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E:\5月偿付能力\资产端数据\"/>
    </mc:Choice>
  </mc:AlternateContent>
  <xr:revisionPtr revIDLastSave="0" documentId="13_ncr:1_{953AE928-808A-4825-B1B3-E511B0C02F1F}" xr6:coauthVersionLast="47" xr6:coauthVersionMax="47" xr10:uidLastSave="{00000000-0000-0000-0000-000000000000}"/>
  <bookViews>
    <workbookView xWindow="-28920" yWindow="-2565" windowWidth="29040" windowHeight="15840" xr2:uid="{00000000-000D-0000-FFFF-FFFF00000000}"/>
  </bookViews>
  <sheets>
    <sheet name="债券" sheetId="1" r:id="rId1"/>
    <sheet name="Sheet3" sheetId="7" state="hidden" r:id="rId2"/>
    <sheet name="债权计划" sheetId="2" r:id="rId3"/>
    <sheet name="存款" sheetId="3" r:id="rId4"/>
    <sheet name="信托计划" sheetId="11" r:id="rId5"/>
    <sheet name="Sheet4" sheetId="12" r:id="rId6"/>
    <sheet name="Sheet2" sheetId="6" state="hidden" r:id="rId7"/>
    <sheet name="Sheet1" sheetId="5" state="hidden" r:id="rId8"/>
  </sheets>
  <definedNames>
    <definedName name="_xlnm._FilterDatabase" localSheetId="7" hidden="1">Sheet1!$A$1:$R$219</definedName>
    <definedName name="_xlnm._FilterDatabase" localSheetId="3" hidden="1">存款!$A$1:$BM$1</definedName>
    <definedName name="_xlnm._FilterDatabase" localSheetId="4" hidden="1">信托计划!#REF!</definedName>
    <definedName name="_xlnm._FilterDatabase" localSheetId="0" hidden="1">债券!$A$1:$XY$229</definedName>
  </definedNames>
  <calcPr calcId="181029"/>
  <pivotCaches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19" i="5" l="1"/>
  <c r="R219" i="5" s="1"/>
  <c r="Q218" i="5"/>
  <c r="R218" i="5" s="1"/>
  <c r="Q217" i="5"/>
  <c r="R217" i="5" s="1"/>
  <c r="Q216" i="5"/>
  <c r="R216" i="5" s="1"/>
  <c r="Q215" i="5"/>
  <c r="R215" i="5" s="1"/>
  <c r="Q214" i="5"/>
  <c r="R214" i="5" s="1"/>
  <c r="Q213" i="5"/>
  <c r="R213" i="5" s="1"/>
  <c r="Q212" i="5"/>
  <c r="R212" i="5" s="1"/>
  <c r="Q211" i="5"/>
  <c r="R211" i="5" s="1"/>
  <c r="Q210" i="5"/>
  <c r="R210" i="5" s="1"/>
  <c r="Q209" i="5"/>
  <c r="R209" i="5" s="1"/>
  <c r="Q208" i="5"/>
  <c r="R208" i="5" s="1"/>
  <c r="R207" i="5"/>
  <c r="Q207" i="5"/>
  <c r="Q206" i="5"/>
  <c r="R206" i="5" s="1"/>
  <c r="Q205" i="5"/>
  <c r="R205" i="5" s="1"/>
  <c r="Q204" i="5"/>
  <c r="R204" i="5" s="1"/>
  <c r="Q203" i="5"/>
  <c r="R203" i="5" s="1"/>
  <c r="Q202" i="5"/>
  <c r="R202" i="5" s="1"/>
  <c r="Q201" i="5"/>
  <c r="R201" i="5" s="1"/>
  <c r="Q200" i="5"/>
  <c r="R200" i="5" s="1"/>
  <c r="Q199" i="5"/>
  <c r="R199" i="5" s="1"/>
  <c r="Q198" i="5"/>
  <c r="R198" i="5" s="1"/>
  <c r="R197" i="5"/>
  <c r="Q197" i="5"/>
  <c r="Q196" i="5"/>
  <c r="R196" i="5" s="1"/>
  <c r="Q195" i="5"/>
  <c r="R195" i="5" s="1"/>
  <c r="Q194" i="5"/>
  <c r="R194" i="5" s="1"/>
  <c r="Q193" i="5"/>
  <c r="R193" i="5" s="1"/>
  <c r="Q192" i="5"/>
  <c r="R192" i="5" s="1"/>
  <c r="Q191" i="5"/>
  <c r="R191" i="5" s="1"/>
  <c r="Q190" i="5"/>
  <c r="R190" i="5" s="1"/>
  <c r="Q189" i="5"/>
  <c r="R189" i="5" s="1"/>
  <c r="Q188" i="5"/>
  <c r="R188" i="5" s="1"/>
  <c r="R187" i="5"/>
  <c r="Q187" i="5"/>
  <c r="Q186" i="5"/>
  <c r="R186" i="5" s="1"/>
  <c r="Q185" i="5"/>
  <c r="R185" i="5" s="1"/>
  <c r="Q184" i="5"/>
  <c r="R184" i="5" s="1"/>
  <c r="Q183" i="5"/>
  <c r="R183" i="5" s="1"/>
  <c r="Q182" i="5"/>
  <c r="R182" i="5" s="1"/>
  <c r="Q181" i="5"/>
  <c r="R181" i="5" s="1"/>
  <c r="Q180" i="5"/>
  <c r="R180" i="5" s="1"/>
  <c r="Q179" i="5"/>
  <c r="R179" i="5" s="1"/>
  <c r="Q178" i="5"/>
  <c r="R178" i="5" s="1"/>
  <c r="R177" i="5"/>
  <c r="Q177" i="5"/>
  <c r="Q176" i="5"/>
  <c r="R176" i="5" s="1"/>
  <c r="Q175" i="5"/>
  <c r="R175" i="5" s="1"/>
  <c r="Q174" i="5"/>
  <c r="R174" i="5" s="1"/>
  <c r="Q173" i="5"/>
  <c r="R173" i="5" s="1"/>
  <c r="Q172" i="5"/>
  <c r="R172" i="5" s="1"/>
  <c r="Q171" i="5"/>
  <c r="R171" i="5" s="1"/>
  <c r="Q170" i="5"/>
  <c r="R170" i="5" s="1"/>
  <c r="Q169" i="5"/>
  <c r="R169" i="5" s="1"/>
  <c r="Q168" i="5"/>
  <c r="R168" i="5" s="1"/>
  <c r="R167" i="5"/>
  <c r="Q167" i="5"/>
  <c r="Q166" i="5"/>
  <c r="R166" i="5" s="1"/>
  <c r="Q165" i="5"/>
  <c r="R165" i="5" s="1"/>
  <c r="Q164" i="5"/>
  <c r="R164" i="5" s="1"/>
  <c r="Q163" i="5"/>
  <c r="R163" i="5" s="1"/>
  <c r="Q162" i="5"/>
  <c r="R162" i="5" s="1"/>
  <c r="Q161" i="5"/>
  <c r="R161" i="5" s="1"/>
  <c r="Q160" i="5"/>
  <c r="R160" i="5" s="1"/>
  <c r="Q159" i="5"/>
  <c r="R159" i="5" s="1"/>
  <c r="Q158" i="5"/>
  <c r="R158" i="5" s="1"/>
  <c r="R157" i="5"/>
  <c r="Q157" i="5"/>
  <c r="Q156" i="5"/>
  <c r="R156" i="5" s="1"/>
  <c r="Q155" i="5"/>
  <c r="R155" i="5" s="1"/>
  <c r="Q154" i="5"/>
  <c r="R154" i="5" s="1"/>
  <c r="Q153" i="5"/>
  <c r="R153" i="5" s="1"/>
  <c r="Q152" i="5"/>
  <c r="R152" i="5" s="1"/>
  <c r="Q151" i="5"/>
  <c r="R151" i="5" s="1"/>
  <c r="Q150" i="5"/>
  <c r="R150" i="5" s="1"/>
  <c r="Q149" i="5"/>
  <c r="R149" i="5" s="1"/>
  <c r="Q148" i="5"/>
  <c r="R148" i="5" s="1"/>
  <c r="R147" i="5"/>
  <c r="Q147" i="5"/>
  <c r="Q146" i="5"/>
  <c r="R146" i="5" s="1"/>
  <c r="Q145" i="5"/>
  <c r="R145" i="5" s="1"/>
  <c r="Q144" i="5"/>
  <c r="R144" i="5" s="1"/>
  <c r="Q143" i="5"/>
  <c r="R143" i="5" s="1"/>
  <c r="Q142" i="5"/>
  <c r="R142" i="5" s="1"/>
  <c r="Q141" i="5"/>
  <c r="R141" i="5" s="1"/>
  <c r="Q140" i="5"/>
  <c r="R140" i="5" s="1"/>
  <c r="Q139" i="5"/>
  <c r="R139" i="5" s="1"/>
  <c r="Q138" i="5"/>
  <c r="R138" i="5" s="1"/>
  <c r="R137" i="5"/>
  <c r="Q137" i="5"/>
  <c r="Q136" i="5"/>
  <c r="R136" i="5" s="1"/>
  <c r="Q135" i="5"/>
  <c r="R135" i="5" s="1"/>
  <c r="Q134" i="5"/>
  <c r="R134" i="5" s="1"/>
  <c r="Q133" i="5"/>
  <c r="R133" i="5" s="1"/>
  <c r="Q132" i="5"/>
  <c r="R132" i="5" s="1"/>
  <c r="Q131" i="5"/>
  <c r="R131" i="5" s="1"/>
  <c r="Q130" i="5"/>
  <c r="R130" i="5" s="1"/>
  <c r="Q129" i="5"/>
  <c r="R129" i="5" s="1"/>
  <c r="Q128" i="5"/>
  <c r="R128" i="5" s="1"/>
  <c r="R127" i="5"/>
  <c r="Q127" i="5"/>
  <c r="Q126" i="5"/>
  <c r="R126" i="5" s="1"/>
  <c r="Q125" i="5"/>
  <c r="R125" i="5" s="1"/>
  <c r="Q124" i="5"/>
  <c r="R124" i="5" s="1"/>
  <c r="Q123" i="5"/>
  <c r="R123" i="5" s="1"/>
  <c r="Q122" i="5"/>
  <c r="R122" i="5" s="1"/>
  <c r="Q121" i="5"/>
  <c r="R121" i="5" s="1"/>
  <c r="Q120" i="5"/>
  <c r="R120" i="5" s="1"/>
  <c r="Q119" i="5"/>
  <c r="R119" i="5" s="1"/>
  <c r="Q118" i="5"/>
  <c r="R118" i="5" s="1"/>
  <c r="R117" i="5"/>
  <c r="Q117" i="5"/>
  <c r="Q116" i="5"/>
  <c r="R116" i="5" s="1"/>
  <c r="Q115" i="5"/>
  <c r="R115" i="5" s="1"/>
  <c r="Q114" i="5"/>
  <c r="R114" i="5" s="1"/>
  <c r="Q113" i="5"/>
  <c r="R113" i="5" s="1"/>
  <c r="Q112" i="5"/>
  <c r="R112" i="5" s="1"/>
  <c r="Q111" i="5"/>
  <c r="R111" i="5" s="1"/>
  <c r="Q110" i="5"/>
  <c r="R110" i="5" s="1"/>
  <c r="Q109" i="5"/>
  <c r="R109" i="5" s="1"/>
  <c r="Q108" i="5"/>
  <c r="R108" i="5" s="1"/>
  <c r="Q107" i="5"/>
  <c r="R107" i="5" s="1"/>
  <c r="Q106" i="5"/>
  <c r="R106" i="5" s="1"/>
  <c r="Q105" i="5"/>
  <c r="R105" i="5" s="1"/>
  <c r="Q104" i="5"/>
  <c r="R104" i="5" s="1"/>
  <c r="Q103" i="5"/>
  <c r="R103" i="5" s="1"/>
  <c r="Q102" i="5"/>
  <c r="R102" i="5" s="1"/>
  <c r="Q101" i="5"/>
  <c r="R101" i="5" s="1"/>
  <c r="Q100" i="5"/>
  <c r="R100" i="5" s="1"/>
  <c r="Q99" i="5"/>
  <c r="R99" i="5" s="1"/>
  <c r="Q98" i="5"/>
  <c r="R98" i="5" s="1"/>
  <c r="Q97" i="5"/>
  <c r="R97" i="5" s="1"/>
  <c r="Q96" i="5"/>
  <c r="R96" i="5" s="1"/>
  <c r="Q95" i="5"/>
  <c r="R95" i="5" s="1"/>
  <c r="Q94" i="5"/>
  <c r="R94" i="5" s="1"/>
  <c r="Q93" i="5"/>
  <c r="R93" i="5" s="1"/>
  <c r="Q92" i="5"/>
  <c r="R92" i="5" s="1"/>
  <c r="Q91" i="5"/>
  <c r="R91" i="5" s="1"/>
  <c r="Q90" i="5"/>
  <c r="R90" i="5" s="1"/>
  <c r="Q89" i="5"/>
  <c r="R89" i="5" s="1"/>
  <c r="Q88" i="5"/>
  <c r="R88" i="5" s="1"/>
  <c r="Q87" i="5"/>
  <c r="R87" i="5" s="1"/>
  <c r="Q86" i="5"/>
  <c r="R86" i="5" s="1"/>
  <c r="Q85" i="5"/>
  <c r="R85" i="5" s="1"/>
  <c r="Q84" i="5"/>
  <c r="R84" i="5" s="1"/>
  <c r="Q83" i="5"/>
  <c r="R83" i="5" s="1"/>
  <c r="Q82" i="5"/>
  <c r="R82" i="5" s="1"/>
  <c r="Q81" i="5"/>
  <c r="R81" i="5" s="1"/>
  <c r="Q80" i="5"/>
  <c r="R80" i="5" s="1"/>
  <c r="Q79" i="5"/>
  <c r="R79" i="5" s="1"/>
  <c r="Q78" i="5"/>
  <c r="R78" i="5" s="1"/>
  <c r="Q77" i="5"/>
  <c r="R77" i="5" s="1"/>
  <c r="Q76" i="5"/>
  <c r="R76" i="5" s="1"/>
  <c r="Q75" i="5"/>
  <c r="R75" i="5" s="1"/>
  <c r="Q74" i="5"/>
  <c r="R74" i="5" s="1"/>
  <c r="Q73" i="5"/>
  <c r="R73" i="5" s="1"/>
  <c r="Q72" i="5"/>
  <c r="R72" i="5" s="1"/>
  <c r="Q71" i="5"/>
  <c r="R71" i="5" s="1"/>
  <c r="Q70" i="5"/>
  <c r="R70" i="5" s="1"/>
  <c r="Q69" i="5"/>
  <c r="R69" i="5" s="1"/>
  <c r="Q68" i="5"/>
  <c r="R68" i="5" s="1"/>
  <c r="Q67" i="5"/>
  <c r="R67" i="5" s="1"/>
  <c r="Q66" i="5"/>
  <c r="R66" i="5" s="1"/>
  <c r="Q65" i="5"/>
  <c r="R65" i="5" s="1"/>
  <c r="Q64" i="5"/>
  <c r="R64" i="5" s="1"/>
  <c r="Q63" i="5"/>
  <c r="R63" i="5" s="1"/>
  <c r="Q62" i="5"/>
  <c r="R62" i="5" s="1"/>
  <c r="Q61" i="5"/>
  <c r="R61" i="5" s="1"/>
  <c r="Q60" i="5"/>
  <c r="R60" i="5" s="1"/>
  <c r="Q59" i="5"/>
  <c r="R59" i="5" s="1"/>
  <c r="Q58" i="5"/>
  <c r="R58" i="5" s="1"/>
  <c r="Q57" i="5"/>
  <c r="R57" i="5" s="1"/>
  <c r="Q56" i="5"/>
  <c r="R56" i="5" s="1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G229" i="1"/>
  <c r="F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M208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CK192" i="1"/>
  <c r="WI192" i="1" s="1"/>
  <c r="E192" i="1"/>
  <c r="WI191" i="1"/>
  <c r="WK191" i="1" s="1"/>
  <c r="BK191" i="1"/>
  <c r="E191" i="1"/>
  <c r="WK190" i="1"/>
  <c r="WJ190" i="1"/>
  <c r="WI190" i="1"/>
  <c r="E190" i="1"/>
  <c r="WJ189" i="1"/>
  <c r="WI189" i="1"/>
  <c r="WK189" i="1" s="1"/>
  <c r="E189" i="1"/>
  <c r="WI188" i="1"/>
  <c r="WK188" i="1" s="1"/>
  <c r="E188" i="1"/>
  <c r="WJ187" i="1"/>
  <c r="WI187" i="1"/>
  <c r="WK187" i="1" s="1"/>
  <c r="E187" i="1"/>
  <c r="WK186" i="1"/>
  <c r="WJ186" i="1"/>
  <c r="WI186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WK192" i="1" l="1"/>
  <c r="WJ192" i="1"/>
  <c r="WJ191" i="1"/>
  <c r="WJ188" i="1"/>
</calcChain>
</file>

<file path=xl/sharedStrings.xml><?xml version="1.0" encoding="utf-8"?>
<sst xmlns="http://schemas.openxmlformats.org/spreadsheetml/2006/main" count="6208" uniqueCount="2027">
  <si>
    <t>序号</t>
  </si>
  <si>
    <t xml:space="preserve"> </t>
  </si>
  <si>
    <t>证券代码</t>
  </si>
  <si>
    <t>证券简称</t>
  </si>
  <si>
    <t>最新债项评级</t>
  </si>
  <si>
    <t>净价市值</t>
  </si>
  <si>
    <t>全价市值</t>
  </si>
  <si>
    <t>账户</t>
  </si>
  <si>
    <t>债券类别</t>
  </si>
  <si>
    <t>会计计量方法</t>
  </si>
  <si>
    <t>债券面值</t>
  </si>
  <si>
    <t>数量</t>
  </si>
  <si>
    <t>票面利率</t>
  </si>
  <si>
    <t>付息频率</t>
  </si>
  <si>
    <t>起息日</t>
  </si>
  <si>
    <t>到期日</t>
  </si>
  <si>
    <t>修正久期</t>
  </si>
  <si>
    <t>发行方</t>
  </si>
  <si>
    <t>101901217</t>
  </si>
  <si>
    <t>101901217.IB</t>
  </si>
  <si>
    <t>19京基投MTN001A</t>
  </si>
  <si>
    <t>传统</t>
  </si>
  <si>
    <t>中期票据</t>
  </si>
  <si>
    <t>可供出售</t>
  </si>
  <si>
    <t>2019-09-05</t>
  </si>
  <si>
    <t>2029-09-05</t>
  </si>
  <si>
    <t>北京市基础设施投资有限公司</t>
  </si>
  <si>
    <t>155449</t>
  </si>
  <si>
    <t>155449.SH</t>
  </si>
  <si>
    <t>19航控04</t>
  </si>
  <si>
    <t>公司债</t>
  </si>
  <si>
    <t>2019-06-10</t>
  </si>
  <si>
    <t>2022-06-10</t>
  </si>
  <si>
    <t>中航资本控股股份有限公司</t>
  </si>
  <si>
    <t>019538</t>
  </si>
  <si>
    <t>019538.SH</t>
  </si>
  <si>
    <t>16国债10</t>
  </si>
  <si>
    <t>国债</t>
  </si>
  <si>
    <t>2016-05-05</t>
  </si>
  <si>
    <t>2026-05-05</t>
  </si>
  <si>
    <t>中华人民共和国财政部</t>
  </si>
  <si>
    <t>152730</t>
  </si>
  <si>
    <t>152730.SH</t>
  </si>
  <si>
    <t>21常鼎01</t>
  </si>
  <si>
    <t>企业债</t>
  </si>
  <si>
    <t>2021-01-25</t>
  </si>
  <si>
    <t>2028-01-25</t>
  </si>
  <si>
    <t>常德鼎力投资开发有限公司</t>
  </si>
  <si>
    <t>152559</t>
  </si>
  <si>
    <t>152559.SH</t>
  </si>
  <si>
    <t>20荆经开</t>
  </si>
  <si>
    <t>万能</t>
  </si>
  <si>
    <t>2020-09-02</t>
  </si>
  <si>
    <t>2027-09-02</t>
  </si>
  <si>
    <t>荆州开发区城市建设投资开发有限公司</t>
  </si>
  <si>
    <t>101800846</t>
  </si>
  <si>
    <t>101800846.IB</t>
  </si>
  <si>
    <t>18京国资MTN003</t>
  </si>
  <si>
    <t>2018-08-06</t>
  </si>
  <si>
    <t>2023-08-06</t>
  </si>
  <si>
    <t>北京国有资本经营管理中心</t>
  </si>
  <si>
    <t>101800180</t>
  </si>
  <si>
    <t>101800180.IB</t>
  </si>
  <si>
    <t>18河钢集MTN002</t>
  </si>
  <si>
    <t>2018-03-13</t>
  </si>
  <si>
    <t>2023-03-13</t>
  </si>
  <si>
    <t>河钢集团有限公司</t>
  </si>
  <si>
    <t>152570</t>
  </si>
  <si>
    <t>152570.SH</t>
  </si>
  <si>
    <t>20蒙开01</t>
  </si>
  <si>
    <t>2020-09-09</t>
  </si>
  <si>
    <t>2027-09-09</t>
  </si>
  <si>
    <t>蒙自新型城镇化开发投资有限责任公司</t>
  </si>
  <si>
    <t>101455002</t>
  </si>
  <si>
    <t>101455002.IB</t>
  </si>
  <si>
    <t>14汉城投MTN001</t>
  </si>
  <si>
    <t>2014-02-13</t>
  </si>
  <si>
    <t>2024-02-13</t>
  </si>
  <si>
    <t>武汉市城市建设投资开发集团有限公司</t>
  </si>
  <si>
    <t>2080405</t>
  </si>
  <si>
    <t>2080405.IB</t>
  </si>
  <si>
    <t>20荆门投</t>
  </si>
  <si>
    <t>2020-12-17</t>
  </si>
  <si>
    <t>2027-12-17</t>
  </si>
  <si>
    <t>荆门市城市建设投资有限公司</t>
  </si>
  <si>
    <t>102002356</t>
  </si>
  <si>
    <t>102002356.IB</t>
  </si>
  <si>
    <t>20扬州绿产MTN002</t>
  </si>
  <si>
    <t>2020-12-29</t>
  </si>
  <si>
    <t>2025-12-29</t>
  </si>
  <si>
    <t>扬州绿色产业投资发展控股(集团)有限责任公司</t>
  </si>
  <si>
    <t>160019</t>
  </si>
  <si>
    <t>160019.IB</t>
  </si>
  <si>
    <t>16附息国债19</t>
  </si>
  <si>
    <t>2016-08-22</t>
  </si>
  <si>
    <t>2046-08-22</t>
  </si>
  <si>
    <t>160017</t>
  </si>
  <si>
    <t>160017.IB</t>
  </si>
  <si>
    <t>16附息国债17</t>
  </si>
  <si>
    <t>2016-08-04</t>
  </si>
  <si>
    <t>2026-08-04</t>
  </si>
  <si>
    <t>160010</t>
  </si>
  <si>
    <t>160010.IB</t>
  </si>
  <si>
    <t>16附息国债10</t>
  </si>
  <si>
    <t>1980052</t>
  </si>
  <si>
    <t>1980052.IB</t>
  </si>
  <si>
    <t>19渝两江双创债01</t>
  </si>
  <si>
    <t>2019-02-28</t>
  </si>
  <si>
    <t>2024-02-28</t>
  </si>
  <si>
    <t>重庆两江新区开发投资集团有限公司</t>
  </si>
  <si>
    <t>1702002</t>
  </si>
  <si>
    <t>1702002.IB</t>
  </si>
  <si>
    <t>17国开绿债02</t>
  </si>
  <si>
    <t>金融债</t>
  </si>
  <si>
    <t>2017-05-02</t>
  </si>
  <si>
    <t>2022-05-02</t>
  </si>
  <si>
    <t>国家开发银行</t>
  </si>
  <si>
    <t>160408</t>
  </si>
  <si>
    <t>160408.IB</t>
  </si>
  <si>
    <t>16农发08</t>
  </si>
  <si>
    <t>2016-02-26</t>
  </si>
  <si>
    <t>2026-02-26</t>
  </si>
  <si>
    <t>中国农业发展银行</t>
  </si>
  <si>
    <t>160213</t>
  </si>
  <si>
    <t>160213.IB</t>
  </si>
  <si>
    <t>16国开13</t>
  </si>
  <si>
    <t>2016-08-25</t>
  </si>
  <si>
    <t>2026-08-25</t>
  </si>
  <si>
    <t>160210</t>
  </si>
  <si>
    <t>160210.IB</t>
  </si>
  <si>
    <t>16国开10</t>
  </si>
  <si>
    <t>2016-04-05</t>
  </si>
  <si>
    <t>2026-04-05</t>
  </si>
  <si>
    <t>152392</t>
  </si>
  <si>
    <t>152392.SH</t>
  </si>
  <si>
    <t>20宁经开</t>
  </si>
  <si>
    <t>2020-09-11</t>
  </si>
  <si>
    <t>2027-09-11</t>
  </si>
  <si>
    <t>宁乡经济技术开发区建设投资有限公司</t>
  </si>
  <si>
    <t>152568</t>
  </si>
  <si>
    <t>152568.SH</t>
  </si>
  <si>
    <t>20丰管廊</t>
  </si>
  <si>
    <t>2020-09-18</t>
  </si>
  <si>
    <t>2027-09-18</t>
  </si>
  <si>
    <t>丰城市城市建设投资有限公司</t>
  </si>
  <si>
    <t>101901099</t>
  </si>
  <si>
    <t>101901099.IB</t>
  </si>
  <si>
    <t>19陕煤化MTN003</t>
  </si>
  <si>
    <t>2019-08-20</t>
  </si>
  <si>
    <t>2024-08-20</t>
  </si>
  <si>
    <t>陕西煤业化工集团有限责任公司</t>
  </si>
  <si>
    <t>101900901</t>
  </si>
  <si>
    <t>101900901.IB</t>
  </si>
  <si>
    <t>19川发展MTN003A</t>
  </si>
  <si>
    <t>2019-07-11</t>
  </si>
  <si>
    <t>2024-07-11</t>
  </si>
  <si>
    <t>四川发展(控股)有限责任公司</t>
  </si>
  <si>
    <t>101900811</t>
  </si>
  <si>
    <t>101900811.IB</t>
  </si>
  <si>
    <t>19陕煤化MTN002</t>
  </si>
  <si>
    <t>2019-06-19</t>
  </si>
  <si>
    <t>2024-06-19</t>
  </si>
  <si>
    <t>101900721</t>
  </si>
  <si>
    <t>101900721.IB</t>
  </si>
  <si>
    <t>19陕煤化MTN001</t>
  </si>
  <si>
    <t>2019-05-22</t>
  </si>
  <si>
    <t>2024-05-22</t>
  </si>
  <si>
    <t>101900608</t>
  </si>
  <si>
    <t>101900608.IB</t>
  </si>
  <si>
    <t>19青岛城投MTN002</t>
  </si>
  <si>
    <t>2019-04-25</t>
  </si>
  <si>
    <t>2024-04-25</t>
  </si>
  <si>
    <t>青岛城市建设投资(集团)有限责任公司</t>
  </si>
  <si>
    <t>101900488</t>
  </si>
  <si>
    <t>101900488.IB</t>
  </si>
  <si>
    <t>19首钢MTN003</t>
  </si>
  <si>
    <t>2019-04-10</t>
  </si>
  <si>
    <t>2024-04-10</t>
  </si>
  <si>
    <t>首钢集团有限公司</t>
  </si>
  <si>
    <t>101900459</t>
  </si>
  <si>
    <t>101900459.IB</t>
  </si>
  <si>
    <t>19苏州国际MTN002</t>
  </si>
  <si>
    <t>2019-04-03</t>
  </si>
  <si>
    <t>2024-04-03</t>
  </si>
  <si>
    <t>苏州国际发展集团有限公司</t>
  </si>
  <si>
    <t>101900292</t>
  </si>
  <si>
    <t>101900292.IB</t>
  </si>
  <si>
    <t>19首创集MTN001</t>
  </si>
  <si>
    <t>2019-03-08</t>
  </si>
  <si>
    <t>2024-03-08</t>
  </si>
  <si>
    <t>北京首都创业集团有限公司</t>
  </si>
  <si>
    <t>101900255</t>
  </si>
  <si>
    <t>101900255.IB</t>
  </si>
  <si>
    <t>19首钢MTN002</t>
  </si>
  <si>
    <t>2019-03-01</t>
  </si>
  <si>
    <t>2024-03-01</t>
  </si>
  <si>
    <t>101900134</t>
  </si>
  <si>
    <t>101900134.IB</t>
  </si>
  <si>
    <t>19首钢MTN001</t>
  </si>
  <si>
    <t>2019-01-25</t>
  </si>
  <si>
    <t>2024-01-25</t>
  </si>
  <si>
    <t>101801443</t>
  </si>
  <si>
    <t>101801443.IB</t>
  </si>
  <si>
    <t>18京热力MTN002</t>
  </si>
  <si>
    <t>2018-12-07</t>
  </si>
  <si>
    <t>2023-12-07</t>
  </si>
  <si>
    <t>北京市热力集团有限责任公司</t>
  </si>
  <si>
    <t>101801342</t>
  </si>
  <si>
    <t>101801342.IB</t>
  </si>
  <si>
    <t>18首钢MTN005</t>
  </si>
  <si>
    <t>2018-11-21</t>
  </si>
  <si>
    <t>2023-11-21</t>
  </si>
  <si>
    <t>101801187</t>
  </si>
  <si>
    <t>101801187.IB</t>
  </si>
  <si>
    <t>18陕煤化MTN004</t>
  </si>
  <si>
    <t>2018-10-23</t>
  </si>
  <si>
    <t>2023-10-23</t>
  </si>
  <si>
    <t>149245</t>
  </si>
  <si>
    <t>149245.SZ</t>
  </si>
  <si>
    <t>20长新05</t>
  </si>
  <si>
    <t>2020-09-22</t>
  </si>
  <si>
    <t>2025-09-22</t>
  </si>
  <si>
    <t>长春新区发展集团有限公司</t>
  </si>
  <si>
    <t>149232</t>
  </si>
  <si>
    <t>149232.SZ</t>
  </si>
  <si>
    <t>20潍投02</t>
  </si>
  <si>
    <t>2020-09-14</t>
  </si>
  <si>
    <t>2025-09-14</t>
  </si>
  <si>
    <t>潍坊市投资集团有限公司</t>
  </si>
  <si>
    <t>150218</t>
  </si>
  <si>
    <t>150218.IB</t>
  </si>
  <si>
    <t>15国开18</t>
  </si>
  <si>
    <t>2015-09-10</t>
  </si>
  <si>
    <t>2025-09-10</t>
  </si>
  <si>
    <t>152796</t>
  </si>
  <si>
    <t>152796.SH</t>
  </si>
  <si>
    <t>21句容债</t>
  </si>
  <si>
    <t>2021-03-26</t>
  </si>
  <si>
    <t>2026-03-26</t>
  </si>
  <si>
    <t>句容市城市建设投资有限责任公司</t>
  </si>
  <si>
    <t>143731</t>
  </si>
  <si>
    <t>143731.SH</t>
  </si>
  <si>
    <t>18金隅01</t>
  </si>
  <si>
    <t>2018-07-12</t>
  </si>
  <si>
    <t>2023-07-12</t>
  </si>
  <si>
    <t>北京金隅集团股份有限公司</t>
  </si>
  <si>
    <t>2080151</t>
  </si>
  <si>
    <t>2080151.IB</t>
  </si>
  <si>
    <t>20德源绿色债02</t>
  </si>
  <si>
    <t>湖南常德市德源投资开发有限公司</t>
  </si>
  <si>
    <t>155307</t>
  </si>
  <si>
    <t>155307.SH</t>
  </si>
  <si>
    <t>19建材05</t>
  </si>
  <si>
    <t>2019-04-08</t>
  </si>
  <si>
    <t>2022-04-08</t>
  </si>
  <si>
    <t>中国建材股份有限公司</t>
  </si>
  <si>
    <t>019536</t>
  </si>
  <si>
    <t>019536.SH</t>
  </si>
  <si>
    <t>16国债08</t>
  </si>
  <si>
    <t>交易性</t>
  </si>
  <si>
    <t>2016-04-25</t>
  </si>
  <si>
    <t>2046-04-25</t>
  </si>
  <si>
    <t>010303</t>
  </si>
  <si>
    <t>010303.SH</t>
  </si>
  <si>
    <t>03国债(3)</t>
  </si>
  <si>
    <t>2003-04-17</t>
  </si>
  <si>
    <t>2023-04-17</t>
  </si>
  <si>
    <t>152682</t>
  </si>
  <si>
    <t>152682.SH</t>
  </si>
  <si>
    <t>20瀛洲债</t>
  </si>
  <si>
    <t>2020-12-14</t>
  </si>
  <si>
    <t>2027-12-14</t>
  </si>
  <si>
    <t>江苏瀛洲发展集团有限公司</t>
  </si>
  <si>
    <t>152671</t>
  </si>
  <si>
    <t>152671.SH</t>
  </si>
  <si>
    <t>20航高01</t>
  </si>
  <si>
    <t>2020-11-30</t>
  </si>
  <si>
    <t>2027-11-30</t>
  </si>
  <si>
    <t>西安航天高技术产业发展集团有限公司</t>
  </si>
  <si>
    <t>152639</t>
  </si>
  <si>
    <t>152639.SH</t>
  </si>
  <si>
    <t>20铸康债</t>
  </si>
  <si>
    <t>2020-11-13</t>
  </si>
  <si>
    <t>2027-11-13</t>
  </si>
  <si>
    <t>成都铸康实业有限公司</t>
  </si>
  <si>
    <t>163509</t>
  </si>
  <si>
    <t>163509.SH</t>
  </si>
  <si>
    <t>20红星03</t>
  </si>
  <si>
    <t>2020-05-29</t>
  </si>
  <si>
    <t>2023-05-29</t>
  </si>
  <si>
    <t>红星美凯龙控股集团有限公司</t>
  </si>
  <si>
    <t>175054</t>
  </si>
  <si>
    <t>175054.SH</t>
  </si>
  <si>
    <t>20柳投04</t>
  </si>
  <si>
    <t>2020-08-25</t>
  </si>
  <si>
    <t>2025-08-25</t>
  </si>
  <si>
    <t>柳州东通投资发展有限公司</t>
  </si>
  <si>
    <t>152557</t>
  </si>
  <si>
    <t>152557.SH</t>
  </si>
  <si>
    <t>20永兴01</t>
  </si>
  <si>
    <t>2020-08-28</t>
  </si>
  <si>
    <t>2027-08-28</t>
  </si>
  <si>
    <t>永兴银都投资发展集团有限公司</t>
  </si>
  <si>
    <t>2080080</t>
  </si>
  <si>
    <t>2080080.IB</t>
  </si>
  <si>
    <t>20邛崃债02</t>
  </si>
  <si>
    <t>2020-09-15</t>
  </si>
  <si>
    <t>2027-09-15</t>
  </si>
  <si>
    <t>邛崃市建设投资集团有限公司</t>
  </si>
  <si>
    <t>2080265</t>
  </si>
  <si>
    <t>2080265.IB</t>
  </si>
  <si>
    <t>20衡阳高新01</t>
  </si>
  <si>
    <t>2020-09-16</t>
  </si>
  <si>
    <t>2027-09-16</t>
  </si>
  <si>
    <t>衡阳高新投资(集团)有限公司</t>
  </si>
  <si>
    <t>2080224</t>
  </si>
  <si>
    <t>2080224.IB</t>
  </si>
  <si>
    <t>20萍投专项债</t>
  </si>
  <si>
    <t>2027-09-22</t>
  </si>
  <si>
    <t>萍乡市城市建设投资集团有限公司</t>
  </si>
  <si>
    <t>2080301</t>
  </si>
  <si>
    <t>2080301.IB</t>
  </si>
  <si>
    <t>20绵阳富诚债</t>
  </si>
  <si>
    <t>2020-09-29</t>
  </si>
  <si>
    <t>2027-09-29</t>
  </si>
  <si>
    <t>绵阳富诚投资集团有限公司</t>
  </si>
  <si>
    <t>143282</t>
  </si>
  <si>
    <t>143282.SH</t>
  </si>
  <si>
    <t>17平租05</t>
  </si>
  <si>
    <t>2017-09-07</t>
  </si>
  <si>
    <t>2022-09-07</t>
  </si>
  <si>
    <t>平安国际融资租赁有限公司</t>
  </si>
  <si>
    <t>152635</t>
  </si>
  <si>
    <t>152635.SH</t>
  </si>
  <si>
    <t>20醴陵债</t>
  </si>
  <si>
    <t>2020-11-06</t>
  </si>
  <si>
    <t>2027-11-06</t>
  </si>
  <si>
    <t>醴陵市高新技术产业发展集团有限公司</t>
  </si>
  <si>
    <t>143287</t>
  </si>
  <si>
    <t>143287.SH</t>
  </si>
  <si>
    <t>17联投01</t>
  </si>
  <si>
    <t>2017-09-11</t>
  </si>
  <si>
    <t>2022-09-11</t>
  </si>
  <si>
    <t>湖北省联合发展投资集团有限公司</t>
  </si>
  <si>
    <t>101756033</t>
  </si>
  <si>
    <t>101756033.IB</t>
  </si>
  <si>
    <t>17诚通控股MTN001</t>
  </si>
  <si>
    <t>2017-09-12</t>
  </si>
  <si>
    <t>2022-09-12</t>
  </si>
  <si>
    <t>中国诚通控股集团有限公司</t>
  </si>
  <si>
    <t>112729</t>
  </si>
  <si>
    <t>112729.SZ</t>
  </si>
  <si>
    <t>18申宏02</t>
  </si>
  <si>
    <t>2018-07-17</t>
  </si>
  <si>
    <t>2023-07-17</t>
  </si>
  <si>
    <t>申万宏源集团股份有限公司</t>
  </si>
  <si>
    <t>1980142</t>
  </si>
  <si>
    <t>1980142.IB</t>
  </si>
  <si>
    <t>19沪国盛债01</t>
  </si>
  <si>
    <t>2019-04-24</t>
  </si>
  <si>
    <t>2024-04-24</t>
  </si>
  <si>
    <t>上海国盛(集团)有限公司</t>
  </si>
  <si>
    <t>1980119</t>
  </si>
  <si>
    <t>1980119.IB</t>
  </si>
  <si>
    <t>19费城资债01</t>
  </si>
  <si>
    <t>2019-04-12</t>
  </si>
  <si>
    <t>2026-04-12</t>
  </si>
  <si>
    <t>山东城资国有资产运营(集团)有限公司</t>
  </si>
  <si>
    <t>1980094</t>
  </si>
  <si>
    <t>1980094.IB</t>
  </si>
  <si>
    <t>19兰陵国资债</t>
  </si>
  <si>
    <t>2019-03-28</t>
  </si>
  <si>
    <t>2026-03-28</t>
  </si>
  <si>
    <t>兰陵县国有资产运营有限公司</t>
  </si>
  <si>
    <t>1580189</t>
  </si>
  <si>
    <t>1580189.IB</t>
  </si>
  <si>
    <t>15渤海水产债</t>
  </si>
  <si>
    <t>2015-08-05</t>
  </si>
  <si>
    <t>2023-08-05</t>
  </si>
  <si>
    <t>潍坊渤海水产综合开发有限公司</t>
  </si>
  <si>
    <t>1480085</t>
  </si>
  <si>
    <t>1480085.IB</t>
  </si>
  <si>
    <t>14陕煤化债</t>
  </si>
  <si>
    <t>2014-03-06</t>
  </si>
  <si>
    <t>2024-03-06</t>
  </si>
  <si>
    <t>1225001</t>
  </si>
  <si>
    <t>1225001.IB</t>
  </si>
  <si>
    <t>12农行次级债</t>
  </si>
  <si>
    <t>2012-12-20</t>
  </si>
  <si>
    <t>2027-12-20</t>
  </si>
  <si>
    <t>中国农业银行股份有限公司</t>
  </si>
  <si>
    <t>160418</t>
  </si>
  <si>
    <t>160418.IB</t>
  </si>
  <si>
    <t>16农发18</t>
  </si>
  <si>
    <t>2016-04-22</t>
  </si>
  <si>
    <t>2026-04-22</t>
  </si>
  <si>
    <t>160303</t>
  </si>
  <si>
    <t>160303.IB</t>
  </si>
  <si>
    <t>16进出03</t>
  </si>
  <si>
    <t>2016-02-22</t>
  </si>
  <si>
    <t>2026-02-22</t>
  </si>
  <si>
    <t>中国进出口银行</t>
  </si>
  <si>
    <t>101901201</t>
  </si>
  <si>
    <t>101901201.IB</t>
  </si>
  <si>
    <t>19陕煤化MTN004</t>
  </si>
  <si>
    <t>2019-09-03</t>
  </si>
  <si>
    <t>2024-09-03</t>
  </si>
  <si>
    <t>150204</t>
  </si>
  <si>
    <t>150204.IB</t>
  </si>
  <si>
    <t>15国开04</t>
  </si>
  <si>
    <t>2015-02-05</t>
  </si>
  <si>
    <t>2022-02-05</t>
  </si>
  <si>
    <t>101656042</t>
  </si>
  <si>
    <t>101656042.IB</t>
  </si>
  <si>
    <t>16雅安MTN001</t>
  </si>
  <si>
    <t>2016-10-19</t>
  </si>
  <si>
    <t>2023-10-19</t>
  </si>
  <si>
    <t>雅安发展投资有限责任公司</t>
  </si>
  <si>
    <t>101556064</t>
  </si>
  <si>
    <t>101556064.IB</t>
  </si>
  <si>
    <t>15雅安MTN001B</t>
  </si>
  <si>
    <t>2015-12-30</t>
  </si>
  <si>
    <t>2022-12-30</t>
  </si>
  <si>
    <t>1382138</t>
  </si>
  <si>
    <t>1382138.IB</t>
  </si>
  <si>
    <t>13甘公投MTN1</t>
  </si>
  <si>
    <t>2013-03-28</t>
  </si>
  <si>
    <t>2023-03-28</t>
  </si>
  <si>
    <t>甘肃省公路航空旅游投资集团有限公司</t>
  </si>
  <si>
    <t>1282400</t>
  </si>
  <si>
    <t>1282400.IB</t>
  </si>
  <si>
    <t>12汉城投MTN2</t>
  </si>
  <si>
    <t>2012-10-18</t>
  </si>
  <si>
    <t>2022-10-18</t>
  </si>
  <si>
    <t>101901054</t>
  </si>
  <si>
    <t>101901054.IB</t>
  </si>
  <si>
    <t>19金隅MTN002</t>
  </si>
  <si>
    <t>2019-08-09</t>
  </si>
  <si>
    <t>2024-08-09</t>
  </si>
  <si>
    <t>101900976</t>
  </si>
  <si>
    <t>101900976.IB</t>
  </si>
  <si>
    <t>19苏交通MTN004</t>
  </si>
  <si>
    <t>2019-07-22</t>
  </si>
  <si>
    <t>2024-07-22</t>
  </si>
  <si>
    <t>江苏交通控股有限公司</t>
  </si>
  <si>
    <t>101900963</t>
  </si>
  <si>
    <t>101900963.IB</t>
  </si>
  <si>
    <t>19闽投MTN004</t>
  </si>
  <si>
    <t>福建省投资开发集团有限责任公司</t>
  </si>
  <si>
    <t>101900936</t>
  </si>
  <si>
    <t>101900936.IB</t>
  </si>
  <si>
    <t>19苏交通MTN003</t>
  </si>
  <si>
    <t>2019-07-18</t>
  </si>
  <si>
    <t>2024-07-18</t>
  </si>
  <si>
    <t>101900798</t>
  </si>
  <si>
    <t>101900798.IB</t>
  </si>
  <si>
    <t>19西南水泥MTN001</t>
  </si>
  <si>
    <t>2019-06-17</t>
  </si>
  <si>
    <t>2022-06-17</t>
  </si>
  <si>
    <t>西南水泥有限公司</t>
  </si>
  <si>
    <t>101900770</t>
  </si>
  <si>
    <t>101900770.IB</t>
  </si>
  <si>
    <t>19南方水泥MTN001</t>
  </si>
  <si>
    <t>南方水泥有限公司</t>
  </si>
  <si>
    <t>101900761</t>
  </si>
  <si>
    <t>101900761.IB</t>
  </si>
  <si>
    <t>19首钢MTN004</t>
  </si>
  <si>
    <t>2019-06-05</t>
  </si>
  <si>
    <t>2024-06-05</t>
  </si>
  <si>
    <t>101900759</t>
  </si>
  <si>
    <t>101900759.IB</t>
  </si>
  <si>
    <t>19广州发展MTN001</t>
  </si>
  <si>
    <t>广州发展集团股份有限公司</t>
  </si>
  <si>
    <t>101900742</t>
  </si>
  <si>
    <t>101900742.IB</t>
  </si>
  <si>
    <t>19悦达MTN001</t>
  </si>
  <si>
    <t>2019-05-30</t>
  </si>
  <si>
    <t>2022-05-30</t>
  </si>
  <si>
    <t>江苏悦达集团有限公司</t>
  </si>
  <si>
    <t>101900402</t>
  </si>
  <si>
    <t>101900402.IB</t>
  </si>
  <si>
    <t>19青岛城投MTN001</t>
  </si>
  <si>
    <t>2019-03-25</t>
  </si>
  <si>
    <t>2024-03-25</t>
  </si>
  <si>
    <t>101900397</t>
  </si>
  <si>
    <t>101900397.IB</t>
  </si>
  <si>
    <t>19中化工MTN001</t>
  </si>
  <si>
    <t>2022-03-25</t>
  </si>
  <si>
    <t>中国化工集团有限公司</t>
  </si>
  <si>
    <t>101900382</t>
  </si>
  <si>
    <t>101900382.IB</t>
  </si>
  <si>
    <t>19豫高管MTN001</t>
  </si>
  <si>
    <t>2019-03-21</t>
  </si>
  <si>
    <t>2022-03-21</t>
  </si>
  <si>
    <t>河南省交通运输发展集团有限公司</t>
  </si>
  <si>
    <t>101900298</t>
  </si>
  <si>
    <t>101900298.IB</t>
  </si>
  <si>
    <t>19金隅MTN001</t>
  </si>
  <si>
    <t>2019-03-11</t>
  </si>
  <si>
    <t>2024-03-11</t>
  </si>
  <si>
    <t>101900214</t>
  </si>
  <si>
    <t>101900214.IB</t>
  </si>
  <si>
    <t>19鞍钢集MTN001</t>
  </si>
  <si>
    <t>2019-02-22</t>
  </si>
  <si>
    <t>2022-02-22</t>
  </si>
  <si>
    <t>鞍钢集团有限公司</t>
  </si>
  <si>
    <t>101900120</t>
  </si>
  <si>
    <t>101900120.IB</t>
  </si>
  <si>
    <t>19中铝集MTN001</t>
  </si>
  <si>
    <t>2019-01-24</t>
  </si>
  <si>
    <t>2022-01-24</t>
  </si>
  <si>
    <t>中国铝业集团有限公司</t>
  </si>
  <si>
    <t>101761006</t>
  </si>
  <si>
    <t>101761006.IB</t>
  </si>
  <si>
    <t>17首钢MTN002</t>
  </si>
  <si>
    <t>2017-03-20</t>
  </si>
  <si>
    <t>2022-03-20</t>
  </si>
  <si>
    <t>101761005</t>
  </si>
  <si>
    <t>101761005.IB</t>
  </si>
  <si>
    <t>17首钢MTN001</t>
  </si>
  <si>
    <t>2017-03-10</t>
  </si>
  <si>
    <t>2022-03-10</t>
  </si>
  <si>
    <t>101755004</t>
  </si>
  <si>
    <t>101755004.IB</t>
  </si>
  <si>
    <t>17甘国投MTN001</t>
  </si>
  <si>
    <t>2017-03-24</t>
  </si>
  <si>
    <t>2022-03-24</t>
  </si>
  <si>
    <t>甘肃省国有资产投资集团有限公司</t>
  </si>
  <si>
    <t>101754051</t>
  </si>
  <si>
    <t>101754051.IB</t>
  </si>
  <si>
    <t>17河钢集MTN005</t>
  </si>
  <si>
    <t>2017-05-18</t>
  </si>
  <si>
    <t>2022-05-18</t>
  </si>
  <si>
    <t>101754027</t>
  </si>
  <si>
    <t>101754027.IB</t>
  </si>
  <si>
    <t>17河钢集MTN003</t>
  </si>
  <si>
    <t>2017-03-31</t>
  </si>
  <si>
    <t>2022-03-31</t>
  </si>
  <si>
    <t>101556023</t>
  </si>
  <si>
    <t>101556023.IB</t>
  </si>
  <si>
    <t>15闽高速MTN001</t>
  </si>
  <si>
    <t>2015-05-29</t>
  </si>
  <si>
    <t>2022-05-29</t>
  </si>
  <si>
    <t>福建省高速公路集团有限公司</t>
  </si>
  <si>
    <t>101554043</t>
  </si>
  <si>
    <t>101554043.IB</t>
  </si>
  <si>
    <t>15中煤MTN001</t>
  </si>
  <si>
    <t>2015-06-18</t>
  </si>
  <si>
    <t>2022-06-18</t>
  </si>
  <si>
    <t>中国中煤能源股份有限公司</t>
  </si>
  <si>
    <t>102001322</t>
  </si>
  <si>
    <t>102001322.IB</t>
  </si>
  <si>
    <t>20贾汪城投MTN002</t>
  </si>
  <si>
    <t>2020-07-03</t>
  </si>
  <si>
    <t>2025-07-03</t>
  </si>
  <si>
    <t>徐州市贾汪城市建设投资有限公司</t>
  </si>
  <si>
    <t>2080174</t>
  </si>
  <si>
    <t>2080174.IB</t>
  </si>
  <si>
    <t>20钦州临海债01</t>
  </si>
  <si>
    <t>2020-07-06</t>
  </si>
  <si>
    <t>2027-07-06</t>
  </si>
  <si>
    <t>广西钦州临海工业投资集团有限公司</t>
  </si>
  <si>
    <t>2080159</t>
  </si>
  <si>
    <t>2080159.IB</t>
  </si>
  <si>
    <t>20寿光惠农债</t>
  </si>
  <si>
    <t>2020-07-08</t>
  </si>
  <si>
    <t>2027-07-08</t>
  </si>
  <si>
    <t>寿光市惠农新农村建设投资开发有限公司</t>
  </si>
  <si>
    <t>102001369</t>
  </si>
  <si>
    <t>102001369.IB</t>
  </si>
  <si>
    <t>20自贡城投MTN001</t>
  </si>
  <si>
    <t>2020-07-17</t>
  </si>
  <si>
    <t>2025-07-17</t>
  </si>
  <si>
    <t>自贡市城市建设投资开发集团有限公司</t>
  </si>
  <si>
    <t>2080190</t>
  </si>
  <si>
    <t>2080190.IB</t>
  </si>
  <si>
    <t>20广安金财债</t>
  </si>
  <si>
    <t>2020-07-30</t>
  </si>
  <si>
    <t>2027-07-30</t>
  </si>
  <si>
    <t>广安金财投融资(集团)有限责任公司</t>
  </si>
  <si>
    <t>102001438</t>
  </si>
  <si>
    <t>102001438.IB</t>
  </si>
  <si>
    <t>20天津经开MTN002</t>
  </si>
  <si>
    <t>2023-07-30</t>
  </si>
  <si>
    <t>天津经济技术开发区国有资产经营有限公司</t>
  </si>
  <si>
    <t>102001451</t>
  </si>
  <si>
    <t>102001451.IB</t>
  </si>
  <si>
    <t>20柳州城投MTN002</t>
  </si>
  <si>
    <t>2020-07-31</t>
  </si>
  <si>
    <t>2023-07-31</t>
  </si>
  <si>
    <t>柳州市城市投资建设发展有限公司</t>
  </si>
  <si>
    <t>102001207</t>
  </si>
  <si>
    <t>102001207.IB</t>
  </si>
  <si>
    <t>20邳州润城MTN001</t>
  </si>
  <si>
    <t>2020-08-04</t>
  </si>
  <si>
    <t>2025-08-04</t>
  </si>
  <si>
    <t>江苏润城资产经营集团有限公司</t>
  </si>
  <si>
    <t>2080205</t>
  </si>
  <si>
    <t>2080205.IB</t>
  </si>
  <si>
    <t>20常鼎绿色债01</t>
  </si>
  <si>
    <t>2020-08-14</t>
  </si>
  <si>
    <t>2027-08-14</t>
  </si>
  <si>
    <t>常德市鼎城江南新城建设投资开发有限公司</t>
  </si>
  <si>
    <t>2080210</t>
  </si>
  <si>
    <t>2080210.IB</t>
  </si>
  <si>
    <t>20青州专项债</t>
  </si>
  <si>
    <t>2020-08-18</t>
  </si>
  <si>
    <t>2027-08-18</t>
  </si>
  <si>
    <t>青州市城市建设投资开发有限公司</t>
  </si>
  <si>
    <t>102001562</t>
  </si>
  <si>
    <t>102001562.IB</t>
  </si>
  <si>
    <t>20浏阳现代MTN001</t>
  </si>
  <si>
    <t>2020-08-19</t>
  </si>
  <si>
    <t>2023-08-19</t>
  </si>
  <si>
    <t>浏阳现代制造产业建设投资开发有限公司</t>
  </si>
  <si>
    <t>2080213</t>
  </si>
  <si>
    <t>2080213.IB</t>
  </si>
  <si>
    <t>20禹州投总债02</t>
  </si>
  <si>
    <t>2020-08-20</t>
  </si>
  <si>
    <t>2027-08-20</t>
  </si>
  <si>
    <t>禹州市投资总公司</t>
  </si>
  <si>
    <t>2080217</t>
  </si>
  <si>
    <t>2080217.IB</t>
  </si>
  <si>
    <t>20荆门高新债</t>
  </si>
  <si>
    <t>荆门高新技术产业开发有限责任公司</t>
  </si>
  <si>
    <t>2080219</t>
  </si>
  <si>
    <t>2080219.IB</t>
  </si>
  <si>
    <t>20黄石城投债</t>
  </si>
  <si>
    <t>2020-08-24</t>
  </si>
  <si>
    <t>2027-08-24</t>
  </si>
  <si>
    <t>黄石市城市建设投资开发有限责任公司</t>
  </si>
  <si>
    <t>2080221</t>
  </si>
  <si>
    <t>2080221.IB</t>
  </si>
  <si>
    <t>20长交绿色债01</t>
  </si>
  <si>
    <t>2027-08-25</t>
  </si>
  <si>
    <t>长兴交通投资集团有限公司</t>
  </si>
  <si>
    <t>2080232</t>
  </si>
  <si>
    <t>2080232.IB</t>
  </si>
  <si>
    <t>20应城债</t>
  </si>
  <si>
    <t>2020-08-27</t>
  </si>
  <si>
    <t>2027-08-27</t>
  </si>
  <si>
    <t>应城市蒲阳开发投资有限公司</t>
  </si>
  <si>
    <t>175159</t>
  </si>
  <si>
    <t>175159.SH</t>
  </si>
  <si>
    <t>20江油01</t>
  </si>
  <si>
    <t>2020-09-17</t>
  </si>
  <si>
    <t>2023-09-17</t>
  </si>
  <si>
    <t>江油鸿飞投资(集团)有限公司</t>
  </si>
  <si>
    <t>102001963</t>
  </si>
  <si>
    <t>102001963.IB</t>
  </si>
  <si>
    <t>20天津经开MTN004</t>
  </si>
  <si>
    <t>2020-10-23</t>
  </si>
  <si>
    <t>2080348</t>
  </si>
  <si>
    <t>2080348.IB</t>
  </si>
  <si>
    <t>20内建绿01</t>
  </si>
  <si>
    <t>内江建工集团有限责任公司</t>
  </si>
  <si>
    <t>102002309</t>
  </si>
  <si>
    <t>102002309.IB</t>
  </si>
  <si>
    <t>20红谷滩MTN001</t>
  </si>
  <si>
    <t>2025-12-17</t>
  </si>
  <si>
    <t>南昌市红谷滩城市投资集团有限公司</t>
  </si>
  <si>
    <t>102100359</t>
  </si>
  <si>
    <t>102100359.IB</t>
  </si>
  <si>
    <t>21黔江城投MTN001</t>
  </si>
  <si>
    <t>2021-03-09</t>
  </si>
  <si>
    <t>2026-03-09</t>
  </si>
  <si>
    <t>重庆市黔江区城市建设投资(集团)有限公司</t>
  </si>
  <si>
    <t>152828.SH</t>
  </si>
  <si>
    <t>21隆博债</t>
  </si>
  <si>
    <t>2021-04-28</t>
  </si>
  <si>
    <t>2028-04-28</t>
  </si>
  <si>
    <t>成都隆博投资有限责任公司</t>
  </si>
  <si>
    <t>152859.SH</t>
  </si>
  <si>
    <t>21资城01</t>
  </si>
  <si>
    <t>2021-04-29</t>
  </si>
  <si>
    <t>2028-04-29</t>
  </si>
  <si>
    <t>资兴市城市建设投资有限责任公司</t>
  </si>
  <si>
    <t>152868</t>
  </si>
  <si>
    <t>152868.SH</t>
  </si>
  <si>
    <t>21新专01</t>
  </si>
  <si>
    <t>2021-05-06</t>
  </si>
  <si>
    <t>2028-05-06</t>
  </si>
  <si>
    <t>新余市城市建设投资开发有限公司</t>
  </si>
  <si>
    <t>152865</t>
  </si>
  <si>
    <t>152865.SH</t>
  </si>
  <si>
    <t>21金松债</t>
  </si>
  <si>
    <t>2021-05-07</t>
  </si>
  <si>
    <t>2026-05-07</t>
  </si>
  <si>
    <t>湖北松滋金松投资控股集团有限公司</t>
  </si>
  <si>
    <t>184058</t>
  </si>
  <si>
    <t>184058.SH</t>
  </si>
  <si>
    <t>21醴高01</t>
  </si>
  <si>
    <t>2021-09-24</t>
  </si>
  <si>
    <t>2028-09-24</t>
  </si>
  <si>
    <t>184070</t>
  </si>
  <si>
    <t>184070.SH</t>
  </si>
  <si>
    <t>21通资01</t>
  </si>
  <si>
    <t>2021-09-28</t>
  </si>
  <si>
    <t>2028-09-28</t>
  </si>
  <si>
    <t>重庆市通达投资有限公司</t>
  </si>
  <si>
    <t>102101978.IB</t>
  </si>
  <si>
    <t>21昆明高速MTN002</t>
  </si>
  <si>
    <t>2024-09-28</t>
  </si>
  <si>
    <t>昆明市高速公路建设开发股份有限公司</t>
  </si>
  <si>
    <t>188715</t>
  </si>
  <si>
    <t>188715.SH</t>
  </si>
  <si>
    <t>21曹国04</t>
  </si>
  <si>
    <t>2021-09-29</t>
  </si>
  <si>
    <t>2026-09-29</t>
  </si>
  <si>
    <t>曹妃甸国控投资集团有限公司</t>
  </si>
  <si>
    <t>102101991.IB</t>
  </si>
  <si>
    <t>21金阳投资MTN001</t>
  </si>
  <si>
    <t>2024-09-29</t>
  </si>
  <si>
    <t>湖南金阳投资集团有限公司</t>
  </si>
  <si>
    <t>102101996.IB</t>
  </si>
  <si>
    <t>21株洲云龙MTN002</t>
  </si>
  <si>
    <t>株洲市云龙发展投资控股集团有限公司</t>
  </si>
  <si>
    <t>102102012</t>
  </si>
  <si>
    <t>102102012.IB</t>
  </si>
  <si>
    <t>21广元城建MTN001</t>
  </si>
  <si>
    <t>2021-10-08</t>
  </si>
  <si>
    <t>2026-10-08</t>
  </si>
  <si>
    <t>广元市城建投资集团有限公司</t>
  </si>
  <si>
    <t>101800952</t>
  </si>
  <si>
    <t>101800952.IB</t>
  </si>
  <si>
    <t>18淄博高新MTN001</t>
  </si>
  <si>
    <t>2018-10-22</t>
  </si>
  <si>
    <t>2023-10-22</t>
  </si>
  <si>
    <t>淄博高新城市投资运营集团有限公司</t>
  </si>
  <si>
    <t>042100446</t>
  </si>
  <si>
    <t>042100446.IB</t>
  </si>
  <si>
    <t>21临汾投资CP001</t>
  </si>
  <si>
    <t>短期融资券</t>
  </si>
  <si>
    <t>2021-10-12</t>
  </si>
  <si>
    <t>2022-10-12</t>
  </si>
  <si>
    <t>临汾市投资集团有限公司</t>
  </si>
  <si>
    <t>102102088</t>
  </si>
  <si>
    <t>102102088.IB</t>
  </si>
  <si>
    <t>21潞安MTN003B</t>
  </si>
  <si>
    <t>2021-10-20</t>
  </si>
  <si>
    <t>2024-10-20</t>
  </si>
  <si>
    <t>山西潞安矿业(集团)有限责任公司</t>
  </si>
  <si>
    <t>102102097</t>
  </si>
  <si>
    <t>102102097.IB</t>
  </si>
  <si>
    <t>21磁湖高新MTN003</t>
  </si>
  <si>
    <t>2021-10-21</t>
  </si>
  <si>
    <t>2023-10-21</t>
  </si>
  <si>
    <t>黄石磁湖高新科技发展有限公司</t>
  </si>
  <si>
    <t>198105</t>
  </si>
  <si>
    <t>198105.IB</t>
  </si>
  <si>
    <t>21广东债84</t>
  </si>
  <si>
    <t>地方政府债</t>
  </si>
  <si>
    <t>2021-10-25</t>
  </si>
  <si>
    <t>2051-10-25</t>
  </si>
  <si>
    <t>广东省人民政府</t>
  </si>
  <si>
    <t>2171050</t>
  </si>
  <si>
    <t>2171050.IB</t>
  </si>
  <si>
    <t>21重庆债14</t>
  </si>
  <si>
    <t>重庆市人民政府</t>
  </si>
  <si>
    <t>184067</t>
  </si>
  <si>
    <t>184067.SH</t>
  </si>
  <si>
    <t>21双桥01</t>
  </si>
  <si>
    <t>2021-10-27</t>
  </si>
  <si>
    <t>2028-10-27</t>
  </si>
  <si>
    <t>重庆市双桥经济技术开发区开发投资集团有限公司</t>
  </si>
  <si>
    <t>102102158</t>
  </si>
  <si>
    <t>102102158.IB</t>
  </si>
  <si>
    <t>21益阳城投MTN001</t>
  </si>
  <si>
    <t>2021-10-28</t>
  </si>
  <si>
    <t>2026-10-28</t>
  </si>
  <si>
    <t>益阳市城市建设投资运营集团有限责任公司</t>
  </si>
  <si>
    <t>102102183</t>
  </si>
  <si>
    <t>102102183.IB</t>
  </si>
  <si>
    <t>21晋能电力MTN011</t>
  </si>
  <si>
    <t>2021-10-29</t>
  </si>
  <si>
    <t>2024-10-29</t>
  </si>
  <si>
    <t>晋能控股电力集团有限公司</t>
  </si>
  <si>
    <t>173830</t>
  </si>
  <si>
    <t>173830.IB</t>
  </si>
  <si>
    <t>21湖南61</t>
  </si>
  <si>
    <t>2051-09-28</t>
  </si>
  <si>
    <t>湖南省人民政府</t>
  </si>
  <si>
    <t>012103985</t>
  </si>
  <si>
    <t>012103985.IB</t>
  </si>
  <si>
    <t>21中条山SCP002</t>
  </si>
  <si>
    <t>2021-11-02</t>
  </si>
  <si>
    <t>2022-07-30</t>
  </si>
  <si>
    <t>中条山有色金属集团有限公司</t>
  </si>
  <si>
    <t>2180437</t>
  </si>
  <si>
    <t>2180437.IB</t>
  </si>
  <si>
    <t>21仁怀城投债</t>
  </si>
  <si>
    <t>2028-11-02</t>
  </si>
  <si>
    <t>仁怀市城市开发建设投资经营有限责任公司</t>
  </si>
  <si>
    <t>2180444</t>
  </si>
  <si>
    <t>2180444.IB</t>
  </si>
  <si>
    <t>21孝感长兴债</t>
  </si>
  <si>
    <t>2021-11-08</t>
  </si>
  <si>
    <t>2028-11-08</t>
  </si>
  <si>
    <t>孝感市长兴投资有限公司</t>
  </si>
  <si>
    <t>102102280</t>
  </si>
  <si>
    <t>102102280.IB</t>
  </si>
  <si>
    <t>21怀化城投MTN002</t>
  </si>
  <si>
    <t>2021-11-11</t>
  </si>
  <si>
    <t>2024-11-11</t>
  </si>
  <si>
    <t>怀化市城市建设投资有限公司</t>
  </si>
  <si>
    <t>102102301</t>
  </si>
  <si>
    <t>102102301.IB</t>
  </si>
  <si>
    <t>21昆明土地MTN001</t>
  </si>
  <si>
    <t>2021-11-15</t>
  </si>
  <si>
    <t>2024-11-15</t>
  </si>
  <si>
    <t>昆明市土地开发投资经营有限责任公司</t>
  </si>
  <si>
    <t>102103001</t>
  </si>
  <si>
    <t>102103001.IB</t>
  </si>
  <si>
    <t>21曹妃国控MTN001</t>
  </si>
  <si>
    <t>2021-11-17</t>
  </si>
  <si>
    <t>2024-11-17</t>
  </si>
  <si>
    <t>102103033</t>
  </si>
  <si>
    <t>102103033.IB</t>
  </si>
  <si>
    <t>21晋能电力MTN006</t>
  </si>
  <si>
    <t>2021-11-19</t>
  </si>
  <si>
    <t>2024-11-19</t>
  </si>
  <si>
    <t>184123</t>
  </si>
  <si>
    <t>184123.SH</t>
  </si>
  <si>
    <t>21龙廷01</t>
  </si>
  <si>
    <t>2021-11-23</t>
  </si>
  <si>
    <t>2028-11-23</t>
  </si>
  <si>
    <t>重庆市铜梁区龙廷城市开发建设有限公司</t>
  </si>
  <si>
    <t>102103077</t>
  </si>
  <si>
    <t>102103077.IB</t>
  </si>
  <si>
    <t>21淮北建投MTN003</t>
  </si>
  <si>
    <t>2021-11-24</t>
  </si>
  <si>
    <t>2024-11-24</t>
  </si>
  <si>
    <t>淮北市建投控股集团有限公司</t>
  </si>
  <si>
    <t>184129</t>
  </si>
  <si>
    <t>184129.SH</t>
  </si>
  <si>
    <t>21蓝海03</t>
  </si>
  <si>
    <t>2021-11-26</t>
  </si>
  <si>
    <t>2028-11-26</t>
  </si>
  <si>
    <t>威海市文登区蓝海投资开发有限公司</t>
  </si>
  <si>
    <t>184133</t>
  </si>
  <si>
    <t>184133.SH</t>
  </si>
  <si>
    <t>21株金02</t>
  </si>
  <si>
    <t>株洲金城投资控股集团有限公司</t>
  </si>
  <si>
    <t>184141</t>
  </si>
  <si>
    <t>184141.SH</t>
  </si>
  <si>
    <t>21灌江债</t>
  </si>
  <si>
    <t>2021-11-29</t>
  </si>
  <si>
    <t>2028-11-29</t>
  </si>
  <si>
    <t>响水县灌江新城建设发展有限公司</t>
  </si>
  <si>
    <t>102103139</t>
  </si>
  <si>
    <t>102103139.IB</t>
  </si>
  <si>
    <t>21吉首华泰MTN001</t>
  </si>
  <si>
    <t>2026-11-29</t>
  </si>
  <si>
    <t>吉首华泰国有资产投资管理有限责任公司</t>
  </si>
  <si>
    <t>188081</t>
  </si>
  <si>
    <t>188081.SH</t>
  </si>
  <si>
    <t>21水发01</t>
  </si>
  <si>
    <t>2026-05-06</t>
  </si>
  <si>
    <t>水发集团有限公司</t>
  </si>
  <si>
    <t>2171225</t>
  </si>
  <si>
    <t>2171225.IB</t>
  </si>
  <si>
    <t>21重庆债16</t>
  </si>
  <si>
    <t>2021-11-22</t>
  </si>
  <si>
    <t>2051-11-22</t>
  </si>
  <si>
    <t>185022</t>
  </si>
  <si>
    <t>185022.SH</t>
  </si>
  <si>
    <t>21昆速01</t>
  </si>
  <si>
    <t>2021-12-02</t>
  </si>
  <si>
    <t>2026-12-02</t>
  </si>
  <si>
    <t>163780</t>
  </si>
  <si>
    <t>163780.SH</t>
  </si>
  <si>
    <t>20昆交G1</t>
  </si>
  <si>
    <t>2020-07-28</t>
  </si>
  <si>
    <t>2025-07-28</t>
  </si>
  <si>
    <t>昆明交通产业股份有限公司</t>
  </si>
  <si>
    <t>184166</t>
  </si>
  <si>
    <t>184166.SH</t>
  </si>
  <si>
    <t>21西高02</t>
  </si>
  <si>
    <t>2021-12-21</t>
  </si>
  <si>
    <t>2028-12-21</t>
  </si>
  <si>
    <t>西安高新控股有限公司</t>
  </si>
  <si>
    <t>184150</t>
  </si>
  <si>
    <t>184150.SH</t>
  </si>
  <si>
    <t>21鑫达01</t>
  </si>
  <si>
    <t>2021-12-13</t>
  </si>
  <si>
    <t>2028-12-13</t>
  </si>
  <si>
    <t>桃源县鑫达交通建设有限责任公司</t>
  </si>
  <si>
    <t>042100657</t>
  </si>
  <si>
    <t>042100657.IB</t>
  </si>
  <si>
    <t>21武清国资CP003</t>
  </si>
  <si>
    <t>2021-12-09</t>
  </si>
  <si>
    <t>2022-12-09</t>
  </si>
  <si>
    <t>天津市武清区国有资产经营投资有限公司</t>
  </si>
  <si>
    <t>042100653</t>
  </si>
  <si>
    <t>042100653.IB</t>
  </si>
  <si>
    <t>21昆明土地CP002</t>
  </si>
  <si>
    <t>2021-12-10</t>
  </si>
  <si>
    <t>2022-12-10</t>
  </si>
  <si>
    <t>042180008</t>
  </si>
  <si>
    <t>042180008.IB</t>
  </si>
  <si>
    <t>21娄底城发CP002</t>
  </si>
  <si>
    <t>娄底市城市发展集团有限公司</t>
  </si>
  <si>
    <t>102103233</t>
  </si>
  <si>
    <t>102103233.IB</t>
  </si>
  <si>
    <t>21安康高新MTN001</t>
  </si>
  <si>
    <t>2026-12-13</t>
  </si>
  <si>
    <t>陕西安康高新产业发展投资(集团)有限公司</t>
  </si>
  <si>
    <t>2180487</t>
  </si>
  <si>
    <t>2180487.IB</t>
  </si>
  <si>
    <t>21当阳鑫源债</t>
  </si>
  <si>
    <t>2021-12-14</t>
  </si>
  <si>
    <t>2026-12-14</t>
  </si>
  <si>
    <t>当阳市鑫源投资开发有限责任公司</t>
  </si>
  <si>
    <t>102103252</t>
  </si>
  <si>
    <t>102103252.IB</t>
  </si>
  <si>
    <t>21泸州高新MTN001</t>
  </si>
  <si>
    <t>2021-12-15</t>
  </si>
  <si>
    <t>2026-12-15</t>
  </si>
  <si>
    <t>泸州市高新投资集团有限公司</t>
  </si>
  <si>
    <t>2180498</t>
  </si>
  <si>
    <t>2180498.IB</t>
  </si>
  <si>
    <t>21株洲国投债</t>
  </si>
  <si>
    <t>2028-12-15</t>
  </si>
  <si>
    <t>株洲市国有资产投资控股集团有限公司</t>
  </si>
  <si>
    <t>042100671</t>
  </si>
  <si>
    <t>042100671.IB</t>
  </si>
  <si>
    <t>21昆明土地CP003</t>
  </si>
  <si>
    <t>2021-12-16</t>
  </si>
  <si>
    <t>2022-12-16</t>
  </si>
  <si>
    <t>102103292</t>
  </si>
  <si>
    <t>102103292.IB</t>
  </si>
  <si>
    <t>21昆明公租MTN001</t>
  </si>
  <si>
    <t>2021-12-20</t>
  </si>
  <si>
    <t>2023-12-20</t>
  </si>
  <si>
    <t>昆明市公共租赁住房开发建设管理有限公司</t>
  </si>
  <si>
    <t>101900143</t>
  </si>
  <si>
    <t>101900143.IB</t>
  </si>
  <si>
    <t>19大足工业MTN001</t>
  </si>
  <si>
    <t>2019-01-28</t>
  </si>
  <si>
    <t>2024-01-28</t>
  </si>
  <si>
    <t>重庆大足工业园区建设发展有限公司</t>
  </si>
  <si>
    <t>2180505</t>
  </si>
  <si>
    <t>2180505.IB</t>
  </si>
  <si>
    <t>21延新投债</t>
  </si>
  <si>
    <t>延安市新区投资开发建设有限公司</t>
  </si>
  <si>
    <t>210003</t>
  </si>
  <si>
    <t>210003.IB</t>
  </si>
  <si>
    <t>21附息国债03</t>
  </si>
  <si>
    <t>2021-03-22</t>
  </si>
  <si>
    <t>2071-03-22</t>
  </si>
  <si>
    <t>012105491</t>
  </si>
  <si>
    <t>012105491.IB</t>
  </si>
  <si>
    <t>21恒逸SCP006</t>
  </si>
  <si>
    <t>2021-12-23</t>
  </si>
  <si>
    <t>2022-09-19</t>
  </si>
  <si>
    <t>浙江恒逸集团有限公司</t>
  </si>
  <si>
    <t>012105496</t>
  </si>
  <si>
    <t>012105496.IB</t>
  </si>
  <si>
    <t>21金科地产SCP004</t>
  </si>
  <si>
    <t>金科地产集团股份有限公司</t>
  </si>
  <si>
    <t>012105503</t>
  </si>
  <si>
    <t>012105503.IB</t>
  </si>
  <si>
    <t>21大装备SCP001</t>
  </si>
  <si>
    <t>2021-12-24</t>
  </si>
  <si>
    <t>2022-06-22</t>
  </si>
  <si>
    <t>大连装备投资集团有限公司</t>
  </si>
  <si>
    <t>2180519</t>
  </si>
  <si>
    <t>2180519.IB</t>
  </si>
  <si>
    <t>21江油鸿飞债</t>
  </si>
  <si>
    <t>2028-12-24</t>
  </si>
  <si>
    <t>2180528</t>
  </si>
  <si>
    <t>2180528.IB</t>
  </si>
  <si>
    <t>21益高新债</t>
  </si>
  <si>
    <t>2021-12-28</t>
  </si>
  <si>
    <t>2028-12-28</t>
  </si>
  <si>
    <t>益阳高新产业发展投资集团有限公司</t>
  </si>
  <si>
    <t>2180533</t>
  </si>
  <si>
    <t>21内江小微债</t>
  </si>
  <si>
    <t>2022-01-06</t>
  </si>
  <si>
    <t>2027-01-06</t>
  </si>
  <si>
    <t>内江投资控股集团有限公司</t>
  </si>
  <si>
    <t>102280016</t>
  </si>
  <si>
    <t>102280016.IB</t>
  </si>
  <si>
    <t>22江津城建MTN001</t>
  </si>
  <si>
    <t>2025-01-06</t>
  </si>
  <si>
    <t>重庆市江津区滨江新城开发建设集团有限公司</t>
  </si>
  <si>
    <t>102280052</t>
  </si>
  <si>
    <t>102280052.IB</t>
  </si>
  <si>
    <t>22重庆合川MTN001</t>
  </si>
  <si>
    <t>2022-01-12</t>
  </si>
  <si>
    <t>2025-01-12</t>
  </si>
  <si>
    <t>重庆市合川农村农业投资(集团)有限公司</t>
  </si>
  <si>
    <t>042280041</t>
  </si>
  <si>
    <t>042280041.IB</t>
  </si>
  <si>
    <t>22武清国资CP001</t>
  </si>
  <si>
    <t>2022-01-20</t>
  </si>
  <si>
    <t>2023-01-20</t>
  </si>
  <si>
    <t>102200104</t>
  </si>
  <si>
    <t>102200104.IB</t>
  </si>
  <si>
    <t>22临淄公资MTN001</t>
  </si>
  <si>
    <t>2022-01-25</t>
  </si>
  <si>
    <t>2027-01-25</t>
  </si>
  <si>
    <t>淄博市临淄区公有资产经营有限公司</t>
  </si>
  <si>
    <t>102280229</t>
  </si>
  <si>
    <t>102280229.IB</t>
  </si>
  <si>
    <t>22昆明土地MTN001</t>
  </si>
  <si>
    <t>2022-01-27</t>
  </si>
  <si>
    <t>2025-01-27</t>
  </si>
  <si>
    <t>102001890</t>
  </si>
  <si>
    <t>102001890.IB</t>
  </si>
  <si>
    <t>20蓝海投资MTN001</t>
  </si>
  <si>
    <t>2020-12-18</t>
  </si>
  <si>
    <t>2025-12-18</t>
  </si>
  <si>
    <t>2280073</t>
  </si>
  <si>
    <t>2280073.IB</t>
  </si>
  <si>
    <t>22桂阳城投01</t>
  </si>
  <si>
    <t>2022-02-28</t>
  </si>
  <si>
    <t>2028-02-28</t>
  </si>
  <si>
    <t>桂阳县城市建设投资有限公司</t>
  </si>
  <si>
    <t>102103236</t>
  </si>
  <si>
    <t>21兆泰集团MTN001</t>
  </si>
  <si>
    <t>2026-12-10</t>
  </si>
  <si>
    <t>北京兆泰集团股份有限公司</t>
  </si>
  <si>
    <t>22曹国02</t>
  </si>
  <si>
    <t>2027-03-10</t>
  </si>
  <si>
    <t>2280071</t>
  </si>
  <si>
    <t>22磁湖高新债</t>
  </si>
  <si>
    <t>2029-03-10</t>
  </si>
  <si>
    <t>102280495</t>
  </si>
  <si>
    <t>102280495.IB</t>
  </si>
  <si>
    <t>22昆明公租MTN001</t>
  </si>
  <si>
    <t>2022-03-11</t>
  </si>
  <si>
    <t>042280132.IB</t>
  </si>
  <si>
    <t>22恒逸CP003</t>
  </si>
  <si>
    <t>2022-03-16</t>
  </si>
  <si>
    <t>2023-03-16</t>
  </si>
  <si>
    <t>2280105.IB</t>
  </si>
  <si>
    <t>22宁沩产融01</t>
  </si>
  <si>
    <t>2029-03-16</t>
  </si>
  <si>
    <t>宁乡沩东新城建设开发有限公司</t>
  </si>
  <si>
    <t xml:space="preserve"> 042100629</t>
  </si>
  <si>
    <t>042100629.IB</t>
  </si>
  <si>
    <t>21恒逸CP004</t>
  </si>
  <si>
    <t>2021-11-30</t>
  </si>
  <si>
    <t>2022-11-30</t>
  </si>
  <si>
    <t>102002244.IB</t>
  </si>
  <si>
    <t>20恒逸MTN003</t>
  </si>
  <si>
    <t>2020-12-07</t>
  </si>
  <si>
    <t>2022-12-07</t>
  </si>
  <si>
    <t>012200113.IB</t>
  </si>
  <si>
    <t>22武清经开SCP001</t>
  </si>
  <si>
    <t>2022-03-18</t>
  </si>
  <si>
    <t>2022-12-13</t>
  </si>
  <si>
    <t>天津武清经济技术开发区有限公司</t>
  </si>
  <si>
    <t>101900628.IB</t>
  </si>
  <si>
    <t>19大足永晟MTN001</t>
  </si>
  <si>
    <t>2019-04-29</t>
  </si>
  <si>
    <t>2024-04-29</t>
  </si>
  <si>
    <t>重庆大足永晟实业发展有限公司</t>
  </si>
  <si>
    <t>102280593.IB</t>
  </si>
  <si>
    <t>22西安浐灞MTN001</t>
  </si>
  <si>
    <t>2022-03-23</t>
  </si>
  <si>
    <t>2025-03-23</t>
  </si>
  <si>
    <t>西安浐灞发展集团有限公司</t>
  </si>
  <si>
    <t>184281.SH</t>
  </si>
  <si>
    <t>22嘉鱼01</t>
  </si>
  <si>
    <t>2022-03-14</t>
  </si>
  <si>
    <t>2029-03-14</t>
  </si>
  <si>
    <t>嘉鱼县城镇建设投资有限公司</t>
  </si>
  <si>
    <t>042280156.IB</t>
  </si>
  <si>
    <t>22津南城投CP001</t>
  </si>
  <si>
    <t>2023-03-25</t>
  </si>
  <si>
    <t>天津津南城市建设投资有限公司</t>
  </si>
  <si>
    <t>012200124.IB</t>
  </si>
  <si>
    <t>22武清经开SCP002</t>
  </si>
  <si>
    <t>2022-03-28</t>
  </si>
  <si>
    <t>2022-12-23</t>
  </si>
  <si>
    <t>102280647.IB</t>
  </si>
  <si>
    <t>22黄石国资MTN001</t>
  </si>
  <si>
    <t>2025-03-28</t>
  </si>
  <si>
    <t>黄石市国有资产经营有限公司</t>
  </si>
  <si>
    <t>2280133.IB</t>
  </si>
  <si>
    <t>22蓝海债</t>
  </si>
  <si>
    <t>2022-03-30</t>
  </si>
  <si>
    <t>2029-03-30</t>
  </si>
  <si>
    <t>184326.SH</t>
  </si>
  <si>
    <t>22航天02</t>
  </si>
  <si>
    <t>2029-03-31</t>
  </si>
  <si>
    <t>西安航天城投资发展集团有限公司</t>
  </si>
  <si>
    <t>185508.SH</t>
  </si>
  <si>
    <t>22昆交G1</t>
  </si>
  <si>
    <t>2027-03-21</t>
  </si>
  <si>
    <t>102280764.IB</t>
  </si>
  <si>
    <t>22寿光城投MTN001</t>
  </si>
  <si>
    <t>2022-04-13</t>
  </si>
  <si>
    <t>2025-04-13</t>
  </si>
  <si>
    <t>寿光市城市建设投资开发有限公司</t>
  </si>
  <si>
    <t>102280844.IB</t>
  </si>
  <si>
    <t>22津城建MTN002</t>
  </si>
  <si>
    <t>2022-04-19</t>
  </si>
  <si>
    <t>2024-04-19</t>
  </si>
  <si>
    <t>天津城市基础设施建设投资集团有限公司</t>
  </si>
  <si>
    <t>102280917.IB</t>
  </si>
  <si>
    <t>22吉林国资MTN001</t>
  </si>
  <si>
    <t>2022-04-25</t>
  </si>
  <si>
    <t>2027-04-25</t>
  </si>
  <si>
    <t>吉林省国有资本运营有限责任公司</t>
  </si>
  <si>
    <t>102280938.IB</t>
  </si>
  <si>
    <t>22綦江新城MTN001</t>
  </si>
  <si>
    <t>重庆市綦江区东部新城开发建设有限公司</t>
  </si>
  <si>
    <t>102280940.IB</t>
  </si>
  <si>
    <t>22新中泰MTN001(乡村振兴)</t>
  </si>
  <si>
    <t>2025-04-25</t>
  </si>
  <si>
    <t>新疆中泰化学股份有限公司</t>
  </si>
  <si>
    <t>102280965.IB</t>
  </si>
  <si>
    <t>22曹妃国控MTN001</t>
  </si>
  <si>
    <t>2022-04-27</t>
  </si>
  <si>
    <t>2025-04-27</t>
  </si>
  <si>
    <t>2280166.IB</t>
  </si>
  <si>
    <t>22沂南城发债</t>
  </si>
  <si>
    <t>2029-04-27</t>
  </si>
  <si>
    <t>沂南县城市发展集团有限公司</t>
  </si>
  <si>
    <t>2280186.IB</t>
  </si>
  <si>
    <t>22孝顺和债01</t>
  </si>
  <si>
    <t>孝昌县顺和开发投资有限责任公司</t>
  </si>
  <si>
    <t>102281006.IB</t>
  </si>
  <si>
    <t>22昆明公租MTN002</t>
  </si>
  <si>
    <t>2022-04-28</t>
  </si>
  <si>
    <t>2024-04-28</t>
  </si>
  <si>
    <t>102281009.IB</t>
  </si>
  <si>
    <t>22遂宁兴业MTN001</t>
  </si>
  <si>
    <t>2027-04-28</t>
  </si>
  <si>
    <t>遂宁兴业投资集团有限公司</t>
  </si>
  <si>
    <t>102281013.IB</t>
  </si>
  <si>
    <t>22西安浐灞MTN002</t>
  </si>
  <si>
    <t>2025-04-28</t>
  </si>
  <si>
    <t>185625.SH</t>
  </si>
  <si>
    <t>22云龙01</t>
  </si>
  <si>
    <t>2022-04-29</t>
  </si>
  <si>
    <t>2027-04-29</t>
  </si>
  <si>
    <t>185788SH</t>
  </si>
  <si>
    <t>185788.SH</t>
  </si>
  <si>
    <t>22津投09</t>
  </si>
  <si>
    <t>2280222YH</t>
  </si>
  <si>
    <t>2280222.IB</t>
  </si>
  <si>
    <t>22通瑞专项债</t>
  </si>
  <si>
    <t>2022-05-20</t>
  </si>
  <si>
    <t>2024-05-20</t>
  </si>
  <si>
    <t>重庆市通瑞农业发展有限公司</t>
  </si>
  <si>
    <t>042280228YH</t>
  </si>
  <si>
    <t>042280228.IB</t>
  </si>
  <si>
    <t>22昆明土地CP001</t>
  </si>
  <si>
    <t>2022-05-06</t>
  </si>
  <si>
    <t>2029-05-06</t>
  </si>
  <si>
    <t>102281111YH</t>
  </si>
  <si>
    <t>102281111.IB</t>
  </si>
  <si>
    <t>22津城建MTN004</t>
  </si>
  <si>
    <t>2022-05-19</t>
  </si>
  <si>
    <t>2023-05-19</t>
  </si>
  <si>
    <t>102281122YH</t>
  </si>
  <si>
    <t>102281122.IB</t>
  </si>
  <si>
    <t>22株洲云龙MTN001</t>
  </si>
  <si>
    <t>2022-05-24</t>
  </si>
  <si>
    <t>2024-05-24</t>
  </si>
  <si>
    <t>042280232YH</t>
  </si>
  <si>
    <t>042280232.IB</t>
  </si>
  <si>
    <t>22恒逸CP005(高成长债)</t>
  </si>
  <si>
    <t>2022-05-26</t>
  </si>
  <si>
    <t>2027-05-26</t>
  </si>
  <si>
    <t>17蛇口02</t>
  </si>
  <si>
    <t>20160505</t>
  </si>
  <si>
    <t>20260505</t>
  </si>
  <si>
    <t>16保利03</t>
  </si>
  <si>
    <t>16附息国债08</t>
  </si>
  <si>
    <t>20160425</t>
  </si>
  <si>
    <t>20460425</t>
  </si>
  <si>
    <t>16金隅01</t>
  </si>
  <si>
    <t>16疏浚02</t>
  </si>
  <si>
    <t>20160804</t>
  </si>
  <si>
    <t>20260804</t>
  </si>
  <si>
    <t>16穗建02</t>
  </si>
  <si>
    <t>20160822</t>
  </si>
  <si>
    <t>20460822</t>
  </si>
  <si>
    <t>16云南05</t>
  </si>
  <si>
    <t>20160527</t>
  </si>
  <si>
    <t>20210527</t>
  </si>
  <si>
    <t>政策性银行金融债</t>
  </si>
  <si>
    <t>20160405</t>
  </si>
  <si>
    <t>20260405</t>
  </si>
  <si>
    <t>17中船01</t>
  </si>
  <si>
    <t>20160825</t>
  </si>
  <si>
    <t>20260825</t>
  </si>
  <si>
    <t>18建材02</t>
  </si>
  <si>
    <t>20160222</t>
  </si>
  <si>
    <t>20260222</t>
  </si>
  <si>
    <t>18国君G1</t>
  </si>
  <si>
    <t>16农发05</t>
  </si>
  <si>
    <t>20160106</t>
  </si>
  <si>
    <t>20260106</t>
  </si>
  <si>
    <t>20160226</t>
  </si>
  <si>
    <t>20260226</t>
  </si>
  <si>
    <t>20160422</t>
  </si>
  <si>
    <t>20260422</t>
  </si>
  <si>
    <t>20170502</t>
  </si>
  <si>
    <t>20220502</t>
  </si>
  <si>
    <t>20180321</t>
  </si>
  <si>
    <t>20210321</t>
  </si>
  <si>
    <t>20140213</t>
  </si>
  <si>
    <t>20240213</t>
  </si>
  <si>
    <t>17远东租赁MTN002</t>
  </si>
  <si>
    <t>20171102</t>
  </si>
  <si>
    <t>20201102</t>
  </si>
  <si>
    <t>17鲁高速MTN004</t>
  </si>
  <si>
    <t>20171129</t>
  </si>
  <si>
    <t>20201129</t>
  </si>
  <si>
    <t>20170912</t>
  </si>
  <si>
    <t>20220912</t>
  </si>
  <si>
    <t>17诚通控股MTN004</t>
  </si>
  <si>
    <t>20171214</t>
  </si>
  <si>
    <t>20201214</t>
  </si>
  <si>
    <t>18津城建MTN004</t>
  </si>
  <si>
    <t>20180208</t>
  </si>
  <si>
    <t>20210208</t>
  </si>
  <si>
    <t>18外滩MTN001</t>
  </si>
  <si>
    <t>20180307</t>
  </si>
  <si>
    <t>20230307</t>
  </si>
  <si>
    <t>18太钢MTN001</t>
  </si>
  <si>
    <t>20210307</t>
  </si>
  <si>
    <t>20180313</t>
  </si>
  <si>
    <t>20230313</t>
  </si>
  <si>
    <t>18川交投MTN002</t>
  </si>
  <si>
    <t>20210313</t>
  </si>
  <si>
    <t>18津城建MTN006</t>
  </si>
  <si>
    <t>20180316</t>
  </si>
  <si>
    <t>20210316</t>
  </si>
  <si>
    <t>18豫高管MTN002</t>
  </si>
  <si>
    <t>18国电集MTN001</t>
  </si>
  <si>
    <t>20180319</t>
  </si>
  <si>
    <t>20210319</t>
  </si>
  <si>
    <t>20180806</t>
  </si>
  <si>
    <t>20230806</t>
  </si>
  <si>
    <t>20181023</t>
  </si>
  <si>
    <t>20231023</t>
  </si>
  <si>
    <t>20181121</t>
  </si>
  <si>
    <t>20231121</t>
  </si>
  <si>
    <t>20181207</t>
  </si>
  <si>
    <t>20231207</t>
  </si>
  <si>
    <t>20190125</t>
  </si>
  <si>
    <t>20240125</t>
  </si>
  <si>
    <t>20190301</t>
  </si>
  <si>
    <t>20240301</t>
  </si>
  <si>
    <t>20190308</t>
  </si>
  <si>
    <t>20240308</t>
  </si>
  <si>
    <t>20190403</t>
  </si>
  <si>
    <t>20240403</t>
  </si>
  <si>
    <t>20190410</t>
  </si>
  <si>
    <t>20240410</t>
  </si>
  <si>
    <t>20190425</t>
  </si>
  <si>
    <t>20240425</t>
  </si>
  <si>
    <t>20190522</t>
  </si>
  <si>
    <t>20240522</t>
  </si>
  <si>
    <t>20190619</t>
  </si>
  <si>
    <t>20240619</t>
  </si>
  <si>
    <t>20190711</t>
  </si>
  <si>
    <t>20240711</t>
  </si>
  <si>
    <t>20190820</t>
  </si>
  <si>
    <t>20240820</t>
  </si>
  <si>
    <t>20190903</t>
  </si>
  <si>
    <t>20240903</t>
  </si>
  <si>
    <t>20190905</t>
  </si>
  <si>
    <t>20290905</t>
  </si>
  <si>
    <t>地方企业债</t>
  </si>
  <si>
    <t>20190228</t>
  </si>
  <si>
    <t>20240228</t>
  </si>
  <si>
    <t>20171120</t>
  </si>
  <si>
    <t>20201120</t>
  </si>
  <si>
    <t>20160225</t>
  </si>
  <si>
    <t>20210225</t>
  </si>
  <si>
    <t>20160314</t>
  </si>
  <si>
    <t>20210314</t>
  </si>
  <si>
    <t>20160705</t>
  </si>
  <si>
    <t>20210705</t>
  </si>
  <si>
    <t>16积余债</t>
  </si>
  <si>
    <t>20160731</t>
  </si>
  <si>
    <t>20210731</t>
  </si>
  <si>
    <t>18厦港01</t>
  </si>
  <si>
    <t>20170907</t>
  </si>
  <si>
    <t>20220907</t>
  </si>
  <si>
    <t>20170911</t>
  </si>
  <si>
    <t>20220911</t>
  </si>
  <si>
    <t>11大唐01</t>
  </si>
  <si>
    <t>20171116</t>
  </si>
  <si>
    <t>20221116</t>
  </si>
  <si>
    <t>15南航01</t>
  </si>
  <si>
    <t>16保利01</t>
  </si>
  <si>
    <t>20190610</t>
  </si>
  <si>
    <t>20220610</t>
  </si>
  <si>
    <t>16中车G3</t>
  </si>
  <si>
    <t>14甘公投MTN003</t>
  </si>
  <si>
    <t>20141118</t>
  </si>
  <si>
    <t>20211118</t>
  </si>
  <si>
    <t>16紫金04</t>
  </si>
  <si>
    <t>20150618</t>
  </si>
  <si>
    <t>20220618</t>
  </si>
  <si>
    <t>16华电03</t>
  </si>
  <si>
    <t>15神华MTN002</t>
  </si>
  <si>
    <t>20151211</t>
  </si>
  <si>
    <t>20201211</t>
  </si>
  <si>
    <t>20150529</t>
  </si>
  <si>
    <t>20220529</t>
  </si>
  <si>
    <t>16重汽01</t>
  </si>
  <si>
    <t>15京首钢MTN001</t>
  </si>
  <si>
    <t>20151229</t>
  </si>
  <si>
    <t>20201229</t>
  </si>
  <si>
    <t>17金隅01</t>
  </si>
  <si>
    <t>16甘电投MTN001</t>
  </si>
  <si>
    <t>20160307</t>
  </si>
  <si>
    <t>16首钢MTN001</t>
  </si>
  <si>
    <t>20161103</t>
  </si>
  <si>
    <t>20211103</t>
  </si>
  <si>
    <t>18招金01</t>
  </si>
  <si>
    <t>18兵器01</t>
  </si>
  <si>
    <t>16首钢MTN002</t>
  </si>
  <si>
    <t>18中化01</t>
  </si>
  <si>
    <t>18中煤01</t>
  </si>
  <si>
    <t>17物产中大MTN001</t>
  </si>
  <si>
    <t>20171026</t>
  </si>
  <si>
    <t>20201026</t>
  </si>
  <si>
    <t>18中煤05</t>
  </si>
  <si>
    <t>17粤电MTN002</t>
  </si>
  <si>
    <t>20171124</t>
  </si>
  <si>
    <t>20221124</t>
  </si>
  <si>
    <t>18广开02</t>
  </si>
  <si>
    <t>20170331</t>
  </si>
  <si>
    <t>20220331</t>
  </si>
  <si>
    <t>18电投06</t>
  </si>
  <si>
    <t>20170518</t>
  </si>
  <si>
    <t>20220518</t>
  </si>
  <si>
    <t>18兵器02</t>
  </si>
  <si>
    <t>17扬子国资MTN002</t>
  </si>
  <si>
    <t>20171024</t>
  </si>
  <si>
    <t>20201024</t>
  </si>
  <si>
    <t>18中铝01</t>
  </si>
  <si>
    <t>20170324</t>
  </si>
  <si>
    <t>20220324</t>
  </si>
  <si>
    <t>18南水04</t>
  </si>
  <si>
    <t>17闽能源MTN001</t>
  </si>
  <si>
    <t>20170310</t>
  </si>
  <si>
    <t>20220310</t>
  </si>
  <si>
    <t>20170320</t>
  </si>
  <si>
    <t>20220320</t>
  </si>
  <si>
    <t>17津城建MTN004</t>
  </si>
  <si>
    <t>20171027</t>
  </si>
  <si>
    <t>20201027</t>
  </si>
  <si>
    <t>18河钢集MTN001</t>
  </si>
  <si>
    <t>20180206</t>
  </si>
  <si>
    <t>20210206</t>
  </si>
  <si>
    <t>18恒健MTN001</t>
  </si>
  <si>
    <t>18津城建MTN005</t>
  </si>
  <si>
    <t>20180314</t>
  </si>
  <si>
    <t>18津城建MTN007</t>
  </si>
  <si>
    <t>20180323</t>
  </si>
  <si>
    <t>20210323</t>
  </si>
  <si>
    <t>18中化工MTN002</t>
  </si>
  <si>
    <t>20180412</t>
  </si>
  <si>
    <t>20210412</t>
  </si>
  <si>
    <t>11浦发次级债</t>
  </si>
  <si>
    <t>18中金集MTN001BC</t>
  </si>
  <si>
    <t>20180427</t>
  </si>
  <si>
    <t>20210427</t>
  </si>
  <si>
    <t>18兖矿MTN007</t>
  </si>
  <si>
    <t>18津城建MTN011A</t>
  </si>
  <si>
    <t>20180504</t>
  </si>
  <si>
    <t>20210504</t>
  </si>
  <si>
    <t>18河钢集MTN005</t>
  </si>
  <si>
    <t>20180518</t>
  </si>
  <si>
    <t>20210518</t>
  </si>
  <si>
    <t>18中铝集MTN001</t>
  </si>
  <si>
    <t>20180524</t>
  </si>
  <si>
    <t>20210524</t>
  </si>
  <si>
    <t>18沪国盛债01</t>
  </si>
  <si>
    <t>18兖矿MTN008</t>
  </si>
  <si>
    <t>20180615</t>
  </si>
  <si>
    <t>20210615</t>
  </si>
  <si>
    <t>18首钢MTN002</t>
  </si>
  <si>
    <t>20180720</t>
  </si>
  <si>
    <t>20210720</t>
  </si>
  <si>
    <t>18苏国信MTN003</t>
  </si>
  <si>
    <t>20180725</t>
  </si>
  <si>
    <t>20210725</t>
  </si>
  <si>
    <t>18首钢MTN003</t>
  </si>
  <si>
    <t>20180810</t>
  </si>
  <si>
    <t>20210810</t>
  </si>
  <si>
    <t>18中色MTN001</t>
  </si>
  <si>
    <t>20180906</t>
  </si>
  <si>
    <t>20210906</t>
  </si>
  <si>
    <t>18中化工MTN003</t>
  </si>
  <si>
    <t>20181015</t>
  </si>
  <si>
    <t>20211015</t>
  </si>
  <si>
    <t>18中建材MTN002</t>
  </si>
  <si>
    <t>18河钢集MTN010</t>
  </si>
  <si>
    <t>20181018</t>
  </si>
  <si>
    <t>20211018</t>
  </si>
  <si>
    <t>18招金MTN001</t>
  </si>
  <si>
    <t>20181022</t>
  </si>
  <si>
    <t>20211022</t>
  </si>
  <si>
    <t>18兖州煤业MTN002</t>
  </si>
  <si>
    <t>20211023</t>
  </si>
  <si>
    <t>18河钢集MTN011</t>
  </si>
  <si>
    <t>20181119</t>
  </si>
  <si>
    <t>20211119</t>
  </si>
  <si>
    <t>18中化工MTN004</t>
  </si>
  <si>
    <t>18中建材MTN004</t>
  </si>
  <si>
    <t>18朝阳国资MTN002</t>
  </si>
  <si>
    <t>20181123</t>
  </si>
  <si>
    <t>20211123</t>
  </si>
  <si>
    <t>18光大集团MTN002</t>
  </si>
  <si>
    <t>20211207</t>
  </si>
  <si>
    <t>18冀交投MTN001</t>
  </si>
  <si>
    <t>20181224</t>
  </si>
  <si>
    <t>20211224</t>
  </si>
  <si>
    <t>20190124</t>
  </si>
  <si>
    <t>20220124</t>
  </si>
  <si>
    <t>20190222</t>
  </si>
  <si>
    <t>20220222</t>
  </si>
  <si>
    <t>20190311</t>
  </si>
  <si>
    <t>20240311</t>
  </si>
  <si>
    <t>20190321</t>
  </si>
  <si>
    <t>20220321</t>
  </si>
  <si>
    <t>20190325</t>
  </si>
  <si>
    <t>20220325</t>
  </si>
  <si>
    <t>20240325</t>
  </si>
  <si>
    <t>20190605</t>
  </si>
  <si>
    <t>20240605</t>
  </si>
  <si>
    <t>20190617</t>
  </si>
  <si>
    <t>20220617</t>
  </si>
  <si>
    <t>20190718</t>
  </si>
  <si>
    <t>20240718</t>
  </si>
  <si>
    <t>20190722</t>
  </si>
  <si>
    <t>20240722</t>
  </si>
  <si>
    <t>20190809</t>
  </si>
  <si>
    <t>20240809</t>
  </si>
  <si>
    <t>20121018</t>
  </si>
  <si>
    <t>20221018</t>
  </si>
  <si>
    <t>20130328</t>
  </si>
  <si>
    <t>20230328</t>
  </si>
  <si>
    <t>20140306</t>
  </si>
  <si>
    <t>20240306</t>
  </si>
  <si>
    <t>20181214</t>
  </si>
  <si>
    <t>20231214</t>
  </si>
  <si>
    <t>20190424</t>
  </si>
  <si>
    <t>20240424</t>
  </si>
  <si>
    <t>20160301</t>
  </si>
  <si>
    <t>20210301</t>
  </si>
  <si>
    <t>20180426</t>
  </si>
  <si>
    <t>20230426</t>
  </si>
  <si>
    <t>20110420</t>
  </si>
  <si>
    <t>20210420</t>
  </si>
  <si>
    <t>20151120</t>
  </si>
  <si>
    <t>20160115</t>
  </si>
  <si>
    <t>20210115</t>
  </si>
  <si>
    <t>20160707</t>
  </si>
  <si>
    <t>20210707</t>
  </si>
  <si>
    <t>20160715</t>
  </si>
  <si>
    <t>20210715</t>
  </si>
  <si>
    <t>20160721</t>
  </si>
  <si>
    <t>20210721</t>
  </si>
  <si>
    <t>20161124</t>
  </si>
  <si>
    <t>20211124</t>
  </si>
  <si>
    <t>20170519</t>
  </si>
  <si>
    <t>20220519</t>
  </si>
  <si>
    <t>20180315</t>
  </si>
  <si>
    <t>20210315</t>
  </si>
  <si>
    <t>20180417</t>
  </si>
  <si>
    <t>20230417</t>
  </si>
  <si>
    <t>20180418</t>
  </si>
  <si>
    <t>20230418</t>
  </si>
  <si>
    <t>20180509</t>
  </si>
  <si>
    <t>20230509</t>
  </si>
  <si>
    <t>20180706</t>
  </si>
  <si>
    <t>20230706</t>
  </si>
  <si>
    <t>20180712</t>
  </si>
  <si>
    <t>20230712</t>
  </si>
  <si>
    <t>20180723</t>
  </si>
  <si>
    <t>20230723</t>
  </si>
  <si>
    <t>20180907</t>
  </si>
  <si>
    <t>20210907</t>
  </si>
  <si>
    <t>20180911</t>
  </si>
  <si>
    <t>20230911</t>
  </si>
  <si>
    <t>20180918</t>
  </si>
  <si>
    <t>20210918</t>
  </si>
  <si>
    <t>20181017</t>
  </si>
  <si>
    <t>20211017</t>
  </si>
  <si>
    <t>20190408</t>
  </si>
  <si>
    <t>20220408</t>
  </si>
  <si>
    <t>PR17远1A</t>
  </si>
  <si>
    <t>资产支持证券</t>
  </si>
  <si>
    <t>20170509</t>
  </si>
  <si>
    <t>20210326</t>
  </si>
  <si>
    <t>20030417</t>
  </si>
  <si>
    <t>19悦达MTN002</t>
  </si>
  <si>
    <t>15山西Z1</t>
  </si>
  <si>
    <t>20151104</t>
  </si>
  <si>
    <t>20201104</t>
  </si>
  <si>
    <t>15河南Z6</t>
  </si>
  <si>
    <t>16吉林12</t>
  </si>
  <si>
    <t>20160801</t>
  </si>
  <si>
    <t>20210801</t>
  </si>
  <si>
    <t>20150205</t>
  </si>
  <si>
    <t>20220205</t>
  </si>
  <si>
    <t>20150910</t>
  </si>
  <si>
    <t>20250910</t>
  </si>
  <si>
    <t>20豫能化MTN001</t>
  </si>
  <si>
    <t>国有商业银行金融债</t>
  </si>
  <si>
    <t>20121220</t>
  </si>
  <si>
    <t>20271220</t>
  </si>
  <si>
    <t>其他商业银行债</t>
  </si>
  <si>
    <t>20111013</t>
  </si>
  <si>
    <t>20261013</t>
  </si>
  <si>
    <t>15冀中MTN002</t>
  </si>
  <si>
    <t>20180717</t>
  </si>
  <si>
    <t>20230717</t>
  </si>
  <si>
    <t>17永煤MTN001</t>
  </si>
  <si>
    <t>20北辰科技MTN002</t>
  </si>
  <si>
    <t>20镇国投MTN002</t>
  </si>
  <si>
    <t>2020-07-29</t>
  </si>
  <si>
    <t>2023-07-29</t>
  </si>
  <si>
    <t>20大足国资MTN002</t>
  </si>
  <si>
    <t>2015-10-27</t>
  </si>
  <si>
    <t>2020-10-27</t>
  </si>
  <si>
    <t>18豫能化MTN002</t>
  </si>
  <si>
    <t>2017-10-30</t>
  </si>
  <si>
    <t>2020-10-30</t>
  </si>
  <si>
    <t>2020-08-07</t>
  </si>
  <si>
    <t>2025-08-07</t>
  </si>
  <si>
    <t>2020-08-13</t>
  </si>
  <si>
    <t>2023-08-13</t>
  </si>
  <si>
    <t>2025-08-28</t>
  </si>
  <si>
    <t>2019-04-09</t>
  </si>
  <si>
    <t>2021-09-06</t>
  </si>
  <si>
    <t>2018-09-06</t>
  </si>
  <si>
    <t>2018-02-09</t>
  </si>
  <si>
    <t>名称</t>
  </si>
  <si>
    <t>0000034ZQ</t>
  </si>
  <si>
    <t>安邦-山西中南部铁路通道债权计划</t>
  </si>
  <si>
    <t>和谐万能</t>
  </si>
  <si>
    <t>基础设施债权投资计划</t>
  </si>
  <si>
    <t>贷款类</t>
  </si>
  <si>
    <t>20131024</t>
  </si>
  <si>
    <t>安邦资产管理有限责任公司</t>
  </si>
  <si>
    <t>盛京银行3301422164</t>
  </si>
  <si>
    <t>协议存款</t>
  </si>
  <si>
    <t>其他类</t>
  </si>
  <si>
    <t>盛京银行股份有限公司</t>
  </si>
  <si>
    <t>账户归属</t>
  </si>
  <si>
    <t>评级</t>
  </si>
  <si>
    <t>成本</t>
  </si>
  <si>
    <t>账面价值</t>
  </si>
  <si>
    <t>应收利息</t>
  </si>
  <si>
    <t>会计科目</t>
  </si>
  <si>
    <t>金诚12号集合资金信托计划</t>
  </si>
  <si>
    <t>AAA</t>
  </si>
  <si>
    <t>市场价值</t>
  </si>
  <si>
    <t>季付</t>
  </si>
  <si>
    <t>行标签</t>
  </si>
  <si>
    <t>求和项:净价市值</t>
  </si>
  <si>
    <t>20北辰科技SCP002</t>
  </si>
  <si>
    <t>20永煤SCP004</t>
  </si>
  <si>
    <t>G三峡EB1</t>
  </si>
  <si>
    <t>总计</t>
  </si>
  <si>
    <t>账套编号</t>
  </si>
  <si>
    <t>账套名称</t>
  </si>
  <si>
    <t>日期</t>
  </si>
  <si>
    <t>证券类别</t>
  </si>
  <si>
    <t>市场</t>
  </si>
  <si>
    <t>投资类型</t>
  </si>
  <si>
    <t>累计估值</t>
  </si>
  <si>
    <t>累计利息</t>
  </si>
  <si>
    <t>累计折溢价</t>
  </si>
  <si>
    <t>和谐健康-传统账户</t>
  </si>
  <si>
    <t>143507</t>
  </si>
  <si>
    <t>债券</t>
  </si>
  <si>
    <t>上海</t>
  </si>
  <si>
    <t>-2157300</t>
  </si>
  <si>
    <t>0</t>
  </si>
  <si>
    <t>143528</t>
  </si>
  <si>
    <t>-2420000</t>
  </si>
  <si>
    <t>136285</t>
  </si>
  <si>
    <t>467500</t>
  </si>
  <si>
    <t>136601</t>
  </si>
  <si>
    <t>693000</t>
  </si>
  <si>
    <t>136515</t>
  </si>
  <si>
    <t>1031000</t>
  </si>
  <si>
    <t>136233</t>
  </si>
  <si>
    <t>1219200</t>
  </si>
  <si>
    <t>-641000</t>
  </si>
  <si>
    <t>634945.16</t>
  </si>
  <si>
    <t>141054.84</t>
  </si>
  <si>
    <t>130980</t>
  </si>
  <si>
    <t>-744429.38</t>
  </si>
  <si>
    <t>-475570.62</t>
  </si>
  <si>
    <t>-321000</t>
  </si>
  <si>
    <t>4500000</t>
  </si>
  <si>
    <t>143398</t>
  </si>
  <si>
    <t>112614</t>
  </si>
  <si>
    <t>深圳</t>
  </si>
  <si>
    <t>4273930.74</t>
  </si>
  <si>
    <t>326069.26</t>
  </si>
  <si>
    <t>银行间</t>
  </si>
  <si>
    <t>-1354172.58</t>
  </si>
  <si>
    <t>5330172.58</t>
  </si>
  <si>
    <t>-60120.45</t>
  </si>
  <si>
    <t>299120.45</t>
  </si>
  <si>
    <t>-198771.86</t>
  </si>
  <si>
    <t>741771.86</t>
  </si>
  <si>
    <t>25679.27</t>
  </si>
  <si>
    <t>362320.73</t>
  </si>
  <si>
    <t>8351.08</t>
  </si>
  <si>
    <t>1107648.92</t>
  </si>
  <si>
    <t>-84472.57</t>
  </si>
  <si>
    <t>816472.57</t>
  </si>
  <si>
    <t>-534254.36</t>
  </si>
  <si>
    <t>2574254.36</t>
  </si>
  <si>
    <t>-72178.89</t>
  </si>
  <si>
    <t>288178.89</t>
  </si>
  <si>
    <t>-239499.83</t>
  </si>
  <si>
    <t>2101499.83</t>
  </si>
  <si>
    <t>-38677.2</t>
  </si>
  <si>
    <t>2799677.2</t>
  </si>
  <si>
    <t>44975.33</t>
  </si>
  <si>
    <t>173024.67</t>
  </si>
  <si>
    <t>101800229</t>
  </si>
  <si>
    <t>1735286.58</t>
  </si>
  <si>
    <t>1944713.42</t>
  </si>
  <si>
    <t>101800221</t>
  </si>
  <si>
    <t>1686164.12</t>
  </si>
  <si>
    <t>1771835.88</t>
  </si>
  <si>
    <t>101800218</t>
  </si>
  <si>
    <t>1427726.15</t>
  </si>
  <si>
    <t>1032273.85</t>
  </si>
  <si>
    <t>101800183</t>
  </si>
  <si>
    <t>702605.74</t>
  </si>
  <si>
    <t>1037394.26</t>
  </si>
  <si>
    <t>-38387.74</t>
  </si>
  <si>
    <t>960387.74</t>
  </si>
  <si>
    <t>101800155</t>
  </si>
  <si>
    <t>724762.81</t>
  </si>
  <si>
    <t>625237.19</t>
  </si>
  <si>
    <t>101800154</t>
  </si>
  <si>
    <t>-822486.15</t>
  </si>
  <si>
    <t>2109486.15</t>
  </si>
  <si>
    <t>101800109</t>
  </si>
  <si>
    <t>679965.91</t>
  </si>
  <si>
    <t>584034.09</t>
  </si>
  <si>
    <t>101756049</t>
  </si>
  <si>
    <t>799283.56</t>
  </si>
  <si>
    <t>670716.44</t>
  </si>
  <si>
    <t>1235182.66</t>
  </si>
  <si>
    <t>1624817.34</t>
  </si>
  <si>
    <t>101754129</t>
  </si>
  <si>
    <t>766693.18</t>
  </si>
  <si>
    <t>673306.82</t>
  </si>
  <si>
    <t>101752038</t>
  </si>
  <si>
    <t>178960.69</t>
  </si>
  <si>
    <t>161039.31</t>
  </si>
  <si>
    <t>-141777.57</t>
  </si>
  <si>
    <t>954777.57</t>
  </si>
  <si>
    <t>-1278309541.67</t>
  </si>
  <si>
    <t>3789541.67</t>
  </si>
  <si>
    <t>-9093990.18</t>
  </si>
  <si>
    <t>-6674009.82</t>
  </si>
  <si>
    <t>-3888912.56</t>
  </si>
  <si>
    <t>540912.56</t>
  </si>
  <si>
    <t>160008</t>
  </si>
  <si>
    <t>-32219523.17</t>
  </si>
  <si>
    <t>4009523.17</t>
  </si>
  <si>
    <t>127389.07</t>
  </si>
  <si>
    <t>442610.93</t>
  </si>
  <si>
    <t>1149789.98</t>
  </si>
  <si>
    <t>630210.02</t>
  </si>
  <si>
    <t>-77928667.45</t>
  </si>
  <si>
    <t>70977667.45</t>
  </si>
  <si>
    <t>-10411865.95</t>
  </si>
  <si>
    <t>2692865.95</t>
  </si>
  <si>
    <t>160405</t>
  </si>
  <si>
    <t>-380591.41</t>
  </si>
  <si>
    <t>136591.41</t>
  </si>
  <si>
    <t>-890792.4</t>
  </si>
  <si>
    <t>235792.4</t>
  </si>
  <si>
    <t>-127062868.6</t>
  </si>
  <si>
    <t>-63881131.4</t>
  </si>
  <si>
    <t>-47936541.12</t>
  </si>
  <si>
    <t>-16017458.88</t>
  </si>
  <si>
    <t>187410.25</t>
  </si>
  <si>
    <t>-1207410.25</t>
  </si>
  <si>
    <t>-219335.21</t>
  </si>
  <si>
    <t>143335.21</t>
  </si>
  <si>
    <t>-725570.19</t>
  </si>
  <si>
    <t>173570.19</t>
  </si>
  <si>
    <t>171670.11</t>
  </si>
  <si>
    <t>228329.89</t>
  </si>
  <si>
    <t>-584762.23</t>
  </si>
  <si>
    <t>2728762.23</t>
  </si>
  <si>
    <t>和谐健康-万能个人</t>
  </si>
  <si>
    <t>-18932.08</t>
  </si>
  <si>
    <t>95252.08</t>
  </si>
  <si>
    <t>122066</t>
  </si>
  <si>
    <t>869412.34</t>
  </si>
  <si>
    <t>600587.66</t>
  </si>
  <si>
    <t>-839700</t>
  </si>
  <si>
    <t>-7689.19</t>
  </si>
  <si>
    <t>143125</t>
  </si>
  <si>
    <t>-1305608.18</t>
  </si>
  <si>
    <t>895608.18</t>
  </si>
  <si>
    <t>138000</t>
  </si>
  <si>
    <t>143503</t>
  </si>
  <si>
    <t>493900</t>
  </si>
  <si>
    <t>218100</t>
  </si>
  <si>
    <t>143706</t>
  </si>
  <si>
    <t>773747.36</t>
  </si>
  <si>
    <t>1116252.64</t>
  </si>
  <si>
    <t>662818.29</t>
  </si>
  <si>
    <t>273181.71</t>
  </si>
  <si>
    <t>143570</t>
  </si>
  <si>
    <t>-256056.25</t>
  </si>
  <si>
    <t>1056056.25</t>
  </si>
  <si>
    <t>143582</t>
  </si>
  <si>
    <t>278542.53</t>
  </si>
  <si>
    <t>429457.47</t>
  </si>
  <si>
    <t>143638</t>
  </si>
  <si>
    <t>213267.73</t>
  </si>
  <si>
    <t>311732.27</t>
  </si>
  <si>
    <t>143739</t>
  </si>
  <si>
    <t>2556665.04</t>
  </si>
  <si>
    <t>1643334.96</t>
  </si>
  <si>
    <t>143791</t>
  </si>
  <si>
    <t>854450.41</t>
  </si>
  <si>
    <t>281549.59</t>
  </si>
  <si>
    <t>143794</t>
  </si>
  <si>
    <t>-64335.67</t>
  </si>
  <si>
    <t>259335.67</t>
  </si>
  <si>
    <t>143804</t>
  </si>
  <si>
    <t>870054.81</t>
  </si>
  <si>
    <t>689945.19</t>
  </si>
  <si>
    <t>143860</t>
  </si>
  <si>
    <t>389309.43</t>
  </si>
  <si>
    <t>30690.57</t>
  </si>
  <si>
    <t>136053</t>
  </si>
  <si>
    <t>86515.53</t>
  </si>
  <si>
    <t>3484.47</t>
  </si>
  <si>
    <t>136151</t>
  </si>
  <si>
    <t>68703.51</t>
  </si>
  <si>
    <t>27296.49</t>
  </si>
  <si>
    <t>136550</t>
  </si>
  <si>
    <t>417024.04</t>
  </si>
  <si>
    <t>-167024.04</t>
  </si>
  <si>
    <t>136559</t>
  </si>
  <si>
    <t>239640.48</t>
  </si>
  <si>
    <t>-203640.48</t>
  </si>
  <si>
    <t>350000</t>
  </si>
  <si>
    <t>136529</t>
  </si>
  <si>
    <t>1249000</t>
  </si>
  <si>
    <t>136857</t>
  </si>
  <si>
    <t>1101448.62</t>
  </si>
  <si>
    <t>18551.38</t>
  </si>
  <si>
    <t>140208</t>
  </si>
  <si>
    <t>27900</t>
  </si>
  <si>
    <t>130635</t>
  </si>
  <si>
    <t>-1060800</t>
  </si>
  <si>
    <t>130642</t>
  </si>
  <si>
    <t>-970000</t>
  </si>
  <si>
    <t>112339</t>
  </si>
  <si>
    <t>1423000</t>
  </si>
  <si>
    <t>112689</t>
  </si>
  <si>
    <t>1326992.06</t>
  </si>
  <si>
    <t>1370507.94</t>
  </si>
  <si>
    <t>389870.93</t>
  </si>
  <si>
    <t>450129.07</t>
  </si>
  <si>
    <t>1109001</t>
  </si>
  <si>
    <t>-1111350</t>
  </si>
  <si>
    <t>-23601077.38</t>
  </si>
  <si>
    <t>201077.38</t>
  </si>
  <si>
    <t>-885191.24</t>
  </si>
  <si>
    <t>-1290789.34</t>
  </si>
  <si>
    <t>422789.34</t>
  </si>
  <si>
    <t>-6200750.31</t>
  </si>
  <si>
    <t>3015750.31</t>
  </si>
  <si>
    <t>323199.62</t>
  </si>
  <si>
    <t>21800.38</t>
  </si>
  <si>
    <t>282144.81</t>
  </si>
  <si>
    <t>807855.19</t>
  </si>
  <si>
    <t>-929893.85</t>
  </si>
  <si>
    <t>3849893.85</t>
  </si>
  <si>
    <t>1880288</t>
  </si>
  <si>
    <t>436887.69</t>
  </si>
  <si>
    <t>3112.31</t>
  </si>
  <si>
    <t>6860000</t>
  </si>
  <si>
    <t>812227.18</t>
  </si>
  <si>
    <t>3392772.82</t>
  </si>
  <si>
    <t>43560000</t>
  </si>
  <si>
    <t>-26019973.35</t>
  </si>
  <si>
    <t>23562973.35</t>
  </si>
  <si>
    <t>-4181109.53</t>
  </si>
  <si>
    <t>2042109.53</t>
  </si>
  <si>
    <t>-963467.17</t>
  </si>
  <si>
    <t>353467.17</t>
  </si>
  <si>
    <t>-15103846.43</t>
  </si>
  <si>
    <t>4623846.43</t>
  </si>
  <si>
    <t>-40121071.83</t>
  </si>
  <si>
    <t>-72928.17</t>
  </si>
  <si>
    <t>-22798090.66</t>
  </si>
  <si>
    <t>35398090.66</t>
  </si>
  <si>
    <t>538550</t>
  </si>
  <si>
    <t>-1754799.97</t>
  </si>
  <si>
    <t>-5215200.03</t>
  </si>
  <si>
    <t>-2815709.87</t>
  </si>
  <si>
    <t>-5507290.13</t>
  </si>
  <si>
    <t>998260</t>
  </si>
  <si>
    <t>-204693.19</t>
  </si>
  <si>
    <t>2430693.19</t>
  </si>
  <si>
    <t>101901409</t>
  </si>
  <si>
    <t>-145826.38</t>
  </si>
  <si>
    <t>89826.38</t>
  </si>
  <si>
    <t>-184209.96</t>
  </si>
  <si>
    <t>23209.96</t>
  </si>
  <si>
    <t>-166103.99</t>
  </si>
  <si>
    <t>26103.99</t>
  </si>
  <si>
    <t>-231661.51</t>
  </si>
  <si>
    <t>434661.51</t>
  </si>
  <si>
    <t>-95580.57</t>
  </si>
  <si>
    <t>515580.57</t>
  </si>
  <si>
    <t>-452206.04</t>
  </si>
  <si>
    <t>933206.04</t>
  </si>
  <si>
    <t>796078.02</t>
  </si>
  <si>
    <t>-16078.02</t>
  </si>
  <si>
    <t>545398.29</t>
  </si>
  <si>
    <t>-15398.29</t>
  </si>
  <si>
    <t>1440451.19</t>
  </si>
  <si>
    <t>-20451.19</t>
  </si>
  <si>
    <t>585180.95</t>
  </si>
  <si>
    <t>-15180.95</t>
  </si>
  <si>
    <t>-31703.36</t>
  </si>
  <si>
    <t>271703.36</t>
  </si>
  <si>
    <t>-183086.81</t>
  </si>
  <si>
    <t>1088086.81</t>
  </si>
  <si>
    <t>2140464.18</t>
  </si>
  <si>
    <t>381535.82</t>
  </si>
  <si>
    <t>-174849.38</t>
  </si>
  <si>
    <t>531849.38</t>
  </si>
  <si>
    <t>285790.13</t>
  </si>
  <si>
    <t>19209.87</t>
  </si>
  <si>
    <t>497318.97</t>
  </si>
  <si>
    <t>-87318.97</t>
  </si>
  <si>
    <t>6467.12</t>
  </si>
  <si>
    <t>261532.88</t>
  </si>
  <si>
    <t>1194256.68</t>
  </si>
  <si>
    <t>227743.32</t>
  </si>
  <si>
    <t>-24782.97</t>
  </si>
  <si>
    <t>228782.97</t>
  </si>
  <si>
    <t>583600.71</t>
  </si>
  <si>
    <t>-203600.71</t>
  </si>
  <si>
    <t>101801542</t>
  </si>
  <si>
    <t>154744.59</t>
  </si>
  <si>
    <t>109255.41</t>
  </si>
  <si>
    <t>101801446</t>
  </si>
  <si>
    <t>640127.11</t>
  </si>
  <si>
    <t>159872.89</t>
  </si>
  <si>
    <t>101801363</t>
  </si>
  <si>
    <t>664419.95</t>
  </si>
  <si>
    <t>319580.05</t>
  </si>
  <si>
    <t>1204735.69</t>
  </si>
  <si>
    <t>1189264.31</t>
  </si>
  <si>
    <t>101801337</t>
  </si>
  <si>
    <t>914561.72</t>
  </si>
  <si>
    <t>31438.28</t>
  </si>
  <si>
    <t>101801336</t>
  </si>
  <si>
    <t>242511.82</t>
  </si>
  <si>
    <t>488.18</t>
  </si>
  <si>
    <t>101801334</t>
  </si>
  <si>
    <t>742676.25</t>
  </si>
  <si>
    <t>40323.75</t>
  </si>
  <si>
    <t>101801189</t>
  </si>
  <si>
    <t>3038170.34</t>
  </si>
  <si>
    <t>-14170.34</t>
  </si>
  <si>
    <t>101801186</t>
  </si>
  <si>
    <t>1431771.4</t>
  </si>
  <si>
    <t>-6771.4</t>
  </si>
  <si>
    <t>101801161</t>
  </si>
  <si>
    <t>1900869.04</t>
  </si>
  <si>
    <t>189130.96</t>
  </si>
  <si>
    <t>101801150</t>
  </si>
  <si>
    <t>1073188.57</t>
  </si>
  <si>
    <t>26811.43</t>
  </si>
  <si>
    <t>101801147</t>
  </si>
  <si>
    <t>246977.02</t>
  </si>
  <si>
    <t>26022.98</t>
  </si>
  <si>
    <t>101801053</t>
  </si>
  <si>
    <t>896039.05</t>
  </si>
  <si>
    <t>286960.95</t>
  </si>
  <si>
    <t>101801047</t>
  </si>
  <si>
    <t>3086290.16</t>
  </si>
  <si>
    <t>-1366290.16</t>
  </si>
  <si>
    <t>101800863</t>
  </si>
  <si>
    <t>976791.53</t>
  </si>
  <si>
    <t>448208.47</t>
  </si>
  <si>
    <t>101800805</t>
  </si>
  <si>
    <t>265248.37</t>
  </si>
  <si>
    <t>119751.63</t>
  </si>
  <si>
    <t>101800773</t>
  </si>
  <si>
    <t>1142623.27</t>
  </si>
  <si>
    <t>574376.73</t>
  </si>
  <si>
    <t>101800686</t>
  </si>
  <si>
    <t>85180.17</t>
  </si>
  <si>
    <t>206819.83</t>
  </si>
  <si>
    <t>101800642</t>
  </si>
  <si>
    <t>201537.65</t>
  </si>
  <si>
    <t>596462.35</t>
  </si>
  <si>
    <t>101800629</t>
  </si>
  <si>
    <t>186623.66</t>
  </si>
  <si>
    <t>233376.34</t>
  </si>
  <si>
    <t>101800591</t>
  </si>
  <si>
    <t>302273.39</t>
  </si>
  <si>
    <t>957726.61</t>
  </si>
  <si>
    <t>101800544</t>
  </si>
  <si>
    <t>217015.52</t>
  </si>
  <si>
    <t>447984.48</t>
  </si>
  <si>
    <t>101800526</t>
  </si>
  <si>
    <t>518563.21</t>
  </si>
  <si>
    <t>489436.79</t>
  </si>
  <si>
    <t>101800371</t>
  </si>
  <si>
    <t>358405.81</t>
  </si>
  <si>
    <t>397594.19</t>
  </si>
  <si>
    <t>101800270</t>
  </si>
  <si>
    <t>44274.85</t>
  </si>
  <si>
    <t>210725.15</t>
  </si>
  <si>
    <t>101800191</t>
  </si>
  <si>
    <t>38201.76</t>
  </si>
  <si>
    <t>204798.24</t>
  </si>
  <si>
    <t>101800163</t>
  </si>
  <si>
    <t>-6150240</t>
  </si>
  <si>
    <t>165143.51</t>
  </si>
  <si>
    <t>269856.49</t>
  </si>
  <si>
    <t>-979500</t>
  </si>
  <si>
    <t>101800097</t>
  </si>
  <si>
    <t>191417.51</t>
  </si>
  <si>
    <t>488582.49</t>
  </si>
  <si>
    <t>101782014</t>
  </si>
  <si>
    <t>-1129800</t>
  </si>
  <si>
    <t>101772018</t>
  </si>
  <si>
    <t>1052693.02</t>
  </si>
  <si>
    <t>-996693.02</t>
  </si>
  <si>
    <t>293288.28</t>
  </si>
  <si>
    <t>483711.72</t>
  </si>
  <si>
    <t>1343484.09</t>
  </si>
  <si>
    <t>1652515.91</t>
  </si>
  <si>
    <t>101756040</t>
  </si>
  <si>
    <t>-1345700</t>
  </si>
  <si>
    <t>551249.57</t>
  </si>
  <si>
    <t>824750.43</t>
  </si>
  <si>
    <t>101754117</t>
  </si>
  <si>
    <t>-1949200</t>
  </si>
  <si>
    <t>901282.05</t>
  </si>
  <si>
    <t>3168717.95</t>
  </si>
  <si>
    <t>135652.15</t>
  </si>
  <si>
    <t>320347.85</t>
  </si>
  <si>
    <t>101752042</t>
  </si>
  <si>
    <t>-858600</t>
  </si>
  <si>
    <t>-2988800</t>
  </si>
  <si>
    <t>101752036</t>
  </si>
  <si>
    <t>-3804900</t>
  </si>
  <si>
    <t>101678005</t>
  </si>
  <si>
    <t>830000</t>
  </si>
  <si>
    <t>248886.58</t>
  </si>
  <si>
    <t>-23886.58</t>
  </si>
  <si>
    <t>101678004</t>
  </si>
  <si>
    <t>780000</t>
  </si>
  <si>
    <t>413821.9</t>
  </si>
  <si>
    <t>146178.1</t>
  </si>
  <si>
    <t>101672001</t>
  </si>
  <si>
    <t>295700</t>
  </si>
  <si>
    <t>101578005</t>
  </si>
  <si>
    <t>44931.44</t>
  </si>
  <si>
    <t>55068.56</t>
  </si>
  <si>
    <t>218311.69</t>
  </si>
  <si>
    <t>693688.31</t>
  </si>
  <si>
    <t>101554092</t>
  </si>
  <si>
    <t>70958.96</t>
  </si>
  <si>
    <t>-16958.96</t>
  </si>
  <si>
    <t>454000</t>
  </si>
  <si>
    <t>101553035</t>
  </si>
  <si>
    <t>348240.2</t>
  </si>
  <si>
    <t>-420240.2</t>
  </si>
  <si>
    <t>101461038</t>
  </si>
  <si>
    <t>345891.86</t>
  </si>
  <si>
    <t>909108.14</t>
  </si>
  <si>
    <t>012000539</t>
  </si>
  <si>
    <t>789279.98</t>
  </si>
  <si>
    <t>-877279.98</t>
  </si>
  <si>
    <t>480000</t>
  </si>
  <si>
    <t>-105000</t>
  </si>
  <si>
    <t>-462000</t>
  </si>
  <si>
    <t>1760000</t>
  </si>
  <si>
    <t>102001435</t>
  </si>
  <si>
    <t>-600000</t>
  </si>
  <si>
    <t>-330000</t>
  </si>
  <si>
    <t>5400000</t>
  </si>
  <si>
    <t>2480000</t>
  </si>
  <si>
    <t>102001483</t>
  </si>
  <si>
    <t>-9750000</t>
  </si>
  <si>
    <t>102001521</t>
  </si>
  <si>
    <t>1080000</t>
  </si>
  <si>
    <t>288000</t>
  </si>
  <si>
    <t>-4512000</t>
  </si>
  <si>
    <t>-255000</t>
  </si>
  <si>
    <t>-740000</t>
  </si>
  <si>
    <t>012002966</t>
  </si>
  <si>
    <t>-270000</t>
  </si>
  <si>
    <t>-23000</t>
  </si>
  <si>
    <t>7410000</t>
  </si>
  <si>
    <t>40000</t>
  </si>
  <si>
    <t>360000</t>
  </si>
  <si>
    <t>-1080000</t>
  </si>
  <si>
    <t>102001678</t>
  </si>
  <si>
    <t>2310000</t>
  </si>
  <si>
    <t>180000</t>
  </si>
  <si>
    <t>1035000</t>
  </si>
  <si>
    <t>135000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</si>
</sst>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78" formatCode="yyyy/m/d;@"/>
    <numFmt numFmtId="179" formatCode="#,##0.00_ "/>
    <numFmt numFmtId="180" formatCode="[$-409]m/d/yy\ h:mm\ &quot;午&quot;&quot;前&quot;/&quot;午&quot;&quot;後&quot;;@"/>
    <numFmt numFmtId="181" formatCode="#,##0.0000"/>
    <numFmt numFmtId="182" formatCode="0.00_);[Red]\(0.00\)"/>
    <numFmt numFmtId="183" formatCode="#,##0.000000000_ "/>
    <numFmt numFmtId="184" formatCode="yyyy&quot;年&quot;m&quot;月&quot;d&quot;日&quot;;@"/>
    <numFmt numFmtId="185" formatCode="0_);[Red]\(0\)"/>
    <numFmt numFmtId="186" formatCode="_ * #,##0.0000_ ;_ * \-#,##0.0000_ ;_ * &quot;-&quot;????_ ;_ @_ "/>
    <numFmt numFmtId="187" formatCode="#,##0.0000000000_ "/>
    <numFmt numFmtId="188" formatCode="###,###,##0.0000"/>
  </numFmts>
  <fonts count="19" x14ac:knownFonts="1">
    <font>
      <sz val="10"/>
      <name val="Arial"/>
      <charset val="134"/>
    </font>
    <font>
      <sz val="10"/>
      <color rgb="FFFF0000"/>
      <name val="Arial"/>
      <family val="2"/>
    </font>
    <font>
      <sz val="8"/>
      <color indexed="8"/>
      <name val="MS Sans Serif"/>
      <family val="1"/>
    </font>
    <font>
      <sz val="9"/>
      <color indexed="8"/>
      <name val="宋体"/>
      <family val="3"/>
      <charset val="134"/>
    </font>
    <font>
      <sz val="9"/>
      <color rgb="FFFF0000"/>
      <name val="宋体"/>
      <family val="3"/>
      <charset val="134"/>
    </font>
    <font>
      <sz val="1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rgb="FFFF0000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0"/>
      <color rgb="FF000000"/>
      <name val="宋体"/>
      <family val="3"/>
      <charset val="134"/>
      <scheme val="minor"/>
    </font>
    <font>
      <sz val="10"/>
      <name val="Arial"/>
      <family val="2"/>
    </font>
    <font>
      <sz val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82299264503923"/>
        <bgColor indexed="64"/>
      </patternFill>
    </fill>
    <fill>
      <patternFill patternType="solid">
        <fgColor theme="9" tint="0.3998535111545152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9">
    <xf numFmtId="0" fontId="0" fillId="0" borderId="0"/>
    <xf numFmtId="43" fontId="17" fillId="0" borderId="0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5" fillId="0" borderId="0"/>
    <xf numFmtId="43" fontId="13" fillId="0" borderId="0" applyFont="0" applyFill="0" applyBorder="0" applyAlignment="0" applyProtection="0">
      <alignment vertical="center"/>
    </xf>
    <xf numFmtId="180" fontId="13" fillId="0" borderId="0">
      <alignment vertical="center"/>
    </xf>
    <xf numFmtId="0" fontId="17" fillId="0" borderId="0"/>
    <xf numFmtId="180" fontId="15" fillId="0" borderId="0"/>
    <xf numFmtId="0" fontId="16" fillId="9" borderId="0">
      <alignment horizontal="right"/>
    </xf>
    <xf numFmtId="0" fontId="16" fillId="9" borderId="0">
      <alignment horizontal="center" vertical="center"/>
    </xf>
    <xf numFmtId="0" fontId="13" fillId="0" borderId="0">
      <alignment vertical="center"/>
    </xf>
    <xf numFmtId="0" fontId="17" fillId="0" borderId="0"/>
    <xf numFmtId="0" fontId="13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0" fontId="17" fillId="0" borderId="0"/>
    <xf numFmtId="43" fontId="14" fillId="0" borderId="0" applyFont="0" applyFill="0" applyBorder="0" applyAlignment="0" applyProtection="0">
      <alignment vertical="center"/>
    </xf>
  </cellStyleXfs>
  <cellXfs count="162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43" fontId="0" fillId="0" borderId="0" xfId="1" applyFont="1" applyAlignment="1"/>
    <xf numFmtId="49" fontId="3" fillId="2" borderId="1" xfId="0" applyNumberFormat="1" applyFont="1" applyFill="1" applyBorder="1" applyAlignment="1" applyProtection="1">
      <alignment horizontal="left" vertical="center"/>
    </xf>
    <xf numFmtId="1" fontId="3" fillId="0" borderId="1" xfId="0" applyNumberFormat="1" applyFont="1" applyFill="1" applyBorder="1" applyAlignment="1" applyProtection="1">
      <alignment horizontal="right" vertical="center"/>
    </xf>
    <xf numFmtId="49" fontId="3" fillId="0" borderId="1" xfId="0" applyNumberFormat="1" applyFont="1" applyFill="1" applyBorder="1" applyAlignment="1" applyProtection="1">
      <alignment horizontal="left" vertical="center"/>
    </xf>
    <xf numFmtId="14" fontId="3" fillId="0" borderId="1" xfId="0" applyNumberFormat="1" applyFont="1" applyFill="1" applyBorder="1" applyAlignment="1" applyProtection="1">
      <alignment horizontal="left" vertical="center"/>
    </xf>
    <xf numFmtId="182" fontId="3" fillId="2" borderId="1" xfId="0" applyNumberFormat="1" applyFont="1" applyFill="1" applyBorder="1" applyAlignment="1" applyProtection="1">
      <alignment horizontal="left" vertical="center"/>
    </xf>
    <xf numFmtId="0" fontId="3" fillId="0" borderId="1" xfId="0" applyNumberFormat="1" applyFont="1" applyFill="1" applyBorder="1" applyAlignment="1" applyProtection="1">
      <alignment horizontal="right" vertical="center"/>
    </xf>
    <xf numFmtId="182" fontId="3" fillId="0" borderId="1" xfId="0" applyNumberFormat="1" applyFont="1" applyFill="1" applyBorder="1" applyAlignment="1" applyProtection="1">
      <alignment horizontal="right" vertical="center"/>
    </xf>
    <xf numFmtId="179" fontId="3" fillId="3" borderId="1" xfId="0" applyNumberFormat="1" applyFont="1" applyFill="1" applyBorder="1" applyAlignment="1" applyProtection="1">
      <alignment horizontal="right" vertical="center"/>
    </xf>
    <xf numFmtId="49" fontId="3" fillId="0" borderId="1" xfId="0" applyNumberFormat="1" applyFont="1" applyFill="1" applyBorder="1" applyAlignment="1" applyProtection="1">
      <alignment horizontal="right" vertical="center"/>
    </xf>
    <xf numFmtId="179" fontId="0" fillId="0" borderId="0" xfId="0" applyNumberFormat="1"/>
    <xf numFmtId="1" fontId="4" fillId="0" borderId="1" xfId="0" applyNumberFormat="1" applyFont="1" applyFill="1" applyBorder="1" applyAlignment="1" applyProtection="1">
      <alignment horizontal="right" vertical="center"/>
    </xf>
    <xf numFmtId="49" fontId="4" fillId="0" borderId="1" xfId="0" applyNumberFormat="1" applyFont="1" applyFill="1" applyBorder="1" applyAlignment="1" applyProtection="1">
      <alignment horizontal="left" vertical="center"/>
    </xf>
    <xf numFmtId="14" fontId="4" fillId="0" borderId="1" xfId="0" applyNumberFormat="1" applyFont="1" applyFill="1" applyBorder="1" applyAlignment="1" applyProtection="1">
      <alignment horizontal="left" vertical="center"/>
    </xf>
    <xf numFmtId="0" fontId="4" fillId="0" borderId="1" xfId="0" applyNumberFormat="1" applyFont="1" applyFill="1" applyBorder="1" applyAlignment="1" applyProtection="1">
      <alignment horizontal="right" vertical="center"/>
    </xf>
    <xf numFmtId="179" fontId="4" fillId="3" borderId="1" xfId="0" applyNumberFormat="1" applyFont="1" applyFill="1" applyBorder="1" applyAlignment="1" applyProtection="1">
      <alignment horizontal="right" vertical="center"/>
    </xf>
    <xf numFmtId="49" fontId="4" fillId="0" borderId="1" xfId="0" applyNumberFormat="1" applyFont="1" applyFill="1" applyBorder="1" applyAlignment="1" applyProtection="1">
      <alignment horizontal="right" vertical="center"/>
    </xf>
    <xf numFmtId="179" fontId="2" fillId="0" borderId="0" xfId="0" applyNumberFormat="1" applyFont="1" applyAlignment="1">
      <alignment vertical="center"/>
    </xf>
    <xf numFmtId="43" fontId="1" fillId="0" borderId="0" xfId="1" applyFont="1" applyAlignment="1"/>
    <xf numFmtId="179" fontId="1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0" fontId="7" fillId="4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49" fontId="3" fillId="0" borderId="0" xfId="0" applyNumberFormat="1" applyFont="1" applyFill="1" applyBorder="1" applyAlignment="1" applyProtection="1">
      <alignment horizontal="left" vertical="center"/>
    </xf>
    <xf numFmtId="43" fontId="8" fillId="0" borderId="0" xfId="1" applyFont="1" applyFill="1" applyBorder="1" applyAlignment="1" applyProtection="1">
      <alignment horizontal="right" vertical="center"/>
    </xf>
    <xf numFmtId="43" fontId="8" fillId="0" borderId="0" xfId="16" applyFont="1" applyFill="1" applyBorder="1" applyAlignment="1" applyProtection="1">
      <alignment horizontal="right" vertical="center"/>
    </xf>
    <xf numFmtId="43" fontId="6" fillId="0" borderId="0" xfId="1" applyFont="1" applyBorder="1">
      <alignment vertical="center"/>
    </xf>
    <xf numFmtId="4" fontId="5" fillId="0" borderId="0" xfId="0" applyNumberFormat="1" applyFont="1" applyFill="1" applyBorder="1"/>
    <xf numFmtId="10" fontId="5" fillId="0" borderId="0" xfId="2" applyNumberFormat="1" applyFont="1" applyFill="1" applyBorder="1" applyAlignment="1"/>
    <xf numFmtId="43" fontId="5" fillId="0" borderId="0" xfId="5" applyFont="1" applyFill="1" applyBorder="1" applyAlignment="1">
      <alignment vertical="center"/>
    </xf>
    <xf numFmtId="14" fontId="5" fillId="0" borderId="0" xfId="0" applyNumberFormat="1" applyFont="1" applyBorder="1"/>
    <xf numFmtId="9" fontId="6" fillId="0" borderId="0" xfId="0" applyNumberFormat="1" applyFont="1" applyBorder="1" applyAlignment="1">
      <alignment vertical="center"/>
    </xf>
    <xf numFmtId="14" fontId="6" fillId="0" borderId="0" xfId="0" applyNumberFormat="1" applyFont="1" applyBorder="1" applyAlignment="1">
      <alignment vertical="center"/>
    </xf>
    <xf numFmtId="49" fontId="6" fillId="0" borderId="0" xfId="0" applyNumberFormat="1" applyFont="1" applyFill="1" applyBorder="1" applyAlignment="1">
      <alignment vertical="center"/>
    </xf>
    <xf numFmtId="49" fontId="6" fillId="3" borderId="0" xfId="0" applyNumberFormat="1" applyFont="1" applyFill="1" applyBorder="1" applyAlignment="1">
      <alignment vertical="center"/>
    </xf>
    <xf numFmtId="43" fontId="5" fillId="0" borderId="0" xfId="1" applyFont="1" applyBorder="1" applyAlignment="1"/>
    <xf numFmtId="4" fontId="6" fillId="0" borderId="0" xfId="0" applyNumberFormat="1" applyFont="1" applyFill="1" applyBorder="1"/>
    <xf numFmtId="184" fontId="5" fillId="0" borderId="0" xfId="11" applyNumberFormat="1" applyFont="1" applyFill="1" applyBorder="1" applyAlignment="1">
      <alignment horizontal="right" vertical="center"/>
    </xf>
    <xf numFmtId="181" fontId="5" fillId="0" borderId="0" xfId="0" applyNumberFormat="1" applyFont="1" applyFill="1" applyBorder="1" applyAlignment="1">
      <alignment horizontal="right"/>
    </xf>
    <xf numFmtId="14" fontId="5" fillId="0" borderId="0" xfId="0" applyNumberFormat="1" applyFont="1" applyFill="1" applyBorder="1"/>
    <xf numFmtId="181" fontId="5" fillId="0" borderId="0" xfId="0" applyNumberFormat="1" applyFont="1" applyFill="1" applyBorder="1"/>
    <xf numFmtId="49" fontId="5" fillId="0" borderId="0" xfId="8" applyNumberFormat="1" applyFont="1" applyFill="1" applyBorder="1" applyProtection="1">
      <protection locked="0"/>
    </xf>
    <xf numFmtId="186" fontId="5" fillId="0" borderId="0" xfId="0" applyNumberFormat="1" applyFont="1" applyFill="1" applyBorder="1"/>
    <xf numFmtId="0" fontId="5" fillId="5" borderId="0" xfId="0" applyFont="1" applyFill="1" applyBorder="1" applyAlignment="1">
      <alignment horizontal="left"/>
    </xf>
    <xf numFmtId="4" fontId="5" fillId="0" borderId="0" xfId="0" applyNumberFormat="1" applyFont="1" applyBorder="1"/>
    <xf numFmtId="179" fontId="5" fillId="0" borderId="0" xfId="0" applyNumberFormat="1" applyFont="1" applyBorder="1"/>
    <xf numFmtId="0" fontId="6" fillId="5" borderId="0" xfId="0" applyFont="1" applyFill="1" applyBorder="1" applyAlignment="1">
      <alignment horizontal="left"/>
    </xf>
    <xf numFmtId="181" fontId="5" fillId="3" borderId="0" xfId="0" applyNumberFormat="1" applyFont="1" applyFill="1" applyBorder="1" applyAlignment="1">
      <alignment horizontal="right"/>
    </xf>
    <xf numFmtId="43" fontId="5" fillId="0" borderId="0" xfId="1" applyFont="1" applyFill="1" applyBorder="1" applyAlignment="1"/>
    <xf numFmtId="183" fontId="5" fillId="0" borderId="0" xfId="0" applyNumberFormat="1" applyFont="1" applyBorder="1"/>
    <xf numFmtId="0" fontId="5" fillId="0" borderId="0" xfId="0" applyNumberFormat="1" applyFont="1" applyBorder="1"/>
    <xf numFmtId="187" fontId="5" fillId="0" borderId="0" xfId="0" applyNumberFormat="1" applyFont="1" applyBorder="1"/>
    <xf numFmtId="0" fontId="5" fillId="3" borderId="0" xfId="0" applyFont="1" applyFill="1" applyBorder="1" applyAlignment="1">
      <alignment horizontal="left"/>
    </xf>
    <xf numFmtId="10" fontId="5" fillId="0" borderId="0" xfId="2" applyNumberFormat="1" applyFont="1" applyBorder="1" applyAlignment="1"/>
    <xf numFmtId="184" fontId="5" fillId="0" borderId="0" xfId="0" applyNumberFormat="1" applyFont="1" applyBorder="1"/>
    <xf numFmtId="31" fontId="5" fillId="0" borderId="0" xfId="0" applyNumberFormat="1" applyFont="1" applyBorder="1"/>
    <xf numFmtId="181" fontId="5" fillId="0" borderId="0" xfId="0" applyNumberFormat="1" applyFont="1" applyBorder="1"/>
    <xf numFmtId="178" fontId="5" fillId="0" borderId="0" xfId="0" applyNumberFormat="1" applyFont="1" applyBorder="1"/>
    <xf numFmtId="49" fontId="9" fillId="6" borderId="1" xfId="0" applyNumberFormat="1" applyFont="1" applyFill="1" applyBorder="1" applyAlignment="1" applyProtection="1">
      <alignment horizontal="center" vertical="center"/>
    </xf>
    <xf numFmtId="49" fontId="8" fillId="0" borderId="0" xfId="0" applyNumberFormat="1" applyFont="1" applyFill="1" applyBorder="1" applyAlignment="1" applyProtection="1">
      <alignment horizontal="left" vertical="center"/>
    </xf>
    <xf numFmtId="188" fontId="5" fillId="0" borderId="0" xfId="0" applyNumberFormat="1" applyFont="1" applyBorder="1"/>
    <xf numFmtId="179" fontId="5" fillId="0" borderId="0" xfId="0" applyNumberFormat="1" applyFont="1" applyFill="1" applyBorder="1"/>
    <xf numFmtId="0" fontId="10" fillId="0" borderId="0" xfId="0" applyFont="1" applyFill="1" applyBorder="1"/>
    <xf numFmtId="43" fontId="6" fillId="0" borderId="0" xfId="5" applyFont="1" applyFill="1" applyBorder="1">
      <alignment vertical="center"/>
    </xf>
    <xf numFmtId="43" fontId="6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Border="1" applyAlignment="1" applyProtection="1">
      <alignment horizontal="left" vertical="center"/>
    </xf>
    <xf numFmtId="181" fontId="10" fillId="0" borderId="0" xfId="0" applyNumberFormat="1" applyFont="1" applyFill="1" applyBorder="1"/>
    <xf numFmtId="43" fontId="5" fillId="0" borderId="0" xfId="0" applyNumberFormat="1" applyFont="1" applyFill="1" applyBorder="1" applyAlignment="1">
      <alignment vertical="center"/>
    </xf>
    <xf numFmtId="188" fontId="5" fillId="0" borderId="0" xfId="0" applyNumberFormat="1" applyFont="1" applyFill="1" applyBorder="1" applyAlignment="1">
      <alignment vertical="center"/>
    </xf>
    <xf numFmtId="188" fontId="5" fillId="0" borderId="0" xfId="1" applyNumberFormat="1" applyFont="1" applyFill="1" applyBorder="1" applyAlignment="1"/>
    <xf numFmtId="188" fontId="5" fillId="0" borderId="0" xfId="0" applyNumberFormat="1" applyFont="1" applyFill="1" applyBorder="1"/>
    <xf numFmtId="4" fontId="10" fillId="0" borderId="0" xfId="0" applyNumberFormat="1" applyFont="1" applyFill="1" applyBorder="1"/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9" fontId="9" fillId="0" borderId="0" xfId="0" applyNumberFormat="1" applyFont="1" applyFill="1" applyBorder="1" applyAlignment="1" applyProtection="1">
      <alignment horizontal="left" vertical="center"/>
    </xf>
    <xf numFmtId="1" fontId="9" fillId="0" borderId="0" xfId="0" applyNumberFormat="1" applyFont="1" applyFill="1" applyBorder="1" applyAlignment="1" applyProtection="1">
      <alignment horizontal="right" vertical="center"/>
    </xf>
    <xf numFmtId="49" fontId="5" fillId="0" borderId="0" xfId="0" applyNumberFormat="1" applyFont="1" applyFill="1" applyBorder="1" applyAlignment="1" applyProtection="1">
      <alignment horizontal="left" vertical="center"/>
    </xf>
    <xf numFmtId="0" fontId="5" fillId="3" borderId="0" xfId="0" applyFont="1" applyFill="1" applyBorder="1"/>
    <xf numFmtId="0" fontId="5" fillId="0" borderId="0" xfId="0" applyFont="1" applyFill="1"/>
    <xf numFmtId="0" fontId="5" fillId="0" borderId="1" xfId="0" applyFont="1" applyFill="1" applyBorder="1"/>
    <xf numFmtId="0" fontId="5" fillId="0" borderId="1" xfId="0" applyFont="1" applyBorder="1"/>
    <xf numFmtId="49" fontId="5" fillId="0" borderId="0" xfId="0" applyNumberFormat="1" applyFont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49" fontId="5" fillId="5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43" fontId="5" fillId="5" borderId="1" xfId="1" applyFont="1" applyFill="1" applyBorder="1" applyAlignment="1">
      <alignment horizontal="left"/>
    </xf>
    <xf numFmtId="179" fontId="5" fillId="5" borderId="1" xfId="0" applyNumberFormat="1" applyFont="1" applyFill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43" fontId="5" fillId="0" borderId="1" xfId="0" applyNumberFormat="1" applyFont="1" applyFill="1" applyBorder="1"/>
    <xf numFmtId="43" fontId="5" fillId="0" borderId="1" xfId="1" applyFont="1" applyFill="1" applyBorder="1" applyAlignment="1"/>
    <xf numFmtId="43" fontId="5" fillId="0" borderId="1" xfId="1" applyFont="1" applyBorder="1" applyAlignment="1"/>
    <xf numFmtId="4" fontId="5" fillId="0" borderId="1" xfId="0" applyNumberFormat="1" applyFont="1" applyBorder="1"/>
    <xf numFmtId="49" fontId="5" fillId="0" borderId="1" xfId="0" applyNumberFormat="1" applyFont="1" applyFill="1" applyBorder="1" applyAlignment="1" applyProtection="1">
      <alignment horizontal="left" vertical="center"/>
    </xf>
    <xf numFmtId="49" fontId="5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/>
    <xf numFmtId="43" fontId="5" fillId="3" borderId="1" xfId="1" applyFont="1" applyFill="1" applyBorder="1" applyAlignment="1"/>
    <xf numFmtId="4" fontId="5" fillId="3" borderId="1" xfId="0" applyNumberFormat="1" applyFont="1" applyFill="1" applyBorder="1"/>
    <xf numFmtId="49" fontId="5" fillId="0" borderId="1" xfId="0" applyNumberFormat="1" applyFont="1" applyFill="1" applyBorder="1" applyAlignment="1">
      <alignment horizontal="left"/>
    </xf>
    <xf numFmtId="49" fontId="8" fillId="0" borderId="1" xfId="0" applyNumberFormat="1" applyFont="1" applyFill="1" applyBorder="1" applyAlignment="1" applyProtection="1">
      <alignment horizontal="left" vertical="center"/>
    </xf>
    <xf numFmtId="0" fontId="5" fillId="7" borderId="1" xfId="0" applyFont="1" applyFill="1" applyBorder="1" applyAlignment="1">
      <alignment horizontal="left"/>
    </xf>
    <xf numFmtId="43" fontId="5" fillId="8" borderId="1" xfId="1" applyFont="1" applyFill="1" applyBorder="1" applyAlignment="1">
      <alignment horizontal="left"/>
    </xf>
    <xf numFmtId="188" fontId="5" fillId="0" borderId="1" xfId="0" applyNumberFormat="1" applyFont="1" applyFill="1" applyBorder="1"/>
    <xf numFmtId="181" fontId="5" fillId="0" borderId="1" xfId="0" applyNumberFormat="1" applyFont="1" applyBorder="1"/>
    <xf numFmtId="188" fontId="5" fillId="3" borderId="1" xfId="0" applyNumberFormat="1" applyFont="1" applyFill="1" applyBorder="1"/>
    <xf numFmtId="181" fontId="5" fillId="3" borderId="1" xfId="0" applyNumberFormat="1" applyFont="1" applyFill="1" applyBorder="1"/>
    <xf numFmtId="181" fontId="5" fillId="0" borderId="1" xfId="0" applyNumberFormat="1" applyFont="1" applyFill="1" applyBorder="1"/>
    <xf numFmtId="4" fontId="5" fillId="0" borderId="1" xfId="0" applyNumberFormat="1" applyFont="1" applyFill="1" applyBorder="1"/>
    <xf numFmtId="14" fontId="5" fillId="0" borderId="1" xfId="0" applyNumberFormat="1" applyFont="1" applyBorder="1"/>
    <xf numFmtId="185" fontId="5" fillId="0" borderId="1" xfId="0" applyNumberFormat="1" applyFont="1" applyBorder="1"/>
    <xf numFmtId="185" fontId="5" fillId="0" borderId="1" xfId="0" applyNumberFormat="1" applyFont="1" applyFill="1" applyBorder="1"/>
    <xf numFmtId="185" fontId="5" fillId="3" borderId="1" xfId="0" applyNumberFormat="1" applyFont="1" applyFill="1" applyBorder="1"/>
    <xf numFmtId="185" fontId="5" fillId="0" borderId="1" xfId="1" applyNumberFormat="1" applyFont="1" applyFill="1" applyBorder="1" applyAlignment="1"/>
    <xf numFmtId="43" fontId="5" fillId="3" borderId="0" xfId="1" applyFont="1" applyFill="1" applyBorder="1" applyAlignment="1"/>
    <xf numFmtId="0" fontId="8" fillId="0" borderId="1" xfId="0" applyNumberFormat="1" applyFont="1" applyFill="1" applyBorder="1" applyAlignment="1" applyProtection="1">
      <alignment horizontal="left" vertical="center"/>
    </xf>
    <xf numFmtId="0" fontId="5" fillId="0" borderId="1" xfId="0" applyNumberFormat="1" applyFont="1" applyFill="1" applyBorder="1" applyAlignment="1" applyProtection="1">
      <alignment horizontal="left" vertical="center"/>
    </xf>
    <xf numFmtId="0" fontId="5" fillId="0" borderId="1" xfId="0" applyFont="1" applyFill="1" applyBorder="1" applyAlignment="1">
      <alignment horizontal="left"/>
    </xf>
    <xf numFmtId="185" fontId="8" fillId="0" borderId="1" xfId="1" applyNumberFormat="1" applyFont="1" applyFill="1" applyBorder="1" applyAlignment="1" applyProtection="1">
      <alignment horizontal="right" vertical="center"/>
    </xf>
    <xf numFmtId="49" fontId="11" fillId="0" borderId="2" xfId="12" applyNumberFormat="1" applyFont="1" applyFill="1" applyBorder="1" applyAlignment="1" applyProtection="1">
      <alignment horizontal="left" vertical="center"/>
    </xf>
    <xf numFmtId="49" fontId="12" fillId="0" borderId="2" xfId="12" applyNumberFormat="1" applyFont="1" applyFill="1" applyBorder="1" applyAlignment="1" applyProtection="1">
      <alignment horizontal="left" vertical="center"/>
    </xf>
    <xf numFmtId="49" fontId="11" fillId="0" borderId="2" xfId="17" applyNumberFormat="1" applyFont="1" applyFill="1" applyBorder="1" applyAlignment="1" applyProtection="1">
      <alignment horizontal="left" vertical="center"/>
    </xf>
    <xf numFmtId="49" fontId="11" fillId="0" borderId="2" xfId="0" applyNumberFormat="1" applyFont="1" applyFill="1" applyBorder="1" applyAlignment="1" applyProtection="1">
      <alignment horizontal="left" vertical="center"/>
    </xf>
    <xf numFmtId="49" fontId="11" fillId="0" borderId="1" xfId="0" applyNumberFormat="1" applyFont="1" applyFill="1" applyBorder="1" applyAlignment="1" applyProtection="1">
      <alignment horizontal="left" vertical="center"/>
    </xf>
    <xf numFmtId="0" fontId="5" fillId="0" borderId="3" xfId="0" applyFont="1" applyFill="1" applyBorder="1"/>
    <xf numFmtId="0" fontId="5" fillId="0" borderId="3" xfId="0" applyNumberFormat="1" applyFont="1" applyFill="1" applyBorder="1" applyAlignment="1" applyProtection="1">
      <alignment horizontal="left" vertical="center"/>
    </xf>
    <xf numFmtId="49" fontId="11" fillId="0" borderId="4" xfId="0" applyNumberFormat="1" applyFont="1" applyFill="1" applyBorder="1" applyAlignment="1" applyProtection="1">
      <alignment horizontal="left" vertical="center"/>
    </xf>
    <xf numFmtId="43" fontId="5" fillId="0" borderId="3" xfId="1" applyFont="1" applyFill="1" applyBorder="1" applyAlignment="1"/>
    <xf numFmtId="179" fontId="5" fillId="0" borderId="1" xfId="0" applyNumberFormat="1" applyFont="1" applyFill="1" applyBorder="1"/>
    <xf numFmtId="49" fontId="3" fillId="0" borderId="3" xfId="0" applyNumberFormat="1" applyFont="1" applyFill="1" applyBorder="1" applyAlignment="1">
      <alignment horizontal="left" vertical="center"/>
    </xf>
    <xf numFmtId="49" fontId="11" fillId="0" borderId="3" xfId="0" applyNumberFormat="1" applyFont="1" applyFill="1" applyBorder="1" applyAlignment="1" applyProtection="1">
      <alignment horizontal="left" vertical="center"/>
    </xf>
    <xf numFmtId="179" fontId="5" fillId="0" borderId="3" xfId="0" applyNumberFormat="1" applyFont="1" applyFill="1" applyBorder="1"/>
    <xf numFmtId="49" fontId="11" fillId="0" borderId="5" xfId="12" applyNumberFormat="1" applyFont="1" applyFill="1" applyBorder="1" applyAlignment="1" applyProtection="1">
      <alignment vertical="center"/>
    </xf>
    <xf numFmtId="49" fontId="12" fillId="0" borderId="5" xfId="12" applyNumberFormat="1" applyFont="1" applyFill="1" applyBorder="1" applyAlignment="1" applyProtection="1">
      <alignment vertical="center"/>
    </xf>
    <xf numFmtId="49" fontId="11" fillId="0" borderId="5" xfId="17" applyNumberFormat="1" applyFont="1" applyFill="1" applyBorder="1" applyAlignment="1" applyProtection="1">
      <alignment vertical="center"/>
    </xf>
    <xf numFmtId="49" fontId="5" fillId="0" borderId="1" xfId="0" applyNumberFormat="1" applyFont="1" applyFill="1" applyBorder="1"/>
    <xf numFmtId="49" fontId="11" fillId="0" borderId="6" xfId="17" applyNumberFormat="1" applyFont="1" applyFill="1" applyBorder="1" applyAlignment="1" applyProtection="1">
      <alignment vertical="center"/>
    </xf>
    <xf numFmtId="188" fontId="5" fillId="0" borderId="3" xfId="0" applyNumberFormat="1" applyFont="1" applyFill="1" applyBorder="1"/>
    <xf numFmtId="181" fontId="5" fillId="0" borderId="3" xfId="0" applyNumberFormat="1" applyFont="1" applyFill="1" applyBorder="1"/>
    <xf numFmtId="4" fontId="5" fillId="0" borderId="3" xfId="0" applyNumberFormat="1" applyFont="1" applyFill="1" applyBorder="1"/>
    <xf numFmtId="49" fontId="11" fillId="0" borderId="1" xfId="17" applyNumberFormat="1" applyFont="1" applyFill="1" applyBorder="1" applyAlignment="1" applyProtection="1">
      <alignment vertical="center"/>
    </xf>
    <xf numFmtId="49" fontId="11" fillId="0" borderId="3" xfId="17" applyNumberFormat="1" applyFont="1" applyFill="1" applyBorder="1" applyAlignment="1" applyProtection="1">
      <alignment vertical="center"/>
    </xf>
    <xf numFmtId="49" fontId="5" fillId="0" borderId="3" xfId="0" applyNumberFormat="1" applyFont="1" applyFill="1" applyBorder="1" applyAlignment="1">
      <alignment horizontal="left"/>
    </xf>
    <xf numFmtId="0" fontId="5" fillId="0" borderId="3" xfId="0" applyFont="1" applyFill="1" applyBorder="1" applyAlignment="1">
      <alignment horizontal="left"/>
    </xf>
    <xf numFmtId="179" fontId="5" fillId="0" borderId="1" xfId="0" applyNumberFormat="1" applyFont="1" applyBorder="1"/>
    <xf numFmtId="14" fontId="5" fillId="0" borderId="3" xfId="0" applyNumberFormat="1" applyFont="1" applyFill="1" applyBorder="1"/>
    <xf numFmtId="0" fontId="5" fillId="0" borderId="3" xfId="0" applyNumberFormat="1" applyFont="1" applyFill="1" applyBorder="1"/>
    <xf numFmtId="188" fontId="5" fillId="0" borderId="1" xfId="1" applyNumberFormat="1" applyFont="1" applyFill="1" applyBorder="1" applyAlignment="1"/>
    <xf numFmtId="49" fontId="12" fillId="0" borderId="1" xfId="17" applyNumberFormat="1" applyFont="1" applyFill="1" applyBorder="1" applyAlignment="1" applyProtection="1">
      <alignment vertical="center"/>
    </xf>
    <xf numFmtId="14" fontId="5" fillId="0" borderId="1" xfId="0" applyNumberFormat="1" applyFont="1" applyFill="1" applyBorder="1"/>
    <xf numFmtId="0" fontId="5" fillId="0" borderId="1" xfId="0" applyNumberFormat="1" applyFont="1" applyFill="1" applyBorder="1"/>
    <xf numFmtId="43" fontId="5" fillId="0" borderId="1" xfId="1" applyFont="1" applyFill="1" applyBorder="1" applyAlignment="1">
      <alignment horizontal="left"/>
    </xf>
    <xf numFmtId="0" fontId="5" fillId="0" borderId="7" xfId="0" applyFont="1" applyFill="1" applyBorder="1"/>
    <xf numFmtId="49" fontId="8" fillId="0" borderId="1" xfId="0" quotePrefix="1" applyNumberFormat="1" applyFont="1" applyFill="1" applyBorder="1" applyAlignment="1" applyProtection="1">
      <alignment horizontal="left" vertical="center"/>
    </xf>
  </cellXfs>
  <cellStyles count="19">
    <cellStyle name="0,0_x000d__x000a_NA_x000d__x000a_" xfId="4" xr:uid="{00000000-0005-0000-0000-000016000000}"/>
    <cellStyle name="Normal 2" xfId="8" xr:uid="{00000000-0005-0000-0000-00002F000000}"/>
    <cellStyle name="S7" xfId="9" xr:uid="{00000000-0005-0000-0000-000037000000}"/>
    <cellStyle name="S9" xfId="10" xr:uid="{00000000-0005-0000-0000-000038000000}"/>
    <cellStyle name="百分比" xfId="2" builtinId="5"/>
    <cellStyle name="常规" xfId="0" builtinId="0"/>
    <cellStyle name="常规 19" xfId="11" xr:uid="{00000000-0005-0000-0000-000039000000}"/>
    <cellStyle name="常规 19 2" xfId="6" xr:uid="{00000000-0005-0000-0000-00001C000000}"/>
    <cellStyle name="常规 2" xfId="12" xr:uid="{00000000-0005-0000-0000-00003A000000}"/>
    <cellStyle name="常规 3" xfId="13" xr:uid="{00000000-0005-0000-0000-00003B000000}"/>
    <cellStyle name="常规 3 2" xfId="7" xr:uid="{00000000-0005-0000-0000-00002C000000}"/>
    <cellStyle name="常规 4" xfId="15" xr:uid="{00000000-0005-0000-0000-00003D000000}"/>
    <cellStyle name="常规 5" xfId="17" xr:uid="{00000000-0005-0000-0000-00003F000000}"/>
    <cellStyle name="常规 9" xfId="3" xr:uid="{00000000-0005-0000-0000-000014000000}"/>
    <cellStyle name="千位分隔" xfId="1" builtinId="3"/>
    <cellStyle name="千位分隔 2" xfId="14" xr:uid="{00000000-0005-0000-0000-00003C000000}"/>
    <cellStyle name="千位分隔 2 2" xfId="18" xr:uid="{00000000-0005-0000-0000-000040000000}"/>
    <cellStyle name="千位分隔 3" xfId="16" xr:uid="{00000000-0005-0000-0000-00003E000000}"/>
    <cellStyle name="千位分隔 8" xfId="5" xr:uid="{00000000-0005-0000-0000-000017000000}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gzhengxiang" refreshedDate="44117.673665162001" createdVersion="6" refreshedVersion="6" minRefreshableVersion="3" recordCount="221" xr:uid="{00000000-000A-0000-FFFF-FFFF00000000}">
  <cacheSource type="worksheet">
    <worksheetSource ref="D1:J114" sheet="债券"/>
  </cacheSource>
  <cacheFields count="6">
    <cacheField name="证券简称" numFmtId="0">
      <sharedItems count="198">
        <s v="16国债10"/>
        <s v="16附息国债08"/>
        <s v="16附息国债10"/>
        <s v="16附息国债17"/>
        <s v="16附息国债19"/>
        <s v="16云南05"/>
        <s v="16国开10"/>
        <s v="16国开13"/>
        <s v="16进出03"/>
        <s v="16农发05"/>
        <s v="16农发08"/>
        <s v="16农发18"/>
        <s v="17国开绿债02"/>
        <s v="18国君G1"/>
        <s v="14汉城投MTN001"/>
        <s v="17远东租赁MTN002"/>
        <s v="17鲁高速MTN004"/>
        <s v="17诚通控股MTN001"/>
        <s v="17诚通控股MTN004"/>
        <s v="18津城建MTN004"/>
        <s v="18外滩MTN001"/>
        <s v="18太钢MTN001"/>
        <s v="18河钢集MTN002"/>
        <s v="18川交投MTN002"/>
        <s v="18津城建MTN006"/>
        <s v="18豫高管MTN002"/>
        <s v="18国电集MTN001"/>
        <s v="18京国资MTN003"/>
        <s v="18陕煤化MTN004"/>
        <s v="18首钢MTN005"/>
        <s v="18京热力MTN002"/>
        <s v="19首钢MTN001"/>
        <s v="19首钢MTN002"/>
        <s v="19首创集MTN001"/>
        <s v="19苏州国际MTN002"/>
        <s v="19首钢MTN003"/>
        <s v="19青岛城投MTN002"/>
        <s v="19陕煤化MTN001"/>
        <s v="19陕煤化MTN002"/>
        <s v="19川发展MTN003A"/>
        <s v="19陕煤化MTN003"/>
        <s v="19陕煤化MTN004"/>
        <s v="19京基投MTN001A"/>
        <s v="19渝两江双创债01"/>
        <s v="17蛇口02"/>
        <s v="16保利03"/>
        <s v="16金隅01"/>
        <s v="16疏浚02"/>
        <s v="16穗建02"/>
        <s v="17平租05"/>
        <s v="17联投01"/>
        <s v="17中船01"/>
        <s v="18建材02"/>
        <s v="19航控04"/>
        <s v="14甘公投MTN003"/>
        <s v="15中煤MTN001"/>
        <s v="15神华MTN002"/>
        <s v="15闽高速MTN001"/>
        <s v="15京首钢MTN001"/>
        <s v="16甘电投MTN001"/>
        <s v="16首钢MTN001"/>
        <s v="16首钢MTN002"/>
        <s v="17物产中大MTN001"/>
        <s v="17粤电MTN002"/>
        <s v="17河钢集MTN003"/>
        <s v="17河钢集MTN005"/>
        <s v="17扬子国资MTN002"/>
        <s v="17甘国投MTN001"/>
        <s v="17闽能源MTN001"/>
        <s v="17首钢MTN001"/>
        <s v="17首钢MTN002"/>
        <s v="17津城建MTN004"/>
        <s v="18河钢集MTN001"/>
        <s v="18恒健MTN001"/>
        <s v="18津城建MTN005"/>
        <s v="18津城建MTN007"/>
        <s v="18中化工MTN002"/>
        <s v="18中金集MTN001BC"/>
        <s v="18兖矿MTN007"/>
        <s v="18津城建MTN011A"/>
        <s v="18河钢集MTN005"/>
        <s v="18中铝集MTN001"/>
        <s v="18兖矿MTN008"/>
        <s v="18首钢MTN002"/>
        <s v="18苏国信MTN003"/>
        <s v="18首钢MTN003"/>
        <s v="18中色MTN001"/>
        <s v="18中化工MTN003"/>
        <s v="18中建材MTN002"/>
        <s v="18河钢集MTN010"/>
        <s v="18招金MTN001"/>
        <s v="18兖州煤业MTN002"/>
        <s v="18河钢集MTN011"/>
        <s v="18中化工MTN004"/>
        <s v="18中建材MTN004"/>
        <s v="18朝阳国资MTN002"/>
        <s v="18光大集团MTN002"/>
        <s v="18冀交投MTN001"/>
        <s v="19中铝集MTN001"/>
        <s v="19鞍钢集MTN001"/>
        <s v="19金隅MTN001"/>
        <s v="19豫高管MTN001"/>
        <s v="19中化工MTN001"/>
        <s v="19青岛城投MTN001"/>
        <s v="19广州发展MTN001"/>
        <s v="19首钢MTN004"/>
        <s v="19南方水泥MTN001"/>
        <s v="19西南水泥MTN001"/>
        <s v="19苏交通MTN003"/>
        <s v="19闽投MTN004"/>
        <s v="19苏交通MTN004"/>
        <s v="19金隅MTN002"/>
        <s v="12汉城投MTN2"/>
        <s v="13甘公投MTN1"/>
        <s v="14陕煤化债"/>
        <s v="18沪国盛债01"/>
        <s v="19沪国盛债01"/>
        <s v="16积余债"/>
        <s v="18厦港01"/>
        <s v="11大唐01"/>
        <s v="15南航01"/>
        <s v="16保利01"/>
        <s v="16中车G3"/>
        <s v="16紫金04"/>
        <s v="16华电03"/>
        <s v="16重汽01"/>
        <s v="17金隅01"/>
        <s v="18招金01"/>
        <s v="18兵器01"/>
        <s v="18中化01"/>
        <s v="18中煤01"/>
        <s v="18中煤05"/>
        <s v="18金隅01"/>
        <s v="18广开02"/>
        <s v="18电投06"/>
        <s v="18兵器02"/>
        <s v="18中铝01"/>
        <s v="18南水04"/>
        <s v="19建材05"/>
        <s v="PR17远1A"/>
        <s v="03国债(3)"/>
        <s v="16国债08"/>
        <s v="15山西Z1"/>
        <s v="15河南Z6"/>
        <s v="16吉林12"/>
        <s v="15国开04"/>
        <s v="15国开18"/>
        <s v="12农行次级债"/>
        <s v="11浦发次级债"/>
        <s v="18申宏02"/>
        <s v="20红星03"/>
        <s v="19兰陵国资债"/>
        <s v="19悦达MTN001"/>
        <s v="19悦达MTN002"/>
        <s v="16雅安MTN001"/>
        <s v="15雅安MTN001B"/>
        <s v="20贾汪城投MTN002"/>
        <s v="19费城资债01"/>
        <s v="20钦州临海债01"/>
        <s v="20寿光惠农债"/>
        <s v="20自贡城投MTN001"/>
        <s v="20豫能化MTN001"/>
        <s v="20天津经开MTN002"/>
        <s v="20柳州城投MTN002"/>
        <s v="20广安金财债"/>
        <s v="20永煤SCP004"/>
        <s v="15冀中MTN002"/>
        <s v="17永煤MTN001"/>
        <s v="20邳州润城MTN001"/>
        <s v="15渤海水产债"/>
        <s v="20北辰科技MTN002"/>
        <s v="20镇国投MTN002"/>
        <s v="20浏阳现代MTN001"/>
        <s v="20青州专项债"/>
        <s v="20禹州投总债02"/>
        <s v="20北辰科技SCP002"/>
        <s v="20荆门高新债"/>
        <s v="20柳投04"/>
        <s v="20大足国资MTN002"/>
        <s v="20黄石城投债"/>
        <s v="20长交绿色债01"/>
        <s v="20永兴01"/>
        <s v="20应城债"/>
        <s v="G三峡EB1"/>
        <s v="20常鼎绿色债01"/>
        <s v="18豫能化MTN002"/>
        <s v="20江油01"/>
        <s v="20长新05"/>
        <s v="20潍投02"/>
        <s v="20德源绿色债02"/>
        <s v="20荆经开"/>
        <s v="20蒙开01"/>
        <s v="20宁经开"/>
        <s v="20邛崃债02"/>
        <s v="20衡阳高新01"/>
        <s v="20丰管廊"/>
        <s v="20萍投专项债"/>
        <s v="20绵阳富诚债"/>
      </sharedItems>
    </cacheField>
    <cacheField name="净价市值" numFmtId="0">
      <sharedItems containsSemiMixedTypes="0" containsNonDate="0" containsString="0"/>
    </cacheField>
    <cacheField name="全价市值" numFmtId="0">
      <sharedItems containsSemiMixedTypes="0" containsNonDate="0" containsString="0"/>
    </cacheField>
    <cacheField name="账户" numFmtId="0">
      <sharedItems containsSemiMixedTypes="0" containsNonDate="0" containsString="0"/>
    </cacheField>
    <cacheField name="债券类别" numFmtId="0">
      <sharedItems containsSemiMixedTypes="0" containsNonDate="0" containsString="0"/>
    </cacheField>
    <cacheField name="会计计量方法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1"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  <r>
    <x v="4294967295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数据透视表3" cacheId="6" applyNumberFormats="0" applyBorderFormats="0" applyFontFormats="0" applyPatternFormats="0" applyAlignmentFormats="0" applyWidthHeightFormats="1" dataCaption="值" updatedVersion="6" minRefreshableVersion="3" useAutoFormatting="1" createdVersion="6" indent="0" outline="1" outlineData="1" multipleFieldFilters="0">
  <location ref="N15:O214" firstHeaderRow="1" firstDataRow="1" firstDataCol="1"/>
  <pivotFields count="6">
    <pivotField axis="axisRow" showAll="0">
      <items count="199">
        <item x="140"/>
        <item x="119"/>
        <item x="148"/>
        <item x="112"/>
        <item x="147"/>
        <item x="113"/>
        <item x="54"/>
        <item x="14"/>
        <item x="114"/>
        <item x="169"/>
        <item x="145"/>
        <item x="146"/>
        <item x="143"/>
        <item x="166"/>
        <item x="58"/>
        <item x="57"/>
        <item x="120"/>
        <item x="142"/>
        <item x="56"/>
        <item x="155"/>
        <item x="55"/>
        <item x="121"/>
        <item x="45"/>
        <item x="1"/>
        <item x="2"/>
        <item x="3"/>
        <item x="4"/>
        <item x="59"/>
        <item x="6"/>
        <item x="7"/>
        <item x="141"/>
        <item x="0"/>
        <item x="124"/>
        <item x="117"/>
        <item x="144"/>
        <item x="46"/>
        <item x="8"/>
        <item x="9"/>
        <item x="10"/>
        <item x="11"/>
        <item x="60"/>
        <item x="61"/>
        <item x="47"/>
        <item x="48"/>
        <item x="154"/>
        <item x="5"/>
        <item x="122"/>
        <item x="125"/>
        <item x="123"/>
        <item x="17"/>
        <item x="18"/>
        <item x="67"/>
        <item x="12"/>
        <item x="64"/>
        <item x="65"/>
        <item x="126"/>
        <item x="71"/>
        <item x="50"/>
        <item x="16"/>
        <item x="68"/>
        <item x="49"/>
        <item x="44"/>
        <item x="69"/>
        <item x="70"/>
        <item x="62"/>
        <item x="66"/>
        <item x="167"/>
        <item x="15"/>
        <item x="63"/>
        <item x="51"/>
        <item x="128"/>
        <item x="135"/>
        <item x="95"/>
        <item x="23"/>
        <item x="134"/>
        <item x="96"/>
        <item x="133"/>
        <item x="26"/>
        <item x="13"/>
        <item x="72"/>
        <item x="22"/>
        <item x="80"/>
        <item x="89"/>
        <item x="92"/>
        <item x="73"/>
        <item x="115"/>
        <item x="97"/>
        <item x="52"/>
        <item x="132"/>
        <item x="19"/>
        <item x="74"/>
        <item x="24"/>
        <item x="75"/>
        <item x="79"/>
        <item x="27"/>
        <item x="30"/>
        <item x="137"/>
        <item x="118"/>
        <item x="28"/>
        <item x="149"/>
        <item x="83"/>
        <item x="85"/>
        <item x="29"/>
        <item x="84"/>
        <item x="21"/>
        <item x="20"/>
        <item x="78"/>
        <item x="82"/>
        <item x="91"/>
        <item x="25"/>
        <item x="185"/>
        <item x="127"/>
        <item x="90"/>
        <item x="129"/>
        <item x="76"/>
        <item x="87"/>
        <item x="93"/>
        <item x="88"/>
        <item x="94"/>
        <item x="77"/>
        <item x="136"/>
        <item x="81"/>
        <item x="130"/>
        <item x="131"/>
        <item x="86"/>
        <item x="99"/>
        <item x="39"/>
        <item x="157"/>
        <item x="104"/>
        <item x="53"/>
        <item x="116"/>
        <item x="138"/>
        <item x="100"/>
        <item x="111"/>
        <item x="42"/>
        <item x="151"/>
        <item x="109"/>
        <item x="106"/>
        <item x="103"/>
        <item x="36"/>
        <item x="37"/>
        <item x="38"/>
        <item x="40"/>
        <item x="41"/>
        <item x="33"/>
        <item x="31"/>
        <item x="32"/>
        <item x="35"/>
        <item x="105"/>
        <item x="108"/>
        <item x="110"/>
        <item x="34"/>
        <item x="107"/>
        <item x="43"/>
        <item x="101"/>
        <item x="152"/>
        <item x="153"/>
        <item x="102"/>
        <item x="98"/>
        <item x="170"/>
        <item x="175"/>
        <item x="184"/>
        <item x="178"/>
        <item x="189"/>
        <item x="195"/>
        <item x="164"/>
        <item x="194"/>
        <item x="150"/>
        <item x="179"/>
        <item x="156"/>
        <item x="186"/>
        <item x="190"/>
        <item x="176"/>
        <item x="172"/>
        <item x="177"/>
        <item x="163"/>
        <item x="191"/>
        <item x="197"/>
        <item x="192"/>
        <item x="168"/>
        <item x="196"/>
        <item x="158"/>
        <item x="173"/>
        <item x="193"/>
        <item x="159"/>
        <item x="162"/>
        <item x="188"/>
        <item x="182"/>
        <item x="165"/>
        <item x="181"/>
        <item x="174"/>
        <item x="161"/>
        <item x="180"/>
        <item x="187"/>
        <item x="171"/>
        <item x="160"/>
        <item x="183"/>
        <item x="139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Items count="1">
    <i/>
  </colItems>
  <dataFields count="1">
    <dataField name="求和项:净价市值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Y229"/>
  <sheetViews>
    <sheetView tabSelected="1" topLeftCell="C1" zoomScale="120" zoomScaleNormal="120" workbookViewId="0">
      <pane ySplit="1" topLeftCell="A202" activePane="bottomLeft" state="frozen"/>
      <selection pane="bottomLeft" activeCell="J237" sqref="J236:J237"/>
    </sheetView>
  </sheetViews>
  <sheetFormatPr defaultColWidth="9.140625" defaultRowHeight="12" x14ac:dyDescent="0.15"/>
  <cols>
    <col min="1" max="1" width="5.85546875" style="26" customWidth="1"/>
    <col min="2" max="2" width="12.7109375" style="89" customWidth="1"/>
    <col min="3" max="3" width="13.140625" style="26" customWidth="1"/>
    <col min="4" max="4" width="18" style="26" customWidth="1"/>
    <col min="5" max="5" width="8.42578125" style="26" customWidth="1"/>
    <col min="6" max="6" width="22" style="42" customWidth="1"/>
    <col min="7" max="7" width="20.42578125" style="52" customWidth="1"/>
    <col min="8" max="8" width="10.42578125" style="26" customWidth="1"/>
    <col min="9" max="9" width="12.5703125" style="26" customWidth="1"/>
    <col min="10" max="10" width="9" style="26" customWidth="1"/>
    <col min="11" max="11" width="22.7109375" style="42" customWidth="1"/>
    <col min="12" max="12" width="16.7109375" style="42" customWidth="1"/>
    <col min="13" max="13" width="18.28515625" style="26" customWidth="1"/>
    <col min="14" max="14" width="8.140625" style="26" customWidth="1"/>
    <col min="15" max="15" width="15.85546875" style="26" customWidth="1"/>
    <col min="16" max="16" width="16" style="26" customWidth="1"/>
    <col min="17" max="17" width="12.5703125" style="26" customWidth="1"/>
    <col min="18" max="18" width="35.7109375" style="26" customWidth="1"/>
    <col min="19" max="21" width="12.85546875" style="26" customWidth="1"/>
    <col min="22" max="22" width="9.7109375" style="26" customWidth="1"/>
    <col min="23" max="27" width="12.85546875" style="26" customWidth="1"/>
    <col min="28" max="28" width="13.28515625" style="26" customWidth="1"/>
    <col min="29" max="42" width="12.85546875" style="26" customWidth="1"/>
    <col min="43" max="43" width="16.7109375" style="26" customWidth="1"/>
    <col min="44" max="44" width="17.42578125" style="26" customWidth="1"/>
    <col min="45" max="49" width="12.85546875" style="26" customWidth="1"/>
    <col min="50" max="50" width="16" style="26" customWidth="1"/>
    <col min="51" max="51" width="12.85546875" style="26" customWidth="1"/>
    <col min="52" max="52" width="17.28515625" style="26" customWidth="1"/>
    <col min="53" max="53" width="12.85546875" style="26" customWidth="1"/>
    <col min="54" max="54" width="16" style="26" customWidth="1"/>
    <col min="55" max="55" width="16.85546875" style="26" customWidth="1"/>
    <col min="56" max="66" width="12.85546875" style="26" customWidth="1"/>
    <col min="67" max="67" width="20" style="26" customWidth="1"/>
    <col min="68" max="75" width="12.85546875" style="26" customWidth="1"/>
    <col min="76" max="76" width="17.28515625" style="26" customWidth="1"/>
    <col min="77" max="77" width="12.85546875" style="26" customWidth="1"/>
    <col min="78" max="79" width="17.5703125" style="26" customWidth="1"/>
    <col min="80" max="102" width="12.85546875" style="26" customWidth="1"/>
    <col min="103" max="103" width="21.28515625" style="26" customWidth="1"/>
    <col min="104" max="374" width="12.85546875" style="26" customWidth="1"/>
    <col min="375" max="375" width="11.85546875" style="26" customWidth="1"/>
    <col min="376" max="384" width="10.7109375" style="26" customWidth="1"/>
    <col min="385" max="387" width="11.85546875" style="26" customWidth="1"/>
    <col min="388" max="396" width="10.7109375" style="26" customWidth="1"/>
    <col min="397" max="399" width="11.85546875" style="26" customWidth="1"/>
    <col min="400" max="408" width="10.7109375" style="26" customWidth="1"/>
    <col min="409" max="411" width="11.85546875" style="26" customWidth="1"/>
    <col min="412" max="420" width="10.7109375" style="26" customWidth="1"/>
    <col min="421" max="423" width="11.85546875" style="26" customWidth="1"/>
    <col min="424" max="432" width="10.7109375" style="26" customWidth="1"/>
    <col min="433" max="435" width="11.85546875" style="26" customWidth="1"/>
    <col min="436" max="444" width="10.7109375" style="26" customWidth="1"/>
    <col min="445" max="447" width="11.85546875" style="26" customWidth="1"/>
    <col min="448" max="456" width="10.7109375" style="26" customWidth="1"/>
    <col min="457" max="459" width="11.85546875" style="26" customWidth="1"/>
    <col min="460" max="468" width="10.7109375" style="26" customWidth="1"/>
    <col min="469" max="471" width="11.85546875" style="26" customWidth="1"/>
    <col min="472" max="480" width="10.7109375" style="26" customWidth="1"/>
    <col min="481" max="483" width="11.85546875" style="26" customWidth="1"/>
    <col min="484" max="492" width="10.7109375" style="26" customWidth="1"/>
    <col min="493" max="495" width="11.85546875" style="26" customWidth="1"/>
    <col min="496" max="504" width="10.7109375" style="26" customWidth="1"/>
    <col min="505" max="507" width="11.85546875" style="26" customWidth="1"/>
    <col min="508" max="516" width="10.7109375" style="26" customWidth="1"/>
    <col min="517" max="519" width="11.85546875" style="26" customWidth="1"/>
    <col min="520" max="528" width="10.7109375" style="26" customWidth="1"/>
    <col min="529" max="531" width="11.85546875" style="26" customWidth="1"/>
    <col min="532" max="540" width="10.7109375" style="26" customWidth="1"/>
    <col min="541" max="543" width="11.85546875" style="26" customWidth="1"/>
    <col min="544" max="552" width="10.7109375" style="26" customWidth="1"/>
    <col min="553" max="555" width="11.85546875" style="26" customWidth="1"/>
    <col min="556" max="564" width="10.7109375" style="26" customWidth="1"/>
    <col min="565" max="567" width="11.85546875" style="26" customWidth="1"/>
    <col min="568" max="576" width="10.7109375" style="26" customWidth="1"/>
    <col min="577" max="579" width="11.85546875" style="26" customWidth="1"/>
    <col min="580" max="588" width="10.7109375" style="26" customWidth="1"/>
    <col min="589" max="591" width="11.85546875" style="26" customWidth="1"/>
    <col min="592" max="600" width="10.7109375" style="26" customWidth="1"/>
    <col min="601" max="603" width="11.85546875" style="26" customWidth="1"/>
    <col min="604" max="605" width="10.7109375" style="26" customWidth="1"/>
    <col min="606" max="606" width="14.140625" style="26" customWidth="1"/>
    <col min="607" max="607" width="22.7109375" style="42" customWidth="1"/>
    <col min="608" max="608" width="18.85546875" style="42" customWidth="1"/>
    <col min="609" max="609" width="19.28515625" style="26" customWidth="1"/>
    <col min="610" max="16384" width="9.140625" style="26"/>
  </cols>
  <sheetData>
    <row r="1" spans="1:609" ht="12.75" customHeight="1" x14ac:dyDescent="0.15">
      <c r="A1" s="90" t="s">
        <v>0</v>
      </c>
      <c r="B1" s="91" t="s">
        <v>1</v>
      </c>
      <c r="C1" s="90" t="s">
        <v>2</v>
      </c>
      <c r="D1" s="90" t="s">
        <v>3</v>
      </c>
      <c r="E1" s="92" t="s">
        <v>4</v>
      </c>
      <c r="F1" s="93" t="s">
        <v>5</v>
      </c>
      <c r="G1" s="94" t="s">
        <v>6</v>
      </c>
      <c r="H1" s="90" t="s">
        <v>7</v>
      </c>
      <c r="I1" s="109" t="s">
        <v>8</v>
      </c>
      <c r="J1" s="90" t="s">
        <v>9</v>
      </c>
      <c r="K1" s="93" t="s">
        <v>10</v>
      </c>
      <c r="L1" s="110" t="s">
        <v>11</v>
      </c>
      <c r="M1" s="90" t="s">
        <v>12</v>
      </c>
      <c r="N1" s="90" t="s">
        <v>13</v>
      </c>
      <c r="O1" s="90" t="s">
        <v>14</v>
      </c>
      <c r="P1" s="90" t="s">
        <v>15</v>
      </c>
      <c r="Q1" s="92" t="s">
        <v>16</v>
      </c>
      <c r="R1" s="90" t="s">
        <v>17</v>
      </c>
      <c r="S1" s="117">
        <v>44681</v>
      </c>
      <c r="T1" s="117">
        <v>44712</v>
      </c>
      <c r="U1" s="117">
        <v>44742</v>
      </c>
      <c r="V1" s="117">
        <v>44773</v>
      </c>
      <c r="W1" s="117">
        <v>44804</v>
      </c>
      <c r="X1" s="117">
        <v>44834</v>
      </c>
      <c r="Y1" s="117">
        <v>44865</v>
      </c>
      <c r="Z1" s="117">
        <v>44895</v>
      </c>
      <c r="AA1" s="117">
        <v>44926</v>
      </c>
      <c r="AB1" s="117">
        <v>44957</v>
      </c>
      <c r="AC1" s="117">
        <v>44985</v>
      </c>
      <c r="AD1" s="117">
        <v>45016</v>
      </c>
      <c r="AE1" s="117">
        <v>45046</v>
      </c>
      <c r="AF1" s="117">
        <v>45077</v>
      </c>
      <c r="AG1" s="117">
        <v>45107</v>
      </c>
      <c r="AH1" s="117">
        <v>45138</v>
      </c>
      <c r="AI1" s="117">
        <v>45169</v>
      </c>
      <c r="AJ1" s="117">
        <v>45199</v>
      </c>
      <c r="AK1" s="117">
        <v>45230</v>
      </c>
      <c r="AL1" s="117">
        <v>45260</v>
      </c>
      <c r="AM1" s="117">
        <v>45291</v>
      </c>
      <c r="AN1" s="117">
        <v>45322</v>
      </c>
      <c r="AO1" s="117">
        <v>45351</v>
      </c>
      <c r="AP1" s="117">
        <v>45382</v>
      </c>
      <c r="AQ1" s="117">
        <v>45412</v>
      </c>
      <c r="AR1" s="117">
        <v>45443</v>
      </c>
      <c r="AS1" s="117">
        <v>45473</v>
      </c>
      <c r="AT1" s="117">
        <v>45504</v>
      </c>
      <c r="AU1" s="117">
        <v>45535</v>
      </c>
      <c r="AV1" s="117">
        <v>45565</v>
      </c>
      <c r="AW1" s="117">
        <v>45596</v>
      </c>
      <c r="AX1" s="117">
        <v>45626</v>
      </c>
      <c r="AY1" s="117">
        <v>45657</v>
      </c>
      <c r="AZ1" s="117">
        <v>45688</v>
      </c>
      <c r="BA1" s="117">
        <v>45716</v>
      </c>
      <c r="BB1" s="117">
        <v>45747</v>
      </c>
      <c r="BC1" s="117">
        <v>45777</v>
      </c>
      <c r="BD1" s="117">
        <v>45808</v>
      </c>
      <c r="BE1" s="117">
        <v>45838</v>
      </c>
      <c r="BF1" s="117">
        <v>45869</v>
      </c>
      <c r="BG1" s="117">
        <v>45900</v>
      </c>
      <c r="BH1" s="117">
        <v>45930</v>
      </c>
      <c r="BI1" s="117">
        <v>45961</v>
      </c>
      <c r="BJ1" s="117">
        <v>45991</v>
      </c>
      <c r="BK1" s="117">
        <v>46022</v>
      </c>
      <c r="BL1" s="117">
        <v>46053</v>
      </c>
      <c r="BM1" s="117">
        <v>46081</v>
      </c>
      <c r="BN1" s="117">
        <v>46112</v>
      </c>
      <c r="BO1" s="117">
        <v>46142</v>
      </c>
      <c r="BP1" s="117">
        <v>46173</v>
      </c>
      <c r="BQ1" s="117">
        <v>46203</v>
      </c>
      <c r="BR1" s="117">
        <v>46234</v>
      </c>
      <c r="BS1" s="117">
        <v>46265</v>
      </c>
      <c r="BT1" s="117">
        <v>46295</v>
      </c>
      <c r="BU1" s="117">
        <v>46326</v>
      </c>
      <c r="BV1" s="117">
        <v>46356</v>
      </c>
      <c r="BW1" s="117">
        <v>46387</v>
      </c>
      <c r="BX1" s="117">
        <v>46418</v>
      </c>
      <c r="BY1" s="117">
        <v>46446</v>
      </c>
      <c r="BZ1" s="117">
        <v>46477</v>
      </c>
      <c r="CA1" s="117">
        <v>46507</v>
      </c>
      <c r="CB1" s="117">
        <v>46538</v>
      </c>
      <c r="CC1" s="117">
        <v>46568</v>
      </c>
      <c r="CD1" s="117">
        <v>46599</v>
      </c>
      <c r="CE1" s="117">
        <v>46630</v>
      </c>
      <c r="CF1" s="117">
        <v>46660</v>
      </c>
      <c r="CG1" s="117">
        <v>46691</v>
      </c>
      <c r="CH1" s="117">
        <v>46721</v>
      </c>
      <c r="CI1" s="117">
        <v>46752</v>
      </c>
      <c r="CJ1" s="117">
        <v>46783</v>
      </c>
      <c r="CK1" s="117">
        <v>46812</v>
      </c>
      <c r="CL1" s="117">
        <v>46843</v>
      </c>
      <c r="CM1" s="117">
        <v>46873</v>
      </c>
      <c r="CN1" s="117">
        <v>46904</v>
      </c>
      <c r="CO1" s="117">
        <v>46934</v>
      </c>
      <c r="CP1" s="117">
        <v>46965</v>
      </c>
      <c r="CQ1" s="117">
        <v>46996</v>
      </c>
      <c r="CR1" s="117">
        <v>47026</v>
      </c>
      <c r="CS1" s="117">
        <v>47057</v>
      </c>
      <c r="CT1" s="117">
        <v>47087</v>
      </c>
      <c r="CU1" s="117">
        <v>47118</v>
      </c>
      <c r="CV1" s="117">
        <v>47149</v>
      </c>
      <c r="CW1" s="117">
        <v>47177</v>
      </c>
      <c r="CX1" s="117">
        <v>47208</v>
      </c>
      <c r="CY1" s="117">
        <v>47238</v>
      </c>
      <c r="CZ1" s="117">
        <v>47269</v>
      </c>
      <c r="DA1" s="117">
        <v>47299</v>
      </c>
      <c r="DB1" s="117">
        <v>47330</v>
      </c>
      <c r="DC1" s="117">
        <v>47361</v>
      </c>
      <c r="DD1" s="117">
        <v>47391</v>
      </c>
      <c r="DE1" s="117">
        <v>47422</v>
      </c>
      <c r="DF1" s="117">
        <v>47452</v>
      </c>
      <c r="DG1" s="117">
        <v>47483</v>
      </c>
      <c r="DH1" s="117">
        <v>47514</v>
      </c>
      <c r="DI1" s="117">
        <v>47542</v>
      </c>
      <c r="DJ1" s="117">
        <v>47573</v>
      </c>
      <c r="DK1" s="117">
        <v>47603</v>
      </c>
      <c r="DL1" s="117">
        <v>47634</v>
      </c>
      <c r="DM1" s="117">
        <v>47664</v>
      </c>
      <c r="DN1" s="117">
        <v>47695</v>
      </c>
      <c r="DO1" s="117">
        <v>47726</v>
      </c>
      <c r="DP1" s="117">
        <v>47756</v>
      </c>
      <c r="DQ1" s="117">
        <v>47787</v>
      </c>
      <c r="DR1" s="117">
        <v>47817</v>
      </c>
      <c r="DS1" s="117">
        <v>47848</v>
      </c>
      <c r="DT1" s="117">
        <v>47879</v>
      </c>
      <c r="DU1" s="117">
        <v>47907</v>
      </c>
      <c r="DV1" s="117">
        <v>47938</v>
      </c>
      <c r="DW1" s="117">
        <v>47968</v>
      </c>
      <c r="DX1" s="117">
        <v>47999</v>
      </c>
      <c r="DY1" s="117">
        <v>48029</v>
      </c>
      <c r="DZ1" s="117">
        <v>48060</v>
      </c>
      <c r="EA1" s="117">
        <v>48091</v>
      </c>
      <c r="EB1" s="117">
        <v>48121</v>
      </c>
      <c r="EC1" s="117">
        <v>48152</v>
      </c>
      <c r="ED1" s="117">
        <v>48182</v>
      </c>
      <c r="EE1" s="117">
        <v>48213</v>
      </c>
      <c r="EF1" s="117">
        <v>48244</v>
      </c>
      <c r="EG1" s="117">
        <v>48273</v>
      </c>
      <c r="EH1" s="117">
        <v>48304</v>
      </c>
      <c r="EI1" s="117">
        <v>48334</v>
      </c>
      <c r="EJ1" s="117">
        <v>48365</v>
      </c>
      <c r="EK1" s="117">
        <v>48395</v>
      </c>
      <c r="EL1" s="117">
        <v>48426</v>
      </c>
      <c r="EM1" s="117">
        <v>48457</v>
      </c>
      <c r="EN1" s="117">
        <v>48487</v>
      </c>
      <c r="EO1" s="117">
        <v>48518</v>
      </c>
      <c r="EP1" s="117">
        <v>48548</v>
      </c>
      <c r="EQ1" s="117">
        <v>48579</v>
      </c>
      <c r="ER1" s="117">
        <v>48610</v>
      </c>
      <c r="ES1" s="117">
        <v>48638</v>
      </c>
      <c r="ET1" s="117">
        <v>48669</v>
      </c>
      <c r="EU1" s="117">
        <v>48699</v>
      </c>
      <c r="EV1" s="117">
        <v>48730</v>
      </c>
      <c r="EW1" s="117">
        <v>48760</v>
      </c>
      <c r="EX1" s="117">
        <v>48791</v>
      </c>
      <c r="EY1" s="117">
        <v>48822</v>
      </c>
      <c r="EZ1" s="117">
        <v>48852</v>
      </c>
      <c r="FA1" s="117">
        <v>48883</v>
      </c>
      <c r="FB1" s="117">
        <v>48913</v>
      </c>
      <c r="FC1" s="117">
        <v>48944</v>
      </c>
      <c r="FD1" s="117">
        <v>48975</v>
      </c>
      <c r="FE1" s="117">
        <v>49003</v>
      </c>
      <c r="FF1" s="117">
        <v>49034</v>
      </c>
      <c r="FG1" s="117">
        <v>49064</v>
      </c>
      <c r="FH1" s="117">
        <v>49095</v>
      </c>
      <c r="FI1" s="117">
        <v>49125</v>
      </c>
      <c r="FJ1" s="117">
        <v>49156</v>
      </c>
      <c r="FK1" s="117">
        <v>49187</v>
      </c>
      <c r="FL1" s="117">
        <v>49217</v>
      </c>
      <c r="FM1" s="117">
        <v>49248</v>
      </c>
      <c r="FN1" s="117">
        <v>49278</v>
      </c>
      <c r="FO1" s="117">
        <v>49309</v>
      </c>
      <c r="FP1" s="117">
        <v>49340</v>
      </c>
      <c r="FQ1" s="117">
        <v>49368</v>
      </c>
      <c r="FR1" s="117">
        <v>49399</v>
      </c>
      <c r="FS1" s="117">
        <v>49429</v>
      </c>
      <c r="FT1" s="117">
        <v>49460</v>
      </c>
      <c r="FU1" s="117">
        <v>49490</v>
      </c>
      <c r="FV1" s="117">
        <v>49521</v>
      </c>
      <c r="FW1" s="117">
        <v>49552</v>
      </c>
      <c r="FX1" s="117">
        <v>49582</v>
      </c>
      <c r="FY1" s="117">
        <v>49613</v>
      </c>
      <c r="FZ1" s="117">
        <v>49643</v>
      </c>
      <c r="GA1" s="117">
        <v>49674</v>
      </c>
      <c r="GB1" s="117">
        <v>49705</v>
      </c>
      <c r="GC1" s="117">
        <v>49734</v>
      </c>
      <c r="GD1" s="117">
        <v>49765</v>
      </c>
      <c r="GE1" s="117">
        <v>49795</v>
      </c>
      <c r="GF1" s="117">
        <v>49826</v>
      </c>
      <c r="GG1" s="117">
        <v>49856</v>
      </c>
      <c r="GH1" s="117">
        <v>49887</v>
      </c>
      <c r="GI1" s="117">
        <v>49918</v>
      </c>
      <c r="GJ1" s="117">
        <v>49948</v>
      </c>
      <c r="GK1" s="117">
        <v>49979</v>
      </c>
      <c r="GL1" s="117">
        <v>50009</v>
      </c>
      <c r="GM1" s="117">
        <v>50040</v>
      </c>
      <c r="GN1" s="117">
        <v>50071</v>
      </c>
      <c r="GO1" s="117">
        <v>50099</v>
      </c>
      <c r="GP1" s="117">
        <v>50130</v>
      </c>
      <c r="GQ1" s="117">
        <v>50160</v>
      </c>
      <c r="GR1" s="117">
        <v>50191</v>
      </c>
      <c r="GS1" s="117">
        <v>50221</v>
      </c>
      <c r="GT1" s="117">
        <v>50252</v>
      </c>
      <c r="GU1" s="117">
        <v>50283</v>
      </c>
      <c r="GV1" s="117">
        <v>50313</v>
      </c>
      <c r="GW1" s="117">
        <v>50344</v>
      </c>
      <c r="GX1" s="117">
        <v>50374</v>
      </c>
      <c r="GY1" s="117">
        <v>50405</v>
      </c>
      <c r="GZ1" s="117">
        <v>50436</v>
      </c>
      <c r="HA1" s="117">
        <v>50464</v>
      </c>
      <c r="HB1" s="117">
        <v>50495</v>
      </c>
      <c r="HC1" s="117">
        <v>50525</v>
      </c>
      <c r="HD1" s="117">
        <v>50556</v>
      </c>
      <c r="HE1" s="117">
        <v>50586</v>
      </c>
      <c r="HF1" s="117">
        <v>50617</v>
      </c>
      <c r="HG1" s="117">
        <v>50648</v>
      </c>
      <c r="HH1" s="117">
        <v>50678</v>
      </c>
      <c r="HI1" s="117">
        <v>50709</v>
      </c>
      <c r="HJ1" s="117">
        <v>50739</v>
      </c>
      <c r="HK1" s="117">
        <v>50770</v>
      </c>
      <c r="HL1" s="117">
        <v>50801</v>
      </c>
      <c r="HM1" s="117">
        <v>50829</v>
      </c>
      <c r="HN1" s="117">
        <v>50860</v>
      </c>
      <c r="HO1" s="117">
        <v>50890</v>
      </c>
      <c r="HP1" s="117">
        <v>50921</v>
      </c>
      <c r="HQ1" s="117">
        <v>50951</v>
      </c>
      <c r="HR1" s="117">
        <v>50982</v>
      </c>
      <c r="HS1" s="117">
        <v>51013</v>
      </c>
      <c r="HT1" s="117">
        <v>51043</v>
      </c>
      <c r="HU1" s="117">
        <v>51074</v>
      </c>
      <c r="HV1" s="117">
        <v>51104</v>
      </c>
      <c r="HW1" s="117">
        <v>51135</v>
      </c>
      <c r="HX1" s="117">
        <v>51166</v>
      </c>
      <c r="HY1" s="117">
        <v>51195</v>
      </c>
      <c r="HZ1" s="117">
        <v>51226</v>
      </c>
      <c r="IA1" s="117">
        <v>51256</v>
      </c>
      <c r="IB1" s="117">
        <v>51287</v>
      </c>
      <c r="IC1" s="117">
        <v>51317</v>
      </c>
      <c r="ID1" s="117">
        <v>51348</v>
      </c>
      <c r="IE1" s="117">
        <v>51379</v>
      </c>
      <c r="IF1" s="117">
        <v>51409</v>
      </c>
      <c r="IG1" s="117">
        <v>51440</v>
      </c>
      <c r="IH1" s="117">
        <v>51470</v>
      </c>
      <c r="II1" s="117">
        <v>51501</v>
      </c>
      <c r="IJ1" s="117">
        <v>51532</v>
      </c>
      <c r="IK1" s="117">
        <v>51560</v>
      </c>
      <c r="IL1" s="117">
        <v>51591</v>
      </c>
      <c r="IM1" s="117">
        <v>51621</v>
      </c>
      <c r="IN1" s="117">
        <v>51652</v>
      </c>
      <c r="IO1" s="117">
        <v>51682</v>
      </c>
      <c r="IP1" s="117">
        <v>51713</v>
      </c>
      <c r="IQ1" s="117">
        <v>51744</v>
      </c>
      <c r="IR1" s="117">
        <v>51774</v>
      </c>
      <c r="IS1" s="117">
        <v>51805</v>
      </c>
      <c r="IT1" s="117">
        <v>51835</v>
      </c>
      <c r="IU1" s="117">
        <v>51866</v>
      </c>
      <c r="IV1" s="117">
        <v>51897</v>
      </c>
      <c r="IW1" s="117">
        <v>51925</v>
      </c>
      <c r="IX1" s="117">
        <v>51956</v>
      </c>
      <c r="IY1" s="117">
        <v>51986</v>
      </c>
      <c r="IZ1" s="117">
        <v>52017</v>
      </c>
      <c r="JA1" s="117">
        <v>52047</v>
      </c>
      <c r="JB1" s="117">
        <v>52078</v>
      </c>
      <c r="JC1" s="117">
        <v>52109</v>
      </c>
      <c r="JD1" s="117">
        <v>52139</v>
      </c>
      <c r="JE1" s="117">
        <v>52170</v>
      </c>
      <c r="JF1" s="117">
        <v>52200</v>
      </c>
      <c r="JG1" s="117">
        <v>52231</v>
      </c>
      <c r="JH1" s="117">
        <v>52262</v>
      </c>
      <c r="JI1" s="117">
        <v>52290</v>
      </c>
      <c r="JJ1" s="117">
        <v>52321</v>
      </c>
      <c r="JK1" s="117">
        <v>52351</v>
      </c>
      <c r="JL1" s="117">
        <v>52382</v>
      </c>
      <c r="JM1" s="117">
        <v>52412</v>
      </c>
      <c r="JN1" s="117">
        <v>52443</v>
      </c>
      <c r="JO1" s="117">
        <v>52474</v>
      </c>
      <c r="JP1" s="117">
        <v>52504</v>
      </c>
      <c r="JQ1" s="117">
        <v>52535</v>
      </c>
      <c r="JR1" s="117">
        <v>52565</v>
      </c>
      <c r="JS1" s="117">
        <v>52596</v>
      </c>
      <c r="JT1" s="117">
        <v>52627</v>
      </c>
      <c r="JU1" s="117">
        <v>52656</v>
      </c>
      <c r="JV1" s="117">
        <v>52687</v>
      </c>
      <c r="JW1" s="117">
        <v>52717</v>
      </c>
      <c r="JX1" s="117">
        <v>52748</v>
      </c>
      <c r="JY1" s="117">
        <v>52778</v>
      </c>
      <c r="JZ1" s="117">
        <v>52809</v>
      </c>
      <c r="KA1" s="117">
        <v>52840</v>
      </c>
      <c r="KB1" s="117">
        <v>52870</v>
      </c>
      <c r="KC1" s="117">
        <v>52901</v>
      </c>
      <c r="KD1" s="117">
        <v>52931</v>
      </c>
      <c r="KE1" s="117">
        <v>52962</v>
      </c>
      <c r="KF1" s="117">
        <v>52993</v>
      </c>
      <c r="KG1" s="117">
        <v>53021</v>
      </c>
      <c r="KH1" s="117">
        <v>53052</v>
      </c>
      <c r="KI1" s="117">
        <v>53082</v>
      </c>
      <c r="KJ1" s="117">
        <v>53113</v>
      </c>
      <c r="KK1" s="117">
        <v>53143</v>
      </c>
      <c r="KL1" s="117">
        <v>53174</v>
      </c>
      <c r="KM1" s="117">
        <v>53205</v>
      </c>
      <c r="KN1" s="117">
        <v>53235</v>
      </c>
      <c r="KO1" s="117">
        <v>53266</v>
      </c>
      <c r="KP1" s="117">
        <v>53296</v>
      </c>
      <c r="KQ1" s="117">
        <v>53327</v>
      </c>
      <c r="KR1" s="117">
        <v>53358</v>
      </c>
      <c r="KS1" s="117">
        <v>53386</v>
      </c>
      <c r="KT1" s="117">
        <v>53417</v>
      </c>
      <c r="KU1" s="117">
        <v>53447</v>
      </c>
      <c r="KV1" s="117">
        <v>53478</v>
      </c>
      <c r="KW1" s="117">
        <v>53508</v>
      </c>
      <c r="KX1" s="117">
        <v>53539</v>
      </c>
      <c r="KY1" s="117">
        <v>53570</v>
      </c>
      <c r="KZ1" s="117">
        <v>53600</v>
      </c>
      <c r="LA1" s="117">
        <v>53631</v>
      </c>
      <c r="LB1" s="117">
        <v>53661</v>
      </c>
      <c r="LC1" s="117">
        <v>53692</v>
      </c>
      <c r="LD1" s="117">
        <v>53723</v>
      </c>
      <c r="LE1" s="117">
        <v>53751</v>
      </c>
      <c r="LF1" s="117">
        <v>53782</v>
      </c>
      <c r="LG1" s="117">
        <v>53812</v>
      </c>
      <c r="LH1" s="117">
        <v>53843</v>
      </c>
      <c r="LI1" s="117">
        <v>53873</v>
      </c>
      <c r="LJ1" s="117">
        <v>53904</v>
      </c>
      <c r="LK1" s="117">
        <v>53935</v>
      </c>
      <c r="LL1" s="117">
        <v>53965</v>
      </c>
      <c r="LM1" s="117">
        <v>53996</v>
      </c>
      <c r="LN1" s="117">
        <v>54026</v>
      </c>
      <c r="LO1" s="117">
        <v>54057</v>
      </c>
      <c r="LP1" s="117">
        <v>54088</v>
      </c>
      <c r="LQ1" s="117">
        <v>54117</v>
      </c>
      <c r="LR1" s="117">
        <v>54148</v>
      </c>
      <c r="LS1" s="117">
        <v>54178</v>
      </c>
      <c r="LT1" s="117">
        <v>54209</v>
      </c>
      <c r="LU1" s="117">
        <v>54239</v>
      </c>
      <c r="LV1" s="117">
        <v>54270</v>
      </c>
      <c r="LW1" s="117">
        <v>54301</v>
      </c>
      <c r="LX1" s="117">
        <v>54331</v>
      </c>
      <c r="LY1" s="117">
        <v>54362</v>
      </c>
      <c r="LZ1" s="117">
        <v>54392</v>
      </c>
      <c r="MA1" s="117">
        <v>54423</v>
      </c>
      <c r="MB1" s="117">
        <v>54454</v>
      </c>
      <c r="MC1" s="117">
        <v>54482</v>
      </c>
      <c r="MD1" s="117">
        <v>54513</v>
      </c>
      <c r="ME1" s="117">
        <v>54543</v>
      </c>
      <c r="MF1" s="117">
        <v>54574</v>
      </c>
      <c r="MG1" s="117">
        <v>54604</v>
      </c>
      <c r="MH1" s="117">
        <v>54635</v>
      </c>
      <c r="MI1" s="117">
        <v>54666</v>
      </c>
      <c r="MJ1" s="117">
        <v>54696</v>
      </c>
      <c r="MK1" s="117">
        <v>54727</v>
      </c>
      <c r="ML1" s="117">
        <v>54757</v>
      </c>
      <c r="MM1" s="117">
        <v>54788</v>
      </c>
      <c r="MN1" s="117">
        <v>54819</v>
      </c>
      <c r="MO1" s="117">
        <v>54847</v>
      </c>
      <c r="MP1" s="117">
        <v>54878</v>
      </c>
      <c r="MQ1" s="117">
        <v>54908</v>
      </c>
      <c r="MR1" s="117">
        <v>54939</v>
      </c>
      <c r="MS1" s="117">
        <v>54969</v>
      </c>
      <c r="MT1" s="117">
        <v>55000</v>
      </c>
      <c r="MU1" s="117">
        <v>55031</v>
      </c>
      <c r="MV1" s="117">
        <v>55061</v>
      </c>
      <c r="MW1" s="117">
        <v>55092</v>
      </c>
      <c r="MX1" s="117">
        <v>55122</v>
      </c>
      <c r="MY1" s="117">
        <v>55153</v>
      </c>
      <c r="MZ1" s="117">
        <v>55184</v>
      </c>
      <c r="NA1" s="117">
        <v>55212</v>
      </c>
      <c r="NB1" s="117">
        <v>55243</v>
      </c>
      <c r="NC1" s="117">
        <v>55273</v>
      </c>
      <c r="ND1" s="117">
        <v>55304</v>
      </c>
      <c r="NE1" s="117">
        <v>55334</v>
      </c>
      <c r="NF1" s="117">
        <v>55365</v>
      </c>
      <c r="NG1" s="117">
        <v>55396</v>
      </c>
      <c r="NH1" s="117">
        <v>55426</v>
      </c>
      <c r="NI1" s="117">
        <v>55457</v>
      </c>
      <c r="NJ1" s="117">
        <v>55487</v>
      </c>
      <c r="NK1" s="117">
        <v>55518</v>
      </c>
      <c r="NL1" s="117">
        <v>55549</v>
      </c>
      <c r="NM1" s="117">
        <v>55578</v>
      </c>
      <c r="NN1" s="117">
        <v>55609</v>
      </c>
      <c r="NO1" s="117">
        <v>55639</v>
      </c>
      <c r="NP1" s="117">
        <v>55670</v>
      </c>
      <c r="NQ1" s="117">
        <v>55700</v>
      </c>
      <c r="NR1" s="117">
        <v>55731</v>
      </c>
      <c r="NS1" s="117">
        <v>55762</v>
      </c>
      <c r="NT1" s="117">
        <v>55792</v>
      </c>
      <c r="NU1" s="117">
        <v>55823</v>
      </c>
      <c r="NV1" s="117">
        <v>55853</v>
      </c>
      <c r="NW1" s="117">
        <v>55884</v>
      </c>
      <c r="NX1" s="117">
        <v>55915</v>
      </c>
      <c r="NY1" s="117">
        <v>55943</v>
      </c>
      <c r="NZ1" s="117">
        <v>55974</v>
      </c>
      <c r="OA1" s="117">
        <v>56004</v>
      </c>
      <c r="OB1" s="117">
        <v>56035</v>
      </c>
      <c r="OC1" s="117">
        <v>56065</v>
      </c>
      <c r="OD1" s="117">
        <v>56096</v>
      </c>
      <c r="OE1" s="117">
        <v>56127</v>
      </c>
      <c r="OF1" s="117">
        <v>56157</v>
      </c>
      <c r="OG1" s="117">
        <v>56188</v>
      </c>
      <c r="OH1" s="117">
        <v>56218</v>
      </c>
      <c r="OI1" s="117">
        <v>56249</v>
      </c>
      <c r="OJ1" s="117">
        <v>56280</v>
      </c>
      <c r="OK1" s="117">
        <v>56308</v>
      </c>
      <c r="OL1" s="117">
        <v>56339</v>
      </c>
      <c r="OM1" s="117">
        <v>56369</v>
      </c>
      <c r="ON1" s="117">
        <v>56400</v>
      </c>
      <c r="OO1" s="117">
        <v>56430</v>
      </c>
      <c r="OP1" s="117">
        <v>56461</v>
      </c>
      <c r="OQ1" s="117">
        <v>56492</v>
      </c>
      <c r="OR1" s="117">
        <v>56522</v>
      </c>
      <c r="OS1" s="117">
        <v>56553</v>
      </c>
      <c r="OT1" s="117">
        <v>56583</v>
      </c>
      <c r="OU1" s="117">
        <v>56614</v>
      </c>
      <c r="OV1" s="117">
        <v>56645</v>
      </c>
      <c r="OW1" s="117">
        <v>56673</v>
      </c>
      <c r="OX1" s="117">
        <v>56704</v>
      </c>
      <c r="OY1" s="117">
        <v>56734</v>
      </c>
      <c r="OZ1" s="117">
        <v>56765</v>
      </c>
      <c r="PA1" s="117">
        <v>56795</v>
      </c>
      <c r="PB1" s="117">
        <v>56826</v>
      </c>
      <c r="PC1" s="117">
        <v>56857</v>
      </c>
      <c r="PD1" s="117">
        <v>56887</v>
      </c>
      <c r="PE1" s="117">
        <v>56918</v>
      </c>
      <c r="PF1" s="117">
        <v>56948</v>
      </c>
      <c r="PG1" s="117">
        <v>56979</v>
      </c>
      <c r="PH1" s="117">
        <v>57010</v>
      </c>
      <c r="PI1" s="117">
        <v>57039</v>
      </c>
      <c r="PJ1" s="117">
        <v>57070</v>
      </c>
      <c r="PK1" s="117">
        <v>57100</v>
      </c>
      <c r="PL1" s="117">
        <v>57131</v>
      </c>
      <c r="PM1" s="117">
        <v>57161</v>
      </c>
      <c r="PN1" s="117">
        <v>57192</v>
      </c>
      <c r="PO1" s="117">
        <v>57223</v>
      </c>
      <c r="PP1" s="117">
        <v>57253</v>
      </c>
      <c r="PQ1" s="117">
        <v>57284</v>
      </c>
      <c r="PR1" s="117">
        <v>57314</v>
      </c>
      <c r="PS1" s="117">
        <v>57345</v>
      </c>
      <c r="PT1" s="117">
        <v>57376</v>
      </c>
      <c r="PU1" s="117">
        <v>57404</v>
      </c>
      <c r="PV1" s="117">
        <v>57435</v>
      </c>
      <c r="PW1" s="117">
        <v>57465</v>
      </c>
      <c r="PX1" s="117">
        <v>57496</v>
      </c>
      <c r="PY1" s="117">
        <v>57526</v>
      </c>
      <c r="PZ1" s="117">
        <v>57557</v>
      </c>
      <c r="QA1" s="117">
        <v>57588</v>
      </c>
      <c r="QB1" s="117">
        <v>57618</v>
      </c>
      <c r="QC1" s="117">
        <v>57649</v>
      </c>
      <c r="QD1" s="117">
        <v>57679</v>
      </c>
      <c r="QE1" s="117">
        <v>57710</v>
      </c>
      <c r="QF1" s="117">
        <v>57741</v>
      </c>
      <c r="QG1" s="117">
        <v>57769</v>
      </c>
      <c r="QH1" s="117">
        <v>57800</v>
      </c>
      <c r="QI1" s="117">
        <v>57830</v>
      </c>
      <c r="QJ1" s="117">
        <v>57861</v>
      </c>
      <c r="QK1" s="117">
        <v>57891</v>
      </c>
      <c r="QL1" s="117">
        <v>57922</v>
      </c>
      <c r="QM1" s="117">
        <v>57953</v>
      </c>
      <c r="QN1" s="117">
        <v>57983</v>
      </c>
      <c r="QO1" s="117">
        <v>58014</v>
      </c>
      <c r="QP1" s="117">
        <v>58044</v>
      </c>
      <c r="QQ1" s="117">
        <v>58075</v>
      </c>
      <c r="QR1" s="117">
        <v>58106</v>
      </c>
      <c r="QS1" s="117">
        <v>58134</v>
      </c>
      <c r="QT1" s="117">
        <v>58165</v>
      </c>
      <c r="QU1" s="117">
        <v>58195</v>
      </c>
      <c r="QV1" s="117">
        <v>58226</v>
      </c>
      <c r="QW1" s="117">
        <v>58256</v>
      </c>
      <c r="QX1" s="117">
        <v>58287</v>
      </c>
      <c r="QY1" s="117">
        <v>58318</v>
      </c>
      <c r="QZ1" s="117">
        <v>58348</v>
      </c>
      <c r="RA1" s="117">
        <v>58379</v>
      </c>
      <c r="RB1" s="117">
        <v>58409</v>
      </c>
      <c r="RC1" s="117">
        <v>58440</v>
      </c>
      <c r="RD1" s="117">
        <v>58471</v>
      </c>
      <c r="RE1" s="117">
        <v>58500</v>
      </c>
      <c r="RF1" s="117">
        <v>58531</v>
      </c>
      <c r="RG1" s="117">
        <v>58561</v>
      </c>
      <c r="RH1" s="117">
        <v>58592</v>
      </c>
      <c r="RI1" s="117">
        <v>58622</v>
      </c>
      <c r="RJ1" s="117">
        <v>58653</v>
      </c>
      <c r="RK1" s="117">
        <v>58684</v>
      </c>
      <c r="RL1" s="117">
        <v>58714</v>
      </c>
      <c r="RM1" s="117">
        <v>58745</v>
      </c>
      <c r="RN1" s="117">
        <v>58775</v>
      </c>
      <c r="RO1" s="117">
        <v>58806</v>
      </c>
      <c r="RP1" s="117">
        <v>58837</v>
      </c>
      <c r="RQ1" s="117">
        <v>58865</v>
      </c>
      <c r="RR1" s="117">
        <v>58896</v>
      </c>
      <c r="RS1" s="117">
        <v>58926</v>
      </c>
      <c r="RT1" s="117">
        <v>58957</v>
      </c>
      <c r="RU1" s="117">
        <v>58987</v>
      </c>
      <c r="RV1" s="117">
        <v>59018</v>
      </c>
      <c r="RW1" s="117">
        <v>59049</v>
      </c>
      <c r="RX1" s="117">
        <v>59079</v>
      </c>
      <c r="RY1" s="117">
        <v>59110</v>
      </c>
      <c r="RZ1" s="117">
        <v>59140</v>
      </c>
      <c r="SA1" s="117">
        <v>59171</v>
      </c>
      <c r="SB1" s="117">
        <v>59202</v>
      </c>
      <c r="SC1" s="117">
        <v>59230</v>
      </c>
      <c r="SD1" s="117">
        <v>59261</v>
      </c>
      <c r="SE1" s="117">
        <v>59291</v>
      </c>
      <c r="SF1" s="117">
        <v>59322</v>
      </c>
      <c r="SG1" s="117">
        <v>59352</v>
      </c>
      <c r="SH1" s="117">
        <v>59383</v>
      </c>
      <c r="SI1" s="117">
        <v>59414</v>
      </c>
      <c r="SJ1" s="117">
        <v>59444</v>
      </c>
      <c r="SK1" s="117">
        <v>59475</v>
      </c>
      <c r="SL1" s="117">
        <v>59505</v>
      </c>
      <c r="SM1" s="117">
        <v>59536</v>
      </c>
      <c r="SN1" s="117">
        <v>59567</v>
      </c>
      <c r="SO1" s="117">
        <v>59595</v>
      </c>
      <c r="SP1" s="117">
        <v>59626</v>
      </c>
      <c r="SQ1" s="117">
        <v>59656</v>
      </c>
      <c r="SR1" s="117">
        <v>59687</v>
      </c>
      <c r="SS1" s="117">
        <v>59717</v>
      </c>
      <c r="ST1" s="117">
        <v>59748</v>
      </c>
      <c r="SU1" s="117">
        <v>59779</v>
      </c>
      <c r="SV1" s="117">
        <v>59809</v>
      </c>
      <c r="SW1" s="117">
        <v>59840</v>
      </c>
      <c r="SX1" s="117">
        <v>59870</v>
      </c>
      <c r="SY1" s="117">
        <v>59901</v>
      </c>
      <c r="SZ1" s="117">
        <v>59932</v>
      </c>
      <c r="TA1" s="117">
        <v>59961</v>
      </c>
      <c r="TB1" s="117">
        <v>59992</v>
      </c>
      <c r="TC1" s="117">
        <v>60022</v>
      </c>
      <c r="TD1" s="117">
        <v>60053</v>
      </c>
      <c r="TE1" s="117">
        <v>60083</v>
      </c>
      <c r="TF1" s="117">
        <v>60114</v>
      </c>
      <c r="TG1" s="117">
        <v>60145</v>
      </c>
      <c r="TH1" s="117">
        <v>60175</v>
      </c>
      <c r="TI1" s="117">
        <v>60206</v>
      </c>
      <c r="TJ1" s="117">
        <v>60236</v>
      </c>
      <c r="TK1" s="117">
        <v>60267</v>
      </c>
      <c r="TL1" s="117">
        <v>60298</v>
      </c>
      <c r="TM1" s="117">
        <v>60326</v>
      </c>
      <c r="TN1" s="117">
        <v>60357</v>
      </c>
      <c r="TO1" s="117">
        <v>60387</v>
      </c>
      <c r="TP1" s="117">
        <v>60418</v>
      </c>
      <c r="TQ1" s="117">
        <v>60448</v>
      </c>
      <c r="TR1" s="117">
        <v>60479</v>
      </c>
      <c r="TS1" s="117">
        <v>60510</v>
      </c>
      <c r="TT1" s="117">
        <v>60540</v>
      </c>
      <c r="TU1" s="117">
        <v>60571</v>
      </c>
      <c r="TV1" s="117">
        <v>60601</v>
      </c>
      <c r="TW1" s="117">
        <v>60632</v>
      </c>
      <c r="TX1" s="117">
        <v>60663</v>
      </c>
      <c r="TY1" s="117">
        <v>60691</v>
      </c>
      <c r="TZ1" s="117">
        <v>60722</v>
      </c>
      <c r="UA1" s="117">
        <v>60752</v>
      </c>
      <c r="UB1" s="117">
        <v>60783</v>
      </c>
      <c r="UC1" s="117">
        <v>60813</v>
      </c>
      <c r="UD1" s="117">
        <v>60844</v>
      </c>
      <c r="UE1" s="117">
        <v>60875</v>
      </c>
      <c r="UF1" s="117">
        <v>60905</v>
      </c>
      <c r="UG1" s="117">
        <v>60936</v>
      </c>
      <c r="UH1" s="117">
        <v>60966</v>
      </c>
      <c r="UI1" s="117">
        <v>60997</v>
      </c>
      <c r="UJ1" s="117">
        <v>61028</v>
      </c>
      <c r="UK1" s="117">
        <v>61056</v>
      </c>
      <c r="UL1" s="117">
        <v>61087</v>
      </c>
      <c r="UM1" s="117">
        <v>61117</v>
      </c>
      <c r="UN1" s="117">
        <v>61148</v>
      </c>
      <c r="UO1" s="117">
        <v>61178</v>
      </c>
      <c r="UP1" s="117">
        <v>61209</v>
      </c>
      <c r="UQ1" s="117">
        <v>61240</v>
      </c>
      <c r="UR1" s="117">
        <v>61270</v>
      </c>
      <c r="US1" s="117">
        <v>61301</v>
      </c>
      <c r="UT1" s="117">
        <v>61331</v>
      </c>
      <c r="UU1" s="117">
        <v>61362</v>
      </c>
      <c r="UV1" s="117">
        <v>61393</v>
      </c>
      <c r="UW1" s="117">
        <v>61422</v>
      </c>
      <c r="UX1" s="117">
        <v>61453</v>
      </c>
      <c r="UY1" s="117">
        <v>61483</v>
      </c>
      <c r="UZ1" s="117">
        <v>61514</v>
      </c>
      <c r="VA1" s="117">
        <v>61544</v>
      </c>
      <c r="VB1" s="117">
        <v>61575</v>
      </c>
      <c r="VC1" s="117">
        <v>61606</v>
      </c>
      <c r="VD1" s="117">
        <v>61636</v>
      </c>
      <c r="VE1" s="117">
        <v>61667</v>
      </c>
      <c r="VF1" s="117">
        <v>61697</v>
      </c>
      <c r="VG1" s="117">
        <v>61728</v>
      </c>
      <c r="VH1" s="117">
        <v>61759</v>
      </c>
      <c r="VI1" s="117">
        <v>61787</v>
      </c>
      <c r="VJ1" s="117">
        <v>61818</v>
      </c>
      <c r="VK1" s="117">
        <v>61848</v>
      </c>
      <c r="VL1" s="117">
        <v>61879</v>
      </c>
      <c r="VM1" s="117">
        <v>61909</v>
      </c>
      <c r="VN1" s="117">
        <v>61940</v>
      </c>
      <c r="VO1" s="117">
        <v>61971</v>
      </c>
      <c r="VP1" s="117">
        <v>62001</v>
      </c>
      <c r="VQ1" s="117">
        <v>62032</v>
      </c>
      <c r="VR1" s="117">
        <v>62062</v>
      </c>
      <c r="VS1" s="117">
        <v>62093</v>
      </c>
      <c r="VT1" s="117">
        <v>62124</v>
      </c>
      <c r="VU1" s="117">
        <v>62152</v>
      </c>
      <c r="VV1" s="117">
        <v>62183</v>
      </c>
      <c r="VW1" s="117">
        <v>62213</v>
      </c>
      <c r="VX1" s="117">
        <v>62244</v>
      </c>
      <c r="VY1" s="117">
        <v>62274</v>
      </c>
      <c r="VZ1" s="117">
        <v>62305</v>
      </c>
      <c r="WA1" s="117">
        <v>62336</v>
      </c>
      <c r="WB1" s="117">
        <v>62366</v>
      </c>
      <c r="WC1" s="117">
        <v>62397</v>
      </c>
      <c r="WD1" s="117">
        <v>62427</v>
      </c>
      <c r="WE1" s="117">
        <v>62458</v>
      </c>
      <c r="WF1" s="117">
        <v>62489</v>
      </c>
      <c r="WG1" s="117">
        <v>62517</v>
      </c>
      <c r="WH1" s="117">
        <v>62548</v>
      </c>
    </row>
    <row r="2" spans="1:609" x14ac:dyDescent="0.15">
      <c r="A2" s="88">
        <v>1</v>
      </c>
      <c r="B2" s="95" t="s">
        <v>18</v>
      </c>
      <c r="C2" s="88" t="s">
        <v>19</v>
      </c>
      <c r="D2" s="87" t="s">
        <v>20</v>
      </c>
      <c r="E2" s="96" t="e">
        <f t="shared" ref="E2:E65" ca="1" si="0">b_rate_latestcredit(C2)</f>
        <v>#NAME?</v>
      </c>
      <c r="F2" s="97">
        <v>307290000</v>
      </c>
      <c r="G2" s="98">
        <v>315691643.83999997</v>
      </c>
      <c r="H2" s="99" t="s">
        <v>21</v>
      </c>
      <c r="I2" s="88" t="s">
        <v>22</v>
      </c>
      <c r="J2" s="88" t="s">
        <v>23</v>
      </c>
      <c r="K2" s="97">
        <v>300000000</v>
      </c>
      <c r="L2" s="97">
        <v>3000000</v>
      </c>
      <c r="M2" s="111">
        <v>3.8</v>
      </c>
      <c r="N2" s="112">
        <v>1</v>
      </c>
      <c r="O2" s="99" t="s">
        <v>24</v>
      </c>
      <c r="P2" s="88" t="s">
        <v>25</v>
      </c>
      <c r="Q2" s="111">
        <v>0</v>
      </c>
      <c r="R2" s="112" t="s">
        <v>26</v>
      </c>
      <c r="S2" s="118">
        <v>0</v>
      </c>
      <c r="T2" s="118">
        <v>0</v>
      </c>
      <c r="U2" s="118">
        <v>0</v>
      </c>
      <c r="V2" s="118">
        <v>0</v>
      </c>
      <c r="W2" s="118">
        <v>0</v>
      </c>
      <c r="X2" s="118">
        <v>11400000</v>
      </c>
      <c r="Y2" s="118">
        <v>0</v>
      </c>
      <c r="Z2" s="118">
        <v>0</v>
      </c>
      <c r="AA2" s="118">
        <v>0</v>
      </c>
      <c r="AB2" s="118">
        <v>0</v>
      </c>
      <c r="AC2" s="118">
        <v>0</v>
      </c>
      <c r="AD2" s="118">
        <v>0</v>
      </c>
      <c r="AE2" s="118">
        <v>0</v>
      </c>
      <c r="AF2" s="118">
        <v>0</v>
      </c>
      <c r="AG2" s="118">
        <v>0</v>
      </c>
      <c r="AH2" s="118">
        <v>0</v>
      </c>
      <c r="AI2" s="118">
        <v>0</v>
      </c>
      <c r="AJ2" s="118">
        <v>11400000</v>
      </c>
      <c r="AK2" s="118">
        <v>0</v>
      </c>
      <c r="AL2" s="118">
        <v>0</v>
      </c>
      <c r="AM2" s="118">
        <v>0</v>
      </c>
      <c r="AN2" s="118">
        <v>0</v>
      </c>
      <c r="AO2" s="118">
        <v>0</v>
      </c>
      <c r="AP2" s="118">
        <v>0</v>
      </c>
      <c r="AQ2" s="118">
        <v>0</v>
      </c>
      <c r="AR2" s="118">
        <v>0</v>
      </c>
      <c r="AS2" s="118">
        <v>0</v>
      </c>
      <c r="AT2" s="118">
        <v>0</v>
      </c>
      <c r="AU2" s="118">
        <v>0</v>
      </c>
      <c r="AV2" s="118">
        <v>11400000</v>
      </c>
      <c r="AW2" s="118">
        <v>0</v>
      </c>
      <c r="AX2" s="118">
        <v>0</v>
      </c>
      <c r="AY2" s="118">
        <v>0</v>
      </c>
      <c r="AZ2" s="118">
        <v>0</v>
      </c>
      <c r="BA2" s="118">
        <v>0</v>
      </c>
      <c r="BB2" s="118">
        <v>0</v>
      </c>
      <c r="BC2" s="118">
        <v>0</v>
      </c>
      <c r="BD2" s="118">
        <v>0</v>
      </c>
      <c r="BE2" s="118">
        <v>0</v>
      </c>
      <c r="BF2" s="118">
        <v>0</v>
      </c>
      <c r="BG2" s="118">
        <v>0</v>
      </c>
      <c r="BH2" s="118">
        <v>11400000</v>
      </c>
      <c r="BI2" s="118">
        <v>0</v>
      </c>
      <c r="BJ2" s="118">
        <v>0</v>
      </c>
      <c r="BK2" s="118">
        <v>0</v>
      </c>
      <c r="BL2" s="118">
        <v>0</v>
      </c>
      <c r="BM2" s="118">
        <v>0</v>
      </c>
      <c r="BN2" s="118">
        <v>0</v>
      </c>
      <c r="BO2" s="118">
        <v>0</v>
      </c>
      <c r="BP2" s="118">
        <v>0</v>
      </c>
      <c r="BQ2" s="118">
        <v>0</v>
      </c>
      <c r="BR2" s="118">
        <v>0</v>
      </c>
      <c r="BS2" s="118">
        <v>0</v>
      </c>
      <c r="BT2" s="118">
        <v>11400000</v>
      </c>
      <c r="BU2" s="118">
        <v>0</v>
      </c>
      <c r="BV2" s="118">
        <v>0</v>
      </c>
      <c r="BW2" s="118">
        <v>0</v>
      </c>
      <c r="BX2" s="118">
        <v>0</v>
      </c>
      <c r="BY2" s="118">
        <v>0</v>
      </c>
      <c r="BZ2" s="118">
        <v>0</v>
      </c>
      <c r="CA2" s="118">
        <v>0</v>
      </c>
      <c r="CB2" s="118">
        <v>0</v>
      </c>
      <c r="CC2" s="118">
        <v>0</v>
      </c>
      <c r="CD2" s="118">
        <v>0</v>
      </c>
      <c r="CE2" s="118">
        <v>0</v>
      </c>
      <c r="CF2" s="118">
        <v>11400000</v>
      </c>
      <c r="CG2" s="118">
        <v>0</v>
      </c>
      <c r="CH2" s="118">
        <v>0</v>
      </c>
      <c r="CI2" s="118">
        <v>0</v>
      </c>
      <c r="CJ2" s="118">
        <v>0</v>
      </c>
      <c r="CK2" s="118">
        <v>0</v>
      </c>
      <c r="CL2" s="118">
        <v>0</v>
      </c>
      <c r="CM2" s="118">
        <v>0</v>
      </c>
      <c r="CN2" s="118">
        <v>0</v>
      </c>
      <c r="CO2" s="118">
        <v>0</v>
      </c>
      <c r="CP2" s="118">
        <v>0</v>
      </c>
      <c r="CQ2" s="118">
        <v>0</v>
      </c>
      <c r="CR2" s="118">
        <v>11400000</v>
      </c>
      <c r="CS2" s="118">
        <v>0</v>
      </c>
      <c r="CT2" s="118">
        <v>0</v>
      </c>
      <c r="CU2" s="118">
        <v>0</v>
      </c>
      <c r="CV2" s="118">
        <v>0</v>
      </c>
      <c r="CW2" s="118">
        <v>0</v>
      </c>
      <c r="CX2" s="118">
        <v>0</v>
      </c>
      <c r="CY2" s="118">
        <v>0</v>
      </c>
      <c r="CZ2" s="118">
        <v>0</v>
      </c>
      <c r="DA2" s="118">
        <v>0</v>
      </c>
      <c r="DB2" s="118">
        <v>0</v>
      </c>
      <c r="DC2" s="118">
        <v>0</v>
      </c>
      <c r="DD2" s="118">
        <v>311400000</v>
      </c>
      <c r="DE2" s="118">
        <v>0</v>
      </c>
      <c r="DF2" s="118">
        <v>0</v>
      </c>
      <c r="DG2" s="118">
        <v>0</v>
      </c>
      <c r="DH2" s="118">
        <v>0</v>
      </c>
      <c r="DI2" s="118">
        <v>0</v>
      </c>
      <c r="DJ2" s="118">
        <v>0</v>
      </c>
      <c r="DK2" s="118">
        <v>0</v>
      </c>
      <c r="DL2" s="118">
        <v>0</v>
      </c>
      <c r="DM2" s="118">
        <v>0</v>
      </c>
      <c r="DN2" s="118">
        <v>0</v>
      </c>
      <c r="DO2" s="118">
        <v>0</v>
      </c>
      <c r="DP2" s="118">
        <v>0</v>
      </c>
      <c r="DQ2" s="118">
        <v>0</v>
      </c>
      <c r="DR2" s="118">
        <v>0</v>
      </c>
      <c r="DS2" s="118">
        <v>0</v>
      </c>
      <c r="DT2" s="118">
        <v>0</v>
      </c>
      <c r="DU2" s="118">
        <v>0</v>
      </c>
      <c r="DV2" s="118">
        <v>0</v>
      </c>
      <c r="DW2" s="118">
        <v>0</v>
      </c>
      <c r="DX2" s="118">
        <v>0</v>
      </c>
      <c r="DY2" s="118">
        <v>0</v>
      </c>
      <c r="DZ2" s="118">
        <v>0</v>
      </c>
      <c r="EA2" s="118">
        <v>0</v>
      </c>
      <c r="EB2" s="118">
        <v>0</v>
      </c>
      <c r="EC2" s="118">
        <v>0</v>
      </c>
      <c r="ED2" s="118">
        <v>0</v>
      </c>
      <c r="EE2" s="118">
        <v>0</v>
      </c>
      <c r="EF2" s="118">
        <v>0</v>
      </c>
      <c r="EG2" s="118">
        <v>0</v>
      </c>
      <c r="EH2" s="118">
        <v>0</v>
      </c>
      <c r="EI2" s="118">
        <v>0</v>
      </c>
      <c r="EJ2" s="118">
        <v>0</v>
      </c>
      <c r="EK2" s="118">
        <v>0</v>
      </c>
      <c r="EL2" s="118">
        <v>0</v>
      </c>
      <c r="EM2" s="118">
        <v>0</v>
      </c>
      <c r="EN2" s="118">
        <v>0</v>
      </c>
      <c r="EO2" s="118">
        <v>0</v>
      </c>
      <c r="EP2" s="118">
        <v>0</v>
      </c>
      <c r="EQ2" s="118">
        <v>0</v>
      </c>
      <c r="ER2" s="118">
        <v>0</v>
      </c>
      <c r="ES2" s="118">
        <v>0</v>
      </c>
      <c r="ET2" s="118">
        <v>0</v>
      </c>
      <c r="EU2" s="118">
        <v>0</v>
      </c>
      <c r="EV2" s="118">
        <v>0</v>
      </c>
      <c r="EW2" s="118">
        <v>0</v>
      </c>
      <c r="EX2" s="118">
        <v>0</v>
      </c>
      <c r="EY2" s="118">
        <v>0</v>
      </c>
      <c r="EZ2" s="118">
        <v>0</v>
      </c>
      <c r="FA2" s="118">
        <v>0</v>
      </c>
      <c r="FB2" s="118">
        <v>0</v>
      </c>
      <c r="FC2" s="118">
        <v>0</v>
      </c>
      <c r="FD2" s="118">
        <v>0</v>
      </c>
      <c r="FE2" s="118">
        <v>0</v>
      </c>
      <c r="FF2" s="118">
        <v>0</v>
      </c>
      <c r="FG2" s="118">
        <v>0</v>
      </c>
      <c r="FH2" s="118">
        <v>0</v>
      </c>
      <c r="FI2" s="118">
        <v>0</v>
      </c>
      <c r="FJ2" s="118">
        <v>0</v>
      </c>
      <c r="FK2" s="118">
        <v>0</v>
      </c>
      <c r="FL2" s="118">
        <v>0</v>
      </c>
      <c r="FM2" s="118">
        <v>0</v>
      </c>
      <c r="FN2" s="118">
        <v>0</v>
      </c>
      <c r="FO2" s="118">
        <v>0</v>
      </c>
      <c r="FP2" s="118">
        <v>0</v>
      </c>
      <c r="FQ2" s="118">
        <v>0</v>
      </c>
      <c r="FR2" s="118">
        <v>0</v>
      </c>
      <c r="FS2" s="118">
        <v>0</v>
      </c>
      <c r="FT2" s="118">
        <v>0</v>
      </c>
      <c r="FU2" s="118">
        <v>0</v>
      </c>
      <c r="FV2" s="118">
        <v>0</v>
      </c>
      <c r="FW2" s="118">
        <v>0</v>
      </c>
      <c r="FX2" s="118">
        <v>0</v>
      </c>
      <c r="FY2" s="118">
        <v>0</v>
      </c>
      <c r="FZ2" s="118">
        <v>0</v>
      </c>
      <c r="GA2" s="118">
        <v>0</v>
      </c>
      <c r="GB2" s="118">
        <v>0</v>
      </c>
      <c r="GC2" s="118">
        <v>0</v>
      </c>
      <c r="GD2" s="118">
        <v>0</v>
      </c>
      <c r="GE2" s="118">
        <v>0</v>
      </c>
      <c r="GF2" s="118">
        <v>0</v>
      </c>
      <c r="GG2" s="118">
        <v>0</v>
      </c>
      <c r="GH2" s="118">
        <v>0</v>
      </c>
      <c r="GI2" s="118">
        <v>0</v>
      </c>
      <c r="GJ2" s="118">
        <v>0</v>
      </c>
      <c r="GK2" s="118">
        <v>0</v>
      </c>
      <c r="GL2" s="118">
        <v>0</v>
      </c>
      <c r="GM2" s="118">
        <v>0</v>
      </c>
      <c r="GN2" s="118">
        <v>0</v>
      </c>
      <c r="GO2" s="118">
        <v>0</v>
      </c>
      <c r="GP2" s="118">
        <v>0</v>
      </c>
      <c r="GQ2" s="118">
        <v>0</v>
      </c>
      <c r="GR2" s="118">
        <v>0</v>
      </c>
      <c r="GS2" s="118">
        <v>0</v>
      </c>
      <c r="GT2" s="118">
        <v>0</v>
      </c>
      <c r="GU2" s="118">
        <v>0</v>
      </c>
      <c r="GV2" s="118">
        <v>0</v>
      </c>
      <c r="GW2" s="118">
        <v>0</v>
      </c>
      <c r="GX2" s="118">
        <v>0</v>
      </c>
      <c r="GY2" s="118">
        <v>0</v>
      </c>
      <c r="GZ2" s="118">
        <v>0</v>
      </c>
      <c r="HA2" s="118">
        <v>0</v>
      </c>
      <c r="HB2" s="118">
        <v>0</v>
      </c>
      <c r="HC2" s="118">
        <v>0</v>
      </c>
      <c r="HD2" s="118">
        <v>0</v>
      </c>
      <c r="HE2" s="118">
        <v>0</v>
      </c>
      <c r="HF2" s="118">
        <v>0</v>
      </c>
      <c r="HG2" s="118">
        <v>0</v>
      </c>
      <c r="HH2" s="118">
        <v>0</v>
      </c>
      <c r="HI2" s="118">
        <v>0</v>
      </c>
      <c r="HJ2" s="118">
        <v>0</v>
      </c>
      <c r="HK2" s="118">
        <v>0</v>
      </c>
      <c r="HL2" s="118">
        <v>0</v>
      </c>
      <c r="HM2" s="118">
        <v>0</v>
      </c>
      <c r="HN2" s="118">
        <v>0</v>
      </c>
      <c r="HO2" s="118">
        <v>0</v>
      </c>
      <c r="HP2" s="118">
        <v>0</v>
      </c>
      <c r="HQ2" s="118">
        <v>0</v>
      </c>
      <c r="HR2" s="118">
        <v>0</v>
      </c>
      <c r="HS2" s="118">
        <v>0</v>
      </c>
      <c r="HT2" s="118">
        <v>0</v>
      </c>
      <c r="HU2" s="118">
        <v>0</v>
      </c>
      <c r="HV2" s="118">
        <v>0</v>
      </c>
      <c r="HW2" s="118">
        <v>0</v>
      </c>
      <c r="HX2" s="118">
        <v>0</v>
      </c>
      <c r="HY2" s="118">
        <v>0</v>
      </c>
      <c r="HZ2" s="118">
        <v>0</v>
      </c>
      <c r="IA2" s="118">
        <v>0</v>
      </c>
      <c r="IB2" s="118">
        <v>0</v>
      </c>
      <c r="IC2" s="118">
        <v>0</v>
      </c>
      <c r="ID2" s="118">
        <v>0</v>
      </c>
      <c r="IE2" s="118">
        <v>0</v>
      </c>
      <c r="IF2" s="118">
        <v>0</v>
      </c>
      <c r="IG2" s="118">
        <v>0</v>
      </c>
      <c r="IH2" s="118">
        <v>0</v>
      </c>
      <c r="II2" s="118">
        <v>0</v>
      </c>
      <c r="IJ2" s="118">
        <v>0</v>
      </c>
      <c r="IK2" s="118">
        <v>0</v>
      </c>
      <c r="IL2" s="118">
        <v>0</v>
      </c>
      <c r="IM2" s="118">
        <v>0</v>
      </c>
      <c r="IN2" s="118">
        <v>0</v>
      </c>
      <c r="IO2" s="118">
        <v>0</v>
      </c>
      <c r="IP2" s="118">
        <v>0</v>
      </c>
      <c r="IQ2" s="118">
        <v>0</v>
      </c>
      <c r="IR2" s="118">
        <v>0</v>
      </c>
      <c r="IS2" s="118">
        <v>0</v>
      </c>
      <c r="IT2" s="118">
        <v>0</v>
      </c>
      <c r="IU2" s="118">
        <v>0</v>
      </c>
      <c r="IV2" s="118">
        <v>0</v>
      </c>
      <c r="IW2" s="118">
        <v>0</v>
      </c>
      <c r="IX2" s="118">
        <v>0</v>
      </c>
      <c r="IY2" s="118">
        <v>0</v>
      </c>
      <c r="IZ2" s="118">
        <v>0</v>
      </c>
      <c r="JA2" s="118">
        <v>0</v>
      </c>
      <c r="JB2" s="118">
        <v>0</v>
      </c>
      <c r="JC2" s="118">
        <v>0</v>
      </c>
      <c r="JD2" s="118">
        <v>0</v>
      </c>
      <c r="JE2" s="118">
        <v>0</v>
      </c>
      <c r="JF2" s="118">
        <v>0</v>
      </c>
      <c r="JG2" s="118">
        <v>0</v>
      </c>
      <c r="JH2" s="118">
        <v>0</v>
      </c>
      <c r="JI2" s="118">
        <v>0</v>
      </c>
      <c r="JJ2" s="118">
        <v>0</v>
      </c>
      <c r="JK2" s="118">
        <v>0</v>
      </c>
      <c r="JL2" s="118">
        <v>0</v>
      </c>
      <c r="JM2" s="118">
        <v>0</v>
      </c>
      <c r="JN2" s="118">
        <v>0</v>
      </c>
      <c r="JO2" s="118">
        <v>0</v>
      </c>
      <c r="JP2" s="118">
        <v>0</v>
      </c>
      <c r="JQ2" s="118">
        <v>0</v>
      </c>
      <c r="JR2" s="118">
        <v>0</v>
      </c>
      <c r="JS2" s="118">
        <v>0</v>
      </c>
      <c r="JT2" s="118">
        <v>0</v>
      </c>
      <c r="JU2" s="118">
        <v>0</v>
      </c>
      <c r="JV2" s="118">
        <v>0</v>
      </c>
      <c r="JW2" s="118">
        <v>0</v>
      </c>
      <c r="JX2" s="118">
        <v>0</v>
      </c>
      <c r="JY2" s="118">
        <v>0</v>
      </c>
      <c r="JZ2" s="118">
        <v>0</v>
      </c>
      <c r="KA2" s="118">
        <v>0</v>
      </c>
      <c r="KB2" s="118">
        <v>0</v>
      </c>
      <c r="KC2" s="118">
        <v>0</v>
      </c>
      <c r="KD2" s="118">
        <v>0</v>
      </c>
      <c r="KE2" s="118">
        <v>0</v>
      </c>
      <c r="KF2" s="118">
        <v>0</v>
      </c>
      <c r="KG2" s="118">
        <v>0</v>
      </c>
      <c r="KH2" s="118">
        <v>0</v>
      </c>
      <c r="KI2" s="118">
        <v>0</v>
      </c>
      <c r="KJ2" s="118">
        <v>0</v>
      </c>
      <c r="KK2" s="118">
        <v>0</v>
      </c>
      <c r="KL2" s="118">
        <v>0</v>
      </c>
      <c r="KM2" s="118">
        <v>0</v>
      </c>
      <c r="KN2" s="118">
        <v>0</v>
      </c>
      <c r="KO2" s="118">
        <v>0</v>
      </c>
      <c r="KP2" s="118">
        <v>0</v>
      </c>
      <c r="KQ2" s="118">
        <v>0</v>
      </c>
      <c r="KR2" s="118">
        <v>0</v>
      </c>
      <c r="KS2" s="118">
        <v>0</v>
      </c>
      <c r="KT2" s="118">
        <v>0</v>
      </c>
      <c r="KU2" s="118">
        <v>0</v>
      </c>
      <c r="KV2" s="118">
        <v>0</v>
      </c>
      <c r="KW2" s="118">
        <v>0</v>
      </c>
      <c r="KX2" s="118">
        <v>0</v>
      </c>
      <c r="KY2" s="118">
        <v>0</v>
      </c>
      <c r="KZ2" s="118">
        <v>0</v>
      </c>
      <c r="LA2" s="118">
        <v>0</v>
      </c>
      <c r="LB2" s="118">
        <v>0</v>
      </c>
      <c r="LC2" s="118">
        <v>0</v>
      </c>
      <c r="LD2" s="118">
        <v>0</v>
      </c>
      <c r="LE2" s="118">
        <v>0</v>
      </c>
      <c r="LF2" s="118">
        <v>0</v>
      </c>
      <c r="LG2" s="118">
        <v>0</v>
      </c>
      <c r="LH2" s="118">
        <v>0</v>
      </c>
      <c r="LI2" s="118">
        <v>0</v>
      </c>
      <c r="LJ2" s="118">
        <v>0</v>
      </c>
      <c r="LK2" s="118">
        <v>0</v>
      </c>
      <c r="LL2" s="118">
        <v>0</v>
      </c>
      <c r="LM2" s="118">
        <v>0</v>
      </c>
      <c r="LN2" s="118">
        <v>0</v>
      </c>
      <c r="LO2" s="118">
        <v>0</v>
      </c>
      <c r="LP2" s="118">
        <v>0</v>
      </c>
      <c r="LQ2" s="118">
        <v>0</v>
      </c>
      <c r="LR2" s="118">
        <v>0</v>
      </c>
      <c r="LS2" s="118">
        <v>0</v>
      </c>
      <c r="LT2" s="118">
        <v>0</v>
      </c>
      <c r="LU2" s="118">
        <v>0</v>
      </c>
      <c r="LV2" s="118">
        <v>0</v>
      </c>
      <c r="LW2" s="118">
        <v>0</v>
      </c>
      <c r="LX2" s="118">
        <v>0</v>
      </c>
      <c r="LY2" s="118">
        <v>0</v>
      </c>
      <c r="LZ2" s="118">
        <v>0</v>
      </c>
      <c r="MA2" s="118">
        <v>0</v>
      </c>
      <c r="MB2" s="118">
        <v>0</v>
      </c>
      <c r="MC2" s="118">
        <v>0</v>
      </c>
      <c r="MD2" s="118">
        <v>0</v>
      </c>
      <c r="ME2" s="118">
        <v>0</v>
      </c>
      <c r="MF2" s="118">
        <v>0</v>
      </c>
      <c r="MG2" s="118">
        <v>0</v>
      </c>
      <c r="MH2" s="118">
        <v>0</v>
      </c>
      <c r="MI2" s="118">
        <v>0</v>
      </c>
      <c r="MJ2" s="118">
        <v>0</v>
      </c>
      <c r="MK2" s="118">
        <v>0</v>
      </c>
      <c r="ML2" s="118">
        <v>0</v>
      </c>
      <c r="MM2" s="118">
        <v>0</v>
      </c>
      <c r="MN2" s="118">
        <v>0</v>
      </c>
      <c r="MO2" s="118">
        <v>0</v>
      </c>
      <c r="MP2" s="118">
        <v>0</v>
      </c>
      <c r="MQ2" s="118">
        <v>0</v>
      </c>
      <c r="MR2" s="118">
        <v>0</v>
      </c>
      <c r="MS2" s="118">
        <v>0</v>
      </c>
      <c r="MT2" s="118">
        <v>0</v>
      </c>
      <c r="MU2" s="118">
        <v>0</v>
      </c>
      <c r="MV2" s="118">
        <v>0</v>
      </c>
      <c r="MW2" s="118">
        <v>0</v>
      </c>
      <c r="MX2" s="118">
        <v>0</v>
      </c>
      <c r="MY2" s="118">
        <v>0</v>
      </c>
      <c r="MZ2" s="118">
        <v>0</v>
      </c>
      <c r="NA2" s="118">
        <v>0</v>
      </c>
      <c r="NB2" s="118">
        <v>0</v>
      </c>
      <c r="NC2" s="118">
        <v>0</v>
      </c>
      <c r="ND2" s="118">
        <v>0</v>
      </c>
      <c r="NE2" s="118">
        <v>0</v>
      </c>
      <c r="NF2" s="118">
        <v>0</v>
      </c>
      <c r="NG2" s="118">
        <v>0</v>
      </c>
      <c r="NH2" s="118">
        <v>0</v>
      </c>
      <c r="NI2" s="118">
        <v>0</v>
      </c>
      <c r="NJ2" s="118">
        <v>0</v>
      </c>
      <c r="NK2" s="118">
        <v>0</v>
      </c>
      <c r="NL2" s="118">
        <v>0</v>
      </c>
      <c r="NM2" s="118">
        <v>0</v>
      </c>
      <c r="NN2" s="118">
        <v>0</v>
      </c>
      <c r="NO2" s="118">
        <v>0</v>
      </c>
      <c r="NP2" s="118">
        <v>0</v>
      </c>
      <c r="NQ2" s="118">
        <v>0</v>
      </c>
      <c r="NR2" s="118">
        <v>0</v>
      </c>
      <c r="NS2" s="118">
        <v>0</v>
      </c>
      <c r="NT2" s="118">
        <v>0</v>
      </c>
      <c r="NU2" s="118">
        <v>0</v>
      </c>
      <c r="NV2" s="118">
        <v>0</v>
      </c>
      <c r="NW2" s="118">
        <v>0</v>
      </c>
      <c r="NX2" s="118">
        <v>0</v>
      </c>
      <c r="NY2" s="118">
        <v>0</v>
      </c>
      <c r="NZ2" s="118">
        <v>0</v>
      </c>
      <c r="OA2" s="118">
        <v>0</v>
      </c>
      <c r="OB2" s="118">
        <v>0</v>
      </c>
      <c r="OC2" s="118">
        <v>0</v>
      </c>
      <c r="OD2" s="118">
        <v>0</v>
      </c>
      <c r="OE2" s="118">
        <v>0</v>
      </c>
      <c r="OF2" s="118">
        <v>0</v>
      </c>
      <c r="OG2" s="118">
        <v>0</v>
      </c>
      <c r="OH2" s="118">
        <v>0</v>
      </c>
      <c r="OI2" s="118">
        <v>0</v>
      </c>
      <c r="OJ2" s="118">
        <v>0</v>
      </c>
      <c r="OK2" s="118">
        <v>0</v>
      </c>
      <c r="OL2" s="118">
        <v>0</v>
      </c>
      <c r="OM2" s="118">
        <v>0</v>
      </c>
      <c r="ON2" s="118">
        <v>0</v>
      </c>
      <c r="OO2" s="118">
        <v>0</v>
      </c>
      <c r="OP2" s="118">
        <v>0</v>
      </c>
      <c r="OQ2" s="118">
        <v>0</v>
      </c>
      <c r="OR2" s="118">
        <v>0</v>
      </c>
      <c r="OS2" s="118">
        <v>0</v>
      </c>
      <c r="OT2" s="118">
        <v>0</v>
      </c>
      <c r="OU2" s="118">
        <v>0</v>
      </c>
      <c r="OV2" s="118">
        <v>0</v>
      </c>
      <c r="OW2" s="118">
        <v>0</v>
      </c>
      <c r="OX2" s="118">
        <v>0</v>
      </c>
      <c r="OY2" s="118">
        <v>0</v>
      </c>
      <c r="OZ2" s="118">
        <v>0</v>
      </c>
      <c r="PA2" s="118">
        <v>0</v>
      </c>
      <c r="PB2" s="118">
        <v>0</v>
      </c>
      <c r="PC2" s="118">
        <v>0</v>
      </c>
      <c r="PD2" s="118">
        <v>0</v>
      </c>
      <c r="PE2" s="118">
        <v>0</v>
      </c>
      <c r="PF2" s="118">
        <v>0</v>
      </c>
      <c r="PG2" s="118">
        <v>0</v>
      </c>
      <c r="PH2" s="118">
        <v>0</v>
      </c>
      <c r="PI2" s="118">
        <v>0</v>
      </c>
      <c r="PJ2" s="118">
        <v>0</v>
      </c>
      <c r="PK2" s="118">
        <v>0</v>
      </c>
      <c r="PL2" s="118">
        <v>0</v>
      </c>
      <c r="PM2" s="118">
        <v>0</v>
      </c>
      <c r="PN2" s="118">
        <v>0</v>
      </c>
      <c r="PO2" s="118">
        <v>0</v>
      </c>
      <c r="PP2" s="118">
        <v>0</v>
      </c>
      <c r="PQ2" s="118">
        <v>0</v>
      </c>
      <c r="PR2" s="118">
        <v>0</v>
      </c>
      <c r="PS2" s="118">
        <v>0</v>
      </c>
      <c r="PT2" s="118">
        <v>0</v>
      </c>
      <c r="PU2" s="118">
        <v>0</v>
      </c>
      <c r="PV2" s="118">
        <v>0</v>
      </c>
      <c r="PW2" s="118">
        <v>0</v>
      </c>
      <c r="PX2" s="118">
        <v>0</v>
      </c>
      <c r="PY2" s="118">
        <v>0</v>
      </c>
      <c r="PZ2" s="118">
        <v>0</v>
      </c>
      <c r="QA2" s="118">
        <v>0</v>
      </c>
      <c r="QB2" s="118">
        <v>0</v>
      </c>
      <c r="QC2" s="118">
        <v>0</v>
      </c>
      <c r="QD2" s="118">
        <v>0</v>
      </c>
      <c r="QE2" s="118">
        <v>0</v>
      </c>
      <c r="QF2" s="118">
        <v>0</v>
      </c>
      <c r="QG2" s="118">
        <v>0</v>
      </c>
      <c r="QH2" s="118">
        <v>0</v>
      </c>
      <c r="QI2" s="118">
        <v>0</v>
      </c>
      <c r="QJ2" s="118">
        <v>0</v>
      </c>
      <c r="QK2" s="118">
        <v>0</v>
      </c>
      <c r="QL2" s="118">
        <v>0</v>
      </c>
      <c r="QM2" s="118">
        <v>0</v>
      </c>
      <c r="QN2" s="118">
        <v>0</v>
      </c>
      <c r="QO2" s="118">
        <v>0</v>
      </c>
      <c r="QP2" s="118">
        <v>0</v>
      </c>
      <c r="QQ2" s="118">
        <v>0</v>
      </c>
      <c r="QR2" s="118">
        <v>0</v>
      </c>
      <c r="QS2" s="118">
        <v>0</v>
      </c>
      <c r="QT2" s="118">
        <v>0</v>
      </c>
      <c r="QU2" s="118">
        <v>0</v>
      </c>
      <c r="QV2" s="118">
        <v>0</v>
      </c>
      <c r="QW2" s="118">
        <v>0</v>
      </c>
      <c r="QX2" s="118">
        <v>0</v>
      </c>
      <c r="QY2" s="118">
        <v>0</v>
      </c>
      <c r="QZ2" s="118">
        <v>0</v>
      </c>
      <c r="RA2" s="118">
        <v>0</v>
      </c>
      <c r="RB2" s="118">
        <v>0</v>
      </c>
      <c r="RC2" s="118">
        <v>0</v>
      </c>
      <c r="RD2" s="118">
        <v>0</v>
      </c>
      <c r="RE2" s="118">
        <v>0</v>
      </c>
      <c r="RF2" s="118">
        <v>0</v>
      </c>
      <c r="RG2" s="118">
        <v>0</v>
      </c>
      <c r="RH2" s="118">
        <v>0</v>
      </c>
      <c r="RI2" s="118">
        <v>0</v>
      </c>
      <c r="RJ2" s="118">
        <v>0</v>
      </c>
      <c r="RK2" s="118">
        <v>0</v>
      </c>
      <c r="RL2" s="118">
        <v>0</v>
      </c>
      <c r="RM2" s="118">
        <v>0</v>
      </c>
      <c r="RN2" s="118">
        <v>0</v>
      </c>
      <c r="RO2" s="118">
        <v>0</v>
      </c>
      <c r="RP2" s="118">
        <v>0</v>
      </c>
      <c r="RQ2" s="118">
        <v>0</v>
      </c>
      <c r="RR2" s="118">
        <v>0</v>
      </c>
      <c r="RS2" s="118">
        <v>0</v>
      </c>
      <c r="RT2" s="118">
        <v>0</v>
      </c>
      <c r="RU2" s="118">
        <v>0</v>
      </c>
      <c r="RV2" s="118">
        <v>0</v>
      </c>
      <c r="RW2" s="118">
        <v>0</v>
      </c>
      <c r="RX2" s="118">
        <v>0</v>
      </c>
      <c r="RY2" s="118">
        <v>0</v>
      </c>
      <c r="RZ2" s="118">
        <v>0</v>
      </c>
      <c r="SA2" s="118">
        <v>0</v>
      </c>
      <c r="SB2" s="118">
        <v>0</v>
      </c>
      <c r="SC2" s="118">
        <v>0</v>
      </c>
      <c r="SD2" s="118">
        <v>0</v>
      </c>
      <c r="SE2" s="118">
        <v>0</v>
      </c>
      <c r="SF2" s="118">
        <v>0</v>
      </c>
      <c r="SG2" s="118">
        <v>0</v>
      </c>
      <c r="SH2" s="118">
        <v>0</v>
      </c>
      <c r="SI2" s="118">
        <v>0</v>
      </c>
      <c r="SJ2" s="118">
        <v>0</v>
      </c>
      <c r="SK2" s="118">
        <v>0</v>
      </c>
      <c r="SL2" s="118">
        <v>0</v>
      </c>
      <c r="SM2" s="118">
        <v>0</v>
      </c>
      <c r="SN2" s="118">
        <v>0</v>
      </c>
      <c r="SO2" s="118">
        <v>0</v>
      </c>
      <c r="SP2" s="118">
        <v>0</v>
      </c>
      <c r="SQ2" s="118">
        <v>0</v>
      </c>
      <c r="SR2" s="118">
        <v>0</v>
      </c>
      <c r="SS2" s="118">
        <v>0</v>
      </c>
      <c r="ST2" s="118">
        <v>0</v>
      </c>
      <c r="SU2" s="118">
        <v>0</v>
      </c>
      <c r="SV2" s="118">
        <v>0</v>
      </c>
      <c r="SW2" s="118">
        <v>0</v>
      </c>
      <c r="SX2" s="118">
        <v>0</v>
      </c>
      <c r="SY2" s="118">
        <v>0</v>
      </c>
      <c r="SZ2" s="118">
        <v>0</v>
      </c>
      <c r="TA2" s="118">
        <v>0</v>
      </c>
      <c r="TB2" s="118">
        <v>0</v>
      </c>
      <c r="TC2" s="118">
        <v>0</v>
      </c>
      <c r="TD2" s="118">
        <v>0</v>
      </c>
      <c r="TE2" s="118">
        <v>0</v>
      </c>
      <c r="TF2" s="118">
        <v>0</v>
      </c>
      <c r="TG2" s="118">
        <v>0</v>
      </c>
      <c r="TH2" s="118">
        <v>0</v>
      </c>
      <c r="TI2" s="118">
        <v>0</v>
      </c>
      <c r="TJ2" s="118">
        <v>0</v>
      </c>
      <c r="TK2" s="118">
        <v>0</v>
      </c>
      <c r="TL2" s="118">
        <v>0</v>
      </c>
      <c r="TM2" s="118">
        <v>0</v>
      </c>
      <c r="TN2" s="118">
        <v>0</v>
      </c>
      <c r="TO2" s="118">
        <v>0</v>
      </c>
      <c r="TP2" s="118">
        <v>0</v>
      </c>
      <c r="TQ2" s="118">
        <v>0</v>
      </c>
      <c r="TR2" s="118">
        <v>0</v>
      </c>
      <c r="TS2" s="118">
        <v>0</v>
      </c>
      <c r="TT2" s="118">
        <v>0</v>
      </c>
      <c r="TU2" s="118">
        <v>0</v>
      </c>
      <c r="TV2" s="118">
        <v>0</v>
      </c>
      <c r="TW2" s="118">
        <v>0</v>
      </c>
      <c r="TX2" s="118">
        <v>0</v>
      </c>
      <c r="TY2" s="118">
        <v>0</v>
      </c>
      <c r="TZ2" s="118">
        <v>0</v>
      </c>
      <c r="UA2" s="118">
        <v>0</v>
      </c>
      <c r="UB2" s="118">
        <v>0</v>
      </c>
      <c r="UC2" s="118">
        <v>0</v>
      </c>
      <c r="UD2" s="118">
        <v>0</v>
      </c>
      <c r="UE2" s="118">
        <v>0</v>
      </c>
      <c r="UF2" s="118">
        <v>0</v>
      </c>
      <c r="UG2" s="118">
        <v>0</v>
      </c>
      <c r="UH2" s="118">
        <v>0</v>
      </c>
      <c r="UI2" s="118">
        <v>0</v>
      </c>
      <c r="UJ2" s="118">
        <v>0</v>
      </c>
      <c r="UK2" s="118">
        <v>0</v>
      </c>
      <c r="UL2" s="118">
        <v>0</v>
      </c>
      <c r="UM2" s="118">
        <v>0</v>
      </c>
      <c r="UN2" s="118">
        <v>0</v>
      </c>
      <c r="UO2" s="118">
        <v>0</v>
      </c>
      <c r="UP2" s="118">
        <v>0</v>
      </c>
      <c r="UQ2" s="118">
        <v>0</v>
      </c>
      <c r="UR2" s="118">
        <v>0</v>
      </c>
      <c r="US2" s="118">
        <v>0</v>
      </c>
      <c r="UT2" s="118">
        <v>0</v>
      </c>
      <c r="UU2" s="118">
        <v>0</v>
      </c>
      <c r="UV2" s="118">
        <v>0</v>
      </c>
      <c r="UW2" s="118">
        <v>0</v>
      </c>
      <c r="UX2" s="118">
        <v>0</v>
      </c>
      <c r="UY2" s="118">
        <v>0</v>
      </c>
      <c r="UZ2" s="118">
        <v>0</v>
      </c>
      <c r="VA2" s="118">
        <v>0</v>
      </c>
      <c r="VB2" s="118">
        <v>0</v>
      </c>
      <c r="VC2" s="118">
        <v>0</v>
      </c>
      <c r="VD2" s="118">
        <v>0</v>
      </c>
      <c r="VE2" s="118">
        <v>0</v>
      </c>
      <c r="VF2" s="118">
        <v>0</v>
      </c>
      <c r="VG2" s="118">
        <v>0</v>
      </c>
      <c r="VH2" s="118">
        <v>0</v>
      </c>
      <c r="VI2" s="118">
        <v>0</v>
      </c>
      <c r="VJ2" s="118">
        <v>0</v>
      </c>
      <c r="VK2" s="118">
        <v>0</v>
      </c>
      <c r="VL2" s="118">
        <v>0</v>
      </c>
      <c r="VM2" s="118">
        <v>0</v>
      </c>
      <c r="VN2" s="118">
        <v>0</v>
      </c>
      <c r="VO2" s="118">
        <v>0</v>
      </c>
      <c r="VP2" s="118">
        <v>0</v>
      </c>
      <c r="VQ2" s="118">
        <v>0</v>
      </c>
      <c r="VR2" s="118">
        <v>0</v>
      </c>
      <c r="VS2" s="118">
        <v>0</v>
      </c>
      <c r="VT2" s="118">
        <v>0</v>
      </c>
      <c r="VU2" s="118">
        <v>0</v>
      </c>
      <c r="VV2" s="118">
        <v>0</v>
      </c>
      <c r="VW2" s="118">
        <v>0</v>
      </c>
      <c r="VX2" s="118">
        <v>0</v>
      </c>
      <c r="VY2" s="118">
        <v>0</v>
      </c>
      <c r="VZ2" s="118">
        <v>0</v>
      </c>
      <c r="WA2" s="118">
        <v>0</v>
      </c>
      <c r="WB2" s="118">
        <v>0</v>
      </c>
      <c r="WC2" s="118">
        <v>0</v>
      </c>
      <c r="WD2" s="118">
        <v>0</v>
      </c>
      <c r="WE2" s="118">
        <v>0</v>
      </c>
      <c r="WF2" s="118">
        <v>0</v>
      </c>
      <c r="WG2" s="118">
        <v>0</v>
      </c>
      <c r="WH2" s="118">
        <v>0</v>
      </c>
      <c r="WI2" s="42">
        <v>391200000</v>
      </c>
      <c r="WJ2" s="42">
        <v>91200000</v>
      </c>
      <c r="WK2" s="51"/>
    </row>
    <row r="3" spans="1:609" x14ac:dyDescent="0.15">
      <c r="A3" s="88">
        <v>2</v>
      </c>
      <c r="B3" s="95" t="s">
        <v>27</v>
      </c>
      <c r="C3" s="88" t="s">
        <v>28</v>
      </c>
      <c r="D3" s="87" t="s">
        <v>29</v>
      </c>
      <c r="E3" s="96" t="e">
        <f t="shared" ca="1" si="0"/>
        <v>#NAME?</v>
      </c>
      <c r="F3" s="97">
        <v>150600000</v>
      </c>
      <c r="G3" s="98">
        <v>156217972.61000001</v>
      </c>
      <c r="H3" s="99" t="s">
        <v>21</v>
      </c>
      <c r="I3" s="88" t="s">
        <v>30</v>
      </c>
      <c r="J3" s="88" t="s">
        <v>23</v>
      </c>
      <c r="K3" s="97">
        <v>150000000</v>
      </c>
      <c r="L3" s="97">
        <v>1500000</v>
      </c>
      <c r="M3" s="111">
        <v>3.84</v>
      </c>
      <c r="N3" s="112">
        <v>1</v>
      </c>
      <c r="O3" s="99" t="s">
        <v>31</v>
      </c>
      <c r="P3" s="88" t="s">
        <v>32</v>
      </c>
      <c r="Q3" s="111">
        <v>2.1027999999999998</v>
      </c>
      <c r="R3" s="112" t="s">
        <v>33</v>
      </c>
      <c r="S3" s="118">
        <v>0</v>
      </c>
      <c r="T3" s="118">
        <v>0</v>
      </c>
      <c r="U3" s="118">
        <v>155760000</v>
      </c>
      <c r="V3" s="118">
        <v>0</v>
      </c>
      <c r="W3" s="118">
        <v>0</v>
      </c>
      <c r="X3" s="118">
        <v>0</v>
      </c>
      <c r="Y3" s="118">
        <v>0</v>
      </c>
      <c r="Z3" s="118">
        <v>0</v>
      </c>
      <c r="AA3" s="118">
        <v>0</v>
      </c>
      <c r="AB3" s="118">
        <v>0</v>
      </c>
      <c r="AC3" s="118">
        <v>0</v>
      </c>
      <c r="AD3" s="118">
        <v>0</v>
      </c>
      <c r="AE3" s="118">
        <v>0</v>
      </c>
      <c r="AF3" s="118">
        <v>0</v>
      </c>
      <c r="AG3" s="118">
        <v>0</v>
      </c>
      <c r="AH3" s="118">
        <v>0</v>
      </c>
      <c r="AI3" s="118">
        <v>0</v>
      </c>
      <c r="AJ3" s="118">
        <v>0</v>
      </c>
      <c r="AK3" s="118">
        <v>0</v>
      </c>
      <c r="AL3" s="118">
        <v>0</v>
      </c>
      <c r="AM3" s="118">
        <v>0</v>
      </c>
      <c r="AN3" s="118">
        <v>0</v>
      </c>
      <c r="AO3" s="118">
        <v>0</v>
      </c>
      <c r="AP3" s="118">
        <v>0</v>
      </c>
      <c r="AQ3" s="118">
        <v>0</v>
      </c>
      <c r="AR3" s="118">
        <v>0</v>
      </c>
      <c r="AS3" s="118">
        <v>0</v>
      </c>
      <c r="AT3" s="118">
        <v>0</v>
      </c>
      <c r="AU3" s="118">
        <v>0</v>
      </c>
      <c r="AV3" s="118">
        <v>0</v>
      </c>
      <c r="AW3" s="118">
        <v>0</v>
      </c>
      <c r="AX3" s="118">
        <v>0</v>
      </c>
      <c r="AY3" s="118">
        <v>0</v>
      </c>
      <c r="AZ3" s="118">
        <v>0</v>
      </c>
      <c r="BA3" s="118">
        <v>0</v>
      </c>
      <c r="BB3" s="118">
        <v>0</v>
      </c>
      <c r="BC3" s="118">
        <v>0</v>
      </c>
      <c r="BD3" s="118">
        <v>0</v>
      </c>
      <c r="BE3" s="118">
        <v>0</v>
      </c>
      <c r="BF3" s="118">
        <v>0</v>
      </c>
      <c r="BG3" s="118">
        <v>0</v>
      </c>
      <c r="BH3" s="118">
        <v>0</v>
      </c>
      <c r="BI3" s="118">
        <v>0</v>
      </c>
      <c r="BJ3" s="118">
        <v>0</v>
      </c>
      <c r="BK3" s="118">
        <v>0</v>
      </c>
      <c r="BL3" s="118">
        <v>0</v>
      </c>
      <c r="BM3" s="118">
        <v>0</v>
      </c>
      <c r="BN3" s="118">
        <v>0</v>
      </c>
      <c r="BO3" s="118">
        <v>0</v>
      </c>
      <c r="BP3" s="118">
        <v>0</v>
      </c>
      <c r="BQ3" s="118">
        <v>0</v>
      </c>
      <c r="BR3" s="118">
        <v>0</v>
      </c>
      <c r="BS3" s="118">
        <v>0</v>
      </c>
      <c r="BT3" s="118">
        <v>0</v>
      </c>
      <c r="BU3" s="118">
        <v>0</v>
      </c>
      <c r="BV3" s="118">
        <v>0</v>
      </c>
      <c r="BW3" s="118">
        <v>0</v>
      </c>
      <c r="BX3" s="118">
        <v>0</v>
      </c>
      <c r="BY3" s="118">
        <v>0</v>
      </c>
      <c r="BZ3" s="118">
        <v>0</v>
      </c>
      <c r="CA3" s="118">
        <v>0</v>
      </c>
      <c r="CB3" s="118">
        <v>0</v>
      </c>
      <c r="CC3" s="118">
        <v>0</v>
      </c>
      <c r="CD3" s="118">
        <v>0</v>
      </c>
      <c r="CE3" s="118">
        <v>0</v>
      </c>
      <c r="CF3" s="118">
        <v>0</v>
      </c>
      <c r="CG3" s="118">
        <v>0</v>
      </c>
      <c r="CH3" s="118">
        <v>0</v>
      </c>
      <c r="CI3" s="118">
        <v>0</v>
      </c>
      <c r="CJ3" s="118">
        <v>0</v>
      </c>
      <c r="CK3" s="118">
        <v>0</v>
      </c>
      <c r="CL3" s="118">
        <v>0</v>
      </c>
      <c r="CM3" s="118">
        <v>0</v>
      </c>
      <c r="CN3" s="118">
        <v>0</v>
      </c>
      <c r="CO3" s="118">
        <v>0</v>
      </c>
      <c r="CP3" s="118">
        <v>0</v>
      </c>
      <c r="CQ3" s="118">
        <v>0</v>
      </c>
      <c r="CR3" s="118">
        <v>0</v>
      </c>
      <c r="CS3" s="118">
        <v>0</v>
      </c>
      <c r="CT3" s="118">
        <v>0</v>
      </c>
      <c r="CU3" s="118">
        <v>0</v>
      </c>
      <c r="CV3" s="118">
        <v>0</v>
      </c>
      <c r="CW3" s="118">
        <v>0</v>
      </c>
      <c r="CX3" s="118">
        <v>0</v>
      </c>
      <c r="CY3" s="118">
        <v>0</v>
      </c>
      <c r="CZ3" s="118">
        <v>0</v>
      </c>
      <c r="DA3" s="118">
        <v>0</v>
      </c>
      <c r="DB3" s="118">
        <v>0</v>
      </c>
      <c r="DC3" s="118">
        <v>0</v>
      </c>
      <c r="DD3" s="118">
        <v>0</v>
      </c>
      <c r="DE3" s="118">
        <v>0</v>
      </c>
      <c r="DF3" s="118">
        <v>0</v>
      </c>
      <c r="DG3" s="118">
        <v>0</v>
      </c>
      <c r="DH3" s="118">
        <v>0</v>
      </c>
      <c r="DI3" s="118">
        <v>0</v>
      </c>
      <c r="DJ3" s="118">
        <v>0</v>
      </c>
      <c r="DK3" s="118">
        <v>0</v>
      </c>
      <c r="DL3" s="118">
        <v>0</v>
      </c>
      <c r="DM3" s="118">
        <v>0</v>
      </c>
      <c r="DN3" s="118">
        <v>0</v>
      </c>
      <c r="DO3" s="118">
        <v>0</v>
      </c>
      <c r="DP3" s="118">
        <v>0</v>
      </c>
      <c r="DQ3" s="118">
        <v>0</v>
      </c>
      <c r="DR3" s="118">
        <v>0</v>
      </c>
      <c r="DS3" s="118">
        <v>0</v>
      </c>
      <c r="DT3" s="118">
        <v>0</v>
      </c>
      <c r="DU3" s="118">
        <v>0</v>
      </c>
      <c r="DV3" s="118">
        <v>0</v>
      </c>
      <c r="DW3" s="118">
        <v>0</v>
      </c>
      <c r="DX3" s="118">
        <v>0</v>
      </c>
      <c r="DY3" s="118">
        <v>0</v>
      </c>
      <c r="DZ3" s="118">
        <v>0</v>
      </c>
      <c r="EA3" s="118">
        <v>0</v>
      </c>
      <c r="EB3" s="118">
        <v>0</v>
      </c>
      <c r="EC3" s="118">
        <v>0</v>
      </c>
      <c r="ED3" s="118">
        <v>0</v>
      </c>
      <c r="EE3" s="118">
        <v>0</v>
      </c>
      <c r="EF3" s="118">
        <v>0</v>
      </c>
      <c r="EG3" s="118">
        <v>0</v>
      </c>
      <c r="EH3" s="118">
        <v>0</v>
      </c>
      <c r="EI3" s="118">
        <v>0</v>
      </c>
      <c r="EJ3" s="118">
        <v>0</v>
      </c>
      <c r="EK3" s="118">
        <v>0</v>
      </c>
      <c r="EL3" s="118">
        <v>0</v>
      </c>
      <c r="EM3" s="118">
        <v>0</v>
      </c>
      <c r="EN3" s="118">
        <v>0</v>
      </c>
      <c r="EO3" s="118">
        <v>0</v>
      </c>
      <c r="EP3" s="118">
        <v>0</v>
      </c>
      <c r="EQ3" s="118">
        <v>0</v>
      </c>
      <c r="ER3" s="118">
        <v>0</v>
      </c>
      <c r="ES3" s="118">
        <v>0</v>
      </c>
      <c r="ET3" s="118">
        <v>0</v>
      </c>
      <c r="EU3" s="118">
        <v>0</v>
      </c>
      <c r="EV3" s="118">
        <v>0</v>
      </c>
      <c r="EW3" s="118">
        <v>0</v>
      </c>
      <c r="EX3" s="118">
        <v>0</v>
      </c>
      <c r="EY3" s="118">
        <v>0</v>
      </c>
      <c r="EZ3" s="118">
        <v>0</v>
      </c>
      <c r="FA3" s="118">
        <v>0</v>
      </c>
      <c r="FB3" s="118">
        <v>0</v>
      </c>
      <c r="FC3" s="118">
        <v>0</v>
      </c>
      <c r="FD3" s="118">
        <v>0</v>
      </c>
      <c r="FE3" s="118">
        <v>0</v>
      </c>
      <c r="FF3" s="118">
        <v>0</v>
      </c>
      <c r="FG3" s="118">
        <v>0</v>
      </c>
      <c r="FH3" s="118">
        <v>0</v>
      </c>
      <c r="FI3" s="118">
        <v>0</v>
      </c>
      <c r="FJ3" s="118">
        <v>0</v>
      </c>
      <c r="FK3" s="118">
        <v>0</v>
      </c>
      <c r="FL3" s="118">
        <v>0</v>
      </c>
      <c r="FM3" s="118">
        <v>0</v>
      </c>
      <c r="FN3" s="118">
        <v>0</v>
      </c>
      <c r="FO3" s="118">
        <v>0</v>
      </c>
      <c r="FP3" s="118">
        <v>0</v>
      </c>
      <c r="FQ3" s="118">
        <v>0</v>
      </c>
      <c r="FR3" s="118">
        <v>0</v>
      </c>
      <c r="FS3" s="118">
        <v>0</v>
      </c>
      <c r="FT3" s="118">
        <v>0</v>
      </c>
      <c r="FU3" s="118">
        <v>0</v>
      </c>
      <c r="FV3" s="118">
        <v>0</v>
      </c>
      <c r="FW3" s="118">
        <v>0</v>
      </c>
      <c r="FX3" s="118">
        <v>0</v>
      </c>
      <c r="FY3" s="118">
        <v>0</v>
      </c>
      <c r="FZ3" s="118">
        <v>0</v>
      </c>
      <c r="GA3" s="118">
        <v>0</v>
      </c>
      <c r="GB3" s="118">
        <v>0</v>
      </c>
      <c r="GC3" s="118">
        <v>0</v>
      </c>
      <c r="GD3" s="118">
        <v>0</v>
      </c>
      <c r="GE3" s="118">
        <v>0</v>
      </c>
      <c r="GF3" s="118">
        <v>0</v>
      </c>
      <c r="GG3" s="118">
        <v>0</v>
      </c>
      <c r="GH3" s="118">
        <v>0</v>
      </c>
      <c r="GI3" s="118">
        <v>0</v>
      </c>
      <c r="GJ3" s="118">
        <v>0</v>
      </c>
      <c r="GK3" s="118">
        <v>0</v>
      </c>
      <c r="GL3" s="118">
        <v>0</v>
      </c>
      <c r="GM3" s="118">
        <v>0</v>
      </c>
      <c r="GN3" s="118">
        <v>0</v>
      </c>
      <c r="GO3" s="118">
        <v>0</v>
      </c>
      <c r="GP3" s="118">
        <v>0</v>
      </c>
      <c r="GQ3" s="118">
        <v>0</v>
      </c>
      <c r="GR3" s="118">
        <v>0</v>
      </c>
      <c r="GS3" s="118">
        <v>0</v>
      </c>
      <c r="GT3" s="118">
        <v>0</v>
      </c>
      <c r="GU3" s="118">
        <v>0</v>
      </c>
      <c r="GV3" s="118">
        <v>0</v>
      </c>
      <c r="GW3" s="118">
        <v>0</v>
      </c>
      <c r="GX3" s="118">
        <v>0</v>
      </c>
      <c r="GY3" s="118">
        <v>0</v>
      </c>
      <c r="GZ3" s="118">
        <v>0</v>
      </c>
      <c r="HA3" s="118">
        <v>0</v>
      </c>
      <c r="HB3" s="118">
        <v>0</v>
      </c>
      <c r="HC3" s="118">
        <v>0</v>
      </c>
      <c r="HD3" s="118">
        <v>0</v>
      </c>
      <c r="HE3" s="118">
        <v>0</v>
      </c>
      <c r="HF3" s="118">
        <v>0</v>
      </c>
      <c r="HG3" s="118">
        <v>0</v>
      </c>
      <c r="HH3" s="118">
        <v>0</v>
      </c>
      <c r="HI3" s="118">
        <v>0</v>
      </c>
      <c r="HJ3" s="118">
        <v>0</v>
      </c>
      <c r="HK3" s="118">
        <v>0</v>
      </c>
      <c r="HL3" s="118">
        <v>0</v>
      </c>
      <c r="HM3" s="118">
        <v>0</v>
      </c>
      <c r="HN3" s="118">
        <v>0</v>
      </c>
      <c r="HO3" s="118">
        <v>0</v>
      </c>
      <c r="HP3" s="118">
        <v>0</v>
      </c>
      <c r="HQ3" s="118">
        <v>0</v>
      </c>
      <c r="HR3" s="118">
        <v>0</v>
      </c>
      <c r="HS3" s="118">
        <v>0</v>
      </c>
      <c r="HT3" s="118">
        <v>0</v>
      </c>
      <c r="HU3" s="118">
        <v>0</v>
      </c>
      <c r="HV3" s="118">
        <v>0</v>
      </c>
      <c r="HW3" s="118">
        <v>0</v>
      </c>
      <c r="HX3" s="118">
        <v>0</v>
      </c>
      <c r="HY3" s="118">
        <v>0</v>
      </c>
      <c r="HZ3" s="118">
        <v>0</v>
      </c>
      <c r="IA3" s="118">
        <v>0</v>
      </c>
      <c r="IB3" s="118">
        <v>0</v>
      </c>
      <c r="IC3" s="118">
        <v>0</v>
      </c>
      <c r="ID3" s="118">
        <v>0</v>
      </c>
      <c r="IE3" s="118">
        <v>0</v>
      </c>
      <c r="IF3" s="118">
        <v>0</v>
      </c>
      <c r="IG3" s="118">
        <v>0</v>
      </c>
      <c r="IH3" s="118">
        <v>0</v>
      </c>
      <c r="II3" s="118">
        <v>0</v>
      </c>
      <c r="IJ3" s="118">
        <v>0</v>
      </c>
      <c r="IK3" s="118">
        <v>0</v>
      </c>
      <c r="IL3" s="118">
        <v>0</v>
      </c>
      <c r="IM3" s="118">
        <v>0</v>
      </c>
      <c r="IN3" s="118">
        <v>0</v>
      </c>
      <c r="IO3" s="118">
        <v>0</v>
      </c>
      <c r="IP3" s="118">
        <v>0</v>
      </c>
      <c r="IQ3" s="118">
        <v>0</v>
      </c>
      <c r="IR3" s="118">
        <v>0</v>
      </c>
      <c r="IS3" s="118">
        <v>0</v>
      </c>
      <c r="IT3" s="118">
        <v>0</v>
      </c>
      <c r="IU3" s="118">
        <v>0</v>
      </c>
      <c r="IV3" s="118">
        <v>0</v>
      </c>
      <c r="IW3" s="118">
        <v>0</v>
      </c>
      <c r="IX3" s="118">
        <v>0</v>
      </c>
      <c r="IY3" s="118">
        <v>0</v>
      </c>
      <c r="IZ3" s="118">
        <v>0</v>
      </c>
      <c r="JA3" s="118">
        <v>0</v>
      </c>
      <c r="JB3" s="118">
        <v>0</v>
      </c>
      <c r="JC3" s="118">
        <v>0</v>
      </c>
      <c r="JD3" s="118">
        <v>0</v>
      </c>
      <c r="JE3" s="118">
        <v>0</v>
      </c>
      <c r="JF3" s="118">
        <v>0</v>
      </c>
      <c r="JG3" s="118">
        <v>0</v>
      </c>
      <c r="JH3" s="118">
        <v>0</v>
      </c>
      <c r="JI3" s="118">
        <v>0</v>
      </c>
      <c r="JJ3" s="118">
        <v>0</v>
      </c>
      <c r="JK3" s="118">
        <v>0</v>
      </c>
      <c r="JL3" s="118">
        <v>0</v>
      </c>
      <c r="JM3" s="118">
        <v>0</v>
      </c>
      <c r="JN3" s="118">
        <v>0</v>
      </c>
      <c r="JO3" s="118">
        <v>0</v>
      </c>
      <c r="JP3" s="118">
        <v>0</v>
      </c>
      <c r="JQ3" s="118">
        <v>0</v>
      </c>
      <c r="JR3" s="118">
        <v>0</v>
      </c>
      <c r="JS3" s="118">
        <v>0</v>
      </c>
      <c r="JT3" s="118">
        <v>0</v>
      </c>
      <c r="JU3" s="118">
        <v>0</v>
      </c>
      <c r="JV3" s="118">
        <v>0</v>
      </c>
      <c r="JW3" s="118">
        <v>0</v>
      </c>
      <c r="JX3" s="118">
        <v>0</v>
      </c>
      <c r="JY3" s="118">
        <v>0</v>
      </c>
      <c r="JZ3" s="118">
        <v>0</v>
      </c>
      <c r="KA3" s="118">
        <v>0</v>
      </c>
      <c r="KB3" s="118">
        <v>0</v>
      </c>
      <c r="KC3" s="118">
        <v>0</v>
      </c>
      <c r="KD3" s="118">
        <v>0</v>
      </c>
      <c r="KE3" s="118">
        <v>0</v>
      </c>
      <c r="KF3" s="118">
        <v>0</v>
      </c>
      <c r="KG3" s="118">
        <v>0</v>
      </c>
      <c r="KH3" s="118">
        <v>0</v>
      </c>
      <c r="KI3" s="118">
        <v>0</v>
      </c>
      <c r="KJ3" s="118">
        <v>0</v>
      </c>
      <c r="KK3" s="118">
        <v>0</v>
      </c>
      <c r="KL3" s="118">
        <v>0</v>
      </c>
      <c r="KM3" s="118">
        <v>0</v>
      </c>
      <c r="KN3" s="118">
        <v>0</v>
      </c>
      <c r="KO3" s="118">
        <v>0</v>
      </c>
      <c r="KP3" s="118">
        <v>0</v>
      </c>
      <c r="KQ3" s="118">
        <v>0</v>
      </c>
      <c r="KR3" s="118">
        <v>0</v>
      </c>
      <c r="KS3" s="118">
        <v>0</v>
      </c>
      <c r="KT3" s="118">
        <v>0</v>
      </c>
      <c r="KU3" s="118">
        <v>0</v>
      </c>
      <c r="KV3" s="118">
        <v>0</v>
      </c>
      <c r="KW3" s="118">
        <v>0</v>
      </c>
      <c r="KX3" s="118">
        <v>0</v>
      </c>
      <c r="KY3" s="118">
        <v>0</v>
      </c>
      <c r="KZ3" s="118">
        <v>0</v>
      </c>
      <c r="LA3" s="118">
        <v>0</v>
      </c>
      <c r="LB3" s="118">
        <v>0</v>
      </c>
      <c r="LC3" s="118">
        <v>0</v>
      </c>
      <c r="LD3" s="118">
        <v>0</v>
      </c>
      <c r="LE3" s="118">
        <v>0</v>
      </c>
      <c r="LF3" s="118">
        <v>0</v>
      </c>
      <c r="LG3" s="118">
        <v>0</v>
      </c>
      <c r="LH3" s="118">
        <v>0</v>
      </c>
      <c r="LI3" s="118">
        <v>0</v>
      </c>
      <c r="LJ3" s="118">
        <v>0</v>
      </c>
      <c r="LK3" s="118">
        <v>0</v>
      </c>
      <c r="LL3" s="118">
        <v>0</v>
      </c>
      <c r="LM3" s="118">
        <v>0</v>
      </c>
      <c r="LN3" s="118">
        <v>0</v>
      </c>
      <c r="LO3" s="118">
        <v>0</v>
      </c>
      <c r="LP3" s="118">
        <v>0</v>
      </c>
      <c r="LQ3" s="118">
        <v>0</v>
      </c>
      <c r="LR3" s="118">
        <v>0</v>
      </c>
      <c r="LS3" s="118">
        <v>0</v>
      </c>
      <c r="LT3" s="118">
        <v>0</v>
      </c>
      <c r="LU3" s="118">
        <v>0</v>
      </c>
      <c r="LV3" s="118">
        <v>0</v>
      </c>
      <c r="LW3" s="118">
        <v>0</v>
      </c>
      <c r="LX3" s="118">
        <v>0</v>
      </c>
      <c r="LY3" s="118">
        <v>0</v>
      </c>
      <c r="LZ3" s="118">
        <v>0</v>
      </c>
      <c r="MA3" s="118">
        <v>0</v>
      </c>
      <c r="MB3" s="118">
        <v>0</v>
      </c>
      <c r="MC3" s="118">
        <v>0</v>
      </c>
      <c r="MD3" s="118">
        <v>0</v>
      </c>
      <c r="ME3" s="118">
        <v>0</v>
      </c>
      <c r="MF3" s="118">
        <v>0</v>
      </c>
      <c r="MG3" s="118">
        <v>0</v>
      </c>
      <c r="MH3" s="118">
        <v>0</v>
      </c>
      <c r="MI3" s="118">
        <v>0</v>
      </c>
      <c r="MJ3" s="118">
        <v>0</v>
      </c>
      <c r="MK3" s="118">
        <v>0</v>
      </c>
      <c r="ML3" s="118">
        <v>0</v>
      </c>
      <c r="MM3" s="118">
        <v>0</v>
      </c>
      <c r="MN3" s="118">
        <v>0</v>
      </c>
      <c r="MO3" s="118">
        <v>0</v>
      </c>
      <c r="MP3" s="118">
        <v>0</v>
      </c>
      <c r="MQ3" s="118">
        <v>0</v>
      </c>
      <c r="MR3" s="118">
        <v>0</v>
      </c>
      <c r="MS3" s="118">
        <v>0</v>
      </c>
      <c r="MT3" s="118">
        <v>0</v>
      </c>
      <c r="MU3" s="118">
        <v>0</v>
      </c>
      <c r="MV3" s="118">
        <v>0</v>
      </c>
      <c r="MW3" s="118">
        <v>0</v>
      </c>
      <c r="MX3" s="118">
        <v>0</v>
      </c>
      <c r="MY3" s="118">
        <v>0</v>
      </c>
      <c r="MZ3" s="118">
        <v>0</v>
      </c>
      <c r="NA3" s="118">
        <v>0</v>
      </c>
      <c r="NB3" s="118">
        <v>0</v>
      </c>
      <c r="NC3" s="118">
        <v>0</v>
      </c>
      <c r="ND3" s="118">
        <v>0</v>
      </c>
      <c r="NE3" s="118">
        <v>0</v>
      </c>
      <c r="NF3" s="118">
        <v>0</v>
      </c>
      <c r="NG3" s="118">
        <v>0</v>
      </c>
      <c r="NH3" s="118">
        <v>0</v>
      </c>
      <c r="NI3" s="118">
        <v>0</v>
      </c>
      <c r="NJ3" s="118">
        <v>0</v>
      </c>
      <c r="NK3" s="118">
        <v>0</v>
      </c>
      <c r="NL3" s="118">
        <v>0</v>
      </c>
      <c r="NM3" s="118">
        <v>0</v>
      </c>
      <c r="NN3" s="118">
        <v>0</v>
      </c>
      <c r="NO3" s="118">
        <v>0</v>
      </c>
      <c r="NP3" s="118">
        <v>0</v>
      </c>
      <c r="NQ3" s="118">
        <v>0</v>
      </c>
      <c r="NR3" s="118">
        <v>0</v>
      </c>
      <c r="NS3" s="118">
        <v>0</v>
      </c>
      <c r="NT3" s="118">
        <v>0</v>
      </c>
      <c r="NU3" s="118">
        <v>0</v>
      </c>
      <c r="NV3" s="118">
        <v>0</v>
      </c>
      <c r="NW3" s="118">
        <v>0</v>
      </c>
      <c r="NX3" s="118">
        <v>0</v>
      </c>
      <c r="NY3" s="118">
        <v>0</v>
      </c>
      <c r="NZ3" s="118">
        <v>0</v>
      </c>
      <c r="OA3" s="118">
        <v>0</v>
      </c>
      <c r="OB3" s="118">
        <v>0</v>
      </c>
      <c r="OC3" s="118">
        <v>0</v>
      </c>
      <c r="OD3" s="118">
        <v>0</v>
      </c>
      <c r="OE3" s="118">
        <v>0</v>
      </c>
      <c r="OF3" s="118">
        <v>0</v>
      </c>
      <c r="OG3" s="118">
        <v>0</v>
      </c>
      <c r="OH3" s="118">
        <v>0</v>
      </c>
      <c r="OI3" s="118">
        <v>0</v>
      </c>
      <c r="OJ3" s="118">
        <v>0</v>
      </c>
      <c r="OK3" s="118">
        <v>0</v>
      </c>
      <c r="OL3" s="118">
        <v>0</v>
      </c>
      <c r="OM3" s="118">
        <v>0</v>
      </c>
      <c r="ON3" s="118">
        <v>0</v>
      </c>
      <c r="OO3" s="118">
        <v>0</v>
      </c>
      <c r="OP3" s="118">
        <v>0</v>
      </c>
      <c r="OQ3" s="118">
        <v>0</v>
      </c>
      <c r="OR3" s="118">
        <v>0</v>
      </c>
      <c r="OS3" s="118">
        <v>0</v>
      </c>
      <c r="OT3" s="118">
        <v>0</v>
      </c>
      <c r="OU3" s="118">
        <v>0</v>
      </c>
      <c r="OV3" s="118">
        <v>0</v>
      </c>
      <c r="OW3" s="118">
        <v>0</v>
      </c>
      <c r="OX3" s="118">
        <v>0</v>
      </c>
      <c r="OY3" s="118">
        <v>0</v>
      </c>
      <c r="OZ3" s="118">
        <v>0</v>
      </c>
      <c r="PA3" s="118">
        <v>0</v>
      </c>
      <c r="PB3" s="118">
        <v>0</v>
      </c>
      <c r="PC3" s="118">
        <v>0</v>
      </c>
      <c r="PD3" s="118">
        <v>0</v>
      </c>
      <c r="PE3" s="118">
        <v>0</v>
      </c>
      <c r="PF3" s="118">
        <v>0</v>
      </c>
      <c r="PG3" s="118">
        <v>0</v>
      </c>
      <c r="PH3" s="118">
        <v>0</v>
      </c>
      <c r="PI3" s="118">
        <v>0</v>
      </c>
      <c r="PJ3" s="118">
        <v>0</v>
      </c>
      <c r="PK3" s="118">
        <v>0</v>
      </c>
      <c r="PL3" s="118">
        <v>0</v>
      </c>
      <c r="PM3" s="118">
        <v>0</v>
      </c>
      <c r="PN3" s="118">
        <v>0</v>
      </c>
      <c r="PO3" s="118">
        <v>0</v>
      </c>
      <c r="PP3" s="118">
        <v>0</v>
      </c>
      <c r="PQ3" s="118">
        <v>0</v>
      </c>
      <c r="PR3" s="118">
        <v>0</v>
      </c>
      <c r="PS3" s="118">
        <v>0</v>
      </c>
      <c r="PT3" s="118">
        <v>0</v>
      </c>
      <c r="PU3" s="118">
        <v>0</v>
      </c>
      <c r="PV3" s="118">
        <v>0</v>
      </c>
      <c r="PW3" s="118">
        <v>0</v>
      </c>
      <c r="PX3" s="118">
        <v>0</v>
      </c>
      <c r="PY3" s="118">
        <v>0</v>
      </c>
      <c r="PZ3" s="118">
        <v>0</v>
      </c>
      <c r="QA3" s="118">
        <v>0</v>
      </c>
      <c r="QB3" s="118">
        <v>0</v>
      </c>
      <c r="QC3" s="118">
        <v>0</v>
      </c>
      <c r="QD3" s="118">
        <v>0</v>
      </c>
      <c r="QE3" s="118">
        <v>0</v>
      </c>
      <c r="QF3" s="118">
        <v>0</v>
      </c>
      <c r="QG3" s="118">
        <v>0</v>
      </c>
      <c r="QH3" s="118">
        <v>0</v>
      </c>
      <c r="QI3" s="118">
        <v>0</v>
      </c>
      <c r="QJ3" s="118">
        <v>0</v>
      </c>
      <c r="QK3" s="118">
        <v>0</v>
      </c>
      <c r="QL3" s="118">
        <v>0</v>
      </c>
      <c r="QM3" s="118">
        <v>0</v>
      </c>
      <c r="QN3" s="118">
        <v>0</v>
      </c>
      <c r="QO3" s="118">
        <v>0</v>
      </c>
      <c r="QP3" s="118">
        <v>0</v>
      </c>
      <c r="QQ3" s="118">
        <v>0</v>
      </c>
      <c r="QR3" s="118">
        <v>0</v>
      </c>
      <c r="QS3" s="118">
        <v>0</v>
      </c>
      <c r="QT3" s="118">
        <v>0</v>
      </c>
      <c r="QU3" s="118">
        <v>0</v>
      </c>
      <c r="QV3" s="118">
        <v>0</v>
      </c>
      <c r="QW3" s="118">
        <v>0</v>
      </c>
      <c r="QX3" s="118">
        <v>0</v>
      </c>
      <c r="QY3" s="118">
        <v>0</v>
      </c>
      <c r="QZ3" s="118">
        <v>0</v>
      </c>
      <c r="RA3" s="118">
        <v>0</v>
      </c>
      <c r="RB3" s="118">
        <v>0</v>
      </c>
      <c r="RC3" s="118">
        <v>0</v>
      </c>
      <c r="RD3" s="118">
        <v>0</v>
      </c>
      <c r="RE3" s="118">
        <v>0</v>
      </c>
      <c r="RF3" s="118">
        <v>0</v>
      </c>
      <c r="RG3" s="118">
        <v>0</v>
      </c>
      <c r="RH3" s="118">
        <v>0</v>
      </c>
      <c r="RI3" s="118">
        <v>0</v>
      </c>
      <c r="RJ3" s="118">
        <v>0</v>
      </c>
      <c r="RK3" s="118">
        <v>0</v>
      </c>
      <c r="RL3" s="118">
        <v>0</v>
      </c>
      <c r="RM3" s="118">
        <v>0</v>
      </c>
      <c r="RN3" s="118">
        <v>0</v>
      </c>
      <c r="RO3" s="118">
        <v>0</v>
      </c>
      <c r="RP3" s="118">
        <v>0</v>
      </c>
      <c r="RQ3" s="118">
        <v>0</v>
      </c>
      <c r="RR3" s="118">
        <v>0</v>
      </c>
      <c r="RS3" s="118">
        <v>0</v>
      </c>
      <c r="RT3" s="118">
        <v>0</v>
      </c>
      <c r="RU3" s="118">
        <v>0</v>
      </c>
      <c r="RV3" s="118">
        <v>0</v>
      </c>
      <c r="RW3" s="118">
        <v>0</v>
      </c>
      <c r="RX3" s="118">
        <v>0</v>
      </c>
      <c r="RY3" s="118">
        <v>0</v>
      </c>
      <c r="RZ3" s="118">
        <v>0</v>
      </c>
      <c r="SA3" s="118">
        <v>0</v>
      </c>
      <c r="SB3" s="118">
        <v>0</v>
      </c>
      <c r="SC3" s="118">
        <v>0</v>
      </c>
      <c r="SD3" s="118">
        <v>0</v>
      </c>
      <c r="SE3" s="118">
        <v>0</v>
      </c>
      <c r="SF3" s="118">
        <v>0</v>
      </c>
      <c r="SG3" s="118">
        <v>0</v>
      </c>
      <c r="SH3" s="118">
        <v>0</v>
      </c>
      <c r="SI3" s="118">
        <v>0</v>
      </c>
      <c r="SJ3" s="118">
        <v>0</v>
      </c>
      <c r="SK3" s="118">
        <v>0</v>
      </c>
      <c r="SL3" s="118">
        <v>0</v>
      </c>
      <c r="SM3" s="118">
        <v>0</v>
      </c>
      <c r="SN3" s="118">
        <v>0</v>
      </c>
      <c r="SO3" s="118">
        <v>0</v>
      </c>
      <c r="SP3" s="118">
        <v>0</v>
      </c>
      <c r="SQ3" s="118">
        <v>0</v>
      </c>
      <c r="SR3" s="118">
        <v>0</v>
      </c>
      <c r="SS3" s="118">
        <v>0</v>
      </c>
      <c r="ST3" s="118">
        <v>0</v>
      </c>
      <c r="SU3" s="118">
        <v>0</v>
      </c>
      <c r="SV3" s="118">
        <v>0</v>
      </c>
      <c r="SW3" s="118">
        <v>0</v>
      </c>
      <c r="SX3" s="118">
        <v>0</v>
      </c>
      <c r="SY3" s="118">
        <v>0</v>
      </c>
      <c r="SZ3" s="118">
        <v>0</v>
      </c>
      <c r="TA3" s="118">
        <v>0</v>
      </c>
      <c r="TB3" s="118">
        <v>0</v>
      </c>
      <c r="TC3" s="118">
        <v>0</v>
      </c>
      <c r="TD3" s="118">
        <v>0</v>
      </c>
      <c r="TE3" s="118">
        <v>0</v>
      </c>
      <c r="TF3" s="118">
        <v>0</v>
      </c>
      <c r="TG3" s="118">
        <v>0</v>
      </c>
      <c r="TH3" s="118">
        <v>0</v>
      </c>
      <c r="TI3" s="118">
        <v>0</v>
      </c>
      <c r="TJ3" s="118">
        <v>0</v>
      </c>
      <c r="TK3" s="118">
        <v>0</v>
      </c>
      <c r="TL3" s="118">
        <v>0</v>
      </c>
      <c r="TM3" s="118">
        <v>0</v>
      </c>
      <c r="TN3" s="118">
        <v>0</v>
      </c>
      <c r="TO3" s="118">
        <v>0</v>
      </c>
      <c r="TP3" s="118">
        <v>0</v>
      </c>
      <c r="TQ3" s="118">
        <v>0</v>
      </c>
      <c r="TR3" s="118">
        <v>0</v>
      </c>
      <c r="TS3" s="118">
        <v>0</v>
      </c>
      <c r="TT3" s="118">
        <v>0</v>
      </c>
      <c r="TU3" s="118">
        <v>0</v>
      </c>
      <c r="TV3" s="118">
        <v>0</v>
      </c>
      <c r="TW3" s="118">
        <v>0</v>
      </c>
      <c r="TX3" s="118">
        <v>0</v>
      </c>
      <c r="TY3" s="118">
        <v>0</v>
      </c>
      <c r="TZ3" s="118">
        <v>0</v>
      </c>
      <c r="UA3" s="118">
        <v>0</v>
      </c>
      <c r="UB3" s="118">
        <v>0</v>
      </c>
      <c r="UC3" s="118">
        <v>0</v>
      </c>
      <c r="UD3" s="118">
        <v>0</v>
      </c>
      <c r="UE3" s="118">
        <v>0</v>
      </c>
      <c r="UF3" s="118">
        <v>0</v>
      </c>
      <c r="UG3" s="118">
        <v>0</v>
      </c>
      <c r="UH3" s="118">
        <v>0</v>
      </c>
      <c r="UI3" s="118">
        <v>0</v>
      </c>
      <c r="UJ3" s="118">
        <v>0</v>
      </c>
      <c r="UK3" s="118">
        <v>0</v>
      </c>
      <c r="UL3" s="118">
        <v>0</v>
      </c>
      <c r="UM3" s="118">
        <v>0</v>
      </c>
      <c r="UN3" s="118">
        <v>0</v>
      </c>
      <c r="UO3" s="118">
        <v>0</v>
      </c>
      <c r="UP3" s="118">
        <v>0</v>
      </c>
      <c r="UQ3" s="118">
        <v>0</v>
      </c>
      <c r="UR3" s="118">
        <v>0</v>
      </c>
      <c r="US3" s="118">
        <v>0</v>
      </c>
      <c r="UT3" s="118">
        <v>0</v>
      </c>
      <c r="UU3" s="118">
        <v>0</v>
      </c>
      <c r="UV3" s="118">
        <v>0</v>
      </c>
      <c r="UW3" s="118">
        <v>0</v>
      </c>
      <c r="UX3" s="118">
        <v>0</v>
      </c>
      <c r="UY3" s="118">
        <v>0</v>
      </c>
      <c r="UZ3" s="118">
        <v>0</v>
      </c>
      <c r="VA3" s="118">
        <v>0</v>
      </c>
      <c r="VB3" s="118">
        <v>0</v>
      </c>
      <c r="VC3" s="118">
        <v>0</v>
      </c>
      <c r="VD3" s="118">
        <v>0</v>
      </c>
      <c r="VE3" s="118">
        <v>0</v>
      </c>
      <c r="VF3" s="118">
        <v>0</v>
      </c>
      <c r="VG3" s="118">
        <v>0</v>
      </c>
      <c r="VH3" s="118">
        <v>0</v>
      </c>
      <c r="VI3" s="118">
        <v>0</v>
      </c>
      <c r="VJ3" s="118">
        <v>0</v>
      </c>
      <c r="VK3" s="118">
        <v>0</v>
      </c>
      <c r="VL3" s="118">
        <v>0</v>
      </c>
      <c r="VM3" s="118">
        <v>0</v>
      </c>
      <c r="VN3" s="118">
        <v>0</v>
      </c>
      <c r="VO3" s="118">
        <v>0</v>
      </c>
      <c r="VP3" s="118">
        <v>0</v>
      </c>
      <c r="VQ3" s="118">
        <v>0</v>
      </c>
      <c r="VR3" s="118">
        <v>0</v>
      </c>
      <c r="VS3" s="118">
        <v>0</v>
      </c>
      <c r="VT3" s="118">
        <v>0</v>
      </c>
      <c r="VU3" s="118">
        <v>0</v>
      </c>
      <c r="VV3" s="118">
        <v>0</v>
      </c>
      <c r="VW3" s="118">
        <v>0</v>
      </c>
      <c r="VX3" s="118">
        <v>0</v>
      </c>
      <c r="VY3" s="118">
        <v>0</v>
      </c>
      <c r="VZ3" s="118">
        <v>0</v>
      </c>
      <c r="WA3" s="118">
        <v>0</v>
      </c>
      <c r="WB3" s="118">
        <v>0</v>
      </c>
      <c r="WC3" s="118">
        <v>0</v>
      </c>
      <c r="WD3" s="118">
        <v>0</v>
      </c>
      <c r="WE3" s="118">
        <v>0</v>
      </c>
      <c r="WF3" s="118">
        <v>0</v>
      </c>
      <c r="WG3" s="118">
        <v>0</v>
      </c>
      <c r="WH3" s="118">
        <v>0</v>
      </c>
      <c r="WI3" s="42">
        <v>155760000</v>
      </c>
      <c r="WJ3" s="42">
        <v>5760000</v>
      </c>
    </row>
    <row r="4" spans="1:609" x14ac:dyDescent="0.15">
      <c r="A4" s="88">
        <v>3</v>
      </c>
      <c r="B4" s="95" t="s">
        <v>34</v>
      </c>
      <c r="C4" s="88" t="s">
        <v>35</v>
      </c>
      <c r="D4" s="87" t="s">
        <v>36</v>
      </c>
      <c r="E4" s="96" t="e">
        <f t="shared" ca="1" si="0"/>
        <v>#NAME?</v>
      </c>
      <c r="F4" s="97">
        <v>20282000</v>
      </c>
      <c r="G4" s="98">
        <v>20324904.109999999</v>
      </c>
      <c r="H4" s="99" t="s">
        <v>21</v>
      </c>
      <c r="I4" s="88" t="s">
        <v>37</v>
      </c>
      <c r="J4" s="108" t="s">
        <v>23</v>
      </c>
      <c r="K4" s="97">
        <v>20000000</v>
      </c>
      <c r="L4" s="97">
        <v>200000</v>
      </c>
      <c r="M4" s="111">
        <v>2.9</v>
      </c>
      <c r="N4" s="112">
        <v>2</v>
      </c>
      <c r="O4" s="99" t="s">
        <v>38</v>
      </c>
      <c r="P4" s="88" t="s">
        <v>39</v>
      </c>
      <c r="Q4" s="111">
        <v>2.7400000000000001E-2</v>
      </c>
      <c r="R4" s="112" t="s">
        <v>40</v>
      </c>
      <c r="S4" s="118">
        <v>0</v>
      </c>
      <c r="T4" s="118">
        <v>290000</v>
      </c>
      <c r="U4" s="118">
        <v>0</v>
      </c>
      <c r="V4" s="118">
        <v>0</v>
      </c>
      <c r="W4" s="118">
        <v>0</v>
      </c>
      <c r="X4" s="118">
        <v>0</v>
      </c>
      <c r="Y4" s="118">
        <v>0</v>
      </c>
      <c r="Z4" s="118">
        <v>290000</v>
      </c>
      <c r="AA4" s="118">
        <v>0</v>
      </c>
      <c r="AB4" s="118">
        <v>0</v>
      </c>
      <c r="AC4" s="118">
        <v>0</v>
      </c>
      <c r="AD4" s="118">
        <v>0</v>
      </c>
      <c r="AE4" s="118">
        <v>0</v>
      </c>
      <c r="AF4" s="118">
        <v>290000</v>
      </c>
      <c r="AG4" s="118">
        <v>0</v>
      </c>
      <c r="AH4" s="118">
        <v>0</v>
      </c>
      <c r="AI4" s="118">
        <v>0</v>
      </c>
      <c r="AJ4" s="118">
        <v>0</v>
      </c>
      <c r="AK4" s="118">
        <v>0</v>
      </c>
      <c r="AL4" s="118">
        <v>290000</v>
      </c>
      <c r="AM4" s="118">
        <v>0</v>
      </c>
      <c r="AN4" s="118">
        <v>0</v>
      </c>
      <c r="AO4" s="118">
        <v>0</v>
      </c>
      <c r="AP4" s="118">
        <v>0</v>
      </c>
      <c r="AQ4" s="118">
        <v>0</v>
      </c>
      <c r="AR4" s="118">
        <v>290000</v>
      </c>
      <c r="AS4" s="118">
        <v>0</v>
      </c>
      <c r="AT4" s="118">
        <v>0</v>
      </c>
      <c r="AU4" s="118">
        <v>0</v>
      </c>
      <c r="AV4" s="118">
        <v>0</v>
      </c>
      <c r="AW4" s="118">
        <v>0</v>
      </c>
      <c r="AX4" s="118">
        <v>290000</v>
      </c>
      <c r="AY4" s="118">
        <v>0</v>
      </c>
      <c r="AZ4" s="118">
        <v>0</v>
      </c>
      <c r="BA4" s="118">
        <v>0</v>
      </c>
      <c r="BB4" s="118">
        <v>0</v>
      </c>
      <c r="BC4" s="118">
        <v>0</v>
      </c>
      <c r="BD4" s="118">
        <v>290000</v>
      </c>
      <c r="BE4" s="118">
        <v>0</v>
      </c>
      <c r="BF4" s="118">
        <v>0</v>
      </c>
      <c r="BG4" s="118">
        <v>0</v>
      </c>
      <c r="BH4" s="118">
        <v>0</v>
      </c>
      <c r="BI4" s="118">
        <v>0</v>
      </c>
      <c r="BJ4" s="118">
        <v>290000</v>
      </c>
      <c r="BK4" s="118">
        <v>0</v>
      </c>
      <c r="BL4" s="118">
        <v>0</v>
      </c>
      <c r="BM4" s="118">
        <v>0</v>
      </c>
      <c r="BN4" s="118">
        <v>0</v>
      </c>
      <c r="BO4" s="118">
        <v>0</v>
      </c>
      <c r="BP4" s="118">
        <v>20290000</v>
      </c>
      <c r="BQ4" s="118">
        <v>0</v>
      </c>
      <c r="BR4" s="118">
        <v>0</v>
      </c>
      <c r="BS4" s="118">
        <v>0</v>
      </c>
      <c r="BT4" s="118">
        <v>0</v>
      </c>
      <c r="BU4" s="118">
        <v>0</v>
      </c>
      <c r="BV4" s="118">
        <v>0</v>
      </c>
      <c r="BW4" s="118">
        <v>0</v>
      </c>
      <c r="BX4" s="118">
        <v>0</v>
      </c>
      <c r="BY4" s="118">
        <v>0</v>
      </c>
      <c r="BZ4" s="118">
        <v>0</v>
      </c>
      <c r="CA4" s="118">
        <v>0</v>
      </c>
      <c r="CB4" s="118">
        <v>0</v>
      </c>
      <c r="CC4" s="118">
        <v>0</v>
      </c>
      <c r="CD4" s="118">
        <v>0</v>
      </c>
      <c r="CE4" s="118">
        <v>0</v>
      </c>
      <c r="CF4" s="118">
        <v>0</v>
      </c>
      <c r="CG4" s="118">
        <v>0</v>
      </c>
      <c r="CH4" s="118">
        <v>0</v>
      </c>
      <c r="CI4" s="118">
        <v>0</v>
      </c>
      <c r="CJ4" s="118">
        <v>0</v>
      </c>
      <c r="CK4" s="118">
        <v>0</v>
      </c>
      <c r="CL4" s="118">
        <v>0</v>
      </c>
      <c r="CM4" s="118">
        <v>0</v>
      </c>
      <c r="CN4" s="118">
        <v>0</v>
      </c>
      <c r="CO4" s="118">
        <v>0</v>
      </c>
      <c r="CP4" s="118">
        <v>0</v>
      </c>
      <c r="CQ4" s="118">
        <v>0</v>
      </c>
      <c r="CR4" s="118">
        <v>0</v>
      </c>
      <c r="CS4" s="118">
        <v>0</v>
      </c>
      <c r="CT4" s="118">
        <v>0</v>
      </c>
      <c r="CU4" s="118">
        <v>0</v>
      </c>
      <c r="CV4" s="118">
        <v>0</v>
      </c>
      <c r="CW4" s="118">
        <v>0</v>
      </c>
      <c r="CX4" s="118">
        <v>0</v>
      </c>
      <c r="CY4" s="118">
        <v>0</v>
      </c>
      <c r="CZ4" s="118">
        <v>0</v>
      </c>
      <c r="DA4" s="118">
        <v>0</v>
      </c>
      <c r="DB4" s="118">
        <v>0</v>
      </c>
      <c r="DC4" s="118">
        <v>0</v>
      </c>
      <c r="DD4" s="118">
        <v>0</v>
      </c>
      <c r="DE4" s="118">
        <v>0</v>
      </c>
      <c r="DF4" s="118">
        <v>0</v>
      </c>
      <c r="DG4" s="118">
        <v>0</v>
      </c>
      <c r="DH4" s="118">
        <v>0</v>
      </c>
      <c r="DI4" s="118">
        <v>0</v>
      </c>
      <c r="DJ4" s="118">
        <v>0</v>
      </c>
      <c r="DK4" s="118">
        <v>0</v>
      </c>
      <c r="DL4" s="118">
        <v>0</v>
      </c>
      <c r="DM4" s="118">
        <v>0</v>
      </c>
      <c r="DN4" s="118">
        <v>0</v>
      </c>
      <c r="DO4" s="118">
        <v>0</v>
      </c>
      <c r="DP4" s="118">
        <v>0</v>
      </c>
      <c r="DQ4" s="118">
        <v>0</v>
      </c>
      <c r="DR4" s="118">
        <v>0</v>
      </c>
      <c r="DS4" s="118">
        <v>0</v>
      </c>
      <c r="DT4" s="118">
        <v>0</v>
      </c>
      <c r="DU4" s="118">
        <v>0</v>
      </c>
      <c r="DV4" s="118">
        <v>0</v>
      </c>
      <c r="DW4" s="118">
        <v>0</v>
      </c>
      <c r="DX4" s="118">
        <v>0</v>
      </c>
      <c r="DY4" s="118">
        <v>0</v>
      </c>
      <c r="DZ4" s="118">
        <v>0</v>
      </c>
      <c r="EA4" s="118">
        <v>0</v>
      </c>
      <c r="EB4" s="118">
        <v>0</v>
      </c>
      <c r="EC4" s="118">
        <v>0</v>
      </c>
      <c r="ED4" s="118">
        <v>0</v>
      </c>
      <c r="EE4" s="118">
        <v>0</v>
      </c>
      <c r="EF4" s="118">
        <v>0</v>
      </c>
      <c r="EG4" s="118">
        <v>0</v>
      </c>
      <c r="EH4" s="118">
        <v>0</v>
      </c>
      <c r="EI4" s="118">
        <v>0</v>
      </c>
      <c r="EJ4" s="118">
        <v>0</v>
      </c>
      <c r="EK4" s="118">
        <v>0</v>
      </c>
      <c r="EL4" s="118">
        <v>0</v>
      </c>
      <c r="EM4" s="118">
        <v>0</v>
      </c>
      <c r="EN4" s="118">
        <v>0</v>
      </c>
      <c r="EO4" s="118">
        <v>0</v>
      </c>
      <c r="EP4" s="118">
        <v>0</v>
      </c>
      <c r="EQ4" s="118">
        <v>0</v>
      </c>
      <c r="ER4" s="118">
        <v>0</v>
      </c>
      <c r="ES4" s="118">
        <v>0</v>
      </c>
      <c r="ET4" s="118">
        <v>0</v>
      </c>
      <c r="EU4" s="118">
        <v>0</v>
      </c>
      <c r="EV4" s="118">
        <v>0</v>
      </c>
      <c r="EW4" s="118">
        <v>0</v>
      </c>
      <c r="EX4" s="118">
        <v>0</v>
      </c>
      <c r="EY4" s="118">
        <v>0</v>
      </c>
      <c r="EZ4" s="118">
        <v>0</v>
      </c>
      <c r="FA4" s="118">
        <v>0</v>
      </c>
      <c r="FB4" s="118">
        <v>0</v>
      </c>
      <c r="FC4" s="118">
        <v>0</v>
      </c>
      <c r="FD4" s="118">
        <v>0</v>
      </c>
      <c r="FE4" s="118">
        <v>0</v>
      </c>
      <c r="FF4" s="118">
        <v>0</v>
      </c>
      <c r="FG4" s="118">
        <v>0</v>
      </c>
      <c r="FH4" s="118">
        <v>0</v>
      </c>
      <c r="FI4" s="118">
        <v>0</v>
      </c>
      <c r="FJ4" s="118">
        <v>0</v>
      </c>
      <c r="FK4" s="118">
        <v>0</v>
      </c>
      <c r="FL4" s="118">
        <v>0</v>
      </c>
      <c r="FM4" s="118">
        <v>0</v>
      </c>
      <c r="FN4" s="118">
        <v>0</v>
      </c>
      <c r="FO4" s="118">
        <v>0</v>
      </c>
      <c r="FP4" s="118">
        <v>0</v>
      </c>
      <c r="FQ4" s="118">
        <v>0</v>
      </c>
      <c r="FR4" s="118">
        <v>0</v>
      </c>
      <c r="FS4" s="118">
        <v>0</v>
      </c>
      <c r="FT4" s="118">
        <v>0</v>
      </c>
      <c r="FU4" s="118">
        <v>0</v>
      </c>
      <c r="FV4" s="118">
        <v>0</v>
      </c>
      <c r="FW4" s="118">
        <v>0</v>
      </c>
      <c r="FX4" s="118">
        <v>0</v>
      </c>
      <c r="FY4" s="118">
        <v>0</v>
      </c>
      <c r="FZ4" s="118">
        <v>0</v>
      </c>
      <c r="GA4" s="118">
        <v>0</v>
      </c>
      <c r="GB4" s="118">
        <v>0</v>
      </c>
      <c r="GC4" s="118">
        <v>0</v>
      </c>
      <c r="GD4" s="118">
        <v>0</v>
      </c>
      <c r="GE4" s="118">
        <v>0</v>
      </c>
      <c r="GF4" s="118">
        <v>0</v>
      </c>
      <c r="GG4" s="118">
        <v>0</v>
      </c>
      <c r="GH4" s="118">
        <v>0</v>
      </c>
      <c r="GI4" s="118">
        <v>0</v>
      </c>
      <c r="GJ4" s="118">
        <v>0</v>
      </c>
      <c r="GK4" s="118">
        <v>0</v>
      </c>
      <c r="GL4" s="118">
        <v>0</v>
      </c>
      <c r="GM4" s="118">
        <v>0</v>
      </c>
      <c r="GN4" s="118">
        <v>0</v>
      </c>
      <c r="GO4" s="118">
        <v>0</v>
      </c>
      <c r="GP4" s="118">
        <v>0</v>
      </c>
      <c r="GQ4" s="118">
        <v>0</v>
      </c>
      <c r="GR4" s="118">
        <v>0</v>
      </c>
      <c r="GS4" s="118">
        <v>0</v>
      </c>
      <c r="GT4" s="118">
        <v>0</v>
      </c>
      <c r="GU4" s="118">
        <v>0</v>
      </c>
      <c r="GV4" s="118">
        <v>0</v>
      </c>
      <c r="GW4" s="118">
        <v>0</v>
      </c>
      <c r="GX4" s="118">
        <v>0</v>
      </c>
      <c r="GY4" s="118">
        <v>0</v>
      </c>
      <c r="GZ4" s="118">
        <v>0</v>
      </c>
      <c r="HA4" s="118">
        <v>0</v>
      </c>
      <c r="HB4" s="118">
        <v>0</v>
      </c>
      <c r="HC4" s="118">
        <v>0</v>
      </c>
      <c r="HD4" s="118">
        <v>0</v>
      </c>
      <c r="HE4" s="118">
        <v>0</v>
      </c>
      <c r="HF4" s="118">
        <v>0</v>
      </c>
      <c r="HG4" s="118">
        <v>0</v>
      </c>
      <c r="HH4" s="118">
        <v>0</v>
      </c>
      <c r="HI4" s="118">
        <v>0</v>
      </c>
      <c r="HJ4" s="118">
        <v>0</v>
      </c>
      <c r="HK4" s="118">
        <v>0</v>
      </c>
      <c r="HL4" s="118">
        <v>0</v>
      </c>
      <c r="HM4" s="118">
        <v>0</v>
      </c>
      <c r="HN4" s="118">
        <v>0</v>
      </c>
      <c r="HO4" s="118">
        <v>0</v>
      </c>
      <c r="HP4" s="118">
        <v>0</v>
      </c>
      <c r="HQ4" s="118">
        <v>0</v>
      </c>
      <c r="HR4" s="118">
        <v>0</v>
      </c>
      <c r="HS4" s="118">
        <v>0</v>
      </c>
      <c r="HT4" s="118">
        <v>0</v>
      </c>
      <c r="HU4" s="118">
        <v>0</v>
      </c>
      <c r="HV4" s="118">
        <v>0</v>
      </c>
      <c r="HW4" s="118">
        <v>0</v>
      </c>
      <c r="HX4" s="118">
        <v>0</v>
      </c>
      <c r="HY4" s="118">
        <v>0</v>
      </c>
      <c r="HZ4" s="118">
        <v>0</v>
      </c>
      <c r="IA4" s="118">
        <v>0</v>
      </c>
      <c r="IB4" s="118">
        <v>0</v>
      </c>
      <c r="IC4" s="118">
        <v>0</v>
      </c>
      <c r="ID4" s="118">
        <v>0</v>
      </c>
      <c r="IE4" s="118">
        <v>0</v>
      </c>
      <c r="IF4" s="118">
        <v>0</v>
      </c>
      <c r="IG4" s="118">
        <v>0</v>
      </c>
      <c r="IH4" s="118">
        <v>0</v>
      </c>
      <c r="II4" s="118">
        <v>0</v>
      </c>
      <c r="IJ4" s="118">
        <v>0</v>
      </c>
      <c r="IK4" s="118">
        <v>0</v>
      </c>
      <c r="IL4" s="118">
        <v>0</v>
      </c>
      <c r="IM4" s="118">
        <v>0</v>
      </c>
      <c r="IN4" s="118">
        <v>0</v>
      </c>
      <c r="IO4" s="118">
        <v>0</v>
      </c>
      <c r="IP4" s="118">
        <v>0</v>
      </c>
      <c r="IQ4" s="118">
        <v>0</v>
      </c>
      <c r="IR4" s="118">
        <v>0</v>
      </c>
      <c r="IS4" s="118">
        <v>0</v>
      </c>
      <c r="IT4" s="118">
        <v>0</v>
      </c>
      <c r="IU4" s="118">
        <v>0</v>
      </c>
      <c r="IV4" s="118">
        <v>0</v>
      </c>
      <c r="IW4" s="118">
        <v>0</v>
      </c>
      <c r="IX4" s="118">
        <v>0</v>
      </c>
      <c r="IY4" s="118">
        <v>0</v>
      </c>
      <c r="IZ4" s="118">
        <v>0</v>
      </c>
      <c r="JA4" s="118">
        <v>0</v>
      </c>
      <c r="JB4" s="118">
        <v>0</v>
      </c>
      <c r="JC4" s="118">
        <v>0</v>
      </c>
      <c r="JD4" s="118">
        <v>0</v>
      </c>
      <c r="JE4" s="118">
        <v>0</v>
      </c>
      <c r="JF4" s="118">
        <v>0</v>
      </c>
      <c r="JG4" s="118">
        <v>0</v>
      </c>
      <c r="JH4" s="118">
        <v>0</v>
      </c>
      <c r="JI4" s="118">
        <v>0</v>
      </c>
      <c r="JJ4" s="118">
        <v>0</v>
      </c>
      <c r="JK4" s="118">
        <v>0</v>
      </c>
      <c r="JL4" s="118">
        <v>0</v>
      </c>
      <c r="JM4" s="118">
        <v>0</v>
      </c>
      <c r="JN4" s="118">
        <v>0</v>
      </c>
      <c r="JO4" s="118">
        <v>0</v>
      </c>
      <c r="JP4" s="118">
        <v>0</v>
      </c>
      <c r="JQ4" s="118">
        <v>0</v>
      </c>
      <c r="JR4" s="118">
        <v>0</v>
      </c>
      <c r="JS4" s="118">
        <v>0</v>
      </c>
      <c r="JT4" s="118">
        <v>0</v>
      </c>
      <c r="JU4" s="118">
        <v>0</v>
      </c>
      <c r="JV4" s="118">
        <v>0</v>
      </c>
      <c r="JW4" s="118">
        <v>0</v>
      </c>
      <c r="JX4" s="118">
        <v>0</v>
      </c>
      <c r="JY4" s="118">
        <v>0</v>
      </c>
      <c r="JZ4" s="118">
        <v>0</v>
      </c>
      <c r="KA4" s="118">
        <v>0</v>
      </c>
      <c r="KB4" s="118">
        <v>0</v>
      </c>
      <c r="KC4" s="118">
        <v>0</v>
      </c>
      <c r="KD4" s="118">
        <v>0</v>
      </c>
      <c r="KE4" s="118">
        <v>0</v>
      </c>
      <c r="KF4" s="118">
        <v>0</v>
      </c>
      <c r="KG4" s="118">
        <v>0</v>
      </c>
      <c r="KH4" s="118">
        <v>0</v>
      </c>
      <c r="KI4" s="118">
        <v>0</v>
      </c>
      <c r="KJ4" s="118">
        <v>0</v>
      </c>
      <c r="KK4" s="118">
        <v>0</v>
      </c>
      <c r="KL4" s="118">
        <v>0</v>
      </c>
      <c r="KM4" s="118">
        <v>0</v>
      </c>
      <c r="KN4" s="118">
        <v>0</v>
      </c>
      <c r="KO4" s="118">
        <v>0</v>
      </c>
      <c r="KP4" s="118">
        <v>0</v>
      </c>
      <c r="KQ4" s="118">
        <v>0</v>
      </c>
      <c r="KR4" s="118">
        <v>0</v>
      </c>
      <c r="KS4" s="118">
        <v>0</v>
      </c>
      <c r="KT4" s="118">
        <v>0</v>
      </c>
      <c r="KU4" s="118">
        <v>0</v>
      </c>
      <c r="KV4" s="118">
        <v>0</v>
      </c>
      <c r="KW4" s="118">
        <v>0</v>
      </c>
      <c r="KX4" s="118">
        <v>0</v>
      </c>
      <c r="KY4" s="118">
        <v>0</v>
      </c>
      <c r="KZ4" s="118">
        <v>0</v>
      </c>
      <c r="LA4" s="118">
        <v>0</v>
      </c>
      <c r="LB4" s="118">
        <v>0</v>
      </c>
      <c r="LC4" s="118">
        <v>0</v>
      </c>
      <c r="LD4" s="118">
        <v>0</v>
      </c>
      <c r="LE4" s="118">
        <v>0</v>
      </c>
      <c r="LF4" s="118">
        <v>0</v>
      </c>
      <c r="LG4" s="118">
        <v>0</v>
      </c>
      <c r="LH4" s="118">
        <v>0</v>
      </c>
      <c r="LI4" s="118">
        <v>0</v>
      </c>
      <c r="LJ4" s="118">
        <v>0</v>
      </c>
      <c r="LK4" s="118">
        <v>0</v>
      </c>
      <c r="LL4" s="118">
        <v>0</v>
      </c>
      <c r="LM4" s="118">
        <v>0</v>
      </c>
      <c r="LN4" s="118">
        <v>0</v>
      </c>
      <c r="LO4" s="118">
        <v>0</v>
      </c>
      <c r="LP4" s="118">
        <v>0</v>
      </c>
      <c r="LQ4" s="118">
        <v>0</v>
      </c>
      <c r="LR4" s="118">
        <v>0</v>
      </c>
      <c r="LS4" s="118">
        <v>0</v>
      </c>
      <c r="LT4" s="118">
        <v>0</v>
      </c>
      <c r="LU4" s="118">
        <v>0</v>
      </c>
      <c r="LV4" s="118">
        <v>0</v>
      </c>
      <c r="LW4" s="118">
        <v>0</v>
      </c>
      <c r="LX4" s="118">
        <v>0</v>
      </c>
      <c r="LY4" s="118">
        <v>0</v>
      </c>
      <c r="LZ4" s="118">
        <v>0</v>
      </c>
      <c r="MA4" s="118">
        <v>0</v>
      </c>
      <c r="MB4" s="118">
        <v>0</v>
      </c>
      <c r="MC4" s="118">
        <v>0</v>
      </c>
      <c r="MD4" s="118">
        <v>0</v>
      </c>
      <c r="ME4" s="118">
        <v>0</v>
      </c>
      <c r="MF4" s="118">
        <v>0</v>
      </c>
      <c r="MG4" s="118">
        <v>0</v>
      </c>
      <c r="MH4" s="118">
        <v>0</v>
      </c>
      <c r="MI4" s="118">
        <v>0</v>
      </c>
      <c r="MJ4" s="118">
        <v>0</v>
      </c>
      <c r="MK4" s="118">
        <v>0</v>
      </c>
      <c r="ML4" s="118">
        <v>0</v>
      </c>
      <c r="MM4" s="118">
        <v>0</v>
      </c>
      <c r="MN4" s="118">
        <v>0</v>
      </c>
      <c r="MO4" s="118">
        <v>0</v>
      </c>
      <c r="MP4" s="118">
        <v>0</v>
      </c>
      <c r="MQ4" s="118">
        <v>0</v>
      </c>
      <c r="MR4" s="118">
        <v>0</v>
      </c>
      <c r="MS4" s="118">
        <v>0</v>
      </c>
      <c r="MT4" s="118">
        <v>0</v>
      </c>
      <c r="MU4" s="118">
        <v>0</v>
      </c>
      <c r="MV4" s="118">
        <v>0</v>
      </c>
      <c r="MW4" s="118">
        <v>0</v>
      </c>
      <c r="MX4" s="118">
        <v>0</v>
      </c>
      <c r="MY4" s="118">
        <v>0</v>
      </c>
      <c r="MZ4" s="118">
        <v>0</v>
      </c>
      <c r="NA4" s="118">
        <v>0</v>
      </c>
      <c r="NB4" s="118">
        <v>0</v>
      </c>
      <c r="NC4" s="118">
        <v>0</v>
      </c>
      <c r="ND4" s="118">
        <v>0</v>
      </c>
      <c r="NE4" s="118">
        <v>0</v>
      </c>
      <c r="NF4" s="118">
        <v>0</v>
      </c>
      <c r="NG4" s="118">
        <v>0</v>
      </c>
      <c r="NH4" s="118">
        <v>0</v>
      </c>
      <c r="NI4" s="118">
        <v>0</v>
      </c>
      <c r="NJ4" s="118">
        <v>0</v>
      </c>
      <c r="NK4" s="118">
        <v>0</v>
      </c>
      <c r="NL4" s="118">
        <v>0</v>
      </c>
      <c r="NM4" s="118">
        <v>0</v>
      </c>
      <c r="NN4" s="118">
        <v>0</v>
      </c>
      <c r="NO4" s="118">
        <v>0</v>
      </c>
      <c r="NP4" s="118">
        <v>0</v>
      </c>
      <c r="NQ4" s="118">
        <v>0</v>
      </c>
      <c r="NR4" s="118">
        <v>0</v>
      </c>
      <c r="NS4" s="118">
        <v>0</v>
      </c>
      <c r="NT4" s="118">
        <v>0</v>
      </c>
      <c r="NU4" s="118">
        <v>0</v>
      </c>
      <c r="NV4" s="118">
        <v>0</v>
      </c>
      <c r="NW4" s="118">
        <v>0</v>
      </c>
      <c r="NX4" s="118">
        <v>0</v>
      </c>
      <c r="NY4" s="118">
        <v>0</v>
      </c>
      <c r="NZ4" s="118">
        <v>0</v>
      </c>
      <c r="OA4" s="118">
        <v>0</v>
      </c>
      <c r="OB4" s="118">
        <v>0</v>
      </c>
      <c r="OC4" s="118">
        <v>0</v>
      </c>
      <c r="OD4" s="118">
        <v>0</v>
      </c>
      <c r="OE4" s="118">
        <v>0</v>
      </c>
      <c r="OF4" s="118">
        <v>0</v>
      </c>
      <c r="OG4" s="118">
        <v>0</v>
      </c>
      <c r="OH4" s="118">
        <v>0</v>
      </c>
      <c r="OI4" s="118">
        <v>0</v>
      </c>
      <c r="OJ4" s="118">
        <v>0</v>
      </c>
      <c r="OK4" s="118">
        <v>0</v>
      </c>
      <c r="OL4" s="118">
        <v>0</v>
      </c>
      <c r="OM4" s="118">
        <v>0</v>
      </c>
      <c r="ON4" s="118">
        <v>0</v>
      </c>
      <c r="OO4" s="118">
        <v>0</v>
      </c>
      <c r="OP4" s="118">
        <v>0</v>
      </c>
      <c r="OQ4" s="118">
        <v>0</v>
      </c>
      <c r="OR4" s="118">
        <v>0</v>
      </c>
      <c r="OS4" s="118">
        <v>0</v>
      </c>
      <c r="OT4" s="118">
        <v>0</v>
      </c>
      <c r="OU4" s="118">
        <v>0</v>
      </c>
      <c r="OV4" s="118">
        <v>0</v>
      </c>
      <c r="OW4" s="118">
        <v>0</v>
      </c>
      <c r="OX4" s="118">
        <v>0</v>
      </c>
      <c r="OY4" s="118">
        <v>0</v>
      </c>
      <c r="OZ4" s="118">
        <v>0</v>
      </c>
      <c r="PA4" s="118">
        <v>0</v>
      </c>
      <c r="PB4" s="118">
        <v>0</v>
      </c>
      <c r="PC4" s="118">
        <v>0</v>
      </c>
      <c r="PD4" s="118">
        <v>0</v>
      </c>
      <c r="PE4" s="118">
        <v>0</v>
      </c>
      <c r="PF4" s="118">
        <v>0</v>
      </c>
      <c r="PG4" s="118">
        <v>0</v>
      </c>
      <c r="PH4" s="118">
        <v>0</v>
      </c>
      <c r="PI4" s="118">
        <v>0</v>
      </c>
      <c r="PJ4" s="118">
        <v>0</v>
      </c>
      <c r="PK4" s="118">
        <v>0</v>
      </c>
      <c r="PL4" s="118">
        <v>0</v>
      </c>
      <c r="PM4" s="118">
        <v>0</v>
      </c>
      <c r="PN4" s="118">
        <v>0</v>
      </c>
      <c r="PO4" s="118">
        <v>0</v>
      </c>
      <c r="PP4" s="118">
        <v>0</v>
      </c>
      <c r="PQ4" s="118">
        <v>0</v>
      </c>
      <c r="PR4" s="118">
        <v>0</v>
      </c>
      <c r="PS4" s="118">
        <v>0</v>
      </c>
      <c r="PT4" s="118">
        <v>0</v>
      </c>
      <c r="PU4" s="118">
        <v>0</v>
      </c>
      <c r="PV4" s="118">
        <v>0</v>
      </c>
      <c r="PW4" s="118">
        <v>0</v>
      </c>
      <c r="PX4" s="118">
        <v>0</v>
      </c>
      <c r="PY4" s="118">
        <v>0</v>
      </c>
      <c r="PZ4" s="118">
        <v>0</v>
      </c>
      <c r="QA4" s="118">
        <v>0</v>
      </c>
      <c r="QB4" s="118">
        <v>0</v>
      </c>
      <c r="QC4" s="118">
        <v>0</v>
      </c>
      <c r="QD4" s="118">
        <v>0</v>
      </c>
      <c r="QE4" s="118">
        <v>0</v>
      </c>
      <c r="QF4" s="118">
        <v>0</v>
      </c>
      <c r="QG4" s="118">
        <v>0</v>
      </c>
      <c r="QH4" s="118">
        <v>0</v>
      </c>
      <c r="QI4" s="118">
        <v>0</v>
      </c>
      <c r="QJ4" s="118">
        <v>0</v>
      </c>
      <c r="QK4" s="118">
        <v>0</v>
      </c>
      <c r="QL4" s="118">
        <v>0</v>
      </c>
      <c r="QM4" s="118">
        <v>0</v>
      </c>
      <c r="QN4" s="118">
        <v>0</v>
      </c>
      <c r="QO4" s="118">
        <v>0</v>
      </c>
      <c r="QP4" s="118">
        <v>0</v>
      </c>
      <c r="QQ4" s="118">
        <v>0</v>
      </c>
      <c r="QR4" s="118">
        <v>0</v>
      </c>
      <c r="QS4" s="118">
        <v>0</v>
      </c>
      <c r="QT4" s="118">
        <v>0</v>
      </c>
      <c r="QU4" s="118">
        <v>0</v>
      </c>
      <c r="QV4" s="118">
        <v>0</v>
      </c>
      <c r="QW4" s="118">
        <v>0</v>
      </c>
      <c r="QX4" s="118">
        <v>0</v>
      </c>
      <c r="QY4" s="118">
        <v>0</v>
      </c>
      <c r="QZ4" s="118">
        <v>0</v>
      </c>
      <c r="RA4" s="118">
        <v>0</v>
      </c>
      <c r="RB4" s="118">
        <v>0</v>
      </c>
      <c r="RC4" s="118">
        <v>0</v>
      </c>
      <c r="RD4" s="118">
        <v>0</v>
      </c>
      <c r="RE4" s="118">
        <v>0</v>
      </c>
      <c r="RF4" s="118">
        <v>0</v>
      </c>
      <c r="RG4" s="118">
        <v>0</v>
      </c>
      <c r="RH4" s="118">
        <v>0</v>
      </c>
      <c r="RI4" s="118">
        <v>0</v>
      </c>
      <c r="RJ4" s="118">
        <v>0</v>
      </c>
      <c r="RK4" s="118">
        <v>0</v>
      </c>
      <c r="RL4" s="118">
        <v>0</v>
      </c>
      <c r="RM4" s="118">
        <v>0</v>
      </c>
      <c r="RN4" s="118">
        <v>0</v>
      </c>
      <c r="RO4" s="118">
        <v>0</v>
      </c>
      <c r="RP4" s="118">
        <v>0</v>
      </c>
      <c r="RQ4" s="118">
        <v>0</v>
      </c>
      <c r="RR4" s="118">
        <v>0</v>
      </c>
      <c r="RS4" s="118">
        <v>0</v>
      </c>
      <c r="RT4" s="118">
        <v>0</v>
      </c>
      <c r="RU4" s="118">
        <v>0</v>
      </c>
      <c r="RV4" s="118">
        <v>0</v>
      </c>
      <c r="RW4" s="118">
        <v>0</v>
      </c>
      <c r="RX4" s="118">
        <v>0</v>
      </c>
      <c r="RY4" s="118">
        <v>0</v>
      </c>
      <c r="RZ4" s="118">
        <v>0</v>
      </c>
      <c r="SA4" s="118">
        <v>0</v>
      </c>
      <c r="SB4" s="118">
        <v>0</v>
      </c>
      <c r="SC4" s="118">
        <v>0</v>
      </c>
      <c r="SD4" s="118">
        <v>0</v>
      </c>
      <c r="SE4" s="118">
        <v>0</v>
      </c>
      <c r="SF4" s="118">
        <v>0</v>
      </c>
      <c r="SG4" s="118">
        <v>0</v>
      </c>
      <c r="SH4" s="118">
        <v>0</v>
      </c>
      <c r="SI4" s="118">
        <v>0</v>
      </c>
      <c r="SJ4" s="118">
        <v>0</v>
      </c>
      <c r="SK4" s="118">
        <v>0</v>
      </c>
      <c r="SL4" s="118">
        <v>0</v>
      </c>
      <c r="SM4" s="118">
        <v>0</v>
      </c>
      <c r="SN4" s="118">
        <v>0</v>
      </c>
      <c r="SO4" s="118">
        <v>0</v>
      </c>
      <c r="SP4" s="118">
        <v>0</v>
      </c>
      <c r="SQ4" s="118">
        <v>0</v>
      </c>
      <c r="SR4" s="118">
        <v>0</v>
      </c>
      <c r="SS4" s="118">
        <v>0</v>
      </c>
      <c r="ST4" s="118">
        <v>0</v>
      </c>
      <c r="SU4" s="118">
        <v>0</v>
      </c>
      <c r="SV4" s="118">
        <v>0</v>
      </c>
      <c r="SW4" s="118">
        <v>0</v>
      </c>
      <c r="SX4" s="118">
        <v>0</v>
      </c>
      <c r="SY4" s="118">
        <v>0</v>
      </c>
      <c r="SZ4" s="118">
        <v>0</v>
      </c>
      <c r="TA4" s="118">
        <v>0</v>
      </c>
      <c r="TB4" s="118">
        <v>0</v>
      </c>
      <c r="TC4" s="118">
        <v>0</v>
      </c>
      <c r="TD4" s="118">
        <v>0</v>
      </c>
      <c r="TE4" s="118">
        <v>0</v>
      </c>
      <c r="TF4" s="118">
        <v>0</v>
      </c>
      <c r="TG4" s="118">
        <v>0</v>
      </c>
      <c r="TH4" s="118">
        <v>0</v>
      </c>
      <c r="TI4" s="118">
        <v>0</v>
      </c>
      <c r="TJ4" s="118">
        <v>0</v>
      </c>
      <c r="TK4" s="118">
        <v>0</v>
      </c>
      <c r="TL4" s="118">
        <v>0</v>
      </c>
      <c r="TM4" s="118">
        <v>0</v>
      </c>
      <c r="TN4" s="118">
        <v>0</v>
      </c>
      <c r="TO4" s="118">
        <v>0</v>
      </c>
      <c r="TP4" s="118">
        <v>0</v>
      </c>
      <c r="TQ4" s="118">
        <v>0</v>
      </c>
      <c r="TR4" s="118">
        <v>0</v>
      </c>
      <c r="TS4" s="118">
        <v>0</v>
      </c>
      <c r="TT4" s="118">
        <v>0</v>
      </c>
      <c r="TU4" s="118">
        <v>0</v>
      </c>
      <c r="TV4" s="118">
        <v>0</v>
      </c>
      <c r="TW4" s="118">
        <v>0</v>
      </c>
      <c r="TX4" s="118">
        <v>0</v>
      </c>
      <c r="TY4" s="118">
        <v>0</v>
      </c>
      <c r="TZ4" s="118">
        <v>0</v>
      </c>
      <c r="UA4" s="118">
        <v>0</v>
      </c>
      <c r="UB4" s="118">
        <v>0</v>
      </c>
      <c r="UC4" s="118">
        <v>0</v>
      </c>
      <c r="UD4" s="118">
        <v>0</v>
      </c>
      <c r="UE4" s="118">
        <v>0</v>
      </c>
      <c r="UF4" s="118">
        <v>0</v>
      </c>
      <c r="UG4" s="118">
        <v>0</v>
      </c>
      <c r="UH4" s="118">
        <v>0</v>
      </c>
      <c r="UI4" s="118">
        <v>0</v>
      </c>
      <c r="UJ4" s="118">
        <v>0</v>
      </c>
      <c r="UK4" s="118">
        <v>0</v>
      </c>
      <c r="UL4" s="118">
        <v>0</v>
      </c>
      <c r="UM4" s="118">
        <v>0</v>
      </c>
      <c r="UN4" s="118">
        <v>0</v>
      </c>
      <c r="UO4" s="118">
        <v>0</v>
      </c>
      <c r="UP4" s="118">
        <v>0</v>
      </c>
      <c r="UQ4" s="118">
        <v>0</v>
      </c>
      <c r="UR4" s="118">
        <v>0</v>
      </c>
      <c r="US4" s="118">
        <v>0</v>
      </c>
      <c r="UT4" s="118">
        <v>0</v>
      </c>
      <c r="UU4" s="118">
        <v>0</v>
      </c>
      <c r="UV4" s="118">
        <v>0</v>
      </c>
      <c r="UW4" s="118">
        <v>0</v>
      </c>
      <c r="UX4" s="118">
        <v>0</v>
      </c>
      <c r="UY4" s="118">
        <v>0</v>
      </c>
      <c r="UZ4" s="118">
        <v>0</v>
      </c>
      <c r="VA4" s="118">
        <v>0</v>
      </c>
      <c r="VB4" s="118">
        <v>0</v>
      </c>
      <c r="VC4" s="118">
        <v>0</v>
      </c>
      <c r="VD4" s="118">
        <v>0</v>
      </c>
      <c r="VE4" s="118">
        <v>0</v>
      </c>
      <c r="VF4" s="118">
        <v>0</v>
      </c>
      <c r="VG4" s="118">
        <v>0</v>
      </c>
      <c r="VH4" s="118">
        <v>0</v>
      </c>
      <c r="VI4" s="118">
        <v>0</v>
      </c>
      <c r="VJ4" s="118">
        <v>0</v>
      </c>
      <c r="VK4" s="118">
        <v>0</v>
      </c>
      <c r="VL4" s="118">
        <v>0</v>
      </c>
      <c r="VM4" s="118">
        <v>0</v>
      </c>
      <c r="VN4" s="118">
        <v>0</v>
      </c>
      <c r="VO4" s="118">
        <v>0</v>
      </c>
      <c r="VP4" s="118">
        <v>0</v>
      </c>
      <c r="VQ4" s="118">
        <v>0</v>
      </c>
      <c r="VR4" s="118">
        <v>0</v>
      </c>
      <c r="VS4" s="118">
        <v>0</v>
      </c>
      <c r="VT4" s="118">
        <v>0</v>
      </c>
      <c r="VU4" s="118">
        <v>0</v>
      </c>
      <c r="VV4" s="118">
        <v>0</v>
      </c>
      <c r="VW4" s="118">
        <v>0</v>
      </c>
      <c r="VX4" s="118">
        <v>0</v>
      </c>
      <c r="VY4" s="118">
        <v>0</v>
      </c>
      <c r="VZ4" s="118">
        <v>0</v>
      </c>
      <c r="WA4" s="118">
        <v>0</v>
      </c>
      <c r="WB4" s="118">
        <v>0</v>
      </c>
      <c r="WC4" s="118">
        <v>0</v>
      </c>
      <c r="WD4" s="118">
        <v>0</v>
      </c>
      <c r="WE4" s="118">
        <v>0</v>
      </c>
      <c r="WF4" s="118">
        <v>0</v>
      </c>
      <c r="WG4" s="118">
        <v>0</v>
      </c>
      <c r="WH4" s="118">
        <v>0</v>
      </c>
      <c r="WI4" s="42">
        <v>22610000</v>
      </c>
      <c r="WJ4" s="42">
        <v>2610000</v>
      </c>
    </row>
    <row r="5" spans="1:609" x14ac:dyDescent="0.15">
      <c r="A5" s="88">
        <v>4</v>
      </c>
      <c r="B5" s="95" t="s">
        <v>41</v>
      </c>
      <c r="C5" s="88" t="s">
        <v>42</v>
      </c>
      <c r="D5" s="87" t="s">
        <v>43</v>
      </c>
      <c r="E5" s="96" t="e">
        <f t="shared" ca="1" si="0"/>
        <v>#NAME?</v>
      </c>
      <c r="F5" s="97">
        <v>92907000</v>
      </c>
      <c r="G5" s="98">
        <v>94754589.040000007</v>
      </c>
      <c r="H5" s="99" t="s">
        <v>21</v>
      </c>
      <c r="I5" s="88" t="s">
        <v>44</v>
      </c>
      <c r="J5" s="88" t="s">
        <v>23</v>
      </c>
      <c r="K5" s="97">
        <v>90000000</v>
      </c>
      <c r="L5" s="97">
        <v>900000</v>
      </c>
      <c r="M5" s="111">
        <v>5.9</v>
      </c>
      <c r="N5" s="112">
        <v>1</v>
      </c>
      <c r="O5" s="99" t="s">
        <v>45</v>
      </c>
      <c r="P5" s="88" t="s">
        <v>46</v>
      </c>
      <c r="Q5" s="111">
        <v>3.6901000000000002</v>
      </c>
      <c r="R5" s="112" t="s">
        <v>47</v>
      </c>
      <c r="S5" s="118">
        <v>0</v>
      </c>
      <c r="T5" s="118">
        <v>0</v>
      </c>
      <c r="U5" s="118">
        <v>0</v>
      </c>
      <c r="V5" s="118">
        <v>0</v>
      </c>
      <c r="W5" s="118">
        <v>0</v>
      </c>
      <c r="X5" s="118">
        <v>0</v>
      </c>
      <c r="Y5" s="118">
        <v>0</v>
      </c>
      <c r="Z5" s="118">
        <v>0</v>
      </c>
      <c r="AA5" s="118">
        <v>0</v>
      </c>
      <c r="AB5" s="118">
        <v>5310000</v>
      </c>
      <c r="AC5" s="118">
        <v>0</v>
      </c>
      <c r="AD5" s="118">
        <v>0</v>
      </c>
      <c r="AE5" s="118">
        <v>0</v>
      </c>
      <c r="AF5" s="118">
        <v>0</v>
      </c>
      <c r="AG5" s="118">
        <v>0</v>
      </c>
      <c r="AH5" s="118">
        <v>0</v>
      </c>
      <c r="AI5" s="118">
        <v>0</v>
      </c>
      <c r="AJ5" s="118">
        <v>0</v>
      </c>
      <c r="AK5" s="118">
        <v>0</v>
      </c>
      <c r="AL5" s="118">
        <v>0</v>
      </c>
      <c r="AM5" s="118">
        <v>0</v>
      </c>
      <c r="AN5" s="118">
        <v>5310000</v>
      </c>
      <c r="AO5" s="118">
        <v>0</v>
      </c>
      <c r="AP5" s="118">
        <v>0</v>
      </c>
      <c r="AQ5" s="118">
        <v>0</v>
      </c>
      <c r="AR5" s="118">
        <v>0</v>
      </c>
      <c r="AS5" s="118">
        <v>0</v>
      </c>
      <c r="AT5" s="118">
        <v>0</v>
      </c>
      <c r="AU5" s="118">
        <v>0</v>
      </c>
      <c r="AV5" s="118">
        <v>0</v>
      </c>
      <c r="AW5" s="118">
        <v>0</v>
      </c>
      <c r="AX5" s="118">
        <v>0</v>
      </c>
      <c r="AY5" s="118">
        <v>0</v>
      </c>
      <c r="AZ5" s="118">
        <v>5310000</v>
      </c>
      <c r="BA5" s="118">
        <v>0</v>
      </c>
      <c r="BB5" s="118">
        <v>0</v>
      </c>
      <c r="BC5" s="118">
        <v>0</v>
      </c>
      <c r="BD5" s="118">
        <v>0</v>
      </c>
      <c r="BE5" s="118">
        <v>0</v>
      </c>
      <c r="BF5" s="118">
        <v>0</v>
      </c>
      <c r="BG5" s="118">
        <v>0</v>
      </c>
      <c r="BH5" s="118">
        <v>0</v>
      </c>
      <c r="BI5" s="118">
        <v>0</v>
      </c>
      <c r="BJ5" s="118">
        <v>0</v>
      </c>
      <c r="BK5" s="118">
        <v>0</v>
      </c>
      <c r="BL5" s="118">
        <v>5310000</v>
      </c>
      <c r="BM5" s="118">
        <v>0</v>
      </c>
      <c r="BN5" s="118">
        <v>0</v>
      </c>
      <c r="BO5" s="118">
        <v>0</v>
      </c>
      <c r="BP5" s="118">
        <v>0</v>
      </c>
      <c r="BQ5" s="118">
        <v>0</v>
      </c>
      <c r="BR5" s="118">
        <v>0</v>
      </c>
      <c r="BS5" s="118">
        <v>0</v>
      </c>
      <c r="BT5" s="118">
        <v>0</v>
      </c>
      <c r="BU5" s="118">
        <v>0</v>
      </c>
      <c r="BV5" s="118">
        <v>0</v>
      </c>
      <c r="BW5" s="118">
        <v>0</v>
      </c>
      <c r="BX5" s="118">
        <v>5310000</v>
      </c>
      <c r="BY5" s="118">
        <v>0</v>
      </c>
      <c r="BZ5" s="118">
        <v>0</v>
      </c>
      <c r="CA5" s="118">
        <v>0</v>
      </c>
      <c r="CB5" s="118">
        <v>0</v>
      </c>
      <c r="CC5" s="118">
        <v>0</v>
      </c>
      <c r="CD5" s="118">
        <v>0</v>
      </c>
      <c r="CE5" s="118">
        <v>0</v>
      </c>
      <c r="CF5" s="118">
        <v>0</v>
      </c>
      <c r="CG5" s="118">
        <v>0</v>
      </c>
      <c r="CH5" s="118">
        <v>0</v>
      </c>
      <c r="CI5" s="118">
        <v>0</v>
      </c>
      <c r="CJ5" s="118">
        <v>95310000</v>
      </c>
      <c r="CK5" s="118">
        <v>0</v>
      </c>
      <c r="CL5" s="118">
        <v>0</v>
      </c>
      <c r="CM5" s="118">
        <v>0</v>
      </c>
      <c r="CN5" s="118">
        <v>0</v>
      </c>
      <c r="CO5" s="118">
        <v>0</v>
      </c>
      <c r="CP5" s="118">
        <v>0</v>
      </c>
      <c r="CQ5" s="118">
        <v>0</v>
      </c>
      <c r="CR5" s="118">
        <v>0</v>
      </c>
      <c r="CS5" s="118">
        <v>0</v>
      </c>
      <c r="CT5" s="118">
        <v>0</v>
      </c>
      <c r="CU5" s="118">
        <v>0</v>
      </c>
      <c r="CV5" s="118">
        <v>0</v>
      </c>
      <c r="CW5" s="118">
        <v>0</v>
      </c>
      <c r="CX5" s="118">
        <v>0</v>
      </c>
      <c r="CY5" s="118">
        <v>0</v>
      </c>
      <c r="CZ5" s="118">
        <v>0</v>
      </c>
      <c r="DA5" s="118">
        <v>0</v>
      </c>
      <c r="DB5" s="118">
        <v>0</v>
      </c>
      <c r="DC5" s="118">
        <v>0</v>
      </c>
      <c r="DD5" s="118">
        <v>0</v>
      </c>
      <c r="DE5" s="118">
        <v>0</v>
      </c>
      <c r="DF5" s="118">
        <v>0</v>
      </c>
      <c r="DG5" s="118">
        <v>0</v>
      </c>
      <c r="DH5" s="118">
        <v>0</v>
      </c>
      <c r="DI5" s="118">
        <v>0</v>
      </c>
      <c r="DJ5" s="118">
        <v>0</v>
      </c>
      <c r="DK5" s="118">
        <v>0</v>
      </c>
      <c r="DL5" s="118">
        <v>0</v>
      </c>
      <c r="DM5" s="118">
        <v>0</v>
      </c>
      <c r="DN5" s="118">
        <v>0</v>
      </c>
      <c r="DO5" s="118">
        <v>0</v>
      </c>
      <c r="DP5" s="118">
        <v>0</v>
      </c>
      <c r="DQ5" s="118">
        <v>0</v>
      </c>
      <c r="DR5" s="118">
        <v>0</v>
      </c>
      <c r="DS5" s="118">
        <v>0</v>
      </c>
      <c r="DT5" s="118">
        <v>0</v>
      </c>
      <c r="DU5" s="118">
        <v>0</v>
      </c>
      <c r="DV5" s="118">
        <v>0</v>
      </c>
      <c r="DW5" s="118">
        <v>0</v>
      </c>
      <c r="DX5" s="118">
        <v>0</v>
      </c>
      <c r="DY5" s="118">
        <v>0</v>
      </c>
      <c r="DZ5" s="118">
        <v>0</v>
      </c>
      <c r="EA5" s="118">
        <v>0</v>
      </c>
      <c r="EB5" s="118">
        <v>0</v>
      </c>
      <c r="EC5" s="118">
        <v>0</v>
      </c>
      <c r="ED5" s="118">
        <v>0</v>
      </c>
      <c r="EE5" s="118">
        <v>0</v>
      </c>
      <c r="EF5" s="118">
        <v>0</v>
      </c>
      <c r="EG5" s="118">
        <v>0</v>
      </c>
      <c r="EH5" s="118">
        <v>0</v>
      </c>
      <c r="EI5" s="118">
        <v>0</v>
      </c>
      <c r="EJ5" s="118">
        <v>0</v>
      </c>
      <c r="EK5" s="118">
        <v>0</v>
      </c>
      <c r="EL5" s="118">
        <v>0</v>
      </c>
      <c r="EM5" s="118">
        <v>0</v>
      </c>
      <c r="EN5" s="118">
        <v>0</v>
      </c>
      <c r="EO5" s="118">
        <v>0</v>
      </c>
      <c r="EP5" s="118">
        <v>0</v>
      </c>
      <c r="EQ5" s="118">
        <v>0</v>
      </c>
      <c r="ER5" s="118">
        <v>0</v>
      </c>
      <c r="ES5" s="118">
        <v>0</v>
      </c>
      <c r="ET5" s="118">
        <v>0</v>
      </c>
      <c r="EU5" s="118">
        <v>0</v>
      </c>
      <c r="EV5" s="118">
        <v>0</v>
      </c>
      <c r="EW5" s="118">
        <v>0</v>
      </c>
      <c r="EX5" s="118">
        <v>0</v>
      </c>
      <c r="EY5" s="118">
        <v>0</v>
      </c>
      <c r="EZ5" s="118">
        <v>0</v>
      </c>
      <c r="FA5" s="118">
        <v>0</v>
      </c>
      <c r="FB5" s="118">
        <v>0</v>
      </c>
      <c r="FC5" s="118">
        <v>0</v>
      </c>
      <c r="FD5" s="118">
        <v>0</v>
      </c>
      <c r="FE5" s="118">
        <v>0</v>
      </c>
      <c r="FF5" s="118">
        <v>0</v>
      </c>
      <c r="FG5" s="118">
        <v>0</v>
      </c>
      <c r="FH5" s="118">
        <v>0</v>
      </c>
      <c r="FI5" s="118">
        <v>0</v>
      </c>
      <c r="FJ5" s="118">
        <v>0</v>
      </c>
      <c r="FK5" s="118">
        <v>0</v>
      </c>
      <c r="FL5" s="118">
        <v>0</v>
      </c>
      <c r="FM5" s="118">
        <v>0</v>
      </c>
      <c r="FN5" s="118">
        <v>0</v>
      </c>
      <c r="FO5" s="118">
        <v>0</v>
      </c>
      <c r="FP5" s="118">
        <v>0</v>
      </c>
      <c r="FQ5" s="118">
        <v>0</v>
      </c>
      <c r="FR5" s="118">
        <v>0</v>
      </c>
      <c r="FS5" s="118">
        <v>0</v>
      </c>
      <c r="FT5" s="118">
        <v>0</v>
      </c>
      <c r="FU5" s="118">
        <v>0</v>
      </c>
      <c r="FV5" s="118">
        <v>0</v>
      </c>
      <c r="FW5" s="118">
        <v>0</v>
      </c>
      <c r="FX5" s="118">
        <v>0</v>
      </c>
      <c r="FY5" s="118">
        <v>0</v>
      </c>
      <c r="FZ5" s="118">
        <v>0</v>
      </c>
      <c r="GA5" s="118">
        <v>0</v>
      </c>
      <c r="GB5" s="118">
        <v>0</v>
      </c>
      <c r="GC5" s="118">
        <v>0</v>
      </c>
      <c r="GD5" s="118">
        <v>0</v>
      </c>
      <c r="GE5" s="118">
        <v>0</v>
      </c>
      <c r="GF5" s="118">
        <v>0</v>
      </c>
      <c r="GG5" s="118">
        <v>0</v>
      </c>
      <c r="GH5" s="118">
        <v>0</v>
      </c>
      <c r="GI5" s="118">
        <v>0</v>
      </c>
      <c r="GJ5" s="118">
        <v>0</v>
      </c>
      <c r="GK5" s="118">
        <v>0</v>
      </c>
      <c r="GL5" s="118">
        <v>0</v>
      </c>
      <c r="GM5" s="118">
        <v>0</v>
      </c>
      <c r="GN5" s="118">
        <v>0</v>
      </c>
      <c r="GO5" s="118">
        <v>0</v>
      </c>
      <c r="GP5" s="118">
        <v>0</v>
      </c>
      <c r="GQ5" s="118">
        <v>0</v>
      </c>
      <c r="GR5" s="118">
        <v>0</v>
      </c>
      <c r="GS5" s="118">
        <v>0</v>
      </c>
      <c r="GT5" s="118">
        <v>0</v>
      </c>
      <c r="GU5" s="118">
        <v>0</v>
      </c>
      <c r="GV5" s="118">
        <v>0</v>
      </c>
      <c r="GW5" s="118">
        <v>0</v>
      </c>
      <c r="GX5" s="118">
        <v>0</v>
      </c>
      <c r="GY5" s="118">
        <v>0</v>
      </c>
      <c r="GZ5" s="118">
        <v>0</v>
      </c>
      <c r="HA5" s="118">
        <v>0</v>
      </c>
      <c r="HB5" s="118">
        <v>0</v>
      </c>
      <c r="HC5" s="118">
        <v>0</v>
      </c>
      <c r="HD5" s="118">
        <v>0</v>
      </c>
      <c r="HE5" s="118">
        <v>0</v>
      </c>
      <c r="HF5" s="118">
        <v>0</v>
      </c>
      <c r="HG5" s="118">
        <v>0</v>
      </c>
      <c r="HH5" s="118">
        <v>0</v>
      </c>
      <c r="HI5" s="118">
        <v>0</v>
      </c>
      <c r="HJ5" s="118">
        <v>0</v>
      </c>
      <c r="HK5" s="118">
        <v>0</v>
      </c>
      <c r="HL5" s="118">
        <v>0</v>
      </c>
      <c r="HM5" s="118">
        <v>0</v>
      </c>
      <c r="HN5" s="118">
        <v>0</v>
      </c>
      <c r="HO5" s="118">
        <v>0</v>
      </c>
      <c r="HP5" s="118">
        <v>0</v>
      </c>
      <c r="HQ5" s="118">
        <v>0</v>
      </c>
      <c r="HR5" s="118">
        <v>0</v>
      </c>
      <c r="HS5" s="118">
        <v>0</v>
      </c>
      <c r="HT5" s="118">
        <v>0</v>
      </c>
      <c r="HU5" s="118">
        <v>0</v>
      </c>
      <c r="HV5" s="118">
        <v>0</v>
      </c>
      <c r="HW5" s="118">
        <v>0</v>
      </c>
      <c r="HX5" s="118">
        <v>0</v>
      </c>
      <c r="HY5" s="118">
        <v>0</v>
      </c>
      <c r="HZ5" s="118">
        <v>0</v>
      </c>
      <c r="IA5" s="118">
        <v>0</v>
      </c>
      <c r="IB5" s="118">
        <v>0</v>
      </c>
      <c r="IC5" s="118">
        <v>0</v>
      </c>
      <c r="ID5" s="118">
        <v>0</v>
      </c>
      <c r="IE5" s="118">
        <v>0</v>
      </c>
      <c r="IF5" s="118">
        <v>0</v>
      </c>
      <c r="IG5" s="118">
        <v>0</v>
      </c>
      <c r="IH5" s="118">
        <v>0</v>
      </c>
      <c r="II5" s="118">
        <v>0</v>
      </c>
      <c r="IJ5" s="118">
        <v>0</v>
      </c>
      <c r="IK5" s="118">
        <v>0</v>
      </c>
      <c r="IL5" s="118">
        <v>0</v>
      </c>
      <c r="IM5" s="118">
        <v>0</v>
      </c>
      <c r="IN5" s="118">
        <v>0</v>
      </c>
      <c r="IO5" s="118">
        <v>0</v>
      </c>
      <c r="IP5" s="118">
        <v>0</v>
      </c>
      <c r="IQ5" s="118">
        <v>0</v>
      </c>
      <c r="IR5" s="118">
        <v>0</v>
      </c>
      <c r="IS5" s="118">
        <v>0</v>
      </c>
      <c r="IT5" s="118">
        <v>0</v>
      </c>
      <c r="IU5" s="118">
        <v>0</v>
      </c>
      <c r="IV5" s="118">
        <v>0</v>
      </c>
      <c r="IW5" s="118">
        <v>0</v>
      </c>
      <c r="IX5" s="118">
        <v>0</v>
      </c>
      <c r="IY5" s="118">
        <v>0</v>
      </c>
      <c r="IZ5" s="118">
        <v>0</v>
      </c>
      <c r="JA5" s="118">
        <v>0</v>
      </c>
      <c r="JB5" s="118">
        <v>0</v>
      </c>
      <c r="JC5" s="118">
        <v>0</v>
      </c>
      <c r="JD5" s="118">
        <v>0</v>
      </c>
      <c r="JE5" s="118">
        <v>0</v>
      </c>
      <c r="JF5" s="118">
        <v>0</v>
      </c>
      <c r="JG5" s="118">
        <v>0</v>
      </c>
      <c r="JH5" s="118">
        <v>0</v>
      </c>
      <c r="JI5" s="118">
        <v>0</v>
      </c>
      <c r="JJ5" s="118">
        <v>0</v>
      </c>
      <c r="JK5" s="118">
        <v>0</v>
      </c>
      <c r="JL5" s="118">
        <v>0</v>
      </c>
      <c r="JM5" s="118">
        <v>0</v>
      </c>
      <c r="JN5" s="118">
        <v>0</v>
      </c>
      <c r="JO5" s="118">
        <v>0</v>
      </c>
      <c r="JP5" s="118">
        <v>0</v>
      </c>
      <c r="JQ5" s="118">
        <v>0</v>
      </c>
      <c r="JR5" s="118">
        <v>0</v>
      </c>
      <c r="JS5" s="118">
        <v>0</v>
      </c>
      <c r="JT5" s="118">
        <v>0</v>
      </c>
      <c r="JU5" s="118">
        <v>0</v>
      </c>
      <c r="JV5" s="118">
        <v>0</v>
      </c>
      <c r="JW5" s="118">
        <v>0</v>
      </c>
      <c r="JX5" s="118">
        <v>0</v>
      </c>
      <c r="JY5" s="118">
        <v>0</v>
      </c>
      <c r="JZ5" s="118">
        <v>0</v>
      </c>
      <c r="KA5" s="118">
        <v>0</v>
      </c>
      <c r="KB5" s="118">
        <v>0</v>
      </c>
      <c r="KC5" s="118">
        <v>0</v>
      </c>
      <c r="KD5" s="118">
        <v>0</v>
      </c>
      <c r="KE5" s="118">
        <v>0</v>
      </c>
      <c r="KF5" s="118">
        <v>0</v>
      </c>
      <c r="KG5" s="118">
        <v>0</v>
      </c>
      <c r="KH5" s="118">
        <v>0</v>
      </c>
      <c r="KI5" s="118">
        <v>0</v>
      </c>
      <c r="KJ5" s="118">
        <v>0</v>
      </c>
      <c r="KK5" s="118">
        <v>0</v>
      </c>
      <c r="KL5" s="118">
        <v>0</v>
      </c>
      <c r="KM5" s="118">
        <v>0</v>
      </c>
      <c r="KN5" s="118">
        <v>0</v>
      </c>
      <c r="KO5" s="118">
        <v>0</v>
      </c>
      <c r="KP5" s="118">
        <v>0</v>
      </c>
      <c r="KQ5" s="118">
        <v>0</v>
      </c>
      <c r="KR5" s="118">
        <v>0</v>
      </c>
      <c r="KS5" s="118">
        <v>0</v>
      </c>
      <c r="KT5" s="118">
        <v>0</v>
      </c>
      <c r="KU5" s="118">
        <v>0</v>
      </c>
      <c r="KV5" s="118">
        <v>0</v>
      </c>
      <c r="KW5" s="118">
        <v>0</v>
      </c>
      <c r="KX5" s="118">
        <v>0</v>
      </c>
      <c r="KY5" s="118">
        <v>0</v>
      </c>
      <c r="KZ5" s="118">
        <v>0</v>
      </c>
      <c r="LA5" s="118">
        <v>0</v>
      </c>
      <c r="LB5" s="118">
        <v>0</v>
      </c>
      <c r="LC5" s="118">
        <v>0</v>
      </c>
      <c r="LD5" s="118">
        <v>0</v>
      </c>
      <c r="LE5" s="118">
        <v>0</v>
      </c>
      <c r="LF5" s="118">
        <v>0</v>
      </c>
      <c r="LG5" s="118">
        <v>0</v>
      </c>
      <c r="LH5" s="118">
        <v>0</v>
      </c>
      <c r="LI5" s="118">
        <v>0</v>
      </c>
      <c r="LJ5" s="118">
        <v>0</v>
      </c>
      <c r="LK5" s="118">
        <v>0</v>
      </c>
      <c r="LL5" s="118">
        <v>0</v>
      </c>
      <c r="LM5" s="118">
        <v>0</v>
      </c>
      <c r="LN5" s="118">
        <v>0</v>
      </c>
      <c r="LO5" s="118">
        <v>0</v>
      </c>
      <c r="LP5" s="118">
        <v>0</v>
      </c>
      <c r="LQ5" s="118">
        <v>0</v>
      </c>
      <c r="LR5" s="118">
        <v>0</v>
      </c>
      <c r="LS5" s="118">
        <v>0</v>
      </c>
      <c r="LT5" s="118">
        <v>0</v>
      </c>
      <c r="LU5" s="118">
        <v>0</v>
      </c>
      <c r="LV5" s="118">
        <v>0</v>
      </c>
      <c r="LW5" s="118">
        <v>0</v>
      </c>
      <c r="LX5" s="118">
        <v>0</v>
      </c>
      <c r="LY5" s="118">
        <v>0</v>
      </c>
      <c r="LZ5" s="118">
        <v>0</v>
      </c>
      <c r="MA5" s="118">
        <v>0</v>
      </c>
      <c r="MB5" s="118">
        <v>0</v>
      </c>
      <c r="MC5" s="118">
        <v>0</v>
      </c>
      <c r="MD5" s="118">
        <v>0</v>
      </c>
      <c r="ME5" s="118">
        <v>0</v>
      </c>
      <c r="MF5" s="118">
        <v>0</v>
      </c>
      <c r="MG5" s="118">
        <v>0</v>
      </c>
      <c r="MH5" s="118">
        <v>0</v>
      </c>
      <c r="MI5" s="118">
        <v>0</v>
      </c>
      <c r="MJ5" s="118">
        <v>0</v>
      </c>
      <c r="MK5" s="118">
        <v>0</v>
      </c>
      <c r="ML5" s="118">
        <v>0</v>
      </c>
      <c r="MM5" s="118">
        <v>0</v>
      </c>
      <c r="MN5" s="118">
        <v>0</v>
      </c>
      <c r="MO5" s="118">
        <v>0</v>
      </c>
      <c r="MP5" s="118">
        <v>0</v>
      </c>
      <c r="MQ5" s="118">
        <v>0</v>
      </c>
      <c r="MR5" s="118">
        <v>0</v>
      </c>
      <c r="MS5" s="118">
        <v>0</v>
      </c>
      <c r="MT5" s="118">
        <v>0</v>
      </c>
      <c r="MU5" s="118">
        <v>0</v>
      </c>
      <c r="MV5" s="118">
        <v>0</v>
      </c>
      <c r="MW5" s="118">
        <v>0</v>
      </c>
      <c r="MX5" s="118">
        <v>0</v>
      </c>
      <c r="MY5" s="118">
        <v>0</v>
      </c>
      <c r="MZ5" s="118">
        <v>0</v>
      </c>
      <c r="NA5" s="118">
        <v>0</v>
      </c>
      <c r="NB5" s="118">
        <v>0</v>
      </c>
      <c r="NC5" s="118">
        <v>0</v>
      </c>
      <c r="ND5" s="118">
        <v>0</v>
      </c>
      <c r="NE5" s="118">
        <v>0</v>
      </c>
      <c r="NF5" s="118">
        <v>0</v>
      </c>
      <c r="NG5" s="118">
        <v>0</v>
      </c>
      <c r="NH5" s="118">
        <v>0</v>
      </c>
      <c r="NI5" s="118">
        <v>0</v>
      </c>
      <c r="NJ5" s="118">
        <v>0</v>
      </c>
      <c r="NK5" s="118">
        <v>0</v>
      </c>
      <c r="NL5" s="118">
        <v>0</v>
      </c>
      <c r="NM5" s="118">
        <v>0</v>
      </c>
      <c r="NN5" s="118">
        <v>0</v>
      </c>
      <c r="NO5" s="118">
        <v>0</v>
      </c>
      <c r="NP5" s="118">
        <v>0</v>
      </c>
      <c r="NQ5" s="118">
        <v>0</v>
      </c>
      <c r="NR5" s="118">
        <v>0</v>
      </c>
      <c r="NS5" s="118">
        <v>0</v>
      </c>
      <c r="NT5" s="118">
        <v>0</v>
      </c>
      <c r="NU5" s="118">
        <v>0</v>
      </c>
      <c r="NV5" s="118">
        <v>0</v>
      </c>
      <c r="NW5" s="118">
        <v>0</v>
      </c>
      <c r="NX5" s="118">
        <v>0</v>
      </c>
      <c r="NY5" s="118">
        <v>0</v>
      </c>
      <c r="NZ5" s="118">
        <v>0</v>
      </c>
      <c r="OA5" s="118">
        <v>0</v>
      </c>
      <c r="OB5" s="118">
        <v>0</v>
      </c>
      <c r="OC5" s="118">
        <v>0</v>
      </c>
      <c r="OD5" s="118">
        <v>0</v>
      </c>
      <c r="OE5" s="118">
        <v>0</v>
      </c>
      <c r="OF5" s="118">
        <v>0</v>
      </c>
      <c r="OG5" s="118">
        <v>0</v>
      </c>
      <c r="OH5" s="118">
        <v>0</v>
      </c>
      <c r="OI5" s="118">
        <v>0</v>
      </c>
      <c r="OJ5" s="118">
        <v>0</v>
      </c>
      <c r="OK5" s="118">
        <v>0</v>
      </c>
      <c r="OL5" s="118">
        <v>0</v>
      </c>
      <c r="OM5" s="118">
        <v>0</v>
      </c>
      <c r="ON5" s="118">
        <v>0</v>
      </c>
      <c r="OO5" s="118">
        <v>0</v>
      </c>
      <c r="OP5" s="118">
        <v>0</v>
      </c>
      <c r="OQ5" s="118">
        <v>0</v>
      </c>
      <c r="OR5" s="118">
        <v>0</v>
      </c>
      <c r="OS5" s="118">
        <v>0</v>
      </c>
      <c r="OT5" s="118">
        <v>0</v>
      </c>
      <c r="OU5" s="118">
        <v>0</v>
      </c>
      <c r="OV5" s="118">
        <v>0</v>
      </c>
      <c r="OW5" s="118">
        <v>0</v>
      </c>
      <c r="OX5" s="118">
        <v>0</v>
      </c>
      <c r="OY5" s="118">
        <v>0</v>
      </c>
      <c r="OZ5" s="118">
        <v>0</v>
      </c>
      <c r="PA5" s="118">
        <v>0</v>
      </c>
      <c r="PB5" s="118">
        <v>0</v>
      </c>
      <c r="PC5" s="118">
        <v>0</v>
      </c>
      <c r="PD5" s="118">
        <v>0</v>
      </c>
      <c r="PE5" s="118">
        <v>0</v>
      </c>
      <c r="PF5" s="118">
        <v>0</v>
      </c>
      <c r="PG5" s="118">
        <v>0</v>
      </c>
      <c r="PH5" s="118">
        <v>0</v>
      </c>
      <c r="PI5" s="118">
        <v>0</v>
      </c>
      <c r="PJ5" s="118">
        <v>0</v>
      </c>
      <c r="PK5" s="118">
        <v>0</v>
      </c>
      <c r="PL5" s="118">
        <v>0</v>
      </c>
      <c r="PM5" s="118">
        <v>0</v>
      </c>
      <c r="PN5" s="118">
        <v>0</v>
      </c>
      <c r="PO5" s="118">
        <v>0</v>
      </c>
      <c r="PP5" s="118">
        <v>0</v>
      </c>
      <c r="PQ5" s="118">
        <v>0</v>
      </c>
      <c r="PR5" s="118">
        <v>0</v>
      </c>
      <c r="PS5" s="118">
        <v>0</v>
      </c>
      <c r="PT5" s="118">
        <v>0</v>
      </c>
      <c r="PU5" s="118">
        <v>0</v>
      </c>
      <c r="PV5" s="118">
        <v>0</v>
      </c>
      <c r="PW5" s="118">
        <v>0</v>
      </c>
      <c r="PX5" s="118">
        <v>0</v>
      </c>
      <c r="PY5" s="118">
        <v>0</v>
      </c>
      <c r="PZ5" s="118">
        <v>0</v>
      </c>
      <c r="QA5" s="118">
        <v>0</v>
      </c>
      <c r="QB5" s="118">
        <v>0</v>
      </c>
      <c r="QC5" s="118">
        <v>0</v>
      </c>
      <c r="QD5" s="118">
        <v>0</v>
      </c>
      <c r="QE5" s="118">
        <v>0</v>
      </c>
      <c r="QF5" s="118">
        <v>0</v>
      </c>
      <c r="QG5" s="118">
        <v>0</v>
      </c>
      <c r="QH5" s="118">
        <v>0</v>
      </c>
      <c r="QI5" s="118">
        <v>0</v>
      </c>
      <c r="QJ5" s="118">
        <v>0</v>
      </c>
      <c r="QK5" s="118">
        <v>0</v>
      </c>
      <c r="QL5" s="118">
        <v>0</v>
      </c>
      <c r="QM5" s="118">
        <v>0</v>
      </c>
      <c r="QN5" s="118">
        <v>0</v>
      </c>
      <c r="QO5" s="118">
        <v>0</v>
      </c>
      <c r="QP5" s="118">
        <v>0</v>
      </c>
      <c r="QQ5" s="118">
        <v>0</v>
      </c>
      <c r="QR5" s="118">
        <v>0</v>
      </c>
      <c r="QS5" s="118">
        <v>0</v>
      </c>
      <c r="QT5" s="118">
        <v>0</v>
      </c>
      <c r="QU5" s="118">
        <v>0</v>
      </c>
      <c r="QV5" s="118">
        <v>0</v>
      </c>
      <c r="QW5" s="118">
        <v>0</v>
      </c>
      <c r="QX5" s="118">
        <v>0</v>
      </c>
      <c r="QY5" s="118">
        <v>0</v>
      </c>
      <c r="QZ5" s="118">
        <v>0</v>
      </c>
      <c r="RA5" s="118">
        <v>0</v>
      </c>
      <c r="RB5" s="118">
        <v>0</v>
      </c>
      <c r="RC5" s="118">
        <v>0</v>
      </c>
      <c r="RD5" s="118">
        <v>0</v>
      </c>
      <c r="RE5" s="118">
        <v>0</v>
      </c>
      <c r="RF5" s="118">
        <v>0</v>
      </c>
      <c r="RG5" s="118">
        <v>0</v>
      </c>
      <c r="RH5" s="118">
        <v>0</v>
      </c>
      <c r="RI5" s="118">
        <v>0</v>
      </c>
      <c r="RJ5" s="118">
        <v>0</v>
      </c>
      <c r="RK5" s="118">
        <v>0</v>
      </c>
      <c r="RL5" s="118">
        <v>0</v>
      </c>
      <c r="RM5" s="118">
        <v>0</v>
      </c>
      <c r="RN5" s="118">
        <v>0</v>
      </c>
      <c r="RO5" s="118">
        <v>0</v>
      </c>
      <c r="RP5" s="118">
        <v>0</v>
      </c>
      <c r="RQ5" s="118">
        <v>0</v>
      </c>
      <c r="RR5" s="118">
        <v>0</v>
      </c>
      <c r="RS5" s="118">
        <v>0</v>
      </c>
      <c r="RT5" s="118">
        <v>0</v>
      </c>
      <c r="RU5" s="118">
        <v>0</v>
      </c>
      <c r="RV5" s="118">
        <v>0</v>
      </c>
      <c r="RW5" s="118">
        <v>0</v>
      </c>
      <c r="RX5" s="118">
        <v>0</v>
      </c>
      <c r="RY5" s="118">
        <v>0</v>
      </c>
      <c r="RZ5" s="118">
        <v>0</v>
      </c>
      <c r="SA5" s="118">
        <v>0</v>
      </c>
      <c r="SB5" s="118">
        <v>0</v>
      </c>
      <c r="SC5" s="118">
        <v>0</v>
      </c>
      <c r="SD5" s="118">
        <v>0</v>
      </c>
      <c r="SE5" s="118">
        <v>0</v>
      </c>
      <c r="SF5" s="118">
        <v>0</v>
      </c>
      <c r="SG5" s="118">
        <v>0</v>
      </c>
      <c r="SH5" s="118">
        <v>0</v>
      </c>
      <c r="SI5" s="118">
        <v>0</v>
      </c>
      <c r="SJ5" s="118">
        <v>0</v>
      </c>
      <c r="SK5" s="118">
        <v>0</v>
      </c>
      <c r="SL5" s="118">
        <v>0</v>
      </c>
      <c r="SM5" s="118">
        <v>0</v>
      </c>
      <c r="SN5" s="118">
        <v>0</v>
      </c>
      <c r="SO5" s="118">
        <v>0</v>
      </c>
      <c r="SP5" s="118">
        <v>0</v>
      </c>
      <c r="SQ5" s="118">
        <v>0</v>
      </c>
      <c r="SR5" s="118">
        <v>0</v>
      </c>
      <c r="SS5" s="118">
        <v>0</v>
      </c>
      <c r="ST5" s="118">
        <v>0</v>
      </c>
      <c r="SU5" s="118">
        <v>0</v>
      </c>
      <c r="SV5" s="118">
        <v>0</v>
      </c>
      <c r="SW5" s="118">
        <v>0</v>
      </c>
      <c r="SX5" s="118">
        <v>0</v>
      </c>
      <c r="SY5" s="118">
        <v>0</v>
      </c>
      <c r="SZ5" s="118">
        <v>0</v>
      </c>
      <c r="TA5" s="118">
        <v>0</v>
      </c>
      <c r="TB5" s="118">
        <v>0</v>
      </c>
      <c r="TC5" s="118">
        <v>0</v>
      </c>
      <c r="TD5" s="118">
        <v>0</v>
      </c>
      <c r="TE5" s="118">
        <v>0</v>
      </c>
      <c r="TF5" s="118">
        <v>0</v>
      </c>
      <c r="TG5" s="118">
        <v>0</v>
      </c>
      <c r="TH5" s="118">
        <v>0</v>
      </c>
      <c r="TI5" s="118">
        <v>0</v>
      </c>
      <c r="TJ5" s="118">
        <v>0</v>
      </c>
      <c r="TK5" s="118">
        <v>0</v>
      </c>
      <c r="TL5" s="118">
        <v>0</v>
      </c>
      <c r="TM5" s="118">
        <v>0</v>
      </c>
      <c r="TN5" s="118">
        <v>0</v>
      </c>
      <c r="TO5" s="118">
        <v>0</v>
      </c>
      <c r="TP5" s="118">
        <v>0</v>
      </c>
      <c r="TQ5" s="118">
        <v>0</v>
      </c>
      <c r="TR5" s="118">
        <v>0</v>
      </c>
      <c r="TS5" s="118">
        <v>0</v>
      </c>
      <c r="TT5" s="118">
        <v>0</v>
      </c>
      <c r="TU5" s="118">
        <v>0</v>
      </c>
      <c r="TV5" s="118">
        <v>0</v>
      </c>
      <c r="TW5" s="118">
        <v>0</v>
      </c>
      <c r="TX5" s="118">
        <v>0</v>
      </c>
      <c r="TY5" s="118">
        <v>0</v>
      </c>
      <c r="TZ5" s="118">
        <v>0</v>
      </c>
      <c r="UA5" s="118">
        <v>0</v>
      </c>
      <c r="UB5" s="118">
        <v>0</v>
      </c>
      <c r="UC5" s="118">
        <v>0</v>
      </c>
      <c r="UD5" s="118">
        <v>0</v>
      </c>
      <c r="UE5" s="118">
        <v>0</v>
      </c>
      <c r="UF5" s="118">
        <v>0</v>
      </c>
      <c r="UG5" s="118">
        <v>0</v>
      </c>
      <c r="UH5" s="118">
        <v>0</v>
      </c>
      <c r="UI5" s="118">
        <v>0</v>
      </c>
      <c r="UJ5" s="118">
        <v>0</v>
      </c>
      <c r="UK5" s="118">
        <v>0</v>
      </c>
      <c r="UL5" s="118">
        <v>0</v>
      </c>
      <c r="UM5" s="118">
        <v>0</v>
      </c>
      <c r="UN5" s="118">
        <v>0</v>
      </c>
      <c r="UO5" s="118">
        <v>0</v>
      </c>
      <c r="UP5" s="118">
        <v>0</v>
      </c>
      <c r="UQ5" s="118">
        <v>0</v>
      </c>
      <c r="UR5" s="118">
        <v>0</v>
      </c>
      <c r="US5" s="118">
        <v>0</v>
      </c>
      <c r="UT5" s="118">
        <v>0</v>
      </c>
      <c r="UU5" s="118">
        <v>0</v>
      </c>
      <c r="UV5" s="118">
        <v>0</v>
      </c>
      <c r="UW5" s="118">
        <v>0</v>
      </c>
      <c r="UX5" s="118">
        <v>0</v>
      </c>
      <c r="UY5" s="118">
        <v>0</v>
      </c>
      <c r="UZ5" s="118">
        <v>0</v>
      </c>
      <c r="VA5" s="118">
        <v>0</v>
      </c>
      <c r="VB5" s="118">
        <v>0</v>
      </c>
      <c r="VC5" s="118">
        <v>0</v>
      </c>
      <c r="VD5" s="118">
        <v>0</v>
      </c>
      <c r="VE5" s="118">
        <v>0</v>
      </c>
      <c r="VF5" s="118">
        <v>0</v>
      </c>
      <c r="VG5" s="118">
        <v>0</v>
      </c>
      <c r="VH5" s="118">
        <v>0</v>
      </c>
      <c r="VI5" s="118">
        <v>0</v>
      </c>
      <c r="VJ5" s="118">
        <v>0</v>
      </c>
      <c r="VK5" s="118">
        <v>0</v>
      </c>
      <c r="VL5" s="118">
        <v>0</v>
      </c>
      <c r="VM5" s="118">
        <v>0</v>
      </c>
      <c r="VN5" s="118">
        <v>0</v>
      </c>
      <c r="VO5" s="118">
        <v>0</v>
      </c>
      <c r="VP5" s="118">
        <v>0</v>
      </c>
      <c r="VQ5" s="118">
        <v>0</v>
      </c>
      <c r="VR5" s="118">
        <v>0</v>
      </c>
      <c r="VS5" s="118">
        <v>0</v>
      </c>
      <c r="VT5" s="118">
        <v>0</v>
      </c>
      <c r="VU5" s="118">
        <v>0</v>
      </c>
      <c r="VV5" s="118">
        <v>0</v>
      </c>
      <c r="VW5" s="118">
        <v>0</v>
      </c>
      <c r="VX5" s="118">
        <v>0</v>
      </c>
      <c r="VY5" s="118">
        <v>0</v>
      </c>
      <c r="VZ5" s="118">
        <v>0</v>
      </c>
      <c r="WA5" s="118">
        <v>0</v>
      </c>
      <c r="WB5" s="118">
        <v>0</v>
      </c>
      <c r="WC5" s="118">
        <v>0</v>
      </c>
      <c r="WD5" s="118">
        <v>0</v>
      </c>
      <c r="WE5" s="118">
        <v>0</v>
      </c>
      <c r="WF5" s="118">
        <v>0</v>
      </c>
      <c r="WG5" s="118">
        <v>0</v>
      </c>
      <c r="WH5" s="118">
        <v>0</v>
      </c>
      <c r="WI5" s="42">
        <v>127170000</v>
      </c>
      <c r="WJ5" s="42">
        <v>37170000</v>
      </c>
    </row>
    <row r="6" spans="1:609" x14ac:dyDescent="0.15">
      <c r="A6" s="88">
        <v>5</v>
      </c>
      <c r="B6" s="95" t="s">
        <v>48</v>
      </c>
      <c r="C6" s="88" t="s">
        <v>49</v>
      </c>
      <c r="D6" s="87" t="s">
        <v>50</v>
      </c>
      <c r="E6" s="96" t="e">
        <f t="shared" ca="1" si="0"/>
        <v>#NAME?</v>
      </c>
      <c r="F6" s="97">
        <v>286720000</v>
      </c>
      <c r="G6" s="98">
        <v>297152876.72000003</v>
      </c>
      <c r="H6" s="88" t="s">
        <v>51</v>
      </c>
      <c r="I6" s="88" t="s">
        <v>44</v>
      </c>
      <c r="J6" s="88" t="s">
        <v>23</v>
      </c>
      <c r="K6" s="97">
        <v>280000000</v>
      </c>
      <c r="L6" s="97">
        <v>2800000</v>
      </c>
      <c r="M6" s="111">
        <v>5</v>
      </c>
      <c r="N6" s="112">
        <v>1</v>
      </c>
      <c r="O6" s="99" t="s">
        <v>52</v>
      </c>
      <c r="P6" s="88" t="s">
        <v>53</v>
      </c>
      <c r="Q6" s="111">
        <v>3.1629</v>
      </c>
      <c r="R6" s="112" t="s">
        <v>54</v>
      </c>
      <c r="S6" s="118">
        <v>0</v>
      </c>
      <c r="T6" s="118">
        <v>0</v>
      </c>
      <c r="U6" s="118">
        <v>0</v>
      </c>
      <c r="V6" s="118">
        <v>0</v>
      </c>
      <c r="W6" s="118">
        <v>0</v>
      </c>
      <c r="X6" s="118">
        <v>14000000</v>
      </c>
      <c r="Y6" s="118">
        <v>0</v>
      </c>
      <c r="Z6" s="118">
        <v>0</v>
      </c>
      <c r="AA6" s="118">
        <v>0</v>
      </c>
      <c r="AB6" s="118">
        <v>0</v>
      </c>
      <c r="AC6" s="118">
        <v>0</v>
      </c>
      <c r="AD6" s="118">
        <v>0</v>
      </c>
      <c r="AE6" s="118">
        <v>0</v>
      </c>
      <c r="AF6" s="118">
        <v>0</v>
      </c>
      <c r="AG6" s="118">
        <v>0</v>
      </c>
      <c r="AH6" s="118">
        <v>0</v>
      </c>
      <c r="AI6" s="118">
        <v>0</v>
      </c>
      <c r="AJ6" s="118">
        <v>14000000</v>
      </c>
      <c r="AK6" s="118">
        <v>0</v>
      </c>
      <c r="AL6" s="118">
        <v>0</v>
      </c>
      <c r="AM6" s="118">
        <v>0</v>
      </c>
      <c r="AN6" s="118">
        <v>0</v>
      </c>
      <c r="AO6" s="118">
        <v>0</v>
      </c>
      <c r="AP6" s="118">
        <v>0</v>
      </c>
      <c r="AQ6" s="118">
        <v>0</v>
      </c>
      <c r="AR6" s="118">
        <v>0</v>
      </c>
      <c r="AS6" s="118">
        <v>0</v>
      </c>
      <c r="AT6" s="118">
        <v>0</v>
      </c>
      <c r="AU6" s="118">
        <v>0</v>
      </c>
      <c r="AV6" s="118">
        <v>14000000</v>
      </c>
      <c r="AW6" s="118">
        <v>0</v>
      </c>
      <c r="AX6" s="118">
        <v>0</v>
      </c>
      <c r="AY6" s="118">
        <v>0</v>
      </c>
      <c r="AZ6" s="118">
        <v>0</v>
      </c>
      <c r="BA6" s="118">
        <v>0</v>
      </c>
      <c r="BB6" s="118">
        <v>0</v>
      </c>
      <c r="BC6" s="118">
        <v>0</v>
      </c>
      <c r="BD6" s="118">
        <v>0</v>
      </c>
      <c r="BE6" s="118">
        <v>0</v>
      </c>
      <c r="BF6" s="118">
        <v>0</v>
      </c>
      <c r="BG6" s="118">
        <v>0</v>
      </c>
      <c r="BH6" s="118">
        <v>14000000</v>
      </c>
      <c r="BI6" s="118">
        <v>0</v>
      </c>
      <c r="BJ6" s="118">
        <v>0</v>
      </c>
      <c r="BK6" s="118">
        <v>0</v>
      </c>
      <c r="BL6" s="118">
        <v>0</v>
      </c>
      <c r="BM6" s="118">
        <v>0</v>
      </c>
      <c r="BN6" s="118">
        <v>0</v>
      </c>
      <c r="BO6" s="118">
        <v>0</v>
      </c>
      <c r="BP6" s="118">
        <v>0</v>
      </c>
      <c r="BQ6" s="118">
        <v>0</v>
      </c>
      <c r="BR6" s="118">
        <v>0</v>
      </c>
      <c r="BS6" s="118">
        <v>0</v>
      </c>
      <c r="BT6" s="118">
        <v>14000000</v>
      </c>
      <c r="BU6" s="118">
        <v>0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294000000</v>
      </c>
      <c r="CG6" s="118">
        <v>0</v>
      </c>
      <c r="CH6" s="118">
        <v>0</v>
      </c>
      <c r="CI6" s="118">
        <v>0</v>
      </c>
      <c r="CJ6" s="118">
        <v>0</v>
      </c>
      <c r="CK6" s="118">
        <v>0</v>
      </c>
      <c r="CL6" s="118">
        <v>0</v>
      </c>
      <c r="CM6" s="118">
        <v>0</v>
      </c>
      <c r="CN6" s="118">
        <v>0</v>
      </c>
      <c r="CO6" s="118">
        <v>0</v>
      </c>
      <c r="CP6" s="118">
        <v>0</v>
      </c>
      <c r="CQ6" s="118">
        <v>0</v>
      </c>
      <c r="CR6" s="118">
        <v>0</v>
      </c>
      <c r="CS6" s="118">
        <v>0</v>
      </c>
      <c r="CT6" s="118">
        <v>0</v>
      </c>
      <c r="CU6" s="118">
        <v>0</v>
      </c>
      <c r="CV6" s="118">
        <v>0</v>
      </c>
      <c r="CW6" s="118">
        <v>0</v>
      </c>
      <c r="CX6" s="118">
        <v>0</v>
      </c>
      <c r="CY6" s="118">
        <v>0</v>
      </c>
      <c r="CZ6" s="118">
        <v>0</v>
      </c>
      <c r="DA6" s="118">
        <v>0</v>
      </c>
      <c r="DB6" s="118">
        <v>0</v>
      </c>
      <c r="DC6" s="118">
        <v>0</v>
      </c>
      <c r="DD6" s="118">
        <v>0</v>
      </c>
      <c r="DE6" s="118">
        <v>0</v>
      </c>
      <c r="DF6" s="118">
        <v>0</v>
      </c>
      <c r="DG6" s="118">
        <v>0</v>
      </c>
      <c r="DH6" s="118">
        <v>0</v>
      </c>
      <c r="DI6" s="118">
        <v>0</v>
      </c>
      <c r="DJ6" s="118">
        <v>0</v>
      </c>
      <c r="DK6" s="118">
        <v>0</v>
      </c>
      <c r="DL6" s="118">
        <v>0</v>
      </c>
      <c r="DM6" s="118">
        <v>0</v>
      </c>
      <c r="DN6" s="118">
        <v>0</v>
      </c>
      <c r="DO6" s="118">
        <v>0</v>
      </c>
      <c r="DP6" s="118">
        <v>0</v>
      </c>
      <c r="DQ6" s="118">
        <v>0</v>
      </c>
      <c r="DR6" s="118">
        <v>0</v>
      </c>
      <c r="DS6" s="118">
        <v>0</v>
      </c>
      <c r="DT6" s="118">
        <v>0</v>
      </c>
      <c r="DU6" s="118">
        <v>0</v>
      </c>
      <c r="DV6" s="118">
        <v>0</v>
      </c>
      <c r="DW6" s="118">
        <v>0</v>
      </c>
      <c r="DX6" s="118">
        <v>0</v>
      </c>
      <c r="DY6" s="118">
        <v>0</v>
      </c>
      <c r="DZ6" s="118">
        <v>0</v>
      </c>
      <c r="EA6" s="118">
        <v>0</v>
      </c>
      <c r="EB6" s="118">
        <v>0</v>
      </c>
      <c r="EC6" s="118">
        <v>0</v>
      </c>
      <c r="ED6" s="118">
        <v>0</v>
      </c>
      <c r="EE6" s="118">
        <v>0</v>
      </c>
      <c r="EF6" s="118">
        <v>0</v>
      </c>
      <c r="EG6" s="118">
        <v>0</v>
      </c>
      <c r="EH6" s="118">
        <v>0</v>
      </c>
      <c r="EI6" s="118">
        <v>0</v>
      </c>
      <c r="EJ6" s="118">
        <v>0</v>
      </c>
      <c r="EK6" s="118">
        <v>0</v>
      </c>
      <c r="EL6" s="118">
        <v>0</v>
      </c>
      <c r="EM6" s="118">
        <v>0</v>
      </c>
      <c r="EN6" s="118">
        <v>0</v>
      </c>
      <c r="EO6" s="118">
        <v>0</v>
      </c>
      <c r="EP6" s="118">
        <v>0</v>
      </c>
      <c r="EQ6" s="118">
        <v>0</v>
      </c>
      <c r="ER6" s="118">
        <v>0</v>
      </c>
      <c r="ES6" s="118">
        <v>0</v>
      </c>
      <c r="ET6" s="118">
        <v>0</v>
      </c>
      <c r="EU6" s="118">
        <v>0</v>
      </c>
      <c r="EV6" s="118">
        <v>0</v>
      </c>
      <c r="EW6" s="118">
        <v>0</v>
      </c>
      <c r="EX6" s="118">
        <v>0</v>
      </c>
      <c r="EY6" s="118">
        <v>0</v>
      </c>
      <c r="EZ6" s="118">
        <v>0</v>
      </c>
      <c r="FA6" s="118">
        <v>0</v>
      </c>
      <c r="FB6" s="118">
        <v>0</v>
      </c>
      <c r="FC6" s="118">
        <v>0</v>
      </c>
      <c r="FD6" s="118">
        <v>0</v>
      </c>
      <c r="FE6" s="118">
        <v>0</v>
      </c>
      <c r="FF6" s="118">
        <v>0</v>
      </c>
      <c r="FG6" s="118">
        <v>0</v>
      </c>
      <c r="FH6" s="118">
        <v>0</v>
      </c>
      <c r="FI6" s="118">
        <v>0</v>
      </c>
      <c r="FJ6" s="118">
        <v>0</v>
      </c>
      <c r="FK6" s="118">
        <v>0</v>
      </c>
      <c r="FL6" s="118">
        <v>0</v>
      </c>
      <c r="FM6" s="118">
        <v>0</v>
      </c>
      <c r="FN6" s="118">
        <v>0</v>
      </c>
      <c r="FO6" s="118">
        <v>0</v>
      </c>
      <c r="FP6" s="118">
        <v>0</v>
      </c>
      <c r="FQ6" s="118">
        <v>0</v>
      </c>
      <c r="FR6" s="118">
        <v>0</v>
      </c>
      <c r="FS6" s="118">
        <v>0</v>
      </c>
      <c r="FT6" s="118">
        <v>0</v>
      </c>
      <c r="FU6" s="118">
        <v>0</v>
      </c>
      <c r="FV6" s="118">
        <v>0</v>
      </c>
      <c r="FW6" s="118">
        <v>0</v>
      </c>
      <c r="FX6" s="118">
        <v>0</v>
      </c>
      <c r="FY6" s="118">
        <v>0</v>
      </c>
      <c r="FZ6" s="118">
        <v>0</v>
      </c>
      <c r="GA6" s="118">
        <v>0</v>
      </c>
      <c r="GB6" s="118">
        <v>0</v>
      </c>
      <c r="GC6" s="118">
        <v>0</v>
      </c>
      <c r="GD6" s="118">
        <v>0</v>
      </c>
      <c r="GE6" s="118">
        <v>0</v>
      </c>
      <c r="GF6" s="118">
        <v>0</v>
      </c>
      <c r="GG6" s="118">
        <v>0</v>
      </c>
      <c r="GH6" s="118">
        <v>0</v>
      </c>
      <c r="GI6" s="118">
        <v>0</v>
      </c>
      <c r="GJ6" s="118">
        <v>0</v>
      </c>
      <c r="GK6" s="118">
        <v>0</v>
      </c>
      <c r="GL6" s="118">
        <v>0</v>
      </c>
      <c r="GM6" s="118">
        <v>0</v>
      </c>
      <c r="GN6" s="118">
        <v>0</v>
      </c>
      <c r="GO6" s="118">
        <v>0</v>
      </c>
      <c r="GP6" s="118">
        <v>0</v>
      </c>
      <c r="GQ6" s="118">
        <v>0</v>
      </c>
      <c r="GR6" s="118">
        <v>0</v>
      </c>
      <c r="GS6" s="118">
        <v>0</v>
      </c>
      <c r="GT6" s="118">
        <v>0</v>
      </c>
      <c r="GU6" s="118">
        <v>0</v>
      </c>
      <c r="GV6" s="118">
        <v>0</v>
      </c>
      <c r="GW6" s="118">
        <v>0</v>
      </c>
      <c r="GX6" s="118">
        <v>0</v>
      </c>
      <c r="GY6" s="118">
        <v>0</v>
      </c>
      <c r="GZ6" s="118">
        <v>0</v>
      </c>
      <c r="HA6" s="118">
        <v>0</v>
      </c>
      <c r="HB6" s="118">
        <v>0</v>
      </c>
      <c r="HC6" s="118">
        <v>0</v>
      </c>
      <c r="HD6" s="118">
        <v>0</v>
      </c>
      <c r="HE6" s="118">
        <v>0</v>
      </c>
      <c r="HF6" s="118">
        <v>0</v>
      </c>
      <c r="HG6" s="118">
        <v>0</v>
      </c>
      <c r="HH6" s="118">
        <v>0</v>
      </c>
      <c r="HI6" s="118">
        <v>0</v>
      </c>
      <c r="HJ6" s="118">
        <v>0</v>
      </c>
      <c r="HK6" s="118">
        <v>0</v>
      </c>
      <c r="HL6" s="118">
        <v>0</v>
      </c>
      <c r="HM6" s="118">
        <v>0</v>
      </c>
      <c r="HN6" s="118">
        <v>0</v>
      </c>
      <c r="HO6" s="118">
        <v>0</v>
      </c>
      <c r="HP6" s="118">
        <v>0</v>
      </c>
      <c r="HQ6" s="118">
        <v>0</v>
      </c>
      <c r="HR6" s="118">
        <v>0</v>
      </c>
      <c r="HS6" s="118">
        <v>0</v>
      </c>
      <c r="HT6" s="118">
        <v>0</v>
      </c>
      <c r="HU6" s="118">
        <v>0</v>
      </c>
      <c r="HV6" s="118">
        <v>0</v>
      </c>
      <c r="HW6" s="118">
        <v>0</v>
      </c>
      <c r="HX6" s="118">
        <v>0</v>
      </c>
      <c r="HY6" s="118">
        <v>0</v>
      </c>
      <c r="HZ6" s="118">
        <v>0</v>
      </c>
      <c r="IA6" s="118">
        <v>0</v>
      </c>
      <c r="IB6" s="118">
        <v>0</v>
      </c>
      <c r="IC6" s="118">
        <v>0</v>
      </c>
      <c r="ID6" s="118">
        <v>0</v>
      </c>
      <c r="IE6" s="118">
        <v>0</v>
      </c>
      <c r="IF6" s="118">
        <v>0</v>
      </c>
      <c r="IG6" s="118">
        <v>0</v>
      </c>
      <c r="IH6" s="118">
        <v>0</v>
      </c>
      <c r="II6" s="118">
        <v>0</v>
      </c>
      <c r="IJ6" s="118">
        <v>0</v>
      </c>
      <c r="IK6" s="118">
        <v>0</v>
      </c>
      <c r="IL6" s="118">
        <v>0</v>
      </c>
      <c r="IM6" s="118">
        <v>0</v>
      </c>
      <c r="IN6" s="118">
        <v>0</v>
      </c>
      <c r="IO6" s="118">
        <v>0</v>
      </c>
      <c r="IP6" s="118">
        <v>0</v>
      </c>
      <c r="IQ6" s="118">
        <v>0</v>
      </c>
      <c r="IR6" s="118">
        <v>0</v>
      </c>
      <c r="IS6" s="118">
        <v>0</v>
      </c>
      <c r="IT6" s="118">
        <v>0</v>
      </c>
      <c r="IU6" s="118">
        <v>0</v>
      </c>
      <c r="IV6" s="118">
        <v>0</v>
      </c>
      <c r="IW6" s="118">
        <v>0</v>
      </c>
      <c r="IX6" s="118">
        <v>0</v>
      </c>
      <c r="IY6" s="118">
        <v>0</v>
      </c>
      <c r="IZ6" s="118">
        <v>0</v>
      </c>
      <c r="JA6" s="118">
        <v>0</v>
      </c>
      <c r="JB6" s="118">
        <v>0</v>
      </c>
      <c r="JC6" s="118">
        <v>0</v>
      </c>
      <c r="JD6" s="118">
        <v>0</v>
      </c>
      <c r="JE6" s="118">
        <v>0</v>
      </c>
      <c r="JF6" s="118">
        <v>0</v>
      </c>
      <c r="JG6" s="118">
        <v>0</v>
      </c>
      <c r="JH6" s="118">
        <v>0</v>
      </c>
      <c r="JI6" s="118">
        <v>0</v>
      </c>
      <c r="JJ6" s="118">
        <v>0</v>
      </c>
      <c r="JK6" s="118">
        <v>0</v>
      </c>
      <c r="JL6" s="118">
        <v>0</v>
      </c>
      <c r="JM6" s="118">
        <v>0</v>
      </c>
      <c r="JN6" s="118">
        <v>0</v>
      </c>
      <c r="JO6" s="118">
        <v>0</v>
      </c>
      <c r="JP6" s="118">
        <v>0</v>
      </c>
      <c r="JQ6" s="118">
        <v>0</v>
      </c>
      <c r="JR6" s="118">
        <v>0</v>
      </c>
      <c r="JS6" s="118">
        <v>0</v>
      </c>
      <c r="JT6" s="118">
        <v>0</v>
      </c>
      <c r="JU6" s="118">
        <v>0</v>
      </c>
      <c r="JV6" s="118">
        <v>0</v>
      </c>
      <c r="JW6" s="118">
        <v>0</v>
      </c>
      <c r="JX6" s="118">
        <v>0</v>
      </c>
      <c r="JY6" s="118">
        <v>0</v>
      </c>
      <c r="JZ6" s="118">
        <v>0</v>
      </c>
      <c r="KA6" s="118">
        <v>0</v>
      </c>
      <c r="KB6" s="118">
        <v>0</v>
      </c>
      <c r="KC6" s="118">
        <v>0</v>
      </c>
      <c r="KD6" s="118">
        <v>0</v>
      </c>
      <c r="KE6" s="118">
        <v>0</v>
      </c>
      <c r="KF6" s="118">
        <v>0</v>
      </c>
      <c r="KG6" s="118">
        <v>0</v>
      </c>
      <c r="KH6" s="118">
        <v>0</v>
      </c>
      <c r="KI6" s="118">
        <v>0</v>
      </c>
      <c r="KJ6" s="118">
        <v>0</v>
      </c>
      <c r="KK6" s="118">
        <v>0</v>
      </c>
      <c r="KL6" s="118">
        <v>0</v>
      </c>
      <c r="KM6" s="118">
        <v>0</v>
      </c>
      <c r="KN6" s="118">
        <v>0</v>
      </c>
      <c r="KO6" s="118">
        <v>0</v>
      </c>
      <c r="KP6" s="118">
        <v>0</v>
      </c>
      <c r="KQ6" s="118">
        <v>0</v>
      </c>
      <c r="KR6" s="118">
        <v>0</v>
      </c>
      <c r="KS6" s="118">
        <v>0</v>
      </c>
      <c r="KT6" s="118">
        <v>0</v>
      </c>
      <c r="KU6" s="118">
        <v>0</v>
      </c>
      <c r="KV6" s="118">
        <v>0</v>
      </c>
      <c r="KW6" s="118">
        <v>0</v>
      </c>
      <c r="KX6" s="118">
        <v>0</v>
      </c>
      <c r="KY6" s="118">
        <v>0</v>
      </c>
      <c r="KZ6" s="118">
        <v>0</v>
      </c>
      <c r="LA6" s="118">
        <v>0</v>
      </c>
      <c r="LB6" s="118">
        <v>0</v>
      </c>
      <c r="LC6" s="118">
        <v>0</v>
      </c>
      <c r="LD6" s="118">
        <v>0</v>
      </c>
      <c r="LE6" s="118">
        <v>0</v>
      </c>
      <c r="LF6" s="118">
        <v>0</v>
      </c>
      <c r="LG6" s="118">
        <v>0</v>
      </c>
      <c r="LH6" s="118">
        <v>0</v>
      </c>
      <c r="LI6" s="118">
        <v>0</v>
      </c>
      <c r="LJ6" s="118">
        <v>0</v>
      </c>
      <c r="LK6" s="118">
        <v>0</v>
      </c>
      <c r="LL6" s="118">
        <v>0</v>
      </c>
      <c r="LM6" s="118">
        <v>0</v>
      </c>
      <c r="LN6" s="118">
        <v>0</v>
      </c>
      <c r="LO6" s="118">
        <v>0</v>
      </c>
      <c r="LP6" s="118">
        <v>0</v>
      </c>
      <c r="LQ6" s="118">
        <v>0</v>
      </c>
      <c r="LR6" s="118">
        <v>0</v>
      </c>
      <c r="LS6" s="118">
        <v>0</v>
      </c>
      <c r="LT6" s="118">
        <v>0</v>
      </c>
      <c r="LU6" s="118">
        <v>0</v>
      </c>
      <c r="LV6" s="118">
        <v>0</v>
      </c>
      <c r="LW6" s="118">
        <v>0</v>
      </c>
      <c r="LX6" s="118">
        <v>0</v>
      </c>
      <c r="LY6" s="118">
        <v>0</v>
      </c>
      <c r="LZ6" s="118">
        <v>0</v>
      </c>
      <c r="MA6" s="118">
        <v>0</v>
      </c>
      <c r="MB6" s="118">
        <v>0</v>
      </c>
      <c r="MC6" s="118">
        <v>0</v>
      </c>
      <c r="MD6" s="118">
        <v>0</v>
      </c>
      <c r="ME6" s="118">
        <v>0</v>
      </c>
      <c r="MF6" s="118">
        <v>0</v>
      </c>
      <c r="MG6" s="118">
        <v>0</v>
      </c>
      <c r="MH6" s="118">
        <v>0</v>
      </c>
      <c r="MI6" s="118">
        <v>0</v>
      </c>
      <c r="MJ6" s="118">
        <v>0</v>
      </c>
      <c r="MK6" s="118">
        <v>0</v>
      </c>
      <c r="ML6" s="118">
        <v>0</v>
      </c>
      <c r="MM6" s="118">
        <v>0</v>
      </c>
      <c r="MN6" s="118">
        <v>0</v>
      </c>
      <c r="MO6" s="118">
        <v>0</v>
      </c>
      <c r="MP6" s="118">
        <v>0</v>
      </c>
      <c r="MQ6" s="118">
        <v>0</v>
      </c>
      <c r="MR6" s="118">
        <v>0</v>
      </c>
      <c r="MS6" s="118">
        <v>0</v>
      </c>
      <c r="MT6" s="118">
        <v>0</v>
      </c>
      <c r="MU6" s="118">
        <v>0</v>
      </c>
      <c r="MV6" s="118">
        <v>0</v>
      </c>
      <c r="MW6" s="118">
        <v>0</v>
      </c>
      <c r="MX6" s="118">
        <v>0</v>
      </c>
      <c r="MY6" s="118">
        <v>0</v>
      </c>
      <c r="MZ6" s="118">
        <v>0</v>
      </c>
      <c r="NA6" s="118">
        <v>0</v>
      </c>
      <c r="NB6" s="118">
        <v>0</v>
      </c>
      <c r="NC6" s="118">
        <v>0</v>
      </c>
      <c r="ND6" s="118">
        <v>0</v>
      </c>
      <c r="NE6" s="118">
        <v>0</v>
      </c>
      <c r="NF6" s="118">
        <v>0</v>
      </c>
      <c r="NG6" s="118">
        <v>0</v>
      </c>
      <c r="NH6" s="118">
        <v>0</v>
      </c>
      <c r="NI6" s="118">
        <v>0</v>
      </c>
      <c r="NJ6" s="118">
        <v>0</v>
      </c>
      <c r="NK6" s="118">
        <v>0</v>
      </c>
      <c r="NL6" s="118">
        <v>0</v>
      </c>
      <c r="NM6" s="118">
        <v>0</v>
      </c>
      <c r="NN6" s="118">
        <v>0</v>
      </c>
      <c r="NO6" s="118">
        <v>0</v>
      </c>
      <c r="NP6" s="118">
        <v>0</v>
      </c>
      <c r="NQ6" s="118">
        <v>0</v>
      </c>
      <c r="NR6" s="118">
        <v>0</v>
      </c>
      <c r="NS6" s="118">
        <v>0</v>
      </c>
      <c r="NT6" s="118">
        <v>0</v>
      </c>
      <c r="NU6" s="118">
        <v>0</v>
      </c>
      <c r="NV6" s="118">
        <v>0</v>
      </c>
      <c r="NW6" s="118">
        <v>0</v>
      </c>
      <c r="NX6" s="118">
        <v>0</v>
      </c>
      <c r="NY6" s="118">
        <v>0</v>
      </c>
      <c r="NZ6" s="118">
        <v>0</v>
      </c>
      <c r="OA6" s="118">
        <v>0</v>
      </c>
      <c r="OB6" s="118">
        <v>0</v>
      </c>
      <c r="OC6" s="118">
        <v>0</v>
      </c>
      <c r="OD6" s="118">
        <v>0</v>
      </c>
      <c r="OE6" s="118">
        <v>0</v>
      </c>
      <c r="OF6" s="118">
        <v>0</v>
      </c>
      <c r="OG6" s="118">
        <v>0</v>
      </c>
      <c r="OH6" s="118">
        <v>0</v>
      </c>
      <c r="OI6" s="118">
        <v>0</v>
      </c>
      <c r="OJ6" s="118">
        <v>0</v>
      </c>
      <c r="OK6" s="118">
        <v>0</v>
      </c>
      <c r="OL6" s="118">
        <v>0</v>
      </c>
      <c r="OM6" s="118">
        <v>0</v>
      </c>
      <c r="ON6" s="118">
        <v>0</v>
      </c>
      <c r="OO6" s="118">
        <v>0</v>
      </c>
      <c r="OP6" s="118">
        <v>0</v>
      </c>
      <c r="OQ6" s="118">
        <v>0</v>
      </c>
      <c r="OR6" s="118">
        <v>0</v>
      </c>
      <c r="OS6" s="118">
        <v>0</v>
      </c>
      <c r="OT6" s="118">
        <v>0</v>
      </c>
      <c r="OU6" s="118">
        <v>0</v>
      </c>
      <c r="OV6" s="118">
        <v>0</v>
      </c>
      <c r="OW6" s="118">
        <v>0</v>
      </c>
      <c r="OX6" s="118">
        <v>0</v>
      </c>
      <c r="OY6" s="118">
        <v>0</v>
      </c>
      <c r="OZ6" s="118">
        <v>0</v>
      </c>
      <c r="PA6" s="118">
        <v>0</v>
      </c>
      <c r="PB6" s="118">
        <v>0</v>
      </c>
      <c r="PC6" s="118">
        <v>0</v>
      </c>
      <c r="PD6" s="118">
        <v>0</v>
      </c>
      <c r="PE6" s="118">
        <v>0</v>
      </c>
      <c r="PF6" s="118">
        <v>0</v>
      </c>
      <c r="PG6" s="118">
        <v>0</v>
      </c>
      <c r="PH6" s="118">
        <v>0</v>
      </c>
      <c r="PI6" s="118">
        <v>0</v>
      </c>
      <c r="PJ6" s="118">
        <v>0</v>
      </c>
      <c r="PK6" s="118">
        <v>0</v>
      </c>
      <c r="PL6" s="118">
        <v>0</v>
      </c>
      <c r="PM6" s="118">
        <v>0</v>
      </c>
      <c r="PN6" s="118">
        <v>0</v>
      </c>
      <c r="PO6" s="118">
        <v>0</v>
      </c>
      <c r="PP6" s="118">
        <v>0</v>
      </c>
      <c r="PQ6" s="118">
        <v>0</v>
      </c>
      <c r="PR6" s="118">
        <v>0</v>
      </c>
      <c r="PS6" s="118">
        <v>0</v>
      </c>
      <c r="PT6" s="118">
        <v>0</v>
      </c>
      <c r="PU6" s="118">
        <v>0</v>
      </c>
      <c r="PV6" s="118">
        <v>0</v>
      </c>
      <c r="PW6" s="118">
        <v>0</v>
      </c>
      <c r="PX6" s="118">
        <v>0</v>
      </c>
      <c r="PY6" s="118">
        <v>0</v>
      </c>
      <c r="PZ6" s="118">
        <v>0</v>
      </c>
      <c r="QA6" s="118">
        <v>0</v>
      </c>
      <c r="QB6" s="118">
        <v>0</v>
      </c>
      <c r="QC6" s="118">
        <v>0</v>
      </c>
      <c r="QD6" s="118">
        <v>0</v>
      </c>
      <c r="QE6" s="118">
        <v>0</v>
      </c>
      <c r="QF6" s="118">
        <v>0</v>
      </c>
      <c r="QG6" s="118">
        <v>0</v>
      </c>
      <c r="QH6" s="118">
        <v>0</v>
      </c>
      <c r="QI6" s="118">
        <v>0</v>
      </c>
      <c r="QJ6" s="118">
        <v>0</v>
      </c>
      <c r="QK6" s="118">
        <v>0</v>
      </c>
      <c r="QL6" s="118">
        <v>0</v>
      </c>
      <c r="QM6" s="118">
        <v>0</v>
      </c>
      <c r="QN6" s="118">
        <v>0</v>
      </c>
      <c r="QO6" s="118">
        <v>0</v>
      </c>
      <c r="QP6" s="118">
        <v>0</v>
      </c>
      <c r="QQ6" s="118">
        <v>0</v>
      </c>
      <c r="QR6" s="118">
        <v>0</v>
      </c>
      <c r="QS6" s="118">
        <v>0</v>
      </c>
      <c r="QT6" s="118">
        <v>0</v>
      </c>
      <c r="QU6" s="118">
        <v>0</v>
      </c>
      <c r="QV6" s="118">
        <v>0</v>
      </c>
      <c r="QW6" s="118">
        <v>0</v>
      </c>
      <c r="QX6" s="118">
        <v>0</v>
      </c>
      <c r="QY6" s="118">
        <v>0</v>
      </c>
      <c r="QZ6" s="118">
        <v>0</v>
      </c>
      <c r="RA6" s="118">
        <v>0</v>
      </c>
      <c r="RB6" s="118">
        <v>0</v>
      </c>
      <c r="RC6" s="118">
        <v>0</v>
      </c>
      <c r="RD6" s="118">
        <v>0</v>
      </c>
      <c r="RE6" s="118">
        <v>0</v>
      </c>
      <c r="RF6" s="118">
        <v>0</v>
      </c>
      <c r="RG6" s="118">
        <v>0</v>
      </c>
      <c r="RH6" s="118">
        <v>0</v>
      </c>
      <c r="RI6" s="118">
        <v>0</v>
      </c>
      <c r="RJ6" s="118">
        <v>0</v>
      </c>
      <c r="RK6" s="118">
        <v>0</v>
      </c>
      <c r="RL6" s="118">
        <v>0</v>
      </c>
      <c r="RM6" s="118">
        <v>0</v>
      </c>
      <c r="RN6" s="118">
        <v>0</v>
      </c>
      <c r="RO6" s="118">
        <v>0</v>
      </c>
      <c r="RP6" s="118">
        <v>0</v>
      </c>
      <c r="RQ6" s="118">
        <v>0</v>
      </c>
      <c r="RR6" s="118">
        <v>0</v>
      </c>
      <c r="RS6" s="118">
        <v>0</v>
      </c>
      <c r="RT6" s="118">
        <v>0</v>
      </c>
      <c r="RU6" s="118">
        <v>0</v>
      </c>
      <c r="RV6" s="118">
        <v>0</v>
      </c>
      <c r="RW6" s="118">
        <v>0</v>
      </c>
      <c r="RX6" s="118">
        <v>0</v>
      </c>
      <c r="RY6" s="118">
        <v>0</v>
      </c>
      <c r="RZ6" s="118">
        <v>0</v>
      </c>
      <c r="SA6" s="118">
        <v>0</v>
      </c>
      <c r="SB6" s="118">
        <v>0</v>
      </c>
      <c r="SC6" s="118">
        <v>0</v>
      </c>
      <c r="SD6" s="118">
        <v>0</v>
      </c>
      <c r="SE6" s="118">
        <v>0</v>
      </c>
      <c r="SF6" s="118">
        <v>0</v>
      </c>
      <c r="SG6" s="118">
        <v>0</v>
      </c>
      <c r="SH6" s="118">
        <v>0</v>
      </c>
      <c r="SI6" s="118">
        <v>0</v>
      </c>
      <c r="SJ6" s="118">
        <v>0</v>
      </c>
      <c r="SK6" s="118">
        <v>0</v>
      </c>
      <c r="SL6" s="118">
        <v>0</v>
      </c>
      <c r="SM6" s="118">
        <v>0</v>
      </c>
      <c r="SN6" s="118">
        <v>0</v>
      </c>
      <c r="SO6" s="118">
        <v>0</v>
      </c>
      <c r="SP6" s="118">
        <v>0</v>
      </c>
      <c r="SQ6" s="118">
        <v>0</v>
      </c>
      <c r="SR6" s="118">
        <v>0</v>
      </c>
      <c r="SS6" s="118">
        <v>0</v>
      </c>
      <c r="ST6" s="118">
        <v>0</v>
      </c>
      <c r="SU6" s="118">
        <v>0</v>
      </c>
      <c r="SV6" s="118">
        <v>0</v>
      </c>
      <c r="SW6" s="118">
        <v>0</v>
      </c>
      <c r="SX6" s="118">
        <v>0</v>
      </c>
      <c r="SY6" s="118">
        <v>0</v>
      </c>
      <c r="SZ6" s="118">
        <v>0</v>
      </c>
      <c r="TA6" s="118">
        <v>0</v>
      </c>
      <c r="TB6" s="118">
        <v>0</v>
      </c>
      <c r="TC6" s="118">
        <v>0</v>
      </c>
      <c r="TD6" s="118">
        <v>0</v>
      </c>
      <c r="TE6" s="118">
        <v>0</v>
      </c>
      <c r="TF6" s="118">
        <v>0</v>
      </c>
      <c r="TG6" s="118">
        <v>0</v>
      </c>
      <c r="TH6" s="118">
        <v>0</v>
      </c>
      <c r="TI6" s="118">
        <v>0</v>
      </c>
      <c r="TJ6" s="118">
        <v>0</v>
      </c>
      <c r="TK6" s="118">
        <v>0</v>
      </c>
      <c r="TL6" s="118">
        <v>0</v>
      </c>
      <c r="TM6" s="118">
        <v>0</v>
      </c>
      <c r="TN6" s="118">
        <v>0</v>
      </c>
      <c r="TO6" s="118">
        <v>0</v>
      </c>
      <c r="TP6" s="118">
        <v>0</v>
      </c>
      <c r="TQ6" s="118">
        <v>0</v>
      </c>
      <c r="TR6" s="118">
        <v>0</v>
      </c>
      <c r="TS6" s="118">
        <v>0</v>
      </c>
      <c r="TT6" s="118">
        <v>0</v>
      </c>
      <c r="TU6" s="118">
        <v>0</v>
      </c>
      <c r="TV6" s="118">
        <v>0</v>
      </c>
      <c r="TW6" s="118">
        <v>0</v>
      </c>
      <c r="TX6" s="118">
        <v>0</v>
      </c>
      <c r="TY6" s="118">
        <v>0</v>
      </c>
      <c r="TZ6" s="118">
        <v>0</v>
      </c>
      <c r="UA6" s="118">
        <v>0</v>
      </c>
      <c r="UB6" s="118">
        <v>0</v>
      </c>
      <c r="UC6" s="118">
        <v>0</v>
      </c>
      <c r="UD6" s="118">
        <v>0</v>
      </c>
      <c r="UE6" s="118">
        <v>0</v>
      </c>
      <c r="UF6" s="118">
        <v>0</v>
      </c>
      <c r="UG6" s="118">
        <v>0</v>
      </c>
      <c r="UH6" s="118">
        <v>0</v>
      </c>
      <c r="UI6" s="118">
        <v>0</v>
      </c>
      <c r="UJ6" s="118">
        <v>0</v>
      </c>
      <c r="UK6" s="118">
        <v>0</v>
      </c>
      <c r="UL6" s="118">
        <v>0</v>
      </c>
      <c r="UM6" s="118">
        <v>0</v>
      </c>
      <c r="UN6" s="118">
        <v>0</v>
      </c>
      <c r="UO6" s="118">
        <v>0</v>
      </c>
      <c r="UP6" s="118">
        <v>0</v>
      </c>
      <c r="UQ6" s="118">
        <v>0</v>
      </c>
      <c r="UR6" s="118">
        <v>0</v>
      </c>
      <c r="US6" s="118">
        <v>0</v>
      </c>
      <c r="UT6" s="118">
        <v>0</v>
      </c>
      <c r="UU6" s="118">
        <v>0</v>
      </c>
      <c r="UV6" s="118">
        <v>0</v>
      </c>
      <c r="UW6" s="118">
        <v>0</v>
      </c>
      <c r="UX6" s="118">
        <v>0</v>
      </c>
      <c r="UY6" s="118">
        <v>0</v>
      </c>
      <c r="UZ6" s="118">
        <v>0</v>
      </c>
      <c r="VA6" s="118">
        <v>0</v>
      </c>
      <c r="VB6" s="118">
        <v>0</v>
      </c>
      <c r="VC6" s="118">
        <v>0</v>
      </c>
      <c r="VD6" s="118">
        <v>0</v>
      </c>
      <c r="VE6" s="118">
        <v>0</v>
      </c>
      <c r="VF6" s="118">
        <v>0</v>
      </c>
      <c r="VG6" s="118">
        <v>0</v>
      </c>
      <c r="VH6" s="118">
        <v>0</v>
      </c>
      <c r="VI6" s="118">
        <v>0</v>
      </c>
      <c r="VJ6" s="118">
        <v>0</v>
      </c>
      <c r="VK6" s="118">
        <v>0</v>
      </c>
      <c r="VL6" s="118">
        <v>0</v>
      </c>
      <c r="VM6" s="118">
        <v>0</v>
      </c>
      <c r="VN6" s="118">
        <v>0</v>
      </c>
      <c r="VO6" s="118">
        <v>0</v>
      </c>
      <c r="VP6" s="118">
        <v>0</v>
      </c>
      <c r="VQ6" s="118">
        <v>0</v>
      </c>
      <c r="VR6" s="118">
        <v>0</v>
      </c>
      <c r="VS6" s="118">
        <v>0</v>
      </c>
      <c r="VT6" s="118">
        <v>0</v>
      </c>
      <c r="VU6" s="118">
        <v>0</v>
      </c>
      <c r="VV6" s="118">
        <v>0</v>
      </c>
      <c r="VW6" s="118">
        <v>0</v>
      </c>
      <c r="VX6" s="118">
        <v>0</v>
      </c>
      <c r="VY6" s="118">
        <v>0</v>
      </c>
      <c r="VZ6" s="118">
        <v>0</v>
      </c>
      <c r="WA6" s="118">
        <v>0</v>
      </c>
      <c r="WB6" s="118">
        <v>0</v>
      </c>
      <c r="WC6" s="118">
        <v>0</v>
      </c>
      <c r="WD6" s="118">
        <v>0</v>
      </c>
      <c r="WE6" s="118">
        <v>0</v>
      </c>
      <c r="WF6" s="118">
        <v>0</v>
      </c>
      <c r="WG6" s="118">
        <v>0</v>
      </c>
      <c r="WH6" s="118">
        <v>0</v>
      </c>
      <c r="WI6" s="42">
        <v>364000000</v>
      </c>
      <c r="WJ6" s="42">
        <v>84000000</v>
      </c>
    </row>
    <row r="7" spans="1:609" x14ac:dyDescent="0.15">
      <c r="A7" s="88">
        <v>6</v>
      </c>
      <c r="B7" s="95" t="s">
        <v>55</v>
      </c>
      <c r="C7" s="88" t="s">
        <v>56</v>
      </c>
      <c r="D7" s="87" t="s">
        <v>57</v>
      </c>
      <c r="E7" s="96" t="e">
        <f t="shared" ca="1" si="0"/>
        <v>#NAME?</v>
      </c>
      <c r="F7" s="97">
        <v>20404000</v>
      </c>
      <c r="G7" s="98">
        <v>21083917.809999999</v>
      </c>
      <c r="H7" s="99" t="s">
        <v>21</v>
      </c>
      <c r="I7" s="88" t="s">
        <v>22</v>
      </c>
      <c r="J7" s="88" t="s">
        <v>23</v>
      </c>
      <c r="K7" s="97">
        <v>20000000</v>
      </c>
      <c r="L7" s="97">
        <v>200000</v>
      </c>
      <c r="M7" s="111">
        <v>4.1500000000000004</v>
      </c>
      <c r="N7" s="112">
        <v>1</v>
      </c>
      <c r="O7" s="99" t="s">
        <v>58</v>
      </c>
      <c r="P7" s="88" t="s">
        <v>59</v>
      </c>
      <c r="Q7" s="111">
        <v>2.8496000000000001</v>
      </c>
      <c r="R7" s="112" t="s">
        <v>60</v>
      </c>
      <c r="S7" s="118">
        <v>0</v>
      </c>
      <c r="T7" s="118">
        <v>0</v>
      </c>
      <c r="U7" s="118">
        <v>0</v>
      </c>
      <c r="V7" s="118">
        <v>0</v>
      </c>
      <c r="W7" s="118">
        <v>830000</v>
      </c>
      <c r="X7" s="118">
        <v>0</v>
      </c>
      <c r="Y7" s="118">
        <v>0</v>
      </c>
      <c r="Z7" s="118">
        <v>0</v>
      </c>
      <c r="AA7" s="118">
        <v>0</v>
      </c>
      <c r="AB7" s="118">
        <v>0</v>
      </c>
      <c r="AC7" s="118">
        <v>0</v>
      </c>
      <c r="AD7" s="118">
        <v>0</v>
      </c>
      <c r="AE7" s="118">
        <v>0</v>
      </c>
      <c r="AF7" s="118">
        <v>0</v>
      </c>
      <c r="AG7" s="118">
        <v>0</v>
      </c>
      <c r="AH7" s="118">
        <v>0</v>
      </c>
      <c r="AI7" s="118">
        <v>20830000</v>
      </c>
      <c r="AJ7" s="118">
        <v>0</v>
      </c>
      <c r="AK7" s="118">
        <v>0</v>
      </c>
      <c r="AL7" s="118">
        <v>0</v>
      </c>
      <c r="AM7" s="118">
        <v>0</v>
      </c>
      <c r="AN7" s="118">
        <v>0</v>
      </c>
      <c r="AO7" s="118">
        <v>0</v>
      </c>
      <c r="AP7" s="118">
        <v>0</v>
      </c>
      <c r="AQ7" s="118">
        <v>0</v>
      </c>
      <c r="AR7" s="118">
        <v>0</v>
      </c>
      <c r="AS7" s="118">
        <v>0</v>
      </c>
      <c r="AT7" s="118">
        <v>0</v>
      </c>
      <c r="AU7" s="118">
        <v>0</v>
      </c>
      <c r="AV7" s="118">
        <v>0</v>
      </c>
      <c r="AW7" s="118">
        <v>0</v>
      </c>
      <c r="AX7" s="118">
        <v>0</v>
      </c>
      <c r="AY7" s="118">
        <v>0</v>
      </c>
      <c r="AZ7" s="118">
        <v>0</v>
      </c>
      <c r="BA7" s="118">
        <v>0</v>
      </c>
      <c r="BB7" s="118">
        <v>0</v>
      </c>
      <c r="BC7" s="118">
        <v>0</v>
      </c>
      <c r="BD7" s="118">
        <v>0</v>
      </c>
      <c r="BE7" s="118">
        <v>0</v>
      </c>
      <c r="BF7" s="118">
        <v>0</v>
      </c>
      <c r="BG7" s="118">
        <v>0</v>
      </c>
      <c r="BH7" s="118">
        <v>0</v>
      </c>
      <c r="BI7" s="118">
        <v>0</v>
      </c>
      <c r="BJ7" s="118">
        <v>0</v>
      </c>
      <c r="BK7" s="118">
        <v>0</v>
      </c>
      <c r="BL7" s="118">
        <v>0</v>
      </c>
      <c r="BM7" s="118">
        <v>0</v>
      </c>
      <c r="BN7" s="118">
        <v>0</v>
      </c>
      <c r="BO7" s="118">
        <v>0</v>
      </c>
      <c r="BP7" s="118">
        <v>0</v>
      </c>
      <c r="BQ7" s="118">
        <v>0</v>
      </c>
      <c r="BR7" s="118">
        <v>0</v>
      </c>
      <c r="BS7" s="118">
        <v>0</v>
      </c>
      <c r="BT7" s="118">
        <v>0</v>
      </c>
      <c r="BU7" s="118">
        <v>0</v>
      </c>
      <c r="BV7" s="118">
        <v>0</v>
      </c>
      <c r="BW7" s="118">
        <v>0</v>
      </c>
      <c r="BX7" s="118">
        <v>0</v>
      </c>
      <c r="BY7" s="118">
        <v>0</v>
      </c>
      <c r="BZ7" s="118">
        <v>0</v>
      </c>
      <c r="CA7" s="118">
        <v>0</v>
      </c>
      <c r="CB7" s="118">
        <v>0</v>
      </c>
      <c r="CC7" s="118">
        <v>0</v>
      </c>
      <c r="CD7" s="118">
        <v>0</v>
      </c>
      <c r="CE7" s="118">
        <v>0</v>
      </c>
      <c r="CF7" s="118">
        <v>0</v>
      </c>
      <c r="CG7" s="118">
        <v>0</v>
      </c>
      <c r="CH7" s="118">
        <v>0</v>
      </c>
      <c r="CI7" s="118">
        <v>0</v>
      </c>
      <c r="CJ7" s="118">
        <v>0</v>
      </c>
      <c r="CK7" s="118">
        <v>0</v>
      </c>
      <c r="CL7" s="118">
        <v>0</v>
      </c>
      <c r="CM7" s="118">
        <v>0</v>
      </c>
      <c r="CN7" s="118">
        <v>0</v>
      </c>
      <c r="CO7" s="118">
        <v>0</v>
      </c>
      <c r="CP7" s="118">
        <v>0</v>
      </c>
      <c r="CQ7" s="118">
        <v>0</v>
      </c>
      <c r="CR7" s="118">
        <v>0</v>
      </c>
      <c r="CS7" s="118">
        <v>0</v>
      </c>
      <c r="CT7" s="118">
        <v>0</v>
      </c>
      <c r="CU7" s="118">
        <v>0</v>
      </c>
      <c r="CV7" s="118">
        <v>0</v>
      </c>
      <c r="CW7" s="118">
        <v>0</v>
      </c>
      <c r="CX7" s="118">
        <v>0</v>
      </c>
      <c r="CY7" s="118">
        <v>0</v>
      </c>
      <c r="CZ7" s="118">
        <v>0</v>
      </c>
      <c r="DA7" s="118">
        <v>0</v>
      </c>
      <c r="DB7" s="118">
        <v>0</v>
      </c>
      <c r="DC7" s="118">
        <v>0</v>
      </c>
      <c r="DD7" s="118">
        <v>0</v>
      </c>
      <c r="DE7" s="118">
        <v>0</v>
      </c>
      <c r="DF7" s="118">
        <v>0</v>
      </c>
      <c r="DG7" s="118">
        <v>0</v>
      </c>
      <c r="DH7" s="118">
        <v>0</v>
      </c>
      <c r="DI7" s="118">
        <v>0</v>
      </c>
      <c r="DJ7" s="118">
        <v>0</v>
      </c>
      <c r="DK7" s="118">
        <v>0</v>
      </c>
      <c r="DL7" s="118">
        <v>0</v>
      </c>
      <c r="DM7" s="118">
        <v>0</v>
      </c>
      <c r="DN7" s="118">
        <v>0</v>
      </c>
      <c r="DO7" s="118">
        <v>0</v>
      </c>
      <c r="DP7" s="118">
        <v>0</v>
      </c>
      <c r="DQ7" s="118">
        <v>0</v>
      </c>
      <c r="DR7" s="118">
        <v>0</v>
      </c>
      <c r="DS7" s="118">
        <v>0</v>
      </c>
      <c r="DT7" s="118">
        <v>0</v>
      </c>
      <c r="DU7" s="118">
        <v>0</v>
      </c>
      <c r="DV7" s="118">
        <v>0</v>
      </c>
      <c r="DW7" s="118">
        <v>0</v>
      </c>
      <c r="DX7" s="118">
        <v>0</v>
      </c>
      <c r="DY7" s="118">
        <v>0</v>
      </c>
      <c r="DZ7" s="118">
        <v>0</v>
      </c>
      <c r="EA7" s="118">
        <v>0</v>
      </c>
      <c r="EB7" s="118">
        <v>0</v>
      </c>
      <c r="EC7" s="118">
        <v>0</v>
      </c>
      <c r="ED7" s="118">
        <v>0</v>
      </c>
      <c r="EE7" s="118">
        <v>0</v>
      </c>
      <c r="EF7" s="118">
        <v>0</v>
      </c>
      <c r="EG7" s="118">
        <v>0</v>
      </c>
      <c r="EH7" s="118">
        <v>0</v>
      </c>
      <c r="EI7" s="118">
        <v>0</v>
      </c>
      <c r="EJ7" s="118">
        <v>0</v>
      </c>
      <c r="EK7" s="118">
        <v>0</v>
      </c>
      <c r="EL7" s="118">
        <v>0</v>
      </c>
      <c r="EM7" s="118">
        <v>0</v>
      </c>
      <c r="EN7" s="118">
        <v>0</v>
      </c>
      <c r="EO7" s="118">
        <v>0</v>
      </c>
      <c r="EP7" s="118">
        <v>0</v>
      </c>
      <c r="EQ7" s="118">
        <v>0</v>
      </c>
      <c r="ER7" s="118">
        <v>0</v>
      </c>
      <c r="ES7" s="118">
        <v>0</v>
      </c>
      <c r="ET7" s="118">
        <v>0</v>
      </c>
      <c r="EU7" s="118">
        <v>0</v>
      </c>
      <c r="EV7" s="118">
        <v>0</v>
      </c>
      <c r="EW7" s="118">
        <v>0</v>
      </c>
      <c r="EX7" s="118">
        <v>0</v>
      </c>
      <c r="EY7" s="118">
        <v>0</v>
      </c>
      <c r="EZ7" s="118">
        <v>0</v>
      </c>
      <c r="FA7" s="118">
        <v>0</v>
      </c>
      <c r="FB7" s="118">
        <v>0</v>
      </c>
      <c r="FC7" s="118">
        <v>0</v>
      </c>
      <c r="FD7" s="118">
        <v>0</v>
      </c>
      <c r="FE7" s="118">
        <v>0</v>
      </c>
      <c r="FF7" s="118">
        <v>0</v>
      </c>
      <c r="FG7" s="118">
        <v>0</v>
      </c>
      <c r="FH7" s="118">
        <v>0</v>
      </c>
      <c r="FI7" s="118">
        <v>0</v>
      </c>
      <c r="FJ7" s="118">
        <v>0</v>
      </c>
      <c r="FK7" s="118">
        <v>0</v>
      </c>
      <c r="FL7" s="118">
        <v>0</v>
      </c>
      <c r="FM7" s="118">
        <v>0</v>
      </c>
      <c r="FN7" s="118">
        <v>0</v>
      </c>
      <c r="FO7" s="118">
        <v>0</v>
      </c>
      <c r="FP7" s="118">
        <v>0</v>
      </c>
      <c r="FQ7" s="118">
        <v>0</v>
      </c>
      <c r="FR7" s="118">
        <v>0</v>
      </c>
      <c r="FS7" s="118">
        <v>0</v>
      </c>
      <c r="FT7" s="118">
        <v>0</v>
      </c>
      <c r="FU7" s="118">
        <v>0</v>
      </c>
      <c r="FV7" s="118">
        <v>0</v>
      </c>
      <c r="FW7" s="118">
        <v>0</v>
      </c>
      <c r="FX7" s="118">
        <v>0</v>
      </c>
      <c r="FY7" s="118">
        <v>0</v>
      </c>
      <c r="FZ7" s="118">
        <v>0</v>
      </c>
      <c r="GA7" s="118">
        <v>0</v>
      </c>
      <c r="GB7" s="118">
        <v>0</v>
      </c>
      <c r="GC7" s="118">
        <v>0</v>
      </c>
      <c r="GD7" s="118">
        <v>0</v>
      </c>
      <c r="GE7" s="118">
        <v>0</v>
      </c>
      <c r="GF7" s="118">
        <v>0</v>
      </c>
      <c r="GG7" s="118">
        <v>0</v>
      </c>
      <c r="GH7" s="118">
        <v>0</v>
      </c>
      <c r="GI7" s="118">
        <v>0</v>
      </c>
      <c r="GJ7" s="118">
        <v>0</v>
      </c>
      <c r="GK7" s="118">
        <v>0</v>
      </c>
      <c r="GL7" s="118">
        <v>0</v>
      </c>
      <c r="GM7" s="118">
        <v>0</v>
      </c>
      <c r="GN7" s="118">
        <v>0</v>
      </c>
      <c r="GO7" s="118">
        <v>0</v>
      </c>
      <c r="GP7" s="118">
        <v>0</v>
      </c>
      <c r="GQ7" s="118">
        <v>0</v>
      </c>
      <c r="GR7" s="118">
        <v>0</v>
      </c>
      <c r="GS7" s="118">
        <v>0</v>
      </c>
      <c r="GT7" s="118">
        <v>0</v>
      </c>
      <c r="GU7" s="118">
        <v>0</v>
      </c>
      <c r="GV7" s="118">
        <v>0</v>
      </c>
      <c r="GW7" s="118">
        <v>0</v>
      </c>
      <c r="GX7" s="118">
        <v>0</v>
      </c>
      <c r="GY7" s="118">
        <v>0</v>
      </c>
      <c r="GZ7" s="118">
        <v>0</v>
      </c>
      <c r="HA7" s="118">
        <v>0</v>
      </c>
      <c r="HB7" s="118">
        <v>0</v>
      </c>
      <c r="HC7" s="118">
        <v>0</v>
      </c>
      <c r="HD7" s="118">
        <v>0</v>
      </c>
      <c r="HE7" s="118">
        <v>0</v>
      </c>
      <c r="HF7" s="118">
        <v>0</v>
      </c>
      <c r="HG7" s="118">
        <v>0</v>
      </c>
      <c r="HH7" s="118">
        <v>0</v>
      </c>
      <c r="HI7" s="118">
        <v>0</v>
      </c>
      <c r="HJ7" s="118">
        <v>0</v>
      </c>
      <c r="HK7" s="118">
        <v>0</v>
      </c>
      <c r="HL7" s="118">
        <v>0</v>
      </c>
      <c r="HM7" s="118">
        <v>0</v>
      </c>
      <c r="HN7" s="118">
        <v>0</v>
      </c>
      <c r="HO7" s="118">
        <v>0</v>
      </c>
      <c r="HP7" s="118">
        <v>0</v>
      </c>
      <c r="HQ7" s="118">
        <v>0</v>
      </c>
      <c r="HR7" s="118">
        <v>0</v>
      </c>
      <c r="HS7" s="118">
        <v>0</v>
      </c>
      <c r="HT7" s="118">
        <v>0</v>
      </c>
      <c r="HU7" s="118">
        <v>0</v>
      </c>
      <c r="HV7" s="118">
        <v>0</v>
      </c>
      <c r="HW7" s="118">
        <v>0</v>
      </c>
      <c r="HX7" s="118">
        <v>0</v>
      </c>
      <c r="HY7" s="118">
        <v>0</v>
      </c>
      <c r="HZ7" s="118">
        <v>0</v>
      </c>
      <c r="IA7" s="118">
        <v>0</v>
      </c>
      <c r="IB7" s="118">
        <v>0</v>
      </c>
      <c r="IC7" s="118">
        <v>0</v>
      </c>
      <c r="ID7" s="118">
        <v>0</v>
      </c>
      <c r="IE7" s="118">
        <v>0</v>
      </c>
      <c r="IF7" s="118">
        <v>0</v>
      </c>
      <c r="IG7" s="118">
        <v>0</v>
      </c>
      <c r="IH7" s="118">
        <v>0</v>
      </c>
      <c r="II7" s="118">
        <v>0</v>
      </c>
      <c r="IJ7" s="118">
        <v>0</v>
      </c>
      <c r="IK7" s="118">
        <v>0</v>
      </c>
      <c r="IL7" s="118">
        <v>0</v>
      </c>
      <c r="IM7" s="118">
        <v>0</v>
      </c>
      <c r="IN7" s="118">
        <v>0</v>
      </c>
      <c r="IO7" s="118">
        <v>0</v>
      </c>
      <c r="IP7" s="118">
        <v>0</v>
      </c>
      <c r="IQ7" s="118">
        <v>0</v>
      </c>
      <c r="IR7" s="118">
        <v>0</v>
      </c>
      <c r="IS7" s="118">
        <v>0</v>
      </c>
      <c r="IT7" s="118">
        <v>0</v>
      </c>
      <c r="IU7" s="118">
        <v>0</v>
      </c>
      <c r="IV7" s="118">
        <v>0</v>
      </c>
      <c r="IW7" s="118">
        <v>0</v>
      </c>
      <c r="IX7" s="118">
        <v>0</v>
      </c>
      <c r="IY7" s="118">
        <v>0</v>
      </c>
      <c r="IZ7" s="118">
        <v>0</v>
      </c>
      <c r="JA7" s="118">
        <v>0</v>
      </c>
      <c r="JB7" s="118">
        <v>0</v>
      </c>
      <c r="JC7" s="118">
        <v>0</v>
      </c>
      <c r="JD7" s="118">
        <v>0</v>
      </c>
      <c r="JE7" s="118">
        <v>0</v>
      </c>
      <c r="JF7" s="118">
        <v>0</v>
      </c>
      <c r="JG7" s="118">
        <v>0</v>
      </c>
      <c r="JH7" s="118">
        <v>0</v>
      </c>
      <c r="JI7" s="118">
        <v>0</v>
      </c>
      <c r="JJ7" s="118">
        <v>0</v>
      </c>
      <c r="JK7" s="118">
        <v>0</v>
      </c>
      <c r="JL7" s="118">
        <v>0</v>
      </c>
      <c r="JM7" s="118">
        <v>0</v>
      </c>
      <c r="JN7" s="118">
        <v>0</v>
      </c>
      <c r="JO7" s="118">
        <v>0</v>
      </c>
      <c r="JP7" s="118">
        <v>0</v>
      </c>
      <c r="JQ7" s="118">
        <v>0</v>
      </c>
      <c r="JR7" s="118">
        <v>0</v>
      </c>
      <c r="JS7" s="118">
        <v>0</v>
      </c>
      <c r="JT7" s="118">
        <v>0</v>
      </c>
      <c r="JU7" s="118">
        <v>0</v>
      </c>
      <c r="JV7" s="118">
        <v>0</v>
      </c>
      <c r="JW7" s="118">
        <v>0</v>
      </c>
      <c r="JX7" s="118">
        <v>0</v>
      </c>
      <c r="JY7" s="118">
        <v>0</v>
      </c>
      <c r="JZ7" s="118">
        <v>0</v>
      </c>
      <c r="KA7" s="118">
        <v>0</v>
      </c>
      <c r="KB7" s="118">
        <v>0</v>
      </c>
      <c r="KC7" s="118">
        <v>0</v>
      </c>
      <c r="KD7" s="118">
        <v>0</v>
      </c>
      <c r="KE7" s="118">
        <v>0</v>
      </c>
      <c r="KF7" s="118">
        <v>0</v>
      </c>
      <c r="KG7" s="118">
        <v>0</v>
      </c>
      <c r="KH7" s="118">
        <v>0</v>
      </c>
      <c r="KI7" s="118">
        <v>0</v>
      </c>
      <c r="KJ7" s="118">
        <v>0</v>
      </c>
      <c r="KK7" s="118">
        <v>0</v>
      </c>
      <c r="KL7" s="118">
        <v>0</v>
      </c>
      <c r="KM7" s="118">
        <v>0</v>
      </c>
      <c r="KN7" s="118">
        <v>0</v>
      </c>
      <c r="KO7" s="118">
        <v>0</v>
      </c>
      <c r="KP7" s="118">
        <v>0</v>
      </c>
      <c r="KQ7" s="118">
        <v>0</v>
      </c>
      <c r="KR7" s="118">
        <v>0</v>
      </c>
      <c r="KS7" s="118">
        <v>0</v>
      </c>
      <c r="KT7" s="118">
        <v>0</v>
      </c>
      <c r="KU7" s="118">
        <v>0</v>
      </c>
      <c r="KV7" s="118">
        <v>0</v>
      </c>
      <c r="KW7" s="118">
        <v>0</v>
      </c>
      <c r="KX7" s="118">
        <v>0</v>
      </c>
      <c r="KY7" s="118">
        <v>0</v>
      </c>
      <c r="KZ7" s="118">
        <v>0</v>
      </c>
      <c r="LA7" s="118">
        <v>0</v>
      </c>
      <c r="LB7" s="118">
        <v>0</v>
      </c>
      <c r="LC7" s="118">
        <v>0</v>
      </c>
      <c r="LD7" s="118">
        <v>0</v>
      </c>
      <c r="LE7" s="118">
        <v>0</v>
      </c>
      <c r="LF7" s="118">
        <v>0</v>
      </c>
      <c r="LG7" s="118">
        <v>0</v>
      </c>
      <c r="LH7" s="118">
        <v>0</v>
      </c>
      <c r="LI7" s="118">
        <v>0</v>
      </c>
      <c r="LJ7" s="118">
        <v>0</v>
      </c>
      <c r="LK7" s="118">
        <v>0</v>
      </c>
      <c r="LL7" s="118">
        <v>0</v>
      </c>
      <c r="LM7" s="118">
        <v>0</v>
      </c>
      <c r="LN7" s="118">
        <v>0</v>
      </c>
      <c r="LO7" s="118">
        <v>0</v>
      </c>
      <c r="LP7" s="118">
        <v>0</v>
      </c>
      <c r="LQ7" s="118">
        <v>0</v>
      </c>
      <c r="LR7" s="118">
        <v>0</v>
      </c>
      <c r="LS7" s="118">
        <v>0</v>
      </c>
      <c r="LT7" s="118">
        <v>0</v>
      </c>
      <c r="LU7" s="118">
        <v>0</v>
      </c>
      <c r="LV7" s="118">
        <v>0</v>
      </c>
      <c r="LW7" s="118">
        <v>0</v>
      </c>
      <c r="LX7" s="118">
        <v>0</v>
      </c>
      <c r="LY7" s="118">
        <v>0</v>
      </c>
      <c r="LZ7" s="118">
        <v>0</v>
      </c>
      <c r="MA7" s="118">
        <v>0</v>
      </c>
      <c r="MB7" s="118">
        <v>0</v>
      </c>
      <c r="MC7" s="118">
        <v>0</v>
      </c>
      <c r="MD7" s="118">
        <v>0</v>
      </c>
      <c r="ME7" s="118">
        <v>0</v>
      </c>
      <c r="MF7" s="118">
        <v>0</v>
      </c>
      <c r="MG7" s="118">
        <v>0</v>
      </c>
      <c r="MH7" s="118">
        <v>0</v>
      </c>
      <c r="MI7" s="118">
        <v>0</v>
      </c>
      <c r="MJ7" s="118">
        <v>0</v>
      </c>
      <c r="MK7" s="118">
        <v>0</v>
      </c>
      <c r="ML7" s="118">
        <v>0</v>
      </c>
      <c r="MM7" s="118">
        <v>0</v>
      </c>
      <c r="MN7" s="118">
        <v>0</v>
      </c>
      <c r="MO7" s="118">
        <v>0</v>
      </c>
      <c r="MP7" s="118">
        <v>0</v>
      </c>
      <c r="MQ7" s="118">
        <v>0</v>
      </c>
      <c r="MR7" s="118">
        <v>0</v>
      </c>
      <c r="MS7" s="118">
        <v>0</v>
      </c>
      <c r="MT7" s="118">
        <v>0</v>
      </c>
      <c r="MU7" s="118">
        <v>0</v>
      </c>
      <c r="MV7" s="118">
        <v>0</v>
      </c>
      <c r="MW7" s="118">
        <v>0</v>
      </c>
      <c r="MX7" s="118">
        <v>0</v>
      </c>
      <c r="MY7" s="118">
        <v>0</v>
      </c>
      <c r="MZ7" s="118">
        <v>0</v>
      </c>
      <c r="NA7" s="118">
        <v>0</v>
      </c>
      <c r="NB7" s="118">
        <v>0</v>
      </c>
      <c r="NC7" s="118">
        <v>0</v>
      </c>
      <c r="ND7" s="118">
        <v>0</v>
      </c>
      <c r="NE7" s="118">
        <v>0</v>
      </c>
      <c r="NF7" s="118">
        <v>0</v>
      </c>
      <c r="NG7" s="118">
        <v>0</v>
      </c>
      <c r="NH7" s="118">
        <v>0</v>
      </c>
      <c r="NI7" s="118">
        <v>0</v>
      </c>
      <c r="NJ7" s="118">
        <v>0</v>
      </c>
      <c r="NK7" s="118">
        <v>0</v>
      </c>
      <c r="NL7" s="118">
        <v>0</v>
      </c>
      <c r="NM7" s="118">
        <v>0</v>
      </c>
      <c r="NN7" s="118">
        <v>0</v>
      </c>
      <c r="NO7" s="118">
        <v>0</v>
      </c>
      <c r="NP7" s="118">
        <v>0</v>
      </c>
      <c r="NQ7" s="118">
        <v>0</v>
      </c>
      <c r="NR7" s="118">
        <v>0</v>
      </c>
      <c r="NS7" s="118">
        <v>0</v>
      </c>
      <c r="NT7" s="118">
        <v>0</v>
      </c>
      <c r="NU7" s="118">
        <v>0</v>
      </c>
      <c r="NV7" s="118">
        <v>0</v>
      </c>
      <c r="NW7" s="118">
        <v>0</v>
      </c>
      <c r="NX7" s="118">
        <v>0</v>
      </c>
      <c r="NY7" s="118">
        <v>0</v>
      </c>
      <c r="NZ7" s="118">
        <v>0</v>
      </c>
      <c r="OA7" s="118">
        <v>0</v>
      </c>
      <c r="OB7" s="118">
        <v>0</v>
      </c>
      <c r="OC7" s="118">
        <v>0</v>
      </c>
      <c r="OD7" s="118">
        <v>0</v>
      </c>
      <c r="OE7" s="118">
        <v>0</v>
      </c>
      <c r="OF7" s="118">
        <v>0</v>
      </c>
      <c r="OG7" s="118">
        <v>0</v>
      </c>
      <c r="OH7" s="118">
        <v>0</v>
      </c>
      <c r="OI7" s="118">
        <v>0</v>
      </c>
      <c r="OJ7" s="118">
        <v>0</v>
      </c>
      <c r="OK7" s="118">
        <v>0</v>
      </c>
      <c r="OL7" s="118">
        <v>0</v>
      </c>
      <c r="OM7" s="118">
        <v>0</v>
      </c>
      <c r="ON7" s="118">
        <v>0</v>
      </c>
      <c r="OO7" s="118">
        <v>0</v>
      </c>
      <c r="OP7" s="118">
        <v>0</v>
      </c>
      <c r="OQ7" s="118">
        <v>0</v>
      </c>
      <c r="OR7" s="118">
        <v>0</v>
      </c>
      <c r="OS7" s="118">
        <v>0</v>
      </c>
      <c r="OT7" s="118">
        <v>0</v>
      </c>
      <c r="OU7" s="118">
        <v>0</v>
      </c>
      <c r="OV7" s="118">
        <v>0</v>
      </c>
      <c r="OW7" s="118">
        <v>0</v>
      </c>
      <c r="OX7" s="118">
        <v>0</v>
      </c>
      <c r="OY7" s="118">
        <v>0</v>
      </c>
      <c r="OZ7" s="118">
        <v>0</v>
      </c>
      <c r="PA7" s="118">
        <v>0</v>
      </c>
      <c r="PB7" s="118">
        <v>0</v>
      </c>
      <c r="PC7" s="118">
        <v>0</v>
      </c>
      <c r="PD7" s="118">
        <v>0</v>
      </c>
      <c r="PE7" s="118">
        <v>0</v>
      </c>
      <c r="PF7" s="118">
        <v>0</v>
      </c>
      <c r="PG7" s="118">
        <v>0</v>
      </c>
      <c r="PH7" s="118">
        <v>0</v>
      </c>
      <c r="PI7" s="118">
        <v>0</v>
      </c>
      <c r="PJ7" s="118">
        <v>0</v>
      </c>
      <c r="PK7" s="118">
        <v>0</v>
      </c>
      <c r="PL7" s="118">
        <v>0</v>
      </c>
      <c r="PM7" s="118">
        <v>0</v>
      </c>
      <c r="PN7" s="118">
        <v>0</v>
      </c>
      <c r="PO7" s="118">
        <v>0</v>
      </c>
      <c r="PP7" s="118">
        <v>0</v>
      </c>
      <c r="PQ7" s="118">
        <v>0</v>
      </c>
      <c r="PR7" s="118">
        <v>0</v>
      </c>
      <c r="PS7" s="118">
        <v>0</v>
      </c>
      <c r="PT7" s="118">
        <v>0</v>
      </c>
      <c r="PU7" s="118">
        <v>0</v>
      </c>
      <c r="PV7" s="118">
        <v>0</v>
      </c>
      <c r="PW7" s="118">
        <v>0</v>
      </c>
      <c r="PX7" s="118">
        <v>0</v>
      </c>
      <c r="PY7" s="118">
        <v>0</v>
      </c>
      <c r="PZ7" s="118">
        <v>0</v>
      </c>
      <c r="QA7" s="118">
        <v>0</v>
      </c>
      <c r="QB7" s="118">
        <v>0</v>
      </c>
      <c r="QC7" s="118">
        <v>0</v>
      </c>
      <c r="QD7" s="118">
        <v>0</v>
      </c>
      <c r="QE7" s="118">
        <v>0</v>
      </c>
      <c r="QF7" s="118">
        <v>0</v>
      </c>
      <c r="QG7" s="118">
        <v>0</v>
      </c>
      <c r="QH7" s="118">
        <v>0</v>
      </c>
      <c r="QI7" s="118">
        <v>0</v>
      </c>
      <c r="QJ7" s="118">
        <v>0</v>
      </c>
      <c r="QK7" s="118">
        <v>0</v>
      </c>
      <c r="QL7" s="118">
        <v>0</v>
      </c>
      <c r="QM7" s="118">
        <v>0</v>
      </c>
      <c r="QN7" s="118">
        <v>0</v>
      </c>
      <c r="QO7" s="118">
        <v>0</v>
      </c>
      <c r="QP7" s="118">
        <v>0</v>
      </c>
      <c r="QQ7" s="118">
        <v>0</v>
      </c>
      <c r="QR7" s="118">
        <v>0</v>
      </c>
      <c r="QS7" s="118">
        <v>0</v>
      </c>
      <c r="QT7" s="118">
        <v>0</v>
      </c>
      <c r="QU7" s="118">
        <v>0</v>
      </c>
      <c r="QV7" s="118">
        <v>0</v>
      </c>
      <c r="QW7" s="118">
        <v>0</v>
      </c>
      <c r="QX7" s="118">
        <v>0</v>
      </c>
      <c r="QY7" s="118">
        <v>0</v>
      </c>
      <c r="QZ7" s="118">
        <v>0</v>
      </c>
      <c r="RA7" s="118">
        <v>0</v>
      </c>
      <c r="RB7" s="118">
        <v>0</v>
      </c>
      <c r="RC7" s="118">
        <v>0</v>
      </c>
      <c r="RD7" s="118">
        <v>0</v>
      </c>
      <c r="RE7" s="118">
        <v>0</v>
      </c>
      <c r="RF7" s="118">
        <v>0</v>
      </c>
      <c r="RG7" s="118">
        <v>0</v>
      </c>
      <c r="RH7" s="118">
        <v>0</v>
      </c>
      <c r="RI7" s="118">
        <v>0</v>
      </c>
      <c r="RJ7" s="118">
        <v>0</v>
      </c>
      <c r="RK7" s="118">
        <v>0</v>
      </c>
      <c r="RL7" s="118">
        <v>0</v>
      </c>
      <c r="RM7" s="118">
        <v>0</v>
      </c>
      <c r="RN7" s="118">
        <v>0</v>
      </c>
      <c r="RO7" s="118">
        <v>0</v>
      </c>
      <c r="RP7" s="118">
        <v>0</v>
      </c>
      <c r="RQ7" s="118">
        <v>0</v>
      </c>
      <c r="RR7" s="118">
        <v>0</v>
      </c>
      <c r="RS7" s="118">
        <v>0</v>
      </c>
      <c r="RT7" s="118">
        <v>0</v>
      </c>
      <c r="RU7" s="118">
        <v>0</v>
      </c>
      <c r="RV7" s="118">
        <v>0</v>
      </c>
      <c r="RW7" s="118">
        <v>0</v>
      </c>
      <c r="RX7" s="118">
        <v>0</v>
      </c>
      <c r="RY7" s="118">
        <v>0</v>
      </c>
      <c r="RZ7" s="118">
        <v>0</v>
      </c>
      <c r="SA7" s="118">
        <v>0</v>
      </c>
      <c r="SB7" s="118">
        <v>0</v>
      </c>
      <c r="SC7" s="118">
        <v>0</v>
      </c>
      <c r="SD7" s="118">
        <v>0</v>
      </c>
      <c r="SE7" s="118">
        <v>0</v>
      </c>
      <c r="SF7" s="118">
        <v>0</v>
      </c>
      <c r="SG7" s="118">
        <v>0</v>
      </c>
      <c r="SH7" s="118">
        <v>0</v>
      </c>
      <c r="SI7" s="118">
        <v>0</v>
      </c>
      <c r="SJ7" s="118">
        <v>0</v>
      </c>
      <c r="SK7" s="118">
        <v>0</v>
      </c>
      <c r="SL7" s="118">
        <v>0</v>
      </c>
      <c r="SM7" s="118">
        <v>0</v>
      </c>
      <c r="SN7" s="118">
        <v>0</v>
      </c>
      <c r="SO7" s="118">
        <v>0</v>
      </c>
      <c r="SP7" s="118">
        <v>0</v>
      </c>
      <c r="SQ7" s="118">
        <v>0</v>
      </c>
      <c r="SR7" s="118">
        <v>0</v>
      </c>
      <c r="SS7" s="118">
        <v>0</v>
      </c>
      <c r="ST7" s="118">
        <v>0</v>
      </c>
      <c r="SU7" s="118">
        <v>0</v>
      </c>
      <c r="SV7" s="118">
        <v>0</v>
      </c>
      <c r="SW7" s="118">
        <v>0</v>
      </c>
      <c r="SX7" s="118">
        <v>0</v>
      </c>
      <c r="SY7" s="118">
        <v>0</v>
      </c>
      <c r="SZ7" s="118">
        <v>0</v>
      </c>
      <c r="TA7" s="118">
        <v>0</v>
      </c>
      <c r="TB7" s="118">
        <v>0</v>
      </c>
      <c r="TC7" s="118">
        <v>0</v>
      </c>
      <c r="TD7" s="118">
        <v>0</v>
      </c>
      <c r="TE7" s="118">
        <v>0</v>
      </c>
      <c r="TF7" s="118">
        <v>0</v>
      </c>
      <c r="TG7" s="118">
        <v>0</v>
      </c>
      <c r="TH7" s="118">
        <v>0</v>
      </c>
      <c r="TI7" s="118">
        <v>0</v>
      </c>
      <c r="TJ7" s="118">
        <v>0</v>
      </c>
      <c r="TK7" s="118">
        <v>0</v>
      </c>
      <c r="TL7" s="118">
        <v>0</v>
      </c>
      <c r="TM7" s="118">
        <v>0</v>
      </c>
      <c r="TN7" s="118">
        <v>0</v>
      </c>
      <c r="TO7" s="118">
        <v>0</v>
      </c>
      <c r="TP7" s="118">
        <v>0</v>
      </c>
      <c r="TQ7" s="118">
        <v>0</v>
      </c>
      <c r="TR7" s="118">
        <v>0</v>
      </c>
      <c r="TS7" s="118">
        <v>0</v>
      </c>
      <c r="TT7" s="118">
        <v>0</v>
      </c>
      <c r="TU7" s="118">
        <v>0</v>
      </c>
      <c r="TV7" s="118">
        <v>0</v>
      </c>
      <c r="TW7" s="118">
        <v>0</v>
      </c>
      <c r="TX7" s="118">
        <v>0</v>
      </c>
      <c r="TY7" s="118">
        <v>0</v>
      </c>
      <c r="TZ7" s="118">
        <v>0</v>
      </c>
      <c r="UA7" s="118">
        <v>0</v>
      </c>
      <c r="UB7" s="118">
        <v>0</v>
      </c>
      <c r="UC7" s="118">
        <v>0</v>
      </c>
      <c r="UD7" s="118">
        <v>0</v>
      </c>
      <c r="UE7" s="118">
        <v>0</v>
      </c>
      <c r="UF7" s="118">
        <v>0</v>
      </c>
      <c r="UG7" s="118">
        <v>0</v>
      </c>
      <c r="UH7" s="118">
        <v>0</v>
      </c>
      <c r="UI7" s="118">
        <v>0</v>
      </c>
      <c r="UJ7" s="118">
        <v>0</v>
      </c>
      <c r="UK7" s="118">
        <v>0</v>
      </c>
      <c r="UL7" s="118">
        <v>0</v>
      </c>
      <c r="UM7" s="118">
        <v>0</v>
      </c>
      <c r="UN7" s="118">
        <v>0</v>
      </c>
      <c r="UO7" s="118">
        <v>0</v>
      </c>
      <c r="UP7" s="118">
        <v>0</v>
      </c>
      <c r="UQ7" s="118">
        <v>0</v>
      </c>
      <c r="UR7" s="118">
        <v>0</v>
      </c>
      <c r="US7" s="118">
        <v>0</v>
      </c>
      <c r="UT7" s="118">
        <v>0</v>
      </c>
      <c r="UU7" s="118">
        <v>0</v>
      </c>
      <c r="UV7" s="118">
        <v>0</v>
      </c>
      <c r="UW7" s="118">
        <v>0</v>
      </c>
      <c r="UX7" s="118">
        <v>0</v>
      </c>
      <c r="UY7" s="118">
        <v>0</v>
      </c>
      <c r="UZ7" s="118">
        <v>0</v>
      </c>
      <c r="VA7" s="118">
        <v>0</v>
      </c>
      <c r="VB7" s="118">
        <v>0</v>
      </c>
      <c r="VC7" s="118">
        <v>0</v>
      </c>
      <c r="VD7" s="118">
        <v>0</v>
      </c>
      <c r="VE7" s="118">
        <v>0</v>
      </c>
      <c r="VF7" s="118">
        <v>0</v>
      </c>
      <c r="VG7" s="118">
        <v>0</v>
      </c>
      <c r="VH7" s="118">
        <v>0</v>
      </c>
      <c r="VI7" s="118">
        <v>0</v>
      </c>
      <c r="VJ7" s="118">
        <v>0</v>
      </c>
      <c r="VK7" s="118">
        <v>0</v>
      </c>
      <c r="VL7" s="118">
        <v>0</v>
      </c>
      <c r="VM7" s="118">
        <v>0</v>
      </c>
      <c r="VN7" s="118">
        <v>0</v>
      </c>
      <c r="VO7" s="118">
        <v>0</v>
      </c>
      <c r="VP7" s="118">
        <v>0</v>
      </c>
      <c r="VQ7" s="118">
        <v>0</v>
      </c>
      <c r="VR7" s="118">
        <v>0</v>
      </c>
      <c r="VS7" s="118">
        <v>0</v>
      </c>
      <c r="VT7" s="118">
        <v>0</v>
      </c>
      <c r="VU7" s="118">
        <v>0</v>
      </c>
      <c r="VV7" s="118">
        <v>0</v>
      </c>
      <c r="VW7" s="118">
        <v>0</v>
      </c>
      <c r="VX7" s="118">
        <v>0</v>
      </c>
      <c r="VY7" s="118">
        <v>0</v>
      </c>
      <c r="VZ7" s="118">
        <v>0</v>
      </c>
      <c r="WA7" s="118">
        <v>0</v>
      </c>
      <c r="WB7" s="118">
        <v>0</v>
      </c>
      <c r="WC7" s="118">
        <v>0</v>
      </c>
      <c r="WD7" s="118">
        <v>0</v>
      </c>
      <c r="WE7" s="118">
        <v>0</v>
      </c>
      <c r="WF7" s="118">
        <v>0</v>
      </c>
      <c r="WG7" s="118">
        <v>0</v>
      </c>
      <c r="WH7" s="118">
        <v>0</v>
      </c>
      <c r="WI7" s="42">
        <v>21660000</v>
      </c>
      <c r="WJ7" s="42">
        <v>1660000</v>
      </c>
    </row>
    <row r="8" spans="1:609" x14ac:dyDescent="0.15">
      <c r="A8" s="88">
        <v>7</v>
      </c>
      <c r="B8" s="95" t="s">
        <v>61</v>
      </c>
      <c r="C8" s="88" t="s">
        <v>62</v>
      </c>
      <c r="D8" s="87" t="s">
        <v>63</v>
      </c>
      <c r="E8" s="96" t="e">
        <f t="shared" ca="1" si="0"/>
        <v>#NAME?</v>
      </c>
      <c r="F8" s="97">
        <v>20508000</v>
      </c>
      <c r="G8" s="98">
        <v>20762246.579999998</v>
      </c>
      <c r="H8" s="99" t="s">
        <v>21</v>
      </c>
      <c r="I8" s="88" t="s">
        <v>22</v>
      </c>
      <c r="J8" s="108" t="s">
        <v>23</v>
      </c>
      <c r="K8" s="97">
        <v>20000000</v>
      </c>
      <c r="L8" s="97">
        <v>200000</v>
      </c>
      <c r="M8" s="111">
        <v>5.8</v>
      </c>
      <c r="N8" s="112">
        <v>1</v>
      </c>
      <c r="O8" s="99" t="s">
        <v>64</v>
      </c>
      <c r="P8" s="88" t="s">
        <v>65</v>
      </c>
      <c r="Q8" s="111">
        <v>1.1175999999999999</v>
      </c>
      <c r="R8" s="112" t="s">
        <v>66</v>
      </c>
      <c r="S8" s="118">
        <v>0</v>
      </c>
      <c r="T8" s="118">
        <v>0</v>
      </c>
      <c r="U8" s="118">
        <v>0</v>
      </c>
      <c r="V8" s="118">
        <v>0</v>
      </c>
      <c r="W8" s="118">
        <v>0</v>
      </c>
      <c r="X8" s="118">
        <v>0</v>
      </c>
      <c r="Y8" s="118">
        <v>0</v>
      </c>
      <c r="Z8" s="118">
        <v>0</v>
      </c>
      <c r="AA8" s="118">
        <v>0</v>
      </c>
      <c r="AB8" s="118">
        <v>0</v>
      </c>
      <c r="AC8" s="118">
        <v>0</v>
      </c>
      <c r="AD8" s="118">
        <v>21160000</v>
      </c>
      <c r="AE8" s="118">
        <v>0</v>
      </c>
      <c r="AF8" s="118">
        <v>0</v>
      </c>
      <c r="AG8" s="118">
        <v>0</v>
      </c>
      <c r="AH8" s="118">
        <v>0</v>
      </c>
      <c r="AI8" s="118">
        <v>0</v>
      </c>
      <c r="AJ8" s="118">
        <v>0</v>
      </c>
      <c r="AK8" s="118">
        <v>0</v>
      </c>
      <c r="AL8" s="118">
        <v>0</v>
      </c>
      <c r="AM8" s="118">
        <v>0</v>
      </c>
      <c r="AN8" s="118">
        <v>0</v>
      </c>
      <c r="AO8" s="118">
        <v>0</v>
      </c>
      <c r="AP8" s="118">
        <v>0</v>
      </c>
      <c r="AQ8" s="118">
        <v>0</v>
      </c>
      <c r="AR8" s="118">
        <v>0</v>
      </c>
      <c r="AS8" s="118">
        <v>0</v>
      </c>
      <c r="AT8" s="118">
        <v>0</v>
      </c>
      <c r="AU8" s="118">
        <v>0</v>
      </c>
      <c r="AV8" s="118">
        <v>0</v>
      </c>
      <c r="AW8" s="118">
        <v>0</v>
      </c>
      <c r="AX8" s="118">
        <v>0</v>
      </c>
      <c r="AY8" s="118">
        <v>0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118">
        <v>0</v>
      </c>
      <c r="BH8" s="118">
        <v>0</v>
      </c>
      <c r="BI8" s="118">
        <v>0</v>
      </c>
      <c r="BJ8" s="118">
        <v>0</v>
      </c>
      <c r="BK8" s="118">
        <v>0</v>
      </c>
      <c r="BL8" s="118">
        <v>0</v>
      </c>
      <c r="BM8" s="118">
        <v>0</v>
      </c>
      <c r="BN8" s="118">
        <v>0</v>
      </c>
      <c r="BO8" s="118">
        <v>0</v>
      </c>
      <c r="BP8" s="118">
        <v>0</v>
      </c>
      <c r="BQ8" s="118">
        <v>0</v>
      </c>
      <c r="BR8" s="118">
        <v>0</v>
      </c>
      <c r="BS8" s="118">
        <v>0</v>
      </c>
      <c r="BT8" s="118">
        <v>0</v>
      </c>
      <c r="BU8" s="118">
        <v>0</v>
      </c>
      <c r="BV8" s="118">
        <v>0</v>
      </c>
      <c r="BW8" s="118">
        <v>0</v>
      </c>
      <c r="BX8" s="118">
        <v>0</v>
      </c>
      <c r="BY8" s="118">
        <v>0</v>
      </c>
      <c r="BZ8" s="118">
        <v>0</v>
      </c>
      <c r="CA8" s="118">
        <v>0</v>
      </c>
      <c r="CB8" s="118">
        <v>0</v>
      </c>
      <c r="CC8" s="118">
        <v>0</v>
      </c>
      <c r="CD8" s="118">
        <v>0</v>
      </c>
      <c r="CE8" s="118">
        <v>0</v>
      </c>
      <c r="CF8" s="118">
        <v>0</v>
      </c>
      <c r="CG8" s="118">
        <v>0</v>
      </c>
      <c r="CH8" s="118">
        <v>0</v>
      </c>
      <c r="CI8" s="118">
        <v>0</v>
      </c>
      <c r="CJ8" s="118">
        <v>0</v>
      </c>
      <c r="CK8" s="118">
        <v>0</v>
      </c>
      <c r="CL8" s="118">
        <v>0</v>
      </c>
      <c r="CM8" s="118">
        <v>0</v>
      </c>
      <c r="CN8" s="118">
        <v>0</v>
      </c>
      <c r="CO8" s="118">
        <v>0</v>
      </c>
      <c r="CP8" s="118">
        <v>0</v>
      </c>
      <c r="CQ8" s="118">
        <v>0</v>
      </c>
      <c r="CR8" s="118">
        <v>0</v>
      </c>
      <c r="CS8" s="118">
        <v>0</v>
      </c>
      <c r="CT8" s="118">
        <v>0</v>
      </c>
      <c r="CU8" s="118">
        <v>0</v>
      </c>
      <c r="CV8" s="118">
        <v>0</v>
      </c>
      <c r="CW8" s="118">
        <v>0</v>
      </c>
      <c r="CX8" s="118">
        <v>0</v>
      </c>
      <c r="CY8" s="118">
        <v>0</v>
      </c>
      <c r="CZ8" s="118">
        <v>0</v>
      </c>
      <c r="DA8" s="118">
        <v>0</v>
      </c>
      <c r="DB8" s="118">
        <v>0</v>
      </c>
      <c r="DC8" s="118">
        <v>0</v>
      </c>
      <c r="DD8" s="118">
        <v>0</v>
      </c>
      <c r="DE8" s="118">
        <v>0</v>
      </c>
      <c r="DF8" s="118">
        <v>0</v>
      </c>
      <c r="DG8" s="118">
        <v>0</v>
      </c>
      <c r="DH8" s="118">
        <v>0</v>
      </c>
      <c r="DI8" s="118">
        <v>0</v>
      </c>
      <c r="DJ8" s="118">
        <v>0</v>
      </c>
      <c r="DK8" s="118">
        <v>0</v>
      </c>
      <c r="DL8" s="118">
        <v>0</v>
      </c>
      <c r="DM8" s="118">
        <v>0</v>
      </c>
      <c r="DN8" s="118">
        <v>0</v>
      </c>
      <c r="DO8" s="118">
        <v>0</v>
      </c>
      <c r="DP8" s="118">
        <v>0</v>
      </c>
      <c r="DQ8" s="118">
        <v>0</v>
      </c>
      <c r="DR8" s="118">
        <v>0</v>
      </c>
      <c r="DS8" s="118">
        <v>0</v>
      </c>
      <c r="DT8" s="118">
        <v>0</v>
      </c>
      <c r="DU8" s="118">
        <v>0</v>
      </c>
      <c r="DV8" s="118">
        <v>0</v>
      </c>
      <c r="DW8" s="118">
        <v>0</v>
      </c>
      <c r="DX8" s="118">
        <v>0</v>
      </c>
      <c r="DY8" s="118">
        <v>0</v>
      </c>
      <c r="DZ8" s="118">
        <v>0</v>
      </c>
      <c r="EA8" s="118">
        <v>0</v>
      </c>
      <c r="EB8" s="118">
        <v>0</v>
      </c>
      <c r="EC8" s="118">
        <v>0</v>
      </c>
      <c r="ED8" s="118">
        <v>0</v>
      </c>
      <c r="EE8" s="118">
        <v>0</v>
      </c>
      <c r="EF8" s="118">
        <v>0</v>
      </c>
      <c r="EG8" s="118">
        <v>0</v>
      </c>
      <c r="EH8" s="118">
        <v>0</v>
      </c>
      <c r="EI8" s="118">
        <v>0</v>
      </c>
      <c r="EJ8" s="118">
        <v>0</v>
      </c>
      <c r="EK8" s="118">
        <v>0</v>
      </c>
      <c r="EL8" s="118">
        <v>0</v>
      </c>
      <c r="EM8" s="118">
        <v>0</v>
      </c>
      <c r="EN8" s="118">
        <v>0</v>
      </c>
      <c r="EO8" s="118">
        <v>0</v>
      </c>
      <c r="EP8" s="118">
        <v>0</v>
      </c>
      <c r="EQ8" s="118">
        <v>0</v>
      </c>
      <c r="ER8" s="118">
        <v>0</v>
      </c>
      <c r="ES8" s="118">
        <v>0</v>
      </c>
      <c r="ET8" s="118">
        <v>0</v>
      </c>
      <c r="EU8" s="118">
        <v>0</v>
      </c>
      <c r="EV8" s="118">
        <v>0</v>
      </c>
      <c r="EW8" s="118">
        <v>0</v>
      </c>
      <c r="EX8" s="118">
        <v>0</v>
      </c>
      <c r="EY8" s="118">
        <v>0</v>
      </c>
      <c r="EZ8" s="118">
        <v>0</v>
      </c>
      <c r="FA8" s="118">
        <v>0</v>
      </c>
      <c r="FB8" s="118">
        <v>0</v>
      </c>
      <c r="FC8" s="118">
        <v>0</v>
      </c>
      <c r="FD8" s="118">
        <v>0</v>
      </c>
      <c r="FE8" s="118">
        <v>0</v>
      </c>
      <c r="FF8" s="118">
        <v>0</v>
      </c>
      <c r="FG8" s="118">
        <v>0</v>
      </c>
      <c r="FH8" s="118">
        <v>0</v>
      </c>
      <c r="FI8" s="118">
        <v>0</v>
      </c>
      <c r="FJ8" s="118">
        <v>0</v>
      </c>
      <c r="FK8" s="118">
        <v>0</v>
      </c>
      <c r="FL8" s="118">
        <v>0</v>
      </c>
      <c r="FM8" s="118">
        <v>0</v>
      </c>
      <c r="FN8" s="118">
        <v>0</v>
      </c>
      <c r="FO8" s="118">
        <v>0</v>
      </c>
      <c r="FP8" s="118">
        <v>0</v>
      </c>
      <c r="FQ8" s="118">
        <v>0</v>
      </c>
      <c r="FR8" s="118">
        <v>0</v>
      </c>
      <c r="FS8" s="118">
        <v>0</v>
      </c>
      <c r="FT8" s="118">
        <v>0</v>
      </c>
      <c r="FU8" s="118">
        <v>0</v>
      </c>
      <c r="FV8" s="118">
        <v>0</v>
      </c>
      <c r="FW8" s="118">
        <v>0</v>
      </c>
      <c r="FX8" s="118">
        <v>0</v>
      </c>
      <c r="FY8" s="118">
        <v>0</v>
      </c>
      <c r="FZ8" s="118">
        <v>0</v>
      </c>
      <c r="GA8" s="118">
        <v>0</v>
      </c>
      <c r="GB8" s="118">
        <v>0</v>
      </c>
      <c r="GC8" s="118">
        <v>0</v>
      </c>
      <c r="GD8" s="118">
        <v>0</v>
      </c>
      <c r="GE8" s="118">
        <v>0</v>
      </c>
      <c r="GF8" s="118">
        <v>0</v>
      </c>
      <c r="GG8" s="118">
        <v>0</v>
      </c>
      <c r="GH8" s="118">
        <v>0</v>
      </c>
      <c r="GI8" s="118">
        <v>0</v>
      </c>
      <c r="GJ8" s="118">
        <v>0</v>
      </c>
      <c r="GK8" s="118">
        <v>0</v>
      </c>
      <c r="GL8" s="118">
        <v>0</v>
      </c>
      <c r="GM8" s="118">
        <v>0</v>
      </c>
      <c r="GN8" s="118">
        <v>0</v>
      </c>
      <c r="GO8" s="118">
        <v>0</v>
      </c>
      <c r="GP8" s="118">
        <v>0</v>
      </c>
      <c r="GQ8" s="118">
        <v>0</v>
      </c>
      <c r="GR8" s="118">
        <v>0</v>
      </c>
      <c r="GS8" s="118">
        <v>0</v>
      </c>
      <c r="GT8" s="118">
        <v>0</v>
      </c>
      <c r="GU8" s="118">
        <v>0</v>
      </c>
      <c r="GV8" s="118">
        <v>0</v>
      </c>
      <c r="GW8" s="118">
        <v>0</v>
      </c>
      <c r="GX8" s="118">
        <v>0</v>
      </c>
      <c r="GY8" s="118">
        <v>0</v>
      </c>
      <c r="GZ8" s="118">
        <v>0</v>
      </c>
      <c r="HA8" s="118">
        <v>0</v>
      </c>
      <c r="HB8" s="118">
        <v>0</v>
      </c>
      <c r="HC8" s="118">
        <v>0</v>
      </c>
      <c r="HD8" s="118">
        <v>0</v>
      </c>
      <c r="HE8" s="118">
        <v>0</v>
      </c>
      <c r="HF8" s="118">
        <v>0</v>
      </c>
      <c r="HG8" s="118">
        <v>0</v>
      </c>
      <c r="HH8" s="118">
        <v>0</v>
      </c>
      <c r="HI8" s="118">
        <v>0</v>
      </c>
      <c r="HJ8" s="118">
        <v>0</v>
      </c>
      <c r="HK8" s="118">
        <v>0</v>
      </c>
      <c r="HL8" s="118">
        <v>0</v>
      </c>
      <c r="HM8" s="118">
        <v>0</v>
      </c>
      <c r="HN8" s="118">
        <v>0</v>
      </c>
      <c r="HO8" s="118">
        <v>0</v>
      </c>
      <c r="HP8" s="118">
        <v>0</v>
      </c>
      <c r="HQ8" s="118">
        <v>0</v>
      </c>
      <c r="HR8" s="118">
        <v>0</v>
      </c>
      <c r="HS8" s="118">
        <v>0</v>
      </c>
      <c r="HT8" s="118">
        <v>0</v>
      </c>
      <c r="HU8" s="118">
        <v>0</v>
      </c>
      <c r="HV8" s="118">
        <v>0</v>
      </c>
      <c r="HW8" s="118">
        <v>0</v>
      </c>
      <c r="HX8" s="118">
        <v>0</v>
      </c>
      <c r="HY8" s="118">
        <v>0</v>
      </c>
      <c r="HZ8" s="118">
        <v>0</v>
      </c>
      <c r="IA8" s="118">
        <v>0</v>
      </c>
      <c r="IB8" s="118">
        <v>0</v>
      </c>
      <c r="IC8" s="118">
        <v>0</v>
      </c>
      <c r="ID8" s="118">
        <v>0</v>
      </c>
      <c r="IE8" s="118">
        <v>0</v>
      </c>
      <c r="IF8" s="118">
        <v>0</v>
      </c>
      <c r="IG8" s="118">
        <v>0</v>
      </c>
      <c r="IH8" s="118">
        <v>0</v>
      </c>
      <c r="II8" s="118">
        <v>0</v>
      </c>
      <c r="IJ8" s="118">
        <v>0</v>
      </c>
      <c r="IK8" s="118">
        <v>0</v>
      </c>
      <c r="IL8" s="118">
        <v>0</v>
      </c>
      <c r="IM8" s="118">
        <v>0</v>
      </c>
      <c r="IN8" s="118">
        <v>0</v>
      </c>
      <c r="IO8" s="118">
        <v>0</v>
      </c>
      <c r="IP8" s="118">
        <v>0</v>
      </c>
      <c r="IQ8" s="118">
        <v>0</v>
      </c>
      <c r="IR8" s="118">
        <v>0</v>
      </c>
      <c r="IS8" s="118">
        <v>0</v>
      </c>
      <c r="IT8" s="118">
        <v>0</v>
      </c>
      <c r="IU8" s="118">
        <v>0</v>
      </c>
      <c r="IV8" s="118">
        <v>0</v>
      </c>
      <c r="IW8" s="118">
        <v>0</v>
      </c>
      <c r="IX8" s="118">
        <v>0</v>
      </c>
      <c r="IY8" s="118">
        <v>0</v>
      </c>
      <c r="IZ8" s="118">
        <v>0</v>
      </c>
      <c r="JA8" s="118">
        <v>0</v>
      </c>
      <c r="JB8" s="118">
        <v>0</v>
      </c>
      <c r="JC8" s="118">
        <v>0</v>
      </c>
      <c r="JD8" s="118">
        <v>0</v>
      </c>
      <c r="JE8" s="118">
        <v>0</v>
      </c>
      <c r="JF8" s="118">
        <v>0</v>
      </c>
      <c r="JG8" s="118">
        <v>0</v>
      </c>
      <c r="JH8" s="118">
        <v>0</v>
      </c>
      <c r="JI8" s="118">
        <v>0</v>
      </c>
      <c r="JJ8" s="118">
        <v>0</v>
      </c>
      <c r="JK8" s="118">
        <v>0</v>
      </c>
      <c r="JL8" s="118">
        <v>0</v>
      </c>
      <c r="JM8" s="118">
        <v>0</v>
      </c>
      <c r="JN8" s="118">
        <v>0</v>
      </c>
      <c r="JO8" s="118">
        <v>0</v>
      </c>
      <c r="JP8" s="118">
        <v>0</v>
      </c>
      <c r="JQ8" s="118">
        <v>0</v>
      </c>
      <c r="JR8" s="118">
        <v>0</v>
      </c>
      <c r="JS8" s="118">
        <v>0</v>
      </c>
      <c r="JT8" s="118">
        <v>0</v>
      </c>
      <c r="JU8" s="118">
        <v>0</v>
      </c>
      <c r="JV8" s="118">
        <v>0</v>
      </c>
      <c r="JW8" s="118">
        <v>0</v>
      </c>
      <c r="JX8" s="118">
        <v>0</v>
      </c>
      <c r="JY8" s="118">
        <v>0</v>
      </c>
      <c r="JZ8" s="118">
        <v>0</v>
      </c>
      <c r="KA8" s="118">
        <v>0</v>
      </c>
      <c r="KB8" s="118">
        <v>0</v>
      </c>
      <c r="KC8" s="118">
        <v>0</v>
      </c>
      <c r="KD8" s="118">
        <v>0</v>
      </c>
      <c r="KE8" s="118">
        <v>0</v>
      </c>
      <c r="KF8" s="118">
        <v>0</v>
      </c>
      <c r="KG8" s="118">
        <v>0</v>
      </c>
      <c r="KH8" s="118">
        <v>0</v>
      </c>
      <c r="KI8" s="118">
        <v>0</v>
      </c>
      <c r="KJ8" s="118">
        <v>0</v>
      </c>
      <c r="KK8" s="118">
        <v>0</v>
      </c>
      <c r="KL8" s="118">
        <v>0</v>
      </c>
      <c r="KM8" s="118">
        <v>0</v>
      </c>
      <c r="KN8" s="118">
        <v>0</v>
      </c>
      <c r="KO8" s="118">
        <v>0</v>
      </c>
      <c r="KP8" s="118">
        <v>0</v>
      </c>
      <c r="KQ8" s="118">
        <v>0</v>
      </c>
      <c r="KR8" s="118">
        <v>0</v>
      </c>
      <c r="KS8" s="118">
        <v>0</v>
      </c>
      <c r="KT8" s="118">
        <v>0</v>
      </c>
      <c r="KU8" s="118">
        <v>0</v>
      </c>
      <c r="KV8" s="118">
        <v>0</v>
      </c>
      <c r="KW8" s="118">
        <v>0</v>
      </c>
      <c r="KX8" s="118">
        <v>0</v>
      </c>
      <c r="KY8" s="118">
        <v>0</v>
      </c>
      <c r="KZ8" s="118">
        <v>0</v>
      </c>
      <c r="LA8" s="118">
        <v>0</v>
      </c>
      <c r="LB8" s="118">
        <v>0</v>
      </c>
      <c r="LC8" s="118">
        <v>0</v>
      </c>
      <c r="LD8" s="118">
        <v>0</v>
      </c>
      <c r="LE8" s="118">
        <v>0</v>
      </c>
      <c r="LF8" s="118">
        <v>0</v>
      </c>
      <c r="LG8" s="118">
        <v>0</v>
      </c>
      <c r="LH8" s="118">
        <v>0</v>
      </c>
      <c r="LI8" s="118">
        <v>0</v>
      </c>
      <c r="LJ8" s="118">
        <v>0</v>
      </c>
      <c r="LK8" s="118">
        <v>0</v>
      </c>
      <c r="LL8" s="118">
        <v>0</v>
      </c>
      <c r="LM8" s="118">
        <v>0</v>
      </c>
      <c r="LN8" s="118">
        <v>0</v>
      </c>
      <c r="LO8" s="118">
        <v>0</v>
      </c>
      <c r="LP8" s="118">
        <v>0</v>
      </c>
      <c r="LQ8" s="118">
        <v>0</v>
      </c>
      <c r="LR8" s="118">
        <v>0</v>
      </c>
      <c r="LS8" s="118">
        <v>0</v>
      </c>
      <c r="LT8" s="118">
        <v>0</v>
      </c>
      <c r="LU8" s="118">
        <v>0</v>
      </c>
      <c r="LV8" s="118">
        <v>0</v>
      </c>
      <c r="LW8" s="118">
        <v>0</v>
      </c>
      <c r="LX8" s="118">
        <v>0</v>
      </c>
      <c r="LY8" s="118">
        <v>0</v>
      </c>
      <c r="LZ8" s="118">
        <v>0</v>
      </c>
      <c r="MA8" s="118">
        <v>0</v>
      </c>
      <c r="MB8" s="118">
        <v>0</v>
      </c>
      <c r="MC8" s="118">
        <v>0</v>
      </c>
      <c r="MD8" s="118">
        <v>0</v>
      </c>
      <c r="ME8" s="118">
        <v>0</v>
      </c>
      <c r="MF8" s="118">
        <v>0</v>
      </c>
      <c r="MG8" s="118">
        <v>0</v>
      </c>
      <c r="MH8" s="118">
        <v>0</v>
      </c>
      <c r="MI8" s="118">
        <v>0</v>
      </c>
      <c r="MJ8" s="118">
        <v>0</v>
      </c>
      <c r="MK8" s="118">
        <v>0</v>
      </c>
      <c r="ML8" s="118">
        <v>0</v>
      </c>
      <c r="MM8" s="118">
        <v>0</v>
      </c>
      <c r="MN8" s="118">
        <v>0</v>
      </c>
      <c r="MO8" s="118">
        <v>0</v>
      </c>
      <c r="MP8" s="118">
        <v>0</v>
      </c>
      <c r="MQ8" s="118">
        <v>0</v>
      </c>
      <c r="MR8" s="118">
        <v>0</v>
      </c>
      <c r="MS8" s="118">
        <v>0</v>
      </c>
      <c r="MT8" s="118">
        <v>0</v>
      </c>
      <c r="MU8" s="118">
        <v>0</v>
      </c>
      <c r="MV8" s="118">
        <v>0</v>
      </c>
      <c r="MW8" s="118">
        <v>0</v>
      </c>
      <c r="MX8" s="118">
        <v>0</v>
      </c>
      <c r="MY8" s="118">
        <v>0</v>
      </c>
      <c r="MZ8" s="118">
        <v>0</v>
      </c>
      <c r="NA8" s="118">
        <v>0</v>
      </c>
      <c r="NB8" s="118">
        <v>0</v>
      </c>
      <c r="NC8" s="118">
        <v>0</v>
      </c>
      <c r="ND8" s="118">
        <v>0</v>
      </c>
      <c r="NE8" s="118">
        <v>0</v>
      </c>
      <c r="NF8" s="118">
        <v>0</v>
      </c>
      <c r="NG8" s="118">
        <v>0</v>
      </c>
      <c r="NH8" s="118">
        <v>0</v>
      </c>
      <c r="NI8" s="118">
        <v>0</v>
      </c>
      <c r="NJ8" s="118">
        <v>0</v>
      </c>
      <c r="NK8" s="118">
        <v>0</v>
      </c>
      <c r="NL8" s="118">
        <v>0</v>
      </c>
      <c r="NM8" s="118">
        <v>0</v>
      </c>
      <c r="NN8" s="118">
        <v>0</v>
      </c>
      <c r="NO8" s="118">
        <v>0</v>
      </c>
      <c r="NP8" s="118">
        <v>0</v>
      </c>
      <c r="NQ8" s="118">
        <v>0</v>
      </c>
      <c r="NR8" s="118">
        <v>0</v>
      </c>
      <c r="NS8" s="118">
        <v>0</v>
      </c>
      <c r="NT8" s="118">
        <v>0</v>
      </c>
      <c r="NU8" s="118">
        <v>0</v>
      </c>
      <c r="NV8" s="118">
        <v>0</v>
      </c>
      <c r="NW8" s="118">
        <v>0</v>
      </c>
      <c r="NX8" s="118">
        <v>0</v>
      </c>
      <c r="NY8" s="118">
        <v>0</v>
      </c>
      <c r="NZ8" s="118">
        <v>0</v>
      </c>
      <c r="OA8" s="118">
        <v>0</v>
      </c>
      <c r="OB8" s="118">
        <v>0</v>
      </c>
      <c r="OC8" s="118">
        <v>0</v>
      </c>
      <c r="OD8" s="118">
        <v>0</v>
      </c>
      <c r="OE8" s="118">
        <v>0</v>
      </c>
      <c r="OF8" s="118">
        <v>0</v>
      </c>
      <c r="OG8" s="118">
        <v>0</v>
      </c>
      <c r="OH8" s="118">
        <v>0</v>
      </c>
      <c r="OI8" s="118">
        <v>0</v>
      </c>
      <c r="OJ8" s="118">
        <v>0</v>
      </c>
      <c r="OK8" s="118">
        <v>0</v>
      </c>
      <c r="OL8" s="118">
        <v>0</v>
      </c>
      <c r="OM8" s="118">
        <v>0</v>
      </c>
      <c r="ON8" s="118">
        <v>0</v>
      </c>
      <c r="OO8" s="118">
        <v>0</v>
      </c>
      <c r="OP8" s="118">
        <v>0</v>
      </c>
      <c r="OQ8" s="118">
        <v>0</v>
      </c>
      <c r="OR8" s="118">
        <v>0</v>
      </c>
      <c r="OS8" s="118">
        <v>0</v>
      </c>
      <c r="OT8" s="118">
        <v>0</v>
      </c>
      <c r="OU8" s="118">
        <v>0</v>
      </c>
      <c r="OV8" s="118">
        <v>0</v>
      </c>
      <c r="OW8" s="118">
        <v>0</v>
      </c>
      <c r="OX8" s="118">
        <v>0</v>
      </c>
      <c r="OY8" s="118">
        <v>0</v>
      </c>
      <c r="OZ8" s="118">
        <v>0</v>
      </c>
      <c r="PA8" s="118">
        <v>0</v>
      </c>
      <c r="PB8" s="118">
        <v>0</v>
      </c>
      <c r="PC8" s="118">
        <v>0</v>
      </c>
      <c r="PD8" s="118">
        <v>0</v>
      </c>
      <c r="PE8" s="118">
        <v>0</v>
      </c>
      <c r="PF8" s="118">
        <v>0</v>
      </c>
      <c r="PG8" s="118">
        <v>0</v>
      </c>
      <c r="PH8" s="118">
        <v>0</v>
      </c>
      <c r="PI8" s="118">
        <v>0</v>
      </c>
      <c r="PJ8" s="118">
        <v>0</v>
      </c>
      <c r="PK8" s="118">
        <v>0</v>
      </c>
      <c r="PL8" s="118">
        <v>0</v>
      </c>
      <c r="PM8" s="118">
        <v>0</v>
      </c>
      <c r="PN8" s="118">
        <v>0</v>
      </c>
      <c r="PO8" s="118">
        <v>0</v>
      </c>
      <c r="PP8" s="118">
        <v>0</v>
      </c>
      <c r="PQ8" s="118">
        <v>0</v>
      </c>
      <c r="PR8" s="118">
        <v>0</v>
      </c>
      <c r="PS8" s="118">
        <v>0</v>
      </c>
      <c r="PT8" s="118">
        <v>0</v>
      </c>
      <c r="PU8" s="118">
        <v>0</v>
      </c>
      <c r="PV8" s="118">
        <v>0</v>
      </c>
      <c r="PW8" s="118">
        <v>0</v>
      </c>
      <c r="PX8" s="118">
        <v>0</v>
      </c>
      <c r="PY8" s="118">
        <v>0</v>
      </c>
      <c r="PZ8" s="118">
        <v>0</v>
      </c>
      <c r="QA8" s="118">
        <v>0</v>
      </c>
      <c r="QB8" s="118">
        <v>0</v>
      </c>
      <c r="QC8" s="118">
        <v>0</v>
      </c>
      <c r="QD8" s="118">
        <v>0</v>
      </c>
      <c r="QE8" s="118">
        <v>0</v>
      </c>
      <c r="QF8" s="118">
        <v>0</v>
      </c>
      <c r="QG8" s="118">
        <v>0</v>
      </c>
      <c r="QH8" s="118">
        <v>0</v>
      </c>
      <c r="QI8" s="118">
        <v>0</v>
      </c>
      <c r="QJ8" s="118">
        <v>0</v>
      </c>
      <c r="QK8" s="118">
        <v>0</v>
      </c>
      <c r="QL8" s="118">
        <v>0</v>
      </c>
      <c r="QM8" s="118">
        <v>0</v>
      </c>
      <c r="QN8" s="118">
        <v>0</v>
      </c>
      <c r="QO8" s="118">
        <v>0</v>
      </c>
      <c r="QP8" s="118">
        <v>0</v>
      </c>
      <c r="QQ8" s="118">
        <v>0</v>
      </c>
      <c r="QR8" s="118">
        <v>0</v>
      </c>
      <c r="QS8" s="118">
        <v>0</v>
      </c>
      <c r="QT8" s="118">
        <v>0</v>
      </c>
      <c r="QU8" s="118">
        <v>0</v>
      </c>
      <c r="QV8" s="118">
        <v>0</v>
      </c>
      <c r="QW8" s="118">
        <v>0</v>
      </c>
      <c r="QX8" s="118">
        <v>0</v>
      </c>
      <c r="QY8" s="118">
        <v>0</v>
      </c>
      <c r="QZ8" s="118">
        <v>0</v>
      </c>
      <c r="RA8" s="118">
        <v>0</v>
      </c>
      <c r="RB8" s="118">
        <v>0</v>
      </c>
      <c r="RC8" s="118">
        <v>0</v>
      </c>
      <c r="RD8" s="118">
        <v>0</v>
      </c>
      <c r="RE8" s="118">
        <v>0</v>
      </c>
      <c r="RF8" s="118">
        <v>0</v>
      </c>
      <c r="RG8" s="118">
        <v>0</v>
      </c>
      <c r="RH8" s="118">
        <v>0</v>
      </c>
      <c r="RI8" s="118">
        <v>0</v>
      </c>
      <c r="RJ8" s="118">
        <v>0</v>
      </c>
      <c r="RK8" s="118">
        <v>0</v>
      </c>
      <c r="RL8" s="118">
        <v>0</v>
      </c>
      <c r="RM8" s="118">
        <v>0</v>
      </c>
      <c r="RN8" s="118">
        <v>0</v>
      </c>
      <c r="RO8" s="118">
        <v>0</v>
      </c>
      <c r="RP8" s="118">
        <v>0</v>
      </c>
      <c r="RQ8" s="118">
        <v>0</v>
      </c>
      <c r="RR8" s="118">
        <v>0</v>
      </c>
      <c r="RS8" s="118">
        <v>0</v>
      </c>
      <c r="RT8" s="118">
        <v>0</v>
      </c>
      <c r="RU8" s="118">
        <v>0</v>
      </c>
      <c r="RV8" s="118">
        <v>0</v>
      </c>
      <c r="RW8" s="118">
        <v>0</v>
      </c>
      <c r="RX8" s="118">
        <v>0</v>
      </c>
      <c r="RY8" s="118">
        <v>0</v>
      </c>
      <c r="RZ8" s="118">
        <v>0</v>
      </c>
      <c r="SA8" s="118">
        <v>0</v>
      </c>
      <c r="SB8" s="118">
        <v>0</v>
      </c>
      <c r="SC8" s="118">
        <v>0</v>
      </c>
      <c r="SD8" s="118">
        <v>0</v>
      </c>
      <c r="SE8" s="118">
        <v>0</v>
      </c>
      <c r="SF8" s="118">
        <v>0</v>
      </c>
      <c r="SG8" s="118">
        <v>0</v>
      </c>
      <c r="SH8" s="118">
        <v>0</v>
      </c>
      <c r="SI8" s="118">
        <v>0</v>
      </c>
      <c r="SJ8" s="118">
        <v>0</v>
      </c>
      <c r="SK8" s="118">
        <v>0</v>
      </c>
      <c r="SL8" s="118">
        <v>0</v>
      </c>
      <c r="SM8" s="118">
        <v>0</v>
      </c>
      <c r="SN8" s="118">
        <v>0</v>
      </c>
      <c r="SO8" s="118">
        <v>0</v>
      </c>
      <c r="SP8" s="118">
        <v>0</v>
      </c>
      <c r="SQ8" s="118">
        <v>0</v>
      </c>
      <c r="SR8" s="118">
        <v>0</v>
      </c>
      <c r="SS8" s="118">
        <v>0</v>
      </c>
      <c r="ST8" s="118">
        <v>0</v>
      </c>
      <c r="SU8" s="118">
        <v>0</v>
      </c>
      <c r="SV8" s="118">
        <v>0</v>
      </c>
      <c r="SW8" s="118">
        <v>0</v>
      </c>
      <c r="SX8" s="118">
        <v>0</v>
      </c>
      <c r="SY8" s="118">
        <v>0</v>
      </c>
      <c r="SZ8" s="118">
        <v>0</v>
      </c>
      <c r="TA8" s="118">
        <v>0</v>
      </c>
      <c r="TB8" s="118">
        <v>0</v>
      </c>
      <c r="TC8" s="118">
        <v>0</v>
      </c>
      <c r="TD8" s="118">
        <v>0</v>
      </c>
      <c r="TE8" s="118">
        <v>0</v>
      </c>
      <c r="TF8" s="118">
        <v>0</v>
      </c>
      <c r="TG8" s="118">
        <v>0</v>
      </c>
      <c r="TH8" s="118">
        <v>0</v>
      </c>
      <c r="TI8" s="118">
        <v>0</v>
      </c>
      <c r="TJ8" s="118">
        <v>0</v>
      </c>
      <c r="TK8" s="118">
        <v>0</v>
      </c>
      <c r="TL8" s="118">
        <v>0</v>
      </c>
      <c r="TM8" s="118">
        <v>0</v>
      </c>
      <c r="TN8" s="118">
        <v>0</v>
      </c>
      <c r="TO8" s="118">
        <v>0</v>
      </c>
      <c r="TP8" s="118">
        <v>0</v>
      </c>
      <c r="TQ8" s="118">
        <v>0</v>
      </c>
      <c r="TR8" s="118">
        <v>0</v>
      </c>
      <c r="TS8" s="118">
        <v>0</v>
      </c>
      <c r="TT8" s="118">
        <v>0</v>
      </c>
      <c r="TU8" s="118">
        <v>0</v>
      </c>
      <c r="TV8" s="118">
        <v>0</v>
      </c>
      <c r="TW8" s="118">
        <v>0</v>
      </c>
      <c r="TX8" s="118">
        <v>0</v>
      </c>
      <c r="TY8" s="118">
        <v>0</v>
      </c>
      <c r="TZ8" s="118">
        <v>0</v>
      </c>
      <c r="UA8" s="118">
        <v>0</v>
      </c>
      <c r="UB8" s="118">
        <v>0</v>
      </c>
      <c r="UC8" s="118">
        <v>0</v>
      </c>
      <c r="UD8" s="118">
        <v>0</v>
      </c>
      <c r="UE8" s="118">
        <v>0</v>
      </c>
      <c r="UF8" s="118">
        <v>0</v>
      </c>
      <c r="UG8" s="118">
        <v>0</v>
      </c>
      <c r="UH8" s="118">
        <v>0</v>
      </c>
      <c r="UI8" s="118">
        <v>0</v>
      </c>
      <c r="UJ8" s="118">
        <v>0</v>
      </c>
      <c r="UK8" s="118">
        <v>0</v>
      </c>
      <c r="UL8" s="118">
        <v>0</v>
      </c>
      <c r="UM8" s="118">
        <v>0</v>
      </c>
      <c r="UN8" s="118">
        <v>0</v>
      </c>
      <c r="UO8" s="118">
        <v>0</v>
      </c>
      <c r="UP8" s="118">
        <v>0</v>
      </c>
      <c r="UQ8" s="118">
        <v>0</v>
      </c>
      <c r="UR8" s="118">
        <v>0</v>
      </c>
      <c r="US8" s="118">
        <v>0</v>
      </c>
      <c r="UT8" s="118">
        <v>0</v>
      </c>
      <c r="UU8" s="118">
        <v>0</v>
      </c>
      <c r="UV8" s="118">
        <v>0</v>
      </c>
      <c r="UW8" s="118">
        <v>0</v>
      </c>
      <c r="UX8" s="118">
        <v>0</v>
      </c>
      <c r="UY8" s="118">
        <v>0</v>
      </c>
      <c r="UZ8" s="118">
        <v>0</v>
      </c>
      <c r="VA8" s="118">
        <v>0</v>
      </c>
      <c r="VB8" s="118">
        <v>0</v>
      </c>
      <c r="VC8" s="118">
        <v>0</v>
      </c>
      <c r="VD8" s="118">
        <v>0</v>
      </c>
      <c r="VE8" s="118">
        <v>0</v>
      </c>
      <c r="VF8" s="118">
        <v>0</v>
      </c>
      <c r="VG8" s="118">
        <v>0</v>
      </c>
      <c r="VH8" s="118">
        <v>0</v>
      </c>
      <c r="VI8" s="118">
        <v>0</v>
      </c>
      <c r="VJ8" s="118">
        <v>0</v>
      </c>
      <c r="VK8" s="118">
        <v>0</v>
      </c>
      <c r="VL8" s="118">
        <v>0</v>
      </c>
      <c r="VM8" s="118">
        <v>0</v>
      </c>
      <c r="VN8" s="118">
        <v>0</v>
      </c>
      <c r="VO8" s="118">
        <v>0</v>
      </c>
      <c r="VP8" s="118">
        <v>0</v>
      </c>
      <c r="VQ8" s="118">
        <v>0</v>
      </c>
      <c r="VR8" s="118">
        <v>0</v>
      </c>
      <c r="VS8" s="118">
        <v>0</v>
      </c>
      <c r="VT8" s="118">
        <v>0</v>
      </c>
      <c r="VU8" s="118">
        <v>0</v>
      </c>
      <c r="VV8" s="118">
        <v>0</v>
      </c>
      <c r="VW8" s="118">
        <v>0</v>
      </c>
      <c r="VX8" s="118">
        <v>0</v>
      </c>
      <c r="VY8" s="118">
        <v>0</v>
      </c>
      <c r="VZ8" s="118">
        <v>0</v>
      </c>
      <c r="WA8" s="118">
        <v>0</v>
      </c>
      <c r="WB8" s="118">
        <v>0</v>
      </c>
      <c r="WC8" s="118">
        <v>0</v>
      </c>
      <c r="WD8" s="118">
        <v>0</v>
      </c>
      <c r="WE8" s="118">
        <v>0</v>
      </c>
      <c r="WF8" s="118">
        <v>0</v>
      </c>
      <c r="WG8" s="118">
        <v>0</v>
      </c>
      <c r="WH8" s="118">
        <v>0</v>
      </c>
      <c r="WI8" s="42">
        <v>22320000</v>
      </c>
      <c r="WJ8" s="42">
        <v>2320000</v>
      </c>
    </row>
    <row r="9" spans="1:609" x14ac:dyDescent="0.15">
      <c r="A9" s="88">
        <v>8</v>
      </c>
      <c r="B9" s="95" t="s">
        <v>67</v>
      </c>
      <c r="C9" s="88" t="s">
        <v>68</v>
      </c>
      <c r="D9" s="87" t="s">
        <v>69</v>
      </c>
      <c r="E9" s="96" t="e">
        <f t="shared" ca="1" si="0"/>
        <v>#NAME?</v>
      </c>
      <c r="F9" s="97">
        <v>121356000</v>
      </c>
      <c r="G9" s="98">
        <v>127350082.19</v>
      </c>
      <c r="H9" s="88" t="s">
        <v>51</v>
      </c>
      <c r="I9" s="88" t="s">
        <v>44</v>
      </c>
      <c r="J9" s="108" t="s">
        <v>23</v>
      </c>
      <c r="K9" s="97">
        <v>120000000</v>
      </c>
      <c r="L9" s="97">
        <v>1200000</v>
      </c>
      <c r="M9" s="111">
        <v>6.88</v>
      </c>
      <c r="N9" s="112">
        <v>1</v>
      </c>
      <c r="O9" s="99" t="s">
        <v>70</v>
      </c>
      <c r="P9" s="88" t="s">
        <v>71</v>
      </c>
      <c r="Q9" s="111">
        <v>0.76870000000000005</v>
      </c>
      <c r="R9" s="112" t="s">
        <v>72</v>
      </c>
      <c r="S9" s="118">
        <v>0</v>
      </c>
      <c r="T9" s="118">
        <v>0</v>
      </c>
      <c r="U9" s="118">
        <v>0</v>
      </c>
      <c r="V9" s="118">
        <v>0</v>
      </c>
      <c r="W9" s="118">
        <v>0</v>
      </c>
      <c r="X9" s="118">
        <v>8256000</v>
      </c>
      <c r="Y9" s="118">
        <v>0</v>
      </c>
      <c r="Z9" s="118">
        <v>0</v>
      </c>
      <c r="AA9" s="118">
        <v>0</v>
      </c>
      <c r="AB9" s="118">
        <v>0</v>
      </c>
      <c r="AC9" s="118">
        <v>0</v>
      </c>
      <c r="AD9" s="118">
        <v>0</v>
      </c>
      <c r="AE9" s="118">
        <v>0</v>
      </c>
      <c r="AF9" s="118">
        <v>0</v>
      </c>
      <c r="AG9" s="118">
        <v>0</v>
      </c>
      <c r="AH9" s="118">
        <v>0</v>
      </c>
      <c r="AI9" s="118">
        <v>0</v>
      </c>
      <c r="AJ9" s="118">
        <v>8256000</v>
      </c>
      <c r="AK9" s="118">
        <v>0</v>
      </c>
      <c r="AL9" s="118">
        <v>0</v>
      </c>
      <c r="AM9" s="118">
        <v>0</v>
      </c>
      <c r="AN9" s="118">
        <v>0</v>
      </c>
      <c r="AO9" s="118">
        <v>0</v>
      </c>
      <c r="AP9" s="118">
        <v>0</v>
      </c>
      <c r="AQ9" s="118">
        <v>0</v>
      </c>
      <c r="AR9" s="118">
        <v>0</v>
      </c>
      <c r="AS9" s="118">
        <v>0</v>
      </c>
      <c r="AT9" s="118">
        <v>0</v>
      </c>
      <c r="AU9" s="118">
        <v>0</v>
      </c>
      <c r="AV9" s="118">
        <v>8256000</v>
      </c>
      <c r="AW9" s="118">
        <v>0</v>
      </c>
      <c r="AX9" s="118">
        <v>0</v>
      </c>
      <c r="AY9" s="118">
        <v>0</v>
      </c>
      <c r="AZ9" s="118">
        <v>0</v>
      </c>
      <c r="BA9" s="118">
        <v>0</v>
      </c>
      <c r="BB9" s="118">
        <v>0</v>
      </c>
      <c r="BC9" s="118">
        <v>0</v>
      </c>
      <c r="BD9" s="118">
        <v>0</v>
      </c>
      <c r="BE9" s="118">
        <v>0</v>
      </c>
      <c r="BF9" s="118">
        <v>0</v>
      </c>
      <c r="BG9" s="118">
        <v>0</v>
      </c>
      <c r="BH9" s="118">
        <v>8256000</v>
      </c>
      <c r="BI9" s="118">
        <v>0</v>
      </c>
      <c r="BJ9" s="118">
        <v>0</v>
      </c>
      <c r="BK9" s="118">
        <v>0</v>
      </c>
      <c r="BL9" s="118">
        <v>0</v>
      </c>
      <c r="BM9" s="118">
        <v>0</v>
      </c>
      <c r="BN9" s="118">
        <v>0</v>
      </c>
      <c r="BO9" s="118">
        <v>0</v>
      </c>
      <c r="BP9" s="118">
        <v>0</v>
      </c>
      <c r="BQ9" s="118">
        <v>0</v>
      </c>
      <c r="BR9" s="118">
        <v>0</v>
      </c>
      <c r="BS9" s="118">
        <v>0</v>
      </c>
      <c r="BT9" s="118">
        <v>8256000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0</v>
      </c>
      <c r="CC9" s="118">
        <v>0</v>
      </c>
      <c r="CD9" s="118">
        <v>0</v>
      </c>
      <c r="CE9" s="118">
        <v>0</v>
      </c>
      <c r="CF9" s="118">
        <v>128256000</v>
      </c>
      <c r="CG9" s="118">
        <v>0</v>
      </c>
      <c r="CH9" s="118">
        <v>0</v>
      </c>
      <c r="CI9" s="118">
        <v>0</v>
      </c>
      <c r="CJ9" s="118">
        <v>0</v>
      </c>
      <c r="CK9" s="118">
        <v>0</v>
      </c>
      <c r="CL9" s="118">
        <v>0</v>
      </c>
      <c r="CM9" s="118">
        <v>0</v>
      </c>
      <c r="CN9" s="118">
        <v>0</v>
      </c>
      <c r="CO9" s="118">
        <v>0</v>
      </c>
      <c r="CP9" s="118">
        <v>0</v>
      </c>
      <c r="CQ9" s="118">
        <v>0</v>
      </c>
      <c r="CR9" s="118">
        <v>0</v>
      </c>
      <c r="CS9" s="118">
        <v>0</v>
      </c>
      <c r="CT9" s="118">
        <v>0</v>
      </c>
      <c r="CU9" s="118">
        <v>0</v>
      </c>
      <c r="CV9" s="118">
        <v>0</v>
      </c>
      <c r="CW9" s="118">
        <v>0</v>
      </c>
      <c r="CX9" s="118">
        <v>0</v>
      </c>
      <c r="CY9" s="118">
        <v>0</v>
      </c>
      <c r="CZ9" s="118">
        <v>0</v>
      </c>
      <c r="DA9" s="118">
        <v>0</v>
      </c>
      <c r="DB9" s="118">
        <v>0</v>
      </c>
      <c r="DC9" s="118">
        <v>0</v>
      </c>
      <c r="DD9" s="118">
        <v>0</v>
      </c>
      <c r="DE9" s="118">
        <v>0</v>
      </c>
      <c r="DF9" s="118">
        <v>0</v>
      </c>
      <c r="DG9" s="118">
        <v>0</v>
      </c>
      <c r="DH9" s="118">
        <v>0</v>
      </c>
      <c r="DI9" s="118">
        <v>0</v>
      </c>
      <c r="DJ9" s="118">
        <v>0</v>
      </c>
      <c r="DK9" s="118">
        <v>0</v>
      </c>
      <c r="DL9" s="118">
        <v>0</v>
      </c>
      <c r="DM9" s="118">
        <v>0</v>
      </c>
      <c r="DN9" s="118">
        <v>0</v>
      </c>
      <c r="DO9" s="118">
        <v>0</v>
      </c>
      <c r="DP9" s="118">
        <v>0</v>
      </c>
      <c r="DQ9" s="118">
        <v>0</v>
      </c>
      <c r="DR9" s="118">
        <v>0</v>
      </c>
      <c r="DS9" s="118">
        <v>0</v>
      </c>
      <c r="DT9" s="118">
        <v>0</v>
      </c>
      <c r="DU9" s="118">
        <v>0</v>
      </c>
      <c r="DV9" s="118">
        <v>0</v>
      </c>
      <c r="DW9" s="118">
        <v>0</v>
      </c>
      <c r="DX9" s="118">
        <v>0</v>
      </c>
      <c r="DY9" s="118">
        <v>0</v>
      </c>
      <c r="DZ9" s="118">
        <v>0</v>
      </c>
      <c r="EA9" s="118">
        <v>0</v>
      </c>
      <c r="EB9" s="118">
        <v>0</v>
      </c>
      <c r="EC9" s="118">
        <v>0</v>
      </c>
      <c r="ED9" s="118">
        <v>0</v>
      </c>
      <c r="EE9" s="118">
        <v>0</v>
      </c>
      <c r="EF9" s="118">
        <v>0</v>
      </c>
      <c r="EG9" s="118">
        <v>0</v>
      </c>
      <c r="EH9" s="118">
        <v>0</v>
      </c>
      <c r="EI9" s="118">
        <v>0</v>
      </c>
      <c r="EJ9" s="118">
        <v>0</v>
      </c>
      <c r="EK9" s="118">
        <v>0</v>
      </c>
      <c r="EL9" s="118">
        <v>0</v>
      </c>
      <c r="EM9" s="118">
        <v>0</v>
      </c>
      <c r="EN9" s="118">
        <v>0</v>
      </c>
      <c r="EO9" s="118">
        <v>0</v>
      </c>
      <c r="EP9" s="118">
        <v>0</v>
      </c>
      <c r="EQ9" s="118">
        <v>0</v>
      </c>
      <c r="ER9" s="118">
        <v>0</v>
      </c>
      <c r="ES9" s="118">
        <v>0</v>
      </c>
      <c r="ET9" s="118">
        <v>0</v>
      </c>
      <c r="EU9" s="118">
        <v>0</v>
      </c>
      <c r="EV9" s="118">
        <v>0</v>
      </c>
      <c r="EW9" s="118">
        <v>0</v>
      </c>
      <c r="EX9" s="118">
        <v>0</v>
      </c>
      <c r="EY9" s="118">
        <v>0</v>
      </c>
      <c r="EZ9" s="118">
        <v>0</v>
      </c>
      <c r="FA9" s="118">
        <v>0</v>
      </c>
      <c r="FB9" s="118">
        <v>0</v>
      </c>
      <c r="FC9" s="118">
        <v>0</v>
      </c>
      <c r="FD9" s="118">
        <v>0</v>
      </c>
      <c r="FE9" s="118">
        <v>0</v>
      </c>
      <c r="FF9" s="118">
        <v>0</v>
      </c>
      <c r="FG9" s="118">
        <v>0</v>
      </c>
      <c r="FH9" s="118">
        <v>0</v>
      </c>
      <c r="FI9" s="118">
        <v>0</v>
      </c>
      <c r="FJ9" s="118">
        <v>0</v>
      </c>
      <c r="FK9" s="118">
        <v>0</v>
      </c>
      <c r="FL9" s="118">
        <v>0</v>
      </c>
      <c r="FM9" s="118">
        <v>0</v>
      </c>
      <c r="FN9" s="118">
        <v>0</v>
      </c>
      <c r="FO9" s="118">
        <v>0</v>
      </c>
      <c r="FP9" s="118">
        <v>0</v>
      </c>
      <c r="FQ9" s="118">
        <v>0</v>
      </c>
      <c r="FR9" s="118">
        <v>0</v>
      </c>
      <c r="FS9" s="118">
        <v>0</v>
      </c>
      <c r="FT9" s="118">
        <v>0</v>
      </c>
      <c r="FU9" s="118">
        <v>0</v>
      </c>
      <c r="FV9" s="118">
        <v>0</v>
      </c>
      <c r="FW9" s="118">
        <v>0</v>
      </c>
      <c r="FX9" s="118">
        <v>0</v>
      </c>
      <c r="FY9" s="118">
        <v>0</v>
      </c>
      <c r="FZ9" s="118">
        <v>0</v>
      </c>
      <c r="GA9" s="118">
        <v>0</v>
      </c>
      <c r="GB9" s="118">
        <v>0</v>
      </c>
      <c r="GC9" s="118">
        <v>0</v>
      </c>
      <c r="GD9" s="118">
        <v>0</v>
      </c>
      <c r="GE9" s="118">
        <v>0</v>
      </c>
      <c r="GF9" s="118">
        <v>0</v>
      </c>
      <c r="GG9" s="118">
        <v>0</v>
      </c>
      <c r="GH9" s="118">
        <v>0</v>
      </c>
      <c r="GI9" s="118">
        <v>0</v>
      </c>
      <c r="GJ9" s="118">
        <v>0</v>
      </c>
      <c r="GK9" s="118">
        <v>0</v>
      </c>
      <c r="GL9" s="118">
        <v>0</v>
      </c>
      <c r="GM9" s="118">
        <v>0</v>
      </c>
      <c r="GN9" s="118">
        <v>0</v>
      </c>
      <c r="GO9" s="118">
        <v>0</v>
      </c>
      <c r="GP9" s="118">
        <v>0</v>
      </c>
      <c r="GQ9" s="118">
        <v>0</v>
      </c>
      <c r="GR9" s="118">
        <v>0</v>
      </c>
      <c r="GS9" s="118">
        <v>0</v>
      </c>
      <c r="GT9" s="118">
        <v>0</v>
      </c>
      <c r="GU9" s="118">
        <v>0</v>
      </c>
      <c r="GV9" s="118">
        <v>0</v>
      </c>
      <c r="GW9" s="118">
        <v>0</v>
      </c>
      <c r="GX9" s="118">
        <v>0</v>
      </c>
      <c r="GY9" s="118">
        <v>0</v>
      </c>
      <c r="GZ9" s="118">
        <v>0</v>
      </c>
      <c r="HA9" s="118">
        <v>0</v>
      </c>
      <c r="HB9" s="118">
        <v>0</v>
      </c>
      <c r="HC9" s="118">
        <v>0</v>
      </c>
      <c r="HD9" s="118">
        <v>0</v>
      </c>
      <c r="HE9" s="118">
        <v>0</v>
      </c>
      <c r="HF9" s="118">
        <v>0</v>
      </c>
      <c r="HG9" s="118">
        <v>0</v>
      </c>
      <c r="HH9" s="118">
        <v>0</v>
      </c>
      <c r="HI9" s="118">
        <v>0</v>
      </c>
      <c r="HJ9" s="118">
        <v>0</v>
      </c>
      <c r="HK9" s="118">
        <v>0</v>
      </c>
      <c r="HL9" s="118">
        <v>0</v>
      </c>
      <c r="HM9" s="118">
        <v>0</v>
      </c>
      <c r="HN9" s="118">
        <v>0</v>
      </c>
      <c r="HO9" s="118">
        <v>0</v>
      </c>
      <c r="HP9" s="118">
        <v>0</v>
      </c>
      <c r="HQ9" s="118">
        <v>0</v>
      </c>
      <c r="HR9" s="118">
        <v>0</v>
      </c>
      <c r="HS9" s="118">
        <v>0</v>
      </c>
      <c r="HT9" s="118">
        <v>0</v>
      </c>
      <c r="HU9" s="118">
        <v>0</v>
      </c>
      <c r="HV9" s="118">
        <v>0</v>
      </c>
      <c r="HW9" s="118">
        <v>0</v>
      </c>
      <c r="HX9" s="118">
        <v>0</v>
      </c>
      <c r="HY9" s="118">
        <v>0</v>
      </c>
      <c r="HZ9" s="118">
        <v>0</v>
      </c>
      <c r="IA9" s="118">
        <v>0</v>
      </c>
      <c r="IB9" s="118">
        <v>0</v>
      </c>
      <c r="IC9" s="118">
        <v>0</v>
      </c>
      <c r="ID9" s="118">
        <v>0</v>
      </c>
      <c r="IE9" s="118">
        <v>0</v>
      </c>
      <c r="IF9" s="118">
        <v>0</v>
      </c>
      <c r="IG9" s="118">
        <v>0</v>
      </c>
      <c r="IH9" s="118">
        <v>0</v>
      </c>
      <c r="II9" s="118">
        <v>0</v>
      </c>
      <c r="IJ9" s="118">
        <v>0</v>
      </c>
      <c r="IK9" s="118">
        <v>0</v>
      </c>
      <c r="IL9" s="118">
        <v>0</v>
      </c>
      <c r="IM9" s="118">
        <v>0</v>
      </c>
      <c r="IN9" s="118">
        <v>0</v>
      </c>
      <c r="IO9" s="118">
        <v>0</v>
      </c>
      <c r="IP9" s="118">
        <v>0</v>
      </c>
      <c r="IQ9" s="118">
        <v>0</v>
      </c>
      <c r="IR9" s="118">
        <v>0</v>
      </c>
      <c r="IS9" s="118">
        <v>0</v>
      </c>
      <c r="IT9" s="118">
        <v>0</v>
      </c>
      <c r="IU9" s="118">
        <v>0</v>
      </c>
      <c r="IV9" s="118">
        <v>0</v>
      </c>
      <c r="IW9" s="118">
        <v>0</v>
      </c>
      <c r="IX9" s="118">
        <v>0</v>
      </c>
      <c r="IY9" s="118">
        <v>0</v>
      </c>
      <c r="IZ9" s="118">
        <v>0</v>
      </c>
      <c r="JA9" s="118">
        <v>0</v>
      </c>
      <c r="JB9" s="118">
        <v>0</v>
      </c>
      <c r="JC9" s="118">
        <v>0</v>
      </c>
      <c r="JD9" s="118">
        <v>0</v>
      </c>
      <c r="JE9" s="118">
        <v>0</v>
      </c>
      <c r="JF9" s="118">
        <v>0</v>
      </c>
      <c r="JG9" s="118">
        <v>0</v>
      </c>
      <c r="JH9" s="118">
        <v>0</v>
      </c>
      <c r="JI9" s="118">
        <v>0</v>
      </c>
      <c r="JJ9" s="118">
        <v>0</v>
      </c>
      <c r="JK9" s="118">
        <v>0</v>
      </c>
      <c r="JL9" s="118">
        <v>0</v>
      </c>
      <c r="JM9" s="118">
        <v>0</v>
      </c>
      <c r="JN9" s="118">
        <v>0</v>
      </c>
      <c r="JO9" s="118">
        <v>0</v>
      </c>
      <c r="JP9" s="118">
        <v>0</v>
      </c>
      <c r="JQ9" s="118">
        <v>0</v>
      </c>
      <c r="JR9" s="118">
        <v>0</v>
      </c>
      <c r="JS9" s="118">
        <v>0</v>
      </c>
      <c r="JT9" s="118">
        <v>0</v>
      </c>
      <c r="JU9" s="118">
        <v>0</v>
      </c>
      <c r="JV9" s="118">
        <v>0</v>
      </c>
      <c r="JW9" s="118">
        <v>0</v>
      </c>
      <c r="JX9" s="118">
        <v>0</v>
      </c>
      <c r="JY9" s="118">
        <v>0</v>
      </c>
      <c r="JZ9" s="118">
        <v>0</v>
      </c>
      <c r="KA9" s="118">
        <v>0</v>
      </c>
      <c r="KB9" s="118">
        <v>0</v>
      </c>
      <c r="KC9" s="118">
        <v>0</v>
      </c>
      <c r="KD9" s="118">
        <v>0</v>
      </c>
      <c r="KE9" s="118">
        <v>0</v>
      </c>
      <c r="KF9" s="118">
        <v>0</v>
      </c>
      <c r="KG9" s="118">
        <v>0</v>
      </c>
      <c r="KH9" s="118">
        <v>0</v>
      </c>
      <c r="KI9" s="118">
        <v>0</v>
      </c>
      <c r="KJ9" s="118">
        <v>0</v>
      </c>
      <c r="KK9" s="118">
        <v>0</v>
      </c>
      <c r="KL9" s="118">
        <v>0</v>
      </c>
      <c r="KM9" s="118">
        <v>0</v>
      </c>
      <c r="KN9" s="118">
        <v>0</v>
      </c>
      <c r="KO9" s="118">
        <v>0</v>
      </c>
      <c r="KP9" s="118">
        <v>0</v>
      </c>
      <c r="KQ9" s="118">
        <v>0</v>
      </c>
      <c r="KR9" s="118">
        <v>0</v>
      </c>
      <c r="KS9" s="118">
        <v>0</v>
      </c>
      <c r="KT9" s="118">
        <v>0</v>
      </c>
      <c r="KU9" s="118">
        <v>0</v>
      </c>
      <c r="KV9" s="118">
        <v>0</v>
      </c>
      <c r="KW9" s="118">
        <v>0</v>
      </c>
      <c r="KX9" s="118">
        <v>0</v>
      </c>
      <c r="KY9" s="118">
        <v>0</v>
      </c>
      <c r="KZ9" s="118">
        <v>0</v>
      </c>
      <c r="LA9" s="118">
        <v>0</v>
      </c>
      <c r="LB9" s="118">
        <v>0</v>
      </c>
      <c r="LC9" s="118">
        <v>0</v>
      </c>
      <c r="LD9" s="118">
        <v>0</v>
      </c>
      <c r="LE9" s="118">
        <v>0</v>
      </c>
      <c r="LF9" s="118">
        <v>0</v>
      </c>
      <c r="LG9" s="118">
        <v>0</v>
      </c>
      <c r="LH9" s="118">
        <v>0</v>
      </c>
      <c r="LI9" s="118">
        <v>0</v>
      </c>
      <c r="LJ9" s="118">
        <v>0</v>
      </c>
      <c r="LK9" s="118">
        <v>0</v>
      </c>
      <c r="LL9" s="118">
        <v>0</v>
      </c>
      <c r="LM9" s="118">
        <v>0</v>
      </c>
      <c r="LN9" s="118">
        <v>0</v>
      </c>
      <c r="LO9" s="118">
        <v>0</v>
      </c>
      <c r="LP9" s="118">
        <v>0</v>
      </c>
      <c r="LQ9" s="118">
        <v>0</v>
      </c>
      <c r="LR9" s="118">
        <v>0</v>
      </c>
      <c r="LS9" s="118">
        <v>0</v>
      </c>
      <c r="LT9" s="118">
        <v>0</v>
      </c>
      <c r="LU9" s="118">
        <v>0</v>
      </c>
      <c r="LV9" s="118">
        <v>0</v>
      </c>
      <c r="LW9" s="118">
        <v>0</v>
      </c>
      <c r="LX9" s="118">
        <v>0</v>
      </c>
      <c r="LY9" s="118">
        <v>0</v>
      </c>
      <c r="LZ9" s="118">
        <v>0</v>
      </c>
      <c r="MA9" s="118">
        <v>0</v>
      </c>
      <c r="MB9" s="118">
        <v>0</v>
      </c>
      <c r="MC9" s="118">
        <v>0</v>
      </c>
      <c r="MD9" s="118">
        <v>0</v>
      </c>
      <c r="ME9" s="118">
        <v>0</v>
      </c>
      <c r="MF9" s="118">
        <v>0</v>
      </c>
      <c r="MG9" s="118">
        <v>0</v>
      </c>
      <c r="MH9" s="118">
        <v>0</v>
      </c>
      <c r="MI9" s="118">
        <v>0</v>
      </c>
      <c r="MJ9" s="118">
        <v>0</v>
      </c>
      <c r="MK9" s="118">
        <v>0</v>
      </c>
      <c r="ML9" s="118">
        <v>0</v>
      </c>
      <c r="MM9" s="118">
        <v>0</v>
      </c>
      <c r="MN9" s="118">
        <v>0</v>
      </c>
      <c r="MO9" s="118">
        <v>0</v>
      </c>
      <c r="MP9" s="118">
        <v>0</v>
      </c>
      <c r="MQ9" s="118">
        <v>0</v>
      </c>
      <c r="MR9" s="118">
        <v>0</v>
      </c>
      <c r="MS9" s="118">
        <v>0</v>
      </c>
      <c r="MT9" s="118">
        <v>0</v>
      </c>
      <c r="MU9" s="118">
        <v>0</v>
      </c>
      <c r="MV9" s="118">
        <v>0</v>
      </c>
      <c r="MW9" s="118">
        <v>0</v>
      </c>
      <c r="MX9" s="118">
        <v>0</v>
      </c>
      <c r="MY9" s="118">
        <v>0</v>
      </c>
      <c r="MZ9" s="118">
        <v>0</v>
      </c>
      <c r="NA9" s="118">
        <v>0</v>
      </c>
      <c r="NB9" s="118">
        <v>0</v>
      </c>
      <c r="NC9" s="118">
        <v>0</v>
      </c>
      <c r="ND9" s="118">
        <v>0</v>
      </c>
      <c r="NE9" s="118">
        <v>0</v>
      </c>
      <c r="NF9" s="118">
        <v>0</v>
      </c>
      <c r="NG9" s="118">
        <v>0</v>
      </c>
      <c r="NH9" s="118">
        <v>0</v>
      </c>
      <c r="NI9" s="118">
        <v>0</v>
      </c>
      <c r="NJ9" s="118">
        <v>0</v>
      </c>
      <c r="NK9" s="118">
        <v>0</v>
      </c>
      <c r="NL9" s="118">
        <v>0</v>
      </c>
      <c r="NM9" s="118">
        <v>0</v>
      </c>
      <c r="NN9" s="118">
        <v>0</v>
      </c>
      <c r="NO9" s="118">
        <v>0</v>
      </c>
      <c r="NP9" s="118">
        <v>0</v>
      </c>
      <c r="NQ9" s="118">
        <v>0</v>
      </c>
      <c r="NR9" s="118">
        <v>0</v>
      </c>
      <c r="NS9" s="118">
        <v>0</v>
      </c>
      <c r="NT9" s="118">
        <v>0</v>
      </c>
      <c r="NU9" s="118">
        <v>0</v>
      </c>
      <c r="NV9" s="118">
        <v>0</v>
      </c>
      <c r="NW9" s="118">
        <v>0</v>
      </c>
      <c r="NX9" s="118">
        <v>0</v>
      </c>
      <c r="NY9" s="118">
        <v>0</v>
      </c>
      <c r="NZ9" s="118">
        <v>0</v>
      </c>
      <c r="OA9" s="118">
        <v>0</v>
      </c>
      <c r="OB9" s="118">
        <v>0</v>
      </c>
      <c r="OC9" s="118">
        <v>0</v>
      </c>
      <c r="OD9" s="118">
        <v>0</v>
      </c>
      <c r="OE9" s="118">
        <v>0</v>
      </c>
      <c r="OF9" s="118">
        <v>0</v>
      </c>
      <c r="OG9" s="118">
        <v>0</v>
      </c>
      <c r="OH9" s="118">
        <v>0</v>
      </c>
      <c r="OI9" s="118">
        <v>0</v>
      </c>
      <c r="OJ9" s="118">
        <v>0</v>
      </c>
      <c r="OK9" s="118">
        <v>0</v>
      </c>
      <c r="OL9" s="118">
        <v>0</v>
      </c>
      <c r="OM9" s="118">
        <v>0</v>
      </c>
      <c r="ON9" s="118">
        <v>0</v>
      </c>
      <c r="OO9" s="118">
        <v>0</v>
      </c>
      <c r="OP9" s="118">
        <v>0</v>
      </c>
      <c r="OQ9" s="118">
        <v>0</v>
      </c>
      <c r="OR9" s="118">
        <v>0</v>
      </c>
      <c r="OS9" s="118">
        <v>0</v>
      </c>
      <c r="OT9" s="118">
        <v>0</v>
      </c>
      <c r="OU9" s="118">
        <v>0</v>
      </c>
      <c r="OV9" s="118">
        <v>0</v>
      </c>
      <c r="OW9" s="118">
        <v>0</v>
      </c>
      <c r="OX9" s="118">
        <v>0</v>
      </c>
      <c r="OY9" s="118">
        <v>0</v>
      </c>
      <c r="OZ9" s="118">
        <v>0</v>
      </c>
      <c r="PA9" s="118">
        <v>0</v>
      </c>
      <c r="PB9" s="118">
        <v>0</v>
      </c>
      <c r="PC9" s="118">
        <v>0</v>
      </c>
      <c r="PD9" s="118">
        <v>0</v>
      </c>
      <c r="PE9" s="118">
        <v>0</v>
      </c>
      <c r="PF9" s="118">
        <v>0</v>
      </c>
      <c r="PG9" s="118">
        <v>0</v>
      </c>
      <c r="PH9" s="118">
        <v>0</v>
      </c>
      <c r="PI9" s="118">
        <v>0</v>
      </c>
      <c r="PJ9" s="118">
        <v>0</v>
      </c>
      <c r="PK9" s="118">
        <v>0</v>
      </c>
      <c r="PL9" s="118">
        <v>0</v>
      </c>
      <c r="PM9" s="118">
        <v>0</v>
      </c>
      <c r="PN9" s="118">
        <v>0</v>
      </c>
      <c r="PO9" s="118">
        <v>0</v>
      </c>
      <c r="PP9" s="118">
        <v>0</v>
      </c>
      <c r="PQ9" s="118">
        <v>0</v>
      </c>
      <c r="PR9" s="118">
        <v>0</v>
      </c>
      <c r="PS9" s="118">
        <v>0</v>
      </c>
      <c r="PT9" s="118">
        <v>0</v>
      </c>
      <c r="PU9" s="118">
        <v>0</v>
      </c>
      <c r="PV9" s="118">
        <v>0</v>
      </c>
      <c r="PW9" s="118">
        <v>0</v>
      </c>
      <c r="PX9" s="118">
        <v>0</v>
      </c>
      <c r="PY9" s="118">
        <v>0</v>
      </c>
      <c r="PZ9" s="118">
        <v>0</v>
      </c>
      <c r="QA9" s="118">
        <v>0</v>
      </c>
      <c r="QB9" s="118">
        <v>0</v>
      </c>
      <c r="QC9" s="118">
        <v>0</v>
      </c>
      <c r="QD9" s="118">
        <v>0</v>
      </c>
      <c r="QE9" s="118">
        <v>0</v>
      </c>
      <c r="QF9" s="118">
        <v>0</v>
      </c>
      <c r="QG9" s="118">
        <v>0</v>
      </c>
      <c r="QH9" s="118">
        <v>0</v>
      </c>
      <c r="QI9" s="118">
        <v>0</v>
      </c>
      <c r="QJ9" s="118">
        <v>0</v>
      </c>
      <c r="QK9" s="118">
        <v>0</v>
      </c>
      <c r="QL9" s="118">
        <v>0</v>
      </c>
      <c r="QM9" s="118">
        <v>0</v>
      </c>
      <c r="QN9" s="118">
        <v>0</v>
      </c>
      <c r="QO9" s="118">
        <v>0</v>
      </c>
      <c r="QP9" s="118">
        <v>0</v>
      </c>
      <c r="QQ9" s="118">
        <v>0</v>
      </c>
      <c r="QR9" s="118">
        <v>0</v>
      </c>
      <c r="QS9" s="118">
        <v>0</v>
      </c>
      <c r="QT9" s="118">
        <v>0</v>
      </c>
      <c r="QU9" s="118">
        <v>0</v>
      </c>
      <c r="QV9" s="118">
        <v>0</v>
      </c>
      <c r="QW9" s="118">
        <v>0</v>
      </c>
      <c r="QX9" s="118">
        <v>0</v>
      </c>
      <c r="QY9" s="118">
        <v>0</v>
      </c>
      <c r="QZ9" s="118">
        <v>0</v>
      </c>
      <c r="RA9" s="118">
        <v>0</v>
      </c>
      <c r="RB9" s="118">
        <v>0</v>
      </c>
      <c r="RC9" s="118">
        <v>0</v>
      </c>
      <c r="RD9" s="118">
        <v>0</v>
      </c>
      <c r="RE9" s="118">
        <v>0</v>
      </c>
      <c r="RF9" s="118">
        <v>0</v>
      </c>
      <c r="RG9" s="118">
        <v>0</v>
      </c>
      <c r="RH9" s="118">
        <v>0</v>
      </c>
      <c r="RI9" s="118">
        <v>0</v>
      </c>
      <c r="RJ9" s="118">
        <v>0</v>
      </c>
      <c r="RK9" s="118">
        <v>0</v>
      </c>
      <c r="RL9" s="118">
        <v>0</v>
      </c>
      <c r="RM9" s="118">
        <v>0</v>
      </c>
      <c r="RN9" s="118">
        <v>0</v>
      </c>
      <c r="RO9" s="118">
        <v>0</v>
      </c>
      <c r="RP9" s="118">
        <v>0</v>
      </c>
      <c r="RQ9" s="118">
        <v>0</v>
      </c>
      <c r="RR9" s="118">
        <v>0</v>
      </c>
      <c r="RS9" s="118">
        <v>0</v>
      </c>
      <c r="RT9" s="118">
        <v>0</v>
      </c>
      <c r="RU9" s="118">
        <v>0</v>
      </c>
      <c r="RV9" s="118">
        <v>0</v>
      </c>
      <c r="RW9" s="118">
        <v>0</v>
      </c>
      <c r="RX9" s="118">
        <v>0</v>
      </c>
      <c r="RY9" s="118">
        <v>0</v>
      </c>
      <c r="RZ9" s="118">
        <v>0</v>
      </c>
      <c r="SA9" s="118">
        <v>0</v>
      </c>
      <c r="SB9" s="118">
        <v>0</v>
      </c>
      <c r="SC9" s="118">
        <v>0</v>
      </c>
      <c r="SD9" s="118">
        <v>0</v>
      </c>
      <c r="SE9" s="118">
        <v>0</v>
      </c>
      <c r="SF9" s="118">
        <v>0</v>
      </c>
      <c r="SG9" s="118">
        <v>0</v>
      </c>
      <c r="SH9" s="118">
        <v>0</v>
      </c>
      <c r="SI9" s="118">
        <v>0</v>
      </c>
      <c r="SJ9" s="118">
        <v>0</v>
      </c>
      <c r="SK9" s="118">
        <v>0</v>
      </c>
      <c r="SL9" s="118">
        <v>0</v>
      </c>
      <c r="SM9" s="118">
        <v>0</v>
      </c>
      <c r="SN9" s="118">
        <v>0</v>
      </c>
      <c r="SO9" s="118">
        <v>0</v>
      </c>
      <c r="SP9" s="118">
        <v>0</v>
      </c>
      <c r="SQ9" s="118">
        <v>0</v>
      </c>
      <c r="SR9" s="118">
        <v>0</v>
      </c>
      <c r="SS9" s="118">
        <v>0</v>
      </c>
      <c r="ST9" s="118">
        <v>0</v>
      </c>
      <c r="SU9" s="118">
        <v>0</v>
      </c>
      <c r="SV9" s="118">
        <v>0</v>
      </c>
      <c r="SW9" s="118">
        <v>0</v>
      </c>
      <c r="SX9" s="118">
        <v>0</v>
      </c>
      <c r="SY9" s="118">
        <v>0</v>
      </c>
      <c r="SZ9" s="118">
        <v>0</v>
      </c>
      <c r="TA9" s="118">
        <v>0</v>
      </c>
      <c r="TB9" s="118">
        <v>0</v>
      </c>
      <c r="TC9" s="118">
        <v>0</v>
      </c>
      <c r="TD9" s="118">
        <v>0</v>
      </c>
      <c r="TE9" s="118">
        <v>0</v>
      </c>
      <c r="TF9" s="118">
        <v>0</v>
      </c>
      <c r="TG9" s="118">
        <v>0</v>
      </c>
      <c r="TH9" s="118">
        <v>0</v>
      </c>
      <c r="TI9" s="118">
        <v>0</v>
      </c>
      <c r="TJ9" s="118">
        <v>0</v>
      </c>
      <c r="TK9" s="118">
        <v>0</v>
      </c>
      <c r="TL9" s="118">
        <v>0</v>
      </c>
      <c r="TM9" s="118">
        <v>0</v>
      </c>
      <c r="TN9" s="118">
        <v>0</v>
      </c>
      <c r="TO9" s="118">
        <v>0</v>
      </c>
      <c r="TP9" s="118">
        <v>0</v>
      </c>
      <c r="TQ9" s="118">
        <v>0</v>
      </c>
      <c r="TR9" s="118">
        <v>0</v>
      </c>
      <c r="TS9" s="118">
        <v>0</v>
      </c>
      <c r="TT9" s="118">
        <v>0</v>
      </c>
      <c r="TU9" s="118">
        <v>0</v>
      </c>
      <c r="TV9" s="118">
        <v>0</v>
      </c>
      <c r="TW9" s="118">
        <v>0</v>
      </c>
      <c r="TX9" s="118">
        <v>0</v>
      </c>
      <c r="TY9" s="118">
        <v>0</v>
      </c>
      <c r="TZ9" s="118">
        <v>0</v>
      </c>
      <c r="UA9" s="118">
        <v>0</v>
      </c>
      <c r="UB9" s="118">
        <v>0</v>
      </c>
      <c r="UC9" s="118">
        <v>0</v>
      </c>
      <c r="UD9" s="118">
        <v>0</v>
      </c>
      <c r="UE9" s="118">
        <v>0</v>
      </c>
      <c r="UF9" s="118">
        <v>0</v>
      </c>
      <c r="UG9" s="118">
        <v>0</v>
      </c>
      <c r="UH9" s="118">
        <v>0</v>
      </c>
      <c r="UI9" s="118">
        <v>0</v>
      </c>
      <c r="UJ9" s="118">
        <v>0</v>
      </c>
      <c r="UK9" s="118">
        <v>0</v>
      </c>
      <c r="UL9" s="118">
        <v>0</v>
      </c>
      <c r="UM9" s="118">
        <v>0</v>
      </c>
      <c r="UN9" s="118">
        <v>0</v>
      </c>
      <c r="UO9" s="118">
        <v>0</v>
      </c>
      <c r="UP9" s="118">
        <v>0</v>
      </c>
      <c r="UQ9" s="118">
        <v>0</v>
      </c>
      <c r="UR9" s="118">
        <v>0</v>
      </c>
      <c r="US9" s="118">
        <v>0</v>
      </c>
      <c r="UT9" s="118">
        <v>0</v>
      </c>
      <c r="UU9" s="118">
        <v>0</v>
      </c>
      <c r="UV9" s="118">
        <v>0</v>
      </c>
      <c r="UW9" s="118">
        <v>0</v>
      </c>
      <c r="UX9" s="118">
        <v>0</v>
      </c>
      <c r="UY9" s="118">
        <v>0</v>
      </c>
      <c r="UZ9" s="118">
        <v>0</v>
      </c>
      <c r="VA9" s="118">
        <v>0</v>
      </c>
      <c r="VB9" s="118">
        <v>0</v>
      </c>
      <c r="VC9" s="118">
        <v>0</v>
      </c>
      <c r="VD9" s="118">
        <v>0</v>
      </c>
      <c r="VE9" s="118">
        <v>0</v>
      </c>
      <c r="VF9" s="118">
        <v>0</v>
      </c>
      <c r="VG9" s="118">
        <v>0</v>
      </c>
      <c r="VH9" s="118">
        <v>0</v>
      </c>
      <c r="VI9" s="118">
        <v>0</v>
      </c>
      <c r="VJ9" s="118">
        <v>0</v>
      </c>
      <c r="VK9" s="118">
        <v>0</v>
      </c>
      <c r="VL9" s="118">
        <v>0</v>
      </c>
      <c r="VM9" s="118">
        <v>0</v>
      </c>
      <c r="VN9" s="118">
        <v>0</v>
      </c>
      <c r="VO9" s="118">
        <v>0</v>
      </c>
      <c r="VP9" s="118">
        <v>0</v>
      </c>
      <c r="VQ9" s="118">
        <v>0</v>
      </c>
      <c r="VR9" s="118">
        <v>0</v>
      </c>
      <c r="VS9" s="118">
        <v>0</v>
      </c>
      <c r="VT9" s="118">
        <v>0</v>
      </c>
      <c r="VU9" s="118">
        <v>0</v>
      </c>
      <c r="VV9" s="118">
        <v>0</v>
      </c>
      <c r="VW9" s="118">
        <v>0</v>
      </c>
      <c r="VX9" s="118">
        <v>0</v>
      </c>
      <c r="VY9" s="118">
        <v>0</v>
      </c>
      <c r="VZ9" s="118">
        <v>0</v>
      </c>
      <c r="WA9" s="118">
        <v>0</v>
      </c>
      <c r="WB9" s="118">
        <v>0</v>
      </c>
      <c r="WC9" s="118">
        <v>0</v>
      </c>
      <c r="WD9" s="118">
        <v>0</v>
      </c>
      <c r="WE9" s="118">
        <v>0</v>
      </c>
      <c r="WF9" s="118">
        <v>0</v>
      </c>
      <c r="WG9" s="118">
        <v>0</v>
      </c>
      <c r="WH9" s="118">
        <v>0</v>
      </c>
      <c r="WI9" s="42">
        <v>169536000</v>
      </c>
      <c r="WJ9" s="42">
        <v>49536000</v>
      </c>
    </row>
    <row r="10" spans="1:609" x14ac:dyDescent="0.15">
      <c r="A10" s="88">
        <v>9</v>
      </c>
      <c r="B10" s="95" t="s">
        <v>73</v>
      </c>
      <c r="C10" s="88" t="s">
        <v>74</v>
      </c>
      <c r="D10" s="87" t="s">
        <v>75</v>
      </c>
      <c r="E10" s="96" t="e">
        <f t="shared" ca="1" si="0"/>
        <v>#NAME?</v>
      </c>
      <c r="F10" s="97">
        <v>31119000</v>
      </c>
      <c r="G10" s="98">
        <v>31545082.190000001</v>
      </c>
      <c r="H10" s="99" t="s">
        <v>21</v>
      </c>
      <c r="I10" s="88" t="s">
        <v>22</v>
      </c>
      <c r="J10" s="88" t="s">
        <v>23</v>
      </c>
      <c r="K10" s="97">
        <v>30000000</v>
      </c>
      <c r="L10" s="97">
        <v>300000</v>
      </c>
      <c r="M10" s="111">
        <v>4.8</v>
      </c>
      <c r="N10" s="112">
        <v>1</v>
      </c>
      <c r="O10" s="99" t="s">
        <v>76</v>
      </c>
      <c r="P10" s="88" t="s">
        <v>77</v>
      </c>
      <c r="Q10" s="111">
        <v>2.6837</v>
      </c>
      <c r="R10" s="112" t="s">
        <v>78</v>
      </c>
      <c r="S10" s="118">
        <v>0</v>
      </c>
      <c r="T10" s="118">
        <v>0</v>
      </c>
      <c r="U10" s="118">
        <v>0</v>
      </c>
      <c r="V10" s="118">
        <v>0</v>
      </c>
      <c r="W10" s="118">
        <v>0</v>
      </c>
      <c r="X10" s="118">
        <v>0</v>
      </c>
      <c r="Y10" s="118">
        <v>0</v>
      </c>
      <c r="Z10" s="118">
        <v>0</v>
      </c>
      <c r="AA10" s="118">
        <v>0</v>
      </c>
      <c r="AB10" s="118">
        <v>0</v>
      </c>
      <c r="AC10" s="118">
        <v>1440000</v>
      </c>
      <c r="AD10" s="118">
        <v>0</v>
      </c>
      <c r="AE10" s="118">
        <v>0</v>
      </c>
      <c r="AF10" s="118">
        <v>0</v>
      </c>
      <c r="AG10" s="118">
        <v>0</v>
      </c>
      <c r="AH10" s="118">
        <v>0</v>
      </c>
      <c r="AI10" s="118">
        <v>0</v>
      </c>
      <c r="AJ10" s="118">
        <v>0</v>
      </c>
      <c r="AK10" s="118">
        <v>0</v>
      </c>
      <c r="AL10" s="118">
        <v>0</v>
      </c>
      <c r="AM10" s="118">
        <v>0</v>
      </c>
      <c r="AN10" s="118">
        <v>0</v>
      </c>
      <c r="AO10" s="118">
        <v>31440000</v>
      </c>
      <c r="AP10" s="118">
        <v>0</v>
      </c>
      <c r="AQ10" s="118">
        <v>0</v>
      </c>
      <c r="AR10" s="118">
        <v>0</v>
      </c>
      <c r="AS10" s="118">
        <v>0</v>
      </c>
      <c r="AT10" s="118">
        <v>0</v>
      </c>
      <c r="AU10" s="118">
        <v>0</v>
      </c>
      <c r="AV10" s="118">
        <v>0</v>
      </c>
      <c r="AW10" s="118">
        <v>0</v>
      </c>
      <c r="AX10" s="118">
        <v>0</v>
      </c>
      <c r="AY10" s="118">
        <v>0</v>
      </c>
      <c r="AZ10" s="118">
        <v>0</v>
      </c>
      <c r="BA10" s="118">
        <v>0</v>
      </c>
      <c r="BB10" s="118">
        <v>0</v>
      </c>
      <c r="BC10" s="118">
        <v>0</v>
      </c>
      <c r="BD10" s="118">
        <v>0</v>
      </c>
      <c r="BE10" s="118">
        <v>0</v>
      </c>
      <c r="BF10" s="118">
        <v>0</v>
      </c>
      <c r="BG10" s="118">
        <v>0</v>
      </c>
      <c r="BH10" s="118">
        <v>0</v>
      </c>
      <c r="BI10" s="118">
        <v>0</v>
      </c>
      <c r="BJ10" s="118">
        <v>0</v>
      </c>
      <c r="BK10" s="118">
        <v>0</v>
      </c>
      <c r="BL10" s="118">
        <v>0</v>
      </c>
      <c r="BM10" s="118">
        <v>0</v>
      </c>
      <c r="BN10" s="118">
        <v>0</v>
      </c>
      <c r="BO10" s="118">
        <v>0</v>
      </c>
      <c r="BP10" s="118">
        <v>0</v>
      </c>
      <c r="BQ10" s="118">
        <v>0</v>
      </c>
      <c r="BR10" s="118">
        <v>0</v>
      </c>
      <c r="BS10" s="118">
        <v>0</v>
      </c>
      <c r="BT10" s="118">
        <v>0</v>
      </c>
      <c r="BU10" s="118">
        <v>0</v>
      </c>
      <c r="BV10" s="118">
        <v>0</v>
      </c>
      <c r="BW10" s="118">
        <v>0</v>
      </c>
      <c r="BX10" s="118">
        <v>0</v>
      </c>
      <c r="BY10" s="118">
        <v>0</v>
      </c>
      <c r="BZ10" s="118">
        <v>0</v>
      </c>
      <c r="CA10" s="118">
        <v>0</v>
      </c>
      <c r="CB10" s="118">
        <v>0</v>
      </c>
      <c r="CC10" s="118">
        <v>0</v>
      </c>
      <c r="CD10" s="118">
        <v>0</v>
      </c>
      <c r="CE10" s="118">
        <v>0</v>
      </c>
      <c r="CF10" s="118">
        <v>0</v>
      </c>
      <c r="CG10" s="118">
        <v>0</v>
      </c>
      <c r="CH10" s="118">
        <v>0</v>
      </c>
      <c r="CI10" s="118">
        <v>0</v>
      </c>
      <c r="CJ10" s="118">
        <v>0</v>
      </c>
      <c r="CK10" s="118">
        <v>0</v>
      </c>
      <c r="CL10" s="118">
        <v>0</v>
      </c>
      <c r="CM10" s="118">
        <v>0</v>
      </c>
      <c r="CN10" s="118">
        <v>0</v>
      </c>
      <c r="CO10" s="118">
        <v>0</v>
      </c>
      <c r="CP10" s="118">
        <v>0</v>
      </c>
      <c r="CQ10" s="118">
        <v>0</v>
      </c>
      <c r="CR10" s="118">
        <v>0</v>
      </c>
      <c r="CS10" s="118">
        <v>0</v>
      </c>
      <c r="CT10" s="118">
        <v>0</v>
      </c>
      <c r="CU10" s="118">
        <v>0</v>
      </c>
      <c r="CV10" s="118">
        <v>0</v>
      </c>
      <c r="CW10" s="118">
        <v>0</v>
      </c>
      <c r="CX10" s="118">
        <v>0</v>
      </c>
      <c r="CY10" s="118">
        <v>0</v>
      </c>
      <c r="CZ10" s="118">
        <v>0</v>
      </c>
      <c r="DA10" s="118">
        <v>0</v>
      </c>
      <c r="DB10" s="118">
        <v>0</v>
      </c>
      <c r="DC10" s="118">
        <v>0</v>
      </c>
      <c r="DD10" s="118">
        <v>0</v>
      </c>
      <c r="DE10" s="118">
        <v>0</v>
      </c>
      <c r="DF10" s="118">
        <v>0</v>
      </c>
      <c r="DG10" s="118">
        <v>0</v>
      </c>
      <c r="DH10" s="118">
        <v>0</v>
      </c>
      <c r="DI10" s="118">
        <v>0</v>
      </c>
      <c r="DJ10" s="118">
        <v>0</v>
      </c>
      <c r="DK10" s="118">
        <v>0</v>
      </c>
      <c r="DL10" s="118">
        <v>0</v>
      </c>
      <c r="DM10" s="118">
        <v>0</v>
      </c>
      <c r="DN10" s="118">
        <v>0</v>
      </c>
      <c r="DO10" s="118">
        <v>0</v>
      </c>
      <c r="DP10" s="118">
        <v>0</v>
      </c>
      <c r="DQ10" s="118">
        <v>0</v>
      </c>
      <c r="DR10" s="118">
        <v>0</v>
      </c>
      <c r="DS10" s="118">
        <v>0</v>
      </c>
      <c r="DT10" s="118">
        <v>0</v>
      </c>
      <c r="DU10" s="118">
        <v>0</v>
      </c>
      <c r="DV10" s="118">
        <v>0</v>
      </c>
      <c r="DW10" s="118">
        <v>0</v>
      </c>
      <c r="DX10" s="118">
        <v>0</v>
      </c>
      <c r="DY10" s="118">
        <v>0</v>
      </c>
      <c r="DZ10" s="118">
        <v>0</v>
      </c>
      <c r="EA10" s="118">
        <v>0</v>
      </c>
      <c r="EB10" s="118">
        <v>0</v>
      </c>
      <c r="EC10" s="118">
        <v>0</v>
      </c>
      <c r="ED10" s="118">
        <v>0</v>
      </c>
      <c r="EE10" s="118">
        <v>0</v>
      </c>
      <c r="EF10" s="118">
        <v>0</v>
      </c>
      <c r="EG10" s="118">
        <v>0</v>
      </c>
      <c r="EH10" s="118">
        <v>0</v>
      </c>
      <c r="EI10" s="118">
        <v>0</v>
      </c>
      <c r="EJ10" s="118">
        <v>0</v>
      </c>
      <c r="EK10" s="118">
        <v>0</v>
      </c>
      <c r="EL10" s="118">
        <v>0</v>
      </c>
      <c r="EM10" s="118">
        <v>0</v>
      </c>
      <c r="EN10" s="118">
        <v>0</v>
      </c>
      <c r="EO10" s="118">
        <v>0</v>
      </c>
      <c r="EP10" s="118">
        <v>0</v>
      </c>
      <c r="EQ10" s="118">
        <v>0</v>
      </c>
      <c r="ER10" s="118">
        <v>0</v>
      </c>
      <c r="ES10" s="118">
        <v>0</v>
      </c>
      <c r="ET10" s="118">
        <v>0</v>
      </c>
      <c r="EU10" s="118">
        <v>0</v>
      </c>
      <c r="EV10" s="118">
        <v>0</v>
      </c>
      <c r="EW10" s="118">
        <v>0</v>
      </c>
      <c r="EX10" s="118">
        <v>0</v>
      </c>
      <c r="EY10" s="118">
        <v>0</v>
      </c>
      <c r="EZ10" s="118">
        <v>0</v>
      </c>
      <c r="FA10" s="118">
        <v>0</v>
      </c>
      <c r="FB10" s="118">
        <v>0</v>
      </c>
      <c r="FC10" s="118">
        <v>0</v>
      </c>
      <c r="FD10" s="118">
        <v>0</v>
      </c>
      <c r="FE10" s="118">
        <v>0</v>
      </c>
      <c r="FF10" s="118">
        <v>0</v>
      </c>
      <c r="FG10" s="118">
        <v>0</v>
      </c>
      <c r="FH10" s="118">
        <v>0</v>
      </c>
      <c r="FI10" s="118">
        <v>0</v>
      </c>
      <c r="FJ10" s="118">
        <v>0</v>
      </c>
      <c r="FK10" s="118">
        <v>0</v>
      </c>
      <c r="FL10" s="118">
        <v>0</v>
      </c>
      <c r="FM10" s="118">
        <v>0</v>
      </c>
      <c r="FN10" s="118">
        <v>0</v>
      </c>
      <c r="FO10" s="118">
        <v>0</v>
      </c>
      <c r="FP10" s="118">
        <v>0</v>
      </c>
      <c r="FQ10" s="118">
        <v>0</v>
      </c>
      <c r="FR10" s="118">
        <v>0</v>
      </c>
      <c r="FS10" s="118">
        <v>0</v>
      </c>
      <c r="FT10" s="118">
        <v>0</v>
      </c>
      <c r="FU10" s="118">
        <v>0</v>
      </c>
      <c r="FV10" s="118">
        <v>0</v>
      </c>
      <c r="FW10" s="118">
        <v>0</v>
      </c>
      <c r="FX10" s="118">
        <v>0</v>
      </c>
      <c r="FY10" s="118">
        <v>0</v>
      </c>
      <c r="FZ10" s="118">
        <v>0</v>
      </c>
      <c r="GA10" s="118">
        <v>0</v>
      </c>
      <c r="GB10" s="118">
        <v>0</v>
      </c>
      <c r="GC10" s="118">
        <v>0</v>
      </c>
      <c r="GD10" s="118">
        <v>0</v>
      </c>
      <c r="GE10" s="118">
        <v>0</v>
      </c>
      <c r="GF10" s="118">
        <v>0</v>
      </c>
      <c r="GG10" s="118">
        <v>0</v>
      </c>
      <c r="GH10" s="118">
        <v>0</v>
      </c>
      <c r="GI10" s="118">
        <v>0</v>
      </c>
      <c r="GJ10" s="118">
        <v>0</v>
      </c>
      <c r="GK10" s="118">
        <v>0</v>
      </c>
      <c r="GL10" s="118">
        <v>0</v>
      </c>
      <c r="GM10" s="118">
        <v>0</v>
      </c>
      <c r="GN10" s="118">
        <v>0</v>
      </c>
      <c r="GO10" s="118">
        <v>0</v>
      </c>
      <c r="GP10" s="118">
        <v>0</v>
      </c>
      <c r="GQ10" s="118">
        <v>0</v>
      </c>
      <c r="GR10" s="118">
        <v>0</v>
      </c>
      <c r="GS10" s="118">
        <v>0</v>
      </c>
      <c r="GT10" s="118">
        <v>0</v>
      </c>
      <c r="GU10" s="118">
        <v>0</v>
      </c>
      <c r="GV10" s="118">
        <v>0</v>
      </c>
      <c r="GW10" s="118">
        <v>0</v>
      </c>
      <c r="GX10" s="118">
        <v>0</v>
      </c>
      <c r="GY10" s="118">
        <v>0</v>
      </c>
      <c r="GZ10" s="118">
        <v>0</v>
      </c>
      <c r="HA10" s="118">
        <v>0</v>
      </c>
      <c r="HB10" s="118">
        <v>0</v>
      </c>
      <c r="HC10" s="118">
        <v>0</v>
      </c>
      <c r="HD10" s="118">
        <v>0</v>
      </c>
      <c r="HE10" s="118">
        <v>0</v>
      </c>
      <c r="HF10" s="118">
        <v>0</v>
      </c>
      <c r="HG10" s="118">
        <v>0</v>
      </c>
      <c r="HH10" s="118">
        <v>0</v>
      </c>
      <c r="HI10" s="118">
        <v>0</v>
      </c>
      <c r="HJ10" s="118">
        <v>0</v>
      </c>
      <c r="HK10" s="118">
        <v>0</v>
      </c>
      <c r="HL10" s="118">
        <v>0</v>
      </c>
      <c r="HM10" s="118">
        <v>0</v>
      </c>
      <c r="HN10" s="118">
        <v>0</v>
      </c>
      <c r="HO10" s="118">
        <v>0</v>
      </c>
      <c r="HP10" s="118">
        <v>0</v>
      </c>
      <c r="HQ10" s="118">
        <v>0</v>
      </c>
      <c r="HR10" s="118">
        <v>0</v>
      </c>
      <c r="HS10" s="118">
        <v>0</v>
      </c>
      <c r="HT10" s="118">
        <v>0</v>
      </c>
      <c r="HU10" s="118">
        <v>0</v>
      </c>
      <c r="HV10" s="118">
        <v>0</v>
      </c>
      <c r="HW10" s="118">
        <v>0</v>
      </c>
      <c r="HX10" s="118">
        <v>0</v>
      </c>
      <c r="HY10" s="118">
        <v>0</v>
      </c>
      <c r="HZ10" s="118">
        <v>0</v>
      </c>
      <c r="IA10" s="118">
        <v>0</v>
      </c>
      <c r="IB10" s="118">
        <v>0</v>
      </c>
      <c r="IC10" s="118">
        <v>0</v>
      </c>
      <c r="ID10" s="118">
        <v>0</v>
      </c>
      <c r="IE10" s="118">
        <v>0</v>
      </c>
      <c r="IF10" s="118">
        <v>0</v>
      </c>
      <c r="IG10" s="118">
        <v>0</v>
      </c>
      <c r="IH10" s="118">
        <v>0</v>
      </c>
      <c r="II10" s="118">
        <v>0</v>
      </c>
      <c r="IJ10" s="118">
        <v>0</v>
      </c>
      <c r="IK10" s="118">
        <v>0</v>
      </c>
      <c r="IL10" s="118">
        <v>0</v>
      </c>
      <c r="IM10" s="118">
        <v>0</v>
      </c>
      <c r="IN10" s="118">
        <v>0</v>
      </c>
      <c r="IO10" s="118">
        <v>0</v>
      </c>
      <c r="IP10" s="118">
        <v>0</v>
      </c>
      <c r="IQ10" s="118">
        <v>0</v>
      </c>
      <c r="IR10" s="118">
        <v>0</v>
      </c>
      <c r="IS10" s="118">
        <v>0</v>
      </c>
      <c r="IT10" s="118">
        <v>0</v>
      </c>
      <c r="IU10" s="118">
        <v>0</v>
      </c>
      <c r="IV10" s="118">
        <v>0</v>
      </c>
      <c r="IW10" s="118">
        <v>0</v>
      </c>
      <c r="IX10" s="118">
        <v>0</v>
      </c>
      <c r="IY10" s="118">
        <v>0</v>
      </c>
      <c r="IZ10" s="118">
        <v>0</v>
      </c>
      <c r="JA10" s="118">
        <v>0</v>
      </c>
      <c r="JB10" s="118">
        <v>0</v>
      </c>
      <c r="JC10" s="118">
        <v>0</v>
      </c>
      <c r="JD10" s="118">
        <v>0</v>
      </c>
      <c r="JE10" s="118">
        <v>0</v>
      </c>
      <c r="JF10" s="118">
        <v>0</v>
      </c>
      <c r="JG10" s="118">
        <v>0</v>
      </c>
      <c r="JH10" s="118">
        <v>0</v>
      </c>
      <c r="JI10" s="118">
        <v>0</v>
      </c>
      <c r="JJ10" s="118">
        <v>0</v>
      </c>
      <c r="JK10" s="118">
        <v>0</v>
      </c>
      <c r="JL10" s="118">
        <v>0</v>
      </c>
      <c r="JM10" s="118">
        <v>0</v>
      </c>
      <c r="JN10" s="118">
        <v>0</v>
      </c>
      <c r="JO10" s="118">
        <v>0</v>
      </c>
      <c r="JP10" s="118">
        <v>0</v>
      </c>
      <c r="JQ10" s="118">
        <v>0</v>
      </c>
      <c r="JR10" s="118">
        <v>0</v>
      </c>
      <c r="JS10" s="118">
        <v>0</v>
      </c>
      <c r="JT10" s="118">
        <v>0</v>
      </c>
      <c r="JU10" s="118">
        <v>0</v>
      </c>
      <c r="JV10" s="118">
        <v>0</v>
      </c>
      <c r="JW10" s="118">
        <v>0</v>
      </c>
      <c r="JX10" s="118">
        <v>0</v>
      </c>
      <c r="JY10" s="118">
        <v>0</v>
      </c>
      <c r="JZ10" s="118">
        <v>0</v>
      </c>
      <c r="KA10" s="118">
        <v>0</v>
      </c>
      <c r="KB10" s="118">
        <v>0</v>
      </c>
      <c r="KC10" s="118">
        <v>0</v>
      </c>
      <c r="KD10" s="118">
        <v>0</v>
      </c>
      <c r="KE10" s="118">
        <v>0</v>
      </c>
      <c r="KF10" s="118">
        <v>0</v>
      </c>
      <c r="KG10" s="118">
        <v>0</v>
      </c>
      <c r="KH10" s="118">
        <v>0</v>
      </c>
      <c r="KI10" s="118">
        <v>0</v>
      </c>
      <c r="KJ10" s="118">
        <v>0</v>
      </c>
      <c r="KK10" s="118">
        <v>0</v>
      </c>
      <c r="KL10" s="118">
        <v>0</v>
      </c>
      <c r="KM10" s="118">
        <v>0</v>
      </c>
      <c r="KN10" s="118">
        <v>0</v>
      </c>
      <c r="KO10" s="118">
        <v>0</v>
      </c>
      <c r="KP10" s="118">
        <v>0</v>
      </c>
      <c r="KQ10" s="118">
        <v>0</v>
      </c>
      <c r="KR10" s="118">
        <v>0</v>
      </c>
      <c r="KS10" s="118">
        <v>0</v>
      </c>
      <c r="KT10" s="118">
        <v>0</v>
      </c>
      <c r="KU10" s="118">
        <v>0</v>
      </c>
      <c r="KV10" s="118">
        <v>0</v>
      </c>
      <c r="KW10" s="118">
        <v>0</v>
      </c>
      <c r="KX10" s="118">
        <v>0</v>
      </c>
      <c r="KY10" s="118">
        <v>0</v>
      </c>
      <c r="KZ10" s="118">
        <v>0</v>
      </c>
      <c r="LA10" s="118">
        <v>0</v>
      </c>
      <c r="LB10" s="118">
        <v>0</v>
      </c>
      <c r="LC10" s="118">
        <v>0</v>
      </c>
      <c r="LD10" s="118">
        <v>0</v>
      </c>
      <c r="LE10" s="118">
        <v>0</v>
      </c>
      <c r="LF10" s="118">
        <v>0</v>
      </c>
      <c r="LG10" s="118">
        <v>0</v>
      </c>
      <c r="LH10" s="118">
        <v>0</v>
      </c>
      <c r="LI10" s="118">
        <v>0</v>
      </c>
      <c r="LJ10" s="118">
        <v>0</v>
      </c>
      <c r="LK10" s="118">
        <v>0</v>
      </c>
      <c r="LL10" s="118">
        <v>0</v>
      </c>
      <c r="LM10" s="118">
        <v>0</v>
      </c>
      <c r="LN10" s="118">
        <v>0</v>
      </c>
      <c r="LO10" s="118">
        <v>0</v>
      </c>
      <c r="LP10" s="118">
        <v>0</v>
      </c>
      <c r="LQ10" s="118">
        <v>0</v>
      </c>
      <c r="LR10" s="118">
        <v>0</v>
      </c>
      <c r="LS10" s="118">
        <v>0</v>
      </c>
      <c r="LT10" s="118">
        <v>0</v>
      </c>
      <c r="LU10" s="118">
        <v>0</v>
      </c>
      <c r="LV10" s="118">
        <v>0</v>
      </c>
      <c r="LW10" s="118">
        <v>0</v>
      </c>
      <c r="LX10" s="118">
        <v>0</v>
      </c>
      <c r="LY10" s="118">
        <v>0</v>
      </c>
      <c r="LZ10" s="118">
        <v>0</v>
      </c>
      <c r="MA10" s="118">
        <v>0</v>
      </c>
      <c r="MB10" s="118">
        <v>0</v>
      </c>
      <c r="MC10" s="118">
        <v>0</v>
      </c>
      <c r="MD10" s="118">
        <v>0</v>
      </c>
      <c r="ME10" s="118">
        <v>0</v>
      </c>
      <c r="MF10" s="118">
        <v>0</v>
      </c>
      <c r="MG10" s="118">
        <v>0</v>
      </c>
      <c r="MH10" s="118">
        <v>0</v>
      </c>
      <c r="MI10" s="118">
        <v>0</v>
      </c>
      <c r="MJ10" s="118">
        <v>0</v>
      </c>
      <c r="MK10" s="118">
        <v>0</v>
      </c>
      <c r="ML10" s="118">
        <v>0</v>
      </c>
      <c r="MM10" s="118">
        <v>0</v>
      </c>
      <c r="MN10" s="118">
        <v>0</v>
      </c>
      <c r="MO10" s="118">
        <v>0</v>
      </c>
      <c r="MP10" s="118">
        <v>0</v>
      </c>
      <c r="MQ10" s="118">
        <v>0</v>
      </c>
      <c r="MR10" s="118">
        <v>0</v>
      </c>
      <c r="MS10" s="118">
        <v>0</v>
      </c>
      <c r="MT10" s="118">
        <v>0</v>
      </c>
      <c r="MU10" s="118">
        <v>0</v>
      </c>
      <c r="MV10" s="118">
        <v>0</v>
      </c>
      <c r="MW10" s="118">
        <v>0</v>
      </c>
      <c r="MX10" s="118">
        <v>0</v>
      </c>
      <c r="MY10" s="118">
        <v>0</v>
      </c>
      <c r="MZ10" s="118">
        <v>0</v>
      </c>
      <c r="NA10" s="118">
        <v>0</v>
      </c>
      <c r="NB10" s="118">
        <v>0</v>
      </c>
      <c r="NC10" s="118">
        <v>0</v>
      </c>
      <c r="ND10" s="118">
        <v>0</v>
      </c>
      <c r="NE10" s="118">
        <v>0</v>
      </c>
      <c r="NF10" s="118">
        <v>0</v>
      </c>
      <c r="NG10" s="118">
        <v>0</v>
      </c>
      <c r="NH10" s="118">
        <v>0</v>
      </c>
      <c r="NI10" s="118">
        <v>0</v>
      </c>
      <c r="NJ10" s="118">
        <v>0</v>
      </c>
      <c r="NK10" s="118">
        <v>0</v>
      </c>
      <c r="NL10" s="118">
        <v>0</v>
      </c>
      <c r="NM10" s="118">
        <v>0</v>
      </c>
      <c r="NN10" s="118">
        <v>0</v>
      </c>
      <c r="NO10" s="118">
        <v>0</v>
      </c>
      <c r="NP10" s="118">
        <v>0</v>
      </c>
      <c r="NQ10" s="118">
        <v>0</v>
      </c>
      <c r="NR10" s="118">
        <v>0</v>
      </c>
      <c r="NS10" s="118">
        <v>0</v>
      </c>
      <c r="NT10" s="118">
        <v>0</v>
      </c>
      <c r="NU10" s="118">
        <v>0</v>
      </c>
      <c r="NV10" s="118">
        <v>0</v>
      </c>
      <c r="NW10" s="118">
        <v>0</v>
      </c>
      <c r="NX10" s="118">
        <v>0</v>
      </c>
      <c r="NY10" s="118">
        <v>0</v>
      </c>
      <c r="NZ10" s="118">
        <v>0</v>
      </c>
      <c r="OA10" s="118">
        <v>0</v>
      </c>
      <c r="OB10" s="118">
        <v>0</v>
      </c>
      <c r="OC10" s="118">
        <v>0</v>
      </c>
      <c r="OD10" s="118">
        <v>0</v>
      </c>
      <c r="OE10" s="118">
        <v>0</v>
      </c>
      <c r="OF10" s="118">
        <v>0</v>
      </c>
      <c r="OG10" s="118">
        <v>0</v>
      </c>
      <c r="OH10" s="118">
        <v>0</v>
      </c>
      <c r="OI10" s="118">
        <v>0</v>
      </c>
      <c r="OJ10" s="118">
        <v>0</v>
      </c>
      <c r="OK10" s="118">
        <v>0</v>
      </c>
      <c r="OL10" s="118">
        <v>0</v>
      </c>
      <c r="OM10" s="118">
        <v>0</v>
      </c>
      <c r="ON10" s="118">
        <v>0</v>
      </c>
      <c r="OO10" s="118">
        <v>0</v>
      </c>
      <c r="OP10" s="118">
        <v>0</v>
      </c>
      <c r="OQ10" s="118">
        <v>0</v>
      </c>
      <c r="OR10" s="118">
        <v>0</v>
      </c>
      <c r="OS10" s="118">
        <v>0</v>
      </c>
      <c r="OT10" s="118">
        <v>0</v>
      </c>
      <c r="OU10" s="118">
        <v>0</v>
      </c>
      <c r="OV10" s="118">
        <v>0</v>
      </c>
      <c r="OW10" s="118">
        <v>0</v>
      </c>
      <c r="OX10" s="118">
        <v>0</v>
      </c>
      <c r="OY10" s="118">
        <v>0</v>
      </c>
      <c r="OZ10" s="118">
        <v>0</v>
      </c>
      <c r="PA10" s="118">
        <v>0</v>
      </c>
      <c r="PB10" s="118">
        <v>0</v>
      </c>
      <c r="PC10" s="118">
        <v>0</v>
      </c>
      <c r="PD10" s="118">
        <v>0</v>
      </c>
      <c r="PE10" s="118">
        <v>0</v>
      </c>
      <c r="PF10" s="118">
        <v>0</v>
      </c>
      <c r="PG10" s="118">
        <v>0</v>
      </c>
      <c r="PH10" s="118">
        <v>0</v>
      </c>
      <c r="PI10" s="118">
        <v>0</v>
      </c>
      <c r="PJ10" s="118">
        <v>0</v>
      </c>
      <c r="PK10" s="118">
        <v>0</v>
      </c>
      <c r="PL10" s="118">
        <v>0</v>
      </c>
      <c r="PM10" s="118">
        <v>0</v>
      </c>
      <c r="PN10" s="118">
        <v>0</v>
      </c>
      <c r="PO10" s="118">
        <v>0</v>
      </c>
      <c r="PP10" s="118">
        <v>0</v>
      </c>
      <c r="PQ10" s="118">
        <v>0</v>
      </c>
      <c r="PR10" s="118">
        <v>0</v>
      </c>
      <c r="PS10" s="118">
        <v>0</v>
      </c>
      <c r="PT10" s="118">
        <v>0</v>
      </c>
      <c r="PU10" s="118">
        <v>0</v>
      </c>
      <c r="PV10" s="118">
        <v>0</v>
      </c>
      <c r="PW10" s="118">
        <v>0</v>
      </c>
      <c r="PX10" s="118">
        <v>0</v>
      </c>
      <c r="PY10" s="118">
        <v>0</v>
      </c>
      <c r="PZ10" s="118">
        <v>0</v>
      </c>
      <c r="QA10" s="118">
        <v>0</v>
      </c>
      <c r="QB10" s="118">
        <v>0</v>
      </c>
      <c r="QC10" s="118">
        <v>0</v>
      </c>
      <c r="QD10" s="118">
        <v>0</v>
      </c>
      <c r="QE10" s="118">
        <v>0</v>
      </c>
      <c r="QF10" s="118">
        <v>0</v>
      </c>
      <c r="QG10" s="118">
        <v>0</v>
      </c>
      <c r="QH10" s="118">
        <v>0</v>
      </c>
      <c r="QI10" s="118">
        <v>0</v>
      </c>
      <c r="QJ10" s="118">
        <v>0</v>
      </c>
      <c r="QK10" s="118">
        <v>0</v>
      </c>
      <c r="QL10" s="118">
        <v>0</v>
      </c>
      <c r="QM10" s="118">
        <v>0</v>
      </c>
      <c r="QN10" s="118">
        <v>0</v>
      </c>
      <c r="QO10" s="118">
        <v>0</v>
      </c>
      <c r="QP10" s="118">
        <v>0</v>
      </c>
      <c r="QQ10" s="118">
        <v>0</v>
      </c>
      <c r="QR10" s="118">
        <v>0</v>
      </c>
      <c r="QS10" s="118">
        <v>0</v>
      </c>
      <c r="QT10" s="118">
        <v>0</v>
      </c>
      <c r="QU10" s="118">
        <v>0</v>
      </c>
      <c r="QV10" s="118">
        <v>0</v>
      </c>
      <c r="QW10" s="118">
        <v>0</v>
      </c>
      <c r="QX10" s="118">
        <v>0</v>
      </c>
      <c r="QY10" s="118">
        <v>0</v>
      </c>
      <c r="QZ10" s="118">
        <v>0</v>
      </c>
      <c r="RA10" s="118">
        <v>0</v>
      </c>
      <c r="RB10" s="118">
        <v>0</v>
      </c>
      <c r="RC10" s="118">
        <v>0</v>
      </c>
      <c r="RD10" s="118">
        <v>0</v>
      </c>
      <c r="RE10" s="118">
        <v>0</v>
      </c>
      <c r="RF10" s="118">
        <v>0</v>
      </c>
      <c r="RG10" s="118">
        <v>0</v>
      </c>
      <c r="RH10" s="118">
        <v>0</v>
      </c>
      <c r="RI10" s="118">
        <v>0</v>
      </c>
      <c r="RJ10" s="118">
        <v>0</v>
      </c>
      <c r="RK10" s="118">
        <v>0</v>
      </c>
      <c r="RL10" s="118">
        <v>0</v>
      </c>
      <c r="RM10" s="118">
        <v>0</v>
      </c>
      <c r="RN10" s="118">
        <v>0</v>
      </c>
      <c r="RO10" s="118">
        <v>0</v>
      </c>
      <c r="RP10" s="118">
        <v>0</v>
      </c>
      <c r="RQ10" s="118">
        <v>0</v>
      </c>
      <c r="RR10" s="118">
        <v>0</v>
      </c>
      <c r="RS10" s="118">
        <v>0</v>
      </c>
      <c r="RT10" s="118">
        <v>0</v>
      </c>
      <c r="RU10" s="118">
        <v>0</v>
      </c>
      <c r="RV10" s="118">
        <v>0</v>
      </c>
      <c r="RW10" s="118">
        <v>0</v>
      </c>
      <c r="RX10" s="118">
        <v>0</v>
      </c>
      <c r="RY10" s="118">
        <v>0</v>
      </c>
      <c r="RZ10" s="118">
        <v>0</v>
      </c>
      <c r="SA10" s="118">
        <v>0</v>
      </c>
      <c r="SB10" s="118">
        <v>0</v>
      </c>
      <c r="SC10" s="118">
        <v>0</v>
      </c>
      <c r="SD10" s="118">
        <v>0</v>
      </c>
      <c r="SE10" s="118">
        <v>0</v>
      </c>
      <c r="SF10" s="118">
        <v>0</v>
      </c>
      <c r="SG10" s="118">
        <v>0</v>
      </c>
      <c r="SH10" s="118">
        <v>0</v>
      </c>
      <c r="SI10" s="118">
        <v>0</v>
      </c>
      <c r="SJ10" s="118">
        <v>0</v>
      </c>
      <c r="SK10" s="118">
        <v>0</v>
      </c>
      <c r="SL10" s="118">
        <v>0</v>
      </c>
      <c r="SM10" s="118">
        <v>0</v>
      </c>
      <c r="SN10" s="118">
        <v>0</v>
      </c>
      <c r="SO10" s="118">
        <v>0</v>
      </c>
      <c r="SP10" s="118">
        <v>0</v>
      </c>
      <c r="SQ10" s="118">
        <v>0</v>
      </c>
      <c r="SR10" s="118">
        <v>0</v>
      </c>
      <c r="SS10" s="118">
        <v>0</v>
      </c>
      <c r="ST10" s="118">
        <v>0</v>
      </c>
      <c r="SU10" s="118">
        <v>0</v>
      </c>
      <c r="SV10" s="118">
        <v>0</v>
      </c>
      <c r="SW10" s="118">
        <v>0</v>
      </c>
      <c r="SX10" s="118">
        <v>0</v>
      </c>
      <c r="SY10" s="118">
        <v>0</v>
      </c>
      <c r="SZ10" s="118">
        <v>0</v>
      </c>
      <c r="TA10" s="118">
        <v>0</v>
      </c>
      <c r="TB10" s="118">
        <v>0</v>
      </c>
      <c r="TC10" s="118">
        <v>0</v>
      </c>
      <c r="TD10" s="118">
        <v>0</v>
      </c>
      <c r="TE10" s="118">
        <v>0</v>
      </c>
      <c r="TF10" s="118">
        <v>0</v>
      </c>
      <c r="TG10" s="118">
        <v>0</v>
      </c>
      <c r="TH10" s="118">
        <v>0</v>
      </c>
      <c r="TI10" s="118">
        <v>0</v>
      </c>
      <c r="TJ10" s="118">
        <v>0</v>
      </c>
      <c r="TK10" s="118">
        <v>0</v>
      </c>
      <c r="TL10" s="118">
        <v>0</v>
      </c>
      <c r="TM10" s="118">
        <v>0</v>
      </c>
      <c r="TN10" s="118">
        <v>0</v>
      </c>
      <c r="TO10" s="118">
        <v>0</v>
      </c>
      <c r="TP10" s="118">
        <v>0</v>
      </c>
      <c r="TQ10" s="118">
        <v>0</v>
      </c>
      <c r="TR10" s="118">
        <v>0</v>
      </c>
      <c r="TS10" s="118">
        <v>0</v>
      </c>
      <c r="TT10" s="118">
        <v>0</v>
      </c>
      <c r="TU10" s="118">
        <v>0</v>
      </c>
      <c r="TV10" s="118">
        <v>0</v>
      </c>
      <c r="TW10" s="118">
        <v>0</v>
      </c>
      <c r="TX10" s="118">
        <v>0</v>
      </c>
      <c r="TY10" s="118">
        <v>0</v>
      </c>
      <c r="TZ10" s="118">
        <v>0</v>
      </c>
      <c r="UA10" s="118">
        <v>0</v>
      </c>
      <c r="UB10" s="118">
        <v>0</v>
      </c>
      <c r="UC10" s="118">
        <v>0</v>
      </c>
      <c r="UD10" s="118">
        <v>0</v>
      </c>
      <c r="UE10" s="118">
        <v>0</v>
      </c>
      <c r="UF10" s="118">
        <v>0</v>
      </c>
      <c r="UG10" s="118">
        <v>0</v>
      </c>
      <c r="UH10" s="118">
        <v>0</v>
      </c>
      <c r="UI10" s="118">
        <v>0</v>
      </c>
      <c r="UJ10" s="118">
        <v>0</v>
      </c>
      <c r="UK10" s="118">
        <v>0</v>
      </c>
      <c r="UL10" s="118">
        <v>0</v>
      </c>
      <c r="UM10" s="118">
        <v>0</v>
      </c>
      <c r="UN10" s="118">
        <v>0</v>
      </c>
      <c r="UO10" s="118">
        <v>0</v>
      </c>
      <c r="UP10" s="118">
        <v>0</v>
      </c>
      <c r="UQ10" s="118">
        <v>0</v>
      </c>
      <c r="UR10" s="118">
        <v>0</v>
      </c>
      <c r="US10" s="118">
        <v>0</v>
      </c>
      <c r="UT10" s="118">
        <v>0</v>
      </c>
      <c r="UU10" s="118">
        <v>0</v>
      </c>
      <c r="UV10" s="118">
        <v>0</v>
      </c>
      <c r="UW10" s="118">
        <v>0</v>
      </c>
      <c r="UX10" s="118">
        <v>0</v>
      </c>
      <c r="UY10" s="118">
        <v>0</v>
      </c>
      <c r="UZ10" s="118">
        <v>0</v>
      </c>
      <c r="VA10" s="118">
        <v>0</v>
      </c>
      <c r="VB10" s="118">
        <v>0</v>
      </c>
      <c r="VC10" s="118">
        <v>0</v>
      </c>
      <c r="VD10" s="118">
        <v>0</v>
      </c>
      <c r="VE10" s="118">
        <v>0</v>
      </c>
      <c r="VF10" s="118">
        <v>0</v>
      </c>
      <c r="VG10" s="118">
        <v>0</v>
      </c>
      <c r="VH10" s="118">
        <v>0</v>
      </c>
      <c r="VI10" s="118">
        <v>0</v>
      </c>
      <c r="VJ10" s="118">
        <v>0</v>
      </c>
      <c r="VK10" s="118">
        <v>0</v>
      </c>
      <c r="VL10" s="118">
        <v>0</v>
      </c>
      <c r="VM10" s="118">
        <v>0</v>
      </c>
      <c r="VN10" s="118">
        <v>0</v>
      </c>
      <c r="VO10" s="118">
        <v>0</v>
      </c>
      <c r="VP10" s="118">
        <v>0</v>
      </c>
      <c r="VQ10" s="118">
        <v>0</v>
      </c>
      <c r="VR10" s="118">
        <v>0</v>
      </c>
      <c r="VS10" s="118">
        <v>0</v>
      </c>
      <c r="VT10" s="118">
        <v>0</v>
      </c>
      <c r="VU10" s="118">
        <v>0</v>
      </c>
      <c r="VV10" s="118">
        <v>0</v>
      </c>
      <c r="VW10" s="118">
        <v>0</v>
      </c>
      <c r="VX10" s="118">
        <v>0</v>
      </c>
      <c r="VY10" s="118">
        <v>0</v>
      </c>
      <c r="VZ10" s="118">
        <v>0</v>
      </c>
      <c r="WA10" s="118">
        <v>0</v>
      </c>
      <c r="WB10" s="118">
        <v>0</v>
      </c>
      <c r="WC10" s="118">
        <v>0</v>
      </c>
      <c r="WD10" s="118">
        <v>0</v>
      </c>
      <c r="WE10" s="118">
        <v>0</v>
      </c>
      <c r="WF10" s="118">
        <v>0</v>
      </c>
      <c r="WG10" s="118">
        <v>0</v>
      </c>
      <c r="WH10" s="118">
        <v>0</v>
      </c>
      <c r="WI10" s="42">
        <v>34320000</v>
      </c>
      <c r="WJ10" s="42">
        <v>4320000</v>
      </c>
    </row>
    <row r="11" spans="1:609" x14ac:dyDescent="0.15">
      <c r="A11" s="88">
        <v>10</v>
      </c>
      <c r="B11" s="95" t="s">
        <v>79</v>
      </c>
      <c r="C11" s="88" t="s">
        <v>80</v>
      </c>
      <c r="D11" s="87" t="s">
        <v>81</v>
      </c>
      <c r="E11" s="96" t="e">
        <f t="shared" ca="1" si="0"/>
        <v>#NAME?</v>
      </c>
      <c r="F11" s="97">
        <v>103950000</v>
      </c>
      <c r="G11" s="98">
        <v>106405890.41</v>
      </c>
      <c r="H11" s="99" t="s">
        <v>21</v>
      </c>
      <c r="I11" s="88" t="s">
        <v>44</v>
      </c>
      <c r="J11" s="88" t="s">
        <v>23</v>
      </c>
      <c r="K11" s="97">
        <v>100000000</v>
      </c>
      <c r="L11" s="97">
        <v>1000000</v>
      </c>
      <c r="M11" s="111">
        <v>5.4</v>
      </c>
      <c r="N11" s="112">
        <v>1</v>
      </c>
      <c r="O11" s="99" t="s">
        <v>82</v>
      </c>
      <c r="P11" s="88" t="s">
        <v>83</v>
      </c>
      <c r="Q11" s="111">
        <v>1.6209</v>
      </c>
      <c r="R11" s="112" t="s">
        <v>84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5400000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5400000</v>
      </c>
      <c r="AN11" s="118">
        <v>0</v>
      </c>
      <c r="AO11" s="118">
        <v>0</v>
      </c>
      <c r="AP11" s="118">
        <v>0</v>
      </c>
      <c r="AQ11" s="118">
        <v>0</v>
      </c>
      <c r="AR11" s="118">
        <v>0</v>
      </c>
      <c r="AS11" s="118">
        <v>0</v>
      </c>
      <c r="AT11" s="118">
        <v>0</v>
      </c>
      <c r="AU11" s="118">
        <v>0</v>
      </c>
      <c r="AV11" s="118">
        <v>0</v>
      </c>
      <c r="AW11" s="118">
        <v>0</v>
      </c>
      <c r="AX11" s="118">
        <v>0</v>
      </c>
      <c r="AY11" s="118">
        <v>5400000</v>
      </c>
      <c r="AZ11" s="118">
        <v>0</v>
      </c>
      <c r="BA11" s="118">
        <v>0</v>
      </c>
      <c r="BB11" s="118">
        <v>0</v>
      </c>
      <c r="BC11" s="118">
        <v>0</v>
      </c>
      <c r="BD11" s="118">
        <v>0</v>
      </c>
      <c r="BE11" s="118">
        <v>0</v>
      </c>
      <c r="BF11" s="118">
        <v>0</v>
      </c>
      <c r="BG11" s="118">
        <v>0</v>
      </c>
      <c r="BH11" s="118">
        <v>0</v>
      </c>
      <c r="BI11" s="118">
        <v>0</v>
      </c>
      <c r="BJ11" s="118">
        <v>0</v>
      </c>
      <c r="BK11" s="118">
        <v>5400000</v>
      </c>
      <c r="BL11" s="118">
        <v>0</v>
      </c>
      <c r="BM11" s="118">
        <v>0</v>
      </c>
      <c r="BN11" s="118">
        <v>0</v>
      </c>
      <c r="BO11" s="118">
        <v>0</v>
      </c>
      <c r="BP11" s="118">
        <v>0</v>
      </c>
      <c r="BQ11" s="118">
        <v>0</v>
      </c>
      <c r="BR11" s="118">
        <v>0</v>
      </c>
      <c r="BS11" s="118">
        <v>0</v>
      </c>
      <c r="BT11" s="118">
        <v>0</v>
      </c>
      <c r="BU11" s="118">
        <v>0</v>
      </c>
      <c r="BV11" s="118">
        <v>0</v>
      </c>
      <c r="BW11" s="118">
        <v>5400000</v>
      </c>
      <c r="BX11" s="118">
        <v>0</v>
      </c>
      <c r="BY11" s="118">
        <v>0</v>
      </c>
      <c r="BZ11" s="118">
        <v>0</v>
      </c>
      <c r="CA11" s="118">
        <v>0</v>
      </c>
      <c r="CB11" s="118">
        <v>0</v>
      </c>
      <c r="CC11" s="118">
        <v>0</v>
      </c>
      <c r="CD11" s="118">
        <v>0</v>
      </c>
      <c r="CE11" s="118">
        <v>0</v>
      </c>
      <c r="CF11" s="118">
        <v>0</v>
      </c>
      <c r="CG11" s="118">
        <v>0</v>
      </c>
      <c r="CH11" s="118">
        <v>0</v>
      </c>
      <c r="CI11" s="118">
        <v>105400000</v>
      </c>
      <c r="CJ11" s="118">
        <v>0</v>
      </c>
      <c r="CK11" s="118">
        <v>0</v>
      </c>
      <c r="CL11" s="118">
        <v>0</v>
      </c>
      <c r="CM11" s="118">
        <v>0</v>
      </c>
      <c r="CN11" s="118">
        <v>0</v>
      </c>
      <c r="CO11" s="118">
        <v>0</v>
      </c>
      <c r="CP11" s="118">
        <v>0</v>
      </c>
      <c r="CQ11" s="118">
        <v>0</v>
      </c>
      <c r="CR11" s="118">
        <v>0</v>
      </c>
      <c r="CS11" s="118">
        <v>0</v>
      </c>
      <c r="CT11" s="118">
        <v>0</v>
      </c>
      <c r="CU11" s="118">
        <v>0</v>
      </c>
      <c r="CV11" s="118">
        <v>0</v>
      </c>
      <c r="CW11" s="118">
        <v>0</v>
      </c>
      <c r="CX11" s="118">
        <v>0</v>
      </c>
      <c r="CY11" s="118">
        <v>0</v>
      </c>
      <c r="CZ11" s="118">
        <v>0</v>
      </c>
      <c r="DA11" s="118">
        <v>0</v>
      </c>
      <c r="DB11" s="118">
        <v>0</v>
      </c>
      <c r="DC11" s="118">
        <v>0</v>
      </c>
      <c r="DD11" s="118">
        <v>0</v>
      </c>
      <c r="DE11" s="118">
        <v>0</v>
      </c>
      <c r="DF11" s="118">
        <v>0</v>
      </c>
      <c r="DG11" s="118">
        <v>0</v>
      </c>
      <c r="DH11" s="118">
        <v>0</v>
      </c>
      <c r="DI11" s="118">
        <v>0</v>
      </c>
      <c r="DJ11" s="118">
        <v>0</v>
      </c>
      <c r="DK11" s="118">
        <v>0</v>
      </c>
      <c r="DL11" s="118">
        <v>0</v>
      </c>
      <c r="DM11" s="118">
        <v>0</v>
      </c>
      <c r="DN11" s="118">
        <v>0</v>
      </c>
      <c r="DO11" s="118">
        <v>0</v>
      </c>
      <c r="DP11" s="118">
        <v>0</v>
      </c>
      <c r="DQ11" s="118">
        <v>0</v>
      </c>
      <c r="DR11" s="118">
        <v>0</v>
      </c>
      <c r="DS11" s="118">
        <v>0</v>
      </c>
      <c r="DT11" s="118">
        <v>0</v>
      </c>
      <c r="DU11" s="118">
        <v>0</v>
      </c>
      <c r="DV11" s="118">
        <v>0</v>
      </c>
      <c r="DW11" s="118">
        <v>0</v>
      </c>
      <c r="DX11" s="118">
        <v>0</v>
      </c>
      <c r="DY11" s="118">
        <v>0</v>
      </c>
      <c r="DZ11" s="118">
        <v>0</v>
      </c>
      <c r="EA11" s="118">
        <v>0</v>
      </c>
      <c r="EB11" s="118">
        <v>0</v>
      </c>
      <c r="EC11" s="118">
        <v>0</v>
      </c>
      <c r="ED11" s="118">
        <v>0</v>
      </c>
      <c r="EE11" s="118">
        <v>0</v>
      </c>
      <c r="EF11" s="118">
        <v>0</v>
      </c>
      <c r="EG11" s="118">
        <v>0</v>
      </c>
      <c r="EH11" s="118">
        <v>0</v>
      </c>
      <c r="EI11" s="118">
        <v>0</v>
      </c>
      <c r="EJ11" s="118">
        <v>0</v>
      </c>
      <c r="EK11" s="118">
        <v>0</v>
      </c>
      <c r="EL11" s="118">
        <v>0</v>
      </c>
      <c r="EM11" s="118">
        <v>0</v>
      </c>
      <c r="EN11" s="118">
        <v>0</v>
      </c>
      <c r="EO11" s="118">
        <v>0</v>
      </c>
      <c r="EP11" s="118">
        <v>0</v>
      </c>
      <c r="EQ11" s="118">
        <v>0</v>
      </c>
      <c r="ER11" s="118">
        <v>0</v>
      </c>
      <c r="ES11" s="118">
        <v>0</v>
      </c>
      <c r="ET11" s="118">
        <v>0</v>
      </c>
      <c r="EU11" s="118">
        <v>0</v>
      </c>
      <c r="EV11" s="118">
        <v>0</v>
      </c>
      <c r="EW11" s="118">
        <v>0</v>
      </c>
      <c r="EX11" s="118">
        <v>0</v>
      </c>
      <c r="EY11" s="118">
        <v>0</v>
      </c>
      <c r="EZ11" s="118">
        <v>0</v>
      </c>
      <c r="FA11" s="118">
        <v>0</v>
      </c>
      <c r="FB11" s="118">
        <v>0</v>
      </c>
      <c r="FC11" s="118">
        <v>0</v>
      </c>
      <c r="FD11" s="118">
        <v>0</v>
      </c>
      <c r="FE11" s="118">
        <v>0</v>
      </c>
      <c r="FF11" s="118">
        <v>0</v>
      </c>
      <c r="FG11" s="118">
        <v>0</v>
      </c>
      <c r="FH11" s="118">
        <v>0</v>
      </c>
      <c r="FI11" s="118">
        <v>0</v>
      </c>
      <c r="FJ11" s="118">
        <v>0</v>
      </c>
      <c r="FK11" s="118">
        <v>0</v>
      </c>
      <c r="FL11" s="118">
        <v>0</v>
      </c>
      <c r="FM11" s="118">
        <v>0</v>
      </c>
      <c r="FN11" s="118">
        <v>0</v>
      </c>
      <c r="FO11" s="118">
        <v>0</v>
      </c>
      <c r="FP11" s="118">
        <v>0</v>
      </c>
      <c r="FQ11" s="118">
        <v>0</v>
      </c>
      <c r="FR11" s="118">
        <v>0</v>
      </c>
      <c r="FS11" s="118">
        <v>0</v>
      </c>
      <c r="FT11" s="118">
        <v>0</v>
      </c>
      <c r="FU11" s="118">
        <v>0</v>
      </c>
      <c r="FV11" s="118">
        <v>0</v>
      </c>
      <c r="FW11" s="118">
        <v>0</v>
      </c>
      <c r="FX11" s="118">
        <v>0</v>
      </c>
      <c r="FY11" s="118">
        <v>0</v>
      </c>
      <c r="FZ11" s="118">
        <v>0</v>
      </c>
      <c r="GA11" s="118">
        <v>0</v>
      </c>
      <c r="GB11" s="118">
        <v>0</v>
      </c>
      <c r="GC11" s="118">
        <v>0</v>
      </c>
      <c r="GD11" s="118">
        <v>0</v>
      </c>
      <c r="GE11" s="118">
        <v>0</v>
      </c>
      <c r="GF11" s="118">
        <v>0</v>
      </c>
      <c r="GG11" s="118">
        <v>0</v>
      </c>
      <c r="GH11" s="118">
        <v>0</v>
      </c>
      <c r="GI11" s="118">
        <v>0</v>
      </c>
      <c r="GJ11" s="118">
        <v>0</v>
      </c>
      <c r="GK11" s="118">
        <v>0</v>
      </c>
      <c r="GL11" s="118">
        <v>0</v>
      </c>
      <c r="GM11" s="118">
        <v>0</v>
      </c>
      <c r="GN11" s="118">
        <v>0</v>
      </c>
      <c r="GO11" s="118">
        <v>0</v>
      </c>
      <c r="GP11" s="118">
        <v>0</v>
      </c>
      <c r="GQ11" s="118">
        <v>0</v>
      </c>
      <c r="GR11" s="118">
        <v>0</v>
      </c>
      <c r="GS11" s="118">
        <v>0</v>
      </c>
      <c r="GT11" s="118">
        <v>0</v>
      </c>
      <c r="GU11" s="118">
        <v>0</v>
      </c>
      <c r="GV11" s="118">
        <v>0</v>
      </c>
      <c r="GW11" s="118">
        <v>0</v>
      </c>
      <c r="GX11" s="118">
        <v>0</v>
      </c>
      <c r="GY11" s="118">
        <v>0</v>
      </c>
      <c r="GZ11" s="118">
        <v>0</v>
      </c>
      <c r="HA11" s="118">
        <v>0</v>
      </c>
      <c r="HB11" s="118">
        <v>0</v>
      </c>
      <c r="HC11" s="118">
        <v>0</v>
      </c>
      <c r="HD11" s="118">
        <v>0</v>
      </c>
      <c r="HE11" s="118">
        <v>0</v>
      </c>
      <c r="HF11" s="118">
        <v>0</v>
      </c>
      <c r="HG11" s="118">
        <v>0</v>
      </c>
      <c r="HH11" s="118">
        <v>0</v>
      </c>
      <c r="HI11" s="118">
        <v>0</v>
      </c>
      <c r="HJ11" s="118">
        <v>0</v>
      </c>
      <c r="HK11" s="118">
        <v>0</v>
      </c>
      <c r="HL11" s="118">
        <v>0</v>
      </c>
      <c r="HM11" s="118">
        <v>0</v>
      </c>
      <c r="HN11" s="118">
        <v>0</v>
      </c>
      <c r="HO11" s="118">
        <v>0</v>
      </c>
      <c r="HP11" s="118">
        <v>0</v>
      </c>
      <c r="HQ11" s="118">
        <v>0</v>
      </c>
      <c r="HR11" s="118">
        <v>0</v>
      </c>
      <c r="HS11" s="118">
        <v>0</v>
      </c>
      <c r="HT11" s="118">
        <v>0</v>
      </c>
      <c r="HU11" s="118">
        <v>0</v>
      </c>
      <c r="HV11" s="118">
        <v>0</v>
      </c>
      <c r="HW11" s="118">
        <v>0</v>
      </c>
      <c r="HX11" s="118">
        <v>0</v>
      </c>
      <c r="HY11" s="118">
        <v>0</v>
      </c>
      <c r="HZ11" s="118">
        <v>0</v>
      </c>
      <c r="IA11" s="118">
        <v>0</v>
      </c>
      <c r="IB11" s="118">
        <v>0</v>
      </c>
      <c r="IC11" s="118">
        <v>0</v>
      </c>
      <c r="ID11" s="118">
        <v>0</v>
      </c>
      <c r="IE11" s="118">
        <v>0</v>
      </c>
      <c r="IF11" s="118">
        <v>0</v>
      </c>
      <c r="IG11" s="118">
        <v>0</v>
      </c>
      <c r="IH11" s="118">
        <v>0</v>
      </c>
      <c r="II11" s="118">
        <v>0</v>
      </c>
      <c r="IJ11" s="118">
        <v>0</v>
      </c>
      <c r="IK11" s="118">
        <v>0</v>
      </c>
      <c r="IL11" s="118">
        <v>0</v>
      </c>
      <c r="IM11" s="118">
        <v>0</v>
      </c>
      <c r="IN11" s="118">
        <v>0</v>
      </c>
      <c r="IO11" s="118">
        <v>0</v>
      </c>
      <c r="IP11" s="118">
        <v>0</v>
      </c>
      <c r="IQ11" s="118">
        <v>0</v>
      </c>
      <c r="IR11" s="118">
        <v>0</v>
      </c>
      <c r="IS11" s="118">
        <v>0</v>
      </c>
      <c r="IT11" s="118">
        <v>0</v>
      </c>
      <c r="IU11" s="118">
        <v>0</v>
      </c>
      <c r="IV11" s="118">
        <v>0</v>
      </c>
      <c r="IW11" s="118">
        <v>0</v>
      </c>
      <c r="IX11" s="118">
        <v>0</v>
      </c>
      <c r="IY11" s="118">
        <v>0</v>
      </c>
      <c r="IZ11" s="118">
        <v>0</v>
      </c>
      <c r="JA11" s="118">
        <v>0</v>
      </c>
      <c r="JB11" s="118">
        <v>0</v>
      </c>
      <c r="JC11" s="118">
        <v>0</v>
      </c>
      <c r="JD11" s="118">
        <v>0</v>
      </c>
      <c r="JE11" s="118">
        <v>0</v>
      </c>
      <c r="JF11" s="118">
        <v>0</v>
      </c>
      <c r="JG11" s="118">
        <v>0</v>
      </c>
      <c r="JH11" s="118">
        <v>0</v>
      </c>
      <c r="JI11" s="118">
        <v>0</v>
      </c>
      <c r="JJ11" s="118">
        <v>0</v>
      </c>
      <c r="JK11" s="118">
        <v>0</v>
      </c>
      <c r="JL11" s="118">
        <v>0</v>
      </c>
      <c r="JM11" s="118">
        <v>0</v>
      </c>
      <c r="JN11" s="118">
        <v>0</v>
      </c>
      <c r="JO11" s="118">
        <v>0</v>
      </c>
      <c r="JP11" s="118">
        <v>0</v>
      </c>
      <c r="JQ11" s="118">
        <v>0</v>
      </c>
      <c r="JR11" s="118">
        <v>0</v>
      </c>
      <c r="JS11" s="118">
        <v>0</v>
      </c>
      <c r="JT11" s="118">
        <v>0</v>
      </c>
      <c r="JU11" s="118">
        <v>0</v>
      </c>
      <c r="JV11" s="118">
        <v>0</v>
      </c>
      <c r="JW11" s="118">
        <v>0</v>
      </c>
      <c r="JX11" s="118">
        <v>0</v>
      </c>
      <c r="JY11" s="118">
        <v>0</v>
      </c>
      <c r="JZ11" s="118">
        <v>0</v>
      </c>
      <c r="KA11" s="118">
        <v>0</v>
      </c>
      <c r="KB11" s="118">
        <v>0</v>
      </c>
      <c r="KC11" s="118">
        <v>0</v>
      </c>
      <c r="KD11" s="118">
        <v>0</v>
      </c>
      <c r="KE11" s="118">
        <v>0</v>
      </c>
      <c r="KF11" s="118">
        <v>0</v>
      </c>
      <c r="KG11" s="118">
        <v>0</v>
      </c>
      <c r="KH11" s="118">
        <v>0</v>
      </c>
      <c r="KI11" s="118">
        <v>0</v>
      </c>
      <c r="KJ11" s="118">
        <v>0</v>
      </c>
      <c r="KK11" s="118">
        <v>0</v>
      </c>
      <c r="KL11" s="118">
        <v>0</v>
      </c>
      <c r="KM11" s="118">
        <v>0</v>
      </c>
      <c r="KN11" s="118">
        <v>0</v>
      </c>
      <c r="KO11" s="118">
        <v>0</v>
      </c>
      <c r="KP11" s="118">
        <v>0</v>
      </c>
      <c r="KQ11" s="118">
        <v>0</v>
      </c>
      <c r="KR11" s="118">
        <v>0</v>
      </c>
      <c r="KS11" s="118">
        <v>0</v>
      </c>
      <c r="KT11" s="118">
        <v>0</v>
      </c>
      <c r="KU11" s="118">
        <v>0</v>
      </c>
      <c r="KV11" s="118">
        <v>0</v>
      </c>
      <c r="KW11" s="118">
        <v>0</v>
      </c>
      <c r="KX11" s="118">
        <v>0</v>
      </c>
      <c r="KY11" s="118">
        <v>0</v>
      </c>
      <c r="KZ11" s="118">
        <v>0</v>
      </c>
      <c r="LA11" s="118">
        <v>0</v>
      </c>
      <c r="LB11" s="118">
        <v>0</v>
      </c>
      <c r="LC11" s="118">
        <v>0</v>
      </c>
      <c r="LD11" s="118">
        <v>0</v>
      </c>
      <c r="LE11" s="118">
        <v>0</v>
      </c>
      <c r="LF11" s="118">
        <v>0</v>
      </c>
      <c r="LG11" s="118">
        <v>0</v>
      </c>
      <c r="LH11" s="118">
        <v>0</v>
      </c>
      <c r="LI11" s="118">
        <v>0</v>
      </c>
      <c r="LJ11" s="118">
        <v>0</v>
      </c>
      <c r="LK11" s="118">
        <v>0</v>
      </c>
      <c r="LL11" s="118">
        <v>0</v>
      </c>
      <c r="LM11" s="118">
        <v>0</v>
      </c>
      <c r="LN11" s="118">
        <v>0</v>
      </c>
      <c r="LO11" s="118">
        <v>0</v>
      </c>
      <c r="LP11" s="118">
        <v>0</v>
      </c>
      <c r="LQ11" s="118">
        <v>0</v>
      </c>
      <c r="LR11" s="118">
        <v>0</v>
      </c>
      <c r="LS11" s="118">
        <v>0</v>
      </c>
      <c r="LT11" s="118">
        <v>0</v>
      </c>
      <c r="LU11" s="118">
        <v>0</v>
      </c>
      <c r="LV11" s="118">
        <v>0</v>
      </c>
      <c r="LW11" s="118">
        <v>0</v>
      </c>
      <c r="LX11" s="118">
        <v>0</v>
      </c>
      <c r="LY11" s="118">
        <v>0</v>
      </c>
      <c r="LZ11" s="118">
        <v>0</v>
      </c>
      <c r="MA11" s="118">
        <v>0</v>
      </c>
      <c r="MB11" s="118">
        <v>0</v>
      </c>
      <c r="MC11" s="118">
        <v>0</v>
      </c>
      <c r="MD11" s="118">
        <v>0</v>
      </c>
      <c r="ME11" s="118">
        <v>0</v>
      </c>
      <c r="MF11" s="118">
        <v>0</v>
      </c>
      <c r="MG11" s="118">
        <v>0</v>
      </c>
      <c r="MH11" s="118">
        <v>0</v>
      </c>
      <c r="MI11" s="118">
        <v>0</v>
      </c>
      <c r="MJ11" s="118">
        <v>0</v>
      </c>
      <c r="MK11" s="118">
        <v>0</v>
      </c>
      <c r="ML11" s="118">
        <v>0</v>
      </c>
      <c r="MM11" s="118">
        <v>0</v>
      </c>
      <c r="MN11" s="118">
        <v>0</v>
      </c>
      <c r="MO11" s="118">
        <v>0</v>
      </c>
      <c r="MP11" s="118">
        <v>0</v>
      </c>
      <c r="MQ11" s="118">
        <v>0</v>
      </c>
      <c r="MR11" s="118">
        <v>0</v>
      </c>
      <c r="MS11" s="118">
        <v>0</v>
      </c>
      <c r="MT11" s="118">
        <v>0</v>
      </c>
      <c r="MU11" s="118">
        <v>0</v>
      </c>
      <c r="MV11" s="118">
        <v>0</v>
      </c>
      <c r="MW11" s="118">
        <v>0</v>
      </c>
      <c r="MX11" s="118">
        <v>0</v>
      </c>
      <c r="MY11" s="118">
        <v>0</v>
      </c>
      <c r="MZ11" s="118">
        <v>0</v>
      </c>
      <c r="NA11" s="118">
        <v>0</v>
      </c>
      <c r="NB11" s="118">
        <v>0</v>
      </c>
      <c r="NC11" s="118">
        <v>0</v>
      </c>
      <c r="ND11" s="118">
        <v>0</v>
      </c>
      <c r="NE11" s="118">
        <v>0</v>
      </c>
      <c r="NF11" s="118">
        <v>0</v>
      </c>
      <c r="NG11" s="118">
        <v>0</v>
      </c>
      <c r="NH11" s="118">
        <v>0</v>
      </c>
      <c r="NI11" s="118">
        <v>0</v>
      </c>
      <c r="NJ11" s="118">
        <v>0</v>
      </c>
      <c r="NK11" s="118">
        <v>0</v>
      </c>
      <c r="NL11" s="118">
        <v>0</v>
      </c>
      <c r="NM11" s="118">
        <v>0</v>
      </c>
      <c r="NN11" s="118">
        <v>0</v>
      </c>
      <c r="NO11" s="118">
        <v>0</v>
      </c>
      <c r="NP11" s="118">
        <v>0</v>
      </c>
      <c r="NQ11" s="118">
        <v>0</v>
      </c>
      <c r="NR11" s="118">
        <v>0</v>
      </c>
      <c r="NS11" s="118">
        <v>0</v>
      </c>
      <c r="NT11" s="118">
        <v>0</v>
      </c>
      <c r="NU11" s="118">
        <v>0</v>
      </c>
      <c r="NV11" s="118">
        <v>0</v>
      </c>
      <c r="NW11" s="118">
        <v>0</v>
      </c>
      <c r="NX11" s="118">
        <v>0</v>
      </c>
      <c r="NY11" s="118">
        <v>0</v>
      </c>
      <c r="NZ11" s="118">
        <v>0</v>
      </c>
      <c r="OA11" s="118">
        <v>0</v>
      </c>
      <c r="OB11" s="118">
        <v>0</v>
      </c>
      <c r="OC11" s="118">
        <v>0</v>
      </c>
      <c r="OD11" s="118">
        <v>0</v>
      </c>
      <c r="OE11" s="118">
        <v>0</v>
      </c>
      <c r="OF11" s="118">
        <v>0</v>
      </c>
      <c r="OG11" s="118">
        <v>0</v>
      </c>
      <c r="OH11" s="118">
        <v>0</v>
      </c>
      <c r="OI11" s="118">
        <v>0</v>
      </c>
      <c r="OJ11" s="118">
        <v>0</v>
      </c>
      <c r="OK11" s="118">
        <v>0</v>
      </c>
      <c r="OL11" s="118">
        <v>0</v>
      </c>
      <c r="OM11" s="118">
        <v>0</v>
      </c>
      <c r="ON11" s="118">
        <v>0</v>
      </c>
      <c r="OO11" s="118">
        <v>0</v>
      </c>
      <c r="OP11" s="118">
        <v>0</v>
      </c>
      <c r="OQ11" s="118">
        <v>0</v>
      </c>
      <c r="OR11" s="118">
        <v>0</v>
      </c>
      <c r="OS11" s="118">
        <v>0</v>
      </c>
      <c r="OT11" s="118">
        <v>0</v>
      </c>
      <c r="OU11" s="118">
        <v>0</v>
      </c>
      <c r="OV11" s="118">
        <v>0</v>
      </c>
      <c r="OW11" s="118">
        <v>0</v>
      </c>
      <c r="OX11" s="118">
        <v>0</v>
      </c>
      <c r="OY11" s="118">
        <v>0</v>
      </c>
      <c r="OZ11" s="118">
        <v>0</v>
      </c>
      <c r="PA11" s="118">
        <v>0</v>
      </c>
      <c r="PB11" s="118">
        <v>0</v>
      </c>
      <c r="PC11" s="118">
        <v>0</v>
      </c>
      <c r="PD11" s="118">
        <v>0</v>
      </c>
      <c r="PE11" s="118">
        <v>0</v>
      </c>
      <c r="PF11" s="118">
        <v>0</v>
      </c>
      <c r="PG11" s="118">
        <v>0</v>
      </c>
      <c r="PH11" s="118">
        <v>0</v>
      </c>
      <c r="PI11" s="118">
        <v>0</v>
      </c>
      <c r="PJ11" s="118">
        <v>0</v>
      </c>
      <c r="PK11" s="118">
        <v>0</v>
      </c>
      <c r="PL11" s="118">
        <v>0</v>
      </c>
      <c r="PM11" s="118">
        <v>0</v>
      </c>
      <c r="PN11" s="118">
        <v>0</v>
      </c>
      <c r="PO11" s="118">
        <v>0</v>
      </c>
      <c r="PP11" s="118">
        <v>0</v>
      </c>
      <c r="PQ11" s="118">
        <v>0</v>
      </c>
      <c r="PR11" s="118">
        <v>0</v>
      </c>
      <c r="PS11" s="118">
        <v>0</v>
      </c>
      <c r="PT11" s="118">
        <v>0</v>
      </c>
      <c r="PU11" s="118">
        <v>0</v>
      </c>
      <c r="PV11" s="118">
        <v>0</v>
      </c>
      <c r="PW11" s="118">
        <v>0</v>
      </c>
      <c r="PX11" s="118">
        <v>0</v>
      </c>
      <c r="PY11" s="118">
        <v>0</v>
      </c>
      <c r="PZ11" s="118">
        <v>0</v>
      </c>
      <c r="QA11" s="118">
        <v>0</v>
      </c>
      <c r="QB11" s="118">
        <v>0</v>
      </c>
      <c r="QC11" s="118">
        <v>0</v>
      </c>
      <c r="QD11" s="118">
        <v>0</v>
      </c>
      <c r="QE11" s="118">
        <v>0</v>
      </c>
      <c r="QF11" s="118">
        <v>0</v>
      </c>
      <c r="QG11" s="118">
        <v>0</v>
      </c>
      <c r="QH11" s="118">
        <v>0</v>
      </c>
      <c r="QI11" s="118">
        <v>0</v>
      </c>
      <c r="QJ11" s="118">
        <v>0</v>
      </c>
      <c r="QK11" s="118">
        <v>0</v>
      </c>
      <c r="QL11" s="118">
        <v>0</v>
      </c>
      <c r="QM11" s="118">
        <v>0</v>
      </c>
      <c r="QN11" s="118">
        <v>0</v>
      </c>
      <c r="QO11" s="118">
        <v>0</v>
      </c>
      <c r="QP11" s="118">
        <v>0</v>
      </c>
      <c r="QQ11" s="118">
        <v>0</v>
      </c>
      <c r="QR11" s="118">
        <v>0</v>
      </c>
      <c r="QS11" s="118">
        <v>0</v>
      </c>
      <c r="QT11" s="118">
        <v>0</v>
      </c>
      <c r="QU11" s="118">
        <v>0</v>
      </c>
      <c r="QV11" s="118">
        <v>0</v>
      </c>
      <c r="QW11" s="118">
        <v>0</v>
      </c>
      <c r="QX11" s="118">
        <v>0</v>
      </c>
      <c r="QY11" s="118">
        <v>0</v>
      </c>
      <c r="QZ11" s="118">
        <v>0</v>
      </c>
      <c r="RA11" s="118">
        <v>0</v>
      </c>
      <c r="RB11" s="118">
        <v>0</v>
      </c>
      <c r="RC11" s="118">
        <v>0</v>
      </c>
      <c r="RD11" s="118">
        <v>0</v>
      </c>
      <c r="RE11" s="118">
        <v>0</v>
      </c>
      <c r="RF11" s="118">
        <v>0</v>
      </c>
      <c r="RG11" s="118">
        <v>0</v>
      </c>
      <c r="RH11" s="118">
        <v>0</v>
      </c>
      <c r="RI11" s="118">
        <v>0</v>
      </c>
      <c r="RJ11" s="118">
        <v>0</v>
      </c>
      <c r="RK11" s="118">
        <v>0</v>
      </c>
      <c r="RL11" s="118">
        <v>0</v>
      </c>
      <c r="RM11" s="118">
        <v>0</v>
      </c>
      <c r="RN11" s="118">
        <v>0</v>
      </c>
      <c r="RO11" s="118">
        <v>0</v>
      </c>
      <c r="RP11" s="118">
        <v>0</v>
      </c>
      <c r="RQ11" s="118">
        <v>0</v>
      </c>
      <c r="RR11" s="118">
        <v>0</v>
      </c>
      <c r="RS11" s="118">
        <v>0</v>
      </c>
      <c r="RT11" s="118">
        <v>0</v>
      </c>
      <c r="RU11" s="118">
        <v>0</v>
      </c>
      <c r="RV11" s="118">
        <v>0</v>
      </c>
      <c r="RW11" s="118">
        <v>0</v>
      </c>
      <c r="RX11" s="118">
        <v>0</v>
      </c>
      <c r="RY11" s="118">
        <v>0</v>
      </c>
      <c r="RZ11" s="118">
        <v>0</v>
      </c>
      <c r="SA11" s="118">
        <v>0</v>
      </c>
      <c r="SB11" s="118">
        <v>0</v>
      </c>
      <c r="SC11" s="118">
        <v>0</v>
      </c>
      <c r="SD11" s="118">
        <v>0</v>
      </c>
      <c r="SE11" s="118">
        <v>0</v>
      </c>
      <c r="SF11" s="118">
        <v>0</v>
      </c>
      <c r="SG11" s="118">
        <v>0</v>
      </c>
      <c r="SH11" s="118">
        <v>0</v>
      </c>
      <c r="SI11" s="118">
        <v>0</v>
      </c>
      <c r="SJ11" s="118">
        <v>0</v>
      </c>
      <c r="SK11" s="118">
        <v>0</v>
      </c>
      <c r="SL11" s="118">
        <v>0</v>
      </c>
      <c r="SM11" s="118">
        <v>0</v>
      </c>
      <c r="SN11" s="118">
        <v>0</v>
      </c>
      <c r="SO11" s="118">
        <v>0</v>
      </c>
      <c r="SP11" s="118">
        <v>0</v>
      </c>
      <c r="SQ11" s="118">
        <v>0</v>
      </c>
      <c r="SR11" s="118">
        <v>0</v>
      </c>
      <c r="SS11" s="118">
        <v>0</v>
      </c>
      <c r="ST11" s="118">
        <v>0</v>
      </c>
      <c r="SU11" s="118">
        <v>0</v>
      </c>
      <c r="SV11" s="118">
        <v>0</v>
      </c>
      <c r="SW11" s="118">
        <v>0</v>
      </c>
      <c r="SX11" s="118">
        <v>0</v>
      </c>
      <c r="SY11" s="118">
        <v>0</v>
      </c>
      <c r="SZ11" s="118">
        <v>0</v>
      </c>
      <c r="TA11" s="118">
        <v>0</v>
      </c>
      <c r="TB11" s="118">
        <v>0</v>
      </c>
      <c r="TC11" s="118">
        <v>0</v>
      </c>
      <c r="TD11" s="118">
        <v>0</v>
      </c>
      <c r="TE11" s="118">
        <v>0</v>
      </c>
      <c r="TF11" s="118">
        <v>0</v>
      </c>
      <c r="TG11" s="118">
        <v>0</v>
      </c>
      <c r="TH11" s="118">
        <v>0</v>
      </c>
      <c r="TI11" s="118">
        <v>0</v>
      </c>
      <c r="TJ11" s="118">
        <v>0</v>
      </c>
      <c r="TK11" s="118">
        <v>0</v>
      </c>
      <c r="TL11" s="118">
        <v>0</v>
      </c>
      <c r="TM11" s="118">
        <v>0</v>
      </c>
      <c r="TN11" s="118">
        <v>0</v>
      </c>
      <c r="TO11" s="118">
        <v>0</v>
      </c>
      <c r="TP11" s="118">
        <v>0</v>
      </c>
      <c r="TQ11" s="118">
        <v>0</v>
      </c>
      <c r="TR11" s="118">
        <v>0</v>
      </c>
      <c r="TS11" s="118">
        <v>0</v>
      </c>
      <c r="TT11" s="118">
        <v>0</v>
      </c>
      <c r="TU11" s="118">
        <v>0</v>
      </c>
      <c r="TV11" s="118">
        <v>0</v>
      </c>
      <c r="TW11" s="118">
        <v>0</v>
      </c>
      <c r="TX11" s="118">
        <v>0</v>
      </c>
      <c r="TY11" s="118">
        <v>0</v>
      </c>
      <c r="TZ11" s="118">
        <v>0</v>
      </c>
      <c r="UA11" s="118">
        <v>0</v>
      </c>
      <c r="UB11" s="118">
        <v>0</v>
      </c>
      <c r="UC11" s="118">
        <v>0</v>
      </c>
      <c r="UD11" s="118">
        <v>0</v>
      </c>
      <c r="UE11" s="118">
        <v>0</v>
      </c>
      <c r="UF11" s="118">
        <v>0</v>
      </c>
      <c r="UG11" s="118">
        <v>0</v>
      </c>
      <c r="UH11" s="118">
        <v>0</v>
      </c>
      <c r="UI11" s="118">
        <v>0</v>
      </c>
      <c r="UJ11" s="118">
        <v>0</v>
      </c>
      <c r="UK11" s="118">
        <v>0</v>
      </c>
      <c r="UL11" s="118">
        <v>0</v>
      </c>
      <c r="UM11" s="118">
        <v>0</v>
      </c>
      <c r="UN11" s="118">
        <v>0</v>
      </c>
      <c r="UO11" s="118">
        <v>0</v>
      </c>
      <c r="UP11" s="118">
        <v>0</v>
      </c>
      <c r="UQ11" s="118">
        <v>0</v>
      </c>
      <c r="UR11" s="118">
        <v>0</v>
      </c>
      <c r="US11" s="118">
        <v>0</v>
      </c>
      <c r="UT11" s="118">
        <v>0</v>
      </c>
      <c r="UU11" s="118">
        <v>0</v>
      </c>
      <c r="UV11" s="118">
        <v>0</v>
      </c>
      <c r="UW11" s="118">
        <v>0</v>
      </c>
      <c r="UX11" s="118">
        <v>0</v>
      </c>
      <c r="UY11" s="118">
        <v>0</v>
      </c>
      <c r="UZ11" s="118">
        <v>0</v>
      </c>
      <c r="VA11" s="118">
        <v>0</v>
      </c>
      <c r="VB11" s="118">
        <v>0</v>
      </c>
      <c r="VC11" s="118">
        <v>0</v>
      </c>
      <c r="VD11" s="118">
        <v>0</v>
      </c>
      <c r="VE11" s="118">
        <v>0</v>
      </c>
      <c r="VF11" s="118">
        <v>0</v>
      </c>
      <c r="VG11" s="118">
        <v>0</v>
      </c>
      <c r="VH11" s="118">
        <v>0</v>
      </c>
      <c r="VI11" s="118">
        <v>0</v>
      </c>
      <c r="VJ11" s="118">
        <v>0</v>
      </c>
      <c r="VK11" s="118">
        <v>0</v>
      </c>
      <c r="VL11" s="118">
        <v>0</v>
      </c>
      <c r="VM11" s="118">
        <v>0</v>
      </c>
      <c r="VN11" s="118">
        <v>0</v>
      </c>
      <c r="VO11" s="118">
        <v>0</v>
      </c>
      <c r="VP11" s="118">
        <v>0</v>
      </c>
      <c r="VQ11" s="118">
        <v>0</v>
      </c>
      <c r="VR11" s="118">
        <v>0</v>
      </c>
      <c r="VS11" s="118">
        <v>0</v>
      </c>
      <c r="VT11" s="118">
        <v>0</v>
      </c>
      <c r="VU11" s="118">
        <v>0</v>
      </c>
      <c r="VV11" s="118">
        <v>0</v>
      </c>
      <c r="VW11" s="118">
        <v>0</v>
      </c>
      <c r="VX11" s="118">
        <v>0</v>
      </c>
      <c r="VY11" s="118">
        <v>0</v>
      </c>
      <c r="VZ11" s="118">
        <v>0</v>
      </c>
      <c r="WA11" s="118">
        <v>0</v>
      </c>
      <c r="WB11" s="118">
        <v>0</v>
      </c>
      <c r="WC11" s="118">
        <v>0</v>
      </c>
      <c r="WD11" s="118">
        <v>0</v>
      </c>
      <c r="WE11" s="118">
        <v>0</v>
      </c>
      <c r="WF11" s="118">
        <v>0</v>
      </c>
      <c r="WG11" s="118">
        <v>0</v>
      </c>
      <c r="WH11" s="118">
        <v>0</v>
      </c>
      <c r="WI11" s="42">
        <v>132400000</v>
      </c>
      <c r="WJ11" s="42">
        <v>32400000</v>
      </c>
    </row>
    <row r="12" spans="1:609" x14ac:dyDescent="0.15">
      <c r="A12" s="88">
        <v>11</v>
      </c>
      <c r="B12" s="95" t="s">
        <v>85</v>
      </c>
      <c r="C12" s="88" t="s">
        <v>86</v>
      </c>
      <c r="D12" s="87" t="s">
        <v>87</v>
      </c>
      <c r="E12" s="96" t="e">
        <f t="shared" ca="1" si="0"/>
        <v>#NAME?</v>
      </c>
      <c r="F12" s="97">
        <v>82048000</v>
      </c>
      <c r="G12" s="98">
        <v>83566904.109999999</v>
      </c>
      <c r="H12" s="99" t="s">
        <v>21</v>
      </c>
      <c r="I12" s="88" t="s">
        <v>22</v>
      </c>
      <c r="J12" s="108" t="s">
        <v>23</v>
      </c>
      <c r="K12" s="97">
        <v>80000000</v>
      </c>
      <c r="L12" s="97">
        <v>800000</v>
      </c>
      <c r="M12" s="111">
        <v>4.5</v>
      </c>
      <c r="N12" s="112">
        <v>1</v>
      </c>
      <c r="O12" s="99" t="s">
        <v>88</v>
      </c>
      <c r="P12" s="88" t="s">
        <v>89</v>
      </c>
      <c r="Q12" s="111">
        <v>1.4579</v>
      </c>
      <c r="R12" s="112" t="s">
        <v>90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3600000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3600000</v>
      </c>
      <c r="AN12" s="118">
        <v>0</v>
      </c>
      <c r="AO12" s="118">
        <v>0</v>
      </c>
      <c r="AP12" s="118">
        <v>0</v>
      </c>
      <c r="AQ12" s="118">
        <v>0</v>
      </c>
      <c r="AR12" s="118">
        <v>0</v>
      </c>
      <c r="AS12" s="118">
        <v>0</v>
      </c>
      <c r="AT12" s="118">
        <v>0</v>
      </c>
      <c r="AU12" s="118">
        <v>0</v>
      </c>
      <c r="AV12" s="118">
        <v>0</v>
      </c>
      <c r="AW12" s="118">
        <v>0</v>
      </c>
      <c r="AX12" s="118">
        <v>0</v>
      </c>
      <c r="AY12" s="118">
        <v>3600000</v>
      </c>
      <c r="AZ12" s="118">
        <v>0</v>
      </c>
      <c r="BA12" s="118">
        <v>0</v>
      </c>
      <c r="BB12" s="118">
        <v>0</v>
      </c>
      <c r="BC12" s="118">
        <v>0</v>
      </c>
      <c r="BD12" s="118">
        <v>0</v>
      </c>
      <c r="BE12" s="118">
        <v>0</v>
      </c>
      <c r="BF12" s="118">
        <v>0</v>
      </c>
      <c r="BG12" s="118">
        <v>0</v>
      </c>
      <c r="BH12" s="118">
        <v>0</v>
      </c>
      <c r="BI12" s="118">
        <v>0</v>
      </c>
      <c r="BJ12" s="118">
        <v>0</v>
      </c>
      <c r="BK12" s="118">
        <v>83600000</v>
      </c>
      <c r="BL12" s="118">
        <v>0</v>
      </c>
      <c r="BM12" s="118">
        <v>0</v>
      </c>
      <c r="BN12" s="118">
        <v>0</v>
      </c>
      <c r="BO12" s="118">
        <v>0</v>
      </c>
      <c r="BP12" s="118">
        <v>0</v>
      </c>
      <c r="BQ12" s="118">
        <v>0</v>
      </c>
      <c r="BR12" s="118">
        <v>0</v>
      </c>
      <c r="BS12" s="118">
        <v>0</v>
      </c>
      <c r="BT12" s="118">
        <v>0</v>
      </c>
      <c r="BU12" s="118">
        <v>0</v>
      </c>
      <c r="BV12" s="118">
        <v>0</v>
      </c>
      <c r="BW12" s="118">
        <v>0</v>
      </c>
      <c r="BX12" s="118">
        <v>0</v>
      </c>
      <c r="BY12" s="118">
        <v>0</v>
      </c>
      <c r="BZ12" s="118">
        <v>0</v>
      </c>
      <c r="CA12" s="118">
        <v>0</v>
      </c>
      <c r="CB12" s="118">
        <v>0</v>
      </c>
      <c r="CC12" s="118">
        <v>0</v>
      </c>
      <c r="CD12" s="118">
        <v>0</v>
      </c>
      <c r="CE12" s="118">
        <v>0</v>
      </c>
      <c r="CF12" s="118">
        <v>0</v>
      </c>
      <c r="CG12" s="118">
        <v>0</v>
      </c>
      <c r="CH12" s="118">
        <v>0</v>
      </c>
      <c r="CI12" s="118">
        <v>0</v>
      </c>
      <c r="CJ12" s="118">
        <v>0</v>
      </c>
      <c r="CK12" s="118">
        <v>0</v>
      </c>
      <c r="CL12" s="118">
        <v>0</v>
      </c>
      <c r="CM12" s="118">
        <v>0</v>
      </c>
      <c r="CN12" s="118">
        <v>0</v>
      </c>
      <c r="CO12" s="118">
        <v>0</v>
      </c>
      <c r="CP12" s="118">
        <v>0</v>
      </c>
      <c r="CQ12" s="118">
        <v>0</v>
      </c>
      <c r="CR12" s="118">
        <v>0</v>
      </c>
      <c r="CS12" s="118">
        <v>0</v>
      </c>
      <c r="CT12" s="118">
        <v>0</v>
      </c>
      <c r="CU12" s="118">
        <v>0</v>
      </c>
      <c r="CV12" s="118">
        <v>0</v>
      </c>
      <c r="CW12" s="118">
        <v>0</v>
      </c>
      <c r="CX12" s="118">
        <v>0</v>
      </c>
      <c r="CY12" s="118">
        <v>0</v>
      </c>
      <c r="CZ12" s="118">
        <v>0</v>
      </c>
      <c r="DA12" s="118">
        <v>0</v>
      </c>
      <c r="DB12" s="118">
        <v>0</v>
      </c>
      <c r="DC12" s="118">
        <v>0</v>
      </c>
      <c r="DD12" s="118">
        <v>0</v>
      </c>
      <c r="DE12" s="118">
        <v>0</v>
      </c>
      <c r="DF12" s="118">
        <v>0</v>
      </c>
      <c r="DG12" s="118">
        <v>0</v>
      </c>
      <c r="DH12" s="118">
        <v>0</v>
      </c>
      <c r="DI12" s="118">
        <v>0</v>
      </c>
      <c r="DJ12" s="118">
        <v>0</v>
      </c>
      <c r="DK12" s="118">
        <v>0</v>
      </c>
      <c r="DL12" s="118">
        <v>0</v>
      </c>
      <c r="DM12" s="118">
        <v>0</v>
      </c>
      <c r="DN12" s="118">
        <v>0</v>
      </c>
      <c r="DO12" s="118">
        <v>0</v>
      </c>
      <c r="DP12" s="118">
        <v>0</v>
      </c>
      <c r="DQ12" s="118">
        <v>0</v>
      </c>
      <c r="DR12" s="118">
        <v>0</v>
      </c>
      <c r="DS12" s="118">
        <v>0</v>
      </c>
      <c r="DT12" s="118">
        <v>0</v>
      </c>
      <c r="DU12" s="118">
        <v>0</v>
      </c>
      <c r="DV12" s="118">
        <v>0</v>
      </c>
      <c r="DW12" s="118">
        <v>0</v>
      </c>
      <c r="DX12" s="118">
        <v>0</v>
      </c>
      <c r="DY12" s="118">
        <v>0</v>
      </c>
      <c r="DZ12" s="118">
        <v>0</v>
      </c>
      <c r="EA12" s="118">
        <v>0</v>
      </c>
      <c r="EB12" s="118">
        <v>0</v>
      </c>
      <c r="EC12" s="118">
        <v>0</v>
      </c>
      <c r="ED12" s="118">
        <v>0</v>
      </c>
      <c r="EE12" s="118">
        <v>0</v>
      </c>
      <c r="EF12" s="118">
        <v>0</v>
      </c>
      <c r="EG12" s="118">
        <v>0</v>
      </c>
      <c r="EH12" s="118">
        <v>0</v>
      </c>
      <c r="EI12" s="118">
        <v>0</v>
      </c>
      <c r="EJ12" s="118">
        <v>0</v>
      </c>
      <c r="EK12" s="118">
        <v>0</v>
      </c>
      <c r="EL12" s="118">
        <v>0</v>
      </c>
      <c r="EM12" s="118">
        <v>0</v>
      </c>
      <c r="EN12" s="118">
        <v>0</v>
      </c>
      <c r="EO12" s="118">
        <v>0</v>
      </c>
      <c r="EP12" s="118">
        <v>0</v>
      </c>
      <c r="EQ12" s="118">
        <v>0</v>
      </c>
      <c r="ER12" s="118">
        <v>0</v>
      </c>
      <c r="ES12" s="118">
        <v>0</v>
      </c>
      <c r="ET12" s="118">
        <v>0</v>
      </c>
      <c r="EU12" s="118">
        <v>0</v>
      </c>
      <c r="EV12" s="118">
        <v>0</v>
      </c>
      <c r="EW12" s="118">
        <v>0</v>
      </c>
      <c r="EX12" s="118">
        <v>0</v>
      </c>
      <c r="EY12" s="118">
        <v>0</v>
      </c>
      <c r="EZ12" s="118">
        <v>0</v>
      </c>
      <c r="FA12" s="118">
        <v>0</v>
      </c>
      <c r="FB12" s="118">
        <v>0</v>
      </c>
      <c r="FC12" s="118">
        <v>0</v>
      </c>
      <c r="FD12" s="118">
        <v>0</v>
      </c>
      <c r="FE12" s="118">
        <v>0</v>
      </c>
      <c r="FF12" s="118">
        <v>0</v>
      </c>
      <c r="FG12" s="118">
        <v>0</v>
      </c>
      <c r="FH12" s="118">
        <v>0</v>
      </c>
      <c r="FI12" s="118">
        <v>0</v>
      </c>
      <c r="FJ12" s="118">
        <v>0</v>
      </c>
      <c r="FK12" s="118">
        <v>0</v>
      </c>
      <c r="FL12" s="118">
        <v>0</v>
      </c>
      <c r="FM12" s="118">
        <v>0</v>
      </c>
      <c r="FN12" s="118">
        <v>0</v>
      </c>
      <c r="FO12" s="118">
        <v>0</v>
      </c>
      <c r="FP12" s="118">
        <v>0</v>
      </c>
      <c r="FQ12" s="118">
        <v>0</v>
      </c>
      <c r="FR12" s="118">
        <v>0</v>
      </c>
      <c r="FS12" s="118">
        <v>0</v>
      </c>
      <c r="FT12" s="118">
        <v>0</v>
      </c>
      <c r="FU12" s="118">
        <v>0</v>
      </c>
      <c r="FV12" s="118">
        <v>0</v>
      </c>
      <c r="FW12" s="118">
        <v>0</v>
      </c>
      <c r="FX12" s="118">
        <v>0</v>
      </c>
      <c r="FY12" s="118">
        <v>0</v>
      </c>
      <c r="FZ12" s="118">
        <v>0</v>
      </c>
      <c r="GA12" s="118">
        <v>0</v>
      </c>
      <c r="GB12" s="118">
        <v>0</v>
      </c>
      <c r="GC12" s="118">
        <v>0</v>
      </c>
      <c r="GD12" s="118">
        <v>0</v>
      </c>
      <c r="GE12" s="118">
        <v>0</v>
      </c>
      <c r="GF12" s="118">
        <v>0</v>
      </c>
      <c r="GG12" s="118">
        <v>0</v>
      </c>
      <c r="GH12" s="118">
        <v>0</v>
      </c>
      <c r="GI12" s="118">
        <v>0</v>
      </c>
      <c r="GJ12" s="118">
        <v>0</v>
      </c>
      <c r="GK12" s="118">
        <v>0</v>
      </c>
      <c r="GL12" s="118">
        <v>0</v>
      </c>
      <c r="GM12" s="118">
        <v>0</v>
      </c>
      <c r="GN12" s="118">
        <v>0</v>
      </c>
      <c r="GO12" s="118">
        <v>0</v>
      </c>
      <c r="GP12" s="118">
        <v>0</v>
      </c>
      <c r="GQ12" s="118">
        <v>0</v>
      </c>
      <c r="GR12" s="118">
        <v>0</v>
      </c>
      <c r="GS12" s="118">
        <v>0</v>
      </c>
      <c r="GT12" s="118">
        <v>0</v>
      </c>
      <c r="GU12" s="118">
        <v>0</v>
      </c>
      <c r="GV12" s="118">
        <v>0</v>
      </c>
      <c r="GW12" s="118">
        <v>0</v>
      </c>
      <c r="GX12" s="118">
        <v>0</v>
      </c>
      <c r="GY12" s="118">
        <v>0</v>
      </c>
      <c r="GZ12" s="118">
        <v>0</v>
      </c>
      <c r="HA12" s="118">
        <v>0</v>
      </c>
      <c r="HB12" s="118">
        <v>0</v>
      </c>
      <c r="HC12" s="118">
        <v>0</v>
      </c>
      <c r="HD12" s="118">
        <v>0</v>
      </c>
      <c r="HE12" s="118">
        <v>0</v>
      </c>
      <c r="HF12" s="118">
        <v>0</v>
      </c>
      <c r="HG12" s="118">
        <v>0</v>
      </c>
      <c r="HH12" s="118">
        <v>0</v>
      </c>
      <c r="HI12" s="118">
        <v>0</v>
      </c>
      <c r="HJ12" s="118">
        <v>0</v>
      </c>
      <c r="HK12" s="118">
        <v>0</v>
      </c>
      <c r="HL12" s="118">
        <v>0</v>
      </c>
      <c r="HM12" s="118">
        <v>0</v>
      </c>
      <c r="HN12" s="118">
        <v>0</v>
      </c>
      <c r="HO12" s="118">
        <v>0</v>
      </c>
      <c r="HP12" s="118">
        <v>0</v>
      </c>
      <c r="HQ12" s="118">
        <v>0</v>
      </c>
      <c r="HR12" s="118">
        <v>0</v>
      </c>
      <c r="HS12" s="118">
        <v>0</v>
      </c>
      <c r="HT12" s="118">
        <v>0</v>
      </c>
      <c r="HU12" s="118">
        <v>0</v>
      </c>
      <c r="HV12" s="118">
        <v>0</v>
      </c>
      <c r="HW12" s="118">
        <v>0</v>
      </c>
      <c r="HX12" s="118">
        <v>0</v>
      </c>
      <c r="HY12" s="118">
        <v>0</v>
      </c>
      <c r="HZ12" s="118">
        <v>0</v>
      </c>
      <c r="IA12" s="118">
        <v>0</v>
      </c>
      <c r="IB12" s="118">
        <v>0</v>
      </c>
      <c r="IC12" s="118">
        <v>0</v>
      </c>
      <c r="ID12" s="118">
        <v>0</v>
      </c>
      <c r="IE12" s="118">
        <v>0</v>
      </c>
      <c r="IF12" s="118">
        <v>0</v>
      </c>
      <c r="IG12" s="118">
        <v>0</v>
      </c>
      <c r="IH12" s="118">
        <v>0</v>
      </c>
      <c r="II12" s="118">
        <v>0</v>
      </c>
      <c r="IJ12" s="118">
        <v>0</v>
      </c>
      <c r="IK12" s="118">
        <v>0</v>
      </c>
      <c r="IL12" s="118">
        <v>0</v>
      </c>
      <c r="IM12" s="118">
        <v>0</v>
      </c>
      <c r="IN12" s="118">
        <v>0</v>
      </c>
      <c r="IO12" s="118">
        <v>0</v>
      </c>
      <c r="IP12" s="118">
        <v>0</v>
      </c>
      <c r="IQ12" s="118">
        <v>0</v>
      </c>
      <c r="IR12" s="118">
        <v>0</v>
      </c>
      <c r="IS12" s="118">
        <v>0</v>
      </c>
      <c r="IT12" s="118">
        <v>0</v>
      </c>
      <c r="IU12" s="118">
        <v>0</v>
      </c>
      <c r="IV12" s="118">
        <v>0</v>
      </c>
      <c r="IW12" s="118">
        <v>0</v>
      </c>
      <c r="IX12" s="118">
        <v>0</v>
      </c>
      <c r="IY12" s="118">
        <v>0</v>
      </c>
      <c r="IZ12" s="118">
        <v>0</v>
      </c>
      <c r="JA12" s="118">
        <v>0</v>
      </c>
      <c r="JB12" s="118">
        <v>0</v>
      </c>
      <c r="JC12" s="118">
        <v>0</v>
      </c>
      <c r="JD12" s="118">
        <v>0</v>
      </c>
      <c r="JE12" s="118">
        <v>0</v>
      </c>
      <c r="JF12" s="118">
        <v>0</v>
      </c>
      <c r="JG12" s="118">
        <v>0</v>
      </c>
      <c r="JH12" s="118">
        <v>0</v>
      </c>
      <c r="JI12" s="118">
        <v>0</v>
      </c>
      <c r="JJ12" s="118">
        <v>0</v>
      </c>
      <c r="JK12" s="118">
        <v>0</v>
      </c>
      <c r="JL12" s="118">
        <v>0</v>
      </c>
      <c r="JM12" s="118">
        <v>0</v>
      </c>
      <c r="JN12" s="118">
        <v>0</v>
      </c>
      <c r="JO12" s="118">
        <v>0</v>
      </c>
      <c r="JP12" s="118">
        <v>0</v>
      </c>
      <c r="JQ12" s="118">
        <v>0</v>
      </c>
      <c r="JR12" s="118">
        <v>0</v>
      </c>
      <c r="JS12" s="118">
        <v>0</v>
      </c>
      <c r="JT12" s="118">
        <v>0</v>
      </c>
      <c r="JU12" s="118">
        <v>0</v>
      </c>
      <c r="JV12" s="118">
        <v>0</v>
      </c>
      <c r="JW12" s="118">
        <v>0</v>
      </c>
      <c r="JX12" s="118">
        <v>0</v>
      </c>
      <c r="JY12" s="118">
        <v>0</v>
      </c>
      <c r="JZ12" s="118">
        <v>0</v>
      </c>
      <c r="KA12" s="118">
        <v>0</v>
      </c>
      <c r="KB12" s="118">
        <v>0</v>
      </c>
      <c r="KC12" s="118">
        <v>0</v>
      </c>
      <c r="KD12" s="118">
        <v>0</v>
      </c>
      <c r="KE12" s="118">
        <v>0</v>
      </c>
      <c r="KF12" s="118">
        <v>0</v>
      </c>
      <c r="KG12" s="118">
        <v>0</v>
      </c>
      <c r="KH12" s="118">
        <v>0</v>
      </c>
      <c r="KI12" s="118">
        <v>0</v>
      </c>
      <c r="KJ12" s="118">
        <v>0</v>
      </c>
      <c r="KK12" s="118">
        <v>0</v>
      </c>
      <c r="KL12" s="118">
        <v>0</v>
      </c>
      <c r="KM12" s="118">
        <v>0</v>
      </c>
      <c r="KN12" s="118">
        <v>0</v>
      </c>
      <c r="KO12" s="118">
        <v>0</v>
      </c>
      <c r="KP12" s="118">
        <v>0</v>
      </c>
      <c r="KQ12" s="118">
        <v>0</v>
      </c>
      <c r="KR12" s="118">
        <v>0</v>
      </c>
      <c r="KS12" s="118">
        <v>0</v>
      </c>
      <c r="KT12" s="118">
        <v>0</v>
      </c>
      <c r="KU12" s="118">
        <v>0</v>
      </c>
      <c r="KV12" s="118">
        <v>0</v>
      </c>
      <c r="KW12" s="118">
        <v>0</v>
      </c>
      <c r="KX12" s="118">
        <v>0</v>
      </c>
      <c r="KY12" s="118">
        <v>0</v>
      </c>
      <c r="KZ12" s="118">
        <v>0</v>
      </c>
      <c r="LA12" s="118">
        <v>0</v>
      </c>
      <c r="LB12" s="118">
        <v>0</v>
      </c>
      <c r="LC12" s="118">
        <v>0</v>
      </c>
      <c r="LD12" s="118">
        <v>0</v>
      </c>
      <c r="LE12" s="118">
        <v>0</v>
      </c>
      <c r="LF12" s="118">
        <v>0</v>
      </c>
      <c r="LG12" s="118">
        <v>0</v>
      </c>
      <c r="LH12" s="118">
        <v>0</v>
      </c>
      <c r="LI12" s="118">
        <v>0</v>
      </c>
      <c r="LJ12" s="118">
        <v>0</v>
      </c>
      <c r="LK12" s="118">
        <v>0</v>
      </c>
      <c r="LL12" s="118">
        <v>0</v>
      </c>
      <c r="LM12" s="118">
        <v>0</v>
      </c>
      <c r="LN12" s="118">
        <v>0</v>
      </c>
      <c r="LO12" s="118">
        <v>0</v>
      </c>
      <c r="LP12" s="118">
        <v>0</v>
      </c>
      <c r="LQ12" s="118">
        <v>0</v>
      </c>
      <c r="LR12" s="118">
        <v>0</v>
      </c>
      <c r="LS12" s="118">
        <v>0</v>
      </c>
      <c r="LT12" s="118">
        <v>0</v>
      </c>
      <c r="LU12" s="118">
        <v>0</v>
      </c>
      <c r="LV12" s="118">
        <v>0</v>
      </c>
      <c r="LW12" s="118">
        <v>0</v>
      </c>
      <c r="LX12" s="118">
        <v>0</v>
      </c>
      <c r="LY12" s="118">
        <v>0</v>
      </c>
      <c r="LZ12" s="118">
        <v>0</v>
      </c>
      <c r="MA12" s="118">
        <v>0</v>
      </c>
      <c r="MB12" s="118">
        <v>0</v>
      </c>
      <c r="MC12" s="118">
        <v>0</v>
      </c>
      <c r="MD12" s="118">
        <v>0</v>
      </c>
      <c r="ME12" s="118">
        <v>0</v>
      </c>
      <c r="MF12" s="118">
        <v>0</v>
      </c>
      <c r="MG12" s="118">
        <v>0</v>
      </c>
      <c r="MH12" s="118">
        <v>0</v>
      </c>
      <c r="MI12" s="118">
        <v>0</v>
      </c>
      <c r="MJ12" s="118">
        <v>0</v>
      </c>
      <c r="MK12" s="118">
        <v>0</v>
      </c>
      <c r="ML12" s="118">
        <v>0</v>
      </c>
      <c r="MM12" s="118">
        <v>0</v>
      </c>
      <c r="MN12" s="118">
        <v>0</v>
      </c>
      <c r="MO12" s="118">
        <v>0</v>
      </c>
      <c r="MP12" s="118">
        <v>0</v>
      </c>
      <c r="MQ12" s="118">
        <v>0</v>
      </c>
      <c r="MR12" s="118">
        <v>0</v>
      </c>
      <c r="MS12" s="118">
        <v>0</v>
      </c>
      <c r="MT12" s="118">
        <v>0</v>
      </c>
      <c r="MU12" s="118">
        <v>0</v>
      </c>
      <c r="MV12" s="118">
        <v>0</v>
      </c>
      <c r="MW12" s="118">
        <v>0</v>
      </c>
      <c r="MX12" s="118">
        <v>0</v>
      </c>
      <c r="MY12" s="118">
        <v>0</v>
      </c>
      <c r="MZ12" s="118">
        <v>0</v>
      </c>
      <c r="NA12" s="118">
        <v>0</v>
      </c>
      <c r="NB12" s="118">
        <v>0</v>
      </c>
      <c r="NC12" s="118">
        <v>0</v>
      </c>
      <c r="ND12" s="118">
        <v>0</v>
      </c>
      <c r="NE12" s="118">
        <v>0</v>
      </c>
      <c r="NF12" s="118">
        <v>0</v>
      </c>
      <c r="NG12" s="118">
        <v>0</v>
      </c>
      <c r="NH12" s="118">
        <v>0</v>
      </c>
      <c r="NI12" s="118">
        <v>0</v>
      </c>
      <c r="NJ12" s="118">
        <v>0</v>
      </c>
      <c r="NK12" s="118">
        <v>0</v>
      </c>
      <c r="NL12" s="118">
        <v>0</v>
      </c>
      <c r="NM12" s="118">
        <v>0</v>
      </c>
      <c r="NN12" s="118">
        <v>0</v>
      </c>
      <c r="NO12" s="118">
        <v>0</v>
      </c>
      <c r="NP12" s="118">
        <v>0</v>
      </c>
      <c r="NQ12" s="118">
        <v>0</v>
      </c>
      <c r="NR12" s="118">
        <v>0</v>
      </c>
      <c r="NS12" s="118">
        <v>0</v>
      </c>
      <c r="NT12" s="118">
        <v>0</v>
      </c>
      <c r="NU12" s="118">
        <v>0</v>
      </c>
      <c r="NV12" s="118">
        <v>0</v>
      </c>
      <c r="NW12" s="118">
        <v>0</v>
      </c>
      <c r="NX12" s="118">
        <v>0</v>
      </c>
      <c r="NY12" s="118">
        <v>0</v>
      </c>
      <c r="NZ12" s="118">
        <v>0</v>
      </c>
      <c r="OA12" s="118">
        <v>0</v>
      </c>
      <c r="OB12" s="118">
        <v>0</v>
      </c>
      <c r="OC12" s="118">
        <v>0</v>
      </c>
      <c r="OD12" s="118">
        <v>0</v>
      </c>
      <c r="OE12" s="118">
        <v>0</v>
      </c>
      <c r="OF12" s="118">
        <v>0</v>
      </c>
      <c r="OG12" s="118">
        <v>0</v>
      </c>
      <c r="OH12" s="118">
        <v>0</v>
      </c>
      <c r="OI12" s="118">
        <v>0</v>
      </c>
      <c r="OJ12" s="118">
        <v>0</v>
      </c>
      <c r="OK12" s="118">
        <v>0</v>
      </c>
      <c r="OL12" s="118">
        <v>0</v>
      </c>
      <c r="OM12" s="118">
        <v>0</v>
      </c>
      <c r="ON12" s="118">
        <v>0</v>
      </c>
      <c r="OO12" s="118">
        <v>0</v>
      </c>
      <c r="OP12" s="118">
        <v>0</v>
      </c>
      <c r="OQ12" s="118">
        <v>0</v>
      </c>
      <c r="OR12" s="118">
        <v>0</v>
      </c>
      <c r="OS12" s="118">
        <v>0</v>
      </c>
      <c r="OT12" s="118">
        <v>0</v>
      </c>
      <c r="OU12" s="118">
        <v>0</v>
      </c>
      <c r="OV12" s="118">
        <v>0</v>
      </c>
      <c r="OW12" s="118">
        <v>0</v>
      </c>
      <c r="OX12" s="118">
        <v>0</v>
      </c>
      <c r="OY12" s="118">
        <v>0</v>
      </c>
      <c r="OZ12" s="118">
        <v>0</v>
      </c>
      <c r="PA12" s="118">
        <v>0</v>
      </c>
      <c r="PB12" s="118">
        <v>0</v>
      </c>
      <c r="PC12" s="118">
        <v>0</v>
      </c>
      <c r="PD12" s="118">
        <v>0</v>
      </c>
      <c r="PE12" s="118">
        <v>0</v>
      </c>
      <c r="PF12" s="118">
        <v>0</v>
      </c>
      <c r="PG12" s="118">
        <v>0</v>
      </c>
      <c r="PH12" s="118">
        <v>0</v>
      </c>
      <c r="PI12" s="118">
        <v>0</v>
      </c>
      <c r="PJ12" s="118">
        <v>0</v>
      </c>
      <c r="PK12" s="118">
        <v>0</v>
      </c>
      <c r="PL12" s="118">
        <v>0</v>
      </c>
      <c r="PM12" s="118">
        <v>0</v>
      </c>
      <c r="PN12" s="118">
        <v>0</v>
      </c>
      <c r="PO12" s="118">
        <v>0</v>
      </c>
      <c r="PP12" s="118">
        <v>0</v>
      </c>
      <c r="PQ12" s="118">
        <v>0</v>
      </c>
      <c r="PR12" s="118">
        <v>0</v>
      </c>
      <c r="PS12" s="118">
        <v>0</v>
      </c>
      <c r="PT12" s="118">
        <v>0</v>
      </c>
      <c r="PU12" s="118">
        <v>0</v>
      </c>
      <c r="PV12" s="118">
        <v>0</v>
      </c>
      <c r="PW12" s="118">
        <v>0</v>
      </c>
      <c r="PX12" s="118">
        <v>0</v>
      </c>
      <c r="PY12" s="118">
        <v>0</v>
      </c>
      <c r="PZ12" s="118">
        <v>0</v>
      </c>
      <c r="QA12" s="118">
        <v>0</v>
      </c>
      <c r="QB12" s="118">
        <v>0</v>
      </c>
      <c r="QC12" s="118">
        <v>0</v>
      </c>
      <c r="QD12" s="118">
        <v>0</v>
      </c>
      <c r="QE12" s="118">
        <v>0</v>
      </c>
      <c r="QF12" s="118">
        <v>0</v>
      </c>
      <c r="QG12" s="118">
        <v>0</v>
      </c>
      <c r="QH12" s="118">
        <v>0</v>
      </c>
      <c r="QI12" s="118">
        <v>0</v>
      </c>
      <c r="QJ12" s="118">
        <v>0</v>
      </c>
      <c r="QK12" s="118">
        <v>0</v>
      </c>
      <c r="QL12" s="118">
        <v>0</v>
      </c>
      <c r="QM12" s="118">
        <v>0</v>
      </c>
      <c r="QN12" s="118">
        <v>0</v>
      </c>
      <c r="QO12" s="118">
        <v>0</v>
      </c>
      <c r="QP12" s="118">
        <v>0</v>
      </c>
      <c r="QQ12" s="118">
        <v>0</v>
      </c>
      <c r="QR12" s="118">
        <v>0</v>
      </c>
      <c r="QS12" s="118">
        <v>0</v>
      </c>
      <c r="QT12" s="118">
        <v>0</v>
      </c>
      <c r="QU12" s="118">
        <v>0</v>
      </c>
      <c r="QV12" s="118">
        <v>0</v>
      </c>
      <c r="QW12" s="118">
        <v>0</v>
      </c>
      <c r="QX12" s="118">
        <v>0</v>
      </c>
      <c r="QY12" s="118">
        <v>0</v>
      </c>
      <c r="QZ12" s="118">
        <v>0</v>
      </c>
      <c r="RA12" s="118">
        <v>0</v>
      </c>
      <c r="RB12" s="118">
        <v>0</v>
      </c>
      <c r="RC12" s="118">
        <v>0</v>
      </c>
      <c r="RD12" s="118">
        <v>0</v>
      </c>
      <c r="RE12" s="118">
        <v>0</v>
      </c>
      <c r="RF12" s="118">
        <v>0</v>
      </c>
      <c r="RG12" s="118">
        <v>0</v>
      </c>
      <c r="RH12" s="118">
        <v>0</v>
      </c>
      <c r="RI12" s="118">
        <v>0</v>
      </c>
      <c r="RJ12" s="118">
        <v>0</v>
      </c>
      <c r="RK12" s="118">
        <v>0</v>
      </c>
      <c r="RL12" s="118">
        <v>0</v>
      </c>
      <c r="RM12" s="118">
        <v>0</v>
      </c>
      <c r="RN12" s="118">
        <v>0</v>
      </c>
      <c r="RO12" s="118">
        <v>0</v>
      </c>
      <c r="RP12" s="118">
        <v>0</v>
      </c>
      <c r="RQ12" s="118">
        <v>0</v>
      </c>
      <c r="RR12" s="118">
        <v>0</v>
      </c>
      <c r="RS12" s="118">
        <v>0</v>
      </c>
      <c r="RT12" s="118">
        <v>0</v>
      </c>
      <c r="RU12" s="118">
        <v>0</v>
      </c>
      <c r="RV12" s="118">
        <v>0</v>
      </c>
      <c r="RW12" s="118">
        <v>0</v>
      </c>
      <c r="RX12" s="118">
        <v>0</v>
      </c>
      <c r="RY12" s="118">
        <v>0</v>
      </c>
      <c r="RZ12" s="118">
        <v>0</v>
      </c>
      <c r="SA12" s="118">
        <v>0</v>
      </c>
      <c r="SB12" s="118">
        <v>0</v>
      </c>
      <c r="SC12" s="118">
        <v>0</v>
      </c>
      <c r="SD12" s="118">
        <v>0</v>
      </c>
      <c r="SE12" s="118">
        <v>0</v>
      </c>
      <c r="SF12" s="118">
        <v>0</v>
      </c>
      <c r="SG12" s="118">
        <v>0</v>
      </c>
      <c r="SH12" s="118">
        <v>0</v>
      </c>
      <c r="SI12" s="118">
        <v>0</v>
      </c>
      <c r="SJ12" s="118">
        <v>0</v>
      </c>
      <c r="SK12" s="118">
        <v>0</v>
      </c>
      <c r="SL12" s="118">
        <v>0</v>
      </c>
      <c r="SM12" s="118">
        <v>0</v>
      </c>
      <c r="SN12" s="118">
        <v>0</v>
      </c>
      <c r="SO12" s="118">
        <v>0</v>
      </c>
      <c r="SP12" s="118">
        <v>0</v>
      </c>
      <c r="SQ12" s="118">
        <v>0</v>
      </c>
      <c r="SR12" s="118">
        <v>0</v>
      </c>
      <c r="SS12" s="118">
        <v>0</v>
      </c>
      <c r="ST12" s="118">
        <v>0</v>
      </c>
      <c r="SU12" s="118">
        <v>0</v>
      </c>
      <c r="SV12" s="118">
        <v>0</v>
      </c>
      <c r="SW12" s="118">
        <v>0</v>
      </c>
      <c r="SX12" s="118">
        <v>0</v>
      </c>
      <c r="SY12" s="118">
        <v>0</v>
      </c>
      <c r="SZ12" s="118">
        <v>0</v>
      </c>
      <c r="TA12" s="118">
        <v>0</v>
      </c>
      <c r="TB12" s="118">
        <v>0</v>
      </c>
      <c r="TC12" s="118">
        <v>0</v>
      </c>
      <c r="TD12" s="118">
        <v>0</v>
      </c>
      <c r="TE12" s="118">
        <v>0</v>
      </c>
      <c r="TF12" s="118">
        <v>0</v>
      </c>
      <c r="TG12" s="118">
        <v>0</v>
      </c>
      <c r="TH12" s="118">
        <v>0</v>
      </c>
      <c r="TI12" s="118">
        <v>0</v>
      </c>
      <c r="TJ12" s="118">
        <v>0</v>
      </c>
      <c r="TK12" s="118">
        <v>0</v>
      </c>
      <c r="TL12" s="118">
        <v>0</v>
      </c>
      <c r="TM12" s="118">
        <v>0</v>
      </c>
      <c r="TN12" s="118">
        <v>0</v>
      </c>
      <c r="TO12" s="118">
        <v>0</v>
      </c>
      <c r="TP12" s="118">
        <v>0</v>
      </c>
      <c r="TQ12" s="118">
        <v>0</v>
      </c>
      <c r="TR12" s="118">
        <v>0</v>
      </c>
      <c r="TS12" s="118">
        <v>0</v>
      </c>
      <c r="TT12" s="118">
        <v>0</v>
      </c>
      <c r="TU12" s="118">
        <v>0</v>
      </c>
      <c r="TV12" s="118">
        <v>0</v>
      </c>
      <c r="TW12" s="118">
        <v>0</v>
      </c>
      <c r="TX12" s="118">
        <v>0</v>
      </c>
      <c r="TY12" s="118">
        <v>0</v>
      </c>
      <c r="TZ12" s="118">
        <v>0</v>
      </c>
      <c r="UA12" s="118">
        <v>0</v>
      </c>
      <c r="UB12" s="118">
        <v>0</v>
      </c>
      <c r="UC12" s="118">
        <v>0</v>
      </c>
      <c r="UD12" s="118">
        <v>0</v>
      </c>
      <c r="UE12" s="118">
        <v>0</v>
      </c>
      <c r="UF12" s="118">
        <v>0</v>
      </c>
      <c r="UG12" s="118">
        <v>0</v>
      </c>
      <c r="UH12" s="118">
        <v>0</v>
      </c>
      <c r="UI12" s="118">
        <v>0</v>
      </c>
      <c r="UJ12" s="118">
        <v>0</v>
      </c>
      <c r="UK12" s="118">
        <v>0</v>
      </c>
      <c r="UL12" s="118">
        <v>0</v>
      </c>
      <c r="UM12" s="118">
        <v>0</v>
      </c>
      <c r="UN12" s="118">
        <v>0</v>
      </c>
      <c r="UO12" s="118">
        <v>0</v>
      </c>
      <c r="UP12" s="118">
        <v>0</v>
      </c>
      <c r="UQ12" s="118">
        <v>0</v>
      </c>
      <c r="UR12" s="118">
        <v>0</v>
      </c>
      <c r="US12" s="118">
        <v>0</v>
      </c>
      <c r="UT12" s="118">
        <v>0</v>
      </c>
      <c r="UU12" s="118">
        <v>0</v>
      </c>
      <c r="UV12" s="118">
        <v>0</v>
      </c>
      <c r="UW12" s="118">
        <v>0</v>
      </c>
      <c r="UX12" s="118">
        <v>0</v>
      </c>
      <c r="UY12" s="118">
        <v>0</v>
      </c>
      <c r="UZ12" s="118">
        <v>0</v>
      </c>
      <c r="VA12" s="118">
        <v>0</v>
      </c>
      <c r="VB12" s="118">
        <v>0</v>
      </c>
      <c r="VC12" s="118">
        <v>0</v>
      </c>
      <c r="VD12" s="118">
        <v>0</v>
      </c>
      <c r="VE12" s="118">
        <v>0</v>
      </c>
      <c r="VF12" s="118">
        <v>0</v>
      </c>
      <c r="VG12" s="118">
        <v>0</v>
      </c>
      <c r="VH12" s="118">
        <v>0</v>
      </c>
      <c r="VI12" s="118">
        <v>0</v>
      </c>
      <c r="VJ12" s="118">
        <v>0</v>
      </c>
      <c r="VK12" s="118">
        <v>0</v>
      </c>
      <c r="VL12" s="118">
        <v>0</v>
      </c>
      <c r="VM12" s="118">
        <v>0</v>
      </c>
      <c r="VN12" s="118">
        <v>0</v>
      </c>
      <c r="VO12" s="118">
        <v>0</v>
      </c>
      <c r="VP12" s="118">
        <v>0</v>
      </c>
      <c r="VQ12" s="118">
        <v>0</v>
      </c>
      <c r="VR12" s="118">
        <v>0</v>
      </c>
      <c r="VS12" s="118">
        <v>0</v>
      </c>
      <c r="VT12" s="118">
        <v>0</v>
      </c>
      <c r="VU12" s="118">
        <v>0</v>
      </c>
      <c r="VV12" s="118">
        <v>0</v>
      </c>
      <c r="VW12" s="118">
        <v>0</v>
      </c>
      <c r="VX12" s="118">
        <v>0</v>
      </c>
      <c r="VY12" s="118">
        <v>0</v>
      </c>
      <c r="VZ12" s="118">
        <v>0</v>
      </c>
      <c r="WA12" s="118">
        <v>0</v>
      </c>
      <c r="WB12" s="118">
        <v>0</v>
      </c>
      <c r="WC12" s="118">
        <v>0</v>
      </c>
      <c r="WD12" s="118">
        <v>0</v>
      </c>
      <c r="WE12" s="118">
        <v>0</v>
      </c>
      <c r="WF12" s="118">
        <v>0</v>
      </c>
      <c r="WG12" s="118">
        <v>0</v>
      </c>
      <c r="WH12" s="118">
        <v>0</v>
      </c>
      <c r="WI12" s="42">
        <v>94400000</v>
      </c>
      <c r="WJ12" s="42">
        <v>14400000</v>
      </c>
    </row>
    <row r="13" spans="1:609" x14ac:dyDescent="0.15">
      <c r="A13" s="88">
        <v>12</v>
      </c>
      <c r="B13" s="95" t="s">
        <v>91</v>
      </c>
      <c r="C13" s="88" t="s">
        <v>92</v>
      </c>
      <c r="D13" s="87" t="s">
        <v>93</v>
      </c>
      <c r="E13" s="96" t="e">
        <f t="shared" ca="1" si="0"/>
        <v>#NAME?</v>
      </c>
      <c r="F13" s="97">
        <v>39720000</v>
      </c>
      <c r="G13" s="98">
        <v>40077712.710000001</v>
      </c>
      <c r="H13" s="99" t="s">
        <v>21</v>
      </c>
      <c r="I13" s="88" t="s">
        <v>37</v>
      </c>
      <c r="J13" s="108" t="s">
        <v>23</v>
      </c>
      <c r="K13" s="97">
        <v>40000000</v>
      </c>
      <c r="L13" s="97">
        <v>400000</v>
      </c>
      <c r="M13" s="111">
        <v>3.27</v>
      </c>
      <c r="N13" s="112">
        <v>2</v>
      </c>
      <c r="O13" s="99" t="s">
        <v>94</v>
      </c>
      <c r="P13" s="88" t="s">
        <v>95</v>
      </c>
      <c r="Q13" s="111">
        <v>1.4963</v>
      </c>
      <c r="R13" s="112" t="s">
        <v>40</v>
      </c>
      <c r="S13" s="118">
        <v>0</v>
      </c>
      <c r="T13" s="118">
        <v>0</v>
      </c>
      <c r="U13" s="118">
        <v>0</v>
      </c>
      <c r="V13" s="118">
        <v>0</v>
      </c>
      <c r="W13" s="118">
        <v>654000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654000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654000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654000</v>
      </c>
      <c r="AP13" s="118">
        <v>0</v>
      </c>
      <c r="AQ13" s="118">
        <v>0</v>
      </c>
      <c r="AR13" s="118">
        <v>0</v>
      </c>
      <c r="AS13" s="118">
        <v>0</v>
      </c>
      <c r="AT13" s="118">
        <v>0</v>
      </c>
      <c r="AU13" s="118">
        <v>654000</v>
      </c>
      <c r="AV13" s="118">
        <v>0</v>
      </c>
      <c r="AW13" s="118">
        <v>0</v>
      </c>
      <c r="AX13" s="118">
        <v>0</v>
      </c>
      <c r="AY13" s="118">
        <v>0</v>
      </c>
      <c r="AZ13" s="118">
        <v>0</v>
      </c>
      <c r="BA13" s="118">
        <v>654000</v>
      </c>
      <c r="BB13" s="118">
        <v>0</v>
      </c>
      <c r="BC13" s="118">
        <v>0</v>
      </c>
      <c r="BD13" s="118">
        <v>0</v>
      </c>
      <c r="BE13" s="118">
        <v>0</v>
      </c>
      <c r="BF13" s="118">
        <v>0</v>
      </c>
      <c r="BG13" s="118">
        <v>654000</v>
      </c>
      <c r="BH13" s="118">
        <v>0</v>
      </c>
      <c r="BI13" s="118">
        <v>0</v>
      </c>
      <c r="BJ13" s="118">
        <v>0</v>
      </c>
      <c r="BK13" s="118">
        <v>0</v>
      </c>
      <c r="BL13" s="118">
        <v>0</v>
      </c>
      <c r="BM13" s="118">
        <v>654000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654000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654000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654000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654000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654000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654000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654000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654000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654000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654000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654000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654000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654000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654000</v>
      </c>
      <c r="ET13" s="118">
        <v>0</v>
      </c>
      <c r="EU13" s="118">
        <v>0</v>
      </c>
      <c r="EV13" s="118">
        <v>0</v>
      </c>
      <c r="EW13" s="118">
        <v>0</v>
      </c>
      <c r="EX13" s="118">
        <v>0</v>
      </c>
      <c r="EY13" s="118">
        <v>654000</v>
      </c>
      <c r="EZ13" s="118">
        <v>0</v>
      </c>
      <c r="FA13" s="118">
        <v>0</v>
      </c>
      <c r="FB13" s="118">
        <v>0</v>
      </c>
      <c r="FC13" s="118">
        <v>0</v>
      </c>
      <c r="FD13" s="118">
        <v>0</v>
      </c>
      <c r="FE13" s="118">
        <v>654000</v>
      </c>
      <c r="FF13" s="118">
        <v>0</v>
      </c>
      <c r="FG13" s="118">
        <v>0</v>
      </c>
      <c r="FH13" s="118">
        <v>0</v>
      </c>
      <c r="FI13" s="118">
        <v>0</v>
      </c>
      <c r="FJ13" s="118">
        <v>0</v>
      </c>
      <c r="FK13" s="118">
        <v>654000</v>
      </c>
      <c r="FL13" s="118">
        <v>0</v>
      </c>
      <c r="FM13" s="118">
        <v>0</v>
      </c>
      <c r="FN13" s="118">
        <v>0</v>
      </c>
      <c r="FO13" s="118">
        <v>0</v>
      </c>
      <c r="FP13" s="118">
        <v>0</v>
      </c>
      <c r="FQ13" s="118">
        <v>654000</v>
      </c>
      <c r="FR13" s="118">
        <v>0</v>
      </c>
      <c r="FS13" s="118">
        <v>0</v>
      </c>
      <c r="FT13" s="118">
        <v>0</v>
      </c>
      <c r="FU13" s="118">
        <v>0</v>
      </c>
      <c r="FV13" s="118">
        <v>0</v>
      </c>
      <c r="FW13" s="118">
        <v>654000</v>
      </c>
      <c r="FX13" s="118">
        <v>0</v>
      </c>
      <c r="FY13" s="118">
        <v>0</v>
      </c>
      <c r="FZ13" s="118">
        <v>0</v>
      </c>
      <c r="GA13" s="118">
        <v>0</v>
      </c>
      <c r="GB13" s="118">
        <v>0</v>
      </c>
      <c r="GC13" s="118">
        <v>654000</v>
      </c>
      <c r="GD13" s="118">
        <v>0</v>
      </c>
      <c r="GE13" s="118">
        <v>0</v>
      </c>
      <c r="GF13" s="118">
        <v>0</v>
      </c>
      <c r="GG13" s="118">
        <v>0</v>
      </c>
      <c r="GH13" s="118">
        <v>0</v>
      </c>
      <c r="GI13" s="118">
        <v>654000</v>
      </c>
      <c r="GJ13" s="118">
        <v>0</v>
      </c>
      <c r="GK13" s="118">
        <v>0</v>
      </c>
      <c r="GL13" s="118">
        <v>0</v>
      </c>
      <c r="GM13" s="118">
        <v>0</v>
      </c>
      <c r="GN13" s="118">
        <v>0</v>
      </c>
      <c r="GO13" s="118">
        <v>654000</v>
      </c>
      <c r="GP13" s="118">
        <v>0</v>
      </c>
      <c r="GQ13" s="118">
        <v>0</v>
      </c>
      <c r="GR13" s="118">
        <v>0</v>
      </c>
      <c r="GS13" s="118">
        <v>0</v>
      </c>
      <c r="GT13" s="118">
        <v>0</v>
      </c>
      <c r="GU13" s="118">
        <v>654000</v>
      </c>
      <c r="GV13" s="118">
        <v>0</v>
      </c>
      <c r="GW13" s="118">
        <v>0</v>
      </c>
      <c r="GX13" s="118">
        <v>0</v>
      </c>
      <c r="GY13" s="118">
        <v>0</v>
      </c>
      <c r="GZ13" s="118">
        <v>0</v>
      </c>
      <c r="HA13" s="118">
        <v>654000</v>
      </c>
      <c r="HB13" s="118">
        <v>0</v>
      </c>
      <c r="HC13" s="118">
        <v>0</v>
      </c>
      <c r="HD13" s="118">
        <v>0</v>
      </c>
      <c r="HE13" s="118">
        <v>0</v>
      </c>
      <c r="HF13" s="118">
        <v>0</v>
      </c>
      <c r="HG13" s="118">
        <v>654000</v>
      </c>
      <c r="HH13" s="118">
        <v>0</v>
      </c>
      <c r="HI13" s="118">
        <v>0</v>
      </c>
      <c r="HJ13" s="118">
        <v>0</v>
      </c>
      <c r="HK13" s="118">
        <v>0</v>
      </c>
      <c r="HL13" s="118">
        <v>0</v>
      </c>
      <c r="HM13" s="118">
        <v>654000</v>
      </c>
      <c r="HN13" s="118">
        <v>0</v>
      </c>
      <c r="HO13" s="118">
        <v>0</v>
      </c>
      <c r="HP13" s="118">
        <v>0</v>
      </c>
      <c r="HQ13" s="118">
        <v>0</v>
      </c>
      <c r="HR13" s="118">
        <v>0</v>
      </c>
      <c r="HS13" s="118">
        <v>654000</v>
      </c>
      <c r="HT13" s="118">
        <v>0</v>
      </c>
      <c r="HU13" s="118">
        <v>0</v>
      </c>
      <c r="HV13" s="118">
        <v>0</v>
      </c>
      <c r="HW13" s="118">
        <v>0</v>
      </c>
      <c r="HX13" s="118">
        <v>0</v>
      </c>
      <c r="HY13" s="118">
        <v>654000</v>
      </c>
      <c r="HZ13" s="118">
        <v>0</v>
      </c>
      <c r="IA13" s="118">
        <v>0</v>
      </c>
      <c r="IB13" s="118">
        <v>0</v>
      </c>
      <c r="IC13" s="118">
        <v>0</v>
      </c>
      <c r="ID13" s="118">
        <v>0</v>
      </c>
      <c r="IE13" s="118">
        <v>654000</v>
      </c>
      <c r="IF13" s="118">
        <v>0</v>
      </c>
      <c r="IG13" s="118">
        <v>0</v>
      </c>
      <c r="IH13" s="118">
        <v>0</v>
      </c>
      <c r="II13" s="118">
        <v>0</v>
      </c>
      <c r="IJ13" s="118">
        <v>0</v>
      </c>
      <c r="IK13" s="118">
        <v>654000</v>
      </c>
      <c r="IL13" s="118">
        <v>0</v>
      </c>
      <c r="IM13" s="118">
        <v>0</v>
      </c>
      <c r="IN13" s="118">
        <v>0</v>
      </c>
      <c r="IO13" s="118">
        <v>0</v>
      </c>
      <c r="IP13" s="118">
        <v>0</v>
      </c>
      <c r="IQ13" s="118">
        <v>654000</v>
      </c>
      <c r="IR13" s="118">
        <v>0</v>
      </c>
      <c r="IS13" s="118">
        <v>0</v>
      </c>
      <c r="IT13" s="118">
        <v>0</v>
      </c>
      <c r="IU13" s="118">
        <v>0</v>
      </c>
      <c r="IV13" s="118">
        <v>0</v>
      </c>
      <c r="IW13" s="118">
        <v>654000</v>
      </c>
      <c r="IX13" s="118">
        <v>0</v>
      </c>
      <c r="IY13" s="118">
        <v>0</v>
      </c>
      <c r="IZ13" s="118">
        <v>0</v>
      </c>
      <c r="JA13" s="118">
        <v>0</v>
      </c>
      <c r="JB13" s="118">
        <v>0</v>
      </c>
      <c r="JC13" s="118">
        <v>654000</v>
      </c>
      <c r="JD13" s="118">
        <v>0</v>
      </c>
      <c r="JE13" s="118">
        <v>0</v>
      </c>
      <c r="JF13" s="118">
        <v>0</v>
      </c>
      <c r="JG13" s="118">
        <v>0</v>
      </c>
      <c r="JH13" s="118">
        <v>0</v>
      </c>
      <c r="JI13" s="118">
        <v>654000</v>
      </c>
      <c r="JJ13" s="118">
        <v>0</v>
      </c>
      <c r="JK13" s="118">
        <v>0</v>
      </c>
      <c r="JL13" s="118">
        <v>0</v>
      </c>
      <c r="JM13" s="118">
        <v>0</v>
      </c>
      <c r="JN13" s="118">
        <v>0</v>
      </c>
      <c r="JO13" s="118">
        <v>654000</v>
      </c>
      <c r="JP13" s="118">
        <v>0</v>
      </c>
      <c r="JQ13" s="118">
        <v>0</v>
      </c>
      <c r="JR13" s="118">
        <v>0</v>
      </c>
      <c r="JS13" s="118">
        <v>0</v>
      </c>
      <c r="JT13" s="118">
        <v>0</v>
      </c>
      <c r="JU13" s="118">
        <v>654000</v>
      </c>
      <c r="JV13" s="118">
        <v>0</v>
      </c>
      <c r="JW13" s="118">
        <v>0</v>
      </c>
      <c r="JX13" s="118">
        <v>0</v>
      </c>
      <c r="JY13" s="118">
        <v>0</v>
      </c>
      <c r="JZ13" s="118">
        <v>0</v>
      </c>
      <c r="KA13" s="118">
        <v>654000</v>
      </c>
      <c r="KB13" s="118">
        <v>0</v>
      </c>
      <c r="KC13" s="118">
        <v>0</v>
      </c>
      <c r="KD13" s="118">
        <v>0</v>
      </c>
      <c r="KE13" s="118">
        <v>0</v>
      </c>
      <c r="KF13" s="118">
        <v>0</v>
      </c>
      <c r="KG13" s="118">
        <v>654000</v>
      </c>
      <c r="KH13" s="118">
        <v>0</v>
      </c>
      <c r="KI13" s="118">
        <v>0</v>
      </c>
      <c r="KJ13" s="118">
        <v>0</v>
      </c>
      <c r="KK13" s="118">
        <v>0</v>
      </c>
      <c r="KL13" s="118">
        <v>0</v>
      </c>
      <c r="KM13" s="118">
        <v>654000</v>
      </c>
      <c r="KN13" s="118">
        <v>0</v>
      </c>
      <c r="KO13" s="118">
        <v>0</v>
      </c>
      <c r="KP13" s="118">
        <v>0</v>
      </c>
      <c r="KQ13" s="118">
        <v>0</v>
      </c>
      <c r="KR13" s="118">
        <v>0</v>
      </c>
      <c r="KS13" s="118">
        <v>654000</v>
      </c>
      <c r="KT13" s="118">
        <v>0</v>
      </c>
      <c r="KU13" s="118">
        <v>0</v>
      </c>
      <c r="KV13" s="118">
        <v>0</v>
      </c>
      <c r="KW13" s="118">
        <v>0</v>
      </c>
      <c r="KX13" s="118">
        <v>0</v>
      </c>
      <c r="KY13" s="118">
        <v>40654000</v>
      </c>
      <c r="KZ13" s="118">
        <v>0</v>
      </c>
      <c r="LA13" s="118">
        <v>0</v>
      </c>
      <c r="LB13" s="118">
        <v>0</v>
      </c>
      <c r="LC13" s="118">
        <v>0</v>
      </c>
      <c r="LD13" s="118">
        <v>0</v>
      </c>
      <c r="LE13" s="118">
        <v>0</v>
      </c>
      <c r="LF13" s="118">
        <v>0</v>
      </c>
      <c r="LG13" s="118">
        <v>0</v>
      </c>
      <c r="LH13" s="118">
        <v>0</v>
      </c>
      <c r="LI13" s="118">
        <v>0</v>
      </c>
      <c r="LJ13" s="118">
        <v>0</v>
      </c>
      <c r="LK13" s="118">
        <v>0</v>
      </c>
      <c r="LL13" s="118">
        <v>0</v>
      </c>
      <c r="LM13" s="118">
        <v>0</v>
      </c>
      <c r="LN13" s="118">
        <v>0</v>
      </c>
      <c r="LO13" s="118">
        <v>0</v>
      </c>
      <c r="LP13" s="118">
        <v>0</v>
      </c>
      <c r="LQ13" s="118">
        <v>0</v>
      </c>
      <c r="LR13" s="118">
        <v>0</v>
      </c>
      <c r="LS13" s="118">
        <v>0</v>
      </c>
      <c r="LT13" s="118">
        <v>0</v>
      </c>
      <c r="LU13" s="118">
        <v>0</v>
      </c>
      <c r="LV13" s="118">
        <v>0</v>
      </c>
      <c r="LW13" s="118">
        <v>0</v>
      </c>
      <c r="LX13" s="118">
        <v>0</v>
      </c>
      <c r="LY13" s="118">
        <v>0</v>
      </c>
      <c r="LZ13" s="118">
        <v>0</v>
      </c>
      <c r="MA13" s="118">
        <v>0</v>
      </c>
      <c r="MB13" s="118">
        <v>0</v>
      </c>
      <c r="MC13" s="118">
        <v>0</v>
      </c>
      <c r="MD13" s="118">
        <v>0</v>
      </c>
      <c r="ME13" s="118">
        <v>0</v>
      </c>
      <c r="MF13" s="118">
        <v>0</v>
      </c>
      <c r="MG13" s="118">
        <v>0</v>
      </c>
      <c r="MH13" s="118">
        <v>0</v>
      </c>
      <c r="MI13" s="118">
        <v>0</v>
      </c>
      <c r="MJ13" s="118">
        <v>0</v>
      </c>
      <c r="MK13" s="118">
        <v>0</v>
      </c>
      <c r="ML13" s="118">
        <v>0</v>
      </c>
      <c r="MM13" s="118">
        <v>0</v>
      </c>
      <c r="MN13" s="118">
        <v>0</v>
      </c>
      <c r="MO13" s="118">
        <v>0</v>
      </c>
      <c r="MP13" s="118">
        <v>0</v>
      </c>
      <c r="MQ13" s="118">
        <v>0</v>
      </c>
      <c r="MR13" s="118">
        <v>0</v>
      </c>
      <c r="MS13" s="118">
        <v>0</v>
      </c>
      <c r="MT13" s="118">
        <v>0</v>
      </c>
      <c r="MU13" s="118">
        <v>0</v>
      </c>
      <c r="MV13" s="118">
        <v>0</v>
      </c>
      <c r="MW13" s="118">
        <v>0</v>
      </c>
      <c r="MX13" s="118">
        <v>0</v>
      </c>
      <c r="MY13" s="118">
        <v>0</v>
      </c>
      <c r="MZ13" s="118">
        <v>0</v>
      </c>
      <c r="NA13" s="118">
        <v>0</v>
      </c>
      <c r="NB13" s="118">
        <v>0</v>
      </c>
      <c r="NC13" s="118">
        <v>0</v>
      </c>
      <c r="ND13" s="118">
        <v>0</v>
      </c>
      <c r="NE13" s="118">
        <v>0</v>
      </c>
      <c r="NF13" s="118">
        <v>0</v>
      </c>
      <c r="NG13" s="118">
        <v>0</v>
      </c>
      <c r="NH13" s="118">
        <v>0</v>
      </c>
      <c r="NI13" s="118">
        <v>0</v>
      </c>
      <c r="NJ13" s="118">
        <v>0</v>
      </c>
      <c r="NK13" s="118">
        <v>0</v>
      </c>
      <c r="NL13" s="118">
        <v>0</v>
      </c>
      <c r="NM13" s="118">
        <v>0</v>
      </c>
      <c r="NN13" s="118">
        <v>0</v>
      </c>
      <c r="NO13" s="118">
        <v>0</v>
      </c>
      <c r="NP13" s="118">
        <v>0</v>
      </c>
      <c r="NQ13" s="118">
        <v>0</v>
      </c>
      <c r="NR13" s="118">
        <v>0</v>
      </c>
      <c r="NS13" s="118">
        <v>0</v>
      </c>
      <c r="NT13" s="118">
        <v>0</v>
      </c>
      <c r="NU13" s="118">
        <v>0</v>
      </c>
      <c r="NV13" s="118">
        <v>0</v>
      </c>
      <c r="NW13" s="118">
        <v>0</v>
      </c>
      <c r="NX13" s="118">
        <v>0</v>
      </c>
      <c r="NY13" s="118">
        <v>0</v>
      </c>
      <c r="NZ13" s="118">
        <v>0</v>
      </c>
      <c r="OA13" s="118">
        <v>0</v>
      </c>
      <c r="OB13" s="118">
        <v>0</v>
      </c>
      <c r="OC13" s="118">
        <v>0</v>
      </c>
      <c r="OD13" s="118">
        <v>0</v>
      </c>
      <c r="OE13" s="118">
        <v>0</v>
      </c>
      <c r="OF13" s="118">
        <v>0</v>
      </c>
      <c r="OG13" s="118">
        <v>0</v>
      </c>
      <c r="OH13" s="118">
        <v>0</v>
      </c>
      <c r="OI13" s="118">
        <v>0</v>
      </c>
      <c r="OJ13" s="118">
        <v>0</v>
      </c>
      <c r="OK13" s="118">
        <v>0</v>
      </c>
      <c r="OL13" s="118">
        <v>0</v>
      </c>
      <c r="OM13" s="118">
        <v>0</v>
      </c>
      <c r="ON13" s="118">
        <v>0</v>
      </c>
      <c r="OO13" s="118">
        <v>0</v>
      </c>
      <c r="OP13" s="118">
        <v>0</v>
      </c>
      <c r="OQ13" s="118">
        <v>0</v>
      </c>
      <c r="OR13" s="118">
        <v>0</v>
      </c>
      <c r="OS13" s="118">
        <v>0</v>
      </c>
      <c r="OT13" s="118">
        <v>0</v>
      </c>
      <c r="OU13" s="118">
        <v>0</v>
      </c>
      <c r="OV13" s="118">
        <v>0</v>
      </c>
      <c r="OW13" s="118">
        <v>0</v>
      </c>
      <c r="OX13" s="118">
        <v>0</v>
      </c>
      <c r="OY13" s="118">
        <v>0</v>
      </c>
      <c r="OZ13" s="118">
        <v>0</v>
      </c>
      <c r="PA13" s="118">
        <v>0</v>
      </c>
      <c r="PB13" s="118">
        <v>0</v>
      </c>
      <c r="PC13" s="118">
        <v>0</v>
      </c>
      <c r="PD13" s="118">
        <v>0</v>
      </c>
      <c r="PE13" s="118">
        <v>0</v>
      </c>
      <c r="PF13" s="118">
        <v>0</v>
      </c>
      <c r="PG13" s="118">
        <v>0</v>
      </c>
      <c r="PH13" s="118">
        <v>0</v>
      </c>
      <c r="PI13" s="118">
        <v>0</v>
      </c>
      <c r="PJ13" s="118">
        <v>0</v>
      </c>
      <c r="PK13" s="118">
        <v>0</v>
      </c>
      <c r="PL13" s="118">
        <v>0</v>
      </c>
      <c r="PM13" s="118">
        <v>0</v>
      </c>
      <c r="PN13" s="118">
        <v>0</v>
      </c>
      <c r="PO13" s="118">
        <v>0</v>
      </c>
      <c r="PP13" s="118">
        <v>0</v>
      </c>
      <c r="PQ13" s="118">
        <v>0</v>
      </c>
      <c r="PR13" s="118">
        <v>0</v>
      </c>
      <c r="PS13" s="118">
        <v>0</v>
      </c>
      <c r="PT13" s="118">
        <v>0</v>
      </c>
      <c r="PU13" s="118">
        <v>0</v>
      </c>
      <c r="PV13" s="118">
        <v>0</v>
      </c>
      <c r="PW13" s="118">
        <v>0</v>
      </c>
      <c r="PX13" s="118">
        <v>0</v>
      </c>
      <c r="PY13" s="118">
        <v>0</v>
      </c>
      <c r="PZ13" s="118">
        <v>0</v>
      </c>
      <c r="QA13" s="118">
        <v>0</v>
      </c>
      <c r="QB13" s="118">
        <v>0</v>
      </c>
      <c r="QC13" s="118">
        <v>0</v>
      </c>
      <c r="QD13" s="118">
        <v>0</v>
      </c>
      <c r="QE13" s="118">
        <v>0</v>
      </c>
      <c r="QF13" s="118">
        <v>0</v>
      </c>
      <c r="QG13" s="118">
        <v>0</v>
      </c>
      <c r="QH13" s="118">
        <v>0</v>
      </c>
      <c r="QI13" s="118">
        <v>0</v>
      </c>
      <c r="QJ13" s="118">
        <v>0</v>
      </c>
      <c r="QK13" s="118">
        <v>0</v>
      </c>
      <c r="QL13" s="118">
        <v>0</v>
      </c>
      <c r="QM13" s="118">
        <v>0</v>
      </c>
      <c r="QN13" s="118">
        <v>0</v>
      </c>
      <c r="QO13" s="118">
        <v>0</v>
      </c>
      <c r="QP13" s="118">
        <v>0</v>
      </c>
      <c r="QQ13" s="118">
        <v>0</v>
      </c>
      <c r="QR13" s="118">
        <v>0</v>
      </c>
      <c r="QS13" s="118">
        <v>0</v>
      </c>
      <c r="QT13" s="118">
        <v>0</v>
      </c>
      <c r="QU13" s="118">
        <v>0</v>
      </c>
      <c r="QV13" s="118">
        <v>0</v>
      </c>
      <c r="QW13" s="118">
        <v>0</v>
      </c>
      <c r="QX13" s="118">
        <v>0</v>
      </c>
      <c r="QY13" s="118">
        <v>0</v>
      </c>
      <c r="QZ13" s="118">
        <v>0</v>
      </c>
      <c r="RA13" s="118">
        <v>0</v>
      </c>
      <c r="RB13" s="118">
        <v>0</v>
      </c>
      <c r="RC13" s="118">
        <v>0</v>
      </c>
      <c r="RD13" s="118">
        <v>0</v>
      </c>
      <c r="RE13" s="118">
        <v>0</v>
      </c>
      <c r="RF13" s="118">
        <v>0</v>
      </c>
      <c r="RG13" s="118">
        <v>0</v>
      </c>
      <c r="RH13" s="118">
        <v>0</v>
      </c>
      <c r="RI13" s="118">
        <v>0</v>
      </c>
      <c r="RJ13" s="118">
        <v>0</v>
      </c>
      <c r="RK13" s="118">
        <v>0</v>
      </c>
      <c r="RL13" s="118">
        <v>0</v>
      </c>
      <c r="RM13" s="118">
        <v>0</v>
      </c>
      <c r="RN13" s="118">
        <v>0</v>
      </c>
      <c r="RO13" s="118">
        <v>0</v>
      </c>
      <c r="RP13" s="118">
        <v>0</v>
      </c>
      <c r="RQ13" s="118">
        <v>0</v>
      </c>
      <c r="RR13" s="118">
        <v>0</v>
      </c>
      <c r="RS13" s="118">
        <v>0</v>
      </c>
      <c r="RT13" s="118">
        <v>0</v>
      </c>
      <c r="RU13" s="118">
        <v>0</v>
      </c>
      <c r="RV13" s="118">
        <v>0</v>
      </c>
      <c r="RW13" s="118">
        <v>0</v>
      </c>
      <c r="RX13" s="118">
        <v>0</v>
      </c>
      <c r="RY13" s="118">
        <v>0</v>
      </c>
      <c r="RZ13" s="118">
        <v>0</v>
      </c>
      <c r="SA13" s="118">
        <v>0</v>
      </c>
      <c r="SB13" s="118">
        <v>0</v>
      </c>
      <c r="SC13" s="118">
        <v>0</v>
      </c>
      <c r="SD13" s="118">
        <v>0</v>
      </c>
      <c r="SE13" s="118">
        <v>0</v>
      </c>
      <c r="SF13" s="118">
        <v>0</v>
      </c>
      <c r="SG13" s="118">
        <v>0</v>
      </c>
      <c r="SH13" s="118">
        <v>0</v>
      </c>
      <c r="SI13" s="118">
        <v>0</v>
      </c>
      <c r="SJ13" s="118">
        <v>0</v>
      </c>
      <c r="SK13" s="118">
        <v>0</v>
      </c>
      <c r="SL13" s="118">
        <v>0</v>
      </c>
      <c r="SM13" s="118">
        <v>0</v>
      </c>
      <c r="SN13" s="118">
        <v>0</v>
      </c>
      <c r="SO13" s="118">
        <v>0</v>
      </c>
      <c r="SP13" s="118">
        <v>0</v>
      </c>
      <c r="SQ13" s="118">
        <v>0</v>
      </c>
      <c r="SR13" s="118">
        <v>0</v>
      </c>
      <c r="SS13" s="118">
        <v>0</v>
      </c>
      <c r="ST13" s="118">
        <v>0</v>
      </c>
      <c r="SU13" s="118">
        <v>0</v>
      </c>
      <c r="SV13" s="118">
        <v>0</v>
      </c>
      <c r="SW13" s="118">
        <v>0</v>
      </c>
      <c r="SX13" s="118">
        <v>0</v>
      </c>
      <c r="SY13" s="118">
        <v>0</v>
      </c>
      <c r="SZ13" s="118">
        <v>0</v>
      </c>
      <c r="TA13" s="118">
        <v>0</v>
      </c>
      <c r="TB13" s="118">
        <v>0</v>
      </c>
      <c r="TC13" s="118">
        <v>0</v>
      </c>
      <c r="TD13" s="118">
        <v>0</v>
      </c>
      <c r="TE13" s="118">
        <v>0</v>
      </c>
      <c r="TF13" s="118">
        <v>0</v>
      </c>
      <c r="TG13" s="118">
        <v>0</v>
      </c>
      <c r="TH13" s="118">
        <v>0</v>
      </c>
      <c r="TI13" s="118">
        <v>0</v>
      </c>
      <c r="TJ13" s="118">
        <v>0</v>
      </c>
      <c r="TK13" s="118">
        <v>0</v>
      </c>
      <c r="TL13" s="118">
        <v>0</v>
      </c>
      <c r="TM13" s="118">
        <v>0</v>
      </c>
      <c r="TN13" s="118">
        <v>0</v>
      </c>
      <c r="TO13" s="118">
        <v>0</v>
      </c>
      <c r="TP13" s="118">
        <v>0</v>
      </c>
      <c r="TQ13" s="118">
        <v>0</v>
      </c>
      <c r="TR13" s="118">
        <v>0</v>
      </c>
      <c r="TS13" s="118">
        <v>0</v>
      </c>
      <c r="TT13" s="118">
        <v>0</v>
      </c>
      <c r="TU13" s="118">
        <v>0</v>
      </c>
      <c r="TV13" s="118">
        <v>0</v>
      </c>
      <c r="TW13" s="118">
        <v>0</v>
      </c>
      <c r="TX13" s="118">
        <v>0</v>
      </c>
      <c r="TY13" s="118">
        <v>0</v>
      </c>
      <c r="TZ13" s="118">
        <v>0</v>
      </c>
      <c r="UA13" s="118">
        <v>0</v>
      </c>
      <c r="UB13" s="118">
        <v>0</v>
      </c>
      <c r="UC13" s="118">
        <v>0</v>
      </c>
      <c r="UD13" s="118">
        <v>0</v>
      </c>
      <c r="UE13" s="118">
        <v>0</v>
      </c>
      <c r="UF13" s="118">
        <v>0</v>
      </c>
      <c r="UG13" s="118">
        <v>0</v>
      </c>
      <c r="UH13" s="118">
        <v>0</v>
      </c>
      <c r="UI13" s="118">
        <v>0</v>
      </c>
      <c r="UJ13" s="118">
        <v>0</v>
      </c>
      <c r="UK13" s="118">
        <v>0</v>
      </c>
      <c r="UL13" s="118">
        <v>0</v>
      </c>
      <c r="UM13" s="118">
        <v>0</v>
      </c>
      <c r="UN13" s="118">
        <v>0</v>
      </c>
      <c r="UO13" s="118">
        <v>0</v>
      </c>
      <c r="UP13" s="118">
        <v>0</v>
      </c>
      <c r="UQ13" s="118">
        <v>0</v>
      </c>
      <c r="UR13" s="118">
        <v>0</v>
      </c>
      <c r="US13" s="118">
        <v>0</v>
      </c>
      <c r="UT13" s="118">
        <v>0</v>
      </c>
      <c r="UU13" s="118">
        <v>0</v>
      </c>
      <c r="UV13" s="118">
        <v>0</v>
      </c>
      <c r="UW13" s="118">
        <v>0</v>
      </c>
      <c r="UX13" s="118">
        <v>0</v>
      </c>
      <c r="UY13" s="118">
        <v>0</v>
      </c>
      <c r="UZ13" s="118">
        <v>0</v>
      </c>
      <c r="VA13" s="118">
        <v>0</v>
      </c>
      <c r="VB13" s="118">
        <v>0</v>
      </c>
      <c r="VC13" s="118">
        <v>0</v>
      </c>
      <c r="VD13" s="118">
        <v>0</v>
      </c>
      <c r="VE13" s="118">
        <v>0</v>
      </c>
      <c r="VF13" s="118">
        <v>0</v>
      </c>
      <c r="VG13" s="118">
        <v>0</v>
      </c>
      <c r="VH13" s="118">
        <v>0</v>
      </c>
      <c r="VI13" s="118">
        <v>0</v>
      </c>
      <c r="VJ13" s="118">
        <v>0</v>
      </c>
      <c r="VK13" s="118">
        <v>0</v>
      </c>
      <c r="VL13" s="118">
        <v>0</v>
      </c>
      <c r="VM13" s="118">
        <v>0</v>
      </c>
      <c r="VN13" s="118">
        <v>0</v>
      </c>
      <c r="VO13" s="118">
        <v>0</v>
      </c>
      <c r="VP13" s="118">
        <v>0</v>
      </c>
      <c r="VQ13" s="118">
        <v>0</v>
      </c>
      <c r="VR13" s="118">
        <v>0</v>
      </c>
      <c r="VS13" s="118">
        <v>0</v>
      </c>
      <c r="VT13" s="118">
        <v>0</v>
      </c>
      <c r="VU13" s="118">
        <v>0</v>
      </c>
      <c r="VV13" s="118">
        <v>0</v>
      </c>
      <c r="VW13" s="118">
        <v>0</v>
      </c>
      <c r="VX13" s="118">
        <v>0</v>
      </c>
      <c r="VY13" s="118">
        <v>0</v>
      </c>
      <c r="VZ13" s="118">
        <v>0</v>
      </c>
      <c r="WA13" s="118">
        <v>0</v>
      </c>
      <c r="WB13" s="118">
        <v>0</v>
      </c>
      <c r="WC13" s="118">
        <v>0</v>
      </c>
      <c r="WD13" s="118">
        <v>0</v>
      </c>
      <c r="WE13" s="118">
        <v>0</v>
      </c>
      <c r="WF13" s="118">
        <v>0</v>
      </c>
      <c r="WG13" s="118">
        <v>0</v>
      </c>
      <c r="WH13" s="118">
        <v>0</v>
      </c>
      <c r="WI13" s="42">
        <v>72700000</v>
      </c>
      <c r="WJ13" s="42">
        <v>32700000</v>
      </c>
    </row>
    <row r="14" spans="1:609" x14ac:dyDescent="0.15">
      <c r="A14" s="88">
        <v>13</v>
      </c>
      <c r="B14" s="95" t="s">
        <v>96</v>
      </c>
      <c r="C14" s="88" t="s">
        <v>97</v>
      </c>
      <c r="D14" s="87" t="s">
        <v>98</v>
      </c>
      <c r="E14" s="96" t="e">
        <f t="shared" ca="1" si="0"/>
        <v>#NAME?</v>
      </c>
      <c r="F14" s="97">
        <v>735767000</v>
      </c>
      <c r="G14" s="98">
        <v>742231734.80999994</v>
      </c>
      <c r="H14" s="99" t="s">
        <v>21</v>
      </c>
      <c r="I14" s="88" t="s">
        <v>37</v>
      </c>
      <c r="J14" s="88" t="s">
        <v>23</v>
      </c>
      <c r="K14" s="97">
        <v>730000000</v>
      </c>
      <c r="L14" s="97">
        <v>7300000</v>
      </c>
      <c r="M14" s="111">
        <v>2.74</v>
      </c>
      <c r="N14" s="112">
        <v>2</v>
      </c>
      <c r="O14" s="99" t="s">
        <v>99</v>
      </c>
      <c r="P14" s="88" t="s">
        <v>100</v>
      </c>
      <c r="Q14" s="111">
        <v>16.4665</v>
      </c>
      <c r="R14" s="112" t="s">
        <v>40</v>
      </c>
      <c r="S14" s="118">
        <v>0</v>
      </c>
      <c r="T14" s="118">
        <v>0</v>
      </c>
      <c r="U14" s="118">
        <v>0</v>
      </c>
      <c r="V14" s="118">
        <v>0</v>
      </c>
      <c r="W14" s="118">
        <v>10001000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10001000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10001000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10001000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10001000</v>
      </c>
      <c r="AV14" s="118">
        <v>0</v>
      </c>
      <c r="AW14" s="118">
        <v>0</v>
      </c>
      <c r="AX14" s="118">
        <v>0</v>
      </c>
      <c r="AY14" s="118">
        <v>0</v>
      </c>
      <c r="AZ14" s="118">
        <v>0</v>
      </c>
      <c r="BA14" s="118">
        <v>10001000</v>
      </c>
      <c r="BB14" s="118">
        <v>0</v>
      </c>
      <c r="BC14" s="118">
        <v>0</v>
      </c>
      <c r="BD14" s="118">
        <v>0</v>
      </c>
      <c r="BE14" s="118">
        <v>0</v>
      </c>
      <c r="BF14" s="118">
        <v>0</v>
      </c>
      <c r="BG14" s="118">
        <v>10001000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10001000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740001000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0</v>
      </c>
      <c r="EI14" s="118">
        <v>0</v>
      </c>
      <c r="EJ14" s="118">
        <v>0</v>
      </c>
      <c r="EK14" s="118">
        <v>0</v>
      </c>
      <c r="EL14" s="118">
        <v>0</v>
      </c>
      <c r="EM14" s="118">
        <v>0</v>
      </c>
      <c r="EN14" s="118">
        <v>0</v>
      </c>
      <c r="EO14" s="118">
        <v>0</v>
      </c>
      <c r="EP14" s="118">
        <v>0</v>
      </c>
      <c r="EQ14" s="118">
        <v>0</v>
      </c>
      <c r="ER14" s="118">
        <v>0</v>
      </c>
      <c r="ES14" s="118">
        <v>0</v>
      </c>
      <c r="ET14" s="118">
        <v>0</v>
      </c>
      <c r="EU14" s="118">
        <v>0</v>
      </c>
      <c r="EV14" s="118">
        <v>0</v>
      </c>
      <c r="EW14" s="118">
        <v>0</v>
      </c>
      <c r="EX14" s="118">
        <v>0</v>
      </c>
      <c r="EY14" s="118">
        <v>0</v>
      </c>
      <c r="EZ14" s="118">
        <v>0</v>
      </c>
      <c r="FA14" s="118">
        <v>0</v>
      </c>
      <c r="FB14" s="118">
        <v>0</v>
      </c>
      <c r="FC14" s="118">
        <v>0</v>
      </c>
      <c r="FD14" s="118">
        <v>0</v>
      </c>
      <c r="FE14" s="118">
        <v>0</v>
      </c>
      <c r="FF14" s="118">
        <v>0</v>
      </c>
      <c r="FG14" s="118">
        <v>0</v>
      </c>
      <c r="FH14" s="118">
        <v>0</v>
      </c>
      <c r="FI14" s="118">
        <v>0</v>
      </c>
      <c r="FJ14" s="118">
        <v>0</v>
      </c>
      <c r="FK14" s="118">
        <v>0</v>
      </c>
      <c r="FL14" s="118">
        <v>0</v>
      </c>
      <c r="FM14" s="118">
        <v>0</v>
      </c>
      <c r="FN14" s="118">
        <v>0</v>
      </c>
      <c r="FO14" s="118">
        <v>0</v>
      </c>
      <c r="FP14" s="118">
        <v>0</v>
      </c>
      <c r="FQ14" s="118">
        <v>0</v>
      </c>
      <c r="FR14" s="118">
        <v>0</v>
      </c>
      <c r="FS14" s="118">
        <v>0</v>
      </c>
      <c r="FT14" s="118">
        <v>0</v>
      </c>
      <c r="FU14" s="118">
        <v>0</v>
      </c>
      <c r="FV14" s="118">
        <v>0</v>
      </c>
      <c r="FW14" s="118">
        <v>0</v>
      </c>
      <c r="FX14" s="118">
        <v>0</v>
      </c>
      <c r="FY14" s="118">
        <v>0</v>
      </c>
      <c r="FZ14" s="118">
        <v>0</v>
      </c>
      <c r="GA14" s="118">
        <v>0</v>
      </c>
      <c r="GB14" s="118">
        <v>0</v>
      </c>
      <c r="GC14" s="118">
        <v>0</v>
      </c>
      <c r="GD14" s="118">
        <v>0</v>
      </c>
      <c r="GE14" s="118">
        <v>0</v>
      </c>
      <c r="GF14" s="118">
        <v>0</v>
      </c>
      <c r="GG14" s="118">
        <v>0</v>
      </c>
      <c r="GH14" s="118">
        <v>0</v>
      </c>
      <c r="GI14" s="118">
        <v>0</v>
      </c>
      <c r="GJ14" s="118">
        <v>0</v>
      </c>
      <c r="GK14" s="118">
        <v>0</v>
      </c>
      <c r="GL14" s="118">
        <v>0</v>
      </c>
      <c r="GM14" s="118">
        <v>0</v>
      </c>
      <c r="GN14" s="118">
        <v>0</v>
      </c>
      <c r="GO14" s="118">
        <v>0</v>
      </c>
      <c r="GP14" s="118">
        <v>0</v>
      </c>
      <c r="GQ14" s="118">
        <v>0</v>
      </c>
      <c r="GR14" s="118">
        <v>0</v>
      </c>
      <c r="GS14" s="118">
        <v>0</v>
      </c>
      <c r="GT14" s="118">
        <v>0</v>
      </c>
      <c r="GU14" s="118">
        <v>0</v>
      </c>
      <c r="GV14" s="118">
        <v>0</v>
      </c>
      <c r="GW14" s="118">
        <v>0</v>
      </c>
      <c r="GX14" s="118">
        <v>0</v>
      </c>
      <c r="GY14" s="118">
        <v>0</v>
      </c>
      <c r="GZ14" s="118">
        <v>0</v>
      </c>
      <c r="HA14" s="118">
        <v>0</v>
      </c>
      <c r="HB14" s="118">
        <v>0</v>
      </c>
      <c r="HC14" s="118">
        <v>0</v>
      </c>
      <c r="HD14" s="118">
        <v>0</v>
      </c>
      <c r="HE14" s="118">
        <v>0</v>
      </c>
      <c r="HF14" s="118">
        <v>0</v>
      </c>
      <c r="HG14" s="118">
        <v>0</v>
      </c>
      <c r="HH14" s="118">
        <v>0</v>
      </c>
      <c r="HI14" s="118">
        <v>0</v>
      </c>
      <c r="HJ14" s="118">
        <v>0</v>
      </c>
      <c r="HK14" s="118">
        <v>0</v>
      </c>
      <c r="HL14" s="118">
        <v>0</v>
      </c>
      <c r="HM14" s="118">
        <v>0</v>
      </c>
      <c r="HN14" s="118">
        <v>0</v>
      </c>
      <c r="HO14" s="118">
        <v>0</v>
      </c>
      <c r="HP14" s="118">
        <v>0</v>
      </c>
      <c r="HQ14" s="118">
        <v>0</v>
      </c>
      <c r="HR14" s="118">
        <v>0</v>
      </c>
      <c r="HS14" s="118">
        <v>0</v>
      </c>
      <c r="HT14" s="118">
        <v>0</v>
      </c>
      <c r="HU14" s="118">
        <v>0</v>
      </c>
      <c r="HV14" s="118">
        <v>0</v>
      </c>
      <c r="HW14" s="118">
        <v>0</v>
      </c>
      <c r="HX14" s="118">
        <v>0</v>
      </c>
      <c r="HY14" s="118">
        <v>0</v>
      </c>
      <c r="HZ14" s="118">
        <v>0</v>
      </c>
      <c r="IA14" s="118">
        <v>0</v>
      </c>
      <c r="IB14" s="118">
        <v>0</v>
      </c>
      <c r="IC14" s="118">
        <v>0</v>
      </c>
      <c r="ID14" s="118">
        <v>0</v>
      </c>
      <c r="IE14" s="118">
        <v>0</v>
      </c>
      <c r="IF14" s="118">
        <v>0</v>
      </c>
      <c r="IG14" s="118">
        <v>0</v>
      </c>
      <c r="IH14" s="118">
        <v>0</v>
      </c>
      <c r="II14" s="118">
        <v>0</v>
      </c>
      <c r="IJ14" s="118">
        <v>0</v>
      </c>
      <c r="IK14" s="118">
        <v>0</v>
      </c>
      <c r="IL14" s="118">
        <v>0</v>
      </c>
      <c r="IM14" s="118">
        <v>0</v>
      </c>
      <c r="IN14" s="118">
        <v>0</v>
      </c>
      <c r="IO14" s="118">
        <v>0</v>
      </c>
      <c r="IP14" s="118">
        <v>0</v>
      </c>
      <c r="IQ14" s="118">
        <v>0</v>
      </c>
      <c r="IR14" s="118">
        <v>0</v>
      </c>
      <c r="IS14" s="118">
        <v>0</v>
      </c>
      <c r="IT14" s="118">
        <v>0</v>
      </c>
      <c r="IU14" s="118">
        <v>0</v>
      </c>
      <c r="IV14" s="118">
        <v>0</v>
      </c>
      <c r="IW14" s="118">
        <v>0</v>
      </c>
      <c r="IX14" s="118">
        <v>0</v>
      </c>
      <c r="IY14" s="118">
        <v>0</v>
      </c>
      <c r="IZ14" s="118">
        <v>0</v>
      </c>
      <c r="JA14" s="118">
        <v>0</v>
      </c>
      <c r="JB14" s="118">
        <v>0</v>
      </c>
      <c r="JC14" s="118">
        <v>0</v>
      </c>
      <c r="JD14" s="118">
        <v>0</v>
      </c>
      <c r="JE14" s="118">
        <v>0</v>
      </c>
      <c r="JF14" s="118">
        <v>0</v>
      </c>
      <c r="JG14" s="118">
        <v>0</v>
      </c>
      <c r="JH14" s="118">
        <v>0</v>
      </c>
      <c r="JI14" s="118">
        <v>0</v>
      </c>
      <c r="JJ14" s="118">
        <v>0</v>
      </c>
      <c r="JK14" s="118">
        <v>0</v>
      </c>
      <c r="JL14" s="118">
        <v>0</v>
      </c>
      <c r="JM14" s="118">
        <v>0</v>
      </c>
      <c r="JN14" s="118">
        <v>0</v>
      </c>
      <c r="JO14" s="118">
        <v>0</v>
      </c>
      <c r="JP14" s="118">
        <v>0</v>
      </c>
      <c r="JQ14" s="118">
        <v>0</v>
      </c>
      <c r="JR14" s="118">
        <v>0</v>
      </c>
      <c r="JS14" s="118">
        <v>0</v>
      </c>
      <c r="JT14" s="118">
        <v>0</v>
      </c>
      <c r="JU14" s="118">
        <v>0</v>
      </c>
      <c r="JV14" s="118">
        <v>0</v>
      </c>
      <c r="JW14" s="118">
        <v>0</v>
      </c>
      <c r="JX14" s="118">
        <v>0</v>
      </c>
      <c r="JY14" s="118">
        <v>0</v>
      </c>
      <c r="JZ14" s="118">
        <v>0</v>
      </c>
      <c r="KA14" s="118">
        <v>0</v>
      </c>
      <c r="KB14" s="118">
        <v>0</v>
      </c>
      <c r="KC14" s="118">
        <v>0</v>
      </c>
      <c r="KD14" s="118">
        <v>0</v>
      </c>
      <c r="KE14" s="118">
        <v>0</v>
      </c>
      <c r="KF14" s="118">
        <v>0</v>
      </c>
      <c r="KG14" s="118">
        <v>0</v>
      </c>
      <c r="KH14" s="118">
        <v>0</v>
      </c>
      <c r="KI14" s="118">
        <v>0</v>
      </c>
      <c r="KJ14" s="118">
        <v>0</v>
      </c>
      <c r="KK14" s="118">
        <v>0</v>
      </c>
      <c r="KL14" s="118">
        <v>0</v>
      </c>
      <c r="KM14" s="118">
        <v>0</v>
      </c>
      <c r="KN14" s="118">
        <v>0</v>
      </c>
      <c r="KO14" s="118">
        <v>0</v>
      </c>
      <c r="KP14" s="118">
        <v>0</v>
      </c>
      <c r="KQ14" s="118">
        <v>0</v>
      </c>
      <c r="KR14" s="118">
        <v>0</v>
      </c>
      <c r="KS14" s="118">
        <v>0</v>
      </c>
      <c r="KT14" s="118">
        <v>0</v>
      </c>
      <c r="KU14" s="118">
        <v>0</v>
      </c>
      <c r="KV14" s="118">
        <v>0</v>
      </c>
      <c r="KW14" s="118">
        <v>0</v>
      </c>
      <c r="KX14" s="118">
        <v>0</v>
      </c>
      <c r="KY14" s="118">
        <v>0</v>
      </c>
      <c r="KZ14" s="118">
        <v>0</v>
      </c>
      <c r="LA14" s="118">
        <v>0</v>
      </c>
      <c r="LB14" s="118">
        <v>0</v>
      </c>
      <c r="LC14" s="118">
        <v>0</v>
      </c>
      <c r="LD14" s="118">
        <v>0</v>
      </c>
      <c r="LE14" s="118">
        <v>0</v>
      </c>
      <c r="LF14" s="118">
        <v>0</v>
      </c>
      <c r="LG14" s="118">
        <v>0</v>
      </c>
      <c r="LH14" s="118">
        <v>0</v>
      </c>
      <c r="LI14" s="118">
        <v>0</v>
      </c>
      <c r="LJ14" s="118">
        <v>0</v>
      </c>
      <c r="LK14" s="118">
        <v>0</v>
      </c>
      <c r="LL14" s="118">
        <v>0</v>
      </c>
      <c r="LM14" s="118">
        <v>0</v>
      </c>
      <c r="LN14" s="118">
        <v>0</v>
      </c>
      <c r="LO14" s="118">
        <v>0</v>
      </c>
      <c r="LP14" s="118">
        <v>0</v>
      </c>
      <c r="LQ14" s="118">
        <v>0</v>
      </c>
      <c r="LR14" s="118">
        <v>0</v>
      </c>
      <c r="LS14" s="118">
        <v>0</v>
      </c>
      <c r="LT14" s="118">
        <v>0</v>
      </c>
      <c r="LU14" s="118">
        <v>0</v>
      </c>
      <c r="LV14" s="118">
        <v>0</v>
      </c>
      <c r="LW14" s="118">
        <v>0</v>
      </c>
      <c r="LX14" s="118">
        <v>0</v>
      </c>
      <c r="LY14" s="118">
        <v>0</v>
      </c>
      <c r="LZ14" s="118">
        <v>0</v>
      </c>
      <c r="MA14" s="118">
        <v>0</v>
      </c>
      <c r="MB14" s="118">
        <v>0</v>
      </c>
      <c r="MC14" s="118">
        <v>0</v>
      </c>
      <c r="MD14" s="118">
        <v>0</v>
      </c>
      <c r="ME14" s="118">
        <v>0</v>
      </c>
      <c r="MF14" s="118">
        <v>0</v>
      </c>
      <c r="MG14" s="118">
        <v>0</v>
      </c>
      <c r="MH14" s="118">
        <v>0</v>
      </c>
      <c r="MI14" s="118">
        <v>0</v>
      </c>
      <c r="MJ14" s="118">
        <v>0</v>
      </c>
      <c r="MK14" s="118">
        <v>0</v>
      </c>
      <c r="ML14" s="118">
        <v>0</v>
      </c>
      <c r="MM14" s="118">
        <v>0</v>
      </c>
      <c r="MN14" s="118">
        <v>0</v>
      </c>
      <c r="MO14" s="118">
        <v>0</v>
      </c>
      <c r="MP14" s="118">
        <v>0</v>
      </c>
      <c r="MQ14" s="118">
        <v>0</v>
      </c>
      <c r="MR14" s="118">
        <v>0</v>
      </c>
      <c r="MS14" s="118">
        <v>0</v>
      </c>
      <c r="MT14" s="118">
        <v>0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0</v>
      </c>
      <c r="NN14" s="118">
        <v>0</v>
      </c>
      <c r="NO14" s="118">
        <v>0</v>
      </c>
      <c r="NP14" s="118">
        <v>0</v>
      </c>
      <c r="NQ14" s="118">
        <v>0</v>
      </c>
      <c r="NR14" s="118">
        <v>0</v>
      </c>
      <c r="NS14" s="118">
        <v>0</v>
      </c>
      <c r="NT14" s="118">
        <v>0</v>
      </c>
      <c r="NU14" s="118">
        <v>0</v>
      </c>
      <c r="NV14" s="118">
        <v>0</v>
      </c>
      <c r="NW14" s="118">
        <v>0</v>
      </c>
      <c r="NX14" s="118">
        <v>0</v>
      </c>
      <c r="NY14" s="118">
        <v>0</v>
      </c>
      <c r="NZ14" s="118">
        <v>0</v>
      </c>
      <c r="OA14" s="118">
        <v>0</v>
      </c>
      <c r="OB14" s="118">
        <v>0</v>
      </c>
      <c r="OC14" s="118">
        <v>0</v>
      </c>
      <c r="OD14" s="118">
        <v>0</v>
      </c>
      <c r="OE14" s="118">
        <v>0</v>
      </c>
      <c r="OF14" s="118">
        <v>0</v>
      </c>
      <c r="OG14" s="118">
        <v>0</v>
      </c>
      <c r="OH14" s="118">
        <v>0</v>
      </c>
      <c r="OI14" s="118">
        <v>0</v>
      </c>
      <c r="OJ14" s="118">
        <v>0</v>
      </c>
      <c r="OK14" s="118">
        <v>0</v>
      </c>
      <c r="OL14" s="118">
        <v>0</v>
      </c>
      <c r="OM14" s="118">
        <v>0</v>
      </c>
      <c r="ON14" s="118">
        <v>0</v>
      </c>
      <c r="OO14" s="118">
        <v>0</v>
      </c>
      <c r="OP14" s="118">
        <v>0</v>
      </c>
      <c r="OQ14" s="118">
        <v>0</v>
      </c>
      <c r="OR14" s="118">
        <v>0</v>
      </c>
      <c r="OS14" s="118">
        <v>0</v>
      </c>
      <c r="OT14" s="118">
        <v>0</v>
      </c>
      <c r="OU14" s="118">
        <v>0</v>
      </c>
      <c r="OV14" s="118">
        <v>0</v>
      </c>
      <c r="OW14" s="118">
        <v>0</v>
      </c>
      <c r="OX14" s="118">
        <v>0</v>
      </c>
      <c r="OY14" s="118">
        <v>0</v>
      </c>
      <c r="OZ14" s="118">
        <v>0</v>
      </c>
      <c r="PA14" s="118">
        <v>0</v>
      </c>
      <c r="PB14" s="118">
        <v>0</v>
      </c>
      <c r="PC14" s="118">
        <v>0</v>
      </c>
      <c r="PD14" s="118">
        <v>0</v>
      </c>
      <c r="PE14" s="118">
        <v>0</v>
      </c>
      <c r="PF14" s="118">
        <v>0</v>
      </c>
      <c r="PG14" s="118">
        <v>0</v>
      </c>
      <c r="PH14" s="118">
        <v>0</v>
      </c>
      <c r="PI14" s="118">
        <v>0</v>
      </c>
      <c r="PJ14" s="118">
        <v>0</v>
      </c>
      <c r="PK14" s="118">
        <v>0</v>
      </c>
      <c r="PL14" s="118">
        <v>0</v>
      </c>
      <c r="PM14" s="118">
        <v>0</v>
      </c>
      <c r="PN14" s="118">
        <v>0</v>
      </c>
      <c r="PO14" s="118">
        <v>0</v>
      </c>
      <c r="PP14" s="118">
        <v>0</v>
      </c>
      <c r="PQ14" s="118">
        <v>0</v>
      </c>
      <c r="PR14" s="118">
        <v>0</v>
      </c>
      <c r="PS14" s="118">
        <v>0</v>
      </c>
      <c r="PT14" s="118">
        <v>0</v>
      </c>
      <c r="PU14" s="118">
        <v>0</v>
      </c>
      <c r="PV14" s="118">
        <v>0</v>
      </c>
      <c r="PW14" s="118">
        <v>0</v>
      </c>
      <c r="PX14" s="118">
        <v>0</v>
      </c>
      <c r="PY14" s="118">
        <v>0</v>
      </c>
      <c r="PZ14" s="118">
        <v>0</v>
      </c>
      <c r="QA14" s="118">
        <v>0</v>
      </c>
      <c r="QB14" s="118">
        <v>0</v>
      </c>
      <c r="QC14" s="118">
        <v>0</v>
      </c>
      <c r="QD14" s="118">
        <v>0</v>
      </c>
      <c r="QE14" s="118">
        <v>0</v>
      </c>
      <c r="QF14" s="118">
        <v>0</v>
      </c>
      <c r="QG14" s="118">
        <v>0</v>
      </c>
      <c r="QH14" s="118">
        <v>0</v>
      </c>
      <c r="QI14" s="118">
        <v>0</v>
      </c>
      <c r="QJ14" s="118">
        <v>0</v>
      </c>
      <c r="QK14" s="118">
        <v>0</v>
      </c>
      <c r="QL14" s="118">
        <v>0</v>
      </c>
      <c r="QM14" s="118">
        <v>0</v>
      </c>
      <c r="QN14" s="118">
        <v>0</v>
      </c>
      <c r="QO14" s="118">
        <v>0</v>
      </c>
      <c r="QP14" s="118">
        <v>0</v>
      </c>
      <c r="QQ14" s="118">
        <v>0</v>
      </c>
      <c r="QR14" s="118">
        <v>0</v>
      </c>
      <c r="QS14" s="118">
        <v>0</v>
      </c>
      <c r="QT14" s="118">
        <v>0</v>
      </c>
      <c r="QU14" s="118">
        <v>0</v>
      </c>
      <c r="QV14" s="118">
        <v>0</v>
      </c>
      <c r="QW14" s="118">
        <v>0</v>
      </c>
      <c r="QX14" s="118">
        <v>0</v>
      </c>
      <c r="QY14" s="118">
        <v>0</v>
      </c>
      <c r="QZ14" s="118">
        <v>0</v>
      </c>
      <c r="RA14" s="118">
        <v>0</v>
      </c>
      <c r="RB14" s="118">
        <v>0</v>
      </c>
      <c r="RC14" s="118">
        <v>0</v>
      </c>
      <c r="RD14" s="118">
        <v>0</v>
      </c>
      <c r="RE14" s="118">
        <v>0</v>
      </c>
      <c r="RF14" s="118">
        <v>0</v>
      </c>
      <c r="RG14" s="118">
        <v>0</v>
      </c>
      <c r="RH14" s="118">
        <v>0</v>
      </c>
      <c r="RI14" s="118">
        <v>0</v>
      </c>
      <c r="RJ14" s="118">
        <v>0</v>
      </c>
      <c r="RK14" s="118">
        <v>0</v>
      </c>
      <c r="RL14" s="118">
        <v>0</v>
      </c>
      <c r="RM14" s="118">
        <v>0</v>
      </c>
      <c r="RN14" s="118">
        <v>0</v>
      </c>
      <c r="RO14" s="118">
        <v>0</v>
      </c>
      <c r="RP14" s="118">
        <v>0</v>
      </c>
      <c r="RQ14" s="118">
        <v>0</v>
      </c>
      <c r="RR14" s="118">
        <v>0</v>
      </c>
      <c r="RS14" s="118">
        <v>0</v>
      </c>
      <c r="RT14" s="118">
        <v>0</v>
      </c>
      <c r="RU14" s="118">
        <v>0</v>
      </c>
      <c r="RV14" s="118">
        <v>0</v>
      </c>
      <c r="RW14" s="118">
        <v>0</v>
      </c>
      <c r="RX14" s="118">
        <v>0</v>
      </c>
      <c r="RY14" s="118">
        <v>0</v>
      </c>
      <c r="RZ14" s="118">
        <v>0</v>
      </c>
      <c r="SA14" s="118">
        <v>0</v>
      </c>
      <c r="SB14" s="118">
        <v>0</v>
      </c>
      <c r="SC14" s="118">
        <v>0</v>
      </c>
      <c r="SD14" s="118">
        <v>0</v>
      </c>
      <c r="SE14" s="118">
        <v>0</v>
      </c>
      <c r="SF14" s="118">
        <v>0</v>
      </c>
      <c r="SG14" s="118">
        <v>0</v>
      </c>
      <c r="SH14" s="118">
        <v>0</v>
      </c>
      <c r="SI14" s="118">
        <v>0</v>
      </c>
      <c r="SJ14" s="118">
        <v>0</v>
      </c>
      <c r="SK14" s="118">
        <v>0</v>
      </c>
      <c r="SL14" s="118">
        <v>0</v>
      </c>
      <c r="SM14" s="118">
        <v>0</v>
      </c>
      <c r="SN14" s="118">
        <v>0</v>
      </c>
      <c r="SO14" s="118">
        <v>0</v>
      </c>
      <c r="SP14" s="118">
        <v>0</v>
      </c>
      <c r="SQ14" s="118">
        <v>0</v>
      </c>
      <c r="SR14" s="118">
        <v>0</v>
      </c>
      <c r="SS14" s="118">
        <v>0</v>
      </c>
      <c r="ST14" s="118">
        <v>0</v>
      </c>
      <c r="SU14" s="118">
        <v>0</v>
      </c>
      <c r="SV14" s="118">
        <v>0</v>
      </c>
      <c r="SW14" s="118">
        <v>0</v>
      </c>
      <c r="SX14" s="118">
        <v>0</v>
      </c>
      <c r="SY14" s="118">
        <v>0</v>
      </c>
      <c r="SZ14" s="118">
        <v>0</v>
      </c>
      <c r="TA14" s="118">
        <v>0</v>
      </c>
      <c r="TB14" s="118">
        <v>0</v>
      </c>
      <c r="TC14" s="118">
        <v>0</v>
      </c>
      <c r="TD14" s="118">
        <v>0</v>
      </c>
      <c r="TE14" s="118">
        <v>0</v>
      </c>
      <c r="TF14" s="118">
        <v>0</v>
      </c>
      <c r="TG14" s="118">
        <v>0</v>
      </c>
      <c r="TH14" s="118">
        <v>0</v>
      </c>
      <c r="TI14" s="118">
        <v>0</v>
      </c>
      <c r="TJ14" s="118">
        <v>0</v>
      </c>
      <c r="TK14" s="118">
        <v>0</v>
      </c>
      <c r="TL14" s="118">
        <v>0</v>
      </c>
      <c r="TM14" s="118">
        <v>0</v>
      </c>
      <c r="TN14" s="118">
        <v>0</v>
      </c>
      <c r="TO14" s="118">
        <v>0</v>
      </c>
      <c r="TP14" s="118">
        <v>0</v>
      </c>
      <c r="TQ14" s="118">
        <v>0</v>
      </c>
      <c r="TR14" s="118">
        <v>0</v>
      </c>
      <c r="TS14" s="118">
        <v>0</v>
      </c>
      <c r="TT14" s="118">
        <v>0</v>
      </c>
      <c r="TU14" s="118">
        <v>0</v>
      </c>
      <c r="TV14" s="118">
        <v>0</v>
      </c>
      <c r="TW14" s="118">
        <v>0</v>
      </c>
      <c r="TX14" s="118">
        <v>0</v>
      </c>
      <c r="TY14" s="118">
        <v>0</v>
      </c>
      <c r="TZ14" s="118">
        <v>0</v>
      </c>
      <c r="UA14" s="118">
        <v>0</v>
      </c>
      <c r="UB14" s="118">
        <v>0</v>
      </c>
      <c r="UC14" s="118">
        <v>0</v>
      </c>
      <c r="UD14" s="118">
        <v>0</v>
      </c>
      <c r="UE14" s="118">
        <v>0</v>
      </c>
      <c r="UF14" s="118">
        <v>0</v>
      </c>
      <c r="UG14" s="118">
        <v>0</v>
      </c>
      <c r="UH14" s="118">
        <v>0</v>
      </c>
      <c r="UI14" s="118">
        <v>0</v>
      </c>
      <c r="UJ14" s="118">
        <v>0</v>
      </c>
      <c r="UK14" s="118">
        <v>0</v>
      </c>
      <c r="UL14" s="118">
        <v>0</v>
      </c>
      <c r="UM14" s="118">
        <v>0</v>
      </c>
      <c r="UN14" s="118">
        <v>0</v>
      </c>
      <c r="UO14" s="118">
        <v>0</v>
      </c>
      <c r="UP14" s="118">
        <v>0</v>
      </c>
      <c r="UQ14" s="118">
        <v>0</v>
      </c>
      <c r="UR14" s="118">
        <v>0</v>
      </c>
      <c r="US14" s="118">
        <v>0</v>
      </c>
      <c r="UT14" s="118">
        <v>0</v>
      </c>
      <c r="UU14" s="118">
        <v>0</v>
      </c>
      <c r="UV14" s="118">
        <v>0</v>
      </c>
      <c r="UW14" s="118">
        <v>0</v>
      </c>
      <c r="UX14" s="118">
        <v>0</v>
      </c>
      <c r="UY14" s="118">
        <v>0</v>
      </c>
      <c r="UZ14" s="118">
        <v>0</v>
      </c>
      <c r="VA14" s="118">
        <v>0</v>
      </c>
      <c r="VB14" s="118">
        <v>0</v>
      </c>
      <c r="VC14" s="118">
        <v>0</v>
      </c>
      <c r="VD14" s="118">
        <v>0</v>
      </c>
      <c r="VE14" s="118">
        <v>0</v>
      </c>
      <c r="VF14" s="118">
        <v>0</v>
      </c>
      <c r="VG14" s="118">
        <v>0</v>
      </c>
      <c r="VH14" s="118">
        <v>0</v>
      </c>
      <c r="VI14" s="118">
        <v>0</v>
      </c>
      <c r="VJ14" s="118">
        <v>0</v>
      </c>
      <c r="VK14" s="118">
        <v>0</v>
      </c>
      <c r="VL14" s="118">
        <v>0</v>
      </c>
      <c r="VM14" s="118">
        <v>0</v>
      </c>
      <c r="VN14" s="118">
        <v>0</v>
      </c>
      <c r="VO14" s="118">
        <v>0</v>
      </c>
      <c r="VP14" s="118">
        <v>0</v>
      </c>
      <c r="VQ14" s="118">
        <v>0</v>
      </c>
      <c r="VR14" s="118">
        <v>0</v>
      </c>
      <c r="VS14" s="118">
        <v>0</v>
      </c>
      <c r="VT14" s="118">
        <v>0</v>
      </c>
      <c r="VU14" s="118">
        <v>0</v>
      </c>
      <c r="VV14" s="118">
        <v>0</v>
      </c>
      <c r="VW14" s="118">
        <v>0</v>
      </c>
      <c r="VX14" s="118">
        <v>0</v>
      </c>
      <c r="VY14" s="118">
        <v>0</v>
      </c>
      <c r="VZ14" s="118">
        <v>0</v>
      </c>
      <c r="WA14" s="118">
        <v>0</v>
      </c>
      <c r="WB14" s="118">
        <v>0</v>
      </c>
      <c r="WC14" s="118">
        <v>0</v>
      </c>
      <c r="WD14" s="118">
        <v>0</v>
      </c>
      <c r="WE14" s="118">
        <v>0</v>
      </c>
      <c r="WF14" s="118">
        <v>0</v>
      </c>
      <c r="WG14" s="118">
        <v>0</v>
      </c>
      <c r="WH14" s="118">
        <v>0</v>
      </c>
      <c r="WI14" s="42">
        <v>830010000</v>
      </c>
      <c r="WJ14" s="42">
        <v>100010000</v>
      </c>
    </row>
    <row r="15" spans="1:609" x14ac:dyDescent="0.15">
      <c r="A15" s="88">
        <v>14</v>
      </c>
      <c r="B15" s="95" t="s">
        <v>101</v>
      </c>
      <c r="C15" s="88" t="s">
        <v>102</v>
      </c>
      <c r="D15" s="87" t="s">
        <v>103</v>
      </c>
      <c r="E15" s="96" t="e">
        <f t="shared" ca="1" si="0"/>
        <v>#NAME?</v>
      </c>
      <c r="F15" s="97">
        <v>273969000</v>
      </c>
      <c r="G15" s="98">
        <v>274543483.69999999</v>
      </c>
      <c r="H15" s="99" t="s">
        <v>21</v>
      </c>
      <c r="I15" s="88" t="s">
        <v>37</v>
      </c>
      <c r="J15" s="88" t="s">
        <v>23</v>
      </c>
      <c r="K15" s="97">
        <v>270000000</v>
      </c>
      <c r="L15" s="97">
        <v>2700000</v>
      </c>
      <c r="M15" s="111">
        <v>2.9</v>
      </c>
      <c r="N15" s="112">
        <v>2</v>
      </c>
      <c r="O15" s="99" t="s">
        <v>38</v>
      </c>
      <c r="P15" s="88" t="s">
        <v>39</v>
      </c>
      <c r="Q15" s="111">
        <v>3.8942999999999999</v>
      </c>
      <c r="R15" s="112" t="s">
        <v>40</v>
      </c>
      <c r="S15" s="118">
        <v>0</v>
      </c>
      <c r="T15" s="118">
        <v>3915000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3915000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3915000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3915000</v>
      </c>
      <c r="AM15" s="118">
        <v>0</v>
      </c>
      <c r="AN15" s="118">
        <v>0</v>
      </c>
      <c r="AO15" s="118">
        <v>0</v>
      </c>
      <c r="AP15" s="118">
        <v>0</v>
      </c>
      <c r="AQ15" s="118">
        <v>0</v>
      </c>
      <c r="AR15" s="118">
        <v>3915000</v>
      </c>
      <c r="AS15" s="118">
        <v>0</v>
      </c>
      <c r="AT15" s="118">
        <v>0</v>
      </c>
      <c r="AU15" s="118">
        <v>0</v>
      </c>
      <c r="AV15" s="118">
        <v>0</v>
      </c>
      <c r="AW15" s="118">
        <v>0</v>
      </c>
      <c r="AX15" s="118">
        <v>3915000</v>
      </c>
      <c r="AY15" s="118">
        <v>0</v>
      </c>
      <c r="AZ15" s="118">
        <v>0</v>
      </c>
      <c r="BA15" s="118">
        <v>0</v>
      </c>
      <c r="BB15" s="118">
        <v>0</v>
      </c>
      <c r="BC15" s="118">
        <v>0</v>
      </c>
      <c r="BD15" s="118">
        <v>3915000</v>
      </c>
      <c r="BE15" s="118">
        <v>0</v>
      </c>
      <c r="BF15" s="118">
        <v>0</v>
      </c>
      <c r="BG15" s="118">
        <v>0</v>
      </c>
      <c r="BH15" s="118">
        <v>0</v>
      </c>
      <c r="BI15" s="118">
        <v>0</v>
      </c>
      <c r="BJ15" s="118">
        <v>3915000</v>
      </c>
      <c r="BK15" s="118">
        <v>0</v>
      </c>
      <c r="BL15" s="118">
        <v>0</v>
      </c>
      <c r="BM15" s="118">
        <v>0</v>
      </c>
      <c r="BN15" s="118">
        <v>0</v>
      </c>
      <c r="BO15" s="118">
        <v>0</v>
      </c>
      <c r="BP15" s="118">
        <v>273915000</v>
      </c>
      <c r="BQ15" s="118">
        <v>0</v>
      </c>
      <c r="BR15" s="118">
        <v>0</v>
      </c>
      <c r="BS15" s="118">
        <v>0</v>
      </c>
      <c r="BT15" s="118">
        <v>0</v>
      </c>
      <c r="BU15" s="118">
        <v>0</v>
      </c>
      <c r="BV15" s="118">
        <v>0</v>
      </c>
      <c r="BW15" s="118">
        <v>0</v>
      </c>
      <c r="BX15" s="118">
        <v>0</v>
      </c>
      <c r="BY15" s="118">
        <v>0</v>
      </c>
      <c r="BZ15" s="118">
        <v>0</v>
      </c>
      <c r="CA15" s="118">
        <v>0</v>
      </c>
      <c r="CB15" s="118">
        <v>0</v>
      </c>
      <c r="CC15" s="118">
        <v>0</v>
      </c>
      <c r="CD15" s="118">
        <v>0</v>
      </c>
      <c r="CE15" s="118">
        <v>0</v>
      </c>
      <c r="CF15" s="118">
        <v>0</v>
      </c>
      <c r="CG15" s="118">
        <v>0</v>
      </c>
      <c r="CH15" s="118">
        <v>0</v>
      </c>
      <c r="CI15" s="118">
        <v>0</v>
      </c>
      <c r="CJ15" s="118">
        <v>0</v>
      </c>
      <c r="CK15" s="118">
        <v>0</v>
      </c>
      <c r="CL15" s="118">
        <v>0</v>
      </c>
      <c r="CM15" s="118">
        <v>0</v>
      </c>
      <c r="CN15" s="118">
        <v>0</v>
      </c>
      <c r="CO15" s="118">
        <v>0</v>
      </c>
      <c r="CP15" s="118">
        <v>0</v>
      </c>
      <c r="CQ15" s="118">
        <v>0</v>
      </c>
      <c r="CR15" s="118">
        <v>0</v>
      </c>
      <c r="CS15" s="118">
        <v>0</v>
      </c>
      <c r="CT15" s="118">
        <v>0</v>
      </c>
      <c r="CU15" s="118">
        <v>0</v>
      </c>
      <c r="CV15" s="118">
        <v>0</v>
      </c>
      <c r="CW15" s="118">
        <v>0</v>
      </c>
      <c r="CX15" s="118">
        <v>0</v>
      </c>
      <c r="CY15" s="118">
        <v>0</v>
      </c>
      <c r="CZ15" s="118">
        <v>0</v>
      </c>
      <c r="DA15" s="118">
        <v>0</v>
      </c>
      <c r="DB15" s="118">
        <v>0</v>
      </c>
      <c r="DC15" s="118">
        <v>0</v>
      </c>
      <c r="DD15" s="118">
        <v>0</v>
      </c>
      <c r="DE15" s="118">
        <v>0</v>
      </c>
      <c r="DF15" s="118">
        <v>0</v>
      </c>
      <c r="DG15" s="118">
        <v>0</v>
      </c>
      <c r="DH15" s="118">
        <v>0</v>
      </c>
      <c r="DI15" s="118">
        <v>0</v>
      </c>
      <c r="DJ15" s="118">
        <v>0</v>
      </c>
      <c r="DK15" s="118">
        <v>0</v>
      </c>
      <c r="DL15" s="118">
        <v>0</v>
      </c>
      <c r="DM15" s="118">
        <v>0</v>
      </c>
      <c r="DN15" s="118">
        <v>0</v>
      </c>
      <c r="DO15" s="118">
        <v>0</v>
      </c>
      <c r="DP15" s="118">
        <v>0</v>
      </c>
      <c r="DQ15" s="118">
        <v>0</v>
      </c>
      <c r="DR15" s="118">
        <v>0</v>
      </c>
      <c r="DS15" s="118">
        <v>0</v>
      </c>
      <c r="DT15" s="118">
        <v>0</v>
      </c>
      <c r="DU15" s="118">
        <v>0</v>
      </c>
      <c r="DV15" s="118">
        <v>0</v>
      </c>
      <c r="DW15" s="118">
        <v>0</v>
      </c>
      <c r="DX15" s="118">
        <v>0</v>
      </c>
      <c r="DY15" s="118">
        <v>0</v>
      </c>
      <c r="DZ15" s="118">
        <v>0</v>
      </c>
      <c r="EA15" s="118">
        <v>0</v>
      </c>
      <c r="EB15" s="118">
        <v>0</v>
      </c>
      <c r="EC15" s="118">
        <v>0</v>
      </c>
      <c r="ED15" s="118">
        <v>0</v>
      </c>
      <c r="EE15" s="118">
        <v>0</v>
      </c>
      <c r="EF15" s="118">
        <v>0</v>
      </c>
      <c r="EG15" s="118">
        <v>0</v>
      </c>
      <c r="EH15" s="118">
        <v>0</v>
      </c>
      <c r="EI15" s="118">
        <v>0</v>
      </c>
      <c r="EJ15" s="118">
        <v>0</v>
      </c>
      <c r="EK15" s="118">
        <v>0</v>
      </c>
      <c r="EL15" s="118">
        <v>0</v>
      </c>
      <c r="EM15" s="118">
        <v>0</v>
      </c>
      <c r="EN15" s="118">
        <v>0</v>
      </c>
      <c r="EO15" s="118">
        <v>0</v>
      </c>
      <c r="EP15" s="118">
        <v>0</v>
      </c>
      <c r="EQ15" s="118">
        <v>0</v>
      </c>
      <c r="ER15" s="118">
        <v>0</v>
      </c>
      <c r="ES15" s="118">
        <v>0</v>
      </c>
      <c r="ET15" s="118">
        <v>0</v>
      </c>
      <c r="EU15" s="118">
        <v>0</v>
      </c>
      <c r="EV15" s="118">
        <v>0</v>
      </c>
      <c r="EW15" s="118">
        <v>0</v>
      </c>
      <c r="EX15" s="118">
        <v>0</v>
      </c>
      <c r="EY15" s="118">
        <v>0</v>
      </c>
      <c r="EZ15" s="118">
        <v>0</v>
      </c>
      <c r="FA15" s="118">
        <v>0</v>
      </c>
      <c r="FB15" s="118">
        <v>0</v>
      </c>
      <c r="FC15" s="118">
        <v>0</v>
      </c>
      <c r="FD15" s="118">
        <v>0</v>
      </c>
      <c r="FE15" s="118">
        <v>0</v>
      </c>
      <c r="FF15" s="118">
        <v>0</v>
      </c>
      <c r="FG15" s="118">
        <v>0</v>
      </c>
      <c r="FH15" s="118">
        <v>0</v>
      </c>
      <c r="FI15" s="118">
        <v>0</v>
      </c>
      <c r="FJ15" s="118">
        <v>0</v>
      </c>
      <c r="FK15" s="118">
        <v>0</v>
      </c>
      <c r="FL15" s="118">
        <v>0</v>
      </c>
      <c r="FM15" s="118">
        <v>0</v>
      </c>
      <c r="FN15" s="118">
        <v>0</v>
      </c>
      <c r="FO15" s="118">
        <v>0</v>
      </c>
      <c r="FP15" s="118">
        <v>0</v>
      </c>
      <c r="FQ15" s="118">
        <v>0</v>
      </c>
      <c r="FR15" s="118">
        <v>0</v>
      </c>
      <c r="FS15" s="118">
        <v>0</v>
      </c>
      <c r="FT15" s="118">
        <v>0</v>
      </c>
      <c r="FU15" s="118">
        <v>0</v>
      </c>
      <c r="FV15" s="118">
        <v>0</v>
      </c>
      <c r="FW15" s="118">
        <v>0</v>
      </c>
      <c r="FX15" s="118">
        <v>0</v>
      </c>
      <c r="FY15" s="118">
        <v>0</v>
      </c>
      <c r="FZ15" s="118">
        <v>0</v>
      </c>
      <c r="GA15" s="118">
        <v>0</v>
      </c>
      <c r="GB15" s="118">
        <v>0</v>
      </c>
      <c r="GC15" s="118">
        <v>0</v>
      </c>
      <c r="GD15" s="118">
        <v>0</v>
      </c>
      <c r="GE15" s="118">
        <v>0</v>
      </c>
      <c r="GF15" s="118">
        <v>0</v>
      </c>
      <c r="GG15" s="118">
        <v>0</v>
      </c>
      <c r="GH15" s="118">
        <v>0</v>
      </c>
      <c r="GI15" s="118">
        <v>0</v>
      </c>
      <c r="GJ15" s="118">
        <v>0</v>
      </c>
      <c r="GK15" s="118">
        <v>0</v>
      </c>
      <c r="GL15" s="118">
        <v>0</v>
      </c>
      <c r="GM15" s="118">
        <v>0</v>
      </c>
      <c r="GN15" s="118">
        <v>0</v>
      </c>
      <c r="GO15" s="118">
        <v>0</v>
      </c>
      <c r="GP15" s="118">
        <v>0</v>
      </c>
      <c r="GQ15" s="118">
        <v>0</v>
      </c>
      <c r="GR15" s="118">
        <v>0</v>
      </c>
      <c r="GS15" s="118">
        <v>0</v>
      </c>
      <c r="GT15" s="118">
        <v>0</v>
      </c>
      <c r="GU15" s="118">
        <v>0</v>
      </c>
      <c r="GV15" s="118">
        <v>0</v>
      </c>
      <c r="GW15" s="118">
        <v>0</v>
      </c>
      <c r="GX15" s="118">
        <v>0</v>
      </c>
      <c r="GY15" s="118">
        <v>0</v>
      </c>
      <c r="GZ15" s="118">
        <v>0</v>
      </c>
      <c r="HA15" s="118">
        <v>0</v>
      </c>
      <c r="HB15" s="118">
        <v>0</v>
      </c>
      <c r="HC15" s="118">
        <v>0</v>
      </c>
      <c r="HD15" s="118">
        <v>0</v>
      </c>
      <c r="HE15" s="118">
        <v>0</v>
      </c>
      <c r="HF15" s="118">
        <v>0</v>
      </c>
      <c r="HG15" s="118">
        <v>0</v>
      </c>
      <c r="HH15" s="118">
        <v>0</v>
      </c>
      <c r="HI15" s="118">
        <v>0</v>
      </c>
      <c r="HJ15" s="118">
        <v>0</v>
      </c>
      <c r="HK15" s="118">
        <v>0</v>
      </c>
      <c r="HL15" s="118">
        <v>0</v>
      </c>
      <c r="HM15" s="118">
        <v>0</v>
      </c>
      <c r="HN15" s="118">
        <v>0</v>
      </c>
      <c r="HO15" s="118">
        <v>0</v>
      </c>
      <c r="HP15" s="118">
        <v>0</v>
      </c>
      <c r="HQ15" s="118">
        <v>0</v>
      </c>
      <c r="HR15" s="118">
        <v>0</v>
      </c>
      <c r="HS15" s="118">
        <v>0</v>
      </c>
      <c r="HT15" s="118">
        <v>0</v>
      </c>
      <c r="HU15" s="118">
        <v>0</v>
      </c>
      <c r="HV15" s="118">
        <v>0</v>
      </c>
      <c r="HW15" s="118">
        <v>0</v>
      </c>
      <c r="HX15" s="118">
        <v>0</v>
      </c>
      <c r="HY15" s="118">
        <v>0</v>
      </c>
      <c r="HZ15" s="118">
        <v>0</v>
      </c>
      <c r="IA15" s="118">
        <v>0</v>
      </c>
      <c r="IB15" s="118">
        <v>0</v>
      </c>
      <c r="IC15" s="118">
        <v>0</v>
      </c>
      <c r="ID15" s="118">
        <v>0</v>
      </c>
      <c r="IE15" s="118">
        <v>0</v>
      </c>
      <c r="IF15" s="118">
        <v>0</v>
      </c>
      <c r="IG15" s="118">
        <v>0</v>
      </c>
      <c r="IH15" s="118">
        <v>0</v>
      </c>
      <c r="II15" s="118">
        <v>0</v>
      </c>
      <c r="IJ15" s="118">
        <v>0</v>
      </c>
      <c r="IK15" s="118">
        <v>0</v>
      </c>
      <c r="IL15" s="118">
        <v>0</v>
      </c>
      <c r="IM15" s="118">
        <v>0</v>
      </c>
      <c r="IN15" s="118">
        <v>0</v>
      </c>
      <c r="IO15" s="118">
        <v>0</v>
      </c>
      <c r="IP15" s="118">
        <v>0</v>
      </c>
      <c r="IQ15" s="118">
        <v>0</v>
      </c>
      <c r="IR15" s="118">
        <v>0</v>
      </c>
      <c r="IS15" s="118">
        <v>0</v>
      </c>
      <c r="IT15" s="118">
        <v>0</v>
      </c>
      <c r="IU15" s="118">
        <v>0</v>
      </c>
      <c r="IV15" s="118">
        <v>0</v>
      </c>
      <c r="IW15" s="118">
        <v>0</v>
      </c>
      <c r="IX15" s="118">
        <v>0</v>
      </c>
      <c r="IY15" s="118">
        <v>0</v>
      </c>
      <c r="IZ15" s="118">
        <v>0</v>
      </c>
      <c r="JA15" s="118">
        <v>0</v>
      </c>
      <c r="JB15" s="118">
        <v>0</v>
      </c>
      <c r="JC15" s="118">
        <v>0</v>
      </c>
      <c r="JD15" s="118">
        <v>0</v>
      </c>
      <c r="JE15" s="118">
        <v>0</v>
      </c>
      <c r="JF15" s="118">
        <v>0</v>
      </c>
      <c r="JG15" s="118">
        <v>0</v>
      </c>
      <c r="JH15" s="118">
        <v>0</v>
      </c>
      <c r="JI15" s="118">
        <v>0</v>
      </c>
      <c r="JJ15" s="118">
        <v>0</v>
      </c>
      <c r="JK15" s="118">
        <v>0</v>
      </c>
      <c r="JL15" s="118">
        <v>0</v>
      </c>
      <c r="JM15" s="118">
        <v>0</v>
      </c>
      <c r="JN15" s="118">
        <v>0</v>
      </c>
      <c r="JO15" s="118">
        <v>0</v>
      </c>
      <c r="JP15" s="118">
        <v>0</v>
      </c>
      <c r="JQ15" s="118">
        <v>0</v>
      </c>
      <c r="JR15" s="118">
        <v>0</v>
      </c>
      <c r="JS15" s="118">
        <v>0</v>
      </c>
      <c r="JT15" s="118">
        <v>0</v>
      </c>
      <c r="JU15" s="118">
        <v>0</v>
      </c>
      <c r="JV15" s="118">
        <v>0</v>
      </c>
      <c r="JW15" s="118">
        <v>0</v>
      </c>
      <c r="JX15" s="118">
        <v>0</v>
      </c>
      <c r="JY15" s="118">
        <v>0</v>
      </c>
      <c r="JZ15" s="118">
        <v>0</v>
      </c>
      <c r="KA15" s="118">
        <v>0</v>
      </c>
      <c r="KB15" s="118">
        <v>0</v>
      </c>
      <c r="KC15" s="118">
        <v>0</v>
      </c>
      <c r="KD15" s="118">
        <v>0</v>
      </c>
      <c r="KE15" s="118">
        <v>0</v>
      </c>
      <c r="KF15" s="118">
        <v>0</v>
      </c>
      <c r="KG15" s="118">
        <v>0</v>
      </c>
      <c r="KH15" s="118">
        <v>0</v>
      </c>
      <c r="KI15" s="118">
        <v>0</v>
      </c>
      <c r="KJ15" s="118">
        <v>0</v>
      </c>
      <c r="KK15" s="118">
        <v>0</v>
      </c>
      <c r="KL15" s="118">
        <v>0</v>
      </c>
      <c r="KM15" s="118">
        <v>0</v>
      </c>
      <c r="KN15" s="118">
        <v>0</v>
      </c>
      <c r="KO15" s="118">
        <v>0</v>
      </c>
      <c r="KP15" s="118">
        <v>0</v>
      </c>
      <c r="KQ15" s="118">
        <v>0</v>
      </c>
      <c r="KR15" s="118">
        <v>0</v>
      </c>
      <c r="KS15" s="118">
        <v>0</v>
      </c>
      <c r="KT15" s="118">
        <v>0</v>
      </c>
      <c r="KU15" s="118">
        <v>0</v>
      </c>
      <c r="KV15" s="118">
        <v>0</v>
      </c>
      <c r="KW15" s="118">
        <v>0</v>
      </c>
      <c r="KX15" s="118">
        <v>0</v>
      </c>
      <c r="KY15" s="118">
        <v>0</v>
      </c>
      <c r="KZ15" s="118">
        <v>0</v>
      </c>
      <c r="LA15" s="118">
        <v>0</v>
      </c>
      <c r="LB15" s="118">
        <v>0</v>
      </c>
      <c r="LC15" s="118">
        <v>0</v>
      </c>
      <c r="LD15" s="118">
        <v>0</v>
      </c>
      <c r="LE15" s="118">
        <v>0</v>
      </c>
      <c r="LF15" s="118">
        <v>0</v>
      </c>
      <c r="LG15" s="118">
        <v>0</v>
      </c>
      <c r="LH15" s="118">
        <v>0</v>
      </c>
      <c r="LI15" s="118">
        <v>0</v>
      </c>
      <c r="LJ15" s="118">
        <v>0</v>
      </c>
      <c r="LK15" s="118">
        <v>0</v>
      </c>
      <c r="LL15" s="118">
        <v>0</v>
      </c>
      <c r="LM15" s="118">
        <v>0</v>
      </c>
      <c r="LN15" s="118">
        <v>0</v>
      </c>
      <c r="LO15" s="118">
        <v>0</v>
      </c>
      <c r="LP15" s="118">
        <v>0</v>
      </c>
      <c r="LQ15" s="118">
        <v>0</v>
      </c>
      <c r="LR15" s="118">
        <v>0</v>
      </c>
      <c r="LS15" s="118">
        <v>0</v>
      </c>
      <c r="LT15" s="118">
        <v>0</v>
      </c>
      <c r="LU15" s="118">
        <v>0</v>
      </c>
      <c r="LV15" s="118">
        <v>0</v>
      </c>
      <c r="LW15" s="118">
        <v>0</v>
      </c>
      <c r="LX15" s="118">
        <v>0</v>
      </c>
      <c r="LY15" s="118">
        <v>0</v>
      </c>
      <c r="LZ15" s="118">
        <v>0</v>
      </c>
      <c r="MA15" s="118">
        <v>0</v>
      </c>
      <c r="MB15" s="118">
        <v>0</v>
      </c>
      <c r="MC15" s="118">
        <v>0</v>
      </c>
      <c r="MD15" s="118">
        <v>0</v>
      </c>
      <c r="ME15" s="118">
        <v>0</v>
      </c>
      <c r="MF15" s="118">
        <v>0</v>
      </c>
      <c r="MG15" s="118">
        <v>0</v>
      </c>
      <c r="MH15" s="118">
        <v>0</v>
      </c>
      <c r="MI15" s="118">
        <v>0</v>
      </c>
      <c r="MJ15" s="118">
        <v>0</v>
      </c>
      <c r="MK15" s="118">
        <v>0</v>
      </c>
      <c r="ML15" s="118">
        <v>0</v>
      </c>
      <c r="MM15" s="118">
        <v>0</v>
      </c>
      <c r="MN15" s="118">
        <v>0</v>
      </c>
      <c r="MO15" s="118">
        <v>0</v>
      </c>
      <c r="MP15" s="118">
        <v>0</v>
      </c>
      <c r="MQ15" s="118">
        <v>0</v>
      </c>
      <c r="MR15" s="118">
        <v>0</v>
      </c>
      <c r="MS15" s="118">
        <v>0</v>
      </c>
      <c r="MT15" s="118">
        <v>0</v>
      </c>
      <c r="MU15" s="118">
        <v>0</v>
      </c>
      <c r="MV15" s="118">
        <v>0</v>
      </c>
      <c r="MW15" s="118">
        <v>0</v>
      </c>
      <c r="MX15" s="118">
        <v>0</v>
      </c>
      <c r="MY15" s="118">
        <v>0</v>
      </c>
      <c r="MZ15" s="118">
        <v>0</v>
      </c>
      <c r="NA15" s="118">
        <v>0</v>
      </c>
      <c r="NB15" s="118">
        <v>0</v>
      </c>
      <c r="NC15" s="118">
        <v>0</v>
      </c>
      <c r="ND15" s="118">
        <v>0</v>
      </c>
      <c r="NE15" s="118">
        <v>0</v>
      </c>
      <c r="NF15" s="118">
        <v>0</v>
      </c>
      <c r="NG15" s="118">
        <v>0</v>
      </c>
      <c r="NH15" s="118">
        <v>0</v>
      </c>
      <c r="NI15" s="118">
        <v>0</v>
      </c>
      <c r="NJ15" s="118">
        <v>0</v>
      </c>
      <c r="NK15" s="118">
        <v>0</v>
      </c>
      <c r="NL15" s="118">
        <v>0</v>
      </c>
      <c r="NM15" s="118">
        <v>0</v>
      </c>
      <c r="NN15" s="118">
        <v>0</v>
      </c>
      <c r="NO15" s="118">
        <v>0</v>
      </c>
      <c r="NP15" s="118">
        <v>0</v>
      </c>
      <c r="NQ15" s="118">
        <v>0</v>
      </c>
      <c r="NR15" s="118">
        <v>0</v>
      </c>
      <c r="NS15" s="118">
        <v>0</v>
      </c>
      <c r="NT15" s="118">
        <v>0</v>
      </c>
      <c r="NU15" s="118">
        <v>0</v>
      </c>
      <c r="NV15" s="118">
        <v>0</v>
      </c>
      <c r="NW15" s="118">
        <v>0</v>
      </c>
      <c r="NX15" s="118">
        <v>0</v>
      </c>
      <c r="NY15" s="118">
        <v>0</v>
      </c>
      <c r="NZ15" s="118">
        <v>0</v>
      </c>
      <c r="OA15" s="118">
        <v>0</v>
      </c>
      <c r="OB15" s="118">
        <v>0</v>
      </c>
      <c r="OC15" s="118">
        <v>0</v>
      </c>
      <c r="OD15" s="118">
        <v>0</v>
      </c>
      <c r="OE15" s="118">
        <v>0</v>
      </c>
      <c r="OF15" s="118">
        <v>0</v>
      </c>
      <c r="OG15" s="118">
        <v>0</v>
      </c>
      <c r="OH15" s="118">
        <v>0</v>
      </c>
      <c r="OI15" s="118">
        <v>0</v>
      </c>
      <c r="OJ15" s="118">
        <v>0</v>
      </c>
      <c r="OK15" s="118">
        <v>0</v>
      </c>
      <c r="OL15" s="118">
        <v>0</v>
      </c>
      <c r="OM15" s="118">
        <v>0</v>
      </c>
      <c r="ON15" s="118">
        <v>0</v>
      </c>
      <c r="OO15" s="118">
        <v>0</v>
      </c>
      <c r="OP15" s="118">
        <v>0</v>
      </c>
      <c r="OQ15" s="118">
        <v>0</v>
      </c>
      <c r="OR15" s="118">
        <v>0</v>
      </c>
      <c r="OS15" s="118">
        <v>0</v>
      </c>
      <c r="OT15" s="118">
        <v>0</v>
      </c>
      <c r="OU15" s="118">
        <v>0</v>
      </c>
      <c r="OV15" s="118">
        <v>0</v>
      </c>
      <c r="OW15" s="118">
        <v>0</v>
      </c>
      <c r="OX15" s="118">
        <v>0</v>
      </c>
      <c r="OY15" s="118">
        <v>0</v>
      </c>
      <c r="OZ15" s="118">
        <v>0</v>
      </c>
      <c r="PA15" s="118">
        <v>0</v>
      </c>
      <c r="PB15" s="118">
        <v>0</v>
      </c>
      <c r="PC15" s="118">
        <v>0</v>
      </c>
      <c r="PD15" s="118">
        <v>0</v>
      </c>
      <c r="PE15" s="118">
        <v>0</v>
      </c>
      <c r="PF15" s="118">
        <v>0</v>
      </c>
      <c r="PG15" s="118">
        <v>0</v>
      </c>
      <c r="PH15" s="118">
        <v>0</v>
      </c>
      <c r="PI15" s="118">
        <v>0</v>
      </c>
      <c r="PJ15" s="118">
        <v>0</v>
      </c>
      <c r="PK15" s="118">
        <v>0</v>
      </c>
      <c r="PL15" s="118">
        <v>0</v>
      </c>
      <c r="PM15" s="118">
        <v>0</v>
      </c>
      <c r="PN15" s="118">
        <v>0</v>
      </c>
      <c r="PO15" s="118">
        <v>0</v>
      </c>
      <c r="PP15" s="118">
        <v>0</v>
      </c>
      <c r="PQ15" s="118">
        <v>0</v>
      </c>
      <c r="PR15" s="118">
        <v>0</v>
      </c>
      <c r="PS15" s="118">
        <v>0</v>
      </c>
      <c r="PT15" s="118">
        <v>0</v>
      </c>
      <c r="PU15" s="118">
        <v>0</v>
      </c>
      <c r="PV15" s="118">
        <v>0</v>
      </c>
      <c r="PW15" s="118">
        <v>0</v>
      </c>
      <c r="PX15" s="118">
        <v>0</v>
      </c>
      <c r="PY15" s="118">
        <v>0</v>
      </c>
      <c r="PZ15" s="118">
        <v>0</v>
      </c>
      <c r="QA15" s="118">
        <v>0</v>
      </c>
      <c r="QB15" s="118">
        <v>0</v>
      </c>
      <c r="QC15" s="118">
        <v>0</v>
      </c>
      <c r="QD15" s="118">
        <v>0</v>
      </c>
      <c r="QE15" s="118">
        <v>0</v>
      </c>
      <c r="QF15" s="118">
        <v>0</v>
      </c>
      <c r="QG15" s="118">
        <v>0</v>
      </c>
      <c r="QH15" s="118">
        <v>0</v>
      </c>
      <c r="QI15" s="118">
        <v>0</v>
      </c>
      <c r="QJ15" s="118">
        <v>0</v>
      </c>
      <c r="QK15" s="118">
        <v>0</v>
      </c>
      <c r="QL15" s="118">
        <v>0</v>
      </c>
      <c r="QM15" s="118">
        <v>0</v>
      </c>
      <c r="QN15" s="118">
        <v>0</v>
      </c>
      <c r="QO15" s="118">
        <v>0</v>
      </c>
      <c r="QP15" s="118">
        <v>0</v>
      </c>
      <c r="QQ15" s="118">
        <v>0</v>
      </c>
      <c r="QR15" s="118">
        <v>0</v>
      </c>
      <c r="QS15" s="118">
        <v>0</v>
      </c>
      <c r="QT15" s="118">
        <v>0</v>
      </c>
      <c r="QU15" s="118">
        <v>0</v>
      </c>
      <c r="QV15" s="118">
        <v>0</v>
      </c>
      <c r="QW15" s="118">
        <v>0</v>
      </c>
      <c r="QX15" s="118">
        <v>0</v>
      </c>
      <c r="QY15" s="118">
        <v>0</v>
      </c>
      <c r="QZ15" s="118">
        <v>0</v>
      </c>
      <c r="RA15" s="118">
        <v>0</v>
      </c>
      <c r="RB15" s="118">
        <v>0</v>
      </c>
      <c r="RC15" s="118">
        <v>0</v>
      </c>
      <c r="RD15" s="118">
        <v>0</v>
      </c>
      <c r="RE15" s="118">
        <v>0</v>
      </c>
      <c r="RF15" s="118">
        <v>0</v>
      </c>
      <c r="RG15" s="118">
        <v>0</v>
      </c>
      <c r="RH15" s="118">
        <v>0</v>
      </c>
      <c r="RI15" s="118">
        <v>0</v>
      </c>
      <c r="RJ15" s="118">
        <v>0</v>
      </c>
      <c r="RK15" s="118">
        <v>0</v>
      </c>
      <c r="RL15" s="118">
        <v>0</v>
      </c>
      <c r="RM15" s="118">
        <v>0</v>
      </c>
      <c r="RN15" s="118">
        <v>0</v>
      </c>
      <c r="RO15" s="118">
        <v>0</v>
      </c>
      <c r="RP15" s="118">
        <v>0</v>
      </c>
      <c r="RQ15" s="118">
        <v>0</v>
      </c>
      <c r="RR15" s="118">
        <v>0</v>
      </c>
      <c r="RS15" s="118">
        <v>0</v>
      </c>
      <c r="RT15" s="118">
        <v>0</v>
      </c>
      <c r="RU15" s="118">
        <v>0</v>
      </c>
      <c r="RV15" s="118">
        <v>0</v>
      </c>
      <c r="RW15" s="118">
        <v>0</v>
      </c>
      <c r="RX15" s="118">
        <v>0</v>
      </c>
      <c r="RY15" s="118">
        <v>0</v>
      </c>
      <c r="RZ15" s="118">
        <v>0</v>
      </c>
      <c r="SA15" s="118">
        <v>0</v>
      </c>
      <c r="SB15" s="118">
        <v>0</v>
      </c>
      <c r="SC15" s="118">
        <v>0</v>
      </c>
      <c r="SD15" s="118">
        <v>0</v>
      </c>
      <c r="SE15" s="118">
        <v>0</v>
      </c>
      <c r="SF15" s="118">
        <v>0</v>
      </c>
      <c r="SG15" s="118">
        <v>0</v>
      </c>
      <c r="SH15" s="118">
        <v>0</v>
      </c>
      <c r="SI15" s="118">
        <v>0</v>
      </c>
      <c r="SJ15" s="118">
        <v>0</v>
      </c>
      <c r="SK15" s="118">
        <v>0</v>
      </c>
      <c r="SL15" s="118">
        <v>0</v>
      </c>
      <c r="SM15" s="118">
        <v>0</v>
      </c>
      <c r="SN15" s="118">
        <v>0</v>
      </c>
      <c r="SO15" s="118">
        <v>0</v>
      </c>
      <c r="SP15" s="118">
        <v>0</v>
      </c>
      <c r="SQ15" s="118">
        <v>0</v>
      </c>
      <c r="SR15" s="118">
        <v>0</v>
      </c>
      <c r="SS15" s="118">
        <v>0</v>
      </c>
      <c r="ST15" s="118">
        <v>0</v>
      </c>
      <c r="SU15" s="118">
        <v>0</v>
      </c>
      <c r="SV15" s="118">
        <v>0</v>
      </c>
      <c r="SW15" s="118">
        <v>0</v>
      </c>
      <c r="SX15" s="118">
        <v>0</v>
      </c>
      <c r="SY15" s="118">
        <v>0</v>
      </c>
      <c r="SZ15" s="118">
        <v>0</v>
      </c>
      <c r="TA15" s="118">
        <v>0</v>
      </c>
      <c r="TB15" s="118">
        <v>0</v>
      </c>
      <c r="TC15" s="118">
        <v>0</v>
      </c>
      <c r="TD15" s="118">
        <v>0</v>
      </c>
      <c r="TE15" s="118">
        <v>0</v>
      </c>
      <c r="TF15" s="118">
        <v>0</v>
      </c>
      <c r="TG15" s="118">
        <v>0</v>
      </c>
      <c r="TH15" s="118">
        <v>0</v>
      </c>
      <c r="TI15" s="118">
        <v>0</v>
      </c>
      <c r="TJ15" s="118">
        <v>0</v>
      </c>
      <c r="TK15" s="118">
        <v>0</v>
      </c>
      <c r="TL15" s="118">
        <v>0</v>
      </c>
      <c r="TM15" s="118">
        <v>0</v>
      </c>
      <c r="TN15" s="118">
        <v>0</v>
      </c>
      <c r="TO15" s="118">
        <v>0</v>
      </c>
      <c r="TP15" s="118">
        <v>0</v>
      </c>
      <c r="TQ15" s="118">
        <v>0</v>
      </c>
      <c r="TR15" s="118">
        <v>0</v>
      </c>
      <c r="TS15" s="118">
        <v>0</v>
      </c>
      <c r="TT15" s="118">
        <v>0</v>
      </c>
      <c r="TU15" s="118">
        <v>0</v>
      </c>
      <c r="TV15" s="118">
        <v>0</v>
      </c>
      <c r="TW15" s="118">
        <v>0</v>
      </c>
      <c r="TX15" s="118">
        <v>0</v>
      </c>
      <c r="TY15" s="118">
        <v>0</v>
      </c>
      <c r="TZ15" s="118">
        <v>0</v>
      </c>
      <c r="UA15" s="118">
        <v>0</v>
      </c>
      <c r="UB15" s="118">
        <v>0</v>
      </c>
      <c r="UC15" s="118">
        <v>0</v>
      </c>
      <c r="UD15" s="118">
        <v>0</v>
      </c>
      <c r="UE15" s="118">
        <v>0</v>
      </c>
      <c r="UF15" s="118">
        <v>0</v>
      </c>
      <c r="UG15" s="118">
        <v>0</v>
      </c>
      <c r="UH15" s="118">
        <v>0</v>
      </c>
      <c r="UI15" s="118">
        <v>0</v>
      </c>
      <c r="UJ15" s="118">
        <v>0</v>
      </c>
      <c r="UK15" s="118">
        <v>0</v>
      </c>
      <c r="UL15" s="118">
        <v>0</v>
      </c>
      <c r="UM15" s="118">
        <v>0</v>
      </c>
      <c r="UN15" s="118">
        <v>0</v>
      </c>
      <c r="UO15" s="118">
        <v>0</v>
      </c>
      <c r="UP15" s="118">
        <v>0</v>
      </c>
      <c r="UQ15" s="118">
        <v>0</v>
      </c>
      <c r="UR15" s="118">
        <v>0</v>
      </c>
      <c r="US15" s="118">
        <v>0</v>
      </c>
      <c r="UT15" s="118">
        <v>0</v>
      </c>
      <c r="UU15" s="118">
        <v>0</v>
      </c>
      <c r="UV15" s="118">
        <v>0</v>
      </c>
      <c r="UW15" s="118">
        <v>0</v>
      </c>
      <c r="UX15" s="118">
        <v>0</v>
      </c>
      <c r="UY15" s="118">
        <v>0</v>
      </c>
      <c r="UZ15" s="118">
        <v>0</v>
      </c>
      <c r="VA15" s="118">
        <v>0</v>
      </c>
      <c r="VB15" s="118">
        <v>0</v>
      </c>
      <c r="VC15" s="118">
        <v>0</v>
      </c>
      <c r="VD15" s="118">
        <v>0</v>
      </c>
      <c r="VE15" s="118">
        <v>0</v>
      </c>
      <c r="VF15" s="118">
        <v>0</v>
      </c>
      <c r="VG15" s="118">
        <v>0</v>
      </c>
      <c r="VH15" s="118">
        <v>0</v>
      </c>
      <c r="VI15" s="118">
        <v>0</v>
      </c>
      <c r="VJ15" s="118">
        <v>0</v>
      </c>
      <c r="VK15" s="118">
        <v>0</v>
      </c>
      <c r="VL15" s="118">
        <v>0</v>
      </c>
      <c r="VM15" s="118">
        <v>0</v>
      </c>
      <c r="VN15" s="118">
        <v>0</v>
      </c>
      <c r="VO15" s="118">
        <v>0</v>
      </c>
      <c r="VP15" s="118">
        <v>0</v>
      </c>
      <c r="VQ15" s="118">
        <v>0</v>
      </c>
      <c r="VR15" s="118">
        <v>0</v>
      </c>
      <c r="VS15" s="118">
        <v>0</v>
      </c>
      <c r="VT15" s="118">
        <v>0</v>
      </c>
      <c r="VU15" s="118">
        <v>0</v>
      </c>
      <c r="VV15" s="118">
        <v>0</v>
      </c>
      <c r="VW15" s="118">
        <v>0</v>
      </c>
      <c r="VX15" s="118">
        <v>0</v>
      </c>
      <c r="VY15" s="118">
        <v>0</v>
      </c>
      <c r="VZ15" s="118">
        <v>0</v>
      </c>
      <c r="WA15" s="118">
        <v>0</v>
      </c>
      <c r="WB15" s="118">
        <v>0</v>
      </c>
      <c r="WC15" s="118">
        <v>0</v>
      </c>
      <c r="WD15" s="118">
        <v>0</v>
      </c>
      <c r="WE15" s="118">
        <v>0</v>
      </c>
      <c r="WF15" s="118">
        <v>0</v>
      </c>
      <c r="WG15" s="118">
        <v>0</v>
      </c>
      <c r="WH15" s="118">
        <v>0</v>
      </c>
      <c r="WI15" s="42">
        <v>305235000</v>
      </c>
      <c r="WJ15" s="42">
        <v>35235000</v>
      </c>
    </row>
    <row r="16" spans="1:609" x14ac:dyDescent="0.15">
      <c r="A16" s="88">
        <v>15</v>
      </c>
      <c r="B16" s="95" t="s">
        <v>104</v>
      </c>
      <c r="C16" s="88" t="s">
        <v>105</v>
      </c>
      <c r="D16" s="87" t="s">
        <v>106</v>
      </c>
      <c r="E16" s="96" t="e">
        <f t="shared" ca="1" si="0"/>
        <v>#NAME?</v>
      </c>
      <c r="F16" s="97">
        <v>35760000</v>
      </c>
      <c r="G16" s="98">
        <v>36141682.189999998</v>
      </c>
      <c r="H16" s="99" t="s">
        <v>21</v>
      </c>
      <c r="I16" s="88" t="s">
        <v>44</v>
      </c>
      <c r="J16" s="88" t="s">
        <v>23</v>
      </c>
      <c r="K16" s="97">
        <v>35000000</v>
      </c>
      <c r="L16" s="97">
        <v>500000</v>
      </c>
      <c r="M16" s="111">
        <v>4.28</v>
      </c>
      <c r="N16" s="112">
        <v>1</v>
      </c>
      <c r="O16" s="99" t="s">
        <v>107</v>
      </c>
      <c r="P16" s="88" t="s">
        <v>108</v>
      </c>
      <c r="Q16" s="111">
        <v>3.6901000000000002</v>
      </c>
      <c r="R16" s="112" t="s">
        <v>109</v>
      </c>
      <c r="S16" s="118">
        <v>0</v>
      </c>
      <c r="T16" s="118">
        <v>0</v>
      </c>
      <c r="U16" s="118">
        <v>0</v>
      </c>
      <c r="V16" s="118">
        <v>0</v>
      </c>
      <c r="W16" s="118">
        <v>0</v>
      </c>
      <c r="X16" s="118">
        <v>0</v>
      </c>
      <c r="Y16" s="118">
        <v>0</v>
      </c>
      <c r="Z16" s="118">
        <v>0</v>
      </c>
      <c r="AA16" s="118">
        <v>0</v>
      </c>
      <c r="AB16" s="118">
        <v>0</v>
      </c>
      <c r="AC16" s="118">
        <v>2140000</v>
      </c>
      <c r="AD16" s="118">
        <v>0</v>
      </c>
      <c r="AE16" s="118">
        <v>0</v>
      </c>
      <c r="AF16" s="118">
        <v>0</v>
      </c>
      <c r="AG16" s="118">
        <v>0</v>
      </c>
      <c r="AH16" s="118">
        <v>0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52140000</v>
      </c>
      <c r="AP16" s="118">
        <v>0</v>
      </c>
      <c r="AQ16" s="118">
        <v>0</v>
      </c>
      <c r="AR16" s="118">
        <v>0</v>
      </c>
      <c r="AS16" s="118">
        <v>0</v>
      </c>
      <c r="AT16" s="118">
        <v>0</v>
      </c>
      <c r="AU16" s="118">
        <v>0</v>
      </c>
      <c r="AV16" s="118">
        <v>0</v>
      </c>
      <c r="AW16" s="118">
        <v>0</v>
      </c>
      <c r="AX16" s="118">
        <v>0</v>
      </c>
      <c r="AY16" s="118">
        <v>0</v>
      </c>
      <c r="AZ16" s="118">
        <v>0</v>
      </c>
      <c r="BA16" s="118">
        <v>0</v>
      </c>
      <c r="BB16" s="118">
        <v>0</v>
      </c>
      <c r="BC16" s="118">
        <v>0</v>
      </c>
      <c r="BD16" s="118">
        <v>0</v>
      </c>
      <c r="BE16" s="118">
        <v>0</v>
      </c>
      <c r="BF16" s="118">
        <v>0</v>
      </c>
      <c r="BG16" s="118">
        <v>0</v>
      </c>
      <c r="BH16" s="118">
        <v>0</v>
      </c>
      <c r="BI16" s="118">
        <v>0</v>
      </c>
      <c r="BJ16" s="118">
        <v>0</v>
      </c>
      <c r="BK16" s="118">
        <v>0</v>
      </c>
      <c r="BL16" s="118">
        <v>0</v>
      </c>
      <c r="BM16" s="118">
        <v>0</v>
      </c>
      <c r="BN16" s="118">
        <v>0</v>
      </c>
      <c r="BO16" s="118">
        <v>0</v>
      </c>
      <c r="BP16" s="118">
        <v>0</v>
      </c>
      <c r="BQ16" s="118">
        <v>0</v>
      </c>
      <c r="BR16" s="118">
        <v>0</v>
      </c>
      <c r="BS16" s="118">
        <v>0</v>
      </c>
      <c r="BT16" s="118">
        <v>0</v>
      </c>
      <c r="BU16" s="118">
        <v>0</v>
      </c>
      <c r="BV16" s="118">
        <v>0</v>
      </c>
      <c r="BW16" s="118">
        <v>0</v>
      </c>
      <c r="BX16" s="118">
        <v>0</v>
      </c>
      <c r="BY16" s="118">
        <v>0</v>
      </c>
      <c r="BZ16" s="118">
        <v>0</v>
      </c>
      <c r="CA16" s="118">
        <v>0</v>
      </c>
      <c r="CB16" s="118">
        <v>0</v>
      </c>
      <c r="CC16" s="118">
        <v>0</v>
      </c>
      <c r="CD16" s="118">
        <v>0</v>
      </c>
      <c r="CE16" s="118">
        <v>0</v>
      </c>
      <c r="CF16" s="118">
        <v>0</v>
      </c>
      <c r="CG16" s="118">
        <v>0</v>
      </c>
      <c r="CH16" s="118">
        <v>0</v>
      </c>
      <c r="CI16" s="118">
        <v>0</v>
      </c>
      <c r="CJ16" s="118">
        <v>0</v>
      </c>
      <c r="CK16" s="118">
        <v>0</v>
      </c>
      <c r="CL16" s="118">
        <v>0</v>
      </c>
      <c r="CM16" s="118">
        <v>0</v>
      </c>
      <c r="CN16" s="118">
        <v>0</v>
      </c>
      <c r="CO16" s="118">
        <v>0</v>
      </c>
      <c r="CP16" s="118">
        <v>0</v>
      </c>
      <c r="CQ16" s="118">
        <v>0</v>
      </c>
      <c r="CR16" s="118">
        <v>0</v>
      </c>
      <c r="CS16" s="118">
        <v>0</v>
      </c>
      <c r="CT16" s="118">
        <v>0</v>
      </c>
      <c r="CU16" s="118">
        <v>0</v>
      </c>
      <c r="CV16" s="118">
        <v>0</v>
      </c>
      <c r="CW16" s="118">
        <v>0</v>
      </c>
      <c r="CX16" s="118">
        <v>0</v>
      </c>
      <c r="CY16" s="118">
        <v>0</v>
      </c>
      <c r="CZ16" s="118">
        <v>0</v>
      </c>
      <c r="DA16" s="118">
        <v>0</v>
      </c>
      <c r="DB16" s="118">
        <v>0</v>
      </c>
      <c r="DC16" s="118">
        <v>0</v>
      </c>
      <c r="DD16" s="118">
        <v>0</v>
      </c>
      <c r="DE16" s="118">
        <v>0</v>
      </c>
      <c r="DF16" s="118">
        <v>0</v>
      </c>
      <c r="DG16" s="118">
        <v>0</v>
      </c>
      <c r="DH16" s="118">
        <v>0</v>
      </c>
      <c r="DI16" s="118">
        <v>0</v>
      </c>
      <c r="DJ16" s="118">
        <v>0</v>
      </c>
      <c r="DK16" s="118">
        <v>0</v>
      </c>
      <c r="DL16" s="118">
        <v>0</v>
      </c>
      <c r="DM16" s="118">
        <v>0</v>
      </c>
      <c r="DN16" s="118">
        <v>0</v>
      </c>
      <c r="DO16" s="118">
        <v>0</v>
      </c>
      <c r="DP16" s="118">
        <v>0</v>
      </c>
      <c r="DQ16" s="118">
        <v>0</v>
      </c>
      <c r="DR16" s="118">
        <v>0</v>
      </c>
      <c r="DS16" s="118">
        <v>0</v>
      </c>
      <c r="DT16" s="118">
        <v>0</v>
      </c>
      <c r="DU16" s="118">
        <v>0</v>
      </c>
      <c r="DV16" s="118">
        <v>0</v>
      </c>
      <c r="DW16" s="118">
        <v>0</v>
      </c>
      <c r="DX16" s="118">
        <v>0</v>
      </c>
      <c r="DY16" s="118">
        <v>0</v>
      </c>
      <c r="DZ16" s="118">
        <v>0</v>
      </c>
      <c r="EA16" s="118">
        <v>0</v>
      </c>
      <c r="EB16" s="118">
        <v>0</v>
      </c>
      <c r="EC16" s="118">
        <v>0</v>
      </c>
      <c r="ED16" s="118">
        <v>0</v>
      </c>
      <c r="EE16" s="118">
        <v>0</v>
      </c>
      <c r="EF16" s="118">
        <v>0</v>
      </c>
      <c r="EG16" s="118">
        <v>0</v>
      </c>
      <c r="EH16" s="118">
        <v>0</v>
      </c>
      <c r="EI16" s="118">
        <v>0</v>
      </c>
      <c r="EJ16" s="118">
        <v>0</v>
      </c>
      <c r="EK16" s="118">
        <v>0</v>
      </c>
      <c r="EL16" s="118">
        <v>0</v>
      </c>
      <c r="EM16" s="118">
        <v>0</v>
      </c>
      <c r="EN16" s="118">
        <v>0</v>
      </c>
      <c r="EO16" s="118">
        <v>0</v>
      </c>
      <c r="EP16" s="118">
        <v>0</v>
      </c>
      <c r="EQ16" s="118">
        <v>0</v>
      </c>
      <c r="ER16" s="118">
        <v>0</v>
      </c>
      <c r="ES16" s="118">
        <v>0</v>
      </c>
      <c r="ET16" s="118">
        <v>0</v>
      </c>
      <c r="EU16" s="118">
        <v>0</v>
      </c>
      <c r="EV16" s="118">
        <v>0</v>
      </c>
      <c r="EW16" s="118">
        <v>0</v>
      </c>
      <c r="EX16" s="118">
        <v>0</v>
      </c>
      <c r="EY16" s="118">
        <v>0</v>
      </c>
      <c r="EZ16" s="118">
        <v>0</v>
      </c>
      <c r="FA16" s="118">
        <v>0</v>
      </c>
      <c r="FB16" s="118">
        <v>0</v>
      </c>
      <c r="FC16" s="118">
        <v>0</v>
      </c>
      <c r="FD16" s="118">
        <v>0</v>
      </c>
      <c r="FE16" s="118">
        <v>0</v>
      </c>
      <c r="FF16" s="118">
        <v>0</v>
      </c>
      <c r="FG16" s="118">
        <v>0</v>
      </c>
      <c r="FH16" s="118">
        <v>0</v>
      </c>
      <c r="FI16" s="118">
        <v>0</v>
      </c>
      <c r="FJ16" s="118">
        <v>0</v>
      </c>
      <c r="FK16" s="118">
        <v>0</v>
      </c>
      <c r="FL16" s="118">
        <v>0</v>
      </c>
      <c r="FM16" s="118">
        <v>0</v>
      </c>
      <c r="FN16" s="118">
        <v>0</v>
      </c>
      <c r="FO16" s="118">
        <v>0</v>
      </c>
      <c r="FP16" s="118">
        <v>0</v>
      </c>
      <c r="FQ16" s="118">
        <v>0</v>
      </c>
      <c r="FR16" s="118">
        <v>0</v>
      </c>
      <c r="FS16" s="118">
        <v>0</v>
      </c>
      <c r="FT16" s="118">
        <v>0</v>
      </c>
      <c r="FU16" s="118">
        <v>0</v>
      </c>
      <c r="FV16" s="118">
        <v>0</v>
      </c>
      <c r="FW16" s="118">
        <v>0</v>
      </c>
      <c r="FX16" s="118">
        <v>0</v>
      </c>
      <c r="FY16" s="118">
        <v>0</v>
      </c>
      <c r="FZ16" s="118">
        <v>0</v>
      </c>
      <c r="GA16" s="118">
        <v>0</v>
      </c>
      <c r="GB16" s="118">
        <v>0</v>
      </c>
      <c r="GC16" s="118">
        <v>0</v>
      </c>
      <c r="GD16" s="118">
        <v>0</v>
      </c>
      <c r="GE16" s="118">
        <v>0</v>
      </c>
      <c r="GF16" s="118">
        <v>0</v>
      </c>
      <c r="GG16" s="118">
        <v>0</v>
      </c>
      <c r="GH16" s="118">
        <v>0</v>
      </c>
      <c r="GI16" s="118">
        <v>0</v>
      </c>
      <c r="GJ16" s="118">
        <v>0</v>
      </c>
      <c r="GK16" s="118">
        <v>0</v>
      </c>
      <c r="GL16" s="118">
        <v>0</v>
      </c>
      <c r="GM16" s="118">
        <v>0</v>
      </c>
      <c r="GN16" s="118">
        <v>0</v>
      </c>
      <c r="GO16" s="118">
        <v>0</v>
      </c>
      <c r="GP16" s="118">
        <v>0</v>
      </c>
      <c r="GQ16" s="118">
        <v>0</v>
      </c>
      <c r="GR16" s="118">
        <v>0</v>
      </c>
      <c r="GS16" s="118">
        <v>0</v>
      </c>
      <c r="GT16" s="118">
        <v>0</v>
      </c>
      <c r="GU16" s="118">
        <v>0</v>
      </c>
      <c r="GV16" s="118">
        <v>0</v>
      </c>
      <c r="GW16" s="118">
        <v>0</v>
      </c>
      <c r="GX16" s="118">
        <v>0</v>
      </c>
      <c r="GY16" s="118">
        <v>0</v>
      </c>
      <c r="GZ16" s="118">
        <v>0</v>
      </c>
      <c r="HA16" s="118">
        <v>0</v>
      </c>
      <c r="HB16" s="118">
        <v>0</v>
      </c>
      <c r="HC16" s="118">
        <v>0</v>
      </c>
      <c r="HD16" s="118">
        <v>0</v>
      </c>
      <c r="HE16" s="118">
        <v>0</v>
      </c>
      <c r="HF16" s="118">
        <v>0</v>
      </c>
      <c r="HG16" s="118">
        <v>0</v>
      </c>
      <c r="HH16" s="118">
        <v>0</v>
      </c>
      <c r="HI16" s="118">
        <v>0</v>
      </c>
      <c r="HJ16" s="118">
        <v>0</v>
      </c>
      <c r="HK16" s="118">
        <v>0</v>
      </c>
      <c r="HL16" s="118">
        <v>0</v>
      </c>
      <c r="HM16" s="118">
        <v>0</v>
      </c>
      <c r="HN16" s="118">
        <v>0</v>
      </c>
      <c r="HO16" s="118">
        <v>0</v>
      </c>
      <c r="HP16" s="118">
        <v>0</v>
      </c>
      <c r="HQ16" s="118">
        <v>0</v>
      </c>
      <c r="HR16" s="118">
        <v>0</v>
      </c>
      <c r="HS16" s="118">
        <v>0</v>
      </c>
      <c r="HT16" s="118">
        <v>0</v>
      </c>
      <c r="HU16" s="118">
        <v>0</v>
      </c>
      <c r="HV16" s="118">
        <v>0</v>
      </c>
      <c r="HW16" s="118">
        <v>0</v>
      </c>
      <c r="HX16" s="118">
        <v>0</v>
      </c>
      <c r="HY16" s="118">
        <v>0</v>
      </c>
      <c r="HZ16" s="118">
        <v>0</v>
      </c>
      <c r="IA16" s="118">
        <v>0</v>
      </c>
      <c r="IB16" s="118">
        <v>0</v>
      </c>
      <c r="IC16" s="118">
        <v>0</v>
      </c>
      <c r="ID16" s="118">
        <v>0</v>
      </c>
      <c r="IE16" s="118">
        <v>0</v>
      </c>
      <c r="IF16" s="118">
        <v>0</v>
      </c>
      <c r="IG16" s="118">
        <v>0</v>
      </c>
      <c r="IH16" s="118">
        <v>0</v>
      </c>
      <c r="II16" s="118">
        <v>0</v>
      </c>
      <c r="IJ16" s="118">
        <v>0</v>
      </c>
      <c r="IK16" s="118">
        <v>0</v>
      </c>
      <c r="IL16" s="118">
        <v>0</v>
      </c>
      <c r="IM16" s="118">
        <v>0</v>
      </c>
      <c r="IN16" s="118">
        <v>0</v>
      </c>
      <c r="IO16" s="118">
        <v>0</v>
      </c>
      <c r="IP16" s="118">
        <v>0</v>
      </c>
      <c r="IQ16" s="118">
        <v>0</v>
      </c>
      <c r="IR16" s="118">
        <v>0</v>
      </c>
      <c r="IS16" s="118">
        <v>0</v>
      </c>
      <c r="IT16" s="118">
        <v>0</v>
      </c>
      <c r="IU16" s="118">
        <v>0</v>
      </c>
      <c r="IV16" s="118">
        <v>0</v>
      </c>
      <c r="IW16" s="118">
        <v>0</v>
      </c>
      <c r="IX16" s="118">
        <v>0</v>
      </c>
      <c r="IY16" s="118">
        <v>0</v>
      </c>
      <c r="IZ16" s="118">
        <v>0</v>
      </c>
      <c r="JA16" s="118">
        <v>0</v>
      </c>
      <c r="JB16" s="118">
        <v>0</v>
      </c>
      <c r="JC16" s="118">
        <v>0</v>
      </c>
      <c r="JD16" s="118">
        <v>0</v>
      </c>
      <c r="JE16" s="118">
        <v>0</v>
      </c>
      <c r="JF16" s="118">
        <v>0</v>
      </c>
      <c r="JG16" s="118">
        <v>0</v>
      </c>
      <c r="JH16" s="118">
        <v>0</v>
      </c>
      <c r="JI16" s="118">
        <v>0</v>
      </c>
      <c r="JJ16" s="118">
        <v>0</v>
      </c>
      <c r="JK16" s="118">
        <v>0</v>
      </c>
      <c r="JL16" s="118">
        <v>0</v>
      </c>
      <c r="JM16" s="118">
        <v>0</v>
      </c>
      <c r="JN16" s="118">
        <v>0</v>
      </c>
      <c r="JO16" s="118">
        <v>0</v>
      </c>
      <c r="JP16" s="118">
        <v>0</v>
      </c>
      <c r="JQ16" s="118">
        <v>0</v>
      </c>
      <c r="JR16" s="118">
        <v>0</v>
      </c>
      <c r="JS16" s="118">
        <v>0</v>
      </c>
      <c r="JT16" s="118">
        <v>0</v>
      </c>
      <c r="JU16" s="118">
        <v>0</v>
      </c>
      <c r="JV16" s="118">
        <v>0</v>
      </c>
      <c r="JW16" s="118">
        <v>0</v>
      </c>
      <c r="JX16" s="118">
        <v>0</v>
      </c>
      <c r="JY16" s="118">
        <v>0</v>
      </c>
      <c r="JZ16" s="118">
        <v>0</v>
      </c>
      <c r="KA16" s="118">
        <v>0</v>
      </c>
      <c r="KB16" s="118">
        <v>0</v>
      </c>
      <c r="KC16" s="118">
        <v>0</v>
      </c>
      <c r="KD16" s="118">
        <v>0</v>
      </c>
      <c r="KE16" s="118">
        <v>0</v>
      </c>
      <c r="KF16" s="118">
        <v>0</v>
      </c>
      <c r="KG16" s="118">
        <v>0</v>
      </c>
      <c r="KH16" s="118">
        <v>0</v>
      </c>
      <c r="KI16" s="118">
        <v>0</v>
      </c>
      <c r="KJ16" s="118">
        <v>0</v>
      </c>
      <c r="KK16" s="118">
        <v>0</v>
      </c>
      <c r="KL16" s="118">
        <v>0</v>
      </c>
      <c r="KM16" s="118">
        <v>0</v>
      </c>
      <c r="KN16" s="118">
        <v>0</v>
      </c>
      <c r="KO16" s="118">
        <v>0</v>
      </c>
      <c r="KP16" s="118">
        <v>0</v>
      </c>
      <c r="KQ16" s="118">
        <v>0</v>
      </c>
      <c r="KR16" s="118">
        <v>0</v>
      </c>
      <c r="KS16" s="118">
        <v>0</v>
      </c>
      <c r="KT16" s="118">
        <v>0</v>
      </c>
      <c r="KU16" s="118">
        <v>0</v>
      </c>
      <c r="KV16" s="118">
        <v>0</v>
      </c>
      <c r="KW16" s="118">
        <v>0</v>
      </c>
      <c r="KX16" s="118">
        <v>0</v>
      </c>
      <c r="KY16" s="118">
        <v>0</v>
      </c>
      <c r="KZ16" s="118">
        <v>0</v>
      </c>
      <c r="LA16" s="118">
        <v>0</v>
      </c>
      <c r="LB16" s="118">
        <v>0</v>
      </c>
      <c r="LC16" s="118">
        <v>0</v>
      </c>
      <c r="LD16" s="118">
        <v>0</v>
      </c>
      <c r="LE16" s="118">
        <v>0</v>
      </c>
      <c r="LF16" s="118">
        <v>0</v>
      </c>
      <c r="LG16" s="118">
        <v>0</v>
      </c>
      <c r="LH16" s="118">
        <v>0</v>
      </c>
      <c r="LI16" s="118">
        <v>0</v>
      </c>
      <c r="LJ16" s="118">
        <v>0</v>
      </c>
      <c r="LK16" s="118">
        <v>0</v>
      </c>
      <c r="LL16" s="118">
        <v>0</v>
      </c>
      <c r="LM16" s="118">
        <v>0</v>
      </c>
      <c r="LN16" s="118">
        <v>0</v>
      </c>
      <c r="LO16" s="118">
        <v>0</v>
      </c>
      <c r="LP16" s="118">
        <v>0</v>
      </c>
      <c r="LQ16" s="118">
        <v>0</v>
      </c>
      <c r="LR16" s="118">
        <v>0</v>
      </c>
      <c r="LS16" s="118">
        <v>0</v>
      </c>
      <c r="LT16" s="118">
        <v>0</v>
      </c>
      <c r="LU16" s="118">
        <v>0</v>
      </c>
      <c r="LV16" s="118">
        <v>0</v>
      </c>
      <c r="LW16" s="118">
        <v>0</v>
      </c>
      <c r="LX16" s="118">
        <v>0</v>
      </c>
      <c r="LY16" s="118">
        <v>0</v>
      </c>
      <c r="LZ16" s="118">
        <v>0</v>
      </c>
      <c r="MA16" s="118">
        <v>0</v>
      </c>
      <c r="MB16" s="118">
        <v>0</v>
      </c>
      <c r="MC16" s="118">
        <v>0</v>
      </c>
      <c r="MD16" s="118">
        <v>0</v>
      </c>
      <c r="ME16" s="118">
        <v>0</v>
      </c>
      <c r="MF16" s="118">
        <v>0</v>
      </c>
      <c r="MG16" s="118">
        <v>0</v>
      </c>
      <c r="MH16" s="118">
        <v>0</v>
      </c>
      <c r="MI16" s="118">
        <v>0</v>
      </c>
      <c r="MJ16" s="118">
        <v>0</v>
      </c>
      <c r="MK16" s="118">
        <v>0</v>
      </c>
      <c r="ML16" s="118">
        <v>0</v>
      </c>
      <c r="MM16" s="118">
        <v>0</v>
      </c>
      <c r="MN16" s="118">
        <v>0</v>
      </c>
      <c r="MO16" s="118">
        <v>0</v>
      </c>
      <c r="MP16" s="118">
        <v>0</v>
      </c>
      <c r="MQ16" s="118">
        <v>0</v>
      </c>
      <c r="MR16" s="118">
        <v>0</v>
      </c>
      <c r="MS16" s="118">
        <v>0</v>
      </c>
      <c r="MT16" s="118">
        <v>0</v>
      </c>
      <c r="MU16" s="118">
        <v>0</v>
      </c>
      <c r="MV16" s="118">
        <v>0</v>
      </c>
      <c r="MW16" s="118">
        <v>0</v>
      </c>
      <c r="MX16" s="118">
        <v>0</v>
      </c>
      <c r="MY16" s="118">
        <v>0</v>
      </c>
      <c r="MZ16" s="118">
        <v>0</v>
      </c>
      <c r="NA16" s="118">
        <v>0</v>
      </c>
      <c r="NB16" s="118">
        <v>0</v>
      </c>
      <c r="NC16" s="118">
        <v>0</v>
      </c>
      <c r="ND16" s="118">
        <v>0</v>
      </c>
      <c r="NE16" s="118">
        <v>0</v>
      </c>
      <c r="NF16" s="118">
        <v>0</v>
      </c>
      <c r="NG16" s="118">
        <v>0</v>
      </c>
      <c r="NH16" s="118">
        <v>0</v>
      </c>
      <c r="NI16" s="118">
        <v>0</v>
      </c>
      <c r="NJ16" s="118">
        <v>0</v>
      </c>
      <c r="NK16" s="118">
        <v>0</v>
      </c>
      <c r="NL16" s="118">
        <v>0</v>
      </c>
      <c r="NM16" s="118">
        <v>0</v>
      </c>
      <c r="NN16" s="118">
        <v>0</v>
      </c>
      <c r="NO16" s="118">
        <v>0</v>
      </c>
      <c r="NP16" s="118">
        <v>0</v>
      </c>
      <c r="NQ16" s="118">
        <v>0</v>
      </c>
      <c r="NR16" s="118">
        <v>0</v>
      </c>
      <c r="NS16" s="118">
        <v>0</v>
      </c>
      <c r="NT16" s="118">
        <v>0</v>
      </c>
      <c r="NU16" s="118">
        <v>0</v>
      </c>
      <c r="NV16" s="118">
        <v>0</v>
      </c>
      <c r="NW16" s="118">
        <v>0</v>
      </c>
      <c r="NX16" s="118">
        <v>0</v>
      </c>
      <c r="NY16" s="118">
        <v>0</v>
      </c>
      <c r="NZ16" s="118">
        <v>0</v>
      </c>
      <c r="OA16" s="118">
        <v>0</v>
      </c>
      <c r="OB16" s="118">
        <v>0</v>
      </c>
      <c r="OC16" s="118">
        <v>0</v>
      </c>
      <c r="OD16" s="118">
        <v>0</v>
      </c>
      <c r="OE16" s="118">
        <v>0</v>
      </c>
      <c r="OF16" s="118">
        <v>0</v>
      </c>
      <c r="OG16" s="118">
        <v>0</v>
      </c>
      <c r="OH16" s="118">
        <v>0</v>
      </c>
      <c r="OI16" s="118">
        <v>0</v>
      </c>
      <c r="OJ16" s="118">
        <v>0</v>
      </c>
      <c r="OK16" s="118">
        <v>0</v>
      </c>
      <c r="OL16" s="118">
        <v>0</v>
      </c>
      <c r="OM16" s="118">
        <v>0</v>
      </c>
      <c r="ON16" s="118">
        <v>0</v>
      </c>
      <c r="OO16" s="118">
        <v>0</v>
      </c>
      <c r="OP16" s="118">
        <v>0</v>
      </c>
      <c r="OQ16" s="118">
        <v>0</v>
      </c>
      <c r="OR16" s="118">
        <v>0</v>
      </c>
      <c r="OS16" s="118">
        <v>0</v>
      </c>
      <c r="OT16" s="118">
        <v>0</v>
      </c>
      <c r="OU16" s="118">
        <v>0</v>
      </c>
      <c r="OV16" s="118">
        <v>0</v>
      </c>
      <c r="OW16" s="118">
        <v>0</v>
      </c>
      <c r="OX16" s="118">
        <v>0</v>
      </c>
      <c r="OY16" s="118">
        <v>0</v>
      </c>
      <c r="OZ16" s="118">
        <v>0</v>
      </c>
      <c r="PA16" s="118">
        <v>0</v>
      </c>
      <c r="PB16" s="118">
        <v>0</v>
      </c>
      <c r="PC16" s="118">
        <v>0</v>
      </c>
      <c r="PD16" s="118">
        <v>0</v>
      </c>
      <c r="PE16" s="118">
        <v>0</v>
      </c>
      <c r="PF16" s="118">
        <v>0</v>
      </c>
      <c r="PG16" s="118">
        <v>0</v>
      </c>
      <c r="PH16" s="118">
        <v>0</v>
      </c>
      <c r="PI16" s="118">
        <v>0</v>
      </c>
      <c r="PJ16" s="118">
        <v>0</v>
      </c>
      <c r="PK16" s="118">
        <v>0</v>
      </c>
      <c r="PL16" s="118">
        <v>0</v>
      </c>
      <c r="PM16" s="118">
        <v>0</v>
      </c>
      <c r="PN16" s="118">
        <v>0</v>
      </c>
      <c r="PO16" s="118">
        <v>0</v>
      </c>
      <c r="PP16" s="118">
        <v>0</v>
      </c>
      <c r="PQ16" s="118">
        <v>0</v>
      </c>
      <c r="PR16" s="118">
        <v>0</v>
      </c>
      <c r="PS16" s="118">
        <v>0</v>
      </c>
      <c r="PT16" s="118">
        <v>0</v>
      </c>
      <c r="PU16" s="118">
        <v>0</v>
      </c>
      <c r="PV16" s="118">
        <v>0</v>
      </c>
      <c r="PW16" s="118">
        <v>0</v>
      </c>
      <c r="PX16" s="118">
        <v>0</v>
      </c>
      <c r="PY16" s="118">
        <v>0</v>
      </c>
      <c r="PZ16" s="118">
        <v>0</v>
      </c>
      <c r="QA16" s="118">
        <v>0</v>
      </c>
      <c r="QB16" s="118">
        <v>0</v>
      </c>
      <c r="QC16" s="118">
        <v>0</v>
      </c>
      <c r="QD16" s="118">
        <v>0</v>
      </c>
      <c r="QE16" s="118">
        <v>0</v>
      </c>
      <c r="QF16" s="118">
        <v>0</v>
      </c>
      <c r="QG16" s="118">
        <v>0</v>
      </c>
      <c r="QH16" s="118">
        <v>0</v>
      </c>
      <c r="QI16" s="118">
        <v>0</v>
      </c>
      <c r="QJ16" s="118">
        <v>0</v>
      </c>
      <c r="QK16" s="118">
        <v>0</v>
      </c>
      <c r="QL16" s="118">
        <v>0</v>
      </c>
      <c r="QM16" s="118">
        <v>0</v>
      </c>
      <c r="QN16" s="118">
        <v>0</v>
      </c>
      <c r="QO16" s="118">
        <v>0</v>
      </c>
      <c r="QP16" s="118">
        <v>0</v>
      </c>
      <c r="QQ16" s="118">
        <v>0</v>
      </c>
      <c r="QR16" s="118">
        <v>0</v>
      </c>
      <c r="QS16" s="118">
        <v>0</v>
      </c>
      <c r="QT16" s="118">
        <v>0</v>
      </c>
      <c r="QU16" s="118">
        <v>0</v>
      </c>
      <c r="QV16" s="118">
        <v>0</v>
      </c>
      <c r="QW16" s="118">
        <v>0</v>
      </c>
      <c r="QX16" s="118">
        <v>0</v>
      </c>
      <c r="QY16" s="118">
        <v>0</v>
      </c>
      <c r="QZ16" s="118">
        <v>0</v>
      </c>
      <c r="RA16" s="118">
        <v>0</v>
      </c>
      <c r="RB16" s="118">
        <v>0</v>
      </c>
      <c r="RC16" s="118">
        <v>0</v>
      </c>
      <c r="RD16" s="118">
        <v>0</v>
      </c>
      <c r="RE16" s="118">
        <v>0</v>
      </c>
      <c r="RF16" s="118">
        <v>0</v>
      </c>
      <c r="RG16" s="118">
        <v>0</v>
      </c>
      <c r="RH16" s="118">
        <v>0</v>
      </c>
      <c r="RI16" s="118">
        <v>0</v>
      </c>
      <c r="RJ16" s="118">
        <v>0</v>
      </c>
      <c r="RK16" s="118">
        <v>0</v>
      </c>
      <c r="RL16" s="118">
        <v>0</v>
      </c>
      <c r="RM16" s="118">
        <v>0</v>
      </c>
      <c r="RN16" s="118">
        <v>0</v>
      </c>
      <c r="RO16" s="118">
        <v>0</v>
      </c>
      <c r="RP16" s="118">
        <v>0</v>
      </c>
      <c r="RQ16" s="118">
        <v>0</v>
      </c>
      <c r="RR16" s="118">
        <v>0</v>
      </c>
      <c r="RS16" s="118">
        <v>0</v>
      </c>
      <c r="RT16" s="118">
        <v>0</v>
      </c>
      <c r="RU16" s="118">
        <v>0</v>
      </c>
      <c r="RV16" s="118">
        <v>0</v>
      </c>
      <c r="RW16" s="118">
        <v>0</v>
      </c>
      <c r="RX16" s="118">
        <v>0</v>
      </c>
      <c r="RY16" s="118">
        <v>0</v>
      </c>
      <c r="RZ16" s="118">
        <v>0</v>
      </c>
      <c r="SA16" s="118">
        <v>0</v>
      </c>
      <c r="SB16" s="118">
        <v>0</v>
      </c>
      <c r="SC16" s="118">
        <v>0</v>
      </c>
      <c r="SD16" s="118">
        <v>0</v>
      </c>
      <c r="SE16" s="118">
        <v>0</v>
      </c>
      <c r="SF16" s="118">
        <v>0</v>
      </c>
      <c r="SG16" s="118">
        <v>0</v>
      </c>
      <c r="SH16" s="118">
        <v>0</v>
      </c>
      <c r="SI16" s="118">
        <v>0</v>
      </c>
      <c r="SJ16" s="118">
        <v>0</v>
      </c>
      <c r="SK16" s="118">
        <v>0</v>
      </c>
      <c r="SL16" s="118">
        <v>0</v>
      </c>
      <c r="SM16" s="118">
        <v>0</v>
      </c>
      <c r="SN16" s="118">
        <v>0</v>
      </c>
      <c r="SO16" s="118">
        <v>0</v>
      </c>
      <c r="SP16" s="118">
        <v>0</v>
      </c>
      <c r="SQ16" s="118">
        <v>0</v>
      </c>
      <c r="SR16" s="118">
        <v>0</v>
      </c>
      <c r="SS16" s="118">
        <v>0</v>
      </c>
      <c r="ST16" s="118">
        <v>0</v>
      </c>
      <c r="SU16" s="118">
        <v>0</v>
      </c>
      <c r="SV16" s="118">
        <v>0</v>
      </c>
      <c r="SW16" s="118">
        <v>0</v>
      </c>
      <c r="SX16" s="118">
        <v>0</v>
      </c>
      <c r="SY16" s="118">
        <v>0</v>
      </c>
      <c r="SZ16" s="118">
        <v>0</v>
      </c>
      <c r="TA16" s="118">
        <v>0</v>
      </c>
      <c r="TB16" s="118">
        <v>0</v>
      </c>
      <c r="TC16" s="118">
        <v>0</v>
      </c>
      <c r="TD16" s="118">
        <v>0</v>
      </c>
      <c r="TE16" s="118">
        <v>0</v>
      </c>
      <c r="TF16" s="118">
        <v>0</v>
      </c>
      <c r="TG16" s="118">
        <v>0</v>
      </c>
      <c r="TH16" s="118">
        <v>0</v>
      </c>
      <c r="TI16" s="118">
        <v>0</v>
      </c>
      <c r="TJ16" s="118">
        <v>0</v>
      </c>
      <c r="TK16" s="118">
        <v>0</v>
      </c>
      <c r="TL16" s="118">
        <v>0</v>
      </c>
      <c r="TM16" s="118">
        <v>0</v>
      </c>
      <c r="TN16" s="118">
        <v>0</v>
      </c>
      <c r="TO16" s="118">
        <v>0</v>
      </c>
      <c r="TP16" s="118">
        <v>0</v>
      </c>
      <c r="TQ16" s="118">
        <v>0</v>
      </c>
      <c r="TR16" s="118">
        <v>0</v>
      </c>
      <c r="TS16" s="118">
        <v>0</v>
      </c>
      <c r="TT16" s="118">
        <v>0</v>
      </c>
      <c r="TU16" s="118">
        <v>0</v>
      </c>
      <c r="TV16" s="118">
        <v>0</v>
      </c>
      <c r="TW16" s="118">
        <v>0</v>
      </c>
      <c r="TX16" s="118">
        <v>0</v>
      </c>
      <c r="TY16" s="118">
        <v>0</v>
      </c>
      <c r="TZ16" s="118">
        <v>0</v>
      </c>
      <c r="UA16" s="118">
        <v>0</v>
      </c>
      <c r="UB16" s="118">
        <v>0</v>
      </c>
      <c r="UC16" s="118">
        <v>0</v>
      </c>
      <c r="UD16" s="118">
        <v>0</v>
      </c>
      <c r="UE16" s="118">
        <v>0</v>
      </c>
      <c r="UF16" s="118">
        <v>0</v>
      </c>
      <c r="UG16" s="118">
        <v>0</v>
      </c>
      <c r="UH16" s="118">
        <v>0</v>
      </c>
      <c r="UI16" s="118">
        <v>0</v>
      </c>
      <c r="UJ16" s="118">
        <v>0</v>
      </c>
      <c r="UK16" s="118">
        <v>0</v>
      </c>
      <c r="UL16" s="118">
        <v>0</v>
      </c>
      <c r="UM16" s="118">
        <v>0</v>
      </c>
      <c r="UN16" s="118">
        <v>0</v>
      </c>
      <c r="UO16" s="118">
        <v>0</v>
      </c>
      <c r="UP16" s="118">
        <v>0</v>
      </c>
      <c r="UQ16" s="118">
        <v>0</v>
      </c>
      <c r="UR16" s="118">
        <v>0</v>
      </c>
      <c r="US16" s="118">
        <v>0</v>
      </c>
      <c r="UT16" s="118">
        <v>0</v>
      </c>
      <c r="UU16" s="118">
        <v>0</v>
      </c>
      <c r="UV16" s="118">
        <v>0</v>
      </c>
      <c r="UW16" s="118">
        <v>0</v>
      </c>
      <c r="UX16" s="118">
        <v>0</v>
      </c>
      <c r="UY16" s="118">
        <v>0</v>
      </c>
      <c r="UZ16" s="118">
        <v>0</v>
      </c>
      <c r="VA16" s="118">
        <v>0</v>
      </c>
      <c r="VB16" s="118">
        <v>0</v>
      </c>
      <c r="VC16" s="118">
        <v>0</v>
      </c>
      <c r="VD16" s="118">
        <v>0</v>
      </c>
      <c r="VE16" s="118">
        <v>0</v>
      </c>
      <c r="VF16" s="118">
        <v>0</v>
      </c>
      <c r="VG16" s="118">
        <v>0</v>
      </c>
      <c r="VH16" s="118">
        <v>0</v>
      </c>
      <c r="VI16" s="118">
        <v>0</v>
      </c>
      <c r="VJ16" s="118">
        <v>0</v>
      </c>
      <c r="VK16" s="118">
        <v>0</v>
      </c>
      <c r="VL16" s="118">
        <v>0</v>
      </c>
      <c r="VM16" s="118">
        <v>0</v>
      </c>
      <c r="VN16" s="118">
        <v>0</v>
      </c>
      <c r="VO16" s="118">
        <v>0</v>
      </c>
      <c r="VP16" s="118">
        <v>0</v>
      </c>
      <c r="VQ16" s="118">
        <v>0</v>
      </c>
      <c r="VR16" s="118">
        <v>0</v>
      </c>
      <c r="VS16" s="118">
        <v>0</v>
      </c>
      <c r="VT16" s="118">
        <v>0</v>
      </c>
      <c r="VU16" s="118">
        <v>0</v>
      </c>
      <c r="VV16" s="118">
        <v>0</v>
      </c>
      <c r="VW16" s="118">
        <v>0</v>
      </c>
      <c r="VX16" s="118">
        <v>0</v>
      </c>
      <c r="VY16" s="118">
        <v>0</v>
      </c>
      <c r="VZ16" s="118">
        <v>0</v>
      </c>
      <c r="WA16" s="118">
        <v>0</v>
      </c>
      <c r="WB16" s="118">
        <v>0</v>
      </c>
      <c r="WC16" s="118">
        <v>0</v>
      </c>
      <c r="WD16" s="118">
        <v>0</v>
      </c>
      <c r="WE16" s="118">
        <v>0</v>
      </c>
      <c r="WF16" s="118">
        <v>0</v>
      </c>
      <c r="WG16" s="118">
        <v>0</v>
      </c>
      <c r="WH16" s="118">
        <v>0</v>
      </c>
      <c r="WI16" s="42">
        <v>56420000</v>
      </c>
      <c r="WJ16" s="42">
        <v>6420000</v>
      </c>
    </row>
    <row r="17" spans="1:608" x14ac:dyDescent="0.15">
      <c r="A17" s="88">
        <v>16</v>
      </c>
      <c r="B17" s="95" t="s">
        <v>110</v>
      </c>
      <c r="C17" s="88" t="s">
        <v>111</v>
      </c>
      <c r="D17" s="87" t="s">
        <v>112</v>
      </c>
      <c r="E17" s="96" t="e">
        <f t="shared" ca="1" si="0"/>
        <v>#NAME?</v>
      </c>
      <c r="F17" s="97">
        <v>0</v>
      </c>
      <c r="G17" s="98">
        <v>0</v>
      </c>
      <c r="H17" s="99" t="s">
        <v>21</v>
      </c>
      <c r="I17" s="88" t="s">
        <v>113</v>
      </c>
      <c r="J17" s="88" t="s">
        <v>23</v>
      </c>
      <c r="K17" s="97">
        <v>100000000</v>
      </c>
      <c r="L17" s="97">
        <v>0</v>
      </c>
      <c r="M17" s="111">
        <v>4.1900000000000004</v>
      </c>
      <c r="N17" s="112">
        <v>1</v>
      </c>
      <c r="O17" s="99" t="s">
        <v>114</v>
      </c>
      <c r="P17" s="88" t="s">
        <v>115</v>
      </c>
      <c r="Q17" s="111">
        <v>1.2674000000000001</v>
      </c>
      <c r="R17" s="112" t="s">
        <v>116</v>
      </c>
      <c r="S17" s="118">
        <v>0</v>
      </c>
      <c r="T17" s="118">
        <v>104190000</v>
      </c>
      <c r="U17" s="118">
        <v>0</v>
      </c>
      <c r="V17" s="118">
        <v>0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8">
        <v>0</v>
      </c>
      <c r="AS17" s="118">
        <v>0</v>
      </c>
      <c r="AT17" s="118">
        <v>0</v>
      </c>
      <c r="AU17" s="118">
        <v>0</v>
      </c>
      <c r="AV17" s="118">
        <v>0</v>
      </c>
      <c r="AW17" s="118">
        <v>0</v>
      </c>
      <c r="AX17" s="118">
        <v>0</v>
      </c>
      <c r="AY17" s="118">
        <v>0</v>
      </c>
      <c r="AZ17" s="118">
        <v>0</v>
      </c>
      <c r="BA17" s="118">
        <v>0</v>
      </c>
      <c r="BB17" s="118">
        <v>0</v>
      </c>
      <c r="BC17" s="118">
        <v>0</v>
      </c>
      <c r="BD17" s="118">
        <v>0</v>
      </c>
      <c r="BE17" s="118">
        <v>0</v>
      </c>
      <c r="BF17" s="118">
        <v>0</v>
      </c>
      <c r="BG17" s="118">
        <v>0</v>
      </c>
      <c r="BH17" s="118">
        <v>0</v>
      </c>
      <c r="BI17" s="118">
        <v>0</v>
      </c>
      <c r="BJ17" s="118">
        <v>0</v>
      </c>
      <c r="BK17" s="118">
        <v>0</v>
      </c>
      <c r="BL17" s="118">
        <v>0</v>
      </c>
      <c r="BM17" s="118">
        <v>0</v>
      </c>
      <c r="BN17" s="118">
        <v>0</v>
      </c>
      <c r="BO17" s="118">
        <v>0</v>
      </c>
      <c r="BP17" s="118">
        <v>0</v>
      </c>
      <c r="BQ17" s="118">
        <v>0</v>
      </c>
      <c r="BR17" s="118">
        <v>0</v>
      </c>
      <c r="BS17" s="118">
        <v>0</v>
      </c>
      <c r="BT17" s="118">
        <v>0</v>
      </c>
      <c r="BU17" s="118">
        <v>0</v>
      </c>
      <c r="BV17" s="118">
        <v>0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  <c r="CK17" s="118">
        <v>0</v>
      </c>
      <c r="CL17" s="118">
        <v>0</v>
      </c>
      <c r="CM17" s="118">
        <v>0</v>
      </c>
      <c r="CN17" s="118">
        <v>0</v>
      </c>
      <c r="CO17" s="118">
        <v>0</v>
      </c>
      <c r="CP17" s="118">
        <v>0</v>
      </c>
      <c r="CQ17" s="118">
        <v>0</v>
      </c>
      <c r="CR17" s="118">
        <v>0</v>
      </c>
      <c r="CS17" s="118">
        <v>0</v>
      </c>
      <c r="CT17" s="118">
        <v>0</v>
      </c>
      <c r="CU17" s="118">
        <v>0</v>
      </c>
      <c r="CV17" s="118">
        <v>0</v>
      </c>
      <c r="CW17" s="118">
        <v>0</v>
      </c>
      <c r="CX17" s="118">
        <v>0</v>
      </c>
      <c r="CY17" s="118">
        <v>0</v>
      </c>
      <c r="CZ17" s="118">
        <v>0</v>
      </c>
      <c r="DA17" s="118">
        <v>0</v>
      </c>
      <c r="DB17" s="118">
        <v>0</v>
      </c>
      <c r="DC17" s="118">
        <v>0</v>
      </c>
      <c r="DD17" s="118">
        <v>0</v>
      </c>
      <c r="DE17" s="118">
        <v>0</v>
      </c>
      <c r="DF17" s="118">
        <v>0</v>
      </c>
      <c r="DG17" s="118">
        <v>0</v>
      </c>
      <c r="DH17" s="118">
        <v>0</v>
      </c>
      <c r="DI17" s="118">
        <v>0</v>
      </c>
      <c r="DJ17" s="118">
        <v>0</v>
      </c>
      <c r="DK17" s="118">
        <v>0</v>
      </c>
      <c r="DL17" s="118">
        <v>0</v>
      </c>
      <c r="DM17" s="118">
        <v>0</v>
      </c>
      <c r="DN17" s="118">
        <v>0</v>
      </c>
      <c r="DO17" s="118">
        <v>0</v>
      </c>
      <c r="DP17" s="118">
        <v>0</v>
      </c>
      <c r="DQ17" s="118">
        <v>0</v>
      </c>
      <c r="DR17" s="118">
        <v>0</v>
      </c>
      <c r="DS17" s="118">
        <v>0</v>
      </c>
      <c r="DT17" s="118">
        <v>0</v>
      </c>
      <c r="DU17" s="118">
        <v>0</v>
      </c>
      <c r="DV17" s="118">
        <v>0</v>
      </c>
      <c r="DW17" s="118">
        <v>0</v>
      </c>
      <c r="DX17" s="118">
        <v>0</v>
      </c>
      <c r="DY17" s="118">
        <v>0</v>
      </c>
      <c r="DZ17" s="118">
        <v>0</v>
      </c>
      <c r="EA17" s="118">
        <v>0</v>
      </c>
      <c r="EB17" s="118">
        <v>0</v>
      </c>
      <c r="EC17" s="118">
        <v>0</v>
      </c>
      <c r="ED17" s="118">
        <v>0</v>
      </c>
      <c r="EE17" s="118">
        <v>0</v>
      </c>
      <c r="EF17" s="118">
        <v>0</v>
      </c>
      <c r="EG17" s="118">
        <v>0</v>
      </c>
      <c r="EH17" s="118">
        <v>0</v>
      </c>
      <c r="EI17" s="118">
        <v>0</v>
      </c>
      <c r="EJ17" s="118">
        <v>0</v>
      </c>
      <c r="EK17" s="118">
        <v>0</v>
      </c>
      <c r="EL17" s="118">
        <v>0</v>
      </c>
      <c r="EM17" s="118">
        <v>0</v>
      </c>
      <c r="EN17" s="118">
        <v>0</v>
      </c>
      <c r="EO17" s="118">
        <v>0</v>
      </c>
      <c r="EP17" s="118">
        <v>0</v>
      </c>
      <c r="EQ17" s="118">
        <v>0</v>
      </c>
      <c r="ER17" s="118">
        <v>0</v>
      </c>
      <c r="ES17" s="118">
        <v>0</v>
      </c>
      <c r="ET17" s="118">
        <v>0</v>
      </c>
      <c r="EU17" s="118">
        <v>0</v>
      </c>
      <c r="EV17" s="118">
        <v>0</v>
      </c>
      <c r="EW17" s="118">
        <v>0</v>
      </c>
      <c r="EX17" s="118">
        <v>0</v>
      </c>
      <c r="EY17" s="118">
        <v>0</v>
      </c>
      <c r="EZ17" s="118">
        <v>0</v>
      </c>
      <c r="FA17" s="118">
        <v>0</v>
      </c>
      <c r="FB17" s="118">
        <v>0</v>
      </c>
      <c r="FC17" s="118">
        <v>0</v>
      </c>
      <c r="FD17" s="118">
        <v>0</v>
      </c>
      <c r="FE17" s="118">
        <v>0</v>
      </c>
      <c r="FF17" s="118">
        <v>0</v>
      </c>
      <c r="FG17" s="118">
        <v>0</v>
      </c>
      <c r="FH17" s="118">
        <v>0</v>
      </c>
      <c r="FI17" s="118">
        <v>0</v>
      </c>
      <c r="FJ17" s="118">
        <v>0</v>
      </c>
      <c r="FK17" s="118">
        <v>0</v>
      </c>
      <c r="FL17" s="118">
        <v>0</v>
      </c>
      <c r="FM17" s="118">
        <v>0</v>
      </c>
      <c r="FN17" s="118">
        <v>0</v>
      </c>
      <c r="FO17" s="118">
        <v>0</v>
      </c>
      <c r="FP17" s="118">
        <v>0</v>
      </c>
      <c r="FQ17" s="118">
        <v>0</v>
      </c>
      <c r="FR17" s="118">
        <v>0</v>
      </c>
      <c r="FS17" s="118">
        <v>0</v>
      </c>
      <c r="FT17" s="118">
        <v>0</v>
      </c>
      <c r="FU17" s="118">
        <v>0</v>
      </c>
      <c r="FV17" s="118">
        <v>0</v>
      </c>
      <c r="FW17" s="118">
        <v>0</v>
      </c>
      <c r="FX17" s="118">
        <v>0</v>
      </c>
      <c r="FY17" s="118">
        <v>0</v>
      </c>
      <c r="FZ17" s="118">
        <v>0</v>
      </c>
      <c r="GA17" s="118">
        <v>0</v>
      </c>
      <c r="GB17" s="118">
        <v>0</v>
      </c>
      <c r="GC17" s="118">
        <v>0</v>
      </c>
      <c r="GD17" s="118">
        <v>0</v>
      </c>
      <c r="GE17" s="118">
        <v>0</v>
      </c>
      <c r="GF17" s="118">
        <v>0</v>
      </c>
      <c r="GG17" s="118">
        <v>0</v>
      </c>
      <c r="GH17" s="118">
        <v>0</v>
      </c>
      <c r="GI17" s="118">
        <v>0</v>
      </c>
      <c r="GJ17" s="118">
        <v>0</v>
      </c>
      <c r="GK17" s="118">
        <v>0</v>
      </c>
      <c r="GL17" s="118">
        <v>0</v>
      </c>
      <c r="GM17" s="118">
        <v>0</v>
      </c>
      <c r="GN17" s="118">
        <v>0</v>
      </c>
      <c r="GO17" s="118">
        <v>0</v>
      </c>
      <c r="GP17" s="118">
        <v>0</v>
      </c>
      <c r="GQ17" s="118">
        <v>0</v>
      </c>
      <c r="GR17" s="118">
        <v>0</v>
      </c>
      <c r="GS17" s="118">
        <v>0</v>
      </c>
      <c r="GT17" s="118">
        <v>0</v>
      </c>
      <c r="GU17" s="118">
        <v>0</v>
      </c>
      <c r="GV17" s="118">
        <v>0</v>
      </c>
      <c r="GW17" s="118">
        <v>0</v>
      </c>
      <c r="GX17" s="118">
        <v>0</v>
      </c>
      <c r="GY17" s="118">
        <v>0</v>
      </c>
      <c r="GZ17" s="118">
        <v>0</v>
      </c>
      <c r="HA17" s="118">
        <v>0</v>
      </c>
      <c r="HB17" s="118">
        <v>0</v>
      </c>
      <c r="HC17" s="118">
        <v>0</v>
      </c>
      <c r="HD17" s="118">
        <v>0</v>
      </c>
      <c r="HE17" s="118">
        <v>0</v>
      </c>
      <c r="HF17" s="118">
        <v>0</v>
      </c>
      <c r="HG17" s="118">
        <v>0</v>
      </c>
      <c r="HH17" s="118">
        <v>0</v>
      </c>
      <c r="HI17" s="118">
        <v>0</v>
      </c>
      <c r="HJ17" s="118">
        <v>0</v>
      </c>
      <c r="HK17" s="118">
        <v>0</v>
      </c>
      <c r="HL17" s="118">
        <v>0</v>
      </c>
      <c r="HM17" s="118">
        <v>0</v>
      </c>
      <c r="HN17" s="118">
        <v>0</v>
      </c>
      <c r="HO17" s="118">
        <v>0</v>
      </c>
      <c r="HP17" s="118">
        <v>0</v>
      </c>
      <c r="HQ17" s="118">
        <v>0</v>
      </c>
      <c r="HR17" s="118">
        <v>0</v>
      </c>
      <c r="HS17" s="118">
        <v>0</v>
      </c>
      <c r="HT17" s="118">
        <v>0</v>
      </c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0</v>
      </c>
      <c r="IE17" s="118">
        <v>0</v>
      </c>
      <c r="IF17" s="118">
        <v>0</v>
      </c>
      <c r="IG17" s="118">
        <v>0</v>
      </c>
      <c r="IH17" s="118">
        <v>0</v>
      </c>
      <c r="II17" s="118">
        <v>0</v>
      </c>
      <c r="IJ17" s="118">
        <v>0</v>
      </c>
      <c r="IK17" s="118">
        <v>0</v>
      </c>
      <c r="IL17" s="118">
        <v>0</v>
      </c>
      <c r="IM17" s="118">
        <v>0</v>
      </c>
      <c r="IN17" s="118">
        <v>0</v>
      </c>
      <c r="IO17" s="118">
        <v>0</v>
      </c>
      <c r="IP17" s="118">
        <v>0</v>
      </c>
      <c r="IQ17" s="118">
        <v>0</v>
      </c>
      <c r="IR17" s="118">
        <v>0</v>
      </c>
      <c r="IS17" s="118">
        <v>0</v>
      </c>
      <c r="IT17" s="118">
        <v>0</v>
      </c>
      <c r="IU17" s="118">
        <v>0</v>
      </c>
      <c r="IV17" s="118">
        <v>0</v>
      </c>
      <c r="IW17" s="118">
        <v>0</v>
      </c>
      <c r="IX17" s="118">
        <v>0</v>
      </c>
      <c r="IY17" s="118">
        <v>0</v>
      </c>
      <c r="IZ17" s="118">
        <v>0</v>
      </c>
      <c r="JA17" s="118">
        <v>0</v>
      </c>
      <c r="JB17" s="118">
        <v>0</v>
      </c>
      <c r="JC17" s="118">
        <v>0</v>
      </c>
      <c r="JD17" s="118">
        <v>0</v>
      </c>
      <c r="JE17" s="118">
        <v>0</v>
      </c>
      <c r="JF17" s="118">
        <v>0</v>
      </c>
      <c r="JG17" s="118">
        <v>0</v>
      </c>
      <c r="JH17" s="118">
        <v>0</v>
      </c>
      <c r="JI17" s="118">
        <v>0</v>
      </c>
      <c r="JJ17" s="118">
        <v>0</v>
      </c>
      <c r="JK17" s="118">
        <v>0</v>
      </c>
      <c r="JL17" s="118">
        <v>0</v>
      </c>
      <c r="JM17" s="118">
        <v>0</v>
      </c>
      <c r="JN17" s="118">
        <v>0</v>
      </c>
      <c r="JO17" s="118">
        <v>0</v>
      </c>
      <c r="JP17" s="118">
        <v>0</v>
      </c>
      <c r="JQ17" s="118">
        <v>0</v>
      </c>
      <c r="JR17" s="118">
        <v>0</v>
      </c>
      <c r="JS17" s="118">
        <v>0</v>
      </c>
      <c r="JT17" s="118">
        <v>0</v>
      </c>
      <c r="JU17" s="118">
        <v>0</v>
      </c>
      <c r="JV17" s="118">
        <v>0</v>
      </c>
      <c r="JW17" s="118">
        <v>0</v>
      </c>
      <c r="JX17" s="118">
        <v>0</v>
      </c>
      <c r="JY17" s="118">
        <v>0</v>
      </c>
      <c r="JZ17" s="118">
        <v>0</v>
      </c>
      <c r="KA17" s="118">
        <v>0</v>
      </c>
      <c r="KB17" s="118">
        <v>0</v>
      </c>
      <c r="KC17" s="118">
        <v>0</v>
      </c>
      <c r="KD17" s="118">
        <v>0</v>
      </c>
      <c r="KE17" s="118">
        <v>0</v>
      </c>
      <c r="KF17" s="118">
        <v>0</v>
      </c>
      <c r="KG17" s="118">
        <v>0</v>
      </c>
      <c r="KH17" s="118">
        <v>0</v>
      </c>
      <c r="KI17" s="118">
        <v>0</v>
      </c>
      <c r="KJ17" s="118">
        <v>0</v>
      </c>
      <c r="KK17" s="118">
        <v>0</v>
      </c>
      <c r="KL17" s="118">
        <v>0</v>
      </c>
      <c r="KM17" s="118">
        <v>0</v>
      </c>
      <c r="KN17" s="118">
        <v>0</v>
      </c>
      <c r="KO17" s="118">
        <v>0</v>
      </c>
      <c r="KP17" s="118">
        <v>0</v>
      </c>
      <c r="KQ17" s="118">
        <v>0</v>
      </c>
      <c r="KR17" s="118">
        <v>0</v>
      </c>
      <c r="KS17" s="118">
        <v>0</v>
      </c>
      <c r="KT17" s="118">
        <v>0</v>
      </c>
      <c r="KU17" s="118">
        <v>0</v>
      </c>
      <c r="KV17" s="118">
        <v>0</v>
      </c>
      <c r="KW17" s="118">
        <v>0</v>
      </c>
      <c r="KX17" s="118">
        <v>0</v>
      </c>
      <c r="KY17" s="118">
        <v>0</v>
      </c>
      <c r="KZ17" s="118">
        <v>0</v>
      </c>
      <c r="LA17" s="118">
        <v>0</v>
      </c>
      <c r="LB17" s="118">
        <v>0</v>
      </c>
      <c r="LC17" s="118">
        <v>0</v>
      </c>
      <c r="LD17" s="118">
        <v>0</v>
      </c>
      <c r="LE17" s="118">
        <v>0</v>
      </c>
      <c r="LF17" s="118">
        <v>0</v>
      </c>
      <c r="LG17" s="118">
        <v>0</v>
      </c>
      <c r="LH17" s="118">
        <v>0</v>
      </c>
      <c r="LI17" s="118">
        <v>0</v>
      </c>
      <c r="LJ17" s="118">
        <v>0</v>
      </c>
      <c r="LK17" s="118">
        <v>0</v>
      </c>
      <c r="LL17" s="118">
        <v>0</v>
      </c>
      <c r="LM17" s="118">
        <v>0</v>
      </c>
      <c r="LN17" s="118">
        <v>0</v>
      </c>
      <c r="LO17" s="118">
        <v>0</v>
      </c>
      <c r="LP17" s="118">
        <v>0</v>
      </c>
      <c r="LQ17" s="118">
        <v>0</v>
      </c>
      <c r="LR17" s="118">
        <v>0</v>
      </c>
      <c r="LS17" s="118">
        <v>0</v>
      </c>
      <c r="LT17" s="118">
        <v>0</v>
      </c>
      <c r="LU17" s="118">
        <v>0</v>
      </c>
      <c r="LV17" s="118">
        <v>0</v>
      </c>
      <c r="LW17" s="118">
        <v>0</v>
      </c>
      <c r="LX17" s="118">
        <v>0</v>
      </c>
      <c r="LY17" s="118">
        <v>0</v>
      </c>
      <c r="LZ17" s="118">
        <v>0</v>
      </c>
      <c r="MA17" s="118">
        <v>0</v>
      </c>
      <c r="MB17" s="118">
        <v>0</v>
      </c>
      <c r="MC17" s="118">
        <v>0</v>
      </c>
      <c r="MD17" s="118">
        <v>0</v>
      </c>
      <c r="ME17" s="118">
        <v>0</v>
      </c>
      <c r="MF17" s="118">
        <v>0</v>
      </c>
      <c r="MG17" s="118">
        <v>0</v>
      </c>
      <c r="MH17" s="118">
        <v>0</v>
      </c>
      <c r="MI17" s="118">
        <v>0</v>
      </c>
      <c r="MJ17" s="118">
        <v>0</v>
      </c>
      <c r="MK17" s="118">
        <v>0</v>
      </c>
      <c r="ML17" s="118">
        <v>0</v>
      </c>
      <c r="MM17" s="118">
        <v>0</v>
      </c>
      <c r="MN17" s="118">
        <v>0</v>
      </c>
      <c r="MO17" s="118">
        <v>0</v>
      </c>
      <c r="MP17" s="118">
        <v>0</v>
      </c>
      <c r="MQ17" s="118">
        <v>0</v>
      </c>
      <c r="MR17" s="118">
        <v>0</v>
      </c>
      <c r="MS17" s="118">
        <v>0</v>
      </c>
      <c r="MT17" s="118">
        <v>0</v>
      </c>
      <c r="MU17" s="118">
        <v>0</v>
      </c>
      <c r="MV17" s="118">
        <v>0</v>
      </c>
      <c r="MW17" s="118">
        <v>0</v>
      </c>
      <c r="MX17" s="118">
        <v>0</v>
      </c>
      <c r="MY17" s="118">
        <v>0</v>
      </c>
      <c r="MZ17" s="118">
        <v>0</v>
      </c>
      <c r="NA17" s="118">
        <v>0</v>
      </c>
      <c r="NB17" s="118">
        <v>0</v>
      </c>
      <c r="NC17" s="118">
        <v>0</v>
      </c>
      <c r="ND17" s="118">
        <v>0</v>
      </c>
      <c r="NE17" s="118">
        <v>0</v>
      </c>
      <c r="NF17" s="118">
        <v>0</v>
      </c>
      <c r="NG17" s="118">
        <v>0</v>
      </c>
      <c r="NH17" s="118">
        <v>0</v>
      </c>
      <c r="NI17" s="118">
        <v>0</v>
      </c>
      <c r="NJ17" s="118">
        <v>0</v>
      </c>
      <c r="NK17" s="118">
        <v>0</v>
      </c>
      <c r="NL17" s="118">
        <v>0</v>
      </c>
      <c r="NM17" s="118">
        <v>0</v>
      </c>
      <c r="NN17" s="118">
        <v>0</v>
      </c>
      <c r="NO17" s="118">
        <v>0</v>
      </c>
      <c r="NP17" s="118">
        <v>0</v>
      </c>
      <c r="NQ17" s="118">
        <v>0</v>
      </c>
      <c r="NR17" s="118">
        <v>0</v>
      </c>
      <c r="NS17" s="118">
        <v>0</v>
      </c>
      <c r="NT17" s="118">
        <v>0</v>
      </c>
      <c r="NU17" s="118">
        <v>0</v>
      </c>
      <c r="NV17" s="118">
        <v>0</v>
      </c>
      <c r="NW17" s="118">
        <v>0</v>
      </c>
      <c r="NX17" s="118">
        <v>0</v>
      </c>
      <c r="NY17" s="118">
        <v>0</v>
      </c>
      <c r="NZ17" s="118">
        <v>0</v>
      </c>
      <c r="OA17" s="118">
        <v>0</v>
      </c>
      <c r="OB17" s="118">
        <v>0</v>
      </c>
      <c r="OC17" s="118">
        <v>0</v>
      </c>
      <c r="OD17" s="118">
        <v>0</v>
      </c>
      <c r="OE17" s="118">
        <v>0</v>
      </c>
      <c r="OF17" s="118">
        <v>0</v>
      </c>
      <c r="OG17" s="118">
        <v>0</v>
      </c>
      <c r="OH17" s="118">
        <v>0</v>
      </c>
      <c r="OI17" s="118">
        <v>0</v>
      </c>
      <c r="OJ17" s="118">
        <v>0</v>
      </c>
      <c r="OK17" s="118">
        <v>0</v>
      </c>
      <c r="OL17" s="118">
        <v>0</v>
      </c>
      <c r="OM17" s="118">
        <v>0</v>
      </c>
      <c r="ON17" s="118">
        <v>0</v>
      </c>
      <c r="OO17" s="118">
        <v>0</v>
      </c>
      <c r="OP17" s="118">
        <v>0</v>
      </c>
      <c r="OQ17" s="118">
        <v>0</v>
      </c>
      <c r="OR17" s="118">
        <v>0</v>
      </c>
      <c r="OS17" s="118">
        <v>0</v>
      </c>
      <c r="OT17" s="118">
        <v>0</v>
      </c>
      <c r="OU17" s="118">
        <v>0</v>
      </c>
      <c r="OV17" s="118">
        <v>0</v>
      </c>
      <c r="OW17" s="118">
        <v>0</v>
      </c>
      <c r="OX17" s="118">
        <v>0</v>
      </c>
      <c r="OY17" s="118">
        <v>0</v>
      </c>
      <c r="OZ17" s="118">
        <v>0</v>
      </c>
      <c r="PA17" s="118">
        <v>0</v>
      </c>
      <c r="PB17" s="118">
        <v>0</v>
      </c>
      <c r="PC17" s="118">
        <v>0</v>
      </c>
      <c r="PD17" s="118">
        <v>0</v>
      </c>
      <c r="PE17" s="118">
        <v>0</v>
      </c>
      <c r="PF17" s="118">
        <v>0</v>
      </c>
      <c r="PG17" s="118">
        <v>0</v>
      </c>
      <c r="PH17" s="118">
        <v>0</v>
      </c>
      <c r="PI17" s="118">
        <v>0</v>
      </c>
      <c r="PJ17" s="118">
        <v>0</v>
      </c>
      <c r="PK17" s="118">
        <v>0</v>
      </c>
      <c r="PL17" s="118">
        <v>0</v>
      </c>
      <c r="PM17" s="118">
        <v>0</v>
      </c>
      <c r="PN17" s="118">
        <v>0</v>
      </c>
      <c r="PO17" s="118">
        <v>0</v>
      </c>
      <c r="PP17" s="118">
        <v>0</v>
      </c>
      <c r="PQ17" s="118">
        <v>0</v>
      </c>
      <c r="PR17" s="118">
        <v>0</v>
      </c>
      <c r="PS17" s="118">
        <v>0</v>
      </c>
      <c r="PT17" s="118">
        <v>0</v>
      </c>
      <c r="PU17" s="118">
        <v>0</v>
      </c>
      <c r="PV17" s="118">
        <v>0</v>
      </c>
      <c r="PW17" s="118">
        <v>0</v>
      </c>
      <c r="PX17" s="118">
        <v>0</v>
      </c>
      <c r="PY17" s="118">
        <v>0</v>
      </c>
      <c r="PZ17" s="118">
        <v>0</v>
      </c>
      <c r="QA17" s="118">
        <v>0</v>
      </c>
      <c r="QB17" s="118">
        <v>0</v>
      </c>
      <c r="QC17" s="118">
        <v>0</v>
      </c>
      <c r="QD17" s="118">
        <v>0</v>
      </c>
      <c r="QE17" s="118">
        <v>0</v>
      </c>
      <c r="QF17" s="118">
        <v>0</v>
      </c>
      <c r="QG17" s="118">
        <v>0</v>
      </c>
      <c r="QH17" s="118">
        <v>0</v>
      </c>
      <c r="QI17" s="118">
        <v>0</v>
      </c>
      <c r="QJ17" s="118">
        <v>0</v>
      </c>
      <c r="QK17" s="118">
        <v>0</v>
      </c>
      <c r="QL17" s="118">
        <v>0</v>
      </c>
      <c r="QM17" s="118">
        <v>0</v>
      </c>
      <c r="QN17" s="118">
        <v>0</v>
      </c>
      <c r="QO17" s="118">
        <v>0</v>
      </c>
      <c r="QP17" s="118">
        <v>0</v>
      </c>
      <c r="QQ17" s="118">
        <v>0</v>
      </c>
      <c r="QR17" s="118">
        <v>0</v>
      </c>
      <c r="QS17" s="118">
        <v>0</v>
      </c>
      <c r="QT17" s="118">
        <v>0</v>
      </c>
      <c r="QU17" s="118">
        <v>0</v>
      </c>
      <c r="QV17" s="118">
        <v>0</v>
      </c>
      <c r="QW17" s="118">
        <v>0</v>
      </c>
      <c r="QX17" s="118">
        <v>0</v>
      </c>
      <c r="QY17" s="118">
        <v>0</v>
      </c>
      <c r="QZ17" s="118">
        <v>0</v>
      </c>
      <c r="RA17" s="118">
        <v>0</v>
      </c>
      <c r="RB17" s="118">
        <v>0</v>
      </c>
      <c r="RC17" s="118">
        <v>0</v>
      </c>
      <c r="RD17" s="118">
        <v>0</v>
      </c>
      <c r="RE17" s="118">
        <v>0</v>
      </c>
      <c r="RF17" s="118">
        <v>0</v>
      </c>
      <c r="RG17" s="118">
        <v>0</v>
      </c>
      <c r="RH17" s="118">
        <v>0</v>
      </c>
      <c r="RI17" s="118">
        <v>0</v>
      </c>
      <c r="RJ17" s="118">
        <v>0</v>
      </c>
      <c r="RK17" s="118">
        <v>0</v>
      </c>
      <c r="RL17" s="118">
        <v>0</v>
      </c>
      <c r="RM17" s="118">
        <v>0</v>
      </c>
      <c r="RN17" s="118">
        <v>0</v>
      </c>
      <c r="RO17" s="118">
        <v>0</v>
      </c>
      <c r="RP17" s="118">
        <v>0</v>
      </c>
      <c r="RQ17" s="118">
        <v>0</v>
      </c>
      <c r="RR17" s="118">
        <v>0</v>
      </c>
      <c r="RS17" s="118">
        <v>0</v>
      </c>
      <c r="RT17" s="118">
        <v>0</v>
      </c>
      <c r="RU17" s="118">
        <v>0</v>
      </c>
      <c r="RV17" s="118">
        <v>0</v>
      </c>
      <c r="RW17" s="118">
        <v>0</v>
      </c>
      <c r="RX17" s="118">
        <v>0</v>
      </c>
      <c r="RY17" s="118">
        <v>0</v>
      </c>
      <c r="RZ17" s="118">
        <v>0</v>
      </c>
      <c r="SA17" s="118">
        <v>0</v>
      </c>
      <c r="SB17" s="118">
        <v>0</v>
      </c>
      <c r="SC17" s="118">
        <v>0</v>
      </c>
      <c r="SD17" s="118">
        <v>0</v>
      </c>
      <c r="SE17" s="118">
        <v>0</v>
      </c>
      <c r="SF17" s="118">
        <v>0</v>
      </c>
      <c r="SG17" s="118">
        <v>0</v>
      </c>
      <c r="SH17" s="118">
        <v>0</v>
      </c>
      <c r="SI17" s="118">
        <v>0</v>
      </c>
      <c r="SJ17" s="118">
        <v>0</v>
      </c>
      <c r="SK17" s="118">
        <v>0</v>
      </c>
      <c r="SL17" s="118">
        <v>0</v>
      </c>
      <c r="SM17" s="118">
        <v>0</v>
      </c>
      <c r="SN17" s="118">
        <v>0</v>
      </c>
      <c r="SO17" s="118">
        <v>0</v>
      </c>
      <c r="SP17" s="118">
        <v>0</v>
      </c>
      <c r="SQ17" s="118">
        <v>0</v>
      </c>
      <c r="SR17" s="118">
        <v>0</v>
      </c>
      <c r="SS17" s="118">
        <v>0</v>
      </c>
      <c r="ST17" s="118">
        <v>0</v>
      </c>
      <c r="SU17" s="118">
        <v>0</v>
      </c>
      <c r="SV17" s="118">
        <v>0</v>
      </c>
      <c r="SW17" s="118">
        <v>0</v>
      </c>
      <c r="SX17" s="118">
        <v>0</v>
      </c>
      <c r="SY17" s="118">
        <v>0</v>
      </c>
      <c r="SZ17" s="118">
        <v>0</v>
      </c>
      <c r="TA17" s="118">
        <v>0</v>
      </c>
      <c r="TB17" s="118">
        <v>0</v>
      </c>
      <c r="TC17" s="118">
        <v>0</v>
      </c>
      <c r="TD17" s="118">
        <v>0</v>
      </c>
      <c r="TE17" s="118">
        <v>0</v>
      </c>
      <c r="TF17" s="118">
        <v>0</v>
      </c>
      <c r="TG17" s="118">
        <v>0</v>
      </c>
      <c r="TH17" s="118">
        <v>0</v>
      </c>
      <c r="TI17" s="118">
        <v>0</v>
      </c>
      <c r="TJ17" s="118">
        <v>0</v>
      </c>
      <c r="TK17" s="118">
        <v>0</v>
      </c>
      <c r="TL17" s="118">
        <v>0</v>
      </c>
      <c r="TM17" s="118">
        <v>0</v>
      </c>
      <c r="TN17" s="118">
        <v>0</v>
      </c>
      <c r="TO17" s="118">
        <v>0</v>
      </c>
      <c r="TP17" s="118">
        <v>0</v>
      </c>
      <c r="TQ17" s="118">
        <v>0</v>
      </c>
      <c r="TR17" s="118">
        <v>0</v>
      </c>
      <c r="TS17" s="118">
        <v>0</v>
      </c>
      <c r="TT17" s="118">
        <v>0</v>
      </c>
      <c r="TU17" s="118">
        <v>0</v>
      </c>
      <c r="TV17" s="118">
        <v>0</v>
      </c>
      <c r="TW17" s="118">
        <v>0</v>
      </c>
      <c r="TX17" s="118">
        <v>0</v>
      </c>
      <c r="TY17" s="118">
        <v>0</v>
      </c>
      <c r="TZ17" s="118">
        <v>0</v>
      </c>
      <c r="UA17" s="118">
        <v>0</v>
      </c>
      <c r="UB17" s="118">
        <v>0</v>
      </c>
      <c r="UC17" s="118">
        <v>0</v>
      </c>
      <c r="UD17" s="118">
        <v>0</v>
      </c>
      <c r="UE17" s="118">
        <v>0</v>
      </c>
      <c r="UF17" s="118">
        <v>0</v>
      </c>
      <c r="UG17" s="118">
        <v>0</v>
      </c>
      <c r="UH17" s="118">
        <v>0</v>
      </c>
      <c r="UI17" s="118">
        <v>0</v>
      </c>
      <c r="UJ17" s="118">
        <v>0</v>
      </c>
      <c r="UK17" s="118">
        <v>0</v>
      </c>
      <c r="UL17" s="118">
        <v>0</v>
      </c>
      <c r="UM17" s="118">
        <v>0</v>
      </c>
      <c r="UN17" s="118">
        <v>0</v>
      </c>
      <c r="UO17" s="118">
        <v>0</v>
      </c>
      <c r="UP17" s="118">
        <v>0</v>
      </c>
      <c r="UQ17" s="118">
        <v>0</v>
      </c>
      <c r="UR17" s="118">
        <v>0</v>
      </c>
      <c r="US17" s="118">
        <v>0</v>
      </c>
      <c r="UT17" s="118">
        <v>0</v>
      </c>
      <c r="UU17" s="118">
        <v>0</v>
      </c>
      <c r="UV17" s="118">
        <v>0</v>
      </c>
      <c r="UW17" s="118">
        <v>0</v>
      </c>
      <c r="UX17" s="118">
        <v>0</v>
      </c>
      <c r="UY17" s="118">
        <v>0</v>
      </c>
      <c r="UZ17" s="118">
        <v>0</v>
      </c>
      <c r="VA17" s="118">
        <v>0</v>
      </c>
      <c r="VB17" s="118">
        <v>0</v>
      </c>
      <c r="VC17" s="118">
        <v>0</v>
      </c>
      <c r="VD17" s="118">
        <v>0</v>
      </c>
      <c r="VE17" s="118">
        <v>0</v>
      </c>
      <c r="VF17" s="118">
        <v>0</v>
      </c>
      <c r="VG17" s="118">
        <v>0</v>
      </c>
      <c r="VH17" s="118">
        <v>0</v>
      </c>
      <c r="VI17" s="118">
        <v>0</v>
      </c>
      <c r="VJ17" s="118">
        <v>0</v>
      </c>
      <c r="VK17" s="118">
        <v>0</v>
      </c>
      <c r="VL17" s="118">
        <v>0</v>
      </c>
      <c r="VM17" s="118">
        <v>0</v>
      </c>
      <c r="VN17" s="118">
        <v>0</v>
      </c>
      <c r="VO17" s="118">
        <v>0</v>
      </c>
      <c r="VP17" s="118">
        <v>0</v>
      </c>
      <c r="VQ17" s="118">
        <v>0</v>
      </c>
      <c r="VR17" s="118">
        <v>0</v>
      </c>
      <c r="VS17" s="118">
        <v>0</v>
      </c>
      <c r="VT17" s="118">
        <v>0</v>
      </c>
      <c r="VU17" s="118">
        <v>0</v>
      </c>
      <c r="VV17" s="118">
        <v>0</v>
      </c>
      <c r="VW17" s="118">
        <v>0</v>
      </c>
      <c r="VX17" s="118">
        <v>0</v>
      </c>
      <c r="VY17" s="118">
        <v>0</v>
      </c>
      <c r="VZ17" s="118">
        <v>0</v>
      </c>
      <c r="WA17" s="118">
        <v>0</v>
      </c>
      <c r="WB17" s="118">
        <v>0</v>
      </c>
      <c r="WC17" s="118">
        <v>0</v>
      </c>
      <c r="WD17" s="118">
        <v>0</v>
      </c>
      <c r="WE17" s="118">
        <v>0</v>
      </c>
      <c r="WF17" s="118">
        <v>0</v>
      </c>
      <c r="WG17" s="118">
        <v>0</v>
      </c>
      <c r="WH17" s="118">
        <v>0</v>
      </c>
      <c r="WI17" s="42">
        <v>104190000</v>
      </c>
      <c r="WJ17" s="42">
        <v>4190000</v>
      </c>
    </row>
    <row r="18" spans="1:608" x14ac:dyDescent="0.15">
      <c r="A18" s="88">
        <v>17</v>
      </c>
      <c r="B18" s="95" t="s">
        <v>117</v>
      </c>
      <c r="C18" s="88" t="s">
        <v>118</v>
      </c>
      <c r="D18" s="87" t="s">
        <v>119</v>
      </c>
      <c r="E18" s="96" t="e">
        <f t="shared" ca="1" si="0"/>
        <v>#NAME?</v>
      </c>
      <c r="F18" s="97">
        <v>245280000</v>
      </c>
      <c r="G18" s="98">
        <v>247385095.88999999</v>
      </c>
      <c r="H18" s="99" t="s">
        <v>21</v>
      </c>
      <c r="I18" s="88" t="s">
        <v>113</v>
      </c>
      <c r="J18" s="88" t="s">
        <v>23</v>
      </c>
      <c r="K18" s="97">
        <v>240000000</v>
      </c>
      <c r="L18" s="97">
        <v>2400000</v>
      </c>
      <c r="M18" s="111">
        <v>3.37</v>
      </c>
      <c r="N18" s="112">
        <v>1</v>
      </c>
      <c r="O18" s="99" t="s">
        <v>120</v>
      </c>
      <c r="P18" s="88" t="s">
        <v>121</v>
      </c>
      <c r="Q18" s="111">
        <v>0</v>
      </c>
      <c r="R18" s="112" t="s">
        <v>122</v>
      </c>
      <c r="S18" s="118">
        <v>0</v>
      </c>
      <c r="T18" s="118">
        <v>0</v>
      </c>
      <c r="U18" s="118">
        <v>0</v>
      </c>
      <c r="V18" s="118">
        <v>0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8088000</v>
      </c>
      <c r="AD18" s="118">
        <v>0</v>
      </c>
      <c r="AE18" s="118">
        <v>0</v>
      </c>
      <c r="AF18" s="118">
        <v>0</v>
      </c>
      <c r="AG18" s="118">
        <v>0</v>
      </c>
      <c r="AH18" s="118">
        <v>0</v>
      </c>
      <c r="AI18" s="118">
        <v>0</v>
      </c>
      <c r="AJ18" s="118">
        <v>0</v>
      </c>
      <c r="AK18" s="118">
        <v>0</v>
      </c>
      <c r="AL18" s="118">
        <v>0</v>
      </c>
      <c r="AM18" s="118">
        <v>0</v>
      </c>
      <c r="AN18" s="118">
        <v>0</v>
      </c>
      <c r="AO18" s="118">
        <v>8088000</v>
      </c>
      <c r="AP18" s="118">
        <v>0</v>
      </c>
      <c r="AQ18" s="118">
        <v>0</v>
      </c>
      <c r="AR18" s="118">
        <v>0</v>
      </c>
      <c r="AS18" s="118">
        <v>0</v>
      </c>
      <c r="AT18" s="118">
        <v>0</v>
      </c>
      <c r="AU18" s="118">
        <v>0</v>
      </c>
      <c r="AV18" s="118">
        <v>0</v>
      </c>
      <c r="AW18" s="118">
        <v>0</v>
      </c>
      <c r="AX18" s="118">
        <v>0</v>
      </c>
      <c r="AY18" s="118">
        <v>0</v>
      </c>
      <c r="AZ18" s="118">
        <v>0</v>
      </c>
      <c r="BA18" s="118">
        <v>8088000</v>
      </c>
      <c r="BB18" s="118">
        <v>0</v>
      </c>
      <c r="BC18" s="118">
        <v>0</v>
      </c>
      <c r="BD18" s="118">
        <v>0</v>
      </c>
      <c r="BE18" s="118">
        <v>0</v>
      </c>
      <c r="BF18" s="118">
        <v>0</v>
      </c>
      <c r="BG18" s="118">
        <v>0</v>
      </c>
      <c r="BH18" s="118">
        <v>0</v>
      </c>
      <c r="BI18" s="118">
        <v>0</v>
      </c>
      <c r="BJ18" s="118">
        <v>0</v>
      </c>
      <c r="BK18" s="118">
        <v>0</v>
      </c>
      <c r="BL18" s="118">
        <v>0</v>
      </c>
      <c r="BM18" s="118">
        <v>248088000</v>
      </c>
      <c r="BN18" s="118">
        <v>0</v>
      </c>
      <c r="BO18" s="118">
        <v>0</v>
      </c>
      <c r="BP18" s="118">
        <v>0</v>
      </c>
      <c r="BQ18" s="118">
        <v>0</v>
      </c>
      <c r="BR18" s="118">
        <v>0</v>
      </c>
      <c r="BS18" s="118">
        <v>0</v>
      </c>
      <c r="BT18" s="118">
        <v>0</v>
      </c>
      <c r="BU18" s="118">
        <v>0</v>
      </c>
      <c r="BV18" s="118">
        <v>0</v>
      </c>
      <c r="BW18" s="118">
        <v>0</v>
      </c>
      <c r="BX18" s="118">
        <v>0</v>
      </c>
      <c r="BY18" s="118">
        <v>0</v>
      </c>
      <c r="BZ18" s="118">
        <v>0</v>
      </c>
      <c r="CA18" s="118">
        <v>0</v>
      </c>
      <c r="CB18" s="118">
        <v>0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  <c r="CK18" s="118">
        <v>0</v>
      </c>
      <c r="CL18" s="118">
        <v>0</v>
      </c>
      <c r="CM18" s="118">
        <v>0</v>
      </c>
      <c r="CN18" s="118">
        <v>0</v>
      </c>
      <c r="CO18" s="118">
        <v>0</v>
      </c>
      <c r="CP18" s="118">
        <v>0</v>
      </c>
      <c r="CQ18" s="118">
        <v>0</v>
      </c>
      <c r="CR18" s="118">
        <v>0</v>
      </c>
      <c r="CS18" s="118">
        <v>0</v>
      </c>
      <c r="CT18" s="118">
        <v>0</v>
      </c>
      <c r="CU18" s="118">
        <v>0</v>
      </c>
      <c r="CV18" s="118">
        <v>0</v>
      </c>
      <c r="CW18" s="118">
        <v>0</v>
      </c>
      <c r="CX18" s="118">
        <v>0</v>
      </c>
      <c r="CY18" s="118">
        <v>0</v>
      </c>
      <c r="CZ18" s="118">
        <v>0</v>
      </c>
      <c r="DA18" s="118">
        <v>0</v>
      </c>
      <c r="DB18" s="118">
        <v>0</v>
      </c>
      <c r="DC18" s="118">
        <v>0</v>
      </c>
      <c r="DD18" s="118">
        <v>0</v>
      </c>
      <c r="DE18" s="118">
        <v>0</v>
      </c>
      <c r="DF18" s="118">
        <v>0</v>
      </c>
      <c r="DG18" s="118">
        <v>0</v>
      </c>
      <c r="DH18" s="118">
        <v>0</v>
      </c>
      <c r="DI18" s="118">
        <v>0</v>
      </c>
      <c r="DJ18" s="118">
        <v>0</v>
      </c>
      <c r="DK18" s="118">
        <v>0</v>
      </c>
      <c r="DL18" s="118">
        <v>0</v>
      </c>
      <c r="DM18" s="118">
        <v>0</v>
      </c>
      <c r="DN18" s="118">
        <v>0</v>
      </c>
      <c r="DO18" s="118">
        <v>0</v>
      </c>
      <c r="DP18" s="118">
        <v>0</v>
      </c>
      <c r="DQ18" s="118">
        <v>0</v>
      </c>
      <c r="DR18" s="118">
        <v>0</v>
      </c>
      <c r="DS18" s="118">
        <v>0</v>
      </c>
      <c r="DT18" s="118">
        <v>0</v>
      </c>
      <c r="DU18" s="118">
        <v>0</v>
      </c>
      <c r="DV18" s="118">
        <v>0</v>
      </c>
      <c r="DW18" s="118">
        <v>0</v>
      </c>
      <c r="DX18" s="118">
        <v>0</v>
      </c>
      <c r="DY18" s="118">
        <v>0</v>
      </c>
      <c r="DZ18" s="118">
        <v>0</v>
      </c>
      <c r="EA18" s="118">
        <v>0</v>
      </c>
      <c r="EB18" s="118">
        <v>0</v>
      </c>
      <c r="EC18" s="118">
        <v>0</v>
      </c>
      <c r="ED18" s="118">
        <v>0</v>
      </c>
      <c r="EE18" s="118">
        <v>0</v>
      </c>
      <c r="EF18" s="118">
        <v>0</v>
      </c>
      <c r="EG18" s="118">
        <v>0</v>
      </c>
      <c r="EH18" s="118">
        <v>0</v>
      </c>
      <c r="EI18" s="118">
        <v>0</v>
      </c>
      <c r="EJ18" s="118">
        <v>0</v>
      </c>
      <c r="EK18" s="118">
        <v>0</v>
      </c>
      <c r="EL18" s="118">
        <v>0</v>
      </c>
      <c r="EM18" s="118">
        <v>0</v>
      </c>
      <c r="EN18" s="118">
        <v>0</v>
      </c>
      <c r="EO18" s="118">
        <v>0</v>
      </c>
      <c r="EP18" s="118">
        <v>0</v>
      </c>
      <c r="EQ18" s="118">
        <v>0</v>
      </c>
      <c r="ER18" s="118">
        <v>0</v>
      </c>
      <c r="ES18" s="118">
        <v>0</v>
      </c>
      <c r="ET18" s="118">
        <v>0</v>
      </c>
      <c r="EU18" s="118">
        <v>0</v>
      </c>
      <c r="EV18" s="118">
        <v>0</v>
      </c>
      <c r="EW18" s="118">
        <v>0</v>
      </c>
      <c r="EX18" s="118">
        <v>0</v>
      </c>
      <c r="EY18" s="118">
        <v>0</v>
      </c>
      <c r="EZ18" s="118">
        <v>0</v>
      </c>
      <c r="FA18" s="118">
        <v>0</v>
      </c>
      <c r="FB18" s="118">
        <v>0</v>
      </c>
      <c r="FC18" s="118">
        <v>0</v>
      </c>
      <c r="FD18" s="118">
        <v>0</v>
      </c>
      <c r="FE18" s="118">
        <v>0</v>
      </c>
      <c r="FF18" s="118">
        <v>0</v>
      </c>
      <c r="FG18" s="118">
        <v>0</v>
      </c>
      <c r="FH18" s="118">
        <v>0</v>
      </c>
      <c r="FI18" s="118">
        <v>0</v>
      </c>
      <c r="FJ18" s="118">
        <v>0</v>
      </c>
      <c r="FK18" s="118">
        <v>0</v>
      </c>
      <c r="FL18" s="118">
        <v>0</v>
      </c>
      <c r="FM18" s="118">
        <v>0</v>
      </c>
      <c r="FN18" s="118">
        <v>0</v>
      </c>
      <c r="FO18" s="118">
        <v>0</v>
      </c>
      <c r="FP18" s="118">
        <v>0</v>
      </c>
      <c r="FQ18" s="118">
        <v>0</v>
      </c>
      <c r="FR18" s="118">
        <v>0</v>
      </c>
      <c r="FS18" s="118">
        <v>0</v>
      </c>
      <c r="FT18" s="118">
        <v>0</v>
      </c>
      <c r="FU18" s="118">
        <v>0</v>
      </c>
      <c r="FV18" s="118">
        <v>0</v>
      </c>
      <c r="FW18" s="118">
        <v>0</v>
      </c>
      <c r="FX18" s="118">
        <v>0</v>
      </c>
      <c r="FY18" s="118">
        <v>0</v>
      </c>
      <c r="FZ18" s="118">
        <v>0</v>
      </c>
      <c r="GA18" s="118">
        <v>0</v>
      </c>
      <c r="GB18" s="118">
        <v>0</v>
      </c>
      <c r="GC18" s="118">
        <v>0</v>
      </c>
      <c r="GD18" s="118">
        <v>0</v>
      </c>
      <c r="GE18" s="118">
        <v>0</v>
      </c>
      <c r="GF18" s="118">
        <v>0</v>
      </c>
      <c r="GG18" s="118">
        <v>0</v>
      </c>
      <c r="GH18" s="118">
        <v>0</v>
      </c>
      <c r="GI18" s="118">
        <v>0</v>
      </c>
      <c r="GJ18" s="118">
        <v>0</v>
      </c>
      <c r="GK18" s="118">
        <v>0</v>
      </c>
      <c r="GL18" s="118">
        <v>0</v>
      </c>
      <c r="GM18" s="118">
        <v>0</v>
      </c>
      <c r="GN18" s="118">
        <v>0</v>
      </c>
      <c r="GO18" s="118">
        <v>0</v>
      </c>
      <c r="GP18" s="118">
        <v>0</v>
      </c>
      <c r="GQ18" s="118">
        <v>0</v>
      </c>
      <c r="GR18" s="118">
        <v>0</v>
      </c>
      <c r="GS18" s="118">
        <v>0</v>
      </c>
      <c r="GT18" s="118">
        <v>0</v>
      </c>
      <c r="GU18" s="118">
        <v>0</v>
      </c>
      <c r="GV18" s="118">
        <v>0</v>
      </c>
      <c r="GW18" s="118">
        <v>0</v>
      </c>
      <c r="GX18" s="118">
        <v>0</v>
      </c>
      <c r="GY18" s="118">
        <v>0</v>
      </c>
      <c r="GZ18" s="118">
        <v>0</v>
      </c>
      <c r="HA18" s="118">
        <v>0</v>
      </c>
      <c r="HB18" s="118">
        <v>0</v>
      </c>
      <c r="HC18" s="118">
        <v>0</v>
      </c>
      <c r="HD18" s="118">
        <v>0</v>
      </c>
      <c r="HE18" s="118">
        <v>0</v>
      </c>
      <c r="HF18" s="118">
        <v>0</v>
      </c>
      <c r="HG18" s="118">
        <v>0</v>
      </c>
      <c r="HH18" s="118">
        <v>0</v>
      </c>
      <c r="HI18" s="118">
        <v>0</v>
      </c>
      <c r="HJ18" s="118">
        <v>0</v>
      </c>
      <c r="HK18" s="118">
        <v>0</v>
      </c>
      <c r="HL18" s="118">
        <v>0</v>
      </c>
      <c r="HM18" s="118">
        <v>0</v>
      </c>
      <c r="HN18" s="118">
        <v>0</v>
      </c>
      <c r="HO18" s="118">
        <v>0</v>
      </c>
      <c r="HP18" s="118">
        <v>0</v>
      </c>
      <c r="HQ18" s="118">
        <v>0</v>
      </c>
      <c r="HR18" s="118">
        <v>0</v>
      </c>
      <c r="HS18" s="118">
        <v>0</v>
      </c>
      <c r="HT18" s="118">
        <v>0</v>
      </c>
      <c r="HU18" s="118">
        <v>0</v>
      </c>
      <c r="HV18" s="118">
        <v>0</v>
      </c>
      <c r="HW18" s="118">
        <v>0</v>
      </c>
      <c r="HX18" s="118">
        <v>0</v>
      </c>
      <c r="HY18" s="118">
        <v>0</v>
      </c>
      <c r="HZ18" s="118">
        <v>0</v>
      </c>
      <c r="IA18" s="118">
        <v>0</v>
      </c>
      <c r="IB18" s="118">
        <v>0</v>
      </c>
      <c r="IC18" s="118">
        <v>0</v>
      </c>
      <c r="ID18" s="118">
        <v>0</v>
      </c>
      <c r="IE18" s="118">
        <v>0</v>
      </c>
      <c r="IF18" s="118">
        <v>0</v>
      </c>
      <c r="IG18" s="118">
        <v>0</v>
      </c>
      <c r="IH18" s="118">
        <v>0</v>
      </c>
      <c r="II18" s="118">
        <v>0</v>
      </c>
      <c r="IJ18" s="118">
        <v>0</v>
      </c>
      <c r="IK18" s="118">
        <v>0</v>
      </c>
      <c r="IL18" s="118">
        <v>0</v>
      </c>
      <c r="IM18" s="118">
        <v>0</v>
      </c>
      <c r="IN18" s="118">
        <v>0</v>
      </c>
      <c r="IO18" s="118">
        <v>0</v>
      </c>
      <c r="IP18" s="118">
        <v>0</v>
      </c>
      <c r="IQ18" s="118">
        <v>0</v>
      </c>
      <c r="IR18" s="118">
        <v>0</v>
      </c>
      <c r="IS18" s="118">
        <v>0</v>
      </c>
      <c r="IT18" s="118">
        <v>0</v>
      </c>
      <c r="IU18" s="118">
        <v>0</v>
      </c>
      <c r="IV18" s="118">
        <v>0</v>
      </c>
      <c r="IW18" s="118">
        <v>0</v>
      </c>
      <c r="IX18" s="118">
        <v>0</v>
      </c>
      <c r="IY18" s="118">
        <v>0</v>
      </c>
      <c r="IZ18" s="118">
        <v>0</v>
      </c>
      <c r="JA18" s="118">
        <v>0</v>
      </c>
      <c r="JB18" s="118">
        <v>0</v>
      </c>
      <c r="JC18" s="118">
        <v>0</v>
      </c>
      <c r="JD18" s="118">
        <v>0</v>
      </c>
      <c r="JE18" s="118">
        <v>0</v>
      </c>
      <c r="JF18" s="118">
        <v>0</v>
      </c>
      <c r="JG18" s="118">
        <v>0</v>
      </c>
      <c r="JH18" s="118">
        <v>0</v>
      </c>
      <c r="JI18" s="118">
        <v>0</v>
      </c>
      <c r="JJ18" s="118">
        <v>0</v>
      </c>
      <c r="JK18" s="118">
        <v>0</v>
      </c>
      <c r="JL18" s="118">
        <v>0</v>
      </c>
      <c r="JM18" s="118">
        <v>0</v>
      </c>
      <c r="JN18" s="118">
        <v>0</v>
      </c>
      <c r="JO18" s="118">
        <v>0</v>
      </c>
      <c r="JP18" s="118">
        <v>0</v>
      </c>
      <c r="JQ18" s="118">
        <v>0</v>
      </c>
      <c r="JR18" s="118">
        <v>0</v>
      </c>
      <c r="JS18" s="118">
        <v>0</v>
      </c>
      <c r="JT18" s="118">
        <v>0</v>
      </c>
      <c r="JU18" s="118">
        <v>0</v>
      </c>
      <c r="JV18" s="118">
        <v>0</v>
      </c>
      <c r="JW18" s="118">
        <v>0</v>
      </c>
      <c r="JX18" s="118">
        <v>0</v>
      </c>
      <c r="JY18" s="118">
        <v>0</v>
      </c>
      <c r="JZ18" s="118">
        <v>0</v>
      </c>
      <c r="KA18" s="118">
        <v>0</v>
      </c>
      <c r="KB18" s="118">
        <v>0</v>
      </c>
      <c r="KC18" s="118">
        <v>0</v>
      </c>
      <c r="KD18" s="118">
        <v>0</v>
      </c>
      <c r="KE18" s="118">
        <v>0</v>
      </c>
      <c r="KF18" s="118">
        <v>0</v>
      </c>
      <c r="KG18" s="118">
        <v>0</v>
      </c>
      <c r="KH18" s="118">
        <v>0</v>
      </c>
      <c r="KI18" s="118">
        <v>0</v>
      </c>
      <c r="KJ18" s="118">
        <v>0</v>
      </c>
      <c r="KK18" s="118">
        <v>0</v>
      </c>
      <c r="KL18" s="118">
        <v>0</v>
      </c>
      <c r="KM18" s="118">
        <v>0</v>
      </c>
      <c r="KN18" s="118">
        <v>0</v>
      </c>
      <c r="KO18" s="118">
        <v>0</v>
      </c>
      <c r="KP18" s="118">
        <v>0</v>
      </c>
      <c r="KQ18" s="118">
        <v>0</v>
      </c>
      <c r="KR18" s="118">
        <v>0</v>
      </c>
      <c r="KS18" s="118">
        <v>0</v>
      </c>
      <c r="KT18" s="118">
        <v>0</v>
      </c>
      <c r="KU18" s="118">
        <v>0</v>
      </c>
      <c r="KV18" s="118">
        <v>0</v>
      </c>
      <c r="KW18" s="118">
        <v>0</v>
      </c>
      <c r="KX18" s="118">
        <v>0</v>
      </c>
      <c r="KY18" s="118">
        <v>0</v>
      </c>
      <c r="KZ18" s="118">
        <v>0</v>
      </c>
      <c r="LA18" s="118">
        <v>0</v>
      </c>
      <c r="LB18" s="118">
        <v>0</v>
      </c>
      <c r="LC18" s="118">
        <v>0</v>
      </c>
      <c r="LD18" s="118">
        <v>0</v>
      </c>
      <c r="LE18" s="118">
        <v>0</v>
      </c>
      <c r="LF18" s="118">
        <v>0</v>
      </c>
      <c r="LG18" s="118">
        <v>0</v>
      </c>
      <c r="LH18" s="118">
        <v>0</v>
      </c>
      <c r="LI18" s="118">
        <v>0</v>
      </c>
      <c r="LJ18" s="118">
        <v>0</v>
      </c>
      <c r="LK18" s="118">
        <v>0</v>
      </c>
      <c r="LL18" s="118">
        <v>0</v>
      </c>
      <c r="LM18" s="118">
        <v>0</v>
      </c>
      <c r="LN18" s="118">
        <v>0</v>
      </c>
      <c r="LO18" s="118">
        <v>0</v>
      </c>
      <c r="LP18" s="118">
        <v>0</v>
      </c>
      <c r="LQ18" s="118">
        <v>0</v>
      </c>
      <c r="LR18" s="118">
        <v>0</v>
      </c>
      <c r="LS18" s="118">
        <v>0</v>
      </c>
      <c r="LT18" s="118">
        <v>0</v>
      </c>
      <c r="LU18" s="118">
        <v>0</v>
      </c>
      <c r="LV18" s="118">
        <v>0</v>
      </c>
      <c r="LW18" s="118">
        <v>0</v>
      </c>
      <c r="LX18" s="118">
        <v>0</v>
      </c>
      <c r="LY18" s="118">
        <v>0</v>
      </c>
      <c r="LZ18" s="118">
        <v>0</v>
      </c>
      <c r="MA18" s="118">
        <v>0</v>
      </c>
      <c r="MB18" s="118">
        <v>0</v>
      </c>
      <c r="MC18" s="118">
        <v>0</v>
      </c>
      <c r="MD18" s="118">
        <v>0</v>
      </c>
      <c r="ME18" s="118">
        <v>0</v>
      </c>
      <c r="MF18" s="118">
        <v>0</v>
      </c>
      <c r="MG18" s="118">
        <v>0</v>
      </c>
      <c r="MH18" s="118">
        <v>0</v>
      </c>
      <c r="MI18" s="118">
        <v>0</v>
      </c>
      <c r="MJ18" s="118">
        <v>0</v>
      </c>
      <c r="MK18" s="118">
        <v>0</v>
      </c>
      <c r="ML18" s="118">
        <v>0</v>
      </c>
      <c r="MM18" s="118">
        <v>0</v>
      </c>
      <c r="MN18" s="118">
        <v>0</v>
      </c>
      <c r="MO18" s="118">
        <v>0</v>
      </c>
      <c r="MP18" s="118">
        <v>0</v>
      </c>
      <c r="MQ18" s="118">
        <v>0</v>
      </c>
      <c r="MR18" s="118">
        <v>0</v>
      </c>
      <c r="MS18" s="118">
        <v>0</v>
      </c>
      <c r="MT18" s="118">
        <v>0</v>
      </c>
      <c r="MU18" s="118">
        <v>0</v>
      </c>
      <c r="MV18" s="118">
        <v>0</v>
      </c>
      <c r="MW18" s="118">
        <v>0</v>
      </c>
      <c r="MX18" s="118">
        <v>0</v>
      </c>
      <c r="MY18" s="118">
        <v>0</v>
      </c>
      <c r="MZ18" s="118">
        <v>0</v>
      </c>
      <c r="NA18" s="118">
        <v>0</v>
      </c>
      <c r="NB18" s="118">
        <v>0</v>
      </c>
      <c r="NC18" s="118">
        <v>0</v>
      </c>
      <c r="ND18" s="118">
        <v>0</v>
      </c>
      <c r="NE18" s="118">
        <v>0</v>
      </c>
      <c r="NF18" s="118">
        <v>0</v>
      </c>
      <c r="NG18" s="118">
        <v>0</v>
      </c>
      <c r="NH18" s="118">
        <v>0</v>
      </c>
      <c r="NI18" s="118">
        <v>0</v>
      </c>
      <c r="NJ18" s="118">
        <v>0</v>
      </c>
      <c r="NK18" s="118">
        <v>0</v>
      </c>
      <c r="NL18" s="118">
        <v>0</v>
      </c>
      <c r="NM18" s="118">
        <v>0</v>
      </c>
      <c r="NN18" s="118">
        <v>0</v>
      </c>
      <c r="NO18" s="118">
        <v>0</v>
      </c>
      <c r="NP18" s="118">
        <v>0</v>
      </c>
      <c r="NQ18" s="118">
        <v>0</v>
      </c>
      <c r="NR18" s="118">
        <v>0</v>
      </c>
      <c r="NS18" s="118">
        <v>0</v>
      </c>
      <c r="NT18" s="118">
        <v>0</v>
      </c>
      <c r="NU18" s="118">
        <v>0</v>
      </c>
      <c r="NV18" s="118">
        <v>0</v>
      </c>
      <c r="NW18" s="118">
        <v>0</v>
      </c>
      <c r="NX18" s="118">
        <v>0</v>
      </c>
      <c r="NY18" s="118">
        <v>0</v>
      </c>
      <c r="NZ18" s="118">
        <v>0</v>
      </c>
      <c r="OA18" s="118">
        <v>0</v>
      </c>
      <c r="OB18" s="118">
        <v>0</v>
      </c>
      <c r="OC18" s="118">
        <v>0</v>
      </c>
      <c r="OD18" s="118">
        <v>0</v>
      </c>
      <c r="OE18" s="118">
        <v>0</v>
      </c>
      <c r="OF18" s="118">
        <v>0</v>
      </c>
      <c r="OG18" s="118">
        <v>0</v>
      </c>
      <c r="OH18" s="118">
        <v>0</v>
      </c>
      <c r="OI18" s="118">
        <v>0</v>
      </c>
      <c r="OJ18" s="118">
        <v>0</v>
      </c>
      <c r="OK18" s="118">
        <v>0</v>
      </c>
      <c r="OL18" s="118">
        <v>0</v>
      </c>
      <c r="OM18" s="118">
        <v>0</v>
      </c>
      <c r="ON18" s="118">
        <v>0</v>
      </c>
      <c r="OO18" s="118">
        <v>0</v>
      </c>
      <c r="OP18" s="118">
        <v>0</v>
      </c>
      <c r="OQ18" s="118">
        <v>0</v>
      </c>
      <c r="OR18" s="118">
        <v>0</v>
      </c>
      <c r="OS18" s="118">
        <v>0</v>
      </c>
      <c r="OT18" s="118">
        <v>0</v>
      </c>
      <c r="OU18" s="118">
        <v>0</v>
      </c>
      <c r="OV18" s="118">
        <v>0</v>
      </c>
      <c r="OW18" s="118">
        <v>0</v>
      </c>
      <c r="OX18" s="118">
        <v>0</v>
      </c>
      <c r="OY18" s="118">
        <v>0</v>
      </c>
      <c r="OZ18" s="118">
        <v>0</v>
      </c>
      <c r="PA18" s="118">
        <v>0</v>
      </c>
      <c r="PB18" s="118">
        <v>0</v>
      </c>
      <c r="PC18" s="118">
        <v>0</v>
      </c>
      <c r="PD18" s="118">
        <v>0</v>
      </c>
      <c r="PE18" s="118">
        <v>0</v>
      </c>
      <c r="PF18" s="118">
        <v>0</v>
      </c>
      <c r="PG18" s="118">
        <v>0</v>
      </c>
      <c r="PH18" s="118">
        <v>0</v>
      </c>
      <c r="PI18" s="118">
        <v>0</v>
      </c>
      <c r="PJ18" s="118">
        <v>0</v>
      </c>
      <c r="PK18" s="118">
        <v>0</v>
      </c>
      <c r="PL18" s="118">
        <v>0</v>
      </c>
      <c r="PM18" s="118">
        <v>0</v>
      </c>
      <c r="PN18" s="118">
        <v>0</v>
      </c>
      <c r="PO18" s="118">
        <v>0</v>
      </c>
      <c r="PP18" s="118">
        <v>0</v>
      </c>
      <c r="PQ18" s="118">
        <v>0</v>
      </c>
      <c r="PR18" s="118">
        <v>0</v>
      </c>
      <c r="PS18" s="118">
        <v>0</v>
      </c>
      <c r="PT18" s="118">
        <v>0</v>
      </c>
      <c r="PU18" s="118">
        <v>0</v>
      </c>
      <c r="PV18" s="118">
        <v>0</v>
      </c>
      <c r="PW18" s="118">
        <v>0</v>
      </c>
      <c r="PX18" s="118">
        <v>0</v>
      </c>
      <c r="PY18" s="118">
        <v>0</v>
      </c>
      <c r="PZ18" s="118">
        <v>0</v>
      </c>
      <c r="QA18" s="118">
        <v>0</v>
      </c>
      <c r="QB18" s="118">
        <v>0</v>
      </c>
      <c r="QC18" s="118">
        <v>0</v>
      </c>
      <c r="QD18" s="118">
        <v>0</v>
      </c>
      <c r="QE18" s="118">
        <v>0</v>
      </c>
      <c r="QF18" s="118">
        <v>0</v>
      </c>
      <c r="QG18" s="118">
        <v>0</v>
      </c>
      <c r="QH18" s="118">
        <v>0</v>
      </c>
      <c r="QI18" s="118">
        <v>0</v>
      </c>
      <c r="QJ18" s="118">
        <v>0</v>
      </c>
      <c r="QK18" s="118">
        <v>0</v>
      </c>
      <c r="QL18" s="118">
        <v>0</v>
      </c>
      <c r="QM18" s="118">
        <v>0</v>
      </c>
      <c r="QN18" s="118">
        <v>0</v>
      </c>
      <c r="QO18" s="118">
        <v>0</v>
      </c>
      <c r="QP18" s="118">
        <v>0</v>
      </c>
      <c r="QQ18" s="118">
        <v>0</v>
      </c>
      <c r="QR18" s="118">
        <v>0</v>
      </c>
      <c r="QS18" s="118">
        <v>0</v>
      </c>
      <c r="QT18" s="118">
        <v>0</v>
      </c>
      <c r="QU18" s="118">
        <v>0</v>
      </c>
      <c r="QV18" s="118">
        <v>0</v>
      </c>
      <c r="QW18" s="118">
        <v>0</v>
      </c>
      <c r="QX18" s="118">
        <v>0</v>
      </c>
      <c r="QY18" s="118">
        <v>0</v>
      </c>
      <c r="QZ18" s="118">
        <v>0</v>
      </c>
      <c r="RA18" s="118">
        <v>0</v>
      </c>
      <c r="RB18" s="118">
        <v>0</v>
      </c>
      <c r="RC18" s="118">
        <v>0</v>
      </c>
      <c r="RD18" s="118">
        <v>0</v>
      </c>
      <c r="RE18" s="118">
        <v>0</v>
      </c>
      <c r="RF18" s="118">
        <v>0</v>
      </c>
      <c r="RG18" s="118">
        <v>0</v>
      </c>
      <c r="RH18" s="118">
        <v>0</v>
      </c>
      <c r="RI18" s="118">
        <v>0</v>
      </c>
      <c r="RJ18" s="118">
        <v>0</v>
      </c>
      <c r="RK18" s="118">
        <v>0</v>
      </c>
      <c r="RL18" s="118">
        <v>0</v>
      </c>
      <c r="RM18" s="118">
        <v>0</v>
      </c>
      <c r="RN18" s="118">
        <v>0</v>
      </c>
      <c r="RO18" s="118">
        <v>0</v>
      </c>
      <c r="RP18" s="118">
        <v>0</v>
      </c>
      <c r="RQ18" s="118">
        <v>0</v>
      </c>
      <c r="RR18" s="118">
        <v>0</v>
      </c>
      <c r="RS18" s="118">
        <v>0</v>
      </c>
      <c r="RT18" s="118">
        <v>0</v>
      </c>
      <c r="RU18" s="118">
        <v>0</v>
      </c>
      <c r="RV18" s="118">
        <v>0</v>
      </c>
      <c r="RW18" s="118">
        <v>0</v>
      </c>
      <c r="RX18" s="118">
        <v>0</v>
      </c>
      <c r="RY18" s="118">
        <v>0</v>
      </c>
      <c r="RZ18" s="118">
        <v>0</v>
      </c>
      <c r="SA18" s="118">
        <v>0</v>
      </c>
      <c r="SB18" s="118">
        <v>0</v>
      </c>
      <c r="SC18" s="118">
        <v>0</v>
      </c>
      <c r="SD18" s="118">
        <v>0</v>
      </c>
      <c r="SE18" s="118">
        <v>0</v>
      </c>
      <c r="SF18" s="118">
        <v>0</v>
      </c>
      <c r="SG18" s="118">
        <v>0</v>
      </c>
      <c r="SH18" s="118">
        <v>0</v>
      </c>
      <c r="SI18" s="118">
        <v>0</v>
      </c>
      <c r="SJ18" s="118">
        <v>0</v>
      </c>
      <c r="SK18" s="118">
        <v>0</v>
      </c>
      <c r="SL18" s="118">
        <v>0</v>
      </c>
      <c r="SM18" s="118">
        <v>0</v>
      </c>
      <c r="SN18" s="118">
        <v>0</v>
      </c>
      <c r="SO18" s="118">
        <v>0</v>
      </c>
      <c r="SP18" s="118">
        <v>0</v>
      </c>
      <c r="SQ18" s="118">
        <v>0</v>
      </c>
      <c r="SR18" s="118">
        <v>0</v>
      </c>
      <c r="SS18" s="118">
        <v>0</v>
      </c>
      <c r="ST18" s="118">
        <v>0</v>
      </c>
      <c r="SU18" s="118">
        <v>0</v>
      </c>
      <c r="SV18" s="118">
        <v>0</v>
      </c>
      <c r="SW18" s="118">
        <v>0</v>
      </c>
      <c r="SX18" s="118">
        <v>0</v>
      </c>
      <c r="SY18" s="118">
        <v>0</v>
      </c>
      <c r="SZ18" s="118">
        <v>0</v>
      </c>
      <c r="TA18" s="118">
        <v>0</v>
      </c>
      <c r="TB18" s="118">
        <v>0</v>
      </c>
      <c r="TC18" s="118">
        <v>0</v>
      </c>
      <c r="TD18" s="118">
        <v>0</v>
      </c>
      <c r="TE18" s="118">
        <v>0</v>
      </c>
      <c r="TF18" s="118">
        <v>0</v>
      </c>
      <c r="TG18" s="118">
        <v>0</v>
      </c>
      <c r="TH18" s="118">
        <v>0</v>
      </c>
      <c r="TI18" s="118">
        <v>0</v>
      </c>
      <c r="TJ18" s="118">
        <v>0</v>
      </c>
      <c r="TK18" s="118">
        <v>0</v>
      </c>
      <c r="TL18" s="118">
        <v>0</v>
      </c>
      <c r="TM18" s="118">
        <v>0</v>
      </c>
      <c r="TN18" s="118">
        <v>0</v>
      </c>
      <c r="TO18" s="118">
        <v>0</v>
      </c>
      <c r="TP18" s="118">
        <v>0</v>
      </c>
      <c r="TQ18" s="118">
        <v>0</v>
      </c>
      <c r="TR18" s="118">
        <v>0</v>
      </c>
      <c r="TS18" s="118">
        <v>0</v>
      </c>
      <c r="TT18" s="118">
        <v>0</v>
      </c>
      <c r="TU18" s="118">
        <v>0</v>
      </c>
      <c r="TV18" s="118">
        <v>0</v>
      </c>
      <c r="TW18" s="118">
        <v>0</v>
      </c>
      <c r="TX18" s="118">
        <v>0</v>
      </c>
      <c r="TY18" s="118">
        <v>0</v>
      </c>
      <c r="TZ18" s="118">
        <v>0</v>
      </c>
      <c r="UA18" s="118">
        <v>0</v>
      </c>
      <c r="UB18" s="118">
        <v>0</v>
      </c>
      <c r="UC18" s="118">
        <v>0</v>
      </c>
      <c r="UD18" s="118">
        <v>0</v>
      </c>
      <c r="UE18" s="118">
        <v>0</v>
      </c>
      <c r="UF18" s="118">
        <v>0</v>
      </c>
      <c r="UG18" s="118">
        <v>0</v>
      </c>
      <c r="UH18" s="118">
        <v>0</v>
      </c>
      <c r="UI18" s="118">
        <v>0</v>
      </c>
      <c r="UJ18" s="118">
        <v>0</v>
      </c>
      <c r="UK18" s="118">
        <v>0</v>
      </c>
      <c r="UL18" s="118">
        <v>0</v>
      </c>
      <c r="UM18" s="118">
        <v>0</v>
      </c>
      <c r="UN18" s="118">
        <v>0</v>
      </c>
      <c r="UO18" s="118">
        <v>0</v>
      </c>
      <c r="UP18" s="118">
        <v>0</v>
      </c>
      <c r="UQ18" s="118">
        <v>0</v>
      </c>
      <c r="UR18" s="118">
        <v>0</v>
      </c>
      <c r="US18" s="118">
        <v>0</v>
      </c>
      <c r="UT18" s="118">
        <v>0</v>
      </c>
      <c r="UU18" s="118">
        <v>0</v>
      </c>
      <c r="UV18" s="118">
        <v>0</v>
      </c>
      <c r="UW18" s="118">
        <v>0</v>
      </c>
      <c r="UX18" s="118">
        <v>0</v>
      </c>
      <c r="UY18" s="118">
        <v>0</v>
      </c>
      <c r="UZ18" s="118">
        <v>0</v>
      </c>
      <c r="VA18" s="118">
        <v>0</v>
      </c>
      <c r="VB18" s="118">
        <v>0</v>
      </c>
      <c r="VC18" s="118">
        <v>0</v>
      </c>
      <c r="VD18" s="118">
        <v>0</v>
      </c>
      <c r="VE18" s="118">
        <v>0</v>
      </c>
      <c r="VF18" s="118">
        <v>0</v>
      </c>
      <c r="VG18" s="118">
        <v>0</v>
      </c>
      <c r="VH18" s="118">
        <v>0</v>
      </c>
      <c r="VI18" s="118">
        <v>0</v>
      </c>
      <c r="VJ18" s="118">
        <v>0</v>
      </c>
      <c r="VK18" s="118">
        <v>0</v>
      </c>
      <c r="VL18" s="118">
        <v>0</v>
      </c>
      <c r="VM18" s="118">
        <v>0</v>
      </c>
      <c r="VN18" s="118">
        <v>0</v>
      </c>
      <c r="VO18" s="118">
        <v>0</v>
      </c>
      <c r="VP18" s="118">
        <v>0</v>
      </c>
      <c r="VQ18" s="118">
        <v>0</v>
      </c>
      <c r="VR18" s="118">
        <v>0</v>
      </c>
      <c r="VS18" s="118">
        <v>0</v>
      </c>
      <c r="VT18" s="118">
        <v>0</v>
      </c>
      <c r="VU18" s="118">
        <v>0</v>
      </c>
      <c r="VV18" s="118">
        <v>0</v>
      </c>
      <c r="VW18" s="118">
        <v>0</v>
      </c>
      <c r="VX18" s="118">
        <v>0</v>
      </c>
      <c r="VY18" s="118">
        <v>0</v>
      </c>
      <c r="VZ18" s="118">
        <v>0</v>
      </c>
      <c r="WA18" s="118">
        <v>0</v>
      </c>
      <c r="WB18" s="118">
        <v>0</v>
      </c>
      <c r="WC18" s="118">
        <v>0</v>
      </c>
      <c r="WD18" s="118">
        <v>0</v>
      </c>
      <c r="WE18" s="118">
        <v>0</v>
      </c>
      <c r="WF18" s="118">
        <v>0</v>
      </c>
      <c r="WG18" s="118">
        <v>0</v>
      </c>
      <c r="WH18" s="118">
        <v>0</v>
      </c>
      <c r="WI18" s="42">
        <v>280440000</v>
      </c>
      <c r="WJ18" s="42">
        <v>40440000</v>
      </c>
    </row>
    <row r="19" spans="1:608" x14ac:dyDescent="0.15">
      <c r="A19" s="88">
        <v>18</v>
      </c>
      <c r="B19" s="95" t="s">
        <v>123</v>
      </c>
      <c r="C19" s="88" t="s">
        <v>124</v>
      </c>
      <c r="D19" s="87" t="s">
        <v>125</v>
      </c>
      <c r="E19" s="96" t="e">
        <f t="shared" ca="1" si="0"/>
        <v>#NAME?</v>
      </c>
      <c r="F19" s="97">
        <v>1616480000</v>
      </c>
      <c r="G19" s="98">
        <v>1653915616.4400001</v>
      </c>
      <c r="H19" s="99" t="s">
        <v>21</v>
      </c>
      <c r="I19" s="88" t="s">
        <v>113</v>
      </c>
      <c r="J19" s="88" t="s">
        <v>23</v>
      </c>
      <c r="K19" s="97">
        <v>1600000000</v>
      </c>
      <c r="L19" s="97">
        <v>16000000</v>
      </c>
      <c r="M19" s="111">
        <v>3.05</v>
      </c>
      <c r="N19" s="112">
        <v>1</v>
      </c>
      <c r="O19" s="99" t="s">
        <v>126</v>
      </c>
      <c r="P19" s="88" t="s">
        <v>127</v>
      </c>
      <c r="Q19" s="111">
        <v>3.4588000000000001</v>
      </c>
      <c r="R19" s="112" t="s">
        <v>116</v>
      </c>
      <c r="S19" s="118">
        <v>0</v>
      </c>
      <c r="T19" s="118">
        <v>0</v>
      </c>
      <c r="U19" s="118">
        <v>0</v>
      </c>
      <c r="V19" s="118">
        <v>0</v>
      </c>
      <c r="W19" s="118">
        <v>48800000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48800000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48800000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48800000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1648800000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0</v>
      </c>
      <c r="CN19" s="118">
        <v>0</v>
      </c>
      <c r="CO19" s="118">
        <v>0</v>
      </c>
      <c r="CP19" s="118">
        <v>0</v>
      </c>
      <c r="CQ19" s="118">
        <v>0</v>
      </c>
      <c r="CR19" s="118">
        <v>0</v>
      </c>
      <c r="CS19" s="118">
        <v>0</v>
      </c>
      <c r="CT19" s="118">
        <v>0</v>
      </c>
      <c r="CU19" s="118">
        <v>0</v>
      </c>
      <c r="CV19" s="118">
        <v>0</v>
      </c>
      <c r="CW19" s="118">
        <v>0</v>
      </c>
      <c r="CX19" s="118">
        <v>0</v>
      </c>
      <c r="CY19" s="118">
        <v>0</v>
      </c>
      <c r="CZ19" s="118">
        <v>0</v>
      </c>
      <c r="DA19" s="118">
        <v>0</v>
      </c>
      <c r="DB19" s="118">
        <v>0</v>
      </c>
      <c r="DC19" s="118">
        <v>0</v>
      </c>
      <c r="DD19" s="118">
        <v>0</v>
      </c>
      <c r="DE19" s="118">
        <v>0</v>
      </c>
      <c r="DF19" s="118">
        <v>0</v>
      </c>
      <c r="DG19" s="118">
        <v>0</v>
      </c>
      <c r="DH19" s="118">
        <v>0</v>
      </c>
      <c r="DI19" s="118">
        <v>0</v>
      </c>
      <c r="DJ19" s="118">
        <v>0</v>
      </c>
      <c r="DK19" s="118">
        <v>0</v>
      </c>
      <c r="DL19" s="118">
        <v>0</v>
      </c>
      <c r="DM19" s="118">
        <v>0</v>
      </c>
      <c r="DN19" s="118">
        <v>0</v>
      </c>
      <c r="DO19" s="118">
        <v>0</v>
      </c>
      <c r="DP19" s="118">
        <v>0</v>
      </c>
      <c r="DQ19" s="118">
        <v>0</v>
      </c>
      <c r="DR19" s="118">
        <v>0</v>
      </c>
      <c r="DS19" s="118">
        <v>0</v>
      </c>
      <c r="DT19" s="118">
        <v>0</v>
      </c>
      <c r="DU19" s="118">
        <v>0</v>
      </c>
      <c r="DV19" s="118">
        <v>0</v>
      </c>
      <c r="DW19" s="118">
        <v>0</v>
      </c>
      <c r="DX19" s="118">
        <v>0</v>
      </c>
      <c r="DY19" s="118">
        <v>0</v>
      </c>
      <c r="DZ19" s="118">
        <v>0</v>
      </c>
      <c r="EA19" s="118">
        <v>0</v>
      </c>
      <c r="EB19" s="118">
        <v>0</v>
      </c>
      <c r="EC19" s="118">
        <v>0</v>
      </c>
      <c r="ED19" s="118">
        <v>0</v>
      </c>
      <c r="EE19" s="118">
        <v>0</v>
      </c>
      <c r="EF19" s="118">
        <v>0</v>
      </c>
      <c r="EG19" s="118">
        <v>0</v>
      </c>
      <c r="EH19" s="118">
        <v>0</v>
      </c>
      <c r="EI19" s="118">
        <v>0</v>
      </c>
      <c r="EJ19" s="118">
        <v>0</v>
      </c>
      <c r="EK19" s="118">
        <v>0</v>
      </c>
      <c r="EL19" s="118">
        <v>0</v>
      </c>
      <c r="EM19" s="118">
        <v>0</v>
      </c>
      <c r="EN19" s="118">
        <v>0</v>
      </c>
      <c r="EO19" s="118">
        <v>0</v>
      </c>
      <c r="EP19" s="118">
        <v>0</v>
      </c>
      <c r="EQ19" s="118">
        <v>0</v>
      </c>
      <c r="ER19" s="118">
        <v>0</v>
      </c>
      <c r="ES19" s="118">
        <v>0</v>
      </c>
      <c r="ET19" s="118">
        <v>0</v>
      </c>
      <c r="EU19" s="118">
        <v>0</v>
      </c>
      <c r="EV19" s="118">
        <v>0</v>
      </c>
      <c r="EW19" s="118">
        <v>0</v>
      </c>
      <c r="EX19" s="118">
        <v>0</v>
      </c>
      <c r="EY19" s="118">
        <v>0</v>
      </c>
      <c r="EZ19" s="118">
        <v>0</v>
      </c>
      <c r="FA19" s="118">
        <v>0</v>
      </c>
      <c r="FB19" s="118">
        <v>0</v>
      </c>
      <c r="FC19" s="118">
        <v>0</v>
      </c>
      <c r="FD19" s="118">
        <v>0</v>
      </c>
      <c r="FE19" s="118">
        <v>0</v>
      </c>
      <c r="FF19" s="118">
        <v>0</v>
      </c>
      <c r="FG19" s="118">
        <v>0</v>
      </c>
      <c r="FH19" s="118">
        <v>0</v>
      </c>
      <c r="FI19" s="118">
        <v>0</v>
      </c>
      <c r="FJ19" s="118">
        <v>0</v>
      </c>
      <c r="FK19" s="118">
        <v>0</v>
      </c>
      <c r="FL19" s="118">
        <v>0</v>
      </c>
      <c r="FM19" s="118">
        <v>0</v>
      </c>
      <c r="FN19" s="118">
        <v>0</v>
      </c>
      <c r="FO19" s="118">
        <v>0</v>
      </c>
      <c r="FP19" s="118">
        <v>0</v>
      </c>
      <c r="FQ19" s="118">
        <v>0</v>
      </c>
      <c r="FR19" s="118">
        <v>0</v>
      </c>
      <c r="FS19" s="118">
        <v>0</v>
      </c>
      <c r="FT19" s="118">
        <v>0</v>
      </c>
      <c r="FU19" s="118">
        <v>0</v>
      </c>
      <c r="FV19" s="118">
        <v>0</v>
      </c>
      <c r="FW19" s="118">
        <v>0</v>
      </c>
      <c r="FX19" s="118">
        <v>0</v>
      </c>
      <c r="FY19" s="118">
        <v>0</v>
      </c>
      <c r="FZ19" s="118">
        <v>0</v>
      </c>
      <c r="GA19" s="118">
        <v>0</v>
      </c>
      <c r="GB19" s="118">
        <v>0</v>
      </c>
      <c r="GC19" s="118">
        <v>0</v>
      </c>
      <c r="GD19" s="118">
        <v>0</v>
      </c>
      <c r="GE19" s="118">
        <v>0</v>
      </c>
      <c r="GF19" s="118">
        <v>0</v>
      </c>
      <c r="GG19" s="118">
        <v>0</v>
      </c>
      <c r="GH19" s="118">
        <v>0</v>
      </c>
      <c r="GI19" s="118">
        <v>0</v>
      </c>
      <c r="GJ19" s="118">
        <v>0</v>
      </c>
      <c r="GK19" s="118">
        <v>0</v>
      </c>
      <c r="GL19" s="118">
        <v>0</v>
      </c>
      <c r="GM19" s="118">
        <v>0</v>
      </c>
      <c r="GN19" s="118">
        <v>0</v>
      </c>
      <c r="GO19" s="118">
        <v>0</v>
      </c>
      <c r="GP19" s="118">
        <v>0</v>
      </c>
      <c r="GQ19" s="118">
        <v>0</v>
      </c>
      <c r="GR19" s="118">
        <v>0</v>
      </c>
      <c r="GS19" s="118">
        <v>0</v>
      </c>
      <c r="GT19" s="118">
        <v>0</v>
      </c>
      <c r="GU19" s="118">
        <v>0</v>
      </c>
      <c r="GV19" s="118">
        <v>0</v>
      </c>
      <c r="GW19" s="118">
        <v>0</v>
      </c>
      <c r="GX19" s="118">
        <v>0</v>
      </c>
      <c r="GY19" s="118">
        <v>0</v>
      </c>
      <c r="GZ19" s="118">
        <v>0</v>
      </c>
      <c r="HA19" s="118">
        <v>0</v>
      </c>
      <c r="HB19" s="118">
        <v>0</v>
      </c>
      <c r="HC19" s="118">
        <v>0</v>
      </c>
      <c r="HD19" s="118">
        <v>0</v>
      </c>
      <c r="HE19" s="118">
        <v>0</v>
      </c>
      <c r="HF19" s="118">
        <v>0</v>
      </c>
      <c r="HG19" s="118">
        <v>0</v>
      </c>
      <c r="HH19" s="118">
        <v>0</v>
      </c>
      <c r="HI19" s="118">
        <v>0</v>
      </c>
      <c r="HJ19" s="118">
        <v>0</v>
      </c>
      <c r="HK19" s="118">
        <v>0</v>
      </c>
      <c r="HL19" s="118">
        <v>0</v>
      </c>
      <c r="HM19" s="118">
        <v>0</v>
      </c>
      <c r="HN19" s="118">
        <v>0</v>
      </c>
      <c r="HO19" s="118">
        <v>0</v>
      </c>
      <c r="HP19" s="118">
        <v>0</v>
      </c>
      <c r="HQ19" s="118">
        <v>0</v>
      </c>
      <c r="HR19" s="118">
        <v>0</v>
      </c>
      <c r="HS19" s="118">
        <v>0</v>
      </c>
      <c r="HT19" s="118">
        <v>0</v>
      </c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0</v>
      </c>
      <c r="IE19" s="118">
        <v>0</v>
      </c>
      <c r="IF19" s="118">
        <v>0</v>
      </c>
      <c r="IG19" s="118">
        <v>0</v>
      </c>
      <c r="IH19" s="118">
        <v>0</v>
      </c>
      <c r="II19" s="118">
        <v>0</v>
      </c>
      <c r="IJ19" s="118">
        <v>0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>
        <v>0</v>
      </c>
      <c r="IT19" s="118">
        <v>0</v>
      </c>
      <c r="IU19" s="118">
        <v>0</v>
      </c>
      <c r="IV19" s="118">
        <v>0</v>
      </c>
      <c r="IW19" s="118">
        <v>0</v>
      </c>
      <c r="IX19" s="118">
        <v>0</v>
      </c>
      <c r="IY19" s="118">
        <v>0</v>
      </c>
      <c r="IZ19" s="118">
        <v>0</v>
      </c>
      <c r="JA19" s="118">
        <v>0</v>
      </c>
      <c r="JB19" s="118">
        <v>0</v>
      </c>
      <c r="JC19" s="118">
        <v>0</v>
      </c>
      <c r="JD19" s="118">
        <v>0</v>
      </c>
      <c r="JE19" s="118">
        <v>0</v>
      </c>
      <c r="JF19" s="118">
        <v>0</v>
      </c>
      <c r="JG19" s="118">
        <v>0</v>
      </c>
      <c r="JH19" s="118">
        <v>0</v>
      </c>
      <c r="JI19" s="118">
        <v>0</v>
      </c>
      <c r="JJ19" s="118">
        <v>0</v>
      </c>
      <c r="JK19" s="118">
        <v>0</v>
      </c>
      <c r="JL19" s="118">
        <v>0</v>
      </c>
      <c r="JM19" s="118">
        <v>0</v>
      </c>
      <c r="JN19" s="118">
        <v>0</v>
      </c>
      <c r="JO19" s="118">
        <v>0</v>
      </c>
      <c r="JP19" s="118">
        <v>0</v>
      </c>
      <c r="JQ19" s="118">
        <v>0</v>
      </c>
      <c r="JR19" s="118">
        <v>0</v>
      </c>
      <c r="JS19" s="118">
        <v>0</v>
      </c>
      <c r="JT19" s="118">
        <v>0</v>
      </c>
      <c r="JU19" s="118">
        <v>0</v>
      </c>
      <c r="JV19" s="118">
        <v>0</v>
      </c>
      <c r="JW19" s="118">
        <v>0</v>
      </c>
      <c r="JX19" s="118">
        <v>0</v>
      </c>
      <c r="JY19" s="118">
        <v>0</v>
      </c>
      <c r="JZ19" s="118">
        <v>0</v>
      </c>
      <c r="KA19" s="118">
        <v>0</v>
      </c>
      <c r="KB19" s="118">
        <v>0</v>
      </c>
      <c r="KC19" s="118">
        <v>0</v>
      </c>
      <c r="KD19" s="118">
        <v>0</v>
      </c>
      <c r="KE19" s="118">
        <v>0</v>
      </c>
      <c r="KF19" s="118">
        <v>0</v>
      </c>
      <c r="KG19" s="118">
        <v>0</v>
      </c>
      <c r="KH19" s="118">
        <v>0</v>
      </c>
      <c r="KI19" s="118">
        <v>0</v>
      </c>
      <c r="KJ19" s="118">
        <v>0</v>
      </c>
      <c r="KK19" s="118">
        <v>0</v>
      </c>
      <c r="KL19" s="118">
        <v>0</v>
      </c>
      <c r="KM19" s="118">
        <v>0</v>
      </c>
      <c r="KN19" s="118">
        <v>0</v>
      </c>
      <c r="KO19" s="118">
        <v>0</v>
      </c>
      <c r="KP19" s="118">
        <v>0</v>
      </c>
      <c r="KQ19" s="118">
        <v>0</v>
      </c>
      <c r="KR19" s="118">
        <v>0</v>
      </c>
      <c r="KS19" s="118">
        <v>0</v>
      </c>
      <c r="KT19" s="118">
        <v>0</v>
      </c>
      <c r="KU19" s="118">
        <v>0</v>
      </c>
      <c r="KV19" s="118">
        <v>0</v>
      </c>
      <c r="KW19" s="118">
        <v>0</v>
      </c>
      <c r="KX19" s="118">
        <v>0</v>
      </c>
      <c r="KY19" s="118">
        <v>0</v>
      </c>
      <c r="KZ19" s="118">
        <v>0</v>
      </c>
      <c r="LA19" s="118">
        <v>0</v>
      </c>
      <c r="LB19" s="118">
        <v>0</v>
      </c>
      <c r="LC19" s="118">
        <v>0</v>
      </c>
      <c r="LD19" s="118">
        <v>0</v>
      </c>
      <c r="LE19" s="118">
        <v>0</v>
      </c>
      <c r="LF19" s="118">
        <v>0</v>
      </c>
      <c r="LG19" s="118">
        <v>0</v>
      </c>
      <c r="LH19" s="118">
        <v>0</v>
      </c>
      <c r="LI19" s="118">
        <v>0</v>
      </c>
      <c r="LJ19" s="118">
        <v>0</v>
      </c>
      <c r="LK19" s="118">
        <v>0</v>
      </c>
      <c r="LL19" s="118">
        <v>0</v>
      </c>
      <c r="LM19" s="118">
        <v>0</v>
      </c>
      <c r="LN19" s="118">
        <v>0</v>
      </c>
      <c r="LO19" s="118">
        <v>0</v>
      </c>
      <c r="LP19" s="118">
        <v>0</v>
      </c>
      <c r="LQ19" s="118">
        <v>0</v>
      </c>
      <c r="LR19" s="118">
        <v>0</v>
      </c>
      <c r="LS19" s="118">
        <v>0</v>
      </c>
      <c r="LT19" s="118">
        <v>0</v>
      </c>
      <c r="LU19" s="118">
        <v>0</v>
      </c>
      <c r="LV19" s="118">
        <v>0</v>
      </c>
      <c r="LW19" s="118">
        <v>0</v>
      </c>
      <c r="LX19" s="118">
        <v>0</v>
      </c>
      <c r="LY19" s="118">
        <v>0</v>
      </c>
      <c r="LZ19" s="118">
        <v>0</v>
      </c>
      <c r="MA19" s="118">
        <v>0</v>
      </c>
      <c r="MB19" s="118">
        <v>0</v>
      </c>
      <c r="MC19" s="118">
        <v>0</v>
      </c>
      <c r="MD19" s="118">
        <v>0</v>
      </c>
      <c r="ME19" s="118">
        <v>0</v>
      </c>
      <c r="MF19" s="118">
        <v>0</v>
      </c>
      <c r="MG19" s="118">
        <v>0</v>
      </c>
      <c r="MH19" s="118">
        <v>0</v>
      </c>
      <c r="MI19" s="118">
        <v>0</v>
      </c>
      <c r="MJ19" s="118">
        <v>0</v>
      </c>
      <c r="MK19" s="118">
        <v>0</v>
      </c>
      <c r="ML19" s="118">
        <v>0</v>
      </c>
      <c r="MM19" s="118">
        <v>0</v>
      </c>
      <c r="MN19" s="118">
        <v>0</v>
      </c>
      <c r="MO19" s="118">
        <v>0</v>
      </c>
      <c r="MP19" s="118">
        <v>0</v>
      </c>
      <c r="MQ19" s="118">
        <v>0</v>
      </c>
      <c r="MR19" s="118">
        <v>0</v>
      </c>
      <c r="MS19" s="118">
        <v>0</v>
      </c>
      <c r="MT19" s="118">
        <v>0</v>
      </c>
      <c r="MU19" s="118">
        <v>0</v>
      </c>
      <c r="MV19" s="118">
        <v>0</v>
      </c>
      <c r="MW19" s="118">
        <v>0</v>
      </c>
      <c r="MX19" s="118">
        <v>0</v>
      </c>
      <c r="MY19" s="118">
        <v>0</v>
      </c>
      <c r="MZ19" s="118">
        <v>0</v>
      </c>
      <c r="NA19" s="118">
        <v>0</v>
      </c>
      <c r="NB19" s="118">
        <v>0</v>
      </c>
      <c r="NC19" s="118">
        <v>0</v>
      </c>
      <c r="ND19" s="118">
        <v>0</v>
      </c>
      <c r="NE19" s="118">
        <v>0</v>
      </c>
      <c r="NF19" s="118">
        <v>0</v>
      </c>
      <c r="NG19" s="118">
        <v>0</v>
      </c>
      <c r="NH19" s="118">
        <v>0</v>
      </c>
      <c r="NI19" s="118">
        <v>0</v>
      </c>
      <c r="NJ19" s="118">
        <v>0</v>
      </c>
      <c r="NK19" s="118">
        <v>0</v>
      </c>
      <c r="NL19" s="118">
        <v>0</v>
      </c>
      <c r="NM19" s="118">
        <v>0</v>
      </c>
      <c r="NN19" s="118">
        <v>0</v>
      </c>
      <c r="NO19" s="118">
        <v>0</v>
      </c>
      <c r="NP19" s="118">
        <v>0</v>
      </c>
      <c r="NQ19" s="118">
        <v>0</v>
      </c>
      <c r="NR19" s="118">
        <v>0</v>
      </c>
      <c r="NS19" s="118">
        <v>0</v>
      </c>
      <c r="NT19" s="118">
        <v>0</v>
      </c>
      <c r="NU19" s="118">
        <v>0</v>
      </c>
      <c r="NV19" s="118">
        <v>0</v>
      </c>
      <c r="NW19" s="118">
        <v>0</v>
      </c>
      <c r="NX19" s="118">
        <v>0</v>
      </c>
      <c r="NY19" s="118">
        <v>0</v>
      </c>
      <c r="NZ19" s="118">
        <v>0</v>
      </c>
      <c r="OA19" s="118">
        <v>0</v>
      </c>
      <c r="OB19" s="118">
        <v>0</v>
      </c>
      <c r="OC19" s="118">
        <v>0</v>
      </c>
      <c r="OD19" s="118">
        <v>0</v>
      </c>
      <c r="OE19" s="118">
        <v>0</v>
      </c>
      <c r="OF19" s="118">
        <v>0</v>
      </c>
      <c r="OG19" s="118">
        <v>0</v>
      </c>
      <c r="OH19" s="118">
        <v>0</v>
      </c>
      <c r="OI19" s="118">
        <v>0</v>
      </c>
      <c r="OJ19" s="118">
        <v>0</v>
      </c>
      <c r="OK19" s="118">
        <v>0</v>
      </c>
      <c r="OL19" s="118">
        <v>0</v>
      </c>
      <c r="OM19" s="118">
        <v>0</v>
      </c>
      <c r="ON19" s="118">
        <v>0</v>
      </c>
      <c r="OO19" s="118">
        <v>0</v>
      </c>
      <c r="OP19" s="118">
        <v>0</v>
      </c>
      <c r="OQ19" s="118">
        <v>0</v>
      </c>
      <c r="OR19" s="118">
        <v>0</v>
      </c>
      <c r="OS19" s="118">
        <v>0</v>
      </c>
      <c r="OT19" s="118">
        <v>0</v>
      </c>
      <c r="OU19" s="118">
        <v>0</v>
      </c>
      <c r="OV19" s="118">
        <v>0</v>
      </c>
      <c r="OW19" s="118">
        <v>0</v>
      </c>
      <c r="OX19" s="118">
        <v>0</v>
      </c>
      <c r="OY19" s="118">
        <v>0</v>
      </c>
      <c r="OZ19" s="118">
        <v>0</v>
      </c>
      <c r="PA19" s="118">
        <v>0</v>
      </c>
      <c r="PB19" s="118">
        <v>0</v>
      </c>
      <c r="PC19" s="118">
        <v>0</v>
      </c>
      <c r="PD19" s="118">
        <v>0</v>
      </c>
      <c r="PE19" s="118">
        <v>0</v>
      </c>
      <c r="PF19" s="118">
        <v>0</v>
      </c>
      <c r="PG19" s="118">
        <v>0</v>
      </c>
      <c r="PH19" s="118">
        <v>0</v>
      </c>
      <c r="PI19" s="118">
        <v>0</v>
      </c>
      <c r="PJ19" s="118">
        <v>0</v>
      </c>
      <c r="PK19" s="118">
        <v>0</v>
      </c>
      <c r="PL19" s="118">
        <v>0</v>
      </c>
      <c r="PM19" s="118">
        <v>0</v>
      </c>
      <c r="PN19" s="118">
        <v>0</v>
      </c>
      <c r="PO19" s="118">
        <v>0</v>
      </c>
      <c r="PP19" s="118">
        <v>0</v>
      </c>
      <c r="PQ19" s="118">
        <v>0</v>
      </c>
      <c r="PR19" s="118">
        <v>0</v>
      </c>
      <c r="PS19" s="118">
        <v>0</v>
      </c>
      <c r="PT19" s="118">
        <v>0</v>
      </c>
      <c r="PU19" s="118">
        <v>0</v>
      </c>
      <c r="PV19" s="118">
        <v>0</v>
      </c>
      <c r="PW19" s="118">
        <v>0</v>
      </c>
      <c r="PX19" s="118">
        <v>0</v>
      </c>
      <c r="PY19" s="118">
        <v>0</v>
      </c>
      <c r="PZ19" s="118">
        <v>0</v>
      </c>
      <c r="QA19" s="118">
        <v>0</v>
      </c>
      <c r="QB19" s="118">
        <v>0</v>
      </c>
      <c r="QC19" s="118">
        <v>0</v>
      </c>
      <c r="QD19" s="118">
        <v>0</v>
      </c>
      <c r="QE19" s="118">
        <v>0</v>
      </c>
      <c r="QF19" s="118">
        <v>0</v>
      </c>
      <c r="QG19" s="118">
        <v>0</v>
      </c>
      <c r="QH19" s="118">
        <v>0</v>
      </c>
      <c r="QI19" s="118">
        <v>0</v>
      </c>
      <c r="QJ19" s="118">
        <v>0</v>
      </c>
      <c r="QK19" s="118">
        <v>0</v>
      </c>
      <c r="QL19" s="118">
        <v>0</v>
      </c>
      <c r="QM19" s="118">
        <v>0</v>
      </c>
      <c r="QN19" s="118">
        <v>0</v>
      </c>
      <c r="QO19" s="118">
        <v>0</v>
      </c>
      <c r="QP19" s="118">
        <v>0</v>
      </c>
      <c r="QQ19" s="118">
        <v>0</v>
      </c>
      <c r="QR19" s="118">
        <v>0</v>
      </c>
      <c r="QS19" s="118">
        <v>0</v>
      </c>
      <c r="QT19" s="118">
        <v>0</v>
      </c>
      <c r="QU19" s="118">
        <v>0</v>
      </c>
      <c r="QV19" s="118">
        <v>0</v>
      </c>
      <c r="QW19" s="118">
        <v>0</v>
      </c>
      <c r="QX19" s="118">
        <v>0</v>
      </c>
      <c r="QY19" s="118">
        <v>0</v>
      </c>
      <c r="QZ19" s="118">
        <v>0</v>
      </c>
      <c r="RA19" s="118">
        <v>0</v>
      </c>
      <c r="RB19" s="118">
        <v>0</v>
      </c>
      <c r="RC19" s="118">
        <v>0</v>
      </c>
      <c r="RD19" s="118">
        <v>0</v>
      </c>
      <c r="RE19" s="118">
        <v>0</v>
      </c>
      <c r="RF19" s="118">
        <v>0</v>
      </c>
      <c r="RG19" s="118">
        <v>0</v>
      </c>
      <c r="RH19" s="118">
        <v>0</v>
      </c>
      <c r="RI19" s="118">
        <v>0</v>
      </c>
      <c r="RJ19" s="118">
        <v>0</v>
      </c>
      <c r="RK19" s="118">
        <v>0</v>
      </c>
      <c r="RL19" s="118">
        <v>0</v>
      </c>
      <c r="RM19" s="118">
        <v>0</v>
      </c>
      <c r="RN19" s="118">
        <v>0</v>
      </c>
      <c r="RO19" s="118">
        <v>0</v>
      </c>
      <c r="RP19" s="118">
        <v>0</v>
      </c>
      <c r="RQ19" s="118">
        <v>0</v>
      </c>
      <c r="RR19" s="118">
        <v>0</v>
      </c>
      <c r="RS19" s="118">
        <v>0</v>
      </c>
      <c r="RT19" s="118">
        <v>0</v>
      </c>
      <c r="RU19" s="118">
        <v>0</v>
      </c>
      <c r="RV19" s="118">
        <v>0</v>
      </c>
      <c r="RW19" s="118">
        <v>0</v>
      </c>
      <c r="RX19" s="118">
        <v>0</v>
      </c>
      <c r="RY19" s="118">
        <v>0</v>
      </c>
      <c r="RZ19" s="118">
        <v>0</v>
      </c>
      <c r="SA19" s="118">
        <v>0</v>
      </c>
      <c r="SB19" s="118">
        <v>0</v>
      </c>
      <c r="SC19" s="118">
        <v>0</v>
      </c>
      <c r="SD19" s="118">
        <v>0</v>
      </c>
      <c r="SE19" s="118">
        <v>0</v>
      </c>
      <c r="SF19" s="118">
        <v>0</v>
      </c>
      <c r="SG19" s="118">
        <v>0</v>
      </c>
      <c r="SH19" s="118">
        <v>0</v>
      </c>
      <c r="SI19" s="118">
        <v>0</v>
      </c>
      <c r="SJ19" s="118">
        <v>0</v>
      </c>
      <c r="SK19" s="118">
        <v>0</v>
      </c>
      <c r="SL19" s="118">
        <v>0</v>
      </c>
      <c r="SM19" s="118">
        <v>0</v>
      </c>
      <c r="SN19" s="118">
        <v>0</v>
      </c>
      <c r="SO19" s="118">
        <v>0</v>
      </c>
      <c r="SP19" s="118">
        <v>0</v>
      </c>
      <c r="SQ19" s="118">
        <v>0</v>
      </c>
      <c r="SR19" s="118">
        <v>0</v>
      </c>
      <c r="SS19" s="118">
        <v>0</v>
      </c>
      <c r="ST19" s="118">
        <v>0</v>
      </c>
      <c r="SU19" s="118">
        <v>0</v>
      </c>
      <c r="SV19" s="118">
        <v>0</v>
      </c>
      <c r="SW19" s="118">
        <v>0</v>
      </c>
      <c r="SX19" s="118">
        <v>0</v>
      </c>
      <c r="SY19" s="118">
        <v>0</v>
      </c>
      <c r="SZ19" s="118">
        <v>0</v>
      </c>
      <c r="TA19" s="118">
        <v>0</v>
      </c>
      <c r="TB19" s="118">
        <v>0</v>
      </c>
      <c r="TC19" s="118">
        <v>0</v>
      </c>
      <c r="TD19" s="118">
        <v>0</v>
      </c>
      <c r="TE19" s="118">
        <v>0</v>
      </c>
      <c r="TF19" s="118">
        <v>0</v>
      </c>
      <c r="TG19" s="118">
        <v>0</v>
      </c>
      <c r="TH19" s="118">
        <v>0</v>
      </c>
      <c r="TI19" s="118">
        <v>0</v>
      </c>
      <c r="TJ19" s="118">
        <v>0</v>
      </c>
      <c r="TK19" s="118">
        <v>0</v>
      </c>
      <c r="TL19" s="118">
        <v>0</v>
      </c>
      <c r="TM19" s="118">
        <v>0</v>
      </c>
      <c r="TN19" s="118">
        <v>0</v>
      </c>
      <c r="TO19" s="118">
        <v>0</v>
      </c>
      <c r="TP19" s="118">
        <v>0</v>
      </c>
      <c r="TQ19" s="118">
        <v>0</v>
      </c>
      <c r="TR19" s="118">
        <v>0</v>
      </c>
      <c r="TS19" s="118">
        <v>0</v>
      </c>
      <c r="TT19" s="118">
        <v>0</v>
      </c>
      <c r="TU19" s="118">
        <v>0</v>
      </c>
      <c r="TV19" s="118">
        <v>0</v>
      </c>
      <c r="TW19" s="118">
        <v>0</v>
      </c>
      <c r="TX19" s="118">
        <v>0</v>
      </c>
      <c r="TY19" s="118">
        <v>0</v>
      </c>
      <c r="TZ19" s="118">
        <v>0</v>
      </c>
      <c r="UA19" s="118">
        <v>0</v>
      </c>
      <c r="UB19" s="118">
        <v>0</v>
      </c>
      <c r="UC19" s="118">
        <v>0</v>
      </c>
      <c r="UD19" s="118">
        <v>0</v>
      </c>
      <c r="UE19" s="118">
        <v>0</v>
      </c>
      <c r="UF19" s="118">
        <v>0</v>
      </c>
      <c r="UG19" s="118">
        <v>0</v>
      </c>
      <c r="UH19" s="118">
        <v>0</v>
      </c>
      <c r="UI19" s="118">
        <v>0</v>
      </c>
      <c r="UJ19" s="118">
        <v>0</v>
      </c>
      <c r="UK19" s="118">
        <v>0</v>
      </c>
      <c r="UL19" s="118">
        <v>0</v>
      </c>
      <c r="UM19" s="118">
        <v>0</v>
      </c>
      <c r="UN19" s="118">
        <v>0</v>
      </c>
      <c r="UO19" s="118">
        <v>0</v>
      </c>
      <c r="UP19" s="118">
        <v>0</v>
      </c>
      <c r="UQ19" s="118">
        <v>0</v>
      </c>
      <c r="UR19" s="118">
        <v>0</v>
      </c>
      <c r="US19" s="118">
        <v>0</v>
      </c>
      <c r="UT19" s="118">
        <v>0</v>
      </c>
      <c r="UU19" s="118">
        <v>0</v>
      </c>
      <c r="UV19" s="118">
        <v>0</v>
      </c>
      <c r="UW19" s="118">
        <v>0</v>
      </c>
      <c r="UX19" s="118">
        <v>0</v>
      </c>
      <c r="UY19" s="118">
        <v>0</v>
      </c>
      <c r="UZ19" s="118">
        <v>0</v>
      </c>
      <c r="VA19" s="118">
        <v>0</v>
      </c>
      <c r="VB19" s="118">
        <v>0</v>
      </c>
      <c r="VC19" s="118">
        <v>0</v>
      </c>
      <c r="VD19" s="118">
        <v>0</v>
      </c>
      <c r="VE19" s="118">
        <v>0</v>
      </c>
      <c r="VF19" s="118">
        <v>0</v>
      </c>
      <c r="VG19" s="118">
        <v>0</v>
      </c>
      <c r="VH19" s="118">
        <v>0</v>
      </c>
      <c r="VI19" s="118">
        <v>0</v>
      </c>
      <c r="VJ19" s="118">
        <v>0</v>
      </c>
      <c r="VK19" s="118">
        <v>0</v>
      </c>
      <c r="VL19" s="118">
        <v>0</v>
      </c>
      <c r="VM19" s="118">
        <v>0</v>
      </c>
      <c r="VN19" s="118">
        <v>0</v>
      </c>
      <c r="VO19" s="118">
        <v>0</v>
      </c>
      <c r="VP19" s="118">
        <v>0</v>
      </c>
      <c r="VQ19" s="118">
        <v>0</v>
      </c>
      <c r="VR19" s="118">
        <v>0</v>
      </c>
      <c r="VS19" s="118">
        <v>0</v>
      </c>
      <c r="VT19" s="118">
        <v>0</v>
      </c>
      <c r="VU19" s="118">
        <v>0</v>
      </c>
      <c r="VV19" s="118">
        <v>0</v>
      </c>
      <c r="VW19" s="118">
        <v>0</v>
      </c>
      <c r="VX19" s="118">
        <v>0</v>
      </c>
      <c r="VY19" s="118">
        <v>0</v>
      </c>
      <c r="VZ19" s="118">
        <v>0</v>
      </c>
      <c r="WA19" s="118">
        <v>0</v>
      </c>
      <c r="WB19" s="118">
        <v>0</v>
      </c>
      <c r="WC19" s="118">
        <v>0</v>
      </c>
      <c r="WD19" s="118">
        <v>0</v>
      </c>
      <c r="WE19" s="118">
        <v>0</v>
      </c>
      <c r="WF19" s="118">
        <v>0</v>
      </c>
      <c r="WG19" s="118">
        <v>0</v>
      </c>
      <c r="WH19" s="118">
        <v>0</v>
      </c>
      <c r="WI19" s="42">
        <v>1844000000</v>
      </c>
      <c r="WJ19" s="42">
        <v>244000000</v>
      </c>
    </row>
    <row r="20" spans="1:608" x14ac:dyDescent="0.15">
      <c r="A20" s="88">
        <v>19</v>
      </c>
      <c r="B20" s="95" t="s">
        <v>128</v>
      </c>
      <c r="C20" s="88" t="s">
        <v>129</v>
      </c>
      <c r="D20" s="87" t="s">
        <v>130</v>
      </c>
      <c r="E20" s="96" t="e">
        <f t="shared" ca="1" si="0"/>
        <v>#NAME?</v>
      </c>
      <c r="F20" s="97">
        <v>406120000</v>
      </c>
      <c r="G20" s="98">
        <v>408106410.95999998</v>
      </c>
      <c r="H20" s="99" t="s">
        <v>21</v>
      </c>
      <c r="I20" s="88" t="s">
        <v>113</v>
      </c>
      <c r="J20" s="88" t="s">
        <v>23</v>
      </c>
      <c r="K20" s="97">
        <v>400000000</v>
      </c>
      <c r="L20" s="97">
        <v>4000000</v>
      </c>
      <c r="M20" s="111">
        <v>3.18</v>
      </c>
      <c r="N20" s="112">
        <v>1</v>
      </c>
      <c r="O20" s="99" t="s">
        <v>131</v>
      </c>
      <c r="P20" s="88" t="s">
        <v>132</v>
      </c>
      <c r="Q20" s="111">
        <v>3.8431999999999999</v>
      </c>
      <c r="R20" s="112" t="s">
        <v>116</v>
      </c>
      <c r="S20" s="118">
        <v>12720000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12720000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  <c r="AP20" s="118">
        <v>0</v>
      </c>
      <c r="AQ20" s="118">
        <v>12720000</v>
      </c>
      <c r="AR20" s="118">
        <v>0</v>
      </c>
      <c r="AS20" s="118">
        <v>0</v>
      </c>
      <c r="AT20" s="118">
        <v>0</v>
      </c>
      <c r="AU20" s="118">
        <v>0</v>
      </c>
      <c r="AV20" s="118">
        <v>0</v>
      </c>
      <c r="AW20" s="118">
        <v>0</v>
      </c>
      <c r="AX20" s="118">
        <v>0</v>
      </c>
      <c r="AY20" s="118">
        <v>0</v>
      </c>
      <c r="AZ20" s="118">
        <v>0</v>
      </c>
      <c r="BA20" s="118">
        <v>0</v>
      </c>
      <c r="BB20" s="118">
        <v>0</v>
      </c>
      <c r="BC20" s="118">
        <v>12720000</v>
      </c>
      <c r="BD20" s="118">
        <v>0</v>
      </c>
      <c r="BE20" s="118">
        <v>0</v>
      </c>
      <c r="BF20" s="118">
        <v>0</v>
      </c>
      <c r="BG20" s="118">
        <v>0</v>
      </c>
      <c r="BH20" s="118">
        <v>0</v>
      </c>
      <c r="BI20" s="118">
        <v>0</v>
      </c>
      <c r="BJ20" s="118">
        <v>0</v>
      </c>
      <c r="BK20" s="118">
        <v>0</v>
      </c>
      <c r="BL20" s="118">
        <v>0</v>
      </c>
      <c r="BM20" s="118">
        <v>0</v>
      </c>
      <c r="BN20" s="118">
        <v>0</v>
      </c>
      <c r="BO20" s="118">
        <v>412720000</v>
      </c>
      <c r="BP20" s="118">
        <v>0</v>
      </c>
      <c r="BQ20" s="118">
        <v>0</v>
      </c>
      <c r="BR20" s="118">
        <v>0</v>
      </c>
      <c r="BS20" s="118">
        <v>0</v>
      </c>
      <c r="BT20" s="118">
        <v>0</v>
      </c>
      <c r="BU20" s="118">
        <v>0</v>
      </c>
      <c r="BV20" s="118">
        <v>0</v>
      </c>
      <c r="BW20" s="118">
        <v>0</v>
      </c>
      <c r="BX20" s="118">
        <v>0</v>
      </c>
      <c r="BY20" s="118">
        <v>0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  <c r="CK20" s="118">
        <v>0</v>
      </c>
      <c r="CL20" s="118">
        <v>0</v>
      </c>
      <c r="CM20" s="118">
        <v>0</v>
      </c>
      <c r="CN20" s="118">
        <v>0</v>
      </c>
      <c r="CO20" s="118">
        <v>0</v>
      </c>
      <c r="CP20" s="118">
        <v>0</v>
      </c>
      <c r="CQ20" s="118">
        <v>0</v>
      </c>
      <c r="CR20" s="118">
        <v>0</v>
      </c>
      <c r="CS20" s="118">
        <v>0</v>
      </c>
      <c r="CT20" s="118">
        <v>0</v>
      </c>
      <c r="CU20" s="118">
        <v>0</v>
      </c>
      <c r="CV20" s="118">
        <v>0</v>
      </c>
      <c r="CW20" s="118">
        <v>0</v>
      </c>
      <c r="CX20" s="118">
        <v>0</v>
      </c>
      <c r="CY20" s="118">
        <v>0</v>
      </c>
      <c r="CZ20" s="118">
        <v>0</v>
      </c>
      <c r="DA20" s="118">
        <v>0</v>
      </c>
      <c r="DB20" s="118">
        <v>0</v>
      </c>
      <c r="DC20" s="118">
        <v>0</v>
      </c>
      <c r="DD20" s="118">
        <v>0</v>
      </c>
      <c r="DE20" s="118">
        <v>0</v>
      </c>
      <c r="DF20" s="118">
        <v>0</v>
      </c>
      <c r="DG20" s="118">
        <v>0</v>
      </c>
      <c r="DH20" s="118">
        <v>0</v>
      </c>
      <c r="DI20" s="118">
        <v>0</v>
      </c>
      <c r="DJ20" s="118">
        <v>0</v>
      </c>
      <c r="DK20" s="118">
        <v>0</v>
      </c>
      <c r="DL20" s="118">
        <v>0</v>
      </c>
      <c r="DM20" s="118">
        <v>0</v>
      </c>
      <c r="DN20" s="118">
        <v>0</v>
      </c>
      <c r="DO20" s="118">
        <v>0</v>
      </c>
      <c r="DP20" s="118">
        <v>0</v>
      </c>
      <c r="DQ20" s="118">
        <v>0</v>
      </c>
      <c r="DR20" s="118">
        <v>0</v>
      </c>
      <c r="DS20" s="118">
        <v>0</v>
      </c>
      <c r="DT20" s="118">
        <v>0</v>
      </c>
      <c r="DU20" s="118">
        <v>0</v>
      </c>
      <c r="DV20" s="118">
        <v>0</v>
      </c>
      <c r="DW20" s="118">
        <v>0</v>
      </c>
      <c r="DX20" s="118">
        <v>0</v>
      </c>
      <c r="DY20" s="118">
        <v>0</v>
      </c>
      <c r="DZ20" s="118">
        <v>0</v>
      </c>
      <c r="EA20" s="118">
        <v>0</v>
      </c>
      <c r="EB20" s="118">
        <v>0</v>
      </c>
      <c r="EC20" s="118">
        <v>0</v>
      </c>
      <c r="ED20" s="118">
        <v>0</v>
      </c>
      <c r="EE20" s="118">
        <v>0</v>
      </c>
      <c r="EF20" s="118">
        <v>0</v>
      </c>
      <c r="EG20" s="118">
        <v>0</v>
      </c>
      <c r="EH20" s="118">
        <v>0</v>
      </c>
      <c r="EI20" s="118">
        <v>0</v>
      </c>
      <c r="EJ20" s="118">
        <v>0</v>
      </c>
      <c r="EK20" s="118">
        <v>0</v>
      </c>
      <c r="EL20" s="118">
        <v>0</v>
      </c>
      <c r="EM20" s="118">
        <v>0</v>
      </c>
      <c r="EN20" s="118">
        <v>0</v>
      </c>
      <c r="EO20" s="118">
        <v>0</v>
      </c>
      <c r="EP20" s="118">
        <v>0</v>
      </c>
      <c r="EQ20" s="118">
        <v>0</v>
      </c>
      <c r="ER20" s="118">
        <v>0</v>
      </c>
      <c r="ES20" s="118">
        <v>0</v>
      </c>
      <c r="ET20" s="118">
        <v>0</v>
      </c>
      <c r="EU20" s="118">
        <v>0</v>
      </c>
      <c r="EV20" s="118">
        <v>0</v>
      </c>
      <c r="EW20" s="118">
        <v>0</v>
      </c>
      <c r="EX20" s="118">
        <v>0</v>
      </c>
      <c r="EY20" s="118">
        <v>0</v>
      </c>
      <c r="EZ20" s="118">
        <v>0</v>
      </c>
      <c r="FA20" s="118">
        <v>0</v>
      </c>
      <c r="FB20" s="118">
        <v>0</v>
      </c>
      <c r="FC20" s="118">
        <v>0</v>
      </c>
      <c r="FD20" s="118">
        <v>0</v>
      </c>
      <c r="FE20" s="118">
        <v>0</v>
      </c>
      <c r="FF20" s="118">
        <v>0</v>
      </c>
      <c r="FG20" s="118">
        <v>0</v>
      </c>
      <c r="FH20" s="118">
        <v>0</v>
      </c>
      <c r="FI20" s="118">
        <v>0</v>
      </c>
      <c r="FJ20" s="118">
        <v>0</v>
      </c>
      <c r="FK20" s="118">
        <v>0</v>
      </c>
      <c r="FL20" s="118">
        <v>0</v>
      </c>
      <c r="FM20" s="118">
        <v>0</v>
      </c>
      <c r="FN20" s="118">
        <v>0</v>
      </c>
      <c r="FO20" s="118">
        <v>0</v>
      </c>
      <c r="FP20" s="118">
        <v>0</v>
      </c>
      <c r="FQ20" s="118">
        <v>0</v>
      </c>
      <c r="FR20" s="118">
        <v>0</v>
      </c>
      <c r="FS20" s="118">
        <v>0</v>
      </c>
      <c r="FT20" s="118">
        <v>0</v>
      </c>
      <c r="FU20" s="118">
        <v>0</v>
      </c>
      <c r="FV20" s="118">
        <v>0</v>
      </c>
      <c r="FW20" s="118">
        <v>0</v>
      </c>
      <c r="FX20" s="118">
        <v>0</v>
      </c>
      <c r="FY20" s="118">
        <v>0</v>
      </c>
      <c r="FZ20" s="118">
        <v>0</v>
      </c>
      <c r="GA20" s="118">
        <v>0</v>
      </c>
      <c r="GB20" s="118">
        <v>0</v>
      </c>
      <c r="GC20" s="118">
        <v>0</v>
      </c>
      <c r="GD20" s="118">
        <v>0</v>
      </c>
      <c r="GE20" s="118">
        <v>0</v>
      </c>
      <c r="GF20" s="118">
        <v>0</v>
      </c>
      <c r="GG20" s="118">
        <v>0</v>
      </c>
      <c r="GH20" s="118">
        <v>0</v>
      </c>
      <c r="GI20" s="118">
        <v>0</v>
      </c>
      <c r="GJ20" s="118">
        <v>0</v>
      </c>
      <c r="GK20" s="118">
        <v>0</v>
      </c>
      <c r="GL20" s="118">
        <v>0</v>
      </c>
      <c r="GM20" s="118">
        <v>0</v>
      </c>
      <c r="GN20" s="118">
        <v>0</v>
      </c>
      <c r="GO20" s="118">
        <v>0</v>
      </c>
      <c r="GP20" s="118">
        <v>0</v>
      </c>
      <c r="GQ20" s="118">
        <v>0</v>
      </c>
      <c r="GR20" s="118">
        <v>0</v>
      </c>
      <c r="GS20" s="118">
        <v>0</v>
      </c>
      <c r="GT20" s="118">
        <v>0</v>
      </c>
      <c r="GU20" s="118">
        <v>0</v>
      </c>
      <c r="GV20" s="118">
        <v>0</v>
      </c>
      <c r="GW20" s="118">
        <v>0</v>
      </c>
      <c r="GX20" s="118">
        <v>0</v>
      </c>
      <c r="GY20" s="118">
        <v>0</v>
      </c>
      <c r="GZ20" s="118">
        <v>0</v>
      </c>
      <c r="HA20" s="118">
        <v>0</v>
      </c>
      <c r="HB20" s="118">
        <v>0</v>
      </c>
      <c r="HC20" s="118">
        <v>0</v>
      </c>
      <c r="HD20" s="118">
        <v>0</v>
      </c>
      <c r="HE20" s="118">
        <v>0</v>
      </c>
      <c r="HF20" s="118">
        <v>0</v>
      </c>
      <c r="HG20" s="118">
        <v>0</v>
      </c>
      <c r="HH20" s="118">
        <v>0</v>
      </c>
      <c r="HI20" s="118">
        <v>0</v>
      </c>
      <c r="HJ20" s="118">
        <v>0</v>
      </c>
      <c r="HK20" s="118">
        <v>0</v>
      </c>
      <c r="HL20" s="118">
        <v>0</v>
      </c>
      <c r="HM20" s="118">
        <v>0</v>
      </c>
      <c r="HN20" s="118">
        <v>0</v>
      </c>
      <c r="HO20" s="118">
        <v>0</v>
      </c>
      <c r="HP20" s="118">
        <v>0</v>
      </c>
      <c r="HQ20" s="118">
        <v>0</v>
      </c>
      <c r="HR20" s="118">
        <v>0</v>
      </c>
      <c r="HS20" s="118">
        <v>0</v>
      </c>
      <c r="HT20" s="118">
        <v>0</v>
      </c>
      <c r="HU20" s="118">
        <v>0</v>
      </c>
      <c r="HV20" s="118">
        <v>0</v>
      </c>
      <c r="HW20" s="118">
        <v>0</v>
      </c>
      <c r="HX20" s="118">
        <v>0</v>
      </c>
      <c r="HY20" s="118">
        <v>0</v>
      </c>
      <c r="HZ20" s="118">
        <v>0</v>
      </c>
      <c r="IA20" s="118">
        <v>0</v>
      </c>
      <c r="IB20" s="118">
        <v>0</v>
      </c>
      <c r="IC20" s="118">
        <v>0</v>
      </c>
      <c r="ID20" s="118">
        <v>0</v>
      </c>
      <c r="IE20" s="118">
        <v>0</v>
      </c>
      <c r="IF20" s="118">
        <v>0</v>
      </c>
      <c r="IG20" s="118">
        <v>0</v>
      </c>
      <c r="IH20" s="118">
        <v>0</v>
      </c>
      <c r="II20" s="118">
        <v>0</v>
      </c>
      <c r="IJ20" s="118">
        <v>0</v>
      </c>
      <c r="IK20" s="118">
        <v>0</v>
      </c>
      <c r="IL20" s="118">
        <v>0</v>
      </c>
      <c r="IM20" s="118">
        <v>0</v>
      </c>
      <c r="IN20" s="118">
        <v>0</v>
      </c>
      <c r="IO20" s="118">
        <v>0</v>
      </c>
      <c r="IP20" s="118">
        <v>0</v>
      </c>
      <c r="IQ20" s="118">
        <v>0</v>
      </c>
      <c r="IR20" s="118">
        <v>0</v>
      </c>
      <c r="IS20" s="118">
        <v>0</v>
      </c>
      <c r="IT20" s="118">
        <v>0</v>
      </c>
      <c r="IU20" s="118">
        <v>0</v>
      </c>
      <c r="IV20" s="118">
        <v>0</v>
      </c>
      <c r="IW20" s="118">
        <v>0</v>
      </c>
      <c r="IX20" s="118">
        <v>0</v>
      </c>
      <c r="IY20" s="118">
        <v>0</v>
      </c>
      <c r="IZ20" s="118">
        <v>0</v>
      </c>
      <c r="JA20" s="118">
        <v>0</v>
      </c>
      <c r="JB20" s="118">
        <v>0</v>
      </c>
      <c r="JC20" s="118">
        <v>0</v>
      </c>
      <c r="JD20" s="118">
        <v>0</v>
      </c>
      <c r="JE20" s="118">
        <v>0</v>
      </c>
      <c r="JF20" s="118">
        <v>0</v>
      </c>
      <c r="JG20" s="118">
        <v>0</v>
      </c>
      <c r="JH20" s="118">
        <v>0</v>
      </c>
      <c r="JI20" s="118">
        <v>0</v>
      </c>
      <c r="JJ20" s="118">
        <v>0</v>
      </c>
      <c r="JK20" s="118">
        <v>0</v>
      </c>
      <c r="JL20" s="118">
        <v>0</v>
      </c>
      <c r="JM20" s="118">
        <v>0</v>
      </c>
      <c r="JN20" s="118">
        <v>0</v>
      </c>
      <c r="JO20" s="118">
        <v>0</v>
      </c>
      <c r="JP20" s="118">
        <v>0</v>
      </c>
      <c r="JQ20" s="118">
        <v>0</v>
      </c>
      <c r="JR20" s="118">
        <v>0</v>
      </c>
      <c r="JS20" s="118">
        <v>0</v>
      </c>
      <c r="JT20" s="118">
        <v>0</v>
      </c>
      <c r="JU20" s="118">
        <v>0</v>
      </c>
      <c r="JV20" s="118">
        <v>0</v>
      </c>
      <c r="JW20" s="118">
        <v>0</v>
      </c>
      <c r="JX20" s="118">
        <v>0</v>
      </c>
      <c r="JY20" s="118">
        <v>0</v>
      </c>
      <c r="JZ20" s="118">
        <v>0</v>
      </c>
      <c r="KA20" s="118">
        <v>0</v>
      </c>
      <c r="KB20" s="118">
        <v>0</v>
      </c>
      <c r="KC20" s="118">
        <v>0</v>
      </c>
      <c r="KD20" s="118">
        <v>0</v>
      </c>
      <c r="KE20" s="118">
        <v>0</v>
      </c>
      <c r="KF20" s="118">
        <v>0</v>
      </c>
      <c r="KG20" s="118">
        <v>0</v>
      </c>
      <c r="KH20" s="118">
        <v>0</v>
      </c>
      <c r="KI20" s="118">
        <v>0</v>
      </c>
      <c r="KJ20" s="118">
        <v>0</v>
      </c>
      <c r="KK20" s="118">
        <v>0</v>
      </c>
      <c r="KL20" s="118">
        <v>0</v>
      </c>
      <c r="KM20" s="118">
        <v>0</v>
      </c>
      <c r="KN20" s="118">
        <v>0</v>
      </c>
      <c r="KO20" s="118">
        <v>0</v>
      </c>
      <c r="KP20" s="118">
        <v>0</v>
      </c>
      <c r="KQ20" s="118">
        <v>0</v>
      </c>
      <c r="KR20" s="118">
        <v>0</v>
      </c>
      <c r="KS20" s="118">
        <v>0</v>
      </c>
      <c r="KT20" s="118">
        <v>0</v>
      </c>
      <c r="KU20" s="118">
        <v>0</v>
      </c>
      <c r="KV20" s="118">
        <v>0</v>
      </c>
      <c r="KW20" s="118">
        <v>0</v>
      </c>
      <c r="KX20" s="118">
        <v>0</v>
      </c>
      <c r="KY20" s="118">
        <v>0</v>
      </c>
      <c r="KZ20" s="118">
        <v>0</v>
      </c>
      <c r="LA20" s="118">
        <v>0</v>
      </c>
      <c r="LB20" s="118">
        <v>0</v>
      </c>
      <c r="LC20" s="118">
        <v>0</v>
      </c>
      <c r="LD20" s="118">
        <v>0</v>
      </c>
      <c r="LE20" s="118">
        <v>0</v>
      </c>
      <c r="LF20" s="118">
        <v>0</v>
      </c>
      <c r="LG20" s="118">
        <v>0</v>
      </c>
      <c r="LH20" s="118">
        <v>0</v>
      </c>
      <c r="LI20" s="118">
        <v>0</v>
      </c>
      <c r="LJ20" s="118">
        <v>0</v>
      </c>
      <c r="LK20" s="118">
        <v>0</v>
      </c>
      <c r="LL20" s="118">
        <v>0</v>
      </c>
      <c r="LM20" s="118">
        <v>0</v>
      </c>
      <c r="LN20" s="118">
        <v>0</v>
      </c>
      <c r="LO20" s="118">
        <v>0</v>
      </c>
      <c r="LP20" s="118">
        <v>0</v>
      </c>
      <c r="LQ20" s="118">
        <v>0</v>
      </c>
      <c r="LR20" s="118">
        <v>0</v>
      </c>
      <c r="LS20" s="118">
        <v>0</v>
      </c>
      <c r="LT20" s="118">
        <v>0</v>
      </c>
      <c r="LU20" s="118">
        <v>0</v>
      </c>
      <c r="LV20" s="118">
        <v>0</v>
      </c>
      <c r="LW20" s="118">
        <v>0</v>
      </c>
      <c r="LX20" s="118">
        <v>0</v>
      </c>
      <c r="LY20" s="118">
        <v>0</v>
      </c>
      <c r="LZ20" s="118">
        <v>0</v>
      </c>
      <c r="MA20" s="118">
        <v>0</v>
      </c>
      <c r="MB20" s="118">
        <v>0</v>
      </c>
      <c r="MC20" s="118">
        <v>0</v>
      </c>
      <c r="MD20" s="118">
        <v>0</v>
      </c>
      <c r="ME20" s="118">
        <v>0</v>
      </c>
      <c r="MF20" s="118">
        <v>0</v>
      </c>
      <c r="MG20" s="118">
        <v>0</v>
      </c>
      <c r="MH20" s="118">
        <v>0</v>
      </c>
      <c r="MI20" s="118">
        <v>0</v>
      </c>
      <c r="MJ20" s="118">
        <v>0</v>
      </c>
      <c r="MK20" s="118">
        <v>0</v>
      </c>
      <c r="ML20" s="118">
        <v>0</v>
      </c>
      <c r="MM20" s="118">
        <v>0</v>
      </c>
      <c r="MN20" s="118">
        <v>0</v>
      </c>
      <c r="MO20" s="118">
        <v>0</v>
      </c>
      <c r="MP20" s="118">
        <v>0</v>
      </c>
      <c r="MQ20" s="118">
        <v>0</v>
      </c>
      <c r="MR20" s="118">
        <v>0</v>
      </c>
      <c r="MS20" s="118">
        <v>0</v>
      </c>
      <c r="MT20" s="118">
        <v>0</v>
      </c>
      <c r="MU20" s="118">
        <v>0</v>
      </c>
      <c r="MV20" s="118">
        <v>0</v>
      </c>
      <c r="MW20" s="118">
        <v>0</v>
      </c>
      <c r="MX20" s="118">
        <v>0</v>
      </c>
      <c r="MY20" s="118">
        <v>0</v>
      </c>
      <c r="MZ20" s="118">
        <v>0</v>
      </c>
      <c r="NA20" s="118">
        <v>0</v>
      </c>
      <c r="NB20" s="118">
        <v>0</v>
      </c>
      <c r="NC20" s="118">
        <v>0</v>
      </c>
      <c r="ND20" s="118">
        <v>0</v>
      </c>
      <c r="NE20" s="118">
        <v>0</v>
      </c>
      <c r="NF20" s="118">
        <v>0</v>
      </c>
      <c r="NG20" s="118">
        <v>0</v>
      </c>
      <c r="NH20" s="118">
        <v>0</v>
      </c>
      <c r="NI20" s="118">
        <v>0</v>
      </c>
      <c r="NJ20" s="118">
        <v>0</v>
      </c>
      <c r="NK20" s="118">
        <v>0</v>
      </c>
      <c r="NL20" s="118">
        <v>0</v>
      </c>
      <c r="NM20" s="118">
        <v>0</v>
      </c>
      <c r="NN20" s="118">
        <v>0</v>
      </c>
      <c r="NO20" s="118">
        <v>0</v>
      </c>
      <c r="NP20" s="118">
        <v>0</v>
      </c>
      <c r="NQ20" s="118">
        <v>0</v>
      </c>
      <c r="NR20" s="118">
        <v>0</v>
      </c>
      <c r="NS20" s="118">
        <v>0</v>
      </c>
      <c r="NT20" s="118">
        <v>0</v>
      </c>
      <c r="NU20" s="118">
        <v>0</v>
      </c>
      <c r="NV20" s="118">
        <v>0</v>
      </c>
      <c r="NW20" s="118">
        <v>0</v>
      </c>
      <c r="NX20" s="118">
        <v>0</v>
      </c>
      <c r="NY20" s="118">
        <v>0</v>
      </c>
      <c r="NZ20" s="118">
        <v>0</v>
      </c>
      <c r="OA20" s="118">
        <v>0</v>
      </c>
      <c r="OB20" s="118">
        <v>0</v>
      </c>
      <c r="OC20" s="118">
        <v>0</v>
      </c>
      <c r="OD20" s="118">
        <v>0</v>
      </c>
      <c r="OE20" s="118">
        <v>0</v>
      </c>
      <c r="OF20" s="118">
        <v>0</v>
      </c>
      <c r="OG20" s="118">
        <v>0</v>
      </c>
      <c r="OH20" s="118">
        <v>0</v>
      </c>
      <c r="OI20" s="118">
        <v>0</v>
      </c>
      <c r="OJ20" s="118">
        <v>0</v>
      </c>
      <c r="OK20" s="118">
        <v>0</v>
      </c>
      <c r="OL20" s="118">
        <v>0</v>
      </c>
      <c r="OM20" s="118">
        <v>0</v>
      </c>
      <c r="ON20" s="118">
        <v>0</v>
      </c>
      <c r="OO20" s="118">
        <v>0</v>
      </c>
      <c r="OP20" s="118">
        <v>0</v>
      </c>
      <c r="OQ20" s="118">
        <v>0</v>
      </c>
      <c r="OR20" s="118">
        <v>0</v>
      </c>
      <c r="OS20" s="118">
        <v>0</v>
      </c>
      <c r="OT20" s="118">
        <v>0</v>
      </c>
      <c r="OU20" s="118">
        <v>0</v>
      </c>
      <c r="OV20" s="118">
        <v>0</v>
      </c>
      <c r="OW20" s="118">
        <v>0</v>
      </c>
      <c r="OX20" s="118">
        <v>0</v>
      </c>
      <c r="OY20" s="118">
        <v>0</v>
      </c>
      <c r="OZ20" s="118">
        <v>0</v>
      </c>
      <c r="PA20" s="118">
        <v>0</v>
      </c>
      <c r="PB20" s="118">
        <v>0</v>
      </c>
      <c r="PC20" s="118">
        <v>0</v>
      </c>
      <c r="PD20" s="118">
        <v>0</v>
      </c>
      <c r="PE20" s="118">
        <v>0</v>
      </c>
      <c r="PF20" s="118">
        <v>0</v>
      </c>
      <c r="PG20" s="118">
        <v>0</v>
      </c>
      <c r="PH20" s="118">
        <v>0</v>
      </c>
      <c r="PI20" s="118">
        <v>0</v>
      </c>
      <c r="PJ20" s="118">
        <v>0</v>
      </c>
      <c r="PK20" s="118">
        <v>0</v>
      </c>
      <c r="PL20" s="118">
        <v>0</v>
      </c>
      <c r="PM20" s="118">
        <v>0</v>
      </c>
      <c r="PN20" s="118">
        <v>0</v>
      </c>
      <c r="PO20" s="118">
        <v>0</v>
      </c>
      <c r="PP20" s="118">
        <v>0</v>
      </c>
      <c r="PQ20" s="118">
        <v>0</v>
      </c>
      <c r="PR20" s="118">
        <v>0</v>
      </c>
      <c r="PS20" s="118">
        <v>0</v>
      </c>
      <c r="PT20" s="118">
        <v>0</v>
      </c>
      <c r="PU20" s="118">
        <v>0</v>
      </c>
      <c r="PV20" s="118">
        <v>0</v>
      </c>
      <c r="PW20" s="118">
        <v>0</v>
      </c>
      <c r="PX20" s="118">
        <v>0</v>
      </c>
      <c r="PY20" s="118">
        <v>0</v>
      </c>
      <c r="PZ20" s="118">
        <v>0</v>
      </c>
      <c r="QA20" s="118">
        <v>0</v>
      </c>
      <c r="QB20" s="118">
        <v>0</v>
      </c>
      <c r="QC20" s="118">
        <v>0</v>
      </c>
      <c r="QD20" s="118">
        <v>0</v>
      </c>
      <c r="QE20" s="118">
        <v>0</v>
      </c>
      <c r="QF20" s="118">
        <v>0</v>
      </c>
      <c r="QG20" s="118">
        <v>0</v>
      </c>
      <c r="QH20" s="118">
        <v>0</v>
      </c>
      <c r="QI20" s="118">
        <v>0</v>
      </c>
      <c r="QJ20" s="118">
        <v>0</v>
      </c>
      <c r="QK20" s="118">
        <v>0</v>
      </c>
      <c r="QL20" s="118">
        <v>0</v>
      </c>
      <c r="QM20" s="118">
        <v>0</v>
      </c>
      <c r="QN20" s="118">
        <v>0</v>
      </c>
      <c r="QO20" s="118">
        <v>0</v>
      </c>
      <c r="QP20" s="118">
        <v>0</v>
      </c>
      <c r="QQ20" s="118">
        <v>0</v>
      </c>
      <c r="QR20" s="118">
        <v>0</v>
      </c>
      <c r="QS20" s="118">
        <v>0</v>
      </c>
      <c r="QT20" s="118">
        <v>0</v>
      </c>
      <c r="QU20" s="118">
        <v>0</v>
      </c>
      <c r="QV20" s="118">
        <v>0</v>
      </c>
      <c r="QW20" s="118">
        <v>0</v>
      </c>
      <c r="QX20" s="118">
        <v>0</v>
      </c>
      <c r="QY20" s="118">
        <v>0</v>
      </c>
      <c r="QZ20" s="118">
        <v>0</v>
      </c>
      <c r="RA20" s="118">
        <v>0</v>
      </c>
      <c r="RB20" s="118">
        <v>0</v>
      </c>
      <c r="RC20" s="118">
        <v>0</v>
      </c>
      <c r="RD20" s="118">
        <v>0</v>
      </c>
      <c r="RE20" s="118">
        <v>0</v>
      </c>
      <c r="RF20" s="118">
        <v>0</v>
      </c>
      <c r="RG20" s="118">
        <v>0</v>
      </c>
      <c r="RH20" s="118">
        <v>0</v>
      </c>
      <c r="RI20" s="118">
        <v>0</v>
      </c>
      <c r="RJ20" s="118">
        <v>0</v>
      </c>
      <c r="RK20" s="118">
        <v>0</v>
      </c>
      <c r="RL20" s="118">
        <v>0</v>
      </c>
      <c r="RM20" s="118">
        <v>0</v>
      </c>
      <c r="RN20" s="118">
        <v>0</v>
      </c>
      <c r="RO20" s="118">
        <v>0</v>
      </c>
      <c r="RP20" s="118">
        <v>0</v>
      </c>
      <c r="RQ20" s="118">
        <v>0</v>
      </c>
      <c r="RR20" s="118">
        <v>0</v>
      </c>
      <c r="RS20" s="118">
        <v>0</v>
      </c>
      <c r="RT20" s="118">
        <v>0</v>
      </c>
      <c r="RU20" s="118">
        <v>0</v>
      </c>
      <c r="RV20" s="118">
        <v>0</v>
      </c>
      <c r="RW20" s="118">
        <v>0</v>
      </c>
      <c r="RX20" s="118">
        <v>0</v>
      </c>
      <c r="RY20" s="118">
        <v>0</v>
      </c>
      <c r="RZ20" s="118">
        <v>0</v>
      </c>
      <c r="SA20" s="118">
        <v>0</v>
      </c>
      <c r="SB20" s="118">
        <v>0</v>
      </c>
      <c r="SC20" s="118">
        <v>0</v>
      </c>
      <c r="SD20" s="118">
        <v>0</v>
      </c>
      <c r="SE20" s="118">
        <v>0</v>
      </c>
      <c r="SF20" s="118">
        <v>0</v>
      </c>
      <c r="SG20" s="118">
        <v>0</v>
      </c>
      <c r="SH20" s="118">
        <v>0</v>
      </c>
      <c r="SI20" s="118">
        <v>0</v>
      </c>
      <c r="SJ20" s="118">
        <v>0</v>
      </c>
      <c r="SK20" s="118">
        <v>0</v>
      </c>
      <c r="SL20" s="118">
        <v>0</v>
      </c>
      <c r="SM20" s="118">
        <v>0</v>
      </c>
      <c r="SN20" s="118">
        <v>0</v>
      </c>
      <c r="SO20" s="118">
        <v>0</v>
      </c>
      <c r="SP20" s="118">
        <v>0</v>
      </c>
      <c r="SQ20" s="118">
        <v>0</v>
      </c>
      <c r="SR20" s="118">
        <v>0</v>
      </c>
      <c r="SS20" s="118">
        <v>0</v>
      </c>
      <c r="ST20" s="118">
        <v>0</v>
      </c>
      <c r="SU20" s="118">
        <v>0</v>
      </c>
      <c r="SV20" s="118">
        <v>0</v>
      </c>
      <c r="SW20" s="118">
        <v>0</v>
      </c>
      <c r="SX20" s="118">
        <v>0</v>
      </c>
      <c r="SY20" s="118">
        <v>0</v>
      </c>
      <c r="SZ20" s="118">
        <v>0</v>
      </c>
      <c r="TA20" s="118">
        <v>0</v>
      </c>
      <c r="TB20" s="118">
        <v>0</v>
      </c>
      <c r="TC20" s="118">
        <v>0</v>
      </c>
      <c r="TD20" s="118">
        <v>0</v>
      </c>
      <c r="TE20" s="118">
        <v>0</v>
      </c>
      <c r="TF20" s="118">
        <v>0</v>
      </c>
      <c r="TG20" s="118">
        <v>0</v>
      </c>
      <c r="TH20" s="118">
        <v>0</v>
      </c>
      <c r="TI20" s="118">
        <v>0</v>
      </c>
      <c r="TJ20" s="118">
        <v>0</v>
      </c>
      <c r="TK20" s="118">
        <v>0</v>
      </c>
      <c r="TL20" s="118">
        <v>0</v>
      </c>
      <c r="TM20" s="118">
        <v>0</v>
      </c>
      <c r="TN20" s="118">
        <v>0</v>
      </c>
      <c r="TO20" s="118">
        <v>0</v>
      </c>
      <c r="TP20" s="118">
        <v>0</v>
      </c>
      <c r="TQ20" s="118">
        <v>0</v>
      </c>
      <c r="TR20" s="118">
        <v>0</v>
      </c>
      <c r="TS20" s="118">
        <v>0</v>
      </c>
      <c r="TT20" s="118">
        <v>0</v>
      </c>
      <c r="TU20" s="118">
        <v>0</v>
      </c>
      <c r="TV20" s="118">
        <v>0</v>
      </c>
      <c r="TW20" s="118">
        <v>0</v>
      </c>
      <c r="TX20" s="118">
        <v>0</v>
      </c>
      <c r="TY20" s="118">
        <v>0</v>
      </c>
      <c r="TZ20" s="118">
        <v>0</v>
      </c>
      <c r="UA20" s="118">
        <v>0</v>
      </c>
      <c r="UB20" s="118">
        <v>0</v>
      </c>
      <c r="UC20" s="118">
        <v>0</v>
      </c>
      <c r="UD20" s="118">
        <v>0</v>
      </c>
      <c r="UE20" s="118">
        <v>0</v>
      </c>
      <c r="UF20" s="118">
        <v>0</v>
      </c>
      <c r="UG20" s="118">
        <v>0</v>
      </c>
      <c r="UH20" s="118">
        <v>0</v>
      </c>
      <c r="UI20" s="118">
        <v>0</v>
      </c>
      <c r="UJ20" s="118">
        <v>0</v>
      </c>
      <c r="UK20" s="118">
        <v>0</v>
      </c>
      <c r="UL20" s="118">
        <v>0</v>
      </c>
      <c r="UM20" s="118">
        <v>0</v>
      </c>
      <c r="UN20" s="118">
        <v>0</v>
      </c>
      <c r="UO20" s="118">
        <v>0</v>
      </c>
      <c r="UP20" s="118">
        <v>0</v>
      </c>
      <c r="UQ20" s="118">
        <v>0</v>
      </c>
      <c r="UR20" s="118">
        <v>0</v>
      </c>
      <c r="US20" s="118">
        <v>0</v>
      </c>
      <c r="UT20" s="118">
        <v>0</v>
      </c>
      <c r="UU20" s="118">
        <v>0</v>
      </c>
      <c r="UV20" s="118">
        <v>0</v>
      </c>
      <c r="UW20" s="118">
        <v>0</v>
      </c>
      <c r="UX20" s="118">
        <v>0</v>
      </c>
      <c r="UY20" s="118">
        <v>0</v>
      </c>
      <c r="UZ20" s="118">
        <v>0</v>
      </c>
      <c r="VA20" s="118">
        <v>0</v>
      </c>
      <c r="VB20" s="118">
        <v>0</v>
      </c>
      <c r="VC20" s="118">
        <v>0</v>
      </c>
      <c r="VD20" s="118">
        <v>0</v>
      </c>
      <c r="VE20" s="118">
        <v>0</v>
      </c>
      <c r="VF20" s="118">
        <v>0</v>
      </c>
      <c r="VG20" s="118">
        <v>0</v>
      </c>
      <c r="VH20" s="118">
        <v>0</v>
      </c>
      <c r="VI20" s="118">
        <v>0</v>
      </c>
      <c r="VJ20" s="118">
        <v>0</v>
      </c>
      <c r="VK20" s="118">
        <v>0</v>
      </c>
      <c r="VL20" s="118">
        <v>0</v>
      </c>
      <c r="VM20" s="118">
        <v>0</v>
      </c>
      <c r="VN20" s="118">
        <v>0</v>
      </c>
      <c r="VO20" s="118">
        <v>0</v>
      </c>
      <c r="VP20" s="118">
        <v>0</v>
      </c>
      <c r="VQ20" s="118">
        <v>0</v>
      </c>
      <c r="VR20" s="118">
        <v>0</v>
      </c>
      <c r="VS20" s="118">
        <v>0</v>
      </c>
      <c r="VT20" s="118">
        <v>0</v>
      </c>
      <c r="VU20" s="118">
        <v>0</v>
      </c>
      <c r="VV20" s="118">
        <v>0</v>
      </c>
      <c r="VW20" s="118">
        <v>0</v>
      </c>
      <c r="VX20" s="118">
        <v>0</v>
      </c>
      <c r="VY20" s="118">
        <v>0</v>
      </c>
      <c r="VZ20" s="118">
        <v>0</v>
      </c>
      <c r="WA20" s="118">
        <v>0</v>
      </c>
      <c r="WB20" s="118">
        <v>0</v>
      </c>
      <c r="WC20" s="118">
        <v>0</v>
      </c>
      <c r="WD20" s="118">
        <v>0</v>
      </c>
      <c r="WE20" s="118">
        <v>0</v>
      </c>
      <c r="WF20" s="118">
        <v>0</v>
      </c>
      <c r="WG20" s="118">
        <v>0</v>
      </c>
      <c r="WH20" s="118">
        <v>0</v>
      </c>
      <c r="WI20" s="42">
        <v>463600000</v>
      </c>
      <c r="WJ20" s="42">
        <v>63600000</v>
      </c>
    </row>
    <row r="21" spans="1:608" x14ac:dyDescent="0.15">
      <c r="A21" s="88">
        <v>20</v>
      </c>
      <c r="B21" s="95" t="s">
        <v>133</v>
      </c>
      <c r="C21" s="88" t="s">
        <v>134</v>
      </c>
      <c r="D21" s="87" t="s">
        <v>135</v>
      </c>
      <c r="E21" s="96" t="e">
        <f t="shared" ca="1" si="0"/>
        <v>#NAME?</v>
      </c>
      <c r="F21" s="97">
        <v>247560000</v>
      </c>
      <c r="G21" s="98">
        <v>258281753.41999999</v>
      </c>
      <c r="H21" s="88" t="s">
        <v>51</v>
      </c>
      <c r="I21" s="88" t="s">
        <v>44</v>
      </c>
      <c r="J21" s="88" t="s">
        <v>23</v>
      </c>
      <c r="K21" s="97">
        <v>240000000</v>
      </c>
      <c r="L21" s="97">
        <v>2400000</v>
      </c>
      <c r="M21" s="111">
        <v>6.2</v>
      </c>
      <c r="N21" s="112">
        <v>1</v>
      </c>
      <c r="O21" s="99" t="s">
        <v>136</v>
      </c>
      <c r="P21" s="88" t="s">
        <v>137</v>
      </c>
      <c r="Q21" s="111">
        <v>3.5687000000000002</v>
      </c>
      <c r="R21" s="112" t="s">
        <v>138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14880000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14880000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8">
        <v>0</v>
      </c>
      <c r="AS21" s="118">
        <v>0</v>
      </c>
      <c r="AT21" s="118">
        <v>0</v>
      </c>
      <c r="AU21" s="118">
        <v>0</v>
      </c>
      <c r="AV21" s="118">
        <v>14880000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14880000</v>
      </c>
      <c r="BI21" s="118">
        <v>0</v>
      </c>
      <c r="BJ21" s="118">
        <v>0</v>
      </c>
      <c r="BK21" s="118">
        <v>0</v>
      </c>
      <c r="BL21" s="118">
        <v>0</v>
      </c>
      <c r="BM21" s="118">
        <v>0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14880000</v>
      </c>
      <c r="BU21" s="118">
        <v>0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254880000</v>
      </c>
      <c r="CG21" s="118">
        <v>0</v>
      </c>
      <c r="CH21" s="118">
        <v>0</v>
      </c>
      <c r="CI21" s="118">
        <v>0</v>
      </c>
      <c r="CJ21" s="118">
        <v>0</v>
      </c>
      <c r="CK21" s="118">
        <v>0</v>
      </c>
      <c r="CL21" s="118">
        <v>0</v>
      </c>
      <c r="CM21" s="118">
        <v>0</v>
      </c>
      <c r="CN21" s="118">
        <v>0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0</v>
      </c>
      <c r="FJ21" s="118">
        <v>0</v>
      </c>
      <c r="FK21" s="118">
        <v>0</v>
      </c>
      <c r="FL21" s="118">
        <v>0</v>
      </c>
      <c r="FM21" s="118">
        <v>0</v>
      </c>
      <c r="FN21" s="118">
        <v>0</v>
      </c>
      <c r="FO21" s="118">
        <v>0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0</v>
      </c>
      <c r="FZ21" s="118">
        <v>0</v>
      </c>
      <c r="GA21" s="118">
        <v>0</v>
      </c>
      <c r="GB21" s="118">
        <v>0</v>
      </c>
      <c r="GC21" s="118">
        <v>0</v>
      </c>
      <c r="GD21" s="118">
        <v>0</v>
      </c>
      <c r="GE21" s="118">
        <v>0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0</v>
      </c>
      <c r="HW21" s="118">
        <v>0</v>
      </c>
      <c r="HX21" s="118">
        <v>0</v>
      </c>
      <c r="HY21" s="118">
        <v>0</v>
      </c>
      <c r="HZ21" s="118">
        <v>0</v>
      </c>
      <c r="IA21" s="118">
        <v>0</v>
      </c>
      <c r="IB21" s="118">
        <v>0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0</v>
      </c>
      <c r="IN21" s="118">
        <v>0</v>
      </c>
      <c r="IO21" s="118">
        <v>0</v>
      </c>
      <c r="IP21" s="118">
        <v>0</v>
      </c>
      <c r="IQ21" s="118">
        <v>0</v>
      </c>
      <c r="IR21" s="118">
        <v>0</v>
      </c>
      <c r="IS21" s="118">
        <v>0</v>
      </c>
      <c r="IT21" s="118">
        <v>0</v>
      </c>
      <c r="IU21" s="118">
        <v>0</v>
      </c>
      <c r="IV21" s="118">
        <v>0</v>
      </c>
      <c r="IW21" s="118">
        <v>0</v>
      </c>
      <c r="IX21" s="118">
        <v>0</v>
      </c>
      <c r="IY21" s="118">
        <v>0</v>
      </c>
      <c r="IZ21" s="118">
        <v>0</v>
      </c>
      <c r="JA21" s="118">
        <v>0</v>
      </c>
      <c r="JB21" s="118">
        <v>0</v>
      </c>
      <c r="JC21" s="118">
        <v>0</v>
      </c>
      <c r="JD21" s="118">
        <v>0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</v>
      </c>
      <c r="JP21" s="118">
        <v>0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0</v>
      </c>
      <c r="JZ21" s="118">
        <v>0</v>
      </c>
      <c r="KA21" s="118">
        <v>0</v>
      </c>
      <c r="KB21" s="118">
        <v>0</v>
      </c>
      <c r="KC21" s="118">
        <v>0</v>
      </c>
      <c r="KD21" s="118">
        <v>0</v>
      </c>
      <c r="KE21" s="118">
        <v>0</v>
      </c>
      <c r="KF21" s="118">
        <v>0</v>
      </c>
      <c r="KG21" s="118">
        <v>0</v>
      </c>
      <c r="KH21" s="118">
        <v>0</v>
      </c>
      <c r="KI21" s="118">
        <v>0</v>
      </c>
      <c r="KJ21" s="118">
        <v>0</v>
      </c>
      <c r="KK21" s="118">
        <v>0</v>
      </c>
      <c r="KL21" s="118">
        <v>0</v>
      </c>
      <c r="KM21" s="118">
        <v>0</v>
      </c>
      <c r="KN21" s="118">
        <v>0</v>
      </c>
      <c r="KO21" s="118">
        <v>0</v>
      </c>
      <c r="KP21" s="118">
        <v>0</v>
      </c>
      <c r="KQ21" s="118">
        <v>0</v>
      </c>
      <c r="KR21" s="118">
        <v>0</v>
      </c>
      <c r="KS21" s="118">
        <v>0</v>
      </c>
      <c r="KT21" s="118">
        <v>0</v>
      </c>
      <c r="KU21" s="118">
        <v>0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0</v>
      </c>
      <c r="LD21" s="118">
        <v>0</v>
      </c>
      <c r="LE21" s="118">
        <v>0</v>
      </c>
      <c r="LF21" s="118">
        <v>0</v>
      </c>
      <c r="LG21" s="118">
        <v>0</v>
      </c>
      <c r="LH21" s="118">
        <v>0</v>
      </c>
      <c r="LI21" s="118">
        <v>0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0</v>
      </c>
      <c r="LP21" s="118">
        <v>0</v>
      </c>
      <c r="LQ21" s="118">
        <v>0</v>
      </c>
      <c r="LR21" s="118">
        <v>0</v>
      </c>
      <c r="LS21" s="118">
        <v>0</v>
      </c>
      <c r="LT21" s="118">
        <v>0</v>
      </c>
      <c r="LU21" s="118">
        <v>0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0</v>
      </c>
      <c r="NQ21" s="118">
        <v>0</v>
      </c>
      <c r="NR21" s="118">
        <v>0</v>
      </c>
      <c r="NS21" s="118">
        <v>0</v>
      </c>
      <c r="NT21" s="118">
        <v>0</v>
      </c>
      <c r="NU21" s="118">
        <v>0</v>
      </c>
      <c r="NV21" s="118">
        <v>0</v>
      </c>
      <c r="NW21" s="118">
        <v>0</v>
      </c>
      <c r="NX21" s="118">
        <v>0</v>
      </c>
      <c r="NY21" s="118">
        <v>0</v>
      </c>
      <c r="NZ21" s="118">
        <v>0</v>
      </c>
      <c r="OA21" s="118">
        <v>0</v>
      </c>
      <c r="OB21" s="118">
        <v>0</v>
      </c>
      <c r="OC21" s="118">
        <v>0</v>
      </c>
      <c r="OD21" s="118">
        <v>0</v>
      </c>
      <c r="OE21" s="118">
        <v>0</v>
      </c>
      <c r="OF21" s="118">
        <v>0</v>
      </c>
      <c r="OG21" s="118">
        <v>0</v>
      </c>
      <c r="OH21" s="118">
        <v>0</v>
      </c>
      <c r="OI21" s="118">
        <v>0</v>
      </c>
      <c r="OJ21" s="118">
        <v>0</v>
      </c>
      <c r="OK21" s="118">
        <v>0</v>
      </c>
      <c r="OL21" s="118">
        <v>0</v>
      </c>
      <c r="OM21" s="118">
        <v>0</v>
      </c>
      <c r="ON21" s="118">
        <v>0</v>
      </c>
      <c r="OO21" s="118">
        <v>0</v>
      </c>
      <c r="OP21" s="118">
        <v>0</v>
      </c>
      <c r="OQ21" s="118">
        <v>0</v>
      </c>
      <c r="OR21" s="118">
        <v>0</v>
      </c>
      <c r="OS21" s="118">
        <v>0</v>
      </c>
      <c r="OT21" s="118">
        <v>0</v>
      </c>
      <c r="OU21" s="118">
        <v>0</v>
      </c>
      <c r="OV21" s="118">
        <v>0</v>
      </c>
      <c r="OW21" s="118">
        <v>0</v>
      </c>
      <c r="OX21" s="118">
        <v>0</v>
      </c>
      <c r="OY21" s="118">
        <v>0</v>
      </c>
      <c r="OZ21" s="118">
        <v>0</v>
      </c>
      <c r="PA21" s="118">
        <v>0</v>
      </c>
      <c r="PB21" s="118">
        <v>0</v>
      </c>
      <c r="PC21" s="118">
        <v>0</v>
      </c>
      <c r="PD21" s="118">
        <v>0</v>
      </c>
      <c r="PE21" s="118">
        <v>0</v>
      </c>
      <c r="PF21" s="118">
        <v>0</v>
      </c>
      <c r="PG21" s="118">
        <v>0</v>
      </c>
      <c r="PH21" s="118">
        <v>0</v>
      </c>
      <c r="PI21" s="118">
        <v>0</v>
      </c>
      <c r="PJ21" s="118">
        <v>0</v>
      </c>
      <c r="PK21" s="118">
        <v>0</v>
      </c>
      <c r="PL21" s="118">
        <v>0</v>
      </c>
      <c r="PM21" s="118">
        <v>0</v>
      </c>
      <c r="PN21" s="118">
        <v>0</v>
      </c>
      <c r="PO21" s="118">
        <v>0</v>
      </c>
      <c r="PP21" s="118">
        <v>0</v>
      </c>
      <c r="PQ21" s="118">
        <v>0</v>
      </c>
      <c r="PR21" s="118">
        <v>0</v>
      </c>
      <c r="PS21" s="118">
        <v>0</v>
      </c>
      <c r="PT21" s="118">
        <v>0</v>
      </c>
      <c r="PU21" s="118">
        <v>0</v>
      </c>
      <c r="PV21" s="118">
        <v>0</v>
      </c>
      <c r="PW21" s="118">
        <v>0</v>
      </c>
      <c r="PX21" s="118">
        <v>0</v>
      </c>
      <c r="PY21" s="118">
        <v>0</v>
      </c>
      <c r="PZ21" s="118">
        <v>0</v>
      </c>
      <c r="QA21" s="118">
        <v>0</v>
      </c>
      <c r="QB21" s="118">
        <v>0</v>
      </c>
      <c r="QC21" s="118">
        <v>0</v>
      </c>
      <c r="QD21" s="118">
        <v>0</v>
      </c>
      <c r="QE21" s="118">
        <v>0</v>
      </c>
      <c r="QF21" s="118">
        <v>0</v>
      </c>
      <c r="QG21" s="118">
        <v>0</v>
      </c>
      <c r="QH21" s="118">
        <v>0</v>
      </c>
      <c r="QI21" s="118">
        <v>0</v>
      </c>
      <c r="QJ21" s="118">
        <v>0</v>
      </c>
      <c r="QK21" s="118">
        <v>0</v>
      </c>
      <c r="QL21" s="118">
        <v>0</v>
      </c>
      <c r="QM21" s="118">
        <v>0</v>
      </c>
      <c r="QN21" s="118">
        <v>0</v>
      </c>
      <c r="QO21" s="118">
        <v>0</v>
      </c>
      <c r="QP21" s="118">
        <v>0</v>
      </c>
      <c r="QQ21" s="118">
        <v>0</v>
      </c>
      <c r="QR21" s="118">
        <v>0</v>
      </c>
      <c r="QS21" s="118">
        <v>0</v>
      </c>
      <c r="QT21" s="118">
        <v>0</v>
      </c>
      <c r="QU21" s="118">
        <v>0</v>
      </c>
      <c r="QV21" s="118">
        <v>0</v>
      </c>
      <c r="QW21" s="118">
        <v>0</v>
      </c>
      <c r="QX21" s="118">
        <v>0</v>
      </c>
      <c r="QY21" s="118">
        <v>0</v>
      </c>
      <c r="QZ21" s="118">
        <v>0</v>
      </c>
      <c r="RA21" s="118">
        <v>0</v>
      </c>
      <c r="RB21" s="118">
        <v>0</v>
      </c>
      <c r="RC21" s="118">
        <v>0</v>
      </c>
      <c r="RD21" s="118">
        <v>0</v>
      </c>
      <c r="RE21" s="118">
        <v>0</v>
      </c>
      <c r="RF21" s="118">
        <v>0</v>
      </c>
      <c r="RG21" s="118">
        <v>0</v>
      </c>
      <c r="RH21" s="118">
        <v>0</v>
      </c>
      <c r="RI21" s="118">
        <v>0</v>
      </c>
      <c r="RJ21" s="118">
        <v>0</v>
      </c>
      <c r="RK21" s="118">
        <v>0</v>
      </c>
      <c r="RL21" s="118">
        <v>0</v>
      </c>
      <c r="RM21" s="118">
        <v>0</v>
      </c>
      <c r="RN21" s="118">
        <v>0</v>
      </c>
      <c r="RO21" s="118">
        <v>0</v>
      </c>
      <c r="RP21" s="118">
        <v>0</v>
      </c>
      <c r="RQ21" s="118">
        <v>0</v>
      </c>
      <c r="RR21" s="118">
        <v>0</v>
      </c>
      <c r="RS21" s="118">
        <v>0</v>
      </c>
      <c r="RT21" s="118">
        <v>0</v>
      </c>
      <c r="RU21" s="118">
        <v>0</v>
      </c>
      <c r="RV21" s="118">
        <v>0</v>
      </c>
      <c r="RW21" s="118">
        <v>0</v>
      </c>
      <c r="RX21" s="118">
        <v>0</v>
      </c>
      <c r="RY21" s="118">
        <v>0</v>
      </c>
      <c r="RZ21" s="118">
        <v>0</v>
      </c>
      <c r="SA21" s="118">
        <v>0</v>
      </c>
      <c r="SB21" s="118">
        <v>0</v>
      </c>
      <c r="SC21" s="118">
        <v>0</v>
      </c>
      <c r="SD21" s="118">
        <v>0</v>
      </c>
      <c r="SE21" s="118">
        <v>0</v>
      </c>
      <c r="SF21" s="118">
        <v>0</v>
      </c>
      <c r="SG21" s="118">
        <v>0</v>
      </c>
      <c r="SH21" s="118">
        <v>0</v>
      </c>
      <c r="SI21" s="118">
        <v>0</v>
      </c>
      <c r="SJ21" s="118">
        <v>0</v>
      </c>
      <c r="SK21" s="118">
        <v>0</v>
      </c>
      <c r="SL21" s="118">
        <v>0</v>
      </c>
      <c r="SM21" s="118">
        <v>0</v>
      </c>
      <c r="SN21" s="118">
        <v>0</v>
      </c>
      <c r="SO21" s="118">
        <v>0</v>
      </c>
      <c r="SP21" s="118">
        <v>0</v>
      </c>
      <c r="SQ21" s="118">
        <v>0</v>
      </c>
      <c r="SR21" s="118">
        <v>0</v>
      </c>
      <c r="SS21" s="118">
        <v>0</v>
      </c>
      <c r="ST21" s="118">
        <v>0</v>
      </c>
      <c r="SU21" s="118">
        <v>0</v>
      </c>
      <c r="SV21" s="118">
        <v>0</v>
      </c>
      <c r="SW21" s="118">
        <v>0</v>
      </c>
      <c r="SX21" s="118">
        <v>0</v>
      </c>
      <c r="SY21" s="118">
        <v>0</v>
      </c>
      <c r="SZ21" s="118">
        <v>0</v>
      </c>
      <c r="TA21" s="118">
        <v>0</v>
      </c>
      <c r="TB21" s="118">
        <v>0</v>
      </c>
      <c r="TC21" s="118">
        <v>0</v>
      </c>
      <c r="TD21" s="118">
        <v>0</v>
      </c>
      <c r="TE21" s="118">
        <v>0</v>
      </c>
      <c r="TF21" s="118">
        <v>0</v>
      </c>
      <c r="TG21" s="118">
        <v>0</v>
      </c>
      <c r="TH21" s="118">
        <v>0</v>
      </c>
      <c r="TI21" s="118">
        <v>0</v>
      </c>
      <c r="TJ21" s="118">
        <v>0</v>
      </c>
      <c r="TK21" s="118">
        <v>0</v>
      </c>
      <c r="TL21" s="118">
        <v>0</v>
      </c>
      <c r="TM21" s="118">
        <v>0</v>
      </c>
      <c r="TN21" s="118">
        <v>0</v>
      </c>
      <c r="TO21" s="118">
        <v>0</v>
      </c>
      <c r="TP21" s="118">
        <v>0</v>
      </c>
      <c r="TQ21" s="118">
        <v>0</v>
      </c>
      <c r="TR21" s="118">
        <v>0</v>
      </c>
      <c r="TS21" s="118">
        <v>0</v>
      </c>
      <c r="TT21" s="118">
        <v>0</v>
      </c>
      <c r="TU21" s="118">
        <v>0</v>
      </c>
      <c r="TV21" s="118">
        <v>0</v>
      </c>
      <c r="TW21" s="118">
        <v>0</v>
      </c>
      <c r="TX21" s="118">
        <v>0</v>
      </c>
      <c r="TY21" s="118">
        <v>0</v>
      </c>
      <c r="TZ21" s="118">
        <v>0</v>
      </c>
      <c r="UA21" s="118">
        <v>0</v>
      </c>
      <c r="UB21" s="118">
        <v>0</v>
      </c>
      <c r="UC21" s="118">
        <v>0</v>
      </c>
      <c r="UD21" s="118">
        <v>0</v>
      </c>
      <c r="UE21" s="118">
        <v>0</v>
      </c>
      <c r="UF21" s="118">
        <v>0</v>
      </c>
      <c r="UG21" s="118">
        <v>0</v>
      </c>
      <c r="UH21" s="118">
        <v>0</v>
      </c>
      <c r="UI21" s="118">
        <v>0</v>
      </c>
      <c r="UJ21" s="118">
        <v>0</v>
      </c>
      <c r="UK21" s="118">
        <v>0</v>
      </c>
      <c r="UL21" s="118">
        <v>0</v>
      </c>
      <c r="UM21" s="118">
        <v>0</v>
      </c>
      <c r="UN21" s="118">
        <v>0</v>
      </c>
      <c r="UO21" s="118">
        <v>0</v>
      </c>
      <c r="UP21" s="118">
        <v>0</v>
      </c>
      <c r="UQ21" s="118">
        <v>0</v>
      </c>
      <c r="UR21" s="118">
        <v>0</v>
      </c>
      <c r="US21" s="118">
        <v>0</v>
      </c>
      <c r="UT21" s="118">
        <v>0</v>
      </c>
      <c r="UU21" s="118">
        <v>0</v>
      </c>
      <c r="UV21" s="118">
        <v>0</v>
      </c>
      <c r="UW21" s="118">
        <v>0</v>
      </c>
      <c r="UX21" s="118">
        <v>0</v>
      </c>
      <c r="UY21" s="118">
        <v>0</v>
      </c>
      <c r="UZ21" s="118">
        <v>0</v>
      </c>
      <c r="VA21" s="118">
        <v>0</v>
      </c>
      <c r="VB21" s="118">
        <v>0</v>
      </c>
      <c r="VC21" s="118">
        <v>0</v>
      </c>
      <c r="VD21" s="118">
        <v>0</v>
      </c>
      <c r="VE21" s="118">
        <v>0</v>
      </c>
      <c r="VF21" s="118">
        <v>0</v>
      </c>
      <c r="VG21" s="118">
        <v>0</v>
      </c>
      <c r="VH21" s="118">
        <v>0</v>
      </c>
      <c r="VI21" s="118">
        <v>0</v>
      </c>
      <c r="VJ21" s="118">
        <v>0</v>
      </c>
      <c r="VK21" s="118">
        <v>0</v>
      </c>
      <c r="VL21" s="118">
        <v>0</v>
      </c>
      <c r="VM21" s="118">
        <v>0</v>
      </c>
      <c r="VN21" s="118">
        <v>0</v>
      </c>
      <c r="VO21" s="118">
        <v>0</v>
      </c>
      <c r="VP21" s="118">
        <v>0</v>
      </c>
      <c r="VQ21" s="118">
        <v>0</v>
      </c>
      <c r="VR21" s="118">
        <v>0</v>
      </c>
      <c r="VS21" s="118">
        <v>0</v>
      </c>
      <c r="VT21" s="118">
        <v>0</v>
      </c>
      <c r="VU21" s="118">
        <v>0</v>
      </c>
      <c r="VV21" s="118">
        <v>0</v>
      </c>
      <c r="VW21" s="118">
        <v>0</v>
      </c>
      <c r="VX21" s="118">
        <v>0</v>
      </c>
      <c r="VY21" s="118">
        <v>0</v>
      </c>
      <c r="VZ21" s="118">
        <v>0</v>
      </c>
      <c r="WA21" s="118">
        <v>0</v>
      </c>
      <c r="WB21" s="118">
        <v>0</v>
      </c>
      <c r="WC21" s="118">
        <v>0</v>
      </c>
      <c r="WD21" s="118">
        <v>0</v>
      </c>
      <c r="WE21" s="118">
        <v>0</v>
      </c>
      <c r="WF21" s="118">
        <v>0</v>
      </c>
      <c r="WG21" s="118">
        <v>0</v>
      </c>
      <c r="WH21" s="118">
        <v>0</v>
      </c>
      <c r="WI21" s="42">
        <v>329280000</v>
      </c>
      <c r="WJ21" s="42">
        <v>89280000</v>
      </c>
    </row>
    <row r="22" spans="1:608" x14ac:dyDescent="0.15">
      <c r="A22" s="88">
        <v>21</v>
      </c>
      <c r="B22" s="95" t="s">
        <v>139</v>
      </c>
      <c r="C22" s="88" t="s">
        <v>140</v>
      </c>
      <c r="D22" s="87" t="s">
        <v>141</v>
      </c>
      <c r="E22" s="96" t="e">
        <f t="shared" ca="1" si="0"/>
        <v>#NAME?</v>
      </c>
      <c r="F22" s="97">
        <v>372060000</v>
      </c>
      <c r="G22" s="98">
        <v>385644131.5</v>
      </c>
      <c r="H22" s="88" t="s">
        <v>51</v>
      </c>
      <c r="I22" s="88" t="s">
        <v>44</v>
      </c>
      <c r="J22" s="88" t="s">
        <v>23</v>
      </c>
      <c r="K22" s="97">
        <v>360000000</v>
      </c>
      <c r="L22" s="97">
        <v>3600000</v>
      </c>
      <c r="M22" s="111">
        <v>5.38</v>
      </c>
      <c r="N22" s="112">
        <v>1</v>
      </c>
      <c r="O22" s="99" t="s">
        <v>142</v>
      </c>
      <c r="P22" s="88" t="s">
        <v>143</v>
      </c>
      <c r="Q22" s="111">
        <v>2.3492999999999999</v>
      </c>
      <c r="R22" s="112" t="s">
        <v>144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19368000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19368000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  <c r="AP22" s="118">
        <v>0</v>
      </c>
      <c r="AQ22" s="118">
        <v>0</v>
      </c>
      <c r="AR22" s="118">
        <v>0</v>
      </c>
      <c r="AS22" s="118">
        <v>0</v>
      </c>
      <c r="AT22" s="118">
        <v>0</v>
      </c>
      <c r="AU22" s="118">
        <v>0</v>
      </c>
      <c r="AV22" s="118">
        <v>19368000</v>
      </c>
      <c r="AW22" s="118">
        <v>0</v>
      </c>
      <c r="AX22" s="118">
        <v>0</v>
      </c>
      <c r="AY22" s="118">
        <v>0</v>
      </c>
      <c r="AZ22" s="118">
        <v>0</v>
      </c>
      <c r="BA22" s="118">
        <v>0</v>
      </c>
      <c r="BB22" s="118">
        <v>0</v>
      </c>
      <c r="BC22" s="118">
        <v>0</v>
      </c>
      <c r="BD22" s="118">
        <v>0</v>
      </c>
      <c r="BE22" s="118">
        <v>0</v>
      </c>
      <c r="BF22" s="118">
        <v>0</v>
      </c>
      <c r="BG22" s="118">
        <v>0</v>
      </c>
      <c r="BH22" s="118">
        <v>19368000</v>
      </c>
      <c r="BI22" s="118">
        <v>0</v>
      </c>
      <c r="BJ22" s="118">
        <v>0</v>
      </c>
      <c r="BK22" s="118">
        <v>0</v>
      </c>
      <c r="BL22" s="118">
        <v>0</v>
      </c>
      <c r="BM22" s="118">
        <v>0</v>
      </c>
      <c r="BN22" s="118">
        <v>0</v>
      </c>
      <c r="BO22" s="118">
        <v>0</v>
      </c>
      <c r="BP22" s="118">
        <v>0</v>
      </c>
      <c r="BQ22" s="118">
        <v>0</v>
      </c>
      <c r="BR22" s="118">
        <v>0</v>
      </c>
      <c r="BS22" s="118">
        <v>0</v>
      </c>
      <c r="BT22" s="118">
        <v>19368000</v>
      </c>
      <c r="BU22" s="118">
        <v>0</v>
      </c>
      <c r="BV22" s="118">
        <v>0</v>
      </c>
      <c r="BW22" s="118">
        <v>0</v>
      </c>
      <c r="BX22" s="118">
        <v>0</v>
      </c>
      <c r="BY22" s="118">
        <v>0</v>
      </c>
      <c r="BZ22" s="118">
        <v>0</v>
      </c>
      <c r="CA22" s="118">
        <v>0</v>
      </c>
      <c r="CB22" s="118">
        <v>0</v>
      </c>
      <c r="CC22" s="118">
        <v>0</v>
      </c>
      <c r="CD22" s="118">
        <v>0</v>
      </c>
      <c r="CE22" s="118">
        <v>0</v>
      </c>
      <c r="CF22" s="118">
        <v>379368000</v>
      </c>
      <c r="CG22" s="118">
        <v>0</v>
      </c>
      <c r="CH22" s="118">
        <v>0</v>
      </c>
      <c r="CI22" s="118">
        <v>0</v>
      </c>
      <c r="CJ22" s="118">
        <v>0</v>
      </c>
      <c r="CK22" s="118">
        <v>0</v>
      </c>
      <c r="CL22" s="118">
        <v>0</v>
      </c>
      <c r="CM22" s="118">
        <v>0</v>
      </c>
      <c r="CN22" s="118">
        <v>0</v>
      </c>
      <c r="CO22" s="118">
        <v>0</v>
      </c>
      <c r="CP22" s="118">
        <v>0</v>
      </c>
      <c r="CQ22" s="118">
        <v>0</v>
      </c>
      <c r="CR22" s="118">
        <v>0</v>
      </c>
      <c r="CS22" s="118">
        <v>0</v>
      </c>
      <c r="CT22" s="118">
        <v>0</v>
      </c>
      <c r="CU22" s="118">
        <v>0</v>
      </c>
      <c r="CV22" s="118">
        <v>0</v>
      </c>
      <c r="CW22" s="118">
        <v>0</v>
      </c>
      <c r="CX22" s="118">
        <v>0</v>
      </c>
      <c r="CY22" s="118">
        <v>0</v>
      </c>
      <c r="CZ22" s="118">
        <v>0</v>
      </c>
      <c r="DA22" s="118">
        <v>0</v>
      </c>
      <c r="DB22" s="118">
        <v>0</v>
      </c>
      <c r="DC22" s="118">
        <v>0</v>
      </c>
      <c r="DD22" s="118">
        <v>0</v>
      </c>
      <c r="DE22" s="118">
        <v>0</v>
      </c>
      <c r="DF22" s="118">
        <v>0</v>
      </c>
      <c r="DG22" s="118">
        <v>0</v>
      </c>
      <c r="DH22" s="118">
        <v>0</v>
      </c>
      <c r="DI22" s="118">
        <v>0</v>
      </c>
      <c r="DJ22" s="118">
        <v>0</v>
      </c>
      <c r="DK22" s="118">
        <v>0</v>
      </c>
      <c r="DL22" s="118">
        <v>0</v>
      </c>
      <c r="DM22" s="118">
        <v>0</v>
      </c>
      <c r="DN22" s="118">
        <v>0</v>
      </c>
      <c r="DO22" s="118">
        <v>0</v>
      </c>
      <c r="DP22" s="118">
        <v>0</v>
      </c>
      <c r="DQ22" s="118">
        <v>0</v>
      </c>
      <c r="DR22" s="118">
        <v>0</v>
      </c>
      <c r="DS22" s="118">
        <v>0</v>
      </c>
      <c r="DT22" s="118">
        <v>0</v>
      </c>
      <c r="DU22" s="118">
        <v>0</v>
      </c>
      <c r="DV22" s="118">
        <v>0</v>
      </c>
      <c r="DW22" s="118">
        <v>0</v>
      </c>
      <c r="DX22" s="118">
        <v>0</v>
      </c>
      <c r="DY22" s="118">
        <v>0</v>
      </c>
      <c r="DZ22" s="118">
        <v>0</v>
      </c>
      <c r="EA22" s="118">
        <v>0</v>
      </c>
      <c r="EB22" s="118">
        <v>0</v>
      </c>
      <c r="EC22" s="118">
        <v>0</v>
      </c>
      <c r="ED22" s="118">
        <v>0</v>
      </c>
      <c r="EE22" s="118">
        <v>0</v>
      </c>
      <c r="EF22" s="118">
        <v>0</v>
      </c>
      <c r="EG22" s="118">
        <v>0</v>
      </c>
      <c r="EH22" s="118">
        <v>0</v>
      </c>
      <c r="EI22" s="118">
        <v>0</v>
      </c>
      <c r="EJ22" s="118">
        <v>0</v>
      </c>
      <c r="EK22" s="118">
        <v>0</v>
      </c>
      <c r="EL22" s="118">
        <v>0</v>
      </c>
      <c r="EM22" s="118">
        <v>0</v>
      </c>
      <c r="EN22" s="118">
        <v>0</v>
      </c>
      <c r="EO22" s="118">
        <v>0</v>
      </c>
      <c r="EP22" s="118">
        <v>0</v>
      </c>
      <c r="EQ22" s="118">
        <v>0</v>
      </c>
      <c r="ER22" s="118">
        <v>0</v>
      </c>
      <c r="ES22" s="118">
        <v>0</v>
      </c>
      <c r="ET22" s="118">
        <v>0</v>
      </c>
      <c r="EU22" s="118">
        <v>0</v>
      </c>
      <c r="EV22" s="118">
        <v>0</v>
      </c>
      <c r="EW22" s="118">
        <v>0</v>
      </c>
      <c r="EX22" s="118">
        <v>0</v>
      </c>
      <c r="EY22" s="118">
        <v>0</v>
      </c>
      <c r="EZ22" s="118">
        <v>0</v>
      </c>
      <c r="FA22" s="118">
        <v>0</v>
      </c>
      <c r="FB22" s="118">
        <v>0</v>
      </c>
      <c r="FC22" s="118">
        <v>0</v>
      </c>
      <c r="FD22" s="118">
        <v>0</v>
      </c>
      <c r="FE22" s="118">
        <v>0</v>
      </c>
      <c r="FF22" s="118">
        <v>0</v>
      </c>
      <c r="FG22" s="118">
        <v>0</v>
      </c>
      <c r="FH22" s="118">
        <v>0</v>
      </c>
      <c r="FI22" s="118">
        <v>0</v>
      </c>
      <c r="FJ22" s="118">
        <v>0</v>
      </c>
      <c r="FK22" s="118">
        <v>0</v>
      </c>
      <c r="FL22" s="118">
        <v>0</v>
      </c>
      <c r="FM22" s="118">
        <v>0</v>
      </c>
      <c r="FN22" s="118">
        <v>0</v>
      </c>
      <c r="FO22" s="118">
        <v>0</v>
      </c>
      <c r="FP22" s="118">
        <v>0</v>
      </c>
      <c r="FQ22" s="118">
        <v>0</v>
      </c>
      <c r="FR22" s="118">
        <v>0</v>
      </c>
      <c r="FS22" s="118">
        <v>0</v>
      </c>
      <c r="FT22" s="118">
        <v>0</v>
      </c>
      <c r="FU22" s="118">
        <v>0</v>
      </c>
      <c r="FV22" s="118">
        <v>0</v>
      </c>
      <c r="FW22" s="118">
        <v>0</v>
      </c>
      <c r="FX22" s="118">
        <v>0</v>
      </c>
      <c r="FY22" s="118">
        <v>0</v>
      </c>
      <c r="FZ22" s="118">
        <v>0</v>
      </c>
      <c r="GA22" s="118">
        <v>0</v>
      </c>
      <c r="GB22" s="118">
        <v>0</v>
      </c>
      <c r="GC22" s="118">
        <v>0</v>
      </c>
      <c r="GD22" s="118">
        <v>0</v>
      </c>
      <c r="GE22" s="118">
        <v>0</v>
      </c>
      <c r="GF22" s="118">
        <v>0</v>
      </c>
      <c r="GG22" s="118">
        <v>0</v>
      </c>
      <c r="GH22" s="118">
        <v>0</v>
      </c>
      <c r="GI22" s="118">
        <v>0</v>
      </c>
      <c r="GJ22" s="118">
        <v>0</v>
      </c>
      <c r="GK22" s="118">
        <v>0</v>
      </c>
      <c r="GL22" s="118">
        <v>0</v>
      </c>
      <c r="GM22" s="118">
        <v>0</v>
      </c>
      <c r="GN22" s="118">
        <v>0</v>
      </c>
      <c r="GO22" s="118">
        <v>0</v>
      </c>
      <c r="GP22" s="118">
        <v>0</v>
      </c>
      <c r="GQ22" s="118">
        <v>0</v>
      </c>
      <c r="GR22" s="118">
        <v>0</v>
      </c>
      <c r="GS22" s="118">
        <v>0</v>
      </c>
      <c r="GT22" s="118">
        <v>0</v>
      </c>
      <c r="GU22" s="118">
        <v>0</v>
      </c>
      <c r="GV22" s="118">
        <v>0</v>
      </c>
      <c r="GW22" s="118">
        <v>0</v>
      </c>
      <c r="GX22" s="118">
        <v>0</v>
      </c>
      <c r="GY22" s="118">
        <v>0</v>
      </c>
      <c r="GZ22" s="118">
        <v>0</v>
      </c>
      <c r="HA22" s="118">
        <v>0</v>
      </c>
      <c r="HB22" s="118">
        <v>0</v>
      </c>
      <c r="HC22" s="118">
        <v>0</v>
      </c>
      <c r="HD22" s="118">
        <v>0</v>
      </c>
      <c r="HE22" s="118">
        <v>0</v>
      </c>
      <c r="HF22" s="118">
        <v>0</v>
      </c>
      <c r="HG22" s="118">
        <v>0</v>
      </c>
      <c r="HH22" s="118">
        <v>0</v>
      </c>
      <c r="HI22" s="118">
        <v>0</v>
      </c>
      <c r="HJ22" s="118">
        <v>0</v>
      </c>
      <c r="HK22" s="118">
        <v>0</v>
      </c>
      <c r="HL22" s="118">
        <v>0</v>
      </c>
      <c r="HM22" s="118">
        <v>0</v>
      </c>
      <c r="HN22" s="118">
        <v>0</v>
      </c>
      <c r="HO22" s="118">
        <v>0</v>
      </c>
      <c r="HP22" s="118">
        <v>0</v>
      </c>
      <c r="HQ22" s="118">
        <v>0</v>
      </c>
      <c r="HR22" s="118">
        <v>0</v>
      </c>
      <c r="HS22" s="118">
        <v>0</v>
      </c>
      <c r="HT22" s="118">
        <v>0</v>
      </c>
      <c r="HU22" s="118">
        <v>0</v>
      </c>
      <c r="HV22" s="118">
        <v>0</v>
      </c>
      <c r="HW22" s="118">
        <v>0</v>
      </c>
      <c r="HX22" s="118">
        <v>0</v>
      </c>
      <c r="HY22" s="118">
        <v>0</v>
      </c>
      <c r="HZ22" s="118">
        <v>0</v>
      </c>
      <c r="IA22" s="118">
        <v>0</v>
      </c>
      <c r="IB22" s="118">
        <v>0</v>
      </c>
      <c r="IC22" s="118">
        <v>0</v>
      </c>
      <c r="ID22" s="118">
        <v>0</v>
      </c>
      <c r="IE22" s="118">
        <v>0</v>
      </c>
      <c r="IF22" s="118">
        <v>0</v>
      </c>
      <c r="IG22" s="118">
        <v>0</v>
      </c>
      <c r="IH22" s="118">
        <v>0</v>
      </c>
      <c r="II22" s="118">
        <v>0</v>
      </c>
      <c r="IJ22" s="118">
        <v>0</v>
      </c>
      <c r="IK22" s="118">
        <v>0</v>
      </c>
      <c r="IL22" s="118">
        <v>0</v>
      </c>
      <c r="IM22" s="118">
        <v>0</v>
      </c>
      <c r="IN22" s="118">
        <v>0</v>
      </c>
      <c r="IO22" s="118">
        <v>0</v>
      </c>
      <c r="IP22" s="118">
        <v>0</v>
      </c>
      <c r="IQ22" s="118">
        <v>0</v>
      </c>
      <c r="IR22" s="118">
        <v>0</v>
      </c>
      <c r="IS22" s="118">
        <v>0</v>
      </c>
      <c r="IT22" s="118">
        <v>0</v>
      </c>
      <c r="IU22" s="118">
        <v>0</v>
      </c>
      <c r="IV22" s="118">
        <v>0</v>
      </c>
      <c r="IW22" s="118">
        <v>0</v>
      </c>
      <c r="IX22" s="118">
        <v>0</v>
      </c>
      <c r="IY22" s="118">
        <v>0</v>
      </c>
      <c r="IZ22" s="118">
        <v>0</v>
      </c>
      <c r="JA22" s="118">
        <v>0</v>
      </c>
      <c r="JB22" s="118">
        <v>0</v>
      </c>
      <c r="JC22" s="118">
        <v>0</v>
      </c>
      <c r="JD22" s="118">
        <v>0</v>
      </c>
      <c r="JE22" s="118">
        <v>0</v>
      </c>
      <c r="JF22" s="118">
        <v>0</v>
      </c>
      <c r="JG22" s="118">
        <v>0</v>
      </c>
      <c r="JH22" s="118">
        <v>0</v>
      </c>
      <c r="JI22" s="118">
        <v>0</v>
      </c>
      <c r="JJ22" s="118">
        <v>0</v>
      </c>
      <c r="JK22" s="118">
        <v>0</v>
      </c>
      <c r="JL22" s="118">
        <v>0</v>
      </c>
      <c r="JM22" s="118">
        <v>0</v>
      </c>
      <c r="JN22" s="118">
        <v>0</v>
      </c>
      <c r="JO22" s="118">
        <v>0</v>
      </c>
      <c r="JP22" s="118">
        <v>0</v>
      </c>
      <c r="JQ22" s="118">
        <v>0</v>
      </c>
      <c r="JR22" s="118">
        <v>0</v>
      </c>
      <c r="JS22" s="118">
        <v>0</v>
      </c>
      <c r="JT22" s="118">
        <v>0</v>
      </c>
      <c r="JU22" s="118">
        <v>0</v>
      </c>
      <c r="JV22" s="118">
        <v>0</v>
      </c>
      <c r="JW22" s="118">
        <v>0</v>
      </c>
      <c r="JX22" s="118">
        <v>0</v>
      </c>
      <c r="JY22" s="118">
        <v>0</v>
      </c>
      <c r="JZ22" s="118">
        <v>0</v>
      </c>
      <c r="KA22" s="118">
        <v>0</v>
      </c>
      <c r="KB22" s="118">
        <v>0</v>
      </c>
      <c r="KC22" s="118">
        <v>0</v>
      </c>
      <c r="KD22" s="118">
        <v>0</v>
      </c>
      <c r="KE22" s="118">
        <v>0</v>
      </c>
      <c r="KF22" s="118">
        <v>0</v>
      </c>
      <c r="KG22" s="118">
        <v>0</v>
      </c>
      <c r="KH22" s="118">
        <v>0</v>
      </c>
      <c r="KI22" s="118">
        <v>0</v>
      </c>
      <c r="KJ22" s="118">
        <v>0</v>
      </c>
      <c r="KK22" s="118">
        <v>0</v>
      </c>
      <c r="KL22" s="118">
        <v>0</v>
      </c>
      <c r="KM22" s="118">
        <v>0</v>
      </c>
      <c r="KN22" s="118">
        <v>0</v>
      </c>
      <c r="KO22" s="118">
        <v>0</v>
      </c>
      <c r="KP22" s="118">
        <v>0</v>
      </c>
      <c r="KQ22" s="118">
        <v>0</v>
      </c>
      <c r="KR22" s="118">
        <v>0</v>
      </c>
      <c r="KS22" s="118">
        <v>0</v>
      </c>
      <c r="KT22" s="118">
        <v>0</v>
      </c>
      <c r="KU22" s="118">
        <v>0</v>
      </c>
      <c r="KV22" s="118">
        <v>0</v>
      </c>
      <c r="KW22" s="118">
        <v>0</v>
      </c>
      <c r="KX22" s="118">
        <v>0</v>
      </c>
      <c r="KY22" s="118">
        <v>0</v>
      </c>
      <c r="KZ22" s="118">
        <v>0</v>
      </c>
      <c r="LA22" s="118">
        <v>0</v>
      </c>
      <c r="LB22" s="118">
        <v>0</v>
      </c>
      <c r="LC22" s="118">
        <v>0</v>
      </c>
      <c r="LD22" s="118">
        <v>0</v>
      </c>
      <c r="LE22" s="118">
        <v>0</v>
      </c>
      <c r="LF22" s="118">
        <v>0</v>
      </c>
      <c r="LG22" s="118">
        <v>0</v>
      </c>
      <c r="LH22" s="118">
        <v>0</v>
      </c>
      <c r="LI22" s="118">
        <v>0</v>
      </c>
      <c r="LJ22" s="118">
        <v>0</v>
      </c>
      <c r="LK22" s="118">
        <v>0</v>
      </c>
      <c r="LL22" s="118">
        <v>0</v>
      </c>
      <c r="LM22" s="118">
        <v>0</v>
      </c>
      <c r="LN22" s="118">
        <v>0</v>
      </c>
      <c r="LO22" s="118">
        <v>0</v>
      </c>
      <c r="LP22" s="118">
        <v>0</v>
      </c>
      <c r="LQ22" s="118">
        <v>0</v>
      </c>
      <c r="LR22" s="118">
        <v>0</v>
      </c>
      <c r="LS22" s="118">
        <v>0</v>
      </c>
      <c r="LT22" s="118">
        <v>0</v>
      </c>
      <c r="LU22" s="118">
        <v>0</v>
      </c>
      <c r="LV22" s="118">
        <v>0</v>
      </c>
      <c r="LW22" s="118">
        <v>0</v>
      </c>
      <c r="LX22" s="118">
        <v>0</v>
      </c>
      <c r="LY22" s="118">
        <v>0</v>
      </c>
      <c r="LZ22" s="118">
        <v>0</v>
      </c>
      <c r="MA22" s="118">
        <v>0</v>
      </c>
      <c r="MB22" s="118">
        <v>0</v>
      </c>
      <c r="MC22" s="118">
        <v>0</v>
      </c>
      <c r="MD22" s="118">
        <v>0</v>
      </c>
      <c r="ME22" s="118">
        <v>0</v>
      </c>
      <c r="MF22" s="118">
        <v>0</v>
      </c>
      <c r="MG22" s="118">
        <v>0</v>
      </c>
      <c r="MH22" s="118">
        <v>0</v>
      </c>
      <c r="MI22" s="118">
        <v>0</v>
      </c>
      <c r="MJ22" s="118">
        <v>0</v>
      </c>
      <c r="MK22" s="118">
        <v>0</v>
      </c>
      <c r="ML22" s="118">
        <v>0</v>
      </c>
      <c r="MM22" s="118">
        <v>0</v>
      </c>
      <c r="MN22" s="118">
        <v>0</v>
      </c>
      <c r="MO22" s="118">
        <v>0</v>
      </c>
      <c r="MP22" s="118">
        <v>0</v>
      </c>
      <c r="MQ22" s="118">
        <v>0</v>
      </c>
      <c r="MR22" s="118">
        <v>0</v>
      </c>
      <c r="MS22" s="118">
        <v>0</v>
      </c>
      <c r="MT22" s="118">
        <v>0</v>
      </c>
      <c r="MU22" s="118">
        <v>0</v>
      </c>
      <c r="MV22" s="118">
        <v>0</v>
      </c>
      <c r="MW22" s="118">
        <v>0</v>
      </c>
      <c r="MX22" s="118">
        <v>0</v>
      </c>
      <c r="MY22" s="118">
        <v>0</v>
      </c>
      <c r="MZ22" s="118">
        <v>0</v>
      </c>
      <c r="NA22" s="118">
        <v>0</v>
      </c>
      <c r="NB22" s="118">
        <v>0</v>
      </c>
      <c r="NC22" s="118">
        <v>0</v>
      </c>
      <c r="ND22" s="118">
        <v>0</v>
      </c>
      <c r="NE22" s="118">
        <v>0</v>
      </c>
      <c r="NF22" s="118">
        <v>0</v>
      </c>
      <c r="NG22" s="118">
        <v>0</v>
      </c>
      <c r="NH22" s="118">
        <v>0</v>
      </c>
      <c r="NI22" s="118">
        <v>0</v>
      </c>
      <c r="NJ22" s="118">
        <v>0</v>
      </c>
      <c r="NK22" s="118">
        <v>0</v>
      </c>
      <c r="NL22" s="118">
        <v>0</v>
      </c>
      <c r="NM22" s="118">
        <v>0</v>
      </c>
      <c r="NN22" s="118">
        <v>0</v>
      </c>
      <c r="NO22" s="118">
        <v>0</v>
      </c>
      <c r="NP22" s="118">
        <v>0</v>
      </c>
      <c r="NQ22" s="118">
        <v>0</v>
      </c>
      <c r="NR22" s="118">
        <v>0</v>
      </c>
      <c r="NS22" s="118">
        <v>0</v>
      </c>
      <c r="NT22" s="118">
        <v>0</v>
      </c>
      <c r="NU22" s="118">
        <v>0</v>
      </c>
      <c r="NV22" s="118">
        <v>0</v>
      </c>
      <c r="NW22" s="118">
        <v>0</v>
      </c>
      <c r="NX22" s="118">
        <v>0</v>
      </c>
      <c r="NY22" s="118">
        <v>0</v>
      </c>
      <c r="NZ22" s="118">
        <v>0</v>
      </c>
      <c r="OA22" s="118">
        <v>0</v>
      </c>
      <c r="OB22" s="118">
        <v>0</v>
      </c>
      <c r="OC22" s="118">
        <v>0</v>
      </c>
      <c r="OD22" s="118">
        <v>0</v>
      </c>
      <c r="OE22" s="118">
        <v>0</v>
      </c>
      <c r="OF22" s="118">
        <v>0</v>
      </c>
      <c r="OG22" s="118">
        <v>0</v>
      </c>
      <c r="OH22" s="118">
        <v>0</v>
      </c>
      <c r="OI22" s="118">
        <v>0</v>
      </c>
      <c r="OJ22" s="118">
        <v>0</v>
      </c>
      <c r="OK22" s="118">
        <v>0</v>
      </c>
      <c r="OL22" s="118">
        <v>0</v>
      </c>
      <c r="OM22" s="118">
        <v>0</v>
      </c>
      <c r="ON22" s="118">
        <v>0</v>
      </c>
      <c r="OO22" s="118">
        <v>0</v>
      </c>
      <c r="OP22" s="118">
        <v>0</v>
      </c>
      <c r="OQ22" s="118">
        <v>0</v>
      </c>
      <c r="OR22" s="118">
        <v>0</v>
      </c>
      <c r="OS22" s="118">
        <v>0</v>
      </c>
      <c r="OT22" s="118">
        <v>0</v>
      </c>
      <c r="OU22" s="118">
        <v>0</v>
      </c>
      <c r="OV22" s="118">
        <v>0</v>
      </c>
      <c r="OW22" s="118">
        <v>0</v>
      </c>
      <c r="OX22" s="118">
        <v>0</v>
      </c>
      <c r="OY22" s="118">
        <v>0</v>
      </c>
      <c r="OZ22" s="118">
        <v>0</v>
      </c>
      <c r="PA22" s="118">
        <v>0</v>
      </c>
      <c r="PB22" s="118">
        <v>0</v>
      </c>
      <c r="PC22" s="118">
        <v>0</v>
      </c>
      <c r="PD22" s="118">
        <v>0</v>
      </c>
      <c r="PE22" s="118">
        <v>0</v>
      </c>
      <c r="PF22" s="118">
        <v>0</v>
      </c>
      <c r="PG22" s="118">
        <v>0</v>
      </c>
      <c r="PH22" s="118">
        <v>0</v>
      </c>
      <c r="PI22" s="118">
        <v>0</v>
      </c>
      <c r="PJ22" s="118">
        <v>0</v>
      </c>
      <c r="PK22" s="118">
        <v>0</v>
      </c>
      <c r="PL22" s="118">
        <v>0</v>
      </c>
      <c r="PM22" s="118">
        <v>0</v>
      </c>
      <c r="PN22" s="118">
        <v>0</v>
      </c>
      <c r="PO22" s="118">
        <v>0</v>
      </c>
      <c r="PP22" s="118">
        <v>0</v>
      </c>
      <c r="PQ22" s="118">
        <v>0</v>
      </c>
      <c r="PR22" s="118">
        <v>0</v>
      </c>
      <c r="PS22" s="118">
        <v>0</v>
      </c>
      <c r="PT22" s="118">
        <v>0</v>
      </c>
      <c r="PU22" s="118">
        <v>0</v>
      </c>
      <c r="PV22" s="118">
        <v>0</v>
      </c>
      <c r="PW22" s="118">
        <v>0</v>
      </c>
      <c r="PX22" s="118">
        <v>0</v>
      </c>
      <c r="PY22" s="118">
        <v>0</v>
      </c>
      <c r="PZ22" s="118">
        <v>0</v>
      </c>
      <c r="QA22" s="118">
        <v>0</v>
      </c>
      <c r="QB22" s="118">
        <v>0</v>
      </c>
      <c r="QC22" s="118">
        <v>0</v>
      </c>
      <c r="QD22" s="118">
        <v>0</v>
      </c>
      <c r="QE22" s="118">
        <v>0</v>
      </c>
      <c r="QF22" s="118">
        <v>0</v>
      </c>
      <c r="QG22" s="118">
        <v>0</v>
      </c>
      <c r="QH22" s="118">
        <v>0</v>
      </c>
      <c r="QI22" s="118">
        <v>0</v>
      </c>
      <c r="QJ22" s="118">
        <v>0</v>
      </c>
      <c r="QK22" s="118">
        <v>0</v>
      </c>
      <c r="QL22" s="118">
        <v>0</v>
      </c>
      <c r="QM22" s="118">
        <v>0</v>
      </c>
      <c r="QN22" s="118">
        <v>0</v>
      </c>
      <c r="QO22" s="118">
        <v>0</v>
      </c>
      <c r="QP22" s="118">
        <v>0</v>
      </c>
      <c r="QQ22" s="118">
        <v>0</v>
      </c>
      <c r="QR22" s="118">
        <v>0</v>
      </c>
      <c r="QS22" s="118">
        <v>0</v>
      </c>
      <c r="QT22" s="118">
        <v>0</v>
      </c>
      <c r="QU22" s="118">
        <v>0</v>
      </c>
      <c r="QV22" s="118">
        <v>0</v>
      </c>
      <c r="QW22" s="118">
        <v>0</v>
      </c>
      <c r="QX22" s="118">
        <v>0</v>
      </c>
      <c r="QY22" s="118">
        <v>0</v>
      </c>
      <c r="QZ22" s="118">
        <v>0</v>
      </c>
      <c r="RA22" s="118">
        <v>0</v>
      </c>
      <c r="RB22" s="118">
        <v>0</v>
      </c>
      <c r="RC22" s="118">
        <v>0</v>
      </c>
      <c r="RD22" s="118">
        <v>0</v>
      </c>
      <c r="RE22" s="118">
        <v>0</v>
      </c>
      <c r="RF22" s="118">
        <v>0</v>
      </c>
      <c r="RG22" s="118">
        <v>0</v>
      </c>
      <c r="RH22" s="118">
        <v>0</v>
      </c>
      <c r="RI22" s="118">
        <v>0</v>
      </c>
      <c r="RJ22" s="118">
        <v>0</v>
      </c>
      <c r="RK22" s="118">
        <v>0</v>
      </c>
      <c r="RL22" s="118">
        <v>0</v>
      </c>
      <c r="RM22" s="118">
        <v>0</v>
      </c>
      <c r="RN22" s="118">
        <v>0</v>
      </c>
      <c r="RO22" s="118">
        <v>0</v>
      </c>
      <c r="RP22" s="118">
        <v>0</v>
      </c>
      <c r="RQ22" s="118">
        <v>0</v>
      </c>
      <c r="RR22" s="118">
        <v>0</v>
      </c>
      <c r="RS22" s="118">
        <v>0</v>
      </c>
      <c r="RT22" s="118">
        <v>0</v>
      </c>
      <c r="RU22" s="118">
        <v>0</v>
      </c>
      <c r="RV22" s="118">
        <v>0</v>
      </c>
      <c r="RW22" s="118">
        <v>0</v>
      </c>
      <c r="RX22" s="118">
        <v>0</v>
      </c>
      <c r="RY22" s="118">
        <v>0</v>
      </c>
      <c r="RZ22" s="118">
        <v>0</v>
      </c>
      <c r="SA22" s="118">
        <v>0</v>
      </c>
      <c r="SB22" s="118">
        <v>0</v>
      </c>
      <c r="SC22" s="118">
        <v>0</v>
      </c>
      <c r="SD22" s="118">
        <v>0</v>
      </c>
      <c r="SE22" s="118">
        <v>0</v>
      </c>
      <c r="SF22" s="118">
        <v>0</v>
      </c>
      <c r="SG22" s="118">
        <v>0</v>
      </c>
      <c r="SH22" s="118">
        <v>0</v>
      </c>
      <c r="SI22" s="118">
        <v>0</v>
      </c>
      <c r="SJ22" s="118">
        <v>0</v>
      </c>
      <c r="SK22" s="118">
        <v>0</v>
      </c>
      <c r="SL22" s="118">
        <v>0</v>
      </c>
      <c r="SM22" s="118">
        <v>0</v>
      </c>
      <c r="SN22" s="118">
        <v>0</v>
      </c>
      <c r="SO22" s="118">
        <v>0</v>
      </c>
      <c r="SP22" s="118">
        <v>0</v>
      </c>
      <c r="SQ22" s="118">
        <v>0</v>
      </c>
      <c r="SR22" s="118">
        <v>0</v>
      </c>
      <c r="SS22" s="118">
        <v>0</v>
      </c>
      <c r="ST22" s="118">
        <v>0</v>
      </c>
      <c r="SU22" s="118">
        <v>0</v>
      </c>
      <c r="SV22" s="118">
        <v>0</v>
      </c>
      <c r="SW22" s="118">
        <v>0</v>
      </c>
      <c r="SX22" s="118">
        <v>0</v>
      </c>
      <c r="SY22" s="118">
        <v>0</v>
      </c>
      <c r="SZ22" s="118">
        <v>0</v>
      </c>
      <c r="TA22" s="118">
        <v>0</v>
      </c>
      <c r="TB22" s="118">
        <v>0</v>
      </c>
      <c r="TC22" s="118">
        <v>0</v>
      </c>
      <c r="TD22" s="118">
        <v>0</v>
      </c>
      <c r="TE22" s="118">
        <v>0</v>
      </c>
      <c r="TF22" s="118">
        <v>0</v>
      </c>
      <c r="TG22" s="118">
        <v>0</v>
      </c>
      <c r="TH22" s="118">
        <v>0</v>
      </c>
      <c r="TI22" s="118">
        <v>0</v>
      </c>
      <c r="TJ22" s="118">
        <v>0</v>
      </c>
      <c r="TK22" s="118">
        <v>0</v>
      </c>
      <c r="TL22" s="118">
        <v>0</v>
      </c>
      <c r="TM22" s="118">
        <v>0</v>
      </c>
      <c r="TN22" s="118">
        <v>0</v>
      </c>
      <c r="TO22" s="118">
        <v>0</v>
      </c>
      <c r="TP22" s="118">
        <v>0</v>
      </c>
      <c r="TQ22" s="118">
        <v>0</v>
      </c>
      <c r="TR22" s="118">
        <v>0</v>
      </c>
      <c r="TS22" s="118">
        <v>0</v>
      </c>
      <c r="TT22" s="118">
        <v>0</v>
      </c>
      <c r="TU22" s="118">
        <v>0</v>
      </c>
      <c r="TV22" s="118">
        <v>0</v>
      </c>
      <c r="TW22" s="118">
        <v>0</v>
      </c>
      <c r="TX22" s="118">
        <v>0</v>
      </c>
      <c r="TY22" s="118">
        <v>0</v>
      </c>
      <c r="TZ22" s="118">
        <v>0</v>
      </c>
      <c r="UA22" s="118">
        <v>0</v>
      </c>
      <c r="UB22" s="118">
        <v>0</v>
      </c>
      <c r="UC22" s="118">
        <v>0</v>
      </c>
      <c r="UD22" s="118">
        <v>0</v>
      </c>
      <c r="UE22" s="118">
        <v>0</v>
      </c>
      <c r="UF22" s="118">
        <v>0</v>
      </c>
      <c r="UG22" s="118">
        <v>0</v>
      </c>
      <c r="UH22" s="118">
        <v>0</v>
      </c>
      <c r="UI22" s="118">
        <v>0</v>
      </c>
      <c r="UJ22" s="118">
        <v>0</v>
      </c>
      <c r="UK22" s="118">
        <v>0</v>
      </c>
      <c r="UL22" s="118">
        <v>0</v>
      </c>
      <c r="UM22" s="118">
        <v>0</v>
      </c>
      <c r="UN22" s="118">
        <v>0</v>
      </c>
      <c r="UO22" s="118">
        <v>0</v>
      </c>
      <c r="UP22" s="118">
        <v>0</v>
      </c>
      <c r="UQ22" s="118">
        <v>0</v>
      </c>
      <c r="UR22" s="118">
        <v>0</v>
      </c>
      <c r="US22" s="118">
        <v>0</v>
      </c>
      <c r="UT22" s="118">
        <v>0</v>
      </c>
      <c r="UU22" s="118">
        <v>0</v>
      </c>
      <c r="UV22" s="118">
        <v>0</v>
      </c>
      <c r="UW22" s="118">
        <v>0</v>
      </c>
      <c r="UX22" s="118">
        <v>0</v>
      </c>
      <c r="UY22" s="118">
        <v>0</v>
      </c>
      <c r="UZ22" s="118">
        <v>0</v>
      </c>
      <c r="VA22" s="118">
        <v>0</v>
      </c>
      <c r="VB22" s="118">
        <v>0</v>
      </c>
      <c r="VC22" s="118">
        <v>0</v>
      </c>
      <c r="VD22" s="118">
        <v>0</v>
      </c>
      <c r="VE22" s="118">
        <v>0</v>
      </c>
      <c r="VF22" s="118">
        <v>0</v>
      </c>
      <c r="VG22" s="118">
        <v>0</v>
      </c>
      <c r="VH22" s="118">
        <v>0</v>
      </c>
      <c r="VI22" s="118">
        <v>0</v>
      </c>
      <c r="VJ22" s="118">
        <v>0</v>
      </c>
      <c r="VK22" s="118">
        <v>0</v>
      </c>
      <c r="VL22" s="118">
        <v>0</v>
      </c>
      <c r="VM22" s="118">
        <v>0</v>
      </c>
      <c r="VN22" s="118">
        <v>0</v>
      </c>
      <c r="VO22" s="118">
        <v>0</v>
      </c>
      <c r="VP22" s="118">
        <v>0</v>
      </c>
      <c r="VQ22" s="118">
        <v>0</v>
      </c>
      <c r="VR22" s="118">
        <v>0</v>
      </c>
      <c r="VS22" s="118">
        <v>0</v>
      </c>
      <c r="VT22" s="118">
        <v>0</v>
      </c>
      <c r="VU22" s="118">
        <v>0</v>
      </c>
      <c r="VV22" s="118">
        <v>0</v>
      </c>
      <c r="VW22" s="118">
        <v>0</v>
      </c>
      <c r="VX22" s="118">
        <v>0</v>
      </c>
      <c r="VY22" s="118">
        <v>0</v>
      </c>
      <c r="VZ22" s="118">
        <v>0</v>
      </c>
      <c r="WA22" s="118">
        <v>0</v>
      </c>
      <c r="WB22" s="118">
        <v>0</v>
      </c>
      <c r="WC22" s="118">
        <v>0</v>
      </c>
      <c r="WD22" s="118">
        <v>0</v>
      </c>
      <c r="WE22" s="118">
        <v>0</v>
      </c>
      <c r="WF22" s="118">
        <v>0</v>
      </c>
      <c r="WG22" s="118">
        <v>0</v>
      </c>
      <c r="WH22" s="118">
        <v>0</v>
      </c>
      <c r="WI22" s="42">
        <v>476208000</v>
      </c>
      <c r="WJ22" s="42">
        <v>116208000</v>
      </c>
    </row>
    <row r="23" spans="1:608" x14ac:dyDescent="0.15">
      <c r="A23" s="88">
        <v>22</v>
      </c>
      <c r="B23" s="95" t="s">
        <v>145</v>
      </c>
      <c r="C23" s="88" t="s">
        <v>146</v>
      </c>
      <c r="D23" s="87" t="s">
        <v>147</v>
      </c>
      <c r="E23" s="96" t="e">
        <f t="shared" ca="1" si="0"/>
        <v>#NAME?</v>
      </c>
      <c r="F23" s="97">
        <v>245160000</v>
      </c>
      <c r="G23" s="98">
        <v>252599671.22999999</v>
      </c>
      <c r="H23" s="99" t="s">
        <v>21</v>
      </c>
      <c r="I23" s="88" t="s">
        <v>22</v>
      </c>
      <c r="J23" s="88" t="s">
        <v>23</v>
      </c>
      <c r="K23" s="97">
        <v>240000000</v>
      </c>
      <c r="L23" s="97">
        <v>2400000</v>
      </c>
      <c r="M23" s="111">
        <v>3.97</v>
      </c>
      <c r="N23" s="112">
        <v>1</v>
      </c>
      <c r="O23" s="99" t="s">
        <v>148</v>
      </c>
      <c r="P23" s="88" t="s">
        <v>149</v>
      </c>
      <c r="Q23" s="111">
        <v>2.8759000000000001</v>
      </c>
      <c r="R23" s="112" t="s">
        <v>150</v>
      </c>
      <c r="S23" s="118">
        <v>0</v>
      </c>
      <c r="T23" s="118">
        <v>0</v>
      </c>
      <c r="U23" s="118">
        <v>0</v>
      </c>
      <c r="V23" s="118">
        <v>0</v>
      </c>
      <c r="W23" s="118">
        <v>9528000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9528000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  <c r="AP23" s="118">
        <v>0</v>
      </c>
      <c r="AQ23" s="118">
        <v>0</v>
      </c>
      <c r="AR23" s="118">
        <v>0</v>
      </c>
      <c r="AS23" s="118">
        <v>0</v>
      </c>
      <c r="AT23" s="118">
        <v>0</v>
      </c>
      <c r="AU23" s="118">
        <v>249528000</v>
      </c>
      <c r="AV23" s="118">
        <v>0</v>
      </c>
      <c r="AW23" s="118">
        <v>0</v>
      </c>
      <c r="AX23" s="118">
        <v>0</v>
      </c>
      <c r="AY23" s="118">
        <v>0</v>
      </c>
      <c r="AZ23" s="118">
        <v>0</v>
      </c>
      <c r="BA23" s="118">
        <v>0</v>
      </c>
      <c r="BB23" s="118">
        <v>0</v>
      </c>
      <c r="BC23" s="118">
        <v>0</v>
      </c>
      <c r="BD23" s="118">
        <v>0</v>
      </c>
      <c r="BE23" s="118">
        <v>0</v>
      </c>
      <c r="BF23" s="118">
        <v>0</v>
      </c>
      <c r="BG23" s="118">
        <v>0</v>
      </c>
      <c r="BH23" s="118">
        <v>0</v>
      </c>
      <c r="BI23" s="118">
        <v>0</v>
      </c>
      <c r="BJ23" s="118">
        <v>0</v>
      </c>
      <c r="BK23" s="118">
        <v>0</v>
      </c>
      <c r="BL23" s="118">
        <v>0</v>
      </c>
      <c r="BM23" s="118">
        <v>0</v>
      </c>
      <c r="BN23" s="118">
        <v>0</v>
      </c>
      <c r="BO23" s="118">
        <v>0</v>
      </c>
      <c r="BP23" s="118">
        <v>0</v>
      </c>
      <c r="BQ23" s="118">
        <v>0</v>
      </c>
      <c r="BR23" s="118">
        <v>0</v>
      </c>
      <c r="BS23" s="118">
        <v>0</v>
      </c>
      <c r="BT23" s="118">
        <v>0</v>
      </c>
      <c r="BU23" s="118">
        <v>0</v>
      </c>
      <c r="BV23" s="118">
        <v>0</v>
      </c>
      <c r="BW23" s="118">
        <v>0</v>
      </c>
      <c r="BX23" s="118">
        <v>0</v>
      </c>
      <c r="BY23" s="118">
        <v>0</v>
      </c>
      <c r="BZ23" s="118">
        <v>0</v>
      </c>
      <c r="CA23" s="118">
        <v>0</v>
      </c>
      <c r="CB23" s="118">
        <v>0</v>
      </c>
      <c r="CC23" s="118">
        <v>0</v>
      </c>
      <c r="CD23" s="118">
        <v>0</v>
      </c>
      <c r="CE23" s="118">
        <v>0</v>
      </c>
      <c r="CF23" s="118">
        <v>0</v>
      </c>
      <c r="CG23" s="118">
        <v>0</v>
      </c>
      <c r="CH23" s="118">
        <v>0</v>
      </c>
      <c r="CI23" s="118">
        <v>0</v>
      </c>
      <c r="CJ23" s="118">
        <v>0</v>
      </c>
      <c r="CK23" s="118">
        <v>0</v>
      </c>
      <c r="CL23" s="118">
        <v>0</v>
      </c>
      <c r="CM23" s="118">
        <v>0</v>
      </c>
      <c r="CN23" s="118">
        <v>0</v>
      </c>
      <c r="CO23" s="118">
        <v>0</v>
      </c>
      <c r="CP23" s="118">
        <v>0</v>
      </c>
      <c r="CQ23" s="118">
        <v>0</v>
      </c>
      <c r="CR23" s="118">
        <v>0</v>
      </c>
      <c r="CS23" s="118">
        <v>0</v>
      </c>
      <c r="CT23" s="118">
        <v>0</v>
      </c>
      <c r="CU23" s="118">
        <v>0</v>
      </c>
      <c r="CV23" s="118">
        <v>0</v>
      </c>
      <c r="CW23" s="118">
        <v>0</v>
      </c>
      <c r="CX23" s="118">
        <v>0</v>
      </c>
      <c r="CY23" s="118">
        <v>0</v>
      </c>
      <c r="CZ23" s="118">
        <v>0</v>
      </c>
      <c r="DA23" s="118">
        <v>0</v>
      </c>
      <c r="DB23" s="118">
        <v>0</v>
      </c>
      <c r="DC23" s="118">
        <v>0</v>
      </c>
      <c r="DD23" s="118">
        <v>0</v>
      </c>
      <c r="DE23" s="118">
        <v>0</v>
      </c>
      <c r="DF23" s="118">
        <v>0</v>
      </c>
      <c r="DG23" s="118">
        <v>0</v>
      </c>
      <c r="DH23" s="118">
        <v>0</v>
      </c>
      <c r="DI23" s="118">
        <v>0</v>
      </c>
      <c r="DJ23" s="118">
        <v>0</v>
      </c>
      <c r="DK23" s="118">
        <v>0</v>
      </c>
      <c r="DL23" s="118">
        <v>0</v>
      </c>
      <c r="DM23" s="118">
        <v>0</v>
      </c>
      <c r="DN23" s="118">
        <v>0</v>
      </c>
      <c r="DO23" s="118">
        <v>0</v>
      </c>
      <c r="DP23" s="118">
        <v>0</v>
      </c>
      <c r="DQ23" s="118">
        <v>0</v>
      </c>
      <c r="DR23" s="118">
        <v>0</v>
      </c>
      <c r="DS23" s="118">
        <v>0</v>
      </c>
      <c r="DT23" s="118">
        <v>0</v>
      </c>
      <c r="DU23" s="118">
        <v>0</v>
      </c>
      <c r="DV23" s="118">
        <v>0</v>
      </c>
      <c r="DW23" s="118">
        <v>0</v>
      </c>
      <c r="DX23" s="118">
        <v>0</v>
      </c>
      <c r="DY23" s="118">
        <v>0</v>
      </c>
      <c r="DZ23" s="118">
        <v>0</v>
      </c>
      <c r="EA23" s="118">
        <v>0</v>
      </c>
      <c r="EB23" s="118">
        <v>0</v>
      </c>
      <c r="EC23" s="118">
        <v>0</v>
      </c>
      <c r="ED23" s="118">
        <v>0</v>
      </c>
      <c r="EE23" s="118">
        <v>0</v>
      </c>
      <c r="EF23" s="118">
        <v>0</v>
      </c>
      <c r="EG23" s="118">
        <v>0</v>
      </c>
      <c r="EH23" s="118">
        <v>0</v>
      </c>
      <c r="EI23" s="118">
        <v>0</v>
      </c>
      <c r="EJ23" s="118">
        <v>0</v>
      </c>
      <c r="EK23" s="118">
        <v>0</v>
      </c>
      <c r="EL23" s="118">
        <v>0</v>
      </c>
      <c r="EM23" s="118">
        <v>0</v>
      </c>
      <c r="EN23" s="118">
        <v>0</v>
      </c>
      <c r="EO23" s="118">
        <v>0</v>
      </c>
      <c r="EP23" s="118">
        <v>0</v>
      </c>
      <c r="EQ23" s="118">
        <v>0</v>
      </c>
      <c r="ER23" s="118">
        <v>0</v>
      </c>
      <c r="ES23" s="118">
        <v>0</v>
      </c>
      <c r="ET23" s="118">
        <v>0</v>
      </c>
      <c r="EU23" s="118">
        <v>0</v>
      </c>
      <c r="EV23" s="118">
        <v>0</v>
      </c>
      <c r="EW23" s="118">
        <v>0</v>
      </c>
      <c r="EX23" s="118">
        <v>0</v>
      </c>
      <c r="EY23" s="118">
        <v>0</v>
      </c>
      <c r="EZ23" s="118">
        <v>0</v>
      </c>
      <c r="FA23" s="118">
        <v>0</v>
      </c>
      <c r="FB23" s="118">
        <v>0</v>
      </c>
      <c r="FC23" s="118">
        <v>0</v>
      </c>
      <c r="FD23" s="118">
        <v>0</v>
      </c>
      <c r="FE23" s="118">
        <v>0</v>
      </c>
      <c r="FF23" s="118">
        <v>0</v>
      </c>
      <c r="FG23" s="118">
        <v>0</v>
      </c>
      <c r="FH23" s="118">
        <v>0</v>
      </c>
      <c r="FI23" s="118">
        <v>0</v>
      </c>
      <c r="FJ23" s="118">
        <v>0</v>
      </c>
      <c r="FK23" s="118">
        <v>0</v>
      </c>
      <c r="FL23" s="118">
        <v>0</v>
      </c>
      <c r="FM23" s="118">
        <v>0</v>
      </c>
      <c r="FN23" s="118">
        <v>0</v>
      </c>
      <c r="FO23" s="118">
        <v>0</v>
      </c>
      <c r="FP23" s="118">
        <v>0</v>
      </c>
      <c r="FQ23" s="118">
        <v>0</v>
      </c>
      <c r="FR23" s="118">
        <v>0</v>
      </c>
      <c r="FS23" s="118">
        <v>0</v>
      </c>
      <c r="FT23" s="118">
        <v>0</v>
      </c>
      <c r="FU23" s="118">
        <v>0</v>
      </c>
      <c r="FV23" s="118">
        <v>0</v>
      </c>
      <c r="FW23" s="118">
        <v>0</v>
      </c>
      <c r="FX23" s="118">
        <v>0</v>
      </c>
      <c r="FY23" s="118">
        <v>0</v>
      </c>
      <c r="FZ23" s="118">
        <v>0</v>
      </c>
      <c r="GA23" s="118">
        <v>0</v>
      </c>
      <c r="GB23" s="118">
        <v>0</v>
      </c>
      <c r="GC23" s="118">
        <v>0</v>
      </c>
      <c r="GD23" s="118">
        <v>0</v>
      </c>
      <c r="GE23" s="118">
        <v>0</v>
      </c>
      <c r="GF23" s="118">
        <v>0</v>
      </c>
      <c r="GG23" s="118">
        <v>0</v>
      </c>
      <c r="GH23" s="118">
        <v>0</v>
      </c>
      <c r="GI23" s="118">
        <v>0</v>
      </c>
      <c r="GJ23" s="118">
        <v>0</v>
      </c>
      <c r="GK23" s="118">
        <v>0</v>
      </c>
      <c r="GL23" s="118">
        <v>0</v>
      </c>
      <c r="GM23" s="118">
        <v>0</v>
      </c>
      <c r="GN23" s="118">
        <v>0</v>
      </c>
      <c r="GO23" s="118">
        <v>0</v>
      </c>
      <c r="GP23" s="118">
        <v>0</v>
      </c>
      <c r="GQ23" s="118">
        <v>0</v>
      </c>
      <c r="GR23" s="118">
        <v>0</v>
      </c>
      <c r="GS23" s="118">
        <v>0</v>
      </c>
      <c r="GT23" s="118">
        <v>0</v>
      </c>
      <c r="GU23" s="118">
        <v>0</v>
      </c>
      <c r="GV23" s="118">
        <v>0</v>
      </c>
      <c r="GW23" s="118">
        <v>0</v>
      </c>
      <c r="GX23" s="118">
        <v>0</v>
      </c>
      <c r="GY23" s="118">
        <v>0</v>
      </c>
      <c r="GZ23" s="118">
        <v>0</v>
      </c>
      <c r="HA23" s="118">
        <v>0</v>
      </c>
      <c r="HB23" s="118">
        <v>0</v>
      </c>
      <c r="HC23" s="118">
        <v>0</v>
      </c>
      <c r="HD23" s="118">
        <v>0</v>
      </c>
      <c r="HE23" s="118">
        <v>0</v>
      </c>
      <c r="HF23" s="118">
        <v>0</v>
      </c>
      <c r="HG23" s="118">
        <v>0</v>
      </c>
      <c r="HH23" s="118">
        <v>0</v>
      </c>
      <c r="HI23" s="118">
        <v>0</v>
      </c>
      <c r="HJ23" s="118">
        <v>0</v>
      </c>
      <c r="HK23" s="118">
        <v>0</v>
      </c>
      <c r="HL23" s="118">
        <v>0</v>
      </c>
      <c r="HM23" s="118">
        <v>0</v>
      </c>
      <c r="HN23" s="118">
        <v>0</v>
      </c>
      <c r="HO23" s="118">
        <v>0</v>
      </c>
      <c r="HP23" s="118">
        <v>0</v>
      </c>
      <c r="HQ23" s="118">
        <v>0</v>
      </c>
      <c r="HR23" s="118">
        <v>0</v>
      </c>
      <c r="HS23" s="118">
        <v>0</v>
      </c>
      <c r="HT23" s="118">
        <v>0</v>
      </c>
      <c r="HU23" s="118">
        <v>0</v>
      </c>
      <c r="HV23" s="118">
        <v>0</v>
      </c>
      <c r="HW23" s="118">
        <v>0</v>
      </c>
      <c r="HX23" s="118">
        <v>0</v>
      </c>
      <c r="HY23" s="118">
        <v>0</v>
      </c>
      <c r="HZ23" s="118">
        <v>0</v>
      </c>
      <c r="IA23" s="118">
        <v>0</v>
      </c>
      <c r="IB23" s="118">
        <v>0</v>
      </c>
      <c r="IC23" s="118">
        <v>0</v>
      </c>
      <c r="ID23" s="118">
        <v>0</v>
      </c>
      <c r="IE23" s="118">
        <v>0</v>
      </c>
      <c r="IF23" s="118">
        <v>0</v>
      </c>
      <c r="IG23" s="118">
        <v>0</v>
      </c>
      <c r="IH23" s="118">
        <v>0</v>
      </c>
      <c r="II23" s="118">
        <v>0</v>
      </c>
      <c r="IJ23" s="118">
        <v>0</v>
      </c>
      <c r="IK23" s="118">
        <v>0</v>
      </c>
      <c r="IL23" s="118">
        <v>0</v>
      </c>
      <c r="IM23" s="118">
        <v>0</v>
      </c>
      <c r="IN23" s="118">
        <v>0</v>
      </c>
      <c r="IO23" s="118">
        <v>0</v>
      </c>
      <c r="IP23" s="118">
        <v>0</v>
      </c>
      <c r="IQ23" s="118">
        <v>0</v>
      </c>
      <c r="IR23" s="118">
        <v>0</v>
      </c>
      <c r="IS23" s="118">
        <v>0</v>
      </c>
      <c r="IT23" s="118">
        <v>0</v>
      </c>
      <c r="IU23" s="118">
        <v>0</v>
      </c>
      <c r="IV23" s="118">
        <v>0</v>
      </c>
      <c r="IW23" s="118">
        <v>0</v>
      </c>
      <c r="IX23" s="118">
        <v>0</v>
      </c>
      <c r="IY23" s="118">
        <v>0</v>
      </c>
      <c r="IZ23" s="118">
        <v>0</v>
      </c>
      <c r="JA23" s="118">
        <v>0</v>
      </c>
      <c r="JB23" s="118">
        <v>0</v>
      </c>
      <c r="JC23" s="118">
        <v>0</v>
      </c>
      <c r="JD23" s="118">
        <v>0</v>
      </c>
      <c r="JE23" s="118">
        <v>0</v>
      </c>
      <c r="JF23" s="118">
        <v>0</v>
      </c>
      <c r="JG23" s="118">
        <v>0</v>
      </c>
      <c r="JH23" s="118">
        <v>0</v>
      </c>
      <c r="JI23" s="118">
        <v>0</v>
      </c>
      <c r="JJ23" s="118">
        <v>0</v>
      </c>
      <c r="JK23" s="118">
        <v>0</v>
      </c>
      <c r="JL23" s="118">
        <v>0</v>
      </c>
      <c r="JM23" s="118">
        <v>0</v>
      </c>
      <c r="JN23" s="118">
        <v>0</v>
      </c>
      <c r="JO23" s="118">
        <v>0</v>
      </c>
      <c r="JP23" s="118">
        <v>0</v>
      </c>
      <c r="JQ23" s="118">
        <v>0</v>
      </c>
      <c r="JR23" s="118">
        <v>0</v>
      </c>
      <c r="JS23" s="118">
        <v>0</v>
      </c>
      <c r="JT23" s="118">
        <v>0</v>
      </c>
      <c r="JU23" s="118">
        <v>0</v>
      </c>
      <c r="JV23" s="118">
        <v>0</v>
      </c>
      <c r="JW23" s="118">
        <v>0</v>
      </c>
      <c r="JX23" s="118">
        <v>0</v>
      </c>
      <c r="JY23" s="118">
        <v>0</v>
      </c>
      <c r="JZ23" s="118">
        <v>0</v>
      </c>
      <c r="KA23" s="118">
        <v>0</v>
      </c>
      <c r="KB23" s="118">
        <v>0</v>
      </c>
      <c r="KC23" s="118">
        <v>0</v>
      </c>
      <c r="KD23" s="118">
        <v>0</v>
      </c>
      <c r="KE23" s="118">
        <v>0</v>
      </c>
      <c r="KF23" s="118">
        <v>0</v>
      </c>
      <c r="KG23" s="118">
        <v>0</v>
      </c>
      <c r="KH23" s="118">
        <v>0</v>
      </c>
      <c r="KI23" s="118">
        <v>0</v>
      </c>
      <c r="KJ23" s="118">
        <v>0</v>
      </c>
      <c r="KK23" s="118">
        <v>0</v>
      </c>
      <c r="KL23" s="118">
        <v>0</v>
      </c>
      <c r="KM23" s="118">
        <v>0</v>
      </c>
      <c r="KN23" s="118">
        <v>0</v>
      </c>
      <c r="KO23" s="118">
        <v>0</v>
      </c>
      <c r="KP23" s="118">
        <v>0</v>
      </c>
      <c r="KQ23" s="118">
        <v>0</v>
      </c>
      <c r="KR23" s="118">
        <v>0</v>
      </c>
      <c r="KS23" s="118">
        <v>0</v>
      </c>
      <c r="KT23" s="118">
        <v>0</v>
      </c>
      <c r="KU23" s="118">
        <v>0</v>
      </c>
      <c r="KV23" s="118">
        <v>0</v>
      </c>
      <c r="KW23" s="118">
        <v>0</v>
      </c>
      <c r="KX23" s="118">
        <v>0</v>
      </c>
      <c r="KY23" s="118">
        <v>0</v>
      </c>
      <c r="KZ23" s="118">
        <v>0</v>
      </c>
      <c r="LA23" s="118">
        <v>0</v>
      </c>
      <c r="LB23" s="118">
        <v>0</v>
      </c>
      <c r="LC23" s="118">
        <v>0</v>
      </c>
      <c r="LD23" s="118">
        <v>0</v>
      </c>
      <c r="LE23" s="118">
        <v>0</v>
      </c>
      <c r="LF23" s="118">
        <v>0</v>
      </c>
      <c r="LG23" s="118">
        <v>0</v>
      </c>
      <c r="LH23" s="118">
        <v>0</v>
      </c>
      <c r="LI23" s="118">
        <v>0</v>
      </c>
      <c r="LJ23" s="118">
        <v>0</v>
      </c>
      <c r="LK23" s="118">
        <v>0</v>
      </c>
      <c r="LL23" s="118">
        <v>0</v>
      </c>
      <c r="LM23" s="118">
        <v>0</v>
      </c>
      <c r="LN23" s="118">
        <v>0</v>
      </c>
      <c r="LO23" s="118">
        <v>0</v>
      </c>
      <c r="LP23" s="118">
        <v>0</v>
      </c>
      <c r="LQ23" s="118">
        <v>0</v>
      </c>
      <c r="LR23" s="118">
        <v>0</v>
      </c>
      <c r="LS23" s="118">
        <v>0</v>
      </c>
      <c r="LT23" s="118">
        <v>0</v>
      </c>
      <c r="LU23" s="118">
        <v>0</v>
      </c>
      <c r="LV23" s="118">
        <v>0</v>
      </c>
      <c r="LW23" s="118">
        <v>0</v>
      </c>
      <c r="LX23" s="118">
        <v>0</v>
      </c>
      <c r="LY23" s="118">
        <v>0</v>
      </c>
      <c r="LZ23" s="118">
        <v>0</v>
      </c>
      <c r="MA23" s="118">
        <v>0</v>
      </c>
      <c r="MB23" s="118">
        <v>0</v>
      </c>
      <c r="MC23" s="118">
        <v>0</v>
      </c>
      <c r="MD23" s="118">
        <v>0</v>
      </c>
      <c r="ME23" s="118">
        <v>0</v>
      </c>
      <c r="MF23" s="118">
        <v>0</v>
      </c>
      <c r="MG23" s="118">
        <v>0</v>
      </c>
      <c r="MH23" s="118">
        <v>0</v>
      </c>
      <c r="MI23" s="118">
        <v>0</v>
      </c>
      <c r="MJ23" s="118">
        <v>0</v>
      </c>
      <c r="MK23" s="118">
        <v>0</v>
      </c>
      <c r="ML23" s="118">
        <v>0</v>
      </c>
      <c r="MM23" s="118">
        <v>0</v>
      </c>
      <c r="MN23" s="118">
        <v>0</v>
      </c>
      <c r="MO23" s="118">
        <v>0</v>
      </c>
      <c r="MP23" s="118">
        <v>0</v>
      </c>
      <c r="MQ23" s="118">
        <v>0</v>
      </c>
      <c r="MR23" s="118">
        <v>0</v>
      </c>
      <c r="MS23" s="118">
        <v>0</v>
      </c>
      <c r="MT23" s="118">
        <v>0</v>
      </c>
      <c r="MU23" s="118">
        <v>0</v>
      </c>
      <c r="MV23" s="118">
        <v>0</v>
      </c>
      <c r="MW23" s="118">
        <v>0</v>
      </c>
      <c r="MX23" s="118">
        <v>0</v>
      </c>
      <c r="MY23" s="118">
        <v>0</v>
      </c>
      <c r="MZ23" s="118">
        <v>0</v>
      </c>
      <c r="NA23" s="118">
        <v>0</v>
      </c>
      <c r="NB23" s="118">
        <v>0</v>
      </c>
      <c r="NC23" s="118">
        <v>0</v>
      </c>
      <c r="ND23" s="118">
        <v>0</v>
      </c>
      <c r="NE23" s="118">
        <v>0</v>
      </c>
      <c r="NF23" s="118">
        <v>0</v>
      </c>
      <c r="NG23" s="118">
        <v>0</v>
      </c>
      <c r="NH23" s="118">
        <v>0</v>
      </c>
      <c r="NI23" s="118">
        <v>0</v>
      </c>
      <c r="NJ23" s="118">
        <v>0</v>
      </c>
      <c r="NK23" s="118">
        <v>0</v>
      </c>
      <c r="NL23" s="118">
        <v>0</v>
      </c>
      <c r="NM23" s="118">
        <v>0</v>
      </c>
      <c r="NN23" s="118">
        <v>0</v>
      </c>
      <c r="NO23" s="118">
        <v>0</v>
      </c>
      <c r="NP23" s="118">
        <v>0</v>
      </c>
      <c r="NQ23" s="118">
        <v>0</v>
      </c>
      <c r="NR23" s="118">
        <v>0</v>
      </c>
      <c r="NS23" s="118">
        <v>0</v>
      </c>
      <c r="NT23" s="118">
        <v>0</v>
      </c>
      <c r="NU23" s="118">
        <v>0</v>
      </c>
      <c r="NV23" s="118">
        <v>0</v>
      </c>
      <c r="NW23" s="118">
        <v>0</v>
      </c>
      <c r="NX23" s="118">
        <v>0</v>
      </c>
      <c r="NY23" s="118">
        <v>0</v>
      </c>
      <c r="NZ23" s="118">
        <v>0</v>
      </c>
      <c r="OA23" s="118">
        <v>0</v>
      </c>
      <c r="OB23" s="118">
        <v>0</v>
      </c>
      <c r="OC23" s="118">
        <v>0</v>
      </c>
      <c r="OD23" s="118">
        <v>0</v>
      </c>
      <c r="OE23" s="118">
        <v>0</v>
      </c>
      <c r="OF23" s="118">
        <v>0</v>
      </c>
      <c r="OG23" s="118">
        <v>0</v>
      </c>
      <c r="OH23" s="118">
        <v>0</v>
      </c>
      <c r="OI23" s="118">
        <v>0</v>
      </c>
      <c r="OJ23" s="118">
        <v>0</v>
      </c>
      <c r="OK23" s="118">
        <v>0</v>
      </c>
      <c r="OL23" s="118">
        <v>0</v>
      </c>
      <c r="OM23" s="118">
        <v>0</v>
      </c>
      <c r="ON23" s="118">
        <v>0</v>
      </c>
      <c r="OO23" s="118">
        <v>0</v>
      </c>
      <c r="OP23" s="118">
        <v>0</v>
      </c>
      <c r="OQ23" s="118">
        <v>0</v>
      </c>
      <c r="OR23" s="118">
        <v>0</v>
      </c>
      <c r="OS23" s="118">
        <v>0</v>
      </c>
      <c r="OT23" s="118">
        <v>0</v>
      </c>
      <c r="OU23" s="118">
        <v>0</v>
      </c>
      <c r="OV23" s="118">
        <v>0</v>
      </c>
      <c r="OW23" s="118">
        <v>0</v>
      </c>
      <c r="OX23" s="118">
        <v>0</v>
      </c>
      <c r="OY23" s="118">
        <v>0</v>
      </c>
      <c r="OZ23" s="118">
        <v>0</v>
      </c>
      <c r="PA23" s="118">
        <v>0</v>
      </c>
      <c r="PB23" s="118">
        <v>0</v>
      </c>
      <c r="PC23" s="118">
        <v>0</v>
      </c>
      <c r="PD23" s="118">
        <v>0</v>
      </c>
      <c r="PE23" s="118">
        <v>0</v>
      </c>
      <c r="PF23" s="118">
        <v>0</v>
      </c>
      <c r="PG23" s="118">
        <v>0</v>
      </c>
      <c r="PH23" s="118">
        <v>0</v>
      </c>
      <c r="PI23" s="118">
        <v>0</v>
      </c>
      <c r="PJ23" s="118">
        <v>0</v>
      </c>
      <c r="PK23" s="118">
        <v>0</v>
      </c>
      <c r="PL23" s="118">
        <v>0</v>
      </c>
      <c r="PM23" s="118">
        <v>0</v>
      </c>
      <c r="PN23" s="118">
        <v>0</v>
      </c>
      <c r="PO23" s="118">
        <v>0</v>
      </c>
      <c r="PP23" s="118">
        <v>0</v>
      </c>
      <c r="PQ23" s="118">
        <v>0</v>
      </c>
      <c r="PR23" s="118">
        <v>0</v>
      </c>
      <c r="PS23" s="118">
        <v>0</v>
      </c>
      <c r="PT23" s="118">
        <v>0</v>
      </c>
      <c r="PU23" s="118">
        <v>0</v>
      </c>
      <c r="PV23" s="118">
        <v>0</v>
      </c>
      <c r="PW23" s="118">
        <v>0</v>
      </c>
      <c r="PX23" s="118">
        <v>0</v>
      </c>
      <c r="PY23" s="118">
        <v>0</v>
      </c>
      <c r="PZ23" s="118">
        <v>0</v>
      </c>
      <c r="QA23" s="118">
        <v>0</v>
      </c>
      <c r="QB23" s="118">
        <v>0</v>
      </c>
      <c r="QC23" s="118">
        <v>0</v>
      </c>
      <c r="QD23" s="118">
        <v>0</v>
      </c>
      <c r="QE23" s="118">
        <v>0</v>
      </c>
      <c r="QF23" s="118">
        <v>0</v>
      </c>
      <c r="QG23" s="118">
        <v>0</v>
      </c>
      <c r="QH23" s="118">
        <v>0</v>
      </c>
      <c r="QI23" s="118">
        <v>0</v>
      </c>
      <c r="QJ23" s="118">
        <v>0</v>
      </c>
      <c r="QK23" s="118">
        <v>0</v>
      </c>
      <c r="QL23" s="118">
        <v>0</v>
      </c>
      <c r="QM23" s="118">
        <v>0</v>
      </c>
      <c r="QN23" s="118">
        <v>0</v>
      </c>
      <c r="QO23" s="118">
        <v>0</v>
      </c>
      <c r="QP23" s="118">
        <v>0</v>
      </c>
      <c r="QQ23" s="118">
        <v>0</v>
      </c>
      <c r="QR23" s="118">
        <v>0</v>
      </c>
      <c r="QS23" s="118">
        <v>0</v>
      </c>
      <c r="QT23" s="118">
        <v>0</v>
      </c>
      <c r="QU23" s="118">
        <v>0</v>
      </c>
      <c r="QV23" s="118">
        <v>0</v>
      </c>
      <c r="QW23" s="118">
        <v>0</v>
      </c>
      <c r="QX23" s="118">
        <v>0</v>
      </c>
      <c r="QY23" s="118">
        <v>0</v>
      </c>
      <c r="QZ23" s="118">
        <v>0</v>
      </c>
      <c r="RA23" s="118">
        <v>0</v>
      </c>
      <c r="RB23" s="118">
        <v>0</v>
      </c>
      <c r="RC23" s="118">
        <v>0</v>
      </c>
      <c r="RD23" s="118">
        <v>0</v>
      </c>
      <c r="RE23" s="118">
        <v>0</v>
      </c>
      <c r="RF23" s="118">
        <v>0</v>
      </c>
      <c r="RG23" s="118">
        <v>0</v>
      </c>
      <c r="RH23" s="118">
        <v>0</v>
      </c>
      <c r="RI23" s="118">
        <v>0</v>
      </c>
      <c r="RJ23" s="118">
        <v>0</v>
      </c>
      <c r="RK23" s="118">
        <v>0</v>
      </c>
      <c r="RL23" s="118">
        <v>0</v>
      </c>
      <c r="RM23" s="118">
        <v>0</v>
      </c>
      <c r="RN23" s="118">
        <v>0</v>
      </c>
      <c r="RO23" s="118">
        <v>0</v>
      </c>
      <c r="RP23" s="118">
        <v>0</v>
      </c>
      <c r="RQ23" s="118">
        <v>0</v>
      </c>
      <c r="RR23" s="118">
        <v>0</v>
      </c>
      <c r="RS23" s="118">
        <v>0</v>
      </c>
      <c r="RT23" s="118">
        <v>0</v>
      </c>
      <c r="RU23" s="118">
        <v>0</v>
      </c>
      <c r="RV23" s="118">
        <v>0</v>
      </c>
      <c r="RW23" s="118">
        <v>0</v>
      </c>
      <c r="RX23" s="118">
        <v>0</v>
      </c>
      <c r="RY23" s="118">
        <v>0</v>
      </c>
      <c r="RZ23" s="118">
        <v>0</v>
      </c>
      <c r="SA23" s="118">
        <v>0</v>
      </c>
      <c r="SB23" s="118">
        <v>0</v>
      </c>
      <c r="SC23" s="118">
        <v>0</v>
      </c>
      <c r="SD23" s="118">
        <v>0</v>
      </c>
      <c r="SE23" s="118">
        <v>0</v>
      </c>
      <c r="SF23" s="118">
        <v>0</v>
      </c>
      <c r="SG23" s="118">
        <v>0</v>
      </c>
      <c r="SH23" s="118">
        <v>0</v>
      </c>
      <c r="SI23" s="118">
        <v>0</v>
      </c>
      <c r="SJ23" s="118">
        <v>0</v>
      </c>
      <c r="SK23" s="118">
        <v>0</v>
      </c>
      <c r="SL23" s="118">
        <v>0</v>
      </c>
      <c r="SM23" s="118">
        <v>0</v>
      </c>
      <c r="SN23" s="118">
        <v>0</v>
      </c>
      <c r="SO23" s="118">
        <v>0</v>
      </c>
      <c r="SP23" s="118">
        <v>0</v>
      </c>
      <c r="SQ23" s="118">
        <v>0</v>
      </c>
      <c r="SR23" s="118">
        <v>0</v>
      </c>
      <c r="SS23" s="118">
        <v>0</v>
      </c>
      <c r="ST23" s="118">
        <v>0</v>
      </c>
      <c r="SU23" s="118">
        <v>0</v>
      </c>
      <c r="SV23" s="118">
        <v>0</v>
      </c>
      <c r="SW23" s="118">
        <v>0</v>
      </c>
      <c r="SX23" s="118">
        <v>0</v>
      </c>
      <c r="SY23" s="118">
        <v>0</v>
      </c>
      <c r="SZ23" s="118">
        <v>0</v>
      </c>
      <c r="TA23" s="118">
        <v>0</v>
      </c>
      <c r="TB23" s="118">
        <v>0</v>
      </c>
      <c r="TC23" s="118">
        <v>0</v>
      </c>
      <c r="TD23" s="118">
        <v>0</v>
      </c>
      <c r="TE23" s="118">
        <v>0</v>
      </c>
      <c r="TF23" s="118">
        <v>0</v>
      </c>
      <c r="TG23" s="118">
        <v>0</v>
      </c>
      <c r="TH23" s="118">
        <v>0</v>
      </c>
      <c r="TI23" s="118">
        <v>0</v>
      </c>
      <c r="TJ23" s="118">
        <v>0</v>
      </c>
      <c r="TK23" s="118">
        <v>0</v>
      </c>
      <c r="TL23" s="118">
        <v>0</v>
      </c>
      <c r="TM23" s="118">
        <v>0</v>
      </c>
      <c r="TN23" s="118">
        <v>0</v>
      </c>
      <c r="TO23" s="118">
        <v>0</v>
      </c>
      <c r="TP23" s="118">
        <v>0</v>
      </c>
      <c r="TQ23" s="118">
        <v>0</v>
      </c>
      <c r="TR23" s="118">
        <v>0</v>
      </c>
      <c r="TS23" s="118">
        <v>0</v>
      </c>
      <c r="TT23" s="118">
        <v>0</v>
      </c>
      <c r="TU23" s="118">
        <v>0</v>
      </c>
      <c r="TV23" s="118">
        <v>0</v>
      </c>
      <c r="TW23" s="118">
        <v>0</v>
      </c>
      <c r="TX23" s="118">
        <v>0</v>
      </c>
      <c r="TY23" s="118">
        <v>0</v>
      </c>
      <c r="TZ23" s="118">
        <v>0</v>
      </c>
      <c r="UA23" s="118">
        <v>0</v>
      </c>
      <c r="UB23" s="118">
        <v>0</v>
      </c>
      <c r="UC23" s="118">
        <v>0</v>
      </c>
      <c r="UD23" s="118">
        <v>0</v>
      </c>
      <c r="UE23" s="118">
        <v>0</v>
      </c>
      <c r="UF23" s="118">
        <v>0</v>
      </c>
      <c r="UG23" s="118">
        <v>0</v>
      </c>
      <c r="UH23" s="118">
        <v>0</v>
      </c>
      <c r="UI23" s="118">
        <v>0</v>
      </c>
      <c r="UJ23" s="118">
        <v>0</v>
      </c>
      <c r="UK23" s="118">
        <v>0</v>
      </c>
      <c r="UL23" s="118">
        <v>0</v>
      </c>
      <c r="UM23" s="118">
        <v>0</v>
      </c>
      <c r="UN23" s="118">
        <v>0</v>
      </c>
      <c r="UO23" s="118">
        <v>0</v>
      </c>
      <c r="UP23" s="118">
        <v>0</v>
      </c>
      <c r="UQ23" s="118">
        <v>0</v>
      </c>
      <c r="UR23" s="118">
        <v>0</v>
      </c>
      <c r="US23" s="118">
        <v>0</v>
      </c>
      <c r="UT23" s="118">
        <v>0</v>
      </c>
      <c r="UU23" s="118">
        <v>0</v>
      </c>
      <c r="UV23" s="118">
        <v>0</v>
      </c>
      <c r="UW23" s="118">
        <v>0</v>
      </c>
      <c r="UX23" s="118">
        <v>0</v>
      </c>
      <c r="UY23" s="118">
        <v>0</v>
      </c>
      <c r="UZ23" s="118">
        <v>0</v>
      </c>
      <c r="VA23" s="118">
        <v>0</v>
      </c>
      <c r="VB23" s="118">
        <v>0</v>
      </c>
      <c r="VC23" s="118">
        <v>0</v>
      </c>
      <c r="VD23" s="118">
        <v>0</v>
      </c>
      <c r="VE23" s="118">
        <v>0</v>
      </c>
      <c r="VF23" s="118">
        <v>0</v>
      </c>
      <c r="VG23" s="118">
        <v>0</v>
      </c>
      <c r="VH23" s="118">
        <v>0</v>
      </c>
      <c r="VI23" s="118">
        <v>0</v>
      </c>
      <c r="VJ23" s="118">
        <v>0</v>
      </c>
      <c r="VK23" s="118">
        <v>0</v>
      </c>
      <c r="VL23" s="118">
        <v>0</v>
      </c>
      <c r="VM23" s="118">
        <v>0</v>
      </c>
      <c r="VN23" s="118">
        <v>0</v>
      </c>
      <c r="VO23" s="118">
        <v>0</v>
      </c>
      <c r="VP23" s="118">
        <v>0</v>
      </c>
      <c r="VQ23" s="118">
        <v>0</v>
      </c>
      <c r="VR23" s="118">
        <v>0</v>
      </c>
      <c r="VS23" s="118">
        <v>0</v>
      </c>
      <c r="VT23" s="118">
        <v>0</v>
      </c>
      <c r="VU23" s="118">
        <v>0</v>
      </c>
      <c r="VV23" s="118">
        <v>0</v>
      </c>
      <c r="VW23" s="118">
        <v>0</v>
      </c>
      <c r="VX23" s="118">
        <v>0</v>
      </c>
      <c r="VY23" s="118">
        <v>0</v>
      </c>
      <c r="VZ23" s="118">
        <v>0</v>
      </c>
      <c r="WA23" s="118">
        <v>0</v>
      </c>
      <c r="WB23" s="118">
        <v>0</v>
      </c>
      <c r="WC23" s="118">
        <v>0</v>
      </c>
      <c r="WD23" s="118">
        <v>0</v>
      </c>
      <c r="WE23" s="118">
        <v>0</v>
      </c>
      <c r="WF23" s="118">
        <v>0</v>
      </c>
      <c r="WG23" s="118">
        <v>0</v>
      </c>
      <c r="WH23" s="118">
        <v>0</v>
      </c>
      <c r="WI23" s="42">
        <v>268584000</v>
      </c>
      <c r="WJ23" s="42">
        <v>28584000</v>
      </c>
    </row>
    <row r="24" spans="1:608" x14ac:dyDescent="0.15">
      <c r="A24" s="88">
        <v>23</v>
      </c>
      <c r="B24" s="95" t="s">
        <v>151</v>
      </c>
      <c r="C24" s="88" t="s">
        <v>152</v>
      </c>
      <c r="D24" s="87" t="s">
        <v>153</v>
      </c>
      <c r="E24" s="96" t="e">
        <f t="shared" ca="1" si="0"/>
        <v>#NAME?</v>
      </c>
      <c r="F24" s="97">
        <v>102640000</v>
      </c>
      <c r="G24" s="98">
        <v>106201643.84</v>
      </c>
      <c r="H24" s="99" t="s">
        <v>21</v>
      </c>
      <c r="I24" s="88" t="s">
        <v>22</v>
      </c>
      <c r="J24" s="88" t="s">
        <v>23</v>
      </c>
      <c r="K24" s="97">
        <v>100000000</v>
      </c>
      <c r="L24" s="97">
        <v>1000000</v>
      </c>
      <c r="M24" s="111">
        <v>4</v>
      </c>
      <c r="N24" s="112">
        <v>1</v>
      </c>
      <c r="O24" s="99" t="s">
        <v>154</v>
      </c>
      <c r="P24" s="88" t="s">
        <v>155</v>
      </c>
      <c r="Q24" s="111">
        <v>2.0499999999999998</v>
      </c>
      <c r="R24" s="112" t="s">
        <v>156</v>
      </c>
      <c r="S24" s="118">
        <v>0</v>
      </c>
      <c r="T24" s="118">
        <v>0</v>
      </c>
      <c r="U24" s="118">
        <v>0</v>
      </c>
      <c r="V24" s="118">
        <v>4000000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0</v>
      </c>
      <c r="AE24" s="118">
        <v>0</v>
      </c>
      <c r="AF24" s="118">
        <v>0</v>
      </c>
      <c r="AG24" s="118">
        <v>0</v>
      </c>
      <c r="AH24" s="118">
        <v>4000000</v>
      </c>
      <c r="AI24" s="118">
        <v>0</v>
      </c>
      <c r="AJ24" s="118">
        <v>0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8">
        <v>0</v>
      </c>
      <c r="AS24" s="118">
        <v>0</v>
      </c>
      <c r="AT24" s="118">
        <v>104000000</v>
      </c>
      <c r="AU24" s="118">
        <v>0</v>
      </c>
      <c r="AV24" s="118">
        <v>0</v>
      </c>
      <c r="AW24" s="118">
        <v>0</v>
      </c>
      <c r="AX24" s="118">
        <v>0</v>
      </c>
      <c r="AY24" s="118">
        <v>0</v>
      </c>
      <c r="AZ24" s="118">
        <v>0</v>
      </c>
      <c r="BA24" s="118">
        <v>0</v>
      </c>
      <c r="BB24" s="118">
        <v>0</v>
      </c>
      <c r="BC24" s="118">
        <v>0</v>
      </c>
      <c r="BD24" s="118">
        <v>0</v>
      </c>
      <c r="BE24" s="118">
        <v>0</v>
      </c>
      <c r="BF24" s="118">
        <v>0</v>
      </c>
      <c r="BG24" s="118">
        <v>0</v>
      </c>
      <c r="BH24" s="118">
        <v>0</v>
      </c>
      <c r="BI24" s="118">
        <v>0</v>
      </c>
      <c r="BJ24" s="118">
        <v>0</v>
      </c>
      <c r="BK24" s="118">
        <v>0</v>
      </c>
      <c r="BL24" s="118">
        <v>0</v>
      </c>
      <c r="BM24" s="118">
        <v>0</v>
      </c>
      <c r="BN24" s="118">
        <v>0</v>
      </c>
      <c r="BO24" s="118">
        <v>0</v>
      </c>
      <c r="BP24" s="118">
        <v>0</v>
      </c>
      <c r="BQ24" s="118">
        <v>0</v>
      </c>
      <c r="BR24" s="118">
        <v>0</v>
      </c>
      <c r="BS24" s="118">
        <v>0</v>
      </c>
      <c r="BT24" s="118">
        <v>0</v>
      </c>
      <c r="BU24" s="118">
        <v>0</v>
      </c>
      <c r="BV24" s="118">
        <v>0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  <c r="CK24" s="118">
        <v>0</v>
      </c>
      <c r="CL24" s="118">
        <v>0</v>
      </c>
      <c r="CM24" s="118">
        <v>0</v>
      </c>
      <c r="CN24" s="118">
        <v>0</v>
      </c>
      <c r="CO24" s="118">
        <v>0</v>
      </c>
      <c r="CP24" s="118">
        <v>0</v>
      </c>
      <c r="CQ24" s="118">
        <v>0</v>
      </c>
      <c r="CR24" s="118">
        <v>0</v>
      </c>
      <c r="CS24" s="118">
        <v>0</v>
      </c>
      <c r="CT24" s="118">
        <v>0</v>
      </c>
      <c r="CU24" s="118">
        <v>0</v>
      </c>
      <c r="CV24" s="118">
        <v>0</v>
      </c>
      <c r="CW24" s="118">
        <v>0</v>
      </c>
      <c r="CX24" s="118">
        <v>0</v>
      </c>
      <c r="CY24" s="118">
        <v>0</v>
      </c>
      <c r="CZ24" s="118">
        <v>0</v>
      </c>
      <c r="DA24" s="118">
        <v>0</v>
      </c>
      <c r="DB24" s="118">
        <v>0</v>
      </c>
      <c r="DC24" s="118">
        <v>0</v>
      </c>
      <c r="DD24" s="118">
        <v>0</v>
      </c>
      <c r="DE24" s="118">
        <v>0</v>
      </c>
      <c r="DF24" s="118">
        <v>0</v>
      </c>
      <c r="DG24" s="118">
        <v>0</v>
      </c>
      <c r="DH24" s="118">
        <v>0</v>
      </c>
      <c r="DI24" s="118">
        <v>0</v>
      </c>
      <c r="DJ24" s="118">
        <v>0</v>
      </c>
      <c r="DK24" s="118">
        <v>0</v>
      </c>
      <c r="DL24" s="118">
        <v>0</v>
      </c>
      <c r="DM24" s="118">
        <v>0</v>
      </c>
      <c r="DN24" s="118">
        <v>0</v>
      </c>
      <c r="DO24" s="118">
        <v>0</v>
      </c>
      <c r="DP24" s="118">
        <v>0</v>
      </c>
      <c r="DQ24" s="118">
        <v>0</v>
      </c>
      <c r="DR24" s="118">
        <v>0</v>
      </c>
      <c r="DS24" s="118">
        <v>0</v>
      </c>
      <c r="DT24" s="118">
        <v>0</v>
      </c>
      <c r="DU24" s="118">
        <v>0</v>
      </c>
      <c r="DV24" s="118">
        <v>0</v>
      </c>
      <c r="DW24" s="118">
        <v>0</v>
      </c>
      <c r="DX24" s="118">
        <v>0</v>
      </c>
      <c r="DY24" s="118">
        <v>0</v>
      </c>
      <c r="DZ24" s="118">
        <v>0</v>
      </c>
      <c r="EA24" s="118">
        <v>0</v>
      </c>
      <c r="EB24" s="118">
        <v>0</v>
      </c>
      <c r="EC24" s="118">
        <v>0</v>
      </c>
      <c r="ED24" s="118">
        <v>0</v>
      </c>
      <c r="EE24" s="118">
        <v>0</v>
      </c>
      <c r="EF24" s="118">
        <v>0</v>
      </c>
      <c r="EG24" s="118">
        <v>0</v>
      </c>
      <c r="EH24" s="118">
        <v>0</v>
      </c>
      <c r="EI24" s="118">
        <v>0</v>
      </c>
      <c r="EJ24" s="118">
        <v>0</v>
      </c>
      <c r="EK24" s="118">
        <v>0</v>
      </c>
      <c r="EL24" s="118">
        <v>0</v>
      </c>
      <c r="EM24" s="118">
        <v>0</v>
      </c>
      <c r="EN24" s="118">
        <v>0</v>
      </c>
      <c r="EO24" s="118">
        <v>0</v>
      </c>
      <c r="EP24" s="118">
        <v>0</v>
      </c>
      <c r="EQ24" s="118">
        <v>0</v>
      </c>
      <c r="ER24" s="118">
        <v>0</v>
      </c>
      <c r="ES24" s="118">
        <v>0</v>
      </c>
      <c r="ET24" s="118">
        <v>0</v>
      </c>
      <c r="EU24" s="118">
        <v>0</v>
      </c>
      <c r="EV24" s="118">
        <v>0</v>
      </c>
      <c r="EW24" s="118">
        <v>0</v>
      </c>
      <c r="EX24" s="118">
        <v>0</v>
      </c>
      <c r="EY24" s="118">
        <v>0</v>
      </c>
      <c r="EZ24" s="118">
        <v>0</v>
      </c>
      <c r="FA24" s="118">
        <v>0</v>
      </c>
      <c r="FB24" s="118">
        <v>0</v>
      </c>
      <c r="FC24" s="118">
        <v>0</v>
      </c>
      <c r="FD24" s="118">
        <v>0</v>
      </c>
      <c r="FE24" s="118">
        <v>0</v>
      </c>
      <c r="FF24" s="118">
        <v>0</v>
      </c>
      <c r="FG24" s="118">
        <v>0</v>
      </c>
      <c r="FH24" s="118">
        <v>0</v>
      </c>
      <c r="FI24" s="118">
        <v>0</v>
      </c>
      <c r="FJ24" s="118">
        <v>0</v>
      </c>
      <c r="FK24" s="118">
        <v>0</v>
      </c>
      <c r="FL24" s="118">
        <v>0</v>
      </c>
      <c r="FM24" s="118">
        <v>0</v>
      </c>
      <c r="FN24" s="118">
        <v>0</v>
      </c>
      <c r="FO24" s="118">
        <v>0</v>
      </c>
      <c r="FP24" s="118">
        <v>0</v>
      </c>
      <c r="FQ24" s="118">
        <v>0</v>
      </c>
      <c r="FR24" s="118">
        <v>0</v>
      </c>
      <c r="FS24" s="118">
        <v>0</v>
      </c>
      <c r="FT24" s="118">
        <v>0</v>
      </c>
      <c r="FU24" s="118">
        <v>0</v>
      </c>
      <c r="FV24" s="118">
        <v>0</v>
      </c>
      <c r="FW24" s="118">
        <v>0</v>
      </c>
      <c r="FX24" s="118">
        <v>0</v>
      </c>
      <c r="FY24" s="118">
        <v>0</v>
      </c>
      <c r="FZ24" s="118">
        <v>0</v>
      </c>
      <c r="GA24" s="118">
        <v>0</v>
      </c>
      <c r="GB24" s="118">
        <v>0</v>
      </c>
      <c r="GC24" s="118">
        <v>0</v>
      </c>
      <c r="GD24" s="118">
        <v>0</v>
      </c>
      <c r="GE24" s="118">
        <v>0</v>
      </c>
      <c r="GF24" s="118">
        <v>0</v>
      </c>
      <c r="GG24" s="118">
        <v>0</v>
      </c>
      <c r="GH24" s="118">
        <v>0</v>
      </c>
      <c r="GI24" s="118">
        <v>0</v>
      </c>
      <c r="GJ24" s="118">
        <v>0</v>
      </c>
      <c r="GK24" s="118">
        <v>0</v>
      </c>
      <c r="GL24" s="118">
        <v>0</v>
      </c>
      <c r="GM24" s="118">
        <v>0</v>
      </c>
      <c r="GN24" s="118">
        <v>0</v>
      </c>
      <c r="GO24" s="118">
        <v>0</v>
      </c>
      <c r="GP24" s="118">
        <v>0</v>
      </c>
      <c r="GQ24" s="118">
        <v>0</v>
      </c>
      <c r="GR24" s="118">
        <v>0</v>
      </c>
      <c r="GS24" s="118">
        <v>0</v>
      </c>
      <c r="GT24" s="118">
        <v>0</v>
      </c>
      <c r="GU24" s="118">
        <v>0</v>
      </c>
      <c r="GV24" s="118">
        <v>0</v>
      </c>
      <c r="GW24" s="118">
        <v>0</v>
      </c>
      <c r="GX24" s="118">
        <v>0</v>
      </c>
      <c r="GY24" s="118">
        <v>0</v>
      </c>
      <c r="GZ24" s="118">
        <v>0</v>
      </c>
      <c r="HA24" s="118">
        <v>0</v>
      </c>
      <c r="HB24" s="118">
        <v>0</v>
      </c>
      <c r="HC24" s="118">
        <v>0</v>
      </c>
      <c r="HD24" s="118">
        <v>0</v>
      </c>
      <c r="HE24" s="118">
        <v>0</v>
      </c>
      <c r="HF24" s="118">
        <v>0</v>
      </c>
      <c r="HG24" s="118">
        <v>0</v>
      </c>
      <c r="HH24" s="118">
        <v>0</v>
      </c>
      <c r="HI24" s="118">
        <v>0</v>
      </c>
      <c r="HJ24" s="118">
        <v>0</v>
      </c>
      <c r="HK24" s="118">
        <v>0</v>
      </c>
      <c r="HL24" s="118">
        <v>0</v>
      </c>
      <c r="HM24" s="118">
        <v>0</v>
      </c>
      <c r="HN24" s="118">
        <v>0</v>
      </c>
      <c r="HO24" s="118">
        <v>0</v>
      </c>
      <c r="HP24" s="118">
        <v>0</v>
      </c>
      <c r="HQ24" s="118">
        <v>0</v>
      </c>
      <c r="HR24" s="118">
        <v>0</v>
      </c>
      <c r="HS24" s="118">
        <v>0</v>
      </c>
      <c r="HT24" s="118">
        <v>0</v>
      </c>
      <c r="HU24" s="118">
        <v>0</v>
      </c>
      <c r="HV24" s="118">
        <v>0</v>
      </c>
      <c r="HW24" s="118">
        <v>0</v>
      </c>
      <c r="HX24" s="118">
        <v>0</v>
      </c>
      <c r="HY24" s="118">
        <v>0</v>
      </c>
      <c r="HZ24" s="118">
        <v>0</v>
      </c>
      <c r="IA24" s="118">
        <v>0</v>
      </c>
      <c r="IB24" s="118">
        <v>0</v>
      </c>
      <c r="IC24" s="118">
        <v>0</v>
      </c>
      <c r="ID24" s="118">
        <v>0</v>
      </c>
      <c r="IE24" s="118">
        <v>0</v>
      </c>
      <c r="IF24" s="118">
        <v>0</v>
      </c>
      <c r="IG24" s="118">
        <v>0</v>
      </c>
      <c r="IH24" s="118">
        <v>0</v>
      </c>
      <c r="II24" s="118">
        <v>0</v>
      </c>
      <c r="IJ24" s="118">
        <v>0</v>
      </c>
      <c r="IK24" s="118">
        <v>0</v>
      </c>
      <c r="IL24" s="118">
        <v>0</v>
      </c>
      <c r="IM24" s="118">
        <v>0</v>
      </c>
      <c r="IN24" s="118">
        <v>0</v>
      </c>
      <c r="IO24" s="118">
        <v>0</v>
      </c>
      <c r="IP24" s="118">
        <v>0</v>
      </c>
      <c r="IQ24" s="118">
        <v>0</v>
      </c>
      <c r="IR24" s="118">
        <v>0</v>
      </c>
      <c r="IS24" s="118">
        <v>0</v>
      </c>
      <c r="IT24" s="118">
        <v>0</v>
      </c>
      <c r="IU24" s="118">
        <v>0</v>
      </c>
      <c r="IV24" s="118">
        <v>0</v>
      </c>
      <c r="IW24" s="118">
        <v>0</v>
      </c>
      <c r="IX24" s="118">
        <v>0</v>
      </c>
      <c r="IY24" s="118">
        <v>0</v>
      </c>
      <c r="IZ24" s="118">
        <v>0</v>
      </c>
      <c r="JA24" s="118">
        <v>0</v>
      </c>
      <c r="JB24" s="118">
        <v>0</v>
      </c>
      <c r="JC24" s="118">
        <v>0</v>
      </c>
      <c r="JD24" s="118">
        <v>0</v>
      </c>
      <c r="JE24" s="118">
        <v>0</v>
      </c>
      <c r="JF24" s="118">
        <v>0</v>
      </c>
      <c r="JG24" s="118">
        <v>0</v>
      </c>
      <c r="JH24" s="118">
        <v>0</v>
      </c>
      <c r="JI24" s="118">
        <v>0</v>
      </c>
      <c r="JJ24" s="118">
        <v>0</v>
      </c>
      <c r="JK24" s="118">
        <v>0</v>
      </c>
      <c r="JL24" s="118">
        <v>0</v>
      </c>
      <c r="JM24" s="118">
        <v>0</v>
      </c>
      <c r="JN24" s="118">
        <v>0</v>
      </c>
      <c r="JO24" s="118">
        <v>0</v>
      </c>
      <c r="JP24" s="118">
        <v>0</v>
      </c>
      <c r="JQ24" s="118">
        <v>0</v>
      </c>
      <c r="JR24" s="118">
        <v>0</v>
      </c>
      <c r="JS24" s="118">
        <v>0</v>
      </c>
      <c r="JT24" s="118">
        <v>0</v>
      </c>
      <c r="JU24" s="118">
        <v>0</v>
      </c>
      <c r="JV24" s="118">
        <v>0</v>
      </c>
      <c r="JW24" s="118">
        <v>0</v>
      </c>
      <c r="JX24" s="118">
        <v>0</v>
      </c>
      <c r="JY24" s="118">
        <v>0</v>
      </c>
      <c r="JZ24" s="118">
        <v>0</v>
      </c>
      <c r="KA24" s="118">
        <v>0</v>
      </c>
      <c r="KB24" s="118">
        <v>0</v>
      </c>
      <c r="KC24" s="118">
        <v>0</v>
      </c>
      <c r="KD24" s="118">
        <v>0</v>
      </c>
      <c r="KE24" s="118">
        <v>0</v>
      </c>
      <c r="KF24" s="118">
        <v>0</v>
      </c>
      <c r="KG24" s="118">
        <v>0</v>
      </c>
      <c r="KH24" s="118">
        <v>0</v>
      </c>
      <c r="KI24" s="118">
        <v>0</v>
      </c>
      <c r="KJ24" s="118">
        <v>0</v>
      </c>
      <c r="KK24" s="118">
        <v>0</v>
      </c>
      <c r="KL24" s="118">
        <v>0</v>
      </c>
      <c r="KM24" s="118">
        <v>0</v>
      </c>
      <c r="KN24" s="118">
        <v>0</v>
      </c>
      <c r="KO24" s="118">
        <v>0</v>
      </c>
      <c r="KP24" s="118">
        <v>0</v>
      </c>
      <c r="KQ24" s="118">
        <v>0</v>
      </c>
      <c r="KR24" s="118">
        <v>0</v>
      </c>
      <c r="KS24" s="118">
        <v>0</v>
      </c>
      <c r="KT24" s="118">
        <v>0</v>
      </c>
      <c r="KU24" s="118">
        <v>0</v>
      </c>
      <c r="KV24" s="118">
        <v>0</v>
      </c>
      <c r="KW24" s="118">
        <v>0</v>
      </c>
      <c r="KX24" s="118">
        <v>0</v>
      </c>
      <c r="KY24" s="118">
        <v>0</v>
      </c>
      <c r="KZ24" s="118">
        <v>0</v>
      </c>
      <c r="LA24" s="118">
        <v>0</v>
      </c>
      <c r="LB24" s="118">
        <v>0</v>
      </c>
      <c r="LC24" s="118">
        <v>0</v>
      </c>
      <c r="LD24" s="118">
        <v>0</v>
      </c>
      <c r="LE24" s="118">
        <v>0</v>
      </c>
      <c r="LF24" s="118">
        <v>0</v>
      </c>
      <c r="LG24" s="118">
        <v>0</v>
      </c>
      <c r="LH24" s="118">
        <v>0</v>
      </c>
      <c r="LI24" s="118">
        <v>0</v>
      </c>
      <c r="LJ24" s="118">
        <v>0</v>
      </c>
      <c r="LK24" s="118">
        <v>0</v>
      </c>
      <c r="LL24" s="118">
        <v>0</v>
      </c>
      <c r="LM24" s="118">
        <v>0</v>
      </c>
      <c r="LN24" s="118">
        <v>0</v>
      </c>
      <c r="LO24" s="118">
        <v>0</v>
      </c>
      <c r="LP24" s="118">
        <v>0</v>
      </c>
      <c r="LQ24" s="118">
        <v>0</v>
      </c>
      <c r="LR24" s="118">
        <v>0</v>
      </c>
      <c r="LS24" s="118">
        <v>0</v>
      </c>
      <c r="LT24" s="118">
        <v>0</v>
      </c>
      <c r="LU24" s="118">
        <v>0</v>
      </c>
      <c r="LV24" s="118">
        <v>0</v>
      </c>
      <c r="LW24" s="118">
        <v>0</v>
      </c>
      <c r="LX24" s="118">
        <v>0</v>
      </c>
      <c r="LY24" s="118">
        <v>0</v>
      </c>
      <c r="LZ24" s="118">
        <v>0</v>
      </c>
      <c r="MA24" s="118">
        <v>0</v>
      </c>
      <c r="MB24" s="118">
        <v>0</v>
      </c>
      <c r="MC24" s="118">
        <v>0</v>
      </c>
      <c r="MD24" s="118">
        <v>0</v>
      </c>
      <c r="ME24" s="118">
        <v>0</v>
      </c>
      <c r="MF24" s="118">
        <v>0</v>
      </c>
      <c r="MG24" s="118">
        <v>0</v>
      </c>
      <c r="MH24" s="118">
        <v>0</v>
      </c>
      <c r="MI24" s="118">
        <v>0</v>
      </c>
      <c r="MJ24" s="118">
        <v>0</v>
      </c>
      <c r="MK24" s="118">
        <v>0</v>
      </c>
      <c r="ML24" s="118">
        <v>0</v>
      </c>
      <c r="MM24" s="118">
        <v>0</v>
      </c>
      <c r="MN24" s="118">
        <v>0</v>
      </c>
      <c r="MO24" s="118">
        <v>0</v>
      </c>
      <c r="MP24" s="118">
        <v>0</v>
      </c>
      <c r="MQ24" s="118">
        <v>0</v>
      </c>
      <c r="MR24" s="118">
        <v>0</v>
      </c>
      <c r="MS24" s="118">
        <v>0</v>
      </c>
      <c r="MT24" s="118">
        <v>0</v>
      </c>
      <c r="MU24" s="118">
        <v>0</v>
      </c>
      <c r="MV24" s="118">
        <v>0</v>
      </c>
      <c r="MW24" s="118">
        <v>0</v>
      </c>
      <c r="MX24" s="118">
        <v>0</v>
      </c>
      <c r="MY24" s="118">
        <v>0</v>
      </c>
      <c r="MZ24" s="118">
        <v>0</v>
      </c>
      <c r="NA24" s="118">
        <v>0</v>
      </c>
      <c r="NB24" s="118">
        <v>0</v>
      </c>
      <c r="NC24" s="118">
        <v>0</v>
      </c>
      <c r="ND24" s="118">
        <v>0</v>
      </c>
      <c r="NE24" s="118">
        <v>0</v>
      </c>
      <c r="NF24" s="118">
        <v>0</v>
      </c>
      <c r="NG24" s="118">
        <v>0</v>
      </c>
      <c r="NH24" s="118">
        <v>0</v>
      </c>
      <c r="NI24" s="118">
        <v>0</v>
      </c>
      <c r="NJ24" s="118">
        <v>0</v>
      </c>
      <c r="NK24" s="118">
        <v>0</v>
      </c>
      <c r="NL24" s="118">
        <v>0</v>
      </c>
      <c r="NM24" s="118">
        <v>0</v>
      </c>
      <c r="NN24" s="118">
        <v>0</v>
      </c>
      <c r="NO24" s="118">
        <v>0</v>
      </c>
      <c r="NP24" s="118">
        <v>0</v>
      </c>
      <c r="NQ24" s="118">
        <v>0</v>
      </c>
      <c r="NR24" s="118">
        <v>0</v>
      </c>
      <c r="NS24" s="118">
        <v>0</v>
      </c>
      <c r="NT24" s="118">
        <v>0</v>
      </c>
      <c r="NU24" s="118">
        <v>0</v>
      </c>
      <c r="NV24" s="118">
        <v>0</v>
      </c>
      <c r="NW24" s="118">
        <v>0</v>
      </c>
      <c r="NX24" s="118">
        <v>0</v>
      </c>
      <c r="NY24" s="118">
        <v>0</v>
      </c>
      <c r="NZ24" s="118">
        <v>0</v>
      </c>
      <c r="OA24" s="118">
        <v>0</v>
      </c>
      <c r="OB24" s="118">
        <v>0</v>
      </c>
      <c r="OC24" s="118">
        <v>0</v>
      </c>
      <c r="OD24" s="118">
        <v>0</v>
      </c>
      <c r="OE24" s="118">
        <v>0</v>
      </c>
      <c r="OF24" s="118">
        <v>0</v>
      </c>
      <c r="OG24" s="118">
        <v>0</v>
      </c>
      <c r="OH24" s="118">
        <v>0</v>
      </c>
      <c r="OI24" s="118">
        <v>0</v>
      </c>
      <c r="OJ24" s="118">
        <v>0</v>
      </c>
      <c r="OK24" s="118">
        <v>0</v>
      </c>
      <c r="OL24" s="118">
        <v>0</v>
      </c>
      <c r="OM24" s="118">
        <v>0</v>
      </c>
      <c r="ON24" s="118">
        <v>0</v>
      </c>
      <c r="OO24" s="118">
        <v>0</v>
      </c>
      <c r="OP24" s="118">
        <v>0</v>
      </c>
      <c r="OQ24" s="118">
        <v>0</v>
      </c>
      <c r="OR24" s="118">
        <v>0</v>
      </c>
      <c r="OS24" s="118">
        <v>0</v>
      </c>
      <c r="OT24" s="118">
        <v>0</v>
      </c>
      <c r="OU24" s="118">
        <v>0</v>
      </c>
      <c r="OV24" s="118">
        <v>0</v>
      </c>
      <c r="OW24" s="118">
        <v>0</v>
      </c>
      <c r="OX24" s="118">
        <v>0</v>
      </c>
      <c r="OY24" s="118">
        <v>0</v>
      </c>
      <c r="OZ24" s="118">
        <v>0</v>
      </c>
      <c r="PA24" s="118">
        <v>0</v>
      </c>
      <c r="PB24" s="118">
        <v>0</v>
      </c>
      <c r="PC24" s="118">
        <v>0</v>
      </c>
      <c r="PD24" s="118">
        <v>0</v>
      </c>
      <c r="PE24" s="118">
        <v>0</v>
      </c>
      <c r="PF24" s="118">
        <v>0</v>
      </c>
      <c r="PG24" s="118">
        <v>0</v>
      </c>
      <c r="PH24" s="118">
        <v>0</v>
      </c>
      <c r="PI24" s="118">
        <v>0</v>
      </c>
      <c r="PJ24" s="118">
        <v>0</v>
      </c>
      <c r="PK24" s="118">
        <v>0</v>
      </c>
      <c r="PL24" s="118">
        <v>0</v>
      </c>
      <c r="PM24" s="118">
        <v>0</v>
      </c>
      <c r="PN24" s="118">
        <v>0</v>
      </c>
      <c r="PO24" s="118">
        <v>0</v>
      </c>
      <c r="PP24" s="118">
        <v>0</v>
      </c>
      <c r="PQ24" s="118">
        <v>0</v>
      </c>
      <c r="PR24" s="118">
        <v>0</v>
      </c>
      <c r="PS24" s="118">
        <v>0</v>
      </c>
      <c r="PT24" s="118">
        <v>0</v>
      </c>
      <c r="PU24" s="118">
        <v>0</v>
      </c>
      <c r="PV24" s="118">
        <v>0</v>
      </c>
      <c r="PW24" s="118">
        <v>0</v>
      </c>
      <c r="PX24" s="118">
        <v>0</v>
      </c>
      <c r="PY24" s="118">
        <v>0</v>
      </c>
      <c r="PZ24" s="118">
        <v>0</v>
      </c>
      <c r="QA24" s="118">
        <v>0</v>
      </c>
      <c r="QB24" s="118">
        <v>0</v>
      </c>
      <c r="QC24" s="118">
        <v>0</v>
      </c>
      <c r="QD24" s="118">
        <v>0</v>
      </c>
      <c r="QE24" s="118">
        <v>0</v>
      </c>
      <c r="QF24" s="118">
        <v>0</v>
      </c>
      <c r="QG24" s="118">
        <v>0</v>
      </c>
      <c r="QH24" s="118">
        <v>0</v>
      </c>
      <c r="QI24" s="118">
        <v>0</v>
      </c>
      <c r="QJ24" s="118">
        <v>0</v>
      </c>
      <c r="QK24" s="118">
        <v>0</v>
      </c>
      <c r="QL24" s="118">
        <v>0</v>
      </c>
      <c r="QM24" s="118">
        <v>0</v>
      </c>
      <c r="QN24" s="118">
        <v>0</v>
      </c>
      <c r="QO24" s="118">
        <v>0</v>
      </c>
      <c r="QP24" s="118">
        <v>0</v>
      </c>
      <c r="QQ24" s="118">
        <v>0</v>
      </c>
      <c r="QR24" s="118">
        <v>0</v>
      </c>
      <c r="QS24" s="118">
        <v>0</v>
      </c>
      <c r="QT24" s="118">
        <v>0</v>
      </c>
      <c r="QU24" s="118">
        <v>0</v>
      </c>
      <c r="QV24" s="118">
        <v>0</v>
      </c>
      <c r="QW24" s="118">
        <v>0</v>
      </c>
      <c r="QX24" s="118">
        <v>0</v>
      </c>
      <c r="QY24" s="118">
        <v>0</v>
      </c>
      <c r="QZ24" s="118">
        <v>0</v>
      </c>
      <c r="RA24" s="118">
        <v>0</v>
      </c>
      <c r="RB24" s="118">
        <v>0</v>
      </c>
      <c r="RC24" s="118">
        <v>0</v>
      </c>
      <c r="RD24" s="118">
        <v>0</v>
      </c>
      <c r="RE24" s="118">
        <v>0</v>
      </c>
      <c r="RF24" s="118">
        <v>0</v>
      </c>
      <c r="RG24" s="118">
        <v>0</v>
      </c>
      <c r="RH24" s="118">
        <v>0</v>
      </c>
      <c r="RI24" s="118">
        <v>0</v>
      </c>
      <c r="RJ24" s="118">
        <v>0</v>
      </c>
      <c r="RK24" s="118">
        <v>0</v>
      </c>
      <c r="RL24" s="118">
        <v>0</v>
      </c>
      <c r="RM24" s="118">
        <v>0</v>
      </c>
      <c r="RN24" s="118">
        <v>0</v>
      </c>
      <c r="RO24" s="118">
        <v>0</v>
      </c>
      <c r="RP24" s="118">
        <v>0</v>
      </c>
      <c r="RQ24" s="118">
        <v>0</v>
      </c>
      <c r="RR24" s="118">
        <v>0</v>
      </c>
      <c r="RS24" s="118">
        <v>0</v>
      </c>
      <c r="RT24" s="118">
        <v>0</v>
      </c>
      <c r="RU24" s="118">
        <v>0</v>
      </c>
      <c r="RV24" s="118">
        <v>0</v>
      </c>
      <c r="RW24" s="118">
        <v>0</v>
      </c>
      <c r="RX24" s="118">
        <v>0</v>
      </c>
      <c r="RY24" s="118">
        <v>0</v>
      </c>
      <c r="RZ24" s="118">
        <v>0</v>
      </c>
      <c r="SA24" s="118">
        <v>0</v>
      </c>
      <c r="SB24" s="118">
        <v>0</v>
      </c>
      <c r="SC24" s="118">
        <v>0</v>
      </c>
      <c r="SD24" s="118">
        <v>0</v>
      </c>
      <c r="SE24" s="118">
        <v>0</v>
      </c>
      <c r="SF24" s="118">
        <v>0</v>
      </c>
      <c r="SG24" s="118">
        <v>0</v>
      </c>
      <c r="SH24" s="118">
        <v>0</v>
      </c>
      <c r="SI24" s="118">
        <v>0</v>
      </c>
      <c r="SJ24" s="118">
        <v>0</v>
      </c>
      <c r="SK24" s="118">
        <v>0</v>
      </c>
      <c r="SL24" s="118">
        <v>0</v>
      </c>
      <c r="SM24" s="118">
        <v>0</v>
      </c>
      <c r="SN24" s="118">
        <v>0</v>
      </c>
      <c r="SO24" s="118">
        <v>0</v>
      </c>
      <c r="SP24" s="118">
        <v>0</v>
      </c>
      <c r="SQ24" s="118">
        <v>0</v>
      </c>
      <c r="SR24" s="118">
        <v>0</v>
      </c>
      <c r="SS24" s="118">
        <v>0</v>
      </c>
      <c r="ST24" s="118">
        <v>0</v>
      </c>
      <c r="SU24" s="118">
        <v>0</v>
      </c>
      <c r="SV24" s="118">
        <v>0</v>
      </c>
      <c r="SW24" s="118">
        <v>0</v>
      </c>
      <c r="SX24" s="118">
        <v>0</v>
      </c>
      <c r="SY24" s="118">
        <v>0</v>
      </c>
      <c r="SZ24" s="118">
        <v>0</v>
      </c>
      <c r="TA24" s="118">
        <v>0</v>
      </c>
      <c r="TB24" s="118">
        <v>0</v>
      </c>
      <c r="TC24" s="118">
        <v>0</v>
      </c>
      <c r="TD24" s="118">
        <v>0</v>
      </c>
      <c r="TE24" s="118">
        <v>0</v>
      </c>
      <c r="TF24" s="118">
        <v>0</v>
      </c>
      <c r="TG24" s="118">
        <v>0</v>
      </c>
      <c r="TH24" s="118">
        <v>0</v>
      </c>
      <c r="TI24" s="118">
        <v>0</v>
      </c>
      <c r="TJ24" s="118">
        <v>0</v>
      </c>
      <c r="TK24" s="118">
        <v>0</v>
      </c>
      <c r="TL24" s="118">
        <v>0</v>
      </c>
      <c r="TM24" s="118">
        <v>0</v>
      </c>
      <c r="TN24" s="118">
        <v>0</v>
      </c>
      <c r="TO24" s="118">
        <v>0</v>
      </c>
      <c r="TP24" s="118">
        <v>0</v>
      </c>
      <c r="TQ24" s="118">
        <v>0</v>
      </c>
      <c r="TR24" s="118">
        <v>0</v>
      </c>
      <c r="TS24" s="118">
        <v>0</v>
      </c>
      <c r="TT24" s="118">
        <v>0</v>
      </c>
      <c r="TU24" s="118">
        <v>0</v>
      </c>
      <c r="TV24" s="118">
        <v>0</v>
      </c>
      <c r="TW24" s="118">
        <v>0</v>
      </c>
      <c r="TX24" s="118">
        <v>0</v>
      </c>
      <c r="TY24" s="118">
        <v>0</v>
      </c>
      <c r="TZ24" s="118">
        <v>0</v>
      </c>
      <c r="UA24" s="118">
        <v>0</v>
      </c>
      <c r="UB24" s="118">
        <v>0</v>
      </c>
      <c r="UC24" s="118">
        <v>0</v>
      </c>
      <c r="UD24" s="118">
        <v>0</v>
      </c>
      <c r="UE24" s="118">
        <v>0</v>
      </c>
      <c r="UF24" s="118">
        <v>0</v>
      </c>
      <c r="UG24" s="118">
        <v>0</v>
      </c>
      <c r="UH24" s="118">
        <v>0</v>
      </c>
      <c r="UI24" s="118">
        <v>0</v>
      </c>
      <c r="UJ24" s="118">
        <v>0</v>
      </c>
      <c r="UK24" s="118">
        <v>0</v>
      </c>
      <c r="UL24" s="118">
        <v>0</v>
      </c>
      <c r="UM24" s="118">
        <v>0</v>
      </c>
      <c r="UN24" s="118">
        <v>0</v>
      </c>
      <c r="UO24" s="118">
        <v>0</v>
      </c>
      <c r="UP24" s="118">
        <v>0</v>
      </c>
      <c r="UQ24" s="118">
        <v>0</v>
      </c>
      <c r="UR24" s="118">
        <v>0</v>
      </c>
      <c r="US24" s="118">
        <v>0</v>
      </c>
      <c r="UT24" s="118">
        <v>0</v>
      </c>
      <c r="UU24" s="118">
        <v>0</v>
      </c>
      <c r="UV24" s="118">
        <v>0</v>
      </c>
      <c r="UW24" s="118">
        <v>0</v>
      </c>
      <c r="UX24" s="118">
        <v>0</v>
      </c>
      <c r="UY24" s="118">
        <v>0</v>
      </c>
      <c r="UZ24" s="118">
        <v>0</v>
      </c>
      <c r="VA24" s="118">
        <v>0</v>
      </c>
      <c r="VB24" s="118">
        <v>0</v>
      </c>
      <c r="VC24" s="118">
        <v>0</v>
      </c>
      <c r="VD24" s="118">
        <v>0</v>
      </c>
      <c r="VE24" s="118">
        <v>0</v>
      </c>
      <c r="VF24" s="118">
        <v>0</v>
      </c>
      <c r="VG24" s="118">
        <v>0</v>
      </c>
      <c r="VH24" s="118">
        <v>0</v>
      </c>
      <c r="VI24" s="118">
        <v>0</v>
      </c>
      <c r="VJ24" s="118">
        <v>0</v>
      </c>
      <c r="VK24" s="118">
        <v>0</v>
      </c>
      <c r="VL24" s="118">
        <v>0</v>
      </c>
      <c r="VM24" s="118">
        <v>0</v>
      </c>
      <c r="VN24" s="118">
        <v>0</v>
      </c>
      <c r="VO24" s="118">
        <v>0</v>
      </c>
      <c r="VP24" s="118">
        <v>0</v>
      </c>
      <c r="VQ24" s="118">
        <v>0</v>
      </c>
      <c r="VR24" s="118">
        <v>0</v>
      </c>
      <c r="VS24" s="118">
        <v>0</v>
      </c>
      <c r="VT24" s="118">
        <v>0</v>
      </c>
      <c r="VU24" s="118">
        <v>0</v>
      </c>
      <c r="VV24" s="118">
        <v>0</v>
      </c>
      <c r="VW24" s="118">
        <v>0</v>
      </c>
      <c r="VX24" s="118">
        <v>0</v>
      </c>
      <c r="VY24" s="118">
        <v>0</v>
      </c>
      <c r="VZ24" s="118">
        <v>0</v>
      </c>
      <c r="WA24" s="118">
        <v>0</v>
      </c>
      <c r="WB24" s="118">
        <v>0</v>
      </c>
      <c r="WC24" s="118">
        <v>0</v>
      </c>
      <c r="WD24" s="118">
        <v>0</v>
      </c>
      <c r="WE24" s="118">
        <v>0</v>
      </c>
      <c r="WF24" s="118">
        <v>0</v>
      </c>
      <c r="WG24" s="118">
        <v>0</v>
      </c>
      <c r="WH24" s="118">
        <v>0</v>
      </c>
      <c r="WI24" s="42">
        <v>112000000</v>
      </c>
      <c r="WJ24" s="42">
        <v>12000000</v>
      </c>
    </row>
    <row r="25" spans="1:608" x14ac:dyDescent="0.15">
      <c r="A25" s="88">
        <v>24</v>
      </c>
      <c r="B25" s="95" t="s">
        <v>157</v>
      </c>
      <c r="C25" s="88" t="s">
        <v>158</v>
      </c>
      <c r="D25" s="87" t="s">
        <v>159</v>
      </c>
      <c r="E25" s="96" t="e">
        <f t="shared" ca="1" si="0"/>
        <v>#NAME?</v>
      </c>
      <c r="F25" s="97">
        <v>164720000</v>
      </c>
      <c r="G25" s="98">
        <v>171428032.88</v>
      </c>
      <c r="H25" s="99" t="s">
        <v>21</v>
      </c>
      <c r="I25" s="88" t="s">
        <v>22</v>
      </c>
      <c r="J25" s="88" t="s">
        <v>23</v>
      </c>
      <c r="K25" s="97">
        <v>160000000</v>
      </c>
      <c r="L25" s="97">
        <v>1600000</v>
      </c>
      <c r="M25" s="111">
        <v>4.41</v>
      </c>
      <c r="N25" s="112">
        <v>1</v>
      </c>
      <c r="O25" s="99" t="s">
        <v>160</v>
      </c>
      <c r="P25" s="88" t="s">
        <v>161</v>
      </c>
      <c r="Q25" s="111">
        <v>1.9481999999999999</v>
      </c>
      <c r="R25" s="112" t="s">
        <v>150</v>
      </c>
      <c r="S25" s="118">
        <v>0</v>
      </c>
      <c r="T25" s="118">
        <v>0</v>
      </c>
      <c r="U25" s="118">
        <v>7056000</v>
      </c>
      <c r="V25" s="118">
        <v>0</v>
      </c>
      <c r="W25" s="118">
        <v>0</v>
      </c>
      <c r="X25" s="118">
        <v>0</v>
      </c>
      <c r="Y25" s="118">
        <v>0</v>
      </c>
      <c r="Z25" s="118">
        <v>0</v>
      </c>
      <c r="AA25" s="118">
        <v>0</v>
      </c>
      <c r="AB25" s="118">
        <v>0</v>
      </c>
      <c r="AC25" s="118">
        <v>0</v>
      </c>
      <c r="AD25" s="118">
        <v>0</v>
      </c>
      <c r="AE25" s="118">
        <v>0</v>
      </c>
      <c r="AF25" s="118">
        <v>0</v>
      </c>
      <c r="AG25" s="118">
        <v>7056000</v>
      </c>
      <c r="AH25" s="118">
        <v>0</v>
      </c>
      <c r="AI25" s="118">
        <v>0</v>
      </c>
      <c r="AJ25" s="118">
        <v>0</v>
      </c>
      <c r="AK25" s="118">
        <v>0</v>
      </c>
      <c r="AL25" s="118">
        <v>0</v>
      </c>
      <c r="AM25" s="118">
        <v>0</v>
      </c>
      <c r="AN25" s="118">
        <v>0</v>
      </c>
      <c r="AO25" s="118">
        <v>0</v>
      </c>
      <c r="AP25" s="118">
        <v>0</v>
      </c>
      <c r="AQ25" s="118">
        <v>0</v>
      </c>
      <c r="AR25" s="118">
        <v>0</v>
      </c>
      <c r="AS25" s="118">
        <v>167056000</v>
      </c>
      <c r="AT25" s="118">
        <v>0</v>
      </c>
      <c r="AU25" s="118">
        <v>0</v>
      </c>
      <c r="AV25" s="118">
        <v>0</v>
      </c>
      <c r="AW25" s="118">
        <v>0</v>
      </c>
      <c r="AX25" s="118">
        <v>0</v>
      </c>
      <c r="AY25" s="118">
        <v>0</v>
      </c>
      <c r="AZ25" s="118">
        <v>0</v>
      </c>
      <c r="BA25" s="118">
        <v>0</v>
      </c>
      <c r="BB25" s="118">
        <v>0</v>
      </c>
      <c r="BC25" s="118">
        <v>0</v>
      </c>
      <c r="BD25" s="118">
        <v>0</v>
      </c>
      <c r="BE25" s="118">
        <v>0</v>
      </c>
      <c r="BF25" s="118">
        <v>0</v>
      </c>
      <c r="BG25" s="118">
        <v>0</v>
      </c>
      <c r="BH25" s="118">
        <v>0</v>
      </c>
      <c r="BI25" s="118">
        <v>0</v>
      </c>
      <c r="BJ25" s="118">
        <v>0</v>
      </c>
      <c r="BK25" s="118">
        <v>0</v>
      </c>
      <c r="BL25" s="118">
        <v>0</v>
      </c>
      <c r="BM25" s="118">
        <v>0</v>
      </c>
      <c r="BN25" s="118">
        <v>0</v>
      </c>
      <c r="BO25" s="118">
        <v>0</v>
      </c>
      <c r="BP25" s="118">
        <v>0</v>
      </c>
      <c r="BQ25" s="118">
        <v>0</v>
      </c>
      <c r="BR25" s="118">
        <v>0</v>
      </c>
      <c r="BS25" s="118">
        <v>0</v>
      </c>
      <c r="BT25" s="118">
        <v>0</v>
      </c>
      <c r="BU25" s="118">
        <v>0</v>
      </c>
      <c r="BV25" s="118">
        <v>0</v>
      </c>
      <c r="BW25" s="118">
        <v>0</v>
      </c>
      <c r="BX25" s="118">
        <v>0</v>
      </c>
      <c r="BY25" s="118">
        <v>0</v>
      </c>
      <c r="BZ25" s="118">
        <v>0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0</v>
      </c>
      <c r="CS25" s="118">
        <v>0</v>
      </c>
      <c r="CT25" s="118">
        <v>0</v>
      </c>
      <c r="CU25" s="118">
        <v>0</v>
      </c>
      <c r="CV25" s="118">
        <v>0</v>
      </c>
      <c r="CW25" s="118">
        <v>0</v>
      </c>
      <c r="CX25" s="118">
        <v>0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0</v>
      </c>
      <c r="ES25" s="118">
        <v>0</v>
      </c>
      <c r="ET25" s="118">
        <v>0</v>
      </c>
      <c r="EU25" s="118">
        <v>0</v>
      </c>
      <c r="EV25" s="118">
        <v>0</v>
      </c>
      <c r="EW25" s="118">
        <v>0</v>
      </c>
      <c r="EX25" s="118">
        <v>0</v>
      </c>
      <c r="EY25" s="118">
        <v>0</v>
      </c>
      <c r="EZ25" s="118">
        <v>0</v>
      </c>
      <c r="FA25" s="118">
        <v>0</v>
      </c>
      <c r="FB25" s="118">
        <v>0</v>
      </c>
      <c r="FC25" s="118">
        <v>0</v>
      </c>
      <c r="FD25" s="118">
        <v>0</v>
      </c>
      <c r="FE25" s="118">
        <v>0</v>
      </c>
      <c r="FF25" s="118">
        <v>0</v>
      </c>
      <c r="FG25" s="118">
        <v>0</v>
      </c>
      <c r="FH25" s="118">
        <v>0</v>
      </c>
      <c r="FI25" s="118">
        <v>0</v>
      </c>
      <c r="FJ25" s="118">
        <v>0</v>
      </c>
      <c r="FK25" s="118">
        <v>0</v>
      </c>
      <c r="FL25" s="118">
        <v>0</v>
      </c>
      <c r="FM25" s="118">
        <v>0</v>
      </c>
      <c r="FN25" s="118">
        <v>0</v>
      </c>
      <c r="FO25" s="118">
        <v>0</v>
      </c>
      <c r="FP25" s="118">
        <v>0</v>
      </c>
      <c r="FQ25" s="118">
        <v>0</v>
      </c>
      <c r="FR25" s="118">
        <v>0</v>
      </c>
      <c r="FS25" s="118">
        <v>0</v>
      </c>
      <c r="FT25" s="118">
        <v>0</v>
      </c>
      <c r="FU25" s="118">
        <v>0</v>
      </c>
      <c r="FV25" s="118">
        <v>0</v>
      </c>
      <c r="FW25" s="118">
        <v>0</v>
      </c>
      <c r="FX25" s="118">
        <v>0</v>
      </c>
      <c r="FY25" s="118">
        <v>0</v>
      </c>
      <c r="FZ25" s="118">
        <v>0</v>
      </c>
      <c r="GA25" s="118">
        <v>0</v>
      </c>
      <c r="GB25" s="118">
        <v>0</v>
      </c>
      <c r="GC25" s="118">
        <v>0</v>
      </c>
      <c r="GD25" s="118">
        <v>0</v>
      </c>
      <c r="GE25" s="118">
        <v>0</v>
      </c>
      <c r="GF25" s="118">
        <v>0</v>
      </c>
      <c r="GG25" s="118">
        <v>0</v>
      </c>
      <c r="GH25" s="118">
        <v>0</v>
      </c>
      <c r="GI25" s="118">
        <v>0</v>
      </c>
      <c r="GJ25" s="118">
        <v>0</v>
      </c>
      <c r="GK25" s="118">
        <v>0</v>
      </c>
      <c r="GL25" s="118">
        <v>0</v>
      </c>
      <c r="GM25" s="118">
        <v>0</v>
      </c>
      <c r="GN25" s="118">
        <v>0</v>
      </c>
      <c r="GO25" s="118">
        <v>0</v>
      </c>
      <c r="GP25" s="118">
        <v>0</v>
      </c>
      <c r="GQ25" s="118">
        <v>0</v>
      </c>
      <c r="GR25" s="118">
        <v>0</v>
      </c>
      <c r="GS25" s="118">
        <v>0</v>
      </c>
      <c r="GT25" s="118">
        <v>0</v>
      </c>
      <c r="GU25" s="118">
        <v>0</v>
      </c>
      <c r="GV25" s="118">
        <v>0</v>
      </c>
      <c r="GW25" s="118">
        <v>0</v>
      </c>
      <c r="GX25" s="118">
        <v>0</v>
      </c>
      <c r="GY25" s="118">
        <v>0</v>
      </c>
      <c r="GZ25" s="118">
        <v>0</v>
      </c>
      <c r="HA25" s="118">
        <v>0</v>
      </c>
      <c r="HB25" s="118">
        <v>0</v>
      </c>
      <c r="HC25" s="118">
        <v>0</v>
      </c>
      <c r="HD25" s="118">
        <v>0</v>
      </c>
      <c r="HE25" s="118">
        <v>0</v>
      </c>
      <c r="HF25" s="118">
        <v>0</v>
      </c>
      <c r="HG25" s="118">
        <v>0</v>
      </c>
      <c r="HH25" s="118">
        <v>0</v>
      </c>
      <c r="HI25" s="118">
        <v>0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0</v>
      </c>
      <c r="HU25" s="118">
        <v>0</v>
      </c>
      <c r="HV25" s="118">
        <v>0</v>
      </c>
      <c r="HW25" s="118">
        <v>0</v>
      </c>
      <c r="HX25" s="118">
        <v>0</v>
      </c>
      <c r="HY25" s="118">
        <v>0</v>
      </c>
      <c r="HZ25" s="118">
        <v>0</v>
      </c>
      <c r="IA25" s="118">
        <v>0</v>
      </c>
      <c r="IB25" s="118">
        <v>0</v>
      </c>
      <c r="IC25" s="118">
        <v>0</v>
      </c>
      <c r="ID25" s="118">
        <v>0</v>
      </c>
      <c r="IE25" s="118">
        <v>0</v>
      </c>
      <c r="IF25" s="118">
        <v>0</v>
      </c>
      <c r="IG25" s="118">
        <v>0</v>
      </c>
      <c r="IH25" s="118">
        <v>0</v>
      </c>
      <c r="II25" s="118">
        <v>0</v>
      </c>
      <c r="IJ25" s="118">
        <v>0</v>
      </c>
      <c r="IK25" s="118">
        <v>0</v>
      </c>
      <c r="IL25" s="118">
        <v>0</v>
      </c>
      <c r="IM25" s="118">
        <v>0</v>
      </c>
      <c r="IN25" s="118">
        <v>0</v>
      </c>
      <c r="IO25" s="118">
        <v>0</v>
      </c>
      <c r="IP25" s="118">
        <v>0</v>
      </c>
      <c r="IQ25" s="118">
        <v>0</v>
      </c>
      <c r="IR25" s="118">
        <v>0</v>
      </c>
      <c r="IS25" s="118">
        <v>0</v>
      </c>
      <c r="IT25" s="118">
        <v>0</v>
      </c>
      <c r="IU25" s="118">
        <v>0</v>
      </c>
      <c r="IV25" s="118">
        <v>0</v>
      </c>
      <c r="IW25" s="118">
        <v>0</v>
      </c>
      <c r="IX25" s="118">
        <v>0</v>
      </c>
      <c r="IY25" s="118">
        <v>0</v>
      </c>
      <c r="IZ25" s="118">
        <v>0</v>
      </c>
      <c r="JA25" s="118">
        <v>0</v>
      </c>
      <c r="JB25" s="118">
        <v>0</v>
      </c>
      <c r="JC25" s="118">
        <v>0</v>
      </c>
      <c r="JD25" s="118">
        <v>0</v>
      </c>
      <c r="JE25" s="118">
        <v>0</v>
      </c>
      <c r="JF25" s="118">
        <v>0</v>
      </c>
      <c r="JG25" s="118">
        <v>0</v>
      </c>
      <c r="JH25" s="118">
        <v>0</v>
      </c>
      <c r="JI25" s="118">
        <v>0</v>
      </c>
      <c r="JJ25" s="118">
        <v>0</v>
      </c>
      <c r="JK25" s="118">
        <v>0</v>
      </c>
      <c r="JL25" s="118">
        <v>0</v>
      </c>
      <c r="JM25" s="118">
        <v>0</v>
      </c>
      <c r="JN25" s="118">
        <v>0</v>
      </c>
      <c r="JO25" s="118">
        <v>0</v>
      </c>
      <c r="JP25" s="118">
        <v>0</v>
      </c>
      <c r="JQ25" s="118">
        <v>0</v>
      </c>
      <c r="JR25" s="118">
        <v>0</v>
      </c>
      <c r="JS25" s="118">
        <v>0</v>
      </c>
      <c r="JT25" s="118">
        <v>0</v>
      </c>
      <c r="JU25" s="118">
        <v>0</v>
      </c>
      <c r="JV25" s="118">
        <v>0</v>
      </c>
      <c r="JW25" s="118">
        <v>0</v>
      </c>
      <c r="JX25" s="118">
        <v>0</v>
      </c>
      <c r="JY25" s="118">
        <v>0</v>
      </c>
      <c r="JZ25" s="118">
        <v>0</v>
      </c>
      <c r="KA25" s="118">
        <v>0</v>
      </c>
      <c r="KB25" s="118">
        <v>0</v>
      </c>
      <c r="KC25" s="118">
        <v>0</v>
      </c>
      <c r="KD25" s="118">
        <v>0</v>
      </c>
      <c r="KE25" s="118">
        <v>0</v>
      </c>
      <c r="KF25" s="118">
        <v>0</v>
      </c>
      <c r="KG25" s="118">
        <v>0</v>
      </c>
      <c r="KH25" s="118">
        <v>0</v>
      </c>
      <c r="KI25" s="118">
        <v>0</v>
      </c>
      <c r="KJ25" s="118">
        <v>0</v>
      </c>
      <c r="KK25" s="118">
        <v>0</v>
      </c>
      <c r="KL25" s="118">
        <v>0</v>
      </c>
      <c r="KM25" s="118">
        <v>0</v>
      </c>
      <c r="KN25" s="118">
        <v>0</v>
      </c>
      <c r="KO25" s="118">
        <v>0</v>
      </c>
      <c r="KP25" s="118">
        <v>0</v>
      </c>
      <c r="KQ25" s="118">
        <v>0</v>
      </c>
      <c r="KR25" s="118">
        <v>0</v>
      </c>
      <c r="KS25" s="118">
        <v>0</v>
      </c>
      <c r="KT25" s="118">
        <v>0</v>
      </c>
      <c r="KU25" s="118">
        <v>0</v>
      </c>
      <c r="KV25" s="118">
        <v>0</v>
      </c>
      <c r="KW25" s="118">
        <v>0</v>
      </c>
      <c r="KX25" s="118">
        <v>0</v>
      </c>
      <c r="KY25" s="118">
        <v>0</v>
      </c>
      <c r="KZ25" s="118">
        <v>0</v>
      </c>
      <c r="LA25" s="118">
        <v>0</v>
      </c>
      <c r="LB25" s="118">
        <v>0</v>
      </c>
      <c r="LC25" s="118">
        <v>0</v>
      </c>
      <c r="LD25" s="118">
        <v>0</v>
      </c>
      <c r="LE25" s="118">
        <v>0</v>
      </c>
      <c r="LF25" s="118">
        <v>0</v>
      </c>
      <c r="LG25" s="118">
        <v>0</v>
      </c>
      <c r="LH25" s="118">
        <v>0</v>
      </c>
      <c r="LI25" s="118">
        <v>0</v>
      </c>
      <c r="LJ25" s="118">
        <v>0</v>
      </c>
      <c r="LK25" s="118">
        <v>0</v>
      </c>
      <c r="LL25" s="118">
        <v>0</v>
      </c>
      <c r="LM25" s="118">
        <v>0</v>
      </c>
      <c r="LN25" s="118">
        <v>0</v>
      </c>
      <c r="LO25" s="118">
        <v>0</v>
      </c>
      <c r="LP25" s="118">
        <v>0</v>
      </c>
      <c r="LQ25" s="118">
        <v>0</v>
      </c>
      <c r="LR25" s="118">
        <v>0</v>
      </c>
      <c r="LS25" s="118">
        <v>0</v>
      </c>
      <c r="LT25" s="118">
        <v>0</v>
      </c>
      <c r="LU25" s="118">
        <v>0</v>
      </c>
      <c r="LV25" s="118">
        <v>0</v>
      </c>
      <c r="LW25" s="118">
        <v>0</v>
      </c>
      <c r="LX25" s="118">
        <v>0</v>
      </c>
      <c r="LY25" s="118">
        <v>0</v>
      </c>
      <c r="LZ25" s="118">
        <v>0</v>
      </c>
      <c r="MA25" s="118">
        <v>0</v>
      </c>
      <c r="MB25" s="118">
        <v>0</v>
      </c>
      <c r="MC25" s="118">
        <v>0</v>
      </c>
      <c r="MD25" s="118">
        <v>0</v>
      </c>
      <c r="ME25" s="118">
        <v>0</v>
      </c>
      <c r="MF25" s="118">
        <v>0</v>
      </c>
      <c r="MG25" s="118">
        <v>0</v>
      </c>
      <c r="MH25" s="118">
        <v>0</v>
      </c>
      <c r="MI25" s="118">
        <v>0</v>
      </c>
      <c r="MJ25" s="118">
        <v>0</v>
      </c>
      <c r="MK25" s="118">
        <v>0</v>
      </c>
      <c r="ML25" s="118">
        <v>0</v>
      </c>
      <c r="MM25" s="118">
        <v>0</v>
      </c>
      <c r="MN25" s="118">
        <v>0</v>
      </c>
      <c r="MO25" s="118">
        <v>0</v>
      </c>
      <c r="MP25" s="118">
        <v>0</v>
      </c>
      <c r="MQ25" s="118">
        <v>0</v>
      </c>
      <c r="MR25" s="118">
        <v>0</v>
      </c>
      <c r="MS25" s="118">
        <v>0</v>
      </c>
      <c r="MT25" s="118">
        <v>0</v>
      </c>
      <c r="MU25" s="118">
        <v>0</v>
      </c>
      <c r="MV25" s="118">
        <v>0</v>
      </c>
      <c r="MW25" s="118">
        <v>0</v>
      </c>
      <c r="MX25" s="118">
        <v>0</v>
      </c>
      <c r="MY25" s="118">
        <v>0</v>
      </c>
      <c r="MZ25" s="118">
        <v>0</v>
      </c>
      <c r="NA25" s="118">
        <v>0</v>
      </c>
      <c r="NB25" s="118">
        <v>0</v>
      </c>
      <c r="NC25" s="118">
        <v>0</v>
      </c>
      <c r="ND25" s="118">
        <v>0</v>
      </c>
      <c r="NE25" s="118">
        <v>0</v>
      </c>
      <c r="NF25" s="118">
        <v>0</v>
      </c>
      <c r="NG25" s="118">
        <v>0</v>
      </c>
      <c r="NH25" s="118">
        <v>0</v>
      </c>
      <c r="NI25" s="118">
        <v>0</v>
      </c>
      <c r="NJ25" s="118">
        <v>0</v>
      </c>
      <c r="NK25" s="118">
        <v>0</v>
      </c>
      <c r="NL25" s="118">
        <v>0</v>
      </c>
      <c r="NM25" s="118">
        <v>0</v>
      </c>
      <c r="NN25" s="118">
        <v>0</v>
      </c>
      <c r="NO25" s="118">
        <v>0</v>
      </c>
      <c r="NP25" s="118">
        <v>0</v>
      </c>
      <c r="NQ25" s="118">
        <v>0</v>
      </c>
      <c r="NR25" s="118">
        <v>0</v>
      </c>
      <c r="NS25" s="118">
        <v>0</v>
      </c>
      <c r="NT25" s="118">
        <v>0</v>
      </c>
      <c r="NU25" s="118">
        <v>0</v>
      </c>
      <c r="NV25" s="118">
        <v>0</v>
      </c>
      <c r="NW25" s="118">
        <v>0</v>
      </c>
      <c r="NX25" s="118">
        <v>0</v>
      </c>
      <c r="NY25" s="118">
        <v>0</v>
      </c>
      <c r="NZ25" s="118">
        <v>0</v>
      </c>
      <c r="OA25" s="118">
        <v>0</v>
      </c>
      <c r="OB25" s="118">
        <v>0</v>
      </c>
      <c r="OC25" s="118">
        <v>0</v>
      </c>
      <c r="OD25" s="118">
        <v>0</v>
      </c>
      <c r="OE25" s="118">
        <v>0</v>
      </c>
      <c r="OF25" s="118">
        <v>0</v>
      </c>
      <c r="OG25" s="118">
        <v>0</v>
      </c>
      <c r="OH25" s="118">
        <v>0</v>
      </c>
      <c r="OI25" s="118">
        <v>0</v>
      </c>
      <c r="OJ25" s="118">
        <v>0</v>
      </c>
      <c r="OK25" s="118">
        <v>0</v>
      </c>
      <c r="OL25" s="118">
        <v>0</v>
      </c>
      <c r="OM25" s="118">
        <v>0</v>
      </c>
      <c r="ON25" s="118">
        <v>0</v>
      </c>
      <c r="OO25" s="118">
        <v>0</v>
      </c>
      <c r="OP25" s="118">
        <v>0</v>
      </c>
      <c r="OQ25" s="118">
        <v>0</v>
      </c>
      <c r="OR25" s="118">
        <v>0</v>
      </c>
      <c r="OS25" s="118">
        <v>0</v>
      </c>
      <c r="OT25" s="118">
        <v>0</v>
      </c>
      <c r="OU25" s="118">
        <v>0</v>
      </c>
      <c r="OV25" s="118">
        <v>0</v>
      </c>
      <c r="OW25" s="118">
        <v>0</v>
      </c>
      <c r="OX25" s="118">
        <v>0</v>
      </c>
      <c r="OY25" s="118">
        <v>0</v>
      </c>
      <c r="OZ25" s="118">
        <v>0</v>
      </c>
      <c r="PA25" s="118">
        <v>0</v>
      </c>
      <c r="PB25" s="118">
        <v>0</v>
      </c>
      <c r="PC25" s="118">
        <v>0</v>
      </c>
      <c r="PD25" s="118">
        <v>0</v>
      </c>
      <c r="PE25" s="118">
        <v>0</v>
      </c>
      <c r="PF25" s="118">
        <v>0</v>
      </c>
      <c r="PG25" s="118">
        <v>0</v>
      </c>
      <c r="PH25" s="118">
        <v>0</v>
      </c>
      <c r="PI25" s="118">
        <v>0</v>
      </c>
      <c r="PJ25" s="118">
        <v>0</v>
      </c>
      <c r="PK25" s="118">
        <v>0</v>
      </c>
      <c r="PL25" s="118">
        <v>0</v>
      </c>
      <c r="PM25" s="118">
        <v>0</v>
      </c>
      <c r="PN25" s="118">
        <v>0</v>
      </c>
      <c r="PO25" s="118">
        <v>0</v>
      </c>
      <c r="PP25" s="118">
        <v>0</v>
      </c>
      <c r="PQ25" s="118">
        <v>0</v>
      </c>
      <c r="PR25" s="118">
        <v>0</v>
      </c>
      <c r="PS25" s="118">
        <v>0</v>
      </c>
      <c r="PT25" s="118">
        <v>0</v>
      </c>
      <c r="PU25" s="118">
        <v>0</v>
      </c>
      <c r="PV25" s="118">
        <v>0</v>
      </c>
      <c r="PW25" s="118">
        <v>0</v>
      </c>
      <c r="PX25" s="118">
        <v>0</v>
      </c>
      <c r="PY25" s="118">
        <v>0</v>
      </c>
      <c r="PZ25" s="118">
        <v>0</v>
      </c>
      <c r="QA25" s="118">
        <v>0</v>
      </c>
      <c r="QB25" s="118">
        <v>0</v>
      </c>
      <c r="QC25" s="118">
        <v>0</v>
      </c>
      <c r="QD25" s="118">
        <v>0</v>
      </c>
      <c r="QE25" s="118">
        <v>0</v>
      </c>
      <c r="QF25" s="118">
        <v>0</v>
      </c>
      <c r="QG25" s="118">
        <v>0</v>
      </c>
      <c r="QH25" s="118">
        <v>0</v>
      </c>
      <c r="QI25" s="118">
        <v>0</v>
      </c>
      <c r="QJ25" s="118">
        <v>0</v>
      </c>
      <c r="QK25" s="118">
        <v>0</v>
      </c>
      <c r="QL25" s="118">
        <v>0</v>
      </c>
      <c r="QM25" s="118">
        <v>0</v>
      </c>
      <c r="QN25" s="118">
        <v>0</v>
      </c>
      <c r="QO25" s="118">
        <v>0</v>
      </c>
      <c r="QP25" s="118">
        <v>0</v>
      </c>
      <c r="QQ25" s="118">
        <v>0</v>
      </c>
      <c r="QR25" s="118">
        <v>0</v>
      </c>
      <c r="QS25" s="118">
        <v>0</v>
      </c>
      <c r="QT25" s="118">
        <v>0</v>
      </c>
      <c r="QU25" s="118">
        <v>0</v>
      </c>
      <c r="QV25" s="118">
        <v>0</v>
      </c>
      <c r="QW25" s="118">
        <v>0</v>
      </c>
      <c r="QX25" s="118">
        <v>0</v>
      </c>
      <c r="QY25" s="118">
        <v>0</v>
      </c>
      <c r="QZ25" s="118">
        <v>0</v>
      </c>
      <c r="RA25" s="118">
        <v>0</v>
      </c>
      <c r="RB25" s="118">
        <v>0</v>
      </c>
      <c r="RC25" s="118">
        <v>0</v>
      </c>
      <c r="RD25" s="118">
        <v>0</v>
      </c>
      <c r="RE25" s="118">
        <v>0</v>
      </c>
      <c r="RF25" s="118">
        <v>0</v>
      </c>
      <c r="RG25" s="118">
        <v>0</v>
      </c>
      <c r="RH25" s="118">
        <v>0</v>
      </c>
      <c r="RI25" s="118">
        <v>0</v>
      </c>
      <c r="RJ25" s="118">
        <v>0</v>
      </c>
      <c r="RK25" s="118">
        <v>0</v>
      </c>
      <c r="RL25" s="118">
        <v>0</v>
      </c>
      <c r="RM25" s="118">
        <v>0</v>
      </c>
      <c r="RN25" s="118">
        <v>0</v>
      </c>
      <c r="RO25" s="118">
        <v>0</v>
      </c>
      <c r="RP25" s="118">
        <v>0</v>
      </c>
      <c r="RQ25" s="118">
        <v>0</v>
      </c>
      <c r="RR25" s="118">
        <v>0</v>
      </c>
      <c r="RS25" s="118">
        <v>0</v>
      </c>
      <c r="RT25" s="118">
        <v>0</v>
      </c>
      <c r="RU25" s="118">
        <v>0</v>
      </c>
      <c r="RV25" s="118">
        <v>0</v>
      </c>
      <c r="RW25" s="118">
        <v>0</v>
      </c>
      <c r="RX25" s="118">
        <v>0</v>
      </c>
      <c r="RY25" s="118">
        <v>0</v>
      </c>
      <c r="RZ25" s="118">
        <v>0</v>
      </c>
      <c r="SA25" s="118">
        <v>0</v>
      </c>
      <c r="SB25" s="118">
        <v>0</v>
      </c>
      <c r="SC25" s="118">
        <v>0</v>
      </c>
      <c r="SD25" s="118">
        <v>0</v>
      </c>
      <c r="SE25" s="118">
        <v>0</v>
      </c>
      <c r="SF25" s="118">
        <v>0</v>
      </c>
      <c r="SG25" s="118">
        <v>0</v>
      </c>
      <c r="SH25" s="118">
        <v>0</v>
      </c>
      <c r="SI25" s="118">
        <v>0</v>
      </c>
      <c r="SJ25" s="118">
        <v>0</v>
      </c>
      <c r="SK25" s="118">
        <v>0</v>
      </c>
      <c r="SL25" s="118">
        <v>0</v>
      </c>
      <c r="SM25" s="118">
        <v>0</v>
      </c>
      <c r="SN25" s="118">
        <v>0</v>
      </c>
      <c r="SO25" s="118">
        <v>0</v>
      </c>
      <c r="SP25" s="118">
        <v>0</v>
      </c>
      <c r="SQ25" s="118">
        <v>0</v>
      </c>
      <c r="SR25" s="118">
        <v>0</v>
      </c>
      <c r="SS25" s="118">
        <v>0</v>
      </c>
      <c r="ST25" s="118">
        <v>0</v>
      </c>
      <c r="SU25" s="118">
        <v>0</v>
      </c>
      <c r="SV25" s="118">
        <v>0</v>
      </c>
      <c r="SW25" s="118">
        <v>0</v>
      </c>
      <c r="SX25" s="118">
        <v>0</v>
      </c>
      <c r="SY25" s="118">
        <v>0</v>
      </c>
      <c r="SZ25" s="118">
        <v>0</v>
      </c>
      <c r="TA25" s="118">
        <v>0</v>
      </c>
      <c r="TB25" s="118">
        <v>0</v>
      </c>
      <c r="TC25" s="118">
        <v>0</v>
      </c>
      <c r="TD25" s="118">
        <v>0</v>
      </c>
      <c r="TE25" s="118">
        <v>0</v>
      </c>
      <c r="TF25" s="118">
        <v>0</v>
      </c>
      <c r="TG25" s="118">
        <v>0</v>
      </c>
      <c r="TH25" s="118">
        <v>0</v>
      </c>
      <c r="TI25" s="118">
        <v>0</v>
      </c>
      <c r="TJ25" s="118">
        <v>0</v>
      </c>
      <c r="TK25" s="118">
        <v>0</v>
      </c>
      <c r="TL25" s="118">
        <v>0</v>
      </c>
      <c r="TM25" s="118">
        <v>0</v>
      </c>
      <c r="TN25" s="118">
        <v>0</v>
      </c>
      <c r="TO25" s="118">
        <v>0</v>
      </c>
      <c r="TP25" s="118">
        <v>0</v>
      </c>
      <c r="TQ25" s="118">
        <v>0</v>
      </c>
      <c r="TR25" s="118">
        <v>0</v>
      </c>
      <c r="TS25" s="118">
        <v>0</v>
      </c>
      <c r="TT25" s="118">
        <v>0</v>
      </c>
      <c r="TU25" s="118">
        <v>0</v>
      </c>
      <c r="TV25" s="118">
        <v>0</v>
      </c>
      <c r="TW25" s="118">
        <v>0</v>
      </c>
      <c r="TX25" s="118">
        <v>0</v>
      </c>
      <c r="TY25" s="118">
        <v>0</v>
      </c>
      <c r="TZ25" s="118">
        <v>0</v>
      </c>
      <c r="UA25" s="118">
        <v>0</v>
      </c>
      <c r="UB25" s="118">
        <v>0</v>
      </c>
      <c r="UC25" s="118">
        <v>0</v>
      </c>
      <c r="UD25" s="118">
        <v>0</v>
      </c>
      <c r="UE25" s="118">
        <v>0</v>
      </c>
      <c r="UF25" s="118">
        <v>0</v>
      </c>
      <c r="UG25" s="118">
        <v>0</v>
      </c>
      <c r="UH25" s="118">
        <v>0</v>
      </c>
      <c r="UI25" s="118">
        <v>0</v>
      </c>
      <c r="UJ25" s="118">
        <v>0</v>
      </c>
      <c r="UK25" s="118">
        <v>0</v>
      </c>
      <c r="UL25" s="118">
        <v>0</v>
      </c>
      <c r="UM25" s="118">
        <v>0</v>
      </c>
      <c r="UN25" s="118">
        <v>0</v>
      </c>
      <c r="UO25" s="118">
        <v>0</v>
      </c>
      <c r="UP25" s="118">
        <v>0</v>
      </c>
      <c r="UQ25" s="118">
        <v>0</v>
      </c>
      <c r="UR25" s="118">
        <v>0</v>
      </c>
      <c r="US25" s="118">
        <v>0</v>
      </c>
      <c r="UT25" s="118">
        <v>0</v>
      </c>
      <c r="UU25" s="118">
        <v>0</v>
      </c>
      <c r="UV25" s="118">
        <v>0</v>
      </c>
      <c r="UW25" s="118">
        <v>0</v>
      </c>
      <c r="UX25" s="118">
        <v>0</v>
      </c>
      <c r="UY25" s="118">
        <v>0</v>
      </c>
      <c r="UZ25" s="118">
        <v>0</v>
      </c>
      <c r="VA25" s="118">
        <v>0</v>
      </c>
      <c r="VB25" s="118">
        <v>0</v>
      </c>
      <c r="VC25" s="118">
        <v>0</v>
      </c>
      <c r="VD25" s="118">
        <v>0</v>
      </c>
      <c r="VE25" s="118">
        <v>0</v>
      </c>
      <c r="VF25" s="118">
        <v>0</v>
      </c>
      <c r="VG25" s="118">
        <v>0</v>
      </c>
      <c r="VH25" s="118">
        <v>0</v>
      </c>
      <c r="VI25" s="118">
        <v>0</v>
      </c>
      <c r="VJ25" s="118">
        <v>0</v>
      </c>
      <c r="VK25" s="118">
        <v>0</v>
      </c>
      <c r="VL25" s="118">
        <v>0</v>
      </c>
      <c r="VM25" s="118">
        <v>0</v>
      </c>
      <c r="VN25" s="118">
        <v>0</v>
      </c>
      <c r="VO25" s="118">
        <v>0</v>
      </c>
      <c r="VP25" s="118">
        <v>0</v>
      </c>
      <c r="VQ25" s="118">
        <v>0</v>
      </c>
      <c r="VR25" s="118">
        <v>0</v>
      </c>
      <c r="VS25" s="118">
        <v>0</v>
      </c>
      <c r="VT25" s="118">
        <v>0</v>
      </c>
      <c r="VU25" s="118">
        <v>0</v>
      </c>
      <c r="VV25" s="118">
        <v>0</v>
      </c>
      <c r="VW25" s="118">
        <v>0</v>
      </c>
      <c r="VX25" s="118">
        <v>0</v>
      </c>
      <c r="VY25" s="118">
        <v>0</v>
      </c>
      <c r="VZ25" s="118">
        <v>0</v>
      </c>
      <c r="WA25" s="118">
        <v>0</v>
      </c>
      <c r="WB25" s="118">
        <v>0</v>
      </c>
      <c r="WC25" s="118">
        <v>0</v>
      </c>
      <c r="WD25" s="118">
        <v>0</v>
      </c>
      <c r="WE25" s="118">
        <v>0</v>
      </c>
      <c r="WF25" s="118">
        <v>0</v>
      </c>
      <c r="WG25" s="118">
        <v>0</v>
      </c>
      <c r="WH25" s="118">
        <v>0</v>
      </c>
      <c r="WI25" s="42">
        <v>181168000</v>
      </c>
      <c r="WJ25" s="42">
        <v>21168000</v>
      </c>
    </row>
    <row r="26" spans="1:608" x14ac:dyDescent="0.15">
      <c r="A26" s="88">
        <v>25</v>
      </c>
      <c r="B26" s="100" t="s">
        <v>162</v>
      </c>
      <c r="C26" s="88" t="s">
        <v>163</v>
      </c>
      <c r="D26" s="101" t="s">
        <v>164</v>
      </c>
      <c r="E26" s="96" t="e">
        <f t="shared" ca="1" si="0"/>
        <v>#NAME?</v>
      </c>
      <c r="F26" s="97">
        <v>288176000</v>
      </c>
      <c r="G26" s="98">
        <v>288515835.62</v>
      </c>
      <c r="H26" s="102" t="s">
        <v>21</v>
      </c>
      <c r="I26" s="88" t="s">
        <v>22</v>
      </c>
      <c r="J26" s="100" t="s">
        <v>23</v>
      </c>
      <c r="K26" s="97">
        <v>280000000</v>
      </c>
      <c r="L26" s="97">
        <v>2800000</v>
      </c>
      <c r="M26" s="111">
        <v>4.43</v>
      </c>
      <c r="N26" s="112">
        <v>1</v>
      </c>
      <c r="O26" s="99" t="s">
        <v>165</v>
      </c>
      <c r="P26" s="88" t="s">
        <v>166</v>
      </c>
      <c r="Q26" s="111">
        <v>1.8754</v>
      </c>
      <c r="R26" s="112" t="s">
        <v>150</v>
      </c>
      <c r="S26" s="119">
        <v>0</v>
      </c>
      <c r="T26" s="119">
        <v>12404000</v>
      </c>
      <c r="U26" s="119">
        <v>0</v>
      </c>
      <c r="V26" s="119">
        <v>0</v>
      </c>
      <c r="W26" s="119">
        <v>0</v>
      </c>
      <c r="X26" s="119">
        <v>0</v>
      </c>
      <c r="Y26" s="119">
        <v>0</v>
      </c>
      <c r="Z26" s="119">
        <v>0</v>
      </c>
      <c r="AA26" s="119">
        <v>0</v>
      </c>
      <c r="AB26" s="119">
        <v>0</v>
      </c>
      <c r="AC26" s="119">
        <v>0</v>
      </c>
      <c r="AD26" s="119">
        <v>0</v>
      </c>
      <c r="AE26" s="119">
        <v>0</v>
      </c>
      <c r="AF26" s="119">
        <v>12404000</v>
      </c>
      <c r="AG26" s="119">
        <v>0</v>
      </c>
      <c r="AH26" s="119">
        <v>0</v>
      </c>
      <c r="AI26" s="119">
        <v>0</v>
      </c>
      <c r="AJ26" s="119">
        <v>0</v>
      </c>
      <c r="AK26" s="119">
        <v>0</v>
      </c>
      <c r="AL26" s="119">
        <v>0</v>
      </c>
      <c r="AM26" s="119">
        <v>0</v>
      </c>
      <c r="AN26" s="119">
        <v>0</v>
      </c>
      <c r="AO26" s="119">
        <v>0</v>
      </c>
      <c r="AP26" s="119">
        <v>0</v>
      </c>
      <c r="AQ26" s="121">
        <v>0</v>
      </c>
      <c r="AR26" s="119">
        <v>292404000</v>
      </c>
      <c r="AS26" s="119">
        <v>0</v>
      </c>
      <c r="AT26" s="119">
        <v>0</v>
      </c>
      <c r="AU26" s="119">
        <v>0</v>
      </c>
      <c r="AV26" s="119">
        <v>0</v>
      </c>
      <c r="AW26" s="119">
        <v>0</v>
      </c>
      <c r="AX26" s="119">
        <v>0</v>
      </c>
      <c r="AY26" s="119">
        <v>0</v>
      </c>
      <c r="AZ26" s="119">
        <v>0</v>
      </c>
      <c r="BA26" s="119">
        <v>0</v>
      </c>
      <c r="BB26" s="119">
        <v>0</v>
      </c>
      <c r="BC26" s="119">
        <v>0</v>
      </c>
      <c r="BD26" s="119">
        <v>0</v>
      </c>
      <c r="BE26" s="119">
        <v>0</v>
      </c>
      <c r="BF26" s="119">
        <v>0</v>
      </c>
      <c r="BG26" s="119">
        <v>0</v>
      </c>
      <c r="BH26" s="119">
        <v>0</v>
      </c>
      <c r="BI26" s="119">
        <v>0</v>
      </c>
      <c r="BJ26" s="119">
        <v>0</v>
      </c>
      <c r="BK26" s="119">
        <v>0</v>
      </c>
      <c r="BL26" s="119">
        <v>0</v>
      </c>
      <c r="BM26" s="119">
        <v>0</v>
      </c>
      <c r="BN26" s="119">
        <v>0</v>
      </c>
      <c r="BO26" s="119">
        <v>0</v>
      </c>
      <c r="BP26" s="119">
        <v>0</v>
      </c>
      <c r="BQ26" s="119">
        <v>0</v>
      </c>
      <c r="BR26" s="119">
        <v>0</v>
      </c>
      <c r="BS26" s="119">
        <v>0</v>
      </c>
      <c r="BT26" s="119">
        <v>0</v>
      </c>
      <c r="BU26" s="119">
        <v>0</v>
      </c>
      <c r="BV26" s="119">
        <v>0</v>
      </c>
      <c r="BW26" s="119">
        <v>0</v>
      </c>
      <c r="BX26" s="119">
        <v>0</v>
      </c>
      <c r="BY26" s="119">
        <v>0</v>
      </c>
      <c r="BZ26" s="119">
        <v>0</v>
      </c>
      <c r="CA26" s="119">
        <v>0</v>
      </c>
      <c r="CB26" s="119">
        <v>0</v>
      </c>
      <c r="CC26" s="119">
        <v>0</v>
      </c>
      <c r="CD26" s="119">
        <v>0</v>
      </c>
      <c r="CE26" s="119">
        <v>0</v>
      </c>
      <c r="CF26" s="119">
        <v>0</v>
      </c>
      <c r="CG26" s="119">
        <v>0</v>
      </c>
      <c r="CH26" s="119">
        <v>0</v>
      </c>
      <c r="CI26" s="119">
        <v>0</v>
      </c>
      <c r="CJ26" s="119">
        <v>0</v>
      </c>
      <c r="CK26" s="119">
        <v>0</v>
      </c>
      <c r="CL26" s="119">
        <v>0</v>
      </c>
      <c r="CM26" s="119">
        <v>0</v>
      </c>
      <c r="CN26" s="119">
        <v>0</v>
      </c>
      <c r="CO26" s="119">
        <v>0</v>
      </c>
      <c r="CP26" s="119">
        <v>0</v>
      </c>
      <c r="CQ26" s="119">
        <v>0</v>
      </c>
      <c r="CR26" s="119">
        <v>0</v>
      </c>
      <c r="CS26" s="119">
        <v>0</v>
      </c>
      <c r="CT26" s="119">
        <v>0</v>
      </c>
      <c r="CU26" s="119">
        <v>0</v>
      </c>
      <c r="CV26" s="119">
        <v>0</v>
      </c>
      <c r="CW26" s="119">
        <v>0</v>
      </c>
      <c r="CX26" s="119">
        <v>0</v>
      </c>
      <c r="CY26" s="119">
        <v>0</v>
      </c>
      <c r="CZ26" s="119">
        <v>0</v>
      </c>
      <c r="DA26" s="119">
        <v>0</v>
      </c>
      <c r="DB26" s="119">
        <v>0</v>
      </c>
      <c r="DC26" s="119">
        <v>0</v>
      </c>
      <c r="DD26" s="119">
        <v>0</v>
      </c>
      <c r="DE26" s="119">
        <v>0</v>
      </c>
      <c r="DF26" s="119">
        <v>0</v>
      </c>
      <c r="DG26" s="119">
        <v>0</v>
      </c>
      <c r="DH26" s="119">
        <v>0</v>
      </c>
      <c r="DI26" s="119">
        <v>0</v>
      </c>
      <c r="DJ26" s="119">
        <v>0</v>
      </c>
      <c r="DK26" s="119">
        <v>0</v>
      </c>
      <c r="DL26" s="119">
        <v>0</v>
      </c>
      <c r="DM26" s="119">
        <v>0</v>
      </c>
      <c r="DN26" s="119">
        <v>0</v>
      </c>
      <c r="DO26" s="119">
        <v>0</v>
      </c>
      <c r="DP26" s="119">
        <v>0</v>
      </c>
      <c r="DQ26" s="119">
        <v>0</v>
      </c>
      <c r="DR26" s="119">
        <v>0</v>
      </c>
      <c r="DS26" s="119">
        <v>0</v>
      </c>
      <c r="DT26" s="119">
        <v>0</v>
      </c>
      <c r="DU26" s="119">
        <v>0</v>
      </c>
      <c r="DV26" s="119">
        <v>0</v>
      </c>
      <c r="DW26" s="119">
        <v>0</v>
      </c>
      <c r="DX26" s="119">
        <v>0</v>
      </c>
      <c r="DY26" s="119">
        <v>0</v>
      </c>
      <c r="DZ26" s="119">
        <v>0</v>
      </c>
      <c r="EA26" s="119">
        <v>0</v>
      </c>
      <c r="EB26" s="119">
        <v>0</v>
      </c>
      <c r="EC26" s="119">
        <v>0</v>
      </c>
      <c r="ED26" s="119">
        <v>0</v>
      </c>
      <c r="EE26" s="119">
        <v>0</v>
      </c>
      <c r="EF26" s="119">
        <v>0</v>
      </c>
      <c r="EG26" s="119">
        <v>0</v>
      </c>
      <c r="EH26" s="119">
        <v>0</v>
      </c>
      <c r="EI26" s="119">
        <v>0</v>
      </c>
      <c r="EJ26" s="119">
        <v>0</v>
      </c>
      <c r="EK26" s="119">
        <v>0</v>
      </c>
      <c r="EL26" s="119">
        <v>0</v>
      </c>
      <c r="EM26" s="119">
        <v>0</v>
      </c>
      <c r="EN26" s="119">
        <v>0</v>
      </c>
      <c r="EO26" s="119">
        <v>0</v>
      </c>
      <c r="EP26" s="119">
        <v>0</v>
      </c>
      <c r="EQ26" s="119">
        <v>0</v>
      </c>
      <c r="ER26" s="119">
        <v>0</v>
      </c>
      <c r="ES26" s="119">
        <v>0</v>
      </c>
      <c r="ET26" s="119">
        <v>0</v>
      </c>
      <c r="EU26" s="119">
        <v>0</v>
      </c>
      <c r="EV26" s="119">
        <v>0</v>
      </c>
      <c r="EW26" s="119">
        <v>0</v>
      </c>
      <c r="EX26" s="119">
        <v>0</v>
      </c>
      <c r="EY26" s="119">
        <v>0</v>
      </c>
      <c r="EZ26" s="119">
        <v>0</v>
      </c>
      <c r="FA26" s="119">
        <v>0</v>
      </c>
      <c r="FB26" s="119">
        <v>0</v>
      </c>
      <c r="FC26" s="119">
        <v>0</v>
      </c>
      <c r="FD26" s="119">
        <v>0</v>
      </c>
      <c r="FE26" s="119">
        <v>0</v>
      </c>
      <c r="FF26" s="119">
        <v>0</v>
      </c>
      <c r="FG26" s="119">
        <v>0</v>
      </c>
      <c r="FH26" s="119">
        <v>0</v>
      </c>
      <c r="FI26" s="119">
        <v>0</v>
      </c>
      <c r="FJ26" s="119">
        <v>0</v>
      </c>
      <c r="FK26" s="119">
        <v>0</v>
      </c>
      <c r="FL26" s="119">
        <v>0</v>
      </c>
      <c r="FM26" s="119">
        <v>0</v>
      </c>
      <c r="FN26" s="119">
        <v>0</v>
      </c>
      <c r="FO26" s="119">
        <v>0</v>
      </c>
      <c r="FP26" s="119">
        <v>0</v>
      </c>
      <c r="FQ26" s="119">
        <v>0</v>
      </c>
      <c r="FR26" s="119">
        <v>0</v>
      </c>
      <c r="FS26" s="119">
        <v>0</v>
      </c>
      <c r="FT26" s="119">
        <v>0</v>
      </c>
      <c r="FU26" s="119">
        <v>0</v>
      </c>
      <c r="FV26" s="119">
        <v>0</v>
      </c>
      <c r="FW26" s="119">
        <v>0</v>
      </c>
      <c r="FX26" s="119">
        <v>0</v>
      </c>
      <c r="FY26" s="119">
        <v>0</v>
      </c>
      <c r="FZ26" s="119">
        <v>0</v>
      </c>
      <c r="GA26" s="119">
        <v>0</v>
      </c>
      <c r="GB26" s="119">
        <v>0</v>
      </c>
      <c r="GC26" s="119">
        <v>0</v>
      </c>
      <c r="GD26" s="119">
        <v>0</v>
      </c>
      <c r="GE26" s="119">
        <v>0</v>
      </c>
      <c r="GF26" s="119">
        <v>0</v>
      </c>
      <c r="GG26" s="119">
        <v>0</v>
      </c>
      <c r="GH26" s="119">
        <v>0</v>
      </c>
      <c r="GI26" s="119">
        <v>0</v>
      </c>
      <c r="GJ26" s="119">
        <v>0</v>
      </c>
      <c r="GK26" s="119">
        <v>0</v>
      </c>
      <c r="GL26" s="119">
        <v>0</v>
      </c>
      <c r="GM26" s="119">
        <v>0</v>
      </c>
      <c r="GN26" s="119">
        <v>0</v>
      </c>
      <c r="GO26" s="119">
        <v>0</v>
      </c>
      <c r="GP26" s="119">
        <v>0</v>
      </c>
      <c r="GQ26" s="119">
        <v>0</v>
      </c>
      <c r="GR26" s="119">
        <v>0</v>
      </c>
      <c r="GS26" s="119">
        <v>0</v>
      </c>
      <c r="GT26" s="119">
        <v>0</v>
      </c>
      <c r="GU26" s="119">
        <v>0</v>
      </c>
      <c r="GV26" s="119">
        <v>0</v>
      </c>
      <c r="GW26" s="119">
        <v>0</v>
      </c>
      <c r="GX26" s="119">
        <v>0</v>
      </c>
      <c r="GY26" s="119">
        <v>0</v>
      </c>
      <c r="GZ26" s="119">
        <v>0</v>
      </c>
      <c r="HA26" s="119">
        <v>0</v>
      </c>
      <c r="HB26" s="119">
        <v>0</v>
      </c>
      <c r="HC26" s="119">
        <v>0</v>
      </c>
      <c r="HD26" s="119">
        <v>0</v>
      </c>
      <c r="HE26" s="119">
        <v>0</v>
      </c>
      <c r="HF26" s="119">
        <v>0</v>
      </c>
      <c r="HG26" s="119">
        <v>0</v>
      </c>
      <c r="HH26" s="119">
        <v>0</v>
      </c>
      <c r="HI26" s="119">
        <v>0</v>
      </c>
      <c r="HJ26" s="119">
        <v>0</v>
      </c>
      <c r="HK26" s="119">
        <v>0</v>
      </c>
      <c r="HL26" s="119">
        <v>0</v>
      </c>
      <c r="HM26" s="119">
        <v>0</v>
      </c>
      <c r="HN26" s="119">
        <v>0</v>
      </c>
      <c r="HO26" s="119">
        <v>0</v>
      </c>
      <c r="HP26" s="119">
        <v>0</v>
      </c>
      <c r="HQ26" s="119">
        <v>0</v>
      </c>
      <c r="HR26" s="119">
        <v>0</v>
      </c>
      <c r="HS26" s="119">
        <v>0</v>
      </c>
      <c r="HT26" s="119">
        <v>0</v>
      </c>
      <c r="HU26" s="119">
        <v>0</v>
      </c>
      <c r="HV26" s="119">
        <v>0</v>
      </c>
      <c r="HW26" s="119">
        <v>0</v>
      </c>
      <c r="HX26" s="119">
        <v>0</v>
      </c>
      <c r="HY26" s="119">
        <v>0</v>
      </c>
      <c r="HZ26" s="119">
        <v>0</v>
      </c>
      <c r="IA26" s="119">
        <v>0</v>
      </c>
      <c r="IB26" s="119">
        <v>0</v>
      </c>
      <c r="IC26" s="119">
        <v>0</v>
      </c>
      <c r="ID26" s="119">
        <v>0</v>
      </c>
      <c r="IE26" s="119">
        <v>0</v>
      </c>
      <c r="IF26" s="119">
        <v>0</v>
      </c>
      <c r="IG26" s="119">
        <v>0</v>
      </c>
      <c r="IH26" s="119">
        <v>0</v>
      </c>
      <c r="II26" s="119">
        <v>0</v>
      </c>
      <c r="IJ26" s="119">
        <v>0</v>
      </c>
      <c r="IK26" s="119">
        <v>0</v>
      </c>
      <c r="IL26" s="119">
        <v>0</v>
      </c>
      <c r="IM26" s="119">
        <v>0</v>
      </c>
      <c r="IN26" s="119">
        <v>0</v>
      </c>
      <c r="IO26" s="119">
        <v>0</v>
      </c>
      <c r="IP26" s="119">
        <v>0</v>
      </c>
      <c r="IQ26" s="119">
        <v>0</v>
      </c>
      <c r="IR26" s="119">
        <v>0</v>
      </c>
      <c r="IS26" s="119">
        <v>0</v>
      </c>
      <c r="IT26" s="119">
        <v>0</v>
      </c>
      <c r="IU26" s="119">
        <v>0</v>
      </c>
      <c r="IV26" s="119">
        <v>0</v>
      </c>
      <c r="IW26" s="119">
        <v>0</v>
      </c>
      <c r="IX26" s="119">
        <v>0</v>
      </c>
      <c r="IY26" s="119">
        <v>0</v>
      </c>
      <c r="IZ26" s="119">
        <v>0</v>
      </c>
      <c r="JA26" s="119">
        <v>0</v>
      </c>
      <c r="JB26" s="119">
        <v>0</v>
      </c>
      <c r="JC26" s="119">
        <v>0</v>
      </c>
      <c r="JD26" s="119">
        <v>0</v>
      </c>
      <c r="JE26" s="119">
        <v>0</v>
      </c>
      <c r="JF26" s="119">
        <v>0</v>
      </c>
      <c r="JG26" s="119">
        <v>0</v>
      </c>
      <c r="JH26" s="119">
        <v>0</v>
      </c>
      <c r="JI26" s="119">
        <v>0</v>
      </c>
      <c r="JJ26" s="119">
        <v>0</v>
      </c>
      <c r="JK26" s="119">
        <v>0</v>
      </c>
      <c r="JL26" s="119">
        <v>0</v>
      </c>
      <c r="JM26" s="119">
        <v>0</v>
      </c>
      <c r="JN26" s="119">
        <v>0</v>
      </c>
      <c r="JO26" s="119">
        <v>0</v>
      </c>
      <c r="JP26" s="119">
        <v>0</v>
      </c>
      <c r="JQ26" s="119">
        <v>0</v>
      </c>
      <c r="JR26" s="119">
        <v>0</v>
      </c>
      <c r="JS26" s="119">
        <v>0</v>
      </c>
      <c r="JT26" s="119">
        <v>0</v>
      </c>
      <c r="JU26" s="119">
        <v>0</v>
      </c>
      <c r="JV26" s="119">
        <v>0</v>
      </c>
      <c r="JW26" s="119">
        <v>0</v>
      </c>
      <c r="JX26" s="119">
        <v>0</v>
      </c>
      <c r="JY26" s="119">
        <v>0</v>
      </c>
      <c r="JZ26" s="119">
        <v>0</v>
      </c>
      <c r="KA26" s="119">
        <v>0</v>
      </c>
      <c r="KB26" s="119">
        <v>0</v>
      </c>
      <c r="KC26" s="119">
        <v>0</v>
      </c>
      <c r="KD26" s="119">
        <v>0</v>
      </c>
      <c r="KE26" s="119">
        <v>0</v>
      </c>
      <c r="KF26" s="119">
        <v>0</v>
      </c>
      <c r="KG26" s="119">
        <v>0</v>
      </c>
      <c r="KH26" s="119">
        <v>0</v>
      </c>
      <c r="KI26" s="119">
        <v>0</v>
      </c>
      <c r="KJ26" s="119">
        <v>0</v>
      </c>
      <c r="KK26" s="119">
        <v>0</v>
      </c>
      <c r="KL26" s="119">
        <v>0</v>
      </c>
      <c r="KM26" s="119">
        <v>0</v>
      </c>
      <c r="KN26" s="119">
        <v>0</v>
      </c>
      <c r="KO26" s="119">
        <v>0</v>
      </c>
      <c r="KP26" s="119">
        <v>0</v>
      </c>
      <c r="KQ26" s="119">
        <v>0</v>
      </c>
      <c r="KR26" s="119">
        <v>0</v>
      </c>
      <c r="KS26" s="119">
        <v>0</v>
      </c>
      <c r="KT26" s="119">
        <v>0</v>
      </c>
      <c r="KU26" s="119">
        <v>0</v>
      </c>
      <c r="KV26" s="119">
        <v>0</v>
      </c>
      <c r="KW26" s="119">
        <v>0</v>
      </c>
      <c r="KX26" s="119">
        <v>0</v>
      </c>
      <c r="KY26" s="119">
        <v>0</v>
      </c>
      <c r="KZ26" s="119">
        <v>0</v>
      </c>
      <c r="LA26" s="119">
        <v>0</v>
      </c>
      <c r="LB26" s="119">
        <v>0</v>
      </c>
      <c r="LC26" s="119">
        <v>0</v>
      </c>
      <c r="LD26" s="119">
        <v>0</v>
      </c>
      <c r="LE26" s="119">
        <v>0</v>
      </c>
      <c r="LF26" s="119">
        <v>0</v>
      </c>
      <c r="LG26" s="119">
        <v>0</v>
      </c>
      <c r="LH26" s="119">
        <v>0</v>
      </c>
      <c r="LI26" s="119">
        <v>0</v>
      </c>
      <c r="LJ26" s="119">
        <v>0</v>
      </c>
      <c r="LK26" s="119">
        <v>0</v>
      </c>
      <c r="LL26" s="119">
        <v>0</v>
      </c>
      <c r="LM26" s="119">
        <v>0</v>
      </c>
      <c r="LN26" s="119">
        <v>0</v>
      </c>
      <c r="LO26" s="119">
        <v>0</v>
      </c>
      <c r="LP26" s="119">
        <v>0</v>
      </c>
      <c r="LQ26" s="119">
        <v>0</v>
      </c>
      <c r="LR26" s="119">
        <v>0</v>
      </c>
      <c r="LS26" s="119">
        <v>0</v>
      </c>
      <c r="LT26" s="119">
        <v>0</v>
      </c>
      <c r="LU26" s="119">
        <v>0</v>
      </c>
      <c r="LV26" s="119">
        <v>0</v>
      </c>
      <c r="LW26" s="119">
        <v>0</v>
      </c>
      <c r="LX26" s="119">
        <v>0</v>
      </c>
      <c r="LY26" s="119">
        <v>0</v>
      </c>
      <c r="LZ26" s="119">
        <v>0</v>
      </c>
      <c r="MA26" s="119">
        <v>0</v>
      </c>
      <c r="MB26" s="119">
        <v>0</v>
      </c>
      <c r="MC26" s="119">
        <v>0</v>
      </c>
      <c r="MD26" s="119">
        <v>0</v>
      </c>
      <c r="ME26" s="119">
        <v>0</v>
      </c>
      <c r="MF26" s="119">
        <v>0</v>
      </c>
      <c r="MG26" s="119">
        <v>0</v>
      </c>
      <c r="MH26" s="119">
        <v>0</v>
      </c>
      <c r="MI26" s="119">
        <v>0</v>
      </c>
      <c r="MJ26" s="119">
        <v>0</v>
      </c>
      <c r="MK26" s="119">
        <v>0</v>
      </c>
      <c r="ML26" s="119">
        <v>0</v>
      </c>
      <c r="MM26" s="119">
        <v>0</v>
      </c>
      <c r="MN26" s="118">
        <v>0</v>
      </c>
      <c r="MO26" s="118">
        <v>0</v>
      </c>
      <c r="MP26" s="118">
        <v>0</v>
      </c>
      <c r="MQ26" s="118">
        <v>0</v>
      </c>
      <c r="MR26" s="118">
        <v>0</v>
      </c>
      <c r="MS26" s="118">
        <v>0</v>
      </c>
      <c r="MT26" s="118">
        <v>0</v>
      </c>
      <c r="MU26" s="118">
        <v>0</v>
      </c>
      <c r="MV26" s="118">
        <v>0</v>
      </c>
      <c r="MW26" s="118">
        <v>0</v>
      </c>
      <c r="MX26" s="118">
        <v>0</v>
      </c>
      <c r="MY26" s="118">
        <v>0</v>
      </c>
      <c r="MZ26" s="118">
        <v>0</v>
      </c>
      <c r="NA26" s="118">
        <v>0</v>
      </c>
      <c r="NB26" s="118">
        <v>0</v>
      </c>
      <c r="NC26" s="118">
        <v>0</v>
      </c>
      <c r="ND26" s="118">
        <v>0</v>
      </c>
      <c r="NE26" s="118">
        <v>0</v>
      </c>
      <c r="NF26" s="118">
        <v>0</v>
      </c>
      <c r="NG26" s="118">
        <v>0</v>
      </c>
      <c r="NH26" s="118">
        <v>0</v>
      </c>
      <c r="NI26" s="118">
        <v>0</v>
      </c>
      <c r="NJ26" s="118">
        <v>0</v>
      </c>
      <c r="NK26" s="118">
        <v>0</v>
      </c>
      <c r="NL26" s="118">
        <v>0</v>
      </c>
      <c r="NM26" s="118">
        <v>0</v>
      </c>
      <c r="NN26" s="118">
        <v>0</v>
      </c>
      <c r="NO26" s="118">
        <v>0</v>
      </c>
      <c r="NP26" s="118">
        <v>0</v>
      </c>
      <c r="NQ26" s="118">
        <v>0</v>
      </c>
      <c r="NR26" s="118">
        <v>0</v>
      </c>
      <c r="NS26" s="118">
        <v>0</v>
      </c>
      <c r="NT26" s="118">
        <v>0</v>
      </c>
      <c r="NU26" s="118">
        <v>0</v>
      </c>
      <c r="NV26" s="118">
        <v>0</v>
      </c>
      <c r="NW26" s="118">
        <v>0</v>
      </c>
      <c r="NX26" s="118">
        <v>0</v>
      </c>
      <c r="NY26" s="118">
        <v>0</v>
      </c>
      <c r="NZ26" s="118">
        <v>0</v>
      </c>
      <c r="OA26" s="118">
        <v>0</v>
      </c>
      <c r="OB26" s="118">
        <v>0</v>
      </c>
      <c r="OC26" s="118">
        <v>0</v>
      </c>
      <c r="OD26" s="118">
        <v>0</v>
      </c>
      <c r="OE26" s="118">
        <v>0</v>
      </c>
      <c r="OF26" s="118">
        <v>0</v>
      </c>
      <c r="OG26" s="118">
        <v>0</v>
      </c>
      <c r="OH26" s="118">
        <v>0</v>
      </c>
      <c r="OI26" s="118">
        <v>0</v>
      </c>
      <c r="OJ26" s="118">
        <v>0</v>
      </c>
      <c r="OK26" s="118">
        <v>0</v>
      </c>
      <c r="OL26" s="118">
        <v>0</v>
      </c>
      <c r="OM26" s="118">
        <v>0</v>
      </c>
      <c r="ON26" s="118">
        <v>0</v>
      </c>
      <c r="OO26" s="118">
        <v>0</v>
      </c>
      <c r="OP26" s="118">
        <v>0</v>
      </c>
      <c r="OQ26" s="118">
        <v>0</v>
      </c>
      <c r="OR26" s="118">
        <v>0</v>
      </c>
      <c r="OS26" s="118">
        <v>0</v>
      </c>
      <c r="OT26" s="118">
        <v>0</v>
      </c>
      <c r="OU26" s="118">
        <v>0</v>
      </c>
      <c r="OV26" s="118">
        <v>0</v>
      </c>
      <c r="OW26" s="118">
        <v>0</v>
      </c>
      <c r="OX26" s="118">
        <v>0</v>
      </c>
      <c r="OY26" s="118">
        <v>0</v>
      </c>
      <c r="OZ26" s="118">
        <v>0</v>
      </c>
      <c r="PA26" s="118">
        <v>0</v>
      </c>
      <c r="PB26" s="118">
        <v>0</v>
      </c>
      <c r="PC26" s="118">
        <v>0</v>
      </c>
      <c r="PD26" s="118">
        <v>0</v>
      </c>
      <c r="PE26" s="118">
        <v>0</v>
      </c>
      <c r="PF26" s="118">
        <v>0</v>
      </c>
      <c r="PG26" s="118">
        <v>0</v>
      </c>
      <c r="PH26" s="118">
        <v>0</v>
      </c>
      <c r="PI26" s="118">
        <v>0</v>
      </c>
      <c r="PJ26" s="118">
        <v>0</v>
      </c>
      <c r="PK26" s="118">
        <v>0</v>
      </c>
      <c r="PL26" s="118">
        <v>0</v>
      </c>
      <c r="PM26" s="118">
        <v>0</v>
      </c>
      <c r="PN26" s="118">
        <v>0</v>
      </c>
      <c r="PO26" s="118">
        <v>0</v>
      </c>
      <c r="PP26" s="118">
        <v>0</v>
      </c>
      <c r="PQ26" s="118">
        <v>0</v>
      </c>
      <c r="PR26" s="118">
        <v>0</v>
      </c>
      <c r="PS26" s="118">
        <v>0</v>
      </c>
      <c r="PT26" s="118">
        <v>0</v>
      </c>
      <c r="PU26" s="118">
        <v>0</v>
      </c>
      <c r="PV26" s="118">
        <v>0</v>
      </c>
      <c r="PW26" s="118">
        <v>0</v>
      </c>
      <c r="PX26" s="118">
        <v>0</v>
      </c>
      <c r="PY26" s="118">
        <v>0</v>
      </c>
      <c r="PZ26" s="118">
        <v>0</v>
      </c>
      <c r="QA26" s="118">
        <v>0</v>
      </c>
      <c r="QB26" s="118">
        <v>0</v>
      </c>
      <c r="QC26" s="118">
        <v>0</v>
      </c>
      <c r="QD26" s="118">
        <v>0</v>
      </c>
      <c r="QE26" s="118">
        <v>0</v>
      </c>
      <c r="QF26" s="118">
        <v>0</v>
      </c>
      <c r="QG26" s="118">
        <v>0</v>
      </c>
      <c r="QH26" s="118">
        <v>0</v>
      </c>
      <c r="QI26" s="118">
        <v>0</v>
      </c>
      <c r="QJ26" s="118">
        <v>0</v>
      </c>
      <c r="QK26" s="118">
        <v>0</v>
      </c>
      <c r="QL26" s="118">
        <v>0</v>
      </c>
      <c r="QM26" s="118">
        <v>0</v>
      </c>
      <c r="QN26" s="118">
        <v>0</v>
      </c>
      <c r="QO26" s="118">
        <v>0</v>
      </c>
      <c r="QP26" s="118">
        <v>0</v>
      </c>
      <c r="QQ26" s="118">
        <v>0</v>
      </c>
      <c r="QR26" s="118">
        <v>0</v>
      </c>
      <c r="QS26" s="118">
        <v>0</v>
      </c>
      <c r="QT26" s="118">
        <v>0</v>
      </c>
      <c r="QU26" s="118">
        <v>0</v>
      </c>
      <c r="QV26" s="118">
        <v>0</v>
      </c>
      <c r="QW26" s="118">
        <v>0</v>
      </c>
      <c r="QX26" s="118">
        <v>0</v>
      </c>
      <c r="QY26" s="118">
        <v>0</v>
      </c>
      <c r="QZ26" s="118">
        <v>0</v>
      </c>
      <c r="RA26" s="118">
        <v>0</v>
      </c>
      <c r="RB26" s="118">
        <v>0</v>
      </c>
      <c r="RC26" s="118">
        <v>0</v>
      </c>
      <c r="RD26" s="118">
        <v>0</v>
      </c>
      <c r="RE26" s="118">
        <v>0</v>
      </c>
      <c r="RF26" s="118">
        <v>0</v>
      </c>
      <c r="RG26" s="118">
        <v>0</v>
      </c>
      <c r="RH26" s="118">
        <v>0</v>
      </c>
      <c r="RI26" s="118">
        <v>0</v>
      </c>
      <c r="RJ26" s="118">
        <v>0</v>
      </c>
      <c r="RK26" s="118">
        <v>0</v>
      </c>
      <c r="RL26" s="118">
        <v>0</v>
      </c>
      <c r="RM26" s="118">
        <v>0</v>
      </c>
      <c r="RN26" s="118">
        <v>0</v>
      </c>
      <c r="RO26" s="118">
        <v>0</v>
      </c>
      <c r="RP26" s="118">
        <v>0</v>
      </c>
      <c r="RQ26" s="118">
        <v>0</v>
      </c>
      <c r="RR26" s="118">
        <v>0</v>
      </c>
      <c r="RS26" s="118">
        <v>0</v>
      </c>
      <c r="RT26" s="118">
        <v>0</v>
      </c>
      <c r="RU26" s="118">
        <v>0</v>
      </c>
      <c r="RV26" s="118">
        <v>0</v>
      </c>
      <c r="RW26" s="118">
        <v>0</v>
      </c>
      <c r="RX26" s="118">
        <v>0</v>
      </c>
      <c r="RY26" s="118">
        <v>0</v>
      </c>
      <c r="RZ26" s="118">
        <v>0</v>
      </c>
      <c r="SA26" s="118">
        <v>0</v>
      </c>
      <c r="SB26" s="118">
        <v>0</v>
      </c>
      <c r="SC26" s="118">
        <v>0</v>
      </c>
      <c r="SD26" s="118">
        <v>0</v>
      </c>
      <c r="SE26" s="118">
        <v>0</v>
      </c>
      <c r="SF26" s="118">
        <v>0</v>
      </c>
      <c r="SG26" s="118">
        <v>0</v>
      </c>
      <c r="SH26" s="118">
        <v>0</v>
      </c>
      <c r="SI26" s="118">
        <v>0</v>
      </c>
      <c r="SJ26" s="118">
        <v>0</v>
      </c>
      <c r="SK26" s="118">
        <v>0</v>
      </c>
      <c r="SL26" s="118">
        <v>0</v>
      </c>
      <c r="SM26" s="118">
        <v>0</v>
      </c>
      <c r="SN26" s="118">
        <v>0</v>
      </c>
      <c r="SO26" s="118">
        <v>0</v>
      </c>
      <c r="SP26" s="118">
        <v>0</v>
      </c>
      <c r="SQ26" s="118">
        <v>0</v>
      </c>
      <c r="SR26" s="118">
        <v>0</v>
      </c>
      <c r="SS26" s="118">
        <v>0</v>
      </c>
      <c r="ST26" s="118">
        <v>0</v>
      </c>
      <c r="SU26" s="118">
        <v>0</v>
      </c>
      <c r="SV26" s="118">
        <v>0</v>
      </c>
      <c r="SW26" s="118">
        <v>0</v>
      </c>
      <c r="SX26" s="118">
        <v>0</v>
      </c>
      <c r="SY26" s="118">
        <v>0</v>
      </c>
      <c r="SZ26" s="118">
        <v>0</v>
      </c>
      <c r="TA26" s="118">
        <v>0</v>
      </c>
      <c r="TB26" s="118">
        <v>0</v>
      </c>
      <c r="TC26" s="118">
        <v>0</v>
      </c>
      <c r="TD26" s="118">
        <v>0</v>
      </c>
      <c r="TE26" s="118">
        <v>0</v>
      </c>
      <c r="TF26" s="118">
        <v>0</v>
      </c>
      <c r="TG26" s="118">
        <v>0</v>
      </c>
      <c r="TH26" s="118">
        <v>0</v>
      </c>
      <c r="TI26" s="118">
        <v>0</v>
      </c>
      <c r="TJ26" s="118">
        <v>0</v>
      </c>
      <c r="TK26" s="118">
        <v>0</v>
      </c>
      <c r="TL26" s="118">
        <v>0</v>
      </c>
      <c r="TM26" s="118">
        <v>0</v>
      </c>
      <c r="TN26" s="118">
        <v>0</v>
      </c>
      <c r="TO26" s="118">
        <v>0</v>
      </c>
      <c r="TP26" s="118">
        <v>0</v>
      </c>
      <c r="TQ26" s="118">
        <v>0</v>
      </c>
      <c r="TR26" s="118">
        <v>0</v>
      </c>
      <c r="TS26" s="118">
        <v>0</v>
      </c>
      <c r="TT26" s="118">
        <v>0</v>
      </c>
      <c r="TU26" s="118">
        <v>0</v>
      </c>
      <c r="TV26" s="118">
        <v>0</v>
      </c>
      <c r="TW26" s="118">
        <v>0</v>
      </c>
      <c r="TX26" s="118">
        <v>0</v>
      </c>
      <c r="TY26" s="118">
        <v>0</v>
      </c>
      <c r="TZ26" s="118">
        <v>0</v>
      </c>
      <c r="UA26" s="118">
        <v>0</v>
      </c>
      <c r="UB26" s="118">
        <v>0</v>
      </c>
      <c r="UC26" s="118">
        <v>0</v>
      </c>
      <c r="UD26" s="118">
        <v>0</v>
      </c>
      <c r="UE26" s="118">
        <v>0</v>
      </c>
      <c r="UF26" s="118">
        <v>0</v>
      </c>
      <c r="UG26" s="118">
        <v>0</v>
      </c>
      <c r="UH26" s="118">
        <v>0</v>
      </c>
      <c r="UI26" s="118">
        <v>0</v>
      </c>
      <c r="UJ26" s="118">
        <v>0</v>
      </c>
      <c r="UK26" s="118">
        <v>0</v>
      </c>
      <c r="UL26" s="118">
        <v>0</v>
      </c>
      <c r="UM26" s="118">
        <v>0</v>
      </c>
      <c r="UN26" s="118">
        <v>0</v>
      </c>
      <c r="UO26" s="118">
        <v>0</v>
      </c>
      <c r="UP26" s="118">
        <v>0</v>
      </c>
      <c r="UQ26" s="118">
        <v>0</v>
      </c>
      <c r="UR26" s="118">
        <v>0</v>
      </c>
      <c r="US26" s="118">
        <v>0</v>
      </c>
      <c r="UT26" s="118">
        <v>0</v>
      </c>
      <c r="UU26" s="118">
        <v>0</v>
      </c>
      <c r="UV26" s="118">
        <v>0</v>
      </c>
      <c r="UW26" s="118">
        <v>0</v>
      </c>
      <c r="UX26" s="118">
        <v>0</v>
      </c>
      <c r="UY26" s="118">
        <v>0</v>
      </c>
      <c r="UZ26" s="118">
        <v>0</v>
      </c>
      <c r="VA26" s="118">
        <v>0</v>
      </c>
      <c r="VB26" s="118">
        <v>0</v>
      </c>
      <c r="VC26" s="118">
        <v>0</v>
      </c>
      <c r="VD26" s="118">
        <v>0</v>
      </c>
      <c r="VE26" s="118">
        <v>0</v>
      </c>
      <c r="VF26" s="118">
        <v>0</v>
      </c>
      <c r="VG26" s="118">
        <v>0</v>
      </c>
      <c r="VH26" s="118">
        <v>0</v>
      </c>
      <c r="VI26" s="118">
        <v>0</v>
      </c>
      <c r="VJ26" s="118">
        <v>0</v>
      </c>
      <c r="VK26" s="118">
        <v>0</v>
      </c>
      <c r="VL26" s="118">
        <v>0</v>
      </c>
      <c r="VM26" s="118">
        <v>0</v>
      </c>
      <c r="VN26" s="118">
        <v>0</v>
      </c>
      <c r="VO26" s="118">
        <v>0</v>
      </c>
      <c r="VP26" s="118">
        <v>0</v>
      </c>
      <c r="VQ26" s="118">
        <v>0</v>
      </c>
      <c r="VR26" s="118">
        <v>0</v>
      </c>
      <c r="VS26" s="118">
        <v>0</v>
      </c>
      <c r="VT26" s="118">
        <v>0</v>
      </c>
      <c r="VU26" s="118">
        <v>0</v>
      </c>
      <c r="VV26" s="118">
        <v>0</v>
      </c>
      <c r="VW26" s="118">
        <v>0</v>
      </c>
      <c r="VX26" s="118">
        <v>0</v>
      </c>
      <c r="VY26" s="118">
        <v>0</v>
      </c>
      <c r="VZ26" s="118">
        <v>0</v>
      </c>
      <c r="WA26" s="118">
        <v>0</v>
      </c>
      <c r="WB26" s="118">
        <v>0</v>
      </c>
      <c r="WC26" s="118">
        <v>0</v>
      </c>
      <c r="WD26" s="118">
        <v>0</v>
      </c>
      <c r="WE26" s="118">
        <v>0</v>
      </c>
      <c r="WF26" s="118">
        <v>0</v>
      </c>
      <c r="WG26" s="118">
        <v>0</v>
      </c>
      <c r="WH26" s="118">
        <v>0</v>
      </c>
      <c r="WI26" s="42">
        <v>317212000</v>
      </c>
      <c r="WJ26" s="42">
        <v>37212000</v>
      </c>
    </row>
    <row r="27" spans="1:608" x14ac:dyDescent="0.15">
      <c r="A27" s="88">
        <v>26</v>
      </c>
      <c r="B27" s="95" t="s">
        <v>167</v>
      </c>
      <c r="C27" s="88" t="s">
        <v>168</v>
      </c>
      <c r="D27" s="87" t="s">
        <v>169</v>
      </c>
      <c r="E27" s="96" t="e">
        <f t="shared" ca="1" si="0"/>
        <v>#NAME?</v>
      </c>
      <c r="F27" s="97">
        <v>10369000</v>
      </c>
      <c r="G27" s="98">
        <v>10417150.68</v>
      </c>
      <c r="H27" s="99" t="s">
        <v>21</v>
      </c>
      <c r="I27" s="88" t="s">
        <v>22</v>
      </c>
      <c r="J27" s="88" t="s">
        <v>23</v>
      </c>
      <c r="K27" s="97">
        <v>10000000</v>
      </c>
      <c r="L27" s="97">
        <v>100000</v>
      </c>
      <c r="M27" s="111">
        <v>4.75</v>
      </c>
      <c r="N27" s="112">
        <v>1</v>
      </c>
      <c r="O27" s="99" t="s">
        <v>170</v>
      </c>
      <c r="P27" s="88" t="s">
        <v>171</v>
      </c>
      <c r="Q27" s="111">
        <v>1.8793</v>
      </c>
      <c r="R27" s="112" t="s">
        <v>172</v>
      </c>
      <c r="S27" s="118">
        <v>475000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475000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  <c r="AP27" s="118">
        <v>0</v>
      </c>
      <c r="AQ27" s="118">
        <v>10475000</v>
      </c>
      <c r="AR27" s="118">
        <v>0</v>
      </c>
      <c r="AS27" s="118">
        <v>0</v>
      </c>
      <c r="AT27" s="118">
        <v>0</v>
      </c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8">
        <v>0</v>
      </c>
      <c r="BE27" s="118">
        <v>0</v>
      </c>
      <c r="BF27" s="118">
        <v>0</v>
      </c>
      <c r="BG27" s="118">
        <v>0</v>
      </c>
      <c r="BH27" s="118">
        <v>0</v>
      </c>
      <c r="BI27" s="118">
        <v>0</v>
      </c>
      <c r="BJ27" s="118">
        <v>0</v>
      </c>
      <c r="BK27" s="118">
        <v>0</v>
      </c>
      <c r="BL27" s="118">
        <v>0</v>
      </c>
      <c r="BM27" s="118">
        <v>0</v>
      </c>
      <c r="BN27" s="118">
        <v>0</v>
      </c>
      <c r="BO27" s="118">
        <v>0</v>
      </c>
      <c r="BP27" s="118">
        <v>0</v>
      </c>
      <c r="BQ27" s="118">
        <v>0</v>
      </c>
      <c r="BR27" s="118">
        <v>0</v>
      </c>
      <c r="BS27" s="118">
        <v>0</v>
      </c>
      <c r="BT27" s="118">
        <v>0</v>
      </c>
      <c r="BU27" s="118">
        <v>0</v>
      </c>
      <c r="BV27" s="118">
        <v>0</v>
      </c>
      <c r="BW27" s="118">
        <v>0</v>
      </c>
      <c r="BX27" s="118">
        <v>0</v>
      </c>
      <c r="BY27" s="118">
        <v>0</v>
      </c>
      <c r="BZ27" s="118">
        <v>0</v>
      </c>
      <c r="CA27" s="118">
        <v>0</v>
      </c>
      <c r="CB27" s="118">
        <v>0</v>
      </c>
      <c r="CC27" s="118">
        <v>0</v>
      </c>
      <c r="CD27" s="118">
        <v>0</v>
      </c>
      <c r="CE27" s="118">
        <v>0</v>
      </c>
      <c r="CF27" s="118">
        <v>0</v>
      </c>
      <c r="CG27" s="118">
        <v>0</v>
      </c>
      <c r="CH27" s="118">
        <v>0</v>
      </c>
      <c r="CI27" s="118">
        <v>0</v>
      </c>
      <c r="CJ27" s="118">
        <v>0</v>
      </c>
      <c r="CK27" s="118">
        <v>0</v>
      </c>
      <c r="CL27" s="118">
        <v>0</v>
      </c>
      <c r="CM27" s="118">
        <v>0</v>
      </c>
      <c r="CN27" s="118">
        <v>0</v>
      </c>
      <c r="CO27" s="118">
        <v>0</v>
      </c>
      <c r="CP27" s="118">
        <v>0</v>
      </c>
      <c r="CQ27" s="118">
        <v>0</v>
      </c>
      <c r="CR27" s="118">
        <v>0</v>
      </c>
      <c r="CS27" s="118">
        <v>0</v>
      </c>
      <c r="CT27" s="118">
        <v>0</v>
      </c>
      <c r="CU27" s="118">
        <v>0</v>
      </c>
      <c r="CV27" s="118">
        <v>0</v>
      </c>
      <c r="CW27" s="118">
        <v>0</v>
      </c>
      <c r="CX27" s="118">
        <v>0</v>
      </c>
      <c r="CY27" s="118">
        <v>0</v>
      </c>
      <c r="CZ27" s="118">
        <v>0</v>
      </c>
      <c r="DA27" s="118">
        <v>0</v>
      </c>
      <c r="DB27" s="118">
        <v>0</v>
      </c>
      <c r="DC27" s="118">
        <v>0</v>
      </c>
      <c r="DD27" s="118">
        <v>0</v>
      </c>
      <c r="DE27" s="118">
        <v>0</v>
      </c>
      <c r="DF27" s="118">
        <v>0</v>
      </c>
      <c r="DG27" s="118">
        <v>0</v>
      </c>
      <c r="DH27" s="118">
        <v>0</v>
      </c>
      <c r="DI27" s="118">
        <v>0</v>
      </c>
      <c r="DJ27" s="118">
        <v>0</v>
      </c>
      <c r="DK27" s="118">
        <v>0</v>
      </c>
      <c r="DL27" s="118">
        <v>0</v>
      </c>
      <c r="DM27" s="118">
        <v>0</v>
      </c>
      <c r="DN27" s="118">
        <v>0</v>
      </c>
      <c r="DO27" s="118">
        <v>0</v>
      </c>
      <c r="DP27" s="118">
        <v>0</v>
      </c>
      <c r="DQ27" s="118">
        <v>0</v>
      </c>
      <c r="DR27" s="118">
        <v>0</v>
      </c>
      <c r="DS27" s="118">
        <v>0</v>
      </c>
      <c r="DT27" s="118">
        <v>0</v>
      </c>
      <c r="DU27" s="118">
        <v>0</v>
      </c>
      <c r="DV27" s="118">
        <v>0</v>
      </c>
      <c r="DW27" s="118">
        <v>0</v>
      </c>
      <c r="DX27" s="118">
        <v>0</v>
      </c>
      <c r="DY27" s="118">
        <v>0</v>
      </c>
      <c r="DZ27" s="118">
        <v>0</v>
      </c>
      <c r="EA27" s="118">
        <v>0</v>
      </c>
      <c r="EB27" s="118">
        <v>0</v>
      </c>
      <c r="EC27" s="118">
        <v>0</v>
      </c>
      <c r="ED27" s="118">
        <v>0</v>
      </c>
      <c r="EE27" s="118">
        <v>0</v>
      </c>
      <c r="EF27" s="118">
        <v>0</v>
      </c>
      <c r="EG27" s="118">
        <v>0</v>
      </c>
      <c r="EH27" s="118">
        <v>0</v>
      </c>
      <c r="EI27" s="118">
        <v>0</v>
      </c>
      <c r="EJ27" s="118">
        <v>0</v>
      </c>
      <c r="EK27" s="118">
        <v>0</v>
      </c>
      <c r="EL27" s="118">
        <v>0</v>
      </c>
      <c r="EM27" s="118">
        <v>0</v>
      </c>
      <c r="EN27" s="118">
        <v>0</v>
      </c>
      <c r="EO27" s="118">
        <v>0</v>
      </c>
      <c r="EP27" s="118">
        <v>0</v>
      </c>
      <c r="EQ27" s="118">
        <v>0</v>
      </c>
      <c r="ER27" s="118">
        <v>0</v>
      </c>
      <c r="ES27" s="118">
        <v>0</v>
      </c>
      <c r="ET27" s="118">
        <v>0</v>
      </c>
      <c r="EU27" s="118">
        <v>0</v>
      </c>
      <c r="EV27" s="118">
        <v>0</v>
      </c>
      <c r="EW27" s="118">
        <v>0</v>
      </c>
      <c r="EX27" s="118">
        <v>0</v>
      </c>
      <c r="EY27" s="118">
        <v>0</v>
      </c>
      <c r="EZ27" s="118">
        <v>0</v>
      </c>
      <c r="FA27" s="118">
        <v>0</v>
      </c>
      <c r="FB27" s="118">
        <v>0</v>
      </c>
      <c r="FC27" s="118">
        <v>0</v>
      </c>
      <c r="FD27" s="118">
        <v>0</v>
      </c>
      <c r="FE27" s="118">
        <v>0</v>
      </c>
      <c r="FF27" s="118">
        <v>0</v>
      </c>
      <c r="FG27" s="118">
        <v>0</v>
      </c>
      <c r="FH27" s="118">
        <v>0</v>
      </c>
      <c r="FI27" s="118">
        <v>0</v>
      </c>
      <c r="FJ27" s="118">
        <v>0</v>
      </c>
      <c r="FK27" s="118">
        <v>0</v>
      </c>
      <c r="FL27" s="118">
        <v>0</v>
      </c>
      <c r="FM27" s="118">
        <v>0</v>
      </c>
      <c r="FN27" s="118">
        <v>0</v>
      </c>
      <c r="FO27" s="118">
        <v>0</v>
      </c>
      <c r="FP27" s="118">
        <v>0</v>
      </c>
      <c r="FQ27" s="118">
        <v>0</v>
      </c>
      <c r="FR27" s="118">
        <v>0</v>
      </c>
      <c r="FS27" s="118">
        <v>0</v>
      </c>
      <c r="FT27" s="118">
        <v>0</v>
      </c>
      <c r="FU27" s="118">
        <v>0</v>
      </c>
      <c r="FV27" s="118">
        <v>0</v>
      </c>
      <c r="FW27" s="118">
        <v>0</v>
      </c>
      <c r="FX27" s="118">
        <v>0</v>
      </c>
      <c r="FY27" s="118">
        <v>0</v>
      </c>
      <c r="FZ27" s="118">
        <v>0</v>
      </c>
      <c r="GA27" s="118">
        <v>0</v>
      </c>
      <c r="GB27" s="118">
        <v>0</v>
      </c>
      <c r="GC27" s="118">
        <v>0</v>
      </c>
      <c r="GD27" s="118">
        <v>0</v>
      </c>
      <c r="GE27" s="118">
        <v>0</v>
      </c>
      <c r="GF27" s="118">
        <v>0</v>
      </c>
      <c r="GG27" s="118">
        <v>0</v>
      </c>
      <c r="GH27" s="118">
        <v>0</v>
      </c>
      <c r="GI27" s="118">
        <v>0</v>
      </c>
      <c r="GJ27" s="118">
        <v>0</v>
      </c>
      <c r="GK27" s="118">
        <v>0</v>
      </c>
      <c r="GL27" s="118">
        <v>0</v>
      </c>
      <c r="GM27" s="118">
        <v>0</v>
      </c>
      <c r="GN27" s="118">
        <v>0</v>
      </c>
      <c r="GO27" s="118">
        <v>0</v>
      </c>
      <c r="GP27" s="118">
        <v>0</v>
      </c>
      <c r="GQ27" s="118">
        <v>0</v>
      </c>
      <c r="GR27" s="118">
        <v>0</v>
      </c>
      <c r="GS27" s="118">
        <v>0</v>
      </c>
      <c r="GT27" s="118">
        <v>0</v>
      </c>
      <c r="GU27" s="118">
        <v>0</v>
      </c>
      <c r="GV27" s="118">
        <v>0</v>
      </c>
      <c r="GW27" s="118">
        <v>0</v>
      </c>
      <c r="GX27" s="118">
        <v>0</v>
      </c>
      <c r="GY27" s="118">
        <v>0</v>
      </c>
      <c r="GZ27" s="118">
        <v>0</v>
      </c>
      <c r="HA27" s="118">
        <v>0</v>
      </c>
      <c r="HB27" s="118">
        <v>0</v>
      </c>
      <c r="HC27" s="118">
        <v>0</v>
      </c>
      <c r="HD27" s="118">
        <v>0</v>
      </c>
      <c r="HE27" s="118">
        <v>0</v>
      </c>
      <c r="HF27" s="118">
        <v>0</v>
      </c>
      <c r="HG27" s="118">
        <v>0</v>
      </c>
      <c r="HH27" s="118">
        <v>0</v>
      </c>
      <c r="HI27" s="118">
        <v>0</v>
      </c>
      <c r="HJ27" s="118">
        <v>0</v>
      </c>
      <c r="HK27" s="118">
        <v>0</v>
      </c>
      <c r="HL27" s="118">
        <v>0</v>
      </c>
      <c r="HM27" s="118">
        <v>0</v>
      </c>
      <c r="HN27" s="118">
        <v>0</v>
      </c>
      <c r="HO27" s="118">
        <v>0</v>
      </c>
      <c r="HP27" s="118">
        <v>0</v>
      </c>
      <c r="HQ27" s="118">
        <v>0</v>
      </c>
      <c r="HR27" s="118">
        <v>0</v>
      </c>
      <c r="HS27" s="118">
        <v>0</v>
      </c>
      <c r="HT27" s="118">
        <v>0</v>
      </c>
      <c r="HU27" s="118">
        <v>0</v>
      </c>
      <c r="HV27" s="118">
        <v>0</v>
      </c>
      <c r="HW27" s="118">
        <v>0</v>
      </c>
      <c r="HX27" s="118">
        <v>0</v>
      </c>
      <c r="HY27" s="118">
        <v>0</v>
      </c>
      <c r="HZ27" s="118">
        <v>0</v>
      </c>
      <c r="IA27" s="118">
        <v>0</v>
      </c>
      <c r="IB27" s="118">
        <v>0</v>
      </c>
      <c r="IC27" s="118">
        <v>0</v>
      </c>
      <c r="ID27" s="118">
        <v>0</v>
      </c>
      <c r="IE27" s="118">
        <v>0</v>
      </c>
      <c r="IF27" s="118">
        <v>0</v>
      </c>
      <c r="IG27" s="118">
        <v>0</v>
      </c>
      <c r="IH27" s="118">
        <v>0</v>
      </c>
      <c r="II27" s="118">
        <v>0</v>
      </c>
      <c r="IJ27" s="118">
        <v>0</v>
      </c>
      <c r="IK27" s="118">
        <v>0</v>
      </c>
      <c r="IL27" s="118">
        <v>0</v>
      </c>
      <c r="IM27" s="118">
        <v>0</v>
      </c>
      <c r="IN27" s="118">
        <v>0</v>
      </c>
      <c r="IO27" s="118">
        <v>0</v>
      </c>
      <c r="IP27" s="118">
        <v>0</v>
      </c>
      <c r="IQ27" s="118">
        <v>0</v>
      </c>
      <c r="IR27" s="118">
        <v>0</v>
      </c>
      <c r="IS27" s="118">
        <v>0</v>
      </c>
      <c r="IT27" s="118">
        <v>0</v>
      </c>
      <c r="IU27" s="118">
        <v>0</v>
      </c>
      <c r="IV27" s="118">
        <v>0</v>
      </c>
      <c r="IW27" s="118">
        <v>0</v>
      </c>
      <c r="IX27" s="118">
        <v>0</v>
      </c>
      <c r="IY27" s="118">
        <v>0</v>
      </c>
      <c r="IZ27" s="118">
        <v>0</v>
      </c>
      <c r="JA27" s="118">
        <v>0</v>
      </c>
      <c r="JB27" s="118">
        <v>0</v>
      </c>
      <c r="JC27" s="118">
        <v>0</v>
      </c>
      <c r="JD27" s="118">
        <v>0</v>
      </c>
      <c r="JE27" s="118">
        <v>0</v>
      </c>
      <c r="JF27" s="118">
        <v>0</v>
      </c>
      <c r="JG27" s="118">
        <v>0</v>
      </c>
      <c r="JH27" s="118">
        <v>0</v>
      </c>
      <c r="JI27" s="118">
        <v>0</v>
      </c>
      <c r="JJ27" s="118">
        <v>0</v>
      </c>
      <c r="JK27" s="118">
        <v>0</v>
      </c>
      <c r="JL27" s="118">
        <v>0</v>
      </c>
      <c r="JM27" s="118">
        <v>0</v>
      </c>
      <c r="JN27" s="118">
        <v>0</v>
      </c>
      <c r="JO27" s="118">
        <v>0</v>
      </c>
      <c r="JP27" s="118">
        <v>0</v>
      </c>
      <c r="JQ27" s="118">
        <v>0</v>
      </c>
      <c r="JR27" s="118">
        <v>0</v>
      </c>
      <c r="JS27" s="118">
        <v>0</v>
      </c>
      <c r="JT27" s="118">
        <v>0</v>
      </c>
      <c r="JU27" s="118">
        <v>0</v>
      </c>
      <c r="JV27" s="118">
        <v>0</v>
      </c>
      <c r="JW27" s="118">
        <v>0</v>
      </c>
      <c r="JX27" s="118">
        <v>0</v>
      </c>
      <c r="JY27" s="118">
        <v>0</v>
      </c>
      <c r="JZ27" s="118">
        <v>0</v>
      </c>
      <c r="KA27" s="118">
        <v>0</v>
      </c>
      <c r="KB27" s="118">
        <v>0</v>
      </c>
      <c r="KC27" s="118">
        <v>0</v>
      </c>
      <c r="KD27" s="118">
        <v>0</v>
      </c>
      <c r="KE27" s="118">
        <v>0</v>
      </c>
      <c r="KF27" s="118">
        <v>0</v>
      </c>
      <c r="KG27" s="118">
        <v>0</v>
      </c>
      <c r="KH27" s="118">
        <v>0</v>
      </c>
      <c r="KI27" s="118">
        <v>0</v>
      </c>
      <c r="KJ27" s="118">
        <v>0</v>
      </c>
      <c r="KK27" s="118">
        <v>0</v>
      </c>
      <c r="KL27" s="118">
        <v>0</v>
      </c>
      <c r="KM27" s="118">
        <v>0</v>
      </c>
      <c r="KN27" s="118">
        <v>0</v>
      </c>
      <c r="KO27" s="118">
        <v>0</v>
      </c>
      <c r="KP27" s="118">
        <v>0</v>
      </c>
      <c r="KQ27" s="118">
        <v>0</v>
      </c>
      <c r="KR27" s="118">
        <v>0</v>
      </c>
      <c r="KS27" s="118">
        <v>0</v>
      </c>
      <c r="KT27" s="118">
        <v>0</v>
      </c>
      <c r="KU27" s="118">
        <v>0</v>
      </c>
      <c r="KV27" s="118">
        <v>0</v>
      </c>
      <c r="KW27" s="118">
        <v>0</v>
      </c>
      <c r="KX27" s="118">
        <v>0</v>
      </c>
      <c r="KY27" s="118">
        <v>0</v>
      </c>
      <c r="KZ27" s="118">
        <v>0</v>
      </c>
      <c r="LA27" s="118">
        <v>0</v>
      </c>
      <c r="LB27" s="118">
        <v>0</v>
      </c>
      <c r="LC27" s="118">
        <v>0</v>
      </c>
      <c r="LD27" s="118">
        <v>0</v>
      </c>
      <c r="LE27" s="118">
        <v>0</v>
      </c>
      <c r="LF27" s="118">
        <v>0</v>
      </c>
      <c r="LG27" s="118">
        <v>0</v>
      </c>
      <c r="LH27" s="118">
        <v>0</v>
      </c>
      <c r="LI27" s="118">
        <v>0</v>
      </c>
      <c r="LJ27" s="118">
        <v>0</v>
      </c>
      <c r="LK27" s="118">
        <v>0</v>
      </c>
      <c r="LL27" s="118">
        <v>0</v>
      </c>
      <c r="LM27" s="118">
        <v>0</v>
      </c>
      <c r="LN27" s="118">
        <v>0</v>
      </c>
      <c r="LO27" s="118">
        <v>0</v>
      </c>
      <c r="LP27" s="118">
        <v>0</v>
      </c>
      <c r="LQ27" s="118">
        <v>0</v>
      </c>
      <c r="LR27" s="118">
        <v>0</v>
      </c>
      <c r="LS27" s="118">
        <v>0</v>
      </c>
      <c r="LT27" s="118">
        <v>0</v>
      </c>
      <c r="LU27" s="118">
        <v>0</v>
      </c>
      <c r="LV27" s="118">
        <v>0</v>
      </c>
      <c r="LW27" s="118">
        <v>0</v>
      </c>
      <c r="LX27" s="118">
        <v>0</v>
      </c>
      <c r="LY27" s="118">
        <v>0</v>
      </c>
      <c r="LZ27" s="118">
        <v>0</v>
      </c>
      <c r="MA27" s="118">
        <v>0</v>
      </c>
      <c r="MB27" s="118">
        <v>0</v>
      </c>
      <c r="MC27" s="118">
        <v>0</v>
      </c>
      <c r="MD27" s="118">
        <v>0</v>
      </c>
      <c r="ME27" s="118">
        <v>0</v>
      </c>
      <c r="MF27" s="118">
        <v>0</v>
      </c>
      <c r="MG27" s="118">
        <v>0</v>
      </c>
      <c r="MH27" s="118">
        <v>0</v>
      </c>
      <c r="MI27" s="118">
        <v>0</v>
      </c>
      <c r="MJ27" s="118">
        <v>0</v>
      </c>
      <c r="MK27" s="118">
        <v>0</v>
      </c>
      <c r="ML27" s="118">
        <v>0</v>
      </c>
      <c r="MM27" s="118">
        <v>0</v>
      </c>
      <c r="MN27" s="118">
        <v>0</v>
      </c>
      <c r="MO27" s="118">
        <v>0</v>
      </c>
      <c r="MP27" s="118">
        <v>0</v>
      </c>
      <c r="MQ27" s="118">
        <v>0</v>
      </c>
      <c r="MR27" s="118">
        <v>0</v>
      </c>
      <c r="MS27" s="118">
        <v>0</v>
      </c>
      <c r="MT27" s="118">
        <v>0</v>
      </c>
      <c r="MU27" s="118">
        <v>0</v>
      </c>
      <c r="MV27" s="118">
        <v>0</v>
      </c>
      <c r="MW27" s="118">
        <v>0</v>
      </c>
      <c r="MX27" s="118">
        <v>0</v>
      </c>
      <c r="MY27" s="118">
        <v>0</v>
      </c>
      <c r="MZ27" s="118">
        <v>0</v>
      </c>
      <c r="NA27" s="118">
        <v>0</v>
      </c>
      <c r="NB27" s="118">
        <v>0</v>
      </c>
      <c r="NC27" s="118">
        <v>0</v>
      </c>
      <c r="ND27" s="118">
        <v>0</v>
      </c>
      <c r="NE27" s="118">
        <v>0</v>
      </c>
      <c r="NF27" s="118">
        <v>0</v>
      </c>
      <c r="NG27" s="118">
        <v>0</v>
      </c>
      <c r="NH27" s="118">
        <v>0</v>
      </c>
      <c r="NI27" s="118">
        <v>0</v>
      </c>
      <c r="NJ27" s="118">
        <v>0</v>
      </c>
      <c r="NK27" s="118">
        <v>0</v>
      </c>
      <c r="NL27" s="118">
        <v>0</v>
      </c>
      <c r="NM27" s="118">
        <v>0</v>
      </c>
      <c r="NN27" s="118">
        <v>0</v>
      </c>
      <c r="NO27" s="118">
        <v>0</v>
      </c>
      <c r="NP27" s="118">
        <v>0</v>
      </c>
      <c r="NQ27" s="118">
        <v>0</v>
      </c>
      <c r="NR27" s="118">
        <v>0</v>
      </c>
      <c r="NS27" s="118">
        <v>0</v>
      </c>
      <c r="NT27" s="118">
        <v>0</v>
      </c>
      <c r="NU27" s="118">
        <v>0</v>
      </c>
      <c r="NV27" s="118">
        <v>0</v>
      </c>
      <c r="NW27" s="118">
        <v>0</v>
      </c>
      <c r="NX27" s="118">
        <v>0</v>
      </c>
      <c r="NY27" s="118">
        <v>0</v>
      </c>
      <c r="NZ27" s="118">
        <v>0</v>
      </c>
      <c r="OA27" s="118">
        <v>0</v>
      </c>
      <c r="OB27" s="118">
        <v>0</v>
      </c>
      <c r="OC27" s="118">
        <v>0</v>
      </c>
      <c r="OD27" s="118">
        <v>0</v>
      </c>
      <c r="OE27" s="118">
        <v>0</v>
      </c>
      <c r="OF27" s="118">
        <v>0</v>
      </c>
      <c r="OG27" s="118">
        <v>0</v>
      </c>
      <c r="OH27" s="118">
        <v>0</v>
      </c>
      <c r="OI27" s="118">
        <v>0</v>
      </c>
      <c r="OJ27" s="118">
        <v>0</v>
      </c>
      <c r="OK27" s="118">
        <v>0</v>
      </c>
      <c r="OL27" s="118">
        <v>0</v>
      </c>
      <c r="OM27" s="118">
        <v>0</v>
      </c>
      <c r="ON27" s="118">
        <v>0</v>
      </c>
      <c r="OO27" s="118">
        <v>0</v>
      </c>
      <c r="OP27" s="118">
        <v>0</v>
      </c>
      <c r="OQ27" s="118">
        <v>0</v>
      </c>
      <c r="OR27" s="118">
        <v>0</v>
      </c>
      <c r="OS27" s="118">
        <v>0</v>
      </c>
      <c r="OT27" s="118">
        <v>0</v>
      </c>
      <c r="OU27" s="118">
        <v>0</v>
      </c>
      <c r="OV27" s="118">
        <v>0</v>
      </c>
      <c r="OW27" s="118">
        <v>0</v>
      </c>
      <c r="OX27" s="118">
        <v>0</v>
      </c>
      <c r="OY27" s="118">
        <v>0</v>
      </c>
      <c r="OZ27" s="118">
        <v>0</v>
      </c>
      <c r="PA27" s="118">
        <v>0</v>
      </c>
      <c r="PB27" s="118">
        <v>0</v>
      </c>
      <c r="PC27" s="118">
        <v>0</v>
      </c>
      <c r="PD27" s="118">
        <v>0</v>
      </c>
      <c r="PE27" s="118">
        <v>0</v>
      </c>
      <c r="PF27" s="118">
        <v>0</v>
      </c>
      <c r="PG27" s="118">
        <v>0</v>
      </c>
      <c r="PH27" s="118">
        <v>0</v>
      </c>
      <c r="PI27" s="118">
        <v>0</v>
      </c>
      <c r="PJ27" s="118">
        <v>0</v>
      </c>
      <c r="PK27" s="118">
        <v>0</v>
      </c>
      <c r="PL27" s="118">
        <v>0</v>
      </c>
      <c r="PM27" s="118">
        <v>0</v>
      </c>
      <c r="PN27" s="118">
        <v>0</v>
      </c>
      <c r="PO27" s="118">
        <v>0</v>
      </c>
      <c r="PP27" s="118">
        <v>0</v>
      </c>
      <c r="PQ27" s="118">
        <v>0</v>
      </c>
      <c r="PR27" s="118">
        <v>0</v>
      </c>
      <c r="PS27" s="118">
        <v>0</v>
      </c>
      <c r="PT27" s="118">
        <v>0</v>
      </c>
      <c r="PU27" s="118">
        <v>0</v>
      </c>
      <c r="PV27" s="118">
        <v>0</v>
      </c>
      <c r="PW27" s="118">
        <v>0</v>
      </c>
      <c r="PX27" s="118">
        <v>0</v>
      </c>
      <c r="PY27" s="118">
        <v>0</v>
      </c>
      <c r="PZ27" s="118">
        <v>0</v>
      </c>
      <c r="QA27" s="118">
        <v>0</v>
      </c>
      <c r="QB27" s="118">
        <v>0</v>
      </c>
      <c r="QC27" s="118">
        <v>0</v>
      </c>
      <c r="QD27" s="118">
        <v>0</v>
      </c>
      <c r="QE27" s="118">
        <v>0</v>
      </c>
      <c r="QF27" s="118">
        <v>0</v>
      </c>
      <c r="QG27" s="118">
        <v>0</v>
      </c>
      <c r="QH27" s="118">
        <v>0</v>
      </c>
      <c r="QI27" s="118">
        <v>0</v>
      </c>
      <c r="QJ27" s="118">
        <v>0</v>
      </c>
      <c r="QK27" s="118">
        <v>0</v>
      </c>
      <c r="QL27" s="118">
        <v>0</v>
      </c>
      <c r="QM27" s="118">
        <v>0</v>
      </c>
      <c r="QN27" s="118">
        <v>0</v>
      </c>
      <c r="QO27" s="118">
        <v>0</v>
      </c>
      <c r="QP27" s="118">
        <v>0</v>
      </c>
      <c r="QQ27" s="118">
        <v>0</v>
      </c>
      <c r="QR27" s="118">
        <v>0</v>
      </c>
      <c r="QS27" s="118">
        <v>0</v>
      </c>
      <c r="QT27" s="118">
        <v>0</v>
      </c>
      <c r="QU27" s="118">
        <v>0</v>
      </c>
      <c r="QV27" s="118">
        <v>0</v>
      </c>
      <c r="QW27" s="118">
        <v>0</v>
      </c>
      <c r="QX27" s="118">
        <v>0</v>
      </c>
      <c r="QY27" s="118">
        <v>0</v>
      </c>
      <c r="QZ27" s="118">
        <v>0</v>
      </c>
      <c r="RA27" s="118">
        <v>0</v>
      </c>
      <c r="RB27" s="118">
        <v>0</v>
      </c>
      <c r="RC27" s="118">
        <v>0</v>
      </c>
      <c r="RD27" s="118">
        <v>0</v>
      </c>
      <c r="RE27" s="118">
        <v>0</v>
      </c>
      <c r="RF27" s="118">
        <v>0</v>
      </c>
      <c r="RG27" s="118">
        <v>0</v>
      </c>
      <c r="RH27" s="118">
        <v>0</v>
      </c>
      <c r="RI27" s="118">
        <v>0</v>
      </c>
      <c r="RJ27" s="118">
        <v>0</v>
      </c>
      <c r="RK27" s="118">
        <v>0</v>
      </c>
      <c r="RL27" s="118">
        <v>0</v>
      </c>
      <c r="RM27" s="118">
        <v>0</v>
      </c>
      <c r="RN27" s="118">
        <v>0</v>
      </c>
      <c r="RO27" s="118">
        <v>0</v>
      </c>
      <c r="RP27" s="118">
        <v>0</v>
      </c>
      <c r="RQ27" s="118">
        <v>0</v>
      </c>
      <c r="RR27" s="118">
        <v>0</v>
      </c>
      <c r="RS27" s="118">
        <v>0</v>
      </c>
      <c r="RT27" s="118">
        <v>0</v>
      </c>
      <c r="RU27" s="118">
        <v>0</v>
      </c>
      <c r="RV27" s="118">
        <v>0</v>
      </c>
      <c r="RW27" s="118">
        <v>0</v>
      </c>
      <c r="RX27" s="118">
        <v>0</v>
      </c>
      <c r="RY27" s="118">
        <v>0</v>
      </c>
      <c r="RZ27" s="118">
        <v>0</v>
      </c>
      <c r="SA27" s="118">
        <v>0</v>
      </c>
      <c r="SB27" s="118">
        <v>0</v>
      </c>
      <c r="SC27" s="118">
        <v>0</v>
      </c>
      <c r="SD27" s="118">
        <v>0</v>
      </c>
      <c r="SE27" s="118">
        <v>0</v>
      </c>
      <c r="SF27" s="118">
        <v>0</v>
      </c>
      <c r="SG27" s="118">
        <v>0</v>
      </c>
      <c r="SH27" s="118">
        <v>0</v>
      </c>
      <c r="SI27" s="118">
        <v>0</v>
      </c>
      <c r="SJ27" s="118">
        <v>0</v>
      </c>
      <c r="SK27" s="118">
        <v>0</v>
      </c>
      <c r="SL27" s="118">
        <v>0</v>
      </c>
      <c r="SM27" s="118">
        <v>0</v>
      </c>
      <c r="SN27" s="118">
        <v>0</v>
      </c>
      <c r="SO27" s="118">
        <v>0</v>
      </c>
      <c r="SP27" s="118">
        <v>0</v>
      </c>
      <c r="SQ27" s="118">
        <v>0</v>
      </c>
      <c r="SR27" s="118">
        <v>0</v>
      </c>
      <c r="SS27" s="118">
        <v>0</v>
      </c>
      <c r="ST27" s="118">
        <v>0</v>
      </c>
      <c r="SU27" s="118">
        <v>0</v>
      </c>
      <c r="SV27" s="118">
        <v>0</v>
      </c>
      <c r="SW27" s="118">
        <v>0</v>
      </c>
      <c r="SX27" s="118">
        <v>0</v>
      </c>
      <c r="SY27" s="118">
        <v>0</v>
      </c>
      <c r="SZ27" s="118">
        <v>0</v>
      </c>
      <c r="TA27" s="118">
        <v>0</v>
      </c>
      <c r="TB27" s="118">
        <v>0</v>
      </c>
      <c r="TC27" s="118">
        <v>0</v>
      </c>
      <c r="TD27" s="118">
        <v>0</v>
      </c>
      <c r="TE27" s="118">
        <v>0</v>
      </c>
      <c r="TF27" s="118">
        <v>0</v>
      </c>
      <c r="TG27" s="118">
        <v>0</v>
      </c>
      <c r="TH27" s="118">
        <v>0</v>
      </c>
      <c r="TI27" s="118">
        <v>0</v>
      </c>
      <c r="TJ27" s="118">
        <v>0</v>
      </c>
      <c r="TK27" s="118">
        <v>0</v>
      </c>
      <c r="TL27" s="118">
        <v>0</v>
      </c>
      <c r="TM27" s="118">
        <v>0</v>
      </c>
      <c r="TN27" s="118">
        <v>0</v>
      </c>
      <c r="TO27" s="118">
        <v>0</v>
      </c>
      <c r="TP27" s="118">
        <v>0</v>
      </c>
      <c r="TQ27" s="118">
        <v>0</v>
      </c>
      <c r="TR27" s="118">
        <v>0</v>
      </c>
      <c r="TS27" s="118">
        <v>0</v>
      </c>
      <c r="TT27" s="118">
        <v>0</v>
      </c>
      <c r="TU27" s="118">
        <v>0</v>
      </c>
      <c r="TV27" s="118">
        <v>0</v>
      </c>
      <c r="TW27" s="118">
        <v>0</v>
      </c>
      <c r="TX27" s="118">
        <v>0</v>
      </c>
      <c r="TY27" s="118">
        <v>0</v>
      </c>
      <c r="TZ27" s="118">
        <v>0</v>
      </c>
      <c r="UA27" s="118">
        <v>0</v>
      </c>
      <c r="UB27" s="118">
        <v>0</v>
      </c>
      <c r="UC27" s="118">
        <v>0</v>
      </c>
      <c r="UD27" s="118">
        <v>0</v>
      </c>
      <c r="UE27" s="118">
        <v>0</v>
      </c>
      <c r="UF27" s="118">
        <v>0</v>
      </c>
      <c r="UG27" s="118">
        <v>0</v>
      </c>
      <c r="UH27" s="118">
        <v>0</v>
      </c>
      <c r="UI27" s="118">
        <v>0</v>
      </c>
      <c r="UJ27" s="118">
        <v>0</v>
      </c>
      <c r="UK27" s="118">
        <v>0</v>
      </c>
      <c r="UL27" s="118">
        <v>0</v>
      </c>
      <c r="UM27" s="118">
        <v>0</v>
      </c>
      <c r="UN27" s="118">
        <v>0</v>
      </c>
      <c r="UO27" s="118">
        <v>0</v>
      </c>
      <c r="UP27" s="118">
        <v>0</v>
      </c>
      <c r="UQ27" s="118">
        <v>0</v>
      </c>
      <c r="UR27" s="118">
        <v>0</v>
      </c>
      <c r="US27" s="118">
        <v>0</v>
      </c>
      <c r="UT27" s="118">
        <v>0</v>
      </c>
      <c r="UU27" s="118">
        <v>0</v>
      </c>
      <c r="UV27" s="118">
        <v>0</v>
      </c>
      <c r="UW27" s="118">
        <v>0</v>
      </c>
      <c r="UX27" s="118">
        <v>0</v>
      </c>
      <c r="UY27" s="118">
        <v>0</v>
      </c>
      <c r="UZ27" s="118">
        <v>0</v>
      </c>
      <c r="VA27" s="118">
        <v>0</v>
      </c>
      <c r="VB27" s="118">
        <v>0</v>
      </c>
      <c r="VC27" s="118">
        <v>0</v>
      </c>
      <c r="VD27" s="118">
        <v>0</v>
      </c>
      <c r="VE27" s="118">
        <v>0</v>
      </c>
      <c r="VF27" s="118">
        <v>0</v>
      </c>
      <c r="VG27" s="118">
        <v>0</v>
      </c>
      <c r="VH27" s="118">
        <v>0</v>
      </c>
      <c r="VI27" s="118">
        <v>0</v>
      </c>
      <c r="VJ27" s="118">
        <v>0</v>
      </c>
      <c r="VK27" s="118">
        <v>0</v>
      </c>
      <c r="VL27" s="118">
        <v>0</v>
      </c>
      <c r="VM27" s="118">
        <v>0</v>
      </c>
      <c r="VN27" s="118">
        <v>0</v>
      </c>
      <c r="VO27" s="118">
        <v>0</v>
      </c>
      <c r="VP27" s="118">
        <v>0</v>
      </c>
      <c r="VQ27" s="118">
        <v>0</v>
      </c>
      <c r="VR27" s="118">
        <v>0</v>
      </c>
      <c r="VS27" s="118">
        <v>0</v>
      </c>
      <c r="VT27" s="118">
        <v>0</v>
      </c>
      <c r="VU27" s="118">
        <v>0</v>
      </c>
      <c r="VV27" s="118">
        <v>0</v>
      </c>
      <c r="VW27" s="118">
        <v>0</v>
      </c>
      <c r="VX27" s="118">
        <v>0</v>
      </c>
      <c r="VY27" s="118">
        <v>0</v>
      </c>
      <c r="VZ27" s="118">
        <v>0</v>
      </c>
      <c r="WA27" s="118">
        <v>0</v>
      </c>
      <c r="WB27" s="118">
        <v>0</v>
      </c>
      <c r="WC27" s="118">
        <v>0</v>
      </c>
      <c r="WD27" s="118">
        <v>0</v>
      </c>
      <c r="WE27" s="118">
        <v>0</v>
      </c>
      <c r="WF27" s="118">
        <v>0</v>
      </c>
      <c r="WG27" s="118">
        <v>0</v>
      </c>
      <c r="WH27" s="118">
        <v>0</v>
      </c>
      <c r="WI27" s="42">
        <v>11425000</v>
      </c>
      <c r="WJ27" s="42">
        <v>1425000</v>
      </c>
    </row>
    <row r="28" spans="1:608" x14ac:dyDescent="0.15">
      <c r="A28" s="88">
        <v>27</v>
      </c>
      <c r="B28" s="95" t="s">
        <v>173</v>
      </c>
      <c r="C28" s="88" t="s">
        <v>174</v>
      </c>
      <c r="D28" s="87" t="s">
        <v>175</v>
      </c>
      <c r="E28" s="96" t="e">
        <f t="shared" ca="1" si="0"/>
        <v>#NAME?</v>
      </c>
      <c r="F28" s="97">
        <v>31014000</v>
      </c>
      <c r="G28" s="98">
        <v>31210602.739999998</v>
      </c>
      <c r="H28" s="99" t="s">
        <v>21</v>
      </c>
      <c r="I28" s="88" t="s">
        <v>22</v>
      </c>
      <c r="J28" s="88" t="s">
        <v>23</v>
      </c>
      <c r="K28" s="97">
        <v>30000000</v>
      </c>
      <c r="L28" s="97">
        <v>300000</v>
      </c>
      <c r="M28" s="111">
        <v>4.5999999999999996</v>
      </c>
      <c r="N28" s="112">
        <v>1</v>
      </c>
      <c r="O28" s="99" t="s">
        <v>176</v>
      </c>
      <c r="P28" s="88" t="s">
        <v>177</v>
      </c>
      <c r="Q28" s="111">
        <v>1.8075000000000001</v>
      </c>
      <c r="R28" s="112" t="s">
        <v>178</v>
      </c>
      <c r="S28" s="118">
        <v>1380000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1380000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31380000</v>
      </c>
      <c r="AR28" s="118">
        <v>0</v>
      </c>
      <c r="AS28" s="118">
        <v>0</v>
      </c>
      <c r="AT28" s="118">
        <v>0</v>
      </c>
      <c r="AU28" s="118">
        <v>0</v>
      </c>
      <c r="AV28" s="118">
        <v>0</v>
      </c>
      <c r="AW28" s="118">
        <v>0</v>
      </c>
      <c r="AX28" s="118">
        <v>0</v>
      </c>
      <c r="AY28" s="118">
        <v>0</v>
      </c>
      <c r="AZ28" s="118">
        <v>0</v>
      </c>
      <c r="BA28" s="118">
        <v>0</v>
      </c>
      <c r="BB28" s="118">
        <v>0</v>
      </c>
      <c r="BC28" s="118">
        <v>0</v>
      </c>
      <c r="BD28" s="118">
        <v>0</v>
      </c>
      <c r="BE28" s="118">
        <v>0</v>
      </c>
      <c r="BF28" s="118">
        <v>0</v>
      </c>
      <c r="BG28" s="118">
        <v>0</v>
      </c>
      <c r="BH28" s="118">
        <v>0</v>
      </c>
      <c r="BI28" s="118">
        <v>0</v>
      </c>
      <c r="BJ28" s="118">
        <v>0</v>
      </c>
      <c r="BK28" s="118">
        <v>0</v>
      </c>
      <c r="BL28" s="118">
        <v>0</v>
      </c>
      <c r="BM28" s="118">
        <v>0</v>
      </c>
      <c r="BN28" s="118">
        <v>0</v>
      </c>
      <c r="BO28" s="118">
        <v>0</v>
      </c>
      <c r="BP28" s="118">
        <v>0</v>
      </c>
      <c r="BQ28" s="118">
        <v>0</v>
      </c>
      <c r="BR28" s="118">
        <v>0</v>
      </c>
      <c r="BS28" s="118">
        <v>0</v>
      </c>
      <c r="BT28" s="118">
        <v>0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0</v>
      </c>
      <c r="CJ28" s="118">
        <v>0</v>
      </c>
      <c r="CK28" s="118">
        <v>0</v>
      </c>
      <c r="CL28" s="118">
        <v>0</v>
      </c>
      <c r="CM28" s="118">
        <v>0</v>
      </c>
      <c r="CN28" s="118">
        <v>0</v>
      </c>
      <c r="CO28" s="118">
        <v>0</v>
      </c>
      <c r="CP28" s="118">
        <v>0</v>
      </c>
      <c r="CQ28" s="118">
        <v>0</v>
      </c>
      <c r="CR28" s="118">
        <v>0</v>
      </c>
      <c r="CS28" s="118">
        <v>0</v>
      </c>
      <c r="CT28" s="118">
        <v>0</v>
      </c>
      <c r="CU28" s="118">
        <v>0</v>
      </c>
      <c r="CV28" s="118">
        <v>0</v>
      </c>
      <c r="CW28" s="118">
        <v>0</v>
      </c>
      <c r="CX28" s="118">
        <v>0</v>
      </c>
      <c r="CY28" s="118">
        <v>0</v>
      </c>
      <c r="CZ28" s="118">
        <v>0</v>
      </c>
      <c r="DA28" s="118">
        <v>0</v>
      </c>
      <c r="DB28" s="118">
        <v>0</v>
      </c>
      <c r="DC28" s="118">
        <v>0</v>
      </c>
      <c r="DD28" s="118">
        <v>0</v>
      </c>
      <c r="DE28" s="118">
        <v>0</v>
      </c>
      <c r="DF28" s="118">
        <v>0</v>
      </c>
      <c r="DG28" s="118">
        <v>0</v>
      </c>
      <c r="DH28" s="118">
        <v>0</v>
      </c>
      <c r="DI28" s="118">
        <v>0</v>
      </c>
      <c r="DJ28" s="118">
        <v>0</v>
      </c>
      <c r="DK28" s="118">
        <v>0</v>
      </c>
      <c r="DL28" s="118">
        <v>0</v>
      </c>
      <c r="DM28" s="118">
        <v>0</v>
      </c>
      <c r="DN28" s="118">
        <v>0</v>
      </c>
      <c r="DO28" s="118">
        <v>0</v>
      </c>
      <c r="DP28" s="118">
        <v>0</v>
      </c>
      <c r="DQ28" s="118">
        <v>0</v>
      </c>
      <c r="DR28" s="118">
        <v>0</v>
      </c>
      <c r="DS28" s="118">
        <v>0</v>
      </c>
      <c r="DT28" s="118">
        <v>0</v>
      </c>
      <c r="DU28" s="118">
        <v>0</v>
      </c>
      <c r="DV28" s="118">
        <v>0</v>
      </c>
      <c r="DW28" s="118">
        <v>0</v>
      </c>
      <c r="DX28" s="118">
        <v>0</v>
      </c>
      <c r="DY28" s="118">
        <v>0</v>
      </c>
      <c r="DZ28" s="118">
        <v>0</v>
      </c>
      <c r="EA28" s="118">
        <v>0</v>
      </c>
      <c r="EB28" s="118">
        <v>0</v>
      </c>
      <c r="EC28" s="118">
        <v>0</v>
      </c>
      <c r="ED28" s="118">
        <v>0</v>
      </c>
      <c r="EE28" s="118">
        <v>0</v>
      </c>
      <c r="EF28" s="118">
        <v>0</v>
      </c>
      <c r="EG28" s="118">
        <v>0</v>
      </c>
      <c r="EH28" s="118">
        <v>0</v>
      </c>
      <c r="EI28" s="118">
        <v>0</v>
      </c>
      <c r="EJ28" s="118">
        <v>0</v>
      </c>
      <c r="EK28" s="118">
        <v>0</v>
      </c>
      <c r="EL28" s="118">
        <v>0</v>
      </c>
      <c r="EM28" s="118">
        <v>0</v>
      </c>
      <c r="EN28" s="118">
        <v>0</v>
      </c>
      <c r="EO28" s="118">
        <v>0</v>
      </c>
      <c r="EP28" s="118">
        <v>0</v>
      </c>
      <c r="EQ28" s="118">
        <v>0</v>
      </c>
      <c r="ER28" s="118">
        <v>0</v>
      </c>
      <c r="ES28" s="118">
        <v>0</v>
      </c>
      <c r="ET28" s="118">
        <v>0</v>
      </c>
      <c r="EU28" s="118">
        <v>0</v>
      </c>
      <c r="EV28" s="118">
        <v>0</v>
      </c>
      <c r="EW28" s="118">
        <v>0</v>
      </c>
      <c r="EX28" s="118">
        <v>0</v>
      </c>
      <c r="EY28" s="118">
        <v>0</v>
      </c>
      <c r="EZ28" s="118">
        <v>0</v>
      </c>
      <c r="FA28" s="118">
        <v>0</v>
      </c>
      <c r="FB28" s="118">
        <v>0</v>
      </c>
      <c r="FC28" s="118">
        <v>0</v>
      </c>
      <c r="FD28" s="118">
        <v>0</v>
      </c>
      <c r="FE28" s="118">
        <v>0</v>
      </c>
      <c r="FF28" s="118">
        <v>0</v>
      </c>
      <c r="FG28" s="118">
        <v>0</v>
      </c>
      <c r="FH28" s="118">
        <v>0</v>
      </c>
      <c r="FI28" s="118">
        <v>0</v>
      </c>
      <c r="FJ28" s="118">
        <v>0</v>
      </c>
      <c r="FK28" s="118">
        <v>0</v>
      </c>
      <c r="FL28" s="118">
        <v>0</v>
      </c>
      <c r="FM28" s="118">
        <v>0</v>
      </c>
      <c r="FN28" s="118">
        <v>0</v>
      </c>
      <c r="FO28" s="118">
        <v>0</v>
      </c>
      <c r="FP28" s="118">
        <v>0</v>
      </c>
      <c r="FQ28" s="118">
        <v>0</v>
      </c>
      <c r="FR28" s="118">
        <v>0</v>
      </c>
      <c r="FS28" s="118">
        <v>0</v>
      </c>
      <c r="FT28" s="118">
        <v>0</v>
      </c>
      <c r="FU28" s="118">
        <v>0</v>
      </c>
      <c r="FV28" s="118">
        <v>0</v>
      </c>
      <c r="FW28" s="118">
        <v>0</v>
      </c>
      <c r="FX28" s="118">
        <v>0</v>
      </c>
      <c r="FY28" s="118">
        <v>0</v>
      </c>
      <c r="FZ28" s="118">
        <v>0</v>
      </c>
      <c r="GA28" s="118">
        <v>0</v>
      </c>
      <c r="GB28" s="118">
        <v>0</v>
      </c>
      <c r="GC28" s="118">
        <v>0</v>
      </c>
      <c r="GD28" s="118">
        <v>0</v>
      </c>
      <c r="GE28" s="118">
        <v>0</v>
      </c>
      <c r="GF28" s="118">
        <v>0</v>
      </c>
      <c r="GG28" s="118">
        <v>0</v>
      </c>
      <c r="GH28" s="118">
        <v>0</v>
      </c>
      <c r="GI28" s="118">
        <v>0</v>
      </c>
      <c r="GJ28" s="118">
        <v>0</v>
      </c>
      <c r="GK28" s="118">
        <v>0</v>
      </c>
      <c r="GL28" s="118">
        <v>0</v>
      </c>
      <c r="GM28" s="118">
        <v>0</v>
      </c>
      <c r="GN28" s="118">
        <v>0</v>
      </c>
      <c r="GO28" s="118">
        <v>0</v>
      </c>
      <c r="GP28" s="118">
        <v>0</v>
      </c>
      <c r="GQ28" s="118">
        <v>0</v>
      </c>
      <c r="GR28" s="118">
        <v>0</v>
      </c>
      <c r="GS28" s="118">
        <v>0</v>
      </c>
      <c r="GT28" s="118">
        <v>0</v>
      </c>
      <c r="GU28" s="118">
        <v>0</v>
      </c>
      <c r="GV28" s="118">
        <v>0</v>
      </c>
      <c r="GW28" s="118">
        <v>0</v>
      </c>
      <c r="GX28" s="118">
        <v>0</v>
      </c>
      <c r="GY28" s="118">
        <v>0</v>
      </c>
      <c r="GZ28" s="118">
        <v>0</v>
      </c>
      <c r="HA28" s="118">
        <v>0</v>
      </c>
      <c r="HB28" s="118">
        <v>0</v>
      </c>
      <c r="HC28" s="118">
        <v>0</v>
      </c>
      <c r="HD28" s="118">
        <v>0</v>
      </c>
      <c r="HE28" s="118">
        <v>0</v>
      </c>
      <c r="HF28" s="118">
        <v>0</v>
      </c>
      <c r="HG28" s="118">
        <v>0</v>
      </c>
      <c r="HH28" s="118">
        <v>0</v>
      </c>
      <c r="HI28" s="118">
        <v>0</v>
      </c>
      <c r="HJ28" s="118">
        <v>0</v>
      </c>
      <c r="HK28" s="118">
        <v>0</v>
      </c>
      <c r="HL28" s="118">
        <v>0</v>
      </c>
      <c r="HM28" s="118">
        <v>0</v>
      </c>
      <c r="HN28" s="118">
        <v>0</v>
      </c>
      <c r="HO28" s="118">
        <v>0</v>
      </c>
      <c r="HP28" s="118">
        <v>0</v>
      </c>
      <c r="HQ28" s="118">
        <v>0</v>
      </c>
      <c r="HR28" s="118">
        <v>0</v>
      </c>
      <c r="HS28" s="118">
        <v>0</v>
      </c>
      <c r="HT28" s="118">
        <v>0</v>
      </c>
      <c r="HU28" s="118">
        <v>0</v>
      </c>
      <c r="HV28" s="118">
        <v>0</v>
      </c>
      <c r="HW28" s="118">
        <v>0</v>
      </c>
      <c r="HX28" s="118">
        <v>0</v>
      </c>
      <c r="HY28" s="118">
        <v>0</v>
      </c>
      <c r="HZ28" s="118">
        <v>0</v>
      </c>
      <c r="IA28" s="118">
        <v>0</v>
      </c>
      <c r="IB28" s="118">
        <v>0</v>
      </c>
      <c r="IC28" s="118">
        <v>0</v>
      </c>
      <c r="ID28" s="118">
        <v>0</v>
      </c>
      <c r="IE28" s="118">
        <v>0</v>
      </c>
      <c r="IF28" s="118">
        <v>0</v>
      </c>
      <c r="IG28" s="118">
        <v>0</v>
      </c>
      <c r="IH28" s="118">
        <v>0</v>
      </c>
      <c r="II28" s="118">
        <v>0</v>
      </c>
      <c r="IJ28" s="118">
        <v>0</v>
      </c>
      <c r="IK28" s="118">
        <v>0</v>
      </c>
      <c r="IL28" s="118">
        <v>0</v>
      </c>
      <c r="IM28" s="118">
        <v>0</v>
      </c>
      <c r="IN28" s="118">
        <v>0</v>
      </c>
      <c r="IO28" s="118">
        <v>0</v>
      </c>
      <c r="IP28" s="118">
        <v>0</v>
      </c>
      <c r="IQ28" s="118">
        <v>0</v>
      </c>
      <c r="IR28" s="118">
        <v>0</v>
      </c>
      <c r="IS28" s="118">
        <v>0</v>
      </c>
      <c r="IT28" s="118">
        <v>0</v>
      </c>
      <c r="IU28" s="118">
        <v>0</v>
      </c>
      <c r="IV28" s="118">
        <v>0</v>
      </c>
      <c r="IW28" s="118">
        <v>0</v>
      </c>
      <c r="IX28" s="118">
        <v>0</v>
      </c>
      <c r="IY28" s="118">
        <v>0</v>
      </c>
      <c r="IZ28" s="118">
        <v>0</v>
      </c>
      <c r="JA28" s="118">
        <v>0</v>
      </c>
      <c r="JB28" s="118">
        <v>0</v>
      </c>
      <c r="JC28" s="118">
        <v>0</v>
      </c>
      <c r="JD28" s="118">
        <v>0</v>
      </c>
      <c r="JE28" s="118">
        <v>0</v>
      </c>
      <c r="JF28" s="118">
        <v>0</v>
      </c>
      <c r="JG28" s="118">
        <v>0</v>
      </c>
      <c r="JH28" s="118">
        <v>0</v>
      </c>
      <c r="JI28" s="118">
        <v>0</v>
      </c>
      <c r="JJ28" s="118">
        <v>0</v>
      </c>
      <c r="JK28" s="118">
        <v>0</v>
      </c>
      <c r="JL28" s="118">
        <v>0</v>
      </c>
      <c r="JM28" s="118">
        <v>0</v>
      </c>
      <c r="JN28" s="118">
        <v>0</v>
      </c>
      <c r="JO28" s="118">
        <v>0</v>
      </c>
      <c r="JP28" s="118">
        <v>0</v>
      </c>
      <c r="JQ28" s="118">
        <v>0</v>
      </c>
      <c r="JR28" s="118">
        <v>0</v>
      </c>
      <c r="JS28" s="118">
        <v>0</v>
      </c>
      <c r="JT28" s="118">
        <v>0</v>
      </c>
      <c r="JU28" s="118">
        <v>0</v>
      </c>
      <c r="JV28" s="118">
        <v>0</v>
      </c>
      <c r="JW28" s="118">
        <v>0</v>
      </c>
      <c r="JX28" s="118">
        <v>0</v>
      </c>
      <c r="JY28" s="118">
        <v>0</v>
      </c>
      <c r="JZ28" s="118">
        <v>0</v>
      </c>
      <c r="KA28" s="118">
        <v>0</v>
      </c>
      <c r="KB28" s="118">
        <v>0</v>
      </c>
      <c r="KC28" s="118">
        <v>0</v>
      </c>
      <c r="KD28" s="118">
        <v>0</v>
      </c>
      <c r="KE28" s="118">
        <v>0</v>
      </c>
      <c r="KF28" s="118">
        <v>0</v>
      </c>
      <c r="KG28" s="118">
        <v>0</v>
      </c>
      <c r="KH28" s="118">
        <v>0</v>
      </c>
      <c r="KI28" s="118">
        <v>0</v>
      </c>
      <c r="KJ28" s="118">
        <v>0</v>
      </c>
      <c r="KK28" s="118">
        <v>0</v>
      </c>
      <c r="KL28" s="118">
        <v>0</v>
      </c>
      <c r="KM28" s="118">
        <v>0</v>
      </c>
      <c r="KN28" s="118">
        <v>0</v>
      </c>
      <c r="KO28" s="118">
        <v>0</v>
      </c>
      <c r="KP28" s="118">
        <v>0</v>
      </c>
      <c r="KQ28" s="118">
        <v>0</v>
      </c>
      <c r="KR28" s="118">
        <v>0</v>
      </c>
      <c r="KS28" s="118">
        <v>0</v>
      </c>
      <c r="KT28" s="118">
        <v>0</v>
      </c>
      <c r="KU28" s="118">
        <v>0</v>
      </c>
      <c r="KV28" s="118">
        <v>0</v>
      </c>
      <c r="KW28" s="118">
        <v>0</v>
      </c>
      <c r="KX28" s="118">
        <v>0</v>
      </c>
      <c r="KY28" s="118">
        <v>0</v>
      </c>
      <c r="KZ28" s="118">
        <v>0</v>
      </c>
      <c r="LA28" s="118">
        <v>0</v>
      </c>
      <c r="LB28" s="118">
        <v>0</v>
      </c>
      <c r="LC28" s="118">
        <v>0</v>
      </c>
      <c r="LD28" s="118">
        <v>0</v>
      </c>
      <c r="LE28" s="118">
        <v>0</v>
      </c>
      <c r="LF28" s="118">
        <v>0</v>
      </c>
      <c r="LG28" s="118">
        <v>0</v>
      </c>
      <c r="LH28" s="118">
        <v>0</v>
      </c>
      <c r="LI28" s="118">
        <v>0</v>
      </c>
      <c r="LJ28" s="118">
        <v>0</v>
      </c>
      <c r="LK28" s="118">
        <v>0</v>
      </c>
      <c r="LL28" s="118">
        <v>0</v>
      </c>
      <c r="LM28" s="118">
        <v>0</v>
      </c>
      <c r="LN28" s="118">
        <v>0</v>
      </c>
      <c r="LO28" s="118">
        <v>0</v>
      </c>
      <c r="LP28" s="118">
        <v>0</v>
      </c>
      <c r="LQ28" s="118">
        <v>0</v>
      </c>
      <c r="LR28" s="118">
        <v>0</v>
      </c>
      <c r="LS28" s="118">
        <v>0</v>
      </c>
      <c r="LT28" s="118">
        <v>0</v>
      </c>
      <c r="LU28" s="118">
        <v>0</v>
      </c>
      <c r="LV28" s="118">
        <v>0</v>
      </c>
      <c r="LW28" s="118">
        <v>0</v>
      </c>
      <c r="LX28" s="118">
        <v>0</v>
      </c>
      <c r="LY28" s="118">
        <v>0</v>
      </c>
      <c r="LZ28" s="118">
        <v>0</v>
      </c>
      <c r="MA28" s="118">
        <v>0</v>
      </c>
      <c r="MB28" s="118">
        <v>0</v>
      </c>
      <c r="MC28" s="118">
        <v>0</v>
      </c>
      <c r="MD28" s="118">
        <v>0</v>
      </c>
      <c r="ME28" s="118">
        <v>0</v>
      </c>
      <c r="MF28" s="118">
        <v>0</v>
      </c>
      <c r="MG28" s="118">
        <v>0</v>
      </c>
      <c r="MH28" s="118">
        <v>0</v>
      </c>
      <c r="MI28" s="118">
        <v>0</v>
      </c>
      <c r="MJ28" s="118">
        <v>0</v>
      </c>
      <c r="MK28" s="118">
        <v>0</v>
      </c>
      <c r="ML28" s="118">
        <v>0</v>
      </c>
      <c r="MM28" s="118">
        <v>0</v>
      </c>
      <c r="MN28" s="118">
        <v>0</v>
      </c>
      <c r="MO28" s="118">
        <v>0</v>
      </c>
      <c r="MP28" s="118">
        <v>0</v>
      </c>
      <c r="MQ28" s="118">
        <v>0</v>
      </c>
      <c r="MR28" s="118">
        <v>0</v>
      </c>
      <c r="MS28" s="118">
        <v>0</v>
      </c>
      <c r="MT28" s="118">
        <v>0</v>
      </c>
      <c r="MU28" s="118">
        <v>0</v>
      </c>
      <c r="MV28" s="118">
        <v>0</v>
      </c>
      <c r="MW28" s="118">
        <v>0</v>
      </c>
      <c r="MX28" s="118">
        <v>0</v>
      </c>
      <c r="MY28" s="118">
        <v>0</v>
      </c>
      <c r="MZ28" s="118">
        <v>0</v>
      </c>
      <c r="NA28" s="118">
        <v>0</v>
      </c>
      <c r="NB28" s="118">
        <v>0</v>
      </c>
      <c r="NC28" s="118">
        <v>0</v>
      </c>
      <c r="ND28" s="118">
        <v>0</v>
      </c>
      <c r="NE28" s="118">
        <v>0</v>
      </c>
      <c r="NF28" s="118">
        <v>0</v>
      </c>
      <c r="NG28" s="118">
        <v>0</v>
      </c>
      <c r="NH28" s="118">
        <v>0</v>
      </c>
      <c r="NI28" s="118">
        <v>0</v>
      </c>
      <c r="NJ28" s="118">
        <v>0</v>
      </c>
      <c r="NK28" s="118">
        <v>0</v>
      </c>
      <c r="NL28" s="118">
        <v>0</v>
      </c>
      <c r="NM28" s="118">
        <v>0</v>
      </c>
      <c r="NN28" s="118">
        <v>0</v>
      </c>
      <c r="NO28" s="118">
        <v>0</v>
      </c>
      <c r="NP28" s="118">
        <v>0</v>
      </c>
      <c r="NQ28" s="118">
        <v>0</v>
      </c>
      <c r="NR28" s="118">
        <v>0</v>
      </c>
      <c r="NS28" s="118">
        <v>0</v>
      </c>
      <c r="NT28" s="118">
        <v>0</v>
      </c>
      <c r="NU28" s="118">
        <v>0</v>
      </c>
      <c r="NV28" s="118">
        <v>0</v>
      </c>
      <c r="NW28" s="118">
        <v>0</v>
      </c>
      <c r="NX28" s="118">
        <v>0</v>
      </c>
      <c r="NY28" s="118">
        <v>0</v>
      </c>
      <c r="NZ28" s="118">
        <v>0</v>
      </c>
      <c r="OA28" s="118">
        <v>0</v>
      </c>
      <c r="OB28" s="118">
        <v>0</v>
      </c>
      <c r="OC28" s="118">
        <v>0</v>
      </c>
      <c r="OD28" s="118">
        <v>0</v>
      </c>
      <c r="OE28" s="118">
        <v>0</v>
      </c>
      <c r="OF28" s="118">
        <v>0</v>
      </c>
      <c r="OG28" s="118">
        <v>0</v>
      </c>
      <c r="OH28" s="118">
        <v>0</v>
      </c>
      <c r="OI28" s="118">
        <v>0</v>
      </c>
      <c r="OJ28" s="118">
        <v>0</v>
      </c>
      <c r="OK28" s="118">
        <v>0</v>
      </c>
      <c r="OL28" s="118">
        <v>0</v>
      </c>
      <c r="OM28" s="118">
        <v>0</v>
      </c>
      <c r="ON28" s="118">
        <v>0</v>
      </c>
      <c r="OO28" s="118">
        <v>0</v>
      </c>
      <c r="OP28" s="118">
        <v>0</v>
      </c>
      <c r="OQ28" s="118">
        <v>0</v>
      </c>
      <c r="OR28" s="118">
        <v>0</v>
      </c>
      <c r="OS28" s="118">
        <v>0</v>
      </c>
      <c r="OT28" s="118">
        <v>0</v>
      </c>
      <c r="OU28" s="118">
        <v>0</v>
      </c>
      <c r="OV28" s="118">
        <v>0</v>
      </c>
      <c r="OW28" s="118">
        <v>0</v>
      </c>
      <c r="OX28" s="118">
        <v>0</v>
      </c>
      <c r="OY28" s="118">
        <v>0</v>
      </c>
      <c r="OZ28" s="118">
        <v>0</v>
      </c>
      <c r="PA28" s="118">
        <v>0</v>
      </c>
      <c r="PB28" s="118">
        <v>0</v>
      </c>
      <c r="PC28" s="118">
        <v>0</v>
      </c>
      <c r="PD28" s="118">
        <v>0</v>
      </c>
      <c r="PE28" s="118">
        <v>0</v>
      </c>
      <c r="PF28" s="118">
        <v>0</v>
      </c>
      <c r="PG28" s="118">
        <v>0</v>
      </c>
      <c r="PH28" s="118">
        <v>0</v>
      </c>
      <c r="PI28" s="118">
        <v>0</v>
      </c>
      <c r="PJ28" s="118">
        <v>0</v>
      </c>
      <c r="PK28" s="118">
        <v>0</v>
      </c>
      <c r="PL28" s="118">
        <v>0</v>
      </c>
      <c r="PM28" s="118">
        <v>0</v>
      </c>
      <c r="PN28" s="118">
        <v>0</v>
      </c>
      <c r="PO28" s="118">
        <v>0</v>
      </c>
      <c r="PP28" s="118">
        <v>0</v>
      </c>
      <c r="PQ28" s="118">
        <v>0</v>
      </c>
      <c r="PR28" s="118">
        <v>0</v>
      </c>
      <c r="PS28" s="118">
        <v>0</v>
      </c>
      <c r="PT28" s="118">
        <v>0</v>
      </c>
      <c r="PU28" s="118">
        <v>0</v>
      </c>
      <c r="PV28" s="118">
        <v>0</v>
      </c>
      <c r="PW28" s="118">
        <v>0</v>
      </c>
      <c r="PX28" s="118">
        <v>0</v>
      </c>
      <c r="PY28" s="118">
        <v>0</v>
      </c>
      <c r="PZ28" s="118">
        <v>0</v>
      </c>
      <c r="QA28" s="118">
        <v>0</v>
      </c>
      <c r="QB28" s="118">
        <v>0</v>
      </c>
      <c r="QC28" s="118">
        <v>0</v>
      </c>
      <c r="QD28" s="118">
        <v>0</v>
      </c>
      <c r="QE28" s="118">
        <v>0</v>
      </c>
      <c r="QF28" s="118">
        <v>0</v>
      </c>
      <c r="QG28" s="118">
        <v>0</v>
      </c>
      <c r="QH28" s="118">
        <v>0</v>
      </c>
      <c r="QI28" s="118">
        <v>0</v>
      </c>
      <c r="QJ28" s="118">
        <v>0</v>
      </c>
      <c r="QK28" s="118">
        <v>0</v>
      </c>
      <c r="QL28" s="118">
        <v>0</v>
      </c>
      <c r="QM28" s="118">
        <v>0</v>
      </c>
      <c r="QN28" s="118">
        <v>0</v>
      </c>
      <c r="QO28" s="118">
        <v>0</v>
      </c>
      <c r="QP28" s="118">
        <v>0</v>
      </c>
      <c r="QQ28" s="118">
        <v>0</v>
      </c>
      <c r="QR28" s="118">
        <v>0</v>
      </c>
      <c r="QS28" s="118">
        <v>0</v>
      </c>
      <c r="QT28" s="118">
        <v>0</v>
      </c>
      <c r="QU28" s="118">
        <v>0</v>
      </c>
      <c r="QV28" s="118">
        <v>0</v>
      </c>
      <c r="QW28" s="118">
        <v>0</v>
      </c>
      <c r="QX28" s="118">
        <v>0</v>
      </c>
      <c r="QY28" s="118">
        <v>0</v>
      </c>
      <c r="QZ28" s="118">
        <v>0</v>
      </c>
      <c r="RA28" s="118">
        <v>0</v>
      </c>
      <c r="RB28" s="118">
        <v>0</v>
      </c>
      <c r="RC28" s="118">
        <v>0</v>
      </c>
      <c r="RD28" s="118">
        <v>0</v>
      </c>
      <c r="RE28" s="118">
        <v>0</v>
      </c>
      <c r="RF28" s="118">
        <v>0</v>
      </c>
      <c r="RG28" s="118">
        <v>0</v>
      </c>
      <c r="RH28" s="118">
        <v>0</v>
      </c>
      <c r="RI28" s="118">
        <v>0</v>
      </c>
      <c r="RJ28" s="118">
        <v>0</v>
      </c>
      <c r="RK28" s="118">
        <v>0</v>
      </c>
      <c r="RL28" s="118">
        <v>0</v>
      </c>
      <c r="RM28" s="118">
        <v>0</v>
      </c>
      <c r="RN28" s="118">
        <v>0</v>
      </c>
      <c r="RO28" s="118">
        <v>0</v>
      </c>
      <c r="RP28" s="118">
        <v>0</v>
      </c>
      <c r="RQ28" s="118">
        <v>0</v>
      </c>
      <c r="RR28" s="118">
        <v>0</v>
      </c>
      <c r="RS28" s="118">
        <v>0</v>
      </c>
      <c r="RT28" s="118">
        <v>0</v>
      </c>
      <c r="RU28" s="118">
        <v>0</v>
      </c>
      <c r="RV28" s="118">
        <v>0</v>
      </c>
      <c r="RW28" s="118">
        <v>0</v>
      </c>
      <c r="RX28" s="118">
        <v>0</v>
      </c>
      <c r="RY28" s="118">
        <v>0</v>
      </c>
      <c r="RZ28" s="118">
        <v>0</v>
      </c>
      <c r="SA28" s="118">
        <v>0</v>
      </c>
      <c r="SB28" s="118">
        <v>0</v>
      </c>
      <c r="SC28" s="118">
        <v>0</v>
      </c>
      <c r="SD28" s="118">
        <v>0</v>
      </c>
      <c r="SE28" s="118">
        <v>0</v>
      </c>
      <c r="SF28" s="118">
        <v>0</v>
      </c>
      <c r="SG28" s="118">
        <v>0</v>
      </c>
      <c r="SH28" s="118">
        <v>0</v>
      </c>
      <c r="SI28" s="118">
        <v>0</v>
      </c>
      <c r="SJ28" s="118">
        <v>0</v>
      </c>
      <c r="SK28" s="118">
        <v>0</v>
      </c>
      <c r="SL28" s="118">
        <v>0</v>
      </c>
      <c r="SM28" s="118">
        <v>0</v>
      </c>
      <c r="SN28" s="118">
        <v>0</v>
      </c>
      <c r="SO28" s="118">
        <v>0</v>
      </c>
      <c r="SP28" s="118">
        <v>0</v>
      </c>
      <c r="SQ28" s="118">
        <v>0</v>
      </c>
      <c r="SR28" s="118">
        <v>0</v>
      </c>
      <c r="SS28" s="118">
        <v>0</v>
      </c>
      <c r="ST28" s="118">
        <v>0</v>
      </c>
      <c r="SU28" s="118">
        <v>0</v>
      </c>
      <c r="SV28" s="118">
        <v>0</v>
      </c>
      <c r="SW28" s="118">
        <v>0</v>
      </c>
      <c r="SX28" s="118">
        <v>0</v>
      </c>
      <c r="SY28" s="118">
        <v>0</v>
      </c>
      <c r="SZ28" s="118">
        <v>0</v>
      </c>
      <c r="TA28" s="118">
        <v>0</v>
      </c>
      <c r="TB28" s="118">
        <v>0</v>
      </c>
      <c r="TC28" s="118">
        <v>0</v>
      </c>
      <c r="TD28" s="118">
        <v>0</v>
      </c>
      <c r="TE28" s="118">
        <v>0</v>
      </c>
      <c r="TF28" s="118">
        <v>0</v>
      </c>
      <c r="TG28" s="118">
        <v>0</v>
      </c>
      <c r="TH28" s="118">
        <v>0</v>
      </c>
      <c r="TI28" s="118">
        <v>0</v>
      </c>
      <c r="TJ28" s="118">
        <v>0</v>
      </c>
      <c r="TK28" s="118">
        <v>0</v>
      </c>
      <c r="TL28" s="118">
        <v>0</v>
      </c>
      <c r="TM28" s="118">
        <v>0</v>
      </c>
      <c r="TN28" s="118">
        <v>0</v>
      </c>
      <c r="TO28" s="118">
        <v>0</v>
      </c>
      <c r="TP28" s="118">
        <v>0</v>
      </c>
      <c r="TQ28" s="118">
        <v>0</v>
      </c>
      <c r="TR28" s="118">
        <v>0</v>
      </c>
      <c r="TS28" s="118">
        <v>0</v>
      </c>
      <c r="TT28" s="118">
        <v>0</v>
      </c>
      <c r="TU28" s="118">
        <v>0</v>
      </c>
      <c r="TV28" s="118">
        <v>0</v>
      </c>
      <c r="TW28" s="118">
        <v>0</v>
      </c>
      <c r="TX28" s="118">
        <v>0</v>
      </c>
      <c r="TY28" s="118">
        <v>0</v>
      </c>
      <c r="TZ28" s="118">
        <v>0</v>
      </c>
      <c r="UA28" s="118">
        <v>0</v>
      </c>
      <c r="UB28" s="118">
        <v>0</v>
      </c>
      <c r="UC28" s="118">
        <v>0</v>
      </c>
      <c r="UD28" s="118">
        <v>0</v>
      </c>
      <c r="UE28" s="118">
        <v>0</v>
      </c>
      <c r="UF28" s="118">
        <v>0</v>
      </c>
      <c r="UG28" s="118">
        <v>0</v>
      </c>
      <c r="UH28" s="118">
        <v>0</v>
      </c>
      <c r="UI28" s="118">
        <v>0</v>
      </c>
      <c r="UJ28" s="118">
        <v>0</v>
      </c>
      <c r="UK28" s="118">
        <v>0</v>
      </c>
      <c r="UL28" s="118">
        <v>0</v>
      </c>
      <c r="UM28" s="118">
        <v>0</v>
      </c>
      <c r="UN28" s="118">
        <v>0</v>
      </c>
      <c r="UO28" s="118">
        <v>0</v>
      </c>
      <c r="UP28" s="118">
        <v>0</v>
      </c>
      <c r="UQ28" s="118">
        <v>0</v>
      </c>
      <c r="UR28" s="118">
        <v>0</v>
      </c>
      <c r="US28" s="118">
        <v>0</v>
      </c>
      <c r="UT28" s="118">
        <v>0</v>
      </c>
      <c r="UU28" s="118">
        <v>0</v>
      </c>
      <c r="UV28" s="118">
        <v>0</v>
      </c>
      <c r="UW28" s="118">
        <v>0</v>
      </c>
      <c r="UX28" s="118">
        <v>0</v>
      </c>
      <c r="UY28" s="118">
        <v>0</v>
      </c>
      <c r="UZ28" s="118">
        <v>0</v>
      </c>
      <c r="VA28" s="118">
        <v>0</v>
      </c>
      <c r="VB28" s="118">
        <v>0</v>
      </c>
      <c r="VC28" s="118">
        <v>0</v>
      </c>
      <c r="VD28" s="118">
        <v>0</v>
      </c>
      <c r="VE28" s="118">
        <v>0</v>
      </c>
      <c r="VF28" s="118">
        <v>0</v>
      </c>
      <c r="VG28" s="118">
        <v>0</v>
      </c>
      <c r="VH28" s="118">
        <v>0</v>
      </c>
      <c r="VI28" s="118">
        <v>0</v>
      </c>
      <c r="VJ28" s="118">
        <v>0</v>
      </c>
      <c r="VK28" s="118">
        <v>0</v>
      </c>
      <c r="VL28" s="118">
        <v>0</v>
      </c>
      <c r="VM28" s="118">
        <v>0</v>
      </c>
      <c r="VN28" s="118">
        <v>0</v>
      </c>
      <c r="VO28" s="118">
        <v>0</v>
      </c>
      <c r="VP28" s="118">
        <v>0</v>
      </c>
      <c r="VQ28" s="118">
        <v>0</v>
      </c>
      <c r="VR28" s="118">
        <v>0</v>
      </c>
      <c r="VS28" s="118">
        <v>0</v>
      </c>
      <c r="VT28" s="118">
        <v>0</v>
      </c>
      <c r="VU28" s="118">
        <v>0</v>
      </c>
      <c r="VV28" s="118">
        <v>0</v>
      </c>
      <c r="VW28" s="118">
        <v>0</v>
      </c>
      <c r="VX28" s="118">
        <v>0</v>
      </c>
      <c r="VY28" s="118">
        <v>0</v>
      </c>
      <c r="VZ28" s="118">
        <v>0</v>
      </c>
      <c r="WA28" s="118">
        <v>0</v>
      </c>
      <c r="WB28" s="118">
        <v>0</v>
      </c>
      <c r="WC28" s="118">
        <v>0</v>
      </c>
      <c r="WD28" s="118">
        <v>0</v>
      </c>
      <c r="WE28" s="118">
        <v>0</v>
      </c>
      <c r="WF28" s="118">
        <v>0</v>
      </c>
      <c r="WG28" s="118">
        <v>0</v>
      </c>
      <c r="WH28" s="118">
        <v>0</v>
      </c>
      <c r="WI28" s="42">
        <v>34140000</v>
      </c>
      <c r="WJ28" s="42">
        <v>4140000</v>
      </c>
    </row>
    <row r="29" spans="1:608" x14ac:dyDescent="0.15">
      <c r="A29" s="88">
        <v>28</v>
      </c>
      <c r="B29" s="95" t="s">
        <v>179</v>
      </c>
      <c r="C29" s="88" t="s">
        <v>180</v>
      </c>
      <c r="D29" s="87" t="s">
        <v>181</v>
      </c>
      <c r="E29" s="96" t="e">
        <f t="shared" ca="1" si="0"/>
        <v>#NAME?</v>
      </c>
      <c r="F29" s="97">
        <v>20654000</v>
      </c>
      <c r="G29" s="98">
        <v>20799479.449999999</v>
      </c>
      <c r="H29" s="99" t="s">
        <v>21</v>
      </c>
      <c r="I29" s="88" t="s">
        <v>22</v>
      </c>
      <c r="J29" s="88" t="s">
        <v>23</v>
      </c>
      <c r="K29" s="97">
        <v>20000000</v>
      </c>
      <c r="L29" s="97">
        <v>200000</v>
      </c>
      <c r="M29" s="111">
        <v>4.5</v>
      </c>
      <c r="N29" s="112">
        <v>1</v>
      </c>
      <c r="O29" s="99" t="s">
        <v>182</v>
      </c>
      <c r="P29" s="88" t="s">
        <v>183</v>
      </c>
      <c r="Q29" s="111">
        <v>1.7692000000000001</v>
      </c>
      <c r="R29" s="112" t="s">
        <v>184</v>
      </c>
      <c r="S29" s="118">
        <v>900000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900000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20900000</v>
      </c>
      <c r="AR29" s="118">
        <v>0</v>
      </c>
      <c r="AS29" s="118">
        <v>0</v>
      </c>
      <c r="AT29" s="118">
        <v>0</v>
      </c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8">
        <v>0</v>
      </c>
      <c r="BE29" s="118">
        <v>0</v>
      </c>
      <c r="BF29" s="118">
        <v>0</v>
      </c>
      <c r="BG29" s="118">
        <v>0</v>
      </c>
      <c r="BH29" s="118">
        <v>0</v>
      </c>
      <c r="BI29" s="118">
        <v>0</v>
      </c>
      <c r="BJ29" s="118">
        <v>0</v>
      </c>
      <c r="BK29" s="118">
        <v>0</v>
      </c>
      <c r="BL29" s="118">
        <v>0</v>
      </c>
      <c r="BM29" s="118">
        <v>0</v>
      </c>
      <c r="BN29" s="118">
        <v>0</v>
      </c>
      <c r="BO29" s="118">
        <v>0</v>
      </c>
      <c r="BP29" s="118">
        <v>0</v>
      </c>
      <c r="BQ29" s="118">
        <v>0</v>
      </c>
      <c r="BR29" s="118">
        <v>0</v>
      </c>
      <c r="BS29" s="118">
        <v>0</v>
      </c>
      <c r="BT29" s="118">
        <v>0</v>
      </c>
      <c r="BU29" s="118">
        <v>0</v>
      </c>
      <c r="BV29" s="118">
        <v>0</v>
      </c>
      <c r="BW29" s="118">
        <v>0</v>
      </c>
      <c r="BX29" s="118">
        <v>0</v>
      </c>
      <c r="BY29" s="118">
        <v>0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  <c r="CK29" s="118">
        <v>0</v>
      </c>
      <c r="CL29" s="118">
        <v>0</v>
      </c>
      <c r="CM29" s="118">
        <v>0</v>
      </c>
      <c r="CN29" s="118">
        <v>0</v>
      </c>
      <c r="CO29" s="118">
        <v>0</v>
      </c>
      <c r="CP29" s="118">
        <v>0</v>
      </c>
      <c r="CQ29" s="118">
        <v>0</v>
      </c>
      <c r="CR29" s="118">
        <v>0</v>
      </c>
      <c r="CS29" s="118">
        <v>0</v>
      </c>
      <c r="CT29" s="118">
        <v>0</v>
      </c>
      <c r="CU29" s="118">
        <v>0</v>
      </c>
      <c r="CV29" s="118">
        <v>0</v>
      </c>
      <c r="CW29" s="118">
        <v>0</v>
      </c>
      <c r="CX29" s="118">
        <v>0</v>
      </c>
      <c r="CY29" s="118">
        <v>0</v>
      </c>
      <c r="CZ29" s="118">
        <v>0</v>
      </c>
      <c r="DA29" s="118">
        <v>0</v>
      </c>
      <c r="DB29" s="118">
        <v>0</v>
      </c>
      <c r="DC29" s="118">
        <v>0</v>
      </c>
      <c r="DD29" s="118">
        <v>0</v>
      </c>
      <c r="DE29" s="118">
        <v>0</v>
      </c>
      <c r="DF29" s="118">
        <v>0</v>
      </c>
      <c r="DG29" s="118">
        <v>0</v>
      </c>
      <c r="DH29" s="118">
        <v>0</v>
      </c>
      <c r="DI29" s="118">
        <v>0</v>
      </c>
      <c r="DJ29" s="118">
        <v>0</v>
      </c>
      <c r="DK29" s="118">
        <v>0</v>
      </c>
      <c r="DL29" s="118">
        <v>0</v>
      </c>
      <c r="DM29" s="118">
        <v>0</v>
      </c>
      <c r="DN29" s="118">
        <v>0</v>
      </c>
      <c r="DO29" s="118">
        <v>0</v>
      </c>
      <c r="DP29" s="118">
        <v>0</v>
      </c>
      <c r="DQ29" s="118">
        <v>0</v>
      </c>
      <c r="DR29" s="118">
        <v>0</v>
      </c>
      <c r="DS29" s="118">
        <v>0</v>
      </c>
      <c r="DT29" s="118">
        <v>0</v>
      </c>
      <c r="DU29" s="118">
        <v>0</v>
      </c>
      <c r="DV29" s="118">
        <v>0</v>
      </c>
      <c r="DW29" s="118">
        <v>0</v>
      </c>
      <c r="DX29" s="118">
        <v>0</v>
      </c>
      <c r="DY29" s="118">
        <v>0</v>
      </c>
      <c r="DZ29" s="118">
        <v>0</v>
      </c>
      <c r="EA29" s="118">
        <v>0</v>
      </c>
      <c r="EB29" s="118">
        <v>0</v>
      </c>
      <c r="EC29" s="118">
        <v>0</v>
      </c>
      <c r="ED29" s="118">
        <v>0</v>
      </c>
      <c r="EE29" s="118">
        <v>0</v>
      </c>
      <c r="EF29" s="118">
        <v>0</v>
      </c>
      <c r="EG29" s="118">
        <v>0</v>
      </c>
      <c r="EH29" s="118">
        <v>0</v>
      </c>
      <c r="EI29" s="118">
        <v>0</v>
      </c>
      <c r="EJ29" s="118">
        <v>0</v>
      </c>
      <c r="EK29" s="118">
        <v>0</v>
      </c>
      <c r="EL29" s="118">
        <v>0</v>
      </c>
      <c r="EM29" s="118">
        <v>0</v>
      </c>
      <c r="EN29" s="118">
        <v>0</v>
      </c>
      <c r="EO29" s="118">
        <v>0</v>
      </c>
      <c r="EP29" s="118">
        <v>0</v>
      </c>
      <c r="EQ29" s="118">
        <v>0</v>
      </c>
      <c r="ER29" s="118">
        <v>0</v>
      </c>
      <c r="ES29" s="118">
        <v>0</v>
      </c>
      <c r="ET29" s="118">
        <v>0</v>
      </c>
      <c r="EU29" s="118">
        <v>0</v>
      </c>
      <c r="EV29" s="118">
        <v>0</v>
      </c>
      <c r="EW29" s="118">
        <v>0</v>
      </c>
      <c r="EX29" s="118">
        <v>0</v>
      </c>
      <c r="EY29" s="118">
        <v>0</v>
      </c>
      <c r="EZ29" s="118">
        <v>0</v>
      </c>
      <c r="FA29" s="118">
        <v>0</v>
      </c>
      <c r="FB29" s="118">
        <v>0</v>
      </c>
      <c r="FC29" s="118">
        <v>0</v>
      </c>
      <c r="FD29" s="118">
        <v>0</v>
      </c>
      <c r="FE29" s="118">
        <v>0</v>
      </c>
      <c r="FF29" s="118">
        <v>0</v>
      </c>
      <c r="FG29" s="118">
        <v>0</v>
      </c>
      <c r="FH29" s="118">
        <v>0</v>
      </c>
      <c r="FI29" s="118">
        <v>0</v>
      </c>
      <c r="FJ29" s="118">
        <v>0</v>
      </c>
      <c r="FK29" s="118">
        <v>0</v>
      </c>
      <c r="FL29" s="118">
        <v>0</v>
      </c>
      <c r="FM29" s="118">
        <v>0</v>
      </c>
      <c r="FN29" s="118">
        <v>0</v>
      </c>
      <c r="FO29" s="118">
        <v>0</v>
      </c>
      <c r="FP29" s="118">
        <v>0</v>
      </c>
      <c r="FQ29" s="118">
        <v>0</v>
      </c>
      <c r="FR29" s="118">
        <v>0</v>
      </c>
      <c r="FS29" s="118">
        <v>0</v>
      </c>
      <c r="FT29" s="118">
        <v>0</v>
      </c>
      <c r="FU29" s="118">
        <v>0</v>
      </c>
      <c r="FV29" s="118">
        <v>0</v>
      </c>
      <c r="FW29" s="118">
        <v>0</v>
      </c>
      <c r="FX29" s="118">
        <v>0</v>
      </c>
      <c r="FY29" s="118">
        <v>0</v>
      </c>
      <c r="FZ29" s="118">
        <v>0</v>
      </c>
      <c r="GA29" s="118">
        <v>0</v>
      </c>
      <c r="GB29" s="118">
        <v>0</v>
      </c>
      <c r="GC29" s="118">
        <v>0</v>
      </c>
      <c r="GD29" s="118">
        <v>0</v>
      </c>
      <c r="GE29" s="118">
        <v>0</v>
      </c>
      <c r="GF29" s="118">
        <v>0</v>
      </c>
      <c r="GG29" s="118">
        <v>0</v>
      </c>
      <c r="GH29" s="118">
        <v>0</v>
      </c>
      <c r="GI29" s="118">
        <v>0</v>
      </c>
      <c r="GJ29" s="118">
        <v>0</v>
      </c>
      <c r="GK29" s="118">
        <v>0</v>
      </c>
      <c r="GL29" s="118">
        <v>0</v>
      </c>
      <c r="GM29" s="118">
        <v>0</v>
      </c>
      <c r="GN29" s="118">
        <v>0</v>
      </c>
      <c r="GO29" s="118">
        <v>0</v>
      </c>
      <c r="GP29" s="118">
        <v>0</v>
      </c>
      <c r="GQ29" s="118">
        <v>0</v>
      </c>
      <c r="GR29" s="118">
        <v>0</v>
      </c>
      <c r="GS29" s="118">
        <v>0</v>
      </c>
      <c r="GT29" s="118">
        <v>0</v>
      </c>
      <c r="GU29" s="118">
        <v>0</v>
      </c>
      <c r="GV29" s="118">
        <v>0</v>
      </c>
      <c r="GW29" s="118">
        <v>0</v>
      </c>
      <c r="GX29" s="118">
        <v>0</v>
      </c>
      <c r="GY29" s="118">
        <v>0</v>
      </c>
      <c r="GZ29" s="118">
        <v>0</v>
      </c>
      <c r="HA29" s="118">
        <v>0</v>
      </c>
      <c r="HB29" s="118">
        <v>0</v>
      </c>
      <c r="HC29" s="118">
        <v>0</v>
      </c>
      <c r="HD29" s="118">
        <v>0</v>
      </c>
      <c r="HE29" s="118">
        <v>0</v>
      </c>
      <c r="HF29" s="118">
        <v>0</v>
      </c>
      <c r="HG29" s="118">
        <v>0</v>
      </c>
      <c r="HH29" s="118">
        <v>0</v>
      </c>
      <c r="HI29" s="118">
        <v>0</v>
      </c>
      <c r="HJ29" s="118">
        <v>0</v>
      </c>
      <c r="HK29" s="118">
        <v>0</v>
      </c>
      <c r="HL29" s="118">
        <v>0</v>
      </c>
      <c r="HM29" s="118">
        <v>0</v>
      </c>
      <c r="HN29" s="118">
        <v>0</v>
      </c>
      <c r="HO29" s="118">
        <v>0</v>
      </c>
      <c r="HP29" s="118">
        <v>0</v>
      </c>
      <c r="HQ29" s="118">
        <v>0</v>
      </c>
      <c r="HR29" s="118">
        <v>0</v>
      </c>
      <c r="HS29" s="118">
        <v>0</v>
      </c>
      <c r="HT29" s="118">
        <v>0</v>
      </c>
      <c r="HU29" s="118">
        <v>0</v>
      </c>
      <c r="HV29" s="118">
        <v>0</v>
      </c>
      <c r="HW29" s="118">
        <v>0</v>
      </c>
      <c r="HX29" s="118">
        <v>0</v>
      </c>
      <c r="HY29" s="118">
        <v>0</v>
      </c>
      <c r="HZ29" s="118">
        <v>0</v>
      </c>
      <c r="IA29" s="118">
        <v>0</v>
      </c>
      <c r="IB29" s="118">
        <v>0</v>
      </c>
      <c r="IC29" s="118">
        <v>0</v>
      </c>
      <c r="ID29" s="118">
        <v>0</v>
      </c>
      <c r="IE29" s="118">
        <v>0</v>
      </c>
      <c r="IF29" s="118">
        <v>0</v>
      </c>
      <c r="IG29" s="118">
        <v>0</v>
      </c>
      <c r="IH29" s="118">
        <v>0</v>
      </c>
      <c r="II29" s="118">
        <v>0</v>
      </c>
      <c r="IJ29" s="118">
        <v>0</v>
      </c>
      <c r="IK29" s="118">
        <v>0</v>
      </c>
      <c r="IL29" s="118">
        <v>0</v>
      </c>
      <c r="IM29" s="118">
        <v>0</v>
      </c>
      <c r="IN29" s="118">
        <v>0</v>
      </c>
      <c r="IO29" s="118">
        <v>0</v>
      </c>
      <c r="IP29" s="118">
        <v>0</v>
      </c>
      <c r="IQ29" s="118">
        <v>0</v>
      </c>
      <c r="IR29" s="118">
        <v>0</v>
      </c>
      <c r="IS29" s="118">
        <v>0</v>
      </c>
      <c r="IT29" s="118">
        <v>0</v>
      </c>
      <c r="IU29" s="118">
        <v>0</v>
      </c>
      <c r="IV29" s="118">
        <v>0</v>
      </c>
      <c r="IW29" s="118">
        <v>0</v>
      </c>
      <c r="IX29" s="118">
        <v>0</v>
      </c>
      <c r="IY29" s="118">
        <v>0</v>
      </c>
      <c r="IZ29" s="118">
        <v>0</v>
      </c>
      <c r="JA29" s="118">
        <v>0</v>
      </c>
      <c r="JB29" s="118">
        <v>0</v>
      </c>
      <c r="JC29" s="118">
        <v>0</v>
      </c>
      <c r="JD29" s="118">
        <v>0</v>
      </c>
      <c r="JE29" s="118">
        <v>0</v>
      </c>
      <c r="JF29" s="118">
        <v>0</v>
      </c>
      <c r="JG29" s="118">
        <v>0</v>
      </c>
      <c r="JH29" s="118">
        <v>0</v>
      </c>
      <c r="JI29" s="118">
        <v>0</v>
      </c>
      <c r="JJ29" s="118">
        <v>0</v>
      </c>
      <c r="JK29" s="118">
        <v>0</v>
      </c>
      <c r="JL29" s="118">
        <v>0</v>
      </c>
      <c r="JM29" s="118">
        <v>0</v>
      </c>
      <c r="JN29" s="118">
        <v>0</v>
      </c>
      <c r="JO29" s="118">
        <v>0</v>
      </c>
      <c r="JP29" s="118">
        <v>0</v>
      </c>
      <c r="JQ29" s="118">
        <v>0</v>
      </c>
      <c r="JR29" s="118">
        <v>0</v>
      </c>
      <c r="JS29" s="118">
        <v>0</v>
      </c>
      <c r="JT29" s="118">
        <v>0</v>
      </c>
      <c r="JU29" s="118">
        <v>0</v>
      </c>
      <c r="JV29" s="118">
        <v>0</v>
      </c>
      <c r="JW29" s="118">
        <v>0</v>
      </c>
      <c r="JX29" s="118">
        <v>0</v>
      </c>
      <c r="JY29" s="118">
        <v>0</v>
      </c>
      <c r="JZ29" s="118">
        <v>0</v>
      </c>
      <c r="KA29" s="118">
        <v>0</v>
      </c>
      <c r="KB29" s="118">
        <v>0</v>
      </c>
      <c r="KC29" s="118">
        <v>0</v>
      </c>
      <c r="KD29" s="118">
        <v>0</v>
      </c>
      <c r="KE29" s="118">
        <v>0</v>
      </c>
      <c r="KF29" s="118">
        <v>0</v>
      </c>
      <c r="KG29" s="118">
        <v>0</v>
      </c>
      <c r="KH29" s="118">
        <v>0</v>
      </c>
      <c r="KI29" s="118">
        <v>0</v>
      </c>
      <c r="KJ29" s="118">
        <v>0</v>
      </c>
      <c r="KK29" s="118">
        <v>0</v>
      </c>
      <c r="KL29" s="118">
        <v>0</v>
      </c>
      <c r="KM29" s="118">
        <v>0</v>
      </c>
      <c r="KN29" s="118">
        <v>0</v>
      </c>
      <c r="KO29" s="118">
        <v>0</v>
      </c>
      <c r="KP29" s="118">
        <v>0</v>
      </c>
      <c r="KQ29" s="118">
        <v>0</v>
      </c>
      <c r="KR29" s="118">
        <v>0</v>
      </c>
      <c r="KS29" s="118">
        <v>0</v>
      </c>
      <c r="KT29" s="118">
        <v>0</v>
      </c>
      <c r="KU29" s="118">
        <v>0</v>
      </c>
      <c r="KV29" s="118">
        <v>0</v>
      </c>
      <c r="KW29" s="118">
        <v>0</v>
      </c>
      <c r="KX29" s="118">
        <v>0</v>
      </c>
      <c r="KY29" s="118">
        <v>0</v>
      </c>
      <c r="KZ29" s="118">
        <v>0</v>
      </c>
      <c r="LA29" s="118">
        <v>0</v>
      </c>
      <c r="LB29" s="118">
        <v>0</v>
      </c>
      <c r="LC29" s="118">
        <v>0</v>
      </c>
      <c r="LD29" s="118">
        <v>0</v>
      </c>
      <c r="LE29" s="118">
        <v>0</v>
      </c>
      <c r="LF29" s="118">
        <v>0</v>
      </c>
      <c r="LG29" s="118">
        <v>0</v>
      </c>
      <c r="LH29" s="118">
        <v>0</v>
      </c>
      <c r="LI29" s="118">
        <v>0</v>
      </c>
      <c r="LJ29" s="118">
        <v>0</v>
      </c>
      <c r="LK29" s="118">
        <v>0</v>
      </c>
      <c r="LL29" s="118">
        <v>0</v>
      </c>
      <c r="LM29" s="118">
        <v>0</v>
      </c>
      <c r="LN29" s="118">
        <v>0</v>
      </c>
      <c r="LO29" s="118">
        <v>0</v>
      </c>
      <c r="LP29" s="118">
        <v>0</v>
      </c>
      <c r="LQ29" s="118">
        <v>0</v>
      </c>
      <c r="LR29" s="118">
        <v>0</v>
      </c>
      <c r="LS29" s="118">
        <v>0</v>
      </c>
      <c r="LT29" s="118">
        <v>0</v>
      </c>
      <c r="LU29" s="118">
        <v>0</v>
      </c>
      <c r="LV29" s="118">
        <v>0</v>
      </c>
      <c r="LW29" s="118">
        <v>0</v>
      </c>
      <c r="LX29" s="118">
        <v>0</v>
      </c>
      <c r="LY29" s="118">
        <v>0</v>
      </c>
      <c r="LZ29" s="118">
        <v>0</v>
      </c>
      <c r="MA29" s="118">
        <v>0</v>
      </c>
      <c r="MB29" s="118">
        <v>0</v>
      </c>
      <c r="MC29" s="118">
        <v>0</v>
      </c>
      <c r="MD29" s="118">
        <v>0</v>
      </c>
      <c r="ME29" s="118">
        <v>0</v>
      </c>
      <c r="MF29" s="118">
        <v>0</v>
      </c>
      <c r="MG29" s="118">
        <v>0</v>
      </c>
      <c r="MH29" s="118">
        <v>0</v>
      </c>
      <c r="MI29" s="118">
        <v>0</v>
      </c>
      <c r="MJ29" s="118">
        <v>0</v>
      </c>
      <c r="MK29" s="118">
        <v>0</v>
      </c>
      <c r="ML29" s="118">
        <v>0</v>
      </c>
      <c r="MM29" s="118">
        <v>0</v>
      </c>
      <c r="MN29" s="118">
        <v>0</v>
      </c>
      <c r="MO29" s="118">
        <v>0</v>
      </c>
      <c r="MP29" s="118">
        <v>0</v>
      </c>
      <c r="MQ29" s="118">
        <v>0</v>
      </c>
      <c r="MR29" s="118">
        <v>0</v>
      </c>
      <c r="MS29" s="118">
        <v>0</v>
      </c>
      <c r="MT29" s="118">
        <v>0</v>
      </c>
      <c r="MU29" s="118">
        <v>0</v>
      </c>
      <c r="MV29" s="118">
        <v>0</v>
      </c>
      <c r="MW29" s="118">
        <v>0</v>
      </c>
      <c r="MX29" s="118">
        <v>0</v>
      </c>
      <c r="MY29" s="118">
        <v>0</v>
      </c>
      <c r="MZ29" s="118">
        <v>0</v>
      </c>
      <c r="NA29" s="118">
        <v>0</v>
      </c>
      <c r="NB29" s="118">
        <v>0</v>
      </c>
      <c r="NC29" s="118">
        <v>0</v>
      </c>
      <c r="ND29" s="118">
        <v>0</v>
      </c>
      <c r="NE29" s="118">
        <v>0</v>
      </c>
      <c r="NF29" s="118">
        <v>0</v>
      </c>
      <c r="NG29" s="118">
        <v>0</v>
      </c>
      <c r="NH29" s="118">
        <v>0</v>
      </c>
      <c r="NI29" s="118">
        <v>0</v>
      </c>
      <c r="NJ29" s="118">
        <v>0</v>
      </c>
      <c r="NK29" s="118">
        <v>0</v>
      </c>
      <c r="NL29" s="118">
        <v>0</v>
      </c>
      <c r="NM29" s="118">
        <v>0</v>
      </c>
      <c r="NN29" s="118">
        <v>0</v>
      </c>
      <c r="NO29" s="118">
        <v>0</v>
      </c>
      <c r="NP29" s="118">
        <v>0</v>
      </c>
      <c r="NQ29" s="118">
        <v>0</v>
      </c>
      <c r="NR29" s="118">
        <v>0</v>
      </c>
      <c r="NS29" s="118">
        <v>0</v>
      </c>
      <c r="NT29" s="118">
        <v>0</v>
      </c>
      <c r="NU29" s="118">
        <v>0</v>
      </c>
      <c r="NV29" s="118">
        <v>0</v>
      </c>
      <c r="NW29" s="118">
        <v>0</v>
      </c>
      <c r="NX29" s="118">
        <v>0</v>
      </c>
      <c r="NY29" s="118">
        <v>0</v>
      </c>
      <c r="NZ29" s="118">
        <v>0</v>
      </c>
      <c r="OA29" s="118">
        <v>0</v>
      </c>
      <c r="OB29" s="118">
        <v>0</v>
      </c>
      <c r="OC29" s="118">
        <v>0</v>
      </c>
      <c r="OD29" s="118">
        <v>0</v>
      </c>
      <c r="OE29" s="118">
        <v>0</v>
      </c>
      <c r="OF29" s="118">
        <v>0</v>
      </c>
      <c r="OG29" s="118">
        <v>0</v>
      </c>
      <c r="OH29" s="118">
        <v>0</v>
      </c>
      <c r="OI29" s="118">
        <v>0</v>
      </c>
      <c r="OJ29" s="118">
        <v>0</v>
      </c>
      <c r="OK29" s="118">
        <v>0</v>
      </c>
      <c r="OL29" s="118">
        <v>0</v>
      </c>
      <c r="OM29" s="118">
        <v>0</v>
      </c>
      <c r="ON29" s="118">
        <v>0</v>
      </c>
      <c r="OO29" s="118">
        <v>0</v>
      </c>
      <c r="OP29" s="118">
        <v>0</v>
      </c>
      <c r="OQ29" s="118">
        <v>0</v>
      </c>
      <c r="OR29" s="118">
        <v>0</v>
      </c>
      <c r="OS29" s="118">
        <v>0</v>
      </c>
      <c r="OT29" s="118">
        <v>0</v>
      </c>
      <c r="OU29" s="118">
        <v>0</v>
      </c>
      <c r="OV29" s="118">
        <v>0</v>
      </c>
      <c r="OW29" s="118">
        <v>0</v>
      </c>
      <c r="OX29" s="118">
        <v>0</v>
      </c>
      <c r="OY29" s="118">
        <v>0</v>
      </c>
      <c r="OZ29" s="118">
        <v>0</v>
      </c>
      <c r="PA29" s="118">
        <v>0</v>
      </c>
      <c r="PB29" s="118">
        <v>0</v>
      </c>
      <c r="PC29" s="118">
        <v>0</v>
      </c>
      <c r="PD29" s="118">
        <v>0</v>
      </c>
      <c r="PE29" s="118">
        <v>0</v>
      </c>
      <c r="PF29" s="118">
        <v>0</v>
      </c>
      <c r="PG29" s="118">
        <v>0</v>
      </c>
      <c r="PH29" s="118">
        <v>0</v>
      </c>
      <c r="PI29" s="118">
        <v>0</v>
      </c>
      <c r="PJ29" s="118">
        <v>0</v>
      </c>
      <c r="PK29" s="118">
        <v>0</v>
      </c>
      <c r="PL29" s="118">
        <v>0</v>
      </c>
      <c r="PM29" s="118">
        <v>0</v>
      </c>
      <c r="PN29" s="118">
        <v>0</v>
      </c>
      <c r="PO29" s="118">
        <v>0</v>
      </c>
      <c r="PP29" s="118">
        <v>0</v>
      </c>
      <c r="PQ29" s="118">
        <v>0</v>
      </c>
      <c r="PR29" s="118">
        <v>0</v>
      </c>
      <c r="PS29" s="118">
        <v>0</v>
      </c>
      <c r="PT29" s="118">
        <v>0</v>
      </c>
      <c r="PU29" s="118">
        <v>0</v>
      </c>
      <c r="PV29" s="118">
        <v>0</v>
      </c>
      <c r="PW29" s="118">
        <v>0</v>
      </c>
      <c r="PX29" s="118">
        <v>0</v>
      </c>
      <c r="PY29" s="118">
        <v>0</v>
      </c>
      <c r="PZ29" s="118">
        <v>0</v>
      </c>
      <c r="QA29" s="118">
        <v>0</v>
      </c>
      <c r="QB29" s="118">
        <v>0</v>
      </c>
      <c r="QC29" s="118">
        <v>0</v>
      </c>
      <c r="QD29" s="118">
        <v>0</v>
      </c>
      <c r="QE29" s="118">
        <v>0</v>
      </c>
      <c r="QF29" s="118">
        <v>0</v>
      </c>
      <c r="QG29" s="118">
        <v>0</v>
      </c>
      <c r="QH29" s="118">
        <v>0</v>
      </c>
      <c r="QI29" s="118">
        <v>0</v>
      </c>
      <c r="QJ29" s="118">
        <v>0</v>
      </c>
      <c r="QK29" s="118">
        <v>0</v>
      </c>
      <c r="QL29" s="118">
        <v>0</v>
      </c>
      <c r="QM29" s="118">
        <v>0</v>
      </c>
      <c r="QN29" s="118">
        <v>0</v>
      </c>
      <c r="QO29" s="118">
        <v>0</v>
      </c>
      <c r="QP29" s="118">
        <v>0</v>
      </c>
      <c r="QQ29" s="118">
        <v>0</v>
      </c>
      <c r="QR29" s="118">
        <v>0</v>
      </c>
      <c r="QS29" s="118">
        <v>0</v>
      </c>
      <c r="QT29" s="118">
        <v>0</v>
      </c>
      <c r="QU29" s="118">
        <v>0</v>
      </c>
      <c r="QV29" s="118">
        <v>0</v>
      </c>
      <c r="QW29" s="118">
        <v>0</v>
      </c>
      <c r="QX29" s="118">
        <v>0</v>
      </c>
      <c r="QY29" s="118">
        <v>0</v>
      </c>
      <c r="QZ29" s="118">
        <v>0</v>
      </c>
      <c r="RA29" s="118">
        <v>0</v>
      </c>
      <c r="RB29" s="118">
        <v>0</v>
      </c>
      <c r="RC29" s="118">
        <v>0</v>
      </c>
      <c r="RD29" s="118">
        <v>0</v>
      </c>
      <c r="RE29" s="118">
        <v>0</v>
      </c>
      <c r="RF29" s="118">
        <v>0</v>
      </c>
      <c r="RG29" s="118">
        <v>0</v>
      </c>
      <c r="RH29" s="118">
        <v>0</v>
      </c>
      <c r="RI29" s="118">
        <v>0</v>
      </c>
      <c r="RJ29" s="118">
        <v>0</v>
      </c>
      <c r="RK29" s="118">
        <v>0</v>
      </c>
      <c r="RL29" s="118">
        <v>0</v>
      </c>
      <c r="RM29" s="118">
        <v>0</v>
      </c>
      <c r="RN29" s="118">
        <v>0</v>
      </c>
      <c r="RO29" s="118">
        <v>0</v>
      </c>
      <c r="RP29" s="118">
        <v>0</v>
      </c>
      <c r="RQ29" s="118">
        <v>0</v>
      </c>
      <c r="RR29" s="118">
        <v>0</v>
      </c>
      <c r="RS29" s="118">
        <v>0</v>
      </c>
      <c r="RT29" s="118">
        <v>0</v>
      </c>
      <c r="RU29" s="118">
        <v>0</v>
      </c>
      <c r="RV29" s="118">
        <v>0</v>
      </c>
      <c r="RW29" s="118">
        <v>0</v>
      </c>
      <c r="RX29" s="118">
        <v>0</v>
      </c>
      <c r="RY29" s="118">
        <v>0</v>
      </c>
      <c r="RZ29" s="118">
        <v>0</v>
      </c>
      <c r="SA29" s="118">
        <v>0</v>
      </c>
      <c r="SB29" s="118">
        <v>0</v>
      </c>
      <c r="SC29" s="118">
        <v>0</v>
      </c>
      <c r="SD29" s="118">
        <v>0</v>
      </c>
      <c r="SE29" s="118">
        <v>0</v>
      </c>
      <c r="SF29" s="118">
        <v>0</v>
      </c>
      <c r="SG29" s="118">
        <v>0</v>
      </c>
      <c r="SH29" s="118">
        <v>0</v>
      </c>
      <c r="SI29" s="118">
        <v>0</v>
      </c>
      <c r="SJ29" s="118">
        <v>0</v>
      </c>
      <c r="SK29" s="118">
        <v>0</v>
      </c>
      <c r="SL29" s="118">
        <v>0</v>
      </c>
      <c r="SM29" s="118">
        <v>0</v>
      </c>
      <c r="SN29" s="118">
        <v>0</v>
      </c>
      <c r="SO29" s="118">
        <v>0</v>
      </c>
      <c r="SP29" s="118">
        <v>0</v>
      </c>
      <c r="SQ29" s="118">
        <v>0</v>
      </c>
      <c r="SR29" s="118">
        <v>0</v>
      </c>
      <c r="SS29" s="118">
        <v>0</v>
      </c>
      <c r="ST29" s="118">
        <v>0</v>
      </c>
      <c r="SU29" s="118">
        <v>0</v>
      </c>
      <c r="SV29" s="118">
        <v>0</v>
      </c>
      <c r="SW29" s="118">
        <v>0</v>
      </c>
      <c r="SX29" s="118">
        <v>0</v>
      </c>
      <c r="SY29" s="118">
        <v>0</v>
      </c>
      <c r="SZ29" s="118">
        <v>0</v>
      </c>
      <c r="TA29" s="118">
        <v>0</v>
      </c>
      <c r="TB29" s="118">
        <v>0</v>
      </c>
      <c r="TC29" s="118">
        <v>0</v>
      </c>
      <c r="TD29" s="118">
        <v>0</v>
      </c>
      <c r="TE29" s="118">
        <v>0</v>
      </c>
      <c r="TF29" s="118">
        <v>0</v>
      </c>
      <c r="TG29" s="118">
        <v>0</v>
      </c>
      <c r="TH29" s="118">
        <v>0</v>
      </c>
      <c r="TI29" s="118">
        <v>0</v>
      </c>
      <c r="TJ29" s="118">
        <v>0</v>
      </c>
      <c r="TK29" s="118">
        <v>0</v>
      </c>
      <c r="TL29" s="118">
        <v>0</v>
      </c>
      <c r="TM29" s="118">
        <v>0</v>
      </c>
      <c r="TN29" s="118">
        <v>0</v>
      </c>
      <c r="TO29" s="118">
        <v>0</v>
      </c>
      <c r="TP29" s="118">
        <v>0</v>
      </c>
      <c r="TQ29" s="118">
        <v>0</v>
      </c>
      <c r="TR29" s="118">
        <v>0</v>
      </c>
      <c r="TS29" s="118">
        <v>0</v>
      </c>
      <c r="TT29" s="118">
        <v>0</v>
      </c>
      <c r="TU29" s="118">
        <v>0</v>
      </c>
      <c r="TV29" s="118">
        <v>0</v>
      </c>
      <c r="TW29" s="118">
        <v>0</v>
      </c>
      <c r="TX29" s="118">
        <v>0</v>
      </c>
      <c r="TY29" s="118">
        <v>0</v>
      </c>
      <c r="TZ29" s="118">
        <v>0</v>
      </c>
      <c r="UA29" s="118">
        <v>0</v>
      </c>
      <c r="UB29" s="118">
        <v>0</v>
      </c>
      <c r="UC29" s="118">
        <v>0</v>
      </c>
      <c r="UD29" s="118">
        <v>0</v>
      </c>
      <c r="UE29" s="118">
        <v>0</v>
      </c>
      <c r="UF29" s="118">
        <v>0</v>
      </c>
      <c r="UG29" s="118">
        <v>0</v>
      </c>
      <c r="UH29" s="118">
        <v>0</v>
      </c>
      <c r="UI29" s="118">
        <v>0</v>
      </c>
      <c r="UJ29" s="118">
        <v>0</v>
      </c>
      <c r="UK29" s="118">
        <v>0</v>
      </c>
      <c r="UL29" s="118">
        <v>0</v>
      </c>
      <c r="UM29" s="118">
        <v>0</v>
      </c>
      <c r="UN29" s="118">
        <v>0</v>
      </c>
      <c r="UO29" s="118">
        <v>0</v>
      </c>
      <c r="UP29" s="118">
        <v>0</v>
      </c>
      <c r="UQ29" s="118">
        <v>0</v>
      </c>
      <c r="UR29" s="118">
        <v>0</v>
      </c>
      <c r="US29" s="118">
        <v>0</v>
      </c>
      <c r="UT29" s="118">
        <v>0</v>
      </c>
      <c r="UU29" s="118">
        <v>0</v>
      </c>
      <c r="UV29" s="118">
        <v>0</v>
      </c>
      <c r="UW29" s="118">
        <v>0</v>
      </c>
      <c r="UX29" s="118">
        <v>0</v>
      </c>
      <c r="UY29" s="118">
        <v>0</v>
      </c>
      <c r="UZ29" s="118">
        <v>0</v>
      </c>
      <c r="VA29" s="118">
        <v>0</v>
      </c>
      <c r="VB29" s="118">
        <v>0</v>
      </c>
      <c r="VC29" s="118">
        <v>0</v>
      </c>
      <c r="VD29" s="118">
        <v>0</v>
      </c>
      <c r="VE29" s="118">
        <v>0</v>
      </c>
      <c r="VF29" s="118">
        <v>0</v>
      </c>
      <c r="VG29" s="118">
        <v>0</v>
      </c>
      <c r="VH29" s="118">
        <v>0</v>
      </c>
      <c r="VI29" s="118">
        <v>0</v>
      </c>
      <c r="VJ29" s="118">
        <v>0</v>
      </c>
      <c r="VK29" s="118">
        <v>0</v>
      </c>
      <c r="VL29" s="118">
        <v>0</v>
      </c>
      <c r="VM29" s="118">
        <v>0</v>
      </c>
      <c r="VN29" s="118">
        <v>0</v>
      </c>
      <c r="VO29" s="118">
        <v>0</v>
      </c>
      <c r="VP29" s="118">
        <v>0</v>
      </c>
      <c r="VQ29" s="118">
        <v>0</v>
      </c>
      <c r="VR29" s="118">
        <v>0</v>
      </c>
      <c r="VS29" s="118">
        <v>0</v>
      </c>
      <c r="VT29" s="118">
        <v>0</v>
      </c>
      <c r="VU29" s="118">
        <v>0</v>
      </c>
      <c r="VV29" s="118">
        <v>0</v>
      </c>
      <c r="VW29" s="118">
        <v>0</v>
      </c>
      <c r="VX29" s="118">
        <v>0</v>
      </c>
      <c r="VY29" s="118">
        <v>0</v>
      </c>
      <c r="VZ29" s="118">
        <v>0</v>
      </c>
      <c r="WA29" s="118">
        <v>0</v>
      </c>
      <c r="WB29" s="118">
        <v>0</v>
      </c>
      <c r="WC29" s="118">
        <v>0</v>
      </c>
      <c r="WD29" s="118">
        <v>0</v>
      </c>
      <c r="WE29" s="118">
        <v>0</v>
      </c>
      <c r="WF29" s="118">
        <v>0</v>
      </c>
      <c r="WG29" s="118">
        <v>0</v>
      </c>
      <c r="WH29" s="118">
        <v>0</v>
      </c>
      <c r="WI29" s="42">
        <v>22700000</v>
      </c>
      <c r="WJ29" s="42">
        <v>2700000</v>
      </c>
    </row>
    <row r="30" spans="1:608" x14ac:dyDescent="0.15">
      <c r="A30" s="88">
        <v>29</v>
      </c>
      <c r="B30" s="95" t="s">
        <v>185</v>
      </c>
      <c r="C30" s="88" t="s">
        <v>186</v>
      </c>
      <c r="D30" s="87" t="s">
        <v>187</v>
      </c>
      <c r="E30" s="96" t="e">
        <f t="shared" ca="1" si="0"/>
        <v>#NAME?</v>
      </c>
      <c r="F30" s="97">
        <v>92349000</v>
      </c>
      <c r="G30" s="98">
        <v>93237657.530000001</v>
      </c>
      <c r="H30" s="99" t="s">
        <v>21</v>
      </c>
      <c r="I30" s="88" t="s">
        <v>22</v>
      </c>
      <c r="J30" s="88" t="s">
        <v>23</v>
      </c>
      <c r="K30" s="97">
        <v>90000000</v>
      </c>
      <c r="L30" s="97">
        <v>900000</v>
      </c>
      <c r="M30" s="111">
        <v>4.24</v>
      </c>
      <c r="N30" s="112">
        <v>1</v>
      </c>
      <c r="O30" s="99" t="s">
        <v>188</v>
      </c>
      <c r="P30" s="88" t="s">
        <v>189</v>
      </c>
      <c r="Q30" s="111">
        <v>1.7523</v>
      </c>
      <c r="R30" s="112" t="s">
        <v>190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3816000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93816000</v>
      </c>
      <c r="AQ30" s="118">
        <v>0</v>
      </c>
      <c r="AR30" s="118">
        <v>0</v>
      </c>
      <c r="AS30" s="118">
        <v>0</v>
      </c>
      <c r="AT30" s="118">
        <v>0</v>
      </c>
      <c r="AU30" s="118">
        <v>0</v>
      </c>
      <c r="AV30" s="118">
        <v>0</v>
      </c>
      <c r="AW30" s="118">
        <v>0</v>
      </c>
      <c r="AX30" s="118">
        <v>0</v>
      </c>
      <c r="AY30" s="118">
        <v>0</v>
      </c>
      <c r="AZ30" s="118">
        <v>0</v>
      </c>
      <c r="BA30" s="118">
        <v>0</v>
      </c>
      <c r="BB30" s="118">
        <v>0</v>
      </c>
      <c r="BC30" s="118">
        <v>0</v>
      </c>
      <c r="BD30" s="118">
        <v>0</v>
      </c>
      <c r="BE30" s="118">
        <v>0</v>
      </c>
      <c r="BF30" s="118">
        <v>0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  <c r="CK30" s="118">
        <v>0</v>
      </c>
      <c r="CL30" s="118">
        <v>0</v>
      </c>
      <c r="CM30" s="118">
        <v>0</v>
      </c>
      <c r="CN30" s="118">
        <v>0</v>
      </c>
      <c r="CO30" s="118">
        <v>0</v>
      </c>
      <c r="CP30" s="118">
        <v>0</v>
      </c>
      <c r="CQ30" s="118">
        <v>0</v>
      </c>
      <c r="CR30" s="118">
        <v>0</v>
      </c>
      <c r="CS30" s="118">
        <v>0</v>
      </c>
      <c r="CT30" s="118">
        <v>0</v>
      </c>
      <c r="CU30" s="118">
        <v>0</v>
      </c>
      <c r="CV30" s="118">
        <v>0</v>
      </c>
      <c r="CW30" s="118">
        <v>0</v>
      </c>
      <c r="CX30" s="118">
        <v>0</v>
      </c>
      <c r="CY30" s="118">
        <v>0</v>
      </c>
      <c r="CZ30" s="118">
        <v>0</v>
      </c>
      <c r="DA30" s="118">
        <v>0</v>
      </c>
      <c r="DB30" s="118">
        <v>0</v>
      </c>
      <c r="DC30" s="118">
        <v>0</v>
      </c>
      <c r="DD30" s="118">
        <v>0</v>
      </c>
      <c r="DE30" s="118">
        <v>0</v>
      </c>
      <c r="DF30" s="118">
        <v>0</v>
      </c>
      <c r="DG30" s="118">
        <v>0</v>
      </c>
      <c r="DH30" s="118">
        <v>0</v>
      </c>
      <c r="DI30" s="118">
        <v>0</v>
      </c>
      <c r="DJ30" s="118">
        <v>0</v>
      </c>
      <c r="DK30" s="118">
        <v>0</v>
      </c>
      <c r="DL30" s="118">
        <v>0</v>
      </c>
      <c r="DM30" s="118">
        <v>0</v>
      </c>
      <c r="DN30" s="118">
        <v>0</v>
      </c>
      <c r="DO30" s="118">
        <v>0</v>
      </c>
      <c r="DP30" s="118">
        <v>0</v>
      </c>
      <c r="DQ30" s="118">
        <v>0</v>
      </c>
      <c r="DR30" s="118">
        <v>0</v>
      </c>
      <c r="DS30" s="118">
        <v>0</v>
      </c>
      <c r="DT30" s="118">
        <v>0</v>
      </c>
      <c r="DU30" s="118">
        <v>0</v>
      </c>
      <c r="DV30" s="118">
        <v>0</v>
      </c>
      <c r="DW30" s="118">
        <v>0</v>
      </c>
      <c r="DX30" s="118">
        <v>0</v>
      </c>
      <c r="DY30" s="118">
        <v>0</v>
      </c>
      <c r="DZ30" s="118">
        <v>0</v>
      </c>
      <c r="EA30" s="118">
        <v>0</v>
      </c>
      <c r="EB30" s="118">
        <v>0</v>
      </c>
      <c r="EC30" s="118">
        <v>0</v>
      </c>
      <c r="ED30" s="118">
        <v>0</v>
      </c>
      <c r="EE30" s="118">
        <v>0</v>
      </c>
      <c r="EF30" s="118">
        <v>0</v>
      </c>
      <c r="EG30" s="118">
        <v>0</v>
      </c>
      <c r="EH30" s="118">
        <v>0</v>
      </c>
      <c r="EI30" s="118">
        <v>0</v>
      </c>
      <c r="EJ30" s="118">
        <v>0</v>
      </c>
      <c r="EK30" s="118">
        <v>0</v>
      </c>
      <c r="EL30" s="118">
        <v>0</v>
      </c>
      <c r="EM30" s="118">
        <v>0</v>
      </c>
      <c r="EN30" s="118">
        <v>0</v>
      </c>
      <c r="EO30" s="118">
        <v>0</v>
      </c>
      <c r="EP30" s="118">
        <v>0</v>
      </c>
      <c r="EQ30" s="118">
        <v>0</v>
      </c>
      <c r="ER30" s="118">
        <v>0</v>
      </c>
      <c r="ES30" s="118">
        <v>0</v>
      </c>
      <c r="ET30" s="118">
        <v>0</v>
      </c>
      <c r="EU30" s="118">
        <v>0</v>
      </c>
      <c r="EV30" s="118">
        <v>0</v>
      </c>
      <c r="EW30" s="118">
        <v>0</v>
      </c>
      <c r="EX30" s="118">
        <v>0</v>
      </c>
      <c r="EY30" s="118">
        <v>0</v>
      </c>
      <c r="EZ30" s="118">
        <v>0</v>
      </c>
      <c r="FA30" s="118">
        <v>0</v>
      </c>
      <c r="FB30" s="118">
        <v>0</v>
      </c>
      <c r="FC30" s="118">
        <v>0</v>
      </c>
      <c r="FD30" s="118">
        <v>0</v>
      </c>
      <c r="FE30" s="118">
        <v>0</v>
      </c>
      <c r="FF30" s="118">
        <v>0</v>
      </c>
      <c r="FG30" s="118">
        <v>0</v>
      </c>
      <c r="FH30" s="118">
        <v>0</v>
      </c>
      <c r="FI30" s="118">
        <v>0</v>
      </c>
      <c r="FJ30" s="118">
        <v>0</v>
      </c>
      <c r="FK30" s="118">
        <v>0</v>
      </c>
      <c r="FL30" s="118">
        <v>0</v>
      </c>
      <c r="FM30" s="118">
        <v>0</v>
      </c>
      <c r="FN30" s="118">
        <v>0</v>
      </c>
      <c r="FO30" s="118">
        <v>0</v>
      </c>
      <c r="FP30" s="118">
        <v>0</v>
      </c>
      <c r="FQ30" s="118">
        <v>0</v>
      </c>
      <c r="FR30" s="118">
        <v>0</v>
      </c>
      <c r="FS30" s="118">
        <v>0</v>
      </c>
      <c r="FT30" s="118">
        <v>0</v>
      </c>
      <c r="FU30" s="118">
        <v>0</v>
      </c>
      <c r="FV30" s="118">
        <v>0</v>
      </c>
      <c r="FW30" s="118">
        <v>0</v>
      </c>
      <c r="FX30" s="118">
        <v>0</v>
      </c>
      <c r="FY30" s="118">
        <v>0</v>
      </c>
      <c r="FZ30" s="118">
        <v>0</v>
      </c>
      <c r="GA30" s="118">
        <v>0</v>
      </c>
      <c r="GB30" s="118">
        <v>0</v>
      </c>
      <c r="GC30" s="118">
        <v>0</v>
      </c>
      <c r="GD30" s="118">
        <v>0</v>
      </c>
      <c r="GE30" s="118">
        <v>0</v>
      </c>
      <c r="GF30" s="118">
        <v>0</v>
      </c>
      <c r="GG30" s="118">
        <v>0</v>
      </c>
      <c r="GH30" s="118">
        <v>0</v>
      </c>
      <c r="GI30" s="118">
        <v>0</v>
      </c>
      <c r="GJ30" s="118">
        <v>0</v>
      </c>
      <c r="GK30" s="118">
        <v>0</v>
      </c>
      <c r="GL30" s="118">
        <v>0</v>
      </c>
      <c r="GM30" s="118">
        <v>0</v>
      </c>
      <c r="GN30" s="118">
        <v>0</v>
      </c>
      <c r="GO30" s="118">
        <v>0</v>
      </c>
      <c r="GP30" s="118">
        <v>0</v>
      </c>
      <c r="GQ30" s="118">
        <v>0</v>
      </c>
      <c r="GR30" s="118">
        <v>0</v>
      </c>
      <c r="GS30" s="118">
        <v>0</v>
      </c>
      <c r="GT30" s="118">
        <v>0</v>
      </c>
      <c r="GU30" s="118">
        <v>0</v>
      </c>
      <c r="GV30" s="118">
        <v>0</v>
      </c>
      <c r="GW30" s="118">
        <v>0</v>
      </c>
      <c r="GX30" s="118">
        <v>0</v>
      </c>
      <c r="GY30" s="118">
        <v>0</v>
      </c>
      <c r="GZ30" s="118">
        <v>0</v>
      </c>
      <c r="HA30" s="118">
        <v>0</v>
      </c>
      <c r="HB30" s="118">
        <v>0</v>
      </c>
      <c r="HC30" s="118">
        <v>0</v>
      </c>
      <c r="HD30" s="118">
        <v>0</v>
      </c>
      <c r="HE30" s="118">
        <v>0</v>
      </c>
      <c r="HF30" s="118">
        <v>0</v>
      </c>
      <c r="HG30" s="118">
        <v>0</v>
      </c>
      <c r="HH30" s="118">
        <v>0</v>
      </c>
      <c r="HI30" s="118">
        <v>0</v>
      </c>
      <c r="HJ30" s="118">
        <v>0</v>
      </c>
      <c r="HK30" s="118">
        <v>0</v>
      </c>
      <c r="HL30" s="118">
        <v>0</v>
      </c>
      <c r="HM30" s="118">
        <v>0</v>
      </c>
      <c r="HN30" s="118">
        <v>0</v>
      </c>
      <c r="HO30" s="118">
        <v>0</v>
      </c>
      <c r="HP30" s="118">
        <v>0</v>
      </c>
      <c r="HQ30" s="118">
        <v>0</v>
      </c>
      <c r="HR30" s="118">
        <v>0</v>
      </c>
      <c r="HS30" s="118">
        <v>0</v>
      </c>
      <c r="HT30" s="118">
        <v>0</v>
      </c>
      <c r="HU30" s="118">
        <v>0</v>
      </c>
      <c r="HV30" s="118">
        <v>0</v>
      </c>
      <c r="HW30" s="118">
        <v>0</v>
      </c>
      <c r="HX30" s="118">
        <v>0</v>
      </c>
      <c r="HY30" s="118">
        <v>0</v>
      </c>
      <c r="HZ30" s="118">
        <v>0</v>
      </c>
      <c r="IA30" s="118">
        <v>0</v>
      </c>
      <c r="IB30" s="118">
        <v>0</v>
      </c>
      <c r="IC30" s="118">
        <v>0</v>
      </c>
      <c r="ID30" s="118">
        <v>0</v>
      </c>
      <c r="IE30" s="118">
        <v>0</v>
      </c>
      <c r="IF30" s="118">
        <v>0</v>
      </c>
      <c r="IG30" s="118">
        <v>0</v>
      </c>
      <c r="IH30" s="118">
        <v>0</v>
      </c>
      <c r="II30" s="118">
        <v>0</v>
      </c>
      <c r="IJ30" s="118">
        <v>0</v>
      </c>
      <c r="IK30" s="118">
        <v>0</v>
      </c>
      <c r="IL30" s="118">
        <v>0</v>
      </c>
      <c r="IM30" s="118">
        <v>0</v>
      </c>
      <c r="IN30" s="118">
        <v>0</v>
      </c>
      <c r="IO30" s="118">
        <v>0</v>
      </c>
      <c r="IP30" s="118">
        <v>0</v>
      </c>
      <c r="IQ30" s="118">
        <v>0</v>
      </c>
      <c r="IR30" s="118">
        <v>0</v>
      </c>
      <c r="IS30" s="118">
        <v>0</v>
      </c>
      <c r="IT30" s="118">
        <v>0</v>
      </c>
      <c r="IU30" s="118">
        <v>0</v>
      </c>
      <c r="IV30" s="118">
        <v>0</v>
      </c>
      <c r="IW30" s="118">
        <v>0</v>
      </c>
      <c r="IX30" s="118">
        <v>0</v>
      </c>
      <c r="IY30" s="118">
        <v>0</v>
      </c>
      <c r="IZ30" s="118">
        <v>0</v>
      </c>
      <c r="JA30" s="118">
        <v>0</v>
      </c>
      <c r="JB30" s="118">
        <v>0</v>
      </c>
      <c r="JC30" s="118">
        <v>0</v>
      </c>
      <c r="JD30" s="118">
        <v>0</v>
      </c>
      <c r="JE30" s="118">
        <v>0</v>
      </c>
      <c r="JF30" s="118">
        <v>0</v>
      </c>
      <c r="JG30" s="118">
        <v>0</v>
      </c>
      <c r="JH30" s="118">
        <v>0</v>
      </c>
      <c r="JI30" s="118">
        <v>0</v>
      </c>
      <c r="JJ30" s="118">
        <v>0</v>
      </c>
      <c r="JK30" s="118">
        <v>0</v>
      </c>
      <c r="JL30" s="118">
        <v>0</v>
      </c>
      <c r="JM30" s="118">
        <v>0</v>
      </c>
      <c r="JN30" s="118">
        <v>0</v>
      </c>
      <c r="JO30" s="118">
        <v>0</v>
      </c>
      <c r="JP30" s="118">
        <v>0</v>
      </c>
      <c r="JQ30" s="118">
        <v>0</v>
      </c>
      <c r="JR30" s="118">
        <v>0</v>
      </c>
      <c r="JS30" s="118">
        <v>0</v>
      </c>
      <c r="JT30" s="118">
        <v>0</v>
      </c>
      <c r="JU30" s="118">
        <v>0</v>
      </c>
      <c r="JV30" s="118">
        <v>0</v>
      </c>
      <c r="JW30" s="118">
        <v>0</v>
      </c>
      <c r="JX30" s="118">
        <v>0</v>
      </c>
      <c r="JY30" s="118">
        <v>0</v>
      </c>
      <c r="JZ30" s="118">
        <v>0</v>
      </c>
      <c r="KA30" s="118">
        <v>0</v>
      </c>
      <c r="KB30" s="118">
        <v>0</v>
      </c>
      <c r="KC30" s="118">
        <v>0</v>
      </c>
      <c r="KD30" s="118">
        <v>0</v>
      </c>
      <c r="KE30" s="118">
        <v>0</v>
      </c>
      <c r="KF30" s="118">
        <v>0</v>
      </c>
      <c r="KG30" s="118">
        <v>0</v>
      </c>
      <c r="KH30" s="118">
        <v>0</v>
      </c>
      <c r="KI30" s="118">
        <v>0</v>
      </c>
      <c r="KJ30" s="118">
        <v>0</v>
      </c>
      <c r="KK30" s="118">
        <v>0</v>
      </c>
      <c r="KL30" s="118">
        <v>0</v>
      </c>
      <c r="KM30" s="118">
        <v>0</v>
      </c>
      <c r="KN30" s="118">
        <v>0</v>
      </c>
      <c r="KO30" s="118">
        <v>0</v>
      </c>
      <c r="KP30" s="118">
        <v>0</v>
      </c>
      <c r="KQ30" s="118">
        <v>0</v>
      </c>
      <c r="KR30" s="118">
        <v>0</v>
      </c>
      <c r="KS30" s="118">
        <v>0</v>
      </c>
      <c r="KT30" s="118">
        <v>0</v>
      </c>
      <c r="KU30" s="118">
        <v>0</v>
      </c>
      <c r="KV30" s="118">
        <v>0</v>
      </c>
      <c r="KW30" s="118">
        <v>0</v>
      </c>
      <c r="KX30" s="118">
        <v>0</v>
      </c>
      <c r="KY30" s="118">
        <v>0</v>
      </c>
      <c r="KZ30" s="118">
        <v>0</v>
      </c>
      <c r="LA30" s="118">
        <v>0</v>
      </c>
      <c r="LB30" s="118">
        <v>0</v>
      </c>
      <c r="LC30" s="118">
        <v>0</v>
      </c>
      <c r="LD30" s="118">
        <v>0</v>
      </c>
      <c r="LE30" s="118">
        <v>0</v>
      </c>
      <c r="LF30" s="118">
        <v>0</v>
      </c>
      <c r="LG30" s="118">
        <v>0</v>
      </c>
      <c r="LH30" s="118">
        <v>0</v>
      </c>
      <c r="LI30" s="118">
        <v>0</v>
      </c>
      <c r="LJ30" s="118">
        <v>0</v>
      </c>
      <c r="LK30" s="118">
        <v>0</v>
      </c>
      <c r="LL30" s="118">
        <v>0</v>
      </c>
      <c r="LM30" s="118">
        <v>0</v>
      </c>
      <c r="LN30" s="118">
        <v>0</v>
      </c>
      <c r="LO30" s="118">
        <v>0</v>
      </c>
      <c r="LP30" s="118">
        <v>0</v>
      </c>
      <c r="LQ30" s="118">
        <v>0</v>
      </c>
      <c r="LR30" s="118">
        <v>0</v>
      </c>
      <c r="LS30" s="118">
        <v>0</v>
      </c>
      <c r="LT30" s="118">
        <v>0</v>
      </c>
      <c r="LU30" s="118">
        <v>0</v>
      </c>
      <c r="LV30" s="118">
        <v>0</v>
      </c>
      <c r="LW30" s="118">
        <v>0</v>
      </c>
      <c r="LX30" s="118">
        <v>0</v>
      </c>
      <c r="LY30" s="118">
        <v>0</v>
      </c>
      <c r="LZ30" s="118">
        <v>0</v>
      </c>
      <c r="MA30" s="118">
        <v>0</v>
      </c>
      <c r="MB30" s="118">
        <v>0</v>
      </c>
      <c r="MC30" s="118">
        <v>0</v>
      </c>
      <c r="MD30" s="118">
        <v>0</v>
      </c>
      <c r="ME30" s="118">
        <v>0</v>
      </c>
      <c r="MF30" s="118">
        <v>0</v>
      </c>
      <c r="MG30" s="118">
        <v>0</v>
      </c>
      <c r="MH30" s="118">
        <v>0</v>
      </c>
      <c r="MI30" s="118">
        <v>0</v>
      </c>
      <c r="MJ30" s="118">
        <v>0</v>
      </c>
      <c r="MK30" s="118">
        <v>0</v>
      </c>
      <c r="ML30" s="118">
        <v>0</v>
      </c>
      <c r="MM30" s="118">
        <v>0</v>
      </c>
      <c r="MN30" s="118">
        <v>0</v>
      </c>
      <c r="MO30" s="118">
        <v>0</v>
      </c>
      <c r="MP30" s="118">
        <v>0</v>
      </c>
      <c r="MQ30" s="118">
        <v>0</v>
      </c>
      <c r="MR30" s="118">
        <v>0</v>
      </c>
      <c r="MS30" s="118">
        <v>0</v>
      </c>
      <c r="MT30" s="118">
        <v>0</v>
      </c>
      <c r="MU30" s="118">
        <v>0</v>
      </c>
      <c r="MV30" s="118">
        <v>0</v>
      </c>
      <c r="MW30" s="118">
        <v>0</v>
      </c>
      <c r="MX30" s="118">
        <v>0</v>
      </c>
      <c r="MY30" s="118">
        <v>0</v>
      </c>
      <c r="MZ30" s="118">
        <v>0</v>
      </c>
      <c r="NA30" s="118">
        <v>0</v>
      </c>
      <c r="NB30" s="118">
        <v>0</v>
      </c>
      <c r="NC30" s="118">
        <v>0</v>
      </c>
      <c r="ND30" s="118">
        <v>0</v>
      </c>
      <c r="NE30" s="118">
        <v>0</v>
      </c>
      <c r="NF30" s="118">
        <v>0</v>
      </c>
      <c r="NG30" s="118">
        <v>0</v>
      </c>
      <c r="NH30" s="118">
        <v>0</v>
      </c>
      <c r="NI30" s="118">
        <v>0</v>
      </c>
      <c r="NJ30" s="118">
        <v>0</v>
      </c>
      <c r="NK30" s="118">
        <v>0</v>
      </c>
      <c r="NL30" s="118">
        <v>0</v>
      </c>
      <c r="NM30" s="118">
        <v>0</v>
      </c>
      <c r="NN30" s="118">
        <v>0</v>
      </c>
      <c r="NO30" s="118">
        <v>0</v>
      </c>
      <c r="NP30" s="118">
        <v>0</v>
      </c>
      <c r="NQ30" s="118">
        <v>0</v>
      </c>
      <c r="NR30" s="118">
        <v>0</v>
      </c>
      <c r="NS30" s="118">
        <v>0</v>
      </c>
      <c r="NT30" s="118">
        <v>0</v>
      </c>
      <c r="NU30" s="118">
        <v>0</v>
      </c>
      <c r="NV30" s="118">
        <v>0</v>
      </c>
      <c r="NW30" s="118">
        <v>0</v>
      </c>
      <c r="NX30" s="118">
        <v>0</v>
      </c>
      <c r="NY30" s="118">
        <v>0</v>
      </c>
      <c r="NZ30" s="118">
        <v>0</v>
      </c>
      <c r="OA30" s="118">
        <v>0</v>
      </c>
      <c r="OB30" s="118">
        <v>0</v>
      </c>
      <c r="OC30" s="118">
        <v>0</v>
      </c>
      <c r="OD30" s="118">
        <v>0</v>
      </c>
      <c r="OE30" s="118">
        <v>0</v>
      </c>
      <c r="OF30" s="118">
        <v>0</v>
      </c>
      <c r="OG30" s="118">
        <v>0</v>
      </c>
      <c r="OH30" s="118">
        <v>0</v>
      </c>
      <c r="OI30" s="118">
        <v>0</v>
      </c>
      <c r="OJ30" s="118">
        <v>0</v>
      </c>
      <c r="OK30" s="118">
        <v>0</v>
      </c>
      <c r="OL30" s="118">
        <v>0</v>
      </c>
      <c r="OM30" s="118">
        <v>0</v>
      </c>
      <c r="ON30" s="118">
        <v>0</v>
      </c>
      <c r="OO30" s="118">
        <v>0</v>
      </c>
      <c r="OP30" s="118">
        <v>0</v>
      </c>
      <c r="OQ30" s="118">
        <v>0</v>
      </c>
      <c r="OR30" s="118">
        <v>0</v>
      </c>
      <c r="OS30" s="118">
        <v>0</v>
      </c>
      <c r="OT30" s="118">
        <v>0</v>
      </c>
      <c r="OU30" s="118">
        <v>0</v>
      </c>
      <c r="OV30" s="118">
        <v>0</v>
      </c>
      <c r="OW30" s="118">
        <v>0</v>
      </c>
      <c r="OX30" s="118">
        <v>0</v>
      </c>
      <c r="OY30" s="118">
        <v>0</v>
      </c>
      <c r="OZ30" s="118">
        <v>0</v>
      </c>
      <c r="PA30" s="118">
        <v>0</v>
      </c>
      <c r="PB30" s="118">
        <v>0</v>
      </c>
      <c r="PC30" s="118">
        <v>0</v>
      </c>
      <c r="PD30" s="118">
        <v>0</v>
      </c>
      <c r="PE30" s="118">
        <v>0</v>
      </c>
      <c r="PF30" s="118">
        <v>0</v>
      </c>
      <c r="PG30" s="118">
        <v>0</v>
      </c>
      <c r="PH30" s="118">
        <v>0</v>
      </c>
      <c r="PI30" s="118">
        <v>0</v>
      </c>
      <c r="PJ30" s="118">
        <v>0</v>
      </c>
      <c r="PK30" s="118">
        <v>0</v>
      </c>
      <c r="PL30" s="118">
        <v>0</v>
      </c>
      <c r="PM30" s="118">
        <v>0</v>
      </c>
      <c r="PN30" s="118">
        <v>0</v>
      </c>
      <c r="PO30" s="118">
        <v>0</v>
      </c>
      <c r="PP30" s="118">
        <v>0</v>
      </c>
      <c r="PQ30" s="118">
        <v>0</v>
      </c>
      <c r="PR30" s="118">
        <v>0</v>
      </c>
      <c r="PS30" s="118">
        <v>0</v>
      </c>
      <c r="PT30" s="118">
        <v>0</v>
      </c>
      <c r="PU30" s="118">
        <v>0</v>
      </c>
      <c r="PV30" s="118">
        <v>0</v>
      </c>
      <c r="PW30" s="118">
        <v>0</v>
      </c>
      <c r="PX30" s="118">
        <v>0</v>
      </c>
      <c r="PY30" s="118">
        <v>0</v>
      </c>
      <c r="PZ30" s="118">
        <v>0</v>
      </c>
      <c r="QA30" s="118">
        <v>0</v>
      </c>
      <c r="QB30" s="118">
        <v>0</v>
      </c>
      <c r="QC30" s="118">
        <v>0</v>
      </c>
      <c r="QD30" s="118">
        <v>0</v>
      </c>
      <c r="QE30" s="118">
        <v>0</v>
      </c>
      <c r="QF30" s="118">
        <v>0</v>
      </c>
      <c r="QG30" s="118">
        <v>0</v>
      </c>
      <c r="QH30" s="118">
        <v>0</v>
      </c>
      <c r="QI30" s="118">
        <v>0</v>
      </c>
      <c r="QJ30" s="118">
        <v>0</v>
      </c>
      <c r="QK30" s="118">
        <v>0</v>
      </c>
      <c r="QL30" s="118">
        <v>0</v>
      </c>
      <c r="QM30" s="118">
        <v>0</v>
      </c>
      <c r="QN30" s="118">
        <v>0</v>
      </c>
      <c r="QO30" s="118">
        <v>0</v>
      </c>
      <c r="QP30" s="118">
        <v>0</v>
      </c>
      <c r="QQ30" s="118">
        <v>0</v>
      </c>
      <c r="QR30" s="118">
        <v>0</v>
      </c>
      <c r="QS30" s="118">
        <v>0</v>
      </c>
      <c r="QT30" s="118">
        <v>0</v>
      </c>
      <c r="QU30" s="118">
        <v>0</v>
      </c>
      <c r="QV30" s="118">
        <v>0</v>
      </c>
      <c r="QW30" s="118">
        <v>0</v>
      </c>
      <c r="QX30" s="118">
        <v>0</v>
      </c>
      <c r="QY30" s="118">
        <v>0</v>
      </c>
      <c r="QZ30" s="118">
        <v>0</v>
      </c>
      <c r="RA30" s="118">
        <v>0</v>
      </c>
      <c r="RB30" s="118">
        <v>0</v>
      </c>
      <c r="RC30" s="118">
        <v>0</v>
      </c>
      <c r="RD30" s="118">
        <v>0</v>
      </c>
      <c r="RE30" s="118">
        <v>0</v>
      </c>
      <c r="RF30" s="118">
        <v>0</v>
      </c>
      <c r="RG30" s="118">
        <v>0</v>
      </c>
      <c r="RH30" s="118">
        <v>0</v>
      </c>
      <c r="RI30" s="118">
        <v>0</v>
      </c>
      <c r="RJ30" s="118">
        <v>0</v>
      </c>
      <c r="RK30" s="118">
        <v>0</v>
      </c>
      <c r="RL30" s="118">
        <v>0</v>
      </c>
      <c r="RM30" s="118">
        <v>0</v>
      </c>
      <c r="RN30" s="118">
        <v>0</v>
      </c>
      <c r="RO30" s="118">
        <v>0</v>
      </c>
      <c r="RP30" s="118">
        <v>0</v>
      </c>
      <c r="RQ30" s="118">
        <v>0</v>
      </c>
      <c r="RR30" s="118">
        <v>0</v>
      </c>
      <c r="RS30" s="118">
        <v>0</v>
      </c>
      <c r="RT30" s="118">
        <v>0</v>
      </c>
      <c r="RU30" s="118">
        <v>0</v>
      </c>
      <c r="RV30" s="118">
        <v>0</v>
      </c>
      <c r="RW30" s="118">
        <v>0</v>
      </c>
      <c r="RX30" s="118">
        <v>0</v>
      </c>
      <c r="RY30" s="118">
        <v>0</v>
      </c>
      <c r="RZ30" s="118">
        <v>0</v>
      </c>
      <c r="SA30" s="118">
        <v>0</v>
      </c>
      <c r="SB30" s="118">
        <v>0</v>
      </c>
      <c r="SC30" s="118">
        <v>0</v>
      </c>
      <c r="SD30" s="118">
        <v>0</v>
      </c>
      <c r="SE30" s="118">
        <v>0</v>
      </c>
      <c r="SF30" s="118">
        <v>0</v>
      </c>
      <c r="SG30" s="118">
        <v>0</v>
      </c>
      <c r="SH30" s="118">
        <v>0</v>
      </c>
      <c r="SI30" s="118">
        <v>0</v>
      </c>
      <c r="SJ30" s="118">
        <v>0</v>
      </c>
      <c r="SK30" s="118">
        <v>0</v>
      </c>
      <c r="SL30" s="118">
        <v>0</v>
      </c>
      <c r="SM30" s="118">
        <v>0</v>
      </c>
      <c r="SN30" s="118">
        <v>0</v>
      </c>
      <c r="SO30" s="118">
        <v>0</v>
      </c>
      <c r="SP30" s="118">
        <v>0</v>
      </c>
      <c r="SQ30" s="118">
        <v>0</v>
      </c>
      <c r="SR30" s="118">
        <v>0</v>
      </c>
      <c r="SS30" s="118">
        <v>0</v>
      </c>
      <c r="ST30" s="118">
        <v>0</v>
      </c>
      <c r="SU30" s="118">
        <v>0</v>
      </c>
      <c r="SV30" s="118">
        <v>0</v>
      </c>
      <c r="SW30" s="118">
        <v>0</v>
      </c>
      <c r="SX30" s="118">
        <v>0</v>
      </c>
      <c r="SY30" s="118">
        <v>0</v>
      </c>
      <c r="SZ30" s="118">
        <v>0</v>
      </c>
      <c r="TA30" s="118">
        <v>0</v>
      </c>
      <c r="TB30" s="118">
        <v>0</v>
      </c>
      <c r="TC30" s="118">
        <v>0</v>
      </c>
      <c r="TD30" s="118">
        <v>0</v>
      </c>
      <c r="TE30" s="118">
        <v>0</v>
      </c>
      <c r="TF30" s="118">
        <v>0</v>
      </c>
      <c r="TG30" s="118">
        <v>0</v>
      </c>
      <c r="TH30" s="118">
        <v>0</v>
      </c>
      <c r="TI30" s="118">
        <v>0</v>
      </c>
      <c r="TJ30" s="118">
        <v>0</v>
      </c>
      <c r="TK30" s="118">
        <v>0</v>
      </c>
      <c r="TL30" s="118">
        <v>0</v>
      </c>
      <c r="TM30" s="118">
        <v>0</v>
      </c>
      <c r="TN30" s="118">
        <v>0</v>
      </c>
      <c r="TO30" s="118">
        <v>0</v>
      </c>
      <c r="TP30" s="118">
        <v>0</v>
      </c>
      <c r="TQ30" s="118">
        <v>0</v>
      </c>
      <c r="TR30" s="118">
        <v>0</v>
      </c>
      <c r="TS30" s="118">
        <v>0</v>
      </c>
      <c r="TT30" s="118">
        <v>0</v>
      </c>
      <c r="TU30" s="118">
        <v>0</v>
      </c>
      <c r="TV30" s="118">
        <v>0</v>
      </c>
      <c r="TW30" s="118">
        <v>0</v>
      </c>
      <c r="TX30" s="118">
        <v>0</v>
      </c>
      <c r="TY30" s="118">
        <v>0</v>
      </c>
      <c r="TZ30" s="118">
        <v>0</v>
      </c>
      <c r="UA30" s="118">
        <v>0</v>
      </c>
      <c r="UB30" s="118">
        <v>0</v>
      </c>
      <c r="UC30" s="118">
        <v>0</v>
      </c>
      <c r="UD30" s="118">
        <v>0</v>
      </c>
      <c r="UE30" s="118">
        <v>0</v>
      </c>
      <c r="UF30" s="118">
        <v>0</v>
      </c>
      <c r="UG30" s="118">
        <v>0</v>
      </c>
      <c r="UH30" s="118">
        <v>0</v>
      </c>
      <c r="UI30" s="118">
        <v>0</v>
      </c>
      <c r="UJ30" s="118">
        <v>0</v>
      </c>
      <c r="UK30" s="118">
        <v>0</v>
      </c>
      <c r="UL30" s="118">
        <v>0</v>
      </c>
      <c r="UM30" s="118">
        <v>0</v>
      </c>
      <c r="UN30" s="118">
        <v>0</v>
      </c>
      <c r="UO30" s="118">
        <v>0</v>
      </c>
      <c r="UP30" s="118">
        <v>0</v>
      </c>
      <c r="UQ30" s="118">
        <v>0</v>
      </c>
      <c r="UR30" s="118">
        <v>0</v>
      </c>
      <c r="US30" s="118">
        <v>0</v>
      </c>
      <c r="UT30" s="118">
        <v>0</v>
      </c>
      <c r="UU30" s="118">
        <v>0</v>
      </c>
      <c r="UV30" s="118">
        <v>0</v>
      </c>
      <c r="UW30" s="118">
        <v>0</v>
      </c>
      <c r="UX30" s="118">
        <v>0</v>
      </c>
      <c r="UY30" s="118">
        <v>0</v>
      </c>
      <c r="UZ30" s="118">
        <v>0</v>
      </c>
      <c r="VA30" s="118">
        <v>0</v>
      </c>
      <c r="VB30" s="118">
        <v>0</v>
      </c>
      <c r="VC30" s="118">
        <v>0</v>
      </c>
      <c r="VD30" s="118">
        <v>0</v>
      </c>
      <c r="VE30" s="118">
        <v>0</v>
      </c>
      <c r="VF30" s="118">
        <v>0</v>
      </c>
      <c r="VG30" s="118">
        <v>0</v>
      </c>
      <c r="VH30" s="118">
        <v>0</v>
      </c>
      <c r="VI30" s="118">
        <v>0</v>
      </c>
      <c r="VJ30" s="118">
        <v>0</v>
      </c>
      <c r="VK30" s="118">
        <v>0</v>
      </c>
      <c r="VL30" s="118">
        <v>0</v>
      </c>
      <c r="VM30" s="118">
        <v>0</v>
      </c>
      <c r="VN30" s="118">
        <v>0</v>
      </c>
      <c r="VO30" s="118">
        <v>0</v>
      </c>
      <c r="VP30" s="118">
        <v>0</v>
      </c>
      <c r="VQ30" s="118">
        <v>0</v>
      </c>
      <c r="VR30" s="118">
        <v>0</v>
      </c>
      <c r="VS30" s="118">
        <v>0</v>
      </c>
      <c r="VT30" s="118">
        <v>0</v>
      </c>
      <c r="VU30" s="118">
        <v>0</v>
      </c>
      <c r="VV30" s="118">
        <v>0</v>
      </c>
      <c r="VW30" s="118">
        <v>0</v>
      </c>
      <c r="VX30" s="118">
        <v>0</v>
      </c>
      <c r="VY30" s="118">
        <v>0</v>
      </c>
      <c r="VZ30" s="118">
        <v>0</v>
      </c>
      <c r="WA30" s="118">
        <v>0</v>
      </c>
      <c r="WB30" s="118">
        <v>0</v>
      </c>
      <c r="WC30" s="118">
        <v>0</v>
      </c>
      <c r="WD30" s="118">
        <v>0</v>
      </c>
      <c r="WE30" s="118">
        <v>0</v>
      </c>
      <c r="WF30" s="118">
        <v>0</v>
      </c>
      <c r="WG30" s="118">
        <v>0</v>
      </c>
      <c r="WH30" s="118">
        <v>0</v>
      </c>
      <c r="WI30" s="42">
        <v>101448000</v>
      </c>
      <c r="WJ30" s="42">
        <v>11448000</v>
      </c>
    </row>
    <row r="31" spans="1:608" x14ac:dyDescent="0.15">
      <c r="A31" s="88">
        <v>30</v>
      </c>
      <c r="B31" s="95" t="s">
        <v>191</v>
      </c>
      <c r="C31" s="88" t="s">
        <v>192</v>
      </c>
      <c r="D31" s="87" t="s">
        <v>193</v>
      </c>
      <c r="E31" s="96" t="e">
        <f t="shared" ca="1" si="0"/>
        <v>#NAME?</v>
      </c>
      <c r="F31" s="97">
        <v>61698000</v>
      </c>
      <c r="G31" s="98">
        <v>62357375.340000004</v>
      </c>
      <c r="H31" s="99" t="s">
        <v>21</v>
      </c>
      <c r="I31" s="88" t="s">
        <v>22</v>
      </c>
      <c r="J31" s="88" t="s">
        <v>23</v>
      </c>
      <c r="K31" s="97">
        <v>60000000</v>
      </c>
      <c r="L31" s="97">
        <v>600000</v>
      </c>
      <c r="M31" s="111">
        <v>4.3600000000000003</v>
      </c>
      <c r="N31" s="112">
        <v>1</v>
      </c>
      <c r="O31" s="99" t="s">
        <v>194</v>
      </c>
      <c r="P31" s="88" t="s">
        <v>195</v>
      </c>
      <c r="Q31" s="111">
        <v>1.6842999999999999</v>
      </c>
      <c r="R31" s="112" t="s">
        <v>178</v>
      </c>
      <c r="S31" s="118">
        <v>0</v>
      </c>
      <c r="T31" s="118">
        <v>0</v>
      </c>
      <c r="U31" s="118">
        <v>0</v>
      </c>
      <c r="V31" s="118">
        <v>0</v>
      </c>
      <c r="W31" s="118">
        <v>0</v>
      </c>
      <c r="X31" s="118">
        <v>0</v>
      </c>
      <c r="Y31" s="118">
        <v>0</v>
      </c>
      <c r="Z31" s="118">
        <v>0</v>
      </c>
      <c r="AA31" s="118">
        <v>0</v>
      </c>
      <c r="AB31" s="118">
        <v>0</v>
      </c>
      <c r="AC31" s="118">
        <v>0</v>
      </c>
      <c r="AD31" s="118">
        <v>2616000</v>
      </c>
      <c r="AE31" s="118">
        <v>0</v>
      </c>
      <c r="AF31" s="118">
        <v>0</v>
      </c>
      <c r="AG31" s="118">
        <v>0</v>
      </c>
      <c r="AH31" s="118">
        <v>0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62616000</v>
      </c>
      <c r="AQ31" s="118">
        <v>0</v>
      </c>
      <c r="AR31" s="118">
        <v>0</v>
      </c>
      <c r="AS31" s="118">
        <v>0</v>
      </c>
      <c r="AT31" s="118">
        <v>0</v>
      </c>
      <c r="AU31" s="118">
        <v>0</v>
      </c>
      <c r="AV31" s="118">
        <v>0</v>
      </c>
      <c r="AW31" s="118">
        <v>0</v>
      </c>
      <c r="AX31" s="118">
        <v>0</v>
      </c>
      <c r="AY31" s="118">
        <v>0</v>
      </c>
      <c r="AZ31" s="118">
        <v>0</v>
      </c>
      <c r="BA31" s="118">
        <v>0</v>
      </c>
      <c r="BB31" s="118">
        <v>0</v>
      </c>
      <c r="BC31" s="118">
        <v>0</v>
      </c>
      <c r="BD31" s="118">
        <v>0</v>
      </c>
      <c r="BE31" s="118">
        <v>0</v>
      </c>
      <c r="BF31" s="118">
        <v>0</v>
      </c>
      <c r="BG31" s="118">
        <v>0</v>
      </c>
      <c r="BH31" s="118">
        <v>0</v>
      </c>
      <c r="BI31" s="118">
        <v>0</v>
      </c>
      <c r="BJ31" s="118">
        <v>0</v>
      </c>
      <c r="BK31" s="118">
        <v>0</v>
      </c>
      <c r="BL31" s="118">
        <v>0</v>
      </c>
      <c r="BM31" s="118">
        <v>0</v>
      </c>
      <c r="BN31" s="118">
        <v>0</v>
      </c>
      <c r="BO31" s="118">
        <v>0</v>
      </c>
      <c r="BP31" s="118">
        <v>0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  <c r="CK31" s="118">
        <v>0</v>
      </c>
      <c r="CL31" s="118">
        <v>0</v>
      </c>
      <c r="CM31" s="118">
        <v>0</v>
      </c>
      <c r="CN31" s="118">
        <v>0</v>
      </c>
      <c r="CO31" s="118">
        <v>0</v>
      </c>
      <c r="CP31" s="118">
        <v>0</v>
      </c>
      <c r="CQ31" s="118">
        <v>0</v>
      </c>
      <c r="CR31" s="118">
        <v>0</v>
      </c>
      <c r="CS31" s="118">
        <v>0</v>
      </c>
      <c r="CT31" s="118">
        <v>0</v>
      </c>
      <c r="CU31" s="118">
        <v>0</v>
      </c>
      <c r="CV31" s="118">
        <v>0</v>
      </c>
      <c r="CW31" s="118">
        <v>0</v>
      </c>
      <c r="CX31" s="118">
        <v>0</v>
      </c>
      <c r="CY31" s="118">
        <v>0</v>
      </c>
      <c r="CZ31" s="118">
        <v>0</v>
      </c>
      <c r="DA31" s="118">
        <v>0</v>
      </c>
      <c r="DB31" s="118">
        <v>0</v>
      </c>
      <c r="DC31" s="118">
        <v>0</v>
      </c>
      <c r="DD31" s="118">
        <v>0</v>
      </c>
      <c r="DE31" s="118">
        <v>0</v>
      </c>
      <c r="DF31" s="118">
        <v>0</v>
      </c>
      <c r="DG31" s="118">
        <v>0</v>
      </c>
      <c r="DH31" s="118">
        <v>0</v>
      </c>
      <c r="DI31" s="118">
        <v>0</v>
      </c>
      <c r="DJ31" s="118">
        <v>0</v>
      </c>
      <c r="DK31" s="118">
        <v>0</v>
      </c>
      <c r="DL31" s="118">
        <v>0</v>
      </c>
      <c r="DM31" s="118">
        <v>0</v>
      </c>
      <c r="DN31" s="118">
        <v>0</v>
      </c>
      <c r="DO31" s="118">
        <v>0</v>
      </c>
      <c r="DP31" s="118">
        <v>0</v>
      </c>
      <c r="DQ31" s="118">
        <v>0</v>
      </c>
      <c r="DR31" s="118">
        <v>0</v>
      </c>
      <c r="DS31" s="118">
        <v>0</v>
      </c>
      <c r="DT31" s="118">
        <v>0</v>
      </c>
      <c r="DU31" s="118">
        <v>0</v>
      </c>
      <c r="DV31" s="118">
        <v>0</v>
      </c>
      <c r="DW31" s="118">
        <v>0</v>
      </c>
      <c r="DX31" s="118">
        <v>0</v>
      </c>
      <c r="DY31" s="118">
        <v>0</v>
      </c>
      <c r="DZ31" s="118">
        <v>0</v>
      </c>
      <c r="EA31" s="118">
        <v>0</v>
      </c>
      <c r="EB31" s="118">
        <v>0</v>
      </c>
      <c r="EC31" s="118">
        <v>0</v>
      </c>
      <c r="ED31" s="118">
        <v>0</v>
      </c>
      <c r="EE31" s="118">
        <v>0</v>
      </c>
      <c r="EF31" s="118">
        <v>0</v>
      </c>
      <c r="EG31" s="118">
        <v>0</v>
      </c>
      <c r="EH31" s="118">
        <v>0</v>
      </c>
      <c r="EI31" s="118">
        <v>0</v>
      </c>
      <c r="EJ31" s="118">
        <v>0</v>
      </c>
      <c r="EK31" s="118">
        <v>0</v>
      </c>
      <c r="EL31" s="118">
        <v>0</v>
      </c>
      <c r="EM31" s="118">
        <v>0</v>
      </c>
      <c r="EN31" s="118">
        <v>0</v>
      </c>
      <c r="EO31" s="118">
        <v>0</v>
      </c>
      <c r="EP31" s="118">
        <v>0</v>
      </c>
      <c r="EQ31" s="118">
        <v>0</v>
      </c>
      <c r="ER31" s="118">
        <v>0</v>
      </c>
      <c r="ES31" s="118">
        <v>0</v>
      </c>
      <c r="ET31" s="118">
        <v>0</v>
      </c>
      <c r="EU31" s="118">
        <v>0</v>
      </c>
      <c r="EV31" s="118">
        <v>0</v>
      </c>
      <c r="EW31" s="118">
        <v>0</v>
      </c>
      <c r="EX31" s="118">
        <v>0</v>
      </c>
      <c r="EY31" s="118">
        <v>0</v>
      </c>
      <c r="EZ31" s="118">
        <v>0</v>
      </c>
      <c r="FA31" s="118">
        <v>0</v>
      </c>
      <c r="FB31" s="118">
        <v>0</v>
      </c>
      <c r="FC31" s="118">
        <v>0</v>
      </c>
      <c r="FD31" s="118">
        <v>0</v>
      </c>
      <c r="FE31" s="118">
        <v>0</v>
      </c>
      <c r="FF31" s="118">
        <v>0</v>
      </c>
      <c r="FG31" s="118">
        <v>0</v>
      </c>
      <c r="FH31" s="118">
        <v>0</v>
      </c>
      <c r="FI31" s="118">
        <v>0</v>
      </c>
      <c r="FJ31" s="118">
        <v>0</v>
      </c>
      <c r="FK31" s="118">
        <v>0</v>
      </c>
      <c r="FL31" s="118">
        <v>0</v>
      </c>
      <c r="FM31" s="118">
        <v>0</v>
      </c>
      <c r="FN31" s="118">
        <v>0</v>
      </c>
      <c r="FO31" s="118">
        <v>0</v>
      </c>
      <c r="FP31" s="118">
        <v>0</v>
      </c>
      <c r="FQ31" s="118">
        <v>0</v>
      </c>
      <c r="FR31" s="118">
        <v>0</v>
      </c>
      <c r="FS31" s="118">
        <v>0</v>
      </c>
      <c r="FT31" s="118">
        <v>0</v>
      </c>
      <c r="FU31" s="118">
        <v>0</v>
      </c>
      <c r="FV31" s="118">
        <v>0</v>
      </c>
      <c r="FW31" s="118">
        <v>0</v>
      </c>
      <c r="FX31" s="118">
        <v>0</v>
      </c>
      <c r="FY31" s="118">
        <v>0</v>
      </c>
      <c r="FZ31" s="118">
        <v>0</v>
      </c>
      <c r="GA31" s="118">
        <v>0</v>
      </c>
      <c r="GB31" s="118">
        <v>0</v>
      </c>
      <c r="GC31" s="118">
        <v>0</v>
      </c>
      <c r="GD31" s="118">
        <v>0</v>
      </c>
      <c r="GE31" s="118">
        <v>0</v>
      </c>
      <c r="GF31" s="118">
        <v>0</v>
      </c>
      <c r="GG31" s="118">
        <v>0</v>
      </c>
      <c r="GH31" s="118">
        <v>0</v>
      </c>
      <c r="GI31" s="118">
        <v>0</v>
      </c>
      <c r="GJ31" s="118">
        <v>0</v>
      </c>
      <c r="GK31" s="118">
        <v>0</v>
      </c>
      <c r="GL31" s="118">
        <v>0</v>
      </c>
      <c r="GM31" s="118">
        <v>0</v>
      </c>
      <c r="GN31" s="118">
        <v>0</v>
      </c>
      <c r="GO31" s="118">
        <v>0</v>
      </c>
      <c r="GP31" s="118">
        <v>0</v>
      </c>
      <c r="GQ31" s="118">
        <v>0</v>
      </c>
      <c r="GR31" s="118">
        <v>0</v>
      </c>
      <c r="GS31" s="118">
        <v>0</v>
      </c>
      <c r="GT31" s="118">
        <v>0</v>
      </c>
      <c r="GU31" s="118">
        <v>0</v>
      </c>
      <c r="GV31" s="118">
        <v>0</v>
      </c>
      <c r="GW31" s="118">
        <v>0</v>
      </c>
      <c r="GX31" s="118">
        <v>0</v>
      </c>
      <c r="GY31" s="118">
        <v>0</v>
      </c>
      <c r="GZ31" s="118">
        <v>0</v>
      </c>
      <c r="HA31" s="118">
        <v>0</v>
      </c>
      <c r="HB31" s="118">
        <v>0</v>
      </c>
      <c r="HC31" s="118">
        <v>0</v>
      </c>
      <c r="HD31" s="118">
        <v>0</v>
      </c>
      <c r="HE31" s="118">
        <v>0</v>
      </c>
      <c r="HF31" s="118">
        <v>0</v>
      </c>
      <c r="HG31" s="118">
        <v>0</v>
      </c>
      <c r="HH31" s="118">
        <v>0</v>
      </c>
      <c r="HI31" s="118">
        <v>0</v>
      </c>
      <c r="HJ31" s="118">
        <v>0</v>
      </c>
      <c r="HK31" s="118">
        <v>0</v>
      </c>
      <c r="HL31" s="118">
        <v>0</v>
      </c>
      <c r="HM31" s="118">
        <v>0</v>
      </c>
      <c r="HN31" s="118">
        <v>0</v>
      </c>
      <c r="HO31" s="118">
        <v>0</v>
      </c>
      <c r="HP31" s="118">
        <v>0</v>
      </c>
      <c r="HQ31" s="118">
        <v>0</v>
      </c>
      <c r="HR31" s="118">
        <v>0</v>
      </c>
      <c r="HS31" s="118">
        <v>0</v>
      </c>
      <c r="HT31" s="118">
        <v>0</v>
      </c>
      <c r="HU31" s="118">
        <v>0</v>
      </c>
      <c r="HV31" s="118">
        <v>0</v>
      </c>
      <c r="HW31" s="118">
        <v>0</v>
      </c>
      <c r="HX31" s="118">
        <v>0</v>
      </c>
      <c r="HY31" s="118">
        <v>0</v>
      </c>
      <c r="HZ31" s="118">
        <v>0</v>
      </c>
      <c r="IA31" s="118">
        <v>0</v>
      </c>
      <c r="IB31" s="118">
        <v>0</v>
      </c>
      <c r="IC31" s="118">
        <v>0</v>
      </c>
      <c r="ID31" s="118">
        <v>0</v>
      </c>
      <c r="IE31" s="118">
        <v>0</v>
      </c>
      <c r="IF31" s="118">
        <v>0</v>
      </c>
      <c r="IG31" s="118">
        <v>0</v>
      </c>
      <c r="IH31" s="118">
        <v>0</v>
      </c>
      <c r="II31" s="118">
        <v>0</v>
      </c>
      <c r="IJ31" s="118">
        <v>0</v>
      </c>
      <c r="IK31" s="118">
        <v>0</v>
      </c>
      <c r="IL31" s="118">
        <v>0</v>
      </c>
      <c r="IM31" s="118">
        <v>0</v>
      </c>
      <c r="IN31" s="118">
        <v>0</v>
      </c>
      <c r="IO31" s="118">
        <v>0</v>
      </c>
      <c r="IP31" s="118">
        <v>0</v>
      </c>
      <c r="IQ31" s="118">
        <v>0</v>
      </c>
      <c r="IR31" s="118">
        <v>0</v>
      </c>
      <c r="IS31" s="118">
        <v>0</v>
      </c>
      <c r="IT31" s="118">
        <v>0</v>
      </c>
      <c r="IU31" s="118">
        <v>0</v>
      </c>
      <c r="IV31" s="118">
        <v>0</v>
      </c>
      <c r="IW31" s="118">
        <v>0</v>
      </c>
      <c r="IX31" s="118">
        <v>0</v>
      </c>
      <c r="IY31" s="118">
        <v>0</v>
      </c>
      <c r="IZ31" s="118">
        <v>0</v>
      </c>
      <c r="JA31" s="118">
        <v>0</v>
      </c>
      <c r="JB31" s="118">
        <v>0</v>
      </c>
      <c r="JC31" s="118">
        <v>0</v>
      </c>
      <c r="JD31" s="118">
        <v>0</v>
      </c>
      <c r="JE31" s="118">
        <v>0</v>
      </c>
      <c r="JF31" s="118">
        <v>0</v>
      </c>
      <c r="JG31" s="118">
        <v>0</v>
      </c>
      <c r="JH31" s="118">
        <v>0</v>
      </c>
      <c r="JI31" s="118">
        <v>0</v>
      </c>
      <c r="JJ31" s="118">
        <v>0</v>
      </c>
      <c r="JK31" s="118">
        <v>0</v>
      </c>
      <c r="JL31" s="118">
        <v>0</v>
      </c>
      <c r="JM31" s="118">
        <v>0</v>
      </c>
      <c r="JN31" s="118">
        <v>0</v>
      </c>
      <c r="JO31" s="118">
        <v>0</v>
      </c>
      <c r="JP31" s="118">
        <v>0</v>
      </c>
      <c r="JQ31" s="118">
        <v>0</v>
      </c>
      <c r="JR31" s="118">
        <v>0</v>
      </c>
      <c r="JS31" s="118">
        <v>0</v>
      </c>
      <c r="JT31" s="118">
        <v>0</v>
      </c>
      <c r="JU31" s="118">
        <v>0</v>
      </c>
      <c r="JV31" s="118">
        <v>0</v>
      </c>
      <c r="JW31" s="118">
        <v>0</v>
      </c>
      <c r="JX31" s="118">
        <v>0</v>
      </c>
      <c r="JY31" s="118">
        <v>0</v>
      </c>
      <c r="JZ31" s="118">
        <v>0</v>
      </c>
      <c r="KA31" s="118">
        <v>0</v>
      </c>
      <c r="KB31" s="118">
        <v>0</v>
      </c>
      <c r="KC31" s="118">
        <v>0</v>
      </c>
      <c r="KD31" s="118">
        <v>0</v>
      </c>
      <c r="KE31" s="118">
        <v>0</v>
      </c>
      <c r="KF31" s="118">
        <v>0</v>
      </c>
      <c r="KG31" s="118">
        <v>0</v>
      </c>
      <c r="KH31" s="118">
        <v>0</v>
      </c>
      <c r="KI31" s="118">
        <v>0</v>
      </c>
      <c r="KJ31" s="118">
        <v>0</v>
      </c>
      <c r="KK31" s="118">
        <v>0</v>
      </c>
      <c r="KL31" s="118">
        <v>0</v>
      </c>
      <c r="KM31" s="118">
        <v>0</v>
      </c>
      <c r="KN31" s="118">
        <v>0</v>
      </c>
      <c r="KO31" s="118">
        <v>0</v>
      </c>
      <c r="KP31" s="118">
        <v>0</v>
      </c>
      <c r="KQ31" s="118">
        <v>0</v>
      </c>
      <c r="KR31" s="118">
        <v>0</v>
      </c>
      <c r="KS31" s="118">
        <v>0</v>
      </c>
      <c r="KT31" s="118">
        <v>0</v>
      </c>
      <c r="KU31" s="118">
        <v>0</v>
      </c>
      <c r="KV31" s="118">
        <v>0</v>
      </c>
      <c r="KW31" s="118">
        <v>0</v>
      </c>
      <c r="KX31" s="118">
        <v>0</v>
      </c>
      <c r="KY31" s="118">
        <v>0</v>
      </c>
      <c r="KZ31" s="118">
        <v>0</v>
      </c>
      <c r="LA31" s="118">
        <v>0</v>
      </c>
      <c r="LB31" s="118">
        <v>0</v>
      </c>
      <c r="LC31" s="118">
        <v>0</v>
      </c>
      <c r="LD31" s="118">
        <v>0</v>
      </c>
      <c r="LE31" s="118">
        <v>0</v>
      </c>
      <c r="LF31" s="118">
        <v>0</v>
      </c>
      <c r="LG31" s="118">
        <v>0</v>
      </c>
      <c r="LH31" s="118">
        <v>0</v>
      </c>
      <c r="LI31" s="118">
        <v>0</v>
      </c>
      <c r="LJ31" s="118">
        <v>0</v>
      </c>
      <c r="LK31" s="118">
        <v>0</v>
      </c>
      <c r="LL31" s="118">
        <v>0</v>
      </c>
      <c r="LM31" s="118">
        <v>0</v>
      </c>
      <c r="LN31" s="118">
        <v>0</v>
      </c>
      <c r="LO31" s="118">
        <v>0</v>
      </c>
      <c r="LP31" s="118">
        <v>0</v>
      </c>
      <c r="LQ31" s="118">
        <v>0</v>
      </c>
      <c r="LR31" s="118">
        <v>0</v>
      </c>
      <c r="LS31" s="118">
        <v>0</v>
      </c>
      <c r="LT31" s="118">
        <v>0</v>
      </c>
      <c r="LU31" s="118">
        <v>0</v>
      </c>
      <c r="LV31" s="118">
        <v>0</v>
      </c>
      <c r="LW31" s="118">
        <v>0</v>
      </c>
      <c r="LX31" s="118">
        <v>0</v>
      </c>
      <c r="LY31" s="118">
        <v>0</v>
      </c>
      <c r="LZ31" s="118">
        <v>0</v>
      </c>
      <c r="MA31" s="118">
        <v>0</v>
      </c>
      <c r="MB31" s="118">
        <v>0</v>
      </c>
      <c r="MC31" s="118">
        <v>0</v>
      </c>
      <c r="MD31" s="118">
        <v>0</v>
      </c>
      <c r="ME31" s="118">
        <v>0</v>
      </c>
      <c r="MF31" s="118">
        <v>0</v>
      </c>
      <c r="MG31" s="118">
        <v>0</v>
      </c>
      <c r="MH31" s="118">
        <v>0</v>
      </c>
      <c r="MI31" s="118">
        <v>0</v>
      </c>
      <c r="MJ31" s="118">
        <v>0</v>
      </c>
      <c r="MK31" s="118">
        <v>0</v>
      </c>
      <c r="ML31" s="118">
        <v>0</v>
      </c>
      <c r="MM31" s="118">
        <v>0</v>
      </c>
      <c r="MN31" s="118">
        <v>0</v>
      </c>
      <c r="MO31" s="118">
        <v>0</v>
      </c>
      <c r="MP31" s="118">
        <v>0</v>
      </c>
      <c r="MQ31" s="118">
        <v>0</v>
      </c>
      <c r="MR31" s="118">
        <v>0</v>
      </c>
      <c r="MS31" s="118">
        <v>0</v>
      </c>
      <c r="MT31" s="118">
        <v>0</v>
      </c>
      <c r="MU31" s="118">
        <v>0</v>
      </c>
      <c r="MV31" s="118">
        <v>0</v>
      </c>
      <c r="MW31" s="118">
        <v>0</v>
      </c>
      <c r="MX31" s="118">
        <v>0</v>
      </c>
      <c r="MY31" s="118">
        <v>0</v>
      </c>
      <c r="MZ31" s="118">
        <v>0</v>
      </c>
      <c r="NA31" s="118">
        <v>0</v>
      </c>
      <c r="NB31" s="118">
        <v>0</v>
      </c>
      <c r="NC31" s="118">
        <v>0</v>
      </c>
      <c r="ND31" s="118">
        <v>0</v>
      </c>
      <c r="NE31" s="118">
        <v>0</v>
      </c>
      <c r="NF31" s="118">
        <v>0</v>
      </c>
      <c r="NG31" s="118">
        <v>0</v>
      </c>
      <c r="NH31" s="118">
        <v>0</v>
      </c>
      <c r="NI31" s="118">
        <v>0</v>
      </c>
      <c r="NJ31" s="118">
        <v>0</v>
      </c>
      <c r="NK31" s="118">
        <v>0</v>
      </c>
      <c r="NL31" s="118">
        <v>0</v>
      </c>
      <c r="NM31" s="118">
        <v>0</v>
      </c>
      <c r="NN31" s="118">
        <v>0</v>
      </c>
      <c r="NO31" s="118">
        <v>0</v>
      </c>
      <c r="NP31" s="118">
        <v>0</v>
      </c>
      <c r="NQ31" s="118">
        <v>0</v>
      </c>
      <c r="NR31" s="118">
        <v>0</v>
      </c>
      <c r="NS31" s="118">
        <v>0</v>
      </c>
      <c r="NT31" s="118">
        <v>0</v>
      </c>
      <c r="NU31" s="118">
        <v>0</v>
      </c>
      <c r="NV31" s="118">
        <v>0</v>
      </c>
      <c r="NW31" s="118">
        <v>0</v>
      </c>
      <c r="NX31" s="118">
        <v>0</v>
      </c>
      <c r="NY31" s="118">
        <v>0</v>
      </c>
      <c r="NZ31" s="118">
        <v>0</v>
      </c>
      <c r="OA31" s="118">
        <v>0</v>
      </c>
      <c r="OB31" s="118">
        <v>0</v>
      </c>
      <c r="OC31" s="118">
        <v>0</v>
      </c>
      <c r="OD31" s="118">
        <v>0</v>
      </c>
      <c r="OE31" s="118">
        <v>0</v>
      </c>
      <c r="OF31" s="118">
        <v>0</v>
      </c>
      <c r="OG31" s="118">
        <v>0</v>
      </c>
      <c r="OH31" s="118">
        <v>0</v>
      </c>
      <c r="OI31" s="118">
        <v>0</v>
      </c>
      <c r="OJ31" s="118">
        <v>0</v>
      </c>
      <c r="OK31" s="118">
        <v>0</v>
      </c>
      <c r="OL31" s="118">
        <v>0</v>
      </c>
      <c r="OM31" s="118">
        <v>0</v>
      </c>
      <c r="ON31" s="118">
        <v>0</v>
      </c>
      <c r="OO31" s="118">
        <v>0</v>
      </c>
      <c r="OP31" s="118">
        <v>0</v>
      </c>
      <c r="OQ31" s="118">
        <v>0</v>
      </c>
      <c r="OR31" s="118">
        <v>0</v>
      </c>
      <c r="OS31" s="118">
        <v>0</v>
      </c>
      <c r="OT31" s="118">
        <v>0</v>
      </c>
      <c r="OU31" s="118">
        <v>0</v>
      </c>
      <c r="OV31" s="118">
        <v>0</v>
      </c>
      <c r="OW31" s="118">
        <v>0</v>
      </c>
      <c r="OX31" s="118">
        <v>0</v>
      </c>
      <c r="OY31" s="118">
        <v>0</v>
      </c>
      <c r="OZ31" s="118">
        <v>0</v>
      </c>
      <c r="PA31" s="118">
        <v>0</v>
      </c>
      <c r="PB31" s="118">
        <v>0</v>
      </c>
      <c r="PC31" s="118">
        <v>0</v>
      </c>
      <c r="PD31" s="118">
        <v>0</v>
      </c>
      <c r="PE31" s="118">
        <v>0</v>
      </c>
      <c r="PF31" s="118">
        <v>0</v>
      </c>
      <c r="PG31" s="118">
        <v>0</v>
      </c>
      <c r="PH31" s="118">
        <v>0</v>
      </c>
      <c r="PI31" s="118">
        <v>0</v>
      </c>
      <c r="PJ31" s="118">
        <v>0</v>
      </c>
      <c r="PK31" s="118">
        <v>0</v>
      </c>
      <c r="PL31" s="118">
        <v>0</v>
      </c>
      <c r="PM31" s="118">
        <v>0</v>
      </c>
      <c r="PN31" s="118">
        <v>0</v>
      </c>
      <c r="PO31" s="118">
        <v>0</v>
      </c>
      <c r="PP31" s="118">
        <v>0</v>
      </c>
      <c r="PQ31" s="118">
        <v>0</v>
      </c>
      <c r="PR31" s="118">
        <v>0</v>
      </c>
      <c r="PS31" s="118">
        <v>0</v>
      </c>
      <c r="PT31" s="118">
        <v>0</v>
      </c>
      <c r="PU31" s="118">
        <v>0</v>
      </c>
      <c r="PV31" s="118">
        <v>0</v>
      </c>
      <c r="PW31" s="118">
        <v>0</v>
      </c>
      <c r="PX31" s="118">
        <v>0</v>
      </c>
      <c r="PY31" s="118">
        <v>0</v>
      </c>
      <c r="PZ31" s="118">
        <v>0</v>
      </c>
      <c r="QA31" s="118">
        <v>0</v>
      </c>
      <c r="QB31" s="118">
        <v>0</v>
      </c>
      <c r="QC31" s="118">
        <v>0</v>
      </c>
      <c r="QD31" s="118">
        <v>0</v>
      </c>
      <c r="QE31" s="118">
        <v>0</v>
      </c>
      <c r="QF31" s="118">
        <v>0</v>
      </c>
      <c r="QG31" s="118">
        <v>0</v>
      </c>
      <c r="QH31" s="118">
        <v>0</v>
      </c>
      <c r="QI31" s="118">
        <v>0</v>
      </c>
      <c r="QJ31" s="118">
        <v>0</v>
      </c>
      <c r="QK31" s="118">
        <v>0</v>
      </c>
      <c r="QL31" s="118">
        <v>0</v>
      </c>
      <c r="QM31" s="118">
        <v>0</v>
      </c>
      <c r="QN31" s="118">
        <v>0</v>
      </c>
      <c r="QO31" s="118">
        <v>0</v>
      </c>
      <c r="QP31" s="118">
        <v>0</v>
      </c>
      <c r="QQ31" s="118">
        <v>0</v>
      </c>
      <c r="QR31" s="118">
        <v>0</v>
      </c>
      <c r="QS31" s="118">
        <v>0</v>
      </c>
      <c r="QT31" s="118">
        <v>0</v>
      </c>
      <c r="QU31" s="118">
        <v>0</v>
      </c>
      <c r="QV31" s="118">
        <v>0</v>
      </c>
      <c r="QW31" s="118">
        <v>0</v>
      </c>
      <c r="QX31" s="118">
        <v>0</v>
      </c>
      <c r="QY31" s="118">
        <v>0</v>
      </c>
      <c r="QZ31" s="118">
        <v>0</v>
      </c>
      <c r="RA31" s="118">
        <v>0</v>
      </c>
      <c r="RB31" s="118">
        <v>0</v>
      </c>
      <c r="RC31" s="118">
        <v>0</v>
      </c>
      <c r="RD31" s="118">
        <v>0</v>
      </c>
      <c r="RE31" s="118">
        <v>0</v>
      </c>
      <c r="RF31" s="118">
        <v>0</v>
      </c>
      <c r="RG31" s="118">
        <v>0</v>
      </c>
      <c r="RH31" s="118">
        <v>0</v>
      </c>
      <c r="RI31" s="118">
        <v>0</v>
      </c>
      <c r="RJ31" s="118">
        <v>0</v>
      </c>
      <c r="RK31" s="118">
        <v>0</v>
      </c>
      <c r="RL31" s="118">
        <v>0</v>
      </c>
      <c r="RM31" s="118">
        <v>0</v>
      </c>
      <c r="RN31" s="118">
        <v>0</v>
      </c>
      <c r="RO31" s="118">
        <v>0</v>
      </c>
      <c r="RP31" s="118">
        <v>0</v>
      </c>
      <c r="RQ31" s="118">
        <v>0</v>
      </c>
      <c r="RR31" s="118">
        <v>0</v>
      </c>
      <c r="RS31" s="118">
        <v>0</v>
      </c>
      <c r="RT31" s="118">
        <v>0</v>
      </c>
      <c r="RU31" s="118">
        <v>0</v>
      </c>
      <c r="RV31" s="118">
        <v>0</v>
      </c>
      <c r="RW31" s="118">
        <v>0</v>
      </c>
      <c r="RX31" s="118">
        <v>0</v>
      </c>
      <c r="RY31" s="118">
        <v>0</v>
      </c>
      <c r="RZ31" s="118">
        <v>0</v>
      </c>
      <c r="SA31" s="118">
        <v>0</v>
      </c>
      <c r="SB31" s="118">
        <v>0</v>
      </c>
      <c r="SC31" s="118">
        <v>0</v>
      </c>
      <c r="SD31" s="118">
        <v>0</v>
      </c>
      <c r="SE31" s="118">
        <v>0</v>
      </c>
      <c r="SF31" s="118">
        <v>0</v>
      </c>
      <c r="SG31" s="118">
        <v>0</v>
      </c>
      <c r="SH31" s="118">
        <v>0</v>
      </c>
      <c r="SI31" s="118">
        <v>0</v>
      </c>
      <c r="SJ31" s="118">
        <v>0</v>
      </c>
      <c r="SK31" s="118">
        <v>0</v>
      </c>
      <c r="SL31" s="118">
        <v>0</v>
      </c>
      <c r="SM31" s="118">
        <v>0</v>
      </c>
      <c r="SN31" s="118">
        <v>0</v>
      </c>
      <c r="SO31" s="118">
        <v>0</v>
      </c>
      <c r="SP31" s="118">
        <v>0</v>
      </c>
      <c r="SQ31" s="118">
        <v>0</v>
      </c>
      <c r="SR31" s="118">
        <v>0</v>
      </c>
      <c r="SS31" s="118">
        <v>0</v>
      </c>
      <c r="ST31" s="118">
        <v>0</v>
      </c>
      <c r="SU31" s="118">
        <v>0</v>
      </c>
      <c r="SV31" s="118">
        <v>0</v>
      </c>
      <c r="SW31" s="118">
        <v>0</v>
      </c>
      <c r="SX31" s="118">
        <v>0</v>
      </c>
      <c r="SY31" s="118">
        <v>0</v>
      </c>
      <c r="SZ31" s="118">
        <v>0</v>
      </c>
      <c r="TA31" s="118">
        <v>0</v>
      </c>
      <c r="TB31" s="118">
        <v>0</v>
      </c>
      <c r="TC31" s="118">
        <v>0</v>
      </c>
      <c r="TD31" s="118">
        <v>0</v>
      </c>
      <c r="TE31" s="118">
        <v>0</v>
      </c>
      <c r="TF31" s="118">
        <v>0</v>
      </c>
      <c r="TG31" s="118">
        <v>0</v>
      </c>
      <c r="TH31" s="118">
        <v>0</v>
      </c>
      <c r="TI31" s="118">
        <v>0</v>
      </c>
      <c r="TJ31" s="118">
        <v>0</v>
      </c>
      <c r="TK31" s="118">
        <v>0</v>
      </c>
      <c r="TL31" s="118">
        <v>0</v>
      </c>
      <c r="TM31" s="118">
        <v>0</v>
      </c>
      <c r="TN31" s="118">
        <v>0</v>
      </c>
      <c r="TO31" s="118">
        <v>0</v>
      </c>
      <c r="TP31" s="118">
        <v>0</v>
      </c>
      <c r="TQ31" s="118">
        <v>0</v>
      </c>
      <c r="TR31" s="118">
        <v>0</v>
      </c>
      <c r="TS31" s="118">
        <v>0</v>
      </c>
      <c r="TT31" s="118">
        <v>0</v>
      </c>
      <c r="TU31" s="118">
        <v>0</v>
      </c>
      <c r="TV31" s="118">
        <v>0</v>
      </c>
      <c r="TW31" s="118">
        <v>0</v>
      </c>
      <c r="TX31" s="118">
        <v>0</v>
      </c>
      <c r="TY31" s="118">
        <v>0</v>
      </c>
      <c r="TZ31" s="118">
        <v>0</v>
      </c>
      <c r="UA31" s="118">
        <v>0</v>
      </c>
      <c r="UB31" s="118">
        <v>0</v>
      </c>
      <c r="UC31" s="118">
        <v>0</v>
      </c>
      <c r="UD31" s="118">
        <v>0</v>
      </c>
      <c r="UE31" s="118">
        <v>0</v>
      </c>
      <c r="UF31" s="118">
        <v>0</v>
      </c>
      <c r="UG31" s="118">
        <v>0</v>
      </c>
      <c r="UH31" s="118">
        <v>0</v>
      </c>
      <c r="UI31" s="118">
        <v>0</v>
      </c>
      <c r="UJ31" s="118">
        <v>0</v>
      </c>
      <c r="UK31" s="118">
        <v>0</v>
      </c>
      <c r="UL31" s="118">
        <v>0</v>
      </c>
      <c r="UM31" s="118">
        <v>0</v>
      </c>
      <c r="UN31" s="118">
        <v>0</v>
      </c>
      <c r="UO31" s="118">
        <v>0</v>
      </c>
      <c r="UP31" s="118">
        <v>0</v>
      </c>
      <c r="UQ31" s="118">
        <v>0</v>
      </c>
      <c r="UR31" s="118">
        <v>0</v>
      </c>
      <c r="US31" s="118">
        <v>0</v>
      </c>
      <c r="UT31" s="118">
        <v>0</v>
      </c>
      <c r="UU31" s="118">
        <v>0</v>
      </c>
      <c r="UV31" s="118">
        <v>0</v>
      </c>
      <c r="UW31" s="118">
        <v>0</v>
      </c>
      <c r="UX31" s="118">
        <v>0</v>
      </c>
      <c r="UY31" s="118">
        <v>0</v>
      </c>
      <c r="UZ31" s="118">
        <v>0</v>
      </c>
      <c r="VA31" s="118">
        <v>0</v>
      </c>
      <c r="VB31" s="118">
        <v>0</v>
      </c>
      <c r="VC31" s="118">
        <v>0</v>
      </c>
      <c r="VD31" s="118">
        <v>0</v>
      </c>
      <c r="VE31" s="118">
        <v>0</v>
      </c>
      <c r="VF31" s="118">
        <v>0</v>
      </c>
      <c r="VG31" s="118">
        <v>0</v>
      </c>
      <c r="VH31" s="118">
        <v>0</v>
      </c>
      <c r="VI31" s="118">
        <v>0</v>
      </c>
      <c r="VJ31" s="118">
        <v>0</v>
      </c>
      <c r="VK31" s="118">
        <v>0</v>
      </c>
      <c r="VL31" s="118">
        <v>0</v>
      </c>
      <c r="VM31" s="118">
        <v>0</v>
      </c>
      <c r="VN31" s="118">
        <v>0</v>
      </c>
      <c r="VO31" s="118">
        <v>0</v>
      </c>
      <c r="VP31" s="118">
        <v>0</v>
      </c>
      <c r="VQ31" s="118">
        <v>0</v>
      </c>
      <c r="VR31" s="118">
        <v>0</v>
      </c>
      <c r="VS31" s="118">
        <v>0</v>
      </c>
      <c r="VT31" s="118">
        <v>0</v>
      </c>
      <c r="VU31" s="118">
        <v>0</v>
      </c>
      <c r="VV31" s="118">
        <v>0</v>
      </c>
      <c r="VW31" s="118">
        <v>0</v>
      </c>
      <c r="VX31" s="118">
        <v>0</v>
      </c>
      <c r="VY31" s="118">
        <v>0</v>
      </c>
      <c r="VZ31" s="118">
        <v>0</v>
      </c>
      <c r="WA31" s="118">
        <v>0</v>
      </c>
      <c r="WB31" s="118">
        <v>0</v>
      </c>
      <c r="WC31" s="118">
        <v>0</v>
      </c>
      <c r="WD31" s="118">
        <v>0</v>
      </c>
      <c r="WE31" s="118">
        <v>0</v>
      </c>
      <c r="WF31" s="118">
        <v>0</v>
      </c>
      <c r="WG31" s="118">
        <v>0</v>
      </c>
      <c r="WH31" s="118">
        <v>0</v>
      </c>
      <c r="WI31" s="42">
        <v>67848000</v>
      </c>
      <c r="WJ31" s="42">
        <v>7848000</v>
      </c>
    </row>
    <row r="32" spans="1:608" s="85" customFormat="1" x14ac:dyDescent="0.15">
      <c r="A32" s="88">
        <v>31</v>
      </c>
      <c r="B32" s="103" t="s">
        <v>196</v>
      </c>
      <c r="C32" s="104" t="s">
        <v>197</v>
      </c>
      <c r="D32" s="104" t="s">
        <v>198</v>
      </c>
      <c r="E32" s="96" t="e">
        <f t="shared" ca="1" si="0"/>
        <v>#NAME?</v>
      </c>
      <c r="F32" s="105">
        <v>205200000</v>
      </c>
      <c r="G32" s="105">
        <v>208185369.86000001</v>
      </c>
      <c r="H32" s="106" t="s">
        <v>21</v>
      </c>
      <c r="I32" s="104" t="s">
        <v>22</v>
      </c>
      <c r="J32" s="104" t="s">
        <v>23</v>
      </c>
      <c r="K32" s="105">
        <v>200000000</v>
      </c>
      <c r="L32" s="105">
        <v>2000000</v>
      </c>
      <c r="M32" s="113">
        <v>4.29</v>
      </c>
      <c r="N32" s="114">
        <v>1</v>
      </c>
      <c r="O32" s="106" t="s">
        <v>199</v>
      </c>
      <c r="P32" s="104" t="s">
        <v>200</v>
      </c>
      <c r="Q32" s="111">
        <v>1.6649</v>
      </c>
      <c r="R32" s="114" t="s">
        <v>178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8580000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208580000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</v>
      </c>
      <c r="HV32" s="120">
        <v>0</v>
      </c>
      <c r="HW32" s="120">
        <v>0</v>
      </c>
      <c r="HX32" s="120">
        <v>0</v>
      </c>
      <c r="HY32" s="120">
        <v>0</v>
      </c>
      <c r="HZ32" s="120">
        <v>0</v>
      </c>
      <c r="IA32" s="120">
        <v>0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</v>
      </c>
      <c r="JY32" s="120">
        <v>0</v>
      </c>
      <c r="JZ32" s="120">
        <v>0</v>
      </c>
      <c r="KA32" s="120">
        <v>0</v>
      </c>
      <c r="KB32" s="120">
        <v>0</v>
      </c>
      <c r="KC32" s="120">
        <v>0</v>
      </c>
      <c r="KD32" s="120">
        <v>0</v>
      </c>
      <c r="KE32" s="120">
        <v>0</v>
      </c>
      <c r="KF32" s="120">
        <v>0</v>
      </c>
      <c r="KG32" s="120">
        <v>0</v>
      </c>
      <c r="KH32" s="120">
        <v>0</v>
      </c>
      <c r="KI32" s="120">
        <v>0</v>
      </c>
      <c r="KJ32" s="120">
        <v>0</v>
      </c>
      <c r="KK32" s="120">
        <v>0</v>
      </c>
      <c r="KL32" s="120">
        <v>0</v>
      </c>
      <c r="KM32" s="120">
        <v>0</v>
      </c>
      <c r="KN32" s="120">
        <v>0</v>
      </c>
      <c r="KO32" s="120">
        <v>0</v>
      </c>
      <c r="KP32" s="120">
        <v>0</v>
      </c>
      <c r="KQ32" s="120">
        <v>0</v>
      </c>
      <c r="KR32" s="120">
        <v>0</v>
      </c>
      <c r="KS32" s="120">
        <v>0</v>
      </c>
      <c r="KT32" s="120">
        <v>0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</v>
      </c>
      <c r="LD32" s="120">
        <v>0</v>
      </c>
      <c r="LE32" s="120">
        <v>0</v>
      </c>
      <c r="LF32" s="120">
        <v>0</v>
      </c>
      <c r="LG32" s="120">
        <v>0</v>
      </c>
      <c r="LH32" s="120">
        <v>0</v>
      </c>
      <c r="LI32" s="120">
        <v>0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  <c r="OX32" s="120">
        <v>0</v>
      </c>
      <c r="OY32" s="120">
        <v>0</v>
      </c>
      <c r="OZ32" s="120">
        <v>0</v>
      </c>
      <c r="PA32" s="120">
        <v>0</v>
      </c>
      <c r="PB32" s="120">
        <v>0</v>
      </c>
      <c r="PC32" s="120">
        <v>0</v>
      </c>
      <c r="PD32" s="120">
        <v>0</v>
      </c>
      <c r="PE32" s="120">
        <v>0</v>
      </c>
      <c r="PF32" s="120">
        <v>0</v>
      </c>
      <c r="PG32" s="120">
        <v>0</v>
      </c>
      <c r="PH32" s="120">
        <v>0</v>
      </c>
      <c r="PI32" s="120">
        <v>0</v>
      </c>
      <c r="PJ32" s="120">
        <v>0</v>
      </c>
      <c r="PK32" s="120">
        <v>0</v>
      </c>
      <c r="PL32" s="120">
        <v>0</v>
      </c>
      <c r="PM32" s="120">
        <v>0</v>
      </c>
      <c r="PN32" s="120">
        <v>0</v>
      </c>
      <c r="PO32" s="120">
        <v>0</v>
      </c>
      <c r="PP32" s="120">
        <v>0</v>
      </c>
      <c r="PQ32" s="120">
        <v>0</v>
      </c>
      <c r="PR32" s="120">
        <v>0</v>
      </c>
      <c r="PS32" s="120">
        <v>0</v>
      </c>
      <c r="PT32" s="120">
        <v>0</v>
      </c>
      <c r="PU32" s="120">
        <v>0</v>
      </c>
      <c r="PV32" s="120">
        <v>0</v>
      </c>
      <c r="PW32" s="120">
        <v>0</v>
      </c>
      <c r="PX32" s="120">
        <v>0</v>
      </c>
      <c r="PY32" s="120">
        <v>0</v>
      </c>
      <c r="PZ32" s="120">
        <v>0</v>
      </c>
      <c r="QA32" s="120">
        <v>0</v>
      </c>
      <c r="QB32" s="120">
        <v>0</v>
      </c>
      <c r="QC32" s="120">
        <v>0</v>
      </c>
      <c r="QD32" s="120">
        <v>0</v>
      </c>
      <c r="QE32" s="120">
        <v>0</v>
      </c>
      <c r="QF32" s="120">
        <v>0</v>
      </c>
      <c r="QG32" s="120">
        <v>0</v>
      </c>
      <c r="QH32" s="120">
        <v>0</v>
      </c>
      <c r="QI32" s="120">
        <v>0</v>
      </c>
      <c r="QJ32" s="120">
        <v>0</v>
      </c>
      <c r="QK32" s="120">
        <v>0</v>
      </c>
      <c r="QL32" s="120">
        <v>0</v>
      </c>
      <c r="QM32" s="120">
        <v>0</v>
      </c>
      <c r="QN32" s="120">
        <v>0</v>
      </c>
      <c r="QO32" s="120">
        <v>0</v>
      </c>
      <c r="QP32" s="120">
        <v>0</v>
      </c>
      <c r="QQ32" s="120">
        <v>0</v>
      </c>
      <c r="QR32" s="120">
        <v>0</v>
      </c>
      <c r="QS32" s="120">
        <v>0</v>
      </c>
      <c r="QT32" s="120">
        <v>0</v>
      </c>
      <c r="QU32" s="120">
        <v>0</v>
      </c>
      <c r="QV32" s="120">
        <v>0</v>
      </c>
      <c r="QW32" s="120">
        <v>0</v>
      </c>
      <c r="QX32" s="120">
        <v>0</v>
      </c>
      <c r="QY32" s="120">
        <v>0</v>
      </c>
      <c r="QZ32" s="120">
        <v>0</v>
      </c>
      <c r="RA32" s="120">
        <v>0</v>
      </c>
      <c r="RB32" s="120">
        <v>0</v>
      </c>
      <c r="RC32" s="120">
        <v>0</v>
      </c>
      <c r="RD32" s="120">
        <v>0</v>
      </c>
      <c r="RE32" s="120">
        <v>0</v>
      </c>
      <c r="RF32" s="120">
        <v>0</v>
      </c>
      <c r="RG32" s="120">
        <v>0</v>
      </c>
      <c r="RH32" s="120">
        <v>0</v>
      </c>
      <c r="RI32" s="120">
        <v>0</v>
      </c>
      <c r="RJ32" s="120">
        <v>0</v>
      </c>
      <c r="RK32" s="120">
        <v>0</v>
      </c>
      <c r="RL32" s="120">
        <v>0</v>
      </c>
      <c r="RM32" s="120">
        <v>0</v>
      </c>
      <c r="RN32" s="120">
        <v>0</v>
      </c>
      <c r="RO32" s="120">
        <v>0</v>
      </c>
      <c r="RP32" s="120">
        <v>0</v>
      </c>
      <c r="RQ32" s="120">
        <v>0</v>
      </c>
      <c r="RR32" s="120">
        <v>0</v>
      </c>
      <c r="RS32" s="120">
        <v>0</v>
      </c>
      <c r="RT32" s="120">
        <v>0</v>
      </c>
      <c r="RU32" s="120">
        <v>0</v>
      </c>
      <c r="RV32" s="120">
        <v>0</v>
      </c>
      <c r="RW32" s="120">
        <v>0</v>
      </c>
      <c r="RX32" s="120">
        <v>0</v>
      </c>
      <c r="RY32" s="120">
        <v>0</v>
      </c>
      <c r="RZ32" s="120">
        <v>0</v>
      </c>
      <c r="SA32" s="120">
        <v>0</v>
      </c>
      <c r="SB32" s="120">
        <v>0</v>
      </c>
      <c r="SC32" s="120">
        <v>0</v>
      </c>
      <c r="SD32" s="120">
        <v>0</v>
      </c>
      <c r="SE32" s="120">
        <v>0</v>
      </c>
      <c r="SF32" s="120">
        <v>0</v>
      </c>
      <c r="SG32" s="120">
        <v>0</v>
      </c>
      <c r="SH32" s="120">
        <v>0</v>
      </c>
      <c r="SI32" s="120">
        <v>0</v>
      </c>
      <c r="SJ32" s="120">
        <v>0</v>
      </c>
      <c r="SK32" s="120">
        <v>0</v>
      </c>
      <c r="SL32" s="120">
        <v>0</v>
      </c>
      <c r="SM32" s="120">
        <v>0</v>
      </c>
      <c r="SN32" s="120">
        <v>0</v>
      </c>
      <c r="SO32" s="120">
        <v>0</v>
      </c>
      <c r="SP32" s="120">
        <v>0</v>
      </c>
      <c r="SQ32" s="120">
        <v>0</v>
      </c>
      <c r="SR32" s="120">
        <v>0</v>
      </c>
      <c r="SS32" s="120">
        <v>0</v>
      </c>
      <c r="ST32" s="120">
        <v>0</v>
      </c>
      <c r="SU32" s="120">
        <v>0</v>
      </c>
      <c r="SV32" s="120">
        <v>0</v>
      </c>
      <c r="SW32" s="120">
        <v>0</v>
      </c>
      <c r="SX32" s="120">
        <v>0</v>
      </c>
      <c r="SY32" s="120">
        <v>0</v>
      </c>
      <c r="SZ32" s="120">
        <v>0</v>
      </c>
      <c r="TA32" s="120">
        <v>0</v>
      </c>
      <c r="TB32" s="120">
        <v>0</v>
      </c>
      <c r="TC32" s="120">
        <v>0</v>
      </c>
      <c r="TD32" s="120">
        <v>0</v>
      </c>
      <c r="TE32" s="120">
        <v>0</v>
      </c>
      <c r="TF32" s="120">
        <v>0</v>
      </c>
      <c r="TG32" s="120">
        <v>0</v>
      </c>
      <c r="TH32" s="120">
        <v>0</v>
      </c>
      <c r="TI32" s="120">
        <v>0</v>
      </c>
      <c r="TJ32" s="120">
        <v>0</v>
      </c>
      <c r="TK32" s="120">
        <v>0</v>
      </c>
      <c r="TL32" s="120">
        <v>0</v>
      </c>
      <c r="TM32" s="120">
        <v>0</v>
      </c>
      <c r="TN32" s="120">
        <v>0</v>
      </c>
      <c r="TO32" s="120">
        <v>0</v>
      </c>
      <c r="TP32" s="120">
        <v>0</v>
      </c>
      <c r="TQ32" s="120">
        <v>0</v>
      </c>
      <c r="TR32" s="120">
        <v>0</v>
      </c>
      <c r="TS32" s="120">
        <v>0</v>
      </c>
      <c r="TT32" s="120">
        <v>0</v>
      </c>
      <c r="TU32" s="120">
        <v>0</v>
      </c>
      <c r="TV32" s="120">
        <v>0</v>
      </c>
      <c r="TW32" s="120">
        <v>0</v>
      </c>
      <c r="TX32" s="120">
        <v>0</v>
      </c>
      <c r="TY32" s="120">
        <v>0</v>
      </c>
      <c r="TZ32" s="120">
        <v>0</v>
      </c>
      <c r="UA32" s="120">
        <v>0</v>
      </c>
      <c r="UB32" s="120">
        <v>0</v>
      </c>
      <c r="UC32" s="120">
        <v>0</v>
      </c>
      <c r="UD32" s="120">
        <v>0</v>
      </c>
      <c r="UE32" s="120">
        <v>0</v>
      </c>
      <c r="UF32" s="120">
        <v>0</v>
      </c>
      <c r="UG32" s="120">
        <v>0</v>
      </c>
      <c r="UH32" s="120">
        <v>0</v>
      </c>
      <c r="UI32" s="120">
        <v>0</v>
      </c>
      <c r="UJ32" s="120">
        <v>0</v>
      </c>
      <c r="UK32" s="120">
        <v>0</v>
      </c>
      <c r="UL32" s="120">
        <v>0</v>
      </c>
      <c r="UM32" s="120">
        <v>0</v>
      </c>
      <c r="UN32" s="120">
        <v>0</v>
      </c>
      <c r="UO32" s="120">
        <v>0</v>
      </c>
      <c r="UP32" s="120">
        <v>0</v>
      </c>
      <c r="UQ32" s="120">
        <v>0</v>
      </c>
      <c r="UR32" s="120">
        <v>0</v>
      </c>
      <c r="US32" s="120">
        <v>0</v>
      </c>
      <c r="UT32" s="120">
        <v>0</v>
      </c>
      <c r="UU32" s="120">
        <v>0</v>
      </c>
      <c r="UV32" s="120">
        <v>0</v>
      </c>
      <c r="UW32" s="120">
        <v>0</v>
      </c>
      <c r="UX32" s="120">
        <v>0</v>
      </c>
      <c r="UY32" s="120">
        <v>0</v>
      </c>
      <c r="UZ32" s="120">
        <v>0</v>
      </c>
      <c r="VA32" s="120">
        <v>0</v>
      </c>
      <c r="VB32" s="120">
        <v>0</v>
      </c>
      <c r="VC32" s="120">
        <v>0</v>
      </c>
      <c r="VD32" s="120">
        <v>0</v>
      </c>
      <c r="VE32" s="120">
        <v>0</v>
      </c>
      <c r="VF32" s="120">
        <v>0</v>
      </c>
      <c r="VG32" s="120">
        <v>0</v>
      </c>
      <c r="VH32" s="120">
        <v>0</v>
      </c>
      <c r="VI32" s="120">
        <v>0</v>
      </c>
      <c r="VJ32" s="120">
        <v>0</v>
      </c>
      <c r="VK32" s="120">
        <v>0</v>
      </c>
      <c r="VL32" s="120">
        <v>0</v>
      </c>
      <c r="VM32" s="120">
        <v>0</v>
      </c>
      <c r="VN32" s="120">
        <v>0</v>
      </c>
      <c r="VO32" s="120">
        <v>0</v>
      </c>
      <c r="VP32" s="120">
        <v>0</v>
      </c>
      <c r="VQ32" s="120">
        <v>0</v>
      </c>
      <c r="VR32" s="120">
        <v>0</v>
      </c>
      <c r="VS32" s="120">
        <v>0</v>
      </c>
      <c r="VT32" s="120">
        <v>0</v>
      </c>
      <c r="VU32" s="120">
        <v>0</v>
      </c>
      <c r="VV32" s="120">
        <v>0</v>
      </c>
      <c r="VW32" s="120">
        <v>0</v>
      </c>
      <c r="VX32" s="120">
        <v>0</v>
      </c>
      <c r="VY32" s="120">
        <v>0</v>
      </c>
      <c r="VZ32" s="120">
        <v>0</v>
      </c>
      <c r="WA32" s="120">
        <v>0</v>
      </c>
      <c r="WB32" s="120">
        <v>0</v>
      </c>
      <c r="WC32" s="120">
        <v>0</v>
      </c>
      <c r="WD32" s="120">
        <v>0</v>
      </c>
      <c r="WE32" s="120">
        <v>0</v>
      </c>
      <c r="WF32" s="120">
        <v>0</v>
      </c>
      <c r="WG32" s="120">
        <v>0</v>
      </c>
      <c r="WH32" s="120">
        <v>0</v>
      </c>
      <c r="WI32" s="122">
        <v>225740000</v>
      </c>
      <c r="WJ32" s="122">
        <v>25740000</v>
      </c>
    </row>
    <row r="33" spans="1:608" x14ac:dyDescent="0.15">
      <c r="A33" s="88">
        <v>32</v>
      </c>
      <c r="B33" s="95" t="s">
        <v>201</v>
      </c>
      <c r="C33" s="88" t="s">
        <v>202</v>
      </c>
      <c r="D33" s="87" t="s">
        <v>203</v>
      </c>
      <c r="E33" s="96" t="e">
        <f t="shared" ca="1" si="0"/>
        <v>#NAME?</v>
      </c>
      <c r="F33" s="97">
        <v>30696000</v>
      </c>
      <c r="G33" s="98">
        <v>31296328.77</v>
      </c>
      <c r="H33" s="99" t="s">
        <v>21</v>
      </c>
      <c r="I33" s="88" t="s">
        <v>22</v>
      </c>
      <c r="J33" s="88" t="s">
        <v>23</v>
      </c>
      <c r="K33" s="97">
        <v>30000000</v>
      </c>
      <c r="L33" s="97">
        <v>300000</v>
      </c>
      <c r="M33" s="111">
        <v>4.1500000000000004</v>
      </c>
      <c r="N33" s="112">
        <v>1</v>
      </c>
      <c r="O33" s="99" t="s">
        <v>204</v>
      </c>
      <c r="P33" s="88" t="s">
        <v>205</v>
      </c>
      <c r="Q33" s="111">
        <v>1.5725</v>
      </c>
      <c r="R33" s="112" t="s">
        <v>206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1245000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31245000</v>
      </c>
      <c r="AN33" s="118">
        <v>0</v>
      </c>
      <c r="AO33" s="118">
        <v>0</v>
      </c>
      <c r="AP33" s="118">
        <v>0</v>
      </c>
      <c r="AQ33" s="118">
        <v>0</v>
      </c>
      <c r="AR33" s="118">
        <v>0</v>
      </c>
      <c r="AS33" s="118">
        <v>0</v>
      </c>
      <c r="AT33" s="118">
        <v>0</v>
      </c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8">
        <v>0</v>
      </c>
      <c r="BE33" s="118">
        <v>0</v>
      </c>
      <c r="BF33" s="118">
        <v>0</v>
      </c>
      <c r="BG33" s="118">
        <v>0</v>
      </c>
      <c r="BH33" s="118">
        <v>0</v>
      </c>
      <c r="BI33" s="118">
        <v>0</v>
      </c>
      <c r="BJ33" s="118">
        <v>0</v>
      </c>
      <c r="BK33" s="118">
        <v>0</v>
      </c>
      <c r="BL33" s="118">
        <v>0</v>
      </c>
      <c r="BM33" s="118">
        <v>0</v>
      </c>
      <c r="BN33" s="118">
        <v>0</v>
      </c>
      <c r="BO33" s="118">
        <v>0</v>
      </c>
      <c r="BP33" s="118">
        <v>0</v>
      </c>
      <c r="BQ33" s="118">
        <v>0</v>
      </c>
      <c r="BR33" s="118">
        <v>0</v>
      </c>
      <c r="BS33" s="118">
        <v>0</v>
      </c>
      <c r="BT33" s="118">
        <v>0</v>
      </c>
      <c r="BU33" s="118">
        <v>0</v>
      </c>
      <c r="BV33" s="118">
        <v>0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0</v>
      </c>
      <c r="CD33" s="118">
        <v>0</v>
      </c>
      <c r="CE33" s="118">
        <v>0</v>
      </c>
      <c r="CF33" s="118">
        <v>0</v>
      </c>
      <c r="CG33" s="118">
        <v>0</v>
      </c>
      <c r="CH33" s="118">
        <v>0</v>
      </c>
      <c r="CI33" s="118">
        <v>0</v>
      </c>
      <c r="CJ33" s="118">
        <v>0</v>
      </c>
      <c r="CK33" s="118">
        <v>0</v>
      </c>
      <c r="CL33" s="118">
        <v>0</v>
      </c>
      <c r="CM33" s="118">
        <v>0</v>
      </c>
      <c r="CN33" s="118">
        <v>0</v>
      </c>
      <c r="CO33" s="118">
        <v>0</v>
      </c>
      <c r="CP33" s="118">
        <v>0</v>
      </c>
      <c r="CQ33" s="118">
        <v>0</v>
      </c>
      <c r="CR33" s="118">
        <v>0</v>
      </c>
      <c r="CS33" s="118">
        <v>0</v>
      </c>
      <c r="CT33" s="118">
        <v>0</v>
      </c>
      <c r="CU33" s="118">
        <v>0</v>
      </c>
      <c r="CV33" s="118">
        <v>0</v>
      </c>
      <c r="CW33" s="118">
        <v>0</v>
      </c>
      <c r="CX33" s="118">
        <v>0</v>
      </c>
      <c r="CY33" s="118">
        <v>0</v>
      </c>
      <c r="CZ33" s="118">
        <v>0</v>
      </c>
      <c r="DA33" s="118">
        <v>0</v>
      </c>
      <c r="DB33" s="118">
        <v>0</v>
      </c>
      <c r="DC33" s="118">
        <v>0</v>
      </c>
      <c r="DD33" s="118">
        <v>0</v>
      </c>
      <c r="DE33" s="118">
        <v>0</v>
      </c>
      <c r="DF33" s="118">
        <v>0</v>
      </c>
      <c r="DG33" s="118">
        <v>0</v>
      </c>
      <c r="DH33" s="118">
        <v>0</v>
      </c>
      <c r="DI33" s="118">
        <v>0</v>
      </c>
      <c r="DJ33" s="118">
        <v>0</v>
      </c>
      <c r="DK33" s="118">
        <v>0</v>
      </c>
      <c r="DL33" s="118">
        <v>0</v>
      </c>
      <c r="DM33" s="118">
        <v>0</v>
      </c>
      <c r="DN33" s="118">
        <v>0</v>
      </c>
      <c r="DO33" s="118">
        <v>0</v>
      </c>
      <c r="DP33" s="118">
        <v>0</v>
      </c>
      <c r="DQ33" s="118">
        <v>0</v>
      </c>
      <c r="DR33" s="118">
        <v>0</v>
      </c>
      <c r="DS33" s="118">
        <v>0</v>
      </c>
      <c r="DT33" s="118">
        <v>0</v>
      </c>
      <c r="DU33" s="118">
        <v>0</v>
      </c>
      <c r="DV33" s="118">
        <v>0</v>
      </c>
      <c r="DW33" s="118">
        <v>0</v>
      </c>
      <c r="DX33" s="118">
        <v>0</v>
      </c>
      <c r="DY33" s="118">
        <v>0</v>
      </c>
      <c r="DZ33" s="118">
        <v>0</v>
      </c>
      <c r="EA33" s="118">
        <v>0</v>
      </c>
      <c r="EB33" s="118">
        <v>0</v>
      </c>
      <c r="EC33" s="118">
        <v>0</v>
      </c>
      <c r="ED33" s="118">
        <v>0</v>
      </c>
      <c r="EE33" s="118">
        <v>0</v>
      </c>
      <c r="EF33" s="118">
        <v>0</v>
      </c>
      <c r="EG33" s="118">
        <v>0</v>
      </c>
      <c r="EH33" s="118">
        <v>0</v>
      </c>
      <c r="EI33" s="118">
        <v>0</v>
      </c>
      <c r="EJ33" s="118">
        <v>0</v>
      </c>
      <c r="EK33" s="118">
        <v>0</v>
      </c>
      <c r="EL33" s="118">
        <v>0</v>
      </c>
      <c r="EM33" s="118">
        <v>0</v>
      </c>
      <c r="EN33" s="118">
        <v>0</v>
      </c>
      <c r="EO33" s="118">
        <v>0</v>
      </c>
      <c r="EP33" s="118">
        <v>0</v>
      </c>
      <c r="EQ33" s="118">
        <v>0</v>
      </c>
      <c r="ER33" s="118">
        <v>0</v>
      </c>
      <c r="ES33" s="118">
        <v>0</v>
      </c>
      <c r="ET33" s="118">
        <v>0</v>
      </c>
      <c r="EU33" s="118">
        <v>0</v>
      </c>
      <c r="EV33" s="118">
        <v>0</v>
      </c>
      <c r="EW33" s="118">
        <v>0</v>
      </c>
      <c r="EX33" s="118">
        <v>0</v>
      </c>
      <c r="EY33" s="118">
        <v>0</v>
      </c>
      <c r="EZ33" s="118">
        <v>0</v>
      </c>
      <c r="FA33" s="118">
        <v>0</v>
      </c>
      <c r="FB33" s="118">
        <v>0</v>
      </c>
      <c r="FC33" s="118">
        <v>0</v>
      </c>
      <c r="FD33" s="118">
        <v>0</v>
      </c>
      <c r="FE33" s="118">
        <v>0</v>
      </c>
      <c r="FF33" s="118">
        <v>0</v>
      </c>
      <c r="FG33" s="118">
        <v>0</v>
      </c>
      <c r="FH33" s="118">
        <v>0</v>
      </c>
      <c r="FI33" s="118">
        <v>0</v>
      </c>
      <c r="FJ33" s="118">
        <v>0</v>
      </c>
      <c r="FK33" s="118">
        <v>0</v>
      </c>
      <c r="FL33" s="118">
        <v>0</v>
      </c>
      <c r="FM33" s="118">
        <v>0</v>
      </c>
      <c r="FN33" s="118">
        <v>0</v>
      </c>
      <c r="FO33" s="118">
        <v>0</v>
      </c>
      <c r="FP33" s="118">
        <v>0</v>
      </c>
      <c r="FQ33" s="118">
        <v>0</v>
      </c>
      <c r="FR33" s="118">
        <v>0</v>
      </c>
      <c r="FS33" s="118">
        <v>0</v>
      </c>
      <c r="FT33" s="118">
        <v>0</v>
      </c>
      <c r="FU33" s="118">
        <v>0</v>
      </c>
      <c r="FV33" s="118">
        <v>0</v>
      </c>
      <c r="FW33" s="118">
        <v>0</v>
      </c>
      <c r="FX33" s="118">
        <v>0</v>
      </c>
      <c r="FY33" s="118">
        <v>0</v>
      </c>
      <c r="FZ33" s="118">
        <v>0</v>
      </c>
      <c r="GA33" s="118">
        <v>0</v>
      </c>
      <c r="GB33" s="118">
        <v>0</v>
      </c>
      <c r="GC33" s="118">
        <v>0</v>
      </c>
      <c r="GD33" s="118">
        <v>0</v>
      </c>
      <c r="GE33" s="118">
        <v>0</v>
      </c>
      <c r="GF33" s="118">
        <v>0</v>
      </c>
      <c r="GG33" s="118">
        <v>0</v>
      </c>
      <c r="GH33" s="118">
        <v>0</v>
      </c>
      <c r="GI33" s="118">
        <v>0</v>
      </c>
      <c r="GJ33" s="118">
        <v>0</v>
      </c>
      <c r="GK33" s="118">
        <v>0</v>
      </c>
      <c r="GL33" s="118">
        <v>0</v>
      </c>
      <c r="GM33" s="118">
        <v>0</v>
      </c>
      <c r="GN33" s="118">
        <v>0</v>
      </c>
      <c r="GO33" s="118">
        <v>0</v>
      </c>
      <c r="GP33" s="118">
        <v>0</v>
      </c>
      <c r="GQ33" s="118">
        <v>0</v>
      </c>
      <c r="GR33" s="118">
        <v>0</v>
      </c>
      <c r="GS33" s="118">
        <v>0</v>
      </c>
      <c r="GT33" s="118">
        <v>0</v>
      </c>
      <c r="GU33" s="118">
        <v>0</v>
      </c>
      <c r="GV33" s="118">
        <v>0</v>
      </c>
      <c r="GW33" s="118">
        <v>0</v>
      </c>
      <c r="GX33" s="118">
        <v>0</v>
      </c>
      <c r="GY33" s="118">
        <v>0</v>
      </c>
      <c r="GZ33" s="118">
        <v>0</v>
      </c>
      <c r="HA33" s="118">
        <v>0</v>
      </c>
      <c r="HB33" s="118">
        <v>0</v>
      </c>
      <c r="HC33" s="118">
        <v>0</v>
      </c>
      <c r="HD33" s="118">
        <v>0</v>
      </c>
      <c r="HE33" s="118">
        <v>0</v>
      </c>
      <c r="HF33" s="118">
        <v>0</v>
      </c>
      <c r="HG33" s="118">
        <v>0</v>
      </c>
      <c r="HH33" s="118">
        <v>0</v>
      </c>
      <c r="HI33" s="118">
        <v>0</v>
      </c>
      <c r="HJ33" s="118">
        <v>0</v>
      </c>
      <c r="HK33" s="118">
        <v>0</v>
      </c>
      <c r="HL33" s="118">
        <v>0</v>
      </c>
      <c r="HM33" s="118">
        <v>0</v>
      </c>
      <c r="HN33" s="118">
        <v>0</v>
      </c>
      <c r="HO33" s="118">
        <v>0</v>
      </c>
      <c r="HP33" s="118">
        <v>0</v>
      </c>
      <c r="HQ33" s="118">
        <v>0</v>
      </c>
      <c r="HR33" s="118">
        <v>0</v>
      </c>
      <c r="HS33" s="118">
        <v>0</v>
      </c>
      <c r="HT33" s="118">
        <v>0</v>
      </c>
      <c r="HU33" s="118">
        <v>0</v>
      </c>
      <c r="HV33" s="118">
        <v>0</v>
      </c>
      <c r="HW33" s="118">
        <v>0</v>
      </c>
      <c r="HX33" s="118">
        <v>0</v>
      </c>
      <c r="HY33" s="118">
        <v>0</v>
      </c>
      <c r="HZ33" s="118">
        <v>0</v>
      </c>
      <c r="IA33" s="118">
        <v>0</v>
      </c>
      <c r="IB33" s="118">
        <v>0</v>
      </c>
      <c r="IC33" s="118">
        <v>0</v>
      </c>
      <c r="ID33" s="118">
        <v>0</v>
      </c>
      <c r="IE33" s="118">
        <v>0</v>
      </c>
      <c r="IF33" s="118">
        <v>0</v>
      </c>
      <c r="IG33" s="118">
        <v>0</v>
      </c>
      <c r="IH33" s="118">
        <v>0</v>
      </c>
      <c r="II33" s="118">
        <v>0</v>
      </c>
      <c r="IJ33" s="118">
        <v>0</v>
      </c>
      <c r="IK33" s="118">
        <v>0</v>
      </c>
      <c r="IL33" s="118">
        <v>0</v>
      </c>
      <c r="IM33" s="118">
        <v>0</v>
      </c>
      <c r="IN33" s="118">
        <v>0</v>
      </c>
      <c r="IO33" s="118">
        <v>0</v>
      </c>
      <c r="IP33" s="118">
        <v>0</v>
      </c>
      <c r="IQ33" s="118">
        <v>0</v>
      </c>
      <c r="IR33" s="118">
        <v>0</v>
      </c>
      <c r="IS33" s="118">
        <v>0</v>
      </c>
      <c r="IT33" s="118">
        <v>0</v>
      </c>
      <c r="IU33" s="118">
        <v>0</v>
      </c>
      <c r="IV33" s="118">
        <v>0</v>
      </c>
      <c r="IW33" s="118">
        <v>0</v>
      </c>
      <c r="IX33" s="118">
        <v>0</v>
      </c>
      <c r="IY33" s="118">
        <v>0</v>
      </c>
      <c r="IZ33" s="118">
        <v>0</v>
      </c>
      <c r="JA33" s="118">
        <v>0</v>
      </c>
      <c r="JB33" s="118">
        <v>0</v>
      </c>
      <c r="JC33" s="118">
        <v>0</v>
      </c>
      <c r="JD33" s="118">
        <v>0</v>
      </c>
      <c r="JE33" s="118">
        <v>0</v>
      </c>
      <c r="JF33" s="118">
        <v>0</v>
      </c>
      <c r="JG33" s="118">
        <v>0</v>
      </c>
      <c r="JH33" s="118">
        <v>0</v>
      </c>
      <c r="JI33" s="118">
        <v>0</v>
      </c>
      <c r="JJ33" s="118">
        <v>0</v>
      </c>
      <c r="JK33" s="118">
        <v>0</v>
      </c>
      <c r="JL33" s="118">
        <v>0</v>
      </c>
      <c r="JM33" s="118">
        <v>0</v>
      </c>
      <c r="JN33" s="118">
        <v>0</v>
      </c>
      <c r="JO33" s="118">
        <v>0</v>
      </c>
      <c r="JP33" s="118">
        <v>0</v>
      </c>
      <c r="JQ33" s="118">
        <v>0</v>
      </c>
      <c r="JR33" s="118">
        <v>0</v>
      </c>
      <c r="JS33" s="118">
        <v>0</v>
      </c>
      <c r="JT33" s="118">
        <v>0</v>
      </c>
      <c r="JU33" s="118">
        <v>0</v>
      </c>
      <c r="JV33" s="118">
        <v>0</v>
      </c>
      <c r="JW33" s="118">
        <v>0</v>
      </c>
      <c r="JX33" s="118">
        <v>0</v>
      </c>
      <c r="JY33" s="118">
        <v>0</v>
      </c>
      <c r="JZ33" s="118">
        <v>0</v>
      </c>
      <c r="KA33" s="118">
        <v>0</v>
      </c>
      <c r="KB33" s="118">
        <v>0</v>
      </c>
      <c r="KC33" s="118">
        <v>0</v>
      </c>
      <c r="KD33" s="118">
        <v>0</v>
      </c>
      <c r="KE33" s="118">
        <v>0</v>
      </c>
      <c r="KF33" s="118">
        <v>0</v>
      </c>
      <c r="KG33" s="118">
        <v>0</v>
      </c>
      <c r="KH33" s="118">
        <v>0</v>
      </c>
      <c r="KI33" s="118">
        <v>0</v>
      </c>
      <c r="KJ33" s="118">
        <v>0</v>
      </c>
      <c r="KK33" s="118">
        <v>0</v>
      </c>
      <c r="KL33" s="118">
        <v>0</v>
      </c>
      <c r="KM33" s="118">
        <v>0</v>
      </c>
      <c r="KN33" s="118">
        <v>0</v>
      </c>
      <c r="KO33" s="118">
        <v>0</v>
      </c>
      <c r="KP33" s="118">
        <v>0</v>
      </c>
      <c r="KQ33" s="118">
        <v>0</v>
      </c>
      <c r="KR33" s="118">
        <v>0</v>
      </c>
      <c r="KS33" s="118">
        <v>0</v>
      </c>
      <c r="KT33" s="118">
        <v>0</v>
      </c>
      <c r="KU33" s="118">
        <v>0</v>
      </c>
      <c r="KV33" s="118">
        <v>0</v>
      </c>
      <c r="KW33" s="118">
        <v>0</v>
      </c>
      <c r="KX33" s="118">
        <v>0</v>
      </c>
      <c r="KY33" s="118">
        <v>0</v>
      </c>
      <c r="KZ33" s="118">
        <v>0</v>
      </c>
      <c r="LA33" s="118">
        <v>0</v>
      </c>
      <c r="LB33" s="118">
        <v>0</v>
      </c>
      <c r="LC33" s="118">
        <v>0</v>
      </c>
      <c r="LD33" s="118">
        <v>0</v>
      </c>
      <c r="LE33" s="118">
        <v>0</v>
      </c>
      <c r="LF33" s="118">
        <v>0</v>
      </c>
      <c r="LG33" s="118">
        <v>0</v>
      </c>
      <c r="LH33" s="118">
        <v>0</v>
      </c>
      <c r="LI33" s="118">
        <v>0</v>
      </c>
      <c r="LJ33" s="118">
        <v>0</v>
      </c>
      <c r="LK33" s="118">
        <v>0</v>
      </c>
      <c r="LL33" s="118">
        <v>0</v>
      </c>
      <c r="LM33" s="118">
        <v>0</v>
      </c>
      <c r="LN33" s="118">
        <v>0</v>
      </c>
      <c r="LO33" s="118">
        <v>0</v>
      </c>
      <c r="LP33" s="118">
        <v>0</v>
      </c>
      <c r="LQ33" s="118">
        <v>0</v>
      </c>
      <c r="LR33" s="118">
        <v>0</v>
      </c>
      <c r="LS33" s="118">
        <v>0</v>
      </c>
      <c r="LT33" s="118">
        <v>0</v>
      </c>
      <c r="LU33" s="118">
        <v>0</v>
      </c>
      <c r="LV33" s="118">
        <v>0</v>
      </c>
      <c r="LW33" s="118">
        <v>0</v>
      </c>
      <c r="LX33" s="118">
        <v>0</v>
      </c>
      <c r="LY33" s="118">
        <v>0</v>
      </c>
      <c r="LZ33" s="118">
        <v>0</v>
      </c>
      <c r="MA33" s="118">
        <v>0</v>
      </c>
      <c r="MB33" s="118">
        <v>0</v>
      </c>
      <c r="MC33" s="118">
        <v>0</v>
      </c>
      <c r="MD33" s="118">
        <v>0</v>
      </c>
      <c r="ME33" s="118">
        <v>0</v>
      </c>
      <c r="MF33" s="118">
        <v>0</v>
      </c>
      <c r="MG33" s="118">
        <v>0</v>
      </c>
      <c r="MH33" s="118">
        <v>0</v>
      </c>
      <c r="MI33" s="118">
        <v>0</v>
      </c>
      <c r="MJ33" s="118">
        <v>0</v>
      </c>
      <c r="MK33" s="118">
        <v>0</v>
      </c>
      <c r="ML33" s="118">
        <v>0</v>
      </c>
      <c r="MM33" s="118">
        <v>0</v>
      </c>
      <c r="MN33" s="118">
        <v>0</v>
      </c>
      <c r="MO33" s="118">
        <v>0</v>
      </c>
      <c r="MP33" s="118">
        <v>0</v>
      </c>
      <c r="MQ33" s="118">
        <v>0</v>
      </c>
      <c r="MR33" s="118">
        <v>0</v>
      </c>
      <c r="MS33" s="118">
        <v>0</v>
      </c>
      <c r="MT33" s="118">
        <v>0</v>
      </c>
      <c r="MU33" s="118">
        <v>0</v>
      </c>
      <c r="MV33" s="118">
        <v>0</v>
      </c>
      <c r="MW33" s="118">
        <v>0</v>
      </c>
      <c r="MX33" s="118">
        <v>0</v>
      </c>
      <c r="MY33" s="118">
        <v>0</v>
      </c>
      <c r="MZ33" s="118">
        <v>0</v>
      </c>
      <c r="NA33" s="118">
        <v>0</v>
      </c>
      <c r="NB33" s="118">
        <v>0</v>
      </c>
      <c r="NC33" s="118">
        <v>0</v>
      </c>
      <c r="ND33" s="118">
        <v>0</v>
      </c>
      <c r="NE33" s="118">
        <v>0</v>
      </c>
      <c r="NF33" s="118">
        <v>0</v>
      </c>
      <c r="NG33" s="118">
        <v>0</v>
      </c>
      <c r="NH33" s="118">
        <v>0</v>
      </c>
      <c r="NI33" s="118">
        <v>0</v>
      </c>
      <c r="NJ33" s="118">
        <v>0</v>
      </c>
      <c r="NK33" s="118">
        <v>0</v>
      </c>
      <c r="NL33" s="118">
        <v>0</v>
      </c>
      <c r="NM33" s="118">
        <v>0</v>
      </c>
      <c r="NN33" s="118">
        <v>0</v>
      </c>
      <c r="NO33" s="118">
        <v>0</v>
      </c>
      <c r="NP33" s="118">
        <v>0</v>
      </c>
      <c r="NQ33" s="118">
        <v>0</v>
      </c>
      <c r="NR33" s="118">
        <v>0</v>
      </c>
      <c r="NS33" s="118">
        <v>0</v>
      </c>
      <c r="NT33" s="118">
        <v>0</v>
      </c>
      <c r="NU33" s="118">
        <v>0</v>
      </c>
      <c r="NV33" s="118">
        <v>0</v>
      </c>
      <c r="NW33" s="118">
        <v>0</v>
      </c>
      <c r="NX33" s="118">
        <v>0</v>
      </c>
      <c r="NY33" s="118">
        <v>0</v>
      </c>
      <c r="NZ33" s="118">
        <v>0</v>
      </c>
      <c r="OA33" s="118">
        <v>0</v>
      </c>
      <c r="OB33" s="118">
        <v>0</v>
      </c>
      <c r="OC33" s="118">
        <v>0</v>
      </c>
      <c r="OD33" s="118">
        <v>0</v>
      </c>
      <c r="OE33" s="118">
        <v>0</v>
      </c>
      <c r="OF33" s="118">
        <v>0</v>
      </c>
      <c r="OG33" s="118">
        <v>0</v>
      </c>
      <c r="OH33" s="118">
        <v>0</v>
      </c>
      <c r="OI33" s="118">
        <v>0</v>
      </c>
      <c r="OJ33" s="118">
        <v>0</v>
      </c>
      <c r="OK33" s="118">
        <v>0</v>
      </c>
      <c r="OL33" s="118">
        <v>0</v>
      </c>
      <c r="OM33" s="118">
        <v>0</v>
      </c>
      <c r="ON33" s="118">
        <v>0</v>
      </c>
      <c r="OO33" s="118">
        <v>0</v>
      </c>
      <c r="OP33" s="118">
        <v>0</v>
      </c>
      <c r="OQ33" s="118">
        <v>0</v>
      </c>
      <c r="OR33" s="118">
        <v>0</v>
      </c>
      <c r="OS33" s="118">
        <v>0</v>
      </c>
      <c r="OT33" s="118">
        <v>0</v>
      </c>
      <c r="OU33" s="118">
        <v>0</v>
      </c>
      <c r="OV33" s="118">
        <v>0</v>
      </c>
      <c r="OW33" s="118">
        <v>0</v>
      </c>
      <c r="OX33" s="118">
        <v>0</v>
      </c>
      <c r="OY33" s="118">
        <v>0</v>
      </c>
      <c r="OZ33" s="118">
        <v>0</v>
      </c>
      <c r="PA33" s="118">
        <v>0</v>
      </c>
      <c r="PB33" s="118">
        <v>0</v>
      </c>
      <c r="PC33" s="118">
        <v>0</v>
      </c>
      <c r="PD33" s="118">
        <v>0</v>
      </c>
      <c r="PE33" s="118">
        <v>0</v>
      </c>
      <c r="PF33" s="118">
        <v>0</v>
      </c>
      <c r="PG33" s="118">
        <v>0</v>
      </c>
      <c r="PH33" s="118">
        <v>0</v>
      </c>
      <c r="PI33" s="118">
        <v>0</v>
      </c>
      <c r="PJ33" s="118">
        <v>0</v>
      </c>
      <c r="PK33" s="118">
        <v>0</v>
      </c>
      <c r="PL33" s="118">
        <v>0</v>
      </c>
      <c r="PM33" s="118">
        <v>0</v>
      </c>
      <c r="PN33" s="118">
        <v>0</v>
      </c>
      <c r="PO33" s="118">
        <v>0</v>
      </c>
      <c r="PP33" s="118">
        <v>0</v>
      </c>
      <c r="PQ33" s="118">
        <v>0</v>
      </c>
      <c r="PR33" s="118">
        <v>0</v>
      </c>
      <c r="PS33" s="118">
        <v>0</v>
      </c>
      <c r="PT33" s="118">
        <v>0</v>
      </c>
      <c r="PU33" s="118">
        <v>0</v>
      </c>
      <c r="PV33" s="118">
        <v>0</v>
      </c>
      <c r="PW33" s="118">
        <v>0</v>
      </c>
      <c r="PX33" s="118">
        <v>0</v>
      </c>
      <c r="PY33" s="118">
        <v>0</v>
      </c>
      <c r="PZ33" s="118">
        <v>0</v>
      </c>
      <c r="QA33" s="118">
        <v>0</v>
      </c>
      <c r="QB33" s="118">
        <v>0</v>
      </c>
      <c r="QC33" s="118">
        <v>0</v>
      </c>
      <c r="QD33" s="118">
        <v>0</v>
      </c>
      <c r="QE33" s="118">
        <v>0</v>
      </c>
      <c r="QF33" s="118">
        <v>0</v>
      </c>
      <c r="QG33" s="118">
        <v>0</v>
      </c>
      <c r="QH33" s="118">
        <v>0</v>
      </c>
      <c r="QI33" s="118">
        <v>0</v>
      </c>
      <c r="QJ33" s="118">
        <v>0</v>
      </c>
      <c r="QK33" s="118">
        <v>0</v>
      </c>
      <c r="QL33" s="118">
        <v>0</v>
      </c>
      <c r="QM33" s="118">
        <v>0</v>
      </c>
      <c r="QN33" s="118">
        <v>0</v>
      </c>
      <c r="QO33" s="118">
        <v>0</v>
      </c>
      <c r="QP33" s="118">
        <v>0</v>
      </c>
      <c r="QQ33" s="118">
        <v>0</v>
      </c>
      <c r="QR33" s="118">
        <v>0</v>
      </c>
      <c r="QS33" s="118">
        <v>0</v>
      </c>
      <c r="QT33" s="118">
        <v>0</v>
      </c>
      <c r="QU33" s="118">
        <v>0</v>
      </c>
      <c r="QV33" s="118">
        <v>0</v>
      </c>
      <c r="QW33" s="118">
        <v>0</v>
      </c>
      <c r="QX33" s="118">
        <v>0</v>
      </c>
      <c r="QY33" s="118">
        <v>0</v>
      </c>
      <c r="QZ33" s="118">
        <v>0</v>
      </c>
      <c r="RA33" s="118">
        <v>0</v>
      </c>
      <c r="RB33" s="118">
        <v>0</v>
      </c>
      <c r="RC33" s="118">
        <v>0</v>
      </c>
      <c r="RD33" s="118">
        <v>0</v>
      </c>
      <c r="RE33" s="118">
        <v>0</v>
      </c>
      <c r="RF33" s="118">
        <v>0</v>
      </c>
      <c r="RG33" s="118">
        <v>0</v>
      </c>
      <c r="RH33" s="118">
        <v>0</v>
      </c>
      <c r="RI33" s="118">
        <v>0</v>
      </c>
      <c r="RJ33" s="118">
        <v>0</v>
      </c>
      <c r="RK33" s="118">
        <v>0</v>
      </c>
      <c r="RL33" s="118">
        <v>0</v>
      </c>
      <c r="RM33" s="118">
        <v>0</v>
      </c>
      <c r="RN33" s="118">
        <v>0</v>
      </c>
      <c r="RO33" s="118">
        <v>0</v>
      </c>
      <c r="RP33" s="118">
        <v>0</v>
      </c>
      <c r="RQ33" s="118">
        <v>0</v>
      </c>
      <c r="RR33" s="118">
        <v>0</v>
      </c>
      <c r="RS33" s="118">
        <v>0</v>
      </c>
      <c r="RT33" s="118">
        <v>0</v>
      </c>
      <c r="RU33" s="118">
        <v>0</v>
      </c>
      <c r="RV33" s="118">
        <v>0</v>
      </c>
      <c r="RW33" s="118">
        <v>0</v>
      </c>
      <c r="RX33" s="118">
        <v>0</v>
      </c>
      <c r="RY33" s="118">
        <v>0</v>
      </c>
      <c r="RZ33" s="118">
        <v>0</v>
      </c>
      <c r="SA33" s="118">
        <v>0</v>
      </c>
      <c r="SB33" s="118">
        <v>0</v>
      </c>
      <c r="SC33" s="118">
        <v>0</v>
      </c>
      <c r="SD33" s="118">
        <v>0</v>
      </c>
      <c r="SE33" s="118">
        <v>0</v>
      </c>
      <c r="SF33" s="118">
        <v>0</v>
      </c>
      <c r="SG33" s="118">
        <v>0</v>
      </c>
      <c r="SH33" s="118">
        <v>0</v>
      </c>
      <c r="SI33" s="118">
        <v>0</v>
      </c>
      <c r="SJ33" s="118">
        <v>0</v>
      </c>
      <c r="SK33" s="118">
        <v>0</v>
      </c>
      <c r="SL33" s="118">
        <v>0</v>
      </c>
      <c r="SM33" s="118">
        <v>0</v>
      </c>
      <c r="SN33" s="118">
        <v>0</v>
      </c>
      <c r="SO33" s="118">
        <v>0</v>
      </c>
      <c r="SP33" s="118">
        <v>0</v>
      </c>
      <c r="SQ33" s="118">
        <v>0</v>
      </c>
      <c r="SR33" s="118">
        <v>0</v>
      </c>
      <c r="SS33" s="118">
        <v>0</v>
      </c>
      <c r="ST33" s="118">
        <v>0</v>
      </c>
      <c r="SU33" s="118">
        <v>0</v>
      </c>
      <c r="SV33" s="118">
        <v>0</v>
      </c>
      <c r="SW33" s="118">
        <v>0</v>
      </c>
      <c r="SX33" s="118">
        <v>0</v>
      </c>
      <c r="SY33" s="118">
        <v>0</v>
      </c>
      <c r="SZ33" s="118">
        <v>0</v>
      </c>
      <c r="TA33" s="118">
        <v>0</v>
      </c>
      <c r="TB33" s="118">
        <v>0</v>
      </c>
      <c r="TC33" s="118">
        <v>0</v>
      </c>
      <c r="TD33" s="118">
        <v>0</v>
      </c>
      <c r="TE33" s="118">
        <v>0</v>
      </c>
      <c r="TF33" s="118">
        <v>0</v>
      </c>
      <c r="TG33" s="118">
        <v>0</v>
      </c>
      <c r="TH33" s="118">
        <v>0</v>
      </c>
      <c r="TI33" s="118">
        <v>0</v>
      </c>
      <c r="TJ33" s="118">
        <v>0</v>
      </c>
      <c r="TK33" s="118">
        <v>0</v>
      </c>
      <c r="TL33" s="118">
        <v>0</v>
      </c>
      <c r="TM33" s="118">
        <v>0</v>
      </c>
      <c r="TN33" s="118">
        <v>0</v>
      </c>
      <c r="TO33" s="118">
        <v>0</v>
      </c>
      <c r="TP33" s="118">
        <v>0</v>
      </c>
      <c r="TQ33" s="118">
        <v>0</v>
      </c>
      <c r="TR33" s="118">
        <v>0</v>
      </c>
      <c r="TS33" s="118">
        <v>0</v>
      </c>
      <c r="TT33" s="118">
        <v>0</v>
      </c>
      <c r="TU33" s="118">
        <v>0</v>
      </c>
      <c r="TV33" s="118">
        <v>0</v>
      </c>
      <c r="TW33" s="118">
        <v>0</v>
      </c>
      <c r="TX33" s="118">
        <v>0</v>
      </c>
      <c r="TY33" s="118">
        <v>0</v>
      </c>
      <c r="TZ33" s="118">
        <v>0</v>
      </c>
      <c r="UA33" s="118">
        <v>0</v>
      </c>
      <c r="UB33" s="118">
        <v>0</v>
      </c>
      <c r="UC33" s="118">
        <v>0</v>
      </c>
      <c r="UD33" s="118">
        <v>0</v>
      </c>
      <c r="UE33" s="118">
        <v>0</v>
      </c>
      <c r="UF33" s="118">
        <v>0</v>
      </c>
      <c r="UG33" s="118">
        <v>0</v>
      </c>
      <c r="UH33" s="118">
        <v>0</v>
      </c>
      <c r="UI33" s="118">
        <v>0</v>
      </c>
      <c r="UJ33" s="118">
        <v>0</v>
      </c>
      <c r="UK33" s="118">
        <v>0</v>
      </c>
      <c r="UL33" s="118">
        <v>0</v>
      </c>
      <c r="UM33" s="118">
        <v>0</v>
      </c>
      <c r="UN33" s="118">
        <v>0</v>
      </c>
      <c r="UO33" s="118">
        <v>0</v>
      </c>
      <c r="UP33" s="118">
        <v>0</v>
      </c>
      <c r="UQ33" s="118">
        <v>0</v>
      </c>
      <c r="UR33" s="118">
        <v>0</v>
      </c>
      <c r="US33" s="118">
        <v>0</v>
      </c>
      <c r="UT33" s="118">
        <v>0</v>
      </c>
      <c r="UU33" s="118">
        <v>0</v>
      </c>
      <c r="UV33" s="118">
        <v>0</v>
      </c>
      <c r="UW33" s="118">
        <v>0</v>
      </c>
      <c r="UX33" s="118">
        <v>0</v>
      </c>
      <c r="UY33" s="118">
        <v>0</v>
      </c>
      <c r="UZ33" s="118">
        <v>0</v>
      </c>
      <c r="VA33" s="118">
        <v>0</v>
      </c>
      <c r="VB33" s="118">
        <v>0</v>
      </c>
      <c r="VC33" s="118">
        <v>0</v>
      </c>
      <c r="VD33" s="118">
        <v>0</v>
      </c>
      <c r="VE33" s="118">
        <v>0</v>
      </c>
      <c r="VF33" s="118">
        <v>0</v>
      </c>
      <c r="VG33" s="118">
        <v>0</v>
      </c>
      <c r="VH33" s="118">
        <v>0</v>
      </c>
      <c r="VI33" s="118">
        <v>0</v>
      </c>
      <c r="VJ33" s="118">
        <v>0</v>
      </c>
      <c r="VK33" s="118">
        <v>0</v>
      </c>
      <c r="VL33" s="118">
        <v>0</v>
      </c>
      <c r="VM33" s="118">
        <v>0</v>
      </c>
      <c r="VN33" s="118">
        <v>0</v>
      </c>
      <c r="VO33" s="118">
        <v>0</v>
      </c>
      <c r="VP33" s="118">
        <v>0</v>
      </c>
      <c r="VQ33" s="118">
        <v>0</v>
      </c>
      <c r="VR33" s="118">
        <v>0</v>
      </c>
      <c r="VS33" s="118">
        <v>0</v>
      </c>
      <c r="VT33" s="118">
        <v>0</v>
      </c>
      <c r="VU33" s="118">
        <v>0</v>
      </c>
      <c r="VV33" s="118">
        <v>0</v>
      </c>
      <c r="VW33" s="118">
        <v>0</v>
      </c>
      <c r="VX33" s="118">
        <v>0</v>
      </c>
      <c r="VY33" s="118">
        <v>0</v>
      </c>
      <c r="VZ33" s="118">
        <v>0</v>
      </c>
      <c r="WA33" s="118">
        <v>0</v>
      </c>
      <c r="WB33" s="118">
        <v>0</v>
      </c>
      <c r="WC33" s="118">
        <v>0</v>
      </c>
      <c r="WD33" s="118">
        <v>0</v>
      </c>
      <c r="WE33" s="118">
        <v>0</v>
      </c>
      <c r="WF33" s="118">
        <v>0</v>
      </c>
      <c r="WG33" s="118">
        <v>0</v>
      </c>
      <c r="WH33" s="118">
        <v>0</v>
      </c>
      <c r="WI33" s="42">
        <v>32490000</v>
      </c>
      <c r="WJ33" s="42">
        <v>2490000</v>
      </c>
    </row>
    <row r="34" spans="1:608" x14ac:dyDescent="0.15">
      <c r="A34" s="88">
        <v>33</v>
      </c>
      <c r="B34" s="95" t="s">
        <v>207</v>
      </c>
      <c r="C34" s="88" t="s">
        <v>208</v>
      </c>
      <c r="D34" s="87" t="s">
        <v>209</v>
      </c>
      <c r="E34" s="96" t="e">
        <f t="shared" ca="1" si="0"/>
        <v>#NAME?</v>
      </c>
      <c r="F34" s="97">
        <v>143514000</v>
      </c>
      <c r="G34" s="98">
        <v>146739600</v>
      </c>
      <c r="H34" s="102" t="s">
        <v>21</v>
      </c>
      <c r="I34" s="88" t="s">
        <v>22</v>
      </c>
      <c r="J34" s="100" t="s">
        <v>23</v>
      </c>
      <c r="K34" s="97">
        <v>140000000</v>
      </c>
      <c r="L34" s="97">
        <v>1400000</v>
      </c>
      <c r="M34" s="111">
        <v>4.38</v>
      </c>
      <c r="N34" s="112">
        <v>1</v>
      </c>
      <c r="O34" s="99" t="s">
        <v>210</v>
      </c>
      <c r="P34" s="88" t="s">
        <v>211</v>
      </c>
      <c r="Q34" s="111">
        <v>1.4441999999999999</v>
      </c>
      <c r="R34" s="112" t="s">
        <v>178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6132000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146132000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8">
        <v>0</v>
      </c>
      <c r="AS34" s="118">
        <v>0</v>
      </c>
      <c r="AT34" s="118">
        <v>0</v>
      </c>
      <c r="AU34" s="118">
        <v>0</v>
      </c>
      <c r="AV34" s="118">
        <v>0</v>
      </c>
      <c r="AW34" s="118">
        <v>0</v>
      </c>
      <c r="AX34" s="118">
        <v>0</v>
      </c>
      <c r="AY34" s="118">
        <v>0</v>
      </c>
      <c r="AZ34" s="118">
        <v>0</v>
      </c>
      <c r="BA34" s="118">
        <v>0</v>
      </c>
      <c r="BB34" s="118">
        <v>0</v>
      </c>
      <c r="BC34" s="118">
        <v>0</v>
      </c>
      <c r="BD34" s="118">
        <v>0</v>
      </c>
      <c r="BE34" s="118">
        <v>0</v>
      </c>
      <c r="BF34" s="118">
        <v>0</v>
      </c>
      <c r="BG34" s="118">
        <v>0</v>
      </c>
      <c r="BH34" s="118">
        <v>0</v>
      </c>
      <c r="BI34" s="118">
        <v>0</v>
      </c>
      <c r="BJ34" s="118">
        <v>0</v>
      </c>
      <c r="BK34" s="118">
        <v>0</v>
      </c>
      <c r="BL34" s="118">
        <v>0</v>
      </c>
      <c r="BM34" s="118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  <c r="CK34" s="118">
        <v>0</v>
      </c>
      <c r="CL34" s="118">
        <v>0</v>
      </c>
      <c r="CM34" s="118">
        <v>0</v>
      </c>
      <c r="CN34" s="118">
        <v>0</v>
      </c>
      <c r="CO34" s="118">
        <v>0</v>
      </c>
      <c r="CP34" s="118">
        <v>0</v>
      </c>
      <c r="CQ34" s="118">
        <v>0</v>
      </c>
      <c r="CR34" s="118">
        <v>0</v>
      </c>
      <c r="CS34" s="118">
        <v>0</v>
      </c>
      <c r="CT34" s="118">
        <v>0</v>
      </c>
      <c r="CU34" s="118">
        <v>0</v>
      </c>
      <c r="CV34" s="118">
        <v>0</v>
      </c>
      <c r="CW34" s="118">
        <v>0</v>
      </c>
      <c r="CX34" s="118">
        <v>0</v>
      </c>
      <c r="CY34" s="118">
        <v>0</v>
      </c>
      <c r="CZ34" s="118">
        <v>0</v>
      </c>
      <c r="DA34" s="118">
        <v>0</v>
      </c>
      <c r="DB34" s="118">
        <v>0</v>
      </c>
      <c r="DC34" s="118">
        <v>0</v>
      </c>
      <c r="DD34" s="118">
        <v>0</v>
      </c>
      <c r="DE34" s="118">
        <v>0</v>
      </c>
      <c r="DF34" s="118">
        <v>0</v>
      </c>
      <c r="DG34" s="118">
        <v>0</v>
      </c>
      <c r="DH34" s="118">
        <v>0</v>
      </c>
      <c r="DI34" s="118">
        <v>0</v>
      </c>
      <c r="DJ34" s="118">
        <v>0</v>
      </c>
      <c r="DK34" s="118">
        <v>0</v>
      </c>
      <c r="DL34" s="118">
        <v>0</v>
      </c>
      <c r="DM34" s="118">
        <v>0</v>
      </c>
      <c r="DN34" s="118">
        <v>0</v>
      </c>
      <c r="DO34" s="118">
        <v>0</v>
      </c>
      <c r="DP34" s="118">
        <v>0</v>
      </c>
      <c r="DQ34" s="118">
        <v>0</v>
      </c>
      <c r="DR34" s="118">
        <v>0</v>
      </c>
      <c r="DS34" s="118">
        <v>0</v>
      </c>
      <c r="DT34" s="118">
        <v>0</v>
      </c>
      <c r="DU34" s="118">
        <v>0</v>
      </c>
      <c r="DV34" s="118">
        <v>0</v>
      </c>
      <c r="DW34" s="118">
        <v>0</v>
      </c>
      <c r="DX34" s="118">
        <v>0</v>
      </c>
      <c r="DY34" s="118">
        <v>0</v>
      </c>
      <c r="DZ34" s="118">
        <v>0</v>
      </c>
      <c r="EA34" s="118">
        <v>0</v>
      </c>
      <c r="EB34" s="118">
        <v>0</v>
      </c>
      <c r="EC34" s="118">
        <v>0</v>
      </c>
      <c r="ED34" s="118">
        <v>0</v>
      </c>
      <c r="EE34" s="118">
        <v>0</v>
      </c>
      <c r="EF34" s="118">
        <v>0</v>
      </c>
      <c r="EG34" s="118">
        <v>0</v>
      </c>
      <c r="EH34" s="118">
        <v>0</v>
      </c>
      <c r="EI34" s="118">
        <v>0</v>
      </c>
      <c r="EJ34" s="118">
        <v>0</v>
      </c>
      <c r="EK34" s="118">
        <v>0</v>
      </c>
      <c r="EL34" s="118">
        <v>0</v>
      </c>
      <c r="EM34" s="118">
        <v>0</v>
      </c>
      <c r="EN34" s="118">
        <v>0</v>
      </c>
      <c r="EO34" s="118">
        <v>0</v>
      </c>
      <c r="EP34" s="118">
        <v>0</v>
      </c>
      <c r="EQ34" s="118">
        <v>0</v>
      </c>
      <c r="ER34" s="118">
        <v>0</v>
      </c>
      <c r="ES34" s="118">
        <v>0</v>
      </c>
      <c r="ET34" s="118">
        <v>0</v>
      </c>
      <c r="EU34" s="118">
        <v>0</v>
      </c>
      <c r="EV34" s="118">
        <v>0</v>
      </c>
      <c r="EW34" s="118">
        <v>0</v>
      </c>
      <c r="EX34" s="118">
        <v>0</v>
      </c>
      <c r="EY34" s="118">
        <v>0</v>
      </c>
      <c r="EZ34" s="118">
        <v>0</v>
      </c>
      <c r="FA34" s="118">
        <v>0</v>
      </c>
      <c r="FB34" s="118">
        <v>0</v>
      </c>
      <c r="FC34" s="118">
        <v>0</v>
      </c>
      <c r="FD34" s="118">
        <v>0</v>
      </c>
      <c r="FE34" s="118">
        <v>0</v>
      </c>
      <c r="FF34" s="118">
        <v>0</v>
      </c>
      <c r="FG34" s="118">
        <v>0</v>
      </c>
      <c r="FH34" s="118">
        <v>0</v>
      </c>
      <c r="FI34" s="118">
        <v>0</v>
      </c>
      <c r="FJ34" s="118">
        <v>0</v>
      </c>
      <c r="FK34" s="118">
        <v>0</v>
      </c>
      <c r="FL34" s="118">
        <v>0</v>
      </c>
      <c r="FM34" s="118">
        <v>0</v>
      </c>
      <c r="FN34" s="118">
        <v>0</v>
      </c>
      <c r="FO34" s="118">
        <v>0</v>
      </c>
      <c r="FP34" s="118">
        <v>0</v>
      </c>
      <c r="FQ34" s="118">
        <v>0</v>
      </c>
      <c r="FR34" s="118">
        <v>0</v>
      </c>
      <c r="FS34" s="118">
        <v>0</v>
      </c>
      <c r="FT34" s="118">
        <v>0</v>
      </c>
      <c r="FU34" s="118">
        <v>0</v>
      </c>
      <c r="FV34" s="118">
        <v>0</v>
      </c>
      <c r="FW34" s="118">
        <v>0</v>
      </c>
      <c r="FX34" s="118">
        <v>0</v>
      </c>
      <c r="FY34" s="118">
        <v>0</v>
      </c>
      <c r="FZ34" s="118">
        <v>0</v>
      </c>
      <c r="GA34" s="118">
        <v>0</v>
      </c>
      <c r="GB34" s="118">
        <v>0</v>
      </c>
      <c r="GC34" s="118">
        <v>0</v>
      </c>
      <c r="GD34" s="118">
        <v>0</v>
      </c>
      <c r="GE34" s="118">
        <v>0</v>
      </c>
      <c r="GF34" s="118">
        <v>0</v>
      </c>
      <c r="GG34" s="118">
        <v>0</v>
      </c>
      <c r="GH34" s="118">
        <v>0</v>
      </c>
      <c r="GI34" s="118">
        <v>0</v>
      </c>
      <c r="GJ34" s="118">
        <v>0</v>
      </c>
      <c r="GK34" s="118">
        <v>0</v>
      </c>
      <c r="GL34" s="118">
        <v>0</v>
      </c>
      <c r="GM34" s="118">
        <v>0</v>
      </c>
      <c r="GN34" s="118">
        <v>0</v>
      </c>
      <c r="GO34" s="118">
        <v>0</v>
      </c>
      <c r="GP34" s="118">
        <v>0</v>
      </c>
      <c r="GQ34" s="118">
        <v>0</v>
      </c>
      <c r="GR34" s="118">
        <v>0</v>
      </c>
      <c r="GS34" s="118">
        <v>0</v>
      </c>
      <c r="GT34" s="118">
        <v>0</v>
      </c>
      <c r="GU34" s="118">
        <v>0</v>
      </c>
      <c r="GV34" s="118">
        <v>0</v>
      </c>
      <c r="GW34" s="118">
        <v>0</v>
      </c>
      <c r="GX34" s="118">
        <v>0</v>
      </c>
      <c r="GY34" s="118">
        <v>0</v>
      </c>
      <c r="GZ34" s="118">
        <v>0</v>
      </c>
      <c r="HA34" s="118">
        <v>0</v>
      </c>
      <c r="HB34" s="118">
        <v>0</v>
      </c>
      <c r="HC34" s="118">
        <v>0</v>
      </c>
      <c r="HD34" s="118">
        <v>0</v>
      </c>
      <c r="HE34" s="118">
        <v>0</v>
      </c>
      <c r="HF34" s="118">
        <v>0</v>
      </c>
      <c r="HG34" s="118">
        <v>0</v>
      </c>
      <c r="HH34" s="118">
        <v>0</v>
      </c>
      <c r="HI34" s="118">
        <v>0</v>
      </c>
      <c r="HJ34" s="118">
        <v>0</v>
      </c>
      <c r="HK34" s="118">
        <v>0</v>
      </c>
      <c r="HL34" s="118">
        <v>0</v>
      </c>
      <c r="HM34" s="118">
        <v>0</v>
      </c>
      <c r="HN34" s="118">
        <v>0</v>
      </c>
      <c r="HO34" s="118">
        <v>0</v>
      </c>
      <c r="HP34" s="118">
        <v>0</v>
      </c>
      <c r="HQ34" s="118">
        <v>0</v>
      </c>
      <c r="HR34" s="118">
        <v>0</v>
      </c>
      <c r="HS34" s="118">
        <v>0</v>
      </c>
      <c r="HT34" s="118">
        <v>0</v>
      </c>
      <c r="HU34" s="118">
        <v>0</v>
      </c>
      <c r="HV34" s="118">
        <v>0</v>
      </c>
      <c r="HW34" s="118">
        <v>0</v>
      </c>
      <c r="HX34" s="118">
        <v>0</v>
      </c>
      <c r="HY34" s="118">
        <v>0</v>
      </c>
      <c r="HZ34" s="118">
        <v>0</v>
      </c>
      <c r="IA34" s="118">
        <v>0</v>
      </c>
      <c r="IB34" s="118">
        <v>0</v>
      </c>
      <c r="IC34" s="118">
        <v>0</v>
      </c>
      <c r="ID34" s="118">
        <v>0</v>
      </c>
      <c r="IE34" s="118">
        <v>0</v>
      </c>
      <c r="IF34" s="118">
        <v>0</v>
      </c>
      <c r="IG34" s="118">
        <v>0</v>
      </c>
      <c r="IH34" s="118">
        <v>0</v>
      </c>
      <c r="II34" s="118">
        <v>0</v>
      </c>
      <c r="IJ34" s="118">
        <v>0</v>
      </c>
      <c r="IK34" s="118">
        <v>0</v>
      </c>
      <c r="IL34" s="118">
        <v>0</v>
      </c>
      <c r="IM34" s="118">
        <v>0</v>
      </c>
      <c r="IN34" s="118">
        <v>0</v>
      </c>
      <c r="IO34" s="118">
        <v>0</v>
      </c>
      <c r="IP34" s="118">
        <v>0</v>
      </c>
      <c r="IQ34" s="118">
        <v>0</v>
      </c>
      <c r="IR34" s="118">
        <v>0</v>
      </c>
      <c r="IS34" s="118">
        <v>0</v>
      </c>
      <c r="IT34" s="118">
        <v>0</v>
      </c>
      <c r="IU34" s="118">
        <v>0</v>
      </c>
      <c r="IV34" s="118">
        <v>0</v>
      </c>
      <c r="IW34" s="118">
        <v>0</v>
      </c>
      <c r="IX34" s="118">
        <v>0</v>
      </c>
      <c r="IY34" s="118">
        <v>0</v>
      </c>
      <c r="IZ34" s="118">
        <v>0</v>
      </c>
      <c r="JA34" s="118">
        <v>0</v>
      </c>
      <c r="JB34" s="118">
        <v>0</v>
      </c>
      <c r="JC34" s="118">
        <v>0</v>
      </c>
      <c r="JD34" s="118">
        <v>0</v>
      </c>
      <c r="JE34" s="118">
        <v>0</v>
      </c>
      <c r="JF34" s="118">
        <v>0</v>
      </c>
      <c r="JG34" s="118">
        <v>0</v>
      </c>
      <c r="JH34" s="118">
        <v>0</v>
      </c>
      <c r="JI34" s="118">
        <v>0</v>
      </c>
      <c r="JJ34" s="118">
        <v>0</v>
      </c>
      <c r="JK34" s="118">
        <v>0</v>
      </c>
      <c r="JL34" s="118">
        <v>0</v>
      </c>
      <c r="JM34" s="118">
        <v>0</v>
      </c>
      <c r="JN34" s="118">
        <v>0</v>
      </c>
      <c r="JO34" s="118">
        <v>0</v>
      </c>
      <c r="JP34" s="118">
        <v>0</v>
      </c>
      <c r="JQ34" s="118">
        <v>0</v>
      </c>
      <c r="JR34" s="118">
        <v>0</v>
      </c>
      <c r="JS34" s="118">
        <v>0</v>
      </c>
      <c r="JT34" s="118">
        <v>0</v>
      </c>
      <c r="JU34" s="118">
        <v>0</v>
      </c>
      <c r="JV34" s="118">
        <v>0</v>
      </c>
      <c r="JW34" s="118">
        <v>0</v>
      </c>
      <c r="JX34" s="118">
        <v>0</v>
      </c>
      <c r="JY34" s="118">
        <v>0</v>
      </c>
      <c r="JZ34" s="118">
        <v>0</v>
      </c>
      <c r="KA34" s="118">
        <v>0</v>
      </c>
      <c r="KB34" s="118">
        <v>0</v>
      </c>
      <c r="KC34" s="118">
        <v>0</v>
      </c>
      <c r="KD34" s="118">
        <v>0</v>
      </c>
      <c r="KE34" s="118">
        <v>0</v>
      </c>
      <c r="KF34" s="118">
        <v>0</v>
      </c>
      <c r="KG34" s="118">
        <v>0</v>
      </c>
      <c r="KH34" s="118">
        <v>0</v>
      </c>
      <c r="KI34" s="118">
        <v>0</v>
      </c>
      <c r="KJ34" s="118">
        <v>0</v>
      </c>
      <c r="KK34" s="118">
        <v>0</v>
      </c>
      <c r="KL34" s="118">
        <v>0</v>
      </c>
      <c r="KM34" s="118">
        <v>0</v>
      </c>
      <c r="KN34" s="118">
        <v>0</v>
      </c>
      <c r="KO34" s="118">
        <v>0</v>
      </c>
      <c r="KP34" s="118">
        <v>0</v>
      </c>
      <c r="KQ34" s="118">
        <v>0</v>
      </c>
      <c r="KR34" s="118">
        <v>0</v>
      </c>
      <c r="KS34" s="118">
        <v>0</v>
      </c>
      <c r="KT34" s="118">
        <v>0</v>
      </c>
      <c r="KU34" s="118">
        <v>0</v>
      </c>
      <c r="KV34" s="118">
        <v>0</v>
      </c>
      <c r="KW34" s="118">
        <v>0</v>
      </c>
      <c r="KX34" s="118">
        <v>0</v>
      </c>
      <c r="KY34" s="118">
        <v>0</v>
      </c>
      <c r="KZ34" s="118">
        <v>0</v>
      </c>
      <c r="LA34" s="118">
        <v>0</v>
      </c>
      <c r="LB34" s="118">
        <v>0</v>
      </c>
      <c r="LC34" s="118">
        <v>0</v>
      </c>
      <c r="LD34" s="118">
        <v>0</v>
      </c>
      <c r="LE34" s="118">
        <v>0</v>
      </c>
      <c r="LF34" s="118">
        <v>0</v>
      </c>
      <c r="LG34" s="118">
        <v>0</v>
      </c>
      <c r="LH34" s="118">
        <v>0</v>
      </c>
      <c r="LI34" s="118">
        <v>0</v>
      </c>
      <c r="LJ34" s="118">
        <v>0</v>
      </c>
      <c r="LK34" s="118">
        <v>0</v>
      </c>
      <c r="LL34" s="118">
        <v>0</v>
      </c>
      <c r="LM34" s="118">
        <v>0</v>
      </c>
      <c r="LN34" s="118">
        <v>0</v>
      </c>
      <c r="LO34" s="118">
        <v>0</v>
      </c>
      <c r="LP34" s="118">
        <v>0</v>
      </c>
      <c r="LQ34" s="118">
        <v>0</v>
      </c>
      <c r="LR34" s="118">
        <v>0</v>
      </c>
      <c r="LS34" s="118">
        <v>0</v>
      </c>
      <c r="LT34" s="118">
        <v>0</v>
      </c>
      <c r="LU34" s="118">
        <v>0</v>
      </c>
      <c r="LV34" s="118">
        <v>0</v>
      </c>
      <c r="LW34" s="118">
        <v>0</v>
      </c>
      <c r="LX34" s="118">
        <v>0</v>
      </c>
      <c r="LY34" s="118">
        <v>0</v>
      </c>
      <c r="LZ34" s="118">
        <v>0</v>
      </c>
      <c r="MA34" s="118">
        <v>0</v>
      </c>
      <c r="MB34" s="118">
        <v>0</v>
      </c>
      <c r="MC34" s="118">
        <v>0</v>
      </c>
      <c r="MD34" s="118">
        <v>0</v>
      </c>
      <c r="ME34" s="118">
        <v>0</v>
      </c>
      <c r="MF34" s="118">
        <v>0</v>
      </c>
      <c r="MG34" s="118">
        <v>0</v>
      </c>
      <c r="MH34" s="118">
        <v>0</v>
      </c>
      <c r="MI34" s="118">
        <v>0</v>
      </c>
      <c r="MJ34" s="118">
        <v>0</v>
      </c>
      <c r="MK34" s="118">
        <v>0</v>
      </c>
      <c r="ML34" s="118">
        <v>0</v>
      </c>
      <c r="MM34" s="118">
        <v>0</v>
      </c>
      <c r="MN34" s="118">
        <v>0</v>
      </c>
      <c r="MO34" s="118">
        <v>0</v>
      </c>
      <c r="MP34" s="118">
        <v>0</v>
      </c>
      <c r="MQ34" s="118">
        <v>0</v>
      </c>
      <c r="MR34" s="118">
        <v>0</v>
      </c>
      <c r="MS34" s="118">
        <v>0</v>
      </c>
      <c r="MT34" s="118">
        <v>0</v>
      </c>
      <c r="MU34" s="118">
        <v>0</v>
      </c>
      <c r="MV34" s="118">
        <v>0</v>
      </c>
      <c r="MW34" s="118">
        <v>0</v>
      </c>
      <c r="MX34" s="118">
        <v>0</v>
      </c>
      <c r="MY34" s="118">
        <v>0</v>
      </c>
      <c r="MZ34" s="118">
        <v>0</v>
      </c>
      <c r="NA34" s="118">
        <v>0</v>
      </c>
      <c r="NB34" s="118">
        <v>0</v>
      </c>
      <c r="NC34" s="118">
        <v>0</v>
      </c>
      <c r="ND34" s="118">
        <v>0</v>
      </c>
      <c r="NE34" s="118">
        <v>0</v>
      </c>
      <c r="NF34" s="118">
        <v>0</v>
      </c>
      <c r="NG34" s="118">
        <v>0</v>
      </c>
      <c r="NH34" s="118">
        <v>0</v>
      </c>
      <c r="NI34" s="118">
        <v>0</v>
      </c>
      <c r="NJ34" s="118">
        <v>0</v>
      </c>
      <c r="NK34" s="118">
        <v>0</v>
      </c>
      <c r="NL34" s="118">
        <v>0</v>
      </c>
      <c r="NM34" s="118">
        <v>0</v>
      </c>
      <c r="NN34" s="118">
        <v>0</v>
      </c>
      <c r="NO34" s="118">
        <v>0</v>
      </c>
      <c r="NP34" s="118">
        <v>0</v>
      </c>
      <c r="NQ34" s="118">
        <v>0</v>
      </c>
      <c r="NR34" s="118">
        <v>0</v>
      </c>
      <c r="NS34" s="118">
        <v>0</v>
      </c>
      <c r="NT34" s="118">
        <v>0</v>
      </c>
      <c r="NU34" s="118">
        <v>0</v>
      </c>
      <c r="NV34" s="118">
        <v>0</v>
      </c>
      <c r="NW34" s="118">
        <v>0</v>
      </c>
      <c r="NX34" s="118">
        <v>0</v>
      </c>
      <c r="NY34" s="118">
        <v>0</v>
      </c>
      <c r="NZ34" s="118">
        <v>0</v>
      </c>
      <c r="OA34" s="118">
        <v>0</v>
      </c>
      <c r="OB34" s="118">
        <v>0</v>
      </c>
      <c r="OC34" s="118">
        <v>0</v>
      </c>
      <c r="OD34" s="118">
        <v>0</v>
      </c>
      <c r="OE34" s="118">
        <v>0</v>
      </c>
      <c r="OF34" s="118">
        <v>0</v>
      </c>
      <c r="OG34" s="118">
        <v>0</v>
      </c>
      <c r="OH34" s="118">
        <v>0</v>
      </c>
      <c r="OI34" s="118">
        <v>0</v>
      </c>
      <c r="OJ34" s="118">
        <v>0</v>
      </c>
      <c r="OK34" s="118">
        <v>0</v>
      </c>
      <c r="OL34" s="118">
        <v>0</v>
      </c>
      <c r="OM34" s="118">
        <v>0</v>
      </c>
      <c r="ON34" s="118">
        <v>0</v>
      </c>
      <c r="OO34" s="118">
        <v>0</v>
      </c>
      <c r="OP34" s="118">
        <v>0</v>
      </c>
      <c r="OQ34" s="118">
        <v>0</v>
      </c>
      <c r="OR34" s="118">
        <v>0</v>
      </c>
      <c r="OS34" s="118">
        <v>0</v>
      </c>
      <c r="OT34" s="118">
        <v>0</v>
      </c>
      <c r="OU34" s="118">
        <v>0</v>
      </c>
      <c r="OV34" s="118">
        <v>0</v>
      </c>
      <c r="OW34" s="118">
        <v>0</v>
      </c>
      <c r="OX34" s="118">
        <v>0</v>
      </c>
      <c r="OY34" s="118">
        <v>0</v>
      </c>
      <c r="OZ34" s="118">
        <v>0</v>
      </c>
      <c r="PA34" s="118">
        <v>0</v>
      </c>
      <c r="PB34" s="118">
        <v>0</v>
      </c>
      <c r="PC34" s="118">
        <v>0</v>
      </c>
      <c r="PD34" s="118">
        <v>0</v>
      </c>
      <c r="PE34" s="118">
        <v>0</v>
      </c>
      <c r="PF34" s="118">
        <v>0</v>
      </c>
      <c r="PG34" s="118">
        <v>0</v>
      </c>
      <c r="PH34" s="118">
        <v>0</v>
      </c>
      <c r="PI34" s="118">
        <v>0</v>
      </c>
      <c r="PJ34" s="118">
        <v>0</v>
      </c>
      <c r="PK34" s="118">
        <v>0</v>
      </c>
      <c r="PL34" s="118">
        <v>0</v>
      </c>
      <c r="PM34" s="118">
        <v>0</v>
      </c>
      <c r="PN34" s="118">
        <v>0</v>
      </c>
      <c r="PO34" s="118">
        <v>0</v>
      </c>
      <c r="PP34" s="118">
        <v>0</v>
      </c>
      <c r="PQ34" s="118">
        <v>0</v>
      </c>
      <c r="PR34" s="118">
        <v>0</v>
      </c>
      <c r="PS34" s="118">
        <v>0</v>
      </c>
      <c r="PT34" s="118">
        <v>0</v>
      </c>
      <c r="PU34" s="118">
        <v>0</v>
      </c>
      <c r="PV34" s="118">
        <v>0</v>
      </c>
      <c r="PW34" s="118">
        <v>0</v>
      </c>
      <c r="PX34" s="118">
        <v>0</v>
      </c>
      <c r="PY34" s="118">
        <v>0</v>
      </c>
      <c r="PZ34" s="118">
        <v>0</v>
      </c>
      <c r="QA34" s="118">
        <v>0</v>
      </c>
      <c r="QB34" s="118">
        <v>0</v>
      </c>
      <c r="QC34" s="118">
        <v>0</v>
      </c>
      <c r="QD34" s="118">
        <v>0</v>
      </c>
      <c r="QE34" s="118">
        <v>0</v>
      </c>
      <c r="QF34" s="118">
        <v>0</v>
      </c>
      <c r="QG34" s="118">
        <v>0</v>
      </c>
      <c r="QH34" s="118">
        <v>0</v>
      </c>
      <c r="QI34" s="118">
        <v>0</v>
      </c>
      <c r="QJ34" s="118">
        <v>0</v>
      </c>
      <c r="QK34" s="118">
        <v>0</v>
      </c>
      <c r="QL34" s="118">
        <v>0</v>
      </c>
      <c r="QM34" s="118">
        <v>0</v>
      </c>
      <c r="QN34" s="118">
        <v>0</v>
      </c>
      <c r="QO34" s="118">
        <v>0</v>
      </c>
      <c r="QP34" s="118">
        <v>0</v>
      </c>
      <c r="QQ34" s="118">
        <v>0</v>
      </c>
      <c r="QR34" s="118">
        <v>0</v>
      </c>
      <c r="QS34" s="118">
        <v>0</v>
      </c>
      <c r="QT34" s="118">
        <v>0</v>
      </c>
      <c r="QU34" s="118">
        <v>0</v>
      </c>
      <c r="QV34" s="118">
        <v>0</v>
      </c>
      <c r="QW34" s="118">
        <v>0</v>
      </c>
      <c r="QX34" s="118">
        <v>0</v>
      </c>
      <c r="QY34" s="118">
        <v>0</v>
      </c>
      <c r="QZ34" s="118">
        <v>0</v>
      </c>
      <c r="RA34" s="118">
        <v>0</v>
      </c>
      <c r="RB34" s="118">
        <v>0</v>
      </c>
      <c r="RC34" s="118">
        <v>0</v>
      </c>
      <c r="RD34" s="118">
        <v>0</v>
      </c>
      <c r="RE34" s="118">
        <v>0</v>
      </c>
      <c r="RF34" s="118">
        <v>0</v>
      </c>
      <c r="RG34" s="118">
        <v>0</v>
      </c>
      <c r="RH34" s="118">
        <v>0</v>
      </c>
      <c r="RI34" s="118">
        <v>0</v>
      </c>
      <c r="RJ34" s="118">
        <v>0</v>
      </c>
      <c r="RK34" s="118">
        <v>0</v>
      </c>
      <c r="RL34" s="118">
        <v>0</v>
      </c>
      <c r="RM34" s="118">
        <v>0</v>
      </c>
      <c r="RN34" s="118">
        <v>0</v>
      </c>
      <c r="RO34" s="118">
        <v>0</v>
      </c>
      <c r="RP34" s="118">
        <v>0</v>
      </c>
      <c r="RQ34" s="118">
        <v>0</v>
      </c>
      <c r="RR34" s="118">
        <v>0</v>
      </c>
      <c r="RS34" s="118">
        <v>0</v>
      </c>
      <c r="RT34" s="118">
        <v>0</v>
      </c>
      <c r="RU34" s="118">
        <v>0</v>
      </c>
      <c r="RV34" s="118">
        <v>0</v>
      </c>
      <c r="RW34" s="118">
        <v>0</v>
      </c>
      <c r="RX34" s="118">
        <v>0</v>
      </c>
      <c r="RY34" s="118">
        <v>0</v>
      </c>
      <c r="RZ34" s="118">
        <v>0</v>
      </c>
      <c r="SA34" s="118">
        <v>0</v>
      </c>
      <c r="SB34" s="118">
        <v>0</v>
      </c>
      <c r="SC34" s="118">
        <v>0</v>
      </c>
      <c r="SD34" s="118">
        <v>0</v>
      </c>
      <c r="SE34" s="118">
        <v>0</v>
      </c>
      <c r="SF34" s="118">
        <v>0</v>
      </c>
      <c r="SG34" s="118">
        <v>0</v>
      </c>
      <c r="SH34" s="118">
        <v>0</v>
      </c>
      <c r="SI34" s="118">
        <v>0</v>
      </c>
      <c r="SJ34" s="118">
        <v>0</v>
      </c>
      <c r="SK34" s="118">
        <v>0</v>
      </c>
      <c r="SL34" s="118">
        <v>0</v>
      </c>
      <c r="SM34" s="118">
        <v>0</v>
      </c>
      <c r="SN34" s="118">
        <v>0</v>
      </c>
      <c r="SO34" s="118">
        <v>0</v>
      </c>
      <c r="SP34" s="118">
        <v>0</v>
      </c>
      <c r="SQ34" s="118">
        <v>0</v>
      </c>
      <c r="SR34" s="118">
        <v>0</v>
      </c>
      <c r="SS34" s="118">
        <v>0</v>
      </c>
      <c r="ST34" s="118">
        <v>0</v>
      </c>
      <c r="SU34" s="118">
        <v>0</v>
      </c>
      <c r="SV34" s="118">
        <v>0</v>
      </c>
      <c r="SW34" s="118">
        <v>0</v>
      </c>
      <c r="SX34" s="118">
        <v>0</v>
      </c>
      <c r="SY34" s="118">
        <v>0</v>
      </c>
      <c r="SZ34" s="118">
        <v>0</v>
      </c>
      <c r="TA34" s="118">
        <v>0</v>
      </c>
      <c r="TB34" s="118">
        <v>0</v>
      </c>
      <c r="TC34" s="118">
        <v>0</v>
      </c>
      <c r="TD34" s="118">
        <v>0</v>
      </c>
      <c r="TE34" s="118">
        <v>0</v>
      </c>
      <c r="TF34" s="118">
        <v>0</v>
      </c>
      <c r="TG34" s="118">
        <v>0</v>
      </c>
      <c r="TH34" s="118">
        <v>0</v>
      </c>
      <c r="TI34" s="118">
        <v>0</v>
      </c>
      <c r="TJ34" s="118">
        <v>0</v>
      </c>
      <c r="TK34" s="118">
        <v>0</v>
      </c>
      <c r="TL34" s="118">
        <v>0</v>
      </c>
      <c r="TM34" s="118">
        <v>0</v>
      </c>
      <c r="TN34" s="118">
        <v>0</v>
      </c>
      <c r="TO34" s="118">
        <v>0</v>
      </c>
      <c r="TP34" s="118">
        <v>0</v>
      </c>
      <c r="TQ34" s="118">
        <v>0</v>
      </c>
      <c r="TR34" s="118">
        <v>0</v>
      </c>
      <c r="TS34" s="118">
        <v>0</v>
      </c>
      <c r="TT34" s="118">
        <v>0</v>
      </c>
      <c r="TU34" s="118">
        <v>0</v>
      </c>
      <c r="TV34" s="118">
        <v>0</v>
      </c>
      <c r="TW34" s="118">
        <v>0</v>
      </c>
      <c r="TX34" s="118">
        <v>0</v>
      </c>
      <c r="TY34" s="118">
        <v>0</v>
      </c>
      <c r="TZ34" s="118">
        <v>0</v>
      </c>
      <c r="UA34" s="118">
        <v>0</v>
      </c>
      <c r="UB34" s="118">
        <v>0</v>
      </c>
      <c r="UC34" s="118">
        <v>0</v>
      </c>
      <c r="UD34" s="118">
        <v>0</v>
      </c>
      <c r="UE34" s="118">
        <v>0</v>
      </c>
      <c r="UF34" s="118">
        <v>0</v>
      </c>
      <c r="UG34" s="118">
        <v>0</v>
      </c>
      <c r="UH34" s="118">
        <v>0</v>
      </c>
      <c r="UI34" s="118">
        <v>0</v>
      </c>
      <c r="UJ34" s="118">
        <v>0</v>
      </c>
      <c r="UK34" s="118">
        <v>0</v>
      </c>
      <c r="UL34" s="118">
        <v>0</v>
      </c>
      <c r="UM34" s="118">
        <v>0</v>
      </c>
      <c r="UN34" s="118">
        <v>0</v>
      </c>
      <c r="UO34" s="118">
        <v>0</v>
      </c>
      <c r="UP34" s="118">
        <v>0</v>
      </c>
      <c r="UQ34" s="118">
        <v>0</v>
      </c>
      <c r="UR34" s="118">
        <v>0</v>
      </c>
      <c r="US34" s="118">
        <v>0</v>
      </c>
      <c r="UT34" s="118">
        <v>0</v>
      </c>
      <c r="UU34" s="118">
        <v>0</v>
      </c>
      <c r="UV34" s="118">
        <v>0</v>
      </c>
      <c r="UW34" s="118">
        <v>0</v>
      </c>
      <c r="UX34" s="118">
        <v>0</v>
      </c>
      <c r="UY34" s="118">
        <v>0</v>
      </c>
      <c r="UZ34" s="118">
        <v>0</v>
      </c>
      <c r="VA34" s="118">
        <v>0</v>
      </c>
      <c r="VB34" s="118">
        <v>0</v>
      </c>
      <c r="VC34" s="118">
        <v>0</v>
      </c>
      <c r="VD34" s="118">
        <v>0</v>
      </c>
      <c r="VE34" s="118">
        <v>0</v>
      </c>
      <c r="VF34" s="118">
        <v>0</v>
      </c>
      <c r="VG34" s="118">
        <v>0</v>
      </c>
      <c r="VH34" s="118">
        <v>0</v>
      </c>
      <c r="VI34" s="118">
        <v>0</v>
      </c>
      <c r="VJ34" s="118">
        <v>0</v>
      </c>
      <c r="VK34" s="118">
        <v>0</v>
      </c>
      <c r="VL34" s="118">
        <v>0</v>
      </c>
      <c r="VM34" s="118">
        <v>0</v>
      </c>
      <c r="VN34" s="118">
        <v>0</v>
      </c>
      <c r="VO34" s="118">
        <v>0</v>
      </c>
      <c r="VP34" s="118">
        <v>0</v>
      </c>
      <c r="VQ34" s="118">
        <v>0</v>
      </c>
      <c r="VR34" s="118">
        <v>0</v>
      </c>
      <c r="VS34" s="118">
        <v>0</v>
      </c>
      <c r="VT34" s="118">
        <v>0</v>
      </c>
      <c r="VU34" s="118">
        <v>0</v>
      </c>
      <c r="VV34" s="118">
        <v>0</v>
      </c>
      <c r="VW34" s="118">
        <v>0</v>
      </c>
      <c r="VX34" s="118">
        <v>0</v>
      </c>
      <c r="VY34" s="118">
        <v>0</v>
      </c>
      <c r="VZ34" s="118">
        <v>0</v>
      </c>
      <c r="WA34" s="118">
        <v>0</v>
      </c>
      <c r="WB34" s="118">
        <v>0</v>
      </c>
      <c r="WC34" s="118">
        <v>0</v>
      </c>
      <c r="WD34" s="118">
        <v>0</v>
      </c>
      <c r="WE34" s="118">
        <v>0</v>
      </c>
      <c r="WF34" s="118">
        <v>0</v>
      </c>
      <c r="WG34" s="118">
        <v>0</v>
      </c>
      <c r="WH34" s="118">
        <v>0</v>
      </c>
      <c r="WI34" s="42">
        <v>152264000</v>
      </c>
      <c r="WJ34" s="42">
        <v>12264000</v>
      </c>
    </row>
    <row r="35" spans="1:608" x14ac:dyDescent="0.15">
      <c r="A35" s="88">
        <v>34</v>
      </c>
      <c r="B35" s="95" t="s">
        <v>212</v>
      </c>
      <c r="C35" s="88" t="s">
        <v>213</v>
      </c>
      <c r="D35" s="87" t="s">
        <v>214</v>
      </c>
      <c r="E35" s="96" t="e">
        <f t="shared" ca="1" si="0"/>
        <v>#NAME?</v>
      </c>
      <c r="F35" s="97">
        <v>113102000</v>
      </c>
      <c r="G35" s="98">
        <v>116292271.23</v>
      </c>
      <c r="H35" s="99" t="s">
        <v>21</v>
      </c>
      <c r="I35" s="88" t="s">
        <v>22</v>
      </c>
      <c r="J35" s="88" t="s">
        <v>23</v>
      </c>
      <c r="K35" s="97">
        <v>110000000</v>
      </c>
      <c r="L35" s="97">
        <v>1100000</v>
      </c>
      <c r="M35" s="111">
        <v>4.79</v>
      </c>
      <c r="N35" s="112">
        <v>1</v>
      </c>
      <c r="O35" s="99" t="s">
        <v>215</v>
      </c>
      <c r="P35" s="88" t="s">
        <v>216</v>
      </c>
      <c r="Q35" s="111">
        <v>1.3988</v>
      </c>
      <c r="R35" s="112" t="s">
        <v>150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5269000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115269000</v>
      </c>
      <c r="AL35" s="118">
        <v>0</v>
      </c>
      <c r="AM35" s="118">
        <v>0</v>
      </c>
      <c r="AN35" s="118">
        <v>0</v>
      </c>
      <c r="AO35" s="118">
        <v>0</v>
      </c>
      <c r="AP35" s="118">
        <v>0</v>
      </c>
      <c r="AQ35" s="118">
        <v>0</v>
      </c>
      <c r="AR35" s="118">
        <v>0</v>
      </c>
      <c r="AS35" s="118">
        <v>0</v>
      </c>
      <c r="AT35" s="118">
        <v>0</v>
      </c>
      <c r="AU35" s="118">
        <v>0</v>
      </c>
      <c r="AV35" s="118">
        <v>0</v>
      </c>
      <c r="AW35" s="118">
        <v>0</v>
      </c>
      <c r="AX35" s="118">
        <v>0</v>
      </c>
      <c r="AY35" s="118">
        <v>0</v>
      </c>
      <c r="AZ35" s="118">
        <v>0</v>
      </c>
      <c r="BA35" s="118">
        <v>0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0</v>
      </c>
      <c r="BJ35" s="118">
        <v>0</v>
      </c>
      <c r="BK35" s="118">
        <v>0</v>
      </c>
      <c r="BL35" s="118">
        <v>0</v>
      </c>
      <c r="BM35" s="118">
        <v>0</v>
      </c>
      <c r="BN35" s="118">
        <v>0</v>
      </c>
      <c r="BO35" s="118">
        <v>0</v>
      </c>
      <c r="BP35" s="118">
        <v>0</v>
      </c>
      <c r="BQ35" s="118">
        <v>0</v>
      </c>
      <c r="BR35" s="118">
        <v>0</v>
      </c>
      <c r="BS35" s="118">
        <v>0</v>
      </c>
      <c r="BT35" s="118">
        <v>0</v>
      </c>
      <c r="BU35" s="118">
        <v>0</v>
      </c>
      <c r="BV35" s="118">
        <v>0</v>
      </c>
      <c r="BW35" s="118">
        <v>0</v>
      </c>
      <c r="BX35" s="118">
        <v>0</v>
      </c>
      <c r="BY35" s="118">
        <v>0</v>
      </c>
      <c r="BZ35" s="118">
        <v>0</v>
      </c>
      <c r="CA35" s="118">
        <v>0</v>
      </c>
      <c r="CB35" s="118">
        <v>0</v>
      </c>
      <c r="CC35" s="118">
        <v>0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0</v>
      </c>
      <c r="CM35" s="118">
        <v>0</v>
      </c>
      <c r="CN35" s="118">
        <v>0</v>
      </c>
      <c r="CO35" s="118">
        <v>0</v>
      </c>
      <c r="CP35" s="118">
        <v>0</v>
      </c>
      <c r="CQ35" s="118">
        <v>0</v>
      </c>
      <c r="CR35" s="118">
        <v>0</v>
      </c>
      <c r="CS35" s="118">
        <v>0</v>
      </c>
      <c r="CT35" s="118">
        <v>0</v>
      </c>
      <c r="CU35" s="118">
        <v>0</v>
      </c>
      <c r="CV35" s="118">
        <v>0</v>
      </c>
      <c r="CW35" s="118">
        <v>0</v>
      </c>
      <c r="CX35" s="118">
        <v>0</v>
      </c>
      <c r="CY35" s="118">
        <v>0</v>
      </c>
      <c r="CZ35" s="118">
        <v>0</v>
      </c>
      <c r="DA35" s="118">
        <v>0</v>
      </c>
      <c r="DB35" s="118">
        <v>0</v>
      </c>
      <c r="DC35" s="118">
        <v>0</v>
      </c>
      <c r="DD35" s="118">
        <v>0</v>
      </c>
      <c r="DE35" s="118">
        <v>0</v>
      </c>
      <c r="DF35" s="118">
        <v>0</v>
      </c>
      <c r="DG35" s="118">
        <v>0</v>
      </c>
      <c r="DH35" s="118">
        <v>0</v>
      </c>
      <c r="DI35" s="118">
        <v>0</v>
      </c>
      <c r="DJ35" s="118">
        <v>0</v>
      </c>
      <c r="DK35" s="118">
        <v>0</v>
      </c>
      <c r="DL35" s="118">
        <v>0</v>
      </c>
      <c r="DM35" s="118">
        <v>0</v>
      </c>
      <c r="DN35" s="118">
        <v>0</v>
      </c>
      <c r="DO35" s="118">
        <v>0</v>
      </c>
      <c r="DP35" s="118">
        <v>0</v>
      </c>
      <c r="DQ35" s="118">
        <v>0</v>
      </c>
      <c r="DR35" s="118">
        <v>0</v>
      </c>
      <c r="DS35" s="118">
        <v>0</v>
      </c>
      <c r="DT35" s="118">
        <v>0</v>
      </c>
      <c r="DU35" s="118">
        <v>0</v>
      </c>
      <c r="DV35" s="118">
        <v>0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0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0</v>
      </c>
      <c r="EM35" s="118">
        <v>0</v>
      </c>
      <c r="EN35" s="118">
        <v>0</v>
      </c>
      <c r="EO35" s="118">
        <v>0</v>
      </c>
      <c r="EP35" s="118">
        <v>0</v>
      </c>
      <c r="EQ35" s="118">
        <v>0</v>
      </c>
      <c r="ER35" s="118">
        <v>0</v>
      </c>
      <c r="ES35" s="118">
        <v>0</v>
      </c>
      <c r="ET35" s="118">
        <v>0</v>
      </c>
      <c r="EU35" s="118">
        <v>0</v>
      </c>
      <c r="EV35" s="118">
        <v>0</v>
      </c>
      <c r="EW35" s="118">
        <v>0</v>
      </c>
      <c r="EX35" s="118">
        <v>0</v>
      </c>
      <c r="EY35" s="118">
        <v>0</v>
      </c>
      <c r="EZ35" s="118">
        <v>0</v>
      </c>
      <c r="FA35" s="118">
        <v>0</v>
      </c>
      <c r="FB35" s="118">
        <v>0</v>
      </c>
      <c r="FC35" s="118">
        <v>0</v>
      </c>
      <c r="FD35" s="118">
        <v>0</v>
      </c>
      <c r="FE35" s="118">
        <v>0</v>
      </c>
      <c r="FF35" s="118">
        <v>0</v>
      </c>
      <c r="FG35" s="118">
        <v>0</v>
      </c>
      <c r="FH35" s="118">
        <v>0</v>
      </c>
      <c r="FI35" s="118">
        <v>0</v>
      </c>
      <c r="FJ35" s="118">
        <v>0</v>
      </c>
      <c r="FK35" s="118">
        <v>0</v>
      </c>
      <c r="FL35" s="118">
        <v>0</v>
      </c>
      <c r="FM35" s="118">
        <v>0</v>
      </c>
      <c r="FN35" s="118">
        <v>0</v>
      </c>
      <c r="FO35" s="118">
        <v>0</v>
      </c>
      <c r="FP35" s="118">
        <v>0</v>
      </c>
      <c r="FQ35" s="118">
        <v>0</v>
      </c>
      <c r="FR35" s="118">
        <v>0</v>
      </c>
      <c r="FS35" s="118">
        <v>0</v>
      </c>
      <c r="FT35" s="118">
        <v>0</v>
      </c>
      <c r="FU35" s="118">
        <v>0</v>
      </c>
      <c r="FV35" s="118">
        <v>0</v>
      </c>
      <c r="FW35" s="118">
        <v>0</v>
      </c>
      <c r="FX35" s="118">
        <v>0</v>
      </c>
      <c r="FY35" s="118">
        <v>0</v>
      </c>
      <c r="FZ35" s="118">
        <v>0</v>
      </c>
      <c r="GA35" s="118">
        <v>0</v>
      </c>
      <c r="GB35" s="118">
        <v>0</v>
      </c>
      <c r="GC35" s="118">
        <v>0</v>
      </c>
      <c r="GD35" s="118">
        <v>0</v>
      </c>
      <c r="GE35" s="118">
        <v>0</v>
      </c>
      <c r="GF35" s="118">
        <v>0</v>
      </c>
      <c r="GG35" s="118">
        <v>0</v>
      </c>
      <c r="GH35" s="118">
        <v>0</v>
      </c>
      <c r="GI35" s="118">
        <v>0</v>
      </c>
      <c r="GJ35" s="118">
        <v>0</v>
      </c>
      <c r="GK35" s="118">
        <v>0</v>
      </c>
      <c r="GL35" s="118">
        <v>0</v>
      </c>
      <c r="GM35" s="118">
        <v>0</v>
      </c>
      <c r="GN35" s="118">
        <v>0</v>
      </c>
      <c r="GO35" s="118">
        <v>0</v>
      </c>
      <c r="GP35" s="118">
        <v>0</v>
      </c>
      <c r="GQ35" s="118">
        <v>0</v>
      </c>
      <c r="GR35" s="118">
        <v>0</v>
      </c>
      <c r="GS35" s="118">
        <v>0</v>
      </c>
      <c r="GT35" s="118">
        <v>0</v>
      </c>
      <c r="GU35" s="118">
        <v>0</v>
      </c>
      <c r="GV35" s="118">
        <v>0</v>
      </c>
      <c r="GW35" s="118">
        <v>0</v>
      </c>
      <c r="GX35" s="118">
        <v>0</v>
      </c>
      <c r="GY35" s="118">
        <v>0</v>
      </c>
      <c r="GZ35" s="118">
        <v>0</v>
      </c>
      <c r="HA35" s="118">
        <v>0</v>
      </c>
      <c r="HB35" s="118">
        <v>0</v>
      </c>
      <c r="HC35" s="118">
        <v>0</v>
      </c>
      <c r="HD35" s="118">
        <v>0</v>
      </c>
      <c r="HE35" s="118">
        <v>0</v>
      </c>
      <c r="HF35" s="118">
        <v>0</v>
      </c>
      <c r="HG35" s="118">
        <v>0</v>
      </c>
      <c r="HH35" s="118">
        <v>0</v>
      </c>
      <c r="HI35" s="118">
        <v>0</v>
      </c>
      <c r="HJ35" s="118">
        <v>0</v>
      </c>
      <c r="HK35" s="118">
        <v>0</v>
      </c>
      <c r="HL35" s="118">
        <v>0</v>
      </c>
      <c r="HM35" s="118">
        <v>0</v>
      </c>
      <c r="HN35" s="118">
        <v>0</v>
      </c>
      <c r="HO35" s="118">
        <v>0</v>
      </c>
      <c r="HP35" s="118">
        <v>0</v>
      </c>
      <c r="HQ35" s="118">
        <v>0</v>
      </c>
      <c r="HR35" s="118">
        <v>0</v>
      </c>
      <c r="HS35" s="118">
        <v>0</v>
      </c>
      <c r="HT35" s="118">
        <v>0</v>
      </c>
      <c r="HU35" s="118">
        <v>0</v>
      </c>
      <c r="HV35" s="118">
        <v>0</v>
      </c>
      <c r="HW35" s="118">
        <v>0</v>
      </c>
      <c r="HX35" s="118">
        <v>0</v>
      </c>
      <c r="HY35" s="118">
        <v>0</v>
      </c>
      <c r="HZ35" s="118">
        <v>0</v>
      </c>
      <c r="IA35" s="118">
        <v>0</v>
      </c>
      <c r="IB35" s="118">
        <v>0</v>
      </c>
      <c r="IC35" s="118">
        <v>0</v>
      </c>
      <c r="ID35" s="118">
        <v>0</v>
      </c>
      <c r="IE35" s="118">
        <v>0</v>
      </c>
      <c r="IF35" s="118">
        <v>0</v>
      </c>
      <c r="IG35" s="118">
        <v>0</v>
      </c>
      <c r="IH35" s="118">
        <v>0</v>
      </c>
      <c r="II35" s="118">
        <v>0</v>
      </c>
      <c r="IJ35" s="118">
        <v>0</v>
      </c>
      <c r="IK35" s="118">
        <v>0</v>
      </c>
      <c r="IL35" s="118">
        <v>0</v>
      </c>
      <c r="IM35" s="118">
        <v>0</v>
      </c>
      <c r="IN35" s="118">
        <v>0</v>
      </c>
      <c r="IO35" s="118">
        <v>0</v>
      </c>
      <c r="IP35" s="118">
        <v>0</v>
      </c>
      <c r="IQ35" s="118">
        <v>0</v>
      </c>
      <c r="IR35" s="118">
        <v>0</v>
      </c>
      <c r="IS35" s="118">
        <v>0</v>
      </c>
      <c r="IT35" s="118">
        <v>0</v>
      </c>
      <c r="IU35" s="118">
        <v>0</v>
      </c>
      <c r="IV35" s="118">
        <v>0</v>
      </c>
      <c r="IW35" s="118">
        <v>0</v>
      </c>
      <c r="IX35" s="118">
        <v>0</v>
      </c>
      <c r="IY35" s="118">
        <v>0</v>
      </c>
      <c r="IZ35" s="118">
        <v>0</v>
      </c>
      <c r="JA35" s="118">
        <v>0</v>
      </c>
      <c r="JB35" s="118">
        <v>0</v>
      </c>
      <c r="JC35" s="118">
        <v>0</v>
      </c>
      <c r="JD35" s="118">
        <v>0</v>
      </c>
      <c r="JE35" s="118">
        <v>0</v>
      </c>
      <c r="JF35" s="118">
        <v>0</v>
      </c>
      <c r="JG35" s="118">
        <v>0</v>
      </c>
      <c r="JH35" s="118">
        <v>0</v>
      </c>
      <c r="JI35" s="118">
        <v>0</v>
      </c>
      <c r="JJ35" s="118">
        <v>0</v>
      </c>
      <c r="JK35" s="118">
        <v>0</v>
      </c>
      <c r="JL35" s="118">
        <v>0</v>
      </c>
      <c r="JM35" s="118">
        <v>0</v>
      </c>
      <c r="JN35" s="118">
        <v>0</v>
      </c>
      <c r="JO35" s="118">
        <v>0</v>
      </c>
      <c r="JP35" s="118">
        <v>0</v>
      </c>
      <c r="JQ35" s="118">
        <v>0</v>
      </c>
      <c r="JR35" s="118">
        <v>0</v>
      </c>
      <c r="JS35" s="118">
        <v>0</v>
      </c>
      <c r="JT35" s="118">
        <v>0</v>
      </c>
      <c r="JU35" s="118">
        <v>0</v>
      </c>
      <c r="JV35" s="118">
        <v>0</v>
      </c>
      <c r="JW35" s="118">
        <v>0</v>
      </c>
      <c r="JX35" s="118">
        <v>0</v>
      </c>
      <c r="JY35" s="118">
        <v>0</v>
      </c>
      <c r="JZ35" s="118">
        <v>0</v>
      </c>
      <c r="KA35" s="118">
        <v>0</v>
      </c>
      <c r="KB35" s="118">
        <v>0</v>
      </c>
      <c r="KC35" s="118">
        <v>0</v>
      </c>
      <c r="KD35" s="118">
        <v>0</v>
      </c>
      <c r="KE35" s="118">
        <v>0</v>
      </c>
      <c r="KF35" s="118">
        <v>0</v>
      </c>
      <c r="KG35" s="118">
        <v>0</v>
      </c>
      <c r="KH35" s="118">
        <v>0</v>
      </c>
      <c r="KI35" s="118">
        <v>0</v>
      </c>
      <c r="KJ35" s="118">
        <v>0</v>
      </c>
      <c r="KK35" s="118">
        <v>0</v>
      </c>
      <c r="KL35" s="118">
        <v>0</v>
      </c>
      <c r="KM35" s="118">
        <v>0</v>
      </c>
      <c r="KN35" s="118">
        <v>0</v>
      </c>
      <c r="KO35" s="118">
        <v>0</v>
      </c>
      <c r="KP35" s="118">
        <v>0</v>
      </c>
      <c r="KQ35" s="118">
        <v>0</v>
      </c>
      <c r="KR35" s="118">
        <v>0</v>
      </c>
      <c r="KS35" s="118">
        <v>0</v>
      </c>
      <c r="KT35" s="118">
        <v>0</v>
      </c>
      <c r="KU35" s="118">
        <v>0</v>
      </c>
      <c r="KV35" s="118">
        <v>0</v>
      </c>
      <c r="KW35" s="118">
        <v>0</v>
      </c>
      <c r="KX35" s="118">
        <v>0</v>
      </c>
      <c r="KY35" s="118">
        <v>0</v>
      </c>
      <c r="KZ35" s="118">
        <v>0</v>
      </c>
      <c r="LA35" s="118">
        <v>0</v>
      </c>
      <c r="LB35" s="118">
        <v>0</v>
      </c>
      <c r="LC35" s="118">
        <v>0</v>
      </c>
      <c r="LD35" s="118">
        <v>0</v>
      </c>
      <c r="LE35" s="118">
        <v>0</v>
      </c>
      <c r="LF35" s="118">
        <v>0</v>
      </c>
      <c r="LG35" s="118">
        <v>0</v>
      </c>
      <c r="LH35" s="118">
        <v>0</v>
      </c>
      <c r="LI35" s="118">
        <v>0</v>
      </c>
      <c r="LJ35" s="118">
        <v>0</v>
      </c>
      <c r="LK35" s="118">
        <v>0</v>
      </c>
      <c r="LL35" s="118">
        <v>0</v>
      </c>
      <c r="LM35" s="118">
        <v>0</v>
      </c>
      <c r="LN35" s="118">
        <v>0</v>
      </c>
      <c r="LO35" s="118">
        <v>0</v>
      </c>
      <c r="LP35" s="118">
        <v>0</v>
      </c>
      <c r="LQ35" s="118">
        <v>0</v>
      </c>
      <c r="LR35" s="118">
        <v>0</v>
      </c>
      <c r="LS35" s="118">
        <v>0</v>
      </c>
      <c r="LT35" s="118">
        <v>0</v>
      </c>
      <c r="LU35" s="118">
        <v>0</v>
      </c>
      <c r="LV35" s="118">
        <v>0</v>
      </c>
      <c r="LW35" s="118">
        <v>0</v>
      </c>
      <c r="LX35" s="118">
        <v>0</v>
      </c>
      <c r="LY35" s="118">
        <v>0</v>
      </c>
      <c r="LZ35" s="118">
        <v>0</v>
      </c>
      <c r="MA35" s="118">
        <v>0</v>
      </c>
      <c r="MB35" s="118">
        <v>0</v>
      </c>
      <c r="MC35" s="118">
        <v>0</v>
      </c>
      <c r="MD35" s="118">
        <v>0</v>
      </c>
      <c r="ME35" s="118">
        <v>0</v>
      </c>
      <c r="MF35" s="118">
        <v>0</v>
      </c>
      <c r="MG35" s="118">
        <v>0</v>
      </c>
      <c r="MH35" s="118">
        <v>0</v>
      </c>
      <c r="MI35" s="118">
        <v>0</v>
      </c>
      <c r="MJ35" s="118">
        <v>0</v>
      </c>
      <c r="MK35" s="118">
        <v>0</v>
      </c>
      <c r="ML35" s="118">
        <v>0</v>
      </c>
      <c r="MM35" s="118">
        <v>0</v>
      </c>
      <c r="MN35" s="118">
        <v>0</v>
      </c>
      <c r="MO35" s="118">
        <v>0</v>
      </c>
      <c r="MP35" s="118">
        <v>0</v>
      </c>
      <c r="MQ35" s="118">
        <v>0</v>
      </c>
      <c r="MR35" s="118">
        <v>0</v>
      </c>
      <c r="MS35" s="118">
        <v>0</v>
      </c>
      <c r="MT35" s="118">
        <v>0</v>
      </c>
      <c r="MU35" s="118">
        <v>0</v>
      </c>
      <c r="MV35" s="118">
        <v>0</v>
      </c>
      <c r="MW35" s="118">
        <v>0</v>
      </c>
      <c r="MX35" s="118">
        <v>0</v>
      </c>
      <c r="MY35" s="118">
        <v>0</v>
      </c>
      <c r="MZ35" s="118">
        <v>0</v>
      </c>
      <c r="NA35" s="118">
        <v>0</v>
      </c>
      <c r="NB35" s="118">
        <v>0</v>
      </c>
      <c r="NC35" s="118">
        <v>0</v>
      </c>
      <c r="ND35" s="118">
        <v>0</v>
      </c>
      <c r="NE35" s="118">
        <v>0</v>
      </c>
      <c r="NF35" s="118">
        <v>0</v>
      </c>
      <c r="NG35" s="118">
        <v>0</v>
      </c>
      <c r="NH35" s="118">
        <v>0</v>
      </c>
      <c r="NI35" s="118">
        <v>0</v>
      </c>
      <c r="NJ35" s="118">
        <v>0</v>
      </c>
      <c r="NK35" s="118">
        <v>0</v>
      </c>
      <c r="NL35" s="118">
        <v>0</v>
      </c>
      <c r="NM35" s="118">
        <v>0</v>
      </c>
      <c r="NN35" s="118">
        <v>0</v>
      </c>
      <c r="NO35" s="118">
        <v>0</v>
      </c>
      <c r="NP35" s="118">
        <v>0</v>
      </c>
      <c r="NQ35" s="118">
        <v>0</v>
      </c>
      <c r="NR35" s="118">
        <v>0</v>
      </c>
      <c r="NS35" s="118">
        <v>0</v>
      </c>
      <c r="NT35" s="118">
        <v>0</v>
      </c>
      <c r="NU35" s="118">
        <v>0</v>
      </c>
      <c r="NV35" s="118">
        <v>0</v>
      </c>
      <c r="NW35" s="118">
        <v>0</v>
      </c>
      <c r="NX35" s="118">
        <v>0</v>
      </c>
      <c r="NY35" s="118">
        <v>0</v>
      </c>
      <c r="NZ35" s="118">
        <v>0</v>
      </c>
      <c r="OA35" s="118">
        <v>0</v>
      </c>
      <c r="OB35" s="118">
        <v>0</v>
      </c>
      <c r="OC35" s="118">
        <v>0</v>
      </c>
      <c r="OD35" s="118">
        <v>0</v>
      </c>
      <c r="OE35" s="118">
        <v>0</v>
      </c>
      <c r="OF35" s="118">
        <v>0</v>
      </c>
      <c r="OG35" s="118">
        <v>0</v>
      </c>
      <c r="OH35" s="118">
        <v>0</v>
      </c>
      <c r="OI35" s="118">
        <v>0</v>
      </c>
      <c r="OJ35" s="118">
        <v>0</v>
      </c>
      <c r="OK35" s="118">
        <v>0</v>
      </c>
      <c r="OL35" s="118">
        <v>0</v>
      </c>
      <c r="OM35" s="118">
        <v>0</v>
      </c>
      <c r="ON35" s="118">
        <v>0</v>
      </c>
      <c r="OO35" s="118">
        <v>0</v>
      </c>
      <c r="OP35" s="118">
        <v>0</v>
      </c>
      <c r="OQ35" s="118">
        <v>0</v>
      </c>
      <c r="OR35" s="118">
        <v>0</v>
      </c>
      <c r="OS35" s="118">
        <v>0</v>
      </c>
      <c r="OT35" s="118">
        <v>0</v>
      </c>
      <c r="OU35" s="118">
        <v>0</v>
      </c>
      <c r="OV35" s="118">
        <v>0</v>
      </c>
      <c r="OW35" s="118">
        <v>0</v>
      </c>
      <c r="OX35" s="118">
        <v>0</v>
      </c>
      <c r="OY35" s="118">
        <v>0</v>
      </c>
      <c r="OZ35" s="118">
        <v>0</v>
      </c>
      <c r="PA35" s="118">
        <v>0</v>
      </c>
      <c r="PB35" s="118">
        <v>0</v>
      </c>
      <c r="PC35" s="118">
        <v>0</v>
      </c>
      <c r="PD35" s="118">
        <v>0</v>
      </c>
      <c r="PE35" s="118">
        <v>0</v>
      </c>
      <c r="PF35" s="118">
        <v>0</v>
      </c>
      <c r="PG35" s="118">
        <v>0</v>
      </c>
      <c r="PH35" s="118">
        <v>0</v>
      </c>
      <c r="PI35" s="118">
        <v>0</v>
      </c>
      <c r="PJ35" s="118">
        <v>0</v>
      </c>
      <c r="PK35" s="118">
        <v>0</v>
      </c>
      <c r="PL35" s="118">
        <v>0</v>
      </c>
      <c r="PM35" s="118">
        <v>0</v>
      </c>
      <c r="PN35" s="118">
        <v>0</v>
      </c>
      <c r="PO35" s="118">
        <v>0</v>
      </c>
      <c r="PP35" s="118">
        <v>0</v>
      </c>
      <c r="PQ35" s="118">
        <v>0</v>
      </c>
      <c r="PR35" s="118">
        <v>0</v>
      </c>
      <c r="PS35" s="118">
        <v>0</v>
      </c>
      <c r="PT35" s="118">
        <v>0</v>
      </c>
      <c r="PU35" s="118">
        <v>0</v>
      </c>
      <c r="PV35" s="118">
        <v>0</v>
      </c>
      <c r="PW35" s="118">
        <v>0</v>
      </c>
      <c r="PX35" s="118">
        <v>0</v>
      </c>
      <c r="PY35" s="118">
        <v>0</v>
      </c>
      <c r="PZ35" s="118">
        <v>0</v>
      </c>
      <c r="QA35" s="118">
        <v>0</v>
      </c>
      <c r="QB35" s="118">
        <v>0</v>
      </c>
      <c r="QC35" s="118">
        <v>0</v>
      </c>
      <c r="QD35" s="118">
        <v>0</v>
      </c>
      <c r="QE35" s="118">
        <v>0</v>
      </c>
      <c r="QF35" s="118">
        <v>0</v>
      </c>
      <c r="QG35" s="118">
        <v>0</v>
      </c>
      <c r="QH35" s="118">
        <v>0</v>
      </c>
      <c r="QI35" s="118">
        <v>0</v>
      </c>
      <c r="QJ35" s="118">
        <v>0</v>
      </c>
      <c r="QK35" s="118">
        <v>0</v>
      </c>
      <c r="QL35" s="118">
        <v>0</v>
      </c>
      <c r="QM35" s="118">
        <v>0</v>
      </c>
      <c r="QN35" s="118">
        <v>0</v>
      </c>
      <c r="QO35" s="118">
        <v>0</v>
      </c>
      <c r="QP35" s="118">
        <v>0</v>
      </c>
      <c r="QQ35" s="118">
        <v>0</v>
      </c>
      <c r="QR35" s="118">
        <v>0</v>
      </c>
      <c r="QS35" s="118">
        <v>0</v>
      </c>
      <c r="QT35" s="118">
        <v>0</v>
      </c>
      <c r="QU35" s="118">
        <v>0</v>
      </c>
      <c r="QV35" s="118">
        <v>0</v>
      </c>
      <c r="QW35" s="118">
        <v>0</v>
      </c>
      <c r="QX35" s="118">
        <v>0</v>
      </c>
      <c r="QY35" s="118">
        <v>0</v>
      </c>
      <c r="QZ35" s="118">
        <v>0</v>
      </c>
      <c r="RA35" s="118">
        <v>0</v>
      </c>
      <c r="RB35" s="118">
        <v>0</v>
      </c>
      <c r="RC35" s="118">
        <v>0</v>
      </c>
      <c r="RD35" s="118">
        <v>0</v>
      </c>
      <c r="RE35" s="118">
        <v>0</v>
      </c>
      <c r="RF35" s="118">
        <v>0</v>
      </c>
      <c r="RG35" s="118">
        <v>0</v>
      </c>
      <c r="RH35" s="118">
        <v>0</v>
      </c>
      <c r="RI35" s="118">
        <v>0</v>
      </c>
      <c r="RJ35" s="118">
        <v>0</v>
      </c>
      <c r="RK35" s="118">
        <v>0</v>
      </c>
      <c r="RL35" s="118">
        <v>0</v>
      </c>
      <c r="RM35" s="118">
        <v>0</v>
      </c>
      <c r="RN35" s="118">
        <v>0</v>
      </c>
      <c r="RO35" s="118">
        <v>0</v>
      </c>
      <c r="RP35" s="118">
        <v>0</v>
      </c>
      <c r="RQ35" s="118">
        <v>0</v>
      </c>
      <c r="RR35" s="118">
        <v>0</v>
      </c>
      <c r="RS35" s="118">
        <v>0</v>
      </c>
      <c r="RT35" s="118">
        <v>0</v>
      </c>
      <c r="RU35" s="118">
        <v>0</v>
      </c>
      <c r="RV35" s="118">
        <v>0</v>
      </c>
      <c r="RW35" s="118">
        <v>0</v>
      </c>
      <c r="RX35" s="118">
        <v>0</v>
      </c>
      <c r="RY35" s="118">
        <v>0</v>
      </c>
      <c r="RZ35" s="118">
        <v>0</v>
      </c>
      <c r="SA35" s="118">
        <v>0</v>
      </c>
      <c r="SB35" s="118">
        <v>0</v>
      </c>
      <c r="SC35" s="118">
        <v>0</v>
      </c>
      <c r="SD35" s="118">
        <v>0</v>
      </c>
      <c r="SE35" s="118">
        <v>0</v>
      </c>
      <c r="SF35" s="118">
        <v>0</v>
      </c>
      <c r="SG35" s="118">
        <v>0</v>
      </c>
      <c r="SH35" s="118">
        <v>0</v>
      </c>
      <c r="SI35" s="118">
        <v>0</v>
      </c>
      <c r="SJ35" s="118">
        <v>0</v>
      </c>
      <c r="SK35" s="118">
        <v>0</v>
      </c>
      <c r="SL35" s="118">
        <v>0</v>
      </c>
      <c r="SM35" s="118">
        <v>0</v>
      </c>
      <c r="SN35" s="118">
        <v>0</v>
      </c>
      <c r="SO35" s="118">
        <v>0</v>
      </c>
      <c r="SP35" s="118">
        <v>0</v>
      </c>
      <c r="SQ35" s="118">
        <v>0</v>
      </c>
      <c r="SR35" s="118">
        <v>0</v>
      </c>
      <c r="SS35" s="118">
        <v>0</v>
      </c>
      <c r="ST35" s="118">
        <v>0</v>
      </c>
      <c r="SU35" s="118">
        <v>0</v>
      </c>
      <c r="SV35" s="118">
        <v>0</v>
      </c>
      <c r="SW35" s="118">
        <v>0</v>
      </c>
      <c r="SX35" s="118">
        <v>0</v>
      </c>
      <c r="SY35" s="118">
        <v>0</v>
      </c>
      <c r="SZ35" s="118">
        <v>0</v>
      </c>
      <c r="TA35" s="118">
        <v>0</v>
      </c>
      <c r="TB35" s="118">
        <v>0</v>
      </c>
      <c r="TC35" s="118">
        <v>0</v>
      </c>
      <c r="TD35" s="118">
        <v>0</v>
      </c>
      <c r="TE35" s="118">
        <v>0</v>
      </c>
      <c r="TF35" s="118">
        <v>0</v>
      </c>
      <c r="TG35" s="118">
        <v>0</v>
      </c>
      <c r="TH35" s="118">
        <v>0</v>
      </c>
      <c r="TI35" s="118">
        <v>0</v>
      </c>
      <c r="TJ35" s="118">
        <v>0</v>
      </c>
      <c r="TK35" s="118">
        <v>0</v>
      </c>
      <c r="TL35" s="118">
        <v>0</v>
      </c>
      <c r="TM35" s="118">
        <v>0</v>
      </c>
      <c r="TN35" s="118">
        <v>0</v>
      </c>
      <c r="TO35" s="118">
        <v>0</v>
      </c>
      <c r="TP35" s="118">
        <v>0</v>
      </c>
      <c r="TQ35" s="118">
        <v>0</v>
      </c>
      <c r="TR35" s="118">
        <v>0</v>
      </c>
      <c r="TS35" s="118">
        <v>0</v>
      </c>
      <c r="TT35" s="118">
        <v>0</v>
      </c>
      <c r="TU35" s="118">
        <v>0</v>
      </c>
      <c r="TV35" s="118">
        <v>0</v>
      </c>
      <c r="TW35" s="118">
        <v>0</v>
      </c>
      <c r="TX35" s="118">
        <v>0</v>
      </c>
      <c r="TY35" s="118">
        <v>0</v>
      </c>
      <c r="TZ35" s="118">
        <v>0</v>
      </c>
      <c r="UA35" s="118">
        <v>0</v>
      </c>
      <c r="UB35" s="118">
        <v>0</v>
      </c>
      <c r="UC35" s="118">
        <v>0</v>
      </c>
      <c r="UD35" s="118">
        <v>0</v>
      </c>
      <c r="UE35" s="118">
        <v>0</v>
      </c>
      <c r="UF35" s="118">
        <v>0</v>
      </c>
      <c r="UG35" s="118">
        <v>0</v>
      </c>
      <c r="UH35" s="118">
        <v>0</v>
      </c>
      <c r="UI35" s="118">
        <v>0</v>
      </c>
      <c r="UJ35" s="118">
        <v>0</v>
      </c>
      <c r="UK35" s="118">
        <v>0</v>
      </c>
      <c r="UL35" s="118">
        <v>0</v>
      </c>
      <c r="UM35" s="118">
        <v>0</v>
      </c>
      <c r="UN35" s="118">
        <v>0</v>
      </c>
      <c r="UO35" s="118">
        <v>0</v>
      </c>
      <c r="UP35" s="118">
        <v>0</v>
      </c>
      <c r="UQ35" s="118">
        <v>0</v>
      </c>
      <c r="UR35" s="118">
        <v>0</v>
      </c>
      <c r="US35" s="118">
        <v>0</v>
      </c>
      <c r="UT35" s="118">
        <v>0</v>
      </c>
      <c r="UU35" s="118">
        <v>0</v>
      </c>
      <c r="UV35" s="118">
        <v>0</v>
      </c>
      <c r="UW35" s="118">
        <v>0</v>
      </c>
      <c r="UX35" s="118">
        <v>0</v>
      </c>
      <c r="UY35" s="118">
        <v>0</v>
      </c>
      <c r="UZ35" s="118">
        <v>0</v>
      </c>
      <c r="VA35" s="118">
        <v>0</v>
      </c>
      <c r="VB35" s="118">
        <v>0</v>
      </c>
      <c r="VC35" s="118">
        <v>0</v>
      </c>
      <c r="VD35" s="118">
        <v>0</v>
      </c>
      <c r="VE35" s="118">
        <v>0</v>
      </c>
      <c r="VF35" s="118">
        <v>0</v>
      </c>
      <c r="VG35" s="118">
        <v>0</v>
      </c>
      <c r="VH35" s="118">
        <v>0</v>
      </c>
      <c r="VI35" s="118">
        <v>0</v>
      </c>
      <c r="VJ35" s="118">
        <v>0</v>
      </c>
      <c r="VK35" s="118">
        <v>0</v>
      </c>
      <c r="VL35" s="118">
        <v>0</v>
      </c>
      <c r="VM35" s="118">
        <v>0</v>
      </c>
      <c r="VN35" s="118">
        <v>0</v>
      </c>
      <c r="VO35" s="118">
        <v>0</v>
      </c>
      <c r="VP35" s="118">
        <v>0</v>
      </c>
      <c r="VQ35" s="118">
        <v>0</v>
      </c>
      <c r="VR35" s="118">
        <v>0</v>
      </c>
      <c r="VS35" s="118">
        <v>0</v>
      </c>
      <c r="VT35" s="118">
        <v>0</v>
      </c>
      <c r="VU35" s="118">
        <v>0</v>
      </c>
      <c r="VV35" s="118">
        <v>0</v>
      </c>
      <c r="VW35" s="118">
        <v>0</v>
      </c>
      <c r="VX35" s="118">
        <v>0</v>
      </c>
      <c r="VY35" s="118">
        <v>0</v>
      </c>
      <c r="VZ35" s="118">
        <v>0</v>
      </c>
      <c r="WA35" s="118">
        <v>0</v>
      </c>
      <c r="WB35" s="118">
        <v>0</v>
      </c>
      <c r="WC35" s="118">
        <v>0</v>
      </c>
      <c r="WD35" s="118">
        <v>0</v>
      </c>
      <c r="WE35" s="118">
        <v>0</v>
      </c>
      <c r="WF35" s="118">
        <v>0</v>
      </c>
      <c r="WG35" s="118">
        <v>0</v>
      </c>
      <c r="WH35" s="118">
        <v>0</v>
      </c>
      <c r="WI35" s="42">
        <v>120538000</v>
      </c>
      <c r="WJ35" s="42">
        <v>10538000</v>
      </c>
    </row>
    <row r="36" spans="1:608" x14ac:dyDescent="0.15">
      <c r="A36" s="88">
        <v>35</v>
      </c>
      <c r="B36" s="95" t="s">
        <v>217</v>
      </c>
      <c r="C36" s="88" t="s">
        <v>218</v>
      </c>
      <c r="D36" s="87" t="s">
        <v>219</v>
      </c>
      <c r="E36" s="96" t="e">
        <f t="shared" ca="1" si="0"/>
        <v>#NAME?</v>
      </c>
      <c r="F36" s="97">
        <v>600444000</v>
      </c>
      <c r="G36" s="98">
        <v>625298794.5</v>
      </c>
      <c r="H36" s="88" t="s">
        <v>51</v>
      </c>
      <c r="I36" s="88" t="s">
        <v>30</v>
      </c>
      <c r="J36" s="108" t="s">
        <v>23</v>
      </c>
      <c r="K36" s="97">
        <v>600000000</v>
      </c>
      <c r="L36" s="97">
        <v>6000000</v>
      </c>
      <c r="M36" s="111">
        <v>6</v>
      </c>
      <c r="N36" s="112">
        <v>1</v>
      </c>
      <c r="O36" s="99" t="s">
        <v>220</v>
      </c>
      <c r="P36" s="88" t="s">
        <v>221</v>
      </c>
      <c r="Q36" s="111">
        <v>1.3169</v>
      </c>
      <c r="R36" s="112" t="s">
        <v>222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36000000</v>
      </c>
      <c r="Y36" s="118">
        <v>0</v>
      </c>
      <c r="Z36" s="118">
        <v>0</v>
      </c>
      <c r="AA36" s="118">
        <v>0</v>
      </c>
      <c r="AB36" s="118">
        <v>0</v>
      </c>
      <c r="AC36" s="118">
        <v>0</v>
      </c>
      <c r="AD36" s="118">
        <v>0</v>
      </c>
      <c r="AE36" s="118">
        <v>0</v>
      </c>
      <c r="AF36" s="118">
        <v>0</v>
      </c>
      <c r="AG36" s="118">
        <v>0</v>
      </c>
      <c r="AH36" s="118">
        <v>0</v>
      </c>
      <c r="AI36" s="118">
        <v>0</v>
      </c>
      <c r="AJ36" s="118">
        <v>36000000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36000000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636000000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0</v>
      </c>
      <c r="FT36" s="118">
        <v>0</v>
      </c>
      <c r="FU36" s="118">
        <v>0</v>
      </c>
      <c r="FV36" s="118">
        <v>0</v>
      </c>
      <c r="FW36" s="118">
        <v>0</v>
      </c>
      <c r="FX36" s="118">
        <v>0</v>
      </c>
      <c r="FY36" s="118">
        <v>0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0</v>
      </c>
      <c r="HN36" s="118">
        <v>0</v>
      </c>
      <c r="HO36" s="118">
        <v>0</v>
      </c>
      <c r="HP36" s="118">
        <v>0</v>
      </c>
      <c r="HQ36" s="118">
        <v>0</v>
      </c>
      <c r="HR36" s="118">
        <v>0</v>
      </c>
      <c r="HS36" s="118">
        <v>0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0</v>
      </c>
      <c r="HZ36" s="118">
        <v>0</v>
      </c>
      <c r="IA36" s="118">
        <v>0</v>
      </c>
      <c r="IB36" s="118">
        <v>0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0</v>
      </c>
      <c r="IJ36" s="118">
        <v>0</v>
      </c>
      <c r="IK36" s="118">
        <v>0</v>
      </c>
      <c r="IL36" s="118">
        <v>0</v>
      </c>
      <c r="IM36" s="118">
        <v>0</v>
      </c>
      <c r="IN36" s="118">
        <v>0</v>
      </c>
      <c r="IO36" s="118">
        <v>0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0</v>
      </c>
      <c r="JP36" s="118">
        <v>0</v>
      </c>
      <c r="JQ36" s="118">
        <v>0</v>
      </c>
      <c r="JR36" s="118">
        <v>0</v>
      </c>
      <c r="JS36" s="118">
        <v>0</v>
      </c>
      <c r="JT36" s="118">
        <v>0</v>
      </c>
      <c r="JU36" s="118">
        <v>0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0</v>
      </c>
      <c r="KC36" s="118">
        <v>0</v>
      </c>
      <c r="KD36" s="118">
        <v>0</v>
      </c>
      <c r="KE36" s="118">
        <v>0</v>
      </c>
      <c r="KF36" s="118">
        <v>0</v>
      </c>
      <c r="KG36" s="118">
        <v>0</v>
      </c>
      <c r="KH36" s="118">
        <v>0</v>
      </c>
      <c r="KI36" s="118">
        <v>0</v>
      </c>
      <c r="KJ36" s="118">
        <v>0</v>
      </c>
      <c r="KK36" s="118">
        <v>0</v>
      </c>
      <c r="KL36" s="118">
        <v>0</v>
      </c>
      <c r="KM36" s="118">
        <v>0</v>
      </c>
      <c r="KN36" s="118">
        <v>0</v>
      </c>
      <c r="KO36" s="118">
        <v>0</v>
      </c>
      <c r="KP36" s="118">
        <v>0</v>
      </c>
      <c r="KQ36" s="118">
        <v>0</v>
      </c>
      <c r="KR36" s="118">
        <v>0</v>
      </c>
      <c r="KS36" s="118">
        <v>0</v>
      </c>
      <c r="KT36" s="118">
        <v>0</v>
      </c>
      <c r="KU36" s="118">
        <v>0</v>
      </c>
      <c r="KV36" s="118">
        <v>0</v>
      </c>
      <c r="KW36" s="118">
        <v>0</v>
      </c>
      <c r="KX36" s="118">
        <v>0</v>
      </c>
      <c r="KY36" s="118">
        <v>0</v>
      </c>
      <c r="KZ36" s="118">
        <v>0</v>
      </c>
      <c r="LA36" s="118">
        <v>0</v>
      </c>
      <c r="LB36" s="118">
        <v>0</v>
      </c>
      <c r="LC36" s="118">
        <v>0</v>
      </c>
      <c r="LD36" s="118">
        <v>0</v>
      </c>
      <c r="LE36" s="118">
        <v>0</v>
      </c>
      <c r="LF36" s="118">
        <v>0</v>
      </c>
      <c r="LG36" s="118">
        <v>0</v>
      </c>
      <c r="LH36" s="118">
        <v>0</v>
      </c>
      <c r="LI36" s="118">
        <v>0</v>
      </c>
      <c r="LJ36" s="118">
        <v>0</v>
      </c>
      <c r="LK36" s="118">
        <v>0</v>
      </c>
      <c r="LL36" s="118">
        <v>0</v>
      </c>
      <c r="LM36" s="118">
        <v>0</v>
      </c>
      <c r="LN36" s="118">
        <v>0</v>
      </c>
      <c r="LO36" s="118">
        <v>0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  <c r="OD36" s="118">
        <v>0</v>
      </c>
      <c r="OE36" s="118">
        <v>0</v>
      </c>
      <c r="OF36" s="118">
        <v>0</v>
      </c>
      <c r="OG36" s="118">
        <v>0</v>
      </c>
      <c r="OH36" s="118">
        <v>0</v>
      </c>
      <c r="OI36" s="118">
        <v>0</v>
      </c>
      <c r="OJ36" s="118">
        <v>0</v>
      </c>
      <c r="OK36" s="118">
        <v>0</v>
      </c>
      <c r="OL36" s="118">
        <v>0</v>
      </c>
      <c r="OM36" s="118">
        <v>0</v>
      </c>
      <c r="ON36" s="118">
        <v>0</v>
      </c>
      <c r="OO36" s="118">
        <v>0</v>
      </c>
      <c r="OP36" s="118">
        <v>0</v>
      </c>
      <c r="OQ36" s="118">
        <v>0</v>
      </c>
      <c r="OR36" s="118">
        <v>0</v>
      </c>
      <c r="OS36" s="118">
        <v>0</v>
      </c>
      <c r="OT36" s="118">
        <v>0</v>
      </c>
      <c r="OU36" s="118">
        <v>0</v>
      </c>
      <c r="OV36" s="118">
        <v>0</v>
      </c>
      <c r="OW36" s="118">
        <v>0</v>
      </c>
      <c r="OX36" s="118">
        <v>0</v>
      </c>
      <c r="OY36" s="118">
        <v>0</v>
      </c>
      <c r="OZ36" s="118">
        <v>0</v>
      </c>
      <c r="PA36" s="118">
        <v>0</v>
      </c>
      <c r="PB36" s="118">
        <v>0</v>
      </c>
      <c r="PC36" s="118">
        <v>0</v>
      </c>
      <c r="PD36" s="118">
        <v>0</v>
      </c>
      <c r="PE36" s="118">
        <v>0</v>
      </c>
      <c r="PF36" s="118">
        <v>0</v>
      </c>
      <c r="PG36" s="118">
        <v>0</v>
      </c>
      <c r="PH36" s="118">
        <v>0</v>
      </c>
      <c r="PI36" s="118">
        <v>0</v>
      </c>
      <c r="PJ36" s="118">
        <v>0</v>
      </c>
      <c r="PK36" s="118">
        <v>0</v>
      </c>
      <c r="PL36" s="118">
        <v>0</v>
      </c>
      <c r="PM36" s="118">
        <v>0</v>
      </c>
      <c r="PN36" s="118">
        <v>0</v>
      </c>
      <c r="PO36" s="118">
        <v>0</v>
      </c>
      <c r="PP36" s="118">
        <v>0</v>
      </c>
      <c r="PQ36" s="118">
        <v>0</v>
      </c>
      <c r="PR36" s="118">
        <v>0</v>
      </c>
      <c r="PS36" s="118">
        <v>0</v>
      </c>
      <c r="PT36" s="118">
        <v>0</v>
      </c>
      <c r="PU36" s="118">
        <v>0</v>
      </c>
      <c r="PV36" s="118">
        <v>0</v>
      </c>
      <c r="PW36" s="118">
        <v>0</v>
      </c>
      <c r="PX36" s="118">
        <v>0</v>
      </c>
      <c r="PY36" s="118">
        <v>0</v>
      </c>
      <c r="PZ36" s="118">
        <v>0</v>
      </c>
      <c r="QA36" s="118">
        <v>0</v>
      </c>
      <c r="QB36" s="118">
        <v>0</v>
      </c>
      <c r="QC36" s="118">
        <v>0</v>
      </c>
      <c r="QD36" s="118">
        <v>0</v>
      </c>
      <c r="QE36" s="118">
        <v>0</v>
      </c>
      <c r="QF36" s="118">
        <v>0</v>
      </c>
      <c r="QG36" s="118">
        <v>0</v>
      </c>
      <c r="QH36" s="118">
        <v>0</v>
      </c>
      <c r="QI36" s="118">
        <v>0</v>
      </c>
      <c r="QJ36" s="118">
        <v>0</v>
      </c>
      <c r="QK36" s="118">
        <v>0</v>
      </c>
      <c r="QL36" s="118">
        <v>0</v>
      </c>
      <c r="QM36" s="118">
        <v>0</v>
      </c>
      <c r="QN36" s="118">
        <v>0</v>
      </c>
      <c r="QO36" s="118">
        <v>0</v>
      </c>
      <c r="QP36" s="118">
        <v>0</v>
      </c>
      <c r="QQ36" s="118">
        <v>0</v>
      </c>
      <c r="QR36" s="118">
        <v>0</v>
      </c>
      <c r="QS36" s="118">
        <v>0</v>
      </c>
      <c r="QT36" s="118">
        <v>0</v>
      </c>
      <c r="QU36" s="118">
        <v>0</v>
      </c>
      <c r="QV36" s="118">
        <v>0</v>
      </c>
      <c r="QW36" s="118">
        <v>0</v>
      </c>
      <c r="QX36" s="118">
        <v>0</v>
      </c>
      <c r="QY36" s="118">
        <v>0</v>
      </c>
      <c r="QZ36" s="118">
        <v>0</v>
      </c>
      <c r="RA36" s="118">
        <v>0</v>
      </c>
      <c r="RB36" s="118">
        <v>0</v>
      </c>
      <c r="RC36" s="118">
        <v>0</v>
      </c>
      <c r="RD36" s="118">
        <v>0</v>
      </c>
      <c r="RE36" s="118">
        <v>0</v>
      </c>
      <c r="RF36" s="118">
        <v>0</v>
      </c>
      <c r="RG36" s="118">
        <v>0</v>
      </c>
      <c r="RH36" s="118">
        <v>0</v>
      </c>
      <c r="RI36" s="118">
        <v>0</v>
      </c>
      <c r="RJ36" s="118">
        <v>0</v>
      </c>
      <c r="RK36" s="118">
        <v>0</v>
      </c>
      <c r="RL36" s="118">
        <v>0</v>
      </c>
      <c r="RM36" s="118">
        <v>0</v>
      </c>
      <c r="RN36" s="118">
        <v>0</v>
      </c>
      <c r="RO36" s="118">
        <v>0</v>
      </c>
      <c r="RP36" s="118">
        <v>0</v>
      </c>
      <c r="RQ36" s="118">
        <v>0</v>
      </c>
      <c r="RR36" s="118">
        <v>0</v>
      </c>
      <c r="RS36" s="118">
        <v>0</v>
      </c>
      <c r="RT36" s="118">
        <v>0</v>
      </c>
      <c r="RU36" s="118">
        <v>0</v>
      </c>
      <c r="RV36" s="118">
        <v>0</v>
      </c>
      <c r="RW36" s="118">
        <v>0</v>
      </c>
      <c r="RX36" s="118">
        <v>0</v>
      </c>
      <c r="RY36" s="118">
        <v>0</v>
      </c>
      <c r="RZ36" s="118">
        <v>0</v>
      </c>
      <c r="SA36" s="118">
        <v>0</v>
      </c>
      <c r="SB36" s="118">
        <v>0</v>
      </c>
      <c r="SC36" s="118">
        <v>0</v>
      </c>
      <c r="SD36" s="118">
        <v>0</v>
      </c>
      <c r="SE36" s="118">
        <v>0</v>
      </c>
      <c r="SF36" s="118">
        <v>0</v>
      </c>
      <c r="SG36" s="118">
        <v>0</v>
      </c>
      <c r="SH36" s="118">
        <v>0</v>
      </c>
      <c r="SI36" s="118">
        <v>0</v>
      </c>
      <c r="SJ36" s="118">
        <v>0</v>
      </c>
      <c r="SK36" s="118">
        <v>0</v>
      </c>
      <c r="SL36" s="118">
        <v>0</v>
      </c>
      <c r="SM36" s="118">
        <v>0</v>
      </c>
      <c r="SN36" s="118">
        <v>0</v>
      </c>
      <c r="SO36" s="118">
        <v>0</v>
      </c>
      <c r="SP36" s="118">
        <v>0</v>
      </c>
      <c r="SQ36" s="118">
        <v>0</v>
      </c>
      <c r="SR36" s="118">
        <v>0</v>
      </c>
      <c r="SS36" s="118">
        <v>0</v>
      </c>
      <c r="ST36" s="118">
        <v>0</v>
      </c>
      <c r="SU36" s="118">
        <v>0</v>
      </c>
      <c r="SV36" s="118">
        <v>0</v>
      </c>
      <c r="SW36" s="118">
        <v>0</v>
      </c>
      <c r="SX36" s="118">
        <v>0</v>
      </c>
      <c r="SY36" s="118">
        <v>0</v>
      </c>
      <c r="SZ36" s="118">
        <v>0</v>
      </c>
      <c r="TA36" s="118">
        <v>0</v>
      </c>
      <c r="TB36" s="118">
        <v>0</v>
      </c>
      <c r="TC36" s="118">
        <v>0</v>
      </c>
      <c r="TD36" s="118">
        <v>0</v>
      </c>
      <c r="TE36" s="118">
        <v>0</v>
      </c>
      <c r="TF36" s="118">
        <v>0</v>
      </c>
      <c r="TG36" s="118">
        <v>0</v>
      </c>
      <c r="TH36" s="118">
        <v>0</v>
      </c>
      <c r="TI36" s="118">
        <v>0</v>
      </c>
      <c r="TJ36" s="118">
        <v>0</v>
      </c>
      <c r="TK36" s="118">
        <v>0</v>
      </c>
      <c r="TL36" s="118">
        <v>0</v>
      </c>
      <c r="TM36" s="118">
        <v>0</v>
      </c>
      <c r="TN36" s="118">
        <v>0</v>
      </c>
      <c r="TO36" s="118">
        <v>0</v>
      </c>
      <c r="TP36" s="118">
        <v>0</v>
      </c>
      <c r="TQ36" s="118">
        <v>0</v>
      </c>
      <c r="TR36" s="118">
        <v>0</v>
      </c>
      <c r="TS36" s="118">
        <v>0</v>
      </c>
      <c r="TT36" s="118">
        <v>0</v>
      </c>
      <c r="TU36" s="118">
        <v>0</v>
      </c>
      <c r="TV36" s="118">
        <v>0</v>
      </c>
      <c r="TW36" s="118">
        <v>0</v>
      </c>
      <c r="TX36" s="118">
        <v>0</v>
      </c>
      <c r="TY36" s="118">
        <v>0</v>
      </c>
      <c r="TZ36" s="118">
        <v>0</v>
      </c>
      <c r="UA36" s="118">
        <v>0</v>
      </c>
      <c r="UB36" s="118">
        <v>0</v>
      </c>
      <c r="UC36" s="118">
        <v>0</v>
      </c>
      <c r="UD36" s="118">
        <v>0</v>
      </c>
      <c r="UE36" s="118">
        <v>0</v>
      </c>
      <c r="UF36" s="118">
        <v>0</v>
      </c>
      <c r="UG36" s="118">
        <v>0</v>
      </c>
      <c r="UH36" s="118">
        <v>0</v>
      </c>
      <c r="UI36" s="118">
        <v>0</v>
      </c>
      <c r="UJ36" s="118">
        <v>0</v>
      </c>
      <c r="UK36" s="118">
        <v>0</v>
      </c>
      <c r="UL36" s="118">
        <v>0</v>
      </c>
      <c r="UM36" s="118">
        <v>0</v>
      </c>
      <c r="UN36" s="118">
        <v>0</v>
      </c>
      <c r="UO36" s="118">
        <v>0</v>
      </c>
      <c r="UP36" s="118">
        <v>0</v>
      </c>
      <c r="UQ36" s="118">
        <v>0</v>
      </c>
      <c r="UR36" s="118">
        <v>0</v>
      </c>
      <c r="US36" s="118">
        <v>0</v>
      </c>
      <c r="UT36" s="118">
        <v>0</v>
      </c>
      <c r="UU36" s="118">
        <v>0</v>
      </c>
      <c r="UV36" s="118">
        <v>0</v>
      </c>
      <c r="UW36" s="118">
        <v>0</v>
      </c>
      <c r="UX36" s="118">
        <v>0</v>
      </c>
      <c r="UY36" s="118">
        <v>0</v>
      </c>
      <c r="UZ36" s="118">
        <v>0</v>
      </c>
      <c r="VA36" s="118">
        <v>0</v>
      </c>
      <c r="VB36" s="118">
        <v>0</v>
      </c>
      <c r="VC36" s="118">
        <v>0</v>
      </c>
      <c r="VD36" s="118">
        <v>0</v>
      </c>
      <c r="VE36" s="118">
        <v>0</v>
      </c>
      <c r="VF36" s="118">
        <v>0</v>
      </c>
      <c r="VG36" s="118">
        <v>0</v>
      </c>
      <c r="VH36" s="118">
        <v>0</v>
      </c>
      <c r="VI36" s="118">
        <v>0</v>
      </c>
      <c r="VJ36" s="118">
        <v>0</v>
      </c>
      <c r="VK36" s="118">
        <v>0</v>
      </c>
      <c r="VL36" s="118">
        <v>0</v>
      </c>
      <c r="VM36" s="118">
        <v>0</v>
      </c>
      <c r="VN36" s="118">
        <v>0</v>
      </c>
      <c r="VO36" s="118">
        <v>0</v>
      </c>
      <c r="VP36" s="118">
        <v>0</v>
      </c>
      <c r="VQ36" s="118">
        <v>0</v>
      </c>
      <c r="VR36" s="118">
        <v>0</v>
      </c>
      <c r="VS36" s="118">
        <v>0</v>
      </c>
      <c r="VT36" s="118">
        <v>0</v>
      </c>
      <c r="VU36" s="118">
        <v>0</v>
      </c>
      <c r="VV36" s="118">
        <v>0</v>
      </c>
      <c r="VW36" s="118">
        <v>0</v>
      </c>
      <c r="VX36" s="118">
        <v>0</v>
      </c>
      <c r="VY36" s="118">
        <v>0</v>
      </c>
      <c r="VZ36" s="118">
        <v>0</v>
      </c>
      <c r="WA36" s="118">
        <v>0</v>
      </c>
      <c r="WB36" s="118">
        <v>0</v>
      </c>
      <c r="WC36" s="118">
        <v>0</v>
      </c>
      <c r="WD36" s="118">
        <v>0</v>
      </c>
      <c r="WE36" s="118">
        <v>0</v>
      </c>
      <c r="WF36" s="118">
        <v>0</v>
      </c>
      <c r="WG36" s="118">
        <v>0</v>
      </c>
      <c r="WH36" s="118">
        <v>0</v>
      </c>
      <c r="WI36" s="42">
        <v>744000000</v>
      </c>
      <c r="WJ36" s="42">
        <v>144000000</v>
      </c>
    </row>
    <row r="37" spans="1:608" x14ac:dyDescent="0.15">
      <c r="A37" s="88">
        <v>36</v>
      </c>
      <c r="B37" s="107" t="s">
        <v>223</v>
      </c>
      <c r="C37" s="88" t="s">
        <v>224</v>
      </c>
      <c r="D37" s="87" t="s">
        <v>225</v>
      </c>
      <c r="E37" s="96" t="e">
        <f t="shared" ca="1" si="0"/>
        <v>#NAME?</v>
      </c>
      <c r="F37" s="97">
        <v>410420000</v>
      </c>
      <c r="G37" s="98">
        <v>425749315.07999998</v>
      </c>
      <c r="H37" s="87" t="s">
        <v>51</v>
      </c>
      <c r="I37" s="88" t="s">
        <v>30</v>
      </c>
      <c r="J37" s="108" t="s">
        <v>23</v>
      </c>
      <c r="K37" s="97">
        <v>400000000</v>
      </c>
      <c r="L37" s="97">
        <v>4000000</v>
      </c>
      <c r="M37" s="111">
        <v>5.38</v>
      </c>
      <c r="N37" s="112">
        <v>1</v>
      </c>
      <c r="O37" s="99" t="s">
        <v>226</v>
      </c>
      <c r="P37" s="88" t="s">
        <v>227</v>
      </c>
      <c r="Q37" s="111">
        <v>1.1924999999999999</v>
      </c>
      <c r="R37" s="112" t="s">
        <v>228</v>
      </c>
      <c r="S37" s="119">
        <v>0</v>
      </c>
      <c r="T37" s="119">
        <v>0</v>
      </c>
      <c r="U37" s="119">
        <v>0</v>
      </c>
      <c r="V37" s="119">
        <v>0</v>
      </c>
      <c r="W37" s="119">
        <v>0</v>
      </c>
      <c r="X37" s="118">
        <v>21520000</v>
      </c>
      <c r="Y37" s="119">
        <v>0</v>
      </c>
      <c r="Z37" s="119">
        <v>0</v>
      </c>
      <c r="AA37" s="119">
        <v>0</v>
      </c>
      <c r="AB37" s="119">
        <v>0</v>
      </c>
      <c r="AC37" s="119">
        <v>0</v>
      </c>
      <c r="AD37" s="119">
        <v>0</v>
      </c>
      <c r="AE37" s="119">
        <v>0</v>
      </c>
      <c r="AF37" s="119">
        <v>0</v>
      </c>
      <c r="AG37" s="119">
        <v>0</v>
      </c>
      <c r="AH37" s="119">
        <v>0</v>
      </c>
      <c r="AI37" s="119">
        <v>0</v>
      </c>
      <c r="AJ37" s="118">
        <v>21520000</v>
      </c>
      <c r="AK37" s="119">
        <v>0</v>
      </c>
      <c r="AL37" s="119">
        <v>0</v>
      </c>
      <c r="AM37" s="119">
        <v>0</v>
      </c>
      <c r="AN37" s="119">
        <v>0</v>
      </c>
      <c r="AO37" s="119">
        <v>0</v>
      </c>
      <c r="AP37" s="119">
        <v>0</v>
      </c>
      <c r="AQ37" s="119">
        <v>0</v>
      </c>
      <c r="AR37" s="119">
        <v>0</v>
      </c>
      <c r="AS37" s="119">
        <v>0</v>
      </c>
      <c r="AT37" s="119">
        <v>0</v>
      </c>
      <c r="AU37" s="119">
        <v>0</v>
      </c>
      <c r="AV37" s="118">
        <v>21520000</v>
      </c>
      <c r="AW37" s="119">
        <v>0</v>
      </c>
      <c r="AX37" s="119">
        <v>0</v>
      </c>
      <c r="AY37" s="119">
        <v>0</v>
      </c>
      <c r="AZ37" s="119">
        <v>0</v>
      </c>
      <c r="BA37" s="119">
        <v>0</v>
      </c>
      <c r="BB37" s="119">
        <v>0</v>
      </c>
      <c r="BC37" s="119">
        <v>0</v>
      </c>
      <c r="BD37" s="119">
        <v>0</v>
      </c>
      <c r="BE37" s="119">
        <v>0</v>
      </c>
      <c r="BF37" s="119">
        <v>0</v>
      </c>
      <c r="BG37" s="119">
        <v>0</v>
      </c>
      <c r="BH37" s="118">
        <v>421520000</v>
      </c>
      <c r="BI37" s="119">
        <v>0</v>
      </c>
      <c r="BJ37" s="119">
        <v>0</v>
      </c>
      <c r="BK37" s="119">
        <v>0</v>
      </c>
      <c r="BL37" s="119">
        <v>0</v>
      </c>
      <c r="BM37" s="119">
        <v>0</v>
      </c>
      <c r="BN37" s="119">
        <v>0</v>
      </c>
      <c r="BO37" s="119">
        <v>0</v>
      </c>
      <c r="BP37" s="119">
        <v>0</v>
      </c>
      <c r="BQ37" s="119">
        <v>0</v>
      </c>
      <c r="BR37" s="119">
        <v>0</v>
      </c>
      <c r="BS37" s="119">
        <v>0</v>
      </c>
      <c r="BT37" s="119">
        <v>0</v>
      </c>
      <c r="BU37" s="119">
        <v>0</v>
      </c>
      <c r="BV37" s="119">
        <v>0</v>
      </c>
      <c r="BW37" s="119">
        <v>0</v>
      </c>
      <c r="BX37" s="119">
        <v>0</v>
      </c>
      <c r="BY37" s="119">
        <v>0</v>
      </c>
      <c r="BZ37" s="119">
        <v>0</v>
      </c>
      <c r="CA37" s="119">
        <v>0</v>
      </c>
      <c r="CB37" s="119">
        <v>0</v>
      </c>
      <c r="CC37" s="119">
        <v>0</v>
      </c>
      <c r="CD37" s="119">
        <v>0</v>
      </c>
      <c r="CE37" s="119">
        <v>0</v>
      </c>
      <c r="CF37" s="119">
        <v>0</v>
      </c>
      <c r="CG37" s="119">
        <v>0</v>
      </c>
      <c r="CH37" s="119">
        <v>0</v>
      </c>
      <c r="CI37" s="119">
        <v>0</v>
      </c>
      <c r="CJ37" s="119">
        <v>0</v>
      </c>
      <c r="CK37" s="119">
        <v>0</v>
      </c>
      <c r="CL37" s="119">
        <v>0</v>
      </c>
      <c r="CM37" s="119">
        <v>0</v>
      </c>
      <c r="CN37" s="119">
        <v>0</v>
      </c>
      <c r="CO37" s="119">
        <v>0</v>
      </c>
      <c r="CP37" s="119">
        <v>0</v>
      </c>
      <c r="CQ37" s="119">
        <v>0</v>
      </c>
      <c r="CR37" s="119">
        <v>0</v>
      </c>
      <c r="CS37" s="119">
        <v>0</v>
      </c>
      <c r="CT37" s="119">
        <v>0</v>
      </c>
      <c r="CU37" s="119">
        <v>0</v>
      </c>
      <c r="CV37" s="119">
        <v>0</v>
      </c>
      <c r="CW37" s="119">
        <v>0</v>
      </c>
      <c r="CX37" s="119">
        <v>0</v>
      </c>
      <c r="CY37" s="119">
        <v>0</v>
      </c>
      <c r="CZ37" s="119">
        <v>0</v>
      </c>
      <c r="DA37" s="119">
        <v>0</v>
      </c>
      <c r="DB37" s="119">
        <v>0</v>
      </c>
      <c r="DC37" s="119">
        <v>0</v>
      </c>
      <c r="DD37" s="119">
        <v>0</v>
      </c>
      <c r="DE37" s="119">
        <v>0</v>
      </c>
      <c r="DF37" s="119">
        <v>0</v>
      </c>
      <c r="DG37" s="119">
        <v>0</v>
      </c>
      <c r="DH37" s="119">
        <v>0</v>
      </c>
      <c r="DI37" s="119">
        <v>0</v>
      </c>
      <c r="DJ37" s="119">
        <v>0</v>
      </c>
      <c r="DK37" s="119">
        <v>0</v>
      </c>
      <c r="DL37" s="119">
        <v>0</v>
      </c>
      <c r="DM37" s="119">
        <v>0</v>
      </c>
      <c r="DN37" s="119">
        <v>0</v>
      </c>
      <c r="DO37" s="119">
        <v>0</v>
      </c>
      <c r="DP37" s="119">
        <v>0</v>
      </c>
      <c r="DQ37" s="119">
        <v>0</v>
      </c>
      <c r="DR37" s="119">
        <v>0</v>
      </c>
      <c r="DS37" s="119">
        <v>0</v>
      </c>
      <c r="DT37" s="119">
        <v>0</v>
      </c>
      <c r="DU37" s="119">
        <v>0</v>
      </c>
      <c r="DV37" s="119">
        <v>0</v>
      </c>
      <c r="DW37" s="119">
        <v>0</v>
      </c>
      <c r="DX37" s="119">
        <v>0</v>
      </c>
      <c r="DY37" s="119">
        <v>0</v>
      </c>
      <c r="DZ37" s="119">
        <v>0</v>
      </c>
      <c r="EA37" s="119">
        <v>0</v>
      </c>
      <c r="EB37" s="119">
        <v>0</v>
      </c>
      <c r="EC37" s="119">
        <v>0</v>
      </c>
      <c r="ED37" s="119">
        <v>0</v>
      </c>
      <c r="EE37" s="119">
        <v>0</v>
      </c>
      <c r="EF37" s="119">
        <v>0</v>
      </c>
      <c r="EG37" s="119">
        <v>0</v>
      </c>
      <c r="EH37" s="119">
        <v>0</v>
      </c>
      <c r="EI37" s="119">
        <v>0</v>
      </c>
      <c r="EJ37" s="119">
        <v>0</v>
      </c>
      <c r="EK37" s="119">
        <v>0</v>
      </c>
      <c r="EL37" s="119">
        <v>0</v>
      </c>
      <c r="EM37" s="119">
        <v>0</v>
      </c>
      <c r="EN37" s="119">
        <v>0</v>
      </c>
      <c r="EO37" s="119">
        <v>0</v>
      </c>
      <c r="EP37" s="119">
        <v>0</v>
      </c>
      <c r="EQ37" s="119">
        <v>0</v>
      </c>
      <c r="ER37" s="119">
        <v>0</v>
      </c>
      <c r="ES37" s="119">
        <v>0</v>
      </c>
      <c r="ET37" s="119">
        <v>0</v>
      </c>
      <c r="EU37" s="119">
        <v>0</v>
      </c>
      <c r="EV37" s="119">
        <v>0</v>
      </c>
      <c r="EW37" s="119">
        <v>0</v>
      </c>
      <c r="EX37" s="119">
        <v>0</v>
      </c>
      <c r="EY37" s="119">
        <v>0</v>
      </c>
      <c r="EZ37" s="119">
        <v>0</v>
      </c>
      <c r="FA37" s="119">
        <v>0</v>
      </c>
      <c r="FB37" s="119">
        <v>0</v>
      </c>
      <c r="FC37" s="119">
        <v>0</v>
      </c>
      <c r="FD37" s="119">
        <v>0</v>
      </c>
      <c r="FE37" s="119">
        <v>0</v>
      </c>
      <c r="FF37" s="119">
        <v>0</v>
      </c>
      <c r="FG37" s="119">
        <v>0</v>
      </c>
      <c r="FH37" s="119">
        <v>0</v>
      </c>
      <c r="FI37" s="119">
        <v>0</v>
      </c>
      <c r="FJ37" s="119">
        <v>0</v>
      </c>
      <c r="FK37" s="119">
        <v>0</v>
      </c>
      <c r="FL37" s="119">
        <v>0</v>
      </c>
      <c r="FM37" s="119">
        <v>0</v>
      </c>
      <c r="FN37" s="119">
        <v>0</v>
      </c>
      <c r="FO37" s="119">
        <v>0</v>
      </c>
      <c r="FP37" s="119">
        <v>0</v>
      </c>
      <c r="FQ37" s="119">
        <v>0</v>
      </c>
      <c r="FR37" s="119">
        <v>0</v>
      </c>
      <c r="FS37" s="119">
        <v>0</v>
      </c>
      <c r="FT37" s="119">
        <v>0</v>
      </c>
      <c r="FU37" s="119">
        <v>0</v>
      </c>
      <c r="FV37" s="119">
        <v>0</v>
      </c>
      <c r="FW37" s="119">
        <v>0</v>
      </c>
      <c r="FX37" s="119">
        <v>0</v>
      </c>
      <c r="FY37" s="119">
        <v>0</v>
      </c>
      <c r="FZ37" s="119">
        <v>0</v>
      </c>
      <c r="GA37" s="119">
        <v>0</v>
      </c>
      <c r="GB37" s="119">
        <v>0</v>
      </c>
      <c r="GC37" s="119">
        <v>0</v>
      </c>
      <c r="GD37" s="119">
        <v>0</v>
      </c>
      <c r="GE37" s="119">
        <v>0</v>
      </c>
      <c r="GF37" s="119">
        <v>0</v>
      </c>
      <c r="GG37" s="119">
        <v>0</v>
      </c>
      <c r="GH37" s="119">
        <v>0</v>
      </c>
      <c r="GI37" s="119">
        <v>0</v>
      </c>
      <c r="GJ37" s="119">
        <v>0</v>
      </c>
      <c r="GK37" s="119">
        <v>0</v>
      </c>
      <c r="GL37" s="119">
        <v>0</v>
      </c>
      <c r="GM37" s="119">
        <v>0</v>
      </c>
      <c r="GN37" s="119">
        <v>0</v>
      </c>
      <c r="GO37" s="119">
        <v>0</v>
      </c>
      <c r="GP37" s="119">
        <v>0</v>
      </c>
      <c r="GQ37" s="119">
        <v>0</v>
      </c>
      <c r="GR37" s="119">
        <v>0</v>
      </c>
      <c r="GS37" s="119">
        <v>0</v>
      </c>
      <c r="GT37" s="119">
        <v>0</v>
      </c>
      <c r="GU37" s="119">
        <v>0</v>
      </c>
      <c r="GV37" s="119">
        <v>0</v>
      </c>
      <c r="GW37" s="119">
        <v>0</v>
      </c>
      <c r="GX37" s="119">
        <v>0</v>
      </c>
      <c r="GY37" s="119">
        <v>0</v>
      </c>
      <c r="GZ37" s="119">
        <v>0</v>
      </c>
      <c r="HA37" s="119">
        <v>0</v>
      </c>
      <c r="HB37" s="119">
        <v>0</v>
      </c>
      <c r="HC37" s="119">
        <v>0</v>
      </c>
      <c r="HD37" s="119">
        <v>0</v>
      </c>
      <c r="HE37" s="119">
        <v>0</v>
      </c>
      <c r="HF37" s="119">
        <v>0</v>
      </c>
      <c r="HG37" s="119">
        <v>0</v>
      </c>
      <c r="HH37" s="119">
        <v>0</v>
      </c>
      <c r="HI37" s="119">
        <v>0</v>
      </c>
      <c r="HJ37" s="119">
        <v>0</v>
      </c>
      <c r="HK37" s="119">
        <v>0</v>
      </c>
      <c r="HL37" s="119">
        <v>0</v>
      </c>
      <c r="HM37" s="119">
        <v>0</v>
      </c>
      <c r="HN37" s="119">
        <v>0</v>
      </c>
      <c r="HO37" s="119">
        <v>0</v>
      </c>
      <c r="HP37" s="119">
        <v>0</v>
      </c>
      <c r="HQ37" s="119">
        <v>0</v>
      </c>
      <c r="HR37" s="119">
        <v>0</v>
      </c>
      <c r="HS37" s="119">
        <v>0</v>
      </c>
      <c r="HT37" s="119">
        <v>0</v>
      </c>
      <c r="HU37" s="119">
        <v>0</v>
      </c>
      <c r="HV37" s="119">
        <v>0</v>
      </c>
      <c r="HW37" s="119">
        <v>0</v>
      </c>
      <c r="HX37" s="119">
        <v>0</v>
      </c>
      <c r="HY37" s="119">
        <v>0</v>
      </c>
      <c r="HZ37" s="119">
        <v>0</v>
      </c>
      <c r="IA37" s="119">
        <v>0</v>
      </c>
      <c r="IB37" s="119">
        <v>0</v>
      </c>
      <c r="IC37" s="119">
        <v>0</v>
      </c>
      <c r="ID37" s="119">
        <v>0</v>
      </c>
      <c r="IE37" s="119">
        <v>0</v>
      </c>
      <c r="IF37" s="119">
        <v>0</v>
      </c>
      <c r="IG37" s="119">
        <v>0</v>
      </c>
      <c r="IH37" s="119">
        <v>0</v>
      </c>
      <c r="II37" s="119">
        <v>0</v>
      </c>
      <c r="IJ37" s="119">
        <v>0</v>
      </c>
      <c r="IK37" s="119">
        <v>0</v>
      </c>
      <c r="IL37" s="119">
        <v>0</v>
      </c>
      <c r="IM37" s="119">
        <v>0</v>
      </c>
      <c r="IN37" s="119">
        <v>0</v>
      </c>
      <c r="IO37" s="119">
        <v>0</v>
      </c>
      <c r="IP37" s="119">
        <v>0</v>
      </c>
      <c r="IQ37" s="119">
        <v>0</v>
      </c>
      <c r="IR37" s="119">
        <v>0</v>
      </c>
      <c r="IS37" s="119">
        <v>0</v>
      </c>
      <c r="IT37" s="119">
        <v>0</v>
      </c>
      <c r="IU37" s="119">
        <v>0</v>
      </c>
      <c r="IV37" s="119">
        <v>0</v>
      </c>
      <c r="IW37" s="119">
        <v>0</v>
      </c>
      <c r="IX37" s="119">
        <v>0</v>
      </c>
      <c r="IY37" s="119">
        <v>0</v>
      </c>
      <c r="IZ37" s="119">
        <v>0</v>
      </c>
      <c r="JA37" s="119">
        <v>0</v>
      </c>
      <c r="JB37" s="119">
        <v>0</v>
      </c>
      <c r="JC37" s="119">
        <v>0</v>
      </c>
      <c r="JD37" s="119">
        <v>0</v>
      </c>
      <c r="JE37" s="119">
        <v>0</v>
      </c>
      <c r="JF37" s="119">
        <v>0</v>
      </c>
      <c r="JG37" s="119">
        <v>0</v>
      </c>
      <c r="JH37" s="119">
        <v>0</v>
      </c>
      <c r="JI37" s="119">
        <v>0</v>
      </c>
      <c r="JJ37" s="119">
        <v>0</v>
      </c>
      <c r="JK37" s="119">
        <v>0</v>
      </c>
      <c r="JL37" s="119">
        <v>0</v>
      </c>
      <c r="JM37" s="119">
        <v>0</v>
      </c>
      <c r="JN37" s="119">
        <v>0</v>
      </c>
      <c r="JO37" s="119">
        <v>0</v>
      </c>
      <c r="JP37" s="119">
        <v>0</v>
      </c>
      <c r="JQ37" s="119">
        <v>0</v>
      </c>
      <c r="JR37" s="119">
        <v>0</v>
      </c>
      <c r="JS37" s="119">
        <v>0</v>
      </c>
      <c r="JT37" s="119">
        <v>0</v>
      </c>
      <c r="JU37" s="119">
        <v>0</v>
      </c>
      <c r="JV37" s="119">
        <v>0</v>
      </c>
      <c r="JW37" s="119">
        <v>0</v>
      </c>
      <c r="JX37" s="119">
        <v>0</v>
      </c>
      <c r="JY37" s="119">
        <v>0</v>
      </c>
      <c r="JZ37" s="119">
        <v>0</v>
      </c>
      <c r="KA37" s="119">
        <v>0</v>
      </c>
      <c r="KB37" s="119">
        <v>0</v>
      </c>
      <c r="KC37" s="119">
        <v>0</v>
      </c>
      <c r="KD37" s="119">
        <v>0</v>
      </c>
      <c r="KE37" s="119">
        <v>0</v>
      </c>
      <c r="KF37" s="119">
        <v>0</v>
      </c>
      <c r="KG37" s="119">
        <v>0</v>
      </c>
      <c r="KH37" s="119">
        <v>0</v>
      </c>
      <c r="KI37" s="119">
        <v>0</v>
      </c>
      <c r="KJ37" s="119">
        <v>0</v>
      </c>
      <c r="KK37" s="119">
        <v>0</v>
      </c>
      <c r="KL37" s="119">
        <v>0</v>
      </c>
      <c r="KM37" s="119">
        <v>0</v>
      </c>
      <c r="KN37" s="119">
        <v>0</v>
      </c>
      <c r="KO37" s="119">
        <v>0</v>
      </c>
      <c r="KP37" s="119">
        <v>0</v>
      </c>
      <c r="KQ37" s="119">
        <v>0</v>
      </c>
      <c r="KR37" s="119">
        <v>0</v>
      </c>
      <c r="KS37" s="119">
        <v>0</v>
      </c>
      <c r="KT37" s="119">
        <v>0</v>
      </c>
      <c r="KU37" s="119">
        <v>0</v>
      </c>
      <c r="KV37" s="119">
        <v>0</v>
      </c>
      <c r="KW37" s="119">
        <v>0</v>
      </c>
      <c r="KX37" s="119">
        <v>0</v>
      </c>
      <c r="KY37" s="119">
        <v>0</v>
      </c>
      <c r="KZ37" s="119">
        <v>0</v>
      </c>
      <c r="LA37" s="119">
        <v>0</v>
      </c>
      <c r="LB37" s="119">
        <v>0</v>
      </c>
      <c r="LC37" s="119">
        <v>0</v>
      </c>
      <c r="LD37" s="119">
        <v>0</v>
      </c>
      <c r="LE37" s="119">
        <v>0</v>
      </c>
      <c r="LF37" s="119">
        <v>0</v>
      </c>
      <c r="LG37" s="119">
        <v>0</v>
      </c>
      <c r="LH37" s="119">
        <v>0</v>
      </c>
      <c r="LI37" s="119">
        <v>0</v>
      </c>
      <c r="LJ37" s="119">
        <v>0</v>
      </c>
      <c r="LK37" s="119">
        <v>0</v>
      </c>
      <c r="LL37" s="119">
        <v>0</v>
      </c>
      <c r="LM37" s="119">
        <v>0</v>
      </c>
      <c r="LN37" s="119">
        <v>0</v>
      </c>
      <c r="LO37" s="119">
        <v>0</v>
      </c>
      <c r="LP37" s="119">
        <v>0</v>
      </c>
      <c r="LQ37" s="119">
        <v>0</v>
      </c>
      <c r="LR37" s="119">
        <v>0</v>
      </c>
      <c r="LS37" s="119">
        <v>0</v>
      </c>
      <c r="LT37" s="119">
        <v>0</v>
      </c>
      <c r="LU37" s="119">
        <v>0</v>
      </c>
      <c r="LV37" s="119">
        <v>0</v>
      </c>
      <c r="LW37" s="119">
        <v>0</v>
      </c>
      <c r="LX37" s="119">
        <v>0</v>
      </c>
      <c r="LY37" s="119">
        <v>0</v>
      </c>
      <c r="LZ37" s="119">
        <v>0</v>
      </c>
      <c r="MA37" s="119">
        <v>0</v>
      </c>
      <c r="MB37" s="119">
        <v>0</v>
      </c>
      <c r="MC37" s="119">
        <v>0</v>
      </c>
      <c r="MD37" s="119">
        <v>0</v>
      </c>
      <c r="ME37" s="119">
        <v>0</v>
      </c>
      <c r="MF37" s="119">
        <v>0</v>
      </c>
      <c r="MG37" s="119">
        <v>0</v>
      </c>
      <c r="MH37" s="119">
        <v>0</v>
      </c>
      <c r="MI37" s="119">
        <v>0</v>
      </c>
      <c r="MJ37" s="119">
        <v>0</v>
      </c>
      <c r="MK37" s="119">
        <v>0</v>
      </c>
      <c r="ML37" s="119">
        <v>0</v>
      </c>
      <c r="MM37" s="119">
        <v>0</v>
      </c>
      <c r="MN37" s="118">
        <v>0</v>
      </c>
      <c r="MO37" s="118">
        <v>0</v>
      </c>
      <c r="MP37" s="118">
        <v>0</v>
      </c>
      <c r="MQ37" s="118">
        <v>0</v>
      </c>
      <c r="MR37" s="118">
        <v>0</v>
      </c>
      <c r="MS37" s="118">
        <v>0</v>
      </c>
      <c r="MT37" s="118">
        <v>0</v>
      </c>
      <c r="MU37" s="118">
        <v>0</v>
      </c>
      <c r="MV37" s="118">
        <v>0</v>
      </c>
      <c r="MW37" s="118">
        <v>0</v>
      </c>
      <c r="MX37" s="118">
        <v>0</v>
      </c>
      <c r="MY37" s="118">
        <v>0</v>
      </c>
      <c r="MZ37" s="118">
        <v>0</v>
      </c>
      <c r="NA37" s="118">
        <v>0</v>
      </c>
      <c r="NB37" s="118">
        <v>0</v>
      </c>
      <c r="NC37" s="118">
        <v>0</v>
      </c>
      <c r="ND37" s="118">
        <v>0</v>
      </c>
      <c r="NE37" s="118">
        <v>0</v>
      </c>
      <c r="NF37" s="118">
        <v>0</v>
      </c>
      <c r="NG37" s="118">
        <v>0</v>
      </c>
      <c r="NH37" s="118">
        <v>0</v>
      </c>
      <c r="NI37" s="118">
        <v>0</v>
      </c>
      <c r="NJ37" s="118">
        <v>0</v>
      </c>
      <c r="NK37" s="118">
        <v>0</v>
      </c>
      <c r="NL37" s="118">
        <v>0</v>
      </c>
      <c r="NM37" s="118">
        <v>0</v>
      </c>
      <c r="NN37" s="118">
        <v>0</v>
      </c>
      <c r="NO37" s="118">
        <v>0</v>
      </c>
      <c r="NP37" s="118">
        <v>0</v>
      </c>
      <c r="NQ37" s="118">
        <v>0</v>
      </c>
      <c r="NR37" s="118">
        <v>0</v>
      </c>
      <c r="NS37" s="118">
        <v>0</v>
      </c>
      <c r="NT37" s="118">
        <v>0</v>
      </c>
      <c r="NU37" s="118">
        <v>0</v>
      </c>
      <c r="NV37" s="118">
        <v>0</v>
      </c>
      <c r="NW37" s="118">
        <v>0</v>
      </c>
      <c r="NX37" s="118">
        <v>0</v>
      </c>
      <c r="NY37" s="118">
        <v>0</v>
      </c>
      <c r="NZ37" s="118">
        <v>0</v>
      </c>
      <c r="OA37" s="118">
        <v>0</v>
      </c>
      <c r="OB37" s="118">
        <v>0</v>
      </c>
      <c r="OC37" s="118">
        <v>0</v>
      </c>
      <c r="OD37" s="118">
        <v>0</v>
      </c>
      <c r="OE37" s="118">
        <v>0</v>
      </c>
      <c r="OF37" s="118">
        <v>0</v>
      </c>
      <c r="OG37" s="118">
        <v>0</v>
      </c>
      <c r="OH37" s="118">
        <v>0</v>
      </c>
      <c r="OI37" s="118">
        <v>0</v>
      </c>
      <c r="OJ37" s="118">
        <v>0</v>
      </c>
      <c r="OK37" s="118">
        <v>0</v>
      </c>
      <c r="OL37" s="118">
        <v>0</v>
      </c>
      <c r="OM37" s="118">
        <v>0</v>
      </c>
      <c r="ON37" s="118">
        <v>0</v>
      </c>
      <c r="OO37" s="118">
        <v>0</v>
      </c>
      <c r="OP37" s="118">
        <v>0</v>
      </c>
      <c r="OQ37" s="118">
        <v>0</v>
      </c>
      <c r="OR37" s="118">
        <v>0</v>
      </c>
      <c r="OS37" s="118">
        <v>0</v>
      </c>
      <c r="OT37" s="118">
        <v>0</v>
      </c>
      <c r="OU37" s="118">
        <v>0</v>
      </c>
      <c r="OV37" s="118">
        <v>0</v>
      </c>
      <c r="OW37" s="118">
        <v>0</v>
      </c>
      <c r="OX37" s="118">
        <v>0</v>
      </c>
      <c r="OY37" s="118">
        <v>0</v>
      </c>
      <c r="OZ37" s="118">
        <v>0</v>
      </c>
      <c r="PA37" s="118">
        <v>0</v>
      </c>
      <c r="PB37" s="118">
        <v>0</v>
      </c>
      <c r="PC37" s="118">
        <v>0</v>
      </c>
      <c r="PD37" s="118">
        <v>0</v>
      </c>
      <c r="PE37" s="118">
        <v>0</v>
      </c>
      <c r="PF37" s="118">
        <v>0</v>
      </c>
      <c r="PG37" s="118">
        <v>0</v>
      </c>
      <c r="PH37" s="118">
        <v>0</v>
      </c>
      <c r="PI37" s="118">
        <v>0</v>
      </c>
      <c r="PJ37" s="118">
        <v>0</v>
      </c>
      <c r="PK37" s="118">
        <v>0</v>
      </c>
      <c r="PL37" s="118">
        <v>0</v>
      </c>
      <c r="PM37" s="118">
        <v>0</v>
      </c>
      <c r="PN37" s="118">
        <v>0</v>
      </c>
      <c r="PO37" s="118">
        <v>0</v>
      </c>
      <c r="PP37" s="118">
        <v>0</v>
      </c>
      <c r="PQ37" s="118">
        <v>0</v>
      </c>
      <c r="PR37" s="118">
        <v>0</v>
      </c>
      <c r="PS37" s="118">
        <v>0</v>
      </c>
      <c r="PT37" s="118">
        <v>0</v>
      </c>
      <c r="PU37" s="118">
        <v>0</v>
      </c>
      <c r="PV37" s="118">
        <v>0</v>
      </c>
      <c r="PW37" s="118">
        <v>0</v>
      </c>
      <c r="PX37" s="118">
        <v>0</v>
      </c>
      <c r="PY37" s="118">
        <v>0</v>
      </c>
      <c r="PZ37" s="118">
        <v>0</v>
      </c>
      <c r="QA37" s="118">
        <v>0</v>
      </c>
      <c r="QB37" s="118">
        <v>0</v>
      </c>
      <c r="QC37" s="118">
        <v>0</v>
      </c>
      <c r="QD37" s="118">
        <v>0</v>
      </c>
      <c r="QE37" s="118">
        <v>0</v>
      </c>
      <c r="QF37" s="118">
        <v>0</v>
      </c>
      <c r="QG37" s="118">
        <v>0</v>
      </c>
      <c r="QH37" s="118">
        <v>0</v>
      </c>
      <c r="QI37" s="118">
        <v>0</v>
      </c>
      <c r="QJ37" s="118">
        <v>0</v>
      </c>
      <c r="QK37" s="118">
        <v>0</v>
      </c>
      <c r="QL37" s="118">
        <v>0</v>
      </c>
      <c r="QM37" s="118">
        <v>0</v>
      </c>
      <c r="QN37" s="118">
        <v>0</v>
      </c>
      <c r="QO37" s="118">
        <v>0</v>
      </c>
      <c r="QP37" s="118">
        <v>0</v>
      </c>
      <c r="QQ37" s="118">
        <v>0</v>
      </c>
      <c r="QR37" s="118">
        <v>0</v>
      </c>
      <c r="QS37" s="118">
        <v>0</v>
      </c>
      <c r="QT37" s="118">
        <v>0</v>
      </c>
      <c r="QU37" s="118">
        <v>0</v>
      </c>
      <c r="QV37" s="118">
        <v>0</v>
      </c>
      <c r="QW37" s="118">
        <v>0</v>
      </c>
      <c r="QX37" s="118">
        <v>0</v>
      </c>
      <c r="QY37" s="118">
        <v>0</v>
      </c>
      <c r="QZ37" s="118">
        <v>0</v>
      </c>
      <c r="RA37" s="118">
        <v>0</v>
      </c>
      <c r="RB37" s="118">
        <v>0</v>
      </c>
      <c r="RC37" s="118">
        <v>0</v>
      </c>
      <c r="RD37" s="118">
        <v>0</v>
      </c>
      <c r="RE37" s="118">
        <v>0</v>
      </c>
      <c r="RF37" s="118">
        <v>0</v>
      </c>
      <c r="RG37" s="118">
        <v>0</v>
      </c>
      <c r="RH37" s="118">
        <v>0</v>
      </c>
      <c r="RI37" s="118">
        <v>0</v>
      </c>
      <c r="RJ37" s="118">
        <v>0</v>
      </c>
      <c r="RK37" s="118">
        <v>0</v>
      </c>
      <c r="RL37" s="118">
        <v>0</v>
      </c>
      <c r="RM37" s="118">
        <v>0</v>
      </c>
      <c r="RN37" s="118">
        <v>0</v>
      </c>
      <c r="RO37" s="118">
        <v>0</v>
      </c>
      <c r="RP37" s="118">
        <v>0</v>
      </c>
      <c r="RQ37" s="118">
        <v>0</v>
      </c>
      <c r="RR37" s="118">
        <v>0</v>
      </c>
      <c r="RS37" s="118">
        <v>0</v>
      </c>
      <c r="RT37" s="118">
        <v>0</v>
      </c>
      <c r="RU37" s="118">
        <v>0</v>
      </c>
      <c r="RV37" s="118">
        <v>0</v>
      </c>
      <c r="RW37" s="118">
        <v>0</v>
      </c>
      <c r="RX37" s="118">
        <v>0</v>
      </c>
      <c r="RY37" s="118">
        <v>0</v>
      </c>
      <c r="RZ37" s="118">
        <v>0</v>
      </c>
      <c r="SA37" s="118">
        <v>0</v>
      </c>
      <c r="SB37" s="118">
        <v>0</v>
      </c>
      <c r="SC37" s="118">
        <v>0</v>
      </c>
      <c r="SD37" s="118">
        <v>0</v>
      </c>
      <c r="SE37" s="118">
        <v>0</v>
      </c>
      <c r="SF37" s="118">
        <v>0</v>
      </c>
      <c r="SG37" s="118">
        <v>0</v>
      </c>
      <c r="SH37" s="118">
        <v>0</v>
      </c>
      <c r="SI37" s="118">
        <v>0</v>
      </c>
      <c r="SJ37" s="118">
        <v>0</v>
      </c>
      <c r="SK37" s="118">
        <v>0</v>
      </c>
      <c r="SL37" s="118">
        <v>0</v>
      </c>
      <c r="SM37" s="118">
        <v>0</v>
      </c>
      <c r="SN37" s="118">
        <v>0</v>
      </c>
      <c r="SO37" s="118">
        <v>0</v>
      </c>
      <c r="SP37" s="118">
        <v>0</v>
      </c>
      <c r="SQ37" s="118">
        <v>0</v>
      </c>
      <c r="SR37" s="118">
        <v>0</v>
      </c>
      <c r="SS37" s="118">
        <v>0</v>
      </c>
      <c r="ST37" s="118">
        <v>0</v>
      </c>
      <c r="SU37" s="118">
        <v>0</v>
      </c>
      <c r="SV37" s="118">
        <v>0</v>
      </c>
      <c r="SW37" s="118">
        <v>0</v>
      </c>
      <c r="SX37" s="118">
        <v>0</v>
      </c>
      <c r="SY37" s="118">
        <v>0</v>
      </c>
      <c r="SZ37" s="118">
        <v>0</v>
      </c>
      <c r="TA37" s="118">
        <v>0</v>
      </c>
      <c r="TB37" s="118">
        <v>0</v>
      </c>
      <c r="TC37" s="118">
        <v>0</v>
      </c>
      <c r="TD37" s="118">
        <v>0</v>
      </c>
      <c r="TE37" s="118">
        <v>0</v>
      </c>
      <c r="TF37" s="118">
        <v>0</v>
      </c>
      <c r="TG37" s="118">
        <v>0</v>
      </c>
      <c r="TH37" s="118">
        <v>0</v>
      </c>
      <c r="TI37" s="118">
        <v>0</v>
      </c>
      <c r="TJ37" s="118">
        <v>0</v>
      </c>
      <c r="TK37" s="118">
        <v>0</v>
      </c>
      <c r="TL37" s="118">
        <v>0</v>
      </c>
      <c r="TM37" s="118">
        <v>0</v>
      </c>
      <c r="TN37" s="118">
        <v>0</v>
      </c>
      <c r="TO37" s="118">
        <v>0</v>
      </c>
      <c r="TP37" s="118">
        <v>0</v>
      </c>
      <c r="TQ37" s="118">
        <v>0</v>
      </c>
      <c r="TR37" s="118">
        <v>0</v>
      </c>
      <c r="TS37" s="118">
        <v>0</v>
      </c>
      <c r="TT37" s="118">
        <v>0</v>
      </c>
      <c r="TU37" s="118">
        <v>0</v>
      </c>
      <c r="TV37" s="118">
        <v>0</v>
      </c>
      <c r="TW37" s="118">
        <v>0</v>
      </c>
      <c r="TX37" s="118">
        <v>0</v>
      </c>
      <c r="TY37" s="118">
        <v>0</v>
      </c>
      <c r="TZ37" s="118">
        <v>0</v>
      </c>
      <c r="UA37" s="118">
        <v>0</v>
      </c>
      <c r="UB37" s="118">
        <v>0</v>
      </c>
      <c r="UC37" s="118">
        <v>0</v>
      </c>
      <c r="UD37" s="118">
        <v>0</v>
      </c>
      <c r="UE37" s="118">
        <v>0</v>
      </c>
      <c r="UF37" s="118">
        <v>0</v>
      </c>
      <c r="UG37" s="118">
        <v>0</v>
      </c>
      <c r="UH37" s="118">
        <v>0</v>
      </c>
      <c r="UI37" s="118">
        <v>0</v>
      </c>
      <c r="UJ37" s="118">
        <v>0</v>
      </c>
      <c r="UK37" s="118">
        <v>0</v>
      </c>
      <c r="UL37" s="118">
        <v>0</v>
      </c>
      <c r="UM37" s="118">
        <v>0</v>
      </c>
      <c r="UN37" s="118">
        <v>0</v>
      </c>
      <c r="UO37" s="118">
        <v>0</v>
      </c>
      <c r="UP37" s="118">
        <v>0</v>
      </c>
      <c r="UQ37" s="118">
        <v>0</v>
      </c>
      <c r="UR37" s="118">
        <v>0</v>
      </c>
      <c r="US37" s="118">
        <v>0</v>
      </c>
      <c r="UT37" s="118">
        <v>0</v>
      </c>
      <c r="UU37" s="118">
        <v>0</v>
      </c>
      <c r="UV37" s="118">
        <v>0</v>
      </c>
      <c r="UW37" s="118">
        <v>0</v>
      </c>
      <c r="UX37" s="118">
        <v>0</v>
      </c>
      <c r="UY37" s="118">
        <v>0</v>
      </c>
      <c r="UZ37" s="118">
        <v>0</v>
      </c>
      <c r="VA37" s="118">
        <v>0</v>
      </c>
      <c r="VB37" s="118">
        <v>0</v>
      </c>
      <c r="VC37" s="118">
        <v>0</v>
      </c>
      <c r="VD37" s="118">
        <v>0</v>
      </c>
      <c r="VE37" s="118">
        <v>0</v>
      </c>
      <c r="VF37" s="118">
        <v>0</v>
      </c>
      <c r="VG37" s="118">
        <v>0</v>
      </c>
      <c r="VH37" s="118">
        <v>0</v>
      </c>
      <c r="VI37" s="118">
        <v>0</v>
      </c>
      <c r="VJ37" s="118">
        <v>0</v>
      </c>
      <c r="VK37" s="118">
        <v>0</v>
      </c>
      <c r="VL37" s="118">
        <v>0</v>
      </c>
      <c r="VM37" s="118">
        <v>0</v>
      </c>
      <c r="VN37" s="118">
        <v>0</v>
      </c>
      <c r="VO37" s="118">
        <v>0</v>
      </c>
      <c r="VP37" s="118">
        <v>0</v>
      </c>
      <c r="VQ37" s="118">
        <v>0</v>
      </c>
      <c r="VR37" s="118">
        <v>0</v>
      </c>
      <c r="VS37" s="118">
        <v>0</v>
      </c>
      <c r="VT37" s="118">
        <v>0</v>
      </c>
      <c r="VU37" s="118">
        <v>0</v>
      </c>
      <c r="VV37" s="118">
        <v>0</v>
      </c>
      <c r="VW37" s="118">
        <v>0</v>
      </c>
      <c r="VX37" s="118">
        <v>0</v>
      </c>
      <c r="VY37" s="118">
        <v>0</v>
      </c>
      <c r="VZ37" s="118">
        <v>0</v>
      </c>
      <c r="WA37" s="118">
        <v>0</v>
      </c>
      <c r="WB37" s="118">
        <v>0</v>
      </c>
      <c r="WC37" s="118">
        <v>0</v>
      </c>
      <c r="WD37" s="118">
        <v>0</v>
      </c>
      <c r="WE37" s="118">
        <v>0</v>
      </c>
      <c r="WF37" s="118">
        <v>0</v>
      </c>
      <c r="WG37" s="118">
        <v>0</v>
      </c>
      <c r="WH37" s="118">
        <v>0</v>
      </c>
      <c r="WI37" s="42">
        <v>486080000</v>
      </c>
      <c r="WJ37" s="42">
        <v>86080000</v>
      </c>
    </row>
    <row r="38" spans="1:608" x14ac:dyDescent="0.15">
      <c r="A38" s="88">
        <v>37</v>
      </c>
      <c r="B38" s="95" t="s">
        <v>229</v>
      </c>
      <c r="C38" s="88" t="s">
        <v>230</v>
      </c>
      <c r="D38" s="87" t="s">
        <v>231</v>
      </c>
      <c r="E38" s="96" t="e">
        <f t="shared" ca="1" si="0"/>
        <v>#NAME?</v>
      </c>
      <c r="F38" s="97">
        <v>878815000</v>
      </c>
      <c r="G38" s="98">
        <v>901808315.07000005</v>
      </c>
      <c r="H38" s="88" t="s">
        <v>51</v>
      </c>
      <c r="I38" s="88" t="s">
        <v>113</v>
      </c>
      <c r="J38" s="88" t="s">
        <v>23</v>
      </c>
      <c r="K38" s="97">
        <v>850000000</v>
      </c>
      <c r="L38" s="97">
        <v>8500000</v>
      </c>
      <c r="M38" s="111">
        <v>3.74</v>
      </c>
      <c r="N38" s="112">
        <v>1</v>
      </c>
      <c r="O38" s="99" t="s">
        <v>232</v>
      </c>
      <c r="P38" s="88" t="s">
        <v>233</v>
      </c>
      <c r="Q38" s="111">
        <v>2.8719999999999999</v>
      </c>
      <c r="R38" s="112" t="s">
        <v>116</v>
      </c>
      <c r="S38" s="118">
        <v>0</v>
      </c>
      <c r="T38" s="118">
        <v>0</v>
      </c>
      <c r="U38" s="118">
        <v>0</v>
      </c>
      <c r="V38" s="118">
        <v>0</v>
      </c>
      <c r="W38" s="118">
        <v>0</v>
      </c>
      <c r="X38" s="118">
        <v>31790000</v>
      </c>
      <c r="Y38" s="118">
        <v>0</v>
      </c>
      <c r="Z38" s="118">
        <v>0</v>
      </c>
      <c r="AA38" s="118">
        <v>0</v>
      </c>
      <c r="AB38" s="118">
        <v>0</v>
      </c>
      <c r="AC38" s="118">
        <v>0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31790000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8">
        <v>0</v>
      </c>
      <c r="AS38" s="118">
        <v>0</v>
      </c>
      <c r="AT38" s="118">
        <v>0</v>
      </c>
      <c r="AU38" s="118">
        <v>0</v>
      </c>
      <c r="AV38" s="118">
        <v>31790000</v>
      </c>
      <c r="AW38" s="118">
        <v>0</v>
      </c>
      <c r="AX38" s="118">
        <v>0</v>
      </c>
      <c r="AY38" s="118">
        <v>0</v>
      </c>
      <c r="AZ38" s="118">
        <v>0</v>
      </c>
      <c r="BA38" s="118">
        <v>0</v>
      </c>
      <c r="BB38" s="118">
        <v>0</v>
      </c>
      <c r="BC38" s="118">
        <v>0</v>
      </c>
      <c r="BD38" s="118">
        <v>0</v>
      </c>
      <c r="BE38" s="118">
        <v>0</v>
      </c>
      <c r="BF38" s="118">
        <v>0</v>
      </c>
      <c r="BG38" s="118">
        <v>0</v>
      </c>
      <c r="BH38" s="118">
        <v>881790000</v>
      </c>
      <c r="BI38" s="118">
        <v>0</v>
      </c>
      <c r="BJ38" s="118">
        <v>0</v>
      </c>
      <c r="BK38" s="118">
        <v>0</v>
      </c>
      <c r="BL38" s="118">
        <v>0</v>
      </c>
      <c r="BM38" s="118">
        <v>0</v>
      </c>
      <c r="BN38" s="118">
        <v>0</v>
      </c>
      <c r="BO38" s="118">
        <v>0</v>
      </c>
      <c r="BP38" s="118">
        <v>0</v>
      </c>
      <c r="BQ38" s="118">
        <v>0</v>
      </c>
      <c r="BR38" s="118">
        <v>0</v>
      </c>
      <c r="BS38" s="118">
        <v>0</v>
      </c>
      <c r="BT38" s="118">
        <v>0</v>
      </c>
      <c r="BU38" s="118">
        <v>0</v>
      </c>
      <c r="BV38" s="118">
        <v>0</v>
      </c>
      <c r="BW38" s="118">
        <v>0</v>
      </c>
      <c r="BX38" s="118">
        <v>0</v>
      </c>
      <c r="BY38" s="118">
        <v>0</v>
      </c>
      <c r="BZ38" s="118">
        <v>0</v>
      </c>
      <c r="CA38" s="118">
        <v>0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  <c r="CK38" s="118">
        <v>0</v>
      </c>
      <c r="CL38" s="118">
        <v>0</v>
      </c>
      <c r="CM38" s="118">
        <v>0</v>
      </c>
      <c r="CN38" s="118">
        <v>0</v>
      </c>
      <c r="CO38" s="118">
        <v>0</v>
      </c>
      <c r="CP38" s="118">
        <v>0</v>
      </c>
      <c r="CQ38" s="118">
        <v>0</v>
      </c>
      <c r="CR38" s="118">
        <v>0</v>
      </c>
      <c r="CS38" s="118">
        <v>0</v>
      </c>
      <c r="CT38" s="118">
        <v>0</v>
      </c>
      <c r="CU38" s="118">
        <v>0</v>
      </c>
      <c r="CV38" s="118">
        <v>0</v>
      </c>
      <c r="CW38" s="118">
        <v>0</v>
      </c>
      <c r="CX38" s="118">
        <v>0</v>
      </c>
      <c r="CY38" s="118">
        <v>0</v>
      </c>
      <c r="CZ38" s="118">
        <v>0</v>
      </c>
      <c r="DA38" s="118">
        <v>0</v>
      </c>
      <c r="DB38" s="118">
        <v>0</v>
      </c>
      <c r="DC38" s="118">
        <v>0</v>
      </c>
      <c r="DD38" s="118">
        <v>0</v>
      </c>
      <c r="DE38" s="118">
        <v>0</v>
      </c>
      <c r="DF38" s="118">
        <v>0</v>
      </c>
      <c r="DG38" s="118">
        <v>0</v>
      </c>
      <c r="DH38" s="118">
        <v>0</v>
      </c>
      <c r="DI38" s="118">
        <v>0</v>
      </c>
      <c r="DJ38" s="118">
        <v>0</v>
      </c>
      <c r="DK38" s="118">
        <v>0</v>
      </c>
      <c r="DL38" s="118">
        <v>0</v>
      </c>
      <c r="DM38" s="118">
        <v>0</v>
      </c>
      <c r="DN38" s="118">
        <v>0</v>
      </c>
      <c r="DO38" s="118">
        <v>0</v>
      </c>
      <c r="DP38" s="118">
        <v>0</v>
      </c>
      <c r="DQ38" s="118">
        <v>0</v>
      </c>
      <c r="DR38" s="118">
        <v>0</v>
      </c>
      <c r="DS38" s="118">
        <v>0</v>
      </c>
      <c r="DT38" s="118">
        <v>0</v>
      </c>
      <c r="DU38" s="118">
        <v>0</v>
      </c>
      <c r="DV38" s="118">
        <v>0</v>
      </c>
      <c r="DW38" s="118">
        <v>0</v>
      </c>
      <c r="DX38" s="118">
        <v>0</v>
      </c>
      <c r="DY38" s="118">
        <v>0</v>
      </c>
      <c r="DZ38" s="118">
        <v>0</v>
      </c>
      <c r="EA38" s="118">
        <v>0</v>
      </c>
      <c r="EB38" s="118">
        <v>0</v>
      </c>
      <c r="EC38" s="118">
        <v>0</v>
      </c>
      <c r="ED38" s="118">
        <v>0</v>
      </c>
      <c r="EE38" s="118">
        <v>0</v>
      </c>
      <c r="EF38" s="118">
        <v>0</v>
      </c>
      <c r="EG38" s="118">
        <v>0</v>
      </c>
      <c r="EH38" s="118">
        <v>0</v>
      </c>
      <c r="EI38" s="118">
        <v>0</v>
      </c>
      <c r="EJ38" s="118">
        <v>0</v>
      </c>
      <c r="EK38" s="118">
        <v>0</v>
      </c>
      <c r="EL38" s="118">
        <v>0</v>
      </c>
      <c r="EM38" s="118">
        <v>0</v>
      </c>
      <c r="EN38" s="118">
        <v>0</v>
      </c>
      <c r="EO38" s="118">
        <v>0</v>
      </c>
      <c r="EP38" s="118">
        <v>0</v>
      </c>
      <c r="EQ38" s="118">
        <v>0</v>
      </c>
      <c r="ER38" s="118">
        <v>0</v>
      </c>
      <c r="ES38" s="118">
        <v>0</v>
      </c>
      <c r="ET38" s="118">
        <v>0</v>
      </c>
      <c r="EU38" s="118">
        <v>0</v>
      </c>
      <c r="EV38" s="118">
        <v>0</v>
      </c>
      <c r="EW38" s="118">
        <v>0</v>
      </c>
      <c r="EX38" s="118">
        <v>0</v>
      </c>
      <c r="EY38" s="118">
        <v>0</v>
      </c>
      <c r="EZ38" s="118">
        <v>0</v>
      </c>
      <c r="FA38" s="118">
        <v>0</v>
      </c>
      <c r="FB38" s="118">
        <v>0</v>
      </c>
      <c r="FC38" s="118">
        <v>0</v>
      </c>
      <c r="FD38" s="118">
        <v>0</v>
      </c>
      <c r="FE38" s="118">
        <v>0</v>
      </c>
      <c r="FF38" s="118">
        <v>0</v>
      </c>
      <c r="FG38" s="118">
        <v>0</v>
      </c>
      <c r="FH38" s="118">
        <v>0</v>
      </c>
      <c r="FI38" s="118">
        <v>0</v>
      </c>
      <c r="FJ38" s="118">
        <v>0</v>
      </c>
      <c r="FK38" s="118">
        <v>0</v>
      </c>
      <c r="FL38" s="118">
        <v>0</v>
      </c>
      <c r="FM38" s="118">
        <v>0</v>
      </c>
      <c r="FN38" s="118">
        <v>0</v>
      </c>
      <c r="FO38" s="118">
        <v>0</v>
      </c>
      <c r="FP38" s="118">
        <v>0</v>
      </c>
      <c r="FQ38" s="118">
        <v>0</v>
      </c>
      <c r="FR38" s="118">
        <v>0</v>
      </c>
      <c r="FS38" s="118">
        <v>0</v>
      </c>
      <c r="FT38" s="118">
        <v>0</v>
      </c>
      <c r="FU38" s="118">
        <v>0</v>
      </c>
      <c r="FV38" s="118">
        <v>0</v>
      </c>
      <c r="FW38" s="118">
        <v>0</v>
      </c>
      <c r="FX38" s="118">
        <v>0</v>
      </c>
      <c r="FY38" s="118">
        <v>0</v>
      </c>
      <c r="FZ38" s="118">
        <v>0</v>
      </c>
      <c r="GA38" s="118">
        <v>0</v>
      </c>
      <c r="GB38" s="118">
        <v>0</v>
      </c>
      <c r="GC38" s="118">
        <v>0</v>
      </c>
      <c r="GD38" s="118">
        <v>0</v>
      </c>
      <c r="GE38" s="118">
        <v>0</v>
      </c>
      <c r="GF38" s="118">
        <v>0</v>
      </c>
      <c r="GG38" s="118">
        <v>0</v>
      </c>
      <c r="GH38" s="118">
        <v>0</v>
      </c>
      <c r="GI38" s="118">
        <v>0</v>
      </c>
      <c r="GJ38" s="118">
        <v>0</v>
      </c>
      <c r="GK38" s="118">
        <v>0</v>
      </c>
      <c r="GL38" s="118">
        <v>0</v>
      </c>
      <c r="GM38" s="118">
        <v>0</v>
      </c>
      <c r="GN38" s="118">
        <v>0</v>
      </c>
      <c r="GO38" s="118">
        <v>0</v>
      </c>
      <c r="GP38" s="118">
        <v>0</v>
      </c>
      <c r="GQ38" s="118">
        <v>0</v>
      </c>
      <c r="GR38" s="118">
        <v>0</v>
      </c>
      <c r="GS38" s="118">
        <v>0</v>
      </c>
      <c r="GT38" s="118">
        <v>0</v>
      </c>
      <c r="GU38" s="118">
        <v>0</v>
      </c>
      <c r="GV38" s="118">
        <v>0</v>
      </c>
      <c r="GW38" s="118">
        <v>0</v>
      </c>
      <c r="GX38" s="118">
        <v>0</v>
      </c>
      <c r="GY38" s="118">
        <v>0</v>
      </c>
      <c r="GZ38" s="118">
        <v>0</v>
      </c>
      <c r="HA38" s="118">
        <v>0</v>
      </c>
      <c r="HB38" s="118">
        <v>0</v>
      </c>
      <c r="HC38" s="118">
        <v>0</v>
      </c>
      <c r="HD38" s="118">
        <v>0</v>
      </c>
      <c r="HE38" s="118">
        <v>0</v>
      </c>
      <c r="HF38" s="118">
        <v>0</v>
      </c>
      <c r="HG38" s="118">
        <v>0</v>
      </c>
      <c r="HH38" s="118">
        <v>0</v>
      </c>
      <c r="HI38" s="118">
        <v>0</v>
      </c>
      <c r="HJ38" s="118">
        <v>0</v>
      </c>
      <c r="HK38" s="118">
        <v>0</v>
      </c>
      <c r="HL38" s="118">
        <v>0</v>
      </c>
      <c r="HM38" s="118">
        <v>0</v>
      </c>
      <c r="HN38" s="118">
        <v>0</v>
      </c>
      <c r="HO38" s="118">
        <v>0</v>
      </c>
      <c r="HP38" s="118">
        <v>0</v>
      </c>
      <c r="HQ38" s="118">
        <v>0</v>
      </c>
      <c r="HR38" s="118">
        <v>0</v>
      </c>
      <c r="HS38" s="118">
        <v>0</v>
      </c>
      <c r="HT38" s="118">
        <v>0</v>
      </c>
      <c r="HU38" s="118">
        <v>0</v>
      </c>
      <c r="HV38" s="118">
        <v>0</v>
      </c>
      <c r="HW38" s="118">
        <v>0</v>
      </c>
      <c r="HX38" s="118">
        <v>0</v>
      </c>
      <c r="HY38" s="118">
        <v>0</v>
      </c>
      <c r="HZ38" s="118">
        <v>0</v>
      </c>
      <c r="IA38" s="118">
        <v>0</v>
      </c>
      <c r="IB38" s="118">
        <v>0</v>
      </c>
      <c r="IC38" s="118">
        <v>0</v>
      </c>
      <c r="ID38" s="118">
        <v>0</v>
      </c>
      <c r="IE38" s="118">
        <v>0</v>
      </c>
      <c r="IF38" s="118">
        <v>0</v>
      </c>
      <c r="IG38" s="118">
        <v>0</v>
      </c>
      <c r="IH38" s="118">
        <v>0</v>
      </c>
      <c r="II38" s="118">
        <v>0</v>
      </c>
      <c r="IJ38" s="118">
        <v>0</v>
      </c>
      <c r="IK38" s="118">
        <v>0</v>
      </c>
      <c r="IL38" s="118">
        <v>0</v>
      </c>
      <c r="IM38" s="118">
        <v>0</v>
      </c>
      <c r="IN38" s="118">
        <v>0</v>
      </c>
      <c r="IO38" s="118">
        <v>0</v>
      </c>
      <c r="IP38" s="118">
        <v>0</v>
      </c>
      <c r="IQ38" s="118">
        <v>0</v>
      </c>
      <c r="IR38" s="118">
        <v>0</v>
      </c>
      <c r="IS38" s="118">
        <v>0</v>
      </c>
      <c r="IT38" s="118">
        <v>0</v>
      </c>
      <c r="IU38" s="118">
        <v>0</v>
      </c>
      <c r="IV38" s="118">
        <v>0</v>
      </c>
      <c r="IW38" s="118">
        <v>0</v>
      </c>
      <c r="IX38" s="118">
        <v>0</v>
      </c>
      <c r="IY38" s="118">
        <v>0</v>
      </c>
      <c r="IZ38" s="118">
        <v>0</v>
      </c>
      <c r="JA38" s="118">
        <v>0</v>
      </c>
      <c r="JB38" s="118">
        <v>0</v>
      </c>
      <c r="JC38" s="118">
        <v>0</v>
      </c>
      <c r="JD38" s="118">
        <v>0</v>
      </c>
      <c r="JE38" s="118">
        <v>0</v>
      </c>
      <c r="JF38" s="118">
        <v>0</v>
      </c>
      <c r="JG38" s="118">
        <v>0</v>
      </c>
      <c r="JH38" s="118">
        <v>0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0</v>
      </c>
      <c r="JP38" s="118">
        <v>0</v>
      </c>
      <c r="JQ38" s="118">
        <v>0</v>
      </c>
      <c r="JR38" s="118">
        <v>0</v>
      </c>
      <c r="JS38" s="118">
        <v>0</v>
      </c>
      <c r="JT38" s="118">
        <v>0</v>
      </c>
      <c r="JU38" s="118">
        <v>0</v>
      </c>
      <c r="JV38" s="118">
        <v>0</v>
      </c>
      <c r="JW38" s="118">
        <v>0</v>
      </c>
      <c r="JX38" s="118">
        <v>0</v>
      </c>
      <c r="JY38" s="118">
        <v>0</v>
      </c>
      <c r="JZ38" s="118">
        <v>0</v>
      </c>
      <c r="KA38" s="118">
        <v>0</v>
      </c>
      <c r="KB38" s="118">
        <v>0</v>
      </c>
      <c r="KC38" s="118">
        <v>0</v>
      </c>
      <c r="KD38" s="118">
        <v>0</v>
      </c>
      <c r="KE38" s="118">
        <v>0</v>
      </c>
      <c r="KF38" s="118">
        <v>0</v>
      </c>
      <c r="KG38" s="118">
        <v>0</v>
      </c>
      <c r="KH38" s="118">
        <v>0</v>
      </c>
      <c r="KI38" s="118">
        <v>0</v>
      </c>
      <c r="KJ38" s="118">
        <v>0</v>
      </c>
      <c r="KK38" s="118">
        <v>0</v>
      </c>
      <c r="KL38" s="118">
        <v>0</v>
      </c>
      <c r="KM38" s="118">
        <v>0</v>
      </c>
      <c r="KN38" s="118">
        <v>0</v>
      </c>
      <c r="KO38" s="118">
        <v>0</v>
      </c>
      <c r="KP38" s="118">
        <v>0</v>
      </c>
      <c r="KQ38" s="118">
        <v>0</v>
      </c>
      <c r="KR38" s="118">
        <v>0</v>
      </c>
      <c r="KS38" s="118">
        <v>0</v>
      </c>
      <c r="KT38" s="118">
        <v>0</v>
      </c>
      <c r="KU38" s="118">
        <v>0</v>
      </c>
      <c r="KV38" s="118">
        <v>0</v>
      </c>
      <c r="KW38" s="118">
        <v>0</v>
      </c>
      <c r="KX38" s="118">
        <v>0</v>
      </c>
      <c r="KY38" s="118">
        <v>0</v>
      </c>
      <c r="KZ38" s="118">
        <v>0</v>
      </c>
      <c r="LA38" s="118">
        <v>0</v>
      </c>
      <c r="LB38" s="118">
        <v>0</v>
      </c>
      <c r="LC38" s="118">
        <v>0</v>
      </c>
      <c r="LD38" s="118">
        <v>0</v>
      </c>
      <c r="LE38" s="118">
        <v>0</v>
      </c>
      <c r="LF38" s="118">
        <v>0</v>
      </c>
      <c r="LG38" s="118">
        <v>0</v>
      </c>
      <c r="LH38" s="118">
        <v>0</v>
      </c>
      <c r="LI38" s="118">
        <v>0</v>
      </c>
      <c r="LJ38" s="118">
        <v>0</v>
      </c>
      <c r="LK38" s="118">
        <v>0</v>
      </c>
      <c r="LL38" s="118">
        <v>0</v>
      </c>
      <c r="LM38" s="118">
        <v>0</v>
      </c>
      <c r="LN38" s="118">
        <v>0</v>
      </c>
      <c r="LO38" s="118">
        <v>0</v>
      </c>
      <c r="LP38" s="118">
        <v>0</v>
      </c>
      <c r="LQ38" s="118">
        <v>0</v>
      </c>
      <c r="LR38" s="118">
        <v>0</v>
      </c>
      <c r="LS38" s="118">
        <v>0</v>
      </c>
      <c r="LT38" s="118">
        <v>0</v>
      </c>
      <c r="LU38" s="118">
        <v>0</v>
      </c>
      <c r="LV38" s="118">
        <v>0</v>
      </c>
      <c r="LW38" s="118">
        <v>0</v>
      </c>
      <c r="LX38" s="118">
        <v>0</v>
      </c>
      <c r="LY38" s="118">
        <v>0</v>
      </c>
      <c r="LZ38" s="118">
        <v>0</v>
      </c>
      <c r="MA38" s="118">
        <v>0</v>
      </c>
      <c r="MB38" s="118">
        <v>0</v>
      </c>
      <c r="MC38" s="118">
        <v>0</v>
      </c>
      <c r="MD38" s="118">
        <v>0</v>
      </c>
      <c r="ME38" s="118">
        <v>0</v>
      </c>
      <c r="MF38" s="118">
        <v>0</v>
      </c>
      <c r="MG38" s="118">
        <v>0</v>
      </c>
      <c r="MH38" s="118">
        <v>0</v>
      </c>
      <c r="MI38" s="118">
        <v>0</v>
      </c>
      <c r="MJ38" s="118">
        <v>0</v>
      </c>
      <c r="MK38" s="118">
        <v>0</v>
      </c>
      <c r="ML38" s="118">
        <v>0</v>
      </c>
      <c r="MM38" s="118">
        <v>0</v>
      </c>
      <c r="MN38" s="118">
        <v>0</v>
      </c>
      <c r="MO38" s="118">
        <v>0</v>
      </c>
      <c r="MP38" s="118">
        <v>0</v>
      </c>
      <c r="MQ38" s="118">
        <v>0</v>
      </c>
      <c r="MR38" s="118">
        <v>0</v>
      </c>
      <c r="MS38" s="118">
        <v>0</v>
      </c>
      <c r="MT38" s="118">
        <v>0</v>
      </c>
      <c r="MU38" s="118">
        <v>0</v>
      </c>
      <c r="MV38" s="118">
        <v>0</v>
      </c>
      <c r="MW38" s="118">
        <v>0</v>
      </c>
      <c r="MX38" s="118">
        <v>0</v>
      </c>
      <c r="MY38" s="118">
        <v>0</v>
      </c>
      <c r="MZ38" s="118">
        <v>0</v>
      </c>
      <c r="NA38" s="118">
        <v>0</v>
      </c>
      <c r="NB38" s="118">
        <v>0</v>
      </c>
      <c r="NC38" s="118">
        <v>0</v>
      </c>
      <c r="ND38" s="118">
        <v>0</v>
      </c>
      <c r="NE38" s="118">
        <v>0</v>
      </c>
      <c r="NF38" s="118">
        <v>0</v>
      </c>
      <c r="NG38" s="118">
        <v>0</v>
      </c>
      <c r="NH38" s="118">
        <v>0</v>
      </c>
      <c r="NI38" s="118">
        <v>0</v>
      </c>
      <c r="NJ38" s="118">
        <v>0</v>
      </c>
      <c r="NK38" s="118">
        <v>0</v>
      </c>
      <c r="NL38" s="118">
        <v>0</v>
      </c>
      <c r="NM38" s="118">
        <v>0</v>
      </c>
      <c r="NN38" s="118">
        <v>0</v>
      </c>
      <c r="NO38" s="118">
        <v>0</v>
      </c>
      <c r="NP38" s="118">
        <v>0</v>
      </c>
      <c r="NQ38" s="118">
        <v>0</v>
      </c>
      <c r="NR38" s="118">
        <v>0</v>
      </c>
      <c r="NS38" s="118">
        <v>0</v>
      </c>
      <c r="NT38" s="118">
        <v>0</v>
      </c>
      <c r="NU38" s="118">
        <v>0</v>
      </c>
      <c r="NV38" s="118">
        <v>0</v>
      </c>
      <c r="NW38" s="118">
        <v>0</v>
      </c>
      <c r="NX38" s="118">
        <v>0</v>
      </c>
      <c r="NY38" s="118">
        <v>0</v>
      </c>
      <c r="NZ38" s="118">
        <v>0</v>
      </c>
      <c r="OA38" s="118">
        <v>0</v>
      </c>
      <c r="OB38" s="118">
        <v>0</v>
      </c>
      <c r="OC38" s="118">
        <v>0</v>
      </c>
      <c r="OD38" s="118">
        <v>0</v>
      </c>
      <c r="OE38" s="118">
        <v>0</v>
      </c>
      <c r="OF38" s="118">
        <v>0</v>
      </c>
      <c r="OG38" s="118">
        <v>0</v>
      </c>
      <c r="OH38" s="118">
        <v>0</v>
      </c>
      <c r="OI38" s="118">
        <v>0</v>
      </c>
      <c r="OJ38" s="118">
        <v>0</v>
      </c>
      <c r="OK38" s="118">
        <v>0</v>
      </c>
      <c r="OL38" s="118">
        <v>0</v>
      </c>
      <c r="OM38" s="118">
        <v>0</v>
      </c>
      <c r="ON38" s="118">
        <v>0</v>
      </c>
      <c r="OO38" s="118">
        <v>0</v>
      </c>
      <c r="OP38" s="118">
        <v>0</v>
      </c>
      <c r="OQ38" s="118">
        <v>0</v>
      </c>
      <c r="OR38" s="118">
        <v>0</v>
      </c>
      <c r="OS38" s="118">
        <v>0</v>
      </c>
      <c r="OT38" s="118">
        <v>0</v>
      </c>
      <c r="OU38" s="118">
        <v>0</v>
      </c>
      <c r="OV38" s="118">
        <v>0</v>
      </c>
      <c r="OW38" s="118">
        <v>0</v>
      </c>
      <c r="OX38" s="118">
        <v>0</v>
      </c>
      <c r="OY38" s="118">
        <v>0</v>
      </c>
      <c r="OZ38" s="118">
        <v>0</v>
      </c>
      <c r="PA38" s="118">
        <v>0</v>
      </c>
      <c r="PB38" s="118">
        <v>0</v>
      </c>
      <c r="PC38" s="118">
        <v>0</v>
      </c>
      <c r="PD38" s="118">
        <v>0</v>
      </c>
      <c r="PE38" s="118">
        <v>0</v>
      </c>
      <c r="PF38" s="118">
        <v>0</v>
      </c>
      <c r="PG38" s="118">
        <v>0</v>
      </c>
      <c r="PH38" s="118">
        <v>0</v>
      </c>
      <c r="PI38" s="118">
        <v>0</v>
      </c>
      <c r="PJ38" s="118">
        <v>0</v>
      </c>
      <c r="PK38" s="118">
        <v>0</v>
      </c>
      <c r="PL38" s="118">
        <v>0</v>
      </c>
      <c r="PM38" s="118">
        <v>0</v>
      </c>
      <c r="PN38" s="118">
        <v>0</v>
      </c>
      <c r="PO38" s="118">
        <v>0</v>
      </c>
      <c r="PP38" s="118">
        <v>0</v>
      </c>
      <c r="PQ38" s="118">
        <v>0</v>
      </c>
      <c r="PR38" s="118">
        <v>0</v>
      </c>
      <c r="PS38" s="118">
        <v>0</v>
      </c>
      <c r="PT38" s="118">
        <v>0</v>
      </c>
      <c r="PU38" s="118">
        <v>0</v>
      </c>
      <c r="PV38" s="118">
        <v>0</v>
      </c>
      <c r="PW38" s="118">
        <v>0</v>
      </c>
      <c r="PX38" s="118">
        <v>0</v>
      </c>
      <c r="PY38" s="118">
        <v>0</v>
      </c>
      <c r="PZ38" s="118">
        <v>0</v>
      </c>
      <c r="QA38" s="118">
        <v>0</v>
      </c>
      <c r="QB38" s="118">
        <v>0</v>
      </c>
      <c r="QC38" s="118">
        <v>0</v>
      </c>
      <c r="QD38" s="118">
        <v>0</v>
      </c>
      <c r="QE38" s="118">
        <v>0</v>
      </c>
      <c r="QF38" s="118">
        <v>0</v>
      </c>
      <c r="QG38" s="118">
        <v>0</v>
      </c>
      <c r="QH38" s="118">
        <v>0</v>
      </c>
      <c r="QI38" s="118">
        <v>0</v>
      </c>
      <c r="QJ38" s="118">
        <v>0</v>
      </c>
      <c r="QK38" s="118">
        <v>0</v>
      </c>
      <c r="QL38" s="118">
        <v>0</v>
      </c>
      <c r="QM38" s="118">
        <v>0</v>
      </c>
      <c r="QN38" s="118">
        <v>0</v>
      </c>
      <c r="QO38" s="118">
        <v>0</v>
      </c>
      <c r="QP38" s="118">
        <v>0</v>
      </c>
      <c r="QQ38" s="118">
        <v>0</v>
      </c>
      <c r="QR38" s="118">
        <v>0</v>
      </c>
      <c r="QS38" s="118">
        <v>0</v>
      </c>
      <c r="QT38" s="118">
        <v>0</v>
      </c>
      <c r="QU38" s="118">
        <v>0</v>
      </c>
      <c r="QV38" s="118">
        <v>0</v>
      </c>
      <c r="QW38" s="118">
        <v>0</v>
      </c>
      <c r="QX38" s="118">
        <v>0</v>
      </c>
      <c r="QY38" s="118">
        <v>0</v>
      </c>
      <c r="QZ38" s="118">
        <v>0</v>
      </c>
      <c r="RA38" s="118">
        <v>0</v>
      </c>
      <c r="RB38" s="118">
        <v>0</v>
      </c>
      <c r="RC38" s="118">
        <v>0</v>
      </c>
      <c r="RD38" s="118">
        <v>0</v>
      </c>
      <c r="RE38" s="118">
        <v>0</v>
      </c>
      <c r="RF38" s="118">
        <v>0</v>
      </c>
      <c r="RG38" s="118">
        <v>0</v>
      </c>
      <c r="RH38" s="118">
        <v>0</v>
      </c>
      <c r="RI38" s="118">
        <v>0</v>
      </c>
      <c r="RJ38" s="118">
        <v>0</v>
      </c>
      <c r="RK38" s="118">
        <v>0</v>
      </c>
      <c r="RL38" s="118">
        <v>0</v>
      </c>
      <c r="RM38" s="118">
        <v>0</v>
      </c>
      <c r="RN38" s="118">
        <v>0</v>
      </c>
      <c r="RO38" s="118">
        <v>0</v>
      </c>
      <c r="RP38" s="118">
        <v>0</v>
      </c>
      <c r="RQ38" s="118">
        <v>0</v>
      </c>
      <c r="RR38" s="118">
        <v>0</v>
      </c>
      <c r="RS38" s="118">
        <v>0</v>
      </c>
      <c r="RT38" s="118">
        <v>0</v>
      </c>
      <c r="RU38" s="118">
        <v>0</v>
      </c>
      <c r="RV38" s="118">
        <v>0</v>
      </c>
      <c r="RW38" s="118">
        <v>0</v>
      </c>
      <c r="RX38" s="118">
        <v>0</v>
      </c>
      <c r="RY38" s="118">
        <v>0</v>
      </c>
      <c r="RZ38" s="118">
        <v>0</v>
      </c>
      <c r="SA38" s="118">
        <v>0</v>
      </c>
      <c r="SB38" s="118">
        <v>0</v>
      </c>
      <c r="SC38" s="118">
        <v>0</v>
      </c>
      <c r="SD38" s="118">
        <v>0</v>
      </c>
      <c r="SE38" s="118">
        <v>0</v>
      </c>
      <c r="SF38" s="118">
        <v>0</v>
      </c>
      <c r="SG38" s="118">
        <v>0</v>
      </c>
      <c r="SH38" s="118">
        <v>0</v>
      </c>
      <c r="SI38" s="118">
        <v>0</v>
      </c>
      <c r="SJ38" s="118">
        <v>0</v>
      </c>
      <c r="SK38" s="118">
        <v>0</v>
      </c>
      <c r="SL38" s="118">
        <v>0</v>
      </c>
      <c r="SM38" s="118">
        <v>0</v>
      </c>
      <c r="SN38" s="118">
        <v>0</v>
      </c>
      <c r="SO38" s="118">
        <v>0</v>
      </c>
      <c r="SP38" s="118">
        <v>0</v>
      </c>
      <c r="SQ38" s="118">
        <v>0</v>
      </c>
      <c r="SR38" s="118">
        <v>0</v>
      </c>
      <c r="SS38" s="118">
        <v>0</v>
      </c>
      <c r="ST38" s="118">
        <v>0</v>
      </c>
      <c r="SU38" s="118">
        <v>0</v>
      </c>
      <c r="SV38" s="118">
        <v>0</v>
      </c>
      <c r="SW38" s="118">
        <v>0</v>
      </c>
      <c r="SX38" s="118">
        <v>0</v>
      </c>
      <c r="SY38" s="118">
        <v>0</v>
      </c>
      <c r="SZ38" s="118">
        <v>0</v>
      </c>
      <c r="TA38" s="118">
        <v>0</v>
      </c>
      <c r="TB38" s="118">
        <v>0</v>
      </c>
      <c r="TC38" s="118">
        <v>0</v>
      </c>
      <c r="TD38" s="118">
        <v>0</v>
      </c>
      <c r="TE38" s="118">
        <v>0</v>
      </c>
      <c r="TF38" s="118">
        <v>0</v>
      </c>
      <c r="TG38" s="118">
        <v>0</v>
      </c>
      <c r="TH38" s="118">
        <v>0</v>
      </c>
      <c r="TI38" s="118">
        <v>0</v>
      </c>
      <c r="TJ38" s="118">
        <v>0</v>
      </c>
      <c r="TK38" s="118">
        <v>0</v>
      </c>
      <c r="TL38" s="118">
        <v>0</v>
      </c>
      <c r="TM38" s="118">
        <v>0</v>
      </c>
      <c r="TN38" s="118">
        <v>0</v>
      </c>
      <c r="TO38" s="118">
        <v>0</v>
      </c>
      <c r="TP38" s="118">
        <v>0</v>
      </c>
      <c r="TQ38" s="118">
        <v>0</v>
      </c>
      <c r="TR38" s="118">
        <v>0</v>
      </c>
      <c r="TS38" s="118">
        <v>0</v>
      </c>
      <c r="TT38" s="118">
        <v>0</v>
      </c>
      <c r="TU38" s="118">
        <v>0</v>
      </c>
      <c r="TV38" s="118">
        <v>0</v>
      </c>
      <c r="TW38" s="118">
        <v>0</v>
      </c>
      <c r="TX38" s="118">
        <v>0</v>
      </c>
      <c r="TY38" s="118">
        <v>0</v>
      </c>
      <c r="TZ38" s="118">
        <v>0</v>
      </c>
      <c r="UA38" s="118">
        <v>0</v>
      </c>
      <c r="UB38" s="118">
        <v>0</v>
      </c>
      <c r="UC38" s="118">
        <v>0</v>
      </c>
      <c r="UD38" s="118">
        <v>0</v>
      </c>
      <c r="UE38" s="118">
        <v>0</v>
      </c>
      <c r="UF38" s="118">
        <v>0</v>
      </c>
      <c r="UG38" s="118">
        <v>0</v>
      </c>
      <c r="UH38" s="118">
        <v>0</v>
      </c>
      <c r="UI38" s="118">
        <v>0</v>
      </c>
      <c r="UJ38" s="118">
        <v>0</v>
      </c>
      <c r="UK38" s="118">
        <v>0</v>
      </c>
      <c r="UL38" s="118">
        <v>0</v>
      </c>
      <c r="UM38" s="118">
        <v>0</v>
      </c>
      <c r="UN38" s="118">
        <v>0</v>
      </c>
      <c r="UO38" s="118">
        <v>0</v>
      </c>
      <c r="UP38" s="118">
        <v>0</v>
      </c>
      <c r="UQ38" s="118">
        <v>0</v>
      </c>
      <c r="UR38" s="118">
        <v>0</v>
      </c>
      <c r="US38" s="118">
        <v>0</v>
      </c>
      <c r="UT38" s="118">
        <v>0</v>
      </c>
      <c r="UU38" s="118">
        <v>0</v>
      </c>
      <c r="UV38" s="118">
        <v>0</v>
      </c>
      <c r="UW38" s="118">
        <v>0</v>
      </c>
      <c r="UX38" s="118">
        <v>0</v>
      </c>
      <c r="UY38" s="118">
        <v>0</v>
      </c>
      <c r="UZ38" s="118">
        <v>0</v>
      </c>
      <c r="VA38" s="118">
        <v>0</v>
      </c>
      <c r="VB38" s="118">
        <v>0</v>
      </c>
      <c r="VC38" s="118">
        <v>0</v>
      </c>
      <c r="VD38" s="118">
        <v>0</v>
      </c>
      <c r="VE38" s="118">
        <v>0</v>
      </c>
      <c r="VF38" s="118">
        <v>0</v>
      </c>
      <c r="VG38" s="118">
        <v>0</v>
      </c>
      <c r="VH38" s="118">
        <v>0</v>
      </c>
      <c r="VI38" s="118">
        <v>0</v>
      </c>
      <c r="VJ38" s="118">
        <v>0</v>
      </c>
      <c r="VK38" s="118">
        <v>0</v>
      </c>
      <c r="VL38" s="118">
        <v>0</v>
      </c>
      <c r="VM38" s="118">
        <v>0</v>
      </c>
      <c r="VN38" s="118">
        <v>0</v>
      </c>
      <c r="VO38" s="118">
        <v>0</v>
      </c>
      <c r="VP38" s="118">
        <v>0</v>
      </c>
      <c r="VQ38" s="118">
        <v>0</v>
      </c>
      <c r="VR38" s="118">
        <v>0</v>
      </c>
      <c r="VS38" s="118">
        <v>0</v>
      </c>
      <c r="VT38" s="118">
        <v>0</v>
      </c>
      <c r="VU38" s="118">
        <v>0</v>
      </c>
      <c r="VV38" s="118">
        <v>0</v>
      </c>
      <c r="VW38" s="118">
        <v>0</v>
      </c>
      <c r="VX38" s="118">
        <v>0</v>
      </c>
      <c r="VY38" s="118">
        <v>0</v>
      </c>
      <c r="VZ38" s="118">
        <v>0</v>
      </c>
      <c r="WA38" s="118">
        <v>0</v>
      </c>
      <c r="WB38" s="118">
        <v>0</v>
      </c>
      <c r="WC38" s="118">
        <v>0</v>
      </c>
      <c r="WD38" s="118">
        <v>0</v>
      </c>
      <c r="WE38" s="118">
        <v>0</v>
      </c>
      <c r="WF38" s="118">
        <v>0</v>
      </c>
      <c r="WG38" s="118">
        <v>0</v>
      </c>
      <c r="WH38" s="118">
        <v>0</v>
      </c>
      <c r="WI38" s="42">
        <v>977160000</v>
      </c>
      <c r="WJ38" s="42">
        <v>127160000</v>
      </c>
    </row>
    <row r="39" spans="1:608" x14ac:dyDescent="0.15">
      <c r="A39" s="88">
        <v>38</v>
      </c>
      <c r="B39" s="95" t="s">
        <v>234</v>
      </c>
      <c r="C39" s="88" t="s">
        <v>235</v>
      </c>
      <c r="D39" s="87" t="s">
        <v>236</v>
      </c>
      <c r="E39" s="96" t="e">
        <f t="shared" ca="1" si="0"/>
        <v>#NAME?</v>
      </c>
      <c r="F39" s="97">
        <v>60306000</v>
      </c>
      <c r="G39" s="98">
        <v>60856684.93</v>
      </c>
      <c r="H39" s="99" t="s">
        <v>51</v>
      </c>
      <c r="I39" s="88" t="s">
        <v>44</v>
      </c>
      <c r="J39" s="88" t="s">
        <v>23</v>
      </c>
      <c r="K39" s="97">
        <v>60000000</v>
      </c>
      <c r="L39" s="97">
        <v>600000</v>
      </c>
      <c r="M39" s="111">
        <v>5</v>
      </c>
      <c r="N39" s="112">
        <v>1</v>
      </c>
      <c r="O39" s="99" t="s">
        <v>237</v>
      </c>
      <c r="P39" s="88" t="s">
        <v>238</v>
      </c>
      <c r="Q39" s="111">
        <v>2.9939</v>
      </c>
      <c r="R39" s="112" t="s">
        <v>239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3000000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  <c r="AP39" s="118">
        <v>3000000</v>
      </c>
      <c r="AQ39" s="118">
        <v>0</v>
      </c>
      <c r="AR39" s="118">
        <v>0</v>
      </c>
      <c r="AS39" s="118">
        <v>0</v>
      </c>
      <c r="AT39" s="118">
        <v>0</v>
      </c>
      <c r="AU39" s="118">
        <v>0</v>
      </c>
      <c r="AV39" s="118">
        <v>0</v>
      </c>
      <c r="AW39" s="118">
        <v>0</v>
      </c>
      <c r="AX39" s="118">
        <v>0</v>
      </c>
      <c r="AY39" s="118">
        <v>0</v>
      </c>
      <c r="AZ39" s="118">
        <v>0</v>
      </c>
      <c r="BA39" s="118">
        <v>0</v>
      </c>
      <c r="BB39" s="118">
        <v>3000000</v>
      </c>
      <c r="BC39" s="118">
        <v>0</v>
      </c>
      <c r="BD39" s="118">
        <v>0</v>
      </c>
      <c r="BE39" s="118">
        <v>0</v>
      </c>
      <c r="BF39" s="118">
        <v>0</v>
      </c>
      <c r="BG39" s="118">
        <v>0</v>
      </c>
      <c r="BH39" s="118">
        <v>0</v>
      </c>
      <c r="BI39" s="118">
        <v>0</v>
      </c>
      <c r="BJ39" s="118">
        <v>0</v>
      </c>
      <c r="BK39" s="118">
        <v>0</v>
      </c>
      <c r="BL39" s="118">
        <v>0</v>
      </c>
      <c r="BM39" s="118">
        <v>0</v>
      </c>
      <c r="BN39" s="118">
        <v>63000000</v>
      </c>
      <c r="BO39" s="118">
        <v>0</v>
      </c>
      <c r="BP39" s="118">
        <v>0</v>
      </c>
      <c r="BQ39" s="118">
        <v>0</v>
      </c>
      <c r="BR39" s="118">
        <v>0</v>
      </c>
      <c r="BS39" s="118">
        <v>0</v>
      </c>
      <c r="BT39" s="118">
        <v>0</v>
      </c>
      <c r="BU39" s="118">
        <v>0</v>
      </c>
      <c r="BV39" s="118">
        <v>0</v>
      </c>
      <c r="BW39" s="118">
        <v>0</v>
      </c>
      <c r="BX39" s="118">
        <v>0</v>
      </c>
      <c r="BY39" s="118">
        <v>0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  <c r="CK39" s="118">
        <v>0</v>
      </c>
      <c r="CL39" s="118">
        <v>0</v>
      </c>
      <c r="CM39" s="118">
        <v>0</v>
      </c>
      <c r="CN39" s="118">
        <v>0</v>
      </c>
      <c r="CO39" s="118">
        <v>0</v>
      </c>
      <c r="CP39" s="118">
        <v>0</v>
      </c>
      <c r="CQ39" s="118">
        <v>0</v>
      </c>
      <c r="CR39" s="118">
        <v>0</v>
      </c>
      <c r="CS39" s="118">
        <v>0</v>
      </c>
      <c r="CT39" s="118">
        <v>0</v>
      </c>
      <c r="CU39" s="118">
        <v>0</v>
      </c>
      <c r="CV39" s="118">
        <v>0</v>
      </c>
      <c r="CW39" s="118">
        <v>0</v>
      </c>
      <c r="CX39" s="118">
        <v>0</v>
      </c>
      <c r="CY39" s="118">
        <v>0</v>
      </c>
      <c r="CZ39" s="118">
        <v>0</v>
      </c>
      <c r="DA39" s="118">
        <v>0</v>
      </c>
      <c r="DB39" s="118">
        <v>0</v>
      </c>
      <c r="DC39" s="118">
        <v>0</v>
      </c>
      <c r="DD39" s="118">
        <v>0</v>
      </c>
      <c r="DE39" s="118">
        <v>0</v>
      </c>
      <c r="DF39" s="118">
        <v>0</v>
      </c>
      <c r="DG39" s="118">
        <v>0</v>
      </c>
      <c r="DH39" s="118">
        <v>0</v>
      </c>
      <c r="DI39" s="118">
        <v>0</v>
      </c>
      <c r="DJ39" s="118">
        <v>0</v>
      </c>
      <c r="DK39" s="118">
        <v>0</v>
      </c>
      <c r="DL39" s="118">
        <v>0</v>
      </c>
      <c r="DM39" s="118">
        <v>0</v>
      </c>
      <c r="DN39" s="118">
        <v>0</v>
      </c>
      <c r="DO39" s="118">
        <v>0</v>
      </c>
      <c r="DP39" s="118">
        <v>0</v>
      </c>
      <c r="DQ39" s="118">
        <v>0</v>
      </c>
      <c r="DR39" s="118">
        <v>0</v>
      </c>
      <c r="DS39" s="118">
        <v>0</v>
      </c>
      <c r="DT39" s="118">
        <v>0</v>
      </c>
      <c r="DU39" s="118">
        <v>0</v>
      </c>
      <c r="DV39" s="118">
        <v>0</v>
      </c>
      <c r="DW39" s="118">
        <v>0</v>
      </c>
      <c r="DX39" s="118">
        <v>0</v>
      </c>
      <c r="DY39" s="118">
        <v>0</v>
      </c>
      <c r="DZ39" s="118">
        <v>0</v>
      </c>
      <c r="EA39" s="118">
        <v>0</v>
      </c>
      <c r="EB39" s="118">
        <v>0</v>
      </c>
      <c r="EC39" s="118">
        <v>0</v>
      </c>
      <c r="ED39" s="118">
        <v>0</v>
      </c>
      <c r="EE39" s="118">
        <v>0</v>
      </c>
      <c r="EF39" s="118">
        <v>0</v>
      </c>
      <c r="EG39" s="118">
        <v>0</v>
      </c>
      <c r="EH39" s="118">
        <v>0</v>
      </c>
      <c r="EI39" s="118">
        <v>0</v>
      </c>
      <c r="EJ39" s="118">
        <v>0</v>
      </c>
      <c r="EK39" s="118">
        <v>0</v>
      </c>
      <c r="EL39" s="118">
        <v>0</v>
      </c>
      <c r="EM39" s="118">
        <v>0</v>
      </c>
      <c r="EN39" s="118">
        <v>0</v>
      </c>
      <c r="EO39" s="118">
        <v>0</v>
      </c>
      <c r="EP39" s="118">
        <v>0</v>
      </c>
      <c r="EQ39" s="118">
        <v>0</v>
      </c>
      <c r="ER39" s="118">
        <v>0</v>
      </c>
      <c r="ES39" s="118">
        <v>0</v>
      </c>
      <c r="ET39" s="118">
        <v>0</v>
      </c>
      <c r="EU39" s="118">
        <v>0</v>
      </c>
      <c r="EV39" s="118">
        <v>0</v>
      </c>
      <c r="EW39" s="118">
        <v>0</v>
      </c>
      <c r="EX39" s="118">
        <v>0</v>
      </c>
      <c r="EY39" s="118">
        <v>0</v>
      </c>
      <c r="EZ39" s="118">
        <v>0</v>
      </c>
      <c r="FA39" s="118">
        <v>0</v>
      </c>
      <c r="FB39" s="118">
        <v>0</v>
      </c>
      <c r="FC39" s="118">
        <v>0</v>
      </c>
      <c r="FD39" s="118">
        <v>0</v>
      </c>
      <c r="FE39" s="118">
        <v>0</v>
      </c>
      <c r="FF39" s="118">
        <v>0</v>
      </c>
      <c r="FG39" s="118">
        <v>0</v>
      </c>
      <c r="FH39" s="118">
        <v>0</v>
      </c>
      <c r="FI39" s="118">
        <v>0</v>
      </c>
      <c r="FJ39" s="118">
        <v>0</v>
      </c>
      <c r="FK39" s="118">
        <v>0</v>
      </c>
      <c r="FL39" s="118">
        <v>0</v>
      </c>
      <c r="FM39" s="118">
        <v>0</v>
      </c>
      <c r="FN39" s="118">
        <v>0</v>
      </c>
      <c r="FO39" s="118">
        <v>0</v>
      </c>
      <c r="FP39" s="118">
        <v>0</v>
      </c>
      <c r="FQ39" s="118">
        <v>0</v>
      </c>
      <c r="FR39" s="118">
        <v>0</v>
      </c>
      <c r="FS39" s="118">
        <v>0</v>
      </c>
      <c r="FT39" s="118">
        <v>0</v>
      </c>
      <c r="FU39" s="118">
        <v>0</v>
      </c>
      <c r="FV39" s="118">
        <v>0</v>
      </c>
      <c r="FW39" s="118">
        <v>0</v>
      </c>
      <c r="FX39" s="118">
        <v>0</v>
      </c>
      <c r="FY39" s="118">
        <v>0</v>
      </c>
      <c r="FZ39" s="118">
        <v>0</v>
      </c>
      <c r="GA39" s="118">
        <v>0</v>
      </c>
      <c r="GB39" s="118">
        <v>0</v>
      </c>
      <c r="GC39" s="118">
        <v>0</v>
      </c>
      <c r="GD39" s="118">
        <v>0</v>
      </c>
      <c r="GE39" s="118">
        <v>0</v>
      </c>
      <c r="GF39" s="118">
        <v>0</v>
      </c>
      <c r="GG39" s="118">
        <v>0</v>
      </c>
      <c r="GH39" s="118">
        <v>0</v>
      </c>
      <c r="GI39" s="118">
        <v>0</v>
      </c>
      <c r="GJ39" s="118">
        <v>0</v>
      </c>
      <c r="GK39" s="118">
        <v>0</v>
      </c>
      <c r="GL39" s="118">
        <v>0</v>
      </c>
      <c r="GM39" s="118">
        <v>0</v>
      </c>
      <c r="GN39" s="118">
        <v>0</v>
      </c>
      <c r="GO39" s="118">
        <v>0</v>
      </c>
      <c r="GP39" s="118">
        <v>0</v>
      </c>
      <c r="GQ39" s="118">
        <v>0</v>
      </c>
      <c r="GR39" s="118">
        <v>0</v>
      </c>
      <c r="GS39" s="118">
        <v>0</v>
      </c>
      <c r="GT39" s="118">
        <v>0</v>
      </c>
      <c r="GU39" s="118">
        <v>0</v>
      </c>
      <c r="GV39" s="118">
        <v>0</v>
      </c>
      <c r="GW39" s="118">
        <v>0</v>
      </c>
      <c r="GX39" s="118">
        <v>0</v>
      </c>
      <c r="GY39" s="118">
        <v>0</v>
      </c>
      <c r="GZ39" s="118">
        <v>0</v>
      </c>
      <c r="HA39" s="118">
        <v>0</v>
      </c>
      <c r="HB39" s="118">
        <v>0</v>
      </c>
      <c r="HC39" s="118">
        <v>0</v>
      </c>
      <c r="HD39" s="118">
        <v>0</v>
      </c>
      <c r="HE39" s="118">
        <v>0</v>
      </c>
      <c r="HF39" s="118">
        <v>0</v>
      </c>
      <c r="HG39" s="118">
        <v>0</v>
      </c>
      <c r="HH39" s="118">
        <v>0</v>
      </c>
      <c r="HI39" s="118">
        <v>0</v>
      </c>
      <c r="HJ39" s="118">
        <v>0</v>
      </c>
      <c r="HK39" s="118">
        <v>0</v>
      </c>
      <c r="HL39" s="118">
        <v>0</v>
      </c>
      <c r="HM39" s="118">
        <v>0</v>
      </c>
      <c r="HN39" s="118">
        <v>0</v>
      </c>
      <c r="HO39" s="118">
        <v>0</v>
      </c>
      <c r="HP39" s="118">
        <v>0</v>
      </c>
      <c r="HQ39" s="118">
        <v>0</v>
      </c>
      <c r="HR39" s="118">
        <v>0</v>
      </c>
      <c r="HS39" s="118">
        <v>0</v>
      </c>
      <c r="HT39" s="118">
        <v>0</v>
      </c>
      <c r="HU39" s="118">
        <v>0</v>
      </c>
      <c r="HV39" s="118">
        <v>0</v>
      </c>
      <c r="HW39" s="118">
        <v>0</v>
      </c>
      <c r="HX39" s="118">
        <v>0</v>
      </c>
      <c r="HY39" s="118">
        <v>0</v>
      </c>
      <c r="HZ39" s="118">
        <v>0</v>
      </c>
      <c r="IA39" s="118">
        <v>0</v>
      </c>
      <c r="IB39" s="118">
        <v>0</v>
      </c>
      <c r="IC39" s="118">
        <v>0</v>
      </c>
      <c r="ID39" s="118">
        <v>0</v>
      </c>
      <c r="IE39" s="118">
        <v>0</v>
      </c>
      <c r="IF39" s="118">
        <v>0</v>
      </c>
      <c r="IG39" s="118">
        <v>0</v>
      </c>
      <c r="IH39" s="118">
        <v>0</v>
      </c>
      <c r="II39" s="118">
        <v>0</v>
      </c>
      <c r="IJ39" s="118">
        <v>0</v>
      </c>
      <c r="IK39" s="118">
        <v>0</v>
      </c>
      <c r="IL39" s="118">
        <v>0</v>
      </c>
      <c r="IM39" s="118">
        <v>0</v>
      </c>
      <c r="IN39" s="118">
        <v>0</v>
      </c>
      <c r="IO39" s="118">
        <v>0</v>
      </c>
      <c r="IP39" s="118">
        <v>0</v>
      </c>
      <c r="IQ39" s="118">
        <v>0</v>
      </c>
      <c r="IR39" s="118">
        <v>0</v>
      </c>
      <c r="IS39" s="118">
        <v>0</v>
      </c>
      <c r="IT39" s="118">
        <v>0</v>
      </c>
      <c r="IU39" s="118">
        <v>0</v>
      </c>
      <c r="IV39" s="118">
        <v>0</v>
      </c>
      <c r="IW39" s="118">
        <v>0</v>
      </c>
      <c r="IX39" s="118">
        <v>0</v>
      </c>
      <c r="IY39" s="118">
        <v>0</v>
      </c>
      <c r="IZ39" s="118">
        <v>0</v>
      </c>
      <c r="JA39" s="118">
        <v>0</v>
      </c>
      <c r="JB39" s="118">
        <v>0</v>
      </c>
      <c r="JC39" s="118">
        <v>0</v>
      </c>
      <c r="JD39" s="118">
        <v>0</v>
      </c>
      <c r="JE39" s="118">
        <v>0</v>
      </c>
      <c r="JF39" s="118">
        <v>0</v>
      </c>
      <c r="JG39" s="118">
        <v>0</v>
      </c>
      <c r="JH39" s="118">
        <v>0</v>
      </c>
      <c r="JI39" s="118">
        <v>0</v>
      </c>
      <c r="JJ39" s="118">
        <v>0</v>
      </c>
      <c r="JK39" s="118">
        <v>0</v>
      </c>
      <c r="JL39" s="118">
        <v>0</v>
      </c>
      <c r="JM39" s="118">
        <v>0</v>
      </c>
      <c r="JN39" s="118">
        <v>0</v>
      </c>
      <c r="JO39" s="118">
        <v>0</v>
      </c>
      <c r="JP39" s="118">
        <v>0</v>
      </c>
      <c r="JQ39" s="118">
        <v>0</v>
      </c>
      <c r="JR39" s="118">
        <v>0</v>
      </c>
      <c r="JS39" s="118">
        <v>0</v>
      </c>
      <c r="JT39" s="118">
        <v>0</v>
      </c>
      <c r="JU39" s="118">
        <v>0</v>
      </c>
      <c r="JV39" s="118">
        <v>0</v>
      </c>
      <c r="JW39" s="118">
        <v>0</v>
      </c>
      <c r="JX39" s="118">
        <v>0</v>
      </c>
      <c r="JY39" s="118">
        <v>0</v>
      </c>
      <c r="JZ39" s="118">
        <v>0</v>
      </c>
      <c r="KA39" s="118">
        <v>0</v>
      </c>
      <c r="KB39" s="118">
        <v>0</v>
      </c>
      <c r="KC39" s="118">
        <v>0</v>
      </c>
      <c r="KD39" s="118">
        <v>0</v>
      </c>
      <c r="KE39" s="118">
        <v>0</v>
      </c>
      <c r="KF39" s="118">
        <v>0</v>
      </c>
      <c r="KG39" s="118">
        <v>0</v>
      </c>
      <c r="KH39" s="118">
        <v>0</v>
      </c>
      <c r="KI39" s="118">
        <v>0</v>
      </c>
      <c r="KJ39" s="118">
        <v>0</v>
      </c>
      <c r="KK39" s="118">
        <v>0</v>
      </c>
      <c r="KL39" s="118">
        <v>0</v>
      </c>
      <c r="KM39" s="118">
        <v>0</v>
      </c>
      <c r="KN39" s="118">
        <v>0</v>
      </c>
      <c r="KO39" s="118">
        <v>0</v>
      </c>
      <c r="KP39" s="118">
        <v>0</v>
      </c>
      <c r="KQ39" s="118">
        <v>0</v>
      </c>
      <c r="KR39" s="118">
        <v>0</v>
      </c>
      <c r="KS39" s="118">
        <v>0</v>
      </c>
      <c r="KT39" s="118">
        <v>0</v>
      </c>
      <c r="KU39" s="118">
        <v>0</v>
      </c>
      <c r="KV39" s="118">
        <v>0</v>
      </c>
      <c r="KW39" s="118">
        <v>0</v>
      </c>
      <c r="KX39" s="118">
        <v>0</v>
      </c>
      <c r="KY39" s="118">
        <v>0</v>
      </c>
      <c r="KZ39" s="118">
        <v>0</v>
      </c>
      <c r="LA39" s="118">
        <v>0</v>
      </c>
      <c r="LB39" s="118">
        <v>0</v>
      </c>
      <c r="LC39" s="118">
        <v>0</v>
      </c>
      <c r="LD39" s="118">
        <v>0</v>
      </c>
      <c r="LE39" s="118">
        <v>0</v>
      </c>
      <c r="LF39" s="118">
        <v>0</v>
      </c>
      <c r="LG39" s="118">
        <v>0</v>
      </c>
      <c r="LH39" s="118">
        <v>0</v>
      </c>
      <c r="LI39" s="118">
        <v>0</v>
      </c>
      <c r="LJ39" s="118">
        <v>0</v>
      </c>
      <c r="LK39" s="118">
        <v>0</v>
      </c>
      <c r="LL39" s="118">
        <v>0</v>
      </c>
      <c r="LM39" s="118">
        <v>0</v>
      </c>
      <c r="LN39" s="118">
        <v>0</v>
      </c>
      <c r="LO39" s="118">
        <v>0</v>
      </c>
      <c r="LP39" s="118">
        <v>0</v>
      </c>
      <c r="LQ39" s="118">
        <v>0</v>
      </c>
      <c r="LR39" s="118">
        <v>0</v>
      </c>
      <c r="LS39" s="118">
        <v>0</v>
      </c>
      <c r="LT39" s="118">
        <v>0</v>
      </c>
      <c r="LU39" s="118">
        <v>0</v>
      </c>
      <c r="LV39" s="118">
        <v>0</v>
      </c>
      <c r="LW39" s="118">
        <v>0</v>
      </c>
      <c r="LX39" s="118">
        <v>0</v>
      </c>
      <c r="LY39" s="118">
        <v>0</v>
      </c>
      <c r="LZ39" s="118">
        <v>0</v>
      </c>
      <c r="MA39" s="118">
        <v>0</v>
      </c>
      <c r="MB39" s="118">
        <v>0</v>
      </c>
      <c r="MC39" s="118">
        <v>0</v>
      </c>
      <c r="MD39" s="118">
        <v>0</v>
      </c>
      <c r="ME39" s="118">
        <v>0</v>
      </c>
      <c r="MF39" s="118">
        <v>0</v>
      </c>
      <c r="MG39" s="118">
        <v>0</v>
      </c>
      <c r="MH39" s="118">
        <v>0</v>
      </c>
      <c r="MI39" s="118">
        <v>0</v>
      </c>
      <c r="MJ39" s="118">
        <v>0</v>
      </c>
      <c r="MK39" s="118">
        <v>0</v>
      </c>
      <c r="ML39" s="118">
        <v>0</v>
      </c>
      <c r="MM39" s="118">
        <v>0</v>
      </c>
      <c r="MN39" s="118">
        <v>0</v>
      </c>
      <c r="MO39" s="118">
        <v>0</v>
      </c>
      <c r="MP39" s="118">
        <v>0</v>
      </c>
      <c r="MQ39" s="118">
        <v>0</v>
      </c>
      <c r="MR39" s="118">
        <v>0</v>
      </c>
      <c r="MS39" s="118">
        <v>0</v>
      </c>
      <c r="MT39" s="118">
        <v>0</v>
      </c>
      <c r="MU39" s="118">
        <v>0</v>
      </c>
      <c r="MV39" s="118">
        <v>0</v>
      </c>
      <c r="MW39" s="118">
        <v>0</v>
      </c>
      <c r="MX39" s="118">
        <v>0</v>
      </c>
      <c r="MY39" s="118">
        <v>0</v>
      </c>
      <c r="MZ39" s="118">
        <v>0</v>
      </c>
      <c r="NA39" s="118">
        <v>0</v>
      </c>
      <c r="NB39" s="118">
        <v>0</v>
      </c>
      <c r="NC39" s="118">
        <v>0</v>
      </c>
      <c r="ND39" s="118">
        <v>0</v>
      </c>
      <c r="NE39" s="118">
        <v>0</v>
      </c>
      <c r="NF39" s="118">
        <v>0</v>
      </c>
      <c r="NG39" s="118">
        <v>0</v>
      </c>
      <c r="NH39" s="118">
        <v>0</v>
      </c>
      <c r="NI39" s="118">
        <v>0</v>
      </c>
      <c r="NJ39" s="118">
        <v>0</v>
      </c>
      <c r="NK39" s="118">
        <v>0</v>
      </c>
      <c r="NL39" s="118">
        <v>0</v>
      </c>
      <c r="NM39" s="118">
        <v>0</v>
      </c>
      <c r="NN39" s="118">
        <v>0</v>
      </c>
      <c r="NO39" s="118">
        <v>0</v>
      </c>
      <c r="NP39" s="118">
        <v>0</v>
      </c>
      <c r="NQ39" s="118">
        <v>0</v>
      </c>
      <c r="NR39" s="118">
        <v>0</v>
      </c>
      <c r="NS39" s="118">
        <v>0</v>
      </c>
      <c r="NT39" s="118">
        <v>0</v>
      </c>
      <c r="NU39" s="118">
        <v>0</v>
      </c>
      <c r="NV39" s="118">
        <v>0</v>
      </c>
      <c r="NW39" s="118">
        <v>0</v>
      </c>
      <c r="NX39" s="118">
        <v>0</v>
      </c>
      <c r="NY39" s="118">
        <v>0</v>
      </c>
      <c r="NZ39" s="118">
        <v>0</v>
      </c>
      <c r="OA39" s="118">
        <v>0</v>
      </c>
      <c r="OB39" s="118">
        <v>0</v>
      </c>
      <c r="OC39" s="118">
        <v>0</v>
      </c>
      <c r="OD39" s="118">
        <v>0</v>
      </c>
      <c r="OE39" s="118">
        <v>0</v>
      </c>
      <c r="OF39" s="118">
        <v>0</v>
      </c>
      <c r="OG39" s="118">
        <v>0</v>
      </c>
      <c r="OH39" s="118">
        <v>0</v>
      </c>
      <c r="OI39" s="118">
        <v>0</v>
      </c>
      <c r="OJ39" s="118">
        <v>0</v>
      </c>
      <c r="OK39" s="118">
        <v>0</v>
      </c>
      <c r="OL39" s="118">
        <v>0</v>
      </c>
      <c r="OM39" s="118">
        <v>0</v>
      </c>
      <c r="ON39" s="118">
        <v>0</v>
      </c>
      <c r="OO39" s="118">
        <v>0</v>
      </c>
      <c r="OP39" s="118">
        <v>0</v>
      </c>
      <c r="OQ39" s="118">
        <v>0</v>
      </c>
      <c r="OR39" s="118">
        <v>0</v>
      </c>
      <c r="OS39" s="118">
        <v>0</v>
      </c>
      <c r="OT39" s="118">
        <v>0</v>
      </c>
      <c r="OU39" s="118">
        <v>0</v>
      </c>
      <c r="OV39" s="118">
        <v>0</v>
      </c>
      <c r="OW39" s="118">
        <v>0</v>
      </c>
      <c r="OX39" s="118">
        <v>0</v>
      </c>
      <c r="OY39" s="118">
        <v>0</v>
      </c>
      <c r="OZ39" s="118">
        <v>0</v>
      </c>
      <c r="PA39" s="118">
        <v>0</v>
      </c>
      <c r="PB39" s="118">
        <v>0</v>
      </c>
      <c r="PC39" s="118">
        <v>0</v>
      </c>
      <c r="PD39" s="118">
        <v>0</v>
      </c>
      <c r="PE39" s="118">
        <v>0</v>
      </c>
      <c r="PF39" s="118">
        <v>0</v>
      </c>
      <c r="PG39" s="118">
        <v>0</v>
      </c>
      <c r="PH39" s="118">
        <v>0</v>
      </c>
      <c r="PI39" s="118">
        <v>0</v>
      </c>
      <c r="PJ39" s="118">
        <v>0</v>
      </c>
      <c r="PK39" s="118">
        <v>0</v>
      </c>
      <c r="PL39" s="118">
        <v>0</v>
      </c>
      <c r="PM39" s="118">
        <v>0</v>
      </c>
      <c r="PN39" s="118">
        <v>0</v>
      </c>
      <c r="PO39" s="118">
        <v>0</v>
      </c>
      <c r="PP39" s="118">
        <v>0</v>
      </c>
      <c r="PQ39" s="118">
        <v>0</v>
      </c>
      <c r="PR39" s="118">
        <v>0</v>
      </c>
      <c r="PS39" s="118">
        <v>0</v>
      </c>
      <c r="PT39" s="118">
        <v>0</v>
      </c>
      <c r="PU39" s="118">
        <v>0</v>
      </c>
      <c r="PV39" s="118">
        <v>0</v>
      </c>
      <c r="PW39" s="118">
        <v>0</v>
      </c>
      <c r="PX39" s="118">
        <v>0</v>
      </c>
      <c r="PY39" s="118">
        <v>0</v>
      </c>
      <c r="PZ39" s="118">
        <v>0</v>
      </c>
      <c r="QA39" s="118">
        <v>0</v>
      </c>
      <c r="QB39" s="118">
        <v>0</v>
      </c>
      <c r="QC39" s="118">
        <v>0</v>
      </c>
      <c r="QD39" s="118">
        <v>0</v>
      </c>
      <c r="QE39" s="118">
        <v>0</v>
      </c>
      <c r="QF39" s="118">
        <v>0</v>
      </c>
      <c r="QG39" s="118">
        <v>0</v>
      </c>
      <c r="QH39" s="118">
        <v>0</v>
      </c>
      <c r="QI39" s="118">
        <v>0</v>
      </c>
      <c r="QJ39" s="118">
        <v>0</v>
      </c>
      <c r="QK39" s="118">
        <v>0</v>
      </c>
      <c r="QL39" s="118">
        <v>0</v>
      </c>
      <c r="QM39" s="118">
        <v>0</v>
      </c>
      <c r="QN39" s="118">
        <v>0</v>
      </c>
      <c r="QO39" s="118">
        <v>0</v>
      </c>
      <c r="QP39" s="118">
        <v>0</v>
      </c>
      <c r="QQ39" s="118">
        <v>0</v>
      </c>
      <c r="QR39" s="118">
        <v>0</v>
      </c>
      <c r="QS39" s="118">
        <v>0</v>
      </c>
      <c r="QT39" s="118">
        <v>0</v>
      </c>
      <c r="QU39" s="118">
        <v>0</v>
      </c>
      <c r="QV39" s="118">
        <v>0</v>
      </c>
      <c r="QW39" s="118">
        <v>0</v>
      </c>
      <c r="QX39" s="118">
        <v>0</v>
      </c>
      <c r="QY39" s="118">
        <v>0</v>
      </c>
      <c r="QZ39" s="118">
        <v>0</v>
      </c>
      <c r="RA39" s="118">
        <v>0</v>
      </c>
      <c r="RB39" s="118">
        <v>0</v>
      </c>
      <c r="RC39" s="118">
        <v>0</v>
      </c>
      <c r="RD39" s="118">
        <v>0</v>
      </c>
      <c r="RE39" s="118">
        <v>0</v>
      </c>
      <c r="RF39" s="118">
        <v>0</v>
      </c>
      <c r="RG39" s="118">
        <v>0</v>
      </c>
      <c r="RH39" s="118">
        <v>0</v>
      </c>
      <c r="RI39" s="118">
        <v>0</v>
      </c>
      <c r="RJ39" s="118">
        <v>0</v>
      </c>
      <c r="RK39" s="118">
        <v>0</v>
      </c>
      <c r="RL39" s="118">
        <v>0</v>
      </c>
      <c r="RM39" s="118">
        <v>0</v>
      </c>
      <c r="RN39" s="118">
        <v>0</v>
      </c>
      <c r="RO39" s="118">
        <v>0</v>
      </c>
      <c r="RP39" s="118">
        <v>0</v>
      </c>
      <c r="RQ39" s="118">
        <v>0</v>
      </c>
      <c r="RR39" s="118">
        <v>0</v>
      </c>
      <c r="RS39" s="118">
        <v>0</v>
      </c>
      <c r="RT39" s="118">
        <v>0</v>
      </c>
      <c r="RU39" s="118">
        <v>0</v>
      </c>
      <c r="RV39" s="118">
        <v>0</v>
      </c>
      <c r="RW39" s="118">
        <v>0</v>
      </c>
      <c r="RX39" s="118">
        <v>0</v>
      </c>
      <c r="RY39" s="118">
        <v>0</v>
      </c>
      <c r="RZ39" s="118">
        <v>0</v>
      </c>
      <c r="SA39" s="118">
        <v>0</v>
      </c>
      <c r="SB39" s="118">
        <v>0</v>
      </c>
      <c r="SC39" s="118">
        <v>0</v>
      </c>
      <c r="SD39" s="118">
        <v>0</v>
      </c>
      <c r="SE39" s="118">
        <v>0</v>
      </c>
      <c r="SF39" s="118">
        <v>0</v>
      </c>
      <c r="SG39" s="118">
        <v>0</v>
      </c>
      <c r="SH39" s="118">
        <v>0</v>
      </c>
      <c r="SI39" s="118">
        <v>0</v>
      </c>
      <c r="SJ39" s="118">
        <v>0</v>
      </c>
      <c r="SK39" s="118">
        <v>0</v>
      </c>
      <c r="SL39" s="118">
        <v>0</v>
      </c>
      <c r="SM39" s="118">
        <v>0</v>
      </c>
      <c r="SN39" s="118">
        <v>0</v>
      </c>
      <c r="SO39" s="118">
        <v>0</v>
      </c>
      <c r="SP39" s="118">
        <v>0</v>
      </c>
      <c r="SQ39" s="118">
        <v>0</v>
      </c>
      <c r="SR39" s="118">
        <v>0</v>
      </c>
      <c r="SS39" s="118">
        <v>0</v>
      </c>
      <c r="ST39" s="118">
        <v>0</v>
      </c>
      <c r="SU39" s="118">
        <v>0</v>
      </c>
      <c r="SV39" s="118">
        <v>0</v>
      </c>
      <c r="SW39" s="118">
        <v>0</v>
      </c>
      <c r="SX39" s="118">
        <v>0</v>
      </c>
      <c r="SY39" s="118">
        <v>0</v>
      </c>
      <c r="SZ39" s="118">
        <v>0</v>
      </c>
      <c r="TA39" s="118">
        <v>0</v>
      </c>
      <c r="TB39" s="118">
        <v>0</v>
      </c>
      <c r="TC39" s="118">
        <v>0</v>
      </c>
      <c r="TD39" s="118">
        <v>0</v>
      </c>
      <c r="TE39" s="118">
        <v>0</v>
      </c>
      <c r="TF39" s="118">
        <v>0</v>
      </c>
      <c r="TG39" s="118">
        <v>0</v>
      </c>
      <c r="TH39" s="118">
        <v>0</v>
      </c>
      <c r="TI39" s="118">
        <v>0</v>
      </c>
      <c r="TJ39" s="118">
        <v>0</v>
      </c>
      <c r="TK39" s="118">
        <v>0</v>
      </c>
      <c r="TL39" s="118">
        <v>0</v>
      </c>
      <c r="TM39" s="118">
        <v>0</v>
      </c>
      <c r="TN39" s="118">
        <v>0</v>
      </c>
      <c r="TO39" s="118">
        <v>0</v>
      </c>
      <c r="TP39" s="118">
        <v>0</v>
      </c>
      <c r="TQ39" s="118">
        <v>0</v>
      </c>
      <c r="TR39" s="118">
        <v>0</v>
      </c>
      <c r="TS39" s="118">
        <v>0</v>
      </c>
      <c r="TT39" s="118">
        <v>0</v>
      </c>
      <c r="TU39" s="118">
        <v>0</v>
      </c>
      <c r="TV39" s="118">
        <v>0</v>
      </c>
      <c r="TW39" s="118">
        <v>0</v>
      </c>
      <c r="TX39" s="118">
        <v>0</v>
      </c>
      <c r="TY39" s="118">
        <v>0</v>
      </c>
      <c r="TZ39" s="118">
        <v>0</v>
      </c>
      <c r="UA39" s="118">
        <v>0</v>
      </c>
      <c r="UB39" s="118">
        <v>0</v>
      </c>
      <c r="UC39" s="118">
        <v>0</v>
      </c>
      <c r="UD39" s="118">
        <v>0</v>
      </c>
      <c r="UE39" s="118">
        <v>0</v>
      </c>
      <c r="UF39" s="118">
        <v>0</v>
      </c>
      <c r="UG39" s="118">
        <v>0</v>
      </c>
      <c r="UH39" s="118">
        <v>0</v>
      </c>
      <c r="UI39" s="118">
        <v>0</v>
      </c>
      <c r="UJ39" s="118">
        <v>0</v>
      </c>
      <c r="UK39" s="118">
        <v>0</v>
      </c>
      <c r="UL39" s="118">
        <v>0</v>
      </c>
      <c r="UM39" s="118">
        <v>0</v>
      </c>
      <c r="UN39" s="118">
        <v>0</v>
      </c>
      <c r="UO39" s="118">
        <v>0</v>
      </c>
      <c r="UP39" s="118">
        <v>0</v>
      </c>
      <c r="UQ39" s="118">
        <v>0</v>
      </c>
      <c r="UR39" s="118">
        <v>0</v>
      </c>
      <c r="US39" s="118">
        <v>0</v>
      </c>
      <c r="UT39" s="118">
        <v>0</v>
      </c>
      <c r="UU39" s="118">
        <v>0</v>
      </c>
      <c r="UV39" s="118">
        <v>0</v>
      </c>
      <c r="UW39" s="118">
        <v>0</v>
      </c>
      <c r="UX39" s="118">
        <v>0</v>
      </c>
      <c r="UY39" s="118">
        <v>0</v>
      </c>
      <c r="UZ39" s="118">
        <v>0</v>
      </c>
      <c r="VA39" s="118">
        <v>0</v>
      </c>
      <c r="VB39" s="118">
        <v>0</v>
      </c>
      <c r="VC39" s="118">
        <v>0</v>
      </c>
      <c r="VD39" s="118">
        <v>0</v>
      </c>
      <c r="VE39" s="118">
        <v>0</v>
      </c>
      <c r="VF39" s="118">
        <v>0</v>
      </c>
      <c r="VG39" s="118">
        <v>0</v>
      </c>
      <c r="VH39" s="118">
        <v>0</v>
      </c>
      <c r="VI39" s="118">
        <v>0</v>
      </c>
      <c r="VJ39" s="118">
        <v>0</v>
      </c>
      <c r="VK39" s="118">
        <v>0</v>
      </c>
      <c r="VL39" s="118">
        <v>0</v>
      </c>
      <c r="VM39" s="118">
        <v>0</v>
      </c>
      <c r="VN39" s="118">
        <v>0</v>
      </c>
      <c r="VO39" s="118">
        <v>0</v>
      </c>
      <c r="VP39" s="118">
        <v>0</v>
      </c>
      <c r="VQ39" s="118">
        <v>0</v>
      </c>
      <c r="VR39" s="118">
        <v>0</v>
      </c>
      <c r="VS39" s="118">
        <v>0</v>
      </c>
      <c r="VT39" s="118">
        <v>0</v>
      </c>
      <c r="VU39" s="118">
        <v>0</v>
      </c>
      <c r="VV39" s="118">
        <v>0</v>
      </c>
      <c r="VW39" s="118">
        <v>0</v>
      </c>
      <c r="VX39" s="118">
        <v>0</v>
      </c>
      <c r="VY39" s="118">
        <v>0</v>
      </c>
      <c r="VZ39" s="118">
        <v>0</v>
      </c>
      <c r="WA39" s="118">
        <v>0</v>
      </c>
      <c r="WB39" s="118">
        <v>0</v>
      </c>
      <c r="WC39" s="118">
        <v>0</v>
      </c>
      <c r="WD39" s="118">
        <v>0</v>
      </c>
      <c r="WE39" s="118">
        <v>0</v>
      </c>
      <c r="WF39" s="118">
        <v>0</v>
      </c>
      <c r="WG39" s="118">
        <v>0</v>
      </c>
      <c r="WH39" s="118">
        <v>0</v>
      </c>
      <c r="WI39" s="42">
        <v>75000000</v>
      </c>
      <c r="WJ39" s="42">
        <v>15000000</v>
      </c>
    </row>
    <row r="40" spans="1:608" s="25" customFormat="1" x14ac:dyDescent="0.15">
      <c r="A40" s="88">
        <v>39</v>
      </c>
      <c r="B40" s="107" t="s">
        <v>240</v>
      </c>
      <c r="C40" s="87" t="s">
        <v>241</v>
      </c>
      <c r="D40" s="87" t="s">
        <v>242</v>
      </c>
      <c r="E40" s="96" t="e">
        <f t="shared" ca="1" si="0"/>
        <v>#NAME?</v>
      </c>
      <c r="F40" s="97">
        <v>18169168</v>
      </c>
      <c r="G40" s="97">
        <v>18702530.59</v>
      </c>
      <c r="H40" s="87" t="s">
        <v>51</v>
      </c>
      <c r="I40" s="87" t="s">
        <v>30</v>
      </c>
      <c r="J40" s="108" t="s">
        <v>23</v>
      </c>
      <c r="K40" s="97">
        <v>17936000</v>
      </c>
      <c r="L40" s="97">
        <v>179360</v>
      </c>
      <c r="M40" s="111">
        <v>3.35</v>
      </c>
      <c r="N40" s="115">
        <v>1</v>
      </c>
      <c r="O40" s="116" t="s">
        <v>243</v>
      </c>
      <c r="P40" s="87" t="s">
        <v>244</v>
      </c>
      <c r="Q40" s="111">
        <v>3.4336000000000002</v>
      </c>
      <c r="R40" s="115" t="s">
        <v>245</v>
      </c>
      <c r="S40" s="119">
        <v>0</v>
      </c>
      <c r="T40" s="119">
        <v>0</v>
      </c>
      <c r="U40" s="119">
        <v>0</v>
      </c>
      <c r="V40" s="119">
        <v>600856</v>
      </c>
      <c r="W40" s="119">
        <v>0</v>
      </c>
      <c r="X40" s="119">
        <v>0</v>
      </c>
      <c r="Y40" s="119">
        <v>0</v>
      </c>
      <c r="Z40" s="119">
        <v>0</v>
      </c>
      <c r="AA40" s="119">
        <v>0</v>
      </c>
      <c r="AB40" s="119">
        <v>0</v>
      </c>
      <c r="AC40" s="119">
        <v>0</v>
      </c>
      <c r="AD40" s="119">
        <v>0</v>
      </c>
      <c r="AE40" s="119">
        <v>0</v>
      </c>
      <c r="AF40" s="119">
        <v>0</v>
      </c>
      <c r="AG40" s="119">
        <v>0</v>
      </c>
      <c r="AH40" s="119">
        <v>18536856</v>
      </c>
      <c r="AI40" s="119">
        <v>0</v>
      </c>
      <c r="AJ40" s="119">
        <v>0</v>
      </c>
      <c r="AK40" s="119">
        <v>0</v>
      </c>
      <c r="AL40" s="119">
        <v>0</v>
      </c>
      <c r="AM40" s="119">
        <v>0</v>
      </c>
      <c r="AN40" s="119">
        <v>0</v>
      </c>
      <c r="AO40" s="119">
        <v>0</v>
      </c>
      <c r="AP40" s="119">
        <v>0</v>
      </c>
      <c r="AQ40" s="119">
        <v>0</v>
      </c>
      <c r="AR40" s="119">
        <v>0</v>
      </c>
      <c r="AS40" s="119">
        <v>0</v>
      </c>
      <c r="AT40" s="119">
        <v>0</v>
      </c>
      <c r="AU40" s="119">
        <v>0</v>
      </c>
      <c r="AV40" s="119">
        <v>0</v>
      </c>
      <c r="AW40" s="119">
        <v>0</v>
      </c>
      <c r="AX40" s="119">
        <v>0</v>
      </c>
      <c r="AY40" s="119">
        <v>0</v>
      </c>
      <c r="AZ40" s="119">
        <v>0</v>
      </c>
      <c r="BA40" s="119">
        <v>0</v>
      </c>
      <c r="BB40" s="119">
        <v>0</v>
      </c>
      <c r="BC40" s="119">
        <v>0</v>
      </c>
      <c r="BD40" s="119">
        <v>0</v>
      </c>
      <c r="BE40" s="119">
        <v>0</v>
      </c>
      <c r="BF40" s="119">
        <v>0</v>
      </c>
      <c r="BG40" s="119">
        <v>0</v>
      </c>
      <c r="BH40" s="119">
        <v>0</v>
      </c>
      <c r="BI40" s="119">
        <v>0</v>
      </c>
      <c r="BJ40" s="119">
        <v>0</v>
      </c>
      <c r="BK40" s="119">
        <v>0</v>
      </c>
      <c r="BL40" s="119">
        <v>0</v>
      </c>
      <c r="BM40" s="119">
        <v>0</v>
      </c>
      <c r="BN40" s="119">
        <v>0</v>
      </c>
      <c r="BO40" s="119">
        <v>0</v>
      </c>
      <c r="BP40" s="119">
        <v>0</v>
      </c>
      <c r="BQ40" s="119">
        <v>0</v>
      </c>
      <c r="BR40" s="119">
        <v>0</v>
      </c>
      <c r="BS40" s="119">
        <v>0</v>
      </c>
      <c r="BT40" s="119">
        <v>0</v>
      </c>
      <c r="BU40" s="119">
        <v>0</v>
      </c>
      <c r="BV40" s="119">
        <v>0</v>
      </c>
      <c r="BW40" s="119">
        <v>0</v>
      </c>
      <c r="BX40" s="119">
        <v>0</v>
      </c>
      <c r="BY40" s="119">
        <v>0</v>
      </c>
      <c r="BZ40" s="119">
        <v>0</v>
      </c>
      <c r="CA40" s="119">
        <v>0</v>
      </c>
      <c r="CB40" s="119">
        <v>0</v>
      </c>
      <c r="CC40" s="119">
        <v>0</v>
      </c>
      <c r="CD40" s="119">
        <v>0</v>
      </c>
      <c r="CE40" s="119">
        <v>0</v>
      </c>
      <c r="CF40" s="119">
        <v>0</v>
      </c>
      <c r="CG40" s="119">
        <v>0</v>
      </c>
      <c r="CH40" s="119">
        <v>0</v>
      </c>
      <c r="CI40" s="119">
        <v>0</v>
      </c>
      <c r="CJ40" s="119">
        <v>0</v>
      </c>
      <c r="CK40" s="119">
        <v>0</v>
      </c>
      <c r="CL40" s="119">
        <v>0</v>
      </c>
      <c r="CM40" s="119">
        <v>0</v>
      </c>
      <c r="CN40" s="119">
        <v>0</v>
      </c>
      <c r="CO40" s="119">
        <v>0</v>
      </c>
      <c r="CP40" s="119">
        <v>0</v>
      </c>
      <c r="CQ40" s="119">
        <v>0</v>
      </c>
      <c r="CR40" s="119">
        <v>0</v>
      </c>
      <c r="CS40" s="119">
        <v>0</v>
      </c>
      <c r="CT40" s="119">
        <v>0</v>
      </c>
      <c r="CU40" s="119">
        <v>0</v>
      </c>
      <c r="CV40" s="119">
        <v>0</v>
      </c>
      <c r="CW40" s="119">
        <v>0</v>
      </c>
      <c r="CX40" s="119">
        <v>0</v>
      </c>
      <c r="CY40" s="119">
        <v>0</v>
      </c>
      <c r="CZ40" s="119">
        <v>0</v>
      </c>
      <c r="DA40" s="119">
        <v>0</v>
      </c>
      <c r="DB40" s="119">
        <v>0</v>
      </c>
      <c r="DC40" s="119">
        <v>0</v>
      </c>
      <c r="DD40" s="119">
        <v>0</v>
      </c>
      <c r="DE40" s="119">
        <v>0</v>
      </c>
      <c r="DF40" s="119">
        <v>0</v>
      </c>
      <c r="DG40" s="119">
        <v>0</v>
      </c>
      <c r="DH40" s="119">
        <v>0</v>
      </c>
      <c r="DI40" s="119">
        <v>0</v>
      </c>
      <c r="DJ40" s="119">
        <v>0</v>
      </c>
      <c r="DK40" s="119">
        <v>0</v>
      </c>
      <c r="DL40" s="119">
        <v>0</v>
      </c>
      <c r="DM40" s="119">
        <v>0</v>
      </c>
      <c r="DN40" s="119">
        <v>0</v>
      </c>
      <c r="DO40" s="119">
        <v>0</v>
      </c>
      <c r="DP40" s="119">
        <v>0</v>
      </c>
      <c r="DQ40" s="119">
        <v>0</v>
      </c>
      <c r="DR40" s="119">
        <v>0</v>
      </c>
      <c r="DS40" s="119">
        <v>0</v>
      </c>
      <c r="DT40" s="119">
        <v>0</v>
      </c>
      <c r="DU40" s="119">
        <v>0</v>
      </c>
      <c r="DV40" s="119">
        <v>0</v>
      </c>
      <c r="DW40" s="119">
        <v>0</v>
      </c>
      <c r="DX40" s="119">
        <v>0</v>
      </c>
      <c r="DY40" s="119">
        <v>0</v>
      </c>
      <c r="DZ40" s="119">
        <v>0</v>
      </c>
      <c r="EA40" s="119">
        <v>0</v>
      </c>
      <c r="EB40" s="119">
        <v>0</v>
      </c>
      <c r="EC40" s="119">
        <v>0</v>
      </c>
      <c r="ED40" s="119">
        <v>0</v>
      </c>
      <c r="EE40" s="119">
        <v>0</v>
      </c>
      <c r="EF40" s="119">
        <v>0</v>
      </c>
      <c r="EG40" s="119">
        <v>0</v>
      </c>
      <c r="EH40" s="119">
        <v>0</v>
      </c>
      <c r="EI40" s="119">
        <v>0</v>
      </c>
      <c r="EJ40" s="119">
        <v>0</v>
      </c>
      <c r="EK40" s="119">
        <v>0</v>
      </c>
      <c r="EL40" s="119">
        <v>0</v>
      </c>
      <c r="EM40" s="119">
        <v>0</v>
      </c>
      <c r="EN40" s="119">
        <v>0</v>
      </c>
      <c r="EO40" s="119">
        <v>0</v>
      </c>
      <c r="EP40" s="119">
        <v>0</v>
      </c>
      <c r="EQ40" s="119">
        <v>0</v>
      </c>
      <c r="ER40" s="119">
        <v>0</v>
      </c>
      <c r="ES40" s="119">
        <v>0</v>
      </c>
      <c r="ET40" s="119">
        <v>0</v>
      </c>
      <c r="EU40" s="119">
        <v>0</v>
      </c>
      <c r="EV40" s="119">
        <v>0</v>
      </c>
      <c r="EW40" s="119">
        <v>0</v>
      </c>
      <c r="EX40" s="119">
        <v>0</v>
      </c>
      <c r="EY40" s="119">
        <v>0</v>
      </c>
      <c r="EZ40" s="119">
        <v>0</v>
      </c>
      <c r="FA40" s="119">
        <v>0</v>
      </c>
      <c r="FB40" s="119">
        <v>0</v>
      </c>
      <c r="FC40" s="119">
        <v>0</v>
      </c>
      <c r="FD40" s="119">
        <v>0</v>
      </c>
      <c r="FE40" s="119">
        <v>0</v>
      </c>
      <c r="FF40" s="119">
        <v>0</v>
      </c>
      <c r="FG40" s="119">
        <v>0</v>
      </c>
      <c r="FH40" s="119">
        <v>0</v>
      </c>
      <c r="FI40" s="119">
        <v>0</v>
      </c>
      <c r="FJ40" s="119">
        <v>0</v>
      </c>
      <c r="FK40" s="119">
        <v>0</v>
      </c>
      <c r="FL40" s="119">
        <v>0</v>
      </c>
      <c r="FM40" s="119">
        <v>0</v>
      </c>
      <c r="FN40" s="119">
        <v>0</v>
      </c>
      <c r="FO40" s="119">
        <v>0</v>
      </c>
      <c r="FP40" s="119">
        <v>0</v>
      </c>
      <c r="FQ40" s="119">
        <v>0</v>
      </c>
      <c r="FR40" s="119">
        <v>0</v>
      </c>
      <c r="FS40" s="119">
        <v>0</v>
      </c>
      <c r="FT40" s="119">
        <v>0</v>
      </c>
      <c r="FU40" s="119">
        <v>0</v>
      </c>
      <c r="FV40" s="119">
        <v>0</v>
      </c>
      <c r="FW40" s="119">
        <v>0</v>
      </c>
      <c r="FX40" s="119">
        <v>0</v>
      </c>
      <c r="FY40" s="119">
        <v>0</v>
      </c>
      <c r="FZ40" s="119">
        <v>0</v>
      </c>
      <c r="GA40" s="119">
        <v>0</v>
      </c>
      <c r="GB40" s="119">
        <v>0</v>
      </c>
      <c r="GC40" s="119">
        <v>0</v>
      </c>
      <c r="GD40" s="119">
        <v>0</v>
      </c>
      <c r="GE40" s="119">
        <v>0</v>
      </c>
      <c r="GF40" s="119">
        <v>0</v>
      </c>
      <c r="GG40" s="119">
        <v>0</v>
      </c>
      <c r="GH40" s="119">
        <v>0</v>
      </c>
      <c r="GI40" s="119">
        <v>0</v>
      </c>
      <c r="GJ40" s="119">
        <v>0</v>
      </c>
      <c r="GK40" s="119">
        <v>0</v>
      </c>
      <c r="GL40" s="119">
        <v>0</v>
      </c>
      <c r="GM40" s="119">
        <v>0</v>
      </c>
      <c r="GN40" s="119">
        <v>0</v>
      </c>
      <c r="GO40" s="119">
        <v>0</v>
      </c>
      <c r="GP40" s="119">
        <v>0</v>
      </c>
      <c r="GQ40" s="119">
        <v>0</v>
      </c>
      <c r="GR40" s="119">
        <v>0</v>
      </c>
      <c r="GS40" s="119">
        <v>0</v>
      </c>
      <c r="GT40" s="119">
        <v>0</v>
      </c>
      <c r="GU40" s="119">
        <v>0</v>
      </c>
      <c r="GV40" s="119">
        <v>0</v>
      </c>
      <c r="GW40" s="119">
        <v>0</v>
      </c>
      <c r="GX40" s="119">
        <v>0</v>
      </c>
      <c r="GY40" s="119">
        <v>0</v>
      </c>
      <c r="GZ40" s="119">
        <v>0</v>
      </c>
      <c r="HA40" s="119">
        <v>0</v>
      </c>
      <c r="HB40" s="119">
        <v>0</v>
      </c>
      <c r="HC40" s="119">
        <v>0</v>
      </c>
      <c r="HD40" s="119">
        <v>0</v>
      </c>
      <c r="HE40" s="119">
        <v>0</v>
      </c>
      <c r="HF40" s="119">
        <v>0</v>
      </c>
      <c r="HG40" s="119">
        <v>0</v>
      </c>
      <c r="HH40" s="119">
        <v>0</v>
      </c>
      <c r="HI40" s="119">
        <v>0</v>
      </c>
      <c r="HJ40" s="119">
        <v>0</v>
      </c>
      <c r="HK40" s="119">
        <v>0</v>
      </c>
      <c r="HL40" s="119">
        <v>0</v>
      </c>
      <c r="HM40" s="119">
        <v>0</v>
      </c>
      <c r="HN40" s="119">
        <v>0</v>
      </c>
      <c r="HO40" s="119">
        <v>0</v>
      </c>
      <c r="HP40" s="119">
        <v>0</v>
      </c>
      <c r="HQ40" s="119">
        <v>0</v>
      </c>
      <c r="HR40" s="119">
        <v>0</v>
      </c>
      <c r="HS40" s="119">
        <v>0</v>
      </c>
      <c r="HT40" s="119">
        <v>0</v>
      </c>
      <c r="HU40" s="119">
        <v>0</v>
      </c>
      <c r="HV40" s="119">
        <v>0</v>
      </c>
      <c r="HW40" s="119">
        <v>0</v>
      </c>
      <c r="HX40" s="119">
        <v>0</v>
      </c>
      <c r="HY40" s="119">
        <v>0</v>
      </c>
      <c r="HZ40" s="119">
        <v>0</v>
      </c>
      <c r="IA40" s="119">
        <v>0</v>
      </c>
      <c r="IB40" s="119">
        <v>0</v>
      </c>
      <c r="IC40" s="119">
        <v>0</v>
      </c>
      <c r="ID40" s="119">
        <v>0</v>
      </c>
      <c r="IE40" s="119">
        <v>0</v>
      </c>
      <c r="IF40" s="119">
        <v>0</v>
      </c>
      <c r="IG40" s="119">
        <v>0</v>
      </c>
      <c r="IH40" s="119">
        <v>0</v>
      </c>
      <c r="II40" s="119">
        <v>0</v>
      </c>
      <c r="IJ40" s="119">
        <v>0</v>
      </c>
      <c r="IK40" s="119">
        <v>0</v>
      </c>
      <c r="IL40" s="119">
        <v>0</v>
      </c>
      <c r="IM40" s="119">
        <v>0</v>
      </c>
      <c r="IN40" s="119">
        <v>0</v>
      </c>
      <c r="IO40" s="119">
        <v>0</v>
      </c>
      <c r="IP40" s="119">
        <v>0</v>
      </c>
      <c r="IQ40" s="119">
        <v>0</v>
      </c>
      <c r="IR40" s="119">
        <v>0</v>
      </c>
      <c r="IS40" s="119">
        <v>0</v>
      </c>
      <c r="IT40" s="119">
        <v>0</v>
      </c>
      <c r="IU40" s="119">
        <v>0</v>
      </c>
      <c r="IV40" s="119">
        <v>0</v>
      </c>
      <c r="IW40" s="119">
        <v>0</v>
      </c>
      <c r="IX40" s="119">
        <v>0</v>
      </c>
      <c r="IY40" s="119">
        <v>0</v>
      </c>
      <c r="IZ40" s="119">
        <v>0</v>
      </c>
      <c r="JA40" s="119">
        <v>0</v>
      </c>
      <c r="JB40" s="119">
        <v>0</v>
      </c>
      <c r="JC40" s="119">
        <v>0</v>
      </c>
      <c r="JD40" s="119">
        <v>0</v>
      </c>
      <c r="JE40" s="119">
        <v>0</v>
      </c>
      <c r="JF40" s="119">
        <v>0</v>
      </c>
      <c r="JG40" s="119">
        <v>0</v>
      </c>
      <c r="JH40" s="119">
        <v>0</v>
      </c>
      <c r="JI40" s="119">
        <v>0</v>
      </c>
      <c r="JJ40" s="119">
        <v>0</v>
      </c>
      <c r="JK40" s="119">
        <v>0</v>
      </c>
      <c r="JL40" s="119">
        <v>0</v>
      </c>
      <c r="JM40" s="119">
        <v>0</v>
      </c>
      <c r="JN40" s="119">
        <v>0</v>
      </c>
      <c r="JO40" s="119">
        <v>0</v>
      </c>
      <c r="JP40" s="119">
        <v>0</v>
      </c>
      <c r="JQ40" s="119">
        <v>0</v>
      </c>
      <c r="JR40" s="119">
        <v>0</v>
      </c>
      <c r="JS40" s="119">
        <v>0</v>
      </c>
      <c r="JT40" s="119">
        <v>0</v>
      </c>
      <c r="JU40" s="119">
        <v>0</v>
      </c>
      <c r="JV40" s="119">
        <v>0</v>
      </c>
      <c r="JW40" s="119">
        <v>0</v>
      </c>
      <c r="JX40" s="119">
        <v>0</v>
      </c>
      <c r="JY40" s="119">
        <v>0</v>
      </c>
      <c r="JZ40" s="119">
        <v>0</v>
      </c>
      <c r="KA40" s="119">
        <v>0</v>
      </c>
      <c r="KB40" s="119">
        <v>0</v>
      </c>
      <c r="KC40" s="119">
        <v>0</v>
      </c>
      <c r="KD40" s="119">
        <v>0</v>
      </c>
      <c r="KE40" s="119">
        <v>0</v>
      </c>
      <c r="KF40" s="119">
        <v>0</v>
      </c>
      <c r="KG40" s="119">
        <v>0</v>
      </c>
      <c r="KH40" s="119">
        <v>0</v>
      </c>
      <c r="KI40" s="119">
        <v>0</v>
      </c>
      <c r="KJ40" s="119">
        <v>0</v>
      </c>
      <c r="KK40" s="119">
        <v>0</v>
      </c>
      <c r="KL40" s="119">
        <v>0</v>
      </c>
      <c r="KM40" s="119">
        <v>0</v>
      </c>
      <c r="KN40" s="119">
        <v>0</v>
      </c>
      <c r="KO40" s="119">
        <v>0</v>
      </c>
      <c r="KP40" s="119">
        <v>0</v>
      </c>
      <c r="KQ40" s="119">
        <v>0</v>
      </c>
      <c r="KR40" s="119">
        <v>0</v>
      </c>
      <c r="KS40" s="119">
        <v>0</v>
      </c>
      <c r="KT40" s="119">
        <v>0</v>
      </c>
      <c r="KU40" s="119">
        <v>0</v>
      </c>
      <c r="KV40" s="119">
        <v>0</v>
      </c>
      <c r="KW40" s="119">
        <v>0</v>
      </c>
      <c r="KX40" s="119">
        <v>0</v>
      </c>
      <c r="KY40" s="119">
        <v>0</v>
      </c>
      <c r="KZ40" s="119">
        <v>0</v>
      </c>
      <c r="LA40" s="119">
        <v>0</v>
      </c>
      <c r="LB40" s="119">
        <v>0</v>
      </c>
      <c r="LC40" s="119">
        <v>0</v>
      </c>
      <c r="LD40" s="119">
        <v>0</v>
      </c>
      <c r="LE40" s="119">
        <v>0</v>
      </c>
      <c r="LF40" s="119">
        <v>0</v>
      </c>
      <c r="LG40" s="119">
        <v>0</v>
      </c>
      <c r="LH40" s="119">
        <v>0</v>
      </c>
      <c r="LI40" s="119">
        <v>0</v>
      </c>
      <c r="LJ40" s="119">
        <v>0</v>
      </c>
      <c r="LK40" s="119">
        <v>0</v>
      </c>
      <c r="LL40" s="119">
        <v>0</v>
      </c>
      <c r="LM40" s="119">
        <v>0</v>
      </c>
      <c r="LN40" s="119">
        <v>0</v>
      </c>
      <c r="LO40" s="119">
        <v>0</v>
      </c>
      <c r="LP40" s="119">
        <v>0</v>
      </c>
      <c r="LQ40" s="119">
        <v>0</v>
      </c>
      <c r="LR40" s="119">
        <v>0</v>
      </c>
      <c r="LS40" s="119">
        <v>0</v>
      </c>
      <c r="LT40" s="119">
        <v>0</v>
      </c>
      <c r="LU40" s="119">
        <v>0</v>
      </c>
      <c r="LV40" s="119">
        <v>0</v>
      </c>
      <c r="LW40" s="119">
        <v>0</v>
      </c>
      <c r="LX40" s="119">
        <v>0</v>
      </c>
      <c r="LY40" s="119">
        <v>0</v>
      </c>
      <c r="LZ40" s="119">
        <v>0</v>
      </c>
      <c r="MA40" s="119">
        <v>0</v>
      </c>
      <c r="MB40" s="119">
        <v>0</v>
      </c>
      <c r="MC40" s="119">
        <v>0</v>
      </c>
      <c r="MD40" s="119">
        <v>0</v>
      </c>
      <c r="ME40" s="119">
        <v>0</v>
      </c>
      <c r="MF40" s="119">
        <v>0</v>
      </c>
      <c r="MG40" s="119">
        <v>0</v>
      </c>
      <c r="MH40" s="119">
        <v>0</v>
      </c>
      <c r="MI40" s="119">
        <v>0</v>
      </c>
      <c r="MJ40" s="119">
        <v>0</v>
      </c>
      <c r="MK40" s="119">
        <v>0</v>
      </c>
      <c r="ML40" s="119">
        <v>0</v>
      </c>
      <c r="MM40" s="119">
        <v>0</v>
      </c>
      <c r="MN40" s="119">
        <v>0</v>
      </c>
      <c r="MO40" s="119">
        <v>0</v>
      </c>
      <c r="MP40" s="119">
        <v>0</v>
      </c>
      <c r="MQ40" s="119">
        <v>0</v>
      </c>
      <c r="MR40" s="119">
        <v>0</v>
      </c>
      <c r="MS40" s="119">
        <v>0</v>
      </c>
      <c r="MT40" s="119">
        <v>0</v>
      </c>
      <c r="MU40" s="119">
        <v>0</v>
      </c>
      <c r="MV40" s="119">
        <v>0</v>
      </c>
      <c r="MW40" s="119">
        <v>0</v>
      </c>
      <c r="MX40" s="119">
        <v>0</v>
      </c>
      <c r="MY40" s="119">
        <v>0</v>
      </c>
      <c r="MZ40" s="119">
        <v>0</v>
      </c>
      <c r="NA40" s="119">
        <v>0</v>
      </c>
      <c r="NB40" s="119">
        <v>0</v>
      </c>
      <c r="NC40" s="119">
        <v>0</v>
      </c>
      <c r="ND40" s="119">
        <v>0</v>
      </c>
      <c r="NE40" s="119">
        <v>0</v>
      </c>
      <c r="NF40" s="119">
        <v>0</v>
      </c>
      <c r="NG40" s="119">
        <v>0</v>
      </c>
      <c r="NH40" s="119">
        <v>0</v>
      </c>
      <c r="NI40" s="119">
        <v>0</v>
      </c>
      <c r="NJ40" s="119">
        <v>0</v>
      </c>
      <c r="NK40" s="119">
        <v>0</v>
      </c>
      <c r="NL40" s="119">
        <v>0</v>
      </c>
      <c r="NM40" s="119">
        <v>0</v>
      </c>
      <c r="NN40" s="119">
        <v>0</v>
      </c>
      <c r="NO40" s="119">
        <v>0</v>
      </c>
      <c r="NP40" s="119">
        <v>0</v>
      </c>
      <c r="NQ40" s="119">
        <v>0</v>
      </c>
      <c r="NR40" s="119">
        <v>0</v>
      </c>
      <c r="NS40" s="119">
        <v>0</v>
      </c>
      <c r="NT40" s="119">
        <v>0</v>
      </c>
      <c r="NU40" s="119">
        <v>0</v>
      </c>
      <c r="NV40" s="119">
        <v>0</v>
      </c>
      <c r="NW40" s="119">
        <v>0</v>
      </c>
      <c r="NX40" s="119">
        <v>0</v>
      </c>
      <c r="NY40" s="119">
        <v>0</v>
      </c>
      <c r="NZ40" s="119">
        <v>0</v>
      </c>
      <c r="OA40" s="119">
        <v>0</v>
      </c>
      <c r="OB40" s="119">
        <v>0</v>
      </c>
      <c r="OC40" s="119">
        <v>0</v>
      </c>
      <c r="OD40" s="119">
        <v>0</v>
      </c>
      <c r="OE40" s="119">
        <v>0</v>
      </c>
      <c r="OF40" s="119">
        <v>0</v>
      </c>
      <c r="OG40" s="119">
        <v>0</v>
      </c>
      <c r="OH40" s="119">
        <v>0</v>
      </c>
      <c r="OI40" s="119">
        <v>0</v>
      </c>
      <c r="OJ40" s="119">
        <v>0</v>
      </c>
      <c r="OK40" s="119">
        <v>0</v>
      </c>
      <c r="OL40" s="119">
        <v>0</v>
      </c>
      <c r="OM40" s="119">
        <v>0</v>
      </c>
      <c r="ON40" s="119">
        <v>0</v>
      </c>
      <c r="OO40" s="119">
        <v>0</v>
      </c>
      <c r="OP40" s="119">
        <v>0</v>
      </c>
      <c r="OQ40" s="119">
        <v>0</v>
      </c>
      <c r="OR40" s="119">
        <v>0</v>
      </c>
      <c r="OS40" s="119">
        <v>0</v>
      </c>
      <c r="OT40" s="119">
        <v>0</v>
      </c>
      <c r="OU40" s="119">
        <v>0</v>
      </c>
      <c r="OV40" s="119">
        <v>0</v>
      </c>
      <c r="OW40" s="119">
        <v>0</v>
      </c>
      <c r="OX40" s="119">
        <v>0</v>
      </c>
      <c r="OY40" s="119">
        <v>0</v>
      </c>
      <c r="OZ40" s="119">
        <v>0</v>
      </c>
      <c r="PA40" s="119">
        <v>0</v>
      </c>
      <c r="PB40" s="119">
        <v>0</v>
      </c>
      <c r="PC40" s="119">
        <v>0</v>
      </c>
      <c r="PD40" s="119">
        <v>0</v>
      </c>
      <c r="PE40" s="119">
        <v>0</v>
      </c>
      <c r="PF40" s="119">
        <v>0</v>
      </c>
      <c r="PG40" s="119">
        <v>0</v>
      </c>
      <c r="PH40" s="119">
        <v>0</v>
      </c>
      <c r="PI40" s="119">
        <v>0</v>
      </c>
      <c r="PJ40" s="119">
        <v>0</v>
      </c>
      <c r="PK40" s="119">
        <v>0</v>
      </c>
      <c r="PL40" s="119">
        <v>0</v>
      </c>
      <c r="PM40" s="119">
        <v>0</v>
      </c>
      <c r="PN40" s="119">
        <v>0</v>
      </c>
      <c r="PO40" s="119">
        <v>0</v>
      </c>
      <c r="PP40" s="119">
        <v>0</v>
      </c>
      <c r="PQ40" s="119">
        <v>0</v>
      </c>
      <c r="PR40" s="119">
        <v>0</v>
      </c>
      <c r="PS40" s="119">
        <v>0</v>
      </c>
      <c r="PT40" s="119">
        <v>0</v>
      </c>
      <c r="PU40" s="119">
        <v>0</v>
      </c>
      <c r="PV40" s="119">
        <v>0</v>
      </c>
      <c r="PW40" s="119">
        <v>0</v>
      </c>
      <c r="PX40" s="119">
        <v>0</v>
      </c>
      <c r="PY40" s="119">
        <v>0</v>
      </c>
      <c r="PZ40" s="119">
        <v>0</v>
      </c>
      <c r="QA40" s="119">
        <v>0</v>
      </c>
      <c r="QB40" s="119">
        <v>0</v>
      </c>
      <c r="QC40" s="119">
        <v>0</v>
      </c>
      <c r="QD40" s="119">
        <v>0</v>
      </c>
      <c r="QE40" s="119">
        <v>0</v>
      </c>
      <c r="QF40" s="119">
        <v>0</v>
      </c>
      <c r="QG40" s="119">
        <v>0</v>
      </c>
      <c r="QH40" s="119">
        <v>0</v>
      </c>
      <c r="QI40" s="119">
        <v>0</v>
      </c>
      <c r="QJ40" s="119">
        <v>0</v>
      </c>
      <c r="QK40" s="119">
        <v>0</v>
      </c>
      <c r="QL40" s="119">
        <v>0</v>
      </c>
      <c r="QM40" s="119">
        <v>0</v>
      </c>
      <c r="QN40" s="119">
        <v>0</v>
      </c>
      <c r="QO40" s="119">
        <v>0</v>
      </c>
      <c r="QP40" s="119">
        <v>0</v>
      </c>
      <c r="QQ40" s="119">
        <v>0</v>
      </c>
      <c r="QR40" s="119">
        <v>0</v>
      </c>
      <c r="QS40" s="119">
        <v>0</v>
      </c>
      <c r="QT40" s="119">
        <v>0</v>
      </c>
      <c r="QU40" s="119">
        <v>0</v>
      </c>
      <c r="QV40" s="119">
        <v>0</v>
      </c>
      <c r="QW40" s="119">
        <v>0</v>
      </c>
      <c r="QX40" s="119">
        <v>0</v>
      </c>
      <c r="QY40" s="119">
        <v>0</v>
      </c>
      <c r="QZ40" s="119">
        <v>0</v>
      </c>
      <c r="RA40" s="119">
        <v>0</v>
      </c>
      <c r="RB40" s="119">
        <v>0</v>
      </c>
      <c r="RC40" s="119">
        <v>0</v>
      </c>
      <c r="RD40" s="119">
        <v>0</v>
      </c>
      <c r="RE40" s="119">
        <v>0</v>
      </c>
      <c r="RF40" s="119">
        <v>0</v>
      </c>
      <c r="RG40" s="119">
        <v>0</v>
      </c>
      <c r="RH40" s="119">
        <v>0</v>
      </c>
      <c r="RI40" s="119">
        <v>0</v>
      </c>
      <c r="RJ40" s="119">
        <v>0</v>
      </c>
      <c r="RK40" s="119">
        <v>0</v>
      </c>
      <c r="RL40" s="119">
        <v>0</v>
      </c>
      <c r="RM40" s="119">
        <v>0</v>
      </c>
      <c r="RN40" s="119">
        <v>0</v>
      </c>
      <c r="RO40" s="119">
        <v>0</v>
      </c>
      <c r="RP40" s="119">
        <v>0</v>
      </c>
      <c r="RQ40" s="119">
        <v>0</v>
      </c>
      <c r="RR40" s="119">
        <v>0</v>
      </c>
      <c r="RS40" s="119">
        <v>0</v>
      </c>
      <c r="RT40" s="119">
        <v>0</v>
      </c>
      <c r="RU40" s="119">
        <v>0</v>
      </c>
      <c r="RV40" s="119">
        <v>0</v>
      </c>
      <c r="RW40" s="119">
        <v>0</v>
      </c>
      <c r="RX40" s="119">
        <v>0</v>
      </c>
      <c r="RY40" s="119">
        <v>0</v>
      </c>
      <c r="RZ40" s="119">
        <v>0</v>
      </c>
      <c r="SA40" s="119">
        <v>0</v>
      </c>
      <c r="SB40" s="119">
        <v>0</v>
      </c>
      <c r="SC40" s="119">
        <v>0</v>
      </c>
      <c r="SD40" s="119">
        <v>0</v>
      </c>
      <c r="SE40" s="119">
        <v>0</v>
      </c>
      <c r="SF40" s="119">
        <v>0</v>
      </c>
      <c r="SG40" s="119">
        <v>0</v>
      </c>
      <c r="SH40" s="119">
        <v>0</v>
      </c>
      <c r="SI40" s="119">
        <v>0</v>
      </c>
      <c r="SJ40" s="119">
        <v>0</v>
      </c>
      <c r="SK40" s="119">
        <v>0</v>
      </c>
      <c r="SL40" s="119">
        <v>0</v>
      </c>
      <c r="SM40" s="119">
        <v>0</v>
      </c>
      <c r="SN40" s="119">
        <v>0</v>
      </c>
      <c r="SO40" s="119">
        <v>0</v>
      </c>
      <c r="SP40" s="119">
        <v>0</v>
      </c>
      <c r="SQ40" s="119">
        <v>0</v>
      </c>
      <c r="SR40" s="119">
        <v>0</v>
      </c>
      <c r="SS40" s="119">
        <v>0</v>
      </c>
      <c r="ST40" s="119">
        <v>0</v>
      </c>
      <c r="SU40" s="119">
        <v>0</v>
      </c>
      <c r="SV40" s="119">
        <v>0</v>
      </c>
      <c r="SW40" s="119">
        <v>0</v>
      </c>
      <c r="SX40" s="119">
        <v>0</v>
      </c>
      <c r="SY40" s="119">
        <v>0</v>
      </c>
      <c r="SZ40" s="119">
        <v>0</v>
      </c>
      <c r="TA40" s="119">
        <v>0</v>
      </c>
      <c r="TB40" s="119">
        <v>0</v>
      </c>
      <c r="TC40" s="119">
        <v>0</v>
      </c>
      <c r="TD40" s="119">
        <v>0</v>
      </c>
      <c r="TE40" s="119">
        <v>0</v>
      </c>
      <c r="TF40" s="119">
        <v>0</v>
      </c>
      <c r="TG40" s="119">
        <v>0</v>
      </c>
      <c r="TH40" s="119">
        <v>0</v>
      </c>
      <c r="TI40" s="119">
        <v>0</v>
      </c>
      <c r="TJ40" s="119">
        <v>0</v>
      </c>
      <c r="TK40" s="119">
        <v>0</v>
      </c>
      <c r="TL40" s="119">
        <v>0</v>
      </c>
      <c r="TM40" s="119">
        <v>0</v>
      </c>
      <c r="TN40" s="119">
        <v>0</v>
      </c>
      <c r="TO40" s="119">
        <v>0</v>
      </c>
      <c r="TP40" s="119">
        <v>0</v>
      </c>
      <c r="TQ40" s="119">
        <v>0</v>
      </c>
      <c r="TR40" s="119">
        <v>0</v>
      </c>
      <c r="TS40" s="119">
        <v>0</v>
      </c>
      <c r="TT40" s="119">
        <v>0</v>
      </c>
      <c r="TU40" s="119">
        <v>0</v>
      </c>
      <c r="TV40" s="119">
        <v>0</v>
      </c>
      <c r="TW40" s="119">
        <v>0</v>
      </c>
      <c r="TX40" s="119">
        <v>0</v>
      </c>
      <c r="TY40" s="119">
        <v>0</v>
      </c>
      <c r="TZ40" s="119">
        <v>0</v>
      </c>
      <c r="UA40" s="119">
        <v>0</v>
      </c>
      <c r="UB40" s="119">
        <v>0</v>
      </c>
      <c r="UC40" s="119">
        <v>0</v>
      </c>
      <c r="UD40" s="119">
        <v>0</v>
      </c>
      <c r="UE40" s="119">
        <v>0</v>
      </c>
      <c r="UF40" s="119">
        <v>0</v>
      </c>
      <c r="UG40" s="119">
        <v>0</v>
      </c>
      <c r="UH40" s="119">
        <v>0</v>
      </c>
      <c r="UI40" s="119">
        <v>0</v>
      </c>
      <c r="UJ40" s="119">
        <v>0</v>
      </c>
      <c r="UK40" s="119">
        <v>0</v>
      </c>
      <c r="UL40" s="119">
        <v>0</v>
      </c>
      <c r="UM40" s="119">
        <v>0</v>
      </c>
      <c r="UN40" s="119">
        <v>0</v>
      </c>
      <c r="UO40" s="119">
        <v>0</v>
      </c>
      <c r="UP40" s="119">
        <v>0</v>
      </c>
      <c r="UQ40" s="119">
        <v>0</v>
      </c>
      <c r="UR40" s="119">
        <v>0</v>
      </c>
      <c r="US40" s="119">
        <v>0</v>
      </c>
      <c r="UT40" s="119">
        <v>0</v>
      </c>
      <c r="UU40" s="119">
        <v>0</v>
      </c>
      <c r="UV40" s="119">
        <v>0</v>
      </c>
      <c r="UW40" s="119">
        <v>0</v>
      </c>
      <c r="UX40" s="119">
        <v>0</v>
      </c>
      <c r="UY40" s="119">
        <v>0</v>
      </c>
      <c r="UZ40" s="119">
        <v>0</v>
      </c>
      <c r="VA40" s="119">
        <v>0</v>
      </c>
      <c r="VB40" s="119">
        <v>0</v>
      </c>
      <c r="VC40" s="119">
        <v>0</v>
      </c>
      <c r="VD40" s="119">
        <v>0</v>
      </c>
      <c r="VE40" s="119">
        <v>0</v>
      </c>
      <c r="VF40" s="119">
        <v>0</v>
      </c>
      <c r="VG40" s="119">
        <v>0</v>
      </c>
      <c r="VH40" s="119">
        <v>0</v>
      </c>
      <c r="VI40" s="119">
        <v>0</v>
      </c>
      <c r="VJ40" s="119">
        <v>0</v>
      </c>
      <c r="VK40" s="119">
        <v>0</v>
      </c>
      <c r="VL40" s="119">
        <v>0</v>
      </c>
      <c r="VM40" s="119">
        <v>0</v>
      </c>
      <c r="VN40" s="119">
        <v>0</v>
      </c>
      <c r="VO40" s="119">
        <v>0</v>
      </c>
      <c r="VP40" s="119">
        <v>0</v>
      </c>
      <c r="VQ40" s="119">
        <v>0</v>
      </c>
      <c r="VR40" s="119">
        <v>0</v>
      </c>
      <c r="VS40" s="119">
        <v>0</v>
      </c>
      <c r="VT40" s="119">
        <v>0</v>
      </c>
      <c r="VU40" s="119">
        <v>0</v>
      </c>
      <c r="VV40" s="119">
        <v>0</v>
      </c>
      <c r="VW40" s="119">
        <v>0</v>
      </c>
      <c r="VX40" s="119">
        <v>0</v>
      </c>
      <c r="VY40" s="119">
        <v>0</v>
      </c>
      <c r="VZ40" s="119">
        <v>0</v>
      </c>
      <c r="WA40" s="119">
        <v>0</v>
      </c>
      <c r="WB40" s="119">
        <v>0</v>
      </c>
      <c r="WC40" s="119">
        <v>0</v>
      </c>
      <c r="WD40" s="119">
        <v>0</v>
      </c>
      <c r="WE40" s="119">
        <v>0</v>
      </c>
      <c r="WF40" s="119">
        <v>0</v>
      </c>
      <c r="WG40" s="119">
        <v>0</v>
      </c>
      <c r="WH40" s="119">
        <v>0</v>
      </c>
      <c r="WI40" s="55">
        <v>19137712</v>
      </c>
      <c r="WJ40" s="55">
        <v>1201712</v>
      </c>
    </row>
    <row r="41" spans="1:608" x14ac:dyDescent="0.15">
      <c r="A41" s="88">
        <v>40</v>
      </c>
      <c r="B41" s="100" t="s">
        <v>246</v>
      </c>
      <c r="C41" s="88" t="s">
        <v>247</v>
      </c>
      <c r="D41" s="101" t="s">
        <v>248</v>
      </c>
      <c r="E41" s="96" t="e">
        <f t="shared" ca="1" si="0"/>
        <v>#NAME?</v>
      </c>
      <c r="F41" s="97">
        <v>311040000</v>
      </c>
      <c r="G41" s="98">
        <v>323335890.41000003</v>
      </c>
      <c r="H41" s="102" t="s">
        <v>51</v>
      </c>
      <c r="I41" s="88" t="s">
        <v>44</v>
      </c>
      <c r="J41" s="100" t="s">
        <v>23</v>
      </c>
      <c r="K41" s="97">
        <v>300000000</v>
      </c>
      <c r="L41" s="97">
        <v>3000000</v>
      </c>
      <c r="M41" s="111">
        <v>5.5</v>
      </c>
      <c r="N41" s="112">
        <v>1</v>
      </c>
      <c r="O41" s="99" t="s">
        <v>52</v>
      </c>
      <c r="P41" s="88" t="s">
        <v>53</v>
      </c>
      <c r="Q41" s="111">
        <v>1.0569999999999999</v>
      </c>
      <c r="R41" s="112" t="s">
        <v>249</v>
      </c>
      <c r="S41" s="119">
        <v>0</v>
      </c>
      <c r="T41" s="119">
        <v>0</v>
      </c>
      <c r="U41" s="119">
        <v>0</v>
      </c>
      <c r="V41" s="119">
        <v>0</v>
      </c>
      <c r="W41" s="119">
        <v>0</v>
      </c>
      <c r="X41" s="118">
        <v>16500000</v>
      </c>
      <c r="Y41" s="119">
        <v>0</v>
      </c>
      <c r="Z41" s="119">
        <v>0</v>
      </c>
      <c r="AA41" s="119">
        <v>0</v>
      </c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19">
        <v>0</v>
      </c>
      <c r="AH41" s="119">
        <v>0</v>
      </c>
      <c r="AI41" s="119">
        <v>0</v>
      </c>
      <c r="AJ41" s="118">
        <v>16500000</v>
      </c>
      <c r="AK41" s="119">
        <v>0</v>
      </c>
      <c r="AL41" s="119">
        <v>0</v>
      </c>
      <c r="AM41" s="119">
        <v>0</v>
      </c>
      <c r="AN41" s="119">
        <v>0</v>
      </c>
      <c r="AO41" s="119">
        <v>0</v>
      </c>
      <c r="AP41" s="119">
        <v>0</v>
      </c>
      <c r="AQ41" s="119">
        <v>0</v>
      </c>
      <c r="AR41" s="119">
        <v>0</v>
      </c>
      <c r="AS41" s="119">
        <v>0</v>
      </c>
      <c r="AT41" s="119">
        <v>0</v>
      </c>
      <c r="AU41" s="119">
        <v>0</v>
      </c>
      <c r="AV41" s="118">
        <v>16500000</v>
      </c>
      <c r="AW41" s="119">
        <v>0</v>
      </c>
      <c r="AX41" s="119">
        <v>0</v>
      </c>
      <c r="AY41" s="119">
        <v>0</v>
      </c>
      <c r="AZ41" s="119">
        <v>0</v>
      </c>
      <c r="BA41" s="119">
        <v>0</v>
      </c>
      <c r="BB41" s="119">
        <v>0</v>
      </c>
      <c r="BC41" s="119">
        <v>0</v>
      </c>
      <c r="BD41" s="119">
        <v>0</v>
      </c>
      <c r="BE41" s="119">
        <v>0</v>
      </c>
      <c r="BF41" s="119">
        <v>0</v>
      </c>
      <c r="BG41" s="119">
        <v>0</v>
      </c>
      <c r="BH41" s="118">
        <v>16500000</v>
      </c>
      <c r="BI41" s="119">
        <v>0</v>
      </c>
      <c r="BJ41" s="119">
        <v>0</v>
      </c>
      <c r="BK41" s="119">
        <v>0</v>
      </c>
      <c r="BL41" s="119">
        <v>0</v>
      </c>
      <c r="BM41" s="119">
        <v>0</v>
      </c>
      <c r="BN41" s="119">
        <v>0</v>
      </c>
      <c r="BO41" s="119">
        <v>0</v>
      </c>
      <c r="BP41" s="119">
        <v>0</v>
      </c>
      <c r="BQ41" s="119">
        <v>0</v>
      </c>
      <c r="BR41" s="119">
        <v>0</v>
      </c>
      <c r="BS41" s="119">
        <v>0</v>
      </c>
      <c r="BT41" s="118">
        <v>16500000</v>
      </c>
      <c r="BU41" s="119">
        <v>0</v>
      </c>
      <c r="BV41" s="119">
        <v>0</v>
      </c>
      <c r="BW41" s="119">
        <v>0</v>
      </c>
      <c r="BX41" s="119">
        <v>0</v>
      </c>
      <c r="BY41" s="119">
        <v>0</v>
      </c>
      <c r="BZ41" s="119">
        <v>0</v>
      </c>
      <c r="CA41" s="119">
        <v>0</v>
      </c>
      <c r="CB41" s="119">
        <v>0</v>
      </c>
      <c r="CC41" s="119">
        <v>0</v>
      </c>
      <c r="CD41" s="119">
        <v>0</v>
      </c>
      <c r="CE41" s="119">
        <v>0</v>
      </c>
      <c r="CF41" s="118">
        <v>316500000</v>
      </c>
      <c r="CG41" s="119">
        <v>0</v>
      </c>
      <c r="CH41" s="119">
        <v>0</v>
      </c>
      <c r="CI41" s="119">
        <v>0</v>
      </c>
      <c r="CJ41" s="119">
        <v>0</v>
      </c>
      <c r="CK41" s="119">
        <v>0</v>
      </c>
      <c r="CL41" s="119">
        <v>0</v>
      </c>
      <c r="CM41" s="119">
        <v>0</v>
      </c>
      <c r="CN41" s="119">
        <v>0</v>
      </c>
      <c r="CO41" s="119">
        <v>0</v>
      </c>
      <c r="CP41" s="119">
        <v>0</v>
      </c>
      <c r="CQ41" s="119">
        <v>0</v>
      </c>
      <c r="CR41" s="119">
        <v>0</v>
      </c>
      <c r="CS41" s="119">
        <v>0</v>
      </c>
      <c r="CT41" s="119">
        <v>0</v>
      </c>
      <c r="CU41" s="119">
        <v>0</v>
      </c>
      <c r="CV41" s="119">
        <v>0</v>
      </c>
      <c r="CW41" s="119">
        <v>0</v>
      </c>
      <c r="CX41" s="119">
        <v>0</v>
      </c>
      <c r="CY41" s="119">
        <v>0</v>
      </c>
      <c r="CZ41" s="119">
        <v>0</v>
      </c>
      <c r="DA41" s="119">
        <v>0</v>
      </c>
      <c r="DB41" s="119">
        <v>0</v>
      </c>
      <c r="DC41" s="119">
        <v>0</v>
      </c>
      <c r="DD41" s="119">
        <v>0</v>
      </c>
      <c r="DE41" s="119">
        <v>0</v>
      </c>
      <c r="DF41" s="119">
        <v>0</v>
      </c>
      <c r="DG41" s="119">
        <v>0</v>
      </c>
      <c r="DH41" s="119">
        <v>0</v>
      </c>
      <c r="DI41" s="119">
        <v>0</v>
      </c>
      <c r="DJ41" s="119">
        <v>0</v>
      </c>
      <c r="DK41" s="119">
        <v>0</v>
      </c>
      <c r="DL41" s="119">
        <v>0</v>
      </c>
      <c r="DM41" s="119">
        <v>0</v>
      </c>
      <c r="DN41" s="119">
        <v>0</v>
      </c>
      <c r="DO41" s="119">
        <v>0</v>
      </c>
      <c r="DP41" s="119">
        <v>0</v>
      </c>
      <c r="DQ41" s="119">
        <v>0</v>
      </c>
      <c r="DR41" s="119">
        <v>0</v>
      </c>
      <c r="DS41" s="119">
        <v>0</v>
      </c>
      <c r="DT41" s="119">
        <v>0</v>
      </c>
      <c r="DU41" s="119">
        <v>0</v>
      </c>
      <c r="DV41" s="119">
        <v>0</v>
      </c>
      <c r="DW41" s="119">
        <v>0</v>
      </c>
      <c r="DX41" s="119">
        <v>0</v>
      </c>
      <c r="DY41" s="119">
        <v>0</v>
      </c>
      <c r="DZ41" s="119">
        <v>0</v>
      </c>
      <c r="EA41" s="119">
        <v>0</v>
      </c>
      <c r="EB41" s="119">
        <v>0</v>
      </c>
      <c r="EC41" s="119">
        <v>0</v>
      </c>
      <c r="ED41" s="119">
        <v>0</v>
      </c>
      <c r="EE41" s="119">
        <v>0</v>
      </c>
      <c r="EF41" s="119">
        <v>0</v>
      </c>
      <c r="EG41" s="119">
        <v>0</v>
      </c>
      <c r="EH41" s="119">
        <v>0</v>
      </c>
      <c r="EI41" s="119">
        <v>0</v>
      </c>
      <c r="EJ41" s="119">
        <v>0</v>
      </c>
      <c r="EK41" s="119">
        <v>0</v>
      </c>
      <c r="EL41" s="119">
        <v>0</v>
      </c>
      <c r="EM41" s="119">
        <v>0</v>
      </c>
      <c r="EN41" s="119">
        <v>0</v>
      </c>
      <c r="EO41" s="119">
        <v>0</v>
      </c>
      <c r="EP41" s="119">
        <v>0</v>
      </c>
      <c r="EQ41" s="119">
        <v>0</v>
      </c>
      <c r="ER41" s="119">
        <v>0</v>
      </c>
      <c r="ES41" s="119">
        <v>0</v>
      </c>
      <c r="ET41" s="119">
        <v>0</v>
      </c>
      <c r="EU41" s="119">
        <v>0</v>
      </c>
      <c r="EV41" s="119">
        <v>0</v>
      </c>
      <c r="EW41" s="119">
        <v>0</v>
      </c>
      <c r="EX41" s="119">
        <v>0</v>
      </c>
      <c r="EY41" s="119">
        <v>0</v>
      </c>
      <c r="EZ41" s="119">
        <v>0</v>
      </c>
      <c r="FA41" s="119">
        <v>0</v>
      </c>
      <c r="FB41" s="119">
        <v>0</v>
      </c>
      <c r="FC41" s="119">
        <v>0</v>
      </c>
      <c r="FD41" s="119">
        <v>0</v>
      </c>
      <c r="FE41" s="119">
        <v>0</v>
      </c>
      <c r="FF41" s="119">
        <v>0</v>
      </c>
      <c r="FG41" s="119">
        <v>0</v>
      </c>
      <c r="FH41" s="119">
        <v>0</v>
      </c>
      <c r="FI41" s="119">
        <v>0</v>
      </c>
      <c r="FJ41" s="119">
        <v>0</v>
      </c>
      <c r="FK41" s="119">
        <v>0</v>
      </c>
      <c r="FL41" s="119">
        <v>0</v>
      </c>
      <c r="FM41" s="119">
        <v>0</v>
      </c>
      <c r="FN41" s="119">
        <v>0</v>
      </c>
      <c r="FO41" s="119">
        <v>0</v>
      </c>
      <c r="FP41" s="119">
        <v>0</v>
      </c>
      <c r="FQ41" s="119">
        <v>0</v>
      </c>
      <c r="FR41" s="119">
        <v>0</v>
      </c>
      <c r="FS41" s="119">
        <v>0</v>
      </c>
      <c r="FT41" s="119">
        <v>0</v>
      </c>
      <c r="FU41" s="119">
        <v>0</v>
      </c>
      <c r="FV41" s="119">
        <v>0</v>
      </c>
      <c r="FW41" s="119">
        <v>0</v>
      </c>
      <c r="FX41" s="119">
        <v>0</v>
      </c>
      <c r="FY41" s="119">
        <v>0</v>
      </c>
      <c r="FZ41" s="119">
        <v>0</v>
      </c>
      <c r="GA41" s="119">
        <v>0</v>
      </c>
      <c r="GB41" s="119">
        <v>0</v>
      </c>
      <c r="GC41" s="119">
        <v>0</v>
      </c>
      <c r="GD41" s="119">
        <v>0</v>
      </c>
      <c r="GE41" s="119">
        <v>0</v>
      </c>
      <c r="GF41" s="119">
        <v>0</v>
      </c>
      <c r="GG41" s="119">
        <v>0</v>
      </c>
      <c r="GH41" s="119">
        <v>0</v>
      </c>
      <c r="GI41" s="119">
        <v>0</v>
      </c>
      <c r="GJ41" s="119">
        <v>0</v>
      </c>
      <c r="GK41" s="119">
        <v>0</v>
      </c>
      <c r="GL41" s="119">
        <v>0</v>
      </c>
      <c r="GM41" s="119">
        <v>0</v>
      </c>
      <c r="GN41" s="119">
        <v>0</v>
      </c>
      <c r="GO41" s="119">
        <v>0</v>
      </c>
      <c r="GP41" s="119">
        <v>0</v>
      </c>
      <c r="GQ41" s="119">
        <v>0</v>
      </c>
      <c r="GR41" s="119">
        <v>0</v>
      </c>
      <c r="GS41" s="119">
        <v>0</v>
      </c>
      <c r="GT41" s="119">
        <v>0</v>
      </c>
      <c r="GU41" s="119">
        <v>0</v>
      </c>
      <c r="GV41" s="119">
        <v>0</v>
      </c>
      <c r="GW41" s="119">
        <v>0</v>
      </c>
      <c r="GX41" s="119">
        <v>0</v>
      </c>
      <c r="GY41" s="119">
        <v>0</v>
      </c>
      <c r="GZ41" s="119">
        <v>0</v>
      </c>
      <c r="HA41" s="119">
        <v>0</v>
      </c>
      <c r="HB41" s="119">
        <v>0</v>
      </c>
      <c r="HC41" s="119">
        <v>0</v>
      </c>
      <c r="HD41" s="119">
        <v>0</v>
      </c>
      <c r="HE41" s="119">
        <v>0</v>
      </c>
      <c r="HF41" s="119">
        <v>0</v>
      </c>
      <c r="HG41" s="119">
        <v>0</v>
      </c>
      <c r="HH41" s="119">
        <v>0</v>
      </c>
      <c r="HI41" s="119">
        <v>0</v>
      </c>
      <c r="HJ41" s="119">
        <v>0</v>
      </c>
      <c r="HK41" s="119">
        <v>0</v>
      </c>
      <c r="HL41" s="119">
        <v>0</v>
      </c>
      <c r="HM41" s="119">
        <v>0</v>
      </c>
      <c r="HN41" s="119">
        <v>0</v>
      </c>
      <c r="HO41" s="119">
        <v>0</v>
      </c>
      <c r="HP41" s="119">
        <v>0</v>
      </c>
      <c r="HQ41" s="119">
        <v>0</v>
      </c>
      <c r="HR41" s="119">
        <v>0</v>
      </c>
      <c r="HS41" s="119">
        <v>0</v>
      </c>
      <c r="HT41" s="119">
        <v>0</v>
      </c>
      <c r="HU41" s="119">
        <v>0</v>
      </c>
      <c r="HV41" s="119">
        <v>0</v>
      </c>
      <c r="HW41" s="119">
        <v>0</v>
      </c>
      <c r="HX41" s="119">
        <v>0</v>
      </c>
      <c r="HY41" s="119">
        <v>0</v>
      </c>
      <c r="HZ41" s="119">
        <v>0</v>
      </c>
      <c r="IA41" s="119">
        <v>0</v>
      </c>
      <c r="IB41" s="119">
        <v>0</v>
      </c>
      <c r="IC41" s="119">
        <v>0</v>
      </c>
      <c r="ID41" s="119">
        <v>0</v>
      </c>
      <c r="IE41" s="119">
        <v>0</v>
      </c>
      <c r="IF41" s="119">
        <v>0</v>
      </c>
      <c r="IG41" s="119">
        <v>0</v>
      </c>
      <c r="IH41" s="119">
        <v>0</v>
      </c>
      <c r="II41" s="119">
        <v>0</v>
      </c>
      <c r="IJ41" s="119">
        <v>0</v>
      </c>
      <c r="IK41" s="119">
        <v>0</v>
      </c>
      <c r="IL41" s="119">
        <v>0</v>
      </c>
      <c r="IM41" s="119">
        <v>0</v>
      </c>
      <c r="IN41" s="119">
        <v>0</v>
      </c>
      <c r="IO41" s="119">
        <v>0</v>
      </c>
      <c r="IP41" s="119">
        <v>0</v>
      </c>
      <c r="IQ41" s="119">
        <v>0</v>
      </c>
      <c r="IR41" s="119">
        <v>0</v>
      </c>
      <c r="IS41" s="119">
        <v>0</v>
      </c>
      <c r="IT41" s="119">
        <v>0</v>
      </c>
      <c r="IU41" s="119">
        <v>0</v>
      </c>
      <c r="IV41" s="119">
        <v>0</v>
      </c>
      <c r="IW41" s="119">
        <v>0</v>
      </c>
      <c r="IX41" s="119">
        <v>0</v>
      </c>
      <c r="IY41" s="119">
        <v>0</v>
      </c>
      <c r="IZ41" s="119">
        <v>0</v>
      </c>
      <c r="JA41" s="119">
        <v>0</v>
      </c>
      <c r="JB41" s="119">
        <v>0</v>
      </c>
      <c r="JC41" s="119">
        <v>0</v>
      </c>
      <c r="JD41" s="119">
        <v>0</v>
      </c>
      <c r="JE41" s="119">
        <v>0</v>
      </c>
      <c r="JF41" s="119">
        <v>0</v>
      </c>
      <c r="JG41" s="119">
        <v>0</v>
      </c>
      <c r="JH41" s="119">
        <v>0</v>
      </c>
      <c r="JI41" s="119">
        <v>0</v>
      </c>
      <c r="JJ41" s="119">
        <v>0</v>
      </c>
      <c r="JK41" s="119">
        <v>0</v>
      </c>
      <c r="JL41" s="119">
        <v>0</v>
      </c>
      <c r="JM41" s="119">
        <v>0</v>
      </c>
      <c r="JN41" s="119">
        <v>0</v>
      </c>
      <c r="JO41" s="119">
        <v>0</v>
      </c>
      <c r="JP41" s="119">
        <v>0</v>
      </c>
      <c r="JQ41" s="119">
        <v>0</v>
      </c>
      <c r="JR41" s="119">
        <v>0</v>
      </c>
      <c r="JS41" s="119">
        <v>0</v>
      </c>
      <c r="JT41" s="119">
        <v>0</v>
      </c>
      <c r="JU41" s="119">
        <v>0</v>
      </c>
      <c r="JV41" s="119">
        <v>0</v>
      </c>
      <c r="JW41" s="119">
        <v>0</v>
      </c>
      <c r="JX41" s="119">
        <v>0</v>
      </c>
      <c r="JY41" s="119">
        <v>0</v>
      </c>
      <c r="JZ41" s="119">
        <v>0</v>
      </c>
      <c r="KA41" s="119">
        <v>0</v>
      </c>
      <c r="KB41" s="119">
        <v>0</v>
      </c>
      <c r="KC41" s="119">
        <v>0</v>
      </c>
      <c r="KD41" s="119">
        <v>0</v>
      </c>
      <c r="KE41" s="119">
        <v>0</v>
      </c>
      <c r="KF41" s="119">
        <v>0</v>
      </c>
      <c r="KG41" s="119">
        <v>0</v>
      </c>
      <c r="KH41" s="119">
        <v>0</v>
      </c>
      <c r="KI41" s="119">
        <v>0</v>
      </c>
      <c r="KJ41" s="119">
        <v>0</v>
      </c>
      <c r="KK41" s="119">
        <v>0</v>
      </c>
      <c r="KL41" s="119">
        <v>0</v>
      </c>
      <c r="KM41" s="119">
        <v>0</v>
      </c>
      <c r="KN41" s="119">
        <v>0</v>
      </c>
      <c r="KO41" s="119">
        <v>0</v>
      </c>
      <c r="KP41" s="119">
        <v>0</v>
      </c>
      <c r="KQ41" s="119">
        <v>0</v>
      </c>
      <c r="KR41" s="119">
        <v>0</v>
      </c>
      <c r="KS41" s="119">
        <v>0</v>
      </c>
      <c r="KT41" s="119">
        <v>0</v>
      </c>
      <c r="KU41" s="119">
        <v>0</v>
      </c>
      <c r="KV41" s="119">
        <v>0</v>
      </c>
      <c r="KW41" s="119">
        <v>0</v>
      </c>
      <c r="KX41" s="119">
        <v>0</v>
      </c>
      <c r="KY41" s="119">
        <v>0</v>
      </c>
      <c r="KZ41" s="119">
        <v>0</v>
      </c>
      <c r="LA41" s="119">
        <v>0</v>
      </c>
      <c r="LB41" s="119">
        <v>0</v>
      </c>
      <c r="LC41" s="119">
        <v>0</v>
      </c>
      <c r="LD41" s="119">
        <v>0</v>
      </c>
      <c r="LE41" s="119">
        <v>0</v>
      </c>
      <c r="LF41" s="119">
        <v>0</v>
      </c>
      <c r="LG41" s="119">
        <v>0</v>
      </c>
      <c r="LH41" s="119">
        <v>0</v>
      </c>
      <c r="LI41" s="119">
        <v>0</v>
      </c>
      <c r="LJ41" s="119">
        <v>0</v>
      </c>
      <c r="LK41" s="119">
        <v>0</v>
      </c>
      <c r="LL41" s="119">
        <v>0</v>
      </c>
      <c r="LM41" s="119">
        <v>0</v>
      </c>
      <c r="LN41" s="119">
        <v>0</v>
      </c>
      <c r="LO41" s="119">
        <v>0</v>
      </c>
      <c r="LP41" s="119">
        <v>0</v>
      </c>
      <c r="LQ41" s="119">
        <v>0</v>
      </c>
      <c r="LR41" s="119">
        <v>0</v>
      </c>
      <c r="LS41" s="119">
        <v>0</v>
      </c>
      <c r="LT41" s="119">
        <v>0</v>
      </c>
      <c r="LU41" s="119">
        <v>0</v>
      </c>
      <c r="LV41" s="119">
        <v>0</v>
      </c>
      <c r="LW41" s="119">
        <v>0</v>
      </c>
      <c r="LX41" s="119">
        <v>0</v>
      </c>
      <c r="LY41" s="119">
        <v>0</v>
      </c>
      <c r="LZ41" s="119">
        <v>0</v>
      </c>
      <c r="MA41" s="119">
        <v>0</v>
      </c>
      <c r="MB41" s="119">
        <v>0</v>
      </c>
      <c r="MC41" s="119">
        <v>0</v>
      </c>
      <c r="MD41" s="119">
        <v>0</v>
      </c>
      <c r="ME41" s="119">
        <v>0</v>
      </c>
      <c r="MF41" s="119">
        <v>0</v>
      </c>
      <c r="MG41" s="119">
        <v>0</v>
      </c>
      <c r="MH41" s="119">
        <v>0</v>
      </c>
      <c r="MI41" s="119">
        <v>0</v>
      </c>
      <c r="MJ41" s="119">
        <v>0</v>
      </c>
      <c r="MK41" s="119">
        <v>0</v>
      </c>
      <c r="ML41" s="119">
        <v>0</v>
      </c>
      <c r="MM41" s="119">
        <v>0</v>
      </c>
      <c r="MN41" s="118">
        <v>0</v>
      </c>
      <c r="MO41" s="118">
        <v>0</v>
      </c>
      <c r="MP41" s="118">
        <v>0</v>
      </c>
      <c r="MQ41" s="118">
        <v>0</v>
      </c>
      <c r="MR41" s="118">
        <v>0</v>
      </c>
      <c r="MS41" s="118">
        <v>0</v>
      </c>
      <c r="MT41" s="118">
        <v>0</v>
      </c>
      <c r="MU41" s="118">
        <v>0</v>
      </c>
      <c r="MV41" s="118">
        <v>0</v>
      </c>
      <c r="MW41" s="118">
        <v>0</v>
      </c>
      <c r="MX41" s="118">
        <v>0</v>
      </c>
      <c r="MY41" s="118">
        <v>0</v>
      </c>
      <c r="MZ41" s="118">
        <v>0</v>
      </c>
      <c r="NA41" s="118">
        <v>0</v>
      </c>
      <c r="NB41" s="118">
        <v>0</v>
      </c>
      <c r="NC41" s="118">
        <v>0</v>
      </c>
      <c r="ND41" s="118">
        <v>0</v>
      </c>
      <c r="NE41" s="118">
        <v>0</v>
      </c>
      <c r="NF41" s="118">
        <v>0</v>
      </c>
      <c r="NG41" s="118">
        <v>0</v>
      </c>
      <c r="NH41" s="118">
        <v>0</v>
      </c>
      <c r="NI41" s="118">
        <v>0</v>
      </c>
      <c r="NJ41" s="118">
        <v>0</v>
      </c>
      <c r="NK41" s="118">
        <v>0</v>
      </c>
      <c r="NL41" s="118">
        <v>0</v>
      </c>
      <c r="NM41" s="118">
        <v>0</v>
      </c>
      <c r="NN41" s="118">
        <v>0</v>
      </c>
      <c r="NO41" s="118">
        <v>0</v>
      </c>
      <c r="NP41" s="118">
        <v>0</v>
      </c>
      <c r="NQ41" s="118">
        <v>0</v>
      </c>
      <c r="NR41" s="118">
        <v>0</v>
      </c>
      <c r="NS41" s="118">
        <v>0</v>
      </c>
      <c r="NT41" s="118">
        <v>0</v>
      </c>
      <c r="NU41" s="118">
        <v>0</v>
      </c>
      <c r="NV41" s="118">
        <v>0</v>
      </c>
      <c r="NW41" s="118">
        <v>0</v>
      </c>
      <c r="NX41" s="118">
        <v>0</v>
      </c>
      <c r="NY41" s="118">
        <v>0</v>
      </c>
      <c r="NZ41" s="118">
        <v>0</v>
      </c>
      <c r="OA41" s="118">
        <v>0</v>
      </c>
      <c r="OB41" s="118">
        <v>0</v>
      </c>
      <c r="OC41" s="118">
        <v>0</v>
      </c>
      <c r="OD41" s="118">
        <v>0</v>
      </c>
      <c r="OE41" s="118">
        <v>0</v>
      </c>
      <c r="OF41" s="118">
        <v>0</v>
      </c>
      <c r="OG41" s="118">
        <v>0</v>
      </c>
      <c r="OH41" s="118">
        <v>0</v>
      </c>
      <c r="OI41" s="118">
        <v>0</v>
      </c>
      <c r="OJ41" s="118">
        <v>0</v>
      </c>
      <c r="OK41" s="118">
        <v>0</v>
      </c>
      <c r="OL41" s="118">
        <v>0</v>
      </c>
      <c r="OM41" s="118">
        <v>0</v>
      </c>
      <c r="ON41" s="118">
        <v>0</v>
      </c>
      <c r="OO41" s="118">
        <v>0</v>
      </c>
      <c r="OP41" s="118">
        <v>0</v>
      </c>
      <c r="OQ41" s="118">
        <v>0</v>
      </c>
      <c r="OR41" s="118">
        <v>0</v>
      </c>
      <c r="OS41" s="118">
        <v>0</v>
      </c>
      <c r="OT41" s="118">
        <v>0</v>
      </c>
      <c r="OU41" s="118">
        <v>0</v>
      </c>
      <c r="OV41" s="118">
        <v>0</v>
      </c>
      <c r="OW41" s="118">
        <v>0</v>
      </c>
      <c r="OX41" s="118">
        <v>0</v>
      </c>
      <c r="OY41" s="118">
        <v>0</v>
      </c>
      <c r="OZ41" s="118">
        <v>0</v>
      </c>
      <c r="PA41" s="118">
        <v>0</v>
      </c>
      <c r="PB41" s="118">
        <v>0</v>
      </c>
      <c r="PC41" s="118">
        <v>0</v>
      </c>
      <c r="PD41" s="118">
        <v>0</v>
      </c>
      <c r="PE41" s="118">
        <v>0</v>
      </c>
      <c r="PF41" s="118">
        <v>0</v>
      </c>
      <c r="PG41" s="118">
        <v>0</v>
      </c>
      <c r="PH41" s="118">
        <v>0</v>
      </c>
      <c r="PI41" s="118">
        <v>0</v>
      </c>
      <c r="PJ41" s="118">
        <v>0</v>
      </c>
      <c r="PK41" s="118">
        <v>0</v>
      </c>
      <c r="PL41" s="118">
        <v>0</v>
      </c>
      <c r="PM41" s="118">
        <v>0</v>
      </c>
      <c r="PN41" s="118">
        <v>0</v>
      </c>
      <c r="PO41" s="118">
        <v>0</v>
      </c>
      <c r="PP41" s="118">
        <v>0</v>
      </c>
      <c r="PQ41" s="118">
        <v>0</v>
      </c>
      <c r="PR41" s="118">
        <v>0</v>
      </c>
      <c r="PS41" s="118">
        <v>0</v>
      </c>
      <c r="PT41" s="118">
        <v>0</v>
      </c>
      <c r="PU41" s="118">
        <v>0</v>
      </c>
      <c r="PV41" s="118">
        <v>0</v>
      </c>
      <c r="PW41" s="118">
        <v>0</v>
      </c>
      <c r="PX41" s="118">
        <v>0</v>
      </c>
      <c r="PY41" s="118">
        <v>0</v>
      </c>
      <c r="PZ41" s="118">
        <v>0</v>
      </c>
      <c r="QA41" s="118">
        <v>0</v>
      </c>
      <c r="QB41" s="118">
        <v>0</v>
      </c>
      <c r="QC41" s="118">
        <v>0</v>
      </c>
      <c r="QD41" s="118">
        <v>0</v>
      </c>
      <c r="QE41" s="118">
        <v>0</v>
      </c>
      <c r="QF41" s="118">
        <v>0</v>
      </c>
      <c r="QG41" s="118">
        <v>0</v>
      </c>
      <c r="QH41" s="118">
        <v>0</v>
      </c>
      <c r="QI41" s="118">
        <v>0</v>
      </c>
      <c r="QJ41" s="118">
        <v>0</v>
      </c>
      <c r="QK41" s="118">
        <v>0</v>
      </c>
      <c r="QL41" s="118">
        <v>0</v>
      </c>
      <c r="QM41" s="118">
        <v>0</v>
      </c>
      <c r="QN41" s="118">
        <v>0</v>
      </c>
      <c r="QO41" s="118">
        <v>0</v>
      </c>
      <c r="QP41" s="118">
        <v>0</v>
      </c>
      <c r="QQ41" s="118">
        <v>0</v>
      </c>
      <c r="QR41" s="118">
        <v>0</v>
      </c>
      <c r="QS41" s="118">
        <v>0</v>
      </c>
      <c r="QT41" s="118">
        <v>0</v>
      </c>
      <c r="QU41" s="118">
        <v>0</v>
      </c>
      <c r="QV41" s="118">
        <v>0</v>
      </c>
      <c r="QW41" s="118">
        <v>0</v>
      </c>
      <c r="QX41" s="118">
        <v>0</v>
      </c>
      <c r="QY41" s="118">
        <v>0</v>
      </c>
      <c r="QZ41" s="118">
        <v>0</v>
      </c>
      <c r="RA41" s="118">
        <v>0</v>
      </c>
      <c r="RB41" s="118">
        <v>0</v>
      </c>
      <c r="RC41" s="118">
        <v>0</v>
      </c>
      <c r="RD41" s="118">
        <v>0</v>
      </c>
      <c r="RE41" s="118">
        <v>0</v>
      </c>
      <c r="RF41" s="118">
        <v>0</v>
      </c>
      <c r="RG41" s="118">
        <v>0</v>
      </c>
      <c r="RH41" s="118">
        <v>0</v>
      </c>
      <c r="RI41" s="118">
        <v>0</v>
      </c>
      <c r="RJ41" s="118">
        <v>0</v>
      </c>
      <c r="RK41" s="118">
        <v>0</v>
      </c>
      <c r="RL41" s="118">
        <v>0</v>
      </c>
      <c r="RM41" s="118">
        <v>0</v>
      </c>
      <c r="RN41" s="118">
        <v>0</v>
      </c>
      <c r="RO41" s="118">
        <v>0</v>
      </c>
      <c r="RP41" s="118">
        <v>0</v>
      </c>
      <c r="RQ41" s="118">
        <v>0</v>
      </c>
      <c r="RR41" s="118">
        <v>0</v>
      </c>
      <c r="RS41" s="118">
        <v>0</v>
      </c>
      <c r="RT41" s="118">
        <v>0</v>
      </c>
      <c r="RU41" s="118">
        <v>0</v>
      </c>
      <c r="RV41" s="118">
        <v>0</v>
      </c>
      <c r="RW41" s="118">
        <v>0</v>
      </c>
      <c r="RX41" s="118">
        <v>0</v>
      </c>
      <c r="RY41" s="118">
        <v>0</v>
      </c>
      <c r="RZ41" s="118">
        <v>0</v>
      </c>
      <c r="SA41" s="118">
        <v>0</v>
      </c>
      <c r="SB41" s="118">
        <v>0</v>
      </c>
      <c r="SC41" s="118">
        <v>0</v>
      </c>
      <c r="SD41" s="118">
        <v>0</v>
      </c>
      <c r="SE41" s="118">
        <v>0</v>
      </c>
      <c r="SF41" s="118">
        <v>0</v>
      </c>
      <c r="SG41" s="118">
        <v>0</v>
      </c>
      <c r="SH41" s="118">
        <v>0</v>
      </c>
      <c r="SI41" s="118">
        <v>0</v>
      </c>
      <c r="SJ41" s="118">
        <v>0</v>
      </c>
      <c r="SK41" s="118">
        <v>0</v>
      </c>
      <c r="SL41" s="118">
        <v>0</v>
      </c>
      <c r="SM41" s="118">
        <v>0</v>
      </c>
      <c r="SN41" s="118">
        <v>0</v>
      </c>
      <c r="SO41" s="118">
        <v>0</v>
      </c>
      <c r="SP41" s="118">
        <v>0</v>
      </c>
      <c r="SQ41" s="118">
        <v>0</v>
      </c>
      <c r="SR41" s="118">
        <v>0</v>
      </c>
      <c r="SS41" s="118">
        <v>0</v>
      </c>
      <c r="ST41" s="118">
        <v>0</v>
      </c>
      <c r="SU41" s="118">
        <v>0</v>
      </c>
      <c r="SV41" s="118">
        <v>0</v>
      </c>
      <c r="SW41" s="118">
        <v>0</v>
      </c>
      <c r="SX41" s="118">
        <v>0</v>
      </c>
      <c r="SY41" s="118">
        <v>0</v>
      </c>
      <c r="SZ41" s="118">
        <v>0</v>
      </c>
      <c r="TA41" s="118">
        <v>0</v>
      </c>
      <c r="TB41" s="118">
        <v>0</v>
      </c>
      <c r="TC41" s="118">
        <v>0</v>
      </c>
      <c r="TD41" s="118">
        <v>0</v>
      </c>
      <c r="TE41" s="118">
        <v>0</v>
      </c>
      <c r="TF41" s="118">
        <v>0</v>
      </c>
      <c r="TG41" s="118">
        <v>0</v>
      </c>
      <c r="TH41" s="118">
        <v>0</v>
      </c>
      <c r="TI41" s="118">
        <v>0</v>
      </c>
      <c r="TJ41" s="118">
        <v>0</v>
      </c>
      <c r="TK41" s="118">
        <v>0</v>
      </c>
      <c r="TL41" s="118">
        <v>0</v>
      </c>
      <c r="TM41" s="118">
        <v>0</v>
      </c>
      <c r="TN41" s="118">
        <v>0</v>
      </c>
      <c r="TO41" s="118">
        <v>0</v>
      </c>
      <c r="TP41" s="118">
        <v>0</v>
      </c>
      <c r="TQ41" s="118">
        <v>0</v>
      </c>
      <c r="TR41" s="118">
        <v>0</v>
      </c>
      <c r="TS41" s="118">
        <v>0</v>
      </c>
      <c r="TT41" s="118">
        <v>0</v>
      </c>
      <c r="TU41" s="118">
        <v>0</v>
      </c>
      <c r="TV41" s="118">
        <v>0</v>
      </c>
      <c r="TW41" s="118">
        <v>0</v>
      </c>
      <c r="TX41" s="118">
        <v>0</v>
      </c>
      <c r="TY41" s="118">
        <v>0</v>
      </c>
      <c r="TZ41" s="118">
        <v>0</v>
      </c>
      <c r="UA41" s="118">
        <v>0</v>
      </c>
      <c r="UB41" s="118">
        <v>0</v>
      </c>
      <c r="UC41" s="118">
        <v>0</v>
      </c>
      <c r="UD41" s="118">
        <v>0</v>
      </c>
      <c r="UE41" s="118">
        <v>0</v>
      </c>
      <c r="UF41" s="118">
        <v>0</v>
      </c>
      <c r="UG41" s="118">
        <v>0</v>
      </c>
      <c r="UH41" s="118">
        <v>0</v>
      </c>
      <c r="UI41" s="118">
        <v>0</v>
      </c>
      <c r="UJ41" s="118">
        <v>0</v>
      </c>
      <c r="UK41" s="118">
        <v>0</v>
      </c>
      <c r="UL41" s="118">
        <v>0</v>
      </c>
      <c r="UM41" s="118">
        <v>0</v>
      </c>
      <c r="UN41" s="118">
        <v>0</v>
      </c>
      <c r="UO41" s="118">
        <v>0</v>
      </c>
      <c r="UP41" s="118">
        <v>0</v>
      </c>
      <c r="UQ41" s="118">
        <v>0</v>
      </c>
      <c r="UR41" s="118">
        <v>0</v>
      </c>
      <c r="US41" s="118">
        <v>0</v>
      </c>
      <c r="UT41" s="118">
        <v>0</v>
      </c>
      <c r="UU41" s="118">
        <v>0</v>
      </c>
      <c r="UV41" s="118">
        <v>0</v>
      </c>
      <c r="UW41" s="118">
        <v>0</v>
      </c>
      <c r="UX41" s="118">
        <v>0</v>
      </c>
      <c r="UY41" s="118">
        <v>0</v>
      </c>
      <c r="UZ41" s="118">
        <v>0</v>
      </c>
      <c r="VA41" s="118">
        <v>0</v>
      </c>
      <c r="VB41" s="118">
        <v>0</v>
      </c>
      <c r="VC41" s="118">
        <v>0</v>
      </c>
      <c r="VD41" s="118">
        <v>0</v>
      </c>
      <c r="VE41" s="118">
        <v>0</v>
      </c>
      <c r="VF41" s="118">
        <v>0</v>
      </c>
      <c r="VG41" s="118">
        <v>0</v>
      </c>
      <c r="VH41" s="118">
        <v>0</v>
      </c>
      <c r="VI41" s="118">
        <v>0</v>
      </c>
      <c r="VJ41" s="118">
        <v>0</v>
      </c>
      <c r="VK41" s="118">
        <v>0</v>
      </c>
      <c r="VL41" s="118">
        <v>0</v>
      </c>
      <c r="VM41" s="118">
        <v>0</v>
      </c>
      <c r="VN41" s="118">
        <v>0</v>
      </c>
      <c r="VO41" s="118">
        <v>0</v>
      </c>
      <c r="VP41" s="118">
        <v>0</v>
      </c>
      <c r="VQ41" s="118">
        <v>0</v>
      </c>
      <c r="VR41" s="118">
        <v>0</v>
      </c>
      <c r="VS41" s="118">
        <v>0</v>
      </c>
      <c r="VT41" s="118">
        <v>0</v>
      </c>
      <c r="VU41" s="118">
        <v>0</v>
      </c>
      <c r="VV41" s="118">
        <v>0</v>
      </c>
      <c r="VW41" s="118">
        <v>0</v>
      </c>
      <c r="VX41" s="118">
        <v>0</v>
      </c>
      <c r="VY41" s="118">
        <v>0</v>
      </c>
      <c r="VZ41" s="118">
        <v>0</v>
      </c>
      <c r="WA41" s="118">
        <v>0</v>
      </c>
      <c r="WB41" s="118">
        <v>0</v>
      </c>
      <c r="WC41" s="118">
        <v>0</v>
      </c>
      <c r="WD41" s="118">
        <v>0</v>
      </c>
      <c r="WE41" s="118">
        <v>0</v>
      </c>
      <c r="WF41" s="118">
        <v>0</v>
      </c>
      <c r="WG41" s="118">
        <v>0</v>
      </c>
      <c r="WH41" s="118">
        <v>0</v>
      </c>
      <c r="WI41" s="42">
        <v>399000000</v>
      </c>
      <c r="WJ41" s="42">
        <v>99000000</v>
      </c>
    </row>
    <row r="42" spans="1:608" x14ac:dyDescent="0.15">
      <c r="A42" s="88">
        <v>41</v>
      </c>
      <c r="B42" s="95" t="s">
        <v>27</v>
      </c>
      <c r="C42" s="88" t="s">
        <v>28</v>
      </c>
      <c r="D42" s="87" t="s">
        <v>29</v>
      </c>
      <c r="E42" s="96" t="e">
        <f t="shared" ca="1" si="0"/>
        <v>#NAME?</v>
      </c>
      <c r="F42" s="97">
        <v>150600000</v>
      </c>
      <c r="G42" s="98">
        <v>156217972.61000001</v>
      </c>
      <c r="H42" s="88" t="s">
        <v>51</v>
      </c>
      <c r="I42" s="88" t="s">
        <v>30</v>
      </c>
      <c r="J42" s="88" t="s">
        <v>23</v>
      </c>
      <c r="K42" s="97">
        <v>150000000</v>
      </c>
      <c r="L42" s="97">
        <v>1500000</v>
      </c>
      <c r="M42" s="111">
        <v>3.84</v>
      </c>
      <c r="N42" s="112">
        <v>1</v>
      </c>
      <c r="O42" s="99" t="s">
        <v>31</v>
      </c>
      <c r="P42" s="88" t="s">
        <v>32</v>
      </c>
      <c r="Q42" s="111">
        <v>2.8184999999999998</v>
      </c>
      <c r="R42" s="112" t="s">
        <v>33</v>
      </c>
      <c r="S42" s="118">
        <v>0</v>
      </c>
      <c r="T42" s="118">
        <v>0</v>
      </c>
      <c r="U42" s="118">
        <v>155760000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0</v>
      </c>
      <c r="AX42" s="118">
        <v>0</v>
      </c>
      <c r="AY42" s="118">
        <v>0</v>
      </c>
      <c r="AZ42" s="118">
        <v>0</v>
      </c>
      <c r="BA42" s="118">
        <v>0</v>
      </c>
      <c r="BB42" s="118">
        <v>0</v>
      </c>
      <c r="BC42" s="118">
        <v>0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0</v>
      </c>
      <c r="FB42" s="118">
        <v>0</v>
      </c>
      <c r="FC42" s="118">
        <v>0</v>
      </c>
      <c r="FD42" s="118">
        <v>0</v>
      </c>
      <c r="FE42" s="118">
        <v>0</v>
      </c>
      <c r="FF42" s="118">
        <v>0</v>
      </c>
      <c r="FG42" s="118">
        <v>0</v>
      </c>
      <c r="FH42" s="118">
        <v>0</v>
      </c>
      <c r="FI42" s="118">
        <v>0</v>
      </c>
      <c r="FJ42" s="118">
        <v>0</v>
      </c>
      <c r="FK42" s="118">
        <v>0</v>
      </c>
      <c r="FL42" s="118">
        <v>0</v>
      </c>
      <c r="FM42" s="118">
        <v>0</v>
      </c>
      <c r="FN42" s="118">
        <v>0</v>
      </c>
      <c r="FO42" s="118">
        <v>0</v>
      </c>
      <c r="FP42" s="118">
        <v>0</v>
      </c>
      <c r="FQ42" s="118">
        <v>0</v>
      </c>
      <c r="FR42" s="118">
        <v>0</v>
      </c>
      <c r="FS42" s="118">
        <v>0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0</v>
      </c>
      <c r="GB42" s="118">
        <v>0</v>
      </c>
      <c r="GC42" s="118">
        <v>0</v>
      </c>
      <c r="GD42" s="118">
        <v>0</v>
      </c>
      <c r="GE42" s="118">
        <v>0</v>
      </c>
      <c r="GF42" s="118">
        <v>0</v>
      </c>
      <c r="GG42" s="118">
        <v>0</v>
      </c>
      <c r="GH42" s="118">
        <v>0</v>
      </c>
      <c r="GI42" s="118">
        <v>0</v>
      </c>
      <c r="GJ42" s="118">
        <v>0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0</v>
      </c>
      <c r="GS42" s="118">
        <v>0</v>
      </c>
      <c r="GT42" s="118">
        <v>0</v>
      </c>
      <c r="GU42" s="118">
        <v>0</v>
      </c>
      <c r="GV42" s="118">
        <v>0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0</v>
      </c>
      <c r="HE42" s="118">
        <v>0</v>
      </c>
      <c r="HF42" s="118">
        <v>0</v>
      </c>
      <c r="HG42" s="118">
        <v>0</v>
      </c>
      <c r="HH42" s="118">
        <v>0</v>
      </c>
      <c r="HI42" s="118">
        <v>0</v>
      </c>
      <c r="HJ42" s="118">
        <v>0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0</v>
      </c>
      <c r="HY42" s="118">
        <v>0</v>
      </c>
      <c r="HZ42" s="118">
        <v>0</v>
      </c>
      <c r="IA42" s="118">
        <v>0</v>
      </c>
      <c r="IB42" s="118">
        <v>0</v>
      </c>
      <c r="IC42" s="118">
        <v>0</v>
      </c>
      <c r="ID42" s="118">
        <v>0</v>
      </c>
      <c r="IE42" s="118">
        <v>0</v>
      </c>
      <c r="IF42" s="118">
        <v>0</v>
      </c>
      <c r="IG42" s="118">
        <v>0</v>
      </c>
      <c r="IH42" s="118">
        <v>0</v>
      </c>
      <c r="II42" s="118">
        <v>0</v>
      </c>
      <c r="IJ42" s="118">
        <v>0</v>
      </c>
      <c r="IK42" s="118">
        <v>0</v>
      </c>
      <c r="IL42" s="118">
        <v>0</v>
      </c>
      <c r="IM42" s="118">
        <v>0</v>
      </c>
      <c r="IN42" s="118">
        <v>0</v>
      </c>
      <c r="IO42" s="118">
        <v>0</v>
      </c>
      <c r="IP42" s="118">
        <v>0</v>
      </c>
      <c r="IQ42" s="118">
        <v>0</v>
      </c>
      <c r="IR42" s="118">
        <v>0</v>
      </c>
      <c r="IS42" s="118">
        <v>0</v>
      </c>
      <c r="IT42" s="118">
        <v>0</v>
      </c>
      <c r="IU42" s="118">
        <v>0</v>
      </c>
      <c r="IV42" s="118">
        <v>0</v>
      </c>
      <c r="IW42" s="118">
        <v>0</v>
      </c>
      <c r="IX42" s="118">
        <v>0</v>
      </c>
      <c r="IY42" s="118">
        <v>0</v>
      </c>
      <c r="IZ42" s="118">
        <v>0</v>
      </c>
      <c r="JA42" s="118">
        <v>0</v>
      </c>
      <c r="JB42" s="118">
        <v>0</v>
      </c>
      <c r="JC42" s="118">
        <v>0</v>
      </c>
      <c r="JD42" s="118">
        <v>0</v>
      </c>
      <c r="JE42" s="118">
        <v>0</v>
      </c>
      <c r="JF42" s="118">
        <v>0</v>
      </c>
      <c r="JG42" s="118">
        <v>0</v>
      </c>
      <c r="JH42" s="118">
        <v>0</v>
      </c>
      <c r="JI42" s="118">
        <v>0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0</v>
      </c>
      <c r="JR42" s="118">
        <v>0</v>
      </c>
      <c r="JS42" s="118">
        <v>0</v>
      </c>
      <c r="JT42" s="118">
        <v>0</v>
      </c>
      <c r="JU42" s="118">
        <v>0</v>
      </c>
      <c r="JV42" s="118">
        <v>0</v>
      </c>
      <c r="JW42" s="118">
        <v>0</v>
      </c>
      <c r="JX42" s="118">
        <v>0</v>
      </c>
      <c r="JY42" s="118">
        <v>0</v>
      </c>
      <c r="JZ42" s="118">
        <v>0</v>
      </c>
      <c r="KA42" s="118">
        <v>0</v>
      </c>
      <c r="KB42" s="118">
        <v>0</v>
      </c>
      <c r="KC42" s="118">
        <v>0</v>
      </c>
      <c r="KD42" s="118">
        <v>0</v>
      </c>
      <c r="KE42" s="118">
        <v>0</v>
      </c>
      <c r="KF42" s="118">
        <v>0</v>
      </c>
      <c r="KG42" s="118">
        <v>0</v>
      </c>
      <c r="KH42" s="118">
        <v>0</v>
      </c>
      <c r="KI42" s="118">
        <v>0</v>
      </c>
      <c r="KJ42" s="118">
        <v>0</v>
      </c>
      <c r="KK42" s="118">
        <v>0</v>
      </c>
      <c r="KL42" s="118">
        <v>0</v>
      </c>
      <c r="KM42" s="118">
        <v>0</v>
      </c>
      <c r="KN42" s="118">
        <v>0</v>
      </c>
      <c r="KO42" s="118">
        <v>0</v>
      </c>
      <c r="KP42" s="118">
        <v>0</v>
      </c>
      <c r="KQ42" s="118">
        <v>0</v>
      </c>
      <c r="KR42" s="118">
        <v>0</v>
      </c>
      <c r="KS42" s="118">
        <v>0</v>
      </c>
      <c r="KT42" s="118">
        <v>0</v>
      </c>
      <c r="KU42" s="118">
        <v>0</v>
      </c>
      <c r="KV42" s="118">
        <v>0</v>
      </c>
      <c r="KW42" s="118">
        <v>0</v>
      </c>
      <c r="KX42" s="118">
        <v>0</v>
      </c>
      <c r="KY42" s="118">
        <v>0</v>
      </c>
      <c r="KZ42" s="118">
        <v>0</v>
      </c>
      <c r="LA42" s="118">
        <v>0</v>
      </c>
      <c r="LB42" s="118">
        <v>0</v>
      </c>
      <c r="LC42" s="118">
        <v>0</v>
      </c>
      <c r="LD42" s="118">
        <v>0</v>
      </c>
      <c r="LE42" s="118">
        <v>0</v>
      </c>
      <c r="LF42" s="118">
        <v>0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0</v>
      </c>
      <c r="NZ42" s="118">
        <v>0</v>
      </c>
      <c r="OA42" s="118">
        <v>0</v>
      </c>
      <c r="OB42" s="118">
        <v>0</v>
      </c>
      <c r="OC42" s="118">
        <v>0</v>
      </c>
      <c r="OD42" s="118">
        <v>0</v>
      </c>
      <c r="OE42" s="118">
        <v>0</v>
      </c>
      <c r="OF42" s="118">
        <v>0</v>
      </c>
      <c r="OG42" s="118">
        <v>0</v>
      </c>
      <c r="OH42" s="118">
        <v>0</v>
      </c>
      <c r="OI42" s="118">
        <v>0</v>
      </c>
      <c r="OJ42" s="118">
        <v>0</v>
      </c>
      <c r="OK42" s="118">
        <v>0</v>
      </c>
      <c r="OL42" s="118">
        <v>0</v>
      </c>
      <c r="OM42" s="118">
        <v>0</v>
      </c>
      <c r="ON42" s="118">
        <v>0</v>
      </c>
      <c r="OO42" s="118">
        <v>0</v>
      </c>
      <c r="OP42" s="118">
        <v>0</v>
      </c>
      <c r="OQ42" s="118">
        <v>0</v>
      </c>
      <c r="OR42" s="118">
        <v>0</v>
      </c>
      <c r="OS42" s="118">
        <v>0</v>
      </c>
      <c r="OT42" s="118">
        <v>0</v>
      </c>
      <c r="OU42" s="118">
        <v>0</v>
      </c>
      <c r="OV42" s="118">
        <v>0</v>
      </c>
      <c r="OW42" s="118">
        <v>0</v>
      </c>
      <c r="OX42" s="118">
        <v>0</v>
      </c>
      <c r="OY42" s="118">
        <v>0</v>
      </c>
      <c r="OZ42" s="118">
        <v>0</v>
      </c>
      <c r="PA42" s="118">
        <v>0</v>
      </c>
      <c r="PB42" s="118">
        <v>0</v>
      </c>
      <c r="PC42" s="118">
        <v>0</v>
      </c>
      <c r="PD42" s="118">
        <v>0</v>
      </c>
      <c r="PE42" s="118">
        <v>0</v>
      </c>
      <c r="PF42" s="118">
        <v>0</v>
      </c>
      <c r="PG42" s="118">
        <v>0</v>
      </c>
      <c r="PH42" s="118">
        <v>0</v>
      </c>
      <c r="PI42" s="118">
        <v>0</v>
      </c>
      <c r="PJ42" s="118">
        <v>0</v>
      </c>
      <c r="PK42" s="118">
        <v>0</v>
      </c>
      <c r="PL42" s="118">
        <v>0</v>
      </c>
      <c r="PM42" s="118">
        <v>0</v>
      </c>
      <c r="PN42" s="118">
        <v>0</v>
      </c>
      <c r="PO42" s="118">
        <v>0</v>
      </c>
      <c r="PP42" s="118">
        <v>0</v>
      </c>
      <c r="PQ42" s="118">
        <v>0</v>
      </c>
      <c r="PR42" s="118">
        <v>0</v>
      </c>
      <c r="PS42" s="118">
        <v>0</v>
      </c>
      <c r="PT42" s="118">
        <v>0</v>
      </c>
      <c r="PU42" s="118">
        <v>0</v>
      </c>
      <c r="PV42" s="118">
        <v>0</v>
      </c>
      <c r="PW42" s="118">
        <v>0</v>
      </c>
      <c r="PX42" s="118">
        <v>0</v>
      </c>
      <c r="PY42" s="118">
        <v>0</v>
      </c>
      <c r="PZ42" s="118">
        <v>0</v>
      </c>
      <c r="QA42" s="118">
        <v>0</v>
      </c>
      <c r="QB42" s="118">
        <v>0</v>
      </c>
      <c r="QC42" s="118">
        <v>0</v>
      </c>
      <c r="QD42" s="118">
        <v>0</v>
      </c>
      <c r="QE42" s="118">
        <v>0</v>
      </c>
      <c r="QF42" s="118">
        <v>0</v>
      </c>
      <c r="QG42" s="118">
        <v>0</v>
      </c>
      <c r="QH42" s="118">
        <v>0</v>
      </c>
      <c r="QI42" s="118">
        <v>0</v>
      </c>
      <c r="QJ42" s="118">
        <v>0</v>
      </c>
      <c r="QK42" s="118">
        <v>0</v>
      </c>
      <c r="QL42" s="118">
        <v>0</v>
      </c>
      <c r="QM42" s="118">
        <v>0</v>
      </c>
      <c r="QN42" s="118">
        <v>0</v>
      </c>
      <c r="QO42" s="118">
        <v>0</v>
      </c>
      <c r="QP42" s="118">
        <v>0</v>
      </c>
      <c r="QQ42" s="118">
        <v>0</v>
      </c>
      <c r="QR42" s="118">
        <v>0</v>
      </c>
      <c r="QS42" s="118">
        <v>0</v>
      </c>
      <c r="QT42" s="118">
        <v>0</v>
      </c>
      <c r="QU42" s="118">
        <v>0</v>
      </c>
      <c r="QV42" s="118">
        <v>0</v>
      </c>
      <c r="QW42" s="118">
        <v>0</v>
      </c>
      <c r="QX42" s="118">
        <v>0</v>
      </c>
      <c r="QY42" s="118">
        <v>0</v>
      </c>
      <c r="QZ42" s="118">
        <v>0</v>
      </c>
      <c r="RA42" s="118">
        <v>0</v>
      </c>
      <c r="RB42" s="118">
        <v>0</v>
      </c>
      <c r="RC42" s="118">
        <v>0</v>
      </c>
      <c r="RD42" s="118">
        <v>0</v>
      </c>
      <c r="RE42" s="118">
        <v>0</v>
      </c>
      <c r="RF42" s="118">
        <v>0</v>
      </c>
      <c r="RG42" s="118">
        <v>0</v>
      </c>
      <c r="RH42" s="118">
        <v>0</v>
      </c>
      <c r="RI42" s="118">
        <v>0</v>
      </c>
      <c r="RJ42" s="118">
        <v>0</v>
      </c>
      <c r="RK42" s="118">
        <v>0</v>
      </c>
      <c r="RL42" s="118">
        <v>0</v>
      </c>
      <c r="RM42" s="118">
        <v>0</v>
      </c>
      <c r="RN42" s="118">
        <v>0</v>
      </c>
      <c r="RO42" s="118">
        <v>0</v>
      </c>
      <c r="RP42" s="118">
        <v>0</v>
      </c>
      <c r="RQ42" s="118">
        <v>0</v>
      </c>
      <c r="RR42" s="118">
        <v>0</v>
      </c>
      <c r="RS42" s="118">
        <v>0</v>
      </c>
      <c r="RT42" s="118">
        <v>0</v>
      </c>
      <c r="RU42" s="118">
        <v>0</v>
      </c>
      <c r="RV42" s="118">
        <v>0</v>
      </c>
      <c r="RW42" s="118">
        <v>0</v>
      </c>
      <c r="RX42" s="118">
        <v>0</v>
      </c>
      <c r="RY42" s="118">
        <v>0</v>
      </c>
      <c r="RZ42" s="118">
        <v>0</v>
      </c>
      <c r="SA42" s="118">
        <v>0</v>
      </c>
      <c r="SB42" s="118">
        <v>0</v>
      </c>
      <c r="SC42" s="118">
        <v>0</v>
      </c>
      <c r="SD42" s="118">
        <v>0</v>
      </c>
      <c r="SE42" s="118">
        <v>0</v>
      </c>
      <c r="SF42" s="118">
        <v>0</v>
      </c>
      <c r="SG42" s="118">
        <v>0</v>
      </c>
      <c r="SH42" s="118">
        <v>0</v>
      </c>
      <c r="SI42" s="118">
        <v>0</v>
      </c>
      <c r="SJ42" s="118">
        <v>0</v>
      </c>
      <c r="SK42" s="118">
        <v>0</v>
      </c>
      <c r="SL42" s="118">
        <v>0</v>
      </c>
      <c r="SM42" s="118">
        <v>0</v>
      </c>
      <c r="SN42" s="118">
        <v>0</v>
      </c>
      <c r="SO42" s="118">
        <v>0</v>
      </c>
      <c r="SP42" s="118">
        <v>0</v>
      </c>
      <c r="SQ42" s="118">
        <v>0</v>
      </c>
      <c r="SR42" s="118">
        <v>0</v>
      </c>
      <c r="SS42" s="118">
        <v>0</v>
      </c>
      <c r="ST42" s="118">
        <v>0</v>
      </c>
      <c r="SU42" s="118">
        <v>0</v>
      </c>
      <c r="SV42" s="118">
        <v>0</v>
      </c>
      <c r="SW42" s="118">
        <v>0</v>
      </c>
      <c r="SX42" s="118">
        <v>0</v>
      </c>
      <c r="SY42" s="118">
        <v>0</v>
      </c>
      <c r="SZ42" s="118">
        <v>0</v>
      </c>
      <c r="TA42" s="118">
        <v>0</v>
      </c>
      <c r="TB42" s="118">
        <v>0</v>
      </c>
      <c r="TC42" s="118">
        <v>0</v>
      </c>
      <c r="TD42" s="118">
        <v>0</v>
      </c>
      <c r="TE42" s="118">
        <v>0</v>
      </c>
      <c r="TF42" s="118">
        <v>0</v>
      </c>
      <c r="TG42" s="118">
        <v>0</v>
      </c>
      <c r="TH42" s="118">
        <v>0</v>
      </c>
      <c r="TI42" s="118">
        <v>0</v>
      </c>
      <c r="TJ42" s="118">
        <v>0</v>
      </c>
      <c r="TK42" s="118">
        <v>0</v>
      </c>
      <c r="TL42" s="118">
        <v>0</v>
      </c>
      <c r="TM42" s="118">
        <v>0</v>
      </c>
      <c r="TN42" s="118">
        <v>0</v>
      </c>
      <c r="TO42" s="118">
        <v>0</v>
      </c>
      <c r="TP42" s="118">
        <v>0</v>
      </c>
      <c r="TQ42" s="118">
        <v>0</v>
      </c>
      <c r="TR42" s="118">
        <v>0</v>
      </c>
      <c r="TS42" s="118">
        <v>0</v>
      </c>
      <c r="TT42" s="118">
        <v>0</v>
      </c>
      <c r="TU42" s="118">
        <v>0</v>
      </c>
      <c r="TV42" s="118">
        <v>0</v>
      </c>
      <c r="TW42" s="118">
        <v>0</v>
      </c>
      <c r="TX42" s="118">
        <v>0</v>
      </c>
      <c r="TY42" s="118">
        <v>0</v>
      </c>
      <c r="TZ42" s="118">
        <v>0</v>
      </c>
      <c r="UA42" s="118">
        <v>0</v>
      </c>
      <c r="UB42" s="118">
        <v>0</v>
      </c>
      <c r="UC42" s="118">
        <v>0</v>
      </c>
      <c r="UD42" s="118">
        <v>0</v>
      </c>
      <c r="UE42" s="118">
        <v>0</v>
      </c>
      <c r="UF42" s="118">
        <v>0</v>
      </c>
      <c r="UG42" s="118">
        <v>0</v>
      </c>
      <c r="UH42" s="118">
        <v>0</v>
      </c>
      <c r="UI42" s="118">
        <v>0</v>
      </c>
      <c r="UJ42" s="118">
        <v>0</v>
      </c>
      <c r="UK42" s="118">
        <v>0</v>
      </c>
      <c r="UL42" s="118">
        <v>0</v>
      </c>
      <c r="UM42" s="118">
        <v>0</v>
      </c>
      <c r="UN42" s="118">
        <v>0</v>
      </c>
      <c r="UO42" s="118">
        <v>0</v>
      </c>
      <c r="UP42" s="118">
        <v>0</v>
      </c>
      <c r="UQ42" s="118">
        <v>0</v>
      </c>
      <c r="UR42" s="118">
        <v>0</v>
      </c>
      <c r="US42" s="118">
        <v>0</v>
      </c>
      <c r="UT42" s="118">
        <v>0</v>
      </c>
      <c r="UU42" s="118">
        <v>0</v>
      </c>
      <c r="UV42" s="118">
        <v>0</v>
      </c>
      <c r="UW42" s="118">
        <v>0</v>
      </c>
      <c r="UX42" s="118">
        <v>0</v>
      </c>
      <c r="UY42" s="118">
        <v>0</v>
      </c>
      <c r="UZ42" s="118">
        <v>0</v>
      </c>
      <c r="VA42" s="118">
        <v>0</v>
      </c>
      <c r="VB42" s="118">
        <v>0</v>
      </c>
      <c r="VC42" s="118">
        <v>0</v>
      </c>
      <c r="VD42" s="118">
        <v>0</v>
      </c>
      <c r="VE42" s="118">
        <v>0</v>
      </c>
      <c r="VF42" s="118">
        <v>0</v>
      </c>
      <c r="VG42" s="118">
        <v>0</v>
      </c>
      <c r="VH42" s="118">
        <v>0</v>
      </c>
      <c r="VI42" s="118">
        <v>0</v>
      </c>
      <c r="VJ42" s="118">
        <v>0</v>
      </c>
      <c r="VK42" s="118">
        <v>0</v>
      </c>
      <c r="VL42" s="118">
        <v>0</v>
      </c>
      <c r="VM42" s="118">
        <v>0</v>
      </c>
      <c r="VN42" s="118">
        <v>0</v>
      </c>
      <c r="VO42" s="118">
        <v>0</v>
      </c>
      <c r="VP42" s="118">
        <v>0</v>
      </c>
      <c r="VQ42" s="118">
        <v>0</v>
      </c>
      <c r="VR42" s="118">
        <v>0</v>
      </c>
      <c r="VS42" s="118">
        <v>0</v>
      </c>
      <c r="VT42" s="118">
        <v>0</v>
      </c>
      <c r="VU42" s="118">
        <v>0</v>
      </c>
      <c r="VV42" s="118">
        <v>0</v>
      </c>
      <c r="VW42" s="118">
        <v>0</v>
      </c>
      <c r="VX42" s="118">
        <v>0</v>
      </c>
      <c r="VY42" s="118">
        <v>0</v>
      </c>
      <c r="VZ42" s="118">
        <v>0</v>
      </c>
      <c r="WA42" s="118">
        <v>0</v>
      </c>
      <c r="WB42" s="118">
        <v>0</v>
      </c>
      <c r="WC42" s="118">
        <v>0</v>
      </c>
      <c r="WD42" s="118">
        <v>0</v>
      </c>
      <c r="WE42" s="118">
        <v>0</v>
      </c>
      <c r="WF42" s="118">
        <v>0</v>
      </c>
      <c r="WG42" s="118">
        <v>0</v>
      </c>
      <c r="WH42" s="118">
        <v>0</v>
      </c>
      <c r="WI42" s="42">
        <v>155760000</v>
      </c>
      <c r="WJ42" s="42">
        <v>5760000</v>
      </c>
    </row>
    <row r="43" spans="1:608" x14ac:dyDescent="0.15">
      <c r="A43" s="88">
        <v>42</v>
      </c>
      <c r="B43" s="95" t="s">
        <v>250</v>
      </c>
      <c r="C43" s="88" t="s">
        <v>251</v>
      </c>
      <c r="D43" s="87" t="s">
        <v>252</v>
      </c>
      <c r="E43" s="96" t="e">
        <f t="shared" ca="1" si="0"/>
        <v>#NAME?</v>
      </c>
      <c r="F43" s="97">
        <v>0</v>
      </c>
      <c r="G43" s="98">
        <v>0</v>
      </c>
      <c r="H43" s="88" t="s">
        <v>51</v>
      </c>
      <c r="I43" s="88" t="s">
        <v>30</v>
      </c>
      <c r="J43" s="88" t="s">
        <v>23</v>
      </c>
      <c r="K43" s="97"/>
      <c r="L43" s="97">
        <v>0</v>
      </c>
      <c r="M43" s="111">
        <v>3.8</v>
      </c>
      <c r="N43" s="112">
        <v>1</v>
      </c>
      <c r="O43" s="99" t="s">
        <v>253</v>
      </c>
      <c r="P43" s="88" t="s">
        <v>254</v>
      </c>
      <c r="Q43" s="111">
        <v>2.7400000000000001E-2</v>
      </c>
      <c r="R43" s="112" t="s">
        <v>255</v>
      </c>
      <c r="S43" s="118">
        <v>93420000</v>
      </c>
      <c r="T43" s="118">
        <v>0</v>
      </c>
      <c r="U43" s="118">
        <v>0</v>
      </c>
      <c r="V43" s="118">
        <v>0</v>
      </c>
      <c r="W43" s="118">
        <v>0</v>
      </c>
      <c r="X43" s="118">
        <v>0</v>
      </c>
      <c r="Y43" s="118">
        <v>0</v>
      </c>
      <c r="Z43" s="118">
        <v>0</v>
      </c>
      <c r="AA43" s="118">
        <v>0</v>
      </c>
      <c r="AB43" s="118">
        <v>0</v>
      </c>
      <c r="AC43" s="118">
        <v>0</v>
      </c>
      <c r="AD43" s="118">
        <v>0</v>
      </c>
      <c r="AE43" s="118">
        <v>0</v>
      </c>
      <c r="AF43" s="118">
        <v>0</v>
      </c>
      <c r="AG43" s="118">
        <v>0</v>
      </c>
      <c r="AH43" s="118">
        <v>0</v>
      </c>
      <c r="AI43" s="118">
        <v>0</v>
      </c>
      <c r="AJ43" s="118">
        <v>0</v>
      </c>
      <c r="AK43" s="118">
        <v>0</v>
      </c>
      <c r="AL43" s="118">
        <v>0</v>
      </c>
      <c r="AM43" s="118">
        <v>0</v>
      </c>
      <c r="AN43" s="118">
        <v>0</v>
      </c>
      <c r="AO43" s="118">
        <v>0</v>
      </c>
      <c r="AP43" s="118">
        <v>0</v>
      </c>
      <c r="AQ43" s="118">
        <v>0</v>
      </c>
      <c r="AR43" s="118">
        <v>0</v>
      </c>
      <c r="AS43" s="118">
        <v>0</v>
      </c>
      <c r="AT43" s="118">
        <v>0</v>
      </c>
      <c r="AU43" s="118">
        <v>0</v>
      </c>
      <c r="AV43" s="118">
        <v>0</v>
      </c>
      <c r="AW43" s="118">
        <v>0</v>
      </c>
      <c r="AX43" s="118">
        <v>0</v>
      </c>
      <c r="AY43" s="118">
        <v>0</v>
      </c>
      <c r="AZ43" s="118">
        <v>0</v>
      </c>
      <c r="BA43" s="118">
        <v>0</v>
      </c>
      <c r="BB43" s="118">
        <v>0</v>
      </c>
      <c r="BC43" s="118">
        <v>0</v>
      </c>
      <c r="BD43" s="118">
        <v>0</v>
      </c>
      <c r="BE43" s="118">
        <v>0</v>
      </c>
      <c r="BF43" s="118">
        <v>0</v>
      </c>
      <c r="BG43" s="118">
        <v>0</v>
      </c>
      <c r="BH43" s="118">
        <v>0</v>
      </c>
      <c r="BI43" s="118">
        <v>0</v>
      </c>
      <c r="BJ43" s="118">
        <v>0</v>
      </c>
      <c r="BK43" s="118">
        <v>0</v>
      </c>
      <c r="BL43" s="118">
        <v>0</v>
      </c>
      <c r="BM43" s="118">
        <v>0</v>
      </c>
      <c r="BN43" s="118">
        <v>0</v>
      </c>
      <c r="BO43" s="118">
        <v>0</v>
      </c>
      <c r="BP43" s="118">
        <v>0</v>
      </c>
      <c r="BQ43" s="118">
        <v>0</v>
      </c>
      <c r="BR43" s="118">
        <v>0</v>
      </c>
      <c r="BS43" s="118">
        <v>0</v>
      </c>
      <c r="BT43" s="118">
        <v>0</v>
      </c>
      <c r="BU43" s="118">
        <v>0</v>
      </c>
      <c r="BV43" s="118">
        <v>0</v>
      </c>
      <c r="BW43" s="118">
        <v>0</v>
      </c>
      <c r="BX43" s="118">
        <v>0</v>
      </c>
      <c r="BY43" s="118">
        <v>0</v>
      </c>
      <c r="BZ43" s="118">
        <v>0</v>
      </c>
      <c r="CA43" s="118">
        <v>0</v>
      </c>
      <c r="CB43" s="118">
        <v>0</v>
      </c>
      <c r="CC43" s="118">
        <v>0</v>
      </c>
      <c r="CD43" s="118">
        <v>0</v>
      </c>
      <c r="CE43" s="118">
        <v>0</v>
      </c>
      <c r="CF43" s="118">
        <v>0</v>
      </c>
      <c r="CG43" s="118">
        <v>0</v>
      </c>
      <c r="CH43" s="118">
        <v>0</v>
      </c>
      <c r="CI43" s="118">
        <v>0</v>
      </c>
      <c r="CJ43" s="118">
        <v>0</v>
      </c>
      <c r="CK43" s="118">
        <v>0</v>
      </c>
      <c r="CL43" s="118">
        <v>0</v>
      </c>
      <c r="CM43" s="118">
        <v>0</v>
      </c>
      <c r="CN43" s="118">
        <v>0</v>
      </c>
      <c r="CO43" s="118">
        <v>0</v>
      </c>
      <c r="CP43" s="118">
        <v>0</v>
      </c>
      <c r="CQ43" s="118">
        <v>0</v>
      </c>
      <c r="CR43" s="118">
        <v>0</v>
      </c>
      <c r="CS43" s="118">
        <v>0</v>
      </c>
      <c r="CT43" s="118">
        <v>0</v>
      </c>
      <c r="CU43" s="118">
        <v>0</v>
      </c>
      <c r="CV43" s="118">
        <v>0</v>
      </c>
      <c r="CW43" s="118">
        <v>0</v>
      </c>
      <c r="CX43" s="118">
        <v>0</v>
      </c>
      <c r="CY43" s="118">
        <v>0</v>
      </c>
      <c r="CZ43" s="118">
        <v>0</v>
      </c>
      <c r="DA43" s="118">
        <v>0</v>
      </c>
      <c r="DB43" s="118">
        <v>0</v>
      </c>
      <c r="DC43" s="118">
        <v>0</v>
      </c>
      <c r="DD43" s="118">
        <v>0</v>
      </c>
      <c r="DE43" s="118">
        <v>0</v>
      </c>
      <c r="DF43" s="118">
        <v>0</v>
      </c>
      <c r="DG43" s="118">
        <v>0</v>
      </c>
      <c r="DH43" s="118">
        <v>0</v>
      </c>
      <c r="DI43" s="118">
        <v>0</v>
      </c>
      <c r="DJ43" s="118">
        <v>0</v>
      </c>
      <c r="DK43" s="118">
        <v>0</v>
      </c>
      <c r="DL43" s="118">
        <v>0</v>
      </c>
      <c r="DM43" s="118">
        <v>0</v>
      </c>
      <c r="DN43" s="118">
        <v>0</v>
      </c>
      <c r="DO43" s="118">
        <v>0</v>
      </c>
      <c r="DP43" s="118">
        <v>0</v>
      </c>
      <c r="DQ43" s="118">
        <v>0</v>
      </c>
      <c r="DR43" s="118">
        <v>0</v>
      </c>
      <c r="DS43" s="118">
        <v>0</v>
      </c>
      <c r="DT43" s="118">
        <v>0</v>
      </c>
      <c r="DU43" s="118">
        <v>0</v>
      </c>
      <c r="DV43" s="118">
        <v>0</v>
      </c>
      <c r="DW43" s="118">
        <v>0</v>
      </c>
      <c r="DX43" s="118">
        <v>0</v>
      </c>
      <c r="DY43" s="118">
        <v>0</v>
      </c>
      <c r="DZ43" s="118">
        <v>0</v>
      </c>
      <c r="EA43" s="118">
        <v>0</v>
      </c>
      <c r="EB43" s="118">
        <v>0</v>
      </c>
      <c r="EC43" s="118">
        <v>0</v>
      </c>
      <c r="ED43" s="118">
        <v>0</v>
      </c>
      <c r="EE43" s="118">
        <v>0</v>
      </c>
      <c r="EF43" s="118">
        <v>0</v>
      </c>
      <c r="EG43" s="118">
        <v>0</v>
      </c>
      <c r="EH43" s="118">
        <v>0</v>
      </c>
      <c r="EI43" s="118">
        <v>0</v>
      </c>
      <c r="EJ43" s="118">
        <v>0</v>
      </c>
      <c r="EK43" s="118">
        <v>0</v>
      </c>
      <c r="EL43" s="118">
        <v>0</v>
      </c>
      <c r="EM43" s="118">
        <v>0</v>
      </c>
      <c r="EN43" s="118">
        <v>0</v>
      </c>
      <c r="EO43" s="118">
        <v>0</v>
      </c>
      <c r="EP43" s="118">
        <v>0</v>
      </c>
      <c r="EQ43" s="118">
        <v>0</v>
      </c>
      <c r="ER43" s="118">
        <v>0</v>
      </c>
      <c r="ES43" s="118">
        <v>0</v>
      </c>
      <c r="ET43" s="118">
        <v>0</v>
      </c>
      <c r="EU43" s="118">
        <v>0</v>
      </c>
      <c r="EV43" s="118">
        <v>0</v>
      </c>
      <c r="EW43" s="118">
        <v>0</v>
      </c>
      <c r="EX43" s="118">
        <v>0</v>
      </c>
      <c r="EY43" s="118">
        <v>0</v>
      </c>
      <c r="EZ43" s="118">
        <v>0</v>
      </c>
      <c r="FA43" s="118">
        <v>0</v>
      </c>
      <c r="FB43" s="118">
        <v>0</v>
      </c>
      <c r="FC43" s="118">
        <v>0</v>
      </c>
      <c r="FD43" s="118">
        <v>0</v>
      </c>
      <c r="FE43" s="118">
        <v>0</v>
      </c>
      <c r="FF43" s="118">
        <v>0</v>
      </c>
      <c r="FG43" s="118">
        <v>0</v>
      </c>
      <c r="FH43" s="118">
        <v>0</v>
      </c>
      <c r="FI43" s="118">
        <v>0</v>
      </c>
      <c r="FJ43" s="118">
        <v>0</v>
      </c>
      <c r="FK43" s="118">
        <v>0</v>
      </c>
      <c r="FL43" s="118">
        <v>0</v>
      </c>
      <c r="FM43" s="118">
        <v>0</v>
      </c>
      <c r="FN43" s="118">
        <v>0</v>
      </c>
      <c r="FO43" s="118">
        <v>0</v>
      </c>
      <c r="FP43" s="118">
        <v>0</v>
      </c>
      <c r="FQ43" s="118">
        <v>0</v>
      </c>
      <c r="FR43" s="118">
        <v>0</v>
      </c>
      <c r="FS43" s="118">
        <v>0</v>
      </c>
      <c r="FT43" s="118">
        <v>0</v>
      </c>
      <c r="FU43" s="118">
        <v>0</v>
      </c>
      <c r="FV43" s="118">
        <v>0</v>
      </c>
      <c r="FW43" s="118">
        <v>0</v>
      </c>
      <c r="FX43" s="118">
        <v>0</v>
      </c>
      <c r="FY43" s="118">
        <v>0</v>
      </c>
      <c r="FZ43" s="118">
        <v>0</v>
      </c>
      <c r="GA43" s="118">
        <v>0</v>
      </c>
      <c r="GB43" s="118">
        <v>0</v>
      </c>
      <c r="GC43" s="118">
        <v>0</v>
      </c>
      <c r="GD43" s="118">
        <v>0</v>
      </c>
      <c r="GE43" s="118">
        <v>0</v>
      </c>
      <c r="GF43" s="118">
        <v>0</v>
      </c>
      <c r="GG43" s="118">
        <v>0</v>
      </c>
      <c r="GH43" s="118">
        <v>0</v>
      </c>
      <c r="GI43" s="118">
        <v>0</v>
      </c>
      <c r="GJ43" s="118">
        <v>0</v>
      </c>
      <c r="GK43" s="118">
        <v>0</v>
      </c>
      <c r="GL43" s="118">
        <v>0</v>
      </c>
      <c r="GM43" s="118">
        <v>0</v>
      </c>
      <c r="GN43" s="118">
        <v>0</v>
      </c>
      <c r="GO43" s="118">
        <v>0</v>
      </c>
      <c r="GP43" s="118">
        <v>0</v>
      </c>
      <c r="GQ43" s="118">
        <v>0</v>
      </c>
      <c r="GR43" s="118">
        <v>0</v>
      </c>
      <c r="GS43" s="118">
        <v>0</v>
      </c>
      <c r="GT43" s="118">
        <v>0</v>
      </c>
      <c r="GU43" s="118">
        <v>0</v>
      </c>
      <c r="GV43" s="118">
        <v>0</v>
      </c>
      <c r="GW43" s="118">
        <v>0</v>
      </c>
      <c r="GX43" s="118">
        <v>0</v>
      </c>
      <c r="GY43" s="118">
        <v>0</v>
      </c>
      <c r="GZ43" s="118">
        <v>0</v>
      </c>
      <c r="HA43" s="118">
        <v>0</v>
      </c>
      <c r="HB43" s="118">
        <v>0</v>
      </c>
      <c r="HC43" s="118">
        <v>0</v>
      </c>
      <c r="HD43" s="118">
        <v>0</v>
      </c>
      <c r="HE43" s="118">
        <v>0</v>
      </c>
      <c r="HF43" s="118">
        <v>0</v>
      </c>
      <c r="HG43" s="118">
        <v>0</v>
      </c>
      <c r="HH43" s="118">
        <v>0</v>
      </c>
      <c r="HI43" s="118">
        <v>0</v>
      </c>
      <c r="HJ43" s="118">
        <v>0</v>
      </c>
      <c r="HK43" s="118">
        <v>0</v>
      </c>
      <c r="HL43" s="118">
        <v>0</v>
      </c>
      <c r="HM43" s="118">
        <v>0</v>
      </c>
      <c r="HN43" s="118">
        <v>0</v>
      </c>
      <c r="HO43" s="118">
        <v>0</v>
      </c>
      <c r="HP43" s="118">
        <v>0</v>
      </c>
      <c r="HQ43" s="118">
        <v>0</v>
      </c>
      <c r="HR43" s="118">
        <v>0</v>
      </c>
      <c r="HS43" s="118">
        <v>0</v>
      </c>
      <c r="HT43" s="118">
        <v>0</v>
      </c>
      <c r="HU43" s="118">
        <v>0</v>
      </c>
      <c r="HV43" s="118">
        <v>0</v>
      </c>
      <c r="HW43" s="118">
        <v>0</v>
      </c>
      <c r="HX43" s="118">
        <v>0</v>
      </c>
      <c r="HY43" s="118">
        <v>0</v>
      </c>
      <c r="HZ43" s="118">
        <v>0</v>
      </c>
      <c r="IA43" s="118">
        <v>0</v>
      </c>
      <c r="IB43" s="118">
        <v>0</v>
      </c>
      <c r="IC43" s="118">
        <v>0</v>
      </c>
      <c r="ID43" s="118">
        <v>0</v>
      </c>
      <c r="IE43" s="118">
        <v>0</v>
      </c>
      <c r="IF43" s="118">
        <v>0</v>
      </c>
      <c r="IG43" s="118">
        <v>0</v>
      </c>
      <c r="IH43" s="118">
        <v>0</v>
      </c>
      <c r="II43" s="118">
        <v>0</v>
      </c>
      <c r="IJ43" s="118">
        <v>0</v>
      </c>
      <c r="IK43" s="118">
        <v>0</v>
      </c>
      <c r="IL43" s="118">
        <v>0</v>
      </c>
      <c r="IM43" s="118">
        <v>0</v>
      </c>
      <c r="IN43" s="118">
        <v>0</v>
      </c>
      <c r="IO43" s="118">
        <v>0</v>
      </c>
      <c r="IP43" s="118">
        <v>0</v>
      </c>
      <c r="IQ43" s="118">
        <v>0</v>
      </c>
      <c r="IR43" s="118">
        <v>0</v>
      </c>
      <c r="IS43" s="118">
        <v>0</v>
      </c>
      <c r="IT43" s="118">
        <v>0</v>
      </c>
      <c r="IU43" s="118">
        <v>0</v>
      </c>
      <c r="IV43" s="118">
        <v>0</v>
      </c>
      <c r="IW43" s="118">
        <v>0</v>
      </c>
      <c r="IX43" s="118">
        <v>0</v>
      </c>
      <c r="IY43" s="118">
        <v>0</v>
      </c>
      <c r="IZ43" s="118">
        <v>0</v>
      </c>
      <c r="JA43" s="118">
        <v>0</v>
      </c>
      <c r="JB43" s="118">
        <v>0</v>
      </c>
      <c r="JC43" s="118">
        <v>0</v>
      </c>
      <c r="JD43" s="118">
        <v>0</v>
      </c>
      <c r="JE43" s="118">
        <v>0</v>
      </c>
      <c r="JF43" s="118">
        <v>0</v>
      </c>
      <c r="JG43" s="118">
        <v>0</v>
      </c>
      <c r="JH43" s="118">
        <v>0</v>
      </c>
      <c r="JI43" s="118">
        <v>0</v>
      </c>
      <c r="JJ43" s="118">
        <v>0</v>
      </c>
      <c r="JK43" s="118">
        <v>0</v>
      </c>
      <c r="JL43" s="118">
        <v>0</v>
      </c>
      <c r="JM43" s="118">
        <v>0</v>
      </c>
      <c r="JN43" s="118">
        <v>0</v>
      </c>
      <c r="JO43" s="118">
        <v>0</v>
      </c>
      <c r="JP43" s="118">
        <v>0</v>
      </c>
      <c r="JQ43" s="118">
        <v>0</v>
      </c>
      <c r="JR43" s="118">
        <v>0</v>
      </c>
      <c r="JS43" s="118">
        <v>0</v>
      </c>
      <c r="JT43" s="118">
        <v>0</v>
      </c>
      <c r="JU43" s="118">
        <v>0</v>
      </c>
      <c r="JV43" s="118">
        <v>0</v>
      </c>
      <c r="JW43" s="118">
        <v>0</v>
      </c>
      <c r="JX43" s="118">
        <v>0</v>
      </c>
      <c r="JY43" s="118">
        <v>0</v>
      </c>
      <c r="JZ43" s="118">
        <v>0</v>
      </c>
      <c r="KA43" s="118">
        <v>0</v>
      </c>
      <c r="KB43" s="118">
        <v>0</v>
      </c>
      <c r="KC43" s="118">
        <v>0</v>
      </c>
      <c r="KD43" s="118">
        <v>0</v>
      </c>
      <c r="KE43" s="118">
        <v>0</v>
      </c>
      <c r="KF43" s="118">
        <v>0</v>
      </c>
      <c r="KG43" s="118">
        <v>0</v>
      </c>
      <c r="KH43" s="118">
        <v>0</v>
      </c>
      <c r="KI43" s="118">
        <v>0</v>
      </c>
      <c r="KJ43" s="118">
        <v>0</v>
      </c>
      <c r="KK43" s="118">
        <v>0</v>
      </c>
      <c r="KL43" s="118">
        <v>0</v>
      </c>
      <c r="KM43" s="118">
        <v>0</v>
      </c>
      <c r="KN43" s="118">
        <v>0</v>
      </c>
      <c r="KO43" s="118">
        <v>0</v>
      </c>
      <c r="KP43" s="118">
        <v>0</v>
      </c>
      <c r="KQ43" s="118">
        <v>0</v>
      </c>
      <c r="KR43" s="118">
        <v>0</v>
      </c>
      <c r="KS43" s="118">
        <v>0</v>
      </c>
      <c r="KT43" s="118">
        <v>0</v>
      </c>
      <c r="KU43" s="118">
        <v>0</v>
      </c>
      <c r="KV43" s="118">
        <v>0</v>
      </c>
      <c r="KW43" s="118">
        <v>0</v>
      </c>
      <c r="KX43" s="118">
        <v>0</v>
      </c>
      <c r="KY43" s="118">
        <v>0</v>
      </c>
      <c r="KZ43" s="118">
        <v>0</v>
      </c>
      <c r="LA43" s="118">
        <v>0</v>
      </c>
      <c r="LB43" s="118">
        <v>0</v>
      </c>
      <c r="LC43" s="118">
        <v>0</v>
      </c>
      <c r="LD43" s="118">
        <v>0</v>
      </c>
      <c r="LE43" s="118">
        <v>0</v>
      </c>
      <c r="LF43" s="118">
        <v>0</v>
      </c>
      <c r="LG43" s="118">
        <v>0</v>
      </c>
      <c r="LH43" s="118">
        <v>0</v>
      </c>
      <c r="LI43" s="118">
        <v>0</v>
      </c>
      <c r="LJ43" s="118">
        <v>0</v>
      </c>
      <c r="LK43" s="118">
        <v>0</v>
      </c>
      <c r="LL43" s="118">
        <v>0</v>
      </c>
      <c r="LM43" s="118">
        <v>0</v>
      </c>
      <c r="LN43" s="118">
        <v>0</v>
      </c>
      <c r="LO43" s="118">
        <v>0</v>
      </c>
      <c r="LP43" s="118">
        <v>0</v>
      </c>
      <c r="LQ43" s="118">
        <v>0</v>
      </c>
      <c r="LR43" s="118">
        <v>0</v>
      </c>
      <c r="LS43" s="118">
        <v>0</v>
      </c>
      <c r="LT43" s="118">
        <v>0</v>
      </c>
      <c r="LU43" s="118">
        <v>0</v>
      </c>
      <c r="LV43" s="118">
        <v>0</v>
      </c>
      <c r="LW43" s="118">
        <v>0</v>
      </c>
      <c r="LX43" s="118">
        <v>0</v>
      </c>
      <c r="LY43" s="118">
        <v>0</v>
      </c>
      <c r="LZ43" s="118">
        <v>0</v>
      </c>
      <c r="MA43" s="118">
        <v>0</v>
      </c>
      <c r="MB43" s="118">
        <v>0</v>
      </c>
      <c r="MC43" s="118">
        <v>0</v>
      </c>
      <c r="MD43" s="118">
        <v>0</v>
      </c>
      <c r="ME43" s="118">
        <v>0</v>
      </c>
      <c r="MF43" s="118">
        <v>0</v>
      </c>
      <c r="MG43" s="118">
        <v>0</v>
      </c>
      <c r="MH43" s="118">
        <v>0</v>
      </c>
      <c r="MI43" s="118">
        <v>0</v>
      </c>
      <c r="MJ43" s="118">
        <v>0</v>
      </c>
      <c r="MK43" s="118">
        <v>0</v>
      </c>
      <c r="ML43" s="118">
        <v>0</v>
      </c>
      <c r="MM43" s="118">
        <v>0</v>
      </c>
      <c r="MN43" s="118">
        <v>0</v>
      </c>
      <c r="MO43" s="118">
        <v>0</v>
      </c>
      <c r="MP43" s="118">
        <v>0</v>
      </c>
      <c r="MQ43" s="118">
        <v>0</v>
      </c>
      <c r="MR43" s="118">
        <v>0</v>
      </c>
      <c r="MS43" s="118">
        <v>0</v>
      </c>
      <c r="MT43" s="118">
        <v>0</v>
      </c>
      <c r="MU43" s="118">
        <v>0</v>
      </c>
      <c r="MV43" s="118">
        <v>0</v>
      </c>
      <c r="MW43" s="118">
        <v>0</v>
      </c>
      <c r="MX43" s="118">
        <v>0</v>
      </c>
      <c r="MY43" s="118">
        <v>0</v>
      </c>
      <c r="MZ43" s="118">
        <v>0</v>
      </c>
      <c r="NA43" s="118">
        <v>0</v>
      </c>
      <c r="NB43" s="118">
        <v>0</v>
      </c>
      <c r="NC43" s="118">
        <v>0</v>
      </c>
      <c r="ND43" s="118">
        <v>0</v>
      </c>
      <c r="NE43" s="118">
        <v>0</v>
      </c>
      <c r="NF43" s="118">
        <v>0</v>
      </c>
      <c r="NG43" s="118">
        <v>0</v>
      </c>
      <c r="NH43" s="118">
        <v>0</v>
      </c>
      <c r="NI43" s="118">
        <v>0</v>
      </c>
      <c r="NJ43" s="118">
        <v>0</v>
      </c>
      <c r="NK43" s="118">
        <v>0</v>
      </c>
      <c r="NL43" s="118">
        <v>0</v>
      </c>
      <c r="NM43" s="118">
        <v>0</v>
      </c>
      <c r="NN43" s="118">
        <v>0</v>
      </c>
      <c r="NO43" s="118">
        <v>0</v>
      </c>
      <c r="NP43" s="118">
        <v>0</v>
      </c>
      <c r="NQ43" s="118">
        <v>0</v>
      </c>
      <c r="NR43" s="118">
        <v>0</v>
      </c>
      <c r="NS43" s="118">
        <v>0</v>
      </c>
      <c r="NT43" s="118">
        <v>0</v>
      </c>
      <c r="NU43" s="118">
        <v>0</v>
      </c>
      <c r="NV43" s="118">
        <v>0</v>
      </c>
      <c r="NW43" s="118">
        <v>0</v>
      </c>
      <c r="NX43" s="118">
        <v>0</v>
      </c>
      <c r="NY43" s="118">
        <v>0</v>
      </c>
      <c r="NZ43" s="118">
        <v>0</v>
      </c>
      <c r="OA43" s="118">
        <v>0</v>
      </c>
      <c r="OB43" s="118">
        <v>0</v>
      </c>
      <c r="OC43" s="118">
        <v>0</v>
      </c>
      <c r="OD43" s="118">
        <v>0</v>
      </c>
      <c r="OE43" s="118">
        <v>0</v>
      </c>
      <c r="OF43" s="118">
        <v>0</v>
      </c>
      <c r="OG43" s="118">
        <v>0</v>
      </c>
      <c r="OH43" s="118">
        <v>0</v>
      </c>
      <c r="OI43" s="118">
        <v>0</v>
      </c>
      <c r="OJ43" s="118">
        <v>0</v>
      </c>
      <c r="OK43" s="118">
        <v>0</v>
      </c>
      <c r="OL43" s="118">
        <v>0</v>
      </c>
      <c r="OM43" s="118">
        <v>0</v>
      </c>
      <c r="ON43" s="118">
        <v>0</v>
      </c>
      <c r="OO43" s="118">
        <v>0</v>
      </c>
      <c r="OP43" s="118">
        <v>0</v>
      </c>
      <c r="OQ43" s="118">
        <v>0</v>
      </c>
      <c r="OR43" s="118">
        <v>0</v>
      </c>
      <c r="OS43" s="118">
        <v>0</v>
      </c>
      <c r="OT43" s="118">
        <v>0</v>
      </c>
      <c r="OU43" s="118">
        <v>0</v>
      </c>
      <c r="OV43" s="118">
        <v>0</v>
      </c>
      <c r="OW43" s="118">
        <v>0</v>
      </c>
      <c r="OX43" s="118">
        <v>0</v>
      </c>
      <c r="OY43" s="118">
        <v>0</v>
      </c>
      <c r="OZ43" s="118">
        <v>0</v>
      </c>
      <c r="PA43" s="118">
        <v>0</v>
      </c>
      <c r="PB43" s="118">
        <v>0</v>
      </c>
      <c r="PC43" s="118">
        <v>0</v>
      </c>
      <c r="PD43" s="118">
        <v>0</v>
      </c>
      <c r="PE43" s="118">
        <v>0</v>
      </c>
      <c r="PF43" s="118">
        <v>0</v>
      </c>
      <c r="PG43" s="118">
        <v>0</v>
      </c>
      <c r="PH43" s="118">
        <v>0</v>
      </c>
      <c r="PI43" s="118">
        <v>0</v>
      </c>
      <c r="PJ43" s="118">
        <v>0</v>
      </c>
      <c r="PK43" s="118">
        <v>0</v>
      </c>
      <c r="PL43" s="118">
        <v>0</v>
      </c>
      <c r="PM43" s="118">
        <v>0</v>
      </c>
      <c r="PN43" s="118">
        <v>0</v>
      </c>
      <c r="PO43" s="118">
        <v>0</v>
      </c>
      <c r="PP43" s="118">
        <v>0</v>
      </c>
      <c r="PQ43" s="118">
        <v>0</v>
      </c>
      <c r="PR43" s="118">
        <v>0</v>
      </c>
      <c r="PS43" s="118">
        <v>0</v>
      </c>
      <c r="PT43" s="118">
        <v>0</v>
      </c>
      <c r="PU43" s="118">
        <v>0</v>
      </c>
      <c r="PV43" s="118">
        <v>0</v>
      </c>
      <c r="PW43" s="118">
        <v>0</v>
      </c>
      <c r="PX43" s="118">
        <v>0</v>
      </c>
      <c r="PY43" s="118">
        <v>0</v>
      </c>
      <c r="PZ43" s="118">
        <v>0</v>
      </c>
      <c r="QA43" s="118">
        <v>0</v>
      </c>
      <c r="QB43" s="118">
        <v>0</v>
      </c>
      <c r="QC43" s="118">
        <v>0</v>
      </c>
      <c r="QD43" s="118">
        <v>0</v>
      </c>
      <c r="QE43" s="118">
        <v>0</v>
      </c>
      <c r="QF43" s="118">
        <v>0</v>
      </c>
      <c r="QG43" s="118">
        <v>0</v>
      </c>
      <c r="QH43" s="118">
        <v>0</v>
      </c>
      <c r="QI43" s="118">
        <v>0</v>
      </c>
      <c r="QJ43" s="118">
        <v>0</v>
      </c>
      <c r="QK43" s="118">
        <v>0</v>
      </c>
      <c r="QL43" s="118">
        <v>0</v>
      </c>
      <c r="QM43" s="118">
        <v>0</v>
      </c>
      <c r="QN43" s="118">
        <v>0</v>
      </c>
      <c r="QO43" s="118">
        <v>0</v>
      </c>
      <c r="QP43" s="118">
        <v>0</v>
      </c>
      <c r="QQ43" s="118">
        <v>0</v>
      </c>
      <c r="QR43" s="118">
        <v>0</v>
      </c>
      <c r="QS43" s="118">
        <v>0</v>
      </c>
      <c r="QT43" s="118">
        <v>0</v>
      </c>
      <c r="QU43" s="118">
        <v>0</v>
      </c>
      <c r="QV43" s="118">
        <v>0</v>
      </c>
      <c r="QW43" s="118">
        <v>0</v>
      </c>
      <c r="QX43" s="118">
        <v>0</v>
      </c>
      <c r="QY43" s="118">
        <v>0</v>
      </c>
      <c r="QZ43" s="118">
        <v>0</v>
      </c>
      <c r="RA43" s="118">
        <v>0</v>
      </c>
      <c r="RB43" s="118">
        <v>0</v>
      </c>
      <c r="RC43" s="118">
        <v>0</v>
      </c>
      <c r="RD43" s="118">
        <v>0</v>
      </c>
      <c r="RE43" s="118">
        <v>0</v>
      </c>
      <c r="RF43" s="118">
        <v>0</v>
      </c>
      <c r="RG43" s="118">
        <v>0</v>
      </c>
      <c r="RH43" s="118">
        <v>0</v>
      </c>
      <c r="RI43" s="118">
        <v>0</v>
      </c>
      <c r="RJ43" s="118">
        <v>0</v>
      </c>
      <c r="RK43" s="118">
        <v>0</v>
      </c>
      <c r="RL43" s="118">
        <v>0</v>
      </c>
      <c r="RM43" s="118">
        <v>0</v>
      </c>
      <c r="RN43" s="118">
        <v>0</v>
      </c>
      <c r="RO43" s="118">
        <v>0</v>
      </c>
      <c r="RP43" s="118">
        <v>0</v>
      </c>
      <c r="RQ43" s="118">
        <v>0</v>
      </c>
      <c r="RR43" s="118">
        <v>0</v>
      </c>
      <c r="RS43" s="118">
        <v>0</v>
      </c>
      <c r="RT43" s="118">
        <v>0</v>
      </c>
      <c r="RU43" s="118">
        <v>0</v>
      </c>
      <c r="RV43" s="118">
        <v>0</v>
      </c>
      <c r="RW43" s="118">
        <v>0</v>
      </c>
      <c r="RX43" s="118">
        <v>0</v>
      </c>
      <c r="RY43" s="118">
        <v>0</v>
      </c>
      <c r="RZ43" s="118">
        <v>0</v>
      </c>
      <c r="SA43" s="118">
        <v>0</v>
      </c>
      <c r="SB43" s="118">
        <v>0</v>
      </c>
      <c r="SC43" s="118">
        <v>0</v>
      </c>
      <c r="SD43" s="118">
        <v>0</v>
      </c>
      <c r="SE43" s="118">
        <v>0</v>
      </c>
      <c r="SF43" s="118">
        <v>0</v>
      </c>
      <c r="SG43" s="118">
        <v>0</v>
      </c>
      <c r="SH43" s="118">
        <v>0</v>
      </c>
      <c r="SI43" s="118">
        <v>0</v>
      </c>
      <c r="SJ43" s="118">
        <v>0</v>
      </c>
      <c r="SK43" s="118">
        <v>0</v>
      </c>
      <c r="SL43" s="118">
        <v>0</v>
      </c>
      <c r="SM43" s="118">
        <v>0</v>
      </c>
      <c r="SN43" s="118">
        <v>0</v>
      </c>
      <c r="SO43" s="118">
        <v>0</v>
      </c>
      <c r="SP43" s="118">
        <v>0</v>
      </c>
      <c r="SQ43" s="118">
        <v>0</v>
      </c>
      <c r="SR43" s="118">
        <v>0</v>
      </c>
      <c r="SS43" s="118">
        <v>0</v>
      </c>
      <c r="ST43" s="118">
        <v>0</v>
      </c>
      <c r="SU43" s="118">
        <v>0</v>
      </c>
      <c r="SV43" s="118">
        <v>0</v>
      </c>
      <c r="SW43" s="118">
        <v>0</v>
      </c>
      <c r="SX43" s="118">
        <v>0</v>
      </c>
      <c r="SY43" s="118">
        <v>0</v>
      </c>
      <c r="SZ43" s="118">
        <v>0</v>
      </c>
      <c r="TA43" s="118">
        <v>0</v>
      </c>
      <c r="TB43" s="118">
        <v>0</v>
      </c>
      <c r="TC43" s="118">
        <v>0</v>
      </c>
      <c r="TD43" s="118">
        <v>0</v>
      </c>
      <c r="TE43" s="118">
        <v>0</v>
      </c>
      <c r="TF43" s="118">
        <v>0</v>
      </c>
      <c r="TG43" s="118">
        <v>0</v>
      </c>
      <c r="TH43" s="118">
        <v>0</v>
      </c>
      <c r="TI43" s="118">
        <v>0</v>
      </c>
      <c r="TJ43" s="118">
        <v>0</v>
      </c>
      <c r="TK43" s="118">
        <v>0</v>
      </c>
      <c r="TL43" s="118">
        <v>0</v>
      </c>
      <c r="TM43" s="118">
        <v>0</v>
      </c>
      <c r="TN43" s="118">
        <v>0</v>
      </c>
      <c r="TO43" s="118">
        <v>0</v>
      </c>
      <c r="TP43" s="118">
        <v>0</v>
      </c>
      <c r="TQ43" s="118">
        <v>0</v>
      </c>
      <c r="TR43" s="118">
        <v>0</v>
      </c>
      <c r="TS43" s="118">
        <v>0</v>
      </c>
      <c r="TT43" s="118">
        <v>0</v>
      </c>
      <c r="TU43" s="118">
        <v>0</v>
      </c>
      <c r="TV43" s="118">
        <v>0</v>
      </c>
      <c r="TW43" s="118">
        <v>0</v>
      </c>
      <c r="TX43" s="118">
        <v>0</v>
      </c>
      <c r="TY43" s="118">
        <v>0</v>
      </c>
      <c r="TZ43" s="118">
        <v>0</v>
      </c>
      <c r="UA43" s="118">
        <v>0</v>
      </c>
      <c r="UB43" s="118">
        <v>0</v>
      </c>
      <c r="UC43" s="118">
        <v>0</v>
      </c>
      <c r="UD43" s="118">
        <v>0</v>
      </c>
      <c r="UE43" s="118">
        <v>0</v>
      </c>
      <c r="UF43" s="118">
        <v>0</v>
      </c>
      <c r="UG43" s="118">
        <v>0</v>
      </c>
      <c r="UH43" s="118">
        <v>0</v>
      </c>
      <c r="UI43" s="118">
        <v>0</v>
      </c>
      <c r="UJ43" s="118">
        <v>0</v>
      </c>
      <c r="UK43" s="118">
        <v>0</v>
      </c>
      <c r="UL43" s="118">
        <v>0</v>
      </c>
      <c r="UM43" s="118">
        <v>0</v>
      </c>
      <c r="UN43" s="118">
        <v>0</v>
      </c>
      <c r="UO43" s="118">
        <v>0</v>
      </c>
      <c r="UP43" s="118">
        <v>0</v>
      </c>
      <c r="UQ43" s="118">
        <v>0</v>
      </c>
      <c r="UR43" s="118">
        <v>0</v>
      </c>
      <c r="US43" s="118">
        <v>0</v>
      </c>
      <c r="UT43" s="118">
        <v>0</v>
      </c>
      <c r="UU43" s="118">
        <v>0</v>
      </c>
      <c r="UV43" s="118">
        <v>0</v>
      </c>
      <c r="UW43" s="118">
        <v>0</v>
      </c>
      <c r="UX43" s="118">
        <v>0</v>
      </c>
      <c r="UY43" s="118">
        <v>0</v>
      </c>
      <c r="UZ43" s="118">
        <v>0</v>
      </c>
      <c r="VA43" s="118">
        <v>0</v>
      </c>
      <c r="VB43" s="118">
        <v>0</v>
      </c>
      <c r="VC43" s="118">
        <v>0</v>
      </c>
      <c r="VD43" s="118">
        <v>0</v>
      </c>
      <c r="VE43" s="118">
        <v>0</v>
      </c>
      <c r="VF43" s="118">
        <v>0</v>
      </c>
      <c r="VG43" s="118">
        <v>0</v>
      </c>
      <c r="VH43" s="118">
        <v>0</v>
      </c>
      <c r="VI43" s="118">
        <v>0</v>
      </c>
      <c r="VJ43" s="118">
        <v>0</v>
      </c>
      <c r="VK43" s="118">
        <v>0</v>
      </c>
      <c r="VL43" s="118">
        <v>0</v>
      </c>
      <c r="VM43" s="118">
        <v>0</v>
      </c>
      <c r="VN43" s="118">
        <v>0</v>
      </c>
      <c r="VO43" s="118">
        <v>0</v>
      </c>
      <c r="VP43" s="118">
        <v>0</v>
      </c>
      <c r="VQ43" s="118">
        <v>0</v>
      </c>
      <c r="VR43" s="118">
        <v>0</v>
      </c>
      <c r="VS43" s="118">
        <v>0</v>
      </c>
      <c r="VT43" s="118">
        <v>0</v>
      </c>
      <c r="VU43" s="118">
        <v>0</v>
      </c>
      <c r="VV43" s="118">
        <v>0</v>
      </c>
      <c r="VW43" s="118">
        <v>0</v>
      </c>
      <c r="VX43" s="118">
        <v>0</v>
      </c>
      <c r="VY43" s="118">
        <v>0</v>
      </c>
      <c r="VZ43" s="118">
        <v>0</v>
      </c>
      <c r="WA43" s="118">
        <v>0</v>
      </c>
      <c r="WB43" s="118">
        <v>0</v>
      </c>
      <c r="WC43" s="118">
        <v>0</v>
      </c>
      <c r="WD43" s="118">
        <v>0</v>
      </c>
      <c r="WE43" s="118">
        <v>0</v>
      </c>
      <c r="WF43" s="118">
        <v>0</v>
      </c>
      <c r="WG43" s="118">
        <v>0</v>
      </c>
      <c r="WH43" s="118">
        <v>0</v>
      </c>
      <c r="WI43" s="42">
        <v>93420000</v>
      </c>
      <c r="WJ43" s="42">
        <v>3420000</v>
      </c>
    </row>
    <row r="44" spans="1:608" x14ac:dyDescent="0.15">
      <c r="A44" s="88">
        <v>43</v>
      </c>
      <c r="B44" s="95" t="s">
        <v>256</v>
      </c>
      <c r="C44" s="88" t="s">
        <v>257</v>
      </c>
      <c r="D44" s="87" t="s">
        <v>258</v>
      </c>
      <c r="E44" s="96" t="e">
        <f t="shared" ca="1" si="0"/>
        <v>#NAME?</v>
      </c>
      <c r="F44" s="97">
        <v>9295200</v>
      </c>
      <c r="G44" s="98">
        <v>9327313.9700000007</v>
      </c>
      <c r="H44" s="88" t="s">
        <v>51</v>
      </c>
      <c r="I44" s="88" t="s">
        <v>37</v>
      </c>
      <c r="J44" s="88" t="s">
        <v>259</v>
      </c>
      <c r="K44" s="97">
        <v>9495900</v>
      </c>
      <c r="L44" s="97">
        <v>90000</v>
      </c>
      <c r="M44" s="111">
        <v>3.52</v>
      </c>
      <c r="N44" s="112">
        <v>2</v>
      </c>
      <c r="O44" s="99" t="s">
        <v>260</v>
      </c>
      <c r="P44" s="88" t="s">
        <v>261</v>
      </c>
      <c r="Q44" s="111">
        <v>0</v>
      </c>
      <c r="R44" s="112" t="s">
        <v>40</v>
      </c>
      <c r="S44" s="118">
        <v>158400</v>
      </c>
      <c r="T44" s="118">
        <v>0</v>
      </c>
      <c r="U44" s="118">
        <v>0</v>
      </c>
      <c r="V44" s="118">
        <v>0</v>
      </c>
      <c r="W44" s="118">
        <v>0</v>
      </c>
      <c r="X44" s="118">
        <v>0</v>
      </c>
      <c r="Y44" s="118">
        <v>158400</v>
      </c>
      <c r="Z44" s="118">
        <v>0</v>
      </c>
      <c r="AA44" s="118">
        <v>0</v>
      </c>
      <c r="AB44" s="118">
        <v>0</v>
      </c>
      <c r="AC44" s="118">
        <v>0</v>
      </c>
      <c r="AD44" s="118">
        <v>0</v>
      </c>
      <c r="AE44" s="118">
        <v>158400</v>
      </c>
      <c r="AF44" s="118">
        <v>0</v>
      </c>
      <c r="AG44" s="118">
        <v>0</v>
      </c>
      <c r="AH44" s="118">
        <v>0</v>
      </c>
      <c r="AI44" s="118">
        <v>0</v>
      </c>
      <c r="AJ44" s="118">
        <v>0</v>
      </c>
      <c r="AK44" s="118">
        <v>158400</v>
      </c>
      <c r="AL44" s="118">
        <v>0</v>
      </c>
      <c r="AM44" s="118">
        <v>0</v>
      </c>
      <c r="AN44" s="118">
        <v>0</v>
      </c>
      <c r="AO44" s="118">
        <v>0</v>
      </c>
      <c r="AP44" s="118">
        <v>0</v>
      </c>
      <c r="AQ44" s="118">
        <v>158400</v>
      </c>
      <c r="AR44" s="118">
        <v>0</v>
      </c>
      <c r="AS44" s="118">
        <v>0</v>
      </c>
      <c r="AT44" s="118">
        <v>0</v>
      </c>
      <c r="AU44" s="118">
        <v>0</v>
      </c>
      <c r="AV44" s="118">
        <v>0</v>
      </c>
      <c r="AW44" s="118">
        <v>158400</v>
      </c>
      <c r="AX44" s="118">
        <v>0</v>
      </c>
      <c r="AY44" s="118">
        <v>0</v>
      </c>
      <c r="AZ44" s="118">
        <v>0</v>
      </c>
      <c r="BA44" s="118">
        <v>0</v>
      </c>
      <c r="BB44" s="118">
        <v>0</v>
      </c>
      <c r="BC44" s="118">
        <v>158400</v>
      </c>
      <c r="BD44" s="118">
        <v>0</v>
      </c>
      <c r="BE44" s="118">
        <v>0</v>
      </c>
      <c r="BF44" s="118">
        <v>0</v>
      </c>
      <c r="BG44" s="118">
        <v>0</v>
      </c>
      <c r="BH44" s="118">
        <v>0</v>
      </c>
      <c r="BI44" s="118">
        <v>158400</v>
      </c>
      <c r="BJ44" s="118">
        <v>0</v>
      </c>
      <c r="BK44" s="118">
        <v>0</v>
      </c>
      <c r="BL44" s="118">
        <v>0</v>
      </c>
      <c r="BM44" s="118">
        <v>0</v>
      </c>
      <c r="BN44" s="118">
        <v>0</v>
      </c>
      <c r="BO44" s="118">
        <v>158400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158400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158400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158400</v>
      </c>
      <c r="CH44" s="118">
        <v>0</v>
      </c>
      <c r="CI44" s="118">
        <v>0</v>
      </c>
      <c r="CJ44" s="118">
        <v>0</v>
      </c>
      <c r="CK44" s="118">
        <v>0</v>
      </c>
      <c r="CL44" s="118">
        <v>0</v>
      </c>
      <c r="CM44" s="118">
        <v>158400</v>
      </c>
      <c r="CN44" s="118">
        <v>0</v>
      </c>
      <c r="CO44" s="118">
        <v>0</v>
      </c>
      <c r="CP44" s="118">
        <v>0</v>
      </c>
      <c r="CQ44" s="118">
        <v>0</v>
      </c>
      <c r="CR44" s="118">
        <v>0</v>
      </c>
      <c r="CS44" s="118">
        <v>158400</v>
      </c>
      <c r="CT44" s="118">
        <v>0</v>
      </c>
      <c r="CU44" s="118">
        <v>0</v>
      </c>
      <c r="CV44" s="118">
        <v>0</v>
      </c>
      <c r="CW44" s="118">
        <v>0</v>
      </c>
      <c r="CX44" s="118">
        <v>0</v>
      </c>
      <c r="CY44" s="118">
        <v>158400</v>
      </c>
      <c r="CZ44" s="118">
        <v>0</v>
      </c>
      <c r="DA44" s="118">
        <v>0</v>
      </c>
      <c r="DB44" s="118">
        <v>0</v>
      </c>
      <c r="DC44" s="118">
        <v>0</v>
      </c>
      <c r="DD44" s="118">
        <v>0</v>
      </c>
      <c r="DE44" s="118">
        <v>158400</v>
      </c>
      <c r="DF44" s="118">
        <v>0</v>
      </c>
      <c r="DG44" s="118">
        <v>0</v>
      </c>
      <c r="DH44" s="118">
        <v>0</v>
      </c>
      <c r="DI44" s="118">
        <v>0</v>
      </c>
      <c r="DJ44" s="118">
        <v>0</v>
      </c>
      <c r="DK44" s="118">
        <v>158400</v>
      </c>
      <c r="DL44" s="118">
        <v>0</v>
      </c>
      <c r="DM44" s="118">
        <v>0</v>
      </c>
      <c r="DN44" s="118">
        <v>0</v>
      </c>
      <c r="DO44" s="118">
        <v>0</v>
      </c>
      <c r="DP44" s="118">
        <v>0</v>
      </c>
      <c r="DQ44" s="118">
        <v>158400</v>
      </c>
      <c r="DR44" s="118">
        <v>0</v>
      </c>
      <c r="DS44" s="118">
        <v>0</v>
      </c>
      <c r="DT44" s="118">
        <v>0</v>
      </c>
      <c r="DU44" s="118">
        <v>0</v>
      </c>
      <c r="DV44" s="118">
        <v>0</v>
      </c>
      <c r="DW44" s="118">
        <v>158400</v>
      </c>
      <c r="DX44" s="118">
        <v>0</v>
      </c>
      <c r="DY44" s="118">
        <v>0</v>
      </c>
      <c r="DZ44" s="118">
        <v>0</v>
      </c>
      <c r="EA44" s="118">
        <v>0</v>
      </c>
      <c r="EB44" s="118">
        <v>0</v>
      </c>
      <c r="EC44" s="118">
        <v>158400</v>
      </c>
      <c r="ED44" s="118">
        <v>0</v>
      </c>
      <c r="EE44" s="118">
        <v>0</v>
      </c>
      <c r="EF44" s="118">
        <v>0</v>
      </c>
      <c r="EG44" s="118">
        <v>0</v>
      </c>
      <c r="EH44" s="118">
        <v>0</v>
      </c>
      <c r="EI44" s="118">
        <v>158400</v>
      </c>
      <c r="EJ44" s="118">
        <v>0</v>
      </c>
      <c r="EK44" s="118">
        <v>0</v>
      </c>
      <c r="EL44" s="118">
        <v>0</v>
      </c>
      <c r="EM44" s="118">
        <v>0</v>
      </c>
      <c r="EN44" s="118">
        <v>0</v>
      </c>
      <c r="EO44" s="118">
        <v>158400</v>
      </c>
      <c r="EP44" s="118">
        <v>0</v>
      </c>
      <c r="EQ44" s="118">
        <v>0</v>
      </c>
      <c r="ER44" s="118">
        <v>0</v>
      </c>
      <c r="ES44" s="118">
        <v>0</v>
      </c>
      <c r="ET44" s="118">
        <v>0</v>
      </c>
      <c r="EU44" s="118">
        <v>158400</v>
      </c>
      <c r="EV44" s="118">
        <v>0</v>
      </c>
      <c r="EW44" s="118">
        <v>0</v>
      </c>
      <c r="EX44" s="118">
        <v>0</v>
      </c>
      <c r="EY44" s="118">
        <v>0</v>
      </c>
      <c r="EZ44" s="118">
        <v>0</v>
      </c>
      <c r="FA44" s="118">
        <v>158400</v>
      </c>
      <c r="FB44" s="118">
        <v>0</v>
      </c>
      <c r="FC44" s="118">
        <v>0</v>
      </c>
      <c r="FD44" s="118">
        <v>0</v>
      </c>
      <c r="FE44" s="118">
        <v>0</v>
      </c>
      <c r="FF44" s="118">
        <v>0</v>
      </c>
      <c r="FG44" s="118">
        <v>158400</v>
      </c>
      <c r="FH44" s="118">
        <v>0</v>
      </c>
      <c r="FI44" s="118">
        <v>0</v>
      </c>
      <c r="FJ44" s="118">
        <v>0</v>
      </c>
      <c r="FK44" s="118">
        <v>0</v>
      </c>
      <c r="FL44" s="118">
        <v>0</v>
      </c>
      <c r="FM44" s="118">
        <v>158400</v>
      </c>
      <c r="FN44" s="118">
        <v>0</v>
      </c>
      <c r="FO44" s="118">
        <v>0</v>
      </c>
      <c r="FP44" s="118">
        <v>0</v>
      </c>
      <c r="FQ44" s="118">
        <v>0</v>
      </c>
      <c r="FR44" s="118">
        <v>0</v>
      </c>
      <c r="FS44" s="118">
        <v>158400</v>
      </c>
      <c r="FT44" s="118">
        <v>0</v>
      </c>
      <c r="FU44" s="118">
        <v>0</v>
      </c>
      <c r="FV44" s="118">
        <v>0</v>
      </c>
      <c r="FW44" s="118">
        <v>0</v>
      </c>
      <c r="FX44" s="118">
        <v>0</v>
      </c>
      <c r="FY44" s="118">
        <v>158400</v>
      </c>
      <c r="FZ44" s="118">
        <v>0</v>
      </c>
      <c r="GA44" s="118">
        <v>0</v>
      </c>
      <c r="GB44" s="118">
        <v>0</v>
      </c>
      <c r="GC44" s="118">
        <v>0</v>
      </c>
      <c r="GD44" s="118">
        <v>0</v>
      </c>
      <c r="GE44" s="118">
        <v>158400</v>
      </c>
      <c r="GF44" s="118">
        <v>0</v>
      </c>
      <c r="GG44" s="118">
        <v>0</v>
      </c>
      <c r="GH44" s="118">
        <v>0</v>
      </c>
      <c r="GI44" s="118">
        <v>0</v>
      </c>
      <c r="GJ44" s="118">
        <v>0</v>
      </c>
      <c r="GK44" s="118">
        <v>158400</v>
      </c>
      <c r="GL44" s="118">
        <v>0</v>
      </c>
      <c r="GM44" s="118">
        <v>0</v>
      </c>
      <c r="GN44" s="118">
        <v>0</v>
      </c>
      <c r="GO44" s="118">
        <v>0</v>
      </c>
      <c r="GP44" s="118">
        <v>0</v>
      </c>
      <c r="GQ44" s="118">
        <v>158400</v>
      </c>
      <c r="GR44" s="118">
        <v>0</v>
      </c>
      <c r="GS44" s="118">
        <v>0</v>
      </c>
      <c r="GT44" s="118">
        <v>0</v>
      </c>
      <c r="GU44" s="118">
        <v>0</v>
      </c>
      <c r="GV44" s="118">
        <v>0</v>
      </c>
      <c r="GW44" s="118">
        <v>158400</v>
      </c>
      <c r="GX44" s="118">
        <v>0</v>
      </c>
      <c r="GY44" s="118">
        <v>0</v>
      </c>
      <c r="GZ44" s="118">
        <v>0</v>
      </c>
      <c r="HA44" s="118">
        <v>0</v>
      </c>
      <c r="HB44" s="118">
        <v>0</v>
      </c>
      <c r="HC44" s="118">
        <v>158400</v>
      </c>
      <c r="HD44" s="118">
        <v>0</v>
      </c>
      <c r="HE44" s="118">
        <v>0</v>
      </c>
      <c r="HF44" s="118">
        <v>0</v>
      </c>
      <c r="HG44" s="118">
        <v>0</v>
      </c>
      <c r="HH44" s="118">
        <v>0</v>
      </c>
      <c r="HI44" s="118">
        <v>158400</v>
      </c>
      <c r="HJ44" s="118">
        <v>0</v>
      </c>
      <c r="HK44" s="118">
        <v>0</v>
      </c>
      <c r="HL44" s="118">
        <v>0</v>
      </c>
      <c r="HM44" s="118">
        <v>0</v>
      </c>
      <c r="HN44" s="118">
        <v>0</v>
      </c>
      <c r="HO44" s="118">
        <v>158400</v>
      </c>
      <c r="HP44" s="118">
        <v>0</v>
      </c>
      <c r="HQ44" s="118">
        <v>0</v>
      </c>
      <c r="HR44" s="118">
        <v>0</v>
      </c>
      <c r="HS44" s="118">
        <v>0</v>
      </c>
      <c r="HT44" s="118">
        <v>0</v>
      </c>
      <c r="HU44" s="118">
        <v>158400</v>
      </c>
      <c r="HV44" s="118">
        <v>0</v>
      </c>
      <c r="HW44" s="118">
        <v>0</v>
      </c>
      <c r="HX44" s="118">
        <v>0</v>
      </c>
      <c r="HY44" s="118">
        <v>0</v>
      </c>
      <c r="HZ44" s="118">
        <v>0</v>
      </c>
      <c r="IA44" s="118">
        <v>158400</v>
      </c>
      <c r="IB44" s="118">
        <v>0</v>
      </c>
      <c r="IC44" s="118">
        <v>0</v>
      </c>
      <c r="ID44" s="118">
        <v>0</v>
      </c>
      <c r="IE44" s="118">
        <v>0</v>
      </c>
      <c r="IF44" s="118">
        <v>0</v>
      </c>
      <c r="IG44" s="118">
        <v>158400</v>
      </c>
      <c r="IH44" s="118">
        <v>0</v>
      </c>
      <c r="II44" s="118">
        <v>0</v>
      </c>
      <c r="IJ44" s="118">
        <v>0</v>
      </c>
      <c r="IK44" s="118">
        <v>0</v>
      </c>
      <c r="IL44" s="118">
        <v>0</v>
      </c>
      <c r="IM44" s="118">
        <v>158400</v>
      </c>
      <c r="IN44" s="118">
        <v>0</v>
      </c>
      <c r="IO44" s="118">
        <v>0</v>
      </c>
      <c r="IP44" s="118">
        <v>0</v>
      </c>
      <c r="IQ44" s="118">
        <v>0</v>
      </c>
      <c r="IR44" s="118">
        <v>0</v>
      </c>
      <c r="IS44" s="118">
        <v>158400</v>
      </c>
      <c r="IT44" s="118">
        <v>0</v>
      </c>
      <c r="IU44" s="118">
        <v>0</v>
      </c>
      <c r="IV44" s="118">
        <v>0</v>
      </c>
      <c r="IW44" s="118">
        <v>0</v>
      </c>
      <c r="IX44" s="118">
        <v>0</v>
      </c>
      <c r="IY44" s="118">
        <v>158400</v>
      </c>
      <c r="IZ44" s="118">
        <v>0</v>
      </c>
      <c r="JA44" s="118">
        <v>0</v>
      </c>
      <c r="JB44" s="118">
        <v>0</v>
      </c>
      <c r="JC44" s="118">
        <v>0</v>
      </c>
      <c r="JD44" s="118">
        <v>0</v>
      </c>
      <c r="JE44" s="118">
        <v>158400</v>
      </c>
      <c r="JF44" s="118">
        <v>0</v>
      </c>
      <c r="JG44" s="118">
        <v>0</v>
      </c>
      <c r="JH44" s="118">
        <v>0</v>
      </c>
      <c r="JI44" s="118">
        <v>0</v>
      </c>
      <c r="JJ44" s="118">
        <v>0</v>
      </c>
      <c r="JK44" s="118">
        <v>158400</v>
      </c>
      <c r="JL44" s="118">
        <v>0</v>
      </c>
      <c r="JM44" s="118">
        <v>0</v>
      </c>
      <c r="JN44" s="118">
        <v>0</v>
      </c>
      <c r="JO44" s="118">
        <v>0</v>
      </c>
      <c r="JP44" s="118">
        <v>0</v>
      </c>
      <c r="JQ44" s="118">
        <v>158400</v>
      </c>
      <c r="JR44" s="118">
        <v>0</v>
      </c>
      <c r="JS44" s="118">
        <v>0</v>
      </c>
      <c r="JT44" s="118">
        <v>0</v>
      </c>
      <c r="JU44" s="118">
        <v>0</v>
      </c>
      <c r="JV44" s="118">
        <v>0</v>
      </c>
      <c r="JW44" s="118">
        <v>158400</v>
      </c>
      <c r="JX44" s="118">
        <v>0</v>
      </c>
      <c r="JY44" s="118">
        <v>0</v>
      </c>
      <c r="JZ44" s="118">
        <v>0</v>
      </c>
      <c r="KA44" s="118">
        <v>0</v>
      </c>
      <c r="KB44" s="118">
        <v>0</v>
      </c>
      <c r="KC44" s="118">
        <v>158400</v>
      </c>
      <c r="KD44" s="118">
        <v>0</v>
      </c>
      <c r="KE44" s="118">
        <v>0</v>
      </c>
      <c r="KF44" s="118">
        <v>0</v>
      </c>
      <c r="KG44" s="118">
        <v>0</v>
      </c>
      <c r="KH44" s="118">
        <v>0</v>
      </c>
      <c r="KI44" s="118">
        <v>158400</v>
      </c>
      <c r="KJ44" s="118">
        <v>0</v>
      </c>
      <c r="KK44" s="118">
        <v>0</v>
      </c>
      <c r="KL44" s="118">
        <v>0</v>
      </c>
      <c r="KM44" s="118">
        <v>0</v>
      </c>
      <c r="KN44" s="118">
        <v>0</v>
      </c>
      <c r="KO44" s="118">
        <v>158400</v>
      </c>
      <c r="KP44" s="118">
        <v>0</v>
      </c>
      <c r="KQ44" s="118">
        <v>0</v>
      </c>
      <c r="KR44" s="118">
        <v>0</v>
      </c>
      <c r="KS44" s="118">
        <v>0</v>
      </c>
      <c r="KT44" s="118">
        <v>0</v>
      </c>
      <c r="KU44" s="118">
        <v>9158400</v>
      </c>
      <c r="KV44" s="118">
        <v>0</v>
      </c>
      <c r="KW44" s="118">
        <v>0</v>
      </c>
      <c r="KX44" s="118">
        <v>0</v>
      </c>
      <c r="KY44" s="118">
        <v>0</v>
      </c>
      <c r="KZ44" s="118">
        <v>0</v>
      </c>
      <c r="LA44" s="118">
        <v>0</v>
      </c>
      <c r="LB44" s="118">
        <v>0</v>
      </c>
      <c r="LC44" s="118">
        <v>0</v>
      </c>
      <c r="LD44" s="118">
        <v>0</v>
      </c>
      <c r="LE44" s="118">
        <v>0</v>
      </c>
      <c r="LF44" s="118">
        <v>0</v>
      </c>
      <c r="LG44" s="118">
        <v>0</v>
      </c>
      <c r="LH44" s="118">
        <v>0</v>
      </c>
      <c r="LI44" s="118">
        <v>0</v>
      </c>
      <c r="LJ44" s="118">
        <v>0</v>
      </c>
      <c r="LK44" s="118">
        <v>0</v>
      </c>
      <c r="LL44" s="118">
        <v>0</v>
      </c>
      <c r="LM44" s="118">
        <v>0</v>
      </c>
      <c r="LN44" s="118">
        <v>0</v>
      </c>
      <c r="LO44" s="118">
        <v>0</v>
      </c>
      <c r="LP44" s="118">
        <v>0</v>
      </c>
      <c r="LQ44" s="118">
        <v>0</v>
      </c>
      <c r="LR44" s="118">
        <v>0</v>
      </c>
      <c r="LS44" s="118">
        <v>0</v>
      </c>
      <c r="LT44" s="118">
        <v>0</v>
      </c>
      <c r="LU44" s="118">
        <v>0</v>
      </c>
      <c r="LV44" s="118">
        <v>0</v>
      </c>
      <c r="LW44" s="118">
        <v>0</v>
      </c>
      <c r="LX44" s="118">
        <v>0</v>
      </c>
      <c r="LY44" s="118">
        <v>0</v>
      </c>
      <c r="LZ44" s="118">
        <v>0</v>
      </c>
      <c r="MA44" s="118">
        <v>0</v>
      </c>
      <c r="MB44" s="118">
        <v>0</v>
      </c>
      <c r="MC44" s="118">
        <v>0</v>
      </c>
      <c r="MD44" s="118">
        <v>0</v>
      </c>
      <c r="ME44" s="118">
        <v>0</v>
      </c>
      <c r="MF44" s="118">
        <v>0</v>
      </c>
      <c r="MG44" s="118">
        <v>0</v>
      </c>
      <c r="MH44" s="118">
        <v>0</v>
      </c>
      <c r="MI44" s="118">
        <v>0</v>
      </c>
      <c r="MJ44" s="118">
        <v>0</v>
      </c>
      <c r="MK44" s="118">
        <v>0</v>
      </c>
      <c r="ML44" s="118">
        <v>0</v>
      </c>
      <c r="MM44" s="118">
        <v>0</v>
      </c>
      <c r="MN44" s="118">
        <v>0</v>
      </c>
      <c r="MO44" s="118">
        <v>0</v>
      </c>
      <c r="MP44" s="118">
        <v>0</v>
      </c>
      <c r="MQ44" s="118">
        <v>0</v>
      </c>
      <c r="MR44" s="118">
        <v>0</v>
      </c>
      <c r="MS44" s="118">
        <v>0</v>
      </c>
      <c r="MT44" s="118">
        <v>0</v>
      </c>
      <c r="MU44" s="118">
        <v>0</v>
      </c>
      <c r="MV44" s="118">
        <v>0</v>
      </c>
      <c r="MW44" s="118">
        <v>0</v>
      </c>
      <c r="MX44" s="118">
        <v>0</v>
      </c>
      <c r="MY44" s="118">
        <v>0</v>
      </c>
      <c r="MZ44" s="118">
        <v>0</v>
      </c>
      <c r="NA44" s="118">
        <v>0</v>
      </c>
      <c r="NB44" s="118">
        <v>0</v>
      </c>
      <c r="NC44" s="118">
        <v>0</v>
      </c>
      <c r="ND44" s="118">
        <v>0</v>
      </c>
      <c r="NE44" s="118">
        <v>0</v>
      </c>
      <c r="NF44" s="118">
        <v>0</v>
      </c>
      <c r="NG44" s="118">
        <v>0</v>
      </c>
      <c r="NH44" s="118">
        <v>0</v>
      </c>
      <c r="NI44" s="118">
        <v>0</v>
      </c>
      <c r="NJ44" s="118">
        <v>0</v>
      </c>
      <c r="NK44" s="118">
        <v>0</v>
      </c>
      <c r="NL44" s="118">
        <v>0</v>
      </c>
      <c r="NM44" s="118">
        <v>0</v>
      </c>
      <c r="NN44" s="118">
        <v>0</v>
      </c>
      <c r="NO44" s="118">
        <v>0</v>
      </c>
      <c r="NP44" s="118">
        <v>0</v>
      </c>
      <c r="NQ44" s="118">
        <v>0</v>
      </c>
      <c r="NR44" s="118">
        <v>0</v>
      </c>
      <c r="NS44" s="118">
        <v>0</v>
      </c>
      <c r="NT44" s="118">
        <v>0</v>
      </c>
      <c r="NU44" s="118">
        <v>0</v>
      </c>
      <c r="NV44" s="118">
        <v>0</v>
      </c>
      <c r="NW44" s="118">
        <v>0</v>
      </c>
      <c r="NX44" s="118">
        <v>0</v>
      </c>
      <c r="NY44" s="118">
        <v>0</v>
      </c>
      <c r="NZ44" s="118">
        <v>0</v>
      </c>
      <c r="OA44" s="118">
        <v>0</v>
      </c>
      <c r="OB44" s="118">
        <v>0</v>
      </c>
      <c r="OC44" s="118">
        <v>0</v>
      </c>
      <c r="OD44" s="118">
        <v>0</v>
      </c>
      <c r="OE44" s="118">
        <v>0</v>
      </c>
      <c r="OF44" s="118">
        <v>0</v>
      </c>
      <c r="OG44" s="118">
        <v>0</v>
      </c>
      <c r="OH44" s="118">
        <v>0</v>
      </c>
      <c r="OI44" s="118">
        <v>0</v>
      </c>
      <c r="OJ44" s="118">
        <v>0</v>
      </c>
      <c r="OK44" s="118">
        <v>0</v>
      </c>
      <c r="OL44" s="118">
        <v>0</v>
      </c>
      <c r="OM44" s="118">
        <v>0</v>
      </c>
      <c r="ON44" s="118">
        <v>0</v>
      </c>
      <c r="OO44" s="118">
        <v>0</v>
      </c>
      <c r="OP44" s="118">
        <v>0</v>
      </c>
      <c r="OQ44" s="118">
        <v>0</v>
      </c>
      <c r="OR44" s="118">
        <v>0</v>
      </c>
      <c r="OS44" s="118">
        <v>0</v>
      </c>
      <c r="OT44" s="118">
        <v>0</v>
      </c>
      <c r="OU44" s="118">
        <v>0</v>
      </c>
      <c r="OV44" s="118">
        <v>0</v>
      </c>
      <c r="OW44" s="118">
        <v>0</v>
      </c>
      <c r="OX44" s="118">
        <v>0</v>
      </c>
      <c r="OY44" s="118">
        <v>0</v>
      </c>
      <c r="OZ44" s="118">
        <v>0</v>
      </c>
      <c r="PA44" s="118">
        <v>0</v>
      </c>
      <c r="PB44" s="118">
        <v>0</v>
      </c>
      <c r="PC44" s="118">
        <v>0</v>
      </c>
      <c r="PD44" s="118">
        <v>0</v>
      </c>
      <c r="PE44" s="118">
        <v>0</v>
      </c>
      <c r="PF44" s="118">
        <v>0</v>
      </c>
      <c r="PG44" s="118">
        <v>0</v>
      </c>
      <c r="PH44" s="118">
        <v>0</v>
      </c>
      <c r="PI44" s="118">
        <v>0</v>
      </c>
      <c r="PJ44" s="118">
        <v>0</v>
      </c>
      <c r="PK44" s="118">
        <v>0</v>
      </c>
      <c r="PL44" s="118">
        <v>0</v>
      </c>
      <c r="PM44" s="118">
        <v>0</v>
      </c>
      <c r="PN44" s="118">
        <v>0</v>
      </c>
      <c r="PO44" s="118">
        <v>0</v>
      </c>
      <c r="PP44" s="118">
        <v>0</v>
      </c>
      <c r="PQ44" s="118">
        <v>0</v>
      </c>
      <c r="PR44" s="118">
        <v>0</v>
      </c>
      <c r="PS44" s="118">
        <v>0</v>
      </c>
      <c r="PT44" s="118">
        <v>0</v>
      </c>
      <c r="PU44" s="118">
        <v>0</v>
      </c>
      <c r="PV44" s="118">
        <v>0</v>
      </c>
      <c r="PW44" s="118">
        <v>0</v>
      </c>
      <c r="PX44" s="118">
        <v>0</v>
      </c>
      <c r="PY44" s="118">
        <v>0</v>
      </c>
      <c r="PZ44" s="118">
        <v>0</v>
      </c>
      <c r="QA44" s="118">
        <v>0</v>
      </c>
      <c r="QB44" s="118">
        <v>0</v>
      </c>
      <c r="QC44" s="118">
        <v>0</v>
      </c>
      <c r="QD44" s="118">
        <v>0</v>
      </c>
      <c r="QE44" s="118">
        <v>0</v>
      </c>
      <c r="QF44" s="118">
        <v>0</v>
      </c>
      <c r="QG44" s="118">
        <v>0</v>
      </c>
      <c r="QH44" s="118">
        <v>0</v>
      </c>
      <c r="QI44" s="118">
        <v>0</v>
      </c>
      <c r="QJ44" s="118">
        <v>0</v>
      </c>
      <c r="QK44" s="118">
        <v>0</v>
      </c>
      <c r="QL44" s="118">
        <v>0</v>
      </c>
      <c r="QM44" s="118">
        <v>0</v>
      </c>
      <c r="QN44" s="118">
        <v>0</v>
      </c>
      <c r="QO44" s="118">
        <v>0</v>
      </c>
      <c r="QP44" s="118">
        <v>0</v>
      </c>
      <c r="QQ44" s="118">
        <v>0</v>
      </c>
      <c r="QR44" s="118">
        <v>0</v>
      </c>
      <c r="QS44" s="118">
        <v>0</v>
      </c>
      <c r="QT44" s="118">
        <v>0</v>
      </c>
      <c r="QU44" s="118">
        <v>0</v>
      </c>
      <c r="QV44" s="118">
        <v>0</v>
      </c>
      <c r="QW44" s="118">
        <v>0</v>
      </c>
      <c r="QX44" s="118">
        <v>0</v>
      </c>
      <c r="QY44" s="118">
        <v>0</v>
      </c>
      <c r="QZ44" s="118">
        <v>0</v>
      </c>
      <c r="RA44" s="118">
        <v>0</v>
      </c>
      <c r="RB44" s="118">
        <v>0</v>
      </c>
      <c r="RC44" s="118">
        <v>0</v>
      </c>
      <c r="RD44" s="118">
        <v>0</v>
      </c>
      <c r="RE44" s="118">
        <v>0</v>
      </c>
      <c r="RF44" s="118">
        <v>0</v>
      </c>
      <c r="RG44" s="118">
        <v>0</v>
      </c>
      <c r="RH44" s="118">
        <v>0</v>
      </c>
      <c r="RI44" s="118">
        <v>0</v>
      </c>
      <c r="RJ44" s="118">
        <v>0</v>
      </c>
      <c r="RK44" s="118">
        <v>0</v>
      </c>
      <c r="RL44" s="118">
        <v>0</v>
      </c>
      <c r="RM44" s="118">
        <v>0</v>
      </c>
      <c r="RN44" s="118">
        <v>0</v>
      </c>
      <c r="RO44" s="118">
        <v>0</v>
      </c>
      <c r="RP44" s="118">
        <v>0</v>
      </c>
      <c r="RQ44" s="118">
        <v>0</v>
      </c>
      <c r="RR44" s="118">
        <v>0</v>
      </c>
      <c r="RS44" s="118">
        <v>0</v>
      </c>
      <c r="RT44" s="118">
        <v>0</v>
      </c>
      <c r="RU44" s="118">
        <v>0</v>
      </c>
      <c r="RV44" s="118">
        <v>0</v>
      </c>
      <c r="RW44" s="118">
        <v>0</v>
      </c>
      <c r="RX44" s="118">
        <v>0</v>
      </c>
      <c r="RY44" s="118">
        <v>0</v>
      </c>
      <c r="RZ44" s="118">
        <v>0</v>
      </c>
      <c r="SA44" s="118">
        <v>0</v>
      </c>
      <c r="SB44" s="118">
        <v>0</v>
      </c>
      <c r="SC44" s="118">
        <v>0</v>
      </c>
      <c r="SD44" s="118">
        <v>0</v>
      </c>
      <c r="SE44" s="118">
        <v>0</v>
      </c>
      <c r="SF44" s="118">
        <v>0</v>
      </c>
      <c r="SG44" s="118">
        <v>0</v>
      </c>
      <c r="SH44" s="118">
        <v>0</v>
      </c>
      <c r="SI44" s="118">
        <v>0</v>
      </c>
      <c r="SJ44" s="118">
        <v>0</v>
      </c>
      <c r="SK44" s="118">
        <v>0</v>
      </c>
      <c r="SL44" s="118">
        <v>0</v>
      </c>
      <c r="SM44" s="118">
        <v>0</v>
      </c>
      <c r="SN44" s="118">
        <v>0</v>
      </c>
      <c r="SO44" s="118">
        <v>0</v>
      </c>
      <c r="SP44" s="118">
        <v>0</v>
      </c>
      <c r="SQ44" s="118">
        <v>0</v>
      </c>
      <c r="SR44" s="118">
        <v>0</v>
      </c>
      <c r="SS44" s="118">
        <v>0</v>
      </c>
      <c r="ST44" s="118">
        <v>0</v>
      </c>
      <c r="SU44" s="118">
        <v>0</v>
      </c>
      <c r="SV44" s="118">
        <v>0</v>
      </c>
      <c r="SW44" s="118">
        <v>0</v>
      </c>
      <c r="SX44" s="118">
        <v>0</v>
      </c>
      <c r="SY44" s="118">
        <v>0</v>
      </c>
      <c r="SZ44" s="118">
        <v>0</v>
      </c>
      <c r="TA44" s="118">
        <v>0</v>
      </c>
      <c r="TB44" s="118">
        <v>0</v>
      </c>
      <c r="TC44" s="118">
        <v>0</v>
      </c>
      <c r="TD44" s="118">
        <v>0</v>
      </c>
      <c r="TE44" s="118">
        <v>0</v>
      </c>
      <c r="TF44" s="118">
        <v>0</v>
      </c>
      <c r="TG44" s="118">
        <v>0</v>
      </c>
      <c r="TH44" s="118">
        <v>0</v>
      </c>
      <c r="TI44" s="118">
        <v>0</v>
      </c>
      <c r="TJ44" s="118">
        <v>0</v>
      </c>
      <c r="TK44" s="118">
        <v>0</v>
      </c>
      <c r="TL44" s="118">
        <v>0</v>
      </c>
      <c r="TM44" s="118">
        <v>0</v>
      </c>
      <c r="TN44" s="118">
        <v>0</v>
      </c>
      <c r="TO44" s="118">
        <v>0</v>
      </c>
      <c r="TP44" s="118">
        <v>0</v>
      </c>
      <c r="TQ44" s="118">
        <v>0</v>
      </c>
      <c r="TR44" s="118">
        <v>0</v>
      </c>
      <c r="TS44" s="118">
        <v>0</v>
      </c>
      <c r="TT44" s="118">
        <v>0</v>
      </c>
      <c r="TU44" s="118">
        <v>0</v>
      </c>
      <c r="TV44" s="118">
        <v>0</v>
      </c>
      <c r="TW44" s="118">
        <v>0</v>
      </c>
      <c r="TX44" s="118">
        <v>0</v>
      </c>
      <c r="TY44" s="118">
        <v>0</v>
      </c>
      <c r="TZ44" s="118">
        <v>0</v>
      </c>
      <c r="UA44" s="118">
        <v>0</v>
      </c>
      <c r="UB44" s="118">
        <v>0</v>
      </c>
      <c r="UC44" s="118">
        <v>0</v>
      </c>
      <c r="UD44" s="118">
        <v>0</v>
      </c>
      <c r="UE44" s="118">
        <v>0</v>
      </c>
      <c r="UF44" s="118">
        <v>0</v>
      </c>
      <c r="UG44" s="118">
        <v>0</v>
      </c>
      <c r="UH44" s="118">
        <v>0</v>
      </c>
      <c r="UI44" s="118">
        <v>0</v>
      </c>
      <c r="UJ44" s="118">
        <v>0</v>
      </c>
      <c r="UK44" s="118">
        <v>0</v>
      </c>
      <c r="UL44" s="118">
        <v>0</v>
      </c>
      <c r="UM44" s="118">
        <v>0</v>
      </c>
      <c r="UN44" s="118">
        <v>0</v>
      </c>
      <c r="UO44" s="118">
        <v>0</v>
      </c>
      <c r="UP44" s="118">
        <v>0</v>
      </c>
      <c r="UQ44" s="118">
        <v>0</v>
      </c>
      <c r="UR44" s="118">
        <v>0</v>
      </c>
      <c r="US44" s="118">
        <v>0</v>
      </c>
      <c r="UT44" s="118">
        <v>0</v>
      </c>
      <c r="UU44" s="118">
        <v>0</v>
      </c>
      <c r="UV44" s="118">
        <v>0</v>
      </c>
      <c r="UW44" s="118">
        <v>0</v>
      </c>
      <c r="UX44" s="118">
        <v>0</v>
      </c>
      <c r="UY44" s="118">
        <v>0</v>
      </c>
      <c r="UZ44" s="118">
        <v>0</v>
      </c>
      <c r="VA44" s="118">
        <v>0</v>
      </c>
      <c r="VB44" s="118">
        <v>0</v>
      </c>
      <c r="VC44" s="118">
        <v>0</v>
      </c>
      <c r="VD44" s="118">
        <v>0</v>
      </c>
      <c r="VE44" s="118">
        <v>0</v>
      </c>
      <c r="VF44" s="118">
        <v>0</v>
      </c>
      <c r="VG44" s="118">
        <v>0</v>
      </c>
      <c r="VH44" s="118">
        <v>0</v>
      </c>
      <c r="VI44" s="118">
        <v>0</v>
      </c>
      <c r="VJ44" s="118">
        <v>0</v>
      </c>
      <c r="VK44" s="118">
        <v>0</v>
      </c>
      <c r="VL44" s="118">
        <v>0</v>
      </c>
      <c r="VM44" s="118">
        <v>0</v>
      </c>
      <c r="VN44" s="118">
        <v>0</v>
      </c>
      <c r="VO44" s="118">
        <v>0</v>
      </c>
      <c r="VP44" s="118">
        <v>0</v>
      </c>
      <c r="VQ44" s="118">
        <v>0</v>
      </c>
      <c r="VR44" s="118">
        <v>0</v>
      </c>
      <c r="VS44" s="118">
        <v>0</v>
      </c>
      <c r="VT44" s="118">
        <v>0</v>
      </c>
      <c r="VU44" s="118">
        <v>0</v>
      </c>
      <c r="VV44" s="118">
        <v>0</v>
      </c>
      <c r="VW44" s="118">
        <v>0</v>
      </c>
      <c r="VX44" s="118">
        <v>0</v>
      </c>
      <c r="VY44" s="118">
        <v>0</v>
      </c>
      <c r="VZ44" s="118">
        <v>0</v>
      </c>
      <c r="WA44" s="118">
        <v>0</v>
      </c>
      <c r="WB44" s="118">
        <v>0</v>
      </c>
      <c r="WC44" s="118">
        <v>0</v>
      </c>
      <c r="WD44" s="118">
        <v>0</v>
      </c>
      <c r="WE44" s="118">
        <v>0</v>
      </c>
      <c r="WF44" s="118">
        <v>0</v>
      </c>
      <c r="WG44" s="118">
        <v>0</v>
      </c>
      <c r="WH44" s="118">
        <v>0</v>
      </c>
      <c r="WI44" s="42">
        <v>16761600</v>
      </c>
      <c r="WJ44" s="42">
        <v>7265700</v>
      </c>
    </row>
    <row r="45" spans="1:608" x14ac:dyDescent="0.15">
      <c r="A45" s="88">
        <v>44</v>
      </c>
      <c r="B45" s="95" t="s">
        <v>262</v>
      </c>
      <c r="C45" s="88" t="s">
        <v>263</v>
      </c>
      <c r="D45" s="87" t="s">
        <v>264</v>
      </c>
      <c r="E45" s="96" t="e">
        <f t="shared" ca="1" si="0"/>
        <v>#NAME?</v>
      </c>
      <c r="F45" s="97">
        <v>4865760</v>
      </c>
      <c r="G45" s="98">
        <v>4885880.55</v>
      </c>
      <c r="H45" s="88" t="s">
        <v>51</v>
      </c>
      <c r="I45" s="88" t="s">
        <v>37</v>
      </c>
      <c r="J45" s="88" t="s">
        <v>23</v>
      </c>
      <c r="K45" s="97">
        <v>4800000</v>
      </c>
      <c r="L45" s="97">
        <v>48000</v>
      </c>
      <c r="M45" s="111">
        <v>3.4</v>
      </c>
      <c r="N45" s="112">
        <v>2</v>
      </c>
      <c r="O45" s="99" t="s">
        <v>265</v>
      </c>
      <c r="P45" s="88" t="s">
        <v>266</v>
      </c>
      <c r="Q45" s="111">
        <v>16.158799999999999</v>
      </c>
      <c r="R45" s="112" t="s">
        <v>40</v>
      </c>
      <c r="S45" s="118">
        <v>81600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81600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4881600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0</v>
      </c>
      <c r="AQ45" s="118">
        <v>0</v>
      </c>
      <c r="AR45" s="118">
        <v>0</v>
      </c>
      <c r="AS45" s="118">
        <v>0</v>
      </c>
      <c r="AT45" s="118">
        <v>0</v>
      </c>
      <c r="AU45" s="118">
        <v>0</v>
      </c>
      <c r="AV45" s="118">
        <v>0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0</v>
      </c>
      <c r="BX45" s="118">
        <v>0</v>
      </c>
      <c r="BY45" s="118">
        <v>0</v>
      </c>
      <c r="BZ45" s="118">
        <v>0</v>
      </c>
      <c r="CA45" s="118">
        <v>0</v>
      </c>
      <c r="CB45" s="118">
        <v>0</v>
      </c>
      <c r="CC45" s="118">
        <v>0</v>
      </c>
      <c r="CD45" s="118">
        <v>0</v>
      </c>
      <c r="CE45" s="118">
        <v>0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0</v>
      </c>
      <c r="ET45" s="118">
        <v>0</v>
      </c>
      <c r="EU45" s="118">
        <v>0</v>
      </c>
      <c r="EV45" s="118">
        <v>0</v>
      </c>
      <c r="EW45" s="118">
        <v>0</v>
      </c>
      <c r="EX45" s="118">
        <v>0</v>
      </c>
      <c r="EY45" s="118">
        <v>0</v>
      </c>
      <c r="EZ45" s="118">
        <v>0</v>
      </c>
      <c r="FA45" s="118">
        <v>0</v>
      </c>
      <c r="FB45" s="118">
        <v>0</v>
      </c>
      <c r="FC45" s="118">
        <v>0</v>
      </c>
      <c r="FD45" s="118">
        <v>0</v>
      </c>
      <c r="FE45" s="118">
        <v>0</v>
      </c>
      <c r="FF45" s="118">
        <v>0</v>
      </c>
      <c r="FG45" s="118">
        <v>0</v>
      </c>
      <c r="FH45" s="118">
        <v>0</v>
      </c>
      <c r="FI45" s="118">
        <v>0</v>
      </c>
      <c r="FJ45" s="118">
        <v>0</v>
      </c>
      <c r="FK45" s="118">
        <v>0</v>
      </c>
      <c r="FL45" s="118">
        <v>0</v>
      </c>
      <c r="FM45" s="118">
        <v>0</v>
      </c>
      <c r="FN45" s="118">
        <v>0</v>
      </c>
      <c r="FO45" s="118">
        <v>0</v>
      </c>
      <c r="FP45" s="118">
        <v>0</v>
      </c>
      <c r="FQ45" s="118">
        <v>0</v>
      </c>
      <c r="FR45" s="118">
        <v>0</v>
      </c>
      <c r="FS45" s="118">
        <v>0</v>
      </c>
      <c r="FT45" s="118">
        <v>0</v>
      </c>
      <c r="FU45" s="118">
        <v>0</v>
      </c>
      <c r="FV45" s="118">
        <v>0</v>
      </c>
      <c r="FW45" s="118">
        <v>0</v>
      </c>
      <c r="FX45" s="118">
        <v>0</v>
      </c>
      <c r="FY45" s="118">
        <v>0</v>
      </c>
      <c r="FZ45" s="118">
        <v>0</v>
      </c>
      <c r="GA45" s="118">
        <v>0</v>
      </c>
      <c r="GB45" s="118">
        <v>0</v>
      </c>
      <c r="GC45" s="118">
        <v>0</v>
      </c>
      <c r="GD45" s="118">
        <v>0</v>
      </c>
      <c r="GE45" s="118">
        <v>0</v>
      </c>
      <c r="GF45" s="118">
        <v>0</v>
      </c>
      <c r="GG45" s="118">
        <v>0</v>
      </c>
      <c r="GH45" s="118">
        <v>0</v>
      </c>
      <c r="GI45" s="118">
        <v>0</v>
      </c>
      <c r="GJ45" s="118">
        <v>0</v>
      </c>
      <c r="GK45" s="118">
        <v>0</v>
      </c>
      <c r="GL45" s="118">
        <v>0</v>
      </c>
      <c r="GM45" s="118">
        <v>0</v>
      </c>
      <c r="GN45" s="118">
        <v>0</v>
      </c>
      <c r="GO45" s="118">
        <v>0</v>
      </c>
      <c r="GP45" s="118">
        <v>0</v>
      </c>
      <c r="GQ45" s="118">
        <v>0</v>
      </c>
      <c r="GR45" s="118">
        <v>0</v>
      </c>
      <c r="GS45" s="118">
        <v>0</v>
      </c>
      <c r="GT45" s="118">
        <v>0</v>
      </c>
      <c r="GU45" s="118">
        <v>0</v>
      </c>
      <c r="GV45" s="118">
        <v>0</v>
      </c>
      <c r="GW45" s="118">
        <v>0</v>
      </c>
      <c r="GX45" s="118">
        <v>0</v>
      </c>
      <c r="GY45" s="118">
        <v>0</v>
      </c>
      <c r="GZ45" s="118">
        <v>0</v>
      </c>
      <c r="HA45" s="118">
        <v>0</v>
      </c>
      <c r="HB45" s="118">
        <v>0</v>
      </c>
      <c r="HC45" s="118">
        <v>0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0</v>
      </c>
      <c r="HK45" s="118">
        <v>0</v>
      </c>
      <c r="HL45" s="118">
        <v>0</v>
      </c>
      <c r="HM45" s="118">
        <v>0</v>
      </c>
      <c r="HN45" s="118">
        <v>0</v>
      </c>
      <c r="HO45" s="118">
        <v>0</v>
      </c>
      <c r="HP45" s="118">
        <v>0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0</v>
      </c>
      <c r="HZ45" s="118">
        <v>0</v>
      </c>
      <c r="IA45" s="118">
        <v>0</v>
      </c>
      <c r="IB45" s="118">
        <v>0</v>
      </c>
      <c r="IC45" s="118">
        <v>0</v>
      </c>
      <c r="ID45" s="118">
        <v>0</v>
      </c>
      <c r="IE45" s="118">
        <v>0</v>
      </c>
      <c r="IF45" s="118">
        <v>0</v>
      </c>
      <c r="IG45" s="118">
        <v>0</v>
      </c>
      <c r="IH45" s="118">
        <v>0</v>
      </c>
      <c r="II45" s="118">
        <v>0</v>
      </c>
      <c r="IJ45" s="118">
        <v>0</v>
      </c>
      <c r="IK45" s="118">
        <v>0</v>
      </c>
      <c r="IL45" s="118">
        <v>0</v>
      </c>
      <c r="IM45" s="118">
        <v>0</v>
      </c>
      <c r="IN45" s="118">
        <v>0</v>
      </c>
      <c r="IO45" s="118">
        <v>0</v>
      </c>
      <c r="IP45" s="118">
        <v>0</v>
      </c>
      <c r="IQ45" s="118">
        <v>0</v>
      </c>
      <c r="IR45" s="118">
        <v>0</v>
      </c>
      <c r="IS45" s="118">
        <v>0</v>
      </c>
      <c r="IT45" s="118">
        <v>0</v>
      </c>
      <c r="IU45" s="118">
        <v>0</v>
      </c>
      <c r="IV45" s="118">
        <v>0</v>
      </c>
      <c r="IW45" s="118">
        <v>0</v>
      </c>
      <c r="IX45" s="118">
        <v>0</v>
      </c>
      <c r="IY45" s="118">
        <v>0</v>
      </c>
      <c r="IZ45" s="118">
        <v>0</v>
      </c>
      <c r="JA45" s="118">
        <v>0</v>
      </c>
      <c r="JB45" s="118">
        <v>0</v>
      </c>
      <c r="JC45" s="118">
        <v>0</v>
      </c>
      <c r="JD45" s="118">
        <v>0</v>
      </c>
      <c r="JE45" s="118">
        <v>0</v>
      </c>
      <c r="JF45" s="118">
        <v>0</v>
      </c>
      <c r="JG45" s="118">
        <v>0</v>
      </c>
      <c r="JH45" s="118">
        <v>0</v>
      </c>
      <c r="JI45" s="118">
        <v>0</v>
      </c>
      <c r="JJ45" s="118">
        <v>0</v>
      </c>
      <c r="JK45" s="118">
        <v>0</v>
      </c>
      <c r="JL45" s="118">
        <v>0</v>
      </c>
      <c r="JM45" s="118">
        <v>0</v>
      </c>
      <c r="JN45" s="118">
        <v>0</v>
      </c>
      <c r="JO45" s="118">
        <v>0</v>
      </c>
      <c r="JP45" s="118">
        <v>0</v>
      </c>
      <c r="JQ45" s="118">
        <v>0</v>
      </c>
      <c r="JR45" s="118">
        <v>0</v>
      </c>
      <c r="JS45" s="118">
        <v>0</v>
      </c>
      <c r="JT45" s="118">
        <v>0</v>
      </c>
      <c r="JU45" s="118">
        <v>0</v>
      </c>
      <c r="JV45" s="118">
        <v>0</v>
      </c>
      <c r="JW45" s="118">
        <v>0</v>
      </c>
      <c r="JX45" s="118">
        <v>0</v>
      </c>
      <c r="JY45" s="118">
        <v>0</v>
      </c>
      <c r="JZ45" s="118">
        <v>0</v>
      </c>
      <c r="KA45" s="118">
        <v>0</v>
      </c>
      <c r="KB45" s="118">
        <v>0</v>
      </c>
      <c r="KC45" s="118">
        <v>0</v>
      </c>
      <c r="KD45" s="118">
        <v>0</v>
      </c>
      <c r="KE45" s="118">
        <v>0</v>
      </c>
      <c r="KF45" s="118">
        <v>0</v>
      </c>
      <c r="KG45" s="118">
        <v>0</v>
      </c>
      <c r="KH45" s="118">
        <v>0</v>
      </c>
      <c r="KI45" s="118">
        <v>0</v>
      </c>
      <c r="KJ45" s="118">
        <v>0</v>
      </c>
      <c r="KK45" s="118">
        <v>0</v>
      </c>
      <c r="KL45" s="118">
        <v>0</v>
      </c>
      <c r="KM45" s="118">
        <v>0</v>
      </c>
      <c r="KN45" s="118">
        <v>0</v>
      </c>
      <c r="KO45" s="118">
        <v>0</v>
      </c>
      <c r="KP45" s="118">
        <v>0</v>
      </c>
      <c r="KQ45" s="118">
        <v>0</v>
      </c>
      <c r="KR45" s="118">
        <v>0</v>
      </c>
      <c r="KS45" s="118">
        <v>0</v>
      </c>
      <c r="KT45" s="118">
        <v>0</v>
      </c>
      <c r="KU45" s="118">
        <v>0</v>
      </c>
      <c r="KV45" s="118">
        <v>0</v>
      </c>
      <c r="KW45" s="118">
        <v>0</v>
      </c>
      <c r="KX45" s="118">
        <v>0</v>
      </c>
      <c r="KY45" s="118">
        <v>0</v>
      </c>
      <c r="KZ45" s="118">
        <v>0</v>
      </c>
      <c r="LA45" s="118">
        <v>0</v>
      </c>
      <c r="LB45" s="118">
        <v>0</v>
      </c>
      <c r="LC45" s="118">
        <v>0</v>
      </c>
      <c r="LD45" s="118">
        <v>0</v>
      </c>
      <c r="LE45" s="118">
        <v>0</v>
      </c>
      <c r="LF45" s="118">
        <v>0</v>
      </c>
      <c r="LG45" s="118">
        <v>0</v>
      </c>
      <c r="LH45" s="118">
        <v>0</v>
      </c>
      <c r="LI45" s="118">
        <v>0</v>
      </c>
      <c r="LJ45" s="118">
        <v>0</v>
      </c>
      <c r="LK45" s="118">
        <v>0</v>
      </c>
      <c r="LL45" s="118">
        <v>0</v>
      </c>
      <c r="LM45" s="118">
        <v>0</v>
      </c>
      <c r="LN45" s="118">
        <v>0</v>
      </c>
      <c r="LO45" s="118">
        <v>0</v>
      </c>
      <c r="LP45" s="118">
        <v>0</v>
      </c>
      <c r="LQ45" s="118">
        <v>0</v>
      </c>
      <c r="LR45" s="118">
        <v>0</v>
      </c>
      <c r="LS45" s="118">
        <v>0</v>
      </c>
      <c r="LT45" s="118">
        <v>0</v>
      </c>
      <c r="LU45" s="118">
        <v>0</v>
      </c>
      <c r="LV45" s="118">
        <v>0</v>
      </c>
      <c r="LW45" s="118">
        <v>0</v>
      </c>
      <c r="LX45" s="118">
        <v>0</v>
      </c>
      <c r="LY45" s="118">
        <v>0</v>
      </c>
      <c r="LZ45" s="118">
        <v>0</v>
      </c>
      <c r="MA45" s="118">
        <v>0</v>
      </c>
      <c r="MB45" s="118">
        <v>0</v>
      </c>
      <c r="MC45" s="118">
        <v>0</v>
      </c>
      <c r="MD45" s="118">
        <v>0</v>
      </c>
      <c r="ME45" s="118">
        <v>0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0</v>
      </c>
      <c r="MX45" s="118">
        <v>0</v>
      </c>
      <c r="MY45" s="118">
        <v>0</v>
      </c>
      <c r="MZ45" s="118">
        <v>0</v>
      </c>
      <c r="NA45" s="118">
        <v>0</v>
      </c>
      <c r="NB45" s="118">
        <v>0</v>
      </c>
      <c r="NC45" s="118">
        <v>0</v>
      </c>
      <c r="ND45" s="118">
        <v>0</v>
      </c>
      <c r="NE45" s="118">
        <v>0</v>
      </c>
      <c r="NF45" s="118">
        <v>0</v>
      </c>
      <c r="NG45" s="118">
        <v>0</v>
      </c>
      <c r="NH45" s="118">
        <v>0</v>
      </c>
      <c r="NI45" s="118">
        <v>0</v>
      </c>
      <c r="NJ45" s="118">
        <v>0</v>
      </c>
      <c r="NK45" s="118">
        <v>0</v>
      </c>
      <c r="NL45" s="118">
        <v>0</v>
      </c>
      <c r="NM45" s="118">
        <v>0</v>
      </c>
      <c r="NN45" s="118">
        <v>0</v>
      </c>
      <c r="NO45" s="118">
        <v>0</v>
      </c>
      <c r="NP45" s="118">
        <v>0</v>
      </c>
      <c r="NQ45" s="118">
        <v>0</v>
      </c>
      <c r="NR45" s="118">
        <v>0</v>
      </c>
      <c r="NS45" s="118">
        <v>0</v>
      </c>
      <c r="NT45" s="118">
        <v>0</v>
      </c>
      <c r="NU45" s="118">
        <v>0</v>
      </c>
      <c r="NV45" s="118">
        <v>0</v>
      </c>
      <c r="NW45" s="118">
        <v>0</v>
      </c>
      <c r="NX45" s="118">
        <v>0</v>
      </c>
      <c r="NY45" s="118">
        <v>0</v>
      </c>
      <c r="NZ45" s="118">
        <v>0</v>
      </c>
      <c r="OA45" s="118">
        <v>0</v>
      </c>
      <c r="OB45" s="118">
        <v>0</v>
      </c>
      <c r="OC45" s="118">
        <v>0</v>
      </c>
      <c r="OD45" s="118">
        <v>0</v>
      </c>
      <c r="OE45" s="118">
        <v>0</v>
      </c>
      <c r="OF45" s="118">
        <v>0</v>
      </c>
      <c r="OG45" s="118">
        <v>0</v>
      </c>
      <c r="OH45" s="118">
        <v>0</v>
      </c>
      <c r="OI45" s="118">
        <v>0</v>
      </c>
      <c r="OJ45" s="118">
        <v>0</v>
      </c>
      <c r="OK45" s="118">
        <v>0</v>
      </c>
      <c r="OL45" s="118">
        <v>0</v>
      </c>
      <c r="OM45" s="118">
        <v>0</v>
      </c>
      <c r="ON45" s="118">
        <v>0</v>
      </c>
      <c r="OO45" s="118">
        <v>0</v>
      </c>
      <c r="OP45" s="118">
        <v>0</v>
      </c>
      <c r="OQ45" s="118">
        <v>0</v>
      </c>
      <c r="OR45" s="118">
        <v>0</v>
      </c>
      <c r="OS45" s="118">
        <v>0</v>
      </c>
      <c r="OT45" s="118">
        <v>0</v>
      </c>
      <c r="OU45" s="118">
        <v>0</v>
      </c>
      <c r="OV45" s="118">
        <v>0</v>
      </c>
      <c r="OW45" s="118">
        <v>0</v>
      </c>
      <c r="OX45" s="118">
        <v>0</v>
      </c>
      <c r="OY45" s="118">
        <v>0</v>
      </c>
      <c r="OZ45" s="118">
        <v>0</v>
      </c>
      <c r="PA45" s="118">
        <v>0</v>
      </c>
      <c r="PB45" s="118">
        <v>0</v>
      </c>
      <c r="PC45" s="118">
        <v>0</v>
      </c>
      <c r="PD45" s="118">
        <v>0</v>
      </c>
      <c r="PE45" s="118">
        <v>0</v>
      </c>
      <c r="PF45" s="118">
        <v>0</v>
      </c>
      <c r="PG45" s="118">
        <v>0</v>
      </c>
      <c r="PH45" s="118">
        <v>0</v>
      </c>
      <c r="PI45" s="118">
        <v>0</v>
      </c>
      <c r="PJ45" s="118">
        <v>0</v>
      </c>
      <c r="PK45" s="118">
        <v>0</v>
      </c>
      <c r="PL45" s="118">
        <v>0</v>
      </c>
      <c r="PM45" s="118">
        <v>0</v>
      </c>
      <c r="PN45" s="118">
        <v>0</v>
      </c>
      <c r="PO45" s="118">
        <v>0</v>
      </c>
      <c r="PP45" s="118">
        <v>0</v>
      </c>
      <c r="PQ45" s="118">
        <v>0</v>
      </c>
      <c r="PR45" s="118">
        <v>0</v>
      </c>
      <c r="PS45" s="118">
        <v>0</v>
      </c>
      <c r="PT45" s="118">
        <v>0</v>
      </c>
      <c r="PU45" s="118">
        <v>0</v>
      </c>
      <c r="PV45" s="118">
        <v>0</v>
      </c>
      <c r="PW45" s="118">
        <v>0</v>
      </c>
      <c r="PX45" s="118">
        <v>0</v>
      </c>
      <c r="PY45" s="118">
        <v>0</v>
      </c>
      <c r="PZ45" s="118">
        <v>0</v>
      </c>
      <c r="QA45" s="118">
        <v>0</v>
      </c>
      <c r="QB45" s="118">
        <v>0</v>
      </c>
      <c r="QC45" s="118">
        <v>0</v>
      </c>
      <c r="QD45" s="118">
        <v>0</v>
      </c>
      <c r="QE45" s="118">
        <v>0</v>
      </c>
      <c r="QF45" s="118">
        <v>0</v>
      </c>
      <c r="QG45" s="118">
        <v>0</v>
      </c>
      <c r="QH45" s="118">
        <v>0</v>
      </c>
      <c r="QI45" s="118">
        <v>0</v>
      </c>
      <c r="QJ45" s="118">
        <v>0</v>
      </c>
      <c r="QK45" s="118">
        <v>0</v>
      </c>
      <c r="QL45" s="118">
        <v>0</v>
      </c>
      <c r="QM45" s="118">
        <v>0</v>
      </c>
      <c r="QN45" s="118">
        <v>0</v>
      </c>
      <c r="QO45" s="118">
        <v>0</v>
      </c>
      <c r="QP45" s="118">
        <v>0</v>
      </c>
      <c r="QQ45" s="118">
        <v>0</v>
      </c>
      <c r="QR45" s="118">
        <v>0</v>
      </c>
      <c r="QS45" s="118">
        <v>0</v>
      </c>
      <c r="QT45" s="118">
        <v>0</v>
      </c>
      <c r="QU45" s="118">
        <v>0</v>
      </c>
      <c r="QV45" s="118">
        <v>0</v>
      </c>
      <c r="QW45" s="118">
        <v>0</v>
      </c>
      <c r="QX45" s="118">
        <v>0</v>
      </c>
      <c r="QY45" s="118">
        <v>0</v>
      </c>
      <c r="QZ45" s="118">
        <v>0</v>
      </c>
      <c r="RA45" s="118">
        <v>0</v>
      </c>
      <c r="RB45" s="118">
        <v>0</v>
      </c>
      <c r="RC45" s="118">
        <v>0</v>
      </c>
      <c r="RD45" s="118">
        <v>0</v>
      </c>
      <c r="RE45" s="118">
        <v>0</v>
      </c>
      <c r="RF45" s="118">
        <v>0</v>
      </c>
      <c r="RG45" s="118">
        <v>0</v>
      </c>
      <c r="RH45" s="118">
        <v>0</v>
      </c>
      <c r="RI45" s="118">
        <v>0</v>
      </c>
      <c r="RJ45" s="118">
        <v>0</v>
      </c>
      <c r="RK45" s="118">
        <v>0</v>
      </c>
      <c r="RL45" s="118">
        <v>0</v>
      </c>
      <c r="RM45" s="118">
        <v>0</v>
      </c>
      <c r="RN45" s="118">
        <v>0</v>
      </c>
      <c r="RO45" s="118">
        <v>0</v>
      </c>
      <c r="RP45" s="118">
        <v>0</v>
      </c>
      <c r="RQ45" s="118">
        <v>0</v>
      </c>
      <c r="RR45" s="118">
        <v>0</v>
      </c>
      <c r="RS45" s="118">
        <v>0</v>
      </c>
      <c r="RT45" s="118">
        <v>0</v>
      </c>
      <c r="RU45" s="118">
        <v>0</v>
      </c>
      <c r="RV45" s="118">
        <v>0</v>
      </c>
      <c r="RW45" s="118">
        <v>0</v>
      </c>
      <c r="RX45" s="118">
        <v>0</v>
      </c>
      <c r="RY45" s="118">
        <v>0</v>
      </c>
      <c r="RZ45" s="118">
        <v>0</v>
      </c>
      <c r="SA45" s="118">
        <v>0</v>
      </c>
      <c r="SB45" s="118">
        <v>0</v>
      </c>
      <c r="SC45" s="118">
        <v>0</v>
      </c>
      <c r="SD45" s="118">
        <v>0</v>
      </c>
      <c r="SE45" s="118">
        <v>0</v>
      </c>
      <c r="SF45" s="118">
        <v>0</v>
      </c>
      <c r="SG45" s="118">
        <v>0</v>
      </c>
      <c r="SH45" s="118">
        <v>0</v>
      </c>
      <c r="SI45" s="118">
        <v>0</v>
      </c>
      <c r="SJ45" s="118">
        <v>0</v>
      </c>
      <c r="SK45" s="118">
        <v>0</v>
      </c>
      <c r="SL45" s="118">
        <v>0</v>
      </c>
      <c r="SM45" s="118">
        <v>0</v>
      </c>
      <c r="SN45" s="118">
        <v>0</v>
      </c>
      <c r="SO45" s="118">
        <v>0</v>
      </c>
      <c r="SP45" s="118">
        <v>0</v>
      </c>
      <c r="SQ45" s="118">
        <v>0</v>
      </c>
      <c r="SR45" s="118">
        <v>0</v>
      </c>
      <c r="SS45" s="118">
        <v>0</v>
      </c>
      <c r="ST45" s="118">
        <v>0</v>
      </c>
      <c r="SU45" s="118">
        <v>0</v>
      </c>
      <c r="SV45" s="118">
        <v>0</v>
      </c>
      <c r="SW45" s="118">
        <v>0</v>
      </c>
      <c r="SX45" s="118">
        <v>0</v>
      </c>
      <c r="SY45" s="118">
        <v>0</v>
      </c>
      <c r="SZ45" s="118">
        <v>0</v>
      </c>
      <c r="TA45" s="118">
        <v>0</v>
      </c>
      <c r="TB45" s="118">
        <v>0</v>
      </c>
      <c r="TC45" s="118">
        <v>0</v>
      </c>
      <c r="TD45" s="118">
        <v>0</v>
      </c>
      <c r="TE45" s="118">
        <v>0</v>
      </c>
      <c r="TF45" s="118">
        <v>0</v>
      </c>
      <c r="TG45" s="118">
        <v>0</v>
      </c>
      <c r="TH45" s="118">
        <v>0</v>
      </c>
      <c r="TI45" s="118">
        <v>0</v>
      </c>
      <c r="TJ45" s="118">
        <v>0</v>
      </c>
      <c r="TK45" s="118">
        <v>0</v>
      </c>
      <c r="TL45" s="118">
        <v>0</v>
      </c>
      <c r="TM45" s="118">
        <v>0</v>
      </c>
      <c r="TN45" s="118">
        <v>0</v>
      </c>
      <c r="TO45" s="118">
        <v>0</v>
      </c>
      <c r="TP45" s="118">
        <v>0</v>
      </c>
      <c r="TQ45" s="118">
        <v>0</v>
      </c>
      <c r="TR45" s="118">
        <v>0</v>
      </c>
      <c r="TS45" s="118">
        <v>0</v>
      </c>
      <c r="TT45" s="118">
        <v>0</v>
      </c>
      <c r="TU45" s="118">
        <v>0</v>
      </c>
      <c r="TV45" s="118">
        <v>0</v>
      </c>
      <c r="TW45" s="118">
        <v>0</v>
      </c>
      <c r="TX45" s="118">
        <v>0</v>
      </c>
      <c r="TY45" s="118">
        <v>0</v>
      </c>
      <c r="TZ45" s="118">
        <v>0</v>
      </c>
      <c r="UA45" s="118">
        <v>0</v>
      </c>
      <c r="UB45" s="118">
        <v>0</v>
      </c>
      <c r="UC45" s="118">
        <v>0</v>
      </c>
      <c r="UD45" s="118">
        <v>0</v>
      </c>
      <c r="UE45" s="118">
        <v>0</v>
      </c>
      <c r="UF45" s="118">
        <v>0</v>
      </c>
      <c r="UG45" s="118">
        <v>0</v>
      </c>
      <c r="UH45" s="118">
        <v>0</v>
      </c>
      <c r="UI45" s="118">
        <v>0</v>
      </c>
      <c r="UJ45" s="118">
        <v>0</v>
      </c>
      <c r="UK45" s="118">
        <v>0</v>
      </c>
      <c r="UL45" s="118">
        <v>0</v>
      </c>
      <c r="UM45" s="118">
        <v>0</v>
      </c>
      <c r="UN45" s="118">
        <v>0</v>
      </c>
      <c r="UO45" s="118">
        <v>0</v>
      </c>
      <c r="UP45" s="118">
        <v>0</v>
      </c>
      <c r="UQ45" s="118">
        <v>0</v>
      </c>
      <c r="UR45" s="118">
        <v>0</v>
      </c>
      <c r="US45" s="118">
        <v>0</v>
      </c>
      <c r="UT45" s="118">
        <v>0</v>
      </c>
      <c r="UU45" s="118">
        <v>0</v>
      </c>
      <c r="UV45" s="118">
        <v>0</v>
      </c>
      <c r="UW45" s="118">
        <v>0</v>
      </c>
      <c r="UX45" s="118">
        <v>0</v>
      </c>
      <c r="UY45" s="118">
        <v>0</v>
      </c>
      <c r="UZ45" s="118">
        <v>0</v>
      </c>
      <c r="VA45" s="118">
        <v>0</v>
      </c>
      <c r="VB45" s="118">
        <v>0</v>
      </c>
      <c r="VC45" s="118">
        <v>0</v>
      </c>
      <c r="VD45" s="118">
        <v>0</v>
      </c>
      <c r="VE45" s="118">
        <v>0</v>
      </c>
      <c r="VF45" s="118">
        <v>0</v>
      </c>
      <c r="VG45" s="118">
        <v>0</v>
      </c>
      <c r="VH45" s="118">
        <v>0</v>
      </c>
      <c r="VI45" s="118">
        <v>0</v>
      </c>
      <c r="VJ45" s="118">
        <v>0</v>
      </c>
      <c r="VK45" s="118">
        <v>0</v>
      </c>
      <c r="VL45" s="118">
        <v>0</v>
      </c>
      <c r="VM45" s="118">
        <v>0</v>
      </c>
      <c r="VN45" s="118">
        <v>0</v>
      </c>
      <c r="VO45" s="118">
        <v>0</v>
      </c>
      <c r="VP45" s="118">
        <v>0</v>
      </c>
      <c r="VQ45" s="118">
        <v>0</v>
      </c>
      <c r="VR45" s="118">
        <v>0</v>
      </c>
      <c r="VS45" s="118">
        <v>0</v>
      </c>
      <c r="VT45" s="118">
        <v>0</v>
      </c>
      <c r="VU45" s="118">
        <v>0</v>
      </c>
      <c r="VV45" s="118">
        <v>0</v>
      </c>
      <c r="VW45" s="118">
        <v>0</v>
      </c>
      <c r="VX45" s="118">
        <v>0</v>
      </c>
      <c r="VY45" s="118">
        <v>0</v>
      </c>
      <c r="VZ45" s="118">
        <v>0</v>
      </c>
      <c r="WA45" s="118">
        <v>0</v>
      </c>
      <c r="WB45" s="118">
        <v>0</v>
      </c>
      <c r="WC45" s="118">
        <v>0</v>
      </c>
      <c r="WD45" s="118">
        <v>0</v>
      </c>
      <c r="WE45" s="118">
        <v>0</v>
      </c>
      <c r="WF45" s="118">
        <v>0</v>
      </c>
      <c r="WG45" s="118">
        <v>0</v>
      </c>
      <c r="WH45" s="118">
        <v>0</v>
      </c>
      <c r="WI45" s="42">
        <v>5044800</v>
      </c>
      <c r="WJ45" s="42">
        <v>244800</v>
      </c>
    </row>
    <row r="46" spans="1:608" x14ac:dyDescent="0.15">
      <c r="A46" s="88">
        <v>45</v>
      </c>
      <c r="B46" s="95" t="s">
        <v>267</v>
      </c>
      <c r="C46" s="88" t="s">
        <v>268</v>
      </c>
      <c r="D46" s="87" t="s">
        <v>269</v>
      </c>
      <c r="E46" s="96" t="e">
        <f t="shared" ca="1" si="0"/>
        <v>#NAME?</v>
      </c>
      <c r="F46" s="97">
        <v>200070000</v>
      </c>
      <c r="G46" s="98">
        <v>204855246.56999999</v>
      </c>
      <c r="H46" s="88" t="s">
        <v>51</v>
      </c>
      <c r="I46" s="88" t="s">
        <v>44</v>
      </c>
      <c r="J46" s="88" t="s">
        <v>23</v>
      </c>
      <c r="K46" s="97">
        <v>195000000</v>
      </c>
      <c r="L46" s="97">
        <v>1950000</v>
      </c>
      <c r="M46" s="111">
        <v>5.3</v>
      </c>
      <c r="N46" s="112">
        <v>1</v>
      </c>
      <c r="O46" s="99" t="s">
        <v>270</v>
      </c>
      <c r="P46" s="88" t="s">
        <v>271</v>
      </c>
      <c r="Q46" s="111">
        <v>0.86329999999999996</v>
      </c>
      <c r="R46" s="112" t="s">
        <v>272</v>
      </c>
      <c r="S46" s="118">
        <v>0</v>
      </c>
      <c r="T46" s="118">
        <v>0</v>
      </c>
      <c r="U46" s="118">
        <v>0</v>
      </c>
      <c r="V46" s="118">
        <v>0</v>
      </c>
      <c r="W46" s="118">
        <v>0</v>
      </c>
      <c r="X46" s="118">
        <v>0</v>
      </c>
      <c r="Y46" s="118">
        <v>0</v>
      </c>
      <c r="Z46" s="118">
        <v>0</v>
      </c>
      <c r="AA46" s="118">
        <v>10335000</v>
      </c>
      <c r="AB46" s="118">
        <v>0</v>
      </c>
      <c r="AC46" s="118">
        <v>0</v>
      </c>
      <c r="AD46" s="118">
        <v>0</v>
      </c>
      <c r="AE46" s="118">
        <v>0</v>
      </c>
      <c r="AF46" s="118">
        <v>0</v>
      </c>
      <c r="AG46" s="118">
        <v>0</v>
      </c>
      <c r="AH46" s="118">
        <v>0</v>
      </c>
      <c r="AI46" s="118">
        <v>0</v>
      </c>
      <c r="AJ46" s="118">
        <v>0</v>
      </c>
      <c r="AK46" s="118">
        <v>0</v>
      </c>
      <c r="AL46" s="118">
        <v>0</v>
      </c>
      <c r="AM46" s="118">
        <v>10335000</v>
      </c>
      <c r="AN46" s="118">
        <v>0</v>
      </c>
      <c r="AO46" s="118">
        <v>0</v>
      </c>
      <c r="AP46" s="118">
        <v>0</v>
      </c>
      <c r="AQ46" s="118">
        <v>0</v>
      </c>
      <c r="AR46" s="118">
        <v>0</v>
      </c>
      <c r="AS46" s="118">
        <v>0</v>
      </c>
      <c r="AT46" s="118">
        <v>0</v>
      </c>
      <c r="AU46" s="118">
        <v>0</v>
      </c>
      <c r="AV46" s="118">
        <v>0</v>
      </c>
      <c r="AW46" s="118">
        <v>0</v>
      </c>
      <c r="AX46" s="118">
        <v>0</v>
      </c>
      <c r="AY46" s="118">
        <v>10335000</v>
      </c>
      <c r="AZ46" s="118">
        <v>0</v>
      </c>
      <c r="BA46" s="118">
        <v>0</v>
      </c>
      <c r="BB46" s="118">
        <v>0</v>
      </c>
      <c r="BC46" s="118">
        <v>0</v>
      </c>
      <c r="BD46" s="118">
        <v>0</v>
      </c>
      <c r="BE46" s="118">
        <v>0</v>
      </c>
      <c r="BF46" s="118">
        <v>0</v>
      </c>
      <c r="BG46" s="118">
        <v>0</v>
      </c>
      <c r="BH46" s="118">
        <v>0</v>
      </c>
      <c r="BI46" s="118">
        <v>0</v>
      </c>
      <c r="BJ46" s="118">
        <v>0</v>
      </c>
      <c r="BK46" s="118">
        <v>10335000</v>
      </c>
      <c r="BL46" s="118">
        <v>0</v>
      </c>
      <c r="BM46" s="118">
        <v>0</v>
      </c>
      <c r="BN46" s="118">
        <v>0</v>
      </c>
      <c r="BO46" s="118">
        <v>0</v>
      </c>
      <c r="BP46" s="118">
        <v>0</v>
      </c>
      <c r="BQ46" s="118">
        <v>0</v>
      </c>
      <c r="BR46" s="118">
        <v>0</v>
      </c>
      <c r="BS46" s="118">
        <v>0</v>
      </c>
      <c r="BT46" s="118">
        <v>0</v>
      </c>
      <c r="BU46" s="118">
        <v>0</v>
      </c>
      <c r="BV46" s="118">
        <v>0</v>
      </c>
      <c r="BW46" s="118">
        <v>10335000</v>
      </c>
      <c r="BX46" s="118">
        <v>0</v>
      </c>
      <c r="BY46" s="118">
        <v>0</v>
      </c>
      <c r="BZ46" s="118">
        <v>0</v>
      </c>
      <c r="CA46" s="118">
        <v>0</v>
      </c>
      <c r="CB46" s="118">
        <v>0</v>
      </c>
      <c r="CC46" s="118">
        <v>0</v>
      </c>
      <c r="CD46" s="118">
        <v>0</v>
      </c>
      <c r="CE46" s="118">
        <v>0</v>
      </c>
      <c r="CF46" s="118">
        <v>0</v>
      </c>
      <c r="CG46" s="118">
        <v>0</v>
      </c>
      <c r="CH46" s="118">
        <v>0</v>
      </c>
      <c r="CI46" s="118">
        <v>205335000</v>
      </c>
      <c r="CJ46" s="118">
        <v>0</v>
      </c>
      <c r="CK46" s="118">
        <v>0</v>
      </c>
      <c r="CL46" s="118">
        <v>0</v>
      </c>
      <c r="CM46" s="118">
        <v>0</v>
      </c>
      <c r="CN46" s="118">
        <v>0</v>
      </c>
      <c r="CO46" s="118">
        <v>0</v>
      </c>
      <c r="CP46" s="118">
        <v>0</v>
      </c>
      <c r="CQ46" s="118">
        <v>0</v>
      </c>
      <c r="CR46" s="118">
        <v>0</v>
      </c>
      <c r="CS46" s="118">
        <v>0</v>
      </c>
      <c r="CT46" s="118">
        <v>0</v>
      </c>
      <c r="CU46" s="118">
        <v>0</v>
      </c>
      <c r="CV46" s="118">
        <v>0</v>
      </c>
      <c r="CW46" s="118">
        <v>0</v>
      </c>
      <c r="CX46" s="118">
        <v>0</v>
      </c>
      <c r="CY46" s="118">
        <v>0</v>
      </c>
      <c r="CZ46" s="118">
        <v>0</v>
      </c>
      <c r="DA46" s="118">
        <v>0</v>
      </c>
      <c r="DB46" s="118">
        <v>0</v>
      </c>
      <c r="DC46" s="118">
        <v>0</v>
      </c>
      <c r="DD46" s="118">
        <v>0</v>
      </c>
      <c r="DE46" s="118">
        <v>0</v>
      </c>
      <c r="DF46" s="118">
        <v>0</v>
      </c>
      <c r="DG46" s="118">
        <v>0</v>
      </c>
      <c r="DH46" s="118">
        <v>0</v>
      </c>
      <c r="DI46" s="118">
        <v>0</v>
      </c>
      <c r="DJ46" s="118">
        <v>0</v>
      </c>
      <c r="DK46" s="118">
        <v>0</v>
      </c>
      <c r="DL46" s="118">
        <v>0</v>
      </c>
      <c r="DM46" s="118">
        <v>0</v>
      </c>
      <c r="DN46" s="118">
        <v>0</v>
      </c>
      <c r="DO46" s="118">
        <v>0</v>
      </c>
      <c r="DP46" s="118">
        <v>0</v>
      </c>
      <c r="DQ46" s="118">
        <v>0</v>
      </c>
      <c r="DR46" s="118">
        <v>0</v>
      </c>
      <c r="DS46" s="118">
        <v>0</v>
      </c>
      <c r="DT46" s="118">
        <v>0</v>
      </c>
      <c r="DU46" s="118">
        <v>0</v>
      </c>
      <c r="DV46" s="118">
        <v>0</v>
      </c>
      <c r="DW46" s="118">
        <v>0</v>
      </c>
      <c r="DX46" s="118">
        <v>0</v>
      </c>
      <c r="DY46" s="118">
        <v>0</v>
      </c>
      <c r="DZ46" s="118">
        <v>0</v>
      </c>
      <c r="EA46" s="118">
        <v>0</v>
      </c>
      <c r="EB46" s="118">
        <v>0</v>
      </c>
      <c r="EC46" s="118">
        <v>0</v>
      </c>
      <c r="ED46" s="118">
        <v>0</v>
      </c>
      <c r="EE46" s="118">
        <v>0</v>
      </c>
      <c r="EF46" s="118">
        <v>0</v>
      </c>
      <c r="EG46" s="118">
        <v>0</v>
      </c>
      <c r="EH46" s="118">
        <v>0</v>
      </c>
      <c r="EI46" s="118">
        <v>0</v>
      </c>
      <c r="EJ46" s="118">
        <v>0</v>
      </c>
      <c r="EK46" s="118">
        <v>0</v>
      </c>
      <c r="EL46" s="118">
        <v>0</v>
      </c>
      <c r="EM46" s="118">
        <v>0</v>
      </c>
      <c r="EN46" s="118">
        <v>0</v>
      </c>
      <c r="EO46" s="118">
        <v>0</v>
      </c>
      <c r="EP46" s="118">
        <v>0</v>
      </c>
      <c r="EQ46" s="118">
        <v>0</v>
      </c>
      <c r="ER46" s="118">
        <v>0</v>
      </c>
      <c r="ES46" s="118">
        <v>0</v>
      </c>
      <c r="ET46" s="118">
        <v>0</v>
      </c>
      <c r="EU46" s="118">
        <v>0</v>
      </c>
      <c r="EV46" s="118">
        <v>0</v>
      </c>
      <c r="EW46" s="118">
        <v>0</v>
      </c>
      <c r="EX46" s="118">
        <v>0</v>
      </c>
      <c r="EY46" s="118">
        <v>0</v>
      </c>
      <c r="EZ46" s="118">
        <v>0</v>
      </c>
      <c r="FA46" s="118">
        <v>0</v>
      </c>
      <c r="FB46" s="118">
        <v>0</v>
      </c>
      <c r="FC46" s="118">
        <v>0</v>
      </c>
      <c r="FD46" s="118">
        <v>0</v>
      </c>
      <c r="FE46" s="118">
        <v>0</v>
      </c>
      <c r="FF46" s="118">
        <v>0</v>
      </c>
      <c r="FG46" s="118">
        <v>0</v>
      </c>
      <c r="FH46" s="118">
        <v>0</v>
      </c>
      <c r="FI46" s="118">
        <v>0</v>
      </c>
      <c r="FJ46" s="118">
        <v>0</v>
      </c>
      <c r="FK46" s="118">
        <v>0</v>
      </c>
      <c r="FL46" s="118">
        <v>0</v>
      </c>
      <c r="FM46" s="118">
        <v>0</v>
      </c>
      <c r="FN46" s="118">
        <v>0</v>
      </c>
      <c r="FO46" s="118">
        <v>0</v>
      </c>
      <c r="FP46" s="118">
        <v>0</v>
      </c>
      <c r="FQ46" s="118">
        <v>0</v>
      </c>
      <c r="FR46" s="118">
        <v>0</v>
      </c>
      <c r="FS46" s="118">
        <v>0</v>
      </c>
      <c r="FT46" s="118">
        <v>0</v>
      </c>
      <c r="FU46" s="118">
        <v>0</v>
      </c>
      <c r="FV46" s="118">
        <v>0</v>
      </c>
      <c r="FW46" s="118">
        <v>0</v>
      </c>
      <c r="FX46" s="118">
        <v>0</v>
      </c>
      <c r="FY46" s="118">
        <v>0</v>
      </c>
      <c r="FZ46" s="118">
        <v>0</v>
      </c>
      <c r="GA46" s="118">
        <v>0</v>
      </c>
      <c r="GB46" s="118">
        <v>0</v>
      </c>
      <c r="GC46" s="118">
        <v>0</v>
      </c>
      <c r="GD46" s="118">
        <v>0</v>
      </c>
      <c r="GE46" s="118">
        <v>0</v>
      </c>
      <c r="GF46" s="118">
        <v>0</v>
      </c>
      <c r="GG46" s="118">
        <v>0</v>
      </c>
      <c r="GH46" s="118">
        <v>0</v>
      </c>
      <c r="GI46" s="118">
        <v>0</v>
      </c>
      <c r="GJ46" s="118">
        <v>0</v>
      </c>
      <c r="GK46" s="118">
        <v>0</v>
      </c>
      <c r="GL46" s="118">
        <v>0</v>
      </c>
      <c r="GM46" s="118">
        <v>0</v>
      </c>
      <c r="GN46" s="118">
        <v>0</v>
      </c>
      <c r="GO46" s="118">
        <v>0</v>
      </c>
      <c r="GP46" s="118">
        <v>0</v>
      </c>
      <c r="GQ46" s="118">
        <v>0</v>
      </c>
      <c r="GR46" s="118">
        <v>0</v>
      </c>
      <c r="GS46" s="118">
        <v>0</v>
      </c>
      <c r="GT46" s="118">
        <v>0</v>
      </c>
      <c r="GU46" s="118">
        <v>0</v>
      </c>
      <c r="GV46" s="118">
        <v>0</v>
      </c>
      <c r="GW46" s="118">
        <v>0</v>
      </c>
      <c r="GX46" s="118">
        <v>0</v>
      </c>
      <c r="GY46" s="118">
        <v>0</v>
      </c>
      <c r="GZ46" s="118">
        <v>0</v>
      </c>
      <c r="HA46" s="118">
        <v>0</v>
      </c>
      <c r="HB46" s="118">
        <v>0</v>
      </c>
      <c r="HC46" s="118">
        <v>0</v>
      </c>
      <c r="HD46" s="118">
        <v>0</v>
      </c>
      <c r="HE46" s="118">
        <v>0</v>
      </c>
      <c r="HF46" s="118">
        <v>0</v>
      </c>
      <c r="HG46" s="118">
        <v>0</v>
      </c>
      <c r="HH46" s="118">
        <v>0</v>
      </c>
      <c r="HI46" s="118">
        <v>0</v>
      </c>
      <c r="HJ46" s="118">
        <v>0</v>
      </c>
      <c r="HK46" s="118">
        <v>0</v>
      </c>
      <c r="HL46" s="118">
        <v>0</v>
      </c>
      <c r="HM46" s="118">
        <v>0</v>
      </c>
      <c r="HN46" s="118">
        <v>0</v>
      </c>
      <c r="HO46" s="118">
        <v>0</v>
      </c>
      <c r="HP46" s="118">
        <v>0</v>
      </c>
      <c r="HQ46" s="118">
        <v>0</v>
      </c>
      <c r="HR46" s="118">
        <v>0</v>
      </c>
      <c r="HS46" s="118">
        <v>0</v>
      </c>
      <c r="HT46" s="118">
        <v>0</v>
      </c>
      <c r="HU46" s="118">
        <v>0</v>
      </c>
      <c r="HV46" s="118">
        <v>0</v>
      </c>
      <c r="HW46" s="118">
        <v>0</v>
      </c>
      <c r="HX46" s="118">
        <v>0</v>
      </c>
      <c r="HY46" s="118">
        <v>0</v>
      </c>
      <c r="HZ46" s="118">
        <v>0</v>
      </c>
      <c r="IA46" s="118">
        <v>0</v>
      </c>
      <c r="IB46" s="118">
        <v>0</v>
      </c>
      <c r="IC46" s="118">
        <v>0</v>
      </c>
      <c r="ID46" s="118">
        <v>0</v>
      </c>
      <c r="IE46" s="118">
        <v>0</v>
      </c>
      <c r="IF46" s="118">
        <v>0</v>
      </c>
      <c r="IG46" s="118">
        <v>0</v>
      </c>
      <c r="IH46" s="118">
        <v>0</v>
      </c>
      <c r="II46" s="118">
        <v>0</v>
      </c>
      <c r="IJ46" s="118">
        <v>0</v>
      </c>
      <c r="IK46" s="118">
        <v>0</v>
      </c>
      <c r="IL46" s="118">
        <v>0</v>
      </c>
      <c r="IM46" s="118">
        <v>0</v>
      </c>
      <c r="IN46" s="118">
        <v>0</v>
      </c>
      <c r="IO46" s="118">
        <v>0</v>
      </c>
      <c r="IP46" s="118">
        <v>0</v>
      </c>
      <c r="IQ46" s="118">
        <v>0</v>
      </c>
      <c r="IR46" s="118">
        <v>0</v>
      </c>
      <c r="IS46" s="118">
        <v>0</v>
      </c>
      <c r="IT46" s="118">
        <v>0</v>
      </c>
      <c r="IU46" s="118">
        <v>0</v>
      </c>
      <c r="IV46" s="118">
        <v>0</v>
      </c>
      <c r="IW46" s="118">
        <v>0</v>
      </c>
      <c r="IX46" s="118">
        <v>0</v>
      </c>
      <c r="IY46" s="118">
        <v>0</v>
      </c>
      <c r="IZ46" s="118">
        <v>0</v>
      </c>
      <c r="JA46" s="118">
        <v>0</v>
      </c>
      <c r="JB46" s="118">
        <v>0</v>
      </c>
      <c r="JC46" s="118">
        <v>0</v>
      </c>
      <c r="JD46" s="118">
        <v>0</v>
      </c>
      <c r="JE46" s="118">
        <v>0</v>
      </c>
      <c r="JF46" s="118">
        <v>0</v>
      </c>
      <c r="JG46" s="118">
        <v>0</v>
      </c>
      <c r="JH46" s="118">
        <v>0</v>
      </c>
      <c r="JI46" s="118">
        <v>0</v>
      </c>
      <c r="JJ46" s="118">
        <v>0</v>
      </c>
      <c r="JK46" s="118">
        <v>0</v>
      </c>
      <c r="JL46" s="118">
        <v>0</v>
      </c>
      <c r="JM46" s="118">
        <v>0</v>
      </c>
      <c r="JN46" s="118">
        <v>0</v>
      </c>
      <c r="JO46" s="118">
        <v>0</v>
      </c>
      <c r="JP46" s="118">
        <v>0</v>
      </c>
      <c r="JQ46" s="118">
        <v>0</v>
      </c>
      <c r="JR46" s="118">
        <v>0</v>
      </c>
      <c r="JS46" s="118">
        <v>0</v>
      </c>
      <c r="JT46" s="118">
        <v>0</v>
      </c>
      <c r="JU46" s="118">
        <v>0</v>
      </c>
      <c r="JV46" s="118">
        <v>0</v>
      </c>
      <c r="JW46" s="118">
        <v>0</v>
      </c>
      <c r="JX46" s="118">
        <v>0</v>
      </c>
      <c r="JY46" s="118">
        <v>0</v>
      </c>
      <c r="JZ46" s="118">
        <v>0</v>
      </c>
      <c r="KA46" s="118">
        <v>0</v>
      </c>
      <c r="KB46" s="118">
        <v>0</v>
      </c>
      <c r="KC46" s="118">
        <v>0</v>
      </c>
      <c r="KD46" s="118">
        <v>0</v>
      </c>
      <c r="KE46" s="118">
        <v>0</v>
      </c>
      <c r="KF46" s="118">
        <v>0</v>
      </c>
      <c r="KG46" s="118">
        <v>0</v>
      </c>
      <c r="KH46" s="118">
        <v>0</v>
      </c>
      <c r="KI46" s="118">
        <v>0</v>
      </c>
      <c r="KJ46" s="118">
        <v>0</v>
      </c>
      <c r="KK46" s="118">
        <v>0</v>
      </c>
      <c r="KL46" s="118">
        <v>0</v>
      </c>
      <c r="KM46" s="118">
        <v>0</v>
      </c>
      <c r="KN46" s="118">
        <v>0</v>
      </c>
      <c r="KO46" s="118">
        <v>0</v>
      </c>
      <c r="KP46" s="118">
        <v>0</v>
      </c>
      <c r="KQ46" s="118">
        <v>0</v>
      </c>
      <c r="KR46" s="118">
        <v>0</v>
      </c>
      <c r="KS46" s="118">
        <v>0</v>
      </c>
      <c r="KT46" s="118">
        <v>0</v>
      </c>
      <c r="KU46" s="118">
        <v>0</v>
      </c>
      <c r="KV46" s="118">
        <v>0</v>
      </c>
      <c r="KW46" s="118">
        <v>0</v>
      </c>
      <c r="KX46" s="118">
        <v>0</v>
      </c>
      <c r="KY46" s="118">
        <v>0</v>
      </c>
      <c r="KZ46" s="118">
        <v>0</v>
      </c>
      <c r="LA46" s="118">
        <v>0</v>
      </c>
      <c r="LB46" s="118">
        <v>0</v>
      </c>
      <c r="LC46" s="118">
        <v>0</v>
      </c>
      <c r="LD46" s="118">
        <v>0</v>
      </c>
      <c r="LE46" s="118">
        <v>0</v>
      </c>
      <c r="LF46" s="118">
        <v>0</v>
      </c>
      <c r="LG46" s="118">
        <v>0</v>
      </c>
      <c r="LH46" s="118">
        <v>0</v>
      </c>
      <c r="LI46" s="118">
        <v>0</v>
      </c>
      <c r="LJ46" s="118">
        <v>0</v>
      </c>
      <c r="LK46" s="118">
        <v>0</v>
      </c>
      <c r="LL46" s="118">
        <v>0</v>
      </c>
      <c r="LM46" s="118">
        <v>0</v>
      </c>
      <c r="LN46" s="118">
        <v>0</v>
      </c>
      <c r="LO46" s="118">
        <v>0</v>
      </c>
      <c r="LP46" s="118">
        <v>0</v>
      </c>
      <c r="LQ46" s="118">
        <v>0</v>
      </c>
      <c r="LR46" s="118">
        <v>0</v>
      </c>
      <c r="LS46" s="118">
        <v>0</v>
      </c>
      <c r="LT46" s="118">
        <v>0</v>
      </c>
      <c r="LU46" s="118">
        <v>0</v>
      </c>
      <c r="LV46" s="118">
        <v>0</v>
      </c>
      <c r="LW46" s="118">
        <v>0</v>
      </c>
      <c r="LX46" s="118">
        <v>0</v>
      </c>
      <c r="LY46" s="118">
        <v>0</v>
      </c>
      <c r="LZ46" s="118">
        <v>0</v>
      </c>
      <c r="MA46" s="118">
        <v>0</v>
      </c>
      <c r="MB46" s="118">
        <v>0</v>
      </c>
      <c r="MC46" s="118">
        <v>0</v>
      </c>
      <c r="MD46" s="118">
        <v>0</v>
      </c>
      <c r="ME46" s="118">
        <v>0</v>
      </c>
      <c r="MF46" s="118">
        <v>0</v>
      </c>
      <c r="MG46" s="118">
        <v>0</v>
      </c>
      <c r="MH46" s="118">
        <v>0</v>
      </c>
      <c r="MI46" s="118">
        <v>0</v>
      </c>
      <c r="MJ46" s="118">
        <v>0</v>
      </c>
      <c r="MK46" s="118">
        <v>0</v>
      </c>
      <c r="ML46" s="118">
        <v>0</v>
      </c>
      <c r="MM46" s="118">
        <v>0</v>
      </c>
      <c r="MN46" s="118">
        <v>0</v>
      </c>
      <c r="MO46" s="118">
        <v>0</v>
      </c>
      <c r="MP46" s="118">
        <v>0</v>
      </c>
      <c r="MQ46" s="118">
        <v>0</v>
      </c>
      <c r="MR46" s="118">
        <v>0</v>
      </c>
      <c r="MS46" s="118">
        <v>0</v>
      </c>
      <c r="MT46" s="118">
        <v>0</v>
      </c>
      <c r="MU46" s="118">
        <v>0</v>
      </c>
      <c r="MV46" s="118">
        <v>0</v>
      </c>
      <c r="MW46" s="118">
        <v>0</v>
      </c>
      <c r="MX46" s="118">
        <v>0</v>
      </c>
      <c r="MY46" s="118">
        <v>0</v>
      </c>
      <c r="MZ46" s="118">
        <v>0</v>
      </c>
      <c r="NA46" s="118">
        <v>0</v>
      </c>
      <c r="NB46" s="118">
        <v>0</v>
      </c>
      <c r="NC46" s="118">
        <v>0</v>
      </c>
      <c r="ND46" s="118">
        <v>0</v>
      </c>
      <c r="NE46" s="118">
        <v>0</v>
      </c>
      <c r="NF46" s="118">
        <v>0</v>
      </c>
      <c r="NG46" s="118">
        <v>0</v>
      </c>
      <c r="NH46" s="118">
        <v>0</v>
      </c>
      <c r="NI46" s="118">
        <v>0</v>
      </c>
      <c r="NJ46" s="118">
        <v>0</v>
      </c>
      <c r="NK46" s="118">
        <v>0</v>
      </c>
      <c r="NL46" s="118">
        <v>0</v>
      </c>
      <c r="NM46" s="118">
        <v>0</v>
      </c>
      <c r="NN46" s="118">
        <v>0</v>
      </c>
      <c r="NO46" s="118">
        <v>0</v>
      </c>
      <c r="NP46" s="118">
        <v>0</v>
      </c>
      <c r="NQ46" s="118">
        <v>0</v>
      </c>
      <c r="NR46" s="118">
        <v>0</v>
      </c>
      <c r="NS46" s="118">
        <v>0</v>
      </c>
      <c r="NT46" s="118">
        <v>0</v>
      </c>
      <c r="NU46" s="118">
        <v>0</v>
      </c>
      <c r="NV46" s="118">
        <v>0</v>
      </c>
      <c r="NW46" s="118">
        <v>0</v>
      </c>
      <c r="NX46" s="118">
        <v>0</v>
      </c>
      <c r="NY46" s="118">
        <v>0</v>
      </c>
      <c r="NZ46" s="118">
        <v>0</v>
      </c>
      <c r="OA46" s="118">
        <v>0</v>
      </c>
      <c r="OB46" s="118">
        <v>0</v>
      </c>
      <c r="OC46" s="118">
        <v>0</v>
      </c>
      <c r="OD46" s="118">
        <v>0</v>
      </c>
      <c r="OE46" s="118">
        <v>0</v>
      </c>
      <c r="OF46" s="118">
        <v>0</v>
      </c>
      <c r="OG46" s="118">
        <v>0</v>
      </c>
      <c r="OH46" s="118">
        <v>0</v>
      </c>
      <c r="OI46" s="118">
        <v>0</v>
      </c>
      <c r="OJ46" s="118">
        <v>0</v>
      </c>
      <c r="OK46" s="118">
        <v>0</v>
      </c>
      <c r="OL46" s="118">
        <v>0</v>
      </c>
      <c r="OM46" s="118">
        <v>0</v>
      </c>
      <c r="ON46" s="118">
        <v>0</v>
      </c>
      <c r="OO46" s="118">
        <v>0</v>
      </c>
      <c r="OP46" s="118">
        <v>0</v>
      </c>
      <c r="OQ46" s="118">
        <v>0</v>
      </c>
      <c r="OR46" s="118">
        <v>0</v>
      </c>
      <c r="OS46" s="118">
        <v>0</v>
      </c>
      <c r="OT46" s="118">
        <v>0</v>
      </c>
      <c r="OU46" s="118">
        <v>0</v>
      </c>
      <c r="OV46" s="118">
        <v>0</v>
      </c>
      <c r="OW46" s="118">
        <v>0</v>
      </c>
      <c r="OX46" s="118">
        <v>0</v>
      </c>
      <c r="OY46" s="118">
        <v>0</v>
      </c>
      <c r="OZ46" s="118">
        <v>0</v>
      </c>
      <c r="PA46" s="118">
        <v>0</v>
      </c>
      <c r="PB46" s="118">
        <v>0</v>
      </c>
      <c r="PC46" s="118">
        <v>0</v>
      </c>
      <c r="PD46" s="118">
        <v>0</v>
      </c>
      <c r="PE46" s="118">
        <v>0</v>
      </c>
      <c r="PF46" s="118">
        <v>0</v>
      </c>
      <c r="PG46" s="118">
        <v>0</v>
      </c>
      <c r="PH46" s="118">
        <v>0</v>
      </c>
      <c r="PI46" s="118">
        <v>0</v>
      </c>
      <c r="PJ46" s="118">
        <v>0</v>
      </c>
      <c r="PK46" s="118">
        <v>0</v>
      </c>
      <c r="PL46" s="118">
        <v>0</v>
      </c>
      <c r="PM46" s="118">
        <v>0</v>
      </c>
      <c r="PN46" s="118">
        <v>0</v>
      </c>
      <c r="PO46" s="118">
        <v>0</v>
      </c>
      <c r="PP46" s="118">
        <v>0</v>
      </c>
      <c r="PQ46" s="118">
        <v>0</v>
      </c>
      <c r="PR46" s="118">
        <v>0</v>
      </c>
      <c r="PS46" s="118">
        <v>0</v>
      </c>
      <c r="PT46" s="118">
        <v>0</v>
      </c>
      <c r="PU46" s="118">
        <v>0</v>
      </c>
      <c r="PV46" s="118">
        <v>0</v>
      </c>
      <c r="PW46" s="118">
        <v>0</v>
      </c>
      <c r="PX46" s="118">
        <v>0</v>
      </c>
      <c r="PY46" s="118">
        <v>0</v>
      </c>
      <c r="PZ46" s="118">
        <v>0</v>
      </c>
      <c r="QA46" s="118">
        <v>0</v>
      </c>
      <c r="QB46" s="118">
        <v>0</v>
      </c>
      <c r="QC46" s="118">
        <v>0</v>
      </c>
      <c r="QD46" s="118">
        <v>0</v>
      </c>
      <c r="QE46" s="118">
        <v>0</v>
      </c>
      <c r="QF46" s="118">
        <v>0</v>
      </c>
      <c r="QG46" s="118">
        <v>0</v>
      </c>
      <c r="QH46" s="118">
        <v>0</v>
      </c>
      <c r="QI46" s="118">
        <v>0</v>
      </c>
      <c r="QJ46" s="118">
        <v>0</v>
      </c>
      <c r="QK46" s="118">
        <v>0</v>
      </c>
      <c r="QL46" s="118">
        <v>0</v>
      </c>
      <c r="QM46" s="118">
        <v>0</v>
      </c>
      <c r="QN46" s="118">
        <v>0</v>
      </c>
      <c r="QO46" s="118">
        <v>0</v>
      </c>
      <c r="QP46" s="118">
        <v>0</v>
      </c>
      <c r="QQ46" s="118">
        <v>0</v>
      </c>
      <c r="QR46" s="118">
        <v>0</v>
      </c>
      <c r="QS46" s="118">
        <v>0</v>
      </c>
      <c r="QT46" s="118">
        <v>0</v>
      </c>
      <c r="QU46" s="118">
        <v>0</v>
      </c>
      <c r="QV46" s="118">
        <v>0</v>
      </c>
      <c r="QW46" s="118">
        <v>0</v>
      </c>
      <c r="QX46" s="118">
        <v>0</v>
      </c>
      <c r="QY46" s="118">
        <v>0</v>
      </c>
      <c r="QZ46" s="118">
        <v>0</v>
      </c>
      <c r="RA46" s="118">
        <v>0</v>
      </c>
      <c r="RB46" s="118">
        <v>0</v>
      </c>
      <c r="RC46" s="118">
        <v>0</v>
      </c>
      <c r="RD46" s="118">
        <v>0</v>
      </c>
      <c r="RE46" s="118">
        <v>0</v>
      </c>
      <c r="RF46" s="118">
        <v>0</v>
      </c>
      <c r="RG46" s="118">
        <v>0</v>
      </c>
      <c r="RH46" s="118">
        <v>0</v>
      </c>
      <c r="RI46" s="118">
        <v>0</v>
      </c>
      <c r="RJ46" s="118">
        <v>0</v>
      </c>
      <c r="RK46" s="118">
        <v>0</v>
      </c>
      <c r="RL46" s="118">
        <v>0</v>
      </c>
      <c r="RM46" s="118">
        <v>0</v>
      </c>
      <c r="RN46" s="118">
        <v>0</v>
      </c>
      <c r="RO46" s="118">
        <v>0</v>
      </c>
      <c r="RP46" s="118">
        <v>0</v>
      </c>
      <c r="RQ46" s="118">
        <v>0</v>
      </c>
      <c r="RR46" s="118">
        <v>0</v>
      </c>
      <c r="RS46" s="118">
        <v>0</v>
      </c>
      <c r="RT46" s="118">
        <v>0</v>
      </c>
      <c r="RU46" s="118">
        <v>0</v>
      </c>
      <c r="RV46" s="118">
        <v>0</v>
      </c>
      <c r="RW46" s="118">
        <v>0</v>
      </c>
      <c r="RX46" s="118">
        <v>0</v>
      </c>
      <c r="RY46" s="118">
        <v>0</v>
      </c>
      <c r="RZ46" s="118">
        <v>0</v>
      </c>
      <c r="SA46" s="118">
        <v>0</v>
      </c>
      <c r="SB46" s="118">
        <v>0</v>
      </c>
      <c r="SC46" s="118">
        <v>0</v>
      </c>
      <c r="SD46" s="118">
        <v>0</v>
      </c>
      <c r="SE46" s="118">
        <v>0</v>
      </c>
      <c r="SF46" s="118">
        <v>0</v>
      </c>
      <c r="SG46" s="118">
        <v>0</v>
      </c>
      <c r="SH46" s="118">
        <v>0</v>
      </c>
      <c r="SI46" s="118">
        <v>0</v>
      </c>
      <c r="SJ46" s="118">
        <v>0</v>
      </c>
      <c r="SK46" s="118">
        <v>0</v>
      </c>
      <c r="SL46" s="118">
        <v>0</v>
      </c>
      <c r="SM46" s="118">
        <v>0</v>
      </c>
      <c r="SN46" s="118">
        <v>0</v>
      </c>
      <c r="SO46" s="118">
        <v>0</v>
      </c>
      <c r="SP46" s="118">
        <v>0</v>
      </c>
      <c r="SQ46" s="118">
        <v>0</v>
      </c>
      <c r="SR46" s="118">
        <v>0</v>
      </c>
      <c r="SS46" s="118">
        <v>0</v>
      </c>
      <c r="ST46" s="118">
        <v>0</v>
      </c>
      <c r="SU46" s="118">
        <v>0</v>
      </c>
      <c r="SV46" s="118">
        <v>0</v>
      </c>
      <c r="SW46" s="118">
        <v>0</v>
      </c>
      <c r="SX46" s="118">
        <v>0</v>
      </c>
      <c r="SY46" s="118">
        <v>0</v>
      </c>
      <c r="SZ46" s="118">
        <v>0</v>
      </c>
      <c r="TA46" s="118">
        <v>0</v>
      </c>
      <c r="TB46" s="118">
        <v>0</v>
      </c>
      <c r="TC46" s="118">
        <v>0</v>
      </c>
      <c r="TD46" s="118">
        <v>0</v>
      </c>
      <c r="TE46" s="118">
        <v>0</v>
      </c>
      <c r="TF46" s="118">
        <v>0</v>
      </c>
      <c r="TG46" s="118">
        <v>0</v>
      </c>
      <c r="TH46" s="118">
        <v>0</v>
      </c>
      <c r="TI46" s="118">
        <v>0</v>
      </c>
      <c r="TJ46" s="118">
        <v>0</v>
      </c>
      <c r="TK46" s="118">
        <v>0</v>
      </c>
      <c r="TL46" s="118">
        <v>0</v>
      </c>
      <c r="TM46" s="118">
        <v>0</v>
      </c>
      <c r="TN46" s="118">
        <v>0</v>
      </c>
      <c r="TO46" s="118">
        <v>0</v>
      </c>
      <c r="TP46" s="118">
        <v>0</v>
      </c>
      <c r="TQ46" s="118">
        <v>0</v>
      </c>
      <c r="TR46" s="118">
        <v>0</v>
      </c>
      <c r="TS46" s="118">
        <v>0</v>
      </c>
      <c r="TT46" s="118">
        <v>0</v>
      </c>
      <c r="TU46" s="118">
        <v>0</v>
      </c>
      <c r="TV46" s="118">
        <v>0</v>
      </c>
      <c r="TW46" s="118">
        <v>0</v>
      </c>
      <c r="TX46" s="118">
        <v>0</v>
      </c>
      <c r="TY46" s="118">
        <v>0</v>
      </c>
      <c r="TZ46" s="118">
        <v>0</v>
      </c>
      <c r="UA46" s="118">
        <v>0</v>
      </c>
      <c r="UB46" s="118">
        <v>0</v>
      </c>
      <c r="UC46" s="118">
        <v>0</v>
      </c>
      <c r="UD46" s="118">
        <v>0</v>
      </c>
      <c r="UE46" s="118">
        <v>0</v>
      </c>
      <c r="UF46" s="118">
        <v>0</v>
      </c>
      <c r="UG46" s="118">
        <v>0</v>
      </c>
      <c r="UH46" s="118">
        <v>0</v>
      </c>
      <c r="UI46" s="118">
        <v>0</v>
      </c>
      <c r="UJ46" s="118">
        <v>0</v>
      </c>
      <c r="UK46" s="118">
        <v>0</v>
      </c>
      <c r="UL46" s="118">
        <v>0</v>
      </c>
      <c r="UM46" s="118">
        <v>0</v>
      </c>
      <c r="UN46" s="118">
        <v>0</v>
      </c>
      <c r="UO46" s="118">
        <v>0</v>
      </c>
      <c r="UP46" s="118">
        <v>0</v>
      </c>
      <c r="UQ46" s="118">
        <v>0</v>
      </c>
      <c r="UR46" s="118">
        <v>0</v>
      </c>
      <c r="US46" s="118">
        <v>0</v>
      </c>
      <c r="UT46" s="118">
        <v>0</v>
      </c>
      <c r="UU46" s="118">
        <v>0</v>
      </c>
      <c r="UV46" s="118">
        <v>0</v>
      </c>
      <c r="UW46" s="118">
        <v>0</v>
      </c>
      <c r="UX46" s="118">
        <v>0</v>
      </c>
      <c r="UY46" s="118">
        <v>0</v>
      </c>
      <c r="UZ46" s="118">
        <v>0</v>
      </c>
      <c r="VA46" s="118">
        <v>0</v>
      </c>
      <c r="VB46" s="118">
        <v>0</v>
      </c>
      <c r="VC46" s="118">
        <v>0</v>
      </c>
      <c r="VD46" s="118">
        <v>0</v>
      </c>
      <c r="VE46" s="118">
        <v>0</v>
      </c>
      <c r="VF46" s="118">
        <v>0</v>
      </c>
      <c r="VG46" s="118">
        <v>0</v>
      </c>
      <c r="VH46" s="118">
        <v>0</v>
      </c>
      <c r="VI46" s="118">
        <v>0</v>
      </c>
      <c r="VJ46" s="118">
        <v>0</v>
      </c>
      <c r="VK46" s="118">
        <v>0</v>
      </c>
      <c r="VL46" s="118">
        <v>0</v>
      </c>
      <c r="VM46" s="118">
        <v>0</v>
      </c>
      <c r="VN46" s="118">
        <v>0</v>
      </c>
      <c r="VO46" s="118">
        <v>0</v>
      </c>
      <c r="VP46" s="118">
        <v>0</v>
      </c>
      <c r="VQ46" s="118">
        <v>0</v>
      </c>
      <c r="VR46" s="118">
        <v>0</v>
      </c>
      <c r="VS46" s="118">
        <v>0</v>
      </c>
      <c r="VT46" s="118">
        <v>0</v>
      </c>
      <c r="VU46" s="118">
        <v>0</v>
      </c>
      <c r="VV46" s="118">
        <v>0</v>
      </c>
      <c r="VW46" s="118">
        <v>0</v>
      </c>
      <c r="VX46" s="118">
        <v>0</v>
      </c>
      <c r="VY46" s="118">
        <v>0</v>
      </c>
      <c r="VZ46" s="118">
        <v>0</v>
      </c>
      <c r="WA46" s="118">
        <v>0</v>
      </c>
      <c r="WB46" s="118">
        <v>0</v>
      </c>
      <c r="WC46" s="118">
        <v>0</v>
      </c>
      <c r="WD46" s="118">
        <v>0</v>
      </c>
      <c r="WE46" s="118">
        <v>0</v>
      </c>
      <c r="WF46" s="118">
        <v>0</v>
      </c>
      <c r="WG46" s="118">
        <v>0</v>
      </c>
      <c r="WH46" s="118">
        <v>0</v>
      </c>
      <c r="WI46" s="42">
        <v>257010000</v>
      </c>
      <c r="WJ46" s="42">
        <v>62010000</v>
      </c>
    </row>
    <row r="47" spans="1:608" x14ac:dyDescent="0.15">
      <c r="A47" s="88">
        <v>46</v>
      </c>
      <c r="B47" s="95" t="s">
        <v>273</v>
      </c>
      <c r="C47" s="88" t="s">
        <v>274</v>
      </c>
      <c r="D47" s="87" t="s">
        <v>275</v>
      </c>
      <c r="E47" s="96" t="e">
        <f t="shared" ca="1" si="0"/>
        <v>#NAME?</v>
      </c>
      <c r="F47" s="97">
        <v>216006000</v>
      </c>
      <c r="G47" s="98">
        <v>222849698.63</v>
      </c>
      <c r="H47" s="88" t="s">
        <v>51</v>
      </c>
      <c r="I47" s="88" t="s">
        <v>44</v>
      </c>
      <c r="J47" s="88" t="s">
        <v>23</v>
      </c>
      <c r="K47" s="97">
        <v>210000000</v>
      </c>
      <c r="L47" s="97">
        <v>2100000</v>
      </c>
      <c r="M47" s="111">
        <v>6.5</v>
      </c>
      <c r="N47" s="112">
        <v>1</v>
      </c>
      <c r="O47" s="99" t="s">
        <v>276</v>
      </c>
      <c r="P47" s="88" t="s">
        <v>277</v>
      </c>
      <c r="Q47" s="111">
        <v>3.0994000000000002</v>
      </c>
      <c r="R47" s="112" t="s">
        <v>278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13650000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13650000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13650000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13650000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13650000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223650000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0</v>
      </c>
      <c r="FL47" s="118">
        <v>0</v>
      </c>
      <c r="FM47" s="118">
        <v>0</v>
      </c>
      <c r="FN47" s="118">
        <v>0</v>
      </c>
      <c r="FO47" s="118">
        <v>0</v>
      </c>
      <c r="FP47" s="118">
        <v>0</v>
      </c>
      <c r="FQ47" s="118">
        <v>0</v>
      </c>
      <c r="FR47" s="118">
        <v>0</v>
      </c>
      <c r="FS47" s="118">
        <v>0</v>
      </c>
      <c r="FT47" s="118">
        <v>0</v>
      </c>
      <c r="FU47" s="118">
        <v>0</v>
      </c>
      <c r="FV47" s="118">
        <v>0</v>
      </c>
      <c r="FW47" s="118">
        <v>0</v>
      </c>
      <c r="FX47" s="118">
        <v>0</v>
      </c>
      <c r="FY47" s="118">
        <v>0</v>
      </c>
      <c r="FZ47" s="118">
        <v>0</v>
      </c>
      <c r="GA47" s="118">
        <v>0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0</v>
      </c>
      <c r="GI47" s="118">
        <v>0</v>
      </c>
      <c r="GJ47" s="118">
        <v>0</v>
      </c>
      <c r="GK47" s="118">
        <v>0</v>
      </c>
      <c r="GL47" s="118">
        <v>0</v>
      </c>
      <c r="GM47" s="118">
        <v>0</v>
      </c>
      <c r="GN47" s="118">
        <v>0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0</v>
      </c>
      <c r="HC47" s="118">
        <v>0</v>
      </c>
      <c r="HD47" s="118">
        <v>0</v>
      </c>
      <c r="HE47" s="118">
        <v>0</v>
      </c>
      <c r="HF47" s="118">
        <v>0</v>
      </c>
      <c r="HG47" s="118">
        <v>0</v>
      </c>
      <c r="HH47" s="118">
        <v>0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0</v>
      </c>
      <c r="HY47" s="118">
        <v>0</v>
      </c>
      <c r="HZ47" s="118">
        <v>0</v>
      </c>
      <c r="IA47" s="118">
        <v>0</v>
      </c>
      <c r="IB47" s="118">
        <v>0</v>
      </c>
      <c r="IC47" s="118">
        <v>0</v>
      </c>
      <c r="ID47" s="118">
        <v>0</v>
      </c>
      <c r="IE47" s="118">
        <v>0</v>
      </c>
      <c r="IF47" s="118">
        <v>0</v>
      </c>
      <c r="IG47" s="118">
        <v>0</v>
      </c>
      <c r="IH47" s="118">
        <v>0</v>
      </c>
      <c r="II47" s="118">
        <v>0</v>
      </c>
      <c r="IJ47" s="118">
        <v>0</v>
      </c>
      <c r="IK47" s="118">
        <v>0</v>
      </c>
      <c r="IL47" s="118">
        <v>0</v>
      </c>
      <c r="IM47" s="118">
        <v>0</v>
      </c>
      <c r="IN47" s="118">
        <v>0</v>
      </c>
      <c r="IO47" s="118">
        <v>0</v>
      </c>
      <c r="IP47" s="118">
        <v>0</v>
      </c>
      <c r="IQ47" s="118">
        <v>0</v>
      </c>
      <c r="IR47" s="118">
        <v>0</v>
      </c>
      <c r="IS47" s="118">
        <v>0</v>
      </c>
      <c r="IT47" s="118">
        <v>0</v>
      </c>
      <c r="IU47" s="118">
        <v>0</v>
      </c>
      <c r="IV47" s="118">
        <v>0</v>
      </c>
      <c r="IW47" s="118">
        <v>0</v>
      </c>
      <c r="IX47" s="118">
        <v>0</v>
      </c>
      <c r="IY47" s="118">
        <v>0</v>
      </c>
      <c r="IZ47" s="118">
        <v>0</v>
      </c>
      <c r="JA47" s="118">
        <v>0</v>
      </c>
      <c r="JB47" s="118">
        <v>0</v>
      </c>
      <c r="JC47" s="118">
        <v>0</v>
      </c>
      <c r="JD47" s="118">
        <v>0</v>
      </c>
      <c r="JE47" s="118">
        <v>0</v>
      </c>
      <c r="JF47" s="118">
        <v>0</v>
      </c>
      <c r="JG47" s="118">
        <v>0</v>
      </c>
      <c r="JH47" s="118">
        <v>0</v>
      </c>
      <c r="JI47" s="118">
        <v>0</v>
      </c>
      <c r="JJ47" s="118">
        <v>0</v>
      </c>
      <c r="JK47" s="118">
        <v>0</v>
      </c>
      <c r="JL47" s="118">
        <v>0</v>
      </c>
      <c r="JM47" s="118">
        <v>0</v>
      </c>
      <c r="JN47" s="118">
        <v>0</v>
      </c>
      <c r="JO47" s="118">
        <v>0</v>
      </c>
      <c r="JP47" s="118">
        <v>0</v>
      </c>
      <c r="JQ47" s="118">
        <v>0</v>
      </c>
      <c r="JR47" s="118">
        <v>0</v>
      </c>
      <c r="JS47" s="118">
        <v>0</v>
      </c>
      <c r="JT47" s="118">
        <v>0</v>
      </c>
      <c r="JU47" s="118">
        <v>0</v>
      </c>
      <c r="JV47" s="118">
        <v>0</v>
      </c>
      <c r="JW47" s="118">
        <v>0</v>
      </c>
      <c r="JX47" s="118">
        <v>0</v>
      </c>
      <c r="JY47" s="118">
        <v>0</v>
      </c>
      <c r="JZ47" s="118">
        <v>0</v>
      </c>
      <c r="KA47" s="118">
        <v>0</v>
      </c>
      <c r="KB47" s="118">
        <v>0</v>
      </c>
      <c r="KC47" s="118">
        <v>0</v>
      </c>
      <c r="KD47" s="118">
        <v>0</v>
      </c>
      <c r="KE47" s="118">
        <v>0</v>
      </c>
      <c r="KF47" s="118">
        <v>0</v>
      </c>
      <c r="KG47" s="118">
        <v>0</v>
      </c>
      <c r="KH47" s="118">
        <v>0</v>
      </c>
      <c r="KI47" s="118">
        <v>0</v>
      </c>
      <c r="KJ47" s="118">
        <v>0</v>
      </c>
      <c r="KK47" s="118">
        <v>0</v>
      </c>
      <c r="KL47" s="118">
        <v>0</v>
      </c>
      <c r="KM47" s="118">
        <v>0</v>
      </c>
      <c r="KN47" s="118">
        <v>0</v>
      </c>
      <c r="KO47" s="118">
        <v>0</v>
      </c>
      <c r="KP47" s="118">
        <v>0</v>
      </c>
      <c r="KQ47" s="118">
        <v>0</v>
      </c>
      <c r="KR47" s="118">
        <v>0</v>
      </c>
      <c r="KS47" s="118">
        <v>0</v>
      </c>
      <c r="KT47" s="118">
        <v>0</v>
      </c>
      <c r="KU47" s="118">
        <v>0</v>
      </c>
      <c r="KV47" s="118">
        <v>0</v>
      </c>
      <c r="KW47" s="118">
        <v>0</v>
      </c>
      <c r="KX47" s="118">
        <v>0</v>
      </c>
      <c r="KY47" s="118">
        <v>0</v>
      </c>
      <c r="KZ47" s="118">
        <v>0</v>
      </c>
      <c r="LA47" s="118">
        <v>0</v>
      </c>
      <c r="LB47" s="118">
        <v>0</v>
      </c>
      <c r="LC47" s="118">
        <v>0</v>
      </c>
      <c r="LD47" s="118">
        <v>0</v>
      </c>
      <c r="LE47" s="118">
        <v>0</v>
      </c>
      <c r="LF47" s="118">
        <v>0</v>
      </c>
      <c r="LG47" s="118">
        <v>0</v>
      </c>
      <c r="LH47" s="118">
        <v>0</v>
      </c>
      <c r="LI47" s="118">
        <v>0</v>
      </c>
      <c r="LJ47" s="118">
        <v>0</v>
      </c>
      <c r="LK47" s="118">
        <v>0</v>
      </c>
      <c r="LL47" s="118">
        <v>0</v>
      </c>
      <c r="LM47" s="118">
        <v>0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0</v>
      </c>
      <c r="MC47" s="118">
        <v>0</v>
      </c>
      <c r="MD47" s="118">
        <v>0</v>
      </c>
      <c r="ME47" s="118">
        <v>0</v>
      </c>
      <c r="MF47" s="118">
        <v>0</v>
      </c>
      <c r="MG47" s="118">
        <v>0</v>
      </c>
      <c r="MH47" s="118">
        <v>0</v>
      </c>
      <c r="MI47" s="118">
        <v>0</v>
      </c>
      <c r="MJ47" s="118">
        <v>0</v>
      </c>
      <c r="MK47" s="118">
        <v>0</v>
      </c>
      <c r="ML47" s="118">
        <v>0</v>
      </c>
      <c r="MM47" s="118">
        <v>0</v>
      </c>
      <c r="MN47" s="118">
        <v>0</v>
      </c>
      <c r="MO47" s="118">
        <v>0</v>
      </c>
      <c r="MP47" s="118">
        <v>0</v>
      </c>
      <c r="MQ47" s="118">
        <v>0</v>
      </c>
      <c r="MR47" s="118">
        <v>0</v>
      </c>
      <c r="MS47" s="118">
        <v>0</v>
      </c>
      <c r="MT47" s="118">
        <v>0</v>
      </c>
      <c r="MU47" s="118">
        <v>0</v>
      </c>
      <c r="MV47" s="118">
        <v>0</v>
      </c>
      <c r="MW47" s="118">
        <v>0</v>
      </c>
      <c r="MX47" s="118">
        <v>0</v>
      </c>
      <c r="MY47" s="118">
        <v>0</v>
      </c>
      <c r="MZ47" s="118">
        <v>0</v>
      </c>
      <c r="NA47" s="118">
        <v>0</v>
      </c>
      <c r="NB47" s="118">
        <v>0</v>
      </c>
      <c r="NC47" s="118">
        <v>0</v>
      </c>
      <c r="ND47" s="118">
        <v>0</v>
      </c>
      <c r="NE47" s="118">
        <v>0</v>
      </c>
      <c r="NF47" s="118">
        <v>0</v>
      </c>
      <c r="NG47" s="118">
        <v>0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  <c r="OD47" s="118">
        <v>0</v>
      </c>
      <c r="OE47" s="118">
        <v>0</v>
      </c>
      <c r="OF47" s="118">
        <v>0</v>
      </c>
      <c r="OG47" s="118">
        <v>0</v>
      </c>
      <c r="OH47" s="118">
        <v>0</v>
      </c>
      <c r="OI47" s="118">
        <v>0</v>
      </c>
      <c r="OJ47" s="118">
        <v>0</v>
      </c>
      <c r="OK47" s="118">
        <v>0</v>
      </c>
      <c r="OL47" s="118">
        <v>0</v>
      </c>
      <c r="OM47" s="118">
        <v>0</v>
      </c>
      <c r="ON47" s="118">
        <v>0</v>
      </c>
      <c r="OO47" s="118">
        <v>0</v>
      </c>
      <c r="OP47" s="118">
        <v>0</v>
      </c>
      <c r="OQ47" s="118">
        <v>0</v>
      </c>
      <c r="OR47" s="118">
        <v>0</v>
      </c>
      <c r="OS47" s="118">
        <v>0</v>
      </c>
      <c r="OT47" s="118">
        <v>0</v>
      </c>
      <c r="OU47" s="118">
        <v>0</v>
      </c>
      <c r="OV47" s="118">
        <v>0</v>
      </c>
      <c r="OW47" s="118">
        <v>0</v>
      </c>
      <c r="OX47" s="118">
        <v>0</v>
      </c>
      <c r="OY47" s="118">
        <v>0</v>
      </c>
      <c r="OZ47" s="118">
        <v>0</v>
      </c>
      <c r="PA47" s="118">
        <v>0</v>
      </c>
      <c r="PB47" s="118">
        <v>0</v>
      </c>
      <c r="PC47" s="118">
        <v>0</v>
      </c>
      <c r="PD47" s="118">
        <v>0</v>
      </c>
      <c r="PE47" s="118">
        <v>0</v>
      </c>
      <c r="PF47" s="118">
        <v>0</v>
      </c>
      <c r="PG47" s="118">
        <v>0</v>
      </c>
      <c r="PH47" s="118">
        <v>0</v>
      </c>
      <c r="PI47" s="118">
        <v>0</v>
      </c>
      <c r="PJ47" s="118">
        <v>0</v>
      </c>
      <c r="PK47" s="118">
        <v>0</v>
      </c>
      <c r="PL47" s="118">
        <v>0</v>
      </c>
      <c r="PM47" s="118">
        <v>0</v>
      </c>
      <c r="PN47" s="118">
        <v>0</v>
      </c>
      <c r="PO47" s="118">
        <v>0</v>
      </c>
      <c r="PP47" s="118">
        <v>0</v>
      </c>
      <c r="PQ47" s="118">
        <v>0</v>
      </c>
      <c r="PR47" s="118">
        <v>0</v>
      </c>
      <c r="PS47" s="118">
        <v>0</v>
      </c>
      <c r="PT47" s="118">
        <v>0</v>
      </c>
      <c r="PU47" s="118">
        <v>0</v>
      </c>
      <c r="PV47" s="118">
        <v>0</v>
      </c>
      <c r="PW47" s="118">
        <v>0</v>
      </c>
      <c r="PX47" s="118">
        <v>0</v>
      </c>
      <c r="PY47" s="118">
        <v>0</v>
      </c>
      <c r="PZ47" s="118">
        <v>0</v>
      </c>
      <c r="QA47" s="118">
        <v>0</v>
      </c>
      <c r="QB47" s="118">
        <v>0</v>
      </c>
      <c r="QC47" s="118">
        <v>0</v>
      </c>
      <c r="QD47" s="118">
        <v>0</v>
      </c>
      <c r="QE47" s="118">
        <v>0</v>
      </c>
      <c r="QF47" s="118">
        <v>0</v>
      </c>
      <c r="QG47" s="118">
        <v>0</v>
      </c>
      <c r="QH47" s="118">
        <v>0</v>
      </c>
      <c r="QI47" s="118">
        <v>0</v>
      </c>
      <c r="QJ47" s="118">
        <v>0</v>
      </c>
      <c r="QK47" s="118">
        <v>0</v>
      </c>
      <c r="QL47" s="118">
        <v>0</v>
      </c>
      <c r="QM47" s="118">
        <v>0</v>
      </c>
      <c r="QN47" s="118">
        <v>0</v>
      </c>
      <c r="QO47" s="118">
        <v>0</v>
      </c>
      <c r="QP47" s="118">
        <v>0</v>
      </c>
      <c r="QQ47" s="118">
        <v>0</v>
      </c>
      <c r="QR47" s="118">
        <v>0</v>
      </c>
      <c r="QS47" s="118">
        <v>0</v>
      </c>
      <c r="QT47" s="118">
        <v>0</v>
      </c>
      <c r="QU47" s="118">
        <v>0</v>
      </c>
      <c r="QV47" s="118">
        <v>0</v>
      </c>
      <c r="QW47" s="118">
        <v>0</v>
      </c>
      <c r="QX47" s="118">
        <v>0</v>
      </c>
      <c r="QY47" s="118">
        <v>0</v>
      </c>
      <c r="QZ47" s="118">
        <v>0</v>
      </c>
      <c r="RA47" s="118">
        <v>0</v>
      </c>
      <c r="RB47" s="118">
        <v>0</v>
      </c>
      <c r="RC47" s="118">
        <v>0</v>
      </c>
      <c r="RD47" s="118">
        <v>0</v>
      </c>
      <c r="RE47" s="118">
        <v>0</v>
      </c>
      <c r="RF47" s="118">
        <v>0</v>
      </c>
      <c r="RG47" s="118">
        <v>0</v>
      </c>
      <c r="RH47" s="118">
        <v>0</v>
      </c>
      <c r="RI47" s="118">
        <v>0</v>
      </c>
      <c r="RJ47" s="118">
        <v>0</v>
      </c>
      <c r="RK47" s="118">
        <v>0</v>
      </c>
      <c r="RL47" s="118">
        <v>0</v>
      </c>
      <c r="RM47" s="118">
        <v>0</v>
      </c>
      <c r="RN47" s="118">
        <v>0</v>
      </c>
      <c r="RO47" s="118">
        <v>0</v>
      </c>
      <c r="RP47" s="118">
        <v>0</v>
      </c>
      <c r="RQ47" s="118">
        <v>0</v>
      </c>
      <c r="RR47" s="118">
        <v>0</v>
      </c>
      <c r="RS47" s="118">
        <v>0</v>
      </c>
      <c r="RT47" s="118">
        <v>0</v>
      </c>
      <c r="RU47" s="118">
        <v>0</v>
      </c>
      <c r="RV47" s="118">
        <v>0</v>
      </c>
      <c r="RW47" s="118">
        <v>0</v>
      </c>
      <c r="RX47" s="118">
        <v>0</v>
      </c>
      <c r="RY47" s="118">
        <v>0</v>
      </c>
      <c r="RZ47" s="118">
        <v>0</v>
      </c>
      <c r="SA47" s="118">
        <v>0</v>
      </c>
      <c r="SB47" s="118">
        <v>0</v>
      </c>
      <c r="SC47" s="118">
        <v>0</v>
      </c>
      <c r="SD47" s="118">
        <v>0</v>
      </c>
      <c r="SE47" s="118">
        <v>0</v>
      </c>
      <c r="SF47" s="118">
        <v>0</v>
      </c>
      <c r="SG47" s="118">
        <v>0</v>
      </c>
      <c r="SH47" s="118">
        <v>0</v>
      </c>
      <c r="SI47" s="118">
        <v>0</v>
      </c>
      <c r="SJ47" s="118">
        <v>0</v>
      </c>
      <c r="SK47" s="118">
        <v>0</v>
      </c>
      <c r="SL47" s="118">
        <v>0</v>
      </c>
      <c r="SM47" s="118">
        <v>0</v>
      </c>
      <c r="SN47" s="118">
        <v>0</v>
      </c>
      <c r="SO47" s="118">
        <v>0</v>
      </c>
      <c r="SP47" s="118">
        <v>0</v>
      </c>
      <c r="SQ47" s="118">
        <v>0</v>
      </c>
      <c r="SR47" s="118">
        <v>0</v>
      </c>
      <c r="SS47" s="118">
        <v>0</v>
      </c>
      <c r="ST47" s="118">
        <v>0</v>
      </c>
      <c r="SU47" s="118">
        <v>0</v>
      </c>
      <c r="SV47" s="118">
        <v>0</v>
      </c>
      <c r="SW47" s="118">
        <v>0</v>
      </c>
      <c r="SX47" s="118">
        <v>0</v>
      </c>
      <c r="SY47" s="118">
        <v>0</v>
      </c>
      <c r="SZ47" s="118">
        <v>0</v>
      </c>
      <c r="TA47" s="118">
        <v>0</v>
      </c>
      <c r="TB47" s="118">
        <v>0</v>
      </c>
      <c r="TC47" s="118">
        <v>0</v>
      </c>
      <c r="TD47" s="118">
        <v>0</v>
      </c>
      <c r="TE47" s="118">
        <v>0</v>
      </c>
      <c r="TF47" s="118">
        <v>0</v>
      </c>
      <c r="TG47" s="118">
        <v>0</v>
      </c>
      <c r="TH47" s="118">
        <v>0</v>
      </c>
      <c r="TI47" s="118">
        <v>0</v>
      </c>
      <c r="TJ47" s="118">
        <v>0</v>
      </c>
      <c r="TK47" s="118">
        <v>0</v>
      </c>
      <c r="TL47" s="118">
        <v>0</v>
      </c>
      <c r="TM47" s="118">
        <v>0</v>
      </c>
      <c r="TN47" s="118">
        <v>0</v>
      </c>
      <c r="TO47" s="118">
        <v>0</v>
      </c>
      <c r="TP47" s="118">
        <v>0</v>
      </c>
      <c r="TQ47" s="118">
        <v>0</v>
      </c>
      <c r="TR47" s="118">
        <v>0</v>
      </c>
      <c r="TS47" s="118">
        <v>0</v>
      </c>
      <c r="TT47" s="118">
        <v>0</v>
      </c>
      <c r="TU47" s="118">
        <v>0</v>
      </c>
      <c r="TV47" s="118">
        <v>0</v>
      </c>
      <c r="TW47" s="118">
        <v>0</v>
      </c>
      <c r="TX47" s="118">
        <v>0</v>
      </c>
      <c r="TY47" s="118">
        <v>0</v>
      </c>
      <c r="TZ47" s="118">
        <v>0</v>
      </c>
      <c r="UA47" s="118">
        <v>0</v>
      </c>
      <c r="UB47" s="118">
        <v>0</v>
      </c>
      <c r="UC47" s="118">
        <v>0</v>
      </c>
      <c r="UD47" s="118">
        <v>0</v>
      </c>
      <c r="UE47" s="118">
        <v>0</v>
      </c>
      <c r="UF47" s="118">
        <v>0</v>
      </c>
      <c r="UG47" s="118">
        <v>0</v>
      </c>
      <c r="UH47" s="118">
        <v>0</v>
      </c>
      <c r="UI47" s="118">
        <v>0</v>
      </c>
      <c r="UJ47" s="118">
        <v>0</v>
      </c>
      <c r="UK47" s="118">
        <v>0</v>
      </c>
      <c r="UL47" s="118">
        <v>0</v>
      </c>
      <c r="UM47" s="118">
        <v>0</v>
      </c>
      <c r="UN47" s="118">
        <v>0</v>
      </c>
      <c r="UO47" s="118">
        <v>0</v>
      </c>
      <c r="UP47" s="118">
        <v>0</v>
      </c>
      <c r="UQ47" s="118">
        <v>0</v>
      </c>
      <c r="UR47" s="118">
        <v>0</v>
      </c>
      <c r="US47" s="118">
        <v>0</v>
      </c>
      <c r="UT47" s="118">
        <v>0</v>
      </c>
      <c r="UU47" s="118">
        <v>0</v>
      </c>
      <c r="UV47" s="118">
        <v>0</v>
      </c>
      <c r="UW47" s="118">
        <v>0</v>
      </c>
      <c r="UX47" s="118">
        <v>0</v>
      </c>
      <c r="UY47" s="118">
        <v>0</v>
      </c>
      <c r="UZ47" s="118">
        <v>0</v>
      </c>
      <c r="VA47" s="118">
        <v>0</v>
      </c>
      <c r="VB47" s="118">
        <v>0</v>
      </c>
      <c r="VC47" s="118">
        <v>0</v>
      </c>
      <c r="VD47" s="118">
        <v>0</v>
      </c>
      <c r="VE47" s="118">
        <v>0</v>
      </c>
      <c r="VF47" s="118">
        <v>0</v>
      </c>
      <c r="VG47" s="118">
        <v>0</v>
      </c>
      <c r="VH47" s="118">
        <v>0</v>
      </c>
      <c r="VI47" s="118">
        <v>0</v>
      </c>
      <c r="VJ47" s="118">
        <v>0</v>
      </c>
      <c r="VK47" s="118">
        <v>0</v>
      </c>
      <c r="VL47" s="118">
        <v>0</v>
      </c>
      <c r="VM47" s="118">
        <v>0</v>
      </c>
      <c r="VN47" s="118">
        <v>0</v>
      </c>
      <c r="VO47" s="118">
        <v>0</v>
      </c>
      <c r="VP47" s="118">
        <v>0</v>
      </c>
      <c r="VQ47" s="118">
        <v>0</v>
      </c>
      <c r="VR47" s="118">
        <v>0</v>
      </c>
      <c r="VS47" s="118">
        <v>0</v>
      </c>
      <c r="VT47" s="118">
        <v>0</v>
      </c>
      <c r="VU47" s="118">
        <v>0</v>
      </c>
      <c r="VV47" s="118">
        <v>0</v>
      </c>
      <c r="VW47" s="118">
        <v>0</v>
      </c>
      <c r="VX47" s="118">
        <v>0</v>
      </c>
      <c r="VY47" s="118">
        <v>0</v>
      </c>
      <c r="VZ47" s="118">
        <v>0</v>
      </c>
      <c r="WA47" s="118">
        <v>0</v>
      </c>
      <c r="WB47" s="118">
        <v>0</v>
      </c>
      <c r="WC47" s="118">
        <v>0</v>
      </c>
      <c r="WD47" s="118">
        <v>0</v>
      </c>
      <c r="WE47" s="118">
        <v>0</v>
      </c>
      <c r="WF47" s="118">
        <v>0</v>
      </c>
      <c r="WG47" s="118">
        <v>0</v>
      </c>
      <c r="WH47" s="118">
        <v>0</v>
      </c>
      <c r="WI47" s="42">
        <v>291900000</v>
      </c>
      <c r="WJ47" s="42">
        <v>81900000</v>
      </c>
    </row>
    <row r="48" spans="1:608" x14ac:dyDescent="0.15">
      <c r="A48" s="88">
        <v>47</v>
      </c>
      <c r="B48" s="95" t="s">
        <v>279</v>
      </c>
      <c r="C48" s="88" t="s">
        <v>280</v>
      </c>
      <c r="D48" s="87" t="s">
        <v>281</v>
      </c>
      <c r="E48" s="96" t="e">
        <f t="shared" ca="1" si="0"/>
        <v>#NAME?</v>
      </c>
      <c r="F48" s="97">
        <v>90297000</v>
      </c>
      <c r="G48" s="98">
        <v>93058643.840000004</v>
      </c>
      <c r="H48" s="88" t="s">
        <v>51</v>
      </c>
      <c r="I48" s="88" t="s">
        <v>44</v>
      </c>
      <c r="J48" s="88" t="s">
        <v>23</v>
      </c>
      <c r="K48" s="97">
        <v>90000000</v>
      </c>
      <c r="L48" s="97">
        <v>900000</v>
      </c>
      <c r="M48" s="111">
        <v>5.6</v>
      </c>
      <c r="N48" s="112">
        <v>1</v>
      </c>
      <c r="O48" s="99" t="s">
        <v>282</v>
      </c>
      <c r="P48" s="88" t="s">
        <v>283</v>
      </c>
      <c r="Q48" s="111">
        <v>2.9704000000000002</v>
      </c>
      <c r="R48" s="112" t="s">
        <v>284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0</v>
      </c>
      <c r="Y48" s="118">
        <v>0</v>
      </c>
      <c r="Z48" s="118">
        <v>5040000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0</v>
      </c>
      <c r="AI48" s="118">
        <v>0</v>
      </c>
      <c r="AJ48" s="118">
        <v>0</v>
      </c>
      <c r="AK48" s="118">
        <v>0</v>
      </c>
      <c r="AL48" s="118">
        <v>5040000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8">
        <v>0</v>
      </c>
      <c r="AS48" s="118">
        <v>0</v>
      </c>
      <c r="AT48" s="118">
        <v>0</v>
      </c>
      <c r="AU48" s="118">
        <v>0</v>
      </c>
      <c r="AV48" s="118">
        <v>0</v>
      </c>
      <c r="AW48" s="118">
        <v>0</v>
      </c>
      <c r="AX48" s="118">
        <v>5040000</v>
      </c>
      <c r="AY48" s="118">
        <v>0</v>
      </c>
      <c r="AZ48" s="118">
        <v>0</v>
      </c>
      <c r="BA48" s="118">
        <v>0</v>
      </c>
      <c r="BB48" s="118">
        <v>0</v>
      </c>
      <c r="BC48" s="118">
        <v>0</v>
      </c>
      <c r="BD48" s="118">
        <v>0</v>
      </c>
      <c r="BE48" s="118">
        <v>0</v>
      </c>
      <c r="BF48" s="118">
        <v>0</v>
      </c>
      <c r="BG48" s="118">
        <v>0</v>
      </c>
      <c r="BH48" s="118">
        <v>0</v>
      </c>
      <c r="BI48" s="118">
        <v>0</v>
      </c>
      <c r="BJ48" s="118">
        <v>5040000</v>
      </c>
      <c r="BK48" s="118">
        <v>0</v>
      </c>
      <c r="BL48" s="118">
        <v>0</v>
      </c>
      <c r="BM48" s="118">
        <v>0</v>
      </c>
      <c r="BN48" s="118">
        <v>0</v>
      </c>
      <c r="BO48" s="118">
        <v>0</v>
      </c>
      <c r="BP48" s="118">
        <v>0</v>
      </c>
      <c r="BQ48" s="118">
        <v>0</v>
      </c>
      <c r="BR48" s="118">
        <v>0</v>
      </c>
      <c r="BS48" s="118">
        <v>0</v>
      </c>
      <c r="BT48" s="118">
        <v>0</v>
      </c>
      <c r="BU48" s="118">
        <v>0</v>
      </c>
      <c r="BV48" s="118">
        <v>5040000</v>
      </c>
      <c r="BW48" s="118">
        <v>0</v>
      </c>
      <c r="BX48" s="118">
        <v>0</v>
      </c>
      <c r="BY48" s="118">
        <v>0</v>
      </c>
      <c r="BZ48" s="118">
        <v>0</v>
      </c>
      <c r="CA48" s="118">
        <v>0</v>
      </c>
      <c r="CB48" s="118">
        <v>0</v>
      </c>
      <c r="CC48" s="118">
        <v>0</v>
      </c>
      <c r="CD48" s="118">
        <v>0</v>
      </c>
      <c r="CE48" s="118">
        <v>0</v>
      </c>
      <c r="CF48" s="118">
        <v>0</v>
      </c>
      <c r="CG48" s="118">
        <v>0</v>
      </c>
      <c r="CH48" s="118">
        <v>95040000</v>
      </c>
      <c r="CI48" s="118">
        <v>0</v>
      </c>
      <c r="CJ48" s="118">
        <v>0</v>
      </c>
      <c r="CK48" s="118">
        <v>0</v>
      </c>
      <c r="CL48" s="118">
        <v>0</v>
      </c>
      <c r="CM48" s="118">
        <v>0</v>
      </c>
      <c r="CN48" s="118">
        <v>0</v>
      </c>
      <c r="CO48" s="118">
        <v>0</v>
      </c>
      <c r="CP48" s="118">
        <v>0</v>
      </c>
      <c r="CQ48" s="118">
        <v>0</v>
      </c>
      <c r="CR48" s="118">
        <v>0</v>
      </c>
      <c r="CS48" s="118">
        <v>0</v>
      </c>
      <c r="CT48" s="118">
        <v>0</v>
      </c>
      <c r="CU48" s="118">
        <v>0</v>
      </c>
      <c r="CV48" s="118">
        <v>0</v>
      </c>
      <c r="CW48" s="118">
        <v>0</v>
      </c>
      <c r="CX48" s="118">
        <v>0</v>
      </c>
      <c r="CY48" s="118">
        <v>0</v>
      </c>
      <c r="CZ48" s="118">
        <v>0</v>
      </c>
      <c r="DA48" s="118">
        <v>0</v>
      </c>
      <c r="DB48" s="118">
        <v>0</v>
      </c>
      <c r="DC48" s="118">
        <v>0</v>
      </c>
      <c r="DD48" s="118">
        <v>0</v>
      </c>
      <c r="DE48" s="118">
        <v>0</v>
      </c>
      <c r="DF48" s="118">
        <v>0</v>
      </c>
      <c r="DG48" s="118">
        <v>0</v>
      </c>
      <c r="DH48" s="118">
        <v>0</v>
      </c>
      <c r="DI48" s="118">
        <v>0</v>
      </c>
      <c r="DJ48" s="118">
        <v>0</v>
      </c>
      <c r="DK48" s="118">
        <v>0</v>
      </c>
      <c r="DL48" s="118">
        <v>0</v>
      </c>
      <c r="DM48" s="118">
        <v>0</v>
      </c>
      <c r="DN48" s="118">
        <v>0</v>
      </c>
      <c r="DO48" s="118">
        <v>0</v>
      </c>
      <c r="DP48" s="118">
        <v>0</v>
      </c>
      <c r="DQ48" s="118">
        <v>0</v>
      </c>
      <c r="DR48" s="118">
        <v>0</v>
      </c>
      <c r="DS48" s="118">
        <v>0</v>
      </c>
      <c r="DT48" s="118">
        <v>0</v>
      </c>
      <c r="DU48" s="118">
        <v>0</v>
      </c>
      <c r="DV48" s="118">
        <v>0</v>
      </c>
      <c r="DW48" s="118">
        <v>0</v>
      </c>
      <c r="DX48" s="118">
        <v>0</v>
      </c>
      <c r="DY48" s="118">
        <v>0</v>
      </c>
      <c r="DZ48" s="118">
        <v>0</v>
      </c>
      <c r="EA48" s="118">
        <v>0</v>
      </c>
      <c r="EB48" s="118">
        <v>0</v>
      </c>
      <c r="EC48" s="118">
        <v>0</v>
      </c>
      <c r="ED48" s="118">
        <v>0</v>
      </c>
      <c r="EE48" s="118">
        <v>0</v>
      </c>
      <c r="EF48" s="118">
        <v>0</v>
      </c>
      <c r="EG48" s="118">
        <v>0</v>
      </c>
      <c r="EH48" s="118">
        <v>0</v>
      </c>
      <c r="EI48" s="118">
        <v>0</v>
      </c>
      <c r="EJ48" s="118">
        <v>0</v>
      </c>
      <c r="EK48" s="118">
        <v>0</v>
      </c>
      <c r="EL48" s="118">
        <v>0</v>
      </c>
      <c r="EM48" s="118">
        <v>0</v>
      </c>
      <c r="EN48" s="118">
        <v>0</v>
      </c>
      <c r="EO48" s="118">
        <v>0</v>
      </c>
      <c r="EP48" s="118">
        <v>0</v>
      </c>
      <c r="EQ48" s="118">
        <v>0</v>
      </c>
      <c r="ER48" s="118">
        <v>0</v>
      </c>
      <c r="ES48" s="118">
        <v>0</v>
      </c>
      <c r="ET48" s="118">
        <v>0</v>
      </c>
      <c r="EU48" s="118">
        <v>0</v>
      </c>
      <c r="EV48" s="118">
        <v>0</v>
      </c>
      <c r="EW48" s="118">
        <v>0</v>
      </c>
      <c r="EX48" s="118">
        <v>0</v>
      </c>
      <c r="EY48" s="118">
        <v>0</v>
      </c>
      <c r="EZ48" s="118">
        <v>0</v>
      </c>
      <c r="FA48" s="118">
        <v>0</v>
      </c>
      <c r="FB48" s="118">
        <v>0</v>
      </c>
      <c r="FC48" s="118">
        <v>0</v>
      </c>
      <c r="FD48" s="118">
        <v>0</v>
      </c>
      <c r="FE48" s="118">
        <v>0</v>
      </c>
      <c r="FF48" s="118">
        <v>0</v>
      </c>
      <c r="FG48" s="118">
        <v>0</v>
      </c>
      <c r="FH48" s="118">
        <v>0</v>
      </c>
      <c r="FI48" s="118">
        <v>0</v>
      </c>
      <c r="FJ48" s="118">
        <v>0</v>
      </c>
      <c r="FK48" s="118">
        <v>0</v>
      </c>
      <c r="FL48" s="118">
        <v>0</v>
      </c>
      <c r="FM48" s="118">
        <v>0</v>
      </c>
      <c r="FN48" s="118">
        <v>0</v>
      </c>
      <c r="FO48" s="118">
        <v>0</v>
      </c>
      <c r="FP48" s="118">
        <v>0</v>
      </c>
      <c r="FQ48" s="118">
        <v>0</v>
      </c>
      <c r="FR48" s="118">
        <v>0</v>
      </c>
      <c r="FS48" s="118">
        <v>0</v>
      </c>
      <c r="FT48" s="118">
        <v>0</v>
      </c>
      <c r="FU48" s="118">
        <v>0</v>
      </c>
      <c r="FV48" s="118">
        <v>0</v>
      </c>
      <c r="FW48" s="118">
        <v>0</v>
      </c>
      <c r="FX48" s="118">
        <v>0</v>
      </c>
      <c r="FY48" s="118">
        <v>0</v>
      </c>
      <c r="FZ48" s="118">
        <v>0</v>
      </c>
      <c r="GA48" s="118">
        <v>0</v>
      </c>
      <c r="GB48" s="118">
        <v>0</v>
      </c>
      <c r="GC48" s="118">
        <v>0</v>
      </c>
      <c r="GD48" s="118">
        <v>0</v>
      </c>
      <c r="GE48" s="118">
        <v>0</v>
      </c>
      <c r="GF48" s="118">
        <v>0</v>
      </c>
      <c r="GG48" s="118">
        <v>0</v>
      </c>
      <c r="GH48" s="118">
        <v>0</v>
      </c>
      <c r="GI48" s="118">
        <v>0</v>
      </c>
      <c r="GJ48" s="118">
        <v>0</v>
      </c>
      <c r="GK48" s="118">
        <v>0</v>
      </c>
      <c r="GL48" s="118">
        <v>0</v>
      </c>
      <c r="GM48" s="118">
        <v>0</v>
      </c>
      <c r="GN48" s="118">
        <v>0</v>
      </c>
      <c r="GO48" s="118">
        <v>0</v>
      </c>
      <c r="GP48" s="118">
        <v>0</v>
      </c>
      <c r="GQ48" s="118">
        <v>0</v>
      </c>
      <c r="GR48" s="118">
        <v>0</v>
      </c>
      <c r="GS48" s="118">
        <v>0</v>
      </c>
      <c r="GT48" s="118">
        <v>0</v>
      </c>
      <c r="GU48" s="118">
        <v>0</v>
      </c>
      <c r="GV48" s="118">
        <v>0</v>
      </c>
      <c r="GW48" s="118">
        <v>0</v>
      </c>
      <c r="GX48" s="118">
        <v>0</v>
      </c>
      <c r="GY48" s="118">
        <v>0</v>
      </c>
      <c r="GZ48" s="118">
        <v>0</v>
      </c>
      <c r="HA48" s="118">
        <v>0</v>
      </c>
      <c r="HB48" s="118">
        <v>0</v>
      </c>
      <c r="HC48" s="118">
        <v>0</v>
      </c>
      <c r="HD48" s="118">
        <v>0</v>
      </c>
      <c r="HE48" s="118">
        <v>0</v>
      </c>
      <c r="HF48" s="118">
        <v>0</v>
      </c>
      <c r="HG48" s="118">
        <v>0</v>
      </c>
      <c r="HH48" s="118">
        <v>0</v>
      </c>
      <c r="HI48" s="118">
        <v>0</v>
      </c>
      <c r="HJ48" s="118">
        <v>0</v>
      </c>
      <c r="HK48" s="118">
        <v>0</v>
      </c>
      <c r="HL48" s="118">
        <v>0</v>
      </c>
      <c r="HM48" s="118">
        <v>0</v>
      </c>
      <c r="HN48" s="118">
        <v>0</v>
      </c>
      <c r="HO48" s="118">
        <v>0</v>
      </c>
      <c r="HP48" s="118">
        <v>0</v>
      </c>
      <c r="HQ48" s="118">
        <v>0</v>
      </c>
      <c r="HR48" s="118">
        <v>0</v>
      </c>
      <c r="HS48" s="118">
        <v>0</v>
      </c>
      <c r="HT48" s="118">
        <v>0</v>
      </c>
      <c r="HU48" s="118">
        <v>0</v>
      </c>
      <c r="HV48" s="118">
        <v>0</v>
      </c>
      <c r="HW48" s="118">
        <v>0</v>
      </c>
      <c r="HX48" s="118">
        <v>0</v>
      </c>
      <c r="HY48" s="118">
        <v>0</v>
      </c>
      <c r="HZ48" s="118">
        <v>0</v>
      </c>
      <c r="IA48" s="118">
        <v>0</v>
      </c>
      <c r="IB48" s="118">
        <v>0</v>
      </c>
      <c r="IC48" s="118">
        <v>0</v>
      </c>
      <c r="ID48" s="118">
        <v>0</v>
      </c>
      <c r="IE48" s="118">
        <v>0</v>
      </c>
      <c r="IF48" s="118">
        <v>0</v>
      </c>
      <c r="IG48" s="118">
        <v>0</v>
      </c>
      <c r="IH48" s="118">
        <v>0</v>
      </c>
      <c r="II48" s="118">
        <v>0</v>
      </c>
      <c r="IJ48" s="118">
        <v>0</v>
      </c>
      <c r="IK48" s="118">
        <v>0</v>
      </c>
      <c r="IL48" s="118">
        <v>0</v>
      </c>
      <c r="IM48" s="118">
        <v>0</v>
      </c>
      <c r="IN48" s="118">
        <v>0</v>
      </c>
      <c r="IO48" s="118">
        <v>0</v>
      </c>
      <c r="IP48" s="118">
        <v>0</v>
      </c>
      <c r="IQ48" s="118">
        <v>0</v>
      </c>
      <c r="IR48" s="118">
        <v>0</v>
      </c>
      <c r="IS48" s="118">
        <v>0</v>
      </c>
      <c r="IT48" s="118">
        <v>0</v>
      </c>
      <c r="IU48" s="118">
        <v>0</v>
      </c>
      <c r="IV48" s="118">
        <v>0</v>
      </c>
      <c r="IW48" s="118">
        <v>0</v>
      </c>
      <c r="IX48" s="118">
        <v>0</v>
      </c>
      <c r="IY48" s="118">
        <v>0</v>
      </c>
      <c r="IZ48" s="118">
        <v>0</v>
      </c>
      <c r="JA48" s="118">
        <v>0</v>
      </c>
      <c r="JB48" s="118">
        <v>0</v>
      </c>
      <c r="JC48" s="118">
        <v>0</v>
      </c>
      <c r="JD48" s="118">
        <v>0</v>
      </c>
      <c r="JE48" s="118">
        <v>0</v>
      </c>
      <c r="JF48" s="118">
        <v>0</v>
      </c>
      <c r="JG48" s="118">
        <v>0</v>
      </c>
      <c r="JH48" s="118">
        <v>0</v>
      </c>
      <c r="JI48" s="118">
        <v>0</v>
      </c>
      <c r="JJ48" s="118">
        <v>0</v>
      </c>
      <c r="JK48" s="118">
        <v>0</v>
      </c>
      <c r="JL48" s="118">
        <v>0</v>
      </c>
      <c r="JM48" s="118">
        <v>0</v>
      </c>
      <c r="JN48" s="118">
        <v>0</v>
      </c>
      <c r="JO48" s="118">
        <v>0</v>
      </c>
      <c r="JP48" s="118">
        <v>0</v>
      </c>
      <c r="JQ48" s="118">
        <v>0</v>
      </c>
      <c r="JR48" s="118">
        <v>0</v>
      </c>
      <c r="JS48" s="118">
        <v>0</v>
      </c>
      <c r="JT48" s="118">
        <v>0</v>
      </c>
      <c r="JU48" s="118">
        <v>0</v>
      </c>
      <c r="JV48" s="118">
        <v>0</v>
      </c>
      <c r="JW48" s="118">
        <v>0</v>
      </c>
      <c r="JX48" s="118">
        <v>0</v>
      </c>
      <c r="JY48" s="118">
        <v>0</v>
      </c>
      <c r="JZ48" s="118">
        <v>0</v>
      </c>
      <c r="KA48" s="118">
        <v>0</v>
      </c>
      <c r="KB48" s="118">
        <v>0</v>
      </c>
      <c r="KC48" s="118">
        <v>0</v>
      </c>
      <c r="KD48" s="118">
        <v>0</v>
      </c>
      <c r="KE48" s="118">
        <v>0</v>
      </c>
      <c r="KF48" s="118">
        <v>0</v>
      </c>
      <c r="KG48" s="118">
        <v>0</v>
      </c>
      <c r="KH48" s="118">
        <v>0</v>
      </c>
      <c r="KI48" s="118">
        <v>0</v>
      </c>
      <c r="KJ48" s="118">
        <v>0</v>
      </c>
      <c r="KK48" s="118">
        <v>0</v>
      </c>
      <c r="KL48" s="118">
        <v>0</v>
      </c>
      <c r="KM48" s="118">
        <v>0</v>
      </c>
      <c r="KN48" s="118">
        <v>0</v>
      </c>
      <c r="KO48" s="118">
        <v>0</v>
      </c>
      <c r="KP48" s="118">
        <v>0</v>
      </c>
      <c r="KQ48" s="118">
        <v>0</v>
      </c>
      <c r="KR48" s="118">
        <v>0</v>
      </c>
      <c r="KS48" s="118">
        <v>0</v>
      </c>
      <c r="KT48" s="118">
        <v>0</v>
      </c>
      <c r="KU48" s="118">
        <v>0</v>
      </c>
      <c r="KV48" s="118">
        <v>0</v>
      </c>
      <c r="KW48" s="118">
        <v>0</v>
      </c>
      <c r="KX48" s="118">
        <v>0</v>
      </c>
      <c r="KY48" s="118">
        <v>0</v>
      </c>
      <c r="KZ48" s="118">
        <v>0</v>
      </c>
      <c r="LA48" s="118">
        <v>0</v>
      </c>
      <c r="LB48" s="118">
        <v>0</v>
      </c>
      <c r="LC48" s="118">
        <v>0</v>
      </c>
      <c r="LD48" s="118">
        <v>0</v>
      </c>
      <c r="LE48" s="118">
        <v>0</v>
      </c>
      <c r="LF48" s="118">
        <v>0</v>
      </c>
      <c r="LG48" s="118">
        <v>0</v>
      </c>
      <c r="LH48" s="118">
        <v>0</v>
      </c>
      <c r="LI48" s="118">
        <v>0</v>
      </c>
      <c r="LJ48" s="118">
        <v>0</v>
      </c>
      <c r="LK48" s="118">
        <v>0</v>
      </c>
      <c r="LL48" s="118">
        <v>0</v>
      </c>
      <c r="LM48" s="118">
        <v>0</v>
      </c>
      <c r="LN48" s="118">
        <v>0</v>
      </c>
      <c r="LO48" s="118">
        <v>0</v>
      </c>
      <c r="LP48" s="118">
        <v>0</v>
      </c>
      <c r="LQ48" s="118">
        <v>0</v>
      </c>
      <c r="LR48" s="118">
        <v>0</v>
      </c>
      <c r="LS48" s="118">
        <v>0</v>
      </c>
      <c r="LT48" s="118">
        <v>0</v>
      </c>
      <c r="LU48" s="118">
        <v>0</v>
      </c>
      <c r="LV48" s="118">
        <v>0</v>
      </c>
      <c r="LW48" s="118">
        <v>0</v>
      </c>
      <c r="LX48" s="118">
        <v>0</v>
      </c>
      <c r="LY48" s="118">
        <v>0</v>
      </c>
      <c r="LZ48" s="118">
        <v>0</v>
      </c>
      <c r="MA48" s="118">
        <v>0</v>
      </c>
      <c r="MB48" s="118">
        <v>0</v>
      </c>
      <c r="MC48" s="118">
        <v>0</v>
      </c>
      <c r="MD48" s="118">
        <v>0</v>
      </c>
      <c r="ME48" s="118">
        <v>0</v>
      </c>
      <c r="MF48" s="118">
        <v>0</v>
      </c>
      <c r="MG48" s="118">
        <v>0</v>
      </c>
      <c r="MH48" s="118">
        <v>0</v>
      </c>
      <c r="MI48" s="118">
        <v>0</v>
      </c>
      <c r="MJ48" s="118">
        <v>0</v>
      </c>
      <c r="MK48" s="118">
        <v>0</v>
      </c>
      <c r="ML48" s="118">
        <v>0</v>
      </c>
      <c r="MM48" s="118">
        <v>0</v>
      </c>
      <c r="MN48" s="118">
        <v>0</v>
      </c>
      <c r="MO48" s="118">
        <v>0</v>
      </c>
      <c r="MP48" s="118">
        <v>0</v>
      </c>
      <c r="MQ48" s="118">
        <v>0</v>
      </c>
      <c r="MR48" s="118">
        <v>0</v>
      </c>
      <c r="MS48" s="118">
        <v>0</v>
      </c>
      <c r="MT48" s="118">
        <v>0</v>
      </c>
      <c r="MU48" s="118">
        <v>0</v>
      </c>
      <c r="MV48" s="118">
        <v>0</v>
      </c>
      <c r="MW48" s="118">
        <v>0</v>
      </c>
      <c r="MX48" s="118">
        <v>0</v>
      </c>
      <c r="MY48" s="118">
        <v>0</v>
      </c>
      <c r="MZ48" s="118">
        <v>0</v>
      </c>
      <c r="NA48" s="118">
        <v>0</v>
      </c>
      <c r="NB48" s="118">
        <v>0</v>
      </c>
      <c r="NC48" s="118">
        <v>0</v>
      </c>
      <c r="ND48" s="118">
        <v>0</v>
      </c>
      <c r="NE48" s="118">
        <v>0</v>
      </c>
      <c r="NF48" s="118">
        <v>0</v>
      </c>
      <c r="NG48" s="118">
        <v>0</v>
      </c>
      <c r="NH48" s="118">
        <v>0</v>
      </c>
      <c r="NI48" s="118">
        <v>0</v>
      </c>
      <c r="NJ48" s="118">
        <v>0</v>
      </c>
      <c r="NK48" s="118">
        <v>0</v>
      </c>
      <c r="NL48" s="118">
        <v>0</v>
      </c>
      <c r="NM48" s="118">
        <v>0</v>
      </c>
      <c r="NN48" s="118">
        <v>0</v>
      </c>
      <c r="NO48" s="118">
        <v>0</v>
      </c>
      <c r="NP48" s="118">
        <v>0</v>
      </c>
      <c r="NQ48" s="118">
        <v>0</v>
      </c>
      <c r="NR48" s="118">
        <v>0</v>
      </c>
      <c r="NS48" s="118">
        <v>0</v>
      </c>
      <c r="NT48" s="118">
        <v>0</v>
      </c>
      <c r="NU48" s="118">
        <v>0</v>
      </c>
      <c r="NV48" s="118">
        <v>0</v>
      </c>
      <c r="NW48" s="118">
        <v>0</v>
      </c>
      <c r="NX48" s="118">
        <v>0</v>
      </c>
      <c r="NY48" s="118">
        <v>0</v>
      </c>
      <c r="NZ48" s="118">
        <v>0</v>
      </c>
      <c r="OA48" s="118">
        <v>0</v>
      </c>
      <c r="OB48" s="118">
        <v>0</v>
      </c>
      <c r="OC48" s="118">
        <v>0</v>
      </c>
      <c r="OD48" s="118">
        <v>0</v>
      </c>
      <c r="OE48" s="118">
        <v>0</v>
      </c>
      <c r="OF48" s="118">
        <v>0</v>
      </c>
      <c r="OG48" s="118">
        <v>0</v>
      </c>
      <c r="OH48" s="118">
        <v>0</v>
      </c>
      <c r="OI48" s="118">
        <v>0</v>
      </c>
      <c r="OJ48" s="118">
        <v>0</v>
      </c>
      <c r="OK48" s="118">
        <v>0</v>
      </c>
      <c r="OL48" s="118">
        <v>0</v>
      </c>
      <c r="OM48" s="118">
        <v>0</v>
      </c>
      <c r="ON48" s="118">
        <v>0</v>
      </c>
      <c r="OO48" s="118">
        <v>0</v>
      </c>
      <c r="OP48" s="118">
        <v>0</v>
      </c>
      <c r="OQ48" s="118">
        <v>0</v>
      </c>
      <c r="OR48" s="118">
        <v>0</v>
      </c>
      <c r="OS48" s="118">
        <v>0</v>
      </c>
      <c r="OT48" s="118">
        <v>0</v>
      </c>
      <c r="OU48" s="118">
        <v>0</v>
      </c>
      <c r="OV48" s="118">
        <v>0</v>
      </c>
      <c r="OW48" s="118">
        <v>0</v>
      </c>
      <c r="OX48" s="118">
        <v>0</v>
      </c>
      <c r="OY48" s="118">
        <v>0</v>
      </c>
      <c r="OZ48" s="118">
        <v>0</v>
      </c>
      <c r="PA48" s="118">
        <v>0</v>
      </c>
      <c r="PB48" s="118">
        <v>0</v>
      </c>
      <c r="PC48" s="118">
        <v>0</v>
      </c>
      <c r="PD48" s="118">
        <v>0</v>
      </c>
      <c r="PE48" s="118">
        <v>0</v>
      </c>
      <c r="PF48" s="118">
        <v>0</v>
      </c>
      <c r="PG48" s="118">
        <v>0</v>
      </c>
      <c r="PH48" s="118">
        <v>0</v>
      </c>
      <c r="PI48" s="118">
        <v>0</v>
      </c>
      <c r="PJ48" s="118">
        <v>0</v>
      </c>
      <c r="PK48" s="118">
        <v>0</v>
      </c>
      <c r="PL48" s="118">
        <v>0</v>
      </c>
      <c r="PM48" s="118">
        <v>0</v>
      </c>
      <c r="PN48" s="118">
        <v>0</v>
      </c>
      <c r="PO48" s="118">
        <v>0</v>
      </c>
      <c r="PP48" s="118">
        <v>0</v>
      </c>
      <c r="PQ48" s="118">
        <v>0</v>
      </c>
      <c r="PR48" s="118">
        <v>0</v>
      </c>
      <c r="PS48" s="118">
        <v>0</v>
      </c>
      <c r="PT48" s="118">
        <v>0</v>
      </c>
      <c r="PU48" s="118">
        <v>0</v>
      </c>
      <c r="PV48" s="118">
        <v>0</v>
      </c>
      <c r="PW48" s="118">
        <v>0</v>
      </c>
      <c r="PX48" s="118">
        <v>0</v>
      </c>
      <c r="PY48" s="118">
        <v>0</v>
      </c>
      <c r="PZ48" s="118">
        <v>0</v>
      </c>
      <c r="QA48" s="118">
        <v>0</v>
      </c>
      <c r="QB48" s="118">
        <v>0</v>
      </c>
      <c r="QC48" s="118">
        <v>0</v>
      </c>
      <c r="QD48" s="118">
        <v>0</v>
      </c>
      <c r="QE48" s="118">
        <v>0</v>
      </c>
      <c r="QF48" s="118">
        <v>0</v>
      </c>
      <c r="QG48" s="118">
        <v>0</v>
      </c>
      <c r="QH48" s="118">
        <v>0</v>
      </c>
      <c r="QI48" s="118">
        <v>0</v>
      </c>
      <c r="QJ48" s="118">
        <v>0</v>
      </c>
      <c r="QK48" s="118">
        <v>0</v>
      </c>
      <c r="QL48" s="118">
        <v>0</v>
      </c>
      <c r="QM48" s="118">
        <v>0</v>
      </c>
      <c r="QN48" s="118">
        <v>0</v>
      </c>
      <c r="QO48" s="118">
        <v>0</v>
      </c>
      <c r="QP48" s="118">
        <v>0</v>
      </c>
      <c r="QQ48" s="118">
        <v>0</v>
      </c>
      <c r="QR48" s="118">
        <v>0</v>
      </c>
      <c r="QS48" s="118">
        <v>0</v>
      </c>
      <c r="QT48" s="118">
        <v>0</v>
      </c>
      <c r="QU48" s="118">
        <v>0</v>
      </c>
      <c r="QV48" s="118">
        <v>0</v>
      </c>
      <c r="QW48" s="118">
        <v>0</v>
      </c>
      <c r="QX48" s="118">
        <v>0</v>
      </c>
      <c r="QY48" s="118">
        <v>0</v>
      </c>
      <c r="QZ48" s="118">
        <v>0</v>
      </c>
      <c r="RA48" s="118">
        <v>0</v>
      </c>
      <c r="RB48" s="118">
        <v>0</v>
      </c>
      <c r="RC48" s="118">
        <v>0</v>
      </c>
      <c r="RD48" s="118">
        <v>0</v>
      </c>
      <c r="RE48" s="118">
        <v>0</v>
      </c>
      <c r="RF48" s="118">
        <v>0</v>
      </c>
      <c r="RG48" s="118">
        <v>0</v>
      </c>
      <c r="RH48" s="118">
        <v>0</v>
      </c>
      <c r="RI48" s="118">
        <v>0</v>
      </c>
      <c r="RJ48" s="118">
        <v>0</v>
      </c>
      <c r="RK48" s="118">
        <v>0</v>
      </c>
      <c r="RL48" s="118">
        <v>0</v>
      </c>
      <c r="RM48" s="118">
        <v>0</v>
      </c>
      <c r="RN48" s="118">
        <v>0</v>
      </c>
      <c r="RO48" s="118">
        <v>0</v>
      </c>
      <c r="RP48" s="118">
        <v>0</v>
      </c>
      <c r="RQ48" s="118">
        <v>0</v>
      </c>
      <c r="RR48" s="118">
        <v>0</v>
      </c>
      <c r="RS48" s="118">
        <v>0</v>
      </c>
      <c r="RT48" s="118">
        <v>0</v>
      </c>
      <c r="RU48" s="118">
        <v>0</v>
      </c>
      <c r="RV48" s="118">
        <v>0</v>
      </c>
      <c r="RW48" s="118">
        <v>0</v>
      </c>
      <c r="RX48" s="118">
        <v>0</v>
      </c>
      <c r="RY48" s="118">
        <v>0</v>
      </c>
      <c r="RZ48" s="118">
        <v>0</v>
      </c>
      <c r="SA48" s="118">
        <v>0</v>
      </c>
      <c r="SB48" s="118">
        <v>0</v>
      </c>
      <c r="SC48" s="118">
        <v>0</v>
      </c>
      <c r="SD48" s="118">
        <v>0</v>
      </c>
      <c r="SE48" s="118">
        <v>0</v>
      </c>
      <c r="SF48" s="118">
        <v>0</v>
      </c>
      <c r="SG48" s="118">
        <v>0</v>
      </c>
      <c r="SH48" s="118">
        <v>0</v>
      </c>
      <c r="SI48" s="118">
        <v>0</v>
      </c>
      <c r="SJ48" s="118">
        <v>0</v>
      </c>
      <c r="SK48" s="118">
        <v>0</v>
      </c>
      <c r="SL48" s="118">
        <v>0</v>
      </c>
      <c r="SM48" s="118">
        <v>0</v>
      </c>
      <c r="SN48" s="118">
        <v>0</v>
      </c>
      <c r="SO48" s="118">
        <v>0</v>
      </c>
      <c r="SP48" s="118">
        <v>0</v>
      </c>
      <c r="SQ48" s="118">
        <v>0</v>
      </c>
      <c r="SR48" s="118">
        <v>0</v>
      </c>
      <c r="SS48" s="118">
        <v>0</v>
      </c>
      <c r="ST48" s="118">
        <v>0</v>
      </c>
      <c r="SU48" s="118">
        <v>0</v>
      </c>
      <c r="SV48" s="118">
        <v>0</v>
      </c>
      <c r="SW48" s="118">
        <v>0</v>
      </c>
      <c r="SX48" s="118">
        <v>0</v>
      </c>
      <c r="SY48" s="118">
        <v>0</v>
      </c>
      <c r="SZ48" s="118">
        <v>0</v>
      </c>
      <c r="TA48" s="118">
        <v>0</v>
      </c>
      <c r="TB48" s="118">
        <v>0</v>
      </c>
      <c r="TC48" s="118">
        <v>0</v>
      </c>
      <c r="TD48" s="118">
        <v>0</v>
      </c>
      <c r="TE48" s="118">
        <v>0</v>
      </c>
      <c r="TF48" s="118">
        <v>0</v>
      </c>
      <c r="TG48" s="118">
        <v>0</v>
      </c>
      <c r="TH48" s="118">
        <v>0</v>
      </c>
      <c r="TI48" s="118">
        <v>0</v>
      </c>
      <c r="TJ48" s="118">
        <v>0</v>
      </c>
      <c r="TK48" s="118">
        <v>0</v>
      </c>
      <c r="TL48" s="118">
        <v>0</v>
      </c>
      <c r="TM48" s="118">
        <v>0</v>
      </c>
      <c r="TN48" s="118">
        <v>0</v>
      </c>
      <c r="TO48" s="118">
        <v>0</v>
      </c>
      <c r="TP48" s="118">
        <v>0</v>
      </c>
      <c r="TQ48" s="118">
        <v>0</v>
      </c>
      <c r="TR48" s="118">
        <v>0</v>
      </c>
      <c r="TS48" s="118">
        <v>0</v>
      </c>
      <c r="TT48" s="118">
        <v>0</v>
      </c>
      <c r="TU48" s="118">
        <v>0</v>
      </c>
      <c r="TV48" s="118">
        <v>0</v>
      </c>
      <c r="TW48" s="118">
        <v>0</v>
      </c>
      <c r="TX48" s="118">
        <v>0</v>
      </c>
      <c r="TY48" s="118">
        <v>0</v>
      </c>
      <c r="TZ48" s="118">
        <v>0</v>
      </c>
      <c r="UA48" s="118">
        <v>0</v>
      </c>
      <c r="UB48" s="118">
        <v>0</v>
      </c>
      <c r="UC48" s="118">
        <v>0</v>
      </c>
      <c r="UD48" s="118">
        <v>0</v>
      </c>
      <c r="UE48" s="118">
        <v>0</v>
      </c>
      <c r="UF48" s="118">
        <v>0</v>
      </c>
      <c r="UG48" s="118">
        <v>0</v>
      </c>
      <c r="UH48" s="118">
        <v>0</v>
      </c>
      <c r="UI48" s="118">
        <v>0</v>
      </c>
      <c r="UJ48" s="118">
        <v>0</v>
      </c>
      <c r="UK48" s="118">
        <v>0</v>
      </c>
      <c r="UL48" s="118">
        <v>0</v>
      </c>
      <c r="UM48" s="118">
        <v>0</v>
      </c>
      <c r="UN48" s="118">
        <v>0</v>
      </c>
      <c r="UO48" s="118">
        <v>0</v>
      </c>
      <c r="UP48" s="118">
        <v>0</v>
      </c>
      <c r="UQ48" s="118">
        <v>0</v>
      </c>
      <c r="UR48" s="118">
        <v>0</v>
      </c>
      <c r="US48" s="118">
        <v>0</v>
      </c>
      <c r="UT48" s="118">
        <v>0</v>
      </c>
      <c r="UU48" s="118">
        <v>0</v>
      </c>
      <c r="UV48" s="118">
        <v>0</v>
      </c>
      <c r="UW48" s="118">
        <v>0</v>
      </c>
      <c r="UX48" s="118">
        <v>0</v>
      </c>
      <c r="UY48" s="118">
        <v>0</v>
      </c>
      <c r="UZ48" s="118">
        <v>0</v>
      </c>
      <c r="VA48" s="118">
        <v>0</v>
      </c>
      <c r="VB48" s="118">
        <v>0</v>
      </c>
      <c r="VC48" s="118">
        <v>0</v>
      </c>
      <c r="VD48" s="118">
        <v>0</v>
      </c>
      <c r="VE48" s="118">
        <v>0</v>
      </c>
      <c r="VF48" s="118">
        <v>0</v>
      </c>
      <c r="VG48" s="118">
        <v>0</v>
      </c>
      <c r="VH48" s="118">
        <v>0</v>
      </c>
      <c r="VI48" s="118">
        <v>0</v>
      </c>
      <c r="VJ48" s="118">
        <v>0</v>
      </c>
      <c r="VK48" s="118">
        <v>0</v>
      </c>
      <c r="VL48" s="118">
        <v>0</v>
      </c>
      <c r="VM48" s="118">
        <v>0</v>
      </c>
      <c r="VN48" s="118">
        <v>0</v>
      </c>
      <c r="VO48" s="118">
        <v>0</v>
      </c>
      <c r="VP48" s="118">
        <v>0</v>
      </c>
      <c r="VQ48" s="118">
        <v>0</v>
      </c>
      <c r="VR48" s="118">
        <v>0</v>
      </c>
      <c r="VS48" s="118">
        <v>0</v>
      </c>
      <c r="VT48" s="118">
        <v>0</v>
      </c>
      <c r="VU48" s="118">
        <v>0</v>
      </c>
      <c r="VV48" s="118">
        <v>0</v>
      </c>
      <c r="VW48" s="118">
        <v>0</v>
      </c>
      <c r="VX48" s="118">
        <v>0</v>
      </c>
      <c r="VY48" s="118">
        <v>0</v>
      </c>
      <c r="VZ48" s="118">
        <v>0</v>
      </c>
      <c r="WA48" s="118">
        <v>0</v>
      </c>
      <c r="WB48" s="118">
        <v>0</v>
      </c>
      <c r="WC48" s="118">
        <v>0</v>
      </c>
      <c r="WD48" s="118">
        <v>0</v>
      </c>
      <c r="WE48" s="118">
        <v>0</v>
      </c>
      <c r="WF48" s="118">
        <v>0</v>
      </c>
      <c r="WG48" s="118">
        <v>0</v>
      </c>
      <c r="WH48" s="118">
        <v>0</v>
      </c>
      <c r="WI48" s="42">
        <v>120240000</v>
      </c>
      <c r="WJ48" s="42">
        <v>30240000</v>
      </c>
    </row>
    <row r="49" spans="1:608" x14ac:dyDescent="0.15">
      <c r="A49" s="88">
        <v>48</v>
      </c>
      <c r="B49" s="95" t="s">
        <v>285</v>
      </c>
      <c r="C49" s="88" t="s">
        <v>286</v>
      </c>
      <c r="D49" s="87" t="s">
        <v>287</v>
      </c>
      <c r="E49" s="96" t="e">
        <f t="shared" ca="1" si="0"/>
        <v>#NAME?</v>
      </c>
      <c r="F49" s="97">
        <v>489550000</v>
      </c>
      <c r="G49" s="98">
        <v>489830273.94999999</v>
      </c>
      <c r="H49" s="88" t="s">
        <v>51</v>
      </c>
      <c r="I49" s="88" t="s">
        <v>30</v>
      </c>
      <c r="J49" s="88" t="s">
        <v>23</v>
      </c>
      <c r="K49" s="97">
        <v>500000000</v>
      </c>
      <c r="L49" s="97">
        <v>5000000</v>
      </c>
      <c r="M49" s="111">
        <v>6.82</v>
      </c>
      <c r="N49" s="112">
        <v>1</v>
      </c>
      <c r="O49" s="99" t="s">
        <v>288</v>
      </c>
      <c r="P49" s="88" t="s">
        <v>289</v>
      </c>
      <c r="Q49" s="111">
        <v>2.9481999999999999</v>
      </c>
      <c r="R49" s="112" t="s">
        <v>290</v>
      </c>
      <c r="S49" s="118">
        <v>0</v>
      </c>
      <c r="T49" s="119">
        <v>34100000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534100000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8">
        <v>0</v>
      </c>
      <c r="AS49" s="118">
        <v>0</v>
      </c>
      <c r="AT49" s="118">
        <v>0</v>
      </c>
      <c r="AU49" s="118">
        <v>0</v>
      </c>
      <c r="AV49" s="118">
        <v>0</v>
      </c>
      <c r="AW49" s="118">
        <v>0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8">
        <v>0</v>
      </c>
      <c r="BE49" s="118">
        <v>0</v>
      </c>
      <c r="BF49" s="118">
        <v>0</v>
      </c>
      <c r="BG49" s="118">
        <v>0</v>
      </c>
      <c r="BH49" s="118">
        <v>0</v>
      </c>
      <c r="BI49" s="118">
        <v>0</v>
      </c>
      <c r="BJ49" s="118">
        <v>0</v>
      </c>
      <c r="BK49" s="118">
        <v>0</v>
      </c>
      <c r="BL49" s="118">
        <v>0</v>
      </c>
      <c r="BM49" s="118">
        <v>0</v>
      </c>
      <c r="BN49" s="118">
        <v>0</v>
      </c>
      <c r="BO49" s="118">
        <v>0</v>
      </c>
      <c r="BP49" s="118">
        <v>0</v>
      </c>
      <c r="BQ49" s="118">
        <v>0</v>
      </c>
      <c r="BR49" s="118">
        <v>0</v>
      </c>
      <c r="BS49" s="118">
        <v>0</v>
      </c>
      <c r="BT49" s="118">
        <v>0</v>
      </c>
      <c r="BU49" s="118">
        <v>0</v>
      </c>
      <c r="BV49" s="118">
        <v>0</v>
      </c>
      <c r="BW49" s="118">
        <v>0</v>
      </c>
      <c r="BX49" s="118">
        <v>0</v>
      </c>
      <c r="BY49" s="118">
        <v>0</v>
      </c>
      <c r="BZ49" s="118">
        <v>0</v>
      </c>
      <c r="CA49" s="118">
        <v>0</v>
      </c>
      <c r="CB49" s="118">
        <v>0</v>
      </c>
      <c r="CC49" s="118">
        <v>0</v>
      </c>
      <c r="CD49" s="118">
        <v>0</v>
      </c>
      <c r="CE49" s="118">
        <v>0</v>
      </c>
      <c r="CF49" s="118">
        <v>0</v>
      </c>
      <c r="CG49" s="118">
        <v>0</v>
      </c>
      <c r="CH49" s="118">
        <v>0</v>
      </c>
      <c r="CI49" s="118">
        <v>0</v>
      </c>
      <c r="CJ49" s="118">
        <v>0</v>
      </c>
      <c r="CK49" s="118">
        <v>0</v>
      </c>
      <c r="CL49" s="118">
        <v>0</v>
      </c>
      <c r="CM49" s="118">
        <v>0</v>
      </c>
      <c r="CN49" s="118">
        <v>0</v>
      </c>
      <c r="CO49" s="118">
        <v>0</v>
      </c>
      <c r="CP49" s="118">
        <v>0</v>
      </c>
      <c r="CQ49" s="118">
        <v>0</v>
      </c>
      <c r="CR49" s="118">
        <v>0</v>
      </c>
      <c r="CS49" s="118">
        <v>0</v>
      </c>
      <c r="CT49" s="118">
        <v>0</v>
      </c>
      <c r="CU49" s="118">
        <v>0</v>
      </c>
      <c r="CV49" s="118">
        <v>0</v>
      </c>
      <c r="CW49" s="118">
        <v>0</v>
      </c>
      <c r="CX49" s="118">
        <v>0</v>
      </c>
      <c r="CY49" s="118">
        <v>0</v>
      </c>
      <c r="CZ49" s="118">
        <v>0</v>
      </c>
      <c r="DA49" s="118">
        <v>0</v>
      </c>
      <c r="DB49" s="118">
        <v>0</v>
      </c>
      <c r="DC49" s="118">
        <v>0</v>
      </c>
      <c r="DD49" s="118">
        <v>0</v>
      </c>
      <c r="DE49" s="118">
        <v>0</v>
      </c>
      <c r="DF49" s="118">
        <v>0</v>
      </c>
      <c r="DG49" s="118">
        <v>0</v>
      </c>
      <c r="DH49" s="118">
        <v>0</v>
      </c>
      <c r="DI49" s="118">
        <v>0</v>
      </c>
      <c r="DJ49" s="118">
        <v>0</v>
      </c>
      <c r="DK49" s="118">
        <v>0</v>
      </c>
      <c r="DL49" s="118">
        <v>0</v>
      </c>
      <c r="DM49" s="118">
        <v>0</v>
      </c>
      <c r="DN49" s="118">
        <v>0</v>
      </c>
      <c r="DO49" s="118">
        <v>0</v>
      </c>
      <c r="DP49" s="118">
        <v>0</v>
      </c>
      <c r="DQ49" s="118">
        <v>0</v>
      </c>
      <c r="DR49" s="118">
        <v>0</v>
      </c>
      <c r="DS49" s="118">
        <v>0</v>
      </c>
      <c r="DT49" s="118">
        <v>0</v>
      </c>
      <c r="DU49" s="118">
        <v>0</v>
      </c>
      <c r="DV49" s="118">
        <v>0</v>
      </c>
      <c r="DW49" s="118">
        <v>0</v>
      </c>
      <c r="DX49" s="118">
        <v>0</v>
      </c>
      <c r="DY49" s="118">
        <v>0</v>
      </c>
      <c r="DZ49" s="118">
        <v>0</v>
      </c>
      <c r="EA49" s="118">
        <v>0</v>
      </c>
      <c r="EB49" s="118">
        <v>0</v>
      </c>
      <c r="EC49" s="118">
        <v>0</v>
      </c>
      <c r="ED49" s="118">
        <v>0</v>
      </c>
      <c r="EE49" s="118">
        <v>0</v>
      </c>
      <c r="EF49" s="118">
        <v>0</v>
      </c>
      <c r="EG49" s="118">
        <v>0</v>
      </c>
      <c r="EH49" s="118">
        <v>0</v>
      </c>
      <c r="EI49" s="118">
        <v>0</v>
      </c>
      <c r="EJ49" s="118">
        <v>0</v>
      </c>
      <c r="EK49" s="118">
        <v>0</v>
      </c>
      <c r="EL49" s="118">
        <v>0</v>
      </c>
      <c r="EM49" s="118">
        <v>0</v>
      </c>
      <c r="EN49" s="118">
        <v>0</v>
      </c>
      <c r="EO49" s="118">
        <v>0</v>
      </c>
      <c r="EP49" s="118">
        <v>0</v>
      </c>
      <c r="EQ49" s="118">
        <v>0</v>
      </c>
      <c r="ER49" s="118">
        <v>0</v>
      </c>
      <c r="ES49" s="118">
        <v>0</v>
      </c>
      <c r="ET49" s="118">
        <v>0</v>
      </c>
      <c r="EU49" s="118">
        <v>0</v>
      </c>
      <c r="EV49" s="118">
        <v>0</v>
      </c>
      <c r="EW49" s="118">
        <v>0</v>
      </c>
      <c r="EX49" s="118">
        <v>0</v>
      </c>
      <c r="EY49" s="118">
        <v>0</v>
      </c>
      <c r="EZ49" s="118">
        <v>0</v>
      </c>
      <c r="FA49" s="118">
        <v>0</v>
      </c>
      <c r="FB49" s="118">
        <v>0</v>
      </c>
      <c r="FC49" s="118">
        <v>0</v>
      </c>
      <c r="FD49" s="118">
        <v>0</v>
      </c>
      <c r="FE49" s="118">
        <v>0</v>
      </c>
      <c r="FF49" s="118">
        <v>0</v>
      </c>
      <c r="FG49" s="118">
        <v>0</v>
      </c>
      <c r="FH49" s="118">
        <v>0</v>
      </c>
      <c r="FI49" s="118">
        <v>0</v>
      </c>
      <c r="FJ49" s="118">
        <v>0</v>
      </c>
      <c r="FK49" s="118">
        <v>0</v>
      </c>
      <c r="FL49" s="118">
        <v>0</v>
      </c>
      <c r="FM49" s="118">
        <v>0</v>
      </c>
      <c r="FN49" s="118">
        <v>0</v>
      </c>
      <c r="FO49" s="118">
        <v>0</v>
      </c>
      <c r="FP49" s="118">
        <v>0</v>
      </c>
      <c r="FQ49" s="118">
        <v>0</v>
      </c>
      <c r="FR49" s="118">
        <v>0</v>
      </c>
      <c r="FS49" s="118">
        <v>0</v>
      </c>
      <c r="FT49" s="118">
        <v>0</v>
      </c>
      <c r="FU49" s="118">
        <v>0</v>
      </c>
      <c r="FV49" s="118">
        <v>0</v>
      </c>
      <c r="FW49" s="118">
        <v>0</v>
      </c>
      <c r="FX49" s="118">
        <v>0</v>
      </c>
      <c r="FY49" s="118">
        <v>0</v>
      </c>
      <c r="FZ49" s="118">
        <v>0</v>
      </c>
      <c r="GA49" s="118">
        <v>0</v>
      </c>
      <c r="GB49" s="118">
        <v>0</v>
      </c>
      <c r="GC49" s="118">
        <v>0</v>
      </c>
      <c r="GD49" s="118">
        <v>0</v>
      </c>
      <c r="GE49" s="118">
        <v>0</v>
      </c>
      <c r="GF49" s="118">
        <v>0</v>
      </c>
      <c r="GG49" s="118">
        <v>0</v>
      </c>
      <c r="GH49" s="118">
        <v>0</v>
      </c>
      <c r="GI49" s="118">
        <v>0</v>
      </c>
      <c r="GJ49" s="118">
        <v>0</v>
      </c>
      <c r="GK49" s="118">
        <v>0</v>
      </c>
      <c r="GL49" s="118">
        <v>0</v>
      </c>
      <c r="GM49" s="118">
        <v>0</v>
      </c>
      <c r="GN49" s="118">
        <v>0</v>
      </c>
      <c r="GO49" s="118">
        <v>0</v>
      </c>
      <c r="GP49" s="118">
        <v>0</v>
      </c>
      <c r="GQ49" s="118">
        <v>0</v>
      </c>
      <c r="GR49" s="118">
        <v>0</v>
      </c>
      <c r="GS49" s="118">
        <v>0</v>
      </c>
      <c r="GT49" s="118">
        <v>0</v>
      </c>
      <c r="GU49" s="118">
        <v>0</v>
      </c>
      <c r="GV49" s="118">
        <v>0</v>
      </c>
      <c r="GW49" s="118">
        <v>0</v>
      </c>
      <c r="GX49" s="118">
        <v>0</v>
      </c>
      <c r="GY49" s="118">
        <v>0</v>
      </c>
      <c r="GZ49" s="118">
        <v>0</v>
      </c>
      <c r="HA49" s="118">
        <v>0</v>
      </c>
      <c r="HB49" s="118">
        <v>0</v>
      </c>
      <c r="HC49" s="118">
        <v>0</v>
      </c>
      <c r="HD49" s="118">
        <v>0</v>
      </c>
      <c r="HE49" s="118">
        <v>0</v>
      </c>
      <c r="HF49" s="118">
        <v>0</v>
      </c>
      <c r="HG49" s="118">
        <v>0</v>
      </c>
      <c r="HH49" s="118">
        <v>0</v>
      </c>
      <c r="HI49" s="118">
        <v>0</v>
      </c>
      <c r="HJ49" s="118">
        <v>0</v>
      </c>
      <c r="HK49" s="118">
        <v>0</v>
      </c>
      <c r="HL49" s="118">
        <v>0</v>
      </c>
      <c r="HM49" s="118">
        <v>0</v>
      </c>
      <c r="HN49" s="118">
        <v>0</v>
      </c>
      <c r="HO49" s="118">
        <v>0</v>
      </c>
      <c r="HP49" s="118">
        <v>0</v>
      </c>
      <c r="HQ49" s="118">
        <v>0</v>
      </c>
      <c r="HR49" s="118">
        <v>0</v>
      </c>
      <c r="HS49" s="118">
        <v>0</v>
      </c>
      <c r="HT49" s="118">
        <v>0</v>
      </c>
      <c r="HU49" s="118">
        <v>0</v>
      </c>
      <c r="HV49" s="118">
        <v>0</v>
      </c>
      <c r="HW49" s="118">
        <v>0</v>
      </c>
      <c r="HX49" s="118">
        <v>0</v>
      </c>
      <c r="HY49" s="118">
        <v>0</v>
      </c>
      <c r="HZ49" s="118">
        <v>0</v>
      </c>
      <c r="IA49" s="118">
        <v>0</v>
      </c>
      <c r="IB49" s="118">
        <v>0</v>
      </c>
      <c r="IC49" s="118">
        <v>0</v>
      </c>
      <c r="ID49" s="118">
        <v>0</v>
      </c>
      <c r="IE49" s="118">
        <v>0</v>
      </c>
      <c r="IF49" s="118">
        <v>0</v>
      </c>
      <c r="IG49" s="118">
        <v>0</v>
      </c>
      <c r="IH49" s="118">
        <v>0</v>
      </c>
      <c r="II49" s="118">
        <v>0</v>
      </c>
      <c r="IJ49" s="118">
        <v>0</v>
      </c>
      <c r="IK49" s="118">
        <v>0</v>
      </c>
      <c r="IL49" s="118">
        <v>0</v>
      </c>
      <c r="IM49" s="118">
        <v>0</v>
      </c>
      <c r="IN49" s="118">
        <v>0</v>
      </c>
      <c r="IO49" s="118">
        <v>0</v>
      </c>
      <c r="IP49" s="118">
        <v>0</v>
      </c>
      <c r="IQ49" s="118">
        <v>0</v>
      </c>
      <c r="IR49" s="118">
        <v>0</v>
      </c>
      <c r="IS49" s="118">
        <v>0</v>
      </c>
      <c r="IT49" s="118">
        <v>0</v>
      </c>
      <c r="IU49" s="118">
        <v>0</v>
      </c>
      <c r="IV49" s="118">
        <v>0</v>
      </c>
      <c r="IW49" s="118">
        <v>0</v>
      </c>
      <c r="IX49" s="118">
        <v>0</v>
      </c>
      <c r="IY49" s="118">
        <v>0</v>
      </c>
      <c r="IZ49" s="118">
        <v>0</v>
      </c>
      <c r="JA49" s="118">
        <v>0</v>
      </c>
      <c r="JB49" s="118">
        <v>0</v>
      </c>
      <c r="JC49" s="118">
        <v>0</v>
      </c>
      <c r="JD49" s="118">
        <v>0</v>
      </c>
      <c r="JE49" s="118">
        <v>0</v>
      </c>
      <c r="JF49" s="118">
        <v>0</v>
      </c>
      <c r="JG49" s="118">
        <v>0</v>
      </c>
      <c r="JH49" s="118">
        <v>0</v>
      </c>
      <c r="JI49" s="118">
        <v>0</v>
      </c>
      <c r="JJ49" s="118">
        <v>0</v>
      </c>
      <c r="JK49" s="118">
        <v>0</v>
      </c>
      <c r="JL49" s="118">
        <v>0</v>
      </c>
      <c r="JM49" s="118">
        <v>0</v>
      </c>
      <c r="JN49" s="118">
        <v>0</v>
      </c>
      <c r="JO49" s="118">
        <v>0</v>
      </c>
      <c r="JP49" s="118">
        <v>0</v>
      </c>
      <c r="JQ49" s="118">
        <v>0</v>
      </c>
      <c r="JR49" s="118">
        <v>0</v>
      </c>
      <c r="JS49" s="118">
        <v>0</v>
      </c>
      <c r="JT49" s="118">
        <v>0</v>
      </c>
      <c r="JU49" s="118">
        <v>0</v>
      </c>
      <c r="JV49" s="118">
        <v>0</v>
      </c>
      <c r="JW49" s="118">
        <v>0</v>
      </c>
      <c r="JX49" s="118">
        <v>0</v>
      </c>
      <c r="JY49" s="118">
        <v>0</v>
      </c>
      <c r="JZ49" s="118">
        <v>0</v>
      </c>
      <c r="KA49" s="118">
        <v>0</v>
      </c>
      <c r="KB49" s="118">
        <v>0</v>
      </c>
      <c r="KC49" s="118">
        <v>0</v>
      </c>
      <c r="KD49" s="118">
        <v>0</v>
      </c>
      <c r="KE49" s="118">
        <v>0</v>
      </c>
      <c r="KF49" s="118">
        <v>0</v>
      </c>
      <c r="KG49" s="118">
        <v>0</v>
      </c>
      <c r="KH49" s="118">
        <v>0</v>
      </c>
      <c r="KI49" s="118">
        <v>0</v>
      </c>
      <c r="KJ49" s="118">
        <v>0</v>
      </c>
      <c r="KK49" s="118">
        <v>0</v>
      </c>
      <c r="KL49" s="118">
        <v>0</v>
      </c>
      <c r="KM49" s="118">
        <v>0</v>
      </c>
      <c r="KN49" s="118">
        <v>0</v>
      </c>
      <c r="KO49" s="118">
        <v>0</v>
      </c>
      <c r="KP49" s="118">
        <v>0</v>
      </c>
      <c r="KQ49" s="118">
        <v>0</v>
      </c>
      <c r="KR49" s="118">
        <v>0</v>
      </c>
      <c r="KS49" s="118">
        <v>0</v>
      </c>
      <c r="KT49" s="118">
        <v>0</v>
      </c>
      <c r="KU49" s="118">
        <v>0</v>
      </c>
      <c r="KV49" s="118">
        <v>0</v>
      </c>
      <c r="KW49" s="118">
        <v>0</v>
      </c>
      <c r="KX49" s="118">
        <v>0</v>
      </c>
      <c r="KY49" s="118">
        <v>0</v>
      </c>
      <c r="KZ49" s="118">
        <v>0</v>
      </c>
      <c r="LA49" s="118">
        <v>0</v>
      </c>
      <c r="LB49" s="118">
        <v>0</v>
      </c>
      <c r="LC49" s="118">
        <v>0</v>
      </c>
      <c r="LD49" s="118">
        <v>0</v>
      </c>
      <c r="LE49" s="118">
        <v>0</v>
      </c>
      <c r="LF49" s="118">
        <v>0</v>
      </c>
      <c r="LG49" s="118">
        <v>0</v>
      </c>
      <c r="LH49" s="118">
        <v>0</v>
      </c>
      <c r="LI49" s="118">
        <v>0</v>
      </c>
      <c r="LJ49" s="118">
        <v>0</v>
      </c>
      <c r="LK49" s="118">
        <v>0</v>
      </c>
      <c r="LL49" s="118">
        <v>0</v>
      </c>
      <c r="LM49" s="118">
        <v>0</v>
      </c>
      <c r="LN49" s="118">
        <v>0</v>
      </c>
      <c r="LO49" s="118">
        <v>0</v>
      </c>
      <c r="LP49" s="118">
        <v>0</v>
      </c>
      <c r="LQ49" s="118">
        <v>0</v>
      </c>
      <c r="LR49" s="118">
        <v>0</v>
      </c>
      <c r="LS49" s="118">
        <v>0</v>
      </c>
      <c r="LT49" s="118">
        <v>0</v>
      </c>
      <c r="LU49" s="118">
        <v>0</v>
      </c>
      <c r="LV49" s="118">
        <v>0</v>
      </c>
      <c r="LW49" s="118">
        <v>0</v>
      </c>
      <c r="LX49" s="118">
        <v>0</v>
      </c>
      <c r="LY49" s="118">
        <v>0</v>
      </c>
      <c r="LZ49" s="118">
        <v>0</v>
      </c>
      <c r="MA49" s="118">
        <v>0</v>
      </c>
      <c r="MB49" s="118">
        <v>0</v>
      </c>
      <c r="MC49" s="118">
        <v>0</v>
      </c>
      <c r="MD49" s="118">
        <v>0</v>
      </c>
      <c r="ME49" s="118">
        <v>0</v>
      </c>
      <c r="MF49" s="118">
        <v>0</v>
      </c>
      <c r="MG49" s="118">
        <v>0</v>
      </c>
      <c r="MH49" s="118">
        <v>0</v>
      </c>
      <c r="MI49" s="118">
        <v>0</v>
      </c>
      <c r="MJ49" s="118">
        <v>0</v>
      </c>
      <c r="MK49" s="118">
        <v>0</v>
      </c>
      <c r="ML49" s="118">
        <v>0</v>
      </c>
      <c r="MM49" s="118">
        <v>0</v>
      </c>
      <c r="MN49" s="118">
        <v>0</v>
      </c>
      <c r="MO49" s="118">
        <v>0</v>
      </c>
      <c r="MP49" s="118">
        <v>0</v>
      </c>
      <c r="MQ49" s="118">
        <v>0</v>
      </c>
      <c r="MR49" s="118">
        <v>0</v>
      </c>
      <c r="MS49" s="118">
        <v>0</v>
      </c>
      <c r="MT49" s="118">
        <v>0</v>
      </c>
      <c r="MU49" s="118">
        <v>0</v>
      </c>
      <c r="MV49" s="118">
        <v>0</v>
      </c>
      <c r="MW49" s="118">
        <v>0</v>
      </c>
      <c r="MX49" s="118">
        <v>0</v>
      </c>
      <c r="MY49" s="118">
        <v>0</v>
      </c>
      <c r="MZ49" s="118">
        <v>0</v>
      </c>
      <c r="NA49" s="118">
        <v>0</v>
      </c>
      <c r="NB49" s="118">
        <v>0</v>
      </c>
      <c r="NC49" s="118">
        <v>0</v>
      </c>
      <c r="ND49" s="118">
        <v>0</v>
      </c>
      <c r="NE49" s="118">
        <v>0</v>
      </c>
      <c r="NF49" s="118">
        <v>0</v>
      </c>
      <c r="NG49" s="118">
        <v>0</v>
      </c>
      <c r="NH49" s="118">
        <v>0</v>
      </c>
      <c r="NI49" s="118">
        <v>0</v>
      </c>
      <c r="NJ49" s="118">
        <v>0</v>
      </c>
      <c r="NK49" s="118">
        <v>0</v>
      </c>
      <c r="NL49" s="118">
        <v>0</v>
      </c>
      <c r="NM49" s="118">
        <v>0</v>
      </c>
      <c r="NN49" s="118">
        <v>0</v>
      </c>
      <c r="NO49" s="118">
        <v>0</v>
      </c>
      <c r="NP49" s="118">
        <v>0</v>
      </c>
      <c r="NQ49" s="118">
        <v>0</v>
      </c>
      <c r="NR49" s="118">
        <v>0</v>
      </c>
      <c r="NS49" s="118">
        <v>0</v>
      </c>
      <c r="NT49" s="118">
        <v>0</v>
      </c>
      <c r="NU49" s="118">
        <v>0</v>
      </c>
      <c r="NV49" s="118">
        <v>0</v>
      </c>
      <c r="NW49" s="118">
        <v>0</v>
      </c>
      <c r="NX49" s="118">
        <v>0</v>
      </c>
      <c r="NY49" s="118">
        <v>0</v>
      </c>
      <c r="NZ49" s="118">
        <v>0</v>
      </c>
      <c r="OA49" s="118">
        <v>0</v>
      </c>
      <c r="OB49" s="118">
        <v>0</v>
      </c>
      <c r="OC49" s="118">
        <v>0</v>
      </c>
      <c r="OD49" s="118">
        <v>0</v>
      </c>
      <c r="OE49" s="118">
        <v>0</v>
      </c>
      <c r="OF49" s="118">
        <v>0</v>
      </c>
      <c r="OG49" s="118">
        <v>0</v>
      </c>
      <c r="OH49" s="118">
        <v>0</v>
      </c>
      <c r="OI49" s="118">
        <v>0</v>
      </c>
      <c r="OJ49" s="118">
        <v>0</v>
      </c>
      <c r="OK49" s="118">
        <v>0</v>
      </c>
      <c r="OL49" s="118">
        <v>0</v>
      </c>
      <c r="OM49" s="118">
        <v>0</v>
      </c>
      <c r="ON49" s="118">
        <v>0</v>
      </c>
      <c r="OO49" s="118">
        <v>0</v>
      </c>
      <c r="OP49" s="118">
        <v>0</v>
      </c>
      <c r="OQ49" s="118">
        <v>0</v>
      </c>
      <c r="OR49" s="118">
        <v>0</v>
      </c>
      <c r="OS49" s="118">
        <v>0</v>
      </c>
      <c r="OT49" s="118">
        <v>0</v>
      </c>
      <c r="OU49" s="118">
        <v>0</v>
      </c>
      <c r="OV49" s="118">
        <v>0</v>
      </c>
      <c r="OW49" s="118">
        <v>0</v>
      </c>
      <c r="OX49" s="118">
        <v>0</v>
      </c>
      <c r="OY49" s="118">
        <v>0</v>
      </c>
      <c r="OZ49" s="118">
        <v>0</v>
      </c>
      <c r="PA49" s="118">
        <v>0</v>
      </c>
      <c r="PB49" s="118">
        <v>0</v>
      </c>
      <c r="PC49" s="118">
        <v>0</v>
      </c>
      <c r="PD49" s="118">
        <v>0</v>
      </c>
      <c r="PE49" s="118">
        <v>0</v>
      </c>
      <c r="PF49" s="118">
        <v>0</v>
      </c>
      <c r="PG49" s="118">
        <v>0</v>
      </c>
      <c r="PH49" s="118">
        <v>0</v>
      </c>
      <c r="PI49" s="118">
        <v>0</v>
      </c>
      <c r="PJ49" s="118">
        <v>0</v>
      </c>
      <c r="PK49" s="118">
        <v>0</v>
      </c>
      <c r="PL49" s="118">
        <v>0</v>
      </c>
      <c r="PM49" s="118">
        <v>0</v>
      </c>
      <c r="PN49" s="118">
        <v>0</v>
      </c>
      <c r="PO49" s="118">
        <v>0</v>
      </c>
      <c r="PP49" s="118">
        <v>0</v>
      </c>
      <c r="PQ49" s="118">
        <v>0</v>
      </c>
      <c r="PR49" s="118">
        <v>0</v>
      </c>
      <c r="PS49" s="118">
        <v>0</v>
      </c>
      <c r="PT49" s="118">
        <v>0</v>
      </c>
      <c r="PU49" s="118">
        <v>0</v>
      </c>
      <c r="PV49" s="118">
        <v>0</v>
      </c>
      <c r="PW49" s="118">
        <v>0</v>
      </c>
      <c r="PX49" s="118">
        <v>0</v>
      </c>
      <c r="PY49" s="118">
        <v>0</v>
      </c>
      <c r="PZ49" s="118">
        <v>0</v>
      </c>
      <c r="QA49" s="118">
        <v>0</v>
      </c>
      <c r="QB49" s="118">
        <v>0</v>
      </c>
      <c r="QC49" s="118">
        <v>0</v>
      </c>
      <c r="QD49" s="118">
        <v>0</v>
      </c>
      <c r="QE49" s="118">
        <v>0</v>
      </c>
      <c r="QF49" s="118">
        <v>0</v>
      </c>
      <c r="QG49" s="118">
        <v>0</v>
      </c>
      <c r="QH49" s="118">
        <v>0</v>
      </c>
      <c r="QI49" s="118">
        <v>0</v>
      </c>
      <c r="QJ49" s="118">
        <v>0</v>
      </c>
      <c r="QK49" s="118">
        <v>0</v>
      </c>
      <c r="QL49" s="118">
        <v>0</v>
      </c>
      <c r="QM49" s="118">
        <v>0</v>
      </c>
      <c r="QN49" s="118">
        <v>0</v>
      </c>
      <c r="QO49" s="118">
        <v>0</v>
      </c>
      <c r="QP49" s="118">
        <v>0</v>
      </c>
      <c r="QQ49" s="118">
        <v>0</v>
      </c>
      <c r="QR49" s="118">
        <v>0</v>
      </c>
      <c r="QS49" s="118">
        <v>0</v>
      </c>
      <c r="QT49" s="118">
        <v>0</v>
      </c>
      <c r="QU49" s="118">
        <v>0</v>
      </c>
      <c r="QV49" s="118">
        <v>0</v>
      </c>
      <c r="QW49" s="118">
        <v>0</v>
      </c>
      <c r="QX49" s="118">
        <v>0</v>
      </c>
      <c r="QY49" s="118">
        <v>0</v>
      </c>
      <c r="QZ49" s="118">
        <v>0</v>
      </c>
      <c r="RA49" s="118">
        <v>0</v>
      </c>
      <c r="RB49" s="118">
        <v>0</v>
      </c>
      <c r="RC49" s="118">
        <v>0</v>
      </c>
      <c r="RD49" s="118">
        <v>0</v>
      </c>
      <c r="RE49" s="118">
        <v>0</v>
      </c>
      <c r="RF49" s="118">
        <v>0</v>
      </c>
      <c r="RG49" s="118">
        <v>0</v>
      </c>
      <c r="RH49" s="118">
        <v>0</v>
      </c>
      <c r="RI49" s="118">
        <v>0</v>
      </c>
      <c r="RJ49" s="118">
        <v>0</v>
      </c>
      <c r="RK49" s="118">
        <v>0</v>
      </c>
      <c r="RL49" s="118">
        <v>0</v>
      </c>
      <c r="RM49" s="118">
        <v>0</v>
      </c>
      <c r="RN49" s="118">
        <v>0</v>
      </c>
      <c r="RO49" s="118">
        <v>0</v>
      </c>
      <c r="RP49" s="118">
        <v>0</v>
      </c>
      <c r="RQ49" s="118">
        <v>0</v>
      </c>
      <c r="RR49" s="118">
        <v>0</v>
      </c>
      <c r="RS49" s="118">
        <v>0</v>
      </c>
      <c r="RT49" s="118">
        <v>0</v>
      </c>
      <c r="RU49" s="118">
        <v>0</v>
      </c>
      <c r="RV49" s="118">
        <v>0</v>
      </c>
      <c r="RW49" s="118">
        <v>0</v>
      </c>
      <c r="RX49" s="118">
        <v>0</v>
      </c>
      <c r="RY49" s="118">
        <v>0</v>
      </c>
      <c r="RZ49" s="118">
        <v>0</v>
      </c>
      <c r="SA49" s="118">
        <v>0</v>
      </c>
      <c r="SB49" s="118">
        <v>0</v>
      </c>
      <c r="SC49" s="118">
        <v>0</v>
      </c>
      <c r="SD49" s="118">
        <v>0</v>
      </c>
      <c r="SE49" s="118">
        <v>0</v>
      </c>
      <c r="SF49" s="118">
        <v>0</v>
      </c>
      <c r="SG49" s="118">
        <v>0</v>
      </c>
      <c r="SH49" s="118">
        <v>0</v>
      </c>
      <c r="SI49" s="118">
        <v>0</v>
      </c>
      <c r="SJ49" s="118">
        <v>0</v>
      </c>
      <c r="SK49" s="118">
        <v>0</v>
      </c>
      <c r="SL49" s="118">
        <v>0</v>
      </c>
      <c r="SM49" s="118">
        <v>0</v>
      </c>
      <c r="SN49" s="118">
        <v>0</v>
      </c>
      <c r="SO49" s="118">
        <v>0</v>
      </c>
      <c r="SP49" s="118">
        <v>0</v>
      </c>
      <c r="SQ49" s="118">
        <v>0</v>
      </c>
      <c r="SR49" s="118">
        <v>0</v>
      </c>
      <c r="SS49" s="118">
        <v>0</v>
      </c>
      <c r="ST49" s="118">
        <v>0</v>
      </c>
      <c r="SU49" s="118">
        <v>0</v>
      </c>
      <c r="SV49" s="118">
        <v>0</v>
      </c>
      <c r="SW49" s="118">
        <v>0</v>
      </c>
      <c r="SX49" s="118">
        <v>0</v>
      </c>
      <c r="SY49" s="118">
        <v>0</v>
      </c>
      <c r="SZ49" s="118">
        <v>0</v>
      </c>
      <c r="TA49" s="118">
        <v>0</v>
      </c>
      <c r="TB49" s="118">
        <v>0</v>
      </c>
      <c r="TC49" s="118">
        <v>0</v>
      </c>
      <c r="TD49" s="118">
        <v>0</v>
      </c>
      <c r="TE49" s="118">
        <v>0</v>
      </c>
      <c r="TF49" s="118">
        <v>0</v>
      </c>
      <c r="TG49" s="118">
        <v>0</v>
      </c>
      <c r="TH49" s="118">
        <v>0</v>
      </c>
      <c r="TI49" s="118">
        <v>0</v>
      </c>
      <c r="TJ49" s="118">
        <v>0</v>
      </c>
      <c r="TK49" s="118">
        <v>0</v>
      </c>
      <c r="TL49" s="118">
        <v>0</v>
      </c>
      <c r="TM49" s="118">
        <v>0</v>
      </c>
      <c r="TN49" s="118">
        <v>0</v>
      </c>
      <c r="TO49" s="118">
        <v>0</v>
      </c>
      <c r="TP49" s="118">
        <v>0</v>
      </c>
      <c r="TQ49" s="118">
        <v>0</v>
      </c>
      <c r="TR49" s="118">
        <v>0</v>
      </c>
      <c r="TS49" s="118">
        <v>0</v>
      </c>
      <c r="TT49" s="118">
        <v>0</v>
      </c>
      <c r="TU49" s="118">
        <v>0</v>
      </c>
      <c r="TV49" s="118">
        <v>0</v>
      </c>
      <c r="TW49" s="118">
        <v>0</v>
      </c>
      <c r="TX49" s="118">
        <v>0</v>
      </c>
      <c r="TY49" s="118">
        <v>0</v>
      </c>
      <c r="TZ49" s="118">
        <v>0</v>
      </c>
      <c r="UA49" s="118">
        <v>0</v>
      </c>
      <c r="UB49" s="118">
        <v>0</v>
      </c>
      <c r="UC49" s="118">
        <v>0</v>
      </c>
      <c r="UD49" s="118">
        <v>0</v>
      </c>
      <c r="UE49" s="118">
        <v>0</v>
      </c>
      <c r="UF49" s="118">
        <v>0</v>
      </c>
      <c r="UG49" s="118">
        <v>0</v>
      </c>
      <c r="UH49" s="118">
        <v>0</v>
      </c>
      <c r="UI49" s="118">
        <v>0</v>
      </c>
      <c r="UJ49" s="118">
        <v>0</v>
      </c>
      <c r="UK49" s="118">
        <v>0</v>
      </c>
      <c r="UL49" s="118">
        <v>0</v>
      </c>
      <c r="UM49" s="118">
        <v>0</v>
      </c>
      <c r="UN49" s="118">
        <v>0</v>
      </c>
      <c r="UO49" s="118">
        <v>0</v>
      </c>
      <c r="UP49" s="118">
        <v>0</v>
      </c>
      <c r="UQ49" s="118">
        <v>0</v>
      </c>
      <c r="UR49" s="118">
        <v>0</v>
      </c>
      <c r="US49" s="118">
        <v>0</v>
      </c>
      <c r="UT49" s="118">
        <v>0</v>
      </c>
      <c r="UU49" s="118">
        <v>0</v>
      </c>
      <c r="UV49" s="118">
        <v>0</v>
      </c>
      <c r="UW49" s="118">
        <v>0</v>
      </c>
      <c r="UX49" s="118">
        <v>0</v>
      </c>
      <c r="UY49" s="118">
        <v>0</v>
      </c>
      <c r="UZ49" s="118">
        <v>0</v>
      </c>
      <c r="VA49" s="118">
        <v>0</v>
      </c>
      <c r="VB49" s="118">
        <v>0</v>
      </c>
      <c r="VC49" s="118">
        <v>0</v>
      </c>
      <c r="VD49" s="118">
        <v>0</v>
      </c>
      <c r="VE49" s="118">
        <v>0</v>
      </c>
      <c r="VF49" s="118">
        <v>0</v>
      </c>
      <c r="VG49" s="118">
        <v>0</v>
      </c>
      <c r="VH49" s="118">
        <v>0</v>
      </c>
      <c r="VI49" s="118">
        <v>0</v>
      </c>
      <c r="VJ49" s="118">
        <v>0</v>
      </c>
      <c r="VK49" s="118">
        <v>0</v>
      </c>
      <c r="VL49" s="118">
        <v>0</v>
      </c>
      <c r="VM49" s="118">
        <v>0</v>
      </c>
      <c r="VN49" s="118">
        <v>0</v>
      </c>
      <c r="VO49" s="118">
        <v>0</v>
      </c>
      <c r="VP49" s="118">
        <v>0</v>
      </c>
      <c r="VQ49" s="118">
        <v>0</v>
      </c>
      <c r="VR49" s="118">
        <v>0</v>
      </c>
      <c r="VS49" s="118">
        <v>0</v>
      </c>
      <c r="VT49" s="118">
        <v>0</v>
      </c>
      <c r="VU49" s="118">
        <v>0</v>
      </c>
      <c r="VV49" s="118">
        <v>0</v>
      </c>
      <c r="VW49" s="118">
        <v>0</v>
      </c>
      <c r="VX49" s="118">
        <v>0</v>
      </c>
      <c r="VY49" s="118">
        <v>0</v>
      </c>
      <c r="VZ49" s="118">
        <v>0</v>
      </c>
      <c r="WA49" s="118">
        <v>0</v>
      </c>
      <c r="WB49" s="118">
        <v>0</v>
      </c>
      <c r="WC49" s="118">
        <v>0</v>
      </c>
      <c r="WD49" s="118">
        <v>0</v>
      </c>
      <c r="WE49" s="118">
        <v>0</v>
      </c>
      <c r="WF49" s="118">
        <v>0</v>
      </c>
      <c r="WG49" s="118">
        <v>0</v>
      </c>
      <c r="WH49" s="118">
        <v>0</v>
      </c>
      <c r="WI49" s="42">
        <v>568200000</v>
      </c>
      <c r="WJ49" s="42">
        <v>68200000</v>
      </c>
    </row>
    <row r="50" spans="1:608" x14ac:dyDescent="0.15">
      <c r="A50" s="88">
        <v>49</v>
      </c>
      <c r="B50" s="161" t="s">
        <v>291</v>
      </c>
      <c r="C50" s="88" t="s">
        <v>292</v>
      </c>
      <c r="D50" s="100" t="s">
        <v>293</v>
      </c>
      <c r="E50" s="96" t="e">
        <f t="shared" ca="1" si="0"/>
        <v>#NAME?</v>
      </c>
      <c r="F50" s="97">
        <v>397280000</v>
      </c>
      <c r="G50" s="98">
        <v>417838904.12</v>
      </c>
      <c r="H50" s="87" t="s">
        <v>51</v>
      </c>
      <c r="I50" s="88" t="s">
        <v>30</v>
      </c>
      <c r="J50" s="87" t="s">
        <v>23</v>
      </c>
      <c r="K50" s="97">
        <v>400000000</v>
      </c>
      <c r="L50" s="97">
        <v>4000000</v>
      </c>
      <c r="M50" s="111">
        <v>6.7</v>
      </c>
      <c r="N50" s="112">
        <v>1</v>
      </c>
      <c r="O50" s="99" t="s">
        <v>294</v>
      </c>
      <c r="P50" s="88" t="s">
        <v>295</v>
      </c>
      <c r="Q50" s="111">
        <v>0.88490000000000002</v>
      </c>
      <c r="R50" s="112" t="s">
        <v>296</v>
      </c>
      <c r="S50" s="119">
        <v>0</v>
      </c>
      <c r="T50" s="119">
        <v>0</v>
      </c>
      <c r="U50" s="119">
        <v>0</v>
      </c>
      <c r="V50" s="119">
        <v>0</v>
      </c>
      <c r="W50" s="118">
        <v>26800000</v>
      </c>
      <c r="X50" s="119">
        <v>0</v>
      </c>
      <c r="Y50" s="119">
        <v>0</v>
      </c>
      <c r="Z50" s="119">
        <v>0</v>
      </c>
      <c r="AA50" s="119">
        <v>0</v>
      </c>
      <c r="AB50" s="119">
        <v>0</v>
      </c>
      <c r="AC50" s="119">
        <v>0</v>
      </c>
      <c r="AD50" s="119">
        <v>0</v>
      </c>
      <c r="AE50" s="119">
        <v>0</v>
      </c>
      <c r="AF50" s="119">
        <v>0</v>
      </c>
      <c r="AG50" s="119">
        <v>0</v>
      </c>
      <c r="AH50" s="119">
        <v>0</v>
      </c>
      <c r="AI50" s="118">
        <v>26800000</v>
      </c>
      <c r="AJ50" s="119">
        <v>0</v>
      </c>
      <c r="AK50" s="119">
        <v>0</v>
      </c>
      <c r="AL50" s="119">
        <v>0</v>
      </c>
      <c r="AM50" s="119">
        <v>0</v>
      </c>
      <c r="AN50" s="119">
        <v>0</v>
      </c>
      <c r="AO50" s="119">
        <v>0</v>
      </c>
      <c r="AP50" s="119">
        <v>0</v>
      </c>
      <c r="AQ50" s="119">
        <v>0</v>
      </c>
      <c r="AR50" s="119">
        <v>0</v>
      </c>
      <c r="AS50" s="119">
        <v>0</v>
      </c>
      <c r="AT50" s="119">
        <v>0</v>
      </c>
      <c r="AU50" s="119">
        <v>26800000</v>
      </c>
      <c r="AV50" s="119">
        <v>0</v>
      </c>
      <c r="AW50" s="119">
        <v>0</v>
      </c>
      <c r="AX50" s="119">
        <v>0</v>
      </c>
      <c r="AY50" s="119">
        <v>0</v>
      </c>
      <c r="AZ50" s="119">
        <v>0</v>
      </c>
      <c r="BA50" s="119">
        <v>0</v>
      </c>
      <c r="BB50" s="119">
        <v>0</v>
      </c>
      <c r="BC50" s="119">
        <v>0</v>
      </c>
      <c r="BD50" s="119">
        <v>0</v>
      </c>
      <c r="BE50" s="119">
        <v>0</v>
      </c>
      <c r="BF50" s="119">
        <v>0</v>
      </c>
      <c r="BG50" s="119">
        <v>426800000</v>
      </c>
      <c r="BH50" s="119">
        <v>0</v>
      </c>
      <c r="BI50" s="119">
        <v>0</v>
      </c>
      <c r="BJ50" s="119">
        <v>0</v>
      </c>
      <c r="BK50" s="119">
        <v>0</v>
      </c>
      <c r="BL50" s="119">
        <v>0</v>
      </c>
      <c r="BM50" s="119">
        <v>0</v>
      </c>
      <c r="BN50" s="119">
        <v>0</v>
      </c>
      <c r="BO50" s="119">
        <v>0</v>
      </c>
      <c r="BP50" s="119">
        <v>0</v>
      </c>
      <c r="BQ50" s="119">
        <v>0</v>
      </c>
      <c r="BR50" s="119">
        <v>0</v>
      </c>
      <c r="BS50" s="119">
        <v>0</v>
      </c>
      <c r="BT50" s="119">
        <v>0</v>
      </c>
      <c r="BU50" s="119">
        <v>0</v>
      </c>
      <c r="BV50" s="119">
        <v>0</v>
      </c>
      <c r="BW50" s="119">
        <v>0</v>
      </c>
      <c r="BX50" s="119">
        <v>0</v>
      </c>
      <c r="BY50" s="119">
        <v>0</v>
      </c>
      <c r="BZ50" s="119">
        <v>0</v>
      </c>
      <c r="CA50" s="119">
        <v>0</v>
      </c>
      <c r="CB50" s="119">
        <v>0</v>
      </c>
      <c r="CC50" s="119">
        <v>0</v>
      </c>
      <c r="CD50" s="119">
        <v>0</v>
      </c>
      <c r="CE50" s="119">
        <v>0</v>
      </c>
      <c r="CF50" s="119">
        <v>0</v>
      </c>
      <c r="CG50" s="119">
        <v>0</v>
      </c>
      <c r="CH50" s="119">
        <v>0</v>
      </c>
      <c r="CI50" s="119">
        <v>0</v>
      </c>
      <c r="CJ50" s="119">
        <v>0</v>
      </c>
      <c r="CK50" s="119">
        <v>0</v>
      </c>
      <c r="CL50" s="119">
        <v>0</v>
      </c>
      <c r="CM50" s="119">
        <v>0</v>
      </c>
      <c r="CN50" s="119">
        <v>0</v>
      </c>
      <c r="CO50" s="119">
        <v>0</v>
      </c>
      <c r="CP50" s="119">
        <v>0</v>
      </c>
      <c r="CQ50" s="119">
        <v>0</v>
      </c>
      <c r="CR50" s="119">
        <v>0</v>
      </c>
      <c r="CS50" s="119">
        <v>0</v>
      </c>
      <c r="CT50" s="119">
        <v>0</v>
      </c>
      <c r="CU50" s="119">
        <v>0</v>
      </c>
      <c r="CV50" s="119">
        <v>0</v>
      </c>
      <c r="CW50" s="119">
        <v>0</v>
      </c>
      <c r="CX50" s="119">
        <v>0</v>
      </c>
      <c r="CY50" s="119">
        <v>0</v>
      </c>
      <c r="CZ50" s="119">
        <v>0</v>
      </c>
      <c r="DA50" s="119">
        <v>0</v>
      </c>
      <c r="DB50" s="119">
        <v>0</v>
      </c>
      <c r="DC50" s="119">
        <v>0</v>
      </c>
      <c r="DD50" s="119">
        <v>0</v>
      </c>
      <c r="DE50" s="119">
        <v>0</v>
      </c>
      <c r="DF50" s="119">
        <v>0</v>
      </c>
      <c r="DG50" s="119">
        <v>0</v>
      </c>
      <c r="DH50" s="119">
        <v>0</v>
      </c>
      <c r="DI50" s="119">
        <v>0</v>
      </c>
      <c r="DJ50" s="119">
        <v>0</v>
      </c>
      <c r="DK50" s="119">
        <v>0</v>
      </c>
      <c r="DL50" s="119">
        <v>0</v>
      </c>
      <c r="DM50" s="119">
        <v>0</v>
      </c>
      <c r="DN50" s="119">
        <v>0</v>
      </c>
      <c r="DO50" s="119">
        <v>0</v>
      </c>
      <c r="DP50" s="119">
        <v>0</v>
      </c>
      <c r="DQ50" s="119">
        <v>0</v>
      </c>
      <c r="DR50" s="119">
        <v>0</v>
      </c>
      <c r="DS50" s="119">
        <v>0</v>
      </c>
      <c r="DT50" s="119">
        <v>0</v>
      </c>
      <c r="DU50" s="119">
        <v>0</v>
      </c>
      <c r="DV50" s="119">
        <v>0</v>
      </c>
      <c r="DW50" s="119">
        <v>0</v>
      </c>
      <c r="DX50" s="119">
        <v>0</v>
      </c>
      <c r="DY50" s="119">
        <v>0</v>
      </c>
      <c r="DZ50" s="119">
        <v>0</v>
      </c>
      <c r="EA50" s="119">
        <v>0</v>
      </c>
      <c r="EB50" s="119">
        <v>0</v>
      </c>
      <c r="EC50" s="119">
        <v>0</v>
      </c>
      <c r="ED50" s="119">
        <v>0</v>
      </c>
      <c r="EE50" s="119">
        <v>0</v>
      </c>
      <c r="EF50" s="119">
        <v>0</v>
      </c>
      <c r="EG50" s="119">
        <v>0</v>
      </c>
      <c r="EH50" s="119">
        <v>0</v>
      </c>
      <c r="EI50" s="119">
        <v>0</v>
      </c>
      <c r="EJ50" s="119">
        <v>0</v>
      </c>
      <c r="EK50" s="119">
        <v>0</v>
      </c>
      <c r="EL50" s="119">
        <v>0</v>
      </c>
      <c r="EM50" s="119">
        <v>0</v>
      </c>
      <c r="EN50" s="119">
        <v>0</v>
      </c>
      <c r="EO50" s="119">
        <v>0</v>
      </c>
      <c r="EP50" s="119">
        <v>0</v>
      </c>
      <c r="EQ50" s="119">
        <v>0</v>
      </c>
      <c r="ER50" s="119">
        <v>0</v>
      </c>
      <c r="ES50" s="119">
        <v>0</v>
      </c>
      <c r="ET50" s="119">
        <v>0</v>
      </c>
      <c r="EU50" s="119">
        <v>0</v>
      </c>
      <c r="EV50" s="119">
        <v>0</v>
      </c>
      <c r="EW50" s="119">
        <v>0</v>
      </c>
      <c r="EX50" s="119">
        <v>0</v>
      </c>
      <c r="EY50" s="119">
        <v>0</v>
      </c>
      <c r="EZ50" s="119">
        <v>0</v>
      </c>
      <c r="FA50" s="119">
        <v>0</v>
      </c>
      <c r="FB50" s="119">
        <v>0</v>
      </c>
      <c r="FC50" s="119">
        <v>0</v>
      </c>
      <c r="FD50" s="119">
        <v>0</v>
      </c>
      <c r="FE50" s="119">
        <v>0</v>
      </c>
      <c r="FF50" s="119">
        <v>0</v>
      </c>
      <c r="FG50" s="119">
        <v>0</v>
      </c>
      <c r="FH50" s="119">
        <v>0</v>
      </c>
      <c r="FI50" s="119">
        <v>0</v>
      </c>
      <c r="FJ50" s="119">
        <v>0</v>
      </c>
      <c r="FK50" s="119">
        <v>0</v>
      </c>
      <c r="FL50" s="119">
        <v>0</v>
      </c>
      <c r="FM50" s="119">
        <v>0</v>
      </c>
      <c r="FN50" s="119">
        <v>0</v>
      </c>
      <c r="FO50" s="119">
        <v>0</v>
      </c>
      <c r="FP50" s="119">
        <v>0</v>
      </c>
      <c r="FQ50" s="119">
        <v>0</v>
      </c>
      <c r="FR50" s="119">
        <v>0</v>
      </c>
      <c r="FS50" s="119">
        <v>0</v>
      </c>
      <c r="FT50" s="119">
        <v>0</v>
      </c>
      <c r="FU50" s="119">
        <v>0</v>
      </c>
      <c r="FV50" s="119">
        <v>0</v>
      </c>
      <c r="FW50" s="119">
        <v>0</v>
      </c>
      <c r="FX50" s="119">
        <v>0</v>
      </c>
      <c r="FY50" s="119">
        <v>0</v>
      </c>
      <c r="FZ50" s="119">
        <v>0</v>
      </c>
      <c r="GA50" s="119">
        <v>0</v>
      </c>
      <c r="GB50" s="119">
        <v>0</v>
      </c>
      <c r="GC50" s="119">
        <v>0</v>
      </c>
      <c r="GD50" s="119">
        <v>0</v>
      </c>
      <c r="GE50" s="119">
        <v>0</v>
      </c>
      <c r="GF50" s="119">
        <v>0</v>
      </c>
      <c r="GG50" s="119">
        <v>0</v>
      </c>
      <c r="GH50" s="119">
        <v>0</v>
      </c>
      <c r="GI50" s="119">
        <v>0</v>
      </c>
      <c r="GJ50" s="119">
        <v>0</v>
      </c>
      <c r="GK50" s="119">
        <v>0</v>
      </c>
      <c r="GL50" s="119">
        <v>0</v>
      </c>
      <c r="GM50" s="119">
        <v>0</v>
      </c>
      <c r="GN50" s="119">
        <v>0</v>
      </c>
      <c r="GO50" s="119">
        <v>0</v>
      </c>
      <c r="GP50" s="119">
        <v>0</v>
      </c>
      <c r="GQ50" s="119">
        <v>0</v>
      </c>
      <c r="GR50" s="119">
        <v>0</v>
      </c>
      <c r="GS50" s="119">
        <v>0</v>
      </c>
      <c r="GT50" s="119">
        <v>0</v>
      </c>
      <c r="GU50" s="119">
        <v>0</v>
      </c>
      <c r="GV50" s="119">
        <v>0</v>
      </c>
      <c r="GW50" s="119">
        <v>0</v>
      </c>
      <c r="GX50" s="119">
        <v>0</v>
      </c>
      <c r="GY50" s="119">
        <v>0</v>
      </c>
      <c r="GZ50" s="119">
        <v>0</v>
      </c>
      <c r="HA50" s="119">
        <v>0</v>
      </c>
      <c r="HB50" s="119">
        <v>0</v>
      </c>
      <c r="HC50" s="119">
        <v>0</v>
      </c>
      <c r="HD50" s="119">
        <v>0</v>
      </c>
      <c r="HE50" s="119">
        <v>0</v>
      </c>
      <c r="HF50" s="119">
        <v>0</v>
      </c>
      <c r="HG50" s="119">
        <v>0</v>
      </c>
      <c r="HH50" s="119">
        <v>0</v>
      </c>
      <c r="HI50" s="119">
        <v>0</v>
      </c>
      <c r="HJ50" s="119">
        <v>0</v>
      </c>
      <c r="HK50" s="119">
        <v>0</v>
      </c>
      <c r="HL50" s="119">
        <v>0</v>
      </c>
      <c r="HM50" s="119">
        <v>0</v>
      </c>
      <c r="HN50" s="119">
        <v>0</v>
      </c>
      <c r="HO50" s="119">
        <v>0</v>
      </c>
      <c r="HP50" s="119">
        <v>0</v>
      </c>
      <c r="HQ50" s="119">
        <v>0</v>
      </c>
      <c r="HR50" s="119">
        <v>0</v>
      </c>
      <c r="HS50" s="119">
        <v>0</v>
      </c>
      <c r="HT50" s="119">
        <v>0</v>
      </c>
      <c r="HU50" s="119">
        <v>0</v>
      </c>
      <c r="HV50" s="119">
        <v>0</v>
      </c>
      <c r="HW50" s="119">
        <v>0</v>
      </c>
      <c r="HX50" s="119">
        <v>0</v>
      </c>
      <c r="HY50" s="119">
        <v>0</v>
      </c>
      <c r="HZ50" s="119">
        <v>0</v>
      </c>
      <c r="IA50" s="119">
        <v>0</v>
      </c>
      <c r="IB50" s="119">
        <v>0</v>
      </c>
      <c r="IC50" s="119">
        <v>0</v>
      </c>
      <c r="ID50" s="119">
        <v>0</v>
      </c>
      <c r="IE50" s="119">
        <v>0</v>
      </c>
      <c r="IF50" s="119">
        <v>0</v>
      </c>
      <c r="IG50" s="119">
        <v>0</v>
      </c>
      <c r="IH50" s="119">
        <v>0</v>
      </c>
      <c r="II50" s="119">
        <v>0</v>
      </c>
      <c r="IJ50" s="119">
        <v>0</v>
      </c>
      <c r="IK50" s="119">
        <v>0</v>
      </c>
      <c r="IL50" s="119">
        <v>0</v>
      </c>
      <c r="IM50" s="119">
        <v>0</v>
      </c>
      <c r="IN50" s="119">
        <v>0</v>
      </c>
      <c r="IO50" s="119">
        <v>0</v>
      </c>
      <c r="IP50" s="119">
        <v>0</v>
      </c>
      <c r="IQ50" s="119">
        <v>0</v>
      </c>
      <c r="IR50" s="119">
        <v>0</v>
      </c>
      <c r="IS50" s="119">
        <v>0</v>
      </c>
      <c r="IT50" s="119">
        <v>0</v>
      </c>
      <c r="IU50" s="119">
        <v>0</v>
      </c>
      <c r="IV50" s="119">
        <v>0</v>
      </c>
      <c r="IW50" s="119">
        <v>0</v>
      </c>
      <c r="IX50" s="119">
        <v>0</v>
      </c>
      <c r="IY50" s="119">
        <v>0</v>
      </c>
      <c r="IZ50" s="119">
        <v>0</v>
      </c>
      <c r="JA50" s="119">
        <v>0</v>
      </c>
      <c r="JB50" s="119">
        <v>0</v>
      </c>
      <c r="JC50" s="119">
        <v>0</v>
      </c>
      <c r="JD50" s="119">
        <v>0</v>
      </c>
      <c r="JE50" s="119">
        <v>0</v>
      </c>
      <c r="JF50" s="119">
        <v>0</v>
      </c>
      <c r="JG50" s="119">
        <v>0</v>
      </c>
      <c r="JH50" s="119">
        <v>0</v>
      </c>
      <c r="JI50" s="119">
        <v>0</v>
      </c>
      <c r="JJ50" s="119">
        <v>0</v>
      </c>
      <c r="JK50" s="119">
        <v>0</v>
      </c>
      <c r="JL50" s="119">
        <v>0</v>
      </c>
      <c r="JM50" s="119">
        <v>0</v>
      </c>
      <c r="JN50" s="119">
        <v>0</v>
      </c>
      <c r="JO50" s="119">
        <v>0</v>
      </c>
      <c r="JP50" s="119">
        <v>0</v>
      </c>
      <c r="JQ50" s="119">
        <v>0</v>
      </c>
      <c r="JR50" s="119">
        <v>0</v>
      </c>
      <c r="JS50" s="119">
        <v>0</v>
      </c>
      <c r="JT50" s="119">
        <v>0</v>
      </c>
      <c r="JU50" s="119">
        <v>0</v>
      </c>
      <c r="JV50" s="119">
        <v>0</v>
      </c>
      <c r="JW50" s="119">
        <v>0</v>
      </c>
      <c r="JX50" s="119">
        <v>0</v>
      </c>
      <c r="JY50" s="119">
        <v>0</v>
      </c>
      <c r="JZ50" s="119">
        <v>0</v>
      </c>
      <c r="KA50" s="119">
        <v>0</v>
      </c>
      <c r="KB50" s="119">
        <v>0</v>
      </c>
      <c r="KC50" s="119">
        <v>0</v>
      </c>
      <c r="KD50" s="119">
        <v>0</v>
      </c>
      <c r="KE50" s="119">
        <v>0</v>
      </c>
      <c r="KF50" s="119">
        <v>0</v>
      </c>
      <c r="KG50" s="119">
        <v>0</v>
      </c>
      <c r="KH50" s="119">
        <v>0</v>
      </c>
      <c r="KI50" s="119">
        <v>0</v>
      </c>
      <c r="KJ50" s="119">
        <v>0</v>
      </c>
      <c r="KK50" s="119">
        <v>0</v>
      </c>
      <c r="KL50" s="119">
        <v>0</v>
      </c>
      <c r="KM50" s="119">
        <v>0</v>
      </c>
      <c r="KN50" s="119">
        <v>0</v>
      </c>
      <c r="KO50" s="119">
        <v>0</v>
      </c>
      <c r="KP50" s="119">
        <v>0</v>
      </c>
      <c r="KQ50" s="119">
        <v>0</v>
      </c>
      <c r="KR50" s="119">
        <v>0</v>
      </c>
      <c r="KS50" s="119">
        <v>0</v>
      </c>
      <c r="KT50" s="119">
        <v>0</v>
      </c>
      <c r="KU50" s="119">
        <v>0</v>
      </c>
      <c r="KV50" s="119">
        <v>0</v>
      </c>
      <c r="KW50" s="119">
        <v>0</v>
      </c>
      <c r="KX50" s="119">
        <v>0</v>
      </c>
      <c r="KY50" s="119">
        <v>0</v>
      </c>
      <c r="KZ50" s="119">
        <v>0</v>
      </c>
      <c r="LA50" s="119">
        <v>0</v>
      </c>
      <c r="LB50" s="119">
        <v>0</v>
      </c>
      <c r="LC50" s="119">
        <v>0</v>
      </c>
      <c r="LD50" s="119">
        <v>0</v>
      </c>
      <c r="LE50" s="119">
        <v>0</v>
      </c>
      <c r="LF50" s="119">
        <v>0</v>
      </c>
      <c r="LG50" s="119">
        <v>0</v>
      </c>
      <c r="LH50" s="119">
        <v>0</v>
      </c>
      <c r="LI50" s="119">
        <v>0</v>
      </c>
      <c r="LJ50" s="119">
        <v>0</v>
      </c>
      <c r="LK50" s="119">
        <v>0</v>
      </c>
      <c r="LL50" s="119">
        <v>0</v>
      </c>
      <c r="LM50" s="119">
        <v>0</v>
      </c>
      <c r="LN50" s="119">
        <v>0</v>
      </c>
      <c r="LO50" s="119">
        <v>0</v>
      </c>
      <c r="LP50" s="119">
        <v>0</v>
      </c>
      <c r="LQ50" s="119">
        <v>0</v>
      </c>
      <c r="LR50" s="119">
        <v>0</v>
      </c>
      <c r="LS50" s="119">
        <v>0</v>
      </c>
      <c r="LT50" s="119">
        <v>0</v>
      </c>
      <c r="LU50" s="119">
        <v>0</v>
      </c>
      <c r="LV50" s="119">
        <v>0</v>
      </c>
      <c r="LW50" s="119">
        <v>0</v>
      </c>
      <c r="LX50" s="119">
        <v>0</v>
      </c>
      <c r="LY50" s="119">
        <v>0</v>
      </c>
      <c r="LZ50" s="119">
        <v>0</v>
      </c>
      <c r="MA50" s="119">
        <v>0</v>
      </c>
      <c r="MB50" s="119">
        <v>0</v>
      </c>
      <c r="MC50" s="119">
        <v>0</v>
      </c>
      <c r="MD50" s="119">
        <v>0</v>
      </c>
      <c r="ME50" s="119">
        <v>0</v>
      </c>
      <c r="MF50" s="119">
        <v>0</v>
      </c>
      <c r="MG50" s="119">
        <v>0</v>
      </c>
      <c r="MH50" s="119">
        <v>0</v>
      </c>
      <c r="MI50" s="119">
        <v>0</v>
      </c>
      <c r="MJ50" s="119">
        <v>0</v>
      </c>
      <c r="MK50" s="119">
        <v>0</v>
      </c>
      <c r="ML50" s="119">
        <v>0</v>
      </c>
      <c r="MM50" s="119">
        <v>0</v>
      </c>
      <c r="MN50" s="118">
        <v>0</v>
      </c>
      <c r="MO50" s="118">
        <v>0</v>
      </c>
      <c r="MP50" s="118">
        <v>0</v>
      </c>
      <c r="MQ50" s="118">
        <v>0</v>
      </c>
      <c r="MR50" s="118">
        <v>0</v>
      </c>
      <c r="MS50" s="118">
        <v>0</v>
      </c>
      <c r="MT50" s="118">
        <v>0</v>
      </c>
      <c r="MU50" s="118">
        <v>0</v>
      </c>
      <c r="MV50" s="118">
        <v>0</v>
      </c>
      <c r="MW50" s="118">
        <v>0</v>
      </c>
      <c r="MX50" s="118">
        <v>0</v>
      </c>
      <c r="MY50" s="118">
        <v>0</v>
      </c>
      <c r="MZ50" s="118">
        <v>0</v>
      </c>
      <c r="NA50" s="118">
        <v>0</v>
      </c>
      <c r="NB50" s="118">
        <v>0</v>
      </c>
      <c r="NC50" s="118">
        <v>0</v>
      </c>
      <c r="ND50" s="118">
        <v>0</v>
      </c>
      <c r="NE50" s="118">
        <v>0</v>
      </c>
      <c r="NF50" s="118">
        <v>0</v>
      </c>
      <c r="NG50" s="118">
        <v>0</v>
      </c>
      <c r="NH50" s="118">
        <v>0</v>
      </c>
      <c r="NI50" s="118">
        <v>0</v>
      </c>
      <c r="NJ50" s="118">
        <v>0</v>
      </c>
      <c r="NK50" s="118">
        <v>0</v>
      </c>
      <c r="NL50" s="118">
        <v>0</v>
      </c>
      <c r="NM50" s="118">
        <v>0</v>
      </c>
      <c r="NN50" s="118">
        <v>0</v>
      </c>
      <c r="NO50" s="118">
        <v>0</v>
      </c>
      <c r="NP50" s="118">
        <v>0</v>
      </c>
      <c r="NQ50" s="118">
        <v>0</v>
      </c>
      <c r="NR50" s="118">
        <v>0</v>
      </c>
      <c r="NS50" s="118">
        <v>0</v>
      </c>
      <c r="NT50" s="118">
        <v>0</v>
      </c>
      <c r="NU50" s="118">
        <v>0</v>
      </c>
      <c r="NV50" s="118">
        <v>0</v>
      </c>
      <c r="NW50" s="118">
        <v>0</v>
      </c>
      <c r="NX50" s="118">
        <v>0</v>
      </c>
      <c r="NY50" s="118">
        <v>0</v>
      </c>
      <c r="NZ50" s="118">
        <v>0</v>
      </c>
      <c r="OA50" s="118">
        <v>0</v>
      </c>
      <c r="OB50" s="118">
        <v>0</v>
      </c>
      <c r="OC50" s="118">
        <v>0</v>
      </c>
      <c r="OD50" s="118">
        <v>0</v>
      </c>
      <c r="OE50" s="118">
        <v>0</v>
      </c>
      <c r="OF50" s="118">
        <v>0</v>
      </c>
      <c r="OG50" s="118">
        <v>0</v>
      </c>
      <c r="OH50" s="118">
        <v>0</v>
      </c>
      <c r="OI50" s="118">
        <v>0</v>
      </c>
      <c r="OJ50" s="118">
        <v>0</v>
      </c>
      <c r="OK50" s="118">
        <v>0</v>
      </c>
      <c r="OL50" s="118">
        <v>0</v>
      </c>
      <c r="OM50" s="118">
        <v>0</v>
      </c>
      <c r="ON50" s="118">
        <v>0</v>
      </c>
      <c r="OO50" s="118">
        <v>0</v>
      </c>
      <c r="OP50" s="118">
        <v>0</v>
      </c>
      <c r="OQ50" s="118">
        <v>0</v>
      </c>
      <c r="OR50" s="118">
        <v>0</v>
      </c>
      <c r="OS50" s="118">
        <v>0</v>
      </c>
      <c r="OT50" s="118">
        <v>0</v>
      </c>
      <c r="OU50" s="118">
        <v>0</v>
      </c>
      <c r="OV50" s="118">
        <v>0</v>
      </c>
      <c r="OW50" s="118">
        <v>0</v>
      </c>
      <c r="OX50" s="118">
        <v>0</v>
      </c>
      <c r="OY50" s="118">
        <v>0</v>
      </c>
      <c r="OZ50" s="118">
        <v>0</v>
      </c>
      <c r="PA50" s="118">
        <v>0</v>
      </c>
      <c r="PB50" s="118">
        <v>0</v>
      </c>
      <c r="PC50" s="118">
        <v>0</v>
      </c>
      <c r="PD50" s="118">
        <v>0</v>
      </c>
      <c r="PE50" s="118">
        <v>0</v>
      </c>
      <c r="PF50" s="118">
        <v>0</v>
      </c>
      <c r="PG50" s="118">
        <v>0</v>
      </c>
      <c r="PH50" s="118">
        <v>0</v>
      </c>
      <c r="PI50" s="118">
        <v>0</v>
      </c>
      <c r="PJ50" s="118">
        <v>0</v>
      </c>
      <c r="PK50" s="118">
        <v>0</v>
      </c>
      <c r="PL50" s="118">
        <v>0</v>
      </c>
      <c r="PM50" s="118">
        <v>0</v>
      </c>
      <c r="PN50" s="118">
        <v>0</v>
      </c>
      <c r="PO50" s="118">
        <v>0</v>
      </c>
      <c r="PP50" s="118">
        <v>0</v>
      </c>
      <c r="PQ50" s="118">
        <v>0</v>
      </c>
      <c r="PR50" s="118">
        <v>0</v>
      </c>
      <c r="PS50" s="118">
        <v>0</v>
      </c>
      <c r="PT50" s="118">
        <v>0</v>
      </c>
      <c r="PU50" s="118">
        <v>0</v>
      </c>
      <c r="PV50" s="118">
        <v>0</v>
      </c>
      <c r="PW50" s="118">
        <v>0</v>
      </c>
      <c r="PX50" s="118">
        <v>0</v>
      </c>
      <c r="PY50" s="118">
        <v>0</v>
      </c>
      <c r="PZ50" s="118">
        <v>0</v>
      </c>
      <c r="QA50" s="118">
        <v>0</v>
      </c>
      <c r="QB50" s="118">
        <v>0</v>
      </c>
      <c r="QC50" s="118">
        <v>0</v>
      </c>
      <c r="QD50" s="118">
        <v>0</v>
      </c>
      <c r="QE50" s="118">
        <v>0</v>
      </c>
      <c r="QF50" s="118">
        <v>0</v>
      </c>
      <c r="QG50" s="118">
        <v>0</v>
      </c>
      <c r="QH50" s="118">
        <v>0</v>
      </c>
      <c r="QI50" s="118">
        <v>0</v>
      </c>
      <c r="QJ50" s="118">
        <v>0</v>
      </c>
      <c r="QK50" s="118">
        <v>0</v>
      </c>
      <c r="QL50" s="118">
        <v>0</v>
      </c>
      <c r="QM50" s="118">
        <v>0</v>
      </c>
      <c r="QN50" s="118">
        <v>0</v>
      </c>
      <c r="QO50" s="118">
        <v>0</v>
      </c>
      <c r="QP50" s="118">
        <v>0</v>
      </c>
      <c r="QQ50" s="118">
        <v>0</v>
      </c>
      <c r="QR50" s="118">
        <v>0</v>
      </c>
      <c r="QS50" s="118">
        <v>0</v>
      </c>
      <c r="QT50" s="118">
        <v>0</v>
      </c>
      <c r="QU50" s="118">
        <v>0</v>
      </c>
      <c r="QV50" s="118">
        <v>0</v>
      </c>
      <c r="QW50" s="118">
        <v>0</v>
      </c>
      <c r="QX50" s="118">
        <v>0</v>
      </c>
      <c r="QY50" s="118">
        <v>0</v>
      </c>
      <c r="QZ50" s="118">
        <v>0</v>
      </c>
      <c r="RA50" s="118">
        <v>0</v>
      </c>
      <c r="RB50" s="118">
        <v>0</v>
      </c>
      <c r="RC50" s="118">
        <v>0</v>
      </c>
      <c r="RD50" s="118">
        <v>0</v>
      </c>
      <c r="RE50" s="118">
        <v>0</v>
      </c>
      <c r="RF50" s="118">
        <v>0</v>
      </c>
      <c r="RG50" s="118">
        <v>0</v>
      </c>
      <c r="RH50" s="118">
        <v>0</v>
      </c>
      <c r="RI50" s="118">
        <v>0</v>
      </c>
      <c r="RJ50" s="118">
        <v>0</v>
      </c>
      <c r="RK50" s="118">
        <v>0</v>
      </c>
      <c r="RL50" s="118">
        <v>0</v>
      </c>
      <c r="RM50" s="118">
        <v>0</v>
      </c>
      <c r="RN50" s="118">
        <v>0</v>
      </c>
      <c r="RO50" s="118">
        <v>0</v>
      </c>
      <c r="RP50" s="118">
        <v>0</v>
      </c>
      <c r="RQ50" s="118">
        <v>0</v>
      </c>
      <c r="RR50" s="118">
        <v>0</v>
      </c>
      <c r="RS50" s="118">
        <v>0</v>
      </c>
      <c r="RT50" s="118">
        <v>0</v>
      </c>
      <c r="RU50" s="118">
        <v>0</v>
      </c>
      <c r="RV50" s="118">
        <v>0</v>
      </c>
      <c r="RW50" s="118">
        <v>0</v>
      </c>
      <c r="RX50" s="118">
        <v>0</v>
      </c>
      <c r="RY50" s="118">
        <v>0</v>
      </c>
      <c r="RZ50" s="118">
        <v>0</v>
      </c>
      <c r="SA50" s="118">
        <v>0</v>
      </c>
      <c r="SB50" s="118">
        <v>0</v>
      </c>
      <c r="SC50" s="118">
        <v>0</v>
      </c>
      <c r="SD50" s="118">
        <v>0</v>
      </c>
      <c r="SE50" s="118">
        <v>0</v>
      </c>
      <c r="SF50" s="118">
        <v>0</v>
      </c>
      <c r="SG50" s="118">
        <v>0</v>
      </c>
      <c r="SH50" s="118">
        <v>0</v>
      </c>
      <c r="SI50" s="118">
        <v>0</v>
      </c>
      <c r="SJ50" s="118">
        <v>0</v>
      </c>
      <c r="SK50" s="118">
        <v>0</v>
      </c>
      <c r="SL50" s="118">
        <v>0</v>
      </c>
      <c r="SM50" s="118">
        <v>0</v>
      </c>
      <c r="SN50" s="118">
        <v>0</v>
      </c>
      <c r="SO50" s="118">
        <v>0</v>
      </c>
      <c r="SP50" s="118">
        <v>0</v>
      </c>
      <c r="SQ50" s="118">
        <v>0</v>
      </c>
      <c r="SR50" s="118">
        <v>0</v>
      </c>
      <c r="SS50" s="118">
        <v>0</v>
      </c>
      <c r="ST50" s="118">
        <v>0</v>
      </c>
      <c r="SU50" s="118">
        <v>0</v>
      </c>
      <c r="SV50" s="118">
        <v>0</v>
      </c>
      <c r="SW50" s="118">
        <v>0</v>
      </c>
      <c r="SX50" s="118">
        <v>0</v>
      </c>
      <c r="SY50" s="118">
        <v>0</v>
      </c>
      <c r="SZ50" s="118">
        <v>0</v>
      </c>
      <c r="TA50" s="118">
        <v>0</v>
      </c>
      <c r="TB50" s="118">
        <v>0</v>
      </c>
      <c r="TC50" s="118">
        <v>0</v>
      </c>
      <c r="TD50" s="118">
        <v>0</v>
      </c>
      <c r="TE50" s="118">
        <v>0</v>
      </c>
      <c r="TF50" s="118">
        <v>0</v>
      </c>
      <c r="TG50" s="118">
        <v>0</v>
      </c>
      <c r="TH50" s="118">
        <v>0</v>
      </c>
      <c r="TI50" s="118">
        <v>0</v>
      </c>
      <c r="TJ50" s="118">
        <v>0</v>
      </c>
      <c r="TK50" s="118">
        <v>0</v>
      </c>
      <c r="TL50" s="118">
        <v>0</v>
      </c>
      <c r="TM50" s="118">
        <v>0</v>
      </c>
      <c r="TN50" s="118">
        <v>0</v>
      </c>
      <c r="TO50" s="118">
        <v>0</v>
      </c>
      <c r="TP50" s="118">
        <v>0</v>
      </c>
      <c r="TQ50" s="118">
        <v>0</v>
      </c>
      <c r="TR50" s="118">
        <v>0</v>
      </c>
      <c r="TS50" s="118">
        <v>0</v>
      </c>
      <c r="TT50" s="118">
        <v>0</v>
      </c>
      <c r="TU50" s="118">
        <v>0</v>
      </c>
      <c r="TV50" s="118">
        <v>0</v>
      </c>
      <c r="TW50" s="118">
        <v>0</v>
      </c>
      <c r="TX50" s="118">
        <v>0</v>
      </c>
      <c r="TY50" s="118">
        <v>0</v>
      </c>
      <c r="TZ50" s="118">
        <v>0</v>
      </c>
      <c r="UA50" s="118">
        <v>0</v>
      </c>
      <c r="UB50" s="118">
        <v>0</v>
      </c>
      <c r="UC50" s="118">
        <v>0</v>
      </c>
      <c r="UD50" s="118">
        <v>0</v>
      </c>
      <c r="UE50" s="118">
        <v>0</v>
      </c>
      <c r="UF50" s="118">
        <v>0</v>
      </c>
      <c r="UG50" s="118">
        <v>0</v>
      </c>
      <c r="UH50" s="118">
        <v>0</v>
      </c>
      <c r="UI50" s="118">
        <v>0</v>
      </c>
      <c r="UJ50" s="118">
        <v>0</v>
      </c>
      <c r="UK50" s="118">
        <v>0</v>
      </c>
      <c r="UL50" s="118">
        <v>0</v>
      </c>
      <c r="UM50" s="118">
        <v>0</v>
      </c>
      <c r="UN50" s="118">
        <v>0</v>
      </c>
      <c r="UO50" s="118">
        <v>0</v>
      </c>
      <c r="UP50" s="118">
        <v>0</v>
      </c>
      <c r="UQ50" s="118">
        <v>0</v>
      </c>
      <c r="UR50" s="118">
        <v>0</v>
      </c>
      <c r="US50" s="118">
        <v>0</v>
      </c>
      <c r="UT50" s="118">
        <v>0</v>
      </c>
      <c r="UU50" s="118">
        <v>0</v>
      </c>
      <c r="UV50" s="118">
        <v>0</v>
      </c>
      <c r="UW50" s="118">
        <v>0</v>
      </c>
      <c r="UX50" s="118">
        <v>0</v>
      </c>
      <c r="UY50" s="118">
        <v>0</v>
      </c>
      <c r="UZ50" s="118">
        <v>0</v>
      </c>
      <c r="VA50" s="118">
        <v>0</v>
      </c>
      <c r="VB50" s="118">
        <v>0</v>
      </c>
      <c r="VC50" s="118">
        <v>0</v>
      </c>
      <c r="VD50" s="118">
        <v>0</v>
      </c>
      <c r="VE50" s="118">
        <v>0</v>
      </c>
      <c r="VF50" s="118">
        <v>0</v>
      </c>
      <c r="VG50" s="118">
        <v>0</v>
      </c>
      <c r="VH50" s="118">
        <v>0</v>
      </c>
      <c r="VI50" s="118">
        <v>0</v>
      </c>
      <c r="VJ50" s="118">
        <v>0</v>
      </c>
      <c r="VK50" s="118">
        <v>0</v>
      </c>
      <c r="VL50" s="118">
        <v>0</v>
      </c>
      <c r="VM50" s="118">
        <v>0</v>
      </c>
      <c r="VN50" s="118">
        <v>0</v>
      </c>
      <c r="VO50" s="118">
        <v>0</v>
      </c>
      <c r="VP50" s="118">
        <v>0</v>
      </c>
      <c r="VQ50" s="118">
        <v>0</v>
      </c>
      <c r="VR50" s="118">
        <v>0</v>
      </c>
      <c r="VS50" s="118">
        <v>0</v>
      </c>
      <c r="VT50" s="118">
        <v>0</v>
      </c>
      <c r="VU50" s="118">
        <v>0</v>
      </c>
      <c r="VV50" s="118">
        <v>0</v>
      </c>
      <c r="VW50" s="118">
        <v>0</v>
      </c>
      <c r="VX50" s="118">
        <v>0</v>
      </c>
      <c r="VY50" s="118">
        <v>0</v>
      </c>
      <c r="VZ50" s="118">
        <v>0</v>
      </c>
      <c r="WA50" s="118">
        <v>0</v>
      </c>
      <c r="WB50" s="118">
        <v>0</v>
      </c>
      <c r="WC50" s="118">
        <v>0</v>
      </c>
      <c r="WD50" s="118">
        <v>0</v>
      </c>
      <c r="WE50" s="118">
        <v>0</v>
      </c>
      <c r="WF50" s="118">
        <v>0</v>
      </c>
      <c r="WG50" s="118">
        <v>0</v>
      </c>
      <c r="WH50" s="118">
        <v>0</v>
      </c>
      <c r="WI50" s="42">
        <v>507200000</v>
      </c>
      <c r="WJ50" s="42">
        <v>107200000</v>
      </c>
    </row>
    <row r="51" spans="1:608" x14ac:dyDescent="0.15">
      <c r="A51" s="88">
        <v>50</v>
      </c>
      <c r="B51" s="95" t="s">
        <v>297</v>
      </c>
      <c r="C51" s="88" t="s">
        <v>298</v>
      </c>
      <c r="D51" s="87" t="s">
        <v>299</v>
      </c>
      <c r="E51" s="96" t="e">
        <f t="shared" ca="1" si="0"/>
        <v>#NAME?</v>
      </c>
      <c r="F51" s="97">
        <v>246264000</v>
      </c>
      <c r="G51" s="98">
        <v>256263320.53999999</v>
      </c>
      <c r="H51" s="88" t="s">
        <v>51</v>
      </c>
      <c r="I51" s="88" t="s">
        <v>44</v>
      </c>
      <c r="J51" s="88" t="s">
        <v>23</v>
      </c>
      <c r="K51" s="97">
        <v>240000000</v>
      </c>
      <c r="L51" s="97">
        <v>2400000</v>
      </c>
      <c r="M51" s="111">
        <v>5.49</v>
      </c>
      <c r="N51" s="112">
        <v>1</v>
      </c>
      <c r="O51" s="99" t="s">
        <v>300</v>
      </c>
      <c r="P51" s="88" t="s">
        <v>301</v>
      </c>
      <c r="Q51" s="111">
        <v>1.0753999999999999</v>
      </c>
      <c r="R51" s="112" t="s">
        <v>302</v>
      </c>
      <c r="S51" s="118">
        <v>0</v>
      </c>
      <c r="T51" s="118">
        <v>0</v>
      </c>
      <c r="U51" s="118">
        <v>0</v>
      </c>
      <c r="V51" s="118">
        <v>0</v>
      </c>
      <c r="W51" s="118">
        <v>13176000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13176000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8">
        <v>0</v>
      </c>
      <c r="AS51" s="118">
        <v>0</v>
      </c>
      <c r="AT51" s="118">
        <v>0</v>
      </c>
      <c r="AU51" s="118">
        <v>13176000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8">
        <v>0</v>
      </c>
      <c r="BE51" s="118">
        <v>0</v>
      </c>
      <c r="BF51" s="118">
        <v>0</v>
      </c>
      <c r="BG51" s="118">
        <v>13176000</v>
      </c>
      <c r="BH51" s="118">
        <v>0</v>
      </c>
      <c r="BI51" s="118">
        <v>0</v>
      </c>
      <c r="BJ51" s="118">
        <v>0</v>
      </c>
      <c r="BK51" s="118">
        <v>0</v>
      </c>
      <c r="BL51" s="118">
        <v>0</v>
      </c>
      <c r="BM51" s="118">
        <v>0</v>
      </c>
      <c r="BN51" s="118">
        <v>0</v>
      </c>
      <c r="BO51" s="118">
        <v>0</v>
      </c>
      <c r="BP51" s="118">
        <v>0</v>
      </c>
      <c r="BQ51" s="118">
        <v>0</v>
      </c>
      <c r="BR51" s="118">
        <v>0</v>
      </c>
      <c r="BS51" s="118">
        <v>13176000</v>
      </c>
      <c r="BT51" s="118">
        <v>0</v>
      </c>
      <c r="BU51" s="118">
        <v>0</v>
      </c>
      <c r="BV51" s="118">
        <v>0</v>
      </c>
      <c r="BW51" s="118">
        <v>0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253176000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  <c r="CK51" s="118">
        <v>0</v>
      </c>
      <c r="CL51" s="118">
        <v>0</v>
      </c>
      <c r="CM51" s="118">
        <v>0</v>
      </c>
      <c r="CN51" s="118">
        <v>0</v>
      </c>
      <c r="CO51" s="118">
        <v>0</v>
      </c>
      <c r="CP51" s="118">
        <v>0</v>
      </c>
      <c r="CQ51" s="118">
        <v>0</v>
      </c>
      <c r="CR51" s="118">
        <v>0</v>
      </c>
      <c r="CS51" s="118">
        <v>0</v>
      </c>
      <c r="CT51" s="118">
        <v>0</v>
      </c>
      <c r="CU51" s="118">
        <v>0</v>
      </c>
      <c r="CV51" s="118">
        <v>0</v>
      </c>
      <c r="CW51" s="118">
        <v>0</v>
      </c>
      <c r="CX51" s="118">
        <v>0</v>
      </c>
      <c r="CY51" s="118">
        <v>0</v>
      </c>
      <c r="CZ51" s="118">
        <v>0</v>
      </c>
      <c r="DA51" s="118">
        <v>0</v>
      </c>
      <c r="DB51" s="118">
        <v>0</v>
      </c>
      <c r="DC51" s="118">
        <v>0</v>
      </c>
      <c r="DD51" s="118">
        <v>0</v>
      </c>
      <c r="DE51" s="118">
        <v>0</v>
      </c>
      <c r="DF51" s="118">
        <v>0</v>
      </c>
      <c r="DG51" s="118">
        <v>0</v>
      </c>
      <c r="DH51" s="118">
        <v>0</v>
      </c>
      <c r="DI51" s="118">
        <v>0</v>
      </c>
      <c r="DJ51" s="118">
        <v>0</v>
      </c>
      <c r="DK51" s="118">
        <v>0</v>
      </c>
      <c r="DL51" s="118">
        <v>0</v>
      </c>
      <c r="DM51" s="118">
        <v>0</v>
      </c>
      <c r="DN51" s="118">
        <v>0</v>
      </c>
      <c r="DO51" s="118">
        <v>0</v>
      </c>
      <c r="DP51" s="118">
        <v>0</v>
      </c>
      <c r="DQ51" s="118">
        <v>0</v>
      </c>
      <c r="DR51" s="118">
        <v>0</v>
      </c>
      <c r="DS51" s="118">
        <v>0</v>
      </c>
      <c r="DT51" s="118">
        <v>0</v>
      </c>
      <c r="DU51" s="118">
        <v>0</v>
      </c>
      <c r="DV51" s="118">
        <v>0</v>
      </c>
      <c r="DW51" s="118">
        <v>0</v>
      </c>
      <c r="DX51" s="118">
        <v>0</v>
      </c>
      <c r="DY51" s="118">
        <v>0</v>
      </c>
      <c r="DZ51" s="118">
        <v>0</v>
      </c>
      <c r="EA51" s="118">
        <v>0</v>
      </c>
      <c r="EB51" s="118">
        <v>0</v>
      </c>
      <c r="EC51" s="118">
        <v>0</v>
      </c>
      <c r="ED51" s="118">
        <v>0</v>
      </c>
      <c r="EE51" s="118">
        <v>0</v>
      </c>
      <c r="EF51" s="118">
        <v>0</v>
      </c>
      <c r="EG51" s="118">
        <v>0</v>
      </c>
      <c r="EH51" s="118">
        <v>0</v>
      </c>
      <c r="EI51" s="118">
        <v>0</v>
      </c>
      <c r="EJ51" s="118">
        <v>0</v>
      </c>
      <c r="EK51" s="118">
        <v>0</v>
      </c>
      <c r="EL51" s="118">
        <v>0</v>
      </c>
      <c r="EM51" s="118">
        <v>0</v>
      </c>
      <c r="EN51" s="118">
        <v>0</v>
      </c>
      <c r="EO51" s="118">
        <v>0</v>
      </c>
      <c r="EP51" s="118">
        <v>0</v>
      </c>
      <c r="EQ51" s="118">
        <v>0</v>
      </c>
      <c r="ER51" s="118">
        <v>0</v>
      </c>
      <c r="ES51" s="118">
        <v>0</v>
      </c>
      <c r="ET51" s="118">
        <v>0</v>
      </c>
      <c r="EU51" s="118">
        <v>0</v>
      </c>
      <c r="EV51" s="118">
        <v>0</v>
      </c>
      <c r="EW51" s="118">
        <v>0</v>
      </c>
      <c r="EX51" s="118">
        <v>0</v>
      </c>
      <c r="EY51" s="118">
        <v>0</v>
      </c>
      <c r="EZ51" s="118">
        <v>0</v>
      </c>
      <c r="FA51" s="118">
        <v>0</v>
      </c>
      <c r="FB51" s="118">
        <v>0</v>
      </c>
      <c r="FC51" s="118">
        <v>0</v>
      </c>
      <c r="FD51" s="118">
        <v>0</v>
      </c>
      <c r="FE51" s="118">
        <v>0</v>
      </c>
      <c r="FF51" s="118">
        <v>0</v>
      </c>
      <c r="FG51" s="118">
        <v>0</v>
      </c>
      <c r="FH51" s="118">
        <v>0</v>
      </c>
      <c r="FI51" s="118">
        <v>0</v>
      </c>
      <c r="FJ51" s="118">
        <v>0</v>
      </c>
      <c r="FK51" s="118">
        <v>0</v>
      </c>
      <c r="FL51" s="118">
        <v>0</v>
      </c>
      <c r="FM51" s="118">
        <v>0</v>
      </c>
      <c r="FN51" s="118">
        <v>0</v>
      </c>
      <c r="FO51" s="118">
        <v>0</v>
      </c>
      <c r="FP51" s="118">
        <v>0</v>
      </c>
      <c r="FQ51" s="118">
        <v>0</v>
      </c>
      <c r="FR51" s="118">
        <v>0</v>
      </c>
      <c r="FS51" s="118">
        <v>0</v>
      </c>
      <c r="FT51" s="118">
        <v>0</v>
      </c>
      <c r="FU51" s="118">
        <v>0</v>
      </c>
      <c r="FV51" s="118">
        <v>0</v>
      </c>
      <c r="FW51" s="118">
        <v>0</v>
      </c>
      <c r="FX51" s="118">
        <v>0</v>
      </c>
      <c r="FY51" s="118">
        <v>0</v>
      </c>
      <c r="FZ51" s="118">
        <v>0</v>
      </c>
      <c r="GA51" s="118">
        <v>0</v>
      </c>
      <c r="GB51" s="118">
        <v>0</v>
      </c>
      <c r="GC51" s="118">
        <v>0</v>
      </c>
      <c r="GD51" s="118">
        <v>0</v>
      </c>
      <c r="GE51" s="118">
        <v>0</v>
      </c>
      <c r="GF51" s="118">
        <v>0</v>
      </c>
      <c r="GG51" s="118">
        <v>0</v>
      </c>
      <c r="GH51" s="118">
        <v>0</v>
      </c>
      <c r="GI51" s="118">
        <v>0</v>
      </c>
      <c r="GJ51" s="118">
        <v>0</v>
      </c>
      <c r="GK51" s="118">
        <v>0</v>
      </c>
      <c r="GL51" s="118">
        <v>0</v>
      </c>
      <c r="GM51" s="118">
        <v>0</v>
      </c>
      <c r="GN51" s="118">
        <v>0</v>
      </c>
      <c r="GO51" s="118">
        <v>0</v>
      </c>
      <c r="GP51" s="118">
        <v>0</v>
      </c>
      <c r="GQ51" s="118">
        <v>0</v>
      </c>
      <c r="GR51" s="118">
        <v>0</v>
      </c>
      <c r="GS51" s="118">
        <v>0</v>
      </c>
      <c r="GT51" s="118">
        <v>0</v>
      </c>
      <c r="GU51" s="118">
        <v>0</v>
      </c>
      <c r="GV51" s="118">
        <v>0</v>
      </c>
      <c r="GW51" s="118">
        <v>0</v>
      </c>
      <c r="GX51" s="118">
        <v>0</v>
      </c>
      <c r="GY51" s="118">
        <v>0</v>
      </c>
      <c r="GZ51" s="118">
        <v>0</v>
      </c>
      <c r="HA51" s="118">
        <v>0</v>
      </c>
      <c r="HB51" s="118">
        <v>0</v>
      </c>
      <c r="HC51" s="118">
        <v>0</v>
      </c>
      <c r="HD51" s="118">
        <v>0</v>
      </c>
      <c r="HE51" s="118">
        <v>0</v>
      </c>
      <c r="HF51" s="118">
        <v>0</v>
      </c>
      <c r="HG51" s="118">
        <v>0</v>
      </c>
      <c r="HH51" s="118">
        <v>0</v>
      </c>
      <c r="HI51" s="118">
        <v>0</v>
      </c>
      <c r="HJ51" s="118">
        <v>0</v>
      </c>
      <c r="HK51" s="118">
        <v>0</v>
      </c>
      <c r="HL51" s="118">
        <v>0</v>
      </c>
      <c r="HM51" s="118">
        <v>0</v>
      </c>
      <c r="HN51" s="118">
        <v>0</v>
      </c>
      <c r="HO51" s="118">
        <v>0</v>
      </c>
      <c r="HP51" s="118">
        <v>0</v>
      </c>
      <c r="HQ51" s="118">
        <v>0</v>
      </c>
      <c r="HR51" s="118">
        <v>0</v>
      </c>
      <c r="HS51" s="118">
        <v>0</v>
      </c>
      <c r="HT51" s="118">
        <v>0</v>
      </c>
      <c r="HU51" s="118">
        <v>0</v>
      </c>
      <c r="HV51" s="118">
        <v>0</v>
      </c>
      <c r="HW51" s="118">
        <v>0</v>
      </c>
      <c r="HX51" s="118">
        <v>0</v>
      </c>
      <c r="HY51" s="118">
        <v>0</v>
      </c>
      <c r="HZ51" s="118">
        <v>0</v>
      </c>
      <c r="IA51" s="118">
        <v>0</v>
      </c>
      <c r="IB51" s="118">
        <v>0</v>
      </c>
      <c r="IC51" s="118">
        <v>0</v>
      </c>
      <c r="ID51" s="118">
        <v>0</v>
      </c>
      <c r="IE51" s="118">
        <v>0</v>
      </c>
      <c r="IF51" s="118">
        <v>0</v>
      </c>
      <c r="IG51" s="118">
        <v>0</v>
      </c>
      <c r="IH51" s="118">
        <v>0</v>
      </c>
      <c r="II51" s="118">
        <v>0</v>
      </c>
      <c r="IJ51" s="118">
        <v>0</v>
      </c>
      <c r="IK51" s="118">
        <v>0</v>
      </c>
      <c r="IL51" s="118">
        <v>0</v>
      </c>
      <c r="IM51" s="118">
        <v>0</v>
      </c>
      <c r="IN51" s="118">
        <v>0</v>
      </c>
      <c r="IO51" s="118">
        <v>0</v>
      </c>
      <c r="IP51" s="118">
        <v>0</v>
      </c>
      <c r="IQ51" s="118">
        <v>0</v>
      </c>
      <c r="IR51" s="118">
        <v>0</v>
      </c>
      <c r="IS51" s="118">
        <v>0</v>
      </c>
      <c r="IT51" s="118">
        <v>0</v>
      </c>
      <c r="IU51" s="118">
        <v>0</v>
      </c>
      <c r="IV51" s="118">
        <v>0</v>
      </c>
      <c r="IW51" s="118">
        <v>0</v>
      </c>
      <c r="IX51" s="118">
        <v>0</v>
      </c>
      <c r="IY51" s="118">
        <v>0</v>
      </c>
      <c r="IZ51" s="118">
        <v>0</v>
      </c>
      <c r="JA51" s="118">
        <v>0</v>
      </c>
      <c r="JB51" s="118">
        <v>0</v>
      </c>
      <c r="JC51" s="118">
        <v>0</v>
      </c>
      <c r="JD51" s="118">
        <v>0</v>
      </c>
      <c r="JE51" s="118">
        <v>0</v>
      </c>
      <c r="JF51" s="118">
        <v>0</v>
      </c>
      <c r="JG51" s="118">
        <v>0</v>
      </c>
      <c r="JH51" s="118">
        <v>0</v>
      </c>
      <c r="JI51" s="118">
        <v>0</v>
      </c>
      <c r="JJ51" s="118">
        <v>0</v>
      </c>
      <c r="JK51" s="118">
        <v>0</v>
      </c>
      <c r="JL51" s="118">
        <v>0</v>
      </c>
      <c r="JM51" s="118">
        <v>0</v>
      </c>
      <c r="JN51" s="118">
        <v>0</v>
      </c>
      <c r="JO51" s="118">
        <v>0</v>
      </c>
      <c r="JP51" s="118">
        <v>0</v>
      </c>
      <c r="JQ51" s="118">
        <v>0</v>
      </c>
      <c r="JR51" s="118">
        <v>0</v>
      </c>
      <c r="JS51" s="118">
        <v>0</v>
      </c>
      <c r="JT51" s="118">
        <v>0</v>
      </c>
      <c r="JU51" s="118">
        <v>0</v>
      </c>
      <c r="JV51" s="118">
        <v>0</v>
      </c>
      <c r="JW51" s="118">
        <v>0</v>
      </c>
      <c r="JX51" s="118">
        <v>0</v>
      </c>
      <c r="JY51" s="118">
        <v>0</v>
      </c>
      <c r="JZ51" s="118">
        <v>0</v>
      </c>
      <c r="KA51" s="118">
        <v>0</v>
      </c>
      <c r="KB51" s="118">
        <v>0</v>
      </c>
      <c r="KC51" s="118">
        <v>0</v>
      </c>
      <c r="KD51" s="118">
        <v>0</v>
      </c>
      <c r="KE51" s="118">
        <v>0</v>
      </c>
      <c r="KF51" s="118">
        <v>0</v>
      </c>
      <c r="KG51" s="118">
        <v>0</v>
      </c>
      <c r="KH51" s="118">
        <v>0</v>
      </c>
      <c r="KI51" s="118">
        <v>0</v>
      </c>
      <c r="KJ51" s="118">
        <v>0</v>
      </c>
      <c r="KK51" s="118">
        <v>0</v>
      </c>
      <c r="KL51" s="118">
        <v>0</v>
      </c>
      <c r="KM51" s="118">
        <v>0</v>
      </c>
      <c r="KN51" s="118">
        <v>0</v>
      </c>
      <c r="KO51" s="118">
        <v>0</v>
      </c>
      <c r="KP51" s="118">
        <v>0</v>
      </c>
      <c r="KQ51" s="118">
        <v>0</v>
      </c>
      <c r="KR51" s="118">
        <v>0</v>
      </c>
      <c r="KS51" s="118">
        <v>0</v>
      </c>
      <c r="KT51" s="118">
        <v>0</v>
      </c>
      <c r="KU51" s="118">
        <v>0</v>
      </c>
      <c r="KV51" s="118">
        <v>0</v>
      </c>
      <c r="KW51" s="118">
        <v>0</v>
      </c>
      <c r="KX51" s="118">
        <v>0</v>
      </c>
      <c r="KY51" s="118">
        <v>0</v>
      </c>
      <c r="KZ51" s="118">
        <v>0</v>
      </c>
      <c r="LA51" s="118">
        <v>0</v>
      </c>
      <c r="LB51" s="118">
        <v>0</v>
      </c>
      <c r="LC51" s="118">
        <v>0</v>
      </c>
      <c r="LD51" s="118">
        <v>0</v>
      </c>
      <c r="LE51" s="118">
        <v>0</v>
      </c>
      <c r="LF51" s="118">
        <v>0</v>
      </c>
      <c r="LG51" s="118">
        <v>0</v>
      </c>
      <c r="LH51" s="118">
        <v>0</v>
      </c>
      <c r="LI51" s="118">
        <v>0</v>
      </c>
      <c r="LJ51" s="118">
        <v>0</v>
      </c>
      <c r="LK51" s="118">
        <v>0</v>
      </c>
      <c r="LL51" s="118">
        <v>0</v>
      </c>
      <c r="LM51" s="118">
        <v>0</v>
      </c>
      <c r="LN51" s="118">
        <v>0</v>
      </c>
      <c r="LO51" s="118">
        <v>0</v>
      </c>
      <c r="LP51" s="118">
        <v>0</v>
      </c>
      <c r="LQ51" s="118">
        <v>0</v>
      </c>
      <c r="LR51" s="118">
        <v>0</v>
      </c>
      <c r="LS51" s="118">
        <v>0</v>
      </c>
      <c r="LT51" s="118">
        <v>0</v>
      </c>
      <c r="LU51" s="118">
        <v>0</v>
      </c>
      <c r="LV51" s="118">
        <v>0</v>
      </c>
      <c r="LW51" s="118">
        <v>0</v>
      </c>
      <c r="LX51" s="118">
        <v>0</v>
      </c>
      <c r="LY51" s="118">
        <v>0</v>
      </c>
      <c r="LZ51" s="118">
        <v>0</v>
      </c>
      <c r="MA51" s="118">
        <v>0</v>
      </c>
      <c r="MB51" s="118">
        <v>0</v>
      </c>
      <c r="MC51" s="118">
        <v>0</v>
      </c>
      <c r="MD51" s="118">
        <v>0</v>
      </c>
      <c r="ME51" s="118">
        <v>0</v>
      </c>
      <c r="MF51" s="118">
        <v>0</v>
      </c>
      <c r="MG51" s="118">
        <v>0</v>
      </c>
      <c r="MH51" s="118">
        <v>0</v>
      </c>
      <c r="MI51" s="118">
        <v>0</v>
      </c>
      <c r="MJ51" s="118">
        <v>0</v>
      </c>
      <c r="MK51" s="118">
        <v>0</v>
      </c>
      <c r="ML51" s="118">
        <v>0</v>
      </c>
      <c r="MM51" s="118">
        <v>0</v>
      </c>
      <c r="MN51" s="118">
        <v>0</v>
      </c>
      <c r="MO51" s="118">
        <v>0</v>
      </c>
      <c r="MP51" s="118">
        <v>0</v>
      </c>
      <c r="MQ51" s="118">
        <v>0</v>
      </c>
      <c r="MR51" s="118">
        <v>0</v>
      </c>
      <c r="MS51" s="118">
        <v>0</v>
      </c>
      <c r="MT51" s="118">
        <v>0</v>
      </c>
      <c r="MU51" s="118">
        <v>0</v>
      </c>
      <c r="MV51" s="118">
        <v>0</v>
      </c>
      <c r="MW51" s="118">
        <v>0</v>
      </c>
      <c r="MX51" s="118">
        <v>0</v>
      </c>
      <c r="MY51" s="118">
        <v>0</v>
      </c>
      <c r="MZ51" s="118">
        <v>0</v>
      </c>
      <c r="NA51" s="118">
        <v>0</v>
      </c>
      <c r="NB51" s="118">
        <v>0</v>
      </c>
      <c r="NC51" s="118">
        <v>0</v>
      </c>
      <c r="ND51" s="118">
        <v>0</v>
      </c>
      <c r="NE51" s="118">
        <v>0</v>
      </c>
      <c r="NF51" s="118">
        <v>0</v>
      </c>
      <c r="NG51" s="118">
        <v>0</v>
      </c>
      <c r="NH51" s="118">
        <v>0</v>
      </c>
      <c r="NI51" s="118">
        <v>0</v>
      </c>
      <c r="NJ51" s="118">
        <v>0</v>
      </c>
      <c r="NK51" s="118">
        <v>0</v>
      </c>
      <c r="NL51" s="118">
        <v>0</v>
      </c>
      <c r="NM51" s="118">
        <v>0</v>
      </c>
      <c r="NN51" s="118">
        <v>0</v>
      </c>
      <c r="NO51" s="118">
        <v>0</v>
      </c>
      <c r="NP51" s="118">
        <v>0</v>
      </c>
      <c r="NQ51" s="118">
        <v>0</v>
      </c>
      <c r="NR51" s="118">
        <v>0</v>
      </c>
      <c r="NS51" s="118">
        <v>0</v>
      </c>
      <c r="NT51" s="118">
        <v>0</v>
      </c>
      <c r="NU51" s="118">
        <v>0</v>
      </c>
      <c r="NV51" s="118">
        <v>0</v>
      </c>
      <c r="NW51" s="118">
        <v>0</v>
      </c>
      <c r="NX51" s="118">
        <v>0</v>
      </c>
      <c r="NY51" s="118">
        <v>0</v>
      </c>
      <c r="NZ51" s="118">
        <v>0</v>
      </c>
      <c r="OA51" s="118">
        <v>0</v>
      </c>
      <c r="OB51" s="118">
        <v>0</v>
      </c>
      <c r="OC51" s="118">
        <v>0</v>
      </c>
      <c r="OD51" s="118">
        <v>0</v>
      </c>
      <c r="OE51" s="118">
        <v>0</v>
      </c>
      <c r="OF51" s="118">
        <v>0</v>
      </c>
      <c r="OG51" s="118">
        <v>0</v>
      </c>
      <c r="OH51" s="118">
        <v>0</v>
      </c>
      <c r="OI51" s="118">
        <v>0</v>
      </c>
      <c r="OJ51" s="118">
        <v>0</v>
      </c>
      <c r="OK51" s="118">
        <v>0</v>
      </c>
      <c r="OL51" s="118">
        <v>0</v>
      </c>
      <c r="OM51" s="118">
        <v>0</v>
      </c>
      <c r="ON51" s="118">
        <v>0</v>
      </c>
      <c r="OO51" s="118">
        <v>0</v>
      </c>
      <c r="OP51" s="118">
        <v>0</v>
      </c>
      <c r="OQ51" s="118">
        <v>0</v>
      </c>
      <c r="OR51" s="118">
        <v>0</v>
      </c>
      <c r="OS51" s="118">
        <v>0</v>
      </c>
      <c r="OT51" s="118">
        <v>0</v>
      </c>
      <c r="OU51" s="118">
        <v>0</v>
      </c>
      <c r="OV51" s="118">
        <v>0</v>
      </c>
      <c r="OW51" s="118">
        <v>0</v>
      </c>
      <c r="OX51" s="118">
        <v>0</v>
      </c>
      <c r="OY51" s="118">
        <v>0</v>
      </c>
      <c r="OZ51" s="118">
        <v>0</v>
      </c>
      <c r="PA51" s="118">
        <v>0</v>
      </c>
      <c r="PB51" s="118">
        <v>0</v>
      </c>
      <c r="PC51" s="118">
        <v>0</v>
      </c>
      <c r="PD51" s="118">
        <v>0</v>
      </c>
      <c r="PE51" s="118">
        <v>0</v>
      </c>
      <c r="PF51" s="118">
        <v>0</v>
      </c>
      <c r="PG51" s="118">
        <v>0</v>
      </c>
      <c r="PH51" s="118">
        <v>0</v>
      </c>
      <c r="PI51" s="118">
        <v>0</v>
      </c>
      <c r="PJ51" s="118">
        <v>0</v>
      </c>
      <c r="PK51" s="118">
        <v>0</v>
      </c>
      <c r="PL51" s="118">
        <v>0</v>
      </c>
      <c r="PM51" s="118">
        <v>0</v>
      </c>
      <c r="PN51" s="118">
        <v>0</v>
      </c>
      <c r="PO51" s="118">
        <v>0</v>
      </c>
      <c r="PP51" s="118">
        <v>0</v>
      </c>
      <c r="PQ51" s="118">
        <v>0</v>
      </c>
      <c r="PR51" s="118">
        <v>0</v>
      </c>
      <c r="PS51" s="118">
        <v>0</v>
      </c>
      <c r="PT51" s="118">
        <v>0</v>
      </c>
      <c r="PU51" s="118">
        <v>0</v>
      </c>
      <c r="PV51" s="118">
        <v>0</v>
      </c>
      <c r="PW51" s="118">
        <v>0</v>
      </c>
      <c r="PX51" s="118">
        <v>0</v>
      </c>
      <c r="PY51" s="118">
        <v>0</v>
      </c>
      <c r="PZ51" s="118">
        <v>0</v>
      </c>
      <c r="QA51" s="118">
        <v>0</v>
      </c>
      <c r="QB51" s="118">
        <v>0</v>
      </c>
      <c r="QC51" s="118">
        <v>0</v>
      </c>
      <c r="QD51" s="118">
        <v>0</v>
      </c>
      <c r="QE51" s="118">
        <v>0</v>
      </c>
      <c r="QF51" s="118">
        <v>0</v>
      </c>
      <c r="QG51" s="118">
        <v>0</v>
      </c>
      <c r="QH51" s="118">
        <v>0</v>
      </c>
      <c r="QI51" s="118">
        <v>0</v>
      </c>
      <c r="QJ51" s="118">
        <v>0</v>
      </c>
      <c r="QK51" s="118">
        <v>0</v>
      </c>
      <c r="QL51" s="118">
        <v>0</v>
      </c>
      <c r="QM51" s="118">
        <v>0</v>
      </c>
      <c r="QN51" s="118">
        <v>0</v>
      </c>
      <c r="QO51" s="118">
        <v>0</v>
      </c>
      <c r="QP51" s="118">
        <v>0</v>
      </c>
      <c r="QQ51" s="118">
        <v>0</v>
      </c>
      <c r="QR51" s="118">
        <v>0</v>
      </c>
      <c r="QS51" s="118">
        <v>0</v>
      </c>
      <c r="QT51" s="118">
        <v>0</v>
      </c>
      <c r="QU51" s="118">
        <v>0</v>
      </c>
      <c r="QV51" s="118">
        <v>0</v>
      </c>
      <c r="QW51" s="118">
        <v>0</v>
      </c>
      <c r="QX51" s="118">
        <v>0</v>
      </c>
      <c r="QY51" s="118">
        <v>0</v>
      </c>
      <c r="QZ51" s="118">
        <v>0</v>
      </c>
      <c r="RA51" s="118">
        <v>0</v>
      </c>
      <c r="RB51" s="118">
        <v>0</v>
      </c>
      <c r="RC51" s="118">
        <v>0</v>
      </c>
      <c r="RD51" s="118">
        <v>0</v>
      </c>
      <c r="RE51" s="118">
        <v>0</v>
      </c>
      <c r="RF51" s="118">
        <v>0</v>
      </c>
      <c r="RG51" s="118">
        <v>0</v>
      </c>
      <c r="RH51" s="118">
        <v>0</v>
      </c>
      <c r="RI51" s="118">
        <v>0</v>
      </c>
      <c r="RJ51" s="118">
        <v>0</v>
      </c>
      <c r="RK51" s="118">
        <v>0</v>
      </c>
      <c r="RL51" s="118">
        <v>0</v>
      </c>
      <c r="RM51" s="118">
        <v>0</v>
      </c>
      <c r="RN51" s="118">
        <v>0</v>
      </c>
      <c r="RO51" s="118">
        <v>0</v>
      </c>
      <c r="RP51" s="118">
        <v>0</v>
      </c>
      <c r="RQ51" s="118">
        <v>0</v>
      </c>
      <c r="RR51" s="118">
        <v>0</v>
      </c>
      <c r="RS51" s="118">
        <v>0</v>
      </c>
      <c r="RT51" s="118">
        <v>0</v>
      </c>
      <c r="RU51" s="118">
        <v>0</v>
      </c>
      <c r="RV51" s="118">
        <v>0</v>
      </c>
      <c r="RW51" s="118">
        <v>0</v>
      </c>
      <c r="RX51" s="118">
        <v>0</v>
      </c>
      <c r="RY51" s="118">
        <v>0</v>
      </c>
      <c r="RZ51" s="118">
        <v>0</v>
      </c>
      <c r="SA51" s="118">
        <v>0</v>
      </c>
      <c r="SB51" s="118">
        <v>0</v>
      </c>
      <c r="SC51" s="118">
        <v>0</v>
      </c>
      <c r="SD51" s="118">
        <v>0</v>
      </c>
      <c r="SE51" s="118">
        <v>0</v>
      </c>
      <c r="SF51" s="118">
        <v>0</v>
      </c>
      <c r="SG51" s="118">
        <v>0</v>
      </c>
      <c r="SH51" s="118">
        <v>0</v>
      </c>
      <c r="SI51" s="118">
        <v>0</v>
      </c>
      <c r="SJ51" s="118">
        <v>0</v>
      </c>
      <c r="SK51" s="118">
        <v>0</v>
      </c>
      <c r="SL51" s="118">
        <v>0</v>
      </c>
      <c r="SM51" s="118">
        <v>0</v>
      </c>
      <c r="SN51" s="118">
        <v>0</v>
      </c>
      <c r="SO51" s="118">
        <v>0</v>
      </c>
      <c r="SP51" s="118">
        <v>0</v>
      </c>
      <c r="SQ51" s="118">
        <v>0</v>
      </c>
      <c r="SR51" s="118">
        <v>0</v>
      </c>
      <c r="SS51" s="118">
        <v>0</v>
      </c>
      <c r="ST51" s="118">
        <v>0</v>
      </c>
      <c r="SU51" s="118">
        <v>0</v>
      </c>
      <c r="SV51" s="118">
        <v>0</v>
      </c>
      <c r="SW51" s="118">
        <v>0</v>
      </c>
      <c r="SX51" s="118">
        <v>0</v>
      </c>
      <c r="SY51" s="118">
        <v>0</v>
      </c>
      <c r="SZ51" s="118">
        <v>0</v>
      </c>
      <c r="TA51" s="118">
        <v>0</v>
      </c>
      <c r="TB51" s="118">
        <v>0</v>
      </c>
      <c r="TC51" s="118">
        <v>0</v>
      </c>
      <c r="TD51" s="118">
        <v>0</v>
      </c>
      <c r="TE51" s="118">
        <v>0</v>
      </c>
      <c r="TF51" s="118">
        <v>0</v>
      </c>
      <c r="TG51" s="118">
        <v>0</v>
      </c>
      <c r="TH51" s="118">
        <v>0</v>
      </c>
      <c r="TI51" s="118">
        <v>0</v>
      </c>
      <c r="TJ51" s="118">
        <v>0</v>
      </c>
      <c r="TK51" s="118">
        <v>0</v>
      </c>
      <c r="TL51" s="118">
        <v>0</v>
      </c>
      <c r="TM51" s="118">
        <v>0</v>
      </c>
      <c r="TN51" s="118">
        <v>0</v>
      </c>
      <c r="TO51" s="118">
        <v>0</v>
      </c>
      <c r="TP51" s="118">
        <v>0</v>
      </c>
      <c r="TQ51" s="118">
        <v>0</v>
      </c>
      <c r="TR51" s="118">
        <v>0</v>
      </c>
      <c r="TS51" s="118">
        <v>0</v>
      </c>
      <c r="TT51" s="118">
        <v>0</v>
      </c>
      <c r="TU51" s="118">
        <v>0</v>
      </c>
      <c r="TV51" s="118">
        <v>0</v>
      </c>
      <c r="TW51" s="118">
        <v>0</v>
      </c>
      <c r="TX51" s="118">
        <v>0</v>
      </c>
      <c r="TY51" s="118">
        <v>0</v>
      </c>
      <c r="TZ51" s="118">
        <v>0</v>
      </c>
      <c r="UA51" s="118">
        <v>0</v>
      </c>
      <c r="UB51" s="118">
        <v>0</v>
      </c>
      <c r="UC51" s="118">
        <v>0</v>
      </c>
      <c r="UD51" s="118">
        <v>0</v>
      </c>
      <c r="UE51" s="118">
        <v>0</v>
      </c>
      <c r="UF51" s="118">
        <v>0</v>
      </c>
      <c r="UG51" s="118">
        <v>0</v>
      </c>
      <c r="UH51" s="118">
        <v>0</v>
      </c>
      <c r="UI51" s="118">
        <v>0</v>
      </c>
      <c r="UJ51" s="118">
        <v>0</v>
      </c>
      <c r="UK51" s="118">
        <v>0</v>
      </c>
      <c r="UL51" s="118">
        <v>0</v>
      </c>
      <c r="UM51" s="118">
        <v>0</v>
      </c>
      <c r="UN51" s="118">
        <v>0</v>
      </c>
      <c r="UO51" s="118">
        <v>0</v>
      </c>
      <c r="UP51" s="118">
        <v>0</v>
      </c>
      <c r="UQ51" s="118">
        <v>0</v>
      </c>
      <c r="UR51" s="118">
        <v>0</v>
      </c>
      <c r="US51" s="118">
        <v>0</v>
      </c>
      <c r="UT51" s="118">
        <v>0</v>
      </c>
      <c r="UU51" s="118">
        <v>0</v>
      </c>
      <c r="UV51" s="118">
        <v>0</v>
      </c>
      <c r="UW51" s="118">
        <v>0</v>
      </c>
      <c r="UX51" s="118">
        <v>0</v>
      </c>
      <c r="UY51" s="118">
        <v>0</v>
      </c>
      <c r="UZ51" s="118">
        <v>0</v>
      </c>
      <c r="VA51" s="118">
        <v>0</v>
      </c>
      <c r="VB51" s="118">
        <v>0</v>
      </c>
      <c r="VC51" s="118">
        <v>0</v>
      </c>
      <c r="VD51" s="118">
        <v>0</v>
      </c>
      <c r="VE51" s="118">
        <v>0</v>
      </c>
      <c r="VF51" s="118">
        <v>0</v>
      </c>
      <c r="VG51" s="118">
        <v>0</v>
      </c>
      <c r="VH51" s="118">
        <v>0</v>
      </c>
      <c r="VI51" s="118">
        <v>0</v>
      </c>
      <c r="VJ51" s="118">
        <v>0</v>
      </c>
      <c r="VK51" s="118">
        <v>0</v>
      </c>
      <c r="VL51" s="118">
        <v>0</v>
      </c>
      <c r="VM51" s="118">
        <v>0</v>
      </c>
      <c r="VN51" s="118">
        <v>0</v>
      </c>
      <c r="VO51" s="118">
        <v>0</v>
      </c>
      <c r="VP51" s="118">
        <v>0</v>
      </c>
      <c r="VQ51" s="118">
        <v>0</v>
      </c>
      <c r="VR51" s="118">
        <v>0</v>
      </c>
      <c r="VS51" s="118">
        <v>0</v>
      </c>
      <c r="VT51" s="118">
        <v>0</v>
      </c>
      <c r="VU51" s="118">
        <v>0</v>
      </c>
      <c r="VV51" s="118">
        <v>0</v>
      </c>
      <c r="VW51" s="118">
        <v>0</v>
      </c>
      <c r="VX51" s="118">
        <v>0</v>
      </c>
      <c r="VY51" s="118">
        <v>0</v>
      </c>
      <c r="VZ51" s="118">
        <v>0</v>
      </c>
      <c r="WA51" s="118">
        <v>0</v>
      </c>
      <c r="WB51" s="118">
        <v>0</v>
      </c>
      <c r="WC51" s="118">
        <v>0</v>
      </c>
      <c r="WD51" s="118">
        <v>0</v>
      </c>
      <c r="WE51" s="118">
        <v>0</v>
      </c>
      <c r="WF51" s="118">
        <v>0</v>
      </c>
      <c r="WG51" s="118">
        <v>0</v>
      </c>
      <c r="WH51" s="118">
        <v>0</v>
      </c>
      <c r="WI51" s="42">
        <v>319056000</v>
      </c>
      <c r="WJ51" s="42">
        <v>79056000</v>
      </c>
    </row>
    <row r="52" spans="1:608" x14ac:dyDescent="0.15">
      <c r="A52" s="88">
        <v>51</v>
      </c>
      <c r="B52" s="100" t="s">
        <v>303</v>
      </c>
      <c r="C52" s="88" t="s">
        <v>304</v>
      </c>
      <c r="D52" s="101" t="s">
        <v>305</v>
      </c>
      <c r="E52" s="96" t="e">
        <f t="shared" ca="1" si="0"/>
        <v>#NAME?</v>
      </c>
      <c r="F52" s="97">
        <v>203400000</v>
      </c>
      <c r="G52" s="98">
        <v>212837534.25</v>
      </c>
      <c r="H52" s="102" t="s">
        <v>51</v>
      </c>
      <c r="I52" s="88" t="s">
        <v>44</v>
      </c>
      <c r="J52" s="100" t="s">
        <v>23</v>
      </c>
      <c r="K52" s="97">
        <v>200000000</v>
      </c>
      <c r="L52" s="97">
        <v>2000000</v>
      </c>
      <c r="M52" s="111">
        <v>6.65</v>
      </c>
      <c r="N52" s="112">
        <v>1</v>
      </c>
      <c r="O52" s="99" t="s">
        <v>306</v>
      </c>
      <c r="P52" s="88" t="s">
        <v>307</v>
      </c>
      <c r="Q52" s="111">
        <v>2.3361999999999998</v>
      </c>
      <c r="R52" s="112" t="s">
        <v>308</v>
      </c>
      <c r="S52" s="119">
        <v>0</v>
      </c>
      <c r="T52" s="119">
        <v>0</v>
      </c>
      <c r="U52" s="119">
        <v>0</v>
      </c>
      <c r="V52" s="119">
        <v>0</v>
      </c>
      <c r="W52" s="119">
        <v>0</v>
      </c>
      <c r="X52" s="118">
        <v>13300000</v>
      </c>
      <c r="Y52" s="119">
        <v>0</v>
      </c>
      <c r="Z52" s="119">
        <v>0</v>
      </c>
      <c r="AA52" s="119">
        <v>0</v>
      </c>
      <c r="AB52" s="119">
        <v>0</v>
      </c>
      <c r="AC52" s="119">
        <v>0</v>
      </c>
      <c r="AD52" s="119">
        <v>0</v>
      </c>
      <c r="AE52" s="119">
        <v>0</v>
      </c>
      <c r="AF52" s="119">
        <v>0</v>
      </c>
      <c r="AG52" s="119">
        <v>0</v>
      </c>
      <c r="AH52" s="119">
        <v>0</v>
      </c>
      <c r="AI52" s="119">
        <v>0</v>
      </c>
      <c r="AJ52" s="118">
        <v>13300000</v>
      </c>
      <c r="AK52" s="119">
        <v>0</v>
      </c>
      <c r="AL52" s="119">
        <v>0</v>
      </c>
      <c r="AM52" s="119">
        <v>0</v>
      </c>
      <c r="AN52" s="119">
        <v>0</v>
      </c>
      <c r="AO52" s="119">
        <v>0</v>
      </c>
      <c r="AP52" s="119">
        <v>0</v>
      </c>
      <c r="AQ52" s="119">
        <v>0</v>
      </c>
      <c r="AR52" s="119">
        <v>0</v>
      </c>
      <c r="AS52" s="119">
        <v>0</v>
      </c>
      <c r="AT52" s="119">
        <v>0</v>
      </c>
      <c r="AU52" s="119">
        <v>0</v>
      </c>
      <c r="AV52" s="118">
        <v>13300000</v>
      </c>
      <c r="AW52" s="119">
        <v>0</v>
      </c>
      <c r="AX52" s="119">
        <v>0</v>
      </c>
      <c r="AY52" s="119">
        <v>0</v>
      </c>
      <c r="AZ52" s="119">
        <v>0</v>
      </c>
      <c r="BA52" s="119">
        <v>0</v>
      </c>
      <c r="BB52" s="119">
        <v>0</v>
      </c>
      <c r="BC52" s="119">
        <v>0</v>
      </c>
      <c r="BD52" s="119">
        <v>0</v>
      </c>
      <c r="BE52" s="119">
        <v>0</v>
      </c>
      <c r="BF52" s="119">
        <v>0</v>
      </c>
      <c r="BG52" s="119">
        <v>0</v>
      </c>
      <c r="BH52" s="118">
        <v>13300000</v>
      </c>
      <c r="BI52" s="119">
        <v>0</v>
      </c>
      <c r="BJ52" s="119">
        <v>0</v>
      </c>
      <c r="BK52" s="119">
        <v>0</v>
      </c>
      <c r="BL52" s="119">
        <v>0</v>
      </c>
      <c r="BM52" s="119">
        <v>0</v>
      </c>
      <c r="BN52" s="119">
        <v>0</v>
      </c>
      <c r="BO52" s="119">
        <v>0</v>
      </c>
      <c r="BP52" s="119">
        <v>0</v>
      </c>
      <c r="BQ52" s="119">
        <v>0</v>
      </c>
      <c r="BR52" s="119">
        <v>0</v>
      </c>
      <c r="BS52" s="119">
        <v>0</v>
      </c>
      <c r="BT52" s="118">
        <v>13300000</v>
      </c>
      <c r="BU52" s="119">
        <v>0</v>
      </c>
      <c r="BV52" s="119">
        <v>0</v>
      </c>
      <c r="BW52" s="119">
        <v>0</v>
      </c>
      <c r="BX52" s="119">
        <v>0</v>
      </c>
      <c r="BY52" s="119">
        <v>0</v>
      </c>
      <c r="BZ52" s="119">
        <v>0</v>
      </c>
      <c r="CA52" s="119">
        <v>0</v>
      </c>
      <c r="CB52" s="119">
        <v>0</v>
      </c>
      <c r="CC52" s="119">
        <v>0</v>
      </c>
      <c r="CD52" s="119">
        <v>0</v>
      </c>
      <c r="CE52" s="119">
        <v>0</v>
      </c>
      <c r="CF52" s="118">
        <v>213300000</v>
      </c>
      <c r="CG52" s="119">
        <v>0</v>
      </c>
      <c r="CH52" s="119">
        <v>0</v>
      </c>
      <c r="CI52" s="119">
        <v>0</v>
      </c>
      <c r="CJ52" s="119">
        <v>0</v>
      </c>
      <c r="CK52" s="119">
        <v>0</v>
      </c>
      <c r="CL52" s="119">
        <v>0</v>
      </c>
      <c r="CM52" s="119">
        <v>0</v>
      </c>
      <c r="CN52" s="119">
        <v>0</v>
      </c>
      <c r="CO52" s="119">
        <v>0</v>
      </c>
      <c r="CP52" s="119">
        <v>0</v>
      </c>
      <c r="CQ52" s="119">
        <v>0</v>
      </c>
      <c r="CR52" s="119">
        <v>0</v>
      </c>
      <c r="CS52" s="119">
        <v>0</v>
      </c>
      <c r="CT52" s="119">
        <v>0</v>
      </c>
      <c r="CU52" s="119">
        <v>0</v>
      </c>
      <c r="CV52" s="119">
        <v>0</v>
      </c>
      <c r="CW52" s="119">
        <v>0</v>
      </c>
      <c r="CX52" s="119">
        <v>0</v>
      </c>
      <c r="CY52" s="119">
        <v>0</v>
      </c>
      <c r="CZ52" s="119">
        <v>0</v>
      </c>
      <c r="DA52" s="119">
        <v>0</v>
      </c>
      <c r="DB52" s="119">
        <v>0</v>
      </c>
      <c r="DC52" s="119">
        <v>0</v>
      </c>
      <c r="DD52" s="119">
        <v>0</v>
      </c>
      <c r="DE52" s="119">
        <v>0</v>
      </c>
      <c r="DF52" s="119">
        <v>0</v>
      </c>
      <c r="DG52" s="119">
        <v>0</v>
      </c>
      <c r="DH52" s="119">
        <v>0</v>
      </c>
      <c r="DI52" s="119">
        <v>0</v>
      </c>
      <c r="DJ52" s="119">
        <v>0</v>
      </c>
      <c r="DK52" s="119">
        <v>0</v>
      </c>
      <c r="DL52" s="119">
        <v>0</v>
      </c>
      <c r="DM52" s="119">
        <v>0</v>
      </c>
      <c r="DN52" s="119">
        <v>0</v>
      </c>
      <c r="DO52" s="119">
        <v>0</v>
      </c>
      <c r="DP52" s="119">
        <v>0</v>
      </c>
      <c r="DQ52" s="119">
        <v>0</v>
      </c>
      <c r="DR52" s="119">
        <v>0</v>
      </c>
      <c r="DS52" s="119">
        <v>0</v>
      </c>
      <c r="DT52" s="119">
        <v>0</v>
      </c>
      <c r="DU52" s="119">
        <v>0</v>
      </c>
      <c r="DV52" s="119">
        <v>0</v>
      </c>
      <c r="DW52" s="119">
        <v>0</v>
      </c>
      <c r="DX52" s="119">
        <v>0</v>
      </c>
      <c r="DY52" s="119">
        <v>0</v>
      </c>
      <c r="DZ52" s="119">
        <v>0</v>
      </c>
      <c r="EA52" s="119">
        <v>0</v>
      </c>
      <c r="EB52" s="119">
        <v>0</v>
      </c>
      <c r="EC52" s="119">
        <v>0</v>
      </c>
      <c r="ED52" s="119">
        <v>0</v>
      </c>
      <c r="EE52" s="119">
        <v>0</v>
      </c>
      <c r="EF52" s="119">
        <v>0</v>
      </c>
      <c r="EG52" s="119">
        <v>0</v>
      </c>
      <c r="EH52" s="119">
        <v>0</v>
      </c>
      <c r="EI52" s="119">
        <v>0</v>
      </c>
      <c r="EJ52" s="119">
        <v>0</v>
      </c>
      <c r="EK52" s="119">
        <v>0</v>
      </c>
      <c r="EL52" s="119">
        <v>0</v>
      </c>
      <c r="EM52" s="119">
        <v>0</v>
      </c>
      <c r="EN52" s="119">
        <v>0</v>
      </c>
      <c r="EO52" s="119">
        <v>0</v>
      </c>
      <c r="EP52" s="119">
        <v>0</v>
      </c>
      <c r="EQ52" s="119">
        <v>0</v>
      </c>
      <c r="ER52" s="119">
        <v>0</v>
      </c>
      <c r="ES52" s="119">
        <v>0</v>
      </c>
      <c r="ET52" s="119">
        <v>0</v>
      </c>
      <c r="EU52" s="119">
        <v>0</v>
      </c>
      <c r="EV52" s="119">
        <v>0</v>
      </c>
      <c r="EW52" s="119">
        <v>0</v>
      </c>
      <c r="EX52" s="119">
        <v>0</v>
      </c>
      <c r="EY52" s="119">
        <v>0</v>
      </c>
      <c r="EZ52" s="119">
        <v>0</v>
      </c>
      <c r="FA52" s="119">
        <v>0</v>
      </c>
      <c r="FB52" s="119">
        <v>0</v>
      </c>
      <c r="FC52" s="119">
        <v>0</v>
      </c>
      <c r="FD52" s="119">
        <v>0</v>
      </c>
      <c r="FE52" s="119">
        <v>0</v>
      </c>
      <c r="FF52" s="119">
        <v>0</v>
      </c>
      <c r="FG52" s="119">
        <v>0</v>
      </c>
      <c r="FH52" s="119">
        <v>0</v>
      </c>
      <c r="FI52" s="119">
        <v>0</v>
      </c>
      <c r="FJ52" s="119">
        <v>0</v>
      </c>
      <c r="FK52" s="119">
        <v>0</v>
      </c>
      <c r="FL52" s="119">
        <v>0</v>
      </c>
      <c r="FM52" s="119">
        <v>0</v>
      </c>
      <c r="FN52" s="119">
        <v>0</v>
      </c>
      <c r="FO52" s="119">
        <v>0</v>
      </c>
      <c r="FP52" s="119">
        <v>0</v>
      </c>
      <c r="FQ52" s="119">
        <v>0</v>
      </c>
      <c r="FR52" s="119">
        <v>0</v>
      </c>
      <c r="FS52" s="119">
        <v>0</v>
      </c>
      <c r="FT52" s="119">
        <v>0</v>
      </c>
      <c r="FU52" s="119">
        <v>0</v>
      </c>
      <c r="FV52" s="119">
        <v>0</v>
      </c>
      <c r="FW52" s="119">
        <v>0</v>
      </c>
      <c r="FX52" s="119">
        <v>0</v>
      </c>
      <c r="FY52" s="119">
        <v>0</v>
      </c>
      <c r="FZ52" s="119">
        <v>0</v>
      </c>
      <c r="GA52" s="119">
        <v>0</v>
      </c>
      <c r="GB52" s="119">
        <v>0</v>
      </c>
      <c r="GC52" s="119">
        <v>0</v>
      </c>
      <c r="GD52" s="119">
        <v>0</v>
      </c>
      <c r="GE52" s="119">
        <v>0</v>
      </c>
      <c r="GF52" s="119">
        <v>0</v>
      </c>
      <c r="GG52" s="119">
        <v>0</v>
      </c>
      <c r="GH52" s="119">
        <v>0</v>
      </c>
      <c r="GI52" s="119">
        <v>0</v>
      </c>
      <c r="GJ52" s="119">
        <v>0</v>
      </c>
      <c r="GK52" s="119">
        <v>0</v>
      </c>
      <c r="GL52" s="119">
        <v>0</v>
      </c>
      <c r="GM52" s="119">
        <v>0</v>
      </c>
      <c r="GN52" s="119">
        <v>0</v>
      </c>
      <c r="GO52" s="119">
        <v>0</v>
      </c>
      <c r="GP52" s="119">
        <v>0</v>
      </c>
      <c r="GQ52" s="119">
        <v>0</v>
      </c>
      <c r="GR52" s="119">
        <v>0</v>
      </c>
      <c r="GS52" s="119">
        <v>0</v>
      </c>
      <c r="GT52" s="119">
        <v>0</v>
      </c>
      <c r="GU52" s="119">
        <v>0</v>
      </c>
      <c r="GV52" s="119">
        <v>0</v>
      </c>
      <c r="GW52" s="119">
        <v>0</v>
      </c>
      <c r="GX52" s="119">
        <v>0</v>
      </c>
      <c r="GY52" s="119">
        <v>0</v>
      </c>
      <c r="GZ52" s="119">
        <v>0</v>
      </c>
      <c r="HA52" s="119">
        <v>0</v>
      </c>
      <c r="HB52" s="119">
        <v>0</v>
      </c>
      <c r="HC52" s="119">
        <v>0</v>
      </c>
      <c r="HD52" s="119">
        <v>0</v>
      </c>
      <c r="HE52" s="119">
        <v>0</v>
      </c>
      <c r="HF52" s="119">
        <v>0</v>
      </c>
      <c r="HG52" s="119">
        <v>0</v>
      </c>
      <c r="HH52" s="119">
        <v>0</v>
      </c>
      <c r="HI52" s="119">
        <v>0</v>
      </c>
      <c r="HJ52" s="119">
        <v>0</v>
      </c>
      <c r="HK52" s="119">
        <v>0</v>
      </c>
      <c r="HL52" s="119">
        <v>0</v>
      </c>
      <c r="HM52" s="119">
        <v>0</v>
      </c>
      <c r="HN52" s="119">
        <v>0</v>
      </c>
      <c r="HO52" s="119">
        <v>0</v>
      </c>
      <c r="HP52" s="119">
        <v>0</v>
      </c>
      <c r="HQ52" s="119">
        <v>0</v>
      </c>
      <c r="HR52" s="119">
        <v>0</v>
      </c>
      <c r="HS52" s="119">
        <v>0</v>
      </c>
      <c r="HT52" s="119">
        <v>0</v>
      </c>
      <c r="HU52" s="119">
        <v>0</v>
      </c>
      <c r="HV52" s="119">
        <v>0</v>
      </c>
      <c r="HW52" s="119">
        <v>0</v>
      </c>
      <c r="HX52" s="119">
        <v>0</v>
      </c>
      <c r="HY52" s="119">
        <v>0</v>
      </c>
      <c r="HZ52" s="119">
        <v>0</v>
      </c>
      <c r="IA52" s="119">
        <v>0</v>
      </c>
      <c r="IB52" s="119">
        <v>0</v>
      </c>
      <c r="IC52" s="119">
        <v>0</v>
      </c>
      <c r="ID52" s="119">
        <v>0</v>
      </c>
      <c r="IE52" s="119">
        <v>0</v>
      </c>
      <c r="IF52" s="119">
        <v>0</v>
      </c>
      <c r="IG52" s="119">
        <v>0</v>
      </c>
      <c r="IH52" s="119">
        <v>0</v>
      </c>
      <c r="II52" s="119">
        <v>0</v>
      </c>
      <c r="IJ52" s="119">
        <v>0</v>
      </c>
      <c r="IK52" s="119">
        <v>0</v>
      </c>
      <c r="IL52" s="119">
        <v>0</v>
      </c>
      <c r="IM52" s="119">
        <v>0</v>
      </c>
      <c r="IN52" s="119">
        <v>0</v>
      </c>
      <c r="IO52" s="119">
        <v>0</v>
      </c>
      <c r="IP52" s="119">
        <v>0</v>
      </c>
      <c r="IQ52" s="119">
        <v>0</v>
      </c>
      <c r="IR52" s="119">
        <v>0</v>
      </c>
      <c r="IS52" s="119">
        <v>0</v>
      </c>
      <c r="IT52" s="119">
        <v>0</v>
      </c>
      <c r="IU52" s="119">
        <v>0</v>
      </c>
      <c r="IV52" s="119">
        <v>0</v>
      </c>
      <c r="IW52" s="119">
        <v>0</v>
      </c>
      <c r="IX52" s="119">
        <v>0</v>
      </c>
      <c r="IY52" s="119">
        <v>0</v>
      </c>
      <c r="IZ52" s="119">
        <v>0</v>
      </c>
      <c r="JA52" s="119">
        <v>0</v>
      </c>
      <c r="JB52" s="119">
        <v>0</v>
      </c>
      <c r="JC52" s="119">
        <v>0</v>
      </c>
      <c r="JD52" s="119">
        <v>0</v>
      </c>
      <c r="JE52" s="119">
        <v>0</v>
      </c>
      <c r="JF52" s="119">
        <v>0</v>
      </c>
      <c r="JG52" s="119">
        <v>0</v>
      </c>
      <c r="JH52" s="119">
        <v>0</v>
      </c>
      <c r="JI52" s="119">
        <v>0</v>
      </c>
      <c r="JJ52" s="119">
        <v>0</v>
      </c>
      <c r="JK52" s="119">
        <v>0</v>
      </c>
      <c r="JL52" s="119">
        <v>0</v>
      </c>
      <c r="JM52" s="119">
        <v>0</v>
      </c>
      <c r="JN52" s="119">
        <v>0</v>
      </c>
      <c r="JO52" s="119">
        <v>0</v>
      </c>
      <c r="JP52" s="119">
        <v>0</v>
      </c>
      <c r="JQ52" s="119">
        <v>0</v>
      </c>
      <c r="JR52" s="119">
        <v>0</v>
      </c>
      <c r="JS52" s="119">
        <v>0</v>
      </c>
      <c r="JT52" s="119">
        <v>0</v>
      </c>
      <c r="JU52" s="119">
        <v>0</v>
      </c>
      <c r="JV52" s="119">
        <v>0</v>
      </c>
      <c r="JW52" s="119">
        <v>0</v>
      </c>
      <c r="JX52" s="119">
        <v>0</v>
      </c>
      <c r="JY52" s="119">
        <v>0</v>
      </c>
      <c r="JZ52" s="119">
        <v>0</v>
      </c>
      <c r="KA52" s="119">
        <v>0</v>
      </c>
      <c r="KB52" s="119">
        <v>0</v>
      </c>
      <c r="KC52" s="119">
        <v>0</v>
      </c>
      <c r="KD52" s="119">
        <v>0</v>
      </c>
      <c r="KE52" s="119">
        <v>0</v>
      </c>
      <c r="KF52" s="119">
        <v>0</v>
      </c>
      <c r="KG52" s="119">
        <v>0</v>
      </c>
      <c r="KH52" s="119">
        <v>0</v>
      </c>
      <c r="KI52" s="119">
        <v>0</v>
      </c>
      <c r="KJ52" s="119">
        <v>0</v>
      </c>
      <c r="KK52" s="119">
        <v>0</v>
      </c>
      <c r="KL52" s="119">
        <v>0</v>
      </c>
      <c r="KM52" s="119">
        <v>0</v>
      </c>
      <c r="KN52" s="119">
        <v>0</v>
      </c>
      <c r="KO52" s="119">
        <v>0</v>
      </c>
      <c r="KP52" s="119">
        <v>0</v>
      </c>
      <c r="KQ52" s="119">
        <v>0</v>
      </c>
      <c r="KR52" s="119">
        <v>0</v>
      </c>
      <c r="KS52" s="119">
        <v>0</v>
      </c>
      <c r="KT52" s="119">
        <v>0</v>
      </c>
      <c r="KU52" s="119">
        <v>0</v>
      </c>
      <c r="KV52" s="119">
        <v>0</v>
      </c>
      <c r="KW52" s="119">
        <v>0</v>
      </c>
      <c r="KX52" s="119">
        <v>0</v>
      </c>
      <c r="KY52" s="119">
        <v>0</v>
      </c>
      <c r="KZ52" s="119">
        <v>0</v>
      </c>
      <c r="LA52" s="119">
        <v>0</v>
      </c>
      <c r="LB52" s="119">
        <v>0</v>
      </c>
      <c r="LC52" s="119">
        <v>0</v>
      </c>
      <c r="LD52" s="119">
        <v>0</v>
      </c>
      <c r="LE52" s="119">
        <v>0</v>
      </c>
      <c r="LF52" s="119">
        <v>0</v>
      </c>
      <c r="LG52" s="119">
        <v>0</v>
      </c>
      <c r="LH52" s="119">
        <v>0</v>
      </c>
      <c r="LI52" s="119">
        <v>0</v>
      </c>
      <c r="LJ52" s="119">
        <v>0</v>
      </c>
      <c r="LK52" s="119">
        <v>0</v>
      </c>
      <c r="LL52" s="119">
        <v>0</v>
      </c>
      <c r="LM52" s="119">
        <v>0</v>
      </c>
      <c r="LN52" s="119">
        <v>0</v>
      </c>
      <c r="LO52" s="119">
        <v>0</v>
      </c>
      <c r="LP52" s="119">
        <v>0</v>
      </c>
      <c r="LQ52" s="119">
        <v>0</v>
      </c>
      <c r="LR52" s="119">
        <v>0</v>
      </c>
      <c r="LS52" s="119">
        <v>0</v>
      </c>
      <c r="LT52" s="119">
        <v>0</v>
      </c>
      <c r="LU52" s="119">
        <v>0</v>
      </c>
      <c r="LV52" s="119">
        <v>0</v>
      </c>
      <c r="LW52" s="119">
        <v>0</v>
      </c>
      <c r="LX52" s="119">
        <v>0</v>
      </c>
      <c r="LY52" s="119">
        <v>0</v>
      </c>
      <c r="LZ52" s="119">
        <v>0</v>
      </c>
      <c r="MA52" s="119">
        <v>0</v>
      </c>
      <c r="MB52" s="119">
        <v>0</v>
      </c>
      <c r="MC52" s="119">
        <v>0</v>
      </c>
      <c r="MD52" s="119">
        <v>0</v>
      </c>
      <c r="ME52" s="119">
        <v>0</v>
      </c>
      <c r="MF52" s="119">
        <v>0</v>
      </c>
      <c r="MG52" s="119">
        <v>0</v>
      </c>
      <c r="MH52" s="119">
        <v>0</v>
      </c>
      <c r="MI52" s="119">
        <v>0</v>
      </c>
      <c r="MJ52" s="119">
        <v>0</v>
      </c>
      <c r="MK52" s="119">
        <v>0</v>
      </c>
      <c r="ML52" s="119">
        <v>0</v>
      </c>
      <c r="MM52" s="119">
        <v>0</v>
      </c>
      <c r="MN52" s="118">
        <v>0</v>
      </c>
      <c r="MO52" s="118">
        <v>0</v>
      </c>
      <c r="MP52" s="118">
        <v>0</v>
      </c>
      <c r="MQ52" s="118">
        <v>0</v>
      </c>
      <c r="MR52" s="118">
        <v>0</v>
      </c>
      <c r="MS52" s="118">
        <v>0</v>
      </c>
      <c r="MT52" s="118">
        <v>0</v>
      </c>
      <c r="MU52" s="118">
        <v>0</v>
      </c>
      <c r="MV52" s="118">
        <v>0</v>
      </c>
      <c r="MW52" s="118">
        <v>0</v>
      </c>
      <c r="MX52" s="118">
        <v>0</v>
      </c>
      <c r="MY52" s="118">
        <v>0</v>
      </c>
      <c r="MZ52" s="118">
        <v>0</v>
      </c>
      <c r="NA52" s="118">
        <v>0</v>
      </c>
      <c r="NB52" s="118">
        <v>0</v>
      </c>
      <c r="NC52" s="118">
        <v>0</v>
      </c>
      <c r="ND52" s="118">
        <v>0</v>
      </c>
      <c r="NE52" s="118">
        <v>0</v>
      </c>
      <c r="NF52" s="118">
        <v>0</v>
      </c>
      <c r="NG52" s="118">
        <v>0</v>
      </c>
      <c r="NH52" s="118">
        <v>0</v>
      </c>
      <c r="NI52" s="118">
        <v>0</v>
      </c>
      <c r="NJ52" s="118">
        <v>0</v>
      </c>
      <c r="NK52" s="118">
        <v>0</v>
      </c>
      <c r="NL52" s="118">
        <v>0</v>
      </c>
      <c r="NM52" s="118">
        <v>0</v>
      </c>
      <c r="NN52" s="118">
        <v>0</v>
      </c>
      <c r="NO52" s="118">
        <v>0</v>
      </c>
      <c r="NP52" s="118">
        <v>0</v>
      </c>
      <c r="NQ52" s="118">
        <v>0</v>
      </c>
      <c r="NR52" s="118">
        <v>0</v>
      </c>
      <c r="NS52" s="118">
        <v>0</v>
      </c>
      <c r="NT52" s="118">
        <v>0</v>
      </c>
      <c r="NU52" s="118">
        <v>0</v>
      </c>
      <c r="NV52" s="118">
        <v>0</v>
      </c>
      <c r="NW52" s="118">
        <v>0</v>
      </c>
      <c r="NX52" s="118">
        <v>0</v>
      </c>
      <c r="NY52" s="118">
        <v>0</v>
      </c>
      <c r="NZ52" s="118">
        <v>0</v>
      </c>
      <c r="OA52" s="118">
        <v>0</v>
      </c>
      <c r="OB52" s="118">
        <v>0</v>
      </c>
      <c r="OC52" s="118">
        <v>0</v>
      </c>
      <c r="OD52" s="118">
        <v>0</v>
      </c>
      <c r="OE52" s="118">
        <v>0</v>
      </c>
      <c r="OF52" s="118">
        <v>0</v>
      </c>
      <c r="OG52" s="118">
        <v>0</v>
      </c>
      <c r="OH52" s="118">
        <v>0</v>
      </c>
      <c r="OI52" s="118">
        <v>0</v>
      </c>
      <c r="OJ52" s="118">
        <v>0</v>
      </c>
      <c r="OK52" s="118">
        <v>0</v>
      </c>
      <c r="OL52" s="118">
        <v>0</v>
      </c>
      <c r="OM52" s="118">
        <v>0</v>
      </c>
      <c r="ON52" s="118">
        <v>0</v>
      </c>
      <c r="OO52" s="118">
        <v>0</v>
      </c>
      <c r="OP52" s="118">
        <v>0</v>
      </c>
      <c r="OQ52" s="118">
        <v>0</v>
      </c>
      <c r="OR52" s="118">
        <v>0</v>
      </c>
      <c r="OS52" s="118">
        <v>0</v>
      </c>
      <c r="OT52" s="118">
        <v>0</v>
      </c>
      <c r="OU52" s="118">
        <v>0</v>
      </c>
      <c r="OV52" s="118">
        <v>0</v>
      </c>
      <c r="OW52" s="118">
        <v>0</v>
      </c>
      <c r="OX52" s="118">
        <v>0</v>
      </c>
      <c r="OY52" s="118">
        <v>0</v>
      </c>
      <c r="OZ52" s="118">
        <v>0</v>
      </c>
      <c r="PA52" s="118">
        <v>0</v>
      </c>
      <c r="PB52" s="118">
        <v>0</v>
      </c>
      <c r="PC52" s="118">
        <v>0</v>
      </c>
      <c r="PD52" s="118">
        <v>0</v>
      </c>
      <c r="PE52" s="118">
        <v>0</v>
      </c>
      <c r="PF52" s="118">
        <v>0</v>
      </c>
      <c r="PG52" s="118">
        <v>0</v>
      </c>
      <c r="PH52" s="118">
        <v>0</v>
      </c>
      <c r="PI52" s="118">
        <v>0</v>
      </c>
      <c r="PJ52" s="118">
        <v>0</v>
      </c>
      <c r="PK52" s="118">
        <v>0</v>
      </c>
      <c r="PL52" s="118">
        <v>0</v>
      </c>
      <c r="PM52" s="118">
        <v>0</v>
      </c>
      <c r="PN52" s="118">
        <v>0</v>
      </c>
      <c r="PO52" s="118">
        <v>0</v>
      </c>
      <c r="PP52" s="118">
        <v>0</v>
      </c>
      <c r="PQ52" s="118">
        <v>0</v>
      </c>
      <c r="PR52" s="118">
        <v>0</v>
      </c>
      <c r="PS52" s="118">
        <v>0</v>
      </c>
      <c r="PT52" s="118">
        <v>0</v>
      </c>
      <c r="PU52" s="118">
        <v>0</v>
      </c>
      <c r="PV52" s="118">
        <v>0</v>
      </c>
      <c r="PW52" s="118">
        <v>0</v>
      </c>
      <c r="PX52" s="118">
        <v>0</v>
      </c>
      <c r="PY52" s="118">
        <v>0</v>
      </c>
      <c r="PZ52" s="118">
        <v>0</v>
      </c>
      <c r="QA52" s="118">
        <v>0</v>
      </c>
      <c r="QB52" s="118">
        <v>0</v>
      </c>
      <c r="QC52" s="118">
        <v>0</v>
      </c>
      <c r="QD52" s="118">
        <v>0</v>
      </c>
      <c r="QE52" s="118">
        <v>0</v>
      </c>
      <c r="QF52" s="118">
        <v>0</v>
      </c>
      <c r="QG52" s="118">
        <v>0</v>
      </c>
      <c r="QH52" s="118">
        <v>0</v>
      </c>
      <c r="QI52" s="118">
        <v>0</v>
      </c>
      <c r="QJ52" s="118">
        <v>0</v>
      </c>
      <c r="QK52" s="118">
        <v>0</v>
      </c>
      <c r="QL52" s="118">
        <v>0</v>
      </c>
      <c r="QM52" s="118">
        <v>0</v>
      </c>
      <c r="QN52" s="118">
        <v>0</v>
      </c>
      <c r="QO52" s="118">
        <v>0</v>
      </c>
      <c r="QP52" s="118">
        <v>0</v>
      </c>
      <c r="QQ52" s="118">
        <v>0</v>
      </c>
      <c r="QR52" s="118">
        <v>0</v>
      </c>
      <c r="QS52" s="118">
        <v>0</v>
      </c>
      <c r="QT52" s="118">
        <v>0</v>
      </c>
      <c r="QU52" s="118">
        <v>0</v>
      </c>
      <c r="QV52" s="118">
        <v>0</v>
      </c>
      <c r="QW52" s="118">
        <v>0</v>
      </c>
      <c r="QX52" s="118">
        <v>0</v>
      </c>
      <c r="QY52" s="118">
        <v>0</v>
      </c>
      <c r="QZ52" s="118">
        <v>0</v>
      </c>
      <c r="RA52" s="118">
        <v>0</v>
      </c>
      <c r="RB52" s="118">
        <v>0</v>
      </c>
      <c r="RC52" s="118">
        <v>0</v>
      </c>
      <c r="RD52" s="118">
        <v>0</v>
      </c>
      <c r="RE52" s="118">
        <v>0</v>
      </c>
      <c r="RF52" s="118">
        <v>0</v>
      </c>
      <c r="RG52" s="118">
        <v>0</v>
      </c>
      <c r="RH52" s="118">
        <v>0</v>
      </c>
      <c r="RI52" s="118">
        <v>0</v>
      </c>
      <c r="RJ52" s="118">
        <v>0</v>
      </c>
      <c r="RK52" s="118">
        <v>0</v>
      </c>
      <c r="RL52" s="118">
        <v>0</v>
      </c>
      <c r="RM52" s="118">
        <v>0</v>
      </c>
      <c r="RN52" s="118">
        <v>0</v>
      </c>
      <c r="RO52" s="118">
        <v>0</v>
      </c>
      <c r="RP52" s="118">
        <v>0</v>
      </c>
      <c r="RQ52" s="118">
        <v>0</v>
      </c>
      <c r="RR52" s="118">
        <v>0</v>
      </c>
      <c r="RS52" s="118">
        <v>0</v>
      </c>
      <c r="RT52" s="118">
        <v>0</v>
      </c>
      <c r="RU52" s="118">
        <v>0</v>
      </c>
      <c r="RV52" s="118">
        <v>0</v>
      </c>
      <c r="RW52" s="118">
        <v>0</v>
      </c>
      <c r="RX52" s="118">
        <v>0</v>
      </c>
      <c r="RY52" s="118">
        <v>0</v>
      </c>
      <c r="RZ52" s="118">
        <v>0</v>
      </c>
      <c r="SA52" s="118">
        <v>0</v>
      </c>
      <c r="SB52" s="118">
        <v>0</v>
      </c>
      <c r="SC52" s="118">
        <v>0</v>
      </c>
      <c r="SD52" s="118">
        <v>0</v>
      </c>
      <c r="SE52" s="118">
        <v>0</v>
      </c>
      <c r="SF52" s="118">
        <v>0</v>
      </c>
      <c r="SG52" s="118">
        <v>0</v>
      </c>
      <c r="SH52" s="118">
        <v>0</v>
      </c>
      <c r="SI52" s="118">
        <v>0</v>
      </c>
      <c r="SJ52" s="118">
        <v>0</v>
      </c>
      <c r="SK52" s="118">
        <v>0</v>
      </c>
      <c r="SL52" s="118">
        <v>0</v>
      </c>
      <c r="SM52" s="118">
        <v>0</v>
      </c>
      <c r="SN52" s="118">
        <v>0</v>
      </c>
      <c r="SO52" s="118">
        <v>0</v>
      </c>
      <c r="SP52" s="118">
        <v>0</v>
      </c>
      <c r="SQ52" s="118">
        <v>0</v>
      </c>
      <c r="SR52" s="118">
        <v>0</v>
      </c>
      <c r="SS52" s="118">
        <v>0</v>
      </c>
      <c r="ST52" s="118">
        <v>0</v>
      </c>
      <c r="SU52" s="118">
        <v>0</v>
      </c>
      <c r="SV52" s="118">
        <v>0</v>
      </c>
      <c r="SW52" s="118">
        <v>0</v>
      </c>
      <c r="SX52" s="118">
        <v>0</v>
      </c>
      <c r="SY52" s="118">
        <v>0</v>
      </c>
      <c r="SZ52" s="118">
        <v>0</v>
      </c>
      <c r="TA52" s="118">
        <v>0</v>
      </c>
      <c r="TB52" s="118">
        <v>0</v>
      </c>
      <c r="TC52" s="118">
        <v>0</v>
      </c>
      <c r="TD52" s="118">
        <v>0</v>
      </c>
      <c r="TE52" s="118">
        <v>0</v>
      </c>
      <c r="TF52" s="118">
        <v>0</v>
      </c>
      <c r="TG52" s="118">
        <v>0</v>
      </c>
      <c r="TH52" s="118">
        <v>0</v>
      </c>
      <c r="TI52" s="118">
        <v>0</v>
      </c>
      <c r="TJ52" s="118">
        <v>0</v>
      </c>
      <c r="TK52" s="118">
        <v>0</v>
      </c>
      <c r="TL52" s="118">
        <v>0</v>
      </c>
      <c r="TM52" s="118">
        <v>0</v>
      </c>
      <c r="TN52" s="118">
        <v>0</v>
      </c>
      <c r="TO52" s="118">
        <v>0</v>
      </c>
      <c r="TP52" s="118">
        <v>0</v>
      </c>
      <c r="TQ52" s="118">
        <v>0</v>
      </c>
      <c r="TR52" s="118">
        <v>0</v>
      </c>
      <c r="TS52" s="118">
        <v>0</v>
      </c>
      <c r="TT52" s="118">
        <v>0</v>
      </c>
      <c r="TU52" s="118">
        <v>0</v>
      </c>
      <c r="TV52" s="118">
        <v>0</v>
      </c>
      <c r="TW52" s="118">
        <v>0</v>
      </c>
      <c r="TX52" s="118">
        <v>0</v>
      </c>
      <c r="TY52" s="118">
        <v>0</v>
      </c>
      <c r="TZ52" s="118">
        <v>0</v>
      </c>
      <c r="UA52" s="118">
        <v>0</v>
      </c>
      <c r="UB52" s="118">
        <v>0</v>
      </c>
      <c r="UC52" s="118">
        <v>0</v>
      </c>
      <c r="UD52" s="118">
        <v>0</v>
      </c>
      <c r="UE52" s="118">
        <v>0</v>
      </c>
      <c r="UF52" s="118">
        <v>0</v>
      </c>
      <c r="UG52" s="118">
        <v>0</v>
      </c>
      <c r="UH52" s="118">
        <v>0</v>
      </c>
      <c r="UI52" s="118">
        <v>0</v>
      </c>
      <c r="UJ52" s="118">
        <v>0</v>
      </c>
      <c r="UK52" s="118">
        <v>0</v>
      </c>
      <c r="UL52" s="118">
        <v>0</v>
      </c>
      <c r="UM52" s="118">
        <v>0</v>
      </c>
      <c r="UN52" s="118">
        <v>0</v>
      </c>
      <c r="UO52" s="118">
        <v>0</v>
      </c>
      <c r="UP52" s="118">
        <v>0</v>
      </c>
      <c r="UQ52" s="118">
        <v>0</v>
      </c>
      <c r="UR52" s="118">
        <v>0</v>
      </c>
      <c r="US52" s="118">
        <v>0</v>
      </c>
      <c r="UT52" s="118">
        <v>0</v>
      </c>
      <c r="UU52" s="118">
        <v>0</v>
      </c>
      <c r="UV52" s="118">
        <v>0</v>
      </c>
      <c r="UW52" s="118">
        <v>0</v>
      </c>
      <c r="UX52" s="118">
        <v>0</v>
      </c>
      <c r="UY52" s="118">
        <v>0</v>
      </c>
      <c r="UZ52" s="118">
        <v>0</v>
      </c>
      <c r="VA52" s="118">
        <v>0</v>
      </c>
      <c r="VB52" s="118">
        <v>0</v>
      </c>
      <c r="VC52" s="118">
        <v>0</v>
      </c>
      <c r="VD52" s="118">
        <v>0</v>
      </c>
      <c r="VE52" s="118">
        <v>0</v>
      </c>
      <c r="VF52" s="118">
        <v>0</v>
      </c>
      <c r="VG52" s="118">
        <v>0</v>
      </c>
      <c r="VH52" s="118">
        <v>0</v>
      </c>
      <c r="VI52" s="118">
        <v>0</v>
      </c>
      <c r="VJ52" s="118">
        <v>0</v>
      </c>
      <c r="VK52" s="118">
        <v>0</v>
      </c>
      <c r="VL52" s="118">
        <v>0</v>
      </c>
      <c r="VM52" s="118">
        <v>0</v>
      </c>
      <c r="VN52" s="118">
        <v>0</v>
      </c>
      <c r="VO52" s="118">
        <v>0</v>
      </c>
      <c r="VP52" s="118">
        <v>0</v>
      </c>
      <c r="VQ52" s="118">
        <v>0</v>
      </c>
      <c r="VR52" s="118">
        <v>0</v>
      </c>
      <c r="VS52" s="118">
        <v>0</v>
      </c>
      <c r="VT52" s="118">
        <v>0</v>
      </c>
      <c r="VU52" s="118">
        <v>0</v>
      </c>
      <c r="VV52" s="118">
        <v>0</v>
      </c>
      <c r="VW52" s="118">
        <v>0</v>
      </c>
      <c r="VX52" s="118">
        <v>0</v>
      </c>
      <c r="VY52" s="118">
        <v>0</v>
      </c>
      <c r="VZ52" s="118">
        <v>0</v>
      </c>
      <c r="WA52" s="118">
        <v>0</v>
      </c>
      <c r="WB52" s="118">
        <v>0</v>
      </c>
      <c r="WC52" s="118">
        <v>0</v>
      </c>
      <c r="WD52" s="118">
        <v>0</v>
      </c>
      <c r="WE52" s="118">
        <v>0</v>
      </c>
      <c r="WF52" s="118">
        <v>0</v>
      </c>
      <c r="WG52" s="118">
        <v>0</v>
      </c>
      <c r="WH52" s="118">
        <v>0</v>
      </c>
      <c r="WI52" s="42">
        <v>279800000</v>
      </c>
      <c r="WJ52" s="42">
        <v>79800000</v>
      </c>
    </row>
    <row r="53" spans="1:608" x14ac:dyDescent="0.15">
      <c r="A53" s="88">
        <v>52</v>
      </c>
      <c r="B53" s="95" t="s">
        <v>309</v>
      </c>
      <c r="C53" s="88" t="s">
        <v>310</v>
      </c>
      <c r="D53" s="87" t="s">
        <v>311</v>
      </c>
      <c r="E53" s="96" t="e">
        <f t="shared" ca="1" si="0"/>
        <v>#NAME?</v>
      </c>
      <c r="F53" s="97">
        <v>153450000</v>
      </c>
      <c r="G53" s="98">
        <v>159143671.22999999</v>
      </c>
      <c r="H53" s="102" t="s">
        <v>51</v>
      </c>
      <c r="I53" s="88" t="s">
        <v>44</v>
      </c>
      <c r="J53" s="100" t="s">
        <v>23</v>
      </c>
      <c r="K53" s="97">
        <v>150000000</v>
      </c>
      <c r="L53" s="97">
        <v>1500000</v>
      </c>
      <c r="M53" s="111">
        <v>5.37</v>
      </c>
      <c r="N53" s="112">
        <v>1</v>
      </c>
      <c r="O53" s="99" t="s">
        <v>312</v>
      </c>
      <c r="P53" s="88" t="s">
        <v>313</v>
      </c>
      <c r="Q53" s="111">
        <v>2.7309000000000001</v>
      </c>
      <c r="R53" s="112" t="s">
        <v>314</v>
      </c>
      <c r="S53" s="118">
        <v>0</v>
      </c>
      <c r="T53" s="118">
        <v>0</v>
      </c>
      <c r="U53" s="118">
        <v>0</v>
      </c>
      <c r="V53" s="118">
        <v>0</v>
      </c>
      <c r="W53" s="118">
        <v>0</v>
      </c>
      <c r="X53" s="118">
        <v>8055000</v>
      </c>
      <c r="Y53" s="118">
        <v>0</v>
      </c>
      <c r="Z53" s="118">
        <v>0</v>
      </c>
      <c r="AA53" s="118">
        <v>0</v>
      </c>
      <c r="AB53" s="118">
        <v>0</v>
      </c>
      <c r="AC53" s="118">
        <v>0</v>
      </c>
      <c r="AD53" s="118">
        <v>0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8055000</v>
      </c>
      <c r="AK53" s="118">
        <v>0</v>
      </c>
      <c r="AL53" s="118">
        <v>0</v>
      </c>
      <c r="AM53" s="118">
        <v>0</v>
      </c>
      <c r="AN53" s="118">
        <v>0</v>
      </c>
      <c r="AO53" s="118">
        <v>0</v>
      </c>
      <c r="AP53" s="118">
        <v>0</v>
      </c>
      <c r="AQ53" s="118">
        <v>0</v>
      </c>
      <c r="AR53" s="118">
        <v>0</v>
      </c>
      <c r="AS53" s="118">
        <v>0</v>
      </c>
      <c r="AT53" s="118">
        <v>0</v>
      </c>
      <c r="AU53" s="118">
        <v>0</v>
      </c>
      <c r="AV53" s="118">
        <v>8055000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0</v>
      </c>
      <c r="BG53" s="118">
        <v>0</v>
      </c>
      <c r="BH53" s="118">
        <v>8055000</v>
      </c>
      <c r="BI53" s="118">
        <v>0</v>
      </c>
      <c r="BJ53" s="118">
        <v>0</v>
      </c>
      <c r="BK53" s="118">
        <v>0</v>
      </c>
      <c r="BL53" s="118">
        <v>0</v>
      </c>
      <c r="BM53" s="118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8055000</v>
      </c>
      <c r="BU53" s="118">
        <v>0</v>
      </c>
      <c r="BV53" s="118">
        <v>0</v>
      </c>
      <c r="BW53" s="118">
        <v>0</v>
      </c>
      <c r="BX53" s="118">
        <v>0</v>
      </c>
      <c r="BY53" s="118">
        <v>0</v>
      </c>
      <c r="BZ53" s="118">
        <v>0</v>
      </c>
      <c r="CA53" s="118">
        <v>0</v>
      </c>
      <c r="CB53" s="118">
        <v>0</v>
      </c>
      <c r="CC53" s="118">
        <v>0</v>
      </c>
      <c r="CD53" s="118">
        <v>0</v>
      </c>
      <c r="CE53" s="118">
        <v>0</v>
      </c>
      <c r="CF53" s="118">
        <v>158055000</v>
      </c>
      <c r="CG53" s="118">
        <v>0</v>
      </c>
      <c r="CH53" s="118">
        <v>0</v>
      </c>
      <c r="CI53" s="118">
        <v>0</v>
      </c>
      <c r="CJ53" s="118">
        <v>0</v>
      </c>
      <c r="CK53" s="118">
        <v>0</v>
      </c>
      <c r="CL53" s="118">
        <v>0</v>
      </c>
      <c r="CM53" s="118">
        <v>0</v>
      </c>
      <c r="CN53" s="118">
        <v>0</v>
      </c>
      <c r="CO53" s="118">
        <v>0</v>
      </c>
      <c r="CP53" s="118">
        <v>0</v>
      </c>
      <c r="CQ53" s="118">
        <v>0</v>
      </c>
      <c r="CR53" s="118">
        <v>0</v>
      </c>
      <c r="CS53" s="118">
        <v>0</v>
      </c>
      <c r="CT53" s="118">
        <v>0</v>
      </c>
      <c r="CU53" s="118">
        <v>0</v>
      </c>
      <c r="CV53" s="118">
        <v>0</v>
      </c>
      <c r="CW53" s="118">
        <v>0</v>
      </c>
      <c r="CX53" s="118">
        <v>0</v>
      </c>
      <c r="CY53" s="118">
        <v>0</v>
      </c>
      <c r="CZ53" s="118">
        <v>0</v>
      </c>
      <c r="DA53" s="118">
        <v>0</v>
      </c>
      <c r="DB53" s="118">
        <v>0</v>
      </c>
      <c r="DC53" s="118">
        <v>0</v>
      </c>
      <c r="DD53" s="118">
        <v>0</v>
      </c>
      <c r="DE53" s="118">
        <v>0</v>
      </c>
      <c r="DF53" s="118">
        <v>0</v>
      </c>
      <c r="DG53" s="118">
        <v>0</v>
      </c>
      <c r="DH53" s="118">
        <v>0</v>
      </c>
      <c r="DI53" s="118">
        <v>0</v>
      </c>
      <c r="DJ53" s="118">
        <v>0</v>
      </c>
      <c r="DK53" s="118">
        <v>0</v>
      </c>
      <c r="DL53" s="118">
        <v>0</v>
      </c>
      <c r="DM53" s="118">
        <v>0</v>
      </c>
      <c r="DN53" s="118">
        <v>0</v>
      </c>
      <c r="DO53" s="118">
        <v>0</v>
      </c>
      <c r="DP53" s="118">
        <v>0</v>
      </c>
      <c r="DQ53" s="118">
        <v>0</v>
      </c>
      <c r="DR53" s="118">
        <v>0</v>
      </c>
      <c r="DS53" s="118">
        <v>0</v>
      </c>
      <c r="DT53" s="118">
        <v>0</v>
      </c>
      <c r="DU53" s="118">
        <v>0</v>
      </c>
      <c r="DV53" s="118">
        <v>0</v>
      </c>
      <c r="DW53" s="118">
        <v>0</v>
      </c>
      <c r="DX53" s="118">
        <v>0</v>
      </c>
      <c r="DY53" s="118">
        <v>0</v>
      </c>
      <c r="DZ53" s="118">
        <v>0</v>
      </c>
      <c r="EA53" s="118">
        <v>0</v>
      </c>
      <c r="EB53" s="118">
        <v>0</v>
      </c>
      <c r="EC53" s="118">
        <v>0</v>
      </c>
      <c r="ED53" s="118">
        <v>0</v>
      </c>
      <c r="EE53" s="118">
        <v>0</v>
      </c>
      <c r="EF53" s="118">
        <v>0</v>
      </c>
      <c r="EG53" s="118">
        <v>0</v>
      </c>
      <c r="EH53" s="118">
        <v>0</v>
      </c>
      <c r="EI53" s="118">
        <v>0</v>
      </c>
      <c r="EJ53" s="118">
        <v>0</v>
      </c>
      <c r="EK53" s="118">
        <v>0</v>
      </c>
      <c r="EL53" s="118">
        <v>0</v>
      </c>
      <c r="EM53" s="118">
        <v>0</v>
      </c>
      <c r="EN53" s="118">
        <v>0</v>
      </c>
      <c r="EO53" s="118">
        <v>0</v>
      </c>
      <c r="EP53" s="118">
        <v>0</v>
      </c>
      <c r="EQ53" s="118">
        <v>0</v>
      </c>
      <c r="ER53" s="118">
        <v>0</v>
      </c>
      <c r="ES53" s="118">
        <v>0</v>
      </c>
      <c r="ET53" s="118">
        <v>0</v>
      </c>
      <c r="EU53" s="118">
        <v>0</v>
      </c>
      <c r="EV53" s="118">
        <v>0</v>
      </c>
      <c r="EW53" s="118">
        <v>0</v>
      </c>
      <c r="EX53" s="118">
        <v>0</v>
      </c>
      <c r="EY53" s="118">
        <v>0</v>
      </c>
      <c r="EZ53" s="118">
        <v>0</v>
      </c>
      <c r="FA53" s="118">
        <v>0</v>
      </c>
      <c r="FB53" s="118">
        <v>0</v>
      </c>
      <c r="FC53" s="118">
        <v>0</v>
      </c>
      <c r="FD53" s="118">
        <v>0</v>
      </c>
      <c r="FE53" s="118">
        <v>0</v>
      </c>
      <c r="FF53" s="118">
        <v>0</v>
      </c>
      <c r="FG53" s="118">
        <v>0</v>
      </c>
      <c r="FH53" s="118">
        <v>0</v>
      </c>
      <c r="FI53" s="118">
        <v>0</v>
      </c>
      <c r="FJ53" s="118">
        <v>0</v>
      </c>
      <c r="FK53" s="118">
        <v>0</v>
      </c>
      <c r="FL53" s="118">
        <v>0</v>
      </c>
      <c r="FM53" s="118">
        <v>0</v>
      </c>
      <c r="FN53" s="118">
        <v>0</v>
      </c>
      <c r="FO53" s="118">
        <v>0</v>
      </c>
      <c r="FP53" s="118">
        <v>0</v>
      </c>
      <c r="FQ53" s="118">
        <v>0</v>
      </c>
      <c r="FR53" s="118">
        <v>0</v>
      </c>
      <c r="FS53" s="118">
        <v>0</v>
      </c>
      <c r="FT53" s="118">
        <v>0</v>
      </c>
      <c r="FU53" s="118">
        <v>0</v>
      </c>
      <c r="FV53" s="118">
        <v>0</v>
      </c>
      <c r="FW53" s="118">
        <v>0</v>
      </c>
      <c r="FX53" s="118">
        <v>0</v>
      </c>
      <c r="FY53" s="118">
        <v>0</v>
      </c>
      <c r="FZ53" s="118">
        <v>0</v>
      </c>
      <c r="GA53" s="118">
        <v>0</v>
      </c>
      <c r="GB53" s="118">
        <v>0</v>
      </c>
      <c r="GC53" s="118">
        <v>0</v>
      </c>
      <c r="GD53" s="118">
        <v>0</v>
      </c>
      <c r="GE53" s="118">
        <v>0</v>
      </c>
      <c r="GF53" s="118">
        <v>0</v>
      </c>
      <c r="GG53" s="118">
        <v>0</v>
      </c>
      <c r="GH53" s="118">
        <v>0</v>
      </c>
      <c r="GI53" s="118">
        <v>0</v>
      </c>
      <c r="GJ53" s="118">
        <v>0</v>
      </c>
      <c r="GK53" s="118">
        <v>0</v>
      </c>
      <c r="GL53" s="118">
        <v>0</v>
      </c>
      <c r="GM53" s="118">
        <v>0</v>
      </c>
      <c r="GN53" s="118">
        <v>0</v>
      </c>
      <c r="GO53" s="118">
        <v>0</v>
      </c>
      <c r="GP53" s="118">
        <v>0</v>
      </c>
      <c r="GQ53" s="118">
        <v>0</v>
      </c>
      <c r="GR53" s="118">
        <v>0</v>
      </c>
      <c r="GS53" s="118">
        <v>0</v>
      </c>
      <c r="GT53" s="118">
        <v>0</v>
      </c>
      <c r="GU53" s="118">
        <v>0</v>
      </c>
      <c r="GV53" s="118">
        <v>0</v>
      </c>
      <c r="GW53" s="118">
        <v>0</v>
      </c>
      <c r="GX53" s="118">
        <v>0</v>
      </c>
      <c r="GY53" s="118">
        <v>0</v>
      </c>
      <c r="GZ53" s="118">
        <v>0</v>
      </c>
      <c r="HA53" s="118">
        <v>0</v>
      </c>
      <c r="HB53" s="118">
        <v>0</v>
      </c>
      <c r="HC53" s="118">
        <v>0</v>
      </c>
      <c r="HD53" s="118">
        <v>0</v>
      </c>
      <c r="HE53" s="118">
        <v>0</v>
      </c>
      <c r="HF53" s="118">
        <v>0</v>
      </c>
      <c r="HG53" s="118">
        <v>0</v>
      </c>
      <c r="HH53" s="118">
        <v>0</v>
      </c>
      <c r="HI53" s="118">
        <v>0</v>
      </c>
      <c r="HJ53" s="118">
        <v>0</v>
      </c>
      <c r="HK53" s="118">
        <v>0</v>
      </c>
      <c r="HL53" s="118">
        <v>0</v>
      </c>
      <c r="HM53" s="118">
        <v>0</v>
      </c>
      <c r="HN53" s="118">
        <v>0</v>
      </c>
      <c r="HO53" s="118">
        <v>0</v>
      </c>
      <c r="HP53" s="118">
        <v>0</v>
      </c>
      <c r="HQ53" s="118">
        <v>0</v>
      </c>
      <c r="HR53" s="118">
        <v>0</v>
      </c>
      <c r="HS53" s="118">
        <v>0</v>
      </c>
      <c r="HT53" s="118">
        <v>0</v>
      </c>
      <c r="HU53" s="118">
        <v>0</v>
      </c>
      <c r="HV53" s="118">
        <v>0</v>
      </c>
      <c r="HW53" s="118">
        <v>0</v>
      </c>
      <c r="HX53" s="118">
        <v>0</v>
      </c>
      <c r="HY53" s="118">
        <v>0</v>
      </c>
      <c r="HZ53" s="118">
        <v>0</v>
      </c>
      <c r="IA53" s="118">
        <v>0</v>
      </c>
      <c r="IB53" s="118">
        <v>0</v>
      </c>
      <c r="IC53" s="118">
        <v>0</v>
      </c>
      <c r="ID53" s="118">
        <v>0</v>
      </c>
      <c r="IE53" s="118">
        <v>0</v>
      </c>
      <c r="IF53" s="118">
        <v>0</v>
      </c>
      <c r="IG53" s="118">
        <v>0</v>
      </c>
      <c r="IH53" s="118">
        <v>0</v>
      </c>
      <c r="II53" s="118">
        <v>0</v>
      </c>
      <c r="IJ53" s="118">
        <v>0</v>
      </c>
      <c r="IK53" s="118">
        <v>0</v>
      </c>
      <c r="IL53" s="118">
        <v>0</v>
      </c>
      <c r="IM53" s="118">
        <v>0</v>
      </c>
      <c r="IN53" s="118">
        <v>0</v>
      </c>
      <c r="IO53" s="118">
        <v>0</v>
      </c>
      <c r="IP53" s="118">
        <v>0</v>
      </c>
      <c r="IQ53" s="118">
        <v>0</v>
      </c>
      <c r="IR53" s="118">
        <v>0</v>
      </c>
      <c r="IS53" s="118">
        <v>0</v>
      </c>
      <c r="IT53" s="118">
        <v>0</v>
      </c>
      <c r="IU53" s="118">
        <v>0</v>
      </c>
      <c r="IV53" s="118">
        <v>0</v>
      </c>
      <c r="IW53" s="118">
        <v>0</v>
      </c>
      <c r="IX53" s="118">
        <v>0</v>
      </c>
      <c r="IY53" s="118">
        <v>0</v>
      </c>
      <c r="IZ53" s="118">
        <v>0</v>
      </c>
      <c r="JA53" s="118">
        <v>0</v>
      </c>
      <c r="JB53" s="118">
        <v>0</v>
      </c>
      <c r="JC53" s="118">
        <v>0</v>
      </c>
      <c r="JD53" s="118">
        <v>0</v>
      </c>
      <c r="JE53" s="118">
        <v>0</v>
      </c>
      <c r="JF53" s="118">
        <v>0</v>
      </c>
      <c r="JG53" s="118">
        <v>0</v>
      </c>
      <c r="JH53" s="118">
        <v>0</v>
      </c>
      <c r="JI53" s="118">
        <v>0</v>
      </c>
      <c r="JJ53" s="118">
        <v>0</v>
      </c>
      <c r="JK53" s="118">
        <v>0</v>
      </c>
      <c r="JL53" s="118">
        <v>0</v>
      </c>
      <c r="JM53" s="118">
        <v>0</v>
      </c>
      <c r="JN53" s="118">
        <v>0</v>
      </c>
      <c r="JO53" s="118">
        <v>0</v>
      </c>
      <c r="JP53" s="118">
        <v>0</v>
      </c>
      <c r="JQ53" s="118">
        <v>0</v>
      </c>
      <c r="JR53" s="118">
        <v>0</v>
      </c>
      <c r="JS53" s="118">
        <v>0</v>
      </c>
      <c r="JT53" s="118">
        <v>0</v>
      </c>
      <c r="JU53" s="118">
        <v>0</v>
      </c>
      <c r="JV53" s="118">
        <v>0</v>
      </c>
      <c r="JW53" s="118">
        <v>0</v>
      </c>
      <c r="JX53" s="118">
        <v>0</v>
      </c>
      <c r="JY53" s="118">
        <v>0</v>
      </c>
      <c r="JZ53" s="118">
        <v>0</v>
      </c>
      <c r="KA53" s="118">
        <v>0</v>
      </c>
      <c r="KB53" s="118">
        <v>0</v>
      </c>
      <c r="KC53" s="118">
        <v>0</v>
      </c>
      <c r="KD53" s="118">
        <v>0</v>
      </c>
      <c r="KE53" s="118">
        <v>0</v>
      </c>
      <c r="KF53" s="118">
        <v>0</v>
      </c>
      <c r="KG53" s="118">
        <v>0</v>
      </c>
      <c r="KH53" s="118">
        <v>0</v>
      </c>
      <c r="KI53" s="118">
        <v>0</v>
      </c>
      <c r="KJ53" s="118">
        <v>0</v>
      </c>
      <c r="KK53" s="118">
        <v>0</v>
      </c>
      <c r="KL53" s="118">
        <v>0</v>
      </c>
      <c r="KM53" s="118">
        <v>0</v>
      </c>
      <c r="KN53" s="118">
        <v>0</v>
      </c>
      <c r="KO53" s="118">
        <v>0</v>
      </c>
      <c r="KP53" s="118">
        <v>0</v>
      </c>
      <c r="KQ53" s="118">
        <v>0</v>
      </c>
      <c r="KR53" s="118">
        <v>0</v>
      </c>
      <c r="KS53" s="118">
        <v>0</v>
      </c>
      <c r="KT53" s="118">
        <v>0</v>
      </c>
      <c r="KU53" s="118">
        <v>0</v>
      </c>
      <c r="KV53" s="118">
        <v>0</v>
      </c>
      <c r="KW53" s="118">
        <v>0</v>
      </c>
      <c r="KX53" s="118">
        <v>0</v>
      </c>
      <c r="KY53" s="118">
        <v>0</v>
      </c>
      <c r="KZ53" s="118">
        <v>0</v>
      </c>
      <c r="LA53" s="118">
        <v>0</v>
      </c>
      <c r="LB53" s="118">
        <v>0</v>
      </c>
      <c r="LC53" s="118">
        <v>0</v>
      </c>
      <c r="LD53" s="118">
        <v>0</v>
      </c>
      <c r="LE53" s="118">
        <v>0</v>
      </c>
      <c r="LF53" s="118">
        <v>0</v>
      </c>
      <c r="LG53" s="118">
        <v>0</v>
      </c>
      <c r="LH53" s="118">
        <v>0</v>
      </c>
      <c r="LI53" s="118">
        <v>0</v>
      </c>
      <c r="LJ53" s="118">
        <v>0</v>
      </c>
      <c r="LK53" s="118">
        <v>0</v>
      </c>
      <c r="LL53" s="118">
        <v>0</v>
      </c>
      <c r="LM53" s="118">
        <v>0</v>
      </c>
      <c r="LN53" s="118">
        <v>0</v>
      </c>
      <c r="LO53" s="118">
        <v>0</v>
      </c>
      <c r="LP53" s="118">
        <v>0</v>
      </c>
      <c r="LQ53" s="118">
        <v>0</v>
      </c>
      <c r="LR53" s="118">
        <v>0</v>
      </c>
      <c r="LS53" s="118">
        <v>0</v>
      </c>
      <c r="LT53" s="118">
        <v>0</v>
      </c>
      <c r="LU53" s="118">
        <v>0</v>
      </c>
      <c r="LV53" s="118">
        <v>0</v>
      </c>
      <c r="LW53" s="118">
        <v>0</v>
      </c>
      <c r="LX53" s="118">
        <v>0</v>
      </c>
      <c r="LY53" s="118">
        <v>0</v>
      </c>
      <c r="LZ53" s="118">
        <v>0</v>
      </c>
      <c r="MA53" s="118">
        <v>0</v>
      </c>
      <c r="MB53" s="118">
        <v>0</v>
      </c>
      <c r="MC53" s="118">
        <v>0</v>
      </c>
      <c r="MD53" s="118">
        <v>0</v>
      </c>
      <c r="ME53" s="118">
        <v>0</v>
      </c>
      <c r="MF53" s="118">
        <v>0</v>
      </c>
      <c r="MG53" s="118">
        <v>0</v>
      </c>
      <c r="MH53" s="118">
        <v>0</v>
      </c>
      <c r="MI53" s="118">
        <v>0</v>
      </c>
      <c r="MJ53" s="118">
        <v>0</v>
      </c>
      <c r="MK53" s="118">
        <v>0</v>
      </c>
      <c r="ML53" s="118">
        <v>0</v>
      </c>
      <c r="MM53" s="118">
        <v>0</v>
      </c>
      <c r="MN53" s="118">
        <v>0</v>
      </c>
      <c r="MO53" s="118">
        <v>0</v>
      </c>
      <c r="MP53" s="118">
        <v>0</v>
      </c>
      <c r="MQ53" s="118">
        <v>0</v>
      </c>
      <c r="MR53" s="118">
        <v>0</v>
      </c>
      <c r="MS53" s="118">
        <v>0</v>
      </c>
      <c r="MT53" s="118">
        <v>0</v>
      </c>
      <c r="MU53" s="118">
        <v>0</v>
      </c>
      <c r="MV53" s="118">
        <v>0</v>
      </c>
      <c r="MW53" s="118">
        <v>0</v>
      </c>
      <c r="MX53" s="118">
        <v>0</v>
      </c>
      <c r="MY53" s="118">
        <v>0</v>
      </c>
      <c r="MZ53" s="118">
        <v>0</v>
      </c>
      <c r="NA53" s="118">
        <v>0</v>
      </c>
      <c r="NB53" s="118">
        <v>0</v>
      </c>
      <c r="NC53" s="118">
        <v>0</v>
      </c>
      <c r="ND53" s="118">
        <v>0</v>
      </c>
      <c r="NE53" s="118">
        <v>0</v>
      </c>
      <c r="NF53" s="118">
        <v>0</v>
      </c>
      <c r="NG53" s="118">
        <v>0</v>
      </c>
      <c r="NH53" s="118">
        <v>0</v>
      </c>
      <c r="NI53" s="118">
        <v>0</v>
      </c>
      <c r="NJ53" s="118">
        <v>0</v>
      </c>
      <c r="NK53" s="118">
        <v>0</v>
      </c>
      <c r="NL53" s="118">
        <v>0</v>
      </c>
      <c r="NM53" s="118">
        <v>0</v>
      </c>
      <c r="NN53" s="118">
        <v>0</v>
      </c>
      <c r="NO53" s="118">
        <v>0</v>
      </c>
      <c r="NP53" s="118">
        <v>0</v>
      </c>
      <c r="NQ53" s="118">
        <v>0</v>
      </c>
      <c r="NR53" s="118">
        <v>0</v>
      </c>
      <c r="NS53" s="118">
        <v>0</v>
      </c>
      <c r="NT53" s="118">
        <v>0</v>
      </c>
      <c r="NU53" s="118">
        <v>0</v>
      </c>
      <c r="NV53" s="118">
        <v>0</v>
      </c>
      <c r="NW53" s="118">
        <v>0</v>
      </c>
      <c r="NX53" s="118">
        <v>0</v>
      </c>
      <c r="NY53" s="118">
        <v>0</v>
      </c>
      <c r="NZ53" s="118">
        <v>0</v>
      </c>
      <c r="OA53" s="118">
        <v>0</v>
      </c>
      <c r="OB53" s="118">
        <v>0</v>
      </c>
      <c r="OC53" s="118">
        <v>0</v>
      </c>
      <c r="OD53" s="118">
        <v>0</v>
      </c>
      <c r="OE53" s="118">
        <v>0</v>
      </c>
      <c r="OF53" s="118">
        <v>0</v>
      </c>
      <c r="OG53" s="118">
        <v>0</v>
      </c>
      <c r="OH53" s="118">
        <v>0</v>
      </c>
      <c r="OI53" s="118">
        <v>0</v>
      </c>
      <c r="OJ53" s="118">
        <v>0</v>
      </c>
      <c r="OK53" s="118">
        <v>0</v>
      </c>
      <c r="OL53" s="118">
        <v>0</v>
      </c>
      <c r="OM53" s="118">
        <v>0</v>
      </c>
      <c r="ON53" s="118">
        <v>0</v>
      </c>
      <c r="OO53" s="118">
        <v>0</v>
      </c>
      <c r="OP53" s="118">
        <v>0</v>
      </c>
      <c r="OQ53" s="118">
        <v>0</v>
      </c>
      <c r="OR53" s="118">
        <v>0</v>
      </c>
      <c r="OS53" s="118">
        <v>0</v>
      </c>
      <c r="OT53" s="118">
        <v>0</v>
      </c>
      <c r="OU53" s="118">
        <v>0</v>
      </c>
      <c r="OV53" s="118">
        <v>0</v>
      </c>
      <c r="OW53" s="118">
        <v>0</v>
      </c>
      <c r="OX53" s="118">
        <v>0</v>
      </c>
      <c r="OY53" s="118">
        <v>0</v>
      </c>
      <c r="OZ53" s="118">
        <v>0</v>
      </c>
      <c r="PA53" s="118">
        <v>0</v>
      </c>
      <c r="PB53" s="118">
        <v>0</v>
      </c>
      <c r="PC53" s="118">
        <v>0</v>
      </c>
      <c r="PD53" s="118">
        <v>0</v>
      </c>
      <c r="PE53" s="118">
        <v>0</v>
      </c>
      <c r="PF53" s="118">
        <v>0</v>
      </c>
      <c r="PG53" s="118">
        <v>0</v>
      </c>
      <c r="PH53" s="118">
        <v>0</v>
      </c>
      <c r="PI53" s="118">
        <v>0</v>
      </c>
      <c r="PJ53" s="118">
        <v>0</v>
      </c>
      <c r="PK53" s="118">
        <v>0</v>
      </c>
      <c r="PL53" s="118">
        <v>0</v>
      </c>
      <c r="PM53" s="118">
        <v>0</v>
      </c>
      <c r="PN53" s="118">
        <v>0</v>
      </c>
      <c r="PO53" s="118">
        <v>0</v>
      </c>
      <c r="PP53" s="118">
        <v>0</v>
      </c>
      <c r="PQ53" s="118">
        <v>0</v>
      </c>
      <c r="PR53" s="118">
        <v>0</v>
      </c>
      <c r="PS53" s="118">
        <v>0</v>
      </c>
      <c r="PT53" s="118">
        <v>0</v>
      </c>
      <c r="PU53" s="118">
        <v>0</v>
      </c>
      <c r="PV53" s="118">
        <v>0</v>
      </c>
      <c r="PW53" s="118">
        <v>0</v>
      </c>
      <c r="PX53" s="118">
        <v>0</v>
      </c>
      <c r="PY53" s="118">
        <v>0</v>
      </c>
      <c r="PZ53" s="118">
        <v>0</v>
      </c>
      <c r="QA53" s="118">
        <v>0</v>
      </c>
      <c r="QB53" s="118">
        <v>0</v>
      </c>
      <c r="QC53" s="118">
        <v>0</v>
      </c>
      <c r="QD53" s="118">
        <v>0</v>
      </c>
      <c r="QE53" s="118">
        <v>0</v>
      </c>
      <c r="QF53" s="118">
        <v>0</v>
      </c>
      <c r="QG53" s="118">
        <v>0</v>
      </c>
      <c r="QH53" s="118">
        <v>0</v>
      </c>
      <c r="QI53" s="118">
        <v>0</v>
      </c>
      <c r="QJ53" s="118">
        <v>0</v>
      </c>
      <c r="QK53" s="118">
        <v>0</v>
      </c>
      <c r="QL53" s="118">
        <v>0</v>
      </c>
      <c r="QM53" s="118">
        <v>0</v>
      </c>
      <c r="QN53" s="118">
        <v>0</v>
      </c>
      <c r="QO53" s="118">
        <v>0</v>
      </c>
      <c r="QP53" s="118">
        <v>0</v>
      </c>
      <c r="QQ53" s="118">
        <v>0</v>
      </c>
      <c r="QR53" s="118">
        <v>0</v>
      </c>
      <c r="QS53" s="118">
        <v>0</v>
      </c>
      <c r="QT53" s="118">
        <v>0</v>
      </c>
      <c r="QU53" s="118">
        <v>0</v>
      </c>
      <c r="QV53" s="118">
        <v>0</v>
      </c>
      <c r="QW53" s="118">
        <v>0</v>
      </c>
      <c r="QX53" s="118">
        <v>0</v>
      </c>
      <c r="QY53" s="118">
        <v>0</v>
      </c>
      <c r="QZ53" s="118">
        <v>0</v>
      </c>
      <c r="RA53" s="118">
        <v>0</v>
      </c>
      <c r="RB53" s="118">
        <v>0</v>
      </c>
      <c r="RC53" s="118">
        <v>0</v>
      </c>
      <c r="RD53" s="118">
        <v>0</v>
      </c>
      <c r="RE53" s="118">
        <v>0</v>
      </c>
      <c r="RF53" s="118">
        <v>0</v>
      </c>
      <c r="RG53" s="118">
        <v>0</v>
      </c>
      <c r="RH53" s="118">
        <v>0</v>
      </c>
      <c r="RI53" s="118">
        <v>0</v>
      </c>
      <c r="RJ53" s="118">
        <v>0</v>
      </c>
      <c r="RK53" s="118">
        <v>0</v>
      </c>
      <c r="RL53" s="118">
        <v>0</v>
      </c>
      <c r="RM53" s="118">
        <v>0</v>
      </c>
      <c r="RN53" s="118">
        <v>0</v>
      </c>
      <c r="RO53" s="118">
        <v>0</v>
      </c>
      <c r="RP53" s="118">
        <v>0</v>
      </c>
      <c r="RQ53" s="118">
        <v>0</v>
      </c>
      <c r="RR53" s="118">
        <v>0</v>
      </c>
      <c r="RS53" s="118">
        <v>0</v>
      </c>
      <c r="RT53" s="118">
        <v>0</v>
      </c>
      <c r="RU53" s="118">
        <v>0</v>
      </c>
      <c r="RV53" s="118">
        <v>0</v>
      </c>
      <c r="RW53" s="118">
        <v>0</v>
      </c>
      <c r="RX53" s="118">
        <v>0</v>
      </c>
      <c r="RY53" s="118">
        <v>0</v>
      </c>
      <c r="RZ53" s="118">
        <v>0</v>
      </c>
      <c r="SA53" s="118">
        <v>0</v>
      </c>
      <c r="SB53" s="118">
        <v>0</v>
      </c>
      <c r="SC53" s="118">
        <v>0</v>
      </c>
      <c r="SD53" s="118">
        <v>0</v>
      </c>
      <c r="SE53" s="118">
        <v>0</v>
      </c>
      <c r="SF53" s="118">
        <v>0</v>
      </c>
      <c r="SG53" s="118">
        <v>0</v>
      </c>
      <c r="SH53" s="118">
        <v>0</v>
      </c>
      <c r="SI53" s="118">
        <v>0</v>
      </c>
      <c r="SJ53" s="118">
        <v>0</v>
      </c>
      <c r="SK53" s="118">
        <v>0</v>
      </c>
      <c r="SL53" s="118">
        <v>0</v>
      </c>
      <c r="SM53" s="118">
        <v>0</v>
      </c>
      <c r="SN53" s="118">
        <v>0</v>
      </c>
      <c r="SO53" s="118">
        <v>0</v>
      </c>
      <c r="SP53" s="118">
        <v>0</v>
      </c>
      <c r="SQ53" s="118">
        <v>0</v>
      </c>
      <c r="SR53" s="118">
        <v>0</v>
      </c>
      <c r="SS53" s="118">
        <v>0</v>
      </c>
      <c r="ST53" s="118">
        <v>0</v>
      </c>
      <c r="SU53" s="118">
        <v>0</v>
      </c>
      <c r="SV53" s="118">
        <v>0</v>
      </c>
      <c r="SW53" s="118">
        <v>0</v>
      </c>
      <c r="SX53" s="118">
        <v>0</v>
      </c>
      <c r="SY53" s="118">
        <v>0</v>
      </c>
      <c r="SZ53" s="118">
        <v>0</v>
      </c>
      <c r="TA53" s="118">
        <v>0</v>
      </c>
      <c r="TB53" s="118">
        <v>0</v>
      </c>
      <c r="TC53" s="118">
        <v>0</v>
      </c>
      <c r="TD53" s="118">
        <v>0</v>
      </c>
      <c r="TE53" s="118">
        <v>0</v>
      </c>
      <c r="TF53" s="118">
        <v>0</v>
      </c>
      <c r="TG53" s="118">
        <v>0</v>
      </c>
      <c r="TH53" s="118">
        <v>0</v>
      </c>
      <c r="TI53" s="118">
        <v>0</v>
      </c>
      <c r="TJ53" s="118">
        <v>0</v>
      </c>
      <c r="TK53" s="118">
        <v>0</v>
      </c>
      <c r="TL53" s="118">
        <v>0</v>
      </c>
      <c r="TM53" s="118">
        <v>0</v>
      </c>
      <c r="TN53" s="118">
        <v>0</v>
      </c>
      <c r="TO53" s="118">
        <v>0</v>
      </c>
      <c r="TP53" s="118">
        <v>0</v>
      </c>
      <c r="TQ53" s="118">
        <v>0</v>
      </c>
      <c r="TR53" s="118">
        <v>0</v>
      </c>
      <c r="TS53" s="118">
        <v>0</v>
      </c>
      <c r="TT53" s="118">
        <v>0</v>
      </c>
      <c r="TU53" s="118">
        <v>0</v>
      </c>
      <c r="TV53" s="118">
        <v>0</v>
      </c>
      <c r="TW53" s="118">
        <v>0</v>
      </c>
      <c r="TX53" s="118">
        <v>0</v>
      </c>
      <c r="TY53" s="118">
        <v>0</v>
      </c>
      <c r="TZ53" s="118">
        <v>0</v>
      </c>
      <c r="UA53" s="118">
        <v>0</v>
      </c>
      <c r="UB53" s="118">
        <v>0</v>
      </c>
      <c r="UC53" s="118">
        <v>0</v>
      </c>
      <c r="UD53" s="118">
        <v>0</v>
      </c>
      <c r="UE53" s="118">
        <v>0</v>
      </c>
      <c r="UF53" s="118">
        <v>0</v>
      </c>
      <c r="UG53" s="118">
        <v>0</v>
      </c>
      <c r="UH53" s="118">
        <v>0</v>
      </c>
      <c r="UI53" s="118">
        <v>0</v>
      </c>
      <c r="UJ53" s="118">
        <v>0</v>
      </c>
      <c r="UK53" s="118">
        <v>0</v>
      </c>
      <c r="UL53" s="118">
        <v>0</v>
      </c>
      <c r="UM53" s="118">
        <v>0</v>
      </c>
      <c r="UN53" s="118">
        <v>0</v>
      </c>
      <c r="UO53" s="118">
        <v>0</v>
      </c>
      <c r="UP53" s="118">
        <v>0</v>
      </c>
      <c r="UQ53" s="118">
        <v>0</v>
      </c>
      <c r="UR53" s="118">
        <v>0</v>
      </c>
      <c r="US53" s="118">
        <v>0</v>
      </c>
      <c r="UT53" s="118">
        <v>0</v>
      </c>
      <c r="UU53" s="118">
        <v>0</v>
      </c>
      <c r="UV53" s="118">
        <v>0</v>
      </c>
      <c r="UW53" s="118">
        <v>0</v>
      </c>
      <c r="UX53" s="118">
        <v>0</v>
      </c>
      <c r="UY53" s="118">
        <v>0</v>
      </c>
      <c r="UZ53" s="118">
        <v>0</v>
      </c>
      <c r="VA53" s="118">
        <v>0</v>
      </c>
      <c r="VB53" s="118">
        <v>0</v>
      </c>
      <c r="VC53" s="118">
        <v>0</v>
      </c>
      <c r="VD53" s="118">
        <v>0</v>
      </c>
      <c r="VE53" s="118">
        <v>0</v>
      </c>
      <c r="VF53" s="118">
        <v>0</v>
      </c>
      <c r="VG53" s="118">
        <v>0</v>
      </c>
      <c r="VH53" s="118">
        <v>0</v>
      </c>
      <c r="VI53" s="118">
        <v>0</v>
      </c>
      <c r="VJ53" s="118">
        <v>0</v>
      </c>
      <c r="VK53" s="118">
        <v>0</v>
      </c>
      <c r="VL53" s="118">
        <v>0</v>
      </c>
      <c r="VM53" s="118">
        <v>0</v>
      </c>
      <c r="VN53" s="118">
        <v>0</v>
      </c>
      <c r="VO53" s="118">
        <v>0</v>
      </c>
      <c r="VP53" s="118">
        <v>0</v>
      </c>
      <c r="VQ53" s="118">
        <v>0</v>
      </c>
      <c r="VR53" s="118">
        <v>0</v>
      </c>
      <c r="VS53" s="118">
        <v>0</v>
      </c>
      <c r="VT53" s="118">
        <v>0</v>
      </c>
      <c r="VU53" s="118">
        <v>0</v>
      </c>
      <c r="VV53" s="118">
        <v>0</v>
      </c>
      <c r="VW53" s="118">
        <v>0</v>
      </c>
      <c r="VX53" s="118">
        <v>0</v>
      </c>
      <c r="VY53" s="118">
        <v>0</v>
      </c>
      <c r="VZ53" s="118">
        <v>0</v>
      </c>
      <c r="WA53" s="118">
        <v>0</v>
      </c>
      <c r="WB53" s="118">
        <v>0</v>
      </c>
      <c r="WC53" s="118">
        <v>0</v>
      </c>
      <c r="WD53" s="118">
        <v>0</v>
      </c>
      <c r="WE53" s="118">
        <v>0</v>
      </c>
      <c r="WF53" s="118">
        <v>0</v>
      </c>
      <c r="WG53" s="118">
        <v>0</v>
      </c>
      <c r="WH53" s="118">
        <v>0</v>
      </c>
      <c r="WI53" s="42">
        <v>198330000</v>
      </c>
      <c r="WJ53" s="42">
        <v>48330000</v>
      </c>
    </row>
    <row r="54" spans="1:608" x14ac:dyDescent="0.15">
      <c r="A54" s="88">
        <v>53</v>
      </c>
      <c r="B54" s="107" t="s">
        <v>315</v>
      </c>
      <c r="C54" s="88" t="s">
        <v>316</v>
      </c>
      <c r="D54" s="87" t="s">
        <v>317</v>
      </c>
      <c r="E54" s="96" t="e">
        <f t="shared" ca="1" si="0"/>
        <v>#NAME?</v>
      </c>
      <c r="F54" s="97">
        <v>276615000</v>
      </c>
      <c r="G54" s="98">
        <v>288731712.32999998</v>
      </c>
      <c r="H54" s="87" t="s">
        <v>51</v>
      </c>
      <c r="I54" s="88" t="s">
        <v>44</v>
      </c>
      <c r="J54" s="87" t="s">
        <v>23</v>
      </c>
      <c r="K54" s="97">
        <v>270000000</v>
      </c>
      <c r="L54" s="97">
        <v>2700000</v>
      </c>
      <c r="M54" s="111">
        <v>6.5</v>
      </c>
      <c r="N54" s="112">
        <v>1</v>
      </c>
      <c r="O54" s="99" t="s">
        <v>220</v>
      </c>
      <c r="P54" s="88" t="s">
        <v>318</v>
      </c>
      <c r="Q54" s="111">
        <v>2.3809999999999998</v>
      </c>
      <c r="R54" s="112" t="s">
        <v>319</v>
      </c>
      <c r="S54" s="119">
        <v>0</v>
      </c>
      <c r="T54" s="119">
        <v>0</v>
      </c>
      <c r="U54" s="119">
        <v>0</v>
      </c>
      <c r="V54" s="119">
        <v>0</v>
      </c>
      <c r="W54" s="119">
        <v>0</v>
      </c>
      <c r="X54" s="118">
        <v>17550000</v>
      </c>
      <c r="Y54" s="119">
        <v>0</v>
      </c>
      <c r="Z54" s="119">
        <v>0</v>
      </c>
      <c r="AA54" s="119">
        <v>0</v>
      </c>
      <c r="AB54" s="119">
        <v>0</v>
      </c>
      <c r="AC54" s="119">
        <v>0</v>
      </c>
      <c r="AD54" s="119">
        <v>0</v>
      </c>
      <c r="AE54" s="119">
        <v>0</v>
      </c>
      <c r="AF54" s="119">
        <v>0</v>
      </c>
      <c r="AG54" s="119">
        <v>0</v>
      </c>
      <c r="AH54" s="119">
        <v>0</v>
      </c>
      <c r="AI54" s="119">
        <v>0</v>
      </c>
      <c r="AJ54" s="118">
        <v>17550000</v>
      </c>
      <c r="AK54" s="119">
        <v>0</v>
      </c>
      <c r="AL54" s="119">
        <v>0</v>
      </c>
      <c r="AM54" s="119">
        <v>0</v>
      </c>
      <c r="AN54" s="119">
        <v>0</v>
      </c>
      <c r="AO54" s="119">
        <v>0</v>
      </c>
      <c r="AP54" s="119">
        <v>0</v>
      </c>
      <c r="AQ54" s="119">
        <v>0</v>
      </c>
      <c r="AR54" s="119">
        <v>0</v>
      </c>
      <c r="AS54" s="119">
        <v>0</v>
      </c>
      <c r="AT54" s="119">
        <v>0</v>
      </c>
      <c r="AU54" s="119">
        <v>0</v>
      </c>
      <c r="AV54" s="118">
        <v>17550000</v>
      </c>
      <c r="AW54" s="119">
        <v>0</v>
      </c>
      <c r="AX54" s="119">
        <v>0</v>
      </c>
      <c r="AY54" s="119">
        <v>0</v>
      </c>
      <c r="AZ54" s="119">
        <v>0</v>
      </c>
      <c r="BA54" s="119">
        <v>0</v>
      </c>
      <c r="BB54" s="119">
        <v>0</v>
      </c>
      <c r="BC54" s="119">
        <v>0</v>
      </c>
      <c r="BD54" s="119">
        <v>0</v>
      </c>
      <c r="BE54" s="119">
        <v>0</v>
      </c>
      <c r="BF54" s="119">
        <v>0</v>
      </c>
      <c r="BG54" s="119">
        <v>0</v>
      </c>
      <c r="BH54" s="118">
        <v>17550000</v>
      </c>
      <c r="BI54" s="119">
        <v>0</v>
      </c>
      <c r="BJ54" s="119">
        <v>0</v>
      </c>
      <c r="BK54" s="119">
        <v>0</v>
      </c>
      <c r="BL54" s="119">
        <v>0</v>
      </c>
      <c r="BM54" s="119">
        <v>0</v>
      </c>
      <c r="BN54" s="119">
        <v>0</v>
      </c>
      <c r="BO54" s="119">
        <v>0</v>
      </c>
      <c r="BP54" s="119">
        <v>0</v>
      </c>
      <c r="BQ54" s="119">
        <v>0</v>
      </c>
      <c r="BR54" s="119">
        <v>0</v>
      </c>
      <c r="BS54" s="119">
        <v>0</v>
      </c>
      <c r="BT54" s="118">
        <v>17550000</v>
      </c>
      <c r="BU54" s="119">
        <v>0</v>
      </c>
      <c r="BV54" s="119">
        <v>0</v>
      </c>
      <c r="BW54" s="119">
        <v>0</v>
      </c>
      <c r="BX54" s="119">
        <v>0</v>
      </c>
      <c r="BY54" s="119">
        <v>0</v>
      </c>
      <c r="BZ54" s="119">
        <v>0</v>
      </c>
      <c r="CA54" s="119">
        <v>0</v>
      </c>
      <c r="CB54" s="119">
        <v>0</v>
      </c>
      <c r="CC54" s="119">
        <v>0</v>
      </c>
      <c r="CD54" s="119">
        <v>0</v>
      </c>
      <c r="CE54" s="119">
        <v>0</v>
      </c>
      <c r="CF54" s="118">
        <v>287550000</v>
      </c>
      <c r="CG54" s="119">
        <v>0</v>
      </c>
      <c r="CH54" s="119">
        <v>0</v>
      </c>
      <c r="CI54" s="119">
        <v>0</v>
      </c>
      <c r="CJ54" s="119">
        <v>0</v>
      </c>
      <c r="CK54" s="119">
        <v>0</v>
      </c>
      <c r="CL54" s="119">
        <v>0</v>
      </c>
      <c r="CM54" s="119">
        <v>0</v>
      </c>
      <c r="CN54" s="119">
        <v>0</v>
      </c>
      <c r="CO54" s="119">
        <v>0</v>
      </c>
      <c r="CP54" s="119">
        <v>0</v>
      </c>
      <c r="CQ54" s="119">
        <v>0</v>
      </c>
      <c r="CR54" s="119">
        <v>0</v>
      </c>
      <c r="CS54" s="119">
        <v>0</v>
      </c>
      <c r="CT54" s="119">
        <v>0</v>
      </c>
      <c r="CU54" s="119">
        <v>0</v>
      </c>
      <c r="CV54" s="119">
        <v>0</v>
      </c>
      <c r="CW54" s="119">
        <v>0</v>
      </c>
      <c r="CX54" s="119">
        <v>0</v>
      </c>
      <c r="CY54" s="119">
        <v>0</v>
      </c>
      <c r="CZ54" s="119">
        <v>0</v>
      </c>
      <c r="DA54" s="119">
        <v>0</v>
      </c>
      <c r="DB54" s="119">
        <v>0</v>
      </c>
      <c r="DC54" s="119">
        <v>0</v>
      </c>
      <c r="DD54" s="119">
        <v>0</v>
      </c>
      <c r="DE54" s="119">
        <v>0</v>
      </c>
      <c r="DF54" s="119">
        <v>0</v>
      </c>
      <c r="DG54" s="119">
        <v>0</v>
      </c>
      <c r="DH54" s="119">
        <v>0</v>
      </c>
      <c r="DI54" s="119">
        <v>0</v>
      </c>
      <c r="DJ54" s="119">
        <v>0</v>
      </c>
      <c r="DK54" s="119">
        <v>0</v>
      </c>
      <c r="DL54" s="119">
        <v>0</v>
      </c>
      <c r="DM54" s="119">
        <v>0</v>
      </c>
      <c r="DN54" s="119">
        <v>0</v>
      </c>
      <c r="DO54" s="119">
        <v>0</v>
      </c>
      <c r="DP54" s="119">
        <v>0</v>
      </c>
      <c r="DQ54" s="119">
        <v>0</v>
      </c>
      <c r="DR54" s="119">
        <v>0</v>
      </c>
      <c r="DS54" s="119">
        <v>0</v>
      </c>
      <c r="DT54" s="119">
        <v>0</v>
      </c>
      <c r="DU54" s="119">
        <v>0</v>
      </c>
      <c r="DV54" s="119">
        <v>0</v>
      </c>
      <c r="DW54" s="119">
        <v>0</v>
      </c>
      <c r="DX54" s="119">
        <v>0</v>
      </c>
      <c r="DY54" s="119">
        <v>0</v>
      </c>
      <c r="DZ54" s="119">
        <v>0</v>
      </c>
      <c r="EA54" s="119">
        <v>0</v>
      </c>
      <c r="EB54" s="119">
        <v>0</v>
      </c>
      <c r="EC54" s="119">
        <v>0</v>
      </c>
      <c r="ED54" s="119">
        <v>0</v>
      </c>
      <c r="EE54" s="119">
        <v>0</v>
      </c>
      <c r="EF54" s="119">
        <v>0</v>
      </c>
      <c r="EG54" s="119">
        <v>0</v>
      </c>
      <c r="EH54" s="119">
        <v>0</v>
      </c>
      <c r="EI54" s="119">
        <v>0</v>
      </c>
      <c r="EJ54" s="119">
        <v>0</v>
      </c>
      <c r="EK54" s="119">
        <v>0</v>
      </c>
      <c r="EL54" s="119">
        <v>0</v>
      </c>
      <c r="EM54" s="119">
        <v>0</v>
      </c>
      <c r="EN54" s="119">
        <v>0</v>
      </c>
      <c r="EO54" s="119">
        <v>0</v>
      </c>
      <c r="EP54" s="119">
        <v>0</v>
      </c>
      <c r="EQ54" s="119">
        <v>0</v>
      </c>
      <c r="ER54" s="119">
        <v>0</v>
      </c>
      <c r="ES54" s="119">
        <v>0</v>
      </c>
      <c r="ET54" s="119">
        <v>0</v>
      </c>
      <c r="EU54" s="119">
        <v>0</v>
      </c>
      <c r="EV54" s="119">
        <v>0</v>
      </c>
      <c r="EW54" s="119">
        <v>0</v>
      </c>
      <c r="EX54" s="119">
        <v>0</v>
      </c>
      <c r="EY54" s="119">
        <v>0</v>
      </c>
      <c r="EZ54" s="119">
        <v>0</v>
      </c>
      <c r="FA54" s="119">
        <v>0</v>
      </c>
      <c r="FB54" s="119">
        <v>0</v>
      </c>
      <c r="FC54" s="119">
        <v>0</v>
      </c>
      <c r="FD54" s="119">
        <v>0</v>
      </c>
      <c r="FE54" s="119">
        <v>0</v>
      </c>
      <c r="FF54" s="119">
        <v>0</v>
      </c>
      <c r="FG54" s="119">
        <v>0</v>
      </c>
      <c r="FH54" s="119">
        <v>0</v>
      </c>
      <c r="FI54" s="119">
        <v>0</v>
      </c>
      <c r="FJ54" s="119">
        <v>0</v>
      </c>
      <c r="FK54" s="119">
        <v>0</v>
      </c>
      <c r="FL54" s="119">
        <v>0</v>
      </c>
      <c r="FM54" s="119">
        <v>0</v>
      </c>
      <c r="FN54" s="119">
        <v>0</v>
      </c>
      <c r="FO54" s="119">
        <v>0</v>
      </c>
      <c r="FP54" s="119">
        <v>0</v>
      </c>
      <c r="FQ54" s="119">
        <v>0</v>
      </c>
      <c r="FR54" s="119">
        <v>0</v>
      </c>
      <c r="FS54" s="119">
        <v>0</v>
      </c>
      <c r="FT54" s="119">
        <v>0</v>
      </c>
      <c r="FU54" s="119">
        <v>0</v>
      </c>
      <c r="FV54" s="119">
        <v>0</v>
      </c>
      <c r="FW54" s="119">
        <v>0</v>
      </c>
      <c r="FX54" s="119">
        <v>0</v>
      </c>
      <c r="FY54" s="119">
        <v>0</v>
      </c>
      <c r="FZ54" s="119">
        <v>0</v>
      </c>
      <c r="GA54" s="119">
        <v>0</v>
      </c>
      <c r="GB54" s="119">
        <v>0</v>
      </c>
      <c r="GC54" s="119">
        <v>0</v>
      </c>
      <c r="GD54" s="119">
        <v>0</v>
      </c>
      <c r="GE54" s="119">
        <v>0</v>
      </c>
      <c r="GF54" s="119">
        <v>0</v>
      </c>
      <c r="GG54" s="119">
        <v>0</v>
      </c>
      <c r="GH54" s="119">
        <v>0</v>
      </c>
      <c r="GI54" s="119">
        <v>0</v>
      </c>
      <c r="GJ54" s="119">
        <v>0</v>
      </c>
      <c r="GK54" s="119">
        <v>0</v>
      </c>
      <c r="GL54" s="119">
        <v>0</v>
      </c>
      <c r="GM54" s="119">
        <v>0</v>
      </c>
      <c r="GN54" s="119">
        <v>0</v>
      </c>
      <c r="GO54" s="119">
        <v>0</v>
      </c>
      <c r="GP54" s="119">
        <v>0</v>
      </c>
      <c r="GQ54" s="119">
        <v>0</v>
      </c>
      <c r="GR54" s="119">
        <v>0</v>
      </c>
      <c r="GS54" s="119">
        <v>0</v>
      </c>
      <c r="GT54" s="119">
        <v>0</v>
      </c>
      <c r="GU54" s="119">
        <v>0</v>
      </c>
      <c r="GV54" s="119">
        <v>0</v>
      </c>
      <c r="GW54" s="119">
        <v>0</v>
      </c>
      <c r="GX54" s="119">
        <v>0</v>
      </c>
      <c r="GY54" s="119">
        <v>0</v>
      </c>
      <c r="GZ54" s="119">
        <v>0</v>
      </c>
      <c r="HA54" s="119">
        <v>0</v>
      </c>
      <c r="HB54" s="119">
        <v>0</v>
      </c>
      <c r="HC54" s="119">
        <v>0</v>
      </c>
      <c r="HD54" s="119">
        <v>0</v>
      </c>
      <c r="HE54" s="119">
        <v>0</v>
      </c>
      <c r="HF54" s="119">
        <v>0</v>
      </c>
      <c r="HG54" s="119">
        <v>0</v>
      </c>
      <c r="HH54" s="119">
        <v>0</v>
      </c>
      <c r="HI54" s="119">
        <v>0</v>
      </c>
      <c r="HJ54" s="119">
        <v>0</v>
      </c>
      <c r="HK54" s="119">
        <v>0</v>
      </c>
      <c r="HL54" s="119">
        <v>0</v>
      </c>
      <c r="HM54" s="119">
        <v>0</v>
      </c>
      <c r="HN54" s="119">
        <v>0</v>
      </c>
      <c r="HO54" s="119">
        <v>0</v>
      </c>
      <c r="HP54" s="119">
        <v>0</v>
      </c>
      <c r="HQ54" s="119">
        <v>0</v>
      </c>
      <c r="HR54" s="119">
        <v>0</v>
      </c>
      <c r="HS54" s="119">
        <v>0</v>
      </c>
      <c r="HT54" s="119">
        <v>0</v>
      </c>
      <c r="HU54" s="119">
        <v>0</v>
      </c>
      <c r="HV54" s="119">
        <v>0</v>
      </c>
      <c r="HW54" s="119">
        <v>0</v>
      </c>
      <c r="HX54" s="119">
        <v>0</v>
      </c>
      <c r="HY54" s="119">
        <v>0</v>
      </c>
      <c r="HZ54" s="119">
        <v>0</v>
      </c>
      <c r="IA54" s="119">
        <v>0</v>
      </c>
      <c r="IB54" s="119">
        <v>0</v>
      </c>
      <c r="IC54" s="119">
        <v>0</v>
      </c>
      <c r="ID54" s="119">
        <v>0</v>
      </c>
      <c r="IE54" s="119">
        <v>0</v>
      </c>
      <c r="IF54" s="119">
        <v>0</v>
      </c>
      <c r="IG54" s="119">
        <v>0</v>
      </c>
      <c r="IH54" s="119">
        <v>0</v>
      </c>
      <c r="II54" s="119">
        <v>0</v>
      </c>
      <c r="IJ54" s="119">
        <v>0</v>
      </c>
      <c r="IK54" s="119">
        <v>0</v>
      </c>
      <c r="IL54" s="119">
        <v>0</v>
      </c>
      <c r="IM54" s="119">
        <v>0</v>
      </c>
      <c r="IN54" s="119">
        <v>0</v>
      </c>
      <c r="IO54" s="119">
        <v>0</v>
      </c>
      <c r="IP54" s="119">
        <v>0</v>
      </c>
      <c r="IQ54" s="119">
        <v>0</v>
      </c>
      <c r="IR54" s="119">
        <v>0</v>
      </c>
      <c r="IS54" s="119">
        <v>0</v>
      </c>
      <c r="IT54" s="119">
        <v>0</v>
      </c>
      <c r="IU54" s="119">
        <v>0</v>
      </c>
      <c r="IV54" s="119">
        <v>0</v>
      </c>
      <c r="IW54" s="119">
        <v>0</v>
      </c>
      <c r="IX54" s="119">
        <v>0</v>
      </c>
      <c r="IY54" s="119">
        <v>0</v>
      </c>
      <c r="IZ54" s="119">
        <v>0</v>
      </c>
      <c r="JA54" s="119">
        <v>0</v>
      </c>
      <c r="JB54" s="119">
        <v>0</v>
      </c>
      <c r="JC54" s="119">
        <v>0</v>
      </c>
      <c r="JD54" s="119">
        <v>0</v>
      </c>
      <c r="JE54" s="119">
        <v>0</v>
      </c>
      <c r="JF54" s="119">
        <v>0</v>
      </c>
      <c r="JG54" s="119">
        <v>0</v>
      </c>
      <c r="JH54" s="119">
        <v>0</v>
      </c>
      <c r="JI54" s="119">
        <v>0</v>
      </c>
      <c r="JJ54" s="119">
        <v>0</v>
      </c>
      <c r="JK54" s="119">
        <v>0</v>
      </c>
      <c r="JL54" s="119">
        <v>0</v>
      </c>
      <c r="JM54" s="119">
        <v>0</v>
      </c>
      <c r="JN54" s="119">
        <v>0</v>
      </c>
      <c r="JO54" s="119">
        <v>0</v>
      </c>
      <c r="JP54" s="119">
        <v>0</v>
      </c>
      <c r="JQ54" s="119">
        <v>0</v>
      </c>
      <c r="JR54" s="119">
        <v>0</v>
      </c>
      <c r="JS54" s="119">
        <v>0</v>
      </c>
      <c r="JT54" s="119">
        <v>0</v>
      </c>
      <c r="JU54" s="119">
        <v>0</v>
      </c>
      <c r="JV54" s="119">
        <v>0</v>
      </c>
      <c r="JW54" s="119">
        <v>0</v>
      </c>
      <c r="JX54" s="119">
        <v>0</v>
      </c>
      <c r="JY54" s="119">
        <v>0</v>
      </c>
      <c r="JZ54" s="119">
        <v>0</v>
      </c>
      <c r="KA54" s="119">
        <v>0</v>
      </c>
      <c r="KB54" s="119">
        <v>0</v>
      </c>
      <c r="KC54" s="119">
        <v>0</v>
      </c>
      <c r="KD54" s="119">
        <v>0</v>
      </c>
      <c r="KE54" s="119">
        <v>0</v>
      </c>
      <c r="KF54" s="119">
        <v>0</v>
      </c>
      <c r="KG54" s="119">
        <v>0</v>
      </c>
      <c r="KH54" s="119">
        <v>0</v>
      </c>
      <c r="KI54" s="119">
        <v>0</v>
      </c>
      <c r="KJ54" s="119">
        <v>0</v>
      </c>
      <c r="KK54" s="119">
        <v>0</v>
      </c>
      <c r="KL54" s="119">
        <v>0</v>
      </c>
      <c r="KM54" s="119">
        <v>0</v>
      </c>
      <c r="KN54" s="119">
        <v>0</v>
      </c>
      <c r="KO54" s="119">
        <v>0</v>
      </c>
      <c r="KP54" s="119">
        <v>0</v>
      </c>
      <c r="KQ54" s="119">
        <v>0</v>
      </c>
      <c r="KR54" s="119">
        <v>0</v>
      </c>
      <c r="KS54" s="119">
        <v>0</v>
      </c>
      <c r="KT54" s="119">
        <v>0</v>
      </c>
      <c r="KU54" s="119">
        <v>0</v>
      </c>
      <c r="KV54" s="119">
        <v>0</v>
      </c>
      <c r="KW54" s="119">
        <v>0</v>
      </c>
      <c r="KX54" s="119">
        <v>0</v>
      </c>
      <c r="KY54" s="119">
        <v>0</v>
      </c>
      <c r="KZ54" s="119">
        <v>0</v>
      </c>
      <c r="LA54" s="119">
        <v>0</v>
      </c>
      <c r="LB54" s="119">
        <v>0</v>
      </c>
      <c r="LC54" s="119">
        <v>0</v>
      </c>
      <c r="LD54" s="119">
        <v>0</v>
      </c>
      <c r="LE54" s="119">
        <v>0</v>
      </c>
      <c r="LF54" s="119">
        <v>0</v>
      </c>
      <c r="LG54" s="119">
        <v>0</v>
      </c>
      <c r="LH54" s="119">
        <v>0</v>
      </c>
      <c r="LI54" s="119">
        <v>0</v>
      </c>
      <c r="LJ54" s="119">
        <v>0</v>
      </c>
      <c r="LK54" s="119">
        <v>0</v>
      </c>
      <c r="LL54" s="119">
        <v>0</v>
      </c>
      <c r="LM54" s="119">
        <v>0</v>
      </c>
      <c r="LN54" s="119">
        <v>0</v>
      </c>
      <c r="LO54" s="119">
        <v>0</v>
      </c>
      <c r="LP54" s="119">
        <v>0</v>
      </c>
      <c r="LQ54" s="119">
        <v>0</v>
      </c>
      <c r="LR54" s="119">
        <v>0</v>
      </c>
      <c r="LS54" s="119">
        <v>0</v>
      </c>
      <c r="LT54" s="119">
        <v>0</v>
      </c>
      <c r="LU54" s="119">
        <v>0</v>
      </c>
      <c r="LV54" s="119">
        <v>0</v>
      </c>
      <c r="LW54" s="119">
        <v>0</v>
      </c>
      <c r="LX54" s="119">
        <v>0</v>
      </c>
      <c r="LY54" s="119">
        <v>0</v>
      </c>
      <c r="LZ54" s="119">
        <v>0</v>
      </c>
      <c r="MA54" s="119">
        <v>0</v>
      </c>
      <c r="MB54" s="119">
        <v>0</v>
      </c>
      <c r="MC54" s="119">
        <v>0</v>
      </c>
      <c r="MD54" s="119">
        <v>0</v>
      </c>
      <c r="ME54" s="119">
        <v>0</v>
      </c>
      <c r="MF54" s="119">
        <v>0</v>
      </c>
      <c r="MG54" s="119">
        <v>0</v>
      </c>
      <c r="MH54" s="119">
        <v>0</v>
      </c>
      <c r="MI54" s="119">
        <v>0</v>
      </c>
      <c r="MJ54" s="119">
        <v>0</v>
      </c>
      <c r="MK54" s="119">
        <v>0</v>
      </c>
      <c r="ML54" s="119">
        <v>0</v>
      </c>
      <c r="MM54" s="119">
        <v>0</v>
      </c>
      <c r="MN54" s="118">
        <v>0</v>
      </c>
      <c r="MO54" s="118">
        <v>0</v>
      </c>
      <c r="MP54" s="118">
        <v>0</v>
      </c>
      <c r="MQ54" s="118">
        <v>0</v>
      </c>
      <c r="MR54" s="118">
        <v>0</v>
      </c>
      <c r="MS54" s="118">
        <v>0</v>
      </c>
      <c r="MT54" s="118">
        <v>0</v>
      </c>
      <c r="MU54" s="118">
        <v>0</v>
      </c>
      <c r="MV54" s="118">
        <v>0</v>
      </c>
      <c r="MW54" s="118">
        <v>0</v>
      </c>
      <c r="MX54" s="118">
        <v>0</v>
      </c>
      <c r="MY54" s="118">
        <v>0</v>
      </c>
      <c r="MZ54" s="118">
        <v>0</v>
      </c>
      <c r="NA54" s="118">
        <v>0</v>
      </c>
      <c r="NB54" s="118">
        <v>0</v>
      </c>
      <c r="NC54" s="118">
        <v>0</v>
      </c>
      <c r="ND54" s="118">
        <v>0</v>
      </c>
      <c r="NE54" s="118">
        <v>0</v>
      </c>
      <c r="NF54" s="118">
        <v>0</v>
      </c>
      <c r="NG54" s="118">
        <v>0</v>
      </c>
      <c r="NH54" s="118">
        <v>0</v>
      </c>
      <c r="NI54" s="118">
        <v>0</v>
      </c>
      <c r="NJ54" s="118">
        <v>0</v>
      </c>
      <c r="NK54" s="118">
        <v>0</v>
      </c>
      <c r="NL54" s="118">
        <v>0</v>
      </c>
      <c r="NM54" s="118">
        <v>0</v>
      </c>
      <c r="NN54" s="118">
        <v>0</v>
      </c>
      <c r="NO54" s="118">
        <v>0</v>
      </c>
      <c r="NP54" s="118">
        <v>0</v>
      </c>
      <c r="NQ54" s="118">
        <v>0</v>
      </c>
      <c r="NR54" s="118">
        <v>0</v>
      </c>
      <c r="NS54" s="118">
        <v>0</v>
      </c>
      <c r="NT54" s="118">
        <v>0</v>
      </c>
      <c r="NU54" s="118">
        <v>0</v>
      </c>
      <c r="NV54" s="118">
        <v>0</v>
      </c>
      <c r="NW54" s="118">
        <v>0</v>
      </c>
      <c r="NX54" s="118">
        <v>0</v>
      </c>
      <c r="NY54" s="118">
        <v>0</v>
      </c>
      <c r="NZ54" s="118">
        <v>0</v>
      </c>
      <c r="OA54" s="118">
        <v>0</v>
      </c>
      <c r="OB54" s="118">
        <v>0</v>
      </c>
      <c r="OC54" s="118">
        <v>0</v>
      </c>
      <c r="OD54" s="118">
        <v>0</v>
      </c>
      <c r="OE54" s="118">
        <v>0</v>
      </c>
      <c r="OF54" s="118">
        <v>0</v>
      </c>
      <c r="OG54" s="118">
        <v>0</v>
      </c>
      <c r="OH54" s="118">
        <v>0</v>
      </c>
      <c r="OI54" s="118">
        <v>0</v>
      </c>
      <c r="OJ54" s="118">
        <v>0</v>
      </c>
      <c r="OK54" s="118">
        <v>0</v>
      </c>
      <c r="OL54" s="118">
        <v>0</v>
      </c>
      <c r="OM54" s="118">
        <v>0</v>
      </c>
      <c r="ON54" s="118">
        <v>0</v>
      </c>
      <c r="OO54" s="118">
        <v>0</v>
      </c>
      <c r="OP54" s="118">
        <v>0</v>
      </c>
      <c r="OQ54" s="118">
        <v>0</v>
      </c>
      <c r="OR54" s="118">
        <v>0</v>
      </c>
      <c r="OS54" s="118">
        <v>0</v>
      </c>
      <c r="OT54" s="118">
        <v>0</v>
      </c>
      <c r="OU54" s="118">
        <v>0</v>
      </c>
      <c r="OV54" s="118">
        <v>0</v>
      </c>
      <c r="OW54" s="118">
        <v>0</v>
      </c>
      <c r="OX54" s="118">
        <v>0</v>
      </c>
      <c r="OY54" s="118">
        <v>0</v>
      </c>
      <c r="OZ54" s="118">
        <v>0</v>
      </c>
      <c r="PA54" s="118">
        <v>0</v>
      </c>
      <c r="PB54" s="118">
        <v>0</v>
      </c>
      <c r="PC54" s="118">
        <v>0</v>
      </c>
      <c r="PD54" s="118">
        <v>0</v>
      </c>
      <c r="PE54" s="118">
        <v>0</v>
      </c>
      <c r="PF54" s="118">
        <v>0</v>
      </c>
      <c r="PG54" s="118">
        <v>0</v>
      </c>
      <c r="PH54" s="118">
        <v>0</v>
      </c>
      <c r="PI54" s="118">
        <v>0</v>
      </c>
      <c r="PJ54" s="118">
        <v>0</v>
      </c>
      <c r="PK54" s="118">
        <v>0</v>
      </c>
      <c r="PL54" s="118">
        <v>0</v>
      </c>
      <c r="PM54" s="118">
        <v>0</v>
      </c>
      <c r="PN54" s="118">
        <v>0</v>
      </c>
      <c r="PO54" s="118">
        <v>0</v>
      </c>
      <c r="PP54" s="118">
        <v>0</v>
      </c>
      <c r="PQ54" s="118">
        <v>0</v>
      </c>
      <c r="PR54" s="118">
        <v>0</v>
      </c>
      <c r="PS54" s="118">
        <v>0</v>
      </c>
      <c r="PT54" s="118">
        <v>0</v>
      </c>
      <c r="PU54" s="118">
        <v>0</v>
      </c>
      <c r="PV54" s="118">
        <v>0</v>
      </c>
      <c r="PW54" s="118">
        <v>0</v>
      </c>
      <c r="PX54" s="118">
        <v>0</v>
      </c>
      <c r="PY54" s="118">
        <v>0</v>
      </c>
      <c r="PZ54" s="118">
        <v>0</v>
      </c>
      <c r="QA54" s="118">
        <v>0</v>
      </c>
      <c r="QB54" s="118">
        <v>0</v>
      </c>
      <c r="QC54" s="118">
        <v>0</v>
      </c>
      <c r="QD54" s="118">
        <v>0</v>
      </c>
      <c r="QE54" s="118">
        <v>0</v>
      </c>
      <c r="QF54" s="118">
        <v>0</v>
      </c>
      <c r="QG54" s="118">
        <v>0</v>
      </c>
      <c r="QH54" s="118">
        <v>0</v>
      </c>
      <c r="QI54" s="118">
        <v>0</v>
      </c>
      <c r="QJ54" s="118">
        <v>0</v>
      </c>
      <c r="QK54" s="118">
        <v>0</v>
      </c>
      <c r="QL54" s="118">
        <v>0</v>
      </c>
      <c r="QM54" s="118">
        <v>0</v>
      </c>
      <c r="QN54" s="118">
        <v>0</v>
      </c>
      <c r="QO54" s="118">
        <v>0</v>
      </c>
      <c r="QP54" s="118">
        <v>0</v>
      </c>
      <c r="QQ54" s="118">
        <v>0</v>
      </c>
      <c r="QR54" s="118">
        <v>0</v>
      </c>
      <c r="QS54" s="118">
        <v>0</v>
      </c>
      <c r="QT54" s="118">
        <v>0</v>
      </c>
      <c r="QU54" s="118">
        <v>0</v>
      </c>
      <c r="QV54" s="118">
        <v>0</v>
      </c>
      <c r="QW54" s="118">
        <v>0</v>
      </c>
      <c r="QX54" s="118">
        <v>0</v>
      </c>
      <c r="QY54" s="118">
        <v>0</v>
      </c>
      <c r="QZ54" s="118">
        <v>0</v>
      </c>
      <c r="RA54" s="118">
        <v>0</v>
      </c>
      <c r="RB54" s="118">
        <v>0</v>
      </c>
      <c r="RC54" s="118">
        <v>0</v>
      </c>
      <c r="RD54" s="118">
        <v>0</v>
      </c>
      <c r="RE54" s="118">
        <v>0</v>
      </c>
      <c r="RF54" s="118">
        <v>0</v>
      </c>
      <c r="RG54" s="118">
        <v>0</v>
      </c>
      <c r="RH54" s="118">
        <v>0</v>
      </c>
      <c r="RI54" s="118">
        <v>0</v>
      </c>
      <c r="RJ54" s="118">
        <v>0</v>
      </c>
      <c r="RK54" s="118">
        <v>0</v>
      </c>
      <c r="RL54" s="118">
        <v>0</v>
      </c>
      <c r="RM54" s="118">
        <v>0</v>
      </c>
      <c r="RN54" s="118">
        <v>0</v>
      </c>
      <c r="RO54" s="118">
        <v>0</v>
      </c>
      <c r="RP54" s="118">
        <v>0</v>
      </c>
      <c r="RQ54" s="118">
        <v>0</v>
      </c>
      <c r="RR54" s="118">
        <v>0</v>
      </c>
      <c r="RS54" s="118">
        <v>0</v>
      </c>
      <c r="RT54" s="118">
        <v>0</v>
      </c>
      <c r="RU54" s="118">
        <v>0</v>
      </c>
      <c r="RV54" s="118">
        <v>0</v>
      </c>
      <c r="RW54" s="118">
        <v>0</v>
      </c>
      <c r="RX54" s="118">
        <v>0</v>
      </c>
      <c r="RY54" s="118">
        <v>0</v>
      </c>
      <c r="RZ54" s="118">
        <v>0</v>
      </c>
      <c r="SA54" s="118">
        <v>0</v>
      </c>
      <c r="SB54" s="118">
        <v>0</v>
      </c>
      <c r="SC54" s="118">
        <v>0</v>
      </c>
      <c r="SD54" s="118">
        <v>0</v>
      </c>
      <c r="SE54" s="118">
        <v>0</v>
      </c>
      <c r="SF54" s="118">
        <v>0</v>
      </c>
      <c r="SG54" s="118">
        <v>0</v>
      </c>
      <c r="SH54" s="118">
        <v>0</v>
      </c>
      <c r="SI54" s="118">
        <v>0</v>
      </c>
      <c r="SJ54" s="118">
        <v>0</v>
      </c>
      <c r="SK54" s="118">
        <v>0</v>
      </c>
      <c r="SL54" s="118">
        <v>0</v>
      </c>
      <c r="SM54" s="118">
        <v>0</v>
      </c>
      <c r="SN54" s="118">
        <v>0</v>
      </c>
      <c r="SO54" s="118">
        <v>0</v>
      </c>
      <c r="SP54" s="118">
        <v>0</v>
      </c>
      <c r="SQ54" s="118">
        <v>0</v>
      </c>
      <c r="SR54" s="118">
        <v>0</v>
      </c>
      <c r="SS54" s="118">
        <v>0</v>
      </c>
      <c r="ST54" s="118">
        <v>0</v>
      </c>
      <c r="SU54" s="118">
        <v>0</v>
      </c>
      <c r="SV54" s="118">
        <v>0</v>
      </c>
      <c r="SW54" s="118">
        <v>0</v>
      </c>
      <c r="SX54" s="118">
        <v>0</v>
      </c>
      <c r="SY54" s="118">
        <v>0</v>
      </c>
      <c r="SZ54" s="118">
        <v>0</v>
      </c>
      <c r="TA54" s="118">
        <v>0</v>
      </c>
      <c r="TB54" s="118">
        <v>0</v>
      </c>
      <c r="TC54" s="118">
        <v>0</v>
      </c>
      <c r="TD54" s="118">
        <v>0</v>
      </c>
      <c r="TE54" s="118">
        <v>0</v>
      </c>
      <c r="TF54" s="118">
        <v>0</v>
      </c>
      <c r="TG54" s="118">
        <v>0</v>
      </c>
      <c r="TH54" s="118">
        <v>0</v>
      </c>
      <c r="TI54" s="118">
        <v>0</v>
      </c>
      <c r="TJ54" s="118">
        <v>0</v>
      </c>
      <c r="TK54" s="118">
        <v>0</v>
      </c>
      <c r="TL54" s="118">
        <v>0</v>
      </c>
      <c r="TM54" s="118">
        <v>0</v>
      </c>
      <c r="TN54" s="118">
        <v>0</v>
      </c>
      <c r="TO54" s="118">
        <v>0</v>
      </c>
      <c r="TP54" s="118">
        <v>0</v>
      </c>
      <c r="TQ54" s="118">
        <v>0</v>
      </c>
      <c r="TR54" s="118">
        <v>0</v>
      </c>
      <c r="TS54" s="118">
        <v>0</v>
      </c>
      <c r="TT54" s="118">
        <v>0</v>
      </c>
      <c r="TU54" s="118">
        <v>0</v>
      </c>
      <c r="TV54" s="118">
        <v>0</v>
      </c>
      <c r="TW54" s="118">
        <v>0</v>
      </c>
      <c r="TX54" s="118">
        <v>0</v>
      </c>
      <c r="TY54" s="118">
        <v>0</v>
      </c>
      <c r="TZ54" s="118">
        <v>0</v>
      </c>
      <c r="UA54" s="118">
        <v>0</v>
      </c>
      <c r="UB54" s="118">
        <v>0</v>
      </c>
      <c r="UC54" s="118">
        <v>0</v>
      </c>
      <c r="UD54" s="118">
        <v>0</v>
      </c>
      <c r="UE54" s="118">
        <v>0</v>
      </c>
      <c r="UF54" s="118">
        <v>0</v>
      </c>
      <c r="UG54" s="118">
        <v>0</v>
      </c>
      <c r="UH54" s="118">
        <v>0</v>
      </c>
      <c r="UI54" s="118">
        <v>0</v>
      </c>
      <c r="UJ54" s="118">
        <v>0</v>
      </c>
      <c r="UK54" s="118">
        <v>0</v>
      </c>
      <c r="UL54" s="118">
        <v>0</v>
      </c>
      <c r="UM54" s="118">
        <v>0</v>
      </c>
      <c r="UN54" s="118">
        <v>0</v>
      </c>
      <c r="UO54" s="118">
        <v>0</v>
      </c>
      <c r="UP54" s="118">
        <v>0</v>
      </c>
      <c r="UQ54" s="118">
        <v>0</v>
      </c>
      <c r="UR54" s="118">
        <v>0</v>
      </c>
      <c r="US54" s="118">
        <v>0</v>
      </c>
      <c r="UT54" s="118">
        <v>0</v>
      </c>
      <c r="UU54" s="118">
        <v>0</v>
      </c>
      <c r="UV54" s="118">
        <v>0</v>
      </c>
      <c r="UW54" s="118">
        <v>0</v>
      </c>
      <c r="UX54" s="118">
        <v>0</v>
      </c>
      <c r="UY54" s="118">
        <v>0</v>
      </c>
      <c r="UZ54" s="118">
        <v>0</v>
      </c>
      <c r="VA54" s="118">
        <v>0</v>
      </c>
      <c r="VB54" s="118">
        <v>0</v>
      </c>
      <c r="VC54" s="118">
        <v>0</v>
      </c>
      <c r="VD54" s="118">
        <v>0</v>
      </c>
      <c r="VE54" s="118">
        <v>0</v>
      </c>
      <c r="VF54" s="118">
        <v>0</v>
      </c>
      <c r="VG54" s="118">
        <v>0</v>
      </c>
      <c r="VH54" s="118">
        <v>0</v>
      </c>
      <c r="VI54" s="118">
        <v>0</v>
      </c>
      <c r="VJ54" s="118">
        <v>0</v>
      </c>
      <c r="VK54" s="118">
        <v>0</v>
      </c>
      <c r="VL54" s="118">
        <v>0</v>
      </c>
      <c r="VM54" s="118">
        <v>0</v>
      </c>
      <c r="VN54" s="118">
        <v>0</v>
      </c>
      <c r="VO54" s="118">
        <v>0</v>
      </c>
      <c r="VP54" s="118">
        <v>0</v>
      </c>
      <c r="VQ54" s="118">
        <v>0</v>
      </c>
      <c r="VR54" s="118">
        <v>0</v>
      </c>
      <c r="VS54" s="118">
        <v>0</v>
      </c>
      <c r="VT54" s="118">
        <v>0</v>
      </c>
      <c r="VU54" s="118">
        <v>0</v>
      </c>
      <c r="VV54" s="118">
        <v>0</v>
      </c>
      <c r="VW54" s="118">
        <v>0</v>
      </c>
      <c r="VX54" s="118">
        <v>0</v>
      </c>
      <c r="VY54" s="118">
        <v>0</v>
      </c>
      <c r="VZ54" s="118">
        <v>0</v>
      </c>
      <c r="WA54" s="118">
        <v>0</v>
      </c>
      <c r="WB54" s="118">
        <v>0</v>
      </c>
      <c r="WC54" s="118">
        <v>0</v>
      </c>
      <c r="WD54" s="118">
        <v>0</v>
      </c>
      <c r="WE54" s="118">
        <v>0</v>
      </c>
      <c r="WF54" s="118">
        <v>0</v>
      </c>
      <c r="WG54" s="118">
        <v>0</v>
      </c>
      <c r="WH54" s="118">
        <v>0</v>
      </c>
      <c r="WI54" s="42">
        <v>375300000</v>
      </c>
      <c r="WJ54" s="42">
        <v>105300000</v>
      </c>
    </row>
    <row r="55" spans="1:608" x14ac:dyDescent="0.15">
      <c r="A55" s="88">
        <v>54</v>
      </c>
      <c r="B55" s="107" t="s">
        <v>320</v>
      </c>
      <c r="C55" s="88" t="s">
        <v>321</v>
      </c>
      <c r="D55" s="87" t="s">
        <v>322</v>
      </c>
      <c r="E55" s="96" t="e">
        <f t="shared" ca="1" si="0"/>
        <v>#NAME?</v>
      </c>
      <c r="F55" s="97">
        <v>20308000</v>
      </c>
      <c r="G55" s="98">
        <v>21194027.399999999</v>
      </c>
      <c r="H55" s="87" t="s">
        <v>51</v>
      </c>
      <c r="I55" s="88" t="s">
        <v>44</v>
      </c>
      <c r="J55" s="87" t="s">
        <v>259</v>
      </c>
      <c r="K55" s="97">
        <v>20000000</v>
      </c>
      <c r="L55" s="97">
        <v>200000</v>
      </c>
      <c r="M55" s="111">
        <v>6.6</v>
      </c>
      <c r="N55" s="112">
        <v>1</v>
      </c>
      <c r="O55" s="99" t="s">
        <v>323</v>
      </c>
      <c r="P55" s="88" t="s">
        <v>324</v>
      </c>
      <c r="Q55" s="111">
        <v>2.7723</v>
      </c>
      <c r="R55" s="112" t="s">
        <v>325</v>
      </c>
      <c r="S55" s="119">
        <v>0</v>
      </c>
      <c r="T55" s="119">
        <v>0</v>
      </c>
      <c r="U55" s="119">
        <v>0</v>
      </c>
      <c r="V55" s="119">
        <v>0</v>
      </c>
      <c r="W55" s="119">
        <v>0</v>
      </c>
      <c r="X55" s="118">
        <v>1320000</v>
      </c>
      <c r="Y55" s="119">
        <v>0</v>
      </c>
      <c r="Z55" s="119">
        <v>0</v>
      </c>
      <c r="AA55" s="119">
        <v>0</v>
      </c>
      <c r="AB55" s="119">
        <v>0</v>
      </c>
      <c r="AC55" s="119">
        <v>0</v>
      </c>
      <c r="AD55" s="119">
        <v>0</v>
      </c>
      <c r="AE55" s="119">
        <v>0</v>
      </c>
      <c r="AF55" s="119">
        <v>0</v>
      </c>
      <c r="AG55" s="119">
        <v>0</v>
      </c>
      <c r="AH55" s="119">
        <v>0</v>
      </c>
      <c r="AI55" s="119">
        <v>0</v>
      </c>
      <c r="AJ55" s="118">
        <v>1320000</v>
      </c>
      <c r="AK55" s="119">
        <v>0</v>
      </c>
      <c r="AL55" s="119">
        <v>0</v>
      </c>
      <c r="AM55" s="119">
        <v>0</v>
      </c>
      <c r="AN55" s="119">
        <v>0</v>
      </c>
      <c r="AO55" s="119">
        <v>0</v>
      </c>
      <c r="AP55" s="119">
        <v>0</v>
      </c>
      <c r="AQ55" s="119">
        <v>0</v>
      </c>
      <c r="AR55" s="119">
        <v>0</v>
      </c>
      <c r="AS55" s="119">
        <v>0</v>
      </c>
      <c r="AT55" s="119">
        <v>0</v>
      </c>
      <c r="AU55" s="119">
        <v>0</v>
      </c>
      <c r="AV55" s="118">
        <v>1320000</v>
      </c>
      <c r="AW55" s="119">
        <v>0</v>
      </c>
      <c r="AX55" s="119">
        <v>0</v>
      </c>
      <c r="AY55" s="119">
        <v>0</v>
      </c>
      <c r="AZ55" s="119">
        <v>0</v>
      </c>
      <c r="BA55" s="119">
        <v>0</v>
      </c>
      <c r="BB55" s="119">
        <v>0</v>
      </c>
      <c r="BC55" s="119">
        <v>0</v>
      </c>
      <c r="BD55" s="119">
        <v>0</v>
      </c>
      <c r="BE55" s="119">
        <v>0</v>
      </c>
      <c r="BF55" s="119">
        <v>0</v>
      </c>
      <c r="BG55" s="119">
        <v>0</v>
      </c>
      <c r="BH55" s="118">
        <v>1320000</v>
      </c>
      <c r="BI55" s="119">
        <v>0</v>
      </c>
      <c r="BJ55" s="119">
        <v>0</v>
      </c>
      <c r="BK55" s="119">
        <v>0</v>
      </c>
      <c r="BL55" s="119">
        <v>0</v>
      </c>
      <c r="BM55" s="119">
        <v>0</v>
      </c>
      <c r="BN55" s="119">
        <v>0</v>
      </c>
      <c r="BO55" s="119">
        <v>0</v>
      </c>
      <c r="BP55" s="119">
        <v>0</v>
      </c>
      <c r="BQ55" s="119">
        <v>0</v>
      </c>
      <c r="BR55" s="119">
        <v>0</v>
      </c>
      <c r="BS55" s="119">
        <v>0</v>
      </c>
      <c r="BT55" s="118">
        <v>1320000</v>
      </c>
      <c r="BU55" s="119">
        <v>0</v>
      </c>
      <c r="BV55" s="119">
        <v>0</v>
      </c>
      <c r="BW55" s="119">
        <v>0</v>
      </c>
      <c r="BX55" s="119">
        <v>0</v>
      </c>
      <c r="BY55" s="119">
        <v>0</v>
      </c>
      <c r="BZ55" s="119">
        <v>0</v>
      </c>
      <c r="CA55" s="119">
        <v>0</v>
      </c>
      <c r="CB55" s="119">
        <v>0</v>
      </c>
      <c r="CC55" s="119">
        <v>0</v>
      </c>
      <c r="CD55" s="119">
        <v>0</v>
      </c>
      <c r="CE55" s="119">
        <v>0</v>
      </c>
      <c r="CF55" s="118">
        <v>21320000</v>
      </c>
      <c r="CG55" s="119">
        <v>0</v>
      </c>
      <c r="CH55" s="119">
        <v>0</v>
      </c>
      <c r="CI55" s="119">
        <v>0</v>
      </c>
      <c r="CJ55" s="119">
        <v>0</v>
      </c>
      <c r="CK55" s="119">
        <v>0</v>
      </c>
      <c r="CL55" s="119">
        <v>0</v>
      </c>
      <c r="CM55" s="119">
        <v>0</v>
      </c>
      <c r="CN55" s="119">
        <v>0</v>
      </c>
      <c r="CO55" s="119">
        <v>0</v>
      </c>
      <c r="CP55" s="119">
        <v>0</v>
      </c>
      <c r="CQ55" s="119">
        <v>0</v>
      </c>
      <c r="CR55" s="119">
        <v>0</v>
      </c>
      <c r="CS55" s="119">
        <v>0</v>
      </c>
      <c r="CT55" s="119">
        <v>0</v>
      </c>
      <c r="CU55" s="119">
        <v>0</v>
      </c>
      <c r="CV55" s="119">
        <v>0</v>
      </c>
      <c r="CW55" s="119">
        <v>0</v>
      </c>
      <c r="CX55" s="119">
        <v>0</v>
      </c>
      <c r="CY55" s="119">
        <v>0</v>
      </c>
      <c r="CZ55" s="119">
        <v>0</v>
      </c>
      <c r="DA55" s="119">
        <v>0</v>
      </c>
      <c r="DB55" s="119">
        <v>0</v>
      </c>
      <c r="DC55" s="119">
        <v>0</v>
      </c>
      <c r="DD55" s="119">
        <v>0</v>
      </c>
      <c r="DE55" s="119">
        <v>0</v>
      </c>
      <c r="DF55" s="119">
        <v>0</v>
      </c>
      <c r="DG55" s="119">
        <v>0</v>
      </c>
      <c r="DH55" s="119">
        <v>0</v>
      </c>
      <c r="DI55" s="119">
        <v>0</v>
      </c>
      <c r="DJ55" s="119">
        <v>0</v>
      </c>
      <c r="DK55" s="119">
        <v>0</v>
      </c>
      <c r="DL55" s="119">
        <v>0</v>
      </c>
      <c r="DM55" s="119">
        <v>0</v>
      </c>
      <c r="DN55" s="119">
        <v>0</v>
      </c>
      <c r="DO55" s="119">
        <v>0</v>
      </c>
      <c r="DP55" s="119">
        <v>0</v>
      </c>
      <c r="DQ55" s="119">
        <v>0</v>
      </c>
      <c r="DR55" s="119">
        <v>0</v>
      </c>
      <c r="DS55" s="119">
        <v>0</v>
      </c>
      <c r="DT55" s="119">
        <v>0</v>
      </c>
      <c r="DU55" s="119">
        <v>0</v>
      </c>
      <c r="DV55" s="119">
        <v>0</v>
      </c>
      <c r="DW55" s="119">
        <v>0</v>
      </c>
      <c r="DX55" s="119">
        <v>0</v>
      </c>
      <c r="DY55" s="119">
        <v>0</v>
      </c>
      <c r="DZ55" s="119">
        <v>0</v>
      </c>
      <c r="EA55" s="119">
        <v>0</v>
      </c>
      <c r="EB55" s="119">
        <v>0</v>
      </c>
      <c r="EC55" s="119">
        <v>0</v>
      </c>
      <c r="ED55" s="119">
        <v>0</v>
      </c>
      <c r="EE55" s="119">
        <v>0</v>
      </c>
      <c r="EF55" s="119">
        <v>0</v>
      </c>
      <c r="EG55" s="119">
        <v>0</v>
      </c>
      <c r="EH55" s="119">
        <v>0</v>
      </c>
      <c r="EI55" s="119">
        <v>0</v>
      </c>
      <c r="EJ55" s="119">
        <v>0</v>
      </c>
      <c r="EK55" s="119">
        <v>0</v>
      </c>
      <c r="EL55" s="119">
        <v>0</v>
      </c>
      <c r="EM55" s="119">
        <v>0</v>
      </c>
      <c r="EN55" s="119">
        <v>0</v>
      </c>
      <c r="EO55" s="119">
        <v>0</v>
      </c>
      <c r="EP55" s="119">
        <v>0</v>
      </c>
      <c r="EQ55" s="119">
        <v>0</v>
      </c>
      <c r="ER55" s="119">
        <v>0</v>
      </c>
      <c r="ES55" s="119">
        <v>0</v>
      </c>
      <c r="ET55" s="119">
        <v>0</v>
      </c>
      <c r="EU55" s="119">
        <v>0</v>
      </c>
      <c r="EV55" s="119">
        <v>0</v>
      </c>
      <c r="EW55" s="119">
        <v>0</v>
      </c>
      <c r="EX55" s="119">
        <v>0</v>
      </c>
      <c r="EY55" s="119">
        <v>0</v>
      </c>
      <c r="EZ55" s="119">
        <v>0</v>
      </c>
      <c r="FA55" s="119">
        <v>0</v>
      </c>
      <c r="FB55" s="119">
        <v>0</v>
      </c>
      <c r="FC55" s="119">
        <v>0</v>
      </c>
      <c r="FD55" s="119">
        <v>0</v>
      </c>
      <c r="FE55" s="119">
        <v>0</v>
      </c>
      <c r="FF55" s="119">
        <v>0</v>
      </c>
      <c r="FG55" s="119">
        <v>0</v>
      </c>
      <c r="FH55" s="119">
        <v>0</v>
      </c>
      <c r="FI55" s="119">
        <v>0</v>
      </c>
      <c r="FJ55" s="119">
        <v>0</v>
      </c>
      <c r="FK55" s="119">
        <v>0</v>
      </c>
      <c r="FL55" s="119">
        <v>0</v>
      </c>
      <c r="FM55" s="119">
        <v>0</v>
      </c>
      <c r="FN55" s="119">
        <v>0</v>
      </c>
      <c r="FO55" s="119">
        <v>0</v>
      </c>
      <c r="FP55" s="119">
        <v>0</v>
      </c>
      <c r="FQ55" s="119">
        <v>0</v>
      </c>
      <c r="FR55" s="119">
        <v>0</v>
      </c>
      <c r="FS55" s="119">
        <v>0</v>
      </c>
      <c r="FT55" s="119">
        <v>0</v>
      </c>
      <c r="FU55" s="119">
        <v>0</v>
      </c>
      <c r="FV55" s="119">
        <v>0</v>
      </c>
      <c r="FW55" s="119">
        <v>0</v>
      </c>
      <c r="FX55" s="119">
        <v>0</v>
      </c>
      <c r="FY55" s="119">
        <v>0</v>
      </c>
      <c r="FZ55" s="119">
        <v>0</v>
      </c>
      <c r="GA55" s="119">
        <v>0</v>
      </c>
      <c r="GB55" s="119">
        <v>0</v>
      </c>
      <c r="GC55" s="119">
        <v>0</v>
      </c>
      <c r="GD55" s="119">
        <v>0</v>
      </c>
      <c r="GE55" s="119">
        <v>0</v>
      </c>
      <c r="GF55" s="119">
        <v>0</v>
      </c>
      <c r="GG55" s="119">
        <v>0</v>
      </c>
      <c r="GH55" s="119">
        <v>0</v>
      </c>
      <c r="GI55" s="119">
        <v>0</v>
      </c>
      <c r="GJ55" s="119">
        <v>0</v>
      </c>
      <c r="GK55" s="119">
        <v>0</v>
      </c>
      <c r="GL55" s="119">
        <v>0</v>
      </c>
      <c r="GM55" s="119">
        <v>0</v>
      </c>
      <c r="GN55" s="119">
        <v>0</v>
      </c>
      <c r="GO55" s="119">
        <v>0</v>
      </c>
      <c r="GP55" s="119">
        <v>0</v>
      </c>
      <c r="GQ55" s="119">
        <v>0</v>
      </c>
      <c r="GR55" s="119">
        <v>0</v>
      </c>
      <c r="GS55" s="119">
        <v>0</v>
      </c>
      <c r="GT55" s="119">
        <v>0</v>
      </c>
      <c r="GU55" s="119">
        <v>0</v>
      </c>
      <c r="GV55" s="119">
        <v>0</v>
      </c>
      <c r="GW55" s="119">
        <v>0</v>
      </c>
      <c r="GX55" s="119">
        <v>0</v>
      </c>
      <c r="GY55" s="119">
        <v>0</v>
      </c>
      <c r="GZ55" s="119">
        <v>0</v>
      </c>
      <c r="HA55" s="119">
        <v>0</v>
      </c>
      <c r="HB55" s="119">
        <v>0</v>
      </c>
      <c r="HC55" s="119">
        <v>0</v>
      </c>
      <c r="HD55" s="119">
        <v>0</v>
      </c>
      <c r="HE55" s="119">
        <v>0</v>
      </c>
      <c r="HF55" s="119">
        <v>0</v>
      </c>
      <c r="HG55" s="119">
        <v>0</v>
      </c>
      <c r="HH55" s="119">
        <v>0</v>
      </c>
      <c r="HI55" s="119">
        <v>0</v>
      </c>
      <c r="HJ55" s="119">
        <v>0</v>
      </c>
      <c r="HK55" s="119">
        <v>0</v>
      </c>
      <c r="HL55" s="119">
        <v>0</v>
      </c>
      <c r="HM55" s="119">
        <v>0</v>
      </c>
      <c r="HN55" s="119">
        <v>0</v>
      </c>
      <c r="HO55" s="119">
        <v>0</v>
      </c>
      <c r="HP55" s="119">
        <v>0</v>
      </c>
      <c r="HQ55" s="119">
        <v>0</v>
      </c>
      <c r="HR55" s="119">
        <v>0</v>
      </c>
      <c r="HS55" s="119">
        <v>0</v>
      </c>
      <c r="HT55" s="119">
        <v>0</v>
      </c>
      <c r="HU55" s="119">
        <v>0</v>
      </c>
      <c r="HV55" s="119">
        <v>0</v>
      </c>
      <c r="HW55" s="119">
        <v>0</v>
      </c>
      <c r="HX55" s="119">
        <v>0</v>
      </c>
      <c r="HY55" s="119">
        <v>0</v>
      </c>
      <c r="HZ55" s="119">
        <v>0</v>
      </c>
      <c r="IA55" s="119">
        <v>0</v>
      </c>
      <c r="IB55" s="119">
        <v>0</v>
      </c>
      <c r="IC55" s="119">
        <v>0</v>
      </c>
      <c r="ID55" s="119">
        <v>0</v>
      </c>
      <c r="IE55" s="119">
        <v>0</v>
      </c>
      <c r="IF55" s="119">
        <v>0</v>
      </c>
      <c r="IG55" s="119">
        <v>0</v>
      </c>
      <c r="IH55" s="119">
        <v>0</v>
      </c>
      <c r="II55" s="119">
        <v>0</v>
      </c>
      <c r="IJ55" s="119">
        <v>0</v>
      </c>
      <c r="IK55" s="119">
        <v>0</v>
      </c>
      <c r="IL55" s="119">
        <v>0</v>
      </c>
      <c r="IM55" s="119">
        <v>0</v>
      </c>
      <c r="IN55" s="119">
        <v>0</v>
      </c>
      <c r="IO55" s="119">
        <v>0</v>
      </c>
      <c r="IP55" s="119">
        <v>0</v>
      </c>
      <c r="IQ55" s="119">
        <v>0</v>
      </c>
      <c r="IR55" s="119">
        <v>0</v>
      </c>
      <c r="IS55" s="119">
        <v>0</v>
      </c>
      <c r="IT55" s="119">
        <v>0</v>
      </c>
      <c r="IU55" s="119">
        <v>0</v>
      </c>
      <c r="IV55" s="119">
        <v>0</v>
      </c>
      <c r="IW55" s="119">
        <v>0</v>
      </c>
      <c r="IX55" s="119">
        <v>0</v>
      </c>
      <c r="IY55" s="119">
        <v>0</v>
      </c>
      <c r="IZ55" s="119">
        <v>0</v>
      </c>
      <c r="JA55" s="119">
        <v>0</v>
      </c>
      <c r="JB55" s="119">
        <v>0</v>
      </c>
      <c r="JC55" s="119">
        <v>0</v>
      </c>
      <c r="JD55" s="119">
        <v>0</v>
      </c>
      <c r="JE55" s="119">
        <v>0</v>
      </c>
      <c r="JF55" s="119">
        <v>0</v>
      </c>
      <c r="JG55" s="119">
        <v>0</v>
      </c>
      <c r="JH55" s="119">
        <v>0</v>
      </c>
      <c r="JI55" s="119">
        <v>0</v>
      </c>
      <c r="JJ55" s="119">
        <v>0</v>
      </c>
      <c r="JK55" s="119">
        <v>0</v>
      </c>
      <c r="JL55" s="119">
        <v>0</v>
      </c>
      <c r="JM55" s="119">
        <v>0</v>
      </c>
      <c r="JN55" s="119">
        <v>0</v>
      </c>
      <c r="JO55" s="119">
        <v>0</v>
      </c>
      <c r="JP55" s="119">
        <v>0</v>
      </c>
      <c r="JQ55" s="119">
        <v>0</v>
      </c>
      <c r="JR55" s="119">
        <v>0</v>
      </c>
      <c r="JS55" s="119">
        <v>0</v>
      </c>
      <c r="JT55" s="119">
        <v>0</v>
      </c>
      <c r="JU55" s="119">
        <v>0</v>
      </c>
      <c r="JV55" s="119">
        <v>0</v>
      </c>
      <c r="JW55" s="119">
        <v>0</v>
      </c>
      <c r="JX55" s="119">
        <v>0</v>
      </c>
      <c r="JY55" s="119">
        <v>0</v>
      </c>
      <c r="JZ55" s="119">
        <v>0</v>
      </c>
      <c r="KA55" s="119">
        <v>0</v>
      </c>
      <c r="KB55" s="119">
        <v>0</v>
      </c>
      <c r="KC55" s="119">
        <v>0</v>
      </c>
      <c r="KD55" s="119">
        <v>0</v>
      </c>
      <c r="KE55" s="119">
        <v>0</v>
      </c>
      <c r="KF55" s="119">
        <v>0</v>
      </c>
      <c r="KG55" s="119">
        <v>0</v>
      </c>
      <c r="KH55" s="119">
        <v>0</v>
      </c>
      <c r="KI55" s="119">
        <v>0</v>
      </c>
      <c r="KJ55" s="119">
        <v>0</v>
      </c>
      <c r="KK55" s="119">
        <v>0</v>
      </c>
      <c r="KL55" s="119">
        <v>0</v>
      </c>
      <c r="KM55" s="119">
        <v>0</v>
      </c>
      <c r="KN55" s="119">
        <v>0</v>
      </c>
      <c r="KO55" s="119">
        <v>0</v>
      </c>
      <c r="KP55" s="119">
        <v>0</v>
      </c>
      <c r="KQ55" s="119">
        <v>0</v>
      </c>
      <c r="KR55" s="119">
        <v>0</v>
      </c>
      <c r="KS55" s="119">
        <v>0</v>
      </c>
      <c r="KT55" s="119">
        <v>0</v>
      </c>
      <c r="KU55" s="119">
        <v>0</v>
      </c>
      <c r="KV55" s="119">
        <v>0</v>
      </c>
      <c r="KW55" s="119">
        <v>0</v>
      </c>
      <c r="KX55" s="119">
        <v>0</v>
      </c>
      <c r="KY55" s="119">
        <v>0</v>
      </c>
      <c r="KZ55" s="119">
        <v>0</v>
      </c>
      <c r="LA55" s="119">
        <v>0</v>
      </c>
      <c r="LB55" s="119">
        <v>0</v>
      </c>
      <c r="LC55" s="119">
        <v>0</v>
      </c>
      <c r="LD55" s="119">
        <v>0</v>
      </c>
      <c r="LE55" s="119">
        <v>0</v>
      </c>
      <c r="LF55" s="119">
        <v>0</v>
      </c>
      <c r="LG55" s="119">
        <v>0</v>
      </c>
      <c r="LH55" s="119">
        <v>0</v>
      </c>
      <c r="LI55" s="119">
        <v>0</v>
      </c>
      <c r="LJ55" s="119">
        <v>0</v>
      </c>
      <c r="LK55" s="119">
        <v>0</v>
      </c>
      <c r="LL55" s="119">
        <v>0</v>
      </c>
      <c r="LM55" s="119">
        <v>0</v>
      </c>
      <c r="LN55" s="119">
        <v>0</v>
      </c>
      <c r="LO55" s="119">
        <v>0</v>
      </c>
      <c r="LP55" s="119">
        <v>0</v>
      </c>
      <c r="LQ55" s="119">
        <v>0</v>
      </c>
      <c r="LR55" s="119">
        <v>0</v>
      </c>
      <c r="LS55" s="119">
        <v>0</v>
      </c>
      <c r="LT55" s="119">
        <v>0</v>
      </c>
      <c r="LU55" s="119">
        <v>0</v>
      </c>
      <c r="LV55" s="119">
        <v>0</v>
      </c>
      <c r="LW55" s="119">
        <v>0</v>
      </c>
      <c r="LX55" s="119">
        <v>0</v>
      </c>
      <c r="LY55" s="119">
        <v>0</v>
      </c>
      <c r="LZ55" s="119">
        <v>0</v>
      </c>
      <c r="MA55" s="119">
        <v>0</v>
      </c>
      <c r="MB55" s="119">
        <v>0</v>
      </c>
      <c r="MC55" s="119">
        <v>0</v>
      </c>
      <c r="MD55" s="119">
        <v>0</v>
      </c>
      <c r="ME55" s="119">
        <v>0</v>
      </c>
      <c r="MF55" s="119">
        <v>0</v>
      </c>
      <c r="MG55" s="119">
        <v>0</v>
      </c>
      <c r="MH55" s="119">
        <v>0</v>
      </c>
      <c r="MI55" s="119">
        <v>0</v>
      </c>
      <c r="MJ55" s="119">
        <v>0</v>
      </c>
      <c r="MK55" s="119">
        <v>0</v>
      </c>
      <c r="ML55" s="119">
        <v>0</v>
      </c>
      <c r="MM55" s="119">
        <v>0</v>
      </c>
      <c r="MN55" s="118">
        <v>0</v>
      </c>
      <c r="MO55" s="118">
        <v>0</v>
      </c>
      <c r="MP55" s="118">
        <v>0</v>
      </c>
      <c r="MQ55" s="118">
        <v>0</v>
      </c>
      <c r="MR55" s="118">
        <v>0</v>
      </c>
      <c r="MS55" s="118">
        <v>0</v>
      </c>
      <c r="MT55" s="118">
        <v>0</v>
      </c>
      <c r="MU55" s="118">
        <v>0</v>
      </c>
      <c r="MV55" s="118">
        <v>0</v>
      </c>
      <c r="MW55" s="118">
        <v>0</v>
      </c>
      <c r="MX55" s="118">
        <v>0</v>
      </c>
      <c r="MY55" s="118">
        <v>0</v>
      </c>
      <c r="MZ55" s="118">
        <v>0</v>
      </c>
      <c r="NA55" s="118">
        <v>0</v>
      </c>
      <c r="NB55" s="118">
        <v>0</v>
      </c>
      <c r="NC55" s="118">
        <v>0</v>
      </c>
      <c r="ND55" s="118">
        <v>0</v>
      </c>
      <c r="NE55" s="118">
        <v>0</v>
      </c>
      <c r="NF55" s="118">
        <v>0</v>
      </c>
      <c r="NG55" s="118">
        <v>0</v>
      </c>
      <c r="NH55" s="118">
        <v>0</v>
      </c>
      <c r="NI55" s="118">
        <v>0</v>
      </c>
      <c r="NJ55" s="118">
        <v>0</v>
      </c>
      <c r="NK55" s="118">
        <v>0</v>
      </c>
      <c r="NL55" s="118">
        <v>0</v>
      </c>
      <c r="NM55" s="118">
        <v>0</v>
      </c>
      <c r="NN55" s="118">
        <v>0</v>
      </c>
      <c r="NO55" s="118">
        <v>0</v>
      </c>
      <c r="NP55" s="118">
        <v>0</v>
      </c>
      <c r="NQ55" s="118">
        <v>0</v>
      </c>
      <c r="NR55" s="118">
        <v>0</v>
      </c>
      <c r="NS55" s="118">
        <v>0</v>
      </c>
      <c r="NT55" s="118">
        <v>0</v>
      </c>
      <c r="NU55" s="118">
        <v>0</v>
      </c>
      <c r="NV55" s="118">
        <v>0</v>
      </c>
      <c r="NW55" s="118">
        <v>0</v>
      </c>
      <c r="NX55" s="118">
        <v>0</v>
      </c>
      <c r="NY55" s="118">
        <v>0</v>
      </c>
      <c r="NZ55" s="118">
        <v>0</v>
      </c>
      <c r="OA55" s="118">
        <v>0</v>
      </c>
      <c r="OB55" s="118">
        <v>0</v>
      </c>
      <c r="OC55" s="118">
        <v>0</v>
      </c>
      <c r="OD55" s="118">
        <v>0</v>
      </c>
      <c r="OE55" s="118">
        <v>0</v>
      </c>
      <c r="OF55" s="118">
        <v>0</v>
      </c>
      <c r="OG55" s="118">
        <v>0</v>
      </c>
      <c r="OH55" s="118">
        <v>0</v>
      </c>
      <c r="OI55" s="118">
        <v>0</v>
      </c>
      <c r="OJ55" s="118">
        <v>0</v>
      </c>
      <c r="OK55" s="118">
        <v>0</v>
      </c>
      <c r="OL55" s="118">
        <v>0</v>
      </c>
      <c r="OM55" s="118">
        <v>0</v>
      </c>
      <c r="ON55" s="118">
        <v>0</v>
      </c>
      <c r="OO55" s="118">
        <v>0</v>
      </c>
      <c r="OP55" s="118">
        <v>0</v>
      </c>
      <c r="OQ55" s="118">
        <v>0</v>
      </c>
      <c r="OR55" s="118">
        <v>0</v>
      </c>
      <c r="OS55" s="118">
        <v>0</v>
      </c>
      <c r="OT55" s="118">
        <v>0</v>
      </c>
      <c r="OU55" s="118">
        <v>0</v>
      </c>
      <c r="OV55" s="118">
        <v>0</v>
      </c>
      <c r="OW55" s="118">
        <v>0</v>
      </c>
      <c r="OX55" s="118">
        <v>0</v>
      </c>
      <c r="OY55" s="118">
        <v>0</v>
      </c>
      <c r="OZ55" s="118">
        <v>0</v>
      </c>
      <c r="PA55" s="118">
        <v>0</v>
      </c>
      <c r="PB55" s="118">
        <v>0</v>
      </c>
      <c r="PC55" s="118">
        <v>0</v>
      </c>
      <c r="PD55" s="118">
        <v>0</v>
      </c>
      <c r="PE55" s="118">
        <v>0</v>
      </c>
      <c r="PF55" s="118">
        <v>0</v>
      </c>
      <c r="PG55" s="118">
        <v>0</v>
      </c>
      <c r="PH55" s="118">
        <v>0</v>
      </c>
      <c r="PI55" s="118">
        <v>0</v>
      </c>
      <c r="PJ55" s="118">
        <v>0</v>
      </c>
      <c r="PK55" s="118">
        <v>0</v>
      </c>
      <c r="PL55" s="118">
        <v>0</v>
      </c>
      <c r="PM55" s="118">
        <v>0</v>
      </c>
      <c r="PN55" s="118">
        <v>0</v>
      </c>
      <c r="PO55" s="118">
        <v>0</v>
      </c>
      <c r="PP55" s="118">
        <v>0</v>
      </c>
      <c r="PQ55" s="118">
        <v>0</v>
      </c>
      <c r="PR55" s="118">
        <v>0</v>
      </c>
      <c r="PS55" s="118">
        <v>0</v>
      </c>
      <c r="PT55" s="118">
        <v>0</v>
      </c>
      <c r="PU55" s="118">
        <v>0</v>
      </c>
      <c r="PV55" s="118">
        <v>0</v>
      </c>
      <c r="PW55" s="118">
        <v>0</v>
      </c>
      <c r="PX55" s="118">
        <v>0</v>
      </c>
      <c r="PY55" s="118">
        <v>0</v>
      </c>
      <c r="PZ55" s="118">
        <v>0</v>
      </c>
      <c r="QA55" s="118">
        <v>0</v>
      </c>
      <c r="QB55" s="118">
        <v>0</v>
      </c>
      <c r="QC55" s="118">
        <v>0</v>
      </c>
      <c r="QD55" s="118">
        <v>0</v>
      </c>
      <c r="QE55" s="118">
        <v>0</v>
      </c>
      <c r="QF55" s="118">
        <v>0</v>
      </c>
      <c r="QG55" s="118">
        <v>0</v>
      </c>
      <c r="QH55" s="118">
        <v>0</v>
      </c>
      <c r="QI55" s="118">
        <v>0</v>
      </c>
      <c r="QJ55" s="118">
        <v>0</v>
      </c>
      <c r="QK55" s="118">
        <v>0</v>
      </c>
      <c r="QL55" s="118">
        <v>0</v>
      </c>
      <c r="QM55" s="118">
        <v>0</v>
      </c>
      <c r="QN55" s="118">
        <v>0</v>
      </c>
      <c r="QO55" s="118">
        <v>0</v>
      </c>
      <c r="QP55" s="118">
        <v>0</v>
      </c>
      <c r="QQ55" s="118">
        <v>0</v>
      </c>
      <c r="QR55" s="118">
        <v>0</v>
      </c>
      <c r="QS55" s="118">
        <v>0</v>
      </c>
      <c r="QT55" s="118">
        <v>0</v>
      </c>
      <c r="QU55" s="118">
        <v>0</v>
      </c>
      <c r="QV55" s="118">
        <v>0</v>
      </c>
      <c r="QW55" s="118">
        <v>0</v>
      </c>
      <c r="QX55" s="118">
        <v>0</v>
      </c>
      <c r="QY55" s="118">
        <v>0</v>
      </c>
      <c r="QZ55" s="118">
        <v>0</v>
      </c>
      <c r="RA55" s="118">
        <v>0</v>
      </c>
      <c r="RB55" s="118">
        <v>0</v>
      </c>
      <c r="RC55" s="118">
        <v>0</v>
      </c>
      <c r="RD55" s="118">
        <v>0</v>
      </c>
      <c r="RE55" s="118">
        <v>0</v>
      </c>
      <c r="RF55" s="118">
        <v>0</v>
      </c>
      <c r="RG55" s="118">
        <v>0</v>
      </c>
      <c r="RH55" s="118">
        <v>0</v>
      </c>
      <c r="RI55" s="118">
        <v>0</v>
      </c>
      <c r="RJ55" s="118">
        <v>0</v>
      </c>
      <c r="RK55" s="118">
        <v>0</v>
      </c>
      <c r="RL55" s="118">
        <v>0</v>
      </c>
      <c r="RM55" s="118">
        <v>0</v>
      </c>
      <c r="RN55" s="118">
        <v>0</v>
      </c>
      <c r="RO55" s="118">
        <v>0</v>
      </c>
      <c r="RP55" s="118">
        <v>0</v>
      </c>
      <c r="RQ55" s="118">
        <v>0</v>
      </c>
      <c r="RR55" s="118">
        <v>0</v>
      </c>
      <c r="RS55" s="118">
        <v>0</v>
      </c>
      <c r="RT55" s="118">
        <v>0</v>
      </c>
      <c r="RU55" s="118">
        <v>0</v>
      </c>
      <c r="RV55" s="118">
        <v>0</v>
      </c>
      <c r="RW55" s="118">
        <v>0</v>
      </c>
      <c r="RX55" s="118">
        <v>0</v>
      </c>
      <c r="RY55" s="118">
        <v>0</v>
      </c>
      <c r="RZ55" s="118">
        <v>0</v>
      </c>
      <c r="SA55" s="118">
        <v>0</v>
      </c>
      <c r="SB55" s="118">
        <v>0</v>
      </c>
      <c r="SC55" s="118">
        <v>0</v>
      </c>
      <c r="SD55" s="118">
        <v>0</v>
      </c>
      <c r="SE55" s="118">
        <v>0</v>
      </c>
      <c r="SF55" s="118">
        <v>0</v>
      </c>
      <c r="SG55" s="118">
        <v>0</v>
      </c>
      <c r="SH55" s="118">
        <v>0</v>
      </c>
      <c r="SI55" s="118">
        <v>0</v>
      </c>
      <c r="SJ55" s="118">
        <v>0</v>
      </c>
      <c r="SK55" s="118">
        <v>0</v>
      </c>
      <c r="SL55" s="118">
        <v>0</v>
      </c>
      <c r="SM55" s="118">
        <v>0</v>
      </c>
      <c r="SN55" s="118">
        <v>0</v>
      </c>
      <c r="SO55" s="118">
        <v>0</v>
      </c>
      <c r="SP55" s="118">
        <v>0</v>
      </c>
      <c r="SQ55" s="118">
        <v>0</v>
      </c>
      <c r="SR55" s="118">
        <v>0</v>
      </c>
      <c r="SS55" s="118">
        <v>0</v>
      </c>
      <c r="ST55" s="118">
        <v>0</v>
      </c>
      <c r="SU55" s="118">
        <v>0</v>
      </c>
      <c r="SV55" s="118">
        <v>0</v>
      </c>
      <c r="SW55" s="118">
        <v>0</v>
      </c>
      <c r="SX55" s="118">
        <v>0</v>
      </c>
      <c r="SY55" s="118">
        <v>0</v>
      </c>
      <c r="SZ55" s="118">
        <v>0</v>
      </c>
      <c r="TA55" s="118">
        <v>0</v>
      </c>
      <c r="TB55" s="118">
        <v>0</v>
      </c>
      <c r="TC55" s="118">
        <v>0</v>
      </c>
      <c r="TD55" s="118">
        <v>0</v>
      </c>
      <c r="TE55" s="118">
        <v>0</v>
      </c>
      <c r="TF55" s="118">
        <v>0</v>
      </c>
      <c r="TG55" s="118">
        <v>0</v>
      </c>
      <c r="TH55" s="118">
        <v>0</v>
      </c>
      <c r="TI55" s="118">
        <v>0</v>
      </c>
      <c r="TJ55" s="118">
        <v>0</v>
      </c>
      <c r="TK55" s="118">
        <v>0</v>
      </c>
      <c r="TL55" s="118">
        <v>0</v>
      </c>
      <c r="TM55" s="118">
        <v>0</v>
      </c>
      <c r="TN55" s="118">
        <v>0</v>
      </c>
      <c r="TO55" s="118">
        <v>0</v>
      </c>
      <c r="TP55" s="118">
        <v>0</v>
      </c>
      <c r="TQ55" s="118">
        <v>0</v>
      </c>
      <c r="TR55" s="118">
        <v>0</v>
      </c>
      <c r="TS55" s="118">
        <v>0</v>
      </c>
      <c r="TT55" s="118">
        <v>0</v>
      </c>
      <c r="TU55" s="118">
        <v>0</v>
      </c>
      <c r="TV55" s="118">
        <v>0</v>
      </c>
      <c r="TW55" s="118">
        <v>0</v>
      </c>
      <c r="TX55" s="118">
        <v>0</v>
      </c>
      <c r="TY55" s="118">
        <v>0</v>
      </c>
      <c r="TZ55" s="118">
        <v>0</v>
      </c>
      <c r="UA55" s="118">
        <v>0</v>
      </c>
      <c r="UB55" s="118">
        <v>0</v>
      </c>
      <c r="UC55" s="118">
        <v>0</v>
      </c>
      <c r="UD55" s="118">
        <v>0</v>
      </c>
      <c r="UE55" s="118">
        <v>0</v>
      </c>
      <c r="UF55" s="118">
        <v>0</v>
      </c>
      <c r="UG55" s="118">
        <v>0</v>
      </c>
      <c r="UH55" s="118">
        <v>0</v>
      </c>
      <c r="UI55" s="118">
        <v>0</v>
      </c>
      <c r="UJ55" s="118">
        <v>0</v>
      </c>
      <c r="UK55" s="118">
        <v>0</v>
      </c>
      <c r="UL55" s="118">
        <v>0</v>
      </c>
      <c r="UM55" s="118">
        <v>0</v>
      </c>
      <c r="UN55" s="118">
        <v>0</v>
      </c>
      <c r="UO55" s="118">
        <v>0</v>
      </c>
      <c r="UP55" s="118">
        <v>0</v>
      </c>
      <c r="UQ55" s="118">
        <v>0</v>
      </c>
      <c r="UR55" s="118">
        <v>0</v>
      </c>
      <c r="US55" s="118">
        <v>0</v>
      </c>
      <c r="UT55" s="118">
        <v>0</v>
      </c>
      <c r="UU55" s="118">
        <v>0</v>
      </c>
      <c r="UV55" s="118">
        <v>0</v>
      </c>
      <c r="UW55" s="118">
        <v>0</v>
      </c>
      <c r="UX55" s="118">
        <v>0</v>
      </c>
      <c r="UY55" s="118">
        <v>0</v>
      </c>
      <c r="UZ55" s="118">
        <v>0</v>
      </c>
      <c r="VA55" s="118">
        <v>0</v>
      </c>
      <c r="VB55" s="118">
        <v>0</v>
      </c>
      <c r="VC55" s="118">
        <v>0</v>
      </c>
      <c r="VD55" s="118">
        <v>0</v>
      </c>
      <c r="VE55" s="118">
        <v>0</v>
      </c>
      <c r="VF55" s="118">
        <v>0</v>
      </c>
      <c r="VG55" s="118">
        <v>0</v>
      </c>
      <c r="VH55" s="118">
        <v>0</v>
      </c>
      <c r="VI55" s="118">
        <v>0</v>
      </c>
      <c r="VJ55" s="118">
        <v>0</v>
      </c>
      <c r="VK55" s="118">
        <v>0</v>
      </c>
      <c r="VL55" s="118">
        <v>0</v>
      </c>
      <c r="VM55" s="118">
        <v>0</v>
      </c>
      <c r="VN55" s="118">
        <v>0</v>
      </c>
      <c r="VO55" s="118">
        <v>0</v>
      </c>
      <c r="VP55" s="118">
        <v>0</v>
      </c>
      <c r="VQ55" s="118">
        <v>0</v>
      </c>
      <c r="VR55" s="118">
        <v>0</v>
      </c>
      <c r="VS55" s="118">
        <v>0</v>
      </c>
      <c r="VT55" s="118">
        <v>0</v>
      </c>
      <c r="VU55" s="118">
        <v>0</v>
      </c>
      <c r="VV55" s="118">
        <v>0</v>
      </c>
      <c r="VW55" s="118">
        <v>0</v>
      </c>
      <c r="VX55" s="118">
        <v>0</v>
      </c>
      <c r="VY55" s="118">
        <v>0</v>
      </c>
      <c r="VZ55" s="118">
        <v>0</v>
      </c>
      <c r="WA55" s="118">
        <v>0</v>
      </c>
      <c r="WB55" s="118">
        <v>0</v>
      </c>
      <c r="WC55" s="118">
        <v>0</v>
      </c>
      <c r="WD55" s="118">
        <v>0</v>
      </c>
      <c r="WE55" s="118">
        <v>0</v>
      </c>
      <c r="WF55" s="118">
        <v>0</v>
      </c>
      <c r="WG55" s="118">
        <v>0</v>
      </c>
      <c r="WH55" s="118">
        <v>0</v>
      </c>
      <c r="WI55" s="42">
        <v>27920000</v>
      </c>
      <c r="WJ55" s="42">
        <v>7920000</v>
      </c>
    </row>
    <row r="56" spans="1:608" x14ac:dyDescent="0.15">
      <c r="A56" s="88">
        <v>55</v>
      </c>
      <c r="B56" s="95" t="s">
        <v>326</v>
      </c>
      <c r="C56" s="88" t="s">
        <v>327</v>
      </c>
      <c r="D56" s="87" t="s">
        <v>328</v>
      </c>
      <c r="E56" s="96" t="e">
        <f t="shared" ca="1" si="0"/>
        <v>#NAME?</v>
      </c>
      <c r="F56" s="97">
        <v>10090000</v>
      </c>
      <c r="G56" s="98">
        <v>10354805.48</v>
      </c>
      <c r="H56" s="99" t="s">
        <v>21</v>
      </c>
      <c r="I56" s="88" t="s">
        <v>30</v>
      </c>
      <c r="J56" s="88" t="s">
        <v>259</v>
      </c>
      <c r="K56" s="97">
        <v>10154200</v>
      </c>
      <c r="L56" s="97">
        <v>100000</v>
      </c>
      <c r="M56" s="111">
        <v>3.62</v>
      </c>
      <c r="N56" s="112">
        <v>1</v>
      </c>
      <c r="O56" s="99" t="s">
        <v>329</v>
      </c>
      <c r="P56" s="88" t="s">
        <v>330</v>
      </c>
      <c r="Q56" s="111">
        <v>2.7681</v>
      </c>
      <c r="R56" s="112" t="s">
        <v>331</v>
      </c>
      <c r="S56" s="118">
        <v>0</v>
      </c>
      <c r="T56" s="118">
        <v>0</v>
      </c>
      <c r="U56" s="118">
        <v>0</v>
      </c>
      <c r="V56" s="118">
        <v>0</v>
      </c>
      <c r="W56" s="118">
        <v>0</v>
      </c>
      <c r="X56" s="118">
        <v>10362000</v>
      </c>
      <c r="Y56" s="118">
        <v>0</v>
      </c>
      <c r="Z56" s="118">
        <v>0</v>
      </c>
      <c r="AA56" s="118">
        <v>0</v>
      </c>
      <c r="AB56" s="118">
        <v>0</v>
      </c>
      <c r="AC56" s="118">
        <v>0</v>
      </c>
      <c r="AD56" s="118">
        <v>0</v>
      </c>
      <c r="AE56" s="118">
        <v>0</v>
      </c>
      <c r="AF56" s="118">
        <v>0</v>
      </c>
      <c r="AG56" s="118">
        <v>0</v>
      </c>
      <c r="AH56" s="118">
        <v>0</v>
      </c>
      <c r="AI56" s="118">
        <v>0</v>
      </c>
      <c r="AJ56" s="118">
        <v>0</v>
      </c>
      <c r="AK56" s="118">
        <v>0</v>
      </c>
      <c r="AL56" s="118">
        <v>0</v>
      </c>
      <c r="AM56" s="118">
        <v>0</v>
      </c>
      <c r="AN56" s="118">
        <v>0</v>
      </c>
      <c r="AO56" s="118">
        <v>0</v>
      </c>
      <c r="AP56" s="118">
        <v>0</v>
      </c>
      <c r="AQ56" s="118">
        <v>0</v>
      </c>
      <c r="AR56" s="118">
        <v>0</v>
      </c>
      <c r="AS56" s="118">
        <v>0</v>
      </c>
      <c r="AT56" s="118">
        <v>0</v>
      </c>
      <c r="AU56" s="118">
        <v>0</v>
      </c>
      <c r="AV56" s="118">
        <v>0</v>
      </c>
      <c r="AW56" s="118">
        <v>0</v>
      </c>
      <c r="AX56" s="118">
        <v>0</v>
      </c>
      <c r="AY56" s="118">
        <v>0</v>
      </c>
      <c r="AZ56" s="118">
        <v>0</v>
      </c>
      <c r="BA56" s="118">
        <v>0</v>
      </c>
      <c r="BB56" s="118">
        <v>0</v>
      </c>
      <c r="BC56" s="118">
        <v>0</v>
      </c>
      <c r="BD56" s="118">
        <v>0</v>
      </c>
      <c r="BE56" s="118">
        <v>0</v>
      </c>
      <c r="BF56" s="118">
        <v>0</v>
      </c>
      <c r="BG56" s="118">
        <v>0</v>
      </c>
      <c r="BH56" s="118">
        <v>0</v>
      </c>
      <c r="BI56" s="118">
        <v>0</v>
      </c>
      <c r="BJ56" s="118">
        <v>0</v>
      </c>
      <c r="BK56" s="118">
        <v>0</v>
      </c>
      <c r="BL56" s="118">
        <v>0</v>
      </c>
      <c r="BM56" s="118">
        <v>0</v>
      </c>
      <c r="BN56" s="118">
        <v>0</v>
      </c>
      <c r="BO56" s="118">
        <v>0</v>
      </c>
      <c r="BP56" s="118">
        <v>0</v>
      </c>
      <c r="BQ56" s="118">
        <v>0</v>
      </c>
      <c r="BR56" s="118">
        <v>0</v>
      </c>
      <c r="BS56" s="118">
        <v>0</v>
      </c>
      <c r="BT56" s="118">
        <v>0</v>
      </c>
      <c r="BU56" s="118">
        <v>0</v>
      </c>
      <c r="BV56" s="118">
        <v>0</v>
      </c>
      <c r="BW56" s="118">
        <v>0</v>
      </c>
      <c r="BX56" s="118">
        <v>0</v>
      </c>
      <c r="BY56" s="118">
        <v>0</v>
      </c>
      <c r="BZ56" s="118">
        <v>0</v>
      </c>
      <c r="CA56" s="118">
        <v>0</v>
      </c>
      <c r="CB56" s="118">
        <v>0</v>
      </c>
      <c r="CC56" s="118">
        <v>0</v>
      </c>
      <c r="CD56" s="118">
        <v>0</v>
      </c>
      <c r="CE56" s="118">
        <v>0</v>
      </c>
      <c r="CF56" s="118">
        <v>0</v>
      </c>
      <c r="CG56" s="118">
        <v>0</v>
      </c>
      <c r="CH56" s="118">
        <v>0</v>
      </c>
      <c r="CI56" s="118">
        <v>0</v>
      </c>
      <c r="CJ56" s="118">
        <v>0</v>
      </c>
      <c r="CK56" s="118">
        <v>0</v>
      </c>
      <c r="CL56" s="118">
        <v>0</v>
      </c>
      <c r="CM56" s="118">
        <v>0</v>
      </c>
      <c r="CN56" s="118">
        <v>0</v>
      </c>
      <c r="CO56" s="118">
        <v>0</v>
      </c>
      <c r="CP56" s="118">
        <v>0</v>
      </c>
      <c r="CQ56" s="118">
        <v>0</v>
      </c>
      <c r="CR56" s="118">
        <v>0</v>
      </c>
      <c r="CS56" s="118">
        <v>0</v>
      </c>
      <c r="CT56" s="118">
        <v>0</v>
      </c>
      <c r="CU56" s="118">
        <v>0</v>
      </c>
      <c r="CV56" s="118">
        <v>0</v>
      </c>
      <c r="CW56" s="118">
        <v>0</v>
      </c>
      <c r="CX56" s="118">
        <v>0</v>
      </c>
      <c r="CY56" s="118">
        <v>0</v>
      </c>
      <c r="CZ56" s="118">
        <v>0</v>
      </c>
      <c r="DA56" s="118">
        <v>0</v>
      </c>
      <c r="DB56" s="118">
        <v>0</v>
      </c>
      <c r="DC56" s="118">
        <v>0</v>
      </c>
      <c r="DD56" s="118">
        <v>0</v>
      </c>
      <c r="DE56" s="118">
        <v>0</v>
      </c>
      <c r="DF56" s="118">
        <v>0</v>
      </c>
      <c r="DG56" s="118">
        <v>0</v>
      </c>
      <c r="DH56" s="118">
        <v>0</v>
      </c>
      <c r="DI56" s="118">
        <v>0</v>
      </c>
      <c r="DJ56" s="118">
        <v>0</v>
      </c>
      <c r="DK56" s="118">
        <v>0</v>
      </c>
      <c r="DL56" s="118">
        <v>0</v>
      </c>
      <c r="DM56" s="118">
        <v>0</v>
      </c>
      <c r="DN56" s="118">
        <v>0</v>
      </c>
      <c r="DO56" s="118">
        <v>0</v>
      </c>
      <c r="DP56" s="118">
        <v>0</v>
      </c>
      <c r="DQ56" s="118">
        <v>0</v>
      </c>
      <c r="DR56" s="118">
        <v>0</v>
      </c>
      <c r="DS56" s="118">
        <v>0</v>
      </c>
      <c r="DT56" s="118">
        <v>0</v>
      </c>
      <c r="DU56" s="118">
        <v>0</v>
      </c>
      <c r="DV56" s="118">
        <v>0</v>
      </c>
      <c r="DW56" s="118">
        <v>0</v>
      </c>
      <c r="DX56" s="118">
        <v>0</v>
      </c>
      <c r="DY56" s="118">
        <v>0</v>
      </c>
      <c r="DZ56" s="118">
        <v>0</v>
      </c>
      <c r="EA56" s="118">
        <v>0</v>
      </c>
      <c r="EB56" s="118">
        <v>0</v>
      </c>
      <c r="EC56" s="118">
        <v>0</v>
      </c>
      <c r="ED56" s="118">
        <v>0</v>
      </c>
      <c r="EE56" s="118">
        <v>0</v>
      </c>
      <c r="EF56" s="118">
        <v>0</v>
      </c>
      <c r="EG56" s="118">
        <v>0</v>
      </c>
      <c r="EH56" s="118">
        <v>0</v>
      </c>
      <c r="EI56" s="118">
        <v>0</v>
      </c>
      <c r="EJ56" s="118">
        <v>0</v>
      </c>
      <c r="EK56" s="118">
        <v>0</v>
      </c>
      <c r="EL56" s="118">
        <v>0</v>
      </c>
      <c r="EM56" s="118">
        <v>0</v>
      </c>
      <c r="EN56" s="118">
        <v>0</v>
      </c>
      <c r="EO56" s="118">
        <v>0</v>
      </c>
      <c r="EP56" s="118">
        <v>0</v>
      </c>
      <c r="EQ56" s="118">
        <v>0</v>
      </c>
      <c r="ER56" s="118">
        <v>0</v>
      </c>
      <c r="ES56" s="118">
        <v>0</v>
      </c>
      <c r="ET56" s="118">
        <v>0</v>
      </c>
      <c r="EU56" s="118">
        <v>0</v>
      </c>
      <c r="EV56" s="118">
        <v>0</v>
      </c>
      <c r="EW56" s="118">
        <v>0</v>
      </c>
      <c r="EX56" s="118">
        <v>0</v>
      </c>
      <c r="EY56" s="118">
        <v>0</v>
      </c>
      <c r="EZ56" s="118">
        <v>0</v>
      </c>
      <c r="FA56" s="118">
        <v>0</v>
      </c>
      <c r="FB56" s="118">
        <v>0</v>
      </c>
      <c r="FC56" s="118">
        <v>0</v>
      </c>
      <c r="FD56" s="118">
        <v>0</v>
      </c>
      <c r="FE56" s="118">
        <v>0</v>
      </c>
      <c r="FF56" s="118">
        <v>0</v>
      </c>
      <c r="FG56" s="118">
        <v>0</v>
      </c>
      <c r="FH56" s="118">
        <v>0</v>
      </c>
      <c r="FI56" s="118">
        <v>0</v>
      </c>
      <c r="FJ56" s="118">
        <v>0</v>
      </c>
      <c r="FK56" s="118">
        <v>0</v>
      </c>
      <c r="FL56" s="118">
        <v>0</v>
      </c>
      <c r="FM56" s="118">
        <v>0</v>
      </c>
      <c r="FN56" s="118">
        <v>0</v>
      </c>
      <c r="FO56" s="118">
        <v>0</v>
      </c>
      <c r="FP56" s="118">
        <v>0</v>
      </c>
      <c r="FQ56" s="118">
        <v>0</v>
      </c>
      <c r="FR56" s="118">
        <v>0</v>
      </c>
      <c r="FS56" s="118">
        <v>0</v>
      </c>
      <c r="FT56" s="118">
        <v>0</v>
      </c>
      <c r="FU56" s="118">
        <v>0</v>
      </c>
      <c r="FV56" s="118">
        <v>0</v>
      </c>
      <c r="FW56" s="118">
        <v>0</v>
      </c>
      <c r="FX56" s="118">
        <v>0</v>
      </c>
      <c r="FY56" s="118">
        <v>0</v>
      </c>
      <c r="FZ56" s="118">
        <v>0</v>
      </c>
      <c r="GA56" s="118">
        <v>0</v>
      </c>
      <c r="GB56" s="118">
        <v>0</v>
      </c>
      <c r="GC56" s="118">
        <v>0</v>
      </c>
      <c r="GD56" s="118">
        <v>0</v>
      </c>
      <c r="GE56" s="118">
        <v>0</v>
      </c>
      <c r="GF56" s="118">
        <v>0</v>
      </c>
      <c r="GG56" s="118">
        <v>0</v>
      </c>
      <c r="GH56" s="118">
        <v>0</v>
      </c>
      <c r="GI56" s="118">
        <v>0</v>
      </c>
      <c r="GJ56" s="118">
        <v>0</v>
      </c>
      <c r="GK56" s="118">
        <v>0</v>
      </c>
      <c r="GL56" s="118">
        <v>0</v>
      </c>
      <c r="GM56" s="118">
        <v>0</v>
      </c>
      <c r="GN56" s="118">
        <v>0</v>
      </c>
      <c r="GO56" s="118">
        <v>0</v>
      </c>
      <c r="GP56" s="118">
        <v>0</v>
      </c>
      <c r="GQ56" s="118">
        <v>0</v>
      </c>
      <c r="GR56" s="118">
        <v>0</v>
      </c>
      <c r="GS56" s="118">
        <v>0</v>
      </c>
      <c r="GT56" s="118">
        <v>0</v>
      </c>
      <c r="GU56" s="118">
        <v>0</v>
      </c>
      <c r="GV56" s="118">
        <v>0</v>
      </c>
      <c r="GW56" s="118">
        <v>0</v>
      </c>
      <c r="GX56" s="118">
        <v>0</v>
      </c>
      <c r="GY56" s="118">
        <v>0</v>
      </c>
      <c r="GZ56" s="118">
        <v>0</v>
      </c>
      <c r="HA56" s="118">
        <v>0</v>
      </c>
      <c r="HB56" s="118">
        <v>0</v>
      </c>
      <c r="HC56" s="118">
        <v>0</v>
      </c>
      <c r="HD56" s="118">
        <v>0</v>
      </c>
      <c r="HE56" s="118">
        <v>0</v>
      </c>
      <c r="HF56" s="118">
        <v>0</v>
      </c>
      <c r="HG56" s="118">
        <v>0</v>
      </c>
      <c r="HH56" s="118">
        <v>0</v>
      </c>
      <c r="HI56" s="118">
        <v>0</v>
      </c>
      <c r="HJ56" s="118">
        <v>0</v>
      </c>
      <c r="HK56" s="118">
        <v>0</v>
      </c>
      <c r="HL56" s="118">
        <v>0</v>
      </c>
      <c r="HM56" s="118">
        <v>0</v>
      </c>
      <c r="HN56" s="118">
        <v>0</v>
      </c>
      <c r="HO56" s="118">
        <v>0</v>
      </c>
      <c r="HP56" s="118">
        <v>0</v>
      </c>
      <c r="HQ56" s="118">
        <v>0</v>
      </c>
      <c r="HR56" s="118">
        <v>0</v>
      </c>
      <c r="HS56" s="118">
        <v>0</v>
      </c>
      <c r="HT56" s="118">
        <v>0</v>
      </c>
      <c r="HU56" s="118">
        <v>0</v>
      </c>
      <c r="HV56" s="118">
        <v>0</v>
      </c>
      <c r="HW56" s="118">
        <v>0</v>
      </c>
      <c r="HX56" s="118">
        <v>0</v>
      </c>
      <c r="HY56" s="118">
        <v>0</v>
      </c>
      <c r="HZ56" s="118">
        <v>0</v>
      </c>
      <c r="IA56" s="118">
        <v>0</v>
      </c>
      <c r="IB56" s="118">
        <v>0</v>
      </c>
      <c r="IC56" s="118">
        <v>0</v>
      </c>
      <c r="ID56" s="118">
        <v>0</v>
      </c>
      <c r="IE56" s="118">
        <v>0</v>
      </c>
      <c r="IF56" s="118">
        <v>0</v>
      </c>
      <c r="IG56" s="118">
        <v>0</v>
      </c>
      <c r="IH56" s="118">
        <v>0</v>
      </c>
      <c r="II56" s="118">
        <v>0</v>
      </c>
      <c r="IJ56" s="118">
        <v>0</v>
      </c>
      <c r="IK56" s="118">
        <v>0</v>
      </c>
      <c r="IL56" s="118">
        <v>0</v>
      </c>
      <c r="IM56" s="118">
        <v>0</v>
      </c>
      <c r="IN56" s="118">
        <v>0</v>
      </c>
      <c r="IO56" s="118">
        <v>0</v>
      </c>
      <c r="IP56" s="118">
        <v>0</v>
      </c>
      <c r="IQ56" s="118">
        <v>0</v>
      </c>
      <c r="IR56" s="118">
        <v>0</v>
      </c>
      <c r="IS56" s="118">
        <v>0</v>
      </c>
      <c r="IT56" s="118">
        <v>0</v>
      </c>
      <c r="IU56" s="118">
        <v>0</v>
      </c>
      <c r="IV56" s="118">
        <v>0</v>
      </c>
      <c r="IW56" s="118">
        <v>0</v>
      </c>
      <c r="IX56" s="118">
        <v>0</v>
      </c>
      <c r="IY56" s="118">
        <v>0</v>
      </c>
      <c r="IZ56" s="118">
        <v>0</v>
      </c>
      <c r="JA56" s="118">
        <v>0</v>
      </c>
      <c r="JB56" s="118">
        <v>0</v>
      </c>
      <c r="JC56" s="118">
        <v>0</v>
      </c>
      <c r="JD56" s="118">
        <v>0</v>
      </c>
      <c r="JE56" s="118">
        <v>0</v>
      </c>
      <c r="JF56" s="118">
        <v>0</v>
      </c>
      <c r="JG56" s="118">
        <v>0</v>
      </c>
      <c r="JH56" s="118">
        <v>0</v>
      </c>
      <c r="JI56" s="118">
        <v>0</v>
      </c>
      <c r="JJ56" s="118">
        <v>0</v>
      </c>
      <c r="JK56" s="118">
        <v>0</v>
      </c>
      <c r="JL56" s="118">
        <v>0</v>
      </c>
      <c r="JM56" s="118">
        <v>0</v>
      </c>
      <c r="JN56" s="118">
        <v>0</v>
      </c>
      <c r="JO56" s="118">
        <v>0</v>
      </c>
      <c r="JP56" s="118">
        <v>0</v>
      </c>
      <c r="JQ56" s="118">
        <v>0</v>
      </c>
      <c r="JR56" s="118">
        <v>0</v>
      </c>
      <c r="JS56" s="118">
        <v>0</v>
      </c>
      <c r="JT56" s="118">
        <v>0</v>
      </c>
      <c r="JU56" s="118">
        <v>0</v>
      </c>
      <c r="JV56" s="118">
        <v>0</v>
      </c>
      <c r="JW56" s="118">
        <v>0</v>
      </c>
      <c r="JX56" s="118">
        <v>0</v>
      </c>
      <c r="JY56" s="118">
        <v>0</v>
      </c>
      <c r="JZ56" s="118">
        <v>0</v>
      </c>
      <c r="KA56" s="118">
        <v>0</v>
      </c>
      <c r="KB56" s="118">
        <v>0</v>
      </c>
      <c r="KC56" s="118">
        <v>0</v>
      </c>
      <c r="KD56" s="118">
        <v>0</v>
      </c>
      <c r="KE56" s="118">
        <v>0</v>
      </c>
      <c r="KF56" s="118">
        <v>0</v>
      </c>
      <c r="KG56" s="118">
        <v>0</v>
      </c>
      <c r="KH56" s="118">
        <v>0</v>
      </c>
      <c r="KI56" s="118">
        <v>0</v>
      </c>
      <c r="KJ56" s="118">
        <v>0</v>
      </c>
      <c r="KK56" s="118">
        <v>0</v>
      </c>
      <c r="KL56" s="118">
        <v>0</v>
      </c>
      <c r="KM56" s="118">
        <v>0</v>
      </c>
      <c r="KN56" s="118">
        <v>0</v>
      </c>
      <c r="KO56" s="118">
        <v>0</v>
      </c>
      <c r="KP56" s="118">
        <v>0</v>
      </c>
      <c r="KQ56" s="118">
        <v>0</v>
      </c>
      <c r="KR56" s="118">
        <v>0</v>
      </c>
      <c r="KS56" s="118">
        <v>0</v>
      </c>
      <c r="KT56" s="118">
        <v>0</v>
      </c>
      <c r="KU56" s="118">
        <v>0</v>
      </c>
      <c r="KV56" s="118">
        <v>0</v>
      </c>
      <c r="KW56" s="118">
        <v>0</v>
      </c>
      <c r="KX56" s="118">
        <v>0</v>
      </c>
      <c r="KY56" s="118">
        <v>0</v>
      </c>
      <c r="KZ56" s="118">
        <v>0</v>
      </c>
      <c r="LA56" s="118">
        <v>0</v>
      </c>
      <c r="LB56" s="118">
        <v>0</v>
      </c>
      <c r="LC56" s="118">
        <v>0</v>
      </c>
      <c r="LD56" s="118">
        <v>0</v>
      </c>
      <c r="LE56" s="118">
        <v>0</v>
      </c>
      <c r="LF56" s="118">
        <v>0</v>
      </c>
      <c r="LG56" s="118">
        <v>0</v>
      </c>
      <c r="LH56" s="118">
        <v>0</v>
      </c>
      <c r="LI56" s="118">
        <v>0</v>
      </c>
      <c r="LJ56" s="118">
        <v>0</v>
      </c>
      <c r="LK56" s="118">
        <v>0</v>
      </c>
      <c r="LL56" s="118">
        <v>0</v>
      </c>
      <c r="LM56" s="118">
        <v>0</v>
      </c>
      <c r="LN56" s="118">
        <v>0</v>
      </c>
      <c r="LO56" s="118">
        <v>0</v>
      </c>
      <c r="LP56" s="118">
        <v>0</v>
      </c>
      <c r="LQ56" s="118">
        <v>0</v>
      </c>
      <c r="LR56" s="118">
        <v>0</v>
      </c>
      <c r="LS56" s="118">
        <v>0</v>
      </c>
      <c r="LT56" s="118">
        <v>0</v>
      </c>
      <c r="LU56" s="118">
        <v>0</v>
      </c>
      <c r="LV56" s="118">
        <v>0</v>
      </c>
      <c r="LW56" s="118">
        <v>0</v>
      </c>
      <c r="LX56" s="118">
        <v>0</v>
      </c>
      <c r="LY56" s="118">
        <v>0</v>
      </c>
      <c r="LZ56" s="118">
        <v>0</v>
      </c>
      <c r="MA56" s="118">
        <v>0</v>
      </c>
      <c r="MB56" s="118">
        <v>0</v>
      </c>
      <c r="MC56" s="118">
        <v>0</v>
      </c>
      <c r="MD56" s="118">
        <v>0</v>
      </c>
      <c r="ME56" s="118">
        <v>0</v>
      </c>
      <c r="MF56" s="118">
        <v>0</v>
      </c>
      <c r="MG56" s="118">
        <v>0</v>
      </c>
      <c r="MH56" s="118">
        <v>0</v>
      </c>
      <c r="MI56" s="118">
        <v>0</v>
      </c>
      <c r="MJ56" s="118">
        <v>0</v>
      </c>
      <c r="MK56" s="118">
        <v>0</v>
      </c>
      <c r="ML56" s="118">
        <v>0</v>
      </c>
      <c r="MM56" s="118">
        <v>0</v>
      </c>
      <c r="MN56" s="118">
        <v>0</v>
      </c>
      <c r="MO56" s="118">
        <v>0</v>
      </c>
      <c r="MP56" s="118">
        <v>0</v>
      </c>
      <c r="MQ56" s="118">
        <v>0</v>
      </c>
      <c r="MR56" s="118">
        <v>0</v>
      </c>
      <c r="MS56" s="118">
        <v>0</v>
      </c>
      <c r="MT56" s="118">
        <v>0</v>
      </c>
      <c r="MU56" s="118">
        <v>0</v>
      </c>
      <c r="MV56" s="118">
        <v>0</v>
      </c>
      <c r="MW56" s="118">
        <v>0</v>
      </c>
      <c r="MX56" s="118">
        <v>0</v>
      </c>
      <c r="MY56" s="118">
        <v>0</v>
      </c>
      <c r="MZ56" s="118">
        <v>0</v>
      </c>
      <c r="NA56" s="118">
        <v>0</v>
      </c>
      <c r="NB56" s="118">
        <v>0</v>
      </c>
      <c r="NC56" s="118">
        <v>0</v>
      </c>
      <c r="ND56" s="118">
        <v>0</v>
      </c>
      <c r="NE56" s="118">
        <v>0</v>
      </c>
      <c r="NF56" s="118">
        <v>0</v>
      </c>
      <c r="NG56" s="118">
        <v>0</v>
      </c>
      <c r="NH56" s="118">
        <v>0</v>
      </c>
      <c r="NI56" s="118">
        <v>0</v>
      </c>
      <c r="NJ56" s="118">
        <v>0</v>
      </c>
      <c r="NK56" s="118">
        <v>0</v>
      </c>
      <c r="NL56" s="118">
        <v>0</v>
      </c>
      <c r="NM56" s="118">
        <v>0</v>
      </c>
      <c r="NN56" s="118">
        <v>0</v>
      </c>
      <c r="NO56" s="118">
        <v>0</v>
      </c>
      <c r="NP56" s="118">
        <v>0</v>
      </c>
      <c r="NQ56" s="118">
        <v>0</v>
      </c>
      <c r="NR56" s="118">
        <v>0</v>
      </c>
      <c r="NS56" s="118">
        <v>0</v>
      </c>
      <c r="NT56" s="118">
        <v>0</v>
      </c>
      <c r="NU56" s="118">
        <v>0</v>
      </c>
      <c r="NV56" s="118">
        <v>0</v>
      </c>
      <c r="NW56" s="118">
        <v>0</v>
      </c>
      <c r="NX56" s="118">
        <v>0</v>
      </c>
      <c r="NY56" s="118">
        <v>0</v>
      </c>
      <c r="NZ56" s="118">
        <v>0</v>
      </c>
      <c r="OA56" s="118">
        <v>0</v>
      </c>
      <c r="OB56" s="118">
        <v>0</v>
      </c>
      <c r="OC56" s="118">
        <v>0</v>
      </c>
      <c r="OD56" s="118">
        <v>0</v>
      </c>
      <c r="OE56" s="118">
        <v>0</v>
      </c>
      <c r="OF56" s="118">
        <v>0</v>
      </c>
      <c r="OG56" s="118">
        <v>0</v>
      </c>
      <c r="OH56" s="118">
        <v>0</v>
      </c>
      <c r="OI56" s="118">
        <v>0</v>
      </c>
      <c r="OJ56" s="118">
        <v>0</v>
      </c>
      <c r="OK56" s="118">
        <v>0</v>
      </c>
      <c r="OL56" s="118">
        <v>0</v>
      </c>
      <c r="OM56" s="118">
        <v>0</v>
      </c>
      <c r="ON56" s="118">
        <v>0</v>
      </c>
      <c r="OO56" s="118">
        <v>0</v>
      </c>
      <c r="OP56" s="118">
        <v>0</v>
      </c>
      <c r="OQ56" s="118">
        <v>0</v>
      </c>
      <c r="OR56" s="118">
        <v>0</v>
      </c>
      <c r="OS56" s="118">
        <v>0</v>
      </c>
      <c r="OT56" s="118">
        <v>0</v>
      </c>
      <c r="OU56" s="118">
        <v>0</v>
      </c>
      <c r="OV56" s="118">
        <v>0</v>
      </c>
      <c r="OW56" s="118">
        <v>0</v>
      </c>
      <c r="OX56" s="118">
        <v>0</v>
      </c>
      <c r="OY56" s="118">
        <v>0</v>
      </c>
      <c r="OZ56" s="118">
        <v>0</v>
      </c>
      <c r="PA56" s="118">
        <v>0</v>
      </c>
      <c r="PB56" s="118">
        <v>0</v>
      </c>
      <c r="PC56" s="118">
        <v>0</v>
      </c>
      <c r="PD56" s="118">
        <v>0</v>
      </c>
      <c r="PE56" s="118">
        <v>0</v>
      </c>
      <c r="PF56" s="118">
        <v>0</v>
      </c>
      <c r="PG56" s="118">
        <v>0</v>
      </c>
      <c r="PH56" s="118">
        <v>0</v>
      </c>
      <c r="PI56" s="118">
        <v>0</v>
      </c>
      <c r="PJ56" s="118">
        <v>0</v>
      </c>
      <c r="PK56" s="118">
        <v>0</v>
      </c>
      <c r="PL56" s="118">
        <v>0</v>
      </c>
      <c r="PM56" s="118">
        <v>0</v>
      </c>
      <c r="PN56" s="118">
        <v>0</v>
      </c>
      <c r="PO56" s="118">
        <v>0</v>
      </c>
      <c r="PP56" s="118">
        <v>0</v>
      </c>
      <c r="PQ56" s="118">
        <v>0</v>
      </c>
      <c r="PR56" s="118">
        <v>0</v>
      </c>
      <c r="PS56" s="118">
        <v>0</v>
      </c>
      <c r="PT56" s="118">
        <v>0</v>
      </c>
      <c r="PU56" s="118">
        <v>0</v>
      </c>
      <c r="PV56" s="118">
        <v>0</v>
      </c>
      <c r="PW56" s="118">
        <v>0</v>
      </c>
      <c r="PX56" s="118">
        <v>0</v>
      </c>
      <c r="PY56" s="118">
        <v>0</v>
      </c>
      <c r="PZ56" s="118">
        <v>0</v>
      </c>
      <c r="QA56" s="118">
        <v>0</v>
      </c>
      <c r="QB56" s="118">
        <v>0</v>
      </c>
      <c r="QC56" s="118">
        <v>0</v>
      </c>
      <c r="QD56" s="118">
        <v>0</v>
      </c>
      <c r="QE56" s="118">
        <v>0</v>
      </c>
      <c r="QF56" s="118">
        <v>0</v>
      </c>
      <c r="QG56" s="118">
        <v>0</v>
      </c>
      <c r="QH56" s="118">
        <v>0</v>
      </c>
      <c r="QI56" s="118">
        <v>0</v>
      </c>
      <c r="QJ56" s="118">
        <v>0</v>
      </c>
      <c r="QK56" s="118">
        <v>0</v>
      </c>
      <c r="QL56" s="118">
        <v>0</v>
      </c>
      <c r="QM56" s="118">
        <v>0</v>
      </c>
      <c r="QN56" s="118">
        <v>0</v>
      </c>
      <c r="QO56" s="118">
        <v>0</v>
      </c>
      <c r="QP56" s="118">
        <v>0</v>
      </c>
      <c r="QQ56" s="118">
        <v>0</v>
      </c>
      <c r="QR56" s="118">
        <v>0</v>
      </c>
      <c r="QS56" s="118">
        <v>0</v>
      </c>
      <c r="QT56" s="118">
        <v>0</v>
      </c>
      <c r="QU56" s="118">
        <v>0</v>
      </c>
      <c r="QV56" s="118">
        <v>0</v>
      </c>
      <c r="QW56" s="118">
        <v>0</v>
      </c>
      <c r="QX56" s="118">
        <v>0</v>
      </c>
      <c r="QY56" s="118">
        <v>0</v>
      </c>
      <c r="QZ56" s="118">
        <v>0</v>
      </c>
      <c r="RA56" s="118">
        <v>0</v>
      </c>
      <c r="RB56" s="118">
        <v>0</v>
      </c>
      <c r="RC56" s="118">
        <v>0</v>
      </c>
      <c r="RD56" s="118">
        <v>0</v>
      </c>
      <c r="RE56" s="118">
        <v>0</v>
      </c>
      <c r="RF56" s="118">
        <v>0</v>
      </c>
      <c r="RG56" s="118">
        <v>0</v>
      </c>
      <c r="RH56" s="118">
        <v>0</v>
      </c>
      <c r="RI56" s="118">
        <v>0</v>
      </c>
      <c r="RJ56" s="118">
        <v>0</v>
      </c>
      <c r="RK56" s="118">
        <v>0</v>
      </c>
      <c r="RL56" s="118">
        <v>0</v>
      </c>
      <c r="RM56" s="118">
        <v>0</v>
      </c>
      <c r="RN56" s="118">
        <v>0</v>
      </c>
      <c r="RO56" s="118">
        <v>0</v>
      </c>
      <c r="RP56" s="118">
        <v>0</v>
      </c>
      <c r="RQ56" s="118">
        <v>0</v>
      </c>
      <c r="RR56" s="118">
        <v>0</v>
      </c>
      <c r="RS56" s="118">
        <v>0</v>
      </c>
      <c r="RT56" s="118">
        <v>0</v>
      </c>
      <c r="RU56" s="118">
        <v>0</v>
      </c>
      <c r="RV56" s="118">
        <v>0</v>
      </c>
      <c r="RW56" s="118">
        <v>0</v>
      </c>
      <c r="RX56" s="118">
        <v>0</v>
      </c>
      <c r="RY56" s="118">
        <v>0</v>
      </c>
      <c r="RZ56" s="118">
        <v>0</v>
      </c>
      <c r="SA56" s="118">
        <v>0</v>
      </c>
      <c r="SB56" s="118">
        <v>0</v>
      </c>
      <c r="SC56" s="118">
        <v>0</v>
      </c>
      <c r="SD56" s="118">
        <v>0</v>
      </c>
      <c r="SE56" s="118">
        <v>0</v>
      </c>
      <c r="SF56" s="118">
        <v>0</v>
      </c>
      <c r="SG56" s="118">
        <v>0</v>
      </c>
      <c r="SH56" s="118">
        <v>0</v>
      </c>
      <c r="SI56" s="118">
        <v>0</v>
      </c>
      <c r="SJ56" s="118">
        <v>0</v>
      </c>
      <c r="SK56" s="118">
        <v>0</v>
      </c>
      <c r="SL56" s="118">
        <v>0</v>
      </c>
      <c r="SM56" s="118">
        <v>0</v>
      </c>
      <c r="SN56" s="118">
        <v>0</v>
      </c>
      <c r="SO56" s="118">
        <v>0</v>
      </c>
      <c r="SP56" s="118">
        <v>0</v>
      </c>
      <c r="SQ56" s="118">
        <v>0</v>
      </c>
      <c r="SR56" s="118">
        <v>0</v>
      </c>
      <c r="SS56" s="118">
        <v>0</v>
      </c>
      <c r="ST56" s="118">
        <v>0</v>
      </c>
      <c r="SU56" s="118">
        <v>0</v>
      </c>
      <c r="SV56" s="118">
        <v>0</v>
      </c>
      <c r="SW56" s="118">
        <v>0</v>
      </c>
      <c r="SX56" s="118">
        <v>0</v>
      </c>
      <c r="SY56" s="118">
        <v>0</v>
      </c>
      <c r="SZ56" s="118">
        <v>0</v>
      </c>
      <c r="TA56" s="118">
        <v>0</v>
      </c>
      <c r="TB56" s="118">
        <v>0</v>
      </c>
      <c r="TC56" s="118">
        <v>0</v>
      </c>
      <c r="TD56" s="118">
        <v>0</v>
      </c>
      <c r="TE56" s="118">
        <v>0</v>
      </c>
      <c r="TF56" s="118">
        <v>0</v>
      </c>
      <c r="TG56" s="118">
        <v>0</v>
      </c>
      <c r="TH56" s="118">
        <v>0</v>
      </c>
      <c r="TI56" s="118">
        <v>0</v>
      </c>
      <c r="TJ56" s="118">
        <v>0</v>
      </c>
      <c r="TK56" s="118">
        <v>0</v>
      </c>
      <c r="TL56" s="118">
        <v>0</v>
      </c>
      <c r="TM56" s="118">
        <v>0</v>
      </c>
      <c r="TN56" s="118">
        <v>0</v>
      </c>
      <c r="TO56" s="118">
        <v>0</v>
      </c>
      <c r="TP56" s="118">
        <v>0</v>
      </c>
      <c r="TQ56" s="118">
        <v>0</v>
      </c>
      <c r="TR56" s="118">
        <v>0</v>
      </c>
      <c r="TS56" s="118">
        <v>0</v>
      </c>
      <c r="TT56" s="118">
        <v>0</v>
      </c>
      <c r="TU56" s="118">
        <v>0</v>
      </c>
      <c r="TV56" s="118">
        <v>0</v>
      </c>
      <c r="TW56" s="118">
        <v>0</v>
      </c>
      <c r="TX56" s="118">
        <v>0</v>
      </c>
      <c r="TY56" s="118">
        <v>0</v>
      </c>
      <c r="TZ56" s="118">
        <v>0</v>
      </c>
      <c r="UA56" s="118">
        <v>0</v>
      </c>
      <c r="UB56" s="118">
        <v>0</v>
      </c>
      <c r="UC56" s="118">
        <v>0</v>
      </c>
      <c r="UD56" s="118">
        <v>0</v>
      </c>
      <c r="UE56" s="118">
        <v>0</v>
      </c>
      <c r="UF56" s="118">
        <v>0</v>
      </c>
      <c r="UG56" s="118">
        <v>0</v>
      </c>
      <c r="UH56" s="118">
        <v>0</v>
      </c>
      <c r="UI56" s="118">
        <v>0</v>
      </c>
      <c r="UJ56" s="118">
        <v>0</v>
      </c>
      <c r="UK56" s="118">
        <v>0</v>
      </c>
      <c r="UL56" s="118">
        <v>0</v>
      </c>
      <c r="UM56" s="118">
        <v>0</v>
      </c>
      <c r="UN56" s="118">
        <v>0</v>
      </c>
      <c r="UO56" s="118">
        <v>0</v>
      </c>
      <c r="UP56" s="118">
        <v>0</v>
      </c>
      <c r="UQ56" s="118">
        <v>0</v>
      </c>
      <c r="UR56" s="118">
        <v>0</v>
      </c>
      <c r="US56" s="118">
        <v>0</v>
      </c>
      <c r="UT56" s="118">
        <v>0</v>
      </c>
      <c r="UU56" s="118">
        <v>0</v>
      </c>
      <c r="UV56" s="118">
        <v>0</v>
      </c>
      <c r="UW56" s="118">
        <v>0</v>
      </c>
      <c r="UX56" s="118">
        <v>0</v>
      </c>
      <c r="UY56" s="118">
        <v>0</v>
      </c>
      <c r="UZ56" s="118">
        <v>0</v>
      </c>
      <c r="VA56" s="118">
        <v>0</v>
      </c>
      <c r="VB56" s="118">
        <v>0</v>
      </c>
      <c r="VC56" s="118">
        <v>0</v>
      </c>
      <c r="VD56" s="118">
        <v>0</v>
      </c>
      <c r="VE56" s="118">
        <v>0</v>
      </c>
      <c r="VF56" s="118">
        <v>0</v>
      </c>
      <c r="VG56" s="118">
        <v>0</v>
      </c>
      <c r="VH56" s="118">
        <v>0</v>
      </c>
      <c r="VI56" s="118">
        <v>0</v>
      </c>
      <c r="VJ56" s="118">
        <v>0</v>
      </c>
      <c r="VK56" s="118">
        <v>0</v>
      </c>
      <c r="VL56" s="118">
        <v>0</v>
      </c>
      <c r="VM56" s="118">
        <v>0</v>
      </c>
      <c r="VN56" s="118">
        <v>0</v>
      </c>
      <c r="VO56" s="118">
        <v>0</v>
      </c>
      <c r="VP56" s="118">
        <v>0</v>
      </c>
      <c r="VQ56" s="118">
        <v>0</v>
      </c>
      <c r="VR56" s="118">
        <v>0</v>
      </c>
      <c r="VS56" s="118">
        <v>0</v>
      </c>
      <c r="VT56" s="118">
        <v>0</v>
      </c>
      <c r="VU56" s="118">
        <v>0</v>
      </c>
      <c r="VV56" s="118">
        <v>0</v>
      </c>
      <c r="VW56" s="118">
        <v>0</v>
      </c>
      <c r="VX56" s="118">
        <v>0</v>
      </c>
      <c r="VY56" s="118">
        <v>0</v>
      </c>
      <c r="VZ56" s="118">
        <v>0</v>
      </c>
      <c r="WA56" s="118">
        <v>0</v>
      </c>
      <c r="WB56" s="118">
        <v>0</v>
      </c>
      <c r="WC56" s="118">
        <v>0</v>
      </c>
      <c r="WD56" s="118">
        <v>0</v>
      </c>
      <c r="WE56" s="118">
        <v>0</v>
      </c>
      <c r="WF56" s="118">
        <v>0</v>
      </c>
      <c r="WG56" s="118">
        <v>0</v>
      </c>
      <c r="WH56" s="118">
        <v>0</v>
      </c>
      <c r="WI56" s="42">
        <v>10362000</v>
      </c>
      <c r="WJ56" s="42">
        <v>207800</v>
      </c>
    </row>
    <row r="57" spans="1:608" x14ac:dyDescent="0.15">
      <c r="A57" s="88">
        <v>56</v>
      </c>
      <c r="B57" s="95" t="s">
        <v>332</v>
      </c>
      <c r="C57" s="88" t="s">
        <v>333</v>
      </c>
      <c r="D57" s="87" t="s">
        <v>334</v>
      </c>
      <c r="E57" s="96" t="e">
        <f t="shared" ca="1" si="0"/>
        <v>#NAME?</v>
      </c>
      <c r="F57" s="97">
        <v>92880000</v>
      </c>
      <c r="G57" s="98">
        <v>95840383.560000002</v>
      </c>
      <c r="H57" s="88" t="s">
        <v>51</v>
      </c>
      <c r="I57" s="88" t="s">
        <v>44</v>
      </c>
      <c r="J57" s="88" t="s">
        <v>23</v>
      </c>
      <c r="K57" s="97">
        <v>90000000</v>
      </c>
      <c r="L57" s="97">
        <v>900000</v>
      </c>
      <c r="M57" s="111">
        <v>5.8</v>
      </c>
      <c r="N57" s="112">
        <v>1</v>
      </c>
      <c r="O57" s="99" t="s">
        <v>335</v>
      </c>
      <c r="P57" s="88" t="s">
        <v>336</v>
      </c>
      <c r="Q57" s="111">
        <v>0.26950000000000002</v>
      </c>
      <c r="R57" s="112" t="s">
        <v>337</v>
      </c>
      <c r="S57" s="118">
        <v>0</v>
      </c>
      <c r="T57" s="118">
        <v>0</v>
      </c>
      <c r="U57" s="118">
        <v>0</v>
      </c>
      <c r="V57" s="118">
        <v>0</v>
      </c>
      <c r="W57" s="118">
        <v>0</v>
      </c>
      <c r="X57" s="118">
        <v>0</v>
      </c>
      <c r="Y57" s="118">
        <v>0</v>
      </c>
      <c r="Z57" s="118">
        <v>5220000</v>
      </c>
      <c r="AA57" s="118">
        <v>0</v>
      </c>
      <c r="AB57" s="118">
        <v>0</v>
      </c>
      <c r="AC57" s="118">
        <v>0</v>
      </c>
      <c r="AD57" s="118">
        <v>0</v>
      </c>
      <c r="AE57" s="118">
        <v>0</v>
      </c>
      <c r="AF57" s="118">
        <v>0</v>
      </c>
      <c r="AG57" s="118">
        <v>0</v>
      </c>
      <c r="AH57" s="118">
        <v>0</v>
      </c>
      <c r="AI57" s="118">
        <v>0</v>
      </c>
      <c r="AJ57" s="118">
        <v>0</v>
      </c>
      <c r="AK57" s="118">
        <v>0</v>
      </c>
      <c r="AL57" s="118">
        <v>5220000</v>
      </c>
      <c r="AM57" s="118">
        <v>0</v>
      </c>
      <c r="AN57" s="118">
        <v>0</v>
      </c>
      <c r="AO57" s="118">
        <v>0</v>
      </c>
      <c r="AP57" s="118">
        <v>0</v>
      </c>
      <c r="AQ57" s="118">
        <v>0</v>
      </c>
      <c r="AR57" s="118">
        <v>0</v>
      </c>
      <c r="AS57" s="118">
        <v>0</v>
      </c>
      <c r="AT57" s="118">
        <v>0</v>
      </c>
      <c r="AU57" s="118">
        <v>0</v>
      </c>
      <c r="AV57" s="118">
        <v>0</v>
      </c>
      <c r="AW57" s="118">
        <v>0</v>
      </c>
      <c r="AX57" s="118">
        <v>5220000</v>
      </c>
      <c r="AY57" s="118">
        <v>0</v>
      </c>
      <c r="AZ57" s="118">
        <v>0</v>
      </c>
      <c r="BA57" s="118">
        <v>0</v>
      </c>
      <c r="BB57" s="118">
        <v>0</v>
      </c>
      <c r="BC57" s="118">
        <v>0</v>
      </c>
      <c r="BD57" s="118">
        <v>0</v>
      </c>
      <c r="BE57" s="118">
        <v>0</v>
      </c>
      <c r="BF57" s="118">
        <v>0</v>
      </c>
      <c r="BG57" s="118">
        <v>0</v>
      </c>
      <c r="BH57" s="118">
        <v>0</v>
      </c>
      <c r="BI57" s="118">
        <v>0</v>
      </c>
      <c r="BJ57" s="118">
        <v>5220000</v>
      </c>
      <c r="BK57" s="118">
        <v>0</v>
      </c>
      <c r="BL57" s="118">
        <v>0</v>
      </c>
      <c r="BM57" s="118">
        <v>0</v>
      </c>
      <c r="BN57" s="118">
        <v>0</v>
      </c>
      <c r="BO57" s="118">
        <v>0</v>
      </c>
      <c r="BP57" s="118">
        <v>0</v>
      </c>
      <c r="BQ57" s="118">
        <v>0</v>
      </c>
      <c r="BR57" s="118">
        <v>0</v>
      </c>
      <c r="BS57" s="118">
        <v>0</v>
      </c>
      <c r="BT57" s="118">
        <v>0</v>
      </c>
      <c r="BU57" s="118">
        <v>0</v>
      </c>
      <c r="BV57" s="118">
        <v>5220000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95220000</v>
      </c>
      <c r="CI57" s="118">
        <v>0</v>
      </c>
      <c r="CJ57" s="118">
        <v>0</v>
      </c>
      <c r="CK57" s="118">
        <v>0</v>
      </c>
      <c r="CL57" s="118">
        <v>0</v>
      </c>
      <c r="CM57" s="118">
        <v>0</v>
      </c>
      <c r="CN57" s="118">
        <v>0</v>
      </c>
      <c r="CO57" s="118">
        <v>0</v>
      </c>
      <c r="CP57" s="118">
        <v>0</v>
      </c>
      <c r="CQ57" s="118">
        <v>0</v>
      </c>
      <c r="CR57" s="118">
        <v>0</v>
      </c>
      <c r="CS57" s="118">
        <v>0</v>
      </c>
      <c r="CT57" s="118">
        <v>0</v>
      </c>
      <c r="CU57" s="118">
        <v>0</v>
      </c>
      <c r="CV57" s="118">
        <v>0</v>
      </c>
      <c r="CW57" s="118">
        <v>0</v>
      </c>
      <c r="CX57" s="118">
        <v>0</v>
      </c>
      <c r="CY57" s="118">
        <v>0</v>
      </c>
      <c r="CZ57" s="118">
        <v>0</v>
      </c>
      <c r="DA57" s="118">
        <v>0</v>
      </c>
      <c r="DB57" s="118">
        <v>0</v>
      </c>
      <c r="DC57" s="118">
        <v>0</v>
      </c>
      <c r="DD57" s="118">
        <v>0</v>
      </c>
      <c r="DE57" s="118">
        <v>0</v>
      </c>
      <c r="DF57" s="118">
        <v>0</v>
      </c>
      <c r="DG57" s="118">
        <v>0</v>
      </c>
      <c r="DH57" s="118">
        <v>0</v>
      </c>
      <c r="DI57" s="118">
        <v>0</v>
      </c>
      <c r="DJ57" s="118">
        <v>0</v>
      </c>
      <c r="DK57" s="118">
        <v>0</v>
      </c>
      <c r="DL57" s="118">
        <v>0</v>
      </c>
      <c r="DM57" s="118">
        <v>0</v>
      </c>
      <c r="DN57" s="118">
        <v>0</v>
      </c>
      <c r="DO57" s="118">
        <v>0</v>
      </c>
      <c r="DP57" s="118">
        <v>0</v>
      </c>
      <c r="DQ57" s="118">
        <v>0</v>
      </c>
      <c r="DR57" s="118">
        <v>0</v>
      </c>
      <c r="DS57" s="118">
        <v>0</v>
      </c>
      <c r="DT57" s="118">
        <v>0</v>
      </c>
      <c r="DU57" s="118">
        <v>0</v>
      </c>
      <c r="DV57" s="118">
        <v>0</v>
      </c>
      <c r="DW57" s="118">
        <v>0</v>
      </c>
      <c r="DX57" s="118">
        <v>0</v>
      </c>
      <c r="DY57" s="118">
        <v>0</v>
      </c>
      <c r="DZ57" s="118">
        <v>0</v>
      </c>
      <c r="EA57" s="118">
        <v>0</v>
      </c>
      <c r="EB57" s="118">
        <v>0</v>
      </c>
      <c r="EC57" s="118">
        <v>0</v>
      </c>
      <c r="ED57" s="118">
        <v>0</v>
      </c>
      <c r="EE57" s="118">
        <v>0</v>
      </c>
      <c r="EF57" s="118">
        <v>0</v>
      </c>
      <c r="EG57" s="118">
        <v>0</v>
      </c>
      <c r="EH57" s="118">
        <v>0</v>
      </c>
      <c r="EI57" s="118">
        <v>0</v>
      </c>
      <c r="EJ57" s="118">
        <v>0</v>
      </c>
      <c r="EK57" s="118">
        <v>0</v>
      </c>
      <c r="EL57" s="118">
        <v>0</v>
      </c>
      <c r="EM57" s="118">
        <v>0</v>
      </c>
      <c r="EN57" s="118">
        <v>0</v>
      </c>
      <c r="EO57" s="118">
        <v>0</v>
      </c>
      <c r="EP57" s="118">
        <v>0</v>
      </c>
      <c r="EQ57" s="118">
        <v>0</v>
      </c>
      <c r="ER57" s="118">
        <v>0</v>
      </c>
      <c r="ES57" s="118">
        <v>0</v>
      </c>
      <c r="ET57" s="118">
        <v>0</v>
      </c>
      <c r="EU57" s="118">
        <v>0</v>
      </c>
      <c r="EV57" s="118">
        <v>0</v>
      </c>
      <c r="EW57" s="118">
        <v>0</v>
      </c>
      <c r="EX57" s="118">
        <v>0</v>
      </c>
      <c r="EY57" s="118">
        <v>0</v>
      </c>
      <c r="EZ57" s="118">
        <v>0</v>
      </c>
      <c r="FA57" s="118">
        <v>0</v>
      </c>
      <c r="FB57" s="118">
        <v>0</v>
      </c>
      <c r="FC57" s="118">
        <v>0</v>
      </c>
      <c r="FD57" s="118">
        <v>0</v>
      </c>
      <c r="FE57" s="118">
        <v>0</v>
      </c>
      <c r="FF57" s="118">
        <v>0</v>
      </c>
      <c r="FG57" s="118">
        <v>0</v>
      </c>
      <c r="FH57" s="118">
        <v>0</v>
      </c>
      <c r="FI57" s="118">
        <v>0</v>
      </c>
      <c r="FJ57" s="118">
        <v>0</v>
      </c>
      <c r="FK57" s="118">
        <v>0</v>
      </c>
      <c r="FL57" s="118">
        <v>0</v>
      </c>
      <c r="FM57" s="118">
        <v>0</v>
      </c>
      <c r="FN57" s="118">
        <v>0</v>
      </c>
      <c r="FO57" s="118">
        <v>0</v>
      </c>
      <c r="FP57" s="118">
        <v>0</v>
      </c>
      <c r="FQ57" s="118">
        <v>0</v>
      </c>
      <c r="FR57" s="118">
        <v>0</v>
      </c>
      <c r="FS57" s="118">
        <v>0</v>
      </c>
      <c r="FT57" s="118">
        <v>0</v>
      </c>
      <c r="FU57" s="118">
        <v>0</v>
      </c>
      <c r="FV57" s="118">
        <v>0</v>
      </c>
      <c r="FW57" s="118">
        <v>0</v>
      </c>
      <c r="FX57" s="118">
        <v>0</v>
      </c>
      <c r="FY57" s="118">
        <v>0</v>
      </c>
      <c r="FZ57" s="118">
        <v>0</v>
      </c>
      <c r="GA57" s="118">
        <v>0</v>
      </c>
      <c r="GB57" s="118">
        <v>0</v>
      </c>
      <c r="GC57" s="118">
        <v>0</v>
      </c>
      <c r="GD57" s="118">
        <v>0</v>
      </c>
      <c r="GE57" s="118">
        <v>0</v>
      </c>
      <c r="GF57" s="118">
        <v>0</v>
      </c>
      <c r="GG57" s="118">
        <v>0</v>
      </c>
      <c r="GH57" s="118">
        <v>0</v>
      </c>
      <c r="GI57" s="118">
        <v>0</v>
      </c>
      <c r="GJ57" s="118">
        <v>0</v>
      </c>
      <c r="GK57" s="118">
        <v>0</v>
      </c>
      <c r="GL57" s="118">
        <v>0</v>
      </c>
      <c r="GM57" s="118">
        <v>0</v>
      </c>
      <c r="GN57" s="118">
        <v>0</v>
      </c>
      <c r="GO57" s="118">
        <v>0</v>
      </c>
      <c r="GP57" s="118">
        <v>0</v>
      </c>
      <c r="GQ57" s="118">
        <v>0</v>
      </c>
      <c r="GR57" s="118">
        <v>0</v>
      </c>
      <c r="GS57" s="118">
        <v>0</v>
      </c>
      <c r="GT57" s="118">
        <v>0</v>
      </c>
      <c r="GU57" s="118">
        <v>0</v>
      </c>
      <c r="GV57" s="118">
        <v>0</v>
      </c>
      <c r="GW57" s="118">
        <v>0</v>
      </c>
      <c r="GX57" s="118">
        <v>0</v>
      </c>
      <c r="GY57" s="118">
        <v>0</v>
      </c>
      <c r="GZ57" s="118">
        <v>0</v>
      </c>
      <c r="HA57" s="118">
        <v>0</v>
      </c>
      <c r="HB57" s="118">
        <v>0</v>
      </c>
      <c r="HC57" s="118">
        <v>0</v>
      </c>
      <c r="HD57" s="118">
        <v>0</v>
      </c>
      <c r="HE57" s="118">
        <v>0</v>
      </c>
      <c r="HF57" s="118">
        <v>0</v>
      </c>
      <c r="HG57" s="118">
        <v>0</v>
      </c>
      <c r="HH57" s="118">
        <v>0</v>
      </c>
      <c r="HI57" s="118">
        <v>0</v>
      </c>
      <c r="HJ57" s="118">
        <v>0</v>
      </c>
      <c r="HK57" s="118">
        <v>0</v>
      </c>
      <c r="HL57" s="118">
        <v>0</v>
      </c>
      <c r="HM57" s="118">
        <v>0</v>
      </c>
      <c r="HN57" s="118">
        <v>0</v>
      </c>
      <c r="HO57" s="118">
        <v>0</v>
      </c>
      <c r="HP57" s="118">
        <v>0</v>
      </c>
      <c r="HQ57" s="118">
        <v>0</v>
      </c>
      <c r="HR57" s="118">
        <v>0</v>
      </c>
      <c r="HS57" s="118">
        <v>0</v>
      </c>
      <c r="HT57" s="118">
        <v>0</v>
      </c>
      <c r="HU57" s="118">
        <v>0</v>
      </c>
      <c r="HV57" s="118">
        <v>0</v>
      </c>
      <c r="HW57" s="118">
        <v>0</v>
      </c>
      <c r="HX57" s="118">
        <v>0</v>
      </c>
      <c r="HY57" s="118">
        <v>0</v>
      </c>
      <c r="HZ57" s="118">
        <v>0</v>
      </c>
      <c r="IA57" s="118">
        <v>0</v>
      </c>
      <c r="IB57" s="118">
        <v>0</v>
      </c>
      <c r="IC57" s="118">
        <v>0</v>
      </c>
      <c r="ID57" s="118">
        <v>0</v>
      </c>
      <c r="IE57" s="118">
        <v>0</v>
      </c>
      <c r="IF57" s="118">
        <v>0</v>
      </c>
      <c r="IG57" s="118">
        <v>0</v>
      </c>
      <c r="IH57" s="118">
        <v>0</v>
      </c>
      <c r="II57" s="118">
        <v>0</v>
      </c>
      <c r="IJ57" s="118">
        <v>0</v>
      </c>
      <c r="IK57" s="118">
        <v>0</v>
      </c>
      <c r="IL57" s="118">
        <v>0</v>
      </c>
      <c r="IM57" s="118">
        <v>0</v>
      </c>
      <c r="IN57" s="118">
        <v>0</v>
      </c>
      <c r="IO57" s="118">
        <v>0</v>
      </c>
      <c r="IP57" s="118">
        <v>0</v>
      </c>
      <c r="IQ57" s="118">
        <v>0</v>
      </c>
      <c r="IR57" s="118">
        <v>0</v>
      </c>
      <c r="IS57" s="118">
        <v>0</v>
      </c>
      <c r="IT57" s="118">
        <v>0</v>
      </c>
      <c r="IU57" s="118">
        <v>0</v>
      </c>
      <c r="IV57" s="118">
        <v>0</v>
      </c>
      <c r="IW57" s="118">
        <v>0</v>
      </c>
      <c r="IX57" s="118">
        <v>0</v>
      </c>
      <c r="IY57" s="118">
        <v>0</v>
      </c>
      <c r="IZ57" s="118">
        <v>0</v>
      </c>
      <c r="JA57" s="118">
        <v>0</v>
      </c>
      <c r="JB57" s="118">
        <v>0</v>
      </c>
      <c r="JC57" s="118">
        <v>0</v>
      </c>
      <c r="JD57" s="118">
        <v>0</v>
      </c>
      <c r="JE57" s="118">
        <v>0</v>
      </c>
      <c r="JF57" s="118">
        <v>0</v>
      </c>
      <c r="JG57" s="118">
        <v>0</v>
      </c>
      <c r="JH57" s="118">
        <v>0</v>
      </c>
      <c r="JI57" s="118">
        <v>0</v>
      </c>
      <c r="JJ57" s="118">
        <v>0</v>
      </c>
      <c r="JK57" s="118">
        <v>0</v>
      </c>
      <c r="JL57" s="118">
        <v>0</v>
      </c>
      <c r="JM57" s="118">
        <v>0</v>
      </c>
      <c r="JN57" s="118">
        <v>0</v>
      </c>
      <c r="JO57" s="118">
        <v>0</v>
      </c>
      <c r="JP57" s="118">
        <v>0</v>
      </c>
      <c r="JQ57" s="118">
        <v>0</v>
      </c>
      <c r="JR57" s="118">
        <v>0</v>
      </c>
      <c r="JS57" s="118">
        <v>0</v>
      </c>
      <c r="JT57" s="118">
        <v>0</v>
      </c>
      <c r="JU57" s="118">
        <v>0</v>
      </c>
      <c r="JV57" s="118">
        <v>0</v>
      </c>
      <c r="JW57" s="118">
        <v>0</v>
      </c>
      <c r="JX57" s="118">
        <v>0</v>
      </c>
      <c r="JY57" s="118">
        <v>0</v>
      </c>
      <c r="JZ57" s="118">
        <v>0</v>
      </c>
      <c r="KA57" s="118">
        <v>0</v>
      </c>
      <c r="KB57" s="118">
        <v>0</v>
      </c>
      <c r="KC57" s="118">
        <v>0</v>
      </c>
      <c r="KD57" s="118">
        <v>0</v>
      </c>
      <c r="KE57" s="118">
        <v>0</v>
      </c>
      <c r="KF57" s="118">
        <v>0</v>
      </c>
      <c r="KG57" s="118">
        <v>0</v>
      </c>
      <c r="KH57" s="118">
        <v>0</v>
      </c>
      <c r="KI57" s="118">
        <v>0</v>
      </c>
      <c r="KJ57" s="118">
        <v>0</v>
      </c>
      <c r="KK57" s="118">
        <v>0</v>
      </c>
      <c r="KL57" s="118">
        <v>0</v>
      </c>
      <c r="KM57" s="118">
        <v>0</v>
      </c>
      <c r="KN57" s="118">
        <v>0</v>
      </c>
      <c r="KO57" s="118">
        <v>0</v>
      </c>
      <c r="KP57" s="118">
        <v>0</v>
      </c>
      <c r="KQ57" s="118">
        <v>0</v>
      </c>
      <c r="KR57" s="118">
        <v>0</v>
      </c>
      <c r="KS57" s="118">
        <v>0</v>
      </c>
      <c r="KT57" s="118">
        <v>0</v>
      </c>
      <c r="KU57" s="118">
        <v>0</v>
      </c>
      <c r="KV57" s="118">
        <v>0</v>
      </c>
      <c r="KW57" s="118">
        <v>0</v>
      </c>
      <c r="KX57" s="118">
        <v>0</v>
      </c>
      <c r="KY57" s="118">
        <v>0</v>
      </c>
      <c r="KZ57" s="118">
        <v>0</v>
      </c>
      <c r="LA57" s="118">
        <v>0</v>
      </c>
      <c r="LB57" s="118">
        <v>0</v>
      </c>
      <c r="LC57" s="118">
        <v>0</v>
      </c>
      <c r="LD57" s="118">
        <v>0</v>
      </c>
      <c r="LE57" s="118">
        <v>0</v>
      </c>
      <c r="LF57" s="118">
        <v>0</v>
      </c>
      <c r="LG57" s="118">
        <v>0</v>
      </c>
      <c r="LH57" s="118">
        <v>0</v>
      </c>
      <c r="LI57" s="118">
        <v>0</v>
      </c>
      <c r="LJ57" s="118">
        <v>0</v>
      </c>
      <c r="LK57" s="118">
        <v>0</v>
      </c>
      <c r="LL57" s="118">
        <v>0</v>
      </c>
      <c r="LM57" s="118">
        <v>0</v>
      </c>
      <c r="LN57" s="118">
        <v>0</v>
      </c>
      <c r="LO57" s="118">
        <v>0</v>
      </c>
      <c r="LP57" s="118">
        <v>0</v>
      </c>
      <c r="LQ57" s="118">
        <v>0</v>
      </c>
      <c r="LR57" s="118">
        <v>0</v>
      </c>
      <c r="LS57" s="118">
        <v>0</v>
      </c>
      <c r="LT57" s="118">
        <v>0</v>
      </c>
      <c r="LU57" s="118">
        <v>0</v>
      </c>
      <c r="LV57" s="118">
        <v>0</v>
      </c>
      <c r="LW57" s="118">
        <v>0</v>
      </c>
      <c r="LX57" s="118">
        <v>0</v>
      </c>
      <c r="LY57" s="118">
        <v>0</v>
      </c>
      <c r="LZ57" s="118">
        <v>0</v>
      </c>
      <c r="MA57" s="118">
        <v>0</v>
      </c>
      <c r="MB57" s="118">
        <v>0</v>
      </c>
      <c r="MC57" s="118">
        <v>0</v>
      </c>
      <c r="MD57" s="118">
        <v>0</v>
      </c>
      <c r="ME57" s="118">
        <v>0</v>
      </c>
      <c r="MF57" s="118">
        <v>0</v>
      </c>
      <c r="MG57" s="118">
        <v>0</v>
      </c>
      <c r="MH57" s="118">
        <v>0</v>
      </c>
      <c r="MI57" s="118">
        <v>0</v>
      </c>
      <c r="MJ57" s="118">
        <v>0</v>
      </c>
      <c r="MK57" s="118">
        <v>0</v>
      </c>
      <c r="ML57" s="118">
        <v>0</v>
      </c>
      <c r="MM57" s="118">
        <v>0</v>
      </c>
      <c r="MN57" s="118">
        <v>0</v>
      </c>
      <c r="MO57" s="118">
        <v>0</v>
      </c>
      <c r="MP57" s="118">
        <v>0</v>
      </c>
      <c r="MQ57" s="118">
        <v>0</v>
      </c>
      <c r="MR57" s="118">
        <v>0</v>
      </c>
      <c r="MS57" s="118">
        <v>0</v>
      </c>
      <c r="MT57" s="118">
        <v>0</v>
      </c>
      <c r="MU57" s="118">
        <v>0</v>
      </c>
      <c r="MV57" s="118">
        <v>0</v>
      </c>
      <c r="MW57" s="118">
        <v>0</v>
      </c>
      <c r="MX57" s="118">
        <v>0</v>
      </c>
      <c r="MY57" s="118">
        <v>0</v>
      </c>
      <c r="MZ57" s="118">
        <v>0</v>
      </c>
      <c r="NA57" s="118">
        <v>0</v>
      </c>
      <c r="NB57" s="118">
        <v>0</v>
      </c>
      <c r="NC57" s="118">
        <v>0</v>
      </c>
      <c r="ND57" s="118">
        <v>0</v>
      </c>
      <c r="NE57" s="118">
        <v>0</v>
      </c>
      <c r="NF57" s="118">
        <v>0</v>
      </c>
      <c r="NG57" s="118">
        <v>0</v>
      </c>
      <c r="NH57" s="118">
        <v>0</v>
      </c>
      <c r="NI57" s="118">
        <v>0</v>
      </c>
      <c r="NJ57" s="118">
        <v>0</v>
      </c>
      <c r="NK57" s="118">
        <v>0</v>
      </c>
      <c r="NL57" s="118">
        <v>0</v>
      </c>
      <c r="NM57" s="118">
        <v>0</v>
      </c>
      <c r="NN57" s="118">
        <v>0</v>
      </c>
      <c r="NO57" s="118">
        <v>0</v>
      </c>
      <c r="NP57" s="118">
        <v>0</v>
      </c>
      <c r="NQ57" s="118">
        <v>0</v>
      </c>
      <c r="NR57" s="118">
        <v>0</v>
      </c>
      <c r="NS57" s="118">
        <v>0</v>
      </c>
      <c r="NT57" s="118">
        <v>0</v>
      </c>
      <c r="NU57" s="118">
        <v>0</v>
      </c>
      <c r="NV57" s="118">
        <v>0</v>
      </c>
      <c r="NW57" s="118">
        <v>0</v>
      </c>
      <c r="NX57" s="118">
        <v>0</v>
      </c>
      <c r="NY57" s="118">
        <v>0</v>
      </c>
      <c r="NZ57" s="118">
        <v>0</v>
      </c>
      <c r="OA57" s="118">
        <v>0</v>
      </c>
      <c r="OB57" s="118">
        <v>0</v>
      </c>
      <c r="OC57" s="118">
        <v>0</v>
      </c>
      <c r="OD57" s="118">
        <v>0</v>
      </c>
      <c r="OE57" s="118">
        <v>0</v>
      </c>
      <c r="OF57" s="118">
        <v>0</v>
      </c>
      <c r="OG57" s="118">
        <v>0</v>
      </c>
      <c r="OH57" s="118">
        <v>0</v>
      </c>
      <c r="OI57" s="118">
        <v>0</v>
      </c>
      <c r="OJ57" s="118">
        <v>0</v>
      </c>
      <c r="OK57" s="118">
        <v>0</v>
      </c>
      <c r="OL57" s="118">
        <v>0</v>
      </c>
      <c r="OM57" s="118">
        <v>0</v>
      </c>
      <c r="ON57" s="118">
        <v>0</v>
      </c>
      <c r="OO57" s="118">
        <v>0</v>
      </c>
      <c r="OP57" s="118">
        <v>0</v>
      </c>
      <c r="OQ57" s="118">
        <v>0</v>
      </c>
      <c r="OR57" s="118">
        <v>0</v>
      </c>
      <c r="OS57" s="118">
        <v>0</v>
      </c>
      <c r="OT57" s="118">
        <v>0</v>
      </c>
      <c r="OU57" s="118">
        <v>0</v>
      </c>
      <c r="OV57" s="118">
        <v>0</v>
      </c>
      <c r="OW57" s="118">
        <v>0</v>
      </c>
      <c r="OX57" s="118">
        <v>0</v>
      </c>
      <c r="OY57" s="118">
        <v>0</v>
      </c>
      <c r="OZ57" s="118">
        <v>0</v>
      </c>
      <c r="PA57" s="118">
        <v>0</v>
      </c>
      <c r="PB57" s="118">
        <v>0</v>
      </c>
      <c r="PC57" s="118">
        <v>0</v>
      </c>
      <c r="PD57" s="118">
        <v>0</v>
      </c>
      <c r="PE57" s="118">
        <v>0</v>
      </c>
      <c r="PF57" s="118">
        <v>0</v>
      </c>
      <c r="PG57" s="118">
        <v>0</v>
      </c>
      <c r="PH57" s="118">
        <v>0</v>
      </c>
      <c r="PI57" s="118">
        <v>0</v>
      </c>
      <c r="PJ57" s="118">
        <v>0</v>
      </c>
      <c r="PK57" s="118">
        <v>0</v>
      </c>
      <c r="PL57" s="118">
        <v>0</v>
      </c>
      <c r="PM57" s="118">
        <v>0</v>
      </c>
      <c r="PN57" s="118">
        <v>0</v>
      </c>
      <c r="PO57" s="118">
        <v>0</v>
      </c>
      <c r="PP57" s="118">
        <v>0</v>
      </c>
      <c r="PQ57" s="118">
        <v>0</v>
      </c>
      <c r="PR57" s="118">
        <v>0</v>
      </c>
      <c r="PS57" s="118">
        <v>0</v>
      </c>
      <c r="PT57" s="118">
        <v>0</v>
      </c>
      <c r="PU57" s="118">
        <v>0</v>
      </c>
      <c r="PV57" s="118">
        <v>0</v>
      </c>
      <c r="PW57" s="118">
        <v>0</v>
      </c>
      <c r="PX57" s="118">
        <v>0</v>
      </c>
      <c r="PY57" s="118">
        <v>0</v>
      </c>
      <c r="PZ57" s="118">
        <v>0</v>
      </c>
      <c r="QA57" s="118">
        <v>0</v>
      </c>
      <c r="QB57" s="118">
        <v>0</v>
      </c>
      <c r="QC57" s="118">
        <v>0</v>
      </c>
      <c r="QD57" s="118">
        <v>0</v>
      </c>
      <c r="QE57" s="118">
        <v>0</v>
      </c>
      <c r="QF57" s="118">
        <v>0</v>
      </c>
      <c r="QG57" s="118">
        <v>0</v>
      </c>
      <c r="QH57" s="118">
        <v>0</v>
      </c>
      <c r="QI57" s="118">
        <v>0</v>
      </c>
      <c r="QJ57" s="118">
        <v>0</v>
      </c>
      <c r="QK57" s="118">
        <v>0</v>
      </c>
      <c r="QL57" s="118">
        <v>0</v>
      </c>
      <c r="QM57" s="118">
        <v>0</v>
      </c>
      <c r="QN57" s="118">
        <v>0</v>
      </c>
      <c r="QO57" s="118">
        <v>0</v>
      </c>
      <c r="QP57" s="118">
        <v>0</v>
      </c>
      <c r="QQ57" s="118">
        <v>0</v>
      </c>
      <c r="QR57" s="118">
        <v>0</v>
      </c>
      <c r="QS57" s="118">
        <v>0</v>
      </c>
      <c r="QT57" s="118">
        <v>0</v>
      </c>
      <c r="QU57" s="118">
        <v>0</v>
      </c>
      <c r="QV57" s="118">
        <v>0</v>
      </c>
      <c r="QW57" s="118">
        <v>0</v>
      </c>
      <c r="QX57" s="118">
        <v>0</v>
      </c>
      <c r="QY57" s="118">
        <v>0</v>
      </c>
      <c r="QZ57" s="118">
        <v>0</v>
      </c>
      <c r="RA57" s="118">
        <v>0</v>
      </c>
      <c r="RB57" s="118">
        <v>0</v>
      </c>
      <c r="RC57" s="118">
        <v>0</v>
      </c>
      <c r="RD57" s="118">
        <v>0</v>
      </c>
      <c r="RE57" s="118">
        <v>0</v>
      </c>
      <c r="RF57" s="118">
        <v>0</v>
      </c>
      <c r="RG57" s="118">
        <v>0</v>
      </c>
      <c r="RH57" s="118">
        <v>0</v>
      </c>
      <c r="RI57" s="118">
        <v>0</v>
      </c>
      <c r="RJ57" s="118">
        <v>0</v>
      </c>
      <c r="RK57" s="118">
        <v>0</v>
      </c>
      <c r="RL57" s="118">
        <v>0</v>
      </c>
      <c r="RM57" s="118">
        <v>0</v>
      </c>
      <c r="RN57" s="118">
        <v>0</v>
      </c>
      <c r="RO57" s="118">
        <v>0</v>
      </c>
      <c r="RP57" s="118">
        <v>0</v>
      </c>
      <c r="RQ57" s="118">
        <v>0</v>
      </c>
      <c r="RR57" s="118">
        <v>0</v>
      </c>
      <c r="RS57" s="118">
        <v>0</v>
      </c>
      <c r="RT57" s="118">
        <v>0</v>
      </c>
      <c r="RU57" s="118">
        <v>0</v>
      </c>
      <c r="RV57" s="118">
        <v>0</v>
      </c>
      <c r="RW57" s="118">
        <v>0</v>
      </c>
      <c r="RX57" s="118">
        <v>0</v>
      </c>
      <c r="RY57" s="118">
        <v>0</v>
      </c>
      <c r="RZ57" s="118">
        <v>0</v>
      </c>
      <c r="SA57" s="118">
        <v>0</v>
      </c>
      <c r="SB57" s="118">
        <v>0</v>
      </c>
      <c r="SC57" s="118">
        <v>0</v>
      </c>
      <c r="SD57" s="118">
        <v>0</v>
      </c>
      <c r="SE57" s="118">
        <v>0</v>
      </c>
      <c r="SF57" s="118">
        <v>0</v>
      </c>
      <c r="SG57" s="118">
        <v>0</v>
      </c>
      <c r="SH57" s="118">
        <v>0</v>
      </c>
      <c r="SI57" s="118">
        <v>0</v>
      </c>
      <c r="SJ57" s="118">
        <v>0</v>
      </c>
      <c r="SK57" s="118">
        <v>0</v>
      </c>
      <c r="SL57" s="118">
        <v>0</v>
      </c>
      <c r="SM57" s="118">
        <v>0</v>
      </c>
      <c r="SN57" s="118">
        <v>0</v>
      </c>
      <c r="SO57" s="118">
        <v>0</v>
      </c>
      <c r="SP57" s="118">
        <v>0</v>
      </c>
      <c r="SQ57" s="118">
        <v>0</v>
      </c>
      <c r="SR57" s="118">
        <v>0</v>
      </c>
      <c r="SS57" s="118">
        <v>0</v>
      </c>
      <c r="ST57" s="118">
        <v>0</v>
      </c>
      <c r="SU57" s="118">
        <v>0</v>
      </c>
      <c r="SV57" s="118">
        <v>0</v>
      </c>
      <c r="SW57" s="118">
        <v>0</v>
      </c>
      <c r="SX57" s="118">
        <v>0</v>
      </c>
      <c r="SY57" s="118">
        <v>0</v>
      </c>
      <c r="SZ57" s="118">
        <v>0</v>
      </c>
      <c r="TA57" s="118">
        <v>0</v>
      </c>
      <c r="TB57" s="118">
        <v>0</v>
      </c>
      <c r="TC57" s="118">
        <v>0</v>
      </c>
      <c r="TD57" s="118">
        <v>0</v>
      </c>
      <c r="TE57" s="118">
        <v>0</v>
      </c>
      <c r="TF57" s="118">
        <v>0</v>
      </c>
      <c r="TG57" s="118">
        <v>0</v>
      </c>
      <c r="TH57" s="118">
        <v>0</v>
      </c>
      <c r="TI57" s="118">
        <v>0</v>
      </c>
      <c r="TJ57" s="118">
        <v>0</v>
      </c>
      <c r="TK57" s="118">
        <v>0</v>
      </c>
      <c r="TL57" s="118">
        <v>0</v>
      </c>
      <c r="TM57" s="118">
        <v>0</v>
      </c>
      <c r="TN57" s="118">
        <v>0</v>
      </c>
      <c r="TO57" s="118">
        <v>0</v>
      </c>
      <c r="TP57" s="118">
        <v>0</v>
      </c>
      <c r="TQ57" s="118">
        <v>0</v>
      </c>
      <c r="TR57" s="118">
        <v>0</v>
      </c>
      <c r="TS57" s="118">
        <v>0</v>
      </c>
      <c r="TT57" s="118">
        <v>0</v>
      </c>
      <c r="TU57" s="118">
        <v>0</v>
      </c>
      <c r="TV57" s="118">
        <v>0</v>
      </c>
      <c r="TW57" s="118">
        <v>0</v>
      </c>
      <c r="TX57" s="118">
        <v>0</v>
      </c>
      <c r="TY57" s="118">
        <v>0</v>
      </c>
      <c r="TZ57" s="118">
        <v>0</v>
      </c>
      <c r="UA57" s="118">
        <v>0</v>
      </c>
      <c r="UB57" s="118">
        <v>0</v>
      </c>
      <c r="UC57" s="118">
        <v>0</v>
      </c>
      <c r="UD57" s="118">
        <v>0</v>
      </c>
      <c r="UE57" s="118">
        <v>0</v>
      </c>
      <c r="UF57" s="118">
        <v>0</v>
      </c>
      <c r="UG57" s="118">
        <v>0</v>
      </c>
      <c r="UH57" s="118">
        <v>0</v>
      </c>
      <c r="UI57" s="118">
        <v>0</v>
      </c>
      <c r="UJ57" s="118">
        <v>0</v>
      </c>
      <c r="UK57" s="118">
        <v>0</v>
      </c>
      <c r="UL57" s="118">
        <v>0</v>
      </c>
      <c r="UM57" s="118">
        <v>0</v>
      </c>
      <c r="UN57" s="118">
        <v>0</v>
      </c>
      <c r="UO57" s="118">
        <v>0</v>
      </c>
      <c r="UP57" s="118">
        <v>0</v>
      </c>
      <c r="UQ57" s="118">
        <v>0</v>
      </c>
      <c r="UR57" s="118">
        <v>0</v>
      </c>
      <c r="US57" s="118">
        <v>0</v>
      </c>
      <c r="UT57" s="118">
        <v>0</v>
      </c>
      <c r="UU57" s="118">
        <v>0</v>
      </c>
      <c r="UV57" s="118">
        <v>0</v>
      </c>
      <c r="UW57" s="118">
        <v>0</v>
      </c>
      <c r="UX57" s="118">
        <v>0</v>
      </c>
      <c r="UY57" s="118">
        <v>0</v>
      </c>
      <c r="UZ57" s="118">
        <v>0</v>
      </c>
      <c r="VA57" s="118">
        <v>0</v>
      </c>
      <c r="VB57" s="118">
        <v>0</v>
      </c>
      <c r="VC57" s="118">
        <v>0</v>
      </c>
      <c r="VD57" s="118">
        <v>0</v>
      </c>
      <c r="VE57" s="118">
        <v>0</v>
      </c>
      <c r="VF57" s="118">
        <v>0</v>
      </c>
      <c r="VG57" s="118">
        <v>0</v>
      </c>
      <c r="VH57" s="118">
        <v>0</v>
      </c>
      <c r="VI57" s="118">
        <v>0</v>
      </c>
      <c r="VJ57" s="118">
        <v>0</v>
      </c>
      <c r="VK57" s="118">
        <v>0</v>
      </c>
      <c r="VL57" s="118">
        <v>0</v>
      </c>
      <c r="VM57" s="118">
        <v>0</v>
      </c>
      <c r="VN57" s="118">
        <v>0</v>
      </c>
      <c r="VO57" s="118">
        <v>0</v>
      </c>
      <c r="VP57" s="118">
        <v>0</v>
      </c>
      <c r="VQ57" s="118">
        <v>0</v>
      </c>
      <c r="VR57" s="118">
        <v>0</v>
      </c>
      <c r="VS57" s="118">
        <v>0</v>
      </c>
      <c r="VT57" s="118">
        <v>0</v>
      </c>
      <c r="VU57" s="118">
        <v>0</v>
      </c>
      <c r="VV57" s="118">
        <v>0</v>
      </c>
      <c r="VW57" s="118">
        <v>0</v>
      </c>
      <c r="VX57" s="118">
        <v>0</v>
      </c>
      <c r="VY57" s="118">
        <v>0</v>
      </c>
      <c r="VZ57" s="118">
        <v>0</v>
      </c>
      <c r="WA57" s="118">
        <v>0</v>
      </c>
      <c r="WB57" s="118">
        <v>0</v>
      </c>
      <c r="WC57" s="118">
        <v>0</v>
      </c>
      <c r="WD57" s="118">
        <v>0</v>
      </c>
      <c r="WE57" s="118">
        <v>0</v>
      </c>
      <c r="WF57" s="118">
        <v>0</v>
      </c>
      <c r="WG57" s="118">
        <v>0</v>
      </c>
      <c r="WH57" s="118">
        <v>0</v>
      </c>
      <c r="WI57" s="42">
        <v>121320000</v>
      </c>
      <c r="WJ57" s="42">
        <v>31320000</v>
      </c>
    </row>
    <row r="58" spans="1:608" x14ac:dyDescent="0.15">
      <c r="A58" s="88">
        <v>57</v>
      </c>
      <c r="B58" s="95" t="s">
        <v>338</v>
      </c>
      <c r="C58" s="88" t="s">
        <v>339</v>
      </c>
      <c r="D58" s="87" t="s">
        <v>340</v>
      </c>
      <c r="E58" s="96" t="e">
        <f t="shared" ca="1" si="0"/>
        <v>#NAME?</v>
      </c>
      <c r="F58" s="97">
        <v>100900000</v>
      </c>
      <c r="G58" s="98">
        <v>103839835.62</v>
      </c>
      <c r="H58" s="99" t="s">
        <v>21</v>
      </c>
      <c r="I58" s="88" t="s">
        <v>30</v>
      </c>
      <c r="J58" s="108" t="s">
        <v>259</v>
      </c>
      <c r="K58" s="97">
        <v>101641000</v>
      </c>
      <c r="L58" s="97">
        <v>1000000</v>
      </c>
      <c r="M58" s="111">
        <v>4.08</v>
      </c>
      <c r="N58" s="112">
        <v>1</v>
      </c>
      <c r="O58" s="99" t="s">
        <v>341</v>
      </c>
      <c r="P58" s="88" t="s">
        <v>342</v>
      </c>
      <c r="Q58" s="111">
        <v>2.5047999999999999</v>
      </c>
      <c r="R58" s="112" t="s">
        <v>343</v>
      </c>
      <c r="S58" s="118">
        <v>0</v>
      </c>
      <c r="T58" s="118">
        <v>0</v>
      </c>
      <c r="U58" s="118">
        <v>0</v>
      </c>
      <c r="V58" s="118">
        <v>0</v>
      </c>
      <c r="W58" s="118">
        <v>0</v>
      </c>
      <c r="X58" s="118">
        <v>104080000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18">
        <v>0</v>
      </c>
      <c r="AF58" s="118">
        <v>0</v>
      </c>
      <c r="AG58" s="118">
        <v>0</v>
      </c>
      <c r="AH58" s="118">
        <v>0</v>
      </c>
      <c r="AI58" s="118">
        <v>0</v>
      </c>
      <c r="AJ58" s="118">
        <v>0</v>
      </c>
      <c r="AK58" s="118">
        <v>0</v>
      </c>
      <c r="AL58" s="118">
        <v>0</v>
      </c>
      <c r="AM58" s="118">
        <v>0</v>
      </c>
      <c r="AN58" s="118">
        <v>0</v>
      </c>
      <c r="AO58" s="118">
        <v>0</v>
      </c>
      <c r="AP58" s="118">
        <v>0</v>
      </c>
      <c r="AQ58" s="118">
        <v>0</v>
      </c>
      <c r="AR58" s="118">
        <v>0</v>
      </c>
      <c r="AS58" s="118">
        <v>0</v>
      </c>
      <c r="AT58" s="118">
        <v>0</v>
      </c>
      <c r="AU58" s="118">
        <v>0</v>
      </c>
      <c r="AV58" s="118">
        <v>0</v>
      </c>
      <c r="AW58" s="118">
        <v>0</v>
      </c>
      <c r="AX58" s="118">
        <v>0</v>
      </c>
      <c r="AY58" s="118">
        <v>0</v>
      </c>
      <c r="AZ58" s="118">
        <v>0</v>
      </c>
      <c r="BA58" s="118">
        <v>0</v>
      </c>
      <c r="BB58" s="118">
        <v>0</v>
      </c>
      <c r="BC58" s="118">
        <v>0</v>
      </c>
      <c r="BD58" s="118">
        <v>0</v>
      </c>
      <c r="BE58" s="118">
        <v>0</v>
      </c>
      <c r="BF58" s="118">
        <v>0</v>
      </c>
      <c r="BG58" s="118">
        <v>0</v>
      </c>
      <c r="BH58" s="118">
        <v>0</v>
      </c>
      <c r="BI58" s="118">
        <v>0</v>
      </c>
      <c r="BJ58" s="118">
        <v>0</v>
      </c>
      <c r="BK58" s="118">
        <v>0</v>
      </c>
      <c r="BL58" s="118">
        <v>0</v>
      </c>
      <c r="BM58" s="118">
        <v>0</v>
      </c>
      <c r="BN58" s="118">
        <v>0</v>
      </c>
      <c r="BO58" s="118">
        <v>0</v>
      </c>
      <c r="BP58" s="118">
        <v>0</v>
      </c>
      <c r="BQ58" s="118">
        <v>0</v>
      </c>
      <c r="BR58" s="118">
        <v>0</v>
      </c>
      <c r="BS58" s="118">
        <v>0</v>
      </c>
      <c r="BT58" s="118">
        <v>0</v>
      </c>
      <c r="BU58" s="118">
        <v>0</v>
      </c>
      <c r="BV58" s="118">
        <v>0</v>
      </c>
      <c r="BW58" s="118">
        <v>0</v>
      </c>
      <c r="BX58" s="118">
        <v>0</v>
      </c>
      <c r="BY58" s="118">
        <v>0</v>
      </c>
      <c r="BZ58" s="118">
        <v>0</v>
      </c>
      <c r="CA58" s="118">
        <v>0</v>
      </c>
      <c r="CB58" s="118">
        <v>0</v>
      </c>
      <c r="CC58" s="118">
        <v>0</v>
      </c>
      <c r="CD58" s="118">
        <v>0</v>
      </c>
      <c r="CE58" s="118">
        <v>0</v>
      </c>
      <c r="CF58" s="118">
        <v>0</v>
      </c>
      <c r="CG58" s="118">
        <v>0</v>
      </c>
      <c r="CH58" s="118">
        <v>0</v>
      </c>
      <c r="CI58" s="118">
        <v>0</v>
      </c>
      <c r="CJ58" s="118">
        <v>0</v>
      </c>
      <c r="CK58" s="118">
        <v>0</v>
      </c>
      <c r="CL58" s="118">
        <v>0</v>
      </c>
      <c r="CM58" s="118">
        <v>0</v>
      </c>
      <c r="CN58" s="118">
        <v>0</v>
      </c>
      <c r="CO58" s="118">
        <v>0</v>
      </c>
      <c r="CP58" s="118">
        <v>0</v>
      </c>
      <c r="CQ58" s="118">
        <v>0</v>
      </c>
      <c r="CR58" s="118">
        <v>0</v>
      </c>
      <c r="CS58" s="118">
        <v>0</v>
      </c>
      <c r="CT58" s="118">
        <v>0</v>
      </c>
      <c r="CU58" s="118">
        <v>0</v>
      </c>
      <c r="CV58" s="118">
        <v>0</v>
      </c>
      <c r="CW58" s="118">
        <v>0</v>
      </c>
      <c r="CX58" s="118">
        <v>0</v>
      </c>
      <c r="CY58" s="118">
        <v>0</v>
      </c>
      <c r="CZ58" s="118">
        <v>0</v>
      </c>
      <c r="DA58" s="118">
        <v>0</v>
      </c>
      <c r="DB58" s="118">
        <v>0</v>
      </c>
      <c r="DC58" s="118">
        <v>0</v>
      </c>
      <c r="DD58" s="118">
        <v>0</v>
      </c>
      <c r="DE58" s="118">
        <v>0</v>
      </c>
      <c r="DF58" s="118">
        <v>0</v>
      </c>
      <c r="DG58" s="118">
        <v>0</v>
      </c>
      <c r="DH58" s="118">
        <v>0</v>
      </c>
      <c r="DI58" s="118">
        <v>0</v>
      </c>
      <c r="DJ58" s="118">
        <v>0</v>
      </c>
      <c r="DK58" s="118">
        <v>0</v>
      </c>
      <c r="DL58" s="118">
        <v>0</v>
      </c>
      <c r="DM58" s="118">
        <v>0</v>
      </c>
      <c r="DN58" s="118">
        <v>0</v>
      </c>
      <c r="DO58" s="118">
        <v>0</v>
      </c>
      <c r="DP58" s="118">
        <v>0</v>
      </c>
      <c r="DQ58" s="118">
        <v>0</v>
      </c>
      <c r="DR58" s="118">
        <v>0</v>
      </c>
      <c r="DS58" s="118">
        <v>0</v>
      </c>
      <c r="DT58" s="118">
        <v>0</v>
      </c>
      <c r="DU58" s="118">
        <v>0</v>
      </c>
      <c r="DV58" s="118">
        <v>0</v>
      </c>
      <c r="DW58" s="118">
        <v>0</v>
      </c>
      <c r="DX58" s="118">
        <v>0</v>
      </c>
      <c r="DY58" s="118">
        <v>0</v>
      </c>
      <c r="DZ58" s="118">
        <v>0</v>
      </c>
      <c r="EA58" s="118">
        <v>0</v>
      </c>
      <c r="EB58" s="118">
        <v>0</v>
      </c>
      <c r="EC58" s="118">
        <v>0</v>
      </c>
      <c r="ED58" s="118">
        <v>0</v>
      </c>
      <c r="EE58" s="118">
        <v>0</v>
      </c>
      <c r="EF58" s="118">
        <v>0</v>
      </c>
      <c r="EG58" s="118">
        <v>0</v>
      </c>
      <c r="EH58" s="118">
        <v>0</v>
      </c>
      <c r="EI58" s="118">
        <v>0</v>
      </c>
      <c r="EJ58" s="118">
        <v>0</v>
      </c>
      <c r="EK58" s="118">
        <v>0</v>
      </c>
      <c r="EL58" s="118">
        <v>0</v>
      </c>
      <c r="EM58" s="118">
        <v>0</v>
      </c>
      <c r="EN58" s="118">
        <v>0</v>
      </c>
      <c r="EO58" s="118">
        <v>0</v>
      </c>
      <c r="EP58" s="118">
        <v>0</v>
      </c>
      <c r="EQ58" s="118">
        <v>0</v>
      </c>
      <c r="ER58" s="118">
        <v>0</v>
      </c>
      <c r="ES58" s="118">
        <v>0</v>
      </c>
      <c r="ET58" s="118">
        <v>0</v>
      </c>
      <c r="EU58" s="118">
        <v>0</v>
      </c>
      <c r="EV58" s="118">
        <v>0</v>
      </c>
      <c r="EW58" s="118">
        <v>0</v>
      </c>
      <c r="EX58" s="118">
        <v>0</v>
      </c>
      <c r="EY58" s="118">
        <v>0</v>
      </c>
      <c r="EZ58" s="118">
        <v>0</v>
      </c>
      <c r="FA58" s="118">
        <v>0</v>
      </c>
      <c r="FB58" s="118">
        <v>0</v>
      </c>
      <c r="FC58" s="118">
        <v>0</v>
      </c>
      <c r="FD58" s="118">
        <v>0</v>
      </c>
      <c r="FE58" s="118">
        <v>0</v>
      </c>
      <c r="FF58" s="118">
        <v>0</v>
      </c>
      <c r="FG58" s="118">
        <v>0</v>
      </c>
      <c r="FH58" s="118">
        <v>0</v>
      </c>
      <c r="FI58" s="118">
        <v>0</v>
      </c>
      <c r="FJ58" s="118">
        <v>0</v>
      </c>
      <c r="FK58" s="118">
        <v>0</v>
      </c>
      <c r="FL58" s="118">
        <v>0</v>
      </c>
      <c r="FM58" s="118">
        <v>0</v>
      </c>
      <c r="FN58" s="118">
        <v>0</v>
      </c>
      <c r="FO58" s="118">
        <v>0</v>
      </c>
      <c r="FP58" s="118">
        <v>0</v>
      </c>
      <c r="FQ58" s="118">
        <v>0</v>
      </c>
      <c r="FR58" s="118">
        <v>0</v>
      </c>
      <c r="FS58" s="118">
        <v>0</v>
      </c>
      <c r="FT58" s="118">
        <v>0</v>
      </c>
      <c r="FU58" s="118">
        <v>0</v>
      </c>
      <c r="FV58" s="118">
        <v>0</v>
      </c>
      <c r="FW58" s="118">
        <v>0</v>
      </c>
      <c r="FX58" s="118">
        <v>0</v>
      </c>
      <c r="FY58" s="118">
        <v>0</v>
      </c>
      <c r="FZ58" s="118">
        <v>0</v>
      </c>
      <c r="GA58" s="118">
        <v>0</v>
      </c>
      <c r="GB58" s="118">
        <v>0</v>
      </c>
      <c r="GC58" s="118">
        <v>0</v>
      </c>
      <c r="GD58" s="118">
        <v>0</v>
      </c>
      <c r="GE58" s="118">
        <v>0</v>
      </c>
      <c r="GF58" s="118">
        <v>0</v>
      </c>
      <c r="GG58" s="118">
        <v>0</v>
      </c>
      <c r="GH58" s="118">
        <v>0</v>
      </c>
      <c r="GI58" s="118">
        <v>0</v>
      </c>
      <c r="GJ58" s="118">
        <v>0</v>
      </c>
      <c r="GK58" s="118">
        <v>0</v>
      </c>
      <c r="GL58" s="118">
        <v>0</v>
      </c>
      <c r="GM58" s="118">
        <v>0</v>
      </c>
      <c r="GN58" s="118">
        <v>0</v>
      </c>
      <c r="GO58" s="118">
        <v>0</v>
      </c>
      <c r="GP58" s="118">
        <v>0</v>
      </c>
      <c r="GQ58" s="118">
        <v>0</v>
      </c>
      <c r="GR58" s="118">
        <v>0</v>
      </c>
      <c r="GS58" s="118">
        <v>0</v>
      </c>
      <c r="GT58" s="118">
        <v>0</v>
      </c>
      <c r="GU58" s="118">
        <v>0</v>
      </c>
      <c r="GV58" s="118">
        <v>0</v>
      </c>
      <c r="GW58" s="118">
        <v>0</v>
      </c>
      <c r="GX58" s="118">
        <v>0</v>
      </c>
      <c r="GY58" s="118">
        <v>0</v>
      </c>
      <c r="GZ58" s="118">
        <v>0</v>
      </c>
      <c r="HA58" s="118">
        <v>0</v>
      </c>
      <c r="HB58" s="118">
        <v>0</v>
      </c>
      <c r="HC58" s="118">
        <v>0</v>
      </c>
      <c r="HD58" s="118">
        <v>0</v>
      </c>
      <c r="HE58" s="118">
        <v>0</v>
      </c>
      <c r="HF58" s="118">
        <v>0</v>
      </c>
      <c r="HG58" s="118">
        <v>0</v>
      </c>
      <c r="HH58" s="118">
        <v>0</v>
      </c>
      <c r="HI58" s="118">
        <v>0</v>
      </c>
      <c r="HJ58" s="118">
        <v>0</v>
      </c>
      <c r="HK58" s="118">
        <v>0</v>
      </c>
      <c r="HL58" s="118">
        <v>0</v>
      </c>
      <c r="HM58" s="118">
        <v>0</v>
      </c>
      <c r="HN58" s="118">
        <v>0</v>
      </c>
      <c r="HO58" s="118">
        <v>0</v>
      </c>
      <c r="HP58" s="118">
        <v>0</v>
      </c>
      <c r="HQ58" s="118">
        <v>0</v>
      </c>
      <c r="HR58" s="118">
        <v>0</v>
      </c>
      <c r="HS58" s="118">
        <v>0</v>
      </c>
      <c r="HT58" s="118">
        <v>0</v>
      </c>
      <c r="HU58" s="118">
        <v>0</v>
      </c>
      <c r="HV58" s="118">
        <v>0</v>
      </c>
      <c r="HW58" s="118">
        <v>0</v>
      </c>
      <c r="HX58" s="118">
        <v>0</v>
      </c>
      <c r="HY58" s="118">
        <v>0</v>
      </c>
      <c r="HZ58" s="118">
        <v>0</v>
      </c>
      <c r="IA58" s="118">
        <v>0</v>
      </c>
      <c r="IB58" s="118">
        <v>0</v>
      </c>
      <c r="IC58" s="118">
        <v>0</v>
      </c>
      <c r="ID58" s="118">
        <v>0</v>
      </c>
      <c r="IE58" s="118">
        <v>0</v>
      </c>
      <c r="IF58" s="118">
        <v>0</v>
      </c>
      <c r="IG58" s="118">
        <v>0</v>
      </c>
      <c r="IH58" s="118">
        <v>0</v>
      </c>
      <c r="II58" s="118">
        <v>0</v>
      </c>
      <c r="IJ58" s="118">
        <v>0</v>
      </c>
      <c r="IK58" s="118">
        <v>0</v>
      </c>
      <c r="IL58" s="118">
        <v>0</v>
      </c>
      <c r="IM58" s="118">
        <v>0</v>
      </c>
      <c r="IN58" s="118">
        <v>0</v>
      </c>
      <c r="IO58" s="118">
        <v>0</v>
      </c>
      <c r="IP58" s="118">
        <v>0</v>
      </c>
      <c r="IQ58" s="118">
        <v>0</v>
      </c>
      <c r="IR58" s="118">
        <v>0</v>
      </c>
      <c r="IS58" s="118">
        <v>0</v>
      </c>
      <c r="IT58" s="118">
        <v>0</v>
      </c>
      <c r="IU58" s="118">
        <v>0</v>
      </c>
      <c r="IV58" s="118">
        <v>0</v>
      </c>
      <c r="IW58" s="118">
        <v>0</v>
      </c>
      <c r="IX58" s="118">
        <v>0</v>
      </c>
      <c r="IY58" s="118">
        <v>0</v>
      </c>
      <c r="IZ58" s="118">
        <v>0</v>
      </c>
      <c r="JA58" s="118">
        <v>0</v>
      </c>
      <c r="JB58" s="118">
        <v>0</v>
      </c>
      <c r="JC58" s="118">
        <v>0</v>
      </c>
      <c r="JD58" s="118">
        <v>0</v>
      </c>
      <c r="JE58" s="118">
        <v>0</v>
      </c>
      <c r="JF58" s="118">
        <v>0</v>
      </c>
      <c r="JG58" s="118">
        <v>0</v>
      </c>
      <c r="JH58" s="118">
        <v>0</v>
      </c>
      <c r="JI58" s="118">
        <v>0</v>
      </c>
      <c r="JJ58" s="118">
        <v>0</v>
      </c>
      <c r="JK58" s="118">
        <v>0</v>
      </c>
      <c r="JL58" s="118">
        <v>0</v>
      </c>
      <c r="JM58" s="118">
        <v>0</v>
      </c>
      <c r="JN58" s="118">
        <v>0</v>
      </c>
      <c r="JO58" s="118">
        <v>0</v>
      </c>
      <c r="JP58" s="118">
        <v>0</v>
      </c>
      <c r="JQ58" s="118">
        <v>0</v>
      </c>
      <c r="JR58" s="118">
        <v>0</v>
      </c>
      <c r="JS58" s="118">
        <v>0</v>
      </c>
      <c r="JT58" s="118">
        <v>0</v>
      </c>
      <c r="JU58" s="118">
        <v>0</v>
      </c>
      <c r="JV58" s="118">
        <v>0</v>
      </c>
      <c r="JW58" s="118">
        <v>0</v>
      </c>
      <c r="JX58" s="118">
        <v>0</v>
      </c>
      <c r="JY58" s="118">
        <v>0</v>
      </c>
      <c r="JZ58" s="118">
        <v>0</v>
      </c>
      <c r="KA58" s="118">
        <v>0</v>
      </c>
      <c r="KB58" s="118">
        <v>0</v>
      </c>
      <c r="KC58" s="118">
        <v>0</v>
      </c>
      <c r="KD58" s="118">
        <v>0</v>
      </c>
      <c r="KE58" s="118">
        <v>0</v>
      </c>
      <c r="KF58" s="118">
        <v>0</v>
      </c>
      <c r="KG58" s="118">
        <v>0</v>
      </c>
      <c r="KH58" s="118">
        <v>0</v>
      </c>
      <c r="KI58" s="118">
        <v>0</v>
      </c>
      <c r="KJ58" s="118">
        <v>0</v>
      </c>
      <c r="KK58" s="118">
        <v>0</v>
      </c>
      <c r="KL58" s="118">
        <v>0</v>
      </c>
      <c r="KM58" s="118">
        <v>0</v>
      </c>
      <c r="KN58" s="118">
        <v>0</v>
      </c>
      <c r="KO58" s="118">
        <v>0</v>
      </c>
      <c r="KP58" s="118">
        <v>0</v>
      </c>
      <c r="KQ58" s="118">
        <v>0</v>
      </c>
      <c r="KR58" s="118">
        <v>0</v>
      </c>
      <c r="KS58" s="118">
        <v>0</v>
      </c>
      <c r="KT58" s="118">
        <v>0</v>
      </c>
      <c r="KU58" s="118">
        <v>0</v>
      </c>
      <c r="KV58" s="118">
        <v>0</v>
      </c>
      <c r="KW58" s="118">
        <v>0</v>
      </c>
      <c r="KX58" s="118">
        <v>0</v>
      </c>
      <c r="KY58" s="118">
        <v>0</v>
      </c>
      <c r="KZ58" s="118">
        <v>0</v>
      </c>
      <c r="LA58" s="118">
        <v>0</v>
      </c>
      <c r="LB58" s="118">
        <v>0</v>
      </c>
      <c r="LC58" s="118">
        <v>0</v>
      </c>
      <c r="LD58" s="118">
        <v>0</v>
      </c>
      <c r="LE58" s="118">
        <v>0</v>
      </c>
      <c r="LF58" s="118">
        <v>0</v>
      </c>
      <c r="LG58" s="118">
        <v>0</v>
      </c>
      <c r="LH58" s="118">
        <v>0</v>
      </c>
      <c r="LI58" s="118">
        <v>0</v>
      </c>
      <c r="LJ58" s="118">
        <v>0</v>
      </c>
      <c r="LK58" s="118">
        <v>0</v>
      </c>
      <c r="LL58" s="118">
        <v>0</v>
      </c>
      <c r="LM58" s="118">
        <v>0</v>
      </c>
      <c r="LN58" s="118">
        <v>0</v>
      </c>
      <c r="LO58" s="118">
        <v>0</v>
      </c>
      <c r="LP58" s="118">
        <v>0</v>
      </c>
      <c r="LQ58" s="118">
        <v>0</v>
      </c>
      <c r="LR58" s="118">
        <v>0</v>
      </c>
      <c r="LS58" s="118">
        <v>0</v>
      </c>
      <c r="LT58" s="118">
        <v>0</v>
      </c>
      <c r="LU58" s="118">
        <v>0</v>
      </c>
      <c r="LV58" s="118">
        <v>0</v>
      </c>
      <c r="LW58" s="118">
        <v>0</v>
      </c>
      <c r="LX58" s="118">
        <v>0</v>
      </c>
      <c r="LY58" s="118">
        <v>0</v>
      </c>
      <c r="LZ58" s="118">
        <v>0</v>
      </c>
      <c r="MA58" s="118">
        <v>0</v>
      </c>
      <c r="MB58" s="118">
        <v>0</v>
      </c>
      <c r="MC58" s="118">
        <v>0</v>
      </c>
      <c r="MD58" s="118">
        <v>0</v>
      </c>
      <c r="ME58" s="118">
        <v>0</v>
      </c>
      <c r="MF58" s="118">
        <v>0</v>
      </c>
      <c r="MG58" s="118">
        <v>0</v>
      </c>
      <c r="MH58" s="118">
        <v>0</v>
      </c>
      <c r="MI58" s="118">
        <v>0</v>
      </c>
      <c r="MJ58" s="118">
        <v>0</v>
      </c>
      <c r="MK58" s="118">
        <v>0</v>
      </c>
      <c r="ML58" s="118">
        <v>0</v>
      </c>
      <c r="MM58" s="118">
        <v>0</v>
      </c>
      <c r="MN58" s="118">
        <v>0</v>
      </c>
      <c r="MO58" s="118">
        <v>0</v>
      </c>
      <c r="MP58" s="118">
        <v>0</v>
      </c>
      <c r="MQ58" s="118">
        <v>0</v>
      </c>
      <c r="MR58" s="118">
        <v>0</v>
      </c>
      <c r="MS58" s="118">
        <v>0</v>
      </c>
      <c r="MT58" s="118">
        <v>0</v>
      </c>
      <c r="MU58" s="118">
        <v>0</v>
      </c>
      <c r="MV58" s="118">
        <v>0</v>
      </c>
      <c r="MW58" s="118">
        <v>0</v>
      </c>
      <c r="MX58" s="118">
        <v>0</v>
      </c>
      <c r="MY58" s="118">
        <v>0</v>
      </c>
      <c r="MZ58" s="118">
        <v>0</v>
      </c>
      <c r="NA58" s="118">
        <v>0</v>
      </c>
      <c r="NB58" s="118">
        <v>0</v>
      </c>
      <c r="NC58" s="118">
        <v>0</v>
      </c>
      <c r="ND58" s="118">
        <v>0</v>
      </c>
      <c r="NE58" s="118">
        <v>0</v>
      </c>
      <c r="NF58" s="118">
        <v>0</v>
      </c>
      <c r="NG58" s="118">
        <v>0</v>
      </c>
      <c r="NH58" s="118">
        <v>0</v>
      </c>
      <c r="NI58" s="118">
        <v>0</v>
      </c>
      <c r="NJ58" s="118">
        <v>0</v>
      </c>
      <c r="NK58" s="118">
        <v>0</v>
      </c>
      <c r="NL58" s="118">
        <v>0</v>
      </c>
      <c r="NM58" s="118">
        <v>0</v>
      </c>
      <c r="NN58" s="118">
        <v>0</v>
      </c>
      <c r="NO58" s="118">
        <v>0</v>
      </c>
      <c r="NP58" s="118">
        <v>0</v>
      </c>
      <c r="NQ58" s="118">
        <v>0</v>
      </c>
      <c r="NR58" s="118">
        <v>0</v>
      </c>
      <c r="NS58" s="118">
        <v>0</v>
      </c>
      <c r="NT58" s="118">
        <v>0</v>
      </c>
      <c r="NU58" s="118">
        <v>0</v>
      </c>
      <c r="NV58" s="118">
        <v>0</v>
      </c>
      <c r="NW58" s="118">
        <v>0</v>
      </c>
      <c r="NX58" s="118">
        <v>0</v>
      </c>
      <c r="NY58" s="118">
        <v>0</v>
      </c>
      <c r="NZ58" s="118">
        <v>0</v>
      </c>
      <c r="OA58" s="118">
        <v>0</v>
      </c>
      <c r="OB58" s="118">
        <v>0</v>
      </c>
      <c r="OC58" s="118">
        <v>0</v>
      </c>
      <c r="OD58" s="118">
        <v>0</v>
      </c>
      <c r="OE58" s="118">
        <v>0</v>
      </c>
      <c r="OF58" s="118">
        <v>0</v>
      </c>
      <c r="OG58" s="118">
        <v>0</v>
      </c>
      <c r="OH58" s="118">
        <v>0</v>
      </c>
      <c r="OI58" s="118">
        <v>0</v>
      </c>
      <c r="OJ58" s="118">
        <v>0</v>
      </c>
      <c r="OK58" s="118">
        <v>0</v>
      </c>
      <c r="OL58" s="118">
        <v>0</v>
      </c>
      <c r="OM58" s="118">
        <v>0</v>
      </c>
      <c r="ON58" s="118">
        <v>0</v>
      </c>
      <c r="OO58" s="118">
        <v>0</v>
      </c>
      <c r="OP58" s="118">
        <v>0</v>
      </c>
      <c r="OQ58" s="118">
        <v>0</v>
      </c>
      <c r="OR58" s="118">
        <v>0</v>
      </c>
      <c r="OS58" s="118">
        <v>0</v>
      </c>
      <c r="OT58" s="118">
        <v>0</v>
      </c>
      <c r="OU58" s="118">
        <v>0</v>
      </c>
      <c r="OV58" s="118">
        <v>0</v>
      </c>
      <c r="OW58" s="118">
        <v>0</v>
      </c>
      <c r="OX58" s="118">
        <v>0</v>
      </c>
      <c r="OY58" s="118">
        <v>0</v>
      </c>
      <c r="OZ58" s="118">
        <v>0</v>
      </c>
      <c r="PA58" s="118">
        <v>0</v>
      </c>
      <c r="PB58" s="118">
        <v>0</v>
      </c>
      <c r="PC58" s="118">
        <v>0</v>
      </c>
      <c r="PD58" s="118">
        <v>0</v>
      </c>
      <c r="PE58" s="118">
        <v>0</v>
      </c>
      <c r="PF58" s="118">
        <v>0</v>
      </c>
      <c r="PG58" s="118">
        <v>0</v>
      </c>
      <c r="PH58" s="118">
        <v>0</v>
      </c>
      <c r="PI58" s="118">
        <v>0</v>
      </c>
      <c r="PJ58" s="118">
        <v>0</v>
      </c>
      <c r="PK58" s="118">
        <v>0</v>
      </c>
      <c r="PL58" s="118">
        <v>0</v>
      </c>
      <c r="PM58" s="118">
        <v>0</v>
      </c>
      <c r="PN58" s="118">
        <v>0</v>
      </c>
      <c r="PO58" s="118">
        <v>0</v>
      </c>
      <c r="PP58" s="118">
        <v>0</v>
      </c>
      <c r="PQ58" s="118">
        <v>0</v>
      </c>
      <c r="PR58" s="118">
        <v>0</v>
      </c>
      <c r="PS58" s="118">
        <v>0</v>
      </c>
      <c r="PT58" s="118">
        <v>0</v>
      </c>
      <c r="PU58" s="118">
        <v>0</v>
      </c>
      <c r="PV58" s="118">
        <v>0</v>
      </c>
      <c r="PW58" s="118">
        <v>0</v>
      </c>
      <c r="PX58" s="118">
        <v>0</v>
      </c>
      <c r="PY58" s="118">
        <v>0</v>
      </c>
      <c r="PZ58" s="118">
        <v>0</v>
      </c>
      <c r="QA58" s="118">
        <v>0</v>
      </c>
      <c r="QB58" s="118">
        <v>0</v>
      </c>
      <c r="QC58" s="118">
        <v>0</v>
      </c>
      <c r="QD58" s="118">
        <v>0</v>
      </c>
      <c r="QE58" s="118">
        <v>0</v>
      </c>
      <c r="QF58" s="118">
        <v>0</v>
      </c>
      <c r="QG58" s="118">
        <v>0</v>
      </c>
      <c r="QH58" s="118">
        <v>0</v>
      </c>
      <c r="QI58" s="118">
        <v>0</v>
      </c>
      <c r="QJ58" s="118">
        <v>0</v>
      </c>
      <c r="QK58" s="118">
        <v>0</v>
      </c>
      <c r="QL58" s="118">
        <v>0</v>
      </c>
      <c r="QM58" s="118">
        <v>0</v>
      </c>
      <c r="QN58" s="118">
        <v>0</v>
      </c>
      <c r="QO58" s="118">
        <v>0</v>
      </c>
      <c r="QP58" s="118">
        <v>0</v>
      </c>
      <c r="QQ58" s="118">
        <v>0</v>
      </c>
      <c r="QR58" s="118">
        <v>0</v>
      </c>
      <c r="QS58" s="118">
        <v>0</v>
      </c>
      <c r="QT58" s="118">
        <v>0</v>
      </c>
      <c r="QU58" s="118">
        <v>0</v>
      </c>
      <c r="QV58" s="118">
        <v>0</v>
      </c>
      <c r="QW58" s="118">
        <v>0</v>
      </c>
      <c r="QX58" s="118">
        <v>0</v>
      </c>
      <c r="QY58" s="118">
        <v>0</v>
      </c>
      <c r="QZ58" s="118">
        <v>0</v>
      </c>
      <c r="RA58" s="118">
        <v>0</v>
      </c>
      <c r="RB58" s="118">
        <v>0</v>
      </c>
      <c r="RC58" s="118">
        <v>0</v>
      </c>
      <c r="RD58" s="118">
        <v>0</v>
      </c>
      <c r="RE58" s="118">
        <v>0</v>
      </c>
      <c r="RF58" s="118">
        <v>0</v>
      </c>
      <c r="RG58" s="118">
        <v>0</v>
      </c>
      <c r="RH58" s="118">
        <v>0</v>
      </c>
      <c r="RI58" s="118">
        <v>0</v>
      </c>
      <c r="RJ58" s="118">
        <v>0</v>
      </c>
      <c r="RK58" s="118">
        <v>0</v>
      </c>
      <c r="RL58" s="118">
        <v>0</v>
      </c>
      <c r="RM58" s="118">
        <v>0</v>
      </c>
      <c r="RN58" s="118">
        <v>0</v>
      </c>
      <c r="RO58" s="118">
        <v>0</v>
      </c>
      <c r="RP58" s="118">
        <v>0</v>
      </c>
      <c r="RQ58" s="118">
        <v>0</v>
      </c>
      <c r="RR58" s="118">
        <v>0</v>
      </c>
      <c r="RS58" s="118">
        <v>0</v>
      </c>
      <c r="RT58" s="118">
        <v>0</v>
      </c>
      <c r="RU58" s="118">
        <v>0</v>
      </c>
      <c r="RV58" s="118">
        <v>0</v>
      </c>
      <c r="RW58" s="118">
        <v>0</v>
      </c>
      <c r="RX58" s="118">
        <v>0</v>
      </c>
      <c r="RY58" s="118">
        <v>0</v>
      </c>
      <c r="RZ58" s="118">
        <v>0</v>
      </c>
      <c r="SA58" s="118">
        <v>0</v>
      </c>
      <c r="SB58" s="118">
        <v>0</v>
      </c>
      <c r="SC58" s="118">
        <v>0</v>
      </c>
      <c r="SD58" s="118">
        <v>0</v>
      </c>
      <c r="SE58" s="118">
        <v>0</v>
      </c>
      <c r="SF58" s="118">
        <v>0</v>
      </c>
      <c r="SG58" s="118">
        <v>0</v>
      </c>
      <c r="SH58" s="118">
        <v>0</v>
      </c>
      <c r="SI58" s="118">
        <v>0</v>
      </c>
      <c r="SJ58" s="118">
        <v>0</v>
      </c>
      <c r="SK58" s="118">
        <v>0</v>
      </c>
      <c r="SL58" s="118">
        <v>0</v>
      </c>
      <c r="SM58" s="118">
        <v>0</v>
      </c>
      <c r="SN58" s="118">
        <v>0</v>
      </c>
      <c r="SO58" s="118">
        <v>0</v>
      </c>
      <c r="SP58" s="118">
        <v>0</v>
      </c>
      <c r="SQ58" s="118">
        <v>0</v>
      </c>
      <c r="SR58" s="118">
        <v>0</v>
      </c>
      <c r="SS58" s="118">
        <v>0</v>
      </c>
      <c r="ST58" s="118">
        <v>0</v>
      </c>
      <c r="SU58" s="118">
        <v>0</v>
      </c>
      <c r="SV58" s="118">
        <v>0</v>
      </c>
      <c r="SW58" s="118">
        <v>0</v>
      </c>
      <c r="SX58" s="118">
        <v>0</v>
      </c>
      <c r="SY58" s="118">
        <v>0</v>
      </c>
      <c r="SZ58" s="118">
        <v>0</v>
      </c>
      <c r="TA58" s="118">
        <v>0</v>
      </c>
      <c r="TB58" s="118">
        <v>0</v>
      </c>
      <c r="TC58" s="118">
        <v>0</v>
      </c>
      <c r="TD58" s="118">
        <v>0</v>
      </c>
      <c r="TE58" s="118">
        <v>0</v>
      </c>
      <c r="TF58" s="118">
        <v>0</v>
      </c>
      <c r="TG58" s="118">
        <v>0</v>
      </c>
      <c r="TH58" s="118">
        <v>0</v>
      </c>
      <c r="TI58" s="118">
        <v>0</v>
      </c>
      <c r="TJ58" s="118">
        <v>0</v>
      </c>
      <c r="TK58" s="118">
        <v>0</v>
      </c>
      <c r="TL58" s="118">
        <v>0</v>
      </c>
      <c r="TM58" s="118">
        <v>0</v>
      </c>
      <c r="TN58" s="118">
        <v>0</v>
      </c>
      <c r="TO58" s="118">
        <v>0</v>
      </c>
      <c r="TP58" s="118">
        <v>0</v>
      </c>
      <c r="TQ58" s="118">
        <v>0</v>
      </c>
      <c r="TR58" s="118">
        <v>0</v>
      </c>
      <c r="TS58" s="118">
        <v>0</v>
      </c>
      <c r="TT58" s="118">
        <v>0</v>
      </c>
      <c r="TU58" s="118">
        <v>0</v>
      </c>
      <c r="TV58" s="118">
        <v>0</v>
      </c>
      <c r="TW58" s="118">
        <v>0</v>
      </c>
      <c r="TX58" s="118">
        <v>0</v>
      </c>
      <c r="TY58" s="118">
        <v>0</v>
      </c>
      <c r="TZ58" s="118">
        <v>0</v>
      </c>
      <c r="UA58" s="118">
        <v>0</v>
      </c>
      <c r="UB58" s="118">
        <v>0</v>
      </c>
      <c r="UC58" s="118">
        <v>0</v>
      </c>
      <c r="UD58" s="118">
        <v>0</v>
      </c>
      <c r="UE58" s="118">
        <v>0</v>
      </c>
      <c r="UF58" s="118">
        <v>0</v>
      </c>
      <c r="UG58" s="118">
        <v>0</v>
      </c>
      <c r="UH58" s="118">
        <v>0</v>
      </c>
      <c r="UI58" s="118">
        <v>0</v>
      </c>
      <c r="UJ58" s="118">
        <v>0</v>
      </c>
      <c r="UK58" s="118">
        <v>0</v>
      </c>
      <c r="UL58" s="118">
        <v>0</v>
      </c>
      <c r="UM58" s="118">
        <v>0</v>
      </c>
      <c r="UN58" s="118">
        <v>0</v>
      </c>
      <c r="UO58" s="118">
        <v>0</v>
      </c>
      <c r="UP58" s="118">
        <v>0</v>
      </c>
      <c r="UQ58" s="118">
        <v>0</v>
      </c>
      <c r="UR58" s="118">
        <v>0</v>
      </c>
      <c r="US58" s="118">
        <v>0</v>
      </c>
      <c r="UT58" s="118">
        <v>0</v>
      </c>
      <c r="UU58" s="118">
        <v>0</v>
      </c>
      <c r="UV58" s="118">
        <v>0</v>
      </c>
      <c r="UW58" s="118">
        <v>0</v>
      </c>
      <c r="UX58" s="118">
        <v>0</v>
      </c>
      <c r="UY58" s="118">
        <v>0</v>
      </c>
      <c r="UZ58" s="118">
        <v>0</v>
      </c>
      <c r="VA58" s="118">
        <v>0</v>
      </c>
      <c r="VB58" s="118">
        <v>0</v>
      </c>
      <c r="VC58" s="118">
        <v>0</v>
      </c>
      <c r="VD58" s="118">
        <v>0</v>
      </c>
      <c r="VE58" s="118">
        <v>0</v>
      </c>
      <c r="VF58" s="118">
        <v>0</v>
      </c>
      <c r="VG58" s="118">
        <v>0</v>
      </c>
      <c r="VH58" s="118">
        <v>0</v>
      </c>
      <c r="VI58" s="118">
        <v>0</v>
      </c>
      <c r="VJ58" s="118">
        <v>0</v>
      </c>
      <c r="VK58" s="118">
        <v>0</v>
      </c>
      <c r="VL58" s="118">
        <v>0</v>
      </c>
      <c r="VM58" s="118">
        <v>0</v>
      </c>
      <c r="VN58" s="118">
        <v>0</v>
      </c>
      <c r="VO58" s="118">
        <v>0</v>
      </c>
      <c r="VP58" s="118">
        <v>0</v>
      </c>
      <c r="VQ58" s="118">
        <v>0</v>
      </c>
      <c r="VR58" s="118">
        <v>0</v>
      </c>
      <c r="VS58" s="118">
        <v>0</v>
      </c>
      <c r="VT58" s="118">
        <v>0</v>
      </c>
      <c r="VU58" s="118">
        <v>0</v>
      </c>
      <c r="VV58" s="118">
        <v>0</v>
      </c>
      <c r="VW58" s="118">
        <v>0</v>
      </c>
      <c r="VX58" s="118">
        <v>0</v>
      </c>
      <c r="VY58" s="118">
        <v>0</v>
      </c>
      <c r="VZ58" s="118">
        <v>0</v>
      </c>
      <c r="WA58" s="118">
        <v>0</v>
      </c>
      <c r="WB58" s="118">
        <v>0</v>
      </c>
      <c r="WC58" s="118">
        <v>0</v>
      </c>
      <c r="WD58" s="118">
        <v>0</v>
      </c>
      <c r="WE58" s="118">
        <v>0</v>
      </c>
      <c r="WF58" s="118">
        <v>0</v>
      </c>
      <c r="WG58" s="118">
        <v>0</v>
      </c>
      <c r="WH58" s="118">
        <v>0</v>
      </c>
      <c r="WI58" s="42">
        <v>104080000</v>
      </c>
      <c r="WJ58" s="42">
        <v>2439000</v>
      </c>
    </row>
    <row r="59" spans="1:608" x14ac:dyDescent="0.15">
      <c r="A59" s="88">
        <v>58</v>
      </c>
      <c r="B59" s="95" t="s">
        <v>344</v>
      </c>
      <c r="C59" s="88" t="s">
        <v>345</v>
      </c>
      <c r="D59" s="87" t="s">
        <v>346</v>
      </c>
      <c r="E59" s="96" t="e">
        <f t="shared" ca="1" si="0"/>
        <v>#NAME?</v>
      </c>
      <c r="F59" s="97">
        <v>100850000</v>
      </c>
      <c r="G59" s="98">
        <v>104582602.73999999</v>
      </c>
      <c r="H59" s="99" t="s">
        <v>21</v>
      </c>
      <c r="I59" s="88" t="s">
        <v>22</v>
      </c>
      <c r="J59" s="108" t="s">
        <v>23</v>
      </c>
      <c r="K59" s="97">
        <v>100000000</v>
      </c>
      <c r="L59" s="97">
        <v>1000000</v>
      </c>
      <c r="M59" s="111">
        <v>5.2</v>
      </c>
      <c r="N59" s="112">
        <v>1</v>
      </c>
      <c r="O59" s="99" t="s">
        <v>347</v>
      </c>
      <c r="P59" s="88" t="s">
        <v>348</v>
      </c>
      <c r="Q59" s="111">
        <v>0.28589999999999999</v>
      </c>
      <c r="R59" s="112" t="s">
        <v>349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105200000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  <c r="AP59" s="118">
        <v>0</v>
      </c>
      <c r="AQ59" s="118">
        <v>0</v>
      </c>
      <c r="AR59" s="118">
        <v>0</v>
      </c>
      <c r="AS59" s="118">
        <v>0</v>
      </c>
      <c r="AT59" s="118">
        <v>0</v>
      </c>
      <c r="AU59" s="118">
        <v>0</v>
      </c>
      <c r="AV59" s="118">
        <v>0</v>
      </c>
      <c r="AW59" s="118">
        <v>0</v>
      </c>
      <c r="AX59" s="118">
        <v>0</v>
      </c>
      <c r="AY59" s="118">
        <v>0</v>
      </c>
      <c r="AZ59" s="118">
        <v>0</v>
      </c>
      <c r="BA59" s="118">
        <v>0</v>
      </c>
      <c r="BB59" s="118">
        <v>0</v>
      </c>
      <c r="BC59" s="118">
        <v>0</v>
      </c>
      <c r="BD59" s="118">
        <v>0</v>
      </c>
      <c r="BE59" s="118">
        <v>0</v>
      </c>
      <c r="BF59" s="118">
        <v>0</v>
      </c>
      <c r="BG59" s="118">
        <v>0</v>
      </c>
      <c r="BH59" s="118">
        <v>0</v>
      </c>
      <c r="BI59" s="118">
        <v>0</v>
      </c>
      <c r="BJ59" s="118">
        <v>0</v>
      </c>
      <c r="BK59" s="118">
        <v>0</v>
      </c>
      <c r="BL59" s="118">
        <v>0</v>
      </c>
      <c r="BM59" s="118">
        <v>0</v>
      </c>
      <c r="BN59" s="118">
        <v>0</v>
      </c>
      <c r="BO59" s="118">
        <v>0</v>
      </c>
      <c r="BP59" s="118">
        <v>0</v>
      </c>
      <c r="BQ59" s="118">
        <v>0</v>
      </c>
      <c r="BR59" s="118">
        <v>0</v>
      </c>
      <c r="BS59" s="118">
        <v>0</v>
      </c>
      <c r="BT59" s="118">
        <v>0</v>
      </c>
      <c r="BU59" s="118">
        <v>0</v>
      </c>
      <c r="BV59" s="118">
        <v>0</v>
      </c>
      <c r="BW59" s="118">
        <v>0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  <c r="CK59" s="118">
        <v>0</v>
      </c>
      <c r="CL59" s="118">
        <v>0</v>
      </c>
      <c r="CM59" s="118">
        <v>0</v>
      </c>
      <c r="CN59" s="118">
        <v>0</v>
      </c>
      <c r="CO59" s="118">
        <v>0</v>
      </c>
      <c r="CP59" s="118">
        <v>0</v>
      </c>
      <c r="CQ59" s="118">
        <v>0</v>
      </c>
      <c r="CR59" s="118">
        <v>0</v>
      </c>
      <c r="CS59" s="118">
        <v>0</v>
      </c>
      <c r="CT59" s="118">
        <v>0</v>
      </c>
      <c r="CU59" s="118">
        <v>0</v>
      </c>
      <c r="CV59" s="118">
        <v>0</v>
      </c>
      <c r="CW59" s="118">
        <v>0</v>
      </c>
      <c r="CX59" s="118">
        <v>0</v>
      </c>
      <c r="CY59" s="118">
        <v>0</v>
      </c>
      <c r="CZ59" s="118">
        <v>0</v>
      </c>
      <c r="DA59" s="118">
        <v>0</v>
      </c>
      <c r="DB59" s="118">
        <v>0</v>
      </c>
      <c r="DC59" s="118">
        <v>0</v>
      </c>
      <c r="DD59" s="118">
        <v>0</v>
      </c>
      <c r="DE59" s="118">
        <v>0</v>
      </c>
      <c r="DF59" s="118">
        <v>0</v>
      </c>
      <c r="DG59" s="118">
        <v>0</v>
      </c>
      <c r="DH59" s="118">
        <v>0</v>
      </c>
      <c r="DI59" s="118">
        <v>0</v>
      </c>
      <c r="DJ59" s="118">
        <v>0</v>
      </c>
      <c r="DK59" s="118">
        <v>0</v>
      </c>
      <c r="DL59" s="118">
        <v>0</v>
      </c>
      <c r="DM59" s="118">
        <v>0</v>
      </c>
      <c r="DN59" s="118">
        <v>0</v>
      </c>
      <c r="DO59" s="118">
        <v>0</v>
      </c>
      <c r="DP59" s="118">
        <v>0</v>
      </c>
      <c r="DQ59" s="118">
        <v>0</v>
      </c>
      <c r="DR59" s="118">
        <v>0</v>
      </c>
      <c r="DS59" s="118">
        <v>0</v>
      </c>
      <c r="DT59" s="118">
        <v>0</v>
      </c>
      <c r="DU59" s="118">
        <v>0</v>
      </c>
      <c r="DV59" s="118">
        <v>0</v>
      </c>
      <c r="DW59" s="118">
        <v>0</v>
      </c>
      <c r="DX59" s="118">
        <v>0</v>
      </c>
      <c r="DY59" s="118">
        <v>0</v>
      </c>
      <c r="DZ59" s="118">
        <v>0</v>
      </c>
      <c r="EA59" s="118">
        <v>0</v>
      </c>
      <c r="EB59" s="118">
        <v>0</v>
      </c>
      <c r="EC59" s="118">
        <v>0</v>
      </c>
      <c r="ED59" s="118">
        <v>0</v>
      </c>
      <c r="EE59" s="118">
        <v>0</v>
      </c>
      <c r="EF59" s="118">
        <v>0</v>
      </c>
      <c r="EG59" s="118">
        <v>0</v>
      </c>
      <c r="EH59" s="118">
        <v>0</v>
      </c>
      <c r="EI59" s="118">
        <v>0</v>
      </c>
      <c r="EJ59" s="118">
        <v>0</v>
      </c>
      <c r="EK59" s="118">
        <v>0</v>
      </c>
      <c r="EL59" s="118">
        <v>0</v>
      </c>
      <c r="EM59" s="118">
        <v>0</v>
      </c>
      <c r="EN59" s="118">
        <v>0</v>
      </c>
      <c r="EO59" s="118">
        <v>0</v>
      </c>
      <c r="EP59" s="118">
        <v>0</v>
      </c>
      <c r="EQ59" s="118">
        <v>0</v>
      </c>
      <c r="ER59" s="118">
        <v>0</v>
      </c>
      <c r="ES59" s="118">
        <v>0</v>
      </c>
      <c r="ET59" s="118">
        <v>0</v>
      </c>
      <c r="EU59" s="118">
        <v>0</v>
      </c>
      <c r="EV59" s="118">
        <v>0</v>
      </c>
      <c r="EW59" s="118">
        <v>0</v>
      </c>
      <c r="EX59" s="118">
        <v>0</v>
      </c>
      <c r="EY59" s="118">
        <v>0</v>
      </c>
      <c r="EZ59" s="118">
        <v>0</v>
      </c>
      <c r="FA59" s="118">
        <v>0</v>
      </c>
      <c r="FB59" s="118">
        <v>0</v>
      </c>
      <c r="FC59" s="118">
        <v>0</v>
      </c>
      <c r="FD59" s="118">
        <v>0</v>
      </c>
      <c r="FE59" s="118">
        <v>0</v>
      </c>
      <c r="FF59" s="118">
        <v>0</v>
      </c>
      <c r="FG59" s="118">
        <v>0</v>
      </c>
      <c r="FH59" s="118">
        <v>0</v>
      </c>
      <c r="FI59" s="118">
        <v>0</v>
      </c>
      <c r="FJ59" s="118">
        <v>0</v>
      </c>
      <c r="FK59" s="118">
        <v>0</v>
      </c>
      <c r="FL59" s="118">
        <v>0</v>
      </c>
      <c r="FM59" s="118">
        <v>0</v>
      </c>
      <c r="FN59" s="118">
        <v>0</v>
      </c>
      <c r="FO59" s="118">
        <v>0</v>
      </c>
      <c r="FP59" s="118">
        <v>0</v>
      </c>
      <c r="FQ59" s="118">
        <v>0</v>
      </c>
      <c r="FR59" s="118">
        <v>0</v>
      </c>
      <c r="FS59" s="118">
        <v>0</v>
      </c>
      <c r="FT59" s="118">
        <v>0</v>
      </c>
      <c r="FU59" s="118">
        <v>0</v>
      </c>
      <c r="FV59" s="118">
        <v>0</v>
      </c>
      <c r="FW59" s="118">
        <v>0</v>
      </c>
      <c r="FX59" s="118">
        <v>0</v>
      </c>
      <c r="FY59" s="118">
        <v>0</v>
      </c>
      <c r="FZ59" s="118">
        <v>0</v>
      </c>
      <c r="GA59" s="118">
        <v>0</v>
      </c>
      <c r="GB59" s="118">
        <v>0</v>
      </c>
      <c r="GC59" s="118">
        <v>0</v>
      </c>
      <c r="GD59" s="118">
        <v>0</v>
      </c>
      <c r="GE59" s="118">
        <v>0</v>
      </c>
      <c r="GF59" s="118">
        <v>0</v>
      </c>
      <c r="GG59" s="118">
        <v>0</v>
      </c>
      <c r="GH59" s="118">
        <v>0</v>
      </c>
      <c r="GI59" s="118">
        <v>0</v>
      </c>
      <c r="GJ59" s="118">
        <v>0</v>
      </c>
      <c r="GK59" s="118">
        <v>0</v>
      </c>
      <c r="GL59" s="118">
        <v>0</v>
      </c>
      <c r="GM59" s="118">
        <v>0</v>
      </c>
      <c r="GN59" s="118">
        <v>0</v>
      </c>
      <c r="GO59" s="118">
        <v>0</v>
      </c>
      <c r="GP59" s="118">
        <v>0</v>
      </c>
      <c r="GQ59" s="118">
        <v>0</v>
      </c>
      <c r="GR59" s="118">
        <v>0</v>
      </c>
      <c r="GS59" s="118">
        <v>0</v>
      </c>
      <c r="GT59" s="118">
        <v>0</v>
      </c>
      <c r="GU59" s="118">
        <v>0</v>
      </c>
      <c r="GV59" s="118">
        <v>0</v>
      </c>
      <c r="GW59" s="118">
        <v>0</v>
      </c>
      <c r="GX59" s="118">
        <v>0</v>
      </c>
      <c r="GY59" s="118">
        <v>0</v>
      </c>
      <c r="GZ59" s="118">
        <v>0</v>
      </c>
      <c r="HA59" s="118">
        <v>0</v>
      </c>
      <c r="HB59" s="118">
        <v>0</v>
      </c>
      <c r="HC59" s="118">
        <v>0</v>
      </c>
      <c r="HD59" s="118">
        <v>0</v>
      </c>
      <c r="HE59" s="118">
        <v>0</v>
      </c>
      <c r="HF59" s="118">
        <v>0</v>
      </c>
      <c r="HG59" s="118">
        <v>0</v>
      </c>
      <c r="HH59" s="118">
        <v>0</v>
      </c>
      <c r="HI59" s="118">
        <v>0</v>
      </c>
      <c r="HJ59" s="118">
        <v>0</v>
      </c>
      <c r="HK59" s="118">
        <v>0</v>
      </c>
      <c r="HL59" s="118">
        <v>0</v>
      </c>
      <c r="HM59" s="118">
        <v>0</v>
      </c>
      <c r="HN59" s="118">
        <v>0</v>
      </c>
      <c r="HO59" s="118">
        <v>0</v>
      </c>
      <c r="HP59" s="118">
        <v>0</v>
      </c>
      <c r="HQ59" s="118">
        <v>0</v>
      </c>
      <c r="HR59" s="118">
        <v>0</v>
      </c>
      <c r="HS59" s="118">
        <v>0</v>
      </c>
      <c r="HT59" s="118">
        <v>0</v>
      </c>
      <c r="HU59" s="118">
        <v>0</v>
      </c>
      <c r="HV59" s="118">
        <v>0</v>
      </c>
      <c r="HW59" s="118">
        <v>0</v>
      </c>
      <c r="HX59" s="118">
        <v>0</v>
      </c>
      <c r="HY59" s="118">
        <v>0</v>
      </c>
      <c r="HZ59" s="118">
        <v>0</v>
      </c>
      <c r="IA59" s="118">
        <v>0</v>
      </c>
      <c r="IB59" s="118">
        <v>0</v>
      </c>
      <c r="IC59" s="118">
        <v>0</v>
      </c>
      <c r="ID59" s="118">
        <v>0</v>
      </c>
      <c r="IE59" s="118">
        <v>0</v>
      </c>
      <c r="IF59" s="118">
        <v>0</v>
      </c>
      <c r="IG59" s="118">
        <v>0</v>
      </c>
      <c r="IH59" s="118">
        <v>0</v>
      </c>
      <c r="II59" s="118">
        <v>0</v>
      </c>
      <c r="IJ59" s="118">
        <v>0</v>
      </c>
      <c r="IK59" s="118">
        <v>0</v>
      </c>
      <c r="IL59" s="118">
        <v>0</v>
      </c>
      <c r="IM59" s="118">
        <v>0</v>
      </c>
      <c r="IN59" s="118">
        <v>0</v>
      </c>
      <c r="IO59" s="118">
        <v>0</v>
      </c>
      <c r="IP59" s="118">
        <v>0</v>
      </c>
      <c r="IQ59" s="118">
        <v>0</v>
      </c>
      <c r="IR59" s="118">
        <v>0</v>
      </c>
      <c r="IS59" s="118">
        <v>0</v>
      </c>
      <c r="IT59" s="118">
        <v>0</v>
      </c>
      <c r="IU59" s="118">
        <v>0</v>
      </c>
      <c r="IV59" s="118">
        <v>0</v>
      </c>
      <c r="IW59" s="118">
        <v>0</v>
      </c>
      <c r="IX59" s="118">
        <v>0</v>
      </c>
      <c r="IY59" s="118">
        <v>0</v>
      </c>
      <c r="IZ59" s="118">
        <v>0</v>
      </c>
      <c r="JA59" s="118">
        <v>0</v>
      </c>
      <c r="JB59" s="118">
        <v>0</v>
      </c>
      <c r="JC59" s="118">
        <v>0</v>
      </c>
      <c r="JD59" s="118">
        <v>0</v>
      </c>
      <c r="JE59" s="118">
        <v>0</v>
      </c>
      <c r="JF59" s="118">
        <v>0</v>
      </c>
      <c r="JG59" s="118">
        <v>0</v>
      </c>
      <c r="JH59" s="118">
        <v>0</v>
      </c>
      <c r="JI59" s="118">
        <v>0</v>
      </c>
      <c r="JJ59" s="118">
        <v>0</v>
      </c>
      <c r="JK59" s="118">
        <v>0</v>
      </c>
      <c r="JL59" s="118">
        <v>0</v>
      </c>
      <c r="JM59" s="118">
        <v>0</v>
      </c>
      <c r="JN59" s="118">
        <v>0</v>
      </c>
      <c r="JO59" s="118">
        <v>0</v>
      </c>
      <c r="JP59" s="118">
        <v>0</v>
      </c>
      <c r="JQ59" s="118">
        <v>0</v>
      </c>
      <c r="JR59" s="118">
        <v>0</v>
      </c>
      <c r="JS59" s="118">
        <v>0</v>
      </c>
      <c r="JT59" s="118">
        <v>0</v>
      </c>
      <c r="JU59" s="118">
        <v>0</v>
      </c>
      <c r="JV59" s="118">
        <v>0</v>
      </c>
      <c r="JW59" s="118">
        <v>0</v>
      </c>
      <c r="JX59" s="118">
        <v>0</v>
      </c>
      <c r="JY59" s="118">
        <v>0</v>
      </c>
      <c r="JZ59" s="118">
        <v>0</v>
      </c>
      <c r="KA59" s="118">
        <v>0</v>
      </c>
      <c r="KB59" s="118">
        <v>0</v>
      </c>
      <c r="KC59" s="118">
        <v>0</v>
      </c>
      <c r="KD59" s="118">
        <v>0</v>
      </c>
      <c r="KE59" s="118">
        <v>0</v>
      </c>
      <c r="KF59" s="118">
        <v>0</v>
      </c>
      <c r="KG59" s="118">
        <v>0</v>
      </c>
      <c r="KH59" s="118">
        <v>0</v>
      </c>
      <c r="KI59" s="118">
        <v>0</v>
      </c>
      <c r="KJ59" s="118">
        <v>0</v>
      </c>
      <c r="KK59" s="118">
        <v>0</v>
      </c>
      <c r="KL59" s="118">
        <v>0</v>
      </c>
      <c r="KM59" s="118">
        <v>0</v>
      </c>
      <c r="KN59" s="118">
        <v>0</v>
      </c>
      <c r="KO59" s="118">
        <v>0</v>
      </c>
      <c r="KP59" s="118">
        <v>0</v>
      </c>
      <c r="KQ59" s="118">
        <v>0</v>
      </c>
      <c r="KR59" s="118">
        <v>0</v>
      </c>
      <c r="KS59" s="118">
        <v>0</v>
      </c>
      <c r="KT59" s="118">
        <v>0</v>
      </c>
      <c r="KU59" s="118">
        <v>0</v>
      </c>
      <c r="KV59" s="118">
        <v>0</v>
      </c>
      <c r="KW59" s="118">
        <v>0</v>
      </c>
      <c r="KX59" s="118">
        <v>0</v>
      </c>
      <c r="KY59" s="118">
        <v>0</v>
      </c>
      <c r="KZ59" s="118">
        <v>0</v>
      </c>
      <c r="LA59" s="118">
        <v>0</v>
      </c>
      <c r="LB59" s="118">
        <v>0</v>
      </c>
      <c r="LC59" s="118">
        <v>0</v>
      </c>
      <c r="LD59" s="118">
        <v>0</v>
      </c>
      <c r="LE59" s="118">
        <v>0</v>
      </c>
      <c r="LF59" s="118">
        <v>0</v>
      </c>
      <c r="LG59" s="118">
        <v>0</v>
      </c>
      <c r="LH59" s="118">
        <v>0</v>
      </c>
      <c r="LI59" s="118">
        <v>0</v>
      </c>
      <c r="LJ59" s="118">
        <v>0</v>
      </c>
      <c r="LK59" s="118">
        <v>0</v>
      </c>
      <c r="LL59" s="118">
        <v>0</v>
      </c>
      <c r="LM59" s="118">
        <v>0</v>
      </c>
      <c r="LN59" s="118">
        <v>0</v>
      </c>
      <c r="LO59" s="118">
        <v>0</v>
      </c>
      <c r="LP59" s="118">
        <v>0</v>
      </c>
      <c r="LQ59" s="118">
        <v>0</v>
      </c>
      <c r="LR59" s="118">
        <v>0</v>
      </c>
      <c r="LS59" s="118">
        <v>0</v>
      </c>
      <c r="LT59" s="118">
        <v>0</v>
      </c>
      <c r="LU59" s="118">
        <v>0</v>
      </c>
      <c r="LV59" s="118">
        <v>0</v>
      </c>
      <c r="LW59" s="118">
        <v>0</v>
      </c>
      <c r="LX59" s="118">
        <v>0</v>
      </c>
      <c r="LY59" s="118">
        <v>0</v>
      </c>
      <c r="LZ59" s="118">
        <v>0</v>
      </c>
      <c r="MA59" s="118">
        <v>0</v>
      </c>
      <c r="MB59" s="118">
        <v>0</v>
      </c>
      <c r="MC59" s="118">
        <v>0</v>
      </c>
      <c r="MD59" s="118">
        <v>0</v>
      </c>
      <c r="ME59" s="118">
        <v>0</v>
      </c>
      <c r="MF59" s="118">
        <v>0</v>
      </c>
      <c r="MG59" s="118">
        <v>0</v>
      </c>
      <c r="MH59" s="118">
        <v>0</v>
      </c>
      <c r="MI59" s="118">
        <v>0</v>
      </c>
      <c r="MJ59" s="118">
        <v>0</v>
      </c>
      <c r="MK59" s="118">
        <v>0</v>
      </c>
      <c r="ML59" s="118">
        <v>0</v>
      </c>
      <c r="MM59" s="118">
        <v>0</v>
      </c>
      <c r="MN59" s="118">
        <v>0</v>
      </c>
      <c r="MO59" s="118">
        <v>0</v>
      </c>
      <c r="MP59" s="118">
        <v>0</v>
      </c>
      <c r="MQ59" s="118">
        <v>0</v>
      </c>
      <c r="MR59" s="118">
        <v>0</v>
      </c>
      <c r="MS59" s="118">
        <v>0</v>
      </c>
      <c r="MT59" s="118">
        <v>0</v>
      </c>
      <c r="MU59" s="118">
        <v>0</v>
      </c>
      <c r="MV59" s="118">
        <v>0</v>
      </c>
      <c r="MW59" s="118">
        <v>0</v>
      </c>
      <c r="MX59" s="118">
        <v>0</v>
      </c>
      <c r="MY59" s="118">
        <v>0</v>
      </c>
      <c r="MZ59" s="118">
        <v>0</v>
      </c>
      <c r="NA59" s="118">
        <v>0</v>
      </c>
      <c r="NB59" s="118">
        <v>0</v>
      </c>
      <c r="NC59" s="118">
        <v>0</v>
      </c>
      <c r="ND59" s="118">
        <v>0</v>
      </c>
      <c r="NE59" s="118">
        <v>0</v>
      </c>
      <c r="NF59" s="118">
        <v>0</v>
      </c>
      <c r="NG59" s="118">
        <v>0</v>
      </c>
      <c r="NH59" s="118">
        <v>0</v>
      </c>
      <c r="NI59" s="118">
        <v>0</v>
      </c>
      <c r="NJ59" s="118">
        <v>0</v>
      </c>
      <c r="NK59" s="118">
        <v>0</v>
      </c>
      <c r="NL59" s="118">
        <v>0</v>
      </c>
      <c r="NM59" s="118">
        <v>0</v>
      </c>
      <c r="NN59" s="118">
        <v>0</v>
      </c>
      <c r="NO59" s="118">
        <v>0</v>
      </c>
      <c r="NP59" s="118">
        <v>0</v>
      </c>
      <c r="NQ59" s="118">
        <v>0</v>
      </c>
      <c r="NR59" s="118">
        <v>0</v>
      </c>
      <c r="NS59" s="118">
        <v>0</v>
      </c>
      <c r="NT59" s="118">
        <v>0</v>
      </c>
      <c r="NU59" s="118">
        <v>0</v>
      </c>
      <c r="NV59" s="118">
        <v>0</v>
      </c>
      <c r="NW59" s="118">
        <v>0</v>
      </c>
      <c r="NX59" s="118">
        <v>0</v>
      </c>
      <c r="NY59" s="118">
        <v>0</v>
      </c>
      <c r="NZ59" s="118">
        <v>0</v>
      </c>
      <c r="OA59" s="118">
        <v>0</v>
      </c>
      <c r="OB59" s="118">
        <v>0</v>
      </c>
      <c r="OC59" s="118">
        <v>0</v>
      </c>
      <c r="OD59" s="118">
        <v>0</v>
      </c>
      <c r="OE59" s="118">
        <v>0</v>
      </c>
      <c r="OF59" s="118">
        <v>0</v>
      </c>
      <c r="OG59" s="118">
        <v>0</v>
      </c>
      <c r="OH59" s="118">
        <v>0</v>
      </c>
      <c r="OI59" s="118">
        <v>0</v>
      </c>
      <c r="OJ59" s="118">
        <v>0</v>
      </c>
      <c r="OK59" s="118">
        <v>0</v>
      </c>
      <c r="OL59" s="118">
        <v>0</v>
      </c>
      <c r="OM59" s="118">
        <v>0</v>
      </c>
      <c r="ON59" s="118">
        <v>0</v>
      </c>
      <c r="OO59" s="118">
        <v>0</v>
      </c>
      <c r="OP59" s="118">
        <v>0</v>
      </c>
      <c r="OQ59" s="118">
        <v>0</v>
      </c>
      <c r="OR59" s="118">
        <v>0</v>
      </c>
      <c r="OS59" s="118">
        <v>0</v>
      </c>
      <c r="OT59" s="118">
        <v>0</v>
      </c>
      <c r="OU59" s="118">
        <v>0</v>
      </c>
      <c r="OV59" s="118">
        <v>0</v>
      </c>
      <c r="OW59" s="118">
        <v>0</v>
      </c>
      <c r="OX59" s="118">
        <v>0</v>
      </c>
      <c r="OY59" s="118">
        <v>0</v>
      </c>
      <c r="OZ59" s="118">
        <v>0</v>
      </c>
      <c r="PA59" s="118">
        <v>0</v>
      </c>
      <c r="PB59" s="118">
        <v>0</v>
      </c>
      <c r="PC59" s="118">
        <v>0</v>
      </c>
      <c r="PD59" s="118">
        <v>0</v>
      </c>
      <c r="PE59" s="118">
        <v>0</v>
      </c>
      <c r="PF59" s="118">
        <v>0</v>
      </c>
      <c r="PG59" s="118">
        <v>0</v>
      </c>
      <c r="PH59" s="118">
        <v>0</v>
      </c>
      <c r="PI59" s="118">
        <v>0</v>
      </c>
      <c r="PJ59" s="118">
        <v>0</v>
      </c>
      <c r="PK59" s="118">
        <v>0</v>
      </c>
      <c r="PL59" s="118">
        <v>0</v>
      </c>
      <c r="PM59" s="118">
        <v>0</v>
      </c>
      <c r="PN59" s="118">
        <v>0</v>
      </c>
      <c r="PO59" s="118">
        <v>0</v>
      </c>
      <c r="PP59" s="118">
        <v>0</v>
      </c>
      <c r="PQ59" s="118">
        <v>0</v>
      </c>
      <c r="PR59" s="118">
        <v>0</v>
      </c>
      <c r="PS59" s="118">
        <v>0</v>
      </c>
      <c r="PT59" s="118">
        <v>0</v>
      </c>
      <c r="PU59" s="118">
        <v>0</v>
      </c>
      <c r="PV59" s="118">
        <v>0</v>
      </c>
      <c r="PW59" s="118">
        <v>0</v>
      </c>
      <c r="PX59" s="118">
        <v>0</v>
      </c>
      <c r="PY59" s="118">
        <v>0</v>
      </c>
      <c r="PZ59" s="118">
        <v>0</v>
      </c>
      <c r="QA59" s="118">
        <v>0</v>
      </c>
      <c r="QB59" s="118">
        <v>0</v>
      </c>
      <c r="QC59" s="118">
        <v>0</v>
      </c>
      <c r="QD59" s="118">
        <v>0</v>
      </c>
      <c r="QE59" s="118">
        <v>0</v>
      </c>
      <c r="QF59" s="118">
        <v>0</v>
      </c>
      <c r="QG59" s="118">
        <v>0</v>
      </c>
      <c r="QH59" s="118">
        <v>0</v>
      </c>
      <c r="QI59" s="118">
        <v>0</v>
      </c>
      <c r="QJ59" s="118">
        <v>0</v>
      </c>
      <c r="QK59" s="118">
        <v>0</v>
      </c>
      <c r="QL59" s="118">
        <v>0</v>
      </c>
      <c r="QM59" s="118">
        <v>0</v>
      </c>
      <c r="QN59" s="118">
        <v>0</v>
      </c>
      <c r="QO59" s="118">
        <v>0</v>
      </c>
      <c r="QP59" s="118">
        <v>0</v>
      </c>
      <c r="QQ59" s="118">
        <v>0</v>
      </c>
      <c r="QR59" s="118">
        <v>0</v>
      </c>
      <c r="QS59" s="118">
        <v>0</v>
      </c>
      <c r="QT59" s="118">
        <v>0</v>
      </c>
      <c r="QU59" s="118">
        <v>0</v>
      </c>
      <c r="QV59" s="118">
        <v>0</v>
      </c>
      <c r="QW59" s="118">
        <v>0</v>
      </c>
      <c r="QX59" s="118">
        <v>0</v>
      </c>
      <c r="QY59" s="118">
        <v>0</v>
      </c>
      <c r="QZ59" s="118">
        <v>0</v>
      </c>
      <c r="RA59" s="118">
        <v>0</v>
      </c>
      <c r="RB59" s="118">
        <v>0</v>
      </c>
      <c r="RC59" s="118">
        <v>0</v>
      </c>
      <c r="RD59" s="118">
        <v>0</v>
      </c>
      <c r="RE59" s="118">
        <v>0</v>
      </c>
      <c r="RF59" s="118">
        <v>0</v>
      </c>
      <c r="RG59" s="118">
        <v>0</v>
      </c>
      <c r="RH59" s="118">
        <v>0</v>
      </c>
      <c r="RI59" s="118">
        <v>0</v>
      </c>
      <c r="RJ59" s="118">
        <v>0</v>
      </c>
      <c r="RK59" s="118">
        <v>0</v>
      </c>
      <c r="RL59" s="118">
        <v>0</v>
      </c>
      <c r="RM59" s="118">
        <v>0</v>
      </c>
      <c r="RN59" s="118">
        <v>0</v>
      </c>
      <c r="RO59" s="118">
        <v>0</v>
      </c>
      <c r="RP59" s="118">
        <v>0</v>
      </c>
      <c r="RQ59" s="118">
        <v>0</v>
      </c>
      <c r="RR59" s="118">
        <v>0</v>
      </c>
      <c r="RS59" s="118">
        <v>0</v>
      </c>
      <c r="RT59" s="118">
        <v>0</v>
      </c>
      <c r="RU59" s="118">
        <v>0</v>
      </c>
      <c r="RV59" s="118">
        <v>0</v>
      </c>
      <c r="RW59" s="118">
        <v>0</v>
      </c>
      <c r="RX59" s="118">
        <v>0</v>
      </c>
      <c r="RY59" s="118">
        <v>0</v>
      </c>
      <c r="RZ59" s="118">
        <v>0</v>
      </c>
      <c r="SA59" s="118">
        <v>0</v>
      </c>
      <c r="SB59" s="118">
        <v>0</v>
      </c>
      <c r="SC59" s="118">
        <v>0</v>
      </c>
      <c r="SD59" s="118">
        <v>0</v>
      </c>
      <c r="SE59" s="118">
        <v>0</v>
      </c>
      <c r="SF59" s="118">
        <v>0</v>
      </c>
      <c r="SG59" s="118">
        <v>0</v>
      </c>
      <c r="SH59" s="118">
        <v>0</v>
      </c>
      <c r="SI59" s="118">
        <v>0</v>
      </c>
      <c r="SJ59" s="118">
        <v>0</v>
      </c>
      <c r="SK59" s="118">
        <v>0</v>
      </c>
      <c r="SL59" s="118">
        <v>0</v>
      </c>
      <c r="SM59" s="118">
        <v>0</v>
      </c>
      <c r="SN59" s="118">
        <v>0</v>
      </c>
      <c r="SO59" s="118">
        <v>0</v>
      </c>
      <c r="SP59" s="118">
        <v>0</v>
      </c>
      <c r="SQ59" s="118">
        <v>0</v>
      </c>
      <c r="SR59" s="118">
        <v>0</v>
      </c>
      <c r="SS59" s="118">
        <v>0</v>
      </c>
      <c r="ST59" s="118">
        <v>0</v>
      </c>
      <c r="SU59" s="118">
        <v>0</v>
      </c>
      <c r="SV59" s="118">
        <v>0</v>
      </c>
      <c r="SW59" s="118">
        <v>0</v>
      </c>
      <c r="SX59" s="118">
        <v>0</v>
      </c>
      <c r="SY59" s="118">
        <v>0</v>
      </c>
      <c r="SZ59" s="118">
        <v>0</v>
      </c>
      <c r="TA59" s="118">
        <v>0</v>
      </c>
      <c r="TB59" s="118">
        <v>0</v>
      </c>
      <c r="TC59" s="118">
        <v>0</v>
      </c>
      <c r="TD59" s="118">
        <v>0</v>
      </c>
      <c r="TE59" s="118">
        <v>0</v>
      </c>
      <c r="TF59" s="118">
        <v>0</v>
      </c>
      <c r="TG59" s="118">
        <v>0</v>
      </c>
      <c r="TH59" s="118">
        <v>0</v>
      </c>
      <c r="TI59" s="118">
        <v>0</v>
      </c>
      <c r="TJ59" s="118">
        <v>0</v>
      </c>
      <c r="TK59" s="118">
        <v>0</v>
      </c>
      <c r="TL59" s="118">
        <v>0</v>
      </c>
      <c r="TM59" s="118">
        <v>0</v>
      </c>
      <c r="TN59" s="118">
        <v>0</v>
      </c>
      <c r="TO59" s="118">
        <v>0</v>
      </c>
      <c r="TP59" s="118">
        <v>0</v>
      </c>
      <c r="TQ59" s="118">
        <v>0</v>
      </c>
      <c r="TR59" s="118">
        <v>0</v>
      </c>
      <c r="TS59" s="118">
        <v>0</v>
      </c>
      <c r="TT59" s="118">
        <v>0</v>
      </c>
      <c r="TU59" s="118">
        <v>0</v>
      </c>
      <c r="TV59" s="118">
        <v>0</v>
      </c>
      <c r="TW59" s="118">
        <v>0</v>
      </c>
      <c r="TX59" s="118">
        <v>0</v>
      </c>
      <c r="TY59" s="118">
        <v>0</v>
      </c>
      <c r="TZ59" s="118">
        <v>0</v>
      </c>
      <c r="UA59" s="118">
        <v>0</v>
      </c>
      <c r="UB59" s="118">
        <v>0</v>
      </c>
      <c r="UC59" s="118">
        <v>0</v>
      </c>
      <c r="UD59" s="118">
        <v>0</v>
      </c>
      <c r="UE59" s="118">
        <v>0</v>
      </c>
      <c r="UF59" s="118">
        <v>0</v>
      </c>
      <c r="UG59" s="118">
        <v>0</v>
      </c>
      <c r="UH59" s="118">
        <v>0</v>
      </c>
      <c r="UI59" s="118">
        <v>0</v>
      </c>
      <c r="UJ59" s="118">
        <v>0</v>
      </c>
      <c r="UK59" s="118">
        <v>0</v>
      </c>
      <c r="UL59" s="118">
        <v>0</v>
      </c>
      <c r="UM59" s="118">
        <v>0</v>
      </c>
      <c r="UN59" s="118">
        <v>0</v>
      </c>
      <c r="UO59" s="118">
        <v>0</v>
      </c>
      <c r="UP59" s="118">
        <v>0</v>
      </c>
      <c r="UQ59" s="118">
        <v>0</v>
      </c>
      <c r="UR59" s="118">
        <v>0</v>
      </c>
      <c r="US59" s="118">
        <v>0</v>
      </c>
      <c r="UT59" s="118">
        <v>0</v>
      </c>
      <c r="UU59" s="118">
        <v>0</v>
      </c>
      <c r="UV59" s="118">
        <v>0</v>
      </c>
      <c r="UW59" s="118">
        <v>0</v>
      </c>
      <c r="UX59" s="118">
        <v>0</v>
      </c>
      <c r="UY59" s="118">
        <v>0</v>
      </c>
      <c r="UZ59" s="118">
        <v>0</v>
      </c>
      <c r="VA59" s="118">
        <v>0</v>
      </c>
      <c r="VB59" s="118">
        <v>0</v>
      </c>
      <c r="VC59" s="118">
        <v>0</v>
      </c>
      <c r="VD59" s="118">
        <v>0</v>
      </c>
      <c r="VE59" s="118">
        <v>0</v>
      </c>
      <c r="VF59" s="118">
        <v>0</v>
      </c>
      <c r="VG59" s="118">
        <v>0</v>
      </c>
      <c r="VH59" s="118">
        <v>0</v>
      </c>
      <c r="VI59" s="118">
        <v>0</v>
      </c>
      <c r="VJ59" s="118">
        <v>0</v>
      </c>
      <c r="VK59" s="118">
        <v>0</v>
      </c>
      <c r="VL59" s="118">
        <v>0</v>
      </c>
      <c r="VM59" s="118">
        <v>0</v>
      </c>
      <c r="VN59" s="118">
        <v>0</v>
      </c>
      <c r="VO59" s="118">
        <v>0</v>
      </c>
      <c r="VP59" s="118">
        <v>0</v>
      </c>
      <c r="VQ59" s="118">
        <v>0</v>
      </c>
      <c r="VR59" s="118">
        <v>0</v>
      </c>
      <c r="VS59" s="118">
        <v>0</v>
      </c>
      <c r="VT59" s="118">
        <v>0</v>
      </c>
      <c r="VU59" s="118">
        <v>0</v>
      </c>
      <c r="VV59" s="118">
        <v>0</v>
      </c>
      <c r="VW59" s="118">
        <v>0</v>
      </c>
      <c r="VX59" s="118">
        <v>0</v>
      </c>
      <c r="VY59" s="118">
        <v>0</v>
      </c>
      <c r="VZ59" s="118">
        <v>0</v>
      </c>
      <c r="WA59" s="118">
        <v>0</v>
      </c>
      <c r="WB59" s="118">
        <v>0</v>
      </c>
      <c r="WC59" s="118">
        <v>0</v>
      </c>
      <c r="WD59" s="118">
        <v>0</v>
      </c>
      <c r="WE59" s="118">
        <v>0</v>
      </c>
      <c r="WF59" s="118">
        <v>0</v>
      </c>
      <c r="WG59" s="118">
        <v>0</v>
      </c>
      <c r="WH59" s="118">
        <v>0</v>
      </c>
      <c r="WI59" s="42">
        <v>105200000</v>
      </c>
      <c r="WJ59" s="42">
        <v>5200000</v>
      </c>
    </row>
    <row r="60" spans="1:608" x14ac:dyDescent="0.15">
      <c r="A60" s="88">
        <v>59</v>
      </c>
      <c r="B60" s="95" t="s">
        <v>350</v>
      </c>
      <c r="C60" s="88" t="s">
        <v>351</v>
      </c>
      <c r="D60" s="87" t="s">
        <v>352</v>
      </c>
      <c r="E60" s="96" t="e">
        <f t="shared" ca="1" si="0"/>
        <v>#NAME?</v>
      </c>
      <c r="F60" s="97">
        <v>30807300</v>
      </c>
      <c r="G60" s="98">
        <v>32065820.550000001</v>
      </c>
      <c r="H60" s="88" t="s">
        <v>51</v>
      </c>
      <c r="I60" s="88" t="s">
        <v>30</v>
      </c>
      <c r="J60" s="88" t="s">
        <v>23</v>
      </c>
      <c r="K60" s="97">
        <v>30000000</v>
      </c>
      <c r="L60" s="97">
        <v>300000</v>
      </c>
      <c r="M60" s="111">
        <v>4.8</v>
      </c>
      <c r="N60" s="112">
        <v>1</v>
      </c>
      <c r="O60" s="99" t="s">
        <v>353</v>
      </c>
      <c r="P60" s="88" t="s">
        <v>354</v>
      </c>
      <c r="Q60" s="111">
        <v>0.28599999999999998</v>
      </c>
      <c r="R60" s="112" t="s">
        <v>355</v>
      </c>
      <c r="S60" s="118">
        <v>0</v>
      </c>
      <c r="T60" s="118">
        <v>0</v>
      </c>
      <c r="U60" s="118">
        <v>0</v>
      </c>
      <c r="V60" s="118">
        <v>1440000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31440000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  <c r="AP60" s="118">
        <v>0</v>
      </c>
      <c r="AQ60" s="118">
        <v>0</v>
      </c>
      <c r="AR60" s="118">
        <v>0</v>
      </c>
      <c r="AS60" s="118">
        <v>0</v>
      </c>
      <c r="AT60" s="118">
        <v>0</v>
      </c>
      <c r="AU60" s="118">
        <v>0</v>
      </c>
      <c r="AV60" s="118">
        <v>0</v>
      </c>
      <c r="AW60" s="118">
        <v>0</v>
      </c>
      <c r="AX60" s="118">
        <v>0</v>
      </c>
      <c r="AY60" s="118">
        <v>0</v>
      </c>
      <c r="AZ60" s="118">
        <v>0</v>
      </c>
      <c r="BA60" s="118">
        <v>0</v>
      </c>
      <c r="BB60" s="118">
        <v>0</v>
      </c>
      <c r="BC60" s="118">
        <v>0</v>
      </c>
      <c r="BD60" s="118">
        <v>0</v>
      </c>
      <c r="BE60" s="118">
        <v>0</v>
      </c>
      <c r="BF60" s="118">
        <v>0</v>
      </c>
      <c r="BG60" s="118">
        <v>0</v>
      </c>
      <c r="BH60" s="118">
        <v>0</v>
      </c>
      <c r="BI60" s="118">
        <v>0</v>
      </c>
      <c r="BJ60" s="118">
        <v>0</v>
      </c>
      <c r="BK60" s="118">
        <v>0</v>
      </c>
      <c r="BL60" s="118">
        <v>0</v>
      </c>
      <c r="BM60" s="118">
        <v>0</v>
      </c>
      <c r="BN60" s="118">
        <v>0</v>
      </c>
      <c r="BO60" s="118">
        <v>0</v>
      </c>
      <c r="BP60" s="118">
        <v>0</v>
      </c>
      <c r="BQ60" s="118">
        <v>0</v>
      </c>
      <c r="BR60" s="118">
        <v>0</v>
      </c>
      <c r="BS60" s="118">
        <v>0</v>
      </c>
      <c r="BT60" s="118">
        <v>0</v>
      </c>
      <c r="BU60" s="118">
        <v>0</v>
      </c>
      <c r="BV60" s="118">
        <v>0</v>
      </c>
      <c r="BW60" s="118">
        <v>0</v>
      </c>
      <c r="BX60" s="118">
        <v>0</v>
      </c>
      <c r="BY60" s="118">
        <v>0</v>
      </c>
      <c r="BZ60" s="118">
        <v>0</v>
      </c>
      <c r="CA60" s="118">
        <v>0</v>
      </c>
      <c r="CB60" s="118">
        <v>0</v>
      </c>
      <c r="CC60" s="118">
        <v>0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  <c r="CK60" s="118">
        <v>0</v>
      </c>
      <c r="CL60" s="118">
        <v>0</v>
      </c>
      <c r="CM60" s="118">
        <v>0</v>
      </c>
      <c r="CN60" s="118">
        <v>0</v>
      </c>
      <c r="CO60" s="118">
        <v>0</v>
      </c>
      <c r="CP60" s="118">
        <v>0</v>
      </c>
      <c r="CQ60" s="118">
        <v>0</v>
      </c>
      <c r="CR60" s="118">
        <v>0</v>
      </c>
      <c r="CS60" s="118">
        <v>0</v>
      </c>
      <c r="CT60" s="118">
        <v>0</v>
      </c>
      <c r="CU60" s="118">
        <v>0</v>
      </c>
      <c r="CV60" s="118">
        <v>0</v>
      </c>
      <c r="CW60" s="118">
        <v>0</v>
      </c>
      <c r="CX60" s="118">
        <v>0</v>
      </c>
      <c r="CY60" s="118">
        <v>0</v>
      </c>
      <c r="CZ60" s="118">
        <v>0</v>
      </c>
      <c r="DA60" s="118">
        <v>0</v>
      </c>
      <c r="DB60" s="118">
        <v>0</v>
      </c>
      <c r="DC60" s="118">
        <v>0</v>
      </c>
      <c r="DD60" s="118">
        <v>0</v>
      </c>
      <c r="DE60" s="118">
        <v>0</v>
      </c>
      <c r="DF60" s="118">
        <v>0</v>
      </c>
      <c r="DG60" s="118">
        <v>0</v>
      </c>
      <c r="DH60" s="118">
        <v>0</v>
      </c>
      <c r="DI60" s="118">
        <v>0</v>
      </c>
      <c r="DJ60" s="118">
        <v>0</v>
      </c>
      <c r="DK60" s="118">
        <v>0</v>
      </c>
      <c r="DL60" s="118">
        <v>0</v>
      </c>
      <c r="DM60" s="118">
        <v>0</v>
      </c>
      <c r="DN60" s="118">
        <v>0</v>
      </c>
      <c r="DO60" s="118">
        <v>0</v>
      </c>
      <c r="DP60" s="118">
        <v>0</v>
      </c>
      <c r="DQ60" s="118">
        <v>0</v>
      </c>
      <c r="DR60" s="118">
        <v>0</v>
      </c>
      <c r="DS60" s="118">
        <v>0</v>
      </c>
      <c r="DT60" s="118">
        <v>0</v>
      </c>
      <c r="DU60" s="118">
        <v>0</v>
      </c>
      <c r="DV60" s="118">
        <v>0</v>
      </c>
      <c r="DW60" s="118">
        <v>0</v>
      </c>
      <c r="DX60" s="118">
        <v>0</v>
      </c>
      <c r="DY60" s="118">
        <v>0</v>
      </c>
      <c r="DZ60" s="118">
        <v>0</v>
      </c>
      <c r="EA60" s="118">
        <v>0</v>
      </c>
      <c r="EB60" s="118">
        <v>0</v>
      </c>
      <c r="EC60" s="118">
        <v>0</v>
      </c>
      <c r="ED60" s="118">
        <v>0</v>
      </c>
      <c r="EE60" s="118">
        <v>0</v>
      </c>
      <c r="EF60" s="118">
        <v>0</v>
      </c>
      <c r="EG60" s="118">
        <v>0</v>
      </c>
      <c r="EH60" s="118">
        <v>0</v>
      </c>
      <c r="EI60" s="118">
        <v>0</v>
      </c>
      <c r="EJ60" s="118">
        <v>0</v>
      </c>
      <c r="EK60" s="118">
        <v>0</v>
      </c>
      <c r="EL60" s="118">
        <v>0</v>
      </c>
      <c r="EM60" s="118">
        <v>0</v>
      </c>
      <c r="EN60" s="118">
        <v>0</v>
      </c>
      <c r="EO60" s="118">
        <v>0</v>
      </c>
      <c r="EP60" s="118">
        <v>0</v>
      </c>
      <c r="EQ60" s="118">
        <v>0</v>
      </c>
      <c r="ER60" s="118">
        <v>0</v>
      </c>
      <c r="ES60" s="118">
        <v>0</v>
      </c>
      <c r="ET60" s="118">
        <v>0</v>
      </c>
      <c r="EU60" s="118">
        <v>0</v>
      </c>
      <c r="EV60" s="118">
        <v>0</v>
      </c>
      <c r="EW60" s="118">
        <v>0</v>
      </c>
      <c r="EX60" s="118">
        <v>0</v>
      </c>
      <c r="EY60" s="118">
        <v>0</v>
      </c>
      <c r="EZ60" s="118">
        <v>0</v>
      </c>
      <c r="FA60" s="118">
        <v>0</v>
      </c>
      <c r="FB60" s="118">
        <v>0</v>
      </c>
      <c r="FC60" s="118">
        <v>0</v>
      </c>
      <c r="FD60" s="118">
        <v>0</v>
      </c>
      <c r="FE60" s="118">
        <v>0</v>
      </c>
      <c r="FF60" s="118">
        <v>0</v>
      </c>
      <c r="FG60" s="118">
        <v>0</v>
      </c>
      <c r="FH60" s="118">
        <v>0</v>
      </c>
      <c r="FI60" s="118">
        <v>0</v>
      </c>
      <c r="FJ60" s="118">
        <v>0</v>
      </c>
      <c r="FK60" s="118">
        <v>0</v>
      </c>
      <c r="FL60" s="118">
        <v>0</v>
      </c>
      <c r="FM60" s="118">
        <v>0</v>
      </c>
      <c r="FN60" s="118">
        <v>0</v>
      </c>
      <c r="FO60" s="118">
        <v>0</v>
      </c>
      <c r="FP60" s="118">
        <v>0</v>
      </c>
      <c r="FQ60" s="118">
        <v>0</v>
      </c>
      <c r="FR60" s="118">
        <v>0</v>
      </c>
      <c r="FS60" s="118">
        <v>0</v>
      </c>
      <c r="FT60" s="118">
        <v>0</v>
      </c>
      <c r="FU60" s="118">
        <v>0</v>
      </c>
      <c r="FV60" s="118">
        <v>0</v>
      </c>
      <c r="FW60" s="118">
        <v>0</v>
      </c>
      <c r="FX60" s="118">
        <v>0</v>
      </c>
      <c r="FY60" s="118">
        <v>0</v>
      </c>
      <c r="FZ60" s="118">
        <v>0</v>
      </c>
      <c r="GA60" s="118">
        <v>0</v>
      </c>
      <c r="GB60" s="118">
        <v>0</v>
      </c>
      <c r="GC60" s="118">
        <v>0</v>
      </c>
      <c r="GD60" s="118">
        <v>0</v>
      </c>
      <c r="GE60" s="118">
        <v>0</v>
      </c>
      <c r="GF60" s="118">
        <v>0</v>
      </c>
      <c r="GG60" s="118">
        <v>0</v>
      </c>
      <c r="GH60" s="118">
        <v>0</v>
      </c>
      <c r="GI60" s="118">
        <v>0</v>
      </c>
      <c r="GJ60" s="118">
        <v>0</v>
      </c>
      <c r="GK60" s="118">
        <v>0</v>
      </c>
      <c r="GL60" s="118">
        <v>0</v>
      </c>
      <c r="GM60" s="118">
        <v>0</v>
      </c>
      <c r="GN60" s="118">
        <v>0</v>
      </c>
      <c r="GO60" s="118">
        <v>0</v>
      </c>
      <c r="GP60" s="118">
        <v>0</v>
      </c>
      <c r="GQ60" s="118">
        <v>0</v>
      </c>
      <c r="GR60" s="118">
        <v>0</v>
      </c>
      <c r="GS60" s="118">
        <v>0</v>
      </c>
      <c r="GT60" s="118">
        <v>0</v>
      </c>
      <c r="GU60" s="118">
        <v>0</v>
      </c>
      <c r="GV60" s="118">
        <v>0</v>
      </c>
      <c r="GW60" s="118">
        <v>0</v>
      </c>
      <c r="GX60" s="118">
        <v>0</v>
      </c>
      <c r="GY60" s="118">
        <v>0</v>
      </c>
      <c r="GZ60" s="118">
        <v>0</v>
      </c>
      <c r="HA60" s="118">
        <v>0</v>
      </c>
      <c r="HB60" s="118">
        <v>0</v>
      </c>
      <c r="HC60" s="118">
        <v>0</v>
      </c>
      <c r="HD60" s="118">
        <v>0</v>
      </c>
      <c r="HE60" s="118">
        <v>0</v>
      </c>
      <c r="HF60" s="118">
        <v>0</v>
      </c>
      <c r="HG60" s="118">
        <v>0</v>
      </c>
      <c r="HH60" s="118">
        <v>0</v>
      </c>
      <c r="HI60" s="118">
        <v>0</v>
      </c>
      <c r="HJ60" s="118">
        <v>0</v>
      </c>
      <c r="HK60" s="118">
        <v>0</v>
      </c>
      <c r="HL60" s="118">
        <v>0</v>
      </c>
      <c r="HM60" s="118">
        <v>0</v>
      </c>
      <c r="HN60" s="118">
        <v>0</v>
      </c>
      <c r="HO60" s="118">
        <v>0</v>
      </c>
      <c r="HP60" s="118">
        <v>0</v>
      </c>
      <c r="HQ60" s="118">
        <v>0</v>
      </c>
      <c r="HR60" s="118">
        <v>0</v>
      </c>
      <c r="HS60" s="118">
        <v>0</v>
      </c>
      <c r="HT60" s="118">
        <v>0</v>
      </c>
      <c r="HU60" s="118">
        <v>0</v>
      </c>
      <c r="HV60" s="118">
        <v>0</v>
      </c>
      <c r="HW60" s="118">
        <v>0</v>
      </c>
      <c r="HX60" s="118">
        <v>0</v>
      </c>
      <c r="HY60" s="118">
        <v>0</v>
      </c>
      <c r="HZ60" s="118">
        <v>0</v>
      </c>
      <c r="IA60" s="118">
        <v>0</v>
      </c>
      <c r="IB60" s="118">
        <v>0</v>
      </c>
      <c r="IC60" s="118">
        <v>0</v>
      </c>
      <c r="ID60" s="118">
        <v>0</v>
      </c>
      <c r="IE60" s="118">
        <v>0</v>
      </c>
      <c r="IF60" s="118">
        <v>0</v>
      </c>
      <c r="IG60" s="118">
        <v>0</v>
      </c>
      <c r="IH60" s="118">
        <v>0</v>
      </c>
      <c r="II60" s="118">
        <v>0</v>
      </c>
      <c r="IJ60" s="118">
        <v>0</v>
      </c>
      <c r="IK60" s="118">
        <v>0</v>
      </c>
      <c r="IL60" s="118">
        <v>0</v>
      </c>
      <c r="IM60" s="118">
        <v>0</v>
      </c>
      <c r="IN60" s="118">
        <v>0</v>
      </c>
      <c r="IO60" s="118">
        <v>0</v>
      </c>
      <c r="IP60" s="118">
        <v>0</v>
      </c>
      <c r="IQ60" s="118">
        <v>0</v>
      </c>
      <c r="IR60" s="118">
        <v>0</v>
      </c>
      <c r="IS60" s="118">
        <v>0</v>
      </c>
      <c r="IT60" s="118">
        <v>0</v>
      </c>
      <c r="IU60" s="118">
        <v>0</v>
      </c>
      <c r="IV60" s="118">
        <v>0</v>
      </c>
      <c r="IW60" s="118">
        <v>0</v>
      </c>
      <c r="IX60" s="118">
        <v>0</v>
      </c>
      <c r="IY60" s="118">
        <v>0</v>
      </c>
      <c r="IZ60" s="118">
        <v>0</v>
      </c>
      <c r="JA60" s="118">
        <v>0</v>
      </c>
      <c r="JB60" s="118">
        <v>0</v>
      </c>
      <c r="JC60" s="118">
        <v>0</v>
      </c>
      <c r="JD60" s="118">
        <v>0</v>
      </c>
      <c r="JE60" s="118">
        <v>0</v>
      </c>
      <c r="JF60" s="118">
        <v>0</v>
      </c>
      <c r="JG60" s="118">
        <v>0</v>
      </c>
      <c r="JH60" s="118">
        <v>0</v>
      </c>
      <c r="JI60" s="118">
        <v>0</v>
      </c>
      <c r="JJ60" s="118">
        <v>0</v>
      </c>
      <c r="JK60" s="118">
        <v>0</v>
      </c>
      <c r="JL60" s="118">
        <v>0</v>
      </c>
      <c r="JM60" s="118">
        <v>0</v>
      </c>
      <c r="JN60" s="118">
        <v>0</v>
      </c>
      <c r="JO60" s="118">
        <v>0</v>
      </c>
      <c r="JP60" s="118">
        <v>0</v>
      </c>
      <c r="JQ60" s="118">
        <v>0</v>
      </c>
      <c r="JR60" s="118">
        <v>0</v>
      </c>
      <c r="JS60" s="118">
        <v>0</v>
      </c>
      <c r="JT60" s="118">
        <v>0</v>
      </c>
      <c r="JU60" s="118">
        <v>0</v>
      </c>
      <c r="JV60" s="118">
        <v>0</v>
      </c>
      <c r="JW60" s="118">
        <v>0</v>
      </c>
      <c r="JX60" s="118">
        <v>0</v>
      </c>
      <c r="JY60" s="118">
        <v>0</v>
      </c>
      <c r="JZ60" s="118">
        <v>0</v>
      </c>
      <c r="KA60" s="118">
        <v>0</v>
      </c>
      <c r="KB60" s="118">
        <v>0</v>
      </c>
      <c r="KC60" s="118">
        <v>0</v>
      </c>
      <c r="KD60" s="118">
        <v>0</v>
      </c>
      <c r="KE60" s="118">
        <v>0</v>
      </c>
      <c r="KF60" s="118">
        <v>0</v>
      </c>
      <c r="KG60" s="118">
        <v>0</v>
      </c>
      <c r="KH60" s="118">
        <v>0</v>
      </c>
      <c r="KI60" s="118">
        <v>0</v>
      </c>
      <c r="KJ60" s="118">
        <v>0</v>
      </c>
      <c r="KK60" s="118">
        <v>0</v>
      </c>
      <c r="KL60" s="118">
        <v>0</v>
      </c>
      <c r="KM60" s="118">
        <v>0</v>
      </c>
      <c r="KN60" s="118">
        <v>0</v>
      </c>
      <c r="KO60" s="118">
        <v>0</v>
      </c>
      <c r="KP60" s="118">
        <v>0</v>
      </c>
      <c r="KQ60" s="118">
        <v>0</v>
      </c>
      <c r="KR60" s="118">
        <v>0</v>
      </c>
      <c r="KS60" s="118">
        <v>0</v>
      </c>
      <c r="KT60" s="118">
        <v>0</v>
      </c>
      <c r="KU60" s="118">
        <v>0</v>
      </c>
      <c r="KV60" s="118">
        <v>0</v>
      </c>
      <c r="KW60" s="118">
        <v>0</v>
      </c>
      <c r="KX60" s="118">
        <v>0</v>
      </c>
      <c r="KY60" s="118">
        <v>0</v>
      </c>
      <c r="KZ60" s="118">
        <v>0</v>
      </c>
      <c r="LA60" s="118">
        <v>0</v>
      </c>
      <c r="LB60" s="118">
        <v>0</v>
      </c>
      <c r="LC60" s="118">
        <v>0</v>
      </c>
      <c r="LD60" s="118">
        <v>0</v>
      </c>
      <c r="LE60" s="118">
        <v>0</v>
      </c>
      <c r="LF60" s="118">
        <v>0</v>
      </c>
      <c r="LG60" s="118">
        <v>0</v>
      </c>
      <c r="LH60" s="118">
        <v>0</v>
      </c>
      <c r="LI60" s="118">
        <v>0</v>
      </c>
      <c r="LJ60" s="118">
        <v>0</v>
      </c>
      <c r="LK60" s="118">
        <v>0</v>
      </c>
      <c r="LL60" s="118">
        <v>0</v>
      </c>
      <c r="LM60" s="118">
        <v>0</v>
      </c>
      <c r="LN60" s="118">
        <v>0</v>
      </c>
      <c r="LO60" s="118">
        <v>0</v>
      </c>
      <c r="LP60" s="118">
        <v>0</v>
      </c>
      <c r="LQ60" s="118">
        <v>0</v>
      </c>
      <c r="LR60" s="118">
        <v>0</v>
      </c>
      <c r="LS60" s="118">
        <v>0</v>
      </c>
      <c r="LT60" s="118">
        <v>0</v>
      </c>
      <c r="LU60" s="118">
        <v>0</v>
      </c>
      <c r="LV60" s="118">
        <v>0</v>
      </c>
      <c r="LW60" s="118">
        <v>0</v>
      </c>
      <c r="LX60" s="118">
        <v>0</v>
      </c>
      <c r="LY60" s="118">
        <v>0</v>
      </c>
      <c r="LZ60" s="118">
        <v>0</v>
      </c>
      <c r="MA60" s="118">
        <v>0</v>
      </c>
      <c r="MB60" s="118">
        <v>0</v>
      </c>
      <c r="MC60" s="118">
        <v>0</v>
      </c>
      <c r="MD60" s="118">
        <v>0</v>
      </c>
      <c r="ME60" s="118">
        <v>0</v>
      </c>
      <c r="MF60" s="118">
        <v>0</v>
      </c>
      <c r="MG60" s="118">
        <v>0</v>
      </c>
      <c r="MH60" s="118">
        <v>0</v>
      </c>
      <c r="MI60" s="118">
        <v>0</v>
      </c>
      <c r="MJ60" s="118">
        <v>0</v>
      </c>
      <c r="MK60" s="118">
        <v>0</v>
      </c>
      <c r="ML60" s="118">
        <v>0</v>
      </c>
      <c r="MM60" s="118">
        <v>0</v>
      </c>
      <c r="MN60" s="118">
        <v>0</v>
      </c>
      <c r="MO60" s="118">
        <v>0</v>
      </c>
      <c r="MP60" s="118">
        <v>0</v>
      </c>
      <c r="MQ60" s="118">
        <v>0</v>
      </c>
      <c r="MR60" s="118">
        <v>0</v>
      </c>
      <c r="MS60" s="118">
        <v>0</v>
      </c>
      <c r="MT60" s="118">
        <v>0</v>
      </c>
      <c r="MU60" s="118">
        <v>0</v>
      </c>
      <c r="MV60" s="118">
        <v>0</v>
      </c>
      <c r="MW60" s="118">
        <v>0</v>
      </c>
      <c r="MX60" s="118">
        <v>0</v>
      </c>
      <c r="MY60" s="118">
        <v>0</v>
      </c>
      <c r="MZ60" s="118">
        <v>0</v>
      </c>
      <c r="NA60" s="118">
        <v>0</v>
      </c>
      <c r="NB60" s="118">
        <v>0</v>
      </c>
      <c r="NC60" s="118">
        <v>0</v>
      </c>
      <c r="ND60" s="118">
        <v>0</v>
      </c>
      <c r="NE60" s="118">
        <v>0</v>
      </c>
      <c r="NF60" s="118">
        <v>0</v>
      </c>
      <c r="NG60" s="118">
        <v>0</v>
      </c>
      <c r="NH60" s="118">
        <v>0</v>
      </c>
      <c r="NI60" s="118">
        <v>0</v>
      </c>
      <c r="NJ60" s="118">
        <v>0</v>
      </c>
      <c r="NK60" s="118">
        <v>0</v>
      </c>
      <c r="NL60" s="118">
        <v>0</v>
      </c>
      <c r="NM60" s="118">
        <v>0</v>
      </c>
      <c r="NN60" s="118">
        <v>0</v>
      </c>
      <c r="NO60" s="118">
        <v>0</v>
      </c>
      <c r="NP60" s="118">
        <v>0</v>
      </c>
      <c r="NQ60" s="118">
        <v>0</v>
      </c>
      <c r="NR60" s="118">
        <v>0</v>
      </c>
      <c r="NS60" s="118">
        <v>0</v>
      </c>
      <c r="NT60" s="118">
        <v>0</v>
      </c>
      <c r="NU60" s="118">
        <v>0</v>
      </c>
      <c r="NV60" s="118">
        <v>0</v>
      </c>
      <c r="NW60" s="118">
        <v>0</v>
      </c>
      <c r="NX60" s="118">
        <v>0</v>
      </c>
      <c r="NY60" s="118">
        <v>0</v>
      </c>
      <c r="NZ60" s="118">
        <v>0</v>
      </c>
      <c r="OA60" s="118">
        <v>0</v>
      </c>
      <c r="OB60" s="118">
        <v>0</v>
      </c>
      <c r="OC60" s="118">
        <v>0</v>
      </c>
      <c r="OD60" s="118">
        <v>0</v>
      </c>
      <c r="OE60" s="118">
        <v>0</v>
      </c>
      <c r="OF60" s="118">
        <v>0</v>
      </c>
      <c r="OG60" s="118">
        <v>0</v>
      </c>
      <c r="OH60" s="118">
        <v>0</v>
      </c>
      <c r="OI60" s="118">
        <v>0</v>
      </c>
      <c r="OJ60" s="118">
        <v>0</v>
      </c>
      <c r="OK60" s="118">
        <v>0</v>
      </c>
      <c r="OL60" s="118">
        <v>0</v>
      </c>
      <c r="OM60" s="118">
        <v>0</v>
      </c>
      <c r="ON60" s="118">
        <v>0</v>
      </c>
      <c r="OO60" s="118">
        <v>0</v>
      </c>
      <c r="OP60" s="118">
        <v>0</v>
      </c>
      <c r="OQ60" s="118">
        <v>0</v>
      </c>
      <c r="OR60" s="118">
        <v>0</v>
      </c>
      <c r="OS60" s="118">
        <v>0</v>
      </c>
      <c r="OT60" s="118">
        <v>0</v>
      </c>
      <c r="OU60" s="118">
        <v>0</v>
      </c>
      <c r="OV60" s="118">
        <v>0</v>
      </c>
      <c r="OW60" s="118">
        <v>0</v>
      </c>
      <c r="OX60" s="118">
        <v>0</v>
      </c>
      <c r="OY60" s="118">
        <v>0</v>
      </c>
      <c r="OZ60" s="118">
        <v>0</v>
      </c>
      <c r="PA60" s="118">
        <v>0</v>
      </c>
      <c r="PB60" s="118">
        <v>0</v>
      </c>
      <c r="PC60" s="118">
        <v>0</v>
      </c>
      <c r="PD60" s="118">
        <v>0</v>
      </c>
      <c r="PE60" s="118">
        <v>0</v>
      </c>
      <c r="PF60" s="118">
        <v>0</v>
      </c>
      <c r="PG60" s="118">
        <v>0</v>
      </c>
      <c r="PH60" s="118">
        <v>0</v>
      </c>
      <c r="PI60" s="118">
        <v>0</v>
      </c>
      <c r="PJ60" s="118">
        <v>0</v>
      </c>
      <c r="PK60" s="118">
        <v>0</v>
      </c>
      <c r="PL60" s="118">
        <v>0</v>
      </c>
      <c r="PM60" s="118">
        <v>0</v>
      </c>
      <c r="PN60" s="118">
        <v>0</v>
      </c>
      <c r="PO60" s="118">
        <v>0</v>
      </c>
      <c r="PP60" s="118">
        <v>0</v>
      </c>
      <c r="PQ60" s="118">
        <v>0</v>
      </c>
      <c r="PR60" s="118">
        <v>0</v>
      </c>
      <c r="PS60" s="118">
        <v>0</v>
      </c>
      <c r="PT60" s="118">
        <v>0</v>
      </c>
      <c r="PU60" s="118">
        <v>0</v>
      </c>
      <c r="PV60" s="118">
        <v>0</v>
      </c>
      <c r="PW60" s="118">
        <v>0</v>
      </c>
      <c r="PX60" s="118">
        <v>0</v>
      </c>
      <c r="PY60" s="118">
        <v>0</v>
      </c>
      <c r="PZ60" s="118">
        <v>0</v>
      </c>
      <c r="QA60" s="118">
        <v>0</v>
      </c>
      <c r="QB60" s="118">
        <v>0</v>
      </c>
      <c r="QC60" s="118">
        <v>0</v>
      </c>
      <c r="QD60" s="118">
        <v>0</v>
      </c>
      <c r="QE60" s="118">
        <v>0</v>
      </c>
      <c r="QF60" s="118">
        <v>0</v>
      </c>
      <c r="QG60" s="118">
        <v>0</v>
      </c>
      <c r="QH60" s="118">
        <v>0</v>
      </c>
      <c r="QI60" s="118">
        <v>0</v>
      </c>
      <c r="QJ60" s="118">
        <v>0</v>
      </c>
      <c r="QK60" s="118">
        <v>0</v>
      </c>
      <c r="QL60" s="118">
        <v>0</v>
      </c>
      <c r="QM60" s="118">
        <v>0</v>
      </c>
      <c r="QN60" s="118">
        <v>0</v>
      </c>
      <c r="QO60" s="118">
        <v>0</v>
      </c>
      <c r="QP60" s="118">
        <v>0</v>
      </c>
      <c r="QQ60" s="118">
        <v>0</v>
      </c>
      <c r="QR60" s="118">
        <v>0</v>
      </c>
      <c r="QS60" s="118">
        <v>0</v>
      </c>
      <c r="QT60" s="118">
        <v>0</v>
      </c>
      <c r="QU60" s="118">
        <v>0</v>
      </c>
      <c r="QV60" s="118">
        <v>0</v>
      </c>
      <c r="QW60" s="118">
        <v>0</v>
      </c>
      <c r="QX60" s="118">
        <v>0</v>
      </c>
      <c r="QY60" s="118">
        <v>0</v>
      </c>
      <c r="QZ60" s="118">
        <v>0</v>
      </c>
      <c r="RA60" s="118">
        <v>0</v>
      </c>
      <c r="RB60" s="118">
        <v>0</v>
      </c>
      <c r="RC60" s="118">
        <v>0</v>
      </c>
      <c r="RD60" s="118">
        <v>0</v>
      </c>
      <c r="RE60" s="118">
        <v>0</v>
      </c>
      <c r="RF60" s="118">
        <v>0</v>
      </c>
      <c r="RG60" s="118">
        <v>0</v>
      </c>
      <c r="RH60" s="118">
        <v>0</v>
      </c>
      <c r="RI60" s="118">
        <v>0</v>
      </c>
      <c r="RJ60" s="118">
        <v>0</v>
      </c>
      <c r="RK60" s="118">
        <v>0</v>
      </c>
      <c r="RL60" s="118">
        <v>0</v>
      </c>
      <c r="RM60" s="118">
        <v>0</v>
      </c>
      <c r="RN60" s="118">
        <v>0</v>
      </c>
      <c r="RO60" s="118">
        <v>0</v>
      </c>
      <c r="RP60" s="118">
        <v>0</v>
      </c>
      <c r="RQ60" s="118">
        <v>0</v>
      </c>
      <c r="RR60" s="118">
        <v>0</v>
      </c>
      <c r="RS60" s="118">
        <v>0</v>
      </c>
      <c r="RT60" s="118">
        <v>0</v>
      </c>
      <c r="RU60" s="118">
        <v>0</v>
      </c>
      <c r="RV60" s="118">
        <v>0</v>
      </c>
      <c r="RW60" s="118">
        <v>0</v>
      </c>
      <c r="RX60" s="118">
        <v>0</v>
      </c>
      <c r="RY60" s="118">
        <v>0</v>
      </c>
      <c r="RZ60" s="118">
        <v>0</v>
      </c>
      <c r="SA60" s="118">
        <v>0</v>
      </c>
      <c r="SB60" s="118">
        <v>0</v>
      </c>
      <c r="SC60" s="118">
        <v>0</v>
      </c>
      <c r="SD60" s="118">
        <v>0</v>
      </c>
      <c r="SE60" s="118">
        <v>0</v>
      </c>
      <c r="SF60" s="118">
        <v>0</v>
      </c>
      <c r="SG60" s="118">
        <v>0</v>
      </c>
      <c r="SH60" s="118">
        <v>0</v>
      </c>
      <c r="SI60" s="118">
        <v>0</v>
      </c>
      <c r="SJ60" s="118">
        <v>0</v>
      </c>
      <c r="SK60" s="118">
        <v>0</v>
      </c>
      <c r="SL60" s="118">
        <v>0</v>
      </c>
      <c r="SM60" s="118">
        <v>0</v>
      </c>
      <c r="SN60" s="118">
        <v>0</v>
      </c>
      <c r="SO60" s="118">
        <v>0</v>
      </c>
      <c r="SP60" s="118">
        <v>0</v>
      </c>
      <c r="SQ60" s="118">
        <v>0</v>
      </c>
      <c r="SR60" s="118">
        <v>0</v>
      </c>
      <c r="SS60" s="118">
        <v>0</v>
      </c>
      <c r="ST60" s="118">
        <v>0</v>
      </c>
      <c r="SU60" s="118">
        <v>0</v>
      </c>
      <c r="SV60" s="118">
        <v>0</v>
      </c>
      <c r="SW60" s="118">
        <v>0</v>
      </c>
      <c r="SX60" s="118">
        <v>0</v>
      </c>
      <c r="SY60" s="118">
        <v>0</v>
      </c>
      <c r="SZ60" s="118">
        <v>0</v>
      </c>
      <c r="TA60" s="118">
        <v>0</v>
      </c>
      <c r="TB60" s="118">
        <v>0</v>
      </c>
      <c r="TC60" s="118">
        <v>0</v>
      </c>
      <c r="TD60" s="118">
        <v>0</v>
      </c>
      <c r="TE60" s="118">
        <v>0</v>
      </c>
      <c r="TF60" s="118">
        <v>0</v>
      </c>
      <c r="TG60" s="118">
        <v>0</v>
      </c>
      <c r="TH60" s="118">
        <v>0</v>
      </c>
      <c r="TI60" s="118">
        <v>0</v>
      </c>
      <c r="TJ60" s="118">
        <v>0</v>
      </c>
      <c r="TK60" s="118">
        <v>0</v>
      </c>
      <c r="TL60" s="118">
        <v>0</v>
      </c>
      <c r="TM60" s="118">
        <v>0</v>
      </c>
      <c r="TN60" s="118">
        <v>0</v>
      </c>
      <c r="TO60" s="118">
        <v>0</v>
      </c>
      <c r="TP60" s="118">
        <v>0</v>
      </c>
      <c r="TQ60" s="118">
        <v>0</v>
      </c>
      <c r="TR60" s="118">
        <v>0</v>
      </c>
      <c r="TS60" s="118">
        <v>0</v>
      </c>
      <c r="TT60" s="118">
        <v>0</v>
      </c>
      <c r="TU60" s="118">
        <v>0</v>
      </c>
      <c r="TV60" s="118">
        <v>0</v>
      </c>
      <c r="TW60" s="118">
        <v>0</v>
      </c>
      <c r="TX60" s="118">
        <v>0</v>
      </c>
      <c r="TY60" s="118">
        <v>0</v>
      </c>
      <c r="TZ60" s="118">
        <v>0</v>
      </c>
      <c r="UA60" s="118">
        <v>0</v>
      </c>
      <c r="UB60" s="118">
        <v>0</v>
      </c>
      <c r="UC60" s="118">
        <v>0</v>
      </c>
      <c r="UD60" s="118">
        <v>0</v>
      </c>
      <c r="UE60" s="118">
        <v>0</v>
      </c>
      <c r="UF60" s="118">
        <v>0</v>
      </c>
      <c r="UG60" s="118">
        <v>0</v>
      </c>
      <c r="UH60" s="118">
        <v>0</v>
      </c>
      <c r="UI60" s="118">
        <v>0</v>
      </c>
      <c r="UJ60" s="118">
        <v>0</v>
      </c>
      <c r="UK60" s="118">
        <v>0</v>
      </c>
      <c r="UL60" s="118">
        <v>0</v>
      </c>
      <c r="UM60" s="118">
        <v>0</v>
      </c>
      <c r="UN60" s="118">
        <v>0</v>
      </c>
      <c r="UO60" s="118">
        <v>0</v>
      </c>
      <c r="UP60" s="118">
        <v>0</v>
      </c>
      <c r="UQ60" s="118">
        <v>0</v>
      </c>
      <c r="UR60" s="118">
        <v>0</v>
      </c>
      <c r="US60" s="118">
        <v>0</v>
      </c>
      <c r="UT60" s="118">
        <v>0</v>
      </c>
      <c r="UU60" s="118">
        <v>0</v>
      </c>
      <c r="UV60" s="118">
        <v>0</v>
      </c>
      <c r="UW60" s="118">
        <v>0</v>
      </c>
      <c r="UX60" s="118">
        <v>0</v>
      </c>
      <c r="UY60" s="118">
        <v>0</v>
      </c>
      <c r="UZ60" s="118">
        <v>0</v>
      </c>
      <c r="VA60" s="118">
        <v>0</v>
      </c>
      <c r="VB60" s="118">
        <v>0</v>
      </c>
      <c r="VC60" s="118">
        <v>0</v>
      </c>
      <c r="VD60" s="118">
        <v>0</v>
      </c>
      <c r="VE60" s="118">
        <v>0</v>
      </c>
      <c r="VF60" s="118">
        <v>0</v>
      </c>
      <c r="VG60" s="118">
        <v>0</v>
      </c>
      <c r="VH60" s="118">
        <v>0</v>
      </c>
      <c r="VI60" s="118">
        <v>0</v>
      </c>
      <c r="VJ60" s="118">
        <v>0</v>
      </c>
      <c r="VK60" s="118">
        <v>0</v>
      </c>
      <c r="VL60" s="118">
        <v>0</v>
      </c>
      <c r="VM60" s="118">
        <v>0</v>
      </c>
      <c r="VN60" s="118">
        <v>0</v>
      </c>
      <c r="VO60" s="118">
        <v>0</v>
      </c>
      <c r="VP60" s="118">
        <v>0</v>
      </c>
      <c r="VQ60" s="118">
        <v>0</v>
      </c>
      <c r="VR60" s="118">
        <v>0</v>
      </c>
      <c r="VS60" s="118">
        <v>0</v>
      </c>
      <c r="VT60" s="118">
        <v>0</v>
      </c>
      <c r="VU60" s="118">
        <v>0</v>
      </c>
      <c r="VV60" s="118">
        <v>0</v>
      </c>
      <c r="VW60" s="118">
        <v>0</v>
      </c>
      <c r="VX60" s="118">
        <v>0</v>
      </c>
      <c r="VY60" s="118">
        <v>0</v>
      </c>
      <c r="VZ60" s="118">
        <v>0</v>
      </c>
      <c r="WA60" s="118">
        <v>0</v>
      </c>
      <c r="WB60" s="118">
        <v>0</v>
      </c>
      <c r="WC60" s="118">
        <v>0</v>
      </c>
      <c r="WD60" s="118">
        <v>0</v>
      </c>
      <c r="WE60" s="118">
        <v>0</v>
      </c>
      <c r="WF60" s="118">
        <v>0</v>
      </c>
      <c r="WG60" s="118">
        <v>0</v>
      </c>
      <c r="WH60" s="118">
        <v>0</v>
      </c>
      <c r="WI60" s="42">
        <v>32880000</v>
      </c>
      <c r="WJ60" s="42">
        <v>2880000</v>
      </c>
    </row>
    <row r="61" spans="1:608" x14ac:dyDescent="0.15">
      <c r="A61" s="88">
        <v>60</v>
      </c>
      <c r="B61" s="107" t="s">
        <v>91</v>
      </c>
      <c r="C61" s="88" t="s">
        <v>92</v>
      </c>
      <c r="D61" s="87" t="s">
        <v>93</v>
      </c>
      <c r="E61" s="96" t="e">
        <f t="shared" ca="1" si="0"/>
        <v>#NAME?</v>
      </c>
      <c r="F61" s="97">
        <v>297900000</v>
      </c>
      <c r="G61" s="98">
        <v>300582845.30000001</v>
      </c>
      <c r="H61" s="87" t="s">
        <v>51</v>
      </c>
      <c r="I61" s="88" t="s">
        <v>37</v>
      </c>
      <c r="J61" s="87" t="s">
        <v>23</v>
      </c>
      <c r="K61" s="97">
        <v>300000000</v>
      </c>
      <c r="L61" s="97">
        <v>3000000</v>
      </c>
      <c r="M61" s="111">
        <v>3.27</v>
      </c>
      <c r="N61" s="112">
        <v>2</v>
      </c>
      <c r="O61" s="99" t="s">
        <v>94</v>
      </c>
      <c r="P61" s="88" t="s">
        <v>95</v>
      </c>
      <c r="Q61" s="111">
        <v>1.0587</v>
      </c>
      <c r="R61" s="112" t="s">
        <v>40</v>
      </c>
      <c r="S61" s="119">
        <v>0</v>
      </c>
      <c r="T61" s="119">
        <v>0</v>
      </c>
      <c r="U61" s="119">
        <v>0</v>
      </c>
      <c r="V61" s="119">
        <v>0</v>
      </c>
      <c r="W61" s="118">
        <v>4905000</v>
      </c>
      <c r="X61" s="119">
        <v>0</v>
      </c>
      <c r="Y61" s="119">
        <v>0</v>
      </c>
      <c r="Z61" s="119">
        <v>0</v>
      </c>
      <c r="AA61" s="119">
        <v>0</v>
      </c>
      <c r="AB61" s="119">
        <v>0</v>
      </c>
      <c r="AC61" s="118">
        <v>4905000</v>
      </c>
      <c r="AD61" s="119">
        <v>0</v>
      </c>
      <c r="AE61" s="119">
        <v>0</v>
      </c>
      <c r="AF61" s="119">
        <v>0</v>
      </c>
      <c r="AG61" s="119">
        <v>0</v>
      </c>
      <c r="AH61" s="119">
        <v>0</v>
      </c>
      <c r="AI61" s="118">
        <v>4905000</v>
      </c>
      <c r="AJ61" s="119">
        <v>0</v>
      </c>
      <c r="AK61" s="119">
        <v>0</v>
      </c>
      <c r="AL61" s="119">
        <v>0</v>
      </c>
      <c r="AM61" s="119">
        <v>0</v>
      </c>
      <c r="AN61" s="119">
        <v>0</v>
      </c>
      <c r="AO61" s="118">
        <v>4905000</v>
      </c>
      <c r="AP61" s="119">
        <v>0</v>
      </c>
      <c r="AQ61" s="119">
        <v>0</v>
      </c>
      <c r="AR61" s="119">
        <v>0</v>
      </c>
      <c r="AS61" s="119">
        <v>0</v>
      </c>
      <c r="AT61" s="119">
        <v>0</v>
      </c>
      <c r="AU61" s="118">
        <v>4905000</v>
      </c>
      <c r="AV61" s="119">
        <v>0</v>
      </c>
      <c r="AW61" s="119">
        <v>0</v>
      </c>
      <c r="AX61" s="119">
        <v>0</v>
      </c>
      <c r="AY61" s="119">
        <v>0</v>
      </c>
      <c r="AZ61" s="119">
        <v>0</v>
      </c>
      <c r="BA61" s="118">
        <v>4905000</v>
      </c>
      <c r="BB61" s="119">
        <v>0</v>
      </c>
      <c r="BC61" s="119">
        <v>0</v>
      </c>
      <c r="BD61" s="119">
        <v>0</v>
      </c>
      <c r="BE61" s="119">
        <v>0</v>
      </c>
      <c r="BF61" s="119">
        <v>0</v>
      </c>
      <c r="BG61" s="118">
        <v>4905000</v>
      </c>
      <c r="BH61" s="119">
        <v>0</v>
      </c>
      <c r="BI61" s="119">
        <v>0</v>
      </c>
      <c r="BJ61" s="119">
        <v>0</v>
      </c>
      <c r="BK61" s="119">
        <v>0</v>
      </c>
      <c r="BL61" s="119">
        <v>0</v>
      </c>
      <c r="BM61" s="118">
        <v>4905000</v>
      </c>
      <c r="BN61" s="119">
        <v>0</v>
      </c>
      <c r="BO61" s="119">
        <v>0</v>
      </c>
      <c r="BP61" s="119">
        <v>0</v>
      </c>
      <c r="BQ61" s="119">
        <v>0</v>
      </c>
      <c r="BR61" s="119">
        <v>0</v>
      </c>
      <c r="BS61" s="118">
        <v>4905000</v>
      </c>
      <c r="BT61" s="119">
        <v>0</v>
      </c>
      <c r="BU61" s="119">
        <v>0</v>
      </c>
      <c r="BV61" s="119">
        <v>0</v>
      </c>
      <c r="BW61" s="119">
        <v>0</v>
      </c>
      <c r="BX61" s="119">
        <v>0</v>
      </c>
      <c r="BY61" s="118">
        <v>4905000</v>
      </c>
      <c r="BZ61" s="119">
        <v>0</v>
      </c>
      <c r="CA61" s="119">
        <v>0</v>
      </c>
      <c r="CB61" s="119">
        <v>0</v>
      </c>
      <c r="CC61" s="119">
        <v>0</v>
      </c>
      <c r="CD61" s="119">
        <v>0</v>
      </c>
      <c r="CE61" s="118">
        <v>4905000</v>
      </c>
      <c r="CF61" s="119">
        <v>0</v>
      </c>
      <c r="CG61" s="119">
        <v>0</v>
      </c>
      <c r="CH61" s="119">
        <v>0</v>
      </c>
      <c r="CI61" s="119">
        <v>0</v>
      </c>
      <c r="CJ61" s="119">
        <v>0</v>
      </c>
      <c r="CK61" s="118">
        <v>4905000</v>
      </c>
      <c r="CL61" s="119">
        <v>0</v>
      </c>
      <c r="CM61" s="119">
        <v>0</v>
      </c>
      <c r="CN61" s="119">
        <v>0</v>
      </c>
      <c r="CO61" s="119">
        <v>0</v>
      </c>
      <c r="CP61" s="119">
        <v>0</v>
      </c>
      <c r="CQ61" s="118">
        <v>4905000</v>
      </c>
      <c r="CR61" s="119">
        <v>0</v>
      </c>
      <c r="CS61" s="119">
        <v>0</v>
      </c>
      <c r="CT61" s="119">
        <v>0</v>
      </c>
      <c r="CU61" s="119">
        <v>0</v>
      </c>
      <c r="CV61" s="119">
        <v>0</v>
      </c>
      <c r="CW61" s="118">
        <v>4905000</v>
      </c>
      <c r="CX61" s="119">
        <v>0</v>
      </c>
      <c r="CY61" s="119">
        <v>0</v>
      </c>
      <c r="CZ61" s="119">
        <v>0</v>
      </c>
      <c r="DA61" s="119">
        <v>0</v>
      </c>
      <c r="DB61" s="119">
        <v>0</v>
      </c>
      <c r="DC61" s="118">
        <v>4905000</v>
      </c>
      <c r="DD61" s="119">
        <v>0</v>
      </c>
      <c r="DE61" s="119">
        <v>0</v>
      </c>
      <c r="DF61" s="119">
        <v>0</v>
      </c>
      <c r="DG61" s="119">
        <v>0</v>
      </c>
      <c r="DH61" s="119">
        <v>0</v>
      </c>
      <c r="DI61" s="118">
        <v>4905000</v>
      </c>
      <c r="DJ61" s="119">
        <v>0</v>
      </c>
      <c r="DK61" s="119">
        <v>0</v>
      </c>
      <c r="DL61" s="119">
        <v>0</v>
      </c>
      <c r="DM61" s="119">
        <v>0</v>
      </c>
      <c r="DN61" s="119">
        <v>0</v>
      </c>
      <c r="DO61" s="118">
        <v>4905000</v>
      </c>
      <c r="DP61" s="119">
        <v>0</v>
      </c>
      <c r="DQ61" s="119">
        <v>0</v>
      </c>
      <c r="DR61" s="119">
        <v>0</v>
      </c>
      <c r="DS61" s="119">
        <v>0</v>
      </c>
      <c r="DT61" s="119">
        <v>0</v>
      </c>
      <c r="DU61" s="118">
        <v>4905000</v>
      </c>
      <c r="DV61" s="119">
        <v>0</v>
      </c>
      <c r="DW61" s="119">
        <v>0</v>
      </c>
      <c r="DX61" s="119">
        <v>0</v>
      </c>
      <c r="DY61" s="119">
        <v>0</v>
      </c>
      <c r="DZ61" s="119">
        <v>0</v>
      </c>
      <c r="EA61" s="118">
        <v>4905000</v>
      </c>
      <c r="EB61" s="119">
        <v>0</v>
      </c>
      <c r="EC61" s="119">
        <v>0</v>
      </c>
      <c r="ED61" s="119">
        <v>0</v>
      </c>
      <c r="EE61" s="119">
        <v>0</v>
      </c>
      <c r="EF61" s="119">
        <v>0</v>
      </c>
      <c r="EG61" s="118">
        <v>4905000</v>
      </c>
      <c r="EH61" s="119">
        <v>0</v>
      </c>
      <c r="EI61" s="119">
        <v>0</v>
      </c>
      <c r="EJ61" s="119">
        <v>0</v>
      </c>
      <c r="EK61" s="119">
        <v>0</v>
      </c>
      <c r="EL61" s="119">
        <v>0</v>
      </c>
      <c r="EM61" s="118">
        <v>4905000</v>
      </c>
      <c r="EN61" s="119">
        <v>0</v>
      </c>
      <c r="EO61" s="119">
        <v>0</v>
      </c>
      <c r="EP61" s="119">
        <v>0</v>
      </c>
      <c r="EQ61" s="119">
        <v>0</v>
      </c>
      <c r="ER61" s="119">
        <v>0</v>
      </c>
      <c r="ES61" s="118">
        <v>4905000</v>
      </c>
      <c r="ET61" s="119">
        <v>0</v>
      </c>
      <c r="EU61" s="119">
        <v>0</v>
      </c>
      <c r="EV61" s="119">
        <v>0</v>
      </c>
      <c r="EW61" s="119">
        <v>0</v>
      </c>
      <c r="EX61" s="119">
        <v>0</v>
      </c>
      <c r="EY61" s="118">
        <v>4905000</v>
      </c>
      <c r="EZ61" s="119">
        <v>0</v>
      </c>
      <c r="FA61" s="119">
        <v>0</v>
      </c>
      <c r="FB61" s="119">
        <v>0</v>
      </c>
      <c r="FC61" s="119">
        <v>0</v>
      </c>
      <c r="FD61" s="119">
        <v>0</v>
      </c>
      <c r="FE61" s="118">
        <v>4905000</v>
      </c>
      <c r="FF61" s="119">
        <v>0</v>
      </c>
      <c r="FG61" s="119">
        <v>0</v>
      </c>
      <c r="FH61" s="119">
        <v>0</v>
      </c>
      <c r="FI61" s="119">
        <v>0</v>
      </c>
      <c r="FJ61" s="119">
        <v>0</v>
      </c>
      <c r="FK61" s="118">
        <v>4905000</v>
      </c>
      <c r="FL61" s="119">
        <v>0</v>
      </c>
      <c r="FM61" s="119">
        <v>0</v>
      </c>
      <c r="FN61" s="119">
        <v>0</v>
      </c>
      <c r="FO61" s="119">
        <v>0</v>
      </c>
      <c r="FP61" s="119">
        <v>0</v>
      </c>
      <c r="FQ61" s="118">
        <v>4905000</v>
      </c>
      <c r="FR61" s="119">
        <v>0</v>
      </c>
      <c r="FS61" s="119">
        <v>0</v>
      </c>
      <c r="FT61" s="119">
        <v>0</v>
      </c>
      <c r="FU61" s="119">
        <v>0</v>
      </c>
      <c r="FV61" s="119">
        <v>0</v>
      </c>
      <c r="FW61" s="118">
        <v>4905000</v>
      </c>
      <c r="FX61" s="119">
        <v>0</v>
      </c>
      <c r="FY61" s="119">
        <v>0</v>
      </c>
      <c r="FZ61" s="119">
        <v>0</v>
      </c>
      <c r="GA61" s="119">
        <v>0</v>
      </c>
      <c r="GB61" s="119">
        <v>0</v>
      </c>
      <c r="GC61" s="118">
        <v>4905000</v>
      </c>
      <c r="GD61" s="119">
        <v>0</v>
      </c>
      <c r="GE61" s="119">
        <v>0</v>
      </c>
      <c r="GF61" s="119">
        <v>0</v>
      </c>
      <c r="GG61" s="119">
        <v>0</v>
      </c>
      <c r="GH61" s="119">
        <v>0</v>
      </c>
      <c r="GI61" s="119">
        <v>4905000</v>
      </c>
      <c r="GJ61" s="119">
        <v>0</v>
      </c>
      <c r="GK61" s="119">
        <v>0</v>
      </c>
      <c r="GL61" s="119">
        <v>0</v>
      </c>
      <c r="GM61" s="119">
        <v>0</v>
      </c>
      <c r="GN61" s="119">
        <v>0</v>
      </c>
      <c r="GO61" s="119">
        <v>4905000</v>
      </c>
      <c r="GP61" s="119">
        <v>0</v>
      </c>
      <c r="GQ61" s="119">
        <v>0</v>
      </c>
      <c r="GR61" s="119">
        <v>0</v>
      </c>
      <c r="GS61" s="119">
        <v>0</v>
      </c>
      <c r="GT61" s="119">
        <v>0</v>
      </c>
      <c r="GU61" s="119">
        <v>4905000</v>
      </c>
      <c r="GV61" s="119">
        <v>0</v>
      </c>
      <c r="GW61" s="119">
        <v>0</v>
      </c>
      <c r="GX61" s="119">
        <v>0</v>
      </c>
      <c r="GY61" s="119">
        <v>0</v>
      </c>
      <c r="GZ61" s="119">
        <v>0</v>
      </c>
      <c r="HA61" s="119">
        <v>4905000</v>
      </c>
      <c r="HB61" s="119">
        <v>0</v>
      </c>
      <c r="HC61" s="119">
        <v>0</v>
      </c>
      <c r="HD61" s="119">
        <v>0</v>
      </c>
      <c r="HE61" s="119">
        <v>0</v>
      </c>
      <c r="HF61" s="119">
        <v>0</v>
      </c>
      <c r="HG61" s="119">
        <v>4905000</v>
      </c>
      <c r="HH61" s="119">
        <v>0</v>
      </c>
      <c r="HI61" s="119">
        <v>0</v>
      </c>
      <c r="HJ61" s="119">
        <v>0</v>
      </c>
      <c r="HK61" s="119">
        <v>0</v>
      </c>
      <c r="HL61" s="119">
        <v>0</v>
      </c>
      <c r="HM61" s="119">
        <v>4905000</v>
      </c>
      <c r="HN61" s="119">
        <v>0</v>
      </c>
      <c r="HO61" s="119">
        <v>0</v>
      </c>
      <c r="HP61" s="119">
        <v>0</v>
      </c>
      <c r="HQ61" s="119">
        <v>0</v>
      </c>
      <c r="HR61" s="119">
        <v>0</v>
      </c>
      <c r="HS61" s="119">
        <v>4905000</v>
      </c>
      <c r="HT61" s="119">
        <v>0</v>
      </c>
      <c r="HU61" s="119">
        <v>0</v>
      </c>
      <c r="HV61" s="119">
        <v>0</v>
      </c>
      <c r="HW61" s="119">
        <v>0</v>
      </c>
      <c r="HX61" s="119">
        <v>0</v>
      </c>
      <c r="HY61" s="119">
        <v>4905000</v>
      </c>
      <c r="HZ61" s="119">
        <v>0</v>
      </c>
      <c r="IA61" s="119">
        <v>0</v>
      </c>
      <c r="IB61" s="119">
        <v>0</v>
      </c>
      <c r="IC61" s="119">
        <v>0</v>
      </c>
      <c r="ID61" s="119">
        <v>0</v>
      </c>
      <c r="IE61" s="119">
        <v>4905000</v>
      </c>
      <c r="IF61" s="119">
        <v>0</v>
      </c>
      <c r="IG61" s="119">
        <v>0</v>
      </c>
      <c r="IH61" s="119">
        <v>0</v>
      </c>
      <c r="II61" s="119">
        <v>0</v>
      </c>
      <c r="IJ61" s="119">
        <v>0</v>
      </c>
      <c r="IK61" s="119">
        <v>4905000</v>
      </c>
      <c r="IL61" s="119">
        <v>0</v>
      </c>
      <c r="IM61" s="119">
        <v>0</v>
      </c>
      <c r="IN61" s="119">
        <v>0</v>
      </c>
      <c r="IO61" s="119">
        <v>0</v>
      </c>
      <c r="IP61" s="119">
        <v>0</v>
      </c>
      <c r="IQ61" s="118">
        <v>4905000</v>
      </c>
      <c r="IR61" s="119">
        <v>0</v>
      </c>
      <c r="IS61" s="119">
        <v>0</v>
      </c>
      <c r="IT61" s="119">
        <v>0</v>
      </c>
      <c r="IU61" s="119">
        <v>0</v>
      </c>
      <c r="IV61" s="119">
        <v>0</v>
      </c>
      <c r="IW61" s="119">
        <v>4905000</v>
      </c>
      <c r="IX61" s="119">
        <v>0</v>
      </c>
      <c r="IY61" s="119">
        <v>0</v>
      </c>
      <c r="IZ61" s="119">
        <v>0</v>
      </c>
      <c r="JA61" s="119">
        <v>0</v>
      </c>
      <c r="JB61" s="119">
        <v>0</v>
      </c>
      <c r="JC61" s="119">
        <v>4905000</v>
      </c>
      <c r="JD61" s="119">
        <v>0</v>
      </c>
      <c r="JE61" s="119">
        <v>0</v>
      </c>
      <c r="JF61" s="119">
        <v>0</v>
      </c>
      <c r="JG61" s="119">
        <v>0</v>
      </c>
      <c r="JH61" s="119">
        <v>0</v>
      </c>
      <c r="JI61" s="119">
        <v>4905000</v>
      </c>
      <c r="JJ61" s="119">
        <v>0</v>
      </c>
      <c r="JK61" s="119">
        <v>0</v>
      </c>
      <c r="JL61" s="119">
        <v>0</v>
      </c>
      <c r="JM61" s="119">
        <v>0</v>
      </c>
      <c r="JN61" s="119">
        <v>0</v>
      </c>
      <c r="JO61" s="119">
        <v>4905000</v>
      </c>
      <c r="JP61" s="119">
        <v>0</v>
      </c>
      <c r="JQ61" s="119">
        <v>0</v>
      </c>
      <c r="JR61" s="119">
        <v>0</v>
      </c>
      <c r="JS61" s="119">
        <v>0</v>
      </c>
      <c r="JT61" s="119">
        <v>0</v>
      </c>
      <c r="JU61" s="119">
        <v>4905000</v>
      </c>
      <c r="JV61" s="119">
        <v>0</v>
      </c>
      <c r="JW61" s="119">
        <v>0</v>
      </c>
      <c r="JX61" s="119">
        <v>0</v>
      </c>
      <c r="JY61" s="119">
        <v>0</v>
      </c>
      <c r="JZ61" s="119">
        <v>0</v>
      </c>
      <c r="KA61" s="119">
        <v>4905000</v>
      </c>
      <c r="KB61" s="119">
        <v>0</v>
      </c>
      <c r="KC61" s="119">
        <v>0</v>
      </c>
      <c r="KD61" s="119">
        <v>0</v>
      </c>
      <c r="KE61" s="119">
        <v>0</v>
      </c>
      <c r="KF61" s="119">
        <v>0</v>
      </c>
      <c r="KG61" s="119">
        <v>4905000</v>
      </c>
      <c r="KH61" s="119">
        <v>0</v>
      </c>
      <c r="KI61" s="119">
        <v>0</v>
      </c>
      <c r="KJ61" s="119">
        <v>0</v>
      </c>
      <c r="KK61" s="119">
        <v>0</v>
      </c>
      <c r="KL61" s="119">
        <v>0</v>
      </c>
      <c r="KM61" s="119">
        <v>4905000</v>
      </c>
      <c r="KN61" s="119">
        <v>0</v>
      </c>
      <c r="KO61" s="119">
        <v>0</v>
      </c>
      <c r="KP61" s="119">
        <v>0</v>
      </c>
      <c r="KQ61" s="119">
        <v>0</v>
      </c>
      <c r="KR61" s="119">
        <v>0</v>
      </c>
      <c r="KS61" s="119">
        <v>4905000</v>
      </c>
      <c r="KT61" s="119">
        <v>0</v>
      </c>
      <c r="KU61" s="119">
        <v>0</v>
      </c>
      <c r="KV61" s="119">
        <v>0</v>
      </c>
      <c r="KW61" s="119">
        <v>0</v>
      </c>
      <c r="KX61" s="119">
        <v>0</v>
      </c>
      <c r="KY61" s="118">
        <v>304905000</v>
      </c>
      <c r="KZ61" s="119">
        <v>0</v>
      </c>
      <c r="LA61" s="119">
        <v>0</v>
      </c>
      <c r="LB61" s="119">
        <v>0</v>
      </c>
      <c r="LC61" s="119">
        <v>0</v>
      </c>
      <c r="LD61" s="119">
        <v>0</v>
      </c>
      <c r="LE61" s="119">
        <v>0</v>
      </c>
      <c r="LF61" s="119">
        <v>0</v>
      </c>
      <c r="LG61" s="119">
        <v>0</v>
      </c>
      <c r="LH61" s="119">
        <v>0</v>
      </c>
      <c r="LI61" s="119">
        <v>0</v>
      </c>
      <c r="LJ61" s="119">
        <v>0</v>
      </c>
      <c r="LK61" s="119">
        <v>0</v>
      </c>
      <c r="LL61" s="119">
        <v>0</v>
      </c>
      <c r="LM61" s="119">
        <v>0</v>
      </c>
      <c r="LN61" s="119">
        <v>0</v>
      </c>
      <c r="LO61" s="119">
        <v>0</v>
      </c>
      <c r="LP61" s="119">
        <v>0</v>
      </c>
      <c r="LQ61" s="119">
        <v>0</v>
      </c>
      <c r="LR61" s="119">
        <v>0</v>
      </c>
      <c r="LS61" s="119">
        <v>0</v>
      </c>
      <c r="LT61" s="119">
        <v>0</v>
      </c>
      <c r="LU61" s="119">
        <v>0</v>
      </c>
      <c r="LV61" s="119">
        <v>0</v>
      </c>
      <c r="LW61" s="119">
        <v>0</v>
      </c>
      <c r="LX61" s="119">
        <v>0</v>
      </c>
      <c r="LY61" s="119">
        <v>0</v>
      </c>
      <c r="LZ61" s="119">
        <v>0</v>
      </c>
      <c r="MA61" s="119">
        <v>0</v>
      </c>
      <c r="MB61" s="119">
        <v>0</v>
      </c>
      <c r="MC61" s="119">
        <v>0</v>
      </c>
      <c r="MD61" s="119">
        <v>0</v>
      </c>
      <c r="ME61" s="119">
        <v>0</v>
      </c>
      <c r="MF61" s="119">
        <v>0</v>
      </c>
      <c r="MG61" s="119">
        <v>0</v>
      </c>
      <c r="MH61" s="119">
        <v>0</v>
      </c>
      <c r="MI61" s="119">
        <v>0</v>
      </c>
      <c r="MJ61" s="119">
        <v>0</v>
      </c>
      <c r="MK61" s="119">
        <v>0</v>
      </c>
      <c r="ML61" s="119">
        <v>0</v>
      </c>
      <c r="MM61" s="119">
        <v>0</v>
      </c>
      <c r="MN61" s="118">
        <v>0</v>
      </c>
      <c r="MO61" s="118">
        <v>0</v>
      </c>
      <c r="MP61" s="118">
        <v>0</v>
      </c>
      <c r="MQ61" s="118">
        <v>0</v>
      </c>
      <c r="MR61" s="118">
        <v>0</v>
      </c>
      <c r="MS61" s="118">
        <v>0</v>
      </c>
      <c r="MT61" s="118">
        <v>0</v>
      </c>
      <c r="MU61" s="118">
        <v>0</v>
      </c>
      <c r="MV61" s="118">
        <v>0</v>
      </c>
      <c r="MW61" s="118">
        <v>0</v>
      </c>
      <c r="MX61" s="118">
        <v>0</v>
      </c>
      <c r="MY61" s="118">
        <v>0</v>
      </c>
      <c r="MZ61" s="118">
        <v>0</v>
      </c>
      <c r="NA61" s="118">
        <v>0</v>
      </c>
      <c r="NB61" s="118">
        <v>0</v>
      </c>
      <c r="NC61" s="118">
        <v>0</v>
      </c>
      <c r="ND61" s="118">
        <v>0</v>
      </c>
      <c r="NE61" s="118">
        <v>0</v>
      </c>
      <c r="NF61" s="118">
        <v>0</v>
      </c>
      <c r="NG61" s="118">
        <v>0</v>
      </c>
      <c r="NH61" s="118">
        <v>0</v>
      </c>
      <c r="NI61" s="118">
        <v>0</v>
      </c>
      <c r="NJ61" s="118">
        <v>0</v>
      </c>
      <c r="NK61" s="118">
        <v>0</v>
      </c>
      <c r="NL61" s="118">
        <v>0</v>
      </c>
      <c r="NM61" s="118">
        <v>0</v>
      </c>
      <c r="NN61" s="118">
        <v>0</v>
      </c>
      <c r="NO61" s="118">
        <v>0</v>
      </c>
      <c r="NP61" s="118">
        <v>0</v>
      </c>
      <c r="NQ61" s="118">
        <v>0</v>
      </c>
      <c r="NR61" s="118">
        <v>0</v>
      </c>
      <c r="NS61" s="118">
        <v>0</v>
      </c>
      <c r="NT61" s="118">
        <v>0</v>
      </c>
      <c r="NU61" s="118">
        <v>0</v>
      </c>
      <c r="NV61" s="118">
        <v>0</v>
      </c>
      <c r="NW61" s="118">
        <v>0</v>
      </c>
      <c r="NX61" s="118">
        <v>0</v>
      </c>
      <c r="NY61" s="118">
        <v>0</v>
      </c>
      <c r="NZ61" s="118">
        <v>0</v>
      </c>
      <c r="OA61" s="118">
        <v>0</v>
      </c>
      <c r="OB61" s="118">
        <v>0</v>
      </c>
      <c r="OC61" s="118">
        <v>0</v>
      </c>
      <c r="OD61" s="118">
        <v>0</v>
      </c>
      <c r="OE61" s="118">
        <v>0</v>
      </c>
      <c r="OF61" s="118">
        <v>0</v>
      </c>
      <c r="OG61" s="118">
        <v>0</v>
      </c>
      <c r="OH61" s="118">
        <v>0</v>
      </c>
      <c r="OI61" s="118">
        <v>0</v>
      </c>
      <c r="OJ61" s="118">
        <v>0</v>
      </c>
      <c r="OK61" s="118">
        <v>0</v>
      </c>
      <c r="OL61" s="118">
        <v>0</v>
      </c>
      <c r="OM61" s="118">
        <v>0</v>
      </c>
      <c r="ON61" s="118">
        <v>0</v>
      </c>
      <c r="OO61" s="118">
        <v>0</v>
      </c>
      <c r="OP61" s="118">
        <v>0</v>
      </c>
      <c r="OQ61" s="118">
        <v>0</v>
      </c>
      <c r="OR61" s="118">
        <v>0</v>
      </c>
      <c r="OS61" s="118">
        <v>0</v>
      </c>
      <c r="OT61" s="118">
        <v>0</v>
      </c>
      <c r="OU61" s="118">
        <v>0</v>
      </c>
      <c r="OV61" s="118">
        <v>0</v>
      </c>
      <c r="OW61" s="118">
        <v>0</v>
      </c>
      <c r="OX61" s="118">
        <v>0</v>
      </c>
      <c r="OY61" s="118">
        <v>0</v>
      </c>
      <c r="OZ61" s="118">
        <v>0</v>
      </c>
      <c r="PA61" s="118">
        <v>0</v>
      </c>
      <c r="PB61" s="118">
        <v>0</v>
      </c>
      <c r="PC61" s="118">
        <v>0</v>
      </c>
      <c r="PD61" s="118">
        <v>0</v>
      </c>
      <c r="PE61" s="118">
        <v>0</v>
      </c>
      <c r="PF61" s="118">
        <v>0</v>
      </c>
      <c r="PG61" s="118">
        <v>0</v>
      </c>
      <c r="PH61" s="118">
        <v>0</v>
      </c>
      <c r="PI61" s="118">
        <v>0</v>
      </c>
      <c r="PJ61" s="118">
        <v>0</v>
      </c>
      <c r="PK61" s="118">
        <v>0</v>
      </c>
      <c r="PL61" s="118">
        <v>0</v>
      </c>
      <c r="PM61" s="118">
        <v>0</v>
      </c>
      <c r="PN61" s="118">
        <v>0</v>
      </c>
      <c r="PO61" s="118">
        <v>0</v>
      </c>
      <c r="PP61" s="118">
        <v>0</v>
      </c>
      <c r="PQ61" s="118">
        <v>0</v>
      </c>
      <c r="PR61" s="118">
        <v>0</v>
      </c>
      <c r="PS61" s="118">
        <v>0</v>
      </c>
      <c r="PT61" s="118">
        <v>0</v>
      </c>
      <c r="PU61" s="118">
        <v>0</v>
      </c>
      <c r="PV61" s="118">
        <v>0</v>
      </c>
      <c r="PW61" s="118">
        <v>0</v>
      </c>
      <c r="PX61" s="118">
        <v>0</v>
      </c>
      <c r="PY61" s="118">
        <v>0</v>
      </c>
      <c r="PZ61" s="118">
        <v>0</v>
      </c>
      <c r="QA61" s="118">
        <v>0</v>
      </c>
      <c r="QB61" s="118">
        <v>0</v>
      </c>
      <c r="QC61" s="118">
        <v>0</v>
      </c>
      <c r="QD61" s="118">
        <v>0</v>
      </c>
      <c r="QE61" s="118">
        <v>0</v>
      </c>
      <c r="QF61" s="118">
        <v>0</v>
      </c>
      <c r="QG61" s="118">
        <v>0</v>
      </c>
      <c r="QH61" s="118">
        <v>0</v>
      </c>
      <c r="QI61" s="118">
        <v>0</v>
      </c>
      <c r="QJ61" s="118">
        <v>0</v>
      </c>
      <c r="QK61" s="118">
        <v>0</v>
      </c>
      <c r="QL61" s="118">
        <v>0</v>
      </c>
      <c r="QM61" s="118">
        <v>0</v>
      </c>
      <c r="QN61" s="118">
        <v>0</v>
      </c>
      <c r="QO61" s="118">
        <v>0</v>
      </c>
      <c r="QP61" s="118">
        <v>0</v>
      </c>
      <c r="QQ61" s="118">
        <v>0</v>
      </c>
      <c r="QR61" s="118">
        <v>0</v>
      </c>
      <c r="QS61" s="118">
        <v>0</v>
      </c>
      <c r="QT61" s="118">
        <v>0</v>
      </c>
      <c r="QU61" s="118">
        <v>0</v>
      </c>
      <c r="QV61" s="118">
        <v>0</v>
      </c>
      <c r="QW61" s="118">
        <v>0</v>
      </c>
      <c r="QX61" s="118">
        <v>0</v>
      </c>
      <c r="QY61" s="118">
        <v>0</v>
      </c>
      <c r="QZ61" s="118">
        <v>0</v>
      </c>
      <c r="RA61" s="118">
        <v>0</v>
      </c>
      <c r="RB61" s="118">
        <v>0</v>
      </c>
      <c r="RC61" s="118">
        <v>0</v>
      </c>
      <c r="RD61" s="118">
        <v>0</v>
      </c>
      <c r="RE61" s="118">
        <v>0</v>
      </c>
      <c r="RF61" s="118">
        <v>0</v>
      </c>
      <c r="RG61" s="118">
        <v>0</v>
      </c>
      <c r="RH61" s="118">
        <v>0</v>
      </c>
      <c r="RI61" s="118">
        <v>0</v>
      </c>
      <c r="RJ61" s="118">
        <v>0</v>
      </c>
      <c r="RK61" s="118">
        <v>0</v>
      </c>
      <c r="RL61" s="118">
        <v>0</v>
      </c>
      <c r="RM61" s="118">
        <v>0</v>
      </c>
      <c r="RN61" s="118">
        <v>0</v>
      </c>
      <c r="RO61" s="118">
        <v>0</v>
      </c>
      <c r="RP61" s="118">
        <v>0</v>
      </c>
      <c r="RQ61" s="118">
        <v>0</v>
      </c>
      <c r="RR61" s="118">
        <v>0</v>
      </c>
      <c r="RS61" s="118">
        <v>0</v>
      </c>
      <c r="RT61" s="118">
        <v>0</v>
      </c>
      <c r="RU61" s="118">
        <v>0</v>
      </c>
      <c r="RV61" s="118">
        <v>0</v>
      </c>
      <c r="RW61" s="118">
        <v>0</v>
      </c>
      <c r="RX61" s="118">
        <v>0</v>
      </c>
      <c r="RY61" s="118">
        <v>0</v>
      </c>
      <c r="RZ61" s="118">
        <v>0</v>
      </c>
      <c r="SA61" s="118">
        <v>0</v>
      </c>
      <c r="SB61" s="118">
        <v>0</v>
      </c>
      <c r="SC61" s="118">
        <v>0</v>
      </c>
      <c r="SD61" s="118">
        <v>0</v>
      </c>
      <c r="SE61" s="118">
        <v>0</v>
      </c>
      <c r="SF61" s="118">
        <v>0</v>
      </c>
      <c r="SG61" s="118">
        <v>0</v>
      </c>
      <c r="SH61" s="118">
        <v>0</v>
      </c>
      <c r="SI61" s="118">
        <v>0</v>
      </c>
      <c r="SJ61" s="118">
        <v>0</v>
      </c>
      <c r="SK61" s="118">
        <v>0</v>
      </c>
      <c r="SL61" s="118">
        <v>0</v>
      </c>
      <c r="SM61" s="118">
        <v>0</v>
      </c>
      <c r="SN61" s="118">
        <v>0</v>
      </c>
      <c r="SO61" s="118">
        <v>0</v>
      </c>
      <c r="SP61" s="118">
        <v>0</v>
      </c>
      <c r="SQ61" s="118">
        <v>0</v>
      </c>
      <c r="SR61" s="118">
        <v>0</v>
      </c>
      <c r="SS61" s="118">
        <v>0</v>
      </c>
      <c r="ST61" s="118">
        <v>0</v>
      </c>
      <c r="SU61" s="118">
        <v>0</v>
      </c>
      <c r="SV61" s="118">
        <v>0</v>
      </c>
      <c r="SW61" s="118">
        <v>0</v>
      </c>
      <c r="SX61" s="118">
        <v>0</v>
      </c>
      <c r="SY61" s="118">
        <v>0</v>
      </c>
      <c r="SZ61" s="118">
        <v>0</v>
      </c>
      <c r="TA61" s="118">
        <v>0</v>
      </c>
      <c r="TB61" s="118">
        <v>0</v>
      </c>
      <c r="TC61" s="118">
        <v>0</v>
      </c>
      <c r="TD61" s="118">
        <v>0</v>
      </c>
      <c r="TE61" s="118">
        <v>0</v>
      </c>
      <c r="TF61" s="118">
        <v>0</v>
      </c>
      <c r="TG61" s="118">
        <v>0</v>
      </c>
      <c r="TH61" s="118">
        <v>0</v>
      </c>
      <c r="TI61" s="118">
        <v>0</v>
      </c>
      <c r="TJ61" s="118">
        <v>0</v>
      </c>
      <c r="TK61" s="118">
        <v>0</v>
      </c>
      <c r="TL61" s="118">
        <v>0</v>
      </c>
      <c r="TM61" s="118">
        <v>0</v>
      </c>
      <c r="TN61" s="118">
        <v>0</v>
      </c>
      <c r="TO61" s="118">
        <v>0</v>
      </c>
      <c r="TP61" s="118">
        <v>0</v>
      </c>
      <c r="TQ61" s="118">
        <v>0</v>
      </c>
      <c r="TR61" s="118">
        <v>0</v>
      </c>
      <c r="TS61" s="118">
        <v>0</v>
      </c>
      <c r="TT61" s="118">
        <v>0</v>
      </c>
      <c r="TU61" s="118">
        <v>0</v>
      </c>
      <c r="TV61" s="118">
        <v>0</v>
      </c>
      <c r="TW61" s="118">
        <v>0</v>
      </c>
      <c r="TX61" s="118">
        <v>0</v>
      </c>
      <c r="TY61" s="118">
        <v>0</v>
      </c>
      <c r="TZ61" s="118">
        <v>0</v>
      </c>
      <c r="UA61" s="118">
        <v>0</v>
      </c>
      <c r="UB61" s="118">
        <v>0</v>
      </c>
      <c r="UC61" s="118">
        <v>0</v>
      </c>
      <c r="UD61" s="118">
        <v>0</v>
      </c>
      <c r="UE61" s="118">
        <v>0</v>
      </c>
      <c r="UF61" s="118">
        <v>0</v>
      </c>
      <c r="UG61" s="118">
        <v>0</v>
      </c>
      <c r="UH61" s="118">
        <v>0</v>
      </c>
      <c r="UI61" s="118">
        <v>0</v>
      </c>
      <c r="UJ61" s="118">
        <v>0</v>
      </c>
      <c r="UK61" s="118">
        <v>0</v>
      </c>
      <c r="UL61" s="118">
        <v>0</v>
      </c>
      <c r="UM61" s="118">
        <v>0</v>
      </c>
      <c r="UN61" s="118">
        <v>0</v>
      </c>
      <c r="UO61" s="118">
        <v>0</v>
      </c>
      <c r="UP61" s="118">
        <v>0</v>
      </c>
      <c r="UQ61" s="118">
        <v>0</v>
      </c>
      <c r="UR61" s="118">
        <v>0</v>
      </c>
      <c r="US61" s="118">
        <v>0</v>
      </c>
      <c r="UT61" s="118">
        <v>0</v>
      </c>
      <c r="UU61" s="118">
        <v>0</v>
      </c>
      <c r="UV61" s="118">
        <v>0</v>
      </c>
      <c r="UW61" s="118">
        <v>0</v>
      </c>
      <c r="UX61" s="118">
        <v>0</v>
      </c>
      <c r="UY61" s="118">
        <v>0</v>
      </c>
      <c r="UZ61" s="118">
        <v>0</v>
      </c>
      <c r="VA61" s="118">
        <v>0</v>
      </c>
      <c r="VB61" s="118">
        <v>0</v>
      </c>
      <c r="VC61" s="118">
        <v>0</v>
      </c>
      <c r="VD61" s="118">
        <v>0</v>
      </c>
      <c r="VE61" s="118">
        <v>0</v>
      </c>
      <c r="VF61" s="118">
        <v>0</v>
      </c>
      <c r="VG61" s="118">
        <v>0</v>
      </c>
      <c r="VH61" s="118">
        <v>0</v>
      </c>
      <c r="VI61" s="118">
        <v>0</v>
      </c>
      <c r="VJ61" s="118">
        <v>0</v>
      </c>
      <c r="VK61" s="118">
        <v>0</v>
      </c>
      <c r="VL61" s="118">
        <v>0</v>
      </c>
      <c r="VM61" s="118">
        <v>0</v>
      </c>
      <c r="VN61" s="118">
        <v>0</v>
      </c>
      <c r="VO61" s="118">
        <v>0</v>
      </c>
      <c r="VP61" s="118">
        <v>0</v>
      </c>
      <c r="VQ61" s="118">
        <v>0</v>
      </c>
      <c r="VR61" s="118">
        <v>0</v>
      </c>
      <c r="VS61" s="118">
        <v>0</v>
      </c>
      <c r="VT61" s="118">
        <v>0</v>
      </c>
      <c r="VU61" s="118">
        <v>0</v>
      </c>
      <c r="VV61" s="118">
        <v>0</v>
      </c>
      <c r="VW61" s="118">
        <v>0</v>
      </c>
      <c r="VX61" s="118">
        <v>0</v>
      </c>
      <c r="VY61" s="118">
        <v>0</v>
      </c>
      <c r="VZ61" s="118">
        <v>0</v>
      </c>
      <c r="WA61" s="118">
        <v>0</v>
      </c>
      <c r="WB61" s="118">
        <v>0</v>
      </c>
      <c r="WC61" s="118">
        <v>0</v>
      </c>
      <c r="WD61" s="118">
        <v>0</v>
      </c>
      <c r="WE61" s="118">
        <v>0</v>
      </c>
      <c r="WF61" s="118">
        <v>0</v>
      </c>
      <c r="WG61" s="118">
        <v>0</v>
      </c>
      <c r="WH61" s="118">
        <v>0</v>
      </c>
      <c r="WI61" s="42">
        <v>545250000</v>
      </c>
      <c r="WJ61" s="42">
        <v>245250000</v>
      </c>
    </row>
    <row r="62" spans="1:608" x14ac:dyDescent="0.15">
      <c r="A62" s="88">
        <v>61</v>
      </c>
      <c r="B62" s="107" t="s">
        <v>96</v>
      </c>
      <c r="C62" s="88" t="s">
        <v>97</v>
      </c>
      <c r="D62" s="87" t="s">
        <v>98</v>
      </c>
      <c r="E62" s="96" t="e">
        <f t="shared" ca="1" si="0"/>
        <v>#NAME?</v>
      </c>
      <c r="F62" s="97">
        <v>60474000</v>
      </c>
      <c r="G62" s="98">
        <v>61005348.07</v>
      </c>
      <c r="H62" s="87" t="s">
        <v>51</v>
      </c>
      <c r="I62" s="88" t="s">
        <v>37</v>
      </c>
      <c r="J62" s="87" t="s">
        <v>259</v>
      </c>
      <c r="K62" s="97">
        <v>59589191.240000002</v>
      </c>
      <c r="L62" s="97">
        <v>600000</v>
      </c>
      <c r="M62" s="111">
        <v>2.74</v>
      </c>
      <c r="N62" s="112">
        <v>2</v>
      </c>
      <c r="O62" s="99" t="s">
        <v>99</v>
      </c>
      <c r="P62" s="88" t="s">
        <v>100</v>
      </c>
      <c r="Q62" s="111">
        <v>16.4665</v>
      </c>
      <c r="R62" s="112" t="s">
        <v>40</v>
      </c>
      <c r="S62" s="119">
        <v>0</v>
      </c>
      <c r="T62" s="119">
        <v>0</v>
      </c>
      <c r="U62" s="119">
        <v>0</v>
      </c>
      <c r="V62" s="119">
        <v>0</v>
      </c>
      <c r="W62" s="119">
        <v>822000</v>
      </c>
      <c r="X62" s="119">
        <v>0</v>
      </c>
      <c r="Y62" s="119">
        <v>0</v>
      </c>
      <c r="Z62" s="119">
        <v>0</v>
      </c>
      <c r="AA62" s="119">
        <v>0</v>
      </c>
      <c r="AB62" s="119">
        <v>0</v>
      </c>
      <c r="AC62" s="119">
        <v>822000</v>
      </c>
      <c r="AD62" s="119">
        <v>0</v>
      </c>
      <c r="AE62" s="119">
        <v>0</v>
      </c>
      <c r="AF62" s="119">
        <v>0</v>
      </c>
      <c r="AG62" s="119">
        <v>0</v>
      </c>
      <c r="AH62" s="119">
        <v>0</v>
      </c>
      <c r="AI62" s="119">
        <v>822000</v>
      </c>
      <c r="AJ62" s="119">
        <v>0</v>
      </c>
      <c r="AK62" s="119">
        <v>0</v>
      </c>
      <c r="AL62" s="119">
        <v>0</v>
      </c>
      <c r="AM62" s="119">
        <v>0</v>
      </c>
      <c r="AN62" s="119">
        <v>0</v>
      </c>
      <c r="AO62" s="119">
        <v>822000</v>
      </c>
      <c r="AP62" s="119">
        <v>0</v>
      </c>
      <c r="AQ62" s="119">
        <v>0</v>
      </c>
      <c r="AR62" s="119">
        <v>0</v>
      </c>
      <c r="AS62" s="119">
        <v>0</v>
      </c>
      <c r="AT62" s="119">
        <v>0</v>
      </c>
      <c r="AU62" s="118">
        <v>822000</v>
      </c>
      <c r="AV62" s="119">
        <v>0</v>
      </c>
      <c r="AW62" s="119">
        <v>0</v>
      </c>
      <c r="AX62" s="119">
        <v>0</v>
      </c>
      <c r="AY62" s="119">
        <v>0</v>
      </c>
      <c r="AZ62" s="119">
        <v>0</v>
      </c>
      <c r="BA62" s="119">
        <v>822000</v>
      </c>
      <c r="BB62" s="119">
        <v>0</v>
      </c>
      <c r="BC62" s="119">
        <v>0</v>
      </c>
      <c r="BD62" s="119">
        <v>0</v>
      </c>
      <c r="BE62" s="119">
        <v>0</v>
      </c>
      <c r="BF62" s="119">
        <v>0</v>
      </c>
      <c r="BG62" s="118">
        <v>822000</v>
      </c>
      <c r="BH62" s="119">
        <v>0</v>
      </c>
      <c r="BI62" s="119">
        <v>0</v>
      </c>
      <c r="BJ62" s="119">
        <v>0</v>
      </c>
      <c r="BK62" s="119">
        <v>0</v>
      </c>
      <c r="BL62" s="119">
        <v>0</v>
      </c>
      <c r="BM62" s="119">
        <v>822000</v>
      </c>
      <c r="BN62" s="119">
        <v>0</v>
      </c>
      <c r="BO62" s="119">
        <v>0</v>
      </c>
      <c r="BP62" s="119">
        <v>0</v>
      </c>
      <c r="BQ62" s="119">
        <v>0</v>
      </c>
      <c r="BR62" s="119">
        <v>0</v>
      </c>
      <c r="BS62" s="119">
        <v>60822000</v>
      </c>
      <c r="BT62" s="119">
        <v>0</v>
      </c>
      <c r="BU62" s="119">
        <v>0</v>
      </c>
      <c r="BV62" s="119">
        <v>0</v>
      </c>
      <c r="BW62" s="119">
        <v>0</v>
      </c>
      <c r="BX62" s="119">
        <v>0</v>
      </c>
      <c r="BY62" s="119">
        <v>0</v>
      </c>
      <c r="BZ62" s="119">
        <v>0</v>
      </c>
      <c r="CA62" s="119">
        <v>0</v>
      </c>
      <c r="CB62" s="119">
        <v>0</v>
      </c>
      <c r="CC62" s="119">
        <v>0</v>
      </c>
      <c r="CD62" s="119">
        <v>0</v>
      </c>
      <c r="CE62" s="119">
        <v>0</v>
      </c>
      <c r="CF62" s="119">
        <v>0</v>
      </c>
      <c r="CG62" s="119">
        <v>0</v>
      </c>
      <c r="CH62" s="119">
        <v>0</v>
      </c>
      <c r="CI62" s="119">
        <v>0</v>
      </c>
      <c r="CJ62" s="119">
        <v>0</v>
      </c>
      <c r="CK62" s="119">
        <v>0</v>
      </c>
      <c r="CL62" s="119">
        <v>0</v>
      </c>
      <c r="CM62" s="119">
        <v>0</v>
      </c>
      <c r="CN62" s="119">
        <v>0</v>
      </c>
      <c r="CO62" s="119">
        <v>0</v>
      </c>
      <c r="CP62" s="119">
        <v>0</v>
      </c>
      <c r="CQ62" s="119">
        <v>0</v>
      </c>
      <c r="CR62" s="119">
        <v>0</v>
      </c>
      <c r="CS62" s="119">
        <v>0</v>
      </c>
      <c r="CT62" s="119">
        <v>0</v>
      </c>
      <c r="CU62" s="119">
        <v>0</v>
      </c>
      <c r="CV62" s="119">
        <v>0</v>
      </c>
      <c r="CW62" s="119">
        <v>0</v>
      </c>
      <c r="CX62" s="119">
        <v>0</v>
      </c>
      <c r="CY62" s="119">
        <v>0</v>
      </c>
      <c r="CZ62" s="119">
        <v>0</v>
      </c>
      <c r="DA62" s="119">
        <v>0</v>
      </c>
      <c r="DB62" s="119">
        <v>0</v>
      </c>
      <c r="DC62" s="119">
        <v>0</v>
      </c>
      <c r="DD62" s="119">
        <v>0</v>
      </c>
      <c r="DE62" s="119">
        <v>0</v>
      </c>
      <c r="DF62" s="119">
        <v>0</v>
      </c>
      <c r="DG62" s="119">
        <v>0</v>
      </c>
      <c r="DH62" s="119">
        <v>0</v>
      </c>
      <c r="DI62" s="119">
        <v>0</v>
      </c>
      <c r="DJ62" s="119">
        <v>0</v>
      </c>
      <c r="DK62" s="119">
        <v>0</v>
      </c>
      <c r="DL62" s="119">
        <v>0</v>
      </c>
      <c r="DM62" s="119">
        <v>0</v>
      </c>
      <c r="DN62" s="119">
        <v>0</v>
      </c>
      <c r="DO62" s="119">
        <v>0</v>
      </c>
      <c r="DP62" s="119">
        <v>0</v>
      </c>
      <c r="DQ62" s="119">
        <v>0</v>
      </c>
      <c r="DR62" s="119">
        <v>0</v>
      </c>
      <c r="DS62" s="119">
        <v>0</v>
      </c>
      <c r="DT62" s="119">
        <v>0</v>
      </c>
      <c r="DU62" s="119">
        <v>0</v>
      </c>
      <c r="DV62" s="119">
        <v>0</v>
      </c>
      <c r="DW62" s="119">
        <v>0</v>
      </c>
      <c r="DX62" s="119">
        <v>0</v>
      </c>
      <c r="DY62" s="119">
        <v>0</v>
      </c>
      <c r="DZ62" s="119">
        <v>0</v>
      </c>
      <c r="EA62" s="119">
        <v>0</v>
      </c>
      <c r="EB62" s="119">
        <v>0</v>
      </c>
      <c r="EC62" s="119">
        <v>0</v>
      </c>
      <c r="ED62" s="119">
        <v>0</v>
      </c>
      <c r="EE62" s="119">
        <v>0</v>
      </c>
      <c r="EF62" s="119">
        <v>0</v>
      </c>
      <c r="EG62" s="119">
        <v>0</v>
      </c>
      <c r="EH62" s="119">
        <v>0</v>
      </c>
      <c r="EI62" s="119">
        <v>0</v>
      </c>
      <c r="EJ62" s="119">
        <v>0</v>
      </c>
      <c r="EK62" s="119">
        <v>0</v>
      </c>
      <c r="EL62" s="119">
        <v>0</v>
      </c>
      <c r="EM62" s="119">
        <v>0</v>
      </c>
      <c r="EN62" s="119">
        <v>0</v>
      </c>
      <c r="EO62" s="119">
        <v>0</v>
      </c>
      <c r="EP62" s="119">
        <v>0</v>
      </c>
      <c r="EQ62" s="119">
        <v>0</v>
      </c>
      <c r="ER62" s="119">
        <v>0</v>
      </c>
      <c r="ES62" s="119">
        <v>0</v>
      </c>
      <c r="ET62" s="119">
        <v>0</v>
      </c>
      <c r="EU62" s="119">
        <v>0</v>
      </c>
      <c r="EV62" s="119">
        <v>0</v>
      </c>
      <c r="EW62" s="119">
        <v>0</v>
      </c>
      <c r="EX62" s="119">
        <v>0</v>
      </c>
      <c r="EY62" s="119">
        <v>0</v>
      </c>
      <c r="EZ62" s="119">
        <v>0</v>
      </c>
      <c r="FA62" s="119">
        <v>0</v>
      </c>
      <c r="FB62" s="119">
        <v>0</v>
      </c>
      <c r="FC62" s="119">
        <v>0</v>
      </c>
      <c r="FD62" s="119">
        <v>0</v>
      </c>
      <c r="FE62" s="119">
        <v>0</v>
      </c>
      <c r="FF62" s="119">
        <v>0</v>
      </c>
      <c r="FG62" s="119">
        <v>0</v>
      </c>
      <c r="FH62" s="119">
        <v>0</v>
      </c>
      <c r="FI62" s="119">
        <v>0</v>
      </c>
      <c r="FJ62" s="119">
        <v>0</v>
      </c>
      <c r="FK62" s="119">
        <v>0</v>
      </c>
      <c r="FL62" s="119">
        <v>0</v>
      </c>
      <c r="FM62" s="119">
        <v>0</v>
      </c>
      <c r="FN62" s="119">
        <v>0</v>
      </c>
      <c r="FO62" s="119">
        <v>0</v>
      </c>
      <c r="FP62" s="119">
        <v>0</v>
      </c>
      <c r="FQ62" s="119">
        <v>0</v>
      </c>
      <c r="FR62" s="119">
        <v>0</v>
      </c>
      <c r="FS62" s="119">
        <v>0</v>
      </c>
      <c r="FT62" s="119">
        <v>0</v>
      </c>
      <c r="FU62" s="119">
        <v>0</v>
      </c>
      <c r="FV62" s="119">
        <v>0</v>
      </c>
      <c r="FW62" s="119">
        <v>0</v>
      </c>
      <c r="FX62" s="119">
        <v>0</v>
      </c>
      <c r="FY62" s="119">
        <v>0</v>
      </c>
      <c r="FZ62" s="119">
        <v>0</v>
      </c>
      <c r="GA62" s="119">
        <v>0</v>
      </c>
      <c r="GB62" s="119">
        <v>0</v>
      </c>
      <c r="GC62" s="119">
        <v>0</v>
      </c>
      <c r="GD62" s="119">
        <v>0</v>
      </c>
      <c r="GE62" s="119">
        <v>0</v>
      </c>
      <c r="GF62" s="119">
        <v>0</v>
      </c>
      <c r="GG62" s="119">
        <v>0</v>
      </c>
      <c r="GH62" s="119">
        <v>0</v>
      </c>
      <c r="GI62" s="119">
        <v>0</v>
      </c>
      <c r="GJ62" s="119">
        <v>0</v>
      </c>
      <c r="GK62" s="119">
        <v>0</v>
      </c>
      <c r="GL62" s="119">
        <v>0</v>
      </c>
      <c r="GM62" s="119">
        <v>0</v>
      </c>
      <c r="GN62" s="119">
        <v>0</v>
      </c>
      <c r="GO62" s="119">
        <v>0</v>
      </c>
      <c r="GP62" s="119">
        <v>0</v>
      </c>
      <c r="GQ62" s="119">
        <v>0</v>
      </c>
      <c r="GR62" s="119">
        <v>0</v>
      </c>
      <c r="GS62" s="119">
        <v>0</v>
      </c>
      <c r="GT62" s="119">
        <v>0</v>
      </c>
      <c r="GU62" s="119">
        <v>0</v>
      </c>
      <c r="GV62" s="119">
        <v>0</v>
      </c>
      <c r="GW62" s="119">
        <v>0</v>
      </c>
      <c r="GX62" s="119">
        <v>0</v>
      </c>
      <c r="GY62" s="119">
        <v>0</v>
      </c>
      <c r="GZ62" s="119">
        <v>0</v>
      </c>
      <c r="HA62" s="119">
        <v>0</v>
      </c>
      <c r="HB62" s="119">
        <v>0</v>
      </c>
      <c r="HC62" s="119">
        <v>0</v>
      </c>
      <c r="HD62" s="119">
        <v>0</v>
      </c>
      <c r="HE62" s="119">
        <v>0</v>
      </c>
      <c r="HF62" s="119">
        <v>0</v>
      </c>
      <c r="HG62" s="119">
        <v>0</v>
      </c>
      <c r="HH62" s="119">
        <v>0</v>
      </c>
      <c r="HI62" s="119">
        <v>0</v>
      </c>
      <c r="HJ62" s="119">
        <v>0</v>
      </c>
      <c r="HK62" s="119">
        <v>0</v>
      </c>
      <c r="HL62" s="119">
        <v>0</v>
      </c>
      <c r="HM62" s="119">
        <v>0</v>
      </c>
      <c r="HN62" s="119">
        <v>0</v>
      </c>
      <c r="HO62" s="119">
        <v>0</v>
      </c>
      <c r="HP62" s="119">
        <v>0</v>
      </c>
      <c r="HQ62" s="119">
        <v>0</v>
      </c>
      <c r="HR62" s="119">
        <v>0</v>
      </c>
      <c r="HS62" s="119">
        <v>0</v>
      </c>
      <c r="HT62" s="119">
        <v>0</v>
      </c>
      <c r="HU62" s="119">
        <v>0</v>
      </c>
      <c r="HV62" s="119">
        <v>0</v>
      </c>
      <c r="HW62" s="119">
        <v>0</v>
      </c>
      <c r="HX62" s="119">
        <v>0</v>
      </c>
      <c r="HY62" s="119">
        <v>0</v>
      </c>
      <c r="HZ62" s="119">
        <v>0</v>
      </c>
      <c r="IA62" s="119">
        <v>0</v>
      </c>
      <c r="IB62" s="119">
        <v>0</v>
      </c>
      <c r="IC62" s="119">
        <v>0</v>
      </c>
      <c r="ID62" s="119">
        <v>0</v>
      </c>
      <c r="IE62" s="119">
        <v>0</v>
      </c>
      <c r="IF62" s="119">
        <v>0</v>
      </c>
      <c r="IG62" s="119">
        <v>0</v>
      </c>
      <c r="IH62" s="119">
        <v>0</v>
      </c>
      <c r="II62" s="119">
        <v>0</v>
      </c>
      <c r="IJ62" s="119">
        <v>0</v>
      </c>
      <c r="IK62" s="119">
        <v>0</v>
      </c>
      <c r="IL62" s="119">
        <v>0</v>
      </c>
      <c r="IM62" s="119">
        <v>0</v>
      </c>
      <c r="IN62" s="119">
        <v>0</v>
      </c>
      <c r="IO62" s="119">
        <v>0</v>
      </c>
      <c r="IP62" s="119">
        <v>0</v>
      </c>
      <c r="IQ62" s="119">
        <v>0</v>
      </c>
      <c r="IR62" s="119">
        <v>0</v>
      </c>
      <c r="IS62" s="119">
        <v>0</v>
      </c>
      <c r="IT62" s="119">
        <v>0</v>
      </c>
      <c r="IU62" s="119">
        <v>0</v>
      </c>
      <c r="IV62" s="119">
        <v>0</v>
      </c>
      <c r="IW62" s="119">
        <v>0</v>
      </c>
      <c r="IX62" s="119">
        <v>0</v>
      </c>
      <c r="IY62" s="119">
        <v>0</v>
      </c>
      <c r="IZ62" s="119">
        <v>0</v>
      </c>
      <c r="JA62" s="119">
        <v>0</v>
      </c>
      <c r="JB62" s="119">
        <v>0</v>
      </c>
      <c r="JC62" s="119">
        <v>0</v>
      </c>
      <c r="JD62" s="119">
        <v>0</v>
      </c>
      <c r="JE62" s="119">
        <v>0</v>
      </c>
      <c r="JF62" s="119">
        <v>0</v>
      </c>
      <c r="JG62" s="119">
        <v>0</v>
      </c>
      <c r="JH62" s="119">
        <v>0</v>
      </c>
      <c r="JI62" s="119">
        <v>0</v>
      </c>
      <c r="JJ62" s="119">
        <v>0</v>
      </c>
      <c r="JK62" s="119">
        <v>0</v>
      </c>
      <c r="JL62" s="119">
        <v>0</v>
      </c>
      <c r="JM62" s="119">
        <v>0</v>
      </c>
      <c r="JN62" s="119">
        <v>0</v>
      </c>
      <c r="JO62" s="119">
        <v>0</v>
      </c>
      <c r="JP62" s="119">
        <v>0</v>
      </c>
      <c r="JQ62" s="119">
        <v>0</v>
      </c>
      <c r="JR62" s="119">
        <v>0</v>
      </c>
      <c r="JS62" s="119">
        <v>0</v>
      </c>
      <c r="JT62" s="119">
        <v>0</v>
      </c>
      <c r="JU62" s="119">
        <v>0</v>
      </c>
      <c r="JV62" s="119">
        <v>0</v>
      </c>
      <c r="JW62" s="119">
        <v>0</v>
      </c>
      <c r="JX62" s="119">
        <v>0</v>
      </c>
      <c r="JY62" s="119">
        <v>0</v>
      </c>
      <c r="JZ62" s="119">
        <v>0</v>
      </c>
      <c r="KA62" s="119">
        <v>0</v>
      </c>
      <c r="KB62" s="119">
        <v>0</v>
      </c>
      <c r="KC62" s="119">
        <v>0</v>
      </c>
      <c r="KD62" s="119">
        <v>0</v>
      </c>
      <c r="KE62" s="119">
        <v>0</v>
      </c>
      <c r="KF62" s="119">
        <v>0</v>
      </c>
      <c r="KG62" s="119">
        <v>0</v>
      </c>
      <c r="KH62" s="119">
        <v>0</v>
      </c>
      <c r="KI62" s="119">
        <v>0</v>
      </c>
      <c r="KJ62" s="119">
        <v>0</v>
      </c>
      <c r="KK62" s="119">
        <v>0</v>
      </c>
      <c r="KL62" s="119">
        <v>0</v>
      </c>
      <c r="KM62" s="119">
        <v>0</v>
      </c>
      <c r="KN62" s="119">
        <v>0</v>
      </c>
      <c r="KO62" s="119">
        <v>0</v>
      </c>
      <c r="KP62" s="119">
        <v>0</v>
      </c>
      <c r="KQ62" s="119">
        <v>0</v>
      </c>
      <c r="KR62" s="119">
        <v>0</v>
      </c>
      <c r="KS62" s="119">
        <v>0</v>
      </c>
      <c r="KT62" s="119">
        <v>0</v>
      </c>
      <c r="KU62" s="119">
        <v>0</v>
      </c>
      <c r="KV62" s="119">
        <v>0</v>
      </c>
      <c r="KW62" s="119">
        <v>0</v>
      </c>
      <c r="KX62" s="119">
        <v>0</v>
      </c>
      <c r="KY62" s="119">
        <v>0</v>
      </c>
      <c r="KZ62" s="119">
        <v>0</v>
      </c>
      <c r="LA62" s="119">
        <v>0</v>
      </c>
      <c r="LB62" s="119">
        <v>0</v>
      </c>
      <c r="LC62" s="119">
        <v>0</v>
      </c>
      <c r="LD62" s="119">
        <v>0</v>
      </c>
      <c r="LE62" s="119">
        <v>0</v>
      </c>
      <c r="LF62" s="119">
        <v>0</v>
      </c>
      <c r="LG62" s="119">
        <v>0</v>
      </c>
      <c r="LH62" s="119">
        <v>0</v>
      </c>
      <c r="LI62" s="119">
        <v>0</v>
      </c>
      <c r="LJ62" s="119">
        <v>0</v>
      </c>
      <c r="LK62" s="119">
        <v>0</v>
      </c>
      <c r="LL62" s="119">
        <v>0</v>
      </c>
      <c r="LM62" s="119">
        <v>0</v>
      </c>
      <c r="LN62" s="119">
        <v>0</v>
      </c>
      <c r="LO62" s="119">
        <v>0</v>
      </c>
      <c r="LP62" s="119">
        <v>0</v>
      </c>
      <c r="LQ62" s="119">
        <v>0</v>
      </c>
      <c r="LR62" s="119">
        <v>0</v>
      </c>
      <c r="LS62" s="119">
        <v>0</v>
      </c>
      <c r="LT62" s="119">
        <v>0</v>
      </c>
      <c r="LU62" s="119">
        <v>0</v>
      </c>
      <c r="LV62" s="119">
        <v>0</v>
      </c>
      <c r="LW62" s="119">
        <v>0</v>
      </c>
      <c r="LX62" s="119">
        <v>0</v>
      </c>
      <c r="LY62" s="119">
        <v>0</v>
      </c>
      <c r="LZ62" s="119">
        <v>0</v>
      </c>
      <c r="MA62" s="119">
        <v>0</v>
      </c>
      <c r="MB62" s="119">
        <v>0</v>
      </c>
      <c r="MC62" s="119">
        <v>0</v>
      </c>
      <c r="MD62" s="119">
        <v>0</v>
      </c>
      <c r="ME62" s="119">
        <v>0</v>
      </c>
      <c r="MF62" s="119">
        <v>0</v>
      </c>
      <c r="MG62" s="119">
        <v>0</v>
      </c>
      <c r="MH62" s="119">
        <v>0</v>
      </c>
      <c r="MI62" s="119">
        <v>0</v>
      </c>
      <c r="MJ62" s="119">
        <v>0</v>
      </c>
      <c r="MK62" s="119">
        <v>0</v>
      </c>
      <c r="ML62" s="119">
        <v>0</v>
      </c>
      <c r="MM62" s="119">
        <v>0</v>
      </c>
      <c r="MN62" s="118">
        <v>0</v>
      </c>
      <c r="MO62" s="118">
        <v>0</v>
      </c>
      <c r="MP62" s="118">
        <v>0</v>
      </c>
      <c r="MQ62" s="118">
        <v>0</v>
      </c>
      <c r="MR62" s="118">
        <v>0</v>
      </c>
      <c r="MS62" s="118">
        <v>0</v>
      </c>
      <c r="MT62" s="118">
        <v>0</v>
      </c>
      <c r="MU62" s="118">
        <v>0</v>
      </c>
      <c r="MV62" s="118">
        <v>0</v>
      </c>
      <c r="MW62" s="118">
        <v>0</v>
      </c>
      <c r="MX62" s="118">
        <v>0</v>
      </c>
      <c r="MY62" s="118">
        <v>0</v>
      </c>
      <c r="MZ62" s="118">
        <v>0</v>
      </c>
      <c r="NA62" s="118">
        <v>0</v>
      </c>
      <c r="NB62" s="118">
        <v>0</v>
      </c>
      <c r="NC62" s="118">
        <v>0</v>
      </c>
      <c r="ND62" s="118">
        <v>0</v>
      </c>
      <c r="NE62" s="118">
        <v>0</v>
      </c>
      <c r="NF62" s="118">
        <v>0</v>
      </c>
      <c r="NG62" s="118">
        <v>0</v>
      </c>
      <c r="NH62" s="118">
        <v>0</v>
      </c>
      <c r="NI62" s="118">
        <v>0</v>
      </c>
      <c r="NJ62" s="118">
        <v>0</v>
      </c>
      <c r="NK62" s="118">
        <v>0</v>
      </c>
      <c r="NL62" s="118">
        <v>0</v>
      </c>
      <c r="NM62" s="118">
        <v>0</v>
      </c>
      <c r="NN62" s="118">
        <v>0</v>
      </c>
      <c r="NO62" s="118">
        <v>0</v>
      </c>
      <c r="NP62" s="118">
        <v>0</v>
      </c>
      <c r="NQ62" s="118">
        <v>0</v>
      </c>
      <c r="NR62" s="118">
        <v>0</v>
      </c>
      <c r="NS62" s="118">
        <v>0</v>
      </c>
      <c r="NT62" s="118">
        <v>0</v>
      </c>
      <c r="NU62" s="118">
        <v>0</v>
      </c>
      <c r="NV62" s="118">
        <v>0</v>
      </c>
      <c r="NW62" s="118">
        <v>0</v>
      </c>
      <c r="NX62" s="118">
        <v>0</v>
      </c>
      <c r="NY62" s="118">
        <v>0</v>
      </c>
      <c r="NZ62" s="118">
        <v>0</v>
      </c>
      <c r="OA62" s="118">
        <v>0</v>
      </c>
      <c r="OB62" s="118">
        <v>0</v>
      </c>
      <c r="OC62" s="118">
        <v>0</v>
      </c>
      <c r="OD62" s="118">
        <v>0</v>
      </c>
      <c r="OE62" s="118">
        <v>0</v>
      </c>
      <c r="OF62" s="118">
        <v>0</v>
      </c>
      <c r="OG62" s="118">
        <v>0</v>
      </c>
      <c r="OH62" s="118">
        <v>0</v>
      </c>
      <c r="OI62" s="118">
        <v>0</v>
      </c>
      <c r="OJ62" s="118">
        <v>0</v>
      </c>
      <c r="OK62" s="118">
        <v>0</v>
      </c>
      <c r="OL62" s="118">
        <v>0</v>
      </c>
      <c r="OM62" s="118">
        <v>0</v>
      </c>
      <c r="ON62" s="118">
        <v>0</v>
      </c>
      <c r="OO62" s="118">
        <v>0</v>
      </c>
      <c r="OP62" s="118">
        <v>0</v>
      </c>
      <c r="OQ62" s="118">
        <v>0</v>
      </c>
      <c r="OR62" s="118">
        <v>0</v>
      </c>
      <c r="OS62" s="118">
        <v>0</v>
      </c>
      <c r="OT62" s="118">
        <v>0</v>
      </c>
      <c r="OU62" s="118">
        <v>0</v>
      </c>
      <c r="OV62" s="118">
        <v>0</v>
      </c>
      <c r="OW62" s="118">
        <v>0</v>
      </c>
      <c r="OX62" s="118">
        <v>0</v>
      </c>
      <c r="OY62" s="118">
        <v>0</v>
      </c>
      <c r="OZ62" s="118">
        <v>0</v>
      </c>
      <c r="PA62" s="118">
        <v>0</v>
      </c>
      <c r="PB62" s="118">
        <v>0</v>
      </c>
      <c r="PC62" s="118">
        <v>0</v>
      </c>
      <c r="PD62" s="118">
        <v>0</v>
      </c>
      <c r="PE62" s="118">
        <v>0</v>
      </c>
      <c r="PF62" s="118">
        <v>0</v>
      </c>
      <c r="PG62" s="118">
        <v>0</v>
      </c>
      <c r="PH62" s="118">
        <v>0</v>
      </c>
      <c r="PI62" s="118">
        <v>0</v>
      </c>
      <c r="PJ62" s="118">
        <v>0</v>
      </c>
      <c r="PK62" s="118">
        <v>0</v>
      </c>
      <c r="PL62" s="118">
        <v>0</v>
      </c>
      <c r="PM62" s="118">
        <v>0</v>
      </c>
      <c r="PN62" s="118">
        <v>0</v>
      </c>
      <c r="PO62" s="118">
        <v>0</v>
      </c>
      <c r="PP62" s="118">
        <v>0</v>
      </c>
      <c r="PQ62" s="118">
        <v>0</v>
      </c>
      <c r="PR62" s="118">
        <v>0</v>
      </c>
      <c r="PS62" s="118">
        <v>0</v>
      </c>
      <c r="PT62" s="118">
        <v>0</v>
      </c>
      <c r="PU62" s="118">
        <v>0</v>
      </c>
      <c r="PV62" s="118">
        <v>0</v>
      </c>
      <c r="PW62" s="118">
        <v>0</v>
      </c>
      <c r="PX62" s="118">
        <v>0</v>
      </c>
      <c r="PY62" s="118">
        <v>0</v>
      </c>
      <c r="PZ62" s="118">
        <v>0</v>
      </c>
      <c r="QA62" s="118">
        <v>0</v>
      </c>
      <c r="QB62" s="118">
        <v>0</v>
      </c>
      <c r="QC62" s="118">
        <v>0</v>
      </c>
      <c r="QD62" s="118">
        <v>0</v>
      </c>
      <c r="QE62" s="118">
        <v>0</v>
      </c>
      <c r="QF62" s="118">
        <v>0</v>
      </c>
      <c r="QG62" s="118">
        <v>0</v>
      </c>
      <c r="QH62" s="118">
        <v>0</v>
      </c>
      <c r="QI62" s="118">
        <v>0</v>
      </c>
      <c r="QJ62" s="118">
        <v>0</v>
      </c>
      <c r="QK62" s="118">
        <v>0</v>
      </c>
      <c r="QL62" s="118">
        <v>0</v>
      </c>
      <c r="QM62" s="118">
        <v>0</v>
      </c>
      <c r="QN62" s="118">
        <v>0</v>
      </c>
      <c r="QO62" s="118">
        <v>0</v>
      </c>
      <c r="QP62" s="118">
        <v>0</v>
      </c>
      <c r="QQ62" s="118">
        <v>0</v>
      </c>
      <c r="QR62" s="118">
        <v>0</v>
      </c>
      <c r="QS62" s="118">
        <v>0</v>
      </c>
      <c r="QT62" s="118">
        <v>0</v>
      </c>
      <c r="QU62" s="118">
        <v>0</v>
      </c>
      <c r="QV62" s="118">
        <v>0</v>
      </c>
      <c r="QW62" s="118">
        <v>0</v>
      </c>
      <c r="QX62" s="118">
        <v>0</v>
      </c>
      <c r="QY62" s="118">
        <v>0</v>
      </c>
      <c r="QZ62" s="118">
        <v>0</v>
      </c>
      <c r="RA62" s="118">
        <v>0</v>
      </c>
      <c r="RB62" s="118">
        <v>0</v>
      </c>
      <c r="RC62" s="118">
        <v>0</v>
      </c>
      <c r="RD62" s="118">
        <v>0</v>
      </c>
      <c r="RE62" s="118">
        <v>0</v>
      </c>
      <c r="RF62" s="118">
        <v>0</v>
      </c>
      <c r="RG62" s="118">
        <v>0</v>
      </c>
      <c r="RH62" s="118">
        <v>0</v>
      </c>
      <c r="RI62" s="118">
        <v>0</v>
      </c>
      <c r="RJ62" s="118">
        <v>0</v>
      </c>
      <c r="RK62" s="118">
        <v>0</v>
      </c>
      <c r="RL62" s="118">
        <v>0</v>
      </c>
      <c r="RM62" s="118">
        <v>0</v>
      </c>
      <c r="RN62" s="118">
        <v>0</v>
      </c>
      <c r="RO62" s="118">
        <v>0</v>
      </c>
      <c r="RP62" s="118">
        <v>0</v>
      </c>
      <c r="RQ62" s="118">
        <v>0</v>
      </c>
      <c r="RR62" s="118">
        <v>0</v>
      </c>
      <c r="RS62" s="118">
        <v>0</v>
      </c>
      <c r="RT62" s="118">
        <v>0</v>
      </c>
      <c r="RU62" s="118">
        <v>0</v>
      </c>
      <c r="RV62" s="118">
        <v>0</v>
      </c>
      <c r="RW62" s="118">
        <v>0</v>
      </c>
      <c r="RX62" s="118">
        <v>0</v>
      </c>
      <c r="RY62" s="118">
        <v>0</v>
      </c>
      <c r="RZ62" s="118">
        <v>0</v>
      </c>
      <c r="SA62" s="118">
        <v>0</v>
      </c>
      <c r="SB62" s="118">
        <v>0</v>
      </c>
      <c r="SC62" s="118">
        <v>0</v>
      </c>
      <c r="SD62" s="118">
        <v>0</v>
      </c>
      <c r="SE62" s="118">
        <v>0</v>
      </c>
      <c r="SF62" s="118">
        <v>0</v>
      </c>
      <c r="SG62" s="118">
        <v>0</v>
      </c>
      <c r="SH62" s="118">
        <v>0</v>
      </c>
      <c r="SI62" s="118">
        <v>0</v>
      </c>
      <c r="SJ62" s="118">
        <v>0</v>
      </c>
      <c r="SK62" s="118">
        <v>0</v>
      </c>
      <c r="SL62" s="118">
        <v>0</v>
      </c>
      <c r="SM62" s="118">
        <v>0</v>
      </c>
      <c r="SN62" s="118">
        <v>0</v>
      </c>
      <c r="SO62" s="118">
        <v>0</v>
      </c>
      <c r="SP62" s="118">
        <v>0</v>
      </c>
      <c r="SQ62" s="118">
        <v>0</v>
      </c>
      <c r="SR62" s="118">
        <v>0</v>
      </c>
      <c r="SS62" s="118">
        <v>0</v>
      </c>
      <c r="ST62" s="118">
        <v>0</v>
      </c>
      <c r="SU62" s="118">
        <v>0</v>
      </c>
      <c r="SV62" s="118">
        <v>0</v>
      </c>
      <c r="SW62" s="118">
        <v>0</v>
      </c>
      <c r="SX62" s="118">
        <v>0</v>
      </c>
      <c r="SY62" s="118">
        <v>0</v>
      </c>
      <c r="SZ62" s="118">
        <v>0</v>
      </c>
      <c r="TA62" s="118">
        <v>0</v>
      </c>
      <c r="TB62" s="118">
        <v>0</v>
      </c>
      <c r="TC62" s="118">
        <v>0</v>
      </c>
      <c r="TD62" s="118">
        <v>0</v>
      </c>
      <c r="TE62" s="118">
        <v>0</v>
      </c>
      <c r="TF62" s="118">
        <v>0</v>
      </c>
      <c r="TG62" s="118">
        <v>0</v>
      </c>
      <c r="TH62" s="118">
        <v>0</v>
      </c>
      <c r="TI62" s="118">
        <v>0</v>
      </c>
      <c r="TJ62" s="118">
        <v>0</v>
      </c>
      <c r="TK62" s="118">
        <v>0</v>
      </c>
      <c r="TL62" s="118">
        <v>0</v>
      </c>
      <c r="TM62" s="118">
        <v>0</v>
      </c>
      <c r="TN62" s="118">
        <v>0</v>
      </c>
      <c r="TO62" s="118">
        <v>0</v>
      </c>
      <c r="TP62" s="118">
        <v>0</v>
      </c>
      <c r="TQ62" s="118">
        <v>0</v>
      </c>
      <c r="TR62" s="118">
        <v>0</v>
      </c>
      <c r="TS62" s="118">
        <v>0</v>
      </c>
      <c r="TT62" s="118">
        <v>0</v>
      </c>
      <c r="TU62" s="118">
        <v>0</v>
      </c>
      <c r="TV62" s="118">
        <v>0</v>
      </c>
      <c r="TW62" s="118">
        <v>0</v>
      </c>
      <c r="TX62" s="118">
        <v>0</v>
      </c>
      <c r="TY62" s="118">
        <v>0</v>
      </c>
      <c r="TZ62" s="118">
        <v>0</v>
      </c>
      <c r="UA62" s="118">
        <v>0</v>
      </c>
      <c r="UB62" s="118">
        <v>0</v>
      </c>
      <c r="UC62" s="118">
        <v>0</v>
      </c>
      <c r="UD62" s="118">
        <v>0</v>
      </c>
      <c r="UE62" s="118">
        <v>0</v>
      </c>
      <c r="UF62" s="118">
        <v>0</v>
      </c>
      <c r="UG62" s="118">
        <v>0</v>
      </c>
      <c r="UH62" s="118">
        <v>0</v>
      </c>
      <c r="UI62" s="118">
        <v>0</v>
      </c>
      <c r="UJ62" s="118">
        <v>0</v>
      </c>
      <c r="UK62" s="118">
        <v>0</v>
      </c>
      <c r="UL62" s="118">
        <v>0</v>
      </c>
      <c r="UM62" s="118">
        <v>0</v>
      </c>
      <c r="UN62" s="118">
        <v>0</v>
      </c>
      <c r="UO62" s="118">
        <v>0</v>
      </c>
      <c r="UP62" s="118">
        <v>0</v>
      </c>
      <c r="UQ62" s="118">
        <v>0</v>
      </c>
      <c r="UR62" s="118">
        <v>0</v>
      </c>
      <c r="US62" s="118">
        <v>0</v>
      </c>
      <c r="UT62" s="118">
        <v>0</v>
      </c>
      <c r="UU62" s="118">
        <v>0</v>
      </c>
      <c r="UV62" s="118">
        <v>0</v>
      </c>
      <c r="UW62" s="118">
        <v>0</v>
      </c>
      <c r="UX62" s="118">
        <v>0</v>
      </c>
      <c r="UY62" s="118">
        <v>0</v>
      </c>
      <c r="UZ62" s="118">
        <v>0</v>
      </c>
      <c r="VA62" s="118">
        <v>0</v>
      </c>
      <c r="VB62" s="118">
        <v>0</v>
      </c>
      <c r="VC62" s="118">
        <v>0</v>
      </c>
      <c r="VD62" s="118">
        <v>0</v>
      </c>
      <c r="VE62" s="118">
        <v>0</v>
      </c>
      <c r="VF62" s="118">
        <v>0</v>
      </c>
      <c r="VG62" s="118">
        <v>0</v>
      </c>
      <c r="VH62" s="118">
        <v>0</v>
      </c>
      <c r="VI62" s="118">
        <v>0</v>
      </c>
      <c r="VJ62" s="118">
        <v>0</v>
      </c>
      <c r="VK62" s="118">
        <v>0</v>
      </c>
      <c r="VL62" s="118">
        <v>0</v>
      </c>
      <c r="VM62" s="118">
        <v>0</v>
      </c>
      <c r="VN62" s="118">
        <v>0</v>
      </c>
      <c r="VO62" s="118">
        <v>0</v>
      </c>
      <c r="VP62" s="118">
        <v>0</v>
      </c>
      <c r="VQ62" s="118">
        <v>0</v>
      </c>
      <c r="VR62" s="118">
        <v>0</v>
      </c>
      <c r="VS62" s="118">
        <v>0</v>
      </c>
      <c r="VT62" s="118">
        <v>0</v>
      </c>
      <c r="VU62" s="118">
        <v>0</v>
      </c>
      <c r="VV62" s="118">
        <v>0</v>
      </c>
      <c r="VW62" s="118">
        <v>0</v>
      </c>
      <c r="VX62" s="118">
        <v>0</v>
      </c>
      <c r="VY62" s="118">
        <v>0</v>
      </c>
      <c r="VZ62" s="118">
        <v>0</v>
      </c>
      <c r="WA62" s="118">
        <v>0</v>
      </c>
      <c r="WB62" s="118">
        <v>0</v>
      </c>
      <c r="WC62" s="118">
        <v>0</v>
      </c>
      <c r="WD62" s="118">
        <v>0</v>
      </c>
      <c r="WE62" s="118">
        <v>0</v>
      </c>
      <c r="WF62" s="118">
        <v>0</v>
      </c>
      <c r="WG62" s="118">
        <v>0</v>
      </c>
      <c r="WH62" s="118">
        <v>0</v>
      </c>
      <c r="WI62" s="42">
        <v>68220000</v>
      </c>
      <c r="WJ62" s="42">
        <v>8630808.7599999998</v>
      </c>
    </row>
    <row r="63" spans="1:608" x14ac:dyDescent="0.15">
      <c r="A63" s="88">
        <v>62</v>
      </c>
      <c r="B63" s="95" t="s">
        <v>101</v>
      </c>
      <c r="C63" s="88" t="s">
        <v>102</v>
      </c>
      <c r="D63" s="87" t="s">
        <v>103</v>
      </c>
      <c r="E63" s="96" t="e">
        <f t="shared" ca="1" si="0"/>
        <v>#NAME?</v>
      </c>
      <c r="F63" s="97">
        <v>71029000</v>
      </c>
      <c r="G63" s="98">
        <v>71177940.219999999</v>
      </c>
      <c r="H63" s="88" t="s">
        <v>51</v>
      </c>
      <c r="I63" s="88" t="s">
        <v>37</v>
      </c>
      <c r="J63" s="88" t="s">
        <v>23</v>
      </c>
      <c r="K63" s="97">
        <v>70000000</v>
      </c>
      <c r="L63" s="97">
        <v>700000</v>
      </c>
      <c r="M63" s="111">
        <v>2.9</v>
      </c>
      <c r="N63" s="112">
        <v>2</v>
      </c>
      <c r="O63" s="99" t="s">
        <v>38</v>
      </c>
      <c r="P63" s="88" t="s">
        <v>39</v>
      </c>
      <c r="Q63" s="111">
        <v>3.8942999999999999</v>
      </c>
      <c r="R63" s="112" t="s">
        <v>40</v>
      </c>
      <c r="S63" s="118">
        <v>0</v>
      </c>
      <c r="T63" s="118">
        <v>1015000</v>
      </c>
      <c r="U63" s="118">
        <v>0</v>
      </c>
      <c r="V63" s="118">
        <v>0</v>
      </c>
      <c r="W63" s="118">
        <v>0</v>
      </c>
      <c r="X63" s="118">
        <v>0</v>
      </c>
      <c r="Y63" s="118">
        <v>0</v>
      </c>
      <c r="Z63" s="118">
        <v>1015000</v>
      </c>
      <c r="AA63" s="118">
        <v>0</v>
      </c>
      <c r="AB63" s="118">
        <v>0</v>
      </c>
      <c r="AC63" s="118">
        <v>0</v>
      </c>
      <c r="AD63" s="118">
        <v>0</v>
      </c>
      <c r="AE63" s="118">
        <v>0</v>
      </c>
      <c r="AF63" s="118">
        <v>1015000</v>
      </c>
      <c r="AG63" s="118">
        <v>0</v>
      </c>
      <c r="AH63" s="118">
        <v>0</v>
      </c>
      <c r="AI63" s="118">
        <v>0</v>
      </c>
      <c r="AJ63" s="118">
        <v>0</v>
      </c>
      <c r="AK63" s="118">
        <v>0</v>
      </c>
      <c r="AL63" s="118">
        <v>1015000</v>
      </c>
      <c r="AM63" s="118">
        <v>0</v>
      </c>
      <c r="AN63" s="118">
        <v>0</v>
      </c>
      <c r="AO63" s="118">
        <v>0</v>
      </c>
      <c r="AP63" s="118">
        <v>0</v>
      </c>
      <c r="AQ63" s="118">
        <v>0</v>
      </c>
      <c r="AR63" s="118">
        <v>1015000</v>
      </c>
      <c r="AS63" s="118">
        <v>0</v>
      </c>
      <c r="AT63" s="118">
        <v>0</v>
      </c>
      <c r="AU63" s="118">
        <v>0</v>
      </c>
      <c r="AV63" s="118">
        <v>0</v>
      </c>
      <c r="AW63" s="118">
        <v>0</v>
      </c>
      <c r="AX63" s="118">
        <v>1015000</v>
      </c>
      <c r="AY63" s="118">
        <v>0</v>
      </c>
      <c r="AZ63" s="118">
        <v>0</v>
      </c>
      <c r="BA63" s="118">
        <v>0</v>
      </c>
      <c r="BB63" s="118">
        <v>0</v>
      </c>
      <c r="BC63" s="118">
        <v>0</v>
      </c>
      <c r="BD63" s="118">
        <v>1015000</v>
      </c>
      <c r="BE63" s="118">
        <v>0</v>
      </c>
      <c r="BF63" s="118">
        <v>0</v>
      </c>
      <c r="BG63" s="118">
        <v>0</v>
      </c>
      <c r="BH63" s="118">
        <v>0</v>
      </c>
      <c r="BI63" s="118">
        <v>0</v>
      </c>
      <c r="BJ63" s="118">
        <v>1015000</v>
      </c>
      <c r="BK63" s="118">
        <v>0</v>
      </c>
      <c r="BL63" s="118">
        <v>0</v>
      </c>
      <c r="BM63" s="118">
        <v>0</v>
      </c>
      <c r="BN63" s="118">
        <v>0</v>
      </c>
      <c r="BO63" s="118">
        <v>0</v>
      </c>
      <c r="BP63" s="118">
        <v>71015000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  <c r="CK63" s="118">
        <v>0</v>
      </c>
      <c r="CL63" s="118">
        <v>0</v>
      </c>
      <c r="CM63" s="118">
        <v>0</v>
      </c>
      <c r="CN63" s="118">
        <v>0</v>
      </c>
      <c r="CO63" s="118">
        <v>0</v>
      </c>
      <c r="CP63" s="118">
        <v>0</v>
      </c>
      <c r="CQ63" s="118">
        <v>0</v>
      </c>
      <c r="CR63" s="118">
        <v>0</v>
      </c>
      <c r="CS63" s="118">
        <v>0</v>
      </c>
      <c r="CT63" s="118">
        <v>0</v>
      </c>
      <c r="CU63" s="118">
        <v>0</v>
      </c>
      <c r="CV63" s="118">
        <v>0</v>
      </c>
      <c r="CW63" s="118">
        <v>0</v>
      </c>
      <c r="CX63" s="118">
        <v>0</v>
      </c>
      <c r="CY63" s="118">
        <v>0</v>
      </c>
      <c r="CZ63" s="118">
        <v>0</v>
      </c>
      <c r="DA63" s="118">
        <v>0</v>
      </c>
      <c r="DB63" s="118">
        <v>0</v>
      </c>
      <c r="DC63" s="118">
        <v>0</v>
      </c>
      <c r="DD63" s="118">
        <v>0</v>
      </c>
      <c r="DE63" s="118">
        <v>0</v>
      </c>
      <c r="DF63" s="118">
        <v>0</v>
      </c>
      <c r="DG63" s="118">
        <v>0</v>
      </c>
      <c r="DH63" s="118">
        <v>0</v>
      </c>
      <c r="DI63" s="118">
        <v>0</v>
      </c>
      <c r="DJ63" s="118">
        <v>0</v>
      </c>
      <c r="DK63" s="118">
        <v>0</v>
      </c>
      <c r="DL63" s="118">
        <v>0</v>
      </c>
      <c r="DM63" s="118">
        <v>0</v>
      </c>
      <c r="DN63" s="118">
        <v>0</v>
      </c>
      <c r="DO63" s="118">
        <v>0</v>
      </c>
      <c r="DP63" s="118">
        <v>0</v>
      </c>
      <c r="DQ63" s="118">
        <v>0</v>
      </c>
      <c r="DR63" s="118">
        <v>0</v>
      </c>
      <c r="DS63" s="118">
        <v>0</v>
      </c>
      <c r="DT63" s="118">
        <v>0</v>
      </c>
      <c r="DU63" s="118">
        <v>0</v>
      </c>
      <c r="DV63" s="118">
        <v>0</v>
      </c>
      <c r="DW63" s="118">
        <v>0</v>
      </c>
      <c r="DX63" s="118">
        <v>0</v>
      </c>
      <c r="DY63" s="118">
        <v>0</v>
      </c>
      <c r="DZ63" s="118">
        <v>0</v>
      </c>
      <c r="EA63" s="118">
        <v>0</v>
      </c>
      <c r="EB63" s="118">
        <v>0</v>
      </c>
      <c r="EC63" s="118">
        <v>0</v>
      </c>
      <c r="ED63" s="118">
        <v>0</v>
      </c>
      <c r="EE63" s="118">
        <v>0</v>
      </c>
      <c r="EF63" s="118">
        <v>0</v>
      </c>
      <c r="EG63" s="118">
        <v>0</v>
      </c>
      <c r="EH63" s="118">
        <v>0</v>
      </c>
      <c r="EI63" s="118">
        <v>0</v>
      </c>
      <c r="EJ63" s="118">
        <v>0</v>
      </c>
      <c r="EK63" s="118">
        <v>0</v>
      </c>
      <c r="EL63" s="118">
        <v>0</v>
      </c>
      <c r="EM63" s="118">
        <v>0</v>
      </c>
      <c r="EN63" s="118">
        <v>0</v>
      </c>
      <c r="EO63" s="118">
        <v>0</v>
      </c>
      <c r="EP63" s="118">
        <v>0</v>
      </c>
      <c r="EQ63" s="118">
        <v>0</v>
      </c>
      <c r="ER63" s="118">
        <v>0</v>
      </c>
      <c r="ES63" s="118">
        <v>0</v>
      </c>
      <c r="ET63" s="118">
        <v>0</v>
      </c>
      <c r="EU63" s="118">
        <v>0</v>
      </c>
      <c r="EV63" s="118">
        <v>0</v>
      </c>
      <c r="EW63" s="118">
        <v>0</v>
      </c>
      <c r="EX63" s="118">
        <v>0</v>
      </c>
      <c r="EY63" s="118">
        <v>0</v>
      </c>
      <c r="EZ63" s="118">
        <v>0</v>
      </c>
      <c r="FA63" s="118">
        <v>0</v>
      </c>
      <c r="FB63" s="118">
        <v>0</v>
      </c>
      <c r="FC63" s="118">
        <v>0</v>
      </c>
      <c r="FD63" s="118">
        <v>0</v>
      </c>
      <c r="FE63" s="118">
        <v>0</v>
      </c>
      <c r="FF63" s="118">
        <v>0</v>
      </c>
      <c r="FG63" s="118">
        <v>0</v>
      </c>
      <c r="FH63" s="118">
        <v>0</v>
      </c>
      <c r="FI63" s="118">
        <v>0</v>
      </c>
      <c r="FJ63" s="118">
        <v>0</v>
      </c>
      <c r="FK63" s="118">
        <v>0</v>
      </c>
      <c r="FL63" s="118">
        <v>0</v>
      </c>
      <c r="FM63" s="118">
        <v>0</v>
      </c>
      <c r="FN63" s="118">
        <v>0</v>
      </c>
      <c r="FO63" s="118">
        <v>0</v>
      </c>
      <c r="FP63" s="118">
        <v>0</v>
      </c>
      <c r="FQ63" s="118">
        <v>0</v>
      </c>
      <c r="FR63" s="118">
        <v>0</v>
      </c>
      <c r="FS63" s="118">
        <v>0</v>
      </c>
      <c r="FT63" s="118">
        <v>0</v>
      </c>
      <c r="FU63" s="118">
        <v>0</v>
      </c>
      <c r="FV63" s="118">
        <v>0</v>
      </c>
      <c r="FW63" s="118">
        <v>0</v>
      </c>
      <c r="FX63" s="118">
        <v>0</v>
      </c>
      <c r="FY63" s="118">
        <v>0</v>
      </c>
      <c r="FZ63" s="118">
        <v>0</v>
      </c>
      <c r="GA63" s="118">
        <v>0</v>
      </c>
      <c r="GB63" s="118">
        <v>0</v>
      </c>
      <c r="GC63" s="118">
        <v>0</v>
      </c>
      <c r="GD63" s="118">
        <v>0</v>
      </c>
      <c r="GE63" s="118">
        <v>0</v>
      </c>
      <c r="GF63" s="118">
        <v>0</v>
      </c>
      <c r="GG63" s="118">
        <v>0</v>
      </c>
      <c r="GH63" s="118">
        <v>0</v>
      </c>
      <c r="GI63" s="118">
        <v>0</v>
      </c>
      <c r="GJ63" s="118">
        <v>0</v>
      </c>
      <c r="GK63" s="118">
        <v>0</v>
      </c>
      <c r="GL63" s="118">
        <v>0</v>
      </c>
      <c r="GM63" s="118">
        <v>0</v>
      </c>
      <c r="GN63" s="118">
        <v>0</v>
      </c>
      <c r="GO63" s="118">
        <v>0</v>
      </c>
      <c r="GP63" s="118">
        <v>0</v>
      </c>
      <c r="GQ63" s="118">
        <v>0</v>
      </c>
      <c r="GR63" s="118">
        <v>0</v>
      </c>
      <c r="GS63" s="118">
        <v>0</v>
      </c>
      <c r="GT63" s="118">
        <v>0</v>
      </c>
      <c r="GU63" s="118">
        <v>0</v>
      </c>
      <c r="GV63" s="118">
        <v>0</v>
      </c>
      <c r="GW63" s="118">
        <v>0</v>
      </c>
      <c r="GX63" s="118">
        <v>0</v>
      </c>
      <c r="GY63" s="118">
        <v>0</v>
      </c>
      <c r="GZ63" s="118">
        <v>0</v>
      </c>
      <c r="HA63" s="118">
        <v>0</v>
      </c>
      <c r="HB63" s="118">
        <v>0</v>
      </c>
      <c r="HC63" s="118">
        <v>0</v>
      </c>
      <c r="HD63" s="118">
        <v>0</v>
      </c>
      <c r="HE63" s="118">
        <v>0</v>
      </c>
      <c r="HF63" s="118">
        <v>0</v>
      </c>
      <c r="HG63" s="118">
        <v>0</v>
      </c>
      <c r="HH63" s="118">
        <v>0</v>
      </c>
      <c r="HI63" s="118">
        <v>0</v>
      </c>
      <c r="HJ63" s="118">
        <v>0</v>
      </c>
      <c r="HK63" s="118">
        <v>0</v>
      </c>
      <c r="HL63" s="118">
        <v>0</v>
      </c>
      <c r="HM63" s="118">
        <v>0</v>
      </c>
      <c r="HN63" s="118">
        <v>0</v>
      </c>
      <c r="HO63" s="118">
        <v>0</v>
      </c>
      <c r="HP63" s="118">
        <v>0</v>
      </c>
      <c r="HQ63" s="118">
        <v>0</v>
      </c>
      <c r="HR63" s="118">
        <v>0</v>
      </c>
      <c r="HS63" s="118">
        <v>0</v>
      </c>
      <c r="HT63" s="118">
        <v>0</v>
      </c>
      <c r="HU63" s="118">
        <v>0</v>
      </c>
      <c r="HV63" s="118">
        <v>0</v>
      </c>
      <c r="HW63" s="118">
        <v>0</v>
      </c>
      <c r="HX63" s="118">
        <v>0</v>
      </c>
      <c r="HY63" s="118">
        <v>0</v>
      </c>
      <c r="HZ63" s="118">
        <v>0</v>
      </c>
      <c r="IA63" s="118">
        <v>0</v>
      </c>
      <c r="IB63" s="118">
        <v>0</v>
      </c>
      <c r="IC63" s="118">
        <v>0</v>
      </c>
      <c r="ID63" s="118">
        <v>0</v>
      </c>
      <c r="IE63" s="118">
        <v>0</v>
      </c>
      <c r="IF63" s="118">
        <v>0</v>
      </c>
      <c r="IG63" s="118">
        <v>0</v>
      </c>
      <c r="IH63" s="118">
        <v>0</v>
      </c>
      <c r="II63" s="118">
        <v>0</v>
      </c>
      <c r="IJ63" s="118">
        <v>0</v>
      </c>
      <c r="IK63" s="118">
        <v>0</v>
      </c>
      <c r="IL63" s="118">
        <v>0</v>
      </c>
      <c r="IM63" s="118">
        <v>0</v>
      </c>
      <c r="IN63" s="118">
        <v>0</v>
      </c>
      <c r="IO63" s="118">
        <v>0</v>
      </c>
      <c r="IP63" s="118">
        <v>0</v>
      </c>
      <c r="IQ63" s="118">
        <v>0</v>
      </c>
      <c r="IR63" s="118">
        <v>0</v>
      </c>
      <c r="IS63" s="118">
        <v>0</v>
      </c>
      <c r="IT63" s="118">
        <v>0</v>
      </c>
      <c r="IU63" s="118">
        <v>0</v>
      </c>
      <c r="IV63" s="118">
        <v>0</v>
      </c>
      <c r="IW63" s="118">
        <v>0</v>
      </c>
      <c r="IX63" s="118">
        <v>0</v>
      </c>
      <c r="IY63" s="118">
        <v>0</v>
      </c>
      <c r="IZ63" s="118">
        <v>0</v>
      </c>
      <c r="JA63" s="118">
        <v>0</v>
      </c>
      <c r="JB63" s="118">
        <v>0</v>
      </c>
      <c r="JC63" s="118">
        <v>0</v>
      </c>
      <c r="JD63" s="118">
        <v>0</v>
      </c>
      <c r="JE63" s="118">
        <v>0</v>
      </c>
      <c r="JF63" s="118">
        <v>0</v>
      </c>
      <c r="JG63" s="118">
        <v>0</v>
      </c>
      <c r="JH63" s="118">
        <v>0</v>
      </c>
      <c r="JI63" s="118">
        <v>0</v>
      </c>
      <c r="JJ63" s="118">
        <v>0</v>
      </c>
      <c r="JK63" s="118">
        <v>0</v>
      </c>
      <c r="JL63" s="118">
        <v>0</v>
      </c>
      <c r="JM63" s="118">
        <v>0</v>
      </c>
      <c r="JN63" s="118">
        <v>0</v>
      </c>
      <c r="JO63" s="118">
        <v>0</v>
      </c>
      <c r="JP63" s="118">
        <v>0</v>
      </c>
      <c r="JQ63" s="118">
        <v>0</v>
      </c>
      <c r="JR63" s="118">
        <v>0</v>
      </c>
      <c r="JS63" s="118">
        <v>0</v>
      </c>
      <c r="JT63" s="118">
        <v>0</v>
      </c>
      <c r="JU63" s="118">
        <v>0</v>
      </c>
      <c r="JV63" s="118">
        <v>0</v>
      </c>
      <c r="JW63" s="118">
        <v>0</v>
      </c>
      <c r="JX63" s="118">
        <v>0</v>
      </c>
      <c r="JY63" s="118">
        <v>0</v>
      </c>
      <c r="JZ63" s="118">
        <v>0</v>
      </c>
      <c r="KA63" s="118">
        <v>0</v>
      </c>
      <c r="KB63" s="118">
        <v>0</v>
      </c>
      <c r="KC63" s="118">
        <v>0</v>
      </c>
      <c r="KD63" s="118">
        <v>0</v>
      </c>
      <c r="KE63" s="118">
        <v>0</v>
      </c>
      <c r="KF63" s="118">
        <v>0</v>
      </c>
      <c r="KG63" s="118">
        <v>0</v>
      </c>
      <c r="KH63" s="118">
        <v>0</v>
      </c>
      <c r="KI63" s="118">
        <v>0</v>
      </c>
      <c r="KJ63" s="118">
        <v>0</v>
      </c>
      <c r="KK63" s="118">
        <v>0</v>
      </c>
      <c r="KL63" s="118">
        <v>0</v>
      </c>
      <c r="KM63" s="118">
        <v>0</v>
      </c>
      <c r="KN63" s="118">
        <v>0</v>
      </c>
      <c r="KO63" s="118">
        <v>0</v>
      </c>
      <c r="KP63" s="118">
        <v>0</v>
      </c>
      <c r="KQ63" s="118">
        <v>0</v>
      </c>
      <c r="KR63" s="118">
        <v>0</v>
      </c>
      <c r="KS63" s="118">
        <v>0</v>
      </c>
      <c r="KT63" s="118">
        <v>0</v>
      </c>
      <c r="KU63" s="118">
        <v>0</v>
      </c>
      <c r="KV63" s="118">
        <v>0</v>
      </c>
      <c r="KW63" s="118">
        <v>0</v>
      </c>
      <c r="KX63" s="118">
        <v>0</v>
      </c>
      <c r="KY63" s="118">
        <v>0</v>
      </c>
      <c r="KZ63" s="118">
        <v>0</v>
      </c>
      <c r="LA63" s="118">
        <v>0</v>
      </c>
      <c r="LB63" s="118">
        <v>0</v>
      </c>
      <c r="LC63" s="118">
        <v>0</v>
      </c>
      <c r="LD63" s="118">
        <v>0</v>
      </c>
      <c r="LE63" s="118">
        <v>0</v>
      </c>
      <c r="LF63" s="118">
        <v>0</v>
      </c>
      <c r="LG63" s="118">
        <v>0</v>
      </c>
      <c r="LH63" s="118">
        <v>0</v>
      </c>
      <c r="LI63" s="118">
        <v>0</v>
      </c>
      <c r="LJ63" s="118">
        <v>0</v>
      </c>
      <c r="LK63" s="118">
        <v>0</v>
      </c>
      <c r="LL63" s="118">
        <v>0</v>
      </c>
      <c r="LM63" s="118">
        <v>0</v>
      </c>
      <c r="LN63" s="118">
        <v>0</v>
      </c>
      <c r="LO63" s="118">
        <v>0</v>
      </c>
      <c r="LP63" s="118">
        <v>0</v>
      </c>
      <c r="LQ63" s="118">
        <v>0</v>
      </c>
      <c r="LR63" s="118">
        <v>0</v>
      </c>
      <c r="LS63" s="118">
        <v>0</v>
      </c>
      <c r="LT63" s="118">
        <v>0</v>
      </c>
      <c r="LU63" s="118">
        <v>0</v>
      </c>
      <c r="LV63" s="118">
        <v>0</v>
      </c>
      <c r="LW63" s="118">
        <v>0</v>
      </c>
      <c r="LX63" s="118">
        <v>0</v>
      </c>
      <c r="LY63" s="118">
        <v>0</v>
      </c>
      <c r="LZ63" s="118">
        <v>0</v>
      </c>
      <c r="MA63" s="118">
        <v>0</v>
      </c>
      <c r="MB63" s="118">
        <v>0</v>
      </c>
      <c r="MC63" s="118">
        <v>0</v>
      </c>
      <c r="MD63" s="118">
        <v>0</v>
      </c>
      <c r="ME63" s="118">
        <v>0</v>
      </c>
      <c r="MF63" s="118">
        <v>0</v>
      </c>
      <c r="MG63" s="118">
        <v>0</v>
      </c>
      <c r="MH63" s="118">
        <v>0</v>
      </c>
      <c r="MI63" s="118">
        <v>0</v>
      </c>
      <c r="MJ63" s="118">
        <v>0</v>
      </c>
      <c r="MK63" s="118">
        <v>0</v>
      </c>
      <c r="ML63" s="118">
        <v>0</v>
      </c>
      <c r="MM63" s="118">
        <v>0</v>
      </c>
      <c r="MN63" s="118">
        <v>0</v>
      </c>
      <c r="MO63" s="118">
        <v>0</v>
      </c>
      <c r="MP63" s="118">
        <v>0</v>
      </c>
      <c r="MQ63" s="118">
        <v>0</v>
      </c>
      <c r="MR63" s="118">
        <v>0</v>
      </c>
      <c r="MS63" s="118">
        <v>0</v>
      </c>
      <c r="MT63" s="118">
        <v>0</v>
      </c>
      <c r="MU63" s="118">
        <v>0</v>
      </c>
      <c r="MV63" s="118">
        <v>0</v>
      </c>
      <c r="MW63" s="118">
        <v>0</v>
      </c>
      <c r="MX63" s="118">
        <v>0</v>
      </c>
      <c r="MY63" s="118">
        <v>0</v>
      </c>
      <c r="MZ63" s="118">
        <v>0</v>
      </c>
      <c r="NA63" s="118">
        <v>0</v>
      </c>
      <c r="NB63" s="118">
        <v>0</v>
      </c>
      <c r="NC63" s="118">
        <v>0</v>
      </c>
      <c r="ND63" s="118">
        <v>0</v>
      </c>
      <c r="NE63" s="118">
        <v>0</v>
      </c>
      <c r="NF63" s="118">
        <v>0</v>
      </c>
      <c r="NG63" s="118">
        <v>0</v>
      </c>
      <c r="NH63" s="118">
        <v>0</v>
      </c>
      <c r="NI63" s="118">
        <v>0</v>
      </c>
      <c r="NJ63" s="118">
        <v>0</v>
      </c>
      <c r="NK63" s="118">
        <v>0</v>
      </c>
      <c r="NL63" s="118">
        <v>0</v>
      </c>
      <c r="NM63" s="118">
        <v>0</v>
      </c>
      <c r="NN63" s="118">
        <v>0</v>
      </c>
      <c r="NO63" s="118">
        <v>0</v>
      </c>
      <c r="NP63" s="118">
        <v>0</v>
      </c>
      <c r="NQ63" s="118">
        <v>0</v>
      </c>
      <c r="NR63" s="118">
        <v>0</v>
      </c>
      <c r="NS63" s="118">
        <v>0</v>
      </c>
      <c r="NT63" s="118">
        <v>0</v>
      </c>
      <c r="NU63" s="118">
        <v>0</v>
      </c>
      <c r="NV63" s="118">
        <v>0</v>
      </c>
      <c r="NW63" s="118">
        <v>0</v>
      </c>
      <c r="NX63" s="118">
        <v>0</v>
      </c>
      <c r="NY63" s="118">
        <v>0</v>
      </c>
      <c r="NZ63" s="118">
        <v>0</v>
      </c>
      <c r="OA63" s="118">
        <v>0</v>
      </c>
      <c r="OB63" s="118">
        <v>0</v>
      </c>
      <c r="OC63" s="118">
        <v>0</v>
      </c>
      <c r="OD63" s="118">
        <v>0</v>
      </c>
      <c r="OE63" s="118">
        <v>0</v>
      </c>
      <c r="OF63" s="118">
        <v>0</v>
      </c>
      <c r="OG63" s="118">
        <v>0</v>
      </c>
      <c r="OH63" s="118">
        <v>0</v>
      </c>
      <c r="OI63" s="118">
        <v>0</v>
      </c>
      <c r="OJ63" s="118">
        <v>0</v>
      </c>
      <c r="OK63" s="118">
        <v>0</v>
      </c>
      <c r="OL63" s="118">
        <v>0</v>
      </c>
      <c r="OM63" s="118">
        <v>0</v>
      </c>
      <c r="ON63" s="118">
        <v>0</v>
      </c>
      <c r="OO63" s="118">
        <v>0</v>
      </c>
      <c r="OP63" s="118">
        <v>0</v>
      </c>
      <c r="OQ63" s="118">
        <v>0</v>
      </c>
      <c r="OR63" s="118">
        <v>0</v>
      </c>
      <c r="OS63" s="118">
        <v>0</v>
      </c>
      <c r="OT63" s="118">
        <v>0</v>
      </c>
      <c r="OU63" s="118">
        <v>0</v>
      </c>
      <c r="OV63" s="118">
        <v>0</v>
      </c>
      <c r="OW63" s="118">
        <v>0</v>
      </c>
      <c r="OX63" s="118">
        <v>0</v>
      </c>
      <c r="OY63" s="118">
        <v>0</v>
      </c>
      <c r="OZ63" s="118">
        <v>0</v>
      </c>
      <c r="PA63" s="118">
        <v>0</v>
      </c>
      <c r="PB63" s="118">
        <v>0</v>
      </c>
      <c r="PC63" s="118">
        <v>0</v>
      </c>
      <c r="PD63" s="118">
        <v>0</v>
      </c>
      <c r="PE63" s="118">
        <v>0</v>
      </c>
      <c r="PF63" s="118">
        <v>0</v>
      </c>
      <c r="PG63" s="118">
        <v>0</v>
      </c>
      <c r="PH63" s="118">
        <v>0</v>
      </c>
      <c r="PI63" s="118">
        <v>0</v>
      </c>
      <c r="PJ63" s="118">
        <v>0</v>
      </c>
      <c r="PK63" s="118">
        <v>0</v>
      </c>
      <c r="PL63" s="118">
        <v>0</v>
      </c>
      <c r="PM63" s="118">
        <v>0</v>
      </c>
      <c r="PN63" s="118">
        <v>0</v>
      </c>
      <c r="PO63" s="118">
        <v>0</v>
      </c>
      <c r="PP63" s="118">
        <v>0</v>
      </c>
      <c r="PQ63" s="118">
        <v>0</v>
      </c>
      <c r="PR63" s="118">
        <v>0</v>
      </c>
      <c r="PS63" s="118">
        <v>0</v>
      </c>
      <c r="PT63" s="118">
        <v>0</v>
      </c>
      <c r="PU63" s="118">
        <v>0</v>
      </c>
      <c r="PV63" s="118">
        <v>0</v>
      </c>
      <c r="PW63" s="118">
        <v>0</v>
      </c>
      <c r="PX63" s="118">
        <v>0</v>
      </c>
      <c r="PY63" s="118">
        <v>0</v>
      </c>
      <c r="PZ63" s="118">
        <v>0</v>
      </c>
      <c r="QA63" s="118">
        <v>0</v>
      </c>
      <c r="QB63" s="118">
        <v>0</v>
      </c>
      <c r="QC63" s="118">
        <v>0</v>
      </c>
      <c r="QD63" s="118">
        <v>0</v>
      </c>
      <c r="QE63" s="118">
        <v>0</v>
      </c>
      <c r="QF63" s="118">
        <v>0</v>
      </c>
      <c r="QG63" s="118">
        <v>0</v>
      </c>
      <c r="QH63" s="118">
        <v>0</v>
      </c>
      <c r="QI63" s="118">
        <v>0</v>
      </c>
      <c r="QJ63" s="118">
        <v>0</v>
      </c>
      <c r="QK63" s="118">
        <v>0</v>
      </c>
      <c r="QL63" s="118">
        <v>0</v>
      </c>
      <c r="QM63" s="118">
        <v>0</v>
      </c>
      <c r="QN63" s="118">
        <v>0</v>
      </c>
      <c r="QO63" s="118">
        <v>0</v>
      </c>
      <c r="QP63" s="118">
        <v>0</v>
      </c>
      <c r="QQ63" s="118">
        <v>0</v>
      </c>
      <c r="QR63" s="118">
        <v>0</v>
      </c>
      <c r="QS63" s="118">
        <v>0</v>
      </c>
      <c r="QT63" s="118">
        <v>0</v>
      </c>
      <c r="QU63" s="118">
        <v>0</v>
      </c>
      <c r="QV63" s="118">
        <v>0</v>
      </c>
      <c r="QW63" s="118">
        <v>0</v>
      </c>
      <c r="QX63" s="118">
        <v>0</v>
      </c>
      <c r="QY63" s="118">
        <v>0</v>
      </c>
      <c r="QZ63" s="118">
        <v>0</v>
      </c>
      <c r="RA63" s="118">
        <v>0</v>
      </c>
      <c r="RB63" s="118">
        <v>0</v>
      </c>
      <c r="RC63" s="118">
        <v>0</v>
      </c>
      <c r="RD63" s="118">
        <v>0</v>
      </c>
      <c r="RE63" s="118">
        <v>0</v>
      </c>
      <c r="RF63" s="118">
        <v>0</v>
      </c>
      <c r="RG63" s="118">
        <v>0</v>
      </c>
      <c r="RH63" s="118">
        <v>0</v>
      </c>
      <c r="RI63" s="118">
        <v>0</v>
      </c>
      <c r="RJ63" s="118">
        <v>0</v>
      </c>
      <c r="RK63" s="118">
        <v>0</v>
      </c>
      <c r="RL63" s="118">
        <v>0</v>
      </c>
      <c r="RM63" s="118">
        <v>0</v>
      </c>
      <c r="RN63" s="118">
        <v>0</v>
      </c>
      <c r="RO63" s="118">
        <v>0</v>
      </c>
      <c r="RP63" s="118">
        <v>0</v>
      </c>
      <c r="RQ63" s="118">
        <v>0</v>
      </c>
      <c r="RR63" s="118">
        <v>0</v>
      </c>
      <c r="RS63" s="118">
        <v>0</v>
      </c>
      <c r="RT63" s="118">
        <v>0</v>
      </c>
      <c r="RU63" s="118">
        <v>0</v>
      </c>
      <c r="RV63" s="118">
        <v>0</v>
      </c>
      <c r="RW63" s="118">
        <v>0</v>
      </c>
      <c r="RX63" s="118">
        <v>0</v>
      </c>
      <c r="RY63" s="118">
        <v>0</v>
      </c>
      <c r="RZ63" s="118">
        <v>0</v>
      </c>
      <c r="SA63" s="118">
        <v>0</v>
      </c>
      <c r="SB63" s="118">
        <v>0</v>
      </c>
      <c r="SC63" s="118">
        <v>0</v>
      </c>
      <c r="SD63" s="118">
        <v>0</v>
      </c>
      <c r="SE63" s="118">
        <v>0</v>
      </c>
      <c r="SF63" s="118">
        <v>0</v>
      </c>
      <c r="SG63" s="118">
        <v>0</v>
      </c>
      <c r="SH63" s="118">
        <v>0</v>
      </c>
      <c r="SI63" s="118">
        <v>0</v>
      </c>
      <c r="SJ63" s="118">
        <v>0</v>
      </c>
      <c r="SK63" s="118">
        <v>0</v>
      </c>
      <c r="SL63" s="118">
        <v>0</v>
      </c>
      <c r="SM63" s="118">
        <v>0</v>
      </c>
      <c r="SN63" s="118">
        <v>0</v>
      </c>
      <c r="SO63" s="118">
        <v>0</v>
      </c>
      <c r="SP63" s="118">
        <v>0</v>
      </c>
      <c r="SQ63" s="118">
        <v>0</v>
      </c>
      <c r="SR63" s="118">
        <v>0</v>
      </c>
      <c r="SS63" s="118">
        <v>0</v>
      </c>
      <c r="ST63" s="118">
        <v>0</v>
      </c>
      <c r="SU63" s="118">
        <v>0</v>
      </c>
      <c r="SV63" s="118">
        <v>0</v>
      </c>
      <c r="SW63" s="118">
        <v>0</v>
      </c>
      <c r="SX63" s="118">
        <v>0</v>
      </c>
      <c r="SY63" s="118">
        <v>0</v>
      </c>
      <c r="SZ63" s="118">
        <v>0</v>
      </c>
      <c r="TA63" s="118">
        <v>0</v>
      </c>
      <c r="TB63" s="118">
        <v>0</v>
      </c>
      <c r="TC63" s="118">
        <v>0</v>
      </c>
      <c r="TD63" s="118">
        <v>0</v>
      </c>
      <c r="TE63" s="118">
        <v>0</v>
      </c>
      <c r="TF63" s="118">
        <v>0</v>
      </c>
      <c r="TG63" s="118">
        <v>0</v>
      </c>
      <c r="TH63" s="118">
        <v>0</v>
      </c>
      <c r="TI63" s="118">
        <v>0</v>
      </c>
      <c r="TJ63" s="118">
        <v>0</v>
      </c>
      <c r="TK63" s="118">
        <v>0</v>
      </c>
      <c r="TL63" s="118">
        <v>0</v>
      </c>
      <c r="TM63" s="118">
        <v>0</v>
      </c>
      <c r="TN63" s="118">
        <v>0</v>
      </c>
      <c r="TO63" s="118">
        <v>0</v>
      </c>
      <c r="TP63" s="118">
        <v>0</v>
      </c>
      <c r="TQ63" s="118">
        <v>0</v>
      </c>
      <c r="TR63" s="118">
        <v>0</v>
      </c>
      <c r="TS63" s="118">
        <v>0</v>
      </c>
      <c r="TT63" s="118">
        <v>0</v>
      </c>
      <c r="TU63" s="118">
        <v>0</v>
      </c>
      <c r="TV63" s="118">
        <v>0</v>
      </c>
      <c r="TW63" s="118">
        <v>0</v>
      </c>
      <c r="TX63" s="118">
        <v>0</v>
      </c>
      <c r="TY63" s="118">
        <v>0</v>
      </c>
      <c r="TZ63" s="118">
        <v>0</v>
      </c>
      <c r="UA63" s="118">
        <v>0</v>
      </c>
      <c r="UB63" s="118">
        <v>0</v>
      </c>
      <c r="UC63" s="118">
        <v>0</v>
      </c>
      <c r="UD63" s="118">
        <v>0</v>
      </c>
      <c r="UE63" s="118">
        <v>0</v>
      </c>
      <c r="UF63" s="118">
        <v>0</v>
      </c>
      <c r="UG63" s="118">
        <v>0</v>
      </c>
      <c r="UH63" s="118">
        <v>0</v>
      </c>
      <c r="UI63" s="118">
        <v>0</v>
      </c>
      <c r="UJ63" s="118">
        <v>0</v>
      </c>
      <c r="UK63" s="118">
        <v>0</v>
      </c>
      <c r="UL63" s="118">
        <v>0</v>
      </c>
      <c r="UM63" s="118">
        <v>0</v>
      </c>
      <c r="UN63" s="118">
        <v>0</v>
      </c>
      <c r="UO63" s="118">
        <v>0</v>
      </c>
      <c r="UP63" s="118">
        <v>0</v>
      </c>
      <c r="UQ63" s="118">
        <v>0</v>
      </c>
      <c r="UR63" s="118">
        <v>0</v>
      </c>
      <c r="US63" s="118">
        <v>0</v>
      </c>
      <c r="UT63" s="118">
        <v>0</v>
      </c>
      <c r="UU63" s="118">
        <v>0</v>
      </c>
      <c r="UV63" s="118">
        <v>0</v>
      </c>
      <c r="UW63" s="118">
        <v>0</v>
      </c>
      <c r="UX63" s="118">
        <v>0</v>
      </c>
      <c r="UY63" s="118">
        <v>0</v>
      </c>
      <c r="UZ63" s="118">
        <v>0</v>
      </c>
      <c r="VA63" s="118">
        <v>0</v>
      </c>
      <c r="VB63" s="118">
        <v>0</v>
      </c>
      <c r="VC63" s="118">
        <v>0</v>
      </c>
      <c r="VD63" s="118">
        <v>0</v>
      </c>
      <c r="VE63" s="118">
        <v>0</v>
      </c>
      <c r="VF63" s="118">
        <v>0</v>
      </c>
      <c r="VG63" s="118">
        <v>0</v>
      </c>
      <c r="VH63" s="118">
        <v>0</v>
      </c>
      <c r="VI63" s="118">
        <v>0</v>
      </c>
      <c r="VJ63" s="118">
        <v>0</v>
      </c>
      <c r="VK63" s="118">
        <v>0</v>
      </c>
      <c r="VL63" s="118">
        <v>0</v>
      </c>
      <c r="VM63" s="118">
        <v>0</v>
      </c>
      <c r="VN63" s="118">
        <v>0</v>
      </c>
      <c r="VO63" s="118">
        <v>0</v>
      </c>
      <c r="VP63" s="118">
        <v>0</v>
      </c>
      <c r="VQ63" s="118">
        <v>0</v>
      </c>
      <c r="VR63" s="118">
        <v>0</v>
      </c>
      <c r="VS63" s="118">
        <v>0</v>
      </c>
      <c r="VT63" s="118">
        <v>0</v>
      </c>
      <c r="VU63" s="118">
        <v>0</v>
      </c>
      <c r="VV63" s="118">
        <v>0</v>
      </c>
      <c r="VW63" s="118">
        <v>0</v>
      </c>
      <c r="VX63" s="118">
        <v>0</v>
      </c>
      <c r="VY63" s="118">
        <v>0</v>
      </c>
      <c r="VZ63" s="118">
        <v>0</v>
      </c>
      <c r="WA63" s="118">
        <v>0</v>
      </c>
      <c r="WB63" s="118">
        <v>0</v>
      </c>
      <c r="WC63" s="118">
        <v>0</v>
      </c>
      <c r="WD63" s="118">
        <v>0</v>
      </c>
      <c r="WE63" s="118">
        <v>0</v>
      </c>
      <c r="WF63" s="118">
        <v>0</v>
      </c>
      <c r="WG63" s="118">
        <v>0</v>
      </c>
      <c r="WH63" s="118">
        <v>0</v>
      </c>
      <c r="WI63" s="42">
        <v>79135000</v>
      </c>
      <c r="WJ63" s="42">
        <v>9135000</v>
      </c>
    </row>
    <row r="64" spans="1:608" x14ac:dyDescent="0.15">
      <c r="A64" s="88">
        <v>63</v>
      </c>
      <c r="B64" s="95" t="s">
        <v>356</v>
      </c>
      <c r="C64" s="88" t="s">
        <v>357</v>
      </c>
      <c r="D64" s="87" t="s">
        <v>358</v>
      </c>
      <c r="E64" s="96" t="e">
        <f t="shared" ca="1" si="0"/>
        <v>#NAME?</v>
      </c>
      <c r="F64" s="97">
        <v>0</v>
      </c>
      <c r="G64" s="98">
        <v>0</v>
      </c>
      <c r="H64" s="88" t="s">
        <v>51</v>
      </c>
      <c r="I64" s="88" t="s">
        <v>44</v>
      </c>
      <c r="J64" s="88" t="s">
        <v>23</v>
      </c>
      <c r="K64" s="97"/>
      <c r="L64" s="97">
        <v>0</v>
      </c>
      <c r="M64" s="111">
        <v>3.8</v>
      </c>
      <c r="N64" s="112">
        <v>1</v>
      </c>
      <c r="O64" s="99" t="s">
        <v>359</v>
      </c>
      <c r="P64" s="88" t="s">
        <v>360</v>
      </c>
      <c r="Q64" s="111">
        <v>3.6901000000000002</v>
      </c>
      <c r="R64" s="112" t="s">
        <v>361</v>
      </c>
      <c r="S64" s="118">
        <v>51900000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  <c r="AP64" s="118">
        <v>0</v>
      </c>
      <c r="AQ64" s="118">
        <v>0</v>
      </c>
      <c r="AR64" s="118">
        <v>0</v>
      </c>
      <c r="AS64" s="118">
        <v>0</v>
      </c>
      <c r="AT64" s="118">
        <v>0</v>
      </c>
      <c r="AU64" s="118">
        <v>0</v>
      </c>
      <c r="AV64" s="118">
        <v>0</v>
      </c>
      <c r="AW64" s="118">
        <v>0</v>
      </c>
      <c r="AX64" s="118">
        <v>0</v>
      </c>
      <c r="AY64" s="118">
        <v>0</v>
      </c>
      <c r="AZ64" s="118">
        <v>0</v>
      </c>
      <c r="BA64" s="118">
        <v>0</v>
      </c>
      <c r="BB64" s="118">
        <v>0</v>
      </c>
      <c r="BC64" s="118">
        <v>0</v>
      </c>
      <c r="BD64" s="118">
        <v>0</v>
      </c>
      <c r="BE64" s="118">
        <v>0</v>
      </c>
      <c r="BF64" s="118">
        <v>0</v>
      </c>
      <c r="BG64" s="118">
        <v>0</v>
      </c>
      <c r="BH64" s="118">
        <v>0</v>
      </c>
      <c r="BI64" s="118">
        <v>0</v>
      </c>
      <c r="BJ64" s="118">
        <v>0</v>
      </c>
      <c r="BK64" s="118">
        <v>0</v>
      </c>
      <c r="BL64" s="118">
        <v>0</v>
      </c>
      <c r="BM64" s="118">
        <v>0</v>
      </c>
      <c r="BN64" s="118">
        <v>0</v>
      </c>
      <c r="BO64" s="118">
        <v>0</v>
      </c>
      <c r="BP64" s="118">
        <v>0</v>
      </c>
      <c r="BQ64" s="118">
        <v>0</v>
      </c>
      <c r="BR64" s="118">
        <v>0</v>
      </c>
      <c r="BS64" s="118">
        <v>0</v>
      </c>
      <c r="BT64" s="118">
        <v>0</v>
      </c>
      <c r="BU64" s="118">
        <v>0</v>
      </c>
      <c r="BV64" s="118">
        <v>0</v>
      </c>
      <c r="BW64" s="118">
        <v>0</v>
      </c>
      <c r="BX64" s="118">
        <v>0</v>
      </c>
      <c r="BY64" s="118">
        <v>0</v>
      </c>
      <c r="BZ64" s="118">
        <v>0</v>
      </c>
      <c r="CA64" s="118">
        <v>0</v>
      </c>
      <c r="CB64" s="118">
        <v>0</v>
      </c>
      <c r="CC64" s="118">
        <v>0</v>
      </c>
      <c r="CD64" s="118">
        <v>0</v>
      </c>
      <c r="CE64" s="118">
        <v>0</v>
      </c>
      <c r="CF64" s="118">
        <v>0</v>
      </c>
      <c r="CG64" s="118">
        <v>0</v>
      </c>
      <c r="CH64" s="118">
        <v>0</v>
      </c>
      <c r="CI64" s="118">
        <v>0</v>
      </c>
      <c r="CJ64" s="118">
        <v>0</v>
      </c>
      <c r="CK64" s="118">
        <v>0</v>
      </c>
      <c r="CL64" s="118">
        <v>0</v>
      </c>
      <c r="CM64" s="118">
        <v>0</v>
      </c>
      <c r="CN64" s="118">
        <v>0</v>
      </c>
      <c r="CO64" s="118">
        <v>0</v>
      </c>
      <c r="CP64" s="118">
        <v>0</v>
      </c>
      <c r="CQ64" s="118">
        <v>0</v>
      </c>
      <c r="CR64" s="118">
        <v>0</v>
      </c>
      <c r="CS64" s="118">
        <v>0</v>
      </c>
      <c r="CT64" s="118">
        <v>0</v>
      </c>
      <c r="CU64" s="118">
        <v>0</v>
      </c>
      <c r="CV64" s="118">
        <v>0</v>
      </c>
      <c r="CW64" s="118">
        <v>0</v>
      </c>
      <c r="CX64" s="118">
        <v>0</v>
      </c>
      <c r="CY64" s="118">
        <v>0</v>
      </c>
      <c r="CZ64" s="118">
        <v>0</v>
      </c>
      <c r="DA64" s="118">
        <v>0</v>
      </c>
      <c r="DB64" s="118">
        <v>0</v>
      </c>
      <c r="DC64" s="118">
        <v>0</v>
      </c>
      <c r="DD64" s="118">
        <v>0</v>
      </c>
      <c r="DE64" s="118">
        <v>0</v>
      </c>
      <c r="DF64" s="118">
        <v>0</v>
      </c>
      <c r="DG64" s="118">
        <v>0</v>
      </c>
      <c r="DH64" s="118">
        <v>0</v>
      </c>
      <c r="DI64" s="118">
        <v>0</v>
      </c>
      <c r="DJ64" s="118">
        <v>0</v>
      </c>
      <c r="DK64" s="118">
        <v>0</v>
      </c>
      <c r="DL64" s="118">
        <v>0</v>
      </c>
      <c r="DM64" s="118">
        <v>0</v>
      </c>
      <c r="DN64" s="118">
        <v>0</v>
      </c>
      <c r="DO64" s="118">
        <v>0</v>
      </c>
      <c r="DP64" s="118">
        <v>0</v>
      </c>
      <c r="DQ64" s="118">
        <v>0</v>
      </c>
      <c r="DR64" s="118">
        <v>0</v>
      </c>
      <c r="DS64" s="118">
        <v>0</v>
      </c>
      <c r="DT64" s="118">
        <v>0</v>
      </c>
      <c r="DU64" s="118">
        <v>0</v>
      </c>
      <c r="DV64" s="118">
        <v>0</v>
      </c>
      <c r="DW64" s="118">
        <v>0</v>
      </c>
      <c r="DX64" s="118">
        <v>0</v>
      </c>
      <c r="DY64" s="118">
        <v>0</v>
      </c>
      <c r="DZ64" s="118">
        <v>0</v>
      </c>
      <c r="EA64" s="118">
        <v>0</v>
      </c>
      <c r="EB64" s="118">
        <v>0</v>
      </c>
      <c r="EC64" s="118">
        <v>0</v>
      </c>
      <c r="ED64" s="118">
        <v>0</v>
      </c>
      <c r="EE64" s="118">
        <v>0</v>
      </c>
      <c r="EF64" s="118">
        <v>0</v>
      </c>
      <c r="EG64" s="118">
        <v>0</v>
      </c>
      <c r="EH64" s="118">
        <v>0</v>
      </c>
      <c r="EI64" s="118">
        <v>0</v>
      </c>
      <c r="EJ64" s="118">
        <v>0</v>
      </c>
      <c r="EK64" s="118">
        <v>0</v>
      </c>
      <c r="EL64" s="118">
        <v>0</v>
      </c>
      <c r="EM64" s="118">
        <v>0</v>
      </c>
      <c r="EN64" s="118">
        <v>0</v>
      </c>
      <c r="EO64" s="118">
        <v>0</v>
      </c>
      <c r="EP64" s="118">
        <v>0</v>
      </c>
      <c r="EQ64" s="118">
        <v>0</v>
      </c>
      <c r="ER64" s="118">
        <v>0</v>
      </c>
      <c r="ES64" s="118">
        <v>0</v>
      </c>
      <c r="ET64" s="118">
        <v>0</v>
      </c>
      <c r="EU64" s="118">
        <v>0</v>
      </c>
      <c r="EV64" s="118">
        <v>0</v>
      </c>
      <c r="EW64" s="118">
        <v>0</v>
      </c>
      <c r="EX64" s="118">
        <v>0</v>
      </c>
      <c r="EY64" s="118">
        <v>0</v>
      </c>
      <c r="EZ64" s="118">
        <v>0</v>
      </c>
      <c r="FA64" s="118">
        <v>0</v>
      </c>
      <c r="FB64" s="118">
        <v>0</v>
      </c>
      <c r="FC64" s="118">
        <v>0</v>
      </c>
      <c r="FD64" s="118">
        <v>0</v>
      </c>
      <c r="FE64" s="118">
        <v>0</v>
      </c>
      <c r="FF64" s="118">
        <v>0</v>
      </c>
      <c r="FG64" s="118">
        <v>0</v>
      </c>
      <c r="FH64" s="118">
        <v>0</v>
      </c>
      <c r="FI64" s="118">
        <v>0</v>
      </c>
      <c r="FJ64" s="118">
        <v>0</v>
      </c>
      <c r="FK64" s="118">
        <v>0</v>
      </c>
      <c r="FL64" s="118">
        <v>0</v>
      </c>
      <c r="FM64" s="118">
        <v>0</v>
      </c>
      <c r="FN64" s="118">
        <v>0</v>
      </c>
      <c r="FO64" s="118">
        <v>0</v>
      </c>
      <c r="FP64" s="118">
        <v>0</v>
      </c>
      <c r="FQ64" s="118">
        <v>0</v>
      </c>
      <c r="FR64" s="118">
        <v>0</v>
      </c>
      <c r="FS64" s="118">
        <v>0</v>
      </c>
      <c r="FT64" s="118">
        <v>0</v>
      </c>
      <c r="FU64" s="118">
        <v>0</v>
      </c>
      <c r="FV64" s="118">
        <v>0</v>
      </c>
      <c r="FW64" s="118">
        <v>0</v>
      </c>
      <c r="FX64" s="118">
        <v>0</v>
      </c>
      <c r="FY64" s="118">
        <v>0</v>
      </c>
      <c r="FZ64" s="118">
        <v>0</v>
      </c>
      <c r="GA64" s="118">
        <v>0</v>
      </c>
      <c r="GB64" s="118">
        <v>0</v>
      </c>
      <c r="GC64" s="118">
        <v>0</v>
      </c>
      <c r="GD64" s="118">
        <v>0</v>
      </c>
      <c r="GE64" s="118">
        <v>0</v>
      </c>
      <c r="GF64" s="118">
        <v>0</v>
      </c>
      <c r="GG64" s="118">
        <v>0</v>
      </c>
      <c r="GH64" s="118">
        <v>0</v>
      </c>
      <c r="GI64" s="118">
        <v>0</v>
      </c>
      <c r="GJ64" s="118">
        <v>0</v>
      </c>
      <c r="GK64" s="118">
        <v>0</v>
      </c>
      <c r="GL64" s="118">
        <v>0</v>
      </c>
      <c r="GM64" s="118">
        <v>0</v>
      </c>
      <c r="GN64" s="118">
        <v>0</v>
      </c>
      <c r="GO64" s="118">
        <v>0</v>
      </c>
      <c r="GP64" s="118">
        <v>0</v>
      </c>
      <c r="GQ64" s="118">
        <v>0</v>
      </c>
      <c r="GR64" s="118">
        <v>0</v>
      </c>
      <c r="GS64" s="118">
        <v>0</v>
      </c>
      <c r="GT64" s="118">
        <v>0</v>
      </c>
      <c r="GU64" s="118">
        <v>0</v>
      </c>
      <c r="GV64" s="118">
        <v>0</v>
      </c>
      <c r="GW64" s="118">
        <v>0</v>
      </c>
      <c r="GX64" s="118">
        <v>0</v>
      </c>
      <c r="GY64" s="118">
        <v>0</v>
      </c>
      <c r="GZ64" s="118">
        <v>0</v>
      </c>
      <c r="HA64" s="118">
        <v>0</v>
      </c>
      <c r="HB64" s="118">
        <v>0</v>
      </c>
      <c r="HC64" s="118">
        <v>0</v>
      </c>
      <c r="HD64" s="118">
        <v>0</v>
      </c>
      <c r="HE64" s="118">
        <v>0</v>
      </c>
      <c r="HF64" s="118">
        <v>0</v>
      </c>
      <c r="HG64" s="118">
        <v>0</v>
      </c>
      <c r="HH64" s="118">
        <v>0</v>
      </c>
      <c r="HI64" s="118">
        <v>0</v>
      </c>
      <c r="HJ64" s="118">
        <v>0</v>
      </c>
      <c r="HK64" s="118">
        <v>0</v>
      </c>
      <c r="HL64" s="118">
        <v>0</v>
      </c>
      <c r="HM64" s="118">
        <v>0</v>
      </c>
      <c r="HN64" s="118">
        <v>0</v>
      </c>
      <c r="HO64" s="118">
        <v>0</v>
      </c>
      <c r="HP64" s="118">
        <v>0</v>
      </c>
      <c r="HQ64" s="118">
        <v>0</v>
      </c>
      <c r="HR64" s="118">
        <v>0</v>
      </c>
      <c r="HS64" s="118">
        <v>0</v>
      </c>
      <c r="HT64" s="118">
        <v>0</v>
      </c>
      <c r="HU64" s="118">
        <v>0</v>
      </c>
      <c r="HV64" s="118">
        <v>0</v>
      </c>
      <c r="HW64" s="118">
        <v>0</v>
      </c>
      <c r="HX64" s="118">
        <v>0</v>
      </c>
      <c r="HY64" s="118">
        <v>0</v>
      </c>
      <c r="HZ64" s="118">
        <v>0</v>
      </c>
      <c r="IA64" s="118">
        <v>0</v>
      </c>
      <c r="IB64" s="118">
        <v>0</v>
      </c>
      <c r="IC64" s="118">
        <v>0</v>
      </c>
      <c r="ID64" s="118">
        <v>0</v>
      </c>
      <c r="IE64" s="118">
        <v>0</v>
      </c>
      <c r="IF64" s="118">
        <v>0</v>
      </c>
      <c r="IG64" s="118">
        <v>0</v>
      </c>
      <c r="IH64" s="118">
        <v>0</v>
      </c>
      <c r="II64" s="118">
        <v>0</v>
      </c>
      <c r="IJ64" s="118">
        <v>0</v>
      </c>
      <c r="IK64" s="118">
        <v>0</v>
      </c>
      <c r="IL64" s="118">
        <v>0</v>
      </c>
      <c r="IM64" s="118">
        <v>0</v>
      </c>
      <c r="IN64" s="118">
        <v>0</v>
      </c>
      <c r="IO64" s="118">
        <v>0</v>
      </c>
      <c r="IP64" s="118">
        <v>0</v>
      </c>
      <c r="IQ64" s="118">
        <v>0</v>
      </c>
      <c r="IR64" s="118">
        <v>0</v>
      </c>
      <c r="IS64" s="118">
        <v>0</v>
      </c>
      <c r="IT64" s="118">
        <v>0</v>
      </c>
      <c r="IU64" s="118">
        <v>0</v>
      </c>
      <c r="IV64" s="118">
        <v>0</v>
      </c>
      <c r="IW64" s="118">
        <v>0</v>
      </c>
      <c r="IX64" s="118">
        <v>0</v>
      </c>
      <c r="IY64" s="118">
        <v>0</v>
      </c>
      <c r="IZ64" s="118">
        <v>0</v>
      </c>
      <c r="JA64" s="118">
        <v>0</v>
      </c>
      <c r="JB64" s="118">
        <v>0</v>
      </c>
      <c r="JC64" s="118">
        <v>0</v>
      </c>
      <c r="JD64" s="118">
        <v>0</v>
      </c>
      <c r="JE64" s="118">
        <v>0</v>
      </c>
      <c r="JF64" s="118">
        <v>0</v>
      </c>
      <c r="JG64" s="118">
        <v>0</v>
      </c>
      <c r="JH64" s="118">
        <v>0</v>
      </c>
      <c r="JI64" s="118">
        <v>0</v>
      </c>
      <c r="JJ64" s="118">
        <v>0</v>
      </c>
      <c r="JK64" s="118">
        <v>0</v>
      </c>
      <c r="JL64" s="118">
        <v>0</v>
      </c>
      <c r="JM64" s="118">
        <v>0</v>
      </c>
      <c r="JN64" s="118">
        <v>0</v>
      </c>
      <c r="JO64" s="118">
        <v>0</v>
      </c>
      <c r="JP64" s="118">
        <v>0</v>
      </c>
      <c r="JQ64" s="118">
        <v>0</v>
      </c>
      <c r="JR64" s="118">
        <v>0</v>
      </c>
      <c r="JS64" s="118">
        <v>0</v>
      </c>
      <c r="JT64" s="118">
        <v>0</v>
      </c>
      <c r="JU64" s="118">
        <v>0</v>
      </c>
      <c r="JV64" s="118">
        <v>0</v>
      </c>
      <c r="JW64" s="118">
        <v>0</v>
      </c>
      <c r="JX64" s="118">
        <v>0</v>
      </c>
      <c r="JY64" s="118">
        <v>0</v>
      </c>
      <c r="JZ64" s="118">
        <v>0</v>
      </c>
      <c r="KA64" s="118">
        <v>0</v>
      </c>
      <c r="KB64" s="118">
        <v>0</v>
      </c>
      <c r="KC64" s="118">
        <v>0</v>
      </c>
      <c r="KD64" s="118">
        <v>0</v>
      </c>
      <c r="KE64" s="118">
        <v>0</v>
      </c>
      <c r="KF64" s="118">
        <v>0</v>
      </c>
      <c r="KG64" s="118">
        <v>0</v>
      </c>
      <c r="KH64" s="118">
        <v>0</v>
      </c>
      <c r="KI64" s="118">
        <v>0</v>
      </c>
      <c r="KJ64" s="118">
        <v>0</v>
      </c>
      <c r="KK64" s="118">
        <v>0</v>
      </c>
      <c r="KL64" s="118">
        <v>0</v>
      </c>
      <c r="KM64" s="118">
        <v>0</v>
      </c>
      <c r="KN64" s="118">
        <v>0</v>
      </c>
      <c r="KO64" s="118">
        <v>0</v>
      </c>
      <c r="KP64" s="118">
        <v>0</v>
      </c>
      <c r="KQ64" s="118">
        <v>0</v>
      </c>
      <c r="KR64" s="118">
        <v>0</v>
      </c>
      <c r="KS64" s="118">
        <v>0</v>
      </c>
      <c r="KT64" s="118">
        <v>0</v>
      </c>
      <c r="KU64" s="118">
        <v>0</v>
      </c>
      <c r="KV64" s="118">
        <v>0</v>
      </c>
      <c r="KW64" s="118">
        <v>0</v>
      </c>
      <c r="KX64" s="118">
        <v>0</v>
      </c>
      <c r="KY64" s="118">
        <v>0</v>
      </c>
      <c r="KZ64" s="118">
        <v>0</v>
      </c>
      <c r="LA64" s="118">
        <v>0</v>
      </c>
      <c r="LB64" s="118">
        <v>0</v>
      </c>
      <c r="LC64" s="118">
        <v>0</v>
      </c>
      <c r="LD64" s="118">
        <v>0</v>
      </c>
      <c r="LE64" s="118">
        <v>0</v>
      </c>
      <c r="LF64" s="118">
        <v>0</v>
      </c>
      <c r="LG64" s="118">
        <v>0</v>
      </c>
      <c r="LH64" s="118">
        <v>0</v>
      </c>
      <c r="LI64" s="118">
        <v>0</v>
      </c>
      <c r="LJ64" s="118">
        <v>0</v>
      </c>
      <c r="LK64" s="118">
        <v>0</v>
      </c>
      <c r="LL64" s="118">
        <v>0</v>
      </c>
      <c r="LM64" s="118">
        <v>0</v>
      </c>
      <c r="LN64" s="118">
        <v>0</v>
      </c>
      <c r="LO64" s="118">
        <v>0</v>
      </c>
      <c r="LP64" s="118">
        <v>0</v>
      </c>
      <c r="LQ64" s="118">
        <v>0</v>
      </c>
      <c r="LR64" s="118">
        <v>0</v>
      </c>
      <c r="LS64" s="118">
        <v>0</v>
      </c>
      <c r="LT64" s="118">
        <v>0</v>
      </c>
      <c r="LU64" s="118">
        <v>0</v>
      </c>
      <c r="LV64" s="118">
        <v>0</v>
      </c>
      <c r="LW64" s="118">
        <v>0</v>
      </c>
      <c r="LX64" s="118">
        <v>0</v>
      </c>
      <c r="LY64" s="118">
        <v>0</v>
      </c>
      <c r="LZ64" s="118">
        <v>0</v>
      </c>
      <c r="MA64" s="118">
        <v>0</v>
      </c>
      <c r="MB64" s="118">
        <v>0</v>
      </c>
      <c r="MC64" s="118">
        <v>0</v>
      </c>
      <c r="MD64" s="118">
        <v>0</v>
      </c>
      <c r="ME64" s="118">
        <v>0</v>
      </c>
      <c r="MF64" s="118">
        <v>0</v>
      </c>
      <c r="MG64" s="118">
        <v>0</v>
      </c>
      <c r="MH64" s="118">
        <v>0</v>
      </c>
      <c r="MI64" s="118">
        <v>0</v>
      </c>
      <c r="MJ64" s="118">
        <v>0</v>
      </c>
      <c r="MK64" s="118">
        <v>0</v>
      </c>
      <c r="ML64" s="118">
        <v>0</v>
      </c>
      <c r="MM64" s="118">
        <v>0</v>
      </c>
      <c r="MN64" s="118">
        <v>0</v>
      </c>
      <c r="MO64" s="118">
        <v>0</v>
      </c>
      <c r="MP64" s="118">
        <v>0</v>
      </c>
      <c r="MQ64" s="118">
        <v>0</v>
      </c>
      <c r="MR64" s="118">
        <v>0</v>
      </c>
      <c r="MS64" s="118">
        <v>0</v>
      </c>
      <c r="MT64" s="118">
        <v>0</v>
      </c>
      <c r="MU64" s="118">
        <v>0</v>
      </c>
      <c r="MV64" s="118">
        <v>0</v>
      </c>
      <c r="MW64" s="118">
        <v>0</v>
      </c>
      <c r="MX64" s="118">
        <v>0</v>
      </c>
      <c r="MY64" s="118">
        <v>0</v>
      </c>
      <c r="MZ64" s="118">
        <v>0</v>
      </c>
      <c r="NA64" s="118">
        <v>0</v>
      </c>
      <c r="NB64" s="118">
        <v>0</v>
      </c>
      <c r="NC64" s="118">
        <v>0</v>
      </c>
      <c r="ND64" s="118">
        <v>0</v>
      </c>
      <c r="NE64" s="118">
        <v>0</v>
      </c>
      <c r="NF64" s="118">
        <v>0</v>
      </c>
      <c r="NG64" s="118">
        <v>0</v>
      </c>
      <c r="NH64" s="118">
        <v>0</v>
      </c>
      <c r="NI64" s="118">
        <v>0</v>
      </c>
      <c r="NJ64" s="118">
        <v>0</v>
      </c>
      <c r="NK64" s="118">
        <v>0</v>
      </c>
      <c r="NL64" s="118">
        <v>0</v>
      </c>
      <c r="NM64" s="118">
        <v>0</v>
      </c>
      <c r="NN64" s="118">
        <v>0</v>
      </c>
      <c r="NO64" s="118">
        <v>0</v>
      </c>
      <c r="NP64" s="118">
        <v>0</v>
      </c>
      <c r="NQ64" s="118">
        <v>0</v>
      </c>
      <c r="NR64" s="118">
        <v>0</v>
      </c>
      <c r="NS64" s="118">
        <v>0</v>
      </c>
      <c r="NT64" s="118">
        <v>0</v>
      </c>
      <c r="NU64" s="118">
        <v>0</v>
      </c>
      <c r="NV64" s="118">
        <v>0</v>
      </c>
      <c r="NW64" s="118">
        <v>0</v>
      </c>
      <c r="NX64" s="118">
        <v>0</v>
      </c>
      <c r="NY64" s="118">
        <v>0</v>
      </c>
      <c r="NZ64" s="118">
        <v>0</v>
      </c>
      <c r="OA64" s="118">
        <v>0</v>
      </c>
      <c r="OB64" s="118">
        <v>0</v>
      </c>
      <c r="OC64" s="118">
        <v>0</v>
      </c>
      <c r="OD64" s="118">
        <v>0</v>
      </c>
      <c r="OE64" s="118">
        <v>0</v>
      </c>
      <c r="OF64" s="118">
        <v>0</v>
      </c>
      <c r="OG64" s="118">
        <v>0</v>
      </c>
      <c r="OH64" s="118">
        <v>0</v>
      </c>
      <c r="OI64" s="118">
        <v>0</v>
      </c>
      <c r="OJ64" s="118">
        <v>0</v>
      </c>
      <c r="OK64" s="118">
        <v>0</v>
      </c>
      <c r="OL64" s="118">
        <v>0</v>
      </c>
      <c r="OM64" s="118">
        <v>0</v>
      </c>
      <c r="ON64" s="118">
        <v>0</v>
      </c>
      <c r="OO64" s="118">
        <v>0</v>
      </c>
      <c r="OP64" s="118">
        <v>0</v>
      </c>
      <c r="OQ64" s="118">
        <v>0</v>
      </c>
      <c r="OR64" s="118">
        <v>0</v>
      </c>
      <c r="OS64" s="118">
        <v>0</v>
      </c>
      <c r="OT64" s="118">
        <v>0</v>
      </c>
      <c r="OU64" s="118">
        <v>0</v>
      </c>
      <c r="OV64" s="118">
        <v>0</v>
      </c>
      <c r="OW64" s="118">
        <v>0</v>
      </c>
      <c r="OX64" s="118">
        <v>0</v>
      </c>
      <c r="OY64" s="118">
        <v>0</v>
      </c>
      <c r="OZ64" s="118">
        <v>0</v>
      </c>
      <c r="PA64" s="118">
        <v>0</v>
      </c>
      <c r="PB64" s="118">
        <v>0</v>
      </c>
      <c r="PC64" s="118">
        <v>0</v>
      </c>
      <c r="PD64" s="118">
        <v>0</v>
      </c>
      <c r="PE64" s="118">
        <v>0</v>
      </c>
      <c r="PF64" s="118">
        <v>0</v>
      </c>
      <c r="PG64" s="118">
        <v>0</v>
      </c>
      <c r="PH64" s="118">
        <v>0</v>
      </c>
      <c r="PI64" s="118">
        <v>0</v>
      </c>
      <c r="PJ64" s="118">
        <v>0</v>
      </c>
      <c r="PK64" s="118">
        <v>0</v>
      </c>
      <c r="PL64" s="118">
        <v>0</v>
      </c>
      <c r="PM64" s="118">
        <v>0</v>
      </c>
      <c r="PN64" s="118">
        <v>0</v>
      </c>
      <c r="PO64" s="118">
        <v>0</v>
      </c>
      <c r="PP64" s="118">
        <v>0</v>
      </c>
      <c r="PQ64" s="118">
        <v>0</v>
      </c>
      <c r="PR64" s="118">
        <v>0</v>
      </c>
      <c r="PS64" s="118">
        <v>0</v>
      </c>
      <c r="PT64" s="118">
        <v>0</v>
      </c>
      <c r="PU64" s="118">
        <v>0</v>
      </c>
      <c r="PV64" s="118">
        <v>0</v>
      </c>
      <c r="PW64" s="118">
        <v>0</v>
      </c>
      <c r="PX64" s="118">
        <v>0</v>
      </c>
      <c r="PY64" s="118">
        <v>0</v>
      </c>
      <c r="PZ64" s="118">
        <v>0</v>
      </c>
      <c r="QA64" s="118">
        <v>0</v>
      </c>
      <c r="QB64" s="118">
        <v>0</v>
      </c>
      <c r="QC64" s="118">
        <v>0</v>
      </c>
      <c r="QD64" s="118">
        <v>0</v>
      </c>
      <c r="QE64" s="118">
        <v>0</v>
      </c>
      <c r="QF64" s="118">
        <v>0</v>
      </c>
      <c r="QG64" s="118">
        <v>0</v>
      </c>
      <c r="QH64" s="118">
        <v>0</v>
      </c>
      <c r="QI64" s="118">
        <v>0</v>
      </c>
      <c r="QJ64" s="118">
        <v>0</v>
      </c>
      <c r="QK64" s="118">
        <v>0</v>
      </c>
      <c r="QL64" s="118">
        <v>0</v>
      </c>
      <c r="QM64" s="118">
        <v>0</v>
      </c>
      <c r="QN64" s="118">
        <v>0</v>
      </c>
      <c r="QO64" s="118">
        <v>0</v>
      </c>
      <c r="QP64" s="118">
        <v>0</v>
      </c>
      <c r="QQ64" s="118">
        <v>0</v>
      </c>
      <c r="QR64" s="118">
        <v>0</v>
      </c>
      <c r="QS64" s="118">
        <v>0</v>
      </c>
      <c r="QT64" s="118">
        <v>0</v>
      </c>
      <c r="QU64" s="118">
        <v>0</v>
      </c>
      <c r="QV64" s="118">
        <v>0</v>
      </c>
      <c r="QW64" s="118">
        <v>0</v>
      </c>
      <c r="QX64" s="118">
        <v>0</v>
      </c>
      <c r="QY64" s="118">
        <v>0</v>
      </c>
      <c r="QZ64" s="118">
        <v>0</v>
      </c>
      <c r="RA64" s="118">
        <v>0</v>
      </c>
      <c r="RB64" s="118">
        <v>0</v>
      </c>
      <c r="RC64" s="118">
        <v>0</v>
      </c>
      <c r="RD64" s="118">
        <v>0</v>
      </c>
      <c r="RE64" s="118">
        <v>0</v>
      </c>
      <c r="RF64" s="118">
        <v>0</v>
      </c>
      <c r="RG64" s="118">
        <v>0</v>
      </c>
      <c r="RH64" s="118">
        <v>0</v>
      </c>
      <c r="RI64" s="118">
        <v>0</v>
      </c>
      <c r="RJ64" s="118">
        <v>0</v>
      </c>
      <c r="RK64" s="118">
        <v>0</v>
      </c>
      <c r="RL64" s="118">
        <v>0</v>
      </c>
      <c r="RM64" s="118">
        <v>0</v>
      </c>
      <c r="RN64" s="118">
        <v>0</v>
      </c>
      <c r="RO64" s="118">
        <v>0</v>
      </c>
      <c r="RP64" s="118">
        <v>0</v>
      </c>
      <c r="RQ64" s="118">
        <v>0</v>
      </c>
      <c r="RR64" s="118">
        <v>0</v>
      </c>
      <c r="RS64" s="118">
        <v>0</v>
      </c>
      <c r="RT64" s="118">
        <v>0</v>
      </c>
      <c r="RU64" s="118">
        <v>0</v>
      </c>
      <c r="RV64" s="118">
        <v>0</v>
      </c>
      <c r="RW64" s="118">
        <v>0</v>
      </c>
      <c r="RX64" s="118">
        <v>0</v>
      </c>
      <c r="RY64" s="118">
        <v>0</v>
      </c>
      <c r="RZ64" s="118">
        <v>0</v>
      </c>
      <c r="SA64" s="118">
        <v>0</v>
      </c>
      <c r="SB64" s="118">
        <v>0</v>
      </c>
      <c r="SC64" s="118">
        <v>0</v>
      </c>
      <c r="SD64" s="118">
        <v>0</v>
      </c>
      <c r="SE64" s="118">
        <v>0</v>
      </c>
      <c r="SF64" s="118">
        <v>0</v>
      </c>
      <c r="SG64" s="118">
        <v>0</v>
      </c>
      <c r="SH64" s="118">
        <v>0</v>
      </c>
      <c r="SI64" s="118">
        <v>0</v>
      </c>
      <c r="SJ64" s="118">
        <v>0</v>
      </c>
      <c r="SK64" s="118">
        <v>0</v>
      </c>
      <c r="SL64" s="118">
        <v>0</v>
      </c>
      <c r="SM64" s="118">
        <v>0</v>
      </c>
      <c r="SN64" s="118">
        <v>0</v>
      </c>
      <c r="SO64" s="118">
        <v>0</v>
      </c>
      <c r="SP64" s="118">
        <v>0</v>
      </c>
      <c r="SQ64" s="118">
        <v>0</v>
      </c>
      <c r="SR64" s="118">
        <v>0</v>
      </c>
      <c r="SS64" s="118">
        <v>0</v>
      </c>
      <c r="ST64" s="118">
        <v>0</v>
      </c>
      <c r="SU64" s="118">
        <v>0</v>
      </c>
      <c r="SV64" s="118">
        <v>0</v>
      </c>
      <c r="SW64" s="118">
        <v>0</v>
      </c>
      <c r="SX64" s="118">
        <v>0</v>
      </c>
      <c r="SY64" s="118">
        <v>0</v>
      </c>
      <c r="SZ64" s="118">
        <v>0</v>
      </c>
      <c r="TA64" s="118">
        <v>0</v>
      </c>
      <c r="TB64" s="118">
        <v>0</v>
      </c>
      <c r="TC64" s="118">
        <v>0</v>
      </c>
      <c r="TD64" s="118">
        <v>0</v>
      </c>
      <c r="TE64" s="118">
        <v>0</v>
      </c>
      <c r="TF64" s="118">
        <v>0</v>
      </c>
      <c r="TG64" s="118">
        <v>0</v>
      </c>
      <c r="TH64" s="118">
        <v>0</v>
      </c>
      <c r="TI64" s="118">
        <v>0</v>
      </c>
      <c r="TJ64" s="118">
        <v>0</v>
      </c>
      <c r="TK64" s="118">
        <v>0</v>
      </c>
      <c r="TL64" s="118">
        <v>0</v>
      </c>
      <c r="TM64" s="118">
        <v>0</v>
      </c>
      <c r="TN64" s="118">
        <v>0</v>
      </c>
      <c r="TO64" s="118">
        <v>0</v>
      </c>
      <c r="TP64" s="118">
        <v>0</v>
      </c>
      <c r="TQ64" s="118">
        <v>0</v>
      </c>
      <c r="TR64" s="118">
        <v>0</v>
      </c>
      <c r="TS64" s="118">
        <v>0</v>
      </c>
      <c r="TT64" s="118">
        <v>0</v>
      </c>
      <c r="TU64" s="118">
        <v>0</v>
      </c>
      <c r="TV64" s="118">
        <v>0</v>
      </c>
      <c r="TW64" s="118">
        <v>0</v>
      </c>
      <c r="TX64" s="118">
        <v>0</v>
      </c>
      <c r="TY64" s="118">
        <v>0</v>
      </c>
      <c r="TZ64" s="118">
        <v>0</v>
      </c>
      <c r="UA64" s="118">
        <v>0</v>
      </c>
      <c r="UB64" s="118">
        <v>0</v>
      </c>
      <c r="UC64" s="118">
        <v>0</v>
      </c>
      <c r="UD64" s="118">
        <v>0</v>
      </c>
      <c r="UE64" s="118">
        <v>0</v>
      </c>
      <c r="UF64" s="118">
        <v>0</v>
      </c>
      <c r="UG64" s="118">
        <v>0</v>
      </c>
      <c r="UH64" s="118">
        <v>0</v>
      </c>
      <c r="UI64" s="118">
        <v>0</v>
      </c>
      <c r="UJ64" s="118">
        <v>0</v>
      </c>
      <c r="UK64" s="118">
        <v>0</v>
      </c>
      <c r="UL64" s="118">
        <v>0</v>
      </c>
      <c r="UM64" s="118">
        <v>0</v>
      </c>
      <c r="UN64" s="118">
        <v>0</v>
      </c>
      <c r="UO64" s="118">
        <v>0</v>
      </c>
      <c r="UP64" s="118">
        <v>0</v>
      </c>
      <c r="UQ64" s="118">
        <v>0</v>
      </c>
      <c r="UR64" s="118">
        <v>0</v>
      </c>
      <c r="US64" s="118">
        <v>0</v>
      </c>
      <c r="UT64" s="118">
        <v>0</v>
      </c>
      <c r="UU64" s="118">
        <v>0</v>
      </c>
      <c r="UV64" s="118">
        <v>0</v>
      </c>
      <c r="UW64" s="118">
        <v>0</v>
      </c>
      <c r="UX64" s="118">
        <v>0</v>
      </c>
      <c r="UY64" s="118">
        <v>0</v>
      </c>
      <c r="UZ64" s="118">
        <v>0</v>
      </c>
      <c r="VA64" s="118">
        <v>0</v>
      </c>
      <c r="VB64" s="118">
        <v>0</v>
      </c>
      <c r="VC64" s="118">
        <v>0</v>
      </c>
      <c r="VD64" s="118">
        <v>0</v>
      </c>
      <c r="VE64" s="118">
        <v>0</v>
      </c>
      <c r="VF64" s="118">
        <v>0</v>
      </c>
      <c r="VG64" s="118">
        <v>0</v>
      </c>
      <c r="VH64" s="118">
        <v>0</v>
      </c>
      <c r="VI64" s="118">
        <v>0</v>
      </c>
      <c r="VJ64" s="118">
        <v>0</v>
      </c>
      <c r="VK64" s="118">
        <v>0</v>
      </c>
      <c r="VL64" s="118">
        <v>0</v>
      </c>
      <c r="VM64" s="118">
        <v>0</v>
      </c>
      <c r="VN64" s="118">
        <v>0</v>
      </c>
      <c r="VO64" s="118">
        <v>0</v>
      </c>
      <c r="VP64" s="118">
        <v>0</v>
      </c>
      <c r="VQ64" s="118">
        <v>0</v>
      </c>
      <c r="VR64" s="118">
        <v>0</v>
      </c>
      <c r="VS64" s="118">
        <v>0</v>
      </c>
      <c r="VT64" s="118">
        <v>0</v>
      </c>
      <c r="VU64" s="118">
        <v>0</v>
      </c>
      <c r="VV64" s="118">
        <v>0</v>
      </c>
      <c r="VW64" s="118">
        <v>0</v>
      </c>
      <c r="VX64" s="118">
        <v>0</v>
      </c>
      <c r="VY64" s="118">
        <v>0</v>
      </c>
      <c r="VZ64" s="118">
        <v>0</v>
      </c>
      <c r="WA64" s="118">
        <v>0</v>
      </c>
      <c r="WB64" s="118">
        <v>0</v>
      </c>
      <c r="WC64" s="118">
        <v>0</v>
      </c>
      <c r="WD64" s="118">
        <v>0</v>
      </c>
      <c r="WE64" s="118">
        <v>0</v>
      </c>
      <c r="WF64" s="118">
        <v>0</v>
      </c>
      <c r="WG64" s="118">
        <v>0</v>
      </c>
      <c r="WH64" s="118">
        <v>0</v>
      </c>
      <c r="WI64" s="42">
        <v>51900000</v>
      </c>
      <c r="WJ64" s="42">
        <v>1900000</v>
      </c>
    </row>
    <row r="65" spans="1:608" x14ac:dyDescent="0.15">
      <c r="A65" s="88">
        <v>64</v>
      </c>
      <c r="B65" s="107" t="s">
        <v>362</v>
      </c>
      <c r="C65" s="88" t="s">
        <v>363</v>
      </c>
      <c r="D65" s="87" t="s">
        <v>364</v>
      </c>
      <c r="E65" s="96" t="e">
        <f t="shared" ca="1" si="0"/>
        <v>#NAME?</v>
      </c>
      <c r="F65" s="97">
        <v>40980000</v>
      </c>
      <c r="G65" s="98">
        <v>41390958.899999999</v>
      </c>
      <c r="H65" s="87" t="s">
        <v>51</v>
      </c>
      <c r="I65" s="88" t="s">
        <v>44</v>
      </c>
      <c r="J65" s="87" t="s">
        <v>23</v>
      </c>
      <c r="K65" s="97">
        <v>50000000</v>
      </c>
      <c r="L65" s="97">
        <v>500000</v>
      </c>
      <c r="M65" s="111">
        <v>7.5</v>
      </c>
      <c r="N65" s="112">
        <v>1</v>
      </c>
      <c r="O65" s="99" t="s">
        <v>365</v>
      </c>
      <c r="P65" s="88" t="s">
        <v>366</v>
      </c>
      <c r="Q65" s="111">
        <v>0</v>
      </c>
      <c r="R65" s="112" t="s">
        <v>367</v>
      </c>
      <c r="S65" s="118">
        <v>3750000</v>
      </c>
      <c r="T65" s="119">
        <v>0</v>
      </c>
      <c r="U65" s="119">
        <v>0</v>
      </c>
      <c r="V65" s="119">
        <v>0</v>
      </c>
      <c r="W65" s="119">
        <v>0</v>
      </c>
      <c r="X65" s="119">
        <v>0</v>
      </c>
      <c r="Y65" s="119">
        <v>0</v>
      </c>
      <c r="Z65" s="119">
        <v>0</v>
      </c>
      <c r="AA65" s="119">
        <v>0</v>
      </c>
      <c r="AB65" s="119">
        <v>0</v>
      </c>
      <c r="AC65" s="119">
        <v>0</v>
      </c>
      <c r="AD65" s="119">
        <v>0</v>
      </c>
      <c r="AE65" s="118">
        <v>3750000</v>
      </c>
      <c r="AF65" s="119">
        <v>0</v>
      </c>
      <c r="AG65" s="119">
        <v>0</v>
      </c>
      <c r="AH65" s="119">
        <v>0</v>
      </c>
      <c r="AI65" s="119">
        <v>0</v>
      </c>
      <c r="AJ65" s="119">
        <v>0</v>
      </c>
      <c r="AK65" s="119">
        <v>0</v>
      </c>
      <c r="AL65" s="119">
        <v>0</v>
      </c>
      <c r="AM65" s="119">
        <v>0</v>
      </c>
      <c r="AN65" s="119">
        <v>0</v>
      </c>
      <c r="AO65" s="119">
        <v>0</v>
      </c>
      <c r="AP65" s="119">
        <v>0</v>
      </c>
      <c r="AQ65" s="118">
        <v>3750000</v>
      </c>
      <c r="AR65" s="119">
        <v>0</v>
      </c>
      <c r="AS65" s="119">
        <v>0</v>
      </c>
      <c r="AT65" s="119">
        <v>0</v>
      </c>
      <c r="AU65" s="119">
        <v>0</v>
      </c>
      <c r="AV65" s="119">
        <v>0</v>
      </c>
      <c r="AW65" s="119">
        <v>0</v>
      </c>
      <c r="AX65" s="119">
        <v>0</v>
      </c>
      <c r="AY65" s="119">
        <v>0</v>
      </c>
      <c r="AZ65" s="119">
        <v>0</v>
      </c>
      <c r="BA65" s="119">
        <v>0</v>
      </c>
      <c r="BB65" s="119">
        <v>0</v>
      </c>
      <c r="BC65" s="118">
        <v>3750000</v>
      </c>
      <c r="BD65" s="119">
        <v>0</v>
      </c>
      <c r="BE65" s="119">
        <v>0</v>
      </c>
      <c r="BF65" s="119">
        <v>0</v>
      </c>
      <c r="BG65" s="119">
        <v>0</v>
      </c>
      <c r="BH65" s="119">
        <v>0</v>
      </c>
      <c r="BI65" s="119">
        <v>0</v>
      </c>
      <c r="BJ65" s="119">
        <v>0</v>
      </c>
      <c r="BK65" s="119">
        <v>0</v>
      </c>
      <c r="BL65" s="119">
        <v>0</v>
      </c>
      <c r="BM65" s="119">
        <v>0</v>
      </c>
      <c r="BN65" s="119">
        <v>0</v>
      </c>
      <c r="BO65" s="118">
        <v>53750000</v>
      </c>
      <c r="BP65" s="119">
        <v>0</v>
      </c>
      <c r="BQ65" s="119">
        <v>0</v>
      </c>
      <c r="BR65" s="119">
        <v>0</v>
      </c>
      <c r="BS65" s="119">
        <v>0</v>
      </c>
      <c r="BT65" s="119">
        <v>0</v>
      </c>
      <c r="BU65" s="119">
        <v>0</v>
      </c>
      <c r="BV65" s="119">
        <v>0</v>
      </c>
      <c r="BW65" s="119">
        <v>0</v>
      </c>
      <c r="BX65" s="119">
        <v>0</v>
      </c>
      <c r="BY65" s="119">
        <v>0</v>
      </c>
      <c r="BZ65" s="119">
        <v>0</v>
      </c>
      <c r="CA65" s="119">
        <v>0</v>
      </c>
      <c r="CB65" s="119">
        <v>0</v>
      </c>
      <c r="CC65" s="119">
        <v>0</v>
      </c>
      <c r="CD65" s="119">
        <v>0</v>
      </c>
      <c r="CE65" s="119">
        <v>0</v>
      </c>
      <c r="CF65" s="119">
        <v>0</v>
      </c>
      <c r="CG65" s="119">
        <v>0</v>
      </c>
      <c r="CH65" s="119">
        <v>0</v>
      </c>
      <c r="CI65" s="119">
        <v>0</v>
      </c>
      <c r="CJ65" s="119">
        <v>0</v>
      </c>
      <c r="CK65" s="119">
        <v>0</v>
      </c>
      <c r="CL65" s="119">
        <v>0</v>
      </c>
      <c r="CM65" s="119">
        <v>0</v>
      </c>
      <c r="CN65" s="119">
        <v>0</v>
      </c>
      <c r="CO65" s="119">
        <v>0</v>
      </c>
      <c r="CP65" s="119">
        <v>0</v>
      </c>
      <c r="CQ65" s="119">
        <v>0</v>
      </c>
      <c r="CR65" s="119">
        <v>0</v>
      </c>
      <c r="CS65" s="119">
        <v>0</v>
      </c>
      <c r="CT65" s="119">
        <v>0</v>
      </c>
      <c r="CU65" s="119">
        <v>0</v>
      </c>
      <c r="CV65" s="119">
        <v>0</v>
      </c>
      <c r="CW65" s="119">
        <v>0</v>
      </c>
      <c r="CX65" s="119">
        <v>0</v>
      </c>
      <c r="CY65" s="119">
        <v>0</v>
      </c>
      <c r="CZ65" s="119">
        <v>0</v>
      </c>
      <c r="DA65" s="119">
        <v>0</v>
      </c>
      <c r="DB65" s="119">
        <v>0</v>
      </c>
      <c r="DC65" s="119">
        <v>0</v>
      </c>
      <c r="DD65" s="119">
        <v>0</v>
      </c>
      <c r="DE65" s="119">
        <v>0</v>
      </c>
      <c r="DF65" s="119">
        <v>0</v>
      </c>
      <c r="DG65" s="119">
        <v>0</v>
      </c>
      <c r="DH65" s="119">
        <v>0</v>
      </c>
      <c r="DI65" s="119">
        <v>0</v>
      </c>
      <c r="DJ65" s="119">
        <v>0</v>
      </c>
      <c r="DK65" s="119">
        <v>0</v>
      </c>
      <c r="DL65" s="119">
        <v>0</v>
      </c>
      <c r="DM65" s="119">
        <v>0</v>
      </c>
      <c r="DN65" s="119">
        <v>0</v>
      </c>
      <c r="DO65" s="119">
        <v>0</v>
      </c>
      <c r="DP65" s="119">
        <v>0</v>
      </c>
      <c r="DQ65" s="119">
        <v>0</v>
      </c>
      <c r="DR65" s="119">
        <v>0</v>
      </c>
      <c r="DS65" s="119">
        <v>0</v>
      </c>
      <c r="DT65" s="119">
        <v>0</v>
      </c>
      <c r="DU65" s="119">
        <v>0</v>
      </c>
      <c r="DV65" s="119">
        <v>0</v>
      </c>
      <c r="DW65" s="119">
        <v>0</v>
      </c>
      <c r="DX65" s="119">
        <v>0</v>
      </c>
      <c r="DY65" s="119">
        <v>0</v>
      </c>
      <c r="DZ65" s="119">
        <v>0</v>
      </c>
      <c r="EA65" s="119">
        <v>0</v>
      </c>
      <c r="EB65" s="119">
        <v>0</v>
      </c>
      <c r="EC65" s="119">
        <v>0</v>
      </c>
      <c r="ED65" s="119">
        <v>0</v>
      </c>
      <c r="EE65" s="119">
        <v>0</v>
      </c>
      <c r="EF65" s="119">
        <v>0</v>
      </c>
      <c r="EG65" s="119">
        <v>0</v>
      </c>
      <c r="EH65" s="119">
        <v>0</v>
      </c>
      <c r="EI65" s="119">
        <v>0</v>
      </c>
      <c r="EJ65" s="119">
        <v>0</v>
      </c>
      <c r="EK65" s="119">
        <v>0</v>
      </c>
      <c r="EL65" s="119">
        <v>0</v>
      </c>
      <c r="EM65" s="119">
        <v>0</v>
      </c>
      <c r="EN65" s="119">
        <v>0</v>
      </c>
      <c r="EO65" s="119">
        <v>0</v>
      </c>
      <c r="EP65" s="119">
        <v>0</v>
      </c>
      <c r="EQ65" s="119">
        <v>0</v>
      </c>
      <c r="ER65" s="119">
        <v>0</v>
      </c>
      <c r="ES65" s="119">
        <v>0</v>
      </c>
      <c r="ET65" s="119">
        <v>0</v>
      </c>
      <c r="EU65" s="119">
        <v>0</v>
      </c>
      <c r="EV65" s="119">
        <v>0</v>
      </c>
      <c r="EW65" s="119">
        <v>0</v>
      </c>
      <c r="EX65" s="119">
        <v>0</v>
      </c>
      <c r="EY65" s="119">
        <v>0</v>
      </c>
      <c r="EZ65" s="119">
        <v>0</v>
      </c>
      <c r="FA65" s="119">
        <v>0</v>
      </c>
      <c r="FB65" s="119">
        <v>0</v>
      </c>
      <c r="FC65" s="119">
        <v>0</v>
      </c>
      <c r="FD65" s="119">
        <v>0</v>
      </c>
      <c r="FE65" s="119">
        <v>0</v>
      </c>
      <c r="FF65" s="119">
        <v>0</v>
      </c>
      <c r="FG65" s="119">
        <v>0</v>
      </c>
      <c r="FH65" s="119">
        <v>0</v>
      </c>
      <c r="FI65" s="119">
        <v>0</v>
      </c>
      <c r="FJ65" s="119">
        <v>0</v>
      </c>
      <c r="FK65" s="119">
        <v>0</v>
      </c>
      <c r="FL65" s="119">
        <v>0</v>
      </c>
      <c r="FM65" s="119">
        <v>0</v>
      </c>
      <c r="FN65" s="119">
        <v>0</v>
      </c>
      <c r="FO65" s="119">
        <v>0</v>
      </c>
      <c r="FP65" s="119">
        <v>0</v>
      </c>
      <c r="FQ65" s="119">
        <v>0</v>
      </c>
      <c r="FR65" s="119">
        <v>0</v>
      </c>
      <c r="FS65" s="119">
        <v>0</v>
      </c>
      <c r="FT65" s="119">
        <v>0</v>
      </c>
      <c r="FU65" s="119">
        <v>0</v>
      </c>
      <c r="FV65" s="119">
        <v>0</v>
      </c>
      <c r="FW65" s="119">
        <v>0</v>
      </c>
      <c r="FX65" s="119">
        <v>0</v>
      </c>
      <c r="FY65" s="119">
        <v>0</v>
      </c>
      <c r="FZ65" s="119">
        <v>0</v>
      </c>
      <c r="GA65" s="119">
        <v>0</v>
      </c>
      <c r="GB65" s="119">
        <v>0</v>
      </c>
      <c r="GC65" s="119">
        <v>0</v>
      </c>
      <c r="GD65" s="119">
        <v>0</v>
      </c>
      <c r="GE65" s="119">
        <v>0</v>
      </c>
      <c r="GF65" s="119">
        <v>0</v>
      </c>
      <c r="GG65" s="119">
        <v>0</v>
      </c>
      <c r="GH65" s="119">
        <v>0</v>
      </c>
      <c r="GI65" s="119">
        <v>0</v>
      </c>
      <c r="GJ65" s="119">
        <v>0</v>
      </c>
      <c r="GK65" s="119">
        <v>0</v>
      </c>
      <c r="GL65" s="119">
        <v>0</v>
      </c>
      <c r="GM65" s="119">
        <v>0</v>
      </c>
      <c r="GN65" s="119">
        <v>0</v>
      </c>
      <c r="GO65" s="119">
        <v>0</v>
      </c>
      <c r="GP65" s="119">
        <v>0</v>
      </c>
      <c r="GQ65" s="119">
        <v>0</v>
      </c>
      <c r="GR65" s="119">
        <v>0</v>
      </c>
      <c r="GS65" s="119">
        <v>0</v>
      </c>
      <c r="GT65" s="119">
        <v>0</v>
      </c>
      <c r="GU65" s="119">
        <v>0</v>
      </c>
      <c r="GV65" s="119">
        <v>0</v>
      </c>
      <c r="GW65" s="119">
        <v>0</v>
      </c>
      <c r="GX65" s="119">
        <v>0</v>
      </c>
      <c r="GY65" s="119">
        <v>0</v>
      </c>
      <c r="GZ65" s="119">
        <v>0</v>
      </c>
      <c r="HA65" s="119">
        <v>0</v>
      </c>
      <c r="HB65" s="119">
        <v>0</v>
      </c>
      <c r="HC65" s="119">
        <v>0</v>
      </c>
      <c r="HD65" s="119">
        <v>0</v>
      </c>
      <c r="HE65" s="119">
        <v>0</v>
      </c>
      <c r="HF65" s="119">
        <v>0</v>
      </c>
      <c r="HG65" s="119">
        <v>0</v>
      </c>
      <c r="HH65" s="119">
        <v>0</v>
      </c>
      <c r="HI65" s="119">
        <v>0</v>
      </c>
      <c r="HJ65" s="119">
        <v>0</v>
      </c>
      <c r="HK65" s="119">
        <v>0</v>
      </c>
      <c r="HL65" s="119">
        <v>0</v>
      </c>
      <c r="HM65" s="119">
        <v>0</v>
      </c>
      <c r="HN65" s="119">
        <v>0</v>
      </c>
      <c r="HO65" s="119">
        <v>0</v>
      </c>
      <c r="HP65" s="119">
        <v>0</v>
      </c>
      <c r="HQ65" s="119">
        <v>0</v>
      </c>
      <c r="HR65" s="119">
        <v>0</v>
      </c>
      <c r="HS65" s="119">
        <v>0</v>
      </c>
      <c r="HT65" s="119">
        <v>0</v>
      </c>
      <c r="HU65" s="119">
        <v>0</v>
      </c>
      <c r="HV65" s="119">
        <v>0</v>
      </c>
      <c r="HW65" s="119">
        <v>0</v>
      </c>
      <c r="HX65" s="119">
        <v>0</v>
      </c>
      <c r="HY65" s="119">
        <v>0</v>
      </c>
      <c r="HZ65" s="119">
        <v>0</v>
      </c>
      <c r="IA65" s="119">
        <v>0</v>
      </c>
      <c r="IB65" s="119">
        <v>0</v>
      </c>
      <c r="IC65" s="119">
        <v>0</v>
      </c>
      <c r="ID65" s="119">
        <v>0</v>
      </c>
      <c r="IE65" s="119">
        <v>0</v>
      </c>
      <c r="IF65" s="119">
        <v>0</v>
      </c>
      <c r="IG65" s="119">
        <v>0</v>
      </c>
      <c r="IH65" s="119">
        <v>0</v>
      </c>
      <c r="II65" s="119">
        <v>0</v>
      </c>
      <c r="IJ65" s="119">
        <v>0</v>
      </c>
      <c r="IK65" s="119">
        <v>0</v>
      </c>
      <c r="IL65" s="119">
        <v>0</v>
      </c>
      <c r="IM65" s="119">
        <v>0</v>
      </c>
      <c r="IN65" s="119">
        <v>0</v>
      </c>
      <c r="IO65" s="119">
        <v>0</v>
      </c>
      <c r="IP65" s="119">
        <v>0</v>
      </c>
      <c r="IQ65" s="119">
        <v>0</v>
      </c>
      <c r="IR65" s="119">
        <v>0</v>
      </c>
      <c r="IS65" s="119">
        <v>0</v>
      </c>
      <c r="IT65" s="119">
        <v>0</v>
      </c>
      <c r="IU65" s="119">
        <v>0</v>
      </c>
      <c r="IV65" s="119">
        <v>0</v>
      </c>
      <c r="IW65" s="119">
        <v>0</v>
      </c>
      <c r="IX65" s="119">
        <v>0</v>
      </c>
      <c r="IY65" s="119">
        <v>0</v>
      </c>
      <c r="IZ65" s="119">
        <v>0</v>
      </c>
      <c r="JA65" s="119">
        <v>0</v>
      </c>
      <c r="JB65" s="119">
        <v>0</v>
      </c>
      <c r="JC65" s="119">
        <v>0</v>
      </c>
      <c r="JD65" s="119">
        <v>0</v>
      </c>
      <c r="JE65" s="119">
        <v>0</v>
      </c>
      <c r="JF65" s="119">
        <v>0</v>
      </c>
      <c r="JG65" s="119">
        <v>0</v>
      </c>
      <c r="JH65" s="119">
        <v>0</v>
      </c>
      <c r="JI65" s="119">
        <v>0</v>
      </c>
      <c r="JJ65" s="119">
        <v>0</v>
      </c>
      <c r="JK65" s="119">
        <v>0</v>
      </c>
      <c r="JL65" s="119">
        <v>0</v>
      </c>
      <c r="JM65" s="119">
        <v>0</v>
      </c>
      <c r="JN65" s="119">
        <v>0</v>
      </c>
      <c r="JO65" s="119">
        <v>0</v>
      </c>
      <c r="JP65" s="119">
        <v>0</v>
      </c>
      <c r="JQ65" s="119">
        <v>0</v>
      </c>
      <c r="JR65" s="119">
        <v>0</v>
      </c>
      <c r="JS65" s="119">
        <v>0</v>
      </c>
      <c r="JT65" s="119">
        <v>0</v>
      </c>
      <c r="JU65" s="119">
        <v>0</v>
      </c>
      <c r="JV65" s="119">
        <v>0</v>
      </c>
      <c r="JW65" s="119">
        <v>0</v>
      </c>
      <c r="JX65" s="119">
        <v>0</v>
      </c>
      <c r="JY65" s="119">
        <v>0</v>
      </c>
      <c r="JZ65" s="119">
        <v>0</v>
      </c>
      <c r="KA65" s="119">
        <v>0</v>
      </c>
      <c r="KB65" s="119">
        <v>0</v>
      </c>
      <c r="KC65" s="119">
        <v>0</v>
      </c>
      <c r="KD65" s="119">
        <v>0</v>
      </c>
      <c r="KE65" s="119">
        <v>0</v>
      </c>
      <c r="KF65" s="119">
        <v>0</v>
      </c>
      <c r="KG65" s="119">
        <v>0</v>
      </c>
      <c r="KH65" s="119">
        <v>0</v>
      </c>
      <c r="KI65" s="119">
        <v>0</v>
      </c>
      <c r="KJ65" s="119">
        <v>0</v>
      </c>
      <c r="KK65" s="119">
        <v>0</v>
      </c>
      <c r="KL65" s="119">
        <v>0</v>
      </c>
      <c r="KM65" s="119">
        <v>0</v>
      </c>
      <c r="KN65" s="119">
        <v>0</v>
      </c>
      <c r="KO65" s="119">
        <v>0</v>
      </c>
      <c r="KP65" s="119">
        <v>0</v>
      </c>
      <c r="KQ65" s="119">
        <v>0</v>
      </c>
      <c r="KR65" s="119">
        <v>0</v>
      </c>
      <c r="KS65" s="119">
        <v>0</v>
      </c>
      <c r="KT65" s="119">
        <v>0</v>
      </c>
      <c r="KU65" s="119">
        <v>0</v>
      </c>
      <c r="KV65" s="119">
        <v>0</v>
      </c>
      <c r="KW65" s="119">
        <v>0</v>
      </c>
      <c r="KX65" s="119">
        <v>0</v>
      </c>
      <c r="KY65" s="119">
        <v>0</v>
      </c>
      <c r="KZ65" s="119">
        <v>0</v>
      </c>
      <c r="LA65" s="119">
        <v>0</v>
      </c>
      <c r="LB65" s="119">
        <v>0</v>
      </c>
      <c r="LC65" s="119">
        <v>0</v>
      </c>
      <c r="LD65" s="119">
        <v>0</v>
      </c>
      <c r="LE65" s="119">
        <v>0</v>
      </c>
      <c r="LF65" s="119">
        <v>0</v>
      </c>
      <c r="LG65" s="119">
        <v>0</v>
      </c>
      <c r="LH65" s="119">
        <v>0</v>
      </c>
      <c r="LI65" s="119">
        <v>0</v>
      </c>
      <c r="LJ65" s="119">
        <v>0</v>
      </c>
      <c r="LK65" s="119">
        <v>0</v>
      </c>
      <c r="LL65" s="119">
        <v>0</v>
      </c>
      <c r="LM65" s="119">
        <v>0</v>
      </c>
      <c r="LN65" s="119">
        <v>0</v>
      </c>
      <c r="LO65" s="119">
        <v>0</v>
      </c>
      <c r="LP65" s="119">
        <v>0</v>
      </c>
      <c r="LQ65" s="119">
        <v>0</v>
      </c>
      <c r="LR65" s="119">
        <v>0</v>
      </c>
      <c r="LS65" s="119">
        <v>0</v>
      </c>
      <c r="LT65" s="119">
        <v>0</v>
      </c>
      <c r="LU65" s="119">
        <v>0</v>
      </c>
      <c r="LV65" s="119">
        <v>0</v>
      </c>
      <c r="LW65" s="119">
        <v>0</v>
      </c>
      <c r="LX65" s="119">
        <v>0</v>
      </c>
      <c r="LY65" s="119">
        <v>0</v>
      </c>
      <c r="LZ65" s="119">
        <v>0</v>
      </c>
      <c r="MA65" s="119">
        <v>0</v>
      </c>
      <c r="MB65" s="119">
        <v>0</v>
      </c>
      <c r="MC65" s="119">
        <v>0</v>
      </c>
      <c r="MD65" s="119">
        <v>0</v>
      </c>
      <c r="ME65" s="119">
        <v>0</v>
      </c>
      <c r="MF65" s="119">
        <v>0</v>
      </c>
      <c r="MG65" s="119">
        <v>0</v>
      </c>
      <c r="MH65" s="119">
        <v>0</v>
      </c>
      <c r="MI65" s="119">
        <v>0</v>
      </c>
      <c r="MJ65" s="119">
        <v>0</v>
      </c>
      <c r="MK65" s="119">
        <v>0</v>
      </c>
      <c r="ML65" s="119">
        <v>0</v>
      </c>
      <c r="MM65" s="119">
        <v>0</v>
      </c>
      <c r="MN65" s="118">
        <v>0</v>
      </c>
      <c r="MO65" s="118">
        <v>0</v>
      </c>
      <c r="MP65" s="118">
        <v>0</v>
      </c>
      <c r="MQ65" s="118">
        <v>0</v>
      </c>
      <c r="MR65" s="118">
        <v>0</v>
      </c>
      <c r="MS65" s="118">
        <v>0</v>
      </c>
      <c r="MT65" s="118">
        <v>0</v>
      </c>
      <c r="MU65" s="118">
        <v>0</v>
      </c>
      <c r="MV65" s="118">
        <v>0</v>
      </c>
      <c r="MW65" s="118">
        <v>0</v>
      </c>
      <c r="MX65" s="118">
        <v>0</v>
      </c>
      <c r="MY65" s="118">
        <v>0</v>
      </c>
      <c r="MZ65" s="118">
        <v>0</v>
      </c>
      <c r="NA65" s="118">
        <v>0</v>
      </c>
      <c r="NB65" s="118">
        <v>0</v>
      </c>
      <c r="NC65" s="118">
        <v>0</v>
      </c>
      <c r="ND65" s="118">
        <v>0</v>
      </c>
      <c r="NE65" s="118">
        <v>0</v>
      </c>
      <c r="NF65" s="118">
        <v>0</v>
      </c>
      <c r="NG65" s="118">
        <v>0</v>
      </c>
      <c r="NH65" s="118">
        <v>0</v>
      </c>
      <c r="NI65" s="118">
        <v>0</v>
      </c>
      <c r="NJ65" s="118">
        <v>0</v>
      </c>
      <c r="NK65" s="118">
        <v>0</v>
      </c>
      <c r="NL65" s="118">
        <v>0</v>
      </c>
      <c r="NM65" s="118">
        <v>0</v>
      </c>
      <c r="NN65" s="118">
        <v>0</v>
      </c>
      <c r="NO65" s="118">
        <v>0</v>
      </c>
      <c r="NP65" s="118">
        <v>0</v>
      </c>
      <c r="NQ65" s="118">
        <v>0</v>
      </c>
      <c r="NR65" s="118">
        <v>0</v>
      </c>
      <c r="NS65" s="118">
        <v>0</v>
      </c>
      <c r="NT65" s="118">
        <v>0</v>
      </c>
      <c r="NU65" s="118">
        <v>0</v>
      </c>
      <c r="NV65" s="118">
        <v>0</v>
      </c>
      <c r="NW65" s="118">
        <v>0</v>
      </c>
      <c r="NX65" s="118">
        <v>0</v>
      </c>
      <c r="NY65" s="118">
        <v>0</v>
      </c>
      <c r="NZ65" s="118">
        <v>0</v>
      </c>
      <c r="OA65" s="118">
        <v>0</v>
      </c>
      <c r="OB65" s="118">
        <v>0</v>
      </c>
      <c r="OC65" s="118">
        <v>0</v>
      </c>
      <c r="OD65" s="118">
        <v>0</v>
      </c>
      <c r="OE65" s="118">
        <v>0</v>
      </c>
      <c r="OF65" s="118">
        <v>0</v>
      </c>
      <c r="OG65" s="118">
        <v>0</v>
      </c>
      <c r="OH65" s="118">
        <v>0</v>
      </c>
      <c r="OI65" s="118">
        <v>0</v>
      </c>
      <c r="OJ65" s="118">
        <v>0</v>
      </c>
      <c r="OK65" s="118">
        <v>0</v>
      </c>
      <c r="OL65" s="118">
        <v>0</v>
      </c>
      <c r="OM65" s="118">
        <v>0</v>
      </c>
      <c r="ON65" s="118">
        <v>0</v>
      </c>
      <c r="OO65" s="118">
        <v>0</v>
      </c>
      <c r="OP65" s="118">
        <v>0</v>
      </c>
      <c r="OQ65" s="118">
        <v>0</v>
      </c>
      <c r="OR65" s="118">
        <v>0</v>
      </c>
      <c r="OS65" s="118">
        <v>0</v>
      </c>
      <c r="OT65" s="118">
        <v>0</v>
      </c>
      <c r="OU65" s="118">
        <v>0</v>
      </c>
      <c r="OV65" s="118">
        <v>0</v>
      </c>
      <c r="OW65" s="118">
        <v>0</v>
      </c>
      <c r="OX65" s="118">
        <v>0</v>
      </c>
      <c r="OY65" s="118">
        <v>0</v>
      </c>
      <c r="OZ65" s="118">
        <v>0</v>
      </c>
      <c r="PA65" s="118">
        <v>0</v>
      </c>
      <c r="PB65" s="118">
        <v>0</v>
      </c>
      <c r="PC65" s="118">
        <v>0</v>
      </c>
      <c r="PD65" s="118">
        <v>0</v>
      </c>
      <c r="PE65" s="118">
        <v>0</v>
      </c>
      <c r="PF65" s="118">
        <v>0</v>
      </c>
      <c r="PG65" s="118">
        <v>0</v>
      </c>
      <c r="PH65" s="118">
        <v>0</v>
      </c>
      <c r="PI65" s="118">
        <v>0</v>
      </c>
      <c r="PJ65" s="118">
        <v>0</v>
      </c>
      <c r="PK65" s="118">
        <v>0</v>
      </c>
      <c r="PL65" s="118">
        <v>0</v>
      </c>
      <c r="PM65" s="118">
        <v>0</v>
      </c>
      <c r="PN65" s="118">
        <v>0</v>
      </c>
      <c r="PO65" s="118">
        <v>0</v>
      </c>
      <c r="PP65" s="118">
        <v>0</v>
      </c>
      <c r="PQ65" s="118">
        <v>0</v>
      </c>
      <c r="PR65" s="118">
        <v>0</v>
      </c>
      <c r="PS65" s="118">
        <v>0</v>
      </c>
      <c r="PT65" s="118">
        <v>0</v>
      </c>
      <c r="PU65" s="118">
        <v>0</v>
      </c>
      <c r="PV65" s="118">
        <v>0</v>
      </c>
      <c r="PW65" s="118">
        <v>0</v>
      </c>
      <c r="PX65" s="118">
        <v>0</v>
      </c>
      <c r="PY65" s="118">
        <v>0</v>
      </c>
      <c r="PZ65" s="118">
        <v>0</v>
      </c>
      <c r="QA65" s="118">
        <v>0</v>
      </c>
      <c r="QB65" s="118">
        <v>0</v>
      </c>
      <c r="QC65" s="118">
        <v>0</v>
      </c>
      <c r="QD65" s="118">
        <v>0</v>
      </c>
      <c r="QE65" s="118">
        <v>0</v>
      </c>
      <c r="QF65" s="118">
        <v>0</v>
      </c>
      <c r="QG65" s="118">
        <v>0</v>
      </c>
      <c r="QH65" s="118">
        <v>0</v>
      </c>
      <c r="QI65" s="118">
        <v>0</v>
      </c>
      <c r="QJ65" s="118">
        <v>0</v>
      </c>
      <c r="QK65" s="118">
        <v>0</v>
      </c>
      <c r="QL65" s="118">
        <v>0</v>
      </c>
      <c r="QM65" s="118">
        <v>0</v>
      </c>
      <c r="QN65" s="118">
        <v>0</v>
      </c>
      <c r="QO65" s="118">
        <v>0</v>
      </c>
      <c r="QP65" s="118">
        <v>0</v>
      </c>
      <c r="QQ65" s="118">
        <v>0</v>
      </c>
      <c r="QR65" s="118">
        <v>0</v>
      </c>
      <c r="QS65" s="118">
        <v>0</v>
      </c>
      <c r="QT65" s="118">
        <v>0</v>
      </c>
      <c r="QU65" s="118">
        <v>0</v>
      </c>
      <c r="QV65" s="118">
        <v>0</v>
      </c>
      <c r="QW65" s="118">
        <v>0</v>
      </c>
      <c r="QX65" s="118">
        <v>0</v>
      </c>
      <c r="QY65" s="118">
        <v>0</v>
      </c>
      <c r="QZ65" s="118">
        <v>0</v>
      </c>
      <c r="RA65" s="118">
        <v>0</v>
      </c>
      <c r="RB65" s="118">
        <v>0</v>
      </c>
      <c r="RC65" s="118">
        <v>0</v>
      </c>
      <c r="RD65" s="118">
        <v>0</v>
      </c>
      <c r="RE65" s="118">
        <v>0</v>
      </c>
      <c r="RF65" s="118">
        <v>0</v>
      </c>
      <c r="RG65" s="118">
        <v>0</v>
      </c>
      <c r="RH65" s="118">
        <v>0</v>
      </c>
      <c r="RI65" s="118">
        <v>0</v>
      </c>
      <c r="RJ65" s="118">
        <v>0</v>
      </c>
      <c r="RK65" s="118">
        <v>0</v>
      </c>
      <c r="RL65" s="118">
        <v>0</v>
      </c>
      <c r="RM65" s="118">
        <v>0</v>
      </c>
      <c r="RN65" s="118">
        <v>0</v>
      </c>
      <c r="RO65" s="118">
        <v>0</v>
      </c>
      <c r="RP65" s="118">
        <v>0</v>
      </c>
      <c r="RQ65" s="118">
        <v>0</v>
      </c>
      <c r="RR65" s="118">
        <v>0</v>
      </c>
      <c r="RS65" s="118">
        <v>0</v>
      </c>
      <c r="RT65" s="118">
        <v>0</v>
      </c>
      <c r="RU65" s="118">
        <v>0</v>
      </c>
      <c r="RV65" s="118">
        <v>0</v>
      </c>
      <c r="RW65" s="118">
        <v>0</v>
      </c>
      <c r="RX65" s="118">
        <v>0</v>
      </c>
      <c r="RY65" s="118">
        <v>0</v>
      </c>
      <c r="RZ65" s="118">
        <v>0</v>
      </c>
      <c r="SA65" s="118">
        <v>0</v>
      </c>
      <c r="SB65" s="118">
        <v>0</v>
      </c>
      <c r="SC65" s="118">
        <v>0</v>
      </c>
      <c r="SD65" s="118">
        <v>0</v>
      </c>
      <c r="SE65" s="118">
        <v>0</v>
      </c>
      <c r="SF65" s="118">
        <v>0</v>
      </c>
      <c r="SG65" s="118">
        <v>0</v>
      </c>
      <c r="SH65" s="118">
        <v>0</v>
      </c>
      <c r="SI65" s="118">
        <v>0</v>
      </c>
      <c r="SJ65" s="118">
        <v>0</v>
      </c>
      <c r="SK65" s="118">
        <v>0</v>
      </c>
      <c r="SL65" s="118">
        <v>0</v>
      </c>
      <c r="SM65" s="118">
        <v>0</v>
      </c>
      <c r="SN65" s="118">
        <v>0</v>
      </c>
      <c r="SO65" s="118">
        <v>0</v>
      </c>
      <c r="SP65" s="118">
        <v>0</v>
      </c>
      <c r="SQ65" s="118">
        <v>0</v>
      </c>
      <c r="SR65" s="118">
        <v>0</v>
      </c>
      <c r="SS65" s="118">
        <v>0</v>
      </c>
      <c r="ST65" s="118">
        <v>0</v>
      </c>
      <c r="SU65" s="118">
        <v>0</v>
      </c>
      <c r="SV65" s="118">
        <v>0</v>
      </c>
      <c r="SW65" s="118">
        <v>0</v>
      </c>
      <c r="SX65" s="118">
        <v>0</v>
      </c>
      <c r="SY65" s="118">
        <v>0</v>
      </c>
      <c r="SZ65" s="118">
        <v>0</v>
      </c>
      <c r="TA65" s="118">
        <v>0</v>
      </c>
      <c r="TB65" s="118">
        <v>0</v>
      </c>
      <c r="TC65" s="118">
        <v>0</v>
      </c>
      <c r="TD65" s="118">
        <v>0</v>
      </c>
      <c r="TE65" s="118">
        <v>0</v>
      </c>
      <c r="TF65" s="118">
        <v>0</v>
      </c>
      <c r="TG65" s="118">
        <v>0</v>
      </c>
      <c r="TH65" s="118">
        <v>0</v>
      </c>
      <c r="TI65" s="118">
        <v>0</v>
      </c>
      <c r="TJ65" s="118">
        <v>0</v>
      </c>
      <c r="TK65" s="118">
        <v>0</v>
      </c>
      <c r="TL65" s="118">
        <v>0</v>
      </c>
      <c r="TM65" s="118">
        <v>0</v>
      </c>
      <c r="TN65" s="118">
        <v>0</v>
      </c>
      <c r="TO65" s="118">
        <v>0</v>
      </c>
      <c r="TP65" s="118">
        <v>0</v>
      </c>
      <c r="TQ65" s="118">
        <v>0</v>
      </c>
      <c r="TR65" s="118">
        <v>0</v>
      </c>
      <c r="TS65" s="118">
        <v>0</v>
      </c>
      <c r="TT65" s="118">
        <v>0</v>
      </c>
      <c r="TU65" s="118">
        <v>0</v>
      </c>
      <c r="TV65" s="118">
        <v>0</v>
      </c>
      <c r="TW65" s="118">
        <v>0</v>
      </c>
      <c r="TX65" s="118">
        <v>0</v>
      </c>
      <c r="TY65" s="118">
        <v>0</v>
      </c>
      <c r="TZ65" s="118">
        <v>0</v>
      </c>
      <c r="UA65" s="118">
        <v>0</v>
      </c>
      <c r="UB65" s="118">
        <v>0</v>
      </c>
      <c r="UC65" s="118">
        <v>0</v>
      </c>
      <c r="UD65" s="118">
        <v>0</v>
      </c>
      <c r="UE65" s="118">
        <v>0</v>
      </c>
      <c r="UF65" s="118">
        <v>0</v>
      </c>
      <c r="UG65" s="118">
        <v>0</v>
      </c>
      <c r="UH65" s="118">
        <v>0</v>
      </c>
      <c r="UI65" s="118">
        <v>0</v>
      </c>
      <c r="UJ65" s="118">
        <v>0</v>
      </c>
      <c r="UK65" s="118">
        <v>0</v>
      </c>
      <c r="UL65" s="118">
        <v>0</v>
      </c>
      <c r="UM65" s="118">
        <v>0</v>
      </c>
      <c r="UN65" s="118">
        <v>0</v>
      </c>
      <c r="UO65" s="118">
        <v>0</v>
      </c>
      <c r="UP65" s="118">
        <v>0</v>
      </c>
      <c r="UQ65" s="118">
        <v>0</v>
      </c>
      <c r="UR65" s="118">
        <v>0</v>
      </c>
      <c r="US65" s="118">
        <v>0</v>
      </c>
      <c r="UT65" s="118">
        <v>0</v>
      </c>
      <c r="UU65" s="118">
        <v>0</v>
      </c>
      <c r="UV65" s="118">
        <v>0</v>
      </c>
      <c r="UW65" s="118">
        <v>0</v>
      </c>
      <c r="UX65" s="118">
        <v>0</v>
      </c>
      <c r="UY65" s="118">
        <v>0</v>
      </c>
      <c r="UZ65" s="118">
        <v>0</v>
      </c>
      <c r="VA65" s="118">
        <v>0</v>
      </c>
      <c r="VB65" s="118">
        <v>0</v>
      </c>
      <c r="VC65" s="118">
        <v>0</v>
      </c>
      <c r="VD65" s="118">
        <v>0</v>
      </c>
      <c r="VE65" s="118">
        <v>0</v>
      </c>
      <c r="VF65" s="118">
        <v>0</v>
      </c>
      <c r="VG65" s="118">
        <v>0</v>
      </c>
      <c r="VH65" s="118">
        <v>0</v>
      </c>
      <c r="VI65" s="118">
        <v>0</v>
      </c>
      <c r="VJ65" s="118">
        <v>0</v>
      </c>
      <c r="VK65" s="118">
        <v>0</v>
      </c>
      <c r="VL65" s="118">
        <v>0</v>
      </c>
      <c r="VM65" s="118">
        <v>0</v>
      </c>
      <c r="VN65" s="118">
        <v>0</v>
      </c>
      <c r="VO65" s="118">
        <v>0</v>
      </c>
      <c r="VP65" s="118">
        <v>0</v>
      </c>
      <c r="VQ65" s="118">
        <v>0</v>
      </c>
      <c r="VR65" s="118">
        <v>0</v>
      </c>
      <c r="VS65" s="118">
        <v>0</v>
      </c>
      <c r="VT65" s="118">
        <v>0</v>
      </c>
      <c r="VU65" s="118">
        <v>0</v>
      </c>
      <c r="VV65" s="118">
        <v>0</v>
      </c>
      <c r="VW65" s="118">
        <v>0</v>
      </c>
      <c r="VX65" s="118">
        <v>0</v>
      </c>
      <c r="VY65" s="118">
        <v>0</v>
      </c>
      <c r="VZ65" s="118">
        <v>0</v>
      </c>
      <c r="WA65" s="118">
        <v>0</v>
      </c>
      <c r="WB65" s="118">
        <v>0</v>
      </c>
      <c r="WC65" s="118">
        <v>0</v>
      </c>
      <c r="WD65" s="118">
        <v>0</v>
      </c>
      <c r="WE65" s="118">
        <v>0</v>
      </c>
      <c r="WF65" s="118">
        <v>0</v>
      </c>
      <c r="WG65" s="118">
        <v>0</v>
      </c>
      <c r="WH65" s="118">
        <v>0</v>
      </c>
      <c r="WI65" s="42">
        <v>68750000</v>
      </c>
      <c r="WJ65" s="42">
        <v>18750000</v>
      </c>
    </row>
    <row r="66" spans="1:608" x14ac:dyDescent="0.15">
      <c r="A66" s="88">
        <v>65</v>
      </c>
      <c r="B66" s="95" t="s">
        <v>368</v>
      </c>
      <c r="C66" s="88" t="s">
        <v>369</v>
      </c>
      <c r="D66" s="87" t="s">
        <v>370</v>
      </c>
      <c r="E66" s="96" t="e">
        <f t="shared" ref="E66:E129" ca="1" si="1">b_rate_latestcredit(C66)</f>
        <v>#NAME?</v>
      </c>
      <c r="F66" s="97">
        <v>163560000</v>
      </c>
      <c r="G66" s="98">
        <v>165682739.72999999</v>
      </c>
      <c r="H66" s="88" t="s">
        <v>51</v>
      </c>
      <c r="I66" s="88" t="s">
        <v>44</v>
      </c>
      <c r="J66" s="88" t="s">
        <v>23</v>
      </c>
      <c r="K66" s="97">
        <v>160000000</v>
      </c>
      <c r="L66" s="97">
        <v>2000000</v>
      </c>
      <c r="M66" s="111">
        <v>7.45</v>
      </c>
      <c r="N66" s="112">
        <v>1</v>
      </c>
      <c r="O66" s="99" t="s">
        <v>371</v>
      </c>
      <c r="P66" s="88" t="s">
        <v>372</v>
      </c>
      <c r="Q66" s="111">
        <v>2.0794000000000001</v>
      </c>
      <c r="R66" s="112" t="s">
        <v>373</v>
      </c>
      <c r="S66" s="118">
        <v>0</v>
      </c>
      <c r="T66" s="118">
        <v>0</v>
      </c>
      <c r="U66" s="118">
        <v>0</v>
      </c>
      <c r="V66" s="118">
        <v>0</v>
      </c>
      <c r="W66" s="118">
        <v>0</v>
      </c>
      <c r="X66" s="118">
        <v>0</v>
      </c>
      <c r="Y66" s="118">
        <v>0</v>
      </c>
      <c r="Z66" s="118">
        <v>0</v>
      </c>
      <c r="AA66" s="118">
        <v>0</v>
      </c>
      <c r="AB66" s="118">
        <v>0</v>
      </c>
      <c r="AC66" s="118">
        <v>0</v>
      </c>
      <c r="AD66" s="118">
        <v>14900000</v>
      </c>
      <c r="AE66" s="118">
        <v>0</v>
      </c>
      <c r="AF66" s="118">
        <v>0</v>
      </c>
      <c r="AG66" s="118">
        <v>0</v>
      </c>
      <c r="AH66" s="118">
        <v>0</v>
      </c>
      <c r="AI66" s="118">
        <v>0</v>
      </c>
      <c r="AJ66" s="118">
        <v>0</v>
      </c>
      <c r="AK66" s="118">
        <v>0</v>
      </c>
      <c r="AL66" s="118">
        <v>0</v>
      </c>
      <c r="AM66" s="118">
        <v>0</v>
      </c>
      <c r="AN66" s="118">
        <v>0</v>
      </c>
      <c r="AO66" s="118">
        <v>0</v>
      </c>
      <c r="AP66" s="118">
        <v>14900000</v>
      </c>
      <c r="AQ66" s="118">
        <v>0</v>
      </c>
      <c r="AR66" s="118">
        <v>0</v>
      </c>
      <c r="AS66" s="118">
        <v>0</v>
      </c>
      <c r="AT66" s="118">
        <v>0</v>
      </c>
      <c r="AU66" s="118">
        <v>0</v>
      </c>
      <c r="AV66" s="118">
        <v>0</v>
      </c>
      <c r="AW66" s="118">
        <v>0</v>
      </c>
      <c r="AX66" s="118">
        <v>0</v>
      </c>
      <c r="AY66" s="118">
        <v>0</v>
      </c>
      <c r="AZ66" s="118">
        <v>0</v>
      </c>
      <c r="BA66" s="118">
        <v>0</v>
      </c>
      <c r="BB66" s="118">
        <v>14900000</v>
      </c>
      <c r="BC66" s="118">
        <v>0</v>
      </c>
      <c r="BD66" s="118">
        <v>0</v>
      </c>
      <c r="BE66" s="118">
        <v>0</v>
      </c>
      <c r="BF66" s="118">
        <v>0</v>
      </c>
      <c r="BG66" s="118">
        <v>0</v>
      </c>
      <c r="BH66" s="118">
        <v>0</v>
      </c>
      <c r="BI66" s="118">
        <v>0</v>
      </c>
      <c r="BJ66" s="118">
        <v>0</v>
      </c>
      <c r="BK66" s="118">
        <v>0</v>
      </c>
      <c r="BL66" s="118">
        <v>0</v>
      </c>
      <c r="BM66" s="118">
        <v>0</v>
      </c>
      <c r="BN66" s="118">
        <v>214900000</v>
      </c>
      <c r="BO66" s="118">
        <v>0</v>
      </c>
      <c r="BP66" s="118">
        <v>0</v>
      </c>
      <c r="BQ66" s="118">
        <v>0</v>
      </c>
      <c r="BR66" s="118">
        <v>0</v>
      </c>
      <c r="BS66" s="118">
        <v>0</v>
      </c>
      <c r="BT66" s="118">
        <v>0</v>
      </c>
      <c r="BU66" s="118">
        <v>0</v>
      </c>
      <c r="BV66" s="118">
        <v>0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  <c r="CK66" s="118">
        <v>0</v>
      </c>
      <c r="CL66" s="118">
        <v>0</v>
      </c>
      <c r="CM66" s="118">
        <v>0</v>
      </c>
      <c r="CN66" s="118">
        <v>0</v>
      </c>
      <c r="CO66" s="118">
        <v>0</v>
      </c>
      <c r="CP66" s="118">
        <v>0</v>
      </c>
      <c r="CQ66" s="118">
        <v>0</v>
      </c>
      <c r="CR66" s="118">
        <v>0</v>
      </c>
      <c r="CS66" s="118">
        <v>0</v>
      </c>
      <c r="CT66" s="118">
        <v>0</v>
      </c>
      <c r="CU66" s="118">
        <v>0</v>
      </c>
      <c r="CV66" s="118">
        <v>0</v>
      </c>
      <c r="CW66" s="118">
        <v>0</v>
      </c>
      <c r="CX66" s="118">
        <v>0</v>
      </c>
      <c r="CY66" s="118">
        <v>0</v>
      </c>
      <c r="CZ66" s="118">
        <v>0</v>
      </c>
      <c r="DA66" s="118">
        <v>0</v>
      </c>
      <c r="DB66" s="118">
        <v>0</v>
      </c>
      <c r="DC66" s="118">
        <v>0</v>
      </c>
      <c r="DD66" s="118">
        <v>0</v>
      </c>
      <c r="DE66" s="118">
        <v>0</v>
      </c>
      <c r="DF66" s="118">
        <v>0</v>
      </c>
      <c r="DG66" s="118">
        <v>0</v>
      </c>
      <c r="DH66" s="118">
        <v>0</v>
      </c>
      <c r="DI66" s="118">
        <v>0</v>
      </c>
      <c r="DJ66" s="118">
        <v>0</v>
      </c>
      <c r="DK66" s="118">
        <v>0</v>
      </c>
      <c r="DL66" s="118">
        <v>0</v>
      </c>
      <c r="DM66" s="118">
        <v>0</v>
      </c>
      <c r="DN66" s="118">
        <v>0</v>
      </c>
      <c r="DO66" s="118">
        <v>0</v>
      </c>
      <c r="DP66" s="118">
        <v>0</v>
      </c>
      <c r="DQ66" s="118">
        <v>0</v>
      </c>
      <c r="DR66" s="118">
        <v>0</v>
      </c>
      <c r="DS66" s="118">
        <v>0</v>
      </c>
      <c r="DT66" s="118">
        <v>0</v>
      </c>
      <c r="DU66" s="118">
        <v>0</v>
      </c>
      <c r="DV66" s="118">
        <v>0</v>
      </c>
      <c r="DW66" s="118">
        <v>0</v>
      </c>
      <c r="DX66" s="118">
        <v>0</v>
      </c>
      <c r="DY66" s="118">
        <v>0</v>
      </c>
      <c r="DZ66" s="118">
        <v>0</v>
      </c>
      <c r="EA66" s="118">
        <v>0</v>
      </c>
      <c r="EB66" s="118">
        <v>0</v>
      </c>
      <c r="EC66" s="118">
        <v>0</v>
      </c>
      <c r="ED66" s="118">
        <v>0</v>
      </c>
      <c r="EE66" s="118">
        <v>0</v>
      </c>
      <c r="EF66" s="118">
        <v>0</v>
      </c>
      <c r="EG66" s="118">
        <v>0</v>
      </c>
      <c r="EH66" s="118">
        <v>0</v>
      </c>
      <c r="EI66" s="118">
        <v>0</v>
      </c>
      <c r="EJ66" s="118">
        <v>0</v>
      </c>
      <c r="EK66" s="118">
        <v>0</v>
      </c>
      <c r="EL66" s="118">
        <v>0</v>
      </c>
      <c r="EM66" s="118">
        <v>0</v>
      </c>
      <c r="EN66" s="118">
        <v>0</v>
      </c>
      <c r="EO66" s="118">
        <v>0</v>
      </c>
      <c r="EP66" s="118">
        <v>0</v>
      </c>
      <c r="EQ66" s="118">
        <v>0</v>
      </c>
      <c r="ER66" s="118">
        <v>0</v>
      </c>
      <c r="ES66" s="118">
        <v>0</v>
      </c>
      <c r="ET66" s="118">
        <v>0</v>
      </c>
      <c r="EU66" s="118">
        <v>0</v>
      </c>
      <c r="EV66" s="118">
        <v>0</v>
      </c>
      <c r="EW66" s="118">
        <v>0</v>
      </c>
      <c r="EX66" s="118">
        <v>0</v>
      </c>
      <c r="EY66" s="118">
        <v>0</v>
      </c>
      <c r="EZ66" s="118">
        <v>0</v>
      </c>
      <c r="FA66" s="118">
        <v>0</v>
      </c>
      <c r="FB66" s="118">
        <v>0</v>
      </c>
      <c r="FC66" s="118">
        <v>0</v>
      </c>
      <c r="FD66" s="118">
        <v>0</v>
      </c>
      <c r="FE66" s="118">
        <v>0</v>
      </c>
      <c r="FF66" s="118">
        <v>0</v>
      </c>
      <c r="FG66" s="118">
        <v>0</v>
      </c>
      <c r="FH66" s="118">
        <v>0</v>
      </c>
      <c r="FI66" s="118">
        <v>0</v>
      </c>
      <c r="FJ66" s="118">
        <v>0</v>
      </c>
      <c r="FK66" s="118">
        <v>0</v>
      </c>
      <c r="FL66" s="118">
        <v>0</v>
      </c>
      <c r="FM66" s="118">
        <v>0</v>
      </c>
      <c r="FN66" s="118">
        <v>0</v>
      </c>
      <c r="FO66" s="118">
        <v>0</v>
      </c>
      <c r="FP66" s="118">
        <v>0</v>
      </c>
      <c r="FQ66" s="118">
        <v>0</v>
      </c>
      <c r="FR66" s="118">
        <v>0</v>
      </c>
      <c r="FS66" s="118">
        <v>0</v>
      </c>
      <c r="FT66" s="118">
        <v>0</v>
      </c>
      <c r="FU66" s="118">
        <v>0</v>
      </c>
      <c r="FV66" s="118">
        <v>0</v>
      </c>
      <c r="FW66" s="118">
        <v>0</v>
      </c>
      <c r="FX66" s="118">
        <v>0</v>
      </c>
      <c r="FY66" s="118">
        <v>0</v>
      </c>
      <c r="FZ66" s="118">
        <v>0</v>
      </c>
      <c r="GA66" s="118">
        <v>0</v>
      </c>
      <c r="GB66" s="118">
        <v>0</v>
      </c>
      <c r="GC66" s="118">
        <v>0</v>
      </c>
      <c r="GD66" s="118">
        <v>0</v>
      </c>
      <c r="GE66" s="118">
        <v>0</v>
      </c>
      <c r="GF66" s="118">
        <v>0</v>
      </c>
      <c r="GG66" s="118">
        <v>0</v>
      </c>
      <c r="GH66" s="118">
        <v>0</v>
      </c>
      <c r="GI66" s="118">
        <v>0</v>
      </c>
      <c r="GJ66" s="118">
        <v>0</v>
      </c>
      <c r="GK66" s="118">
        <v>0</v>
      </c>
      <c r="GL66" s="118">
        <v>0</v>
      </c>
      <c r="GM66" s="118">
        <v>0</v>
      </c>
      <c r="GN66" s="118">
        <v>0</v>
      </c>
      <c r="GO66" s="118">
        <v>0</v>
      </c>
      <c r="GP66" s="118">
        <v>0</v>
      </c>
      <c r="GQ66" s="118">
        <v>0</v>
      </c>
      <c r="GR66" s="118">
        <v>0</v>
      </c>
      <c r="GS66" s="118">
        <v>0</v>
      </c>
      <c r="GT66" s="118">
        <v>0</v>
      </c>
      <c r="GU66" s="118">
        <v>0</v>
      </c>
      <c r="GV66" s="118">
        <v>0</v>
      </c>
      <c r="GW66" s="118">
        <v>0</v>
      </c>
      <c r="GX66" s="118">
        <v>0</v>
      </c>
      <c r="GY66" s="118">
        <v>0</v>
      </c>
      <c r="GZ66" s="118">
        <v>0</v>
      </c>
      <c r="HA66" s="118">
        <v>0</v>
      </c>
      <c r="HB66" s="118">
        <v>0</v>
      </c>
      <c r="HC66" s="118">
        <v>0</v>
      </c>
      <c r="HD66" s="118">
        <v>0</v>
      </c>
      <c r="HE66" s="118">
        <v>0</v>
      </c>
      <c r="HF66" s="118">
        <v>0</v>
      </c>
      <c r="HG66" s="118">
        <v>0</v>
      </c>
      <c r="HH66" s="118">
        <v>0</v>
      </c>
      <c r="HI66" s="118">
        <v>0</v>
      </c>
      <c r="HJ66" s="118">
        <v>0</v>
      </c>
      <c r="HK66" s="118">
        <v>0</v>
      </c>
      <c r="HL66" s="118">
        <v>0</v>
      </c>
      <c r="HM66" s="118">
        <v>0</v>
      </c>
      <c r="HN66" s="118">
        <v>0</v>
      </c>
      <c r="HO66" s="118">
        <v>0</v>
      </c>
      <c r="HP66" s="118">
        <v>0</v>
      </c>
      <c r="HQ66" s="118">
        <v>0</v>
      </c>
      <c r="HR66" s="118">
        <v>0</v>
      </c>
      <c r="HS66" s="118">
        <v>0</v>
      </c>
      <c r="HT66" s="118">
        <v>0</v>
      </c>
      <c r="HU66" s="118">
        <v>0</v>
      </c>
      <c r="HV66" s="118">
        <v>0</v>
      </c>
      <c r="HW66" s="118">
        <v>0</v>
      </c>
      <c r="HX66" s="118">
        <v>0</v>
      </c>
      <c r="HY66" s="118">
        <v>0</v>
      </c>
      <c r="HZ66" s="118">
        <v>0</v>
      </c>
      <c r="IA66" s="118">
        <v>0</v>
      </c>
      <c r="IB66" s="118">
        <v>0</v>
      </c>
      <c r="IC66" s="118">
        <v>0</v>
      </c>
      <c r="ID66" s="118">
        <v>0</v>
      </c>
      <c r="IE66" s="118">
        <v>0</v>
      </c>
      <c r="IF66" s="118">
        <v>0</v>
      </c>
      <c r="IG66" s="118">
        <v>0</v>
      </c>
      <c r="IH66" s="118">
        <v>0</v>
      </c>
      <c r="II66" s="118">
        <v>0</v>
      </c>
      <c r="IJ66" s="118">
        <v>0</v>
      </c>
      <c r="IK66" s="118">
        <v>0</v>
      </c>
      <c r="IL66" s="118">
        <v>0</v>
      </c>
      <c r="IM66" s="118">
        <v>0</v>
      </c>
      <c r="IN66" s="118">
        <v>0</v>
      </c>
      <c r="IO66" s="118">
        <v>0</v>
      </c>
      <c r="IP66" s="118">
        <v>0</v>
      </c>
      <c r="IQ66" s="118">
        <v>0</v>
      </c>
      <c r="IR66" s="118">
        <v>0</v>
      </c>
      <c r="IS66" s="118">
        <v>0</v>
      </c>
      <c r="IT66" s="118">
        <v>0</v>
      </c>
      <c r="IU66" s="118">
        <v>0</v>
      </c>
      <c r="IV66" s="118">
        <v>0</v>
      </c>
      <c r="IW66" s="118">
        <v>0</v>
      </c>
      <c r="IX66" s="118">
        <v>0</v>
      </c>
      <c r="IY66" s="118">
        <v>0</v>
      </c>
      <c r="IZ66" s="118">
        <v>0</v>
      </c>
      <c r="JA66" s="118">
        <v>0</v>
      </c>
      <c r="JB66" s="118">
        <v>0</v>
      </c>
      <c r="JC66" s="118">
        <v>0</v>
      </c>
      <c r="JD66" s="118">
        <v>0</v>
      </c>
      <c r="JE66" s="118">
        <v>0</v>
      </c>
      <c r="JF66" s="118">
        <v>0</v>
      </c>
      <c r="JG66" s="118">
        <v>0</v>
      </c>
      <c r="JH66" s="118">
        <v>0</v>
      </c>
      <c r="JI66" s="118">
        <v>0</v>
      </c>
      <c r="JJ66" s="118">
        <v>0</v>
      </c>
      <c r="JK66" s="118">
        <v>0</v>
      </c>
      <c r="JL66" s="118">
        <v>0</v>
      </c>
      <c r="JM66" s="118">
        <v>0</v>
      </c>
      <c r="JN66" s="118">
        <v>0</v>
      </c>
      <c r="JO66" s="118">
        <v>0</v>
      </c>
      <c r="JP66" s="118">
        <v>0</v>
      </c>
      <c r="JQ66" s="118">
        <v>0</v>
      </c>
      <c r="JR66" s="118">
        <v>0</v>
      </c>
      <c r="JS66" s="118">
        <v>0</v>
      </c>
      <c r="JT66" s="118">
        <v>0</v>
      </c>
      <c r="JU66" s="118">
        <v>0</v>
      </c>
      <c r="JV66" s="118">
        <v>0</v>
      </c>
      <c r="JW66" s="118">
        <v>0</v>
      </c>
      <c r="JX66" s="118">
        <v>0</v>
      </c>
      <c r="JY66" s="118">
        <v>0</v>
      </c>
      <c r="JZ66" s="118">
        <v>0</v>
      </c>
      <c r="KA66" s="118">
        <v>0</v>
      </c>
      <c r="KB66" s="118">
        <v>0</v>
      </c>
      <c r="KC66" s="118">
        <v>0</v>
      </c>
      <c r="KD66" s="118">
        <v>0</v>
      </c>
      <c r="KE66" s="118">
        <v>0</v>
      </c>
      <c r="KF66" s="118">
        <v>0</v>
      </c>
      <c r="KG66" s="118">
        <v>0</v>
      </c>
      <c r="KH66" s="118">
        <v>0</v>
      </c>
      <c r="KI66" s="118">
        <v>0</v>
      </c>
      <c r="KJ66" s="118">
        <v>0</v>
      </c>
      <c r="KK66" s="118">
        <v>0</v>
      </c>
      <c r="KL66" s="118">
        <v>0</v>
      </c>
      <c r="KM66" s="118">
        <v>0</v>
      </c>
      <c r="KN66" s="118">
        <v>0</v>
      </c>
      <c r="KO66" s="118">
        <v>0</v>
      </c>
      <c r="KP66" s="118">
        <v>0</v>
      </c>
      <c r="KQ66" s="118">
        <v>0</v>
      </c>
      <c r="KR66" s="118">
        <v>0</v>
      </c>
      <c r="KS66" s="118">
        <v>0</v>
      </c>
      <c r="KT66" s="118">
        <v>0</v>
      </c>
      <c r="KU66" s="118">
        <v>0</v>
      </c>
      <c r="KV66" s="118">
        <v>0</v>
      </c>
      <c r="KW66" s="118">
        <v>0</v>
      </c>
      <c r="KX66" s="118">
        <v>0</v>
      </c>
      <c r="KY66" s="118">
        <v>0</v>
      </c>
      <c r="KZ66" s="118">
        <v>0</v>
      </c>
      <c r="LA66" s="118">
        <v>0</v>
      </c>
      <c r="LB66" s="118">
        <v>0</v>
      </c>
      <c r="LC66" s="118">
        <v>0</v>
      </c>
      <c r="LD66" s="118">
        <v>0</v>
      </c>
      <c r="LE66" s="118">
        <v>0</v>
      </c>
      <c r="LF66" s="118">
        <v>0</v>
      </c>
      <c r="LG66" s="118">
        <v>0</v>
      </c>
      <c r="LH66" s="118">
        <v>0</v>
      </c>
      <c r="LI66" s="118">
        <v>0</v>
      </c>
      <c r="LJ66" s="118">
        <v>0</v>
      </c>
      <c r="LK66" s="118">
        <v>0</v>
      </c>
      <c r="LL66" s="118">
        <v>0</v>
      </c>
      <c r="LM66" s="118">
        <v>0</v>
      </c>
      <c r="LN66" s="118">
        <v>0</v>
      </c>
      <c r="LO66" s="118">
        <v>0</v>
      </c>
      <c r="LP66" s="118">
        <v>0</v>
      </c>
      <c r="LQ66" s="118">
        <v>0</v>
      </c>
      <c r="LR66" s="118">
        <v>0</v>
      </c>
      <c r="LS66" s="118">
        <v>0</v>
      </c>
      <c r="LT66" s="118">
        <v>0</v>
      </c>
      <c r="LU66" s="118">
        <v>0</v>
      </c>
      <c r="LV66" s="118">
        <v>0</v>
      </c>
      <c r="LW66" s="118">
        <v>0</v>
      </c>
      <c r="LX66" s="118">
        <v>0</v>
      </c>
      <c r="LY66" s="118">
        <v>0</v>
      </c>
      <c r="LZ66" s="118">
        <v>0</v>
      </c>
      <c r="MA66" s="118">
        <v>0</v>
      </c>
      <c r="MB66" s="118">
        <v>0</v>
      </c>
      <c r="MC66" s="118">
        <v>0</v>
      </c>
      <c r="MD66" s="118">
        <v>0</v>
      </c>
      <c r="ME66" s="118">
        <v>0</v>
      </c>
      <c r="MF66" s="118">
        <v>0</v>
      </c>
      <c r="MG66" s="118">
        <v>0</v>
      </c>
      <c r="MH66" s="118">
        <v>0</v>
      </c>
      <c r="MI66" s="118">
        <v>0</v>
      </c>
      <c r="MJ66" s="118">
        <v>0</v>
      </c>
      <c r="MK66" s="118">
        <v>0</v>
      </c>
      <c r="ML66" s="118">
        <v>0</v>
      </c>
      <c r="MM66" s="118">
        <v>0</v>
      </c>
      <c r="MN66" s="118">
        <v>0</v>
      </c>
      <c r="MO66" s="118">
        <v>0</v>
      </c>
      <c r="MP66" s="118">
        <v>0</v>
      </c>
      <c r="MQ66" s="118">
        <v>0</v>
      </c>
      <c r="MR66" s="118">
        <v>0</v>
      </c>
      <c r="MS66" s="118">
        <v>0</v>
      </c>
      <c r="MT66" s="118">
        <v>0</v>
      </c>
      <c r="MU66" s="118">
        <v>0</v>
      </c>
      <c r="MV66" s="118">
        <v>0</v>
      </c>
      <c r="MW66" s="118">
        <v>0</v>
      </c>
      <c r="MX66" s="118">
        <v>0</v>
      </c>
      <c r="MY66" s="118">
        <v>0</v>
      </c>
      <c r="MZ66" s="118">
        <v>0</v>
      </c>
      <c r="NA66" s="118">
        <v>0</v>
      </c>
      <c r="NB66" s="118">
        <v>0</v>
      </c>
      <c r="NC66" s="118">
        <v>0</v>
      </c>
      <c r="ND66" s="118">
        <v>0</v>
      </c>
      <c r="NE66" s="118">
        <v>0</v>
      </c>
      <c r="NF66" s="118">
        <v>0</v>
      </c>
      <c r="NG66" s="118">
        <v>0</v>
      </c>
      <c r="NH66" s="118">
        <v>0</v>
      </c>
      <c r="NI66" s="118">
        <v>0</v>
      </c>
      <c r="NJ66" s="118">
        <v>0</v>
      </c>
      <c r="NK66" s="118">
        <v>0</v>
      </c>
      <c r="NL66" s="118">
        <v>0</v>
      </c>
      <c r="NM66" s="118">
        <v>0</v>
      </c>
      <c r="NN66" s="118">
        <v>0</v>
      </c>
      <c r="NO66" s="118">
        <v>0</v>
      </c>
      <c r="NP66" s="118">
        <v>0</v>
      </c>
      <c r="NQ66" s="118">
        <v>0</v>
      </c>
      <c r="NR66" s="118">
        <v>0</v>
      </c>
      <c r="NS66" s="118">
        <v>0</v>
      </c>
      <c r="NT66" s="118">
        <v>0</v>
      </c>
      <c r="NU66" s="118">
        <v>0</v>
      </c>
      <c r="NV66" s="118">
        <v>0</v>
      </c>
      <c r="NW66" s="118">
        <v>0</v>
      </c>
      <c r="NX66" s="118">
        <v>0</v>
      </c>
      <c r="NY66" s="118">
        <v>0</v>
      </c>
      <c r="NZ66" s="118">
        <v>0</v>
      </c>
      <c r="OA66" s="118">
        <v>0</v>
      </c>
      <c r="OB66" s="118">
        <v>0</v>
      </c>
      <c r="OC66" s="118">
        <v>0</v>
      </c>
      <c r="OD66" s="118">
        <v>0</v>
      </c>
      <c r="OE66" s="118">
        <v>0</v>
      </c>
      <c r="OF66" s="118">
        <v>0</v>
      </c>
      <c r="OG66" s="118">
        <v>0</v>
      </c>
      <c r="OH66" s="118">
        <v>0</v>
      </c>
      <c r="OI66" s="118">
        <v>0</v>
      </c>
      <c r="OJ66" s="118">
        <v>0</v>
      </c>
      <c r="OK66" s="118">
        <v>0</v>
      </c>
      <c r="OL66" s="118">
        <v>0</v>
      </c>
      <c r="OM66" s="118">
        <v>0</v>
      </c>
      <c r="ON66" s="118">
        <v>0</v>
      </c>
      <c r="OO66" s="118">
        <v>0</v>
      </c>
      <c r="OP66" s="118">
        <v>0</v>
      </c>
      <c r="OQ66" s="118">
        <v>0</v>
      </c>
      <c r="OR66" s="118">
        <v>0</v>
      </c>
      <c r="OS66" s="118">
        <v>0</v>
      </c>
      <c r="OT66" s="118">
        <v>0</v>
      </c>
      <c r="OU66" s="118">
        <v>0</v>
      </c>
      <c r="OV66" s="118">
        <v>0</v>
      </c>
      <c r="OW66" s="118">
        <v>0</v>
      </c>
      <c r="OX66" s="118">
        <v>0</v>
      </c>
      <c r="OY66" s="118">
        <v>0</v>
      </c>
      <c r="OZ66" s="118">
        <v>0</v>
      </c>
      <c r="PA66" s="118">
        <v>0</v>
      </c>
      <c r="PB66" s="118">
        <v>0</v>
      </c>
      <c r="PC66" s="118">
        <v>0</v>
      </c>
      <c r="PD66" s="118">
        <v>0</v>
      </c>
      <c r="PE66" s="118">
        <v>0</v>
      </c>
      <c r="PF66" s="118">
        <v>0</v>
      </c>
      <c r="PG66" s="118">
        <v>0</v>
      </c>
      <c r="PH66" s="118">
        <v>0</v>
      </c>
      <c r="PI66" s="118">
        <v>0</v>
      </c>
      <c r="PJ66" s="118">
        <v>0</v>
      </c>
      <c r="PK66" s="118">
        <v>0</v>
      </c>
      <c r="PL66" s="118">
        <v>0</v>
      </c>
      <c r="PM66" s="118">
        <v>0</v>
      </c>
      <c r="PN66" s="118">
        <v>0</v>
      </c>
      <c r="PO66" s="118">
        <v>0</v>
      </c>
      <c r="PP66" s="118">
        <v>0</v>
      </c>
      <c r="PQ66" s="118">
        <v>0</v>
      </c>
      <c r="PR66" s="118">
        <v>0</v>
      </c>
      <c r="PS66" s="118">
        <v>0</v>
      </c>
      <c r="PT66" s="118">
        <v>0</v>
      </c>
      <c r="PU66" s="118">
        <v>0</v>
      </c>
      <c r="PV66" s="118">
        <v>0</v>
      </c>
      <c r="PW66" s="118">
        <v>0</v>
      </c>
      <c r="PX66" s="118">
        <v>0</v>
      </c>
      <c r="PY66" s="118">
        <v>0</v>
      </c>
      <c r="PZ66" s="118">
        <v>0</v>
      </c>
      <c r="QA66" s="118">
        <v>0</v>
      </c>
      <c r="QB66" s="118">
        <v>0</v>
      </c>
      <c r="QC66" s="118">
        <v>0</v>
      </c>
      <c r="QD66" s="118">
        <v>0</v>
      </c>
      <c r="QE66" s="118">
        <v>0</v>
      </c>
      <c r="QF66" s="118">
        <v>0</v>
      </c>
      <c r="QG66" s="118">
        <v>0</v>
      </c>
      <c r="QH66" s="118">
        <v>0</v>
      </c>
      <c r="QI66" s="118">
        <v>0</v>
      </c>
      <c r="QJ66" s="118">
        <v>0</v>
      </c>
      <c r="QK66" s="118">
        <v>0</v>
      </c>
      <c r="QL66" s="118">
        <v>0</v>
      </c>
      <c r="QM66" s="118">
        <v>0</v>
      </c>
      <c r="QN66" s="118">
        <v>0</v>
      </c>
      <c r="QO66" s="118">
        <v>0</v>
      </c>
      <c r="QP66" s="118">
        <v>0</v>
      </c>
      <c r="QQ66" s="118">
        <v>0</v>
      </c>
      <c r="QR66" s="118">
        <v>0</v>
      </c>
      <c r="QS66" s="118">
        <v>0</v>
      </c>
      <c r="QT66" s="118">
        <v>0</v>
      </c>
      <c r="QU66" s="118">
        <v>0</v>
      </c>
      <c r="QV66" s="118">
        <v>0</v>
      </c>
      <c r="QW66" s="118">
        <v>0</v>
      </c>
      <c r="QX66" s="118">
        <v>0</v>
      </c>
      <c r="QY66" s="118">
        <v>0</v>
      </c>
      <c r="QZ66" s="118">
        <v>0</v>
      </c>
      <c r="RA66" s="118">
        <v>0</v>
      </c>
      <c r="RB66" s="118">
        <v>0</v>
      </c>
      <c r="RC66" s="118">
        <v>0</v>
      </c>
      <c r="RD66" s="118">
        <v>0</v>
      </c>
      <c r="RE66" s="118">
        <v>0</v>
      </c>
      <c r="RF66" s="118">
        <v>0</v>
      </c>
      <c r="RG66" s="118">
        <v>0</v>
      </c>
      <c r="RH66" s="118">
        <v>0</v>
      </c>
      <c r="RI66" s="118">
        <v>0</v>
      </c>
      <c r="RJ66" s="118">
        <v>0</v>
      </c>
      <c r="RK66" s="118">
        <v>0</v>
      </c>
      <c r="RL66" s="118">
        <v>0</v>
      </c>
      <c r="RM66" s="118">
        <v>0</v>
      </c>
      <c r="RN66" s="118">
        <v>0</v>
      </c>
      <c r="RO66" s="118">
        <v>0</v>
      </c>
      <c r="RP66" s="118">
        <v>0</v>
      </c>
      <c r="RQ66" s="118">
        <v>0</v>
      </c>
      <c r="RR66" s="118">
        <v>0</v>
      </c>
      <c r="RS66" s="118">
        <v>0</v>
      </c>
      <c r="RT66" s="118">
        <v>0</v>
      </c>
      <c r="RU66" s="118">
        <v>0</v>
      </c>
      <c r="RV66" s="118">
        <v>0</v>
      </c>
      <c r="RW66" s="118">
        <v>0</v>
      </c>
      <c r="RX66" s="118">
        <v>0</v>
      </c>
      <c r="RY66" s="118">
        <v>0</v>
      </c>
      <c r="RZ66" s="118">
        <v>0</v>
      </c>
      <c r="SA66" s="118">
        <v>0</v>
      </c>
      <c r="SB66" s="118">
        <v>0</v>
      </c>
      <c r="SC66" s="118">
        <v>0</v>
      </c>
      <c r="SD66" s="118">
        <v>0</v>
      </c>
      <c r="SE66" s="118">
        <v>0</v>
      </c>
      <c r="SF66" s="118">
        <v>0</v>
      </c>
      <c r="SG66" s="118">
        <v>0</v>
      </c>
      <c r="SH66" s="118">
        <v>0</v>
      </c>
      <c r="SI66" s="118">
        <v>0</v>
      </c>
      <c r="SJ66" s="118">
        <v>0</v>
      </c>
      <c r="SK66" s="118">
        <v>0</v>
      </c>
      <c r="SL66" s="118">
        <v>0</v>
      </c>
      <c r="SM66" s="118">
        <v>0</v>
      </c>
      <c r="SN66" s="118">
        <v>0</v>
      </c>
      <c r="SO66" s="118">
        <v>0</v>
      </c>
      <c r="SP66" s="118">
        <v>0</v>
      </c>
      <c r="SQ66" s="118">
        <v>0</v>
      </c>
      <c r="SR66" s="118">
        <v>0</v>
      </c>
      <c r="SS66" s="118">
        <v>0</v>
      </c>
      <c r="ST66" s="118">
        <v>0</v>
      </c>
      <c r="SU66" s="118">
        <v>0</v>
      </c>
      <c r="SV66" s="118">
        <v>0</v>
      </c>
      <c r="SW66" s="118">
        <v>0</v>
      </c>
      <c r="SX66" s="118">
        <v>0</v>
      </c>
      <c r="SY66" s="118">
        <v>0</v>
      </c>
      <c r="SZ66" s="118">
        <v>0</v>
      </c>
      <c r="TA66" s="118">
        <v>0</v>
      </c>
      <c r="TB66" s="118">
        <v>0</v>
      </c>
      <c r="TC66" s="118">
        <v>0</v>
      </c>
      <c r="TD66" s="118">
        <v>0</v>
      </c>
      <c r="TE66" s="118">
        <v>0</v>
      </c>
      <c r="TF66" s="118">
        <v>0</v>
      </c>
      <c r="TG66" s="118">
        <v>0</v>
      </c>
      <c r="TH66" s="118">
        <v>0</v>
      </c>
      <c r="TI66" s="118">
        <v>0</v>
      </c>
      <c r="TJ66" s="118">
        <v>0</v>
      </c>
      <c r="TK66" s="118">
        <v>0</v>
      </c>
      <c r="TL66" s="118">
        <v>0</v>
      </c>
      <c r="TM66" s="118">
        <v>0</v>
      </c>
      <c r="TN66" s="118">
        <v>0</v>
      </c>
      <c r="TO66" s="118">
        <v>0</v>
      </c>
      <c r="TP66" s="118">
        <v>0</v>
      </c>
      <c r="TQ66" s="118">
        <v>0</v>
      </c>
      <c r="TR66" s="118">
        <v>0</v>
      </c>
      <c r="TS66" s="118">
        <v>0</v>
      </c>
      <c r="TT66" s="118">
        <v>0</v>
      </c>
      <c r="TU66" s="118">
        <v>0</v>
      </c>
      <c r="TV66" s="118">
        <v>0</v>
      </c>
      <c r="TW66" s="118">
        <v>0</v>
      </c>
      <c r="TX66" s="118">
        <v>0</v>
      </c>
      <c r="TY66" s="118">
        <v>0</v>
      </c>
      <c r="TZ66" s="118">
        <v>0</v>
      </c>
      <c r="UA66" s="118">
        <v>0</v>
      </c>
      <c r="UB66" s="118">
        <v>0</v>
      </c>
      <c r="UC66" s="118">
        <v>0</v>
      </c>
      <c r="UD66" s="118">
        <v>0</v>
      </c>
      <c r="UE66" s="118">
        <v>0</v>
      </c>
      <c r="UF66" s="118">
        <v>0</v>
      </c>
      <c r="UG66" s="118">
        <v>0</v>
      </c>
      <c r="UH66" s="118">
        <v>0</v>
      </c>
      <c r="UI66" s="118">
        <v>0</v>
      </c>
      <c r="UJ66" s="118">
        <v>0</v>
      </c>
      <c r="UK66" s="118">
        <v>0</v>
      </c>
      <c r="UL66" s="118">
        <v>0</v>
      </c>
      <c r="UM66" s="118">
        <v>0</v>
      </c>
      <c r="UN66" s="118">
        <v>0</v>
      </c>
      <c r="UO66" s="118">
        <v>0</v>
      </c>
      <c r="UP66" s="118">
        <v>0</v>
      </c>
      <c r="UQ66" s="118">
        <v>0</v>
      </c>
      <c r="UR66" s="118">
        <v>0</v>
      </c>
      <c r="US66" s="118">
        <v>0</v>
      </c>
      <c r="UT66" s="118">
        <v>0</v>
      </c>
      <c r="UU66" s="118">
        <v>0</v>
      </c>
      <c r="UV66" s="118">
        <v>0</v>
      </c>
      <c r="UW66" s="118">
        <v>0</v>
      </c>
      <c r="UX66" s="118">
        <v>0</v>
      </c>
      <c r="UY66" s="118">
        <v>0</v>
      </c>
      <c r="UZ66" s="118">
        <v>0</v>
      </c>
      <c r="VA66" s="118">
        <v>0</v>
      </c>
      <c r="VB66" s="118">
        <v>0</v>
      </c>
      <c r="VC66" s="118">
        <v>0</v>
      </c>
      <c r="VD66" s="118">
        <v>0</v>
      </c>
      <c r="VE66" s="118">
        <v>0</v>
      </c>
      <c r="VF66" s="118">
        <v>0</v>
      </c>
      <c r="VG66" s="118">
        <v>0</v>
      </c>
      <c r="VH66" s="118">
        <v>0</v>
      </c>
      <c r="VI66" s="118">
        <v>0</v>
      </c>
      <c r="VJ66" s="118">
        <v>0</v>
      </c>
      <c r="VK66" s="118">
        <v>0</v>
      </c>
      <c r="VL66" s="118">
        <v>0</v>
      </c>
      <c r="VM66" s="118">
        <v>0</v>
      </c>
      <c r="VN66" s="118">
        <v>0</v>
      </c>
      <c r="VO66" s="118">
        <v>0</v>
      </c>
      <c r="VP66" s="118">
        <v>0</v>
      </c>
      <c r="VQ66" s="118">
        <v>0</v>
      </c>
      <c r="VR66" s="118">
        <v>0</v>
      </c>
      <c r="VS66" s="118">
        <v>0</v>
      </c>
      <c r="VT66" s="118">
        <v>0</v>
      </c>
      <c r="VU66" s="118">
        <v>0</v>
      </c>
      <c r="VV66" s="118">
        <v>0</v>
      </c>
      <c r="VW66" s="118">
        <v>0</v>
      </c>
      <c r="VX66" s="118">
        <v>0</v>
      </c>
      <c r="VY66" s="118">
        <v>0</v>
      </c>
      <c r="VZ66" s="118">
        <v>0</v>
      </c>
      <c r="WA66" s="118">
        <v>0</v>
      </c>
      <c r="WB66" s="118">
        <v>0</v>
      </c>
      <c r="WC66" s="118">
        <v>0</v>
      </c>
      <c r="WD66" s="118">
        <v>0</v>
      </c>
      <c r="WE66" s="118">
        <v>0</v>
      </c>
      <c r="WF66" s="118">
        <v>0</v>
      </c>
      <c r="WG66" s="118">
        <v>0</v>
      </c>
      <c r="WH66" s="118">
        <v>0</v>
      </c>
      <c r="WI66" s="42">
        <v>274500000</v>
      </c>
      <c r="WJ66" s="42">
        <v>74500000</v>
      </c>
    </row>
    <row r="67" spans="1:608" x14ac:dyDescent="0.15">
      <c r="A67" s="88">
        <v>66</v>
      </c>
      <c r="B67" s="95" t="s">
        <v>374</v>
      </c>
      <c r="C67" s="88" t="s">
        <v>375</v>
      </c>
      <c r="D67" s="87" t="s">
        <v>376</v>
      </c>
      <c r="E67" s="96" t="e">
        <f t="shared" ca="1" si="1"/>
        <v>#NAME?</v>
      </c>
      <c r="F67" s="97">
        <v>203380000</v>
      </c>
      <c r="G67" s="98">
        <v>215708767.12</v>
      </c>
      <c r="H67" s="88" t="s">
        <v>51</v>
      </c>
      <c r="I67" s="88" t="s">
        <v>44</v>
      </c>
      <c r="J67" s="88" t="s">
        <v>23</v>
      </c>
      <c r="K67" s="97">
        <v>200000000</v>
      </c>
      <c r="L67" s="97">
        <v>2000000</v>
      </c>
      <c r="M67" s="111">
        <v>7.5</v>
      </c>
      <c r="N67" s="112">
        <v>1</v>
      </c>
      <c r="O67" s="99" t="s">
        <v>377</v>
      </c>
      <c r="P67" s="88" t="s">
        <v>378</v>
      </c>
      <c r="Q67" s="111">
        <v>2.0400999999999998</v>
      </c>
      <c r="R67" s="112" t="s">
        <v>379</v>
      </c>
      <c r="S67" s="118">
        <v>0</v>
      </c>
      <c r="T67" s="118">
        <v>0</v>
      </c>
      <c r="U67" s="118">
        <v>0</v>
      </c>
      <c r="V67" s="118">
        <v>0</v>
      </c>
      <c r="W67" s="118">
        <v>15000000</v>
      </c>
      <c r="X67" s="118">
        <v>0</v>
      </c>
      <c r="Y67" s="118">
        <v>0</v>
      </c>
      <c r="Z67" s="118">
        <v>0</v>
      </c>
      <c r="AA67" s="118">
        <v>0</v>
      </c>
      <c r="AB67" s="118">
        <v>0</v>
      </c>
      <c r="AC67" s="118">
        <v>0</v>
      </c>
      <c r="AD67" s="118">
        <v>0</v>
      </c>
      <c r="AE67" s="118">
        <v>0</v>
      </c>
      <c r="AF67" s="118">
        <v>0</v>
      </c>
      <c r="AG67" s="118">
        <v>0</v>
      </c>
      <c r="AH67" s="118">
        <v>0</v>
      </c>
      <c r="AI67" s="118">
        <v>215000000</v>
      </c>
      <c r="AJ67" s="118">
        <v>0</v>
      </c>
      <c r="AK67" s="118">
        <v>0</v>
      </c>
      <c r="AL67" s="118">
        <v>0</v>
      </c>
      <c r="AM67" s="118">
        <v>0</v>
      </c>
      <c r="AN67" s="118">
        <v>0</v>
      </c>
      <c r="AO67" s="118">
        <v>0</v>
      </c>
      <c r="AP67" s="118">
        <v>0</v>
      </c>
      <c r="AQ67" s="118">
        <v>0</v>
      </c>
      <c r="AR67" s="118">
        <v>0</v>
      </c>
      <c r="AS67" s="118">
        <v>0</v>
      </c>
      <c r="AT67" s="118">
        <v>0</v>
      </c>
      <c r="AU67" s="118">
        <v>0</v>
      </c>
      <c r="AV67" s="118">
        <v>0</v>
      </c>
      <c r="AW67" s="118">
        <v>0</v>
      </c>
      <c r="AX67" s="118">
        <v>0</v>
      </c>
      <c r="AY67" s="118">
        <v>0</v>
      </c>
      <c r="AZ67" s="118">
        <v>0</v>
      </c>
      <c r="BA67" s="118">
        <v>0</v>
      </c>
      <c r="BB67" s="118">
        <v>0</v>
      </c>
      <c r="BC67" s="118">
        <v>0</v>
      </c>
      <c r="BD67" s="118">
        <v>0</v>
      </c>
      <c r="BE67" s="118">
        <v>0</v>
      </c>
      <c r="BF67" s="118">
        <v>0</v>
      </c>
      <c r="BG67" s="118">
        <v>0</v>
      </c>
      <c r="BH67" s="118">
        <v>0</v>
      </c>
      <c r="BI67" s="118">
        <v>0</v>
      </c>
      <c r="BJ67" s="118">
        <v>0</v>
      </c>
      <c r="BK67" s="118">
        <v>0</v>
      </c>
      <c r="BL67" s="118">
        <v>0</v>
      </c>
      <c r="BM67" s="118">
        <v>0</v>
      </c>
      <c r="BN67" s="118">
        <v>0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  <c r="CK67" s="118">
        <v>0</v>
      </c>
      <c r="CL67" s="118">
        <v>0</v>
      </c>
      <c r="CM67" s="118">
        <v>0</v>
      </c>
      <c r="CN67" s="118">
        <v>0</v>
      </c>
      <c r="CO67" s="118">
        <v>0</v>
      </c>
      <c r="CP67" s="118">
        <v>0</v>
      </c>
      <c r="CQ67" s="118">
        <v>0</v>
      </c>
      <c r="CR67" s="118">
        <v>0</v>
      </c>
      <c r="CS67" s="118">
        <v>0</v>
      </c>
      <c r="CT67" s="118">
        <v>0</v>
      </c>
      <c r="CU67" s="118">
        <v>0</v>
      </c>
      <c r="CV67" s="118">
        <v>0</v>
      </c>
      <c r="CW67" s="118">
        <v>0</v>
      </c>
      <c r="CX67" s="118">
        <v>0</v>
      </c>
      <c r="CY67" s="118">
        <v>0</v>
      </c>
      <c r="CZ67" s="118">
        <v>0</v>
      </c>
      <c r="DA67" s="118">
        <v>0</v>
      </c>
      <c r="DB67" s="118">
        <v>0</v>
      </c>
      <c r="DC67" s="118">
        <v>0</v>
      </c>
      <c r="DD67" s="118">
        <v>0</v>
      </c>
      <c r="DE67" s="118">
        <v>0</v>
      </c>
      <c r="DF67" s="118">
        <v>0</v>
      </c>
      <c r="DG67" s="118">
        <v>0</v>
      </c>
      <c r="DH67" s="118">
        <v>0</v>
      </c>
      <c r="DI67" s="118">
        <v>0</v>
      </c>
      <c r="DJ67" s="118">
        <v>0</v>
      </c>
      <c r="DK67" s="118">
        <v>0</v>
      </c>
      <c r="DL67" s="118">
        <v>0</v>
      </c>
      <c r="DM67" s="118">
        <v>0</v>
      </c>
      <c r="DN67" s="118">
        <v>0</v>
      </c>
      <c r="DO67" s="118">
        <v>0</v>
      </c>
      <c r="DP67" s="118">
        <v>0</v>
      </c>
      <c r="DQ67" s="118">
        <v>0</v>
      </c>
      <c r="DR67" s="118">
        <v>0</v>
      </c>
      <c r="DS67" s="118">
        <v>0</v>
      </c>
      <c r="DT67" s="118">
        <v>0</v>
      </c>
      <c r="DU67" s="118">
        <v>0</v>
      </c>
      <c r="DV67" s="118">
        <v>0</v>
      </c>
      <c r="DW67" s="118">
        <v>0</v>
      </c>
      <c r="DX67" s="118">
        <v>0</v>
      </c>
      <c r="DY67" s="118">
        <v>0</v>
      </c>
      <c r="DZ67" s="118">
        <v>0</v>
      </c>
      <c r="EA67" s="118">
        <v>0</v>
      </c>
      <c r="EB67" s="118">
        <v>0</v>
      </c>
      <c r="EC67" s="118">
        <v>0</v>
      </c>
      <c r="ED67" s="118">
        <v>0</v>
      </c>
      <c r="EE67" s="118">
        <v>0</v>
      </c>
      <c r="EF67" s="118">
        <v>0</v>
      </c>
      <c r="EG67" s="118">
        <v>0</v>
      </c>
      <c r="EH67" s="118">
        <v>0</v>
      </c>
      <c r="EI67" s="118">
        <v>0</v>
      </c>
      <c r="EJ67" s="118">
        <v>0</v>
      </c>
      <c r="EK67" s="118">
        <v>0</v>
      </c>
      <c r="EL67" s="118">
        <v>0</v>
      </c>
      <c r="EM67" s="118">
        <v>0</v>
      </c>
      <c r="EN67" s="118">
        <v>0</v>
      </c>
      <c r="EO67" s="118">
        <v>0</v>
      </c>
      <c r="EP67" s="118">
        <v>0</v>
      </c>
      <c r="EQ67" s="118">
        <v>0</v>
      </c>
      <c r="ER67" s="118">
        <v>0</v>
      </c>
      <c r="ES67" s="118">
        <v>0</v>
      </c>
      <c r="ET67" s="118">
        <v>0</v>
      </c>
      <c r="EU67" s="118">
        <v>0</v>
      </c>
      <c r="EV67" s="118">
        <v>0</v>
      </c>
      <c r="EW67" s="118">
        <v>0</v>
      </c>
      <c r="EX67" s="118">
        <v>0</v>
      </c>
      <c r="EY67" s="118">
        <v>0</v>
      </c>
      <c r="EZ67" s="118">
        <v>0</v>
      </c>
      <c r="FA67" s="118">
        <v>0</v>
      </c>
      <c r="FB67" s="118">
        <v>0</v>
      </c>
      <c r="FC67" s="118">
        <v>0</v>
      </c>
      <c r="FD67" s="118">
        <v>0</v>
      </c>
      <c r="FE67" s="118">
        <v>0</v>
      </c>
      <c r="FF67" s="118">
        <v>0</v>
      </c>
      <c r="FG67" s="118">
        <v>0</v>
      </c>
      <c r="FH67" s="118">
        <v>0</v>
      </c>
      <c r="FI67" s="118">
        <v>0</v>
      </c>
      <c r="FJ67" s="118">
        <v>0</v>
      </c>
      <c r="FK67" s="118">
        <v>0</v>
      </c>
      <c r="FL67" s="118">
        <v>0</v>
      </c>
      <c r="FM67" s="118">
        <v>0</v>
      </c>
      <c r="FN67" s="118">
        <v>0</v>
      </c>
      <c r="FO67" s="118">
        <v>0</v>
      </c>
      <c r="FP67" s="118">
        <v>0</v>
      </c>
      <c r="FQ67" s="118">
        <v>0</v>
      </c>
      <c r="FR67" s="118">
        <v>0</v>
      </c>
      <c r="FS67" s="118">
        <v>0</v>
      </c>
      <c r="FT67" s="118">
        <v>0</v>
      </c>
      <c r="FU67" s="118">
        <v>0</v>
      </c>
      <c r="FV67" s="118">
        <v>0</v>
      </c>
      <c r="FW67" s="118">
        <v>0</v>
      </c>
      <c r="FX67" s="118">
        <v>0</v>
      </c>
      <c r="FY67" s="118">
        <v>0</v>
      </c>
      <c r="FZ67" s="118">
        <v>0</v>
      </c>
      <c r="GA67" s="118">
        <v>0</v>
      </c>
      <c r="GB67" s="118">
        <v>0</v>
      </c>
      <c r="GC67" s="118">
        <v>0</v>
      </c>
      <c r="GD67" s="118">
        <v>0</v>
      </c>
      <c r="GE67" s="118">
        <v>0</v>
      </c>
      <c r="GF67" s="118">
        <v>0</v>
      </c>
      <c r="GG67" s="118">
        <v>0</v>
      </c>
      <c r="GH67" s="118">
        <v>0</v>
      </c>
      <c r="GI67" s="118">
        <v>0</v>
      </c>
      <c r="GJ67" s="118">
        <v>0</v>
      </c>
      <c r="GK67" s="118">
        <v>0</v>
      </c>
      <c r="GL67" s="118">
        <v>0</v>
      </c>
      <c r="GM67" s="118">
        <v>0</v>
      </c>
      <c r="GN67" s="118">
        <v>0</v>
      </c>
      <c r="GO67" s="118">
        <v>0</v>
      </c>
      <c r="GP67" s="118">
        <v>0</v>
      </c>
      <c r="GQ67" s="118">
        <v>0</v>
      </c>
      <c r="GR67" s="118">
        <v>0</v>
      </c>
      <c r="GS67" s="118">
        <v>0</v>
      </c>
      <c r="GT67" s="118">
        <v>0</v>
      </c>
      <c r="GU67" s="118">
        <v>0</v>
      </c>
      <c r="GV67" s="118">
        <v>0</v>
      </c>
      <c r="GW67" s="118">
        <v>0</v>
      </c>
      <c r="GX67" s="118">
        <v>0</v>
      </c>
      <c r="GY67" s="118">
        <v>0</v>
      </c>
      <c r="GZ67" s="118">
        <v>0</v>
      </c>
      <c r="HA67" s="118">
        <v>0</v>
      </c>
      <c r="HB67" s="118">
        <v>0</v>
      </c>
      <c r="HC67" s="118">
        <v>0</v>
      </c>
      <c r="HD67" s="118">
        <v>0</v>
      </c>
      <c r="HE67" s="118">
        <v>0</v>
      </c>
      <c r="HF67" s="118">
        <v>0</v>
      </c>
      <c r="HG67" s="118">
        <v>0</v>
      </c>
      <c r="HH67" s="118">
        <v>0</v>
      </c>
      <c r="HI67" s="118">
        <v>0</v>
      </c>
      <c r="HJ67" s="118">
        <v>0</v>
      </c>
      <c r="HK67" s="118">
        <v>0</v>
      </c>
      <c r="HL67" s="118">
        <v>0</v>
      </c>
      <c r="HM67" s="118">
        <v>0</v>
      </c>
      <c r="HN67" s="118">
        <v>0</v>
      </c>
      <c r="HO67" s="118">
        <v>0</v>
      </c>
      <c r="HP67" s="118">
        <v>0</v>
      </c>
      <c r="HQ67" s="118">
        <v>0</v>
      </c>
      <c r="HR67" s="118">
        <v>0</v>
      </c>
      <c r="HS67" s="118">
        <v>0</v>
      </c>
      <c r="HT67" s="118">
        <v>0</v>
      </c>
      <c r="HU67" s="118">
        <v>0</v>
      </c>
      <c r="HV67" s="118">
        <v>0</v>
      </c>
      <c r="HW67" s="118">
        <v>0</v>
      </c>
      <c r="HX67" s="118">
        <v>0</v>
      </c>
      <c r="HY67" s="118">
        <v>0</v>
      </c>
      <c r="HZ67" s="118">
        <v>0</v>
      </c>
      <c r="IA67" s="118">
        <v>0</v>
      </c>
      <c r="IB67" s="118">
        <v>0</v>
      </c>
      <c r="IC67" s="118">
        <v>0</v>
      </c>
      <c r="ID67" s="118">
        <v>0</v>
      </c>
      <c r="IE67" s="118">
        <v>0</v>
      </c>
      <c r="IF67" s="118">
        <v>0</v>
      </c>
      <c r="IG67" s="118">
        <v>0</v>
      </c>
      <c r="IH67" s="118">
        <v>0</v>
      </c>
      <c r="II67" s="118">
        <v>0</v>
      </c>
      <c r="IJ67" s="118">
        <v>0</v>
      </c>
      <c r="IK67" s="118">
        <v>0</v>
      </c>
      <c r="IL67" s="118">
        <v>0</v>
      </c>
      <c r="IM67" s="118">
        <v>0</v>
      </c>
      <c r="IN67" s="118">
        <v>0</v>
      </c>
      <c r="IO67" s="118">
        <v>0</v>
      </c>
      <c r="IP67" s="118">
        <v>0</v>
      </c>
      <c r="IQ67" s="118">
        <v>0</v>
      </c>
      <c r="IR67" s="118">
        <v>0</v>
      </c>
      <c r="IS67" s="118">
        <v>0</v>
      </c>
      <c r="IT67" s="118">
        <v>0</v>
      </c>
      <c r="IU67" s="118">
        <v>0</v>
      </c>
      <c r="IV67" s="118">
        <v>0</v>
      </c>
      <c r="IW67" s="118">
        <v>0</v>
      </c>
      <c r="IX67" s="118">
        <v>0</v>
      </c>
      <c r="IY67" s="118">
        <v>0</v>
      </c>
      <c r="IZ67" s="118">
        <v>0</v>
      </c>
      <c r="JA67" s="118">
        <v>0</v>
      </c>
      <c r="JB67" s="118">
        <v>0</v>
      </c>
      <c r="JC67" s="118">
        <v>0</v>
      </c>
      <c r="JD67" s="118">
        <v>0</v>
      </c>
      <c r="JE67" s="118">
        <v>0</v>
      </c>
      <c r="JF67" s="118">
        <v>0</v>
      </c>
      <c r="JG67" s="118">
        <v>0</v>
      </c>
      <c r="JH67" s="118">
        <v>0</v>
      </c>
      <c r="JI67" s="118">
        <v>0</v>
      </c>
      <c r="JJ67" s="118">
        <v>0</v>
      </c>
      <c r="JK67" s="118">
        <v>0</v>
      </c>
      <c r="JL67" s="118">
        <v>0</v>
      </c>
      <c r="JM67" s="118">
        <v>0</v>
      </c>
      <c r="JN67" s="118">
        <v>0</v>
      </c>
      <c r="JO67" s="118">
        <v>0</v>
      </c>
      <c r="JP67" s="118">
        <v>0</v>
      </c>
      <c r="JQ67" s="118">
        <v>0</v>
      </c>
      <c r="JR67" s="118">
        <v>0</v>
      </c>
      <c r="JS67" s="118">
        <v>0</v>
      </c>
      <c r="JT67" s="118">
        <v>0</v>
      </c>
      <c r="JU67" s="118">
        <v>0</v>
      </c>
      <c r="JV67" s="118">
        <v>0</v>
      </c>
      <c r="JW67" s="118">
        <v>0</v>
      </c>
      <c r="JX67" s="118">
        <v>0</v>
      </c>
      <c r="JY67" s="118">
        <v>0</v>
      </c>
      <c r="JZ67" s="118">
        <v>0</v>
      </c>
      <c r="KA67" s="118">
        <v>0</v>
      </c>
      <c r="KB67" s="118">
        <v>0</v>
      </c>
      <c r="KC67" s="118">
        <v>0</v>
      </c>
      <c r="KD67" s="118">
        <v>0</v>
      </c>
      <c r="KE67" s="118">
        <v>0</v>
      </c>
      <c r="KF67" s="118">
        <v>0</v>
      </c>
      <c r="KG67" s="118">
        <v>0</v>
      </c>
      <c r="KH67" s="118">
        <v>0</v>
      </c>
      <c r="KI67" s="118">
        <v>0</v>
      </c>
      <c r="KJ67" s="118">
        <v>0</v>
      </c>
      <c r="KK67" s="118">
        <v>0</v>
      </c>
      <c r="KL67" s="118">
        <v>0</v>
      </c>
      <c r="KM67" s="118">
        <v>0</v>
      </c>
      <c r="KN67" s="118">
        <v>0</v>
      </c>
      <c r="KO67" s="118">
        <v>0</v>
      </c>
      <c r="KP67" s="118">
        <v>0</v>
      </c>
      <c r="KQ67" s="118">
        <v>0</v>
      </c>
      <c r="KR67" s="118">
        <v>0</v>
      </c>
      <c r="KS67" s="118">
        <v>0</v>
      </c>
      <c r="KT67" s="118">
        <v>0</v>
      </c>
      <c r="KU67" s="118">
        <v>0</v>
      </c>
      <c r="KV67" s="118">
        <v>0</v>
      </c>
      <c r="KW67" s="118">
        <v>0</v>
      </c>
      <c r="KX67" s="118">
        <v>0</v>
      </c>
      <c r="KY67" s="118">
        <v>0</v>
      </c>
      <c r="KZ67" s="118">
        <v>0</v>
      </c>
      <c r="LA67" s="118">
        <v>0</v>
      </c>
      <c r="LB67" s="118">
        <v>0</v>
      </c>
      <c r="LC67" s="118">
        <v>0</v>
      </c>
      <c r="LD67" s="118">
        <v>0</v>
      </c>
      <c r="LE67" s="118">
        <v>0</v>
      </c>
      <c r="LF67" s="118">
        <v>0</v>
      </c>
      <c r="LG67" s="118">
        <v>0</v>
      </c>
      <c r="LH67" s="118">
        <v>0</v>
      </c>
      <c r="LI67" s="118">
        <v>0</v>
      </c>
      <c r="LJ67" s="118">
        <v>0</v>
      </c>
      <c r="LK67" s="118">
        <v>0</v>
      </c>
      <c r="LL67" s="118">
        <v>0</v>
      </c>
      <c r="LM67" s="118">
        <v>0</v>
      </c>
      <c r="LN67" s="118">
        <v>0</v>
      </c>
      <c r="LO67" s="118">
        <v>0</v>
      </c>
      <c r="LP67" s="118">
        <v>0</v>
      </c>
      <c r="LQ67" s="118">
        <v>0</v>
      </c>
      <c r="LR67" s="118">
        <v>0</v>
      </c>
      <c r="LS67" s="118">
        <v>0</v>
      </c>
      <c r="LT67" s="118">
        <v>0</v>
      </c>
      <c r="LU67" s="118">
        <v>0</v>
      </c>
      <c r="LV67" s="118">
        <v>0</v>
      </c>
      <c r="LW67" s="118">
        <v>0</v>
      </c>
      <c r="LX67" s="118">
        <v>0</v>
      </c>
      <c r="LY67" s="118">
        <v>0</v>
      </c>
      <c r="LZ67" s="118">
        <v>0</v>
      </c>
      <c r="MA67" s="118">
        <v>0</v>
      </c>
      <c r="MB67" s="118">
        <v>0</v>
      </c>
      <c r="MC67" s="118">
        <v>0</v>
      </c>
      <c r="MD67" s="118">
        <v>0</v>
      </c>
      <c r="ME67" s="118">
        <v>0</v>
      </c>
      <c r="MF67" s="118">
        <v>0</v>
      </c>
      <c r="MG67" s="118">
        <v>0</v>
      </c>
      <c r="MH67" s="118">
        <v>0</v>
      </c>
      <c r="MI67" s="118">
        <v>0</v>
      </c>
      <c r="MJ67" s="118">
        <v>0</v>
      </c>
      <c r="MK67" s="118">
        <v>0</v>
      </c>
      <c r="ML67" s="118">
        <v>0</v>
      </c>
      <c r="MM67" s="118">
        <v>0</v>
      </c>
      <c r="MN67" s="118">
        <v>0</v>
      </c>
      <c r="MO67" s="118">
        <v>0</v>
      </c>
      <c r="MP67" s="118">
        <v>0</v>
      </c>
      <c r="MQ67" s="118">
        <v>0</v>
      </c>
      <c r="MR67" s="118">
        <v>0</v>
      </c>
      <c r="MS67" s="118">
        <v>0</v>
      </c>
      <c r="MT67" s="118">
        <v>0</v>
      </c>
      <c r="MU67" s="118">
        <v>0</v>
      </c>
      <c r="MV67" s="118">
        <v>0</v>
      </c>
      <c r="MW67" s="118">
        <v>0</v>
      </c>
      <c r="MX67" s="118">
        <v>0</v>
      </c>
      <c r="MY67" s="118">
        <v>0</v>
      </c>
      <c r="MZ67" s="118">
        <v>0</v>
      </c>
      <c r="NA67" s="118">
        <v>0</v>
      </c>
      <c r="NB67" s="118">
        <v>0</v>
      </c>
      <c r="NC67" s="118">
        <v>0</v>
      </c>
      <c r="ND67" s="118">
        <v>0</v>
      </c>
      <c r="NE67" s="118">
        <v>0</v>
      </c>
      <c r="NF67" s="118">
        <v>0</v>
      </c>
      <c r="NG67" s="118">
        <v>0</v>
      </c>
      <c r="NH67" s="118">
        <v>0</v>
      </c>
      <c r="NI67" s="118">
        <v>0</v>
      </c>
      <c r="NJ67" s="118">
        <v>0</v>
      </c>
      <c r="NK67" s="118">
        <v>0</v>
      </c>
      <c r="NL67" s="118">
        <v>0</v>
      </c>
      <c r="NM67" s="118">
        <v>0</v>
      </c>
      <c r="NN67" s="118">
        <v>0</v>
      </c>
      <c r="NO67" s="118">
        <v>0</v>
      </c>
      <c r="NP67" s="118">
        <v>0</v>
      </c>
      <c r="NQ67" s="118">
        <v>0</v>
      </c>
      <c r="NR67" s="118">
        <v>0</v>
      </c>
      <c r="NS67" s="118">
        <v>0</v>
      </c>
      <c r="NT67" s="118">
        <v>0</v>
      </c>
      <c r="NU67" s="118">
        <v>0</v>
      </c>
      <c r="NV67" s="118">
        <v>0</v>
      </c>
      <c r="NW67" s="118">
        <v>0</v>
      </c>
      <c r="NX67" s="118">
        <v>0</v>
      </c>
      <c r="NY67" s="118">
        <v>0</v>
      </c>
      <c r="NZ67" s="118">
        <v>0</v>
      </c>
      <c r="OA67" s="118">
        <v>0</v>
      </c>
      <c r="OB67" s="118">
        <v>0</v>
      </c>
      <c r="OC67" s="118">
        <v>0</v>
      </c>
      <c r="OD67" s="118">
        <v>0</v>
      </c>
      <c r="OE67" s="118">
        <v>0</v>
      </c>
      <c r="OF67" s="118">
        <v>0</v>
      </c>
      <c r="OG67" s="118">
        <v>0</v>
      </c>
      <c r="OH67" s="118">
        <v>0</v>
      </c>
      <c r="OI67" s="118">
        <v>0</v>
      </c>
      <c r="OJ67" s="118">
        <v>0</v>
      </c>
      <c r="OK67" s="118">
        <v>0</v>
      </c>
      <c r="OL67" s="118">
        <v>0</v>
      </c>
      <c r="OM67" s="118">
        <v>0</v>
      </c>
      <c r="ON67" s="118">
        <v>0</v>
      </c>
      <c r="OO67" s="118">
        <v>0</v>
      </c>
      <c r="OP67" s="118">
        <v>0</v>
      </c>
      <c r="OQ67" s="118">
        <v>0</v>
      </c>
      <c r="OR67" s="118">
        <v>0</v>
      </c>
      <c r="OS67" s="118">
        <v>0</v>
      </c>
      <c r="OT67" s="118">
        <v>0</v>
      </c>
      <c r="OU67" s="118">
        <v>0</v>
      </c>
      <c r="OV67" s="118">
        <v>0</v>
      </c>
      <c r="OW67" s="118">
        <v>0</v>
      </c>
      <c r="OX67" s="118">
        <v>0</v>
      </c>
      <c r="OY67" s="118">
        <v>0</v>
      </c>
      <c r="OZ67" s="118">
        <v>0</v>
      </c>
      <c r="PA67" s="118">
        <v>0</v>
      </c>
      <c r="PB67" s="118">
        <v>0</v>
      </c>
      <c r="PC67" s="118">
        <v>0</v>
      </c>
      <c r="PD67" s="118">
        <v>0</v>
      </c>
      <c r="PE67" s="118">
        <v>0</v>
      </c>
      <c r="PF67" s="118">
        <v>0</v>
      </c>
      <c r="PG67" s="118">
        <v>0</v>
      </c>
      <c r="PH67" s="118">
        <v>0</v>
      </c>
      <c r="PI67" s="118">
        <v>0</v>
      </c>
      <c r="PJ67" s="118">
        <v>0</v>
      </c>
      <c r="PK67" s="118">
        <v>0</v>
      </c>
      <c r="PL67" s="118">
        <v>0</v>
      </c>
      <c r="PM67" s="118">
        <v>0</v>
      </c>
      <c r="PN67" s="118">
        <v>0</v>
      </c>
      <c r="PO67" s="118">
        <v>0</v>
      </c>
      <c r="PP67" s="118">
        <v>0</v>
      </c>
      <c r="PQ67" s="118">
        <v>0</v>
      </c>
      <c r="PR67" s="118">
        <v>0</v>
      </c>
      <c r="PS67" s="118">
        <v>0</v>
      </c>
      <c r="PT67" s="118">
        <v>0</v>
      </c>
      <c r="PU67" s="118">
        <v>0</v>
      </c>
      <c r="PV67" s="118">
        <v>0</v>
      </c>
      <c r="PW67" s="118">
        <v>0</v>
      </c>
      <c r="PX67" s="118">
        <v>0</v>
      </c>
      <c r="PY67" s="118">
        <v>0</v>
      </c>
      <c r="PZ67" s="118">
        <v>0</v>
      </c>
      <c r="QA67" s="118">
        <v>0</v>
      </c>
      <c r="QB67" s="118">
        <v>0</v>
      </c>
      <c r="QC67" s="118">
        <v>0</v>
      </c>
      <c r="QD67" s="118">
        <v>0</v>
      </c>
      <c r="QE67" s="118">
        <v>0</v>
      </c>
      <c r="QF67" s="118">
        <v>0</v>
      </c>
      <c r="QG67" s="118">
        <v>0</v>
      </c>
      <c r="QH67" s="118">
        <v>0</v>
      </c>
      <c r="QI67" s="118">
        <v>0</v>
      </c>
      <c r="QJ67" s="118">
        <v>0</v>
      </c>
      <c r="QK67" s="118">
        <v>0</v>
      </c>
      <c r="QL67" s="118">
        <v>0</v>
      </c>
      <c r="QM67" s="118">
        <v>0</v>
      </c>
      <c r="QN67" s="118">
        <v>0</v>
      </c>
      <c r="QO67" s="118">
        <v>0</v>
      </c>
      <c r="QP67" s="118">
        <v>0</v>
      </c>
      <c r="QQ67" s="118">
        <v>0</v>
      </c>
      <c r="QR67" s="118">
        <v>0</v>
      </c>
      <c r="QS67" s="118">
        <v>0</v>
      </c>
      <c r="QT67" s="118">
        <v>0</v>
      </c>
      <c r="QU67" s="118">
        <v>0</v>
      </c>
      <c r="QV67" s="118">
        <v>0</v>
      </c>
      <c r="QW67" s="118">
        <v>0</v>
      </c>
      <c r="QX67" s="118">
        <v>0</v>
      </c>
      <c r="QY67" s="118">
        <v>0</v>
      </c>
      <c r="QZ67" s="118">
        <v>0</v>
      </c>
      <c r="RA67" s="118">
        <v>0</v>
      </c>
      <c r="RB67" s="118">
        <v>0</v>
      </c>
      <c r="RC67" s="118">
        <v>0</v>
      </c>
      <c r="RD67" s="118">
        <v>0</v>
      </c>
      <c r="RE67" s="118">
        <v>0</v>
      </c>
      <c r="RF67" s="118">
        <v>0</v>
      </c>
      <c r="RG67" s="118">
        <v>0</v>
      </c>
      <c r="RH67" s="118">
        <v>0</v>
      </c>
      <c r="RI67" s="118">
        <v>0</v>
      </c>
      <c r="RJ67" s="118">
        <v>0</v>
      </c>
      <c r="RK67" s="118">
        <v>0</v>
      </c>
      <c r="RL67" s="118">
        <v>0</v>
      </c>
      <c r="RM67" s="118">
        <v>0</v>
      </c>
      <c r="RN67" s="118">
        <v>0</v>
      </c>
      <c r="RO67" s="118">
        <v>0</v>
      </c>
      <c r="RP67" s="118">
        <v>0</v>
      </c>
      <c r="RQ67" s="118">
        <v>0</v>
      </c>
      <c r="RR67" s="118">
        <v>0</v>
      </c>
      <c r="RS67" s="118">
        <v>0</v>
      </c>
      <c r="RT67" s="118">
        <v>0</v>
      </c>
      <c r="RU67" s="118">
        <v>0</v>
      </c>
      <c r="RV67" s="118">
        <v>0</v>
      </c>
      <c r="RW67" s="118">
        <v>0</v>
      </c>
      <c r="RX67" s="118">
        <v>0</v>
      </c>
      <c r="RY67" s="118">
        <v>0</v>
      </c>
      <c r="RZ67" s="118">
        <v>0</v>
      </c>
      <c r="SA67" s="118">
        <v>0</v>
      </c>
      <c r="SB67" s="118">
        <v>0</v>
      </c>
      <c r="SC67" s="118">
        <v>0</v>
      </c>
      <c r="SD67" s="118">
        <v>0</v>
      </c>
      <c r="SE67" s="118">
        <v>0</v>
      </c>
      <c r="SF67" s="118">
        <v>0</v>
      </c>
      <c r="SG67" s="118">
        <v>0</v>
      </c>
      <c r="SH67" s="118">
        <v>0</v>
      </c>
      <c r="SI67" s="118">
        <v>0</v>
      </c>
      <c r="SJ67" s="118">
        <v>0</v>
      </c>
      <c r="SK67" s="118">
        <v>0</v>
      </c>
      <c r="SL67" s="118">
        <v>0</v>
      </c>
      <c r="SM67" s="118">
        <v>0</v>
      </c>
      <c r="SN67" s="118">
        <v>0</v>
      </c>
      <c r="SO67" s="118">
        <v>0</v>
      </c>
      <c r="SP67" s="118">
        <v>0</v>
      </c>
      <c r="SQ67" s="118">
        <v>0</v>
      </c>
      <c r="SR67" s="118">
        <v>0</v>
      </c>
      <c r="SS67" s="118">
        <v>0</v>
      </c>
      <c r="ST67" s="118">
        <v>0</v>
      </c>
      <c r="SU67" s="118">
        <v>0</v>
      </c>
      <c r="SV67" s="118">
        <v>0</v>
      </c>
      <c r="SW67" s="118">
        <v>0</v>
      </c>
      <c r="SX67" s="118">
        <v>0</v>
      </c>
      <c r="SY67" s="118">
        <v>0</v>
      </c>
      <c r="SZ67" s="118">
        <v>0</v>
      </c>
      <c r="TA67" s="118">
        <v>0</v>
      </c>
      <c r="TB67" s="118">
        <v>0</v>
      </c>
      <c r="TC67" s="118">
        <v>0</v>
      </c>
      <c r="TD67" s="118">
        <v>0</v>
      </c>
      <c r="TE67" s="118">
        <v>0</v>
      </c>
      <c r="TF67" s="118">
        <v>0</v>
      </c>
      <c r="TG67" s="118">
        <v>0</v>
      </c>
      <c r="TH67" s="118">
        <v>0</v>
      </c>
      <c r="TI67" s="118">
        <v>0</v>
      </c>
      <c r="TJ67" s="118">
        <v>0</v>
      </c>
      <c r="TK67" s="118">
        <v>0</v>
      </c>
      <c r="TL67" s="118">
        <v>0</v>
      </c>
      <c r="TM67" s="118">
        <v>0</v>
      </c>
      <c r="TN67" s="118">
        <v>0</v>
      </c>
      <c r="TO67" s="118">
        <v>0</v>
      </c>
      <c r="TP67" s="118">
        <v>0</v>
      </c>
      <c r="TQ67" s="118">
        <v>0</v>
      </c>
      <c r="TR67" s="118">
        <v>0</v>
      </c>
      <c r="TS67" s="118">
        <v>0</v>
      </c>
      <c r="TT67" s="118">
        <v>0</v>
      </c>
      <c r="TU67" s="118">
        <v>0</v>
      </c>
      <c r="TV67" s="118">
        <v>0</v>
      </c>
      <c r="TW67" s="118">
        <v>0</v>
      </c>
      <c r="TX67" s="118">
        <v>0</v>
      </c>
      <c r="TY67" s="118">
        <v>0</v>
      </c>
      <c r="TZ67" s="118">
        <v>0</v>
      </c>
      <c r="UA67" s="118">
        <v>0</v>
      </c>
      <c r="UB67" s="118">
        <v>0</v>
      </c>
      <c r="UC67" s="118">
        <v>0</v>
      </c>
      <c r="UD67" s="118">
        <v>0</v>
      </c>
      <c r="UE67" s="118">
        <v>0</v>
      </c>
      <c r="UF67" s="118">
        <v>0</v>
      </c>
      <c r="UG67" s="118">
        <v>0</v>
      </c>
      <c r="UH67" s="118">
        <v>0</v>
      </c>
      <c r="UI67" s="118">
        <v>0</v>
      </c>
      <c r="UJ67" s="118">
        <v>0</v>
      </c>
      <c r="UK67" s="118">
        <v>0</v>
      </c>
      <c r="UL67" s="118">
        <v>0</v>
      </c>
      <c r="UM67" s="118">
        <v>0</v>
      </c>
      <c r="UN67" s="118">
        <v>0</v>
      </c>
      <c r="UO67" s="118">
        <v>0</v>
      </c>
      <c r="UP67" s="118">
        <v>0</v>
      </c>
      <c r="UQ67" s="118">
        <v>0</v>
      </c>
      <c r="UR67" s="118">
        <v>0</v>
      </c>
      <c r="US67" s="118">
        <v>0</v>
      </c>
      <c r="UT67" s="118">
        <v>0</v>
      </c>
      <c r="UU67" s="118">
        <v>0</v>
      </c>
      <c r="UV67" s="118">
        <v>0</v>
      </c>
      <c r="UW67" s="118">
        <v>0</v>
      </c>
      <c r="UX67" s="118">
        <v>0</v>
      </c>
      <c r="UY67" s="118">
        <v>0</v>
      </c>
      <c r="UZ67" s="118">
        <v>0</v>
      </c>
      <c r="VA67" s="118">
        <v>0</v>
      </c>
      <c r="VB67" s="118">
        <v>0</v>
      </c>
      <c r="VC67" s="118">
        <v>0</v>
      </c>
      <c r="VD67" s="118">
        <v>0</v>
      </c>
      <c r="VE67" s="118">
        <v>0</v>
      </c>
      <c r="VF67" s="118">
        <v>0</v>
      </c>
      <c r="VG67" s="118">
        <v>0</v>
      </c>
      <c r="VH67" s="118">
        <v>0</v>
      </c>
      <c r="VI67" s="118">
        <v>0</v>
      </c>
      <c r="VJ67" s="118">
        <v>0</v>
      </c>
      <c r="VK67" s="118">
        <v>0</v>
      </c>
      <c r="VL67" s="118">
        <v>0</v>
      </c>
      <c r="VM67" s="118">
        <v>0</v>
      </c>
      <c r="VN67" s="118">
        <v>0</v>
      </c>
      <c r="VO67" s="118">
        <v>0</v>
      </c>
      <c r="VP67" s="118">
        <v>0</v>
      </c>
      <c r="VQ67" s="118">
        <v>0</v>
      </c>
      <c r="VR67" s="118">
        <v>0</v>
      </c>
      <c r="VS67" s="118">
        <v>0</v>
      </c>
      <c r="VT67" s="118">
        <v>0</v>
      </c>
      <c r="VU67" s="118">
        <v>0</v>
      </c>
      <c r="VV67" s="118">
        <v>0</v>
      </c>
      <c r="VW67" s="118">
        <v>0</v>
      </c>
      <c r="VX67" s="118">
        <v>0</v>
      </c>
      <c r="VY67" s="118">
        <v>0</v>
      </c>
      <c r="VZ67" s="118">
        <v>0</v>
      </c>
      <c r="WA67" s="118">
        <v>0</v>
      </c>
      <c r="WB67" s="118">
        <v>0</v>
      </c>
      <c r="WC67" s="118">
        <v>0</v>
      </c>
      <c r="WD67" s="118">
        <v>0</v>
      </c>
      <c r="WE67" s="118">
        <v>0</v>
      </c>
      <c r="WF67" s="118">
        <v>0</v>
      </c>
      <c r="WG67" s="118">
        <v>0</v>
      </c>
      <c r="WH67" s="118">
        <v>0</v>
      </c>
      <c r="WI67" s="42">
        <v>230000000</v>
      </c>
      <c r="WJ67" s="42">
        <v>30000000</v>
      </c>
    </row>
    <row r="68" spans="1:608" x14ac:dyDescent="0.15">
      <c r="A68" s="88">
        <v>67</v>
      </c>
      <c r="B68" s="95" t="s">
        <v>380</v>
      </c>
      <c r="C68" s="88" t="s">
        <v>381</v>
      </c>
      <c r="D68" s="87" t="s">
        <v>382</v>
      </c>
      <c r="E68" s="96" t="e">
        <f t="shared" ca="1" si="1"/>
        <v>#NAME?</v>
      </c>
      <c r="F68" s="97">
        <v>53310000</v>
      </c>
      <c r="G68" s="98">
        <v>54102534.25</v>
      </c>
      <c r="H68" s="88" t="s">
        <v>51</v>
      </c>
      <c r="I68" s="88" t="s">
        <v>44</v>
      </c>
      <c r="J68" s="108" t="s">
        <v>23</v>
      </c>
      <c r="K68" s="97">
        <v>50000000</v>
      </c>
      <c r="L68" s="97">
        <v>500000</v>
      </c>
      <c r="M68" s="111">
        <v>6.65</v>
      </c>
      <c r="N68" s="112">
        <v>1</v>
      </c>
      <c r="O68" s="99" t="s">
        <v>383</v>
      </c>
      <c r="P68" s="88" t="s">
        <v>384</v>
      </c>
      <c r="Q68" s="111">
        <v>1.0495000000000001</v>
      </c>
      <c r="R68" s="112" t="s">
        <v>150</v>
      </c>
      <c r="S68" s="118">
        <v>0</v>
      </c>
      <c r="T68" s="118">
        <v>0</v>
      </c>
      <c r="U68" s="118">
        <v>0</v>
      </c>
      <c r="V68" s="118">
        <v>0</v>
      </c>
      <c r="W68" s="118">
        <v>0</v>
      </c>
      <c r="X68" s="118">
        <v>0</v>
      </c>
      <c r="Y68" s="118">
        <v>0</v>
      </c>
      <c r="Z68" s="118">
        <v>0</v>
      </c>
      <c r="AA68" s="118">
        <v>0</v>
      </c>
      <c r="AB68" s="118">
        <v>0</v>
      </c>
      <c r="AC68" s="118">
        <v>0</v>
      </c>
      <c r="AD68" s="118">
        <v>3325000</v>
      </c>
      <c r="AE68" s="118">
        <v>0</v>
      </c>
      <c r="AF68" s="118">
        <v>0</v>
      </c>
      <c r="AG68" s="118">
        <v>0</v>
      </c>
      <c r="AH68" s="118">
        <v>0</v>
      </c>
      <c r="AI68" s="118">
        <v>0</v>
      </c>
      <c r="AJ68" s="118">
        <v>0</v>
      </c>
      <c r="AK68" s="118">
        <v>0</v>
      </c>
      <c r="AL68" s="118">
        <v>0</v>
      </c>
      <c r="AM68" s="118">
        <v>0</v>
      </c>
      <c r="AN68" s="118">
        <v>0</v>
      </c>
      <c r="AO68" s="118">
        <v>0</v>
      </c>
      <c r="AP68" s="118">
        <v>53325000</v>
      </c>
      <c r="AQ68" s="118">
        <v>0</v>
      </c>
      <c r="AR68" s="118">
        <v>0</v>
      </c>
      <c r="AS68" s="118">
        <v>0</v>
      </c>
      <c r="AT68" s="118">
        <v>0</v>
      </c>
      <c r="AU68" s="118">
        <v>0</v>
      </c>
      <c r="AV68" s="118">
        <v>0</v>
      </c>
      <c r="AW68" s="118">
        <v>0</v>
      </c>
      <c r="AX68" s="118">
        <v>0</v>
      </c>
      <c r="AY68" s="118">
        <v>0</v>
      </c>
      <c r="AZ68" s="118">
        <v>0</v>
      </c>
      <c r="BA68" s="118">
        <v>0</v>
      </c>
      <c r="BB68" s="118">
        <v>0</v>
      </c>
      <c r="BC68" s="118">
        <v>0</v>
      </c>
      <c r="BD68" s="118">
        <v>0</v>
      </c>
      <c r="BE68" s="118">
        <v>0</v>
      </c>
      <c r="BF68" s="118">
        <v>0</v>
      </c>
      <c r="BG68" s="118">
        <v>0</v>
      </c>
      <c r="BH68" s="118">
        <v>0</v>
      </c>
      <c r="BI68" s="118">
        <v>0</v>
      </c>
      <c r="BJ68" s="118">
        <v>0</v>
      </c>
      <c r="BK68" s="118">
        <v>0</v>
      </c>
      <c r="BL68" s="118">
        <v>0</v>
      </c>
      <c r="BM68" s="118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  <c r="CK68" s="118">
        <v>0</v>
      </c>
      <c r="CL68" s="118">
        <v>0</v>
      </c>
      <c r="CM68" s="118">
        <v>0</v>
      </c>
      <c r="CN68" s="118">
        <v>0</v>
      </c>
      <c r="CO68" s="118">
        <v>0</v>
      </c>
      <c r="CP68" s="118">
        <v>0</v>
      </c>
      <c r="CQ68" s="118">
        <v>0</v>
      </c>
      <c r="CR68" s="118">
        <v>0</v>
      </c>
      <c r="CS68" s="118">
        <v>0</v>
      </c>
      <c r="CT68" s="118">
        <v>0</v>
      </c>
      <c r="CU68" s="118">
        <v>0</v>
      </c>
      <c r="CV68" s="118">
        <v>0</v>
      </c>
      <c r="CW68" s="118">
        <v>0</v>
      </c>
      <c r="CX68" s="118">
        <v>0</v>
      </c>
      <c r="CY68" s="118">
        <v>0</v>
      </c>
      <c r="CZ68" s="118">
        <v>0</v>
      </c>
      <c r="DA68" s="118">
        <v>0</v>
      </c>
      <c r="DB68" s="118">
        <v>0</v>
      </c>
      <c r="DC68" s="118">
        <v>0</v>
      </c>
      <c r="DD68" s="118">
        <v>0</v>
      </c>
      <c r="DE68" s="118">
        <v>0</v>
      </c>
      <c r="DF68" s="118">
        <v>0</v>
      </c>
      <c r="DG68" s="118">
        <v>0</v>
      </c>
      <c r="DH68" s="118">
        <v>0</v>
      </c>
      <c r="DI68" s="118">
        <v>0</v>
      </c>
      <c r="DJ68" s="118">
        <v>0</v>
      </c>
      <c r="DK68" s="118">
        <v>0</v>
      </c>
      <c r="DL68" s="118">
        <v>0</v>
      </c>
      <c r="DM68" s="118">
        <v>0</v>
      </c>
      <c r="DN68" s="118">
        <v>0</v>
      </c>
      <c r="DO68" s="118">
        <v>0</v>
      </c>
      <c r="DP68" s="118">
        <v>0</v>
      </c>
      <c r="DQ68" s="118">
        <v>0</v>
      </c>
      <c r="DR68" s="118">
        <v>0</v>
      </c>
      <c r="DS68" s="118">
        <v>0</v>
      </c>
      <c r="DT68" s="118">
        <v>0</v>
      </c>
      <c r="DU68" s="118">
        <v>0</v>
      </c>
      <c r="DV68" s="118">
        <v>0</v>
      </c>
      <c r="DW68" s="118">
        <v>0</v>
      </c>
      <c r="DX68" s="118">
        <v>0</v>
      </c>
      <c r="DY68" s="118">
        <v>0</v>
      </c>
      <c r="DZ68" s="118">
        <v>0</v>
      </c>
      <c r="EA68" s="118">
        <v>0</v>
      </c>
      <c r="EB68" s="118">
        <v>0</v>
      </c>
      <c r="EC68" s="118">
        <v>0</v>
      </c>
      <c r="ED68" s="118">
        <v>0</v>
      </c>
      <c r="EE68" s="118">
        <v>0</v>
      </c>
      <c r="EF68" s="118">
        <v>0</v>
      </c>
      <c r="EG68" s="118">
        <v>0</v>
      </c>
      <c r="EH68" s="118">
        <v>0</v>
      </c>
      <c r="EI68" s="118">
        <v>0</v>
      </c>
      <c r="EJ68" s="118">
        <v>0</v>
      </c>
      <c r="EK68" s="118">
        <v>0</v>
      </c>
      <c r="EL68" s="118">
        <v>0</v>
      </c>
      <c r="EM68" s="118">
        <v>0</v>
      </c>
      <c r="EN68" s="118">
        <v>0</v>
      </c>
      <c r="EO68" s="118">
        <v>0</v>
      </c>
      <c r="EP68" s="118">
        <v>0</v>
      </c>
      <c r="EQ68" s="118">
        <v>0</v>
      </c>
      <c r="ER68" s="118">
        <v>0</v>
      </c>
      <c r="ES68" s="118">
        <v>0</v>
      </c>
      <c r="ET68" s="118">
        <v>0</v>
      </c>
      <c r="EU68" s="118">
        <v>0</v>
      </c>
      <c r="EV68" s="118">
        <v>0</v>
      </c>
      <c r="EW68" s="118">
        <v>0</v>
      </c>
      <c r="EX68" s="118">
        <v>0</v>
      </c>
      <c r="EY68" s="118">
        <v>0</v>
      </c>
      <c r="EZ68" s="118">
        <v>0</v>
      </c>
      <c r="FA68" s="118">
        <v>0</v>
      </c>
      <c r="FB68" s="118">
        <v>0</v>
      </c>
      <c r="FC68" s="118">
        <v>0</v>
      </c>
      <c r="FD68" s="118">
        <v>0</v>
      </c>
      <c r="FE68" s="118">
        <v>0</v>
      </c>
      <c r="FF68" s="118">
        <v>0</v>
      </c>
      <c r="FG68" s="118">
        <v>0</v>
      </c>
      <c r="FH68" s="118">
        <v>0</v>
      </c>
      <c r="FI68" s="118">
        <v>0</v>
      </c>
      <c r="FJ68" s="118">
        <v>0</v>
      </c>
      <c r="FK68" s="118">
        <v>0</v>
      </c>
      <c r="FL68" s="118">
        <v>0</v>
      </c>
      <c r="FM68" s="118">
        <v>0</v>
      </c>
      <c r="FN68" s="118">
        <v>0</v>
      </c>
      <c r="FO68" s="118">
        <v>0</v>
      </c>
      <c r="FP68" s="118">
        <v>0</v>
      </c>
      <c r="FQ68" s="118">
        <v>0</v>
      </c>
      <c r="FR68" s="118">
        <v>0</v>
      </c>
      <c r="FS68" s="118">
        <v>0</v>
      </c>
      <c r="FT68" s="118">
        <v>0</v>
      </c>
      <c r="FU68" s="118">
        <v>0</v>
      </c>
      <c r="FV68" s="118">
        <v>0</v>
      </c>
      <c r="FW68" s="118">
        <v>0</v>
      </c>
      <c r="FX68" s="118">
        <v>0</v>
      </c>
      <c r="FY68" s="118">
        <v>0</v>
      </c>
      <c r="FZ68" s="118">
        <v>0</v>
      </c>
      <c r="GA68" s="118">
        <v>0</v>
      </c>
      <c r="GB68" s="118">
        <v>0</v>
      </c>
      <c r="GC68" s="118">
        <v>0</v>
      </c>
      <c r="GD68" s="118">
        <v>0</v>
      </c>
      <c r="GE68" s="118">
        <v>0</v>
      </c>
      <c r="GF68" s="118">
        <v>0</v>
      </c>
      <c r="GG68" s="118">
        <v>0</v>
      </c>
      <c r="GH68" s="118">
        <v>0</v>
      </c>
      <c r="GI68" s="118">
        <v>0</v>
      </c>
      <c r="GJ68" s="118">
        <v>0</v>
      </c>
      <c r="GK68" s="118">
        <v>0</v>
      </c>
      <c r="GL68" s="118">
        <v>0</v>
      </c>
      <c r="GM68" s="118">
        <v>0</v>
      </c>
      <c r="GN68" s="118">
        <v>0</v>
      </c>
      <c r="GO68" s="118">
        <v>0</v>
      </c>
      <c r="GP68" s="118">
        <v>0</v>
      </c>
      <c r="GQ68" s="118">
        <v>0</v>
      </c>
      <c r="GR68" s="118">
        <v>0</v>
      </c>
      <c r="GS68" s="118">
        <v>0</v>
      </c>
      <c r="GT68" s="118">
        <v>0</v>
      </c>
      <c r="GU68" s="118">
        <v>0</v>
      </c>
      <c r="GV68" s="118">
        <v>0</v>
      </c>
      <c r="GW68" s="118">
        <v>0</v>
      </c>
      <c r="GX68" s="118">
        <v>0</v>
      </c>
      <c r="GY68" s="118">
        <v>0</v>
      </c>
      <c r="GZ68" s="118">
        <v>0</v>
      </c>
      <c r="HA68" s="118">
        <v>0</v>
      </c>
      <c r="HB68" s="118">
        <v>0</v>
      </c>
      <c r="HC68" s="118">
        <v>0</v>
      </c>
      <c r="HD68" s="118">
        <v>0</v>
      </c>
      <c r="HE68" s="118">
        <v>0</v>
      </c>
      <c r="HF68" s="118">
        <v>0</v>
      </c>
      <c r="HG68" s="118">
        <v>0</v>
      </c>
      <c r="HH68" s="118">
        <v>0</v>
      </c>
      <c r="HI68" s="118">
        <v>0</v>
      </c>
      <c r="HJ68" s="118">
        <v>0</v>
      </c>
      <c r="HK68" s="118">
        <v>0</v>
      </c>
      <c r="HL68" s="118">
        <v>0</v>
      </c>
      <c r="HM68" s="118">
        <v>0</v>
      </c>
      <c r="HN68" s="118">
        <v>0</v>
      </c>
      <c r="HO68" s="118">
        <v>0</v>
      </c>
      <c r="HP68" s="118">
        <v>0</v>
      </c>
      <c r="HQ68" s="118">
        <v>0</v>
      </c>
      <c r="HR68" s="118">
        <v>0</v>
      </c>
      <c r="HS68" s="118">
        <v>0</v>
      </c>
      <c r="HT68" s="118">
        <v>0</v>
      </c>
      <c r="HU68" s="118">
        <v>0</v>
      </c>
      <c r="HV68" s="118">
        <v>0</v>
      </c>
      <c r="HW68" s="118">
        <v>0</v>
      </c>
      <c r="HX68" s="118">
        <v>0</v>
      </c>
      <c r="HY68" s="118">
        <v>0</v>
      </c>
      <c r="HZ68" s="118">
        <v>0</v>
      </c>
      <c r="IA68" s="118">
        <v>0</v>
      </c>
      <c r="IB68" s="118">
        <v>0</v>
      </c>
      <c r="IC68" s="118">
        <v>0</v>
      </c>
      <c r="ID68" s="118">
        <v>0</v>
      </c>
      <c r="IE68" s="118">
        <v>0</v>
      </c>
      <c r="IF68" s="118">
        <v>0</v>
      </c>
      <c r="IG68" s="118">
        <v>0</v>
      </c>
      <c r="IH68" s="118">
        <v>0</v>
      </c>
      <c r="II68" s="118">
        <v>0</v>
      </c>
      <c r="IJ68" s="118">
        <v>0</v>
      </c>
      <c r="IK68" s="118">
        <v>0</v>
      </c>
      <c r="IL68" s="118">
        <v>0</v>
      </c>
      <c r="IM68" s="118">
        <v>0</v>
      </c>
      <c r="IN68" s="118">
        <v>0</v>
      </c>
      <c r="IO68" s="118">
        <v>0</v>
      </c>
      <c r="IP68" s="118">
        <v>0</v>
      </c>
      <c r="IQ68" s="118">
        <v>0</v>
      </c>
      <c r="IR68" s="118">
        <v>0</v>
      </c>
      <c r="IS68" s="118">
        <v>0</v>
      </c>
      <c r="IT68" s="118">
        <v>0</v>
      </c>
      <c r="IU68" s="118">
        <v>0</v>
      </c>
      <c r="IV68" s="118">
        <v>0</v>
      </c>
      <c r="IW68" s="118">
        <v>0</v>
      </c>
      <c r="IX68" s="118">
        <v>0</v>
      </c>
      <c r="IY68" s="118">
        <v>0</v>
      </c>
      <c r="IZ68" s="118">
        <v>0</v>
      </c>
      <c r="JA68" s="118">
        <v>0</v>
      </c>
      <c r="JB68" s="118">
        <v>0</v>
      </c>
      <c r="JC68" s="118">
        <v>0</v>
      </c>
      <c r="JD68" s="118">
        <v>0</v>
      </c>
      <c r="JE68" s="118">
        <v>0</v>
      </c>
      <c r="JF68" s="118">
        <v>0</v>
      </c>
      <c r="JG68" s="118">
        <v>0</v>
      </c>
      <c r="JH68" s="118">
        <v>0</v>
      </c>
      <c r="JI68" s="118">
        <v>0</v>
      </c>
      <c r="JJ68" s="118">
        <v>0</v>
      </c>
      <c r="JK68" s="118">
        <v>0</v>
      </c>
      <c r="JL68" s="118">
        <v>0</v>
      </c>
      <c r="JM68" s="118">
        <v>0</v>
      </c>
      <c r="JN68" s="118">
        <v>0</v>
      </c>
      <c r="JO68" s="118">
        <v>0</v>
      </c>
      <c r="JP68" s="118">
        <v>0</v>
      </c>
      <c r="JQ68" s="118">
        <v>0</v>
      </c>
      <c r="JR68" s="118">
        <v>0</v>
      </c>
      <c r="JS68" s="118">
        <v>0</v>
      </c>
      <c r="JT68" s="118">
        <v>0</v>
      </c>
      <c r="JU68" s="118">
        <v>0</v>
      </c>
      <c r="JV68" s="118">
        <v>0</v>
      </c>
      <c r="JW68" s="118">
        <v>0</v>
      </c>
      <c r="JX68" s="118">
        <v>0</v>
      </c>
      <c r="JY68" s="118">
        <v>0</v>
      </c>
      <c r="JZ68" s="118">
        <v>0</v>
      </c>
      <c r="KA68" s="118">
        <v>0</v>
      </c>
      <c r="KB68" s="118">
        <v>0</v>
      </c>
      <c r="KC68" s="118">
        <v>0</v>
      </c>
      <c r="KD68" s="118">
        <v>0</v>
      </c>
      <c r="KE68" s="118">
        <v>0</v>
      </c>
      <c r="KF68" s="118">
        <v>0</v>
      </c>
      <c r="KG68" s="118">
        <v>0</v>
      </c>
      <c r="KH68" s="118">
        <v>0</v>
      </c>
      <c r="KI68" s="118">
        <v>0</v>
      </c>
      <c r="KJ68" s="118">
        <v>0</v>
      </c>
      <c r="KK68" s="118">
        <v>0</v>
      </c>
      <c r="KL68" s="118">
        <v>0</v>
      </c>
      <c r="KM68" s="118">
        <v>0</v>
      </c>
      <c r="KN68" s="118">
        <v>0</v>
      </c>
      <c r="KO68" s="118">
        <v>0</v>
      </c>
      <c r="KP68" s="118">
        <v>0</v>
      </c>
      <c r="KQ68" s="118">
        <v>0</v>
      </c>
      <c r="KR68" s="118">
        <v>0</v>
      </c>
      <c r="KS68" s="118">
        <v>0</v>
      </c>
      <c r="KT68" s="118">
        <v>0</v>
      </c>
      <c r="KU68" s="118">
        <v>0</v>
      </c>
      <c r="KV68" s="118">
        <v>0</v>
      </c>
      <c r="KW68" s="118">
        <v>0</v>
      </c>
      <c r="KX68" s="118">
        <v>0</v>
      </c>
      <c r="KY68" s="118">
        <v>0</v>
      </c>
      <c r="KZ68" s="118">
        <v>0</v>
      </c>
      <c r="LA68" s="118">
        <v>0</v>
      </c>
      <c r="LB68" s="118">
        <v>0</v>
      </c>
      <c r="LC68" s="118">
        <v>0</v>
      </c>
      <c r="LD68" s="118">
        <v>0</v>
      </c>
      <c r="LE68" s="118">
        <v>0</v>
      </c>
      <c r="LF68" s="118">
        <v>0</v>
      </c>
      <c r="LG68" s="118">
        <v>0</v>
      </c>
      <c r="LH68" s="118">
        <v>0</v>
      </c>
      <c r="LI68" s="118">
        <v>0</v>
      </c>
      <c r="LJ68" s="118">
        <v>0</v>
      </c>
      <c r="LK68" s="118">
        <v>0</v>
      </c>
      <c r="LL68" s="118">
        <v>0</v>
      </c>
      <c r="LM68" s="118">
        <v>0</v>
      </c>
      <c r="LN68" s="118">
        <v>0</v>
      </c>
      <c r="LO68" s="118">
        <v>0</v>
      </c>
      <c r="LP68" s="118">
        <v>0</v>
      </c>
      <c r="LQ68" s="118">
        <v>0</v>
      </c>
      <c r="LR68" s="118">
        <v>0</v>
      </c>
      <c r="LS68" s="118">
        <v>0</v>
      </c>
      <c r="LT68" s="118">
        <v>0</v>
      </c>
      <c r="LU68" s="118">
        <v>0</v>
      </c>
      <c r="LV68" s="118">
        <v>0</v>
      </c>
      <c r="LW68" s="118">
        <v>0</v>
      </c>
      <c r="LX68" s="118">
        <v>0</v>
      </c>
      <c r="LY68" s="118">
        <v>0</v>
      </c>
      <c r="LZ68" s="118">
        <v>0</v>
      </c>
      <c r="MA68" s="118">
        <v>0</v>
      </c>
      <c r="MB68" s="118">
        <v>0</v>
      </c>
      <c r="MC68" s="118">
        <v>0</v>
      </c>
      <c r="MD68" s="118">
        <v>0</v>
      </c>
      <c r="ME68" s="118">
        <v>0</v>
      </c>
      <c r="MF68" s="118">
        <v>0</v>
      </c>
      <c r="MG68" s="118">
        <v>0</v>
      </c>
      <c r="MH68" s="118">
        <v>0</v>
      </c>
      <c r="MI68" s="118">
        <v>0</v>
      </c>
      <c r="MJ68" s="118">
        <v>0</v>
      </c>
      <c r="MK68" s="118">
        <v>0</v>
      </c>
      <c r="ML68" s="118">
        <v>0</v>
      </c>
      <c r="MM68" s="118">
        <v>0</v>
      </c>
      <c r="MN68" s="118">
        <v>0</v>
      </c>
      <c r="MO68" s="118">
        <v>0</v>
      </c>
      <c r="MP68" s="118">
        <v>0</v>
      </c>
      <c r="MQ68" s="118">
        <v>0</v>
      </c>
      <c r="MR68" s="118">
        <v>0</v>
      </c>
      <c r="MS68" s="118">
        <v>0</v>
      </c>
      <c r="MT68" s="118">
        <v>0</v>
      </c>
      <c r="MU68" s="118">
        <v>0</v>
      </c>
      <c r="MV68" s="118">
        <v>0</v>
      </c>
      <c r="MW68" s="118">
        <v>0</v>
      </c>
      <c r="MX68" s="118">
        <v>0</v>
      </c>
      <c r="MY68" s="118">
        <v>0</v>
      </c>
      <c r="MZ68" s="118">
        <v>0</v>
      </c>
      <c r="NA68" s="118">
        <v>0</v>
      </c>
      <c r="NB68" s="118">
        <v>0</v>
      </c>
      <c r="NC68" s="118">
        <v>0</v>
      </c>
      <c r="ND68" s="118">
        <v>0</v>
      </c>
      <c r="NE68" s="118">
        <v>0</v>
      </c>
      <c r="NF68" s="118">
        <v>0</v>
      </c>
      <c r="NG68" s="118">
        <v>0</v>
      </c>
      <c r="NH68" s="118">
        <v>0</v>
      </c>
      <c r="NI68" s="118">
        <v>0</v>
      </c>
      <c r="NJ68" s="118">
        <v>0</v>
      </c>
      <c r="NK68" s="118">
        <v>0</v>
      </c>
      <c r="NL68" s="118">
        <v>0</v>
      </c>
      <c r="NM68" s="118">
        <v>0</v>
      </c>
      <c r="NN68" s="118">
        <v>0</v>
      </c>
      <c r="NO68" s="118">
        <v>0</v>
      </c>
      <c r="NP68" s="118">
        <v>0</v>
      </c>
      <c r="NQ68" s="118">
        <v>0</v>
      </c>
      <c r="NR68" s="118">
        <v>0</v>
      </c>
      <c r="NS68" s="118">
        <v>0</v>
      </c>
      <c r="NT68" s="118">
        <v>0</v>
      </c>
      <c r="NU68" s="118">
        <v>0</v>
      </c>
      <c r="NV68" s="118">
        <v>0</v>
      </c>
      <c r="NW68" s="118">
        <v>0</v>
      </c>
      <c r="NX68" s="118">
        <v>0</v>
      </c>
      <c r="NY68" s="118">
        <v>0</v>
      </c>
      <c r="NZ68" s="118">
        <v>0</v>
      </c>
      <c r="OA68" s="118">
        <v>0</v>
      </c>
      <c r="OB68" s="118">
        <v>0</v>
      </c>
      <c r="OC68" s="118">
        <v>0</v>
      </c>
      <c r="OD68" s="118">
        <v>0</v>
      </c>
      <c r="OE68" s="118">
        <v>0</v>
      </c>
      <c r="OF68" s="118">
        <v>0</v>
      </c>
      <c r="OG68" s="118">
        <v>0</v>
      </c>
      <c r="OH68" s="118">
        <v>0</v>
      </c>
      <c r="OI68" s="118">
        <v>0</v>
      </c>
      <c r="OJ68" s="118">
        <v>0</v>
      </c>
      <c r="OK68" s="118">
        <v>0</v>
      </c>
      <c r="OL68" s="118">
        <v>0</v>
      </c>
      <c r="OM68" s="118">
        <v>0</v>
      </c>
      <c r="ON68" s="118">
        <v>0</v>
      </c>
      <c r="OO68" s="118">
        <v>0</v>
      </c>
      <c r="OP68" s="118">
        <v>0</v>
      </c>
      <c r="OQ68" s="118">
        <v>0</v>
      </c>
      <c r="OR68" s="118">
        <v>0</v>
      </c>
      <c r="OS68" s="118">
        <v>0</v>
      </c>
      <c r="OT68" s="118">
        <v>0</v>
      </c>
      <c r="OU68" s="118">
        <v>0</v>
      </c>
      <c r="OV68" s="118">
        <v>0</v>
      </c>
      <c r="OW68" s="118">
        <v>0</v>
      </c>
      <c r="OX68" s="118">
        <v>0</v>
      </c>
      <c r="OY68" s="118">
        <v>0</v>
      </c>
      <c r="OZ68" s="118">
        <v>0</v>
      </c>
      <c r="PA68" s="118">
        <v>0</v>
      </c>
      <c r="PB68" s="118">
        <v>0</v>
      </c>
      <c r="PC68" s="118">
        <v>0</v>
      </c>
      <c r="PD68" s="118">
        <v>0</v>
      </c>
      <c r="PE68" s="118">
        <v>0</v>
      </c>
      <c r="PF68" s="118">
        <v>0</v>
      </c>
      <c r="PG68" s="118">
        <v>0</v>
      </c>
      <c r="PH68" s="118">
        <v>0</v>
      </c>
      <c r="PI68" s="118">
        <v>0</v>
      </c>
      <c r="PJ68" s="118">
        <v>0</v>
      </c>
      <c r="PK68" s="118">
        <v>0</v>
      </c>
      <c r="PL68" s="118">
        <v>0</v>
      </c>
      <c r="PM68" s="118">
        <v>0</v>
      </c>
      <c r="PN68" s="118">
        <v>0</v>
      </c>
      <c r="PO68" s="118">
        <v>0</v>
      </c>
      <c r="PP68" s="118">
        <v>0</v>
      </c>
      <c r="PQ68" s="118">
        <v>0</v>
      </c>
      <c r="PR68" s="118">
        <v>0</v>
      </c>
      <c r="PS68" s="118">
        <v>0</v>
      </c>
      <c r="PT68" s="118">
        <v>0</v>
      </c>
      <c r="PU68" s="118">
        <v>0</v>
      </c>
      <c r="PV68" s="118">
        <v>0</v>
      </c>
      <c r="PW68" s="118">
        <v>0</v>
      </c>
      <c r="PX68" s="118">
        <v>0</v>
      </c>
      <c r="PY68" s="118">
        <v>0</v>
      </c>
      <c r="PZ68" s="118">
        <v>0</v>
      </c>
      <c r="QA68" s="118">
        <v>0</v>
      </c>
      <c r="QB68" s="118">
        <v>0</v>
      </c>
      <c r="QC68" s="118">
        <v>0</v>
      </c>
      <c r="QD68" s="118">
        <v>0</v>
      </c>
      <c r="QE68" s="118">
        <v>0</v>
      </c>
      <c r="QF68" s="118">
        <v>0</v>
      </c>
      <c r="QG68" s="118">
        <v>0</v>
      </c>
      <c r="QH68" s="118">
        <v>0</v>
      </c>
      <c r="QI68" s="118">
        <v>0</v>
      </c>
      <c r="QJ68" s="118">
        <v>0</v>
      </c>
      <c r="QK68" s="118">
        <v>0</v>
      </c>
      <c r="QL68" s="118">
        <v>0</v>
      </c>
      <c r="QM68" s="118">
        <v>0</v>
      </c>
      <c r="QN68" s="118">
        <v>0</v>
      </c>
      <c r="QO68" s="118">
        <v>0</v>
      </c>
      <c r="QP68" s="118">
        <v>0</v>
      </c>
      <c r="QQ68" s="118">
        <v>0</v>
      </c>
      <c r="QR68" s="118">
        <v>0</v>
      </c>
      <c r="QS68" s="118">
        <v>0</v>
      </c>
      <c r="QT68" s="118">
        <v>0</v>
      </c>
      <c r="QU68" s="118">
        <v>0</v>
      </c>
      <c r="QV68" s="118">
        <v>0</v>
      </c>
      <c r="QW68" s="118">
        <v>0</v>
      </c>
      <c r="QX68" s="118">
        <v>0</v>
      </c>
      <c r="QY68" s="118">
        <v>0</v>
      </c>
      <c r="QZ68" s="118">
        <v>0</v>
      </c>
      <c r="RA68" s="118">
        <v>0</v>
      </c>
      <c r="RB68" s="118">
        <v>0</v>
      </c>
      <c r="RC68" s="118">
        <v>0</v>
      </c>
      <c r="RD68" s="118">
        <v>0</v>
      </c>
      <c r="RE68" s="118">
        <v>0</v>
      </c>
      <c r="RF68" s="118">
        <v>0</v>
      </c>
      <c r="RG68" s="118">
        <v>0</v>
      </c>
      <c r="RH68" s="118">
        <v>0</v>
      </c>
      <c r="RI68" s="118">
        <v>0</v>
      </c>
      <c r="RJ68" s="118">
        <v>0</v>
      </c>
      <c r="RK68" s="118">
        <v>0</v>
      </c>
      <c r="RL68" s="118">
        <v>0</v>
      </c>
      <c r="RM68" s="118">
        <v>0</v>
      </c>
      <c r="RN68" s="118">
        <v>0</v>
      </c>
      <c r="RO68" s="118">
        <v>0</v>
      </c>
      <c r="RP68" s="118">
        <v>0</v>
      </c>
      <c r="RQ68" s="118">
        <v>0</v>
      </c>
      <c r="RR68" s="118">
        <v>0</v>
      </c>
      <c r="RS68" s="118">
        <v>0</v>
      </c>
      <c r="RT68" s="118">
        <v>0</v>
      </c>
      <c r="RU68" s="118">
        <v>0</v>
      </c>
      <c r="RV68" s="118">
        <v>0</v>
      </c>
      <c r="RW68" s="118">
        <v>0</v>
      </c>
      <c r="RX68" s="118">
        <v>0</v>
      </c>
      <c r="RY68" s="118">
        <v>0</v>
      </c>
      <c r="RZ68" s="118">
        <v>0</v>
      </c>
      <c r="SA68" s="118">
        <v>0</v>
      </c>
      <c r="SB68" s="118">
        <v>0</v>
      </c>
      <c r="SC68" s="118">
        <v>0</v>
      </c>
      <c r="SD68" s="118">
        <v>0</v>
      </c>
      <c r="SE68" s="118">
        <v>0</v>
      </c>
      <c r="SF68" s="118">
        <v>0</v>
      </c>
      <c r="SG68" s="118">
        <v>0</v>
      </c>
      <c r="SH68" s="118">
        <v>0</v>
      </c>
      <c r="SI68" s="118">
        <v>0</v>
      </c>
      <c r="SJ68" s="118">
        <v>0</v>
      </c>
      <c r="SK68" s="118">
        <v>0</v>
      </c>
      <c r="SL68" s="118">
        <v>0</v>
      </c>
      <c r="SM68" s="118">
        <v>0</v>
      </c>
      <c r="SN68" s="118">
        <v>0</v>
      </c>
      <c r="SO68" s="118">
        <v>0</v>
      </c>
      <c r="SP68" s="118">
        <v>0</v>
      </c>
      <c r="SQ68" s="118">
        <v>0</v>
      </c>
      <c r="SR68" s="118">
        <v>0</v>
      </c>
      <c r="SS68" s="118">
        <v>0</v>
      </c>
      <c r="ST68" s="118">
        <v>0</v>
      </c>
      <c r="SU68" s="118">
        <v>0</v>
      </c>
      <c r="SV68" s="118">
        <v>0</v>
      </c>
      <c r="SW68" s="118">
        <v>0</v>
      </c>
      <c r="SX68" s="118">
        <v>0</v>
      </c>
      <c r="SY68" s="118">
        <v>0</v>
      </c>
      <c r="SZ68" s="118">
        <v>0</v>
      </c>
      <c r="TA68" s="118">
        <v>0</v>
      </c>
      <c r="TB68" s="118">
        <v>0</v>
      </c>
      <c r="TC68" s="118">
        <v>0</v>
      </c>
      <c r="TD68" s="118">
        <v>0</v>
      </c>
      <c r="TE68" s="118">
        <v>0</v>
      </c>
      <c r="TF68" s="118">
        <v>0</v>
      </c>
      <c r="TG68" s="118">
        <v>0</v>
      </c>
      <c r="TH68" s="118">
        <v>0</v>
      </c>
      <c r="TI68" s="118">
        <v>0</v>
      </c>
      <c r="TJ68" s="118">
        <v>0</v>
      </c>
      <c r="TK68" s="118">
        <v>0</v>
      </c>
      <c r="TL68" s="118">
        <v>0</v>
      </c>
      <c r="TM68" s="118">
        <v>0</v>
      </c>
      <c r="TN68" s="118">
        <v>0</v>
      </c>
      <c r="TO68" s="118">
        <v>0</v>
      </c>
      <c r="TP68" s="118">
        <v>0</v>
      </c>
      <c r="TQ68" s="118">
        <v>0</v>
      </c>
      <c r="TR68" s="118">
        <v>0</v>
      </c>
      <c r="TS68" s="118">
        <v>0</v>
      </c>
      <c r="TT68" s="118">
        <v>0</v>
      </c>
      <c r="TU68" s="118">
        <v>0</v>
      </c>
      <c r="TV68" s="118">
        <v>0</v>
      </c>
      <c r="TW68" s="118">
        <v>0</v>
      </c>
      <c r="TX68" s="118">
        <v>0</v>
      </c>
      <c r="TY68" s="118">
        <v>0</v>
      </c>
      <c r="TZ68" s="118">
        <v>0</v>
      </c>
      <c r="UA68" s="118">
        <v>0</v>
      </c>
      <c r="UB68" s="118">
        <v>0</v>
      </c>
      <c r="UC68" s="118">
        <v>0</v>
      </c>
      <c r="UD68" s="118">
        <v>0</v>
      </c>
      <c r="UE68" s="118">
        <v>0</v>
      </c>
      <c r="UF68" s="118">
        <v>0</v>
      </c>
      <c r="UG68" s="118">
        <v>0</v>
      </c>
      <c r="UH68" s="118">
        <v>0</v>
      </c>
      <c r="UI68" s="118">
        <v>0</v>
      </c>
      <c r="UJ68" s="118">
        <v>0</v>
      </c>
      <c r="UK68" s="118">
        <v>0</v>
      </c>
      <c r="UL68" s="118">
        <v>0</v>
      </c>
      <c r="UM68" s="118">
        <v>0</v>
      </c>
      <c r="UN68" s="118">
        <v>0</v>
      </c>
      <c r="UO68" s="118">
        <v>0</v>
      </c>
      <c r="UP68" s="118">
        <v>0</v>
      </c>
      <c r="UQ68" s="118">
        <v>0</v>
      </c>
      <c r="UR68" s="118">
        <v>0</v>
      </c>
      <c r="US68" s="118">
        <v>0</v>
      </c>
      <c r="UT68" s="118">
        <v>0</v>
      </c>
      <c r="UU68" s="118">
        <v>0</v>
      </c>
      <c r="UV68" s="118">
        <v>0</v>
      </c>
      <c r="UW68" s="118">
        <v>0</v>
      </c>
      <c r="UX68" s="118">
        <v>0</v>
      </c>
      <c r="UY68" s="118">
        <v>0</v>
      </c>
      <c r="UZ68" s="118">
        <v>0</v>
      </c>
      <c r="VA68" s="118">
        <v>0</v>
      </c>
      <c r="VB68" s="118">
        <v>0</v>
      </c>
      <c r="VC68" s="118">
        <v>0</v>
      </c>
      <c r="VD68" s="118">
        <v>0</v>
      </c>
      <c r="VE68" s="118">
        <v>0</v>
      </c>
      <c r="VF68" s="118">
        <v>0</v>
      </c>
      <c r="VG68" s="118">
        <v>0</v>
      </c>
      <c r="VH68" s="118">
        <v>0</v>
      </c>
      <c r="VI68" s="118">
        <v>0</v>
      </c>
      <c r="VJ68" s="118">
        <v>0</v>
      </c>
      <c r="VK68" s="118">
        <v>0</v>
      </c>
      <c r="VL68" s="118">
        <v>0</v>
      </c>
      <c r="VM68" s="118">
        <v>0</v>
      </c>
      <c r="VN68" s="118">
        <v>0</v>
      </c>
      <c r="VO68" s="118">
        <v>0</v>
      </c>
      <c r="VP68" s="118">
        <v>0</v>
      </c>
      <c r="VQ68" s="118">
        <v>0</v>
      </c>
      <c r="VR68" s="118">
        <v>0</v>
      </c>
      <c r="VS68" s="118">
        <v>0</v>
      </c>
      <c r="VT68" s="118">
        <v>0</v>
      </c>
      <c r="VU68" s="118">
        <v>0</v>
      </c>
      <c r="VV68" s="118">
        <v>0</v>
      </c>
      <c r="VW68" s="118">
        <v>0</v>
      </c>
      <c r="VX68" s="118">
        <v>0</v>
      </c>
      <c r="VY68" s="118">
        <v>0</v>
      </c>
      <c r="VZ68" s="118">
        <v>0</v>
      </c>
      <c r="WA68" s="118">
        <v>0</v>
      </c>
      <c r="WB68" s="118">
        <v>0</v>
      </c>
      <c r="WC68" s="118">
        <v>0</v>
      </c>
      <c r="WD68" s="118">
        <v>0</v>
      </c>
      <c r="WE68" s="118">
        <v>0</v>
      </c>
      <c r="WF68" s="118">
        <v>0</v>
      </c>
      <c r="WG68" s="118">
        <v>0</v>
      </c>
      <c r="WH68" s="118">
        <v>0</v>
      </c>
      <c r="WI68" s="42">
        <v>59975000</v>
      </c>
      <c r="WJ68" s="42">
        <v>9975000</v>
      </c>
    </row>
    <row r="69" spans="1:608" x14ac:dyDescent="0.15">
      <c r="A69" s="88">
        <v>68</v>
      </c>
      <c r="B69" s="95" t="s">
        <v>385</v>
      </c>
      <c r="C69" s="88" t="s">
        <v>386</v>
      </c>
      <c r="D69" s="87" t="s">
        <v>387</v>
      </c>
      <c r="E69" s="96" t="e">
        <f t="shared" ca="1" si="1"/>
        <v>#NAME?</v>
      </c>
      <c r="F69" s="97">
        <v>5077000000</v>
      </c>
      <c r="G69" s="98">
        <v>5188420547.9499998</v>
      </c>
      <c r="H69" s="88" t="s">
        <v>51</v>
      </c>
      <c r="I69" s="88" t="s">
        <v>113</v>
      </c>
      <c r="J69" s="88" t="s">
        <v>259</v>
      </c>
      <c r="K69" s="97">
        <v>5120440000</v>
      </c>
      <c r="L69" s="97">
        <v>50000000</v>
      </c>
      <c r="M69" s="111">
        <v>4.99</v>
      </c>
      <c r="N69" s="112">
        <v>1</v>
      </c>
      <c r="O69" s="99" t="s">
        <v>388</v>
      </c>
      <c r="P69" s="88" t="s">
        <v>389</v>
      </c>
      <c r="Q69" s="111">
        <v>1.6586000000000001</v>
      </c>
      <c r="R69" s="112" t="s">
        <v>390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249500000</v>
      </c>
      <c r="AB69" s="118">
        <v>0</v>
      </c>
      <c r="AC69" s="118">
        <v>0</v>
      </c>
      <c r="AD69" s="118">
        <v>0</v>
      </c>
      <c r="AE69" s="118">
        <v>0</v>
      </c>
      <c r="AF69" s="118">
        <v>0</v>
      </c>
      <c r="AG69" s="118">
        <v>0</v>
      </c>
      <c r="AH69" s="118">
        <v>0</v>
      </c>
      <c r="AI69" s="118">
        <v>0</v>
      </c>
      <c r="AJ69" s="118">
        <v>0</v>
      </c>
      <c r="AK69" s="118">
        <v>0</v>
      </c>
      <c r="AL69" s="118">
        <v>0</v>
      </c>
      <c r="AM69" s="118">
        <v>249500000</v>
      </c>
      <c r="AN69" s="118">
        <v>0</v>
      </c>
      <c r="AO69" s="118">
        <v>0</v>
      </c>
      <c r="AP69" s="118">
        <v>0</v>
      </c>
      <c r="AQ69" s="118">
        <v>0</v>
      </c>
      <c r="AR69" s="118">
        <v>0</v>
      </c>
      <c r="AS69" s="118">
        <v>0</v>
      </c>
      <c r="AT69" s="118">
        <v>0</v>
      </c>
      <c r="AU69" s="118">
        <v>0</v>
      </c>
      <c r="AV69" s="118">
        <v>0</v>
      </c>
      <c r="AW69" s="118">
        <v>0</v>
      </c>
      <c r="AX69" s="118">
        <v>0</v>
      </c>
      <c r="AY69" s="118">
        <v>249500000</v>
      </c>
      <c r="AZ69" s="118">
        <v>0</v>
      </c>
      <c r="BA69" s="118">
        <v>0</v>
      </c>
      <c r="BB69" s="118">
        <v>0</v>
      </c>
      <c r="BC69" s="118">
        <v>0</v>
      </c>
      <c r="BD69" s="118">
        <v>0</v>
      </c>
      <c r="BE69" s="118">
        <v>0</v>
      </c>
      <c r="BF69" s="118">
        <v>0</v>
      </c>
      <c r="BG69" s="118">
        <v>0</v>
      </c>
      <c r="BH69" s="118">
        <v>0</v>
      </c>
      <c r="BI69" s="118">
        <v>0</v>
      </c>
      <c r="BJ69" s="118">
        <v>0</v>
      </c>
      <c r="BK69" s="118">
        <v>249500000</v>
      </c>
      <c r="BL69" s="118">
        <v>0</v>
      </c>
      <c r="BM69" s="118">
        <v>0</v>
      </c>
      <c r="BN69" s="118">
        <v>0</v>
      </c>
      <c r="BO69" s="118">
        <v>0</v>
      </c>
      <c r="BP69" s="118">
        <v>0</v>
      </c>
      <c r="BQ69" s="118">
        <v>0</v>
      </c>
      <c r="BR69" s="118">
        <v>0</v>
      </c>
      <c r="BS69" s="118">
        <v>0</v>
      </c>
      <c r="BT69" s="118">
        <v>0</v>
      </c>
      <c r="BU69" s="118">
        <v>0</v>
      </c>
      <c r="BV69" s="118">
        <v>0</v>
      </c>
      <c r="BW69" s="118">
        <v>249500000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5375949956</v>
      </c>
      <c r="CJ69" s="118">
        <v>0</v>
      </c>
      <c r="CK69" s="118">
        <v>0</v>
      </c>
      <c r="CL69" s="118">
        <v>0</v>
      </c>
      <c r="CM69" s="118">
        <v>0</v>
      </c>
      <c r="CN69" s="118">
        <v>0</v>
      </c>
      <c r="CO69" s="118">
        <v>0</v>
      </c>
      <c r="CP69" s="118">
        <v>0</v>
      </c>
      <c r="CQ69" s="118">
        <v>0</v>
      </c>
      <c r="CR69" s="118">
        <v>0</v>
      </c>
      <c r="CS69" s="118">
        <v>0</v>
      </c>
      <c r="CT69" s="118">
        <v>0</v>
      </c>
      <c r="CU69" s="118">
        <v>0</v>
      </c>
      <c r="CV69" s="118">
        <v>0</v>
      </c>
      <c r="CW69" s="118">
        <v>0</v>
      </c>
      <c r="CX69" s="118">
        <v>0</v>
      </c>
      <c r="CY69" s="118">
        <v>0</v>
      </c>
      <c r="CZ69" s="118">
        <v>0</v>
      </c>
      <c r="DA69" s="118">
        <v>0</v>
      </c>
      <c r="DB69" s="118">
        <v>0</v>
      </c>
      <c r="DC69" s="118">
        <v>0</v>
      </c>
      <c r="DD69" s="118">
        <v>0</v>
      </c>
      <c r="DE69" s="118">
        <v>0</v>
      </c>
      <c r="DF69" s="118">
        <v>0</v>
      </c>
      <c r="DG69" s="118">
        <v>0</v>
      </c>
      <c r="DH69" s="118">
        <v>0</v>
      </c>
      <c r="DI69" s="118">
        <v>0</v>
      </c>
      <c r="DJ69" s="118">
        <v>0</v>
      </c>
      <c r="DK69" s="118">
        <v>0</v>
      </c>
      <c r="DL69" s="118">
        <v>0</v>
      </c>
      <c r="DM69" s="118">
        <v>0</v>
      </c>
      <c r="DN69" s="118">
        <v>0</v>
      </c>
      <c r="DO69" s="118">
        <v>0</v>
      </c>
      <c r="DP69" s="118">
        <v>0</v>
      </c>
      <c r="DQ69" s="118">
        <v>0</v>
      </c>
      <c r="DR69" s="118">
        <v>0</v>
      </c>
      <c r="DS69" s="118">
        <v>0</v>
      </c>
      <c r="DT69" s="118">
        <v>0</v>
      </c>
      <c r="DU69" s="118">
        <v>0</v>
      </c>
      <c r="DV69" s="118">
        <v>0</v>
      </c>
      <c r="DW69" s="118">
        <v>0</v>
      </c>
      <c r="DX69" s="118">
        <v>0</v>
      </c>
      <c r="DY69" s="118">
        <v>0</v>
      </c>
      <c r="DZ69" s="118">
        <v>0</v>
      </c>
      <c r="EA69" s="118">
        <v>0</v>
      </c>
      <c r="EB69" s="118">
        <v>0</v>
      </c>
      <c r="EC69" s="118">
        <v>0</v>
      </c>
      <c r="ED69" s="118">
        <v>0</v>
      </c>
      <c r="EE69" s="118">
        <v>0</v>
      </c>
      <c r="EF69" s="118">
        <v>0</v>
      </c>
      <c r="EG69" s="118">
        <v>0</v>
      </c>
      <c r="EH69" s="118">
        <v>0</v>
      </c>
      <c r="EI69" s="118">
        <v>0</v>
      </c>
      <c r="EJ69" s="118">
        <v>0</v>
      </c>
      <c r="EK69" s="118">
        <v>0</v>
      </c>
      <c r="EL69" s="118">
        <v>0</v>
      </c>
      <c r="EM69" s="118">
        <v>0</v>
      </c>
      <c r="EN69" s="118">
        <v>0</v>
      </c>
      <c r="EO69" s="118">
        <v>0</v>
      </c>
      <c r="EP69" s="118">
        <v>0</v>
      </c>
      <c r="EQ69" s="118">
        <v>0</v>
      </c>
      <c r="ER69" s="118">
        <v>0</v>
      </c>
      <c r="ES69" s="118">
        <v>0</v>
      </c>
      <c r="ET69" s="118">
        <v>0</v>
      </c>
      <c r="EU69" s="118">
        <v>0</v>
      </c>
      <c r="EV69" s="118">
        <v>0</v>
      </c>
      <c r="EW69" s="118">
        <v>0</v>
      </c>
      <c r="EX69" s="118">
        <v>0</v>
      </c>
      <c r="EY69" s="118">
        <v>0</v>
      </c>
      <c r="EZ69" s="118">
        <v>0</v>
      </c>
      <c r="FA69" s="118">
        <v>0</v>
      </c>
      <c r="FB69" s="118">
        <v>0</v>
      </c>
      <c r="FC69" s="118">
        <v>0</v>
      </c>
      <c r="FD69" s="118">
        <v>0</v>
      </c>
      <c r="FE69" s="118">
        <v>0</v>
      </c>
      <c r="FF69" s="118">
        <v>0</v>
      </c>
      <c r="FG69" s="118">
        <v>0</v>
      </c>
      <c r="FH69" s="118">
        <v>0</v>
      </c>
      <c r="FI69" s="118">
        <v>0</v>
      </c>
      <c r="FJ69" s="118">
        <v>0</v>
      </c>
      <c r="FK69" s="118">
        <v>0</v>
      </c>
      <c r="FL69" s="118">
        <v>0</v>
      </c>
      <c r="FM69" s="118">
        <v>0</v>
      </c>
      <c r="FN69" s="118">
        <v>0</v>
      </c>
      <c r="FO69" s="118">
        <v>0</v>
      </c>
      <c r="FP69" s="118">
        <v>0</v>
      </c>
      <c r="FQ69" s="118">
        <v>0</v>
      </c>
      <c r="FR69" s="118">
        <v>0</v>
      </c>
      <c r="FS69" s="118">
        <v>0</v>
      </c>
      <c r="FT69" s="118">
        <v>0</v>
      </c>
      <c r="FU69" s="118">
        <v>0</v>
      </c>
      <c r="FV69" s="118">
        <v>0</v>
      </c>
      <c r="FW69" s="118">
        <v>0</v>
      </c>
      <c r="FX69" s="118">
        <v>0</v>
      </c>
      <c r="FY69" s="118">
        <v>0</v>
      </c>
      <c r="FZ69" s="118">
        <v>0</v>
      </c>
      <c r="GA69" s="118">
        <v>0</v>
      </c>
      <c r="GB69" s="118">
        <v>0</v>
      </c>
      <c r="GC69" s="118">
        <v>0</v>
      </c>
      <c r="GD69" s="118">
        <v>0</v>
      </c>
      <c r="GE69" s="118">
        <v>0</v>
      </c>
      <c r="GF69" s="118">
        <v>0</v>
      </c>
      <c r="GG69" s="118">
        <v>0</v>
      </c>
      <c r="GH69" s="118">
        <v>0</v>
      </c>
      <c r="GI69" s="118">
        <v>0</v>
      </c>
      <c r="GJ69" s="118">
        <v>0</v>
      </c>
      <c r="GK69" s="118">
        <v>0</v>
      </c>
      <c r="GL69" s="118">
        <v>0</v>
      </c>
      <c r="GM69" s="118">
        <v>0</v>
      </c>
      <c r="GN69" s="118">
        <v>0</v>
      </c>
      <c r="GO69" s="118">
        <v>0</v>
      </c>
      <c r="GP69" s="118">
        <v>0</v>
      </c>
      <c r="GQ69" s="118">
        <v>0</v>
      </c>
      <c r="GR69" s="118">
        <v>0</v>
      </c>
      <c r="GS69" s="118">
        <v>0</v>
      </c>
      <c r="GT69" s="118">
        <v>0</v>
      </c>
      <c r="GU69" s="118">
        <v>0</v>
      </c>
      <c r="GV69" s="118">
        <v>0</v>
      </c>
      <c r="GW69" s="118">
        <v>0</v>
      </c>
      <c r="GX69" s="118">
        <v>0</v>
      </c>
      <c r="GY69" s="118">
        <v>0</v>
      </c>
      <c r="GZ69" s="118">
        <v>0</v>
      </c>
      <c r="HA69" s="118">
        <v>0</v>
      </c>
      <c r="HB69" s="118">
        <v>0</v>
      </c>
      <c r="HC69" s="118">
        <v>0</v>
      </c>
      <c r="HD69" s="118">
        <v>0</v>
      </c>
      <c r="HE69" s="118">
        <v>0</v>
      </c>
      <c r="HF69" s="118">
        <v>0</v>
      </c>
      <c r="HG69" s="118">
        <v>0</v>
      </c>
      <c r="HH69" s="118">
        <v>0</v>
      </c>
      <c r="HI69" s="118">
        <v>0</v>
      </c>
      <c r="HJ69" s="118">
        <v>0</v>
      </c>
      <c r="HK69" s="118">
        <v>0</v>
      </c>
      <c r="HL69" s="118">
        <v>0</v>
      </c>
      <c r="HM69" s="118">
        <v>0</v>
      </c>
      <c r="HN69" s="118">
        <v>0</v>
      </c>
      <c r="HO69" s="118">
        <v>0</v>
      </c>
      <c r="HP69" s="118">
        <v>0</v>
      </c>
      <c r="HQ69" s="118">
        <v>0</v>
      </c>
      <c r="HR69" s="118">
        <v>0</v>
      </c>
      <c r="HS69" s="118">
        <v>0</v>
      </c>
      <c r="HT69" s="118">
        <v>0</v>
      </c>
      <c r="HU69" s="118">
        <v>0</v>
      </c>
      <c r="HV69" s="118">
        <v>0</v>
      </c>
      <c r="HW69" s="118">
        <v>0</v>
      </c>
      <c r="HX69" s="118">
        <v>0</v>
      </c>
      <c r="HY69" s="118">
        <v>0</v>
      </c>
      <c r="HZ69" s="118">
        <v>0</v>
      </c>
      <c r="IA69" s="118">
        <v>0</v>
      </c>
      <c r="IB69" s="118">
        <v>0</v>
      </c>
      <c r="IC69" s="118">
        <v>0</v>
      </c>
      <c r="ID69" s="118">
        <v>0</v>
      </c>
      <c r="IE69" s="118">
        <v>0</v>
      </c>
      <c r="IF69" s="118">
        <v>0</v>
      </c>
      <c r="IG69" s="118">
        <v>0</v>
      </c>
      <c r="IH69" s="118">
        <v>0</v>
      </c>
      <c r="II69" s="118">
        <v>0</v>
      </c>
      <c r="IJ69" s="118">
        <v>0</v>
      </c>
      <c r="IK69" s="118">
        <v>0</v>
      </c>
      <c r="IL69" s="118">
        <v>0</v>
      </c>
      <c r="IM69" s="118">
        <v>0</v>
      </c>
      <c r="IN69" s="118">
        <v>0</v>
      </c>
      <c r="IO69" s="118">
        <v>0</v>
      </c>
      <c r="IP69" s="118">
        <v>0</v>
      </c>
      <c r="IQ69" s="118">
        <v>0</v>
      </c>
      <c r="IR69" s="118">
        <v>0</v>
      </c>
      <c r="IS69" s="118">
        <v>0</v>
      </c>
      <c r="IT69" s="118">
        <v>0</v>
      </c>
      <c r="IU69" s="118">
        <v>0</v>
      </c>
      <c r="IV69" s="118">
        <v>0</v>
      </c>
      <c r="IW69" s="118">
        <v>0</v>
      </c>
      <c r="IX69" s="118">
        <v>0</v>
      </c>
      <c r="IY69" s="118">
        <v>0</v>
      </c>
      <c r="IZ69" s="118">
        <v>0</v>
      </c>
      <c r="JA69" s="118">
        <v>0</v>
      </c>
      <c r="JB69" s="118">
        <v>0</v>
      </c>
      <c r="JC69" s="118">
        <v>0</v>
      </c>
      <c r="JD69" s="118">
        <v>0</v>
      </c>
      <c r="JE69" s="118">
        <v>0</v>
      </c>
      <c r="JF69" s="118">
        <v>0</v>
      </c>
      <c r="JG69" s="118">
        <v>0</v>
      </c>
      <c r="JH69" s="118">
        <v>0</v>
      </c>
      <c r="JI69" s="118">
        <v>0</v>
      </c>
      <c r="JJ69" s="118">
        <v>0</v>
      </c>
      <c r="JK69" s="118">
        <v>0</v>
      </c>
      <c r="JL69" s="118">
        <v>0</v>
      </c>
      <c r="JM69" s="118">
        <v>0</v>
      </c>
      <c r="JN69" s="118">
        <v>0</v>
      </c>
      <c r="JO69" s="118">
        <v>0</v>
      </c>
      <c r="JP69" s="118">
        <v>0</v>
      </c>
      <c r="JQ69" s="118">
        <v>0</v>
      </c>
      <c r="JR69" s="118">
        <v>0</v>
      </c>
      <c r="JS69" s="118">
        <v>0</v>
      </c>
      <c r="JT69" s="118">
        <v>0</v>
      </c>
      <c r="JU69" s="118">
        <v>0</v>
      </c>
      <c r="JV69" s="118">
        <v>0</v>
      </c>
      <c r="JW69" s="118">
        <v>0</v>
      </c>
      <c r="JX69" s="118">
        <v>0</v>
      </c>
      <c r="JY69" s="118">
        <v>0</v>
      </c>
      <c r="JZ69" s="118">
        <v>0</v>
      </c>
      <c r="KA69" s="118">
        <v>0</v>
      </c>
      <c r="KB69" s="118">
        <v>0</v>
      </c>
      <c r="KC69" s="118">
        <v>0</v>
      </c>
      <c r="KD69" s="118">
        <v>0</v>
      </c>
      <c r="KE69" s="118">
        <v>0</v>
      </c>
      <c r="KF69" s="118">
        <v>0</v>
      </c>
      <c r="KG69" s="118">
        <v>0</v>
      </c>
      <c r="KH69" s="118">
        <v>0</v>
      </c>
      <c r="KI69" s="118">
        <v>0</v>
      </c>
      <c r="KJ69" s="118">
        <v>0</v>
      </c>
      <c r="KK69" s="118">
        <v>0</v>
      </c>
      <c r="KL69" s="118">
        <v>0</v>
      </c>
      <c r="KM69" s="118">
        <v>0</v>
      </c>
      <c r="KN69" s="118">
        <v>0</v>
      </c>
      <c r="KO69" s="118">
        <v>0</v>
      </c>
      <c r="KP69" s="118">
        <v>0</v>
      </c>
      <c r="KQ69" s="118">
        <v>0</v>
      </c>
      <c r="KR69" s="118">
        <v>0</v>
      </c>
      <c r="KS69" s="118">
        <v>0</v>
      </c>
      <c r="KT69" s="118">
        <v>0</v>
      </c>
      <c r="KU69" s="118">
        <v>0</v>
      </c>
      <c r="KV69" s="118">
        <v>0</v>
      </c>
      <c r="KW69" s="118">
        <v>0</v>
      </c>
      <c r="KX69" s="118">
        <v>0</v>
      </c>
      <c r="KY69" s="118">
        <v>0</v>
      </c>
      <c r="KZ69" s="118">
        <v>0</v>
      </c>
      <c r="LA69" s="118">
        <v>0</v>
      </c>
      <c r="LB69" s="118">
        <v>0</v>
      </c>
      <c r="LC69" s="118">
        <v>0</v>
      </c>
      <c r="LD69" s="118">
        <v>0</v>
      </c>
      <c r="LE69" s="118">
        <v>0</v>
      </c>
      <c r="LF69" s="118">
        <v>0</v>
      </c>
      <c r="LG69" s="118">
        <v>0</v>
      </c>
      <c r="LH69" s="118">
        <v>0</v>
      </c>
      <c r="LI69" s="118">
        <v>0</v>
      </c>
      <c r="LJ69" s="118">
        <v>0</v>
      </c>
      <c r="LK69" s="118">
        <v>0</v>
      </c>
      <c r="LL69" s="118">
        <v>0</v>
      </c>
      <c r="LM69" s="118">
        <v>0</v>
      </c>
      <c r="LN69" s="118">
        <v>0</v>
      </c>
      <c r="LO69" s="118">
        <v>0</v>
      </c>
      <c r="LP69" s="118">
        <v>0</v>
      </c>
      <c r="LQ69" s="118">
        <v>0</v>
      </c>
      <c r="LR69" s="118">
        <v>0</v>
      </c>
      <c r="LS69" s="118">
        <v>0</v>
      </c>
      <c r="LT69" s="118">
        <v>0</v>
      </c>
      <c r="LU69" s="118">
        <v>0</v>
      </c>
      <c r="LV69" s="118">
        <v>0</v>
      </c>
      <c r="LW69" s="118">
        <v>0</v>
      </c>
      <c r="LX69" s="118">
        <v>0</v>
      </c>
      <c r="LY69" s="118">
        <v>0</v>
      </c>
      <c r="LZ69" s="118">
        <v>0</v>
      </c>
      <c r="MA69" s="118">
        <v>0</v>
      </c>
      <c r="MB69" s="118">
        <v>0</v>
      </c>
      <c r="MC69" s="118">
        <v>0</v>
      </c>
      <c r="MD69" s="118">
        <v>0</v>
      </c>
      <c r="ME69" s="118">
        <v>0</v>
      </c>
      <c r="MF69" s="118">
        <v>0</v>
      </c>
      <c r="MG69" s="118">
        <v>0</v>
      </c>
      <c r="MH69" s="118">
        <v>0</v>
      </c>
      <c r="MI69" s="118">
        <v>0</v>
      </c>
      <c r="MJ69" s="118">
        <v>0</v>
      </c>
      <c r="MK69" s="118">
        <v>0</v>
      </c>
      <c r="ML69" s="118">
        <v>0</v>
      </c>
      <c r="MM69" s="118">
        <v>0</v>
      </c>
      <c r="MN69" s="118">
        <v>0</v>
      </c>
      <c r="MO69" s="118">
        <v>0</v>
      </c>
      <c r="MP69" s="118">
        <v>0</v>
      </c>
      <c r="MQ69" s="118">
        <v>0</v>
      </c>
      <c r="MR69" s="118">
        <v>0</v>
      </c>
      <c r="MS69" s="118">
        <v>0</v>
      </c>
      <c r="MT69" s="118">
        <v>0</v>
      </c>
      <c r="MU69" s="118">
        <v>0</v>
      </c>
      <c r="MV69" s="118">
        <v>0</v>
      </c>
      <c r="MW69" s="118">
        <v>0</v>
      </c>
      <c r="MX69" s="118">
        <v>0</v>
      </c>
      <c r="MY69" s="118">
        <v>0</v>
      </c>
      <c r="MZ69" s="118">
        <v>0</v>
      </c>
      <c r="NA69" s="118">
        <v>0</v>
      </c>
      <c r="NB69" s="118">
        <v>0</v>
      </c>
      <c r="NC69" s="118">
        <v>0</v>
      </c>
      <c r="ND69" s="118">
        <v>0</v>
      </c>
      <c r="NE69" s="118">
        <v>0</v>
      </c>
      <c r="NF69" s="118">
        <v>0</v>
      </c>
      <c r="NG69" s="118">
        <v>0</v>
      </c>
      <c r="NH69" s="118">
        <v>0</v>
      </c>
      <c r="NI69" s="118">
        <v>0</v>
      </c>
      <c r="NJ69" s="118">
        <v>0</v>
      </c>
      <c r="NK69" s="118">
        <v>0</v>
      </c>
      <c r="NL69" s="118">
        <v>0</v>
      </c>
      <c r="NM69" s="118">
        <v>0</v>
      </c>
      <c r="NN69" s="118">
        <v>0</v>
      </c>
      <c r="NO69" s="118">
        <v>0</v>
      </c>
      <c r="NP69" s="118">
        <v>0</v>
      </c>
      <c r="NQ69" s="118">
        <v>0</v>
      </c>
      <c r="NR69" s="118">
        <v>0</v>
      </c>
      <c r="NS69" s="118">
        <v>0</v>
      </c>
      <c r="NT69" s="118">
        <v>0</v>
      </c>
      <c r="NU69" s="118">
        <v>0</v>
      </c>
      <c r="NV69" s="118">
        <v>0</v>
      </c>
      <c r="NW69" s="118">
        <v>0</v>
      </c>
      <c r="NX69" s="118">
        <v>0</v>
      </c>
      <c r="NY69" s="118">
        <v>0</v>
      </c>
      <c r="NZ69" s="118">
        <v>0</v>
      </c>
      <c r="OA69" s="118">
        <v>0</v>
      </c>
      <c r="OB69" s="118">
        <v>0</v>
      </c>
      <c r="OC69" s="118">
        <v>0</v>
      </c>
      <c r="OD69" s="118">
        <v>0</v>
      </c>
      <c r="OE69" s="118">
        <v>0</v>
      </c>
      <c r="OF69" s="118">
        <v>0</v>
      </c>
      <c r="OG69" s="118">
        <v>0</v>
      </c>
      <c r="OH69" s="118">
        <v>0</v>
      </c>
      <c r="OI69" s="118">
        <v>0</v>
      </c>
      <c r="OJ69" s="118">
        <v>0</v>
      </c>
      <c r="OK69" s="118">
        <v>0</v>
      </c>
      <c r="OL69" s="118">
        <v>0</v>
      </c>
      <c r="OM69" s="118">
        <v>0</v>
      </c>
      <c r="ON69" s="118">
        <v>0</v>
      </c>
      <c r="OO69" s="118">
        <v>0</v>
      </c>
      <c r="OP69" s="118">
        <v>0</v>
      </c>
      <c r="OQ69" s="118">
        <v>0</v>
      </c>
      <c r="OR69" s="118">
        <v>0</v>
      </c>
      <c r="OS69" s="118">
        <v>0</v>
      </c>
      <c r="OT69" s="118">
        <v>0</v>
      </c>
      <c r="OU69" s="118">
        <v>0</v>
      </c>
      <c r="OV69" s="118">
        <v>0</v>
      </c>
      <c r="OW69" s="118">
        <v>0</v>
      </c>
      <c r="OX69" s="118">
        <v>0</v>
      </c>
      <c r="OY69" s="118">
        <v>0</v>
      </c>
      <c r="OZ69" s="118">
        <v>0</v>
      </c>
      <c r="PA69" s="118">
        <v>0</v>
      </c>
      <c r="PB69" s="118">
        <v>0</v>
      </c>
      <c r="PC69" s="118">
        <v>0</v>
      </c>
      <c r="PD69" s="118">
        <v>0</v>
      </c>
      <c r="PE69" s="118">
        <v>0</v>
      </c>
      <c r="PF69" s="118">
        <v>0</v>
      </c>
      <c r="PG69" s="118">
        <v>0</v>
      </c>
      <c r="PH69" s="118">
        <v>0</v>
      </c>
      <c r="PI69" s="118">
        <v>0</v>
      </c>
      <c r="PJ69" s="118">
        <v>0</v>
      </c>
      <c r="PK69" s="118">
        <v>0</v>
      </c>
      <c r="PL69" s="118">
        <v>0</v>
      </c>
      <c r="PM69" s="118">
        <v>0</v>
      </c>
      <c r="PN69" s="118">
        <v>0</v>
      </c>
      <c r="PO69" s="118">
        <v>0</v>
      </c>
      <c r="PP69" s="118">
        <v>0</v>
      </c>
      <c r="PQ69" s="118">
        <v>0</v>
      </c>
      <c r="PR69" s="118">
        <v>0</v>
      </c>
      <c r="PS69" s="118">
        <v>0</v>
      </c>
      <c r="PT69" s="118">
        <v>0</v>
      </c>
      <c r="PU69" s="118">
        <v>0</v>
      </c>
      <c r="PV69" s="118">
        <v>0</v>
      </c>
      <c r="PW69" s="118">
        <v>0</v>
      </c>
      <c r="PX69" s="118">
        <v>0</v>
      </c>
      <c r="PY69" s="118">
        <v>0</v>
      </c>
      <c r="PZ69" s="118">
        <v>0</v>
      </c>
      <c r="QA69" s="118">
        <v>0</v>
      </c>
      <c r="QB69" s="118">
        <v>0</v>
      </c>
      <c r="QC69" s="118">
        <v>0</v>
      </c>
      <c r="QD69" s="118">
        <v>0</v>
      </c>
      <c r="QE69" s="118">
        <v>0</v>
      </c>
      <c r="QF69" s="118">
        <v>0</v>
      </c>
      <c r="QG69" s="118">
        <v>0</v>
      </c>
      <c r="QH69" s="118">
        <v>0</v>
      </c>
      <c r="QI69" s="118">
        <v>0</v>
      </c>
      <c r="QJ69" s="118">
        <v>0</v>
      </c>
      <c r="QK69" s="118">
        <v>0</v>
      </c>
      <c r="QL69" s="118">
        <v>0</v>
      </c>
      <c r="QM69" s="118">
        <v>0</v>
      </c>
      <c r="QN69" s="118">
        <v>0</v>
      </c>
      <c r="QO69" s="118">
        <v>0</v>
      </c>
      <c r="QP69" s="118">
        <v>0</v>
      </c>
      <c r="QQ69" s="118">
        <v>0</v>
      </c>
      <c r="QR69" s="118">
        <v>0</v>
      </c>
      <c r="QS69" s="118">
        <v>0</v>
      </c>
      <c r="QT69" s="118">
        <v>0</v>
      </c>
      <c r="QU69" s="118">
        <v>0</v>
      </c>
      <c r="QV69" s="118">
        <v>0</v>
      </c>
      <c r="QW69" s="118">
        <v>0</v>
      </c>
      <c r="QX69" s="118">
        <v>0</v>
      </c>
      <c r="QY69" s="118">
        <v>0</v>
      </c>
      <c r="QZ69" s="118">
        <v>0</v>
      </c>
      <c r="RA69" s="118">
        <v>0</v>
      </c>
      <c r="RB69" s="118">
        <v>0</v>
      </c>
      <c r="RC69" s="118">
        <v>0</v>
      </c>
      <c r="RD69" s="118">
        <v>0</v>
      </c>
      <c r="RE69" s="118">
        <v>0</v>
      </c>
      <c r="RF69" s="118">
        <v>0</v>
      </c>
      <c r="RG69" s="118">
        <v>0</v>
      </c>
      <c r="RH69" s="118">
        <v>0</v>
      </c>
      <c r="RI69" s="118">
        <v>0</v>
      </c>
      <c r="RJ69" s="118">
        <v>0</v>
      </c>
      <c r="RK69" s="118">
        <v>0</v>
      </c>
      <c r="RL69" s="118">
        <v>0</v>
      </c>
      <c r="RM69" s="118">
        <v>0</v>
      </c>
      <c r="RN69" s="118">
        <v>0</v>
      </c>
      <c r="RO69" s="118">
        <v>0</v>
      </c>
      <c r="RP69" s="118">
        <v>0</v>
      </c>
      <c r="RQ69" s="118">
        <v>0</v>
      </c>
      <c r="RR69" s="118">
        <v>0</v>
      </c>
      <c r="RS69" s="118">
        <v>0</v>
      </c>
      <c r="RT69" s="118">
        <v>0</v>
      </c>
      <c r="RU69" s="118">
        <v>0</v>
      </c>
      <c r="RV69" s="118">
        <v>0</v>
      </c>
      <c r="RW69" s="118">
        <v>0</v>
      </c>
      <c r="RX69" s="118">
        <v>0</v>
      </c>
      <c r="RY69" s="118">
        <v>0</v>
      </c>
      <c r="RZ69" s="118">
        <v>0</v>
      </c>
      <c r="SA69" s="118">
        <v>0</v>
      </c>
      <c r="SB69" s="118">
        <v>0</v>
      </c>
      <c r="SC69" s="118">
        <v>0</v>
      </c>
      <c r="SD69" s="118">
        <v>0</v>
      </c>
      <c r="SE69" s="118">
        <v>0</v>
      </c>
      <c r="SF69" s="118">
        <v>0</v>
      </c>
      <c r="SG69" s="118">
        <v>0</v>
      </c>
      <c r="SH69" s="118">
        <v>0</v>
      </c>
      <c r="SI69" s="118">
        <v>0</v>
      </c>
      <c r="SJ69" s="118">
        <v>0</v>
      </c>
      <c r="SK69" s="118">
        <v>0</v>
      </c>
      <c r="SL69" s="118">
        <v>0</v>
      </c>
      <c r="SM69" s="118">
        <v>0</v>
      </c>
      <c r="SN69" s="118">
        <v>0</v>
      </c>
      <c r="SO69" s="118">
        <v>0</v>
      </c>
      <c r="SP69" s="118">
        <v>0</v>
      </c>
      <c r="SQ69" s="118">
        <v>0</v>
      </c>
      <c r="SR69" s="118">
        <v>0</v>
      </c>
      <c r="SS69" s="118">
        <v>0</v>
      </c>
      <c r="ST69" s="118">
        <v>0</v>
      </c>
      <c r="SU69" s="118">
        <v>0</v>
      </c>
      <c r="SV69" s="118">
        <v>0</v>
      </c>
      <c r="SW69" s="118">
        <v>0</v>
      </c>
      <c r="SX69" s="118">
        <v>0</v>
      </c>
      <c r="SY69" s="118">
        <v>0</v>
      </c>
      <c r="SZ69" s="118">
        <v>0</v>
      </c>
      <c r="TA69" s="118">
        <v>0</v>
      </c>
      <c r="TB69" s="118">
        <v>0</v>
      </c>
      <c r="TC69" s="118">
        <v>0</v>
      </c>
      <c r="TD69" s="118">
        <v>0</v>
      </c>
      <c r="TE69" s="118">
        <v>0</v>
      </c>
      <c r="TF69" s="118">
        <v>0</v>
      </c>
      <c r="TG69" s="118">
        <v>0</v>
      </c>
      <c r="TH69" s="118">
        <v>0</v>
      </c>
      <c r="TI69" s="118">
        <v>0</v>
      </c>
      <c r="TJ69" s="118">
        <v>0</v>
      </c>
      <c r="TK69" s="118">
        <v>0</v>
      </c>
      <c r="TL69" s="118">
        <v>0</v>
      </c>
      <c r="TM69" s="118">
        <v>0</v>
      </c>
      <c r="TN69" s="118">
        <v>0</v>
      </c>
      <c r="TO69" s="118">
        <v>0</v>
      </c>
      <c r="TP69" s="118">
        <v>0</v>
      </c>
      <c r="TQ69" s="118">
        <v>0</v>
      </c>
      <c r="TR69" s="118">
        <v>0</v>
      </c>
      <c r="TS69" s="118">
        <v>0</v>
      </c>
      <c r="TT69" s="118">
        <v>0</v>
      </c>
      <c r="TU69" s="118">
        <v>0</v>
      </c>
      <c r="TV69" s="118">
        <v>0</v>
      </c>
      <c r="TW69" s="118">
        <v>0</v>
      </c>
      <c r="TX69" s="118">
        <v>0</v>
      </c>
      <c r="TY69" s="118">
        <v>0</v>
      </c>
      <c r="TZ69" s="118">
        <v>0</v>
      </c>
      <c r="UA69" s="118">
        <v>0</v>
      </c>
      <c r="UB69" s="118">
        <v>0</v>
      </c>
      <c r="UC69" s="118">
        <v>0</v>
      </c>
      <c r="UD69" s="118">
        <v>0</v>
      </c>
      <c r="UE69" s="118">
        <v>0</v>
      </c>
      <c r="UF69" s="118">
        <v>0</v>
      </c>
      <c r="UG69" s="118">
        <v>0</v>
      </c>
      <c r="UH69" s="118">
        <v>0</v>
      </c>
      <c r="UI69" s="118">
        <v>0</v>
      </c>
      <c r="UJ69" s="118">
        <v>0</v>
      </c>
      <c r="UK69" s="118">
        <v>0</v>
      </c>
      <c r="UL69" s="118">
        <v>0</v>
      </c>
      <c r="UM69" s="118">
        <v>0</v>
      </c>
      <c r="UN69" s="118">
        <v>0</v>
      </c>
      <c r="UO69" s="118">
        <v>0</v>
      </c>
      <c r="UP69" s="118">
        <v>0</v>
      </c>
      <c r="UQ69" s="118">
        <v>0</v>
      </c>
      <c r="UR69" s="118">
        <v>0</v>
      </c>
      <c r="US69" s="118">
        <v>0</v>
      </c>
      <c r="UT69" s="118">
        <v>0</v>
      </c>
      <c r="UU69" s="118">
        <v>0</v>
      </c>
      <c r="UV69" s="118">
        <v>0</v>
      </c>
      <c r="UW69" s="118">
        <v>0</v>
      </c>
      <c r="UX69" s="118">
        <v>0</v>
      </c>
      <c r="UY69" s="118">
        <v>0</v>
      </c>
      <c r="UZ69" s="118">
        <v>0</v>
      </c>
      <c r="VA69" s="118">
        <v>0</v>
      </c>
      <c r="VB69" s="118">
        <v>0</v>
      </c>
      <c r="VC69" s="118">
        <v>0</v>
      </c>
      <c r="VD69" s="118">
        <v>0</v>
      </c>
      <c r="VE69" s="118">
        <v>0</v>
      </c>
      <c r="VF69" s="118">
        <v>0</v>
      </c>
      <c r="VG69" s="118">
        <v>0</v>
      </c>
      <c r="VH69" s="118">
        <v>0</v>
      </c>
      <c r="VI69" s="118">
        <v>0</v>
      </c>
      <c r="VJ69" s="118">
        <v>0</v>
      </c>
      <c r="VK69" s="118">
        <v>0</v>
      </c>
      <c r="VL69" s="118">
        <v>0</v>
      </c>
      <c r="VM69" s="118">
        <v>0</v>
      </c>
      <c r="VN69" s="118">
        <v>0</v>
      </c>
      <c r="VO69" s="118">
        <v>0</v>
      </c>
      <c r="VP69" s="118">
        <v>0</v>
      </c>
      <c r="VQ69" s="118">
        <v>0</v>
      </c>
      <c r="VR69" s="118">
        <v>0</v>
      </c>
      <c r="VS69" s="118">
        <v>0</v>
      </c>
      <c r="VT69" s="118">
        <v>0</v>
      </c>
      <c r="VU69" s="118">
        <v>0</v>
      </c>
      <c r="VV69" s="118">
        <v>0</v>
      </c>
      <c r="VW69" s="118">
        <v>0</v>
      </c>
      <c r="VX69" s="118">
        <v>0</v>
      </c>
      <c r="VY69" s="118">
        <v>0</v>
      </c>
      <c r="VZ69" s="118">
        <v>0</v>
      </c>
      <c r="WA69" s="118">
        <v>0</v>
      </c>
      <c r="WB69" s="118">
        <v>0</v>
      </c>
      <c r="WC69" s="118">
        <v>0</v>
      </c>
      <c r="WD69" s="118">
        <v>0</v>
      </c>
      <c r="WE69" s="118">
        <v>0</v>
      </c>
      <c r="WF69" s="118">
        <v>0</v>
      </c>
      <c r="WG69" s="118">
        <v>0</v>
      </c>
      <c r="WH69" s="118">
        <v>0</v>
      </c>
      <c r="WI69" s="42">
        <v>6623449956</v>
      </c>
      <c r="WJ69" s="42">
        <v>1503009956</v>
      </c>
    </row>
    <row r="70" spans="1:608" x14ac:dyDescent="0.15">
      <c r="A70" s="88">
        <v>69</v>
      </c>
      <c r="B70" s="95" t="s">
        <v>391</v>
      </c>
      <c r="C70" s="88" t="s">
        <v>392</v>
      </c>
      <c r="D70" s="87" t="s">
        <v>393</v>
      </c>
      <c r="E70" s="96" t="e">
        <f t="shared" ca="1" si="1"/>
        <v>#NAME?</v>
      </c>
      <c r="F70" s="97">
        <v>226732000</v>
      </c>
      <c r="G70" s="98">
        <v>227595123.28999999</v>
      </c>
      <c r="H70" s="88" t="s">
        <v>51</v>
      </c>
      <c r="I70" s="88" t="s">
        <v>113</v>
      </c>
      <c r="J70" s="108" t="s">
        <v>23</v>
      </c>
      <c r="K70" s="97">
        <v>220000000</v>
      </c>
      <c r="L70" s="97">
        <v>2200000</v>
      </c>
      <c r="M70" s="111">
        <v>3.58</v>
      </c>
      <c r="N70" s="112">
        <v>1</v>
      </c>
      <c r="O70" s="99" t="s">
        <v>394</v>
      </c>
      <c r="P70" s="88" t="s">
        <v>395</v>
      </c>
      <c r="Q70" s="111">
        <v>0.54959999999999998</v>
      </c>
      <c r="R70" s="112" t="s">
        <v>122</v>
      </c>
      <c r="S70" s="118">
        <v>7876000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7876000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  <c r="AP70" s="118">
        <v>0</v>
      </c>
      <c r="AQ70" s="118">
        <v>7876000</v>
      </c>
      <c r="AR70" s="118">
        <v>0</v>
      </c>
      <c r="AS70" s="118">
        <v>0</v>
      </c>
      <c r="AT70" s="118">
        <v>0</v>
      </c>
      <c r="AU70" s="118">
        <v>0</v>
      </c>
      <c r="AV70" s="118">
        <v>0</v>
      </c>
      <c r="AW70" s="118">
        <v>0</v>
      </c>
      <c r="AX70" s="118">
        <v>0</v>
      </c>
      <c r="AY70" s="118">
        <v>0</v>
      </c>
      <c r="AZ70" s="118">
        <v>0</v>
      </c>
      <c r="BA70" s="118">
        <v>0</v>
      </c>
      <c r="BB70" s="118">
        <v>0</v>
      </c>
      <c r="BC70" s="118">
        <v>7876000</v>
      </c>
      <c r="BD70" s="118">
        <v>0</v>
      </c>
      <c r="BE70" s="118">
        <v>0</v>
      </c>
      <c r="BF70" s="118">
        <v>0</v>
      </c>
      <c r="BG70" s="118">
        <v>0</v>
      </c>
      <c r="BH70" s="118">
        <v>0</v>
      </c>
      <c r="BI70" s="118">
        <v>0</v>
      </c>
      <c r="BJ70" s="118">
        <v>0</v>
      </c>
      <c r="BK70" s="118">
        <v>0</v>
      </c>
      <c r="BL70" s="118">
        <v>0</v>
      </c>
      <c r="BM70" s="118">
        <v>0</v>
      </c>
      <c r="BN70" s="118">
        <v>0</v>
      </c>
      <c r="BO70" s="118">
        <v>227876000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  <c r="CK70" s="118">
        <v>0</v>
      </c>
      <c r="CL70" s="118">
        <v>0</v>
      </c>
      <c r="CM70" s="118">
        <v>0</v>
      </c>
      <c r="CN70" s="118">
        <v>0</v>
      </c>
      <c r="CO70" s="118">
        <v>0</v>
      </c>
      <c r="CP70" s="118">
        <v>0</v>
      </c>
      <c r="CQ70" s="118">
        <v>0</v>
      </c>
      <c r="CR70" s="118">
        <v>0</v>
      </c>
      <c r="CS70" s="118">
        <v>0</v>
      </c>
      <c r="CT70" s="118">
        <v>0</v>
      </c>
      <c r="CU70" s="118">
        <v>0</v>
      </c>
      <c r="CV70" s="118">
        <v>0</v>
      </c>
      <c r="CW70" s="118">
        <v>0</v>
      </c>
      <c r="CX70" s="118">
        <v>0</v>
      </c>
      <c r="CY70" s="118">
        <v>0</v>
      </c>
      <c r="CZ70" s="118">
        <v>0</v>
      </c>
      <c r="DA70" s="118">
        <v>0</v>
      </c>
      <c r="DB70" s="118">
        <v>0</v>
      </c>
      <c r="DC70" s="118">
        <v>0</v>
      </c>
      <c r="DD70" s="118">
        <v>0</v>
      </c>
      <c r="DE70" s="118">
        <v>0</v>
      </c>
      <c r="DF70" s="118">
        <v>0</v>
      </c>
      <c r="DG70" s="118">
        <v>0</v>
      </c>
      <c r="DH70" s="118">
        <v>0</v>
      </c>
      <c r="DI70" s="118">
        <v>0</v>
      </c>
      <c r="DJ70" s="118">
        <v>0</v>
      </c>
      <c r="DK70" s="118">
        <v>0</v>
      </c>
      <c r="DL70" s="118">
        <v>0</v>
      </c>
      <c r="DM70" s="118">
        <v>0</v>
      </c>
      <c r="DN70" s="118">
        <v>0</v>
      </c>
      <c r="DO70" s="118">
        <v>0</v>
      </c>
      <c r="DP70" s="118">
        <v>0</v>
      </c>
      <c r="DQ70" s="118">
        <v>0</v>
      </c>
      <c r="DR70" s="118">
        <v>0</v>
      </c>
      <c r="DS70" s="118">
        <v>0</v>
      </c>
      <c r="DT70" s="118">
        <v>0</v>
      </c>
      <c r="DU70" s="118">
        <v>0</v>
      </c>
      <c r="DV70" s="118">
        <v>0</v>
      </c>
      <c r="DW70" s="118">
        <v>0</v>
      </c>
      <c r="DX70" s="118">
        <v>0</v>
      </c>
      <c r="DY70" s="118">
        <v>0</v>
      </c>
      <c r="DZ70" s="118">
        <v>0</v>
      </c>
      <c r="EA70" s="118">
        <v>0</v>
      </c>
      <c r="EB70" s="118">
        <v>0</v>
      </c>
      <c r="EC70" s="118">
        <v>0</v>
      </c>
      <c r="ED70" s="118">
        <v>0</v>
      </c>
      <c r="EE70" s="118">
        <v>0</v>
      </c>
      <c r="EF70" s="118">
        <v>0</v>
      </c>
      <c r="EG70" s="118">
        <v>0</v>
      </c>
      <c r="EH70" s="118">
        <v>0</v>
      </c>
      <c r="EI70" s="118">
        <v>0</v>
      </c>
      <c r="EJ70" s="118">
        <v>0</v>
      </c>
      <c r="EK70" s="118">
        <v>0</v>
      </c>
      <c r="EL70" s="118">
        <v>0</v>
      </c>
      <c r="EM70" s="118">
        <v>0</v>
      </c>
      <c r="EN70" s="118">
        <v>0</v>
      </c>
      <c r="EO70" s="118">
        <v>0</v>
      </c>
      <c r="EP70" s="118">
        <v>0</v>
      </c>
      <c r="EQ70" s="118">
        <v>0</v>
      </c>
      <c r="ER70" s="118">
        <v>0</v>
      </c>
      <c r="ES70" s="118">
        <v>0</v>
      </c>
      <c r="ET70" s="118">
        <v>0</v>
      </c>
      <c r="EU70" s="118">
        <v>0</v>
      </c>
      <c r="EV70" s="118">
        <v>0</v>
      </c>
      <c r="EW70" s="118">
        <v>0</v>
      </c>
      <c r="EX70" s="118">
        <v>0</v>
      </c>
      <c r="EY70" s="118">
        <v>0</v>
      </c>
      <c r="EZ70" s="118">
        <v>0</v>
      </c>
      <c r="FA70" s="118">
        <v>0</v>
      </c>
      <c r="FB70" s="118">
        <v>0</v>
      </c>
      <c r="FC70" s="118">
        <v>0</v>
      </c>
      <c r="FD70" s="118">
        <v>0</v>
      </c>
      <c r="FE70" s="118">
        <v>0</v>
      </c>
      <c r="FF70" s="118">
        <v>0</v>
      </c>
      <c r="FG70" s="118">
        <v>0</v>
      </c>
      <c r="FH70" s="118">
        <v>0</v>
      </c>
      <c r="FI70" s="118">
        <v>0</v>
      </c>
      <c r="FJ70" s="118">
        <v>0</v>
      </c>
      <c r="FK70" s="118">
        <v>0</v>
      </c>
      <c r="FL70" s="118">
        <v>0</v>
      </c>
      <c r="FM70" s="118">
        <v>0</v>
      </c>
      <c r="FN70" s="118">
        <v>0</v>
      </c>
      <c r="FO70" s="118">
        <v>0</v>
      </c>
      <c r="FP70" s="118">
        <v>0</v>
      </c>
      <c r="FQ70" s="118">
        <v>0</v>
      </c>
      <c r="FR70" s="118">
        <v>0</v>
      </c>
      <c r="FS70" s="118">
        <v>0</v>
      </c>
      <c r="FT70" s="118">
        <v>0</v>
      </c>
      <c r="FU70" s="118">
        <v>0</v>
      </c>
      <c r="FV70" s="118">
        <v>0</v>
      </c>
      <c r="FW70" s="118">
        <v>0</v>
      </c>
      <c r="FX70" s="118">
        <v>0</v>
      </c>
      <c r="FY70" s="118">
        <v>0</v>
      </c>
      <c r="FZ70" s="118">
        <v>0</v>
      </c>
      <c r="GA70" s="118">
        <v>0</v>
      </c>
      <c r="GB70" s="118">
        <v>0</v>
      </c>
      <c r="GC70" s="118">
        <v>0</v>
      </c>
      <c r="GD70" s="118">
        <v>0</v>
      </c>
      <c r="GE70" s="118">
        <v>0</v>
      </c>
      <c r="GF70" s="118">
        <v>0</v>
      </c>
      <c r="GG70" s="118">
        <v>0</v>
      </c>
      <c r="GH70" s="118">
        <v>0</v>
      </c>
      <c r="GI70" s="118">
        <v>0</v>
      </c>
      <c r="GJ70" s="118">
        <v>0</v>
      </c>
      <c r="GK70" s="118">
        <v>0</v>
      </c>
      <c r="GL70" s="118">
        <v>0</v>
      </c>
      <c r="GM70" s="118">
        <v>0</v>
      </c>
      <c r="GN70" s="118">
        <v>0</v>
      </c>
      <c r="GO70" s="118">
        <v>0</v>
      </c>
      <c r="GP70" s="118">
        <v>0</v>
      </c>
      <c r="GQ70" s="118">
        <v>0</v>
      </c>
      <c r="GR70" s="118">
        <v>0</v>
      </c>
      <c r="GS70" s="118">
        <v>0</v>
      </c>
      <c r="GT70" s="118">
        <v>0</v>
      </c>
      <c r="GU70" s="118">
        <v>0</v>
      </c>
      <c r="GV70" s="118">
        <v>0</v>
      </c>
      <c r="GW70" s="118">
        <v>0</v>
      </c>
      <c r="GX70" s="118">
        <v>0</v>
      </c>
      <c r="GY70" s="118">
        <v>0</v>
      </c>
      <c r="GZ70" s="118">
        <v>0</v>
      </c>
      <c r="HA70" s="118">
        <v>0</v>
      </c>
      <c r="HB70" s="118">
        <v>0</v>
      </c>
      <c r="HC70" s="118">
        <v>0</v>
      </c>
      <c r="HD70" s="118">
        <v>0</v>
      </c>
      <c r="HE70" s="118">
        <v>0</v>
      </c>
      <c r="HF70" s="118">
        <v>0</v>
      </c>
      <c r="HG70" s="118">
        <v>0</v>
      </c>
      <c r="HH70" s="118">
        <v>0</v>
      </c>
      <c r="HI70" s="118">
        <v>0</v>
      </c>
      <c r="HJ70" s="118">
        <v>0</v>
      </c>
      <c r="HK70" s="118">
        <v>0</v>
      </c>
      <c r="HL70" s="118">
        <v>0</v>
      </c>
      <c r="HM70" s="118">
        <v>0</v>
      </c>
      <c r="HN70" s="118">
        <v>0</v>
      </c>
      <c r="HO70" s="118">
        <v>0</v>
      </c>
      <c r="HP70" s="118">
        <v>0</v>
      </c>
      <c r="HQ70" s="118">
        <v>0</v>
      </c>
      <c r="HR70" s="118">
        <v>0</v>
      </c>
      <c r="HS70" s="118">
        <v>0</v>
      </c>
      <c r="HT70" s="118">
        <v>0</v>
      </c>
      <c r="HU70" s="118">
        <v>0</v>
      </c>
      <c r="HV70" s="118">
        <v>0</v>
      </c>
      <c r="HW70" s="118">
        <v>0</v>
      </c>
      <c r="HX70" s="118">
        <v>0</v>
      </c>
      <c r="HY70" s="118">
        <v>0</v>
      </c>
      <c r="HZ70" s="118">
        <v>0</v>
      </c>
      <c r="IA70" s="118">
        <v>0</v>
      </c>
      <c r="IB70" s="118">
        <v>0</v>
      </c>
      <c r="IC70" s="118">
        <v>0</v>
      </c>
      <c r="ID70" s="118">
        <v>0</v>
      </c>
      <c r="IE70" s="118">
        <v>0</v>
      </c>
      <c r="IF70" s="118">
        <v>0</v>
      </c>
      <c r="IG70" s="118">
        <v>0</v>
      </c>
      <c r="IH70" s="118">
        <v>0</v>
      </c>
      <c r="II70" s="118">
        <v>0</v>
      </c>
      <c r="IJ70" s="118">
        <v>0</v>
      </c>
      <c r="IK70" s="118">
        <v>0</v>
      </c>
      <c r="IL70" s="118">
        <v>0</v>
      </c>
      <c r="IM70" s="118">
        <v>0</v>
      </c>
      <c r="IN70" s="118">
        <v>0</v>
      </c>
      <c r="IO70" s="118">
        <v>0</v>
      </c>
      <c r="IP70" s="118">
        <v>0</v>
      </c>
      <c r="IQ70" s="118">
        <v>0</v>
      </c>
      <c r="IR70" s="118">
        <v>0</v>
      </c>
      <c r="IS70" s="118">
        <v>0</v>
      </c>
      <c r="IT70" s="118">
        <v>0</v>
      </c>
      <c r="IU70" s="118">
        <v>0</v>
      </c>
      <c r="IV70" s="118">
        <v>0</v>
      </c>
      <c r="IW70" s="118">
        <v>0</v>
      </c>
      <c r="IX70" s="118">
        <v>0</v>
      </c>
      <c r="IY70" s="118">
        <v>0</v>
      </c>
      <c r="IZ70" s="118">
        <v>0</v>
      </c>
      <c r="JA70" s="118">
        <v>0</v>
      </c>
      <c r="JB70" s="118">
        <v>0</v>
      </c>
      <c r="JC70" s="118">
        <v>0</v>
      </c>
      <c r="JD70" s="118">
        <v>0</v>
      </c>
      <c r="JE70" s="118">
        <v>0</v>
      </c>
      <c r="JF70" s="118">
        <v>0</v>
      </c>
      <c r="JG70" s="118">
        <v>0</v>
      </c>
      <c r="JH70" s="118">
        <v>0</v>
      </c>
      <c r="JI70" s="118">
        <v>0</v>
      </c>
      <c r="JJ70" s="118">
        <v>0</v>
      </c>
      <c r="JK70" s="118">
        <v>0</v>
      </c>
      <c r="JL70" s="118">
        <v>0</v>
      </c>
      <c r="JM70" s="118">
        <v>0</v>
      </c>
      <c r="JN70" s="118">
        <v>0</v>
      </c>
      <c r="JO70" s="118">
        <v>0</v>
      </c>
      <c r="JP70" s="118">
        <v>0</v>
      </c>
      <c r="JQ70" s="118">
        <v>0</v>
      </c>
      <c r="JR70" s="118">
        <v>0</v>
      </c>
      <c r="JS70" s="118">
        <v>0</v>
      </c>
      <c r="JT70" s="118">
        <v>0</v>
      </c>
      <c r="JU70" s="118">
        <v>0</v>
      </c>
      <c r="JV70" s="118">
        <v>0</v>
      </c>
      <c r="JW70" s="118">
        <v>0</v>
      </c>
      <c r="JX70" s="118">
        <v>0</v>
      </c>
      <c r="JY70" s="118">
        <v>0</v>
      </c>
      <c r="JZ70" s="118">
        <v>0</v>
      </c>
      <c r="KA70" s="118">
        <v>0</v>
      </c>
      <c r="KB70" s="118">
        <v>0</v>
      </c>
      <c r="KC70" s="118">
        <v>0</v>
      </c>
      <c r="KD70" s="118">
        <v>0</v>
      </c>
      <c r="KE70" s="118">
        <v>0</v>
      </c>
      <c r="KF70" s="118">
        <v>0</v>
      </c>
      <c r="KG70" s="118">
        <v>0</v>
      </c>
      <c r="KH70" s="118">
        <v>0</v>
      </c>
      <c r="KI70" s="118">
        <v>0</v>
      </c>
      <c r="KJ70" s="118">
        <v>0</v>
      </c>
      <c r="KK70" s="118">
        <v>0</v>
      </c>
      <c r="KL70" s="118">
        <v>0</v>
      </c>
      <c r="KM70" s="118">
        <v>0</v>
      </c>
      <c r="KN70" s="118">
        <v>0</v>
      </c>
      <c r="KO70" s="118">
        <v>0</v>
      </c>
      <c r="KP70" s="118">
        <v>0</v>
      </c>
      <c r="KQ70" s="118">
        <v>0</v>
      </c>
      <c r="KR70" s="118">
        <v>0</v>
      </c>
      <c r="KS70" s="118">
        <v>0</v>
      </c>
      <c r="KT70" s="118">
        <v>0</v>
      </c>
      <c r="KU70" s="118">
        <v>0</v>
      </c>
      <c r="KV70" s="118">
        <v>0</v>
      </c>
      <c r="KW70" s="118">
        <v>0</v>
      </c>
      <c r="KX70" s="118">
        <v>0</v>
      </c>
      <c r="KY70" s="118">
        <v>0</v>
      </c>
      <c r="KZ70" s="118">
        <v>0</v>
      </c>
      <c r="LA70" s="118">
        <v>0</v>
      </c>
      <c r="LB70" s="118">
        <v>0</v>
      </c>
      <c r="LC70" s="118">
        <v>0</v>
      </c>
      <c r="LD70" s="118">
        <v>0</v>
      </c>
      <c r="LE70" s="118">
        <v>0</v>
      </c>
      <c r="LF70" s="118">
        <v>0</v>
      </c>
      <c r="LG70" s="118">
        <v>0</v>
      </c>
      <c r="LH70" s="118">
        <v>0</v>
      </c>
      <c r="LI70" s="118">
        <v>0</v>
      </c>
      <c r="LJ70" s="118">
        <v>0</v>
      </c>
      <c r="LK70" s="118">
        <v>0</v>
      </c>
      <c r="LL70" s="118">
        <v>0</v>
      </c>
      <c r="LM70" s="118">
        <v>0</v>
      </c>
      <c r="LN70" s="118">
        <v>0</v>
      </c>
      <c r="LO70" s="118">
        <v>0</v>
      </c>
      <c r="LP70" s="118">
        <v>0</v>
      </c>
      <c r="LQ70" s="118">
        <v>0</v>
      </c>
      <c r="LR70" s="118">
        <v>0</v>
      </c>
      <c r="LS70" s="118">
        <v>0</v>
      </c>
      <c r="LT70" s="118">
        <v>0</v>
      </c>
      <c r="LU70" s="118">
        <v>0</v>
      </c>
      <c r="LV70" s="118">
        <v>0</v>
      </c>
      <c r="LW70" s="118">
        <v>0</v>
      </c>
      <c r="LX70" s="118">
        <v>0</v>
      </c>
      <c r="LY70" s="118">
        <v>0</v>
      </c>
      <c r="LZ70" s="118">
        <v>0</v>
      </c>
      <c r="MA70" s="118">
        <v>0</v>
      </c>
      <c r="MB70" s="118">
        <v>0</v>
      </c>
      <c r="MC70" s="118">
        <v>0</v>
      </c>
      <c r="MD70" s="118">
        <v>0</v>
      </c>
      <c r="ME70" s="118">
        <v>0</v>
      </c>
      <c r="MF70" s="118">
        <v>0</v>
      </c>
      <c r="MG70" s="118">
        <v>0</v>
      </c>
      <c r="MH70" s="118">
        <v>0</v>
      </c>
      <c r="MI70" s="118">
        <v>0</v>
      </c>
      <c r="MJ70" s="118">
        <v>0</v>
      </c>
      <c r="MK70" s="118">
        <v>0</v>
      </c>
      <c r="ML70" s="118">
        <v>0</v>
      </c>
      <c r="MM70" s="118">
        <v>0</v>
      </c>
      <c r="MN70" s="118">
        <v>0</v>
      </c>
      <c r="MO70" s="118">
        <v>0</v>
      </c>
      <c r="MP70" s="118">
        <v>0</v>
      </c>
      <c r="MQ70" s="118">
        <v>0</v>
      </c>
      <c r="MR70" s="118">
        <v>0</v>
      </c>
      <c r="MS70" s="118">
        <v>0</v>
      </c>
      <c r="MT70" s="118">
        <v>0</v>
      </c>
      <c r="MU70" s="118">
        <v>0</v>
      </c>
      <c r="MV70" s="118">
        <v>0</v>
      </c>
      <c r="MW70" s="118">
        <v>0</v>
      </c>
      <c r="MX70" s="118">
        <v>0</v>
      </c>
      <c r="MY70" s="118">
        <v>0</v>
      </c>
      <c r="MZ70" s="118">
        <v>0</v>
      </c>
      <c r="NA70" s="118">
        <v>0</v>
      </c>
      <c r="NB70" s="118">
        <v>0</v>
      </c>
      <c r="NC70" s="118">
        <v>0</v>
      </c>
      <c r="ND70" s="118">
        <v>0</v>
      </c>
      <c r="NE70" s="118">
        <v>0</v>
      </c>
      <c r="NF70" s="118">
        <v>0</v>
      </c>
      <c r="NG70" s="118">
        <v>0</v>
      </c>
      <c r="NH70" s="118">
        <v>0</v>
      </c>
      <c r="NI70" s="118">
        <v>0</v>
      </c>
      <c r="NJ70" s="118">
        <v>0</v>
      </c>
      <c r="NK70" s="118">
        <v>0</v>
      </c>
      <c r="NL70" s="118">
        <v>0</v>
      </c>
      <c r="NM70" s="118">
        <v>0</v>
      </c>
      <c r="NN70" s="118">
        <v>0</v>
      </c>
      <c r="NO70" s="118">
        <v>0</v>
      </c>
      <c r="NP70" s="118">
        <v>0</v>
      </c>
      <c r="NQ70" s="118">
        <v>0</v>
      </c>
      <c r="NR70" s="118">
        <v>0</v>
      </c>
      <c r="NS70" s="118">
        <v>0</v>
      </c>
      <c r="NT70" s="118">
        <v>0</v>
      </c>
      <c r="NU70" s="118">
        <v>0</v>
      </c>
      <c r="NV70" s="118">
        <v>0</v>
      </c>
      <c r="NW70" s="118">
        <v>0</v>
      </c>
      <c r="NX70" s="118">
        <v>0</v>
      </c>
      <c r="NY70" s="118">
        <v>0</v>
      </c>
      <c r="NZ70" s="118">
        <v>0</v>
      </c>
      <c r="OA70" s="118">
        <v>0</v>
      </c>
      <c r="OB70" s="118">
        <v>0</v>
      </c>
      <c r="OC70" s="118">
        <v>0</v>
      </c>
      <c r="OD70" s="118">
        <v>0</v>
      </c>
      <c r="OE70" s="118">
        <v>0</v>
      </c>
      <c r="OF70" s="118">
        <v>0</v>
      </c>
      <c r="OG70" s="118">
        <v>0</v>
      </c>
      <c r="OH70" s="118">
        <v>0</v>
      </c>
      <c r="OI70" s="118">
        <v>0</v>
      </c>
      <c r="OJ70" s="118">
        <v>0</v>
      </c>
      <c r="OK70" s="118">
        <v>0</v>
      </c>
      <c r="OL70" s="118">
        <v>0</v>
      </c>
      <c r="OM70" s="118">
        <v>0</v>
      </c>
      <c r="ON70" s="118">
        <v>0</v>
      </c>
      <c r="OO70" s="118">
        <v>0</v>
      </c>
      <c r="OP70" s="118">
        <v>0</v>
      </c>
      <c r="OQ70" s="118">
        <v>0</v>
      </c>
      <c r="OR70" s="118">
        <v>0</v>
      </c>
      <c r="OS70" s="118">
        <v>0</v>
      </c>
      <c r="OT70" s="118">
        <v>0</v>
      </c>
      <c r="OU70" s="118">
        <v>0</v>
      </c>
      <c r="OV70" s="118">
        <v>0</v>
      </c>
      <c r="OW70" s="118">
        <v>0</v>
      </c>
      <c r="OX70" s="118">
        <v>0</v>
      </c>
      <c r="OY70" s="118">
        <v>0</v>
      </c>
      <c r="OZ70" s="118">
        <v>0</v>
      </c>
      <c r="PA70" s="118">
        <v>0</v>
      </c>
      <c r="PB70" s="118">
        <v>0</v>
      </c>
      <c r="PC70" s="118">
        <v>0</v>
      </c>
      <c r="PD70" s="118">
        <v>0</v>
      </c>
      <c r="PE70" s="118">
        <v>0</v>
      </c>
      <c r="PF70" s="118">
        <v>0</v>
      </c>
      <c r="PG70" s="118">
        <v>0</v>
      </c>
      <c r="PH70" s="118">
        <v>0</v>
      </c>
      <c r="PI70" s="118">
        <v>0</v>
      </c>
      <c r="PJ70" s="118">
        <v>0</v>
      </c>
      <c r="PK70" s="118">
        <v>0</v>
      </c>
      <c r="PL70" s="118">
        <v>0</v>
      </c>
      <c r="PM70" s="118">
        <v>0</v>
      </c>
      <c r="PN70" s="118">
        <v>0</v>
      </c>
      <c r="PO70" s="118">
        <v>0</v>
      </c>
      <c r="PP70" s="118">
        <v>0</v>
      </c>
      <c r="PQ70" s="118">
        <v>0</v>
      </c>
      <c r="PR70" s="118">
        <v>0</v>
      </c>
      <c r="PS70" s="118">
        <v>0</v>
      </c>
      <c r="PT70" s="118">
        <v>0</v>
      </c>
      <c r="PU70" s="118">
        <v>0</v>
      </c>
      <c r="PV70" s="118">
        <v>0</v>
      </c>
      <c r="PW70" s="118">
        <v>0</v>
      </c>
      <c r="PX70" s="118">
        <v>0</v>
      </c>
      <c r="PY70" s="118">
        <v>0</v>
      </c>
      <c r="PZ70" s="118">
        <v>0</v>
      </c>
      <c r="QA70" s="118">
        <v>0</v>
      </c>
      <c r="QB70" s="118">
        <v>0</v>
      </c>
      <c r="QC70" s="118">
        <v>0</v>
      </c>
      <c r="QD70" s="118">
        <v>0</v>
      </c>
      <c r="QE70" s="118">
        <v>0</v>
      </c>
      <c r="QF70" s="118">
        <v>0</v>
      </c>
      <c r="QG70" s="118">
        <v>0</v>
      </c>
      <c r="QH70" s="118">
        <v>0</v>
      </c>
      <c r="QI70" s="118">
        <v>0</v>
      </c>
      <c r="QJ70" s="118">
        <v>0</v>
      </c>
      <c r="QK70" s="118">
        <v>0</v>
      </c>
      <c r="QL70" s="118">
        <v>0</v>
      </c>
      <c r="QM70" s="118">
        <v>0</v>
      </c>
      <c r="QN70" s="118">
        <v>0</v>
      </c>
      <c r="QO70" s="118">
        <v>0</v>
      </c>
      <c r="QP70" s="118">
        <v>0</v>
      </c>
      <c r="QQ70" s="118">
        <v>0</v>
      </c>
      <c r="QR70" s="118">
        <v>0</v>
      </c>
      <c r="QS70" s="118">
        <v>0</v>
      </c>
      <c r="QT70" s="118">
        <v>0</v>
      </c>
      <c r="QU70" s="118">
        <v>0</v>
      </c>
      <c r="QV70" s="118">
        <v>0</v>
      </c>
      <c r="QW70" s="118">
        <v>0</v>
      </c>
      <c r="QX70" s="118">
        <v>0</v>
      </c>
      <c r="QY70" s="118">
        <v>0</v>
      </c>
      <c r="QZ70" s="118">
        <v>0</v>
      </c>
      <c r="RA70" s="118">
        <v>0</v>
      </c>
      <c r="RB70" s="118">
        <v>0</v>
      </c>
      <c r="RC70" s="118">
        <v>0</v>
      </c>
      <c r="RD70" s="118">
        <v>0</v>
      </c>
      <c r="RE70" s="118">
        <v>0</v>
      </c>
      <c r="RF70" s="118">
        <v>0</v>
      </c>
      <c r="RG70" s="118">
        <v>0</v>
      </c>
      <c r="RH70" s="118">
        <v>0</v>
      </c>
      <c r="RI70" s="118">
        <v>0</v>
      </c>
      <c r="RJ70" s="118">
        <v>0</v>
      </c>
      <c r="RK70" s="118">
        <v>0</v>
      </c>
      <c r="RL70" s="118">
        <v>0</v>
      </c>
      <c r="RM70" s="118">
        <v>0</v>
      </c>
      <c r="RN70" s="118">
        <v>0</v>
      </c>
      <c r="RO70" s="118">
        <v>0</v>
      </c>
      <c r="RP70" s="118">
        <v>0</v>
      </c>
      <c r="RQ70" s="118">
        <v>0</v>
      </c>
      <c r="RR70" s="118">
        <v>0</v>
      </c>
      <c r="RS70" s="118">
        <v>0</v>
      </c>
      <c r="RT70" s="118">
        <v>0</v>
      </c>
      <c r="RU70" s="118">
        <v>0</v>
      </c>
      <c r="RV70" s="118">
        <v>0</v>
      </c>
      <c r="RW70" s="118">
        <v>0</v>
      </c>
      <c r="RX70" s="118">
        <v>0</v>
      </c>
      <c r="RY70" s="118">
        <v>0</v>
      </c>
      <c r="RZ70" s="118">
        <v>0</v>
      </c>
      <c r="SA70" s="118">
        <v>0</v>
      </c>
      <c r="SB70" s="118">
        <v>0</v>
      </c>
      <c r="SC70" s="118">
        <v>0</v>
      </c>
      <c r="SD70" s="118">
        <v>0</v>
      </c>
      <c r="SE70" s="118">
        <v>0</v>
      </c>
      <c r="SF70" s="118">
        <v>0</v>
      </c>
      <c r="SG70" s="118">
        <v>0</v>
      </c>
      <c r="SH70" s="118">
        <v>0</v>
      </c>
      <c r="SI70" s="118">
        <v>0</v>
      </c>
      <c r="SJ70" s="118">
        <v>0</v>
      </c>
      <c r="SK70" s="118">
        <v>0</v>
      </c>
      <c r="SL70" s="118">
        <v>0</v>
      </c>
      <c r="SM70" s="118">
        <v>0</v>
      </c>
      <c r="SN70" s="118">
        <v>0</v>
      </c>
      <c r="SO70" s="118">
        <v>0</v>
      </c>
      <c r="SP70" s="118">
        <v>0</v>
      </c>
      <c r="SQ70" s="118">
        <v>0</v>
      </c>
      <c r="SR70" s="118">
        <v>0</v>
      </c>
      <c r="SS70" s="118">
        <v>0</v>
      </c>
      <c r="ST70" s="118">
        <v>0</v>
      </c>
      <c r="SU70" s="118">
        <v>0</v>
      </c>
      <c r="SV70" s="118">
        <v>0</v>
      </c>
      <c r="SW70" s="118">
        <v>0</v>
      </c>
      <c r="SX70" s="118">
        <v>0</v>
      </c>
      <c r="SY70" s="118">
        <v>0</v>
      </c>
      <c r="SZ70" s="118">
        <v>0</v>
      </c>
      <c r="TA70" s="118">
        <v>0</v>
      </c>
      <c r="TB70" s="118">
        <v>0</v>
      </c>
      <c r="TC70" s="118">
        <v>0</v>
      </c>
      <c r="TD70" s="118">
        <v>0</v>
      </c>
      <c r="TE70" s="118">
        <v>0</v>
      </c>
      <c r="TF70" s="118">
        <v>0</v>
      </c>
      <c r="TG70" s="118">
        <v>0</v>
      </c>
      <c r="TH70" s="118">
        <v>0</v>
      </c>
      <c r="TI70" s="118">
        <v>0</v>
      </c>
      <c r="TJ70" s="118">
        <v>0</v>
      </c>
      <c r="TK70" s="118">
        <v>0</v>
      </c>
      <c r="TL70" s="118">
        <v>0</v>
      </c>
      <c r="TM70" s="118">
        <v>0</v>
      </c>
      <c r="TN70" s="118">
        <v>0</v>
      </c>
      <c r="TO70" s="118">
        <v>0</v>
      </c>
      <c r="TP70" s="118">
        <v>0</v>
      </c>
      <c r="TQ70" s="118">
        <v>0</v>
      </c>
      <c r="TR70" s="118">
        <v>0</v>
      </c>
      <c r="TS70" s="118">
        <v>0</v>
      </c>
      <c r="TT70" s="118">
        <v>0</v>
      </c>
      <c r="TU70" s="118">
        <v>0</v>
      </c>
      <c r="TV70" s="118">
        <v>0</v>
      </c>
      <c r="TW70" s="118">
        <v>0</v>
      </c>
      <c r="TX70" s="118">
        <v>0</v>
      </c>
      <c r="TY70" s="118">
        <v>0</v>
      </c>
      <c r="TZ70" s="118">
        <v>0</v>
      </c>
      <c r="UA70" s="118">
        <v>0</v>
      </c>
      <c r="UB70" s="118">
        <v>0</v>
      </c>
      <c r="UC70" s="118">
        <v>0</v>
      </c>
      <c r="UD70" s="118">
        <v>0</v>
      </c>
      <c r="UE70" s="118">
        <v>0</v>
      </c>
      <c r="UF70" s="118">
        <v>0</v>
      </c>
      <c r="UG70" s="118">
        <v>0</v>
      </c>
      <c r="UH70" s="118">
        <v>0</v>
      </c>
      <c r="UI70" s="118">
        <v>0</v>
      </c>
      <c r="UJ70" s="118">
        <v>0</v>
      </c>
      <c r="UK70" s="118">
        <v>0</v>
      </c>
      <c r="UL70" s="118">
        <v>0</v>
      </c>
      <c r="UM70" s="118">
        <v>0</v>
      </c>
      <c r="UN70" s="118">
        <v>0</v>
      </c>
      <c r="UO70" s="118">
        <v>0</v>
      </c>
      <c r="UP70" s="118">
        <v>0</v>
      </c>
      <c r="UQ70" s="118">
        <v>0</v>
      </c>
      <c r="UR70" s="118">
        <v>0</v>
      </c>
      <c r="US70" s="118">
        <v>0</v>
      </c>
      <c r="UT70" s="118">
        <v>0</v>
      </c>
      <c r="UU70" s="118">
        <v>0</v>
      </c>
      <c r="UV70" s="118">
        <v>0</v>
      </c>
      <c r="UW70" s="118">
        <v>0</v>
      </c>
      <c r="UX70" s="118">
        <v>0</v>
      </c>
      <c r="UY70" s="118">
        <v>0</v>
      </c>
      <c r="UZ70" s="118">
        <v>0</v>
      </c>
      <c r="VA70" s="118">
        <v>0</v>
      </c>
      <c r="VB70" s="118">
        <v>0</v>
      </c>
      <c r="VC70" s="118">
        <v>0</v>
      </c>
      <c r="VD70" s="118">
        <v>0</v>
      </c>
      <c r="VE70" s="118">
        <v>0</v>
      </c>
      <c r="VF70" s="118">
        <v>0</v>
      </c>
      <c r="VG70" s="118">
        <v>0</v>
      </c>
      <c r="VH70" s="118">
        <v>0</v>
      </c>
      <c r="VI70" s="118">
        <v>0</v>
      </c>
      <c r="VJ70" s="118">
        <v>0</v>
      </c>
      <c r="VK70" s="118">
        <v>0</v>
      </c>
      <c r="VL70" s="118">
        <v>0</v>
      </c>
      <c r="VM70" s="118">
        <v>0</v>
      </c>
      <c r="VN70" s="118">
        <v>0</v>
      </c>
      <c r="VO70" s="118">
        <v>0</v>
      </c>
      <c r="VP70" s="118">
        <v>0</v>
      </c>
      <c r="VQ70" s="118">
        <v>0</v>
      </c>
      <c r="VR70" s="118">
        <v>0</v>
      </c>
      <c r="VS70" s="118">
        <v>0</v>
      </c>
      <c r="VT70" s="118">
        <v>0</v>
      </c>
      <c r="VU70" s="118">
        <v>0</v>
      </c>
      <c r="VV70" s="118">
        <v>0</v>
      </c>
      <c r="VW70" s="118">
        <v>0</v>
      </c>
      <c r="VX70" s="118">
        <v>0</v>
      </c>
      <c r="VY70" s="118">
        <v>0</v>
      </c>
      <c r="VZ70" s="118">
        <v>0</v>
      </c>
      <c r="WA70" s="118">
        <v>0</v>
      </c>
      <c r="WB70" s="118">
        <v>0</v>
      </c>
      <c r="WC70" s="118">
        <v>0</v>
      </c>
      <c r="WD70" s="118">
        <v>0</v>
      </c>
      <c r="WE70" s="118">
        <v>0</v>
      </c>
      <c r="WF70" s="118">
        <v>0</v>
      </c>
      <c r="WG70" s="118">
        <v>0</v>
      </c>
      <c r="WH70" s="118">
        <v>0</v>
      </c>
      <c r="WI70" s="42">
        <v>259380000</v>
      </c>
      <c r="WJ70" s="42">
        <v>39380000</v>
      </c>
    </row>
    <row r="71" spans="1:608" x14ac:dyDescent="0.15">
      <c r="A71" s="88">
        <v>70</v>
      </c>
      <c r="B71" s="95" t="s">
        <v>396</v>
      </c>
      <c r="C71" s="88" t="s">
        <v>397</v>
      </c>
      <c r="D71" s="87" t="s">
        <v>398</v>
      </c>
      <c r="E71" s="96" t="e">
        <f t="shared" ca="1" si="1"/>
        <v>#NAME?</v>
      </c>
      <c r="F71" s="97">
        <v>336699000</v>
      </c>
      <c r="G71" s="98">
        <v>339679578.07999998</v>
      </c>
      <c r="H71" s="88" t="s">
        <v>51</v>
      </c>
      <c r="I71" s="88" t="s">
        <v>113</v>
      </c>
      <c r="J71" s="88" t="s">
        <v>23</v>
      </c>
      <c r="K71" s="97">
        <v>330000000</v>
      </c>
      <c r="L71" s="97">
        <v>3300000</v>
      </c>
      <c r="M71" s="111">
        <v>3.33</v>
      </c>
      <c r="N71" s="112">
        <v>1</v>
      </c>
      <c r="O71" s="99" t="s">
        <v>399</v>
      </c>
      <c r="P71" s="88" t="s">
        <v>400</v>
      </c>
      <c r="Q71" s="111">
        <v>3.5954999999999999</v>
      </c>
      <c r="R71" s="112" t="s">
        <v>401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10989000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10989000</v>
      </c>
      <c r="AP71" s="118">
        <v>0</v>
      </c>
      <c r="AQ71" s="118">
        <v>0</v>
      </c>
      <c r="AR71" s="118">
        <v>0</v>
      </c>
      <c r="AS71" s="118">
        <v>0</v>
      </c>
      <c r="AT71" s="118">
        <v>0</v>
      </c>
      <c r="AU71" s="118">
        <v>0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10989000</v>
      </c>
      <c r="BB71" s="118">
        <v>0</v>
      </c>
      <c r="BC71" s="118">
        <v>0</v>
      </c>
      <c r="BD71" s="118">
        <v>0</v>
      </c>
      <c r="BE71" s="118">
        <v>0</v>
      </c>
      <c r="BF71" s="118">
        <v>0</v>
      </c>
      <c r="BG71" s="118">
        <v>0</v>
      </c>
      <c r="BH71" s="118">
        <v>0</v>
      </c>
      <c r="BI71" s="118">
        <v>0</v>
      </c>
      <c r="BJ71" s="118">
        <v>0</v>
      </c>
      <c r="BK71" s="118">
        <v>0</v>
      </c>
      <c r="BL71" s="118">
        <v>0</v>
      </c>
      <c r="BM71" s="118">
        <v>340989000</v>
      </c>
      <c r="BN71" s="118">
        <v>0</v>
      </c>
      <c r="BO71" s="118">
        <v>0</v>
      </c>
      <c r="BP71" s="118">
        <v>0</v>
      </c>
      <c r="BQ71" s="118">
        <v>0</v>
      </c>
      <c r="BR71" s="118">
        <v>0</v>
      </c>
      <c r="BS71" s="118">
        <v>0</v>
      </c>
      <c r="BT71" s="118">
        <v>0</v>
      </c>
      <c r="BU71" s="118">
        <v>0</v>
      </c>
      <c r="BV71" s="118">
        <v>0</v>
      </c>
      <c r="BW71" s="118">
        <v>0</v>
      </c>
      <c r="BX71" s="118">
        <v>0</v>
      </c>
      <c r="BY71" s="118">
        <v>0</v>
      </c>
      <c r="BZ71" s="118">
        <v>0</v>
      </c>
      <c r="CA71" s="118">
        <v>0</v>
      </c>
      <c r="CB71" s="118">
        <v>0</v>
      </c>
      <c r="CC71" s="118">
        <v>0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  <c r="CK71" s="118">
        <v>0</v>
      </c>
      <c r="CL71" s="118">
        <v>0</v>
      </c>
      <c r="CM71" s="118">
        <v>0</v>
      </c>
      <c r="CN71" s="118">
        <v>0</v>
      </c>
      <c r="CO71" s="118">
        <v>0</v>
      </c>
      <c r="CP71" s="118">
        <v>0</v>
      </c>
      <c r="CQ71" s="118">
        <v>0</v>
      </c>
      <c r="CR71" s="118">
        <v>0</v>
      </c>
      <c r="CS71" s="118">
        <v>0</v>
      </c>
      <c r="CT71" s="118">
        <v>0</v>
      </c>
      <c r="CU71" s="118">
        <v>0</v>
      </c>
      <c r="CV71" s="118">
        <v>0</v>
      </c>
      <c r="CW71" s="118">
        <v>0</v>
      </c>
      <c r="CX71" s="118">
        <v>0</v>
      </c>
      <c r="CY71" s="118">
        <v>0</v>
      </c>
      <c r="CZ71" s="118">
        <v>0</v>
      </c>
      <c r="DA71" s="118">
        <v>0</v>
      </c>
      <c r="DB71" s="118">
        <v>0</v>
      </c>
      <c r="DC71" s="118">
        <v>0</v>
      </c>
      <c r="DD71" s="118">
        <v>0</v>
      </c>
      <c r="DE71" s="118">
        <v>0</v>
      </c>
      <c r="DF71" s="118">
        <v>0</v>
      </c>
      <c r="DG71" s="118">
        <v>0</v>
      </c>
      <c r="DH71" s="118">
        <v>0</v>
      </c>
      <c r="DI71" s="118">
        <v>0</v>
      </c>
      <c r="DJ71" s="118">
        <v>0</v>
      </c>
      <c r="DK71" s="118">
        <v>0</v>
      </c>
      <c r="DL71" s="118">
        <v>0</v>
      </c>
      <c r="DM71" s="118">
        <v>0</v>
      </c>
      <c r="DN71" s="118">
        <v>0</v>
      </c>
      <c r="DO71" s="118">
        <v>0</v>
      </c>
      <c r="DP71" s="118">
        <v>0</v>
      </c>
      <c r="DQ71" s="118">
        <v>0</v>
      </c>
      <c r="DR71" s="118">
        <v>0</v>
      </c>
      <c r="DS71" s="118">
        <v>0</v>
      </c>
      <c r="DT71" s="118">
        <v>0</v>
      </c>
      <c r="DU71" s="118">
        <v>0</v>
      </c>
      <c r="DV71" s="118">
        <v>0</v>
      </c>
      <c r="DW71" s="118">
        <v>0</v>
      </c>
      <c r="DX71" s="118">
        <v>0</v>
      </c>
      <c r="DY71" s="118">
        <v>0</v>
      </c>
      <c r="DZ71" s="118">
        <v>0</v>
      </c>
      <c r="EA71" s="118">
        <v>0</v>
      </c>
      <c r="EB71" s="118">
        <v>0</v>
      </c>
      <c r="EC71" s="118">
        <v>0</v>
      </c>
      <c r="ED71" s="118">
        <v>0</v>
      </c>
      <c r="EE71" s="118">
        <v>0</v>
      </c>
      <c r="EF71" s="118">
        <v>0</v>
      </c>
      <c r="EG71" s="118">
        <v>0</v>
      </c>
      <c r="EH71" s="118">
        <v>0</v>
      </c>
      <c r="EI71" s="118">
        <v>0</v>
      </c>
      <c r="EJ71" s="118">
        <v>0</v>
      </c>
      <c r="EK71" s="118">
        <v>0</v>
      </c>
      <c r="EL71" s="118">
        <v>0</v>
      </c>
      <c r="EM71" s="118">
        <v>0</v>
      </c>
      <c r="EN71" s="118">
        <v>0</v>
      </c>
      <c r="EO71" s="118">
        <v>0</v>
      </c>
      <c r="EP71" s="118">
        <v>0</v>
      </c>
      <c r="EQ71" s="118">
        <v>0</v>
      </c>
      <c r="ER71" s="118">
        <v>0</v>
      </c>
      <c r="ES71" s="118">
        <v>0</v>
      </c>
      <c r="ET71" s="118">
        <v>0</v>
      </c>
      <c r="EU71" s="118">
        <v>0</v>
      </c>
      <c r="EV71" s="118">
        <v>0</v>
      </c>
      <c r="EW71" s="118">
        <v>0</v>
      </c>
      <c r="EX71" s="118">
        <v>0</v>
      </c>
      <c r="EY71" s="118">
        <v>0</v>
      </c>
      <c r="EZ71" s="118">
        <v>0</v>
      </c>
      <c r="FA71" s="118">
        <v>0</v>
      </c>
      <c r="FB71" s="118">
        <v>0</v>
      </c>
      <c r="FC71" s="118">
        <v>0</v>
      </c>
      <c r="FD71" s="118">
        <v>0</v>
      </c>
      <c r="FE71" s="118">
        <v>0</v>
      </c>
      <c r="FF71" s="118">
        <v>0</v>
      </c>
      <c r="FG71" s="118">
        <v>0</v>
      </c>
      <c r="FH71" s="118">
        <v>0</v>
      </c>
      <c r="FI71" s="118">
        <v>0</v>
      </c>
      <c r="FJ71" s="118">
        <v>0</v>
      </c>
      <c r="FK71" s="118">
        <v>0</v>
      </c>
      <c r="FL71" s="118">
        <v>0</v>
      </c>
      <c r="FM71" s="118">
        <v>0</v>
      </c>
      <c r="FN71" s="118">
        <v>0</v>
      </c>
      <c r="FO71" s="118">
        <v>0</v>
      </c>
      <c r="FP71" s="118">
        <v>0</v>
      </c>
      <c r="FQ71" s="118">
        <v>0</v>
      </c>
      <c r="FR71" s="118">
        <v>0</v>
      </c>
      <c r="FS71" s="118">
        <v>0</v>
      </c>
      <c r="FT71" s="118">
        <v>0</v>
      </c>
      <c r="FU71" s="118">
        <v>0</v>
      </c>
      <c r="FV71" s="118">
        <v>0</v>
      </c>
      <c r="FW71" s="118">
        <v>0</v>
      </c>
      <c r="FX71" s="118">
        <v>0</v>
      </c>
      <c r="FY71" s="118">
        <v>0</v>
      </c>
      <c r="FZ71" s="118">
        <v>0</v>
      </c>
      <c r="GA71" s="118">
        <v>0</v>
      </c>
      <c r="GB71" s="118">
        <v>0</v>
      </c>
      <c r="GC71" s="118">
        <v>0</v>
      </c>
      <c r="GD71" s="118">
        <v>0</v>
      </c>
      <c r="GE71" s="118">
        <v>0</v>
      </c>
      <c r="GF71" s="118">
        <v>0</v>
      </c>
      <c r="GG71" s="118">
        <v>0</v>
      </c>
      <c r="GH71" s="118">
        <v>0</v>
      </c>
      <c r="GI71" s="118">
        <v>0</v>
      </c>
      <c r="GJ71" s="118">
        <v>0</v>
      </c>
      <c r="GK71" s="118">
        <v>0</v>
      </c>
      <c r="GL71" s="118">
        <v>0</v>
      </c>
      <c r="GM71" s="118">
        <v>0</v>
      </c>
      <c r="GN71" s="118">
        <v>0</v>
      </c>
      <c r="GO71" s="118">
        <v>0</v>
      </c>
      <c r="GP71" s="118">
        <v>0</v>
      </c>
      <c r="GQ71" s="118">
        <v>0</v>
      </c>
      <c r="GR71" s="118">
        <v>0</v>
      </c>
      <c r="GS71" s="118">
        <v>0</v>
      </c>
      <c r="GT71" s="118">
        <v>0</v>
      </c>
      <c r="GU71" s="118">
        <v>0</v>
      </c>
      <c r="GV71" s="118">
        <v>0</v>
      </c>
      <c r="GW71" s="118">
        <v>0</v>
      </c>
      <c r="GX71" s="118">
        <v>0</v>
      </c>
      <c r="GY71" s="118">
        <v>0</v>
      </c>
      <c r="GZ71" s="118">
        <v>0</v>
      </c>
      <c r="HA71" s="118">
        <v>0</v>
      </c>
      <c r="HB71" s="118">
        <v>0</v>
      </c>
      <c r="HC71" s="118">
        <v>0</v>
      </c>
      <c r="HD71" s="118">
        <v>0</v>
      </c>
      <c r="HE71" s="118">
        <v>0</v>
      </c>
      <c r="HF71" s="118">
        <v>0</v>
      </c>
      <c r="HG71" s="118">
        <v>0</v>
      </c>
      <c r="HH71" s="118">
        <v>0</v>
      </c>
      <c r="HI71" s="118">
        <v>0</v>
      </c>
      <c r="HJ71" s="118">
        <v>0</v>
      </c>
      <c r="HK71" s="118">
        <v>0</v>
      </c>
      <c r="HL71" s="118">
        <v>0</v>
      </c>
      <c r="HM71" s="118">
        <v>0</v>
      </c>
      <c r="HN71" s="118">
        <v>0</v>
      </c>
      <c r="HO71" s="118">
        <v>0</v>
      </c>
      <c r="HP71" s="118">
        <v>0</v>
      </c>
      <c r="HQ71" s="118">
        <v>0</v>
      </c>
      <c r="HR71" s="118">
        <v>0</v>
      </c>
      <c r="HS71" s="118">
        <v>0</v>
      </c>
      <c r="HT71" s="118">
        <v>0</v>
      </c>
      <c r="HU71" s="118">
        <v>0</v>
      </c>
      <c r="HV71" s="118">
        <v>0</v>
      </c>
      <c r="HW71" s="118">
        <v>0</v>
      </c>
      <c r="HX71" s="118">
        <v>0</v>
      </c>
      <c r="HY71" s="118">
        <v>0</v>
      </c>
      <c r="HZ71" s="118">
        <v>0</v>
      </c>
      <c r="IA71" s="118">
        <v>0</v>
      </c>
      <c r="IB71" s="118">
        <v>0</v>
      </c>
      <c r="IC71" s="118">
        <v>0</v>
      </c>
      <c r="ID71" s="118">
        <v>0</v>
      </c>
      <c r="IE71" s="118">
        <v>0</v>
      </c>
      <c r="IF71" s="118">
        <v>0</v>
      </c>
      <c r="IG71" s="118">
        <v>0</v>
      </c>
      <c r="IH71" s="118">
        <v>0</v>
      </c>
      <c r="II71" s="118">
        <v>0</v>
      </c>
      <c r="IJ71" s="118">
        <v>0</v>
      </c>
      <c r="IK71" s="118">
        <v>0</v>
      </c>
      <c r="IL71" s="118">
        <v>0</v>
      </c>
      <c r="IM71" s="118">
        <v>0</v>
      </c>
      <c r="IN71" s="118">
        <v>0</v>
      </c>
      <c r="IO71" s="118">
        <v>0</v>
      </c>
      <c r="IP71" s="118">
        <v>0</v>
      </c>
      <c r="IQ71" s="118">
        <v>0</v>
      </c>
      <c r="IR71" s="118">
        <v>0</v>
      </c>
      <c r="IS71" s="118">
        <v>0</v>
      </c>
      <c r="IT71" s="118">
        <v>0</v>
      </c>
      <c r="IU71" s="118">
        <v>0</v>
      </c>
      <c r="IV71" s="118">
        <v>0</v>
      </c>
      <c r="IW71" s="118">
        <v>0</v>
      </c>
      <c r="IX71" s="118">
        <v>0</v>
      </c>
      <c r="IY71" s="118">
        <v>0</v>
      </c>
      <c r="IZ71" s="118">
        <v>0</v>
      </c>
      <c r="JA71" s="118">
        <v>0</v>
      </c>
      <c r="JB71" s="118">
        <v>0</v>
      </c>
      <c r="JC71" s="118">
        <v>0</v>
      </c>
      <c r="JD71" s="118">
        <v>0</v>
      </c>
      <c r="JE71" s="118">
        <v>0</v>
      </c>
      <c r="JF71" s="118">
        <v>0</v>
      </c>
      <c r="JG71" s="118">
        <v>0</v>
      </c>
      <c r="JH71" s="118">
        <v>0</v>
      </c>
      <c r="JI71" s="118">
        <v>0</v>
      </c>
      <c r="JJ71" s="118">
        <v>0</v>
      </c>
      <c r="JK71" s="118">
        <v>0</v>
      </c>
      <c r="JL71" s="118">
        <v>0</v>
      </c>
      <c r="JM71" s="118">
        <v>0</v>
      </c>
      <c r="JN71" s="118">
        <v>0</v>
      </c>
      <c r="JO71" s="118">
        <v>0</v>
      </c>
      <c r="JP71" s="118">
        <v>0</v>
      </c>
      <c r="JQ71" s="118">
        <v>0</v>
      </c>
      <c r="JR71" s="118">
        <v>0</v>
      </c>
      <c r="JS71" s="118">
        <v>0</v>
      </c>
      <c r="JT71" s="118">
        <v>0</v>
      </c>
      <c r="JU71" s="118">
        <v>0</v>
      </c>
      <c r="JV71" s="118">
        <v>0</v>
      </c>
      <c r="JW71" s="118">
        <v>0</v>
      </c>
      <c r="JX71" s="118">
        <v>0</v>
      </c>
      <c r="JY71" s="118">
        <v>0</v>
      </c>
      <c r="JZ71" s="118">
        <v>0</v>
      </c>
      <c r="KA71" s="118">
        <v>0</v>
      </c>
      <c r="KB71" s="118">
        <v>0</v>
      </c>
      <c r="KC71" s="118">
        <v>0</v>
      </c>
      <c r="KD71" s="118">
        <v>0</v>
      </c>
      <c r="KE71" s="118">
        <v>0</v>
      </c>
      <c r="KF71" s="118">
        <v>0</v>
      </c>
      <c r="KG71" s="118">
        <v>0</v>
      </c>
      <c r="KH71" s="118">
        <v>0</v>
      </c>
      <c r="KI71" s="118">
        <v>0</v>
      </c>
      <c r="KJ71" s="118">
        <v>0</v>
      </c>
      <c r="KK71" s="118">
        <v>0</v>
      </c>
      <c r="KL71" s="118">
        <v>0</v>
      </c>
      <c r="KM71" s="118">
        <v>0</v>
      </c>
      <c r="KN71" s="118">
        <v>0</v>
      </c>
      <c r="KO71" s="118">
        <v>0</v>
      </c>
      <c r="KP71" s="118">
        <v>0</v>
      </c>
      <c r="KQ71" s="118">
        <v>0</v>
      </c>
      <c r="KR71" s="118">
        <v>0</v>
      </c>
      <c r="KS71" s="118">
        <v>0</v>
      </c>
      <c r="KT71" s="118">
        <v>0</v>
      </c>
      <c r="KU71" s="118">
        <v>0</v>
      </c>
      <c r="KV71" s="118">
        <v>0</v>
      </c>
      <c r="KW71" s="118">
        <v>0</v>
      </c>
      <c r="KX71" s="118">
        <v>0</v>
      </c>
      <c r="KY71" s="118">
        <v>0</v>
      </c>
      <c r="KZ71" s="118">
        <v>0</v>
      </c>
      <c r="LA71" s="118">
        <v>0</v>
      </c>
      <c r="LB71" s="118">
        <v>0</v>
      </c>
      <c r="LC71" s="118">
        <v>0</v>
      </c>
      <c r="LD71" s="118">
        <v>0</v>
      </c>
      <c r="LE71" s="118">
        <v>0</v>
      </c>
      <c r="LF71" s="118">
        <v>0</v>
      </c>
      <c r="LG71" s="118">
        <v>0</v>
      </c>
      <c r="LH71" s="118">
        <v>0</v>
      </c>
      <c r="LI71" s="118">
        <v>0</v>
      </c>
      <c r="LJ71" s="118">
        <v>0</v>
      </c>
      <c r="LK71" s="118">
        <v>0</v>
      </c>
      <c r="LL71" s="118">
        <v>0</v>
      </c>
      <c r="LM71" s="118">
        <v>0</v>
      </c>
      <c r="LN71" s="118">
        <v>0</v>
      </c>
      <c r="LO71" s="118">
        <v>0</v>
      </c>
      <c r="LP71" s="118">
        <v>0</v>
      </c>
      <c r="LQ71" s="118">
        <v>0</v>
      </c>
      <c r="LR71" s="118">
        <v>0</v>
      </c>
      <c r="LS71" s="118">
        <v>0</v>
      </c>
      <c r="LT71" s="118">
        <v>0</v>
      </c>
      <c r="LU71" s="118">
        <v>0</v>
      </c>
      <c r="LV71" s="118">
        <v>0</v>
      </c>
      <c r="LW71" s="118">
        <v>0</v>
      </c>
      <c r="LX71" s="118">
        <v>0</v>
      </c>
      <c r="LY71" s="118">
        <v>0</v>
      </c>
      <c r="LZ71" s="118">
        <v>0</v>
      </c>
      <c r="MA71" s="118">
        <v>0</v>
      </c>
      <c r="MB71" s="118">
        <v>0</v>
      </c>
      <c r="MC71" s="118">
        <v>0</v>
      </c>
      <c r="MD71" s="118">
        <v>0</v>
      </c>
      <c r="ME71" s="118">
        <v>0</v>
      </c>
      <c r="MF71" s="118">
        <v>0</v>
      </c>
      <c r="MG71" s="118">
        <v>0</v>
      </c>
      <c r="MH71" s="118">
        <v>0</v>
      </c>
      <c r="MI71" s="118">
        <v>0</v>
      </c>
      <c r="MJ71" s="118">
        <v>0</v>
      </c>
      <c r="MK71" s="118">
        <v>0</v>
      </c>
      <c r="ML71" s="118">
        <v>0</v>
      </c>
      <c r="MM71" s="118">
        <v>0</v>
      </c>
      <c r="MN71" s="118">
        <v>0</v>
      </c>
      <c r="MO71" s="118">
        <v>0</v>
      </c>
      <c r="MP71" s="118">
        <v>0</v>
      </c>
      <c r="MQ71" s="118">
        <v>0</v>
      </c>
      <c r="MR71" s="118">
        <v>0</v>
      </c>
      <c r="MS71" s="118">
        <v>0</v>
      </c>
      <c r="MT71" s="118">
        <v>0</v>
      </c>
      <c r="MU71" s="118">
        <v>0</v>
      </c>
      <c r="MV71" s="118">
        <v>0</v>
      </c>
      <c r="MW71" s="118">
        <v>0</v>
      </c>
      <c r="MX71" s="118">
        <v>0</v>
      </c>
      <c r="MY71" s="118">
        <v>0</v>
      </c>
      <c r="MZ71" s="118">
        <v>0</v>
      </c>
      <c r="NA71" s="118">
        <v>0</v>
      </c>
      <c r="NB71" s="118">
        <v>0</v>
      </c>
      <c r="NC71" s="118">
        <v>0</v>
      </c>
      <c r="ND71" s="118">
        <v>0</v>
      </c>
      <c r="NE71" s="118">
        <v>0</v>
      </c>
      <c r="NF71" s="118">
        <v>0</v>
      </c>
      <c r="NG71" s="118">
        <v>0</v>
      </c>
      <c r="NH71" s="118">
        <v>0</v>
      </c>
      <c r="NI71" s="118">
        <v>0</v>
      </c>
      <c r="NJ71" s="118">
        <v>0</v>
      </c>
      <c r="NK71" s="118">
        <v>0</v>
      </c>
      <c r="NL71" s="118">
        <v>0</v>
      </c>
      <c r="NM71" s="118">
        <v>0</v>
      </c>
      <c r="NN71" s="118">
        <v>0</v>
      </c>
      <c r="NO71" s="118">
        <v>0</v>
      </c>
      <c r="NP71" s="118">
        <v>0</v>
      </c>
      <c r="NQ71" s="118">
        <v>0</v>
      </c>
      <c r="NR71" s="118">
        <v>0</v>
      </c>
      <c r="NS71" s="118">
        <v>0</v>
      </c>
      <c r="NT71" s="118">
        <v>0</v>
      </c>
      <c r="NU71" s="118">
        <v>0</v>
      </c>
      <c r="NV71" s="118">
        <v>0</v>
      </c>
      <c r="NW71" s="118">
        <v>0</v>
      </c>
      <c r="NX71" s="118">
        <v>0</v>
      </c>
      <c r="NY71" s="118">
        <v>0</v>
      </c>
      <c r="NZ71" s="118">
        <v>0</v>
      </c>
      <c r="OA71" s="118">
        <v>0</v>
      </c>
      <c r="OB71" s="118">
        <v>0</v>
      </c>
      <c r="OC71" s="118">
        <v>0</v>
      </c>
      <c r="OD71" s="118">
        <v>0</v>
      </c>
      <c r="OE71" s="118">
        <v>0</v>
      </c>
      <c r="OF71" s="118">
        <v>0</v>
      </c>
      <c r="OG71" s="118">
        <v>0</v>
      </c>
      <c r="OH71" s="118">
        <v>0</v>
      </c>
      <c r="OI71" s="118">
        <v>0</v>
      </c>
      <c r="OJ71" s="118">
        <v>0</v>
      </c>
      <c r="OK71" s="118">
        <v>0</v>
      </c>
      <c r="OL71" s="118">
        <v>0</v>
      </c>
      <c r="OM71" s="118">
        <v>0</v>
      </c>
      <c r="ON71" s="118">
        <v>0</v>
      </c>
      <c r="OO71" s="118">
        <v>0</v>
      </c>
      <c r="OP71" s="118">
        <v>0</v>
      </c>
      <c r="OQ71" s="118">
        <v>0</v>
      </c>
      <c r="OR71" s="118">
        <v>0</v>
      </c>
      <c r="OS71" s="118">
        <v>0</v>
      </c>
      <c r="OT71" s="118">
        <v>0</v>
      </c>
      <c r="OU71" s="118">
        <v>0</v>
      </c>
      <c r="OV71" s="118">
        <v>0</v>
      </c>
      <c r="OW71" s="118">
        <v>0</v>
      </c>
      <c r="OX71" s="118">
        <v>0</v>
      </c>
      <c r="OY71" s="118">
        <v>0</v>
      </c>
      <c r="OZ71" s="118">
        <v>0</v>
      </c>
      <c r="PA71" s="118">
        <v>0</v>
      </c>
      <c r="PB71" s="118">
        <v>0</v>
      </c>
      <c r="PC71" s="118">
        <v>0</v>
      </c>
      <c r="PD71" s="118">
        <v>0</v>
      </c>
      <c r="PE71" s="118">
        <v>0</v>
      </c>
      <c r="PF71" s="118">
        <v>0</v>
      </c>
      <c r="PG71" s="118">
        <v>0</v>
      </c>
      <c r="PH71" s="118">
        <v>0</v>
      </c>
      <c r="PI71" s="118">
        <v>0</v>
      </c>
      <c r="PJ71" s="118">
        <v>0</v>
      </c>
      <c r="PK71" s="118">
        <v>0</v>
      </c>
      <c r="PL71" s="118">
        <v>0</v>
      </c>
      <c r="PM71" s="118">
        <v>0</v>
      </c>
      <c r="PN71" s="118">
        <v>0</v>
      </c>
      <c r="PO71" s="118">
        <v>0</v>
      </c>
      <c r="PP71" s="118">
        <v>0</v>
      </c>
      <c r="PQ71" s="118">
        <v>0</v>
      </c>
      <c r="PR71" s="118">
        <v>0</v>
      </c>
      <c r="PS71" s="118">
        <v>0</v>
      </c>
      <c r="PT71" s="118">
        <v>0</v>
      </c>
      <c r="PU71" s="118">
        <v>0</v>
      </c>
      <c r="PV71" s="118">
        <v>0</v>
      </c>
      <c r="PW71" s="118">
        <v>0</v>
      </c>
      <c r="PX71" s="118">
        <v>0</v>
      </c>
      <c r="PY71" s="118">
        <v>0</v>
      </c>
      <c r="PZ71" s="118">
        <v>0</v>
      </c>
      <c r="QA71" s="118">
        <v>0</v>
      </c>
      <c r="QB71" s="118">
        <v>0</v>
      </c>
      <c r="QC71" s="118">
        <v>0</v>
      </c>
      <c r="QD71" s="118">
        <v>0</v>
      </c>
      <c r="QE71" s="118">
        <v>0</v>
      </c>
      <c r="QF71" s="118">
        <v>0</v>
      </c>
      <c r="QG71" s="118">
        <v>0</v>
      </c>
      <c r="QH71" s="118">
        <v>0</v>
      </c>
      <c r="QI71" s="118">
        <v>0</v>
      </c>
      <c r="QJ71" s="118">
        <v>0</v>
      </c>
      <c r="QK71" s="118">
        <v>0</v>
      </c>
      <c r="QL71" s="118">
        <v>0</v>
      </c>
      <c r="QM71" s="118">
        <v>0</v>
      </c>
      <c r="QN71" s="118">
        <v>0</v>
      </c>
      <c r="QO71" s="118">
        <v>0</v>
      </c>
      <c r="QP71" s="118">
        <v>0</v>
      </c>
      <c r="QQ71" s="118">
        <v>0</v>
      </c>
      <c r="QR71" s="118">
        <v>0</v>
      </c>
      <c r="QS71" s="118">
        <v>0</v>
      </c>
      <c r="QT71" s="118">
        <v>0</v>
      </c>
      <c r="QU71" s="118">
        <v>0</v>
      </c>
      <c r="QV71" s="118">
        <v>0</v>
      </c>
      <c r="QW71" s="118">
        <v>0</v>
      </c>
      <c r="QX71" s="118">
        <v>0</v>
      </c>
      <c r="QY71" s="118">
        <v>0</v>
      </c>
      <c r="QZ71" s="118">
        <v>0</v>
      </c>
      <c r="RA71" s="118">
        <v>0</v>
      </c>
      <c r="RB71" s="118">
        <v>0</v>
      </c>
      <c r="RC71" s="118">
        <v>0</v>
      </c>
      <c r="RD71" s="118">
        <v>0</v>
      </c>
      <c r="RE71" s="118">
        <v>0</v>
      </c>
      <c r="RF71" s="118">
        <v>0</v>
      </c>
      <c r="RG71" s="118">
        <v>0</v>
      </c>
      <c r="RH71" s="118">
        <v>0</v>
      </c>
      <c r="RI71" s="118">
        <v>0</v>
      </c>
      <c r="RJ71" s="118">
        <v>0</v>
      </c>
      <c r="RK71" s="118">
        <v>0</v>
      </c>
      <c r="RL71" s="118">
        <v>0</v>
      </c>
      <c r="RM71" s="118">
        <v>0</v>
      </c>
      <c r="RN71" s="118">
        <v>0</v>
      </c>
      <c r="RO71" s="118">
        <v>0</v>
      </c>
      <c r="RP71" s="118">
        <v>0</v>
      </c>
      <c r="RQ71" s="118">
        <v>0</v>
      </c>
      <c r="RR71" s="118">
        <v>0</v>
      </c>
      <c r="RS71" s="118">
        <v>0</v>
      </c>
      <c r="RT71" s="118">
        <v>0</v>
      </c>
      <c r="RU71" s="118">
        <v>0</v>
      </c>
      <c r="RV71" s="118">
        <v>0</v>
      </c>
      <c r="RW71" s="118">
        <v>0</v>
      </c>
      <c r="RX71" s="118">
        <v>0</v>
      </c>
      <c r="RY71" s="118">
        <v>0</v>
      </c>
      <c r="RZ71" s="118">
        <v>0</v>
      </c>
      <c r="SA71" s="118">
        <v>0</v>
      </c>
      <c r="SB71" s="118">
        <v>0</v>
      </c>
      <c r="SC71" s="118">
        <v>0</v>
      </c>
      <c r="SD71" s="118">
        <v>0</v>
      </c>
      <c r="SE71" s="118">
        <v>0</v>
      </c>
      <c r="SF71" s="118">
        <v>0</v>
      </c>
      <c r="SG71" s="118">
        <v>0</v>
      </c>
      <c r="SH71" s="118">
        <v>0</v>
      </c>
      <c r="SI71" s="118">
        <v>0</v>
      </c>
      <c r="SJ71" s="118">
        <v>0</v>
      </c>
      <c r="SK71" s="118">
        <v>0</v>
      </c>
      <c r="SL71" s="118">
        <v>0</v>
      </c>
      <c r="SM71" s="118">
        <v>0</v>
      </c>
      <c r="SN71" s="118">
        <v>0</v>
      </c>
      <c r="SO71" s="118">
        <v>0</v>
      </c>
      <c r="SP71" s="118">
        <v>0</v>
      </c>
      <c r="SQ71" s="118">
        <v>0</v>
      </c>
      <c r="SR71" s="118">
        <v>0</v>
      </c>
      <c r="SS71" s="118">
        <v>0</v>
      </c>
      <c r="ST71" s="118">
        <v>0</v>
      </c>
      <c r="SU71" s="118">
        <v>0</v>
      </c>
      <c r="SV71" s="118">
        <v>0</v>
      </c>
      <c r="SW71" s="118">
        <v>0</v>
      </c>
      <c r="SX71" s="118">
        <v>0</v>
      </c>
      <c r="SY71" s="118">
        <v>0</v>
      </c>
      <c r="SZ71" s="118">
        <v>0</v>
      </c>
      <c r="TA71" s="118">
        <v>0</v>
      </c>
      <c r="TB71" s="118">
        <v>0</v>
      </c>
      <c r="TC71" s="118">
        <v>0</v>
      </c>
      <c r="TD71" s="118">
        <v>0</v>
      </c>
      <c r="TE71" s="118">
        <v>0</v>
      </c>
      <c r="TF71" s="118">
        <v>0</v>
      </c>
      <c r="TG71" s="118">
        <v>0</v>
      </c>
      <c r="TH71" s="118">
        <v>0</v>
      </c>
      <c r="TI71" s="118">
        <v>0</v>
      </c>
      <c r="TJ71" s="118">
        <v>0</v>
      </c>
      <c r="TK71" s="118">
        <v>0</v>
      </c>
      <c r="TL71" s="118">
        <v>0</v>
      </c>
      <c r="TM71" s="118">
        <v>0</v>
      </c>
      <c r="TN71" s="118">
        <v>0</v>
      </c>
      <c r="TO71" s="118">
        <v>0</v>
      </c>
      <c r="TP71" s="118">
        <v>0</v>
      </c>
      <c r="TQ71" s="118">
        <v>0</v>
      </c>
      <c r="TR71" s="118">
        <v>0</v>
      </c>
      <c r="TS71" s="118">
        <v>0</v>
      </c>
      <c r="TT71" s="118">
        <v>0</v>
      </c>
      <c r="TU71" s="118">
        <v>0</v>
      </c>
      <c r="TV71" s="118">
        <v>0</v>
      </c>
      <c r="TW71" s="118">
        <v>0</v>
      </c>
      <c r="TX71" s="118">
        <v>0</v>
      </c>
      <c r="TY71" s="118">
        <v>0</v>
      </c>
      <c r="TZ71" s="118">
        <v>0</v>
      </c>
      <c r="UA71" s="118">
        <v>0</v>
      </c>
      <c r="UB71" s="118">
        <v>0</v>
      </c>
      <c r="UC71" s="118">
        <v>0</v>
      </c>
      <c r="UD71" s="118">
        <v>0</v>
      </c>
      <c r="UE71" s="118">
        <v>0</v>
      </c>
      <c r="UF71" s="118">
        <v>0</v>
      </c>
      <c r="UG71" s="118">
        <v>0</v>
      </c>
      <c r="UH71" s="118">
        <v>0</v>
      </c>
      <c r="UI71" s="118">
        <v>0</v>
      </c>
      <c r="UJ71" s="118">
        <v>0</v>
      </c>
      <c r="UK71" s="118">
        <v>0</v>
      </c>
      <c r="UL71" s="118">
        <v>0</v>
      </c>
      <c r="UM71" s="118">
        <v>0</v>
      </c>
      <c r="UN71" s="118">
        <v>0</v>
      </c>
      <c r="UO71" s="118">
        <v>0</v>
      </c>
      <c r="UP71" s="118">
        <v>0</v>
      </c>
      <c r="UQ71" s="118">
        <v>0</v>
      </c>
      <c r="UR71" s="118">
        <v>0</v>
      </c>
      <c r="US71" s="118">
        <v>0</v>
      </c>
      <c r="UT71" s="118">
        <v>0</v>
      </c>
      <c r="UU71" s="118">
        <v>0</v>
      </c>
      <c r="UV71" s="118">
        <v>0</v>
      </c>
      <c r="UW71" s="118">
        <v>0</v>
      </c>
      <c r="UX71" s="118">
        <v>0</v>
      </c>
      <c r="UY71" s="118">
        <v>0</v>
      </c>
      <c r="UZ71" s="118">
        <v>0</v>
      </c>
      <c r="VA71" s="118">
        <v>0</v>
      </c>
      <c r="VB71" s="118">
        <v>0</v>
      </c>
      <c r="VC71" s="118">
        <v>0</v>
      </c>
      <c r="VD71" s="118">
        <v>0</v>
      </c>
      <c r="VE71" s="118">
        <v>0</v>
      </c>
      <c r="VF71" s="118">
        <v>0</v>
      </c>
      <c r="VG71" s="118">
        <v>0</v>
      </c>
      <c r="VH71" s="118">
        <v>0</v>
      </c>
      <c r="VI71" s="118">
        <v>0</v>
      </c>
      <c r="VJ71" s="118">
        <v>0</v>
      </c>
      <c r="VK71" s="118">
        <v>0</v>
      </c>
      <c r="VL71" s="118">
        <v>0</v>
      </c>
      <c r="VM71" s="118">
        <v>0</v>
      </c>
      <c r="VN71" s="118">
        <v>0</v>
      </c>
      <c r="VO71" s="118">
        <v>0</v>
      </c>
      <c r="VP71" s="118">
        <v>0</v>
      </c>
      <c r="VQ71" s="118">
        <v>0</v>
      </c>
      <c r="VR71" s="118">
        <v>0</v>
      </c>
      <c r="VS71" s="118">
        <v>0</v>
      </c>
      <c r="VT71" s="118">
        <v>0</v>
      </c>
      <c r="VU71" s="118">
        <v>0</v>
      </c>
      <c r="VV71" s="118">
        <v>0</v>
      </c>
      <c r="VW71" s="118">
        <v>0</v>
      </c>
      <c r="VX71" s="118">
        <v>0</v>
      </c>
      <c r="VY71" s="118">
        <v>0</v>
      </c>
      <c r="VZ71" s="118">
        <v>0</v>
      </c>
      <c r="WA71" s="118">
        <v>0</v>
      </c>
      <c r="WB71" s="118">
        <v>0</v>
      </c>
      <c r="WC71" s="118">
        <v>0</v>
      </c>
      <c r="WD71" s="118">
        <v>0</v>
      </c>
      <c r="WE71" s="118">
        <v>0</v>
      </c>
      <c r="WF71" s="118">
        <v>0</v>
      </c>
      <c r="WG71" s="118">
        <v>0</v>
      </c>
      <c r="WH71" s="118">
        <v>0</v>
      </c>
      <c r="WI71" s="42">
        <v>384945000</v>
      </c>
      <c r="WJ71" s="42">
        <v>54945000</v>
      </c>
    </row>
    <row r="72" spans="1:608" x14ac:dyDescent="0.15">
      <c r="A72" s="88">
        <v>71</v>
      </c>
      <c r="B72" s="95" t="s">
        <v>128</v>
      </c>
      <c r="C72" s="88" t="s">
        <v>129</v>
      </c>
      <c r="D72" s="87" t="s">
        <v>130</v>
      </c>
      <c r="E72" s="96" t="e">
        <f t="shared" ca="1" si="1"/>
        <v>#NAME?</v>
      </c>
      <c r="F72" s="97">
        <v>913770000</v>
      </c>
      <c r="G72" s="98">
        <v>918239424.65999997</v>
      </c>
      <c r="H72" s="88" t="s">
        <v>51</v>
      </c>
      <c r="I72" s="88" t="s">
        <v>113</v>
      </c>
      <c r="J72" s="88" t="s">
        <v>23</v>
      </c>
      <c r="K72" s="97">
        <v>900000000</v>
      </c>
      <c r="L72" s="97">
        <v>9000000</v>
      </c>
      <c r="M72" s="111">
        <v>3.18</v>
      </c>
      <c r="N72" s="112">
        <v>1</v>
      </c>
      <c r="O72" s="99" t="s">
        <v>131</v>
      </c>
      <c r="P72" s="88" t="s">
        <v>132</v>
      </c>
      <c r="Q72" s="111">
        <v>3.4498000000000002</v>
      </c>
      <c r="R72" s="112" t="s">
        <v>116</v>
      </c>
      <c r="S72" s="118">
        <v>28620000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0</v>
      </c>
      <c r="Z72" s="118">
        <v>0</v>
      </c>
      <c r="AA72" s="118">
        <v>0</v>
      </c>
      <c r="AB72" s="118">
        <v>0</v>
      </c>
      <c r="AC72" s="118">
        <v>0</v>
      </c>
      <c r="AD72" s="118">
        <v>0</v>
      </c>
      <c r="AE72" s="118">
        <v>28620000</v>
      </c>
      <c r="AF72" s="118">
        <v>0</v>
      </c>
      <c r="AG72" s="118">
        <v>0</v>
      </c>
      <c r="AH72" s="118">
        <v>0</v>
      </c>
      <c r="AI72" s="118">
        <v>0</v>
      </c>
      <c r="AJ72" s="118">
        <v>0</v>
      </c>
      <c r="AK72" s="118">
        <v>0</v>
      </c>
      <c r="AL72" s="118">
        <v>0</v>
      </c>
      <c r="AM72" s="118">
        <v>0</v>
      </c>
      <c r="AN72" s="118">
        <v>0</v>
      </c>
      <c r="AO72" s="118">
        <v>0</v>
      </c>
      <c r="AP72" s="118">
        <v>0</v>
      </c>
      <c r="AQ72" s="118">
        <v>28620000</v>
      </c>
      <c r="AR72" s="118">
        <v>0</v>
      </c>
      <c r="AS72" s="118">
        <v>0</v>
      </c>
      <c r="AT72" s="118">
        <v>0</v>
      </c>
      <c r="AU72" s="118">
        <v>0</v>
      </c>
      <c r="AV72" s="118">
        <v>0</v>
      </c>
      <c r="AW72" s="118">
        <v>0</v>
      </c>
      <c r="AX72" s="118">
        <v>0</v>
      </c>
      <c r="AY72" s="118">
        <v>0</v>
      </c>
      <c r="AZ72" s="118">
        <v>0</v>
      </c>
      <c r="BA72" s="118">
        <v>0</v>
      </c>
      <c r="BB72" s="118">
        <v>0</v>
      </c>
      <c r="BC72" s="118">
        <v>28620000</v>
      </c>
      <c r="BD72" s="118">
        <v>0</v>
      </c>
      <c r="BE72" s="118">
        <v>0</v>
      </c>
      <c r="BF72" s="118">
        <v>0</v>
      </c>
      <c r="BG72" s="118">
        <v>0</v>
      </c>
      <c r="BH72" s="118">
        <v>0</v>
      </c>
      <c r="BI72" s="118">
        <v>0</v>
      </c>
      <c r="BJ72" s="118">
        <v>0</v>
      </c>
      <c r="BK72" s="118">
        <v>0</v>
      </c>
      <c r="BL72" s="118">
        <v>0</v>
      </c>
      <c r="BM72" s="118">
        <v>0</v>
      </c>
      <c r="BN72" s="118">
        <v>0</v>
      </c>
      <c r="BO72" s="118">
        <v>928620000</v>
      </c>
      <c r="BP72" s="118">
        <v>0</v>
      </c>
      <c r="BQ72" s="118">
        <v>0</v>
      </c>
      <c r="BR72" s="118">
        <v>0</v>
      </c>
      <c r="BS72" s="118">
        <v>0</v>
      </c>
      <c r="BT72" s="118">
        <v>0</v>
      </c>
      <c r="BU72" s="118">
        <v>0</v>
      </c>
      <c r="BV72" s="118">
        <v>0</v>
      </c>
      <c r="BW72" s="118">
        <v>0</v>
      </c>
      <c r="BX72" s="118">
        <v>0</v>
      </c>
      <c r="BY72" s="118">
        <v>0</v>
      </c>
      <c r="BZ72" s="118">
        <v>0</v>
      </c>
      <c r="CA72" s="118">
        <v>0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  <c r="CK72" s="118">
        <v>0</v>
      </c>
      <c r="CL72" s="118">
        <v>0</v>
      </c>
      <c r="CM72" s="118">
        <v>0</v>
      </c>
      <c r="CN72" s="118">
        <v>0</v>
      </c>
      <c r="CO72" s="118">
        <v>0</v>
      </c>
      <c r="CP72" s="118">
        <v>0</v>
      </c>
      <c r="CQ72" s="118">
        <v>0</v>
      </c>
      <c r="CR72" s="118">
        <v>0</v>
      </c>
      <c r="CS72" s="118">
        <v>0</v>
      </c>
      <c r="CT72" s="118">
        <v>0</v>
      </c>
      <c r="CU72" s="118">
        <v>0</v>
      </c>
      <c r="CV72" s="118">
        <v>0</v>
      </c>
      <c r="CW72" s="118">
        <v>0</v>
      </c>
      <c r="CX72" s="118">
        <v>0</v>
      </c>
      <c r="CY72" s="118">
        <v>0</v>
      </c>
      <c r="CZ72" s="118">
        <v>0</v>
      </c>
      <c r="DA72" s="118">
        <v>0</v>
      </c>
      <c r="DB72" s="118">
        <v>0</v>
      </c>
      <c r="DC72" s="118">
        <v>0</v>
      </c>
      <c r="DD72" s="118">
        <v>0</v>
      </c>
      <c r="DE72" s="118">
        <v>0</v>
      </c>
      <c r="DF72" s="118">
        <v>0</v>
      </c>
      <c r="DG72" s="118">
        <v>0</v>
      </c>
      <c r="DH72" s="118">
        <v>0</v>
      </c>
      <c r="DI72" s="118">
        <v>0</v>
      </c>
      <c r="DJ72" s="118">
        <v>0</v>
      </c>
      <c r="DK72" s="118">
        <v>0</v>
      </c>
      <c r="DL72" s="118">
        <v>0</v>
      </c>
      <c r="DM72" s="118">
        <v>0</v>
      </c>
      <c r="DN72" s="118">
        <v>0</v>
      </c>
      <c r="DO72" s="118">
        <v>0</v>
      </c>
      <c r="DP72" s="118">
        <v>0</v>
      </c>
      <c r="DQ72" s="118">
        <v>0</v>
      </c>
      <c r="DR72" s="118">
        <v>0</v>
      </c>
      <c r="DS72" s="118">
        <v>0</v>
      </c>
      <c r="DT72" s="118">
        <v>0</v>
      </c>
      <c r="DU72" s="118">
        <v>0</v>
      </c>
      <c r="DV72" s="118">
        <v>0</v>
      </c>
      <c r="DW72" s="118">
        <v>0</v>
      </c>
      <c r="DX72" s="118">
        <v>0</v>
      </c>
      <c r="DY72" s="118">
        <v>0</v>
      </c>
      <c r="DZ72" s="118">
        <v>0</v>
      </c>
      <c r="EA72" s="118">
        <v>0</v>
      </c>
      <c r="EB72" s="118">
        <v>0</v>
      </c>
      <c r="EC72" s="118">
        <v>0</v>
      </c>
      <c r="ED72" s="118">
        <v>0</v>
      </c>
      <c r="EE72" s="118">
        <v>0</v>
      </c>
      <c r="EF72" s="118">
        <v>0</v>
      </c>
      <c r="EG72" s="118">
        <v>0</v>
      </c>
      <c r="EH72" s="118">
        <v>0</v>
      </c>
      <c r="EI72" s="118">
        <v>0</v>
      </c>
      <c r="EJ72" s="118">
        <v>0</v>
      </c>
      <c r="EK72" s="118">
        <v>0</v>
      </c>
      <c r="EL72" s="118">
        <v>0</v>
      </c>
      <c r="EM72" s="118">
        <v>0</v>
      </c>
      <c r="EN72" s="118">
        <v>0</v>
      </c>
      <c r="EO72" s="118">
        <v>0</v>
      </c>
      <c r="EP72" s="118">
        <v>0</v>
      </c>
      <c r="EQ72" s="118">
        <v>0</v>
      </c>
      <c r="ER72" s="118">
        <v>0</v>
      </c>
      <c r="ES72" s="118">
        <v>0</v>
      </c>
      <c r="ET72" s="118">
        <v>0</v>
      </c>
      <c r="EU72" s="118">
        <v>0</v>
      </c>
      <c r="EV72" s="118">
        <v>0</v>
      </c>
      <c r="EW72" s="118">
        <v>0</v>
      </c>
      <c r="EX72" s="118">
        <v>0</v>
      </c>
      <c r="EY72" s="118">
        <v>0</v>
      </c>
      <c r="EZ72" s="118">
        <v>0</v>
      </c>
      <c r="FA72" s="118">
        <v>0</v>
      </c>
      <c r="FB72" s="118">
        <v>0</v>
      </c>
      <c r="FC72" s="118">
        <v>0</v>
      </c>
      <c r="FD72" s="118">
        <v>0</v>
      </c>
      <c r="FE72" s="118">
        <v>0</v>
      </c>
      <c r="FF72" s="118">
        <v>0</v>
      </c>
      <c r="FG72" s="118">
        <v>0</v>
      </c>
      <c r="FH72" s="118">
        <v>0</v>
      </c>
      <c r="FI72" s="118">
        <v>0</v>
      </c>
      <c r="FJ72" s="118">
        <v>0</v>
      </c>
      <c r="FK72" s="118">
        <v>0</v>
      </c>
      <c r="FL72" s="118">
        <v>0</v>
      </c>
      <c r="FM72" s="118">
        <v>0</v>
      </c>
      <c r="FN72" s="118">
        <v>0</v>
      </c>
      <c r="FO72" s="118">
        <v>0</v>
      </c>
      <c r="FP72" s="118">
        <v>0</v>
      </c>
      <c r="FQ72" s="118">
        <v>0</v>
      </c>
      <c r="FR72" s="118">
        <v>0</v>
      </c>
      <c r="FS72" s="118">
        <v>0</v>
      </c>
      <c r="FT72" s="118">
        <v>0</v>
      </c>
      <c r="FU72" s="118">
        <v>0</v>
      </c>
      <c r="FV72" s="118">
        <v>0</v>
      </c>
      <c r="FW72" s="118">
        <v>0</v>
      </c>
      <c r="FX72" s="118">
        <v>0</v>
      </c>
      <c r="FY72" s="118">
        <v>0</v>
      </c>
      <c r="FZ72" s="118">
        <v>0</v>
      </c>
      <c r="GA72" s="118">
        <v>0</v>
      </c>
      <c r="GB72" s="118">
        <v>0</v>
      </c>
      <c r="GC72" s="118">
        <v>0</v>
      </c>
      <c r="GD72" s="118">
        <v>0</v>
      </c>
      <c r="GE72" s="118">
        <v>0</v>
      </c>
      <c r="GF72" s="118">
        <v>0</v>
      </c>
      <c r="GG72" s="118">
        <v>0</v>
      </c>
      <c r="GH72" s="118">
        <v>0</v>
      </c>
      <c r="GI72" s="118">
        <v>0</v>
      </c>
      <c r="GJ72" s="118">
        <v>0</v>
      </c>
      <c r="GK72" s="118">
        <v>0</v>
      </c>
      <c r="GL72" s="118">
        <v>0</v>
      </c>
      <c r="GM72" s="118">
        <v>0</v>
      </c>
      <c r="GN72" s="118">
        <v>0</v>
      </c>
      <c r="GO72" s="118">
        <v>0</v>
      </c>
      <c r="GP72" s="118">
        <v>0</v>
      </c>
      <c r="GQ72" s="118">
        <v>0</v>
      </c>
      <c r="GR72" s="118">
        <v>0</v>
      </c>
      <c r="GS72" s="118">
        <v>0</v>
      </c>
      <c r="GT72" s="118">
        <v>0</v>
      </c>
      <c r="GU72" s="118">
        <v>0</v>
      </c>
      <c r="GV72" s="118">
        <v>0</v>
      </c>
      <c r="GW72" s="118">
        <v>0</v>
      </c>
      <c r="GX72" s="118">
        <v>0</v>
      </c>
      <c r="GY72" s="118">
        <v>0</v>
      </c>
      <c r="GZ72" s="118">
        <v>0</v>
      </c>
      <c r="HA72" s="118">
        <v>0</v>
      </c>
      <c r="HB72" s="118">
        <v>0</v>
      </c>
      <c r="HC72" s="118">
        <v>0</v>
      </c>
      <c r="HD72" s="118">
        <v>0</v>
      </c>
      <c r="HE72" s="118">
        <v>0</v>
      </c>
      <c r="HF72" s="118">
        <v>0</v>
      </c>
      <c r="HG72" s="118">
        <v>0</v>
      </c>
      <c r="HH72" s="118">
        <v>0</v>
      </c>
      <c r="HI72" s="118">
        <v>0</v>
      </c>
      <c r="HJ72" s="118">
        <v>0</v>
      </c>
      <c r="HK72" s="118">
        <v>0</v>
      </c>
      <c r="HL72" s="118">
        <v>0</v>
      </c>
      <c r="HM72" s="118">
        <v>0</v>
      </c>
      <c r="HN72" s="118">
        <v>0</v>
      </c>
      <c r="HO72" s="118">
        <v>0</v>
      </c>
      <c r="HP72" s="118">
        <v>0</v>
      </c>
      <c r="HQ72" s="118">
        <v>0</v>
      </c>
      <c r="HR72" s="118">
        <v>0</v>
      </c>
      <c r="HS72" s="118">
        <v>0</v>
      </c>
      <c r="HT72" s="118">
        <v>0</v>
      </c>
      <c r="HU72" s="118">
        <v>0</v>
      </c>
      <c r="HV72" s="118">
        <v>0</v>
      </c>
      <c r="HW72" s="118">
        <v>0</v>
      </c>
      <c r="HX72" s="118">
        <v>0</v>
      </c>
      <c r="HY72" s="118">
        <v>0</v>
      </c>
      <c r="HZ72" s="118">
        <v>0</v>
      </c>
      <c r="IA72" s="118">
        <v>0</v>
      </c>
      <c r="IB72" s="118">
        <v>0</v>
      </c>
      <c r="IC72" s="118">
        <v>0</v>
      </c>
      <c r="ID72" s="118">
        <v>0</v>
      </c>
      <c r="IE72" s="118">
        <v>0</v>
      </c>
      <c r="IF72" s="118">
        <v>0</v>
      </c>
      <c r="IG72" s="118">
        <v>0</v>
      </c>
      <c r="IH72" s="118">
        <v>0</v>
      </c>
      <c r="II72" s="118">
        <v>0</v>
      </c>
      <c r="IJ72" s="118">
        <v>0</v>
      </c>
      <c r="IK72" s="118">
        <v>0</v>
      </c>
      <c r="IL72" s="118">
        <v>0</v>
      </c>
      <c r="IM72" s="118">
        <v>0</v>
      </c>
      <c r="IN72" s="118">
        <v>0</v>
      </c>
      <c r="IO72" s="118">
        <v>0</v>
      </c>
      <c r="IP72" s="118">
        <v>0</v>
      </c>
      <c r="IQ72" s="118">
        <v>0</v>
      </c>
      <c r="IR72" s="118">
        <v>0</v>
      </c>
      <c r="IS72" s="118">
        <v>0</v>
      </c>
      <c r="IT72" s="118">
        <v>0</v>
      </c>
      <c r="IU72" s="118">
        <v>0</v>
      </c>
      <c r="IV72" s="118">
        <v>0</v>
      </c>
      <c r="IW72" s="118">
        <v>0</v>
      </c>
      <c r="IX72" s="118">
        <v>0</v>
      </c>
      <c r="IY72" s="118">
        <v>0</v>
      </c>
      <c r="IZ72" s="118">
        <v>0</v>
      </c>
      <c r="JA72" s="118">
        <v>0</v>
      </c>
      <c r="JB72" s="118">
        <v>0</v>
      </c>
      <c r="JC72" s="118">
        <v>0</v>
      </c>
      <c r="JD72" s="118">
        <v>0</v>
      </c>
      <c r="JE72" s="118">
        <v>0</v>
      </c>
      <c r="JF72" s="118">
        <v>0</v>
      </c>
      <c r="JG72" s="118">
        <v>0</v>
      </c>
      <c r="JH72" s="118">
        <v>0</v>
      </c>
      <c r="JI72" s="118">
        <v>0</v>
      </c>
      <c r="JJ72" s="118">
        <v>0</v>
      </c>
      <c r="JK72" s="118">
        <v>0</v>
      </c>
      <c r="JL72" s="118">
        <v>0</v>
      </c>
      <c r="JM72" s="118">
        <v>0</v>
      </c>
      <c r="JN72" s="118">
        <v>0</v>
      </c>
      <c r="JO72" s="118">
        <v>0</v>
      </c>
      <c r="JP72" s="118">
        <v>0</v>
      </c>
      <c r="JQ72" s="118">
        <v>0</v>
      </c>
      <c r="JR72" s="118">
        <v>0</v>
      </c>
      <c r="JS72" s="118">
        <v>0</v>
      </c>
      <c r="JT72" s="118">
        <v>0</v>
      </c>
      <c r="JU72" s="118">
        <v>0</v>
      </c>
      <c r="JV72" s="118">
        <v>0</v>
      </c>
      <c r="JW72" s="118">
        <v>0</v>
      </c>
      <c r="JX72" s="118">
        <v>0</v>
      </c>
      <c r="JY72" s="118">
        <v>0</v>
      </c>
      <c r="JZ72" s="118">
        <v>0</v>
      </c>
      <c r="KA72" s="118">
        <v>0</v>
      </c>
      <c r="KB72" s="118">
        <v>0</v>
      </c>
      <c r="KC72" s="118">
        <v>0</v>
      </c>
      <c r="KD72" s="118">
        <v>0</v>
      </c>
      <c r="KE72" s="118">
        <v>0</v>
      </c>
      <c r="KF72" s="118">
        <v>0</v>
      </c>
      <c r="KG72" s="118">
        <v>0</v>
      </c>
      <c r="KH72" s="118">
        <v>0</v>
      </c>
      <c r="KI72" s="118">
        <v>0</v>
      </c>
      <c r="KJ72" s="118">
        <v>0</v>
      </c>
      <c r="KK72" s="118">
        <v>0</v>
      </c>
      <c r="KL72" s="118">
        <v>0</v>
      </c>
      <c r="KM72" s="118">
        <v>0</v>
      </c>
      <c r="KN72" s="118">
        <v>0</v>
      </c>
      <c r="KO72" s="118">
        <v>0</v>
      </c>
      <c r="KP72" s="118">
        <v>0</v>
      </c>
      <c r="KQ72" s="118">
        <v>0</v>
      </c>
      <c r="KR72" s="118">
        <v>0</v>
      </c>
      <c r="KS72" s="118">
        <v>0</v>
      </c>
      <c r="KT72" s="118">
        <v>0</v>
      </c>
      <c r="KU72" s="118">
        <v>0</v>
      </c>
      <c r="KV72" s="118">
        <v>0</v>
      </c>
      <c r="KW72" s="118">
        <v>0</v>
      </c>
      <c r="KX72" s="118">
        <v>0</v>
      </c>
      <c r="KY72" s="118">
        <v>0</v>
      </c>
      <c r="KZ72" s="118">
        <v>0</v>
      </c>
      <c r="LA72" s="118">
        <v>0</v>
      </c>
      <c r="LB72" s="118">
        <v>0</v>
      </c>
      <c r="LC72" s="118">
        <v>0</v>
      </c>
      <c r="LD72" s="118">
        <v>0</v>
      </c>
      <c r="LE72" s="118">
        <v>0</v>
      </c>
      <c r="LF72" s="118">
        <v>0</v>
      </c>
      <c r="LG72" s="118">
        <v>0</v>
      </c>
      <c r="LH72" s="118">
        <v>0</v>
      </c>
      <c r="LI72" s="118">
        <v>0</v>
      </c>
      <c r="LJ72" s="118">
        <v>0</v>
      </c>
      <c r="LK72" s="118">
        <v>0</v>
      </c>
      <c r="LL72" s="118">
        <v>0</v>
      </c>
      <c r="LM72" s="118">
        <v>0</v>
      </c>
      <c r="LN72" s="118">
        <v>0</v>
      </c>
      <c r="LO72" s="118">
        <v>0</v>
      </c>
      <c r="LP72" s="118">
        <v>0</v>
      </c>
      <c r="LQ72" s="118">
        <v>0</v>
      </c>
      <c r="LR72" s="118">
        <v>0</v>
      </c>
      <c r="LS72" s="118">
        <v>0</v>
      </c>
      <c r="LT72" s="118">
        <v>0</v>
      </c>
      <c r="LU72" s="118">
        <v>0</v>
      </c>
      <c r="LV72" s="118">
        <v>0</v>
      </c>
      <c r="LW72" s="118">
        <v>0</v>
      </c>
      <c r="LX72" s="118">
        <v>0</v>
      </c>
      <c r="LY72" s="118">
        <v>0</v>
      </c>
      <c r="LZ72" s="118">
        <v>0</v>
      </c>
      <c r="MA72" s="118">
        <v>0</v>
      </c>
      <c r="MB72" s="118">
        <v>0</v>
      </c>
      <c r="MC72" s="118">
        <v>0</v>
      </c>
      <c r="MD72" s="118">
        <v>0</v>
      </c>
      <c r="ME72" s="118">
        <v>0</v>
      </c>
      <c r="MF72" s="118">
        <v>0</v>
      </c>
      <c r="MG72" s="118">
        <v>0</v>
      </c>
      <c r="MH72" s="118">
        <v>0</v>
      </c>
      <c r="MI72" s="118">
        <v>0</v>
      </c>
      <c r="MJ72" s="118">
        <v>0</v>
      </c>
      <c r="MK72" s="118">
        <v>0</v>
      </c>
      <c r="ML72" s="118">
        <v>0</v>
      </c>
      <c r="MM72" s="118">
        <v>0</v>
      </c>
      <c r="MN72" s="118">
        <v>0</v>
      </c>
      <c r="MO72" s="118">
        <v>0</v>
      </c>
      <c r="MP72" s="118">
        <v>0</v>
      </c>
      <c r="MQ72" s="118">
        <v>0</v>
      </c>
      <c r="MR72" s="118">
        <v>0</v>
      </c>
      <c r="MS72" s="118">
        <v>0</v>
      </c>
      <c r="MT72" s="118">
        <v>0</v>
      </c>
      <c r="MU72" s="118">
        <v>0</v>
      </c>
      <c r="MV72" s="118">
        <v>0</v>
      </c>
      <c r="MW72" s="118">
        <v>0</v>
      </c>
      <c r="MX72" s="118">
        <v>0</v>
      </c>
      <c r="MY72" s="118">
        <v>0</v>
      </c>
      <c r="MZ72" s="118">
        <v>0</v>
      </c>
      <c r="NA72" s="118">
        <v>0</v>
      </c>
      <c r="NB72" s="118">
        <v>0</v>
      </c>
      <c r="NC72" s="118">
        <v>0</v>
      </c>
      <c r="ND72" s="118">
        <v>0</v>
      </c>
      <c r="NE72" s="118">
        <v>0</v>
      </c>
      <c r="NF72" s="118">
        <v>0</v>
      </c>
      <c r="NG72" s="118">
        <v>0</v>
      </c>
      <c r="NH72" s="118">
        <v>0</v>
      </c>
      <c r="NI72" s="118">
        <v>0</v>
      </c>
      <c r="NJ72" s="118">
        <v>0</v>
      </c>
      <c r="NK72" s="118">
        <v>0</v>
      </c>
      <c r="NL72" s="118">
        <v>0</v>
      </c>
      <c r="NM72" s="118">
        <v>0</v>
      </c>
      <c r="NN72" s="118">
        <v>0</v>
      </c>
      <c r="NO72" s="118">
        <v>0</v>
      </c>
      <c r="NP72" s="118">
        <v>0</v>
      </c>
      <c r="NQ72" s="118">
        <v>0</v>
      </c>
      <c r="NR72" s="118">
        <v>0</v>
      </c>
      <c r="NS72" s="118">
        <v>0</v>
      </c>
      <c r="NT72" s="118">
        <v>0</v>
      </c>
      <c r="NU72" s="118">
        <v>0</v>
      </c>
      <c r="NV72" s="118">
        <v>0</v>
      </c>
      <c r="NW72" s="118">
        <v>0</v>
      </c>
      <c r="NX72" s="118">
        <v>0</v>
      </c>
      <c r="NY72" s="118">
        <v>0</v>
      </c>
      <c r="NZ72" s="118">
        <v>0</v>
      </c>
      <c r="OA72" s="118">
        <v>0</v>
      </c>
      <c r="OB72" s="118">
        <v>0</v>
      </c>
      <c r="OC72" s="118">
        <v>0</v>
      </c>
      <c r="OD72" s="118">
        <v>0</v>
      </c>
      <c r="OE72" s="118">
        <v>0</v>
      </c>
      <c r="OF72" s="118">
        <v>0</v>
      </c>
      <c r="OG72" s="118">
        <v>0</v>
      </c>
      <c r="OH72" s="118">
        <v>0</v>
      </c>
      <c r="OI72" s="118">
        <v>0</v>
      </c>
      <c r="OJ72" s="118">
        <v>0</v>
      </c>
      <c r="OK72" s="118">
        <v>0</v>
      </c>
      <c r="OL72" s="118">
        <v>0</v>
      </c>
      <c r="OM72" s="118">
        <v>0</v>
      </c>
      <c r="ON72" s="118">
        <v>0</v>
      </c>
      <c r="OO72" s="118">
        <v>0</v>
      </c>
      <c r="OP72" s="118">
        <v>0</v>
      </c>
      <c r="OQ72" s="118">
        <v>0</v>
      </c>
      <c r="OR72" s="118">
        <v>0</v>
      </c>
      <c r="OS72" s="118">
        <v>0</v>
      </c>
      <c r="OT72" s="118">
        <v>0</v>
      </c>
      <c r="OU72" s="118">
        <v>0</v>
      </c>
      <c r="OV72" s="118">
        <v>0</v>
      </c>
      <c r="OW72" s="118">
        <v>0</v>
      </c>
      <c r="OX72" s="118">
        <v>0</v>
      </c>
      <c r="OY72" s="118">
        <v>0</v>
      </c>
      <c r="OZ72" s="118">
        <v>0</v>
      </c>
      <c r="PA72" s="118">
        <v>0</v>
      </c>
      <c r="PB72" s="118">
        <v>0</v>
      </c>
      <c r="PC72" s="118">
        <v>0</v>
      </c>
      <c r="PD72" s="118">
        <v>0</v>
      </c>
      <c r="PE72" s="118">
        <v>0</v>
      </c>
      <c r="PF72" s="118">
        <v>0</v>
      </c>
      <c r="PG72" s="118">
        <v>0</v>
      </c>
      <c r="PH72" s="118">
        <v>0</v>
      </c>
      <c r="PI72" s="118">
        <v>0</v>
      </c>
      <c r="PJ72" s="118">
        <v>0</v>
      </c>
      <c r="PK72" s="118">
        <v>0</v>
      </c>
      <c r="PL72" s="118">
        <v>0</v>
      </c>
      <c r="PM72" s="118">
        <v>0</v>
      </c>
      <c r="PN72" s="118">
        <v>0</v>
      </c>
      <c r="PO72" s="118">
        <v>0</v>
      </c>
      <c r="PP72" s="118">
        <v>0</v>
      </c>
      <c r="PQ72" s="118">
        <v>0</v>
      </c>
      <c r="PR72" s="118">
        <v>0</v>
      </c>
      <c r="PS72" s="118">
        <v>0</v>
      </c>
      <c r="PT72" s="118">
        <v>0</v>
      </c>
      <c r="PU72" s="118">
        <v>0</v>
      </c>
      <c r="PV72" s="118">
        <v>0</v>
      </c>
      <c r="PW72" s="118">
        <v>0</v>
      </c>
      <c r="PX72" s="118">
        <v>0</v>
      </c>
      <c r="PY72" s="118">
        <v>0</v>
      </c>
      <c r="PZ72" s="118">
        <v>0</v>
      </c>
      <c r="QA72" s="118">
        <v>0</v>
      </c>
      <c r="QB72" s="118">
        <v>0</v>
      </c>
      <c r="QC72" s="118">
        <v>0</v>
      </c>
      <c r="QD72" s="118">
        <v>0</v>
      </c>
      <c r="QE72" s="118">
        <v>0</v>
      </c>
      <c r="QF72" s="118">
        <v>0</v>
      </c>
      <c r="QG72" s="118">
        <v>0</v>
      </c>
      <c r="QH72" s="118">
        <v>0</v>
      </c>
      <c r="QI72" s="118">
        <v>0</v>
      </c>
      <c r="QJ72" s="118">
        <v>0</v>
      </c>
      <c r="QK72" s="118">
        <v>0</v>
      </c>
      <c r="QL72" s="118">
        <v>0</v>
      </c>
      <c r="QM72" s="118">
        <v>0</v>
      </c>
      <c r="QN72" s="118">
        <v>0</v>
      </c>
      <c r="QO72" s="118">
        <v>0</v>
      </c>
      <c r="QP72" s="118">
        <v>0</v>
      </c>
      <c r="QQ72" s="118">
        <v>0</v>
      </c>
      <c r="QR72" s="118">
        <v>0</v>
      </c>
      <c r="QS72" s="118">
        <v>0</v>
      </c>
      <c r="QT72" s="118">
        <v>0</v>
      </c>
      <c r="QU72" s="118">
        <v>0</v>
      </c>
      <c r="QV72" s="118">
        <v>0</v>
      </c>
      <c r="QW72" s="118">
        <v>0</v>
      </c>
      <c r="QX72" s="118">
        <v>0</v>
      </c>
      <c r="QY72" s="118">
        <v>0</v>
      </c>
      <c r="QZ72" s="118">
        <v>0</v>
      </c>
      <c r="RA72" s="118">
        <v>0</v>
      </c>
      <c r="RB72" s="118">
        <v>0</v>
      </c>
      <c r="RC72" s="118">
        <v>0</v>
      </c>
      <c r="RD72" s="118">
        <v>0</v>
      </c>
      <c r="RE72" s="118">
        <v>0</v>
      </c>
      <c r="RF72" s="118">
        <v>0</v>
      </c>
      <c r="RG72" s="118">
        <v>0</v>
      </c>
      <c r="RH72" s="118">
        <v>0</v>
      </c>
      <c r="RI72" s="118">
        <v>0</v>
      </c>
      <c r="RJ72" s="118">
        <v>0</v>
      </c>
      <c r="RK72" s="118">
        <v>0</v>
      </c>
      <c r="RL72" s="118">
        <v>0</v>
      </c>
      <c r="RM72" s="118">
        <v>0</v>
      </c>
      <c r="RN72" s="118">
        <v>0</v>
      </c>
      <c r="RO72" s="118">
        <v>0</v>
      </c>
      <c r="RP72" s="118">
        <v>0</v>
      </c>
      <c r="RQ72" s="118">
        <v>0</v>
      </c>
      <c r="RR72" s="118">
        <v>0</v>
      </c>
      <c r="RS72" s="118">
        <v>0</v>
      </c>
      <c r="RT72" s="118">
        <v>0</v>
      </c>
      <c r="RU72" s="118">
        <v>0</v>
      </c>
      <c r="RV72" s="118">
        <v>0</v>
      </c>
      <c r="RW72" s="118">
        <v>0</v>
      </c>
      <c r="RX72" s="118">
        <v>0</v>
      </c>
      <c r="RY72" s="118">
        <v>0</v>
      </c>
      <c r="RZ72" s="118">
        <v>0</v>
      </c>
      <c r="SA72" s="118">
        <v>0</v>
      </c>
      <c r="SB72" s="118">
        <v>0</v>
      </c>
      <c r="SC72" s="118">
        <v>0</v>
      </c>
      <c r="SD72" s="118">
        <v>0</v>
      </c>
      <c r="SE72" s="118">
        <v>0</v>
      </c>
      <c r="SF72" s="118">
        <v>0</v>
      </c>
      <c r="SG72" s="118">
        <v>0</v>
      </c>
      <c r="SH72" s="118">
        <v>0</v>
      </c>
      <c r="SI72" s="118">
        <v>0</v>
      </c>
      <c r="SJ72" s="118">
        <v>0</v>
      </c>
      <c r="SK72" s="118">
        <v>0</v>
      </c>
      <c r="SL72" s="118">
        <v>0</v>
      </c>
      <c r="SM72" s="118">
        <v>0</v>
      </c>
      <c r="SN72" s="118">
        <v>0</v>
      </c>
      <c r="SO72" s="118">
        <v>0</v>
      </c>
      <c r="SP72" s="118">
        <v>0</v>
      </c>
      <c r="SQ72" s="118">
        <v>0</v>
      </c>
      <c r="SR72" s="118">
        <v>0</v>
      </c>
      <c r="SS72" s="118">
        <v>0</v>
      </c>
      <c r="ST72" s="118">
        <v>0</v>
      </c>
      <c r="SU72" s="118">
        <v>0</v>
      </c>
      <c r="SV72" s="118">
        <v>0</v>
      </c>
      <c r="SW72" s="118">
        <v>0</v>
      </c>
      <c r="SX72" s="118">
        <v>0</v>
      </c>
      <c r="SY72" s="118">
        <v>0</v>
      </c>
      <c r="SZ72" s="118">
        <v>0</v>
      </c>
      <c r="TA72" s="118">
        <v>0</v>
      </c>
      <c r="TB72" s="118">
        <v>0</v>
      </c>
      <c r="TC72" s="118">
        <v>0</v>
      </c>
      <c r="TD72" s="118">
        <v>0</v>
      </c>
      <c r="TE72" s="118">
        <v>0</v>
      </c>
      <c r="TF72" s="118">
        <v>0</v>
      </c>
      <c r="TG72" s="118">
        <v>0</v>
      </c>
      <c r="TH72" s="118">
        <v>0</v>
      </c>
      <c r="TI72" s="118">
        <v>0</v>
      </c>
      <c r="TJ72" s="118">
        <v>0</v>
      </c>
      <c r="TK72" s="118">
        <v>0</v>
      </c>
      <c r="TL72" s="118">
        <v>0</v>
      </c>
      <c r="TM72" s="118">
        <v>0</v>
      </c>
      <c r="TN72" s="118">
        <v>0</v>
      </c>
      <c r="TO72" s="118">
        <v>0</v>
      </c>
      <c r="TP72" s="118">
        <v>0</v>
      </c>
      <c r="TQ72" s="118">
        <v>0</v>
      </c>
      <c r="TR72" s="118">
        <v>0</v>
      </c>
      <c r="TS72" s="118">
        <v>0</v>
      </c>
      <c r="TT72" s="118">
        <v>0</v>
      </c>
      <c r="TU72" s="118">
        <v>0</v>
      </c>
      <c r="TV72" s="118">
        <v>0</v>
      </c>
      <c r="TW72" s="118">
        <v>0</v>
      </c>
      <c r="TX72" s="118">
        <v>0</v>
      </c>
      <c r="TY72" s="118">
        <v>0</v>
      </c>
      <c r="TZ72" s="118">
        <v>0</v>
      </c>
      <c r="UA72" s="118">
        <v>0</v>
      </c>
      <c r="UB72" s="118">
        <v>0</v>
      </c>
      <c r="UC72" s="118">
        <v>0</v>
      </c>
      <c r="UD72" s="118">
        <v>0</v>
      </c>
      <c r="UE72" s="118">
        <v>0</v>
      </c>
      <c r="UF72" s="118">
        <v>0</v>
      </c>
      <c r="UG72" s="118">
        <v>0</v>
      </c>
      <c r="UH72" s="118">
        <v>0</v>
      </c>
      <c r="UI72" s="118">
        <v>0</v>
      </c>
      <c r="UJ72" s="118">
        <v>0</v>
      </c>
      <c r="UK72" s="118">
        <v>0</v>
      </c>
      <c r="UL72" s="118">
        <v>0</v>
      </c>
      <c r="UM72" s="118">
        <v>0</v>
      </c>
      <c r="UN72" s="118">
        <v>0</v>
      </c>
      <c r="UO72" s="118">
        <v>0</v>
      </c>
      <c r="UP72" s="118">
        <v>0</v>
      </c>
      <c r="UQ72" s="118">
        <v>0</v>
      </c>
      <c r="UR72" s="118">
        <v>0</v>
      </c>
      <c r="US72" s="118">
        <v>0</v>
      </c>
      <c r="UT72" s="118">
        <v>0</v>
      </c>
      <c r="UU72" s="118">
        <v>0</v>
      </c>
      <c r="UV72" s="118">
        <v>0</v>
      </c>
      <c r="UW72" s="118">
        <v>0</v>
      </c>
      <c r="UX72" s="118">
        <v>0</v>
      </c>
      <c r="UY72" s="118">
        <v>0</v>
      </c>
      <c r="UZ72" s="118">
        <v>0</v>
      </c>
      <c r="VA72" s="118">
        <v>0</v>
      </c>
      <c r="VB72" s="118">
        <v>0</v>
      </c>
      <c r="VC72" s="118">
        <v>0</v>
      </c>
      <c r="VD72" s="118">
        <v>0</v>
      </c>
      <c r="VE72" s="118">
        <v>0</v>
      </c>
      <c r="VF72" s="118">
        <v>0</v>
      </c>
      <c r="VG72" s="118">
        <v>0</v>
      </c>
      <c r="VH72" s="118">
        <v>0</v>
      </c>
      <c r="VI72" s="118">
        <v>0</v>
      </c>
      <c r="VJ72" s="118">
        <v>0</v>
      </c>
      <c r="VK72" s="118">
        <v>0</v>
      </c>
      <c r="VL72" s="118">
        <v>0</v>
      </c>
      <c r="VM72" s="118">
        <v>0</v>
      </c>
      <c r="VN72" s="118">
        <v>0</v>
      </c>
      <c r="VO72" s="118">
        <v>0</v>
      </c>
      <c r="VP72" s="118">
        <v>0</v>
      </c>
      <c r="VQ72" s="118">
        <v>0</v>
      </c>
      <c r="VR72" s="118">
        <v>0</v>
      </c>
      <c r="VS72" s="118">
        <v>0</v>
      </c>
      <c r="VT72" s="118">
        <v>0</v>
      </c>
      <c r="VU72" s="118">
        <v>0</v>
      </c>
      <c r="VV72" s="118">
        <v>0</v>
      </c>
      <c r="VW72" s="118">
        <v>0</v>
      </c>
      <c r="VX72" s="118">
        <v>0</v>
      </c>
      <c r="VY72" s="118">
        <v>0</v>
      </c>
      <c r="VZ72" s="118">
        <v>0</v>
      </c>
      <c r="WA72" s="118">
        <v>0</v>
      </c>
      <c r="WB72" s="118">
        <v>0</v>
      </c>
      <c r="WC72" s="118">
        <v>0</v>
      </c>
      <c r="WD72" s="118">
        <v>0</v>
      </c>
      <c r="WE72" s="118">
        <v>0</v>
      </c>
      <c r="WF72" s="118">
        <v>0</v>
      </c>
      <c r="WG72" s="118">
        <v>0</v>
      </c>
      <c r="WH72" s="118">
        <v>0</v>
      </c>
      <c r="WI72" s="42">
        <v>1043100000</v>
      </c>
      <c r="WJ72" s="42">
        <v>143100000</v>
      </c>
    </row>
    <row r="73" spans="1:608" x14ac:dyDescent="0.15">
      <c r="A73" s="88">
        <v>72</v>
      </c>
      <c r="B73" s="95" t="s">
        <v>402</v>
      </c>
      <c r="C73" s="88" t="s">
        <v>403</v>
      </c>
      <c r="D73" s="87" t="s">
        <v>404</v>
      </c>
      <c r="E73" s="96" t="e">
        <f t="shared" ca="1" si="1"/>
        <v>#NAME?</v>
      </c>
      <c r="F73" s="97">
        <v>194351000</v>
      </c>
      <c r="G73" s="98">
        <v>200036060.27000001</v>
      </c>
      <c r="H73" s="99" t="s">
        <v>21</v>
      </c>
      <c r="I73" s="88" t="s">
        <v>22</v>
      </c>
      <c r="J73" s="88" t="s">
        <v>23</v>
      </c>
      <c r="K73" s="97">
        <v>190000000</v>
      </c>
      <c r="L73" s="97">
        <v>1900000</v>
      </c>
      <c r="M73" s="111">
        <v>4.03</v>
      </c>
      <c r="N73" s="112">
        <v>1</v>
      </c>
      <c r="O73" s="99" t="s">
        <v>405</v>
      </c>
      <c r="P73" s="88" t="s">
        <v>406</v>
      </c>
      <c r="Q73" s="111">
        <v>3.5687000000000002</v>
      </c>
      <c r="R73" s="112" t="s">
        <v>150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7657000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7657000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  <c r="AP73" s="118">
        <v>0</v>
      </c>
      <c r="AQ73" s="118">
        <v>0</v>
      </c>
      <c r="AR73" s="118">
        <v>0</v>
      </c>
      <c r="AS73" s="118">
        <v>0</v>
      </c>
      <c r="AT73" s="118">
        <v>0</v>
      </c>
      <c r="AU73" s="118">
        <v>0</v>
      </c>
      <c r="AV73" s="118">
        <v>197657000</v>
      </c>
      <c r="AW73" s="118">
        <v>0</v>
      </c>
      <c r="AX73" s="118">
        <v>0</v>
      </c>
      <c r="AY73" s="118">
        <v>0</v>
      </c>
      <c r="AZ73" s="118">
        <v>0</v>
      </c>
      <c r="BA73" s="118">
        <v>0</v>
      </c>
      <c r="BB73" s="118">
        <v>0</v>
      </c>
      <c r="BC73" s="118">
        <v>0</v>
      </c>
      <c r="BD73" s="118">
        <v>0</v>
      </c>
      <c r="BE73" s="118">
        <v>0</v>
      </c>
      <c r="BF73" s="118">
        <v>0</v>
      </c>
      <c r="BG73" s="118">
        <v>0</v>
      </c>
      <c r="BH73" s="118">
        <v>0</v>
      </c>
      <c r="BI73" s="118">
        <v>0</v>
      </c>
      <c r="BJ73" s="118">
        <v>0</v>
      </c>
      <c r="BK73" s="118">
        <v>0</v>
      </c>
      <c r="BL73" s="118">
        <v>0</v>
      </c>
      <c r="BM73" s="118">
        <v>0</v>
      </c>
      <c r="BN73" s="118">
        <v>0</v>
      </c>
      <c r="BO73" s="118">
        <v>0</v>
      </c>
      <c r="BP73" s="118">
        <v>0</v>
      </c>
      <c r="BQ73" s="118">
        <v>0</v>
      </c>
      <c r="BR73" s="118">
        <v>0</v>
      </c>
      <c r="BS73" s="118">
        <v>0</v>
      </c>
      <c r="BT73" s="118">
        <v>0</v>
      </c>
      <c r="BU73" s="118">
        <v>0</v>
      </c>
      <c r="BV73" s="118">
        <v>0</v>
      </c>
      <c r="BW73" s="118">
        <v>0</v>
      </c>
      <c r="BX73" s="118">
        <v>0</v>
      </c>
      <c r="BY73" s="118">
        <v>0</v>
      </c>
      <c r="BZ73" s="118">
        <v>0</v>
      </c>
      <c r="CA73" s="118">
        <v>0</v>
      </c>
      <c r="CB73" s="118">
        <v>0</v>
      </c>
      <c r="CC73" s="118">
        <v>0</v>
      </c>
      <c r="CD73" s="118">
        <v>0</v>
      </c>
      <c r="CE73" s="118">
        <v>0</v>
      </c>
      <c r="CF73" s="118">
        <v>0</v>
      </c>
      <c r="CG73" s="118">
        <v>0</v>
      </c>
      <c r="CH73" s="118">
        <v>0</v>
      </c>
      <c r="CI73" s="118">
        <v>0</v>
      </c>
      <c r="CJ73" s="118">
        <v>0</v>
      </c>
      <c r="CK73" s="118">
        <v>0</v>
      </c>
      <c r="CL73" s="118">
        <v>0</v>
      </c>
      <c r="CM73" s="118">
        <v>0</v>
      </c>
      <c r="CN73" s="118">
        <v>0</v>
      </c>
      <c r="CO73" s="118">
        <v>0</v>
      </c>
      <c r="CP73" s="118">
        <v>0</v>
      </c>
      <c r="CQ73" s="118">
        <v>0</v>
      </c>
      <c r="CR73" s="118">
        <v>0</v>
      </c>
      <c r="CS73" s="118">
        <v>0</v>
      </c>
      <c r="CT73" s="118">
        <v>0</v>
      </c>
      <c r="CU73" s="118">
        <v>0</v>
      </c>
      <c r="CV73" s="118">
        <v>0</v>
      </c>
      <c r="CW73" s="118">
        <v>0</v>
      </c>
      <c r="CX73" s="118">
        <v>0</v>
      </c>
      <c r="CY73" s="118">
        <v>0</v>
      </c>
      <c r="CZ73" s="118">
        <v>0</v>
      </c>
      <c r="DA73" s="118">
        <v>0</v>
      </c>
      <c r="DB73" s="118">
        <v>0</v>
      </c>
      <c r="DC73" s="118">
        <v>0</v>
      </c>
      <c r="DD73" s="118">
        <v>0</v>
      </c>
      <c r="DE73" s="118">
        <v>0</v>
      </c>
      <c r="DF73" s="118">
        <v>0</v>
      </c>
      <c r="DG73" s="118">
        <v>0</v>
      </c>
      <c r="DH73" s="118">
        <v>0</v>
      </c>
      <c r="DI73" s="118">
        <v>0</v>
      </c>
      <c r="DJ73" s="118">
        <v>0</v>
      </c>
      <c r="DK73" s="118">
        <v>0</v>
      </c>
      <c r="DL73" s="118">
        <v>0</v>
      </c>
      <c r="DM73" s="118">
        <v>0</v>
      </c>
      <c r="DN73" s="118">
        <v>0</v>
      </c>
      <c r="DO73" s="118">
        <v>0</v>
      </c>
      <c r="DP73" s="118">
        <v>0</v>
      </c>
      <c r="DQ73" s="118">
        <v>0</v>
      </c>
      <c r="DR73" s="118">
        <v>0</v>
      </c>
      <c r="DS73" s="118">
        <v>0</v>
      </c>
      <c r="DT73" s="118">
        <v>0</v>
      </c>
      <c r="DU73" s="118">
        <v>0</v>
      </c>
      <c r="DV73" s="118">
        <v>0</v>
      </c>
      <c r="DW73" s="118">
        <v>0</v>
      </c>
      <c r="DX73" s="118">
        <v>0</v>
      </c>
      <c r="DY73" s="118">
        <v>0</v>
      </c>
      <c r="DZ73" s="118">
        <v>0</v>
      </c>
      <c r="EA73" s="118">
        <v>0</v>
      </c>
      <c r="EB73" s="118">
        <v>0</v>
      </c>
      <c r="EC73" s="118">
        <v>0</v>
      </c>
      <c r="ED73" s="118">
        <v>0</v>
      </c>
      <c r="EE73" s="118">
        <v>0</v>
      </c>
      <c r="EF73" s="118">
        <v>0</v>
      </c>
      <c r="EG73" s="118">
        <v>0</v>
      </c>
      <c r="EH73" s="118">
        <v>0</v>
      </c>
      <c r="EI73" s="118">
        <v>0</v>
      </c>
      <c r="EJ73" s="118">
        <v>0</v>
      </c>
      <c r="EK73" s="118">
        <v>0</v>
      </c>
      <c r="EL73" s="118">
        <v>0</v>
      </c>
      <c r="EM73" s="118">
        <v>0</v>
      </c>
      <c r="EN73" s="118">
        <v>0</v>
      </c>
      <c r="EO73" s="118">
        <v>0</v>
      </c>
      <c r="EP73" s="118">
        <v>0</v>
      </c>
      <c r="EQ73" s="118">
        <v>0</v>
      </c>
      <c r="ER73" s="118">
        <v>0</v>
      </c>
      <c r="ES73" s="118">
        <v>0</v>
      </c>
      <c r="ET73" s="118">
        <v>0</v>
      </c>
      <c r="EU73" s="118">
        <v>0</v>
      </c>
      <c r="EV73" s="118">
        <v>0</v>
      </c>
      <c r="EW73" s="118">
        <v>0</v>
      </c>
      <c r="EX73" s="118">
        <v>0</v>
      </c>
      <c r="EY73" s="118">
        <v>0</v>
      </c>
      <c r="EZ73" s="118">
        <v>0</v>
      </c>
      <c r="FA73" s="118">
        <v>0</v>
      </c>
      <c r="FB73" s="118">
        <v>0</v>
      </c>
      <c r="FC73" s="118">
        <v>0</v>
      </c>
      <c r="FD73" s="118">
        <v>0</v>
      </c>
      <c r="FE73" s="118">
        <v>0</v>
      </c>
      <c r="FF73" s="118">
        <v>0</v>
      </c>
      <c r="FG73" s="118">
        <v>0</v>
      </c>
      <c r="FH73" s="118">
        <v>0</v>
      </c>
      <c r="FI73" s="118">
        <v>0</v>
      </c>
      <c r="FJ73" s="118">
        <v>0</v>
      </c>
      <c r="FK73" s="118">
        <v>0</v>
      </c>
      <c r="FL73" s="118">
        <v>0</v>
      </c>
      <c r="FM73" s="118">
        <v>0</v>
      </c>
      <c r="FN73" s="118">
        <v>0</v>
      </c>
      <c r="FO73" s="118">
        <v>0</v>
      </c>
      <c r="FP73" s="118">
        <v>0</v>
      </c>
      <c r="FQ73" s="118">
        <v>0</v>
      </c>
      <c r="FR73" s="118">
        <v>0</v>
      </c>
      <c r="FS73" s="118">
        <v>0</v>
      </c>
      <c r="FT73" s="118">
        <v>0</v>
      </c>
      <c r="FU73" s="118">
        <v>0</v>
      </c>
      <c r="FV73" s="118">
        <v>0</v>
      </c>
      <c r="FW73" s="118">
        <v>0</v>
      </c>
      <c r="FX73" s="118">
        <v>0</v>
      </c>
      <c r="FY73" s="118">
        <v>0</v>
      </c>
      <c r="FZ73" s="118">
        <v>0</v>
      </c>
      <c r="GA73" s="118">
        <v>0</v>
      </c>
      <c r="GB73" s="118">
        <v>0</v>
      </c>
      <c r="GC73" s="118">
        <v>0</v>
      </c>
      <c r="GD73" s="118">
        <v>0</v>
      </c>
      <c r="GE73" s="118">
        <v>0</v>
      </c>
      <c r="GF73" s="118">
        <v>0</v>
      </c>
      <c r="GG73" s="118">
        <v>0</v>
      </c>
      <c r="GH73" s="118">
        <v>0</v>
      </c>
      <c r="GI73" s="118">
        <v>0</v>
      </c>
      <c r="GJ73" s="118">
        <v>0</v>
      </c>
      <c r="GK73" s="118">
        <v>0</v>
      </c>
      <c r="GL73" s="118">
        <v>0</v>
      </c>
      <c r="GM73" s="118">
        <v>0</v>
      </c>
      <c r="GN73" s="118">
        <v>0</v>
      </c>
      <c r="GO73" s="118">
        <v>0</v>
      </c>
      <c r="GP73" s="118">
        <v>0</v>
      </c>
      <c r="GQ73" s="118">
        <v>0</v>
      </c>
      <c r="GR73" s="118">
        <v>0</v>
      </c>
      <c r="GS73" s="118">
        <v>0</v>
      </c>
      <c r="GT73" s="118">
        <v>0</v>
      </c>
      <c r="GU73" s="118">
        <v>0</v>
      </c>
      <c r="GV73" s="118">
        <v>0</v>
      </c>
      <c r="GW73" s="118">
        <v>0</v>
      </c>
      <c r="GX73" s="118">
        <v>0</v>
      </c>
      <c r="GY73" s="118">
        <v>0</v>
      </c>
      <c r="GZ73" s="118">
        <v>0</v>
      </c>
      <c r="HA73" s="118">
        <v>0</v>
      </c>
      <c r="HB73" s="118">
        <v>0</v>
      </c>
      <c r="HC73" s="118">
        <v>0</v>
      </c>
      <c r="HD73" s="118">
        <v>0</v>
      </c>
      <c r="HE73" s="118">
        <v>0</v>
      </c>
      <c r="HF73" s="118">
        <v>0</v>
      </c>
      <c r="HG73" s="118">
        <v>0</v>
      </c>
      <c r="HH73" s="118">
        <v>0</v>
      </c>
      <c r="HI73" s="118">
        <v>0</v>
      </c>
      <c r="HJ73" s="118">
        <v>0</v>
      </c>
      <c r="HK73" s="118">
        <v>0</v>
      </c>
      <c r="HL73" s="118">
        <v>0</v>
      </c>
      <c r="HM73" s="118">
        <v>0</v>
      </c>
      <c r="HN73" s="118">
        <v>0</v>
      </c>
      <c r="HO73" s="118">
        <v>0</v>
      </c>
      <c r="HP73" s="118">
        <v>0</v>
      </c>
      <c r="HQ73" s="118">
        <v>0</v>
      </c>
      <c r="HR73" s="118">
        <v>0</v>
      </c>
      <c r="HS73" s="118">
        <v>0</v>
      </c>
      <c r="HT73" s="118">
        <v>0</v>
      </c>
      <c r="HU73" s="118">
        <v>0</v>
      </c>
      <c r="HV73" s="118">
        <v>0</v>
      </c>
      <c r="HW73" s="118">
        <v>0</v>
      </c>
      <c r="HX73" s="118">
        <v>0</v>
      </c>
      <c r="HY73" s="118">
        <v>0</v>
      </c>
      <c r="HZ73" s="118">
        <v>0</v>
      </c>
      <c r="IA73" s="118">
        <v>0</v>
      </c>
      <c r="IB73" s="118">
        <v>0</v>
      </c>
      <c r="IC73" s="118">
        <v>0</v>
      </c>
      <c r="ID73" s="118">
        <v>0</v>
      </c>
      <c r="IE73" s="118">
        <v>0</v>
      </c>
      <c r="IF73" s="118">
        <v>0</v>
      </c>
      <c r="IG73" s="118">
        <v>0</v>
      </c>
      <c r="IH73" s="118">
        <v>0</v>
      </c>
      <c r="II73" s="118">
        <v>0</v>
      </c>
      <c r="IJ73" s="118">
        <v>0</v>
      </c>
      <c r="IK73" s="118">
        <v>0</v>
      </c>
      <c r="IL73" s="118">
        <v>0</v>
      </c>
      <c r="IM73" s="118">
        <v>0</v>
      </c>
      <c r="IN73" s="118">
        <v>0</v>
      </c>
      <c r="IO73" s="118">
        <v>0</v>
      </c>
      <c r="IP73" s="118">
        <v>0</v>
      </c>
      <c r="IQ73" s="118">
        <v>0</v>
      </c>
      <c r="IR73" s="118">
        <v>0</v>
      </c>
      <c r="IS73" s="118">
        <v>0</v>
      </c>
      <c r="IT73" s="118">
        <v>0</v>
      </c>
      <c r="IU73" s="118">
        <v>0</v>
      </c>
      <c r="IV73" s="118">
        <v>0</v>
      </c>
      <c r="IW73" s="118">
        <v>0</v>
      </c>
      <c r="IX73" s="118">
        <v>0</v>
      </c>
      <c r="IY73" s="118">
        <v>0</v>
      </c>
      <c r="IZ73" s="118">
        <v>0</v>
      </c>
      <c r="JA73" s="118">
        <v>0</v>
      </c>
      <c r="JB73" s="118">
        <v>0</v>
      </c>
      <c r="JC73" s="118">
        <v>0</v>
      </c>
      <c r="JD73" s="118">
        <v>0</v>
      </c>
      <c r="JE73" s="118">
        <v>0</v>
      </c>
      <c r="JF73" s="118">
        <v>0</v>
      </c>
      <c r="JG73" s="118">
        <v>0</v>
      </c>
      <c r="JH73" s="118">
        <v>0</v>
      </c>
      <c r="JI73" s="118">
        <v>0</v>
      </c>
      <c r="JJ73" s="118">
        <v>0</v>
      </c>
      <c r="JK73" s="118">
        <v>0</v>
      </c>
      <c r="JL73" s="118">
        <v>0</v>
      </c>
      <c r="JM73" s="118">
        <v>0</v>
      </c>
      <c r="JN73" s="118">
        <v>0</v>
      </c>
      <c r="JO73" s="118">
        <v>0</v>
      </c>
      <c r="JP73" s="118">
        <v>0</v>
      </c>
      <c r="JQ73" s="118">
        <v>0</v>
      </c>
      <c r="JR73" s="118">
        <v>0</v>
      </c>
      <c r="JS73" s="118">
        <v>0</v>
      </c>
      <c r="JT73" s="118">
        <v>0</v>
      </c>
      <c r="JU73" s="118">
        <v>0</v>
      </c>
      <c r="JV73" s="118">
        <v>0</v>
      </c>
      <c r="JW73" s="118">
        <v>0</v>
      </c>
      <c r="JX73" s="118">
        <v>0</v>
      </c>
      <c r="JY73" s="118">
        <v>0</v>
      </c>
      <c r="JZ73" s="118">
        <v>0</v>
      </c>
      <c r="KA73" s="118">
        <v>0</v>
      </c>
      <c r="KB73" s="118">
        <v>0</v>
      </c>
      <c r="KC73" s="118">
        <v>0</v>
      </c>
      <c r="KD73" s="118">
        <v>0</v>
      </c>
      <c r="KE73" s="118">
        <v>0</v>
      </c>
      <c r="KF73" s="118">
        <v>0</v>
      </c>
      <c r="KG73" s="118">
        <v>0</v>
      </c>
      <c r="KH73" s="118">
        <v>0</v>
      </c>
      <c r="KI73" s="118">
        <v>0</v>
      </c>
      <c r="KJ73" s="118">
        <v>0</v>
      </c>
      <c r="KK73" s="118">
        <v>0</v>
      </c>
      <c r="KL73" s="118">
        <v>0</v>
      </c>
      <c r="KM73" s="118">
        <v>0</v>
      </c>
      <c r="KN73" s="118">
        <v>0</v>
      </c>
      <c r="KO73" s="118">
        <v>0</v>
      </c>
      <c r="KP73" s="118">
        <v>0</v>
      </c>
      <c r="KQ73" s="118">
        <v>0</v>
      </c>
      <c r="KR73" s="118">
        <v>0</v>
      </c>
      <c r="KS73" s="118">
        <v>0</v>
      </c>
      <c r="KT73" s="118">
        <v>0</v>
      </c>
      <c r="KU73" s="118">
        <v>0</v>
      </c>
      <c r="KV73" s="118">
        <v>0</v>
      </c>
      <c r="KW73" s="118">
        <v>0</v>
      </c>
      <c r="KX73" s="118">
        <v>0</v>
      </c>
      <c r="KY73" s="118">
        <v>0</v>
      </c>
      <c r="KZ73" s="118">
        <v>0</v>
      </c>
      <c r="LA73" s="118">
        <v>0</v>
      </c>
      <c r="LB73" s="118">
        <v>0</v>
      </c>
      <c r="LC73" s="118">
        <v>0</v>
      </c>
      <c r="LD73" s="118">
        <v>0</v>
      </c>
      <c r="LE73" s="118">
        <v>0</v>
      </c>
      <c r="LF73" s="118">
        <v>0</v>
      </c>
      <c r="LG73" s="118">
        <v>0</v>
      </c>
      <c r="LH73" s="118">
        <v>0</v>
      </c>
      <c r="LI73" s="118">
        <v>0</v>
      </c>
      <c r="LJ73" s="118">
        <v>0</v>
      </c>
      <c r="LK73" s="118">
        <v>0</v>
      </c>
      <c r="LL73" s="118">
        <v>0</v>
      </c>
      <c r="LM73" s="118">
        <v>0</v>
      </c>
      <c r="LN73" s="118">
        <v>0</v>
      </c>
      <c r="LO73" s="118">
        <v>0</v>
      </c>
      <c r="LP73" s="118">
        <v>0</v>
      </c>
      <c r="LQ73" s="118">
        <v>0</v>
      </c>
      <c r="LR73" s="118">
        <v>0</v>
      </c>
      <c r="LS73" s="118">
        <v>0</v>
      </c>
      <c r="LT73" s="118">
        <v>0</v>
      </c>
      <c r="LU73" s="118">
        <v>0</v>
      </c>
      <c r="LV73" s="118">
        <v>0</v>
      </c>
      <c r="LW73" s="118">
        <v>0</v>
      </c>
      <c r="LX73" s="118">
        <v>0</v>
      </c>
      <c r="LY73" s="118">
        <v>0</v>
      </c>
      <c r="LZ73" s="118">
        <v>0</v>
      </c>
      <c r="MA73" s="118">
        <v>0</v>
      </c>
      <c r="MB73" s="118">
        <v>0</v>
      </c>
      <c r="MC73" s="118">
        <v>0</v>
      </c>
      <c r="MD73" s="118">
        <v>0</v>
      </c>
      <c r="ME73" s="118">
        <v>0</v>
      </c>
      <c r="MF73" s="118">
        <v>0</v>
      </c>
      <c r="MG73" s="118">
        <v>0</v>
      </c>
      <c r="MH73" s="118">
        <v>0</v>
      </c>
      <c r="MI73" s="118">
        <v>0</v>
      </c>
      <c r="MJ73" s="118">
        <v>0</v>
      </c>
      <c r="MK73" s="118">
        <v>0</v>
      </c>
      <c r="ML73" s="118">
        <v>0</v>
      </c>
      <c r="MM73" s="118">
        <v>0</v>
      </c>
      <c r="MN73" s="118">
        <v>0</v>
      </c>
      <c r="MO73" s="118">
        <v>0</v>
      </c>
      <c r="MP73" s="118">
        <v>0</v>
      </c>
      <c r="MQ73" s="118">
        <v>0</v>
      </c>
      <c r="MR73" s="118">
        <v>0</v>
      </c>
      <c r="MS73" s="118">
        <v>0</v>
      </c>
      <c r="MT73" s="118">
        <v>0</v>
      </c>
      <c r="MU73" s="118">
        <v>0</v>
      </c>
      <c r="MV73" s="118">
        <v>0</v>
      </c>
      <c r="MW73" s="118">
        <v>0</v>
      </c>
      <c r="MX73" s="118">
        <v>0</v>
      </c>
      <c r="MY73" s="118">
        <v>0</v>
      </c>
      <c r="MZ73" s="118">
        <v>0</v>
      </c>
      <c r="NA73" s="118">
        <v>0</v>
      </c>
      <c r="NB73" s="118">
        <v>0</v>
      </c>
      <c r="NC73" s="118">
        <v>0</v>
      </c>
      <c r="ND73" s="118">
        <v>0</v>
      </c>
      <c r="NE73" s="118">
        <v>0</v>
      </c>
      <c r="NF73" s="118">
        <v>0</v>
      </c>
      <c r="NG73" s="118">
        <v>0</v>
      </c>
      <c r="NH73" s="118">
        <v>0</v>
      </c>
      <c r="NI73" s="118">
        <v>0</v>
      </c>
      <c r="NJ73" s="118">
        <v>0</v>
      </c>
      <c r="NK73" s="118">
        <v>0</v>
      </c>
      <c r="NL73" s="118">
        <v>0</v>
      </c>
      <c r="NM73" s="118">
        <v>0</v>
      </c>
      <c r="NN73" s="118">
        <v>0</v>
      </c>
      <c r="NO73" s="118">
        <v>0</v>
      </c>
      <c r="NP73" s="118">
        <v>0</v>
      </c>
      <c r="NQ73" s="118">
        <v>0</v>
      </c>
      <c r="NR73" s="118">
        <v>0</v>
      </c>
      <c r="NS73" s="118">
        <v>0</v>
      </c>
      <c r="NT73" s="118">
        <v>0</v>
      </c>
      <c r="NU73" s="118">
        <v>0</v>
      </c>
      <c r="NV73" s="118">
        <v>0</v>
      </c>
      <c r="NW73" s="118">
        <v>0</v>
      </c>
      <c r="NX73" s="118">
        <v>0</v>
      </c>
      <c r="NY73" s="118">
        <v>0</v>
      </c>
      <c r="NZ73" s="118">
        <v>0</v>
      </c>
      <c r="OA73" s="118">
        <v>0</v>
      </c>
      <c r="OB73" s="118">
        <v>0</v>
      </c>
      <c r="OC73" s="118">
        <v>0</v>
      </c>
      <c r="OD73" s="118">
        <v>0</v>
      </c>
      <c r="OE73" s="118">
        <v>0</v>
      </c>
      <c r="OF73" s="118">
        <v>0</v>
      </c>
      <c r="OG73" s="118">
        <v>0</v>
      </c>
      <c r="OH73" s="118">
        <v>0</v>
      </c>
      <c r="OI73" s="118">
        <v>0</v>
      </c>
      <c r="OJ73" s="118">
        <v>0</v>
      </c>
      <c r="OK73" s="118">
        <v>0</v>
      </c>
      <c r="OL73" s="118">
        <v>0</v>
      </c>
      <c r="OM73" s="118">
        <v>0</v>
      </c>
      <c r="ON73" s="118">
        <v>0</v>
      </c>
      <c r="OO73" s="118">
        <v>0</v>
      </c>
      <c r="OP73" s="118">
        <v>0</v>
      </c>
      <c r="OQ73" s="118">
        <v>0</v>
      </c>
      <c r="OR73" s="118">
        <v>0</v>
      </c>
      <c r="OS73" s="118">
        <v>0</v>
      </c>
      <c r="OT73" s="118">
        <v>0</v>
      </c>
      <c r="OU73" s="118">
        <v>0</v>
      </c>
      <c r="OV73" s="118">
        <v>0</v>
      </c>
      <c r="OW73" s="118">
        <v>0</v>
      </c>
      <c r="OX73" s="118">
        <v>0</v>
      </c>
      <c r="OY73" s="118">
        <v>0</v>
      </c>
      <c r="OZ73" s="118">
        <v>0</v>
      </c>
      <c r="PA73" s="118">
        <v>0</v>
      </c>
      <c r="PB73" s="118">
        <v>0</v>
      </c>
      <c r="PC73" s="118">
        <v>0</v>
      </c>
      <c r="PD73" s="118">
        <v>0</v>
      </c>
      <c r="PE73" s="118">
        <v>0</v>
      </c>
      <c r="PF73" s="118">
        <v>0</v>
      </c>
      <c r="PG73" s="118">
        <v>0</v>
      </c>
      <c r="PH73" s="118">
        <v>0</v>
      </c>
      <c r="PI73" s="118">
        <v>0</v>
      </c>
      <c r="PJ73" s="118">
        <v>0</v>
      </c>
      <c r="PK73" s="118">
        <v>0</v>
      </c>
      <c r="PL73" s="118">
        <v>0</v>
      </c>
      <c r="PM73" s="118">
        <v>0</v>
      </c>
      <c r="PN73" s="118">
        <v>0</v>
      </c>
      <c r="PO73" s="118">
        <v>0</v>
      </c>
      <c r="PP73" s="118">
        <v>0</v>
      </c>
      <c r="PQ73" s="118">
        <v>0</v>
      </c>
      <c r="PR73" s="118">
        <v>0</v>
      </c>
      <c r="PS73" s="118">
        <v>0</v>
      </c>
      <c r="PT73" s="118">
        <v>0</v>
      </c>
      <c r="PU73" s="118">
        <v>0</v>
      </c>
      <c r="PV73" s="118">
        <v>0</v>
      </c>
      <c r="PW73" s="118">
        <v>0</v>
      </c>
      <c r="PX73" s="118">
        <v>0</v>
      </c>
      <c r="PY73" s="118">
        <v>0</v>
      </c>
      <c r="PZ73" s="118">
        <v>0</v>
      </c>
      <c r="QA73" s="118">
        <v>0</v>
      </c>
      <c r="QB73" s="118">
        <v>0</v>
      </c>
      <c r="QC73" s="118">
        <v>0</v>
      </c>
      <c r="QD73" s="118">
        <v>0</v>
      </c>
      <c r="QE73" s="118">
        <v>0</v>
      </c>
      <c r="QF73" s="118">
        <v>0</v>
      </c>
      <c r="QG73" s="118">
        <v>0</v>
      </c>
      <c r="QH73" s="118">
        <v>0</v>
      </c>
      <c r="QI73" s="118">
        <v>0</v>
      </c>
      <c r="QJ73" s="118">
        <v>0</v>
      </c>
      <c r="QK73" s="118">
        <v>0</v>
      </c>
      <c r="QL73" s="118">
        <v>0</v>
      </c>
      <c r="QM73" s="118">
        <v>0</v>
      </c>
      <c r="QN73" s="118">
        <v>0</v>
      </c>
      <c r="QO73" s="118">
        <v>0</v>
      </c>
      <c r="QP73" s="118">
        <v>0</v>
      </c>
      <c r="QQ73" s="118">
        <v>0</v>
      </c>
      <c r="QR73" s="118">
        <v>0</v>
      </c>
      <c r="QS73" s="118">
        <v>0</v>
      </c>
      <c r="QT73" s="118">
        <v>0</v>
      </c>
      <c r="QU73" s="118">
        <v>0</v>
      </c>
      <c r="QV73" s="118">
        <v>0</v>
      </c>
      <c r="QW73" s="118">
        <v>0</v>
      </c>
      <c r="QX73" s="118">
        <v>0</v>
      </c>
      <c r="QY73" s="118">
        <v>0</v>
      </c>
      <c r="QZ73" s="118">
        <v>0</v>
      </c>
      <c r="RA73" s="118">
        <v>0</v>
      </c>
      <c r="RB73" s="118">
        <v>0</v>
      </c>
      <c r="RC73" s="118">
        <v>0</v>
      </c>
      <c r="RD73" s="118">
        <v>0</v>
      </c>
      <c r="RE73" s="118">
        <v>0</v>
      </c>
      <c r="RF73" s="118">
        <v>0</v>
      </c>
      <c r="RG73" s="118">
        <v>0</v>
      </c>
      <c r="RH73" s="118">
        <v>0</v>
      </c>
      <c r="RI73" s="118">
        <v>0</v>
      </c>
      <c r="RJ73" s="118">
        <v>0</v>
      </c>
      <c r="RK73" s="118">
        <v>0</v>
      </c>
      <c r="RL73" s="118">
        <v>0</v>
      </c>
      <c r="RM73" s="118">
        <v>0</v>
      </c>
      <c r="RN73" s="118">
        <v>0</v>
      </c>
      <c r="RO73" s="118">
        <v>0</v>
      </c>
      <c r="RP73" s="118">
        <v>0</v>
      </c>
      <c r="RQ73" s="118">
        <v>0</v>
      </c>
      <c r="RR73" s="118">
        <v>0</v>
      </c>
      <c r="RS73" s="118">
        <v>0</v>
      </c>
      <c r="RT73" s="118">
        <v>0</v>
      </c>
      <c r="RU73" s="118">
        <v>0</v>
      </c>
      <c r="RV73" s="118">
        <v>0</v>
      </c>
      <c r="RW73" s="118">
        <v>0</v>
      </c>
      <c r="RX73" s="118">
        <v>0</v>
      </c>
      <c r="RY73" s="118">
        <v>0</v>
      </c>
      <c r="RZ73" s="118">
        <v>0</v>
      </c>
      <c r="SA73" s="118">
        <v>0</v>
      </c>
      <c r="SB73" s="118">
        <v>0</v>
      </c>
      <c r="SC73" s="118">
        <v>0</v>
      </c>
      <c r="SD73" s="118">
        <v>0</v>
      </c>
      <c r="SE73" s="118">
        <v>0</v>
      </c>
      <c r="SF73" s="118">
        <v>0</v>
      </c>
      <c r="SG73" s="118">
        <v>0</v>
      </c>
      <c r="SH73" s="118">
        <v>0</v>
      </c>
      <c r="SI73" s="118">
        <v>0</v>
      </c>
      <c r="SJ73" s="118">
        <v>0</v>
      </c>
      <c r="SK73" s="118">
        <v>0</v>
      </c>
      <c r="SL73" s="118">
        <v>0</v>
      </c>
      <c r="SM73" s="118">
        <v>0</v>
      </c>
      <c r="SN73" s="118">
        <v>0</v>
      </c>
      <c r="SO73" s="118">
        <v>0</v>
      </c>
      <c r="SP73" s="118">
        <v>0</v>
      </c>
      <c r="SQ73" s="118">
        <v>0</v>
      </c>
      <c r="SR73" s="118">
        <v>0</v>
      </c>
      <c r="SS73" s="118">
        <v>0</v>
      </c>
      <c r="ST73" s="118">
        <v>0</v>
      </c>
      <c r="SU73" s="118">
        <v>0</v>
      </c>
      <c r="SV73" s="118">
        <v>0</v>
      </c>
      <c r="SW73" s="118">
        <v>0</v>
      </c>
      <c r="SX73" s="118">
        <v>0</v>
      </c>
      <c r="SY73" s="118">
        <v>0</v>
      </c>
      <c r="SZ73" s="118">
        <v>0</v>
      </c>
      <c r="TA73" s="118">
        <v>0</v>
      </c>
      <c r="TB73" s="118">
        <v>0</v>
      </c>
      <c r="TC73" s="118">
        <v>0</v>
      </c>
      <c r="TD73" s="118">
        <v>0</v>
      </c>
      <c r="TE73" s="118">
        <v>0</v>
      </c>
      <c r="TF73" s="118">
        <v>0</v>
      </c>
      <c r="TG73" s="118">
        <v>0</v>
      </c>
      <c r="TH73" s="118">
        <v>0</v>
      </c>
      <c r="TI73" s="118">
        <v>0</v>
      </c>
      <c r="TJ73" s="118">
        <v>0</v>
      </c>
      <c r="TK73" s="118">
        <v>0</v>
      </c>
      <c r="TL73" s="118">
        <v>0</v>
      </c>
      <c r="TM73" s="118">
        <v>0</v>
      </c>
      <c r="TN73" s="118">
        <v>0</v>
      </c>
      <c r="TO73" s="118">
        <v>0</v>
      </c>
      <c r="TP73" s="118">
        <v>0</v>
      </c>
      <c r="TQ73" s="118">
        <v>0</v>
      </c>
      <c r="TR73" s="118">
        <v>0</v>
      </c>
      <c r="TS73" s="118">
        <v>0</v>
      </c>
      <c r="TT73" s="118">
        <v>0</v>
      </c>
      <c r="TU73" s="118">
        <v>0</v>
      </c>
      <c r="TV73" s="118">
        <v>0</v>
      </c>
      <c r="TW73" s="118">
        <v>0</v>
      </c>
      <c r="TX73" s="118">
        <v>0</v>
      </c>
      <c r="TY73" s="118">
        <v>0</v>
      </c>
      <c r="TZ73" s="118">
        <v>0</v>
      </c>
      <c r="UA73" s="118">
        <v>0</v>
      </c>
      <c r="UB73" s="118">
        <v>0</v>
      </c>
      <c r="UC73" s="118">
        <v>0</v>
      </c>
      <c r="UD73" s="118">
        <v>0</v>
      </c>
      <c r="UE73" s="118">
        <v>0</v>
      </c>
      <c r="UF73" s="118">
        <v>0</v>
      </c>
      <c r="UG73" s="118">
        <v>0</v>
      </c>
      <c r="UH73" s="118">
        <v>0</v>
      </c>
      <c r="UI73" s="118">
        <v>0</v>
      </c>
      <c r="UJ73" s="118">
        <v>0</v>
      </c>
      <c r="UK73" s="118">
        <v>0</v>
      </c>
      <c r="UL73" s="118">
        <v>0</v>
      </c>
      <c r="UM73" s="118">
        <v>0</v>
      </c>
      <c r="UN73" s="118">
        <v>0</v>
      </c>
      <c r="UO73" s="118">
        <v>0</v>
      </c>
      <c r="UP73" s="118">
        <v>0</v>
      </c>
      <c r="UQ73" s="118">
        <v>0</v>
      </c>
      <c r="UR73" s="118">
        <v>0</v>
      </c>
      <c r="US73" s="118">
        <v>0</v>
      </c>
      <c r="UT73" s="118">
        <v>0</v>
      </c>
      <c r="UU73" s="118">
        <v>0</v>
      </c>
      <c r="UV73" s="118">
        <v>0</v>
      </c>
      <c r="UW73" s="118">
        <v>0</v>
      </c>
      <c r="UX73" s="118">
        <v>0</v>
      </c>
      <c r="UY73" s="118">
        <v>0</v>
      </c>
      <c r="UZ73" s="118">
        <v>0</v>
      </c>
      <c r="VA73" s="118">
        <v>0</v>
      </c>
      <c r="VB73" s="118">
        <v>0</v>
      </c>
      <c r="VC73" s="118">
        <v>0</v>
      </c>
      <c r="VD73" s="118">
        <v>0</v>
      </c>
      <c r="VE73" s="118">
        <v>0</v>
      </c>
      <c r="VF73" s="118">
        <v>0</v>
      </c>
      <c r="VG73" s="118">
        <v>0</v>
      </c>
      <c r="VH73" s="118">
        <v>0</v>
      </c>
      <c r="VI73" s="118">
        <v>0</v>
      </c>
      <c r="VJ73" s="118">
        <v>0</v>
      </c>
      <c r="VK73" s="118">
        <v>0</v>
      </c>
      <c r="VL73" s="118">
        <v>0</v>
      </c>
      <c r="VM73" s="118">
        <v>0</v>
      </c>
      <c r="VN73" s="118">
        <v>0</v>
      </c>
      <c r="VO73" s="118">
        <v>0</v>
      </c>
      <c r="VP73" s="118">
        <v>0</v>
      </c>
      <c r="VQ73" s="118">
        <v>0</v>
      </c>
      <c r="VR73" s="118">
        <v>0</v>
      </c>
      <c r="VS73" s="118">
        <v>0</v>
      </c>
      <c r="VT73" s="118">
        <v>0</v>
      </c>
      <c r="VU73" s="118">
        <v>0</v>
      </c>
      <c r="VV73" s="118">
        <v>0</v>
      </c>
      <c r="VW73" s="118">
        <v>0</v>
      </c>
      <c r="VX73" s="118">
        <v>0</v>
      </c>
      <c r="VY73" s="118">
        <v>0</v>
      </c>
      <c r="VZ73" s="118">
        <v>0</v>
      </c>
      <c r="WA73" s="118">
        <v>0</v>
      </c>
      <c r="WB73" s="118">
        <v>0</v>
      </c>
      <c r="WC73" s="118">
        <v>0</v>
      </c>
      <c r="WD73" s="118">
        <v>0</v>
      </c>
      <c r="WE73" s="118">
        <v>0</v>
      </c>
      <c r="WF73" s="118">
        <v>0</v>
      </c>
      <c r="WG73" s="118">
        <v>0</v>
      </c>
      <c r="WH73" s="118">
        <v>0</v>
      </c>
      <c r="WI73" s="42">
        <v>212971000</v>
      </c>
      <c r="WJ73" s="42">
        <v>22971000</v>
      </c>
    </row>
    <row r="74" spans="1:608" x14ac:dyDescent="0.15">
      <c r="A74" s="88">
        <v>73</v>
      </c>
      <c r="B74" s="95" t="s">
        <v>407</v>
      </c>
      <c r="C74" s="88" t="s">
        <v>408</v>
      </c>
      <c r="D74" s="87" t="s">
        <v>409</v>
      </c>
      <c r="E74" s="96" t="e">
        <f t="shared" ca="1" si="1"/>
        <v>#NAME?</v>
      </c>
      <c r="F74" s="97">
        <v>0</v>
      </c>
      <c r="G74" s="98">
        <v>0</v>
      </c>
      <c r="H74" s="88" t="s">
        <v>51</v>
      </c>
      <c r="I74" s="88" t="s">
        <v>113</v>
      </c>
      <c r="J74" s="88" t="s">
        <v>259</v>
      </c>
      <c r="K74" s="97">
        <v>0</v>
      </c>
      <c r="L74" s="97">
        <v>0</v>
      </c>
      <c r="M74" s="111">
        <v>3.86</v>
      </c>
      <c r="N74" s="112">
        <v>1</v>
      </c>
      <c r="O74" s="99" t="s">
        <v>410</v>
      </c>
      <c r="P74" s="88" t="s">
        <v>411</v>
      </c>
      <c r="Q74" s="111">
        <v>2.0855999999999999</v>
      </c>
      <c r="R74" s="112" t="s">
        <v>116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  <c r="AP74" s="118">
        <v>0</v>
      </c>
      <c r="AQ74" s="118">
        <v>0</v>
      </c>
      <c r="AR74" s="118">
        <v>0</v>
      </c>
      <c r="AS74" s="118">
        <v>0</v>
      </c>
      <c r="AT74" s="118">
        <v>0</v>
      </c>
      <c r="AU74" s="118">
        <v>0</v>
      </c>
      <c r="AV74" s="118">
        <v>0</v>
      </c>
      <c r="AW74" s="118">
        <v>0</v>
      </c>
      <c r="AX74" s="118">
        <v>0</v>
      </c>
      <c r="AY74" s="118">
        <v>0</v>
      </c>
      <c r="AZ74" s="118">
        <v>0</v>
      </c>
      <c r="BA74" s="118">
        <v>0</v>
      </c>
      <c r="BB74" s="118">
        <v>0</v>
      </c>
      <c r="BC74" s="118">
        <v>0</v>
      </c>
      <c r="BD74" s="118">
        <v>0</v>
      </c>
      <c r="BE74" s="118">
        <v>0</v>
      </c>
      <c r="BF74" s="118">
        <v>0</v>
      </c>
      <c r="BG74" s="118">
        <v>0</v>
      </c>
      <c r="BH74" s="118">
        <v>0</v>
      </c>
      <c r="BI74" s="118">
        <v>0</v>
      </c>
      <c r="BJ74" s="118">
        <v>0</v>
      </c>
      <c r="BK74" s="118">
        <v>0</v>
      </c>
      <c r="BL74" s="118">
        <v>0</v>
      </c>
      <c r="BM74" s="118">
        <v>0</v>
      </c>
      <c r="BN74" s="118">
        <v>0</v>
      </c>
      <c r="BO74" s="118">
        <v>0</v>
      </c>
      <c r="BP74" s="118">
        <v>0</v>
      </c>
      <c r="BQ74" s="118">
        <v>0</v>
      </c>
      <c r="BR74" s="118">
        <v>0</v>
      </c>
      <c r="BS74" s="118">
        <v>0</v>
      </c>
      <c r="BT74" s="118">
        <v>0</v>
      </c>
      <c r="BU74" s="118">
        <v>0</v>
      </c>
      <c r="BV74" s="118">
        <v>0</v>
      </c>
      <c r="BW74" s="118">
        <v>0</v>
      </c>
      <c r="BX74" s="118">
        <v>0</v>
      </c>
      <c r="BY74" s="118">
        <v>0</v>
      </c>
      <c r="BZ74" s="118">
        <v>0</v>
      </c>
      <c r="CA74" s="118">
        <v>0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0</v>
      </c>
      <c r="CK74" s="118">
        <v>0</v>
      </c>
      <c r="CL74" s="118">
        <v>0</v>
      </c>
      <c r="CM74" s="118">
        <v>0</v>
      </c>
      <c r="CN74" s="118">
        <v>0</v>
      </c>
      <c r="CO74" s="118">
        <v>0</v>
      </c>
      <c r="CP74" s="118">
        <v>0</v>
      </c>
      <c r="CQ74" s="118">
        <v>0</v>
      </c>
      <c r="CR74" s="118">
        <v>0</v>
      </c>
      <c r="CS74" s="118">
        <v>0</v>
      </c>
      <c r="CT74" s="118">
        <v>0</v>
      </c>
      <c r="CU74" s="118">
        <v>0</v>
      </c>
      <c r="CV74" s="118">
        <v>0</v>
      </c>
      <c r="CW74" s="118">
        <v>0</v>
      </c>
      <c r="CX74" s="118">
        <v>0</v>
      </c>
      <c r="CY74" s="118">
        <v>0</v>
      </c>
      <c r="CZ74" s="118">
        <v>0</v>
      </c>
      <c r="DA74" s="118">
        <v>0</v>
      </c>
      <c r="DB74" s="118">
        <v>0</v>
      </c>
      <c r="DC74" s="118">
        <v>0</v>
      </c>
      <c r="DD74" s="118">
        <v>0</v>
      </c>
      <c r="DE74" s="118">
        <v>0</v>
      </c>
      <c r="DF74" s="118">
        <v>0</v>
      </c>
      <c r="DG74" s="118">
        <v>0</v>
      </c>
      <c r="DH74" s="118">
        <v>0</v>
      </c>
      <c r="DI74" s="118">
        <v>0</v>
      </c>
      <c r="DJ74" s="118">
        <v>0</v>
      </c>
      <c r="DK74" s="118">
        <v>0</v>
      </c>
      <c r="DL74" s="118">
        <v>0</v>
      </c>
      <c r="DM74" s="118">
        <v>0</v>
      </c>
      <c r="DN74" s="118">
        <v>0</v>
      </c>
      <c r="DO74" s="118">
        <v>0</v>
      </c>
      <c r="DP74" s="118">
        <v>0</v>
      </c>
      <c r="DQ74" s="118">
        <v>0</v>
      </c>
      <c r="DR74" s="118">
        <v>0</v>
      </c>
      <c r="DS74" s="118">
        <v>0</v>
      </c>
      <c r="DT74" s="118">
        <v>0</v>
      </c>
      <c r="DU74" s="118">
        <v>0</v>
      </c>
      <c r="DV74" s="118">
        <v>0</v>
      </c>
      <c r="DW74" s="118">
        <v>0</v>
      </c>
      <c r="DX74" s="118">
        <v>0</v>
      </c>
      <c r="DY74" s="118">
        <v>0</v>
      </c>
      <c r="DZ74" s="118">
        <v>0</v>
      </c>
      <c r="EA74" s="118">
        <v>0</v>
      </c>
      <c r="EB74" s="118">
        <v>0</v>
      </c>
      <c r="EC74" s="118">
        <v>0</v>
      </c>
      <c r="ED74" s="118">
        <v>0</v>
      </c>
      <c r="EE74" s="118">
        <v>0</v>
      </c>
      <c r="EF74" s="118">
        <v>0</v>
      </c>
      <c r="EG74" s="118">
        <v>0</v>
      </c>
      <c r="EH74" s="118">
        <v>0</v>
      </c>
      <c r="EI74" s="118">
        <v>0</v>
      </c>
      <c r="EJ74" s="118">
        <v>0</v>
      </c>
      <c r="EK74" s="118">
        <v>0</v>
      </c>
      <c r="EL74" s="118">
        <v>0</v>
      </c>
      <c r="EM74" s="118">
        <v>0</v>
      </c>
      <c r="EN74" s="118">
        <v>0</v>
      </c>
      <c r="EO74" s="118">
        <v>0</v>
      </c>
      <c r="EP74" s="118">
        <v>0</v>
      </c>
      <c r="EQ74" s="118">
        <v>0</v>
      </c>
      <c r="ER74" s="118">
        <v>0</v>
      </c>
      <c r="ES74" s="118">
        <v>0</v>
      </c>
      <c r="ET74" s="118">
        <v>0</v>
      </c>
      <c r="EU74" s="118">
        <v>0</v>
      </c>
      <c r="EV74" s="118">
        <v>0</v>
      </c>
      <c r="EW74" s="118">
        <v>0</v>
      </c>
      <c r="EX74" s="118">
        <v>0</v>
      </c>
      <c r="EY74" s="118">
        <v>0</v>
      </c>
      <c r="EZ74" s="118">
        <v>0</v>
      </c>
      <c r="FA74" s="118">
        <v>0</v>
      </c>
      <c r="FB74" s="118">
        <v>0</v>
      </c>
      <c r="FC74" s="118">
        <v>0</v>
      </c>
      <c r="FD74" s="118">
        <v>0</v>
      </c>
      <c r="FE74" s="118">
        <v>0</v>
      </c>
      <c r="FF74" s="118">
        <v>0</v>
      </c>
      <c r="FG74" s="118">
        <v>0</v>
      </c>
      <c r="FH74" s="118">
        <v>0</v>
      </c>
      <c r="FI74" s="118">
        <v>0</v>
      </c>
      <c r="FJ74" s="118">
        <v>0</v>
      </c>
      <c r="FK74" s="118">
        <v>0</v>
      </c>
      <c r="FL74" s="118">
        <v>0</v>
      </c>
      <c r="FM74" s="118">
        <v>0</v>
      </c>
      <c r="FN74" s="118">
        <v>0</v>
      </c>
      <c r="FO74" s="118">
        <v>0</v>
      </c>
      <c r="FP74" s="118">
        <v>0</v>
      </c>
      <c r="FQ74" s="118">
        <v>0</v>
      </c>
      <c r="FR74" s="118">
        <v>0</v>
      </c>
      <c r="FS74" s="118">
        <v>0</v>
      </c>
      <c r="FT74" s="118">
        <v>0</v>
      </c>
      <c r="FU74" s="118">
        <v>0</v>
      </c>
      <c r="FV74" s="118">
        <v>0</v>
      </c>
      <c r="FW74" s="118">
        <v>0</v>
      </c>
      <c r="FX74" s="118">
        <v>0</v>
      </c>
      <c r="FY74" s="118">
        <v>0</v>
      </c>
      <c r="FZ74" s="118">
        <v>0</v>
      </c>
      <c r="GA74" s="118">
        <v>0</v>
      </c>
      <c r="GB74" s="118">
        <v>0</v>
      </c>
      <c r="GC74" s="118">
        <v>0</v>
      </c>
      <c r="GD74" s="118">
        <v>0</v>
      </c>
      <c r="GE74" s="118">
        <v>0</v>
      </c>
      <c r="GF74" s="118">
        <v>0</v>
      </c>
      <c r="GG74" s="118">
        <v>0</v>
      </c>
      <c r="GH74" s="118">
        <v>0</v>
      </c>
      <c r="GI74" s="118">
        <v>0</v>
      </c>
      <c r="GJ74" s="118">
        <v>0</v>
      </c>
      <c r="GK74" s="118">
        <v>0</v>
      </c>
      <c r="GL74" s="118">
        <v>0</v>
      </c>
      <c r="GM74" s="118">
        <v>0</v>
      </c>
      <c r="GN74" s="118">
        <v>0</v>
      </c>
      <c r="GO74" s="118">
        <v>0</v>
      </c>
      <c r="GP74" s="118">
        <v>0</v>
      </c>
      <c r="GQ74" s="118">
        <v>0</v>
      </c>
      <c r="GR74" s="118">
        <v>0</v>
      </c>
      <c r="GS74" s="118">
        <v>0</v>
      </c>
      <c r="GT74" s="118">
        <v>0</v>
      </c>
      <c r="GU74" s="118">
        <v>0</v>
      </c>
      <c r="GV74" s="118">
        <v>0</v>
      </c>
      <c r="GW74" s="118">
        <v>0</v>
      </c>
      <c r="GX74" s="118">
        <v>0</v>
      </c>
      <c r="GY74" s="118">
        <v>0</v>
      </c>
      <c r="GZ74" s="118">
        <v>0</v>
      </c>
      <c r="HA74" s="118">
        <v>0</v>
      </c>
      <c r="HB74" s="118">
        <v>0</v>
      </c>
      <c r="HC74" s="118">
        <v>0</v>
      </c>
      <c r="HD74" s="118">
        <v>0</v>
      </c>
      <c r="HE74" s="118">
        <v>0</v>
      </c>
      <c r="HF74" s="118">
        <v>0</v>
      </c>
      <c r="HG74" s="118">
        <v>0</v>
      </c>
      <c r="HH74" s="118">
        <v>0</v>
      </c>
      <c r="HI74" s="118">
        <v>0</v>
      </c>
      <c r="HJ74" s="118">
        <v>0</v>
      </c>
      <c r="HK74" s="118">
        <v>0</v>
      </c>
      <c r="HL74" s="118">
        <v>0</v>
      </c>
      <c r="HM74" s="118">
        <v>0</v>
      </c>
      <c r="HN74" s="118">
        <v>0</v>
      </c>
      <c r="HO74" s="118">
        <v>0</v>
      </c>
      <c r="HP74" s="118">
        <v>0</v>
      </c>
      <c r="HQ74" s="118">
        <v>0</v>
      </c>
      <c r="HR74" s="118">
        <v>0</v>
      </c>
      <c r="HS74" s="118">
        <v>0</v>
      </c>
      <c r="HT74" s="118">
        <v>0</v>
      </c>
      <c r="HU74" s="118">
        <v>0</v>
      </c>
      <c r="HV74" s="118">
        <v>0</v>
      </c>
      <c r="HW74" s="118">
        <v>0</v>
      </c>
      <c r="HX74" s="118">
        <v>0</v>
      </c>
      <c r="HY74" s="118">
        <v>0</v>
      </c>
      <c r="HZ74" s="118">
        <v>0</v>
      </c>
      <c r="IA74" s="118">
        <v>0</v>
      </c>
      <c r="IB74" s="118">
        <v>0</v>
      </c>
      <c r="IC74" s="118">
        <v>0</v>
      </c>
      <c r="ID74" s="118">
        <v>0</v>
      </c>
      <c r="IE74" s="118">
        <v>0</v>
      </c>
      <c r="IF74" s="118">
        <v>0</v>
      </c>
      <c r="IG74" s="118">
        <v>0</v>
      </c>
      <c r="IH74" s="118">
        <v>0</v>
      </c>
      <c r="II74" s="118">
        <v>0</v>
      </c>
      <c r="IJ74" s="118">
        <v>0</v>
      </c>
      <c r="IK74" s="118">
        <v>0</v>
      </c>
      <c r="IL74" s="118">
        <v>0</v>
      </c>
      <c r="IM74" s="118">
        <v>0</v>
      </c>
      <c r="IN74" s="118">
        <v>0</v>
      </c>
      <c r="IO74" s="118">
        <v>0</v>
      </c>
      <c r="IP74" s="118">
        <v>0</v>
      </c>
      <c r="IQ74" s="118">
        <v>0</v>
      </c>
      <c r="IR74" s="118">
        <v>0</v>
      </c>
      <c r="IS74" s="118">
        <v>0</v>
      </c>
      <c r="IT74" s="118">
        <v>0</v>
      </c>
      <c r="IU74" s="118">
        <v>0</v>
      </c>
      <c r="IV74" s="118">
        <v>0</v>
      </c>
      <c r="IW74" s="118">
        <v>0</v>
      </c>
      <c r="IX74" s="118">
        <v>0</v>
      </c>
      <c r="IY74" s="118">
        <v>0</v>
      </c>
      <c r="IZ74" s="118">
        <v>0</v>
      </c>
      <c r="JA74" s="118">
        <v>0</v>
      </c>
      <c r="JB74" s="118">
        <v>0</v>
      </c>
      <c r="JC74" s="118">
        <v>0</v>
      </c>
      <c r="JD74" s="118">
        <v>0</v>
      </c>
      <c r="JE74" s="118">
        <v>0</v>
      </c>
      <c r="JF74" s="118">
        <v>0</v>
      </c>
      <c r="JG74" s="118">
        <v>0</v>
      </c>
      <c r="JH74" s="118">
        <v>0</v>
      </c>
      <c r="JI74" s="118">
        <v>0</v>
      </c>
      <c r="JJ74" s="118">
        <v>0</v>
      </c>
      <c r="JK74" s="118">
        <v>0</v>
      </c>
      <c r="JL74" s="118">
        <v>0</v>
      </c>
      <c r="JM74" s="118">
        <v>0</v>
      </c>
      <c r="JN74" s="118">
        <v>0</v>
      </c>
      <c r="JO74" s="118">
        <v>0</v>
      </c>
      <c r="JP74" s="118">
        <v>0</v>
      </c>
      <c r="JQ74" s="118">
        <v>0</v>
      </c>
      <c r="JR74" s="118">
        <v>0</v>
      </c>
      <c r="JS74" s="118">
        <v>0</v>
      </c>
      <c r="JT74" s="118">
        <v>0</v>
      </c>
      <c r="JU74" s="118">
        <v>0</v>
      </c>
      <c r="JV74" s="118">
        <v>0</v>
      </c>
      <c r="JW74" s="118">
        <v>0</v>
      </c>
      <c r="JX74" s="118">
        <v>0</v>
      </c>
      <c r="JY74" s="118">
        <v>0</v>
      </c>
      <c r="JZ74" s="118">
        <v>0</v>
      </c>
      <c r="KA74" s="118">
        <v>0</v>
      </c>
      <c r="KB74" s="118">
        <v>0</v>
      </c>
      <c r="KC74" s="118">
        <v>0</v>
      </c>
      <c r="KD74" s="118">
        <v>0</v>
      </c>
      <c r="KE74" s="118">
        <v>0</v>
      </c>
      <c r="KF74" s="118">
        <v>0</v>
      </c>
      <c r="KG74" s="118">
        <v>0</v>
      </c>
      <c r="KH74" s="118">
        <v>0</v>
      </c>
      <c r="KI74" s="118">
        <v>0</v>
      </c>
      <c r="KJ74" s="118">
        <v>0</v>
      </c>
      <c r="KK74" s="118">
        <v>0</v>
      </c>
      <c r="KL74" s="118">
        <v>0</v>
      </c>
      <c r="KM74" s="118">
        <v>0</v>
      </c>
      <c r="KN74" s="118">
        <v>0</v>
      </c>
      <c r="KO74" s="118">
        <v>0</v>
      </c>
      <c r="KP74" s="118">
        <v>0</v>
      </c>
      <c r="KQ74" s="118">
        <v>0</v>
      </c>
      <c r="KR74" s="118">
        <v>0</v>
      </c>
      <c r="KS74" s="118">
        <v>0</v>
      </c>
      <c r="KT74" s="118">
        <v>0</v>
      </c>
      <c r="KU74" s="118">
        <v>0</v>
      </c>
      <c r="KV74" s="118">
        <v>0</v>
      </c>
      <c r="KW74" s="118">
        <v>0</v>
      </c>
      <c r="KX74" s="118">
        <v>0</v>
      </c>
      <c r="KY74" s="118">
        <v>0</v>
      </c>
      <c r="KZ74" s="118">
        <v>0</v>
      </c>
      <c r="LA74" s="118">
        <v>0</v>
      </c>
      <c r="LB74" s="118">
        <v>0</v>
      </c>
      <c r="LC74" s="118">
        <v>0</v>
      </c>
      <c r="LD74" s="118">
        <v>0</v>
      </c>
      <c r="LE74" s="118">
        <v>0</v>
      </c>
      <c r="LF74" s="118">
        <v>0</v>
      </c>
      <c r="LG74" s="118">
        <v>0</v>
      </c>
      <c r="LH74" s="118">
        <v>0</v>
      </c>
      <c r="LI74" s="118">
        <v>0</v>
      </c>
      <c r="LJ74" s="118">
        <v>0</v>
      </c>
      <c r="LK74" s="118">
        <v>0</v>
      </c>
      <c r="LL74" s="118">
        <v>0</v>
      </c>
      <c r="LM74" s="118">
        <v>0</v>
      </c>
      <c r="LN74" s="118">
        <v>0</v>
      </c>
      <c r="LO74" s="118">
        <v>0</v>
      </c>
      <c r="LP74" s="118">
        <v>0</v>
      </c>
      <c r="LQ74" s="118">
        <v>0</v>
      </c>
      <c r="LR74" s="118">
        <v>0</v>
      </c>
      <c r="LS74" s="118">
        <v>0</v>
      </c>
      <c r="LT74" s="118">
        <v>0</v>
      </c>
      <c r="LU74" s="118">
        <v>0</v>
      </c>
      <c r="LV74" s="118">
        <v>0</v>
      </c>
      <c r="LW74" s="118">
        <v>0</v>
      </c>
      <c r="LX74" s="118">
        <v>0</v>
      </c>
      <c r="LY74" s="118">
        <v>0</v>
      </c>
      <c r="LZ74" s="118">
        <v>0</v>
      </c>
      <c r="MA74" s="118">
        <v>0</v>
      </c>
      <c r="MB74" s="118">
        <v>0</v>
      </c>
      <c r="MC74" s="118">
        <v>0</v>
      </c>
      <c r="MD74" s="118">
        <v>0</v>
      </c>
      <c r="ME74" s="118">
        <v>0</v>
      </c>
      <c r="MF74" s="118">
        <v>0</v>
      </c>
      <c r="MG74" s="118">
        <v>0</v>
      </c>
      <c r="MH74" s="118">
        <v>0</v>
      </c>
      <c r="MI74" s="118">
        <v>0</v>
      </c>
      <c r="MJ74" s="118">
        <v>0</v>
      </c>
      <c r="MK74" s="118">
        <v>0</v>
      </c>
      <c r="ML74" s="118">
        <v>0</v>
      </c>
      <c r="MM74" s="118">
        <v>0</v>
      </c>
      <c r="MN74" s="118">
        <v>0</v>
      </c>
      <c r="MO74" s="118">
        <v>0</v>
      </c>
      <c r="MP74" s="118">
        <v>0</v>
      </c>
      <c r="MQ74" s="118">
        <v>0</v>
      </c>
      <c r="MR74" s="118">
        <v>0</v>
      </c>
      <c r="MS74" s="118">
        <v>0</v>
      </c>
      <c r="MT74" s="118">
        <v>0</v>
      </c>
      <c r="MU74" s="118">
        <v>0</v>
      </c>
      <c r="MV74" s="118">
        <v>0</v>
      </c>
      <c r="MW74" s="118">
        <v>0</v>
      </c>
      <c r="MX74" s="118">
        <v>0</v>
      </c>
      <c r="MY74" s="118">
        <v>0</v>
      </c>
      <c r="MZ74" s="118">
        <v>0</v>
      </c>
      <c r="NA74" s="118">
        <v>0</v>
      </c>
      <c r="NB74" s="118">
        <v>0</v>
      </c>
      <c r="NC74" s="118">
        <v>0</v>
      </c>
      <c r="ND74" s="118">
        <v>0</v>
      </c>
      <c r="NE74" s="118">
        <v>0</v>
      </c>
      <c r="NF74" s="118">
        <v>0</v>
      </c>
      <c r="NG74" s="118">
        <v>0</v>
      </c>
      <c r="NH74" s="118">
        <v>0</v>
      </c>
      <c r="NI74" s="118">
        <v>0</v>
      </c>
      <c r="NJ74" s="118">
        <v>0</v>
      </c>
      <c r="NK74" s="118">
        <v>0</v>
      </c>
      <c r="NL74" s="118">
        <v>0</v>
      </c>
      <c r="NM74" s="118">
        <v>0</v>
      </c>
      <c r="NN74" s="118">
        <v>0</v>
      </c>
      <c r="NO74" s="118">
        <v>0</v>
      </c>
      <c r="NP74" s="118">
        <v>0</v>
      </c>
      <c r="NQ74" s="118">
        <v>0</v>
      </c>
      <c r="NR74" s="118">
        <v>0</v>
      </c>
      <c r="NS74" s="118">
        <v>0</v>
      </c>
      <c r="NT74" s="118">
        <v>0</v>
      </c>
      <c r="NU74" s="118">
        <v>0</v>
      </c>
      <c r="NV74" s="118">
        <v>0</v>
      </c>
      <c r="NW74" s="118">
        <v>0</v>
      </c>
      <c r="NX74" s="118">
        <v>0</v>
      </c>
      <c r="NY74" s="118">
        <v>0</v>
      </c>
      <c r="NZ74" s="118">
        <v>0</v>
      </c>
      <c r="OA74" s="118">
        <v>0</v>
      </c>
      <c r="OB74" s="118">
        <v>0</v>
      </c>
      <c r="OC74" s="118">
        <v>0</v>
      </c>
      <c r="OD74" s="118">
        <v>0</v>
      </c>
      <c r="OE74" s="118">
        <v>0</v>
      </c>
      <c r="OF74" s="118">
        <v>0</v>
      </c>
      <c r="OG74" s="118">
        <v>0</v>
      </c>
      <c r="OH74" s="118">
        <v>0</v>
      </c>
      <c r="OI74" s="118">
        <v>0</v>
      </c>
      <c r="OJ74" s="118">
        <v>0</v>
      </c>
      <c r="OK74" s="118">
        <v>0</v>
      </c>
      <c r="OL74" s="118">
        <v>0</v>
      </c>
      <c r="OM74" s="118">
        <v>0</v>
      </c>
      <c r="ON74" s="118">
        <v>0</v>
      </c>
      <c r="OO74" s="118">
        <v>0</v>
      </c>
      <c r="OP74" s="118">
        <v>0</v>
      </c>
      <c r="OQ74" s="118">
        <v>0</v>
      </c>
      <c r="OR74" s="118">
        <v>0</v>
      </c>
      <c r="OS74" s="118">
        <v>0</v>
      </c>
      <c r="OT74" s="118">
        <v>0</v>
      </c>
      <c r="OU74" s="118">
        <v>0</v>
      </c>
      <c r="OV74" s="118">
        <v>0</v>
      </c>
      <c r="OW74" s="118">
        <v>0</v>
      </c>
      <c r="OX74" s="118">
        <v>0</v>
      </c>
      <c r="OY74" s="118">
        <v>0</v>
      </c>
      <c r="OZ74" s="118">
        <v>0</v>
      </c>
      <c r="PA74" s="118">
        <v>0</v>
      </c>
      <c r="PB74" s="118">
        <v>0</v>
      </c>
      <c r="PC74" s="118">
        <v>0</v>
      </c>
      <c r="PD74" s="118">
        <v>0</v>
      </c>
      <c r="PE74" s="118">
        <v>0</v>
      </c>
      <c r="PF74" s="118">
        <v>0</v>
      </c>
      <c r="PG74" s="118">
        <v>0</v>
      </c>
      <c r="PH74" s="118">
        <v>0</v>
      </c>
      <c r="PI74" s="118">
        <v>0</v>
      </c>
      <c r="PJ74" s="118">
        <v>0</v>
      </c>
      <c r="PK74" s="118">
        <v>0</v>
      </c>
      <c r="PL74" s="118">
        <v>0</v>
      </c>
      <c r="PM74" s="118">
        <v>0</v>
      </c>
      <c r="PN74" s="118">
        <v>0</v>
      </c>
      <c r="PO74" s="118">
        <v>0</v>
      </c>
      <c r="PP74" s="118">
        <v>0</v>
      </c>
      <c r="PQ74" s="118">
        <v>0</v>
      </c>
      <c r="PR74" s="118">
        <v>0</v>
      </c>
      <c r="PS74" s="118">
        <v>0</v>
      </c>
      <c r="PT74" s="118">
        <v>0</v>
      </c>
      <c r="PU74" s="118">
        <v>0</v>
      </c>
      <c r="PV74" s="118">
        <v>0</v>
      </c>
      <c r="PW74" s="118">
        <v>0</v>
      </c>
      <c r="PX74" s="118">
        <v>0</v>
      </c>
      <c r="PY74" s="118">
        <v>0</v>
      </c>
      <c r="PZ74" s="118">
        <v>0</v>
      </c>
      <c r="QA74" s="118">
        <v>0</v>
      </c>
      <c r="QB74" s="118">
        <v>0</v>
      </c>
      <c r="QC74" s="118">
        <v>0</v>
      </c>
      <c r="QD74" s="118">
        <v>0</v>
      </c>
      <c r="QE74" s="118">
        <v>0</v>
      </c>
      <c r="QF74" s="118">
        <v>0</v>
      </c>
      <c r="QG74" s="118">
        <v>0</v>
      </c>
      <c r="QH74" s="118">
        <v>0</v>
      </c>
      <c r="QI74" s="118">
        <v>0</v>
      </c>
      <c r="QJ74" s="118">
        <v>0</v>
      </c>
      <c r="QK74" s="118">
        <v>0</v>
      </c>
      <c r="QL74" s="118">
        <v>0</v>
      </c>
      <c r="QM74" s="118">
        <v>0</v>
      </c>
      <c r="QN74" s="118">
        <v>0</v>
      </c>
      <c r="QO74" s="118">
        <v>0</v>
      </c>
      <c r="QP74" s="118">
        <v>0</v>
      </c>
      <c r="QQ74" s="118">
        <v>0</v>
      </c>
      <c r="QR74" s="118">
        <v>0</v>
      </c>
      <c r="QS74" s="118">
        <v>0</v>
      </c>
      <c r="QT74" s="118">
        <v>0</v>
      </c>
      <c r="QU74" s="118">
        <v>0</v>
      </c>
      <c r="QV74" s="118">
        <v>0</v>
      </c>
      <c r="QW74" s="118">
        <v>0</v>
      </c>
      <c r="QX74" s="118">
        <v>0</v>
      </c>
      <c r="QY74" s="118">
        <v>0</v>
      </c>
      <c r="QZ74" s="118">
        <v>0</v>
      </c>
      <c r="RA74" s="118">
        <v>0</v>
      </c>
      <c r="RB74" s="118">
        <v>0</v>
      </c>
      <c r="RC74" s="118">
        <v>0</v>
      </c>
      <c r="RD74" s="118">
        <v>0</v>
      </c>
      <c r="RE74" s="118">
        <v>0</v>
      </c>
      <c r="RF74" s="118">
        <v>0</v>
      </c>
      <c r="RG74" s="118">
        <v>0</v>
      </c>
      <c r="RH74" s="118">
        <v>0</v>
      </c>
      <c r="RI74" s="118">
        <v>0</v>
      </c>
      <c r="RJ74" s="118">
        <v>0</v>
      </c>
      <c r="RK74" s="118">
        <v>0</v>
      </c>
      <c r="RL74" s="118">
        <v>0</v>
      </c>
      <c r="RM74" s="118">
        <v>0</v>
      </c>
      <c r="RN74" s="118">
        <v>0</v>
      </c>
      <c r="RO74" s="118">
        <v>0</v>
      </c>
      <c r="RP74" s="118">
        <v>0</v>
      </c>
      <c r="RQ74" s="118">
        <v>0</v>
      </c>
      <c r="RR74" s="118">
        <v>0</v>
      </c>
      <c r="RS74" s="118">
        <v>0</v>
      </c>
      <c r="RT74" s="118">
        <v>0</v>
      </c>
      <c r="RU74" s="118">
        <v>0</v>
      </c>
      <c r="RV74" s="118">
        <v>0</v>
      </c>
      <c r="RW74" s="118">
        <v>0</v>
      </c>
      <c r="RX74" s="118">
        <v>0</v>
      </c>
      <c r="RY74" s="118">
        <v>0</v>
      </c>
      <c r="RZ74" s="118">
        <v>0</v>
      </c>
      <c r="SA74" s="118">
        <v>0</v>
      </c>
      <c r="SB74" s="118">
        <v>0</v>
      </c>
      <c r="SC74" s="118">
        <v>0</v>
      </c>
      <c r="SD74" s="118">
        <v>0</v>
      </c>
      <c r="SE74" s="118">
        <v>0</v>
      </c>
      <c r="SF74" s="118">
        <v>0</v>
      </c>
      <c r="SG74" s="118">
        <v>0</v>
      </c>
      <c r="SH74" s="118">
        <v>0</v>
      </c>
      <c r="SI74" s="118">
        <v>0</v>
      </c>
      <c r="SJ74" s="118">
        <v>0</v>
      </c>
      <c r="SK74" s="118">
        <v>0</v>
      </c>
      <c r="SL74" s="118">
        <v>0</v>
      </c>
      <c r="SM74" s="118">
        <v>0</v>
      </c>
      <c r="SN74" s="118">
        <v>0</v>
      </c>
      <c r="SO74" s="118">
        <v>0</v>
      </c>
      <c r="SP74" s="118">
        <v>0</v>
      </c>
      <c r="SQ74" s="118">
        <v>0</v>
      </c>
      <c r="SR74" s="118">
        <v>0</v>
      </c>
      <c r="SS74" s="118">
        <v>0</v>
      </c>
      <c r="ST74" s="118">
        <v>0</v>
      </c>
      <c r="SU74" s="118">
        <v>0</v>
      </c>
      <c r="SV74" s="118">
        <v>0</v>
      </c>
      <c r="SW74" s="118">
        <v>0</v>
      </c>
      <c r="SX74" s="118">
        <v>0</v>
      </c>
      <c r="SY74" s="118">
        <v>0</v>
      </c>
      <c r="SZ74" s="118">
        <v>0</v>
      </c>
      <c r="TA74" s="118">
        <v>0</v>
      </c>
      <c r="TB74" s="118">
        <v>0</v>
      </c>
      <c r="TC74" s="118">
        <v>0</v>
      </c>
      <c r="TD74" s="118">
        <v>0</v>
      </c>
      <c r="TE74" s="118">
        <v>0</v>
      </c>
      <c r="TF74" s="118">
        <v>0</v>
      </c>
      <c r="TG74" s="118">
        <v>0</v>
      </c>
      <c r="TH74" s="118">
        <v>0</v>
      </c>
      <c r="TI74" s="118">
        <v>0</v>
      </c>
      <c r="TJ74" s="118">
        <v>0</v>
      </c>
      <c r="TK74" s="118">
        <v>0</v>
      </c>
      <c r="TL74" s="118">
        <v>0</v>
      </c>
      <c r="TM74" s="118">
        <v>0</v>
      </c>
      <c r="TN74" s="118">
        <v>0</v>
      </c>
      <c r="TO74" s="118">
        <v>0</v>
      </c>
      <c r="TP74" s="118">
        <v>0</v>
      </c>
      <c r="TQ74" s="118">
        <v>0</v>
      </c>
      <c r="TR74" s="118">
        <v>0</v>
      </c>
      <c r="TS74" s="118">
        <v>0</v>
      </c>
      <c r="TT74" s="118">
        <v>0</v>
      </c>
      <c r="TU74" s="118">
        <v>0</v>
      </c>
      <c r="TV74" s="118">
        <v>0</v>
      </c>
      <c r="TW74" s="118">
        <v>0</v>
      </c>
      <c r="TX74" s="118">
        <v>0</v>
      </c>
      <c r="TY74" s="118">
        <v>0</v>
      </c>
      <c r="TZ74" s="118">
        <v>0</v>
      </c>
      <c r="UA74" s="118">
        <v>0</v>
      </c>
      <c r="UB74" s="118">
        <v>0</v>
      </c>
      <c r="UC74" s="118">
        <v>0</v>
      </c>
      <c r="UD74" s="118">
        <v>0</v>
      </c>
      <c r="UE74" s="118">
        <v>0</v>
      </c>
      <c r="UF74" s="118">
        <v>0</v>
      </c>
      <c r="UG74" s="118">
        <v>0</v>
      </c>
      <c r="UH74" s="118">
        <v>0</v>
      </c>
      <c r="UI74" s="118">
        <v>0</v>
      </c>
      <c r="UJ74" s="118">
        <v>0</v>
      </c>
      <c r="UK74" s="118">
        <v>0</v>
      </c>
      <c r="UL74" s="118">
        <v>0</v>
      </c>
      <c r="UM74" s="118">
        <v>0</v>
      </c>
      <c r="UN74" s="118">
        <v>0</v>
      </c>
      <c r="UO74" s="118">
        <v>0</v>
      </c>
      <c r="UP74" s="118">
        <v>0</v>
      </c>
      <c r="UQ74" s="118">
        <v>0</v>
      </c>
      <c r="UR74" s="118">
        <v>0</v>
      </c>
      <c r="US74" s="118">
        <v>0</v>
      </c>
      <c r="UT74" s="118">
        <v>0</v>
      </c>
      <c r="UU74" s="118">
        <v>0</v>
      </c>
      <c r="UV74" s="118">
        <v>0</v>
      </c>
      <c r="UW74" s="118">
        <v>0</v>
      </c>
      <c r="UX74" s="118">
        <v>0</v>
      </c>
      <c r="UY74" s="118">
        <v>0</v>
      </c>
      <c r="UZ74" s="118">
        <v>0</v>
      </c>
      <c r="VA74" s="118">
        <v>0</v>
      </c>
      <c r="VB74" s="118">
        <v>0</v>
      </c>
      <c r="VC74" s="118">
        <v>0</v>
      </c>
      <c r="VD74" s="118">
        <v>0</v>
      </c>
      <c r="VE74" s="118">
        <v>0</v>
      </c>
      <c r="VF74" s="118">
        <v>0</v>
      </c>
      <c r="VG74" s="118">
        <v>0</v>
      </c>
      <c r="VH74" s="118">
        <v>0</v>
      </c>
      <c r="VI74" s="118">
        <v>0</v>
      </c>
      <c r="VJ74" s="118">
        <v>0</v>
      </c>
      <c r="VK74" s="118">
        <v>0</v>
      </c>
      <c r="VL74" s="118">
        <v>0</v>
      </c>
      <c r="VM74" s="118">
        <v>0</v>
      </c>
      <c r="VN74" s="118">
        <v>0</v>
      </c>
      <c r="VO74" s="118">
        <v>0</v>
      </c>
      <c r="VP74" s="118">
        <v>0</v>
      </c>
      <c r="VQ74" s="118">
        <v>0</v>
      </c>
      <c r="VR74" s="118">
        <v>0</v>
      </c>
      <c r="VS74" s="118">
        <v>0</v>
      </c>
      <c r="VT74" s="118">
        <v>0</v>
      </c>
      <c r="VU74" s="118">
        <v>0</v>
      </c>
      <c r="VV74" s="118">
        <v>0</v>
      </c>
      <c r="VW74" s="118">
        <v>0</v>
      </c>
      <c r="VX74" s="118">
        <v>0</v>
      </c>
      <c r="VY74" s="118">
        <v>0</v>
      </c>
      <c r="VZ74" s="118">
        <v>0</v>
      </c>
      <c r="WA74" s="118">
        <v>0</v>
      </c>
      <c r="WB74" s="118">
        <v>0</v>
      </c>
      <c r="WC74" s="118">
        <v>0</v>
      </c>
      <c r="WD74" s="118">
        <v>0</v>
      </c>
      <c r="WE74" s="118">
        <v>0</v>
      </c>
      <c r="WF74" s="118">
        <v>0</v>
      </c>
      <c r="WG74" s="118">
        <v>0</v>
      </c>
      <c r="WH74" s="118">
        <v>0</v>
      </c>
      <c r="WI74" s="42">
        <v>51930000</v>
      </c>
      <c r="WJ74" s="42">
        <v>1938550</v>
      </c>
    </row>
    <row r="75" spans="1:608" x14ac:dyDescent="0.15">
      <c r="A75" s="88">
        <v>74</v>
      </c>
      <c r="B75" s="95" t="s">
        <v>412</v>
      </c>
      <c r="C75" s="88" t="s">
        <v>413</v>
      </c>
      <c r="D75" s="87" t="s">
        <v>414</v>
      </c>
      <c r="E75" s="96" t="e">
        <f t="shared" ca="1" si="1"/>
        <v>#NAME?</v>
      </c>
      <c r="F75" s="97">
        <v>94500000</v>
      </c>
      <c r="G75" s="98">
        <v>97156849.319999993</v>
      </c>
      <c r="H75" s="88" t="s">
        <v>51</v>
      </c>
      <c r="I75" s="88" t="s">
        <v>22</v>
      </c>
      <c r="J75" s="88" t="s">
        <v>23</v>
      </c>
      <c r="K75" s="97">
        <v>100000000</v>
      </c>
      <c r="L75" s="97">
        <v>1000000</v>
      </c>
      <c r="M75" s="111">
        <v>4.3099999999999996</v>
      </c>
      <c r="N75" s="112">
        <v>1</v>
      </c>
      <c r="O75" s="99" t="s">
        <v>415</v>
      </c>
      <c r="P75" s="88" t="s">
        <v>416</v>
      </c>
      <c r="Q75" s="111">
        <v>0</v>
      </c>
      <c r="R75" s="112" t="s">
        <v>417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4310000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104310000</v>
      </c>
      <c r="AL75" s="118">
        <v>0</v>
      </c>
      <c r="AM75" s="118">
        <v>0</v>
      </c>
      <c r="AN75" s="118">
        <v>0</v>
      </c>
      <c r="AO75" s="118">
        <v>0</v>
      </c>
      <c r="AP75" s="118">
        <v>0</v>
      </c>
      <c r="AQ75" s="118">
        <v>0</v>
      </c>
      <c r="AR75" s="118">
        <v>0</v>
      </c>
      <c r="AS75" s="118">
        <v>0</v>
      </c>
      <c r="AT75" s="118">
        <v>0</v>
      </c>
      <c r="AU75" s="118">
        <v>0</v>
      </c>
      <c r="AV75" s="118">
        <v>0</v>
      </c>
      <c r="AW75" s="118">
        <v>0</v>
      </c>
      <c r="AX75" s="118">
        <v>0</v>
      </c>
      <c r="AY75" s="118">
        <v>0</v>
      </c>
      <c r="AZ75" s="118">
        <v>0</v>
      </c>
      <c r="BA75" s="118">
        <v>0</v>
      </c>
      <c r="BB75" s="118">
        <v>0</v>
      </c>
      <c r="BC75" s="118">
        <v>0</v>
      </c>
      <c r="BD75" s="118">
        <v>0</v>
      </c>
      <c r="BE75" s="118">
        <v>0</v>
      </c>
      <c r="BF75" s="118">
        <v>0</v>
      </c>
      <c r="BG75" s="118">
        <v>0</v>
      </c>
      <c r="BH75" s="118">
        <v>0</v>
      </c>
      <c r="BI75" s="118">
        <v>0</v>
      </c>
      <c r="BJ75" s="118">
        <v>0</v>
      </c>
      <c r="BK75" s="118">
        <v>0</v>
      </c>
      <c r="BL75" s="118">
        <v>0</v>
      </c>
      <c r="BM75" s="118">
        <v>0</v>
      </c>
      <c r="BN75" s="118">
        <v>0</v>
      </c>
      <c r="BO75" s="118">
        <v>0</v>
      </c>
      <c r="BP75" s="118">
        <v>0</v>
      </c>
      <c r="BQ75" s="118">
        <v>0</v>
      </c>
      <c r="BR75" s="118">
        <v>0</v>
      </c>
      <c r="BS75" s="118">
        <v>0</v>
      </c>
      <c r="BT75" s="118">
        <v>0</v>
      </c>
      <c r="BU75" s="118">
        <v>0</v>
      </c>
      <c r="BV75" s="118">
        <v>0</v>
      </c>
      <c r="BW75" s="118">
        <v>0</v>
      </c>
      <c r="BX75" s="118">
        <v>0</v>
      </c>
      <c r="BY75" s="118">
        <v>0</v>
      </c>
      <c r="BZ75" s="118">
        <v>0</v>
      </c>
      <c r="CA75" s="118">
        <v>0</v>
      </c>
      <c r="CB75" s="118">
        <v>0</v>
      </c>
      <c r="CC75" s="118">
        <v>0</v>
      </c>
      <c r="CD75" s="118">
        <v>0</v>
      </c>
      <c r="CE75" s="118">
        <v>0</v>
      </c>
      <c r="CF75" s="118">
        <v>0</v>
      </c>
      <c r="CG75" s="118">
        <v>0</v>
      </c>
      <c r="CH75" s="118">
        <v>0</v>
      </c>
      <c r="CI75" s="118">
        <v>0</v>
      </c>
      <c r="CJ75" s="118">
        <v>0</v>
      </c>
      <c r="CK75" s="118">
        <v>0</v>
      </c>
      <c r="CL75" s="118">
        <v>0</v>
      </c>
      <c r="CM75" s="118">
        <v>0</v>
      </c>
      <c r="CN75" s="118">
        <v>0</v>
      </c>
      <c r="CO75" s="118">
        <v>0</v>
      </c>
      <c r="CP75" s="118">
        <v>0</v>
      </c>
      <c r="CQ75" s="118">
        <v>0</v>
      </c>
      <c r="CR75" s="118">
        <v>0</v>
      </c>
      <c r="CS75" s="118">
        <v>0</v>
      </c>
      <c r="CT75" s="118">
        <v>0</v>
      </c>
      <c r="CU75" s="118">
        <v>0</v>
      </c>
      <c r="CV75" s="118">
        <v>0</v>
      </c>
      <c r="CW75" s="118">
        <v>0</v>
      </c>
      <c r="CX75" s="118">
        <v>0</v>
      </c>
      <c r="CY75" s="118">
        <v>0</v>
      </c>
      <c r="CZ75" s="118">
        <v>0</v>
      </c>
      <c r="DA75" s="118">
        <v>0</v>
      </c>
      <c r="DB75" s="118">
        <v>0</v>
      </c>
      <c r="DC75" s="118">
        <v>0</v>
      </c>
      <c r="DD75" s="118">
        <v>0</v>
      </c>
      <c r="DE75" s="118">
        <v>0</v>
      </c>
      <c r="DF75" s="118">
        <v>0</v>
      </c>
      <c r="DG75" s="118">
        <v>0</v>
      </c>
      <c r="DH75" s="118">
        <v>0</v>
      </c>
      <c r="DI75" s="118">
        <v>0</v>
      </c>
      <c r="DJ75" s="118">
        <v>0</v>
      </c>
      <c r="DK75" s="118">
        <v>0</v>
      </c>
      <c r="DL75" s="118">
        <v>0</v>
      </c>
      <c r="DM75" s="118">
        <v>0</v>
      </c>
      <c r="DN75" s="118">
        <v>0</v>
      </c>
      <c r="DO75" s="118">
        <v>0</v>
      </c>
      <c r="DP75" s="118">
        <v>0</v>
      </c>
      <c r="DQ75" s="118">
        <v>0</v>
      </c>
      <c r="DR75" s="118">
        <v>0</v>
      </c>
      <c r="DS75" s="118">
        <v>0</v>
      </c>
      <c r="DT75" s="118">
        <v>0</v>
      </c>
      <c r="DU75" s="118">
        <v>0</v>
      </c>
      <c r="DV75" s="118">
        <v>0</v>
      </c>
      <c r="DW75" s="118">
        <v>0</v>
      </c>
      <c r="DX75" s="118">
        <v>0</v>
      </c>
      <c r="DY75" s="118">
        <v>0</v>
      </c>
      <c r="DZ75" s="118">
        <v>0</v>
      </c>
      <c r="EA75" s="118">
        <v>0</v>
      </c>
      <c r="EB75" s="118">
        <v>0</v>
      </c>
      <c r="EC75" s="118">
        <v>0</v>
      </c>
      <c r="ED75" s="118">
        <v>0</v>
      </c>
      <c r="EE75" s="118">
        <v>0</v>
      </c>
      <c r="EF75" s="118">
        <v>0</v>
      </c>
      <c r="EG75" s="118">
        <v>0</v>
      </c>
      <c r="EH75" s="118">
        <v>0</v>
      </c>
      <c r="EI75" s="118">
        <v>0</v>
      </c>
      <c r="EJ75" s="118">
        <v>0</v>
      </c>
      <c r="EK75" s="118">
        <v>0</v>
      </c>
      <c r="EL75" s="118">
        <v>0</v>
      </c>
      <c r="EM75" s="118">
        <v>0</v>
      </c>
      <c r="EN75" s="118">
        <v>0</v>
      </c>
      <c r="EO75" s="118">
        <v>0</v>
      </c>
      <c r="EP75" s="118">
        <v>0</v>
      </c>
      <c r="EQ75" s="118">
        <v>0</v>
      </c>
      <c r="ER75" s="118">
        <v>0</v>
      </c>
      <c r="ES75" s="118">
        <v>0</v>
      </c>
      <c r="ET75" s="118">
        <v>0</v>
      </c>
      <c r="EU75" s="118">
        <v>0</v>
      </c>
      <c r="EV75" s="118">
        <v>0</v>
      </c>
      <c r="EW75" s="118">
        <v>0</v>
      </c>
      <c r="EX75" s="118">
        <v>0</v>
      </c>
      <c r="EY75" s="118">
        <v>0</v>
      </c>
      <c r="EZ75" s="118">
        <v>0</v>
      </c>
      <c r="FA75" s="118">
        <v>0</v>
      </c>
      <c r="FB75" s="118">
        <v>0</v>
      </c>
      <c r="FC75" s="118">
        <v>0</v>
      </c>
      <c r="FD75" s="118">
        <v>0</v>
      </c>
      <c r="FE75" s="118">
        <v>0</v>
      </c>
      <c r="FF75" s="118">
        <v>0</v>
      </c>
      <c r="FG75" s="118">
        <v>0</v>
      </c>
      <c r="FH75" s="118">
        <v>0</v>
      </c>
      <c r="FI75" s="118">
        <v>0</v>
      </c>
      <c r="FJ75" s="118">
        <v>0</v>
      </c>
      <c r="FK75" s="118">
        <v>0</v>
      </c>
      <c r="FL75" s="118">
        <v>0</v>
      </c>
      <c r="FM75" s="118">
        <v>0</v>
      </c>
      <c r="FN75" s="118">
        <v>0</v>
      </c>
      <c r="FO75" s="118">
        <v>0</v>
      </c>
      <c r="FP75" s="118">
        <v>0</v>
      </c>
      <c r="FQ75" s="118">
        <v>0</v>
      </c>
      <c r="FR75" s="118">
        <v>0</v>
      </c>
      <c r="FS75" s="118">
        <v>0</v>
      </c>
      <c r="FT75" s="118">
        <v>0</v>
      </c>
      <c r="FU75" s="118">
        <v>0</v>
      </c>
      <c r="FV75" s="118">
        <v>0</v>
      </c>
      <c r="FW75" s="118">
        <v>0</v>
      </c>
      <c r="FX75" s="118">
        <v>0</v>
      </c>
      <c r="FY75" s="118">
        <v>0</v>
      </c>
      <c r="FZ75" s="118">
        <v>0</v>
      </c>
      <c r="GA75" s="118">
        <v>0</v>
      </c>
      <c r="GB75" s="118">
        <v>0</v>
      </c>
      <c r="GC75" s="118">
        <v>0</v>
      </c>
      <c r="GD75" s="118">
        <v>0</v>
      </c>
      <c r="GE75" s="118">
        <v>0</v>
      </c>
      <c r="GF75" s="118">
        <v>0</v>
      </c>
      <c r="GG75" s="118">
        <v>0</v>
      </c>
      <c r="GH75" s="118">
        <v>0</v>
      </c>
      <c r="GI75" s="118">
        <v>0</v>
      </c>
      <c r="GJ75" s="118">
        <v>0</v>
      </c>
      <c r="GK75" s="118">
        <v>0</v>
      </c>
      <c r="GL75" s="118">
        <v>0</v>
      </c>
      <c r="GM75" s="118">
        <v>0</v>
      </c>
      <c r="GN75" s="118">
        <v>0</v>
      </c>
      <c r="GO75" s="118">
        <v>0</v>
      </c>
      <c r="GP75" s="118">
        <v>0</v>
      </c>
      <c r="GQ75" s="118">
        <v>0</v>
      </c>
      <c r="GR75" s="118">
        <v>0</v>
      </c>
      <c r="GS75" s="118">
        <v>0</v>
      </c>
      <c r="GT75" s="118">
        <v>0</v>
      </c>
      <c r="GU75" s="118">
        <v>0</v>
      </c>
      <c r="GV75" s="118">
        <v>0</v>
      </c>
      <c r="GW75" s="118">
        <v>0</v>
      </c>
      <c r="GX75" s="118">
        <v>0</v>
      </c>
      <c r="GY75" s="118">
        <v>0</v>
      </c>
      <c r="GZ75" s="118">
        <v>0</v>
      </c>
      <c r="HA75" s="118">
        <v>0</v>
      </c>
      <c r="HB75" s="118">
        <v>0</v>
      </c>
      <c r="HC75" s="118">
        <v>0</v>
      </c>
      <c r="HD75" s="118">
        <v>0</v>
      </c>
      <c r="HE75" s="118">
        <v>0</v>
      </c>
      <c r="HF75" s="118">
        <v>0</v>
      </c>
      <c r="HG75" s="118">
        <v>0</v>
      </c>
      <c r="HH75" s="118">
        <v>0</v>
      </c>
      <c r="HI75" s="118">
        <v>0</v>
      </c>
      <c r="HJ75" s="118">
        <v>0</v>
      </c>
      <c r="HK75" s="118">
        <v>0</v>
      </c>
      <c r="HL75" s="118">
        <v>0</v>
      </c>
      <c r="HM75" s="118">
        <v>0</v>
      </c>
      <c r="HN75" s="118">
        <v>0</v>
      </c>
      <c r="HO75" s="118">
        <v>0</v>
      </c>
      <c r="HP75" s="118">
        <v>0</v>
      </c>
      <c r="HQ75" s="118">
        <v>0</v>
      </c>
      <c r="HR75" s="118">
        <v>0</v>
      </c>
      <c r="HS75" s="118">
        <v>0</v>
      </c>
      <c r="HT75" s="118">
        <v>0</v>
      </c>
      <c r="HU75" s="118">
        <v>0</v>
      </c>
      <c r="HV75" s="118">
        <v>0</v>
      </c>
      <c r="HW75" s="118">
        <v>0</v>
      </c>
      <c r="HX75" s="118">
        <v>0</v>
      </c>
      <c r="HY75" s="118">
        <v>0</v>
      </c>
      <c r="HZ75" s="118">
        <v>0</v>
      </c>
      <c r="IA75" s="118">
        <v>0</v>
      </c>
      <c r="IB75" s="118">
        <v>0</v>
      </c>
      <c r="IC75" s="118">
        <v>0</v>
      </c>
      <c r="ID75" s="118">
        <v>0</v>
      </c>
      <c r="IE75" s="118">
        <v>0</v>
      </c>
      <c r="IF75" s="118">
        <v>0</v>
      </c>
      <c r="IG75" s="118">
        <v>0</v>
      </c>
      <c r="IH75" s="118">
        <v>0</v>
      </c>
      <c r="II75" s="118">
        <v>0</v>
      </c>
      <c r="IJ75" s="118">
        <v>0</v>
      </c>
      <c r="IK75" s="118">
        <v>0</v>
      </c>
      <c r="IL75" s="118">
        <v>0</v>
      </c>
      <c r="IM75" s="118">
        <v>0</v>
      </c>
      <c r="IN75" s="118">
        <v>0</v>
      </c>
      <c r="IO75" s="118">
        <v>0</v>
      </c>
      <c r="IP75" s="118">
        <v>0</v>
      </c>
      <c r="IQ75" s="118">
        <v>0</v>
      </c>
      <c r="IR75" s="118">
        <v>0</v>
      </c>
      <c r="IS75" s="118">
        <v>0</v>
      </c>
      <c r="IT75" s="118">
        <v>0</v>
      </c>
      <c r="IU75" s="118">
        <v>0</v>
      </c>
      <c r="IV75" s="118">
        <v>0</v>
      </c>
      <c r="IW75" s="118">
        <v>0</v>
      </c>
      <c r="IX75" s="118">
        <v>0</v>
      </c>
      <c r="IY75" s="118">
        <v>0</v>
      </c>
      <c r="IZ75" s="118">
        <v>0</v>
      </c>
      <c r="JA75" s="118">
        <v>0</v>
      </c>
      <c r="JB75" s="118">
        <v>0</v>
      </c>
      <c r="JC75" s="118">
        <v>0</v>
      </c>
      <c r="JD75" s="118">
        <v>0</v>
      </c>
      <c r="JE75" s="118">
        <v>0</v>
      </c>
      <c r="JF75" s="118">
        <v>0</v>
      </c>
      <c r="JG75" s="118">
        <v>0</v>
      </c>
      <c r="JH75" s="118">
        <v>0</v>
      </c>
      <c r="JI75" s="118">
        <v>0</v>
      </c>
      <c r="JJ75" s="118">
        <v>0</v>
      </c>
      <c r="JK75" s="118">
        <v>0</v>
      </c>
      <c r="JL75" s="118">
        <v>0</v>
      </c>
      <c r="JM75" s="118">
        <v>0</v>
      </c>
      <c r="JN75" s="118">
        <v>0</v>
      </c>
      <c r="JO75" s="118">
        <v>0</v>
      </c>
      <c r="JP75" s="118">
        <v>0</v>
      </c>
      <c r="JQ75" s="118">
        <v>0</v>
      </c>
      <c r="JR75" s="118">
        <v>0</v>
      </c>
      <c r="JS75" s="118">
        <v>0</v>
      </c>
      <c r="JT75" s="118">
        <v>0</v>
      </c>
      <c r="JU75" s="118">
        <v>0</v>
      </c>
      <c r="JV75" s="118">
        <v>0</v>
      </c>
      <c r="JW75" s="118">
        <v>0</v>
      </c>
      <c r="JX75" s="118">
        <v>0</v>
      </c>
      <c r="JY75" s="118">
        <v>0</v>
      </c>
      <c r="JZ75" s="118">
        <v>0</v>
      </c>
      <c r="KA75" s="118">
        <v>0</v>
      </c>
      <c r="KB75" s="118">
        <v>0</v>
      </c>
      <c r="KC75" s="118">
        <v>0</v>
      </c>
      <c r="KD75" s="118">
        <v>0</v>
      </c>
      <c r="KE75" s="118">
        <v>0</v>
      </c>
      <c r="KF75" s="118">
        <v>0</v>
      </c>
      <c r="KG75" s="118">
        <v>0</v>
      </c>
      <c r="KH75" s="118">
        <v>0</v>
      </c>
      <c r="KI75" s="118">
        <v>0</v>
      </c>
      <c r="KJ75" s="118">
        <v>0</v>
      </c>
      <c r="KK75" s="118">
        <v>0</v>
      </c>
      <c r="KL75" s="118">
        <v>0</v>
      </c>
      <c r="KM75" s="118">
        <v>0</v>
      </c>
      <c r="KN75" s="118">
        <v>0</v>
      </c>
      <c r="KO75" s="118">
        <v>0</v>
      </c>
      <c r="KP75" s="118">
        <v>0</v>
      </c>
      <c r="KQ75" s="118">
        <v>0</v>
      </c>
      <c r="KR75" s="118">
        <v>0</v>
      </c>
      <c r="KS75" s="118">
        <v>0</v>
      </c>
      <c r="KT75" s="118">
        <v>0</v>
      </c>
      <c r="KU75" s="118">
        <v>0</v>
      </c>
      <c r="KV75" s="118">
        <v>0</v>
      </c>
      <c r="KW75" s="118">
        <v>0</v>
      </c>
      <c r="KX75" s="118">
        <v>0</v>
      </c>
      <c r="KY75" s="118">
        <v>0</v>
      </c>
      <c r="KZ75" s="118">
        <v>0</v>
      </c>
      <c r="LA75" s="118">
        <v>0</v>
      </c>
      <c r="LB75" s="118">
        <v>0</v>
      </c>
      <c r="LC75" s="118">
        <v>0</v>
      </c>
      <c r="LD75" s="118">
        <v>0</v>
      </c>
      <c r="LE75" s="118">
        <v>0</v>
      </c>
      <c r="LF75" s="118">
        <v>0</v>
      </c>
      <c r="LG75" s="118">
        <v>0</v>
      </c>
      <c r="LH75" s="118">
        <v>0</v>
      </c>
      <c r="LI75" s="118">
        <v>0</v>
      </c>
      <c r="LJ75" s="118">
        <v>0</v>
      </c>
      <c r="LK75" s="118">
        <v>0</v>
      </c>
      <c r="LL75" s="118">
        <v>0</v>
      </c>
      <c r="LM75" s="118">
        <v>0</v>
      </c>
      <c r="LN75" s="118">
        <v>0</v>
      </c>
      <c r="LO75" s="118">
        <v>0</v>
      </c>
      <c r="LP75" s="118">
        <v>0</v>
      </c>
      <c r="LQ75" s="118">
        <v>0</v>
      </c>
      <c r="LR75" s="118">
        <v>0</v>
      </c>
      <c r="LS75" s="118">
        <v>0</v>
      </c>
      <c r="LT75" s="118">
        <v>0</v>
      </c>
      <c r="LU75" s="118">
        <v>0</v>
      </c>
      <c r="LV75" s="118">
        <v>0</v>
      </c>
      <c r="LW75" s="118">
        <v>0</v>
      </c>
      <c r="LX75" s="118">
        <v>0</v>
      </c>
      <c r="LY75" s="118">
        <v>0</v>
      </c>
      <c r="LZ75" s="118">
        <v>0</v>
      </c>
      <c r="MA75" s="118">
        <v>0</v>
      </c>
      <c r="MB75" s="118">
        <v>0</v>
      </c>
      <c r="MC75" s="118">
        <v>0</v>
      </c>
      <c r="MD75" s="118">
        <v>0</v>
      </c>
      <c r="ME75" s="118">
        <v>0</v>
      </c>
      <c r="MF75" s="118">
        <v>0</v>
      </c>
      <c r="MG75" s="118">
        <v>0</v>
      </c>
      <c r="MH75" s="118">
        <v>0</v>
      </c>
      <c r="MI75" s="118">
        <v>0</v>
      </c>
      <c r="MJ75" s="118">
        <v>0</v>
      </c>
      <c r="MK75" s="118">
        <v>0</v>
      </c>
      <c r="ML75" s="118">
        <v>0</v>
      </c>
      <c r="MM75" s="118">
        <v>0</v>
      </c>
      <c r="MN75" s="118">
        <v>0</v>
      </c>
      <c r="MO75" s="118">
        <v>0</v>
      </c>
      <c r="MP75" s="118">
        <v>0</v>
      </c>
      <c r="MQ75" s="118">
        <v>0</v>
      </c>
      <c r="MR75" s="118">
        <v>0</v>
      </c>
      <c r="MS75" s="118">
        <v>0</v>
      </c>
      <c r="MT75" s="118">
        <v>0</v>
      </c>
      <c r="MU75" s="118">
        <v>0</v>
      </c>
      <c r="MV75" s="118">
        <v>0</v>
      </c>
      <c r="MW75" s="118">
        <v>0</v>
      </c>
      <c r="MX75" s="118">
        <v>0</v>
      </c>
      <c r="MY75" s="118">
        <v>0</v>
      </c>
      <c r="MZ75" s="118">
        <v>0</v>
      </c>
      <c r="NA75" s="118">
        <v>0</v>
      </c>
      <c r="NB75" s="118">
        <v>0</v>
      </c>
      <c r="NC75" s="118">
        <v>0</v>
      </c>
      <c r="ND75" s="118">
        <v>0</v>
      </c>
      <c r="NE75" s="118">
        <v>0</v>
      </c>
      <c r="NF75" s="118">
        <v>0</v>
      </c>
      <c r="NG75" s="118">
        <v>0</v>
      </c>
      <c r="NH75" s="118">
        <v>0</v>
      </c>
      <c r="NI75" s="118">
        <v>0</v>
      </c>
      <c r="NJ75" s="118">
        <v>0</v>
      </c>
      <c r="NK75" s="118">
        <v>0</v>
      </c>
      <c r="NL75" s="118">
        <v>0</v>
      </c>
      <c r="NM75" s="118">
        <v>0</v>
      </c>
      <c r="NN75" s="118">
        <v>0</v>
      </c>
      <c r="NO75" s="118">
        <v>0</v>
      </c>
      <c r="NP75" s="118">
        <v>0</v>
      </c>
      <c r="NQ75" s="118">
        <v>0</v>
      </c>
      <c r="NR75" s="118">
        <v>0</v>
      </c>
      <c r="NS75" s="118">
        <v>0</v>
      </c>
      <c r="NT75" s="118">
        <v>0</v>
      </c>
      <c r="NU75" s="118">
        <v>0</v>
      </c>
      <c r="NV75" s="118">
        <v>0</v>
      </c>
      <c r="NW75" s="118">
        <v>0</v>
      </c>
      <c r="NX75" s="118">
        <v>0</v>
      </c>
      <c r="NY75" s="118">
        <v>0</v>
      </c>
      <c r="NZ75" s="118">
        <v>0</v>
      </c>
      <c r="OA75" s="118">
        <v>0</v>
      </c>
      <c r="OB75" s="118">
        <v>0</v>
      </c>
      <c r="OC75" s="118">
        <v>0</v>
      </c>
      <c r="OD75" s="118">
        <v>0</v>
      </c>
      <c r="OE75" s="118">
        <v>0</v>
      </c>
      <c r="OF75" s="118">
        <v>0</v>
      </c>
      <c r="OG75" s="118">
        <v>0</v>
      </c>
      <c r="OH75" s="118">
        <v>0</v>
      </c>
      <c r="OI75" s="118">
        <v>0</v>
      </c>
      <c r="OJ75" s="118">
        <v>0</v>
      </c>
      <c r="OK75" s="118">
        <v>0</v>
      </c>
      <c r="OL75" s="118">
        <v>0</v>
      </c>
      <c r="OM75" s="118">
        <v>0</v>
      </c>
      <c r="ON75" s="118">
        <v>0</v>
      </c>
      <c r="OO75" s="118">
        <v>0</v>
      </c>
      <c r="OP75" s="118">
        <v>0</v>
      </c>
      <c r="OQ75" s="118">
        <v>0</v>
      </c>
      <c r="OR75" s="118">
        <v>0</v>
      </c>
      <c r="OS75" s="118">
        <v>0</v>
      </c>
      <c r="OT75" s="118">
        <v>0</v>
      </c>
      <c r="OU75" s="118">
        <v>0</v>
      </c>
      <c r="OV75" s="118">
        <v>0</v>
      </c>
      <c r="OW75" s="118">
        <v>0</v>
      </c>
      <c r="OX75" s="118">
        <v>0</v>
      </c>
      <c r="OY75" s="118">
        <v>0</v>
      </c>
      <c r="OZ75" s="118">
        <v>0</v>
      </c>
      <c r="PA75" s="118">
        <v>0</v>
      </c>
      <c r="PB75" s="118">
        <v>0</v>
      </c>
      <c r="PC75" s="118">
        <v>0</v>
      </c>
      <c r="PD75" s="118">
        <v>0</v>
      </c>
      <c r="PE75" s="118">
        <v>0</v>
      </c>
      <c r="PF75" s="118">
        <v>0</v>
      </c>
      <c r="PG75" s="118">
        <v>0</v>
      </c>
      <c r="PH75" s="118">
        <v>0</v>
      </c>
      <c r="PI75" s="118">
        <v>0</v>
      </c>
      <c r="PJ75" s="118">
        <v>0</v>
      </c>
      <c r="PK75" s="118">
        <v>0</v>
      </c>
      <c r="PL75" s="118">
        <v>0</v>
      </c>
      <c r="PM75" s="118">
        <v>0</v>
      </c>
      <c r="PN75" s="118">
        <v>0</v>
      </c>
      <c r="PO75" s="118">
        <v>0</v>
      </c>
      <c r="PP75" s="118">
        <v>0</v>
      </c>
      <c r="PQ75" s="118">
        <v>0</v>
      </c>
      <c r="PR75" s="118">
        <v>0</v>
      </c>
      <c r="PS75" s="118">
        <v>0</v>
      </c>
      <c r="PT75" s="118">
        <v>0</v>
      </c>
      <c r="PU75" s="118">
        <v>0</v>
      </c>
      <c r="PV75" s="118">
        <v>0</v>
      </c>
      <c r="PW75" s="118">
        <v>0</v>
      </c>
      <c r="PX75" s="118">
        <v>0</v>
      </c>
      <c r="PY75" s="118">
        <v>0</v>
      </c>
      <c r="PZ75" s="118">
        <v>0</v>
      </c>
      <c r="QA75" s="118">
        <v>0</v>
      </c>
      <c r="QB75" s="118">
        <v>0</v>
      </c>
      <c r="QC75" s="118">
        <v>0</v>
      </c>
      <c r="QD75" s="118">
        <v>0</v>
      </c>
      <c r="QE75" s="118">
        <v>0</v>
      </c>
      <c r="QF75" s="118">
        <v>0</v>
      </c>
      <c r="QG75" s="118">
        <v>0</v>
      </c>
      <c r="QH75" s="118">
        <v>0</v>
      </c>
      <c r="QI75" s="118">
        <v>0</v>
      </c>
      <c r="QJ75" s="118">
        <v>0</v>
      </c>
      <c r="QK75" s="118">
        <v>0</v>
      </c>
      <c r="QL75" s="118">
        <v>0</v>
      </c>
      <c r="QM75" s="118">
        <v>0</v>
      </c>
      <c r="QN75" s="118">
        <v>0</v>
      </c>
      <c r="QO75" s="118">
        <v>0</v>
      </c>
      <c r="QP75" s="118">
        <v>0</v>
      </c>
      <c r="QQ75" s="118">
        <v>0</v>
      </c>
      <c r="QR75" s="118">
        <v>0</v>
      </c>
      <c r="QS75" s="118">
        <v>0</v>
      </c>
      <c r="QT75" s="118">
        <v>0</v>
      </c>
      <c r="QU75" s="118">
        <v>0</v>
      </c>
      <c r="QV75" s="118">
        <v>0</v>
      </c>
      <c r="QW75" s="118">
        <v>0</v>
      </c>
      <c r="QX75" s="118">
        <v>0</v>
      </c>
      <c r="QY75" s="118">
        <v>0</v>
      </c>
      <c r="QZ75" s="118">
        <v>0</v>
      </c>
      <c r="RA75" s="118">
        <v>0</v>
      </c>
      <c r="RB75" s="118">
        <v>0</v>
      </c>
      <c r="RC75" s="118">
        <v>0</v>
      </c>
      <c r="RD75" s="118">
        <v>0</v>
      </c>
      <c r="RE75" s="118">
        <v>0</v>
      </c>
      <c r="RF75" s="118">
        <v>0</v>
      </c>
      <c r="RG75" s="118">
        <v>0</v>
      </c>
      <c r="RH75" s="118">
        <v>0</v>
      </c>
      <c r="RI75" s="118">
        <v>0</v>
      </c>
      <c r="RJ75" s="118">
        <v>0</v>
      </c>
      <c r="RK75" s="118">
        <v>0</v>
      </c>
      <c r="RL75" s="118">
        <v>0</v>
      </c>
      <c r="RM75" s="118">
        <v>0</v>
      </c>
      <c r="RN75" s="118">
        <v>0</v>
      </c>
      <c r="RO75" s="118">
        <v>0</v>
      </c>
      <c r="RP75" s="118">
        <v>0</v>
      </c>
      <c r="RQ75" s="118">
        <v>0</v>
      </c>
      <c r="RR75" s="118">
        <v>0</v>
      </c>
      <c r="RS75" s="118">
        <v>0</v>
      </c>
      <c r="RT75" s="118">
        <v>0</v>
      </c>
      <c r="RU75" s="118">
        <v>0</v>
      </c>
      <c r="RV75" s="118">
        <v>0</v>
      </c>
      <c r="RW75" s="118">
        <v>0</v>
      </c>
      <c r="RX75" s="118">
        <v>0</v>
      </c>
      <c r="RY75" s="118">
        <v>0</v>
      </c>
      <c r="RZ75" s="118">
        <v>0</v>
      </c>
      <c r="SA75" s="118">
        <v>0</v>
      </c>
      <c r="SB75" s="118">
        <v>0</v>
      </c>
      <c r="SC75" s="118">
        <v>0</v>
      </c>
      <c r="SD75" s="118">
        <v>0</v>
      </c>
      <c r="SE75" s="118">
        <v>0</v>
      </c>
      <c r="SF75" s="118">
        <v>0</v>
      </c>
      <c r="SG75" s="118">
        <v>0</v>
      </c>
      <c r="SH75" s="118">
        <v>0</v>
      </c>
      <c r="SI75" s="118">
        <v>0</v>
      </c>
      <c r="SJ75" s="118">
        <v>0</v>
      </c>
      <c r="SK75" s="118">
        <v>0</v>
      </c>
      <c r="SL75" s="118">
        <v>0</v>
      </c>
      <c r="SM75" s="118">
        <v>0</v>
      </c>
      <c r="SN75" s="118">
        <v>0</v>
      </c>
      <c r="SO75" s="118">
        <v>0</v>
      </c>
      <c r="SP75" s="118">
        <v>0</v>
      </c>
      <c r="SQ75" s="118">
        <v>0</v>
      </c>
      <c r="SR75" s="118">
        <v>0</v>
      </c>
      <c r="SS75" s="118">
        <v>0</v>
      </c>
      <c r="ST75" s="118">
        <v>0</v>
      </c>
      <c r="SU75" s="118">
        <v>0</v>
      </c>
      <c r="SV75" s="118">
        <v>0</v>
      </c>
      <c r="SW75" s="118">
        <v>0</v>
      </c>
      <c r="SX75" s="118">
        <v>0</v>
      </c>
      <c r="SY75" s="118">
        <v>0</v>
      </c>
      <c r="SZ75" s="118">
        <v>0</v>
      </c>
      <c r="TA75" s="118">
        <v>0</v>
      </c>
      <c r="TB75" s="118">
        <v>0</v>
      </c>
      <c r="TC75" s="118">
        <v>0</v>
      </c>
      <c r="TD75" s="118">
        <v>0</v>
      </c>
      <c r="TE75" s="118">
        <v>0</v>
      </c>
      <c r="TF75" s="118">
        <v>0</v>
      </c>
      <c r="TG75" s="118">
        <v>0</v>
      </c>
      <c r="TH75" s="118">
        <v>0</v>
      </c>
      <c r="TI75" s="118">
        <v>0</v>
      </c>
      <c r="TJ75" s="118">
        <v>0</v>
      </c>
      <c r="TK75" s="118">
        <v>0</v>
      </c>
      <c r="TL75" s="118">
        <v>0</v>
      </c>
      <c r="TM75" s="118">
        <v>0</v>
      </c>
      <c r="TN75" s="118">
        <v>0</v>
      </c>
      <c r="TO75" s="118">
        <v>0</v>
      </c>
      <c r="TP75" s="118">
        <v>0</v>
      </c>
      <c r="TQ75" s="118">
        <v>0</v>
      </c>
      <c r="TR75" s="118">
        <v>0</v>
      </c>
      <c r="TS75" s="118">
        <v>0</v>
      </c>
      <c r="TT75" s="118">
        <v>0</v>
      </c>
      <c r="TU75" s="118">
        <v>0</v>
      </c>
      <c r="TV75" s="118">
        <v>0</v>
      </c>
      <c r="TW75" s="118">
        <v>0</v>
      </c>
      <c r="TX75" s="118">
        <v>0</v>
      </c>
      <c r="TY75" s="118">
        <v>0</v>
      </c>
      <c r="TZ75" s="118">
        <v>0</v>
      </c>
      <c r="UA75" s="118">
        <v>0</v>
      </c>
      <c r="UB75" s="118">
        <v>0</v>
      </c>
      <c r="UC75" s="118">
        <v>0</v>
      </c>
      <c r="UD75" s="118">
        <v>0</v>
      </c>
      <c r="UE75" s="118">
        <v>0</v>
      </c>
      <c r="UF75" s="118">
        <v>0</v>
      </c>
      <c r="UG75" s="118">
        <v>0</v>
      </c>
      <c r="UH75" s="118">
        <v>0</v>
      </c>
      <c r="UI75" s="118">
        <v>0</v>
      </c>
      <c r="UJ75" s="118">
        <v>0</v>
      </c>
      <c r="UK75" s="118">
        <v>0</v>
      </c>
      <c r="UL75" s="118">
        <v>0</v>
      </c>
      <c r="UM75" s="118">
        <v>0</v>
      </c>
      <c r="UN75" s="118">
        <v>0</v>
      </c>
      <c r="UO75" s="118">
        <v>0</v>
      </c>
      <c r="UP75" s="118">
        <v>0</v>
      </c>
      <c r="UQ75" s="118">
        <v>0</v>
      </c>
      <c r="UR75" s="118">
        <v>0</v>
      </c>
      <c r="US75" s="118">
        <v>0</v>
      </c>
      <c r="UT75" s="118">
        <v>0</v>
      </c>
      <c r="UU75" s="118">
        <v>0</v>
      </c>
      <c r="UV75" s="118">
        <v>0</v>
      </c>
      <c r="UW75" s="118">
        <v>0</v>
      </c>
      <c r="UX75" s="118">
        <v>0</v>
      </c>
      <c r="UY75" s="118">
        <v>0</v>
      </c>
      <c r="UZ75" s="118">
        <v>0</v>
      </c>
      <c r="VA75" s="118">
        <v>0</v>
      </c>
      <c r="VB75" s="118">
        <v>0</v>
      </c>
      <c r="VC75" s="118">
        <v>0</v>
      </c>
      <c r="VD75" s="118">
        <v>0</v>
      </c>
      <c r="VE75" s="118">
        <v>0</v>
      </c>
      <c r="VF75" s="118">
        <v>0</v>
      </c>
      <c r="VG75" s="118">
        <v>0</v>
      </c>
      <c r="VH75" s="118">
        <v>0</v>
      </c>
      <c r="VI75" s="118">
        <v>0</v>
      </c>
      <c r="VJ75" s="118">
        <v>0</v>
      </c>
      <c r="VK75" s="118">
        <v>0</v>
      </c>
      <c r="VL75" s="118">
        <v>0</v>
      </c>
      <c r="VM75" s="118">
        <v>0</v>
      </c>
      <c r="VN75" s="118">
        <v>0</v>
      </c>
      <c r="VO75" s="118">
        <v>0</v>
      </c>
      <c r="VP75" s="118">
        <v>0</v>
      </c>
      <c r="VQ75" s="118">
        <v>0</v>
      </c>
      <c r="VR75" s="118">
        <v>0</v>
      </c>
      <c r="VS75" s="118">
        <v>0</v>
      </c>
      <c r="VT75" s="118">
        <v>0</v>
      </c>
      <c r="VU75" s="118">
        <v>0</v>
      </c>
      <c r="VV75" s="118">
        <v>0</v>
      </c>
      <c r="VW75" s="118">
        <v>0</v>
      </c>
      <c r="VX75" s="118">
        <v>0</v>
      </c>
      <c r="VY75" s="118">
        <v>0</v>
      </c>
      <c r="VZ75" s="118">
        <v>0</v>
      </c>
      <c r="WA75" s="118">
        <v>0</v>
      </c>
      <c r="WB75" s="118">
        <v>0</v>
      </c>
      <c r="WC75" s="118">
        <v>0</v>
      </c>
      <c r="WD75" s="118">
        <v>0</v>
      </c>
      <c r="WE75" s="118">
        <v>0</v>
      </c>
      <c r="WF75" s="118">
        <v>0</v>
      </c>
      <c r="WG75" s="118">
        <v>0</v>
      </c>
      <c r="WH75" s="118">
        <v>0</v>
      </c>
      <c r="WI75" s="42">
        <v>108620000</v>
      </c>
      <c r="WJ75" s="42">
        <v>8620000</v>
      </c>
    </row>
    <row r="76" spans="1:608" x14ac:dyDescent="0.15">
      <c r="A76" s="88">
        <v>75</v>
      </c>
      <c r="B76" s="95" t="s">
        <v>418</v>
      </c>
      <c r="C76" s="88" t="s">
        <v>419</v>
      </c>
      <c r="D76" s="87" t="s">
        <v>420</v>
      </c>
      <c r="E76" s="96" t="e">
        <f t="shared" ca="1" si="1"/>
        <v>#NAME?</v>
      </c>
      <c r="F76" s="97">
        <v>283591000</v>
      </c>
      <c r="G76" s="98">
        <v>289802800</v>
      </c>
      <c r="H76" s="88" t="s">
        <v>51</v>
      </c>
      <c r="I76" s="88" t="s">
        <v>22</v>
      </c>
      <c r="J76" s="88" t="s">
        <v>23</v>
      </c>
      <c r="K76" s="97">
        <v>290000000</v>
      </c>
      <c r="L76" s="97">
        <v>2900000</v>
      </c>
      <c r="M76" s="111">
        <v>5.1100000000000003</v>
      </c>
      <c r="N76" s="112">
        <v>1</v>
      </c>
      <c r="O76" s="99" t="s">
        <v>421</v>
      </c>
      <c r="P76" s="88" t="s">
        <v>422</v>
      </c>
      <c r="Q76" s="111">
        <v>0</v>
      </c>
      <c r="R76" s="112" t="s">
        <v>417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304819000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  <c r="AP76" s="118">
        <v>0</v>
      </c>
      <c r="AQ76" s="118">
        <v>0</v>
      </c>
      <c r="AR76" s="118">
        <v>0</v>
      </c>
      <c r="AS76" s="118">
        <v>0</v>
      </c>
      <c r="AT76" s="118">
        <v>0</v>
      </c>
      <c r="AU76" s="118">
        <v>0</v>
      </c>
      <c r="AV76" s="118">
        <v>0</v>
      </c>
      <c r="AW76" s="118">
        <v>0</v>
      </c>
      <c r="AX76" s="118">
        <v>0</v>
      </c>
      <c r="AY76" s="118">
        <v>0</v>
      </c>
      <c r="AZ76" s="118">
        <v>0</v>
      </c>
      <c r="BA76" s="118">
        <v>0</v>
      </c>
      <c r="BB76" s="118">
        <v>0</v>
      </c>
      <c r="BC76" s="118">
        <v>0</v>
      </c>
      <c r="BD76" s="118">
        <v>0</v>
      </c>
      <c r="BE76" s="118">
        <v>0</v>
      </c>
      <c r="BF76" s="118">
        <v>0</v>
      </c>
      <c r="BG76" s="118">
        <v>0</v>
      </c>
      <c r="BH76" s="118">
        <v>0</v>
      </c>
      <c r="BI76" s="118">
        <v>0</v>
      </c>
      <c r="BJ76" s="118">
        <v>0</v>
      </c>
      <c r="BK76" s="118">
        <v>0</v>
      </c>
      <c r="BL76" s="118">
        <v>0</v>
      </c>
      <c r="BM76" s="118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  <c r="CK76" s="118">
        <v>0</v>
      </c>
      <c r="CL76" s="118">
        <v>0</v>
      </c>
      <c r="CM76" s="118">
        <v>0</v>
      </c>
      <c r="CN76" s="118">
        <v>0</v>
      </c>
      <c r="CO76" s="118">
        <v>0</v>
      </c>
      <c r="CP76" s="118">
        <v>0</v>
      </c>
      <c r="CQ76" s="118">
        <v>0</v>
      </c>
      <c r="CR76" s="118">
        <v>0</v>
      </c>
      <c r="CS76" s="118">
        <v>0</v>
      </c>
      <c r="CT76" s="118">
        <v>0</v>
      </c>
      <c r="CU76" s="118">
        <v>0</v>
      </c>
      <c r="CV76" s="118">
        <v>0</v>
      </c>
      <c r="CW76" s="118">
        <v>0</v>
      </c>
      <c r="CX76" s="118">
        <v>0</v>
      </c>
      <c r="CY76" s="118">
        <v>0</v>
      </c>
      <c r="CZ76" s="118">
        <v>0</v>
      </c>
      <c r="DA76" s="118">
        <v>0</v>
      </c>
      <c r="DB76" s="118">
        <v>0</v>
      </c>
      <c r="DC76" s="118">
        <v>0</v>
      </c>
      <c r="DD76" s="118">
        <v>0</v>
      </c>
      <c r="DE76" s="118">
        <v>0</v>
      </c>
      <c r="DF76" s="118">
        <v>0</v>
      </c>
      <c r="DG76" s="118">
        <v>0</v>
      </c>
      <c r="DH76" s="118">
        <v>0</v>
      </c>
      <c r="DI76" s="118">
        <v>0</v>
      </c>
      <c r="DJ76" s="118">
        <v>0</v>
      </c>
      <c r="DK76" s="118">
        <v>0</v>
      </c>
      <c r="DL76" s="118">
        <v>0</v>
      </c>
      <c r="DM76" s="118">
        <v>0</v>
      </c>
      <c r="DN76" s="118">
        <v>0</v>
      </c>
      <c r="DO76" s="118">
        <v>0</v>
      </c>
      <c r="DP76" s="118">
        <v>0</v>
      </c>
      <c r="DQ76" s="118">
        <v>0</v>
      </c>
      <c r="DR76" s="118">
        <v>0</v>
      </c>
      <c r="DS76" s="118">
        <v>0</v>
      </c>
      <c r="DT76" s="118">
        <v>0</v>
      </c>
      <c r="DU76" s="118">
        <v>0</v>
      </c>
      <c r="DV76" s="118">
        <v>0</v>
      </c>
      <c r="DW76" s="118">
        <v>0</v>
      </c>
      <c r="DX76" s="118">
        <v>0</v>
      </c>
      <c r="DY76" s="118">
        <v>0</v>
      </c>
      <c r="DZ76" s="118">
        <v>0</v>
      </c>
      <c r="EA76" s="118">
        <v>0</v>
      </c>
      <c r="EB76" s="118">
        <v>0</v>
      </c>
      <c r="EC76" s="118">
        <v>0</v>
      </c>
      <c r="ED76" s="118">
        <v>0</v>
      </c>
      <c r="EE76" s="118">
        <v>0</v>
      </c>
      <c r="EF76" s="118">
        <v>0</v>
      </c>
      <c r="EG76" s="118">
        <v>0</v>
      </c>
      <c r="EH76" s="118">
        <v>0</v>
      </c>
      <c r="EI76" s="118">
        <v>0</v>
      </c>
      <c r="EJ76" s="118">
        <v>0</v>
      </c>
      <c r="EK76" s="118">
        <v>0</v>
      </c>
      <c r="EL76" s="118">
        <v>0</v>
      </c>
      <c r="EM76" s="118">
        <v>0</v>
      </c>
      <c r="EN76" s="118">
        <v>0</v>
      </c>
      <c r="EO76" s="118">
        <v>0</v>
      </c>
      <c r="EP76" s="118">
        <v>0</v>
      </c>
      <c r="EQ76" s="118">
        <v>0</v>
      </c>
      <c r="ER76" s="118">
        <v>0</v>
      </c>
      <c r="ES76" s="118">
        <v>0</v>
      </c>
      <c r="ET76" s="118">
        <v>0</v>
      </c>
      <c r="EU76" s="118">
        <v>0</v>
      </c>
      <c r="EV76" s="118">
        <v>0</v>
      </c>
      <c r="EW76" s="118">
        <v>0</v>
      </c>
      <c r="EX76" s="118">
        <v>0</v>
      </c>
      <c r="EY76" s="118">
        <v>0</v>
      </c>
      <c r="EZ76" s="118">
        <v>0</v>
      </c>
      <c r="FA76" s="118">
        <v>0</v>
      </c>
      <c r="FB76" s="118">
        <v>0</v>
      </c>
      <c r="FC76" s="118">
        <v>0</v>
      </c>
      <c r="FD76" s="118">
        <v>0</v>
      </c>
      <c r="FE76" s="118">
        <v>0</v>
      </c>
      <c r="FF76" s="118">
        <v>0</v>
      </c>
      <c r="FG76" s="118">
        <v>0</v>
      </c>
      <c r="FH76" s="118">
        <v>0</v>
      </c>
      <c r="FI76" s="118">
        <v>0</v>
      </c>
      <c r="FJ76" s="118">
        <v>0</v>
      </c>
      <c r="FK76" s="118">
        <v>0</v>
      </c>
      <c r="FL76" s="118">
        <v>0</v>
      </c>
      <c r="FM76" s="118">
        <v>0</v>
      </c>
      <c r="FN76" s="118">
        <v>0</v>
      </c>
      <c r="FO76" s="118">
        <v>0</v>
      </c>
      <c r="FP76" s="118">
        <v>0</v>
      </c>
      <c r="FQ76" s="118">
        <v>0</v>
      </c>
      <c r="FR76" s="118">
        <v>0</v>
      </c>
      <c r="FS76" s="118">
        <v>0</v>
      </c>
      <c r="FT76" s="118">
        <v>0</v>
      </c>
      <c r="FU76" s="118">
        <v>0</v>
      </c>
      <c r="FV76" s="118">
        <v>0</v>
      </c>
      <c r="FW76" s="118">
        <v>0</v>
      </c>
      <c r="FX76" s="118">
        <v>0</v>
      </c>
      <c r="FY76" s="118">
        <v>0</v>
      </c>
      <c r="FZ76" s="118">
        <v>0</v>
      </c>
      <c r="GA76" s="118">
        <v>0</v>
      </c>
      <c r="GB76" s="118">
        <v>0</v>
      </c>
      <c r="GC76" s="118">
        <v>0</v>
      </c>
      <c r="GD76" s="118">
        <v>0</v>
      </c>
      <c r="GE76" s="118">
        <v>0</v>
      </c>
      <c r="GF76" s="118">
        <v>0</v>
      </c>
      <c r="GG76" s="118">
        <v>0</v>
      </c>
      <c r="GH76" s="118">
        <v>0</v>
      </c>
      <c r="GI76" s="118">
        <v>0</v>
      </c>
      <c r="GJ76" s="118">
        <v>0</v>
      </c>
      <c r="GK76" s="118">
        <v>0</v>
      </c>
      <c r="GL76" s="118">
        <v>0</v>
      </c>
      <c r="GM76" s="118">
        <v>0</v>
      </c>
      <c r="GN76" s="118">
        <v>0</v>
      </c>
      <c r="GO76" s="118">
        <v>0</v>
      </c>
      <c r="GP76" s="118">
        <v>0</v>
      </c>
      <c r="GQ76" s="118">
        <v>0</v>
      </c>
      <c r="GR76" s="118">
        <v>0</v>
      </c>
      <c r="GS76" s="118">
        <v>0</v>
      </c>
      <c r="GT76" s="118">
        <v>0</v>
      </c>
      <c r="GU76" s="118">
        <v>0</v>
      </c>
      <c r="GV76" s="118">
        <v>0</v>
      </c>
      <c r="GW76" s="118">
        <v>0</v>
      </c>
      <c r="GX76" s="118">
        <v>0</v>
      </c>
      <c r="GY76" s="118">
        <v>0</v>
      </c>
      <c r="GZ76" s="118">
        <v>0</v>
      </c>
      <c r="HA76" s="118">
        <v>0</v>
      </c>
      <c r="HB76" s="118">
        <v>0</v>
      </c>
      <c r="HC76" s="118">
        <v>0</v>
      </c>
      <c r="HD76" s="118">
        <v>0</v>
      </c>
      <c r="HE76" s="118">
        <v>0</v>
      </c>
      <c r="HF76" s="118">
        <v>0</v>
      </c>
      <c r="HG76" s="118">
        <v>0</v>
      </c>
      <c r="HH76" s="118">
        <v>0</v>
      </c>
      <c r="HI76" s="118">
        <v>0</v>
      </c>
      <c r="HJ76" s="118">
        <v>0</v>
      </c>
      <c r="HK76" s="118">
        <v>0</v>
      </c>
      <c r="HL76" s="118">
        <v>0</v>
      </c>
      <c r="HM76" s="118">
        <v>0</v>
      </c>
      <c r="HN76" s="118">
        <v>0</v>
      </c>
      <c r="HO76" s="118">
        <v>0</v>
      </c>
      <c r="HP76" s="118">
        <v>0</v>
      </c>
      <c r="HQ76" s="118">
        <v>0</v>
      </c>
      <c r="HR76" s="118">
        <v>0</v>
      </c>
      <c r="HS76" s="118">
        <v>0</v>
      </c>
      <c r="HT76" s="118">
        <v>0</v>
      </c>
      <c r="HU76" s="118">
        <v>0</v>
      </c>
      <c r="HV76" s="118">
        <v>0</v>
      </c>
      <c r="HW76" s="118">
        <v>0</v>
      </c>
      <c r="HX76" s="118">
        <v>0</v>
      </c>
      <c r="HY76" s="118">
        <v>0</v>
      </c>
      <c r="HZ76" s="118">
        <v>0</v>
      </c>
      <c r="IA76" s="118">
        <v>0</v>
      </c>
      <c r="IB76" s="118">
        <v>0</v>
      </c>
      <c r="IC76" s="118">
        <v>0</v>
      </c>
      <c r="ID76" s="118">
        <v>0</v>
      </c>
      <c r="IE76" s="118">
        <v>0</v>
      </c>
      <c r="IF76" s="118">
        <v>0</v>
      </c>
      <c r="IG76" s="118">
        <v>0</v>
      </c>
      <c r="IH76" s="118">
        <v>0</v>
      </c>
      <c r="II76" s="118">
        <v>0</v>
      </c>
      <c r="IJ76" s="118">
        <v>0</v>
      </c>
      <c r="IK76" s="118">
        <v>0</v>
      </c>
      <c r="IL76" s="118">
        <v>0</v>
      </c>
      <c r="IM76" s="118">
        <v>0</v>
      </c>
      <c r="IN76" s="118">
        <v>0</v>
      </c>
      <c r="IO76" s="118">
        <v>0</v>
      </c>
      <c r="IP76" s="118">
        <v>0</v>
      </c>
      <c r="IQ76" s="118">
        <v>0</v>
      </c>
      <c r="IR76" s="118">
        <v>0</v>
      </c>
      <c r="IS76" s="118">
        <v>0</v>
      </c>
      <c r="IT76" s="118">
        <v>0</v>
      </c>
      <c r="IU76" s="118">
        <v>0</v>
      </c>
      <c r="IV76" s="118">
        <v>0</v>
      </c>
      <c r="IW76" s="118">
        <v>0</v>
      </c>
      <c r="IX76" s="118">
        <v>0</v>
      </c>
      <c r="IY76" s="118">
        <v>0</v>
      </c>
      <c r="IZ76" s="118">
        <v>0</v>
      </c>
      <c r="JA76" s="118">
        <v>0</v>
      </c>
      <c r="JB76" s="118">
        <v>0</v>
      </c>
      <c r="JC76" s="118">
        <v>0</v>
      </c>
      <c r="JD76" s="118">
        <v>0</v>
      </c>
      <c r="JE76" s="118">
        <v>0</v>
      </c>
      <c r="JF76" s="118">
        <v>0</v>
      </c>
      <c r="JG76" s="118">
        <v>0</v>
      </c>
      <c r="JH76" s="118">
        <v>0</v>
      </c>
      <c r="JI76" s="118">
        <v>0</v>
      </c>
      <c r="JJ76" s="118">
        <v>0</v>
      </c>
      <c r="JK76" s="118">
        <v>0</v>
      </c>
      <c r="JL76" s="118">
        <v>0</v>
      </c>
      <c r="JM76" s="118">
        <v>0</v>
      </c>
      <c r="JN76" s="118">
        <v>0</v>
      </c>
      <c r="JO76" s="118">
        <v>0</v>
      </c>
      <c r="JP76" s="118">
        <v>0</v>
      </c>
      <c r="JQ76" s="118">
        <v>0</v>
      </c>
      <c r="JR76" s="118">
        <v>0</v>
      </c>
      <c r="JS76" s="118">
        <v>0</v>
      </c>
      <c r="JT76" s="118">
        <v>0</v>
      </c>
      <c r="JU76" s="118">
        <v>0</v>
      </c>
      <c r="JV76" s="118">
        <v>0</v>
      </c>
      <c r="JW76" s="118">
        <v>0</v>
      </c>
      <c r="JX76" s="118">
        <v>0</v>
      </c>
      <c r="JY76" s="118">
        <v>0</v>
      </c>
      <c r="JZ76" s="118">
        <v>0</v>
      </c>
      <c r="KA76" s="118">
        <v>0</v>
      </c>
      <c r="KB76" s="118">
        <v>0</v>
      </c>
      <c r="KC76" s="118">
        <v>0</v>
      </c>
      <c r="KD76" s="118">
        <v>0</v>
      </c>
      <c r="KE76" s="118">
        <v>0</v>
      </c>
      <c r="KF76" s="118">
        <v>0</v>
      </c>
      <c r="KG76" s="118">
        <v>0</v>
      </c>
      <c r="KH76" s="118">
        <v>0</v>
      </c>
      <c r="KI76" s="118">
        <v>0</v>
      </c>
      <c r="KJ76" s="118">
        <v>0</v>
      </c>
      <c r="KK76" s="118">
        <v>0</v>
      </c>
      <c r="KL76" s="118">
        <v>0</v>
      </c>
      <c r="KM76" s="118">
        <v>0</v>
      </c>
      <c r="KN76" s="118">
        <v>0</v>
      </c>
      <c r="KO76" s="118">
        <v>0</v>
      </c>
      <c r="KP76" s="118">
        <v>0</v>
      </c>
      <c r="KQ76" s="118">
        <v>0</v>
      </c>
      <c r="KR76" s="118">
        <v>0</v>
      </c>
      <c r="KS76" s="118">
        <v>0</v>
      </c>
      <c r="KT76" s="118">
        <v>0</v>
      </c>
      <c r="KU76" s="118">
        <v>0</v>
      </c>
      <c r="KV76" s="118">
        <v>0</v>
      </c>
      <c r="KW76" s="118">
        <v>0</v>
      </c>
      <c r="KX76" s="118">
        <v>0</v>
      </c>
      <c r="KY76" s="118">
        <v>0</v>
      </c>
      <c r="KZ76" s="118">
        <v>0</v>
      </c>
      <c r="LA76" s="118">
        <v>0</v>
      </c>
      <c r="LB76" s="118">
        <v>0</v>
      </c>
      <c r="LC76" s="118">
        <v>0</v>
      </c>
      <c r="LD76" s="118">
        <v>0</v>
      </c>
      <c r="LE76" s="118">
        <v>0</v>
      </c>
      <c r="LF76" s="118">
        <v>0</v>
      </c>
      <c r="LG76" s="118">
        <v>0</v>
      </c>
      <c r="LH76" s="118">
        <v>0</v>
      </c>
      <c r="LI76" s="118">
        <v>0</v>
      </c>
      <c r="LJ76" s="118">
        <v>0</v>
      </c>
      <c r="LK76" s="118">
        <v>0</v>
      </c>
      <c r="LL76" s="118">
        <v>0</v>
      </c>
      <c r="LM76" s="118">
        <v>0</v>
      </c>
      <c r="LN76" s="118">
        <v>0</v>
      </c>
      <c r="LO76" s="118">
        <v>0</v>
      </c>
      <c r="LP76" s="118">
        <v>0</v>
      </c>
      <c r="LQ76" s="118">
        <v>0</v>
      </c>
      <c r="LR76" s="118">
        <v>0</v>
      </c>
      <c r="LS76" s="118">
        <v>0</v>
      </c>
      <c r="LT76" s="118">
        <v>0</v>
      </c>
      <c r="LU76" s="118">
        <v>0</v>
      </c>
      <c r="LV76" s="118">
        <v>0</v>
      </c>
      <c r="LW76" s="118">
        <v>0</v>
      </c>
      <c r="LX76" s="118">
        <v>0</v>
      </c>
      <c r="LY76" s="118">
        <v>0</v>
      </c>
      <c r="LZ76" s="118">
        <v>0</v>
      </c>
      <c r="MA76" s="118">
        <v>0</v>
      </c>
      <c r="MB76" s="118">
        <v>0</v>
      </c>
      <c r="MC76" s="118">
        <v>0</v>
      </c>
      <c r="MD76" s="118">
        <v>0</v>
      </c>
      <c r="ME76" s="118">
        <v>0</v>
      </c>
      <c r="MF76" s="118">
        <v>0</v>
      </c>
      <c r="MG76" s="118">
        <v>0</v>
      </c>
      <c r="MH76" s="118">
        <v>0</v>
      </c>
      <c r="MI76" s="118">
        <v>0</v>
      </c>
      <c r="MJ76" s="118">
        <v>0</v>
      </c>
      <c r="MK76" s="118">
        <v>0</v>
      </c>
      <c r="ML76" s="118">
        <v>0</v>
      </c>
      <c r="MM76" s="118">
        <v>0</v>
      </c>
      <c r="MN76" s="118">
        <v>0</v>
      </c>
      <c r="MO76" s="118">
        <v>0</v>
      </c>
      <c r="MP76" s="118">
        <v>0</v>
      </c>
      <c r="MQ76" s="118">
        <v>0</v>
      </c>
      <c r="MR76" s="118">
        <v>0</v>
      </c>
      <c r="MS76" s="118">
        <v>0</v>
      </c>
      <c r="MT76" s="118">
        <v>0</v>
      </c>
      <c r="MU76" s="118">
        <v>0</v>
      </c>
      <c r="MV76" s="118">
        <v>0</v>
      </c>
      <c r="MW76" s="118">
        <v>0</v>
      </c>
      <c r="MX76" s="118">
        <v>0</v>
      </c>
      <c r="MY76" s="118">
        <v>0</v>
      </c>
      <c r="MZ76" s="118">
        <v>0</v>
      </c>
      <c r="NA76" s="118">
        <v>0</v>
      </c>
      <c r="NB76" s="118">
        <v>0</v>
      </c>
      <c r="NC76" s="118">
        <v>0</v>
      </c>
      <c r="ND76" s="118">
        <v>0</v>
      </c>
      <c r="NE76" s="118">
        <v>0</v>
      </c>
      <c r="NF76" s="118">
        <v>0</v>
      </c>
      <c r="NG76" s="118">
        <v>0</v>
      </c>
      <c r="NH76" s="118">
        <v>0</v>
      </c>
      <c r="NI76" s="118">
        <v>0</v>
      </c>
      <c r="NJ76" s="118">
        <v>0</v>
      </c>
      <c r="NK76" s="118">
        <v>0</v>
      </c>
      <c r="NL76" s="118">
        <v>0</v>
      </c>
      <c r="NM76" s="118">
        <v>0</v>
      </c>
      <c r="NN76" s="118">
        <v>0</v>
      </c>
      <c r="NO76" s="118">
        <v>0</v>
      </c>
      <c r="NP76" s="118">
        <v>0</v>
      </c>
      <c r="NQ76" s="118">
        <v>0</v>
      </c>
      <c r="NR76" s="118">
        <v>0</v>
      </c>
      <c r="NS76" s="118">
        <v>0</v>
      </c>
      <c r="NT76" s="118">
        <v>0</v>
      </c>
      <c r="NU76" s="118">
        <v>0</v>
      </c>
      <c r="NV76" s="118">
        <v>0</v>
      </c>
      <c r="NW76" s="118">
        <v>0</v>
      </c>
      <c r="NX76" s="118">
        <v>0</v>
      </c>
      <c r="NY76" s="118">
        <v>0</v>
      </c>
      <c r="NZ76" s="118">
        <v>0</v>
      </c>
      <c r="OA76" s="118">
        <v>0</v>
      </c>
      <c r="OB76" s="118">
        <v>0</v>
      </c>
      <c r="OC76" s="118">
        <v>0</v>
      </c>
      <c r="OD76" s="118">
        <v>0</v>
      </c>
      <c r="OE76" s="118">
        <v>0</v>
      </c>
      <c r="OF76" s="118">
        <v>0</v>
      </c>
      <c r="OG76" s="118">
        <v>0</v>
      </c>
      <c r="OH76" s="118">
        <v>0</v>
      </c>
      <c r="OI76" s="118">
        <v>0</v>
      </c>
      <c r="OJ76" s="118">
        <v>0</v>
      </c>
      <c r="OK76" s="118">
        <v>0</v>
      </c>
      <c r="OL76" s="118">
        <v>0</v>
      </c>
      <c r="OM76" s="118">
        <v>0</v>
      </c>
      <c r="ON76" s="118">
        <v>0</v>
      </c>
      <c r="OO76" s="118">
        <v>0</v>
      </c>
      <c r="OP76" s="118">
        <v>0</v>
      </c>
      <c r="OQ76" s="118">
        <v>0</v>
      </c>
      <c r="OR76" s="118">
        <v>0</v>
      </c>
      <c r="OS76" s="118">
        <v>0</v>
      </c>
      <c r="OT76" s="118">
        <v>0</v>
      </c>
      <c r="OU76" s="118">
        <v>0</v>
      </c>
      <c r="OV76" s="118">
        <v>0</v>
      </c>
      <c r="OW76" s="118">
        <v>0</v>
      </c>
      <c r="OX76" s="118">
        <v>0</v>
      </c>
      <c r="OY76" s="118">
        <v>0</v>
      </c>
      <c r="OZ76" s="118">
        <v>0</v>
      </c>
      <c r="PA76" s="118">
        <v>0</v>
      </c>
      <c r="PB76" s="118">
        <v>0</v>
      </c>
      <c r="PC76" s="118">
        <v>0</v>
      </c>
      <c r="PD76" s="118">
        <v>0</v>
      </c>
      <c r="PE76" s="118">
        <v>0</v>
      </c>
      <c r="PF76" s="118">
        <v>0</v>
      </c>
      <c r="PG76" s="118">
        <v>0</v>
      </c>
      <c r="PH76" s="118">
        <v>0</v>
      </c>
      <c r="PI76" s="118">
        <v>0</v>
      </c>
      <c r="PJ76" s="118">
        <v>0</v>
      </c>
      <c r="PK76" s="118">
        <v>0</v>
      </c>
      <c r="PL76" s="118">
        <v>0</v>
      </c>
      <c r="PM76" s="118">
        <v>0</v>
      </c>
      <c r="PN76" s="118">
        <v>0</v>
      </c>
      <c r="PO76" s="118">
        <v>0</v>
      </c>
      <c r="PP76" s="118">
        <v>0</v>
      </c>
      <c r="PQ76" s="118">
        <v>0</v>
      </c>
      <c r="PR76" s="118">
        <v>0</v>
      </c>
      <c r="PS76" s="118">
        <v>0</v>
      </c>
      <c r="PT76" s="118">
        <v>0</v>
      </c>
      <c r="PU76" s="118">
        <v>0</v>
      </c>
      <c r="PV76" s="118">
        <v>0</v>
      </c>
      <c r="PW76" s="118">
        <v>0</v>
      </c>
      <c r="PX76" s="118">
        <v>0</v>
      </c>
      <c r="PY76" s="118">
        <v>0</v>
      </c>
      <c r="PZ76" s="118">
        <v>0</v>
      </c>
      <c r="QA76" s="118">
        <v>0</v>
      </c>
      <c r="QB76" s="118">
        <v>0</v>
      </c>
      <c r="QC76" s="118">
        <v>0</v>
      </c>
      <c r="QD76" s="118">
        <v>0</v>
      </c>
      <c r="QE76" s="118">
        <v>0</v>
      </c>
      <c r="QF76" s="118">
        <v>0</v>
      </c>
      <c r="QG76" s="118">
        <v>0</v>
      </c>
      <c r="QH76" s="118">
        <v>0</v>
      </c>
      <c r="QI76" s="118">
        <v>0</v>
      </c>
      <c r="QJ76" s="118">
        <v>0</v>
      </c>
      <c r="QK76" s="118">
        <v>0</v>
      </c>
      <c r="QL76" s="118">
        <v>0</v>
      </c>
      <c r="QM76" s="118">
        <v>0</v>
      </c>
      <c r="QN76" s="118">
        <v>0</v>
      </c>
      <c r="QO76" s="118">
        <v>0</v>
      </c>
      <c r="QP76" s="118">
        <v>0</v>
      </c>
      <c r="QQ76" s="118">
        <v>0</v>
      </c>
      <c r="QR76" s="118">
        <v>0</v>
      </c>
      <c r="QS76" s="118">
        <v>0</v>
      </c>
      <c r="QT76" s="118">
        <v>0</v>
      </c>
      <c r="QU76" s="118">
        <v>0</v>
      </c>
      <c r="QV76" s="118">
        <v>0</v>
      </c>
      <c r="QW76" s="118">
        <v>0</v>
      </c>
      <c r="QX76" s="118">
        <v>0</v>
      </c>
      <c r="QY76" s="118">
        <v>0</v>
      </c>
      <c r="QZ76" s="118">
        <v>0</v>
      </c>
      <c r="RA76" s="118">
        <v>0</v>
      </c>
      <c r="RB76" s="118">
        <v>0</v>
      </c>
      <c r="RC76" s="118">
        <v>0</v>
      </c>
      <c r="RD76" s="118">
        <v>0</v>
      </c>
      <c r="RE76" s="118">
        <v>0</v>
      </c>
      <c r="RF76" s="118">
        <v>0</v>
      </c>
      <c r="RG76" s="118">
        <v>0</v>
      </c>
      <c r="RH76" s="118">
        <v>0</v>
      </c>
      <c r="RI76" s="118">
        <v>0</v>
      </c>
      <c r="RJ76" s="118">
        <v>0</v>
      </c>
      <c r="RK76" s="118">
        <v>0</v>
      </c>
      <c r="RL76" s="118">
        <v>0</v>
      </c>
      <c r="RM76" s="118">
        <v>0</v>
      </c>
      <c r="RN76" s="118">
        <v>0</v>
      </c>
      <c r="RO76" s="118">
        <v>0</v>
      </c>
      <c r="RP76" s="118">
        <v>0</v>
      </c>
      <c r="RQ76" s="118">
        <v>0</v>
      </c>
      <c r="RR76" s="118">
        <v>0</v>
      </c>
      <c r="RS76" s="118">
        <v>0</v>
      </c>
      <c r="RT76" s="118">
        <v>0</v>
      </c>
      <c r="RU76" s="118">
        <v>0</v>
      </c>
      <c r="RV76" s="118">
        <v>0</v>
      </c>
      <c r="RW76" s="118">
        <v>0</v>
      </c>
      <c r="RX76" s="118">
        <v>0</v>
      </c>
      <c r="RY76" s="118">
        <v>0</v>
      </c>
      <c r="RZ76" s="118">
        <v>0</v>
      </c>
      <c r="SA76" s="118">
        <v>0</v>
      </c>
      <c r="SB76" s="118">
        <v>0</v>
      </c>
      <c r="SC76" s="118">
        <v>0</v>
      </c>
      <c r="SD76" s="118">
        <v>0</v>
      </c>
      <c r="SE76" s="118">
        <v>0</v>
      </c>
      <c r="SF76" s="118">
        <v>0</v>
      </c>
      <c r="SG76" s="118">
        <v>0</v>
      </c>
      <c r="SH76" s="118">
        <v>0</v>
      </c>
      <c r="SI76" s="118">
        <v>0</v>
      </c>
      <c r="SJ76" s="118">
        <v>0</v>
      </c>
      <c r="SK76" s="118">
        <v>0</v>
      </c>
      <c r="SL76" s="118">
        <v>0</v>
      </c>
      <c r="SM76" s="118">
        <v>0</v>
      </c>
      <c r="SN76" s="118">
        <v>0</v>
      </c>
      <c r="SO76" s="118">
        <v>0</v>
      </c>
      <c r="SP76" s="118">
        <v>0</v>
      </c>
      <c r="SQ76" s="118">
        <v>0</v>
      </c>
      <c r="SR76" s="118">
        <v>0</v>
      </c>
      <c r="SS76" s="118">
        <v>0</v>
      </c>
      <c r="ST76" s="118">
        <v>0</v>
      </c>
      <c r="SU76" s="118">
        <v>0</v>
      </c>
      <c r="SV76" s="118">
        <v>0</v>
      </c>
      <c r="SW76" s="118">
        <v>0</v>
      </c>
      <c r="SX76" s="118">
        <v>0</v>
      </c>
      <c r="SY76" s="118">
        <v>0</v>
      </c>
      <c r="SZ76" s="118">
        <v>0</v>
      </c>
      <c r="TA76" s="118">
        <v>0</v>
      </c>
      <c r="TB76" s="118">
        <v>0</v>
      </c>
      <c r="TC76" s="118">
        <v>0</v>
      </c>
      <c r="TD76" s="118">
        <v>0</v>
      </c>
      <c r="TE76" s="118">
        <v>0</v>
      </c>
      <c r="TF76" s="118">
        <v>0</v>
      </c>
      <c r="TG76" s="118">
        <v>0</v>
      </c>
      <c r="TH76" s="118">
        <v>0</v>
      </c>
      <c r="TI76" s="118">
        <v>0</v>
      </c>
      <c r="TJ76" s="118">
        <v>0</v>
      </c>
      <c r="TK76" s="118">
        <v>0</v>
      </c>
      <c r="TL76" s="118">
        <v>0</v>
      </c>
      <c r="TM76" s="118">
        <v>0</v>
      </c>
      <c r="TN76" s="118">
        <v>0</v>
      </c>
      <c r="TO76" s="118">
        <v>0</v>
      </c>
      <c r="TP76" s="118">
        <v>0</v>
      </c>
      <c r="TQ76" s="118">
        <v>0</v>
      </c>
      <c r="TR76" s="118">
        <v>0</v>
      </c>
      <c r="TS76" s="118">
        <v>0</v>
      </c>
      <c r="TT76" s="118">
        <v>0</v>
      </c>
      <c r="TU76" s="118">
        <v>0</v>
      </c>
      <c r="TV76" s="118">
        <v>0</v>
      </c>
      <c r="TW76" s="118">
        <v>0</v>
      </c>
      <c r="TX76" s="118">
        <v>0</v>
      </c>
      <c r="TY76" s="118">
        <v>0</v>
      </c>
      <c r="TZ76" s="118">
        <v>0</v>
      </c>
      <c r="UA76" s="118">
        <v>0</v>
      </c>
      <c r="UB76" s="118">
        <v>0</v>
      </c>
      <c r="UC76" s="118">
        <v>0</v>
      </c>
      <c r="UD76" s="118">
        <v>0</v>
      </c>
      <c r="UE76" s="118">
        <v>0</v>
      </c>
      <c r="UF76" s="118">
        <v>0</v>
      </c>
      <c r="UG76" s="118">
        <v>0</v>
      </c>
      <c r="UH76" s="118">
        <v>0</v>
      </c>
      <c r="UI76" s="118">
        <v>0</v>
      </c>
      <c r="UJ76" s="118">
        <v>0</v>
      </c>
      <c r="UK76" s="118">
        <v>0</v>
      </c>
      <c r="UL76" s="118">
        <v>0</v>
      </c>
      <c r="UM76" s="118">
        <v>0</v>
      </c>
      <c r="UN76" s="118">
        <v>0</v>
      </c>
      <c r="UO76" s="118">
        <v>0</v>
      </c>
      <c r="UP76" s="118">
        <v>0</v>
      </c>
      <c r="UQ76" s="118">
        <v>0</v>
      </c>
      <c r="UR76" s="118">
        <v>0</v>
      </c>
      <c r="US76" s="118">
        <v>0</v>
      </c>
      <c r="UT76" s="118">
        <v>0</v>
      </c>
      <c r="UU76" s="118">
        <v>0</v>
      </c>
      <c r="UV76" s="118">
        <v>0</v>
      </c>
      <c r="UW76" s="118">
        <v>0</v>
      </c>
      <c r="UX76" s="118">
        <v>0</v>
      </c>
      <c r="UY76" s="118">
        <v>0</v>
      </c>
      <c r="UZ76" s="118">
        <v>0</v>
      </c>
      <c r="VA76" s="118">
        <v>0</v>
      </c>
      <c r="VB76" s="118">
        <v>0</v>
      </c>
      <c r="VC76" s="118">
        <v>0</v>
      </c>
      <c r="VD76" s="118">
        <v>0</v>
      </c>
      <c r="VE76" s="118">
        <v>0</v>
      </c>
      <c r="VF76" s="118">
        <v>0</v>
      </c>
      <c r="VG76" s="118">
        <v>0</v>
      </c>
      <c r="VH76" s="118">
        <v>0</v>
      </c>
      <c r="VI76" s="118">
        <v>0</v>
      </c>
      <c r="VJ76" s="118">
        <v>0</v>
      </c>
      <c r="VK76" s="118">
        <v>0</v>
      </c>
      <c r="VL76" s="118">
        <v>0</v>
      </c>
      <c r="VM76" s="118">
        <v>0</v>
      </c>
      <c r="VN76" s="118">
        <v>0</v>
      </c>
      <c r="VO76" s="118">
        <v>0</v>
      </c>
      <c r="VP76" s="118">
        <v>0</v>
      </c>
      <c r="VQ76" s="118">
        <v>0</v>
      </c>
      <c r="VR76" s="118">
        <v>0</v>
      </c>
      <c r="VS76" s="118">
        <v>0</v>
      </c>
      <c r="VT76" s="118">
        <v>0</v>
      </c>
      <c r="VU76" s="118">
        <v>0</v>
      </c>
      <c r="VV76" s="118">
        <v>0</v>
      </c>
      <c r="VW76" s="118">
        <v>0</v>
      </c>
      <c r="VX76" s="118">
        <v>0</v>
      </c>
      <c r="VY76" s="118">
        <v>0</v>
      </c>
      <c r="VZ76" s="118">
        <v>0</v>
      </c>
      <c r="WA76" s="118">
        <v>0</v>
      </c>
      <c r="WB76" s="118">
        <v>0</v>
      </c>
      <c r="WC76" s="118">
        <v>0</v>
      </c>
      <c r="WD76" s="118">
        <v>0</v>
      </c>
      <c r="WE76" s="118">
        <v>0</v>
      </c>
      <c r="WF76" s="118">
        <v>0</v>
      </c>
      <c r="WG76" s="118">
        <v>0</v>
      </c>
      <c r="WH76" s="118">
        <v>0</v>
      </c>
      <c r="WI76" s="42">
        <v>304819000</v>
      </c>
      <c r="WJ76" s="42">
        <v>14819000</v>
      </c>
    </row>
    <row r="77" spans="1:608" x14ac:dyDescent="0.15">
      <c r="A77" s="88">
        <v>76</v>
      </c>
      <c r="B77" s="95" t="s">
        <v>423</v>
      </c>
      <c r="C77" s="88" t="s">
        <v>424</v>
      </c>
      <c r="D77" s="87" t="s">
        <v>425</v>
      </c>
      <c r="E77" s="96" t="e">
        <f t="shared" ca="1" si="1"/>
        <v>#NAME?</v>
      </c>
      <c r="F77" s="97">
        <v>20520000</v>
      </c>
      <c r="G77" s="98">
        <v>20740821.920000002</v>
      </c>
      <c r="H77" s="88" t="s">
        <v>51</v>
      </c>
      <c r="I77" s="88" t="s">
        <v>22</v>
      </c>
      <c r="J77" s="88" t="s">
        <v>259</v>
      </c>
      <c r="K77" s="97">
        <v>20557718</v>
      </c>
      <c r="L77" s="97">
        <v>500000</v>
      </c>
      <c r="M77" s="111">
        <v>6.2</v>
      </c>
      <c r="N77" s="112">
        <v>1</v>
      </c>
      <c r="O77" s="99" t="s">
        <v>426</v>
      </c>
      <c r="P77" s="88" t="s">
        <v>427</v>
      </c>
      <c r="Q77" s="111">
        <v>0</v>
      </c>
      <c r="R77" s="112" t="s">
        <v>428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53100000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  <c r="AP77" s="118">
        <v>0</v>
      </c>
      <c r="AQ77" s="118">
        <v>0</v>
      </c>
      <c r="AR77" s="118">
        <v>0</v>
      </c>
      <c r="AS77" s="118">
        <v>0</v>
      </c>
      <c r="AT77" s="118">
        <v>0</v>
      </c>
      <c r="AU77" s="118">
        <v>0</v>
      </c>
      <c r="AV77" s="118">
        <v>0</v>
      </c>
      <c r="AW77" s="118">
        <v>0</v>
      </c>
      <c r="AX77" s="118">
        <v>0</v>
      </c>
      <c r="AY77" s="118">
        <v>0</v>
      </c>
      <c r="AZ77" s="118">
        <v>0</v>
      </c>
      <c r="BA77" s="118">
        <v>0</v>
      </c>
      <c r="BB77" s="118">
        <v>0</v>
      </c>
      <c r="BC77" s="118">
        <v>0</v>
      </c>
      <c r="BD77" s="118">
        <v>0</v>
      </c>
      <c r="BE77" s="118">
        <v>0</v>
      </c>
      <c r="BF77" s="118">
        <v>0</v>
      </c>
      <c r="BG77" s="118">
        <v>0</v>
      </c>
      <c r="BH77" s="118">
        <v>0</v>
      </c>
      <c r="BI77" s="118">
        <v>0</v>
      </c>
      <c r="BJ77" s="118">
        <v>0</v>
      </c>
      <c r="BK77" s="118">
        <v>0</v>
      </c>
      <c r="BL77" s="118">
        <v>0</v>
      </c>
      <c r="BM77" s="118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0</v>
      </c>
      <c r="BT77" s="118">
        <v>0</v>
      </c>
      <c r="BU77" s="118">
        <v>0</v>
      </c>
      <c r="BV77" s="118">
        <v>0</v>
      </c>
      <c r="BW77" s="118">
        <v>0</v>
      </c>
      <c r="BX77" s="118">
        <v>0</v>
      </c>
      <c r="BY77" s="118">
        <v>0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  <c r="CK77" s="118">
        <v>0</v>
      </c>
      <c r="CL77" s="118">
        <v>0</v>
      </c>
      <c r="CM77" s="118">
        <v>0</v>
      </c>
      <c r="CN77" s="118">
        <v>0</v>
      </c>
      <c r="CO77" s="118">
        <v>0</v>
      </c>
      <c r="CP77" s="118">
        <v>0</v>
      </c>
      <c r="CQ77" s="118">
        <v>0</v>
      </c>
      <c r="CR77" s="118">
        <v>0</v>
      </c>
      <c r="CS77" s="118">
        <v>0</v>
      </c>
      <c r="CT77" s="118">
        <v>0</v>
      </c>
      <c r="CU77" s="118">
        <v>0</v>
      </c>
      <c r="CV77" s="118">
        <v>0</v>
      </c>
      <c r="CW77" s="118">
        <v>0</v>
      </c>
      <c r="CX77" s="118">
        <v>0</v>
      </c>
      <c r="CY77" s="118">
        <v>0</v>
      </c>
      <c r="CZ77" s="118">
        <v>0</v>
      </c>
      <c r="DA77" s="118">
        <v>0</v>
      </c>
      <c r="DB77" s="118">
        <v>0</v>
      </c>
      <c r="DC77" s="118">
        <v>0</v>
      </c>
      <c r="DD77" s="118">
        <v>0</v>
      </c>
      <c r="DE77" s="118">
        <v>0</v>
      </c>
      <c r="DF77" s="118">
        <v>0</v>
      </c>
      <c r="DG77" s="118">
        <v>0</v>
      </c>
      <c r="DH77" s="118">
        <v>0</v>
      </c>
      <c r="DI77" s="118">
        <v>0</v>
      </c>
      <c r="DJ77" s="118">
        <v>0</v>
      </c>
      <c r="DK77" s="118">
        <v>0</v>
      </c>
      <c r="DL77" s="118">
        <v>0</v>
      </c>
      <c r="DM77" s="118">
        <v>0</v>
      </c>
      <c r="DN77" s="118">
        <v>0</v>
      </c>
      <c r="DO77" s="118">
        <v>0</v>
      </c>
      <c r="DP77" s="118">
        <v>0</v>
      </c>
      <c r="DQ77" s="118">
        <v>0</v>
      </c>
      <c r="DR77" s="118">
        <v>0</v>
      </c>
      <c r="DS77" s="118">
        <v>0</v>
      </c>
      <c r="DT77" s="118">
        <v>0</v>
      </c>
      <c r="DU77" s="118">
        <v>0</v>
      </c>
      <c r="DV77" s="118">
        <v>0</v>
      </c>
      <c r="DW77" s="118">
        <v>0</v>
      </c>
      <c r="DX77" s="118">
        <v>0</v>
      </c>
      <c r="DY77" s="118">
        <v>0</v>
      </c>
      <c r="DZ77" s="118">
        <v>0</v>
      </c>
      <c r="EA77" s="118">
        <v>0</v>
      </c>
      <c r="EB77" s="118">
        <v>0</v>
      </c>
      <c r="EC77" s="118">
        <v>0</v>
      </c>
      <c r="ED77" s="118">
        <v>0</v>
      </c>
      <c r="EE77" s="118">
        <v>0</v>
      </c>
      <c r="EF77" s="118">
        <v>0</v>
      </c>
      <c r="EG77" s="118">
        <v>0</v>
      </c>
      <c r="EH77" s="118">
        <v>0</v>
      </c>
      <c r="EI77" s="118">
        <v>0</v>
      </c>
      <c r="EJ77" s="118">
        <v>0</v>
      </c>
      <c r="EK77" s="118">
        <v>0</v>
      </c>
      <c r="EL77" s="118">
        <v>0</v>
      </c>
      <c r="EM77" s="118">
        <v>0</v>
      </c>
      <c r="EN77" s="118">
        <v>0</v>
      </c>
      <c r="EO77" s="118">
        <v>0</v>
      </c>
      <c r="EP77" s="118">
        <v>0</v>
      </c>
      <c r="EQ77" s="118">
        <v>0</v>
      </c>
      <c r="ER77" s="118">
        <v>0</v>
      </c>
      <c r="ES77" s="118">
        <v>0</v>
      </c>
      <c r="ET77" s="118">
        <v>0</v>
      </c>
      <c r="EU77" s="118">
        <v>0</v>
      </c>
      <c r="EV77" s="118">
        <v>0</v>
      </c>
      <c r="EW77" s="118">
        <v>0</v>
      </c>
      <c r="EX77" s="118">
        <v>0</v>
      </c>
      <c r="EY77" s="118">
        <v>0</v>
      </c>
      <c r="EZ77" s="118">
        <v>0</v>
      </c>
      <c r="FA77" s="118">
        <v>0</v>
      </c>
      <c r="FB77" s="118">
        <v>0</v>
      </c>
      <c r="FC77" s="118">
        <v>0</v>
      </c>
      <c r="FD77" s="118">
        <v>0</v>
      </c>
      <c r="FE77" s="118">
        <v>0</v>
      </c>
      <c r="FF77" s="118">
        <v>0</v>
      </c>
      <c r="FG77" s="118">
        <v>0</v>
      </c>
      <c r="FH77" s="118">
        <v>0</v>
      </c>
      <c r="FI77" s="118">
        <v>0</v>
      </c>
      <c r="FJ77" s="118">
        <v>0</v>
      </c>
      <c r="FK77" s="118">
        <v>0</v>
      </c>
      <c r="FL77" s="118">
        <v>0</v>
      </c>
      <c r="FM77" s="118">
        <v>0</v>
      </c>
      <c r="FN77" s="118">
        <v>0</v>
      </c>
      <c r="FO77" s="118">
        <v>0</v>
      </c>
      <c r="FP77" s="118">
        <v>0</v>
      </c>
      <c r="FQ77" s="118">
        <v>0</v>
      </c>
      <c r="FR77" s="118">
        <v>0</v>
      </c>
      <c r="FS77" s="118">
        <v>0</v>
      </c>
      <c r="FT77" s="118">
        <v>0</v>
      </c>
      <c r="FU77" s="118">
        <v>0</v>
      </c>
      <c r="FV77" s="118">
        <v>0</v>
      </c>
      <c r="FW77" s="118">
        <v>0</v>
      </c>
      <c r="FX77" s="118">
        <v>0</v>
      </c>
      <c r="FY77" s="118">
        <v>0</v>
      </c>
      <c r="FZ77" s="118">
        <v>0</v>
      </c>
      <c r="GA77" s="118">
        <v>0</v>
      </c>
      <c r="GB77" s="118">
        <v>0</v>
      </c>
      <c r="GC77" s="118">
        <v>0</v>
      </c>
      <c r="GD77" s="118">
        <v>0</v>
      </c>
      <c r="GE77" s="118">
        <v>0</v>
      </c>
      <c r="GF77" s="118">
        <v>0</v>
      </c>
      <c r="GG77" s="118">
        <v>0</v>
      </c>
      <c r="GH77" s="118">
        <v>0</v>
      </c>
      <c r="GI77" s="118">
        <v>0</v>
      </c>
      <c r="GJ77" s="118">
        <v>0</v>
      </c>
      <c r="GK77" s="118">
        <v>0</v>
      </c>
      <c r="GL77" s="118">
        <v>0</v>
      </c>
      <c r="GM77" s="118">
        <v>0</v>
      </c>
      <c r="GN77" s="118">
        <v>0</v>
      </c>
      <c r="GO77" s="118">
        <v>0</v>
      </c>
      <c r="GP77" s="118">
        <v>0</v>
      </c>
      <c r="GQ77" s="118">
        <v>0</v>
      </c>
      <c r="GR77" s="118">
        <v>0</v>
      </c>
      <c r="GS77" s="118">
        <v>0</v>
      </c>
      <c r="GT77" s="118">
        <v>0</v>
      </c>
      <c r="GU77" s="118">
        <v>0</v>
      </c>
      <c r="GV77" s="118">
        <v>0</v>
      </c>
      <c r="GW77" s="118">
        <v>0</v>
      </c>
      <c r="GX77" s="118">
        <v>0</v>
      </c>
      <c r="GY77" s="118">
        <v>0</v>
      </c>
      <c r="GZ77" s="118">
        <v>0</v>
      </c>
      <c r="HA77" s="118">
        <v>0</v>
      </c>
      <c r="HB77" s="118">
        <v>0</v>
      </c>
      <c r="HC77" s="118">
        <v>0</v>
      </c>
      <c r="HD77" s="118">
        <v>0</v>
      </c>
      <c r="HE77" s="118">
        <v>0</v>
      </c>
      <c r="HF77" s="118">
        <v>0</v>
      </c>
      <c r="HG77" s="118">
        <v>0</v>
      </c>
      <c r="HH77" s="118">
        <v>0</v>
      </c>
      <c r="HI77" s="118">
        <v>0</v>
      </c>
      <c r="HJ77" s="118">
        <v>0</v>
      </c>
      <c r="HK77" s="118">
        <v>0</v>
      </c>
      <c r="HL77" s="118">
        <v>0</v>
      </c>
      <c r="HM77" s="118">
        <v>0</v>
      </c>
      <c r="HN77" s="118">
        <v>0</v>
      </c>
      <c r="HO77" s="118">
        <v>0</v>
      </c>
      <c r="HP77" s="118">
        <v>0</v>
      </c>
      <c r="HQ77" s="118">
        <v>0</v>
      </c>
      <c r="HR77" s="118">
        <v>0</v>
      </c>
      <c r="HS77" s="118">
        <v>0</v>
      </c>
      <c r="HT77" s="118">
        <v>0</v>
      </c>
      <c r="HU77" s="118">
        <v>0</v>
      </c>
      <c r="HV77" s="118">
        <v>0</v>
      </c>
      <c r="HW77" s="118">
        <v>0</v>
      </c>
      <c r="HX77" s="118">
        <v>0</v>
      </c>
      <c r="HY77" s="118">
        <v>0</v>
      </c>
      <c r="HZ77" s="118">
        <v>0</v>
      </c>
      <c r="IA77" s="118">
        <v>0</v>
      </c>
      <c r="IB77" s="118">
        <v>0</v>
      </c>
      <c r="IC77" s="118">
        <v>0</v>
      </c>
      <c r="ID77" s="118">
        <v>0</v>
      </c>
      <c r="IE77" s="118">
        <v>0</v>
      </c>
      <c r="IF77" s="118">
        <v>0</v>
      </c>
      <c r="IG77" s="118">
        <v>0</v>
      </c>
      <c r="IH77" s="118">
        <v>0</v>
      </c>
      <c r="II77" s="118">
        <v>0</v>
      </c>
      <c r="IJ77" s="118">
        <v>0</v>
      </c>
      <c r="IK77" s="118">
        <v>0</v>
      </c>
      <c r="IL77" s="118">
        <v>0</v>
      </c>
      <c r="IM77" s="118">
        <v>0</v>
      </c>
      <c r="IN77" s="118">
        <v>0</v>
      </c>
      <c r="IO77" s="118">
        <v>0</v>
      </c>
      <c r="IP77" s="118">
        <v>0</v>
      </c>
      <c r="IQ77" s="118">
        <v>0</v>
      </c>
      <c r="IR77" s="118">
        <v>0</v>
      </c>
      <c r="IS77" s="118">
        <v>0</v>
      </c>
      <c r="IT77" s="118">
        <v>0</v>
      </c>
      <c r="IU77" s="118">
        <v>0</v>
      </c>
      <c r="IV77" s="118">
        <v>0</v>
      </c>
      <c r="IW77" s="118">
        <v>0</v>
      </c>
      <c r="IX77" s="118">
        <v>0</v>
      </c>
      <c r="IY77" s="118">
        <v>0</v>
      </c>
      <c r="IZ77" s="118">
        <v>0</v>
      </c>
      <c r="JA77" s="118">
        <v>0</v>
      </c>
      <c r="JB77" s="118">
        <v>0</v>
      </c>
      <c r="JC77" s="118">
        <v>0</v>
      </c>
      <c r="JD77" s="118">
        <v>0</v>
      </c>
      <c r="JE77" s="118">
        <v>0</v>
      </c>
      <c r="JF77" s="118">
        <v>0</v>
      </c>
      <c r="JG77" s="118">
        <v>0</v>
      </c>
      <c r="JH77" s="118">
        <v>0</v>
      </c>
      <c r="JI77" s="118">
        <v>0</v>
      </c>
      <c r="JJ77" s="118">
        <v>0</v>
      </c>
      <c r="JK77" s="118">
        <v>0</v>
      </c>
      <c r="JL77" s="118">
        <v>0</v>
      </c>
      <c r="JM77" s="118">
        <v>0</v>
      </c>
      <c r="JN77" s="118">
        <v>0</v>
      </c>
      <c r="JO77" s="118">
        <v>0</v>
      </c>
      <c r="JP77" s="118">
        <v>0</v>
      </c>
      <c r="JQ77" s="118">
        <v>0</v>
      </c>
      <c r="JR77" s="118">
        <v>0</v>
      </c>
      <c r="JS77" s="118">
        <v>0</v>
      </c>
      <c r="JT77" s="118">
        <v>0</v>
      </c>
      <c r="JU77" s="118">
        <v>0</v>
      </c>
      <c r="JV77" s="118">
        <v>0</v>
      </c>
      <c r="JW77" s="118">
        <v>0</v>
      </c>
      <c r="JX77" s="118">
        <v>0</v>
      </c>
      <c r="JY77" s="118">
        <v>0</v>
      </c>
      <c r="JZ77" s="118">
        <v>0</v>
      </c>
      <c r="KA77" s="118">
        <v>0</v>
      </c>
      <c r="KB77" s="118">
        <v>0</v>
      </c>
      <c r="KC77" s="118">
        <v>0</v>
      </c>
      <c r="KD77" s="118">
        <v>0</v>
      </c>
      <c r="KE77" s="118">
        <v>0</v>
      </c>
      <c r="KF77" s="118">
        <v>0</v>
      </c>
      <c r="KG77" s="118">
        <v>0</v>
      </c>
      <c r="KH77" s="118">
        <v>0</v>
      </c>
      <c r="KI77" s="118">
        <v>0</v>
      </c>
      <c r="KJ77" s="118">
        <v>0</v>
      </c>
      <c r="KK77" s="118">
        <v>0</v>
      </c>
      <c r="KL77" s="118">
        <v>0</v>
      </c>
      <c r="KM77" s="118">
        <v>0</v>
      </c>
      <c r="KN77" s="118">
        <v>0</v>
      </c>
      <c r="KO77" s="118">
        <v>0</v>
      </c>
      <c r="KP77" s="118">
        <v>0</v>
      </c>
      <c r="KQ77" s="118">
        <v>0</v>
      </c>
      <c r="KR77" s="118">
        <v>0</v>
      </c>
      <c r="KS77" s="118">
        <v>0</v>
      </c>
      <c r="KT77" s="118">
        <v>0</v>
      </c>
      <c r="KU77" s="118">
        <v>0</v>
      </c>
      <c r="KV77" s="118">
        <v>0</v>
      </c>
      <c r="KW77" s="118">
        <v>0</v>
      </c>
      <c r="KX77" s="118">
        <v>0</v>
      </c>
      <c r="KY77" s="118">
        <v>0</v>
      </c>
      <c r="KZ77" s="118">
        <v>0</v>
      </c>
      <c r="LA77" s="118">
        <v>0</v>
      </c>
      <c r="LB77" s="118">
        <v>0</v>
      </c>
      <c r="LC77" s="118">
        <v>0</v>
      </c>
      <c r="LD77" s="118">
        <v>0</v>
      </c>
      <c r="LE77" s="118">
        <v>0</v>
      </c>
      <c r="LF77" s="118">
        <v>0</v>
      </c>
      <c r="LG77" s="118">
        <v>0</v>
      </c>
      <c r="LH77" s="118">
        <v>0</v>
      </c>
      <c r="LI77" s="118">
        <v>0</v>
      </c>
      <c r="LJ77" s="118">
        <v>0</v>
      </c>
      <c r="LK77" s="118">
        <v>0</v>
      </c>
      <c r="LL77" s="118">
        <v>0</v>
      </c>
      <c r="LM77" s="118">
        <v>0</v>
      </c>
      <c r="LN77" s="118">
        <v>0</v>
      </c>
      <c r="LO77" s="118">
        <v>0</v>
      </c>
      <c r="LP77" s="118">
        <v>0</v>
      </c>
      <c r="LQ77" s="118">
        <v>0</v>
      </c>
      <c r="LR77" s="118">
        <v>0</v>
      </c>
      <c r="LS77" s="118">
        <v>0</v>
      </c>
      <c r="LT77" s="118">
        <v>0</v>
      </c>
      <c r="LU77" s="118">
        <v>0</v>
      </c>
      <c r="LV77" s="118">
        <v>0</v>
      </c>
      <c r="LW77" s="118">
        <v>0</v>
      </c>
      <c r="LX77" s="118">
        <v>0</v>
      </c>
      <c r="LY77" s="118">
        <v>0</v>
      </c>
      <c r="LZ77" s="118">
        <v>0</v>
      </c>
      <c r="MA77" s="118">
        <v>0</v>
      </c>
      <c r="MB77" s="118">
        <v>0</v>
      </c>
      <c r="MC77" s="118">
        <v>0</v>
      </c>
      <c r="MD77" s="118">
        <v>0</v>
      </c>
      <c r="ME77" s="118">
        <v>0</v>
      </c>
      <c r="MF77" s="118">
        <v>0</v>
      </c>
      <c r="MG77" s="118">
        <v>0</v>
      </c>
      <c r="MH77" s="118">
        <v>0</v>
      </c>
      <c r="MI77" s="118">
        <v>0</v>
      </c>
      <c r="MJ77" s="118">
        <v>0</v>
      </c>
      <c r="MK77" s="118">
        <v>0</v>
      </c>
      <c r="ML77" s="118">
        <v>0</v>
      </c>
      <c r="MM77" s="118">
        <v>0</v>
      </c>
      <c r="MN77" s="118">
        <v>0</v>
      </c>
      <c r="MO77" s="118">
        <v>0</v>
      </c>
      <c r="MP77" s="118">
        <v>0</v>
      </c>
      <c r="MQ77" s="118">
        <v>0</v>
      </c>
      <c r="MR77" s="118">
        <v>0</v>
      </c>
      <c r="MS77" s="118">
        <v>0</v>
      </c>
      <c r="MT77" s="118">
        <v>0</v>
      </c>
      <c r="MU77" s="118">
        <v>0</v>
      </c>
      <c r="MV77" s="118">
        <v>0</v>
      </c>
      <c r="MW77" s="118">
        <v>0</v>
      </c>
      <c r="MX77" s="118">
        <v>0</v>
      </c>
      <c r="MY77" s="118">
        <v>0</v>
      </c>
      <c r="MZ77" s="118">
        <v>0</v>
      </c>
      <c r="NA77" s="118">
        <v>0</v>
      </c>
      <c r="NB77" s="118">
        <v>0</v>
      </c>
      <c r="NC77" s="118">
        <v>0</v>
      </c>
      <c r="ND77" s="118">
        <v>0</v>
      </c>
      <c r="NE77" s="118">
        <v>0</v>
      </c>
      <c r="NF77" s="118">
        <v>0</v>
      </c>
      <c r="NG77" s="118">
        <v>0</v>
      </c>
      <c r="NH77" s="118">
        <v>0</v>
      </c>
      <c r="NI77" s="118">
        <v>0</v>
      </c>
      <c r="NJ77" s="118">
        <v>0</v>
      </c>
      <c r="NK77" s="118">
        <v>0</v>
      </c>
      <c r="NL77" s="118">
        <v>0</v>
      </c>
      <c r="NM77" s="118">
        <v>0</v>
      </c>
      <c r="NN77" s="118">
        <v>0</v>
      </c>
      <c r="NO77" s="118">
        <v>0</v>
      </c>
      <c r="NP77" s="118">
        <v>0</v>
      </c>
      <c r="NQ77" s="118">
        <v>0</v>
      </c>
      <c r="NR77" s="118">
        <v>0</v>
      </c>
      <c r="NS77" s="118">
        <v>0</v>
      </c>
      <c r="NT77" s="118">
        <v>0</v>
      </c>
      <c r="NU77" s="118">
        <v>0</v>
      </c>
      <c r="NV77" s="118">
        <v>0</v>
      </c>
      <c r="NW77" s="118">
        <v>0</v>
      </c>
      <c r="NX77" s="118">
        <v>0</v>
      </c>
      <c r="NY77" s="118">
        <v>0</v>
      </c>
      <c r="NZ77" s="118">
        <v>0</v>
      </c>
      <c r="OA77" s="118">
        <v>0</v>
      </c>
      <c r="OB77" s="118">
        <v>0</v>
      </c>
      <c r="OC77" s="118">
        <v>0</v>
      </c>
      <c r="OD77" s="118">
        <v>0</v>
      </c>
      <c r="OE77" s="118">
        <v>0</v>
      </c>
      <c r="OF77" s="118">
        <v>0</v>
      </c>
      <c r="OG77" s="118">
        <v>0</v>
      </c>
      <c r="OH77" s="118">
        <v>0</v>
      </c>
      <c r="OI77" s="118">
        <v>0</v>
      </c>
      <c r="OJ77" s="118">
        <v>0</v>
      </c>
      <c r="OK77" s="118">
        <v>0</v>
      </c>
      <c r="OL77" s="118">
        <v>0</v>
      </c>
      <c r="OM77" s="118">
        <v>0</v>
      </c>
      <c r="ON77" s="118">
        <v>0</v>
      </c>
      <c r="OO77" s="118">
        <v>0</v>
      </c>
      <c r="OP77" s="118">
        <v>0</v>
      </c>
      <c r="OQ77" s="118">
        <v>0</v>
      </c>
      <c r="OR77" s="118">
        <v>0</v>
      </c>
      <c r="OS77" s="118">
        <v>0</v>
      </c>
      <c r="OT77" s="118">
        <v>0</v>
      </c>
      <c r="OU77" s="118">
        <v>0</v>
      </c>
      <c r="OV77" s="118">
        <v>0</v>
      </c>
      <c r="OW77" s="118">
        <v>0</v>
      </c>
      <c r="OX77" s="118">
        <v>0</v>
      </c>
      <c r="OY77" s="118">
        <v>0</v>
      </c>
      <c r="OZ77" s="118">
        <v>0</v>
      </c>
      <c r="PA77" s="118">
        <v>0</v>
      </c>
      <c r="PB77" s="118">
        <v>0</v>
      </c>
      <c r="PC77" s="118">
        <v>0</v>
      </c>
      <c r="PD77" s="118">
        <v>0</v>
      </c>
      <c r="PE77" s="118">
        <v>0</v>
      </c>
      <c r="PF77" s="118">
        <v>0</v>
      </c>
      <c r="PG77" s="118">
        <v>0</v>
      </c>
      <c r="PH77" s="118">
        <v>0</v>
      </c>
      <c r="PI77" s="118">
        <v>0</v>
      </c>
      <c r="PJ77" s="118">
        <v>0</v>
      </c>
      <c r="PK77" s="118">
        <v>0</v>
      </c>
      <c r="PL77" s="118">
        <v>0</v>
      </c>
      <c r="PM77" s="118">
        <v>0</v>
      </c>
      <c r="PN77" s="118">
        <v>0</v>
      </c>
      <c r="PO77" s="118">
        <v>0</v>
      </c>
      <c r="PP77" s="118">
        <v>0</v>
      </c>
      <c r="PQ77" s="118">
        <v>0</v>
      </c>
      <c r="PR77" s="118">
        <v>0</v>
      </c>
      <c r="PS77" s="118">
        <v>0</v>
      </c>
      <c r="PT77" s="118">
        <v>0</v>
      </c>
      <c r="PU77" s="118">
        <v>0</v>
      </c>
      <c r="PV77" s="118">
        <v>0</v>
      </c>
      <c r="PW77" s="118">
        <v>0</v>
      </c>
      <c r="PX77" s="118">
        <v>0</v>
      </c>
      <c r="PY77" s="118">
        <v>0</v>
      </c>
      <c r="PZ77" s="118">
        <v>0</v>
      </c>
      <c r="QA77" s="118">
        <v>0</v>
      </c>
      <c r="QB77" s="118">
        <v>0</v>
      </c>
      <c r="QC77" s="118">
        <v>0</v>
      </c>
      <c r="QD77" s="118">
        <v>0</v>
      </c>
      <c r="QE77" s="118">
        <v>0</v>
      </c>
      <c r="QF77" s="118">
        <v>0</v>
      </c>
      <c r="QG77" s="118">
        <v>0</v>
      </c>
      <c r="QH77" s="118">
        <v>0</v>
      </c>
      <c r="QI77" s="118">
        <v>0</v>
      </c>
      <c r="QJ77" s="118">
        <v>0</v>
      </c>
      <c r="QK77" s="118">
        <v>0</v>
      </c>
      <c r="QL77" s="118">
        <v>0</v>
      </c>
      <c r="QM77" s="118">
        <v>0</v>
      </c>
      <c r="QN77" s="118">
        <v>0</v>
      </c>
      <c r="QO77" s="118">
        <v>0</v>
      </c>
      <c r="QP77" s="118">
        <v>0</v>
      </c>
      <c r="QQ77" s="118">
        <v>0</v>
      </c>
      <c r="QR77" s="118">
        <v>0</v>
      </c>
      <c r="QS77" s="118">
        <v>0</v>
      </c>
      <c r="QT77" s="118">
        <v>0</v>
      </c>
      <c r="QU77" s="118">
        <v>0</v>
      </c>
      <c r="QV77" s="118">
        <v>0</v>
      </c>
      <c r="QW77" s="118">
        <v>0</v>
      </c>
      <c r="QX77" s="118">
        <v>0</v>
      </c>
      <c r="QY77" s="118">
        <v>0</v>
      </c>
      <c r="QZ77" s="118">
        <v>0</v>
      </c>
      <c r="RA77" s="118">
        <v>0</v>
      </c>
      <c r="RB77" s="118">
        <v>0</v>
      </c>
      <c r="RC77" s="118">
        <v>0</v>
      </c>
      <c r="RD77" s="118">
        <v>0</v>
      </c>
      <c r="RE77" s="118">
        <v>0</v>
      </c>
      <c r="RF77" s="118">
        <v>0</v>
      </c>
      <c r="RG77" s="118">
        <v>0</v>
      </c>
      <c r="RH77" s="118">
        <v>0</v>
      </c>
      <c r="RI77" s="118">
        <v>0</v>
      </c>
      <c r="RJ77" s="118">
        <v>0</v>
      </c>
      <c r="RK77" s="118">
        <v>0</v>
      </c>
      <c r="RL77" s="118">
        <v>0</v>
      </c>
      <c r="RM77" s="118">
        <v>0</v>
      </c>
      <c r="RN77" s="118">
        <v>0</v>
      </c>
      <c r="RO77" s="118">
        <v>0</v>
      </c>
      <c r="RP77" s="118">
        <v>0</v>
      </c>
      <c r="RQ77" s="118">
        <v>0</v>
      </c>
      <c r="RR77" s="118">
        <v>0</v>
      </c>
      <c r="RS77" s="118">
        <v>0</v>
      </c>
      <c r="RT77" s="118">
        <v>0</v>
      </c>
      <c r="RU77" s="118">
        <v>0</v>
      </c>
      <c r="RV77" s="118">
        <v>0</v>
      </c>
      <c r="RW77" s="118">
        <v>0</v>
      </c>
      <c r="RX77" s="118">
        <v>0</v>
      </c>
      <c r="RY77" s="118">
        <v>0</v>
      </c>
      <c r="RZ77" s="118">
        <v>0</v>
      </c>
      <c r="SA77" s="118">
        <v>0</v>
      </c>
      <c r="SB77" s="118">
        <v>0</v>
      </c>
      <c r="SC77" s="118">
        <v>0</v>
      </c>
      <c r="SD77" s="118">
        <v>0</v>
      </c>
      <c r="SE77" s="118">
        <v>0</v>
      </c>
      <c r="SF77" s="118">
        <v>0</v>
      </c>
      <c r="SG77" s="118">
        <v>0</v>
      </c>
      <c r="SH77" s="118">
        <v>0</v>
      </c>
      <c r="SI77" s="118">
        <v>0</v>
      </c>
      <c r="SJ77" s="118">
        <v>0</v>
      </c>
      <c r="SK77" s="118">
        <v>0</v>
      </c>
      <c r="SL77" s="118">
        <v>0</v>
      </c>
      <c r="SM77" s="118">
        <v>0</v>
      </c>
      <c r="SN77" s="118">
        <v>0</v>
      </c>
      <c r="SO77" s="118">
        <v>0</v>
      </c>
      <c r="SP77" s="118">
        <v>0</v>
      </c>
      <c r="SQ77" s="118">
        <v>0</v>
      </c>
      <c r="SR77" s="118">
        <v>0</v>
      </c>
      <c r="SS77" s="118">
        <v>0</v>
      </c>
      <c r="ST77" s="118">
        <v>0</v>
      </c>
      <c r="SU77" s="118">
        <v>0</v>
      </c>
      <c r="SV77" s="118">
        <v>0</v>
      </c>
      <c r="SW77" s="118">
        <v>0</v>
      </c>
      <c r="SX77" s="118">
        <v>0</v>
      </c>
      <c r="SY77" s="118">
        <v>0</v>
      </c>
      <c r="SZ77" s="118">
        <v>0</v>
      </c>
      <c r="TA77" s="118">
        <v>0</v>
      </c>
      <c r="TB77" s="118">
        <v>0</v>
      </c>
      <c r="TC77" s="118">
        <v>0</v>
      </c>
      <c r="TD77" s="118">
        <v>0</v>
      </c>
      <c r="TE77" s="118">
        <v>0</v>
      </c>
      <c r="TF77" s="118">
        <v>0</v>
      </c>
      <c r="TG77" s="118">
        <v>0</v>
      </c>
      <c r="TH77" s="118">
        <v>0</v>
      </c>
      <c r="TI77" s="118">
        <v>0</v>
      </c>
      <c r="TJ77" s="118">
        <v>0</v>
      </c>
      <c r="TK77" s="118">
        <v>0</v>
      </c>
      <c r="TL77" s="118">
        <v>0</v>
      </c>
      <c r="TM77" s="118">
        <v>0</v>
      </c>
      <c r="TN77" s="118">
        <v>0</v>
      </c>
      <c r="TO77" s="118">
        <v>0</v>
      </c>
      <c r="TP77" s="118">
        <v>0</v>
      </c>
      <c r="TQ77" s="118">
        <v>0</v>
      </c>
      <c r="TR77" s="118">
        <v>0</v>
      </c>
      <c r="TS77" s="118">
        <v>0</v>
      </c>
      <c r="TT77" s="118">
        <v>0</v>
      </c>
      <c r="TU77" s="118">
        <v>0</v>
      </c>
      <c r="TV77" s="118">
        <v>0</v>
      </c>
      <c r="TW77" s="118">
        <v>0</v>
      </c>
      <c r="TX77" s="118">
        <v>0</v>
      </c>
      <c r="TY77" s="118">
        <v>0</v>
      </c>
      <c r="TZ77" s="118">
        <v>0</v>
      </c>
      <c r="UA77" s="118">
        <v>0</v>
      </c>
      <c r="UB77" s="118">
        <v>0</v>
      </c>
      <c r="UC77" s="118">
        <v>0</v>
      </c>
      <c r="UD77" s="118">
        <v>0</v>
      </c>
      <c r="UE77" s="118">
        <v>0</v>
      </c>
      <c r="UF77" s="118">
        <v>0</v>
      </c>
      <c r="UG77" s="118">
        <v>0</v>
      </c>
      <c r="UH77" s="118">
        <v>0</v>
      </c>
      <c r="UI77" s="118">
        <v>0</v>
      </c>
      <c r="UJ77" s="118">
        <v>0</v>
      </c>
      <c r="UK77" s="118">
        <v>0</v>
      </c>
      <c r="UL77" s="118">
        <v>0</v>
      </c>
      <c r="UM77" s="118">
        <v>0</v>
      </c>
      <c r="UN77" s="118">
        <v>0</v>
      </c>
      <c r="UO77" s="118">
        <v>0</v>
      </c>
      <c r="UP77" s="118">
        <v>0</v>
      </c>
      <c r="UQ77" s="118">
        <v>0</v>
      </c>
      <c r="UR77" s="118">
        <v>0</v>
      </c>
      <c r="US77" s="118">
        <v>0</v>
      </c>
      <c r="UT77" s="118">
        <v>0</v>
      </c>
      <c r="UU77" s="118">
        <v>0</v>
      </c>
      <c r="UV77" s="118">
        <v>0</v>
      </c>
      <c r="UW77" s="118">
        <v>0</v>
      </c>
      <c r="UX77" s="118">
        <v>0</v>
      </c>
      <c r="UY77" s="118">
        <v>0</v>
      </c>
      <c r="UZ77" s="118">
        <v>0</v>
      </c>
      <c r="VA77" s="118">
        <v>0</v>
      </c>
      <c r="VB77" s="118">
        <v>0</v>
      </c>
      <c r="VC77" s="118">
        <v>0</v>
      </c>
      <c r="VD77" s="118">
        <v>0</v>
      </c>
      <c r="VE77" s="118">
        <v>0</v>
      </c>
      <c r="VF77" s="118">
        <v>0</v>
      </c>
      <c r="VG77" s="118">
        <v>0</v>
      </c>
      <c r="VH77" s="118">
        <v>0</v>
      </c>
      <c r="VI77" s="118">
        <v>0</v>
      </c>
      <c r="VJ77" s="118">
        <v>0</v>
      </c>
      <c r="VK77" s="118">
        <v>0</v>
      </c>
      <c r="VL77" s="118">
        <v>0</v>
      </c>
      <c r="VM77" s="118">
        <v>0</v>
      </c>
      <c r="VN77" s="118">
        <v>0</v>
      </c>
      <c r="VO77" s="118">
        <v>0</v>
      </c>
      <c r="VP77" s="118">
        <v>0</v>
      </c>
      <c r="VQ77" s="118">
        <v>0</v>
      </c>
      <c r="VR77" s="118">
        <v>0</v>
      </c>
      <c r="VS77" s="118">
        <v>0</v>
      </c>
      <c r="VT77" s="118">
        <v>0</v>
      </c>
      <c r="VU77" s="118">
        <v>0</v>
      </c>
      <c r="VV77" s="118">
        <v>0</v>
      </c>
      <c r="VW77" s="118">
        <v>0</v>
      </c>
      <c r="VX77" s="118">
        <v>0</v>
      </c>
      <c r="VY77" s="118">
        <v>0</v>
      </c>
      <c r="VZ77" s="118">
        <v>0</v>
      </c>
      <c r="WA77" s="118">
        <v>0</v>
      </c>
      <c r="WB77" s="118">
        <v>0</v>
      </c>
      <c r="WC77" s="118">
        <v>0</v>
      </c>
      <c r="WD77" s="118">
        <v>0</v>
      </c>
      <c r="WE77" s="118">
        <v>0</v>
      </c>
      <c r="WF77" s="118">
        <v>0</v>
      </c>
      <c r="WG77" s="118">
        <v>0</v>
      </c>
      <c r="WH77" s="118">
        <v>0</v>
      </c>
      <c r="WI77" s="42">
        <v>56200000</v>
      </c>
      <c r="WJ77" s="42">
        <v>20642282</v>
      </c>
    </row>
    <row r="78" spans="1:608" x14ac:dyDescent="0.15">
      <c r="A78" s="88">
        <v>77</v>
      </c>
      <c r="B78" s="95" t="s">
        <v>429</v>
      </c>
      <c r="C78" s="88" t="s">
        <v>430</v>
      </c>
      <c r="D78" s="87" t="s">
        <v>431</v>
      </c>
      <c r="E78" s="96" t="e">
        <f t="shared" ca="1" si="1"/>
        <v>#NAME?</v>
      </c>
      <c r="F78" s="97">
        <v>70847000</v>
      </c>
      <c r="G78" s="98">
        <v>73144150.680000007</v>
      </c>
      <c r="H78" s="88" t="s">
        <v>51</v>
      </c>
      <c r="I78" s="88" t="s">
        <v>22</v>
      </c>
      <c r="J78" s="88" t="s">
        <v>23</v>
      </c>
      <c r="K78" s="97">
        <v>70000000</v>
      </c>
      <c r="L78" s="97">
        <v>700000</v>
      </c>
      <c r="M78" s="111">
        <v>5.3</v>
      </c>
      <c r="N78" s="112">
        <v>1</v>
      </c>
      <c r="O78" s="99" t="s">
        <v>432</v>
      </c>
      <c r="P78" s="88" t="s">
        <v>433</v>
      </c>
      <c r="Q78" s="111">
        <v>0.80520000000000003</v>
      </c>
      <c r="R78" s="112" t="s">
        <v>78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73710000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0</v>
      </c>
      <c r="BM78" s="118">
        <v>0</v>
      </c>
      <c r="BN78" s="118">
        <v>0</v>
      </c>
      <c r="BO78" s="118">
        <v>0</v>
      </c>
      <c r="BP78" s="118">
        <v>0</v>
      </c>
      <c r="BQ78" s="118">
        <v>0</v>
      </c>
      <c r="BR78" s="118">
        <v>0</v>
      </c>
      <c r="BS78" s="118">
        <v>0</v>
      </c>
      <c r="BT78" s="118">
        <v>0</v>
      </c>
      <c r="BU78" s="118">
        <v>0</v>
      </c>
      <c r="BV78" s="118">
        <v>0</v>
      </c>
      <c r="BW78" s="118">
        <v>0</v>
      </c>
      <c r="BX78" s="118">
        <v>0</v>
      </c>
      <c r="BY78" s="118">
        <v>0</v>
      </c>
      <c r="BZ78" s="118">
        <v>0</v>
      </c>
      <c r="CA78" s="118">
        <v>0</v>
      </c>
      <c r="CB78" s="118">
        <v>0</v>
      </c>
      <c r="CC78" s="118">
        <v>0</v>
      </c>
      <c r="CD78" s="118">
        <v>0</v>
      </c>
      <c r="CE78" s="118">
        <v>0</v>
      </c>
      <c r="CF78" s="118">
        <v>0</v>
      </c>
      <c r="CG78" s="118">
        <v>0</v>
      </c>
      <c r="CH78" s="118">
        <v>0</v>
      </c>
      <c r="CI78" s="118">
        <v>0</v>
      </c>
      <c r="CJ78" s="118">
        <v>0</v>
      </c>
      <c r="CK78" s="118">
        <v>0</v>
      </c>
      <c r="CL78" s="118">
        <v>0</v>
      </c>
      <c r="CM78" s="118">
        <v>0</v>
      </c>
      <c r="CN78" s="118">
        <v>0</v>
      </c>
      <c r="CO78" s="118">
        <v>0</v>
      </c>
      <c r="CP78" s="118">
        <v>0</v>
      </c>
      <c r="CQ78" s="118">
        <v>0</v>
      </c>
      <c r="CR78" s="118">
        <v>0</v>
      </c>
      <c r="CS78" s="118">
        <v>0</v>
      </c>
      <c r="CT78" s="118">
        <v>0</v>
      </c>
      <c r="CU78" s="118">
        <v>0</v>
      </c>
      <c r="CV78" s="118">
        <v>0</v>
      </c>
      <c r="CW78" s="118">
        <v>0</v>
      </c>
      <c r="CX78" s="118">
        <v>0</v>
      </c>
      <c r="CY78" s="118">
        <v>0</v>
      </c>
      <c r="CZ78" s="118">
        <v>0</v>
      </c>
      <c r="DA78" s="118">
        <v>0</v>
      </c>
      <c r="DB78" s="118">
        <v>0</v>
      </c>
      <c r="DC78" s="118">
        <v>0</v>
      </c>
      <c r="DD78" s="118">
        <v>0</v>
      </c>
      <c r="DE78" s="118">
        <v>0</v>
      </c>
      <c r="DF78" s="118">
        <v>0</v>
      </c>
      <c r="DG78" s="118">
        <v>0</v>
      </c>
      <c r="DH78" s="118">
        <v>0</v>
      </c>
      <c r="DI78" s="118">
        <v>0</v>
      </c>
      <c r="DJ78" s="118">
        <v>0</v>
      </c>
      <c r="DK78" s="118">
        <v>0</v>
      </c>
      <c r="DL78" s="118">
        <v>0</v>
      </c>
      <c r="DM78" s="118">
        <v>0</v>
      </c>
      <c r="DN78" s="118">
        <v>0</v>
      </c>
      <c r="DO78" s="118">
        <v>0</v>
      </c>
      <c r="DP78" s="118">
        <v>0</v>
      </c>
      <c r="DQ78" s="118">
        <v>0</v>
      </c>
      <c r="DR78" s="118">
        <v>0</v>
      </c>
      <c r="DS78" s="118">
        <v>0</v>
      </c>
      <c r="DT78" s="118">
        <v>0</v>
      </c>
      <c r="DU78" s="118">
        <v>0</v>
      </c>
      <c r="DV78" s="118">
        <v>0</v>
      </c>
      <c r="DW78" s="118">
        <v>0</v>
      </c>
      <c r="DX78" s="118">
        <v>0</v>
      </c>
      <c r="DY78" s="118">
        <v>0</v>
      </c>
      <c r="DZ78" s="118">
        <v>0</v>
      </c>
      <c r="EA78" s="118">
        <v>0</v>
      </c>
      <c r="EB78" s="118">
        <v>0</v>
      </c>
      <c r="EC78" s="118">
        <v>0</v>
      </c>
      <c r="ED78" s="118">
        <v>0</v>
      </c>
      <c r="EE78" s="118">
        <v>0</v>
      </c>
      <c r="EF78" s="118">
        <v>0</v>
      </c>
      <c r="EG78" s="118">
        <v>0</v>
      </c>
      <c r="EH78" s="118">
        <v>0</v>
      </c>
      <c r="EI78" s="118">
        <v>0</v>
      </c>
      <c r="EJ78" s="118">
        <v>0</v>
      </c>
      <c r="EK78" s="118">
        <v>0</v>
      </c>
      <c r="EL78" s="118">
        <v>0</v>
      </c>
      <c r="EM78" s="118">
        <v>0</v>
      </c>
      <c r="EN78" s="118">
        <v>0</v>
      </c>
      <c r="EO78" s="118">
        <v>0</v>
      </c>
      <c r="EP78" s="118">
        <v>0</v>
      </c>
      <c r="EQ78" s="118">
        <v>0</v>
      </c>
      <c r="ER78" s="118">
        <v>0</v>
      </c>
      <c r="ES78" s="118">
        <v>0</v>
      </c>
      <c r="ET78" s="118">
        <v>0</v>
      </c>
      <c r="EU78" s="118">
        <v>0</v>
      </c>
      <c r="EV78" s="118">
        <v>0</v>
      </c>
      <c r="EW78" s="118">
        <v>0</v>
      </c>
      <c r="EX78" s="118">
        <v>0</v>
      </c>
      <c r="EY78" s="118">
        <v>0</v>
      </c>
      <c r="EZ78" s="118">
        <v>0</v>
      </c>
      <c r="FA78" s="118">
        <v>0</v>
      </c>
      <c r="FB78" s="118">
        <v>0</v>
      </c>
      <c r="FC78" s="118">
        <v>0</v>
      </c>
      <c r="FD78" s="118">
        <v>0</v>
      </c>
      <c r="FE78" s="118">
        <v>0</v>
      </c>
      <c r="FF78" s="118">
        <v>0</v>
      </c>
      <c r="FG78" s="118">
        <v>0</v>
      </c>
      <c r="FH78" s="118">
        <v>0</v>
      </c>
      <c r="FI78" s="118">
        <v>0</v>
      </c>
      <c r="FJ78" s="118">
        <v>0</v>
      </c>
      <c r="FK78" s="118">
        <v>0</v>
      </c>
      <c r="FL78" s="118">
        <v>0</v>
      </c>
      <c r="FM78" s="118">
        <v>0</v>
      </c>
      <c r="FN78" s="118">
        <v>0</v>
      </c>
      <c r="FO78" s="118">
        <v>0</v>
      </c>
      <c r="FP78" s="118">
        <v>0</v>
      </c>
      <c r="FQ78" s="118">
        <v>0</v>
      </c>
      <c r="FR78" s="118">
        <v>0</v>
      </c>
      <c r="FS78" s="118">
        <v>0</v>
      </c>
      <c r="FT78" s="118">
        <v>0</v>
      </c>
      <c r="FU78" s="118">
        <v>0</v>
      </c>
      <c r="FV78" s="118">
        <v>0</v>
      </c>
      <c r="FW78" s="118">
        <v>0</v>
      </c>
      <c r="FX78" s="118">
        <v>0</v>
      </c>
      <c r="FY78" s="118">
        <v>0</v>
      </c>
      <c r="FZ78" s="118">
        <v>0</v>
      </c>
      <c r="GA78" s="118">
        <v>0</v>
      </c>
      <c r="GB78" s="118">
        <v>0</v>
      </c>
      <c r="GC78" s="118">
        <v>0</v>
      </c>
      <c r="GD78" s="118">
        <v>0</v>
      </c>
      <c r="GE78" s="118">
        <v>0</v>
      </c>
      <c r="GF78" s="118">
        <v>0</v>
      </c>
      <c r="GG78" s="118">
        <v>0</v>
      </c>
      <c r="GH78" s="118">
        <v>0</v>
      </c>
      <c r="GI78" s="118">
        <v>0</v>
      </c>
      <c r="GJ78" s="118">
        <v>0</v>
      </c>
      <c r="GK78" s="118">
        <v>0</v>
      </c>
      <c r="GL78" s="118">
        <v>0</v>
      </c>
      <c r="GM78" s="118">
        <v>0</v>
      </c>
      <c r="GN78" s="118">
        <v>0</v>
      </c>
      <c r="GO78" s="118">
        <v>0</v>
      </c>
      <c r="GP78" s="118">
        <v>0</v>
      </c>
      <c r="GQ78" s="118">
        <v>0</v>
      </c>
      <c r="GR78" s="118">
        <v>0</v>
      </c>
      <c r="GS78" s="118">
        <v>0</v>
      </c>
      <c r="GT78" s="118">
        <v>0</v>
      </c>
      <c r="GU78" s="118">
        <v>0</v>
      </c>
      <c r="GV78" s="118">
        <v>0</v>
      </c>
      <c r="GW78" s="118">
        <v>0</v>
      </c>
      <c r="GX78" s="118">
        <v>0</v>
      </c>
      <c r="GY78" s="118">
        <v>0</v>
      </c>
      <c r="GZ78" s="118">
        <v>0</v>
      </c>
      <c r="HA78" s="118">
        <v>0</v>
      </c>
      <c r="HB78" s="118">
        <v>0</v>
      </c>
      <c r="HC78" s="118">
        <v>0</v>
      </c>
      <c r="HD78" s="118">
        <v>0</v>
      </c>
      <c r="HE78" s="118">
        <v>0</v>
      </c>
      <c r="HF78" s="118">
        <v>0</v>
      </c>
      <c r="HG78" s="118">
        <v>0</v>
      </c>
      <c r="HH78" s="118">
        <v>0</v>
      </c>
      <c r="HI78" s="118">
        <v>0</v>
      </c>
      <c r="HJ78" s="118">
        <v>0</v>
      </c>
      <c r="HK78" s="118">
        <v>0</v>
      </c>
      <c r="HL78" s="118">
        <v>0</v>
      </c>
      <c r="HM78" s="118">
        <v>0</v>
      </c>
      <c r="HN78" s="118">
        <v>0</v>
      </c>
      <c r="HO78" s="118">
        <v>0</v>
      </c>
      <c r="HP78" s="118">
        <v>0</v>
      </c>
      <c r="HQ78" s="118">
        <v>0</v>
      </c>
      <c r="HR78" s="118">
        <v>0</v>
      </c>
      <c r="HS78" s="118">
        <v>0</v>
      </c>
      <c r="HT78" s="118">
        <v>0</v>
      </c>
      <c r="HU78" s="118">
        <v>0</v>
      </c>
      <c r="HV78" s="118">
        <v>0</v>
      </c>
      <c r="HW78" s="118">
        <v>0</v>
      </c>
      <c r="HX78" s="118">
        <v>0</v>
      </c>
      <c r="HY78" s="118">
        <v>0</v>
      </c>
      <c r="HZ78" s="118">
        <v>0</v>
      </c>
      <c r="IA78" s="118">
        <v>0</v>
      </c>
      <c r="IB78" s="118">
        <v>0</v>
      </c>
      <c r="IC78" s="118">
        <v>0</v>
      </c>
      <c r="ID78" s="118">
        <v>0</v>
      </c>
      <c r="IE78" s="118">
        <v>0</v>
      </c>
      <c r="IF78" s="118">
        <v>0</v>
      </c>
      <c r="IG78" s="118">
        <v>0</v>
      </c>
      <c r="IH78" s="118">
        <v>0</v>
      </c>
      <c r="II78" s="118">
        <v>0</v>
      </c>
      <c r="IJ78" s="118">
        <v>0</v>
      </c>
      <c r="IK78" s="118">
        <v>0</v>
      </c>
      <c r="IL78" s="118">
        <v>0</v>
      </c>
      <c r="IM78" s="118">
        <v>0</v>
      </c>
      <c r="IN78" s="118">
        <v>0</v>
      </c>
      <c r="IO78" s="118">
        <v>0</v>
      </c>
      <c r="IP78" s="118">
        <v>0</v>
      </c>
      <c r="IQ78" s="118">
        <v>0</v>
      </c>
      <c r="IR78" s="118">
        <v>0</v>
      </c>
      <c r="IS78" s="118">
        <v>0</v>
      </c>
      <c r="IT78" s="118">
        <v>0</v>
      </c>
      <c r="IU78" s="118">
        <v>0</v>
      </c>
      <c r="IV78" s="118">
        <v>0</v>
      </c>
      <c r="IW78" s="118">
        <v>0</v>
      </c>
      <c r="IX78" s="118">
        <v>0</v>
      </c>
      <c r="IY78" s="118">
        <v>0</v>
      </c>
      <c r="IZ78" s="118">
        <v>0</v>
      </c>
      <c r="JA78" s="118">
        <v>0</v>
      </c>
      <c r="JB78" s="118">
        <v>0</v>
      </c>
      <c r="JC78" s="118">
        <v>0</v>
      </c>
      <c r="JD78" s="118">
        <v>0</v>
      </c>
      <c r="JE78" s="118">
        <v>0</v>
      </c>
      <c r="JF78" s="118">
        <v>0</v>
      </c>
      <c r="JG78" s="118">
        <v>0</v>
      </c>
      <c r="JH78" s="118">
        <v>0</v>
      </c>
      <c r="JI78" s="118">
        <v>0</v>
      </c>
      <c r="JJ78" s="118">
        <v>0</v>
      </c>
      <c r="JK78" s="118">
        <v>0</v>
      </c>
      <c r="JL78" s="118">
        <v>0</v>
      </c>
      <c r="JM78" s="118">
        <v>0</v>
      </c>
      <c r="JN78" s="118">
        <v>0</v>
      </c>
      <c r="JO78" s="118">
        <v>0</v>
      </c>
      <c r="JP78" s="118">
        <v>0</v>
      </c>
      <c r="JQ78" s="118">
        <v>0</v>
      </c>
      <c r="JR78" s="118">
        <v>0</v>
      </c>
      <c r="JS78" s="118">
        <v>0</v>
      </c>
      <c r="JT78" s="118">
        <v>0</v>
      </c>
      <c r="JU78" s="118">
        <v>0</v>
      </c>
      <c r="JV78" s="118">
        <v>0</v>
      </c>
      <c r="JW78" s="118">
        <v>0</v>
      </c>
      <c r="JX78" s="118">
        <v>0</v>
      </c>
      <c r="JY78" s="118">
        <v>0</v>
      </c>
      <c r="JZ78" s="118">
        <v>0</v>
      </c>
      <c r="KA78" s="118">
        <v>0</v>
      </c>
      <c r="KB78" s="118">
        <v>0</v>
      </c>
      <c r="KC78" s="118">
        <v>0</v>
      </c>
      <c r="KD78" s="118">
        <v>0</v>
      </c>
      <c r="KE78" s="118">
        <v>0</v>
      </c>
      <c r="KF78" s="118">
        <v>0</v>
      </c>
      <c r="KG78" s="118">
        <v>0</v>
      </c>
      <c r="KH78" s="118">
        <v>0</v>
      </c>
      <c r="KI78" s="118">
        <v>0</v>
      </c>
      <c r="KJ78" s="118">
        <v>0</v>
      </c>
      <c r="KK78" s="118">
        <v>0</v>
      </c>
      <c r="KL78" s="118">
        <v>0</v>
      </c>
      <c r="KM78" s="118">
        <v>0</v>
      </c>
      <c r="KN78" s="118">
        <v>0</v>
      </c>
      <c r="KO78" s="118">
        <v>0</v>
      </c>
      <c r="KP78" s="118">
        <v>0</v>
      </c>
      <c r="KQ78" s="118">
        <v>0</v>
      </c>
      <c r="KR78" s="118">
        <v>0</v>
      </c>
      <c r="KS78" s="118">
        <v>0</v>
      </c>
      <c r="KT78" s="118">
        <v>0</v>
      </c>
      <c r="KU78" s="118">
        <v>0</v>
      </c>
      <c r="KV78" s="118">
        <v>0</v>
      </c>
      <c r="KW78" s="118">
        <v>0</v>
      </c>
      <c r="KX78" s="118">
        <v>0</v>
      </c>
      <c r="KY78" s="118">
        <v>0</v>
      </c>
      <c r="KZ78" s="118">
        <v>0</v>
      </c>
      <c r="LA78" s="118">
        <v>0</v>
      </c>
      <c r="LB78" s="118">
        <v>0</v>
      </c>
      <c r="LC78" s="118">
        <v>0</v>
      </c>
      <c r="LD78" s="118">
        <v>0</v>
      </c>
      <c r="LE78" s="118">
        <v>0</v>
      </c>
      <c r="LF78" s="118">
        <v>0</v>
      </c>
      <c r="LG78" s="118">
        <v>0</v>
      </c>
      <c r="LH78" s="118">
        <v>0</v>
      </c>
      <c r="LI78" s="118">
        <v>0</v>
      </c>
      <c r="LJ78" s="118">
        <v>0</v>
      </c>
      <c r="LK78" s="118">
        <v>0</v>
      </c>
      <c r="LL78" s="118">
        <v>0</v>
      </c>
      <c r="LM78" s="118">
        <v>0</v>
      </c>
      <c r="LN78" s="118">
        <v>0</v>
      </c>
      <c r="LO78" s="118">
        <v>0</v>
      </c>
      <c r="LP78" s="118">
        <v>0</v>
      </c>
      <c r="LQ78" s="118">
        <v>0</v>
      </c>
      <c r="LR78" s="118">
        <v>0</v>
      </c>
      <c r="LS78" s="118">
        <v>0</v>
      </c>
      <c r="LT78" s="118">
        <v>0</v>
      </c>
      <c r="LU78" s="118">
        <v>0</v>
      </c>
      <c r="LV78" s="118">
        <v>0</v>
      </c>
      <c r="LW78" s="118">
        <v>0</v>
      </c>
      <c r="LX78" s="118">
        <v>0</v>
      </c>
      <c r="LY78" s="118">
        <v>0</v>
      </c>
      <c r="LZ78" s="118">
        <v>0</v>
      </c>
      <c r="MA78" s="118">
        <v>0</v>
      </c>
      <c r="MB78" s="118">
        <v>0</v>
      </c>
      <c r="MC78" s="118">
        <v>0</v>
      </c>
      <c r="MD78" s="118">
        <v>0</v>
      </c>
      <c r="ME78" s="118">
        <v>0</v>
      </c>
      <c r="MF78" s="118">
        <v>0</v>
      </c>
      <c r="MG78" s="118">
        <v>0</v>
      </c>
      <c r="MH78" s="118">
        <v>0</v>
      </c>
      <c r="MI78" s="118">
        <v>0</v>
      </c>
      <c r="MJ78" s="118">
        <v>0</v>
      </c>
      <c r="MK78" s="118">
        <v>0</v>
      </c>
      <c r="ML78" s="118">
        <v>0</v>
      </c>
      <c r="MM78" s="118">
        <v>0</v>
      </c>
      <c r="MN78" s="118">
        <v>0</v>
      </c>
      <c r="MO78" s="118">
        <v>0</v>
      </c>
      <c r="MP78" s="118">
        <v>0</v>
      </c>
      <c r="MQ78" s="118">
        <v>0</v>
      </c>
      <c r="MR78" s="118">
        <v>0</v>
      </c>
      <c r="MS78" s="118">
        <v>0</v>
      </c>
      <c r="MT78" s="118">
        <v>0</v>
      </c>
      <c r="MU78" s="118">
        <v>0</v>
      </c>
      <c r="MV78" s="118">
        <v>0</v>
      </c>
      <c r="MW78" s="118">
        <v>0</v>
      </c>
      <c r="MX78" s="118">
        <v>0</v>
      </c>
      <c r="MY78" s="118">
        <v>0</v>
      </c>
      <c r="MZ78" s="118">
        <v>0</v>
      </c>
      <c r="NA78" s="118">
        <v>0</v>
      </c>
      <c r="NB78" s="118">
        <v>0</v>
      </c>
      <c r="NC78" s="118">
        <v>0</v>
      </c>
      <c r="ND78" s="118">
        <v>0</v>
      </c>
      <c r="NE78" s="118">
        <v>0</v>
      </c>
      <c r="NF78" s="118">
        <v>0</v>
      </c>
      <c r="NG78" s="118">
        <v>0</v>
      </c>
      <c r="NH78" s="118">
        <v>0</v>
      </c>
      <c r="NI78" s="118">
        <v>0</v>
      </c>
      <c r="NJ78" s="118">
        <v>0</v>
      </c>
      <c r="NK78" s="118">
        <v>0</v>
      </c>
      <c r="NL78" s="118">
        <v>0</v>
      </c>
      <c r="NM78" s="118">
        <v>0</v>
      </c>
      <c r="NN78" s="118">
        <v>0</v>
      </c>
      <c r="NO78" s="118">
        <v>0</v>
      </c>
      <c r="NP78" s="118">
        <v>0</v>
      </c>
      <c r="NQ78" s="118">
        <v>0</v>
      </c>
      <c r="NR78" s="118">
        <v>0</v>
      </c>
      <c r="NS78" s="118">
        <v>0</v>
      </c>
      <c r="NT78" s="118">
        <v>0</v>
      </c>
      <c r="NU78" s="118">
        <v>0</v>
      </c>
      <c r="NV78" s="118">
        <v>0</v>
      </c>
      <c r="NW78" s="118">
        <v>0</v>
      </c>
      <c r="NX78" s="118">
        <v>0</v>
      </c>
      <c r="NY78" s="118">
        <v>0</v>
      </c>
      <c r="NZ78" s="118">
        <v>0</v>
      </c>
      <c r="OA78" s="118">
        <v>0</v>
      </c>
      <c r="OB78" s="118">
        <v>0</v>
      </c>
      <c r="OC78" s="118">
        <v>0</v>
      </c>
      <c r="OD78" s="118">
        <v>0</v>
      </c>
      <c r="OE78" s="118">
        <v>0</v>
      </c>
      <c r="OF78" s="118">
        <v>0</v>
      </c>
      <c r="OG78" s="118">
        <v>0</v>
      </c>
      <c r="OH78" s="118">
        <v>0</v>
      </c>
      <c r="OI78" s="118">
        <v>0</v>
      </c>
      <c r="OJ78" s="118">
        <v>0</v>
      </c>
      <c r="OK78" s="118">
        <v>0</v>
      </c>
      <c r="OL78" s="118">
        <v>0</v>
      </c>
      <c r="OM78" s="118">
        <v>0</v>
      </c>
      <c r="ON78" s="118">
        <v>0</v>
      </c>
      <c r="OO78" s="118">
        <v>0</v>
      </c>
      <c r="OP78" s="118">
        <v>0</v>
      </c>
      <c r="OQ78" s="118">
        <v>0</v>
      </c>
      <c r="OR78" s="118">
        <v>0</v>
      </c>
      <c r="OS78" s="118">
        <v>0</v>
      </c>
      <c r="OT78" s="118">
        <v>0</v>
      </c>
      <c r="OU78" s="118">
        <v>0</v>
      </c>
      <c r="OV78" s="118">
        <v>0</v>
      </c>
      <c r="OW78" s="118">
        <v>0</v>
      </c>
      <c r="OX78" s="118">
        <v>0</v>
      </c>
      <c r="OY78" s="118">
        <v>0</v>
      </c>
      <c r="OZ78" s="118">
        <v>0</v>
      </c>
      <c r="PA78" s="118">
        <v>0</v>
      </c>
      <c r="PB78" s="118">
        <v>0</v>
      </c>
      <c r="PC78" s="118">
        <v>0</v>
      </c>
      <c r="PD78" s="118">
        <v>0</v>
      </c>
      <c r="PE78" s="118">
        <v>0</v>
      </c>
      <c r="PF78" s="118">
        <v>0</v>
      </c>
      <c r="PG78" s="118">
        <v>0</v>
      </c>
      <c r="PH78" s="118">
        <v>0</v>
      </c>
      <c r="PI78" s="118">
        <v>0</v>
      </c>
      <c r="PJ78" s="118">
        <v>0</v>
      </c>
      <c r="PK78" s="118">
        <v>0</v>
      </c>
      <c r="PL78" s="118">
        <v>0</v>
      </c>
      <c r="PM78" s="118">
        <v>0</v>
      </c>
      <c r="PN78" s="118">
        <v>0</v>
      </c>
      <c r="PO78" s="118">
        <v>0</v>
      </c>
      <c r="PP78" s="118">
        <v>0</v>
      </c>
      <c r="PQ78" s="118">
        <v>0</v>
      </c>
      <c r="PR78" s="118">
        <v>0</v>
      </c>
      <c r="PS78" s="118">
        <v>0</v>
      </c>
      <c r="PT78" s="118">
        <v>0</v>
      </c>
      <c r="PU78" s="118">
        <v>0</v>
      </c>
      <c r="PV78" s="118">
        <v>0</v>
      </c>
      <c r="PW78" s="118">
        <v>0</v>
      </c>
      <c r="PX78" s="118">
        <v>0</v>
      </c>
      <c r="PY78" s="118">
        <v>0</v>
      </c>
      <c r="PZ78" s="118">
        <v>0</v>
      </c>
      <c r="QA78" s="118">
        <v>0</v>
      </c>
      <c r="QB78" s="118">
        <v>0</v>
      </c>
      <c r="QC78" s="118">
        <v>0</v>
      </c>
      <c r="QD78" s="118">
        <v>0</v>
      </c>
      <c r="QE78" s="118">
        <v>0</v>
      </c>
      <c r="QF78" s="118">
        <v>0</v>
      </c>
      <c r="QG78" s="118">
        <v>0</v>
      </c>
      <c r="QH78" s="118">
        <v>0</v>
      </c>
      <c r="QI78" s="118">
        <v>0</v>
      </c>
      <c r="QJ78" s="118">
        <v>0</v>
      </c>
      <c r="QK78" s="118">
        <v>0</v>
      </c>
      <c r="QL78" s="118">
        <v>0</v>
      </c>
      <c r="QM78" s="118">
        <v>0</v>
      </c>
      <c r="QN78" s="118">
        <v>0</v>
      </c>
      <c r="QO78" s="118">
        <v>0</v>
      </c>
      <c r="QP78" s="118">
        <v>0</v>
      </c>
      <c r="QQ78" s="118">
        <v>0</v>
      </c>
      <c r="QR78" s="118">
        <v>0</v>
      </c>
      <c r="QS78" s="118">
        <v>0</v>
      </c>
      <c r="QT78" s="118">
        <v>0</v>
      </c>
      <c r="QU78" s="118">
        <v>0</v>
      </c>
      <c r="QV78" s="118">
        <v>0</v>
      </c>
      <c r="QW78" s="118">
        <v>0</v>
      </c>
      <c r="QX78" s="118">
        <v>0</v>
      </c>
      <c r="QY78" s="118">
        <v>0</v>
      </c>
      <c r="QZ78" s="118">
        <v>0</v>
      </c>
      <c r="RA78" s="118">
        <v>0</v>
      </c>
      <c r="RB78" s="118">
        <v>0</v>
      </c>
      <c r="RC78" s="118">
        <v>0</v>
      </c>
      <c r="RD78" s="118">
        <v>0</v>
      </c>
      <c r="RE78" s="118">
        <v>0</v>
      </c>
      <c r="RF78" s="118">
        <v>0</v>
      </c>
      <c r="RG78" s="118">
        <v>0</v>
      </c>
      <c r="RH78" s="118">
        <v>0</v>
      </c>
      <c r="RI78" s="118">
        <v>0</v>
      </c>
      <c r="RJ78" s="118">
        <v>0</v>
      </c>
      <c r="RK78" s="118">
        <v>0</v>
      </c>
      <c r="RL78" s="118">
        <v>0</v>
      </c>
      <c r="RM78" s="118">
        <v>0</v>
      </c>
      <c r="RN78" s="118">
        <v>0</v>
      </c>
      <c r="RO78" s="118">
        <v>0</v>
      </c>
      <c r="RP78" s="118">
        <v>0</v>
      </c>
      <c r="RQ78" s="118">
        <v>0</v>
      </c>
      <c r="RR78" s="118">
        <v>0</v>
      </c>
      <c r="RS78" s="118">
        <v>0</v>
      </c>
      <c r="RT78" s="118">
        <v>0</v>
      </c>
      <c r="RU78" s="118">
        <v>0</v>
      </c>
      <c r="RV78" s="118">
        <v>0</v>
      </c>
      <c r="RW78" s="118">
        <v>0</v>
      </c>
      <c r="RX78" s="118">
        <v>0</v>
      </c>
      <c r="RY78" s="118">
        <v>0</v>
      </c>
      <c r="RZ78" s="118">
        <v>0</v>
      </c>
      <c r="SA78" s="118">
        <v>0</v>
      </c>
      <c r="SB78" s="118">
        <v>0</v>
      </c>
      <c r="SC78" s="118">
        <v>0</v>
      </c>
      <c r="SD78" s="118">
        <v>0</v>
      </c>
      <c r="SE78" s="118">
        <v>0</v>
      </c>
      <c r="SF78" s="118">
        <v>0</v>
      </c>
      <c r="SG78" s="118">
        <v>0</v>
      </c>
      <c r="SH78" s="118">
        <v>0</v>
      </c>
      <c r="SI78" s="118">
        <v>0</v>
      </c>
      <c r="SJ78" s="118">
        <v>0</v>
      </c>
      <c r="SK78" s="118">
        <v>0</v>
      </c>
      <c r="SL78" s="118">
        <v>0</v>
      </c>
      <c r="SM78" s="118">
        <v>0</v>
      </c>
      <c r="SN78" s="118">
        <v>0</v>
      </c>
      <c r="SO78" s="118">
        <v>0</v>
      </c>
      <c r="SP78" s="118">
        <v>0</v>
      </c>
      <c r="SQ78" s="118">
        <v>0</v>
      </c>
      <c r="SR78" s="118">
        <v>0</v>
      </c>
      <c r="SS78" s="118">
        <v>0</v>
      </c>
      <c r="ST78" s="118">
        <v>0</v>
      </c>
      <c r="SU78" s="118">
        <v>0</v>
      </c>
      <c r="SV78" s="118">
        <v>0</v>
      </c>
      <c r="SW78" s="118">
        <v>0</v>
      </c>
      <c r="SX78" s="118">
        <v>0</v>
      </c>
      <c r="SY78" s="118">
        <v>0</v>
      </c>
      <c r="SZ78" s="118">
        <v>0</v>
      </c>
      <c r="TA78" s="118">
        <v>0</v>
      </c>
      <c r="TB78" s="118">
        <v>0</v>
      </c>
      <c r="TC78" s="118">
        <v>0</v>
      </c>
      <c r="TD78" s="118">
        <v>0</v>
      </c>
      <c r="TE78" s="118">
        <v>0</v>
      </c>
      <c r="TF78" s="118">
        <v>0</v>
      </c>
      <c r="TG78" s="118">
        <v>0</v>
      </c>
      <c r="TH78" s="118">
        <v>0</v>
      </c>
      <c r="TI78" s="118">
        <v>0</v>
      </c>
      <c r="TJ78" s="118">
        <v>0</v>
      </c>
      <c r="TK78" s="118">
        <v>0</v>
      </c>
      <c r="TL78" s="118">
        <v>0</v>
      </c>
      <c r="TM78" s="118">
        <v>0</v>
      </c>
      <c r="TN78" s="118">
        <v>0</v>
      </c>
      <c r="TO78" s="118">
        <v>0</v>
      </c>
      <c r="TP78" s="118">
        <v>0</v>
      </c>
      <c r="TQ78" s="118">
        <v>0</v>
      </c>
      <c r="TR78" s="118">
        <v>0</v>
      </c>
      <c r="TS78" s="118">
        <v>0</v>
      </c>
      <c r="TT78" s="118">
        <v>0</v>
      </c>
      <c r="TU78" s="118">
        <v>0</v>
      </c>
      <c r="TV78" s="118">
        <v>0</v>
      </c>
      <c r="TW78" s="118">
        <v>0</v>
      </c>
      <c r="TX78" s="118">
        <v>0</v>
      </c>
      <c r="TY78" s="118">
        <v>0</v>
      </c>
      <c r="TZ78" s="118">
        <v>0</v>
      </c>
      <c r="UA78" s="118">
        <v>0</v>
      </c>
      <c r="UB78" s="118">
        <v>0</v>
      </c>
      <c r="UC78" s="118">
        <v>0</v>
      </c>
      <c r="UD78" s="118">
        <v>0</v>
      </c>
      <c r="UE78" s="118">
        <v>0</v>
      </c>
      <c r="UF78" s="118">
        <v>0</v>
      </c>
      <c r="UG78" s="118">
        <v>0</v>
      </c>
      <c r="UH78" s="118">
        <v>0</v>
      </c>
      <c r="UI78" s="118">
        <v>0</v>
      </c>
      <c r="UJ78" s="118">
        <v>0</v>
      </c>
      <c r="UK78" s="118">
        <v>0</v>
      </c>
      <c r="UL78" s="118">
        <v>0</v>
      </c>
      <c r="UM78" s="118">
        <v>0</v>
      </c>
      <c r="UN78" s="118">
        <v>0</v>
      </c>
      <c r="UO78" s="118">
        <v>0</v>
      </c>
      <c r="UP78" s="118">
        <v>0</v>
      </c>
      <c r="UQ78" s="118">
        <v>0</v>
      </c>
      <c r="UR78" s="118">
        <v>0</v>
      </c>
      <c r="US78" s="118">
        <v>0</v>
      </c>
      <c r="UT78" s="118">
        <v>0</v>
      </c>
      <c r="UU78" s="118">
        <v>0</v>
      </c>
      <c r="UV78" s="118">
        <v>0</v>
      </c>
      <c r="UW78" s="118">
        <v>0</v>
      </c>
      <c r="UX78" s="118">
        <v>0</v>
      </c>
      <c r="UY78" s="118">
        <v>0</v>
      </c>
      <c r="UZ78" s="118">
        <v>0</v>
      </c>
      <c r="VA78" s="118">
        <v>0</v>
      </c>
      <c r="VB78" s="118">
        <v>0</v>
      </c>
      <c r="VC78" s="118">
        <v>0</v>
      </c>
      <c r="VD78" s="118">
        <v>0</v>
      </c>
      <c r="VE78" s="118">
        <v>0</v>
      </c>
      <c r="VF78" s="118">
        <v>0</v>
      </c>
      <c r="VG78" s="118">
        <v>0</v>
      </c>
      <c r="VH78" s="118">
        <v>0</v>
      </c>
      <c r="VI78" s="118">
        <v>0</v>
      </c>
      <c r="VJ78" s="118">
        <v>0</v>
      </c>
      <c r="VK78" s="118">
        <v>0</v>
      </c>
      <c r="VL78" s="118">
        <v>0</v>
      </c>
      <c r="VM78" s="118">
        <v>0</v>
      </c>
      <c r="VN78" s="118">
        <v>0</v>
      </c>
      <c r="VO78" s="118">
        <v>0</v>
      </c>
      <c r="VP78" s="118">
        <v>0</v>
      </c>
      <c r="VQ78" s="118">
        <v>0</v>
      </c>
      <c r="VR78" s="118">
        <v>0</v>
      </c>
      <c r="VS78" s="118">
        <v>0</v>
      </c>
      <c r="VT78" s="118">
        <v>0</v>
      </c>
      <c r="VU78" s="118">
        <v>0</v>
      </c>
      <c r="VV78" s="118">
        <v>0</v>
      </c>
      <c r="VW78" s="118">
        <v>0</v>
      </c>
      <c r="VX78" s="118">
        <v>0</v>
      </c>
      <c r="VY78" s="118">
        <v>0</v>
      </c>
      <c r="VZ78" s="118">
        <v>0</v>
      </c>
      <c r="WA78" s="118">
        <v>0</v>
      </c>
      <c r="WB78" s="118">
        <v>0</v>
      </c>
      <c r="WC78" s="118">
        <v>0</v>
      </c>
      <c r="WD78" s="118">
        <v>0</v>
      </c>
      <c r="WE78" s="118">
        <v>0</v>
      </c>
      <c r="WF78" s="118">
        <v>0</v>
      </c>
      <c r="WG78" s="118">
        <v>0</v>
      </c>
      <c r="WH78" s="118">
        <v>0</v>
      </c>
      <c r="WI78" s="42">
        <v>73710000</v>
      </c>
      <c r="WJ78" s="42">
        <v>3710000</v>
      </c>
    </row>
    <row r="79" spans="1:608" x14ac:dyDescent="0.15">
      <c r="A79" s="88">
        <v>78</v>
      </c>
      <c r="B79" s="107" t="s">
        <v>145</v>
      </c>
      <c r="C79" s="88" t="s">
        <v>146</v>
      </c>
      <c r="D79" s="87" t="s">
        <v>147</v>
      </c>
      <c r="E79" s="96" t="e">
        <f t="shared" ca="1" si="1"/>
        <v>#NAME?</v>
      </c>
      <c r="F79" s="97">
        <v>71505000</v>
      </c>
      <c r="G79" s="98">
        <v>73674904.109999999</v>
      </c>
      <c r="H79" s="87" t="s">
        <v>51</v>
      </c>
      <c r="I79" s="88" t="s">
        <v>22</v>
      </c>
      <c r="J79" s="108" t="s">
        <v>23</v>
      </c>
      <c r="K79" s="97">
        <v>70000000</v>
      </c>
      <c r="L79" s="97">
        <v>700000</v>
      </c>
      <c r="M79" s="111">
        <v>3.97</v>
      </c>
      <c r="N79" s="112">
        <v>1</v>
      </c>
      <c r="O79" s="99" t="s">
        <v>148</v>
      </c>
      <c r="P79" s="88" t="s">
        <v>149</v>
      </c>
      <c r="Q79" s="111">
        <v>0.38059999999999999</v>
      </c>
      <c r="R79" s="112" t="s">
        <v>150</v>
      </c>
      <c r="S79" s="119">
        <v>0</v>
      </c>
      <c r="T79" s="119">
        <v>0</v>
      </c>
      <c r="U79" s="119">
        <v>0</v>
      </c>
      <c r="V79" s="118">
        <v>0</v>
      </c>
      <c r="W79" s="119">
        <v>2779000</v>
      </c>
      <c r="X79" s="119">
        <v>0</v>
      </c>
      <c r="Y79" s="119">
        <v>0</v>
      </c>
      <c r="Z79" s="119">
        <v>0</v>
      </c>
      <c r="AA79" s="119">
        <v>0</v>
      </c>
      <c r="AB79" s="119">
        <v>0</v>
      </c>
      <c r="AC79" s="119">
        <v>0</v>
      </c>
      <c r="AD79" s="119">
        <v>0</v>
      </c>
      <c r="AE79" s="119">
        <v>0</v>
      </c>
      <c r="AF79" s="119">
        <v>0</v>
      </c>
      <c r="AG79" s="119">
        <v>0</v>
      </c>
      <c r="AH79" s="118">
        <v>0</v>
      </c>
      <c r="AI79" s="119">
        <v>2779000</v>
      </c>
      <c r="AJ79" s="119">
        <v>0</v>
      </c>
      <c r="AK79" s="119">
        <v>0</v>
      </c>
      <c r="AL79" s="119">
        <v>0</v>
      </c>
      <c r="AM79" s="119">
        <v>0</v>
      </c>
      <c r="AN79" s="119">
        <v>0</v>
      </c>
      <c r="AO79" s="119">
        <v>0</v>
      </c>
      <c r="AP79" s="119">
        <v>0</v>
      </c>
      <c r="AQ79" s="119">
        <v>0</v>
      </c>
      <c r="AR79" s="119">
        <v>0</v>
      </c>
      <c r="AS79" s="119">
        <v>0</v>
      </c>
      <c r="AT79" s="118">
        <v>0</v>
      </c>
      <c r="AU79" s="119">
        <v>72779000</v>
      </c>
      <c r="AV79" s="119">
        <v>0</v>
      </c>
      <c r="AW79" s="119">
        <v>0</v>
      </c>
      <c r="AX79" s="119">
        <v>0</v>
      </c>
      <c r="AY79" s="119">
        <v>0</v>
      </c>
      <c r="AZ79" s="119">
        <v>0</v>
      </c>
      <c r="BA79" s="119">
        <v>0</v>
      </c>
      <c r="BB79" s="119">
        <v>0</v>
      </c>
      <c r="BC79" s="119">
        <v>0</v>
      </c>
      <c r="BD79" s="119">
        <v>0</v>
      </c>
      <c r="BE79" s="119">
        <v>0</v>
      </c>
      <c r="BF79" s="119">
        <v>0</v>
      </c>
      <c r="BG79" s="119">
        <v>0</v>
      </c>
      <c r="BH79" s="119">
        <v>0</v>
      </c>
      <c r="BI79" s="119">
        <v>0</v>
      </c>
      <c r="BJ79" s="119">
        <v>0</v>
      </c>
      <c r="BK79" s="119">
        <v>0</v>
      </c>
      <c r="BL79" s="119">
        <v>0</v>
      </c>
      <c r="BM79" s="119">
        <v>0</v>
      </c>
      <c r="BN79" s="119">
        <v>0</v>
      </c>
      <c r="BO79" s="119">
        <v>0</v>
      </c>
      <c r="BP79" s="119">
        <v>0</v>
      </c>
      <c r="BQ79" s="119">
        <v>0</v>
      </c>
      <c r="BR79" s="119">
        <v>0</v>
      </c>
      <c r="BS79" s="119">
        <v>0</v>
      </c>
      <c r="BT79" s="119">
        <v>0</v>
      </c>
      <c r="BU79" s="119">
        <v>0</v>
      </c>
      <c r="BV79" s="119">
        <v>0</v>
      </c>
      <c r="BW79" s="119">
        <v>0</v>
      </c>
      <c r="BX79" s="119">
        <v>0</v>
      </c>
      <c r="BY79" s="119">
        <v>0</v>
      </c>
      <c r="BZ79" s="119">
        <v>0</v>
      </c>
      <c r="CA79" s="119">
        <v>0</v>
      </c>
      <c r="CB79" s="119">
        <v>0</v>
      </c>
      <c r="CC79" s="119">
        <v>0</v>
      </c>
      <c r="CD79" s="119">
        <v>0</v>
      </c>
      <c r="CE79" s="119">
        <v>0</v>
      </c>
      <c r="CF79" s="119">
        <v>0</v>
      </c>
      <c r="CG79" s="119">
        <v>0</v>
      </c>
      <c r="CH79" s="119">
        <v>0</v>
      </c>
      <c r="CI79" s="119">
        <v>0</v>
      </c>
      <c r="CJ79" s="119">
        <v>0</v>
      </c>
      <c r="CK79" s="119">
        <v>0</v>
      </c>
      <c r="CL79" s="119">
        <v>0</v>
      </c>
      <c r="CM79" s="119">
        <v>0</v>
      </c>
      <c r="CN79" s="119">
        <v>0</v>
      </c>
      <c r="CO79" s="119">
        <v>0</v>
      </c>
      <c r="CP79" s="119">
        <v>0</v>
      </c>
      <c r="CQ79" s="119">
        <v>0</v>
      </c>
      <c r="CR79" s="119">
        <v>0</v>
      </c>
      <c r="CS79" s="119">
        <v>0</v>
      </c>
      <c r="CT79" s="119">
        <v>0</v>
      </c>
      <c r="CU79" s="119">
        <v>0</v>
      </c>
      <c r="CV79" s="119">
        <v>0</v>
      </c>
      <c r="CW79" s="119">
        <v>0</v>
      </c>
      <c r="CX79" s="119">
        <v>0</v>
      </c>
      <c r="CY79" s="119">
        <v>0</v>
      </c>
      <c r="CZ79" s="119">
        <v>0</v>
      </c>
      <c r="DA79" s="119">
        <v>0</v>
      </c>
      <c r="DB79" s="119">
        <v>0</v>
      </c>
      <c r="DC79" s="119">
        <v>0</v>
      </c>
      <c r="DD79" s="119">
        <v>0</v>
      </c>
      <c r="DE79" s="119">
        <v>0</v>
      </c>
      <c r="DF79" s="119">
        <v>0</v>
      </c>
      <c r="DG79" s="119">
        <v>0</v>
      </c>
      <c r="DH79" s="119">
        <v>0</v>
      </c>
      <c r="DI79" s="119">
        <v>0</v>
      </c>
      <c r="DJ79" s="119">
        <v>0</v>
      </c>
      <c r="DK79" s="119">
        <v>0</v>
      </c>
      <c r="DL79" s="119">
        <v>0</v>
      </c>
      <c r="DM79" s="119">
        <v>0</v>
      </c>
      <c r="DN79" s="119">
        <v>0</v>
      </c>
      <c r="DO79" s="119">
        <v>0</v>
      </c>
      <c r="DP79" s="119">
        <v>0</v>
      </c>
      <c r="DQ79" s="119">
        <v>0</v>
      </c>
      <c r="DR79" s="119">
        <v>0</v>
      </c>
      <c r="DS79" s="119">
        <v>0</v>
      </c>
      <c r="DT79" s="119">
        <v>0</v>
      </c>
      <c r="DU79" s="119">
        <v>0</v>
      </c>
      <c r="DV79" s="119">
        <v>0</v>
      </c>
      <c r="DW79" s="119">
        <v>0</v>
      </c>
      <c r="DX79" s="119">
        <v>0</v>
      </c>
      <c r="DY79" s="119">
        <v>0</v>
      </c>
      <c r="DZ79" s="119">
        <v>0</v>
      </c>
      <c r="EA79" s="119">
        <v>0</v>
      </c>
      <c r="EB79" s="119">
        <v>0</v>
      </c>
      <c r="EC79" s="119">
        <v>0</v>
      </c>
      <c r="ED79" s="119">
        <v>0</v>
      </c>
      <c r="EE79" s="119">
        <v>0</v>
      </c>
      <c r="EF79" s="119">
        <v>0</v>
      </c>
      <c r="EG79" s="119">
        <v>0</v>
      </c>
      <c r="EH79" s="119">
        <v>0</v>
      </c>
      <c r="EI79" s="119">
        <v>0</v>
      </c>
      <c r="EJ79" s="119">
        <v>0</v>
      </c>
      <c r="EK79" s="119">
        <v>0</v>
      </c>
      <c r="EL79" s="119">
        <v>0</v>
      </c>
      <c r="EM79" s="119">
        <v>0</v>
      </c>
      <c r="EN79" s="119">
        <v>0</v>
      </c>
      <c r="EO79" s="119">
        <v>0</v>
      </c>
      <c r="EP79" s="119">
        <v>0</v>
      </c>
      <c r="EQ79" s="119">
        <v>0</v>
      </c>
      <c r="ER79" s="119">
        <v>0</v>
      </c>
      <c r="ES79" s="119">
        <v>0</v>
      </c>
      <c r="ET79" s="119">
        <v>0</v>
      </c>
      <c r="EU79" s="119">
        <v>0</v>
      </c>
      <c r="EV79" s="119">
        <v>0</v>
      </c>
      <c r="EW79" s="119">
        <v>0</v>
      </c>
      <c r="EX79" s="119">
        <v>0</v>
      </c>
      <c r="EY79" s="119">
        <v>0</v>
      </c>
      <c r="EZ79" s="119">
        <v>0</v>
      </c>
      <c r="FA79" s="119">
        <v>0</v>
      </c>
      <c r="FB79" s="119">
        <v>0</v>
      </c>
      <c r="FC79" s="119">
        <v>0</v>
      </c>
      <c r="FD79" s="119">
        <v>0</v>
      </c>
      <c r="FE79" s="119">
        <v>0</v>
      </c>
      <c r="FF79" s="119">
        <v>0</v>
      </c>
      <c r="FG79" s="119">
        <v>0</v>
      </c>
      <c r="FH79" s="119">
        <v>0</v>
      </c>
      <c r="FI79" s="119">
        <v>0</v>
      </c>
      <c r="FJ79" s="119">
        <v>0</v>
      </c>
      <c r="FK79" s="119">
        <v>0</v>
      </c>
      <c r="FL79" s="119">
        <v>0</v>
      </c>
      <c r="FM79" s="119">
        <v>0</v>
      </c>
      <c r="FN79" s="119">
        <v>0</v>
      </c>
      <c r="FO79" s="119">
        <v>0</v>
      </c>
      <c r="FP79" s="119">
        <v>0</v>
      </c>
      <c r="FQ79" s="119">
        <v>0</v>
      </c>
      <c r="FR79" s="119">
        <v>0</v>
      </c>
      <c r="FS79" s="119">
        <v>0</v>
      </c>
      <c r="FT79" s="119">
        <v>0</v>
      </c>
      <c r="FU79" s="119">
        <v>0</v>
      </c>
      <c r="FV79" s="119">
        <v>0</v>
      </c>
      <c r="FW79" s="119">
        <v>0</v>
      </c>
      <c r="FX79" s="119">
        <v>0</v>
      </c>
      <c r="FY79" s="119">
        <v>0</v>
      </c>
      <c r="FZ79" s="119">
        <v>0</v>
      </c>
      <c r="GA79" s="119">
        <v>0</v>
      </c>
      <c r="GB79" s="119">
        <v>0</v>
      </c>
      <c r="GC79" s="119">
        <v>0</v>
      </c>
      <c r="GD79" s="119">
        <v>0</v>
      </c>
      <c r="GE79" s="119">
        <v>0</v>
      </c>
      <c r="GF79" s="119">
        <v>0</v>
      </c>
      <c r="GG79" s="119">
        <v>0</v>
      </c>
      <c r="GH79" s="119">
        <v>0</v>
      </c>
      <c r="GI79" s="119">
        <v>0</v>
      </c>
      <c r="GJ79" s="119">
        <v>0</v>
      </c>
      <c r="GK79" s="119">
        <v>0</v>
      </c>
      <c r="GL79" s="119">
        <v>0</v>
      </c>
      <c r="GM79" s="119">
        <v>0</v>
      </c>
      <c r="GN79" s="119">
        <v>0</v>
      </c>
      <c r="GO79" s="119">
        <v>0</v>
      </c>
      <c r="GP79" s="119">
        <v>0</v>
      </c>
      <c r="GQ79" s="119">
        <v>0</v>
      </c>
      <c r="GR79" s="119">
        <v>0</v>
      </c>
      <c r="GS79" s="119">
        <v>0</v>
      </c>
      <c r="GT79" s="119">
        <v>0</v>
      </c>
      <c r="GU79" s="119">
        <v>0</v>
      </c>
      <c r="GV79" s="119">
        <v>0</v>
      </c>
      <c r="GW79" s="119">
        <v>0</v>
      </c>
      <c r="GX79" s="119">
        <v>0</v>
      </c>
      <c r="GY79" s="119">
        <v>0</v>
      </c>
      <c r="GZ79" s="119">
        <v>0</v>
      </c>
      <c r="HA79" s="119">
        <v>0</v>
      </c>
      <c r="HB79" s="119">
        <v>0</v>
      </c>
      <c r="HC79" s="119">
        <v>0</v>
      </c>
      <c r="HD79" s="119">
        <v>0</v>
      </c>
      <c r="HE79" s="119">
        <v>0</v>
      </c>
      <c r="HF79" s="119">
        <v>0</v>
      </c>
      <c r="HG79" s="119">
        <v>0</v>
      </c>
      <c r="HH79" s="119">
        <v>0</v>
      </c>
      <c r="HI79" s="119">
        <v>0</v>
      </c>
      <c r="HJ79" s="119">
        <v>0</v>
      </c>
      <c r="HK79" s="119">
        <v>0</v>
      </c>
      <c r="HL79" s="119">
        <v>0</v>
      </c>
      <c r="HM79" s="119">
        <v>0</v>
      </c>
      <c r="HN79" s="119">
        <v>0</v>
      </c>
      <c r="HO79" s="119">
        <v>0</v>
      </c>
      <c r="HP79" s="119">
        <v>0</v>
      </c>
      <c r="HQ79" s="119">
        <v>0</v>
      </c>
      <c r="HR79" s="119">
        <v>0</v>
      </c>
      <c r="HS79" s="119">
        <v>0</v>
      </c>
      <c r="HT79" s="119">
        <v>0</v>
      </c>
      <c r="HU79" s="119">
        <v>0</v>
      </c>
      <c r="HV79" s="119">
        <v>0</v>
      </c>
      <c r="HW79" s="119">
        <v>0</v>
      </c>
      <c r="HX79" s="119">
        <v>0</v>
      </c>
      <c r="HY79" s="119">
        <v>0</v>
      </c>
      <c r="HZ79" s="119">
        <v>0</v>
      </c>
      <c r="IA79" s="119">
        <v>0</v>
      </c>
      <c r="IB79" s="119">
        <v>0</v>
      </c>
      <c r="IC79" s="119">
        <v>0</v>
      </c>
      <c r="ID79" s="119">
        <v>0</v>
      </c>
      <c r="IE79" s="119">
        <v>0</v>
      </c>
      <c r="IF79" s="119">
        <v>0</v>
      </c>
      <c r="IG79" s="119">
        <v>0</v>
      </c>
      <c r="IH79" s="119">
        <v>0</v>
      </c>
      <c r="II79" s="119">
        <v>0</v>
      </c>
      <c r="IJ79" s="119">
        <v>0</v>
      </c>
      <c r="IK79" s="119">
        <v>0</v>
      </c>
      <c r="IL79" s="119">
        <v>0</v>
      </c>
      <c r="IM79" s="119">
        <v>0</v>
      </c>
      <c r="IN79" s="119">
        <v>0</v>
      </c>
      <c r="IO79" s="119">
        <v>0</v>
      </c>
      <c r="IP79" s="119">
        <v>0</v>
      </c>
      <c r="IQ79" s="119">
        <v>0</v>
      </c>
      <c r="IR79" s="119">
        <v>0</v>
      </c>
      <c r="IS79" s="119">
        <v>0</v>
      </c>
      <c r="IT79" s="119">
        <v>0</v>
      </c>
      <c r="IU79" s="119">
        <v>0</v>
      </c>
      <c r="IV79" s="119">
        <v>0</v>
      </c>
      <c r="IW79" s="119">
        <v>0</v>
      </c>
      <c r="IX79" s="119">
        <v>0</v>
      </c>
      <c r="IY79" s="119">
        <v>0</v>
      </c>
      <c r="IZ79" s="119">
        <v>0</v>
      </c>
      <c r="JA79" s="119">
        <v>0</v>
      </c>
      <c r="JB79" s="119">
        <v>0</v>
      </c>
      <c r="JC79" s="119">
        <v>0</v>
      </c>
      <c r="JD79" s="119">
        <v>0</v>
      </c>
      <c r="JE79" s="119">
        <v>0</v>
      </c>
      <c r="JF79" s="119">
        <v>0</v>
      </c>
      <c r="JG79" s="119">
        <v>0</v>
      </c>
      <c r="JH79" s="119">
        <v>0</v>
      </c>
      <c r="JI79" s="119">
        <v>0</v>
      </c>
      <c r="JJ79" s="119">
        <v>0</v>
      </c>
      <c r="JK79" s="119">
        <v>0</v>
      </c>
      <c r="JL79" s="119">
        <v>0</v>
      </c>
      <c r="JM79" s="119">
        <v>0</v>
      </c>
      <c r="JN79" s="119">
        <v>0</v>
      </c>
      <c r="JO79" s="119">
        <v>0</v>
      </c>
      <c r="JP79" s="119">
        <v>0</v>
      </c>
      <c r="JQ79" s="119">
        <v>0</v>
      </c>
      <c r="JR79" s="119">
        <v>0</v>
      </c>
      <c r="JS79" s="119">
        <v>0</v>
      </c>
      <c r="JT79" s="119">
        <v>0</v>
      </c>
      <c r="JU79" s="119">
        <v>0</v>
      </c>
      <c r="JV79" s="119">
        <v>0</v>
      </c>
      <c r="JW79" s="119">
        <v>0</v>
      </c>
      <c r="JX79" s="119">
        <v>0</v>
      </c>
      <c r="JY79" s="119">
        <v>0</v>
      </c>
      <c r="JZ79" s="119">
        <v>0</v>
      </c>
      <c r="KA79" s="119">
        <v>0</v>
      </c>
      <c r="KB79" s="119">
        <v>0</v>
      </c>
      <c r="KC79" s="119">
        <v>0</v>
      </c>
      <c r="KD79" s="119">
        <v>0</v>
      </c>
      <c r="KE79" s="119">
        <v>0</v>
      </c>
      <c r="KF79" s="119">
        <v>0</v>
      </c>
      <c r="KG79" s="119">
        <v>0</v>
      </c>
      <c r="KH79" s="119">
        <v>0</v>
      </c>
      <c r="KI79" s="119">
        <v>0</v>
      </c>
      <c r="KJ79" s="119">
        <v>0</v>
      </c>
      <c r="KK79" s="119">
        <v>0</v>
      </c>
      <c r="KL79" s="119">
        <v>0</v>
      </c>
      <c r="KM79" s="119">
        <v>0</v>
      </c>
      <c r="KN79" s="119">
        <v>0</v>
      </c>
      <c r="KO79" s="119">
        <v>0</v>
      </c>
      <c r="KP79" s="119">
        <v>0</v>
      </c>
      <c r="KQ79" s="119">
        <v>0</v>
      </c>
      <c r="KR79" s="119">
        <v>0</v>
      </c>
      <c r="KS79" s="119">
        <v>0</v>
      </c>
      <c r="KT79" s="119">
        <v>0</v>
      </c>
      <c r="KU79" s="119">
        <v>0</v>
      </c>
      <c r="KV79" s="119">
        <v>0</v>
      </c>
      <c r="KW79" s="119">
        <v>0</v>
      </c>
      <c r="KX79" s="119">
        <v>0</v>
      </c>
      <c r="KY79" s="119">
        <v>0</v>
      </c>
      <c r="KZ79" s="119">
        <v>0</v>
      </c>
      <c r="LA79" s="119">
        <v>0</v>
      </c>
      <c r="LB79" s="119">
        <v>0</v>
      </c>
      <c r="LC79" s="119">
        <v>0</v>
      </c>
      <c r="LD79" s="119">
        <v>0</v>
      </c>
      <c r="LE79" s="119">
        <v>0</v>
      </c>
      <c r="LF79" s="119">
        <v>0</v>
      </c>
      <c r="LG79" s="119">
        <v>0</v>
      </c>
      <c r="LH79" s="119">
        <v>0</v>
      </c>
      <c r="LI79" s="119">
        <v>0</v>
      </c>
      <c r="LJ79" s="119">
        <v>0</v>
      </c>
      <c r="LK79" s="119">
        <v>0</v>
      </c>
      <c r="LL79" s="119">
        <v>0</v>
      </c>
      <c r="LM79" s="119">
        <v>0</v>
      </c>
      <c r="LN79" s="119">
        <v>0</v>
      </c>
      <c r="LO79" s="119">
        <v>0</v>
      </c>
      <c r="LP79" s="119">
        <v>0</v>
      </c>
      <c r="LQ79" s="119">
        <v>0</v>
      </c>
      <c r="LR79" s="119">
        <v>0</v>
      </c>
      <c r="LS79" s="119">
        <v>0</v>
      </c>
      <c r="LT79" s="119">
        <v>0</v>
      </c>
      <c r="LU79" s="119">
        <v>0</v>
      </c>
      <c r="LV79" s="119">
        <v>0</v>
      </c>
      <c r="LW79" s="119">
        <v>0</v>
      </c>
      <c r="LX79" s="119">
        <v>0</v>
      </c>
      <c r="LY79" s="119">
        <v>0</v>
      </c>
      <c r="LZ79" s="119">
        <v>0</v>
      </c>
      <c r="MA79" s="119">
        <v>0</v>
      </c>
      <c r="MB79" s="119">
        <v>0</v>
      </c>
      <c r="MC79" s="119">
        <v>0</v>
      </c>
      <c r="MD79" s="119">
        <v>0</v>
      </c>
      <c r="ME79" s="119">
        <v>0</v>
      </c>
      <c r="MF79" s="119">
        <v>0</v>
      </c>
      <c r="MG79" s="119">
        <v>0</v>
      </c>
      <c r="MH79" s="119">
        <v>0</v>
      </c>
      <c r="MI79" s="119">
        <v>0</v>
      </c>
      <c r="MJ79" s="119">
        <v>0</v>
      </c>
      <c r="MK79" s="119">
        <v>0</v>
      </c>
      <c r="ML79" s="119">
        <v>0</v>
      </c>
      <c r="MM79" s="119">
        <v>0</v>
      </c>
      <c r="MN79" s="118">
        <v>0</v>
      </c>
      <c r="MO79" s="118">
        <v>0</v>
      </c>
      <c r="MP79" s="118">
        <v>0</v>
      </c>
      <c r="MQ79" s="118">
        <v>0</v>
      </c>
      <c r="MR79" s="118">
        <v>0</v>
      </c>
      <c r="MS79" s="118">
        <v>0</v>
      </c>
      <c r="MT79" s="118">
        <v>0</v>
      </c>
      <c r="MU79" s="118">
        <v>0</v>
      </c>
      <c r="MV79" s="118">
        <v>0</v>
      </c>
      <c r="MW79" s="118">
        <v>0</v>
      </c>
      <c r="MX79" s="118">
        <v>0</v>
      </c>
      <c r="MY79" s="118">
        <v>0</v>
      </c>
      <c r="MZ79" s="118">
        <v>0</v>
      </c>
      <c r="NA79" s="118">
        <v>0</v>
      </c>
      <c r="NB79" s="118">
        <v>0</v>
      </c>
      <c r="NC79" s="118">
        <v>0</v>
      </c>
      <c r="ND79" s="118">
        <v>0</v>
      </c>
      <c r="NE79" s="118">
        <v>0</v>
      </c>
      <c r="NF79" s="118">
        <v>0</v>
      </c>
      <c r="NG79" s="118">
        <v>0</v>
      </c>
      <c r="NH79" s="118">
        <v>0</v>
      </c>
      <c r="NI79" s="118">
        <v>0</v>
      </c>
      <c r="NJ79" s="118">
        <v>0</v>
      </c>
      <c r="NK79" s="118">
        <v>0</v>
      </c>
      <c r="NL79" s="118">
        <v>0</v>
      </c>
      <c r="NM79" s="118">
        <v>0</v>
      </c>
      <c r="NN79" s="118">
        <v>0</v>
      </c>
      <c r="NO79" s="118">
        <v>0</v>
      </c>
      <c r="NP79" s="118">
        <v>0</v>
      </c>
      <c r="NQ79" s="118">
        <v>0</v>
      </c>
      <c r="NR79" s="118">
        <v>0</v>
      </c>
      <c r="NS79" s="118">
        <v>0</v>
      </c>
      <c r="NT79" s="118">
        <v>0</v>
      </c>
      <c r="NU79" s="118">
        <v>0</v>
      </c>
      <c r="NV79" s="118">
        <v>0</v>
      </c>
      <c r="NW79" s="118">
        <v>0</v>
      </c>
      <c r="NX79" s="118">
        <v>0</v>
      </c>
      <c r="NY79" s="118">
        <v>0</v>
      </c>
      <c r="NZ79" s="118">
        <v>0</v>
      </c>
      <c r="OA79" s="118">
        <v>0</v>
      </c>
      <c r="OB79" s="118">
        <v>0</v>
      </c>
      <c r="OC79" s="118">
        <v>0</v>
      </c>
      <c r="OD79" s="118">
        <v>0</v>
      </c>
      <c r="OE79" s="118">
        <v>0</v>
      </c>
      <c r="OF79" s="118">
        <v>0</v>
      </c>
      <c r="OG79" s="118">
        <v>0</v>
      </c>
      <c r="OH79" s="118">
        <v>0</v>
      </c>
      <c r="OI79" s="118">
        <v>0</v>
      </c>
      <c r="OJ79" s="118">
        <v>0</v>
      </c>
      <c r="OK79" s="118">
        <v>0</v>
      </c>
      <c r="OL79" s="118">
        <v>0</v>
      </c>
      <c r="OM79" s="118">
        <v>0</v>
      </c>
      <c r="ON79" s="118">
        <v>0</v>
      </c>
      <c r="OO79" s="118">
        <v>0</v>
      </c>
      <c r="OP79" s="118">
        <v>0</v>
      </c>
      <c r="OQ79" s="118">
        <v>0</v>
      </c>
      <c r="OR79" s="118">
        <v>0</v>
      </c>
      <c r="OS79" s="118">
        <v>0</v>
      </c>
      <c r="OT79" s="118">
        <v>0</v>
      </c>
      <c r="OU79" s="118">
        <v>0</v>
      </c>
      <c r="OV79" s="118">
        <v>0</v>
      </c>
      <c r="OW79" s="118">
        <v>0</v>
      </c>
      <c r="OX79" s="118">
        <v>0</v>
      </c>
      <c r="OY79" s="118">
        <v>0</v>
      </c>
      <c r="OZ79" s="118">
        <v>0</v>
      </c>
      <c r="PA79" s="118">
        <v>0</v>
      </c>
      <c r="PB79" s="118">
        <v>0</v>
      </c>
      <c r="PC79" s="118">
        <v>0</v>
      </c>
      <c r="PD79" s="118">
        <v>0</v>
      </c>
      <c r="PE79" s="118">
        <v>0</v>
      </c>
      <c r="PF79" s="118">
        <v>0</v>
      </c>
      <c r="PG79" s="118">
        <v>0</v>
      </c>
      <c r="PH79" s="118">
        <v>0</v>
      </c>
      <c r="PI79" s="118">
        <v>0</v>
      </c>
      <c r="PJ79" s="118">
        <v>0</v>
      </c>
      <c r="PK79" s="118">
        <v>0</v>
      </c>
      <c r="PL79" s="118">
        <v>0</v>
      </c>
      <c r="PM79" s="118">
        <v>0</v>
      </c>
      <c r="PN79" s="118">
        <v>0</v>
      </c>
      <c r="PO79" s="118">
        <v>0</v>
      </c>
      <c r="PP79" s="118">
        <v>0</v>
      </c>
      <c r="PQ79" s="118">
        <v>0</v>
      </c>
      <c r="PR79" s="118">
        <v>0</v>
      </c>
      <c r="PS79" s="118">
        <v>0</v>
      </c>
      <c r="PT79" s="118">
        <v>0</v>
      </c>
      <c r="PU79" s="118">
        <v>0</v>
      </c>
      <c r="PV79" s="118">
        <v>0</v>
      </c>
      <c r="PW79" s="118">
        <v>0</v>
      </c>
      <c r="PX79" s="118">
        <v>0</v>
      </c>
      <c r="PY79" s="118">
        <v>0</v>
      </c>
      <c r="PZ79" s="118">
        <v>0</v>
      </c>
      <c r="QA79" s="118">
        <v>0</v>
      </c>
      <c r="QB79" s="118">
        <v>0</v>
      </c>
      <c r="QC79" s="118">
        <v>0</v>
      </c>
      <c r="QD79" s="118">
        <v>0</v>
      </c>
      <c r="QE79" s="118">
        <v>0</v>
      </c>
      <c r="QF79" s="118">
        <v>0</v>
      </c>
      <c r="QG79" s="118">
        <v>0</v>
      </c>
      <c r="QH79" s="118">
        <v>0</v>
      </c>
      <c r="QI79" s="118">
        <v>0</v>
      </c>
      <c r="QJ79" s="118">
        <v>0</v>
      </c>
      <c r="QK79" s="118">
        <v>0</v>
      </c>
      <c r="QL79" s="118">
        <v>0</v>
      </c>
      <c r="QM79" s="118">
        <v>0</v>
      </c>
      <c r="QN79" s="118">
        <v>0</v>
      </c>
      <c r="QO79" s="118">
        <v>0</v>
      </c>
      <c r="QP79" s="118">
        <v>0</v>
      </c>
      <c r="QQ79" s="118">
        <v>0</v>
      </c>
      <c r="QR79" s="118">
        <v>0</v>
      </c>
      <c r="QS79" s="118">
        <v>0</v>
      </c>
      <c r="QT79" s="118">
        <v>0</v>
      </c>
      <c r="QU79" s="118">
        <v>0</v>
      </c>
      <c r="QV79" s="118">
        <v>0</v>
      </c>
      <c r="QW79" s="118">
        <v>0</v>
      </c>
      <c r="QX79" s="118">
        <v>0</v>
      </c>
      <c r="QY79" s="118">
        <v>0</v>
      </c>
      <c r="QZ79" s="118">
        <v>0</v>
      </c>
      <c r="RA79" s="118">
        <v>0</v>
      </c>
      <c r="RB79" s="118">
        <v>0</v>
      </c>
      <c r="RC79" s="118">
        <v>0</v>
      </c>
      <c r="RD79" s="118">
        <v>0</v>
      </c>
      <c r="RE79" s="118">
        <v>0</v>
      </c>
      <c r="RF79" s="118">
        <v>0</v>
      </c>
      <c r="RG79" s="118">
        <v>0</v>
      </c>
      <c r="RH79" s="118">
        <v>0</v>
      </c>
      <c r="RI79" s="118">
        <v>0</v>
      </c>
      <c r="RJ79" s="118">
        <v>0</v>
      </c>
      <c r="RK79" s="118">
        <v>0</v>
      </c>
      <c r="RL79" s="118">
        <v>0</v>
      </c>
      <c r="RM79" s="118">
        <v>0</v>
      </c>
      <c r="RN79" s="118">
        <v>0</v>
      </c>
      <c r="RO79" s="118">
        <v>0</v>
      </c>
      <c r="RP79" s="118">
        <v>0</v>
      </c>
      <c r="RQ79" s="118">
        <v>0</v>
      </c>
      <c r="RR79" s="118">
        <v>0</v>
      </c>
      <c r="RS79" s="118">
        <v>0</v>
      </c>
      <c r="RT79" s="118">
        <v>0</v>
      </c>
      <c r="RU79" s="118">
        <v>0</v>
      </c>
      <c r="RV79" s="118">
        <v>0</v>
      </c>
      <c r="RW79" s="118">
        <v>0</v>
      </c>
      <c r="RX79" s="118">
        <v>0</v>
      </c>
      <c r="RY79" s="118">
        <v>0</v>
      </c>
      <c r="RZ79" s="118">
        <v>0</v>
      </c>
      <c r="SA79" s="118">
        <v>0</v>
      </c>
      <c r="SB79" s="118">
        <v>0</v>
      </c>
      <c r="SC79" s="118">
        <v>0</v>
      </c>
      <c r="SD79" s="118">
        <v>0</v>
      </c>
      <c r="SE79" s="118">
        <v>0</v>
      </c>
      <c r="SF79" s="118">
        <v>0</v>
      </c>
      <c r="SG79" s="118">
        <v>0</v>
      </c>
      <c r="SH79" s="118">
        <v>0</v>
      </c>
      <c r="SI79" s="118">
        <v>0</v>
      </c>
      <c r="SJ79" s="118">
        <v>0</v>
      </c>
      <c r="SK79" s="118">
        <v>0</v>
      </c>
      <c r="SL79" s="118">
        <v>0</v>
      </c>
      <c r="SM79" s="118">
        <v>0</v>
      </c>
      <c r="SN79" s="118">
        <v>0</v>
      </c>
      <c r="SO79" s="118">
        <v>0</v>
      </c>
      <c r="SP79" s="118">
        <v>0</v>
      </c>
      <c r="SQ79" s="118">
        <v>0</v>
      </c>
      <c r="SR79" s="118">
        <v>0</v>
      </c>
      <c r="SS79" s="118">
        <v>0</v>
      </c>
      <c r="ST79" s="118">
        <v>0</v>
      </c>
      <c r="SU79" s="118">
        <v>0</v>
      </c>
      <c r="SV79" s="118">
        <v>0</v>
      </c>
      <c r="SW79" s="118">
        <v>0</v>
      </c>
      <c r="SX79" s="118">
        <v>0</v>
      </c>
      <c r="SY79" s="118">
        <v>0</v>
      </c>
      <c r="SZ79" s="118">
        <v>0</v>
      </c>
      <c r="TA79" s="118">
        <v>0</v>
      </c>
      <c r="TB79" s="118">
        <v>0</v>
      </c>
      <c r="TC79" s="118">
        <v>0</v>
      </c>
      <c r="TD79" s="118">
        <v>0</v>
      </c>
      <c r="TE79" s="118">
        <v>0</v>
      </c>
      <c r="TF79" s="118">
        <v>0</v>
      </c>
      <c r="TG79" s="118">
        <v>0</v>
      </c>
      <c r="TH79" s="118">
        <v>0</v>
      </c>
      <c r="TI79" s="118">
        <v>0</v>
      </c>
      <c r="TJ79" s="118">
        <v>0</v>
      </c>
      <c r="TK79" s="118">
        <v>0</v>
      </c>
      <c r="TL79" s="118">
        <v>0</v>
      </c>
      <c r="TM79" s="118">
        <v>0</v>
      </c>
      <c r="TN79" s="118">
        <v>0</v>
      </c>
      <c r="TO79" s="118">
        <v>0</v>
      </c>
      <c r="TP79" s="118">
        <v>0</v>
      </c>
      <c r="TQ79" s="118">
        <v>0</v>
      </c>
      <c r="TR79" s="118">
        <v>0</v>
      </c>
      <c r="TS79" s="118">
        <v>0</v>
      </c>
      <c r="TT79" s="118">
        <v>0</v>
      </c>
      <c r="TU79" s="118">
        <v>0</v>
      </c>
      <c r="TV79" s="118">
        <v>0</v>
      </c>
      <c r="TW79" s="118">
        <v>0</v>
      </c>
      <c r="TX79" s="118">
        <v>0</v>
      </c>
      <c r="TY79" s="118">
        <v>0</v>
      </c>
      <c r="TZ79" s="118">
        <v>0</v>
      </c>
      <c r="UA79" s="118">
        <v>0</v>
      </c>
      <c r="UB79" s="118">
        <v>0</v>
      </c>
      <c r="UC79" s="118">
        <v>0</v>
      </c>
      <c r="UD79" s="118">
        <v>0</v>
      </c>
      <c r="UE79" s="118">
        <v>0</v>
      </c>
      <c r="UF79" s="118">
        <v>0</v>
      </c>
      <c r="UG79" s="118">
        <v>0</v>
      </c>
      <c r="UH79" s="118">
        <v>0</v>
      </c>
      <c r="UI79" s="118">
        <v>0</v>
      </c>
      <c r="UJ79" s="118">
        <v>0</v>
      </c>
      <c r="UK79" s="118">
        <v>0</v>
      </c>
      <c r="UL79" s="118">
        <v>0</v>
      </c>
      <c r="UM79" s="118">
        <v>0</v>
      </c>
      <c r="UN79" s="118">
        <v>0</v>
      </c>
      <c r="UO79" s="118">
        <v>0</v>
      </c>
      <c r="UP79" s="118">
        <v>0</v>
      </c>
      <c r="UQ79" s="118">
        <v>0</v>
      </c>
      <c r="UR79" s="118">
        <v>0</v>
      </c>
      <c r="US79" s="118">
        <v>0</v>
      </c>
      <c r="UT79" s="118">
        <v>0</v>
      </c>
      <c r="UU79" s="118">
        <v>0</v>
      </c>
      <c r="UV79" s="118">
        <v>0</v>
      </c>
      <c r="UW79" s="118">
        <v>0</v>
      </c>
      <c r="UX79" s="118">
        <v>0</v>
      </c>
      <c r="UY79" s="118">
        <v>0</v>
      </c>
      <c r="UZ79" s="118">
        <v>0</v>
      </c>
      <c r="VA79" s="118">
        <v>0</v>
      </c>
      <c r="VB79" s="118">
        <v>0</v>
      </c>
      <c r="VC79" s="118">
        <v>0</v>
      </c>
      <c r="VD79" s="118">
        <v>0</v>
      </c>
      <c r="VE79" s="118">
        <v>0</v>
      </c>
      <c r="VF79" s="118">
        <v>0</v>
      </c>
      <c r="VG79" s="118">
        <v>0</v>
      </c>
      <c r="VH79" s="118">
        <v>0</v>
      </c>
      <c r="VI79" s="118">
        <v>0</v>
      </c>
      <c r="VJ79" s="118">
        <v>0</v>
      </c>
      <c r="VK79" s="118">
        <v>0</v>
      </c>
      <c r="VL79" s="118">
        <v>0</v>
      </c>
      <c r="VM79" s="118">
        <v>0</v>
      </c>
      <c r="VN79" s="118">
        <v>0</v>
      </c>
      <c r="VO79" s="118">
        <v>0</v>
      </c>
      <c r="VP79" s="118">
        <v>0</v>
      </c>
      <c r="VQ79" s="118">
        <v>0</v>
      </c>
      <c r="VR79" s="118">
        <v>0</v>
      </c>
      <c r="VS79" s="118">
        <v>0</v>
      </c>
      <c r="VT79" s="118">
        <v>0</v>
      </c>
      <c r="VU79" s="118">
        <v>0</v>
      </c>
      <c r="VV79" s="118">
        <v>0</v>
      </c>
      <c r="VW79" s="118">
        <v>0</v>
      </c>
      <c r="VX79" s="118">
        <v>0</v>
      </c>
      <c r="VY79" s="118">
        <v>0</v>
      </c>
      <c r="VZ79" s="118">
        <v>0</v>
      </c>
      <c r="WA79" s="118">
        <v>0</v>
      </c>
      <c r="WB79" s="118">
        <v>0</v>
      </c>
      <c r="WC79" s="118">
        <v>0</v>
      </c>
      <c r="WD79" s="118">
        <v>0</v>
      </c>
      <c r="WE79" s="118">
        <v>0</v>
      </c>
      <c r="WF79" s="118">
        <v>0</v>
      </c>
      <c r="WG79" s="118">
        <v>0</v>
      </c>
      <c r="WH79" s="118">
        <v>0</v>
      </c>
      <c r="WI79" s="42">
        <v>78337000</v>
      </c>
      <c r="WJ79" s="42">
        <v>8337000</v>
      </c>
    </row>
    <row r="80" spans="1:608" x14ac:dyDescent="0.15">
      <c r="A80" s="88">
        <v>79</v>
      </c>
      <c r="B80" s="95" t="s">
        <v>434</v>
      </c>
      <c r="C80" s="88" t="s">
        <v>435</v>
      </c>
      <c r="D80" s="87" t="s">
        <v>436</v>
      </c>
      <c r="E80" s="96" t="e">
        <f t="shared" ca="1" si="1"/>
        <v>#NAME?</v>
      </c>
      <c r="F80" s="97">
        <v>102400000</v>
      </c>
      <c r="G80" s="98">
        <v>105595178.08</v>
      </c>
      <c r="H80" s="88" t="s">
        <v>51</v>
      </c>
      <c r="I80" s="88" t="s">
        <v>22</v>
      </c>
      <c r="J80" s="88" t="s">
        <v>23</v>
      </c>
      <c r="K80" s="97">
        <v>100000000</v>
      </c>
      <c r="L80" s="97">
        <v>1000000</v>
      </c>
      <c r="M80" s="111">
        <v>3.94</v>
      </c>
      <c r="N80" s="112">
        <v>1</v>
      </c>
      <c r="O80" s="99" t="s">
        <v>437</v>
      </c>
      <c r="P80" s="88" t="s">
        <v>438</v>
      </c>
      <c r="Q80" s="111">
        <v>2.0499999999999998</v>
      </c>
      <c r="R80" s="112" t="s">
        <v>245</v>
      </c>
      <c r="S80" s="118">
        <v>0</v>
      </c>
      <c r="T80" s="118">
        <v>0</v>
      </c>
      <c r="U80" s="118">
        <v>0</v>
      </c>
      <c r="V80" s="118">
        <v>0</v>
      </c>
      <c r="W80" s="118">
        <v>3940000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3940000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  <c r="AP80" s="118">
        <v>0</v>
      </c>
      <c r="AQ80" s="118">
        <v>0</v>
      </c>
      <c r="AR80" s="118">
        <v>0</v>
      </c>
      <c r="AS80" s="118">
        <v>0</v>
      </c>
      <c r="AT80" s="118">
        <v>0</v>
      </c>
      <c r="AU80" s="118">
        <v>103940000</v>
      </c>
      <c r="AV80" s="118">
        <v>0</v>
      </c>
      <c r="AW80" s="118">
        <v>0</v>
      </c>
      <c r="AX80" s="118">
        <v>0</v>
      </c>
      <c r="AY80" s="118">
        <v>0</v>
      </c>
      <c r="AZ80" s="118">
        <v>0</v>
      </c>
      <c r="BA80" s="118">
        <v>0</v>
      </c>
      <c r="BB80" s="118">
        <v>0</v>
      </c>
      <c r="BC80" s="118">
        <v>0</v>
      </c>
      <c r="BD80" s="118">
        <v>0</v>
      </c>
      <c r="BE80" s="118">
        <v>0</v>
      </c>
      <c r="BF80" s="118">
        <v>0</v>
      </c>
      <c r="BG80" s="118">
        <v>0</v>
      </c>
      <c r="BH80" s="118">
        <v>0</v>
      </c>
      <c r="BI80" s="118">
        <v>0</v>
      </c>
      <c r="BJ80" s="118">
        <v>0</v>
      </c>
      <c r="BK80" s="118">
        <v>0</v>
      </c>
      <c r="BL80" s="118">
        <v>0</v>
      </c>
      <c r="BM80" s="118">
        <v>0</v>
      </c>
      <c r="BN80" s="118">
        <v>0</v>
      </c>
      <c r="BO80" s="118">
        <v>0</v>
      </c>
      <c r="BP80" s="118">
        <v>0</v>
      </c>
      <c r="BQ80" s="118">
        <v>0</v>
      </c>
      <c r="BR80" s="118">
        <v>0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0</v>
      </c>
      <c r="CC80" s="118">
        <v>0</v>
      </c>
      <c r="CD80" s="118">
        <v>0</v>
      </c>
      <c r="CE80" s="118">
        <v>0</v>
      </c>
      <c r="CF80" s="118">
        <v>0</v>
      </c>
      <c r="CG80" s="118">
        <v>0</v>
      </c>
      <c r="CH80" s="118">
        <v>0</v>
      </c>
      <c r="CI80" s="118">
        <v>0</v>
      </c>
      <c r="CJ80" s="118">
        <v>0</v>
      </c>
      <c r="CK80" s="118">
        <v>0</v>
      </c>
      <c r="CL80" s="118">
        <v>0</v>
      </c>
      <c r="CM80" s="118">
        <v>0</v>
      </c>
      <c r="CN80" s="118">
        <v>0</v>
      </c>
      <c r="CO80" s="118">
        <v>0</v>
      </c>
      <c r="CP80" s="118">
        <v>0</v>
      </c>
      <c r="CQ80" s="118">
        <v>0</v>
      </c>
      <c r="CR80" s="118">
        <v>0</v>
      </c>
      <c r="CS80" s="118">
        <v>0</v>
      </c>
      <c r="CT80" s="118">
        <v>0</v>
      </c>
      <c r="CU80" s="118">
        <v>0</v>
      </c>
      <c r="CV80" s="118">
        <v>0</v>
      </c>
      <c r="CW80" s="118">
        <v>0</v>
      </c>
      <c r="CX80" s="118">
        <v>0</v>
      </c>
      <c r="CY80" s="118">
        <v>0</v>
      </c>
      <c r="CZ80" s="118">
        <v>0</v>
      </c>
      <c r="DA80" s="118">
        <v>0</v>
      </c>
      <c r="DB80" s="118">
        <v>0</v>
      </c>
      <c r="DC80" s="118">
        <v>0</v>
      </c>
      <c r="DD80" s="118">
        <v>0</v>
      </c>
      <c r="DE80" s="118">
        <v>0</v>
      </c>
      <c r="DF80" s="118">
        <v>0</v>
      </c>
      <c r="DG80" s="118">
        <v>0</v>
      </c>
      <c r="DH80" s="118">
        <v>0</v>
      </c>
      <c r="DI80" s="118">
        <v>0</v>
      </c>
      <c r="DJ80" s="118">
        <v>0</v>
      </c>
      <c r="DK80" s="118">
        <v>0</v>
      </c>
      <c r="DL80" s="118">
        <v>0</v>
      </c>
      <c r="DM80" s="118">
        <v>0</v>
      </c>
      <c r="DN80" s="118">
        <v>0</v>
      </c>
      <c r="DO80" s="118">
        <v>0</v>
      </c>
      <c r="DP80" s="118">
        <v>0</v>
      </c>
      <c r="DQ80" s="118">
        <v>0</v>
      </c>
      <c r="DR80" s="118">
        <v>0</v>
      </c>
      <c r="DS80" s="118">
        <v>0</v>
      </c>
      <c r="DT80" s="118">
        <v>0</v>
      </c>
      <c r="DU80" s="118">
        <v>0</v>
      </c>
      <c r="DV80" s="118">
        <v>0</v>
      </c>
      <c r="DW80" s="118">
        <v>0</v>
      </c>
      <c r="DX80" s="118">
        <v>0</v>
      </c>
      <c r="DY80" s="118">
        <v>0</v>
      </c>
      <c r="DZ80" s="118">
        <v>0</v>
      </c>
      <c r="EA80" s="118">
        <v>0</v>
      </c>
      <c r="EB80" s="118">
        <v>0</v>
      </c>
      <c r="EC80" s="118">
        <v>0</v>
      </c>
      <c r="ED80" s="118">
        <v>0</v>
      </c>
      <c r="EE80" s="118">
        <v>0</v>
      </c>
      <c r="EF80" s="118">
        <v>0</v>
      </c>
      <c r="EG80" s="118">
        <v>0</v>
      </c>
      <c r="EH80" s="118">
        <v>0</v>
      </c>
      <c r="EI80" s="118">
        <v>0</v>
      </c>
      <c r="EJ80" s="118">
        <v>0</v>
      </c>
      <c r="EK80" s="118">
        <v>0</v>
      </c>
      <c r="EL80" s="118">
        <v>0</v>
      </c>
      <c r="EM80" s="118">
        <v>0</v>
      </c>
      <c r="EN80" s="118">
        <v>0</v>
      </c>
      <c r="EO80" s="118">
        <v>0</v>
      </c>
      <c r="EP80" s="118">
        <v>0</v>
      </c>
      <c r="EQ80" s="118">
        <v>0</v>
      </c>
      <c r="ER80" s="118">
        <v>0</v>
      </c>
      <c r="ES80" s="118">
        <v>0</v>
      </c>
      <c r="ET80" s="118">
        <v>0</v>
      </c>
      <c r="EU80" s="118">
        <v>0</v>
      </c>
      <c r="EV80" s="118">
        <v>0</v>
      </c>
      <c r="EW80" s="118">
        <v>0</v>
      </c>
      <c r="EX80" s="118">
        <v>0</v>
      </c>
      <c r="EY80" s="118">
        <v>0</v>
      </c>
      <c r="EZ80" s="118">
        <v>0</v>
      </c>
      <c r="FA80" s="118">
        <v>0</v>
      </c>
      <c r="FB80" s="118">
        <v>0</v>
      </c>
      <c r="FC80" s="118">
        <v>0</v>
      </c>
      <c r="FD80" s="118">
        <v>0</v>
      </c>
      <c r="FE80" s="118">
        <v>0</v>
      </c>
      <c r="FF80" s="118">
        <v>0</v>
      </c>
      <c r="FG80" s="118">
        <v>0</v>
      </c>
      <c r="FH80" s="118">
        <v>0</v>
      </c>
      <c r="FI80" s="118">
        <v>0</v>
      </c>
      <c r="FJ80" s="118">
        <v>0</v>
      </c>
      <c r="FK80" s="118">
        <v>0</v>
      </c>
      <c r="FL80" s="118">
        <v>0</v>
      </c>
      <c r="FM80" s="118">
        <v>0</v>
      </c>
      <c r="FN80" s="118">
        <v>0</v>
      </c>
      <c r="FO80" s="118">
        <v>0</v>
      </c>
      <c r="FP80" s="118">
        <v>0</v>
      </c>
      <c r="FQ80" s="118">
        <v>0</v>
      </c>
      <c r="FR80" s="118">
        <v>0</v>
      </c>
      <c r="FS80" s="118">
        <v>0</v>
      </c>
      <c r="FT80" s="118">
        <v>0</v>
      </c>
      <c r="FU80" s="118">
        <v>0</v>
      </c>
      <c r="FV80" s="118">
        <v>0</v>
      </c>
      <c r="FW80" s="118">
        <v>0</v>
      </c>
      <c r="FX80" s="118">
        <v>0</v>
      </c>
      <c r="FY80" s="118">
        <v>0</v>
      </c>
      <c r="FZ80" s="118">
        <v>0</v>
      </c>
      <c r="GA80" s="118">
        <v>0</v>
      </c>
      <c r="GB80" s="118">
        <v>0</v>
      </c>
      <c r="GC80" s="118">
        <v>0</v>
      </c>
      <c r="GD80" s="118">
        <v>0</v>
      </c>
      <c r="GE80" s="118">
        <v>0</v>
      </c>
      <c r="GF80" s="118">
        <v>0</v>
      </c>
      <c r="GG80" s="118">
        <v>0</v>
      </c>
      <c r="GH80" s="118">
        <v>0</v>
      </c>
      <c r="GI80" s="118">
        <v>0</v>
      </c>
      <c r="GJ80" s="118">
        <v>0</v>
      </c>
      <c r="GK80" s="118">
        <v>0</v>
      </c>
      <c r="GL80" s="118">
        <v>0</v>
      </c>
      <c r="GM80" s="118">
        <v>0</v>
      </c>
      <c r="GN80" s="118">
        <v>0</v>
      </c>
      <c r="GO80" s="118">
        <v>0</v>
      </c>
      <c r="GP80" s="118">
        <v>0</v>
      </c>
      <c r="GQ80" s="118">
        <v>0</v>
      </c>
      <c r="GR80" s="118">
        <v>0</v>
      </c>
      <c r="GS80" s="118">
        <v>0</v>
      </c>
      <c r="GT80" s="118">
        <v>0</v>
      </c>
      <c r="GU80" s="118">
        <v>0</v>
      </c>
      <c r="GV80" s="118">
        <v>0</v>
      </c>
      <c r="GW80" s="118">
        <v>0</v>
      </c>
      <c r="GX80" s="118">
        <v>0</v>
      </c>
      <c r="GY80" s="118">
        <v>0</v>
      </c>
      <c r="GZ80" s="118">
        <v>0</v>
      </c>
      <c r="HA80" s="118">
        <v>0</v>
      </c>
      <c r="HB80" s="118">
        <v>0</v>
      </c>
      <c r="HC80" s="118">
        <v>0</v>
      </c>
      <c r="HD80" s="118">
        <v>0</v>
      </c>
      <c r="HE80" s="118">
        <v>0</v>
      </c>
      <c r="HF80" s="118">
        <v>0</v>
      </c>
      <c r="HG80" s="118">
        <v>0</v>
      </c>
      <c r="HH80" s="118">
        <v>0</v>
      </c>
      <c r="HI80" s="118">
        <v>0</v>
      </c>
      <c r="HJ80" s="118">
        <v>0</v>
      </c>
      <c r="HK80" s="118">
        <v>0</v>
      </c>
      <c r="HL80" s="118">
        <v>0</v>
      </c>
      <c r="HM80" s="118">
        <v>0</v>
      </c>
      <c r="HN80" s="118">
        <v>0</v>
      </c>
      <c r="HO80" s="118">
        <v>0</v>
      </c>
      <c r="HP80" s="118">
        <v>0</v>
      </c>
      <c r="HQ80" s="118">
        <v>0</v>
      </c>
      <c r="HR80" s="118">
        <v>0</v>
      </c>
      <c r="HS80" s="118">
        <v>0</v>
      </c>
      <c r="HT80" s="118">
        <v>0</v>
      </c>
      <c r="HU80" s="118">
        <v>0</v>
      </c>
      <c r="HV80" s="118">
        <v>0</v>
      </c>
      <c r="HW80" s="118">
        <v>0</v>
      </c>
      <c r="HX80" s="118">
        <v>0</v>
      </c>
      <c r="HY80" s="118">
        <v>0</v>
      </c>
      <c r="HZ80" s="118">
        <v>0</v>
      </c>
      <c r="IA80" s="118">
        <v>0</v>
      </c>
      <c r="IB80" s="118">
        <v>0</v>
      </c>
      <c r="IC80" s="118">
        <v>0</v>
      </c>
      <c r="ID80" s="118">
        <v>0</v>
      </c>
      <c r="IE80" s="118">
        <v>0</v>
      </c>
      <c r="IF80" s="118">
        <v>0</v>
      </c>
      <c r="IG80" s="118">
        <v>0</v>
      </c>
      <c r="IH80" s="118">
        <v>0</v>
      </c>
      <c r="II80" s="118">
        <v>0</v>
      </c>
      <c r="IJ80" s="118">
        <v>0</v>
      </c>
      <c r="IK80" s="118">
        <v>0</v>
      </c>
      <c r="IL80" s="118">
        <v>0</v>
      </c>
      <c r="IM80" s="118">
        <v>0</v>
      </c>
      <c r="IN80" s="118">
        <v>0</v>
      </c>
      <c r="IO80" s="118">
        <v>0</v>
      </c>
      <c r="IP80" s="118">
        <v>0</v>
      </c>
      <c r="IQ80" s="118">
        <v>0</v>
      </c>
      <c r="IR80" s="118">
        <v>0</v>
      </c>
      <c r="IS80" s="118">
        <v>0</v>
      </c>
      <c r="IT80" s="118">
        <v>0</v>
      </c>
      <c r="IU80" s="118">
        <v>0</v>
      </c>
      <c r="IV80" s="118">
        <v>0</v>
      </c>
      <c r="IW80" s="118">
        <v>0</v>
      </c>
      <c r="IX80" s="118">
        <v>0</v>
      </c>
      <c r="IY80" s="118">
        <v>0</v>
      </c>
      <c r="IZ80" s="118">
        <v>0</v>
      </c>
      <c r="JA80" s="118">
        <v>0</v>
      </c>
      <c r="JB80" s="118">
        <v>0</v>
      </c>
      <c r="JC80" s="118">
        <v>0</v>
      </c>
      <c r="JD80" s="118">
        <v>0</v>
      </c>
      <c r="JE80" s="118">
        <v>0</v>
      </c>
      <c r="JF80" s="118">
        <v>0</v>
      </c>
      <c r="JG80" s="118">
        <v>0</v>
      </c>
      <c r="JH80" s="118">
        <v>0</v>
      </c>
      <c r="JI80" s="118">
        <v>0</v>
      </c>
      <c r="JJ80" s="118">
        <v>0</v>
      </c>
      <c r="JK80" s="118">
        <v>0</v>
      </c>
      <c r="JL80" s="118">
        <v>0</v>
      </c>
      <c r="JM80" s="118">
        <v>0</v>
      </c>
      <c r="JN80" s="118">
        <v>0</v>
      </c>
      <c r="JO80" s="118">
        <v>0</v>
      </c>
      <c r="JP80" s="118">
        <v>0</v>
      </c>
      <c r="JQ80" s="118">
        <v>0</v>
      </c>
      <c r="JR80" s="118">
        <v>0</v>
      </c>
      <c r="JS80" s="118">
        <v>0</v>
      </c>
      <c r="JT80" s="118">
        <v>0</v>
      </c>
      <c r="JU80" s="118">
        <v>0</v>
      </c>
      <c r="JV80" s="118">
        <v>0</v>
      </c>
      <c r="JW80" s="118">
        <v>0</v>
      </c>
      <c r="JX80" s="118">
        <v>0</v>
      </c>
      <c r="JY80" s="118">
        <v>0</v>
      </c>
      <c r="JZ80" s="118">
        <v>0</v>
      </c>
      <c r="KA80" s="118">
        <v>0</v>
      </c>
      <c r="KB80" s="118">
        <v>0</v>
      </c>
      <c r="KC80" s="118">
        <v>0</v>
      </c>
      <c r="KD80" s="118">
        <v>0</v>
      </c>
      <c r="KE80" s="118">
        <v>0</v>
      </c>
      <c r="KF80" s="118">
        <v>0</v>
      </c>
      <c r="KG80" s="118">
        <v>0</v>
      </c>
      <c r="KH80" s="118">
        <v>0</v>
      </c>
      <c r="KI80" s="118">
        <v>0</v>
      </c>
      <c r="KJ80" s="118">
        <v>0</v>
      </c>
      <c r="KK80" s="118">
        <v>0</v>
      </c>
      <c r="KL80" s="118">
        <v>0</v>
      </c>
      <c r="KM80" s="118">
        <v>0</v>
      </c>
      <c r="KN80" s="118">
        <v>0</v>
      </c>
      <c r="KO80" s="118">
        <v>0</v>
      </c>
      <c r="KP80" s="118">
        <v>0</v>
      </c>
      <c r="KQ80" s="118">
        <v>0</v>
      </c>
      <c r="KR80" s="118">
        <v>0</v>
      </c>
      <c r="KS80" s="118">
        <v>0</v>
      </c>
      <c r="KT80" s="118">
        <v>0</v>
      </c>
      <c r="KU80" s="118">
        <v>0</v>
      </c>
      <c r="KV80" s="118">
        <v>0</v>
      </c>
      <c r="KW80" s="118">
        <v>0</v>
      </c>
      <c r="KX80" s="118">
        <v>0</v>
      </c>
      <c r="KY80" s="118">
        <v>0</v>
      </c>
      <c r="KZ80" s="118">
        <v>0</v>
      </c>
      <c r="LA80" s="118">
        <v>0</v>
      </c>
      <c r="LB80" s="118">
        <v>0</v>
      </c>
      <c r="LC80" s="118">
        <v>0</v>
      </c>
      <c r="LD80" s="118">
        <v>0</v>
      </c>
      <c r="LE80" s="118">
        <v>0</v>
      </c>
      <c r="LF80" s="118">
        <v>0</v>
      </c>
      <c r="LG80" s="118">
        <v>0</v>
      </c>
      <c r="LH80" s="118">
        <v>0</v>
      </c>
      <c r="LI80" s="118">
        <v>0</v>
      </c>
      <c r="LJ80" s="118">
        <v>0</v>
      </c>
      <c r="LK80" s="118">
        <v>0</v>
      </c>
      <c r="LL80" s="118">
        <v>0</v>
      </c>
      <c r="LM80" s="118">
        <v>0</v>
      </c>
      <c r="LN80" s="118">
        <v>0</v>
      </c>
      <c r="LO80" s="118">
        <v>0</v>
      </c>
      <c r="LP80" s="118">
        <v>0</v>
      </c>
      <c r="LQ80" s="118">
        <v>0</v>
      </c>
      <c r="LR80" s="118">
        <v>0</v>
      </c>
      <c r="LS80" s="118">
        <v>0</v>
      </c>
      <c r="LT80" s="118">
        <v>0</v>
      </c>
      <c r="LU80" s="118">
        <v>0</v>
      </c>
      <c r="LV80" s="118">
        <v>0</v>
      </c>
      <c r="LW80" s="118">
        <v>0</v>
      </c>
      <c r="LX80" s="118">
        <v>0</v>
      </c>
      <c r="LY80" s="118">
        <v>0</v>
      </c>
      <c r="LZ80" s="118">
        <v>0</v>
      </c>
      <c r="MA80" s="118">
        <v>0</v>
      </c>
      <c r="MB80" s="118">
        <v>0</v>
      </c>
      <c r="MC80" s="118">
        <v>0</v>
      </c>
      <c r="MD80" s="118">
        <v>0</v>
      </c>
      <c r="ME80" s="118">
        <v>0</v>
      </c>
      <c r="MF80" s="118">
        <v>0</v>
      </c>
      <c r="MG80" s="118">
        <v>0</v>
      </c>
      <c r="MH80" s="118">
        <v>0</v>
      </c>
      <c r="MI80" s="118">
        <v>0</v>
      </c>
      <c r="MJ80" s="118">
        <v>0</v>
      </c>
      <c r="MK80" s="118">
        <v>0</v>
      </c>
      <c r="ML80" s="118">
        <v>0</v>
      </c>
      <c r="MM80" s="118">
        <v>0</v>
      </c>
      <c r="MN80" s="118">
        <v>0</v>
      </c>
      <c r="MO80" s="118">
        <v>0</v>
      </c>
      <c r="MP80" s="118">
        <v>0</v>
      </c>
      <c r="MQ80" s="118">
        <v>0</v>
      </c>
      <c r="MR80" s="118">
        <v>0</v>
      </c>
      <c r="MS80" s="118">
        <v>0</v>
      </c>
      <c r="MT80" s="118">
        <v>0</v>
      </c>
      <c r="MU80" s="118">
        <v>0</v>
      </c>
      <c r="MV80" s="118">
        <v>0</v>
      </c>
      <c r="MW80" s="118">
        <v>0</v>
      </c>
      <c r="MX80" s="118">
        <v>0</v>
      </c>
      <c r="MY80" s="118">
        <v>0</v>
      </c>
      <c r="MZ80" s="118">
        <v>0</v>
      </c>
      <c r="NA80" s="118">
        <v>0</v>
      </c>
      <c r="NB80" s="118">
        <v>0</v>
      </c>
      <c r="NC80" s="118">
        <v>0</v>
      </c>
      <c r="ND80" s="118">
        <v>0</v>
      </c>
      <c r="NE80" s="118">
        <v>0</v>
      </c>
      <c r="NF80" s="118">
        <v>0</v>
      </c>
      <c r="NG80" s="118">
        <v>0</v>
      </c>
      <c r="NH80" s="118">
        <v>0</v>
      </c>
      <c r="NI80" s="118">
        <v>0</v>
      </c>
      <c r="NJ80" s="118">
        <v>0</v>
      </c>
      <c r="NK80" s="118">
        <v>0</v>
      </c>
      <c r="NL80" s="118">
        <v>0</v>
      </c>
      <c r="NM80" s="118">
        <v>0</v>
      </c>
      <c r="NN80" s="118">
        <v>0</v>
      </c>
      <c r="NO80" s="118">
        <v>0</v>
      </c>
      <c r="NP80" s="118">
        <v>0</v>
      </c>
      <c r="NQ80" s="118">
        <v>0</v>
      </c>
      <c r="NR80" s="118">
        <v>0</v>
      </c>
      <c r="NS80" s="118">
        <v>0</v>
      </c>
      <c r="NT80" s="118">
        <v>0</v>
      </c>
      <c r="NU80" s="118">
        <v>0</v>
      </c>
      <c r="NV80" s="118">
        <v>0</v>
      </c>
      <c r="NW80" s="118">
        <v>0</v>
      </c>
      <c r="NX80" s="118">
        <v>0</v>
      </c>
      <c r="NY80" s="118">
        <v>0</v>
      </c>
      <c r="NZ80" s="118">
        <v>0</v>
      </c>
      <c r="OA80" s="118">
        <v>0</v>
      </c>
      <c r="OB80" s="118">
        <v>0</v>
      </c>
      <c r="OC80" s="118">
        <v>0</v>
      </c>
      <c r="OD80" s="118">
        <v>0</v>
      </c>
      <c r="OE80" s="118">
        <v>0</v>
      </c>
      <c r="OF80" s="118">
        <v>0</v>
      </c>
      <c r="OG80" s="118">
        <v>0</v>
      </c>
      <c r="OH80" s="118">
        <v>0</v>
      </c>
      <c r="OI80" s="118">
        <v>0</v>
      </c>
      <c r="OJ80" s="118">
        <v>0</v>
      </c>
      <c r="OK80" s="118">
        <v>0</v>
      </c>
      <c r="OL80" s="118">
        <v>0</v>
      </c>
      <c r="OM80" s="118">
        <v>0</v>
      </c>
      <c r="ON80" s="118">
        <v>0</v>
      </c>
      <c r="OO80" s="118">
        <v>0</v>
      </c>
      <c r="OP80" s="118">
        <v>0</v>
      </c>
      <c r="OQ80" s="118">
        <v>0</v>
      </c>
      <c r="OR80" s="118">
        <v>0</v>
      </c>
      <c r="OS80" s="118">
        <v>0</v>
      </c>
      <c r="OT80" s="118">
        <v>0</v>
      </c>
      <c r="OU80" s="118">
        <v>0</v>
      </c>
      <c r="OV80" s="118">
        <v>0</v>
      </c>
      <c r="OW80" s="118">
        <v>0</v>
      </c>
      <c r="OX80" s="118">
        <v>0</v>
      </c>
      <c r="OY80" s="118">
        <v>0</v>
      </c>
      <c r="OZ80" s="118">
        <v>0</v>
      </c>
      <c r="PA80" s="118">
        <v>0</v>
      </c>
      <c r="PB80" s="118">
        <v>0</v>
      </c>
      <c r="PC80" s="118">
        <v>0</v>
      </c>
      <c r="PD80" s="118">
        <v>0</v>
      </c>
      <c r="PE80" s="118">
        <v>0</v>
      </c>
      <c r="PF80" s="118">
        <v>0</v>
      </c>
      <c r="PG80" s="118">
        <v>0</v>
      </c>
      <c r="PH80" s="118">
        <v>0</v>
      </c>
      <c r="PI80" s="118">
        <v>0</v>
      </c>
      <c r="PJ80" s="118">
        <v>0</v>
      </c>
      <c r="PK80" s="118">
        <v>0</v>
      </c>
      <c r="PL80" s="118">
        <v>0</v>
      </c>
      <c r="PM80" s="118">
        <v>0</v>
      </c>
      <c r="PN80" s="118">
        <v>0</v>
      </c>
      <c r="PO80" s="118">
        <v>0</v>
      </c>
      <c r="PP80" s="118">
        <v>0</v>
      </c>
      <c r="PQ80" s="118">
        <v>0</v>
      </c>
      <c r="PR80" s="118">
        <v>0</v>
      </c>
      <c r="PS80" s="118">
        <v>0</v>
      </c>
      <c r="PT80" s="118">
        <v>0</v>
      </c>
      <c r="PU80" s="118">
        <v>0</v>
      </c>
      <c r="PV80" s="118">
        <v>0</v>
      </c>
      <c r="PW80" s="118">
        <v>0</v>
      </c>
      <c r="PX80" s="118">
        <v>0</v>
      </c>
      <c r="PY80" s="118">
        <v>0</v>
      </c>
      <c r="PZ80" s="118">
        <v>0</v>
      </c>
      <c r="QA80" s="118">
        <v>0</v>
      </c>
      <c r="QB80" s="118">
        <v>0</v>
      </c>
      <c r="QC80" s="118">
        <v>0</v>
      </c>
      <c r="QD80" s="118">
        <v>0</v>
      </c>
      <c r="QE80" s="118">
        <v>0</v>
      </c>
      <c r="QF80" s="118">
        <v>0</v>
      </c>
      <c r="QG80" s="118">
        <v>0</v>
      </c>
      <c r="QH80" s="118">
        <v>0</v>
      </c>
      <c r="QI80" s="118">
        <v>0</v>
      </c>
      <c r="QJ80" s="118">
        <v>0</v>
      </c>
      <c r="QK80" s="118">
        <v>0</v>
      </c>
      <c r="QL80" s="118">
        <v>0</v>
      </c>
      <c r="QM80" s="118">
        <v>0</v>
      </c>
      <c r="QN80" s="118">
        <v>0</v>
      </c>
      <c r="QO80" s="118">
        <v>0</v>
      </c>
      <c r="QP80" s="118">
        <v>0</v>
      </c>
      <c r="QQ80" s="118">
        <v>0</v>
      </c>
      <c r="QR80" s="118">
        <v>0</v>
      </c>
      <c r="QS80" s="118">
        <v>0</v>
      </c>
      <c r="QT80" s="118">
        <v>0</v>
      </c>
      <c r="QU80" s="118">
        <v>0</v>
      </c>
      <c r="QV80" s="118">
        <v>0</v>
      </c>
      <c r="QW80" s="118">
        <v>0</v>
      </c>
      <c r="QX80" s="118">
        <v>0</v>
      </c>
      <c r="QY80" s="118">
        <v>0</v>
      </c>
      <c r="QZ80" s="118">
        <v>0</v>
      </c>
      <c r="RA80" s="118">
        <v>0</v>
      </c>
      <c r="RB80" s="118">
        <v>0</v>
      </c>
      <c r="RC80" s="118">
        <v>0</v>
      </c>
      <c r="RD80" s="118">
        <v>0</v>
      </c>
      <c r="RE80" s="118">
        <v>0</v>
      </c>
      <c r="RF80" s="118">
        <v>0</v>
      </c>
      <c r="RG80" s="118">
        <v>0</v>
      </c>
      <c r="RH80" s="118">
        <v>0</v>
      </c>
      <c r="RI80" s="118">
        <v>0</v>
      </c>
      <c r="RJ80" s="118">
        <v>0</v>
      </c>
      <c r="RK80" s="118">
        <v>0</v>
      </c>
      <c r="RL80" s="118">
        <v>0</v>
      </c>
      <c r="RM80" s="118">
        <v>0</v>
      </c>
      <c r="RN80" s="118">
        <v>0</v>
      </c>
      <c r="RO80" s="118">
        <v>0</v>
      </c>
      <c r="RP80" s="118">
        <v>0</v>
      </c>
      <c r="RQ80" s="118">
        <v>0</v>
      </c>
      <c r="RR80" s="118">
        <v>0</v>
      </c>
      <c r="RS80" s="118">
        <v>0</v>
      </c>
      <c r="RT80" s="118">
        <v>0</v>
      </c>
      <c r="RU80" s="118">
        <v>0</v>
      </c>
      <c r="RV80" s="118">
        <v>0</v>
      </c>
      <c r="RW80" s="118">
        <v>0</v>
      </c>
      <c r="RX80" s="118">
        <v>0</v>
      </c>
      <c r="RY80" s="118">
        <v>0</v>
      </c>
      <c r="RZ80" s="118">
        <v>0</v>
      </c>
      <c r="SA80" s="118">
        <v>0</v>
      </c>
      <c r="SB80" s="118">
        <v>0</v>
      </c>
      <c r="SC80" s="118">
        <v>0</v>
      </c>
      <c r="SD80" s="118">
        <v>0</v>
      </c>
      <c r="SE80" s="118">
        <v>0</v>
      </c>
      <c r="SF80" s="118">
        <v>0</v>
      </c>
      <c r="SG80" s="118">
        <v>0</v>
      </c>
      <c r="SH80" s="118">
        <v>0</v>
      </c>
      <c r="SI80" s="118">
        <v>0</v>
      </c>
      <c r="SJ80" s="118">
        <v>0</v>
      </c>
      <c r="SK80" s="118">
        <v>0</v>
      </c>
      <c r="SL80" s="118">
        <v>0</v>
      </c>
      <c r="SM80" s="118">
        <v>0</v>
      </c>
      <c r="SN80" s="118">
        <v>0</v>
      </c>
      <c r="SO80" s="118">
        <v>0</v>
      </c>
      <c r="SP80" s="118">
        <v>0</v>
      </c>
      <c r="SQ80" s="118">
        <v>0</v>
      </c>
      <c r="SR80" s="118">
        <v>0</v>
      </c>
      <c r="SS80" s="118">
        <v>0</v>
      </c>
      <c r="ST80" s="118">
        <v>0</v>
      </c>
      <c r="SU80" s="118">
        <v>0</v>
      </c>
      <c r="SV80" s="118">
        <v>0</v>
      </c>
      <c r="SW80" s="118">
        <v>0</v>
      </c>
      <c r="SX80" s="118">
        <v>0</v>
      </c>
      <c r="SY80" s="118">
        <v>0</v>
      </c>
      <c r="SZ80" s="118">
        <v>0</v>
      </c>
      <c r="TA80" s="118">
        <v>0</v>
      </c>
      <c r="TB80" s="118">
        <v>0</v>
      </c>
      <c r="TC80" s="118">
        <v>0</v>
      </c>
      <c r="TD80" s="118">
        <v>0</v>
      </c>
      <c r="TE80" s="118">
        <v>0</v>
      </c>
      <c r="TF80" s="118">
        <v>0</v>
      </c>
      <c r="TG80" s="118">
        <v>0</v>
      </c>
      <c r="TH80" s="118">
        <v>0</v>
      </c>
      <c r="TI80" s="118">
        <v>0</v>
      </c>
      <c r="TJ80" s="118">
        <v>0</v>
      </c>
      <c r="TK80" s="118">
        <v>0</v>
      </c>
      <c r="TL80" s="118">
        <v>0</v>
      </c>
      <c r="TM80" s="118">
        <v>0</v>
      </c>
      <c r="TN80" s="118">
        <v>0</v>
      </c>
      <c r="TO80" s="118">
        <v>0</v>
      </c>
      <c r="TP80" s="118">
        <v>0</v>
      </c>
      <c r="TQ80" s="118">
        <v>0</v>
      </c>
      <c r="TR80" s="118">
        <v>0</v>
      </c>
      <c r="TS80" s="118">
        <v>0</v>
      </c>
      <c r="TT80" s="118">
        <v>0</v>
      </c>
      <c r="TU80" s="118">
        <v>0</v>
      </c>
      <c r="TV80" s="118">
        <v>0</v>
      </c>
      <c r="TW80" s="118">
        <v>0</v>
      </c>
      <c r="TX80" s="118">
        <v>0</v>
      </c>
      <c r="TY80" s="118">
        <v>0</v>
      </c>
      <c r="TZ80" s="118">
        <v>0</v>
      </c>
      <c r="UA80" s="118">
        <v>0</v>
      </c>
      <c r="UB80" s="118">
        <v>0</v>
      </c>
      <c r="UC80" s="118">
        <v>0</v>
      </c>
      <c r="UD80" s="118">
        <v>0</v>
      </c>
      <c r="UE80" s="118">
        <v>0</v>
      </c>
      <c r="UF80" s="118">
        <v>0</v>
      </c>
      <c r="UG80" s="118">
        <v>0</v>
      </c>
      <c r="UH80" s="118">
        <v>0</v>
      </c>
      <c r="UI80" s="118">
        <v>0</v>
      </c>
      <c r="UJ80" s="118">
        <v>0</v>
      </c>
      <c r="UK80" s="118">
        <v>0</v>
      </c>
      <c r="UL80" s="118">
        <v>0</v>
      </c>
      <c r="UM80" s="118">
        <v>0</v>
      </c>
      <c r="UN80" s="118">
        <v>0</v>
      </c>
      <c r="UO80" s="118">
        <v>0</v>
      </c>
      <c r="UP80" s="118">
        <v>0</v>
      </c>
      <c r="UQ80" s="118">
        <v>0</v>
      </c>
      <c r="UR80" s="118">
        <v>0</v>
      </c>
      <c r="US80" s="118">
        <v>0</v>
      </c>
      <c r="UT80" s="118">
        <v>0</v>
      </c>
      <c r="UU80" s="118">
        <v>0</v>
      </c>
      <c r="UV80" s="118">
        <v>0</v>
      </c>
      <c r="UW80" s="118">
        <v>0</v>
      </c>
      <c r="UX80" s="118">
        <v>0</v>
      </c>
      <c r="UY80" s="118">
        <v>0</v>
      </c>
      <c r="UZ80" s="118">
        <v>0</v>
      </c>
      <c r="VA80" s="118">
        <v>0</v>
      </c>
      <c r="VB80" s="118">
        <v>0</v>
      </c>
      <c r="VC80" s="118">
        <v>0</v>
      </c>
      <c r="VD80" s="118">
        <v>0</v>
      </c>
      <c r="VE80" s="118">
        <v>0</v>
      </c>
      <c r="VF80" s="118">
        <v>0</v>
      </c>
      <c r="VG80" s="118">
        <v>0</v>
      </c>
      <c r="VH80" s="118">
        <v>0</v>
      </c>
      <c r="VI80" s="118">
        <v>0</v>
      </c>
      <c r="VJ80" s="118">
        <v>0</v>
      </c>
      <c r="VK80" s="118">
        <v>0</v>
      </c>
      <c r="VL80" s="118">
        <v>0</v>
      </c>
      <c r="VM80" s="118">
        <v>0</v>
      </c>
      <c r="VN80" s="118">
        <v>0</v>
      </c>
      <c r="VO80" s="118">
        <v>0</v>
      </c>
      <c r="VP80" s="118">
        <v>0</v>
      </c>
      <c r="VQ80" s="118">
        <v>0</v>
      </c>
      <c r="VR80" s="118">
        <v>0</v>
      </c>
      <c r="VS80" s="118">
        <v>0</v>
      </c>
      <c r="VT80" s="118">
        <v>0</v>
      </c>
      <c r="VU80" s="118">
        <v>0</v>
      </c>
      <c r="VV80" s="118">
        <v>0</v>
      </c>
      <c r="VW80" s="118">
        <v>0</v>
      </c>
      <c r="VX80" s="118">
        <v>0</v>
      </c>
      <c r="VY80" s="118">
        <v>0</v>
      </c>
      <c r="VZ80" s="118">
        <v>0</v>
      </c>
      <c r="WA80" s="118">
        <v>0</v>
      </c>
      <c r="WB80" s="118">
        <v>0</v>
      </c>
      <c r="WC80" s="118">
        <v>0</v>
      </c>
      <c r="WD80" s="118">
        <v>0</v>
      </c>
      <c r="WE80" s="118">
        <v>0</v>
      </c>
      <c r="WF80" s="118">
        <v>0</v>
      </c>
      <c r="WG80" s="118">
        <v>0</v>
      </c>
      <c r="WH80" s="118">
        <v>0</v>
      </c>
      <c r="WI80" s="42">
        <v>111820000</v>
      </c>
      <c r="WJ80" s="42">
        <v>11820000</v>
      </c>
    </row>
    <row r="81" spans="1:608" x14ac:dyDescent="0.15">
      <c r="A81" s="88">
        <v>80</v>
      </c>
      <c r="B81" s="95" t="s">
        <v>439</v>
      </c>
      <c r="C81" s="88" t="s">
        <v>440</v>
      </c>
      <c r="D81" s="87" t="s">
        <v>441</v>
      </c>
      <c r="E81" s="96" t="e">
        <f t="shared" ca="1" si="1"/>
        <v>#NAME?</v>
      </c>
      <c r="F81" s="97">
        <v>71897000</v>
      </c>
      <c r="G81" s="98">
        <v>74287701.370000005</v>
      </c>
      <c r="H81" s="88" t="s">
        <v>51</v>
      </c>
      <c r="I81" s="88" t="s">
        <v>22</v>
      </c>
      <c r="J81" s="88" t="s">
        <v>23</v>
      </c>
      <c r="K81" s="97">
        <v>70000000</v>
      </c>
      <c r="L81" s="97">
        <v>700000</v>
      </c>
      <c r="M81" s="111">
        <v>3.97</v>
      </c>
      <c r="N81" s="112">
        <v>1</v>
      </c>
      <c r="O81" s="99" t="s">
        <v>442</v>
      </c>
      <c r="P81" s="88" t="s">
        <v>443</v>
      </c>
      <c r="Q81" s="111">
        <v>2.0249000000000001</v>
      </c>
      <c r="R81" s="112" t="s">
        <v>444</v>
      </c>
      <c r="S81" s="118">
        <v>0</v>
      </c>
      <c r="T81" s="118">
        <v>0</v>
      </c>
      <c r="U81" s="118">
        <v>0</v>
      </c>
      <c r="V81" s="118">
        <v>2779000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2779000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  <c r="AP81" s="118">
        <v>0</v>
      </c>
      <c r="AQ81" s="118">
        <v>0</v>
      </c>
      <c r="AR81" s="118">
        <v>0</v>
      </c>
      <c r="AS81" s="118">
        <v>0</v>
      </c>
      <c r="AT81" s="118">
        <v>72779000</v>
      </c>
      <c r="AU81" s="118">
        <v>0</v>
      </c>
      <c r="AV81" s="118">
        <v>0</v>
      </c>
      <c r="AW81" s="118">
        <v>0</v>
      </c>
      <c r="AX81" s="118">
        <v>0</v>
      </c>
      <c r="AY81" s="118">
        <v>0</v>
      </c>
      <c r="AZ81" s="118">
        <v>0</v>
      </c>
      <c r="BA81" s="118">
        <v>0</v>
      </c>
      <c r="BB81" s="118">
        <v>0</v>
      </c>
      <c r="BC81" s="118">
        <v>0</v>
      </c>
      <c r="BD81" s="118">
        <v>0</v>
      </c>
      <c r="BE81" s="118">
        <v>0</v>
      </c>
      <c r="BF81" s="118">
        <v>0</v>
      </c>
      <c r="BG81" s="118">
        <v>0</v>
      </c>
      <c r="BH81" s="118">
        <v>0</v>
      </c>
      <c r="BI81" s="118">
        <v>0</v>
      </c>
      <c r="BJ81" s="118">
        <v>0</v>
      </c>
      <c r="BK81" s="118">
        <v>0</v>
      </c>
      <c r="BL81" s="118">
        <v>0</v>
      </c>
      <c r="BM81" s="118">
        <v>0</v>
      </c>
      <c r="BN81" s="118">
        <v>0</v>
      </c>
      <c r="BO81" s="118">
        <v>0</v>
      </c>
      <c r="BP81" s="118">
        <v>0</v>
      </c>
      <c r="BQ81" s="118">
        <v>0</v>
      </c>
      <c r="BR81" s="118">
        <v>0</v>
      </c>
      <c r="BS81" s="118">
        <v>0</v>
      </c>
      <c r="BT81" s="118">
        <v>0</v>
      </c>
      <c r="BU81" s="118">
        <v>0</v>
      </c>
      <c r="BV81" s="118">
        <v>0</v>
      </c>
      <c r="BW81" s="118">
        <v>0</v>
      </c>
      <c r="BX81" s="118">
        <v>0</v>
      </c>
      <c r="BY81" s="118">
        <v>0</v>
      </c>
      <c r="BZ81" s="118">
        <v>0</v>
      </c>
      <c r="CA81" s="118">
        <v>0</v>
      </c>
      <c r="CB81" s="118">
        <v>0</v>
      </c>
      <c r="CC81" s="118">
        <v>0</v>
      </c>
      <c r="CD81" s="118">
        <v>0</v>
      </c>
      <c r="CE81" s="118">
        <v>0</v>
      </c>
      <c r="CF81" s="118">
        <v>0</v>
      </c>
      <c r="CG81" s="118">
        <v>0</v>
      </c>
      <c r="CH81" s="118">
        <v>0</v>
      </c>
      <c r="CI81" s="118">
        <v>0</v>
      </c>
      <c r="CJ81" s="118">
        <v>0</v>
      </c>
      <c r="CK81" s="118">
        <v>0</v>
      </c>
      <c r="CL81" s="118">
        <v>0</v>
      </c>
      <c r="CM81" s="118">
        <v>0</v>
      </c>
      <c r="CN81" s="118">
        <v>0</v>
      </c>
      <c r="CO81" s="118">
        <v>0</v>
      </c>
      <c r="CP81" s="118">
        <v>0</v>
      </c>
      <c r="CQ81" s="118">
        <v>0</v>
      </c>
      <c r="CR81" s="118">
        <v>0</v>
      </c>
      <c r="CS81" s="118">
        <v>0</v>
      </c>
      <c r="CT81" s="118">
        <v>0</v>
      </c>
      <c r="CU81" s="118">
        <v>0</v>
      </c>
      <c r="CV81" s="118">
        <v>0</v>
      </c>
      <c r="CW81" s="118">
        <v>0</v>
      </c>
      <c r="CX81" s="118">
        <v>0</v>
      </c>
      <c r="CY81" s="118">
        <v>0</v>
      </c>
      <c r="CZ81" s="118">
        <v>0</v>
      </c>
      <c r="DA81" s="118">
        <v>0</v>
      </c>
      <c r="DB81" s="118">
        <v>0</v>
      </c>
      <c r="DC81" s="118">
        <v>0</v>
      </c>
      <c r="DD81" s="118">
        <v>0</v>
      </c>
      <c r="DE81" s="118">
        <v>0</v>
      </c>
      <c r="DF81" s="118">
        <v>0</v>
      </c>
      <c r="DG81" s="118">
        <v>0</v>
      </c>
      <c r="DH81" s="118">
        <v>0</v>
      </c>
      <c r="DI81" s="118">
        <v>0</v>
      </c>
      <c r="DJ81" s="118">
        <v>0</v>
      </c>
      <c r="DK81" s="118">
        <v>0</v>
      </c>
      <c r="DL81" s="118">
        <v>0</v>
      </c>
      <c r="DM81" s="118">
        <v>0</v>
      </c>
      <c r="DN81" s="118">
        <v>0</v>
      </c>
      <c r="DO81" s="118">
        <v>0</v>
      </c>
      <c r="DP81" s="118">
        <v>0</v>
      </c>
      <c r="DQ81" s="118">
        <v>0</v>
      </c>
      <c r="DR81" s="118">
        <v>0</v>
      </c>
      <c r="DS81" s="118">
        <v>0</v>
      </c>
      <c r="DT81" s="118">
        <v>0</v>
      </c>
      <c r="DU81" s="118">
        <v>0</v>
      </c>
      <c r="DV81" s="118">
        <v>0</v>
      </c>
      <c r="DW81" s="118">
        <v>0</v>
      </c>
      <c r="DX81" s="118">
        <v>0</v>
      </c>
      <c r="DY81" s="118">
        <v>0</v>
      </c>
      <c r="DZ81" s="118">
        <v>0</v>
      </c>
      <c r="EA81" s="118">
        <v>0</v>
      </c>
      <c r="EB81" s="118">
        <v>0</v>
      </c>
      <c r="EC81" s="118">
        <v>0</v>
      </c>
      <c r="ED81" s="118">
        <v>0</v>
      </c>
      <c r="EE81" s="118">
        <v>0</v>
      </c>
      <c r="EF81" s="118">
        <v>0</v>
      </c>
      <c r="EG81" s="118">
        <v>0</v>
      </c>
      <c r="EH81" s="118">
        <v>0</v>
      </c>
      <c r="EI81" s="118">
        <v>0</v>
      </c>
      <c r="EJ81" s="118">
        <v>0</v>
      </c>
      <c r="EK81" s="118">
        <v>0</v>
      </c>
      <c r="EL81" s="118">
        <v>0</v>
      </c>
      <c r="EM81" s="118">
        <v>0</v>
      </c>
      <c r="EN81" s="118">
        <v>0</v>
      </c>
      <c r="EO81" s="118">
        <v>0</v>
      </c>
      <c r="EP81" s="118">
        <v>0</v>
      </c>
      <c r="EQ81" s="118">
        <v>0</v>
      </c>
      <c r="ER81" s="118">
        <v>0</v>
      </c>
      <c r="ES81" s="118">
        <v>0</v>
      </c>
      <c r="ET81" s="118">
        <v>0</v>
      </c>
      <c r="EU81" s="118">
        <v>0</v>
      </c>
      <c r="EV81" s="118">
        <v>0</v>
      </c>
      <c r="EW81" s="118">
        <v>0</v>
      </c>
      <c r="EX81" s="118">
        <v>0</v>
      </c>
      <c r="EY81" s="118">
        <v>0</v>
      </c>
      <c r="EZ81" s="118">
        <v>0</v>
      </c>
      <c r="FA81" s="118">
        <v>0</v>
      </c>
      <c r="FB81" s="118">
        <v>0</v>
      </c>
      <c r="FC81" s="118">
        <v>0</v>
      </c>
      <c r="FD81" s="118">
        <v>0</v>
      </c>
      <c r="FE81" s="118">
        <v>0</v>
      </c>
      <c r="FF81" s="118">
        <v>0</v>
      </c>
      <c r="FG81" s="118">
        <v>0</v>
      </c>
      <c r="FH81" s="118">
        <v>0</v>
      </c>
      <c r="FI81" s="118">
        <v>0</v>
      </c>
      <c r="FJ81" s="118">
        <v>0</v>
      </c>
      <c r="FK81" s="118">
        <v>0</v>
      </c>
      <c r="FL81" s="118">
        <v>0</v>
      </c>
      <c r="FM81" s="118">
        <v>0</v>
      </c>
      <c r="FN81" s="118">
        <v>0</v>
      </c>
      <c r="FO81" s="118">
        <v>0</v>
      </c>
      <c r="FP81" s="118">
        <v>0</v>
      </c>
      <c r="FQ81" s="118">
        <v>0</v>
      </c>
      <c r="FR81" s="118">
        <v>0</v>
      </c>
      <c r="FS81" s="118">
        <v>0</v>
      </c>
      <c r="FT81" s="118">
        <v>0</v>
      </c>
      <c r="FU81" s="118">
        <v>0</v>
      </c>
      <c r="FV81" s="118">
        <v>0</v>
      </c>
      <c r="FW81" s="118">
        <v>0</v>
      </c>
      <c r="FX81" s="118">
        <v>0</v>
      </c>
      <c r="FY81" s="118">
        <v>0</v>
      </c>
      <c r="FZ81" s="118">
        <v>0</v>
      </c>
      <c r="GA81" s="118">
        <v>0</v>
      </c>
      <c r="GB81" s="118">
        <v>0</v>
      </c>
      <c r="GC81" s="118">
        <v>0</v>
      </c>
      <c r="GD81" s="118">
        <v>0</v>
      </c>
      <c r="GE81" s="118">
        <v>0</v>
      </c>
      <c r="GF81" s="118">
        <v>0</v>
      </c>
      <c r="GG81" s="118">
        <v>0</v>
      </c>
      <c r="GH81" s="118">
        <v>0</v>
      </c>
      <c r="GI81" s="118">
        <v>0</v>
      </c>
      <c r="GJ81" s="118">
        <v>0</v>
      </c>
      <c r="GK81" s="118">
        <v>0</v>
      </c>
      <c r="GL81" s="118">
        <v>0</v>
      </c>
      <c r="GM81" s="118">
        <v>0</v>
      </c>
      <c r="GN81" s="118">
        <v>0</v>
      </c>
      <c r="GO81" s="118">
        <v>0</v>
      </c>
      <c r="GP81" s="118">
        <v>0</v>
      </c>
      <c r="GQ81" s="118">
        <v>0</v>
      </c>
      <c r="GR81" s="118">
        <v>0</v>
      </c>
      <c r="GS81" s="118">
        <v>0</v>
      </c>
      <c r="GT81" s="118">
        <v>0</v>
      </c>
      <c r="GU81" s="118">
        <v>0</v>
      </c>
      <c r="GV81" s="118">
        <v>0</v>
      </c>
      <c r="GW81" s="118">
        <v>0</v>
      </c>
      <c r="GX81" s="118">
        <v>0</v>
      </c>
      <c r="GY81" s="118">
        <v>0</v>
      </c>
      <c r="GZ81" s="118">
        <v>0</v>
      </c>
      <c r="HA81" s="118">
        <v>0</v>
      </c>
      <c r="HB81" s="118">
        <v>0</v>
      </c>
      <c r="HC81" s="118">
        <v>0</v>
      </c>
      <c r="HD81" s="118">
        <v>0</v>
      </c>
      <c r="HE81" s="118">
        <v>0</v>
      </c>
      <c r="HF81" s="118">
        <v>0</v>
      </c>
      <c r="HG81" s="118">
        <v>0</v>
      </c>
      <c r="HH81" s="118">
        <v>0</v>
      </c>
      <c r="HI81" s="118">
        <v>0</v>
      </c>
      <c r="HJ81" s="118">
        <v>0</v>
      </c>
      <c r="HK81" s="118">
        <v>0</v>
      </c>
      <c r="HL81" s="118">
        <v>0</v>
      </c>
      <c r="HM81" s="118">
        <v>0</v>
      </c>
      <c r="HN81" s="118">
        <v>0</v>
      </c>
      <c r="HO81" s="118">
        <v>0</v>
      </c>
      <c r="HP81" s="118">
        <v>0</v>
      </c>
      <c r="HQ81" s="118">
        <v>0</v>
      </c>
      <c r="HR81" s="118">
        <v>0</v>
      </c>
      <c r="HS81" s="118">
        <v>0</v>
      </c>
      <c r="HT81" s="118">
        <v>0</v>
      </c>
      <c r="HU81" s="118">
        <v>0</v>
      </c>
      <c r="HV81" s="118">
        <v>0</v>
      </c>
      <c r="HW81" s="118">
        <v>0</v>
      </c>
      <c r="HX81" s="118">
        <v>0</v>
      </c>
      <c r="HY81" s="118">
        <v>0</v>
      </c>
      <c r="HZ81" s="118">
        <v>0</v>
      </c>
      <c r="IA81" s="118">
        <v>0</v>
      </c>
      <c r="IB81" s="118">
        <v>0</v>
      </c>
      <c r="IC81" s="118">
        <v>0</v>
      </c>
      <c r="ID81" s="118">
        <v>0</v>
      </c>
      <c r="IE81" s="118">
        <v>0</v>
      </c>
      <c r="IF81" s="118">
        <v>0</v>
      </c>
      <c r="IG81" s="118">
        <v>0</v>
      </c>
      <c r="IH81" s="118">
        <v>0</v>
      </c>
      <c r="II81" s="118">
        <v>0</v>
      </c>
      <c r="IJ81" s="118">
        <v>0</v>
      </c>
      <c r="IK81" s="118">
        <v>0</v>
      </c>
      <c r="IL81" s="118">
        <v>0</v>
      </c>
      <c r="IM81" s="118">
        <v>0</v>
      </c>
      <c r="IN81" s="118">
        <v>0</v>
      </c>
      <c r="IO81" s="118">
        <v>0</v>
      </c>
      <c r="IP81" s="118">
        <v>0</v>
      </c>
      <c r="IQ81" s="118">
        <v>0</v>
      </c>
      <c r="IR81" s="118">
        <v>0</v>
      </c>
      <c r="IS81" s="118">
        <v>0</v>
      </c>
      <c r="IT81" s="118">
        <v>0</v>
      </c>
      <c r="IU81" s="118">
        <v>0</v>
      </c>
      <c r="IV81" s="118">
        <v>0</v>
      </c>
      <c r="IW81" s="118">
        <v>0</v>
      </c>
      <c r="IX81" s="118">
        <v>0</v>
      </c>
      <c r="IY81" s="118">
        <v>0</v>
      </c>
      <c r="IZ81" s="118">
        <v>0</v>
      </c>
      <c r="JA81" s="118">
        <v>0</v>
      </c>
      <c r="JB81" s="118">
        <v>0</v>
      </c>
      <c r="JC81" s="118">
        <v>0</v>
      </c>
      <c r="JD81" s="118">
        <v>0</v>
      </c>
      <c r="JE81" s="118">
        <v>0</v>
      </c>
      <c r="JF81" s="118">
        <v>0</v>
      </c>
      <c r="JG81" s="118">
        <v>0</v>
      </c>
      <c r="JH81" s="118">
        <v>0</v>
      </c>
      <c r="JI81" s="118">
        <v>0</v>
      </c>
      <c r="JJ81" s="118">
        <v>0</v>
      </c>
      <c r="JK81" s="118">
        <v>0</v>
      </c>
      <c r="JL81" s="118">
        <v>0</v>
      </c>
      <c r="JM81" s="118">
        <v>0</v>
      </c>
      <c r="JN81" s="118">
        <v>0</v>
      </c>
      <c r="JO81" s="118">
        <v>0</v>
      </c>
      <c r="JP81" s="118">
        <v>0</v>
      </c>
      <c r="JQ81" s="118">
        <v>0</v>
      </c>
      <c r="JR81" s="118">
        <v>0</v>
      </c>
      <c r="JS81" s="118">
        <v>0</v>
      </c>
      <c r="JT81" s="118">
        <v>0</v>
      </c>
      <c r="JU81" s="118">
        <v>0</v>
      </c>
      <c r="JV81" s="118">
        <v>0</v>
      </c>
      <c r="JW81" s="118">
        <v>0</v>
      </c>
      <c r="JX81" s="118">
        <v>0</v>
      </c>
      <c r="JY81" s="118">
        <v>0</v>
      </c>
      <c r="JZ81" s="118">
        <v>0</v>
      </c>
      <c r="KA81" s="118">
        <v>0</v>
      </c>
      <c r="KB81" s="118">
        <v>0</v>
      </c>
      <c r="KC81" s="118">
        <v>0</v>
      </c>
      <c r="KD81" s="118">
        <v>0</v>
      </c>
      <c r="KE81" s="118">
        <v>0</v>
      </c>
      <c r="KF81" s="118">
        <v>0</v>
      </c>
      <c r="KG81" s="118">
        <v>0</v>
      </c>
      <c r="KH81" s="118">
        <v>0</v>
      </c>
      <c r="KI81" s="118">
        <v>0</v>
      </c>
      <c r="KJ81" s="118">
        <v>0</v>
      </c>
      <c r="KK81" s="118">
        <v>0</v>
      </c>
      <c r="KL81" s="118">
        <v>0</v>
      </c>
      <c r="KM81" s="118">
        <v>0</v>
      </c>
      <c r="KN81" s="118">
        <v>0</v>
      </c>
      <c r="KO81" s="118">
        <v>0</v>
      </c>
      <c r="KP81" s="118">
        <v>0</v>
      </c>
      <c r="KQ81" s="118">
        <v>0</v>
      </c>
      <c r="KR81" s="118">
        <v>0</v>
      </c>
      <c r="KS81" s="118">
        <v>0</v>
      </c>
      <c r="KT81" s="118">
        <v>0</v>
      </c>
      <c r="KU81" s="118">
        <v>0</v>
      </c>
      <c r="KV81" s="118">
        <v>0</v>
      </c>
      <c r="KW81" s="118">
        <v>0</v>
      </c>
      <c r="KX81" s="118">
        <v>0</v>
      </c>
      <c r="KY81" s="118">
        <v>0</v>
      </c>
      <c r="KZ81" s="118">
        <v>0</v>
      </c>
      <c r="LA81" s="118">
        <v>0</v>
      </c>
      <c r="LB81" s="118">
        <v>0</v>
      </c>
      <c r="LC81" s="118">
        <v>0</v>
      </c>
      <c r="LD81" s="118">
        <v>0</v>
      </c>
      <c r="LE81" s="118">
        <v>0</v>
      </c>
      <c r="LF81" s="118">
        <v>0</v>
      </c>
      <c r="LG81" s="118">
        <v>0</v>
      </c>
      <c r="LH81" s="118">
        <v>0</v>
      </c>
      <c r="LI81" s="118">
        <v>0</v>
      </c>
      <c r="LJ81" s="118">
        <v>0</v>
      </c>
      <c r="LK81" s="118">
        <v>0</v>
      </c>
      <c r="LL81" s="118">
        <v>0</v>
      </c>
      <c r="LM81" s="118">
        <v>0</v>
      </c>
      <c r="LN81" s="118">
        <v>0</v>
      </c>
      <c r="LO81" s="118">
        <v>0</v>
      </c>
      <c r="LP81" s="118">
        <v>0</v>
      </c>
      <c r="LQ81" s="118">
        <v>0</v>
      </c>
      <c r="LR81" s="118">
        <v>0</v>
      </c>
      <c r="LS81" s="118">
        <v>0</v>
      </c>
      <c r="LT81" s="118">
        <v>0</v>
      </c>
      <c r="LU81" s="118">
        <v>0</v>
      </c>
      <c r="LV81" s="118">
        <v>0</v>
      </c>
      <c r="LW81" s="118">
        <v>0</v>
      </c>
      <c r="LX81" s="118">
        <v>0</v>
      </c>
      <c r="LY81" s="118">
        <v>0</v>
      </c>
      <c r="LZ81" s="118">
        <v>0</v>
      </c>
      <c r="MA81" s="118">
        <v>0</v>
      </c>
      <c r="MB81" s="118">
        <v>0</v>
      </c>
      <c r="MC81" s="118">
        <v>0</v>
      </c>
      <c r="MD81" s="118">
        <v>0</v>
      </c>
      <c r="ME81" s="118">
        <v>0</v>
      </c>
      <c r="MF81" s="118">
        <v>0</v>
      </c>
      <c r="MG81" s="118">
        <v>0</v>
      </c>
      <c r="MH81" s="118">
        <v>0</v>
      </c>
      <c r="MI81" s="118">
        <v>0</v>
      </c>
      <c r="MJ81" s="118">
        <v>0</v>
      </c>
      <c r="MK81" s="118">
        <v>0</v>
      </c>
      <c r="ML81" s="118">
        <v>0</v>
      </c>
      <c r="MM81" s="118">
        <v>0</v>
      </c>
      <c r="MN81" s="118">
        <v>0</v>
      </c>
      <c r="MO81" s="118">
        <v>0</v>
      </c>
      <c r="MP81" s="118">
        <v>0</v>
      </c>
      <c r="MQ81" s="118">
        <v>0</v>
      </c>
      <c r="MR81" s="118">
        <v>0</v>
      </c>
      <c r="MS81" s="118">
        <v>0</v>
      </c>
      <c r="MT81" s="118">
        <v>0</v>
      </c>
      <c r="MU81" s="118">
        <v>0</v>
      </c>
      <c r="MV81" s="118">
        <v>0</v>
      </c>
      <c r="MW81" s="118">
        <v>0</v>
      </c>
      <c r="MX81" s="118">
        <v>0</v>
      </c>
      <c r="MY81" s="118">
        <v>0</v>
      </c>
      <c r="MZ81" s="118">
        <v>0</v>
      </c>
      <c r="NA81" s="118">
        <v>0</v>
      </c>
      <c r="NB81" s="118">
        <v>0</v>
      </c>
      <c r="NC81" s="118">
        <v>0</v>
      </c>
      <c r="ND81" s="118">
        <v>0</v>
      </c>
      <c r="NE81" s="118">
        <v>0</v>
      </c>
      <c r="NF81" s="118">
        <v>0</v>
      </c>
      <c r="NG81" s="118">
        <v>0</v>
      </c>
      <c r="NH81" s="118">
        <v>0</v>
      </c>
      <c r="NI81" s="118">
        <v>0</v>
      </c>
      <c r="NJ81" s="118">
        <v>0</v>
      </c>
      <c r="NK81" s="118">
        <v>0</v>
      </c>
      <c r="NL81" s="118">
        <v>0</v>
      </c>
      <c r="NM81" s="118">
        <v>0</v>
      </c>
      <c r="NN81" s="118">
        <v>0</v>
      </c>
      <c r="NO81" s="118">
        <v>0</v>
      </c>
      <c r="NP81" s="118">
        <v>0</v>
      </c>
      <c r="NQ81" s="118">
        <v>0</v>
      </c>
      <c r="NR81" s="118">
        <v>0</v>
      </c>
      <c r="NS81" s="118">
        <v>0</v>
      </c>
      <c r="NT81" s="118">
        <v>0</v>
      </c>
      <c r="NU81" s="118">
        <v>0</v>
      </c>
      <c r="NV81" s="118">
        <v>0</v>
      </c>
      <c r="NW81" s="118">
        <v>0</v>
      </c>
      <c r="NX81" s="118">
        <v>0</v>
      </c>
      <c r="NY81" s="118">
        <v>0</v>
      </c>
      <c r="NZ81" s="118">
        <v>0</v>
      </c>
      <c r="OA81" s="118">
        <v>0</v>
      </c>
      <c r="OB81" s="118">
        <v>0</v>
      </c>
      <c r="OC81" s="118">
        <v>0</v>
      </c>
      <c r="OD81" s="118">
        <v>0</v>
      </c>
      <c r="OE81" s="118">
        <v>0</v>
      </c>
      <c r="OF81" s="118">
        <v>0</v>
      </c>
      <c r="OG81" s="118">
        <v>0</v>
      </c>
      <c r="OH81" s="118">
        <v>0</v>
      </c>
      <c r="OI81" s="118">
        <v>0</v>
      </c>
      <c r="OJ81" s="118">
        <v>0</v>
      </c>
      <c r="OK81" s="118">
        <v>0</v>
      </c>
      <c r="OL81" s="118">
        <v>0</v>
      </c>
      <c r="OM81" s="118">
        <v>0</v>
      </c>
      <c r="ON81" s="118">
        <v>0</v>
      </c>
      <c r="OO81" s="118">
        <v>0</v>
      </c>
      <c r="OP81" s="118">
        <v>0</v>
      </c>
      <c r="OQ81" s="118">
        <v>0</v>
      </c>
      <c r="OR81" s="118">
        <v>0</v>
      </c>
      <c r="OS81" s="118">
        <v>0</v>
      </c>
      <c r="OT81" s="118">
        <v>0</v>
      </c>
      <c r="OU81" s="118">
        <v>0</v>
      </c>
      <c r="OV81" s="118">
        <v>0</v>
      </c>
      <c r="OW81" s="118">
        <v>0</v>
      </c>
      <c r="OX81" s="118">
        <v>0</v>
      </c>
      <c r="OY81" s="118">
        <v>0</v>
      </c>
      <c r="OZ81" s="118">
        <v>0</v>
      </c>
      <c r="PA81" s="118">
        <v>0</v>
      </c>
      <c r="PB81" s="118">
        <v>0</v>
      </c>
      <c r="PC81" s="118">
        <v>0</v>
      </c>
      <c r="PD81" s="118">
        <v>0</v>
      </c>
      <c r="PE81" s="118">
        <v>0</v>
      </c>
      <c r="PF81" s="118">
        <v>0</v>
      </c>
      <c r="PG81" s="118">
        <v>0</v>
      </c>
      <c r="PH81" s="118">
        <v>0</v>
      </c>
      <c r="PI81" s="118">
        <v>0</v>
      </c>
      <c r="PJ81" s="118">
        <v>0</v>
      </c>
      <c r="PK81" s="118">
        <v>0</v>
      </c>
      <c r="PL81" s="118">
        <v>0</v>
      </c>
      <c r="PM81" s="118">
        <v>0</v>
      </c>
      <c r="PN81" s="118">
        <v>0</v>
      </c>
      <c r="PO81" s="118">
        <v>0</v>
      </c>
      <c r="PP81" s="118">
        <v>0</v>
      </c>
      <c r="PQ81" s="118">
        <v>0</v>
      </c>
      <c r="PR81" s="118">
        <v>0</v>
      </c>
      <c r="PS81" s="118">
        <v>0</v>
      </c>
      <c r="PT81" s="118">
        <v>0</v>
      </c>
      <c r="PU81" s="118">
        <v>0</v>
      </c>
      <c r="PV81" s="118">
        <v>0</v>
      </c>
      <c r="PW81" s="118">
        <v>0</v>
      </c>
      <c r="PX81" s="118">
        <v>0</v>
      </c>
      <c r="PY81" s="118">
        <v>0</v>
      </c>
      <c r="PZ81" s="118">
        <v>0</v>
      </c>
      <c r="QA81" s="118">
        <v>0</v>
      </c>
      <c r="QB81" s="118">
        <v>0</v>
      </c>
      <c r="QC81" s="118">
        <v>0</v>
      </c>
      <c r="QD81" s="118">
        <v>0</v>
      </c>
      <c r="QE81" s="118">
        <v>0</v>
      </c>
      <c r="QF81" s="118">
        <v>0</v>
      </c>
      <c r="QG81" s="118">
        <v>0</v>
      </c>
      <c r="QH81" s="118">
        <v>0</v>
      </c>
      <c r="QI81" s="118">
        <v>0</v>
      </c>
      <c r="QJ81" s="118">
        <v>0</v>
      </c>
      <c r="QK81" s="118">
        <v>0</v>
      </c>
      <c r="QL81" s="118">
        <v>0</v>
      </c>
      <c r="QM81" s="118">
        <v>0</v>
      </c>
      <c r="QN81" s="118">
        <v>0</v>
      </c>
      <c r="QO81" s="118">
        <v>0</v>
      </c>
      <c r="QP81" s="118">
        <v>0</v>
      </c>
      <c r="QQ81" s="118">
        <v>0</v>
      </c>
      <c r="QR81" s="118">
        <v>0</v>
      </c>
      <c r="QS81" s="118">
        <v>0</v>
      </c>
      <c r="QT81" s="118">
        <v>0</v>
      </c>
      <c r="QU81" s="118">
        <v>0</v>
      </c>
      <c r="QV81" s="118">
        <v>0</v>
      </c>
      <c r="QW81" s="118">
        <v>0</v>
      </c>
      <c r="QX81" s="118">
        <v>0</v>
      </c>
      <c r="QY81" s="118">
        <v>0</v>
      </c>
      <c r="QZ81" s="118">
        <v>0</v>
      </c>
      <c r="RA81" s="118">
        <v>0</v>
      </c>
      <c r="RB81" s="118">
        <v>0</v>
      </c>
      <c r="RC81" s="118">
        <v>0</v>
      </c>
      <c r="RD81" s="118">
        <v>0</v>
      </c>
      <c r="RE81" s="118">
        <v>0</v>
      </c>
      <c r="RF81" s="118">
        <v>0</v>
      </c>
      <c r="RG81" s="118">
        <v>0</v>
      </c>
      <c r="RH81" s="118">
        <v>0</v>
      </c>
      <c r="RI81" s="118">
        <v>0</v>
      </c>
      <c r="RJ81" s="118">
        <v>0</v>
      </c>
      <c r="RK81" s="118">
        <v>0</v>
      </c>
      <c r="RL81" s="118">
        <v>0</v>
      </c>
      <c r="RM81" s="118">
        <v>0</v>
      </c>
      <c r="RN81" s="118">
        <v>0</v>
      </c>
      <c r="RO81" s="118">
        <v>0</v>
      </c>
      <c r="RP81" s="118">
        <v>0</v>
      </c>
      <c r="RQ81" s="118">
        <v>0</v>
      </c>
      <c r="RR81" s="118">
        <v>0</v>
      </c>
      <c r="RS81" s="118">
        <v>0</v>
      </c>
      <c r="RT81" s="118">
        <v>0</v>
      </c>
      <c r="RU81" s="118">
        <v>0</v>
      </c>
      <c r="RV81" s="118">
        <v>0</v>
      </c>
      <c r="RW81" s="118">
        <v>0</v>
      </c>
      <c r="RX81" s="118">
        <v>0</v>
      </c>
      <c r="RY81" s="118">
        <v>0</v>
      </c>
      <c r="RZ81" s="118">
        <v>0</v>
      </c>
      <c r="SA81" s="118">
        <v>0</v>
      </c>
      <c r="SB81" s="118">
        <v>0</v>
      </c>
      <c r="SC81" s="118">
        <v>0</v>
      </c>
      <c r="SD81" s="118">
        <v>0</v>
      </c>
      <c r="SE81" s="118">
        <v>0</v>
      </c>
      <c r="SF81" s="118">
        <v>0</v>
      </c>
      <c r="SG81" s="118">
        <v>0</v>
      </c>
      <c r="SH81" s="118">
        <v>0</v>
      </c>
      <c r="SI81" s="118">
        <v>0</v>
      </c>
      <c r="SJ81" s="118">
        <v>0</v>
      </c>
      <c r="SK81" s="118">
        <v>0</v>
      </c>
      <c r="SL81" s="118">
        <v>0</v>
      </c>
      <c r="SM81" s="118">
        <v>0</v>
      </c>
      <c r="SN81" s="118">
        <v>0</v>
      </c>
      <c r="SO81" s="118">
        <v>0</v>
      </c>
      <c r="SP81" s="118">
        <v>0</v>
      </c>
      <c r="SQ81" s="118">
        <v>0</v>
      </c>
      <c r="SR81" s="118">
        <v>0</v>
      </c>
      <c r="SS81" s="118">
        <v>0</v>
      </c>
      <c r="ST81" s="118">
        <v>0</v>
      </c>
      <c r="SU81" s="118">
        <v>0</v>
      </c>
      <c r="SV81" s="118">
        <v>0</v>
      </c>
      <c r="SW81" s="118">
        <v>0</v>
      </c>
      <c r="SX81" s="118">
        <v>0</v>
      </c>
      <c r="SY81" s="118">
        <v>0</v>
      </c>
      <c r="SZ81" s="118">
        <v>0</v>
      </c>
      <c r="TA81" s="118">
        <v>0</v>
      </c>
      <c r="TB81" s="118">
        <v>0</v>
      </c>
      <c r="TC81" s="118">
        <v>0</v>
      </c>
      <c r="TD81" s="118">
        <v>0</v>
      </c>
      <c r="TE81" s="118">
        <v>0</v>
      </c>
      <c r="TF81" s="118">
        <v>0</v>
      </c>
      <c r="TG81" s="118">
        <v>0</v>
      </c>
      <c r="TH81" s="118">
        <v>0</v>
      </c>
      <c r="TI81" s="118">
        <v>0</v>
      </c>
      <c r="TJ81" s="118">
        <v>0</v>
      </c>
      <c r="TK81" s="118">
        <v>0</v>
      </c>
      <c r="TL81" s="118">
        <v>0</v>
      </c>
      <c r="TM81" s="118">
        <v>0</v>
      </c>
      <c r="TN81" s="118">
        <v>0</v>
      </c>
      <c r="TO81" s="118">
        <v>0</v>
      </c>
      <c r="TP81" s="118">
        <v>0</v>
      </c>
      <c r="TQ81" s="118">
        <v>0</v>
      </c>
      <c r="TR81" s="118">
        <v>0</v>
      </c>
      <c r="TS81" s="118">
        <v>0</v>
      </c>
      <c r="TT81" s="118">
        <v>0</v>
      </c>
      <c r="TU81" s="118">
        <v>0</v>
      </c>
      <c r="TV81" s="118">
        <v>0</v>
      </c>
      <c r="TW81" s="118">
        <v>0</v>
      </c>
      <c r="TX81" s="118">
        <v>0</v>
      </c>
      <c r="TY81" s="118">
        <v>0</v>
      </c>
      <c r="TZ81" s="118">
        <v>0</v>
      </c>
      <c r="UA81" s="118">
        <v>0</v>
      </c>
      <c r="UB81" s="118">
        <v>0</v>
      </c>
      <c r="UC81" s="118">
        <v>0</v>
      </c>
      <c r="UD81" s="118">
        <v>0</v>
      </c>
      <c r="UE81" s="118">
        <v>0</v>
      </c>
      <c r="UF81" s="118">
        <v>0</v>
      </c>
      <c r="UG81" s="118">
        <v>0</v>
      </c>
      <c r="UH81" s="118">
        <v>0</v>
      </c>
      <c r="UI81" s="118">
        <v>0</v>
      </c>
      <c r="UJ81" s="118">
        <v>0</v>
      </c>
      <c r="UK81" s="118">
        <v>0</v>
      </c>
      <c r="UL81" s="118">
        <v>0</v>
      </c>
      <c r="UM81" s="118">
        <v>0</v>
      </c>
      <c r="UN81" s="118">
        <v>0</v>
      </c>
      <c r="UO81" s="118">
        <v>0</v>
      </c>
      <c r="UP81" s="118">
        <v>0</v>
      </c>
      <c r="UQ81" s="118">
        <v>0</v>
      </c>
      <c r="UR81" s="118">
        <v>0</v>
      </c>
      <c r="US81" s="118">
        <v>0</v>
      </c>
      <c r="UT81" s="118">
        <v>0</v>
      </c>
      <c r="UU81" s="118">
        <v>0</v>
      </c>
      <c r="UV81" s="118">
        <v>0</v>
      </c>
      <c r="UW81" s="118">
        <v>0</v>
      </c>
      <c r="UX81" s="118">
        <v>0</v>
      </c>
      <c r="UY81" s="118">
        <v>0</v>
      </c>
      <c r="UZ81" s="118">
        <v>0</v>
      </c>
      <c r="VA81" s="118">
        <v>0</v>
      </c>
      <c r="VB81" s="118">
        <v>0</v>
      </c>
      <c r="VC81" s="118">
        <v>0</v>
      </c>
      <c r="VD81" s="118">
        <v>0</v>
      </c>
      <c r="VE81" s="118">
        <v>0</v>
      </c>
      <c r="VF81" s="118">
        <v>0</v>
      </c>
      <c r="VG81" s="118">
        <v>0</v>
      </c>
      <c r="VH81" s="118">
        <v>0</v>
      </c>
      <c r="VI81" s="118">
        <v>0</v>
      </c>
      <c r="VJ81" s="118">
        <v>0</v>
      </c>
      <c r="VK81" s="118">
        <v>0</v>
      </c>
      <c r="VL81" s="118">
        <v>0</v>
      </c>
      <c r="VM81" s="118">
        <v>0</v>
      </c>
      <c r="VN81" s="118">
        <v>0</v>
      </c>
      <c r="VO81" s="118">
        <v>0</v>
      </c>
      <c r="VP81" s="118">
        <v>0</v>
      </c>
      <c r="VQ81" s="118">
        <v>0</v>
      </c>
      <c r="VR81" s="118">
        <v>0</v>
      </c>
      <c r="VS81" s="118">
        <v>0</v>
      </c>
      <c r="VT81" s="118">
        <v>0</v>
      </c>
      <c r="VU81" s="118">
        <v>0</v>
      </c>
      <c r="VV81" s="118">
        <v>0</v>
      </c>
      <c r="VW81" s="118">
        <v>0</v>
      </c>
      <c r="VX81" s="118">
        <v>0</v>
      </c>
      <c r="VY81" s="118">
        <v>0</v>
      </c>
      <c r="VZ81" s="118">
        <v>0</v>
      </c>
      <c r="WA81" s="118">
        <v>0</v>
      </c>
      <c r="WB81" s="118">
        <v>0</v>
      </c>
      <c r="WC81" s="118">
        <v>0</v>
      </c>
      <c r="WD81" s="118">
        <v>0</v>
      </c>
      <c r="WE81" s="118">
        <v>0</v>
      </c>
      <c r="WF81" s="118">
        <v>0</v>
      </c>
      <c r="WG81" s="118">
        <v>0</v>
      </c>
      <c r="WH81" s="118">
        <v>0</v>
      </c>
      <c r="WI81" s="42">
        <v>78337000</v>
      </c>
      <c r="WJ81" s="42">
        <v>8337000</v>
      </c>
    </row>
    <row r="82" spans="1:608" x14ac:dyDescent="0.15">
      <c r="A82" s="88">
        <v>81</v>
      </c>
      <c r="B82" s="95" t="s">
        <v>445</v>
      </c>
      <c r="C82" s="88" t="s">
        <v>446</v>
      </c>
      <c r="D82" s="87" t="s">
        <v>447</v>
      </c>
      <c r="E82" s="96" t="e">
        <f t="shared" ca="1" si="1"/>
        <v>#NAME?</v>
      </c>
      <c r="F82" s="97">
        <v>61698000</v>
      </c>
      <c r="G82" s="98">
        <v>63788465.75</v>
      </c>
      <c r="H82" s="88" t="s">
        <v>51</v>
      </c>
      <c r="I82" s="88" t="s">
        <v>22</v>
      </c>
      <c r="J82" s="88" t="s">
        <v>23</v>
      </c>
      <c r="K82" s="97">
        <v>60000000</v>
      </c>
      <c r="L82" s="97">
        <v>600000</v>
      </c>
      <c r="M82" s="111">
        <v>4.05</v>
      </c>
      <c r="N82" s="112">
        <v>1</v>
      </c>
      <c r="O82" s="99" t="s">
        <v>442</v>
      </c>
      <c r="P82" s="88" t="s">
        <v>443</v>
      </c>
      <c r="Q82" s="111">
        <v>1.9792000000000001</v>
      </c>
      <c r="R82" s="112" t="s">
        <v>448</v>
      </c>
      <c r="S82" s="118">
        <v>0</v>
      </c>
      <c r="T82" s="118">
        <v>0</v>
      </c>
      <c r="U82" s="118">
        <v>0</v>
      </c>
      <c r="V82" s="118">
        <v>2430000</v>
      </c>
      <c r="W82" s="118">
        <v>0</v>
      </c>
      <c r="X82" s="118">
        <v>0</v>
      </c>
      <c r="Y82" s="118">
        <v>0</v>
      </c>
      <c r="Z82" s="118">
        <v>0</v>
      </c>
      <c r="AA82" s="118">
        <v>0</v>
      </c>
      <c r="AB82" s="118">
        <v>0</v>
      </c>
      <c r="AC82" s="118">
        <v>0</v>
      </c>
      <c r="AD82" s="118">
        <v>0</v>
      </c>
      <c r="AE82" s="118">
        <v>0</v>
      </c>
      <c r="AF82" s="118">
        <v>0</v>
      </c>
      <c r="AG82" s="118">
        <v>0</v>
      </c>
      <c r="AH82" s="118">
        <v>2430000</v>
      </c>
      <c r="AI82" s="118">
        <v>0</v>
      </c>
      <c r="AJ82" s="118">
        <v>0</v>
      </c>
      <c r="AK82" s="118">
        <v>0</v>
      </c>
      <c r="AL82" s="118">
        <v>0</v>
      </c>
      <c r="AM82" s="118">
        <v>0</v>
      </c>
      <c r="AN82" s="118">
        <v>0</v>
      </c>
      <c r="AO82" s="118">
        <v>0</v>
      </c>
      <c r="AP82" s="118">
        <v>0</v>
      </c>
      <c r="AQ82" s="118">
        <v>0</v>
      </c>
      <c r="AR82" s="118">
        <v>0</v>
      </c>
      <c r="AS82" s="118">
        <v>0</v>
      </c>
      <c r="AT82" s="118">
        <v>62430000</v>
      </c>
      <c r="AU82" s="118">
        <v>0</v>
      </c>
      <c r="AV82" s="118">
        <v>0</v>
      </c>
      <c r="AW82" s="118">
        <v>0</v>
      </c>
      <c r="AX82" s="118">
        <v>0</v>
      </c>
      <c r="AY82" s="118">
        <v>0</v>
      </c>
      <c r="AZ82" s="118">
        <v>0</v>
      </c>
      <c r="BA82" s="118">
        <v>0</v>
      </c>
      <c r="BB82" s="118">
        <v>0</v>
      </c>
      <c r="BC82" s="118">
        <v>0</v>
      </c>
      <c r="BD82" s="118">
        <v>0</v>
      </c>
      <c r="BE82" s="118">
        <v>0</v>
      </c>
      <c r="BF82" s="118">
        <v>0</v>
      </c>
      <c r="BG82" s="118">
        <v>0</v>
      </c>
      <c r="BH82" s="118">
        <v>0</v>
      </c>
      <c r="BI82" s="118">
        <v>0</v>
      </c>
      <c r="BJ82" s="118">
        <v>0</v>
      </c>
      <c r="BK82" s="118">
        <v>0</v>
      </c>
      <c r="BL82" s="118">
        <v>0</v>
      </c>
      <c r="BM82" s="118">
        <v>0</v>
      </c>
      <c r="BN82" s="118">
        <v>0</v>
      </c>
      <c r="BO82" s="118">
        <v>0</v>
      </c>
      <c r="BP82" s="118">
        <v>0</v>
      </c>
      <c r="BQ82" s="118">
        <v>0</v>
      </c>
      <c r="BR82" s="118">
        <v>0</v>
      </c>
      <c r="BS82" s="118">
        <v>0</v>
      </c>
      <c r="BT82" s="118">
        <v>0</v>
      </c>
      <c r="BU82" s="118">
        <v>0</v>
      </c>
      <c r="BV82" s="118">
        <v>0</v>
      </c>
      <c r="BW82" s="118">
        <v>0</v>
      </c>
      <c r="BX82" s="118">
        <v>0</v>
      </c>
      <c r="BY82" s="118">
        <v>0</v>
      </c>
      <c r="BZ82" s="118">
        <v>0</v>
      </c>
      <c r="CA82" s="118">
        <v>0</v>
      </c>
      <c r="CB82" s="118">
        <v>0</v>
      </c>
      <c r="CC82" s="118">
        <v>0</v>
      </c>
      <c r="CD82" s="118">
        <v>0</v>
      </c>
      <c r="CE82" s="118">
        <v>0</v>
      </c>
      <c r="CF82" s="118">
        <v>0</v>
      </c>
      <c r="CG82" s="118">
        <v>0</v>
      </c>
      <c r="CH82" s="118">
        <v>0</v>
      </c>
      <c r="CI82" s="118">
        <v>0</v>
      </c>
      <c r="CJ82" s="118">
        <v>0</v>
      </c>
      <c r="CK82" s="118">
        <v>0</v>
      </c>
      <c r="CL82" s="118">
        <v>0</v>
      </c>
      <c r="CM82" s="118">
        <v>0</v>
      </c>
      <c r="CN82" s="118">
        <v>0</v>
      </c>
      <c r="CO82" s="118">
        <v>0</v>
      </c>
      <c r="CP82" s="118">
        <v>0</v>
      </c>
      <c r="CQ82" s="118">
        <v>0</v>
      </c>
      <c r="CR82" s="118">
        <v>0</v>
      </c>
      <c r="CS82" s="118">
        <v>0</v>
      </c>
      <c r="CT82" s="118">
        <v>0</v>
      </c>
      <c r="CU82" s="118">
        <v>0</v>
      </c>
      <c r="CV82" s="118">
        <v>0</v>
      </c>
      <c r="CW82" s="118">
        <v>0</v>
      </c>
      <c r="CX82" s="118">
        <v>0</v>
      </c>
      <c r="CY82" s="118">
        <v>0</v>
      </c>
      <c r="CZ82" s="118">
        <v>0</v>
      </c>
      <c r="DA82" s="118">
        <v>0</v>
      </c>
      <c r="DB82" s="118">
        <v>0</v>
      </c>
      <c r="DC82" s="118">
        <v>0</v>
      </c>
      <c r="DD82" s="118">
        <v>0</v>
      </c>
      <c r="DE82" s="118">
        <v>0</v>
      </c>
      <c r="DF82" s="118">
        <v>0</v>
      </c>
      <c r="DG82" s="118">
        <v>0</v>
      </c>
      <c r="DH82" s="118">
        <v>0</v>
      </c>
      <c r="DI82" s="118">
        <v>0</v>
      </c>
      <c r="DJ82" s="118">
        <v>0</v>
      </c>
      <c r="DK82" s="118">
        <v>0</v>
      </c>
      <c r="DL82" s="118">
        <v>0</v>
      </c>
      <c r="DM82" s="118">
        <v>0</v>
      </c>
      <c r="DN82" s="118">
        <v>0</v>
      </c>
      <c r="DO82" s="118">
        <v>0</v>
      </c>
      <c r="DP82" s="118">
        <v>0</v>
      </c>
      <c r="DQ82" s="118">
        <v>0</v>
      </c>
      <c r="DR82" s="118">
        <v>0</v>
      </c>
      <c r="DS82" s="118">
        <v>0</v>
      </c>
      <c r="DT82" s="118">
        <v>0</v>
      </c>
      <c r="DU82" s="118">
        <v>0</v>
      </c>
      <c r="DV82" s="118">
        <v>0</v>
      </c>
      <c r="DW82" s="118">
        <v>0</v>
      </c>
      <c r="DX82" s="118">
        <v>0</v>
      </c>
      <c r="DY82" s="118">
        <v>0</v>
      </c>
      <c r="DZ82" s="118">
        <v>0</v>
      </c>
      <c r="EA82" s="118">
        <v>0</v>
      </c>
      <c r="EB82" s="118">
        <v>0</v>
      </c>
      <c r="EC82" s="118">
        <v>0</v>
      </c>
      <c r="ED82" s="118">
        <v>0</v>
      </c>
      <c r="EE82" s="118">
        <v>0</v>
      </c>
      <c r="EF82" s="118">
        <v>0</v>
      </c>
      <c r="EG82" s="118">
        <v>0</v>
      </c>
      <c r="EH82" s="118">
        <v>0</v>
      </c>
      <c r="EI82" s="118">
        <v>0</v>
      </c>
      <c r="EJ82" s="118">
        <v>0</v>
      </c>
      <c r="EK82" s="118">
        <v>0</v>
      </c>
      <c r="EL82" s="118">
        <v>0</v>
      </c>
      <c r="EM82" s="118">
        <v>0</v>
      </c>
      <c r="EN82" s="118">
        <v>0</v>
      </c>
      <c r="EO82" s="118">
        <v>0</v>
      </c>
      <c r="EP82" s="118">
        <v>0</v>
      </c>
      <c r="EQ82" s="118">
        <v>0</v>
      </c>
      <c r="ER82" s="118">
        <v>0</v>
      </c>
      <c r="ES82" s="118">
        <v>0</v>
      </c>
      <c r="ET82" s="118">
        <v>0</v>
      </c>
      <c r="EU82" s="118">
        <v>0</v>
      </c>
      <c r="EV82" s="118">
        <v>0</v>
      </c>
      <c r="EW82" s="118">
        <v>0</v>
      </c>
      <c r="EX82" s="118">
        <v>0</v>
      </c>
      <c r="EY82" s="118">
        <v>0</v>
      </c>
      <c r="EZ82" s="118">
        <v>0</v>
      </c>
      <c r="FA82" s="118">
        <v>0</v>
      </c>
      <c r="FB82" s="118">
        <v>0</v>
      </c>
      <c r="FC82" s="118">
        <v>0</v>
      </c>
      <c r="FD82" s="118">
        <v>0</v>
      </c>
      <c r="FE82" s="118">
        <v>0</v>
      </c>
      <c r="FF82" s="118">
        <v>0</v>
      </c>
      <c r="FG82" s="118">
        <v>0</v>
      </c>
      <c r="FH82" s="118">
        <v>0</v>
      </c>
      <c r="FI82" s="118">
        <v>0</v>
      </c>
      <c r="FJ82" s="118">
        <v>0</v>
      </c>
      <c r="FK82" s="118">
        <v>0</v>
      </c>
      <c r="FL82" s="118">
        <v>0</v>
      </c>
      <c r="FM82" s="118">
        <v>0</v>
      </c>
      <c r="FN82" s="118">
        <v>0</v>
      </c>
      <c r="FO82" s="118">
        <v>0</v>
      </c>
      <c r="FP82" s="118">
        <v>0</v>
      </c>
      <c r="FQ82" s="118">
        <v>0</v>
      </c>
      <c r="FR82" s="118">
        <v>0</v>
      </c>
      <c r="FS82" s="118">
        <v>0</v>
      </c>
      <c r="FT82" s="118">
        <v>0</v>
      </c>
      <c r="FU82" s="118">
        <v>0</v>
      </c>
      <c r="FV82" s="118">
        <v>0</v>
      </c>
      <c r="FW82" s="118">
        <v>0</v>
      </c>
      <c r="FX82" s="118">
        <v>0</v>
      </c>
      <c r="FY82" s="118">
        <v>0</v>
      </c>
      <c r="FZ82" s="118">
        <v>0</v>
      </c>
      <c r="GA82" s="118">
        <v>0</v>
      </c>
      <c r="GB82" s="118">
        <v>0</v>
      </c>
      <c r="GC82" s="118">
        <v>0</v>
      </c>
      <c r="GD82" s="118">
        <v>0</v>
      </c>
      <c r="GE82" s="118">
        <v>0</v>
      </c>
      <c r="GF82" s="118">
        <v>0</v>
      </c>
      <c r="GG82" s="118">
        <v>0</v>
      </c>
      <c r="GH82" s="118">
        <v>0</v>
      </c>
      <c r="GI82" s="118">
        <v>0</v>
      </c>
      <c r="GJ82" s="118">
        <v>0</v>
      </c>
      <c r="GK82" s="118">
        <v>0</v>
      </c>
      <c r="GL82" s="118">
        <v>0</v>
      </c>
      <c r="GM82" s="118">
        <v>0</v>
      </c>
      <c r="GN82" s="118">
        <v>0</v>
      </c>
      <c r="GO82" s="118">
        <v>0</v>
      </c>
      <c r="GP82" s="118">
        <v>0</v>
      </c>
      <c r="GQ82" s="118">
        <v>0</v>
      </c>
      <c r="GR82" s="118">
        <v>0</v>
      </c>
      <c r="GS82" s="118">
        <v>0</v>
      </c>
      <c r="GT82" s="118">
        <v>0</v>
      </c>
      <c r="GU82" s="118">
        <v>0</v>
      </c>
      <c r="GV82" s="118">
        <v>0</v>
      </c>
      <c r="GW82" s="118">
        <v>0</v>
      </c>
      <c r="GX82" s="118">
        <v>0</v>
      </c>
      <c r="GY82" s="118">
        <v>0</v>
      </c>
      <c r="GZ82" s="118">
        <v>0</v>
      </c>
      <c r="HA82" s="118">
        <v>0</v>
      </c>
      <c r="HB82" s="118">
        <v>0</v>
      </c>
      <c r="HC82" s="118">
        <v>0</v>
      </c>
      <c r="HD82" s="118">
        <v>0</v>
      </c>
      <c r="HE82" s="118">
        <v>0</v>
      </c>
      <c r="HF82" s="118">
        <v>0</v>
      </c>
      <c r="HG82" s="118">
        <v>0</v>
      </c>
      <c r="HH82" s="118">
        <v>0</v>
      </c>
      <c r="HI82" s="118">
        <v>0</v>
      </c>
      <c r="HJ82" s="118">
        <v>0</v>
      </c>
      <c r="HK82" s="118">
        <v>0</v>
      </c>
      <c r="HL82" s="118">
        <v>0</v>
      </c>
      <c r="HM82" s="118">
        <v>0</v>
      </c>
      <c r="HN82" s="118">
        <v>0</v>
      </c>
      <c r="HO82" s="118">
        <v>0</v>
      </c>
      <c r="HP82" s="118">
        <v>0</v>
      </c>
      <c r="HQ82" s="118">
        <v>0</v>
      </c>
      <c r="HR82" s="118">
        <v>0</v>
      </c>
      <c r="HS82" s="118">
        <v>0</v>
      </c>
      <c r="HT82" s="118">
        <v>0</v>
      </c>
      <c r="HU82" s="118">
        <v>0</v>
      </c>
      <c r="HV82" s="118">
        <v>0</v>
      </c>
      <c r="HW82" s="118">
        <v>0</v>
      </c>
      <c r="HX82" s="118">
        <v>0</v>
      </c>
      <c r="HY82" s="118">
        <v>0</v>
      </c>
      <c r="HZ82" s="118">
        <v>0</v>
      </c>
      <c r="IA82" s="118">
        <v>0</v>
      </c>
      <c r="IB82" s="118">
        <v>0</v>
      </c>
      <c r="IC82" s="118">
        <v>0</v>
      </c>
      <c r="ID82" s="118">
        <v>0</v>
      </c>
      <c r="IE82" s="118">
        <v>0</v>
      </c>
      <c r="IF82" s="118">
        <v>0</v>
      </c>
      <c r="IG82" s="118">
        <v>0</v>
      </c>
      <c r="IH82" s="118">
        <v>0</v>
      </c>
      <c r="II82" s="118">
        <v>0</v>
      </c>
      <c r="IJ82" s="118">
        <v>0</v>
      </c>
      <c r="IK82" s="118">
        <v>0</v>
      </c>
      <c r="IL82" s="118">
        <v>0</v>
      </c>
      <c r="IM82" s="118">
        <v>0</v>
      </c>
      <c r="IN82" s="118">
        <v>0</v>
      </c>
      <c r="IO82" s="118">
        <v>0</v>
      </c>
      <c r="IP82" s="118">
        <v>0</v>
      </c>
      <c r="IQ82" s="118">
        <v>0</v>
      </c>
      <c r="IR82" s="118">
        <v>0</v>
      </c>
      <c r="IS82" s="118">
        <v>0</v>
      </c>
      <c r="IT82" s="118">
        <v>0</v>
      </c>
      <c r="IU82" s="118">
        <v>0</v>
      </c>
      <c r="IV82" s="118">
        <v>0</v>
      </c>
      <c r="IW82" s="118">
        <v>0</v>
      </c>
      <c r="IX82" s="118">
        <v>0</v>
      </c>
      <c r="IY82" s="118">
        <v>0</v>
      </c>
      <c r="IZ82" s="118">
        <v>0</v>
      </c>
      <c r="JA82" s="118">
        <v>0</v>
      </c>
      <c r="JB82" s="118">
        <v>0</v>
      </c>
      <c r="JC82" s="118">
        <v>0</v>
      </c>
      <c r="JD82" s="118">
        <v>0</v>
      </c>
      <c r="JE82" s="118">
        <v>0</v>
      </c>
      <c r="JF82" s="118">
        <v>0</v>
      </c>
      <c r="JG82" s="118">
        <v>0</v>
      </c>
      <c r="JH82" s="118">
        <v>0</v>
      </c>
      <c r="JI82" s="118">
        <v>0</v>
      </c>
      <c r="JJ82" s="118">
        <v>0</v>
      </c>
      <c r="JK82" s="118">
        <v>0</v>
      </c>
      <c r="JL82" s="118">
        <v>0</v>
      </c>
      <c r="JM82" s="118">
        <v>0</v>
      </c>
      <c r="JN82" s="118">
        <v>0</v>
      </c>
      <c r="JO82" s="118">
        <v>0</v>
      </c>
      <c r="JP82" s="118">
        <v>0</v>
      </c>
      <c r="JQ82" s="118">
        <v>0</v>
      </c>
      <c r="JR82" s="118">
        <v>0</v>
      </c>
      <c r="JS82" s="118">
        <v>0</v>
      </c>
      <c r="JT82" s="118">
        <v>0</v>
      </c>
      <c r="JU82" s="118">
        <v>0</v>
      </c>
      <c r="JV82" s="118">
        <v>0</v>
      </c>
      <c r="JW82" s="118">
        <v>0</v>
      </c>
      <c r="JX82" s="118">
        <v>0</v>
      </c>
      <c r="JY82" s="118">
        <v>0</v>
      </c>
      <c r="JZ82" s="118">
        <v>0</v>
      </c>
      <c r="KA82" s="118">
        <v>0</v>
      </c>
      <c r="KB82" s="118">
        <v>0</v>
      </c>
      <c r="KC82" s="118">
        <v>0</v>
      </c>
      <c r="KD82" s="118">
        <v>0</v>
      </c>
      <c r="KE82" s="118">
        <v>0</v>
      </c>
      <c r="KF82" s="118">
        <v>0</v>
      </c>
      <c r="KG82" s="118">
        <v>0</v>
      </c>
      <c r="KH82" s="118">
        <v>0</v>
      </c>
      <c r="KI82" s="118">
        <v>0</v>
      </c>
      <c r="KJ82" s="118">
        <v>0</v>
      </c>
      <c r="KK82" s="118">
        <v>0</v>
      </c>
      <c r="KL82" s="118">
        <v>0</v>
      </c>
      <c r="KM82" s="118">
        <v>0</v>
      </c>
      <c r="KN82" s="118">
        <v>0</v>
      </c>
      <c r="KO82" s="118">
        <v>0</v>
      </c>
      <c r="KP82" s="118">
        <v>0</v>
      </c>
      <c r="KQ82" s="118">
        <v>0</v>
      </c>
      <c r="KR82" s="118">
        <v>0</v>
      </c>
      <c r="KS82" s="118">
        <v>0</v>
      </c>
      <c r="KT82" s="118">
        <v>0</v>
      </c>
      <c r="KU82" s="118">
        <v>0</v>
      </c>
      <c r="KV82" s="118">
        <v>0</v>
      </c>
      <c r="KW82" s="118">
        <v>0</v>
      </c>
      <c r="KX82" s="118">
        <v>0</v>
      </c>
      <c r="KY82" s="118">
        <v>0</v>
      </c>
      <c r="KZ82" s="118">
        <v>0</v>
      </c>
      <c r="LA82" s="118">
        <v>0</v>
      </c>
      <c r="LB82" s="118">
        <v>0</v>
      </c>
      <c r="LC82" s="118">
        <v>0</v>
      </c>
      <c r="LD82" s="118">
        <v>0</v>
      </c>
      <c r="LE82" s="118">
        <v>0</v>
      </c>
      <c r="LF82" s="118">
        <v>0</v>
      </c>
      <c r="LG82" s="118">
        <v>0</v>
      </c>
      <c r="LH82" s="118">
        <v>0</v>
      </c>
      <c r="LI82" s="118">
        <v>0</v>
      </c>
      <c r="LJ82" s="118">
        <v>0</v>
      </c>
      <c r="LK82" s="118">
        <v>0</v>
      </c>
      <c r="LL82" s="118">
        <v>0</v>
      </c>
      <c r="LM82" s="118">
        <v>0</v>
      </c>
      <c r="LN82" s="118">
        <v>0</v>
      </c>
      <c r="LO82" s="118">
        <v>0</v>
      </c>
      <c r="LP82" s="118">
        <v>0</v>
      </c>
      <c r="LQ82" s="118">
        <v>0</v>
      </c>
      <c r="LR82" s="118">
        <v>0</v>
      </c>
      <c r="LS82" s="118">
        <v>0</v>
      </c>
      <c r="LT82" s="118">
        <v>0</v>
      </c>
      <c r="LU82" s="118">
        <v>0</v>
      </c>
      <c r="LV82" s="118">
        <v>0</v>
      </c>
      <c r="LW82" s="118">
        <v>0</v>
      </c>
      <c r="LX82" s="118">
        <v>0</v>
      </c>
      <c r="LY82" s="118">
        <v>0</v>
      </c>
      <c r="LZ82" s="118">
        <v>0</v>
      </c>
      <c r="MA82" s="118">
        <v>0</v>
      </c>
      <c r="MB82" s="118">
        <v>0</v>
      </c>
      <c r="MC82" s="118">
        <v>0</v>
      </c>
      <c r="MD82" s="118">
        <v>0</v>
      </c>
      <c r="ME82" s="118">
        <v>0</v>
      </c>
      <c r="MF82" s="118">
        <v>0</v>
      </c>
      <c r="MG82" s="118">
        <v>0</v>
      </c>
      <c r="MH82" s="118">
        <v>0</v>
      </c>
      <c r="MI82" s="118">
        <v>0</v>
      </c>
      <c r="MJ82" s="118">
        <v>0</v>
      </c>
      <c r="MK82" s="118">
        <v>0</v>
      </c>
      <c r="ML82" s="118">
        <v>0</v>
      </c>
      <c r="MM82" s="118">
        <v>0</v>
      </c>
      <c r="MN82" s="118">
        <v>0</v>
      </c>
      <c r="MO82" s="118">
        <v>0</v>
      </c>
      <c r="MP82" s="118">
        <v>0</v>
      </c>
      <c r="MQ82" s="118">
        <v>0</v>
      </c>
      <c r="MR82" s="118">
        <v>0</v>
      </c>
      <c r="MS82" s="118">
        <v>0</v>
      </c>
      <c r="MT82" s="118">
        <v>0</v>
      </c>
      <c r="MU82" s="118">
        <v>0</v>
      </c>
      <c r="MV82" s="118">
        <v>0</v>
      </c>
      <c r="MW82" s="118">
        <v>0</v>
      </c>
      <c r="MX82" s="118">
        <v>0</v>
      </c>
      <c r="MY82" s="118">
        <v>0</v>
      </c>
      <c r="MZ82" s="118">
        <v>0</v>
      </c>
      <c r="NA82" s="118">
        <v>0</v>
      </c>
      <c r="NB82" s="118">
        <v>0</v>
      </c>
      <c r="NC82" s="118">
        <v>0</v>
      </c>
      <c r="ND82" s="118">
        <v>0</v>
      </c>
      <c r="NE82" s="118">
        <v>0</v>
      </c>
      <c r="NF82" s="118">
        <v>0</v>
      </c>
      <c r="NG82" s="118">
        <v>0</v>
      </c>
      <c r="NH82" s="118">
        <v>0</v>
      </c>
      <c r="NI82" s="118">
        <v>0</v>
      </c>
      <c r="NJ82" s="118">
        <v>0</v>
      </c>
      <c r="NK82" s="118">
        <v>0</v>
      </c>
      <c r="NL82" s="118">
        <v>0</v>
      </c>
      <c r="NM82" s="118">
        <v>0</v>
      </c>
      <c r="NN82" s="118">
        <v>0</v>
      </c>
      <c r="NO82" s="118">
        <v>0</v>
      </c>
      <c r="NP82" s="118">
        <v>0</v>
      </c>
      <c r="NQ82" s="118">
        <v>0</v>
      </c>
      <c r="NR82" s="118">
        <v>0</v>
      </c>
      <c r="NS82" s="118">
        <v>0</v>
      </c>
      <c r="NT82" s="118">
        <v>0</v>
      </c>
      <c r="NU82" s="118">
        <v>0</v>
      </c>
      <c r="NV82" s="118">
        <v>0</v>
      </c>
      <c r="NW82" s="118">
        <v>0</v>
      </c>
      <c r="NX82" s="118">
        <v>0</v>
      </c>
      <c r="NY82" s="118">
        <v>0</v>
      </c>
      <c r="NZ82" s="118">
        <v>0</v>
      </c>
      <c r="OA82" s="118">
        <v>0</v>
      </c>
      <c r="OB82" s="118">
        <v>0</v>
      </c>
      <c r="OC82" s="118">
        <v>0</v>
      </c>
      <c r="OD82" s="118">
        <v>0</v>
      </c>
      <c r="OE82" s="118">
        <v>0</v>
      </c>
      <c r="OF82" s="118">
        <v>0</v>
      </c>
      <c r="OG82" s="118">
        <v>0</v>
      </c>
      <c r="OH82" s="118">
        <v>0</v>
      </c>
      <c r="OI82" s="118">
        <v>0</v>
      </c>
      <c r="OJ82" s="118">
        <v>0</v>
      </c>
      <c r="OK82" s="118">
        <v>0</v>
      </c>
      <c r="OL82" s="118">
        <v>0</v>
      </c>
      <c r="OM82" s="118">
        <v>0</v>
      </c>
      <c r="ON82" s="118">
        <v>0</v>
      </c>
      <c r="OO82" s="118">
        <v>0</v>
      </c>
      <c r="OP82" s="118">
        <v>0</v>
      </c>
      <c r="OQ82" s="118">
        <v>0</v>
      </c>
      <c r="OR82" s="118">
        <v>0</v>
      </c>
      <c r="OS82" s="118">
        <v>0</v>
      </c>
      <c r="OT82" s="118">
        <v>0</v>
      </c>
      <c r="OU82" s="118">
        <v>0</v>
      </c>
      <c r="OV82" s="118">
        <v>0</v>
      </c>
      <c r="OW82" s="118">
        <v>0</v>
      </c>
      <c r="OX82" s="118">
        <v>0</v>
      </c>
      <c r="OY82" s="118">
        <v>0</v>
      </c>
      <c r="OZ82" s="118">
        <v>0</v>
      </c>
      <c r="PA82" s="118">
        <v>0</v>
      </c>
      <c r="PB82" s="118">
        <v>0</v>
      </c>
      <c r="PC82" s="118">
        <v>0</v>
      </c>
      <c r="PD82" s="118">
        <v>0</v>
      </c>
      <c r="PE82" s="118">
        <v>0</v>
      </c>
      <c r="PF82" s="118">
        <v>0</v>
      </c>
      <c r="PG82" s="118">
        <v>0</v>
      </c>
      <c r="PH82" s="118">
        <v>0</v>
      </c>
      <c r="PI82" s="118">
        <v>0</v>
      </c>
      <c r="PJ82" s="118">
        <v>0</v>
      </c>
      <c r="PK82" s="118">
        <v>0</v>
      </c>
      <c r="PL82" s="118">
        <v>0</v>
      </c>
      <c r="PM82" s="118">
        <v>0</v>
      </c>
      <c r="PN82" s="118">
        <v>0</v>
      </c>
      <c r="PO82" s="118">
        <v>0</v>
      </c>
      <c r="PP82" s="118">
        <v>0</v>
      </c>
      <c r="PQ82" s="118">
        <v>0</v>
      </c>
      <c r="PR82" s="118">
        <v>0</v>
      </c>
      <c r="PS82" s="118">
        <v>0</v>
      </c>
      <c r="PT82" s="118">
        <v>0</v>
      </c>
      <c r="PU82" s="118">
        <v>0</v>
      </c>
      <c r="PV82" s="118">
        <v>0</v>
      </c>
      <c r="PW82" s="118">
        <v>0</v>
      </c>
      <c r="PX82" s="118">
        <v>0</v>
      </c>
      <c r="PY82" s="118">
        <v>0</v>
      </c>
      <c r="PZ82" s="118">
        <v>0</v>
      </c>
      <c r="QA82" s="118">
        <v>0</v>
      </c>
      <c r="QB82" s="118">
        <v>0</v>
      </c>
      <c r="QC82" s="118">
        <v>0</v>
      </c>
      <c r="QD82" s="118">
        <v>0</v>
      </c>
      <c r="QE82" s="118">
        <v>0</v>
      </c>
      <c r="QF82" s="118">
        <v>0</v>
      </c>
      <c r="QG82" s="118">
        <v>0</v>
      </c>
      <c r="QH82" s="118">
        <v>0</v>
      </c>
      <c r="QI82" s="118">
        <v>0</v>
      </c>
      <c r="QJ82" s="118">
        <v>0</v>
      </c>
      <c r="QK82" s="118">
        <v>0</v>
      </c>
      <c r="QL82" s="118">
        <v>0</v>
      </c>
      <c r="QM82" s="118">
        <v>0</v>
      </c>
      <c r="QN82" s="118">
        <v>0</v>
      </c>
      <c r="QO82" s="118">
        <v>0</v>
      </c>
      <c r="QP82" s="118">
        <v>0</v>
      </c>
      <c r="QQ82" s="118">
        <v>0</v>
      </c>
      <c r="QR82" s="118">
        <v>0</v>
      </c>
      <c r="QS82" s="118">
        <v>0</v>
      </c>
      <c r="QT82" s="118">
        <v>0</v>
      </c>
      <c r="QU82" s="118">
        <v>0</v>
      </c>
      <c r="QV82" s="118">
        <v>0</v>
      </c>
      <c r="QW82" s="118">
        <v>0</v>
      </c>
      <c r="QX82" s="118">
        <v>0</v>
      </c>
      <c r="QY82" s="118">
        <v>0</v>
      </c>
      <c r="QZ82" s="118">
        <v>0</v>
      </c>
      <c r="RA82" s="118">
        <v>0</v>
      </c>
      <c r="RB82" s="118">
        <v>0</v>
      </c>
      <c r="RC82" s="118">
        <v>0</v>
      </c>
      <c r="RD82" s="118">
        <v>0</v>
      </c>
      <c r="RE82" s="118">
        <v>0</v>
      </c>
      <c r="RF82" s="118">
        <v>0</v>
      </c>
      <c r="RG82" s="118">
        <v>0</v>
      </c>
      <c r="RH82" s="118">
        <v>0</v>
      </c>
      <c r="RI82" s="118">
        <v>0</v>
      </c>
      <c r="RJ82" s="118">
        <v>0</v>
      </c>
      <c r="RK82" s="118">
        <v>0</v>
      </c>
      <c r="RL82" s="118">
        <v>0</v>
      </c>
      <c r="RM82" s="118">
        <v>0</v>
      </c>
      <c r="RN82" s="118">
        <v>0</v>
      </c>
      <c r="RO82" s="118">
        <v>0</v>
      </c>
      <c r="RP82" s="118">
        <v>0</v>
      </c>
      <c r="RQ82" s="118">
        <v>0</v>
      </c>
      <c r="RR82" s="118">
        <v>0</v>
      </c>
      <c r="RS82" s="118">
        <v>0</v>
      </c>
      <c r="RT82" s="118">
        <v>0</v>
      </c>
      <c r="RU82" s="118">
        <v>0</v>
      </c>
      <c r="RV82" s="118">
        <v>0</v>
      </c>
      <c r="RW82" s="118">
        <v>0</v>
      </c>
      <c r="RX82" s="118">
        <v>0</v>
      </c>
      <c r="RY82" s="118">
        <v>0</v>
      </c>
      <c r="RZ82" s="118">
        <v>0</v>
      </c>
      <c r="SA82" s="118">
        <v>0</v>
      </c>
      <c r="SB82" s="118">
        <v>0</v>
      </c>
      <c r="SC82" s="118">
        <v>0</v>
      </c>
      <c r="SD82" s="118">
        <v>0</v>
      </c>
      <c r="SE82" s="118">
        <v>0</v>
      </c>
      <c r="SF82" s="118">
        <v>0</v>
      </c>
      <c r="SG82" s="118">
        <v>0</v>
      </c>
      <c r="SH82" s="118">
        <v>0</v>
      </c>
      <c r="SI82" s="118">
        <v>0</v>
      </c>
      <c r="SJ82" s="118">
        <v>0</v>
      </c>
      <c r="SK82" s="118">
        <v>0</v>
      </c>
      <c r="SL82" s="118">
        <v>0</v>
      </c>
      <c r="SM82" s="118">
        <v>0</v>
      </c>
      <c r="SN82" s="118">
        <v>0</v>
      </c>
      <c r="SO82" s="118">
        <v>0</v>
      </c>
      <c r="SP82" s="118">
        <v>0</v>
      </c>
      <c r="SQ82" s="118">
        <v>0</v>
      </c>
      <c r="SR82" s="118">
        <v>0</v>
      </c>
      <c r="SS82" s="118">
        <v>0</v>
      </c>
      <c r="ST82" s="118">
        <v>0</v>
      </c>
      <c r="SU82" s="118">
        <v>0</v>
      </c>
      <c r="SV82" s="118">
        <v>0</v>
      </c>
      <c r="SW82" s="118">
        <v>0</v>
      </c>
      <c r="SX82" s="118">
        <v>0</v>
      </c>
      <c r="SY82" s="118">
        <v>0</v>
      </c>
      <c r="SZ82" s="118">
        <v>0</v>
      </c>
      <c r="TA82" s="118">
        <v>0</v>
      </c>
      <c r="TB82" s="118">
        <v>0</v>
      </c>
      <c r="TC82" s="118">
        <v>0</v>
      </c>
      <c r="TD82" s="118">
        <v>0</v>
      </c>
      <c r="TE82" s="118">
        <v>0</v>
      </c>
      <c r="TF82" s="118">
        <v>0</v>
      </c>
      <c r="TG82" s="118">
        <v>0</v>
      </c>
      <c r="TH82" s="118">
        <v>0</v>
      </c>
      <c r="TI82" s="118">
        <v>0</v>
      </c>
      <c r="TJ82" s="118">
        <v>0</v>
      </c>
      <c r="TK82" s="118">
        <v>0</v>
      </c>
      <c r="TL82" s="118">
        <v>0</v>
      </c>
      <c r="TM82" s="118">
        <v>0</v>
      </c>
      <c r="TN82" s="118">
        <v>0</v>
      </c>
      <c r="TO82" s="118">
        <v>0</v>
      </c>
      <c r="TP82" s="118">
        <v>0</v>
      </c>
      <c r="TQ82" s="118">
        <v>0</v>
      </c>
      <c r="TR82" s="118">
        <v>0</v>
      </c>
      <c r="TS82" s="118">
        <v>0</v>
      </c>
      <c r="TT82" s="118">
        <v>0</v>
      </c>
      <c r="TU82" s="118">
        <v>0</v>
      </c>
      <c r="TV82" s="118">
        <v>0</v>
      </c>
      <c r="TW82" s="118">
        <v>0</v>
      </c>
      <c r="TX82" s="118">
        <v>0</v>
      </c>
      <c r="TY82" s="118">
        <v>0</v>
      </c>
      <c r="TZ82" s="118">
        <v>0</v>
      </c>
      <c r="UA82" s="118">
        <v>0</v>
      </c>
      <c r="UB82" s="118">
        <v>0</v>
      </c>
      <c r="UC82" s="118">
        <v>0</v>
      </c>
      <c r="UD82" s="118">
        <v>0</v>
      </c>
      <c r="UE82" s="118">
        <v>0</v>
      </c>
      <c r="UF82" s="118">
        <v>0</v>
      </c>
      <c r="UG82" s="118">
        <v>0</v>
      </c>
      <c r="UH82" s="118">
        <v>0</v>
      </c>
      <c r="UI82" s="118">
        <v>0</v>
      </c>
      <c r="UJ82" s="118">
        <v>0</v>
      </c>
      <c r="UK82" s="118">
        <v>0</v>
      </c>
      <c r="UL82" s="118">
        <v>0</v>
      </c>
      <c r="UM82" s="118">
        <v>0</v>
      </c>
      <c r="UN82" s="118">
        <v>0</v>
      </c>
      <c r="UO82" s="118">
        <v>0</v>
      </c>
      <c r="UP82" s="118">
        <v>0</v>
      </c>
      <c r="UQ82" s="118">
        <v>0</v>
      </c>
      <c r="UR82" s="118">
        <v>0</v>
      </c>
      <c r="US82" s="118">
        <v>0</v>
      </c>
      <c r="UT82" s="118">
        <v>0</v>
      </c>
      <c r="UU82" s="118">
        <v>0</v>
      </c>
      <c r="UV82" s="118">
        <v>0</v>
      </c>
      <c r="UW82" s="118">
        <v>0</v>
      </c>
      <c r="UX82" s="118">
        <v>0</v>
      </c>
      <c r="UY82" s="118">
        <v>0</v>
      </c>
      <c r="UZ82" s="118">
        <v>0</v>
      </c>
      <c r="VA82" s="118">
        <v>0</v>
      </c>
      <c r="VB82" s="118">
        <v>0</v>
      </c>
      <c r="VC82" s="118">
        <v>0</v>
      </c>
      <c r="VD82" s="118">
        <v>0</v>
      </c>
      <c r="VE82" s="118">
        <v>0</v>
      </c>
      <c r="VF82" s="118">
        <v>0</v>
      </c>
      <c r="VG82" s="118">
        <v>0</v>
      </c>
      <c r="VH82" s="118">
        <v>0</v>
      </c>
      <c r="VI82" s="118">
        <v>0</v>
      </c>
      <c r="VJ82" s="118">
        <v>0</v>
      </c>
      <c r="VK82" s="118">
        <v>0</v>
      </c>
      <c r="VL82" s="118">
        <v>0</v>
      </c>
      <c r="VM82" s="118">
        <v>0</v>
      </c>
      <c r="VN82" s="118">
        <v>0</v>
      </c>
      <c r="VO82" s="118">
        <v>0</v>
      </c>
      <c r="VP82" s="118">
        <v>0</v>
      </c>
      <c r="VQ82" s="118">
        <v>0</v>
      </c>
      <c r="VR82" s="118">
        <v>0</v>
      </c>
      <c r="VS82" s="118">
        <v>0</v>
      </c>
      <c r="VT82" s="118">
        <v>0</v>
      </c>
      <c r="VU82" s="118">
        <v>0</v>
      </c>
      <c r="VV82" s="118">
        <v>0</v>
      </c>
      <c r="VW82" s="118">
        <v>0</v>
      </c>
      <c r="VX82" s="118">
        <v>0</v>
      </c>
      <c r="VY82" s="118">
        <v>0</v>
      </c>
      <c r="VZ82" s="118">
        <v>0</v>
      </c>
      <c r="WA82" s="118">
        <v>0</v>
      </c>
      <c r="WB82" s="118">
        <v>0</v>
      </c>
      <c r="WC82" s="118">
        <v>0</v>
      </c>
      <c r="WD82" s="118">
        <v>0</v>
      </c>
      <c r="WE82" s="118">
        <v>0</v>
      </c>
      <c r="WF82" s="118">
        <v>0</v>
      </c>
      <c r="WG82" s="118">
        <v>0</v>
      </c>
      <c r="WH82" s="118">
        <v>0</v>
      </c>
      <c r="WI82" s="42">
        <v>67290000</v>
      </c>
      <c r="WJ82" s="42">
        <v>7290000</v>
      </c>
    </row>
    <row r="83" spans="1:608" x14ac:dyDescent="0.15">
      <c r="A83" s="88">
        <v>82</v>
      </c>
      <c r="B83" s="95" t="s">
        <v>449</v>
      </c>
      <c r="C83" s="88" t="s">
        <v>450</v>
      </c>
      <c r="D83" s="87" t="s">
        <v>451</v>
      </c>
      <c r="E83" s="96" t="e">
        <f t="shared" ca="1" si="1"/>
        <v>#NAME?</v>
      </c>
      <c r="F83" s="97">
        <v>133562000</v>
      </c>
      <c r="G83" s="98">
        <v>138081084.93000001</v>
      </c>
      <c r="H83" s="88" t="s">
        <v>51</v>
      </c>
      <c r="I83" s="88" t="s">
        <v>22</v>
      </c>
      <c r="J83" s="88" t="s">
        <v>23</v>
      </c>
      <c r="K83" s="97">
        <v>130000000</v>
      </c>
      <c r="L83" s="97">
        <v>1300000</v>
      </c>
      <c r="M83" s="111">
        <v>3.99</v>
      </c>
      <c r="N83" s="112">
        <v>1</v>
      </c>
      <c r="O83" s="99" t="s">
        <v>452</v>
      </c>
      <c r="P83" s="88" t="s">
        <v>453</v>
      </c>
      <c r="Q83" s="111">
        <v>1.9767999999999999</v>
      </c>
      <c r="R83" s="112" t="s">
        <v>444</v>
      </c>
      <c r="S83" s="118">
        <v>0</v>
      </c>
      <c r="T83" s="118">
        <v>0</v>
      </c>
      <c r="U83" s="118">
        <v>0</v>
      </c>
      <c r="V83" s="118">
        <v>5187000</v>
      </c>
      <c r="W83" s="118">
        <v>0</v>
      </c>
      <c r="X83" s="118">
        <v>0</v>
      </c>
      <c r="Y83" s="118">
        <v>0</v>
      </c>
      <c r="Z83" s="118">
        <v>0</v>
      </c>
      <c r="AA83" s="118">
        <v>0</v>
      </c>
      <c r="AB83" s="118">
        <v>0</v>
      </c>
      <c r="AC83" s="118">
        <v>0</v>
      </c>
      <c r="AD83" s="118">
        <v>0</v>
      </c>
      <c r="AE83" s="118">
        <v>0</v>
      </c>
      <c r="AF83" s="118">
        <v>0</v>
      </c>
      <c r="AG83" s="118">
        <v>0</v>
      </c>
      <c r="AH83" s="118">
        <v>5187000</v>
      </c>
      <c r="AI83" s="118">
        <v>0</v>
      </c>
      <c r="AJ83" s="118">
        <v>0</v>
      </c>
      <c r="AK83" s="118">
        <v>0</v>
      </c>
      <c r="AL83" s="118">
        <v>0</v>
      </c>
      <c r="AM83" s="118">
        <v>0</v>
      </c>
      <c r="AN83" s="118">
        <v>0</v>
      </c>
      <c r="AO83" s="118">
        <v>0</v>
      </c>
      <c r="AP83" s="118">
        <v>0</v>
      </c>
      <c r="AQ83" s="118">
        <v>0</v>
      </c>
      <c r="AR83" s="118">
        <v>0</v>
      </c>
      <c r="AS83" s="118">
        <v>0</v>
      </c>
      <c r="AT83" s="118">
        <v>135187000</v>
      </c>
      <c r="AU83" s="118">
        <v>0</v>
      </c>
      <c r="AV83" s="118">
        <v>0</v>
      </c>
      <c r="AW83" s="118">
        <v>0</v>
      </c>
      <c r="AX83" s="118">
        <v>0</v>
      </c>
      <c r="AY83" s="118">
        <v>0</v>
      </c>
      <c r="AZ83" s="118">
        <v>0</v>
      </c>
      <c r="BA83" s="118">
        <v>0</v>
      </c>
      <c r="BB83" s="118">
        <v>0</v>
      </c>
      <c r="BC83" s="118">
        <v>0</v>
      </c>
      <c r="BD83" s="118">
        <v>0</v>
      </c>
      <c r="BE83" s="118">
        <v>0</v>
      </c>
      <c r="BF83" s="118">
        <v>0</v>
      </c>
      <c r="BG83" s="118">
        <v>0</v>
      </c>
      <c r="BH83" s="118">
        <v>0</v>
      </c>
      <c r="BI83" s="118">
        <v>0</v>
      </c>
      <c r="BJ83" s="118">
        <v>0</v>
      </c>
      <c r="BK83" s="118">
        <v>0</v>
      </c>
      <c r="BL83" s="118">
        <v>0</v>
      </c>
      <c r="BM83" s="118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0</v>
      </c>
      <c r="BT83" s="118">
        <v>0</v>
      </c>
      <c r="BU83" s="118">
        <v>0</v>
      </c>
      <c r="BV83" s="118">
        <v>0</v>
      </c>
      <c r="BW83" s="118">
        <v>0</v>
      </c>
      <c r="BX83" s="118">
        <v>0</v>
      </c>
      <c r="BY83" s="118">
        <v>0</v>
      </c>
      <c r="BZ83" s="118">
        <v>0</v>
      </c>
      <c r="CA83" s="118">
        <v>0</v>
      </c>
      <c r="CB83" s="118">
        <v>0</v>
      </c>
      <c r="CC83" s="118">
        <v>0</v>
      </c>
      <c r="CD83" s="118">
        <v>0</v>
      </c>
      <c r="CE83" s="118">
        <v>0</v>
      </c>
      <c r="CF83" s="118">
        <v>0</v>
      </c>
      <c r="CG83" s="118">
        <v>0</v>
      </c>
      <c r="CH83" s="118">
        <v>0</v>
      </c>
      <c r="CI83" s="118">
        <v>0</v>
      </c>
      <c r="CJ83" s="118">
        <v>0</v>
      </c>
      <c r="CK83" s="118">
        <v>0</v>
      </c>
      <c r="CL83" s="118">
        <v>0</v>
      </c>
      <c r="CM83" s="118">
        <v>0</v>
      </c>
      <c r="CN83" s="118">
        <v>0</v>
      </c>
      <c r="CO83" s="118">
        <v>0</v>
      </c>
      <c r="CP83" s="118">
        <v>0</v>
      </c>
      <c r="CQ83" s="118">
        <v>0</v>
      </c>
      <c r="CR83" s="118">
        <v>0</v>
      </c>
      <c r="CS83" s="118">
        <v>0</v>
      </c>
      <c r="CT83" s="118">
        <v>0</v>
      </c>
      <c r="CU83" s="118">
        <v>0</v>
      </c>
      <c r="CV83" s="118">
        <v>0</v>
      </c>
      <c r="CW83" s="118">
        <v>0</v>
      </c>
      <c r="CX83" s="118">
        <v>0</v>
      </c>
      <c r="CY83" s="118">
        <v>0</v>
      </c>
      <c r="CZ83" s="118">
        <v>0</v>
      </c>
      <c r="DA83" s="118">
        <v>0</v>
      </c>
      <c r="DB83" s="118">
        <v>0</v>
      </c>
      <c r="DC83" s="118">
        <v>0</v>
      </c>
      <c r="DD83" s="118">
        <v>0</v>
      </c>
      <c r="DE83" s="118">
        <v>0</v>
      </c>
      <c r="DF83" s="118">
        <v>0</v>
      </c>
      <c r="DG83" s="118">
        <v>0</v>
      </c>
      <c r="DH83" s="118">
        <v>0</v>
      </c>
      <c r="DI83" s="118">
        <v>0</v>
      </c>
      <c r="DJ83" s="118">
        <v>0</v>
      </c>
      <c r="DK83" s="118">
        <v>0</v>
      </c>
      <c r="DL83" s="118">
        <v>0</v>
      </c>
      <c r="DM83" s="118">
        <v>0</v>
      </c>
      <c r="DN83" s="118">
        <v>0</v>
      </c>
      <c r="DO83" s="118">
        <v>0</v>
      </c>
      <c r="DP83" s="118">
        <v>0</v>
      </c>
      <c r="DQ83" s="118">
        <v>0</v>
      </c>
      <c r="DR83" s="118">
        <v>0</v>
      </c>
      <c r="DS83" s="118">
        <v>0</v>
      </c>
      <c r="DT83" s="118">
        <v>0</v>
      </c>
      <c r="DU83" s="118">
        <v>0</v>
      </c>
      <c r="DV83" s="118">
        <v>0</v>
      </c>
      <c r="DW83" s="118">
        <v>0</v>
      </c>
      <c r="DX83" s="118">
        <v>0</v>
      </c>
      <c r="DY83" s="118">
        <v>0</v>
      </c>
      <c r="DZ83" s="118">
        <v>0</v>
      </c>
      <c r="EA83" s="118">
        <v>0</v>
      </c>
      <c r="EB83" s="118">
        <v>0</v>
      </c>
      <c r="EC83" s="118">
        <v>0</v>
      </c>
      <c r="ED83" s="118">
        <v>0</v>
      </c>
      <c r="EE83" s="118">
        <v>0</v>
      </c>
      <c r="EF83" s="118">
        <v>0</v>
      </c>
      <c r="EG83" s="118">
        <v>0</v>
      </c>
      <c r="EH83" s="118">
        <v>0</v>
      </c>
      <c r="EI83" s="118">
        <v>0</v>
      </c>
      <c r="EJ83" s="118">
        <v>0</v>
      </c>
      <c r="EK83" s="118">
        <v>0</v>
      </c>
      <c r="EL83" s="118">
        <v>0</v>
      </c>
      <c r="EM83" s="118">
        <v>0</v>
      </c>
      <c r="EN83" s="118">
        <v>0</v>
      </c>
      <c r="EO83" s="118">
        <v>0</v>
      </c>
      <c r="EP83" s="118">
        <v>0</v>
      </c>
      <c r="EQ83" s="118">
        <v>0</v>
      </c>
      <c r="ER83" s="118">
        <v>0</v>
      </c>
      <c r="ES83" s="118">
        <v>0</v>
      </c>
      <c r="ET83" s="118">
        <v>0</v>
      </c>
      <c r="EU83" s="118">
        <v>0</v>
      </c>
      <c r="EV83" s="118">
        <v>0</v>
      </c>
      <c r="EW83" s="118">
        <v>0</v>
      </c>
      <c r="EX83" s="118">
        <v>0</v>
      </c>
      <c r="EY83" s="118">
        <v>0</v>
      </c>
      <c r="EZ83" s="118">
        <v>0</v>
      </c>
      <c r="FA83" s="118">
        <v>0</v>
      </c>
      <c r="FB83" s="118">
        <v>0</v>
      </c>
      <c r="FC83" s="118">
        <v>0</v>
      </c>
      <c r="FD83" s="118">
        <v>0</v>
      </c>
      <c r="FE83" s="118">
        <v>0</v>
      </c>
      <c r="FF83" s="118">
        <v>0</v>
      </c>
      <c r="FG83" s="118">
        <v>0</v>
      </c>
      <c r="FH83" s="118">
        <v>0</v>
      </c>
      <c r="FI83" s="118">
        <v>0</v>
      </c>
      <c r="FJ83" s="118">
        <v>0</v>
      </c>
      <c r="FK83" s="118">
        <v>0</v>
      </c>
      <c r="FL83" s="118">
        <v>0</v>
      </c>
      <c r="FM83" s="118">
        <v>0</v>
      </c>
      <c r="FN83" s="118">
        <v>0</v>
      </c>
      <c r="FO83" s="118">
        <v>0</v>
      </c>
      <c r="FP83" s="118">
        <v>0</v>
      </c>
      <c r="FQ83" s="118">
        <v>0</v>
      </c>
      <c r="FR83" s="118">
        <v>0</v>
      </c>
      <c r="FS83" s="118">
        <v>0</v>
      </c>
      <c r="FT83" s="118">
        <v>0</v>
      </c>
      <c r="FU83" s="118">
        <v>0</v>
      </c>
      <c r="FV83" s="118">
        <v>0</v>
      </c>
      <c r="FW83" s="118">
        <v>0</v>
      </c>
      <c r="FX83" s="118">
        <v>0</v>
      </c>
      <c r="FY83" s="118">
        <v>0</v>
      </c>
      <c r="FZ83" s="118">
        <v>0</v>
      </c>
      <c r="GA83" s="118">
        <v>0</v>
      </c>
      <c r="GB83" s="118">
        <v>0</v>
      </c>
      <c r="GC83" s="118">
        <v>0</v>
      </c>
      <c r="GD83" s="118">
        <v>0</v>
      </c>
      <c r="GE83" s="118">
        <v>0</v>
      </c>
      <c r="GF83" s="118">
        <v>0</v>
      </c>
      <c r="GG83" s="118">
        <v>0</v>
      </c>
      <c r="GH83" s="118">
        <v>0</v>
      </c>
      <c r="GI83" s="118">
        <v>0</v>
      </c>
      <c r="GJ83" s="118">
        <v>0</v>
      </c>
      <c r="GK83" s="118">
        <v>0</v>
      </c>
      <c r="GL83" s="118">
        <v>0</v>
      </c>
      <c r="GM83" s="118">
        <v>0</v>
      </c>
      <c r="GN83" s="118">
        <v>0</v>
      </c>
      <c r="GO83" s="118">
        <v>0</v>
      </c>
      <c r="GP83" s="118">
        <v>0</v>
      </c>
      <c r="GQ83" s="118">
        <v>0</v>
      </c>
      <c r="GR83" s="118">
        <v>0</v>
      </c>
      <c r="GS83" s="118">
        <v>0</v>
      </c>
      <c r="GT83" s="118">
        <v>0</v>
      </c>
      <c r="GU83" s="118">
        <v>0</v>
      </c>
      <c r="GV83" s="118">
        <v>0</v>
      </c>
      <c r="GW83" s="118">
        <v>0</v>
      </c>
      <c r="GX83" s="118">
        <v>0</v>
      </c>
      <c r="GY83" s="118">
        <v>0</v>
      </c>
      <c r="GZ83" s="118">
        <v>0</v>
      </c>
      <c r="HA83" s="118">
        <v>0</v>
      </c>
      <c r="HB83" s="118">
        <v>0</v>
      </c>
      <c r="HC83" s="118">
        <v>0</v>
      </c>
      <c r="HD83" s="118">
        <v>0</v>
      </c>
      <c r="HE83" s="118">
        <v>0</v>
      </c>
      <c r="HF83" s="118">
        <v>0</v>
      </c>
      <c r="HG83" s="118">
        <v>0</v>
      </c>
      <c r="HH83" s="118">
        <v>0</v>
      </c>
      <c r="HI83" s="118">
        <v>0</v>
      </c>
      <c r="HJ83" s="118">
        <v>0</v>
      </c>
      <c r="HK83" s="118">
        <v>0</v>
      </c>
      <c r="HL83" s="118">
        <v>0</v>
      </c>
      <c r="HM83" s="118">
        <v>0</v>
      </c>
      <c r="HN83" s="118">
        <v>0</v>
      </c>
      <c r="HO83" s="118">
        <v>0</v>
      </c>
      <c r="HP83" s="118">
        <v>0</v>
      </c>
      <c r="HQ83" s="118">
        <v>0</v>
      </c>
      <c r="HR83" s="118">
        <v>0</v>
      </c>
      <c r="HS83" s="118">
        <v>0</v>
      </c>
      <c r="HT83" s="118">
        <v>0</v>
      </c>
      <c r="HU83" s="118">
        <v>0</v>
      </c>
      <c r="HV83" s="118">
        <v>0</v>
      </c>
      <c r="HW83" s="118">
        <v>0</v>
      </c>
      <c r="HX83" s="118">
        <v>0</v>
      </c>
      <c r="HY83" s="118">
        <v>0</v>
      </c>
      <c r="HZ83" s="118">
        <v>0</v>
      </c>
      <c r="IA83" s="118">
        <v>0</v>
      </c>
      <c r="IB83" s="118">
        <v>0</v>
      </c>
      <c r="IC83" s="118">
        <v>0</v>
      </c>
      <c r="ID83" s="118">
        <v>0</v>
      </c>
      <c r="IE83" s="118">
        <v>0</v>
      </c>
      <c r="IF83" s="118">
        <v>0</v>
      </c>
      <c r="IG83" s="118">
        <v>0</v>
      </c>
      <c r="IH83" s="118">
        <v>0</v>
      </c>
      <c r="II83" s="118">
        <v>0</v>
      </c>
      <c r="IJ83" s="118">
        <v>0</v>
      </c>
      <c r="IK83" s="118">
        <v>0</v>
      </c>
      <c r="IL83" s="118">
        <v>0</v>
      </c>
      <c r="IM83" s="118">
        <v>0</v>
      </c>
      <c r="IN83" s="118">
        <v>0</v>
      </c>
      <c r="IO83" s="118">
        <v>0</v>
      </c>
      <c r="IP83" s="118">
        <v>0</v>
      </c>
      <c r="IQ83" s="118">
        <v>0</v>
      </c>
      <c r="IR83" s="118">
        <v>0</v>
      </c>
      <c r="IS83" s="118">
        <v>0</v>
      </c>
      <c r="IT83" s="118">
        <v>0</v>
      </c>
      <c r="IU83" s="118">
        <v>0</v>
      </c>
      <c r="IV83" s="118">
        <v>0</v>
      </c>
      <c r="IW83" s="118">
        <v>0</v>
      </c>
      <c r="IX83" s="118">
        <v>0</v>
      </c>
      <c r="IY83" s="118">
        <v>0</v>
      </c>
      <c r="IZ83" s="118">
        <v>0</v>
      </c>
      <c r="JA83" s="118">
        <v>0</v>
      </c>
      <c r="JB83" s="118">
        <v>0</v>
      </c>
      <c r="JC83" s="118">
        <v>0</v>
      </c>
      <c r="JD83" s="118">
        <v>0</v>
      </c>
      <c r="JE83" s="118">
        <v>0</v>
      </c>
      <c r="JF83" s="118">
        <v>0</v>
      </c>
      <c r="JG83" s="118">
        <v>0</v>
      </c>
      <c r="JH83" s="118">
        <v>0</v>
      </c>
      <c r="JI83" s="118">
        <v>0</v>
      </c>
      <c r="JJ83" s="118">
        <v>0</v>
      </c>
      <c r="JK83" s="118">
        <v>0</v>
      </c>
      <c r="JL83" s="118">
        <v>0</v>
      </c>
      <c r="JM83" s="118">
        <v>0</v>
      </c>
      <c r="JN83" s="118">
        <v>0</v>
      </c>
      <c r="JO83" s="118">
        <v>0</v>
      </c>
      <c r="JP83" s="118">
        <v>0</v>
      </c>
      <c r="JQ83" s="118">
        <v>0</v>
      </c>
      <c r="JR83" s="118">
        <v>0</v>
      </c>
      <c r="JS83" s="118">
        <v>0</v>
      </c>
      <c r="JT83" s="118">
        <v>0</v>
      </c>
      <c r="JU83" s="118">
        <v>0</v>
      </c>
      <c r="JV83" s="118">
        <v>0</v>
      </c>
      <c r="JW83" s="118">
        <v>0</v>
      </c>
      <c r="JX83" s="118">
        <v>0</v>
      </c>
      <c r="JY83" s="118">
        <v>0</v>
      </c>
      <c r="JZ83" s="118">
        <v>0</v>
      </c>
      <c r="KA83" s="118">
        <v>0</v>
      </c>
      <c r="KB83" s="118">
        <v>0</v>
      </c>
      <c r="KC83" s="118">
        <v>0</v>
      </c>
      <c r="KD83" s="118">
        <v>0</v>
      </c>
      <c r="KE83" s="118">
        <v>0</v>
      </c>
      <c r="KF83" s="118">
        <v>0</v>
      </c>
      <c r="KG83" s="118">
        <v>0</v>
      </c>
      <c r="KH83" s="118">
        <v>0</v>
      </c>
      <c r="KI83" s="118">
        <v>0</v>
      </c>
      <c r="KJ83" s="118">
        <v>0</v>
      </c>
      <c r="KK83" s="118">
        <v>0</v>
      </c>
      <c r="KL83" s="118">
        <v>0</v>
      </c>
      <c r="KM83" s="118">
        <v>0</v>
      </c>
      <c r="KN83" s="118">
        <v>0</v>
      </c>
      <c r="KO83" s="118">
        <v>0</v>
      </c>
      <c r="KP83" s="118">
        <v>0</v>
      </c>
      <c r="KQ83" s="118">
        <v>0</v>
      </c>
      <c r="KR83" s="118">
        <v>0</v>
      </c>
      <c r="KS83" s="118">
        <v>0</v>
      </c>
      <c r="KT83" s="118">
        <v>0</v>
      </c>
      <c r="KU83" s="118">
        <v>0</v>
      </c>
      <c r="KV83" s="118">
        <v>0</v>
      </c>
      <c r="KW83" s="118">
        <v>0</v>
      </c>
      <c r="KX83" s="118">
        <v>0</v>
      </c>
      <c r="KY83" s="118">
        <v>0</v>
      </c>
      <c r="KZ83" s="118">
        <v>0</v>
      </c>
      <c r="LA83" s="118">
        <v>0</v>
      </c>
      <c r="LB83" s="118">
        <v>0</v>
      </c>
      <c r="LC83" s="118">
        <v>0</v>
      </c>
      <c r="LD83" s="118">
        <v>0</v>
      </c>
      <c r="LE83" s="118">
        <v>0</v>
      </c>
      <c r="LF83" s="118">
        <v>0</v>
      </c>
      <c r="LG83" s="118">
        <v>0</v>
      </c>
      <c r="LH83" s="118">
        <v>0</v>
      </c>
      <c r="LI83" s="118">
        <v>0</v>
      </c>
      <c r="LJ83" s="118">
        <v>0</v>
      </c>
      <c r="LK83" s="118">
        <v>0</v>
      </c>
      <c r="LL83" s="118">
        <v>0</v>
      </c>
      <c r="LM83" s="118">
        <v>0</v>
      </c>
      <c r="LN83" s="118">
        <v>0</v>
      </c>
      <c r="LO83" s="118">
        <v>0</v>
      </c>
      <c r="LP83" s="118">
        <v>0</v>
      </c>
      <c r="LQ83" s="118">
        <v>0</v>
      </c>
      <c r="LR83" s="118">
        <v>0</v>
      </c>
      <c r="LS83" s="118">
        <v>0</v>
      </c>
      <c r="LT83" s="118">
        <v>0</v>
      </c>
      <c r="LU83" s="118">
        <v>0</v>
      </c>
      <c r="LV83" s="118">
        <v>0</v>
      </c>
      <c r="LW83" s="118">
        <v>0</v>
      </c>
      <c r="LX83" s="118">
        <v>0</v>
      </c>
      <c r="LY83" s="118">
        <v>0</v>
      </c>
      <c r="LZ83" s="118">
        <v>0</v>
      </c>
      <c r="MA83" s="118">
        <v>0</v>
      </c>
      <c r="MB83" s="118">
        <v>0</v>
      </c>
      <c r="MC83" s="118">
        <v>0</v>
      </c>
      <c r="MD83" s="118">
        <v>0</v>
      </c>
      <c r="ME83" s="118">
        <v>0</v>
      </c>
      <c r="MF83" s="118">
        <v>0</v>
      </c>
      <c r="MG83" s="118">
        <v>0</v>
      </c>
      <c r="MH83" s="118">
        <v>0</v>
      </c>
      <c r="MI83" s="118">
        <v>0</v>
      </c>
      <c r="MJ83" s="118">
        <v>0</v>
      </c>
      <c r="MK83" s="118">
        <v>0</v>
      </c>
      <c r="ML83" s="118">
        <v>0</v>
      </c>
      <c r="MM83" s="118">
        <v>0</v>
      </c>
      <c r="MN83" s="118">
        <v>0</v>
      </c>
      <c r="MO83" s="118">
        <v>0</v>
      </c>
      <c r="MP83" s="118">
        <v>0</v>
      </c>
      <c r="MQ83" s="118">
        <v>0</v>
      </c>
      <c r="MR83" s="118">
        <v>0</v>
      </c>
      <c r="MS83" s="118">
        <v>0</v>
      </c>
      <c r="MT83" s="118">
        <v>0</v>
      </c>
      <c r="MU83" s="118">
        <v>0</v>
      </c>
      <c r="MV83" s="118">
        <v>0</v>
      </c>
      <c r="MW83" s="118">
        <v>0</v>
      </c>
      <c r="MX83" s="118">
        <v>0</v>
      </c>
      <c r="MY83" s="118">
        <v>0</v>
      </c>
      <c r="MZ83" s="118">
        <v>0</v>
      </c>
      <c r="NA83" s="118">
        <v>0</v>
      </c>
      <c r="NB83" s="118">
        <v>0</v>
      </c>
      <c r="NC83" s="118">
        <v>0</v>
      </c>
      <c r="ND83" s="118">
        <v>0</v>
      </c>
      <c r="NE83" s="118">
        <v>0</v>
      </c>
      <c r="NF83" s="118">
        <v>0</v>
      </c>
      <c r="NG83" s="118">
        <v>0</v>
      </c>
      <c r="NH83" s="118">
        <v>0</v>
      </c>
      <c r="NI83" s="118">
        <v>0</v>
      </c>
      <c r="NJ83" s="118">
        <v>0</v>
      </c>
      <c r="NK83" s="118">
        <v>0</v>
      </c>
      <c r="NL83" s="118">
        <v>0</v>
      </c>
      <c r="NM83" s="118">
        <v>0</v>
      </c>
      <c r="NN83" s="118">
        <v>0</v>
      </c>
      <c r="NO83" s="118">
        <v>0</v>
      </c>
      <c r="NP83" s="118">
        <v>0</v>
      </c>
      <c r="NQ83" s="118">
        <v>0</v>
      </c>
      <c r="NR83" s="118">
        <v>0</v>
      </c>
      <c r="NS83" s="118">
        <v>0</v>
      </c>
      <c r="NT83" s="118">
        <v>0</v>
      </c>
      <c r="NU83" s="118">
        <v>0</v>
      </c>
      <c r="NV83" s="118">
        <v>0</v>
      </c>
      <c r="NW83" s="118">
        <v>0</v>
      </c>
      <c r="NX83" s="118">
        <v>0</v>
      </c>
      <c r="NY83" s="118">
        <v>0</v>
      </c>
      <c r="NZ83" s="118">
        <v>0</v>
      </c>
      <c r="OA83" s="118">
        <v>0</v>
      </c>
      <c r="OB83" s="118">
        <v>0</v>
      </c>
      <c r="OC83" s="118">
        <v>0</v>
      </c>
      <c r="OD83" s="118">
        <v>0</v>
      </c>
      <c r="OE83" s="118">
        <v>0</v>
      </c>
      <c r="OF83" s="118">
        <v>0</v>
      </c>
      <c r="OG83" s="118">
        <v>0</v>
      </c>
      <c r="OH83" s="118">
        <v>0</v>
      </c>
      <c r="OI83" s="118">
        <v>0</v>
      </c>
      <c r="OJ83" s="118">
        <v>0</v>
      </c>
      <c r="OK83" s="118">
        <v>0</v>
      </c>
      <c r="OL83" s="118">
        <v>0</v>
      </c>
      <c r="OM83" s="118">
        <v>0</v>
      </c>
      <c r="ON83" s="118">
        <v>0</v>
      </c>
      <c r="OO83" s="118">
        <v>0</v>
      </c>
      <c r="OP83" s="118">
        <v>0</v>
      </c>
      <c r="OQ83" s="118">
        <v>0</v>
      </c>
      <c r="OR83" s="118">
        <v>0</v>
      </c>
      <c r="OS83" s="118">
        <v>0</v>
      </c>
      <c r="OT83" s="118">
        <v>0</v>
      </c>
      <c r="OU83" s="118">
        <v>0</v>
      </c>
      <c r="OV83" s="118">
        <v>0</v>
      </c>
      <c r="OW83" s="118">
        <v>0</v>
      </c>
      <c r="OX83" s="118">
        <v>0</v>
      </c>
      <c r="OY83" s="118">
        <v>0</v>
      </c>
      <c r="OZ83" s="118">
        <v>0</v>
      </c>
      <c r="PA83" s="118">
        <v>0</v>
      </c>
      <c r="PB83" s="118">
        <v>0</v>
      </c>
      <c r="PC83" s="118">
        <v>0</v>
      </c>
      <c r="PD83" s="118">
        <v>0</v>
      </c>
      <c r="PE83" s="118">
        <v>0</v>
      </c>
      <c r="PF83" s="118">
        <v>0</v>
      </c>
      <c r="PG83" s="118">
        <v>0</v>
      </c>
      <c r="PH83" s="118">
        <v>0</v>
      </c>
      <c r="PI83" s="118">
        <v>0</v>
      </c>
      <c r="PJ83" s="118">
        <v>0</v>
      </c>
      <c r="PK83" s="118">
        <v>0</v>
      </c>
      <c r="PL83" s="118">
        <v>0</v>
      </c>
      <c r="PM83" s="118">
        <v>0</v>
      </c>
      <c r="PN83" s="118">
        <v>0</v>
      </c>
      <c r="PO83" s="118">
        <v>0</v>
      </c>
      <c r="PP83" s="118">
        <v>0</v>
      </c>
      <c r="PQ83" s="118">
        <v>0</v>
      </c>
      <c r="PR83" s="118">
        <v>0</v>
      </c>
      <c r="PS83" s="118">
        <v>0</v>
      </c>
      <c r="PT83" s="118">
        <v>0</v>
      </c>
      <c r="PU83" s="118">
        <v>0</v>
      </c>
      <c r="PV83" s="118">
        <v>0</v>
      </c>
      <c r="PW83" s="118">
        <v>0</v>
      </c>
      <c r="PX83" s="118">
        <v>0</v>
      </c>
      <c r="PY83" s="118">
        <v>0</v>
      </c>
      <c r="PZ83" s="118">
        <v>0</v>
      </c>
      <c r="QA83" s="118">
        <v>0</v>
      </c>
      <c r="QB83" s="118">
        <v>0</v>
      </c>
      <c r="QC83" s="118">
        <v>0</v>
      </c>
      <c r="QD83" s="118">
        <v>0</v>
      </c>
      <c r="QE83" s="118">
        <v>0</v>
      </c>
      <c r="QF83" s="118">
        <v>0</v>
      </c>
      <c r="QG83" s="118">
        <v>0</v>
      </c>
      <c r="QH83" s="118">
        <v>0</v>
      </c>
      <c r="QI83" s="118">
        <v>0</v>
      </c>
      <c r="QJ83" s="118">
        <v>0</v>
      </c>
      <c r="QK83" s="118">
        <v>0</v>
      </c>
      <c r="QL83" s="118">
        <v>0</v>
      </c>
      <c r="QM83" s="118">
        <v>0</v>
      </c>
      <c r="QN83" s="118">
        <v>0</v>
      </c>
      <c r="QO83" s="118">
        <v>0</v>
      </c>
      <c r="QP83" s="118">
        <v>0</v>
      </c>
      <c r="QQ83" s="118">
        <v>0</v>
      </c>
      <c r="QR83" s="118">
        <v>0</v>
      </c>
      <c r="QS83" s="118">
        <v>0</v>
      </c>
      <c r="QT83" s="118">
        <v>0</v>
      </c>
      <c r="QU83" s="118">
        <v>0</v>
      </c>
      <c r="QV83" s="118">
        <v>0</v>
      </c>
      <c r="QW83" s="118">
        <v>0</v>
      </c>
      <c r="QX83" s="118">
        <v>0</v>
      </c>
      <c r="QY83" s="118">
        <v>0</v>
      </c>
      <c r="QZ83" s="118">
        <v>0</v>
      </c>
      <c r="RA83" s="118">
        <v>0</v>
      </c>
      <c r="RB83" s="118">
        <v>0</v>
      </c>
      <c r="RC83" s="118">
        <v>0</v>
      </c>
      <c r="RD83" s="118">
        <v>0</v>
      </c>
      <c r="RE83" s="118">
        <v>0</v>
      </c>
      <c r="RF83" s="118">
        <v>0</v>
      </c>
      <c r="RG83" s="118">
        <v>0</v>
      </c>
      <c r="RH83" s="118">
        <v>0</v>
      </c>
      <c r="RI83" s="118">
        <v>0</v>
      </c>
      <c r="RJ83" s="118">
        <v>0</v>
      </c>
      <c r="RK83" s="118">
        <v>0</v>
      </c>
      <c r="RL83" s="118">
        <v>0</v>
      </c>
      <c r="RM83" s="118">
        <v>0</v>
      </c>
      <c r="RN83" s="118">
        <v>0</v>
      </c>
      <c r="RO83" s="118">
        <v>0</v>
      </c>
      <c r="RP83" s="118">
        <v>0</v>
      </c>
      <c r="RQ83" s="118">
        <v>0</v>
      </c>
      <c r="RR83" s="118">
        <v>0</v>
      </c>
      <c r="RS83" s="118">
        <v>0</v>
      </c>
      <c r="RT83" s="118">
        <v>0</v>
      </c>
      <c r="RU83" s="118">
        <v>0</v>
      </c>
      <c r="RV83" s="118">
        <v>0</v>
      </c>
      <c r="RW83" s="118">
        <v>0</v>
      </c>
      <c r="RX83" s="118">
        <v>0</v>
      </c>
      <c r="RY83" s="118">
        <v>0</v>
      </c>
      <c r="RZ83" s="118">
        <v>0</v>
      </c>
      <c r="SA83" s="118">
        <v>0</v>
      </c>
      <c r="SB83" s="118">
        <v>0</v>
      </c>
      <c r="SC83" s="118">
        <v>0</v>
      </c>
      <c r="SD83" s="118">
        <v>0</v>
      </c>
      <c r="SE83" s="118">
        <v>0</v>
      </c>
      <c r="SF83" s="118">
        <v>0</v>
      </c>
      <c r="SG83" s="118">
        <v>0</v>
      </c>
      <c r="SH83" s="118">
        <v>0</v>
      </c>
      <c r="SI83" s="118">
        <v>0</v>
      </c>
      <c r="SJ83" s="118">
        <v>0</v>
      </c>
      <c r="SK83" s="118">
        <v>0</v>
      </c>
      <c r="SL83" s="118">
        <v>0</v>
      </c>
      <c r="SM83" s="118">
        <v>0</v>
      </c>
      <c r="SN83" s="118">
        <v>0</v>
      </c>
      <c r="SO83" s="118">
        <v>0</v>
      </c>
      <c r="SP83" s="118">
        <v>0</v>
      </c>
      <c r="SQ83" s="118">
        <v>0</v>
      </c>
      <c r="SR83" s="118">
        <v>0</v>
      </c>
      <c r="SS83" s="118">
        <v>0</v>
      </c>
      <c r="ST83" s="118">
        <v>0</v>
      </c>
      <c r="SU83" s="118">
        <v>0</v>
      </c>
      <c r="SV83" s="118">
        <v>0</v>
      </c>
      <c r="SW83" s="118">
        <v>0</v>
      </c>
      <c r="SX83" s="118">
        <v>0</v>
      </c>
      <c r="SY83" s="118">
        <v>0</v>
      </c>
      <c r="SZ83" s="118">
        <v>0</v>
      </c>
      <c r="TA83" s="118">
        <v>0</v>
      </c>
      <c r="TB83" s="118">
        <v>0</v>
      </c>
      <c r="TC83" s="118">
        <v>0</v>
      </c>
      <c r="TD83" s="118">
        <v>0</v>
      </c>
      <c r="TE83" s="118">
        <v>0</v>
      </c>
      <c r="TF83" s="118">
        <v>0</v>
      </c>
      <c r="TG83" s="118">
        <v>0</v>
      </c>
      <c r="TH83" s="118">
        <v>0</v>
      </c>
      <c r="TI83" s="118">
        <v>0</v>
      </c>
      <c r="TJ83" s="118">
        <v>0</v>
      </c>
      <c r="TK83" s="118">
        <v>0</v>
      </c>
      <c r="TL83" s="118">
        <v>0</v>
      </c>
      <c r="TM83" s="118">
        <v>0</v>
      </c>
      <c r="TN83" s="118">
        <v>0</v>
      </c>
      <c r="TO83" s="118">
        <v>0</v>
      </c>
      <c r="TP83" s="118">
        <v>0</v>
      </c>
      <c r="TQ83" s="118">
        <v>0</v>
      </c>
      <c r="TR83" s="118">
        <v>0</v>
      </c>
      <c r="TS83" s="118">
        <v>0</v>
      </c>
      <c r="TT83" s="118">
        <v>0</v>
      </c>
      <c r="TU83" s="118">
        <v>0</v>
      </c>
      <c r="TV83" s="118">
        <v>0</v>
      </c>
      <c r="TW83" s="118">
        <v>0</v>
      </c>
      <c r="TX83" s="118">
        <v>0</v>
      </c>
      <c r="TY83" s="118">
        <v>0</v>
      </c>
      <c r="TZ83" s="118">
        <v>0</v>
      </c>
      <c r="UA83" s="118">
        <v>0</v>
      </c>
      <c r="UB83" s="118">
        <v>0</v>
      </c>
      <c r="UC83" s="118">
        <v>0</v>
      </c>
      <c r="UD83" s="118">
        <v>0</v>
      </c>
      <c r="UE83" s="118">
        <v>0</v>
      </c>
      <c r="UF83" s="118">
        <v>0</v>
      </c>
      <c r="UG83" s="118">
        <v>0</v>
      </c>
      <c r="UH83" s="118">
        <v>0</v>
      </c>
      <c r="UI83" s="118">
        <v>0</v>
      </c>
      <c r="UJ83" s="118">
        <v>0</v>
      </c>
      <c r="UK83" s="118">
        <v>0</v>
      </c>
      <c r="UL83" s="118">
        <v>0</v>
      </c>
      <c r="UM83" s="118">
        <v>0</v>
      </c>
      <c r="UN83" s="118">
        <v>0</v>
      </c>
      <c r="UO83" s="118">
        <v>0</v>
      </c>
      <c r="UP83" s="118">
        <v>0</v>
      </c>
      <c r="UQ83" s="118">
        <v>0</v>
      </c>
      <c r="UR83" s="118">
        <v>0</v>
      </c>
      <c r="US83" s="118">
        <v>0</v>
      </c>
      <c r="UT83" s="118">
        <v>0</v>
      </c>
      <c r="UU83" s="118">
        <v>0</v>
      </c>
      <c r="UV83" s="118">
        <v>0</v>
      </c>
      <c r="UW83" s="118">
        <v>0</v>
      </c>
      <c r="UX83" s="118">
        <v>0</v>
      </c>
      <c r="UY83" s="118">
        <v>0</v>
      </c>
      <c r="UZ83" s="118">
        <v>0</v>
      </c>
      <c r="VA83" s="118">
        <v>0</v>
      </c>
      <c r="VB83" s="118">
        <v>0</v>
      </c>
      <c r="VC83" s="118">
        <v>0</v>
      </c>
      <c r="VD83" s="118">
        <v>0</v>
      </c>
      <c r="VE83" s="118">
        <v>0</v>
      </c>
      <c r="VF83" s="118">
        <v>0</v>
      </c>
      <c r="VG83" s="118">
        <v>0</v>
      </c>
      <c r="VH83" s="118">
        <v>0</v>
      </c>
      <c r="VI83" s="118">
        <v>0</v>
      </c>
      <c r="VJ83" s="118">
        <v>0</v>
      </c>
      <c r="VK83" s="118">
        <v>0</v>
      </c>
      <c r="VL83" s="118">
        <v>0</v>
      </c>
      <c r="VM83" s="118">
        <v>0</v>
      </c>
      <c r="VN83" s="118">
        <v>0</v>
      </c>
      <c r="VO83" s="118">
        <v>0</v>
      </c>
      <c r="VP83" s="118">
        <v>0</v>
      </c>
      <c r="VQ83" s="118">
        <v>0</v>
      </c>
      <c r="VR83" s="118">
        <v>0</v>
      </c>
      <c r="VS83" s="118">
        <v>0</v>
      </c>
      <c r="VT83" s="118">
        <v>0</v>
      </c>
      <c r="VU83" s="118">
        <v>0</v>
      </c>
      <c r="VV83" s="118">
        <v>0</v>
      </c>
      <c r="VW83" s="118">
        <v>0</v>
      </c>
      <c r="VX83" s="118">
        <v>0</v>
      </c>
      <c r="VY83" s="118">
        <v>0</v>
      </c>
      <c r="VZ83" s="118">
        <v>0</v>
      </c>
      <c r="WA83" s="118">
        <v>0</v>
      </c>
      <c r="WB83" s="118">
        <v>0</v>
      </c>
      <c r="WC83" s="118">
        <v>0</v>
      </c>
      <c r="WD83" s="118">
        <v>0</v>
      </c>
      <c r="WE83" s="118">
        <v>0</v>
      </c>
      <c r="WF83" s="118">
        <v>0</v>
      </c>
      <c r="WG83" s="118">
        <v>0</v>
      </c>
      <c r="WH83" s="118">
        <v>0</v>
      </c>
      <c r="WI83" s="42">
        <v>145561000</v>
      </c>
      <c r="WJ83" s="42">
        <v>15561000</v>
      </c>
    </row>
    <row r="84" spans="1:608" x14ac:dyDescent="0.15">
      <c r="A84" s="88">
        <v>83</v>
      </c>
      <c r="B84" s="95" t="s">
        <v>454</v>
      </c>
      <c r="C84" s="88" t="s">
        <v>455</v>
      </c>
      <c r="D84" s="87" t="s">
        <v>456</v>
      </c>
      <c r="E84" s="96" t="e">
        <f t="shared" ca="1" si="1"/>
        <v>#NAME?</v>
      </c>
      <c r="F84" s="97">
        <v>100100000</v>
      </c>
      <c r="G84" s="98">
        <v>103962904.11</v>
      </c>
      <c r="H84" s="88" t="s">
        <v>51</v>
      </c>
      <c r="I84" s="88" t="s">
        <v>22</v>
      </c>
      <c r="J84" s="88" t="s">
        <v>23</v>
      </c>
      <c r="K84" s="97">
        <v>100000000</v>
      </c>
      <c r="L84" s="97">
        <v>1000000</v>
      </c>
      <c r="M84" s="111">
        <v>4.04</v>
      </c>
      <c r="N84" s="112">
        <v>1</v>
      </c>
      <c r="O84" s="99" t="s">
        <v>457</v>
      </c>
      <c r="P84" s="88" t="s">
        <v>458</v>
      </c>
      <c r="Q84" s="111">
        <v>1.9681</v>
      </c>
      <c r="R84" s="112" t="s">
        <v>459</v>
      </c>
      <c r="S84" s="118">
        <v>0</v>
      </c>
      <c r="T84" s="118">
        <v>0</v>
      </c>
      <c r="U84" s="118">
        <v>104040000</v>
      </c>
      <c r="V84" s="118">
        <v>0</v>
      </c>
      <c r="W84" s="118">
        <v>0</v>
      </c>
      <c r="X84" s="118">
        <v>0</v>
      </c>
      <c r="Y84" s="118">
        <v>0</v>
      </c>
      <c r="Z84" s="118">
        <v>0</v>
      </c>
      <c r="AA84" s="118">
        <v>0</v>
      </c>
      <c r="AB84" s="118">
        <v>0</v>
      </c>
      <c r="AC84" s="118">
        <v>0</v>
      </c>
      <c r="AD84" s="118">
        <v>0</v>
      </c>
      <c r="AE84" s="118">
        <v>0</v>
      </c>
      <c r="AF84" s="118">
        <v>0</v>
      </c>
      <c r="AG84" s="118">
        <v>0</v>
      </c>
      <c r="AH84" s="118">
        <v>0</v>
      </c>
      <c r="AI84" s="118">
        <v>0</v>
      </c>
      <c r="AJ84" s="118">
        <v>0</v>
      </c>
      <c r="AK84" s="118">
        <v>0</v>
      </c>
      <c r="AL84" s="118">
        <v>0</v>
      </c>
      <c r="AM84" s="118">
        <v>0</v>
      </c>
      <c r="AN84" s="118">
        <v>0</v>
      </c>
      <c r="AO84" s="118">
        <v>0</v>
      </c>
      <c r="AP84" s="118">
        <v>0</v>
      </c>
      <c r="AQ84" s="118">
        <v>0</v>
      </c>
      <c r="AR84" s="118">
        <v>0</v>
      </c>
      <c r="AS84" s="118">
        <v>0</v>
      </c>
      <c r="AT84" s="118">
        <v>0</v>
      </c>
      <c r="AU84" s="118">
        <v>0</v>
      </c>
      <c r="AV84" s="118">
        <v>0</v>
      </c>
      <c r="AW84" s="118">
        <v>0</v>
      </c>
      <c r="AX84" s="118">
        <v>0</v>
      </c>
      <c r="AY84" s="118">
        <v>0</v>
      </c>
      <c r="AZ84" s="118">
        <v>0</v>
      </c>
      <c r="BA84" s="118">
        <v>0</v>
      </c>
      <c r="BB84" s="118">
        <v>0</v>
      </c>
      <c r="BC84" s="118">
        <v>0</v>
      </c>
      <c r="BD84" s="118">
        <v>0</v>
      </c>
      <c r="BE84" s="118">
        <v>0</v>
      </c>
      <c r="BF84" s="118">
        <v>0</v>
      </c>
      <c r="BG84" s="118">
        <v>0</v>
      </c>
      <c r="BH84" s="118">
        <v>0</v>
      </c>
      <c r="BI84" s="118">
        <v>0</v>
      </c>
      <c r="BJ84" s="118">
        <v>0</v>
      </c>
      <c r="BK84" s="118">
        <v>0</v>
      </c>
      <c r="BL84" s="118">
        <v>0</v>
      </c>
      <c r="BM84" s="118">
        <v>0</v>
      </c>
      <c r="BN84" s="118">
        <v>0</v>
      </c>
      <c r="BO84" s="118">
        <v>0</v>
      </c>
      <c r="BP84" s="118">
        <v>0</v>
      </c>
      <c r="BQ84" s="118">
        <v>0</v>
      </c>
      <c r="BR84" s="118">
        <v>0</v>
      </c>
      <c r="BS84" s="118">
        <v>0</v>
      </c>
      <c r="BT84" s="118">
        <v>0</v>
      </c>
      <c r="BU84" s="118">
        <v>0</v>
      </c>
      <c r="BV84" s="118">
        <v>0</v>
      </c>
      <c r="BW84" s="118">
        <v>0</v>
      </c>
      <c r="BX84" s="118">
        <v>0</v>
      </c>
      <c r="BY84" s="118">
        <v>0</v>
      </c>
      <c r="BZ84" s="118">
        <v>0</v>
      </c>
      <c r="CA84" s="118">
        <v>0</v>
      </c>
      <c r="CB84" s="118">
        <v>0</v>
      </c>
      <c r="CC84" s="118">
        <v>0</v>
      </c>
      <c r="CD84" s="118">
        <v>0</v>
      </c>
      <c r="CE84" s="118">
        <v>0</v>
      </c>
      <c r="CF84" s="118">
        <v>0</v>
      </c>
      <c r="CG84" s="118">
        <v>0</v>
      </c>
      <c r="CH84" s="118">
        <v>0</v>
      </c>
      <c r="CI84" s="118">
        <v>0</v>
      </c>
      <c r="CJ84" s="118">
        <v>0</v>
      </c>
      <c r="CK84" s="118">
        <v>0</v>
      </c>
      <c r="CL84" s="118">
        <v>0</v>
      </c>
      <c r="CM84" s="118">
        <v>0</v>
      </c>
      <c r="CN84" s="118">
        <v>0</v>
      </c>
      <c r="CO84" s="118">
        <v>0</v>
      </c>
      <c r="CP84" s="118">
        <v>0</v>
      </c>
      <c r="CQ84" s="118">
        <v>0</v>
      </c>
      <c r="CR84" s="118">
        <v>0</v>
      </c>
      <c r="CS84" s="118">
        <v>0</v>
      </c>
      <c r="CT84" s="118">
        <v>0</v>
      </c>
      <c r="CU84" s="118">
        <v>0</v>
      </c>
      <c r="CV84" s="118">
        <v>0</v>
      </c>
      <c r="CW84" s="118">
        <v>0</v>
      </c>
      <c r="CX84" s="118">
        <v>0</v>
      </c>
      <c r="CY84" s="118">
        <v>0</v>
      </c>
      <c r="CZ84" s="118">
        <v>0</v>
      </c>
      <c r="DA84" s="118">
        <v>0</v>
      </c>
      <c r="DB84" s="118">
        <v>0</v>
      </c>
      <c r="DC84" s="118">
        <v>0</v>
      </c>
      <c r="DD84" s="118">
        <v>0</v>
      </c>
      <c r="DE84" s="118">
        <v>0</v>
      </c>
      <c r="DF84" s="118">
        <v>0</v>
      </c>
      <c r="DG84" s="118">
        <v>0</v>
      </c>
      <c r="DH84" s="118">
        <v>0</v>
      </c>
      <c r="DI84" s="118">
        <v>0</v>
      </c>
      <c r="DJ84" s="118">
        <v>0</v>
      </c>
      <c r="DK84" s="118">
        <v>0</v>
      </c>
      <c r="DL84" s="118">
        <v>0</v>
      </c>
      <c r="DM84" s="118">
        <v>0</v>
      </c>
      <c r="DN84" s="118">
        <v>0</v>
      </c>
      <c r="DO84" s="118">
        <v>0</v>
      </c>
      <c r="DP84" s="118">
        <v>0</v>
      </c>
      <c r="DQ84" s="118">
        <v>0</v>
      </c>
      <c r="DR84" s="118">
        <v>0</v>
      </c>
      <c r="DS84" s="118">
        <v>0</v>
      </c>
      <c r="DT84" s="118">
        <v>0</v>
      </c>
      <c r="DU84" s="118">
        <v>0</v>
      </c>
      <c r="DV84" s="118">
        <v>0</v>
      </c>
      <c r="DW84" s="118">
        <v>0</v>
      </c>
      <c r="DX84" s="118">
        <v>0</v>
      </c>
      <c r="DY84" s="118">
        <v>0</v>
      </c>
      <c r="DZ84" s="118">
        <v>0</v>
      </c>
      <c r="EA84" s="118">
        <v>0</v>
      </c>
      <c r="EB84" s="118">
        <v>0</v>
      </c>
      <c r="EC84" s="118">
        <v>0</v>
      </c>
      <c r="ED84" s="118">
        <v>0</v>
      </c>
      <c r="EE84" s="118">
        <v>0</v>
      </c>
      <c r="EF84" s="118">
        <v>0</v>
      </c>
      <c r="EG84" s="118">
        <v>0</v>
      </c>
      <c r="EH84" s="118">
        <v>0</v>
      </c>
      <c r="EI84" s="118">
        <v>0</v>
      </c>
      <c r="EJ84" s="118">
        <v>0</v>
      </c>
      <c r="EK84" s="118">
        <v>0</v>
      </c>
      <c r="EL84" s="118">
        <v>0</v>
      </c>
      <c r="EM84" s="118">
        <v>0</v>
      </c>
      <c r="EN84" s="118">
        <v>0</v>
      </c>
      <c r="EO84" s="118">
        <v>0</v>
      </c>
      <c r="EP84" s="118">
        <v>0</v>
      </c>
      <c r="EQ84" s="118">
        <v>0</v>
      </c>
      <c r="ER84" s="118">
        <v>0</v>
      </c>
      <c r="ES84" s="118">
        <v>0</v>
      </c>
      <c r="ET84" s="118">
        <v>0</v>
      </c>
      <c r="EU84" s="118">
        <v>0</v>
      </c>
      <c r="EV84" s="118">
        <v>0</v>
      </c>
      <c r="EW84" s="118">
        <v>0</v>
      </c>
      <c r="EX84" s="118">
        <v>0</v>
      </c>
      <c r="EY84" s="118">
        <v>0</v>
      </c>
      <c r="EZ84" s="118">
        <v>0</v>
      </c>
      <c r="FA84" s="118">
        <v>0</v>
      </c>
      <c r="FB84" s="118">
        <v>0</v>
      </c>
      <c r="FC84" s="118">
        <v>0</v>
      </c>
      <c r="FD84" s="118">
        <v>0</v>
      </c>
      <c r="FE84" s="118">
        <v>0</v>
      </c>
      <c r="FF84" s="118">
        <v>0</v>
      </c>
      <c r="FG84" s="118">
        <v>0</v>
      </c>
      <c r="FH84" s="118">
        <v>0</v>
      </c>
      <c r="FI84" s="118">
        <v>0</v>
      </c>
      <c r="FJ84" s="118">
        <v>0</v>
      </c>
      <c r="FK84" s="118">
        <v>0</v>
      </c>
      <c r="FL84" s="118">
        <v>0</v>
      </c>
      <c r="FM84" s="118">
        <v>0</v>
      </c>
      <c r="FN84" s="118">
        <v>0</v>
      </c>
      <c r="FO84" s="118">
        <v>0</v>
      </c>
      <c r="FP84" s="118">
        <v>0</v>
      </c>
      <c r="FQ84" s="118">
        <v>0</v>
      </c>
      <c r="FR84" s="118">
        <v>0</v>
      </c>
      <c r="FS84" s="118">
        <v>0</v>
      </c>
      <c r="FT84" s="118">
        <v>0</v>
      </c>
      <c r="FU84" s="118">
        <v>0</v>
      </c>
      <c r="FV84" s="118">
        <v>0</v>
      </c>
      <c r="FW84" s="118">
        <v>0</v>
      </c>
      <c r="FX84" s="118">
        <v>0</v>
      </c>
      <c r="FY84" s="118">
        <v>0</v>
      </c>
      <c r="FZ84" s="118">
        <v>0</v>
      </c>
      <c r="GA84" s="118">
        <v>0</v>
      </c>
      <c r="GB84" s="118">
        <v>0</v>
      </c>
      <c r="GC84" s="118">
        <v>0</v>
      </c>
      <c r="GD84" s="118">
        <v>0</v>
      </c>
      <c r="GE84" s="118">
        <v>0</v>
      </c>
      <c r="GF84" s="118">
        <v>0</v>
      </c>
      <c r="GG84" s="118">
        <v>0</v>
      </c>
      <c r="GH84" s="118">
        <v>0</v>
      </c>
      <c r="GI84" s="118">
        <v>0</v>
      </c>
      <c r="GJ84" s="118">
        <v>0</v>
      </c>
      <c r="GK84" s="118">
        <v>0</v>
      </c>
      <c r="GL84" s="118">
        <v>0</v>
      </c>
      <c r="GM84" s="118">
        <v>0</v>
      </c>
      <c r="GN84" s="118">
        <v>0</v>
      </c>
      <c r="GO84" s="118">
        <v>0</v>
      </c>
      <c r="GP84" s="118">
        <v>0</v>
      </c>
      <c r="GQ84" s="118">
        <v>0</v>
      </c>
      <c r="GR84" s="118">
        <v>0</v>
      </c>
      <c r="GS84" s="118">
        <v>0</v>
      </c>
      <c r="GT84" s="118">
        <v>0</v>
      </c>
      <c r="GU84" s="118">
        <v>0</v>
      </c>
      <c r="GV84" s="118">
        <v>0</v>
      </c>
      <c r="GW84" s="118">
        <v>0</v>
      </c>
      <c r="GX84" s="118">
        <v>0</v>
      </c>
      <c r="GY84" s="118">
        <v>0</v>
      </c>
      <c r="GZ84" s="118">
        <v>0</v>
      </c>
      <c r="HA84" s="118">
        <v>0</v>
      </c>
      <c r="HB84" s="118">
        <v>0</v>
      </c>
      <c r="HC84" s="118">
        <v>0</v>
      </c>
      <c r="HD84" s="118">
        <v>0</v>
      </c>
      <c r="HE84" s="118">
        <v>0</v>
      </c>
      <c r="HF84" s="118">
        <v>0</v>
      </c>
      <c r="HG84" s="118">
        <v>0</v>
      </c>
      <c r="HH84" s="118">
        <v>0</v>
      </c>
      <c r="HI84" s="118">
        <v>0</v>
      </c>
      <c r="HJ84" s="118">
        <v>0</v>
      </c>
      <c r="HK84" s="118">
        <v>0</v>
      </c>
      <c r="HL84" s="118">
        <v>0</v>
      </c>
      <c r="HM84" s="118">
        <v>0</v>
      </c>
      <c r="HN84" s="118">
        <v>0</v>
      </c>
      <c r="HO84" s="118">
        <v>0</v>
      </c>
      <c r="HP84" s="118">
        <v>0</v>
      </c>
      <c r="HQ84" s="118">
        <v>0</v>
      </c>
      <c r="HR84" s="118">
        <v>0</v>
      </c>
      <c r="HS84" s="118">
        <v>0</v>
      </c>
      <c r="HT84" s="118">
        <v>0</v>
      </c>
      <c r="HU84" s="118">
        <v>0</v>
      </c>
      <c r="HV84" s="118">
        <v>0</v>
      </c>
      <c r="HW84" s="118">
        <v>0</v>
      </c>
      <c r="HX84" s="118">
        <v>0</v>
      </c>
      <c r="HY84" s="118">
        <v>0</v>
      </c>
      <c r="HZ84" s="118">
        <v>0</v>
      </c>
      <c r="IA84" s="118">
        <v>0</v>
      </c>
      <c r="IB84" s="118">
        <v>0</v>
      </c>
      <c r="IC84" s="118">
        <v>0</v>
      </c>
      <c r="ID84" s="118">
        <v>0</v>
      </c>
      <c r="IE84" s="118">
        <v>0</v>
      </c>
      <c r="IF84" s="118">
        <v>0</v>
      </c>
      <c r="IG84" s="118">
        <v>0</v>
      </c>
      <c r="IH84" s="118">
        <v>0</v>
      </c>
      <c r="II84" s="118">
        <v>0</v>
      </c>
      <c r="IJ84" s="118">
        <v>0</v>
      </c>
      <c r="IK84" s="118">
        <v>0</v>
      </c>
      <c r="IL84" s="118">
        <v>0</v>
      </c>
      <c r="IM84" s="118">
        <v>0</v>
      </c>
      <c r="IN84" s="118">
        <v>0</v>
      </c>
      <c r="IO84" s="118">
        <v>0</v>
      </c>
      <c r="IP84" s="118">
        <v>0</v>
      </c>
      <c r="IQ84" s="118">
        <v>0</v>
      </c>
      <c r="IR84" s="118">
        <v>0</v>
      </c>
      <c r="IS84" s="118">
        <v>0</v>
      </c>
      <c r="IT84" s="118">
        <v>0</v>
      </c>
      <c r="IU84" s="118">
        <v>0</v>
      </c>
      <c r="IV84" s="118">
        <v>0</v>
      </c>
      <c r="IW84" s="118">
        <v>0</v>
      </c>
      <c r="IX84" s="118">
        <v>0</v>
      </c>
      <c r="IY84" s="118">
        <v>0</v>
      </c>
      <c r="IZ84" s="118">
        <v>0</v>
      </c>
      <c r="JA84" s="118">
        <v>0</v>
      </c>
      <c r="JB84" s="118">
        <v>0</v>
      </c>
      <c r="JC84" s="118">
        <v>0</v>
      </c>
      <c r="JD84" s="118">
        <v>0</v>
      </c>
      <c r="JE84" s="118">
        <v>0</v>
      </c>
      <c r="JF84" s="118">
        <v>0</v>
      </c>
      <c r="JG84" s="118">
        <v>0</v>
      </c>
      <c r="JH84" s="118">
        <v>0</v>
      </c>
      <c r="JI84" s="118">
        <v>0</v>
      </c>
      <c r="JJ84" s="118">
        <v>0</v>
      </c>
      <c r="JK84" s="118">
        <v>0</v>
      </c>
      <c r="JL84" s="118">
        <v>0</v>
      </c>
      <c r="JM84" s="118">
        <v>0</v>
      </c>
      <c r="JN84" s="118">
        <v>0</v>
      </c>
      <c r="JO84" s="118">
        <v>0</v>
      </c>
      <c r="JP84" s="118">
        <v>0</v>
      </c>
      <c r="JQ84" s="118">
        <v>0</v>
      </c>
      <c r="JR84" s="118">
        <v>0</v>
      </c>
      <c r="JS84" s="118">
        <v>0</v>
      </c>
      <c r="JT84" s="118">
        <v>0</v>
      </c>
      <c r="JU84" s="118">
        <v>0</v>
      </c>
      <c r="JV84" s="118">
        <v>0</v>
      </c>
      <c r="JW84" s="118">
        <v>0</v>
      </c>
      <c r="JX84" s="118">
        <v>0</v>
      </c>
      <c r="JY84" s="118">
        <v>0</v>
      </c>
      <c r="JZ84" s="118">
        <v>0</v>
      </c>
      <c r="KA84" s="118">
        <v>0</v>
      </c>
      <c r="KB84" s="118">
        <v>0</v>
      </c>
      <c r="KC84" s="118">
        <v>0</v>
      </c>
      <c r="KD84" s="118">
        <v>0</v>
      </c>
      <c r="KE84" s="118">
        <v>0</v>
      </c>
      <c r="KF84" s="118">
        <v>0</v>
      </c>
      <c r="KG84" s="118">
        <v>0</v>
      </c>
      <c r="KH84" s="118">
        <v>0</v>
      </c>
      <c r="KI84" s="118">
        <v>0</v>
      </c>
      <c r="KJ84" s="118">
        <v>0</v>
      </c>
      <c r="KK84" s="118">
        <v>0</v>
      </c>
      <c r="KL84" s="118">
        <v>0</v>
      </c>
      <c r="KM84" s="118">
        <v>0</v>
      </c>
      <c r="KN84" s="118">
        <v>0</v>
      </c>
      <c r="KO84" s="118">
        <v>0</v>
      </c>
      <c r="KP84" s="118">
        <v>0</v>
      </c>
      <c r="KQ84" s="118">
        <v>0</v>
      </c>
      <c r="KR84" s="118">
        <v>0</v>
      </c>
      <c r="KS84" s="118">
        <v>0</v>
      </c>
      <c r="KT84" s="118">
        <v>0</v>
      </c>
      <c r="KU84" s="118">
        <v>0</v>
      </c>
      <c r="KV84" s="118">
        <v>0</v>
      </c>
      <c r="KW84" s="118">
        <v>0</v>
      </c>
      <c r="KX84" s="118">
        <v>0</v>
      </c>
      <c r="KY84" s="118">
        <v>0</v>
      </c>
      <c r="KZ84" s="118">
        <v>0</v>
      </c>
      <c r="LA84" s="118">
        <v>0</v>
      </c>
      <c r="LB84" s="118">
        <v>0</v>
      </c>
      <c r="LC84" s="118">
        <v>0</v>
      </c>
      <c r="LD84" s="118">
        <v>0</v>
      </c>
      <c r="LE84" s="118">
        <v>0</v>
      </c>
      <c r="LF84" s="118">
        <v>0</v>
      </c>
      <c r="LG84" s="118">
        <v>0</v>
      </c>
      <c r="LH84" s="118">
        <v>0</v>
      </c>
      <c r="LI84" s="118">
        <v>0</v>
      </c>
      <c r="LJ84" s="118">
        <v>0</v>
      </c>
      <c r="LK84" s="118">
        <v>0</v>
      </c>
      <c r="LL84" s="118">
        <v>0</v>
      </c>
      <c r="LM84" s="118">
        <v>0</v>
      </c>
      <c r="LN84" s="118">
        <v>0</v>
      </c>
      <c r="LO84" s="118">
        <v>0</v>
      </c>
      <c r="LP84" s="118">
        <v>0</v>
      </c>
      <c r="LQ84" s="118">
        <v>0</v>
      </c>
      <c r="LR84" s="118">
        <v>0</v>
      </c>
      <c r="LS84" s="118">
        <v>0</v>
      </c>
      <c r="LT84" s="118">
        <v>0</v>
      </c>
      <c r="LU84" s="118">
        <v>0</v>
      </c>
      <c r="LV84" s="118">
        <v>0</v>
      </c>
      <c r="LW84" s="118">
        <v>0</v>
      </c>
      <c r="LX84" s="118">
        <v>0</v>
      </c>
      <c r="LY84" s="118">
        <v>0</v>
      </c>
      <c r="LZ84" s="118">
        <v>0</v>
      </c>
      <c r="MA84" s="118">
        <v>0</v>
      </c>
      <c r="MB84" s="118">
        <v>0</v>
      </c>
      <c r="MC84" s="118">
        <v>0</v>
      </c>
      <c r="MD84" s="118">
        <v>0</v>
      </c>
      <c r="ME84" s="118">
        <v>0</v>
      </c>
      <c r="MF84" s="118">
        <v>0</v>
      </c>
      <c r="MG84" s="118">
        <v>0</v>
      </c>
      <c r="MH84" s="118">
        <v>0</v>
      </c>
      <c r="MI84" s="118">
        <v>0</v>
      </c>
      <c r="MJ84" s="118">
        <v>0</v>
      </c>
      <c r="MK84" s="118">
        <v>0</v>
      </c>
      <c r="ML84" s="118">
        <v>0</v>
      </c>
      <c r="MM84" s="118">
        <v>0</v>
      </c>
      <c r="MN84" s="118">
        <v>0</v>
      </c>
      <c r="MO84" s="118">
        <v>0</v>
      </c>
      <c r="MP84" s="118">
        <v>0</v>
      </c>
      <c r="MQ84" s="118">
        <v>0</v>
      </c>
      <c r="MR84" s="118">
        <v>0</v>
      </c>
      <c r="MS84" s="118">
        <v>0</v>
      </c>
      <c r="MT84" s="118">
        <v>0</v>
      </c>
      <c r="MU84" s="118">
        <v>0</v>
      </c>
      <c r="MV84" s="118">
        <v>0</v>
      </c>
      <c r="MW84" s="118">
        <v>0</v>
      </c>
      <c r="MX84" s="118">
        <v>0</v>
      </c>
      <c r="MY84" s="118">
        <v>0</v>
      </c>
      <c r="MZ84" s="118">
        <v>0</v>
      </c>
      <c r="NA84" s="118">
        <v>0</v>
      </c>
      <c r="NB84" s="118">
        <v>0</v>
      </c>
      <c r="NC84" s="118">
        <v>0</v>
      </c>
      <c r="ND84" s="118">
        <v>0</v>
      </c>
      <c r="NE84" s="118">
        <v>0</v>
      </c>
      <c r="NF84" s="118">
        <v>0</v>
      </c>
      <c r="NG84" s="118">
        <v>0</v>
      </c>
      <c r="NH84" s="118">
        <v>0</v>
      </c>
      <c r="NI84" s="118">
        <v>0</v>
      </c>
      <c r="NJ84" s="118">
        <v>0</v>
      </c>
      <c r="NK84" s="118">
        <v>0</v>
      </c>
      <c r="NL84" s="118">
        <v>0</v>
      </c>
      <c r="NM84" s="118">
        <v>0</v>
      </c>
      <c r="NN84" s="118">
        <v>0</v>
      </c>
      <c r="NO84" s="118">
        <v>0</v>
      </c>
      <c r="NP84" s="118">
        <v>0</v>
      </c>
      <c r="NQ84" s="118">
        <v>0</v>
      </c>
      <c r="NR84" s="118">
        <v>0</v>
      </c>
      <c r="NS84" s="118">
        <v>0</v>
      </c>
      <c r="NT84" s="118">
        <v>0</v>
      </c>
      <c r="NU84" s="118">
        <v>0</v>
      </c>
      <c r="NV84" s="118">
        <v>0</v>
      </c>
      <c r="NW84" s="118">
        <v>0</v>
      </c>
      <c r="NX84" s="118">
        <v>0</v>
      </c>
      <c r="NY84" s="118">
        <v>0</v>
      </c>
      <c r="NZ84" s="118">
        <v>0</v>
      </c>
      <c r="OA84" s="118">
        <v>0</v>
      </c>
      <c r="OB84" s="118">
        <v>0</v>
      </c>
      <c r="OC84" s="118">
        <v>0</v>
      </c>
      <c r="OD84" s="118">
        <v>0</v>
      </c>
      <c r="OE84" s="118">
        <v>0</v>
      </c>
      <c r="OF84" s="118">
        <v>0</v>
      </c>
      <c r="OG84" s="118">
        <v>0</v>
      </c>
      <c r="OH84" s="118">
        <v>0</v>
      </c>
      <c r="OI84" s="118">
        <v>0</v>
      </c>
      <c r="OJ84" s="118">
        <v>0</v>
      </c>
      <c r="OK84" s="118">
        <v>0</v>
      </c>
      <c r="OL84" s="118">
        <v>0</v>
      </c>
      <c r="OM84" s="118">
        <v>0</v>
      </c>
      <c r="ON84" s="118">
        <v>0</v>
      </c>
      <c r="OO84" s="118">
        <v>0</v>
      </c>
      <c r="OP84" s="118">
        <v>0</v>
      </c>
      <c r="OQ84" s="118">
        <v>0</v>
      </c>
      <c r="OR84" s="118">
        <v>0</v>
      </c>
      <c r="OS84" s="118">
        <v>0</v>
      </c>
      <c r="OT84" s="118">
        <v>0</v>
      </c>
      <c r="OU84" s="118">
        <v>0</v>
      </c>
      <c r="OV84" s="118">
        <v>0</v>
      </c>
      <c r="OW84" s="118">
        <v>0</v>
      </c>
      <c r="OX84" s="118">
        <v>0</v>
      </c>
      <c r="OY84" s="118">
        <v>0</v>
      </c>
      <c r="OZ84" s="118">
        <v>0</v>
      </c>
      <c r="PA84" s="118">
        <v>0</v>
      </c>
      <c r="PB84" s="118">
        <v>0</v>
      </c>
      <c r="PC84" s="118">
        <v>0</v>
      </c>
      <c r="PD84" s="118">
        <v>0</v>
      </c>
      <c r="PE84" s="118">
        <v>0</v>
      </c>
      <c r="PF84" s="118">
        <v>0</v>
      </c>
      <c r="PG84" s="118">
        <v>0</v>
      </c>
      <c r="PH84" s="118">
        <v>0</v>
      </c>
      <c r="PI84" s="118">
        <v>0</v>
      </c>
      <c r="PJ84" s="118">
        <v>0</v>
      </c>
      <c r="PK84" s="118">
        <v>0</v>
      </c>
      <c r="PL84" s="118">
        <v>0</v>
      </c>
      <c r="PM84" s="118">
        <v>0</v>
      </c>
      <c r="PN84" s="118">
        <v>0</v>
      </c>
      <c r="PO84" s="118">
        <v>0</v>
      </c>
      <c r="PP84" s="118">
        <v>0</v>
      </c>
      <c r="PQ84" s="118">
        <v>0</v>
      </c>
      <c r="PR84" s="118">
        <v>0</v>
      </c>
      <c r="PS84" s="118">
        <v>0</v>
      </c>
      <c r="PT84" s="118">
        <v>0</v>
      </c>
      <c r="PU84" s="118">
        <v>0</v>
      </c>
      <c r="PV84" s="118">
        <v>0</v>
      </c>
      <c r="PW84" s="118">
        <v>0</v>
      </c>
      <c r="PX84" s="118">
        <v>0</v>
      </c>
      <c r="PY84" s="118">
        <v>0</v>
      </c>
      <c r="PZ84" s="118">
        <v>0</v>
      </c>
      <c r="QA84" s="118">
        <v>0</v>
      </c>
      <c r="QB84" s="118">
        <v>0</v>
      </c>
      <c r="QC84" s="118">
        <v>0</v>
      </c>
      <c r="QD84" s="118">
        <v>0</v>
      </c>
      <c r="QE84" s="118">
        <v>0</v>
      </c>
      <c r="QF84" s="118">
        <v>0</v>
      </c>
      <c r="QG84" s="118">
        <v>0</v>
      </c>
      <c r="QH84" s="118">
        <v>0</v>
      </c>
      <c r="QI84" s="118">
        <v>0</v>
      </c>
      <c r="QJ84" s="118">
        <v>0</v>
      </c>
      <c r="QK84" s="118">
        <v>0</v>
      </c>
      <c r="QL84" s="118">
        <v>0</v>
      </c>
      <c r="QM84" s="118">
        <v>0</v>
      </c>
      <c r="QN84" s="118">
        <v>0</v>
      </c>
      <c r="QO84" s="118">
        <v>0</v>
      </c>
      <c r="QP84" s="118">
        <v>0</v>
      </c>
      <c r="QQ84" s="118">
        <v>0</v>
      </c>
      <c r="QR84" s="118">
        <v>0</v>
      </c>
      <c r="QS84" s="118">
        <v>0</v>
      </c>
      <c r="QT84" s="118">
        <v>0</v>
      </c>
      <c r="QU84" s="118">
        <v>0</v>
      </c>
      <c r="QV84" s="118">
        <v>0</v>
      </c>
      <c r="QW84" s="118">
        <v>0</v>
      </c>
      <c r="QX84" s="118">
        <v>0</v>
      </c>
      <c r="QY84" s="118">
        <v>0</v>
      </c>
      <c r="QZ84" s="118">
        <v>0</v>
      </c>
      <c r="RA84" s="118">
        <v>0</v>
      </c>
      <c r="RB84" s="118">
        <v>0</v>
      </c>
      <c r="RC84" s="118">
        <v>0</v>
      </c>
      <c r="RD84" s="118">
        <v>0</v>
      </c>
      <c r="RE84" s="118">
        <v>0</v>
      </c>
      <c r="RF84" s="118">
        <v>0</v>
      </c>
      <c r="RG84" s="118">
        <v>0</v>
      </c>
      <c r="RH84" s="118">
        <v>0</v>
      </c>
      <c r="RI84" s="118">
        <v>0</v>
      </c>
      <c r="RJ84" s="118">
        <v>0</v>
      </c>
      <c r="RK84" s="118">
        <v>0</v>
      </c>
      <c r="RL84" s="118">
        <v>0</v>
      </c>
      <c r="RM84" s="118">
        <v>0</v>
      </c>
      <c r="RN84" s="118">
        <v>0</v>
      </c>
      <c r="RO84" s="118">
        <v>0</v>
      </c>
      <c r="RP84" s="118">
        <v>0</v>
      </c>
      <c r="RQ84" s="118">
        <v>0</v>
      </c>
      <c r="RR84" s="118">
        <v>0</v>
      </c>
      <c r="RS84" s="118">
        <v>0</v>
      </c>
      <c r="RT84" s="118">
        <v>0</v>
      </c>
      <c r="RU84" s="118">
        <v>0</v>
      </c>
      <c r="RV84" s="118">
        <v>0</v>
      </c>
      <c r="RW84" s="118">
        <v>0</v>
      </c>
      <c r="RX84" s="118">
        <v>0</v>
      </c>
      <c r="RY84" s="118">
        <v>0</v>
      </c>
      <c r="RZ84" s="118">
        <v>0</v>
      </c>
      <c r="SA84" s="118">
        <v>0</v>
      </c>
      <c r="SB84" s="118">
        <v>0</v>
      </c>
      <c r="SC84" s="118">
        <v>0</v>
      </c>
      <c r="SD84" s="118">
        <v>0</v>
      </c>
      <c r="SE84" s="118">
        <v>0</v>
      </c>
      <c r="SF84" s="118">
        <v>0</v>
      </c>
      <c r="SG84" s="118">
        <v>0</v>
      </c>
      <c r="SH84" s="118">
        <v>0</v>
      </c>
      <c r="SI84" s="118">
        <v>0</v>
      </c>
      <c r="SJ84" s="118">
        <v>0</v>
      </c>
      <c r="SK84" s="118">
        <v>0</v>
      </c>
      <c r="SL84" s="118">
        <v>0</v>
      </c>
      <c r="SM84" s="118">
        <v>0</v>
      </c>
      <c r="SN84" s="118">
        <v>0</v>
      </c>
      <c r="SO84" s="118">
        <v>0</v>
      </c>
      <c r="SP84" s="118">
        <v>0</v>
      </c>
      <c r="SQ84" s="118">
        <v>0</v>
      </c>
      <c r="SR84" s="118">
        <v>0</v>
      </c>
      <c r="SS84" s="118">
        <v>0</v>
      </c>
      <c r="ST84" s="118">
        <v>0</v>
      </c>
      <c r="SU84" s="118">
        <v>0</v>
      </c>
      <c r="SV84" s="118">
        <v>0</v>
      </c>
      <c r="SW84" s="118">
        <v>0</v>
      </c>
      <c r="SX84" s="118">
        <v>0</v>
      </c>
      <c r="SY84" s="118">
        <v>0</v>
      </c>
      <c r="SZ84" s="118">
        <v>0</v>
      </c>
      <c r="TA84" s="118">
        <v>0</v>
      </c>
      <c r="TB84" s="118">
        <v>0</v>
      </c>
      <c r="TC84" s="118">
        <v>0</v>
      </c>
      <c r="TD84" s="118">
        <v>0</v>
      </c>
      <c r="TE84" s="118">
        <v>0</v>
      </c>
      <c r="TF84" s="118">
        <v>0</v>
      </c>
      <c r="TG84" s="118">
        <v>0</v>
      </c>
      <c r="TH84" s="118">
        <v>0</v>
      </c>
      <c r="TI84" s="118">
        <v>0</v>
      </c>
      <c r="TJ84" s="118">
        <v>0</v>
      </c>
      <c r="TK84" s="118">
        <v>0</v>
      </c>
      <c r="TL84" s="118">
        <v>0</v>
      </c>
      <c r="TM84" s="118">
        <v>0</v>
      </c>
      <c r="TN84" s="118">
        <v>0</v>
      </c>
      <c r="TO84" s="118">
        <v>0</v>
      </c>
      <c r="TP84" s="118">
        <v>0</v>
      </c>
      <c r="TQ84" s="118">
        <v>0</v>
      </c>
      <c r="TR84" s="118">
        <v>0</v>
      </c>
      <c r="TS84" s="118">
        <v>0</v>
      </c>
      <c r="TT84" s="118">
        <v>0</v>
      </c>
      <c r="TU84" s="118">
        <v>0</v>
      </c>
      <c r="TV84" s="118">
        <v>0</v>
      </c>
      <c r="TW84" s="118">
        <v>0</v>
      </c>
      <c r="TX84" s="118">
        <v>0</v>
      </c>
      <c r="TY84" s="118">
        <v>0</v>
      </c>
      <c r="TZ84" s="118">
        <v>0</v>
      </c>
      <c r="UA84" s="118">
        <v>0</v>
      </c>
      <c r="UB84" s="118">
        <v>0</v>
      </c>
      <c r="UC84" s="118">
        <v>0</v>
      </c>
      <c r="UD84" s="118">
        <v>0</v>
      </c>
      <c r="UE84" s="118">
        <v>0</v>
      </c>
      <c r="UF84" s="118">
        <v>0</v>
      </c>
      <c r="UG84" s="118">
        <v>0</v>
      </c>
      <c r="UH84" s="118">
        <v>0</v>
      </c>
      <c r="UI84" s="118">
        <v>0</v>
      </c>
      <c r="UJ84" s="118">
        <v>0</v>
      </c>
      <c r="UK84" s="118">
        <v>0</v>
      </c>
      <c r="UL84" s="118">
        <v>0</v>
      </c>
      <c r="UM84" s="118">
        <v>0</v>
      </c>
      <c r="UN84" s="118">
        <v>0</v>
      </c>
      <c r="UO84" s="118">
        <v>0</v>
      </c>
      <c r="UP84" s="118">
        <v>0</v>
      </c>
      <c r="UQ84" s="118">
        <v>0</v>
      </c>
      <c r="UR84" s="118">
        <v>0</v>
      </c>
      <c r="US84" s="118">
        <v>0</v>
      </c>
      <c r="UT84" s="118">
        <v>0</v>
      </c>
      <c r="UU84" s="118">
        <v>0</v>
      </c>
      <c r="UV84" s="118">
        <v>0</v>
      </c>
      <c r="UW84" s="118">
        <v>0</v>
      </c>
      <c r="UX84" s="118">
        <v>0</v>
      </c>
      <c r="UY84" s="118">
        <v>0</v>
      </c>
      <c r="UZ84" s="118">
        <v>0</v>
      </c>
      <c r="VA84" s="118">
        <v>0</v>
      </c>
      <c r="VB84" s="118">
        <v>0</v>
      </c>
      <c r="VC84" s="118">
        <v>0</v>
      </c>
      <c r="VD84" s="118">
        <v>0</v>
      </c>
      <c r="VE84" s="118">
        <v>0</v>
      </c>
      <c r="VF84" s="118">
        <v>0</v>
      </c>
      <c r="VG84" s="118">
        <v>0</v>
      </c>
      <c r="VH84" s="118">
        <v>0</v>
      </c>
      <c r="VI84" s="118">
        <v>0</v>
      </c>
      <c r="VJ84" s="118">
        <v>0</v>
      </c>
      <c r="VK84" s="118">
        <v>0</v>
      </c>
      <c r="VL84" s="118">
        <v>0</v>
      </c>
      <c r="VM84" s="118">
        <v>0</v>
      </c>
      <c r="VN84" s="118">
        <v>0</v>
      </c>
      <c r="VO84" s="118">
        <v>0</v>
      </c>
      <c r="VP84" s="118">
        <v>0</v>
      </c>
      <c r="VQ84" s="118">
        <v>0</v>
      </c>
      <c r="VR84" s="118">
        <v>0</v>
      </c>
      <c r="VS84" s="118">
        <v>0</v>
      </c>
      <c r="VT84" s="118">
        <v>0</v>
      </c>
      <c r="VU84" s="118">
        <v>0</v>
      </c>
      <c r="VV84" s="118">
        <v>0</v>
      </c>
      <c r="VW84" s="118">
        <v>0</v>
      </c>
      <c r="VX84" s="118">
        <v>0</v>
      </c>
      <c r="VY84" s="118">
        <v>0</v>
      </c>
      <c r="VZ84" s="118">
        <v>0</v>
      </c>
      <c r="WA84" s="118">
        <v>0</v>
      </c>
      <c r="WB84" s="118">
        <v>0</v>
      </c>
      <c r="WC84" s="118">
        <v>0</v>
      </c>
      <c r="WD84" s="118">
        <v>0</v>
      </c>
      <c r="WE84" s="118">
        <v>0</v>
      </c>
      <c r="WF84" s="118">
        <v>0</v>
      </c>
      <c r="WG84" s="118">
        <v>0</v>
      </c>
      <c r="WH84" s="118">
        <v>0</v>
      </c>
      <c r="WI84" s="42">
        <v>104040000</v>
      </c>
      <c r="WJ84" s="42">
        <v>4040000</v>
      </c>
    </row>
    <row r="85" spans="1:608" x14ac:dyDescent="0.15">
      <c r="A85" s="88">
        <v>84</v>
      </c>
      <c r="B85" s="95" t="s">
        <v>460</v>
      </c>
      <c r="C85" s="88" t="s">
        <v>461</v>
      </c>
      <c r="D85" s="87" t="s">
        <v>462</v>
      </c>
      <c r="E85" s="96" t="e">
        <f t="shared" ca="1" si="1"/>
        <v>#NAME?</v>
      </c>
      <c r="F85" s="97">
        <v>100060000</v>
      </c>
      <c r="G85" s="98">
        <v>103844328.77</v>
      </c>
      <c r="H85" s="88" t="s">
        <v>51</v>
      </c>
      <c r="I85" s="88" t="s">
        <v>22</v>
      </c>
      <c r="J85" s="88" t="s">
        <v>23</v>
      </c>
      <c r="K85" s="97">
        <v>100000000</v>
      </c>
      <c r="L85" s="97">
        <v>1000000</v>
      </c>
      <c r="M85" s="111">
        <v>3.88</v>
      </c>
      <c r="N85" s="112">
        <v>1</v>
      </c>
      <c r="O85" s="99" t="s">
        <v>31</v>
      </c>
      <c r="P85" s="88" t="s">
        <v>32</v>
      </c>
      <c r="Q85" s="111">
        <v>4.65E-2</v>
      </c>
      <c r="R85" s="112" t="s">
        <v>463</v>
      </c>
      <c r="S85" s="118">
        <v>0</v>
      </c>
      <c r="T85" s="118">
        <v>0</v>
      </c>
      <c r="U85" s="118">
        <v>103880000</v>
      </c>
      <c r="V85" s="118">
        <v>0</v>
      </c>
      <c r="W85" s="118">
        <v>0</v>
      </c>
      <c r="X85" s="118">
        <v>0</v>
      </c>
      <c r="Y85" s="118">
        <v>0</v>
      </c>
      <c r="Z85" s="118">
        <v>0</v>
      </c>
      <c r="AA85" s="118">
        <v>0</v>
      </c>
      <c r="AB85" s="118">
        <v>0</v>
      </c>
      <c r="AC85" s="118">
        <v>0</v>
      </c>
      <c r="AD85" s="118">
        <v>0</v>
      </c>
      <c r="AE85" s="118">
        <v>0</v>
      </c>
      <c r="AF85" s="118">
        <v>0</v>
      </c>
      <c r="AG85" s="118">
        <v>0</v>
      </c>
      <c r="AH85" s="118">
        <v>0</v>
      </c>
      <c r="AI85" s="118">
        <v>0</v>
      </c>
      <c r="AJ85" s="118">
        <v>0</v>
      </c>
      <c r="AK85" s="118">
        <v>0</v>
      </c>
      <c r="AL85" s="118">
        <v>0</v>
      </c>
      <c r="AM85" s="118">
        <v>0</v>
      </c>
      <c r="AN85" s="118">
        <v>0</v>
      </c>
      <c r="AO85" s="118">
        <v>0</v>
      </c>
      <c r="AP85" s="118">
        <v>0</v>
      </c>
      <c r="AQ85" s="118">
        <v>0</v>
      </c>
      <c r="AR85" s="118">
        <v>0</v>
      </c>
      <c r="AS85" s="118">
        <v>0</v>
      </c>
      <c r="AT85" s="118">
        <v>0</v>
      </c>
      <c r="AU85" s="118">
        <v>0</v>
      </c>
      <c r="AV85" s="118">
        <v>0</v>
      </c>
      <c r="AW85" s="118">
        <v>0</v>
      </c>
      <c r="AX85" s="118">
        <v>0</v>
      </c>
      <c r="AY85" s="118">
        <v>0</v>
      </c>
      <c r="AZ85" s="118">
        <v>0</v>
      </c>
      <c r="BA85" s="118">
        <v>0</v>
      </c>
      <c r="BB85" s="118">
        <v>0</v>
      </c>
      <c r="BC85" s="118">
        <v>0</v>
      </c>
      <c r="BD85" s="118">
        <v>0</v>
      </c>
      <c r="BE85" s="118">
        <v>0</v>
      </c>
      <c r="BF85" s="118">
        <v>0</v>
      </c>
      <c r="BG85" s="118">
        <v>0</v>
      </c>
      <c r="BH85" s="118">
        <v>0</v>
      </c>
      <c r="BI85" s="118">
        <v>0</v>
      </c>
      <c r="BJ85" s="118">
        <v>0</v>
      </c>
      <c r="BK85" s="118">
        <v>0</v>
      </c>
      <c r="BL85" s="118">
        <v>0</v>
      </c>
      <c r="BM85" s="118">
        <v>0</v>
      </c>
      <c r="BN85" s="118">
        <v>0</v>
      </c>
      <c r="BO85" s="118">
        <v>0</v>
      </c>
      <c r="BP85" s="118">
        <v>0</v>
      </c>
      <c r="BQ85" s="118">
        <v>0</v>
      </c>
      <c r="BR85" s="118">
        <v>0</v>
      </c>
      <c r="BS85" s="118">
        <v>0</v>
      </c>
      <c r="BT85" s="118">
        <v>0</v>
      </c>
      <c r="BU85" s="118">
        <v>0</v>
      </c>
      <c r="BV85" s="118">
        <v>0</v>
      </c>
      <c r="BW85" s="118">
        <v>0</v>
      </c>
      <c r="BX85" s="118">
        <v>0</v>
      </c>
      <c r="BY85" s="118">
        <v>0</v>
      </c>
      <c r="BZ85" s="118">
        <v>0</v>
      </c>
      <c r="CA85" s="118">
        <v>0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  <c r="CK85" s="118">
        <v>0</v>
      </c>
      <c r="CL85" s="118">
        <v>0</v>
      </c>
      <c r="CM85" s="118">
        <v>0</v>
      </c>
      <c r="CN85" s="118">
        <v>0</v>
      </c>
      <c r="CO85" s="118">
        <v>0</v>
      </c>
      <c r="CP85" s="118">
        <v>0</v>
      </c>
      <c r="CQ85" s="118">
        <v>0</v>
      </c>
      <c r="CR85" s="118">
        <v>0</v>
      </c>
      <c r="CS85" s="118">
        <v>0</v>
      </c>
      <c r="CT85" s="118">
        <v>0</v>
      </c>
      <c r="CU85" s="118">
        <v>0</v>
      </c>
      <c r="CV85" s="118">
        <v>0</v>
      </c>
      <c r="CW85" s="118">
        <v>0</v>
      </c>
      <c r="CX85" s="118">
        <v>0</v>
      </c>
      <c r="CY85" s="118">
        <v>0</v>
      </c>
      <c r="CZ85" s="118">
        <v>0</v>
      </c>
      <c r="DA85" s="118">
        <v>0</v>
      </c>
      <c r="DB85" s="118">
        <v>0</v>
      </c>
      <c r="DC85" s="118">
        <v>0</v>
      </c>
      <c r="DD85" s="118">
        <v>0</v>
      </c>
      <c r="DE85" s="118">
        <v>0</v>
      </c>
      <c r="DF85" s="118">
        <v>0</v>
      </c>
      <c r="DG85" s="118">
        <v>0</v>
      </c>
      <c r="DH85" s="118">
        <v>0</v>
      </c>
      <c r="DI85" s="118">
        <v>0</v>
      </c>
      <c r="DJ85" s="118">
        <v>0</v>
      </c>
      <c r="DK85" s="118">
        <v>0</v>
      </c>
      <c r="DL85" s="118">
        <v>0</v>
      </c>
      <c r="DM85" s="118">
        <v>0</v>
      </c>
      <c r="DN85" s="118">
        <v>0</v>
      </c>
      <c r="DO85" s="118">
        <v>0</v>
      </c>
      <c r="DP85" s="118">
        <v>0</v>
      </c>
      <c r="DQ85" s="118">
        <v>0</v>
      </c>
      <c r="DR85" s="118">
        <v>0</v>
      </c>
      <c r="DS85" s="118">
        <v>0</v>
      </c>
      <c r="DT85" s="118">
        <v>0</v>
      </c>
      <c r="DU85" s="118">
        <v>0</v>
      </c>
      <c r="DV85" s="118">
        <v>0</v>
      </c>
      <c r="DW85" s="118">
        <v>0</v>
      </c>
      <c r="DX85" s="118">
        <v>0</v>
      </c>
      <c r="DY85" s="118">
        <v>0</v>
      </c>
      <c r="DZ85" s="118">
        <v>0</v>
      </c>
      <c r="EA85" s="118">
        <v>0</v>
      </c>
      <c r="EB85" s="118">
        <v>0</v>
      </c>
      <c r="EC85" s="118">
        <v>0</v>
      </c>
      <c r="ED85" s="118">
        <v>0</v>
      </c>
      <c r="EE85" s="118">
        <v>0</v>
      </c>
      <c r="EF85" s="118">
        <v>0</v>
      </c>
      <c r="EG85" s="118">
        <v>0</v>
      </c>
      <c r="EH85" s="118">
        <v>0</v>
      </c>
      <c r="EI85" s="118">
        <v>0</v>
      </c>
      <c r="EJ85" s="118">
        <v>0</v>
      </c>
      <c r="EK85" s="118">
        <v>0</v>
      </c>
      <c r="EL85" s="118">
        <v>0</v>
      </c>
      <c r="EM85" s="118">
        <v>0</v>
      </c>
      <c r="EN85" s="118">
        <v>0</v>
      </c>
      <c r="EO85" s="118">
        <v>0</v>
      </c>
      <c r="EP85" s="118">
        <v>0</v>
      </c>
      <c r="EQ85" s="118">
        <v>0</v>
      </c>
      <c r="ER85" s="118">
        <v>0</v>
      </c>
      <c r="ES85" s="118">
        <v>0</v>
      </c>
      <c r="ET85" s="118">
        <v>0</v>
      </c>
      <c r="EU85" s="118">
        <v>0</v>
      </c>
      <c r="EV85" s="118">
        <v>0</v>
      </c>
      <c r="EW85" s="118">
        <v>0</v>
      </c>
      <c r="EX85" s="118">
        <v>0</v>
      </c>
      <c r="EY85" s="118">
        <v>0</v>
      </c>
      <c r="EZ85" s="118">
        <v>0</v>
      </c>
      <c r="FA85" s="118">
        <v>0</v>
      </c>
      <c r="FB85" s="118">
        <v>0</v>
      </c>
      <c r="FC85" s="118">
        <v>0</v>
      </c>
      <c r="FD85" s="118">
        <v>0</v>
      </c>
      <c r="FE85" s="118">
        <v>0</v>
      </c>
      <c r="FF85" s="118">
        <v>0</v>
      </c>
      <c r="FG85" s="118">
        <v>0</v>
      </c>
      <c r="FH85" s="118">
        <v>0</v>
      </c>
      <c r="FI85" s="118">
        <v>0</v>
      </c>
      <c r="FJ85" s="118">
        <v>0</v>
      </c>
      <c r="FK85" s="118">
        <v>0</v>
      </c>
      <c r="FL85" s="118">
        <v>0</v>
      </c>
      <c r="FM85" s="118">
        <v>0</v>
      </c>
      <c r="FN85" s="118">
        <v>0</v>
      </c>
      <c r="FO85" s="118">
        <v>0</v>
      </c>
      <c r="FP85" s="118">
        <v>0</v>
      </c>
      <c r="FQ85" s="118">
        <v>0</v>
      </c>
      <c r="FR85" s="118">
        <v>0</v>
      </c>
      <c r="FS85" s="118">
        <v>0</v>
      </c>
      <c r="FT85" s="118">
        <v>0</v>
      </c>
      <c r="FU85" s="118">
        <v>0</v>
      </c>
      <c r="FV85" s="118">
        <v>0</v>
      </c>
      <c r="FW85" s="118">
        <v>0</v>
      </c>
      <c r="FX85" s="118">
        <v>0</v>
      </c>
      <c r="FY85" s="118">
        <v>0</v>
      </c>
      <c r="FZ85" s="118">
        <v>0</v>
      </c>
      <c r="GA85" s="118">
        <v>0</v>
      </c>
      <c r="GB85" s="118">
        <v>0</v>
      </c>
      <c r="GC85" s="118">
        <v>0</v>
      </c>
      <c r="GD85" s="118">
        <v>0</v>
      </c>
      <c r="GE85" s="118">
        <v>0</v>
      </c>
      <c r="GF85" s="118">
        <v>0</v>
      </c>
      <c r="GG85" s="118">
        <v>0</v>
      </c>
      <c r="GH85" s="118">
        <v>0</v>
      </c>
      <c r="GI85" s="118">
        <v>0</v>
      </c>
      <c r="GJ85" s="118">
        <v>0</v>
      </c>
      <c r="GK85" s="118">
        <v>0</v>
      </c>
      <c r="GL85" s="118">
        <v>0</v>
      </c>
      <c r="GM85" s="118">
        <v>0</v>
      </c>
      <c r="GN85" s="118">
        <v>0</v>
      </c>
      <c r="GO85" s="118">
        <v>0</v>
      </c>
      <c r="GP85" s="118">
        <v>0</v>
      </c>
      <c r="GQ85" s="118">
        <v>0</v>
      </c>
      <c r="GR85" s="118">
        <v>0</v>
      </c>
      <c r="GS85" s="118">
        <v>0</v>
      </c>
      <c r="GT85" s="118">
        <v>0</v>
      </c>
      <c r="GU85" s="118">
        <v>0</v>
      </c>
      <c r="GV85" s="118">
        <v>0</v>
      </c>
      <c r="GW85" s="118">
        <v>0</v>
      </c>
      <c r="GX85" s="118">
        <v>0</v>
      </c>
      <c r="GY85" s="118">
        <v>0</v>
      </c>
      <c r="GZ85" s="118">
        <v>0</v>
      </c>
      <c r="HA85" s="118">
        <v>0</v>
      </c>
      <c r="HB85" s="118">
        <v>0</v>
      </c>
      <c r="HC85" s="118">
        <v>0</v>
      </c>
      <c r="HD85" s="118">
        <v>0</v>
      </c>
      <c r="HE85" s="118">
        <v>0</v>
      </c>
      <c r="HF85" s="118">
        <v>0</v>
      </c>
      <c r="HG85" s="118">
        <v>0</v>
      </c>
      <c r="HH85" s="118">
        <v>0</v>
      </c>
      <c r="HI85" s="118">
        <v>0</v>
      </c>
      <c r="HJ85" s="118">
        <v>0</v>
      </c>
      <c r="HK85" s="118">
        <v>0</v>
      </c>
      <c r="HL85" s="118">
        <v>0</v>
      </c>
      <c r="HM85" s="118">
        <v>0</v>
      </c>
      <c r="HN85" s="118">
        <v>0</v>
      </c>
      <c r="HO85" s="118">
        <v>0</v>
      </c>
      <c r="HP85" s="118">
        <v>0</v>
      </c>
      <c r="HQ85" s="118">
        <v>0</v>
      </c>
      <c r="HR85" s="118">
        <v>0</v>
      </c>
      <c r="HS85" s="118">
        <v>0</v>
      </c>
      <c r="HT85" s="118">
        <v>0</v>
      </c>
      <c r="HU85" s="118">
        <v>0</v>
      </c>
      <c r="HV85" s="118">
        <v>0</v>
      </c>
      <c r="HW85" s="118">
        <v>0</v>
      </c>
      <c r="HX85" s="118">
        <v>0</v>
      </c>
      <c r="HY85" s="118">
        <v>0</v>
      </c>
      <c r="HZ85" s="118">
        <v>0</v>
      </c>
      <c r="IA85" s="118">
        <v>0</v>
      </c>
      <c r="IB85" s="118">
        <v>0</v>
      </c>
      <c r="IC85" s="118">
        <v>0</v>
      </c>
      <c r="ID85" s="118">
        <v>0</v>
      </c>
      <c r="IE85" s="118">
        <v>0</v>
      </c>
      <c r="IF85" s="118">
        <v>0</v>
      </c>
      <c r="IG85" s="118">
        <v>0</v>
      </c>
      <c r="IH85" s="118">
        <v>0</v>
      </c>
      <c r="II85" s="118">
        <v>0</v>
      </c>
      <c r="IJ85" s="118">
        <v>0</v>
      </c>
      <c r="IK85" s="118">
        <v>0</v>
      </c>
      <c r="IL85" s="118">
        <v>0</v>
      </c>
      <c r="IM85" s="118">
        <v>0</v>
      </c>
      <c r="IN85" s="118">
        <v>0</v>
      </c>
      <c r="IO85" s="118">
        <v>0</v>
      </c>
      <c r="IP85" s="118">
        <v>0</v>
      </c>
      <c r="IQ85" s="118">
        <v>0</v>
      </c>
      <c r="IR85" s="118">
        <v>0</v>
      </c>
      <c r="IS85" s="118">
        <v>0</v>
      </c>
      <c r="IT85" s="118">
        <v>0</v>
      </c>
      <c r="IU85" s="118">
        <v>0</v>
      </c>
      <c r="IV85" s="118">
        <v>0</v>
      </c>
      <c r="IW85" s="118">
        <v>0</v>
      </c>
      <c r="IX85" s="118">
        <v>0</v>
      </c>
      <c r="IY85" s="118">
        <v>0</v>
      </c>
      <c r="IZ85" s="118">
        <v>0</v>
      </c>
      <c r="JA85" s="118">
        <v>0</v>
      </c>
      <c r="JB85" s="118">
        <v>0</v>
      </c>
      <c r="JC85" s="118">
        <v>0</v>
      </c>
      <c r="JD85" s="118">
        <v>0</v>
      </c>
      <c r="JE85" s="118">
        <v>0</v>
      </c>
      <c r="JF85" s="118">
        <v>0</v>
      </c>
      <c r="JG85" s="118">
        <v>0</v>
      </c>
      <c r="JH85" s="118">
        <v>0</v>
      </c>
      <c r="JI85" s="118">
        <v>0</v>
      </c>
      <c r="JJ85" s="118">
        <v>0</v>
      </c>
      <c r="JK85" s="118">
        <v>0</v>
      </c>
      <c r="JL85" s="118">
        <v>0</v>
      </c>
      <c r="JM85" s="118">
        <v>0</v>
      </c>
      <c r="JN85" s="118">
        <v>0</v>
      </c>
      <c r="JO85" s="118">
        <v>0</v>
      </c>
      <c r="JP85" s="118">
        <v>0</v>
      </c>
      <c r="JQ85" s="118">
        <v>0</v>
      </c>
      <c r="JR85" s="118">
        <v>0</v>
      </c>
      <c r="JS85" s="118">
        <v>0</v>
      </c>
      <c r="JT85" s="118">
        <v>0</v>
      </c>
      <c r="JU85" s="118">
        <v>0</v>
      </c>
      <c r="JV85" s="118">
        <v>0</v>
      </c>
      <c r="JW85" s="118">
        <v>0</v>
      </c>
      <c r="JX85" s="118">
        <v>0</v>
      </c>
      <c r="JY85" s="118">
        <v>0</v>
      </c>
      <c r="JZ85" s="118">
        <v>0</v>
      </c>
      <c r="KA85" s="118">
        <v>0</v>
      </c>
      <c r="KB85" s="118">
        <v>0</v>
      </c>
      <c r="KC85" s="118">
        <v>0</v>
      </c>
      <c r="KD85" s="118">
        <v>0</v>
      </c>
      <c r="KE85" s="118">
        <v>0</v>
      </c>
      <c r="KF85" s="118">
        <v>0</v>
      </c>
      <c r="KG85" s="118">
        <v>0</v>
      </c>
      <c r="KH85" s="118">
        <v>0</v>
      </c>
      <c r="KI85" s="118">
        <v>0</v>
      </c>
      <c r="KJ85" s="118">
        <v>0</v>
      </c>
      <c r="KK85" s="118">
        <v>0</v>
      </c>
      <c r="KL85" s="118">
        <v>0</v>
      </c>
      <c r="KM85" s="118">
        <v>0</v>
      </c>
      <c r="KN85" s="118">
        <v>0</v>
      </c>
      <c r="KO85" s="118">
        <v>0</v>
      </c>
      <c r="KP85" s="118">
        <v>0</v>
      </c>
      <c r="KQ85" s="118">
        <v>0</v>
      </c>
      <c r="KR85" s="118">
        <v>0</v>
      </c>
      <c r="KS85" s="118">
        <v>0</v>
      </c>
      <c r="KT85" s="118">
        <v>0</v>
      </c>
      <c r="KU85" s="118">
        <v>0</v>
      </c>
      <c r="KV85" s="118">
        <v>0</v>
      </c>
      <c r="KW85" s="118">
        <v>0</v>
      </c>
      <c r="KX85" s="118">
        <v>0</v>
      </c>
      <c r="KY85" s="118">
        <v>0</v>
      </c>
      <c r="KZ85" s="118">
        <v>0</v>
      </c>
      <c r="LA85" s="118">
        <v>0</v>
      </c>
      <c r="LB85" s="118">
        <v>0</v>
      </c>
      <c r="LC85" s="118">
        <v>0</v>
      </c>
      <c r="LD85" s="118">
        <v>0</v>
      </c>
      <c r="LE85" s="118">
        <v>0</v>
      </c>
      <c r="LF85" s="118">
        <v>0</v>
      </c>
      <c r="LG85" s="118">
        <v>0</v>
      </c>
      <c r="LH85" s="118">
        <v>0</v>
      </c>
      <c r="LI85" s="118">
        <v>0</v>
      </c>
      <c r="LJ85" s="118">
        <v>0</v>
      </c>
      <c r="LK85" s="118">
        <v>0</v>
      </c>
      <c r="LL85" s="118">
        <v>0</v>
      </c>
      <c r="LM85" s="118">
        <v>0</v>
      </c>
      <c r="LN85" s="118">
        <v>0</v>
      </c>
      <c r="LO85" s="118">
        <v>0</v>
      </c>
      <c r="LP85" s="118">
        <v>0</v>
      </c>
      <c r="LQ85" s="118">
        <v>0</v>
      </c>
      <c r="LR85" s="118">
        <v>0</v>
      </c>
      <c r="LS85" s="118">
        <v>0</v>
      </c>
      <c r="LT85" s="118">
        <v>0</v>
      </c>
      <c r="LU85" s="118">
        <v>0</v>
      </c>
      <c r="LV85" s="118">
        <v>0</v>
      </c>
      <c r="LW85" s="118">
        <v>0</v>
      </c>
      <c r="LX85" s="118">
        <v>0</v>
      </c>
      <c r="LY85" s="118">
        <v>0</v>
      </c>
      <c r="LZ85" s="118">
        <v>0</v>
      </c>
      <c r="MA85" s="118">
        <v>0</v>
      </c>
      <c r="MB85" s="118">
        <v>0</v>
      </c>
      <c r="MC85" s="118">
        <v>0</v>
      </c>
      <c r="MD85" s="118">
        <v>0</v>
      </c>
      <c r="ME85" s="118">
        <v>0</v>
      </c>
      <c r="MF85" s="118">
        <v>0</v>
      </c>
      <c r="MG85" s="118">
        <v>0</v>
      </c>
      <c r="MH85" s="118">
        <v>0</v>
      </c>
      <c r="MI85" s="118">
        <v>0</v>
      </c>
      <c r="MJ85" s="118">
        <v>0</v>
      </c>
      <c r="MK85" s="118">
        <v>0</v>
      </c>
      <c r="ML85" s="118">
        <v>0</v>
      </c>
      <c r="MM85" s="118">
        <v>0</v>
      </c>
      <c r="MN85" s="118">
        <v>0</v>
      </c>
      <c r="MO85" s="118">
        <v>0</v>
      </c>
      <c r="MP85" s="118">
        <v>0</v>
      </c>
      <c r="MQ85" s="118">
        <v>0</v>
      </c>
      <c r="MR85" s="118">
        <v>0</v>
      </c>
      <c r="MS85" s="118">
        <v>0</v>
      </c>
      <c r="MT85" s="118">
        <v>0</v>
      </c>
      <c r="MU85" s="118">
        <v>0</v>
      </c>
      <c r="MV85" s="118">
        <v>0</v>
      </c>
      <c r="MW85" s="118">
        <v>0</v>
      </c>
      <c r="MX85" s="118">
        <v>0</v>
      </c>
      <c r="MY85" s="118">
        <v>0</v>
      </c>
      <c r="MZ85" s="118">
        <v>0</v>
      </c>
      <c r="NA85" s="118">
        <v>0</v>
      </c>
      <c r="NB85" s="118">
        <v>0</v>
      </c>
      <c r="NC85" s="118">
        <v>0</v>
      </c>
      <c r="ND85" s="118">
        <v>0</v>
      </c>
      <c r="NE85" s="118">
        <v>0</v>
      </c>
      <c r="NF85" s="118">
        <v>0</v>
      </c>
      <c r="NG85" s="118">
        <v>0</v>
      </c>
      <c r="NH85" s="118">
        <v>0</v>
      </c>
      <c r="NI85" s="118">
        <v>0</v>
      </c>
      <c r="NJ85" s="118">
        <v>0</v>
      </c>
      <c r="NK85" s="118">
        <v>0</v>
      </c>
      <c r="NL85" s="118">
        <v>0</v>
      </c>
      <c r="NM85" s="118">
        <v>0</v>
      </c>
      <c r="NN85" s="118">
        <v>0</v>
      </c>
      <c r="NO85" s="118">
        <v>0</v>
      </c>
      <c r="NP85" s="118">
        <v>0</v>
      </c>
      <c r="NQ85" s="118">
        <v>0</v>
      </c>
      <c r="NR85" s="118">
        <v>0</v>
      </c>
      <c r="NS85" s="118">
        <v>0</v>
      </c>
      <c r="NT85" s="118">
        <v>0</v>
      </c>
      <c r="NU85" s="118">
        <v>0</v>
      </c>
      <c r="NV85" s="118">
        <v>0</v>
      </c>
      <c r="NW85" s="118">
        <v>0</v>
      </c>
      <c r="NX85" s="118">
        <v>0</v>
      </c>
      <c r="NY85" s="118">
        <v>0</v>
      </c>
      <c r="NZ85" s="118">
        <v>0</v>
      </c>
      <c r="OA85" s="118">
        <v>0</v>
      </c>
      <c r="OB85" s="118">
        <v>0</v>
      </c>
      <c r="OC85" s="118">
        <v>0</v>
      </c>
      <c r="OD85" s="118">
        <v>0</v>
      </c>
      <c r="OE85" s="118">
        <v>0</v>
      </c>
      <c r="OF85" s="118">
        <v>0</v>
      </c>
      <c r="OG85" s="118">
        <v>0</v>
      </c>
      <c r="OH85" s="118">
        <v>0</v>
      </c>
      <c r="OI85" s="118">
        <v>0</v>
      </c>
      <c r="OJ85" s="118">
        <v>0</v>
      </c>
      <c r="OK85" s="118">
        <v>0</v>
      </c>
      <c r="OL85" s="118">
        <v>0</v>
      </c>
      <c r="OM85" s="118">
        <v>0</v>
      </c>
      <c r="ON85" s="118">
        <v>0</v>
      </c>
      <c r="OO85" s="118">
        <v>0</v>
      </c>
      <c r="OP85" s="118">
        <v>0</v>
      </c>
      <c r="OQ85" s="118">
        <v>0</v>
      </c>
      <c r="OR85" s="118">
        <v>0</v>
      </c>
      <c r="OS85" s="118">
        <v>0</v>
      </c>
      <c r="OT85" s="118">
        <v>0</v>
      </c>
      <c r="OU85" s="118">
        <v>0</v>
      </c>
      <c r="OV85" s="118">
        <v>0</v>
      </c>
      <c r="OW85" s="118">
        <v>0</v>
      </c>
      <c r="OX85" s="118">
        <v>0</v>
      </c>
      <c r="OY85" s="118">
        <v>0</v>
      </c>
      <c r="OZ85" s="118">
        <v>0</v>
      </c>
      <c r="PA85" s="118">
        <v>0</v>
      </c>
      <c r="PB85" s="118">
        <v>0</v>
      </c>
      <c r="PC85" s="118">
        <v>0</v>
      </c>
      <c r="PD85" s="118">
        <v>0</v>
      </c>
      <c r="PE85" s="118">
        <v>0</v>
      </c>
      <c r="PF85" s="118">
        <v>0</v>
      </c>
      <c r="PG85" s="118">
        <v>0</v>
      </c>
      <c r="PH85" s="118">
        <v>0</v>
      </c>
      <c r="PI85" s="118">
        <v>0</v>
      </c>
      <c r="PJ85" s="118">
        <v>0</v>
      </c>
      <c r="PK85" s="118">
        <v>0</v>
      </c>
      <c r="PL85" s="118">
        <v>0</v>
      </c>
      <c r="PM85" s="118">
        <v>0</v>
      </c>
      <c r="PN85" s="118">
        <v>0</v>
      </c>
      <c r="PO85" s="118">
        <v>0</v>
      </c>
      <c r="PP85" s="118">
        <v>0</v>
      </c>
      <c r="PQ85" s="118">
        <v>0</v>
      </c>
      <c r="PR85" s="118">
        <v>0</v>
      </c>
      <c r="PS85" s="118">
        <v>0</v>
      </c>
      <c r="PT85" s="118">
        <v>0</v>
      </c>
      <c r="PU85" s="118">
        <v>0</v>
      </c>
      <c r="PV85" s="118">
        <v>0</v>
      </c>
      <c r="PW85" s="118">
        <v>0</v>
      </c>
      <c r="PX85" s="118">
        <v>0</v>
      </c>
      <c r="PY85" s="118">
        <v>0</v>
      </c>
      <c r="PZ85" s="118">
        <v>0</v>
      </c>
      <c r="QA85" s="118">
        <v>0</v>
      </c>
      <c r="QB85" s="118">
        <v>0</v>
      </c>
      <c r="QC85" s="118">
        <v>0</v>
      </c>
      <c r="QD85" s="118">
        <v>0</v>
      </c>
      <c r="QE85" s="118">
        <v>0</v>
      </c>
      <c r="QF85" s="118">
        <v>0</v>
      </c>
      <c r="QG85" s="118">
        <v>0</v>
      </c>
      <c r="QH85" s="118">
        <v>0</v>
      </c>
      <c r="QI85" s="118">
        <v>0</v>
      </c>
      <c r="QJ85" s="118">
        <v>0</v>
      </c>
      <c r="QK85" s="118">
        <v>0</v>
      </c>
      <c r="QL85" s="118">
        <v>0</v>
      </c>
      <c r="QM85" s="118">
        <v>0</v>
      </c>
      <c r="QN85" s="118">
        <v>0</v>
      </c>
      <c r="QO85" s="118">
        <v>0</v>
      </c>
      <c r="QP85" s="118">
        <v>0</v>
      </c>
      <c r="QQ85" s="118">
        <v>0</v>
      </c>
      <c r="QR85" s="118">
        <v>0</v>
      </c>
      <c r="QS85" s="118">
        <v>0</v>
      </c>
      <c r="QT85" s="118">
        <v>0</v>
      </c>
      <c r="QU85" s="118">
        <v>0</v>
      </c>
      <c r="QV85" s="118">
        <v>0</v>
      </c>
      <c r="QW85" s="118">
        <v>0</v>
      </c>
      <c r="QX85" s="118">
        <v>0</v>
      </c>
      <c r="QY85" s="118">
        <v>0</v>
      </c>
      <c r="QZ85" s="118">
        <v>0</v>
      </c>
      <c r="RA85" s="118">
        <v>0</v>
      </c>
      <c r="RB85" s="118">
        <v>0</v>
      </c>
      <c r="RC85" s="118">
        <v>0</v>
      </c>
      <c r="RD85" s="118">
        <v>0</v>
      </c>
      <c r="RE85" s="118">
        <v>0</v>
      </c>
      <c r="RF85" s="118">
        <v>0</v>
      </c>
      <c r="RG85" s="118">
        <v>0</v>
      </c>
      <c r="RH85" s="118">
        <v>0</v>
      </c>
      <c r="RI85" s="118">
        <v>0</v>
      </c>
      <c r="RJ85" s="118">
        <v>0</v>
      </c>
      <c r="RK85" s="118">
        <v>0</v>
      </c>
      <c r="RL85" s="118">
        <v>0</v>
      </c>
      <c r="RM85" s="118">
        <v>0</v>
      </c>
      <c r="RN85" s="118">
        <v>0</v>
      </c>
      <c r="RO85" s="118">
        <v>0</v>
      </c>
      <c r="RP85" s="118">
        <v>0</v>
      </c>
      <c r="RQ85" s="118">
        <v>0</v>
      </c>
      <c r="RR85" s="118">
        <v>0</v>
      </c>
      <c r="RS85" s="118">
        <v>0</v>
      </c>
      <c r="RT85" s="118">
        <v>0</v>
      </c>
      <c r="RU85" s="118">
        <v>0</v>
      </c>
      <c r="RV85" s="118">
        <v>0</v>
      </c>
      <c r="RW85" s="118">
        <v>0</v>
      </c>
      <c r="RX85" s="118">
        <v>0</v>
      </c>
      <c r="RY85" s="118">
        <v>0</v>
      </c>
      <c r="RZ85" s="118">
        <v>0</v>
      </c>
      <c r="SA85" s="118">
        <v>0</v>
      </c>
      <c r="SB85" s="118">
        <v>0</v>
      </c>
      <c r="SC85" s="118">
        <v>0</v>
      </c>
      <c r="SD85" s="118">
        <v>0</v>
      </c>
      <c r="SE85" s="118">
        <v>0</v>
      </c>
      <c r="SF85" s="118">
        <v>0</v>
      </c>
      <c r="SG85" s="118">
        <v>0</v>
      </c>
      <c r="SH85" s="118">
        <v>0</v>
      </c>
      <c r="SI85" s="118">
        <v>0</v>
      </c>
      <c r="SJ85" s="118">
        <v>0</v>
      </c>
      <c r="SK85" s="118">
        <v>0</v>
      </c>
      <c r="SL85" s="118">
        <v>0</v>
      </c>
      <c r="SM85" s="118">
        <v>0</v>
      </c>
      <c r="SN85" s="118">
        <v>0</v>
      </c>
      <c r="SO85" s="118">
        <v>0</v>
      </c>
      <c r="SP85" s="118">
        <v>0</v>
      </c>
      <c r="SQ85" s="118">
        <v>0</v>
      </c>
      <c r="SR85" s="118">
        <v>0</v>
      </c>
      <c r="SS85" s="118">
        <v>0</v>
      </c>
      <c r="ST85" s="118">
        <v>0</v>
      </c>
      <c r="SU85" s="118">
        <v>0</v>
      </c>
      <c r="SV85" s="118">
        <v>0</v>
      </c>
      <c r="SW85" s="118">
        <v>0</v>
      </c>
      <c r="SX85" s="118">
        <v>0</v>
      </c>
      <c r="SY85" s="118">
        <v>0</v>
      </c>
      <c r="SZ85" s="118">
        <v>0</v>
      </c>
      <c r="TA85" s="118">
        <v>0</v>
      </c>
      <c r="TB85" s="118">
        <v>0</v>
      </c>
      <c r="TC85" s="118">
        <v>0</v>
      </c>
      <c r="TD85" s="118">
        <v>0</v>
      </c>
      <c r="TE85" s="118">
        <v>0</v>
      </c>
      <c r="TF85" s="118">
        <v>0</v>
      </c>
      <c r="TG85" s="118">
        <v>0</v>
      </c>
      <c r="TH85" s="118">
        <v>0</v>
      </c>
      <c r="TI85" s="118">
        <v>0</v>
      </c>
      <c r="TJ85" s="118">
        <v>0</v>
      </c>
      <c r="TK85" s="118">
        <v>0</v>
      </c>
      <c r="TL85" s="118">
        <v>0</v>
      </c>
      <c r="TM85" s="118">
        <v>0</v>
      </c>
      <c r="TN85" s="118">
        <v>0</v>
      </c>
      <c r="TO85" s="118">
        <v>0</v>
      </c>
      <c r="TP85" s="118">
        <v>0</v>
      </c>
      <c r="TQ85" s="118">
        <v>0</v>
      </c>
      <c r="TR85" s="118">
        <v>0</v>
      </c>
      <c r="TS85" s="118">
        <v>0</v>
      </c>
      <c r="TT85" s="118">
        <v>0</v>
      </c>
      <c r="TU85" s="118">
        <v>0</v>
      </c>
      <c r="TV85" s="118">
        <v>0</v>
      </c>
      <c r="TW85" s="118">
        <v>0</v>
      </c>
      <c r="TX85" s="118">
        <v>0</v>
      </c>
      <c r="TY85" s="118">
        <v>0</v>
      </c>
      <c r="TZ85" s="118">
        <v>0</v>
      </c>
      <c r="UA85" s="118">
        <v>0</v>
      </c>
      <c r="UB85" s="118">
        <v>0</v>
      </c>
      <c r="UC85" s="118">
        <v>0</v>
      </c>
      <c r="UD85" s="118">
        <v>0</v>
      </c>
      <c r="UE85" s="118">
        <v>0</v>
      </c>
      <c r="UF85" s="118">
        <v>0</v>
      </c>
      <c r="UG85" s="118">
        <v>0</v>
      </c>
      <c r="UH85" s="118">
        <v>0</v>
      </c>
      <c r="UI85" s="118">
        <v>0</v>
      </c>
      <c r="UJ85" s="118">
        <v>0</v>
      </c>
      <c r="UK85" s="118">
        <v>0</v>
      </c>
      <c r="UL85" s="118">
        <v>0</v>
      </c>
      <c r="UM85" s="118">
        <v>0</v>
      </c>
      <c r="UN85" s="118">
        <v>0</v>
      </c>
      <c r="UO85" s="118">
        <v>0</v>
      </c>
      <c r="UP85" s="118">
        <v>0</v>
      </c>
      <c r="UQ85" s="118">
        <v>0</v>
      </c>
      <c r="UR85" s="118">
        <v>0</v>
      </c>
      <c r="US85" s="118">
        <v>0</v>
      </c>
      <c r="UT85" s="118">
        <v>0</v>
      </c>
      <c r="UU85" s="118">
        <v>0</v>
      </c>
      <c r="UV85" s="118">
        <v>0</v>
      </c>
      <c r="UW85" s="118">
        <v>0</v>
      </c>
      <c r="UX85" s="118">
        <v>0</v>
      </c>
      <c r="UY85" s="118">
        <v>0</v>
      </c>
      <c r="UZ85" s="118">
        <v>0</v>
      </c>
      <c r="VA85" s="118">
        <v>0</v>
      </c>
      <c r="VB85" s="118">
        <v>0</v>
      </c>
      <c r="VC85" s="118">
        <v>0</v>
      </c>
      <c r="VD85" s="118">
        <v>0</v>
      </c>
      <c r="VE85" s="118">
        <v>0</v>
      </c>
      <c r="VF85" s="118">
        <v>0</v>
      </c>
      <c r="VG85" s="118">
        <v>0</v>
      </c>
      <c r="VH85" s="118">
        <v>0</v>
      </c>
      <c r="VI85" s="118">
        <v>0</v>
      </c>
      <c r="VJ85" s="118">
        <v>0</v>
      </c>
      <c r="VK85" s="118">
        <v>0</v>
      </c>
      <c r="VL85" s="118">
        <v>0</v>
      </c>
      <c r="VM85" s="118">
        <v>0</v>
      </c>
      <c r="VN85" s="118">
        <v>0</v>
      </c>
      <c r="VO85" s="118">
        <v>0</v>
      </c>
      <c r="VP85" s="118">
        <v>0</v>
      </c>
      <c r="VQ85" s="118">
        <v>0</v>
      </c>
      <c r="VR85" s="118">
        <v>0</v>
      </c>
      <c r="VS85" s="118">
        <v>0</v>
      </c>
      <c r="VT85" s="118">
        <v>0</v>
      </c>
      <c r="VU85" s="118">
        <v>0</v>
      </c>
      <c r="VV85" s="118">
        <v>0</v>
      </c>
      <c r="VW85" s="118">
        <v>0</v>
      </c>
      <c r="VX85" s="118">
        <v>0</v>
      </c>
      <c r="VY85" s="118">
        <v>0</v>
      </c>
      <c r="VZ85" s="118">
        <v>0</v>
      </c>
      <c r="WA85" s="118">
        <v>0</v>
      </c>
      <c r="WB85" s="118">
        <v>0</v>
      </c>
      <c r="WC85" s="118">
        <v>0</v>
      </c>
      <c r="WD85" s="118">
        <v>0</v>
      </c>
      <c r="WE85" s="118">
        <v>0</v>
      </c>
      <c r="WF85" s="118">
        <v>0</v>
      </c>
      <c r="WG85" s="118">
        <v>0</v>
      </c>
      <c r="WH85" s="118">
        <v>0</v>
      </c>
      <c r="WI85" s="42">
        <v>103880000</v>
      </c>
      <c r="WJ85" s="42">
        <v>3880000</v>
      </c>
    </row>
    <row r="86" spans="1:608" x14ac:dyDescent="0.15">
      <c r="A86" s="88">
        <v>85</v>
      </c>
      <c r="B86" s="95" t="s">
        <v>464</v>
      </c>
      <c r="C86" s="88" t="s">
        <v>465</v>
      </c>
      <c r="D86" s="87" t="s">
        <v>466</v>
      </c>
      <c r="E86" s="96" t="e">
        <f t="shared" ca="1" si="1"/>
        <v>#NAME?</v>
      </c>
      <c r="F86" s="97">
        <v>103250000</v>
      </c>
      <c r="G86" s="98">
        <v>107631452.05</v>
      </c>
      <c r="H86" s="88" t="s">
        <v>51</v>
      </c>
      <c r="I86" s="88" t="s">
        <v>22</v>
      </c>
      <c r="J86" s="88" t="s">
        <v>23</v>
      </c>
      <c r="K86" s="97">
        <v>100000000</v>
      </c>
      <c r="L86" s="97">
        <v>1000000</v>
      </c>
      <c r="M86" s="111">
        <v>4.43</v>
      </c>
      <c r="N86" s="112">
        <v>1</v>
      </c>
      <c r="O86" s="99" t="s">
        <v>467</v>
      </c>
      <c r="P86" s="88" t="s">
        <v>468</v>
      </c>
      <c r="Q86" s="111">
        <v>2.7400000000000001E-2</v>
      </c>
      <c r="R86" s="112" t="s">
        <v>178</v>
      </c>
      <c r="S86" s="118">
        <v>0</v>
      </c>
      <c r="T86" s="118">
        <v>0</v>
      </c>
      <c r="U86" s="118">
        <v>4430000</v>
      </c>
      <c r="V86" s="118">
        <v>0</v>
      </c>
      <c r="W86" s="118">
        <v>0</v>
      </c>
      <c r="X86" s="118">
        <v>0</v>
      </c>
      <c r="Y86" s="118">
        <v>0</v>
      </c>
      <c r="Z86" s="118">
        <v>0</v>
      </c>
      <c r="AA86" s="118">
        <v>0</v>
      </c>
      <c r="AB86" s="118">
        <v>0</v>
      </c>
      <c r="AC86" s="118">
        <v>0</v>
      </c>
      <c r="AD86" s="118">
        <v>0</v>
      </c>
      <c r="AE86" s="118">
        <v>0</v>
      </c>
      <c r="AF86" s="118">
        <v>0</v>
      </c>
      <c r="AG86" s="118">
        <v>4430000</v>
      </c>
      <c r="AH86" s="118">
        <v>0</v>
      </c>
      <c r="AI86" s="118">
        <v>0</v>
      </c>
      <c r="AJ86" s="118">
        <v>0</v>
      </c>
      <c r="AK86" s="118">
        <v>0</v>
      </c>
      <c r="AL86" s="118">
        <v>0</v>
      </c>
      <c r="AM86" s="118">
        <v>0</v>
      </c>
      <c r="AN86" s="118">
        <v>0</v>
      </c>
      <c r="AO86" s="118">
        <v>0</v>
      </c>
      <c r="AP86" s="118">
        <v>0</v>
      </c>
      <c r="AQ86" s="118">
        <v>0</v>
      </c>
      <c r="AR86" s="118">
        <v>0</v>
      </c>
      <c r="AS86" s="118">
        <v>104430000</v>
      </c>
      <c r="AT86" s="118">
        <v>0</v>
      </c>
      <c r="AU86" s="118">
        <v>0</v>
      </c>
      <c r="AV86" s="118">
        <v>0</v>
      </c>
      <c r="AW86" s="118">
        <v>0</v>
      </c>
      <c r="AX86" s="118">
        <v>0</v>
      </c>
      <c r="AY86" s="118">
        <v>0</v>
      </c>
      <c r="AZ86" s="118">
        <v>0</v>
      </c>
      <c r="BA86" s="118">
        <v>0</v>
      </c>
      <c r="BB86" s="118">
        <v>0</v>
      </c>
      <c r="BC86" s="118">
        <v>0</v>
      </c>
      <c r="BD86" s="118">
        <v>0</v>
      </c>
      <c r="BE86" s="118">
        <v>0</v>
      </c>
      <c r="BF86" s="118">
        <v>0</v>
      </c>
      <c r="BG86" s="118">
        <v>0</v>
      </c>
      <c r="BH86" s="118">
        <v>0</v>
      </c>
      <c r="BI86" s="118">
        <v>0</v>
      </c>
      <c r="BJ86" s="118">
        <v>0</v>
      </c>
      <c r="BK86" s="118">
        <v>0</v>
      </c>
      <c r="BL86" s="118">
        <v>0</v>
      </c>
      <c r="BM86" s="118">
        <v>0</v>
      </c>
      <c r="BN86" s="118">
        <v>0</v>
      </c>
      <c r="BO86" s="118">
        <v>0</v>
      </c>
      <c r="BP86" s="118">
        <v>0</v>
      </c>
      <c r="BQ86" s="118">
        <v>0</v>
      </c>
      <c r="BR86" s="118">
        <v>0</v>
      </c>
      <c r="BS86" s="118">
        <v>0</v>
      </c>
      <c r="BT86" s="118">
        <v>0</v>
      </c>
      <c r="BU86" s="118">
        <v>0</v>
      </c>
      <c r="BV86" s="118">
        <v>0</v>
      </c>
      <c r="BW86" s="118">
        <v>0</v>
      </c>
      <c r="BX86" s="118">
        <v>0</v>
      </c>
      <c r="BY86" s="118">
        <v>0</v>
      </c>
      <c r="BZ86" s="118">
        <v>0</v>
      </c>
      <c r="CA86" s="118">
        <v>0</v>
      </c>
      <c r="CB86" s="118">
        <v>0</v>
      </c>
      <c r="CC86" s="118">
        <v>0</v>
      </c>
      <c r="CD86" s="118">
        <v>0</v>
      </c>
      <c r="CE86" s="118">
        <v>0</v>
      </c>
      <c r="CF86" s="118">
        <v>0</v>
      </c>
      <c r="CG86" s="118">
        <v>0</v>
      </c>
      <c r="CH86" s="118">
        <v>0</v>
      </c>
      <c r="CI86" s="118">
        <v>0</v>
      </c>
      <c r="CJ86" s="118">
        <v>0</v>
      </c>
      <c r="CK86" s="118">
        <v>0</v>
      </c>
      <c r="CL86" s="118">
        <v>0</v>
      </c>
      <c r="CM86" s="118">
        <v>0</v>
      </c>
      <c r="CN86" s="118">
        <v>0</v>
      </c>
      <c r="CO86" s="118">
        <v>0</v>
      </c>
      <c r="CP86" s="118">
        <v>0</v>
      </c>
      <c r="CQ86" s="118">
        <v>0</v>
      </c>
      <c r="CR86" s="118">
        <v>0</v>
      </c>
      <c r="CS86" s="118">
        <v>0</v>
      </c>
      <c r="CT86" s="118">
        <v>0</v>
      </c>
      <c r="CU86" s="118">
        <v>0</v>
      </c>
      <c r="CV86" s="118">
        <v>0</v>
      </c>
      <c r="CW86" s="118">
        <v>0</v>
      </c>
      <c r="CX86" s="118">
        <v>0</v>
      </c>
      <c r="CY86" s="118">
        <v>0</v>
      </c>
      <c r="CZ86" s="118">
        <v>0</v>
      </c>
      <c r="DA86" s="118">
        <v>0</v>
      </c>
      <c r="DB86" s="118">
        <v>0</v>
      </c>
      <c r="DC86" s="118">
        <v>0</v>
      </c>
      <c r="DD86" s="118">
        <v>0</v>
      </c>
      <c r="DE86" s="118">
        <v>0</v>
      </c>
      <c r="DF86" s="118">
        <v>0</v>
      </c>
      <c r="DG86" s="118">
        <v>0</v>
      </c>
      <c r="DH86" s="118">
        <v>0</v>
      </c>
      <c r="DI86" s="118">
        <v>0</v>
      </c>
      <c r="DJ86" s="118">
        <v>0</v>
      </c>
      <c r="DK86" s="118">
        <v>0</v>
      </c>
      <c r="DL86" s="118">
        <v>0</v>
      </c>
      <c r="DM86" s="118">
        <v>0</v>
      </c>
      <c r="DN86" s="118">
        <v>0</v>
      </c>
      <c r="DO86" s="118">
        <v>0</v>
      </c>
      <c r="DP86" s="118">
        <v>0</v>
      </c>
      <c r="DQ86" s="118">
        <v>0</v>
      </c>
      <c r="DR86" s="118">
        <v>0</v>
      </c>
      <c r="DS86" s="118">
        <v>0</v>
      </c>
      <c r="DT86" s="118">
        <v>0</v>
      </c>
      <c r="DU86" s="118">
        <v>0</v>
      </c>
      <c r="DV86" s="118">
        <v>0</v>
      </c>
      <c r="DW86" s="118">
        <v>0</v>
      </c>
      <c r="DX86" s="118">
        <v>0</v>
      </c>
      <c r="DY86" s="118">
        <v>0</v>
      </c>
      <c r="DZ86" s="118">
        <v>0</v>
      </c>
      <c r="EA86" s="118">
        <v>0</v>
      </c>
      <c r="EB86" s="118">
        <v>0</v>
      </c>
      <c r="EC86" s="118">
        <v>0</v>
      </c>
      <c r="ED86" s="118">
        <v>0</v>
      </c>
      <c r="EE86" s="118">
        <v>0</v>
      </c>
      <c r="EF86" s="118">
        <v>0</v>
      </c>
      <c r="EG86" s="118">
        <v>0</v>
      </c>
      <c r="EH86" s="118">
        <v>0</v>
      </c>
      <c r="EI86" s="118">
        <v>0</v>
      </c>
      <c r="EJ86" s="118">
        <v>0</v>
      </c>
      <c r="EK86" s="118">
        <v>0</v>
      </c>
      <c r="EL86" s="118">
        <v>0</v>
      </c>
      <c r="EM86" s="118">
        <v>0</v>
      </c>
      <c r="EN86" s="118">
        <v>0</v>
      </c>
      <c r="EO86" s="118">
        <v>0</v>
      </c>
      <c r="EP86" s="118">
        <v>0</v>
      </c>
      <c r="EQ86" s="118">
        <v>0</v>
      </c>
      <c r="ER86" s="118">
        <v>0</v>
      </c>
      <c r="ES86" s="118">
        <v>0</v>
      </c>
      <c r="ET86" s="118">
        <v>0</v>
      </c>
      <c r="EU86" s="118">
        <v>0</v>
      </c>
      <c r="EV86" s="118">
        <v>0</v>
      </c>
      <c r="EW86" s="118">
        <v>0</v>
      </c>
      <c r="EX86" s="118">
        <v>0</v>
      </c>
      <c r="EY86" s="118">
        <v>0</v>
      </c>
      <c r="EZ86" s="118">
        <v>0</v>
      </c>
      <c r="FA86" s="118">
        <v>0</v>
      </c>
      <c r="FB86" s="118">
        <v>0</v>
      </c>
      <c r="FC86" s="118">
        <v>0</v>
      </c>
      <c r="FD86" s="118">
        <v>0</v>
      </c>
      <c r="FE86" s="118">
        <v>0</v>
      </c>
      <c r="FF86" s="118">
        <v>0</v>
      </c>
      <c r="FG86" s="118">
        <v>0</v>
      </c>
      <c r="FH86" s="118">
        <v>0</v>
      </c>
      <c r="FI86" s="118">
        <v>0</v>
      </c>
      <c r="FJ86" s="118">
        <v>0</v>
      </c>
      <c r="FK86" s="118">
        <v>0</v>
      </c>
      <c r="FL86" s="118">
        <v>0</v>
      </c>
      <c r="FM86" s="118">
        <v>0</v>
      </c>
      <c r="FN86" s="118">
        <v>0</v>
      </c>
      <c r="FO86" s="118">
        <v>0</v>
      </c>
      <c r="FP86" s="118">
        <v>0</v>
      </c>
      <c r="FQ86" s="118">
        <v>0</v>
      </c>
      <c r="FR86" s="118">
        <v>0</v>
      </c>
      <c r="FS86" s="118">
        <v>0</v>
      </c>
      <c r="FT86" s="118">
        <v>0</v>
      </c>
      <c r="FU86" s="118">
        <v>0</v>
      </c>
      <c r="FV86" s="118">
        <v>0</v>
      </c>
      <c r="FW86" s="118">
        <v>0</v>
      </c>
      <c r="FX86" s="118">
        <v>0</v>
      </c>
      <c r="FY86" s="118">
        <v>0</v>
      </c>
      <c r="FZ86" s="118">
        <v>0</v>
      </c>
      <c r="GA86" s="118">
        <v>0</v>
      </c>
      <c r="GB86" s="118">
        <v>0</v>
      </c>
      <c r="GC86" s="118">
        <v>0</v>
      </c>
      <c r="GD86" s="118">
        <v>0</v>
      </c>
      <c r="GE86" s="118">
        <v>0</v>
      </c>
      <c r="GF86" s="118">
        <v>0</v>
      </c>
      <c r="GG86" s="118">
        <v>0</v>
      </c>
      <c r="GH86" s="118">
        <v>0</v>
      </c>
      <c r="GI86" s="118">
        <v>0</v>
      </c>
      <c r="GJ86" s="118">
        <v>0</v>
      </c>
      <c r="GK86" s="118">
        <v>0</v>
      </c>
      <c r="GL86" s="118">
        <v>0</v>
      </c>
      <c r="GM86" s="118">
        <v>0</v>
      </c>
      <c r="GN86" s="118">
        <v>0</v>
      </c>
      <c r="GO86" s="118">
        <v>0</v>
      </c>
      <c r="GP86" s="118">
        <v>0</v>
      </c>
      <c r="GQ86" s="118">
        <v>0</v>
      </c>
      <c r="GR86" s="118">
        <v>0</v>
      </c>
      <c r="GS86" s="118">
        <v>0</v>
      </c>
      <c r="GT86" s="118">
        <v>0</v>
      </c>
      <c r="GU86" s="118">
        <v>0</v>
      </c>
      <c r="GV86" s="118">
        <v>0</v>
      </c>
      <c r="GW86" s="118">
        <v>0</v>
      </c>
      <c r="GX86" s="118">
        <v>0</v>
      </c>
      <c r="GY86" s="118">
        <v>0</v>
      </c>
      <c r="GZ86" s="118">
        <v>0</v>
      </c>
      <c r="HA86" s="118">
        <v>0</v>
      </c>
      <c r="HB86" s="118">
        <v>0</v>
      </c>
      <c r="HC86" s="118">
        <v>0</v>
      </c>
      <c r="HD86" s="118">
        <v>0</v>
      </c>
      <c r="HE86" s="118">
        <v>0</v>
      </c>
      <c r="HF86" s="118">
        <v>0</v>
      </c>
      <c r="HG86" s="118">
        <v>0</v>
      </c>
      <c r="HH86" s="118">
        <v>0</v>
      </c>
      <c r="HI86" s="118">
        <v>0</v>
      </c>
      <c r="HJ86" s="118">
        <v>0</v>
      </c>
      <c r="HK86" s="118">
        <v>0</v>
      </c>
      <c r="HL86" s="118">
        <v>0</v>
      </c>
      <c r="HM86" s="118">
        <v>0</v>
      </c>
      <c r="HN86" s="118">
        <v>0</v>
      </c>
      <c r="HO86" s="118">
        <v>0</v>
      </c>
      <c r="HP86" s="118">
        <v>0</v>
      </c>
      <c r="HQ86" s="118">
        <v>0</v>
      </c>
      <c r="HR86" s="118">
        <v>0</v>
      </c>
      <c r="HS86" s="118">
        <v>0</v>
      </c>
      <c r="HT86" s="118">
        <v>0</v>
      </c>
      <c r="HU86" s="118">
        <v>0</v>
      </c>
      <c r="HV86" s="118">
        <v>0</v>
      </c>
      <c r="HW86" s="118">
        <v>0</v>
      </c>
      <c r="HX86" s="118">
        <v>0</v>
      </c>
      <c r="HY86" s="118">
        <v>0</v>
      </c>
      <c r="HZ86" s="118">
        <v>0</v>
      </c>
      <c r="IA86" s="118">
        <v>0</v>
      </c>
      <c r="IB86" s="118">
        <v>0</v>
      </c>
      <c r="IC86" s="118">
        <v>0</v>
      </c>
      <c r="ID86" s="118">
        <v>0</v>
      </c>
      <c r="IE86" s="118">
        <v>0</v>
      </c>
      <c r="IF86" s="118">
        <v>0</v>
      </c>
      <c r="IG86" s="118">
        <v>0</v>
      </c>
      <c r="IH86" s="118">
        <v>0</v>
      </c>
      <c r="II86" s="118">
        <v>0</v>
      </c>
      <c r="IJ86" s="118">
        <v>0</v>
      </c>
      <c r="IK86" s="118">
        <v>0</v>
      </c>
      <c r="IL86" s="118">
        <v>0</v>
      </c>
      <c r="IM86" s="118">
        <v>0</v>
      </c>
      <c r="IN86" s="118">
        <v>0</v>
      </c>
      <c r="IO86" s="118">
        <v>0</v>
      </c>
      <c r="IP86" s="118">
        <v>0</v>
      </c>
      <c r="IQ86" s="118">
        <v>0</v>
      </c>
      <c r="IR86" s="118">
        <v>0</v>
      </c>
      <c r="IS86" s="118">
        <v>0</v>
      </c>
      <c r="IT86" s="118">
        <v>0</v>
      </c>
      <c r="IU86" s="118">
        <v>0</v>
      </c>
      <c r="IV86" s="118">
        <v>0</v>
      </c>
      <c r="IW86" s="118">
        <v>0</v>
      </c>
      <c r="IX86" s="118">
        <v>0</v>
      </c>
      <c r="IY86" s="118">
        <v>0</v>
      </c>
      <c r="IZ86" s="118">
        <v>0</v>
      </c>
      <c r="JA86" s="118">
        <v>0</v>
      </c>
      <c r="JB86" s="118">
        <v>0</v>
      </c>
      <c r="JC86" s="118">
        <v>0</v>
      </c>
      <c r="JD86" s="118">
        <v>0</v>
      </c>
      <c r="JE86" s="118">
        <v>0</v>
      </c>
      <c r="JF86" s="118">
        <v>0</v>
      </c>
      <c r="JG86" s="118">
        <v>0</v>
      </c>
      <c r="JH86" s="118">
        <v>0</v>
      </c>
      <c r="JI86" s="118">
        <v>0</v>
      </c>
      <c r="JJ86" s="118">
        <v>0</v>
      </c>
      <c r="JK86" s="118">
        <v>0</v>
      </c>
      <c r="JL86" s="118">
        <v>0</v>
      </c>
      <c r="JM86" s="118">
        <v>0</v>
      </c>
      <c r="JN86" s="118">
        <v>0</v>
      </c>
      <c r="JO86" s="118">
        <v>0</v>
      </c>
      <c r="JP86" s="118">
        <v>0</v>
      </c>
      <c r="JQ86" s="118">
        <v>0</v>
      </c>
      <c r="JR86" s="118">
        <v>0</v>
      </c>
      <c r="JS86" s="118">
        <v>0</v>
      </c>
      <c r="JT86" s="118">
        <v>0</v>
      </c>
      <c r="JU86" s="118">
        <v>0</v>
      </c>
      <c r="JV86" s="118">
        <v>0</v>
      </c>
      <c r="JW86" s="118">
        <v>0</v>
      </c>
      <c r="JX86" s="118">
        <v>0</v>
      </c>
      <c r="JY86" s="118">
        <v>0</v>
      </c>
      <c r="JZ86" s="118">
        <v>0</v>
      </c>
      <c r="KA86" s="118">
        <v>0</v>
      </c>
      <c r="KB86" s="118">
        <v>0</v>
      </c>
      <c r="KC86" s="118">
        <v>0</v>
      </c>
      <c r="KD86" s="118">
        <v>0</v>
      </c>
      <c r="KE86" s="118">
        <v>0</v>
      </c>
      <c r="KF86" s="118">
        <v>0</v>
      </c>
      <c r="KG86" s="118">
        <v>0</v>
      </c>
      <c r="KH86" s="118">
        <v>0</v>
      </c>
      <c r="KI86" s="118">
        <v>0</v>
      </c>
      <c r="KJ86" s="118">
        <v>0</v>
      </c>
      <c r="KK86" s="118">
        <v>0</v>
      </c>
      <c r="KL86" s="118">
        <v>0</v>
      </c>
      <c r="KM86" s="118">
        <v>0</v>
      </c>
      <c r="KN86" s="118">
        <v>0</v>
      </c>
      <c r="KO86" s="118">
        <v>0</v>
      </c>
      <c r="KP86" s="118">
        <v>0</v>
      </c>
      <c r="KQ86" s="118">
        <v>0</v>
      </c>
      <c r="KR86" s="118">
        <v>0</v>
      </c>
      <c r="KS86" s="118">
        <v>0</v>
      </c>
      <c r="KT86" s="118">
        <v>0</v>
      </c>
      <c r="KU86" s="118">
        <v>0</v>
      </c>
      <c r="KV86" s="118">
        <v>0</v>
      </c>
      <c r="KW86" s="118">
        <v>0</v>
      </c>
      <c r="KX86" s="118">
        <v>0</v>
      </c>
      <c r="KY86" s="118">
        <v>0</v>
      </c>
      <c r="KZ86" s="118">
        <v>0</v>
      </c>
      <c r="LA86" s="118">
        <v>0</v>
      </c>
      <c r="LB86" s="118">
        <v>0</v>
      </c>
      <c r="LC86" s="118">
        <v>0</v>
      </c>
      <c r="LD86" s="118">
        <v>0</v>
      </c>
      <c r="LE86" s="118">
        <v>0</v>
      </c>
      <c r="LF86" s="118">
        <v>0</v>
      </c>
      <c r="LG86" s="118">
        <v>0</v>
      </c>
      <c r="LH86" s="118">
        <v>0</v>
      </c>
      <c r="LI86" s="118">
        <v>0</v>
      </c>
      <c r="LJ86" s="118">
        <v>0</v>
      </c>
      <c r="LK86" s="118">
        <v>0</v>
      </c>
      <c r="LL86" s="118">
        <v>0</v>
      </c>
      <c r="LM86" s="118">
        <v>0</v>
      </c>
      <c r="LN86" s="118">
        <v>0</v>
      </c>
      <c r="LO86" s="118">
        <v>0</v>
      </c>
      <c r="LP86" s="118">
        <v>0</v>
      </c>
      <c r="LQ86" s="118">
        <v>0</v>
      </c>
      <c r="LR86" s="118">
        <v>0</v>
      </c>
      <c r="LS86" s="118">
        <v>0</v>
      </c>
      <c r="LT86" s="118">
        <v>0</v>
      </c>
      <c r="LU86" s="118">
        <v>0</v>
      </c>
      <c r="LV86" s="118">
        <v>0</v>
      </c>
      <c r="LW86" s="118">
        <v>0</v>
      </c>
      <c r="LX86" s="118">
        <v>0</v>
      </c>
      <c r="LY86" s="118">
        <v>0</v>
      </c>
      <c r="LZ86" s="118">
        <v>0</v>
      </c>
      <c r="MA86" s="118">
        <v>0</v>
      </c>
      <c r="MB86" s="118">
        <v>0</v>
      </c>
      <c r="MC86" s="118">
        <v>0</v>
      </c>
      <c r="MD86" s="118">
        <v>0</v>
      </c>
      <c r="ME86" s="118">
        <v>0</v>
      </c>
      <c r="MF86" s="118">
        <v>0</v>
      </c>
      <c r="MG86" s="118">
        <v>0</v>
      </c>
      <c r="MH86" s="118">
        <v>0</v>
      </c>
      <c r="MI86" s="118">
        <v>0</v>
      </c>
      <c r="MJ86" s="118">
        <v>0</v>
      </c>
      <c r="MK86" s="118">
        <v>0</v>
      </c>
      <c r="ML86" s="118">
        <v>0</v>
      </c>
      <c r="MM86" s="118">
        <v>0</v>
      </c>
      <c r="MN86" s="118">
        <v>0</v>
      </c>
      <c r="MO86" s="118">
        <v>0</v>
      </c>
      <c r="MP86" s="118">
        <v>0</v>
      </c>
      <c r="MQ86" s="118">
        <v>0</v>
      </c>
      <c r="MR86" s="118">
        <v>0</v>
      </c>
      <c r="MS86" s="118">
        <v>0</v>
      </c>
      <c r="MT86" s="118">
        <v>0</v>
      </c>
      <c r="MU86" s="118">
        <v>0</v>
      </c>
      <c r="MV86" s="118">
        <v>0</v>
      </c>
      <c r="MW86" s="118">
        <v>0</v>
      </c>
      <c r="MX86" s="118">
        <v>0</v>
      </c>
      <c r="MY86" s="118">
        <v>0</v>
      </c>
      <c r="MZ86" s="118">
        <v>0</v>
      </c>
      <c r="NA86" s="118">
        <v>0</v>
      </c>
      <c r="NB86" s="118">
        <v>0</v>
      </c>
      <c r="NC86" s="118">
        <v>0</v>
      </c>
      <c r="ND86" s="118">
        <v>0</v>
      </c>
      <c r="NE86" s="118">
        <v>0</v>
      </c>
      <c r="NF86" s="118">
        <v>0</v>
      </c>
      <c r="NG86" s="118">
        <v>0</v>
      </c>
      <c r="NH86" s="118">
        <v>0</v>
      </c>
      <c r="NI86" s="118">
        <v>0</v>
      </c>
      <c r="NJ86" s="118">
        <v>0</v>
      </c>
      <c r="NK86" s="118">
        <v>0</v>
      </c>
      <c r="NL86" s="118">
        <v>0</v>
      </c>
      <c r="NM86" s="118">
        <v>0</v>
      </c>
      <c r="NN86" s="118">
        <v>0</v>
      </c>
      <c r="NO86" s="118">
        <v>0</v>
      </c>
      <c r="NP86" s="118">
        <v>0</v>
      </c>
      <c r="NQ86" s="118">
        <v>0</v>
      </c>
      <c r="NR86" s="118">
        <v>0</v>
      </c>
      <c r="NS86" s="118">
        <v>0</v>
      </c>
      <c r="NT86" s="118">
        <v>0</v>
      </c>
      <c r="NU86" s="118">
        <v>0</v>
      </c>
      <c r="NV86" s="118">
        <v>0</v>
      </c>
      <c r="NW86" s="118">
        <v>0</v>
      </c>
      <c r="NX86" s="118">
        <v>0</v>
      </c>
      <c r="NY86" s="118">
        <v>0</v>
      </c>
      <c r="NZ86" s="118">
        <v>0</v>
      </c>
      <c r="OA86" s="118">
        <v>0</v>
      </c>
      <c r="OB86" s="118">
        <v>0</v>
      </c>
      <c r="OC86" s="118">
        <v>0</v>
      </c>
      <c r="OD86" s="118">
        <v>0</v>
      </c>
      <c r="OE86" s="118">
        <v>0</v>
      </c>
      <c r="OF86" s="118">
        <v>0</v>
      </c>
      <c r="OG86" s="118">
        <v>0</v>
      </c>
      <c r="OH86" s="118">
        <v>0</v>
      </c>
      <c r="OI86" s="118">
        <v>0</v>
      </c>
      <c r="OJ86" s="118">
        <v>0</v>
      </c>
      <c r="OK86" s="118">
        <v>0</v>
      </c>
      <c r="OL86" s="118">
        <v>0</v>
      </c>
      <c r="OM86" s="118">
        <v>0</v>
      </c>
      <c r="ON86" s="118">
        <v>0</v>
      </c>
      <c r="OO86" s="118">
        <v>0</v>
      </c>
      <c r="OP86" s="118">
        <v>0</v>
      </c>
      <c r="OQ86" s="118">
        <v>0</v>
      </c>
      <c r="OR86" s="118">
        <v>0</v>
      </c>
      <c r="OS86" s="118">
        <v>0</v>
      </c>
      <c r="OT86" s="118">
        <v>0</v>
      </c>
      <c r="OU86" s="118">
        <v>0</v>
      </c>
      <c r="OV86" s="118">
        <v>0</v>
      </c>
      <c r="OW86" s="118">
        <v>0</v>
      </c>
      <c r="OX86" s="118">
        <v>0</v>
      </c>
      <c r="OY86" s="118">
        <v>0</v>
      </c>
      <c r="OZ86" s="118">
        <v>0</v>
      </c>
      <c r="PA86" s="118">
        <v>0</v>
      </c>
      <c r="PB86" s="118">
        <v>0</v>
      </c>
      <c r="PC86" s="118">
        <v>0</v>
      </c>
      <c r="PD86" s="118">
        <v>0</v>
      </c>
      <c r="PE86" s="118">
        <v>0</v>
      </c>
      <c r="PF86" s="118">
        <v>0</v>
      </c>
      <c r="PG86" s="118">
        <v>0</v>
      </c>
      <c r="PH86" s="118">
        <v>0</v>
      </c>
      <c r="PI86" s="118">
        <v>0</v>
      </c>
      <c r="PJ86" s="118">
        <v>0</v>
      </c>
      <c r="PK86" s="118">
        <v>0</v>
      </c>
      <c r="PL86" s="118">
        <v>0</v>
      </c>
      <c r="PM86" s="118">
        <v>0</v>
      </c>
      <c r="PN86" s="118">
        <v>0</v>
      </c>
      <c r="PO86" s="118">
        <v>0</v>
      </c>
      <c r="PP86" s="118">
        <v>0</v>
      </c>
      <c r="PQ86" s="118">
        <v>0</v>
      </c>
      <c r="PR86" s="118">
        <v>0</v>
      </c>
      <c r="PS86" s="118">
        <v>0</v>
      </c>
      <c r="PT86" s="118">
        <v>0</v>
      </c>
      <c r="PU86" s="118">
        <v>0</v>
      </c>
      <c r="PV86" s="118">
        <v>0</v>
      </c>
      <c r="PW86" s="118">
        <v>0</v>
      </c>
      <c r="PX86" s="118">
        <v>0</v>
      </c>
      <c r="PY86" s="118">
        <v>0</v>
      </c>
      <c r="PZ86" s="118">
        <v>0</v>
      </c>
      <c r="QA86" s="118">
        <v>0</v>
      </c>
      <c r="QB86" s="118">
        <v>0</v>
      </c>
      <c r="QC86" s="118">
        <v>0</v>
      </c>
      <c r="QD86" s="118">
        <v>0</v>
      </c>
      <c r="QE86" s="118">
        <v>0</v>
      </c>
      <c r="QF86" s="118">
        <v>0</v>
      </c>
      <c r="QG86" s="118">
        <v>0</v>
      </c>
      <c r="QH86" s="118">
        <v>0</v>
      </c>
      <c r="QI86" s="118">
        <v>0</v>
      </c>
      <c r="QJ86" s="118">
        <v>0</v>
      </c>
      <c r="QK86" s="118">
        <v>0</v>
      </c>
      <c r="QL86" s="118">
        <v>0</v>
      </c>
      <c r="QM86" s="118">
        <v>0</v>
      </c>
      <c r="QN86" s="118">
        <v>0</v>
      </c>
      <c r="QO86" s="118">
        <v>0</v>
      </c>
      <c r="QP86" s="118">
        <v>0</v>
      </c>
      <c r="QQ86" s="118">
        <v>0</v>
      </c>
      <c r="QR86" s="118">
        <v>0</v>
      </c>
      <c r="QS86" s="118">
        <v>0</v>
      </c>
      <c r="QT86" s="118">
        <v>0</v>
      </c>
      <c r="QU86" s="118">
        <v>0</v>
      </c>
      <c r="QV86" s="118">
        <v>0</v>
      </c>
      <c r="QW86" s="118">
        <v>0</v>
      </c>
      <c r="QX86" s="118">
        <v>0</v>
      </c>
      <c r="QY86" s="118">
        <v>0</v>
      </c>
      <c r="QZ86" s="118">
        <v>0</v>
      </c>
      <c r="RA86" s="118">
        <v>0</v>
      </c>
      <c r="RB86" s="118">
        <v>0</v>
      </c>
      <c r="RC86" s="118">
        <v>0</v>
      </c>
      <c r="RD86" s="118">
        <v>0</v>
      </c>
      <c r="RE86" s="118">
        <v>0</v>
      </c>
      <c r="RF86" s="118">
        <v>0</v>
      </c>
      <c r="RG86" s="118">
        <v>0</v>
      </c>
      <c r="RH86" s="118">
        <v>0</v>
      </c>
      <c r="RI86" s="118">
        <v>0</v>
      </c>
      <c r="RJ86" s="118">
        <v>0</v>
      </c>
      <c r="RK86" s="118">
        <v>0</v>
      </c>
      <c r="RL86" s="118">
        <v>0</v>
      </c>
      <c r="RM86" s="118">
        <v>0</v>
      </c>
      <c r="RN86" s="118">
        <v>0</v>
      </c>
      <c r="RO86" s="118">
        <v>0</v>
      </c>
      <c r="RP86" s="118">
        <v>0</v>
      </c>
      <c r="RQ86" s="118">
        <v>0</v>
      </c>
      <c r="RR86" s="118">
        <v>0</v>
      </c>
      <c r="RS86" s="118">
        <v>0</v>
      </c>
      <c r="RT86" s="118">
        <v>0</v>
      </c>
      <c r="RU86" s="118">
        <v>0</v>
      </c>
      <c r="RV86" s="118">
        <v>0</v>
      </c>
      <c r="RW86" s="118">
        <v>0</v>
      </c>
      <c r="RX86" s="118">
        <v>0</v>
      </c>
      <c r="RY86" s="118">
        <v>0</v>
      </c>
      <c r="RZ86" s="118">
        <v>0</v>
      </c>
      <c r="SA86" s="118">
        <v>0</v>
      </c>
      <c r="SB86" s="118">
        <v>0</v>
      </c>
      <c r="SC86" s="118">
        <v>0</v>
      </c>
      <c r="SD86" s="118">
        <v>0</v>
      </c>
      <c r="SE86" s="118">
        <v>0</v>
      </c>
      <c r="SF86" s="118">
        <v>0</v>
      </c>
      <c r="SG86" s="118">
        <v>0</v>
      </c>
      <c r="SH86" s="118">
        <v>0</v>
      </c>
      <c r="SI86" s="118">
        <v>0</v>
      </c>
      <c r="SJ86" s="118">
        <v>0</v>
      </c>
      <c r="SK86" s="118">
        <v>0</v>
      </c>
      <c r="SL86" s="118">
        <v>0</v>
      </c>
      <c r="SM86" s="118">
        <v>0</v>
      </c>
      <c r="SN86" s="118">
        <v>0</v>
      </c>
      <c r="SO86" s="118">
        <v>0</v>
      </c>
      <c r="SP86" s="118">
        <v>0</v>
      </c>
      <c r="SQ86" s="118">
        <v>0</v>
      </c>
      <c r="SR86" s="118">
        <v>0</v>
      </c>
      <c r="SS86" s="118">
        <v>0</v>
      </c>
      <c r="ST86" s="118">
        <v>0</v>
      </c>
      <c r="SU86" s="118">
        <v>0</v>
      </c>
      <c r="SV86" s="118">
        <v>0</v>
      </c>
      <c r="SW86" s="118">
        <v>0</v>
      </c>
      <c r="SX86" s="118">
        <v>0</v>
      </c>
      <c r="SY86" s="118">
        <v>0</v>
      </c>
      <c r="SZ86" s="118">
        <v>0</v>
      </c>
      <c r="TA86" s="118">
        <v>0</v>
      </c>
      <c r="TB86" s="118">
        <v>0</v>
      </c>
      <c r="TC86" s="118">
        <v>0</v>
      </c>
      <c r="TD86" s="118">
        <v>0</v>
      </c>
      <c r="TE86" s="118">
        <v>0</v>
      </c>
      <c r="TF86" s="118">
        <v>0</v>
      </c>
      <c r="TG86" s="118">
        <v>0</v>
      </c>
      <c r="TH86" s="118">
        <v>0</v>
      </c>
      <c r="TI86" s="118">
        <v>0</v>
      </c>
      <c r="TJ86" s="118">
        <v>0</v>
      </c>
      <c r="TK86" s="118">
        <v>0</v>
      </c>
      <c r="TL86" s="118">
        <v>0</v>
      </c>
      <c r="TM86" s="118">
        <v>0</v>
      </c>
      <c r="TN86" s="118">
        <v>0</v>
      </c>
      <c r="TO86" s="118">
        <v>0</v>
      </c>
      <c r="TP86" s="118">
        <v>0</v>
      </c>
      <c r="TQ86" s="118">
        <v>0</v>
      </c>
      <c r="TR86" s="118">
        <v>0</v>
      </c>
      <c r="TS86" s="118">
        <v>0</v>
      </c>
      <c r="TT86" s="118">
        <v>0</v>
      </c>
      <c r="TU86" s="118">
        <v>0</v>
      </c>
      <c r="TV86" s="118">
        <v>0</v>
      </c>
      <c r="TW86" s="118">
        <v>0</v>
      </c>
      <c r="TX86" s="118">
        <v>0</v>
      </c>
      <c r="TY86" s="118">
        <v>0</v>
      </c>
      <c r="TZ86" s="118">
        <v>0</v>
      </c>
      <c r="UA86" s="118">
        <v>0</v>
      </c>
      <c r="UB86" s="118">
        <v>0</v>
      </c>
      <c r="UC86" s="118">
        <v>0</v>
      </c>
      <c r="UD86" s="118">
        <v>0</v>
      </c>
      <c r="UE86" s="118">
        <v>0</v>
      </c>
      <c r="UF86" s="118">
        <v>0</v>
      </c>
      <c r="UG86" s="118">
        <v>0</v>
      </c>
      <c r="UH86" s="118">
        <v>0</v>
      </c>
      <c r="UI86" s="118">
        <v>0</v>
      </c>
      <c r="UJ86" s="118">
        <v>0</v>
      </c>
      <c r="UK86" s="118">
        <v>0</v>
      </c>
      <c r="UL86" s="118">
        <v>0</v>
      </c>
      <c r="UM86" s="118">
        <v>0</v>
      </c>
      <c r="UN86" s="118">
        <v>0</v>
      </c>
      <c r="UO86" s="118">
        <v>0</v>
      </c>
      <c r="UP86" s="118">
        <v>0</v>
      </c>
      <c r="UQ86" s="118">
        <v>0</v>
      </c>
      <c r="UR86" s="118">
        <v>0</v>
      </c>
      <c r="US86" s="118">
        <v>0</v>
      </c>
      <c r="UT86" s="118">
        <v>0</v>
      </c>
      <c r="UU86" s="118">
        <v>0</v>
      </c>
      <c r="UV86" s="118">
        <v>0</v>
      </c>
      <c r="UW86" s="118">
        <v>0</v>
      </c>
      <c r="UX86" s="118">
        <v>0</v>
      </c>
      <c r="UY86" s="118">
        <v>0</v>
      </c>
      <c r="UZ86" s="118">
        <v>0</v>
      </c>
      <c r="VA86" s="118">
        <v>0</v>
      </c>
      <c r="VB86" s="118">
        <v>0</v>
      </c>
      <c r="VC86" s="118">
        <v>0</v>
      </c>
      <c r="VD86" s="118">
        <v>0</v>
      </c>
      <c r="VE86" s="118">
        <v>0</v>
      </c>
      <c r="VF86" s="118">
        <v>0</v>
      </c>
      <c r="VG86" s="118">
        <v>0</v>
      </c>
      <c r="VH86" s="118">
        <v>0</v>
      </c>
      <c r="VI86" s="118">
        <v>0</v>
      </c>
      <c r="VJ86" s="118">
        <v>0</v>
      </c>
      <c r="VK86" s="118">
        <v>0</v>
      </c>
      <c r="VL86" s="118">
        <v>0</v>
      </c>
      <c r="VM86" s="118">
        <v>0</v>
      </c>
      <c r="VN86" s="118">
        <v>0</v>
      </c>
      <c r="VO86" s="118">
        <v>0</v>
      </c>
      <c r="VP86" s="118">
        <v>0</v>
      </c>
      <c r="VQ86" s="118">
        <v>0</v>
      </c>
      <c r="VR86" s="118">
        <v>0</v>
      </c>
      <c r="VS86" s="118">
        <v>0</v>
      </c>
      <c r="VT86" s="118">
        <v>0</v>
      </c>
      <c r="VU86" s="118">
        <v>0</v>
      </c>
      <c r="VV86" s="118">
        <v>0</v>
      </c>
      <c r="VW86" s="118">
        <v>0</v>
      </c>
      <c r="VX86" s="118">
        <v>0</v>
      </c>
      <c r="VY86" s="118">
        <v>0</v>
      </c>
      <c r="VZ86" s="118">
        <v>0</v>
      </c>
      <c r="WA86" s="118">
        <v>0</v>
      </c>
      <c r="WB86" s="118">
        <v>0</v>
      </c>
      <c r="WC86" s="118">
        <v>0</v>
      </c>
      <c r="WD86" s="118">
        <v>0</v>
      </c>
      <c r="WE86" s="118">
        <v>0</v>
      </c>
      <c r="WF86" s="118">
        <v>0</v>
      </c>
      <c r="WG86" s="118">
        <v>0</v>
      </c>
      <c r="WH86" s="118">
        <v>0</v>
      </c>
      <c r="WI86" s="42">
        <v>113290000</v>
      </c>
      <c r="WJ86" s="42">
        <v>13290000</v>
      </c>
    </row>
    <row r="87" spans="1:608" x14ac:dyDescent="0.15">
      <c r="A87" s="88">
        <v>86</v>
      </c>
      <c r="B87" s="107" t="s">
        <v>469</v>
      </c>
      <c r="C87" s="88" t="s">
        <v>470</v>
      </c>
      <c r="D87" s="87" t="s">
        <v>471</v>
      </c>
      <c r="E87" s="96" t="e">
        <f t="shared" ca="1" si="1"/>
        <v>#NAME?</v>
      </c>
      <c r="F87" s="97">
        <v>100120000</v>
      </c>
      <c r="G87" s="98">
        <v>103898136.98999999</v>
      </c>
      <c r="H87" s="87" t="s">
        <v>51</v>
      </c>
      <c r="I87" s="88" t="s">
        <v>22</v>
      </c>
      <c r="J87" s="87" t="s">
        <v>23</v>
      </c>
      <c r="K87" s="97">
        <v>100000000</v>
      </c>
      <c r="L87" s="97">
        <v>1000000</v>
      </c>
      <c r="M87" s="111">
        <v>3.82</v>
      </c>
      <c r="N87" s="112">
        <v>1</v>
      </c>
      <c r="O87" s="99" t="s">
        <v>467</v>
      </c>
      <c r="P87" s="88" t="s">
        <v>468</v>
      </c>
      <c r="Q87" s="111">
        <v>1.8408</v>
      </c>
      <c r="R87" s="112" t="s">
        <v>472</v>
      </c>
      <c r="S87" s="118">
        <v>0</v>
      </c>
      <c r="T87" s="119">
        <v>0</v>
      </c>
      <c r="U87" s="119">
        <v>3820000</v>
      </c>
      <c r="V87" s="119">
        <v>0</v>
      </c>
      <c r="W87" s="119">
        <v>0</v>
      </c>
      <c r="X87" s="119">
        <v>0</v>
      </c>
      <c r="Y87" s="119">
        <v>0</v>
      </c>
      <c r="Z87" s="119">
        <v>0</v>
      </c>
      <c r="AA87" s="119">
        <v>0</v>
      </c>
      <c r="AB87" s="119">
        <v>0</v>
      </c>
      <c r="AC87" s="119">
        <v>0</v>
      </c>
      <c r="AD87" s="119">
        <v>0</v>
      </c>
      <c r="AE87" s="118">
        <v>0</v>
      </c>
      <c r="AF87" s="119">
        <v>0</v>
      </c>
      <c r="AG87" s="119">
        <v>3820000</v>
      </c>
      <c r="AH87" s="119">
        <v>0</v>
      </c>
      <c r="AI87" s="119">
        <v>0</v>
      </c>
      <c r="AJ87" s="119">
        <v>0</v>
      </c>
      <c r="AK87" s="119">
        <v>0</v>
      </c>
      <c r="AL87" s="119">
        <v>0</v>
      </c>
      <c r="AM87" s="119">
        <v>0</v>
      </c>
      <c r="AN87" s="119">
        <v>0</v>
      </c>
      <c r="AO87" s="119">
        <v>0</v>
      </c>
      <c r="AP87" s="119">
        <v>0</v>
      </c>
      <c r="AQ87" s="118">
        <v>0</v>
      </c>
      <c r="AR87" s="119">
        <v>0</v>
      </c>
      <c r="AS87" s="119">
        <v>103820000</v>
      </c>
      <c r="AT87" s="119">
        <v>0</v>
      </c>
      <c r="AU87" s="119">
        <v>0</v>
      </c>
      <c r="AV87" s="119">
        <v>0</v>
      </c>
      <c r="AW87" s="119">
        <v>0</v>
      </c>
      <c r="AX87" s="119">
        <v>0</v>
      </c>
      <c r="AY87" s="119">
        <v>0</v>
      </c>
      <c r="AZ87" s="119">
        <v>0</v>
      </c>
      <c r="BA87" s="119">
        <v>0</v>
      </c>
      <c r="BB87" s="119">
        <v>0</v>
      </c>
      <c r="BC87" s="119">
        <v>0</v>
      </c>
      <c r="BD87" s="119">
        <v>0</v>
      </c>
      <c r="BE87" s="119">
        <v>0</v>
      </c>
      <c r="BF87" s="119">
        <v>0</v>
      </c>
      <c r="BG87" s="119">
        <v>0</v>
      </c>
      <c r="BH87" s="119">
        <v>0</v>
      </c>
      <c r="BI87" s="119">
        <v>0</v>
      </c>
      <c r="BJ87" s="119">
        <v>0</v>
      </c>
      <c r="BK87" s="119">
        <v>0</v>
      </c>
      <c r="BL87" s="119">
        <v>0</v>
      </c>
      <c r="BM87" s="119">
        <v>0</v>
      </c>
      <c r="BN87" s="119">
        <v>0</v>
      </c>
      <c r="BO87" s="119">
        <v>0</v>
      </c>
      <c r="BP87" s="119">
        <v>0</v>
      </c>
      <c r="BQ87" s="119">
        <v>0</v>
      </c>
      <c r="BR87" s="119">
        <v>0</v>
      </c>
      <c r="BS87" s="119">
        <v>0</v>
      </c>
      <c r="BT87" s="119">
        <v>0</v>
      </c>
      <c r="BU87" s="119">
        <v>0</v>
      </c>
      <c r="BV87" s="119">
        <v>0</v>
      </c>
      <c r="BW87" s="119">
        <v>0</v>
      </c>
      <c r="BX87" s="119">
        <v>0</v>
      </c>
      <c r="BY87" s="119">
        <v>0</v>
      </c>
      <c r="BZ87" s="119">
        <v>0</v>
      </c>
      <c r="CA87" s="119">
        <v>0</v>
      </c>
      <c r="CB87" s="119">
        <v>0</v>
      </c>
      <c r="CC87" s="119">
        <v>0</v>
      </c>
      <c r="CD87" s="119">
        <v>0</v>
      </c>
      <c r="CE87" s="119">
        <v>0</v>
      </c>
      <c r="CF87" s="119">
        <v>0</v>
      </c>
      <c r="CG87" s="119">
        <v>0</v>
      </c>
      <c r="CH87" s="119">
        <v>0</v>
      </c>
      <c r="CI87" s="119">
        <v>0</v>
      </c>
      <c r="CJ87" s="119">
        <v>0</v>
      </c>
      <c r="CK87" s="119">
        <v>0</v>
      </c>
      <c r="CL87" s="119">
        <v>0</v>
      </c>
      <c r="CM87" s="119">
        <v>0</v>
      </c>
      <c r="CN87" s="119">
        <v>0</v>
      </c>
      <c r="CO87" s="119">
        <v>0</v>
      </c>
      <c r="CP87" s="119">
        <v>0</v>
      </c>
      <c r="CQ87" s="119">
        <v>0</v>
      </c>
      <c r="CR87" s="119">
        <v>0</v>
      </c>
      <c r="CS87" s="119">
        <v>0</v>
      </c>
      <c r="CT87" s="119">
        <v>0</v>
      </c>
      <c r="CU87" s="119">
        <v>0</v>
      </c>
      <c r="CV87" s="119">
        <v>0</v>
      </c>
      <c r="CW87" s="119">
        <v>0</v>
      </c>
      <c r="CX87" s="119">
        <v>0</v>
      </c>
      <c r="CY87" s="119">
        <v>0</v>
      </c>
      <c r="CZ87" s="119">
        <v>0</v>
      </c>
      <c r="DA87" s="119">
        <v>0</v>
      </c>
      <c r="DB87" s="119">
        <v>0</v>
      </c>
      <c r="DC87" s="119">
        <v>0</v>
      </c>
      <c r="DD87" s="119">
        <v>0</v>
      </c>
      <c r="DE87" s="119">
        <v>0</v>
      </c>
      <c r="DF87" s="119">
        <v>0</v>
      </c>
      <c r="DG87" s="119">
        <v>0</v>
      </c>
      <c r="DH87" s="119">
        <v>0</v>
      </c>
      <c r="DI87" s="119">
        <v>0</v>
      </c>
      <c r="DJ87" s="119">
        <v>0</v>
      </c>
      <c r="DK87" s="119">
        <v>0</v>
      </c>
      <c r="DL87" s="119">
        <v>0</v>
      </c>
      <c r="DM87" s="119">
        <v>0</v>
      </c>
      <c r="DN87" s="119">
        <v>0</v>
      </c>
      <c r="DO87" s="119">
        <v>0</v>
      </c>
      <c r="DP87" s="119">
        <v>0</v>
      </c>
      <c r="DQ87" s="119">
        <v>0</v>
      </c>
      <c r="DR87" s="119">
        <v>0</v>
      </c>
      <c r="DS87" s="119">
        <v>0</v>
      </c>
      <c r="DT87" s="119">
        <v>0</v>
      </c>
      <c r="DU87" s="119">
        <v>0</v>
      </c>
      <c r="DV87" s="119">
        <v>0</v>
      </c>
      <c r="DW87" s="119">
        <v>0</v>
      </c>
      <c r="DX87" s="119">
        <v>0</v>
      </c>
      <c r="DY87" s="119">
        <v>0</v>
      </c>
      <c r="DZ87" s="119">
        <v>0</v>
      </c>
      <c r="EA87" s="119">
        <v>0</v>
      </c>
      <c r="EB87" s="119">
        <v>0</v>
      </c>
      <c r="EC87" s="119">
        <v>0</v>
      </c>
      <c r="ED87" s="119">
        <v>0</v>
      </c>
      <c r="EE87" s="119">
        <v>0</v>
      </c>
      <c r="EF87" s="119">
        <v>0</v>
      </c>
      <c r="EG87" s="119">
        <v>0</v>
      </c>
      <c r="EH87" s="119">
        <v>0</v>
      </c>
      <c r="EI87" s="119">
        <v>0</v>
      </c>
      <c r="EJ87" s="119">
        <v>0</v>
      </c>
      <c r="EK87" s="119">
        <v>0</v>
      </c>
      <c r="EL87" s="119">
        <v>0</v>
      </c>
      <c r="EM87" s="119">
        <v>0</v>
      </c>
      <c r="EN87" s="119">
        <v>0</v>
      </c>
      <c r="EO87" s="119">
        <v>0</v>
      </c>
      <c r="EP87" s="119">
        <v>0</v>
      </c>
      <c r="EQ87" s="119">
        <v>0</v>
      </c>
      <c r="ER87" s="119">
        <v>0</v>
      </c>
      <c r="ES87" s="119">
        <v>0</v>
      </c>
      <c r="ET87" s="119">
        <v>0</v>
      </c>
      <c r="EU87" s="119">
        <v>0</v>
      </c>
      <c r="EV87" s="119">
        <v>0</v>
      </c>
      <c r="EW87" s="119">
        <v>0</v>
      </c>
      <c r="EX87" s="119">
        <v>0</v>
      </c>
      <c r="EY87" s="119">
        <v>0</v>
      </c>
      <c r="EZ87" s="119">
        <v>0</v>
      </c>
      <c r="FA87" s="119">
        <v>0</v>
      </c>
      <c r="FB87" s="119">
        <v>0</v>
      </c>
      <c r="FC87" s="119">
        <v>0</v>
      </c>
      <c r="FD87" s="119">
        <v>0</v>
      </c>
      <c r="FE87" s="119">
        <v>0</v>
      </c>
      <c r="FF87" s="119">
        <v>0</v>
      </c>
      <c r="FG87" s="119">
        <v>0</v>
      </c>
      <c r="FH87" s="119">
        <v>0</v>
      </c>
      <c r="FI87" s="119">
        <v>0</v>
      </c>
      <c r="FJ87" s="119">
        <v>0</v>
      </c>
      <c r="FK87" s="119">
        <v>0</v>
      </c>
      <c r="FL87" s="119">
        <v>0</v>
      </c>
      <c r="FM87" s="119">
        <v>0</v>
      </c>
      <c r="FN87" s="119">
        <v>0</v>
      </c>
      <c r="FO87" s="119">
        <v>0</v>
      </c>
      <c r="FP87" s="119">
        <v>0</v>
      </c>
      <c r="FQ87" s="119">
        <v>0</v>
      </c>
      <c r="FR87" s="119">
        <v>0</v>
      </c>
      <c r="FS87" s="119">
        <v>0</v>
      </c>
      <c r="FT87" s="119">
        <v>0</v>
      </c>
      <c r="FU87" s="119">
        <v>0</v>
      </c>
      <c r="FV87" s="119">
        <v>0</v>
      </c>
      <c r="FW87" s="119">
        <v>0</v>
      </c>
      <c r="FX87" s="119">
        <v>0</v>
      </c>
      <c r="FY87" s="119">
        <v>0</v>
      </c>
      <c r="FZ87" s="119">
        <v>0</v>
      </c>
      <c r="GA87" s="119">
        <v>0</v>
      </c>
      <c r="GB87" s="119">
        <v>0</v>
      </c>
      <c r="GC87" s="119">
        <v>0</v>
      </c>
      <c r="GD87" s="119">
        <v>0</v>
      </c>
      <c r="GE87" s="119">
        <v>0</v>
      </c>
      <c r="GF87" s="119">
        <v>0</v>
      </c>
      <c r="GG87" s="119">
        <v>0</v>
      </c>
      <c r="GH87" s="119">
        <v>0</v>
      </c>
      <c r="GI87" s="119">
        <v>0</v>
      </c>
      <c r="GJ87" s="119">
        <v>0</v>
      </c>
      <c r="GK87" s="119">
        <v>0</v>
      </c>
      <c r="GL87" s="119">
        <v>0</v>
      </c>
      <c r="GM87" s="119">
        <v>0</v>
      </c>
      <c r="GN87" s="119">
        <v>0</v>
      </c>
      <c r="GO87" s="119">
        <v>0</v>
      </c>
      <c r="GP87" s="119">
        <v>0</v>
      </c>
      <c r="GQ87" s="119">
        <v>0</v>
      </c>
      <c r="GR87" s="119">
        <v>0</v>
      </c>
      <c r="GS87" s="119">
        <v>0</v>
      </c>
      <c r="GT87" s="119">
        <v>0</v>
      </c>
      <c r="GU87" s="119">
        <v>0</v>
      </c>
      <c r="GV87" s="119">
        <v>0</v>
      </c>
      <c r="GW87" s="119">
        <v>0</v>
      </c>
      <c r="GX87" s="119">
        <v>0</v>
      </c>
      <c r="GY87" s="119">
        <v>0</v>
      </c>
      <c r="GZ87" s="119">
        <v>0</v>
      </c>
      <c r="HA87" s="119">
        <v>0</v>
      </c>
      <c r="HB87" s="119">
        <v>0</v>
      </c>
      <c r="HC87" s="119">
        <v>0</v>
      </c>
      <c r="HD87" s="119">
        <v>0</v>
      </c>
      <c r="HE87" s="119">
        <v>0</v>
      </c>
      <c r="HF87" s="119">
        <v>0</v>
      </c>
      <c r="HG87" s="119">
        <v>0</v>
      </c>
      <c r="HH87" s="119">
        <v>0</v>
      </c>
      <c r="HI87" s="119">
        <v>0</v>
      </c>
      <c r="HJ87" s="119">
        <v>0</v>
      </c>
      <c r="HK87" s="119">
        <v>0</v>
      </c>
      <c r="HL87" s="119">
        <v>0</v>
      </c>
      <c r="HM87" s="119">
        <v>0</v>
      </c>
      <c r="HN87" s="119">
        <v>0</v>
      </c>
      <c r="HO87" s="119">
        <v>0</v>
      </c>
      <c r="HP87" s="119">
        <v>0</v>
      </c>
      <c r="HQ87" s="119">
        <v>0</v>
      </c>
      <c r="HR87" s="119">
        <v>0</v>
      </c>
      <c r="HS87" s="119">
        <v>0</v>
      </c>
      <c r="HT87" s="119">
        <v>0</v>
      </c>
      <c r="HU87" s="119">
        <v>0</v>
      </c>
      <c r="HV87" s="119">
        <v>0</v>
      </c>
      <c r="HW87" s="119">
        <v>0</v>
      </c>
      <c r="HX87" s="119">
        <v>0</v>
      </c>
      <c r="HY87" s="119">
        <v>0</v>
      </c>
      <c r="HZ87" s="119">
        <v>0</v>
      </c>
      <c r="IA87" s="119">
        <v>0</v>
      </c>
      <c r="IB87" s="119">
        <v>0</v>
      </c>
      <c r="IC87" s="119">
        <v>0</v>
      </c>
      <c r="ID87" s="119">
        <v>0</v>
      </c>
      <c r="IE87" s="119">
        <v>0</v>
      </c>
      <c r="IF87" s="119">
        <v>0</v>
      </c>
      <c r="IG87" s="119">
        <v>0</v>
      </c>
      <c r="IH87" s="119">
        <v>0</v>
      </c>
      <c r="II87" s="119">
        <v>0</v>
      </c>
      <c r="IJ87" s="119">
        <v>0</v>
      </c>
      <c r="IK87" s="119">
        <v>0</v>
      </c>
      <c r="IL87" s="119">
        <v>0</v>
      </c>
      <c r="IM87" s="119">
        <v>0</v>
      </c>
      <c r="IN87" s="119">
        <v>0</v>
      </c>
      <c r="IO87" s="119">
        <v>0</v>
      </c>
      <c r="IP87" s="119">
        <v>0</v>
      </c>
      <c r="IQ87" s="119">
        <v>0</v>
      </c>
      <c r="IR87" s="119">
        <v>0</v>
      </c>
      <c r="IS87" s="119">
        <v>0</v>
      </c>
      <c r="IT87" s="119">
        <v>0</v>
      </c>
      <c r="IU87" s="119">
        <v>0</v>
      </c>
      <c r="IV87" s="119">
        <v>0</v>
      </c>
      <c r="IW87" s="119">
        <v>0</v>
      </c>
      <c r="IX87" s="119">
        <v>0</v>
      </c>
      <c r="IY87" s="119">
        <v>0</v>
      </c>
      <c r="IZ87" s="119">
        <v>0</v>
      </c>
      <c r="JA87" s="119">
        <v>0</v>
      </c>
      <c r="JB87" s="119">
        <v>0</v>
      </c>
      <c r="JC87" s="119">
        <v>0</v>
      </c>
      <c r="JD87" s="119">
        <v>0</v>
      </c>
      <c r="JE87" s="119">
        <v>0</v>
      </c>
      <c r="JF87" s="119">
        <v>0</v>
      </c>
      <c r="JG87" s="119">
        <v>0</v>
      </c>
      <c r="JH87" s="119">
        <v>0</v>
      </c>
      <c r="JI87" s="119">
        <v>0</v>
      </c>
      <c r="JJ87" s="119">
        <v>0</v>
      </c>
      <c r="JK87" s="119">
        <v>0</v>
      </c>
      <c r="JL87" s="119">
        <v>0</v>
      </c>
      <c r="JM87" s="119">
        <v>0</v>
      </c>
      <c r="JN87" s="119">
        <v>0</v>
      </c>
      <c r="JO87" s="119">
        <v>0</v>
      </c>
      <c r="JP87" s="119">
        <v>0</v>
      </c>
      <c r="JQ87" s="119">
        <v>0</v>
      </c>
      <c r="JR87" s="119">
        <v>0</v>
      </c>
      <c r="JS87" s="119">
        <v>0</v>
      </c>
      <c r="JT87" s="119">
        <v>0</v>
      </c>
      <c r="JU87" s="119">
        <v>0</v>
      </c>
      <c r="JV87" s="119">
        <v>0</v>
      </c>
      <c r="JW87" s="119">
        <v>0</v>
      </c>
      <c r="JX87" s="119">
        <v>0</v>
      </c>
      <c r="JY87" s="119">
        <v>0</v>
      </c>
      <c r="JZ87" s="119">
        <v>0</v>
      </c>
      <c r="KA87" s="119">
        <v>0</v>
      </c>
      <c r="KB87" s="119">
        <v>0</v>
      </c>
      <c r="KC87" s="119">
        <v>0</v>
      </c>
      <c r="KD87" s="119">
        <v>0</v>
      </c>
      <c r="KE87" s="119">
        <v>0</v>
      </c>
      <c r="KF87" s="119">
        <v>0</v>
      </c>
      <c r="KG87" s="119">
        <v>0</v>
      </c>
      <c r="KH87" s="119">
        <v>0</v>
      </c>
      <c r="KI87" s="119">
        <v>0</v>
      </c>
      <c r="KJ87" s="119">
        <v>0</v>
      </c>
      <c r="KK87" s="119">
        <v>0</v>
      </c>
      <c r="KL87" s="119">
        <v>0</v>
      </c>
      <c r="KM87" s="119">
        <v>0</v>
      </c>
      <c r="KN87" s="119">
        <v>0</v>
      </c>
      <c r="KO87" s="119">
        <v>0</v>
      </c>
      <c r="KP87" s="119">
        <v>0</v>
      </c>
      <c r="KQ87" s="119">
        <v>0</v>
      </c>
      <c r="KR87" s="119">
        <v>0</v>
      </c>
      <c r="KS87" s="119">
        <v>0</v>
      </c>
      <c r="KT87" s="119">
        <v>0</v>
      </c>
      <c r="KU87" s="119">
        <v>0</v>
      </c>
      <c r="KV87" s="119">
        <v>0</v>
      </c>
      <c r="KW87" s="119">
        <v>0</v>
      </c>
      <c r="KX87" s="119">
        <v>0</v>
      </c>
      <c r="KY87" s="119">
        <v>0</v>
      </c>
      <c r="KZ87" s="119">
        <v>0</v>
      </c>
      <c r="LA87" s="119">
        <v>0</v>
      </c>
      <c r="LB87" s="119">
        <v>0</v>
      </c>
      <c r="LC87" s="119">
        <v>0</v>
      </c>
      <c r="LD87" s="119">
        <v>0</v>
      </c>
      <c r="LE87" s="119">
        <v>0</v>
      </c>
      <c r="LF87" s="119">
        <v>0</v>
      </c>
      <c r="LG87" s="119">
        <v>0</v>
      </c>
      <c r="LH87" s="119">
        <v>0</v>
      </c>
      <c r="LI87" s="119">
        <v>0</v>
      </c>
      <c r="LJ87" s="119">
        <v>0</v>
      </c>
      <c r="LK87" s="119">
        <v>0</v>
      </c>
      <c r="LL87" s="119">
        <v>0</v>
      </c>
      <c r="LM87" s="119">
        <v>0</v>
      </c>
      <c r="LN87" s="119">
        <v>0</v>
      </c>
      <c r="LO87" s="119">
        <v>0</v>
      </c>
      <c r="LP87" s="119">
        <v>0</v>
      </c>
      <c r="LQ87" s="119">
        <v>0</v>
      </c>
      <c r="LR87" s="119">
        <v>0</v>
      </c>
      <c r="LS87" s="119">
        <v>0</v>
      </c>
      <c r="LT87" s="119">
        <v>0</v>
      </c>
      <c r="LU87" s="119">
        <v>0</v>
      </c>
      <c r="LV87" s="119">
        <v>0</v>
      </c>
      <c r="LW87" s="119">
        <v>0</v>
      </c>
      <c r="LX87" s="119">
        <v>0</v>
      </c>
      <c r="LY87" s="119">
        <v>0</v>
      </c>
      <c r="LZ87" s="119">
        <v>0</v>
      </c>
      <c r="MA87" s="119">
        <v>0</v>
      </c>
      <c r="MB87" s="119">
        <v>0</v>
      </c>
      <c r="MC87" s="119">
        <v>0</v>
      </c>
      <c r="MD87" s="119">
        <v>0</v>
      </c>
      <c r="ME87" s="119">
        <v>0</v>
      </c>
      <c r="MF87" s="119">
        <v>0</v>
      </c>
      <c r="MG87" s="119">
        <v>0</v>
      </c>
      <c r="MH87" s="119">
        <v>0</v>
      </c>
      <c r="MI87" s="119">
        <v>0</v>
      </c>
      <c r="MJ87" s="119">
        <v>0</v>
      </c>
      <c r="MK87" s="119">
        <v>0</v>
      </c>
      <c r="ML87" s="119">
        <v>0</v>
      </c>
      <c r="MM87" s="119">
        <v>0</v>
      </c>
      <c r="MN87" s="118">
        <v>0</v>
      </c>
      <c r="MO87" s="118">
        <v>0</v>
      </c>
      <c r="MP87" s="118">
        <v>0</v>
      </c>
      <c r="MQ87" s="118">
        <v>0</v>
      </c>
      <c r="MR87" s="118">
        <v>0</v>
      </c>
      <c r="MS87" s="118">
        <v>0</v>
      </c>
      <c r="MT87" s="118">
        <v>0</v>
      </c>
      <c r="MU87" s="118">
        <v>0</v>
      </c>
      <c r="MV87" s="118">
        <v>0</v>
      </c>
      <c r="MW87" s="118">
        <v>0</v>
      </c>
      <c r="MX87" s="118">
        <v>0</v>
      </c>
      <c r="MY87" s="118">
        <v>0</v>
      </c>
      <c r="MZ87" s="118">
        <v>0</v>
      </c>
      <c r="NA87" s="118">
        <v>0</v>
      </c>
      <c r="NB87" s="118">
        <v>0</v>
      </c>
      <c r="NC87" s="118">
        <v>0</v>
      </c>
      <c r="ND87" s="118">
        <v>0</v>
      </c>
      <c r="NE87" s="118">
        <v>0</v>
      </c>
      <c r="NF87" s="118">
        <v>0</v>
      </c>
      <c r="NG87" s="118">
        <v>0</v>
      </c>
      <c r="NH87" s="118">
        <v>0</v>
      </c>
      <c r="NI87" s="118">
        <v>0</v>
      </c>
      <c r="NJ87" s="118">
        <v>0</v>
      </c>
      <c r="NK87" s="118">
        <v>0</v>
      </c>
      <c r="NL87" s="118">
        <v>0</v>
      </c>
      <c r="NM87" s="118">
        <v>0</v>
      </c>
      <c r="NN87" s="118">
        <v>0</v>
      </c>
      <c r="NO87" s="118">
        <v>0</v>
      </c>
      <c r="NP87" s="118">
        <v>0</v>
      </c>
      <c r="NQ87" s="118">
        <v>0</v>
      </c>
      <c r="NR87" s="118">
        <v>0</v>
      </c>
      <c r="NS87" s="118">
        <v>0</v>
      </c>
      <c r="NT87" s="118">
        <v>0</v>
      </c>
      <c r="NU87" s="118">
        <v>0</v>
      </c>
      <c r="NV87" s="118">
        <v>0</v>
      </c>
      <c r="NW87" s="118">
        <v>0</v>
      </c>
      <c r="NX87" s="118">
        <v>0</v>
      </c>
      <c r="NY87" s="118">
        <v>0</v>
      </c>
      <c r="NZ87" s="118">
        <v>0</v>
      </c>
      <c r="OA87" s="118">
        <v>0</v>
      </c>
      <c r="OB87" s="118">
        <v>0</v>
      </c>
      <c r="OC87" s="118">
        <v>0</v>
      </c>
      <c r="OD87" s="118">
        <v>0</v>
      </c>
      <c r="OE87" s="118">
        <v>0</v>
      </c>
      <c r="OF87" s="118">
        <v>0</v>
      </c>
      <c r="OG87" s="118">
        <v>0</v>
      </c>
      <c r="OH87" s="118">
        <v>0</v>
      </c>
      <c r="OI87" s="118">
        <v>0</v>
      </c>
      <c r="OJ87" s="118">
        <v>0</v>
      </c>
      <c r="OK87" s="118">
        <v>0</v>
      </c>
      <c r="OL87" s="118">
        <v>0</v>
      </c>
      <c r="OM87" s="118">
        <v>0</v>
      </c>
      <c r="ON87" s="118">
        <v>0</v>
      </c>
      <c r="OO87" s="118">
        <v>0</v>
      </c>
      <c r="OP87" s="118">
        <v>0</v>
      </c>
      <c r="OQ87" s="118">
        <v>0</v>
      </c>
      <c r="OR87" s="118">
        <v>0</v>
      </c>
      <c r="OS87" s="118">
        <v>0</v>
      </c>
      <c r="OT87" s="118">
        <v>0</v>
      </c>
      <c r="OU87" s="118">
        <v>0</v>
      </c>
      <c r="OV87" s="118">
        <v>0</v>
      </c>
      <c r="OW87" s="118">
        <v>0</v>
      </c>
      <c r="OX87" s="118">
        <v>0</v>
      </c>
      <c r="OY87" s="118">
        <v>0</v>
      </c>
      <c r="OZ87" s="118">
        <v>0</v>
      </c>
      <c r="PA87" s="118">
        <v>0</v>
      </c>
      <c r="PB87" s="118">
        <v>0</v>
      </c>
      <c r="PC87" s="118">
        <v>0</v>
      </c>
      <c r="PD87" s="118">
        <v>0</v>
      </c>
      <c r="PE87" s="118">
        <v>0</v>
      </c>
      <c r="PF87" s="118">
        <v>0</v>
      </c>
      <c r="PG87" s="118">
        <v>0</v>
      </c>
      <c r="PH87" s="118">
        <v>0</v>
      </c>
      <c r="PI87" s="118">
        <v>0</v>
      </c>
      <c r="PJ87" s="118">
        <v>0</v>
      </c>
      <c r="PK87" s="118">
        <v>0</v>
      </c>
      <c r="PL87" s="118">
        <v>0</v>
      </c>
      <c r="PM87" s="118">
        <v>0</v>
      </c>
      <c r="PN87" s="118">
        <v>0</v>
      </c>
      <c r="PO87" s="118">
        <v>0</v>
      </c>
      <c r="PP87" s="118">
        <v>0</v>
      </c>
      <c r="PQ87" s="118">
        <v>0</v>
      </c>
      <c r="PR87" s="118">
        <v>0</v>
      </c>
      <c r="PS87" s="118">
        <v>0</v>
      </c>
      <c r="PT87" s="118">
        <v>0</v>
      </c>
      <c r="PU87" s="118">
        <v>0</v>
      </c>
      <c r="PV87" s="118">
        <v>0</v>
      </c>
      <c r="PW87" s="118">
        <v>0</v>
      </c>
      <c r="PX87" s="118">
        <v>0</v>
      </c>
      <c r="PY87" s="118">
        <v>0</v>
      </c>
      <c r="PZ87" s="118">
        <v>0</v>
      </c>
      <c r="QA87" s="118">
        <v>0</v>
      </c>
      <c r="QB87" s="118">
        <v>0</v>
      </c>
      <c r="QC87" s="118">
        <v>0</v>
      </c>
      <c r="QD87" s="118">
        <v>0</v>
      </c>
      <c r="QE87" s="118">
        <v>0</v>
      </c>
      <c r="QF87" s="118">
        <v>0</v>
      </c>
      <c r="QG87" s="118">
        <v>0</v>
      </c>
      <c r="QH87" s="118">
        <v>0</v>
      </c>
      <c r="QI87" s="118">
        <v>0</v>
      </c>
      <c r="QJ87" s="118">
        <v>0</v>
      </c>
      <c r="QK87" s="118">
        <v>0</v>
      </c>
      <c r="QL87" s="118">
        <v>0</v>
      </c>
      <c r="QM87" s="118">
        <v>0</v>
      </c>
      <c r="QN87" s="118">
        <v>0</v>
      </c>
      <c r="QO87" s="118">
        <v>0</v>
      </c>
      <c r="QP87" s="118">
        <v>0</v>
      </c>
      <c r="QQ87" s="118">
        <v>0</v>
      </c>
      <c r="QR87" s="118">
        <v>0</v>
      </c>
      <c r="QS87" s="118">
        <v>0</v>
      </c>
      <c r="QT87" s="118">
        <v>0</v>
      </c>
      <c r="QU87" s="118">
        <v>0</v>
      </c>
      <c r="QV87" s="118">
        <v>0</v>
      </c>
      <c r="QW87" s="118">
        <v>0</v>
      </c>
      <c r="QX87" s="118">
        <v>0</v>
      </c>
      <c r="QY87" s="118">
        <v>0</v>
      </c>
      <c r="QZ87" s="118">
        <v>0</v>
      </c>
      <c r="RA87" s="118">
        <v>0</v>
      </c>
      <c r="RB87" s="118">
        <v>0</v>
      </c>
      <c r="RC87" s="118">
        <v>0</v>
      </c>
      <c r="RD87" s="118">
        <v>0</v>
      </c>
      <c r="RE87" s="118">
        <v>0</v>
      </c>
      <c r="RF87" s="118">
        <v>0</v>
      </c>
      <c r="RG87" s="118">
        <v>0</v>
      </c>
      <c r="RH87" s="118">
        <v>0</v>
      </c>
      <c r="RI87" s="118">
        <v>0</v>
      </c>
      <c r="RJ87" s="118">
        <v>0</v>
      </c>
      <c r="RK87" s="118">
        <v>0</v>
      </c>
      <c r="RL87" s="118">
        <v>0</v>
      </c>
      <c r="RM87" s="118">
        <v>0</v>
      </c>
      <c r="RN87" s="118">
        <v>0</v>
      </c>
      <c r="RO87" s="118">
        <v>0</v>
      </c>
      <c r="RP87" s="118">
        <v>0</v>
      </c>
      <c r="RQ87" s="118">
        <v>0</v>
      </c>
      <c r="RR87" s="118">
        <v>0</v>
      </c>
      <c r="RS87" s="118">
        <v>0</v>
      </c>
      <c r="RT87" s="118">
        <v>0</v>
      </c>
      <c r="RU87" s="118">
        <v>0</v>
      </c>
      <c r="RV87" s="118">
        <v>0</v>
      </c>
      <c r="RW87" s="118">
        <v>0</v>
      </c>
      <c r="RX87" s="118">
        <v>0</v>
      </c>
      <c r="RY87" s="118">
        <v>0</v>
      </c>
      <c r="RZ87" s="118">
        <v>0</v>
      </c>
      <c r="SA87" s="118">
        <v>0</v>
      </c>
      <c r="SB87" s="118">
        <v>0</v>
      </c>
      <c r="SC87" s="118">
        <v>0</v>
      </c>
      <c r="SD87" s="118">
        <v>0</v>
      </c>
      <c r="SE87" s="118">
        <v>0</v>
      </c>
      <c r="SF87" s="118">
        <v>0</v>
      </c>
      <c r="SG87" s="118">
        <v>0</v>
      </c>
      <c r="SH87" s="118">
        <v>0</v>
      </c>
      <c r="SI87" s="118">
        <v>0</v>
      </c>
      <c r="SJ87" s="118">
        <v>0</v>
      </c>
      <c r="SK87" s="118">
        <v>0</v>
      </c>
      <c r="SL87" s="118">
        <v>0</v>
      </c>
      <c r="SM87" s="118">
        <v>0</v>
      </c>
      <c r="SN87" s="118">
        <v>0</v>
      </c>
      <c r="SO87" s="118">
        <v>0</v>
      </c>
      <c r="SP87" s="118">
        <v>0</v>
      </c>
      <c r="SQ87" s="118">
        <v>0</v>
      </c>
      <c r="SR87" s="118">
        <v>0</v>
      </c>
      <c r="SS87" s="118">
        <v>0</v>
      </c>
      <c r="ST87" s="118">
        <v>0</v>
      </c>
      <c r="SU87" s="118">
        <v>0</v>
      </c>
      <c r="SV87" s="118">
        <v>0</v>
      </c>
      <c r="SW87" s="118">
        <v>0</v>
      </c>
      <c r="SX87" s="118">
        <v>0</v>
      </c>
      <c r="SY87" s="118">
        <v>0</v>
      </c>
      <c r="SZ87" s="118">
        <v>0</v>
      </c>
      <c r="TA87" s="118">
        <v>0</v>
      </c>
      <c r="TB87" s="118">
        <v>0</v>
      </c>
      <c r="TC87" s="118">
        <v>0</v>
      </c>
      <c r="TD87" s="118">
        <v>0</v>
      </c>
      <c r="TE87" s="118">
        <v>0</v>
      </c>
      <c r="TF87" s="118">
        <v>0</v>
      </c>
      <c r="TG87" s="118">
        <v>0</v>
      </c>
      <c r="TH87" s="118">
        <v>0</v>
      </c>
      <c r="TI87" s="118">
        <v>0</v>
      </c>
      <c r="TJ87" s="118">
        <v>0</v>
      </c>
      <c r="TK87" s="118">
        <v>0</v>
      </c>
      <c r="TL87" s="118">
        <v>0</v>
      </c>
      <c r="TM87" s="118">
        <v>0</v>
      </c>
      <c r="TN87" s="118">
        <v>0</v>
      </c>
      <c r="TO87" s="118">
        <v>0</v>
      </c>
      <c r="TP87" s="118">
        <v>0</v>
      </c>
      <c r="TQ87" s="118">
        <v>0</v>
      </c>
      <c r="TR87" s="118">
        <v>0</v>
      </c>
      <c r="TS87" s="118">
        <v>0</v>
      </c>
      <c r="TT87" s="118">
        <v>0</v>
      </c>
      <c r="TU87" s="118">
        <v>0</v>
      </c>
      <c r="TV87" s="118">
        <v>0</v>
      </c>
      <c r="TW87" s="118">
        <v>0</v>
      </c>
      <c r="TX87" s="118">
        <v>0</v>
      </c>
      <c r="TY87" s="118">
        <v>0</v>
      </c>
      <c r="TZ87" s="118">
        <v>0</v>
      </c>
      <c r="UA87" s="118">
        <v>0</v>
      </c>
      <c r="UB87" s="118">
        <v>0</v>
      </c>
      <c r="UC87" s="118">
        <v>0</v>
      </c>
      <c r="UD87" s="118">
        <v>0</v>
      </c>
      <c r="UE87" s="118">
        <v>0</v>
      </c>
      <c r="UF87" s="118">
        <v>0</v>
      </c>
      <c r="UG87" s="118">
        <v>0</v>
      </c>
      <c r="UH87" s="118">
        <v>0</v>
      </c>
      <c r="UI87" s="118">
        <v>0</v>
      </c>
      <c r="UJ87" s="118">
        <v>0</v>
      </c>
      <c r="UK87" s="118">
        <v>0</v>
      </c>
      <c r="UL87" s="118">
        <v>0</v>
      </c>
      <c r="UM87" s="118">
        <v>0</v>
      </c>
      <c r="UN87" s="118">
        <v>0</v>
      </c>
      <c r="UO87" s="118">
        <v>0</v>
      </c>
      <c r="UP87" s="118">
        <v>0</v>
      </c>
      <c r="UQ87" s="118">
        <v>0</v>
      </c>
      <c r="UR87" s="118">
        <v>0</v>
      </c>
      <c r="US87" s="118">
        <v>0</v>
      </c>
      <c r="UT87" s="118">
        <v>0</v>
      </c>
      <c r="UU87" s="118">
        <v>0</v>
      </c>
      <c r="UV87" s="118">
        <v>0</v>
      </c>
      <c r="UW87" s="118">
        <v>0</v>
      </c>
      <c r="UX87" s="118">
        <v>0</v>
      </c>
      <c r="UY87" s="118">
        <v>0</v>
      </c>
      <c r="UZ87" s="118">
        <v>0</v>
      </c>
      <c r="VA87" s="118">
        <v>0</v>
      </c>
      <c r="VB87" s="118">
        <v>0</v>
      </c>
      <c r="VC87" s="118">
        <v>0</v>
      </c>
      <c r="VD87" s="118">
        <v>0</v>
      </c>
      <c r="VE87" s="118">
        <v>0</v>
      </c>
      <c r="VF87" s="118">
        <v>0</v>
      </c>
      <c r="VG87" s="118">
        <v>0</v>
      </c>
      <c r="VH87" s="118">
        <v>0</v>
      </c>
      <c r="VI87" s="118">
        <v>0</v>
      </c>
      <c r="VJ87" s="118">
        <v>0</v>
      </c>
      <c r="VK87" s="118">
        <v>0</v>
      </c>
      <c r="VL87" s="118">
        <v>0</v>
      </c>
      <c r="VM87" s="118">
        <v>0</v>
      </c>
      <c r="VN87" s="118">
        <v>0</v>
      </c>
      <c r="VO87" s="118">
        <v>0</v>
      </c>
      <c r="VP87" s="118">
        <v>0</v>
      </c>
      <c r="VQ87" s="118">
        <v>0</v>
      </c>
      <c r="VR87" s="118">
        <v>0</v>
      </c>
      <c r="VS87" s="118">
        <v>0</v>
      </c>
      <c r="VT87" s="118">
        <v>0</v>
      </c>
      <c r="VU87" s="118">
        <v>0</v>
      </c>
      <c r="VV87" s="118">
        <v>0</v>
      </c>
      <c r="VW87" s="118">
        <v>0</v>
      </c>
      <c r="VX87" s="118">
        <v>0</v>
      </c>
      <c r="VY87" s="118">
        <v>0</v>
      </c>
      <c r="VZ87" s="118">
        <v>0</v>
      </c>
      <c r="WA87" s="118">
        <v>0</v>
      </c>
      <c r="WB87" s="118">
        <v>0</v>
      </c>
      <c r="WC87" s="118">
        <v>0</v>
      </c>
      <c r="WD87" s="118">
        <v>0</v>
      </c>
      <c r="WE87" s="118">
        <v>0</v>
      </c>
      <c r="WF87" s="118">
        <v>0</v>
      </c>
      <c r="WG87" s="118">
        <v>0</v>
      </c>
      <c r="WH87" s="118">
        <v>0</v>
      </c>
      <c r="WI87" s="42">
        <v>111460000</v>
      </c>
      <c r="WJ87" s="42">
        <v>11460000</v>
      </c>
    </row>
    <row r="88" spans="1:608" x14ac:dyDescent="0.15">
      <c r="A88" s="88">
        <v>87</v>
      </c>
      <c r="B88" s="95" t="s">
        <v>473</v>
      </c>
      <c r="C88" s="88" t="s">
        <v>474</v>
      </c>
      <c r="D88" s="87" t="s">
        <v>475</v>
      </c>
      <c r="E88" s="96" t="e">
        <f t="shared" ca="1" si="1"/>
        <v>#NAME?</v>
      </c>
      <c r="F88" s="97">
        <v>0</v>
      </c>
      <c r="G88" s="98">
        <v>0</v>
      </c>
      <c r="H88" s="88" t="s">
        <v>51</v>
      </c>
      <c r="I88" s="88" t="s">
        <v>22</v>
      </c>
      <c r="J88" s="88" t="s">
        <v>23</v>
      </c>
      <c r="K88" s="97">
        <v>160000000</v>
      </c>
      <c r="L88" s="97">
        <v>0</v>
      </c>
      <c r="M88" s="111">
        <v>6.5</v>
      </c>
      <c r="N88" s="112">
        <v>1</v>
      </c>
      <c r="O88" s="99" t="s">
        <v>476</v>
      </c>
      <c r="P88" s="88" t="s">
        <v>477</v>
      </c>
      <c r="Q88" s="111">
        <v>1.8614999999999999</v>
      </c>
      <c r="R88" s="112" t="s">
        <v>478</v>
      </c>
      <c r="S88" s="118">
        <v>0</v>
      </c>
      <c r="T88" s="118">
        <v>170400000</v>
      </c>
      <c r="U88" s="118">
        <v>0</v>
      </c>
      <c r="V88" s="118">
        <v>0</v>
      </c>
      <c r="W88" s="118">
        <v>0</v>
      </c>
      <c r="X88" s="118">
        <v>0</v>
      </c>
      <c r="Y88" s="118">
        <v>0</v>
      </c>
      <c r="Z88" s="118">
        <v>0</v>
      </c>
      <c r="AA88" s="118">
        <v>0</v>
      </c>
      <c r="AB88" s="118">
        <v>0</v>
      </c>
      <c r="AC88" s="118">
        <v>0</v>
      </c>
      <c r="AD88" s="118">
        <v>0</v>
      </c>
      <c r="AE88" s="118">
        <v>0</v>
      </c>
      <c r="AF88" s="118">
        <v>0</v>
      </c>
      <c r="AG88" s="118">
        <v>0</v>
      </c>
      <c r="AH88" s="118">
        <v>0</v>
      </c>
      <c r="AI88" s="118">
        <v>0</v>
      </c>
      <c r="AJ88" s="118">
        <v>0</v>
      </c>
      <c r="AK88" s="118">
        <v>0</v>
      </c>
      <c r="AL88" s="118">
        <v>0</v>
      </c>
      <c r="AM88" s="118">
        <v>0</v>
      </c>
      <c r="AN88" s="118">
        <v>0</v>
      </c>
      <c r="AO88" s="118">
        <v>0</v>
      </c>
      <c r="AP88" s="118">
        <v>0</v>
      </c>
      <c r="AQ88" s="118">
        <v>0</v>
      </c>
      <c r="AR88" s="118">
        <v>0</v>
      </c>
      <c r="AS88" s="118">
        <v>0</v>
      </c>
      <c r="AT88" s="118">
        <v>0</v>
      </c>
      <c r="AU88" s="118">
        <v>0</v>
      </c>
      <c r="AV88" s="118">
        <v>0</v>
      </c>
      <c r="AW88" s="118">
        <v>0</v>
      </c>
      <c r="AX88" s="118">
        <v>0</v>
      </c>
      <c r="AY88" s="118">
        <v>0</v>
      </c>
      <c r="AZ88" s="118">
        <v>0</v>
      </c>
      <c r="BA88" s="118">
        <v>0</v>
      </c>
      <c r="BB88" s="118">
        <v>0</v>
      </c>
      <c r="BC88" s="118">
        <v>0</v>
      </c>
      <c r="BD88" s="118">
        <v>0</v>
      </c>
      <c r="BE88" s="118">
        <v>0</v>
      </c>
      <c r="BF88" s="118">
        <v>0</v>
      </c>
      <c r="BG88" s="118">
        <v>0</v>
      </c>
      <c r="BH88" s="118">
        <v>0</v>
      </c>
      <c r="BI88" s="118">
        <v>0</v>
      </c>
      <c r="BJ88" s="118">
        <v>0</v>
      </c>
      <c r="BK88" s="118">
        <v>0</v>
      </c>
      <c r="BL88" s="118">
        <v>0</v>
      </c>
      <c r="BM88" s="118">
        <v>0</v>
      </c>
      <c r="BN88" s="118">
        <v>0</v>
      </c>
      <c r="BO88" s="118">
        <v>0</v>
      </c>
      <c r="BP88" s="118">
        <v>0</v>
      </c>
      <c r="BQ88" s="118">
        <v>0</v>
      </c>
      <c r="BR88" s="118">
        <v>0</v>
      </c>
      <c r="BS88" s="118">
        <v>0</v>
      </c>
      <c r="BT88" s="118">
        <v>0</v>
      </c>
      <c r="BU88" s="118">
        <v>0</v>
      </c>
      <c r="BV88" s="118">
        <v>0</v>
      </c>
      <c r="BW88" s="118">
        <v>0</v>
      </c>
      <c r="BX88" s="118">
        <v>0</v>
      </c>
      <c r="BY88" s="118">
        <v>0</v>
      </c>
      <c r="BZ88" s="118">
        <v>0</v>
      </c>
      <c r="CA88" s="118">
        <v>0</v>
      </c>
      <c r="CB88" s="118">
        <v>0</v>
      </c>
      <c r="CC88" s="118">
        <v>0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  <c r="CK88" s="118">
        <v>0</v>
      </c>
      <c r="CL88" s="118">
        <v>0</v>
      </c>
      <c r="CM88" s="118">
        <v>0</v>
      </c>
      <c r="CN88" s="118">
        <v>0</v>
      </c>
      <c r="CO88" s="118">
        <v>0</v>
      </c>
      <c r="CP88" s="118">
        <v>0</v>
      </c>
      <c r="CQ88" s="118">
        <v>0</v>
      </c>
      <c r="CR88" s="118">
        <v>0</v>
      </c>
      <c r="CS88" s="118">
        <v>0</v>
      </c>
      <c r="CT88" s="118">
        <v>0</v>
      </c>
      <c r="CU88" s="118">
        <v>0</v>
      </c>
      <c r="CV88" s="118">
        <v>0</v>
      </c>
      <c r="CW88" s="118">
        <v>0</v>
      </c>
      <c r="CX88" s="118">
        <v>0</v>
      </c>
      <c r="CY88" s="118">
        <v>0</v>
      </c>
      <c r="CZ88" s="118">
        <v>0</v>
      </c>
      <c r="DA88" s="118">
        <v>0</v>
      </c>
      <c r="DB88" s="118">
        <v>0</v>
      </c>
      <c r="DC88" s="118">
        <v>0</v>
      </c>
      <c r="DD88" s="118">
        <v>0</v>
      </c>
      <c r="DE88" s="118">
        <v>0</v>
      </c>
      <c r="DF88" s="118">
        <v>0</v>
      </c>
      <c r="DG88" s="118">
        <v>0</v>
      </c>
      <c r="DH88" s="118">
        <v>0</v>
      </c>
      <c r="DI88" s="118">
        <v>0</v>
      </c>
      <c r="DJ88" s="118">
        <v>0</v>
      </c>
      <c r="DK88" s="118">
        <v>0</v>
      </c>
      <c r="DL88" s="118">
        <v>0</v>
      </c>
      <c r="DM88" s="118">
        <v>0</v>
      </c>
      <c r="DN88" s="118">
        <v>0</v>
      </c>
      <c r="DO88" s="118">
        <v>0</v>
      </c>
      <c r="DP88" s="118">
        <v>0</v>
      </c>
      <c r="DQ88" s="118">
        <v>0</v>
      </c>
      <c r="DR88" s="118">
        <v>0</v>
      </c>
      <c r="DS88" s="118">
        <v>0</v>
      </c>
      <c r="DT88" s="118">
        <v>0</v>
      </c>
      <c r="DU88" s="118">
        <v>0</v>
      </c>
      <c r="DV88" s="118">
        <v>0</v>
      </c>
      <c r="DW88" s="118">
        <v>0</v>
      </c>
      <c r="DX88" s="118">
        <v>0</v>
      </c>
      <c r="DY88" s="118">
        <v>0</v>
      </c>
      <c r="DZ88" s="118">
        <v>0</v>
      </c>
      <c r="EA88" s="118">
        <v>0</v>
      </c>
      <c r="EB88" s="118">
        <v>0</v>
      </c>
      <c r="EC88" s="118">
        <v>0</v>
      </c>
      <c r="ED88" s="118">
        <v>0</v>
      </c>
      <c r="EE88" s="118">
        <v>0</v>
      </c>
      <c r="EF88" s="118">
        <v>0</v>
      </c>
      <c r="EG88" s="118">
        <v>0</v>
      </c>
      <c r="EH88" s="118">
        <v>0</v>
      </c>
      <c r="EI88" s="118">
        <v>0</v>
      </c>
      <c r="EJ88" s="118">
        <v>0</v>
      </c>
      <c r="EK88" s="118">
        <v>0</v>
      </c>
      <c r="EL88" s="118">
        <v>0</v>
      </c>
      <c r="EM88" s="118">
        <v>0</v>
      </c>
      <c r="EN88" s="118">
        <v>0</v>
      </c>
      <c r="EO88" s="118">
        <v>0</v>
      </c>
      <c r="EP88" s="118">
        <v>0</v>
      </c>
      <c r="EQ88" s="118">
        <v>0</v>
      </c>
      <c r="ER88" s="118">
        <v>0</v>
      </c>
      <c r="ES88" s="118">
        <v>0</v>
      </c>
      <c r="ET88" s="118">
        <v>0</v>
      </c>
      <c r="EU88" s="118">
        <v>0</v>
      </c>
      <c r="EV88" s="118">
        <v>0</v>
      </c>
      <c r="EW88" s="118">
        <v>0</v>
      </c>
      <c r="EX88" s="118">
        <v>0</v>
      </c>
      <c r="EY88" s="118">
        <v>0</v>
      </c>
      <c r="EZ88" s="118">
        <v>0</v>
      </c>
      <c r="FA88" s="118">
        <v>0</v>
      </c>
      <c r="FB88" s="118">
        <v>0</v>
      </c>
      <c r="FC88" s="118">
        <v>0</v>
      </c>
      <c r="FD88" s="118">
        <v>0</v>
      </c>
      <c r="FE88" s="118">
        <v>0</v>
      </c>
      <c r="FF88" s="118">
        <v>0</v>
      </c>
      <c r="FG88" s="118">
        <v>0</v>
      </c>
      <c r="FH88" s="118">
        <v>0</v>
      </c>
      <c r="FI88" s="118">
        <v>0</v>
      </c>
      <c r="FJ88" s="118">
        <v>0</v>
      </c>
      <c r="FK88" s="118">
        <v>0</v>
      </c>
      <c r="FL88" s="118">
        <v>0</v>
      </c>
      <c r="FM88" s="118">
        <v>0</v>
      </c>
      <c r="FN88" s="118">
        <v>0</v>
      </c>
      <c r="FO88" s="118">
        <v>0</v>
      </c>
      <c r="FP88" s="118">
        <v>0</v>
      </c>
      <c r="FQ88" s="118">
        <v>0</v>
      </c>
      <c r="FR88" s="118">
        <v>0</v>
      </c>
      <c r="FS88" s="118">
        <v>0</v>
      </c>
      <c r="FT88" s="118">
        <v>0</v>
      </c>
      <c r="FU88" s="118">
        <v>0</v>
      </c>
      <c r="FV88" s="118">
        <v>0</v>
      </c>
      <c r="FW88" s="118">
        <v>0</v>
      </c>
      <c r="FX88" s="118">
        <v>0</v>
      </c>
      <c r="FY88" s="118">
        <v>0</v>
      </c>
      <c r="FZ88" s="118">
        <v>0</v>
      </c>
      <c r="GA88" s="118">
        <v>0</v>
      </c>
      <c r="GB88" s="118">
        <v>0</v>
      </c>
      <c r="GC88" s="118">
        <v>0</v>
      </c>
      <c r="GD88" s="118">
        <v>0</v>
      </c>
      <c r="GE88" s="118">
        <v>0</v>
      </c>
      <c r="GF88" s="118">
        <v>0</v>
      </c>
      <c r="GG88" s="118">
        <v>0</v>
      </c>
      <c r="GH88" s="118">
        <v>0</v>
      </c>
      <c r="GI88" s="118">
        <v>0</v>
      </c>
      <c r="GJ88" s="118">
        <v>0</v>
      </c>
      <c r="GK88" s="118">
        <v>0</v>
      </c>
      <c r="GL88" s="118">
        <v>0</v>
      </c>
      <c r="GM88" s="118">
        <v>0</v>
      </c>
      <c r="GN88" s="118">
        <v>0</v>
      </c>
      <c r="GO88" s="118">
        <v>0</v>
      </c>
      <c r="GP88" s="118">
        <v>0</v>
      </c>
      <c r="GQ88" s="118">
        <v>0</v>
      </c>
      <c r="GR88" s="118">
        <v>0</v>
      </c>
      <c r="GS88" s="118">
        <v>0</v>
      </c>
      <c r="GT88" s="118">
        <v>0</v>
      </c>
      <c r="GU88" s="118">
        <v>0</v>
      </c>
      <c r="GV88" s="118">
        <v>0</v>
      </c>
      <c r="GW88" s="118">
        <v>0</v>
      </c>
      <c r="GX88" s="118">
        <v>0</v>
      </c>
      <c r="GY88" s="118">
        <v>0</v>
      </c>
      <c r="GZ88" s="118">
        <v>0</v>
      </c>
      <c r="HA88" s="118">
        <v>0</v>
      </c>
      <c r="HB88" s="118">
        <v>0</v>
      </c>
      <c r="HC88" s="118">
        <v>0</v>
      </c>
      <c r="HD88" s="118">
        <v>0</v>
      </c>
      <c r="HE88" s="118">
        <v>0</v>
      </c>
      <c r="HF88" s="118">
        <v>0</v>
      </c>
      <c r="HG88" s="118">
        <v>0</v>
      </c>
      <c r="HH88" s="118">
        <v>0</v>
      </c>
      <c r="HI88" s="118">
        <v>0</v>
      </c>
      <c r="HJ88" s="118">
        <v>0</v>
      </c>
      <c r="HK88" s="118">
        <v>0</v>
      </c>
      <c r="HL88" s="118">
        <v>0</v>
      </c>
      <c r="HM88" s="118">
        <v>0</v>
      </c>
      <c r="HN88" s="118">
        <v>0</v>
      </c>
      <c r="HO88" s="118">
        <v>0</v>
      </c>
      <c r="HP88" s="118">
        <v>0</v>
      </c>
      <c r="HQ88" s="118">
        <v>0</v>
      </c>
      <c r="HR88" s="118">
        <v>0</v>
      </c>
      <c r="HS88" s="118">
        <v>0</v>
      </c>
      <c r="HT88" s="118">
        <v>0</v>
      </c>
      <c r="HU88" s="118">
        <v>0</v>
      </c>
      <c r="HV88" s="118">
        <v>0</v>
      </c>
      <c r="HW88" s="118">
        <v>0</v>
      </c>
      <c r="HX88" s="118">
        <v>0</v>
      </c>
      <c r="HY88" s="118">
        <v>0</v>
      </c>
      <c r="HZ88" s="118">
        <v>0</v>
      </c>
      <c r="IA88" s="118">
        <v>0</v>
      </c>
      <c r="IB88" s="118">
        <v>0</v>
      </c>
      <c r="IC88" s="118">
        <v>0</v>
      </c>
      <c r="ID88" s="118">
        <v>0</v>
      </c>
      <c r="IE88" s="118">
        <v>0</v>
      </c>
      <c r="IF88" s="118">
        <v>0</v>
      </c>
      <c r="IG88" s="118">
        <v>0</v>
      </c>
      <c r="IH88" s="118">
        <v>0</v>
      </c>
      <c r="II88" s="118">
        <v>0</v>
      </c>
      <c r="IJ88" s="118">
        <v>0</v>
      </c>
      <c r="IK88" s="118">
        <v>0</v>
      </c>
      <c r="IL88" s="118">
        <v>0</v>
      </c>
      <c r="IM88" s="118">
        <v>0</v>
      </c>
      <c r="IN88" s="118">
        <v>0</v>
      </c>
      <c r="IO88" s="118">
        <v>0</v>
      </c>
      <c r="IP88" s="118">
        <v>0</v>
      </c>
      <c r="IQ88" s="118">
        <v>0</v>
      </c>
      <c r="IR88" s="118">
        <v>0</v>
      </c>
      <c r="IS88" s="118">
        <v>0</v>
      </c>
      <c r="IT88" s="118">
        <v>0</v>
      </c>
      <c r="IU88" s="118">
        <v>0</v>
      </c>
      <c r="IV88" s="118">
        <v>0</v>
      </c>
      <c r="IW88" s="118">
        <v>0</v>
      </c>
      <c r="IX88" s="118">
        <v>0</v>
      </c>
      <c r="IY88" s="118">
        <v>0</v>
      </c>
      <c r="IZ88" s="118">
        <v>0</v>
      </c>
      <c r="JA88" s="118">
        <v>0</v>
      </c>
      <c r="JB88" s="118">
        <v>0</v>
      </c>
      <c r="JC88" s="118">
        <v>0</v>
      </c>
      <c r="JD88" s="118">
        <v>0</v>
      </c>
      <c r="JE88" s="118">
        <v>0</v>
      </c>
      <c r="JF88" s="118">
        <v>0</v>
      </c>
      <c r="JG88" s="118">
        <v>0</v>
      </c>
      <c r="JH88" s="118">
        <v>0</v>
      </c>
      <c r="JI88" s="118">
        <v>0</v>
      </c>
      <c r="JJ88" s="118">
        <v>0</v>
      </c>
      <c r="JK88" s="118">
        <v>0</v>
      </c>
      <c r="JL88" s="118">
        <v>0</v>
      </c>
      <c r="JM88" s="118">
        <v>0</v>
      </c>
      <c r="JN88" s="118">
        <v>0</v>
      </c>
      <c r="JO88" s="118">
        <v>0</v>
      </c>
      <c r="JP88" s="118">
        <v>0</v>
      </c>
      <c r="JQ88" s="118">
        <v>0</v>
      </c>
      <c r="JR88" s="118">
        <v>0</v>
      </c>
      <c r="JS88" s="118">
        <v>0</v>
      </c>
      <c r="JT88" s="118">
        <v>0</v>
      </c>
      <c r="JU88" s="118">
        <v>0</v>
      </c>
      <c r="JV88" s="118">
        <v>0</v>
      </c>
      <c r="JW88" s="118">
        <v>0</v>
      </c>
      <c r="JX88" s="118">
        <v>0</v>
      </c>
      <c r="JY88" s="118">
        <v>0</v>
      </c>
      <c r="JZ88" s="118">
        <v>0</v>
      </c>
      <c r="KA88" s="118">
        <v>0</v>
      </c>
      <c r="KB88" s="118">
        <v>0</v>
      </c>
      <c r="KC88" s="118">
        <v>0</v>
      </c>
      <c r="KD88" s="118">
        <v>0</v>
      </c>
      <c r="KE88" s="118">
        <v>0</v>
      </c>
      <c r="KF88" s="118">
        <v>0</v>
      </c>
      <c r="KG88" s="118">
        <v>0</v>
      </c>
      <c r="KH88" s="118">
        <v>0</v>
      </c>
      <c r="KI88" s="118">
        <v>0</v>
      </c>
      <c r="KJ88" s="118">
        <v>0</v>
      </c>
      <c r="KK88" s="118">
        <v>0</v>
      </c>
      <c r="KL88" s="118">
        <v>0</v>
      </c>
      <c r="KM88" s="118">
        <v>0</v>
      </c>
      <c r="KN88" s="118">
        <v>0</v>
      </c>
      <c r="KO88" s="118">
        <v>0</v>
      </c>
      <c r="KP88" s="118">
        <v>0</v>
      </c>
      <c r="KQ88" s="118">
        <v>0</v>
      </c>
      <c r="KR88" s="118">
        <v>0</v>
      </c>
      <c r="KS88" s="118">
        <v>0</v>
      </c>
      <c r="KT88" s="118">
        <v>0</v>
      </c>
      <c r="KU88" s="118">
        <v>0</v>
      </c>
      <c r="KV88" s="118">
        <v>0</v>
      </c>
      <c r="KW88" s="118">
        <v>0</v>
      </c>
      <c r="KX88" s="118">
        <v>0</v>
      </c>
      <c r="KY88" s="118">
        <v>0</v>
      </c>
      <c r="KZ88" s="118">
        <v>0</v>
      </c>
      <c r="LA88" s="118">
        <v>0</v>
      </c>
      <c r="LB88" s="118">
        <v>0</v>
      </c>
      <c r="LC88" s="118">
        <v>0</v>
      </c>
      <c r="LD88" s="118">
        <v>0</v>
      </c>
      <c r="LE88" s="118">
        <v>0</v>
      </c>
      <c r="LF88" s="118">
        <v>0</v>
      </c>
      <c r="LG88" s="118">
        <v>0</v>
      </c>
      <c r="LH88" s="118">
        <v>0</v>
      </c>
      <c r="LI88" s="118">
        <v>0</v>
      </c>
      <c r="LJ88" s="118">
        <v>0</v>
      </c>
      <c r="LK88" s="118">
        <v>0</v>
      </c>
      <c r="LL88" s="118">
        <v>0</v>
      </c>
      <c r="LM88" s="118">
        <v>0</v>
      </c>
      <c r="LN88" s="118">
        <v>0</v>
      </c>
      <c r="LO88" s="118">
        <v>0</v>
      </c>
      <c r="LP88" s="118">
        <v>0</v>
      </c>
      <c r="LQ88" s="118">
        <v>0</v>
      </c>
      <c r="LR88" s="118">
        <v>0</v>
      </c>
      <c r="LS88" s="118">
        <v>0</v>
      </c>
      <c r="LT88" s="118">
        <v>0</v>
      </c>
      <c r="LU88" s="118">
        <v>0</v>
      </c>
      <c r="LV88" s="118">
        <v>0</v>
      </c>
      <c r="LW88" s="118">
        <v>0</v>
      </c>
      <c r="LX88" s="118">
        <v>0</v>
      </c>
      <c r="LY88" s="118">
        <v>0</v>
      </c>
      <c r="LZ88" s="118">
        <v>0</v>
      </c>
      <c r="MA88" s="118">
        <v>0</v>
      </c>
      <c r="MB88" s="118">
        <v>0</v>
      </c>
      <c r="MC88" s="118">
        <v>0</v>
      </c>
      <c r="MD88" s="118">
        <v>0</v>
      </c>
      <c r="ME88" s="118">
        <v>0</v>
      </c>
      <c r="MF88" s="118">
        <v>0</v>
      </c>
      <c r="MG88" s="118">
        <v>0</v>
      </c>
      <c r="MH88" s="118">
        <v>0</v>
      </c>
      <c r="MI88" s="118">
        <v>0</v>
      </c>
      <c r="MJ88" s="118">
        <v>0</v>
      </c>
      <c r="MK88" s="118">
        <v>0</v>
      </c>
      <c r="ML88" s="118">
        <v>0</v>
      </c>
      <c r="MM88" s="118">
        <v>0</v>
      </c>
      <c r="MN88" s="118">
        <v>0</v>
      </c>
      <c r="MO88" s="118">
        <v>0</v>
      </c>
      <c r="MP88" s="118">
        <v>0</v>
      </c>
      <c r="MQ88" s="118">
        <v>0</v>
      </c>
      <c r="MR88" s="118">
        <v>0</v>
      </c>
      <c r="MS88" s="118">
        <v>0</v>
      </c>
      <c r="MT88" s="118">
        <v>0</v>
      </c>
      <c r="MU88" s="118">
        <v>0</v>
      </c>
      <c r="MV88" s="118">
        <v>0</v>
      </c>
      <c r="MW88" s="118">
        <v>0</v>
      </c>
      <c r="MX88" s="118">
        <v>0</v>
      </c>
      <c r="MY88" s="118">
        <v>0</v>
      </c>
      <c r="MZ88" s="118">
        <v>0</v>
      </c>
      <c r="NA88" s="118">
        <v>0</v>
      </c>
      <c r="NB88" s="118">
        <v>0</v>
      </c>
      <c r="NC88" s="118">
        <v>0</v>
      </c>
      <c r="ND88" s="118">
        <v>0</v>
      </c>
      <c r="NE88" s="118">
        <v>0</v>
      </c>
      <c r="NF88" s="118">
        <v>0</v>
      </c>
      <c r="NG88" s="118">
        <v>0</v>
      </c>
      <c r="NH88" s="118">
        <v>0</v>
      </c>
      <c r="NI88" s="118">
        <v>0</v>
      </c>
      <c r="NJ88" s="118">
        <v>0</v>
      </c>
      <c r="NK88" s="118">
        <v>0</v>
      </c>
      <c r="NL88" s="118">
        <v>0</v>
      </c>
      <c r="NM88" s="118">
        <v>0</v>
      </c>
      <c r="NN88" s="118">
        <v>0</v>
      </c>
      <c r="NO88" s="118">
        <v>0</v>
      </c>
      <c r="NP88" s="118">
        <v>0</v>
      </c>
      <c r="NQ88" s="118">
        <v>0</v>
      </c>
      <c r="NR88" s="118">
        <v>0</v>
      </c>
      <c r="NS88" s="118">
        <v>0</v>
      </c>
      <c r="NT88" s="118">
        <v>0</v>
      </c>
      <c r="NU88" s="118">
        <v>0</v>
      </c>
      <c r="NV88" s="118">
        <v>0</v>
      </c>
      <c r="NW88" s="118">
        <v>0</v>
      </c>
      <c r="NX88" s="118">
        <v>0</v>
      </c>
      <c r="NY88" s="118">
        <v>0</v>
      </c>
      <c r="NZ88" s="118">
        <v>0</v>
      </c>
      <c r="OA88" s="118">
        <v>0</v>
      </c>
      <c r="OB88" s="118">
        <v>0</v>
      </c>
      <c r="OC88" s="118">
        <v>0</v>
      </c>
      <c r="OD88" s="118">
        <v>0</v>
      </c>
      <c r="OE88" s="118">
        <v>0</v>
      </c>
      <c r="OF88" s="118">
        <v>0</v>
      </c>
      <c r="OG88" s="118">
        <v>0</v>
      </c>
      <c r="OH88" s="118">
        <v>0</v>
      </c>
      <c r="OI88" s="118">
        <v>0</v>
      </c>
      <c r="OJ88" s="118">
        <v>0</v>
      </c>
      <c r="OK88" s="118">
        <v>0</v>
      </c>
      <c r="OL88" s="118">
        <v>0</v>
      </c>
      <c r="OM88" s="118">
        <v>0</v>
      </c>
      <c r="ON88" s="118">
        <v>0</v>
      </c>
      <c r="OO88" s="118">
        <v>0</v>
      </c>
      <c r="OP88" s="118">
        <v>0</v>
      </c>
      <c r="OQ88" s="118">
        <v>0</v>
      </c>
      <c r="OR88" s="118">
        <v>0</v>
      </c>
      <c r="OS88" s="118">
        <v>0</v>
      </c>
      <c r="OT88" s="118">
        <v>0</v>
      </c>
      <c r="OU88" s="118">
        <v>0</v>
      </c>
      <c r="OV88" s="118">
        <v>0</v>
      </c>
      <c r="OW88" s="118">
        <v>0</v>
      </c>
      <c r="OX88" s="118">
        <v>0</v>
      </c>
      <c r="OY88" s="118">
        <v>0</v>
      </c>
      <c r="OZ88" s="118">
        <v>0</v>
      </c>
      <c r="PA88" s="118">
        <v>0</v>
      </c>
      <c r="PB88" s="118">
        <v>0</v>
      </c>
      <c r="PC88" s="118">
        <v>0</v>
      </c>
      <c r="PD88" s="118">
        <v>0</v>
      </c>
      <c r="PE88" s="118">
        <v>0</v>
      </c>
      <c r="PF88" s="118">
        <v>0</v>
      </c>
      <c r="PG88" s="118">
        <v>0</v>
      </c>
      <c r="PH88" s="118">
        <v>0</v>
      </c>
      <c r="PI88" s="118">
        <v>0</v>
      </c>
      <c r="PJ88" s="118">
        <v>0</v>
      </c>
      <c r="PK88" s="118">
        <v>0</v>
      </c>
      <c r="PL88" s="118">
        <v>0</v>
      </c>
      <c r="PM88" s="118">
        <v>0</v>
      </c>
      <c r="PN88" s="118">
        <v>0</v>
      </c>
      <c r="PO88" s="118">
        <v>0</v>
      </c>
      <c r="PP88" s="118">
        <v>0</v>
      </c>
      <c r="PQ88" s="118">
        <v>0</v>
      </c>
      <c r="PR88" s="118">
        <v>0</v>
      </c>
      <c r="PS88" s="118">
        <v>0</v>
      </c>
      <c r="PT88" s="118">
        <v>0</v>
      </c>
      <c r="PU88" s="118">
        <v>0</v>
      </c>
      <c r="PV88" s="118">
        <v>0</v>
      </c>
      <c r="PW88" s="118">
        <v>0</v>
      </c>
      <c r="PX88" s="118">
        <v>0</v>
      </c>
      <c r="PY88" s="118">
        <v>0</v>
      </c>
      <c r="PZ88" s="118">
        <v>0</v>
      </c>
      <c r="QA88" s="118">
        <v>0</v>
      </c>
      <c r="QB88" s="118">
        <v>0</v>
      </c>
      <c r="QC88" s="118">
        <v>0</v>
      </c>
      <c r="QD88" s="118">
        <v>0</v>
      </c>
      <c r="QE88" s="118">
        <v>0</v>
      </c>
      <c r="QF88" s="118">
        <v>0</v>
      </c>
      <c r="QG88" s="118">
        <v>0</v>
      </c>
      <c r="QH88" s="118">
        <v>0</v>
      </c>
      <c r="QI88" s="118">
        <v>0</v>
      </c>
      <c r="QJ88" s="118">
        <v>0</v>
      </c>
      <c r="QK88" s="118">
        <v>0</v>
      </c>
      <c r="QL88" s="118">
        <v>0</v>
      </c>
      <c r="QM88" s="118">
        <v>0</v>
      </c>
      <c r="QN88" s="118">
        <v>0</v>
      </c>
      <c r="QO88" s="118">
        <v>0</v>
      </c>
      <c r="QP88" s="118">
        <v>0</v>
      </c>
      <c r="QQ88" s="118">
        <v>0</v>
      </c>
      <c r="QR88" s="118">
        <v>0</v>
      </c>
      <c r="QS88" s="118">
        <v>0</v>
      </c>
      <c r="QT88" s="118">
        <v>0</v>
      </c>
      <c r="QU88" s="118">
        <v>0</v>
      </c>
      <c r="QV88" s="118">
        <v>0</v>
      </c>
      <c r="QW88" s="118">
        <v>0</v>
      </c>
      <c r="QX88" s="118">
        <v>0</v>
      </c>
      <c r="QY88" s="118">
        <v>0</v>
      </c>
      <c r="QZ88" s="118">
        <v>0</v>
      </c>
      <c r="RA88" s="118">
        <v>0</v>
      </c>
      <c r="RB88" s="118">
        <v>0</v>
      </c>
      <c r="RC88" s="118">
        <v>0</v>
      </c>
      <c r="RD88" s="118">
        <v>0</v>
      </c>
      <c r="RE88" s="118">
        <v>0</v>
      </c>
      <c r="RF88" s="118">
        <v>0</v>
      </c>
      <c r="RG88" s="118">
        <v>0</v>
      </c>
      <c r="RH88" s="118">
        <v>0</v>
      </c>
      <c r="RI88" s="118">
        <v>0</v>
      </c>
      <c r="RJ88" s="118">
        <v>0</v>
      </c>
      <c r="RK88" s="118">
        <v>0</v>
      </c>
      <c r="RL88" s="118">
        <v>0</v>
      </c>
      <c r="RM88" s="118">
        <v>0</v>
      </c>
      <c r="RN88" s="118">
        <v>0</v>
      </c>
      <c r="RO88" s="118">
        <v>0</v>
      </c>
      <c r="RP88" s="118">
        <v>0</v>
      </c>
      <c r="RQ88" s="118">
        <v>0</v>
      </c>
      <c r="RR88" s="118">
        <v>0</v>
      </c>
      <c r="RS88" s="118">
        <v>0</v>
      </c>
      <c r="RT88" s="118">
        <v>0</v>
      </c>
      <c r="RU88" s="118">
        <v>0</v>
      </c>
      <c r="RV88" s="118">
        <v>0</v>
      </c>
      <c r="RW88" s="118">
        <v>0</v>
      </c>
      <c r="RX88" s="118">
        <v>0</v>
      </c>
      <c r="RY88" s="118">
        <v>0</v>
      </c>
      <c r="RZ88" s="118">
        <v>0</v>
      </c>
      <c r="SA88" s="118">
        <v>0</v>
      </c>
      <c r="SB88" s="118">
        <v>0</v>
      </c>
      <c r="SC88" s="118">
        <v>0</v>
      </c>
      <c r="SD88" s="118">
        <v>0</v>
      </c>
      <c r="SE88" s="118">
        <v>0</v>
      </c>
      <c r="SF88" s="118">
        <v>0</v>
      </c>
      <c r="SG88" s="118">
        <v>0</v>
      </c>
      <c r="SH88" s="118">
        <v>0</v>
      </c>
      <c r="SI88" s="118">
        <v>0</v>
      </c>
      <c r="SJ88" s="118">
        <v>0</v>
      </c>
      <c r="SK88" s="118">
        <v>0</v>
      </c>
      <c r="SL88" s="118">
        <v>0</v>
      </c>
      <c r="SM88" s="118">
        <v>0</v>
      </c>
      <c r="SN88" s="118">
        <v>0</v>
      </c>
      <c r="SO88" s="118">
        <v>0</v>
      </c>
      <c r="SP88" s="118">
        <v>0</v>
      </c>
      <c r="SQ88" s="118">
        <v>0</v>
      </c>
      <c r="SR88" s="118">
        <v>0</v>
      </c>
      <c r="SS88" s="118">
        <v>0</v>
      </c>
      <c r="ST88" s="118">
        <v>0</v>
      </c>
      <c r="SU88" s="118">
        <v>0</v>
      </c>
      <c r="SV88" s="118">
        <v>0</v>
      </c>
      <c r="SW88" s="118">
        <v>0</v>
      </c>
      <c r="SX88" s="118">
        <v>0</v>
      </c>
      <c r="SY88" s="118">
        <v>0</v>
      </c>
      <c r="SZ88" s="118">
        <v>0</v>
      </c>
      <c r="TA88" s="118">
        <v>0</v>
      </c>
      <c r="TB88" s="118">
        <v>0</v>
      </c>
      <c r="TC88" s="118">
        <v>0</v>
      </c>
      <c r="TD88" s="118">
        <v>0</v>
      </c>
      <c r="TE88" s="118">
        <v>0</v>
      </c>
      <c r="TF88" s="118">
        <v>0</v>
      </c>
      <c r="TG88" s="118">
        <v>0</v>
      </c>
      <c r="TH88" s="118">
        <v>0</v>
      </c>
      <c r="TI88" s="118">
        <v>0</v>
      </c>
      <c r="TJ88" s="118">
        <v>0</v>
      </c>
      <c r="TK88" s="118">
        <v>0</v>
      </c>
      <c r="TL88" s="118">
        <v>0</v>
      </c>
      <c r="TM88" s="118">
        <v>0</v>
      </c>
      <c r="TN88" s="118">
        <v>0</v>
      </c>
      <c r="TO88" s="118">
        <v>0</v>
      </c>
      <c r="TP88" s="118">
        <v>0</v>
      </c>
      <c r="TQ88" s="118">
        <v>0</v>
      </c>
      <c r="TR88" s="118">
        <v>0</v>
      </c>
      <c r="TS88" s="118">
        <v>0</v>
      </c>
      <c r="TT88" s="118">
        <v>0</v>
      </c>
      <c r="TU88" s="118">
        <v>0</v>
      </c>
      <c r="TV88" s="118">
        <v>0</v>
      </c>
      <c r="TW88" s="118">
        <v>0</v>
      </c>
      <c r="TX88" s="118">
        <v>0</v>
      </c>
      <c r="TY88" s="118">
        <v>0</v>
      </c>
      <c r="TZ88" s="118">
        <v>0</v>
      </c>
      <c r="UA88" s="118">
        <v>0</v>
      </c>
      <c r="UB88" s="118">
        <v>0</v>
      </c>
      <c r="UC88" s="118">
        <v>0</v>
      </c>
      <c r="UD88" s="118">
        <v>0</v>
      </c>
      <c r="UE88" s="118">
        <v>0</v>
      </c>
      <c r="UF88" s="118">
        <v>0</v>
      </c>
      <c r="UG88" s="118">
        <v>0</v>
      </c>
      <c r="UH88" s="118">
        <v>0</v>
      </c>
      <c r="UI88" s="118">
        <v>0</v>
      </c>
      <c r="UJ88" s="118">
        <v>0</v>
      </c>
      <c r="UK88" s="118">
        <v>0</v>
      </c>
      <c r="UL88" s="118">
        <v>0</v>
      </c>
      <c r="UM88" s="118">
        <v>0</v>
      </c>
      <c r="UN88" s="118">
        <v>0</v>
      </c>
      <c r="UO88" s="118">
        <v>0</v>
      </c>
      <c r="UP88" s="118">
        <v>0</v>
      </c>
      <c r="UQ88" s="118">
        <v>0</v>
      </c>
      <c r="UR88" s="118">
        <v>0</v>
      </c>
      <c r="US88" s="118">
        <v>0</v>
      </c>
      <c r="UT88" s="118">
        <v>0</v>
      </c>
      <c r="UU88" s="118">
        <v>0</v>
      </c>
      <c r="UV88" s="118">
        <v>0</v>
      </c>
      <c r="UW88" s="118">
        <v>0</v>
      </c>
      <c r="UX88" s="118">
        <v>0</v>
      </c>
      <c r="UY88" s="118">
        <v>0</v>
      </c>
      <c r="UZ88" s="118">
        <v>0</v>
      </c>
      <c r="VA88" s="118">
        <v>0</v>
      </c>
      <c r="VB88" s="118">
        <v>0</v>
      </c>
      <c r="VC88" s="118">
        <v>0</v>
      </c>
      <c r="VD88" s="118">
        <v>0</v>
      </c>
      <c r="VE88" s="118">
        <v>0</v>
      </c>
      <c r="VF88" s="118">
        <v>0</v>
      </c>
      <c r="VG88" s="118">
        <v>0</v>
      </c>
      <c r="VH88" s="118">
        <v>0</v>
      </c>
      <c r="VI88" s="118">
        <v>0</v>
      </c>
      <c r="VJ88" s="118">
        <v>0</v>
      </c>
      <c r="VK88" s="118">
        <v>0</v>
      </c>
      <c r="VL88" s="118">
        <v>0</v>
      </c>
      <c r="VM88" s="118">
        <v>0</v>
      </c>
      <c r="VN88" s="118">
        <v>0</v>
      </c>
      <c r="VO88" s="118">
        <v>0</v>
      </c>
      <c r="VP88" s="118">
        <v>0</v>
      </c>
      <c r="VQ88" s="118">
        <v>0</v>
      </c>
      <c r="VR88" s="118">
        <v>0</v>
      </c>
      <c r="VS88" s="118">
        <v>0</v>
      </c>
      <c r="VT88" s="118">
        <v>0</v>
      </c>
      <c r="VU88" s="118">
        <v>0</v>
      </c>
      <c r="VV88" s="118">
        <v>0</v>
      </c>
      <c r="VW88" s="118">
        <v>0</v>
      </c>
      <c r="VX88" s="118">
        <v>0</v>
      </c>
      <c r="VY88" s="118">
        <v>0</v>
      </c>
      <c r="VZ88" s="118">
        <v>0</v>
      </c>
      <c r="WA88" s="118">
        <v>0</v>
      </c>
      <c r="WB88" s="118">
        <v>0</v>
      </c>
      <c r="WC88" s="118">
        <v>0</v>
      </c>
      <c r="WD88" s="118">
        <v>0</v>
      </c>
      <c r="WE88" s="118">
        <v>0</v>
      </c>
      <c r="WF88" s="118">
        <v>0</v>
      </c>
      <c r="WG88" s="118">
        <v>0</v>
      </c>
      <c r="WH88" s="118">
        <v>0</v>
      </c>
      <c r="WI88" s="42">
        <v>170400000</v>
      </c>
      <c r="WJ88" s="42">
        <v>10400000</v>
      </c>
    </row>
    <row r="89" spans="1:608" x14ac:dyDescent="0.15">
      <c r="A89" s="88">
        <v>88</v>
      </c>
      <c r="B89" s="95" t="s">
        <v>173</v>
      </c>
      <c r="C89" s="88" t="s">
        <v>174</v>
      </c>
      <c r="D89" s="87" t="s">
        <v>175</v>
      </c>
      <c r="E89" s="96" t="e">
        <f t="shared" ca="1" si="1"/>
        <v>#NAME?</v>
      </c>
      <c r="F89" s="97">
        <v>51690000</v>
      </c>
      <c r="G89" s="98">
        <v>52017671.229999997</v>
      </c>
      <c r="H89" s="88" t="s">
        <v>51</v>
      </c>
      <c r="I89" s="88" t="s">
        <v>22</v>
      </c>
      <c r="J89" s="88" t="s">
        <v>23</v>
      </c>
      <c r="K89" s="97">
        <v>50000000</v>
      </c>
      <c r="L89" s="97">
        <v>500000</v>
      </c>
      <c r="M89" s="111">
        <v>4.5999999999999996</v>
      </c>
      <c r="N89" s="112">
        <v>1</v>
      </c>
      <c r="O89" s="99" t="s">
        <v>176</v>
      </c>
      <c r="P89" s="88" t="s">
        <v>177</v>
      </c>
      <c r="Q89" s="111">
        <v>0</v>
      </c>
      <c r="R89" s="112" t="s">
        <v>178</v>
      </c>
      <c r="S89" s="118">
        <v>2300000</v>
      </c>
      <c r="T89" s="118">
        <v>0</v>
      </c>
      <c r="U89" s="118">
        <v>0</v>
      </c>
      <c r="V89" s="118">
        <v>0</v>
      </c>
      <c r="W89" s="118">
        <v>0</v>
      </c>
      <c r="X89" s="118">
        <v>0</v>
      </c>
      <c r="Y89" s="118">
        <v>0</v>
      </c>
      <c r="Z89" s="118">
        <v>0</v>
      </c>
      <c r="AA89" s="118">
        <v>0</v>
      </c>
      <c r="AB89" s="118">
        <v>0</v>
      </c>
      <c r="AC89" s="118">
        <v>0</v>
      </c>
      <c r="AD89" s="118">
        <v>0</v>
      </c>
      <c r="AE89" s="118">
        <v>2300000</v>
      </c>
      <c r="AF89" s="118">
        <v>0</v>
      </c>
      <c r="AG89" s="118">
        <v>0</v>
      </c>
      <c r="AH89" s="118">
        <v>0</v>
      </c>
      <c r="AI89" s="118">
        <v>0</v>
      </c>
      <c r="AJ89" s="118">
        <v>0</v>
      </c>
      <c r="AK89" s="118">
        <v>0</v>
      </c>
      <c r="AL89" s="118">
        <v>0</v>
      </c>
      <c r="AM89" s="118">
        <v>0</v>
      </c>
      <c r="AN89" s="118">
        <v>0</v>
      </c>
      <c r="AO89" s="118">
        <v>0</v>
      </c>
      <c r="AP89" s="118">
        <v>0</v>
      </c>
      <c r="AQ89" s="118">
        <v>52300000</v>
      </c>
      <c r="AR89" s="118">
        <v>0</v>
      </c>
      <c r="AS89" s="118">
        <v>0</v>
      </c>
      <c r="AT89" s="118">
        <v>0</v>
      </c>
      <c r="AU89" s="118">
        <v>0</v>
      </c>
      <c r="AV89" s="118">
        <v>0</v>
      </c>
      <c r="AW89" s="118">
        <v>0</v>
      </c>
      <c r="AX89" s="118">
        <v>0</v>
      </c>
      <c r="AY89" s="118">
        <v>0</v>
      </c>
      <c r="AZ89" s="118">
        <v>0</v>
      </c>
      <c r="BA89" s="118">
        <v>0</v>
      </c>
      <c r="BB89" s="118">
        <v>0</v>
      </c>
      <c r="BC89" s="118">
        <v>0</v>
      </c>
      <c r="BD89" s="118">
        <v>0</v>
      </c>
      <c r="BE89" s="118">
        <v>0</v>
      </c>
      <c r="BF89" s="118">
        <v>0</v>
      </c>
      <c r="BG89" s="118">
        <v>0</v>
      </c>
      <c r="BH89" s="118">
        <v>0</v>
      </c>
      <c r="BI89" s="118">
        <v>0</v>
      </c>
      <c r="BJ89" s="118">
        <v>0</v>
      </c>
      <c r="BK89" s="118">
        <v>0</v>
      </c>
      <c r="BL89" s="118">
        <v>0</v>
      </c>
      <c r="BM89" s="118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0</v>
      </c>
      <c r="CJ89" s="118">
        <v>0</v>
      </c>
      <c r="CK89" s="118">
        <v>0</v>
      </c>
      <c r="CL89" s="118">
        <v>0</v>
      </c>
      <c r="CM89" s="118">
        <v>0</v>
      </c>
      <c r="CN89" s="118">
        <v>0</v>
      </c>
      <c r="CO89" s="118">
        <v>0</v>
      </c>
      <c r="CP89" s="118">
        <v>0</v>
      </c>
      <c r="CQ89" s="118">
        <v>0</v>
      </c>
      <c r="CR89" s="118">
        <v>0</v>
      </c>
      <c r="CS89" s="118">
        <v>0</v>
      </c>
      <c r="CT89" s="118">
        <v>0</v>
      </c>
      <c r="CU89" s="118">
        <v>0</v>
      </c>
      <c r="CV89" s="118">
        <v>0</v>
      </c>
      <c r="CW89" s="118">
        <v>0</v>
      </c>
      <c r="CX89" s="118">
        <v>0</v>
      </c>
      <c r="CY89" s="118">
        <v>0</v>
      </c>
      <c r="CZ89" s="118">
        <v>0</v>
      </c>
      <c r="DA89" s="118">
        <v>0</v>
      </c>
      <c r="DB89" s="118">
        <v>0</v>
      </c>
      <c r="DC89" s="118">
        <v>0</v>
      </c>
      <c r="DD89" s="118">
        <v>0</v>
      </c>
      <c r="DE89" s="118">
        <v>0</v>
      </c>
      <c r="DF89" s="118">
        <v>0</v>
      </c>
      <c r="DG89" s="118">
        <v>0</v>
      </c>
      <c r="DH89" s="118">
        <v>0</v>
      </c>
      <c r="DI89" s="118">
        <v>0</v>
      </c>
      <c r="DJ89" s="118">
        <v>0</v>
      </c>
      <c r="DK89" s="118">
        <v>0</v>
      </c>
      <c r="DL89" s="118">
        <v>0</v>
      </c>
      <c r="DM89" s="118">
        <v>0</v>
      </c>
      <c r="DN89" s="118">
        <v>0</v>
      </c>
      <c r="DO89" s="118">
        <v>0</v>
      </c>
      <c r="DP89" s="118">
        <v>0</v>
      </c>
      <c r="DQ89" s="118">
        <v>0</v>
      </c>
      <c r="DR89" s="118">
        <v>0</v>
      </c>
      <c r="DS89" s="118">
        <v>0</v>
      </c>
      <c r="DT89" s="118">
        <v>0</v>
      </c>
      <c r="DU89" s="118">
        <v>0</v>
      </c>
      <c r="DV89" s="118">
        <v>0</v>
      </c>
      <c r="DW89" s="118">
        <v>0</v>
      </c>
      <c r="DX89" s="118">
        <v>0</v>
      </c>
      <c r="DY89" s="118">
        <v>0</v>
      </c>
      <c r="DZ89" s="118">
        <v>0</v>
      </c>
      <c r="EA89" s="118">
        <v>0</v>
      </c>
      <c r="EB89" s="118">
        <v>0</v>
      </c>
      <c r="EC89" s="118">
        <v>0</v>
      </c>
      <c r="ED89" s="118">
        <v>0</v>
      </c>
      <c r="EE89" s="118">
        <v>0</v>
      </c>
      <c r="EF89" s="118">
        <v>0</v>
      </c>
      <c r="EG89" s="118">
        <v>0</v>
      </c>
      <c r="EH89" s="118">
        <v>0</v>
      </c>
      <c r="EI89" s="118">
        <v>0</v>
      </c>
      <c r="EJ89" s="118">
        <v>0</v>
      </c>
      <c r="EK89" s="118">
        <v>0</v>
      </c>
      <c r="EL89" s="118">
        <v>0</v>
      </c>
      <c r="EM89" s="118">
        <v>0</v>
      </c>
      <c r="EN89" s="118">
        <v>0</v>
      </c>
      <c r="EO89" s="118">
        <v>0</v>
      </c>
      <c r="EP89" s="118">
        <v>0</v>
      </c>
      <c r="EQ89" s="118">
        <v>0</v>
      </c>
      <c r="ER89" s="118">
        <v>0</v>
      </c>
      <c r="ES89" s="118">
        <v>0</v>
      </c>
      <c r="ET89" s="118">
        <v>0</v>
      </c>
      <c r="EU89" s="118">
        <v>0</v>
      </c>
      <c r="EV89" s="118">
        <v>0</v>
      </c>
      <c r="EW89" s="118">
        <v>0</v>
      </c>
      <c r="EX89" s="118">
        <v>0</v>
      </c>
      <c r="EY89" s="118">
        <v>0</v>
      </c>
      <c r="EZ89" s="118">
        <v>0</v>
      </c>
      <c r="FA89" s="118">
        <v>0</v>
      </c>
      <c r="FB89" s="118">
        <v>0</v>
      </c>
      <c r="FC89" s="118">
        <v>0</v>
      </c>
      <c r="FD89" s="118">
        <v>0</v>
      </c>
      <c r="FE89" s="118">
        <v>0</v>
      </c>
      <c r="FF89" s="118">
        <v>0</v>
      </c>
      <c r="FG89" s="118">
        <v>0</v>
      </c>
      <c r="FH89" s="118">
        <v>0</v>
      </c>
      <c r="FI89" s="118">
        <v>0</v>
      </c>
      <c r="FJ89" s="118">
        <v>0</v>
      </c>
      <c r="FK89" s="118">
        <v>0</v>
      </c>
      <c r="FL89" s="118">
        <v>0</v>
      </c>
      <c r="FM89" s="118">
        <v>0</v>
      </c>
      <c r="FN89" s="118">
        <v>0</v>
      </c>
      <c r="FO89" s="118">
        <v>0</v>
      </c>
      <c r="FP89" s="118">
        <v>0</v>
      </c>
      <c r="FQ89" s="118">
        <v>0</v>
      </c>
      <c r="FR89" s="118">
        <v>0</v>
      </c>
      <c r="FS89" s="118">
        <v>0</v>
      </c>
      <c r="FT89" s="118">
        <v>0</v>
      </c>
      <c r="FU89" s="118">
        <v>0</v>
      </c>
      <c r="FV89" s="118">
        <v>0</v>
      </c>
      <c r="FW89" s="118">
        <v>0</v>
      </c>
      <c r="FX89" s="118">
        <v>0</v>
      </c>
      <c r="FY89" s="118">
        <v>0</v>
      </c>
      <c r="FZ89" s="118">
        <v>0</v>
      </c>
      <c r="GA89" s="118">
        <v>0</v>
      </c>
      <c r="GB89" s="118">
        <v>0</v>
      </c>
      <c r="GC89" s="118">
        <v>0</v>
      </c>
      <c r="GD89" s="118">
        <v>0</v>
      </c>
      <c r="GE89" s="118">
        <v>0</v>
      </c>
      <c r="GF89" s="118">
        <v>0</v>
      </c>
      <c r="GG89" s="118">
        <v>0</v>
      </c>
      <c r="GH89" s="118">
        <v>0</v>
      </c>
      <c r="GI89" s="118">
        <v>0</v>
      </c>
      <c r="GJ89" s="118">
        <v>0</v>
      </c>
      <c r="GK89" s="118">
        <v>0</v>
      </c>
      <c r="GL89" s="118">
        <v>0</v>
      </c>
      <c r="GM89" s="118">
        <v>0</v>
      </c>
      <c r="GN89" s="118">
        <v>0</v>
      </c>
      <c r="GO89" s="118">
        <v>0</v>
      </c>
      <c r="GP89" s="118">
        <v>0</v>
      </c>
      <c r="GQ89" s="118">
        <v>0</v>
      </c>
      <c r="GR89" s="118">
        <v>0</v>
      </c>
      <c r="GS89" s="118">
        <v>0</v>
      </c>
      <c r="GT89" s="118">
        <v>0</v>
      </c>
      <c r="GU89" s="118">
        <v>0</v>
      </c>
      <c r="GV89" s="118">
        <v>0</v>
      </c>
      <c r="GW89" s="118">
        <v>0</v>
      </c>
      <c r="GX89" s="118">
        <v>0</v>
      </c>
      <c r="GY89" s="118">
        <v>0</v>
      </c>
      <c r="GZ89" s="118">
        <v>0</v>
      </c>
      <c r="HA89" s="118">
        <v>0</v>
      </c>
      <c r="HB89" s="118">
        <v>0</v>
      </c>
      <c r="HC89" s="118">
        <v>0</v>
      </c>
      <c r="HD89" s="118">
        <v>0</v>
      </c>
      <c r="HE89" s="118">
        <v>0</v>
      </c>
      <c r="HF89" s="118">
        <v>0</v>
      </c>
      <c r="HG89" s="118">
        <v>0</v>
      </c>
      <c r="HH89" s="118">
        <v>0</v>
      </c>
      <c r="HI89" s="118">
        <v>0</v>
      </c>
      <c r="HJ89" s="118">
        <v>0</v>
      </c>
      <c r="HK89" s="118">
        <v>0</v>
      </c>
      <c r="HL89" s="118">
        <v>0</v>
      </c>
      <c r="HM89" s="118">
        <v>0</v>
      </c>
      <c r="HN89" s="118">
        <v>0</v>
      </c>
      <c r="HO89" s="118">
        <v>0</v>
      </c>
      <c r="HP89" s="118">
        <v>0</v>
      </c>
      <c r="HQ89" s="118">
        <v>0</v>
      </c>
      <c r="HR89" s="118">
        <v>0</v>
      </c>
      <c r="HS89" s="118">
        <v>0</v>
      </c>
      <c r="HT89" s="118">
        <v>0</v>
      </c>
      <c r="HU89" s="118">
        <v>0</v>
      </c>
      <c r="HV89" s="118">
        <v>0</v>
      </c>
      <c r="HW89" s="118">
        <v>0</v>
      </c>
      <c r="HX89" s="118">
        <v>0</v>
      </c>
      <c r="HY89" s="118">
        <v>0</v>
      </c>
      <c r="HZ89" s="118">
        <v>0</v>
      </c>
      <c r="IA89" s="118">
        <v>0</v>
      </c>
      <c r="IB89" s="118">
        <v>0</v>
      </c>
      <c r="IC89" s="118">
        <v>0</v>
      </c>
      <c r="ID89" s="118">
        <v>0</v>
      </c>
      <c r="IE89" s="118">
        <v>0</v>
      </c>
      <c r="IF89" s="118">
        <v>0</v>
      </c>
      <c r="IG89" s="118">
        <v>0</v>
      </c>
      <c r="IH89" s="118">
        <v>0</v>
      </c>
      <c r="II89" s="118">
        <v>0</v>
      </c>
      <c r="IJ89" s="118">
        <v>0</v>
      </c>
      <c r="IK89" s="118">
        <v>0</v>
      </c>
      <c r="IL89" s="118">
        <v>0</v>
      </c>
      <c r="IM89" s="118">
        <v>0</v>
      </c>
      <c r="IN89" s="118">
        <v>0</v>
      </c>
      <c r="IO89" s="118">
        <v>0</v>
      </c>
      <c r="IP89" s="118">
        <v>0</v>
      </c>
      <c r="IQ89" s="118">
        <v>0</v>
      </c>
      <c r="IR89" s="118">
        <v>0</v>
      </c>
      <c r="IS89" s="118">
        <v>0</v>
      </c>
      <c r="IT89" s="118">
        <v>0</v>
      </c>
      <c r="IU89" s="118">
        <v>0</v>
      </c>
      <c r="IV89" s="118">
        <v>0</v>
      </c>
      <c r="IW89" s="118">
        <v>0</v>
      </c>
      <c r="IX89" s="118">
        <v>0</v>
      </c>
      <c r="IY89" s="118">
        <v>0</v>
      </c>
      <c r="IZ89" s="118">
        <v>0</v>
      </c>
      <c r="JA89" s="118">
        <v>0</v>
      </c>
      <c r="JB89" s="118">
        <v>0</v>
      </c>
      <c r="JC89" s="118">
        <v>0</v>
      </c>
      <c r="JD89" s="118">
        <v>0</v>
      </c>
      <c r="JE89" s="118">
        <v>0</v>
      </c>
      <c r="JF89" s="118">
        <v>0</v>
      </c>
      <c r="JG89" s="118">
        <v>0</v>
      </c>
      <c r="JH89" s="118">
        <v>0</v>
      </c>
      <c r="JI89" s="118">
        <v>0</v>
      </c>
      <c r="JJ89" s="118">
        <v>0</v>
      </c>
      <c r="JK89" s="118">
        <v>0</v>
      </c>
      <c r="JL89" s="118">
        <v>0</v>
      </c>
      <c r="JM89" s="118">
        <v>0</v>
      </c>
      <c r="JN89" s="118">
        <v>0</v>
      </c>
      <c r="JO89" s="118">
        <v>0</v>
      </c>
      <c r="JP89" s="118">
        <v>0</v>
      </c>
      <c r="JQ89" s="118">
        <v>0</v>
      </c>
      <c r="JR89" s="118">
        <v>0</v>
      </c>
      <c r="JS89" s="118">
        <v>0</v>
      </c>
      <c r="JT89" s="118">
        <v>0</v>
      </c>
      <c r="JU89" s="118">
        <v>0</v>
      </c>
      <c r="JV89" s="118">
        <v>0</v>
      </c>
      <c r="JW89" s="118">
        <v>0</v>
      </c>
      <c r="JX89" s="118">
        <v>0</v>
      </c>
      <c r="JY89" s="118">
        <v>0</v>
      </c>
      <c r="JZ89" s="118">
        <v>0</v>
      </c>
      <c r="KA89" s="118">
        <v>0</v>
      </c>
      <c r="KB89" s="118">
        <v>0</v>
      </c>
      <c r="KC89" s="118">
        <v>0</v>
      </c>
      <c r="KD89" s="118">
        <v>0</v>
      </c>
      <c r="KE89" s="118">
        <v>0</v>
      </c>
      <c r="KF89" s="118">
        <v>0</v>
      </c>
      <c r="KG89" s="118">
        <v>0</v>
      </c>
      <c r="KH89" s="118">
        <v>0</v>
      </c>
      <c r="KI89" s="118">
        <v>0</v>
      </c>
      <c r="KJ89" s="118">
        <v>0</v>
      </c>
      <c r="KK89" s="118">
        <v>0</v>
      </c>
      <c r="KL89" s="118">
        <v>0</v>
      </c>
      <c r="KM89" s="118">
        <v>0</v>
      </c>
      <c r="KN89" s="118">
        <v>0</v>
      </c>
      <c r="KO89" s="118">
        <v>0</v>
      </c>
      <c r="KP89" s="118">
        <v>0</v>
      </c>
      <c r="KQ89" s="118">
        <v>0</v>
      </c>
      <c r="KR89" s="118">
        <v>0</v>
      </c>
      <c r="KS89" s="118">
        <v>0</v>
      </c>
      <c r="KT89" s="118">
        <v>0</v>
      </c>
      <c r="KU89" s="118">
        <v>0</v>
      </c>
      <c r="KV89" s="118">
        <v>0</v>
      </c>
      <c r="KW89" s="118">
        <v>0</v>
      </c>
      <c r="KX89" s="118">
        <v>0</v>
      </c>
      <c r="KY89" s="118">
        <v>0</v>
      </c>
      <c r="KZ89" s="118">
        <v>0</v>
      </c>
      <c r="LA89" s="118">
        <v>0</v>
      </c>
      <c r="LB89" s="118">
        <v>0</v>
      </c>
      <c r="LC89" s="118">
        <v>0</v>
      </c>
      <c r="LD89" s="118">
        <v>0</v>
      </c>
      <c r="LE89" s="118">
        <v>0</v>
      </c>
      <c r="LF89" s="118">
        <v>0</v>
      </c>
      <c r="LG89" s="118">
        <v>0</v>
      </c>
      <c r="LH89" s="118">
        <v>0</v>
      </c>
      <c r="LI89" s="118">
        <v>0</v>
      </c>
      <c r="LJ89" s="118">
        <v>0</v>
      </c>
      <c r="LK89" s="118">
        <v>0</v>
      </c>
      <c r="LL89" s="118">
        <v>0</v>
      </c>
      <c r="LM89" s="118">
        <v>0</v>
      </c>
      <c r="LN89" s="118">
        <v>0</v>
      </c>
      <c r="LO89" s="118">
        <v>0</v>
      </c>
      <c r="LP89" s="118">
        <v>0</v>
      </c>
      <c r="LQ89" s="118">
        <v>0</v>
      </c>
      <c r="LR89" s="118">
        <v>0</v>
      </c>
      <c r="LS89" s="118">
        <v>0</v>
      </c>
      <c r="LT89" s="118">
        <v>0</v>
      </c>
      <c r="LU89" s="118">
        <v>0</v>
      </c>
      <c r="LV89" s="118">
        <v>0</v>
      </c>
      <c r="LW89" s="118">
        <v>0</v>
      </c>
      <c r="LX89" s="118">
        <v>0</v>
      </c>
      <c r="LY89" s="118">
        <v>0</v>
      </c>
      <c r="LZ89" s="118">
        <v>0</v>
      </c>
      <c r="MA89" s="118">
        <v>0</v>
      </c>
      <c r="MB89" s="118">
        <v>0</v>
      </c>
      <c r="MC89" s="118">
        <v>0</v>
      </c>
      <c r="MD89" s="118">
        <v>0</v>
      </c>
      <c r="ME89" s="118">
        <v>0</v>
      </c>
      <c r="MF89" s="118">
        <v>0</v>
      </c>
      <c r="MG89" s="118">
        <v>0</v>
      </c>
      <c r="MH89" s="118">
        <v>0</v>
      </c>
      <c r="MI89" s="118">
        <v>0</v>
      </c>
      <c r="MJ89" s="118">
        <v>0</v>
      </c>
      <c r="MK89" s="118">
        <v>0</v>
      </c>
      <c r="ML89" s="118">
        <v>0</v>
      </c>
      <c r="MM89" s="118">
        <v>0</v>
      </c>
      <c r="MN89" s="118">
        <v>0</v>
      </c>
      <c r="MO89" s="118">
        <v>0</v>
      </c>
      <c r="MP89" s="118">
        <v>0</v>
      </c>
      <c r="MQ89" s="118">
        <v>0</v>
      </c>
      <c r="MR89" s="118">
        <v>0</v>
      </c>
      <c r="MS89" s="118">
        <v>0</v>
      </c>
      <c r="MT89" s="118">
        <v>0</v>
      </c>
      <c r="MU89" s="118">
        <v>0</v>
      </c>
      <c r="MV89" s="118">
        <v>0</v>
      </c>
      <c r="MW89" s="118">
        <v>0</v>
      </c>
      <c r="MX89" s="118">
        <v>0</v>
      </c>
      <c r="MY89" s="118">
        <v>0</v>
      </c>
      <c r="MZ89" s="118">
        <v>0</v>
      </c>
      <c r="NA89" s="118">
        <v>0</v>
      </c>
      <c r="NB89" s="118">
        <v>0</v>
      </c>
      <c r="NC89" s="118">
        <v>0</v>
      </c>
      <c r="ND89" s="118">
        <v>0</v>
      </c>
      <c r="NE89" s="118">
        <v>0</v>
      </c>
      <c r="NF89" s="118">
        <v>0</v>
      </c>
      <c r="NG89" s="118">
        <v>0</v>
      </c>
      <c r="NH89" s="118">
        <v>0</v>
      </c>
      <c r="NI89" s="118">
        <v>0</v>
      </c>
      <c r="NJ89" s="118">
        <v>0</v>
      </c>
      <c r="NK89" s="118">
        <v>0</v>
      </c>
      <c r="NL89" s="118">
        <v>0</v>
      </c>
      <c r="NM89" s="118">
        <v>0</v>
      </c>
      <c r="NN89" s="118">
        <v>0</v>
      </c>
      <c r="NO89" s="118">
        <v>0</v>
      </c>
      <c r="NP89" s="118">
        <v>0</v>
      </c>
      <c r="NQ89" s="118">
        <v>0</v>
      </c>
      <c r="NR89" s="118">
        <v>0</v>
      </c>
      <c r="NS89" s="118">
        <v>0</v>
      </c>
      <c r="NT89" s="118">
        <v>0</v>
      </c>
      <c r="NU89" s="118">
        <v>0</v>
      </c>
      <c r="NV89" s="118">
        <v>0</v>
      </c>
      <c r="NW89" s="118">
        <v>0</v>
      </c>
      <c r="NX89" s="118">
        <v>0</v>
      </c>
      <c r="NY89" s="118">
        <v>0</v>
      </c>
      <c r="NZ89" s="118">
        <v>0</v>
      </c>
      <c r="OA89" s="118">
        <v>0</v>
      </c>
      <c r="OB89" s="118">
        <v>0</v>
      </c>
      <c r="OC89" s="118">
        <v>0</v>
      </c>
      <c r="OD89" s="118">
        <v>0</v>
      </c>
      <c r="OE89" s="118">
        <v>0</v>
      </c>
      <c r="OF89" s="118">
        <v>0</v>
      </c>
      <c r="OG89" s="118">
        <v>0</v>
      </c>
      <c r="OH89" s="118">
        <v>0</v>
      </c>
      <c r="OI89" s="118">
        <v>0</v>
      </c>
      <c r="OJ89" s="118">
        <v>0</v>
      </c>
      <c r="OK89" s="118">
        <v>0</v>
      </c>
      <c r="OL89" s="118">
        <v>0</v>
      </c>
      <c r="OM89" s="118">
        <v>0</v>
      </c>
      <c r="ON89" s="118">
        <v>0</v>
      </c>
      <c r="OO89" s="118">
        <v>0</v>
      </c>
      <c r="OP89" s="118">
        <v>0</v>
      </c>
      <c r="OQ89" s="118">
        <v>0</v>
      </c>
      <c r="OR89" s="118">
        <v>0</v>
      </c>
      <c r="OS89" s="118">
        <v>0</v>
      </c>
      <c r="OT89" s="118">
        <v>0</v>
      </c>
      <c r="OU89" s="118">
        <v>0</v>
      </c>
      <c r="OV89" s="118">
        <v>0</v>
      </c>
      <c r="OW89" s="118">
        <v>0</v>
      </c>
      <c r="OX89" s="118">
        <v>0</v>
      </c>
      <c r="OY89" s="118">
        <v>0</v>
      </c>
      <c r="OZ89" s="118">
        <v>0</v>
      </c>
      <c r="PA89" s="118">
        <v>0</v>
      </c>
      <c r="PB89" s="118">
        <v>0</v>
      </c>
      <c r="PC89" s="118">
        <v>0</v>
      </c>
      <c r="PD89" s="118">
        <v>0</v>
      </c>
      <c r="PE89" s="118">
        <v>0</v>
      </c>
      <c r="PF89" s="118">
        <v>0</v>
      </c>
      <c r="PG89" s="118">
        <v>0</v>
      </c>
      <c r="PH89" s="118">
        <v>0</v>
      </c>
      <c r="PI89" s="118">
        <v>0</v>
      </c>
      <c r="PJ89" s="118">
        <v>0</v>
      </c>
      <c r="PK89" s="118">
        <v>0</v>
      </c>
      <c r="PL89" s="118">
        <v>0</v>
      </c>
      <c r="PM89" s="118">
        <v>0</v>
      </c>
      <c r="PN89" s="118">
        <v>0</v>
      </c>
      <c r="PO89" s="118">
        <v>0</v>
      </c>
      <c r="PP89" s="118">
        <v>0</v>
      </c>
      <c r="PQ89" s="118">
        <v>0</v>
      </c>
      <c r="PR89" s="118">
        <v>0</v>
      </c>
      <c r="PS89" s="118">
        <v>0</v>
      </c>
      <c r="PT89" s="118">
        <v>0</v>
      </c>
      <c r="PU89" s="118">
        <v>0</v>
      </c>
      <c r="PV89" s="118">
        <v>0</v>
      </c>
      <c r="PW89" s="118">
        <v>0</v>
      </c>
      <c r="PX89" s="118">
        <v>0</v>
      </c>
      <c r="PY89" s="118">
        <v>0</v>
      </c>
      <c r="PZ89" s="118">
        <v>0</v>
      </c>
      <c r="QA89" s="118">
        <v>0</v>
      </c>
      <c r="QB89" s="118">
        <v>0</v>
      </c>
      <c r="QC89" s="118">
        <v>0</v>
      </c>
      <c r="QD89" s="118">
        <v>0</v>
      </c>
      <c r="QE89" s="118">
        <v>0</v>
      </c>
      <c r="QF89" s="118">
        <v>0</v>
      </c>
      <c r="QG89" s="118">
        <v>0</v>
      </c>
      <c r="QH89" s="118">
        <v>0</v>
      </c>
      <c r="QI89" s="118">
        <v>0</v>
      </c>
      <c r="QJ89" s="118">
        <v>0</v>
      </c>
      <c r="QK89" s="118">
        <v>0</v>
      </c>
      <c r="QL89" s="118">
        <v>0</v>
      </c>
      <c r="QM89" s="118">
        <v>0</v>
      </c>
      <c r="QN89" s="118">
        <v>0</v>
      </c>
      <c r="QO89" s="118">
        <v>0</v>
      </c>
      <c r="QP89" s="118">
        <v>0</v>
      </c>
      <c r="QQ89" s="118">
        <v>0</v>
      </c>
      <c r="QR89" s="118">
        <v>0</v>
      </c>
      <c r="QS89" s="118">
        <v>0</v>
      </c>
      <c r="QT89" s="118">
        <v>0</v>
      </c>
      <c r="QU89" s="118">
        <v>0</v>
      </c>
      <c r="QV89" s="118">
        <v>0</v>
      </c>
      <c r="QW89" s="118">
        <v>0</v>
      </c>
      <c r="QX89" s="118">
        <v>0</v>
      </c>
      <c r="QY89" s="118">
        <v>0</v>
      </c>
      <c r="QZ89" s="118">
        <v>0</v>
      </c>
      <c r="RA89" s="118">
        <v>0</v>
      </c>
      <c r="RB89" s="118">
        <v>0</v>
      </c>
      <c r="RC89" s="118">
        <v>0</v>
      </c>
      <c r="RD89" s="118">
        <v>0</v>
      </c>
      <c r="RE89" s="118">
        <v>0</v>
      </c>
      <c r="RF89" s="118">
        <v>0</v>
      </c>
      <c r="RG89" s="118">
        <v>0</v>
      </c>
      <c r="RH89" s="118">
        <v>0</v>
      </c>
      <c r="RI89" s="118">
        <v>0</v>
      </c>
      <c r="RJ89" s="118">
        <v>0</v>
      </c>
      <c r="RK89" s="118">
        <v>0</v>
      </c>
      <c r="RL89" s="118">
        <v>0</v>
      </c>
      <c r="RM89" s="118">
        <v>0</v>
      </c>
      <c r="RN89" s="118">
        <v>0</v>
      </c>
      <c r="RO89" s="118">
        <v>0</v>
      </c>
      <c r="RP89" s="118">
        <v>0</v>
      </c>
      <c r="RQ89" s="118">
        <v>0</v>
      </c>
      <c r="RR89" s="118">
        <v>0</v>
      </c>
      <c r="RS89" s="118">
        <v>0</v>
      </c>
      <c r="RT89" s="118">
        <v>0</v>
      </c>
      <c r="RU89" s="118">
        <v>0</v>
      </c>
      <c r="RV89" s="118">
        <v>0</v>
      </c>
      <c r="RW89" s="118">
        <v>0</v>
      </c>
      <c r="RX89" s="118">
        <v>0</v>
      </c>
      <c r="RY89" s="118">
        <v>0</v>
      </c>
      <c r="RZ89" s="118">
        <v>0</v>
      </c>
      <c r="SA89" s="118">
        <v>0</v>
      </c>
      <c r="SB89" s="118">
        <v>0</v>
      </c>
      <c r="SC89" s="118">
        <v>0</v>
      </c>
      <c r="SD89" s="118">
        <v>0</v>
      </c>
      <c r="SE89" s="118">
        <v>0</v>
      </c>
      <c r="SF89" s="118">
        <v>0</v>
      </c>
      <c r="SG89" s="118">
        <v>0</v>
      </c>
      <c r="SH89" s="118">
        <v>0</v>
      </c>
      <c r="SI89" s="118">
        <v>0</v>
      </c>
      <c r="SJ89" s="118">
        <v>0</v>
      </c>
      <c r="SK89" s="118">
        <v>0</v>
      </c>
      <c r="SL89" s="118">
        <v>0</v>
      </c>
      <c r="SM89" s="118">
        <v>0</v>
      </c>
      <c r="SN89" s="118">
        <v>0</v>
      </c>
      <c r="SO89" s="118">
        <v>0</v>
      </c>
      <c r="SP89" s="118">
        <v>0</v>
      </c>
      <c r="SQ89" s="118">
        <v>0</v>
      </c>
      <c r="SR89" s="118">
        <v>0</v>
      </c>
      <c r="SS89" s="118">
        <v>0</v>
      </c>
      <c r="ST89" s="118">
        <v>0</v>
      </c>
      <c r="SU89" s="118">
        <v>0</v>
      </c>
      <c r="SV89" s="118">
        <v>0</v>
      </c>
      <c r="SW89" s="118">
        <v>0</v>
      </c>
      <c r="SX89" s="118">
        <v>0</v>
      </c>
      <c r="SY89" s="118">
        <v>0</v>
      </c>
      <c r="SZ89" s="118">
        <v>0</v>
      </c>
      <c r="TA89" s="118">
        <v>0</v>
      </c>
      <c r="TB89" s="118">
        <v>0</v>
      </c>
      <c r="TC89" s="118">
        <v>0</v>
      </c>
      <c r="TD89" s="118">
        <v>0</v>
      </c>
      <c r="TE89" s="118">
        <v>0</v>
      </c>
      <c r="TF89" s="118">
        <v>0</v>
      </c>
      <c r="TG89" s="118">
        <v>0</v>
      </c>
      <c r="TH89" s="118">
        <v>0</v>
      </c>
      <c r="TI89" s="118">
        <v>0</v>
      </c>
      <c r="TJ89" s="118">
        <v>0</v>
      </c>
      <c r="TK89" s="118">
        <v>0</v>
      </c>
      <c r="TL89" s="118">
        <v>0</v>
      </c>
      <c r="TM89" s="118">
        <v>0</v>
      </c>
      <c r="TN89" s="118">
        <v>0</v>
      </c>
      <c r="TO89" s="118">
        <v>0</v>
      </c>
      <c r="TP89" s="118">
        <v>0</v>
      </c>
      <c r="TQ89" s="118">
        <v>0</v>
      </c>
      <c r="TR89" s="118">
        <v>0</v>
      </c>
      <c r="TS89" s="118">
        <v>0</v>
      </c>
      <c r="TT89" s="118">
        <v>0</v>
      </c>
      <c r="TU89" s="118">
        <v>0</v>
      </c>
      <c r="TV89" s="118">
        <v>0</v>
      </c>
      <c r="TW89" s="118">
        <v>0</v>
      </c>
      <c r="TX89" s="118">
        <v>0</v>
      </c>
      <c r="TY89" s="118">
        <v>0</v>
      </c>
      <c r="TZ89" s="118">
        <v>0</v>
      </c>
      <c r="UA89" s="118">
        <v>0</v>
      </c>
      <c r="UB89" s="118">
        <v>0</v>
      </c>
      <c r="UC89" s="118">
        <v>0</v>
      </c>
      <c r="UD89" s="118">
        <v>0</v>
      </c>
      <c r="UE89" s="118">
        <v>0</v>
      </c>
      <c r="UF89" s="118">
        <v>0</v>
      </c>
      <c r="UG89" s="118">
        <v>0</v>
      </c>
      <c r="UH89" s="118">
        <v>0</v>
      </c>
      <c r="UI89" s="118">
        <v>0</v>
      </c>
      <c r="UJ89" s="118">
        <v>0</v>
      </c>
      <c r="UK89" s="118">
        <v>0</v>
      </c>
      <c r="UL89" s="118">
        <v>0</v>
      </c>
      <c r="UM89" s="118">
        <v>0</v>
      </c>
      <c r="UN89" s="118">
        <v>0</v>
      </c>
      <c r="UO89" s="118">
        <v>0</v>
      </c>
      <c r="UP89" s="118">
        <v>0</v>
      </c>
      <c r="UQ89" s="118">
        <v>0</v>
      </c>
      <c r="UR89" s="118">
        <v>0</v>
      </c>
      <c r="US89" s="118">
        <v>0</v>
      </c>
      <c r="UT89" s="118">
        <v>0</v>
      </c>
      <c r="UU89" s="118">
        <v>0</v>
      </c>
      <c r="UV89" s="118">
        <v>0</v>
      </c>
      <c r="UW89" s="118">
        <v>0</v>
      </c>
      <c r="UX89" s="118">
        <v>0</v>
      </c>
      <c r="UY89" s="118">
        <v>0</v>
      </c>
      <c r="UZ89" s="118">
        <v>0</v>
      </c>
      <c r="VA89" s="118">
        <v>0</v>
      </c>
      <c r="VB89" s="118">
        <v>0</v>
      </c>
      <c r="VC89" s="118">
        <v>0</v>
      </c>
      <c r="VD89" s="118">
        <v>0</v>
      </c>
      <c r="VE89" s="118">
        <v>0</v>
      </c>
      <c r="VF89" s="118">
        <v>0</v>
      </c>
      <c r="VG89" s="118">
        <v>0</v>
      </c>
      <c r="VH89" s="118">
        <v>0</v>
      </c>
      <c r="VI89" s="118">
        <v>0</v>
      </c>
      <c r="VJ89" s="118">
        <v>0</v>
      </c>
      <c r="VK89" s="118">
        <v>0</v>
      </c>
      <c r="VL89" s="118">
        <v>0</v>
      </c>
      <c r="VM89" s="118">
        <v>0</v>
      </c>
      <c r="VN89" s="118">
        <v>0</v>
      </c>
      <c r="VO89" s="118">
        <v>0</v>
      </c>
      <c r="VP89" s="118">
        <v>0</v>
      </c>
      <c r="VQ89" s="118">
        <v>0</v>
      </c>
      <c r="VR89" s="118">
        <v>0</v>
      </c>
      <c r="VS89" s="118">
        <v>0</v>
      </c>
      <c r="VT89" s="118">
        <v>0</v>
      </c>
      <c r="VU89" s="118">
        <v>0</v>
      </c>
      <c r="VV89" s="118">
        <v>0</v>
      </c>
      <c r="VW89" s="118">
        <v>0</v>
      </c>
      <c r="VX89" s="118">
        <v>0</v>
      </c>
      <c r="VY89" s="118">
        <v>0</v>
      </c>
      <c r="VZ89" s="118">
        <v>0</v>
      </c>
      <c r="WA89" s="118">
        <v>0</v>
      </c>
      <c r="WB89" s="118">
        <v>0</v>
      </c>
      <c r="WC89" s="118">
        <v>0</v>
      </c>
      <c r="WD89" s="118">
        <v>0</v>
      </c>
      <c r="WE89" s="118">
        <v>0</v>
      </c>
      <c r="WF89" s="118">
        <v>0</v>
      </c>
      <c r="WG89" s="118">
        <v>0</v>
      </c>
      <c r="WH89" s="118">
        <v>0</v>
      </c>
      <c r="WI89" s="42">
        <v>56900000</v>
      </c>
      <c r="WJ89" s="42">
        <v>6900000</v>
      </c>
    </row>
    <row r="90" spans="1:608" x14ac:dyDescent="0.15">
      <c r="A90" s="88">
        <v>89</v>
      </c>
      <c r="B90" s="95" t="s">
        <v>179</v>
      </c>
      <c r="C90" s="88" t="s">
        <v>180</v>
      </c>
      <c r="D90" s="87" t="s">
        <v>181</v>
      </c>
      <c r="E90" s="96" t="e">
        <f t="shared" ca="1" si="1"/>
        <v>#NAME?</v>
      </c>
      <c r="F90" s="97">
        <v>134251000</v>
      </c>
      <c r="G90" s="98">
        <v>135196616.44</v>
      </c>
      <c r="H90" s="88" t="s">
        <v>51</v>
      </c>
      <c r="I90" s="88" t="s">
        <v>22</v>
      </c>
      <c r="J90" s="88" t="s">
        <v>23</v>
      </c>
      <c r="K90" s="97">
        <v>130000000</v>
      </c>
      <c r="L90" s="97">
        <v>1300000</v>
      </c>
      <c r="M90" s="111">
        <v>4.5</v>
      </c>
      <c r="N90" s="112">
        <v>1</v>
      </c>
      <c r="O90" s="99" t="s">
        <v>182</v>
      </c>
      <c r="P90" s="88" t="s">
        <v>183</v>
      </c>
      <c r="Q90" s="111">
        <v>1.7692000000000001</v>
      </c>
      <c r="R90" s="112" t="s">
        <v>184</v>
      </c>
      <c r="S90" s="118">
        <v>5850000</v>
      </c>
      <c r="T90" s="118">
        <v>0</v>
      </c>
      <c r="U90" s="118">
        <v>0</v>
      </c>
      <c r="V90" s="118">
        <v>0</v>
      </c>
      <c r="W90" s="118">
        <v>0</v>
      </c>
      <c r="X90" s="118">
        <v>0</v>
      </c>
      <c r="Y90" s="118">
        <v>0</v>
      </c>
      <c r="Z90" s="118">
        <v>0</v>
      </c>
      <c r="AA90" s="118">
        <v>0</v>
      </c>
      <c r="AB90" s="118">
        <v>0</v>
      </c>
      <c r="AC90" s="118">
        <v>0</v>
      </c>
      <c r="AD90" s="118">
        <v>0</v>
      </c>
      <c r="AE90" s="118">
        <v>5850000</v>
      </c>
      <c r="AF90" s="118">
        <v>0</v>
      </c>
      <c r="AG90" s="118">
        <v>0</v>
      </c>
      <c r="AH90" s="118">
        <v>0</v>
      </c>
      <c r="AI90" s="118">
        <v>0</v>
      </c>
      <c r="AJ90" s="118">
        <v>0</v>
      </c>
      <c r="AK90" s="118">
        <v>0</v>
      </c>
      <c r="AL90" s="118">
        <v>0</v>
      </c>
      <c r="AM90" s="118">
        <v>0</v>
      </c>
      <c r="AN90" s="118">
        <v>0</v>
      </c>
      <c r="AO90" s="118">
        <v>0</v>
      </c>
      <c r="AP90" s="118">
        <v>0</v>
      </c>
      <c r="AQ90" s="118">
        <v>135850000</v>
      </c>
      <c r="AR90" s="118">
        <v>0</v>
      </c>
      <c r="AS90" s="118">
        <v>0</v>
      </c>
      <c r="AT90" s="118">
        <v>0</v>
      </c>
      <c r="AU90" s="118">
        <v>0</v>
      </c>
      <c r="AV90" s="118">
        <v>0</v>
      </c>
      <c r="AW90" s="118">
        <v>0</v>
      </c>
      <c r="AX90" s="118">
        <v>0</v>
      </c>
      <c r="AY90" s="118">
        <v>0</v>
      </c>
      <c r="AZ90" s="118">
        <v>0</v>
      </c>
      <c r="BA90" s="118">
        <v>0</v>
      </c>
      <c r="BB90" s="118">
        <v>0</v>
      </c>
      <c r="BC90" s="118">
        <v>0</v>
      </c>
      <c r="BD90" s="118">
        <v>0</v>
      </c>
      <c r="BE90" s="118">
        <v>0</v>
      </c>
      <c r="BF90" s="118">
        <v>0</v>
      </c>
      <c r="BG90" s="118">
        <v>0</v>
      </c>
      <c r="BH90" s="118">
        <v>0</v>
      </c>
      <c r="BI90" s="118">
        <v>0</v>
      </c>
      <c r="BJ90" s="118">
        <v>0</v>
      </c>
      <c r="BK90" s="118">
        <v>0</v>
      </c>
      <c r="BL90" s="118">
        <v>0</v>
      </c>
      <c r="BM90" s="118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0</v>
      </c>
      <c r="BW90" s="118">
        <v>0</v>
      </c>
      <c r="BX90" s="118">
        <v>0</v>
      </c>
      <c r="BY90" s="118">
        <v>0</v>
      </c>
      <c r="BZ90" s="118">
        <v>0</v>
      </c>
      <c r="CA90" s="118">
        <v>0</v>
      </c>
      <c r="CB90" s="118">
        <v>0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  <c r="CK90" s="118">
        <v>0</v>
      </c>
      <c r="CL90" s="118">
        <v>0</v>
      </c>
      <c r="CM90" s="118">
        <v>0</v>
      </c>
      <c r="CN90" s="118">
        <v>0</v>
      </c>
      <c r="CO90" s="118">
        <v>0</v>
      </c>
      <c r="CP90" s="118">
        <v>0</v>
      </c>
      <c r="CQ90" s="118">
        <v>0</v>
      </c>
      <c r="CR90" s="118">
        <v>0</v>
      </c>
      <c r="CS90" s="118">
        <v>0</v>
      </c>
      <c r="CT90" s="118">
        <v>0</v>
      </c>
      <c r="CU90" s="118">
        <v>0</v>
      </c>
      <c r="CV90" s="118">
        <v>0</v>
      </c>
      <c r="CW90" s="118">
        <v>0</v>
      </c>
      <c r="CX90" s="118">
        <v>0</v>
      </c>
      <c r="CY90" s="118">
        <v>0</v>
      </c>
      <c r="CZ90" s="118">
        <v>0</v>
      </c>
      <c r="DA90" s="118">
        <v>0</v>
      </c>
      <c r="DB90" s="118">
        <v>0</v>
      </c>
      <c r="DC90" s="118">
        <v>0</v>
      </c>
      <c r="DD90" s="118">
        <v>0</v>
      </c>
      <c r="DE90" s="118">
        <v>0</v>
      </c>
      <c r="DF90" s="118">
        <v>0</v>
      </c>
      <c r="DG90" s="118">
        <v>0</v>
      </c>
      <c r="DH90" s="118">
        <v>0</v>
      </c>
      <c r="DI90" s="118">
        <v>0</v>
      </c>
      <c r="DJ90" s="118">
        <v>0</v>
      </c>
      <c r="DK90" s="118">
        <v>0</v>
      </c>
      <c r="DL90" s="118">
        <v>0</v>
      </c>
      <c r="DM90" s="118">
        <v>0</v>
      </c>
      <c r="DN90" s="118">
        <v>0</v>
      </c>
      <c r="DO90" s="118">
        <v>0</v>
      </c>
      <c r="DP90" s="118">
        <v>0</v>
      </c>
      <c r="DQ90" s="118">
        <v>0</v>
      </c>
      <c r="DR90" s="118">
        <v>0</v>
      </c>
      <c r="DS90" s="118">
        <v>0</v>
      </c>
      <c r="DT90" s="118">
        <v>0</v>
      </c>
      <c r="DU90" s="118">
        <v>0</v>
      </c>
      <c r="DV90" s="118">
        <v>0</v>
      </c>
      <c r="DW90" s="118">
        <v>0</v>
      </c>
      <c r="DX90" s="118">
        <v>0</v>
      </c>
      <c r="DY90" s="118">
        <v>0</v>
      </c>
      <c r="DZ90" s="118">
        <v>0</v>
      </c>
      <c r="EA90" s="118">
        <v>0</v>
      </c>
      <c r="EB90" s="118">
        <v>0</v>
      </c>
      <c r="EC90" s="118">
        <v>0</v>
      </c>
      <c r="ED90" s="118">
        <v>0</v>
      </c>
      <c r="EE90" s="118">
        <v>0</v>
      </c>
      <c r="EF90" s="118">
        <v>0</v>
      </c>
      <c r="EG90" s="118">
        <v>0</v>
      </c>
      <c r="EH90" s="118">
        <v>0</v>
      </c>
      <c r="EI90" s="118">
        <v>0</v>
      </c>
      <c r="EJ90" s="118">
        <v>0</v>
      </c>
      <c r="EK90" s="118">
        <v>0</v>
      </c>
      <c r="EL90" s="118">
        <v>0</v>
      </c>
      <c r="EM90" s="118">
        <v>0</v>
      </c>
      <c r="EN90" s="118">
        <v>0</v>
      </c>
      <c r="EO90" s="118">
        <v>0</v>
      </c>
      <c r="EP90" s="118">
        <v>0</v>
      </c>
      <c r="EQ90" s="118">
        <v>0</v>
      </c>
      <c r="ER90" s="118">
        <v>0</v>
      </c>
      <c r="ES90" s="118">
        <v>0</v>
      </c>
      <c r="ET90" s="118">
        <v>0</v>
      </c>
      <c r="EU90" s="118">
        <v>0</v>
      </c>
      <c r="EV90" s="118">
        <v>0</v>
      </c>
      <c r="EW90" s="118">
        <v>0</v>
      </c>
      <c r="EX90" s="118">
        <v>0</v>
      </c>
      <c r="EY90" s="118">
        <v>0</v>
      </c>
      <c r="EZ90" s="118">
        <v>0</v>
      </c>
      <c r="FA90" s="118">
        <v>0</v>
      </c>
      <c r="FB90" s="118">
        <v>0</v>
      </c>
      <c r="FC90" s="118">
        <v>0</v>
      </c>
      <c r="FD90" s="118">
        <v>0</v>
      </c>
      <c r="FE90" s="118">
        <v>0</v>
      </c>
      <c r="FF90" s="118">
        <v>0</v>
      </c>
      <c r="FG90" s="118">
        <v>0</v>
      </c>
      <c r="FH90" s="118">
        <v>0</v>
      </c>
      <c r="FI90" s="118">
        <v>0</v>
      </c>
      <c r="FJ90" s="118">
        <v>0</v>
      </c>
      <c r="FK90" s="118">
        <v>0</v>
      </c>
      <c r="FL90" s="118">
        <v>0</v>
      </c>
      <c r="FM90" s="118">
        <v>0</v>
      </c>
      <c r="FN90" s="118">
        <v>0</v>
      </c>
      <c r="FO90" s="118">
        <v>0</v>
      </c>
      <c r="FP90" s="118">
        <v>0</v>
      </c>
      <c r="FQ90" s="118">
        <v>0</v>
      </c>
      <c r="FR90" s="118">
        <v>0</v>
      </c>
      <c r="FS90" s="118">
        <v>0</v>
      </c>
      <c r="FT90" s="118">
        <v>0</v>
      </c>
      <c r="FU90" s="118">
        <v>0</v>
      </c>
      <c r="FV90" s="118">
        <v>0</v>
      </c>
      <c r="FW90" s="118">
        <v>0</v>
      </c>
      <c r="FX90" s="118">
        <v>0</v>
      </c>
      <c r="FY90" s="118">
        <v>0</v>
      </c>
      <c r="FZ90" s="118">
        <v>0</v>
      </c>
      <c r="GA90" s="118">
        <v>0</v>
      </c>
      <c r="GB90" s="118">
        <v>0</v>
      </c>
      <c r="GC90" s="118">
        <v>0</v>
      </c>
      <c r="GD90" s="118">
        <v>0</v>
      </c>
      <c r="GE90" s="118">
        <v>0</v>
      </c>
      <c r="GF90" s="118">
        <v>0</v>
      </c>
      <c r="GG90" s="118">
        <v>0</v>
      </c>
      <c r="GH90" s="118">
        <v>0</v>
      </c>
      <c r="GI90" s="118">
        <v>0</v>
      </c>
      <c r="GJ90" s="118">
        <v>0</v>
      </c>
      <c r="GK90" s="118">
        <v>0</v>
      </c>
      <c r="GL90" s="118">
        <v>0</v>
      </c>
      <c r="GM90" s="118">
        <v>0</v>
      </c>
      <c r="GN90" s="118">
        <v>0</v>
      </c>
      <c r="GO90" s="118">
        <v>0</v>
      </c>
      <c r="GP90" s="118">
        <v>0</v>
      </c>
      <c r="GQ90" s="118">
        <v>0</v>
      </c>
      <c r="GR90" s="118">
        <v>0</v>
      </c>
      <c r="GS90" s="118">
        <v>0</v>
      </c>
      <c r="GT90" s="118">
        <v>0</v>
      </c>
      <c r="GU90" s="118">
        <v>0</v>
      </c>
      <c r="GV90" s="118">
        <v>0</v>
      </c>
      <c r="GW90" s="118">
        <v>0</v>
      </c>
      <c r="GX90" s="118">
        <v>0</v>
      </c>
      <c r="GY90" s="118">
        <v>0</v>
      </c>
      <c r="GZ90" s="118">
        <v>0</v>
      </c>
      <c r="HA90" s="118">
        <v>0</v>
      </c>
      <c r="HB90" s="118">
        <v>0</v>
      </c>
      <c r="HC90" s="118">
        <v>0</v>
      </c>
      <c r="HD90" s="118">
        <v>0</v>
      </c>
      <c r="HE90" s="118">
        <v>0</v>
      </c>
      <c r="HF90" s="118">
        <v>0</v>
      </c>
      <c r="HG90" s="118">
        <v>0</v>
      </c>
      <c r="HH90" s="118">
        <v>0</v>
      </c>
      <c r="HI90" s="118">
        <v>0</v>
      </c>
      <c r="HJ90" s="118">
        <v>0</v>
      </c>
      <c r="HK90" s="118">
        <v>0</v>
      </c>
      <c r="HL90" s="118">
        <v>0</v>
      </c>
      <c r="HM90" s="118">
        <v>0</v>
      </c>
      <c r="HN90" s="118">
        <v>0</v>
      </c>
      <c r="HO90" s="118">
        <v>0</v>
      </c>
      <c r="HP90" s="118">
        <v>0</v>
      </c>
      <c r="HQ90" s="118">
        <v>0</v>
      </c>
      <c r="HR90" s="118">
        <v>0</v>
      </c>
      <c r="HS90" s="118">
        <v>0</v>
      </c>
      <c r="HT90" s="118">
        <v>0</v>
      </c>
      <c r="HU90" s="118">
        <v>0</v>
      </c>
      <c r="HV90" s="118">
        <v>0</v>
      </c>
      <c r="HW90" s="118">
        <v>0</v>
      </c>
      <c r="HX90" s="118">
        <v>0</v>
      </c>
      <c r="HY90" s="118">
        <v>0</v>
      </c>
      <c r="HZ90" s="118">
        <v>0</v>
      </c>
      <c r="IA90" s="118">
        <v>0</v>
      </c>
      <c r="IB90" s="118">
        <v>0</v>
      </c>
      <c r="IC90" s="118">
        <v>0</v>
      </c>
      <c r="ID90" s="118">
        <v>0</v>
      </c>
      <c r="IE90" s="118">
        <v>0</v>
      </c>
      <c r="IF90" s="118">
        <v>0</v>
      </c>
      <c r="IG90" s="118">
        <v>0</v>
      </c>
      <c r="IH90" s="118">
        <v>0</v>
      </c>
      <c r="II90" s="118">
        <v>0</v>
      </c>
      <c r="IJ90" s="118">
        <v>0</v>
      </c>
      <c r="IK90" s="118">
        <v>0</v>
      </c>
      <c r="IL90" s="118">
        <v>0</v>
      </c>
      <c r="IM90" s="118">
        <v>0</v>
      </c>
      <c r="IN90" s="118">
        <v>0</v>
      </c>
      <c r="IO90" s="118">
        <v>0</v>
      </c>
      <c r="IP90" s="118">
        <v>0</v>
      </c>
      <c r="IQ90" s="118">
        <v>0</v>
      </c>
      <c r="IR90" s="118">
        <v>0</v>
      </c>
      <c r="IS90" s="118">
        <v>0</v>
      </c>
      <c r="IT90" s="118">
        <v>0</v>
      </c>
      <c r="IU90" s="118">
        <v>0</v>
      </c>
      <c r="IV90" s="118">
        <v>0</v>
      </c>
      <c r="IW90" s="118">
        <v>0</v>
      </c>
      <c r="IX90" s="118">
        <v>0</v>
      </c>
      <c r="IY90" s="118">
        <v>0</v>
      </c>
      <c r="IZ90" s="118">
        <v>0</v>
      </c>
      <c r="JA90" s="118">
        <v>0</v>
      </c>
      <c r="JB90" s="118">
        <v>0</v>
      </c>
      <c r="JC90" s="118">
        <v>0</v>
      </c>
      <c r="JD90" s="118">
        <v>0</v>
      </c>
      <c r="JE90" s="118">
        <v>0</v>
      </c>
      <c r="JF90" s="118">
        <v>0</v>
      </c>
      <c r="JG90" s="118">
        <v>0</v>
      </c>
      <c r="JH90" s="118">
        <v>0</v>
      </c>
      <c r="JI90" s="118">
        <v>0</v>
      </c>
      <c r="JJ90" s="118">
        <v>0</v>
      </c>
      <c r="JK90" s="118">
        <v>0</v>
      </c>
      <c r="JL90" s="118">
        <v>0</v>
      </c>
      <c r="JM90" s="118">
        <v>0</v>
      </c>
      <c r="JN90" s="118">
        <v>0</v>
      </c>
      <c r="JO90" s="118">
        <v>0</v>
      </c>
      <c r="JP90" s="118">
        <v>0</v>
      </c>
      <c r="JQ90" s="118">
        <v>0</v>
      </c>
      <c r="JR90" s="118">
        <v>0</v>
      </c>
      <c r="JS90" s="118">
        <v>0</v>
      </c>
      <c r="JT90" s="118">
        <v>0</v>
      </c>
      <c r="JU90" s="118">
        <v>0</v>
      </c>
      <c r="JV90" s="118">
        <v>0</v>
      </c>
      <c r="JW90" s="118">
        <v>0</v>
      </c>
      <c r="JX90" s="118">
        <v>0</v>
      </c>
      <c r="JY90" s="118">
        <v>0</v>
      </c>
      <c r="JZ90" s="118">
        <v>0</v>
      </c>
      <c r="KA90" s="118">
        <v>0</v>
      </c>
      <c r="KB90" s="118">
        <v>0</v>
      </c>
      <c r="KC90" s="118">
        <v>0</v>
      </c>
      <c r="KD90" s="118">
        <v>0</v>
      </c>
      <c r="KE90" s="118">
        <v>0</v>
      </c>
      <c r="KF90" s="118">
        <v>0</v>
      </c>
      <c r="KG90" s="118">
        <v>0</v>
      </c>
      <c r="KH90" s="118">
        <v>0</v>
      </c>
      <c r="KI90" s="118">
        <v>0</v>
      </c>
      <c r="KJ90" s="118">
        <v>0</v>
      </c>
      <c r="KK90" s="118">
        <v>0</v>
      </c>
      <c r="KL90" s="118">
        <v>0</v>
      </c>
      <c r="KM90" s="118">
        <v>0</v>
      </c>
      <c r="KN90" s="118">
        <v>0</v>
      </c>
      <c r="KO90" s="118">
        <v>0</v>
      </c>
      <c r="KP90" s="118">
        <v>0</v>
      </c>
      <c r="KQ90" s="118">
        <v>0</v>
      </c>
      <c r="KR90" s="118">
        <v>0</v>
      </c>
      <c r="KS90" s="118">
        <v>0</v>
      </c>
      <c r="KT90" s="118">
        <v>0</v>
      </c>
      <c r="KU90" s="118">
        <v>0</v>
      </c>
      <c r="KV90" s="118">
        <v>0</v>
      </c>
      <c r="KW90" s="118">
        <v>0</v>
      </c>
      <c r="KX90" s="118">
        <v>0</v>
      </c>
      <c r="KY90" s="118">
        <v>0</v>
      </c>
      <c r="KZ90" s="118">
        <v>0</v>
      </c>
      <c r="LA90" s="118">
        <v>0</v>
      </c>
      <c r="LB90" s="118">
        <v>0</v>
      </c>
      <c r="LC90" s="118">
        <v>0</v>
      </c>
      <c r="LD90" s="118">
        <v>0</v>
      </c>
      <c r="LE90" s="118">
        <v>0</v>
      </c>
      <c r="LF90" s="118">
        <v>0</v>
      </c>
      <c r="LG90" s="118">
        <v>0</v>
      </c>
      <c r="LH90" s="118">
        <v>0</v>
      </c>
      <c r="LI90" s="118">
        <v>0</v>
      </c>
      <c r="LJ90" s="118">
        <v>0</v>
      </c>
      <c r="LK90" s="118">
        <v>0</v>
      </c>
      <c r="LL90" s="118">
        <v>0</v>
      </c>
      <c r="LM90" s="118">
        <v>0</v>
      </c>
      <c r="LN90" s="118">
        <v>0</v>
      </c>
      <c r="LO90" s="118">
        <v>0</v>
      </c>
      <c r="LP90" s="118">
        <v>0</v>
      </c>
      <c r="LQ90" s="118">
        <v>0</v>
      </c>
      <c r="LR90" s="118">
        <v>0</v>
      </c>
      <c r="LS90" s="118">
        <v>0</v>
      </c>
      <c r="LT90" s="118">
        <v>0</v>
      </c>
      <c r="LU90" s="118">
        <v>0</v>
      </c>
      <c r="LV90" s="118">
        <v>0</v>
      </c>
      <c r="LW90" s="118">
        <v>0</v>
      </c>
      <c r="LX90" s="118">
        <v>0</v>
      </c>
      <c r="LY90" s="118">
        <v>0</v>
      </c>
      <c r="LZ90" s="118">
        <v>0</v>
      </c>
      <c r="MA90" s="118">
        <v>0</v>
      </c>
      <c r="MB90" s="118">
        <v>0</v>
      </c>
      <c r="MC90" s="118">
        <v>0</v>
      </c>
      <c r="MD90" s="118">
        <v>0</v>
      </c>
      <c r="ME90" s="118">
        <v>0</v>
      </c>
      <c r="MF90" s="118">
        <v>0</v>
      </c>
      <c r="MG90" s="118">
        <v>0</v>
      </c>
      <c r="MH90" s="118">
        <v>0</v>
      </c>
      <c r="MI90" s="118">
        <v>0</v>
      </c>
      <c r="MJ90" s="118">
        <v>0</v>
      </c>
      <c r="MK90" s="118">
        <v>0</v>
      </c>
      <c r="ML90" s="118">
        <v>0</v>
      </c>
      <c r="MM90" s="118">
        <v>0</v>
      </c>
      <c r="MN90" s="118">
        <v>0</v>
      </c>
      <c r="MO90" s="118">
        <v>0</v>
      </c>
      <c r="MP90" s="118">
        <v>0</v>
      </c>
      <c r="MQ90" s="118">
        <v>0</v>
      </c>
      <c r="MR90" s="118">
        <v>0</v>
      </c>
      <c r="MS90" s="118">
        <v>0</v>
      </c>
      <c r="MT90" s="118">
        <v>0</v>
      </c>
      <c r="MU90" s="118">
        <v>0</v>
      </c>
      <c r="MV90" s="118">
        <v>0</v>
      </c>
      <c r="MW90" s="118">
        <v>0</v>
      </c>
      <c r="MX90" s="118">
        <v>0</v>
      </c>
      <c r="MY90" s="118">
        <v>0</v>
      </c>
      <c r="MZ90" s="118">
        <v>0</v>
      </c>
      <c r="NA90" s="118">
        <v>0</v>
      </c>
      <c r="NB90" s="118">
        <v>0</v>
      </c>
      <c r="NC90" s="118">
        <v>0</v>
      </c>
      <c r="ND90" s="118">
        <v>0</v>
      </c>
      <c r="NE90" s="118">
        <v>0</v>
      </c>
      <c r="NF90" s="118">
        <v>0</v>
      </c>
      <c r="NG90" s="118">
        <v>0</v>
      </c>
      <c r="NH90" s="118">
        <v>0</v>
      </c>
      <c r="NI90" s="118">
        <v>0</v>
      </c>
      <c r="NJ90" s="118">
        <v>0</v>
      </c>
      <c r="NK90" s="118">
        <v>0</v>
      </c>
      <c r="NL90" s="118">
        <v>0</v>
      </c>
      <c r="NM90" s="118">
        <v>0</v>
      </c>
      <c r="NN90" s="118">
        <v>0</v>
      </c>
      <c r="NO90" s="118">
        <v>0</v>
      </c>
      <c r="NP90" s="118">
        <v>0</v>
      </c>
      <c r="NQ90" s="118">
        <v>0</v>
      </c>
      <c r="NR90" s="118">
        <v>0</v>
      </c>
      <c r="NS90" s="118">
        <v>0</v>
      </c>
      <c r="NT90" s="118">
        <v>0</v>
      </c>
      <c r="NU90" s="118">
        <v>0</v>
      </c>
      <c r="NV90" s="118">
        <v>0</v>
      </c>
      <c r="NW90" s="118">
        <v>0</v>
      </c>
      <c r="NX90" s="118">
        <v>0</v>
      </c>
      <c r="NY90" s="118">
        <v>0</v>
      </c>
      <c r="NZ90" s="118">
        <v>0</v>
      </c>
      <c r="OA90" s="118">
        <v>0</v>
      </c>
      <c r="OB90" s="118">
        <v>0</v>
      </c>
      <c r="OC90" s="118">
        <v>0</v>
      </c>
      <c r="OD90" s="118">
        <v>0</v>
      </c>
      <c r="OE90" s="118">
        <v>0</v>
      </c>
      <c r="OF90" s="118">
        <v>0</v>
      </c>
      <c r="OG90" s="118">
        <v>0</v>
      </c>
      <c r="OH90" s="118">
        <v>0</v>
      </c>
      <c r="OI90" s="118">
        <v>0</v>
      </c>
      <c r="OJ90" s="118">
        <v>0</v>
      </c>
      <c r="OK90" s="118">
        <v>0</v>
      </c>
      <c r="OL90" s="118">
        <v>0</v>
      </c>
      <c r="OM90" s="118">
        <v>0</v>
      </c>
      <c r="ON90" s="118">
        <v>0</v>
      </c>
      <c r="OO90" s="118">
        <v>0</v>
      </c>
      <c r="OP90" s="118">
        <v>0</v>
      </c>
      <c r="OQ90" s="118">
        <v>0</v>
      </c>
      <c r="OR90" s="118">
        <v>0</v>
      </c>
      <c r="OS90" s="118">
        <v>0</v>
      </c>
      <c r="OT90" s="118">
        <v>0</v>
      </c>
      <c r="OU90" s="118">
        <v>0</v>
      </c>
      <c r="OV90" s="118">
        <v>0</v>
      </c>
      <c r="OW90" s="118">
        <v>0</v>
      </c>
      <c r="OX90" s="118">
        <v>0</v>
      </c>
      <c r="OY90" s="118">
        <v>0</v>
      </c>
      <c r="OZ90" s="118">
        <v>0</v>
      </c>
      <c r="PA90" s="118">
        <v>0</v>
      </c>
      <c r="PB90" s="118">
        <v>0</v>
      </c>
      <c r="PC90" s="118">
        <v>0</v>
      </c>
      <c r="PD90" s="118">
        <v>0</v>
      </c>
      <c r="PE90" s="118">
        <v>0</v>
      </c>
      <c r="PF90" s="118">
        <v>0</v>
      </c>
      <c r="PG90" s="118">
        <v>0</v>
      </c>
      <c r="PH90" s="118">
        <v>0</v>
      </c>
      <c r="PI90" s="118">
        <v>0</v>
      </c>
      <c r="PJ90" s="118">
        <v>0</v>
      </c>
      <c r="PK90" s="118">
        <v>0</v>
      </c>
      <c r="PL90" s="118">
        <v>0</v>
      </c>
      <c r="PM90" s="118">
        <v>0</v>
      </c>
      <c r="PN90" s="118">
        <v>0</v>
      </c>
      <c r="PO90" s="118">
        <v>0</v>
      </c>
      <c r="PP90" s="118">
        <v>0</v>
      </c>
      <c r="PQ90" s="118">
        <v>0</v>
      </c>
      <c r="PR90" s="118">
        <v>0</v>
      </c>
      <c r="PS90" s="118">
        <v>0</v>
      </c>
      <c r="PT90" s="118">
        <v>0</v>
      </c>
      <c r="PU90" s="118">
        <v>0</v>
      </c>
      <c r="PV90" s="118">
        <v>0</v>
      </c>
      <c r="PW90" s="118">
        <v>0</v>
      </c>
      <c r="PX90" s="118">
        <v>0</v>
      </c>
      <c r="PY90" s="118">
        <v>0</v>
      </c>
      <c r="PZ90" s="118">
        <v>0</v>
      </c>
      <c r="QA90" s="118">
        <v>0</v>
      </c>
      <c r="QB90" s="118">
        <v>0</v>
      </c>
      <c r="QC90" s="118">
        <v>0</v>
      </c>
      <c r="QD90" s="118">
        <v>0</v>
      </c>
      <c r="QE90" s="118">
        <v>0</v>
      </c>
      <c r="QF90" s="118">
        <v>0</v>
      </c>
      <c r="QG90" s="118">
        <v>0</v>
      </c>
      <c r="QH90" s="118">
        <v>0</v>
      </c>
      <c r="QI90" s="118">
        <v>0</v>
      </c>
      <c r="QJ90" s="118">
        <v>0</v>
      </c>
      <c r="QK90" s="118">
        <v>0</v>
      </c>
      <c r="QL90" s="118">
        <v>0</v>
      </c>
      <c r="QM90" s="118">
        <v>0</v>
      </c>
      <c r="QN90" s="118">
        <v>0</v>
      </c>
      <c r="QO90" s="118">
        <v>0</v>
      </c>
      <c r="QP90" s="118">
        <v>0</v>
      </c>
      <c r="QQ90" s="118">
        <v>0</v>
      </c>
      <c r="QR90" s="118">
        <v>0</v>
      </c>
      <c r="QS90" s="118">
        <v>0</v>
      </c>
      <c r="QT90" s="118">
        <v>0</v>
      </c>
      <c r="QU90" s="118">
        <v>0</v>
      </c>
      <c r="QV90" s="118">
        <v>0</v>
      </c>
      <c r="QW90" s="118">
        <v>0</v>
      </c>
      <c r="QX90" s="118">
        <v>0</v>
      </c>
      <c r="QY90" s="118">
        <v>0</v>
      </c>
      <c r="QZ90" s="118">
        <v>0</v>
      </c>
      <c r="RA90" s="118">
        <v>0</v>
      </c>
      <c r="RB90" s="118">
        <v>0</v>
      </c>
      <c r="RC90" s="118">
        <v>0</v>
      </c>
      <c r="RD90" s="118">
        <v>0</v>
      </c>
      <c r="RE90" s="118">
        <v>0</v>
      </c>
      <c r="RF90" s="118">
        <v>0</v>
      </c>
      <c r="RG90" s="118">
        <v>0</v>
      </c>
      <c r="RH90" s="118">
        <v>0</v>
      </c>
      <c r="RI90" s="118">
        <v>0</v>
      </c>
      <c r="RJ90" s="118">
        <v>0</v>
      </c>
      <c r="RK90" s="118">
        <v>0</v>
      </c>
      <c r="RL90" s="118">
        <v>0</v>
      </c>
      <c r="RM90" s="118">
        <v>0</v>
      </c>
      <c r="RN90" s="118">
        <v>0</v>
      </c>
      <c r="RO90" s="118">
        <v>0</v>
      </c>
      <c r="RP90" s="118">
        <v>0</v>
      </c>
      <c r="RQ90" s="118">
        <v>0</v>
      </c>
      <c r="RR90" s="118">
        <v>0</v>
      </c>
      <c r="RS90" s="118">
        <v>0</v>
      </c>
      <c r="RT90" s="118">
        <v>0</v>
      </c>
      <c r="RU90" s="118">
        <v>0</v>
      </c>
      <c r="RV90" s="118">
        <v>0</v>
      </c>
      <c r="RW90" s="118">
        <v>0</v>
      </c>
      <c r="RX90" s="118">
        <v>0</v>
      </c>
      <c r="RY90" s="118">
        <v>0</v>
      </c>
      <c r="RZ90" s="118">
        <v>0</v>
      </c>
      <c r="SA90" s="118">
        <v>0</v>
      </c>
      <c r="SB90" s="118">
        <v>0</v>
      </c>
      <c r="SC90" s="118">
        <v>0</v>
      </c>
      <c r="SD90" s="118">
        <v>0</v>
      </c>
      <c r="SE90" s="118">
        <v>0</v>
      </c>
      <c r="SF90" s="118">
        <v>0</v>
      </c>
      <c r="SG90" s="118">
        <v>0</v>
      </c>
      <c r="SH90" s="118">
        <v>0</v>
      </c>
      <c r="SI90" s="118">
        <v>0</v>
      </c>
      <c r="SJ90" s="118">
        <v>0</v>
      </c>
      <c r="SK90" s="118">
        <v>0</v>
      </c>
      <c r="SL90" s="118">
        <v>0</v>
      </c>
      <c r="SM90" s="118">
        <v>0</v>
      </c>
      <c r="SN90" s="118">
        <v>0</v>
      </c>
      <c r="SO90" s="118">
        <v>0</v>
      </c>
      <c r="SP90" s="118">
        <v>0</v>
      </c>
      <c r="SQ90" s="118">
        <v>0</v>
      </c>
      <c r="SR90" s="118">
        <v>0</v>
      </c>
      <c r="SS90" s="118">
        <v>0</v>
      </c>
      <c r="ST90" s="118">
        <v>0</v>
      </c>
      <c r="SU90" s="118">
        <v>0</v>
      </c>
      <c r="SV90" s="118">
        <v>0</v>
      </c>
      <c r="SW90" s="118">
        <v>0</v>
      </c>
      <c r="SX90" s="118">
        <v>0</v>
      </c>
      <c r="SY90" s="118">
        <v>0</v>
      </c>
      <c r="SZ90" s="118">
        <v>0</v>
      </c>
      <c r="TA90" s="118">
        <v>0</v>
      </c>
      <c r="TB90" s="118">
        <v>0</v>
      </c>
      <c r="TC90" s="118">
        <v>0</v>
      </c>
      <c r="TD90" s="118">
        <v>0</v>
      </c>
      <c r="TE90" s="118">
        <v>0</v>
      </c>
      <c r="TF90" s="118">
        <v>0</v>
      </c>
      <c r="TG90" s="118">
        <v>0</v>
      </c>
      <c r="TH90" s="118">
        <v>0</v>
      </c>
      <c r="TI90" s="118">
        <v>0</v>
      </c>
      <c r="TJ90" s="118">
        <v>0</v>
      </c>
      <c r="TK90" s="118">
        <v>0</v>
      </c>
      <c r="TL90" s="118">
        <v>0</v>
      </c>
      <c r="TM90" s="118">
        <v>0</v>
      </c>
      <c r="TN90" s="118">
        <v>0</v>
      </c>
      <c r="TO90" s="118">
        <v>0</v>
      </c>
      <c r="TP90" s="118">
        <v>0</v>
      </c>
      <c r="TQ90" s="118">
        <v>0</v>
      </c>
      <c r="TR90" s="118">
        <v>0</v>
      </c>
      <c r="TS90" s="118">
        <v>0</v>
      </c>
      <c r="TT90" s="118">
        <v>0</v>
      </c>
      <c r="TU90" s="118">
        <v>0</v>
      </c>
      <c r="TV90" s="118">
        <v>0</v>
      </c>
      <c r="TW90" s="118">
        <v>0</v>
      </c>
      <c r="TX90" s="118">
        <v>0</v>
      </c>
      <c r="TY90" s="118">
        <v>0</v>
      </c>
      <c r="TZ90" s="118">
        <v>0</v>
      </c>
      <c r="UA90" s="118">
        <v>0</v>
      </c>
      <c r="UB90" s="118">
        <v>0</v>
      </c>
      <c r="UC90" s="118">
        <v>0</v>
      </c>
      <c r="UD90" s="118">
        <v>0</v>
      </c>
      <c r="UE90" s="118">
        <v>0</v>
      </c>
      <c r="UF90" s="118">
        <v>0</v>
      </c>
      <c r="UG90" s="118">
        <v>0</v>
      </c>
      <c r="UH90" s="118">
        <v>0</v>
      </c>
      <c r="UI90" s="118">
        <v>0</v>
      </c>
      <c r="UJ90" s="118">
        <v>0</v>
      </c>
      <c r="UK90" s="118">
        <v>0</v>
      </c>
      <c r="UL90" s="118">
        <v>0</v>
      </c>
      <c r="UM90" s="118">
        <v>0</v>
      </c>
      <c r="UN90" s="118">
        <v>0</v>
      </c>
      <c r="UO90" s="118">
        <v>0</v>
      </c>
      <c r="UP90" s="118">
        <v>0</v>
      </c>
      <c r="UQ90" s="118">
        <v>0</v>
      </c>
      <c r="UR90" s="118">
        <v>0</v>
      </c>
      <c r="US90" s="118">
        <v>0</v>
      </c>
      <c r="UT90" s="118">
        <v>0</v>
      </c>
      <c r="UU90" s="118">
        <v>0</v>
      </c>
      <c r="UV90" s="118">
        <v>0</v>
      </c>
      <c r="UW90" s="118">
        <v>0</v>
      </c>
      <c r="UX90" s="118">
        <v>0</v>
      </c>
      <c r="UY90" s="118">
        <v>0</v>
      </c>
      <c r="UZ90" s="118">
        <v>0</v>
      </c>
      <c r="VA90" s="118">
        <v>0</v>
      </c>
      <c r="VB90" s="118">
        <v>0</v>
      </c>
      <c r="VC90" s="118">
        <v>0</v>
      </c>
      <c r="VD90" s="118">
        <v>0</v>
      </c>
      <c r="VE90" s="118">
        <v>0</v>
      </c>
      <c r="VF90" s="118">
        <v>0</v>
      </c>
      <c r="VG90" s="118">
        <v>0</v>
      </c>
      <c r="VH90" s="118">
        <v>0</v>
      </c>
      <c r="VI90" s="118">
        <v>0</v>
      </c>
      <c r="VJ90" s="118">
        <v>0</v>
      </c>
      <c r="VK90" s="118">
        <v>0</v>
      </c>
      <c r="VL90" s="118">
        <v>0</v>
      </c>
      <c r="VM90" s="118">
        <v>0</v>
      </c>
      <c r="VN90" s="118">
        <v>0</v>
      </c>
      <c r="VO90" s="118">
        <v>0</v>
      </c>
      <c r="VP90" s="118">
        <v>0</v>
      </c>
      <c r="VQ90" s="118">
        <v>0</v>
      </c>
      <c r="VR90" s="118">
        <v>0</v>
      </c>
      <c r="VS90" s="118">
        <v>0</v>
      </c>
      <c r="VT90" s="118">
        <v>0</v>
      </c>
      <c r="VU90" s="118">
        <v>0</v>
      </c>
      <c r="VV90" s="118">
        <v>0</v>
      </c>
      <c r="VW90" s="118">
        <v>0</v>
      </c>
      <c r="VX90" s="118">
        <v>0</v>
      </c>
      <c r="VY90" s="118">
        <v>0</v>
      </c>
      <c r="VZ90" s="118">
        <v>0</v>
      </c>
      <c r="WA90" s="118">
        <v>0</v>
      </c>
      <c r="WB90" s="118">
        <v>0</v>
      </c>
      <c r="WC90" s="118">
        <v>0</v>
      </c>
      <c r="WD90" s="118">
        <v>0</v>
      </c>
      <c r="WE90" s="118">
        <v>0</v>
      </c>
      <c r="WF90" s="118">
        <v>0</v>
      </c>
      <c r="WG90" s="118">
        <v>0</v>
      </c>
      <c r="WH90" s="118">
        <v>0</v>
      </c>
      <c r="WI90" s="42">
        <v>147550000</v>
      </c>
      <c r="WJ90" s="42">
        <v>17550000</v>
      </c>
    </row>
    <row r="91" spans="1:608" s="85" customFormat="1" x14ac:dyDescent="0.15">
      <c r="A91" s="88">
        <v>90</v>
      </c>
      <c r="B91" s="103" t="s">
        <v>479</v>
      </c>
      <c r="C91" s="104" t="s">
        <v>480</v>
      </c>
      <c r="D91" s="104" t="s">
        <v>481</v>
      </c>
      <c r="E91" s="96" t="e">
        <f t="shared" ca="1" si="1"/>
        <v>#NAME?</v>
      </c>
      <c r="F91" s="105">
        <v>30876000</v>
      </c>
      <c r="G91" s="105">
        <v>31120800</v>
      </c>
      <c r="H91" s="104" t="s">
        <v>51</v>
      </c>
      <c r="I91" s="104" t="s">
        <v>22</v>
      </c>
      <c r="J91" s="104" t="s">
        <v>23</v>
      </c>
      <c r="K91" s="105">
        <v>30000000</v>
      </c>
      <c r="L91" s="105">
        <v>300000</v>
      </c>
      <c r="M91" s="113">
        <v>4.38</v>
      </c>
      <c r="N91" s="114">
        <v>1</v>
      </c>
      <c r="O91" s="106" t="s">
        <v>482</v>
      </c>
      <c r="P91" s="104" t="s">
        <v>483</v>
      </c>
      <c r="Q91" s="111">
        <v>1.7523</v>
      </c>
      <c r="R91" s="114" t="s">
        <v>172</v>
      </c>
      <c r="S91" s="120">
        <v>0</v>
      </c>
      <c r="T91" s="120">
        <v>0</v>
      </c>
      <c r="U91" s="120">
        <v>0</v>
      </c>
      <c r="V91" s="120">
        <v>0</v>
      </c>
      <c r="W91" s="120">
        <v>0</v>
      </c>
      <c r="X91" s="120">
        <v>0</v>
      </c>
      <c r="Y91" s="120">
        <v>0</v>
      </c>
      <c r="Z91" s="120">
        <v>0</v>
      </c>
      <c r="AA91" s="120">
        <v>0</v>
      </c>
      <c r="AB91" s="120">
        <v>0</v>
      </c>
      <c r="AC91" s="120">
        <v>0</v>
      </c>
      <c r="AD91" s="120">
        <v>1314000</v>
      </c>
      <c r="AE91" s="120">
        <v>0</v>
      </c>
      <c r="AF91" s="120">
        <v>0</v>
      </c>
      <c r="AG91" s="120">
        <v>0</v>
      </c>
      <c r="AH91" s="120">
        <v>0</v>
      </c>
      <c r="AI91" s="120">
        <v>0</v>
      </c>
      <c r="AJ91" s="120">
        <v>0</v>
      </c>
      <c r="AK91" s="120">
        <v>0</v>
      </c>
      <c r="AL91" s="120">
        <v>0</v>
      </c>
      <c r="AM91" s="120">
        <v>0</v>
      </c>
      <c r="AN91" s="120">
        <v>0</v>
      </c>
      <c r="AO91" s="120">
        <v>0</v>
      </c>
      <c r="AP91" s="120">
        <v>31314000</v>
      </c>
      <c r="AQ91" s="120">
        <v>0</v>
      </c>
      <c r="AR91" s="120">
        <v>0</v>
      </c>
      <c r="AS91" s="120">
        <v>0</v>
      </c>
      <c r="AT91" s="120">
        <v>0</v>
      </c>
      <c r="AU91" s="120">
        <v>0</v>
      </c>
      <c r="AV91" s="120">
        <v>0</v>
      </c>
      <c r="AW91" s="120">
        <v>0</v>
      </c>
      <c r="AX91" s="120">
        <v>0</v>
      </c>
      <c r="AY91" s="120">
        <v>0</v>
      </c>
      <c r="AZ91" s="120">
        <v>0</v>
      </c>
      <c r="BA91" s="120">
        <v>0</v>
      </c>
      <c r="BB91" s="120">
        <v>0</v>
      </c>
      <c r="BC91" s="120">
        <v>0</v>
      </c>
      <c r="BD91" s="120">
        <v>0</v>
      </c>
      <c r="BE91" s="120">
        <v>0</v>
      </c>
      <c r="BF91" s="120">
        <v>0</v>
      </c>
      <c r="BG91" s="120">
        <v>0</v>
      </c>
      <c r="BH91" s="120">
        <v>0</v>
      </c>
      <c r="BI91" s="120">
        <v>0</v>
      </c>
      <c r="BJ91" s="120">
        <v>0</v>
      </c>
      <c r="BK91" s="120">
        <v>0</v>
      </c>
      <c r="BL91" s="120">
        <v>0</v>
      </c>
      <c r="BM91" s="120">
        <v>0</v>
      </c>
      <c r="BN91" s="120">
        <v>0</v>
      </c>
      <c r="BO91" s="120">
        <v>0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0</v>
      </c>
      <c r="BW91" s="120">
        <v>0</v>
      </c>
      <c r="BX91" s="120">
        <v>0</v>
      </c>
      <c r="BY91" s="120">
        <v>0</v>
      </c>
      <c r="BZ91" s="120">
        <v>0</v>
      </c>
      <c r="CA91" s="120">
        <v>0</v>
      </c>
      <c r="CB91" s="120">
        <v>0</v>
      </c>
      <c r="CC91" s="120">
        <v>0</v>
      </c>
      <c r="CD91" s="120">
        <v>0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0</v>
      </c>
      <c r="CW91" s="120">
        <v>0</v>
      </c>
      <c r="CX91" s="120">
        <v>0</v>
      </c>
      <c r="CY91" s="120">
        <v>0</v>
      </c>
      <c r="CZ91" s="120">
        <v>0</v>
      </c>
      <c r="DA91" s="120">
        <v>0</v>
      </c>
      <c r="DB91" s="120">
        <v>0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0</v>
      </c>
      <c r="DU91" s="120">
        <v>0</v>
      </c>
      <c r="DV91" s="120">
        <v>0</v>
      </c>
      <c r="DW91" s="120">
        <v>0</v>
      </c>
      <c r="DX91" s="120">
        <v>0</v>
      </c>
      <c r="DY91" s="120">
        <v>0</v>
      </c>
      <c r="DZ91" s="120">
        <v>0</v>
      </c>
      <c r="EA91" s="120">
        <v>0</v>
      </c>
      <c r="EB91" s="120">
        <v>0</v>
      </c>
      <c r="EC91" s="120">
        <v>0</v>
      </c>
      <c r="ED91" s="120">
        <v>0</v>
      </c>
      <c r="EE91" s="120">
        <v>0</v>
      </c>
      <c r="EF91" s="120">
        <v>0</v>
      </c>
      <c r="EG91" s="120">
        <v>0</v>
      </c>
      <c r="EH91" s="120">
        <v>0</v>
      </c>
      <c r="EI91" s="120">
        <v>0</v>
      </c>
      <c r="EJ91" s="120">
        <v>0</v>
      </c>
      <c r="EK91" s="120">
        <v>0</v>
      </c>
      <c r="EL91" s="120">
        <v>0</v>
      </c>
      <c r="EM91" s="120">
        <v>0</v>
      </c>
      <c r="EN91" s="120">
        <v>0</v>
      </c>
      <c r="EO91" s="120">
        <v>0</v>
      </c>
      <c r="EP91" s="120">
        <v>0</v>
      </c>
      <c r="EQ91" s="120">
        <v>0</v>
      </c>
      <c r="ER91" s="120">
        <v>0</v>
      </c>
      <c r="ES91" s="120">
        <v>0</v>
      </c>
      <c r="ET91" s="120">
        <v>0</v>
      </c>
      <c r="EU91" s="120">
        <v>0</v>
      </c>
      <c r="EV91" s="120">
        <v>0</v>
      </c>
      <c r="EW91" s="120">
        <v>0</v>
      </c>
      <c r="EX91" s="120">
        <v>0</v>
      </c>
      <c r="EY91" s="120">
        <v>0</v>
      </c>
      <c r="EZ91" s="120">
        <v>0</v>
      </c>
      <c r="FA91" s="120">
        <v>0</v>
      </c>
      <c r="FB91" s="120">
        <v>0</v>
      </c>
      <c r="FC91" s="120">
        <v>0</v>
      </c>
      <c r="FD91" s="120">
        <v>0</v>
      </c>
      <c r="FE91" s="120">
        <v>0</v>
      </c>
      <c r="FF91" s="120">
        <v>0</v>
      </c>
      <c r="FG91" s="120">
        <v>0</v>
      </c>
      <c r="FH91" s="120">
        <v>0</v>
      </c>
      <c r="FI91" s="120">
        <v>0</v>
      </c>
      <c r="FJ91" s="120">
        <v>0</v>
      </c>
      <c r="FK91" s="120">
        <v>0</v>
      </c>
      <c r="FL91" s="120">
        <v>0</v>
      </c>
      <c r="FM91" s="120">
        <v>0</v>
      </c>
      <c r="FN91" s="120">
        <v>0</v>
      </c>
      <c r="FO91" s="120">
        <v>0</v>
      </c>
      <c r="FP91" s="120">
        <v>0</v>
      </c>
      <c r="FQ91" s="120">
        <v>0</v>
      </c>
      <c r="FR91" s="120">
        <v>0</v>
      </c>
      <c r="FS91" s="120">
        <v>0</v>
      </c>
      <c r="FT91" s="120">
        <v>0</v>
      </c>
      <c r="FU91" s="120">
        <v>0</v>
      </c>
      <c r="FV91" s="120">
        <v>0</v>
      </c>
      <c r="FW91" s="120">
        <v>0</v>
      </c>
      <c r="FX91" s="120">
        <v>0</v>
      </c>
      <c r="FY91" s="120">
        <v>0</v>
      </c>
      <c r="FZ91" s="120">
        <v>0</v>
      </c>
      <c r="GA91" s="120">
        <v>0</v>
      </c>
      <c r="GB91" s="120">
        <v>0</v>
      </c>
      <c r="GC91" s="120">
        <v>0</v>
      </c>
      <c r="GD91" s="120">
        <v>0</v>
      </c>
      <c r="GE91" s="120">
        <v>0</v>
      </c>
      <c r="GF91" s="120">
        <v>0</v>
      </c>
      <c r="GG91" s="120">
        <v>0</v>
      </c>
      <c r="GH91" s="120">
        <v>0</v>
      </c>
      <c r="GI91" s="120">
        <v>0</v>
      </c>
      <c r="GJ91" s="120">
        <v>0</v>
      </c>
      <c r="GK91" s="120">
        <v>0</v>
      </c>
      <c r="GL91" s="120">
        <v>0</v>
      </c>
      <c r="GM91" s="120">
        <v>0</v>
      </c>
      <c r="GN91" s="120">
        <v>0</v>
      </c>
      <c r="GO91" s="120">
        <v>0</v>
      </c>
      <c r="GP91" s="120">
        <v>0</v>
      </c>
      <c r="GQ91" s="120">
        <v>0</v>
      </c>
      <c r="GR91" s="120">
        <v>0</v>
      </c>
      <c r="GS91" s="120">
        <v>0</v>
      </c>
      <c r="GT91" s="120">
        <v>0</v>
      </c>
      <c r="GU91" s="120">
        <v>0</v>
      </c>
      <c r="GV91" s="120">
        <v>0</v>
      </c>
      <c r="GW91" s="120">
        <v>0</v>
      </c>
      <c r="GX91" s="120">
        <v>0</v>
      </c>
      <c r="GY91" s="120">
        <v>0</v>
      </c>
      <c r="GZ91" s="120">
        <v>0</v>
      </c>
      <c r="HA91" s="120">
        <v>0</v>
      </c>
      <c r="HB91" s="120">
        <v>0</v>
      </c>
      <c r="HC91" s="120">
        <v>0</v>
      </c>
      <c r="HD91" s="120">
        <v>0</v>
      </c>
      <c r="HE91" s="120">
        <v>0</v>
      </c>
      <c r="HF91" s="120">
        <v>0</v>
      </c>
      <c r="HG91" s="120">
        <v>0</v>
      </c>
      <c r="HH91" s="120">
        <v>0</v>
      </c>
      <c r="HI91" s="120">
        <v>0</v>
      </c>
      <c r="HJ91" s="120">
        <v>0</v>
      </c>
      <c r="HK91" s="120">
        <v>0</v>
      </c>
      <c r="HL91" s="120">
        <v>0</v>
      </c>
      <c r="HM91" s="120">
        <v>0</v>
      </c>
      <c r="HN91" s="120">
        <v>0</v>
      </c>
      <c r="HO91" s="120">
        <v>0</v>
      </c>
      <c r="HP91" s="120">
        <v>0</v>
      </c>
      <c r="HQ91" s="120">
        <v>0</v>
      </c>
      <c r="HR91" s="120">
        <v>0</v>
      </c>
      <c r="HS91" s="120">
        <v>0</v>
      </c>
      <c r="HT91" s="120">
        <v>0</v>
      </c>
      <c r="HU91" s="120">
        <v>0</v>
      </c>
      <c r="HV91" s="120">
        <v>0</v>
      </c>
      <c r="HW91" s="120">
        <v>0</v>
      </c>
      <c r="HX91" s="120">
        <v>0</v>
      </c>
      <c r="HY91" s="120">
        <v>0</v>
      </c>
      <c r="HZ91" s="120">
        <v>0</v>
      </c>
      <c r="IA91" s="120">
        <v>0</v>
      </c>
      <c r="IB91" s="120">
        <v>0</v>
      </c>
      <c r="IC91" s="120">
        <v>0</v>
      </c>
      <c r="ID91" s="120">
        <v>0</v>
      </c>
      <c r="IE91" s="120">
        <v>0</v>
      </c>
      <c r="IF91" s="120">
        <v>0</v>
      </c>
      <c r="IG91" s="120">
        <v>0</v>
      </c>
      <c r="IH91" s="120">
        <v>0</v>
      </c>
      <c r="II91" s="120">
        <v>0</v>
      </c>
      <c r="IJ91" s="120">
        <v>0</v>
      </c>
      <c r="IK91" s="120">
        <v>0</v>
      </c>
      <c r="IL91" s="120">
        <v>0</v>
      </c>
      <c r="IM91" s="120">
        <v>0</v>
      </c>
      <c r="IN91" s="120">
        <v>0</v>
      </c>
      <c r="IO91" s="120">
        <v>0</v>
      </c>
      <c r="IP91" s="120">
        <v>0</v>
      </c>
      <c r="IQ91" s="120">
        <v>0</v>
      </c>
      <c r="IR91" s="120">
        <v>0</v>
      </c>
      <c r="IS91" s="120">
        <v>0</v>
      </c>
      <c r="IT91" s="120">
        <v>0</v>
      </c>
      <c r="IU91" s="120">
        <v>0</v>
      </c>
      <c r="IV91" s="120">
        <v>0</v>
      </c>
      <c r="IW91" s="120">
        <v>0</v>
      </c>
      <c r="IX91" s="120">
        <v>0</v>
      </c>
      <c r="IY91" s="120">
        <v>0</v>
      </c>
      <c r="IZ91" s="120">
        <v>0</v>
      </c>
      <c r="JA91" s="120">
        <v>0</v>
      </c>
      <c r="JB91" s="120">
        <v>0</v>
      </c>
      <c r="JC91" s="120">
        <v>0</v>
      </c>
      <c r="JD91" s="120">
        <v>0</v>
      </c>
      <c r="JE91" s="120">
        <v>0</v>
      </c>
      <c r="JF91" s="120">
        <v>0</v>
      </c>
      <c r="JG91" s="120">
        <v>0</v>
      </c>
      <c r="JH91" s="120">
        <v>0</v>
      </c>
      <c r="JI91" s="120">
        <v>0</v>
      </c>
      <c r="JJ91" s="120">
        <v>0</v>
      </c>
      <c r="JK91" s="120">
        <v>0</v>
      </c>
      <c r="JL91" s="120">
        <v>0</v>
      </c>
      <c r="JM91" s="120">
        <v>0</v>
      </c>
      <c r="JN91" s="120">
        <v>0</v>
      </c>
      <c r="JO91" s="120">
        <v>0</v>
      </c>
      <c r="JP91" s="120">
        <v>0</v>
      </c>
      <c r="JQ91" s="120">
        <v>0</v>
      </c>
      <c r="JR91" s="120">
        <v>0</v>
      </c>
      <c r="JS91" s="120">
        <v>0</v>
      </c>
      <c r="JT91" s="120">
        <v>0</v>
      </c>
      <c r="JU91" s="120">
        <v>0</v>
      </c>
      <c r="JV91" s="120">
        <v>0</v>
      </c>
      <c r="JW91" s="120">
        <v>0</v>
      </c>
      <c r="JX91" s="120">
        <v>0</v>
      </c>
      <c r="JY91" s="120">
        <v>0</v>
      </c>
      <c r="JZ91" s="120">
        <v>0</v>
      </c>
      <c r="KA91" s="120">
        <v>0</v>
      </c>
      <c r="KB91" s="120">
        <v>0</v>
      </c>
      <c r="KC91" s="120">
        <v>0</v>
      </c>
      <c r="KD91" s="120">
        <v>0</v>
      </c>
      <c r="KE91" s="120">
        <v>0</v>
      </c>
      <c r="KF91" s="120">
        <v>0</v>
      </c>
      <c r="KG91" s="120">
        <v>0</v>
      </c>
      <c r="KH91" s="120">
        <v>0</v>
      </c>
      <c r="KI91" s="120">
        <v>0</v>
      </c>
      <c r="KJ91" s="120">
        <v>0</v>
      </c>
      <c r="KK91" s="120">
        <v>0</v>
      </c>
      <c r="KL91" s="120">
        <v>0</v>
      </c>
      <c r="KM91" s="120">
        <v>0</v>
      </c>
      <c r="KN91" s="120">
        <v>0</v>
      </c>
      <c r="KO91" s="120">
        <v>0</v>
      </c>
      <c r="KP91" s="120">
        <v>0</v>
      </c>
      <c r="KQ91" s="120">
        <v>0</v>
      </c>
      <c r="KR91" s="120">
        <v>0</v>
      </c>
      <c r="KS91" s="120">
        <v>0</v>
      </c>
      <c r="KT91" s="120">
        <v>0</v>
      </c>
      <c r="KU91" s="120">
        <v>0</v>
      </c>
      <c r="KV91" s="120">
        <v>0</v>
      </c>
      <c r="KW91" s="120">
        <v>0</v>
      </c>
      <c r="KX91" s="120">
        <v>0</v>
      </c>
      <c r="KY91" s="120">
        <v>0</v>
      </c>
      <c r="KZ91" s="120">
        <v>0</v>
      </c>
      <c r="LA91" s="120">
        <v>0</v>
      </c>
      <c r="LB91" s="120">
        <v>0</v>
      </c>
      <c r="LC91" s="120">
        <v>0</v>
      </c>
      <c r="LD91" s="120">
        <v>0</v>
      </c>
      <c r="LE91" s="120">
        <v>0</v>
      </c>
      <c r="LF91" s="120">
        <v>0</v>
      </c>
      <c r="LG91" s="120">
        <v>0</v>
      </c>
      <c r="LH91" s="120">
        <v>0</v>
      </c>
      <c r="LI91" s="120">
        <v>0</v>
      </c>
      <c r="LJ91" s="120">
        <v>0</v>
      </c>
      <c r="LK91" s="120">
        <v>0</v>
      </c>
      <c r="LL91" s="120">
        <v>0</v>
      </c>
      <c r="LM91" s="120">
        <v>0</v>
      </c>
      <c r="LN91" s="120">
        <v>0</v>
      </c>
      <c r="LO91" s="120">
        <v>0</v>
      </c>
      <c r="LP91" s="120">
        <v>0</v>
      </c>
      <c r="LQ91" s="120">
        <v>0</v>
      </c>
      <c r="LR91" s="120">
        <v>0</v>
      </c>
      <c r="LS91" s="120">
        <v>0</v>
      </c>
      <c r="LT91" s="120">
        <v>0</v>
      </c>
      <c r="LU91" s="120">
        <v>0</v>
      </c>
      <c r="LV91" s="120">
        <v>0</v>
      </c>
      <c r="LW91" s="120">
        <v>0</v>
      </c>
      <c r="LX91" s="120">
        <v>0</v>
      </c>
      <c r="LY91" s="120">
        <v>0</v>
      </c>
      <c r="LZ91" s="120">
        <v>0</v>
      </c>
      <c r="MA91" s="120">
        <v>0</v>
      </c>
      <c r="MB91" s="120">
        <v>0</v>
      </c>
      <c r="MC91" s="120">
        <v>0</v>
      </c>
      <c r="MD91" s="120">
        <v>0</v>
      </c>
      <c r="ME91" s="120">
        <v>0</v>
      </c>
      <c r="MF91" s="120">
        <v>0</v>
      </c>
      <c r="MG91" s="120">
        <v>0</v>
      </c>
      <c r="MH91" s="120">
        <v>0</v>
      </c>
      <c r="MI91" s="120">
        <v>0</v>
      </c>
      <c r="MJ91" s="120">
        <v>0</v>
      </c>
      <c r="MK91" s="120">
        <v>0</v>
      </c>
      <c r="ML91" s="120">
        <v>0</v>
      </c>
      <c r="MM91" s="120">
        <v>0</v>
      </c>
      <c r="MN91" s="120">
        <v>0</v>
      </c>
      <c r="MO91" s="120">
        <v>0</v>
      </c>
      <c r="MP91" s="120">
        <v>0</v>
      </c>
      <c r="MQ91" s="120">
        <v>0</v>
      </c>
      <c r="MR91" s="120">
        <v>0</v>
      </c>
      <c r="MS91" s="120">
        <v>0</v>
      </c>
      <c r="MT91" s="120">
        <v>0</v>
      </c>
      <c r="MU91" s="120">
        <v>0</v>
      </c>
      <c r="MV91" s="120">
        <v>0</v>
      </c>
      <c r="MW91" s="120">
        <v>0</v>
      </c>
      <c r="MX91" s="120">
        <v>0</v>
      </c>
      <c r="MY91" s="120">
        <v>0</v>
      </c>
      <c r="MZ91" s="120">
        <v>0</v>
      </c>
      <c r="NA91" s="120">
        <v>0</v>
      </c>
      <c r="NB91" s="120">
        <v>0</v>
      </c>
      <c r="NC91" s="120">
        <v>0</v>
      </c>
      <c r="ND91" s="120">
        <v>0</v>
      </c>
      <c r="NE91" s="120">
        <v>0</v>
      </c>
      <c r="NF91" s="120">
        <v>0</v>
      </c>
      <c r="NG91" s="120">
        <v>0</v>
      </c>
      <c r="NH91" s="120">
        <v>0</v>
      </c>
      <c r="NI91" s="120">
        <v>0</v>
      </c>
      <c r="NJ91" s="120">
        <v>0</v>
      </c>
      <c r="NK91" s="120">
        <v>0</v>
      </c>
      <c r="NL91" s="120">
        <v>0</v>
      </c>
      <c r="NM91" s="120">
        <v>0</v>
      </c>
      <c r="NN91" s="120">
        <v>0</v>
      </c>
      <c r="NO91" s="120">
        <v>0</v>
      </c>
      <c r="NP91" s="120">
        <v>0</v>
      </c>
      <c r="NQ91" s="120">
        <v>0</v>
      </c>
      <c r="NR91" s="120">
        <v>0</v>
      </c>
      <c r="NS91" s="120">
        <v>0</v>
      </c>
      <c r="NT91" s="120">
        <v>0</v>
      </c>
      <c r="NU91" s="120">
        <v>0</v>
      </c>
      <c r="NV91" s="120">
        <v>0</v>
      </c>
      <c r="NW91" s="120">
        <v>0</v>
      </c>
      <c r="NX91" s="120">
        <v>0</v>
      </c>
      <c r="NY91" s="120">
        <v>0</v>
      </c>
      <c r="NZ91" s="120">
        <v>0</v>
      </c>
      <c r="OA91" s="120">
        <v>0</v>
      </c>
      <c r="OB91" s="120">
        <v>0</v>
      </c>
      <c r="OC91" s="120">
        <v>0</v>
      </c>
      <c r="OD91" s="120">
        <v>0</v>
      </c>
      <c r="OE91" s="120">
        <v>0</v>
      </c>
      <c r="OF91" s="120">
        <v>0</v>
      </c>
      <c r="OG91" s="120">
        <v>0</v>
      </c>
      <c r="OH91" s="120">
        <v>0</v>
      </c>
      <c r="OI91" s="120">
        <v>0</v>
      </c>
      <c r="OJ91" s="120">
        <v>0</v>
      </c>
      <c r="OK91" s="120">
        <v>0</v>
      </c>
      <c r="OL91" s="120">
        <v>0</v>
      </c>
      <c r="OM91" s="120">
        <v>0</v>
      </c>
      <c r="ON91" s="120">
        <v>0</v>
      </c>
      <c r="OO91" s="120">
        <v>0</v>
      </c>
      <c r="OP91" s="120">
        <v>0</v>
      </c>
      <c r="OQ91" s="120">
        <v>0</v>
      </c>
      <c r="OR91" s="120">
        <v>0</v>
      </c>
      <c r="OS91" s="120">
        <v>0</v>
      </c>
      <c r="OT91" s="120">
        <v>0</v>
      </c>
      <c r="OU91" s="120">
        <v>0</v>
      </c>
      <c r="OV91" s="120">
        <v>0</v>
      </c>
      <c r="OW91" s="120">
        <v>0</v>
      </c>
      <c r="OX91" s="120">
        <v>0</v>
      </c>
      <c r="OY91" s="120">
        <v>0</v>
      </c>
      <c r="OZ91" s="120">
        <v>0</v>
      </c>
      <c r="PA91" s="120">
        <v>0</v>
      </c>
      <c r="PB91" s="120">
        <v>0</v>
      </c>
      <c r="PC91" s="120">
        <v>0</v>
      </c>
      <c r="PD91" s="120">
        <v>0</v>
      </c>
      <c r="PE91" s="120">
        <v>0</v>
      </c>
      <c r="PF91" s="120">
        <v>0</v>
      </c>
      <c r="PG91" s="120">
        <v>0</v>
      </c>
      <c r="PH91" s="120">
        <v>0</v>
      </c>
      <c r="PI91" s="120">
        <v>0</v>
      </c>
      <c r="PJ91" s="120">
        <v>0</v>
      </c>
      <c r="PK91" s="120">
        <v>0</v>
      </c>
      <c r="PL91" s="120">
        <v>0</v>
      </c>
      <c r="PM91" s="120">
        <v>0</v>
      </c>
      <c r="PN91" s="120">
        <v>0</v>
      </c>
      <c r="PO91" s="120">
        <v>0</v>
      </c>
      <c r="PP91" s="120">
        <v>0</v>
      </c>
      <c r="PQ91" s="120">
        <v>0</v>
      </c>
      <c r="PR91" s="120">
        <v>0</v>
      </c>
      <c r="PS91" s="120">
        <v>0</v>
      </c>
      <c r="PT91" s="120">
        <v>0</v>
      </c>
      <c r="PU91" s="120">
        <v>0</v>
      </c>
      <c r="PV91" s="120">
        <v>0</v>
      </c>
      <c r="PW91" s="120">
        <v>0</v>
      </c>
      <c r="PX91" s="120">
        <v>0</v>
      </c>
      <c r="PY91" s="120">
        <v>0</v>
      </c>
      <c r="PZ91" s="120">
        <v>0</v>
      </c>
      <c r="QA91" s="120">
        <v>0</v>
      </c>
      <c r="QB91" s="120">
        <v>0</v>
      </c>
      <c r="QC91" s="120">
        <v>0</v>
      </c>
      <c r="QD91" s="120">
        <v>0</v>
      </c>
      <c r="QE91" s="120">
        <v>0</v>
      </c>
      <c r="QF91" s="120">
        <v>0</v>
      </c>
      <c r="QG91" s="120">
        <v>0</v>
      </c>
      <c r="QH91" s="120">
        <v>0</v>
      </c>
      <c r="QI91" s="120">
        <v>0</v>
      </c>
      <c r="QJ91" s="120">
        <v>0</v>
      </c>
      <c r="QK91" s="120">
        <v>0</v>
      </c>
      <c r="QL91" s="120">
        <v>0</v>
      </c>
      <c r="QM91" s="120">
        <v>0</v>
      </c>
      <c r="QN91" s="120">
        <v>0</v>
      </c>
      <c r="QO91" s="120">
        <v>0</v>
      </c>
      <c r="QP91" s="120">
        <v>0</v>
      </c>
      <c r="QQ91" s="120">
        <v>0</v>
      </c>
      <c r="QR91" s="120">
        <v>0</v>
      </c>
      <c r="QS91" s="120">
        <v>0</v>
      </c>
      <c r="QT91" s="120">
        <v>0</v>
      </c>
      <c r="QU91" s="120">
        <v>0</v>
      </c>
      <c r="QV91" s="120">
        <v>0</v>
      </c>
      <c r="QW91" s="120">
        <v>0</v>
      </c>
      <c r="QX91" s="120">
        <v>0</v>
      </c>
      <c r="QY91" s="120">
        <v>0</v>
      </c>
      <c r="QZ91" s="120">
        <v>0</v>
      </c>
      <c r="RA91" s="120">
        <v>0</v>
      </c>
      <c r="RB91" s="120">
        <v>0</v>
      </c>
      <c r="RC91" s="120">
        <v>0</v>
      </c>
      <c r="RD91" s="120">
        <v>0</v>
      </c>
      <c r="RE91" s="120">
        <v>0</v>
      </c>
      <c r="RF91" s="120">
        <v>0</v>
      </c>
      <c r="RG91" s="120">
        <v>0</v>
      </c>
      <c r="RH91" s="120">
        <v>0</v>
      </c>
      <c r="RI91" s="120">
        <v>0</v>
      </c>
      <c r="RJ91" s="120">
        <v>0</v>
      </c>
      <c r="RK91" s="120">
        <v>0</v>
      </c>
      <c r="RL91" s="120">
        <v>0</v>
      </c>
      <c r="RM91" s="120">
        <v>0</v>
      </c>
      <c r="RN91" s="120">
        <v>0</v>
      </c>
      <c r="RO91" s="120">
        <v>0</v>
      </c>
      <c r="RP91" s="120">
        <v>0</v>
      </c>
      <c r="RQ91" s="120">
        <v>0</v>
      </c>
      <c r="RR91" s="120">
        <v>0</v>
      </c>
      <c r="RS91" s="120">
        <v>0</v>
      </c>
      <c r="RT91" s="120">
        <v>0</v>
      </c>
      <c r="RU91" s="120">
        <v>0</v>
      </c>
      <c r="RV91" s="120">
        <v>0</v>
      </c>
      <c r="RW91" s="120">
        <v>0</v>
      </c>
      <c r="RX91" s="120">
        <v>0</v>
      </c>
      <c r="RY91" s="120">
        <v>0</v>
      </c>
      <c r="RZ91" s="120">
        <v>0</v>
      </c>
      <c r="SA91" s="120">
        <v>0</v>
      </c>
      <c r="SB91" s="120">
        <v>0</v>
      </c>
      <c r="SC91" s="120">
        <v>0</v>
      </c>
      <c r="SD91" s="120">
        <v>0</v>
      </c>
      <c r="SE91" s="120">
        <v>0</v>
      </c>
      <c r="SF91" s="120">
        <v>0</v>
      </c>
      <c r="SG91" s="120">
        <v>0</v>
      </c>
      <c r="SH91" s="120">
        <v>0</v>
      </c>
      <c r="SI91" s="120">
        <v>0</v>
      </c>
      <c r="SJ91" s="120">
        <v>0</v>
      </c>
      <c r="SK91" s="120">
        <v>0</v>
      </c>
      <c r="SL91" s="120">
        <v>0</v>
      </c>
      <c r="SM91" s="120">
        <v>0</v>
      </c>
      <c r="SN91" s="120">
        <v>0</v>
      </c>
      <c r="SO91" s="120">
        <v>0</v>
      </c>
      <c r="SP91" s="120">
        <v>0</v>
      </c>
      <c r="SQ91" s="120">
        <v>0</v>
      </c>
      <c r="SR91" s="120">
        <v>0</v>
      </c>
      <c r="SS91" s="120">
        <v>0</v>
      </c>
      <c r="ST91" s="120">
        <v>0</v>
      </c>
      <c r="SU91" s="120">
        <v>0</v>
      </c>
      <c r="SV91" s="120">
        <v>0</v>
      </c>
      <c r="SW91" s="120">
        <v>0</v>
      </c>
      <c r="SX91" s="120">
        <v>0</v>
      </c>
      <c r="SY91" s="120">
        <v>0</v>
      </c>
      <c r="SZ91" s="120">
        <v>0</v>
      </c>
      <c r="TA91" s="120">
        <v>0</v>
      </c>
      <c r="TB91" s="120">
        <v>0</v>
      </c>
      <c r="TC91" s="120">
        <v>0</v>
      </c>
      <c r="TD91" s="120">
        <v>0</v>
      </c>
      <c r="TE91" s="120">
        <v>0</v>
      </c>
      <c r="TF91" s="120">
        <v>0</v>
      </c>
      <c r="TG91" s="120">
        <v>0</v>
      </c>
      <c r="TH91" s="120">
        <v>0</v>
      </c>
      <c r="TI91" s="120">
        <v>0</v>
      </c>
      <c r="TJ91" s="120">
        <v>0</v>
      </c>
      <c r="TK91" s="120">
        <v>0</v>
      </c>
      <c r="TL91" s="120">
        <v>0</v>
      </c>
      <c r="TM91" s="120">
        <v>0</v>
      </c>
      <c r="TN91" s="120">
        <v>0</v>
      </c>
      <c r="TO91" s="120">
        <v>0</v>
      </c>
      <c r="TP91" s="120">
        <v>0</v>
      </c>
      <c r="TQ91" s="120">
        <v>0</v>
      </c>
      <c r="TR91" s="120">
        <v>0</v>
      </c>
      <c r="TS91" s="120">
        <v>0</v>
      </c>
      <c r="TT91" s="120">
        <v>0</v>
      </c>
      <c r="TU91" s="120">
        <v>0</v>
      </c>
      <c r="TV91" s="120">
        <v>0</v>
      </c>
      <c r="TW91" s="120">
        <v>0</v>
      </c>
      <c r="TX91" s="120">
        <v>0</v>
      </c>
      <c r="TY91" s="120">
        <v>0</v>
      </c>
      <c r="TZ91" s="120">
        <v>0</v>
      </c>
      <c r="UA91" s="120">
        <v>0</v>
      </c>
      <c r="UB91" s="120">
        <v>0</v>
      </c>
      <c r="UC91" s="120">
        <v>0</v>
      </c>
      <c r="UD91" s="120">
        <v>0</v>
      </c>
      <c r="UE91" s="120">
        <v>0</v>
      </c>
      <c r="UF91" s="120">
        <v>0</v>
      </c>
      <c r="UG91" s="120">
        <v>0</v>
      </c>
      <c r="UH91" s="120">
        <v>0</v>
      </c>
      <c r="UI91" s="120">
        <v>0</v>
      </c>
      <c r="UJ91" s="120">
        <v>0</v>
      </c>
      <c r="UK91" s="120">
        <v>0</v>
      </c>
      <c r="UL91" s="120">
        <v>0</v>
      </c>
      <c r="UM91" s="120">
        <v>0</v>
      </c>
      <c r="UN91" s="120">
        <v>0</v>
      </c>
      <c r="UO91" s="120">
        <v>0</v>
      </c>
      <c r="UP91" s="120">
        <v>0</v>
      </c>
      <c r="UQ91" s="120">
        <v>0</v>
      </c>
      <c r="UR91" s="120">
        <v>0</v>
      </c>
      <c r="US91" s="120">
        <v>0</v>
      </c>
      <c r="UT91" s="120">
        <v>0</v>
      </c>
      <c r="UU91" s="120">
        <v>0</v>
      </c>
      <c r="UV91" s="120">
        <v>0</v>
      </c>
      <c r="UW91" s="120">
        <v>0</v>
      </c>
      <c r="UX91" s="120">
        <v>0</v>
      </c>
      <c r="UY91" s="120">
        <v>0</v>
      </c>
      <c r="UZ91" s="120">
        <v>0</v>
      </c>
      <c r="VA91" s="120">
        <v>0</v>
      </c>
      <c r="VB91" s="120">
        <v>0</v>
      </c>
      <c r="VC91" s="120">
        <v>0</v>
      </c>
      <c r="VD91" s="120">
        <v>0</v>
      </c>
      <c r="VE91" s="120">
        <v>0</v>
      </c>
      <c r="VF91" s="120">
        <v>0</v>
      </c>
      <c r="VG91" s="120">
        <v>0</v>
      </c>
      <c r="VH91" s="120">
        <v>0</v>
      </c>
      <c r="VI91" s="120">
        <v>0</v>
      </c>
      <c r="VJ91" s="120">
        <v>0</v>
      </c>
      <c r="VK91" s="120">
        <v>0</v>
      </c>
      <c r="VL91" s="120">
        <v>0</v>
      </c>
      <c r="VM91" s="120">
        <v>0</v>
      </c>
      <c r="VN91" s="120">
        <v>0</v>
      </c>
      <c r="VO91" s="120">
        <v>0</v>
      </c>
      <c r="VP91" s="120">
        <v>0</v>
      </c>
      <c r="VQ91" s="120">
        <v>0</v>
      </c>
      <c r="VR91" s="120">
        <v>0</v>
      </c>
      <c r="VS91" s="120">
        <v>0</v>
      </c>
      <c r="VT91" s="120">
        <v>0</v>
      </c>
      <c r="VU91" s="120">
        <v>0</v>
      </c>
      <c r="VV91" s="120">
        <v>0</v>
      </c>
      <c r="VW91" s="120">
        <v>0</v>
      </c>
      <c r="VX91" s="120">
        <v>0</v>
      </c>
      <c r="VY91" s="120">
        <v>0</v>
      </c>
      <c r="VZ91" s="120">
        <v>0</v>
      </c>
      <c r="WA91" s="120">
        <v>0</v>
      </c>
      <c r="WB91" s="120">
        <v>0</v>
      </c>
      <c r="WC91" s="120">
        <v>0</v>
      </c>
      <c r="WD91" s="120">
        <v>0</v>
      </c>
      <c r="WE91" s="120">
        <v>0</v>
      </c>
      <c r="WF91" s="120">
        <v>0</v>
      </c>
      <c r="WG91" s="120">
        <v>0</v>
      </c>
      <c r="WH91" s="120">
        <v>0</v>
      </c>
      <c r="WI91" s="122">
        <v>33942000</v>
      </c>
      <c r="WJ91" s="122">
        <v>3942000</v>
      </c>
    </row>
    <row r="92" spans="1:608" s="25" customFormat="1" x14ac:dyDescent="0.15">
      <c r="A92" s="88">
        <v>91</v>
      </c>
      <c r="B92" s="107" t="s">
        <v>484</v>
      </c>
      <c r="C92" s="88" t="s">
        <v>485</v>
      </c>
      <c r="D92" s="87" t="s">
        <v>486</v>
      </c>
      <c r="E92" s="96" t="e">
        <f t="shared" ca="1" si="1"/>
        <v>#NAME?</v>
      </c>
      <c r="F92" s="97">
        <v>0</v>
      </c>
      <c r="G92" s="98">
        <v>0</v>
      </c>
      <c r="H92" s="87" t="s">
        <v>51</v>
      </c>
      <c r="I92" s="88" t="s">
        <v>22</v>
      </c>
      <c r="J92" s="87" t="s">
        <v>23</v>
      </c>
      <c r="K92" s="97">
        <v>0</v>
      </c>
      <c r="L92" s="97">
        <v>0</v>
      </c>
      <c r="M92" s="111">
        <v>3.89</v>
      </c>
      <c r="N92" s="112">
        <v>1</v>
      </c>
      <c r="O92" s="99" t="s">
        <v>482</v>
      </c>
      <c r="P92" s="88" t="s">
        <v>487</v>
      </c>
      <c r="Q92" s="111">
        <v>1.7283999999999999</v>
      </c>
      <c r="R92" s="112" t="s">
        <v>488</v>
      </c>
      <c r="S92" s="119">
        <v>0</v>
      </c>
      <c r="T92" s="119">
        <v>0</v>
      </c>
      <c r="U92" s="119">
        <v>0</v>
      </c>
      <c r="V92" s="119">
        <v>0</v>
      </c>
      <c r="W92" s="119">
        <v>0</v>
      </c>
      <c r="X92" s="119">
        <v>0</v>
      </c>
      <c r="Y92" s="119">
        <v>0</v>
      </c>
      <c r="Z92" s="119">
        <v>0</v>
      </c>
      <c r="AA92" s="119">
        <v>0</v>
      </c>
      <c r="AB92" s="119">
        <v>0</v>
      </c>
      <c r="AC92" s="119">
        <v>0</v>
      </c>
      <c r="AD92" s="119">
        <v>0</v>
      </c>
      <c r="AE92" s="119">
        <v>0</v>
      </c>
      <c r="AF92" s="119">
        <v>0</v>
      </c>
      <c r="AG92" s="119">
        <v>0</v>
      </c>
      <c r="AH92" s="119">
        <v>0</v>
      </c>
      <c r="AI92" s="119">
        <v>0</v>
      </c>
      <c r="AJ92" s="119">
        <v>0</v>
      </c>
      <c r="AK92" s="119">
        <v>0</v>
      </c>
      <c r="AL92" s="119">
        <v>0</v>
      </c>
      <c r="AM92" s="119">
        <v>0</v>
      </c>
      <c r="AN92" s="119">
        <v>0</v>
      </c>
      <c r="AO92" s="119">
        <v>0</v>
      </c>
      <c r="AP92" s="119">
        <v>0</v>
      </c>
      <c r="AQ92" s="119">
        <v>0</v>
      </c>
      <c r="AR92" s="119">
        <v>0</v>
      </c>
      <c r="AS92" s="119">
        <v>0</v>
      </c>
      <c r="AT92" s="119">
        <v>0</v>
      </c>
      <c r="AU92" s="119">
        <v>0</v>
      </c>
      <c r="AV92" s="119">
        <v>0</v>
      </c>
      <c r="AW92" s="119">
        <v>0</v>
      </c>
      <c r="AX92" s="119">
        <v>0</v>
      </c>
      <c r="AY92" s="119">
        <v>0</v>
      </c>
      <c r="AZ92" s="119">
        <v>0</v>
      </c>
      <c r="BA92" s="119">
        <v>0</v>
      </c>
      <c r="BB92" s="119">
        <v>0</v>
      </c>
      <c r="BC92" s="119">
        <v>0</v>
      </c>
      <c r="BD92" s="119">
        <v>0</v>
      </c>
      <c r="BE92" s="119">
        <v>0</v>
      </c>
      <c r="BF92" s="119">
        <v>0</v>
      </c>
      <c r="BG92" s="119">
        <v>0</v>
      </c>
      <c r="BH92" s="119">
        <v>0</v>
      </c>
      <c r="BI92" s="119">
        <v>0</v>
      </c>
      <c r="BJ92" s="119">
        <v>0</v>
      </c>
      <c r="BK92" s="119">
        <v>0</v>
      </c>
      <c r="BL92" s="119">
        <v>0</v>
      </c>
      <c r="BM92" s="119">
        <v>0</v>
      </c>
      <c r="BN92" s="119">
        <v>0</v>
      </c>
      <c r="BO92" s="119">
        <v>0</v>
      </c>
      <c r="BP92" s="119">
        <v>0</v>
      </c>
      <c r="BQ92" s="119">
        <v>0</v>
      </c>
      <c r="BR92" s="119">
        <v>0</v>
      </c>
      <c r="BS92" s="119">
        <v>0</v>
      </c>
      <c r="BT92" s="119">
        <v>0</v>
      </c>
      <c r="BU92" s="119">
        <v>0</v>
      </c>
      <c r="BV92" s="119">
        <v>0</v>
      </c>
      <c r="BW92" s="119">
        <v>0</v>
      </c>
      <c r="BX92" s="119">
        <v>0</v>
      </c>
      <c r="BY92" s="119">
        <v>0</v>
      </c>
      <c r="BZ92" s="119">
        <v>0</v>
      </c>
      <c r="CA92" s="119">
        <v>0</v>
      </c>
      <c r="CB92" s="119">
        <v>0</v>
      </c>
      <c r="CC92" s="119">
        <v>0</v>
      </c>
      <c r="CD92" s="119">
        <v>0</v>
      </c>
      <c r="CE92" s="119">
        <v>0</v>
      </c>
      <c r="CF92" s="119">
        <v>0</v>
      </c>
      <c r="CG92" s="119">
        <v>0</v>
      </c>
      <c r="CH92" s="119">
        <v>0</v>
      </c>
      <c r="CI92" s="119">
        <v>0</v>
      </c>
      <c r="CJ92" s="119">
        <v>0</v>
      </c>
      <c r="CK92" s="119">
        <v>0</v>
      </c>
      <c r="CL92" s="119">
        <v>0</v>
      </c>
      <c r="CM92" s="119">
        <v>0</v>
      </c>
      <c r="CN92" s="119">
        <v>0</v>
      </c>
      <c r="CO92" s="119">
        <v>0</v>
      </c>
      <c r="CP92" s="119">
        <v>0</v>
      </c>
      <c r="CQ92" s="119">
        <v>0</v>
      </c>
      <c r="CR92" s="119">
        <v>0</v>
      </c>
      <c r="CS92" s="119">
        <v>0</v>
      </c>
      <c r="CT92" s="119">
        <v>0</v>
      </c>
      <c r="CU92" s="119">
        <v>0</v>
      </c>
      <c r="CV92" s="119">
        <v>0</v>
      </c>
      <c r="CW92" s="119">
        <v>0</v>
      </c>
      <c r="CX92" s="119">
        <v>0</v>
      </c>
      <c r="CY92" s="119">
        <v>0</v>
      </c>
      <c r="CZ92" s="119">
        <v>0</v>
      </c>
      <c r="DA92" s="119">
        <v>0</v>
      </c>
      <c r="DB92" s="119">
        <v>0</v>
      </c>
      <c r="DC92" s="119">
        <v>0</v>
      </c>
      <c r="DD92" s="119">
        <v>0</v>
      </c>
      <c r="DE92" s="119">
        <v>0</v>
      </c>
      <c r="DF92" s="119">
        <v>0</v>
      </c>
      <c r="DG92" s="119">
        <v>0</v>
      </c>
      <c r="DH92" s="119">
        <v>0</v>
      </c>
      <c r="DI92" s="119">
        <v>0</v>
      </c>
      <c r="DJ92" s="119">
        <v>0</v>
      </c>
      <c r="DK92" s="119">
        <v>0</v>
      </c>
      <c r="DL92" s="119">
        <v>0</v>
      </c>
      <c r="DM92" s="119">
        <v>0</v>
      </c>
      <c r="DN92" s="119">
        <v>0</v>
      </c>
      <c r="DO92" s="119">
        <v>0</v>
      </c>
      <c r="DP92" s="119">
        <v>0</v>
      </c>
      <c r="DQ92" s="119">
        <v>0</v>
      </c>
      <c r="DR92" s="119">
        <v>0</v>
      </c>
      <c r="DS92" s="119">
        <v>0</v>
      </c>
      <c r="DT92" s="119">
        <v>0</v>
      </c>
      <c r="DU92" s="119">
        <v>0</v>
      </c>
      <c r="DV92" s="119">
        <v>0</v>
      </c>
      <c r="DW92" s="119">
        <v>0</v>
      </c>
      <c r="DX92" s="119">
        <v>0</v>
      </c>
      <c r="DY92" s="119">
        <v>0</v>
      </c>
      <c r="DZ92" s="119">
        <v>0</v>
      </c>
      <c r="EA92" s="119">
        <v>0</v>
      </c>
      <c r="EB92" s="119">
        <v>0</v>
      </c>
      <c r="EC92" s="119">
        <v>0</v>
      </c>
      <c r="ED92" s="119">
        <v>0</v>
      </c>
      <c r="EE92" s="119">
        <v>0</v>
      </c>
      <c r="EF92" s="119">
        <v>0</v>
      </c>
      <c r="EG92" s="119">
        <v>0</v>
      </c>
      <c r="EH92" s="119">
        <v>0</v>
      </c>
      <c r="EI92" s="119">
        <v>0</v>
      </c>
      <c r="EJ92" s="119">
        <v>0</v>
      </c>
      <c r="EK92" s="119">
        <v>0</v>
      </c>
      <c r="EL92" s="119">
        <v>0</v>
      </c>
      <c r="EM92" s="119">
        <v>0</v>
      </c>
      <c r="EN92" s="119">
        <v>0</v>
      </c>
      <c r="EO92" s="119">
        <v>0</v>
      </c>
      <c r="EP92" s="119">
        <v>0</v>
      </c>
      <c r="EQ92" s="119">
        <v>0</v>
      </c>
      <c r="ER92" s="119">
        <v>0</v>
      </c>
      <c r="ES92" s="119">
        <v>0</v>
      </c>
      <c r="ET92" s="119">
        <v>0</v>
      </c>
      <c r="EU92" s="119">
        <v>0</v>
      </c>
      <c r="EV92" s="119">
        <v>0</v>
      </c>
      <c r="EW92" s="119">
        <v>0</v>
      </c>
      <c r="EX92" s="119">
        <v>0</v>
      </c>
      <c r="EY92" s="119">
        <v>0</v>
      </c>
      <c r="EZ92" s="119">
        <v>0</v>
      </c>
      <c r="FA92" s="119">
        <v>0</v>
      </c>
      <c r="FB92" s="119">
        <v>0</v>
      </c>
      <c r="FC92" s="119">
        <v>0</v>
      </c>
      <c r="FD92" s="119">
        <v>0</v>
      </c>
      <c r="FE92" s="119">
        <v>0</v>
      </c>
      <c r="FF92" s="119">
        <v>0</v>
      </c>
      <c r="FG92" s="119">
        <v>0</v>
      </c>
      <c r="FH92" s="119">
        <v>0</v>
      </c>
      <c r="FI92" s="119">
        <v>0</v>
      </c>
      <c r="FJ92" s="119">
        <v>0</v>
      </c>
      <c r="FK92" s="119">
        <v>0</v>
      </c>
      <c r="FL92" s="119">
        <v>0</v>
      </c>
      <c r="FM92" s="119">
        <v>0</v>
      </c>
      <c r="FN92" s="119">
        <v>0</v>
      </c>
      <c r="FO92" s="119">
        <v>0</v>
      </c>
      <c r="FP92" s="119">
        <v>0</v>
      </c>
      <c r="FQ92" s="119">
        <v>0</v>
      </c>
      <c r="FR92" s="119">
        <v>0</v>
      </c>
      <c r="FS92" s="119">
        <v>0</v>
      </c>
      <c r="FT92" s="119">
        <v>0</v>
      </c>
      <c r="FU92" s="119">
        <v>0</v>
      </c>
      <c r="FV92" s="119">
        <v>0</v>
      </c>
      <c r="FW92" s="119">
        <v>0</v>
      </c>
      <c r="FX92" s="119">
        <v>0</v>
      </c>
      <c r="FY92" s="119">
        <v>0</v>
      </c>
      <c r="FZ92" s="119">
        <v>0</v>
      </c>
      <c r="GA92" s="119">
        <v>0</v>
      </c>
      <c r="GB92" s="119">
        <v>0</v>
      </c>
      <c r="GC92" s="119">
        <v>0</v>
      </c>
      <c r="GD92" s="119">
        <v>0</v>
      </c>
      <c r="GE92" s="119">
        <v>0</v>
      </c>
      <c r="GF92" s="119">
        <v>0</v>
      </c>
      <c r="GG92" s="119">
        <v>0</v>
      </c>
      <c r="GH92" s="119">
        <v>0</v>
      </c>
      <c r="GI92" s="119">
        <v>0</v>
      </c>
      <c r="GJ92" s="119">
        <v>0</v>
      </c>
      <c r="GK92" s="119">
        <v>0</v>
      </c>
      <c r="GL92" s="119">
        <v>0</v>
      </c>
      <c r="GM92" s="119">
        <v>0</v>
      </c>
      <c r="GN92" s="119">
        <v>0</v>
      </c>
      <c r="GO92" s="119">
        <v>0</v>
      </c>
      <c r="GP92" s="119">
        <v>0</v>
      </c>
      <c r="GQ92" s="119">
        <v>0</v>
      </c>
      <c r="GR92" s="119">
        <v>0</v>
      </c>
      <c r="GS92" s="119">
        <v>0</v>
      </c>
      <c r="GT92" s="119">
        <v>0</v>
      </c>
      <c r="GU92" s="119">
        <v>0</v>
      </c>
      <c r="GV92" s="119">
        <v>0</v>
      </c>
      <c r="GW92" s="119">
        <v>0</v>
      </c>
      <c r="GX92" s="119">
        <v>0</v>
      </c>
      <c r="GY92" s="119">
        <v>0</v>
      </c>
      <c r="GZ92" s="119">
        <v>0</v>
      </c>
      <c r="HA92" s="119">
        <v>0</v>
      </c>
      <c r="HB92" s="119">
        <v>0</v>
      </c>
      <c r="HC92" s="119">
        <v>0</v>
      </c>
      <c r="HD92" s="119">
        <v>0</v>
      </c>
      <c r="HE92" s="119">
        <v>0</v>
      </c>
      <c r="HF92" s="119">
        <v>0</v>
      </c>
      <c r="HG92" s="119">
        <v>0</v>
      </c>
      <c r="HH92" s="119">
        <v>0</v>
      </c>
      <c r="HI92" s="119">
        <v>0</v>
      </c>
      <c r="HJ92" s="119">
        <v>0</v>
      </c>
      <c r="HK92" s="119">
        <v>0</v>
      </c>
      <c r="HL92" s="119">
        <v>0</v>
      </c>
      <c r="HM92" s="119">
        <v>0</v>
      </c>
      <c r="HN92" s="119">
        <v>0</v>
      </c>
      <c r="HO92" s="119">
        <v>0</v>
      </c>
      <c r="HP92" s="119">
        <v>0</v>
      </c>
      <c r="HQ92" s="119">
        <v>0</v>
      </c>
      <c r="HR92" s="119">
        <v>0</v>
      </c>
      <c r="HS92" s="119">
        <v>0</v>
      </c>
      <c r="HT92" s="119">
        <v>0</v>
      </c>
      <c r="HU92" s="119">
        <v>0</v>
      </c>
      <c r="HV92" s="119">
        <v>0</v>
      </c>
      <c r="HW92" s="119">
        <v>0</v>
      </c>
      <c r="HX92" s="119">
        <v>0</v>
      </c>
      <c r="HY92" s="119">
        <v>0</v>
      </c>
      <c r="HZ92" s="119">
        <v>0</v>
      </c>
      <c r="IA92" s="119">
        <v>0</v>
      </c>
      <c r="IB92" s="119">
        <v>0</v>
      </c>
      <c r="IC92" s="119">
        <v>0</v>
      </c>
      <c r="ID92" s="119">
        <v>0</v>
      </c>
      <c r="IE92" s="119">
        <v>0</v>
      </c>
      <c r="IF92" s="119">
        <v>0</v>
      </c>
      <c r="IG92" s="119">
        <v>0</v>
      </c>
      <c r="IH92" s="119">
        <v>0</v>
      </c>
      <c r="II92" s="119">
        <v>0</v>
      </c>
      <c r="IJ92" s="119">
        <v>0</v>
      </c>
      <c r="IK92" s="119">
        <v>0</v>
      </c>
      <c r="IL92" s="119">
        <v>0</v>
      </c>
      <c r="IM92" s="119">
        <v>0</v>
      </c>
      <c r="IN92" s="119">
        <v>0</v>
      </c>
      <c r="IO92" s="119">
        <v>0</v>
      </c>
      <c r="IP92" s="119">
        <v>0</v>
      </c>
      <c r="IQ92" s="119">
        <v>0</v>
      </c>
      <c r="IR92" s="119">
        <v>0</v>
      </c>
      <c r="IS92" s="119">
        <v>0</v>
      </c>
      <c r="IT92" s="119">
        <v>0</v>
      </c>
      <c r="IU92" s="119">
        <v>0</v>
      </c>
      <c r="IV92" s="119">
        <v>0</v>
      </c>
      <c r="IW92" s="119">
        <v>0</v>
      </c>
      <c r="IX92" s="119">
        <v>0</v>
      </c>
      <c r="IY92" s="119">
        <v>0</v>
      </c>
      <c r="IZ92" s="119">
        <v>0</v>
      </c>
      <c r="JA92" s="119">
        <v>0</v>
      </c>
      <c r="JB92" s="119">
        <v>0</v>
      </c>
      <c r="JC92" s="119">
        <v>0</v>
      </c>
      <c r="JD92" s="119">
        <v>0</v>
      </c>
      <c r="JE92" s="119">
        <v>0</v>
      </c>
      <c r="JF92" s="119">
        <v>0</v>
      </c>
      <c r="JG92" s="119">
        <v>0</v>
      </c>
      <c r="JH92" s="119">
        <v>0</v>
      </c>
      <c r="JI92" s="119">
        <v>0</v>
      </c>
      <c r="JJ92" s="119">
        <v>0</v>
      </c>
      <c r="JK92" s="119">
        <v>0</v>
      </c>
      <c r="JL92" s="119">
        <v>0</v>
      </c>
      <c r="JM92" s="119">
        <v>0</v>
      </c>
      <c r="JN92" s="119">
        <v>0</v>
      </c>
      <c r="JO92" s="119">
        <v>0</v>
      </c>
      <c r="JP92" s="119">
        <v>0</v>
      </c>
      <c r="JQ92" s="119">
        <v>0</v>
      </c>
      <c r="JR92" s="119">
        <v>0</v>
      </c>
      <c r="JS92" s="119">
        <v>0</v>
      </c>
      <c r="JT92" s="119">
        <v>0</v>
      </c>
      <c r="JU92" s="119">
        <v>0</v>
      </c>
      <c r="JV92" s="119">
        <v>0</v>
      </c>
      <c r="JW92" s="119">
        <v>0</v>
      </c>
      <c r="JX92" s="119">
        <v>0</v>
      </c>
      <c r="JY92" s="119">
        <v>0</v>
      </c>
      <c r="JZ92" s="119">
        <v>0</v>
      </c>
      <c r="KA92" s="119">
        <v>0</v>
      </c>
      <c r="KB92" s="119">
        <v>0</v>
      </c>
      <c r="KC92" s="119">
        <v>0</v>
      </c>
      <c r="KD92" s="119">
        <v>0</v>
      </c>
      <c r="KE92" s="119">
        <v>0</v>
      </c>
      <c r="KF92" s="119">
        <v>0</v>
      </c>
      <c r="KG92" s="119">
        <v>0</v>
      </c>
      <c r="KH92" s="119">
        <v>0</v>
      </c>
      <c r="KI92" s="119">
        <v>0</v>
      </c>
      <c r="KJ92" s="119">
        <v>0</v>
      </c>
      <c r="KK92" s="119">
        <v>0</v>
      </c>
      <c r="KL92" s="119">
        <v>0</v>
      </c>
      <c r="KM92" s="119">
        <v>0</v>
      </c>
      <c r="KN92" s="119">
        <v>0</v>
      </c>
      <c r="KO92" s="119">
        <v>0</v>
      </c>
      <c r="KP92" s="119">
        <v>0</v>
      </c>
      <c r="KQ92" s="119">
        <v>0</v>
      </c>
      <c r="KR92" s="119">
        <v>0</v>
      </c>
      <c r="KS92" s="119">
        <v>0</v>
      </c>
      <c r="KT92" s="119">
        <v>0</v>
      </c>
      <c r="KU92" s="119">
        <v>0</v>
      </c>
      <c r="KV92" s="119">
        <v>0</v>
      </c>
      <c r="KW92" s="119">
        <v>0</v>
      </c>
      <c r="KX92" s="119">
        <v>0</v>
      </c>
      <c r="KY92" s="119">
        <v>0</v>
      </c>
      <c r="KZ92" s="119">
        <v>0</v>
      </c>
      <c r="LA92" s="119">
        <v>0</v>
      </c>
      <c r="LB92" s="119">
        <v>0</v>
      </c>
      <c r="LC92" s="119">
        <v>0</v>
      </c>
      <c r="LD92" s="119">
        <v>0</v>
      </c>
      <c r="LE92" s="119">
        <v>0</v>
      </c>
      <c r="LF92" s="119">
        <v>0</v>
      </c>
      <c r="LG92" s="119">
        <v>0</v>
      </c>
      <c r="LH92" s="119">
        <v>0</v>
      </c>
      <c r="LI92" s="119">
        <v>0</v>
      </c>
      <c r="LJ92" s="119">
        <v>0</v>
      </c>
      <c r="LK92" s="119">
        <v>0</v>
      </c>
      <c r="LL92" s="119">
        <v>0</v>
      </c>
      <c r="LM92" s="119">
        <v>0</v>
      </c>
      <c r="LN92" s="119">
        <v>0</v>
      </c>
      <c r="LO92" s="119">
        <v>0</v>
      </c>
      <c r="LP92" s="119">
        <v>0</v>
      </c>
      <c r="LQ92" s="119">
        <v>0</v>
      </c>
      <c r="LR92" s="119">
        <v>0</v>
      </c>
      <c r="LS92" s="119">
        <v>0</v>
      </c>
      <c r="LT92" s="119">
        <v>0</v>
      </c>
      <c r="LU92" s="119">
        <v>0</v>
      </c>
      <c r="LV92" s="119">
        <v>0</v>
      </c>
      <c r="LW92" s="119">
        <v>0</v>
      </c>
      <c r="LX92" s="119">
        <v>0</v>
      </c>
      <c r="LY92" s="119">
        <v>0</v>
      </c>
      <c r="LZ92" s="119">
        <v>0</v>
      </c>
      <c r="MA92" s="119">
        <v>0</v>
      </c>
      <c r="MB92" s="119">
        <v>0</v>
      </c>
      <c r="MC92" s="119">
        <v>0</v>
      </c>
      <c r="MD92" s="119">
        <v>0</v>
      </c>
      <c r="ME92" s="119">
        <v>0</v>
      </c>
      <c r="MF92" s="119">
        <v>0</v>
      </c>
      <c r="MG92" s="119">
        <v>0</v>
      </c>
      <c r="MH92" s="119">
        <v>0</v>
      </c>
      <c r="MI92" s="119">
        <v>0</v>
      </c>
      <c r="MJ92" s="119">
        <v>0</v>
      </c>
      <c r="MK92" s="119">
        <v>0</v>
      </c>
      <c r="ML92" s="119">
        <v>0</v>
      </c>
      <c r="MM92" s="119">
        <v>0</v>
      </c>
      <c r="MN92" s="118">
        <v>0</v>
      </c>
      <c r="MO92" s="118">
        <v>0</v>
      </c>
      <c r="MP92" s="118">
        <v>0</v>
      </c>
      <c r="MQ92" s="118">
        <v>0</v>
      </c>
      <c r="MR92" s="118">
        <v>0</v>
      </c>
      <c r="MS92" s="118">
        <v>0</v>
      </c>
      <c r="MT92" s="118">
        <v>0</v>
      </c>
      <c r="MU92" s="118">
        <v>0</v>
      </c>
      <c r="MV92" s="118">
        <v>0</v>
      </c>
      <c r="MW92" s="118">
        <v>0</v>
      </c>
      <c r="MX92" s="118">
        <v>0</v>
      </c>
      <c r="MY92" s="118">
        <v>0</v>
      </c>
      <c r="MZ92" s="118">
        <v>0</v>
      </c>
      <c r="NA92" s="118">
        <v>0</v>
      </c>
      <c r="NB92" s="118">
        <v>0</v>
      </c>
      <c r="NC92" s="118">
        <v>0</v>
      </c>
      <c r="ND92" s="118">
        <v>0</v>
      </c>
      <c r="NE92" s="118">
        <v>0</v>
      </c>
      <c r="NF92" s="118">
        <v>0</v>
      </c>
      <c r="NG92" s="118">
        <v>0</v>
      </c>
      <c r="NH92" s="118">
        <v>0</v>
      </c>
      <c r="NI92" s="118">
        <v>0</v>
      </c>
      <c r="NJ92" s="118">
        <v>0</v>
      </c>
      <c r="NK92" s="118">
        <v>0</v>
      </c>
      <c r="NL92" s="118">
        <v>0</v>
      </c>
      <c r="NM92" s="118">
        <v>0</v>
      </c>
      <c r="NN92" s="118">
        <v>0</v>
      </c>
      <c r="NO92" s="118">
        <v>0</v>
      </c>
      <c r="NP92" s="118">
        <v>0</v>
      </c>
      <c r="NQ92" s="118">
        <v>0</v>
      </c>
      <c r="NR92" s="118">
        <v>0</v>
      </c>
      <c r="NS92" s="118">
        <v>0</v>
      </c>
      <c r="NT92" s="118">
        <v>0</v>
      </c>
      <c r="NU92" s="118">
        <v>0</v>
      </c>
      <c r="NV92" s="118">
        <v>0</v>
      </c>
      <c r="NW92" s="118">
        <v>0</v>
      </c>
      <c r="NX92" s="118">
        <v>0</v>
      </c>
      <c r="NY92" s="118">
        <v>0</v>
      </c>
      <c r="NZ92" s="118">
        <v>0</v>
      </c>
      <c r="OA92" s="118">
        <v>0</v>
      </c>
      <c r="OB92" s="118">
        <v>0</v>
      </c>
      <c r="OC92" s="118">
        <v>0</v>
      </c>
      <c r="OD92" s="118">
        <v>0</v>
      </c>
      <c r="OE92" s="118">
        <v>0</v>
      </c>
      <c r="OF92" s="118">
        <v>0</v>
      </c>
      <c r="OG92" s="118">
        <v>0</v>
      </c>
      <c r="OH92" s="118">
        <v>0</v>
      </c>
      <c r="OI92" s="118">
        <v>0</v>
      </c>
      <c r="OJ92" s="118">
        <v>0</v>
      </c>
      <c r="OK92" s="118">
        <v>0</v>
      </c>
      <c r="OL92" s="118">
        <v>0</v>
      </c>
      <c r="OM92" s="118">
        <v>0</v>
      </c>
      <c r="ON92" s="118">
        <v>0</v>
      </c>
      <c r="OO92" s="118">
        <v>0</v>
      </c>
      <c r="OP92" s="118">
        <v>0</v>
      </c>
      <c r="OQ92" s="118">
        <v>0</v>
      </c>
      <c r="OR92" s="118">
        <v>0</v>
      </c>
      <c r="OS92" s="118">
        <v>0</v>
      </c>
      <c r="OT92" s="118">
        <v>0</v>
      </c>
      <c r="OU92" s="118">
        <v>0</v>
      </c>
      <c r="OV92" s="118">
        <v>0</v>
      </c>
      <c r="OW92" s="118">
        <v>0</v>
      </c>
      <c r="OX92" s="118">
        <v>0</v>
      </c>
      <c r="OY92" s="118">
        <v>0</v>
      </c>
      <c r="OZ92" s="118">
        <v>0</v>
      </c>
      <c r="PA92" s="118">
        <v>0</v>
      </c>
      <c r="PB92" s="118">
        <v>0</v>
      </c>
      <c r="PC92" s="118">
        <v>0</v>
      </c>
      <c r="PD92" s="118">
        <v>0</v>
      </c>
      <c r="PE92" s="118">
        <v>0</v>
      </c>
      <c r="PF92" s="118">
        <v>0</v>
      </c>
      <c r="PG92" s="118">
        <v>0</v>
      </c>
      <c r="PH92" s="118">
        <v>0</v>
      </c>
      <c r="PI92" s="118">
        <v>0</v>
      </c>
      <c r="PJ92" s="118">
        <v>0</v>
      </c>
      <c r="PK92" s="118">
        <v>0</v>
      </c>
      <c r="PL92" s="118">
        <v>0</v>
      </c>
      <c r="PM92" s="118">
        <v>0</v>
      </c>
      <c r="PN92" s="118">
        <v>0</v>
      </c>
      <c r="PO92" s="118">
        <v>0</v>
      </c>
      <c r="PP92" s="118">
        <v>0</v>
      </c>
      <c r="PQ92" s="118">
        <v>0</v>
      </c>
      <c r="PR92" s="118">
        <v>0</v>
      </c>
      <c r="PS92" s="118">
        <v>0</v>
      </c>
      <c r="PT92" s="118">
        <v>0</v>
      </c>
      <c r="PU92" s="118">
        <v>0</v>
      </c>
      <c r="PV92" s="118">
        <v>0</v>
      </c>
      <c r="PW92" s="118">
        <v>0</v>
      </c>
      <c r="PX92" s="118">
        <v>0</v>
      </c>
      <c r="PY92" s="118">
        <v>0</v>
      </c>
      <c r="PZ92" s="118">
        <v>0</v>
      </c>
      <c r="QA92" s="118">
        <v>0</v>
      </c>
      <c r="QB92" s="118">
        <v>0</v>
      </c>
      <c r="QC92" s="118">
        <v>0</v>
      </c>
      <c r="QD92" s="118">
        <v>0</v>
      </c>
      <c r="QE92" s="118">
        <v>0</v>
      </c>
      <c r="QF92" s="118">
        <v>0</v>
      </c>
      <c r="QG92" s="118">
        <v>0</v>
      </c>
      <c r="QH92" s="118">
        <v>0</v>
      </c>
      <c r="QI92" s="118">
        <v>0</v>
      </c>
      <c r="QJ92" s="118">
        <v>0</v>
      </c>
      <c r="QK92" s="118">
        <v>0</v>
      </c>
      <c r="QL92" s="118">
        <v>0</v>
      </c>
      <c r="QM92" s="118">
        <v>0</v>
      </c>
      <c r="QN92" s="118">
        <v>0</v>
      </c>
      <c r="QO92" s="118">
        <v>0</v>
      </c>
      <c r="QP92" s="118">
        <v>0</v>
      </c>
      <c r="QQ92" s="118">
        <v>0</v>
      </c>
      <c r="QR92" s="118">
        <v>0</v>
      </c>
      <c r="QS92" s="118">
        <v>0</v>
      </c>
      <c r="QT92" s="118">
        <v>0</v>
      </c>
      <c r="QU92" s="118">
        <v>0</v>
      </c>
      <c r="QV92" s="118">
        <v>0</v>
      </c>
      <c r="QW92" s="118">
        <v>0</v>
      </c>
      <c r="QX92" s="118">
        <v>0</v>
      </c>
      <c r="QY92" s="118">
        <v>0</v>
      </c>
      <c r="QZ92" s="118">
        <v>0</v>
      </c>
      <c r="RA92" s="118">
        <v>0</v>
      </c>
      <c r="RB92" s="118">
        <v>0</v>
      </c>
      <c r="RC92" s="118">
        <v>0</v>
      </c>
      <c r="RD92" s="118">
        <v>0</v>
      </c>
      <c r="RE92" s="118">
        <v>0</v>
      </c>
      <c r="RF92" s="118">
        <v>0</v>
      </c>
      <c r="RG92" s="118">
        <v>0</v>
      </c>
      <c r="RH92" s="118">
        <v>0</v>
      </c>
      <c r="RI92" s="118">
        <v>0</v>
      </c>
      <c r="RJ92" s="118">
        <v>0</v>
      </c>
      <c r="RK92" s="118">
        <v>0</v>
      </c>
      <c r="RL92" s="118">
        <v>0</v>
      </c>
      <c r="RM92" s="118">
        <v>0</v>
      </c>
      <c r="RN92" s="118">
        <v>0</v>
      </c>
      <c r="RO92" s="118">
        <v>0</v>
      </c>
      <c r="RP92" s="118">
        <v>0</v>
      </c>
      <c r="RQ92" s="118">
        <v>0</v>
      </c>
      <c r="RR92" s="118">
        <v>0</v>
      </c>
      <c r="RS92" s="118">
        <v>0</v>
      </c>
      <c r="RT92" s="118">
        <v>0</v>
      </c>
      <c r="RU92" s="118">
        <v>0</v>
      </c>
      <c r="RV92" s="118">
        <v>0</v>
      </c>
      <c r="RW92" s="118">
        <v>0</v>
      </c>
      <c r="RX92" s="118">
        <v>0</v>
      </c>
      <c r="RY92" s="118">
        <v>0</v>
      </c>
      <c r="RZ92" s="118">
        <v>0</v>
      </c>
      <c r="SA92" s="118">
        <v>0</v>
      </c>
      <c r="SB92" s="118">
        <v>0</v>
      </c>
      <c r="SC92" s="118">
        <v>0</v>
      </c>
      <c r="SD92" s="118">
        <v>0</v>
      </c>
      <c r="SE92" s="118">
        <v>0</v>
      </c>
      <c r="SF92" s="118">
        <v>0</v>
      </c>
      <c r="SG92" s="118">
        <v>0</v>
      </c>
      <c r="SH92" s="118">
        <v>0</v>
      </c>
      <c r="SI92" s="118">
        <v>0</v>
      </c>
      <c r="SJ92" s="118">
        <v>0</v>
      </c>
      <c r="SK92" s="118">
        <v>0</v>
      </c>
      <c r="SL92" s="118">
        <v>0</v>
      </c>
      <c r="SM92" s="118">
        <v>0</v>
      </c>
      <c r="SN92" s="118">
        <v>0</v>
      </c>
      <c r="SO92" s="118">
        <v>0</v>
      </c>
      <c r="SP92" s="118">
        <v>0</v>
      </c>
      <c r="SQ92" s="118">
        <v>0</v>
      </c>
      <c r="SR92" s="118">
        <v>0</v>
      </c>
      <c r="SS92" s="118">
        <v>0</v>
      </c>
      <c r="ST92" s="118">
        <v>0</v>
      </c>
      <c r="SU92" s="118">
        <v>0</v>
      </c>
      <c r="SV92" s="118">
        <v>0</v>
      </c>
      <c r="SW92" s="118">
        <v>0</v>
      </c>
      <c r="SX92" s="118">
        <v>0</v>
      </c>
      <c r="SY92" s="118">
        <v>0</v>
      </c>
      <c r="SZ92" s="118">
        <v>0</v>
      </c>
      <c r="TA92" s="118">
        <v>0</v>
      </c>
      <c r="TB92" s="118">
        <v>0</v>
      </c>
      <c r="TC92" s="118">
        <v>0</v>
      </c>
      <c r="TD92" s="118">
        <v>0</v>
      </c>
      <c r="TE92" s="118">
        <v>0</v>
      </c>
      <c r="TF92" s="118">
        <v>0</v>
      </c>
      <c r="TG92" s="118">
        <v>0</v>
      </c>
      <c r="TH92" s="118">
        <v>0</v>
      </c>
      <c r="TI92" s="118">
        <v>0</v>
      </c>
      <c r="TJ92" s="118">
        <v>0</v>
      </c>
      <c r="TK92" s="118">
        <v>0</v>
      </c>
      <c r="TL92" s="118">
        <v>0</v>
      </c>
      <c r="TM92" s="118">
        <v>0</v>
      </c>
      <c r="TN92" s="118">
        <v>0</v>
      </c>
      <c r="TO92" s="118">
        <v>0</v>
      </c>
      <c r="TP92" s="118">
        <v>0</v>
      </c>
      <c r="TQ92" s="118">
        <v>0</v>
      </c>
      <c r="TR92" s="118">
        <v>0</v>
      </c>
      <c r="TS92" s="118">
        <v>0</v>
      </c>
      <c r="TT92" s="118">
        <v>0</v>
      </c>
      <c r="TU92" s="118">
        <v>0</v>
      </c>
      <c r="TV92" s="118">
        <v>0</v>
      </c>
      <c r="TW92" s="118">
        <v>0</v>
      </c>
      <c r="TX92" s="118">
        <v>0</v>
      </c>
      <c r="TY92" s="118">
        <v>0</v>
      </c>
      <c r="TZ92" s="118">
        <v>0</v>
      </c>
      <c r="UA92" s="118">
        <v>0</v>
      </c>
      <c r="UB92" s="118">
        <v>0</v>
      </c>
      <c r="UC92" s="118">
        <v>0</v>
      </c>
      <c r="UD92" s="118">
        <v>0</v>
      </c>
      <c r="UE92" s="118">
        <v>0</v>
      </c>
      <c r="UF92" s="118">
        <v>0</v>
      </c>
      <c r="UG92" s="118">
        <v>0</v>
      </c>
      <c r="UH92" s="118">
        <v>0</v>
      </c>
      <c r="UI92" s="118">
        <v>0</v>
      </c>
      <c r="UJ92" s="118">
        <v>0</v>
      </c>
      <c r="UK92" s="118">
        <v>0</v>
      </c>
      <c r="UL92" s="118">
        <v>0</v>
      </c>
      <c r="UM92" s="118">
        <v>0</v>
      </c>
      <c r="UN92" s="118">
        <v>0</v>
      </c>
      <c r="UO92" s="118">
        <v>0</v>
      </c>
      <c r="UP92" s="118">
        <v>0</v>
      </c>
      <c r="UQ92" s="118">
        <v>0</v>
      </c>
      <c r="UR92" s="118">
        <v>0</v>
      </c>
      <c r="US92" s="118">
        <v>0</v>
      </c>
      <c r="UT92" s="118">
        <v>0</v>
      </c>
      <c r="UU92" s="118">
        <v>0</v>
      </c>
      <c r="UV92" s="118">
        <v>0</v>
      </c>
      <c r="UW92" s="118">
        <v>0</v>
      </c>
      <c r="UX92" s="118">
        <v>0</v>
      </c>
      <c r="UY92" s="118">
        <v>0</v>
      </c>
      <c r="UZ92" s="118">
        <v>0</v>
      </c>
      <c r="VA92" s="118">
        <v>0</v>
      </c>
      <c r="VB92" s="118">
        <v>0</v>
      </c>
      <c r="VC92" s="118">
        <v>0</v>
      </c>
      <c r="VD92" s="118">
        <v>0</v>
      </c>
      <c r="VE92" s="118">
        <v>0</v>
      </c>
      <c r="VF92" s="118">
        <v>0</v>
      </c>
      <c r="VG92" s="118">
        <v>0</v>
      </c>
      <c r="VH92" s="118">
        <v>0</v>
      </c>
      <c r="VI92" s="118">
        <v>0</v>
      </c>
      <c r="VJ92" s="118">
        <v>0</v>
      </c>
      <c r="VK92" s="118">
        <v>0</v>
      </c>
      <c r="VL92" s="118">
        <v>0</v>
      </c>
      <c r="VM92" s="118">
        <v>0</v>
      </c>
      <c r="VN92" s="118">
        <v>0</v>
      </c>
      <c r="VO92" s="118">
        <v>0</v>
      </c>
      <c r="VP92" s="118">
        <v>0</v>
      </c>
      <c r="VQ92" s="118">
        <v>0</v>
      </c>
      <c r="VR92" s="118">
        <v>0</v>
      </c>
      <c r="VS92" s="118">
        <v>0</v>
      </c>
      <c r="VT92" s="118">
        <v>0</v>
      </c>
      <c r="VU92" s="118">
        <v>0</v>
      </c>
      <c r="VV92" s="118">
        <v>0</v>
      </c>
      <c r="VW92" s="118">
        <v>0</v>
      </c>
      <c r="VX92" s="118">
        <v>0</v>
      </c>
      <c r="VY92" s="118">
        <v>0</v>
      </c>
      <c r="VZ92" s="118">
        <v>0</v>
      </c>
      <c r="WA92" s="118">
        <v>0</v>
      </c>
      <c r="WB92" s="118">
        <v>0</v>
      </c>
      <c r="WC92" s="118">
        <v>0</v>
      </c>
      <c r="WD92" s="118">
        <v>0</v>
      </c>
      <c r="WE92" s="118">
        <v>0</v>
      </c>
      <c r="WF92" s="118">
        <v>0</v>
      </c>
      <c r="WG92" s="118">
        <v>0</v>
      </c>
      <c r="WH92" s="118">
        <v>0</v>
      </c>
      <c r="WI92" s="42">
        <v>51945000</v>
      </c>
      <c r="WJ92" s="42">
        <v>1945000</v>
      </c>
    </row>
    <row r="93" spans="1:608" s="25" customFormat="1" x14ac:dyDescent="0.15">
      <c r="A93" s="88">
        <v>92</v>
      </c>
      <c r="B93" s="100" t="s">
        <v>489</v>
      </c>
      <c r="C93" s="88" t="s">
        <v>490</v>
      </c>
      <c r="D93" s="101" t="s">
        <v>491</v>
      </c>
      <c r="E93" s="96" t="e">
        <f t="shared" ca="1" si="1"/>
        <v>#NAME?</v>
      </c>
      <c r="F93" s="97">
        <v>0</v>
      </c>
      <c r="G93" s="98">
        <v>0</v>
      </c>
      <c r="H93" s="102" t="s">
        <v>51</v>
      </c>
      <c r="I93" s="88" t="s">
        <v>22</v>
      </c>
      <c r="J93" s="100" t="s">
        <v>23</v>
      </c>
      <c r="K93" s="97">
        <v>0</v>
      </c>
      <c r="L93" s="97">
        <v>0</v>
      </c>
      <c r="M93" s="111">
        <v>3.75</v>
      </c>
      <c r="N93" s="112">
        <v>1</v>
      </c>
      <c r="O93" s="99" t="s">
        <v>492</v>
      </c>
      <c r="P93" s="88" t="s">
        <v>493</v>
      </c>
      <c r="Q93" s="111">
        <v>0</v>
      </c>
      <c r="R93" s="112" t="s">
        <v>494</v>
      </c>
      <c r="S93" s="119">
        <v>0</v>
      </c>
      <c r="T93" s="118">
        <v>0</v>
      </c>
      <c r="U93" s="119">
        <v>0</v>
      </c>
      <c r="V93" s="119">
        <v>0</v>
      </c>
      <c r="W93" s="119">
        <v>0</v>
      </c>
      <c r="X93" s="119">
        <v>0</v>
      </c>
      <c r="Y93" s="119">
        <v>0</v>
      </c>
      <c r="Z93" s="119">
        <v>0</v>
      </c>
      <c r="AA93" s="119">
        <v>0</v>
      </c>
      <c r="AB93" s="119">
        <v>0</v>
      </c>
      <c r="AC93" s="119">
        <v>0</v>
      </c>
      <c r="AD93" s="119">
        <v>0</v>
      </c>
      <c r="AE93" s="119">
        <v>0</v>
      </c>
      <c r="AF93" s="119">
        <v>0</v>
      </c>
      <c r="AG93" s="119">
        <v>0</v>
      </c>
      <c r="AH93" s="119">
        <v>0</v>
      </c>
      <c r="AI93" s="119">
        <v>0</v>
      </c>
      <c r="AJ93" s="119">
        <v>0</v>
      </c>
      <c r="AK93" s="119">
        <v>0</v>
      </c>
      <c r="AL93" s="119">
        <v>0</v>
      </c>
      <c r="AM93" s="119">
        <v>0</v>
      </c>
      <c r="AN93" s="119">
        <v>0</v>
      </c>
      <c r="AO93" s="119">
        <v>0</v>
      </c>
      <c r="AP93" s="119">
        <v>0</v>
      </c>
      <c r="AQ93" s="119">
        <v>0</v>
      </c>
      <c r="AR93" s="119">
        <v>0</v>
      </c>
      <c r="AS93" s="119">
        <v>0</v>
      </c>
      <c r="AT93" s="119">
        <v>0</v>
      </c>
      <c r="AU93" s="119">
        <v>0</v>
      </c>
      <c r="AV93" s="119">
        <v>0</v>
      </c>
      <c r="AW93" s="119">
        <v>0</v>
      </c>
      <c r="AX93" s="119">
        <v>0</v>
      </c>
      <c r="AY93" s="119">
        <v>0</v>
      </c>
      <c r="AZ93" s="119">
        <v>0</v>
      </c>
      <c r="BA93" s="119">
        <v>0</v>
      </c>
      <c r="BB93" s="119">
        <v>0</v>
      </c>
      <c r="BC93" s="119">
        <v>0</v>
      </c>
      <c r="BD93" s="119">
        <v>0</v>
      </c>
      <c r="BE93" s="119">
        <v>0</v>
      </c>
      <c r="BF93" s="119">
        <v>0</v>
      </c>
      <c r="BG93" s="119">
        <v>0</v>
      </c>
      <c r="BH93" s="119">
        <v>0</v>
      </c>
      <c r="BI93" s="119">
        <v>0</v>
      </c>
      <c r="BJ93" s="119">
        <v>0</v>
      </c>
      <c r="BK93" s="119">
        <v>0</v>
      </c>
      <c r="BL93" s="119">
        <v>0</v>
      </c>
      <c r="BM93" s="119">
        <v>0</v>
      </c>
      <c r="BN93" s="119">
        <v>0</v>
      </c>
      <c r="BO93" s="119">
        <v>0</v>
      </c>
      <c r="BP93" s="119">
        <v>0</v>
      </c>
      <c r="BQ93" s="119">
        <v>0</v>
      </c>
      <c r="BR93" s="119">
        <v>0</v>
      </c>
      <c r="BS93" s="119">
        <v>0</v>
      </c>
      <c r="BT93" s="119">
        <v>0</v>
      </c>
      <c r="BU93" s="119">
        <v>0</v>
      </c>
      <c r="BV93" s="119">
        <v>0</v>
      </c>
      <c r="BW93" s="119">
        <v>0</v>
      </c>
      <c r="BX93" s="119">
        <v>0</v>
      </c>
      <c r="BY93" s="119">
        <v>0</v>
      </c>
      <c r="BZ93" s="119">
        <v>0</v>
      </c>
      <c r="CA93" s="119">
        <v>0</v>
      </c>
      <c r="CB93" s="119">
        <v>0</v>
      </c>
      <c r="CC93" s="119">
        <v>0</v>
      </c>
      <c r="CD93" s="119">
        <v>0</v>
      </c>
      <c r="CE93" s="119">
        <v>0</v>
      </c>
      <c r="CF93" s="119">
        <v>0</v>
      </c>
      <c r="CG93" s="119">
        <v>0</v>
      </c>
      <c r="CH93" s="119">
        <v>0</v>
      </c>
      <c r="CI93" s="119">
        <v>0</v>
      </c>
      <c r="CJ93" s="119">
        <v>0</v>
      </c>
      <c r="CK93" s="119">
        <v>0</v>
      </c>
      <c r="CL93" s="119">
        <v>0</v>
      </c>
      <c r="CM93" s="119">
        <v>0</v>
      </c>
      <c r="CN93" s="119">
        <v>0</v>
      </c>
      <c r="CO93" s="119">
        <v>0</v>
      </c>
      <c r="CP93" s="119">
        <v>0</v>
      </c>
      <c r="CQ93" s="119">
        <v>0</v>
      </c>
      <c r="CR93" s="119">
        <v>0</v>
      </c>
      <c r="CS93" s="119">
        <v>0</v>
      </c>
      <c r="CT93" s="119">
        <v>0</v>
      </c>
      <c r="CU93" s="119">
        <v>0</v>
      </c>
      <c r="CV93" s="119">
        <v>0</v>
      </c>
      <c r="CW93" s="119">
        <v>0</v>
      </c>
      <c r="CX93" s="119">
        <v>0</v>
      </c>
      <c r="CY93" s="119">
        <v>0</v>
      </c>
      <c r="CZ93" s="119">
        <v>0</v>
      </c>
      <c r="DA93" s="119">
        <v>0</v>
      </c>
      <c r="DB93" s="119">
        <v>0</v>
      </c>
      <c r="DC93" s="119">
        <v>0</v>
      </c>
      <c r="DD93" s="119">
        <v>0</v>
      </c>
      <c r="DE93" s="119">
        <v>0</v>
      </c>
      <c r="DF93" s="119">
        <v>0</v>
      </c>
      <c r="DG93" s="119">
        <v>0</v>
      </c>
      <c r="DH93" s="119">
        <v>0</v>
      </c>
      <c r="DI93" s="119">
        <v>0</v>
      </c>
      <c r="DJ93" s="119">
        <v>0</v>
      </c>
      <c r="DK93" s="119">
        <v>0</v>
      </c>
      <c r="DL93" s="119">
        <v>0</v>
      </c>
      <c r="DM93" s="119">
        <v>0</v>
      </c>
      <c r="DN93" s="119">
        <v>0</v>
      </c>
      <c r="DO93" s="119">
        <v>0</v>
      </c>
      <c r="DP93" s="119">
        <v>0</v>
      </c>
      <c r="DQ93" s="119">
        <v>0</v>
      </c>
      <c r="DR93" s="119">
        <v>0</v>
      </c>
      <c r="DS93" s="119">
        <v>0</v>
      </c>
      <c r="DT93" s="119">
        <v>0</v>
      </c>
      <c r="DU93" s="119">
        <v>0</v>
      </c>
      <c r="DV93" s="119">
        <v>0</v>
      </c>
      <c r="DW93" s="119">
        <v>0</v>
      </c>
      <c r="DX93" s="119">
        <v>0</v>
      </c>
      <c r="DY93" s="119">
        <v>0</v>
      </c>
      <c r="DZ93" s="119">
        <v>0</v>
      </c>
      <c r="EA93" s="119">
        <v>0</v>
      </c>
      <c r="EB93" s="119">
        <v>0</v>
      </c>
      <c r="EC93" s="119">
        <v>0</v>
      </c>
      <c r="ED93" s="119">
        <v>0</v>
      </c>
      <c r="EE93" s="119">
        <v>0</v>
      </c>
      <c r="EF93" s="119">
        <v>0</v>
      </c>
      <c r="EG93" s="119">
        <v>0</v>
      </c>
      <c r="EH93" s="119">
        <v>0</v>
      </c>
      <c r="EI93" s="119">
        <v>0</v>
      </c>
      <c r="EJ93" s="119">
        <v>0</v>
      </c>
      <c r="EK93" s="119">
        <v>0</v>
      </c>
      <c r="EL93" s="119">
        <v>0</v>
      </c>
      <c r="EM93" s="119">
        <v>0</v>
      </c>
      <c r="EN93" s="119">
        <v>0</v>
      </c>
      <c r="EO93" s="119">
        <v>0</v>
      </c>
      <c r="EP93" s="119">
        <v>0</v>
      </c>
      <c r="EQ93" s="119">
        <v>0</v>
      </c>
      <c r="ER93" s="119">
        <v>0</v>
      </c>
      <c r="ES93" s="119">
        <v>0</v>
      </c>
      <c r="ET93" s="119">
        <v>0</v>
      </c>
      <c r="EU93" s="119">
        <v>0</v>
      </c>
      <c r="EV93" s="119">
        <v>0</v>
      </c>
      <c r="EW93" s="119">
        <v>0</v>
      </c>
      <c r="EX93" s="119">
        <v>0</v>
      </c>
      <c r="EY93" s="119">
        <v>0</v>
      </c>
      <c r="EZ93" s="119">
        <v>0</v>
      </c>
      <c r="FA93" s="119">
        <v>0</v>
      </c>
      <c r="FB93" s="119">
        <v>0</v>
      </c>
      <c r="FC93" s="119">
        <v>0</v>
      </c>
      <c r="FD93" s="119">
        <v>0</v>
      </c>
      <c r="FE93" s="119">
        <v>0</v>
      </c>
      <c r="FF93" s="119">
        <v>0</v>
      </c>
      <c r="FG93" s="119">
        <v>0</v>
      </c>
      <c r="FH93" s="119">
        <v>0</v>
      </c>
      <c r="FI93" s="119">
        <v>0</v>
      </c>
      <c r="FJ93" s="119">
        <v>0</v>
      </c>
      <c r="FK93" s="119">
        <v>0</v>
      </c>
      <c r="FL93" s="119">
        <v>0</v>
      </c>
      <c r="FM93" s="119">
        <v>0</v>
      </c>
      <c r="FN93" s="119">
        <v>0</v>
      </c>
      <c r="FO93" s="119">
        <v>0</v>
      </c>
      <c r="FP93" s="119">
        <v>0</v>
      </c>
      <c r="FQ93" s="119">
        <v>0</v>
      </c>
      <c r="FR93" s="119">
        <v>0</v>
      </c>
      <c r="FS93" s="119">
        <v>0</v>
      </c>
      <c r="FT93" s="119">
        <v>0</v>
      </c>
      <c r="FU93" s="119">
        <v>0</v>
      </c>
      <c r="FV93" s="119">
        <v>0</v>
      </c>
      <c r="FW93" s="119">
        <v>0</v>
      </c>
      <c r="FX93" s="119">
        <v>0</v>
      </c>
      <c r="FY93" s="119">
        <v>0</v>
      </c>
      <c r="FZ93" s="119">
        <v>0</v>
      </c>
      <c r="GA93" s="119">
        <v>0</v>
      </c>
      <c r="GB93" s="119">
        <v>0</v>
      </c>
      <c r="GC93" s="119">
        <v>0</v>
      </c>
      <c r="GD93" s="119">
        <v>0</v>
      </c>
      <c r="GE93" s="119">
        <v>0</v>
      </c>
      <c r="GF93" s="119">
        <v>0</v>
      </c>
      <c r="GG93" s="119">
        <v>0</v>
      </c>
      <c r="GH93" s="119">
        <v>0</v>
      </c>
      <c r="GI93" s="119">
        <v>0</v>
      </c>
      <c r="GJ93" s="119">
        <v>0</v>
      </c>
      <c r="GK93" s="119">
        <v>0</v>
      </c>
      <c r="GL93" s="119">
        <v>0</v>
      </c>
      <c r="GM93" s="119">
        <v>0</v>
      </c>
      <c r="GN93" s="119">
        <v>0</v>
      </c>
      <c r="GO93" s="119">
        <v>0</v>
      </c>
      <c r="GP93" s="119">
        <v>0</v>
      </c>
      <c r="GQ93" s="119">
        <v>0</v>
      </c>
      <c r="GR93" s="119">
        <v>0</v>
      </c>
      <c r="GS93" s="119">
        <v>0</v>
      </c>
      <c r="GT93" s="119">
        <v>0</v>
      </c>
      <c r="GU93" s="119">
        <v>0</v>
      </c>
      <c r="GV93" s="119">
        <v>0</v>
      </c>
      <c r="GW93" s="119">
        <v>0</v>
      </c>
      <c r="GX93" s="119">
        <v>0</v>
      </c>
      <c r="GY93" s="119">
        <v>0</v>
      </c>
      <c r="GZ93" s="119">
        <v>0</v>
      </c>
      <c r="HA93" s="119">
        <v>0</v>
      </c>
      <c r="HB93" s="119">
        <v>0</v>
      </c>
      <c r="HC93" s="119">
        <v>0</v>
      </c>
      <c r="HD93" s="119">
        <v>0</v>
      </c>
      <c r="HE93" s="119">
        <v>0</v>
      </c>
      <c r="HF93" s="119">
        <v>0</v>
      </c>
      <c r="HG93" s="119">
        <v>0</v>
      </c>
      <c r="HH93" s="119">
        <v>0</v>
      </c>
      <c r="HI93" s="119">
        <v>0</v>
      </c>
      <c r="HJ93" s="119">
        <v>0</v>
      </c>
      <c r="HK93" s="119">
        <v>0</v>
      </c>
      <c r="HL93" s="119">
        <v>0</v>
      </c>
      <c r="HM93" s="119">
        <v>0</v>
      </c>
      <c r="HN93" s="119">
        <v>0</v>
      </c>
      <c r="HO93" s="119">
        <v>0</v>
      </c>
      <c r="HP93" s="119">
        <v>0</v>
      </c>
      <c r="HQ93" s="119">
        <v>0</v>
      </c>
      <c r="HR93" s="119">
        <v>0</v>
      </c>
      <c r="HS93" s="119">
        <v>0</v>
      </c>
      <c r="HT93" s="119">
        <v>0</v>
      </c>
      <c r="HU93" s="119">
        <v>0</v>
      </c>
      <c r="HV93" s="119">
        <v>0</v>
      </c>
      <c r="HW93" s="119">
        <v>0</v>
      </c>
      <c r="HX93" s="119">
        <v>0</v>
      </c>
      <c r="HY93" s="119">
        <v>0</v>
      </c>
      <c r="HZ93" s="119">
        <v>0</v>
      </c>
      <c r="IA93" s="119">
        <v>0</v>
      </c>
      <c r="IB93" s="119">
        <v>0</v>
      </c>
      <c r="IC93" s="119">
        <v>0</v>
      </c>
      <c r="ID93" s="119">
        <v>0</v>
      </c>
      <c r="IE93" s="119">
        <v>0</v>
      </c>
      <c r="IF93" s="119">
        <v>0</v>
      </c>
      <c r="IG93" s="119">
        <v>0</v>
      </c>
      <c r="IH93" s="119">
        <v>0</v>
      </c>
      <c r="II93" s="119">
        <v>0</v>
      </c>
      <c r="IJ93" s="119">
        <v>0</v>
      </c>
      <c r="IK93" s="119">
        <v>0</v>
      </c>
      <c r="IL93" s="119">
        <v>0</v>
      </c>
      <c r="IM93" s="119">
        <v>0</v>
      </c>
      <c r="IN93" s="119">
        <v>0</v>
      </c>
      <c r="IO93" s="119">
        <v>0</v>
      </c>
      <c r="IP93" s="119">
        <v>0</v>
      </c>
      <c r="IQ93" s="119">
        <v>0</v>
      </c>
      <c r="IR93" s="119">
        <v>0</v>
      </c>
      <c r="IS93" s="119">
        <v>0</v>
      </c>
      <c r="IT93" s="119">
        <v>0</v>
      </c>
      <c r="IU93" s="119">
        <v>0</v>
      </c>
      <c r="IV93" s="119">
        <v>0</v>
      </c>
      <c r="IW93" s="119">
        <v>0</v>
      </c>
      <c r="IX93" s="119">
        <v>0</v>
      </c>
      <c r="IY93" s="119">
        <v>0</v>
      </c>
      <c r="IZ93" s="119">
        <v>0</v>
      </c>
      <c r="JA93" s="119">
        <v>0</v>
      </c>
      <c r="JB93" s="119">
        <v>0</v>
      </c>
      <c r="JC93" s="119">
        <v>0</v>
      </c>
      <c r="JD93" s="119">
        <v>0</v>
      </c>
      <c r="JE93" s="119">
        <v>0</v>
      </c>
      <c r="JF93" s="119">
        <v>0</v>
      </c>
      <c r="JG93" s="119">
        <v>0</v>
      </c>
      <c r="JH93" s="119">
        <v>0</v>
      </c>
      <c r="JI93" s="119">
        <v>0</v>
      </c>
      <c r="JJ93" s="119">
        <v>0</v>
      </c>
      <c r="JK93" s="119">
        <v>0</v>
      </c>
      <c r="JL93" s="119">
        <v>0</v>
      </c>
      <c r="JM93" s="119">
        <v>0</v>
      </c>
      <c r="JN93" s="119">
        <v>0</v>
      </c>
      <c r="JO93" s="119">
        <v>0</v>
      </c>
      <c r="JP93" s="119">
        <v>0</v>
      </c>
      <c r="JQ93" s="119">
        <v>0</v>
      </c>
      <c r="JR93" s="119">
        <v>0</v>
      </c>
      <c r="JS93" s="119">
        <v>0</v>
      </c>
      <c r="JT93" s="119">
        <v>0</v>
      </c>
      <c r="JU93" s="119">
        <v>0</v>
      </c>
      <c r="JV93" s="119">
        <v>0</v>
      </c>
      <c r="JW93" s="119">
        <v>0</v>
      </c>
      <c r="JX93" s="119">
        <v>0</v>
      </c>
      <c r="JY93" s="119">
        <v>0</v>
      </c>
      <c r="JZ93" s="119">
        <v>0</v>
      </c>
      <c r="KA93" s="119">
        <v>0</v>
      </c>
      <c r="KB93" s="119">
        <v>0</v>
      </c>
      <c r="KC93" s="119">
        <v>0</v>
      </c>
      <c r="KD93" s="119">
        <v>0</v>
      </c>
      <c r="KE93" s="119">
        <v>0</v>
      </c>
      <c r="KF93" s="119">
        <v>0</v>
      </c>
      <c r="KG93" s="119">
        <v>0</v>
      </c>
      <c r="KH93" s="119">
        <v>0</v>
      </c>
      <c r="KI93" s="119">
        <v>0</v>
      </c>
      <c r="KJ93" s="119">
        <v>0</v>
      </c>
      <c r="KK93" s="119">
        <v>0</v>
      </c>
      <c r="KL93" s="119">
        <v>0</v>
      </c>
      <c r="KM93" s="119">
        <v>0</v>
      </c>
      <c r="KN93" s="119">
        <v>0</v>
      </c>
      <c r="KO93" s="119">
        <v>0</v>
      </c>
      <c r="KP93" s="119">
        <v>0</v>
      </c>
      <c r="KQ93" s="119">
        <v>0</v>
      </c>
      <c r="KR93" s="119">
        <v>0</v>
      </c>
      <c r="KS93" s="119">
        <v>0</v>
      </c>
      <c r="KT93" s="119">
        <v>0</v>
      </c>
      <c r="KU93" s="119">
        <v>0</v>
      </c>
      <c r="KV93" s="119">
        <v>0</v>
      </c>
      <c r="KW93" s="119">
        <v>0</v>
      </c>
      <c r="KX93" s="119">
        <v>0</v>
      </c>
      <c r="KY93" s="119">
        <v>0</v>
      </c>
      <c r="KZ93" s="119">
        <v>0</v>
      </c>
      <c r="LA93" s="119">
        <v>0</v>
      </c>
      <c r="LB93" s="119">
        <v>0</v>
      </c>
      <c r="LC93" s="119">
        <v>0</v>
      </c>
      <c r="LD93" s="119">
        <v>0</v>
      </c>
      <c r="LE93" s="119">
        <v>0</v>
      </c>
      <c r="LF93" s="119">
        <v>0</v>
      </c>
      <c r="LG93" s="119">
        <v>0</v>
      </c>
      <c r="LH93" s="119">
        <v>0</v>
      </c>
      <c r="LI93" s="119">
        <v>0</v>
      </c>
      <c r="LJ93" s="119">
        <v>0</v>
      </c>
      <c r="LK93" s="119">
        <v>0</v>
      </c>
      <c r="LL93" s="119">
        <v>0</v>
      </c>
      <c r="LM93" s="119">
        <v>0</v>
      </c>
      <c r="LN93" s="119">
        <v>0</v>
      </c>
      <c r="LO93" s="119">
        <v>0</v>
      </c>
      <c r="LP93" s="119">
        <v>0</v>
      </c>
      <c r="LQ93" s="119">
        <v>0</v>
      </c>
      <c r="LR93" s="119">
        <v>0</v>
      </c>
      <c r="LS93" s="119">
        <v>0</v>
      </c>
      <c r="LT93" s="119">
        <v>0</v>
      </c>
      <c r="LU93" s="119">
        <v>0</v>
      </c>
      <c r="LV93" s="119">
        <v>0</v>
      </c>
      <c r="LW93" s="119">
        <v>0</v>
      </c>
      <c r="LX93" s="119">
        <v>0</v>
      </c>
      <c r="LY93" s="119">
        <v>0</v>
      </c>
      <c r="LZ93" s="119">
        <v>0</v>
      </c>
      <c r="MA93" s="119">
        <v>0</v>
      </c>
      <c r="MB93" s="119">
        <v>0</v>
      </c>
      <c r="MC93" s="119">
        <v>0</v>
      </c>
      <c r="MD93" s="119">
        <v>0</v>
      </c>
      <c r="ME93" s="119">
        <v>0</v>
      </c>
      <c r="MF93" s="119">
        <v>0</v>
      </c>
      <c r="MG93" s="119">
        <v>0</v>
      </c>
      <c r="MH93" s="119">
        <v>0</v>
      </c>
      <c r="MI93" s="119">
        <v>0</v>
      </c>
      <c r="MJ93" s="119">
        <v>0</v>
      </c>
      <c r="MK93" s="119">
        <v>0</v>
      </c>
      <c r="ML93" s="119">
        <v>0</v>
      </c>
      <c r="MM93" s="119">
        <v>0</v>
      </c>
      <c r="MN93" s="118">
        <v>0</v>
      </c>
      <c r="MO93" s="118">
        <v>0</v>
      </c>
      <c r="MP93" s="118">
        <v>0</v>
      </c>
      <c r="MQ93" s="118">
        <v>0</v>
      </c>
      <c r="MR93" s="118">
        <v>0</v>
      </c>
      <c r="MS93" s="118">
        <v>0</v>
      </c>
      <c r="MT93" s="118">
        <v>0</v>
      </c>
      <c r="MU93" s="118">
        <v>0</v>
      </c>
      <c r="MV93" s="118">
        <v>0</v>
      </c>
      <c r="MW93" s="118">
        <v>0</v>
      </c>
      <c r="MX93" s="118">
        <v>0</v>
      </c>
      <c r="MY93" s="118">
        <v>0</v>
      </c>
      <c r="MZ93" s="118">
        <v>0</v>
      </c>
      <c r="NA93" s="118">
        <v>0</v>
      </c>
      <c r="NB93" s="118">
        <v>0</v>
      </c>
      <c r="NC93" s="118">
        <v>0</v>
      </c>
      <c r="ND93" s="118">
        <v>0</v>
      </c>
      <c r="NE93" s="118">
        <v>0</v>
      </c>
      <c r="NF93" s="118">
        <v>0</v>
      </c>
      <c r="NG93" s="118">
        <v>0</v>
      </c>
      <c r="NH93" s="118">
        <v>0</v>
      </c>
      <c r="NI93" s="118">
        <v>0</v>
      </c>
      <c r="NJ93" s="118">
        <v>0</v>
      </c>
      <c r="NK93" s="118">
        <v>0</v>
      </c>
      <c r="NL93" s="118">
        <v>0</v>
      </c>
      <c r="NM93" s="118">
        <v>0</v>
      </c>
      <c r="NN93" s="118">
        <v>0</v>
      </c>
      <c r="NO93" s="118">
        <v>0</v>
      </c>
      <c r="NP93" s="118">
        <v>0</v>
      </c>
      <c r="NQ93" s="118">
        <v>0</v>
      </c>
      <c r="NR93" s="118">
        <v>0</v>
      </c>
      <c r="NS93" s="118">
        <v>0</v>
      </c>
      <c r="NT93" s="118">
        <v>0</v>
      </c>
      <c r="NU93" s="118">
        <v>0</v>
      </c>
      <c r="NV93" s="118">
        <v>0</v>
      </c>
      <c r="NW93" s="118">
        <v>0</v>
      </c>
      <c r="NX93" s="118">
        <v>0</v>
      </c>
      <c r="NY93" s="118">
        <v>0</v>
      </c>
      <c r="NZ93" s="118">
        <v>0</v>
      </c>
      <c r="OA93" s="118">
        <v>0</v>
      </c>
      <c r="OB93" s="118">
        <v>0</v>
      </c>
      <c r="OC93" s="118">
        <v>0</v>
      </c>
      <c r="OD93" s="118">
        <v>0</v>
      </c>
      <c r="OE93" s="118">
        <v>0</v>
      </c>
      <c r="OF93" s="118">
        <v>0</v>
      </c>
      <c r="OG93" s="118">
        <v>0</v>
      </c>
      <c r="OH93" s="118">
        <v>0</v>
      </c>
      <c r="OI93" s="118">
        <v>0</v>
      </c>
      <c r="OJ93" s="118">
        <v>0</v>
      </c>
      <c r="OK93" s="118">
        <v>0</v>
      </c>
      <c r="OL93" s="118">
        <v>0</v>
      </c>
      <c r="OM93" s="118">
        <v>0</v>
      </c>
      <c r="ON93" s="118">
        <v>0</v>
      </c>
      <c r="OO93" s="118">
        <v>0</v>
      </c>
      <c r="OP93" s="118">
        <v>0</v>
      </c>
      <c r="OQ93" s="118">
        <v>0</v>
      </c>
      <c r="OR93" s="118">
        <v>0</v>
      </c>
      <c r="OS93" s="118">
        <v>0</v>
      </c>
      <c r="OT93" s="118">
        <v>0</v>
      </c>
      <c r="OU93" s="118">
        <v>0</v>
      </c>
      <c r="OV93" s="118">
        <v>0</v>
      </c>
      <c r="OW93" s="118">
        <v>0</v>
      </c>
      <c r="OX93" s="118">
        <v>0</v>
      </c>
      <c r="OY93" s="118">
        <v>0</v>
      </c>
      <c r="OZ93" s="118">
        <v>0</v>
      </c>
      <c r="PA93" s="118">
        <v>0</v>
      </c>
      <c r="PB93" s="118">
        <v>0</v>
      </c>
      <c r="PC93" s="118">
        <v>0</v>
      </c>
      <c r="PD93" s="118">
        <v>0</v>
      </c>
      <c r="PE93" s="118">
        <v>0</v>
      </c>
      <c r="PF93" s="118">
        <v>0</v>
      </c>
      <c r="PG93" s="118">
        <v>0</v>
      </c>
      <c r="PH93" s="118">
        <v>0</v>
      </c>
      <c r="PI93" s="118">
        <v>0</v>
      </c>
      <c r="PJ93" s="118">
        <v>0</v>
      </c>
      <c r="PK93" s="118">
        <v>0</v>
      </c>
      <c r="PL93" s="118">
        <v>0</v>
      </c>
      <c r="PM93" s="118">
        <v>0</v>
      </c>
      <c r="PN93" s="118">
        <v>0</v>
      </c>
      <c r="PO93" s="118">
        <v>0</v>
      </c>
      <c r="PP93" s="118">
        <v>0</v>
      </c>
      <c r="PQ93" s="118">
        <v>0</v>
      </c>
      <c r="PR93" s="118">
        <v>0</v>
      </c>
      <c r="PS93" s="118">
        <v>0</v>
      </c>
      <c r="PT93" s="118">
        <v>0</v>
      </c>
      <c r="PU93" s="118">
        <v>0</v>
      </c>
      <c r="PV93" s="118">
        <v>0</v>
      </c>
      <c r="PW93" s="118">
        <v>0</v>
      </c>
      <c r="PX93" s="118">
        <v>0</v>
      </c>
      <c r="PY93" s="118">
        <v>0</v>
      </c>
      <c r="PZ93" s="118">
        <v>0</v>
      </c>
      <c r="QA93" s="118">
        <v>0</v>
      </c>
      <c r="QB93" s="118">
        <v>0</v>
      </c>
      <c r="QC93" s="118">
        <v>0</v>
      </c>
      <c r="QD93" s="118">
        <v>0</v>
      </c>
      <c r="QE93" s="118">
        <v>0</v>
      </c>
      <c r="QF93" s="118">
        <v>0</v>
      </c>
      <c r="QG93" s="118">
        <v>0</v>
      </c>
      <c r="QH93" s="118">
        <v>0</v>
      </c>
      <c r="QI93" s="118">
        <v>0</v>
      </c>
      <c r="QJ93" s="118">
        <v>0</v>
      </c>
      <c r="QK93" s="118">
        <v>0</v>
      </c>
      <c r="QL93" s="118">
        <v>0</v>
      </c>
      <c r="QM93" s="118">
        <v>0</v>
      </c>
      <c r="QN93" s="118">
        <v>0</v>
      </c>
      <c r="QO93" s="118">
        <v>0</v>
      </c>
      <c r="QP93" s="118">
        <v>0</v>
      </c>
      <c r="QQ93" s="118">
        <v>0</v>
      </c>
      <c r="QR93" s="118">
        <v>0</v>
      </c>
      <c r="QS93" s="118">
        <v>0</v>
      </c>
      <c r="QT93" s="118">
        <v>0</v>
      </c>
      <c r="QU93" s="118">
        <v>0</v>
      </c>
      <c r="QV93" s="118">
        <v>0</v>
      </c>
      <c r="QW93" s="118">
        <v>0</v>
      </c>
      <c r="QX93" s="118">
        <v>0</v>
      </c>
      <c r="QY93" s="118">
        <v>0</v>
      </c>
      <c r="QZ93" s="118">
        <v>0</v>
      </c>
      <c r="RA93" s="118">
        <v>0</v>
      </c>
      <c r="RB93" s="118">
        <v>0</v>
      </c>
      <c r="RC93" s="118">
        <v>0</v>
      </c>
      <c r="RD93" s="118">
        <v>0</v>
      </c>
      <c r="RE93" s="118">
        <v>0</v>
      </c>
      <c r="RF93" s="118">
        <v>0</v>
      </c>
      <c r="RG93" s="118">
        <v>0</v>
      </c>
      <c r="RH93" s="118">
        <v>0</v>
      </c>
      <c r="RI93" s="118">
        <v>0</v>
      </c>
      <c r="RJ93" s="118">
        <v>0</v>
      </c>
      <c r="RK93" s="118">
        <v>0</v>
      </c>
      <c r="RL93" s="118">
        <v>0</v>
      </c>
      <c r="RM93" s="118">
        <v>0</v>
      </c>
      <c r="RN93" s="118">
        <v>0</v>
      </c>
      <c r="RO93" s="118">
        <v>0</v>
      </c>
      <c r="RP93" s="118">
        <v>0</v>
      </c>
      <c r="RQ93" s="118">
        <v>0</v>
      </c>
      <c r="RR93" s="118">
        <v>0</v>
      </c>
      <c r="RS93" s="118">
        <v>0</v>
      </c>
      <c r="RT93" s="118">
        <v>0</v>
      </c>
      <c r="RU93" s="118">
        <v>0</v>
      </c>
      <c r="RV93" s="118">
        <v>0</v>
      </c>
      <c r="RW93" s="118">
        <v>0</v>
      </c>
      <c r="RX93" s="118">
        <v>0</v>
      </c>
      <c r="RY93" s="118">
        <v>0</v>
      </c>
      <c r="RZ93" s="118">
        <v>0</v>
      </c>
      <c r="SA93" s="118">
        <v>0</v>
      </c>
      <c r="SB93" s="118">
        <v>0</v>
      </c>
      <c r="SC93" s="118">
        <v>0</v>
      </c>
      <c r="SD93" s="118">
        <v>0</v>
      </c>
      <c r="SE93" s="118">
        <v>0</v>
      </c>
      <c r="SF93" s="118">
        <v>0</v>
      </c>
      <c r="SG93" s="118">
        <v>0</v>
      </c>
      <c r="SH93" s="118">
        <v>0</v>
      </c>
      <c r="SI93" s="118">
        <v>0</v>
      </c>
      <c r="SJ93" s="118">
        <v>0</v>
      </c>
      <c r="SK93" s="118">
        <v>0</v>
      </c>
      <c r="SL93" s="118">
        <v>0</v>
      </c>
      <c r="SM93" s="118">
        <v>0</v>
      </c>
      <c r="SN93" s="118">
        <v>0</v>
      </c>
      <c r="SO93" s="118">
        <v>0</v>
      </c>
      <c r="SP93" s="118">
        <v>0</v>
      </c>
      <c r="SQ93" s="118">
        <v>0</v>
      </c>
      <c r="SR93" s="118">
        <v>0</v>
      </c>
      <c r="SS93" s="118">
        <v>0</v>
      </c>
      <c r="ST93" s="118">
        <v>0</v>
      </c>
      <c r="SU93" s="118">
        <v>0</v>
      </c>
      <c r="SV93" s="118">
        <v>0</v>
      </c>
      <c r="SW93" s="118">
        <v>0</v>
      </c>
      <c r="SX93" s="118">
        <v>0</v>
      </c>
      <c r="SY93" s="118">
        <v>0</v>
      </c>
      <c r="SZ93" s="118">
        <v>0</v>
      </c>
      <c r="TA93" s="118">
        <v>0</v>
      </c>
      <c r="TB93" s="118">
        <v>0</v>
      </c>
      <c r="TC93" s="118">
        <v>0</v>
      </c>
      <c r="TD93" s="118">
        <v>0</v>
      </c>
      <c r="TE93" s="118">
        <v>0</v>
      </c>
      <c r="TF93" s="118">
        <v>0</v>
      </c>
      <c r="TG93" s="118">
        <v>0</v>
      </c>
      <c r="TH93" s="118">
        <v>0</v>
      </c>
      <c r="TI93" s="118">
        <v>0</v>
      </c>
      <c r="TJ93" s="118">
        <v>0</v>
      </c>
      <c r="TK93" s="118">
        <v>0</v>
      </c>
      <c r="TL93" s="118">
        <v>0</v>
      </c>
      <c r="TM93" s="118">
        <v>0</v>
      </c>
      <c r="TN93" s="118">
        <v>0</v>
      </c>
      <c r="TO93" s="118">
        <v>0</v>
      </c>
      <c r="TP93" s="118">
        <v>0</v>
      </c>
      <c r="TQ93" s="118">
        <v>0</v>
      </c>
      <c r="TR93" s="118">
        <v>0</v>
      </c>
      <c r="TS93" s="118">
        <v>0</v>
      </c>
      <c r="TT93" s="118">
        <v>0</v>
      </c>
      <c r="TU93" s="118">
        <v>0</v>
      </c>
      <c r="TV93" s="118">
        <v>0</v>
      </c>
      <c r="TW93" s="118">
        <v>0</v>
      </c>
      <c r="TX93" s="118">
        <v>0</v>
      </c>
      <c r="TY93" s="118">
        <v>0</v>
      </c>
      <c r="TZ93" s="118">
        <v>0</v>
      </c>
      <c r="UA93" s="118">
        <v>0</v>
      </c>
      <c r="UB93" s="118">
        <v>0</v>
      </c>
      <c r="UC93" s="118">
        <v>0</v>
      </c>
      <c r="UD93" s="118">
        <v>0</v>
      </c>
      <c r="UE93" s="118">
        <v>0</v>
      </c>
      <c r="UF93" s="118">
        <v>0</v>
      </c>
      <c r="UG93" s="118">
        <v>0</v>
      </c>
      <c r="UH93" s="118">
        <v>0</v>
      </c>
      <c r="UI93" s="118">
        <v>0</v>
      </c>
      <c r="UJ93" s="118">
        <v>0</v>
      </c>
      <c r="UK93" s="118">
        <v>0</v>
      </c>
      <c r="UL93" s="118">
        <v>0</v>
      </c>
      <c r="UM93" s="118">
        <v>0</v>
      </c>
      <c r="UN93" s="118">
        <v>0</v>
      </c>
      <c r="UO93" s="118">
        <v>0</v>
      </c>
      <c r="UP93" s="118">
        <v>0</v>
      </c>
      <c r="UQ93" s="118">
        <v>0</v>
      </c>
      <c r="UR93" s="118">
        <v>0</v>
      </c>
      <c r="US93" s="118">
        <v>0</v>
      </c>
      <c r="UT93" s="118">
        <v>0</v>
      </c>
      <c r="UU93" s="118">
        <v>0</v>
      </c>
      <c r="UV93" s="118">
        <v>0</v>
      </c>
      <c r="UW93" s="118">
        <v>0</v>
      </c>
      <c r="UX93" s="118">
        <v>0</v>
      </c>
      <c r="UY93" s="118">
        <v>0</v>
      </c>
      <c r="UZ93" s="118">
        <v>0</v>
      </c>
      <c r="VA93" s="118">
        <v>0</v>
      </c>
      <c r="VB93" s="118">
        <v>0</v>
      </c>
      <c r="VC93" s="118">
        <v>0</v>
      </c>
      <c r="VD93" s="118">
        <v>0</v>
      </c>
      <c r="VE93" s="118">
        <v>0</v>
      </c>
      <c r="VF93" s="118">
        <v>0</v>
      </c>
      <c r="VG93" s="118">
        <v>0</v>
      </c>
      <c r="VH93" s="118">
        <v>0</v>
      </c>
      <c r="VI93" s="118">
        <v>0</v>
      </c>
      <c r="VJ93" s="118">
        <v>0</v>
      </c>
      <c r="VK93" s="118">
        <v>0</v>
      </c>
      <c r="VL93" s="118">
        <v>0</v>
      </c>
      <c r="VM93" s="118">
        <v>0</v>
      </c>
      <c r="VN93" s="118">
        <v>0</v>
      </c>
      <c r="VO93" s="118">
        <v>0</v>
      </c>
      <c r="VP93" s="118">
        <v>0</v>
      </c>
      <c r="VQ93" s="118">
        <v>0</v>
      </c>
      <c r="VR93" s="118">
        <v>0</v>
      </c>
      <c r="VS93" s="118">
        <v>0</v>
      </c>
      <c r="VT93" s="118">
        <v>0</v>
      </c>
      <c r="VU93" s="118">
        <v>0</v>
      </c>
      <c r="VV93" s="118">
        <v>0</v>
      </c>
      <c r="VW93" s="118">
        <v>0</v>
      </c>
      <c r="VX93" s="118">
        <v>0</v>
      </c>
      <c r="VY93" s="118">
        <v>0</v>
      </c>
      <c r="VZ93" s="118">
        <v>0</v>
      </c>
      <c r="WA93" s="118">
        <v>0</v>
      </c>
      <c r="WB93" s="118">
        <v>0</v>
      </c>
      <c r="WC93" s="118">
        <v>0</v>
      </c>
      <c r="WD93" s="118">
        <v>0</v>
      </c>
      <c r="WE93" s="118">
        <v>0</v>
      </c>
      <c r="WF93" s="118">
        <v>0</v>
      </c>
      <c r="WG93" s="118">
        <v>0</v>
      </c>
      <c r="WH93" s="118">
        <v>0</v>
      </c>
      <c r="WI93" s="42">
        <v>103750000</v>
      </c>
      <c r="WJ93" s="42">
        <v>3750000</v>
      </c>
    </row>
    <row r="94" spans="1:608" s="25" customFormat="1" x14ac:dyDescent="0.15">
      <c r="A94" s="88">
        <v>93</v>
      </c>
      <c r="B94" s="95" t="s">
        <v>495</v>
      </c>
      <c r="C94" s="88" t="s">
        <v>496</v>
      </c>
      <c r="D94" s="87" t="s">
        <v>497</v>
      </c>
      <c r="E94" s="96" t="e">
        <f t="shared" ca="1" si="1"/>
        <v>#NAME?</v>
      </c>
      <c r="F94" s="97">
        <v>20568000</v>
      </c>
      <c r="G94" s="98">
        <v>20763452.050000001</v>
      </c>
      <c r="H94" s="88" t="s">
        <v>51</v>
      </c>
      <c r="I94" s="88" t="s">
        <v>22</v>
      </c>
      <c r="J94" s="88" t="s">
        <v>23</v>
      </c>
      <c r="K94" s="97">
        <v>20000000</v>
      </c>
      <c r="L94" s="97">
        <v>200000</v>
      </c>
      <c r="M94" s="111">
        <v>4.3499999999999996</v>
      </c>
      <c r="N94" s="112">
        <v>1</v>
      </c>
      <c r="O94" s="99" t="s">
        <v>498</v>
      </c>
      <c r="P94" s="88" t="s">
        <v>499</v>
      </c>
      <c r="Q94" s="111">
        <v>0</v>
      </c>
      <c r="R94" s="112" t="s">
        <v>245</v>
      </c>
      <c r="S94" s="118">
        <v>0</v>
      </c>
      <c r="T94" s="118">
        <v>0</v>
      </c>
      <c r="U94" s="118">
        <v>0</v>
      </c>
      <c r="V94" s="118">
        <v>0</v>
      </c>
      <c r="W94" s="118">
        <v>0</v>
      </c>
      <c r="X94" s="118">
        <v>0</v>
      </c>
      <c r="Y94" s="118">
        <v>0</v>
      </c>
      <c r="Z94" s="118">
        <v>0</v>
      </c>
      <c r="AA94" s="118">
        <v>0</v>
      </c>
      <c r="AB94" s="118">
        <v>0</v>
      </c>
      <c r="AC94" s="118">
        <v>0</v>
      </c>
      <c r="AD94" s="118">
        <v>870000</v>
      </c>
      <c r="AE94" s="118">
        <v>0</v>
      </c>
      <c r="AF94" s="118">
        <v>0</v>
      </c>
      <c r="AG94" s="118">
        <v>0</v>
      </c>
      <c r="AH94" s="118">
        <v>0</v>
      </c>
      <c r="AI94" s="118">
        <v>0</v>
      </c>
      <c r="AJ94" s="118">
        <v>0</v>
      </c>
      <c r="AK94" s="118">
        <v>0</v>
      </c>
      <c r="AL94" s="118">
        <v>0</v>
      </c>
      <c r="AM94" s="118">
        <v>0</v>
      </c>
      <c r="AN94" s="118">
        <v>0</v>
      </c>
      <c r="AO94" s="118">
        <v>0</v>
      </c>
      <c r="AP94" s="118">
        <v>20870000</v>
      </c>
      <c r="AQ94" s="118">
        <v>0</v>
      </c>
      <c r="AR94" s="118">
        <v>0</v>
      </c>
      <c r="AS94" s="118">
        <v>0</v>
      </c>
      <c r="AT94" s="118">
        <v>0</v>
      </c>
      <c r="AU94" s="118">
        <v>0</v>
      </c>
      <c r="AV94" s="118">
        <v>0</v>
      </c>
      <c r="AW94" s="118">
        <v>0</v>
      </c>
      <c r="AX94" s="118">
        <v>0</v>
      </c>
      <c r="AY94" s="118">
        <v>0</v>
      </c>
      <c r="AZ94" s="118">
        <v>0</v>
      </c>
      <c r="BA94" s="118">
        <v>0</v>
      </c>
      <c r="BB94" s="118">
        <v>0</v>
      </c>
      <c r="BC94" s="118">
        <v>0</v>
      </c>
      <c r="BD94" s="118">
        <v>0</v>
      </c>
      <c r="BE94" s="118">
        <v>0</v>
      </c>
      <c r="BF94" s="118">
        <v>0</v>
      </c>
      <c r="BG94" s="118">
        <v>0</v>
      </c>
      <c r="BH94" s="118">
        <v>0</v>
      </c>
      <c r="BI94" s="118">
        <v>0</v>
      </c>
      <c r="BJ94" s="118">
        <v>0</v>
      </c>
      <c r="BK94" s="118">
        <v>0</v>
      </c>
      <c r="BL94" s="118">
        <v>0</v>
      </c>
      <c r="BM94" s="118">
        <v>0</v>
      </c>
      <c r="BN94" s="118">
        <v>0</v>
      </c>
      <c r="BO94" s="118">
        <v>0</v>
      </c>
      <c r="BP94" s="118">
        <v>0</v>
      </c>
      <c r="BQ94" s="118">
        <v>0</v>
      </c>
      <c r="BR94" s="118">
        <v>0</v>
      </c>
      <c r="BS94" s="118">
        <v>0</v>
      </c>
      <c r="BT94" s="118">
        <v>0</v>
      </c>
      <c r="BU94" s="118">
        <v>0</v>
      </c>
      <c r="BV94" s="118">
        <v>0</v>
      </c>
      <c r="BW94" s="118">
        <v>0</v>
      </c>
      <c r="BX94" s="118">
        <v>0</v>
      </c>
      <c r="BY94" s="118">
        <v>0</v>
      </c>
      <c r="BZ94" s="118">
        <v>0</v>
      </c>
      <c r="CA94" s="118">
        <v>0</v>
      </c>
      <c r="CB94" s="118">
        <v>0</v>
      </c>
      <c r="CC94" s="118">
        <v>0</v>
      </c>
      <c r="CD94" s="118">
        <v>0</v>
      </c>
      <c r="CE94" s="118">
        <v>0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  <c r="CK94" s="118">
        <v>0</v>
      </c>
      <c r="CL94" s="118">
        <v>0</v>
      </c>
      <c r="CM94" s="118">
        <v>0</v>
      </c>
      <c r="CN94" s="118">
        <v>0</v>
      </c>
      <c r="CO94" s="118">
        <v>0</v>
      </c>
      <c r="CP94" s="118">
        <v>0</v>
      </c>
      <c r="CQ94" s="118">
        <v>0</v>
      </c>
      <c r="CR94" s="118">
        <v>0</v>
      </c>
      <c r="CS94" s="118">
        <v>0</v>
      </c>
      <c r="CT94" s="118">
        <v>0</v>
      </c>
      <c r="CU94" s="118">
        <v>0</v>
      </c>
      <c r="CV94" s="118">
        <v>0</v>
      </c>
      <c r="CW94" s="118">
        <v>0</v>
      </c>
      <c r="CX94" s="118">
        <v>0</v>
      </c>
      <c r="CY94" s="118">
        <v>0</v>
      </c>
      <c r="CZ94" s="118">
        <v>0</v>
      </c>
      <c r="DA94" s="118">
        <v>0</v>
      </c>
      <c r="DB94" s="118">
        <v>0</v>
      </c>
      <c r="DC94" s="118">
        <v>0</v>
      </c>
      <c r="DD94" s="118">
        <v>0</v>
      </c>
      <c r="DE94" s="118">
        <v>0</v>
      </c>
      <c r="DF94" s="118">
        <v>0</v>
      </c>
      <c r="DG94" s="118">
        <v>0</v>
      </c>
      <c r="DH94" s="118">
        <v>0</v>
      </c>
      <c r="DI94" s="118">
        <v>0</v>
      </c>
      <c r="DJ94" s="118">
        <v>0</v>
      </c>
      <c r="DK94" s="118">
        <v>0</v>
      </c>
      <c r="DL94" s="118">
        <v>0</v>
      </c>
      <c r="DM94" s="118">
        <v>0</v>
      </c>
      <c r="DN94" s="118">
        <v>0</v>
      </c>
      <c r="DO94" s="118">
        <v>0</v>
      </c>
      <c r="DP94" s="118">
        <v>0</v>
      </c>
      <c r="DQ94" s="118">
        <v>0</v>
      </c>
      <c r="DR94" s="118">
        <v>0</v>
      </c>
      <c r="DS94" s="118">
        <v>0</v>
      </c>
      <c r="DT94" s="118">
        <v>0</v>
      </c>
      <c r="DU94" s="118">
        <v>0</v>
      </c>
      <c r="DV94" s="118">
        <v>0</v>
      </c>
      <c r="DW94" s="118">
        <v>0</v>
      </c>
      <c r="DX94" s="118">
        <v>0</v>
      </c>
      <c r="DY94" s="118">
        <v>0</v>
      </c>
      <c r="DZ94" s="118">
        <v>0</v>
      </c>
      <c r="EA94" s="118">
        <v>0</v>
      </c>
      <c r="EB94" s="118">
        <v>0</v>
      </c>
      <c r="EC94" s="118">
        <v>0</v>
      </c>
      <c r="ED94" s="118">
        <v>0</v>
      </c>
      <c r="EE94" s="118">
        <v>0</v>
      </c>
      <c r="EF94" s="118">
        <v>0</v>
      </c>
      <c r="EG94" s="118">
        <v>0</v>
      </c>
      <c r="EH94" s="118">
        <v>0</v>
      </c>
      <c r="EI94" s="118">
        <v>0</v>
      </c>
      <c r="EJ94" s="118">
        <v>0</v>
      </c>
      <c r="EK94" s="118">
        <v>0</v>
      </c>
      <c r="EL94" s="118">
        <v>0</v>
      </c>
      <c r="EM94" s="118">
        <v>0</v>
      </c>
      <c r="EN94" s="118">
        <v>0</v>
      </c>
      <c r="EO94" s="118">
        <v>0</v>
      </c>
      <c r="EP94" s="118">
        <v>0</v>
      </c>
      <c r="EQ94" s="118">
        <v>0</v>
      </c>
      <c r="ER94" s="118">
        <v>0</v>
      </c>
      <c r="ES94" s="118">
        <v>0</v>
      </c>
      <c r="ET94" s="118">
        <v>0</v>
      </c>
      <c r="EU94" s="118">
        <v>0</v>
      </c>
      <c r="EV94" s="118">
        <v>0</v>
      </c>
      <c r="EW94" s="118">
        <v>0</v>
      </c>
      <c r="EX94" s="118">
        <v>0</v>
      </c>
      <c r="EY94" s="118">
        <v>0</v>
      </c>
      <c r="EZ94" s="118">
        <v>0</v>
      </c>
      <c r="FA94" s="118">
        <v>0</v>
      </c>
      <c r="FB94" s="118">
        <v>0</v>
      </c>
      <c r="FC94" s="118">
        <v>0</v>
      </c>
      <c r="FD94" s="118">
        <v>0</v>
      </c>
      <c r="FE94" s="118">
        <v>0</v>
      </c>
      <c r="FF94" s="118">
        <v>0</v>
      </c>
      <c r="FG94" s="118">
        <v>0</v>
      </c>
      <c r="FH94" s="118">
        <v>0</v>
      </c>
      <c r="FI94" s="118">
        <v>0</v>
      </c>
      <c r="FJ94" s="118">
        <v>0</v>
      </c>
      <c r="FK94" s="118">
        <v>0</v>
      </c>
      <c r="FL94" s="118">
        <v>0</v>
      </c>
      <c r="FM94" s="118">
        <v>0</v>
      </c>
      <c r="FN94" s="118">
        <v>0</v>
      </c>
      <c r="FO94" s="118">
        <v>0</v>
      </c>
      <c r="FP94" s="118">
        <v>0</v>
      </c>
      <c r="FQ94" s="118">
        <v>0</v>
      </c>
      <c r="FR94" s="118">
        <v>0</v>
      </c>
      <c r="FS94" s="118">
        <v>0</v>
      </c>
      <c r="FT94" s="118">
        <v>0</v>
      </c>
      <c r="FU94" s="118">
        <v>0</v>
      </c>
      <c r="FV94" s="118">
        <v>0</v>
      </c>
      <c r="FW94" s="118">
        <v>0</v>
      </c>
      <c r="FX94" s="118">
        <v>0</v>
      </c>
      <c r="FY94" s="118">
        <v>0</v>
      </c>
      <c r="FZ94" s="118">
        <v>0</v>
      </c>
      <c r="GA94" s="118">
        <v>0</v>
      </c>
      <c r="GB94" s="118">
        <v>0</v>
      </c>
      <c r="GC94" s="118">
        <v>0</v>
      </c>
      <c r="GD94" s="118">
        <v>0</v>
      </c>
      <c r="GE94" s="118">
        <v>0</v>
      </c>
      <c r="GF94" s="118">
        <v>0</v>
      </c>
      <c r="GG94" s="118">
        <v>0</v>
      </c>
      <c r="GH94" s="118">
        <v>0</v>
      </c>
      <c r="GI94" s="118">
        <v>0</v>
      </c>
      <c r="GJ94" s="118">
        <v>0</v>
      </c>
      <c r="GK94" s="118">
        <v>0</v>
      </c>
      <c r="GL94" s="118">
        <v>0</v>
      </c>
      <c r="GM94" s="118">
        <v>0</v>
      </c>
      <c r="GN94" s="118">
        <v>0</v>
      </c>
      <c r="GO94" s="118">
        <v>0</v>
      </c>
      <c r="GP94" s="118">
        <v>0</v>
      </c>
      <c r="GQ94" s="118">
        <v>0</v>
      </c>
      <c r="GR94" s="118">
        <v>0</v>
      </c>
      <c r="GS94" s="118">
        <v>0</v>
      </c>
      <c r="GT94" s="118">
        <v>0</v>
      </c>
      <c r="GU94" s="118">
        <v>0</v>
      </c>
      <c r="GV94" s="118">
        <v>0</v>
      </c>
      <c r="GW94" s="118">
        <v>0</v>
      </c>
      <c r="GX94" s="118">
        <v>0</v>
      </c>
      <c r="GY94" s="118">
        <v>0</v>
      </c>
      <c r="GZ94" s="118">
        <v>0</v>
      </c>
      <c r="HA94" s="118">
        <v>0</v>
      </c>
      <c r="HB94" s="118">
        <v>0</v>
      </c>
      <c r="HC94" s="118">
        <v>0</v>
      </c>
      <c r="HD94" s="118">
        <v>0</v>
      </c>
      <c r="HE94" s="118">
        <v>0</v>
      </c>
      <c r="HF94" s="118">
        <v>0</v>
      </c>
      <c r="HG94" s="118">
        <v>0</v>
      </c>
      <c r="HH94" s="118">
        <v>0</v>
      </c>
      <c r="HI94" s="118">
        <v>0</v>
      </c>
      <c r="HJ94" s="118">
        <v>0</v>
      </c>
      <c r="HK94" s="118">
        <v>0</v>
      </c>
      <c r="HL94" s="118">
        <v>0</v>
      </c>
      <c r="HM94" s="118">
        <v>0</v>
      </c>
      <c r="HN94" s="118">
        <v>0</v>
      </c>
      <c r="HO94" s="118">
        <v>0</v>
      </c>
      <c r="HP94" s="118">
        <v>0</v>
      </c>
      <c r="HQ94" s="118">
        <v>0</v>
      </c>
      <c r="HR94" s="118">
        <v>0</v>
      </c>
      <c r="HS94" s="118">
        <v>0</v>
      </c>
      <c r="HT94" s="118">
        <v>0</v>
      </c>
      <c r="HU94" s="118">
        <v>0</v>
      </c>
      <c r="HV94" s="118">
        <v>0</v>
      </c>
      <c r="HW94" s="118">
        <v>0</v>
      </c>
      <c r="HX94" s="118">
        <v>0</v>
      </c>
      <c r="HY94" s="118">
        <v>0</v>
      </c>
      <c r="HZ94" s="118">
        <v>0</v>
      </c>
      <c r="IA94" s="118">
        <v>0</v>
      </c>
      <c r="IB94" s="118">
        <v>0</v>
      </c>
      <c r="IC94" s="118">
        <v>0</v>
      </c>
      <c r="ID94" s="118">
        <v>0</v>
      </c>
      <c r="IE94" s="118">
        <v>0</v>
      </c>
      <c r="IF94" s="118">
        <v>0</v>
      </c>
      <c r="IG94" s="118">
        <v>0</v>
      </c>
      <c r="IH94" s="118">
        <v>0</v>
      </c>
      <c r="II94" s="118">
        <v>0</v>
      </c>
      <c r="IJ94" s="118">
        <v>0</v>
      </c>
      <c r="IK94" s="118">
        <v>0</v>
      </c>
      <c r="IL94" s="118">
        <v>0</v>
      </c>
      <c r="IM94" s="118">
        <v>0</v>
      </c>
      <c r="IN94" s="118">
        <v>0</v>
      </c>
      <c r="IO94" s="118">
        <v>0</v>
      </c>
      <c r="IP94" s="118">
        <v>0</v>
      </c>
      <c r="IQ94" s="118">
        <v>0</v>
      </c>
      <c r="IR94" s="118">
        <v>0</v>
      </c>
      <c r="IS94" s="118">
        <v>0</v>
      </c>
      <c r="IT94" s="118">
        <v>0</v>
      </c>
      <c r="IU94" s="118">
        <v>0</v>
      </c>
      <c r="IV94" s="118">
        <v>0</v>
      </c>
      <c r="IW94" s="118">
        <v>0</v>
      </c>
      <c r="IX94" s="118">
        <v>0</v>
      </c>
      <c r="IY94" s="118">
        <v>0</v>
      </c>
      <c r="IZ94" s="118">
        <v>0</v>
      </c>
      <c r="JA94" s="118">
        <v>0</v>
      </c>
      <c r="JB94" s="118">
        <v>0</v>
      </c>
      <c r="JC94" s="118">
        <v>0</v>
      </c>
      <c r="JD94" s="118">
        <v>0</v>
      </c>
      <c r="JE94" s="118">
        <v>0</v>
      </c>
      <c r="JF94" s="118">
        <v>0</v>
      </c>
      <c r="JG94" s="118">
        <v>0</v>
      </c>
      <c r="JH94" s="118">
        <v>0</v>
      </c>
      <c r="JI94" s="118">
        <v>0</v>
      </c>
      <c r="JJ94" s="118">
        <v>0</v>
      </c>
      <c r="JK94" s="118">
        <v>0</v>
      </c>
      <c r="JL94" s="118">
        <v>0</v>
      </c>
      <c r="JM94" s="118">
        <v>0</v>
      </c>
      <c r="JN94" s="118">
        <v>0</v>
      </c>
      <c r="JO94" s="118">
        <v>0</v>
      </c>
      <c r="JP94" s="118">
        <v>0</v>
      </c>
      <c r="JQ94" s="118">
        <v>0</v>
      </c>
      <c r="JR94" s="118">
        <v>0</v>
      </c>
      <c r="JS94" s="118">
        <v>0</v>
      </c>
      <c r="JT94" s="118">
        <v>0</v>
      </c>
      <c r="JU94" s="118">
        <v>0</v>
      </c>
      <c r="JV94" s="118">
        <v>0</v>
      </c>
      <c r="JW94" s="118">
        <v>0</v>
      </c>
      <c r="JX94" s="118">
        <v>0</v>
      </c>
      <c r="JY94" s="118">
        <v>0</v>
      </c>
      <c r="JZ94" s="118">
        <v>0</v>
      </c>
      <c r="KA94" s="118">
        <v>0</v>
      </c>
      <c r="KB94" s="118">
        <v>0</v>
      </c>
      <c r="KC94" s="118">
        <v>0</v>
      </c>
      <c r="KD94" s="118">
        <v>0</v>
      </c>
      <c r="KE94" s="118">
        <v>0</v>
      </c>
      <c r="KF94" s="118">
        <v>0</v>
      </c>
      <c r="KG94" s="118">
        <v>0</v>
      </c>
      <c r="KH94" s="118">
        <v>0</v>
      </c>
      <c r="KI94" s="118">
        <v>0</v>
      </c>
      <c r="KJ94" s="118">
        <v>0</v>
      </c>
      <c r="KK94" s="118">
        <v>0</v>
      </c>
      <c r="KL94" s="118">
        <v>0</v>
      </c>
      <c r="KM94" s="118">
        <v>0</v>
      </c>
      <c r="KN94" s="118">
        <v>0</v>
      </c>
      <c r="KO94" s="118">
        <v>0</v>
      </c>
      <c r="KP94" s="118">
        <v>0</v>
      </c>
      <c r="KQ94" s="118">
        <v>0</v>
      </c>
      <c r="KR94" s="118">
        <v>0</v>
      </c>
      <c r="KS94" s="118">
        <v>0</v>
      </c>
      <c r="KT94" s="118">
        <v>0</v>
      </c>
      <c r="KU94" s="118">
        <v>0</v>
      </c>
      <c r="KV94" s="118">
        <v>0</v>
      </c>
      <c r="KW94" s="118">
        <v>0</v>
      </c>
      <c r="KX94" s="118">
        <v>0</v>
      </c>
      <c r="KY94" s="118">
        <v>0</v>
      </c>
      <c r="KZ94" s="118">
        <v>0</v>
      </c>
      <c r="LA94" s="118">
        <v>0</v>
      </c>
      <c r="LB94" s="118">
        <v>0</v>
      </c>
      <c r="LC94" s="118">
        <v>0</v>
      </c>
      <c r="LD94" s="118">
        <v>0</v>
      </c>
      <c r="LE94" s="118">
        <v>0</v>
      </c>
      <c r="LF94" s="118">
        <v>0</v>
      </c>
      <c r="LG94" s="118">
        <v>0</v>
      </c>
      <c r="LH94" s="118">
        <v>0</v>
      </c>
      <c r="LI94" s="118">
        <v>0</v>
      </c>
      <c r="LJ94" s="118">
        <v>0</v>
      </c>
      <c r="LK94" s="118">
        <v>0</v>
      </c>
      <c r="LL94" s="118">
        <v>0</v>
      </c>
      <c r="LM94" s="118">
        <v>0</v>
      </c>
      <c r="LN94" s="118">
        <v>0</v>
      </c>
      <c r="LO94" s="118">
        <v>0</v>
      </c>
      <c r="LP94" s="118">
        <v>0</v>
      </c>
      <c r="LQ94" s="118">
        <v>0</v>
      </c>
      <c r="LR94" s="118">
        <v>0</v>
      </c>
      <c r="LS94" s="118">
        <v>0</v>
      </c>
      <c r="LT94" s="118">
        <v>0</v>
      </c>
      <c r="LU94" s="118">
        <v>0</v>
      </c>
      <c r="LV94" s="118">
        <v>0</v>
      </c>
      <c r="LW94" s="118">
        <v>0</v>
      </c>
      <c r="LX94" s="118">
        <v>0</v>
      </c>
      <c r="LY94" s="118">
        <v>0</v>
      </c>
      <c r="LZ94" s="118">
        <v>0</v>
      </c>
      <c r="MA94" s="118">
        <v>0</v>
      </c>
      <c r="MB94" s="118">
        <v>0</v>
      </c>
      <c r="MC94" s="118">
        <v>0</v>
      </c>
      <c r="MD94" s="118">
        <v>0</v>
      </c>
      <c r="ME94" s="118">
        <v>0</v>
      </c>
      <c r="MF94" s="118">
        <v>0</v>
      </c>
      <c r="MG94" s="118">
        <v>0</v>
      </c>
      <c r="MH94" s="118">
        <v>0</v>
      </c>
      <c r="MI94" s="118">
        <v>0</v>
      </c>
      <c r="MJ94" s="118">
        <v>0</v>
      </c>
      <c r="MK94" s="118">
        <v>0</v>
      </c>
      <c r="ML94" s="118">
        <v>0</v>
      </c>
      <c r="MM94" s="118">
        <v>0</v>
      </c>
      <c r="MN94" s="118">
        <v>0</v>
      </c>
      <c r="MO94" s="118">
        <v>0</v>
      </c>
      <c r="MP94" s="118">
        <v>0</v>
      </c>
      <c r="MQ94" s="118">
        <v>0</v>
      </c>
      <c r="MR94" s="118">
        <v>0</v>
      </c>
      <c r="MS94" s="118">
        <v>0</v>
      </c>
      <c r="MT94" s="118">
        <v>0</v>
      </c>
      <c r="MU94" s="118">
        <v>0</v>
      </c>
      <c r="MV94" s="118">
        <v>0</v>
      </c>
      <c r="MW94" s="118">
        <v>0</v>
      </c>
      <c r="MX94" s="118">
        <v>0</v>
      </c>
      <c r="MY94" s="118">
        <v>0</v>
      </c>
      <c r="MZ94" s="118">
        <v>0</v>
      </c>
      <c r="NA94" s="118">
        <v>0</v>
      </c>
      <c r="NB94" s="118">
        <v>0</v>
      </c>
      <c r="NC94" s="118">
        <v>0</v>
      </c>
      <c r="ND94" s="118">
        <v>0</v>
      </c>
      <c r="NE94" s="118">
        <v>0</v>
      </c>
      <c r="NF94" s="118">
        <v>0</v>
      </c>
      <c r="NG94" s="118">
        <v>0</v>
      </c>
      <c r="NH94" s="118">
        <v>0</v>
      </c>
      <c r="NI94" s="118">
        <v>0</v>
      </c>
      <c r="NJ94" s="118">
        <v>0</v>
      </c>
      <c r="NK94" s="118">
        <v>0</v>
      </c>
      <c r="NL94" s="118">
        <v>0</v>
      </c>
      <c r="NM94" s="118">
        <v>0</v>
      </c>
      <c r="NN94" s="118">
        <v>0</v>
      </c>
      <c r="NO94" s="118">
        <v>0</v>
      </c>
      <c r="NP94" s="118">
        <v>0</v>
      </c>
      <c r="NQ94" s="118">
        <v>0</v>
      </c>
      <c r="NR94" s="118">
        <v>0</v>
      </c>
      <c r="NS94" s="118">
        <v>0</v>
      </c>
      <c r="NT94" s="118">
        <v>0</v>
      </c>
      <c r="NU94" s="118">
        <v>0</v>
      </c>
      <c r="NV94" s="118">
        <v>0</v>
      </c>
      <c r="NW94" s="118">
        <v>0</v>
      </c>
      <c r="NX94" s="118">
        <v>0</v>
      </c>
      <c r="NY94" s="118">
        <v>0</v>
      </c>
      <c r="NZ94" s="118">
        <v>0</v>
      </c>
      <c r="OA94" s="118">
        <v>0</v>
      </c>
      <c r="OB94" s="118">
        <v>0</v>
      </c>
      <c r="OC94" s="118">
        <v>0</v>
      </c>
      <c r="OD94" s="118">
        <v>0</v>
      </c>
      <c r="OE94" s="118">
        <v>0</v>
      </c>
      <c r="OF94" s="118">
        <v>0</v>
      </c>
      <c r="OG94" s="118">
        <v>0</v>
      </c>
      <c r="OH94" s="118">
        <v>0</v>
      </c>
      <c r="OI94" s="118">
        <v>0</v>
      </c>
      <c r="OJ94" s="118">
        <v>0</v>
      </c>
      <c r="OK94" s="118">
        <v>0</v>
      </c>
      <c r="OL94" s="118">
        <v>0</v>
      </c>
      <c r="OM94" s="118">
        <v>0</v>
      </c>
      <c r="ON94" s="118">
        <v>0</v>
      </c>
      <c r="OO94" s="118">
        <v>0</v>
      </c>
      <c r="OP94" s="118">
        <v>0</v>
      </c>
      <c r="OQ94" s="118">
        <v>0</v>
      </c>
      <c r="OR94" s="118">
        <v>0</v>
      </c>
      <c r="OS94" s="118">
        <v>0</v>
      </c>
      <c r="OT94" s="118">
        <v>0</v>
      </c>
      <c r="OU94" s="118">
        <v>0</v>
      </c>
      <c r="OV94" s="118">
        <v>0</v>
      </c>
      <c r="OW94" s="118">
        <v>0</v>
      </c>
      <c r="OX94" s="118">
        <v>0</v>
      </c>
      <c r="OY94" s="118">
        <v>0</v>
      </c>
      <c r="OZ94" s="118">
        <v>0</v>
      </c>
      <c r="PA94" s="118">
        <v>0</v>
      </c>
      <c r="PB94" s="118">
        <v>0</v>
      </c>
      <c r="PC94" s="118">
        <v>0</v>
      </c>
      <c r="PD94" s="118">
        <v>0</v>
      </c>
      <c r="PE94" s="118">
        <v>0</v>
      </c>
      <c r="PF94" s="118">
        <v>0</v>
      </c>
      <c r="PG94" s="118">
        <v>0</v>
      </c>
      <c r="PH94" s="118">
        <v>0</v>
      </c>
      <c r="PI94" s="118">
        <v>0</v>
      </c>
      <c r="PJ94" s="118">
        <v>0</v>
      </c>
      <c r="PK94" s="118">
        <v>0</v>
      </c>
      <c r="PL94" s="118">
        <v>0</v>
      </c>
      <c r="PM94" s="118">
        <v>0</v>
      </c>
      <c r="PN94" s="118">
        <v>0</v>
      </c>
      <c r="PO94" s="118">
        <v>0</v>
      </c>
      <c r="PP94" s="118">
        <v>0</v>
      </c>
      <c r="PQ94" s="118">
        <v>0</v>
      </c>
      <c r="PR94" s="118">
        <v>0</v>
      </c>
      <c r="PS94" s="118">
        <v>0</v>
      </c>
      <c r="PT94" s="118">
        <v>0</v>
      </c>
      <c r="PU94" s="118">
        <v>0</v>
      </c>
      <c r="PV94" s="118">
        <v>0</v>
      </c>
      <c r="PW94" s="118">
        <v>0</v>
      </c>
      <c r="PX94" s="118">
        <v>0</v>
      </c>
      <c r="PY94" s="118">
        <v>0</v>
      </c>
      <c r="PZ94" s="118">
        <v>0</v>
      </c>
      <c r="QA94" s="118">
        <v>0</v>
      </c>
      <c r="QB94" s="118">
        <v>0</v>
      </c>
      <c r="QC94" s="118">
        <v>0</v>
      </c>
      <c r="QD94" s="118">
        <v>0</v>
      </c>
      <c r="QE94" s="118">
        <v>0</v>
      </c>
      <c r="QF94" s="118">
        <v>0</v>
      </c>
      <c r="QG94" s="118">
        <v>0</v>
      </c>
      <c r="QH94" s="118">
        <v>0</v>
      </c>
      <c r="QI94" s="118">
        <v>0</v>
      </c>
      <c r="QJ94" s="118">
        <v>0</v>
      </c>
      <c r="QK94" s="118">
        <v>0</v>
      </c>
      <c r="QL94" s="118">
        <v>0</v>
      </c>
      <c r="QM94" s="118">
        <v>0</v>
      </c>
      <c r="QN94" s="118">
        <v>0</v>
      </c>
      <c r="QO94" s="118">
        <v>0</v>
      </c>
      <c r="QP94" s="118">
        <v>0</v>
      </c>
      <c r="QQ94" s="118">
        <v>0</v>
      </c>
      <c r="QR94" s="118">
        <v>0</v>
      </c>
      <c r="QS94" s="118">
        <v>0</v>
      </c>
      <c r="QT94" s="118">
        <v>0</v>
      </c>
      <c r="QU94" s="118">
        <v>0</v>
      </c>
      <c r="QV94" s="118">
        <v>0</v>
      </c>
      <c r="QW94" s="118">
        <v>0</v>
      </c>
      <c r="QX94" s="118">
        <v>0</v>
      </c>
      <c r="QY94" s="118">
        <v>0</v>
      </c>
      <c r="QZ94" s="118">
        <v>0</v>
      </c>
      <c r="RA94" s="118">
        <v>0</v>
      </c>
      <c r="RB94" s="118">
        <v>0</v>
      </c>
      <c r="RC94" s="118">
        <v>0</v>
      </c>
      <c r="RD94" s="118">
        <v>0</v>
      </c>
      <c r="RE94" s="118">
        <v>0</v>
      </c>
      <c r="RF94" s="118">
        <v>0</v>
      </c>
      <c r="RG94" s="118">
        <v>0</v>
      </c>
      <c r="RH94" s="118">
        <v>0</v>
      </c>
      <c r="RI94" s="118">
        <v>0</v>
      </c>
      <c r="RJ94" s="118">
        <v>0</v>
      </c>
      <c r="RK94" s="118">
        <v>0</v>
      </c>
      <c r="RL94" s="118">
        <v>0</v>
      </c>
      <c r="RM94" s="118">
        <v>0</v>
      </c>
      <c r="RN94" s="118">
        <v>0</v>
      </c>
      <c r="RO94" s="118">
        <v>0</v>
      </c>
      <c r="RP94" s="118">
        <v>0</v>
      </c>
      <c r="RQ94" s="118">
        <v>0</v>
      </c>
      <c r="RR94" s="118">
        <v>0</v>
      </c>
      <c r="RS94" s="118">
        <v>0</v>
      </c>
      <c r="RT94" s="118">
        <v>0</v>
      </c>
      <c r="RU94" s="118">
        <v>0</v>
      </c>
      <c r="RV94" s="118">
        <v>0</v>
      </c>
      <c r="RW94" s="118">
        <v>0</v>
      </c>
      <c r="RX94" s="118">
        <v>0</v>
      </c>
      <c r="RY94" s="118">
        <v>0</v>
      </c>
      <c r="RZ94" s="118">
        <v>0</v>
      </c>
      <c r="SA94" s="118">
        <v>0</v>
      </c>
      <c r="SB94" s="118">
        <v>0</v>
      </c>
      <c r="SC94" s="118">
        <v>0</v>
      </c>
      <c r="SD94" s="118">
        <v>0</v>
      </c>
      <c r="SE94" s="118">
        <v>0</v>
      </c>
      <c r="SF94" s="118">
        <v>0</v>
      </c>
      <c r="SG94" s="118">
        <v>0</v>
      </c>
      <c r="SH94" s="118">
        <v>0</v>
      </c>
      <c r="SI94" s="118">
        <v>0</v>
      </c>
      <c r="SJ94" s="118">
        <v>0</v>
      </c>
      <c r="SK94" s="118">
        <v>0</v>
      </c>
      <c r="SL94" s="118">
        <v>0</v>
      </c>
      <c r="SM94" s="118">
        <v>0</v>
      </c>
      <c r="SN94" s="118">
        <v>0</v>
      </c>
      <c r="SO94" s="118">
        <v>0</v>
      </c>
      <c r="SP94" s="118">
        <v>0</v>
      </c>
      <c r="SQ94" s="118">
        <v>0</v>
      </c>
      <c r="SR94" s="118">
        <v>0</v>
      </c>
      <c r="SS94" s="118">
        <v>0</v>
      </c>
      <c r="ST94" s="118">
        <v>0</v>
      </c>
      <c r="SU94" s="118">
        <v>0</v>
      </c>
      <c r="SV94" s="118">
        <v>0</v>
      </c>
      <c r="SW94" s="118">
        <v>0</v>
      </c>
      <c r="SX94" s="118">
        <v>0</v>
      </c>
      <c r="SY94" s="118">
        <v>0</v>
      </c>
      <c r="SZ94" s="118">
        <v>0</v>
      </c>
      <c r="TA94" s="118">
        <v>0</v>
      </c>
      <c r="TB94" s="118">
        <v>0</v>
      </c>
      <c r="TC94" s="118">
        <v>0</v>
      </c>
      <c r="TD94" s="118">
        <v>0</v>
      </c>
      <c r="TE94" s="118">
        <v>0</v>
      </c>
      <c r="TF94" s="118">
        <v>0</v>
      </c>
      <c r="TG94" s="118">
        <v>0</v>
      </c>
      <c r="TH94" s="118">
        <v>0</v>
      </c>
      <c r="TI94" s="118">
        <v>0</v>
      </c>
      <c r="TJ94" s="118">
        <v>0</v>
      </c>
      <c r="TK94" s="118">
        <v>0</v>
      </c>
      <c r="TL94" s="118">
        <v>0</v>
      </c>
      <c r="TM94" s="118">
        <v>0</v>
      </c>
      <c r="TN94" s="118">
        <v>0</v>
      </c>
      <c r="TO94" s="118">
        <v>0</v>
      </c>
      <c r="TP94" s="118">
        <v>0</v>
      </c>
      <c r="TQ94" s="118">
        <v>0</v>
      </c>
      <c r="TR94" s="118">
        <v>0</v>
      </c>
      <c r="TS94" s="118">
        <v>0</v>
      </c>
      <c r="TT94" s="118">
        <v>0</v>
      </c>
      <c r="TU94" s="118">
        <v>0</v>
      </c>
      <c r="TV94" s="118">
        <v>0</v>
      </c>
      <c r="TW94" s="118">
        <v>0</v>
      </c>
      <c r="TX94" s="118">
        <v>0</v>
      </c>
      <c r="TY94" s="118">
        <v>0</v>
      </c>
      <c r="TZ94" s="118">
        <v>0</v>
      </c>
      <c r="UA94" s="118">
        <v>0</v>
      </c>
      <c r="UB94" s="118">
        <v>0</v>
      </c>
      <c r="UC94" s="118">
        <v>0</v>
      </c>
      <c r="UD94" s="118">
        <v>0</v>
      </c>
      <c r="UE94" s="118">
        <v>0</v>
      </c>
      <c r="UF94" s="118">
        <v>0</v>
      </c>
      <c r="UG94" s="118">
        <v>0</v>
      </c>
      <c r="UH94" s="118">
        <v>0</v>
      </c>
      <c r="UI94" s="118">
        <v>0</v>
      </c>
      <c r="UJ94" s="118">
        <v>0</v>
      </c>
      <c r="UK94" s="118">
        <v>0</v>
      </c>
      <c r="UL94" s="118">
        <v>0</v>
      </c>
      <c r="UM94" s="118">
        <v>0</v>
      </c>
      <c r="UN94" s="118">
        <v>0</v>
      </c>
      <c r="UO94" s="118">
        <v>0</v>
      </c>
      <c r="UP94" s="118">
        <v>0</v>
      </c>
      <c r="UQ94" s="118">
        <v>0</v>
      </c>
      <c r="UR94" s="118">
        <v>0</v>
      </c>
      <c r="US94" s="118">
        <v>0</v>
      </c>
      <c r="UT94" s="118">
        <v>0</v>
      </c>
      <c r="UU94" s="118">
        <v>0</v>
      </c>
      <c r="UV94" s="118">
        <v>0</v>
      </c>
      <c r="UW94" s="118">
        <v>0</v>
      </c>
      <c r="UX94" s="118">
        <v>0</v>
      </c>
      <c r="UY94" s="118">
        <v>0</v>
      </c>
      <c r="UZ94" s="118">
        <v>0</v>
      </c>
      <c r="VA94" s="118">
        <v>0</v>
      </c>
      <c r="VB94" s="118">
        <v>0</v>
      </c>
      <c r="VC94" s="118">
        <v>0</v>
      </c>
      <c r="VD94" s="118">
        <v>0</v>
      </c>
      <c r="VE94" s="118">
        <v>0</v>
      </c>
      <c r="VF94" s="118">
        <v>0</v>
      </c>
      <c r="VG94" s="118">
        <v>0</v>
      </c>
      <c r="VH94" s="118">
        <v>0</v>
      </c>
      <c r="VI94" s="118">
        <v>0</v>
      </c>
      <c r="VJ94" s="118">
        <v>0</v>
      </c>
      <c r="VK94" s="118">
        <v>0</v>
      </c>
      <c r="VL94" s="118">
        <v>0</v>
      </c>
      <c r="VM94" s="118">
        <v>0</v>
      </c>
      <c r="VN94" s="118">
        <v>0</v>
      </c>
      <c r="VO94" s="118">
        <v>0</v>
      </c>
      <c r="VP94" s="118">
        <v>0</v>
      </c>
      <c r="VQ94" s="118">
        <v>0</v>
      </c>
      <c r="VR94" s="118">
        <v>0</v>
      </c>
      <c r="VS94" s="118">
        <v>0</v>
      </c>
      <c r="VT94" s="118">
        <v>0</v>
      </c>
      <c r="VU94" s="118">
        <v>0</v>
      </c>
      <c r="VV94" s="118">
        <v>0</v>
      </c>
      <c r="VW94" s="118">
        <v>0</v>
      </c>
      <c r="VX94" s="118">
        <v>0</v>
      </c>
      <c r="VY94" s="118">
        <v>0</v>
      </c>
      <c r="VZ94" s="118">
        <v>0</v>
      </c>
      <c r="WA94" s="118">
        <v>0</v>
      </c>
      <c r="WB94" s="118">
        <v>0</v>
      </c>
      <c r="WC94" s="118">
        <v>0</v>
      </c>
      <c r="WD94" s="118">
        <v>0</v>
      </c>
      <c r="WE94" s="118">
        <v>0</v>
      </c>
      <c r="WF94" s="118">
        <v>0</v>
      </c>
      <c r="WG94" s="118">
        <v>0</v>
      </c>
      <c r="WH94" s="118">
        <v>0</v>
      </c>
      <c r="WI94" s="42">
        <v>22610000</v>
      </c>
      <c r="WJ94" s="42">
        <v>2610000</v>
      </c>
    </row>
    <row r="95" spans="1:608" s="25" customFormat="1" x14ac:dyDescent="0.15">
      <c r="A95" s="88">
        <v>94</v>
      </c>
      <c r="B95" s="95" t="s">
        <v>500</v>
      </c>
      <c r="C95" s="88" t="s">
        <v>501</v>
      </c>
      <c r="D95" s="87" t="s">
        <v>502</v>
      </c>
      <c r="E95" s="96" t="e">
        <f t="shared" ca="1" si="1"/>
        <v>#NAME?</v>
      </c>
      <c r="F95" s="97">
        <v>0</v>
      </c>
      <c r="G95" s="98">
        <v>0</v>
      </c>
      <c r="H95" s="88" t="s">
        <v>51</v>
      </c>
      <c r="I95" s="88" t="s">
        <v>22</v>
      </c>
      <c r="J95" s="88" t="s">
        <v>23</v>
      </c>
      <c r="K95" s="97">
        <v>0</v>
      </c>
      <c r="L95" s="97">
        <v>0</v>
      </c>
      <c r="M95" s="111">
        <v>4.17</v>
      </c>
      <c r="N95" s="112">
        <v>1</v>
      </c>
      <c r="O95" s="99" t="s">
        <v>503</v>
      </c>
      <c r="P95" s="88" t="s">
        <v>504</v>
      </c>
      <c r="Q95" s="111">
        <v>1.6916</v>
      </c>
      <c r="R95" s="112" t="s">
        <v>505</v>
      </c>
      <c r="S95" s="118">
        <v>0</v>
      </c>
      <c r="T95" s="118">
        <v>0</v>
      </c>
      <c r="U95" s="118">
        <v>0</v>
      </c>
      <c r="V95" s="118">
        <v>0</v>
      </c>
      <c r="W95" s="118">
        <v>0</v>
      </c>
      <c r="X95" s="118">
        <v>0</v>
      </c>
      <c r="Y95" s="118">
        <v>0</v>
      </c>
      <c r="Z95" s="118">
        <v>0</v>
      </c>
      <c r="AA95" s="118">
        <v>0</v>
      </c>
      <c r="AB95" s="118">
        <v>0</v>
      </c>
      <c r="AC95" s="118">
        <v>0</v>
      </c>
      <c r="AD95" s="118">
        <v>0</v>
      </c>
      <c r="AE95" s="118">
        <v>0</v>
      </c>
      <c r="AF95" s="118">
        <v>0</v>
      </c>
      <c r="AG95" s="118">
        <v>0</v>
      </c>
      <c r="AH95" s="118">
        <v>0</v>
      </c>
      <c r="AI95" s="118">
        <v>0</v>
      </c>
      <c r="AJ95" s="118">
        <v>0</v>
      </c>
      <c r="AK95" s="118">
        <v>0</v>
      </c>
      <c r="AL95" s="118">
        <v>0</v>
      </c>
      <c r="AM95" s="118">
        <v>0</v>
      </c>
      <c r="AN95" s="118">
        <v>0</v>
      </c>
      <c r="AO95" s="118">
        <v>0</v>
      </c>
      <c r="AP95" s="118">
        <v>0</v>
      </c>
      <c r="AQ95" s="118">
        <v>0</v>
      </c>
      <c r="AR95" s="118">
        <v>0</v>
      </c>
      <c r="AS95" s="118">
        <v>0</v>
      </c>
      <c r="AT95" s="118">
        <v>0</v>
      </c>
      <c r="AU95" s="118">
        <v>0</v>
      </c>
      <c r="AV95" s="118">
        <v>0</v>
      </c>
      <c r="AW95" s="118">
        <v>0</v>
      </c>
      <c r="AX95" s="118">
        <v>0</v>
      </c>
      <c r="AY95" s="118">
        <v>0</v>
      </c>
      <c r="AZ95" s="118">
        <v>0</v>
      </c>
      <c r="BA95" s="118">
        <v>0</v>
      </c>
      <c r="BB95" s="118">
        <v>0</v>
      </c>
      <c r="BC95" s="118">
        <v>0</v>
      </c>
      <c r="BD95" s="118">
        <v>0</v>
      </c>
      <c r="BE95" s="118">
        <v>0</v>
      </c>
      <c r="BF95" s="118">
        <v>0</v>
      </c>
      <c r="BG95" s="118">
        <v>0</v>
      </c>
      <c r="BH95" s="118">
        <v>0</v>
      </c>
      <c r="BI95" s="118">
        <v>0</v>
      </c>
      <c r="BJ95" s="118">
        <v>0</v>
      </c>
      <c r="BK95" s="118">
        <v>0</v>
      </c>
      <c r="BL95" s="118">
        <v>0</v>
      </c>
      <c r="BM95" s="118">
        <v>0</v>
      </c>
      <c r="BN95" s="118">
        <v>0</v>
      </c>
      <c r="BO95" s="118">
        <v>0</v>
      </c>
      <c r="BP95" s="118">
        <v>0</v>
      </c>
      <c r="BQ95" s="118">
        <v>0</v>
      </c>
      <c r="BR95" s="118">
        <v>0</v>
      </c>
      <c r="BS95" s="118">
        <v>0</v>
      </c>
      <c r="BT95" s="118">
        <v>0</v>
      </c>
      <c r="BU95" s="118">
        <v>0</v>
      </c>
      <c r="BV95" s="118">
        <v>0</v>
      </c>
      <c r="BW95" s="118">
        <v>0</v>
      </c>
      <c r="BX95" s="118">
        <v>0</v>
      </c>
      <c r="BY95" s="118">
        <v>0</v>
      </c>
      <c r="BZ95" s="118">
        <v>0</v>
      </c>
      <c r="CA95" s="118">
        <v>0</v>
      </c>
      <c r="CB95" s="118">
        <v>0</v>
      </c>
      <c r="CC95" s="118">
        <v>0</v>
      </c>
      <c r="CD95" s="118">
        <v>0</v>
      </c>
      <c r="CE95" s="118">
        <v>0</v>
      </c>
      <c r="CF95" s="118">
        <v>0</v>
      </c>
      <c r="CG95" s="118">
        <v>0</v>
      </c>
      <c r="CH95" s="118">
        <v>0</v>
      </c>
      <c r="CI95" s="118">
        <v>0</v>
      </c>
      <c r="CJ95" s="118">
        <v>0</v>
      </c>
      <c r="CK95" s="118">
        <v>0</v>
      </c>
      <c r="CL95" s="118">
        <v>0</v>
      </c>
      <c r="CM95" s="118">
        <v>0</v>
      </c>
      <c r="CN95" s="118">
        <v>0</v>
      </c>
      <c r="CO95" s="118">
        <v>0</v>
      </c>
      <c r="CP95" s="118">
        <v>0</v>
      </c>
      <c r="CQ95" s="118">
        <v>0</v>
      </c>
      <c r="CR95" s="118">
        <v>0</v>
      </c>
      <c r="CS95" s="118">
        <v>0</v>
      </c>
      <c r="CT95" s="118">
        <v>0</v>
      </c>
      <c r="CU95" s="118">
        <v>0</v>
      </c>
      <c r="CV95" s="118">
        <v>0</v>
      </c>
      <c r="CW95" s="118">
        <v>0</v>
      </c>
      <c r="CX95" s="118">
        <v>0</v>
      </c>
      <c r="CY95" s="118">
        <v>0</v>
      </c>
      <c r="CZ95" s="118">
        <v>0</v>
      </c>
      <c r="DA95" s="118">
        <v>0</v>
      </c>
      <c r="DB95" s="118">
        <v>0</v>
      </c>
      <c r="DC95" s="118">
        <v>0</v>
      </c>
      <c r="DD95" s="118">
        <v>0</v>
      </c>
      <c r="DE95" s="118">
        <v>0</v>
      </c>
      <c r="DF95" s="118">
        <v>0</v>
      </c>
      <c r="DG95" s="118">
        <v>0</v>
      </c>
      <c r="DH95" s="118">
        <v>0</v>
      </c>
      <c r="DI95" s="118">
        <v>0</v>
      </c>
      <c r="DJ95" s="118">
        <v>0</v>
      </c>
      <c r="DK95" s="118">
        <v>0</v>
      </c>
      <c r="DL95" s="118">
        <v>0</v>
      </c>
      <c r="DM95" s="118">
        <v>0</v>
      </c>
      <c r="DN95" s="118">
        <v>0</v>
      </c>
      <c r="DO95" s="118">
        <v>0</v>
      </c>
      <c r="DP95" s="118">
        <v>0</v>
      </c>
      <c r="DQ95" s="118">
        <v>0</v>
      </c>
      <c r="DR95" s="118">
        <v>0</v>
      </c>
      <c r="DS95" s="118">
        <v>0</v>
      </c>
      <c r="DT95" s="118">
        <v>0</v>
      </c>
      <c r="DU95" s="118">
        <v>0</v>
      </c>
      <c r="DV95" s="118">
        <v>0</v>
      </c>
      <c r="DW95" s="118">
        <v>0</v>
      </c>
      <c r="DX95" s="118">
        <v>0</v>
      </c>
      <c r="DY95" s="118">
        <v>0</v>
      </c>
      <c r="DZ95" s="118">
        <v>0</v>
      </c>
      <c r="EA95" s="118">
        <v>0</v>
      </c>
      <c r="EB95" s="118">
        <v>0</v>
      </c>
      <c r="EC95" s="118">
        <v>0</v>
      </c>
      <c r="ED95" s="118">
        <v>0</v>
      </c>
      <c r="EE95" s="118">
        <v>0</v>
      </c>
      <c r="EF95" s="118">
        <v>0</v>
      </c>
      <c r="EG95" s="118">
        <v>0</v>
      </c>
      <c r="EH95" s="118">
        <v>0</v>
      </c>
      <c r="EI95" s="118">
        <v>0</v>
      </c>
      <c r="EJ95" s="118">
        <v>0</v>
      </c>
      <c r="EK95" s="118">
        <v>0</v>
      </c>
      <c r="EL95" s="118">
        <v>0</v>
      </c>
      <c r="EM95" s="118">
        <v>0</v>
      </c>
      <c r="EN95" s="118">
        <v>0</v>
      </c>
      <c r="EO95" s="118">
        <v>0</v>
      </c>
      <c r="EP95" s="118">
        <v>0</v>
      </c>
      <c r="EQ95" s="118">
        <v>0</v>
      </c>
      <c r="ER95" s="118">
        <v>0</v>
      </c>
      <c r="ES95" s="118">
        <v>0</v>
      </c>
      <c r="ET95" s="118">
        <v>0</v>
      </c>
      <c r="EU95" s="118">
        <v>0</v>
      </c>
      <c r="EV95" s="118">
        <v>0</v>
      </c>
      <c r="EW95" s="118">
        <v>0</v>
      </c>
      <c r="EX95" s="118">
        <v>0</v>
      </c>
      <c r="EY95" s="118">
        <v>0</v>
      </c>
      <c r="EZ95" s="118">
        <v>0</v>
      </c>
      <c r="FA95" s="118">
        <v>0</v>
      </c>
      <c r="FB95" s="118">
        <v>0</v>
      </c>
      <c r="FC95" s="118">
        <v>0</v>
      </c>
      <c r="FD95" s="118">
        <v>0</v>
      </c>
      <c r="FE95" s="118">
        <v>0</v>
      </c>
      <c r="FF95" s="118">
        <v>0</v>
      </c>
      <c r="FG95" s="118">
        <v>0</v>
      </c>
      <c r="FH95" s="118">
        <v>0</v>
      </c>
      <c r="FI95" s="118">
        <v>0</v>
      </c>
      <c r="FJ95" s="118">
        <v>0</v>
      </c>
      <c r="FK95" s="118">
        <v>0</v>
      </c>
      <c r="FL95" s="118">
        <v>0</v>
      </c>
      <c r="FM95" s="118">
        <v>0</v>
      </c>
      <c r="FN95" s="118">
        <v>0</v>
      </c>
      <c r="FO95" s="118">
        <v>0</v>
      </c>
      <c r="FP95" s="118">
        <v>0</v>
      </c>
      <c r="FQ95" s="118">
        <v>0</v>
      </c>
      <c r="FR95" s="118">
        <v>0</v>
      </c>
      <c r="FS95" s="118">
        <v>0</v>
      </c>
      <c r="FT95" s="118">
        <v>0</v>
      </c>
      <c r="FU95" s="118">
        <v>0</v>
      </c>
      <c r="FV95" s="118">
        <v>0</v>
      </c>
      <c r="FW95" s="118">
        <v>0</v>
      </c>
      <c r="FX95" s="118">
        <v>0</v>
      </c>
      <c r="FY95" s="118">
        <v>0</v>
      </c>
      <c r="FZ95" s="118">
        <v>0</v>
      </c>
      <c r="GA95" s="118">
        <v>0</v>
      </c>
      <c r="GB95" s="118">
        <v>0</v>
      </c>
      <c r="GC95" s="118">
        <v>0</v>
      </c>
      <c r="GD95" s="118">
        <v>0</v>
      </c>
      <c r="GE95" s="118">
        <v>0</v>
      </c>
      <c r="GF95" s="118">
        <v>0</v>
      </c>
      <c r="GG95" s="118">
        <v>0</v>
      </c>
      <c r="GH95" s="118">
        <v>0</v>
      </c>
      <c r="GI95" s="118">
        <v>0</v>
      </c>
      <c r="GJ95" s="118">
        <v>0</v>
      </c>
      <c r="GK95" s="118">
        <v>0</v>
      </c>
      <c r="GL95" s="118">
        <v>0</v>
      </c>
      <c r="GM95" s="118">
        <v>0</v>
      </c>
      <c r="GN95" s="118">
        <v>0</v>
      </c>
      <c r="GO95" s="118">
        <v>0</v>
      </c>
      <c r="GP95" s="118">
        <v>0</v>
      </c>
      <c r="GQ95" s="118">
        <v>0</v>
      </c>
      <c r="GR95" s="118">
        <v>0</v>
      </c>
      <c r="GS95" s="118">
        <v>0</v>
      </c>
      <c r="GT95" s="118">
        <v>0</v>
      </c>
      <c r="GU95" s="118">
        <v>0</v>
      </c>
      <c r="GV95" s="118">
        <v>0</v>
      </c>
      <c r="GW95" s="118">
        <v>0</v>
      </c>
      <c r="GX95" s="118">
        <v>0</v>
      </c>
      <c r="GY95" s="118">
        <v>0</v>
      </c>
      <c r="GZ95" s="118">
        <v>0</v>
      </c>
      <c r="HA95" s="118">
        <v>0</v>
      </c>
      <c r="HB95" s="118">
        <v>0</v>
      </c>
      <c r="HC95" s="118">
        <v>0</v>
      </c>
      <c r="HD95" s="118">
        <v>0</v>
      </c>
      <c r="HE95" s="118">
        <v>0</v>
      </c>
      <c r="HF95" s="118">
        <v>0</v>
      </c>
      <c r="HG95" s="118">
        <v>0</v>
      </c>
      <c r="HH95" s="118">
        <v>0</v>
      </c>
      <c r="HI95" s="118">
        <v>0</v>
      </c>
      <c r="HJ95" s="118">
        <v>0</v>
      </c>
      <c r="HK95" s="118">
        <v>0</v>
      </c>
      <c r="HL95" s="118">
        <v>0</v>
      </c>
      <c r="HM95" s="118">
        <v>0</v>
      </c>
      <c r="HN95" s="118">
        <v>0</v>
      </c>
      <c r="HO95" s="118">
        <v>0</v>
      </c>
      <c r="HP95" s="118">
        <v>0</v>
      </c>
      <c r="HQ95" s="118">
        <v>0</v>
      </c>
      <c r="HR95" s="118">
        <v>0</v>
      </c>
      <c r="HS95" s="118">
        <v>0</v>
      </c>
      <c r="HT95" s="118">
        <v>0</v>
      </c>
      <c r="HU95" s="118">
        <v>0</v>
      </c>
      <c r="HV95" s="118">
        <v>0</v>
      </c>
      <c r="HW95" s="118">
        <v>0</v>
      </c>
      <c r="HX95" s="118">
        <v>0</v>
      </c>
      <c r="HY95" s="118">
        <v>0</v>
      </c>
      <c r="HZ95" s="118">
        <v>0</v>
      </c>
      <c r="IA95" s="118">
        <v>0</v>
      </c>
      <c r="IB95" s="118">
        <v>0</v>
      </c>
      <c r="IC95" s="118">
        <v>0</v>
      </c>
      <c r="ID95" s="118">
        <v>0</v>
      </c>
      <c r="IE95" s="118">
        <v>0</v>
      </c>
      <c r="IF95" s="118">
        <v>0</v>
      </c>
      <c r="IG95" s="118">
        <v>0</v>
      </c>
      <c r="IH95" s="118">
        <v>0</v>
      </c>
      <c r="II95" s="118">
        <v>0</v>
      </c>
      <c r="IJ95" s="118">
        <v>0</v>
      </c>
      <c r="IK95" s="118">
        <v>0</v>
      </c>
      <c r="IL95" s="118">
        <v>0</v>
      </c>
      <c r="IM95" s="118">
        <v>0</v>
      </c>
      <c r="IN95" s="118">
        <v>0</v>
      </c>
      <c r="IO95" s="118">
        <v>0</v>
      </c>
      <c r="IP95" s="118">
        <v>0</v>
      </c>
      <c r="IQ95" s="118">
        <v>0</v>
      </c>
      <c r="IR95" s="118">
        <v>0</v>
      </c>
      <c r="IS95" s="118">
        <v>0</v>
      </c>
      <c r="IT95" s="118">
        <v>0</v>
      </c>
      <c r="IU95" s="118">
        <v>0</v>
      </c>
      <c r="IV95" s="118">
        <v>0</v>
      </c>
      <c r="IW95" s="118">
        <v>0</v>
      </c>
      <c r="IX95" s="118">
        <v>0</v>
      </c>
      <c r="IY95" s="118">
        <v>0</v>
      </c>
      <c r="IZ95" s="118">
        <v>0</v>
      </c>
      <c r="JA95" s="118">
        <v>0</v>
      </c>
      <c r="JB95" s="118">
        <v>0</v>
      </c>
      <c r="JC95" s="118">
        <v>0</v>
      </c>
      <c r="JD95" s="118">
        <v>0</v>
      </c>
      <c r="JE95" s="118">
        <v>0</v>
      </c>
      <c r="JF95" s="118">
        <v>0</v>
      </c>
      <c r="JG95" s="118">
        <v>0</v>
      </c>
      <c r="JH95" s="118">
        <v>0</v>
      </c>
      <c r="JI95" s="118">
        <v>0</v>
      </c>
      <c r="JJ95" s="118">
        <v>0</v>
      </c>
      <c r="JK95" s="118">
        <v>0</v>
      </c>
      <c r="JL95" s="118">
        <v>0</v>
      </c>
      <c r="JM95" s="118">
        <v>0</v>
      </c>
      <c r="JN95" s="118">
        <v>0</v>
      </c>
      <c r="JO95" s="118">
        <v>0</v>
      </c>
      <c r="JP95" s="118">
        <v>0</v>
      </c>
      <c r="JQ95" s="118">
        <v>0</v>
      </c>
      <c r="JR95" s="118">
        <v>0</v>
      </c>
      <c r="JS95" s="118">
        <v>0</v>
      </c>
      <c r="JT95" s="118">
        <v>0</v>
      </c>
      <c r="JU95" s="118">
        <v>0</v>
      </c>
      <c r="JV95" s="118">
        <v>0</v>
      </c>
      <c r="JW95" s="118">
        <v>0</v>
      </c>
      <c r="JX95" s="118">
        <v>0</v>
      </c>
      <c r="JY95" s="118">
        <v>0</v>
      </c>
      <c r="JZ95" s="118">
        <v>0</v>
      </c>
      <c r="KA95" s="118">
        <v>0</v>
      </c>
      <c r="KB95" s="118">
        <v>0</v>
      </c>
      <c r="KC95" s="118">
        <v>0</v>
      </c>
      <c r="KD95" s="118">
        <v>0</v>
      </c>
      <c r="KE95" s="118">
        <v>0</v>
      </c>
      <c r="KF95" s="118">
        <v>0</v>
      </c>
      <c r="KG95" s="118">
        <v>0</v>
      </c>
      <c r="KH95" s="118">
        <v>0</v>
      </c>
      <c r="KI95" s="118">
        <v>0</v>
      </c>
      <c r="KJ95" s="118">
        <v>0</v>
      </c>
      <c r="KK95" s="118">
        <v>0</v>
      </c>
      <c r="KL95" s="118">
        <v>0</v>
      </c>
      <c r="KM95" s="118">
        <v>0</v>
      </c>
      <c r="KN95" s="118">
        <v>0</v>
      </c>
      <c r="KO95" s="118">
        <v>0</v>
      </c>
      <c r="KP95" s="118">
        <v>0</v>
      </c>
      <c r="KQ95" s="118">
        <v>0</v>
      </c>
      <c r="KR95" s="118">
        <v>0</v>
      </c>
      <c r="KS95" s="118">
        <v>0</v>
      </c>
      <c r="KT95" s="118">
        <v>0</v>
      </c>
      <c r="KU95" s="118">
        <v>0</v>
      </c>
      <c r="KV95" s="118">
        <v>0</v>
      </c>
      <c r="KW95" s="118">
        <v>0</v>
      </c>
      <c r="KX95" s="118">
        <v>0</v>
      </c>
      <c r="KY95" s="118">
        <v>0</v>
      </c>
      <c r="KZ95" s="118">
        <v>0</v>
      </c>
      <c r="LA95" s="118">
        <v>0</v>
      </c>
      <c r="LB95" s="118">
        <v>0</v>
      </c>
      <c r="LC95" s="118">
        <v>0</v>
      </c>
      <c r="LD95" s="118">
        <v>0</v>
      </c>
      <c r="LE95" s="118">
        <v>0</v>
      </c>
      <c r="LF95" s="118">
        <v>0</v>
      </c>
      <c r="LG95" s="118">
        <v>0</v>
      </c>
      <c r="LH95" s="118">
        <v>0</v>
      </c>
      <c r="LI95" s="118">
        <v>0</v>
      </c>
      <c r="LJ95" s="118">
        <v>0</v>
      </c>
      <c r="LK95" s="118">
        <v>0</v>
      </c>
      <c r="LL95" s="118">
        <v>0</v>
      </c>
      <c r="LM95" s="118">
        <v>0</v>
      </c>
      <c r="LN95" s="118">
        <v>0</v>
      </c>
      <c r="LO95" s="118">
        <v>0</v>
      </c>
      <c r="LP95" s="118">
        <v>0</v>
      </c>
      <c r="LQ95" s="118">
        <v>0</v>
      </c>
      <c r="LR95" s="118">
        <v>0</v>
      </c>
      <c r="LS95" s="118">
        <v>0</v>
      </c>
      <c r="LT95" s="118">
        <v>0</v>
      </c>
      <c r="LU95" s="118">
        <v>0</v>
      </c>
      <c r="LV95" s="118">
        <v>0</v>
      </c>
      <c r="LW95" s="118">
        <v>0</v>
      </c>
      <c r="LX95" s="118">
        <v>0</v>
      </c>
      <c r="LY95" s="118">
        <v>0</v>
      </c>
      <c r="LZ95" s="118">
        <v>0</v>
      </c>
      <c r="MA95" s="118">
        <v>0</v>
      </c>
      <c r="MB95" s="118">
        <v>0</v>
      </c>
      <c r="MC95" s="118">
        <v>0</v>
      </c>
      <c r="MD95" s="118">
        <v>0</v>
      </c>
      <c r="ME95" s="118">
        <v>0</v>
      </c>
      <c r="MF95" s="118">
        <v>0</v>
      </c>
      <c r="MG95" s="118">
        <v>0</v>
      </c>
      <c r="MH95" s="118">
        <v>0</v>
      </c>
      <c r="MI95" s="118">
        <v>0</v>
      </c>
      <c r="MJ95" s="118">
        <v>0</v>
      </c>
      <c r="MK95" s="118">
        <v>0</v>
      </c>
      <c r="ML95" s="118">
        <v>0</v>
      </c>
      <c r="MM95" s="118">
        <v>0</v>
      </c>
      <c r="MN95" s="118">
        <v>0</v>
      </c>
      <c r="MO95" s="118">
        <v>0</v>
      </c>
      <c r="MP95" s="118">
        <v>0</v>
      </c>
      <c r="MQ95" s="118">
        <v>0</v>
      </c>
      <c r="MR95" s="118">
        <v>0</v>
      </c>
      <c r="MS95" s="118">
        <v>0</v>
      </c>
      <c r="MT95" s="118">
        <v>0</v>
      </c>
      <c r="MU95" s="118">
        <v>0</v>
      </c>
      <c r="MV95" s="118">
        <v>0</v>
      </c>
      <c r="MW95" s="118">
        <v>0</v>
      </c>
      <c r="MX95" s="118">
        <v>0</v>
      </c>
      <c r="MY95" s="118">
        <v>0</v>
      </c>
      <c r="MZ95" s="118">
        <v>0</v>
      </c>
      <c r="NA95" s="118">
        <v>0</v>
      </c>
      <c r="NB95" s="118">
        <v>0</v>
      </c>
      <c r="NC95" s="118">
        <v>0</v>
      </c>
      <c r="ND95" s="118">
        <v>0</v>
      </c>
      <c r="NE95" s="118">
        <v>0</v>
      </c>
      <c r="NF95" s="118">
        <v>0</v>
      </c>
      <c r="NG95" s="118">
        <v>0</v>
      </c>
      <c r="NH95" s="118">
        <v>0</v>
      </c>
      <c r="NI95" s="118">
        <v>0</v>
      </c>
      <c r="NJ95" s="118">
        <v>0</v>
      </c>
      <c r="NK95" s="118">
        <v>0</v>
      </c>
      <c r="NL95" s="118">
        <v>0</v>
      </c>
      <c r="NM95" s="118">
        <v>0</v>
      </c>
      <c r="NN95" s="118">
        <v>0</v>
      </c>
      <c r="NO95" s="118">
        <v>0</v>
      </c>
      <c r="NP95" s="118">
        <v>0</v>
      </c>
      <c r="NQ95" s="118">
        <v>0</v>
      </c>
      <c r="NR95" s="118">
        <v>0</v>
      </c>
      <c r="NS95" s="118">
        <v>0</v>
      </c>
      <c r="NT95" s="118">
        <v>0</v>
      </c>
      <c r="NU95" s="118">
        <v>0</v>
      </c>
      <c r="NV95" s="118">
        <v>0</v>
      </c>
      <c r="NW95" s="118">
        <v>0</v>
      </c>
      <c r="NX95" s="118">
        <v>0</v>
      </c>
      <c r="NY95" s="118">
        <v>0</v>
      </c>
      <c r="NZ95" s="118">
        <v>0</v>
      </c>
      <c r="OA95" s="118">
        <v>0</v>
      </c>
      <c r="OB95" s="118">
        <v>0</v>
      </c>
      <c r="OC95" s="118">
        <v>0</v>
      </c>
      <c r="OD95" s="118">
        <v>0</v>
      </c>
      <c r="OE95" s="118">
        <v>0</v>
      </c>
      <c r="OF95" s="118">
        <v>0</v>
      </c>
      <c r="OG95" s="118">
        <v>0</v>
      </c>
      <c r="OH95" s="118">
        <v>0</v>
      </c>
      <c r="OI95" s="118">
        <v>0</v>
      </c>
      <c r="OJ95" s="118">
        <v>0</v>
      </c>
      <c r="OK95" s="118">
        <v>0</v>
      </c>
      <c r="OL95" s="118">
        <v>0</v>
      </c>
      <c r="OM95" s="118">
        <v>0</v>
      </c>
      <c r="ON95" s="118">
        <v>0</v>
      </c>
      <c r="OO95" s="118">
        <v>0</v>
      </c>
      <c r="OP95" s="118">
        <v>0</v>
      </c>
      <c r="OQ95" s="118">
        <v>0</v>
      </c>
      <c r="OR95" s="118">
        <v>0</v>
      </c>
      <c r="OS95" s="118">
        <v>0</v>
      </c>
      <c r="OT95" s="118">
        <v>0</v>
      </c>
      <c r="OU95" s="118">
        <v>0</v>
      </c>
      <c r="OV95" s="118">
        <v>0</v>
      </c>
      <c r="OW95" s="118">
        <v>0</v>
      </c>
      <c r="OX95" s="118">
        <v>0</v>
      </c>
      <c r="OY95" s="118">
        <v>0</v>
      </c>
      <c r="OZ95" s="118">
        <v>0</v>
      </c>
      <c r="PA95" s="118">
        <v>0</v>
      </c>
      <c r="PB95" s="118">
        <v>0</v>
      </c>
      <c r="PC95" s="118">
        <v>0</v>
      </c>
      <c r="PD95" s="118">
        <v>0</v>
      </c>
      <c r="PE95" s="118">
        <v>0</v>
      </c>
      <c r="PF95" s="118">
        <v>0</v>
      </c>
      <c r="PG95" s="118">
        <v>0</v>
      </c>
      <c r="PH95" s="118">
        <v>0</v>
      </c>
      <c r="PI95" s="118">
        <v>0</v>
      </c>
      <c r="PJ95" s="118">
        <v>0</v>
      </c>
      <c r="PK95" s="118">
        <v>0</v>
      </c>
      <c r="PL95" s="118">
        <v>0</v>
      </c>
      <c r="PM95" s="118">
        <v>0</v>
      </c>
      <c r="PN95" s="118">
        <v>0</v>
      </c>
      <c r="PO95" s="118">
        <v>0</v>
      </c>
      <c r="PP95" s="118">
        <v>0</v>
      </c>
      <c r="PQ95" s="118">
        <v>0</v>
      </c>
      <c r="PR95" s="118">
        <v>0</v>
      </c>
      <c r="PS95" s="118">
        <v>0</v>
      </c>
      <c r="PT95" s="118">
        <v>0</v>
      </c>
      <c r="PU95" s="118">
        <v>0</v>
      </c>
      <c r="PV95" s="118">
        <v>0</v>
      </c>
      <c r="PW95" s="118">
        <v>0</v>
      </c>
      <c r="PX95" s="118">
        <v>0</v>
      </c>
      <c r="PY95" s="118">
        <v>0</v>
      </c>
      <c r="PZ95" s="118">
        <v>0</v>
      </c>
      <c r="QA95" s="118">
        <v>0</v>
      </c>
      <c r="QB95" s="118">
        <v>0</v>
      </c>
      <c r="QC95" s="118">
        <v>0</v>
      </c>
      <c r="QD95" s="118">
        <v>0</v>
      </c>
      <c r="QE95" s="118">
        <v>0</v>
      </c>
      <c r="QF95" s="118">
        <v>0</v>
      </c>
      <c r="QG95" s="118">
        <v>0</v>
      </c>
      <c r="QH95" s="118">
        <v>0</v>
      </c>
      <c r="QI95" s="118">
        <v>0</v>
      </c>
      <c r="QJ95" s="118">
        <v>0</v>
      </c>
      <c r="QK95" s="118">
        <v>0</v>
      </c>
      <c r="QL95" s="118">
        <v>0</v>
      </c>
      <c r="QM95" s="118">
        <v>0</v>
      </c>
      <c r="QN95" s="118">
        <v>0</v>
      </c>
      <c r="QO95" s="118">
        <v>0</v>
      </c>
      <c r="QP95" s="118">
        <v>0</v>
      </c>
      <c r="QQ95" s="118">
        <v>0</v>
      </c>
      <c r="QR95" s="118">
        <v>0</v>
      </c>
      <c r="QS95" s="118">
        <v>0</v>
      </c>
      <c r="QT95" s="118">
        <v>0</v>
      </c>
      <c r="QU95" s="118">
        <v>0</v>
      </c>
      <c r="QV95" s="118">
        <v>0</v>
      </c>
      <c r="QW95" s="118">
        <v>0</v>
      </c>
      <c r="QX95" s="118">
        <v>0</v>
      </c>
      <c r="QY95" s="118">
        <v>0</v>
      </c>
      <c r="QZ95" s="118">
        <v>0</v>
      </c>
      <c r="RA95" s="118">
        <v>0</v>
      </c>
      <c r="RB95" s="118">
        <v>0</v>
      </c>
      <c r="RC95" s="118">
        <v>0</v>
      </c>
      <c r="RD95" s="118">
        <v>0</v>
      </c>
      <c r="RE95" s="118">
        <v>0</v>
      </c>
      <c r="RF95" s="118">
        <v>0</v>
      </c>
      <c r="RG95" s="118">
        <v>0</v>
      </c>
      <c r="RH95" s="118">
        <v>0</v>
      </c>
      <c r="RI95" s="118">
        <v>0</v>
      </c>
      <c r="RJ95" s="118">
        <v>0</v>
      </c>
      <c r="RK95" s="118">
        <v>0</v>
      </c>
      <c r="RL95" s="118">
        <v>0</v>
      </c>
      <c r="RM95" s="118">
        <v>0</v>
      </c>
      <c r="RN95" s="118">
        <v>0</v>
      </c>
      <c r="RO95" s="118">
        <v>0</v>
      </c>
      <c r="RP95" s="118">
        <v>0</v>
      </c>
      <c r="RQ95" s="118">
        <v>0</v>
      </c>
      <c r="RR95" s="118">
        <v>0</v>
      </c>
      <c r="RS95" s="118">
        <v>0</v>
      </c>
      <c r="RT95" s="118">
        <v>0</v>
      </c>
      <c r="RU95" s="118">
        <v>0</v>
      </c>
      <c r="RV95" s="118">
        <v>0</v>
      </c>
      <c r="RW95" s="118">
        <v>0</v>
      </c>
      <c r="RX95" s="118">
        <v>0</v>
      </c>
      <c r="RY95" s="118">
        <v>0</v>
      </c>
      <c r="RZ95" s="118">
        <v>0</v>
      </c>
      <c r="SA95" s="118">
        <v>0</v>
      </c>
      <c r="SB95" s="118">
        <v>0</v>
      </c>
      <c r="SC95" s="118">
        <v>0</v>
      </c>
      <c r="SD95" s="118">
        <v>0</v>
      </c>
      <c r="SE95" s="118">
        <v>0</v>
      </c>
      <c r="SF95" s="118">
        <v>0</v>
      </c>
      <c r="SG95" s="118">
        <v>0</v>
      </c>
      <c r="SH95" s="118">
        <v>0</v>
      </c>
      <c r="SI95" s="118">
        <v>0</v>
      </c>
      <c r="SJ95" s="118">
        <v>0</v>
      </c>
      <c r="SK95" s="118">
        <v>0</v>
      </c>
      <c r="SL95" s="118">
        <v>0</v>
      </c>
      <c r="SM95" s="118">
        <v>0</v>
      </c>
      <c r="SN95" s="118">
        <v>0</v>
      </c>
      <c r="SO95" s="118">
        <v>0</v>
      </c>
      <c r="SP95" s="118">
        <v>0</v>
      </c>
      <c r="SQ95" s="118">
        <v>0</v>
      </c>
      <c r="SR95" s="118">
        <v>0</v>
      </c>
      <c r="SS95" s="118">
        <v>0</v>
      </c>
      <c r="ST95" s="118">
        <v>0</v>
      </c>
      <c r="SU95" s="118">
        <v>0</v>
      </c>
      <c r="SV95" s="118">
        <v>0</v>
      </c>
      <c r="SW95" s="118">
        <v>0</v>
      </c>
      <c r="SX95" s="118">
        <v>0</v>
      </c>
      <c r="SY95" s="118">
        <v>0</v>
      </c>
      <c r="SZ95" s="118">
        <v>0</v>
      </c>
      <c r="TA95" s="118">
        <v>0</v>
      </c>
      <c r="TB95" s="118">
        <v>0</v>
      </c>
      <c r="TC95" s="118">
        <v>0</v>
      </c>
      <c r="TD95" s="118">
        <v>0</v>
      </c>
      <c r="TE95" s="118">
        <v>0</v>
      </c>
      <c r="TF95" s="118">
        <v>0</v>
      </c>
      <c r="TG95" s="118">
        <v>0</v>
      </c>
      <c r="TH95" s="118">
        <v>0</v>
      </c>
      <c r="TI95" s="118">
        <v>0</v>
      </c>
      <c r="TJ95" s="118">
        <v>0</v>
      </c>
      <c r="TK95" s="118">
        <v>0</v>
      </c>
      <c r="TL95" s="118">
        <v>0</v>
      </c>
      <c r="TM95" s="118">
        <v>0</v>
      </c>
      <c r="TN95" s="118">
        <v>0</v>
      </c>
      <c r="TO95" s="118">
        <v>0</v>
      </c>
      <c r="TP95" s="118">
        <v>0</v>
      </c>
      <c r="TQ95" s="118">
        <v>0</v>
      </c>
      <c r="TR95" s="118">
        <v>0</v>
      </c>
      <c r="TS95" s="118">
        <v>0</v>
      </c>
      <c r="TT95" s="118">
        <v>0</v>
      </c>
      <c r="TU95" s="118">
        <v>0</v>
      </c>
      <c r="TV95" s="118">
        <v>0</v>
      </c>
      <c r="TW95" s="118">
        <v>0</v>
      </c>
      <c r="TX95" s="118">
        <v>0</v>
      </c>
      <c r="TY95" s="118">
        <v>0</v>
      </c>
      <c r="TZ95" s="118">
        <v>0</v>
      </c>
      <c r="UA95" s="118">
        <v>0</v>
      </c>
      <c r="UB95" s="118">
        <v>0</v>
      </c>
      <c r="UC95" s="118">
        <v>0</v>
      </c>
      <c r="UD95" s="118">
        <v>0</v>
      </c>
      <c r="UE95" s="118">
        <v>0</v>
      </c>
      <c r="UF95" s="118">
        <v>0</v>
      </c>
      <c r="UG95" s="118">
        <v>0</v>
      </c>
      <c r="UH95" s="118">
        <v>0</v>
      </c>
      <c r="UI95" s="118">
        <v>0</v>
      </c>
      <c r="UJ95" s="118">
        <v>0</v>
      </c>
      <c r="UK95" s="118">
        <v>0</v>
      </c>
      <c r="UL95" s="118">
        <v>0</v>
      </c>
      <c r="UM95" s="118">
        <v>0</v>
      </c>
      <c r="UN95" s="118">
        <v>0</v>
      </c>
      <c r="UO95" s="118">
        <v>0</v>
      </c>
      <c r="UP95" s="118">
        <v>0</v>
      </c>
      <c r="UQ95" s="118">
        <v>0</v>
      </c>
      <c r="UR95" s="118">
        <v>0</v>
      </c>
      <c r="US95" s="118">
        <v>0</v>
      </c>
      <c r="UT95" s="118">
        <v>0</v>
      </c>
      <c r="UU95" s="118">
        <v>0</v>
      </c>
      <c r="UV95" s="118">
        <v>0</v>
      </c>
      <c r="UW95" s="118">
        <v>0</v>
      </c>
      <c r="UX95" s="118">
        <v>0</v>
      </c>
      <c r="UY95" s="118">
        <v>0</v>
      </c>
      <c r="UZ95" s="118">
        <v>0</v>
      </c>
      <c r="VA95" s="118">
        <v>0</v>
      </c>
      <c r="VB95" s="118">
        <v>0</v>
      </c>
      <c r="VC95" s="118">
        <v>0</v>
      </c>
      <c r="VD95" s="118">
        <v>0</v>
      </c>
      <c r="VE95" s="118">
        <v>0</v>
      </c>
      <c r="VF95" s="118">
        <v>0</v>
      </c>
      <c r="VG95" s="118">
        <v>0</v>
      </c>
      <c r="VH95" s="118">
        <v>0</v>
      </c>
      <c r="VI95" s="118">
        <v>0</v>
      </c>
      <c r="VJ95" s="118">
        <v>0</v>
      </c>
      <c r="VK95" s="118">
        <v>0</v>
      </c>
      <c r="VL95" s="118">
        <v>0</v>
      </c>
      <c r="VM95" s="118">
        <v>0</v>
      </c>
      <c r="VN95" s="118">
        <v>0</v>
      </c>
      <c r="VO95" s="118">
        <v>0</v>
      </c>
      <c r="VP95" s="118">
        <v>0</v>
      </c>
      <c r="VQ95" s="118">
        <v>0</v>
      </c>
      <c r="VR95" s="118">
        <v>0</v>
      </c>
      <c r="VS95" s="118">
        <v>0</v>
      </c>
      <c r="VT95" s="118">
        <v>0</v>
      </c>
      <c r="VU95" s="118">
        <v>0</v>
      </c>
      <c r="VV95" s="118">
        <v>0</v>
      </c>
      <c r="VW95" s="118">
        <v>0</v>
      </c>
      <c r="VX95" s="118">
        <v>0</v>
      </c>
      <c r="VY95" s="118">
        <v>0</v>
      </c>
      <c r="VZ95" s="118">
        <v>0</v>
      </c>
      <c r="WA95" s="118">
        <v>0</v>
      </c>
      <c r="WB95" s="118">
        <v>0</v>
      </c>
      <c r="WC95" s="118">
        <v>0</v>
      </c>
      <c r="WD95" s="118">
        <v>0</v>
      </c>
      <c r="WE95" s="118">
        <v>0</v>
      </c>
      <c r="WF95" s="118">
        <v>0</v>
      </c>
      <c r="WG95" s="118">
        <v>0</v>
      </c>
      <c r="WH95" s="118">
        <v>0</v>
      </c>
      <c r="WI95" s="42">
        <v>187506000</v>
      </c>
      <c r="WJ95" s="42">
        <v>7506000</v>
      </c>
    </row>
    <row r="96" spans="1:608" s="25" customFormat="1" x14ac:dyDescent="0.15">
      <c r="A96" s="88">
        <v>95</v>
      </c>
      <c r="B96" s="95" t="s">
        <v>196</v>
      </c>
      <c r="C96" s="88" t="s">
        <v>197</v>
      </c>
      <c r="D96" s="87" t="s">
        <v>198</v>
      </c>
      <c r="E96" s="96" t="e">
        <f t="shared" ca="1" si="1"/>
        <v>#NAME?</v>
      </c>
      <c r="F96" s="97">
        <v>20520000</v>
      </c>
      <c r="G96" s="98">
        <v>20818536.989999998</v>
      </c>
      <c r="H96" s="88" t="s">
        <v>51</v>
      </c>
      <c r="I96" s="88" t="s">
        <v>22</v>
      </c>
      <c r="J96" s="88" t="s">
        <v>23</v>
      </c>
      <c r="K96" s="97">
        <v>20000000</v>
      </c>
      <c r="L96" s="97">
        <v>200000</v>
      </c>
      <c r="M96" s="111">
        <v>4.29</v>
      </c>
      <c r="N96" s="112">
        <v>1</v>
      </c>
      <c r="O96" s="99" t="s">
        <v>199</v>
      </c>
      <c r="P96" s="88" t="s">
        <v>200</v>
      </c>
      <c r="Q96" s="111">
        <v>0</v>
      </c>
      <c r="R96" s="112" t="s">
        <v>178</v>
      </c>
      <c r="S96" s="118">
        <v>0</v>
      </c>
      <c r="T96" s="118">
        <v>0</v>
      </c>
      <c r="U96" s="118">
        <v>0</v>
      </c>
      <c r="V96" s="118">
        <v>0</v>
      </c>
      <c r="W96" s="118">
        <v>0</v>
      </c>
      <c r="X96" s="118">
        <v>0</v>
      </c>
      <c r="Y96" s="118">
        <v>0</v>
      </c>
      <c r="Z96" s="118">
        <v>0</v>
      </c>
      <c r="AA96" s="118">
        <v>0</v>
      </c>
      <c r="AB96" s="118">
        <v>858000</v>
      </c>
      <c r="AC96" s="118">
        <v>0</v>
      </c>
      <c r="AD96" s="118">
        <v>0</v>
      </c>
      <c r="AE96" s="118">
        <v>0</v>
      </c>
      <c r="AF96" s="118">
        <v>0</v>
      </c>
      <c r="AG96" s="118">
        <v>0</v>
      </c>
      <c r="AH96" s="118">
        <v>0</v>
      </c>
      <c r="AI96" s="118">
        <v>0</v>
      </c>
      <c r="AJ96" s="118">
        <v>0</v>
      </c>
      <c r="AK96" s="118">
        <v>0</v>
      </c>
      <c r="AL96" s="118">
        <v>0</v>
      </c>
      <c r="AM96" s="118">
        <v>0</v>
      </c>
      <c r="AN96" s="118">
        <v>20858000</v>
      </c>
      <c r="AO96" s="118">
        <v>0</v>
      </c>
      <c r="AP96" s="118">
        <v>0</v>
      </c>
      <c r="AQ96" s="118">
        <v>0</v>
      </c>
      <c r="AR96" s="118">
        <v>0</v>
      </c>
      <c r="AS96" s="118">
        <v>0</v>
      </c>
      <c r="AT96" s="118">
        <v>0</v>
      </c>
      <c r="AU96" s="118">
        <v>0</v>
      </c>
      <c r="AV96" s="118">
        <v>0</v>
      </c>
      <c r="AW96" s="118">
        <v>0</v>
      </c>
      <c r="AX96" s="118">
        <v>0</v>
      </c>
      <c r="AY96" s="118">
        <v>0</v>
      </c>
      <c r="AZ96" s="118">
        <v>0</v>
      </c>
      <c r="BA96" s="118">
        <v>0</v>
      </c>
      <c r="BB96" s="118">
        <v>0</v>
      </c>
      <c r="BC96" s="118">
        <v>0</v>
      </c>
      <c r="BD96" s="118">
        <v>0</v>
      </c>
      <c r="BE96" s="118">
        <v>0</v>
      </c>
      <c r="BF96" s="118">
        <v>0</v>
      </c>
      <c r="BG96" s="118">
        <v>0</v>
      </c>
      <c r="BH96" s="118">
        <v>0</v>
      </c>
      <c r="BI96" s="118">
        <v>0</v>
      </c>
      <c r="BJ96" s="118">
        <v>0</v>
      </c>
      <c r="BK96" s="118">
        <v>0</v>
      </c>
      <c r="BL96" s="118">
        <v>0</v>
      </c>
      <c r="BM96" s="118">
        <v>0</v>
      </c>
      <c r="BN96" s="118">
        <v>0</v>
      </c>
      <c r="BO96" s="118">
        <v>0</v>
      </c>
      <c r="BP96" s="118">
        <v>0</v>
      </c>
      <c r="BQ96" s="118">
        <v>0</v>
      </c>
      <c r="BR96" s="118">
        <v>0</v>
      </c>
      <c r="BS96" s="118">
        <v>0</v>
      </c>
      <c r="BT96" s="118">
        <v>0</v>
      </c>
      <c r="BU96" s="118">
        <v>0</v>
      </c>
      <c r="BV96" s="118">
        <v>0</v>
      </c>
      <c r="BW96" s="118">
        <v>0</v>
      </c>
      <c r="BX96" s="118">
        <v>0</v>
      </c>
      <c r="BY96" s="118">
        <v>0</v>
      </c>
      <c r="BZ96" s="118">
        <v>0</v>
      </c>
      <c r="CA96" s="118">
        <v>0</v>
      </c>
      <c r="CB96" s="118">
        <v>0</v>
      </c>
      <c r="CC96" s="118">
        <v>0</v>
      </c>
      <c r="CD96" s="118">
        <v>0</v>
      </c>
      <c r="CE96" s="118">
        <v>0</v>
      </c>
      <c r="CF96" s="118">
        <v>0</v>
      </c>
      <c r="CG96" s="118">
        <v>0</v>
      </c>
      <c r="CH96" s="118">
        <v>0</v>
      </c>
      <c r="CI96" s="118">
        <v>0</v>
      </c>
      <c r="CJ96" s="118">
        <v>0</v>
      </c>
      <c r="CK96" s="118">
        <v>0</v>
      </c>
      <c r="CL96" s="118">
        <v>0</v>
      </c>
      <c r="CM96" s="118">
        <v>0</v>
      </c>
      <c r="CN96" s="118">
        <v>0</v>
      </c>
      <c r="CO96" s="118">
        <v>0</v>
      </c>
      <c r="CP96" s="118">
        <v>0</v>
      </c>
      <c r="CQ96" s="118">
        <v>0</v>
      </c>
      <c r="CR96" s="118">
        <v>0</v>
      </c>
      <c r="CS96" s="118">
        <v>0</v>
      </c>
      <c r="CT96" s="118">
        <v>0</v>
      </c>
      <c r="CU96" s="118">
        <v>0</v>
      </c>
      <c r="CV96" s="118">
        <v>0</v>
      </c>
      <c r="CW96" s="118">
        <v>0</v>
      </c>
      <c r="CX96" s="118">
        <v>0</v>
      </c>
      <c r="CY96" s="118">
        <v>0</v>
      </c>
      <c r="CZ96" s="118">
        <v>0</v>
      </c>
      <c r="DA96" s="118">
        <v>0</v>
      </c>
      <c r="DB96" s="118">
        <v>0</v>
      </c>
      <c r="DC96" s="118">
        <v>0</v>
      </c>
      <c r="DD96" s="118">
        <v>0</v>
      </c>
      <c r="DE96" s="118">
        <v>0</v>
      </c>
      <c r="DF96" s="118">
        <v>0</v>
      </c>
      <c r="DG96" s="118">
        <v>0</v>
      </c>
      <c r="DH96" s="118">
        <v>0</v>
      </c>
      <c r="DI96" s="118">
        <v>0</v>
      </c>
      <c r="DJ96" s="118">
        <v>0</v>
      </c>
      <c r="DK96" s="118">
        <v>0</v>
      </c>
      <c r="DL96" s="118">
        <v>0</v>
      </c>
      <c r="DM96" s="118">
        <v>0</v>
      </c>
      <c r="DN96" s="118">
        <v>0</v>
      </c>
      <c r="DO96" s="118">
        <v>0</v>
      </c>
      <c r="DP96" s="118">
        <v>0</v>
      </c>
      <c r="DQ96" s="118">
        <v>0</v>
      </c>
      <c r="DR96" s="118">
        <v>0</v>
      </c>
      <c r="DS96" s="118">
        <v>0</v>
      </c>
      <c r="DT96" s="118">
        <v>0</v>
      </c>
      <c r="DU96" s="118">
        <v>0</v>
      </c>
      <c r="DV96" s="118">
        <v>0</v>
      </c>
      <c r="DW96" s="118">
        <v>0</v>
      </c>
      <c r="DX96" s="118">
        <v>0</v>
      </c>
      <c r="DY96" s="118">
        <v>0</v>
      </c>
      <c r="DZ96" s="118">
        <v>0</v>
      </c>
      <c r="EA96" s="118">
        <v>0</v>
      </c>
      <c r="EB96" s="118">
        <v>0</v>
      </c>
      <c r="EC96" s="118">
        <v>0</v>
      </c>
      <c r="ED96" s="118">
        <v>0</v>
      </c>
      <c r="EE96" s="118">
        <v>0</v>
      </c>
      <c r="EF96" s="118">
        <v>0</v>
      </c>
      <c r="EG96" s="118">
        <v>0</v>
      </c>
      <c r="EH96" s="118">
        <v>0</v>
      </c>
      <c r="EI96" s="118">
        <v>0</v>
      </c>
      <c r="EJ96" s="118">
        <v>0</v>
      </c>
      <c r="EK96" s="118">
        <v>0</v>
      </c>
      <c r="EL96" s="118">
        <v>0</v>
      </c>
      <c r="EM96" s="118">
        <v>0</v>
      </c>
      <c r="EN96" s="118">
        <v>0</v>
      </c>
      <c r="EO96" s="118">
        <v>0</v>
      </c>
      <c r="EP96" s="118">
        <v>0</v>
      </c>
      <c r="EQ96" s="118">
        <v>0</v>
      </c>
      <c r="ER96" s="118">
        <v>0</v>
      </c>
      <c r="ES96" s="118">
        <v>0</v>
      </c>
      <c r="ET96" s="118">
        <v>0</v>
      </c>
      <c r="EU96" s="118">
        <v>0</v>
      </c>
      <c r="EV96" s="118">
        <v>0</v>
      </c>
      <c r="EW96" s="118">
        <v>0</v>
      </c>
      <c r="EX96" s="118">
        <v>0</v>
      </c>
      <c r="EY96" s="118">
        <v>0</v>
      </c>
      <c r="EZ96" s="118">
        <v>0</v>
      </c>
      <c r="FA96" s="118">
        <v>0</v>
      </c>
      <c r="FB96" s="118">
        <v>0</v>
      </c>
      <c r="FC96" s="118">
        <v>0</v>
      </c>
      <c r="FD96" s="118">
        <v>0</v>
      </c>
      <c r="FE96" s="118">
        <v>0</v>
      </c>
      <c r="FF96" s="118">
        <v>0</v>
      </c>
      <c r="FG96" s="118">
        <v>0</v>
      </c>
      <c r="FH96" s="118">
        <v>0</v>
      </c>
      <c r="FI96" s="118">
        <v>0</v>
      </c>
      <c r="FJ96" s="118">
        <v>0</v>
      </c>
      <c r="FK96" s="118">
        <v>0</v>
      </c>
      <c r="FL96" s="118">
        <v>0</v>
      </c>
      <c r="FM96" s="118">
        <v>0</v>
      </c>
      <c r="FN96" s="118">
        <v>0</v>
      </c>
      <c r="FO96" s="118">
        <v>0</v>
      </c>
      <c r="FP96" s="118">
        <v>0</v>
      </c>
      <c r="FQ96" s="118">
        <v>0</v>
      </c>
      <c r="FR96" s="118">
        <v>0</v>
      </c>
      <c r="FS96" s="118">
        <v>0</v>
      </c>
      <c r="FT96" s="118">
        <v>0</v>
      </c>
      <c r="FU96" s="118">
        <v>0</v>
      </c>
      <c r="FV96" s="118">
        <v>0</v>
      </c>
      <c r="FW96" s="118">
        <v>0</v>
      </c>
      <c r="FX96" s="118">
        <v>0</v>
      </c>
      <c r="FY96" s="118">
        <v>0</v>
      </c>
      <c r="FZ96" s="118">
        <v>0</v>
      </c>
      <c r="GA96" s="118">
        <v>0</v>
      </c>
      <c r="GB96" s="118">
        <v>0</v>
      </c>
      <c r="GC96" s="118">
        <v>0</v>
      </c>
      <c r="GD96" s="118">
        <v>0</v>
      </c>
      <c r="GE96" s="118">
        <v>0</v>
      </c>
      <c r="GF96" s="118">
        <v>0</v>
      </c>
      <c r="GG96" s="118">
        <v>0</v>
      </c>
      <c r="GH96" s="118">
        <v>0</v>
      </c>
      <c r="GI96" s="118">
        <v>0</v>
      </c>
      <c r="GJ96" s="118">
        <v>0</v>
      </c>
      <c r="GK96" s="118">
        <v>0</v>
      </c>
      <c r="GL96" s="118">
        <v>0</v>
      </c>
      <c r="GM96" s="118">
        <v>0</v>
      </c>
      <c r="GN96" s="118">
        <v>0</v>
      </c>
      <c r="GO96" s="118">
        <v>0</v>
      </c>
      <c r="GP96" s="118">
        <v>0</v>
      </c>
      <c r="GQ96" s="118">
        <v>0</v>
      </c>
      <c r="GR96" s="118">
        <v>0</v>
      </c>
      <c r="GS96" s="118">
        <v>0</v>
      </c>
      <c r="GT96" s="118">
        <v>0</v>
      </c>
      <c r="GU96" s="118">
        <v>0</v>
      </c>
      <c r="GV96" s="118">
        <v>0</v>
      </c>
      <c r="GW96" s="118">
        <v>0</v>
      </c>
      <c r="GX96" s="118">
        <v>0</v>
      </c>
      <c r="GY96" s="118">
        <v>0</v>
      </c>
      <c r="GZ96" s="118">
        <v>0</v>
      </c>
      <c r="HA96" s="118">
        <v>0</v>
      </c>
      <c r="HB96" s="118">
        <v>0</v>
      </c>
      <c r="HC96" s="118">
        <v>0</v>
      </c>
      <c r="HD96" s="118">
        <v>0</v>
      </c>
      <c r="HE96" s="118">
        <v>0</v>
      </c>
      <c r="HF96" s="118">
        <v>0</v>
      </c>
      <c r="HG96" s="118">
        <v>0</v>
      </c>
      <c r="HH96" s="118">
        <v>0</v>
      </c>
      <c r="HI96" s="118">
        <v>0</v>
      </c>
      <c r="HJ96" s="118">
        <v>0</v>
      </c>
      <c r="HK96" s="118">
        <v>0</v>
      </c>
      <c r="HL96" s="118">
        <v>0</v>
      </c>
      <c r="HM96" s="118">
        <v>0</v>
      </c>
      <c r="HN96" s="118">
        <v>0</v>
      </c>
      <c r="HO96" s="118">
        <v>0</v>
      </c>
      <c r="HP96" s="118">
        <v>0</v>
      </c>
      <c r="HQ96" s="118">
        <v>0</v>
      </c>
      <c r="HR96" s="118">
        <v>0</v>
      </c>
      <c r="HS96" s="118">
        <v>0</v>
      </c>
      <c r="HT96" s="118">
        <v>0</v>
      </c>
      <c r="HU96" s="118">
        <v>0</v>
      </c>
      <c r="HV96" s="118">
        <v>0</v>
      </c>
      <c r="HW96" s="118">
        <v>0</v>
      </c>
      <c r="HX96" s="118">
        <v>0</v>
      </c>
      <c r="HY96" s="118">
        <v>0</v>
      </c>
      <c r="HZ96" s="118">
        <v>0</v>
      </c>
      <c r="IA96" s="118">
        <v>0</v>
      </c>
      <c r="IB96" s="118">
        <v>0</v>
      </c>
      <c r="IC96" s="118">
        <v>0</v>
      </c>
      <c r="ID96" s="118">
        <v>0</v>
      </c>
      <c r="IE96" s="118">
        <v>0</v>
      </c>
      <c r="IF96" s="118">
        <v>0</v>
      </c>
      <c r="IG96" s="118">
        <v>0</v>
      </c>
      <c r="IH96" s="118">
        <v>0</v>
      </c>
      <c r="II96" s="118">
        <v>0</v>
      </c>
      <c r="IJ96" s="118">
        <v>0</v>
      </c>
      <c r="IK96" s="118">
        <v>0</v>
      </c>
      <c r="IL96" s="118">
        <v>0</v>
      </c>
      <c r="IM96" s="118">
        <v>0</v>
      </c>
      <c r="IN96" s="118">
        <v>0</v>
      </c>
      <c r="IO96" s="118">
        <v>0</v>
      </c>
      <c r="IP96" s="118">
        <v>0</v>
      </c>
      <c r="IQ96" s="118">
        <v>0</v>
      </c>
      <c r="IR96" s="118">
        <v>0</v>
      </c>
      <c r="IS96" s="118">
        <v>0</v>
      </c>
      <c r="IT96" s="118">
        <v>0</v>
      </c>
      <c r="IU96" s="118">
        <v>0</v>
      </c>
      <c r="IV96" s="118">
        <v>0</v>
      </c>
      <c r="IW96" s="118">
        <v>0</v>
      </c>
      <c r="IX96" s="118">
        <v>0</v>
      </c>
      <c r="IY96" s="118">
        <v>0</v>
      </c>
      <c r="IZ96" s="118">
        <v>0</v>
      </c>
      <c r="JA96" s="118">
        <v>0</v>
      </c>
      <c r="JB96" s="118">
        <v>0</v>
      </c>
      <c r="JC96" s="118">
        <v>0</v>
      </c>
      <c r="JD96" s="118">
        <v>0</v>
      </c>
      <c r="JE96" s="118">
        <v>0</v>
      </c>
      <c r="JF96" s="118">
        <v>0</v>
      </c>
      <c r="JG96" s="118">
        <v>0</v>
      </c>
      <c r="JH96" s="118">
        <v>0</v>
      </c>
      <c r="JI96" s="118">
        <v>0</v>
      </c>
      <c r="JJ96" s="118">
        <v>0</v>
      </c>
      <c r="JK96" s="118">
        <v>0</v>
      </c>
      <c r="JL96" s="118">
        <v>0</v>
      </c>
      <c r="JM96" s="118">
        <v>0</v>
      </c>
      <c r="JN96" s="118">
        <v>0</v>
      </c>
      <c r="JO96" s="118">
        <v>0</v>
      </c>
      <c r="JP96" s="118">
        <v>0</v>
      </c>
      <c r="JQ96" s="118">
        <v>0</v>
      </c>
      <c r="JR96" s="118">
        <v>0</v>
      </c>
      <c r="JS96" s="118">
        <v>0</v>
      </c>
      <c r="JT96" s="118">
        <v>0</v>
      </c>
      <c r="JU96" s="118">
        <v>0</v>
      </c>
      <c r="JV96" s="118">
        <v>0</v>
      </c>
      <c r="JW96" s="118">
        <v>0</v>
      </c>
      <c r="JX96" s="118">
        <v>0</v>
      </c>
      <c r="JY96" s="118">
        <v>0</v>
      </c>
      <c r="JZ96" s="118">
        <v>0</v>
      </c>
      <c r="KA96" s="118">
        <v>0</v>
      </c>
      <c r="KB96" s="118">
        <v>0</v>
      </c>
      <c r="KC96" s="118">
        <v>0</v>
      </c>
      <c r="KD96" s="118">
        <v>0</v>
      </c>
      <c r="KE96" s="118">
        <v>0</v>
      </c>
      <c r="KF96" s="118">
        <v>0</v>
      </c>
      <c r="KG96" s="118">
        <v>0</v>
      </c>
      <c r="KH96" s="118">
        <v>0</v>
      </c>
      <c r="KI96" s="118">
        <v>0</v>
      </c>
      <c r="KJ96" s="118">
        <v>0</v>
      </c>
      <c r="KK96" s="118">
        <v>0</v>
      </c>
      <c r="KL96" s="118">
        <v>0</v>
      </c>
      <c r="KM96" s="118">
        <v>0</v>
      </c>
      <c r="KN96" s="118">
        <v>0</v>
      </c>
      <c r="KO96" s="118">
        <v>0</v>
      </c>
      <c r="KP96" s="118">
        <v>0</v>
      </c>
      <c r="KQ96" s="118">
        <v>0</v>
      </c>
      <c r="KR96" s="118">
        <v>0</v>
      </c>
      <c r="KS96" s="118">
        <v>0</v>
      </c>
      <c r="KT96" s="118">
        <v>0</v>
      </c>
      <c r="KU96" s="118">
        <v>0</v>
      </c>
      <c r="KV96" s="118">
        <v>0</v>
      </c>
      <c r="KW96" s="118">
        <v>0</v>
      </c>
      <c r="KX96" s="118">
        <v>0</v>
      </c>
      <c r="KY96" s="118">
        <v>0</v>
      </c>
      <c r="KZ96" s="118">
        <v>0</v>
      </c>
      <c r="LA96" s="118">
        <v>0</v>
      </c>
      <c r="LB96" s="118">
        <v>0</v>
      </c>
      <c r="LC96" s="118">
        <v>0</v>
      </c>
      <c r="LD96" s="118">
        <v>0</v>
      </c>
      <c r="LE96" s="118">
        <v>0</v>
      </c>
      <c r="LF96" s="118">
        <v>0</v>
      </c>
      <c r="LG96" s="118">
        <v>0</v>
      </c>
      <c r="LH96" s="118">
        <v>0</v>
      </c>
      <c r="LI96" s="118">
        <v>0</v>
      </c>
      <c r="LJ96" s="118">
        <v>0</v>
      </c>
      <c r="LK96" s="118">
        <v>0</v>
      </c>
      <c r="LL96" s="118">
        <v>0</v>
      </c>
      <c r="LM96" s="118">
        <v>0</v>
      </c>
      <c r="LN96" s="118">
        <v>0</v>
      </c>
      <c r="LO96" s="118">
        <v>0</v>
      </c>
      <c r="LP96" s="118">
        <v>0</v>
      </c>
      <c r="LQ96" s="118">
        <v>0</v>
      </c>
      <c r="LR96" s="118">
        <v>0</v>
      </c>
      <c r="LS96" s="118">
        <v>0</v>
      </c>
      <c r="LT96" s="118">
        <v>0</v>
      </c>
      <c r="LU96" s="118">
        <v>0</v>
      </c>
      <c r="LV96" s="118">
        <v>0</v>
      </c>
      <c r="LW96" s="118">
        <v>0</v>
      </c>
      <c r="LX96" s="118">
        <v>0</v>
      </c>
      <c r="LY96" s="118">
        <v>0</v>
      </c>
      <c r="LZ96" s="118">
        <v>0</v>
      </c>
      <c r="MA96" s="118">
        <v>0</v>
      </c>
      <c r="MB96" s="118">
        <v>0</v>
      </c>
      <c r="MC96" s="118">
        <v>0</v>
      </c>
      <c r="MD96" s="118">
        <v>0</v>
      </c>
      <c r="ME96" s="118">
        <v>0</v>
      </c>
      <c r="MF96" s="118">
        <v>0</v>
      </c>
      <c r="MG96" s="118">
        <v>0</v>
      </c>
      <c r="MH96" s="118">
        <v>0</v>
      </c>
      <c r="MI96" s="118">
        <v>0</v>
      </c>
      <c r="MJ96" s="118">
        <v>0</v>
      </c>
      <c r="MK96" s="118">
        <v>0</v>
      </c>
      <c r="ML96" s="118">
        <v>0</v>
      </c>
      <c r="MM96" s="118">
        <v>0</v>
      </c>
      <c r="MN96" s="118">
        <v>0</v>
      </c>
      <c r="MO96" s="118">
        <v>0</v>
      </c>
      <c r="MP96" s="118">
        <v>0</v>
      </c>
      <c r="MQ96" s="118">
        <v>0</v>
      </c>
      <c r="MR96" s="118">
        <v>0</v>
      </c>
      <c r="MS96" s="118">
        <v>0</v>
      </c>
      <c r="MT96" s="118">
        <v>0</v>
      </c>
      <c r="MU96" s="118">
        <v>0</v>
      </c>
      <c r="MV96" s="118">
        <v>0</v>
      </c>
      <c r="MW96" s="118">
        <v>0</v>
      </c>
      <c r="MX96" s="118">
        <v>0</v>
      </c>
      <c r="MY96" s="118">
        <v>0</v>
      </c>
      <c r="MZ96" s="118">
        <v>0</v>
      </c>
      <c r="NA96" s="118">
        <v>0</v>
      </c>
      <c r="NB96" s="118">
        <v>0</v>
      </c>
      <c r="NC96" s="118">
        <v>0</v>
      </c>
      <c r="ND96" s="118">
        <v>0</v>
      </c>
      <c r="NE96" s="118">
        <v>0</v>
      </c>
      <c r="NF96" s="118">
        <v>0</v>
      </c>
      <c r="NG96" s="118">
        <v>0</v>
      </c>
      <c r="NH96" s="118">
        <v>0</v>
      </c>
      <c r="NI96" s="118">
        <v>0</v>
      </c>
      <c r="NJ96" s="118">
        <v>0</v>
      </c>
      <c r="NK96" s="118">
        <v>0</v>
      </c>
      <c r="NL96" s="118">
        <v>0</v>
      </c>
      <c r="NM96" s="118">
        <v>0</v>
      </c>
      <c r="NN96" s="118">
        <v>0</v>
      </c>
      <c r="NO96" s="118">
        <v>0</v>
      </c>
      <c r="NP96" s="118">
        <v>0</v>
      </c>
      <c r="NQ96" s="118">
        <v>0</v>
      </c>
      <c r="NR96" s="118">
        <v>0</v>
      </c>
      <c r="NS96" s="118">
        <v>0</v>
      </c>
      <c r="NT96" s="118">
        <v>0</v>
      </c>
      <c r="NU96" s="118">
        <v>0</v>
      </c>
      <c r="NV96" s="118">
        <v>0</v>
      </c>
      <c r="NW96" s="118">
        <v>0</v>
      </c>
      <c r="NX96" s="118">
        <v>0</v>
      </c>
      <c r="NY96" s="118">
        <v>0</v>
      </c>
      <c r="NZ96" s="118">
        <v>0</v>
      </c>
      <c r="OA96" s="118">
        <v>0</v>
      </c>
      <c r="OB96" s="118">
        <v>0</v>
      </c>
      <c r="OC96" s="118">
        <v>0</v>
      </c>
      <c r="OD96" s="118">
        <v>0</v>
      </c>
      <c r="OE96" s="118">
        <v>0</v>
      </c>
      <c r="OF96" s="118">
        <v>0</v>
      </c>
      <c r="OG96" s="118">
        <v>0</v>
      </c>
      <c r="OH96" s="118">
        <v>0</v>
      </c>
      <c r="OI96" s="118">
        <v>0</v>
      </c>
      <c r="OJ96" s="118">
        <v>0</v>
      </c>
      <c r="OK96" s="118">
        <v>0</v>
      </c>
      <c r="OL96" s="118">
        <v>0</v>
      </c>
      <c r="OM96" s="118">
        <v>0</v>
      </c>
      <c r="ON96" s="118">
        <v>0</v>
      </c>
      <c r="OO96" s="118">
        <v>0</v>
      </c>
      <c r="OP96" s="118">
        <v>0</v>
      </c>
      <c r="OQ96" s="118">
        <v>0</v>
      </c>
      <c r="OR96" s="118">
        <v>0</v>
      </c>
      <c r="OS96" s="118">
        <v>0</v>
      </c>
      <c r="OT96" s="118">
        <v>0</v>
      </c>
      <c r="OU96" s="118">
        <v>0</v>
      </c>
      <c r="OV96" s="118">
        <v>0</v>
      </c>
      <c r="OW96" s="118">
        <v>0</v>
      </c>
      <c r="OX96" s="118">
        <v>0</v>
      </c>
      <c r="OY96" s="118">
        <v>0</v>
      </c>
      <c r="OZ96" s="118">
        <v>0</v>
      </c>
      <c r="PA96" s="118">
        <v>0</v>
      </c>
      <c r="PB96" s="118">
        <v>0</v>
      </c>
      <c r="PC96" s="118">
        <v>0</v>
      </c>
      <c r="PD96" s="118">
        <v>0</v>
      </c>
      <c r="PE96" s="118">
        <v>0</v>
      </c>
      <c r="PF96" s="118">
        <v>0</v>
      </c>
      <c r="PG96" s="118">
        <v>0</v>
      </c>
      <c r="PH96" s="118">
        <v>0</v>
      </c>
      <c r="PI96" s="118">
        <v>0</v>
      </c>
      <c r="PJ96" s="118">
        <v>0</v>
      </c>
      <c r="PK96" s="118">
        <v>0</v>
      </c>
      <c r="PL96" s="118">
        <v>0</v>
      </c>
      <c r="PM96" s="118">
        <v>0</v>
      </c>
      <c r="PN96" s="118">
        <v>0</v>
      </c>
      <c r="PO96" s="118">
        <v>0</v>
      </c>
      <c r="PP96" s="118">
        <v>0</v>
      </c>
      <c r="PQ96" s="118">
        <v>0</v>
      </c>
      <c r="PR96" s="118">
        <v>0</v>
      </c>
      <c r="PS96" s="118">
        <v>0</v>
      </c>
      <c r="PT96" s="118">
        <v>0</v>
      </c>
      <c r="PU96" s="118">
        <v>0</v>
      </c>
      <c r="PV96" s="118">
        <v>0</v>
      </c>
      <c r="PW96" s="118">
        <v>0</v>
      </c>
      <c r="PX96" s="118">
        <v>0</v>
      </c>
      <c r="PY96" s="118">
        <v>0</v>
      </c>
      <c r="PZ96" s="118">
        <v>0</v>
      </c>
      <c r="QA96" s="118">
        <v>0</v>
      </c>
      <c r="QB96" s="118">
        <v>0</v>
      </c>
      <c r="QC96" s="118">
        <v>0</v>
      </c>
      <c r="QD96" s="118">
        <v>0</v>
      </c>
      <c r="QE96" s="118">
        <v>0</v>
      </c>
      <c r="QF96" s="118">
        <v>0</v>
      </c>
      <c r="QG96" s="118">
        <v>0</v>
      </c>
      <c r="QH96" s="118">
        <v>0</v>
      </c>
      <c r="QI96" s="118">
        <v>0</v>
      </c>
      <c r="QJ96" s="118">
        <v>0</v>
      </c>
      <c r="QK96" s="118">
        <v>0</v>
      </c>
      <c r="QL96" s="118">
        <v>0</v>
      </c>
      <c r="QM96" s="118">
        <v>0</v>
      </c>
      <c r="QN96" s="118">
        <v>0</v>
      </c>
      <c r="QO96" s="118">
        <v>0</v>
      </c>
      <c r="QP96" s="118">
        <v>0</v>
      </c>
      <c r="QQ96" s="118">
        <v>0</v>
      </c>
      <c r="QR96" s="118">
        <v>0</v>
      </c>
      <c r="QS96" s="118">
        <v>0</v>
      </c>
      <c r="QT96" s="118">
        <v>0</v>
      </c>
      <c r="QU96" s="118">
        <v>0</v>
      </c>
      <c r="QV96" s="118">
        <v>0</v>
      </c>
      <c r="QW96" s="118">
        <v>0</v>
      </c>
      <c r="QX96" s="118">
        <v>0</v>
      </c>
      <c r="QY96" s="118">
        <v>0</v>
      </c>
      <c r="QZ96" s="118">
        <v>0</v>
      </c>
      <c r="RA96" s="118">
        <v>0</v>
      </c>
      <c r="RB96" s="118">
        <v>0</v>
      </c>
      <c r="RC96" s="118">
        <v>0</v>
      </c>
      <c r="RD96" s="118">
        <v>0</v>
      </c>
      <c r="RE96" s="118">
        <v>0</v>
      </c>
      <c r="RF96" s="118">
        <v>0</v>
      </c>
      <c r="RG96" s="118">
        <v>0</v>
      </c>
      <c r="RH96" s="118">
        <v>0</v>
      </c>
      <c r="RI96" s="118">
        <v>0</v>
      </c>
      <c r="RJ96" s="118">
        <v>0</v>
      </c>
      <c r="RK96" s="118">
        <v>0</v>
      </c>
      <c r="RL96" s="118">
        <v>0</v>
      </c>
      <c r="RM96" s="118">
        <v>0</v>
      </c>
      <c r="RN96" s="118">
        <v>0</v>
      </c>
      <c r="RO96" s="118">
        <v>0</v>
      </c>
      <c r="RP96" s="118">
        <v>0</v>
      </c>
      <c r="RQ96" s="118">
        <v>0</v>
      </c>
      <c r="RR96" s="118">
        <v>0</v>
      </c>
      <c r="RS96" s="118">
        <v>0</v>
      </c>
      <c r="RT96" s="118">
        <v>0</v>
      </c>
      <c r="RU96" s="118">
        <v>0</v>
      </c>
      <c r="RV96" s="118">
        <v>0</v>
      </c>
      <c r="RW96" s="118">
        <v>0</v>
      </c>
      <c r="RX96" s="118">
        <v>0</v>
      </c>
      <c r="RY96" s="118">
        <v>0</v>
      </c>
      <c r="RZ96" s="118">
        <v>0</v>
      </c>
      <c r="SA96" s="118">
        <v>0</v>
      </c>
      <c r="SB96" s="118">
        <v>0</v>
      </c>
      <c r="SC96" s="118">
        <v>0</v>
      </c>
      <c r="SD96" s="118">
        <v>0</v>
      </c>
      <c r="SE96" s="118">
        <v>0</v>
      </c>
      <c r="SF96" s="118">
        <v>0</v>
      </c>
      <c r="SG96" s="118">
        <v>0</v>
      </c>
      <c r="SH96" s="118">
        <v>0</v>
      </c>
      <c r="SI96" s="118">
        <v>0</v>
      </c>
      <c r="SJ96" s="118">
        <v>0</v>
      </c>
      <c r="SK96" s="118">
        <v>0</v>
      </c>
      <c r="SL96" s="118">
        <v>0</v>
      </c>
      <c r="SM96" s="118">
        <v>0</v>
      </c>
      <c r="SN96" s="118">
        <v>0</v>
      </c>
      <c r="SO96" s="118">
        <v>0</v>
      </c>
      <c r="SP96" s="118">
        <v>0</v>
      </c>
      <c r="SQ96" s="118">
        <v>0</v>
      </c>
      <c r="SR96" s="118">
        <v>0</v>
      </c>
      <c r="SS96" s="118">
        <v>0</v>
      </c>
      <c r="ST96" s="118">
        <v>0</v>
      </c>
      <c r="SU96" s="118">
        <v>0</v>
      </c>
      <c r="SV96" s="118">
        <v>0</v>
      </c>
      <c r="SW96" s="118">
        <v>0</v>
      </c>
      <c r="SX96" s="118">
        <v>0</v>
      </c>
      <c r="SY96" s="118">
        <v>0</v>
      </c>
      <c r="SZ96" s="118">
        <v>0</v>
      </c>
      <c r="TA96" s="118">
        <v>0</v>
      </c>
      <c r="TB96" s="118">
        <v>0</v>
      </c>
      <c r="TC96" s="118">
        <v>0</v>
      </c>
      <c r="TD96" s="118">
        <v>0</v>
      </c>
      <c r="TE96" s="118">
        <v>0</v>
      </c>
      <c r="TF96" s="118">
        <v>0</v>
      </c>
      <c r="TG96" s="118">
        <v>0</v>
      </c>
      <c r="TH96" s="118">
        <v>0</v>
      </c>
      <c r="TI96" s="118">
        <v>0</v>
      </c>
      <c r="TJ96" s="118">
        <v>0</v>
      </c>
      <c r="TK96" s="118">
        <v>0</v>
      </c>
      <c r="TL96" s="118">
        <v>0</v>
      </c>
      <c r="TM96" s="118">
        <v>0</v>
      </c>
      <c r="TN96" s="118">
        <v>0</v>
      </c>
      <c r="TO96" s="118">
        <v>0</v>
      </c>
      <c r="TP96" s="118">
        <v>0</v>
      </c>
      <c r="TQ96" s="118">
        <v>0</v>
      </c>
      <c r="TR96" s="118">
        <v>0</v>
      </c>
      <c r="TS96" s="118">
        <v>0</v>
      </c>
      <c r="TT96" s="118">
        <v>0</v>
      </c>
      <c r="TU96" s="118">
        <v>0</v>
      </c>
      <c r="TV96" s="118">
        <v>0</v>
      </c>
      <c r="TW96" s="118">
        <v>0</v>
      </c>
      <c r="TX96" s="118">
        <v>0</v>
      </c>
      <c r="TY96" s="118">
        <v>0</v>
      </c>
      <c r="TZ96" s="118">
        <v>0</v>
      </c>
      <c r="UA96" s="118">
        <v>0</v>
      </c>
      <c r="UB96" s="118">
        <v>0</v>
      </c>
      <c r="UC96" s="118">
        <v>0</v>
      </c>
      <c r="UD96" s="118">
        <v>0</v>
      </c>
      <c r="UE96" s="118">
        <v>0</v>
      </c>
      <c r="UF96" s="118">
        <v>0</v>
      </c>
      <c r="UG96" s="118">
        <v>0</v>
      </c>
      <c r="UH96" s="118">
        <v>0</v>
      </c>
      <c r="UI96" s="118">
        <v>0</v>
      </c>
      <c r="UJ96" s="118">
        <v>0</v>
      </c>
      <c r="UK96" s="118">
        <v>0</v>
      </c>
      <c r="UL96" s="118">
        <v>0</v>
      </c>
      <c r="UM96" s="118">
        <v>0</v>
      </c>
      <c r="UN96" s="118">
        <v>0</v>
      </c>
      <c r="UO96" s="118">
        <v>0</v>
      </c>
      <c r="UP96" s="118">
        <v>0</v>
      </c>
      <c r="UQ96" s="118">
        <v>0</v>
      </c>
      <c r="UR96" s="118">
        <v>0</v>
      </c>
      <c r="US96" s="118">
        <v>0</v>
      </c>
      <c r="UT96" s="118">
        <v>0</v>
      </c>
      <c r="UU96" s="118">
        <v>0</v>
      </c>
      <c r="UV96" s="118">
        <v>0</v>
      </c>
      <c r="UW96" s="118">
        <v>0</v>
      </c>
      <c r="UX96" s="118">
        <v>0</v>
      </c>
      <c r="UY96" s="118">
        <v>0</v>
      </c>
      <c r="UZ96" s="118">
        <v>0</v>
      </c>
      <c r="VA96" s="118">
        <v>0</v>
      </c>
      <c r="VB96" s="118">
        <v>0</v>
      </c>
      <c r="VC96" s="118">
        <v>0</v>
      </c>
      <c r="VD96" s="118">
        <v>0</v>
      </c>
      <c r="VE96" s="118">
        <v>0</v>
      </c>
      <c r="VF96" s="118">
        <v>0</v>
      </c>
      <c r="VG96" s="118">
        <v>0</v>
      </c>
      <c r="VH96" s="118">
        <v>0</v>
      </c>
      <c r="VI96" s="118">
        <v>0</v>
      </c>
      <c r="VJ96" s="118">
        <v>0</v>
      </c>
      <c r="VK96" s="118">
        <v>0</v>
      </c>
      <c r="VL96" s="118">
        <v>0</v>
      </c>
      <c r="VM96" s="118">
        <v>0</v>
      </c>
      <c r="VN96" s="118">
        <v>0</v>
      </c>
      <c r="VO96" s="118">
        <v>0</v>
      </c>
      <c r="VP96" s="118">
        <v>0</v>
      </c>
      <c r="VQ96" s="118">
        <v>0</v>
      </c>
      <c r="VR96" s="118">
        <v>0</v>
      </c>
      <c r="VS96" s="118">
        <v>0</v>
      </c>
      <c r="VT96" s="118">
        <v>0</v>
      </c>
      <c r="VU96" s="118">
        <v>0</v>
      </c>
      <c r="VV96" s="118">
        <v>0</v>
      </c>
      <c r="VW96" s="118">
        <v>0</v>
      </c>
      <c r="VX96" s="118">
        <v>0</v>
      </c>
      <c r="VY96" s="118">
        <v>0</v>
      </c>
      <c r="VZ96" s="118">
        <v>0</v>
      </c>
      <c r="WA96" s="118">
        <v>0</v>
      </c>
      <c r="WB96" s="118">
        <v>0</v>
      </c>
      <c r="WC96" s="118">
        <v>0</v>
      </c>
      <c r="WD96" s="118">
        <v>0</v>
      </c>
      <c r="WE96" s="118">
        <v>0</v>
      </c>
      <c r="WF96" s="118">
        <v>0</v>
      </c>
      <c r="WG96" s="118">
        <v>0</v>
      </c>
      <c r="WH96" s="118">
        <v>0</v>
      </c>
      <c r="WI96" s="42">
        <v>22574000</v>
      </c>
      <c r="WJ96" s="42">
        <v>2574000</v>
      </c>
    </row>
    <row r="97" spans="1:608" s="25" customFormat="1" x14ac:dyDescent="0.15">
      <c r="A97" s="88">
        <v>96</v>
      </c>
      <c r="B97" s="95" t="s">
        <v>506</v>
      </c>
      <c r="C97" s="88" t="s">
        <v>507</v>
      </c>
      <c r="D97" s="87" t="s">
        <v>508</v>
      </c>
      <c r="E97" s="96" t="e">
        <f t="shared" ca="1" si="1"/>
        <v>#NAME?</v>
      </c>
      <c r="F97" s="97">
        <v>0</v>
      </c>
      <c r="G97" s="98">
        <v>0</v>
      </c>
      <c r="H97" s="88" t="s">
        <v>51</v>
      </c>
      <c r="I97" s="88" t="s">
        <v>22</v>
      </c>
      <c r="J97" s="88" t="s">
        <v>23</v>
      </c>
      <c r="K97" s="97">
        <v>0</v>
      </c>
      <c r="L97" s="97">
        <v>0</v>
      </c>
      <c r="M97" s="111">
        <v>3.7</v>
      </c>
      <c r="N97" s="112">
        <v>1</v>
      </c>
      <c r="O97" s="99" t="s">
        <v>509</v>
      </c>
      <c r="P97" s="88" t="s">
        <v>510</v>
      </c>
      <c r="Q97" s="111">
        <v>1.5725</v>
      </c>
      <c r="R97" s="112" t="s">
        <v>511</v>
      </c>
      <c r="S97" s="118">
        <v>0</v>
      </c>
      <c r="T97" s="118">
        <v>0</v>
      </c>
      <c r="U97" s="118">
        <v>0</v>
      </c>
      <c r="V97" s="118">
        <v>0</v>
      </c>
      <c r="W97" s="118">
        <v>0</v>
      </c>
      <c r="X97" s="118">
        <v>0</v>
      </c>
      <c r="Y97" s="118">
        <v>0</v>
      </c>
      <c r="Z97" s="118">
        <v>0</v>
      </c>
      <c r="AA97" s="118">
        <v>0</v>
      </c>
      <c r="AB97" s="118">
        <v>0</v>
      </c>
      <c r="AC97" s="118">
        <v>0</v>
      </c>
      <c r="AD97" s="118">
        <v>0</v>
      </c>
      <c r="AE97" s="118">
        <v>0</v>
      </c>
      <c r="AF97" s="118">
        <v>0</v>
      </c>
      <c r="AG97" s="118">
        <v>0</v>
      </c>
      <c r="AH97" s="118">
        <v>0</v>
      </c>
      <c r="AI97" s="118">
        <v>0</v>
      </c>
      <c r="AJ97" s="118">
        <v>0</v>
      </c>
      <c r="AK97" s="118">
        <v>0</v>
      </c>
      <c r="AL97" s="118">
        <v>0</v>
      </c>
      <c r="AM97" s="118">
        <v>0</v>
      </c>
      <c r="AN97" s="118">
        <v>0</v>
      </c>
      <c r="AO97" s="118">
        <v>0</v>
      </c>
      <c r="AP97" s="118">
        <v>0</v>
      </c>
      <c r="AQ97" s="118">
        <v>0</v>
      </c>
      <c r="AR97" s="118">
        <v>0</v>
      </c>
      <c r="AS97" s="118">
        <v>0</v>
      </c>
      <c r="AT97" s="118">
        <v>0</v>
      </c>
      <c r="AU97" s="118">
        <v>0</v>
      </c>
      <c r="AV97" s="118">
        <v>0</v>
      </c>
      <c r="AW97" s="118">
        <v>0</v>
      </c>
      <c r="AX97" s="118">
        <v>0</v>
      </c>
      <c r="AY97" s="118">
        <v>0</v>
      </c>
      <c r="AZ97" s="118">
        <v>0</v>
      </c>
      <c r="BA97" s="118">
        <v>0</v>
      </c>
      <c r="BB97" s="118">
        <v>0</v>
      </c>
      <c r="BC97" s="118">
        <v>0</v>
      </c>
      <c r="BD97" s="118">
        <v>0</v>
      </c>
      <c r="BE97" s="118">
        <v>0</v>
      </c>
      <c r="BF97" s="118">
        <v>0</v>
      </c>
      <c r="BG97" s="118">
        <v>0</v>
      </c>
      <c r="BH97" s="118">
        <v>0</v>
      </c>
      <c r="BI97" s="118">
        <v>0</v>
      </c>
      <c r="BJ97" s="118">
        <v>0</v>
      </c>
      <c r="BK97" s="118">
        <v>0</v>
      </c>
      <c r="BL97" s="118">
        <v>0</v>
      </c>
      <c r="BM97" s="118">
        <v>0</v>
      </c>
      <c r="BN97" s="118">
        <v>0</v>
      </c>
      <c r="BO97" s="118">
        <v>0</v>
      </c>
      <c r="BP97" s="118">
        <v>0</v>
      </c>
      <c r="BQ97" s="118">
        <v>0</v>
      </c>
      <c r="BR97" s="118">
        <v>0</v>
      </c>
      <c r="BS97" s="118">
        <v>0</v>
      </c>
      <c r="BT97" s="118">
        <v>0</v>
      </c>
      <c r="BU97" s="118">
        <v>0</v>
      </c>
      <c r="BV97" s="118">
        <v>0</v>
      </c>
      <c r="BW97" s="118">
        <v>0</v>
      </c>
      <c r="BX97" s="118">
        <v>0</v>
      </c>
      <c r="BY97" s="118">
        <v>0</v>
      </c>
      <c r="BZ97" s="118">
        <v>0</v>
      </c>
      <c r="CA97" s="118">
        <v>0</v>
      </c>
      <c r="CB97" s="118">
        <v>0</v>
      </c>
      <c r="CC97" s="118">
        <v>0</v>
      </c>
      <c r="CD97" s="118">
        <v>0</v>
      </c>
      <c r="CE97" s="118">
        <v>0</v>
      </c>
      <c r="CF97" s="118">
        <v>0</v>
      </c>
      <c r="CG97" s="118">
        <v>0</v>
      </c>
      <c r="CH97" s="118">
        <v>0</v>
      </c>
      <c r="CI97" s="118">
        <v>0</v>
      </c>
      <c r="CJ97" s="118">
        <v>0</v>
      </c>
      <c r="CK97" s="118">
        <v>0</v>
      </c>
      <c r="CL97" s="118">
        <v>0</v>
      </c>
      <c r="CM97" s="118">
        <v>0</v>
      </c>
      <c r="CN97" s="118">
        <v>0</v>
      </c>
      <c r="CO97" s="118">
        <v>0</v>
      </c>
      <c r="CP97" s="118">
        <v>0</v>
      </c>
      <c r="CQ97" s="118">
        <v>0</v>
      </c>
      <c r="CR97" s="118">
        <v>0</v>
      </c>
      <c r="CS97" s="118">
        <v>0</v>
      </c>
      <c r="CT97" s="118">
        <v>0</v>
      </c>
      <c r="CU97" s="118">
        <v>0</v>
      </c>
      <c r="CV97" s="118">
        <v>0</v>
      </c>
      <c r="CW97" s="118">
        <v>0</v>
      </c>
      <c r="CX97" s="118">
        <v>0</v>
      </c>
      <c r="CY97" s="118">
        <v>0</v>
      </c>
      <c r="CZ97" s="118">
        <v>0</v>
      </c>
      <c r="DA97" s="118">
        <v>0</v>
      </c>
      <c r="DB97" s="118">
        <v>0</v>
      </c>
      <c r="DC97" s="118">
        <v>0</v>
      </c>
      <c r="DD97" s="118">
        <v>0</v>
      </c>
      <c r="DE97" s="118">
        <v>0</v>
      </c>
      <c r="DF97" s="118">
        <v>0</v>
      </c>
      <c r="DG97" s="118">
        <v>0</v>
      </c>
      <c r="DH97" s="118">
        <v>0</v>
      </c>
      <c r="DI97" s="118">
        <v>0</v>
      </c>
      <c r="DJ97" s="118">
        <v>0</v>
      </c>
      <c r="DK97" s="118">
        <v>0</v>
      </c>
      <c r="DL97" s="118">
        <v>0</v>
      </c>
      <c r="DM97" s="118">
        <v>0</v>
      </c>
      <c r="DN97" s="118">
        <v>0</v>
      </c>
      <c r="DO97" s="118">
        <v>0</v>
      </c>
      <c r="DP97" s="118">
        <v>0</v>
      </c>
      <c r="DQ97" s="118">
        <v>0</v>
      </c>
      <c r="DR97" s="118">
        <v>0</v>
      </c>
      <c r="DS97" s="118">
        <v>0</v>
      </c>
      <c r="DT97" s="118">
        <v>0</v>
      </c>
      <c r="DU97" s="118">
        <v>0</v>
      </c>
      <c r="DV97" s="118">
        <v>0</v>
      </c>
      <c r="DW97" s="118">
        <v>0</v>
      </c>
      <c r="DX97" s="118">
        <v>0</v>
      </c>
      <c r="DY97" s="118">
        <v>0</v>
      </c>
      <c r="DZ97" s="118">
        <v>0</v>
      </c>
      <c r="EA97" s="118">
        <v>0</v>
      </c>
      <c r="EB97" s="118">
        <v>0</v>
      </c>
      <c r="EC97" s="118">
        <v>0</v>
      </c>
      <c r="ED97" s="118">
        <v>0</v>
      </c>
      <c r="EE97" s="118">
        <v>0</v>
      </c>
      <c r="EF97" s="118">
        <v>0</v>
      </c>
      <c r="EG97" s="118">
        <v>0</v>
      </c>
      <c r="EH97" s="118">
        <v>0</v>
      </c>
      <c r="EI97" s="118">
        <v>0</v>
      </c>
      <c r="EJ97" s="118">
        <v>0</v>
      </c>
      <c r="EK97" s="118">
        <v>0</v>
      </c>
      <c r="EL97" s="118">
        <v>0</v>
      </c>
      <c r="EM97" s="118">
        <v>0</v>
      </c>
      <c r="EN97" s="118">
        <v>0</v>
      </c>
      <c r="EO97" s="118">
        <v>0</v>
      </c>
      <c r="EP97" s="118">
        <v>0</v>
      </c>
      <c r="EQ97" s="118">
        <v>0</v>
      </c>
      <c r="ER97" s="118">
        <v>0</v>
      </c>
      <c r="ES97" s="118">
        <v>0</v>
      </c>
      <c r="ET97" s="118">
        <v>0</v>
      </c>
      <c r="EU97" s="118">
        <v>0</v>
      </c>
      <c r="EV97" s="118">
        <v>0</v>
      </c>
      <c r="EW97" s="118">
        <v>0</v>
      </c>
      <c r="EX97" s="118">
        <v>0</v>
      </c>
      <c r="EY97" s="118">
        <v>0</v>
      </c>
      <c r="EZ97" s="118">
        <v>0</v>
      </c>
      <c r="FA97" s="118">
        <v>0</v>
      </c>
      <c r="FB97" s="118">
        <v>0</v>
      </c>
      <c r="FC97" s="118">
        <v>0</v>
      </c>
      <c r="FD97" s="118">
        <v>0</v>
      </c>
      <c r="FE97" s="118">
        <v>0</v>
      </c>
      <c r="FF97" s="118">
        <v>0</v>
      </c>
      <c r="FG97" s="118">
        <v>0</v>
      </c>
      <c r="FH97" s="118">
        <v>0</v>
      </c>
      <c r="FI97" s="118">
        <v>0</v>
      </c>
      <c r="FJ97" s="118">
        <v>0</v>
      </c>
      <c r="FK97" s="118">
        <v>0</v>
      </c>
      <c r="FL97" s="118">
        <v>0</v>
      </c>
      <c r="FM97" s="118">
        <v>0</v>
      </c>
      <c r="FN97" s="118">
        <v>0</v>
      </c>
      <c r="FO97" s="118">
        <v>0</v>
      </c>
      <c r="FP97" s="118">
        <v>0</v>
      </c>
      <c r="FQ97" s="118">
        <v>0</v>
      </c>
      <c r="FR97" s="118">
        <v>0</v>
      </c>
      <c r="FS97" s="118">
        <v>0</v>
      </c>
      <c r="FT97" s="118">
        <v>0</v>
      </c>
      <c r="FU97" s="118">
        <v>0</v>
      </c>
      <c r="FV97" s="118">
        <v>0</v>
      </c>
      <c r="FW97" s="118">
        <v>0</v>
      </c>
      <c r="FX97" s="118">
        <v>0</v>
      </c>
      <c r="FY97" s="118">
        <v>0</v>
      </c>
      <c r="FZ97" s="118">
        <v>0</v>
      </c>
      <c r="GA97" s="118">
        <v>0</v>
      </c>
      <c r="GB97" s="118">
        <v>0</v>
      </c>
      <c r="GC97" s="118">
        <v>0</v>
      </c>
      <c r="GD97" s="118">
        <v>0</v>
      </c>
      <c r="GE97" s="118">
        <v>0</v>
      </c>
      <c r="GF97" s="118">
        <v>0</v>
      </c>
      <c r="GG97" s="118">
        <v>0</v>
      </c>
      <c r="GH97" s="118">
        <v>0</v>
      </c>
      <c r="GI97" s="118">
        <v>0</v>
      </c>
      <c r="GJ97" s="118">
        <v>0</v>
      </c>
      <c r="GK97" s="118">
        <v>0</v>
      </c>
      <c r="GL97" s="118">
        <v>0</v>
      </c>
      <c r="GM97" s="118">
        <v>0</v>
      </c>
      <c r="GN97" s="118">
        <v>0</v>
      </c>
      <c r="GO97" s="118">
        <v>0</v>
      </c>
      <c r="GP97" s="118">
        <v>0</v>
      </c>
      <c r="GQ97" s="118">
        <v>0</v>
      </c>
      <c r="GR97" s="118">
        <v>0</v>
      </c>
      <c r="GS97" s="118">
        <v>0</v>
      </c>
      <c r="GT97" s="118">
        <v>0</v>
      </c>
      <c r="GU97" s="118">
        <v>0</v>
      </c>
      <c r="GV97" s="118">
        <v>0</v>
      </c>
      <c r="GW97" s="118">
        <v>0</v>
      </c>
      <c r="GX97" s="118">
        <v>0</v>
      </c>
      <c r="GY97" s="118">
        <v>0</v>
      </c>
      <c r="GZ97" s="118">
        <v>0</v>
      </c>
      <c r="HA97" s="118">
        <v>0</v>
      </c>
      <c r="HB97" s="118">
        <v>0</v>
      </c>
      <c r="HC97" s="118">
        <v>0</v>
      </c>
      <c r="HD97" s="118">
        <v>0</v>
      </c>
      <c r="HE97" s="118">
        <v>0</v>
      </c>
      <c r="HF97" s="118">
        <v>0</v>
      </c>
      <c r="HG97" s="118">
        <v>0</v>
      </c>
      <c r="HH97" s="118">
        <v>0</v>
      </c>
      <c r="HI97" s="118">
        <v>0</v>
      </c>
      <c r="HJ97" s="118">
        <v>0</v>
      </c>
      <c r="HK97" s="118">
        <v>0</v>
      </c>
      <c r="HL97" s="118">
        <v>0</v>
      </c>
      <c r="HM97" s="118">
        <v>0</v>
      </c>
      <c r="HN97" s="118">
        <v>0</v>
      </c>
      <c r="HO97" s="118">
        <v>0</v>
      </c>
      <c r="HP97" s="118">
        <v>0</v>
      </c>
      <c r="HQ97" s="118">
        <v>0</v>
      </c>
      <c r="HR97" s="118">
        <v>0</v>
      </c>
      <c r="HS97" s="118">
        <v>0</v>
      </c>
      <c r="HT97" s="118">
        <v>0</v>
      </c>
      <c r="HU97" s="118">
        <v>0</v>
      </c>
      <c r="HV97" s="118">
        <v>0</v>
      </c>
      <c r="HW97" s="118">
        <v>0</v>
      </c>
      <c r="HX97" s="118">
        <v>0</v>
      </c>
      <c r="HY97" s="118">
        <v>0</v>
      </c>
      <c r="HZ97" s="118">
        <v>0</v>
      </c>
      <c r="IA97" s="118">
        <v>0</v>
      </c>
      <c r="IB97" s="118">
        <v>0</v>
      </c>
      <c r="IC97" s="118">
        <v>0</v>
      </c>
      <c r="ID97" s="118">
        <v>0</v>
      </c>
      <c r="IE97" s="118">
        <v>0</v>
      </c>
      <c r="IF97" s="118">
        <v>0</v>
      </c>
      <c r="IG97" s="118">
        <v>0</v>
      </c>
      <c r="IH97" s="118">
        <v>0</v>
      </c>
      <c r="II97" s="118">
        <v>0</v>
      </c>
      <c r="IJ97" s="118">
        <v>0</v>
      </c>
      <c r="IK97" s="118">
        <v>0</v>
      </c>
      <c r="IL97" s="118">
        <v>0</v>
      </c>
      <c r="IM97" s="118">
        <v>0</v>
      </c>
      <c r="IN97" s="118">
        <v>0</v>
      </c>
      <c r="IO97" s="118">
        <v>0</v>
      </c>
      <c r="IP97" s="118">
        <v>0</v>
      </c>
      <c r="IQ97" s="118">
        <v>0</v>
      </c>
      <c r="IR97" s="118">
        <v>0</v>
      </c>
      <c r="IS97" s="118">
        <v>0</v>
      </c>
      <c r="IT97" s="118">
        <v>0</v>
      </c>
      <c r="IU97" s="118">
        <v>0</v>
      </c>
      <c r="IV97" s="118">
        <v>0</v>
      </c>
      <c r="IW97" s="118">
        <v>0</v>
      </c>
      <c r="IX97" s="118">
        <v>0</v>
      </c>
      <c r="IY97" s="118">
        <v>0</v>
      </c>
      <c r="IZ97" s="118">
        <v>0</v>
      </c>
      <c r="JA97" s="118">
        <v>0</v>
      </c>
      <c r="JB97" s="118">
        <v>0</v>
      </c>
      <c r="JC97" s="118">
        <v>0</v>
      </c>
      <c r="JD97" s="118">
        <v>0</v>
      </c>
      <c r="JE97" s="118">
        <v>0</v>
      </c>
      <c r="JF97" s="118">
        <v>0</v>
      </c>
      <c r="JG97" s="118">
        <v>0</v>
      </c>
      <c r="JH97" s="118">
        <v>0</v>
      </c>
      <c r="JI97" s="118">
        <v>0</v>
      </c>
      <c r="JJ97" s="118">
        <v>0</v>
      </c>
      <c r="JK97" s="118">
        <v>0</v>
      </c>
      <c r="JL97" s="118">
        <v>0</v>
      </c>
      <c r="JM97" s="118">
        <v>0</v>
      </c>
      <c r="JN97" s="118">
        <v>0</v>
      </c>
      <c r="JO97" s="118">
        <v>0</v>
      </c>
      <c r="JP97" s="118">
        <v>0</v>
      </c>
      <c r="JQ97" s="118">
        <v>0</v>
      </c>
      <c r="JR97" s="118">
        <v>0</v>
      </c>
      <c r="JS97" s="118">
        <v>0</v>
      </c>
      <c r="JT97" s="118">
        <v>0</v>
      </c>
      <c r="JU97" s="118">
        <v>0</v>
      </c>
      <c r="JV97" s="118">
        <v>0</v>
      </c>
      <c r="JW97" s="118">
        <v>0</v>
      </c>
      <c r="JX97" s="118">
        <v>0</v>
      </c>
      <c r="JY97" s="118">
        <v>0</v>
      </c>
      <c r="JZ97" s="118">
        <v>0</v>
      </c>
      <c r="KA97" s="118">
        <v>0</v>
      </c>
      <c r="KB97" s="118">
        <v>0</v>
      </c>
      <c r="KC97" s="118">
        <v>0</v>
      </c>
      <c r="KD97" s="118">
        <v>0</v>
      </c>
      <c r="KE97" s="118">
        <v>0</v>
      </c>
      <c r="KF97" s="118">
        <v>0</v>
      </c>
      <c r="KG97" s="118">
        <v>0</v>
      </c>
      <c r="KH97" s="118">
        <v>0</v>
      </c>
      <c r="KI97" s="118">
        <v>0</v>
      </c>
      <c r="KJ97" s="118">
        <v>0</v>
      </c>
      <c r="KK97" s="118">
        <v>0</v>
      </c>
      <c r="KL97" s="118">
        <v>0</v>
      </c>
      <c r="KM97" s="118">
        <v>0</v>
      </c>
      <c r="KN97" s="118">
        <v>0</v>
      </c>
      <c r="KO97" s="118">
        <v>0</v>
      </c>
      <c r="KP97" s="118">
        <v>0</v>
      </c>
      <c r="KQ97" s="118">
        <v>0</v>
      </c>
      <c r="KR97" s="118">
        <v>0</v>
      </c>
      <c r="KS97" s="118">
        <v>0</v>
      </c>
      <c r="KT97" s="118">
        <v>0</v>
      </c>
      <c r="KU97" s="118">
        <v>0</v>
      </c>
      <c r="KV97" s="118">
        <v>0</v>
      </c>
      <c r="KW97" s="118">
        <v>0</v>
      </c>
      <c r="KX97" s="118">
        <v>0</v>
      </c>
      <c r="KY97" s="118">
        <v>0</v>
      </c>
      <c r="KZ97" s="118">
        <v>0</v>
      </c>
      <c r="LA97" s="118">
        <v>0</v>
      </c>
      <c r="LB97" s="118">
        <v>0</v>
      </c>
      <c r="LC97" s="118">
        <v>0</v>
      </c>
      <c r="LD97" s="118">
        <v>0</v>
      </c>
      <c r="LE97" s="118">
        <v>0</v>
      </c>
      <c r="LF97" s="118">
        <v>0</v>
      </c>
      <c r="LG97" s="118">
        <v>0</v>
      </c>
      <c r="LH97" s="118">
        <v>0</v>
      </c>
      <c r="LI97" s="118">
        <v>0</v>
      </c>
      <c r="LJ97" s="118">
        <v>0</v>
      </c>
      <c r="LK97" s="118">
        <v>0</v>
      </c>
      <c r="LL97" s="118">
        <v>0</v>
      </c>
      <c r="LM97" s="118">
        <v>0</v>
      </c>
      <c r="LN97" s="118">
        <v>0</v>
      </c>
      <c r="LO97" s="118">
        <v>0</v>
      </c>
      <c r="LP97" s="118">
        <v>0</v>
      </c>
      <c r="LQ97" s="118">
        <v>0</v>
      </c>
      <c r="LR97" s="118">
        <v>0</v>
      </c>
      <c r="LS97" s="118">
        <v>0</v>
      </c>
      <c r="LT97" s="118">
        <v>0</v>
      </c>
      <c r="LU97" s="118">
        <v>0</v>
      </c>
      <c r="LV97" s="118">
        <v>0</v>
      </c>
      <c r="LW97" s="118">
        <v>0</v>
      </c>
      <c r="LX97" s="118">
        <v>0</v>
      </c>
      <c r="LY97" s="118">
        <v>0</v>
      </c>
      <c r="LZ97" s="118">
        <v>0</v>
      </c>
      <c r="MA97" s="118">
        <v>0</v>
      </c>
      <c r="MB97" s="118">
        <v>0</v>
      </c>
      <c r="MC97" s="118">
        <v>0</v>
      </c>
      <c r="MD97" s="118">
        <v>0</v>
      </c>
      <c r="ME97" s="118">
        <v>0</v>
      </c>
      <c r="MF97" s="118">
        <v>0</v>
      </c>
      <c r="MG97" s="118">
        <v>0</v>
      </c>
      <c r="MH97" s="118">
        <v>0</v>
      </c>
      <c r="MI97" s="118">
        <v>0</v>
      </c>
      <c r="MJ97" s="118">
        <v>0</v>
      </c>
      <c r="MK97" s="118">
        <v>0</v>
      </c>
      <c r="ML97" s="118">
        <v>0</v>
      </c>
      <c r="MM97" s="118">
        <v>0</v>
      </c>
      <c r="MN97" s="118">
        <v>0</v>
      </c>
      <c r="MO97" s="118">
        <v>0</v>
      </c>
      <c r="MP97" s="118">
        <v>0</v>
      </c>
      <c r="MQ97" s="118">
        <v>0</v>
      </c>
      <c r="MR97" s="118">
        <v>0</v>
      </c>
      <c r="MS97" s="118">
        <v>0</v>
      </c>
      <c r="MT97" s="118">
        <v>0</v>
      </c>
      <c r="MU97" s="118">
        <v>0</v>
      </c>
      <c r="MV97" s="118">
        <v>0</v>
      </c>
      <c r="MW97" s="118">
        <v>0</v>
      </c>
      <c r="MX97" s="118">
        <v>0</v>
      </c>
      <c r="MY97" s="118">
        <v>0</v>
      </c>
      <c r="MZ97" s="118">
        <v>0</v>
      </c>
      <c r="NA97" s="118">
        <v>0</v>
      </c>
      <c r="NB97" s="118">
        <v>0</v>
      </c>
      <c r="NC97" s="118">
        <v>0</v>
      </c>
      <c r="ND97" s="118">
        <v>0</v>
      </c>
      <c r="NE97" s="118">
        <v>0</v>
      </c>
      <c r="NF97" s="118">
        <v>0</v>
      </c>
      <c r="NG97" s="118">
        <v>0</v>
      </c>
      <c r="NH97" s="118">
        <v>0</v>
      </c>
      <c r="NI97" s="118">
        <v>0</v>
      </c>
      <c r="NJ97" s="118">
        <v>0</v>
      </c>
      <c r="NK97" s="118">
        <v>0</v>
      </c>
      <c r="NL97" s="118">
        <v>0</v>
      </c>
      <c r="NM97" s="118">
        <v>0</v>
      </c>
      <c r="NN97" s="118">
        <v>0</v>
      </c>
      <c r="NO97" s="118">
        <v>0</v>
      </c>
      <c r="NP97" s="118">
        <v>0</v>
      </c>
      <c r="NQ97" s="118">
        <v>0</v>
      </c>
      <c r="NR97" s="118">
        <v>0</v>
      </c>
      <c r="NS97" s="118">
        <v>0</v>
      </c>
      <c r="NT97" s="118">
        <v>0</v>
      </c>
      <c r="NU97" s="118">
        <v>0</v>
      </c>
      <c r="NV97" s="118">
        <v>0</v>
      </c>
      <c r="NW97" s="118">
        <v>0</v>
      </c>
      <c r="NX97" s="118">
        <v>0</v>
      </c>
      <c r="NY97" s="118">
        <v>0</v>
      </c>
      <c r="NZ97" s="118">
        <v>0</v>
      </c>
      <c r="OA97" s="118">
        <v>0</v>
      </c>
      <c r="OB97" s="118">
        <v>0</v>
      </c>
      <c r="OC97" s="118">
        <v>0</v>
      </c>
      <c r="OD97" s="118">
        <v>0</v>
      </c>
      <c r="OE97" s="118">
        <v>0</v>
      </c>
      <c r="OF97" s="118">
        <v>0</v>
      </c>
      <c r="OG97" s="118">
        <v>0</v>
      </c>
      <c r="OH97" s="118">
        <v>0</v>
      </c>
      <c r="OI97" s="118">
        <v>0</v>
      </c>
      <c r="OJ97" s="118">
        <v>0</v>
      </c>
      <c r="OK97" s="118">
        <v>0</v>
      </c>
      <c r="OL97" s="118">
        <v>0</v>
      </c>
      <c r="OM97" s="118">
        <v>0</v>
      </c>
      <c r="ON97" s="118">
        <v>0</v>
      </c>
      <c r="OO97" s="118">
        <v>0</v>
      </c>
      <c r="OP97" s="118">
        <v>0</v>
      </c>
      <c r="OQ97" s="118">
        <v>0</v>
      </c>
      <c r="OR97" s="118">
        <v>0</v>
      </c>
      <c r="OS97" s="118">
        <v>0</v>
      </c>
      <c r="OT97" s="118">
        <v>0</v>
      </c>
      <c r="OU97" s="118">
        <v>0</v>
      </c>
      <c r="OV97" s="118">
        <v>0</v>
      </c>
      <c r="OW97" s="118">
        <v>0</v>
      </c>
      <c r="OX97" s="118">
        <v>0</v>
      </c>
      <c r="OY97" s="118">
        <v>0</v>
      </c>
      <c r="OZ97" s="118">
        <v>0</v>
      </c>
      <c r="PA97" s="118">
        <v>0</v>
      </c>
      <c r="PB97" s="118">
        <v>0</v>
      </c>
      <c r="PC97" s="118">
        <v>0</v>
      </c>
      <c r="PD97" s="118">
        <v>0</v>
      </c>
      <c r="PE97" s="118">
        <v>0</v>
      </c>
      <c r="PF97" s="118">
        <v>0</v>
      </c>
      <c r="PG97" s="118">
        <v>0</v>
      </c>
      <c r="PH97" s="118">
        <v>0</v>
      </c>
      <c r="PI97" s="118">
        <v>0</v>
      </c>
      <c r="PJ97" s="118">
        <v>0</v>
      </c>
      <c r="PK97" s="118">
        <v>0</v>
      </c>
      <c r="PL97" s="118">
        <v>0</v>
      </c>
      <c r="PM97" s="118">
        <v>0</v>
      </c>
      <c r="PN97" s="118">
        <v>0</v>
      </c>
      <c r="PO97" s="118">
        <v>0</v>
      </c>
      <c r="PP97" s="118">
        <v>0</v>
      </c>
      <c r="PQ97" s="118">
        <v>0</v>
      </c>
      <c r="PR97" s="118">
        <v>0</v>
      </c>
      <c r="PS97" s="118">
        <v>0</v>
      </c>
      <c r="PT97" s="118">
        <v>0</v>
      </c>
      <c r="PU97" s="118">
        <v>0</v>
      </c>
      <c r="PV97" s="118">
        <v>0</v>
      </c>
      <c r="PW97" s="118">
        <v>0</v>
      </c>
      <c r="PX97" s="118">
        <v>0</v>
      </c>
      <c r="PY97" s="118">
        <v>0</v>
      </c>
      <c r="PZ97" s="118">
        <v>0</v>
      </c>
      <c r="QA97" s="118">
        <v>0</v>
      </c>
      <c r="QB97" s="118">
        <v>0</v>
      </c>
      <c r="QC97" s="118">
        <v>0</v>
      </c>
      <c r="QD97" s="118">
        <v>0</v>
      </c>
      <c r="QE97" s="118">
        <v>0</v>
      </c>
      <c r="QF97" s="118">
        <v>0</v>
      </c>
      <c r="QG97" s="118">
        <v>0</v>
      </c>
      <c r="QH97" s="118">
        <v>0</v>
      </c>
      <c r="QI97" s="118">
        <v>0</v>
      </c>
      <c r="QJ97" s="118">
        <v>0</v>
      </c>
      <c r="QK97" s="118">
        <v>0</v>
      </c>
      <c r="QL97" s="118">
        <v>0</v>
      </c>
      <c r="QM97" s="118">
        <v>0</v>
      </c>
      <c r="QN97" s="118">
        <v>0</v>
      </c>
      <c r="QO97" s="118">
        <v>0</v>
      </c>
      <c r="QP97" s="118">
        <v>0</v>
      </c>
      <c r="QQ97" s="118">
        <v>0</v>
      </c>
      <c r="QR97" s="118">
        <v>0</v>
      </c>
      <c r="QS97" s="118">
        <v>0</v>
      </c>
      <c r="QT97" s="118">
        <v>0</v>
      </c>
      <c r="QU97" s="118">
        <v>0</v>
      </c>
      <c r="QV97" s="118">
        <v>0</v>
      </c>
      <c r="QW97" s="118">
        <v>0</v>
      </c>
      <c r="QX97" s="118">
        <v>0</v>
      </c>
      <c r="QY97" s="118">
        <v>0</v>
      </c>
      <c r="QZ97" s="118">
        <v>0</v>
      </c>
      <c r="RA97" s="118">
        <v>0</v>
      </c>
      <c r="RB97" s="118">
        <v>0</v>
      </c>
      <c r="RC97" s="118">
        <v>0</v>
      </c>
      <c r="RD97" s="118">
        <v>0</v>
      </c>
      <c r="RE97" s="118">
        <v>0</v>
      </c>
      <c r="RF97" s="118">
        <v>0</v>
      </c>
      <c r="RG97" s="118">
        <v>0</v>
      </c>
      <c r="RH97" s="118">
        <v>0</v>
      </c>
      <c r="RI97" s="118">
        <v>0</v>
      </c>
      <c r="RJ97" s="118">
        <v>0</v>
      </c>
      <c r="RK97" s="118">
        <v>0</v>
      </c>
      <c r="RL97" s="118">
        <v>0</v>
      </c>
      <c r="RM97" s="118">
        <v>0</v>
      </c>
      <c r="RN97" s="118">
        <v>0</v>
      </c>
      <c r="RO97" s="118">
        <v>0</v>
      </c>
      <c r="RP97" s="118">
        <v>0</v>
      </c>
      <c r="RQ97" s="118">
        <v>0</v>
      </c>
      <c r="RR97" s="118">
        <v>0</v>
      </c>
      <c r="RS97" s="118">
        <v>0</v>
      </c>
      <c r="RT97" s="118">
        <v>0</v>
      </c>
      <c r="RU97" s="118">
        <v>0</v>
      </c>
      <c r="RV97" s="118">
        <v>0</v>
      </c>
      <c r="RW97" s="118">
        <v>0</v>
      </c>
      <c r="RX97" s="118">
        <v>0</v>
      </c>
      <c r="RY97" s="118">
        <v>0</v>
      </c>
      <c r="RZ97" s="118">
        <v>0</v>
      </c>
      <c r="SA97" s="118">
        <v>0</v>
      </c>
      <c r="SB97" s="118">
        <v>0</v>
      </c>
      <c r="SC97" s="118">
        <v>0</v>
      </c>
      <c r="SD97" s="118">
        <v>0</v>
      </c>
      <c r="SE97" s="118">
        <v>0</v>
      </c>
      <c r="SF97" s="118">
        <v>0</v>
      </c>
      <c r="SG97" s="118">
        <v>0</v>
      </c>
      <c r="SH97" s="118">
        <v>0</v>
      </c>
      <c r="SI97" s="118">
        <v>0</v>
      </c>
      <c r="SJ97" s="118">
        <v>0</v>
      </c>
      <c r="SK97" s="118">
        <v>0</v>
      </c>
      <c r="SL97" s="118">
        <v>0</v>
      </c>
      <c r="SM97" s="118">
        <v>0</v>
      </c>
      <c r="SN97" s="118">
        <v>0</v>
      </c>
      <c r="SO97" s="118">
        <v>0</v>
      </c>
      <c r="SP97" s="118">
        <v>0</v>
      </c>
      <c r="SQ97" s="118">
        <v>0</v>
      </c>
      <c r="SR97" s="118">
        <v>0</v>
      </c>
      <c r="SS97" s="118">
        <v>0</v>
      </c>
      <c r="ST97" s="118">
        <v>0</v>
      </c>
      <c r="SU97" s="118">
        <v>0</v>
      </c>
      <c r="SV97" s="118">
        <v>0</v>
      </c>
      <c r="SW97" s="118">
        <v>0</v>
      </c>
      <c r="SX97" s="118">
        <v>0</v>
      </c>
      <c r="SY97" s="118">
        <v>0</v>
      </c>
      <c r="SZ97" s="118">
        <v>0</v>
      </c>
      <c r="TA97" s="118">
        <v>0</v>
      </c>
      <c r="TB97" s="118">
        <v>0</v>
      </c>
      <c r="TC97" s="118">
        <v>0</v>
      </c>
      <c r="TD97" s="118">
        <v>0</v>
      </c>
      <c r="TE97" s="118">
        <v>0</v>
      </c>
      <c r="TF97" s="118">
        <v>0</v>
      </c>
      <c r="TG97" s="118">
        <v>0</v>
      </c>
      <c r="TH97" s="118">
        <v>0</v>
      </c>
      <c r="TI97" s="118">
        <v>0</v>
      </c>
      <c r="TJ97" s="118">
        <v>0</v>
      </c>
      <c r="TK97" s="118">
        <v>0</v>
      </c>
      <c r="TL97" s="118">
        <v>0</v>
      </c>
      <c r="TM97" s="118">
        <v>0</v>
      </c>
      <c r="TN97" s="118">
        <v>0</v>
      </c>
      <c r="TO97" s="118">
        <v>0</v>
      </c>
      <c r="TP97" s="118">
        <v>0</v>
      </c>
      <c r="TQ97" s="118">
        <v>0</v>
      </c>
      <c r="TR97" s="118">
        <v>0</v>
      </c>
      <c r="TS97" s="118">
        <v>0</v>
      </c>
      <c r="TT97" s="118">
        <v>0</v>
      </c>
      <c r="TU97" s="118">
        <v>0</v>
      </c>
      <c r="TV97" s="118">
        <v>0</v>
      </c>
      <c r="TW97" s="118">
        <v>0</v>
      </c>
      <c r="TX97" s="118">
        <v>0</v>
      </c>
      <c r="TY97" s="118">
        <v>0</v>
      </c>
      <c r="TZ97" s="118">
        <v>0</v>
      </c>
      <c r="UA97" s="118">
        <v>0</v>
      </c>
      <c r="UB97" s="118">
        <v>0</v>
      </c>
      <c r="UC97" s="118">
        <v>0</v>
      </c>
      <c r="UD97" s="118">
        <v>0</v>
      </c>
      <c r="UE97" s="118">
        <v>0</v>
      </c>
      <c r="UF97" s="118">
        <v>0</v>
      </c>
      <c r="UG97" s="118">
        <v>0</v>
      </c>
      <c r="UH97" s="118">
        <v>0</v>
      </c>
      <c r="UI97" s="118">
        <v>0</v>
      </c>
      <c r="UJ97" s="118">
        <v>0</v>
      </c>
      <c r="UK97" s="118">
        <v>0</v>
      </c>
      <c r="UL97" s="118">
        <v>0</v>
      </c>
      <c r="UM97" s="118">
        <v>0</v>
      </c>
      <c r="UN97" s="118">
        <v>0</v>
      </c>
      <c r="UO97" s="118">
        <v>0</v>
      </c>
      <c r="UP97" s="118">
        <v>0</v>
      </c>
      <c r="UQ97" s="118">
        <v>0</v>
      </c>
      <c r="UR97" s="118">
        <v>0</v>
      </c>
      <c r="US97" s="118">
        <v>0</v>
      </c>
      <c r="UT97" s="118">
        <v>0</v>
      </c>
      <c r="UU97" s="118">
        <v>0</v>
      </c>
      <c r="UV97" s="118">
        <v>0</v>
      </c>
      <c r="UW97" s="118">
        <v>0</v>
      </c>
      <c r="UX97" s="118">
        <v>0</v>
      </c>
      <c r="UY97" s="118">
        <v>0</v>
      </c>
      <c r="UZ97" s="118">
        <v>0</v>
      </c>
      <c r="VA97" s="118">
        <v>0</v>
      </c>
      <c r="VB97" s="118">
        <v>0</v>
      </c>
      <c r="VC97" s="118">
        <v>0</v>
      </c>
      <c r="VD97" s="118">
        <v>0</v>
      </c>
      <c r="VE97" s="118">
        <v>0</v>
      </c>
      <c r="VF97" s="118">
        <v>0</v>
      </c>
      <c r="VG97" s="118">
        <v>0</v>
      </c>
      <c r="VH97" s="118">
        <v>0</v>
      </c>
      <c r="VI97" s="118">
        <v>0</v>
      </c>
      <c r="VJ97" s="118">
        <v>0</v>
      </c>
      <c r="VK97" s="118">
        <v>0</v>
      </c>
      <c r="VL97" s="118">
        <v>0</v>
      </c>
      <c r="VM97" s="118">
        <v>0</v>
      </c>
      <c r="VN97" s="118">
        <v>0</v>
      </c>
      <c r="VO97" s="118">
        <v>0</v>
      </c>
      <c r="VP97" s="118">
        <v>0</v>
      </c>
      <c r="VQ97" s="118">
        <v>0</v>
      </c>
      <c r="VR97" s="118">
        <v>0</v>
      </c>
      <c r="VS97" s="118">
        <v>0</v>
      </c>
      <c r="VT97" s="118">
        <v>0</v>
      </c>
      <c r="VU97" s="118">
        <v>0</v>
      </c>
      <c r="VV97" s="118">
        <v>0</v>
      </c>
      <c r="VW97" s="118">
        <v>0</v>
      </c>
      <c r="VX97" s="118">
        <v>0</v>
      </c>
      <c r="VY97" s="118">
        <v>0</v>
      </c>
      <c r="VZ97" s="118">
        <v>0</v>
      </c>
      <c r="WA97" s="118">
        <v>0</v>
      </c>
      <c r="WB97" s="118">
        <v>0</v>
      </c>
      <c r="WC97" s="118">
        <v>0</v>
      </c>
      <c r="WD97" s="118">
        <v>0</v>
      </c>
      <c r="WE97" s="118">
        <v>0</v>
      </c>
      <c r="WF97" s="118">
        <v>0</v>
      </c>
      <c r="WG97" s="118">
        <v>0</v>
      </c>
      <c r="WH97" s="118">
        <v>0</v>
      </c>
      <c r="WI97" s="42">
        <v>103700000</v>
      </c>
      <c r="WJ97" s="42">
        <v>3700000</v>
      </c>
    </row>
    <row r="98" spans="1:608" s="25" customFormat="1" x14ac:dyDescent="0.15">
      <c r="A98" s="88">
        <v>97</v>
      </c>
      <c r="B98" s="95" t="s">
        <v>207</v>
      </c>
      <c r="C98" s="88" t="s">
        <v>208</v>
      </c>
      <c r="D98" s="87" t="s">
        <v>209</v>
      </c>
      <c r="E98" s="96" t="e">
        <f t="shared" ca="1" si="1"/>
        <v>#NAME?</v>
      </c>
      <c r="F98" s="97">
        <v>184518000</v>
      </c>
      <c r="G98" s="98">
        <v>188665200</v>
      </c>
      <c r="H98" s="88" t="s">
        <v>51</v>
      </c>
      <c r="I98" s="88" t="s">
        <v>22</v>
      </c>
      <c r="J98" s="88" t="s">
        <v>23</v>
      </c>
      <c r="K98" s="97">
        <v>180000000</v>
      </c>
      <c r="L98" s="97">
        <v>1800000</v>
      </c>
      <c r="M98" s="111">
        <v>4.38</v>
      </c>
      <c r="N98" s="112">
        <v>1</v>
      </c>
      <c r="O98" s="99" t="s">
        <v>210</v>
      </c>
      <c r="P98" s="88" t="s">
        <v>211</v>
      </c>
      <c r="Q98" s="111">
        <v>0</v>
      </c>
      <c r="R98" s="112" t="s">
        <v>178</v>
      </c>
      <c r="S98" s="118">
        <v>0</v>
      </c>
      <c r="T98" s="118">
        <v>0</v>
      </c>
      <c r="U98" s="118">
        <v>0</v>
      </c>
      <c r="V98" s="118">
        <v>0</v>
      </c>
      <c r="W98" s="118">
        <v>0</v>
      </c>
      <c r="X98" s="118">
        <v>0</v>
      </c>
      <c r="Y98" s="118">
        <v>0</v>
      </c>
      <c r="Z98" s="118">
        <v>7884000</v>
      </c>
      <c r="AA98" s="118">
        <v>0</v>
      </c>
      <c r="AB98" s="118">
        <v>0</v>
      </c>
      <c r="AC98" s="118">
        <v>0</v>
      </c>
      <c r="AD98" s="118">
        <v>0</v>
      </c>
      <c r="AE98" s="118">
        <v>0</v>
      </c>
      <c r="AF98" s="118">
        <v>0</v>
      </c>
      <c r="AG98" s="118">
        <v>0</v>
      </c>
      <c r="AH98" s="118">
        <v>0</v>
      </c>
      <c r="AI98" s="118">
        <v>0</v>
      </c>
      <c r="AJ98" s="118">
        <v>0</v>
      </c>
      <c r="AK98" s="118">
        <v>0</v>
      </c>
      <c r="AL98" s="118">
        <v>187884000</v>
      </c>
      <c r="AM98" s="118">
        <v>0</v>
      </c>
      <c r="AN98" s="118">
        <v>0</v>
      </c>
      <c r="AO98" s="118">
        <v>0</v>
      </c>
      <c r="AP98" s="118">
        <v>0</v>
      </c>
      <c r="AQ98" s="118">
        <v>0</v>
      </c>
      <c r="AR98" s="118">
        <v>0</v>
      </c>
      <c r="AS98" s="118">
        <v>0</v>
      </c>
      <c r="AT98" s="118">
        <v>0</v>
      </c>
      <c r="AU98" s="118">
        <v>0</v>
      </c>
      <c r="AV98" s="118">
        <v>0</v>
      </c>
      <c r="AW98" s="118">
        <v>0</v>
      </c>
      <c r="AX98" s="118">
        <v>0</v>
      </c>
      <c r="AY98" s="118">
        <v>0</v>
      </c>
      <c r="AZ98" s="118">
        <v>0</v>
      </c>
      <c r="BA98" s="118">
        <v>0</v>
      </c>
      <c r="BB98" s="118">
        <v>0</v>
      </c>
      <c r="BC98" s="118">
        <v>0</v>
      </c>
      <c r="BD98" s="118">
        <v>0</v>
      </c>
      <c r="BE98" s="118">
        <v>0</v>
      </c>
      <c r="BF98" s="118">
        <v>0</v>
      </c>
      <c r="BG98" s="118">
        <v>0</v>
      </c>
      <c r="BH98" s="118">
        <v>0</v>
      </c>
      <c r="BI98" s="118">
        <v>0</v>
      </c>
      <c r="BJ98" s="118">
        <v>0</v>
      </c>
      <c r="BK98" s="118">
        <v>0</v>
      </c>
      <c r="BL98" s="118">
        <v>0</v>
      </c>
      <c r="BM98" s="118">
        <v>0</v>
      </c>
      <c r="BN98" s="118">
        <v>0</v>
      </c>
      <c r="BO98" s="118">
        <v>0</v>
      </c>
      <c r="BP98" s="118">
        <v>0</v>
      </c>
      <c r="BQ98" s="118">
        <v>0</v>
      </c>
      <c r="BR98" s="118">
        <v>0</v>
      </c>
      <c r="BS98" s="118">
        <v>0</v>
      </c>
      <c r="BT98" s="118">
        <v>0</v>
      </c>
      <c r="BU98" s="118">
        <v>0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  <c r="CK98" s="118">
        <v>0</v>
      </c>
      <c r="CL98" s="118">
        <v>0</v>
      </c>
      <c r="CM98" s="118">
        <v>0</v>
      </c>
      <c r="CN98" s="118">
        <v>0</v>
      </c>
      <c r="CO98" s="118">
        <v>0</v>
      </c>
      <c r="CP98" s="118">
        <v>0</v>
      </c>
      <c r="CQ98" s="118">
        <v>0</v>
      </c>
      <c r="CR98" s="118">
        <v>0</v>
      </c>
      <c r="CS98" s="118">
        <v>0</v>
      </c>
      <c r="CT98" s="118">
        <v>0</v>
      </c>
      <c r="CU98" s="118">
        <v>0</v>
      </c>
      <c r="CV98" s="118">
        <v>0</v>
      </c>
      <c r="CW98" s="118">
        <v>0</v>
      </c>
      <c r="CX98" s="118">
        <v>0</v>
      </c>
      <c r="CY98" s="118">
        <v>0</v>
      </c>
      <c r="CZ98" s="118">
        <v>0</v>
      </c>
      <c r="DA98" s="118">
        <v>0</v>
      </c>
      <c r="DB98" s="118">
        <v>0</v>
      </c>
      <c r="DC98" s="118">
        <v>0</v>
      </c>
      <c r="DD98" s="118">
        <v>0</v>
      </c>
      <c r="DE98" s="118">
        <v>0</v>
      </c>
      <c r="DF98" s="118">
        <v>0</v>
      </c>
      <c r="DG98" s="118">
        <v>0</v>
      </c>
      <c r="DH98" s="118">
        <v>0</v>
      </c>
      <c r="DI98" s="118">
        <v>0</v>
      </c>
      <c r="DJ98" s="118">
        <v>0</v>
      </c>
      <c r="DK98" s="118">
        <v>0</v>
      </c>
      <c r="DL98" s="118">
        <v>0</v>
      </c>
      <c r="DM98" s="118">
        <v>0</v>
      </c>
      <c r="DN98" s="118">
        <v>0</v>
      </c>
      <c r="DO98" s="118">
        <v>0</v>
      </c>
      <c r="DP98" s="118">
        <v>0</v>
      </c>
      <c r="DQ98" s="118">
        <v>0</v>
      </c>
      <c r="DR98" s="118">
        <v>0</v>
      </c>
      <c r="DS98" s="118">
        <v>0</v>
      </c>
      <c r="DT98" s="118">
        <v>0</v>
      </c>
      <c r="DU98" s="118">
        <v>0</v>
      </c>
      <c r="DV98" s="118">
        <v>0</v>
      </c>
      <c r="DW98" s="118">
        <v>0</v>
      </c>
      <c r="DX98" s="118">
        <v>0</v>
      </c>
      <c r="DY98" s="118">
        <v>0</v>
      </c>
      <c r="DZ98" s="118">
        <v>0</v>
      </c>
      <c r="EA98" s="118">
        <v>0</v>
      </c>
      <c r="EB98" s="118">
        <v>0</v>
      </c>
      <c r="EC98" s="118">
        <v>0</v>
      </c>
      <c r="ED98" s="118">
        <v>0</v>
      </c>
      <c r="EE98" s="118">
        <v>0</v>
      </c>
      <c r="EF98" s="118">
        <v>0</v>
      </c>
      <c r="EG98" s="118">
        <v>0</v>
      </c>
      <c r="EH98" s="118">
        <v>0</v>
      </c>
      <c r="EI98" s="118">
        <v>0</v>
      </c>
      <c r="EJ98" s="118">
        <v>0</v>
      </c>
      <c r="EK98" s="118">
        <v>0</v>
      </c>
      <c r="EL98" s="118">
        <v>0</v>
      </c>
      <c r="EM98" s="118">
        <v>0</v>
      </c>
      <c r="EN98" s="118">
        <v>0</v>
      </c>
      <c r="EO98" s="118">
        <v>0</v>
      </c>
      <c r="EP98" s="118">
        <v>0</v>
      </c>
      <c r="EQ98" s="118">
        <v>0</v>
      </c>
      <c r="ER98" s="118">
        <v>0</v>
      </c>
      <c r="ES98" s="118">
        <v>0</v>
      </c>
      <c r="ET98" s="118">
        <v>0</v>
      </c>
      <c r="EU98" s="118">
        <v>0</v>
      </c>
      <c r="EV98" s="118">
        <v>0</v>
      </c>
      <c r="EW98" s="118">
        <v>0</v>
      </c>
      <c r="EX98" s="118">
        <v>0</v>
      </c>
      <c r="EY98" s="118">
        <v>0</v>
      </c>
      <c r="EZ98" s="118">
        <v>0</v>
      </c>
      <c r="FA98" s="118">
        <v>0</v>
      </c>
      <c r="FB98" s="118">
        <v>0</v>
      </c>
      <c r="FC98" s="118">
        <v>0</v>
      </c>
      <c r="FD98" s="118">
        <v>0</v>
      </c>
      <c r="FE98" s="118">
        <v>0</v>
      </c>
      <c r="FF98" s="118">
        <v>0</v>
      </c>
      <c r="FG98" s="118">
        <v>0</v>
      </c>
      <c r="FH98" s="118">
        <v>0</v>
      </c>
      <c r="FI98" s="118">
        <v>0</v>
      </c>
      <c r="FJ98" s="118">
        <v>0</v>
      </c>
      <c r="FK98" s="118">
        <v>0</v>
      </c>
      <c r="FL98" s="118">
        <v>0</v>
      </c>
      <c r="FM98" s="118">
        <v>0</v>
      </c>
      <c r="FN98" s="118">
        <v>0</v>
      </c>
      <c r="FO98" s="118">
        <v>0</v>
      </c>
      <c r="FP98" s="118">
        <v>0</v>
      </c>
      <c r="FQ98" s="118">
        <v>0</v>
      </c>
      <c r="FR98" s="118">
        <v>0</v>
      </c>
      <c r="FS98" s="118">
        <v>0</v>
      </c>
      <c r="FT98" s="118">
        <v>0</v>
      </c>
      <c r="FU98" s="118">
        <v>0</v>
      </c>
      <c r="FV98" s="118">
        <v>0</v>
      </c>
      <c r="FW98" s="118">
        <v>0</v>
      </c>
      <c r="FX98" s="118">
        <v>0</v>
      </c>
      <c r="FY98" s="118">
        <v>0</v>
      </c>
      <c r="FZ98" s="118">
        <v>0</v>
      </c>
      <c r="GA98" s="118">
        <v>0</v>
      </c>
      <c r="GB98" s="118">
        <v>0</v>
      </c>
      <c r="GC98" s="118">
        <v>0</v>
      </c>
      <c r="GD98" s="118">
        <v>0</v>
      </c>
      <c r="GE98" s="118">
        <v>0</v>
      </c>
      <c r="GF98" s="118">
        <v>0</v>
      </c>
      <c r="GG98" s="118">
        <v>0</v>
      </c>
      <c r="GH98" s="118">
        <v>0</v>
      </c>
      <c r="GI98" s="118">
        <v>0</v>
      </c>
      <c r="GJ98" s="118">
        <v>0</v>
      </c>
      <c r="GK98" s="118">
        <v>0</v>
      </c>
      <c r="GL98" s="118">
        <v>0</v>
      </c>
      <c r="GM98" s="118">
        <v>0</v>
      </c>
      <c r="GN98" s="118">
        <v>0</v>
      </c>
      <c r="GO98" s="118">
        <v>0</v>
      </c>
      <c r="GP98" s="118">
        <v>0</v>
      </c>
      <c r="GQ98" s="118">
        <v>0</v>
      </c>
      <c r="GR98" s="118">
        <v>0</v>
      </c>
      <c r="GS98" s="118">
        <v>0</v>
      </c>
      <c r="GT98" s="118">
        <v>0</v>
      </c>
      <c r="GU98" s="118">
        <v>0</v>
      </c>
      <c r="GV98" s="118">
        <v>0</v>
      </c>
      <c r="GW98" s="118">
        <v>0</v>
      </c>
      <c r="GX98" s="118">
        <v>0</v>
      </c>
      <c r="GY98" s="118">
        <v>0</v>
      </c>
      <c r="GZ98" s="118">
        <v>0</v>
      </c>
      <c r="HA98" s="118">
        <v>0</v>
      </c>
      <c r="HB98" s="118">
        <v>0</v>
      </c>
      <c r="HC98" s="118">
        <v>0</v>
      </c>
      <c r="HD98" s="118">
        <v>0</v>
      </c>
      <c r="HE98" s="118">
        <v>0</v>
      </c>
      <c r="HF98" s="118">
        <v>0</v>
      </c>
      <c r="HG98" s="118">
        <v>0</v>
      </c>
      <c r="HH98" s="118">
        <v>0</v>
      </c>
      <c r="HI98" s="118">
        <v>0</v>
      </c>
      <c r="HJ98" s="118">
        <v>0</v>
      </c>
      <c r="HK98" s="118">
        <v>0</v>
      </c>
      <c r="HL98" s="118">
        <v>0</v>
      </c>
      <c r="HM98" s="118">
        <v>0</v>
      </c>
      <c r="HN98" s="118">
        <v>0</v>
      </c>
      <c r="HO98" s="118">
        <v>0</v>
      </c>
      <c r="HP98" s="118">
        <v>0</v>
      </c>
      <c r="HQ98" s="118">
        <v>0</v>
      </c>
      <c r="HR98" s="118">
        <v>0</v>
      </c>
      <c r="HS98" s="118">
        <v>0</v>
      </c>
      <c r="HT98" s="118">
        <v>0</v>
      </c>
      <c r="HU98" s="118">
        <v>0</v>
      </c>
      <c r="HV98" s="118">
        <v>0</v>
      </c>
      <c r="HW98" s="118">
        <v>0</v>
      </c>
      <c r="HX98" s="118">
        <v>0</v>
      </c>
      <c r="HY98" s="118">
        <v>0</v>
      </c>
      <c r="HZ98" s="118">
        <v>0</v>
      </c>
      <c r="IA98" s="118">
        <v>0</v>
      </c>
      <c r="IB98" s="118">
        <v>0</v>
      </c>
      <c r="IC98" s="118">
        <v>0</v>
      </c>
      <c r="ID98" s="118">
        <v>0</v>
      </c>
      <c r="IE98" s="118">
        <v>0</v>
      </c>
      <c r="IF98" s="118">
        <v>0</v>
      </c>
      <c r="IG98" s="118">
        <v>0</v>
      </c>
      <c r="IH98" s="118">
        <v>0</v>
      </c>
      <c r="II98" s="118">
        <v>0</v>
      </c>
      <c r="IJ98" s="118">
        <v>0</v>
      </c>
      <c r="IK98" s="118">
        <v>0</v>
      </c>
      <c r="IL98" s="118">
        <v>0</v>
      </c>
      <c r="IM98" s="118">
        <v>0</v>
      </c>
      <c r="IN98" s="118">
        <v>0</v>
      </c>
      <c r="IO98" s="118">
        <v>0</v>
      </c>
      <c r="IP98" s="118">
        <v>0</v>
      </c>
      <c r="IQ98" s="118">
        <v>0</v>
      </c>
      <c r="IR98" s="118">
        <v>0</v>
      </c>
      <c r="IS98" s="118">
        <v>0</v>
      </c>
      <c r="IT98" s="118">
        <v>0</v>
      </c>
      <c r="IU98" s="118">
        <v>0</v>
      </c>
      <c r="IV98" s="118">
        <v>0</v>
      </c>
      <c r="IW98" s="118">
        <v>0</v>
      </c>
      <c r="IX98" s="118">
        <v>0</v>
      </c>
      <c r="IY98" s="118">
        <v>0</v>
      </c>
      <c r="IZ98" s="118">
        <v>0</v>
      </c>
      <c r="JA98" s="118">
        <v>0</v>
      </c>
      <c r="JB98" s="118">
        <v>0</v>
      </c>
      <c r="JC98" s="118">
        <v>0</v>
      </c>
      <c r="JD98" s="118">
        <v>0</v>
      </c>
      <c r="JE98" s="118">
        <v>0</v>
      </c>
      <c r="JF98" s="118">
        <v>0</v>
      </c>
      <c r="JG98" s="118">
        <v>0</v>
      </c>
      <c r="JH98" s="118">
        <v>0</v>
      </c>
      <c r="JI98" s="118">
        <v>0</v>
      </c>
      <c r="JJ98" s="118">
        <v>0</v>
      </c>
      <c r="JK98" s="118">
        <v>0</v>
      </c>
      <c r="JL98" s="118">
        <v>0</v>
      </c>
      <c r="JM98" s="118">
        <v>0</v>
      </c>
      <c r="JN98" s="118">
        <v>0</v>
      </c>
      <c r="JO98" s="118">
        <v>0</v>
      </c>
      <c r="JP98" s="118">
        <v>0</v>
      </c>
      <c r="JQ98" s="118">
        <v>0</v>
      </c>
      <c r="JR98" s="118">
        <v>0</v>
      </c>
      <c r="JS98" s="118">
        <v>0</v>
      </c>
      <c r="JT98" s="118">
        <v>0</v>
      </c>
      <c r="JU98" s="118">
        <v>0</v>
      </c>
      <c r="JV98" s="118">
        <v>0</v>
      </c>
      <c r="JW98" s="118">
        <v>0</v>
      </c>
      <c r="JX98" s="118">
        <v>0</v>
      </c>
      <c r="JY98" s="118">
        <v>0</v>
      </c>
      <c r="JZ98" s="118">
        <v>0</v>
      </c>
      <c r="KA98" s="118">
        <v>0</v>
      </c>
      <c r="KB98" s="118">
        <v>0</v>
      </c>
      <c r="KC98" s="118">
        <v>0</v>
      </c>
      <c r="KD98" s="118">
        <v>0</v>
      </c>
      <c r="KE98" s="118">
        <v>0</v>
      </c>
      <c r="KF98" s="118">
        <v>0</v>
      </c>
      <c r="KG98" s="118">
        <v>0</v>
      </c>
      <c r="KH98" s="118">
        <v>0</v>
      </c>
      <c r="KI98" s="118">
        <v>0</v>
      </c>
      <c r="KJ98" s="118">
        <v>0</v>
      </c>
      <c r="KK98" s="118">
        <v>0</v>
      </c>
      <c r="KL98" s="118">
        <v>0</v>
      </c>
      <c r="KM98" s="118">
        <v>0</v>
      </c>
      <c r="KN98" s="118">
        <v>0</v>
      </c>
      <c r="KO98" s="118">
        <v>0</v>
      </c>
      <c r="KP98" s="118">
        <v>0</v>
      </c>
      <c r="KQ98" s="118">
        <v>0</v>
      </c>
      <c r="KR98" s="118">
        <v>0</v>
      </c>
      <c r="KS98" s="118">
        <v>0</v>
      </c>
      <c r="KT98" s="118">
        <v>0</v>
      </c>
      <c r="KU98" s="118">
        <v>0</v>
      </c>
      <c r="KV98" s="118">
        <v>0</v>
      </c>
      <c r="KW98" s="118">
        <v>0</v>
      </c>
      <c r="KX98" s="118">
        <v>0</v>
      </c>
      <c r="KY98" s="118">
        <v>0</v>
      </c>
      <c r="KZ98" s="118">
        <v>0</v>
      </c>
      <c r="LA98" s="118">
        <v>0</v>
      </c>
      <c r="LB98" s="118">
        <v>0</v>
      </c>
      <c r="LC98" s="118">
        <v>0</v>
      </c>
      <c r="LD98" s="118">
        <v>0</v>
      </c>
      <c r="LE98" s="118">
        <v>0</v>
      </c>
      <c r="LF98" s="118">
        <v>0</v>
      </c>
      <c r="LG98" s="118">
        <v>0</v>
      </c>
      <c r="LH98" s="118">
        <v>0</v>
      </c>
      <c r="LI98" s="118">
        <v>0</v>
      </c>
      <c r="LJ98" s="118">
        <v>0</v>
      </c>
      <c r="LK98" s="118">
        <v>0</v>
      </c>
      <c r="LL98" s="118">
        <v>0</v>
      </c>
      <c r="LM98" s="118">
        <v>0</v>
      </c>
      <c r="LN98" s="118">
        <v>0</v>
      </c>
      <c r="LO98" s="118">
        <v>0</v>
      </c>
      <c r="LP98" s="118">
        <v>0</v>
      </c>
      <c r="LQ98" s="118">
        <v>0</v>
      </c>
      <c r="LR98" s="118">
        <v>0</v>
      </c>
      <c r="LS98" s="118">
        <v>0</v>
      </c>
      <c r="LT98" s="118">
        <v>0</v>
      </c>
      <c r="LU98" s="118">
        <v>0</v>
      </c>
      <c r="LV98" s="118">
        <v>0</v>
      </c>
      <c r="LW98" s="118">
        <v>0</v>
      </c>
      <c r="LX98" s="118">
        <v>0</v>
      </c>
      <c r="LY98" s="118">
        <v>0</v>
      </c>
      <c r="LZ98" s="118">
        <v>0</v>
      </c>
      <c r="MA98" s="118">
        <v>0</v>
      </c>
      <c r="MB98" s="118">
        <v>0</v>
      </c>
      <c r="MC98" s="118">
        <v>0</v>
      </c>
      <c r="MD98" s="118">
        <v>0</v>
      </c>
      <c r="ME98" s="118">
        <v>0</v>
      </c>
      <c r="MF98" s="118">
        <v>0</v>
      </c>
      <c r="MG98" s="118">
        <v>0</v>
      </c>
      <c r="MH98" s="118">
        <v>0</v>
      </c>
      <c r="MI98" s="118">
        <v>0</v>
      </c>
      <c r="MJ98" s="118">
        <v>0</v>
      </c>
      <c r="MK98" s="118">
        <v>0</v>
      </c>
      <c r="ML98" s="118">
        <v>0</v>
      </c>
      <c r="MM98" s="118">
        <v>0</v>
      </c>
      <c r="MN98" s="118">
        <v>0</v>
      </c>
      <c r="MO98" s="118">
        <v>0</v>
      </c>
      <c r="MP98" s="118">
        <v>0</v>
      </c>
      <c r="MQ98" s="118">
        <v>0</v>
      </c>
      <c r="MR98" s="118">
        <v>0</v>
      </c>
      <c r="MS98" s="118">
        <v>0</v>
      </c>
      <c r="MT98" s="118">
        <v>0</v>
      </c>
      <c r="MU98" s="118">
        <v>0</v>
      </c>
      <c r="MV98" s="118">
        <v>0</v>
      </c>
      <c r="MW98" s="118">
        <v>0</v>
      </c>
      <c r="MX98" s="118">
        <v>0</v>
      </c>
      <c r="MY98" s="118">
        <v>0</v>
      </c>
      <c r="MZ98" s="118">
        <v>0</v>
      </c>
      <c r="NA98" s="118">
        <v>0</v>
      </c>
      <c r="NB98" s="118">
        <v>0</v>
      </c>
      <c r="NC98" s="118">
        <v>0</v>
      </c>
      <c r="ND98" s="118">
        <v>0</v>
      </c>
      <c r="NE98" s="118">
        <v>0</v>
      </c>
      <c r="NF98" s="118">
        <v>0</v>
      </c>
      <c r="NG98" s="118">
        <v>0</v>
      </c>
      <c r="NH98" s="118">
        <v>0</v>
      </c>
      <c r="NI98" s="118">
        <v>0</v>
      </c>
      <c r="NJ98" s="118">
        <v>0</v>
      </c>
      <c r="NK98" s="118">
        <v>0</v>
      </c>
      <c r="NL98" s="118">
        <v>0</v>
      </c>
      <c r="NM98" s="118">
        <v>0</v>
      </c>
      <c r="NN98" s="118">
        <v>0</v>
      </c>
      <c r="NO98" s="118">
        <v>0</v>
      </c>
      <c r="NP98" s="118">
        <v>0</v>
      </c>
      <c r="NQ98" s="118">
        <v>0</v>
      </c>
      <c r="NR98" s="118">
        <v>0</v>
      </c>
      <c r="NS98" s="118">
        <v>0</v>
      </c>
      <c r="NT98" s="118">
        <v>0</v>
      </c>
      <c r="NU98" s="118">
        <v>0</v>
      </c>
      <c r="NV98" s="118">
        <v>0</v>
      </c>
      <c r="NW98" s="118">
        <v>0</v>
      </c>
      <c r="NX98" s="118">
        <v>0</v>
      </c>
      <c r="NY98" s="118">
        <v>0</v>
      </c>
      <c r="NZ98" s="118">
        <v>0</v>
      </c>
      <c r="OA98" s="118">
        <v>0</v>
      </c>
      <c r="OB98" s="118">
        <v>0</v>
      </c>
      <c r="OC98" s="118">
        <v>0</v>
      </c>
      <c r="OD98" s="118">
        <v>0</v>
      </c>
      <c r="OE98" s="118">
        <v>0</v>
      </c>
      <c r="OF98" s="118">
        <v>0</v>
      </c>
      <c r="OG98" s="118">
        <v>0</v>
      </c>
      <c r="OH98" s="118">
        <v>0</v>
      </c>
      <c r="OI98" s="118">
        <v>0</v>
      </c>
      <c r="OJ98" s="118">
        <v>0</v>
      </c>
      <c r="OK98" s="118">
        <v>0</v>
      </c>
      <c r="OL98" s="118">
        <v>0</v>
      </c>
      <c r="OM98" s="118">
        <v>0</v>
      </c>
      <c r="ON98" s="118">
        <v>0</v>
      </c>
      <c r="OO98" s="118">
        <v>0</v>
      </c>
      <c r="OP98" s="118">
        <v>0</v>
      </c>
      <c r="OQ98" s="118">
        <v>0</v>
      </c>
      <c r="OR98" s="118">
        <v>0</v>
      </c>
      <c r="OS98" s="118">
        <v>0</v>
      </c>
      <c r="OT98" s="118">
        <v>0</v>
      </c>
      <c r="OU98" s="118">
        <v>0</v>
      </c>
      <c r="OV98" s="118">
        <v>0</v>
      </c>
      <c r="OW98" s="118">
        <v>0</v>
      </c>
      <c r="OX98" s="118">
        <v>0</v>
      </c>
      <c r="OY98" s="118">
        <v>0</v>
      </c>
      <c r="OZ98" s="118">
        <v>0</v>
      </c>
      <c r="PA98" s="118">
        <v>0</v>
      </c>
      <c r="PB98" s="118">
        <v>0</v>
      </c>
      <c r="PC98" s="118">
        <v>0</v>
      </c>
      <c r="PD98" s="118">
        <v>0</v>
      </c>
      <c r="PE98" s="118">
        <v>0</v>
      </c>
      <c r="PF98" s="118">
        <v>0</v>
      </c>
      <c r="PG98" s="118">
        <v>0</v>
      </c>
      <c r="PH98" s="118">
        <v>0</v>
      </c>
      <c r="PI98" s="118">
        <v>0</v>
      </c>
      <c r="PJ98" s="118">
        <v>0</v>
      </c>
      <c r="PK98" s="118">
        <v>0</v>
      </c>
      <c r="PL98" s="118">
        <v>0</v>
      </c>
      <c r="PM98" s="118">
        <v>0</v>
      </c>
      <c r="PN98" s="118">
        <v>0</v>
      </c>
      <c r="PO98" s="118">
        <v>0</v>
      </c>
      <c r="PP98" s="118">
        <v>0</v>
      </c>
      <c r="PQ98" s="118">
        <v>0</v>
      </c>
      <c r="PR98" s="118">
        <v>0</v>
      </c>
      <c r="PS98" s="118">
        <v>0</v>
      </c>
      <c r="PT98" s="118">
        <v>0</v>
      </c>
      <c r="PU98" s="118">
        <v>0</v>
      </c>
      <c r="PV98" s="118">
        <v>0</v>
      </c>
      <c r="PW98" s="118">
        <v>0</v>
      </c>
      <c r="PX98" s="118">
        <v>0</v>
      </c>
      <c r="PY98" s="118">
        <v>0</v>
      </c>
      <c r="PZ98" s="118">
        <v>0</v>
      </c>
      <c r="QA98" s="118">
        <v>0</v>
      </c>
      <c r="QB98" s="118">
        <v>0</v>
      </c>
      <c r="QC98" s="118">
        <v>0</v>
      </c>
      <c r="QD98" s="118">
        <v>0</v>
      </c>
      <c r="QE98" s="118">
        <v>0</v>
      </c>
      <c r="QF98" s="118">
        <v>0</v>
      </c>
      <c r="QG98" s="118">
        <v>0</v>
      </c>
      <c r="QH98" s="118">
        <v>0</v>
      </c>
      <c r="QI98" s="118">
        <v>0</v>
      </c>
      <c r="QJ98" s="118">
        <v>0</v>
      </c>
      <c r="QK98" s="118">
        <v>0</v>
      </c>
      <c r="QL98" s="118">
        <v>0</v>
      </c>
      <c r="QM98" s="118">
        <v>0</v>
      </c>
      <c r="QN98" s="118">
        <v>0</v>
      </c>
      <c r="QO98" s="118">
        <v>0</v>
      </c>
      <c r="QP98" s="118">
        <v>0</v>
      </c>
      <c r="QQ98" s="118">
        <v>0</v>
      </c>
      <c r="QR98" s="118">
        <v>0</v>
      </c>
      <c r="QS98" s="118">
        <v>0</v>
      </c>
      <c r="QT98" s="118">
        <v>0</v>
      </c>
      <c r="QU98" s="118">
        <v>0</v>
      </c>
      <c r="QV98" s="118">
        <v>0</v>
      </c>
      <c r="QW98" s="118">
        <v>0</v>
      </c>
      <c r="QX98" s="118">
        <v>0</v>
      </c>
      <c r="QY98" s="118">
        <v>0</v>
      </c>
      <c r="QZ98" s="118">
        <v>0</v>
      </c>
      <c r="RA98" s="118">
        <v>0</v>
      </c>
      <c r="RB98" s="118">
        <v>0</v>
      </c>
      <c r="RC98" s="118">
        <v>0</v>
      </c>
      <c r="RD98" s="118">
        <v>0</v>
      </c>
      <c r="RE98" s="118">
        <v>0</v>
      </c>
      <c r="RF98" s="118">
        <v>0</v>
      </c>
      <c r="RG98" s="118">
        <v>0</v>
      </c>
      <c r="RH98" s="118">
        <v>0</v>
      </c>
      <c r="RI98" s="118">
        <v>0</v>
      </c>
      <c r="RJ98" s="118">
        <v>0</v>
      </c>
      <c r="RK98" s="118">
        <v>0</v>
      </c>
      <c r="RL98" s="118">
        <v>0</v>
      </c>
      <c r="RM98" s="118">
        <v>0</v>
      </c>
      <c r="RN98" s="118">
        <v>0</v>
      </c>
      <c r="RO98" s="118">
        <v>0</v>
      </c>
      <c r="RP98" s="118">
        <v>0</v>
      </c>
      <c r="RQ98" s="118">
        <v>0</v>
      </c>
      <c r="RR98" s="118">
        <v>0</v>
      </c>
      <c r="RS98" s="118">
        <v>0</v>
      </c>
      <c r="RT98" s="118">
        <v>0</v>
      </c>
      <c r="RU98" s="118">
        <v>0</v>
      </c>
      <c r="RV98" s="118">
        <v>0</v>
      </c>
      <c r="RW98" s="118">
        <v>0</v>
      </c>
      <c r="RX98" s="118">
        <v>0</v>
      </c>
      <c r="RY98" s="118">
        <v>0</v>
      </c>
      <c r="RZ98" s="118">
        <v>0</v>
      </c>
      <c r="SA98" s="118">
        <v>0</v>
      </c>
      <c r="SB98" s="118">
        <v>0</v>
      </c>
      <c r="SC98" s="118">
        <v>0</v>
      </c>
      <c r="SD98" s="118">
        <v>0</v>
      </c>
      <c r="SE98" s="118">
        <v>0</v>
      </c>
      <c r="SF98" s="118">
        <v>0</v>
      </c>
      <c r="SG98" s="118">
        <v>0</v>
      </c>
      <c r="SH98" s="118">
        <v>0</v>
      </c>
      <c r="SI98" s="118">
        <v>0</v>
      </c>
      <c r="SJ98" s="118">
        <v>0</v>
      </c>
      <c r="SK98" s="118">
        <v>0</v>
      </c>
      <c r="SL98" s="118">
        <v>0</v>
      </c>
      <c r="SM98" s="118">
        <v>0</v>
      </c>
      <c r="SN98" s="118">
        <v>0</v>
      </c>
      <c r="SO98" s="118">
        <v>0</v>
      </c>
      <c r="SP98" s="118">
        <v>0</v>
      </c>
      <c r="SQ98" s="118">
        <v>0</v>
      </c>
      <c r="SR98" s="118">
        <v>0</v>
      </c>
      <c r="SS98" s="118">
        <v>0</v>
      </c>
      <c r="ST98" s="118">
        <v>0</v>
      </c>
      <c r="SU98" s="118">
        <v>0</v>
      </c>
      <c r="SV98" s="118">
        <v>0</v>
      </c>
      <c r="SW98" s="118">
        <v>0</v>
      </c>
      <c r="SX98" s="118">
        <v>0</v>
      </c>
      <c r="SY98" s="118">
        <v>0</v>
      </c>
      <c r="SZ98" s="118">
        <v>0</v>
      </c>
      <c r="TA98" s="118">
        <v>0</v>
      </c>
      <c r="TB98" s="118">
        <v>0</v>
      </c>
      <c r="TC98" s="118">
        <v>0</v>
      </c>
      <c r="TD98" s="118">
        <v>0</v>
      </c>
      <c r="TE98" s="118">
        <v>0</v>
      </c>
      <c r="TF98" s="118">
        <v>0</v>
      </c>
      <c r="TG98" s="118">
        <v>0</v>
      </c>
      <c r="TH98" s="118">
        <v>0</v>
      </c>
      <c r="TI98" s="118">
        <v>0</v>
      </c>
      <c r="TJ98" s="118">
        <v>0</v>
      </c>
      <c r="TK98" s="118">
        <v>0</v>
      </c>
      <c r="TL98" s="118">
        <v>0</v>
      </c>
      <c r="TM98" s="118">
        <v>0</v>
      </c>
      <c r="TN98" s="118">
        <v>0</v>
      </c>
      <c r="TO98" s="118">
        <v>0</v>
      </c>
      <c r="TP98" s="118">
        <v>0</v>
      </c>
      <c r="TQ98" s="118">
        <v>0</v>
      </c>
      <c r="TR98" s="118">
        <v>0</v>
      </c>
      <c r="TS98" s="118">
        <v>0</v>
      </c>
      <c r="TT98" s="118">
        <v>0</v>
      </c>
      <c r="TU98" s="118">
        <v>0</v>
      </c>
      <c r="TV98" s="118">
        <v>0</v>
      </c>
      <c r="TW98" s="118">
        <v>0</v>
      </c>
      <c r="TX98" s="118">
        <v>0</v>
      </c>
      <c r="TY98" s="118">
        <v>0</v>
      </c>
      <c r="TZ98" s="118">
        <v>0</v>
      </c>
      <c r="UA98" s="118">
        <v>0</v>
      </c>
      <c r="UB98" s="118">
        <v>0</v>
      </c>
      <c r="UC98" s="118">
        <v>0</v>
      </c>
      <c r="UD98" s="118">
        <v>0</v>
      </c>
      <c r="UE98" s="118">
        <v>0</v>
      </c>
      <c r="UF98" s="118">
        <v>0</v>
      </c>
      <c r="UG98" s="118">
        <v>0</v>
      </c>
      <c r="UH98" s="118">
        <v>0</v>
      </c>
      <c r="UI98" s="118">
        <v>0</v>
      </c>
      <c r="UJ98" s="118">
        <v>0</v>
      </c>
      <c r="UK98" s="118">
        <v>0</v>
      </c>
      <c r="UL98" s="118">
        <v>0</v>
      </c>
      <c r="UM98" s="118">
        <v>0</v>
      </c>
      <c r="UN98" s="118">
        <v>0</v>
      </c>
      <c r="UO98" s="118">
        <v>0</v>
      </c>
      <c r="UP98" s="118">
        <v>0</v>
      </c>
      <c r="UQ98" s="118">
        <v>0</v>
      </c>
      <c r="UR98" s="118">
        <v>0</v>
      </c>
      <c r="US98" s="118">
        <v>0</v>
      </c>
      <c r="UT98" s="118">
        <v>0</v>
      </c>
      <c r="UU98" s="118">
        <v>0</v>
      </c>
      <c r="UV98" s="118">
        <v>0</v>
      </c>
      <c r="UW98" s="118">
        <v>0</v>
      </c>
      <c r="UX98" s="118">
        <v>0</v>
      </c>
      <c r="UY98" s="118">
        <v>0</v>
      </c>
      <c r="UZ98" s="118">
        <v>0</v>
      </c>
      <c r="VA98" s="118">
        <v>0</v>
      </c>
      <c r="VB98" s="118">
        <v>0</v>
      </c>
      <c r="VC98" s="118">
        <v>0</v>
      </c>
      <c r="VD98" s="118">
        <v>0</v>
      </c>
      <c r="VE98" s="118">
        <v>0</v>
      </c>
      <c r="VF98" s="118">
        <v>0</v>
      </c>
      <c r="VG98" s="118">
        <v>0</v>
      </c>
      <c r="VH98" s="118">
        <v>0</v>
      </c>
      <c r="VI98" s="118">
        <v>0</v>
      </c>
      <c r="VJ98" s="118">
        <v>0</v>
      </c>
      <c r="VK98" s="118">
        <v>0</v>
      </c>
      <c r="VL98" s="118">
        <v>0</v>
      </c>
      <c r="VM98" s="118">
        <v>0</v>
      </c>
      <c r="VN98" s="118">
        <v>0</v>
      </c>
      <c r="VO98" s="118">
        <v>0</v>
      </c>
      <c r="VP98" s="118">
        <v>0</v>
      </c>
      <c r="VQ98" s="118">
        <v>0</v>
      </c>
      <c r="VR98" s="118">
        <v>0</v>
      </c>
      <c r="VS98" s="118">
        <v>0</v>
      </c>
      <c r="VT98" s="118">
        <v>0</v>
      </c>
      <c r="VU98" s="118">
        <v>0</v>
      </c>
      <c r="VV98" s="118">
        <v>0</v>
      </c>
      <c r="VW98" s="118">
        <v>0</v>
      </c>
      <c r="VX98" s="118">
        <v>0</v>
      </c>
      <c r="VY98" s="118">
        <v>0</v>
      </c>
      <c r="VZ98" s="118">
        <v>0</v>
      </c>
      <c r="WA98" s="118">
        <v>0</v>
      </c>
      <c r="WB98" s="118">
        <v>0</v>
      </c>
      <c r="WC98" s="118">
        <v>0</v>
      </c>
      <c r="WD98" s="118">
        <v>0</v>
      </c>
      <c r="WE98" s="118">
        <v>0</v>
      </c>
      <c r="WF98" s="118">
        <v>0</v>
      </c>
      <c r="WG98" s="118">
        <v>0</v>
      </c>
      <c r="WH98" s="118">
        <v>0</v>
      </c>
      <c r="WI98" s="42">
        <v>195768000</v>
      </c>
      <c r="WJ98" s="42">
        <v>15768000</v>
      </c>
    </row>
    <row r="99" spans="1:608" s="25" customFormat="1" x14ac:dyDescent="0.15">
      <c r="A99" s="88">
        <v>98</v>
      </c>
      <c r="B99" s="95" t="s">
        <v>512</v>
      </c>
      <c r="C99" s="88" t="s">
        <v>513</v>
      </c>
      <c r="D99" s="87" t="s">
        <v>514</v>
      </c>
      <c r="E99" s="96" t="e">
        <f t="shared" ca="1" si="1"/>
        <v>#NAME?</v>
      </c>
      <c r="F99" s="97">
        <v>0</v>
      </c>
      <c r="G99" s="98">
        <v>0</v>
      </c>
      <c r="H99" s="88" t="s">
        <v>51</v>
      </c>
      <c r="I99" s="88" t="s">
        <v>22</v>
      </c>
      <c r="J99" s="88" t="s">
        <v>23</v>
      </c>
      <c r="K99" s="97">
        <v>0</v>
      </c>
      <c r="L99" s="97">
        <v>0</v>
      </c>
      <c r="M99" s="111">
        <v>5.3</v>
      </c>
      <c r="N99" s="112">
        <v>1</v>
      </c>
      <c r="O99" s="99" t="s">
        <v>515</v>
      </c>
      <c r="P99" s="88" t="s">
        <v>516</v>
      </c>
      <c r="Q99" s="111">
        <v>1.3988</v>
      </c>
      <c r="R99" s="112" t="s">
        <v>178</v>
      </c>
      <c r="S99" s="118">
        <v>0</v>
      </c>
      <c r="T99" s="118">
        <v>0</v>
      </c>
      <c r="U99" s="118">
        <v>0</v>
      </c>
      <c r="V99" s="118">
        <v>0</v>
      </c>
      <c r="W99" s="118">
        <v>0</v>
      </c>
      <c r="X99" s="118">
        <v>0</v>
      </c>
      <c r="Y99" s="118">
        <v>0</v>
      </c>
      <c r="Z99" s="118">
        <v>0</v>
      </c>
      <c r="AA99" s="118">
        <v>0</v>
      </c>
      <c r="AB99" s="118">
        <v>0</v>
      </c>
      <c r="AC99" s="118">
        <v>0</v>
      </c>
      <c r="AD99" s="118">
        <v>0</v>
      </c>
      <c r="AE99" s="118">
        <v>0</v>
      </c>
      <c r="AF99" s="118">
        <v>0</v>
      </c>
      <c r="AG99" s="118">
        <v>0</v>
      </c>
      <c r="AH99" s="118">
        <v>0</v>
      </c>
      <c r="AI99" s="118">
        <v>0</v>
      </c>
      <c r="AJ99" s="118">
        <v>0</v>
      </c>
      <c r="AK99" s="118">
        <v>0</v>
      </c>
      <c r="AL99" s="118">
        <v>0</v>
      </c>
      <c r="AM99" s="118">
        <v>0</v>
      </c>
      <c r="AN99" s="118">
        <v>0</v>
      </c>
      <c r="AO99" s="118">
        <v>0</v>
      </c>
      <c r="AP99" s="118">
        <v>0</v>
      </c>
      <c r="AQ99" s="118">
        <v>0</v>
      </c>
      <c r="AR99" s="118">
        <v>0</v>
      </c>
      <c r="AS99" s="118">
        <v>0</v>
      </c>
      <c r="AT99" s="118">
        <v>0</v>
      </c>
      <c r="AU99" s="118">
        <v>0</v>
      </c>
      <c r="AV99" s="118">
        <v>0</v>
      </c>
      <c r="AW99" s="118">
        <v>0</v>
      </c>
      <c r="AX99" s="118">
        <v>0</v>
      </c>
      <c r="AY99" s="118">
        <v>0</v>
      </c>
      <c r="AZ99" s="118">
        <v>0</v>
      </c>
      <c r="BA99" s="118">
        <v>0</v>
      </c>
      <c r="BB99" s="118">
        <v>0</v>
      </c>
      <c r="BC99" s="118">
        <v>0</v>
      </c>
      <c r="BD99" s="118">
        <v>0</v>
      </c>
      <c r="BE99" s="118">
        <v>0</v>
      </c>
      <c r="BF99" s="118">
        <v>0</v>
      </c>
      <c r="BG99" s="118">
        <v>0</v>
      </c>
      <c r="BH99" s="118">
        <v>0</v>
      </c>
      <c r="BI99" s="118">
        <v>0</v>
      </c>
      <c r="BJ99" s="118">
        <v>0</v>
      </c>
      <c r="BK99" s="118">
        <v>0</v>
      </c>
      <c r="BL99" s="118">
        <v>0</v>
      </c>
      <c r="BM99" s="118">
        <v>0</v>
      </c>
      <c r="BN99" s="118">
        <v>0</v>
      </c>
      <c r="BO99" s="118">
        <v>0</v>
      </c>
      <c r="BP99" s="118">
        <v>0</v>
      </c>
      <c r="BQ99" s="118">
        <v>0</v>
      </c>
      <c r="BR99" s="118">
        <v>0</v>
      </c>
      <c r="BS99" s="118">
        <v>0</v>
      </c>
      <c r="BT99" s="118">
        <v>0</v>
      </c>
      <c r="BU99" s="118">
        <v>0</v>
      </c>
      <c r="BV99" s="118">
        <v>0</v>
      </c>
      <c r="BW99" s="118">
        <v>0</v>
      </c>
      <c r="BX99" s="118">
        <v>0</v>
      </c>
      <c r="BY99" s="118">
        <v>0</v>
      </c>
      <c r="BZ99" s="118">
        <v>0</v>
      </c>
      <c r="CA99" s="118">
        <v>0</v>
      </c>
      <c r="CB99" s="118">
        <v>0</v>
      </c>
      <c r="CC99" s="118">
        <v>0</v>
      </c>
      <c r="CD99" s="118">
        <v>0</v>
      </c>
      <c r="CE99" s="118">
        <v>0</v>
      </c>
      <c r="CF99" s="118">
        <v>0</v>
      </c>
      <c r="CG99" s="118">
        <v>0</v>
      </c>
      <c r="CH99" s="118">
        <v>0</v>
      </c>
      <c r="CI99" s="118">
        <v>0</v>
      </c>
      <c r="CJ99" s="118">
        <v>0</v>
      </c>
      <c r="CK99" s="118">
        <v>0</v>
      </c>
      <c r="CL99" s="118">
        <v>0</v>
      </c>
      <c r="CM99" s="118">
        <v>0</v>
      </c>
      <c r="CN99" s="118">
        <v>0</v>
      </c>
      <c r="CO99" s="118">
        <v>0</v>
      </c>
      <c r="CP99" s="118">
        <v>0</v>
      </c>
      <c r="CQ99" s="118">
        <v>0</v>
      </c>
      <c r="CR99" s="118">
        <v>0</v>
      </c>
      <c r="CS99" s="118">
        <v>0</v>
      </c>
      <c r="CT99" s="118">
        <v>0</v>
      </c>
      <c r="CU99" s="118">
        <v>0</v>
      </c>
      <c r="CV99" s="118">
        <v>0</v>
      </c>
      <c r="CW99" s="118">
        <v>0</v>
      </c>
      <c r="CX99" s="118">
        <v>0</v>
      </c>
      <c r="CY99" s="118">
        <v>0</v>
      </c>
      <c r="CZ99" s="118">
        <v>0</v>
      </c>
      <c r="DA99" s="118">
        <v>0</v>
      </c>
      <c r="DB99" s="118">
        <v>0</v>
      </c>
      <c r="DC99" s="118">
        <v>0</v>
      </c>
      <c r="DD99" s="118">
        <v>0</v>
      </c>
      <c r="DE99" s="118">
        <v>0</v>
      </c>
      <c r="DF99" s="118">
        <v>0</v>
      </c>
      <c r="DG99" s="118">
        <v>0</v>
      </c>
      <c r="DH99" s="118">
        <v>0</v>
      </c>
      <c r="DI99" s="118">
        <v>0</v>
      </c>
      <c r="DJ99" s="118">
        <v>0</v>
      </c>
      <c r="DK99" s="118">
        <v>0</v>
      </c>
      <c r="DL99" s="118">
        <v>0</v>
      </c>
      <c r="DM99" s="118">
        <v>0</v>
      </c>
      <c r="DN99" s="118">
        <v>0</v>
      </c>
      <c r="DO99" s="118">
        <v>0</v>
      </c>
      <c r="DP99" s="118">
        <v>0</v>
      </c>
      <c r="DQ99" s="118">
        <v>0</v>
      </c>
      <c r="DR99" s="118">
        <v>0</v>
      </c>
      <c r="DS99" s="118">
        <v>0</v>
      </c>
      <c r="DT99" s="118">
        <v>0</v>
      </c>
      <c r="DU99" s="118">
        <v>0</v>
      </c>
      <c r="DV99" s="118">
        <v>0</v>
      </c>
      <c r="DW99" s="118">
        <v>0</v>
      </c>
      <c r="DX99" s="118">
        <v>0</v>
      </c>
      <c r="DY99" s="118">
        <v>0</v>
      </c>
      <c r="DZ99" s="118">
        <v>0</v>
      </c>
      <c r="EA99" s="118">
        <v>0</v>
      </c>
      <c r="EB99" s="118">
        <v>0</v>
      </c>
      <c r="EC99" s="118">
        <v>0</v>
      </c>
      <c r="ED99" s="118">
        <v>0</v>
      </c>
      <c r="EE99" s="118">
        <v>0</v>
      </c>
      <c r="EF99" s="118">
        <v>0</v>
      </c>
      <c r="EG99" s="118">
        <v>0</v>
      </c>
      <c r="EH99" s="118">
        <v>0</v>
      </c>
      <c r="EI99" s="118">
        <v>0</v>
      </c>
      <c r="EJ99" s="118">
        <v>0</v>
      </c>
      <c r="EK99" s="118">
        <v>0</v>
      </c>
      <c r="EL99" s="118">
        <v>0</v>
      </c>
      <c r="EM99" s="118">
        <v>0</v>
      </c>
      <c r="EN99" s="118">
        <v>0</v>
      </c>
      <c r="EO99" s="118">
        <v>0</v>
      </c>
      <c r="EP99" s="118">
        <v>0</v>
      </c>
      <c r="EQ99" s="118">
        <v>0</v>
      </c>
      <c r="ER99" s="118">
        <v>0</v>
      </c>
      <c r="ES99" s="118">
        <v>0</v>
      </c>
      <c r="ET99" s="118">
        <v>0</v>
      </c>
      <c r="EU99" s="118">
        <v>0</v>
      </c>
      <c r="EV99" s="118">
        <v>0</v>
      </c>
      <c r="EW99" s="118">
        <v>0</v>
      </c>
      <c r="EX99" s="118">
        <v>0</v>
      </c>
      <c r="EY99" s="118">
        <v>0</v>
      </c>
      <c r="EZ99" s="118">
        <v>0</v>
      </c>
      <c r="FA99" s="118">
        <v>0</v>
      </c>
      <c r="FB99" s="118">
        <v>0</v>
      </c>
      <c r="FC99" s="118">
        <v>0</v>
      </c>
      <c r="FD99" s="118">
        <v>0</v>
      </c>
      <c r="FE99" s="118">
        <v>0</v>
      </c>
      <c r="FF99" s="118">
        <v>0</v>
      </c>
      <c r="FG99" s="118">
        <v>0</v>
      </c>
      <c r="FH99" s="118">
        <v>0</v>
      </c>
      <c r="FI99" s="118">
        <v>0</v>
      </c>
      <c r="FJ99" s="118">
        <v>0</v>
      </c>
      <c r="FK99" s="118">
        <v>0</v>
      </c>
      <c r="FL99" s="118">
        <v>0</v>
      </c>
      <c r="FM99" s="118">
        <v>0</v>
      </c>
      <c r="FN99" s="118">
        <v>0</v>
      </c>
      <c r="FO99" s="118">
        <v>0</v>
      </c>
      <c r="FP99" s="118">
        <v>0</v>
      </c>
      <c r="FQ99" s="118">
        <v>0</v>
      </c>
      <c r="FR99" s="118">
        <v>0</v>
      </c>
      <c r="FS99" s="118">
        <v>0</v>
      </c>
      <c r="FT99" s="118">
        <v>0</v>
      </c>
      <c r="FU99" s="118">
        <v>0</v>
      </c>
      <c r="FV99" s="118">
        <v>0</v>
      </c>
      <c r="FW99" s="118">
        <v>0</v>
      </c>
      <c r="FX99" s="118">
        <v>0</v>
      </c>
      <c r="FY99" s="118">
        <v>0</v>
      </c>
      <c r="FZ99" s="118">
        <v>0</v>
      </c>
      <c r="GA99" s="118">
        <v>0</v>
      </c>
      <c r="GB99" s="118">
        <v>0</v>
      </c>
      <c r="GC99" s="118">
        <v>0</v>
      </c>
      <c r="GD99" s="118">
        <v>0</v>
      </c>
      <c r="GE99" s="118">
        <v>0</v>
      </c>
      <c r="GF99" s="118">
        <v>0</v>
      </c>
      <c r="GG99" s="118">
        <v>0</v>
      </c>
      <c r="GH99" s="118">
        <v>0</v>
      </c>
      <c r="GI99" s="118">
        <v>0</v>
      </c>
      <c r="GJ99" s="118">
        <v>0</v>
      </c>
      <c r="GK99" s="118">
        <v>0</v>
      </c>
      <c r="GL99" s="118">
        <v>0</v>
      </c>
      <c r="GM99" s="118">
        <v>0</v>
      </c>
      <c r="GN99" s="118">
        <v>0</v>
      </c>
      <c r="GO99" s="118">
        <v>0</v>
      </c>
      <c r="GP99" s="118">
        <v>0</v>
      </c>
      <c r="GQ99" s="118">
        <v>0</v>
      </c>
      <c r="GR99" s="118">
        <v>0</v>
      </c>
      <c r="GS99" s="118">
        <v>0</v>
      </c>
      <c r="GT99" s="118">
        <v>0</v>
      </c>
      <c r="GU99" s="118">
        <v>0</v>
      </c>
      <c r="GV99" s="118">
        <v>0</v>
      </c>
      <c r="GW99" s="118">
        <v>0</v>
      </c>
      <c r="GX99" s="118">
        <v>0</v>
      </c>
      <c r="GY99" s="118">
        <v>0</v>
      </c>
      <c r="GZ99" s="118">
        <v>0</v>
      </c>
      <c r="HA99" s="118">
        <v>0</v>
      </c>
      <c r="HB99" s="118">
        <v>0</v>
      </c>
      <c r="HC99" s="118">
        <v>0</v>
      </c>
      <c r="HD99" s="118">
        <v>0</v>
      </c>
      <c r="HE99" s="118">
        <v>0</v>
      </c>
      <c r="HF99" s="118">
        <v>0</v>
      </c>
      <c r="HG99" s="118">
        <v>0</v>
      </c>
      <c r="HH99" s="118">
        <v>0</v>
      </c>
      <c r="HI99" s="118">
        <v>0</v>
      </c>
      <c r="HJ99" s="118">
        <v>0</v>
      </c>
      <c r="HK99" s="118">
        <v>0</v>
      </c>
      <c r="HL99" s="118">
        <v>0</v>
      </c>
      <c r="HM99" s="118">
        <v>0</v>
      </c>
      <c r="HN99" s="118">
        <v>0</v>
      </c>
      <c r="HO99" s="118">
        <v>0</v>
      </c>
      <c r="HP99" s="118">
        <v>0</v>
      </c>
      <c r="HQ99" s="118">
        <v>0</v>
      </c>
      <c r="HR99" s="118">
        <v>0</v>
      </c>
      <c r="HS99" s="118">
        <v>0</v>
      </c>
      <c r="HT99" s="118">
        <v>0</v>
      </c>
      <c r="HU99" s="118">
        <v>0</v>
      </c>
      <c r="HV99" s="118">
        <v>0</v>
      </c>
      <c r="HW99" s="118">
        <v>0</v>
      </c>
      <c r="HX99" s="118">
        <v>0</v>
      </c>
      <c r="HY99" s="118">
        <v>0</v>
      </c>
      <c r="HZ99" s="118">
        <v>0</v>
      </c>
      <c r="IA99" s="118">
        <v>0</v>
      </c>
      <c r="IB99" s="118">
        <v>0</v>
      </c>
      <c r="IC99" s="118">
        <v>0</v>
      </c>
      <c r="ID99" s="118">
        <v>0</v>
      </c>
      <c r="IE99" s="118">
        <v>0</v>
      </c>
      <c r="IF99" s="118">
        <v>0</v>
      </c>
      <c r="IG99" s="118">
        <v>0</v>
      </c>
      <c r="IH99" s="118">
        <v>0</v>
      </c>
      <c r="II99" s="118">
        <v>0</v>
      </c>
      <c r="IJ99" s="118">
        <v>0</v>
      </c>
      <c r="IK99" s="118">
        <v>0</v>
      </c>
      <c r="IL99" s="118">
        <v>0</v>
      </c>
      <c r="IM99" s="118">
        <v>0</v>
      </c>
      <c r="IN99" s="118">
        <v>0</v>
      </c>
      <c r="IO99" s="118">
        <v>0</v>
      </c>
      <c r="IP99" s="118">
        <v>0</v>
      </c>
      <c r="IQ99" s="118">
        <v>0</v>
      </c>
      <c r="IR99" s="118">
        <v>0</v>
      </c>
      <c r="IS99" s="118">
        <v>0</v>
      </c>
      <c r="IT99" s="118">
        <v>0</v>
      </c>
      <c r="IU99" s="118">
        <v>0</v>
      </c>
      <c r="IV99" s="118">
        <v>0</v>
      </c>
      <c r="IW99" s="118">
        <v>0</v>
      </c>
      <c r="IX99" s="118">
        <v>0</v>
      </c>
      <c r="IY99" s="118">
        <v>0</v>
      </c>
      <c r="IZ99" s="118">
        <v>0</v>
      </c>
      <c r="JA99" s="118">
        <v>0</v>
      </c>
      <c r="JB99" s="118">
        <v>0</v>
      </c>
      <c r="JC99" s="118">
        <v>0</v>
      </c>
      <c r="JD99" s="118">
        <v>0</v>
      </c>
      <c r="JE99" s="118">
        <v>0</v>
      </c>
      <c r="JF99" s="118">
        <v>0</v>
      </c>
      <c r="JG99" s="118">
        <v>0</v>
      </c>
      <c r="JH99" s="118">
        <v>0</v>
      </c>
      <c r="JI99" s="118">
        <v>0</v>
      </c>
      <c r="JJ99" s="118">
        <v>0</v>
      </c>
      <c r="JK99" s="118">
        <v>0</v>
      </c>
      <c r="JL99" s="118">
        <v>0</v>
      </c>
      <c r="JM99" s="118">
        <v>0</v>
      </c>
      <c r="JN99" s="118">
        <v>0</v>
      </c>
      <c r="JO99" s="118">
        <v>0</v>
      </c>
      <c r="JP99" s="118">
        <v>0</v>
      </c>
      <c r="JQ99" s="118">
        <v>0</v>
      </c>
      <c r="JR99" s="118">
        <v>0</v>
      </c>
      <c r="JS99" s="118">
        <v>0</v>
      </c>
      <c r="JT99" s="118">
        <v>0</v>
      </c>
      <c r="JU99" s="118">
        <v>0</v>
      </c>
      <c r="JV99" s="118">
        <v>0</v>
      </c>
      <c r="JW99" s="118">
        <v>0</v>
      </c>
      <c r="JX99" s="118">
        <v>0</v>
      </c>
      <c r="JY99" s="118">
        <v>0</v>
      </c>
      <c r="JZ99" s="118">
        <v>0</v>
      </c>
      <c r="KA99" s="118">
        <v>0</v>
      </c>
      <c r="KB99" s="118">
        <v>0</v>
      </c>
      <c r="KC99" s="118">
        <v>0</v>
      </c>
      <c r="KD99" s="118">
        <v>0</v>
      </c>
      <c r="KE99" s="118">
        <v>0</v>
      </c>
      <c r="KF99" s="118">
        <v>0</v>
      </c>
      <c r="KG99" s="118">
        <v>0</v>
      </c>
      <c r="KH99" s="118">
        <v>0</v>
      </c>
      <c r="KI99" s="118">
        <v>0</v>
      </c>
      <c r="KJ99" s="118">
        <v>0</v>
      </c>
      <c r="KK99" s="118">
        <v>0</v>
      </c>
      <c r="KL99" s="118">
        <v>0</v>
      </c>
      <c r="KM99" s="118">
        <v>0</v>
      </c>
      <c r="KN99" s="118">
        <v>0</v>
      </c>
      <c r="KO99" s="118">
        <v>0</v>
      </c>
      <c r="KP99" s="118">
        <v>0</v>
      </c>
      <c r="KQ99" s="118">
        <v>0</v>
      </c>
      <c r="KR99" s="118">
        <v>0</v>
      </c>
      <c r="KS99" s="118">
        <v>0</v>
      </c>
      <c r="KT99" s="118">
        <v>0</v>
      </c>
      <c r="KU99" s="118">
        <v>0</v>
      </c>
      <c r="KV99" s="118">
        <v>0</v>
      </c>
      <c r="KW99" s="118">
        <v>0</v>
      </c>
      <c r="KX99" s="118">
        <v>0</v>
      </c>
      <c r="KY99" s="118">
        <v>0</v>
      </c>
      <c r="KZ99" s="118">
        <v>0</v>
      </c>
      <c r="LA99" s="118">
        <v>0</v>
      </c>
      <c r="LB99" s="118">
        <v>0</v>
      </c>
      <c r="LC99" s="118">
        <v>0</v>
      </c>
      <c r="LD99" s="118">
        <v>0</v>
      </c>
      <c r="LE99" s="118">
        <v>0</v>
      </c>
      <c r="LF99" s="118">
        <v>0</v>
      </c>
      <c r="LG99" s="118">
        <v>0</v>
      </c>
      <c r="LH99" s="118">
        <v>0</v>
      </c>
      <c r="LI99" s="118">
        <v>0</v>
      </c>
      <c r="LJ99" s="118">
        <v>0</v>
      </c>
      <c r="LK99" s="118">
        <v>0</v>
      </c>
      <c r="LL99" s="118">
        <v>0</v>
      </c>
      <c r="LM99" s="118">
        <v>0</v>
      </c>
      <c r="LN99" s="118">
        <v>0</v>
      </c>
      <c r="LO99" s="118">
        <v>0</v>
      </c>
      <c r="LP99" s="118">
        <v>0</v>
      </c>
      <c r="LQ99" s="118">
        <v>0</v>
      </c>
      <c r="LR99" s="118">
        <v>0</v>
      </c>
      <c r="LS99" s="118">
        <v>0</v>
      </c>
      <c r="LT99" s="118">
        <v>0</v>
      </c>
      <c r="LU99" s="118">
        <v>0</v>
      </c>
      <c r="LV99" s="118">
        <v>0</v>
      </c>
      <c r="LW99" s="118">
        <v>0</v>
      </c>
      <c r="LX99" s="118">
        <v>0</v>
      </c>
      <c r="LY99" s="118">
        <v>0</v>
      </c>
      <c r="LZ99" s="118">
        <v>0</v>
      </c>
      <c r="MA99" s="118">
        <v>0</v>
      </c>
      <c r="MB99" s="118">
        <v>0</v>
      </c>
      <c r="MC99" s="118">
        <v>0</v>
      </c>
      <c r="MD99" s="118">
        <v>0</v>
      </c>
      <c r="ME99" s="118">
        <v>0</v>
      </c>
      <c r="MF99" s="118">
        <v>0</v>
      </c>
      <c r="MG99" s="118">
        <v>0</v>
      </c>
      <c r="MH99" s="118">
        <v>0</v>
      </c>
      <c r="MI99" s="118">
        <v>0</v>
      </c>
      <c r="MJ99" s="118">
        <v>0</v>
      </c>
      <c r="MK99" s="118">
        <v>0</v>
      </c>
      <c r="ML99" s="118">
        <v>0</v>
      </c>
      <c r="MM99" s="118">
        <v>0</v>
      </c>
      <c r="MN99" s="118">
        <v>0</v>
      </c>
      <c r="MO99" s="118">
        <v>0</v>
      </c>
      <c r="MP99" s="118">
        <v>0</v>
      </c>
      <c r="MQ99" s="118">
        <v>0</v>
      </c>
      <c r="MR99" s="118">
        <v>0</v>
      </c>
      <c r="MS99" s="118">
        <v>0</v>
      </c>
      <c r="MT99" s="118">
        <v>0</v>
      </c>
      <c r="MU99" s="118">
        <v>0</v>
      </c>
      <c r="MV99" s="118">
        <v>0</v>
      </c>
      <c r="MW99" s="118">
        <v>0</v>
      </c>
      <c r="MX99" s="118">
        <v>0</v>
      </c>
      <c r="MY99" s="118">
        <v>0</v>
      </c>
      <c r="MZ99" s="118">
        <v>0</v>
      </c>
      <c r="NA99" s="118">
        <v>0</v>
      </c>
      <c r="NB99" s="118">
        <v>0</v>
      </c>
      <c r="NC99" s="118">
        <v>0</v>
      </c>
      <c r="ND99" s="118">
        <v>0</v>
      </c>
      <c r="NE99" s="118">
        <v>0</v>
      </c>
      <c r="NF99" s="118">
        <v>0</v>
      </c>
      <c r="NG99" s="118">
        <v>0</v>
      </c>
      <c r="NH99" s="118">
        <v>0</v>
      </c>
      <c r="NI99" s="118">
        <v>0</v>
      </c>
      <c r="NJ99" s="118">
        <v>0</v>
      </c>
      <c r="NK99" s="118">
        <v>0</v>
      </c>
      <c r="NL99" s="118">
        <v>0</v>
      </c>
      <c r="NM99" s="118">
        <v>0</v>
      </c>
      <c r="NN99" s="118">
        <v>0</v>
      </c>
      <c r="NO99" s="118">
        <v>0</v>
      </c>
      <c r="NP99" s="118">
        <v>0</v>
      </c>
      <c r="NQ99" s="118">
        <v>0</v>
      </c>
      <c r="NR99" s="118">
        <v>0</v>
      </c>
      <c r="NS99" s="118">
        <v>0</v>
      </c>
      <c r="NT99" s="118">
        <v>0</v>
      </c>
      <c r="NU99" s="118">
        <v>0</v>
      </c>
      <c r="NV99" s="118">
        <v>0</v>
      </c>
      <c r="NW99" s="118">
        <v>0</v>
      </c>
      <c r="NX99" s="118">
        <v>0</v>
      </c>
      <c r="NY99" s="118">
        <v>0</v>
      </c>
      <c r="NZ99" s="118">
        <v>0</v>
      </c>
      <c r="OA99" s="118">
        <v>0</v>
      </c>
      <c r="OB99" s="118">
        <v>0</v>
      </c>
      <c r="OC99" s="118">
        <v>0</v>
      </c>
      <c r="OD99" s="118">
        <v>0</v>
      </c>
      <c r="OE99" s="118">
        <v>0</v>
      </c>
      <c r="OF99" s="118">
        <v>0</v>
      </c>
      <c r="OG99" s="118">
        <v>0</v>
      </c>
      <c r="OH99" s="118">
        <v>0</v>
      </c>
      <c r="OI99" s="118">
        <v>0</v>
      </c>
      <c r="OJ99" s="118">
        <v>0</v>
      </c>
      <c r="OK99" s="118">
        <v>0</v>
      </c>
      <c r="OL99" s="118">
        <v>0</v>
      </c>
      <c r="OM99" s="118">
        <v>0</v>
      </c>
      <c r="ON99" s="118">
        <v>0</v>
      </c>
      <c r="OO99" s="118">
        <v>0</v>
      </c>
      <c r="OP99" s="118">
        <v>0</v>
      </c>
      <c r="OQ99" s="118">
        <v>0</v>
      </c>
      <c r="OR99" s="118">
        <v>0</v>
      </c>
      <c r="OS99" s="118">
        <v>0</v>
      </c>
      <c r="OT99" s="118">
        <v>0</v>
      </c>
      <c r="OU99" s="118">
        <v>0</v>
      </c>
      <c r="OV99" s="118">
        <v>0</v>
      </c>
      <c r="OW99" s="118">
        <v>0</v>
      </c>
      <c r="OX99" s="118">
        <v>0</v>
      </c>
      <c r="OY99" s="118">
        <v>0</v>
      </c>
      <c r="OZ99" s="118">
        <v>0</v>
      </c>
      <c r="PA99" s="118">
        <v>0</v>
      </c>
      <c r="PB99" s="118">
        <v>0</v>
      </c>
      <c r="PC99" s="118">
        <v>0</v>
      </c>
      <c r="PD99" s="118">
        <v>0</v>
      </c>
      <c r="PE99" s="118">
        <v>0</v>
      </c>
      <c r="PF99" s="118">
        <v>0</v>
      </c>
      <c r="PG99" s="118">
        <v>0</v>
      </c>
      <c r="PH99" s="118">
        <v>0</v>
      </c>
      <c r="PI99" s="118">
        <v>0</v>
      </c>
      <c r="PJ99" s="118">
        <v>0</v>
      </c>
      <c r="PK99" s="118">
        <v>0</v>
      </c>
      <c r="PL99" s="118">
        <v>0</v>
      </c>
      <c r="PM99" s="118">
        <v>0</v>
      </c>
      <c r="PN99" s="118">
        <v>0</v>
      </c>
      <c r="PO99" s="118">
        <v>0</v>
      </c>
      <c r="PP99" s="118">
        <v>0</v>
      </c>
      <c r="PQ99" s="118">
        <v>0</v>
      </c>
      <c r="PR99" s="118">
        <v>0</v>
      </c>
      <c r="PS99" s="118">
        <v>0</v>
      </c>
      <c r="PT99" s="118">
        <v>0</v>
      </c>
      <c r="PU99" s="118">
        <v>0</v>
      </c>
      <c r="PV99" s="118">
        <v>0</v>
      </c>
      <c r="PW99" s="118">
        <v>0</v>
      </c>
      <c r="PX99" s="118">
        <v>0</v>
      </c>
      <c r="PY99" s="118">
        <v>0</v>
      </c>
      <c r="PZ99" s="118">
        <v>0</v>
      </c>
      <c r="QA99" s="118">
        <v>0</v>
      </c>
      <c r="QB99" s="118">
        <v>0</v>
      </c>
      <c r="QC99" s="118">
        <v>0</v>
      </c>
      <c r="QD99" s="118">
        <v>0</v>
      </c>
      <c r="QE99" s="118">
        <v>0</v>
      </c>
      <c r="QF99" s="118">
        <v>0</v>
      </c>
      <c r="QG99" s="118">
        <v>0</v>
      </c>
      <c r="QH99" s="118">
        <v>0</v>
      </c>
      <c r="QI99" s="118">
        <v>0</v>
      </c>
      <c r="QJ99" s="118">
        <v>0</v>
      </c>
      <c r="QK99" s="118">
        <v>0</v>
      </c>
      <c r="QL99" s="118">
        <v>0</v>
      </c>
      <c r="QM99" s="118">
        <v>0</v>
      </c>
      <c r="QN99" s="118">
        <v>0</v>
      </c>
      <c r="QO99" s="118">
        <v>0</v>
      </c>
      <c r="QP99" s="118">
        <v>0</v>
      </c>
      <c r="QQ99" s="118">
        <v>0</v>
      </c>
      <c r="QR99" s="118">
        <v>0</v>
      </c>
      <c r="QS99" s="118">
        <v>0</v>
      </c>
      <c r="QT99" s="118">
        <v>0</v>
      </c>
      <c r="QU99" s="118">
        <v>0</v>
      </c>
      <c r="QV99" s="118">
        <v>0</v>
      </c>
      <c r="QW99" s="118">
        <v>0</v>
      </c>
      <c r="QX99" s="118">
        <v>0</v>
      </c>
      <c r="QY99" s="118">
        <v>0</v>
      </c>
      <c r="QZ99" s="118">
        <v>0</v>
      </c>
      <c r="RA99" s="118">
        <v>0</v>
      </c>
      <c r="RB99" s="118">
        <v>0</v>
      </c>
      <c r="RC99" s="118">
        <v>0</v>
      </c>
      <c r="RD99" s="118">
        <v>0</v>
      </c>
      <c r="RE99" s="118">
        <v>0</v>
      </c>
      <c r="RF99" s="118">
        <v>0</v>
      </c>
      <c r="RG99" s="118">
        <v>0</v>
      </c>
      <c r="RH99" s="118">
        <v>0</v>
      </c>
      <c r="RI99" s="118">
        <v>0</v>
      </c>
      <c r="RJ99" s="118">
        <v>0</v>
      </c>
      <c r="RK99" s="118">
        <v>0</v>
      </c>
      <c r="RL99" s="118">
        <v>0</v>
      </c>
      <c r="RM99" s="118">
        <v>0</v>
      </c>
      <c r="RN99" s="118">
        <v>0</v>
      </c>
      <c r="RO99" s="118">
        <v>0</v>
      </c>
      <c r="RP99" s="118">
        <v>0</v>
      </c>
      <c r="RQ99" s="118">
        <v>0</v>
      </c>
      <c r="RR99" s="118">
        <v>0</v>
      </c>
      <c r="RS99" s="118">
        <v>0</v>
      </c>
      <c r="RT99" s="118">
        <v>0</v>
      </c>
      <c r="RU99" s="118">
        <v>0</v>
      </c>
      <c r="RV99" s="118">
        <v>0</v>
      </c>
      <c r="RW99" s="118">
        <v>0</v>
      </c>
      <c r="RX99" s="118">
        <v>0</v>
      </c>
      <c r="RY99" s="118">
        <v>0</v>
      </c>
      <c r="RZ99" s="118">
        <v>0</v>
      </c>
      <c r="SA99" s="118">
        <v>0</v>
      </c>
      <c r="SB99" s="118">
        <v>0</v>
      </c>
      <c r="SC99" s="118">
        <v>0</v>
      </c>
      <c r="SD99" s="118">
        <v>0</v>
      </c>
      <c r="SE99" s="118">
        <v>0</v>
      </c>
      <c r="SF99" s="118">
        <v>0</v>
      </c>
      <c r="SG99" s="118">
        <v>0</v>
      </c>
      <c r="SH99" s="118">
        <v>0</v>
      </c>
      <c r="SI99" s="118">
        <v>0</v>
      </c>
      <c r="SJ99" s="118">
        <v>0</v>
      </c>
      <c r="SK99" s="118">
        <v>0</v>
      </c>
      <c r="SL99" s="118">
        <v>0</v>
      </c>
      <c r="SM99" s="118">
        <v>0</v>
      </c>
      <c r="SN99" s="118">
        <v>0</v>
      </c>
      <c r="SO99" s="118">
        <v>0</v>
      </c>
      <c r="SP99" s="118">
        <v>0</v>
      </c>
      <c r="SQ99" s="118">
        <v>0</v>
      </c>
      <c r="SR99" s="118">
        <v>0</v>
      </c>
      <c r="SS99" s="118">
        <v>0</v>
      </c>
      <c r="ST99" s="118">
        <v>0</v>
      </c>
      <c r="SU99" s="118">
        <v>0</v>
      </c>
      <c r="SV99" s="118">
        <v>0</v>
      </c>
      <c r="SW99" s="118">
        <v>0</v>
      </c>
      <c r="SX99" s="118">
        <v>0</v>
      </c>
      <c r="SY99" s="118">
        <v>0</v>
      </c>
      <c r="SZ99" s="118">
        <v>0</v>
      </c>
      <c r="TA99" s="118">
        <v>0</v>
      </c>
      <c r="TB99" s="118">
        <v>0</v>
      </c>
      <c r="TC99" s="118">
        <v>0</v>
      </c>
      <c r="TD99" s="118">
        <v>0</v>
      </c>
      <c r="TE99" s="118">
        <v>0</v>
      </c>
      <c r="TF99" s="118">
        <v>0</v>
      </c>
      <c r="TG99" s="118">
        <v>0</v>
      </c>
      <c r="TH99" s="118">
        <v>0</v>
      </c>
      <c r="TI99" s="118">
        <v>0</v>
      </c>
      <c r="TJ99" s="118">
        <v>0</v>
      </c>
      <c r="TK99" s="118">
        <v>0</v>
      </c>
      <c r="TL99" s="118">
        <v>0</v>
      </c>
      <c r="TM99" s="118">
        <v>0</v>
      </c>
      <c r="TN99" s="118">
        <v>0</v>
      </c>
      <c r="TO99" s="118">
        <v>0</v>
      </c>
      <c r="TP99" s="118">
        <v>0</v>
      </c>
      <c r="TQ99" s="118">
        <v>0</v>
      </c>
      <c r="TR99" s="118">
        <v>0</v>
      </c>
      <c r="TS99" s="118">
        <v>0</v>
      </c>
      <c r="TT99" s="118">
        <v>0</v>
      </c>
      <c r="TU99" s="118">
        <v>0</v>
      </c>
      <c r="TV99" s="118">
        <v>0</v>
      </c>
      <c r="TW99" s="118">
        <v>0</v>
      </c>
      <c r="TX99" s="118">
        <v>0</v>
      </c>
      <c r="TY99" s="118">
        <v>0</v>
      </c>
      <c r="TZ99" s="118">
        <v>0</v>
      </c>
      <c r="UA99" s="118">
        <v>0</v>
      </c>
      <c r="UB99" s="118">
        <v>0</v>
      </c>
      <c r="UC99" s="118">
        <v>0</v>
      </c>
      <c r="UD99" s="118">
        <v>0</v>
      </c>
      <c r="UE99" s="118">
        <v>0</v>
      </c>
      <c r="UF99" s="118">
        <v>0</v>
      </c>
      <c r="UG99" s="118">
        <v>0</v>
      </c>
      <c r="UH99" s="118">
        <v>0</v>
      </c>
      <c r="UI99" s="118">
        <v>0</v>
      </c>
      <c r="UJ99" s="118">
        <v>0</v>
      </c>
      <c r="UK99" s="118">
        <v>0</v>
      </c>
      <c r="UL99" s="118">
        <v>0</v>
      </c>
      <c r="UM99" s="118">
        <v>0</v>
      </c>
      <c r="UN99" s="118">
        <v>0</v>
      </c>
      <c r="UO99" s="118">
        <v>0</v>
      </c>
      <c r="UP99" s="118">
        <v>0</v>
      </c>
      <c r="UQ99" s="118">
        <v>0</v>
      </c>
      <c r="UR99" s="118">
        <v>0</v>
      </c>
      <c r="US99" s="118">
        <v>0</v>
      </c>
      <c r="UT99" s="118">
        <v>0</v>
      </c>
      <c r="UU99" s="118">
        <v>0</v>
      </c>
      <c r="UV99" s="118">
        <v>0</v>
      </c>
      <c r="UW99" s="118">
        <v>0</v>
      </c>
      <c r="UX99" s="118">
        <v>0</v>
      </c>
      <c r="UY99" s="118">
        <v>0</v>
      </c>
      <c r="UZ99" s="118">
        <v>0</v>
      </c>
      <c r="VA99" s="118">
        <v>0</v>
      </c>
      <c r="VB99" s="118">
        <v>0</v>
      </c>
      <c r="VC99" s="118">
        <v>0</v>
      </c>
      <c r="VD99" s="118">
        <v>0</v>
      </c>
      <c r="VE99" s="118">
        <v>0</v>
      </c>
      <c r="VF99" s="118">
        <v>0</v>
      </c>
      <c r="VG99" s="118">
        <v>0</v>
      </c>
      <c r="VH99" s="118">
        <v>0</v>
      </c>
      <c r="VI99" s="118">
        <v>0</v>
      </c>
      <c r="VJ99" s="118">
        <v>0</v>
      </c>
      <c r="VK99" s="118">
        <v>0</v>
      </c>
      <c r="VL99" s="118">
        <v>0</v>
      </c>
      <c r="VM99" s="118">
        <v>0</v>
      </c>
      <c r="VN99" s="118">
        <v>0</v>
      </c>
      <c r="VO99" s="118">
        <v>0</v>
      </c>
      <c r="VP99" s="118">
        <v>0</v>
      </c>
      <c r="VQ99" s="118">
        <v>0</v>
      </c>
      <c r="VR99" s="118">
        <v>0</v>
      </c>
      <c r="VS99" s="118">
        <v>0</v>
      </c>
      <c r="VT99" s="118">
        <v>0</v>
      </c>
      <c r="VU99" s="118">
        <v>0</v>
      </c>
      <c r="VV99" s="118">
        <v>0</v>
      </c>
      <c r="VW99" s="118">
        <v>0</v>
      </c>
      <c r="VX99" s="118">
        <v>0</v>
      </c>
      <c r="VY99" s="118">
        <v>0</v>
      </c>
      <c r="VZ99" s="118">
        <v>0</v>
      </c>
      <c r="WA99" s="118">
        <v>0</v>
      </c>
      <c r="WB99" s="118">
        <v>0</v>
      </c>
      <c r="WC99" s="118">
        <v>0</v>
      </c>
      <c r="WD99" s="118">
        <v>0</v>
      </c>
      <c r="WE99" s="118">
        <v>0</v>
      </c>
      <c r="WF99" s="118">
        <v>0</v>
      </c>
      <c r="WG99" s="118">
        <v>0</v>
      </c>
      <c r="WH99" s="118">
        <v>0</v>
      </c>
      <c r="WI99" s="42">
        <v>31590000</v>
      </c>
      <c r="WJ99" s="42">
        <v>1590000</v>
      </c>
    </row>
    <row r="100" spans="1:608" s="25" customFormat="1" x14ac:dyDescent="0.15">
      <c r="A100" s="88">
        <v>99</v>
      </c>
      <c r="B100" s="95" t="s">
        <v>517</v>
      </c>
      <c r="C100" s="88" t="s">
        <v>518</v>
      </c>
      <c r="D100" s="87" t="s">
        <v>519</v>
      </c>
      <c r="E100" s="96" t="e">
        <f t="shared" ca="1" si="1"/>
        <v>#NAME?</v>
      </c>
      <c r="F100" s="97">
        <v>0</v>
      </c>
      <c r="G100" s="98">
        <v>0</v>
      </c>
      <c r="H100" s="88" t="s">
        <v>51</v>
      </c>
      <c r="I100" s="88" t="s">
        <v>22</v>
      </c>
      <c r="J100" s="88" t="s">
        <v>23</v>
      </c>
      <c r="K100" s="97">
        <v>0</v>
      </c>
      <c r="L100" s="97">
        <v>0</v>
      </c>
      <c r="M100" s="111">
        <v>5</v>
      </c>
      <c r="N100" s="112">
        <v>1</v>
      </c>
      <c r="O100" s="99" t="s">
        <v>520</v>
      </c>
      <c r="P100" s="88" t="s">
        <v>521</v>
      </c>
      <c r="Q100" s="111">
        <v>0</v>
      </c>
      <c r="R100" s="112" t="s">
        <v>178</v>
      </c>
      <c r="S100" s="118">
        <v>0</v>
      </c>
      <c r="T100" s="118">
        <v>0</v>
      </c>
      <c r="U100" s="118">
        <v>0</v>
      </c>
      <c r="V100" s="118">
        <v>0</v>
      </c>
      <c r="W100" s="118">
        <v>0</v>
      </c>
      <c r="X100" s="118">
        <v>0</v>
      </c>
      <c r="Y100" s="118">
        <v>0</v>
      </c>
      <c r="Z100" s="118">
        <v>0</v>
      </c>
      <c r="AA100" s="118">
        <v>0</v>
      </c>
      <c r="AB100" s="118">
        <v>0</v>
      </c>
      <c r="AC100" s="118">
        <v>0</v>
      </c>
      <c r="AD100" s="118">
        <v>0</v>
      </c>
      <c r="AE100" s="118">
        <v>0</v>
      </c>
      <c r="AF100" s="118">
        <v>0</v>
      </c>
      <c r="AG100" s="118">
        <v>0</v>
      </c>
      <c r="AH100" s="118">
        <v>0</v>
      </c>
      <c r="AI100" s="118">
        <v>0</v>
      </c>
      <c r="AJ100" s="118">
        <v>0</v>
      </c>
      <c r="AK100" s="118">
        <v>0</v>
      </c>
      <c r="AL100" s="118">
        <v>0</v>
      </c>
      <c r="AM100" s="118">
        <v>0</v>
      </c>
      <c r="AN100" s="118">
        <v>0</v>
      </c>
      <c r="AO100" s="118">
        <v>0</v>
      </c>
      <c r="AP100" s="118">
        <v>0</v>
      </c>
      <c r="AQ100" s="118">
        <v>0</v>
      </c>
      <c r="AR100" s="118">
        <v>0</v>
      </c>
      <c r="AS100" s="118">
        <v>0</v>
      </c>
      <c r="AT100" s="118">
        <v>0</v>
      </c>
      <c r="AU100" s="118">
        <v>0</v>
      </c>
      <c r="AV100" s="118">
        <v>0</v>
      </c>
      <c r="AW100" s="118">
        <v>0</v>
      </c>
      <c r="AX100" s="118">
        <v>0</v>
      </c>
      <c r="AY100" s="118">
        <v>0</v>
      </c>
      <c r="AZ100" s="118">
        <v>0</v>
      </c>
      <c r="BA100" s="118">
        <v>0</v>
      </c>
      <c r="BB100" s="118">
        <v>0</v>
      </c>
      <c r="BC100" s="118">
        <v>0</v>
      </c>
      <c r="BD100" s="118">
        <v>0</v>
      </c>
      <c r="BE100" s="118">
        <v>0</v>
      </c>
      <c r="BF100" s="118">
        <v>0</v>
      </c>
      <c r="BG100" s="119">
        <v>0</v>
      </c>
      <c r="BH100" s="118">
        <v>0</v>
      </c>
      <c r="BI100" s="118">
        <v>0</v>
      </c>
      <c r="BJ100" s="118">
        <v>0</v>
      </c>
      <c r="BK100" s="118">
        <v>0</v>
      </c>
      <c r="BL100" s="118">
        <v>0</v>
      </c>
      <c r="BM100" s="118">
        <v>0</v>
      </c>
      <c r="BN100" s="118">
        <v>0</v>
      </c>
      <c r="BO100" s="118">
        <v>0</v>
      </c>
      <c r="BP100" s="118">
        <v>0</v>
      </c>
      <c r="BQ100" s="118">
        <v>0</v>
      </c>
      <c r="BR100" s="118">
        <v>0</v>
      </c>
      <c r="BS100" s="118">
        <v>0</v>
      </c>
      <c r="BT100" s="118">
        <v>0</v>
      </c>
      <c r="BU100" s="118">
        <v>0</v>
      </c>
      <c r="BV100" s="118">
        <v>0</v>
      </c>
      <c r="BW100" s="118">
        <v>0</v>
      </c>
      <c r="BX100" s="118">
        <v>0</v>
      </c>
      <c r="BY100" s="118">
        <v>0</v>
      </c>
      <c r="BZ100" s="118">
        <v>0</v>
      </c>
      <c r="CA100" s="118">
        <v>0</v>
      </c>
      <c r="CB100" s="118">
        <v>0</v>
      </c>
      <c r="CC100" s="118">
        <v>0</v>
      </c>
      <c r="CD100" s="118">
        <v>0</v>
      </c>
      <c r="CE100" s="118">
        <v>0</v>
      </c>
      <c r="CF100" s="118">
        <v>0</v>
      </c>
      <c r="CG100" s="118">
        <v>0</v>
      </c>
      <c r="CH100" s="118">
        <v>0</v>
      </c>
      <c r="CI100" s="118">
        <v>0</v>
      </c>
      <c r="CJ100" s="118">
        <v>0</v>
      </c>
      <c r="CK100" s="118">
        <v>0</v>
      </c>
      <c r="CL100" s="118">
        <v>0</v>
      </c>
      <c r="CM100" s="118">
        <v>0</v>
      </c>
      <c r="CN100" s="118">
        <v>0</v>
      </c>
      <c r="CO100" s="118">
        <v>0</v>
      </c>
      <c r="CP100" s="118">
        <v>0</v>
      </c>
      <c r="CQ100" s="118">
        <v>0</v>
      </c>
      <c r="CR100" s="118">
        <v>0</v>
      </c>
      <c r="CS100" s="118">
        <v>0</v>
      </c>
      <c r="CT100" s="118">
        <v>0</v>
      </c>
      <c r="CU100" s="118">
        <v>0</v>
      </c>
      <c r="CV100" s="118">
        <v>0</v>
      </c>
      <c r="CW100" s="118">
        <v>0</v>
      </c>
      <c r="CX100" s="118">
        <v>0</v>
      </c>
      <c r="CY100" s="118">
        <v>0</v>
      </c>
      <c r="CZ100" s="118">
        <v>0</v>
      </c>
      <c r="DA100" s="118">
        <v>0</v>
      </c>
      <c r="DB100" s="118">
        <v>0</v>
      </c>
      <c r="DC100" s="118">
        <v>0</v>
      </c>
      <c r="DD100" s="118">
        <v>0</v>
      </c>
      <c r="DE100" s="118">
        <v>0</v>
      </c>
      <c r="DF100" s="118">
        <v>0</v>
      </c>
      <c r="DG100" s="118">
        <v>0</v>
      </c>
      <c r="DH100" s="118">
        <v>0</v>
      </c>
      <c r="DI100" s="118">
        <v>0</v>
      </c>
      <c r="DJ100" s="118">
        <v>0</v>
      </c>
      <c r="DK100" s="118">
        <v>0</v>
      </c>
      <c r="DL100" s="118">
        <v>0</v>
      </c>
      <c r="DM100" s="118">
        <v>0</v>
      </c>
      <c r="DN100" s="118">
        <v>0</v>
      </c>
      <c r="DO100" s="118">
        <v>0</v>
      </c>
      <c r="DP100" s="118">
        <v>0</v>
      </c>
      <c r="DQ100" s="118">
        <v>0</v>
      </c>
      <c r="DR100" s="118">
        <v>0</v>
      </c>
      <c r="DS100" s="118">
        <v>0</v>
      </c>
      <c r="DT100" s="118">
        <v>0</v>
      </c>
      <c r="DU100" s="118">
        <v>0</v>
      </c>
      <c r="DV100" s="118">
        <v>0</v>
      </c>
      <c r="DW100" s="118">
        <v>0</v>
      </c>
      <c r="DX100" s="118">
        <v>0</v>
      </c>
      <c r="DY100" s="118">
        <v>0</v>
      </c>
      <c r="DZ100" s="118">
        <v>0</v>
      </c>
      <c r="EA100" s="118">
        <v>0</v>
      </c>
      <c r="EB100" s="118">
        <v>0</v>
      </c>
      <c r="EC100" s="118">
        <v>0</v>
      </c>
      <c r="ED100" s="118">
        <v>0</v>
      </c>
      <c r="EE100" s="118">
        <v>0</v>
      </c>
      <c r="EF100" s="118">
        <v>0</v>
      </c>
      <c r="EG100" s="118">
        <v>0</v>
      </c>
      <c r="EH100" s="118">
        <v>0</v>
      </c>
      <c r="EI100" s="118">
        <v>0</v>
      </c>
      <c r="EJ100" s="118">
        <v>0</v>
      </c>
      <c r="EK100" s="118">
        <v>0</v>
      </c>
      <c r="EL100" s="118">
        <v>0</v>
      </c>
      <c r="EM100" s="118">
        <v>0</v>
      </c>
      <c r="EN100" s="118">
        <v>0</v>
      </c>
      <c r="EO100" s="118">
        <v>0</v>
      </c>
      <c r="EP100" s="118">
        <v>0</v>
      </c>
      <c r="EQ100" s="118">
        <v>0</v>
      </c>
      <c r="ER100" s="118">
        <v>0</v>
      </c>
      <c r="ES100" s="118">
        <v>0</v>
      </c>
      <c r="ET100" s="118">
        <v>0</v>
      </c>
      <c r="EU100" s="118">
        <v>0</v>
      </c>
      <c r="EV100" s="118">
        <v>0</v>
      </c>
      <c r="EW100" s="118">
        <v>0</v>
      </c>
      <c r="EX100" s="118">
        <v>0</v>
      </c>
      <c r="EY100" s="118">
        <v>0</v>
      </c>
      <c r="EZ100" s="118">
        <v>0</v>
      </c>
      <c r="FA100" s="118">
        <v>0</v>
      </c>
      <c r="FB100" s="118">
        <v>0</v>
      </c>
      <c r="FC100" s="118">
        <v>0</v>
      </c>
      <c r="FD100" s="118">
        <v>0</v>
      </c>
      <c r="FE100" s="118">
        <v>0</v>
      </c>
      <c r="FF100" s="118">
        <v>0</v>
      </c>
      <c r="FG100" s="118">
        <v>0</v>
      </c>
      <c r="FH100" s="118">
        <v>0</v>
      </c>
      <c r="FI100" s="118">
        <v>0</v>
      </c>
      <c r="FJ100" s="118">
        <v>0</v>
      </c>
      <c r="FK100" s="118">
        <v>0</v>
      </c>
      <c r="FL100" s="118">
        <v>0</v>
      </c>
      <c r="FM100" s="118">
        <v>0</v>
      </c>
      <c r="FN100" s="118">
        <v>0</v>
      </c>
      <c r="FO100" s="118">
        <v>0</v>
      </c>
      <c r="FP100" s="118">
        <v>0</v>
      </c>
      <c r="FQ100" s="118">
        <v>0</v>
      </c>
      <c r="FR100" s="118">
        <v>0</v>
      </c>
      <c r="FS100" s="118">
        <v>0</v>
      </c>
      <c r="FT100" s="118">
        <v>0</v>
      </c>
      <c r="FU100" s="118">
        <v>0</v>
      </c>
      <c r="FV100" s="118">
        <v>0</v>
      </c>
      <c r="FW100" s="118">
        <v>0</v>
      </c>
      <c r="FX100" s="118">
        <v>0</v>
      </c>
      <c r="FY100" s="118">
        <v>0</v>
      </c>
      <c r="FZ100" s="118">
        <v>0</v>
      </c>
      <c r="GA100" s="118">
        <v>0</v>
      </c>
      <c r="GB100" s="118">
        <v>0</v>
      </c>
      <c r="GC100" s="118">
        <v>0</v>
      </c>
      <c r="GD100" s="118">
        <v>0</v>
      </c>
      <c r="GE100" s="118">
        <v>0</v>
      </c>
      <c r="GF100" s="118">
        <v>0</v>
      </c>
      <c r="GG100" s="118">
        <v>0</v>
      </c>
      <c r="GH100" s="118">
        <v>0</v>
      </c>
      <c r="GI100" s="118">
        <v>0</v>
      </c>
      <c r="GJ100" s="118">
        <v>0</v>
      </c>
      <c r="GK100" s="118">
        <v>0</v>
      </c>
      <c r="GL100" s="118">
        <v>0</v>
      </c>
      <c r="GM100" s="118">
        <v>0</v>
      </c>
      <c r="GN100" s="118">
        <v>0</v>
      </c>
      <c r="GO100" s="118">
        <v>0</v>
      </c>
      <c r="GP100" s="118">
        <v>0</v>
      </c>
      <c r="GQ100" s="118">
        <v>0</v>
      </c>
      <c r="GR100" s="118">
        <v>0</v>
      </c>
      <c r="GS100" s="118">
        <v>0</v>
      </c>
      <c r="GT100" s="118">
        <v>0</v>
      </c>
      <c r="GU100" s="118">
        <v>0</v>
      </c>
      <c r="GV100" s="118">
        <v>0</v>
      </c>
      <c r="GW100" s="118">
        <v>0</v>
      </c>
      <c r="GX100" s="118">
        <v>0</v>
      </c>
      <c r="GY100" s="118">
        <v>0</v>
      </c>
      <c r="GZ100" s="118">
        <v>0</v>
      </c>
      <c r="HA100" s="118">
        <v>0</v>
      </c>
      <c r="HB100" s="118">
        <v>0</v>
      </c>
      <c r="HC100" s="118">
        <v>0</v>
      </c>
      <c r="HD100" s="118">
        <v>0</v>
      </c>
      <c r="HE100" s="118">
        <v>0</v>
      </c>
      <c r="HF100" s="118">
        <v>0</v>
      </c>
      <c r="HG100" s="118">
        <v>0</v>
      </c>
      <c r="HH100" s="118">
        <v>0</v>
      </c>
      <c r="HI100" s="118">
        <v>0</v>
      </c>
      <c r="HJ100" s="118">
        <v>0</v>
      </c>
      <c r="HK100" s="118">
        <v>0</v>
      </c>
      <c r="HL100" s="118">
        <v>0</v>
      </c>
      <c r="HM100" s="118">
        <v>0</v>
      </c>
      <c r="HN100" s="118">
        <v>0</v>
      </c>
      <c r="HO100" s="118">
        <v>0</v>
      </c>
      <c r="HP100" s="118">
        <v>0</v>
      </c>
      <c r="HQ100" s="118">
        <v>0</v>
      </c>
      <c r="HR100" s="118">
        <v>0</v>
      </c>
      <c r="HS100" s="118">
        <v>0</v>
      </c>
      <c r="HT100" s="118">
        <v>0</v>
      </c>
      <c r="HU100" s="118">
        <v>0</v>
      </c>
      <c r="HV100" s="118">
        <v>0</v>
      </c>
      <c r="HW100" s="118">
        <v>0</v>
      </c>
      <c r="HX100" s="118">
        <v>0</v>
      </c>
      <c r="HY100" s="118">
        <v>0</v>
      </c>
      <c r="HZ100" s="118">
        <v>0</v>
      </c>
      <c r="IA100" s="118">
        <v>0</v>
      </c>
      <c r="IB100" s="118">
        <v>0</v>
      </c>
      <c r="IC100" s="118">
        <v>0</v>
      </c>
      <c r="ID100" s="118">
        <v>0</v>
      </c>
      <c r="IE100" s="118">
        <v>0</v>
      </c>
      <c r="IF100" s="118">
        <v>0</v>
      </c>
      <c r="IG100" s="118">
        <v>0</v>
      </c>
      <c r="IH100" s="118">
        <v>0</v>
      </c>
      <c r="II100" s="118">
        <v>0</v>
      </c>
      <c r="IJ100" s="118">
        <v>0</v>
      </c>
      <c r="IK100" s="118">
        <v>0</v>
      </c>
      <c r="IL100" s="118">
        <v>0</v>
      </c>
      <c r="IM100" s="118">
        <v>0</v>
      </c>
      <c r="IN100" s="118">
        <v>0</v>
      </c>
      <c r="IO100" s="118">
        <v>0</v>
      </c>
      <c r="IP100" s="118">
        <v>0</v>
      </c>
      <c r="IQ100" s="118">
        <v>0</v>
      </c>
      <c r="IR100" s="118">
        <v>0</v>
      </c>
      <c r="IS100" s="118">
        <v>0</v>
      </c>
      <c r="IT100" s="118">
        <v>0</v>
      </c>
      <c r="IU100" s="118">
        <v>0</v>
      </c>
      <c r="IV100" s="118">
        <v>0</v>
      </c>
      <c r="IW100" s="118">
        <v>0</v>
      </c>
      <c r="IX100" s="118">
        <v>0</v>
      </c>
      <c r="IY100" s="118">
        <v>0</v>
      </c>
      <c r="IZ100" s="118">
        <v>0</v>
      </c>
      <c r="JA100" s="118">
        <v>0</v>
      </c>
      <c r="JB100" s="118">
        <v>0</v>
      </c>
      <c r="JC100" s="118">
        <v>0</v>
      </c>
      <c r="JD100" s="118">
        <v>0</v>
      </c>
      <c r="JE100" s="118">
        <v>0</v>
      </c>
      <c r="JF100" s="118">
        <v>0</v>
      </c>
      <c r="JG100" s="118">
        <v>0</v>
      </c>
      <c r="JH100" s="118">
        <v>0</v>
      </c>
      <c r="JI100" s="118">
        <v>0</v>
      </c>
      <c r="JJ100" s="118">
        <v>0</v>
      </c>
      <c r="JK100" s="118">
        <v>0</v>
      </c>
      <c r="JL100" s="118">
        <v>0</v>
      </c>
      <c r="JM100" s="118">
        <v>0</v>
      </c>
      <c r="JN100" s="118">
        <v>0</v>
      </c>
      <c r="JO100" s="118">
        <v>0</v>
      </c>
      <c r="JP100" s="118">
        <v>0</v>
      </c>
      <c r="JQ100" s="118">
        <v>0</v>
      </c>
      <c r="JR100" s="118">
        <v>0</v>
      </c>
      <c r="JS100" s="118">
        <v>0</v>
      </c>
      <c r="JT100" s="118">
        <v>0</v>
      </c>
      <c r="JU100" s="118">
        <v>0</v>
      </c>
      <c r="JV100" s="118">
        <v>0</v>
      </c>
      <c r="JW100" s="118">
        <v>0</v>
      </c>
      <c r="JX100" s="118">
        <v>0</v>
      </c>
      <c r="JY100" s="118">
        <v>0</v>
      </c>
      <c r="JZ100" s="118">
        <v>0</v>
      </c>
      <c r="KA100" s="118">
        <v>0</v>
      </c>
      <c r="KB100" s="118">
        <v>0</v>
      </c>
      <c r="KC100" s="118">
        <v>0</v>
      </c>
      <c r="KD100" s="118">
        <v>0</v>
      </c>
      <c r="KE100" s="118">
        <v>0</v>
      </c>
      <c r="KF100" s="118">
        <v>0</v>
      </c>
      <c r="KG100" s="118">
        <v>0</v>
      </c>
      <c r="KH100" s="118">
        <v>0</v>
      </c>
      <c r="KI100" s="118">
        <v>0</v>
      </c>
      <c r="KJ100" s="118">
        <v>0</v>
      </c>
      <c r="KK100" s="118">
        <v>0</v>
      </c>
      <c r="KL100" s="118">
        <v>0</v>
      </c>
      <c r="KM100" s="118">
        <v>0</v>
      </c>
      <c r="KN100" s="118">
        <v>0</v>
      </c>
      <c r="KO100" s="118">
        <v>0</v>
      </c>
      <c r="KP100" s="118">
        <v>0</v>
      </c>
      <c r="KQ100" s="118">
        <v>0</v>
      </c>
      <c r="KR100" s="118">
        <v>0</v>
      </c>
      <c r="KS100" s="118">
        <v>0</v>
      </c>
      <c r="KT100" s="118">
        <v>0</v>
      </c>
      <c r="KU100" s="118">
        <v>0</v>
      </c>
      <c r="KV100" s="118">
        <v>0</v>
      </c>
      <c r="KW100" s="118">
        <v>0</v>
      </c>
      <c r="KX100" s="118">
        <v>0</v>
      </c>
      <c r="KY100" s="118">
        <v>0</v>
      </c>
      <c r="KZ100" s="118">
        <v>0</v>
      </c>
      <c r="LA100" s="118">
        <v>0</v>
      </c>
      <c r="LB100" s="118">
        <v>0</v>
      </c>
      <c r="LC100" s="118">
        <v>0</v>
      </c>
      <c r="LD100" s="118">
        <v>0</v>
      </c>
      <c r="LE100" s="118">
        <v>0</v>
      </c>
      <c r="LF100" s="118">
        <v>0</v>
      </c>
      <c r="LG100" s="118">
        <v>0</v>
      </c>
      <c r="LH100" s="118">
        <v>0</v>
      </c>
      <c r="LI100" s="118">
        <v>0</v>
      </c>
      <c r="LJ100" s="118">
        <v>0</v>
      </c>
      <c r="LK100" s="118">
        <v>0</v>
      </c>
      <c r="LL100" s="118">
        <v>0</v>
      </c>
      <c r="LM100" s="118">
        <v>0</v>
      </c>
      <c r="LN100" s="118">
        <v>0</v>
      </c>
      <c r="LO100" s="118">
        <v>0</v>
      </c>
      <c r="LP100" s="118">
        <v>0</v>
      </c>
      <c r="LQ100" s="118">
        <v>0</v>
      </c>
      <c r="LR100" s="118">
        <v>0</v>
      </c>
      <c r="LS100" s="118">
        <v>0</v>
      </c>
      <c r="LT100" s="118">
        <v>0</v>
      </c>
      <c r="LU100" s="118">
        <v>0</v>
      </c>
      <c r="LV100" s="118">
        <v>0</v>
      </c>
      <c r="LW100" s="118">
        <v>0</v>
      </c>
      <c r="LX100" s="118">
        <v>0</v>
      </c>
      <c r="LY100" s="118">
        <v>0</v>
      </c>
      <c r="LZ100" s="118">
        <v>0</v>
      </c>
      <c r="MA100" s="118">
        <v>0</v>
      </c>
      <c r="MB100" s="118">
        <v>0</v>
      </c>
      <c r="MC100" s="118">
        <v>0</v>
      </c>
      <c r="MD100" s="118">
        <v>0</v>
      </c>
      <c r="ME100" s="118">
        <v>0</v>
      </c>
      <c r="MF100" s="118">
        <v>0</v>
      </c>
      <c r="MG100" s="118">
        <v>0</v>
      </c>
      <c r="MH100" s="118">
        <v>0</v>
      </c>
      <c r="MI100" s="118">
        <v>0</v>
      </c>
      <c r="MJ100" s="118">
        <v>0</v>
      </c>
      <c r="MK100" s="118">
        <v>0</v>
      </c>
      <c r="ML100" s="118">
        <v>0</v>
      </c>
      <c r="MM100" s="118">
        <v>0</v>
      </c>
      <c r="MN100" s="118">
        <v>0</v>
      </c>
      <c r="MO100" s="118">
        <v>0</v>
      </c>
      <c r="MP100" s="118">
        <v>0</v>
      </c>
      <c r="MQ100" s="118">
        <v>0</v>
      </c>
      <c r="MR100" s="118">
        <v>0</v>
      </c>
      <c r="MS100" s="118">
        <v>0</v>
      </c>
      <c r="MT100" s="118">
        <v>0</v>
      </c>
      <c r="MU100" s="118">
        <v>0</v>
      </c>
      <c r="MV100" s="118">
        <v>0</v>
      </c>
      <c r="MW100" s="118">
        <v>0</v>
      </c>
      <c r="MX100" s="118">
        <v>0</v>
      </c>
      <c r="MY100" s="118">
        <v>0</v>
      </c>
      <c r="MZ100" s="118">
        <v>0</v>
      </c>
      <c r="NA100" s="118">
        <v>0</v>
      </c>
      <c r="NB100" s="118">
        <v>0</v>
      </c>
      <c r="NC100" s="118">
        <v>0</v>
      </c>
      <c r="ND100" s="118">
        <v>0</v>
      </c>
      <c r="NE100" s="118">
        <v>0</v>
      </c>
      <c r="NF100" s="118">
        <v>0</v>
      </c>
      <c r="NG100" s="118">
        <v>0</v>
      </c>
      <c r="NH100" s="118">
        <v>0</v>
      </c>
      <c r="NI100" s="118">
        <v>0</v>
      </c>
      <c r="NJ100" s="118">
        <v>0</v>
      </c>
      <c r="NK100" s="118">
        <v>0</v>
      </c>
      <c r="NL100" s="118">
        <v>0</v>
      </c>
      <c r="NM100" s="118">
        <v>0</v>
      </c>
      <c r="NN100" s="118">
        <v>0</v>
      </c>
      <c r="NO100" s="118">
        <v>0</v>
      </c>
      <c r="NP100" s="118">
        <v>0</v>
      </c>
      <c r="NQ100" s="118">
        <v>0</v>
      </c>
      <c r="NR100" s="118">
        <v>0</v>
      </c>
      <c r="NS100" s="118">
        <v>0</v>
      </c>
      <c r="NT100" s="118">
        <v>0</v>
      </c>
      <c r="NU100" s="118">
        <v>0</v>
      </c>
      <c r="NV100" s="118">
        <v>0</v>
      </c>
      <c r="NW100" s="118">
        <v>0</v>
      </c>
      <c r="NX100" s="118">
        <v>0</v>
      </c>
      <c r="NY100" s="118">
        <v>0</v>
      </c>
      <c r="NZ100" s="118">
        <v>0</v>
      </c>
      <c r="OA100" s="118">
        <v>0</v>
      </c>
      <c r="OB100" s="118">
        <v>0</v>
      </c>
      <c r="OC100" s="118">
        <v>0</v>
      </c>
      <c r="OD100" s="118">
        <v>0</v>
      </c>
      <c r="OE100" s="118">
        <v>0</v>
      </c>
      <c r="OF100" s="118">
        <v>0</v>
      </c>
      <c r="OG100" s="118">
        <v>0</v>
      </c>
      <c r="OH100" s="118">
        <v>0</v>
      </c>
      <c r="OI100" s="118">
        <v>0</v>
      </c>
      <c r="OJ100" s="118">
        <v>0</v>
      </c>
      <c r="OK100" s="118">
        <v>0</v>
      </c>
      <c r="OL100" s="118">
        <v>0</v>
      </c>
      <c r="OM100" s="118">
        <v>0</v>
      </c>
      <c r="ON100" s="118">
        <v>0</v>
      </c>
      <c r="OO100" s="118">
        <v>0</v>
      </c>
      <c r="OP100" s="118">
        <v>0</v>
      </c>
      <c r="OQ100" s="118">
        <v>0</v>
      </c>
      <c r="OR100" s="118">
        <v>0</v>
      </c>
      <c r="OS100" s="118">
        <v>0</v>
      </c>
      <c r="OT100" s="118">
        <v>0</v>
      </c>
      <c r="OU100" s="118">
        <v>0</v>
      </c>
      <c r="OV100" s="118">
        <v>0</v>
      </c>
      <c r="OW100" s="118">
        <v>0</v>
      </c>
      <c r="OX100" s="118">
        <v>0</v>
      </c>
      <c r="OY100" s="118">
        <v>0</v>
      </c>
      <c r="OZ100" s="118">
        <v>0</v>
      </c>
      <c r="PA100" s="118">
        <v>0</v>
      </c>
      <c r="PB100" s="118">
        <v>0</v>
      </c>
      <c r="PC100" s="118">
        <v>0</v>
      </c>
      <c r="PD100" s="118">
        <v>0</v>
      </c>
      <c r="PE100" s="118">
        <v>0</v>
      </c>
      <c r="PF100" s="118">
        <v>0</v>
      </c>
      <c r="PG100" s="118">
        <v>0</v>
      </c>
      <c r="PH100" s="118">
        <v>0</v>
      </c>
      <c r="PI100" s="118">
        <v>0</v>
      </c>
      <c r="PJ100" s="118">
        <v>0</v>
      </c>
      <c r="PK100" s="118">
        <v>0</v>
      </c>
      <c r="PL100" s="118">
        <v>0</v>
      </c>
      <c r="PM100" s="118">
        <v>0</v>
      </c>
      <c r="PN100" s="118">
        <v>0</v>
      </c>
      <c r="PO100" s="118">
        <v>0</v>
      </c>
      <c r="PP100" s="118">
        <v>0</v>
      </c>
      <c r="PQ100" s="118">
        <v>0</v>
      </c>
      <c r="PR100" s="118">
        <v>0</v>
      </c>
      <c r="PS100" s="118">
        <v>0</v>
      </c>
      <c r="PT100" s="118">
        <v>0</v>
      </c>
      <c r="PU100" s="118">
        <v>0</v>
      </c>
      <c r="PV100" s="118">
        <v>0</v>
      </c>
      <c r="PW100" s="118">
        <v>0</v>
      </c>
      <c r="PX100" s="118">
        <v>0</v>
      </c>
      <c r="PY100" s="118">
        <v>0</v>
      </c>
      <c r="PZ100" s="118">
        <v>0</v>
      </c>
      <c r="QA100" s="118">
        <v>0</v>
      </c>
      <c r="QB100" s="118">
        <v>0</v>
      </c>
      <c r="QC100" s="118">
        <v>0</v>
      </c>
      <c r="QD100" s="118">
        <v>0</v>
      </c>
      <c r="QE100" s="118">
        <v>0</v>
      </c>
      <c r="QF100" s="118">
        <v>0</v>
      </c>
      <c r="QG100" s="118">
        <v>0</v>
      </c>
      <c r="QH100" s="118">
        <v>0</v>
      </c>
      <c r="QI100" s="118">
        <v>0</v>
      </c>
      <c r="QJ100" s="118">
        <v>0</v>
      </c>
      <c r="QK100" s="118">
        <v>0</v>
      </c>
      <c r="QL100" s="118">
        <v>0</v>
      </c>
      <c r="QM100" s="118">
        <v>0</v>
      </c>
      <c r="QN100" s="118">
        <v>0</v>
      </c>
      <c r="QO100" s="118">
        <v>0</v>
      </c>
      <c r="QP100" s="118">
        <v>0</v>
      </c>
      <c r="QQ100" s="118">
        <v>0</v>
      </c>
      <c r="QR100" s="118">
        <v>0</v>
      </c>
      <c r="QS100" s="118">
        <v>0</v>
      </c>
      <c r="QT100" s="118">
        <v>0</v>
      </c>
      <c r="QU100" s="118">
        <v>0</v>
      </c>
      <c r="QV100" s="118">
        <v>0</v>
      </c>
      <c r="QW100" s="118">
        <v>0</v>
      </c>
      <c r="QX100" s="118">
        <v>0</v>
      </c>
      <c r="QY100" s="118">
        <v>0</v>
      </c>
      <c r="QZ100" s="118">
        <v>0</v>
      </c>
      <c r="RA100" s="118">
        <v>0</v>
      </c>
      <c r="RB100" s="118">
        <v>0</v>
      </c>
      <c r="RC100" s="118">
        <v>0</v>
      </c>
      <c r="RD100" s="118">
        <v>0</v>
      </c>
      <c r="RE100" s="118">
        <v>0</v>
      </c>
      <c r="RF100" s="118">
        <v>0</v>
      </c>
      <c r="RG100" s="118">
        <v>0</v>
      </c>
      <c r="RH100" s="118">
        <v>0</v>
      </c>
      <c r="RI100" s="118">
        <v>0</v>
      </c>
      <c r="RJ100" s="118">
        <v>0</v>
      </c>
      <c r="RK100" s="118">
        <v>0</v>
      </c>
      <c r="RL100" s="118">
        <v>0</v>
      </c>
      <c r="RM100" s="118">
        <v>0</v>
      </c>
      <c r="RN100" s="118">
        <v>0</v>
      </c>
      <c r="RO100" s="118">
        <v>0</v>
      </c>
      <c r="RP100" s="118">
        <v>0</v>
      </c>
      <c r="RQ100" s="118">
        <v>0</v>
      </c>
      <c r="RR100" s="118">
        <v>0</v>
      </c>
      <c r="RS100" s="118">
        <v>0</v>
      </c>
      <c r="RT100" s="118">
        <v>0</v>
      </c>
      <c r="RU100" s="118">
        <v>0</v>
      </c>
      <c r="RV100" s="118">
        <v>0</v>
      </c>
      <c r="RW100" s="118">
        <v>0</v>
      </c>
      <c r="RX100" s="118">
        <v>0</v>
      </c>
      <c r="RY100" s="118">
        <v>0</v>
      </c>
      <c r="RZ100" s="118">
        <v>0</v>
      </c>
      <c r="SA100" s="118">
        <v>0</v>
      </c>
      <c r="SB100" s="118">
        <v>0</v>
      </c>
      <c r="SC100" s="118">
        <v>0</v>
      </c>
      <c r="SD100" s="118">
        <v>0</v>
      </c>
      <c r="SE100" s="118">
        <v>0</v>
      </c>
      <c r="SF100" s="118">
        <v>0</v>
      </c>
      <c r="SG100" s="118">
        <v>0</v>
      </c>
      <c r="SH100" s="118">
        <v>0</v>
      </c>
      <c r="SI100" s="118">
        <v>0</v>
      </c>
      <c r="SJ100" s="118">
        <v>0</v>
      </c>
      <c r="SK100" s="118">
        <v>0</v>
      </c>
      <c r="SL100" s="118">
        <v>0</v>
      </c>
      <c r="SM100" s="118">
        <v>0</v>
      </c>
      <c r="SN100" s="118">
        <v>0</v>
      </c>
      <c r="SO100" s="118">
        <v>0</v>
      </c>
      <c r="SP100" s="118">
        <v>0</v>
      </c>
      <c r="SQ100" s="118">
        <v>0</v>
      </c>
      <c r="SR100" s="118">
        <v>0</v>
      </c>
      <c r="SS100" s="118">
        <v>0</v>
      </c>
      <c r="ST100" s="118">
        <v>0</v>
      </c>
      <c r="SU100" s="118">
        <v>0</v>
      </c>
      <c r="SV100" s="118">
        <v>0</v>
      </c>
      <c r="SW100" s="118">
        <v>0</v>
      </c>
      <c r="SX100" s="118">
        <v>0</v>
      </c>
      <c r="SY100" s="118">
        <v>0</v>
      </c>
      <c r="SZ100" s="118">
        <v>0</v>
      </c>
      <c r="TA100" s="118">
        <v>0</v>
      </c>
      <c r="TB100" s="118">
        <v>0</v>
      </c>
      <c r="TC100" s="118">
        <v>0</v>
      </c>
      <c r="TD100" s="118">
        <v>0</v>
      </c>
      <c r="TE100" s="118">
        <v>0</v>
      </c>
      <c r="TF100" s="118">
        <v>0</v>
      </c>
      <c r="TG100" s="118">
        <v>0</v>
      </c>
      <c r="TH100" s="118">
        <v>0</v>
      </c>
      <c r="TI100" s="118">
        <v>0</v>
      </c>
      <c r="TJ100" s="118">
        <v>0</v>
      </c>
      <c r="TK100" s="118">
        <v>0</v>
      </c>
      <c r="TL100" s="118">
        <v>0</v>
      </c>
      <c r="TM100" s="118">
        <v>0</v>
      </c>
      <c r="TN100" s="118">
        <v>0</v>
      </c>
      <c r="TO100" s="118">
        <v>0</v>
      </c>
      <c r="TP100" s="118">
        <v>0</v>
      </c>
      <c r="TQ100" s="118">
        <v>0</v>
      </c>
      <c r="TR100" s="118">
        <v>0</v>
      </c>
      <c r="TS100" s="118">
        <v>0</v>
      </c>
      <c r="TT100" s="118">
        <v>0</v>
      </c>
      <c r="TU100" s="118">
        <v>0</v>
      </c>
      <c r="TV100" s="118">
        <v>0</v>
      </c>
      <c r="TW100" s="118">
        <v>0</v>
      </c>
      <c r="TX100" s="118">
        <v>0</v>
      </c>
      <c r="TY100" s="118">
        <v>0</v>
      </c>
      <c r="TZ100" s="118">
        <v>0</v>
      </c>
      <c r="UA100" s="118">
        <v>0</v>
      </c>
      <c r="UB100" s="118">
        <v>0</v>
      </c>
      <c r="UC100" s="118">
        <v>0</v>
      </c>
      <c r="UD100" s="118">
        <v>0</v>
      </c>
      <c r="UE100" s="118">
        <v>0</v>
      </c>
      <c r="UF100" s="118">
        <v>0</v>
      </c>
      <c r="UG100" s="118">
        <v>0</v>
      </c>
      <c r="UH100" s="118">
        <v>0</v>
      </c>
      <c r="UI100" s="118">
        <v>0</v>
      </c>
      <c r="UJ100" s="118">
        <v>0</v>
      </c>
      <c r="UK100" s="118">
        <v>0</v>
      </c>
      <c r="UL100" s="118">
        <v>0</v>
      </c>
      <c r="UM100" s="118">
        <v>0</v>
      </c>
      <c r="UN100" s="118">
        <v>0</v>
      </c>
      <c r="UO100" s="118">
        <v>0</v>
      </c>
      <c r="UP100" s="118">
        <v>0</v>
      </c>
      <c r="UQ100" s="118">
        <v>0</v>
      </c>
      <c r="UR100" s="118">
        <v>0</v>
      </c>
      <c r="US100" s="118">
        <v>0</v>
      </c>
      <c r="UT100" s="118">
        <v>0</v>
      </c>
      <c r="UU100" s="118">
        <v>0</v>
      </c>
      <c r="UV100" s="118">
        <v>0</v>
      </c>
      <c r="UW100" s="118">
        <v>0</v>
      </c>
      <c r="UX100" s="118">
        <v>0</v>
      </c>
      <c r="UY100" s="118">
        <v>0</v>
      </c>
      <c r="UZ100" s="118">
        <v>0</v>
      </c>
      <c r="VA100" s="118">
        <v>0</v>
      </c>
      <c r="VB100" s="118">
        <v>0</v>
      </c>
      <c r="VC100" s="118">
        <v>0</v>
      </c>
      <c r="VD100" s="118">
        <v>0</v>
      </c>
      <c r="VE100" s="118">
        <v>0</v>
      </c>
      <c r="VF100" s="118">
        <v>0</v>
      </c>
      <c r="VG100" s="118">
        <v>0</v>
      </c>
      <c r="VH100" s="118">
        <v>0</v>
      </c>
      <c r="VI100" s="118">
        <v>0</v>
      </c>
      <c r="VJ100" s="118">
        <v>0</v>
      </c>
      <c r="VK100" s="118">
        <v>0</v>
      </c>
      <c r="VL100" s="118">
        <v>0</v>
      </c>
      <c r="VM100" s="118">
        <v>0</v>
      </c>
      <c r="VN100" s="118">
        <v>0</v>
      </c>
      <c r="VO100" s="118">
        <v>0</v>
      </c>
      <c r="VP100" s="118">
        <v>0</v>
      </c>
      <c r="VQ100" s="118">
        <v>0</v>
      </c>
      <c r="VR100" s="118">
        <v>0</v>
      </c>
      <c r="VS100" s="118">
        <v>0</v>
      </c>
      <c r="VT100" s="118">
        <v>0</v>
      </c>
      <c r="VU100" s="118">
        <v>0</v>
      </c>
      <c r="VV100" s="118">
        <v>0</v>
      </c>
      <c r="VW100" s="118">
        <v>0</v>
      </c>
      <c r="VX100" s="118">
        <v>0</v>
      </c>
      <c r="VY100" s="118">
        <v>0</v>
      </c>
      <c r="VZ100" s="118">
        <v>0</v>
      </c>
      <c r="WA100" s="118">
        <v>0</v>
      </c>
      <c r="WB100" s="118">
        <v>0</v>
      </c>
      <c r="WC100" s="118">
        <v>0</v>
      </c>
      <c r="WD100" s="118">
        <v>0</v>
      </c>
      <c r="WE100" s="118">
        <v>0</v>
      </c>
      <c r="WF100" s="118">
        <v>0</v>
      </c>
      <c r="WG100" s="118">
        <v>0</v>
      </c>
      <c r="WH100" s="118">
        <v>0</v>
      </c>
      <c r="WI100" s="42">
        <v>147000000</v>
      </c>
      <c r="WJ100" s="42">
        <v>7000000</v>
      </c>
    </row>
    <row r="101" spans="1:608" s="25" customFormat="1" x14ac:dyDescent="0.15">
      <c r="A101" s="88">
        <v>100</v>
      </c>
      <c r="B101" s="95" t="s">
        <v>522</v>
      </c>
      <c r="C101" s="88" t="s">
        <v>523</v>
      </c>
      <c r="D101" s="87" t="s">
        <v>524</v>
      </c>
      <c r="E101" s="96" t="e">
        <f t="shared" ca="1" si="1"/>
        <v>#NAME?</v>
      </c>
      <c r="F101" s="97">
        <v>0</v>
      </c>
      <c r="G101" s="98">
        <v>0</v>
      </c>
      <c r="H101" s="88" t="s">
        <v>51</v>
      </c>
      <c r="I101" s="88" t="s">
        <v>22</v>
      </c>
      <c r="J101" s="88" t="s">
        <v>23</v>
      </c>
      <c r="K101" s="97">
        <v>0</v>
      </c>
      <c r="L101" s="97">
        <v>0</v>
      </c>
      <c r="M101" s="111">
        <v>4.8</v>
      </c>
      <c r="N101" s="112">
        <v>1</v>
      </c>
      <c r="O101" s="99" t="s">
        <v>525</v>
      </c>
      <c r="P101" s="88" t="s">
        <v>526</v>
      </c>
      <c r="Q101" s="111">
        <v>0</v>
      </c>
      <c r="R101" s="112" t="s">
        <v>527</v>
      </c>
      <c r="S101" s="118">
        <v>0</v>
      </c>
      <c r="T101" s="118">
        <v>0</v>
      </c>
      <c r="U101" s="118">
        <v>0</v>
      </c>
      <c r="V101" s="118">
        <v>0</v>
      </c>
      <c r="W101" s="118">
        <v>0</v>
      </c>
      <c r="X101" s="118">
        <v>0</v>
      </c>
      <c r="Y101" s="118">
        <v>0</v>
      </c>
      <c r="Z101" s="118">
        <v>0</v>
      </c>
      <c r="AA101" s="118">
        <v>0</v>
      </c>
      <c r="AB101" s="118">
        <v>0</v>
      </c>
      <c r="AC101" s="118">
        <v>0</v>
      </c>
      <c r="AD101" s="118">
        <v>0</v>
      </c>
      <c r="AE101" s="118">
        <v>0</v>
      </c>
      <c r="AF101" s="118">
        <v>0</v>
      </c>
      <c r="AG101" s="118">
        <v>0</v>
      </c>
      <c r="AH101" s="118">
        <v>0</v>
      </c>
      <c r="AI101" s="118">
        <v>0</v>
      </c>
      <c r="AJ101" s="118">
        <v>0</v>
      </c>
      <c r="AK101" s="118">
        <v>0</v>
      </c>
      <c r="AL101" s="118">
        <v>0</v>
      </c>
      <c r="AM101" s="118">
        <v>0</v>
      </c>
      <c r="AN101" s="118">
        <v>0</v>
      </c>
      <c r="AO101" s="118">
        <v>0</v>
      </c>
      <c r="AP101" s="118">
        <v>0</v>
      </c>
      <c r="AQ101" s="118">
        <v>0</v>
      </c>
      <c r="AR101" s="118">
        <v>0</v>
      </c>
      <c r="AS101" s="118">
        <v>0</v>
      </c>
      <c r="AT101" s="118">
        <v>0</v>
      </c>
      <c r="AU101" s="118">
        <v>0</v>
      </c>
      <c r="AV101" s="118">
        <v>0</v>
      </c>
      <c r="AW101" s="118">
        <v>0</v>
      </c>
      <c r="AX101" s="118">
        <v>0</v>
      </c>
      <c r="AY101" s="118">
        <v>0</v>
      </c>
      <c r="AZ101" s="118">
        <v>0</v>
      </c>
      <c r="BA101" s="118">
        <v>0</v>
      </c>
      <c r="BB101" s="118">
        <v>0</v>
      </c>
      <c r="BC101" s="118">
        <v>0</v>
      </c>
      <c r="BD101" s="118">
        <v>0</v>
      </c>
      <c r="BE101" s="118">
        <v>0</v>
      </c>
      <c r="BF101" s="118">
        <v>0</v>
      </c>
      <c r="BG101" s="118">
        <v>0</v>
      </c>
      <c r="BH101" s="118">
        <v>0</v>
      </c>
      <c r="BI101" s="118">
        <v>0</v>
      </c>
      <c r="BJ101" s="118">
        <v>0</v>
      </c>
      <c r="BK101" s="118">
        <v>0</v>
      </c>
      <c r="BL101" s="118">
        <v>0</v>
      </c>
      <c r="BM101" s="118">
        <v>0</v>
      </c>
      <c r="BN101" s="118">
        <v>0</v>
      </c>
      <c r="BO101" s="118">
        <v>0</v>
      </c>
      <c r="BP101" s="118">
        <v>0</v>
      </c>
      <c r="BQ101" s="118">
        <v>0</v>
      </c>
      <c r="BR101" s="118">
        <v>0</v>
      </c>
      <c r="BS101" s="118">
        <v>0</v>
      </c>
      <c r="BT101" s="118">
        <v>0</v>
      </c>
      <c r="BU101" s="118">
        <v>0</v>
      </c>
      <c r="BV101" s="118">
        <v>0</v>
      </c>
      <c r="BW101" s="118">
        <v>0</v>
      </c>
      <c r="BX101" s="118">
        <v>0</v>
      </c>
      <c r="BY101" s="118">
        <v>0</v>
      </c>
      <c r="BZ101" s="118">
        <v>0</v>
      </c>
      <c r="CA101" s="118">
        <v>0</v>
      </c>
      <c r="CB101" s="118">
        <v>0</v>
      </c>
      <c r="CC101" s="118">
        <v>0</v>
      </c>
      <c r="CD101" s="118">
        <v>0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  <c r="CK101" s="118">
        <v>0</v>
      </c>
      <c r="CL101" s="118">
        <v>0</v>
      </c>
      <c r="CM101" s="118">
        <v>0</v>
      </c>
      <c r="CN101" s="118">
        <v>0</v>
      </c>
      <c r="CO101" s="118">
        <v>0</v>
      </c>
      <c r="CP101" s="118">
        <v>0</v>
      </c>
      <c r="CQ101" s="118">
        <v>0</v>
      </c>
      <c r="CR101" s="118">
        <v>0</v>
      </c>
      <c r="CS101" s="118">
        <v>0</v>
      </c>
      <c r="CT101" s="118">
        <v>0</v>
      </c>
      <c r="CU101" s="118">
        <v>0</v>
      </c>
      <c r="CV101" s="118">
        <v>0</v>
      </c>
      <c r="CW101" s="118">
        <v>0</v>
      </c>
      <c r="CX101" s="118">
        <v>0</v>
      </c>
      <c r="CY101" s="118">
        <v>0</v>
      </c>
      <c r="CZ101" s="118">
        <v>0</v>
      </c>
      <c r="DA101" s="118">
        <v>0</v>
      </c>
      <c r="DB101" s="118">
        <v>0</v>
      </c>
      <c r="DC101" s="118">
        <v>0</v>
      </c>
      <c r="DD101" s="118">
        <v>0</v>
      </c>
      <c r="DE101" s="118">
        <v>0</v>
      </c>
      <c r="DF101" s="118">
        <v>0</v>
      </c>
      <c r="DG101" s="118">
        <v>0</v>
      </c>
      <c r="DH101" s="118">
        <v>0</v>
      </c>
      <c r="DI101" s="118">
        <v>0</v>
      </c>
      <c r="DJ101" s="118">
        <v>0</v>
      </c>
      <c r="DK101" s="118">
        <v>0</v>
      </c>
      <c r="DL101" s="118">
        <v>0</v>
      </c>
      <c r="DM101" s="118">
        <v>0</v>
      </c>
      <c r="DN101" s="118">
        <v>0</v>
      </c>
      <c r="DO101" s="118">
        <v>0</v>
      </c>
      <c r="DP101" s="118">
        <v>0</v>
      </c>
      <c r="DQ101" s="118">
        <v>0</v>
      </c>
      <c r="DR101" s="118">
        <v>0</v>
      </c>
      <c r="DS101" s="118">
        <v>0</v>
      </c>
      <c r="DT101" s="118">
        <v>0</v>
      </c>
      <c r="DU101" s="118">
        <v>0</v>
      </c>
      <c r="DV101" s="118">
        <v>0</v>
      </c>
      <c r="DW101" s="118">
        <v>0</v>
      </c>
      <c r="DX101" s="118">
        <v>0</v>
      </c>
      <c r="DY101" s="118">
        <v>0</v>
      </c>
      <c r="DZ101" s="118">
        <v>0</v>
      </c>
      <c r="EA101" s="118">
        <v>0</v>
      </c>
      <c r="EB101" s="118">
        <v>0</v>
      </c>
      <c r="EC101" s="118">
        <v>0</v>
      </c>
      <c r="ED101" s="118">
        <v>0</v>
      </c>
      <c r="EE101" s="118">
        <v>0</v>
      </c>
      <c r="EF101" s="118">
        <v>0</v>
      </c>
      <c r="EG101" s="118">
        <v>0</v>
      </c>
      <c r="EH101" s="118">
        <v>0</v>
      </c>
      <c r="EI101" s="118">
        <v>0</v>
      </c>
      <c r="EJ101" s="118">
        <v>0</v>
      </c>
      <c r="EK101" s="118">
        <v>0</v>
      </c>
      <c r="EL101" s="118">
        <v>0</v>
      </c>
      <c r="EM101" s="118">
        <v>0</v>
      </c>
      <c r="EN101" s="118">
        <v>0</v>
      </c>
      <c r="EO101" s="118">
        <v>0</v>
      </c>
      <c r="EP101" s="118">
        <v>0</v>
      </c>
      <c r="EQ101" s="118">
        <v>0</v>
      </c>
      <c r="ER101" s="118">
        <v>0</v>
      </c>
      <c r="ES101" s="118">
        <v>0</v>
      </c>
      <c r="ET101" s="118">
        <v>0</v>
      </c>
      <c r="EU101" s="118">
        <v>0</v>
      </c>
      <c r="EV101" s="118">
        <v>0</v>
      </c>
      <c r="EW101" s="118">
        <v>0</v>
      </c>
      <c r="EX101" s="118">
        <v>0</v>
      </c>
      <c r="EY101" s="118">
        <v>0</v>
      </c>
      <c r="EZ101" s="118">
        <v>0</v>
      </c>
      <c r="FA101" s="118">
        <v>0</v>
      </c>
      <c r="FB101" s="118">
        <v>0</v>
      </c>
      <c r="FC101" s="118">
        <v>0</v>
      </c>
      <c r="FD101" s="118">
        <v>0</v>
      </c>
      <c r="FE101" s="118">
        <v>0</v>
      </c>
      <c r="FF101" s="118">
        <v>0</v>
      </c>
      <c r="FG101" s="118">
        <v>0</v>
      </c>
      <c r="FH101" s="118">
        <v>0</v>
      </c>
      <c r="FI101" s="118">
        <v>0</v>
      </c>
      <c r="FJ101" s="118">
        <v>0</v>
      </c>
      <c r="FK101" s="118">
        <v>0</v>
      </c>
      <c r="FL101" s="118">
        <v>0</v>
      </c>
      <c r="FM101" s="118">
        <v>0</v>
      </c>
      <c r="FN101" s="118">
        <v>0</v>
      </c>
      <c r="FO101" s="118">
        <v>0</v>
      </c>
      <c r="FP101" s="118">
        <v>0</v>
      </c>
      <c r="FQ101" s="118">
        <v>0</v>
      </c>
      <c r="FR101" s="118">
        <v>0</v>
      </c>
      <c r="FS101" s="118">
        <v>0</v>
      </c>
      <c r="FT101" s="118">
        <v>0</v>
      </c>
      <c r="FU101" s="118">
        <v>0</v>
      </c>
      <c r="FV101" s="118">
        <v>0</v>
      </c>
      <c r="FW101" s="118">
        <v>0</v>
      </c>
      <c r="FX101" s="118">
        <v>0</v>
      </c>
      <c r="FY101" s="118">
        <v>0</v>
      </c>
      <c r="FZ101" s="118">
        <v>0</v>
      </c>
      <c r="GA101" s="118">
        <v>0</v>
      </c>
      <c r="GB101" s="118">
        <v>0</v>
      </c>
      <c r="GC101" s="118">
        <v>0</v>
      </c>
      <c r="GD101" s="118">
        <v>0</v>
      </c>
      <c r="GE101" s="118">
        <v>0</v>
      </c>
      <c r="GF101" s="118">
        <v>0</v>
      </c>
      <c r="GG101" s="118">
        <v>0</v>
      </c>
      <c r="GH101" s="118">
        <v>0</v>
      </c>
      <c r="GI101" s="118">
        <v>0</v>
      </c>
      <c r="GJ101" s="118">
        <v>0</v>
      </c>
      <c r="GK101" s="118">
        <v>0</v>
      </c>
      <c r="GL101" s="118">
        <v>0</v>
      </c>
      <c r="GM101" s="118">
        <v>0</v>
      </c>
      <c r="GN101" s="118">
        <v>0</v>
      </c>
      <c r="GO101" s="118">
        <v>0</v>
      </c>
      <c r="GP101" s="118">
        <v>0</v>
      </c>
      <c r="GQ101" s="118">
        <v>0</v>
      </c>
      <c r="GR101" s="118">
        <v>0</v>
      </c>
      <c r="GS101" s="118">
        <v>0</v>
      </c>
      <c r="GT101" s="118">
        <v>0</v>
      </c>
      <c r="GU101" s="118">
        <v>0</v>
      </c>
      <c r="GV101" s="118">
        <v>0</v>
      </c>
      <c r="GW101" s="118">
        <v>0</v>
      </c>
      <c r="GX101" s="118">
        <v>0</v>
      </c>
      <c r="GY101" s="118">
        <v>0</v>
      </c>
      <c r="GZ101" s="118">
        <v>0</v>
      </c>
      <c r="HA101" s="118">
        <v>0</v>
      </c>
      <c r="HB101" s="118">
        <v>0</v>
      </c>
      <c r="HC101" s="118">
        <v>0</v>
      </c>
      <c r="HD101" s="118">
        <v>0</v>
      </c>
      <c r="HE101" s="118">
        <v>0</v>
      </c>
      <c r="HF101" s="118">
        <v>0</v>
      </c>
      <c r="HG101" s="118">
        <v>0</v>
      </c>
      <c r="HH101" s="118">
        <v>0</v>
      </c>
      <c r="HI101" s="118">
        <v>0</v>
      </c>
      <c r="HJ101" s="118">
        <v>0</v>
      </c>
      <c r="HK101" s="118">
        <v>0</v>
      </c>
      <c r="HL101" s="118">
        <v>0</v>
      </c>
      <c r="HM101" s="118">
        <v>0</v>
      </c>
      <c r="HN101" s="118">
        <v>0</v>
      </c>
      <c r="HO101" s="118">
        <v>0</v>
      </c>
      <c r="HP101" s="118">
        <v>0</v>
      </c>
      <c r="HQ101" s="118">
        <v>0</v>
      </c>
      <c r="HR101" s="118">
        <v>0</v>
      </c>
      <c r="HS101" s="118">
        <v>0</v>
      </c>
      <c r="HT101" s="118">
        <v>0</v>
      </c>
      <c r="HU101" s="118">
        <v>0</v>
      </c>
      <c r="HV101" s="118">
        <v>0</v>
      </c>
      <c r="HW101" s="118">
        <v>0</v>
      </c>
      <c r="HX101" s="118">
        <v>0</v>
      </c>
      <c r="HY101" s="118">
        <v>0</v>
      </c>
      <c r="HZ101" s="118">
        <v>0</v>
      </c>
      <c r="IA101" s="118">
        <v>0</v>
      </c>
      <c r="IB101" s="118">
        <v>0</v>
      </c>
      <c r="IC101" s="118">
        <v>0</v>
      </c>
      <c r="ID101" s="118">
        <v>0</v>
      </c>
      <c r="IE101" s="118">
        <v>0</v>
      </c>
      <c r="IF101" s="118">
        <v>0</v>
      </c>
      <c r="IG101" s="118">
        <v>0</v>
      </c>
      <c r="IH101" s="118">
        <v>0</v>
      </c>
      <c r="II101" s="118">
        <v>0</v>
      </c>
      <c r="IJ101" s="118">
        <v>0</v>
      </c>
      <c r="IK101" s="118">
        <v>0</v>
      </c>
      <c r="IL101" s="118">
        <v>0</v>
      </c>
      <c r="IM101" s="118">
        <v>0</v>
      </c>
      <c r="IN101" s="118">
        <v>0</v>
      </c>
      <c r="IO101" s="118">
        <v>0</v>
      </c>
      <c r="IP101" s="118">
        <v>0</v>
      </c>
      <c r="IQ101" s="118">
        <v>0</v>
      </c>
      <c r="IR101" s="118">
        <v>0</v>
      </c>
      <c r="IS101" s="118">
        <v>0</v>
      </c>
      <c r="IT101" s="118">
        <v>0</v>
      </c>
      <c r="IU101" s="118">
        <v>0</v>
      </c>
      <c r="IV101" s="118">
        <v>0</v>
      </c>
      <c r="IW101" s="118">
        <v>0</v>
      </c>
      <c r="IX101" s="118">
        <v>0</v>
      </c>
      <c r="IY101" s="118">
        <v>0</v>
      </c>
      <c r="IZ101" s="118">
        <v>0</v>
      </c>
      <c r="JA101" s="118">
        <v>0</v>
      </c>
      <c r="JB101" s="118">
        <v>0</v>
      </c>
      <c r="JC101" s="118">
        <v>0</v>
      </c>
      <c r="JD101" s="118">
        <v>0</v>
      </c>
      <c r="JE101" s="118">
        <v>0</v>
      </c>
      <c r="JF101" s="118">
        <v>0</v>
      </c>
      <c r="JG101" s="118">
        <v>0</v>
      </c>
      <c r="JH101" s="118">
        <v>0</v>
      </c>
      <c r="JI101" s="118">
        <v>0</v>
      </c>
      <c r="JJ101" s="118">
        <v>0</v>
      </c>
      <c r="JK101" s="118">
        <v>0</v>
      </c>
      <c r="JL101" s="118">
        <v>0</v>
      </c>
      <c r="JM101" s="118">
        <v>0</v>
      </c>
      <c r="JN101" s="118">
        <v>0</v>
      </c>
      <c r="JO101" s="118">
        <v>0</v>
      </c>
      <c r="JP101" s="118">
        <v>0</v>
      </c>
      <c r="JQ101" s="118">
        <v>0</v>
      </c>
      <c r="JR101" s="118">
        <v>0</v>
      </c>
      <c r="JS101" s="118">
        <v>0</v>
      </c>
      <c r="JT101" s="118">
        <v>0</v>
      </c>
      <c r="JU101" s="118">
        <v>0</v>
      </c>
      <c r="JV101" s="118">
        <v>0</v>
      </c>
      <c r="JW101" s="118">
        <v>0</v>
      </c>
      <c r="JX101" s="118">
        <v>0</v>
      </c>
      <c r="JY101" s="118">
        <v>0</v>
      </c>
      <c r="JZ101" s="118">
        <v>0</v>
      </c>
      <c r="KA101" s="118">
        <v>0</v>
      </c>
      <c r="KB101" s="118">
        <v>0</v>
      </c>
      <c r="KC101" s="118">
        <v>0</v>
      </c>
      <c r="KD101" s="118">
        <v>0</v>
      </c>
      <c r="KE101" s="118">
        <v>0</v>
      </c>
      <c r="KF101" s="118">
        <v>0</v>
      </c>
      <c r="KG101" s="118">
        <v>0</v>
      </c>
      <c r="KH101" s="118">
        <v>0</v>
      </c>
      <c r="KI101" s="118">
        <v>0</v>
      </c>
      <c r="KJ101" s="118">
        <v>0</v>
      </c>
      <c r="KK101" s="118">
        <v>0</v>
      </c>
      <c r="KL101" s="118">
        <v>0</v>
      </c>
      <c r="KM101" s="118">
        <v>0</v>
      </c>
      <c r="KN101" s="118">
        <v>0</v>
      </c>
      <c r="KO101" s="118">
        <v>0</v>
      </c>
      <c r="KP101" s="118">
        <v>0</v>
      </c>
      <c r="KQ101" s="118">
        <v>0</v>
      </c>
      <c r="KR101" s="118">
        <v>0</v>
      </c>
      <c r="KS101" s="118">
        <v>0</v>
      </c>
      <c r="KT101" s="118">
        <v>0</v>
      </c>
      <c r="KU101" s="118">
        <v>0</v>
      </c>
      <c r="KV101" s="118">
        <v>0</v>
      </c>
      <c r="KW101" s="118">
        <v>0</v>
      </c>
      <c r="KX101" s="118">
        <v>0</v>
      </c>
      <c r="KY101" s="118">
        <v>0</v>
      </c>
      <c r="KZ101" s="118">
        <v>0</v>
      </c>
      <c r="LA101" s="118">
        <v>0</v>
      </c>
      <c r="LB101" s="118">
        <v>0</v>
      </c>
      <c r="LC101" s="118">
        <v>0</v>
      </c>
      <c r="LD101" s="118">
        <v>0</v>
      </c>
      <c r="LE101" s="118">
        <v>0</v>
      </c>
      <c r="LF101" s="118">
        <v>0</v>
      </c>
      <c r="LG101" s="118">
        <v>0</v>
      </c>
      <c r="LH101" s="118">
        <v>0</v>
      </c>
      <c r="LI101" s="118">
        <v>0</v>
      </c>
      <c r="LJ101" s="118">
        <v>0</v>
      </c>
      <c r="LK101" s="118">
        <v>0</v>
      </c>
      <c r="LL101" s="118">
        <v>0</v>
      </c>
      <c r="LM101" s="118">
        <v>0</v>
      </c>
      <c r="LN101" s="118">
        <v>0</v>
      </c>
      <c r="LO101" s="118">
        <v>0</v>
      </c>
      <c r="LP101" s="118">
        <v>0</v>
      </c>
      <c r="LQ101" s="118">
        <v>0</v>
      </c>
      <c r="LR101" s="118">
        <v>0</v>
      </c>
      <c r="LS101" s="118">
        <v>0</v>
      </c>
      <c r="LT101" s="118">
        <v>0</v>
      </c>
      <c r="LU101" s="118">
        <v>0</v>
      </c>
      <c r="LV101" s="118">
        <v>0</v>
      </c>
      <c r="LW101" s="118">
        <v>0</v>
      </c>
      <c r="LX101" s="118">
        <v>0</v>
      </c>
      <c r="LY101" s="118">
        <v>0</v>
      </c>
      <c r="LZ101" s="118">
        <v>0</v>
      </c>
      <c r="MA101" s="118">
        <v>0</v>
      </c>
      <c r="MB101" s="118">
        <v>0</v>
      </c>
      <c r="MC101" s="118">
        <v>0</v>
      </c>
      <c r="MD101" s="118">
        <v>0</v>
      </c>
      <c r="ME101" s="118">
        <v>0</v>
      </c>
      <c r="MF101" s="118">
        <v>0</v>
      </c>
      <c r="MG101" s="118">
        <v>0</v>
      </c>
      <c r="MH101" s="118">
        <v>0</v>
      </c>
      <c r="MI101" s="118">
        <v>0</v>
      </c>
      <c r="MJ101" s="118">
        <v>0</v>
      </c>
      <c r="MK101" s="118">
        <v>0</v>
      </c>
      <c r="ML101" s="118">
        <v>0</v>
      </c>
      <c r="MM101" s="118">
        <v>0</v>
      </c>
      <c r="MN101" s="118">
        <v>0</v>
      </c>
      <c r="MO101" s="118">
        <v>0</v>
      </c>
      <c r="MP101" s="118">
        <v>0</v>
      </c>
      <c r="MQ101" s="118">
        <v>0</v>
      </c>
      <c r="MR101" s="118">
        <v>0</v>
      </c>
      <c r="MS101" s="118">
        <v>0</v>
      </c>
      <c r="MT101" s="118">
        <v>0</v>
      </c>
      <c r="MU101" s="118">
        <v>0</v>
      </c>
      <c r="MV101" s="118">
        <v>0</v>
      </c>
      <c r="MW101" s="118">
        <v>0</v>
      </c>
      <c r="MX101" s="118">
        <v>0</v>
      </c>
      <c r="MY101" s="118">
        <v>0</v>
      </c>
      <c r="MZ101" s="118">
        <v>0</v>
      </c>
      <c r="NA101" s="118">
        <v>0</v>
      </c>
      <c r="NB101" s="118">
        <v>0</v>
      </c>
      <c r="NC101" s="118">
        <v>0</v>
      </c>
      <c r="ND101" s="118">
        <v>0</v>
      </c>
      <c r="NE101" s="118">
        <v>0</v>
      </c>
      <c r="NF101" s="118">
        <v>0</v>
      </c>
      <c r="NG101" s="118">
        <v>0</v>
      </c>
      <c r="NH101" s="118">
        <v>0</v>
      </c>
      <c r="NI101" s="118">
        <v>0</v>
      </c>
      <c r="NJ101" s="118">
        <v>0</v>
      </c>
      <c r="NK101" s="118">
        <v>0</v>
      </c>
      <c r="NL101" s="118">
        <v>0</v>
      </c>
      <c r="NM101" s="118">
        <v>0</v>
      </c>
      <c r="NN101" s="118">
        <v>0</v>
      </c>
      <c r="NO101" s="118">
        <v>0</v>
      </c>
      <c r="NP101" s="118">
        <v>0</v>
      </c>
      <c r="NQ101" s="118">
        <v>0</v>
      </c>
      <c r="NR101" s="118">
        <v>0</v>
      </c>
      <c r="NS101" s="118">
        <v>0</v>
      </c>
      <c r="NT101" s="118">
        <v>0</v>
      </c>
      <c r="NU101" s="118">
        <v>0</v>
      </c>
      <c r="NV101" s="118">
        <v>0</v>
      </c>
      <c r="NW101" s="118">
        <v>0</v>
      </c>
      <c r="NX101" s="118">
        <v>0</v>
      </c>
      <c r="NY101" s="118">
        <v>0</v>
      </c>
      <c r="NZ101" s="118">
        <v>0</v>
      </c>
      <c r="OA101" s="118">
        <v>0</v>
      </c>
      <c r="OB101" s="118">
        <v>0</v>
      </c>
      <c r="OC101" s="118">
        <v>0</v>
      </c>
      <c r="OD101" s="118">
        <v>0</v>
      </c>
      <c r="OE101" s="118">
        <v>0</v>
      </c>
      <c r="OF101" s="118">
        <v>0</v>
      </c>
      <c r="OG101" s="118">
        <v>0</v>
      </c>
      <c r="OH101" s="118">
        <v>0</v>
      </c>
      <c r="OI101" s="118">
        <v>0</v>
      </c>
      <c r="OJ101" s="118">
        <v>0</v>
      </c>
      <c r="OK101" s="118">
        <v>0</v>
      </c>
      <c r="OL101" s="118">
        <v>0</v>
      </c>
      <c r="OM101" s="118">
        <v>0</v>
      </c>
      <c r="ON101" s="118">
        <v>0</v>
      </c>
      <c r="OO101" s="118">
        <v>0</v>
      </c>
      <c r="OP101" s="118">
        <v>0</v>
      </c>
      <c r="OQ101" s="118">
        <v>0</v>
      </c>
      <c r="OR101" s="118">
        <v>0</v>
      </c>
      <c r="OS101" s="118">
        <v>0</v>
      </c>
      <c r="OT101" s="118">
        <v>0</v>
      </c>
      <c r="OU101" s="118">
        <v>0</v>
      </c>
      <c r="OV101" s="118">
        <v>0</v>
      </c>
      <c r="OW101" s="118">
        <v>0</v>
      </c>
      <c r="OX101" s="118">
        <v>0</v>
      </c>
      <c r="OY101" s="118">
        <v>0</v>
      </c>
      <c r="OZ101" s="118">
        <v>0</v>
      </c>
      <c r="PA101" s="118">
        <v>0</v>
      </c>
      <c r="PB101" s="118">
        <v>0</v>
      </c>
      <c r="PC101" s="118">
        <v>0</v>
      </c>
      <c r="PD101" s="118">
        <v>0</v>
      </c>
      <c r="PE101" s="118">
        <v>0</v>
      </c>
      <c r="PF101" s="118">
        <v>0</v>
      </c>
      <c r="PG101" s="118">
        <v>0</v>
      </c>
      <c r="PH101" s="118">
        <v>0</v>
      </c>
      <c r="PI101" s="118">
        <v>0</v>
      </c>
      <c r="PJ101" s="118">
        <v>0</v>
      </c>
      <c r="PK101" s="118">
        <v>0</v>
      </c>
      <c r="PL101" s="118">
        <v>0</v>
      </c>
      <c r="PM101" s="118">
        <v>0</v>
      </c>
      <c r="PN101" s="118">
        <v>0</v>
      </c>
      <c r="PO101" s="118">
        <v>0</v>
      </c>
      <c r="PP101" s="118">
        <v>0</v>
      </c>
      <c r="PQ101" s="118">
        <v>0</v>
      </c>
      <c r="PR101" s="118">
        <v>0</v>
      </c>
      <c r="PS101" s="118">
        <v>0</v>
      </c>
      <c r="PT101" s="118">
        <v>0</v>
      </c>
      <c r="PU101" s="118">
        <v>0</v>
      </c>
      <c r="PV101" s="118">
        <v>0</v>
      </c>
      <c r="PW101" s="118">
        <v>0</v>
      </c>
      <c r="PX101" s="118">
        <v>0</v>
      </c>
      <c r="PY101" s="118">
        <v>0</v>
      </c>
      <c r="PZ101" s="118">
        <v>0</v>
      </c>
      <c r="QA101" s="118">
        <v>0</v>
      </c>
      <c r="QB101" s="118">
        <v>0</v>
      </c>
      <c r="QC101" s="118">
        <v>0</v>
      </c>
      <c r="QD101" s="118">
        <v>0</v>
      </c>
      <c r="QE101" s="118">
        <v>0</v>
      </c>
      <c r="QF101" s="118">
        <v>0</v>
      </c>
      <c r="QG101" s="118">
        <v>0</v>
      </c>
      <c r="QH101" s="118">
        <v>0</v>
      </c>
      <c r="QI101" s="118">
        <v>0</v>
      </c>
      <c r="QJ101" s="118">
        <v>0</v>
      </c>
      <c r="QK101" s="118">
        <v>0</v>
      </c>
      <c r="QL101" s="118">
        <v>0</v>
      </c>
      <c r="QM101" s="118">
        <v>0</v>
      </c>
      <c r="QN101" s="118">
        <v>0</v>
      </c>
      <c r="QO101" s="118">
        <v>0</v>
      </c>
      <c r="QP101" s="118">
        <v>0</v>
      </c>
      <c r="QQ101" s="118">
        <v>0</v>
      </c>
      <c r="QR101" s="118">
        <v>0</v>
      </c>
      <c r="QS101" s="118">
        <v>0</v>
      </c>
      <c r="QT101" s="118">
        <v>0</v>
      </c>
      <c r="QU101" s="118">
        <v>0</v>
      </c>
      <c r="QV101" s="118">
        <v>0</v>
      </c>
      <c r="QW101" s="118">
        <v>0</v>
      </c>
      <c r="QX101" s="118">
        <v>0</v>
      </c>
      <c r="QY101" s="118">
        <v>0</v>
      </c>
      <c r="QZ101" s="118">
        <v>0</v>
      </c>
      <c r="RA101" s="118">
        <v>0</v>
      </c>
      <c r="RB101" s="118">
        <v>0</v>
      </c>
      <c r="RC101" s="118">
        <v>0</v>
      </c>
      <c r="RD101" s="118">
        <v>0</v>
      </c>
      <c r="RE101" s="118">
        <v>0</v>
      </c>
      <c r="RF101" s="118">
        <v>0</v>
      </c>
      <c r="RG101" s="118">
        <v>0</v>
      </c>
      <c r="RH101" s="118">
        <v>0</v>
      </c>
      <c r="RI101" s="118">
        <v>0</v>
      </c>
      <c r="RJ101" s="118">
        <v>0</v>
      </c>
      <c r="RK101" s="118">
        <v>0</v>
      </c>
      <c r="RL101" s="118">
        <v>0</v>
      </c>
      <c r="RM101" s="118">
        <v>0</v>
      </c>
      <c r="RN101" s="118">
        <v>0</v>
      </c>
      <c r="RO101" s="118">
        <v>0</v>
      </c>
      <c r="RP101" s="118">
        <v>0</v>
      </c>
      <c r="RQ101" s="118">
        <v>0</v>
      </c>
      <c r="RR101" s="118">
        <v>0</v>
      </c>
      <c r="RS101" s="118">
        <v>0</v>
      </c>
      <c r="RT101" s="118">
        <v>0</v>
      </c>
      <c r="RU101" s="118">
        <v>0</v>
      </c>
      <c r="RV101" s="118">
        <v>0</v>
      </c>
      <c r="RW101" s="118">
        <v>0</v>
      </c>
      <c r="RX101" s="118">
        <v>0</v>
      </c>
      <c r="RY101" s="118">
        <v>0</v>
      </c>
      <c r="RZ101" s="118">
        <v>0</v>
      </c>
      <c r="SA101" s="118">
        <v>0</v>
      </c>
      <c r="SB101" s="118">
        <v>0</v>
      </c>
      <c r="SC101" s="118">
        <v>0</v>
      </c>
      <c r="SD101" s="118">
        <v>0</v>
      </c>
      <c r="SE101" s="118">
        <v>0</v>
      </c>
      <c r="SF101" s="118">
        <v>0</v>
      </c>
      <c r="SG101" s="118">
        <v>0</v>
      </c>
      <c r="SH101" s="118">
        <v>0</v>
      </c>
      <c r="SI101" s="118">
        <v>0</v>
      </c>
      <c r="SJ101" s="118">
        <v>0</v>
      </c>
      <c r="SK101" s="118">
        <v>0</v>
      </c>
      <c r="SL101" s="118">
        <v>0</v>
      </c>
      <c r="SM101" s="118">
        <v>0</v>
      </c>
      <c r="SN101" s="118">
        <v>0</v>
      </c>
      <c r="SO101" s="118">
        <v>0</v>
      </c>
      <c r="SP101" s="118">
        <v>0</v>
      </c>
      <c r="SQ101" s="118">
        <v>0</v>
      </c>
      <c r="SR101" s="118">
        <v>0</v>
      </c>
      <c r="SS101" s="118">
        <v>0</v>
      </c>
      <c r="ST101" s="118">
        <v>0</v>
      </c>
      <c r="SU101" s="118">
        <v>0</v>
      </c>
      <c r="SV101" s="118">
        <v>0</v>
      </c>
      <c r="SW101" s="118">
        <v>0</v>
      </c>
      <c r="SX101" s="118">
        <v>0</v>
      </c>
      <c r="SY101" s="118">
        <v>0</v>
      </c>
      <c r="SZ101" s="118">
        <v>0</v>
      </c>
      <c r="TA101" s="118">
        <v>0</v>
      </c>
      <c r="TB101" s="118">
        <v>0</v>
      </c>
      <c r="TC101" s="118">
        <v>0</v>
      </c>
      <c r="TD101" s="118">
        <v>0</v>
      </c>
      <c r="TE101" s="118">
        <v>0</v>
      </c>
      <c r="TF101" s="118">
        <v>0</v>
      </c>
      <c r="TG101" s="118">
        <v>0</v>
      </c>
      <c r="TH101" s="118">
        <v>0</v>
      </c>
      <c r="TI101" s="118">
        <v>0</v>
      </c>
      <c r="TJ101" s="118">
        <v>0</v>
      </c>
      <c r="TK101" s="118">
        <v>0</v>
      </c>
      <c r="TL101" s="118">
        <v>0</v>
      </c>
      <c r="TM101" s="118">
        <v>0</v>
      </c>
      <c r="TN101" s="118">
        <v>0</v>
      </c>
      <c r="TO101" s="118">
        <v>0</v>
      </c>
      <c r="TP101" s="118">
        <v>0</v>
      </c>
      <c r="TQ101" s="118">
        <v>0</v>
      </c>
      <c r="TR101" s="118">
        <v>0</v>
      </c>
      <c r="TS101" s="118">
        <v>0</v>
      </c>
      <c r="TT101" s="118">
        <v>0</v>
      </c>
      <c r="TU101" s="118">
        <v>0</v>
      </c>
      <c r="TV101" s="118">
        <v>0</v>
      </c>
      <c r="TW101" s="118">
        <v>0</v>
      </c>
      <c r="TX101" s="118">
        <v>0</v>
      </c>
      <c r="TY101" s="118">
        <v>0</v>
      </c>
      <c r="TZ101" s="118">
        <v>0</v>
      </c>
      <c r="UA101" s="118">
        <v>0</v>
      </c>
      <c r="UB101" s="118">
        <v>0</v>
      </c>
      <c r="UC101" s="118">
        <v>0</v>
      </c>
      <c r="UD101" s="118">
        <v>0</v>
      </c>
      <c r="UE101" s="118">
        <v>0</v>
      </c>
      <c r="UF101" s="118">
        <v>0</v>
      </c>
      <c r="UG101" s="118">
        <v>0</v>
      </c>
      <c r="UH101" s="118">
        <v>0</v>
      </c>
      <c r="UI101" s="118">
        <v>0</v>
      </c>
      <c r="UJ101" s="118">
        <v>0</v>
      </c>
      <c r="UK101" s="118">
        <v>0</v>
      </c>
      <c r="UL101" s="118">
        <v>0</v>
      </c>
      <c r="UM101" s="118">
        <v>0</v>
      </c>
      <c r="UN101" s="118">
        <v>0</v>
      </c>
      <c r="UO101" s="118">
        <v>0</v>
      </c>
      <c r="UP101" s="118">
        <v>0</v>
      </c>
      <c r="UQ101" s="118">
        <v>0</v>
      </c>
      <c r="UR101" s="118">
        <v>0</v>
      </c>
      <c r="US101" s="118">
        <v>0</v>
      </c>
      <c r="UT101" s="118">
        <v>0</v>
      </c>
      <c r="UU101" s="118">
        <v>0</v>
      </c>
      <c r="UV101" s="118">
        <v>0</v>
      </c>
      <c r="UW101" s="118">
        <v>0</v>
      </c>
      <c r="UX101" s="118">
        <v>0</v>
      </c>
      <c r="UY101" s="118">
        <v>0</v>
      </c>
      <c r="UZ101" s="118">
        <v>0</v>
      </c>
      <c r="VA101" s="118">
        <v>0</v>
      </c>
      <c r="VB101" s="118">
        <v>0</v>
      </c>
      <c r="VC101" s="118">
        <v>0</v>
      </c>
      <c r="VD101" s="118">
        <v>0</v>
      </c>
      <c r="VE101" s="118">
        <v>0</v>
      </c>
      <c r="VF101" s="118">
        <v>0</v>
      </c>
      <c r="VG101" s="118">
        <v>0</v>
      </c>
      <c r="VH101" s="118">
        <v>0</v>
      </c>
      <c r="VI101" s="118">
        <v>0</v>
      </c>
      <c r="VJ101" s="118">
        <v>0</v>
      </c>
      <c r="VK101" s="118">
        <v>0</v>
      </c>
      <c r="VL101" s="118">
        <v>0</v>
      </c>
      <c r="VM101" s="118">
        <v>0</v>
      </c>
      <c r="VN101" s="118">
        <v>0</v>
      </c>
      <c r="VO101" s="118">
        <v>0</v>
      </c>
      <c r="VP101" s="118">
        <v>0</v>
      </c>
      <c r="VQ101" s="118">
        <v>0</v>
      </c>
      <c r="VR101" s="118">
        <v>0</v>
      </c>
      <c r="VS101" s="118">
        <v>0</v>
      </c>
      <c r="VT101" s="118">
        <v>0</v>
      </c>
      <c r="VU101" s="118">
        <v>0</v>
      </c>
      <c r="VV101" s="118">
        <v>0</v>
      </c>
      <c r="VW101" s="118">
        <v>0</v>
      </c>
      <c r="VX101" s="118">
        <v>0</v>
      </c>
      <c r="VY101" s="118">
        <v>0</v>
      </c>
      <c r="VZ101" s="118">
        <v>0</v>
      </c>
      <c r="WA101" s="118">
        <v>0</v>
      </c>
      <c r="WB101" s="118">
        <v>0</v>
      </c>
      <c r="WC101" s="118">
        <v>0</v>
      </c>
      <c r="WD101" s="118">
        <v>0</v>
      </c>
      <c r="WE101" s="118">
        <v>0</v>
      </c>
      <c r="WF101" s="118">
        <v>0</v>
      </c>
      <c r="WG101" s="118">
        <v>0</v>
      </c>
      <c r="WH101" s="118">
        <v>0</v>
      </c>
      <c r="WI101" s="42">
        <v>83840000</v>
      </c>
      <c r="WJ101" s="42">
        <v>3840000</v>
      </c>
    </row>
    <row r="102" spans="1:608" s="25" customFormat="1" x14ac:dyDescent="0.15">
      <c r="A102" s="88">
        <v>101</v>
      </c>
      <c r="B102" s="108" t="s">
        <v>528</v>
      </c>
      <c r="C102" s="88" t="s">
        <v>529</v>
      </c>
      <c r="D102" s="100" t="s">
        <v>530</v>
      </c>
      <c r="E102" s="96" t="e">
        <f t="shared" ca="1" si="1"/>
        <v>#NAME?</v>
      </c>
      <c r="F102" s="97">
        <v>0</v>
      </c>
      <c r="G102" s="98">
        <v>0</v>
      </c>
      <c r="H102" s="87" t="s">
        <v>51</v>
      </c>
      <c r="I102" s="88" t="s">
        <v>22</v>
      </c>
      <c r="J102" s="87" t="s">
        <v>23</v>
      </c>
      <c r="K102" s="97"/>
      <c r="L102" s="97">
        <v>0</v>
      </c>
      <c r="M102" s="111">
        <v>6.14</v>
      </c>
      <c r="N102" s="112">
        <v>1</v>
      </c>
      <c r="O102" s="99" t="s">
        <v>531</v>
      </c>
      <c r="P102" s="88" t="s">
        <v>532</v>
      </c>
      <c r="Q102" s="111">
        <v>0</v>
      </c>
      <c r="R102" s="112" t="s">
        <v>66</v>
      </c>
      <c r="S102" s="119">
        <v>0</v>
      </c>
      <c r="T102" s="119">
        <v>106140000</v>
      </c>
      <c r="U102" s="119">
        <v>0</v>
      </c>
      <c r="V102" s="119">
        <v>0</v>
      </c>
      <c r="W102" s="118">
        <v>0</v>
      </c>
      <c r="X102" s="119">
        <v>0</v>
      </c>
      <c r="Y102" s="119">
        <v>0</v>
      </c>
      <c r="Z102" s="119">
        <v>0</v>
      </c>
      <c r="AA102" s="119">
        <v>0</v>
      </c>
      <c r="AB102" s="119">
        <v>0</v>
      </c>
      <c r="AC102" s="119">
        <v>0</v>
      </c>
      <c r="AD102" s="119">
        <v>0</v>
      </c>
      <c r="AE102" s="119">
        <v>0</v>
      </c>
      <c r="AF102" s="119">
        <v>0</v>
      </c>
      <c r="AG102" s="119">
        <v>0</v>
      </c>
      <c r="AH102" s="119">
        <v>0</v>
      </c>
      <c r="AI102" s="118">
        <v>0</v>
      </c>
      <c r="AJ102" s="119">
        <v>0</v>
      </c>
      <c r="AK102" s="119">
        <v>0</v>
      </c>
      <c r="AL102" s="119">
        <v>0</v>
      </c>
      <c r="AM102" s="119">
        <v>0</v>
      </c>
      <c r="AN102" s="119">
        <v>0</v>
      </c>
      <c r="AO102" s="119">
        <v>0</v>
      </c>
      <c r="AP102" s="119">
        <v>0</v>
      </c>
      <c r="AQ102" s="119">
        <v>0</v>
      </c>
      <c r="AR102" s="119">
        <v>0</v>
      </c>
      <c r="AS102" s="119">
        <v>0</v>
      </c>
      <c r="AT102" s="119">
        <v>0</v>
      </c>
      <c r="AU102" s="118">
        <v>0</v>
      </c>
      <c r="AV102" s="119">
        <v>0</v>
      </c>
      <c r="AW102" s="119">
        <v>0</v>
      </c>
      <c r="AX102" s="119">
        <v>0</v>
      </c>
      <c r="AY102" s="119">
        <v>0</v>
      </c>
      <c r="AZ102" s="119">
        <v>0</v>
      </c>
      <c r="BA102" s="119">
        <v>0</v>
      </c>
      <c r="BB102" s="119">
        <v>0</v>
      </c>
      <c r="BC102" s="119">
        <v>0</v>
      </c>
      <c r="BD102" s="119">
        <v>0</v>
      </c>
      <c r="BE102" s="119">
        <v>0</v>
      </c>
      <c r="BF102" s="119">
        <v>0</v>
      </c>
      <c r="BG102" s="118">
        <v>0</v>
      </c>
      <c r="BH102" s="119">
        <v>0</v>
      </c>
      <c r="BI102" s="119">
        <v>0</v>
      </c>
      <c r="BJ102" s="119">
        <v>0</v>
      </c>
      <c r="BK102" s="119">
        <v>0</v>
      </c>
      <c r="BL102" s="119">
        <v>0</v>
      </c>
      <c r="BM102" s="119">
        <v>0</v>
      </c>
      <c r="BN102" s="119">
        <v>0</v>
      </c>
      <c r="BO102" s="119">
        <v>0</v>
      </c>
      <c r="BP102" s="119">
        <v>0</v>
      </c>
      <c r="BQ102" s="119">
        <v>0</v>
      </c>
      <c r="BR102" s="119">
        <v>0</v>
      </c>
      <c r="BS102" s="118">
        <v>0</v>
      </c>
      <c r="BT102" s="119">
        <v>0</v>
      </c>
      <c r="BU102" s="119">
        <v>0</v>
      </c>
      <c r="BV102" s="119">
        <v>0</v>
      </c>
      <c r="BW102" s="119">
        <v>0</v>
      </c>
      <c r="BX102" s="119">
        <v>0</v>
      </c>
      <c r="BY102" s="119">
        <v>0</v>
      </c>
      <c r="BZ102" s="119">
        <v>0</v>
      </c>
      <c r="CA102" s="119">
        <v>0</v>
      </c>
      <c r="CB102" s="119">
        <v>0</v>
      </c>
      <c r="CC102" s="119">
        <v>0</v>
      </c>
      <c r="CD102" s="119">
        <v>0</v>
      </c>
      <c r="CE102" s="118">
        <v>0</v>
      </c>
      <c r="CF102" s="119">
        <v>0</v>
      </c>
      <c r="CG102" s="119">
        <v>0</v>
      </c>
      <c r="CH102" s="119">
        <v>0</v>
      </c>
      <c r="CI102" s="119">
        <v>0</v>
      </c>
      <c r="CJ102" s="119">
        <v>0</v>
      </c>
      <c r="CK102" s="119">
        <v>0</v>
      </c>
      <c r="CL102" s="119">
        <v>0</v>
      </c>
      <c r="CM102" s="119">
        <v>0</v>
      </c>
      <c r="CN102" s="119">
        <v>0</v>
      </c>
      <c r="CO102" s="119">
        <v>0</v>
      </c>
      <c r="CP102" s="119">
        <v>0</v>
      </c>
      <c r="CQ102" s="119">
        <v>0</v>
      </c>
      <c r="CR102" s="119">
        <v>0</v>
      </c>
      <c r="CS102" s="119">
        <v>0</v>
      </c>
      <c r="CT102" s="119">
        <v>0</v>
      </c>
      <c r="CU102" s="119">
        <v>0</v>
      </c>
      <c r="CV102" s="119">
        <v>0</v>
      </c>
      <c r="CW102" s="119">
        <v>0</v>
      </c>
      <c r="CX102" s="119">
        <v>0</v>
      </c>
      <c r="CY102" s="119">
        <v>0</v>
      </c>
      <c r="CZ102" s="119">
        <v>0</v>
      </c>
      <c r="DA102" s="119">
        <v>0</v>
      </c>
      <c r="DB102" s="119">
        <v>0</v>
      </c>
      <c r="DC102" s="119">
        <v>0</v>
      </c>
      <c r="DD102" s="119">
        <v>0</v>
      </c>
      <c r="DE102" s="119">
        <v>0</v>
      </c>
      <c r="DF102" s="119">
        <v>0</v>
      </c>
      <c r="DG102" s="119">
        <v>0</v>
      </c>
      <c r="DH102" s="119">
        <v>0</v>
      </c>
      <c r="DI102" s="119">
        <v>0</v>
      </c>
      <c r="DJ102" s="119">
        <v>0</v>
      </c>
      <c r="DK102" s="119">
        <v>0</v>
      </c>
      <c r="DL102" s="119">
        <v>0</v>
      </c>
      <c r="DM102" s="119">
        <v>0</v>
      </c>
      <c r="DN102" s="119">
        <v>0</v>
      </c>
      <c r="DO102" s="119">
        <v>0</v>
      </c>
      <c r="DP102" s="119">
        <v>0</v>
      </c>
      <c r="DQ102" s="119">
        <v>0</v>
      </c>
      <c r="DR102" s="119">
        <v>0</v>
      </c>
      <c r="DS102" s="119">
        <v>0</v>
      </c>
      <c r="DT102" s="119">
        <v>0</v>
      </c>
      <c r="DU102" s="119">
        <v>0</v>
      </c>
      <c r="DV102" s="119">
        <v>0</v>
      </c>
      <c r="DW102" s="119">
        <v>0</v>
      </c>
      <c r="DX102" s="119">
        <v>0</v>
      </c>
      <c r="DY102" s="119">
        <v>0</v>
      </c>
      <c r="DZ102" s="119">
        <v>0</v>
      </c>
      <c r="EA102" s="119">
        <v>0</v>
      </c>
      <c r="EB102" s="119">
        <v>0</v>
      </c>
      <c r="EC102" s="119">
        <v>0</v>
      </c>
      <c r="ED102" s="119">
        <v>0</v>
      </c>
      <c r="EE102" s="119">
        <v>0</v>
      </c>
      <c r="EF102" s="119">
        <v>0</v>
      </c>
      <c r="EG102" s="119">
        <v>0</v>
      </c>
      <c r="EH102" s="119">
        <v>0</v>
      </c>
      <c r="EI102" s="119">
        <v>0</v>
      </c>
      <c r="EJ102" s="119">
        <v>0</v>
      </c>
      <c r="EK102" s="119">
        <v>0</v>
      </c>
      <c r="EL102" s="119">
        <v>0</v>
      </c>
      <c r="EM102" s="119">
        <v>0</v>
      </c>
      <c r="EN102" s="119">
        <v>0</v>
      </c>
      <c r="EO102" s="119">
        <v>0</v>
      </c>
      <c r="EP102" s="119">
        <v>0</v>
      </c>
      <c r="EQ102" s="119">
        <v>0</v>
      </c>
      <c r="ER102" s="119">
        <v>0</v>
      </c>
      <c r="ES102" s="119">
        <v>0</v>
      </c>
      <c r="ET102" s="119">
        <v>0</v>
      </c>
      <c r="EU102" s="119">
        <v>0</v>
      </c>
      <c r="EV102" s="119">
        <v>0</v>
      </c>
      <c r="EW102" s="119">
        <v>0</v>
      </c>
      <c r="EX102" s="119">
        <v>0</v>
      </c>
      <c r="EY102" s="119">
        <v>0</v>
      </c>
      <c r="EZ102" s="119">
        <v>0</v>
      </c>
      <c r="FA102" s="119">
        <v>0</v>
      </c>
      <c r="FB102" s="119">
        <v>0</v>
      </c>
      <c r="FC102" s="119">
        <v>0</v>
      </c>
      <c r="FD102" s="119">
        <v>0</v>
      </c>
      <c r="FE102" s="119">
        <v>0</v>
      </c>
      <c r="FF102" s="119">
        <v>0</v>
      </c>
      <c r="FG102" s="119">
        <v>0</v>
      </c>
      <c r="FH102" s="119">
        <v>0</v>
      </c>
      <c r="FI102" s="119">
        <v>0</v>
      </c>
      <c r="FJ102" s="119">
        <v>0</v>
      </c>
      <c r="FK102" s="119">
        <v>0</v>
      </c>
      <c r="FL102" s="119">
        <v>0</v>
      </c>
      <c r="FM102" s="119">
        <v>0</v>
      </c>
      <c r="FN102" s="119">
        <v>0</v>
      </c>
      <c r="FO102" s="119">
        <v>0</v>
      </c>
      <c r="FP102" s="119">
        <v>0</v>
      </c>
      <c r="FQ102" s="119">
        <v>0</v>
      </c>
      <c r="FR102" s="119">
        <v>0</v>
      </c>
      <c r="FS102" s="119">
        <v>0</v>
      </c>
      <c r="FT102" s="119">
        <v>0</v>
      </c>
      <c r="FU102" s="119">
        <v>0</v>
      </c>
      <c r="FV102" s="119">
        <v>0</v>
      </c>
      <c r="FW102" s="119">
        <v>0</v>
      </c>
      <c r="FX102" s="119">
        <v>0</v>
      </c>
      <c r="FY102" s="119">
        <v>0</v>
      </c>
      <c r="FZ102" s="119">
        <v>0</v>
      </c>
      <c r="GA102" s="119">
        <v>0</v>
      </c>
      <c r="GB102" s="119">
        <v>0</v>
      </c>
      <c r="GC102" s="119">
        <v>0</v>
      </c>
      <c r="GD102" s="119">
        <v>0</v>
      </c>
      <c r="GE102" s="119">
        <v>0</v>
      </c>
      <c r="GF102" s="119">
        <v>0</v>
      </c>
      <c r="GG102" s="119">
        <v>0</v>
      </c>
      <c r="GH102" s="119">
        <v>0</v>
      </c>
      <c r="GI102" s="119">
        <v>0</v>
      </c>
      <c r="GJ102" s="119">
        <v>0</v>
      </c>
      <c r="GK102" s="119">
        <v>0</v>
      </c>
      <c r="GL102" s="119">
        <v>0</v>
      </c>
      <c r="GM102" s="119">
        <v>0</v>
      </c>
      <c r="GN102" s="119">
        <v>0</v>
      </c>
      <c r="GO102" s="119">
        <v>0</v>
      </c>
      <c r="GP102" s="119">
        <v>0</v>
      </c>
      <c r="GQ102" s="119">
        <v>0</v>
      </c>
      <c r="GR102" s="119">
        <v>0</v>
      </c>
      <c r="GS102" s="119">
        <v>0</v>
      </c>
      <c r="GT102" s="119">
        <v>0</v>
      </c>
      <c r="GU102" s="119">
        <v>0</v>
      </c>
      <c r="GV102" s="119">
        <v>0</v>
      </c>
      <c r="GW102" s="119">
        <v>0</v>
      </c>
      <c r="GX102" s="119">
        <v>0</v>
      </c>
      <c r="GY102" s="119">
        <v>0</v>
      </c>
      <c r="GZ102" s="119">
        <v>0</v>
      </c>
      <c r="HA102" s="119">
        <v>0</v>
      </c>
      <c r="HB102" s="119">
        <v>0</v>
      </c>
      <c r="HC102" s="119">
        <v>0</v>
      </c>
      <c r="HD102" s="119">
        <v>0</v>
      </c>
      <c r="HE102" s="119">
        <v>0</v>
      </c>
      <c r="HF102" s="119">
        <v>0</v>
      </c>
      <c r="HG102" s="119">
        <v>0</v>
      </c>
      <c r="HH102" s="119">
        <v>0</v>
      </c>
      <c r="HI102" s="119">
        <v>0</v>
      </c>
      <c r="HJ102" s="119">
        <v>0</v>
      </c>
      <c r="HK102" s="119">
        <v>0</v>
      </c>
      <c r="HL102" s="119">
        <v>0</v>
      </c>
      <c r="HM102" s="119">
        <v>0</v>
      </c>
      <c r="HN102" s="119">
        <v>0</v>
      </c>
      <c r="HO102" s="119">
        <v>0</v>
      </c>
      <c r="HP102" s="119">
        <v>0</v>
      </c>
      <c r="HQ102" s="119">
        <v>0</v>
      </c>
      <c r="HR102" s="119">
        <v>0</v>
      </c>
      <c r="HS102" s="119">
        <v>0</v>
      </c>
      <c r="HT102" s="119">
        <v>0</v>
      </c>
      <c r="HU102" s="119">
        <v>0</v>
      </c>
      <c r="HV102" s="119">
        <v>0</v>
      </c>
      <c r="HW102" s="119">
        <v>0</v>
      </c>
      <c r="HX102" s="119">
        <v>0</v>
      </c>
      <c r="HY102" s="119">
        <v>0</v>
      </c>
      <c r="HZ102" s="119">
        <v>0</v>
      </c>
      <c r="IA102" s="119">
        <v>0</v>
      </c>
      <c r="IB102" s="119">
        <v>0</v>
      </c>
      <c r="IC102" s="119">
        <v>0</v>
      </c>
      <c r="ID102" s="119">
        <v>0</v>
      </c>
      <c r="IE102" s="119">
        <v>0</v>
      </c>
      <c r="IF102" s="119">
        <v>0</v>
      </c>
      <c r="IG102" s="119">
        <v>0</v>
      </c>
      <c r="IH102" s="119">
        <v>0</v>
      </c>
      <c r="II102" s="119">
        <v>0</v>
      </c>
      <c r="IJ102" s="119">
        <v>0</v>
      </c>
      <c r="IK102" s="119">
        <v>0</v>
      </c>
      <c r="IL102" s="119">
        <v>0</v>
      </c>
      <c r="IM102" s="119">
        <v>0</v>
      </c>
      <c r="IN102" s="119">
        <v>0</v>
      </c>
      <c r="IO102" s="119">
        <v>0</v>
      </c>
      <c r="IP102" s="119">
        <v>0</v>
      </c>
      <c r="IQ102" s="119">
        <v>0</v>
      </c>
      <c r="IR102" s="119">
        <v>0</v>
      </c>
      <c r="IS102" s="119">
        <v>0</v>
      </c>
      <c r="IT102" s="119">
        <v>0</v>
      </c>
      <c r="IU102" s="119">
        <v>0</v>
      </c>
      <c r="IV102" s="119">
        <v>0</v>
      </c>
      <c r="IW102" s="119">
        <v>0</v>
      </c>
      <c r="IX102" s="119">
        <v>0</v>
      </c>
      <c r="IY102" s="119">
        <v>0</v>
      </c>
      <c r="IZ102" s="119">
        <v>0</v>
      </c>
      <c r="JA102" s="119">
        <v>0</v>
      </c>
      <c r="JB102" s="119">
        <v>0</v>
      </c>
      <c r="JC102" s="119">
        <v>0</v>
      </c>
      <c r="JD102" s="119">
        <v>0</v>
      </c>
      <c r="JE102" s="119">
        <v>0</v>
      </c>
      <c r="JF102" s="119">
        <v>0</v>
      </c>
      <c r="JG102" s="119">
        <v>0</v>
      </c>
      <c r="JH102" s="119">
        <v>0</v>
      </c>
      <c r="JI102" s="119">
        <v>0</v>
      </c>
      <c r="JJ102" s="119">
        <v>0</v>
      </c>
      <c r="JK102" s="119">
        <v>0</v>
      </c>
      <c r="JL102" s="119">
        <v>0</v>
      </c>
      <c r="JM102" s="119">
        <v>0</v>
      </c>
      <c r="JN102" s="119">
        <v>0</v>
      </c>
      <c r="JO102" s="119">
        <v>0</v>
      </c>
      <c r="JP102" s="119">
        <v>0</v>
      </c>
      <c r="JQ102" s="119">
        <v>0</v>
      </c>
      <c r="JR102" s="119">
        <v>0</v>
      </c>
      <c r="JS102" s="119">
        <v>0</v>
      </c>
      <c r="JT102" s="119">
        <v>0</v>
      </c>
      <c r="JU102" s="119">
        <v>0</v>
      </c>
      <c r="JV102" s="119">
        <v>0</v>
      </c>
      <c r="JW102" s="119">
        <v>0</v>
      </c>
      <c r="JX102" s="119">
        <v>0</v>
      </c>
      <c r="JY102" s="119">
        <v>0</v>
      </c>
      <c r="JZ102" s="119">
        <v>0</v>
      </c>
      <c r="KA102" s="119">
        <v>0</v>
      </c>
      <c r="KB102" s="119">
        <v>0</v>
      </c>
      <c r="KC102" s="119">
        <v>0</v>
      </c>
      <c r="KD102" s="119">
        <v>0</v>
      </c>
      <c r="KE102" s="119">
        <v>0</v>
      </c>
      <c r="KF102" s="119">
        <v>0</v>
      </c>
      <c r="KG102" s="119">
        <v>0</v>
      </c>
      <c r="KH102" s="119">
        <v>0</v>
      </c>
      <c r="KI102" s="119">
        <v>0</v>
      </c>
      <c r="KJ102" s="119">
        <v>0</v>
      </c>
      <c r="KK102" s="119">
        <v>0</v>
      </c>
      <c r="KL102" s="119">
        <v>0</v>
      </c>
      <c r="KM102" s="119">
        <v>0</v>
      </c>
      <c r="KN102" s="119">
        <v>0</v>
      </c>
      <c r="KO102" s="119">
        <v>0</v>
      </c>
      <c r="KP102" s="119">
        <v>0</v>
      </c>
      <c r="KQ102" s="119">
        <v>0</v>
      </c>
      <c r="KR102" s="119">
        <v>0</v>
      </c>
      <c r="KS102" s="119">
        <v>0</v>
      </c>
      <c r="KT102" s="119">
        <v>0</v>
      </c>
      <c r="KU102" s="119">
        <v>0</v>
      </c>
      <c r="KV102" s="119">
        <v>0</v>
      </c>
      <c r="KW102" s="119">
        <v>0</v>
      </c>
      <c r="KX102" s="119">
        <v>0</v>
      </c>
      <c r="KY102" s="119">
        <v>0</v>
      </c>
      <c r="KZ102" s="119">
        <v>0</v>
      </c>
      <c r="LA102" s="119">
        <v>0</v>
      </c>
      <c r="LB102" s="119">
        <v>0</v>
      </c>
      <c r="LC102" s="119">
        <v>0</v>
      </c>
      <c r="LD102" s="119">
        <v>0</v>
      </c>
      <c r="LE102" s="119">
        <v>0</v>
      </c>
      <c r="LF102" s="119">
        <v>0</v>
      </c>
      <c r="LG102" s="119">
        <v>0</v>
      </c>
      <c r="LH102" s="119">
        <v>0</v>
      </c>
      <c r="LI102" s="119">
        <v>0</v>
      </c>
      <c r="LJ102" s="119">
        <v>0</v>
      </c>
      <c r="LK102" s="119">
        <v>0</v>
      </c>
      <c r="LL102" s="119">
        <v>0</v>
      </c>
      <c r="LM102" s="119">
        <v>0</v>
      </c>
      <c r="LN102" s="119">
        <v>0</v>
      </c>
      <c r="LO102" s="119">
        <v>0</v>
      </c>
      <c r="LP102" s="119">
        <v>0</v>
      </c>
      <c r="LQ102" s="119">
        <v>0</v>
      </c>
      <c r="LR102" s="119">
        <v>0</v>
      </c>
      <c r="LS102" s="119">
        <v>0</v>
      </c>
      <c r="LT102" s="119">
        <v>0</v>
      </c>
      <c r="LU102" s="119">
        <v>0</v>
      </c>
      <c r="LV102" s="119">
        <v>0</v>
      </c>
      <c r="LW102" s="119">
        <v>0</v>
      </c>
      <c r="LX102" s="119">
        <v>0</v>
      </c>
      <c r="LY102" s="119">
        <v>0</v>
      </c>
      <c r="LZ102" s="119">
        <v>0</v>
      </c>
      <c r="MA102" s="119">
        <v>0</v>
      </c>
      <c r="MB102" s="119">
        <v>0</v>
      </c>
      <c r="MC102" s="119">
        <v>0</v>
      </c>
      <c r="MD102" s="119">
        <v>0</v>
      </c>
      <c r="ME102" s="119">
        <v>0</v>
      </c>
      <c r="MF102" s="119">
        <v>0</v>
      </c>
      <c r="MG102" s="119">
        <v>0</v>
      </c>
      <c r="MH102" s="119">
        <v>0</v>
      </c>
      <c r="MI102" s="119">
        <v>0</v>
      </c>
      <c r="MJ102" s="119">
        <v>0</v>
      </c>
      <c r="MK102" s="119">
        <v>0</v>
      </c>
      <c r="ML102" s="119">
        <v>0</v>
      </c>
      <c r="MM102" s="119">
        <v>0</v>
      </c>
      <c r="MN102" s="118">
        <v>0</v>
      </c>
      <c r="MO102" s="118">
        <v>0</v>
      </c>
      <c r="MP102" s="118">
        <v>0</v>
      </c>
      <c r="MQ102" s="118">
        <v>0</v>
      </c>
      <c r="MR102" s="118">
        <v>0</v>
      </c>
      <c r="MS102" s="118">
        <v>0</v>
      </c>
      <c r="MT102" s="118">
        <v>0</v>
      </c>
      <c r="MU102" s="118">
        <v>0</v>
      </c>
      <c r="MV102" s="118">
        <v>0</v>
      </c>
      <c r="MW102" s="118">
        <v>0</v>
      </c>
      <c r="MX102" s="118">
        <v>0</v>
      </c>
      <c r="MY102" s="118">
        <v>0</v>
      </c>
      <c r="MZ102" s="118">
        <v>0</v>
      </c>
      <c r="NA102" s="118">
        <v>0</v>
      </c>
      <c r="NB102" s="118">
        <v>0</v>
      </c>
      <c r="NC102" s="118">
        <v>0</v>
      </c>
      <c r="ND102" s="118">
        <v>0</v>
      </c>
      <c r="NE102" s="118">
        <v>0</v>
      </c>
      <c r="NF102" s="118">
        <v>0</v>
      </c>
      <c r="NG102" s="118">
        <v>0</v>
      </c>
      <c r="NH102" s="118">
        <v>0</v>
      </c>
      <c r="NI102" s="118">
        <v>0</v>
      </c>
      <c r="NJ102" s="118">
        <v>0</v>
      </c>
      <c r="NK102" s="118">
        <v>0</v>
      </c>
      <c r="NL102" s="118">
        <v>0</v>
      </c>
      <c r="NM102" s="118">
        <v>0</v>
      </c>
      <c r="NN102" s="118">
        <v>0</v>
      </c>
      <c r="NO102" s="118">
        <v>0</v>
      </c>
      <c r="NP102" s="118">
        <v>0</v>
      </c>
      <c r="NQ102" s="118">
        <v>0</v>
      </c>
      <c r="NR102" s="118">
        <v>0</v>
      </c>
      <c r="NS102" s="118">
        <v>0</v>
      </c>
      <c r="NT102" s="118">
        <v>0</v>
      </c>
      <c r="NU102" s="118">
        <v>0</v>
      </c>
      <c r="NV102" s="118">
        <v>0</v>
      </c>
      <c r="NW102" s="118">
        <v>0</v>
      </c>
      <c r="NX102" s="118">
        <v>0</v>
      </c>
      <c r="NY102" s="118">
        <v>0</v>
      </c>
      <c r="NZ102" s="118">
        <v>0</v>
      </c>
      <c r="OA102" s="118">
        <v>0</v>
      </c>
      <c r="OB102" s="118">
        <v>0</v>
      </c>
      <c r="OC102" s="118">
        <v>0</v>
      </c>
      <c r="OD102" s="118">
        <v>0</v>
      </c>
      <c r="OE102" s="118">
        <v>0</v>
      </c>
      <c r="OF102" s="118">
        <v>0</v>
      </c>
      <c r="OG102" s="118">
        <v>0</v>
      </c>
      <c r="OH102" s="118">
        <v>0</v>
      </c>
      <c r="OI102" s="118">
        <v>0</v>
      </c>
      <c r="OJ102" s="118">
        <v>0</v>
      </c>
      <c r="OK102" s="118">
        <v>0</v>
      </c>
      <c r="OL102" s="118">
        <v>0</v>
      </c>
      <c r="OM102" s="118">
        <v>0</v>
      </c>
      <c r="ON102" s="118">
        <v>0</v>
      </c>
      <c r="OO102" s="118">
        <v>0</v>
      </c>
      <c r="OP102" s="118">
        <v>0</v>
      </c>
      <c r="OQ102" s="118">
        <v>0</v>
      </c>
      <c r="OR102" s="118">
        <v>0</v>
      </c>
      <c r="OS102" s="118">
        <v>0</v>
      </c>
      <c r="OT102" s="118">
        <v>0</v>
      </c>
      <c r="OU102" s="118">
        <v>0</v>
      </c>
      <c r="OV102" s="118">
        <v>0</v>
      </c>
      <c r="OW102" s="118">
        <v>0</v>
      </c>
      <c r="OX102" s="118">
        <v>0</v>
      </c>
      <c r="OY102" s="118">
        <v>0</v>
      </c>
      <c r="OZ102" s="118">
        <v>0</v>
      </c>
      <c r="PA102" s="118">
        <v>0</v>
      </c>
      <c r="PB102" s="118">
        <v>0</v>
      </c>
      <c r="PC102" s="118">
        <v>0</v>
      </c>
      <c r="PD102" s="118">
        <v>0</v>
      </c>
      <c r="PE102" s="118">
        <v>0</v>
      </c>
      <c r="PF102" s="118">
        <v>0</v>
      </c>
      <c r="PG102" s="118">
        <v>0</v>
      </c>
      <c r="PH102" s="118">
        <v>0</v>
      </c>
      <c r="PI102" s="118">
        <v>0</v>
      </c>
      <c r="PJ102" s="118">
        <v>0</v>
      </c>
      <c r="PK102" s="118">
        <v>0</v>
      </c>
      <c r="PL102" s="118">
        <v>0</v>
      </c>
      <c r="PM102" s="118">
        <v>0</v>
      </c>
      <c r="PN102" s="118">
        <v>0</v>
      </c>
      <c r="PO102" s="118">
        <v>0</v>
      </c>
      <c r="PP102" s="118">
        <v>0</v>
      </c>
      <c r="PQ102" s="118">
        <v>0</v>
      </c>
      <c r="PR102" s="118">
        <v>0</v>
      </c>
      <c r="PS102" s="118">
        <v>0</v>
      </c>
      <c r="PT102" s="118">
        <v>0</v>
      </c>
      <c r="PU102" s="118">
        <v>0</v>
      </c>
      <c r="PV102" s="118">
        <v>0</v>
      </c>
      <c r="PW102" s="118">
        <v>0</v>
      </c>
      <c r="PX102" s="118">
        <v>0</v>
      </c>
      <c r="PY102" s="118">
        <v>0</v>
      </c>
      <c r="PZ102" s="118">
        <v>0</v>
      </c>
      <c r="QA102" s="118">
        <v>0</v>
      </c>
      <c r="QB102" s="118">
        <v>0</v>
      </c>
      <c r="QC102" s="118">
        <v>0</v>
      </c>
      <c r="QD102" s="118">
        <v>0</v>
      </c>
      <c r="QE102" s="118">
        <v>0</v>
      </c>
      <c r="QF102" s="118">
        <v>0</v>
      </c>
      <c r="QG102" s="118">
        <v>0</v>
      </c>
      <c r="QH102" s="118">
        <v>0</v>
      </c>
      <c r="QI102" s="118">
        <v>0</v>
      </c>
      <c r="QJ102" s="118">
        <v>0</v>
      </c>
      <c r="QK102" s="118">
        <v>0</v>
      </c>
      <c r="QL102" s="118">
        <v>0</v>
      </c>
      <c r="QM102" s="118">
        <v>0</v>
      </c>
      <c r="QN102" s="118">
        <v>0</v>
      </c>
      <c r="QO102" s="118">
        <v>0</v>
      </c>
      <c r="QP102" s="118">
        <v>0</v>
      </c>
      <c r="QQ102" s="118">
        <v>0</v>
      </c>
      <c r="QR102" s="118">
        <v>0</v>
      </c>
      <c r="QS102" s="118">
        <v>0</v>
      </c>
      <c r="QT102" s="118">
        <v>0</v>
      </c>
      <c r="QU102" s="118">
        <v>0</v>
      </c>
      <c r="QV102" s="118">
        <v>0</v>
      </c>
      <c r="QW102" s="118">
        <v>0</v>
      </c>
      <c r="QX102" s="118">
        <v>0</v>
      </c>
      <c r="QY102" s="118">
        <v>0</v>
      </c>
      <c r="QZ102" s="118">
        <v>0</v>
      </c>
      <c r="RA102" s="118">
        <v>0</v>
      </c>
      <c r="RB102" s="118">
        <v>0</v>
      </c>
      <c r="RC102" s="118">
        <v>0</v>
      </c>
      <c r="RD102" s="118">
        <v>0</v>
      </c>
      <c r="RE102" s="118">
        <v>0</v>
      </c>
      <c r="RF102" s="118">
        <v>0</v>
      </c>
      <c r="RG102" s="118">
        <v>0</v>
      </c>
      <c r="RH102" s="118">
        <v>0</v>
      </c>
      <c r="RI102" s="118">
        <v>0</v>
      </c>
      <c r="RJ102" s="118">
        <v>0</v>
      </c>
      <c r="RK102" s="118">
        <v>0</v>
      </c>
      <c r="RL102" s="118">
        <v>0</v>
      </c>
      <c r="RM102" s="118">
        <v>0</v>
      </c>
      <c r="RN102" s="118">
        <v>0</v>
      </c>
      <c r="RO102" s="118">
        <v>0</v>
      </c>
      <c r="RP102" s="118">
        <v>0</v>
      </c>
      <c r="RQ102" s="118">
        <v>0</v>
      </c>
      <c r="RR102" s="118">
        <v>0</v>
      </c>
      <c r="RS102" s="118">
        <v>0</v>
      </c>
      <c r="RT102" s="118">
        <v>0</v>
      </c>
      <c r="RU102" s="118">
        <v>0</v>
      </c>
      <c r="RV102" s="118">
        <v>0</v>
      </c>
      <c r="RW102" s="118">
        <v>0</v>
      </c>
      <c r="RX102" s="118">
        <v>0</v>
      </c>
      <c r="RY102" s="118">
        <v>0</v>
      </c>
      <c r="RZ102" s="118">
        <v>0</v>
      </c>
      <c r="SA102" s="118">
        <v>0</v>
      </c>
      <c r="SB102" s="118">
        <v>0</v>
      </c>
      <c r="SC102" s="118">
        <v>0</v>
      </c>
      <c r="SD102" s="118">
        <v>0</v>
      </c>
      <c r="SE102" s="118">
        <v>0</v>
      </c>
      <c r="SF102" s="118">
        <v>0</v>
      </c>
      <c r="SG102" s="118">
        <v>0</v>
      </c>
      <c r="SH102" s="118">
        <v>0</v>
      </c>
      <c r="SI102" s="118">
        <v>0</v>
      </c>
      <c r="SJ102" s="118">
        <v>0</v>
      </c>
      <c r="SK102" s="118">
        <v>0</v>
      </c>
      <c r="SL102" s="118">
        <v>0</v>
      </c>
      <c r="SM102" s="118">
        <v>0</v>
      </c>
      <c r="SN102" s="118">
        <v>0</v>
      </c>
      <c r="SO102" s="118">
        <v>0</v>
      </c>
      <c r="SP102" s="118">
        <v>0</v>
      </c>
      <c r="SQ102" s="118">
        <v>0</v>
      </c>
      <c r="SR102" s="118">
        <v>0</v>
      </c>
      <c r="SS102" s="118">
        <v>0</v>
      </c>
      <c r="ST102" s="118">
        <v>0</v>
      </c>
      <c r="SU102" s="118">
        <v>0</v>
      </c>
      <c r="SV102" s="118">
        <v>0</v>
      </c>
      <c r="SW102" s="118">
        <v>0</v>
      </c>
      <c r="SX102" s="118">
        <v>0</v>
      </c>
      <c r="SY102" s="118">
        <v>0</v>
      </c>
      <c r="SZ102" s="118">
        <v>0</v>
      </c>
      <c r="TA102" s="118">
        <v>0</v>
      </c>
      <c r="TB102" s="118">
        <v>0</v>
      </c>
      <c r="TC102" s="118">
        <v>0</v>
      </c>
      <c r="TD102" s="118">
        <v>0</v>
      </c>
      <c r="TE102" s="118">
        <v>0</v>
      </c>
      <c r="TF102" s="118">
        <v>0</v>
      </c>
      <c r="TG102" s="118">
        <v>0</v>
      </c>
      <c r="TH102" s="118">
        <v>0</v>
      </c>
      <c r="TI102" s="118">
        <v>0</v>
      </c>
      <c r="TJ102" s="118">
        <v>0</v>
      </c>
      <c r="TK102" s="118">
        <v>0</v>
      </c>
      <c r="TL102" s="118">
        <v>0</v>
      </c>
      <c r="TM102" s="118">
        <v>0</v>
      </c>
      <c r="TN102" s="118">
        <v>0</v>
      </c>
      <c r="TO102" s="118">
        <v>0</v>
      </c>
      <c r="TP102" s="118">
        <v>0</v>
      </c>
      <c r="TQ102" s="118">
        <v>0</v>
      </c>
      <c r="TR102" s="118">
        <v>0</v>
      </c>
      <c r="TS102" s="118">
        <v>0</v>
      </c>
      <c r="TT102" s="118">
        <v>0</v>
      </c>
      <c r="TU102" s="118">
        <v>0</v>
      </c>
      <c r="TV102" s="118">
        <v>0</v>
      </c>
      <c r="TW102" s="118">
        <v>0</v>
      </c>
      <c r="TX102" s="118">
        <v>0</v>
      </c>
      <c r="TY102" s="118">
        <v>0</v>
      </c>
      <c r="TZ102" s="118">
        <v>0</v>
      </c>
      <c r="UA102" s="118">
        <v>0</v>
      </c>
      <c r="UB102" s="118">
        <v>0</v>
      </c>
      <c r="UC102" s="118">
        <v>0</v>
      </c>
      <c r="UD102" s="118">
        <v>0</v>
      </c>
      <c r="UE102" s="118">
        <v>0</v>
      </c>
      <c r="UF102" s="118">
        <v>0</v>
      </c>
      <c r="UG102" s="118">
        <v>0</v>
      </c>
      <c r="UH102" s="118">
        <v>0</v>
      </c>
      <c r="UI102" s="118">
        <v>0</v>
      </c>
      <c r="UJ102" s="118">
        <v>0</v>
      </c>
      <c r="UK102" s="118">
        <v>0</v>
      </c>
      <c r="UL102" s="118">
        <v>0</v>
      </c>
      <c r="UM102" s="118">
        <v>0</v>
      </c>
      <c r="UN102" s="118">
        <v>0</v>
      </c>
      <c r="UO102" s="118">
        <v>0</v>
      </c>
      <c r="UP102" s="118">
        <v>0</v>
      </c>
      <c r="UQ102" s="118">
        <v>0</v>
      </c>
      <c r="UR102" s="118">
        <v>0</v>
      </c>
      <c r="US102" s="118">
        <v>0</v>
      </c>
      <c r="UT102" s="118">
        <v>0</v>
      </c>
      <c r="UU102" s="118">
        <v>0</v>
      </c>
      <c r="UV102" s="118">
        <v>0</v>
      </c>
      <c r="UW102" s="118">
        <v>0</v>
      </c>
      <c r="UX102" s="118">
        <v>0</v>
      </c>
      <c r="UY102" s="118">
        <v>0</v>
      </c>
      <c r="UZ102" s="118">
        <v>0</v>
      </c>
      <c r="VA102" s="118">
        <v>0</v>
      </c>
      <c r="VB102" s="118">
        <v>0</v>
      </c>
      <c r="VC102" s="118">
        <v>0</v>
      </c>
      <c r="VD102" s="118">
        <v>0</v>
      </c>
      <c r="VE102" s="118">
        <v>0</v>
      </c>
      <c r="VF102" s="118">
        <v>0</v>
      </c>
      <c r="VG102" s="118">
        <v>0</v>
      </c>
      <c r="VH102" s="118">
        <v>0</v>
      </c>
      <c r="VI102" s="118">
        <v>0</v>
      </c>
      <c r="VJ102" s="118">
        <v>0</v>
      </c>
      <c r="VK102" s="118">
        <v>0</v>
      </c>
      <c r="VL102" s="118">
        <v>0</v>
      </c>
      <c r="VM102" s="118">
        <v>0</v>
      </c>
      <c r="VN102" s="118">
        <v>0</v>
      </c>
      <c r="VO102" s="118">
        <v>0</v>
      </c>
      <c r="VP102" s="118">
        <v>0</v>
      </c>
      <c r="VQ102" s="118">
        <v>0</v>
      </c>
      <c r="VR102" s="118">
        <v>0</v>
      </c>
      <c r="VS102" s="118">
        <v>0</v>
      </c>
      <c r="VT102" s="118">
        <v>0</v>
      </c>
      <c r="VU102" s="118">
        <v>0</v>
      </c>
      <c r="VV102" s="118">
        <v>0</v>
      </c>
      <c r="VW102" s="118">
        <v>0</v>
      </c>
      <c r="VX102" s="118">
        <v>0</v>
      </c>
      <c r="VY102" s="118">
        <v>0</v>
      </c>
      <c r="VZ102" s="118">
        <v>0</v>
      </c>
      <c r="WA102" s="118">
        <v>0</v>
      </c>
      <c r="WB102" s="118">
        <v>0</v>
      </c>
      <c r="WC102" s="118">
        <v>0</v>
      </c>
      <c r="WD102" s="118">
        <v>0</v>
      </c>
      <c r="WE102" s="118">
        <v>0</v>
      </c>
      <c r="WF102" s="118">
        <v>0</v>
      </c>
      <c r="WG102" s="118">
        <v>0</v>
      </c>
      <c r="WH102" s="118">
        <v>0</v>
      </c>
      <c r="WI102" s="42">
        <v>106140000</v>
      </c>
      <c r="WJ102" s="42">
        <v>6140000</v>
      </c>
    </row>
    <row r="103" spans="1:608" s="25" customFormat="1" x14ac:dyDescent="0.15">
      <c r="A103" s="88">
        <v>102</v>
      </c>
      <c r="B103" s="108" t="s">
        <v>533</v>
      </c>
      <c r="C103" s="88" t="s">
        <v>534</v>
      </c>
      <c r="D103" s="100" t="s">
        <v>535</v>
      </c>
      <c r="E103" s="96" t="e">
        <f t="shared" ca="1" si="1"/>
        <v>#NAME?</v>
      </c>
      <c r="F103" s="97">
        <v>0</v>
      </c>
      <c r="G103" s="98">
        <v>0</v>
      </c>
      <c r="H103" s="87" t="s">
        <v>51</v>
      </c>
      <c r="I103" s="88" t="s">
        <v>22</v>
      </c>
      <c r="J103" s="87" t="s">
        <v>23</v>
      </c>
      <c r="K103" s="97">
        <v>0</v>
      </c>
      <c r="L103" s="97">
        <v>0</v>
      </c>
      <c r="M103" s="111">
        <v>5.0599999999999996</v>
      </c>
      <c r="N103" s="112">
        <v>1</v>
      </c>
      <c r="O103" s="99" t="s">
        <v>536</v>
      </c>
      <c r="P103" s="88" t="s">
        <v>537</v>
      </c>
      <c r="Q103" s="111">
        <v>0</v>
      </c>
      <c r="R103" s="112" t="s">
        <v>66</v>
      </c>
      <c r="S103" s="119">
        <v>0</v>
      </c>
      <c r="T103" s="119">
        <v>0</v>
      </c>
      <c r="U103" s="119">
        <v>0</v>
      </c>
      <c r="V103" s="119">
        <v>0</v>
      </c>
      <c r="W103" s="118">
        <v>0</v>
      </c>
      <c r="X103" s="119">
        <v>0</v>
      </c>
      <c r="Y103" s="119">
        <v>0</v>
      </c>
      <c r="Z103" s="119">
        <v>0</v>
      </c>
      <c r="AA103" s="119">
        <v>0</v>
      </c>
      <c r="AB103" s="119">
        <v>0</v>
      </c>
      <c r="AC103" s="119">
        <v>0</v>
      </c>
      <c r="AD103" s="119">
        <v>0</v>
      </c>
      <c r="AE103" s="119">
        <v>0</v>
      </c>
      <c r="AF103" s="119">
        <v>0</v>
      </c>
      <c r="AG103" s="119">
        <v>0</v>
      </c>
      <c r="AH103" s="119">
        <v>0</v>
      </c>
      <c r="AI103" s="118">
        <v>0</v>
      </c>
      <c r="AJ103" s="119">
        <v>0</v>
      </c>
      <c r="AK103" s="119">
        <v>0</v>
      </c>
      <c r="AL103" s="119">
        <v>0</v>
      </c>
      <c r="AM103" s="119">
        <v>0</v>
      </c>
      <c r="AN103" s="119">
        <v>0</v>
      </c>
      <c r="AO103" s="119">
        <v>0</v>
      </c>
      <c r="AP103" s="119">
        <v>0</v>
      </c>
      <c r="AQ103" s="119">
        <v>0</v>
      </c>
      <c r="AR103" s="119">
        <v>0</v>
      </c>
      <c r="AS103" s="119">
        <v>0</v>
      </c>
      <c r="AT103" s="119">
        <v>0</v>
      </c>
      <c r="AU103" s="119">
        <v>0</v>
      </c>
      <c r="AV103" s="119">
        <v>0</v>
      </c>
      <c r="AW103" s="119">
        <v>0</v>
      </c>
      <c r="AX103" s="119">
        <v>0</v>
      </c>
      <c r="AY103" s="119">
        <v>0</v>
      </c>
      <c r="AZ103" s="119">
        <v>0</v>
      </c>
      <c r="BA103" s="119">
        <v>0</v>
      </c>
      <c r="BB103" s="119">
        <v>0</v>
      </c>
      <c r="BC103" s="119">
        <v>0</v>
      </c>
      <c r="BD103" s="119">
        <v>0</v>
      </c>
      <c r="BE103" s="119">
        <v>0</v>
      </c>
      <c r="BF103" s="119">
        <v>0</v>
      </c>
      <c r="BG103" s="119">
        <v>0</v>
      </c>
      <c r="BH103" s="119">
        <v>0</v>
      </c>
      <c r="BI103" s="119">
        <v>0</v>
      </c>
      <c r="BJ103" s="119">
        <v>0</v>
      </c>
      <c r="BK103" s="119">
        <v>0</v>
      </c>
      <c r="BL103" s="119">
        <v>0</v>
      </c>
      <c r="BM103" s="119">
        <v>0</v>
      </c>
      <c r="BN103" s="119">
        <v>0</v>
      </c>
      <c r="BO103" s="119">
        <v>0</v>
      </c>
      <c r="BP103" s="119">
        <v>0</v>
      </c>
      <c r="BQ103" s="119">
        <v>0</v>
      </c>
      <c r="BR103" s="119">
        <v>0</v>
      </c>
      <c r="BS103" s="119">
        <v>0</v>
      </c>
      <c r="BT103" s="119">
        <v>0</v>
      </c>
      <c r="BU103" s="119">
        <v>0</v>
      </c>
      <c r="BV103" s="119">
        <v>0</v>
      </c>
      <c r="BW103" s="119">
        <v>0</v>
      </c>
      <c r="BX103" s="119">
        <v>0</v>
      </c>
      <c r="BY103" s="119">
        <v>0</v>
      </c>
      <c r="BZ103" s="119">
        <v>0</v>
      </c>
      <c r="CA103" s="119">
        <v>0</v>
      </c>
      <c r="CB103" s="119">
        <v>0</v>
      </c>
      <c r="CC103" s="119">
        <v>0</v>
      </c>
      <c r="CD103" s="119">
        <v>0</v>
      </c>
      <c r="CE103" s="119">
        <v>0</v>
      </c>
      <c r="CF103" s="119">
        <v>0</v>
      </c>
      <c r="CG103" s="119">
        <v>0</v>
      </c>
      <c r="CH103" s="119">
        <v>0</v>
      </c>
      <c r="CI103" s="119">
        <v>0</v>
      </c>
      <c r="CJ103" s="119">
        <v>0</v>
      </c>
      <c r="CK103" s="119">
        <v>0</v>
      </c>
      <c r="CL103" s="119">
        <v>0</v>
      </c>
      <c r="CM103" s="119">
        <v>0</v>
      </c>
      <c r="CN103" s="119">
        <v>0</v>
      </c>
      <c r="CO103" s="119">
        <v>0</v>
      </c>
      <c r="CP103" s="119">
        <v>0</v>
      </c>
      <c r="CQ103" s="119">
        <v>0</v>
      </c>
      <c r="CR103" s="119">
        <v>0</v>
      </c>
      <c r="CS103" s="119">
        <v>0</v>
      </c>
      <c r="CT103" s="119">
        <v>0</v>
      </c>
      <c r="CU103" s="119">
        <v>0</v>
      </c>
      <c r="CV103" s="119">
        <v>0</v>
      </c>
      <c r="CW103" s="119">
        <v>0</v>
      </c>
      <c r="CX103" s="119">
        <v>0</v>
      </c>
      <c r="CY103" s="119">
        <v>0</v>
      </c>
      <c r="CZ103" s="119">
        <v>0</v>
      </c>
      <c r="DA103" s="119">
        <v>0</v>
      </c>
      <c r="DB103" s="119">
        <v>0</v>
      </c>
      <c r="DC103" s="119">
        <v>0</v>
      </c>
      <c r="DD103" s="119">
        <v>0</v>
      </c>
      <c r="DE103" s="119">
        <v>0</v>
      </c>
      <c r="DF103" s="119">
        <v>0</v>
      </c>
      <c r="DG103" s="119">
        <v>0</v>
      </c>
      <c r="DH103" s="119">
        <v>0</v>
      </c>
      <c r="DI103" s="119">
        <v>0</v>
      </c>
      <c r="DJ103" s="119">
        <v>0</v>
      </c>
      <c r="DK103" s="119">
        <v>0</v>
      </c>
      <c r="DL103" s="119">
        <v>0</v>
      </c>
      <c r="DM103" s="119">
        <v>0</v>
      </c>
      <c r="DN103" s="119">
        <v>0</v>
      </c>
      <c r="DO103" s="119">
        <v>0</v>
      </c>
      <c r="DP103" s="119">
        <v>0</v>
      </c>
      <c r="DQ103" s="119">
        <v>0</v>
      </c>
      <c r="DR103" s="119">
        <v>0</v>
      </c>
      <c r="DS103" s="119">
        <v>0</v>
      </c>
      <c r="DT103" s="119">
        <v>0</v>
      </c>
      <c r="DU103" s="119">
        <v>0</v>
      </c>
      <c r="DV103" s="119">
        <v>0</v>
      </c>
      <c r="DW103" s="119">
        <v>0</v>
      </c>
      <c r="DX103" s="119">
        <v>0</v>
      </c>
      <c r="DY103" s="119">
        <v>0</v>
      </c>
      <c r="DZ103" s="119">
        <v>0</v>
      </c>
      <c r="EA103" s="119">
        <v>0</v>
      </c>
      <c r="EB103" s="119">
        <v>0</v>
      </c>
      <c r="EC103" s="119">
        <v>0</v>
      </c>
      <c r="ED103" s="119">
        <v>0</v>
      </c>
      <c r="EE103" s="119">
        <v>0</v>
      </c>
      <c r="EF103" s="119">
        <v>0</v>
      </c>
      <c r="EG103" s="119">
        <v>0</v>
      </c>
      <c r="EH103" s="119">
        <v>0</v>
      </c>
      <c r="EI103" s="119">
        <v>0</v>
      </c>
      <c r="EJ103" s="119">
        <v>0</v>
      </c>
      <c r="EK103" s="119">
        <v>0</v>
      </c>
      <c r="EL103" s="119">
        <v>0</v>
      </c>
      <c r="EM103" s="119">
        <v>0</v>
      </c>
      <c r="EN103" s="119">
        <v>0</v>
      </c>
      <c r="EO103" s="119">
        <v>0</v>
      </c>
      <c r="EP103" s="119">
        <v>0</v>
      </c>
      <c r="EQ103" s="119">
        <v>0</v>
      </c>
      <c r="ER103" s="119">
        <v>0</v>
      </c>
      <c r="ES103" s="119">
        <v>0</v>
      </c>
      <c r="ET103" s="119">
        <v>0</v>
      </c>
      <c r="EU103" s="119">
        <v>0</v>
      </c>
      <c r="EV103" s="119">
        <v>0</v>
      </c>
      <c r="EW103" s="119">
        <v>0</v>
      </c>
      <c r="EX103" s="119">
        <v>0</v>
      </c>
      <c r="EY103" s="119">
        <v>0</v>
      </c>
      <c r="EZ103" s="119">
        <v>0</v>
      </c>
      <c r="FA103" s="119">
        <v>0</v>
      </c>
      <c r="FB103" s="119">
        <v>0</v>
      </c>
      <c r="FC103" s="119">
        <v>0</v>
      </c>
      <c r="FD103" s="119">
        <v>0</v>
      </c>
      <c r="FE103" s="119">
        <v>0</v>
      </c>
      <c r="FF103" s="119">
        <v>0</v>
      </c>
      <c r="FG103" s="119">
        <v>0</v>
      </c>
      <c r="FH103" s="119">
        <v>0</v>
      </c>
      <c r="FI103" s="119">
        <v>0</v>
      </c>
      <c r="FJ103" s="119">
        <v>0</v>
      </c>
      <c r="FK103" s="119">
        <v>0</v>
      </c>
      <c r="FL103" s="119">
        <v>0</v>
      </c>
      <c r="FM103" s="119">
        <v>0</v>
      </c>
      <c r="FN103" s="119">
        <v>0</v>
      </c>
      <c r="FO103" s="119">
        <v>0</v>
      </c>
      <c r="FP103" s="119">
        <v>0</v>
      </c>
      <c r="FQ103" s="119">
        <v>0</v>
      </c>
      <c r="FR103" s="119">
        <v>0</v>
      </c>
      <c r="FS103" s="119">
        <v>0</v>
      </c>
      <c r="FT103" s="119">
        <v>0</v>
      </c>
      <c r="FU103" s="119">
        <v>0</v>
      </c>
      <c r="FV103" s="119">
        <v>0</v>
      </c>
      <c r="FW103" s="119">
        <v>0</v>
      </c>
      <c r="FX103" s="119">
        <v>0</v>
      </c>
      <c r="FY103" s="119">
        <v>0</v>
      </c>
      <c r="FZ103" s="119">
        <v>0</v>
      </c>
      <c r="GA103" s="119">
        <v>0</v>
      </c>
      <c r="GB103" s="119">
        <v>0</v>
      </c>
      <c r="GC103" s="119">
        <v>0</v>
      </c>
      <c r="GD103" s="119">
        <v>0</v>
      </c>
      <c r="GE103" s="119">
        <v>0</v>
      </c>
      <c r="GF103" s="119">
        <v>0</v>
      </c>
      <c r="GG103" s="119">
        <v>0</v>
      </c>
      <c r="GH103" s="119">
        <v>0</v>
      </c>
      <c r="GI103" s="119">
        <v>0</v>
      </c>
      <c r="GJ103" s="119">
        <v>0</v>
      </c>
      <c r="GK103" s="119">
        <v>0</v>
      </c>
      <c r="GL103" s="119">
        <v>0</v>
      </c>
      <c r="GM103" s="119">
        <v>0</v>
      </c>
      <c r="GN103" s="119">
        <v>0</v>
      </c>
      <c r="GO103" s="119">
        <v>0</v>
      </c>
      <c r="GP103" s="119">
        <v>0</v>
      </c>
      <c r="GQ103" s="119">
        <v>0</v>
      </c>
      <c r="GR103" s="119">
        <v>0</v>
      </c>
      <c r="GS103" s="119">
        <v>0</v>
      </c>
      <c r="GT103" s="119">
        <v>0</v>
      </c>
      <c r="GU103" s="119">
        <v>0</v>
      </c>
      <c r="GV103" s="119">
        <v>0</v>
      </c>
      <c r="GW103" s="119">
        <v>0</v>
      </c>
      <c r="GX103" s="119">
        <v>0</v>
      </c>
      <c r="GY103" s="119">
        <v>0</v>
      </c>
      <c r="GZ103" s="119">
        <v>0</v>
      </c>
      <c r="HA103" s="119">
        <v>0</v>
      </c>
      <c r="HB103" s="119">
        <v>0</v>
      </c>
      <c r="HC103" s="119">
        <v>0</v>
      </c>
      <c r="HD103" s="119">
        <v>0</v>
      </c>
      <c r="HE103" s="119">
        <v>0</v>
      </c>
      <c r="HF103" s="119">
        <v>0</v>
      </c>
      <c r="HG103" s="119">
        <v>0</v>
      </c>
      <c r="HH103" s="119">
        <v>0</v>
      </c>
      <c r="HI103" s="119">
        <v>0</v>
      </c>
      <c r="HJ103" s="119">
        <v>0</v>
      </c>
      <c r="HK103" s="119">
        <v>0</v>
      </c>
      <c r="HL103" s="119">
        <v>0</v>
      </c>
      <c r="HM103" s="119">
        <v>0</v>
      </c>
      <c r="HN103" s="119">
        <v>0</v>
      </c>
      <c r="HO103" s="119">
        <v>0</v>
      </c>
      <c r="HP103" s="119">
        <v>0</v>
      </c>
      <c r="HQ103" s="119">
        <v>0</v>
      </c>
      <c r="HR103" s="119">
        <v>0</v>
      </c>
      <c r="HS103" s="119">
        <v>0</v>
      </c>
      <c r="HT103" s="119">
        <v>0</v>
      </c>
      <c r="HU103" s="119">
        <v>0</v>
      </c>
      <c r="HV103" s="119">
        <v>0</v>
      </c>
      <c r="HW103" s="119">
        <v>0</v>
      </c>
      <c r="HX103" s="119">
        <v>0</v>
      </c>
      <c r="HY103" s="119">
        <v>0</v>
      </c>
      <c r="HZ103" s="119">
        <v>0</v>
      </c>
      <c r="IA103" s="119">
        <v>0</v>
      </c>
      <c r="IB103" s="119">
        <v>0</v>
      </c>
      <c r="IC103" s="119">
        <v>0</v>
      </c>
      <c r="ID103" s="119">
        <v>0</v>
      </c>
      <c r="IE103" s="119">
        <v>0</v>
      </c>
      <c r="IF103" s="119">
        <v>0</v>
      </c>
      <c r="IG103" s="119">
        <v>0</v>
      </c>
      <c r="IH103" s="119">
        <v>0</v>
      </c>
      <c r="II103" s="119">
        <v>0</v>
      </c>
      <c r="IJ103" s="119">
        <v>0</v>
      </c>
      <c r="IK103" s="119">
        <v>0</v>
      </c>
      <c r="IL103" s="119">
        <v>0</v>
      </c>
      <c r="IM103" s="119">
        <v>0</v>
      </c>
      <c r="IN103" s="119">
        <v>0</v>
      </c>
      <c r="IO103" s="119">
        <v>0</v>
      </c>
      <c r="IP103" s="119">
        <v>0</v>
      </c>
      <c r="IQ103" s="119">
        <v>0</v>
      </c>
      <c r="IR103" s="119">
        <v>0</v>
      </c>
      <c r="IS103" s="119">
        <v>0</v>
      </c>
      <c r="IT103" s="119">
        <v>0</v>
      </c>
      <c r="IU103" s="119">
        <v>0</v>
      </c>
      <c r="IV103" s="119">
        <v>0</v>
      </c>
      <c r="IW103" s="119">
        <v>0</v>
      </c>
      <c r="IX103" s="119">
        <v>0</v>
      </c>
      <c r="IY103" s="119">
        <v>0</v>
      </c>
      <c r="IZ103" s="119">
        <v>0</v>
      </c>
      <c r="JA103" s="119">
        <v>0</v>
      </c>
      <c r="JB103" s="119">
        <v>0</v>
      </c>
      <c r="JC103" s="119">
        <v>0</v>
      </c>
      <c r="JD103" s="119">
        <v>0</v>
      </c>
      <c r="JE103" s="119">
        <v>0</v>
      </c>
      <c r="JF103" s="119">
        <v>0</v>
      </c>
      <c r="JG103" s="119">
        <v>0</v>
      </c>
      <c r="JH103" s="119">
        <v>0</v>
      </c>
      <c r="JI103" s="119">
        <v>0</v>
      </c>
      <c r="JJ103" s="119">
        <v>0</v>
      </c>
      <c r="JK103" s="119">
        <v>0</v>
      </c>
      <c r="JL103" s="119">
        <v>0</v>
      </c>
      <c r="JM103" s="119">
        <v>0</v>
      </c>
      <c r="JN103" s="119">
        <v>0</v>
      </c>
      <c r="JO103" s="119">
        <v>0</v>
      </c>
      <c r="JP103" s="119">
        <v>0</v>
      </c>
      <c r="JQ103" s="119">
        <v>0</v>
      </c>
      <c r="JR103" s="119">
        <v>0</v>
      </c>
      <c r="JS103" s="119">
        <v>0</v>
      </c>
      <c r="JT103" s="119">
        <v>0</v>
      </c>
      <c r="JU103" s="119">
        <v>0</v>
      </c>
      <c r="JV103" s="119">
        <v>0</v>
      </c>
      <c r="JW103" s="119">
        <v>0</v>
      </c>
      <c r="JX103" s="119">
        <v>0</v>
      </c>
      <c r="JY103" s="119">
        <v>0</v>
      </c>
      <c r="JZ103" s="119">
        <v>0</v>
      </c>
      <c r="KA103" s="119">
        <v>0</v>
      </c>
      <c r="KB103" s="119">
        <v>0</v>
      </c>
      <c r="KC103" s="119">
        <v>0</v>
      </c>
      <c r="KD103" s="119">
        <v>0</v>
      </c>
      <c r="KE103" s="119">
        <v>0</v>
      </c>
      <c r="KF103" s="119">
        <v>0</v>
      </c>
      <c r="KG103" s="119">
        <v>0</v>
      </c>
      <c r="KH103" s="119">
        <v>0</v>
      </c>
      <c r="KI103" s="119">
        <v>0</v>
      </c>
      <c r="KJ103" s="119">
        <v>0</v>
      </c>
      <c r="KK103" s="119">
        <v>0</v>
      </c>
      <c r="KL103" s="119">
        <v>0</v>
      </c>
      <c r="KM103" s="119">
        <v>0</v>
      </c>
      <c r="KN103" s="119">
        <v>0</v>
      </c>
      <c r="KO103" s="119">
        <v>0</v>
      </c>
      <c r="KP103" s="119">
        <v>0</v>
      </c>
      <c r="KQ103" s="119">
        <v>0</v>
      </c>
      <c r="KR103" s="119">
        <v>0</v>
      </c>
      <c r="KS103" s="119">
        <v>0</v>
      </c>
      <c r="KT103" s="119">
        <v>0</v>
      </c>
      <c r="KU103" s="119">
        <v>0</v>
      </c>
      <c r="KV103" s="119">
        <v>0</v>
      </c>
      <c r="KW103" s="119">
        <v>0</v>
      </c>
      <c r="KX103" s="119">
        <v>0</v>
      </c>
      <c r="KY103" s="119">
        <v>0</v>
      </c>
      <c r="KZ103" s="119">
        <v>0</v>
      </c>
      <c r="LA103" s="119">
        <v>0</v>
      </c>
      <c r="LB103" s="119">
        <v>0</v>
      </c>
      <c r="LC103" s="119">
        <v>0</v>
      </c>
      <c r="LD103" s="119">
        <v>0</v>
      </c>
      <c r="LE103" s="119">
        <v>0</v>
      </c>
      <c r="LF103" s="119">
        <v>0</v>
      </c>
      <c r="LG103" s="119">
        <v>0</v>
      </c>
      <c r="LH103" s="119">
        <v>0</v>
      </c>
      <c r="LI103" s="119">
        <v>0</v>
      </c>
      <c r="LJ103" s="119">
        <v>0</v>
      </c>
      <c r="LK103" s="119">
        <v>0</v>
      </c>
      <c r="LL103" s="119">
        <v>0</v>
      </c>
      <c r="LM103" s="119">
        <v>0</v>
      </c>
      <c r="LN103" s="119">
        <v>0</v>
      </c>
      <c r="LO103" s="119">
        <v>0</v>
      </c>
      <c r="LP103" s="119">
        <v>0</v>
      </c>
      <c r="LQ103" s="119">
        <v>0</v>
      </c>
      <c r="LR103" s="119">
        <v>0</v>
      </c>
      <c r="LS103" s="119">
        <v>0</v>
      </c>
      <c r="LT103" s="119">
        <v>0</v>
      </c>
      <c r="LU103" s="119">
        <v>0</v>
      </c>
      <c r="LV103" s="119">
        <v>0</v>
      </c>
      <c r="LW103" s="119">
        <v>0</v>
      </c>
      <c r="LX103" s="119">
        <v>0</v>
      </c>
      <c r="LY103" s="119">
        <v>0</v>
      </c>
      <c r="LZ103" s="119">
        <v>0</v>
      </c>
      <c r="MA103" s="119">
        <v>0</v>
      </c>
      <c r="MB103" s="119">
        <v>0</v>
      </c>
      <c r="MC103" s="119">
        <v>0</v>
      </c>
      <c r="MD103" s="119">
        <v>0</v>
      </c>
      <c r="ME103" s="119">
        <v>0</v>
      </c>
      <c r="MF103" s="119">
        <v>0</v>
      </c>
      <c r="MG103" s="119">
        <v>0</v>
      </c>
      <c r="MH103" s="119">
        <v>0</v>
      </c>
      <c r="MI103" s="119">
        <v>0</v>
      </c>
      <c r="MJ103" s="119">
        <v>0</v>
      </c>
      <c r="MK103" s="119">
        <v>0</v>
      </c>
      <c r="ML103" s="119">
        <v>0</v>
      </c>
      <c r="MM103" s="119">
        <v>0</v>
      </c>
      <c r="MN103" s="118">
        <v>0</v>
      </c>
      <c r="MO103" s="118">
        <v>0</v>
      </c>
      <c r="MP103" s="118">
        <v>0</v>
      </c>
      <c r="MQ103" s="118">
        <v>0</v>
      </c>
      <c r="MR103" s="118">
        <v>0</v>
      </c>
      <c r="MS103" s="118">
        <v>0</v>
      </c>
      <c r="MT103" s="118">
        <v>0</v>
      </c>
      <c r="MU103" s="118">
        <v>0</v>
      </c>
      <c r="MV103" s="118">
        <v>0</v>
      </c>
      <c r="MW103" s="118">
        <v>0</v>
      </c>
      <c r="MX103" s="118">
        <v>0</v>
      </c>
      <c r="MY103" s="118">
        <v>0</v>
      </c>
      <c r="MZ103" s="118">
        <v>0</v>
      </c>
      <c r="NA103" s="118">
        <v>0</v>
      </c>
      <c r="NB103" s="118">
        <v>0</v>
      </c>
      <c r="NC103" s="118">
        <v>0</v>
      </c>
      <c r="ND103" s="118">
        <v>0</v>
      </c>
      <c r="NE103" s="118">
        <v>0</v>
      </c>
      <c r="NF103" s="118">
        <v>0</v>
      </c>
      <c r="NG103" s="118">
        <v>0</v>
      </c>
      <c r="NH103" s="118">
        <v>0</v>
      </c>
      <c r="NI103" s="118">
        <v>0</v>
      </c>
      <c r="NJ103" s="118">
        <v>0</v>
      </c>
      <c r="NK103" s="118">
        <v>0</v>
      </c>
      <c r="NL103" s="118">
        <v>0</v>
      </c>
      <c r="NM103" s="118">
        <v>0</v>
      </c>
      <c r="NN103" s="118">
        <v>0</v>
      </c>
      <c r="NO103" s="118">
        <v>0</v>
      </c>
      <c r="NP103" s="118">
        <v>0</v>
      </c>
      <c r="NQ103" s="118">
        <v>0</v>
      </c>
      <c r="NR103" s="118">
        <v>0</v>
      </c>
      <c r="NS103" s="118">
        <v>0</v>
      </c>
      <c r="NT103" s="118">
        <v>0</v>
      </c>
      <c r="NU103" s="118">
        <v>0</v>
      </c>
      <c r="NV103" s="118">
        <v>0</v>
      </c>
      <c r="NW103" s="118">
        <v>0</v>
      </c>
      <c r="NX103" s="118">
        <v>0</v>
      </c>
      <c r="NY103" s="118">
        <v>0</v>
      </c>
      <c r="NZ103" s="118">
        <v>0</v>
      </c>
      <c r="OA103" s="118">
        <v>0</v>
      </c>
      <c r="OB103" s="118">
        <v>0</v>
      </c>
      <c r="OC103" s="118">
        <v>0</v>
      </c>
      <c r="OD103" s="118">
        <v>0</v>
      </c>
      <c r="OE103" s="118">
        <v>0</v>
      </c>
      <c r="OF103" s="118">
        <v>0</v>
      </c>
      <c r="OG103" s="118">
        <v>0</v>
      </c>
      <c r="OH103" s="118">
        <v>0</v>
      </c>
      <c r="OI103" s="118">
        <v>0</v>
      </c>
      <c r="OJ103" s="118">
        <v>0</v>
      </c>
      <c r="OK103" s="118">
        <v>0</v>
      </c>
      <c r="OL103" s="118">
        <v>0</v>
      </c>
      <c r="OM103" s="118">
        <v>0</v>
      </c>
      <c r="ON103" s="118">
        <v>0</v>
      </c>
      <c r="OO103" s="118">
        <v>0</v>
      </c>
      <c r="OP103" s="118">
        <v>0</v>
      </c>
      <c r="OQ103" s="118">
        <v>0</v>
      </c>
      <c r="OR103" s="118">
        <v>0</v>
      </c>
      <c r="OS103" s="118">
        <v>0</v>
      </c>
      <c r="OT103" s="118">
        <v>0</v>
      </c>
      <c r="OU103" s="118">
        <v>0</v>
      </c>
      <c r="OV103" s="118">
        <v>0</v>
      </c>
      <c r="OW103" s="118">
        <v>0</v>
      </c>
      <c r="OX103" s="118">
        <v>0</v>
      </c>
      <c r="OY103" s="118">
        <v>0</v>
      </c>
      <c r="OZ103" s="118">
        <v>0</v>
      </c>
      <c r="PA103" s="118">
        <v>0</v>
      </c>
      <c r="PB103" s="118">
        <v>0</v>
      </c>
      <c r="PC103" s="118">
        <v>0</v>
      </c>
      <c r="PD103" s="118">
        <v>0</v>
      </c>
      <c r="PE103" s="118">
        <v>0</v>
      </c>
      <c r="PF103" s="118">
        <v>0</v>
      </c>
      <c r="PG103" s="118">
        <v>0</v>
      </c>
      <c r="PH103" s="118">
        <v>0</v>
      </c>
      <c r="PI103" s="118">
        <v>0</v>
      </c>
      <c r="PJ103" s="118">
        <v>0</v>
      </c>
      <c r="PK103" s="118">
        <v>0</v>
      </c>
      <c r="PL103" s="118">
        <v>0</v>
      </c>
      <c r="PM103" s="118">
        <v>0</v>
      </c>
      <c r="PN103" s="118">
        <v>0</v>
      </c>
      <c r="PO103" s="118">
        <v>0</v>
      </c>
      <c r="PP103" s="118">
        <v>0</v>
      </c>
      <c r="PQ103" s="118">
        <v>0</v>
      </c>
      <c r="PR103" s="118">
        <v>0</v>
      </c>
      <c r="PS103" s="118">
        <v>0</v>
      </c>
      <c r="PT103" s="118">
        <v>0</v>
      </c>
      <c r="PU103" s="118">
        <v>0</v>
      </c>
      <c r="PV103" s="118">
        <v>0</v>
      </c>
      <c r="PW103" s="118">
        <v>0</v>
      </c>
      <c r="PX103" s="118">
        <v>0</v>
      </c>
      <c r="PY103" s="118">
        <v>0</v>
      </c>
      <c r="PZ103" s="118">
        <v>0</v>
      </c>
      <c r="QA103" s="118">
        <v>0</v>
      </c>
      <c r="QB103" s="118">
        <v>0</v>
      </c>
      <c r="QC103" s="118">
        <v>0</v>
      </c>
      <c r="QD103" s="118">
        <v>0</v>
      </c>
      <c r="QE103" s="118">
        <v>0</v>
      </c>
      <c r="QF103" s="118">
        <v>0</v>
      </c>
      <c r="QG103" s="118">
        <v>0</v>
      </c>
      <c r="QH103" s="118">
        <v>0</v>
      </c>
      <c r="QI103" s="118">
        <v>0</v>
      </c>
      <c r="QJ103" s="118">
        <v>0</v>
      </c>
      <c r="QK103" s="118">
        <v>0</v>
      </c>
      <c r="QL103" s="118">
        <v>0</v>
      </c>
      <c r="QM103" s="118">
        <v>0</v>
      </c>
      <c r="QN103" s="118">
        <v>0</v>
      </c>
      <c r="QO103" s="118">
        <v>0</v>
      </c>
      <c r="QP103" s="118">
        <v>0</v>
      </c>
      <c r="QQ103" s="118">
        <v>0</v>
      </c>
      <c r="QR103" s="118">
        <v>0</v>
      </c>
      <c r="QS103" s="118">
        <v>0</v>
      </c>
      <c r="QT103" s="118">
        <v>0</v>
      </c>
      <c r="QU103" s="118">
        <v>0</v>
      </c>
      <c r="QV103" s="118">
        <v>0</v>
      </c>
      <c r="QW103" s="118">
        <v>0</v>
      </c>
      <c r="QX103" s="118">
        <v>0</v>
      </c>
      <c r="QY103" s="118">
        <v>0</v>
      </c>
      <c r="QZ103" s="118">
        <v>0</v>
      </c>
      <c r="RA103" s="118">
        <v>0</v>
      </c>
      <c r="RB103" s="118">
        <v>0</v>
      </c>
      <c r="RC103" s="118">
        <v>0</v>
      </c>
      <c r="RD103" s="118">
        <v>0</v>
      </c>
      <c r="RE103" s="118">
        <v>0</v>
      </c>
      <c r="RF103" s="118">
        <v>0</v>
      </c>
      <c r="RG103" s="118">
        <v>0</v>
      </c>
      <c r="RH103" s="118">
        <v>0</v>
      </c>
      <c r="RI103" s="118">
        <v>0</v>
      </c>
      <c r="RJ103" s="118">
        <v>0</v>
      </c>
      <c r="RK103" s="118">
        <v>0</v>
      </c>
      <c r="RL103" s="118">
        <v>0</v>
      </c>
      <c r="RM103" s="118">
        <v>0</v>
      </c>
      <c r="RN103" s="118">
        <v>0</v>
      </c>
      <c r="RO103" s="118">
        <v>0</v>
      </c>
      <c r="RP103" s="118">
        <v>0</v>
      </c>
      <c r="RQ103" s="118">
        <v>0</v>
      </c>
      <c r="RR103" s="118">
        <v>0</v>
      </c>
      <c r="RS103" s="118">
        <v>0</v>
      </c>
      <c r="RT103" s="118">
        <v>0</v>
      </c>
      <c r="RU103" s="118">
        <v>0</v>
      </c>
      <c r="RV103" s="118">
        <v>0</v>
      </c>
      <c r="RW103" s="118">
        <v>0</v>
      </c>
      <c r="RX103" s="118">
        <v>0</v>
      </c>
      <c r="RY103" s="118">
        <v>0</v>
      </c>
      <c r="RZ103" s="118">
        <v>0</v>
      </c>
      <c r="SA103" s="118">
        <v>0</v>
      </c>
      <c r="SB103" s="118">
        <v>0</v>
      </c>
      <c r="SC103" s="118">
        <v>0</v>
      </c>
      <c r="SD103" s="118">
        <v>0</v>
      </c>
      <c r="SE103" s="118">
        <v>0</v>
      </c>
      <c r="SF103" s="118">
        <v>0</v>
      </c>
      <c r="SG103" s="118">
        <v>0</v>
      </c>
      <c r="SH103" s="118">
        <v>0</v>
      </c>
      <c r="SI103" s="118">
        <v>0</v>
      </c>
      <c r="SJ103" s="118">
        <v>0</v>
      </c>
      <c r="SK103" s="118">
        <v>0</v>
      </c>
      <c r="SL103" s="118">
        <v>0</v>
      </c>
      <c r="SM103" s="118">
        <v>0</v>
      </c>
      <c r="SN103" s="118">
        <v>0</v>
      </c>
      <c r="SO103" s="118">
        <v>0</v>
      </c>
      <c r="SP103" s="118">
        <v>0</v>
      </c>
      <c r="SQ103" s="118">
        <v>0</v>
      </c>
      <c r="SR103" s="118">
        <v>0</v>
      </c>
      <c r="SS103" s="118">
        <v>0</v>
      </c>
      <c r="ST103" s="118">
        <v>0</v>
      </c>
      <c r="SU103" s="118">
        <v>0</v>
      </c>
      <c r="SV103" s="118">
        <v>0</v>
      </c>
      <c r="SW103" s="118">
        <v>0</v>
      </c>
      <c r="SX103" s="118">
        <v>0</v>
      </c>
      <c r="SY103" s="118">
        <v>0</v>
      </c>
      <c r="SZ103" s="118">
        <v>0</v>
      </c>
      <c r="TA103" s="118">
        <v>0</v>
      </c>
      <c r="TB103" s="118">
        <v>0</v>
      </c>
      <c r="TC103" s="118">
        <v>0</v>
      </c>
      <c r="TD103" s="118">
        <v>0</v>
      </c>
      <c r="TE103" s="118">
        <v>0</v>
      </c>
      <c r="TF103" s="118">
        <v>0</v>
      </c>
      <c r="TG103" s="118">
        <v>0</v>
      </c>
      <c r="TH103" s="118">
        <v>0</v>
      </c>
      <c r="TI103" s="118">
        <v>0</v>
      </c>
      <c r="TJ103" s="118">
        <v>0</v>
      </c>
      <c r="TK103" s="118">
        <v>0</v>
      </c>
      <c r="TL103" s="118">
        <v>0</v>
      </c>
      <c r="TM103" s="118">
        <v>0</v>
      </c>
      <c r="TN103" s="118">
        <v>0</v>
      </c>
      <c r="TO103" s="118">
        <v>0</v>
      </c>
      <c r="TP103" s="118">
        <v>0</v>
      </c>
      <c r="TQ103" s="118">
        <v>0</v>
      </c>
      <c r="TR103" s="118">
        <v>0</v>
      </c>
      <c r="TS103" s="118">
        <v>0</v>
      </c>
      <c r="TT103" s="118">
        <v>0</v>
      </c>
      <c r="TU103" s="118">
        <v>0</v>
      </c>
      <c r="TV103" s="118">
        <v>0</v>
      </c>
      <c r="TW103" s="118">
        <v>0</v>
      </c>
      <c r="TX103" s="118">
        <v>0</v>
      </c>
      <c r="TY103" s="118">
        <v>0</v>
      </c>
      <c r="TZ103" s="118">
        <v>0</v>
      </c>
      <c r="UA103" s="118">
        <v>0</v>
      </c>
      <c r="UB103" s="118">
        <v>0</v>
      </c>
      <c r="UC103" s="118">
        <v>0</v>
      </c>
      <c r="UD103" s="118">
        <v>0</v>
      </c>
      <c r="UE103" s="118">
        <v>0</v>
      </c>
      <c r="UF103" s="118">
        <v>0</v>
      </c>
      <c r="UG103" s="118">
        <v>0</v>
      </c>
      <c r="UH103" s="118">
        <v>0</v>
      </c>
      <c r="UI103" s="118">
        <v>0</v>
      </c>
      <c r="UJ103" s="118">
        <v>0</v>
      </c>
      <c r="UK103" s="118">
        <v>0</v>
      </c>
      <c r="UL103" s="118">
        <v>0</v>
      </c>
      <c r="UM103" s="118">
        <v>0</v>
      </c>
      <c r="UN103" s="118">
        <v>0</v>
      </c>
      <c r="UO103" s="118">
        <v>0</v>
      </c>
      <c r="UP103" s="118">
        <v>0</v>
      </c>
      <c r="UQ103" s="118">
        <v>0</v>
      </c>
      <c r="UR103" s="118">
        <v>0</v>
      </c>
      <c r="US103" s="118">
        <v>0</v>
      </c>
      <c r="UT103" s="118">
        <v>0</v>
      </c>
      <c r="UU103" s="118">
        <v>0</v>
      </c>
      <c r="UV103" s="118">
        <v>0</v>
      </c>
      <c r="UW103" s="118">
        <v>0</v>
      </c>
      <c r="UX103" s="118">
        <v>0</v>
      </c>
      <c r="UY103" s="118">
        <v>0</v>
      </c>
      <c r="UZ103" s="118">
        <v>0</v>
      </c>
      <c r="VA103" s="118">
        <v>0</v>
      </c>
      <c r="VB103" s="118">
        <v>0</v>
      </c>
      <c r="VC103" s="118">
        <v>0</v>
      </c>
      <c r="VD103" s="118">
        <v>0</v>
      </c>
      <c r="VE103" s="118">
        <v>0</v>
      </c>
      <c r="VF103" s="118">
        <v>0</v>
      </c>
      <c r="VG103" s="118">
        <v>0</v>
      </c>
      <c r="VH103" s="118">
        <v>0</v>
      </c>
      <c r="VI103" s="118">
        <v>0</v>
      </c>
      <c r="VJ103" s="118">
        <v>0</v>
      </c>
      <c r="VK103" s="118">
        <v>0</v>
      </c>
      <c r="VL103" s="118">
        <v>0</v>
      </c>
      <c r="VM103" s="118">
        <v>0</v>
      </c>
      <c r="VN103" s="118">
        <v>0</v>
      </c>
      <c r="VO103" s="118">
        <v>0</v>
      </c>
      <c r="VP103" s="118">
        <v>0</v>
      </c>
      <c r="VQ103" s="118">
        <v>0</v>
      </c>
      <c r="VR103" s="118">
        <v>0</v>
      </c>
      <c r="VS103" s="118">
        <v>0</v>
      </c>
      <c r="VT103" s="118">
        <v>0</v>
      </c>
      <c r="VU103" s="118">
        <v>0</v>
      </c>
      <c r="VV103" s="118">
        <v>0</v>
      </c>
      <c r="VW103" s="118">
        <v>0</v>
      </c>
      <c r="VX103" s="118">
        <v>0</v>
      </c>
      <c r="VY103" s="118">
        <v>0</v>
      </c>
      <c r="VZ103" s="118">
        <v>0</v>
      </c>
      <c r="WA103" s="118">
        <v>0</v>
      </c>
      <c r="WB103" s="118">
        <v>0</v>
      </c>
      <c r="WC103" s="118">
        <v>0</v>
      </c>
      <c r="WD103" s="118">
        <v>0</v>
      </c>
      <c r="WE103" s="118">
        <v>0</v>
      </c>
      <c r="WF103" s="118">
        <v>0</v>
      </c>
      <c r="WG103" s="118">
        <v>0</v>
      </c>
      <c r="WH103" s="118">
        <v>0</v>
      </c>
      <c r="WI103" s="42">
        <v>21012000</v>
      </c>
      <c r="WJ103" s="42">
        <v>1012000</v>
      </c>
    </row>
    <row r="104" spans="1:608" s="25" customFormat="1" x14ac:dyDescent="0.15">
      <c r="A104" s="88">
        <v>103</v>
      </c>
      <c r="B104" s="108" t="s">
        <v>538</v>
      </c>
      <c r="C104" s="88" t="s">
        <v>539</v>
      </c>
      <c r="D104" s="100" t="s">
        <v>540</v>
      </c>
      <c r="E104" s="96" t="e">
        <f t="shared" ca="1" si="1"/>
        <v>#NAME?</v>
      </c>
      <c r="F104" s="97">
        <v>0</v>
      </c>
      <c r="G104" s="98">
        <v>0</v>
      </c>
      <c r="H104" s="87" t="s">
        <v>51</v>
      </c>
      <c r="I104" s="88" t="s">
        <v>22</v>
      </c>
      <c r="J104" s="87" t="s">
        <v>23</v>
      </c>
      <c r="K104" s="97"/>
      <c r="L104" s="97">
        <v>0</v>
      </c>
      <c r="M104" s="111">
        <v>5.3</v>
      </c>
      <c r="N104" s="112">
        <v>1</v>
      </c>
      <c r="O104" s="99" t="s">
        <v>541</v>
      </c>
      <c r="P104" s="88" t="s">
        <v>542</v>
      </c>
      <c r="Q104" s="111">
        <v>0</v>
      </c>
      <c r="R104" s="112" t="s">
        <v>543</v>
      </c>
      <c r="S104" s="119">
        <v>0</v>
      </c>
      <c r="T104" s="119">
        <v>31590000</v>
      </c>
      <c r="U104" s="119">
        <v>0</v>
      </c>
      <c r="V104" s="119">
        <v>0</v>
      </c>
      <c r="W104" s="118">
        <v>0</v>
      </c>
      <c r="X104" s="119">
        <v>0</v>
      </c>
      <c r="Y104" s="119">
        <v>0</v>
      </c>
      <c r="Z104" s="119">
        <v>0</v>
      </c>
      <c r="AA104" s="119">
        <v>0</v>
      </c>
      <c r="AB104" s="119">
        <v>0</v>
      </c>
      <c r="AC104" s="119">
        <v>0</v>
      </c>
      <c r="AD104" s="119">
        <v>0</v>
      </c>
      <c r="AE104" s="119">
        <v>0</v>
      </c>
      <c r="AF104" s="119">
        <v>0</v>
      </c>
      <c r="AG104" s="119">
        <v>0</v>
      </c>
      <c r="AH104" s="119">
        <v>0</v>
      </c>
      <c r="AI104" s="118">
        <v>0</v>
      </c>
      <c r="AJ104" s="119">
        <v>0</v>
      </c>
      <c r="AK104" s="119">
        <v>0</v>
      </c>
      <c r="AL104" s="119">
        <v>0</v>
      </c>
      <c r="AM104" s="119">
        <v>0</v>
      </c>
      <c r="AN104" s="119">
        <v>0</v>
      </c>
      <c r="AO104" s="119">
        <v>0</v>
      </c>
      <c r="AP104" s="119">
        <v>0</v>
      </c>
      <c r="AQ104" s="119">
        <v>0</v>
      </c>
      <c r="AR104" s="119">
        <v>0</v>
      </c>
      <c r="AS104" s="119">
        <v>0</v>
      </c>
      <c r="AT104" s="119">
        <v>0</v>
      </c>
      <c r="AU104" s="118">
        <v>0</v>
      </c>
      <c r="AV104" s="119">
        <v>0</v>
      </c>
      <c r="AW104" s="119">
        <v>0</v>
      </c>
      <c r="AX104" s="119">
        <v>0</v>
      </c>
      <c r="AY104" s="119">
        <v>0</v>
      </c>
      <c r="AZ104" s="119">
        <v>0</v>
      </c>
      <c r="BA104" s="119">
        <v>0</v>
      </c>
      <c r="BB104" s="119">
        <v>0</v>
      </c>
      <c r="BC104" s="119">
        <v>0</v>
      </c>
      <c r="BD104" s="119">
        <v>0</v>
      </c>
      <c r="BE104" s="119">
        <v>0</v>
      </c>
      <c r="BF104" s="119">
        <v>0</v>
      </c>
      <c r="BG104" s="118">
        <v>0</v>
      </c>
      <c r="BH104" s="119">
        <v>0</v>
      </c>
      <c r="BI104" s="119">
        <v>0</v>
      </c>
      <c r="BJ104" s="119">
        <v>0</v>
      </c>
      <c r="BK104" s="119">
        <v>0</v>
      </c>
      <c r="BL104" s="119">
        <v>0</v>
      </c>
      <c r="BM104" s="119">
        <v>0</v>
      </c>
      <c r="BN104" s="119">
        <v>0</v>
      </c>
      <c r="BO104" s="119">
        <v>0</v>
      </c>
      <c r="BP104" s="119">
        <v>0</v>
      </c>
      <c r="BQ104" s="119">
        <v>0</v>
      </c>
      <c r="BR104" s="119">
        <v>0</v>
      </c>
      <c r="BS104" s="118">
        <v>0</v>
      </c>
      <c r="BT104" s="119">
        <v>0</v>
      </c>
      <c r="BU104" s="119">
        <v>0</v>
      </c>
      <c r="BV104" s="119">
        <v>0</v>
      </c>
      <c r="BW104" s="119">
        <v>0</v>
      </c>
      <c r="BX104" s="119">
        <v>0</v>
      </c>
      <c r="BY104" s="119">
        <v>0</v>
      </c>
      <c r="BZ104" s="119">
        <v>0</v>
      </c>
      <c r="CA104" s="119">
        <v>0</v>
      </c>
      <c r="CB104" s="119">
        <v>0</v>
      </c>
      <c r="CC104" s="119">
        <v>0</v>
      </c>
      <c r="CD104" s="119">
        <v>0</v>
      </c>
      <c r="CE104" s="118">
        <v>0</v>
      </c>
      <c r="CF104" s="119">
        <v>0</v>
      </c>
      <c r="CG104" s="119">
        <v>0</v>
      </c>
      <c r="CH104" s="119">
        <v>0</v>
      </c>
      <c r="CI104" s="119">
        <v>0</v>
      </c>
      <c r="CJ104" s="119">
        <v>0</v>
      </c>
      <c r="CK104" s="119">
        <v>0</v>
      </c>
      <c r="CL104" s="119">
        <v>0</v>
      </c>
      <c r="CM104" s="119">
        <v>0</v>
      </c>
      <c r="CN104" s="119">
        <v>0</v>
      </c>
      <c r="CO104" s="119">
        <v>0</v>
      </c>
      <c r="CP104" s="119">
        <v>0</v>
      </c>
      <c r="CQ104" s="119">
        <v>0</v>
      </c>
      <c r="CR104" s="119">
        <v>0</v>
      </c>
      <c r="CS104" s="119">
        <v>0</v>
      </c>
      <c r="CT104" s="119">
        <v>0</v>
      </c>
      <c r="CU104" s="119">
        <v>0</v>
      </c>
      <c r="CV104" s="119">
        <v>0</v>
      </c>
      <c r="CW104" s="119">
        <v>0</v>
      </c>
      <c r="CX104" s="119">
        <v>0</v>
      </c>
      <c r="CY104" s="119">
        <v>0</v>
      </c>
      <c r="CZ104" s="119">
        <v>0</v>
      </c>
      <c r="DA104" s="119">
        <v>0</v>
      </c>
      <c r="DB104" s="119">
        <v>0</v>
      </c>
      <c r="DC104" s="119">
        <v>0</v>
      </c>
      <c r="DD104" s="119">
        <v>0</v>
      </c>
      <c r="DE104" s="119">
        <v>0</v>
      </c>
      <c r="DF104" s="119">
        <v>0</v>
      </c>
      <c r="DG104" s="119">
        <v>0</v>
      </c>
      <c r="DH104" s="119">
        <v>0</v>
      </c>
      <c r="DI104" s="119">
        <v>0</v>
      </c>
      <c r="DJ104" s="119">
        <v>0</v>
      </c>
      <c r="DK104" s="119">
        <v>0</v>
      </c>
      <c r="DL104" s="119">
        <v>0</v>
      </c>
      <c r="DM104" s="119">
        <v>0</v>
      </c>
      <c r="DN104" s="119">
        <v>0</v>
      </c>
      <c r="DO104" s="119">
        <v>0</v>
      </c>
      <c r="DP104" s="119">
        <v>0</v>
      </c>
      <c r="DQ104" s="119">
        <v>0</v>
      </c>
      <c r="DR104" s="119">
        <v>0</v>
      </c>
      <c r="DS104" s="119">
        <v>0</v>
      </c>
      <c r="DT104" s="119">
        <v>0</v>
      </c>
      <c r="DU104" s="119">
        <v>0</v>
      </c>
      <c r="DV104" s="119">
        <v>0</v>
      </c>
      <c r="DW104" s="119">
        <v>0</v>
      </c>
      <c r="DX104" s="119">
        <v>0</v>
      </c>
      <c r="DY104" s="119">
        <v>0</v>
      </c>
      <c r="DZ104" s="119">
        <v>0</v>
      </c>
      <c r="EA104" s="119">
        <v>0</v>
      </c>
      <c r="EB104" s="119">
        <v>0</v>
      </c>
      <c r="EC104" s="119">
        <v>0</v>
      </c>
      <c r="ED104" s="119">
        <v>0</v>
      </c>
      <c r="EE104" s="119">
        <v>0</v>
      </c>
      <c r="EF104" s="119">
        <v>0</v>
      </c>
      <c r="EG104" s="119">
        <v>0</v>
      </c>
      <c r="EH104" s="119">
        <v>0</v>
      </c>
      <c r="EI104" s="119">
        <v>0</v>
      </c>
      <c r="EJ104" s="119">
        <v>0</v>
      </c>
      <c r="EK104" s="119">
        <v>0</v>
      </c>
      <c r="EL104" s="119">
        <v>0</v>
      </c>
      <c r="EM104" s="119">
        <v>0</v>
      </c>
      <c r="EN104" s="119">
        <v>0</v>
      </c>
      <c r="EO104" s="119">
        <v>0</v>
      </c>
      <c r="EP104" s="119">
        <v>0</v>
      </c>
      <c r="EQ104" s="119">
        <v>0</v>
      </c>
      <c r="ER104" s="119">
        <v>0</v>
      </c>
      <c r="ES104" s="119">
        <v>0</v>
      </c>
      <c r="ET104" s="119">
        <v>0</v>
      </c>
      <c r="EU104" s="119">
        <v>0</v>
      </c>
      <c r="EV104" s="119">
        <v>0</v>
      </c>
      <c r="EW104" s="119">
        <v>0</v>
      </c>
      <c r="EX104" s="119">
        <v>0</v>
      </c>
      <c r="EY104" s="119">
        <v>0</v>
      </c>
      <c r="EZ104" s="119">
        <v>0</v>
      </c>
      <c r="FA104" s="119">
        <v>0</v>
      </c>
      <c r="FB104" s="119">
        <v>0</v>
      </c>
      <c r="FC104" s="119">
        <v>0</v>
      </c>
      <c r="FD104" s="119">
        <v>0</v>
      </c>
      <c r="FE104" s="119">
        <v>0</v>
      </c>
      <c r="FF104" s="119">
        <v>0</v>
      </c>
      <c r="FG104" s="119">
        <v>0</v>
      </c>
      <c r="FH104" s="119">
        <v>0</v>
      </c>
      <c r="FI104" s="119">
        <v>0</v>
      </c>
      <c r="FJ104" s="119">
        <v>0</v>
      </c>
      <c r="FK104" s="119">
        <v>0</v>
      </c>
      <c r="FL104" s="119">
        <v>0</v>
      </c>
      <c r="FM104" s="119">
        <v>0</v>
      </c>
      <c r="FN104" s="119">
        <v>0</v>
      </c>
      <c r="FO104" s="119">
        <v>0</v>
      </c>
      <c r="FP104" s="119">
        <v>0</v>
      </c>
      <c r="FQ104" s="119">
        <v>0</v>
      </c>
      <c r="FR104" s="119">
        <v>0</v>
      </c>
      <c r="FS104" s="119">
        <v>0</v>
      </c>
      <c r="FT104" s="119">
        <v>0</v>
      </c>
      <c r="FU104" s="119">
        <v>0</v>
      </c>
      <c r="FV104" s="119">
        <v>0</v>
      </c>
      <c r="FW104" s="119">
        <v>0</v>
      </c>
      <c r="FX104" s="119">
        <v>0</v>
      </c>
      <c r="FY104" s="119">
        <v>0</v>
      </c>
      <c r="FZ104" s="119">
        <v>0</v>
      </c>
      <c r="GA104" s="119">
        <v>0</v>
      </c>
      <c r="GB104" s="119">
        <v>0</v>
      </c>
      <c r="GC104" s="119">
        <v>0</v>
      </c>
      <c r="GD104" s="119">
        <v>0</v>
      </c>
      <c r="GE104" s="119">
        <v>0</v>
      </c>
      <c r="GF104" s="119">
        <v>0</v>
      </c>
      <c r="GG104" s="119">
        <v>0</v>
      </c>
      <c r="GH104" s="119">
        <v>0</v>
      </c>
      <c r="GI104" s="119">
        <v>0</v>
      </c>
      <c r="GJ104" s="119">
        <v>0</v>
      </c>
      <c r="GK104" s="119">
        <v>0</v>
      </c>
      <c r="GL104" s="119">
        <v>0</v>
      </c>
      <c r="GM104" s="119">
        <v>0</v>
      </c>
      <c r="GN104" s="119">
        <v>0</v>
      </c>
      <c r="GO104" s="119">
        <v>0</v>
      </c>
      <c r="GP104" s="119">
        <v>0</v>
      </c>
      <c r="GQ104" s="119">
        <v>0</v>
      </c>
      <c r="GR104" s="119">
        <v>0</v>
      </c>
      <c r="GS104" s="119">
        <v>0</v>
      </c>
      <c r="GT104" s="119">
        <v>0</v>
      </c>
      <c r="GU104" s="119">
        <v>0</v>
      </c>
      <c r="GV104" s="119">
        <v>0</v>
      </c>
      <c r="GW104" s="119">
        <v>0</v>
      </c>
      <c r="GX104" s="119">
        <v>0</v>
      </c>
      <c r="GY104" s="119">
        <v>0</v>
      </c>
      <c r="GZ104" s="119">
        <v>0</v>
      </c>
      <c r="HA104" s="119">
        <v>0</v>
      </c>
      <c r="HB104" s="119">
        <v>0</v>
      </c>
      <c r="HC104" s="119">
        <v>0</v>
      </c>
      <c r="HD104" s="119">
        <v>0</v>
      </c>
      <c r="HE104" s="119">
        <v>0</v>
      </c>
      <c r="HF104" s="119">
        <v>0</v>
      </c>
      <c r="HG104" s="119">
        <v>0</v>
      </c>
      <c r="HH104" s="119">
        <v>0</v>
      </c>
      <c r="HI104" s="119">
        <v>0</v>
      </c>
      <c r="HJ104" s="119">
        <v>0</v>
      </c>
      <c r="HK104" s="119">
        <v>0</v>
      </c>
      <c r="HL104" s="119">
        <v>0</v>
      </c>
      <c r="HM104" s="119">
        <v>0</v>
      </c>
      <c r="HN104" s="119">
        <v>0</v>
      </c>
      <c r="HO104" s="119">
        <v>0</v>
      </c>
      <c r="HP104" s="119">
        <v>0</v>
      </c>
      <c r="HQ104" s="119">
        <v>0</v>
      </c>
      <c r="HR104" s="119">
        <v>0</v>
      </c>
      <c r="HS104" s="119">
        <v>0</v>
      </c>
      <c r="HT104" s="119">
        <v>0</v>
      </c>
      <c r="HU104" s="119">
        <v>0</v>
      </c>
      <c r="HV104" s="119">
        <v>0</v>
      </c>
      <c r="HW104" s="119">
        <v>0</v>
      </c>
      <c r="HX104" s="119">
        <v>0</v>
      </c>
      <c r="HY104" s="119">
        <v>0</v>
      </c>
      <c r="HZ104" s="119">
        <v>0</v>
      </c>
      <c r="IA104" s="119">
        <v>0</v>
      </c>
      <c r="IB104" s="119">
        <v>0</v>
      </c>
      <c r="IC104" s="119">
        <v>0</v>
      </c>
      <c r="ID104" s="119">
        <v>0</v>
      </c>
      <c r="IE104" s="119">
        <v>0</v>
      </c>
      <c r="IF104" s="119">
        <v>0</v>
      </c>
      <c r="IG104" s="119">
        <v>0</v>
      </c>
      <c r="IH104" s="119">
        <v>0</v>
      </c>
      <c r="II104" s="119">
        <v>0</v>
      </c>
      <c r="IJ104" s="119">
        <v>0</v>
      </c>
      <c r="IK104" s="119">
        <v>0</v>
      </c>
      <c r="IL104" s="119">
        <v>0</v>
      </c>
      <c r="IM104" s="119">
        <v>0</v>
      </c>
      <c r="IN104" s="119">
        <v>0</v>
      </c>
      <c r="IO104" s="119">
        <v>0</v>
      </c>
      <c r="IP104" s="119">
        <v>0</v>
      </c>
      <c r="IQ104" s="119">
        <v>0</v>
      </c>
      <c r="IR104" s="119">
        <v>0</v>
      </c>
      <c r="IS104" s="119">
        <v>0</v>
      </c>
      <c r="IT104" s="119">
        <v>0</v>
      </c>
      <c r="IU104" s="119">
        <v>0</v>
      </c>
      <c r="IV104" s="119">
        <v>0</v>
      </c>
      <c r="IW104" s="119">
        <v>0</v>
      </c>
      <c r="IX104" s="119">
        <v>0</v>
      </c>
      <c r="IY104" s="119">
        <v>0</v>
      </c>
      <c r="IZ104" s="119">
        <v>0</v>
      </c>
      <c r="JA104" s="119">
        <v>0</v>
      </c>
      <c r="JB104" s="119">
        <v>0</v>
      </c>
      <c r="JC104" s="119">
        <v>0</v>
      </c>
      <c r="JD104" s="119">
        <v>0</v>
      </c>
      <c r="JE104" s="119">
        <v>0</v>
      </c>
      <c r="JF104" s="119">
        <v>0</v>
      </c>
      <c r="JG104" s="119">
        <v>0</v>
      </c>
      <c r="JH104" s="119">
        <v>0</v>
      </c>
      <c r="JI104" s="119">
        <v>0</v>
      </c>
      <c r="JJ104" s="119">
        <v>0</v>
      </c>
      <c r="JK104" s="119">
        <v>0</v>
      </c>
      <c r="JL104" s="119">
        <v>0</v>
      </c>
      <c r="JM104" s="119">
        <v>0</v>
      </c>
      <c r="JN104" s="119">
        <v>0</v>
      </c>
      <c r="JO104" s="119">
        <v>0</v>
      </c>
      <c r="JP104" s="119">
        <v>0</v>
      </c>
      <c r="JQ104" s="119">
        <v>0</v>
      </c>
      <c r="JR104" s="119">
        <v>0</v>
      </c>
      <c r="JS104" s="119">
        <v>0</v>
      </c>
      <c r="JT104" s="119">
        <v>0</v>
      </c>
      <c r="JU104" s="119">
        <v>0</v>
      </c>
      <c r="JV104" s="119">
        <v>0</v>
      </c>
      <c r="JW104" s="119">
        <v>0</v>
      </c>
      <c r="JX104" s="119">
        <v>0</v>
      </c>
      <c r="JY104" s="119">
        <v>0</v>
      </c>
      <c r="JZ104" s="119">
        <v>0</v>
      </c>
      <c r="KA104" s="119">
        <v>0</v>
      </c>
      <c r="KB104" s="119">
        <v>0</v>
      </c>
      <c r="KC104" s="119">
        <v>0</v>
      </c>
      <c r="KD104" s="119">
        <v>0</v>
      </c>
      <c r="KE104" s="119">
        <v>0</v>
      </c>
      <c r="KF104" s="119">
        <v>0</v>
      </c>
      <c r="KG104" s="119">
        <v>0</v>
      </c>
      <c r="KH104" s="119">
        <v>0</v>
      </c>
      <c r="KI104" s="119">
        <v>0</v>
      </c>
      <c r="KJ104" s="119">
        <v>0</v>
      </c>
      <c r="KK104" s="119">
        <v>0</v>
      </c>
      <c r="KL104" s="119">
        <v>0</v>
      </c>
      <c r="KM104" s="119">
        <v>0</v>
      </c>
      <c r="KN104" s="119">
        <v>0</v>
      </c>
      <c r="KO104" s="119">
        <v>0</v>
      </c>
      <c r="KP104" s="119">
        <v>0</v>
      </c>
      <c r="KQ104" s="119">
        <v>0</v>
      </c>
      <c r="KR104" s="119">
        <v>0</v>
      </c>
      <c r="KS104" s="119">
        <v>0</v>
      </c>
      <c r="KT104" s="119">
        <v>0</v>
      </c>
      <c r="KU104" s="119">
        <v>0</v>
      </c>
      <c r="KV104" s="119">
        <v>0</v>
      </c>
      <c r="KW104" s="119">
        <v>0</v>
      </c>
      <c r="KX104" s="119">
        <v>0</v>
      </c>
      <c r="KY104" s="119">
        <v>0</v>
      </c>
      <c r="KZ104" s="119">
        <v>0</v>
      </c>
      <c r="LA104" s="119">
        <v>0</v>
      </c>
      <c r="LB104" s="119">
        <v>0</v>
      </c>
      <c r="LC104" s="119">
        <v>0</v>
      </c>
      <c r="LD104" s="119">
        <v>0</v>
      </c>
      <c r="LE104" s="119">
        <v>0</v>
      </c>
      <c r="LF104" s="119">
        <v>0</v>
      </c>
      <c r="LG104" s="119">
        <v>0</v>
      </c>
      <c r="LH104" s="119">
        <v>0</v>
      </c>
      <c r="LI104" s="119">
        <v>0</v>
      </c>
      <c r="LJ104" s="119">
        <v>0</v>
      </c>
      <c r="LK104" s="119">
        <v>0</v>
      </c>
      <c r="LL104" s="119">
        <v>0</v>
      </c>
      <c r="LM104" s="119">
        <v>0</v>
      </c>
      <c r="LN104" s="119">
        <v>0</v>
      </c>
      <c r="LO104" s="119">
        <v>0</v>
      </c>
      <c r="LP104" s="119">
        <v>0</v>
      </c>
      <c r="LQ104" s="119">
        <v>0</v>
      </c>
      <c r="LR104" s="119">
        <v>0</v>
      </c>
      <c r="LS104" s="119">
        <v>0</v>
      </c>
      <c r="LT104" s="119">
        <v>0</v>
      </c>
      <c r="LU104" s="119">
        <v>0</v>
      </c>
      <c r="LV104" s="119">
        <v>0</v>
      </c>
      <c r="LW104" s="119">
        <v>0</v>
      </c>
      <c r="LX104" s="119">
        <v>0</v>
      </c>
      <c r="LY104" s="119">
        <v>0</v>
      </c>
      <c r="LZ104" s="119">
        <v>0</v>
      </c>
      <c r="MA104" s="119">
        <v>0</v>
      </c>
      <c r="MB104" s="119">
        <v>0</v>
      </c>
      <c r="MC104" s="119">
        <v>0</v>
      </c>
      <c r="MD104" s="119">
        <v>0</v>
      </c>
      <c r="ME104" s="119">
        <v>0</v>
      </c>
      <c r="MF104" s="119">
        <v>0</v>
      </c>
      <c r="MG104" s="119">
        <v>0</v>
      </c>
      <c r="MH104" s="119">
        <v>0</v>
      </c>
      <c r="MI104" s="119">
        <v>0</v>
      </c>
      <c r="MJ104" s="119">
        <v>0</v>
      </c>
      <c r="MK104" s="119">
        <v>0</v>
      </c>
      <c r="ML104" s="119">
        <v>0</v>
      </c>
      <c r="MM104" s="119">
        <v>0</v>
      </c>
      <c r="MN104" s="118">
        <v>0</v>
      </c>
      <c r="MO104" s="118">
        <v>0</v>
      </c>
      <c r="MP104" s="118">
        <v>0</v>
      </c>
      <c r="MQ104" s="118">
        <v>0</v>
      </c>
      <c r="MR104" s="118">
        <v>0</v>
      </c>
      <c r="MS104" s="118">
        <v>0</v>
      </c>
      <c r="MT104" s="118">
        <v>0</v>
      </c>
      <c r="MU104" s="118">
        <v>0</v>
      </c>
      <c r="MV104" s="118">
        <v>0</v>
      </c>
      <c r="MW104" s="118">
        <v>0</v>
      </c>
      <c r="MX104" s="118">
        <v>0</v>
      </c>
      <c r="MY104" s="118">
        <v>0</v>
      </c>
      <c r="MZ104" s="118">
        <v>0</v>
      </c>
      <c r="NA104" s="118">
        <v>0</v>
      </c>
      <c r="NB104" s="118">
        <v>0</v>
      </c>
      <c r="NC104" s="118">
        <v>0</v>
      </c>
      <c r="ND104" s="118">
        <v>0</v>
      </c>
      <c r="NE104" s="118">
        <v>0</v>
      </c>
      <c r="NF104" s="118">
        <v>0</v>
      </c>
      <c r="NG104" s="118">
        <v>0</v>
      </c>
      <c r="NH104" s="118">
        <v>0</v>
      </c>
      <c r="NI104" s="118">
        <v>0</v>
      </c>
      <c r="NJ104" s="118">
        <v>0</v>
      </c>
      <c r="NK104" s="118">
        <v>0</v>
      </c>
      <c r="NL104" s="118">
        <v>0</v>
      </c>
      <c r="NM104" s="118">
        <v>0</v>
      </c>
      <c r="NN104" s="118">
        <v>0</v>
      </c>
      <c r="NO104" s="118">
        <v>0</v>
      </c>
      <c r="NP104" s="118">
        <v>0</v>
      </c>
      <c r="NQ104" s="118">
        <v>0</v>
      </c>
      <c r="NR104" s="118">
        <v>0</v>
      </c>
      <c r="NS104" s="118">
        <v>0</v>
      </c>
      <c r="NT104" s="118">
        <v>0</v>
      </c>
      <c r="NU104" s="118">
        <v>0</v>
      </c>
      <c r="NV104" s="118">
        <v>0</v>
      </c>
      <c r="NW104" s="118">
        <v>0</v>
      </c>
      <c r="NX104" s="118">
        <v>0</v>
      </c>
      <c r="NY104" s="118">
        <v>0</v>
      </c>
      <c r="NZ104" s="118">
        <v>0</v>
      </c>
      <c r="OA104" s="118">
        <v>0</v>
      </c>
      <c r="OB104" s="118">
        <v>0</v>
      </c>
      <c r="OC104" s="118">
        <v>0</v>
      </c>
      <c r="OD104" s="118">
        <v>0</v>
      </c>
      <c r="OE104" s="118">
        <v>0</v>
      </c>
      <c r="OF104" s="118">
        <v>0</v>
      </c>
      <c r="OG104" s="118">
        <v>0</v>
      </c>
      <c r="OH104" s="118">
        <v>0</v>
      </c>
      <c r="OI104" s="118">
        <v>0</v>
      </c>
      <c r="OJ104" s="118">
        <v>0</v>
      </c>
      <c r="OK104" s="118">
        <v>0</v>
      </c>
      <c r="OL104" s="118">
        <v>0</v>
      </c>
      <c r="OM104" s="118">
        <v>0</v>
      </c>
      <c r="ON104" s="118">
        <v>0</v>
      </c>
      <c r="OO104" s="118">
        <v>0</v>
      </c>
      <c r="OP104" s="118">
        <v>0</v>
      </c>
      <c r="OQ104" s="118">
        <v>0</v>
      </c>
      <c r="OR104" s="118">
        <v>0</v>
      </c>
      <c r="OS104" s="118">
        <v>0</v>
      </c>
      <c r="OT104" s="118">
        <v>0</v>
      </c>
      <c r="OU104" s="118">
        <v>0</v>
      </c>
      <c r="OV104" s="118">
        <v>0</v>
      </c>
      <c r="OW104" s="118">
        <v>0</v>
      </c>
      <c r="OX104" s="118">
        <v>0</v>
      </c>
      <c r="OY104" s="118">
        <v>0</v>
      </c>
      <c r="OZ104" s="118">
        <v>0</v>
      </c>
      <c r="PA104" s="118">
        <v>0</v>
      </c>
      <c r="PB104" s="118">
        <v>0</v>
      </c>
      <c r="PC104" s="118">
        <v>0</v>
      </c>
      <c r="PD104" s="118">
        <v>0</v>
      </c>
      <c r="PE104" s="118">
        <v>0</v>
      </c>
      <c r="PF104" s="118">
        <v>0</v>
      </c>
      <c r="PG104" s="118">
        <v>0</v>
      </c>
      <c r="PH104" s="118">
        <v>0</v>
      </c>
      <c r="PI104" s="118">
        <v>0</v>
      </c>
      <c r="PJ104" s="118">
        <v>0</v>
      </c>
      <c r="PK104" s="118">
        <v>0</v>
      </c>
      <c r="PL104" s="118">
        <v>0</v>
      </c>
      <c r="PM104" s="118">
        <v>0</v>
      </c>
      <c r="PN104" s="118">
        <v>0</v>
      </c>
      <c r="PO104" s="118">
        <v>0</v>
      </c>
      <c r="PP104" s="118">
        <v>0</v>
      </c>
      <c r="PQ104" s="118">
        <v>0</v>
      </c>
      <c r="PR104" s="118">
        <v>0</v>
      </c>
      <c r="PS104" s="118">
        <v>0</v>
      </c>
      <c r="PT104" s="118">
        <v>0</v>
      </c>
      <c r="PU104" s="118">
        <v>0</v>
      </c>
      <c r="PV104" s="118">
        <v>0</v>
      </c>
      <c r="PW104" s="118">
        <v>0</v>
      </c>
      <c r="PX104" s="118">
        <v>0</v>
      </c>
      <c r="PY104" s="118">
        <v>0</v>
      </c>
      <c r="PZ104" s="118">
        <v>0</v>
      </c>
      <c r="QA104" s="118">
        <v>0</v>
      </c>
      <c r="QB104" s="118">
        <v>0</v>
      </c>
      <c r="QC104" s="118">
        <v>0</v>
      </c>
      <c r="QD104" s="118">
        <v>0</v>
      </c>
      <c r="QE104" s="118">
        <v>0</v>
      </c>
      <c r="QF104" s="118">
        <v>0</v>
      </c>
      <c r="QG104" s="118">
        <v>0</v>
      </c>
      <c r="QH104" s="118">
        <v>0</v>
      </c>
      <c r="QI104" s="118">
        <v>0</v>
      </c>
      <c r="QJ104" s="118">
        <v>0</v>
      </c>
      <c r="QK104" s="118">
        <v>0</v>
      </c>
      <c r="QL104" s="118">
        <v>0</v>
      </c>
      <c r="QM104" s="118">
        <v>0</v>
      </c>
      <c r="QN104" s="118">
        <v>0</v>
      </c>
      <c r="QO104" s="118">
        <v>0</v>
      </c>
      <c r="QP104" s="118">
        <v>0</v>
      </c>
      <c r="QQ104" s="118">
        <v>0</v>
      </c>
      <c r="QR104" s="118">
        <v>0</v>
      </c>
      <c r="QS104" s="118">
        <v>0</v>
      </c>
      <c r="QT104" s="118">
        <v>0</v>
      </c>
      <c r="QU104" s="118">
        <v>0</v>
      </c>
      <c r="QV104" s="118">
        <v>0</v>
      </c>
      <c r="QW104" s="118">
        <v>0</v>
      </c>
      <c r="QX104" s="118">
        <v>0</v>
      </c>
      <c r="QY104" s="118">
        <v>0</v>
      </c>
      <c r="QZ104" s="118">
        <v>0</v>
      </c>
      <c r="RA104" s="118">
        <v>0</v>
      </c>
      <c r="RB104" s="118">
        <v>0</v>
      </c>
      <c r="RC104" s="118">
        <v>0</v>
      </c>
      <c r="RD104" s="118">
        <v>0</v>
      </c>
      <c r="RE104" s="118">
        <v>0</v>
      </c>
      <c r="RF104" s="118">
        <v>0</v>
      </c>
      <c r="RG104" s="118">
        <v>0</v>
      </c>
      <c r="RH104" s="118">
        <v>0</v>
      </c>
      <c r="RI104" s="118">
        <v>0</v>
      </c>
      <c r="RJ104" s="118">
        <v>0</v>
      </c>
      <c r="RK104" s="118">
        <v>0</v>
      </c>
      <c r="RL104" s="118">
        <v>0</v>
      </c>
      <c r="RM104" s="118">
        <v>0</v>
      </c>
      <c r="RN104" s="118">
        <v>0</v>
      </c>
      <c r="RO104" s="118">
        <v>0</v>
      </c>
      <c r="RP104" s="118">
        <v>0</v>
      </c>
      <c r="RQ104" s="118">
        <v>0</v>
      </c>
      <c r="RR104" s="118">
        <v>0</v>
      </c>
      <c r="RS104" s="118">
        <v>0</v>
      </c>
      <c r="RT104" s="118">
        <v>0</v>
      </c>
      <c r="RU104" s="118">
        <v>0</v>
      </c>
      <c r="RV104" s="118">
        <v>0</v>
      </c>
      <c r="RW104" s="118">
        <v>0</v>
      </c>
      <c r="RX104" s="118">
        <v>0</v>
      </c>
      <c r="RY104" s="118">
        <v>0</v>
      </c>
      <c r="RZ104" s="118">
        <v>0</v>
      </c>
      <c r="SA104" s="118">
        <v>0</v>
      </c>
      <c r="SB104" s="118">
        <v>0</v>
      </c>
      <c r="SC104" s="118">
        <v>0</v>
      </c>
      <c r="SD104" s="118">
        <v>0</v>
      </c>
      <c r="SE104" s="118">
        <v>0</v>
      </c>
      <c r="SF104" s="118">
        <v>0</v>
      </c>
      <c r="SG104" s="118">
        <v>0</v>
      </c>
      <c r="SH104" s="118">
        <v>0</v>
      </c>
      <c r="SI104" s="118">
        <v>0</v>
      </c>
      <c r="SJ104" s="118">
        <v>0</v>
      </c>
      <c r="SK104" s="118">
        <v>0</v>
      </c>
      <c r="SL104" s="118">
        <v>0</v>
      </c>
      <c r="SM104" s="118">
        <v>0</v>
      </c>
      <c r="SN104" s="118">
        <v>0</v>
      </c>
      <c r="SO104" s="118">
        <v>0</v>
      </c>
      <c r="SP104" s="118">
        <v>0</v>
      </c>
      <c r="SQ104" s="118">
        <v>0</v>
      </c>
      <c r="SR104" s="118">
        <v>0</v>
      </c>
      <c r="SS104" s="118">
        <v>0</v>
      </c>
      <c r="ST104" s="118">
        <v>0</v>
      </c>
      <c r="SU104" s="118">
        <v>0</v>
      </c>
      <c r="SV104" s="118">
        <v>0</v>
      </c>
      <c r="SW104" s="118">
        <v>0</v>
      </c>
      <c r="SX104" s="118">
        <v>0</v>
      </c>
      <c r="SY104" s="118">
        <v>0</v>
      </c>
      <c r="SZ104" s="118">
        <v>0</v>
      </c>
      <c r="TA104" s="118">
        <v>0</v>
      </c>
      <c r="TB104" s="118">
        <v>0</v>
      </c>
      <c r="TC104" s="118">
        <v>0</v>
      </c>
      <c r="TD104" s="118">
        <v>0</v>
      </c>
      <c r="TE104" s="118">
        <v>0</v>
      </c>
      <c r="TF104" s="118">
        <v>0</v>
      </c>
      <c r="TG104" s="118">
        <v>0</v>
      </c>
      <c r="TH104" s="118">
        <v>0</v>
      </c>
      <c r="TI104" s="118">
        <v>0</v>
      </c>
      <c r="TJ104" s="118">
        <v>0</v>
      </c>
      <c r="TK104" s="118">
        <v>0</v>
      </c>
      <c r="TL104" s="118">
        <v>0</v>
      </c>
      <c r="TM104" s="118">
        <v>0</v>
      </c>
      <c r="TN104" s="118">
        <v>0</v>
      </c>
      <c r="TO104" s="118">
        <v>0</v>
      </c>
      <c r="TP104" s="118">
        <v>0</v>
      </c>
      <c r="TQ104" s="118">
        <v>0</v>
      </c>
      <c r="TR104" s="118">
        <v>0</v>
      </c>
      <c r="TS104" s="118">
        <v>0</v>
      </c>
      <c r="TT104" s="118">
        <v>0</v>
      </c>
      <c r="TU104" s="118">
        <v>0</v>
      </c>
      <c r="TV104" s="118">
        <v>0</v>
      </c>
      <c r="TW104" s="118">
        <v>0</v>
      </c>
      <c r="TX104" s="118">
        <v>0</v>
      </c>
      <c r="TY104" s="118">
        <v>0</v>
      </c>
      <c r="TZ104" s="118">
        <v>0</v>
      </c>
      <c r="UA104" s="118">
        <v>0</v>
      </c>
      <c r="UB104" s="118">
        <v>0</v>
      </c>
      <c r="UC104" s="118">
        <v>0</v>
      </c>
      <c r="UD104" s="118">
        <v>0</v>
      </c>
      <c r="UE104" s="118">
        <v>0</v>
      </c>
      <c r="UF104" s="118">
        <v>0</v>
      </c>
      <c r="UG104" s="118">
        <v>0</v>
      </c>
      <c r="UH104" s="118">
        <v>0</v>
      </c>
      <c r="UI104" s="118">
        <v>0</v>
      </c>
      <c r="UJ104" s="118">
        <v>0</v>
      </c>
      <c r="UK104" s="118">
        <v>0</v>
      </c>
      <c r="UL104" s="118">
        <v>0</v>
      </c>
      <c r="UM104" s="118">
        <v>0</v>
      </c>
      <c r="UN104" s="118">
        <v>0</v>
      </c>
      <c r="UO104" s="118">
        <v>0</v>
      </c>
      <c r="UP104" s="118">
        <v>0</v>
      </c>
      <c r="UQ104" s="118">
        <v>0</v>
      </c>
      <c r="UR104" s="118">
        <v>0</v>
      </c>
      <c r="US104" s="118">
        <v>0</v>
      </c>
      <c r="UT104" s="118">
        <v>0</v>
      </c>
      <c r="UU104" s="118">
        <v>0</v>
      </c>
      <c r="UV104" s="118">
        <v>0</v>
      </c>
      <c r="UW104" s="118">
        <v>0</v>
      </c>
      <c r="UX104" s="118">
        <v>0</v>
      </c>
      <c r="UY104" s="118">
        <v>0</v>
      </c>
      <c r="UZ104" s="118">
        <v>0</v>
      </c>
      <c r="VA104" s="118">
        <v>0</v>
      </c>
      <c r="VB104" s="118">
        <v>0</v>
      </c>
      <c r="VC104" s="118">
        <v>0</v>
      </c>
      <c r="VD104" s="118">
        <v>0</v>
      </c>
      <c r="VE104" s="118">
        <v>0</v>
      </c>
      <c r="VF104" s="118">
        <v>0</v>
      </c>
      <c r="VG104" s="118">
        <v>0</v>
      </c>
      <c r="VH104" s="118">
        <v>0</v>
      </c>
      <c r="VI104" s="118">
        <v>0</v>
      </c>
      <c r="VJ104" s="118">
        <v>0</v>
      </c>
      <c r="VK104" s="118">
        <v>0</v>
      </c>
      <c r="VL104" s="118">
        <v>0</v>
      </c>
      <c r="VM104" s="118">
        <v>0</v>
      </c>
      <c r="VN104" s="118">
        <v>0</v>
      </c>
      <c r="VO104" s="118">
        <v>0</v>
      </c>
      <c r="VP104" s="118">
        <v>0</v>
      </c>
      <c r="VQ104" s="118">
        <v>0</v>
      </c>
      <c r="VR104" s="118">
        <v>0</v>
      </c>
      <c r="VS104" s="118">
        <v>0</v>
      </c>
      <c r="VT104" s="118">
        <v>0</v>
      </c>
      <c r="VU104" s="118">
        <v>0</v>
      </c>
      <c r="VV104" s="118">
        <v>0</v>
      </c>
      <c r="VW104" s="118">
        <v>0</v>
      </c>
      <c r="VX104" s="118">
        <v>0</v>
      </c>
      <c r="VY104" s="118">
        <v>0</v>
      </c>
      <c r="VZ104" s="118">
        <v>0</v>
      </c>
      <c r="WA104" s="118">
        <v>0</v>
      </c>
      <c r="WB104" s="118">
        <v>0</v>
      </c>
      <c r="WC104" s="118">
        <v>0</v>
      </c>
      <c r="WD104" s="118">
        <v>0</v>
      </c>
      <c r="WE104" s="118">
        <v>0</v>
      </c>
      <c r="WF104" s="118">
        <v>0</v>
      </c>
      <c r="WG104" s="118">
        <v>0</v>
      </c>
      <c r="WH104" s="118">
        <v>0</v>
      </c>
      <c r="WI104" s="42">
        <v>31590000</v>
      </c>
      <c r="WJ104" s="42">
        <v>1590000</v>
      </c>
    </row>
    <row r="105" spans="1:608" s="25" customFormat="1" x14ac:dyDescent="0.15">
      <c r="A105" s="88">
        <v>104</v>
      </c>
      <c r="B105" s="108" t="s">
        <v>544</v>
      </c>
      <c r="C105" s="88" t="s">
        <v>545</v>
      </c>
      <c r="D105" s="100" t="s">
        <v>546</v>
      </c>
      <c r="E105" s="96" t="e">
        <f t="shared" ca="1" si="1"/>
        <v>#NAME?</v>
      </c>
      <c r="F105" s="97">
        <v>20028000</v>
      </c>
      <c r="G105" s="98">
        <v>20971890.41</v>
      </c>
      <c r="H105" s="87" t="s">
        <v>51</v>
      </c>
      <c r="I105" s="88" t="s">
        <v>22</v>
      </c>
      <c r="J105" s="87" t="s">
        <v>259</v>
      </c>
      <c r="K105" s="97">
        <v>20000000</v>
      </c>
      <c r="L105" s="97">
        <v>200000</v>
      </c>
      <c r="M105" s="111">
        <v>4.95</v>
      </c>
      <c r="N105" s="112">
        <v>1</v>
      </c>
      <c r="O105" s="99" t="s">
        <v>547</v>
      </c>
      <c r="P105" s="88" t="s">
        <v>548</v>
      </c>
      <c r="Q105" s="111">
        <v>0</v>
      </c>
      <c r="R105" s="112" t="s">
        <v>549</v>
      </c>
      <c r="S105" s="119">
        <v>0</v>
      </c>
      <c r="T105" s="119">
        <v>0</v>
      </c>
      <c r="U105" s="119">
        <v>20990000</v>
      </c>
      <c r="V105" s="119">
        <v>0</v>
      </c>
      <c r="W105" s="118">
        <v>0</v>
      </c>
      <c r="X105" s="119">
        <v>0</v>
      </c>
      <c r="Y105" s="119">
        <v>0</v>
      </c>
      <c r="Z105" s="119">
        <v>0</v>
      </c>
      <c r="AA105" s="119">
        <v>0</v>
      </c>
      <c r="AB105" s="119">
        <v>0</v>
      </c>
      <c r="AC105" s="119">
        <v>0</v>
      </c>
      <c r="AD105" s="119">
        <v>0</v>
      </c>
      <c r="AE105" s="119">
        <v>0</v>
      </c>
      <c r="AF105" s="119">
        <v>0</v>
      </c>
      <c r="AG105" s="119">
        <v>0</v>
      </c>
      <c r="AH105" s="119">
        <v>0</v>
      </c>
      <c r="AI105" s="118">
        <v>0</v>
      </c>
      <c r="AJ105" s="119">
        <v>0</v>
      </c>
      <c r="AK105" s="119">
        <v>0</v>
      </c>
      <c r="AL105" s="119">
        <v>0</v>
      </c>
      <c r="AM105" s="119">
        <v>0</v>
      </c>
      <c r="AN105" s="119">
        <v>0</v>
      </c>
      <c r="AO105" s="119">
        <v>0</v>
      </c>
      <c r="AP105" s="119">
        <v>0</v>
      </c>
      <c r="AQ105" s="119">
        <v>0</v>
      </c>
      <c r="AR105" s="119">
        <v>0</v>
      </c>
      <c r="AS105" s="119">
        <v>0</v>
      </c>
      <c r="AT105" s="119">
        <v>0</v>
      </c>
      <c r="AU105" s="118">
        <v>0</v>
      </c>
      <c r="AV105" s="119">
        <v>0</v>
      </c>
      <c r="AW105" s="119">
        <v>0</v>
      </c>
      <c r="AX105" s="119">
        <v>0</v>
      </c>
      <c r="AY105" s="119">
        <v>0</v>
      </c>
      <c r="AZ105" s="119">
        <v>0</v>
      </c>
      <c r="BA105" s="119">
        <v>0</v>
      </c>
      <c r="BB105" s="119">
        <v>0</v>
      </c>
      <c r="BC105" s="119">
        <v>0</v>
      </c>
      <c r="BD105" s="119">
        <v>0</v>
      </c>
      <c r="BE105" s="119">
        <v>0</v>
      </c>
      <c r="BF105" s="119">
        <v>0</v>
      </c>
      <c r="BG105" s="119">
        <v>0</v>
      </c>
      <c r="BH105" s="126">
        <v>0</v>
      </c>
      <c r="BI105" s="119">
        <v>0</v>
      </c>
      <c r="BJ105" s="119">
        <v>0</v>
      </c>
      <c r="BK105" s="119">
        <v>0</v>
      </c>
      <c r="BL105" s="119">
        <v>0</v>
      </c>
      <c r="BM105" s="119">
        <v>0</v>
      </c>
      <c r="BN105" s="119">
        <v>0</v>
      </c>
      <c r="BO105" s="119">
        <v>0</v>
      </c>
      <c r="BP105" s="119">
        <v>0</v>
      </c>
      <c r="BQ105" s="119">
        <v>0</v>
      </c>
      <c r="BR105" s="119">
        <v>0</v>
      </c>
      <c r="BS105" s="119">
        <v>0</v>
      </c>
      <c r="BT105" s="119">
        <v>0</v>
      </c>
      <c r="BU105" s="119">
        <v>0</v>
      </c>
      <c r="BV105" s="119">
        <v>0</v>
      </c>
      <c r="BW105" s="119">
        <v>0</v>
      </c>
      <c r="BX105" s="119">
        <v>0</v>
      </c>
      <c r="BY105" s="119">
        <v>0</v>
      </c>
      <c r="BZ105" s="119">
        <v>0</v>
      </c>
      <c r="CA105" s="119">
        <v>0</v>
      </c>
      <c r="CB105" s="119">
        <v>0</v>
      </c>
      <c r="CC105" s="119">
        <v>0</v>
      </c>
      <c r="CD105" s="119">
        <v>0</v>
      </c>
      <c r="CE105" s="119">
        <v>0</v>
      </c>
      <c r="CF105" s="119">
        <v>0</v>
      </c>
      <c r="CG105" s="119">
        <v>0</v>
      </c>
      <c r="CH105" s="119">
        <v>0</v>
      </c>
      <c r="CI105" s="119">
        <v>0</v>
      </c>
      <c r="CJ105" s="119">
        <v>0</v>
      </c>
      <c r="CK105" s="119">
        <v>0</v>
      </c>
      <c r="CL105" s="119">
        <v>0</v>
      </c>
      <c r="CM105" s="119">
        <v>0</v>
      </c>
      <c r="CN105" s="119">
        <v>0</v>
      </c>
      <c r="CO105" s="119">
        <v>0</v>
      </c>
      <c r="CP105" s="119">
        <v>0</v>
      </c>
      <c r="CQ105" s="119">
        <v>0</v>
      </c>
      <c r="CR105" s="119">
        <v>0</v>
      </c>
      <c r="CS105" s="119">
        <v>0</v>
      </c>
      <c r="CT105" s="119">
        <v>0</v>
      </c>
      <c r="CU105" s="119">
        <v>0</v>
      </c>
      <c r="CV105" s="119">
        <v>0</v>
      </c>
      <c r="CW105" s="119">
        <v>0</v>
      </c>
      <c r="CX105" s="119">
        <v>0</v>
      </c>
      <c r="CY105" s="119">
        <v>0</v>
      </c>
      <c r="CZ105" s="119">
        <v>0</v>
      </c>
      <c r="DA105" s="119">
        <v>0</v>
      </c>
      <c r="DB105" s="119">
        <v>0</v>
      </c>
      <c r="DC105" s="119">
        <v>0</v>
      </c>
      <c r="DD105" s="119">
        <v>0</v>
      </c>
      <c r="DE105" s="119">
        <v>0</v>
      </c>
      <c r="DF105" s="119">
        <v>0</v>
      </c>
      <c r="DG105" s="119">
        <v>0</v>
      </c>
      <c r="DH105" s="119">
        <v>0</v>
      </c>
      <c r="DI105" s="119">
        <v>0</v>
      </c>
      <c r="DJ105" s="119">
        <v>0</v>
      </c>
      <c r="DK105" s="119">
        <v>0</v>
      </c>
      <c r="DL105" s="119">
        <v>0</v>
      </c>
      <c r="DM105" s="119">
        <v>0</v>
      </c>
      <c r="DN105" s="119">
        <v>0</v>
      </c>
      <c r="DO105" s="119">
        <v>0</v>
      </c>
      <c r="DP105" s="119">
        <v>0</v>
      </c>
      <c r="DQ105" s="119">
        <v>0</v>
      </c>
      <c r="DR105" s="119">
        <v>0</v>
      </c>
      <c r="DS105" s="119">
        <v>0</v>
      </c>
      <c r="DT105" s="119">
        <v>0</v>
      </c>
      <c r="DU105" s="119">
        <v>0</v>
      </c>
      <c r="DV105" s="119">
        <v>0</v>
      </c>
      <c r="DW105" s="119">
        <v>0</v>
      </c>
      <c r="DX105" s="119">
        <v>0</v>
      </c>
      <c r="DY105" s="119">
        <v>0</v>
      </c>
      <c r="DZ105" s="119">
        <v>0</v>
      </c>
      <c r="EA105" s="119">
        <v>0</v>
      </c>
      <c r="EB105" s="119">
        <v>0</v>
      </c>
      <c r="EC105" s="119">
        <v>0</v>
      </c>
      <c r="ED105" s="119">
        <v>0</v>
      </c>
      <c r="EE105" s="119">
        <v>0</v>
      </c>
      <c r="EF105" s="119">
        <v>0</v>
      </c>
      <c r="EG105" s="119">
        <v>0</v>
      </c>
      <c r="EH105" s="119">
        <v>0</v>
      </c>
      <c r="EI105" s="119">
        <v>0</v>
      </c>
      <c r="EJ105" s="119">
        <v>0</v>
      </c>
      <c r="EK105" s="119">
        <v>0</v>
      </c>
      <c r="EL105" s="119">
        <v>0</v>
      </c>
      <c r="EM105" s="119">
        <v>0</v>
      </c>
      <c r="EN105" s="119">
        <v>0</v>
      </c>
      <c r="EO105" s="119">
        <v>0</v>
      </c>
      <c r="EP105" s="119">
        <v>0</v>
      </c>
      <c r="EQ105" s="119">
        <v>0</v>
      </c>
      <c r="ER105" s="119">
        <v>0</v>
      </c>
      <c r="ES105" s="119">
        <v>0</v>
      </c>
      <c r="ET105" s="119">
        <v>0</v>
      </c>
      <c r="EU105" s="119">
        <v>0</v>
      </c>
      <c r="EV105" s="119">
        <v>0</v>
      </c>
      <c r="EW105" s="119">
        <v>0</v>
      </c>
      <c r="EX105" s="119">
        <v>0</v>
      </c>
      <c r="EY105" s="119">
        <v>0</v>
      </c>
      <c r="EZ105" s="119">
        <v>0</v>
      </c>
      <c r="FA105" s="119">
        <v>0</v>
      </c>
      <c r="FB105" s="119">
        <v>0</v>
      </c>
      <c r="FC105" s="119">
        <v>0</v>
      </c>
      <c r="FD105" s="119">
        <v>0</v>
      </c>
      <c r="FE105" s="119">
        <v>0</v>
      </c>
      <c r="FF105" s="119">
        <v>0</v>
      </c>
      <c r="FG105" s="119">
        <v>0</v>
      </c>
      <c r="FH105" s="119">
        <v>0</v>
      </c>
      <c r="FI105" s="119">
        <v>0</v>
      </c>
      <c r="FJ105" s="119">
        <v>0</v>
      </c>
      <c r="FK105" s="119">
        <v>0</v>
      </c>
      <c r="FL105" s="119">
        <v>0</v>
      </c>
      <c r="FM105" s="119">
        <v>0</v>
      </c>
      <c r="FN105" s="119">
        <v>0</v>
      </c>
      <c r="FO105" s="119">
        <v>0</v>
      </c>
      <c r="FP105" s="119">
        <v>0</v>
      </c>
      <c r="FQ105" s="119">
        <v>0</v>
      </c>
      <c r="FR105" s="119">
        <v>0</v>
      </c>
      <c r="FS105" s="119">
        <v>0</v>
      </c>
      <c r="FT105" s="119">
        <v>0</v>
      </c>
      <c r="FU105" s="119">
        <v>0</v>
      </c>
      <c r="FV105" s="119">
        <v>0</v>
      </c>
      <c r="FW105" s="119">
        <v>0</v>
      </c>
      <c r="FX105" s="119">
        <v>0</v>
      </c>
      <c r="FY105" s="119">
        <v>0</v>
      </c>
      <c r="FZ105" s="119">
        <v>0</v>
      </c>
      <c r="GA105" s="119">
        <v>0</v>
      </c>
      <c r="GB105" s="119">
        <v>0</v>
      </c>
      <c r="GC105" s="119">
        <v>0</v>
      </c>
      <c r="GD105" s="119">
        <v>0</v>
      </c>
      <c r="GE105" s="119">
        <v>0</v>
      </c>
      <c r="GF105" s="119">
        <v>0</v>
      </c>
      <c r="GG105" s="119">
        <v>0</v>
      </c>
      <c r="GH105" s="119">
        <v>0</v>
      </c>
      <c r="GI105" s="119">
        <v>0</v>
      </c>
      <c r="GJ105" s="119">
        <v>0</v>
      </c>
      <c r="GK105" s="119">
        <v>0</v>
      </c>
      <c r="GL105" s="119">
        <v>0</v>
      </c>
      <c r="GM105" s="119">
        <v>0</v>
      </c>
      <c r="GN105" s="119">
        <v>0</v>
      </c>
      <c r="GO105" s="119">
        <v>0</v>
      </c>
      <c r="GP105" s="119">
        <v>0</v>
      </c>
      <c r="GQ105" s="119">
        <v>0</v>
      </c>
      <c r="GR105" s="119">
        <v>0</v>
      </c>
      <c r="GS105" s="119">
        <v>0</v>
      </c>
      <c r="GT105" s="119">
        <v>0</v>
      </c>
      <c r="GU105" s="119">
        <v>0</v>
      </c>
      <c r="GV105" s="119">
        <v>0</v>
      </c>
      <c r="GW105" s="119">
        <v>0</v>
      </c>
      <c r="GX105" s="119">
        <v>0</v>
      </c>
      <c r="GY105" s="119">
        <v>0</v>
      </c>
      <c r="GZ105" s="119">
        <v>0</v>
      </c>
      <c r="HA105" s="119">
        <v>0</v>
      </c>
      <c r="HB105" s="119">
        <v>0</v>
      </c>
      <c r="HC105" s="119">
        <v>0</v>
      </c>
      <c r="HD105" s="119">
        <v>0</v>
      </c>
      <c r="HE105" s="119">
        <v>0</v>
      </c>
      <c r="HF105" s="119">
        <v>0</v>
      </c>
      <c r="HG105" s="119">
        <v>0</v>
      </c>
      <c r="HH105" s="119">
        <v>0</v>
      </c>
      <c r="HI105" s="119">
        <v>0</v>
      </c>
      <c r="HJ105" s="119">
        <v>0</v>
      </c>
      <c r="HK105" s="119">
        <v>0</v>
      </c>
      <c r="HL105" s="119">
        <v>0</v>
      </c>
      <c r="HM105" s="119">
        <v>0</v>
      </c>
      <c r="HN105" s="119">
        <v>0</v>
      </c>
      <c r="HO105" s="119">
        <v>0</v>
      </c>
      <c r="HP105" s="119">
        <v>0</v>
      </c>
      <c r="HQ105" s="119">
        <v>0</v>
      </c>
      <c r="HR105" s="119">
        <v>0</v>
      </c>
      <c r="HS105" s="119">
        <v>0</v>
      </c>
      <c r="HT105" s="119">
        <v>0</v>
      </c>
      <c r="HU105" s="119">
        <v>0</v>
      </c>
      <c r="HV105" s="119">
        <v>0</v>
      </c>
      <c r="HW105" s="119">
        <v>0</v>
      </c>
      <c r="HX105" s="119">
        <v>0</v>
      </c>
      <c r="HY105" s="119">
        <v>0</v>
      </c>
      <c r="HZ105" s="119">
        <v>0</v>
      </c>
      <c r="IA105" s="119">
        <v>0</v>
      </c>
      <c r="IB105" s="119">
        <v>0</v>
      </c>
      <c r="IC105" s="119">
        <v>0</v>
      </c>
      <c r="ID105" s="119">
        <v>0</v>
      </c>
      <c r="IE105" s="119">
        <v>0</v>
      </c>
      <c r="IF105" s="119">
        <v>0</v>
      </c>
      <c r="IG105" s="119">
        <v>0</v>
      </c>
      <c r="IH105" s="119">
        <v>0</v>
      </c>
      <c r="II105" s="119">
        <v>0</v>
      </c>
      <c r="IJ105" s="119">
        <v>0</v>
      </c>
      <c r="IK105" s="119">
        <v>0</v>
      </c>
      <c r="IL105" s="119">
        <v>0</v>
      </c>
      <c r="IM105" s="119">
        <v>0</v>
      </c>
      <c r="IN105" s="119">
        <v>0</v>
      </c>
      <c r="IO105" s="119">
        <v>0</v>
      </c>
      <c r="IP105" s="119">
        <v>0</v>
      </c>
      <c r="IQ105" s="119">
        <v>0</v>
      </c>
      <c r="IR105" s="119">
        <v>0</v>
      </c>
      <c r="IS105" s="119">
        <v>0</v>
      </c>
      <c r="IT105" s="119">
        <v>0</v>
      </c>
      <c r="IU105" s="119">
        <v>0</v>
      </c>
      <c r="IV105" s="119">
        <v>0</v>
      </c>
      <c r="IW105" s="119">
        <v>0</v>
      </c>
      <c r="IX105" s="119">
        <v>0</v>
      </c>
      <c r="IY105" s="119">
        <v>0</v>
      </c>
      <c r="IZ105" s="119">
        <v>0</v>
      </c>
      <c r="JA105" s="119">
        <v>0</v>
      </c>
      <c r="JB105" s="119">
        <v>0</v>
      </c>
      <c r="JC105" s="119">
        <v>0</v>
      </c>
      <c r="JD105" s="119">
        <v>0</v>
      </c>
      <c r="JE105" s="119">
        <v>0</v>
      </c>
      <c r="JF105" s="119">
        <v>0</v>
      </c>
      <c r="JG105" s="119">
        <v>0</v>
      </c>
      <c r="JH105" s="119">
        <v>0</v>
      </c>
      <c r="JI105" s="119">
        <v>0</v>
      </c>
      <c r="JJ105" s="119">
        <v>0</v>
      </c>
      <c r="JK105" s="119">
        <v>0</v>
      </c>
      <c r="JL105" s="119">
        <v>0</v>
      </c>
      <c r="JM105" s="119">
        <v>0</v>
      </c>
      <c r="JN105" s="119">
        <v>0</v>
      </c>
      <c r="JO105" s="119">
        <v>0</v>
      </c>
      <c r="JP105" s="119">
        <v>0</v>
      </c>
      <c r="JQ105" s="119">
        <v>0</v>
      </c>
      <c r="JR105" s="119">
        <v>0</v>
      </c>
      <c r="JS105" s="119">
        <v>0</v>
      </c>
      <c r="JT105" s="119">
        <v>0</v>
      </c>
      <c r="JU105" s="119">
        <v>0</v>
      </c>
      <c r="JV105" s="119">
        <v>0</v>
      </c>
      <c r="JW105" s="119">
        <v>0</v>
      </c>
      <c r="JX105" s="119">
        <v>0</v>
      </c>
      <c r="JY105" s="119">
        <v>0</v>
      </c>
      <c r="JZ105" s="119">
        <v>0</v>
      </c>
      <c r="KA105" s="119">
        <v>0</v>
      </c>
      <c r="KB105" s="119">
        <v>0</v>
      </c>
      <c r="KC105" s="119">
        <v>0</v>
      </c>
      <c r="KD105" s="119">
        <v>0</v>
      </c>
      <c r="KE105" s="119">
        <v>0</v>
      </c>
      <c r="KF105" s="119">
        <v>0</v>
      </c>
      <c r="KG105" s="119">
        <v>0</v>
      </c>
      <c r="KH105" s="119">
        <v>0</v>
      </c>
      <c r="KI105" s="119">
        <v>0</v>
      </c>
      <c r="KJ105" s="119">
        <v>0</v>
      </c>
      <c r="KK105" s="119">
        <v>0</v>
      </c>
      <c r="KL105" s="119">
        <v>0</v>
      </c>
      <c r="KM105" s="119">
        <v>0</v>
      </c>
      <c r="KN105" s="119">
        <v>0</v>
      </c>
      <c r="KO105" s="119">
        <v>0</v>
      </c>
      <c r="KP105" s="119">
        <v>0</v>
      </c>
      <c r="KQ105" s="119">
        <v>0</v>
      </c>
      <c r="KR105" s="119">
        <v>0</v>
      </c>
      <c r="KS105" s="119">
        <v>0</v>
      </c>
      <c r="KT105" s="119">
        <v>0</v>
      </c>
      <c r="KU105" s="119">
        <v>0</v>
      </c>
      <c r="KV105" s="119">
        <v>0</v>
      </c>
      <c r="KW105" s="119">
        <v>0</v>
      </c>
      <c r="KX105" s="119">
        <v>0</v>
      </c>
      <c r="KY105" s="119">
        <v>0</v>
      </c>
      <c r="KZ105" s="119">
        <v>0</v>
      </c>
      <c r="LA105" s="119">
        <v>0</v>
      </c>
      <c r="LB105" s="119">
        <v>0</v>
      </c>
      <c r="LC105" s="119">
        <v>0</v>
      </c>
      <c r="LD105" s="119">
        <v>0</v>
      </c>
      <c r="LE105" s="119">
        <v>0</v>
      </c>
      <c r="LF105" s="119">
        <v>0</v>
      </c>
      <c r="LG105" s="119">
        <v>0</v>
      </c>
      <c r="LH105" s="119">
        <v>0</v>
      </c>
      <c r="LI105" s="119">
        <v>0</v>
      </c>
      <c r="LJ105" s="119">
        <v>0</v>
      </c>
      <c r="LK105" s="119">
        <v>0</v>
      </c>
      <c r="LL105" s="119">
        <v>0</v>
      </c>
      <c r="LM105" s="119">
        <v>0</v>
      </c>
      <c r="LN105" s="119">
        <v>0</v>
      </c>
      <c r="LO105" s="119">
        <v>0</v>
      </c>
      <c r="LP105" s="119">
        <v>0</v>
      </c>
      <c r="LQ105" s="119">
        <v>0</v>
      </c>
      <c r="LR105" s="119">
        <v>0</v>
      </c>
      <c r="LS105" s="119">
        <v>0</v>
      </c>
      <c r="LT105" s="119">
        <v>0</v>
      </c>
      <c r="LU105" s="119">
        <v>0</v>
      </c>
      <c r="LV105" s="119">
        <v>0</v>
      </c>
      <c r="LW105" s="119">
        <v>0</v>
      </c>
      <c r="LX105" s="119">
        <v>0</v>
      </c>
      <c r="LY105" s="119">
        <v>0</v>
      </c>
      <c r="LZ105" s="119">
        <v>0</v>
      </c>
      <c r="MA105" s="119">
        <v>0</v>
      </c>
      <c r="MB105" s="119">
        <v>0</v>
      </c>
      <c r="MC105" s="119">
        <v>0</v>
      </c>
      <c r="MD105" s="119">
        <v>0</v>
      </c>
      <c r="ME105" s="119">
        <v>0</v>
      </c>
      <c r="MF105" s="119">
        <v>0</v>
      </c>
      <c r="MG105" s="119">
        <v>0</v>
      </c>
      <c r="MH105" s="119">
        <v>0</v>
      </c>
      <c r="MI105" s="119">
        <v>0</v>
      </c>
      <c r="MJ105" s="119">
        <v>0</v>
      </c>
      <c r="MK105" s="119">
        <v>0</v>
      </c>
      <c r="ML105" s="119">
        <v>0</v>
      </c>
      <c r="MM105" s="119">
        <v>0</v>
      </c>
      <c r="MN105" s="118">
        <v>0</v>
      </c>
      <c r="MO105" s="118">
        <v>0</v>
      </c>
      <c r="MP105" s="118">
        <v>0</v>
      </c>
      <c r="MQ105" s="118">
        <v>0</v>
      </c>
      <c r="MR105" s="118">
        <v>0</v>
      </c>
      <c r="MS105" s="118">
        <v>0</v>
      </c>
      <c r="MT105" s="118">
        <v>0</v>
      </c>
      <c r="MU105" s="118">
        <v>0</v>
      </c>
      <c r="MV105" s="118">
        <v>0</v>
      </c>
      <c r="MW105" s="118">
        <v>0</v>
      </c>
      <c r="MX105" s="118">
        <v>0</v>
      </c>
      <c r="MY105" s="118">
        <v>0</v>
      </c>
      <c r="MZ105" s="118">
        <v>0</v>
      </c>
      <c r="NA105" s="118">
        <v>0</v>
      </c>
      <c r="NB105" s="118">
        <v>0</v>
      </c>
      <c r="NC105" s="118">
        <v>0</v>
      </c>
      <c r="ND105" s="118">
        <v>0</v>
      </c>
      <c r="NE105" s="118">
        <v>0</v>
      </c>
      <c r="NF105" s="118">
        <v>0</v>
      </c>
      <c r="NG105" s="118">
        <v>0</v>
      </c>
      <c r="NH105" s="118">
        <v>0</v>
      </c>
      <c r="NI105" s="118">
        <v>0</v>
      </c>
      <c r="NJ105" s="118">
        <v>0</v>
      </c>
      <c r="NK105" s="118">
        <v>0</v>
      </c>
      <c r="NL105" s="118">
        <v>0</v>
      </c>
      <c r="NM105" s="118">
        <v>0</v>
      </c>
      <c r="NN105" s="118">
        <v>0</v>
      </c>
      <c r="NO105" s="118">
        <v>0</v>
      </c>
      <c r="NP105" s="118">
        <v>0</v>
      </c>
      <c r="NQ105" s="118">
        <v>0</v>
      </c>
      <c r="NR105" s="118">
        <v>0</v>
      </c>
      <c r="NS105" s="118">
        <v>0</v>
      </c>
      <c r="NT105" s="118">
        <v>0</v>
      </c>
      <c r="NU105" s="118">
        <v>0</v>
      </c>
      <c r="NV105" s="118">
        <v>0</v>
      </c>
      <c r="NW105" s="118">
        <v>0</v>
      </c>
      <c r="NX105" s="118">
        <v>0</v>
      </c>
      <c r="NY105" s="118">
        <v>0</v>
      </c>
      <c r="NZ105" s="118">
        <v>0</v>
      </c>
      <c r="OA105" s="118">
        <v>0</v>
      </c>
      <c r="OB105" s="118">
        <v>0</v>
      </c>
      <c r="OC105" s="118">
        <v>0</v>
      </c>
      <c r="OD105" s="118">
        <v>0</v>
      </c>
      <c r="OE105" s="118">
        <v>0</v>
      </c>
      <c r="OF105" s="118">
        <v>0</v>
      </c>
      <c r="OG105" s="118">
        <v>0</v>
      </c>
      <c r="OH105" s="118">
        <v>0</v>
      </c>
      <c r="OI105" s="118">
        <v>0</v>
      </c>
      <c r="OJ105" s="118">
        <v>0</v>
      </c>
      <c r="OK105" s="118">
        <v>0</v>
      </c>
      <c r="OL105" s="118">
        <v>0</v>
      </c>
      <c r="OM105" s="118">
        <v>0</v>
      </c>
      <c r="ON105" s="118">
        <v>0</v>
      </c>
      <c r="OO105" s="118">
        <v>0</v>
      </c>
      <c r="OP105" s="118">
        <v>0</v>
      </c>
      <c r="OQ105" s="118">
        <v>0</v>
      </c>
      <c r="OR105" s="118">
        <v>0</v>
      </c>
      <c r="OS105" s="118">
        <v>0</v>
      </c>
      <c r="OT105" s="118">
        <v>0</v>
      </c>
      <c r="OU105" s="118">
        <v>0</v>
      </c>
      <c r="OV105" s="118">
        <v>0</v>
      </c>
      <c r="OW105" s="118">
        <v>0</v>
      </c>
      <c r="OX105" s="118">
        <v>0</v>
      </c>
      <c r="OY105" s="118">
        <v>0</v>
      </c>
      <c r="OZ105" s="118">
        <v>0</v>
      </c>
      <c r="PA105" s="118">
        <v>0</v>
      </c>
      <c r="PB105" s="118">
        <v>0</v>
      </c>
      <c r="PC105" s="118">
        <v>0</v>
      </c>
      <c r="PD105" s="118">
        <v>0</v>
      </c>
      <c r="PE105" s="118">
        <v>0</v>
      </c>
      <c r="PF105" s="118">
        <v>0</v>
      </c>
      <c r="PG105" s="118">
        <v>0</v>
      </c>
      <c r="PH105" s="118">
        <v>0</v>
      </c>
      <c r="PI105" s="118">
        <v>0</v>
      </c>
      <c r="PJ105" s="118">
        <v>0</v>
      </c>
      <c r="PK105" s="118">
        <v>0</v>
      </c>
      <c r="PL105" s="118">
        <v>0</v>
      </c>
      <c r="PM105" s="118">
        <v>0</v>
      </c>
      <c r="PN105" s="118">
        <v>0</v>
      </c>
      <c r="PO105" s="118">
        <v>0</v>
      </c>
      <c r="PP105" s="118">
        <v>0</v>
      </c>
      <c r="PQ105" s="118">
        <v>0</v>
      </c>
      <c r="PR105" s="118">
        <v>0</v>
      </c>
      <c r="PS105" s="118">
        <v>0</v>
      </c>
      <c r="PT105" s="118">
        <v>0</v>
      </c>
      <c r="PU105" s="118">
        <v>0</v>
      </c>
      <c r="PV105" s="118">
        <v>0</v>
      </c>
      <c r="PW105" s="118">
        <v>0</v>
      </c>
      <c r="PX105" s="118">
        <v>0</v>
      </c>
      <c r="PY105" s="118">
        <v>0</v>
      </c>
      <c r="PZ105" s="118">
        <v>0</v>
      </c>
      <c r="QA105" s="118">
        <v>0</v>
      </c>
      <c r="QB105" s="118">
        <v>0</v>
      </c>
      <c r="QC105" s="118">
        <v>0</v>
      </c>
      <c r="QD105" s="118">
        <v>0</v>
      </c>
      <c r="QE105" s="118">
        <v>0</v>
      </c>
      <c r="QF105" s="118">
        <v>0</v>
      </c>
      <c r="QG105" s="118">
        <v>0</v>
      </c>
      <c r="QH105" s="118">
        <v>0</v>
      </c>
      <c r="QI105" s="118">
        <v>0</v>
      </c>
      <c r="QJ105" s="118">
        <v>0</v>
      </c>
      <c r="QK105" s="118">
        <v>0</v>
      </c>
      <c r="QL105" s="118">
        <v>0</v>
      </c>
      <c r="QM105" s="118">
        <v>0</v>
      </c>
      <c r="QN105" s="118">
        <v>0</v>
      </c>
      <c r="QO105" s="118">
        <v>0</v>
      </c>
      <c r="QP105" s="118">
        <v>0</v>
      </c>
      <c r="QQ105" s="118">
        <v>0</v>
      </c>
      <c r="QR105" s="118">
        <v>0</v>
      </c>
      <c r="QS105" s="118">
        <v>0</v>
      </c>
      <c r="QT105" s="118">
        <v>0</v>
      </c>
      <c r="QU105" s="118">
        <v>0</v>
      </c>
      <c r="QV105" s="118">
        <v>0</v>
      </c>
      <c r="QW105" s="118">
        <v>0</v>
      </c>
      <c r="QX105" s="118">
        <v>0</v>
      </c>
      <c r="QY105" s="118">
        <v>0</v>
      </c>
      <c r="QZ105" s="118">
        <v>0</v>
      </c>
      <c r="RA105" s="118">
        <v>0</v>
      </c>
      <c r="RB105" s="118">
        <v>0</v>
      </c>
      <c r="RC105" s="118">
        <v>0</v>
      </c>
      <c r="RD105" s="118">
        <v>0</v>
      </c>
      <c r="RE105" s="118">
        <v>0</v>
      </c>
      <c r="RF105" s="118">
        <v>0</v>
      </c>
      <c r="RG105" s="118">
        <v>0</v>
      </c>
      <c r="RH105" s="118">
        <v>0</v>
      </c>
      <c r="RI105" s="118">
        <v>0</v>
      </c>
      <c r="RJ105" s="118">
        <v>0</v>
      </c>
      <c r="RK105" s="118">
        <v>0</v>
      </c>
      <c r="RL105" s="118">
        <v>0</v>
      </c>
      <c r="RM105" s="118">
        <v>0</v>
      </c>
      <c r="RN105" s="118">
        <v>0</v>
      </c>
      <c r="RO105" s="118">
        <v>0</v>
      </c>
      <c r="RP105" s="118">
        <v>0</v>
      </c>
      <c r="RQ105" s="118">
        <v>0</v>
      </c>
      <c r="RR105" s="118">
        <v>0</v>
      </c>
      <c r="RS105" s="118">
        <v>0</v>
      </c>
      <c r="RT105" s="118">
        <v>0</v>
      </c>
      <c r="RU105" s="118">
        <v>0</v>
      </c>
      <c r="RV105" s="118">
        <v>0</v>
      </c>
      <c r="RW105" s="118">
        <v>0</v>
      </c>
      <c r="RX105" s="118">
        <v>0</v>
      </c>
      <c r="RY105" s="118">
        <v>0</v>
      </c>
      <c r="RZ105" s="118">
        <v>0</v>
      </c>
      <c r="SA105" s="118">
        <v>0</v>
      </c>
      <c r="SB105" s="118">
        <v>0</v>
      </c>
      <c r="SC105" s="118">
        <v>0</v>
      </c>
      <c r="SD105" s="118">
        <v>0</v>
      </c>
      <c r="SE105" s="118">
        <v>0</v>
      </c>
      <c r="SF105" s="118">
        <v>0</v>
      </c>
      <c r="SG105" s="118">
        <v>0</v>
      </c>
      <c r="SH105" s="118">
        <v>0</v>
      </c>
      <c r="SI105" s="118">
        <v>0</v>
      </c>
      <c r="SJ105" s="118">
        <v>0</v>
      </c>
      <c r="SK105" s="118">
        <v>0</v>
      </c>
      <c r="SL105" s="118">
        <v>0</v>
      </c>
      <c r="SM105" s="118">
        <v>0</v>
      </c>
      <c r="SN105" s="118">
        <v>0</v>
      </c>
      <c r="SO105" s="118">
        <v>0</v>
      </c>
      <c r="SP105" s="118">
        <v>0</v>
      </c>
      <c r="SQ105" s="118">
        <v>0</v>
      </c>
      <c r="SR105" s="118">
        <v>0</v>
      </c>
      <c r="SS105" s="118">
        <v>0</v>
      </c>
      <c r="ST105" s="118">
        <v>0</v>
      </c>
      <c r="SU105" s="118">
        <v>0</v>
      </c>
      <c r="SV105" s="118">
        <v>0</v>
      </c>
      <c r="SW105" s="118">
        <v>0</v>
      </c>
      <c r="SX105" s="118">
        <v>0</v>
      </c>
      <c r="SY105" s="118">
        <v>0</v>
      </c>
      <c r="SZ105" s="118">
        <v>0</v>
      </c>
      <c r="TA105" s="118">
        <v>0</v>
      </c>
      <c r="TB105" s="118">
        <v>0</v>
      </c>
      <c r="TC105" s="118">
        <v>0</v>
      </c>
      <c r="TD105" s="118">
        <v>0</v>
      </c>
      <c r="TE105" s="118">
        <v>0</v>
      </c>
      <c r="TF105" s="118">
        <v>0</v>
      </c>
      <c r="TG105" s="118">
        <v>0</v>
      </c>
      <c r="TH105" s="118">
        <v>0</v>
      </c>
      <c r="TI105" s="118">
        <v>0</v>
      </c>
      <c r="TJ105" s="118">
        <v>0</v>
      </c>
      <c r="TK105" s="118">
        <v>0</v>
      </c>
      <c r="TL105" s="118">
        <v>0</v>
      </c>
      <c r="TM105" s="118">
        <v>0</v>
      </c>
      <c r="TN105" s="118">
        <v>0</v>
      </c>
      <c r="TO105" s="118">
        <v>0</v>
      </c>
      <c r="TP105" s="118">
        <v>0</v>
      </c>
      <c r="TQ105" s="118">
        <v>0</v>
      </c>
      <c r="TR105" s="118">
        <v>0</v>
      </c>
      <c r="TS105" s="118">
        <v>0</v>
      </c>
      <c r="TT105" s="118">
        <v>0</v>
      </c>
      <c r="TU105" s="118">
        <v>0</v>
      </c>
      <c r="TV105" s="118">
        <v>0</v>
      </c>
      <c r="TW105" s="118">
        <v>0</v>
      </c>
      <c r="TX105" s="118">
        <v>0</v>
      </c>
      <c r="TY105" s="118">
        <v>0</v>
      </c>
      <c r="TZ105" s="118">
        <v>0</v>
      </c>
      <c r="UA105" s="118">
        <v>0</v>
      </c>
      <c r="UB105" s="118">
        <v>0</v>
      </c>
      <c r="UC105" s="118">
        <v>0</v>
      </c>
      <c r="UD105" s="118">
        <v>0</v>
      </c>
      <c r="UE105" s="118">
        <v>0</v>
      </c>
      <c r="UF105" s="118">
        <v>0</v>
      </c>
      <c r="UG105" s="118">
        <v>0</v>
      </c>
      <c r="UH105" s="118">
        <v>0</v>
      </c>
      <c r="UI105" s="118">
        <v>0</v>
      </c>
      <c r="UJ105" s="118">
        <v>0</v>
      </c>
      <c r="UK105" s="118">
        <v>0</v>
      </c>
      <c r="UL105" s="118">
        <v>0</v>
      </c>
      <c r="UM105" s="118">
        <v>0</v>
      </c>
      <c r="UN105" s="118">
        <v>0</v>
      </c>
      <c r="UO105" s="118">
        <v>0</v>
      </c>
      <c r="UP105" s="118">
        <v>0</v>
      </c>
      <c r="UQ105" s="118">
        <v>0</v>
      </c>
      <c r="UR105" s="118">
        <v>0</v>
      </c>
      <c r="US105" s="118">
        <v>0</v>
      </c>
      <c r="UT105" s="118">
        <v>0</v>
      </c>
      <c r="UU105" s="118">
        <v>0</v>
      </c>
      <c r="UV105" s="118">
        <v>0</v>
      </c>
      <c r="UW105" s="118">
        <v>0</v>
      </c>
      <c r="UX105" s="118">
        <v>0</v>
      </c>
      <c r="UY105" s="118">
        <v>0</v>
      </c>
      <c r="UZ105" s="118">
        <v>0</v>
      </c>
      <c r="VA105" s="118">
        <v>0</v>
      </c>
      <c r="VB105" s="118">
        <v>0</v>
      </c>
      <c r="VC105" s="118">
        <v>0</v>
      </c>
      <c r="VD105" s="118">
        <v>0</v>
      </c>
      <c r="VE105" s="118">
        <v>0</v>
      </c>
      <c r="VF105" s="118">
        <v>0</v>
      </c>
      <c r="VG105" s="118">
        <v>0</v>
      </c>
      <c r="VH105" s="118">
        <v>0</v>
      </c>
      <c r="VI105" s="118">
        <v>0</v>
      </c>
      <c r="VJ105" s="118">
        <v>0</v>
      </c>
      <c r="VK105" s="118">
        <v>0</v>
      </c>
      <c r="VL105" s="118">
        <v>0</v>
      </c>
      <c r="VM105" s="118">
        <v>0</v>
      </c>
      <c r="VN105" s="118">
        <v>0</v>
      </c>
      <c r="VO105" s="118">
        <v>0</v>
      </c>
      <c r="VP105" s="118">
        <v>0</v>
      </c>
      <c r="VQ105" s="118">
        <v>0</v>
      </c>
      <c r="VR105" s="118">
        <v>0</v>
      </c>
      <c r="VS105" s="118">
        <v>0</v>
      </c>
      <c r="VT105" s="118">
        <v>0</v>
      </c>
      <c r="VU105" s="118">
        <v>0</v>
      </c>
      <c r="VV105" s="118">
        <v>0</v>
      </c>
      <c r="VW105" s="118">
        <v>0</v>
      </c>
      <c r="VX105" s="118">
        <v>0</v>
      </c>
      <c r="VY105" s="118">
        <v>0</v>
      </c>
      <c r="VZ105" s="118">
        <v>0</v>
      </c>
      <c r="WA105" s="118">
        <v>0</v>
      </c>
      <c r="WB105" s="118">
        <v>0</v>
      </c>
      <c r="WC105" s="118">
        <v>0</v>
      </c>
      <c r="WD105" s="118">
        <v>0</v>
      </c>
      <c r="WE105" s="118">
        <v>0</v>
      </c>
      <c r="WF105" s="118">
        <v>0</v>
      </c>
      <c r="WG105" s="118">
        <v>0</v>
      </c>
      <c r="WH105" s="118">
        <v>0</v>
      </c>
      <c r="WI105" s="42">
        <v>20990000</v>
      </c>
      <c r="WJ105" s="42">
        <v>990000</v>
      </c>
    </row>
    <row r="106" spans="1:608" s="25" customFormat="1" x14ac:dyDescent="0.15">
      <c r="A106" s="88">
        <v>105</v>
      </c>
      <c r="B106" s="108" t="s">
        <v>550</v>
      </c>
      <c r="C106" s="88" t="s">
        <v>551</v>
      </c>
      <c r="D106" s="100" t="s">
        <v>552</v>
      </c>
      <c r="E106" s="96" t="e">
        <f t="shared" ca="1" si="1"/>
        <v>#NAME?</v>
      </c>
      <c r="F106" s="97">
        <v>202040000</v>
      </c>
      <c r="G106" s="98">
        <v>213170410.96000001</v>
      </c>
      <c r="H106" s="87" t="s">
        <v>51</v>
      </c>
      <c r="I106" s="88" t="s">
        <v>22</v>
      </c>
      <c r="J106" s="87" t="s">
        <v>23</v>
      </c>
      <c r="K106" s="97">
        <v>200000000</v>
      </c>
      <c r="L106" s="97">
        <v>2000000</v>
      </c>
      <c r="M106" s="111">
        <v>6.1</v>
      </c>
      <c r="N106" s="112">
        <v>1</v>
      </c>
      <c r="O106" s="99" t="s">
        <v>553</v>
      </c>
      <c r="P106" s="88" t="s">
        <v>554</v>
      </c>
      <c r="Q106" s="111">
        <v>5.4699999999999999E-2</v>
      </c>
      <c r="R106" s="112" t="s">
        <v>555</v>
      </c>
      <c r="S106" s="119">
        <v>0</v>
      </c>
      <c r="T106" s="119">
        <v>0</v>
      </c>
      <c r="U106" s="119">
        <v>0</v>
      </c>
      <c r="V106" s="119">
        <v>12200000</v>
      </c>
      <c r="W106" s="118">
        <v>0</v>
      </c>
      <c r="X106" s="119">
        <v>0</v>
      </c>
      <c r="Y106" s="119">
        <v>0</v>
      </c>
      <c r="Z106" s="119">
        <v>0</v>
      </c>
      <c r="AA106" s="119">
        <v>0</v>
      </c>
      <c r="AB106" s="119">
        <v>0</v>
      </c>
      <c r="AC106" s="119">
        <v>0</v>
      </c>
      <c r="AD106" s="119">
        <v>0</v>
      </c>
      <c r="AE106" s="119">
        <v>0</v>
      </c>
      <c r="AF106" s="119">
        <v>0</v>
      </c>
      <c r="AG106" s="119">
        <v>0</v>
      </c>
      <c r="AH106" s="119">
        <v>12200000</v>
      </c>
      <c r="AI106" s="118">
        <v>0</v>
      </c>
      <c r="AJ106" s="119">
        <v>0</v>
      </c>
      <c r="AK106" s="119">
        <v>0</v>
      </c>
      <c r="AL106" s="119">
        <v>0</v>
      </c>
      <c r="AM106" s="119">
        <v>0</v>
      </c>
      <c r="AN106" s="119">
        <v>0</v>
      </c>
      <c r="AO106" s="119">
        <v>0</v>
      </c>
      <c r="AP106" s="119">
        <v>0</v>
      </c>
      <c r="AQ106" s="119">
        <v>0</v>
      </c>
      <c r="AR106" s="119">
        <v>0</v>
      </c>
      <c r="AS106" s="119">
        <v>0</v>
      </c>
      <c r="AT106" s="119">
        <v>12200000</v>
      </c>
      <c r="AU106" s="118">
        <v>0</v>
      </c>
      <c r="AV106" s="119">
        <v>0</v>
      </c>
      <c r="AW106" s="119">
        <v>0</v>
      </c>
      <c r="AX106" s="119">
        <v>0</v>
      </c>
      <c r="AY106" s="119">
        <v>0</v>
      </c>
      <c r="AZ106" s="119">
        <v>0</v>
      </c>
      <c r="BA106" s="119">
        <v>0</v>
      </c>
      <c r="BB106" s="119">
        <v>0</v>
      </c>
      <c r="BC106" s="119">
        <v>0</v>
      </c>
      <c r="BD106" s="119">
        <v>0</v>
      </c>
      <c r="BE106" s="119">
        <v>0</v>
      </c>
      <c r="BF106" s="119">
        <v>212200000</v>
      </c>
      <c r="BG106" s="118">
        <v>0</v>
      </c>
      <c r="BH106" s="126">
        <v>0</v>
      </c>
      <c r="BI106" s="119">
        <v>0</v>
      </c>
      <c r="BJ106" s="119">
        <v>0</v>
      </c>
      <c r="BK106" s="119">
        <v>0</v>
      </c>
      <c r="BL106" s="119">
        <v>0</v>
      </c>
      <c r="BM106" s="119">
        <v>0</v>
      </c>
      <c r="BN106" s="119">
        <v>0</v>
      </c>
      <c r="BO106" s="119">
        <v>0</v>
      </c>
      <c r="BP106" s="119">
        <v>0</v>
      </c>
      <c r="BQ106" s="119">
        <v>0</v>
      </c>
      <c r="BR106" s="119">
        <v>0</v>
      </c>
      <c r="BS106" s="118">
        <v>0</v>
      </c>
      <c r="BT106" s="119">
        <v>0</v>
      </c>
      <c r="BU106" s="119">
        <v>0</v>
      </c>
      <c r="BV106" s="119">
        <v>0</v>
      </c>
      <c r="BW106" s="119">
        <v>0</v>
      </c>
      <c r="BX106" s="119">
        <v>0</v>
      </c>
      <c r="BY106" s="119">
        <v>0</v>
      </c>
      <c r="BZ106" s="119">
        <v>0</v>
      </c>
      <c r="CA106" s="119">
        <v>0</v>
      </c>
      <c r="CB106" s="119">
        <v>0</v>
      </c>
      <c r="CC106" s="119">
        <v>0</v>
      </c>
      <c r="CD106" s="119">
        <v>0</v>
      </c>
      <c r="CE106" s="118">
        <v>0</v>
      </c>
      <c r="CF106" s="119">
        <v>0</v>
      </c>
      <c r="CG106" s="119">
        <v>0</v>
      </c>
      <c r="CH106" s="119">
        <v>0</v>
      </c>
      <c r="CI106" s="119">
        <v>0</v>
      </c>
      <c r="CJ106" s="119">
        <v>0</v>
      </c>
      <c r="CK106" s="119">
        <v>0</v>
      </c>
      <c r="CL106" s="119">
        <v>0</v>
      </c>
      <c r="CM106" s="119">
        <v>0</v>
      </c>
      <c r="CN106" s="119">
        <v>0</v>
      </c>
      <c r="CO106" s="119">
        <v>0</v>
      </c>
      <c r="CP106" s="119">
        <v>0</v>
      </c>
      <c r="CQ106" s="119">
        <v>0</v>
      </c>
      <c r="CR106" s="119">
        <v>0</v>
      </c>
      <c r="CS106" s="119">
        <v>0</v>
      </c>
      <c r="CT106" s="119">
        <v>0</v>
      </c>
      <c r="CU106" s="119">
        <v>0</v>
      </c>
      <c r="CV106" s="119">
        <v>0</v>
      </c>
      <c r="CW106" s="119">
        <v>0</v>
      </c>
      <c r="CX106" s="119">
        <v>0</v>
      </c>
      <c r="CY106" s="119">
        <v>0</v>
      </c>
      <c r="CZ106" s="119">
        <v>0</v>
      </c>
      <c r="DA106" s="119">
        <v>0</v>
      </c>
      <c r="DB106" s="119">
        <v>0</v>
      </c>
      <c r="DC106" s="119">
        <v>0</v>
      </c>
      <c r="DD106" s="119">
        <v>0</v>
      </c>
      <c r="DE106" s="119">
        <v>0</v>
      </c>
      <c r="DF106" s="119">
        <v>0</v>
      </c>
      <c r="DG106" s="119">
        <v>0</v>
      </c>
      <c r="DH106" s="119">
        <v>0</v>
      </c>
      <c r="DI106" s="119">
        <v>0</v>
      </c>
      <c r="DJ106" s="119">
        <v>0</v>
      </c>
      <c r="DK106" s="119">
        <v>0</v>
      </c>
      <c r="DL106" s="119">
        <v>0</v>
      </c>
      <c r="DM106" s="119">
        <v>0</v>
      </c>
      <c r="DN106" s="119">
        <v>0</v>
      </c>
      <c r="DO106" s="119">
        <v>0</v>
      </c>
      <c r="DP106" s="119">
        <v>0</v>
      </c>
      <c r="DQ106" s="119">
        <v>0</v>
      </c>
      <c r="DR106" s="119">
        <v>0</v>
      </c>
      <c r="DS106" s="119">
        <v>0</v>
      </c>
      <c r="DT106" s="119">
        <v>0</v>
      </c>
      <c r="DU106" s="119">
        <v>0</v>
      </c>
      <c r="DV106" s="119">
        <v>0</v>
      </c>
      <c r="DW106" s="119">
        <v>0</v>
      </c>
      <c r="DX106" s="119">
        <v>0</v>
      </c>
      <c r="DY106" s="119">
        <v>0</v>
      </c>
      <c r="DZ106" s="119">
        <v>0</v>
      </c>
      <c r="EA106" s="119">
        <v>0</v>
      </c>
      <c r="EB106" s="119">
        <v>0</v>
      </c>
      <c r="EC106" s="119">
        <v>0</v>
      </c>
      <c r="ED106" s="119">
        <v>0</v>
      </c>
      <c r="EE106" s="119">
        <v>0</v>
      </c>
      <c r="EF106" s="119">
        <v>0</v>
      </c>
      <c r="EG106" s="119">
        <v>0</v>
      </c>
      <c r="EH106" s="119">
        <v>0</v>
      </c>
      <c r="EI106" s="119">
        <v>0</v>
      </c>
      <c r="EJ106" s="119">
        <v>0</v>
      </c>
      <c r="EK106" s="119">
        <v>0</v>
      </c>
      <c r="EL106" s="119">
        <v>0</v>
      </c>
      <c r="EM106" s="119">
        <v>0</v>
      </c>
      <c r="EN106" s="119">
        <v>0</v>
      </c>
      <c r="EO106" s="119">
        <v>0</v>
      </c>
      <c r="EP106" s="119">
        <v>0</v>
      </c>
      <c r="EQ106" s="119">
        <v>0</v>
      </c>
      <c r="ER106" s="119">
        <v>0</v>
      </c>
      <c r="ES106" s="119">
        <v>0</v>
      </c>
      <c r="ET106" s="119">
        <v>0</v>
      </c>
      <c r="EU106" s="119">
        <v>0</v>
      </c>
      <c r="EV106" s="119">
        <v>0</v>
      </c>
      <c r="EW106" s="119">
        <v>0</v>
      </c>
      <c r="EX106" s="119">
        <v>0</v>
      </c>
      <c r="EY106" s="119">
        <v>0</v>
      </c>
      <c r="EZ106" s="119">
        <v>0</v>
      </c>
      <c r="FA106" s="119">
        <v>0</v>
      </c>
      <c r="FB106" s="119">
        <v>0</v>
      </c>
      <c r="FC106" s="119">
        <v>0</v>
      </c>
      <c r="FD106" s="119">
        <v>0</v>
      </c>
      <c r="FE106" s="119">
        <v>0</v>
      </c>
      <c r="FF106" s="119">
        <v>0</v>
      </c>
      <c r="FG106" s="119">
        <v>0</v>
      </c>
      <c r="FH106" s="119">
        <v>0</v>
      </c>
      <c r="FI106" s="119">
        <v>0</v>
      </c>
      <c r="FJ106" s="119">
        <v>0</v>
      </c>
      <c r="FK106" s="119">
        <v>0</v>
      </c>
      <c r="FL106" s="119">
        <v>0</v>
      </c>
      <c r="FM106" s="119">
        <v>0</v>
      </c>
      <c r="FN106" s="119">
        <v>0</v>
      </c>
      <c r="FO106" s="119">
        <v>0</v>
      </c>
      <c r="FP106" s="119">
        <v>0</v>
      </c>
      <c r="FQ106" s="119">
        <v>0</v>
      </c>
      <c r="FR106" s="119">
        <v>0</v>
      </c>
      <c r="FS106" s="119">
        <v>0</v>
      </c>
      <c r="FT106" s="119">
        <v>0</v>
      </c>
      <c r="FU106" s="119">
        <v>0</v>
      </c>
      <c r="FV106" s="119">
        <v>0</v>
      </c>
      <c r="FW106" s="119">
        <v>0</v>
      </c>
      <c r="FX106" s="119">
        <v>0</v>
      </c>
      <c r="FY106" s="119">
        <v>0</v>
      </c>
      <c r="FZ106" s="119">
        <v>0</v>
      </c>
      <c r="GA106" s="119">
        <v>0</v>
      </c>
      <c r="GB106" s="119">
        <v>0</v>
      </c>
      <c r="GC106" s="119">
        <v>0</v>
      </c>
      <c r="GD106" s="119">
        <v>0</v>
      </c>
      <c r="GE106" s="119">
        <v>0</v>
      </c>
      <c r="GF106" s="119">
        <v>0</v>
      </c>
      <c r="GG106" s="119">
        <v>0</v>
      </c>
      <c r="GH106" s="119">
        <v>0</v>
      </c>
      <c r="GI106" s="119">
        <v>0</v>
      </c>
      <c r="GJ106" s="119">
        <v>0</v>
      </c>
      <c r="GK106" s="119">
        <v>0</v>
      </c>
      <c r="GL106" s="119">
        <v>0</v>
      </c>
      <c r="GM106" s="119">
        <v>0</v>
      </c>
      <c r="GN106" s="119">
        <v>0</v>
      </c>
      <c r="GO106" s="119">
        <v>0</v>
      </c>
      <c r="GP106" s="119">
        <v>0</v>
      </c>
      <c r="GQ106" s="119">
        <v>0</v>
      </c>
      <c r="GR106" s="119">
        <v>0</v>
      </c>
      <c r="GS106" s="119">
        <v>0</v>
      </c>
      <c r="GT106" s="119">
        <v>0</v>
      </c>
      <c r="GU106" s="119">
        <v>0</v>
      </c>
      <c r="GV106" s="119">
        <v>0</v>
      </c>
      <c r="GW106" s="119">
        <v>0</v>
      </c>
      <c r="GX106" s="119">
        <v>0</v>
      </c>
      <c r="GY106" s="119">
        <v>0</v>
      </c>
      <c r="GZ106" s="119">
        <v>0</v>
      </c>
      <c r="HA106" s="119">
        <v>0</v>
      </c>
      <c r="HB106" s="119">
        <v>0</v>
      </c>
      <c r="HC106" s="119">
        <v>0</v>
      </c>
      <c r="HD106" s="119">
        <v>0</v>
      </c>
      <c r="HE106" s="119">
        <v>0</v>
      </c>
      <c r="HF106" s="119">
        <v>0</v>
      </c>
      <c r="HG106" s="119">
        <v>0</v>
      </c>
      <c r="HH106" s="119">
        <v>0</v>
      </c>
      <c r="HI106" s="119">
        <v>0</v>
      </c>
      <c r="HJ106" s="119">
        <v>0</v>
      </c>
      <c r="HK106" s="119">
        <v>0</v>
      </c>
      <c r="HL106" s="119">
        <v>0</v>
      </c>
      <c r="HM106" s="119">
        <v>0</v>
      </c>
      <c r="HN106" s="119">
        <v>0</v>
      </c>
      <c r="HO106" s="119">
        <v>0</v>
      </c>
      <c r="HP106" s="119">
        <v>0</v>
      </c>
      <c r="HQ106" s="119">
        <v>0</v>
      </c>
      <c r="HR106" s="119">
        <v>0</v>
      </c>
      <c r="HS106" s="119">
        <v>0</v>
      </c>
      <c r="HT106" s="119">
        <v>0</v>
      </c>
      <c r="HU106" s="119">
        <v>0</v>
      </c>
      <c r="HV106" s="119">
        <v>0</v>
      </c>
      <c r="HW106" s="119">
        <v>0</v>
      </c>
      <c r="HX106" s="119">
        <v>0</v>
      </c>
      <c r="HY106" s="119">
        <v>0</v>
      </c>
      <c r="HZ106" s="119">
        <v>0</v>
      </c>
      <c r="IA106" s="119">
        <v>0</v>
      </c>
      <c r="IB106" s="119">
        <v>0</v>
      </c>
      <c r="IC106" s="119">
        <v>0</v>
      </c>
      <c r="ID106" s="119">
        <v>0</v>
      </c>
      <c r="IE106" s="119">
        <v>0</v>
      </c>
      <c r="IF106" s="119">
        <v>0</v>
      </c>
      <c r="IG106" s="119">
        <v>0</v>
      </c>
      <c r="IH106" s="119">
        <v>0</v>
      </c>
      <c r="II106" s="119">
        <v>0</v>
      </c>
      <c r="IJ106" s="119">
        <v>0</v>
      </c>
      <c r="IK106" s="119">
        <v>0</v>
      </c>
      <c r="IL106" s="119">
        <v>0</v>
      </c>
      <c r="IM106" s="119">
        <v>0</v>
      </c>
      <c r="IN106" s="119">
        <v>0</v>
      </c>
      <c r="IO106" s="119">
        <v>0</v>
      </c>
      <c r="IP106" s="119">
        <v>0</v>
      </c>
      <c r="IQ106" s="119">
        <v>0</v>
      </c>
      <c r="IR106" s="119">
        <v>0</v>
      </c>
      <c r="IS106" s="119">
        <v>0</v>
      </c>
      <c r="IT106" s="119">
        <v>0</v>
      </c>
      <c r="IU106" s="119">
        <v>0</v>
      </c>
      <c r="IV106" s="119">
        <v>0</v>
      </c>
      <c r="IW106" s="119">
        <v>0</v>
      </c>
      <c r="IX106" s="119">
        <v>0</v>
      </c>
      <c r="IY106" s="119">
        <v>0</v>
      </c>
      <c r="IZ106" s="119">
        <v>0</v>
      </c>
      <c r="JA106" s="119">
        <v>0</v>
      </c>
      <c r="JB106" s="119">
        <v>0</v>
      </c>
      <c r="JC106" s="119">
        <v>0</v>
      </c>
      <c r="JD106" s="119">
        <v>0</v>
      </c>
      <c r="JE106" s="119">
        <v>0</v>
      </c>
      <c r="JF106" s="119">
        <v>0</v>
      </c>
      <c r="JG106" s="119">
        <v>0</v>
      </c>
      <c r="JH106" s="119">
        <v>0</v>
      </c>
      <c r="JI106" s="119">
        <v>0</v>
      </c>
      <c r="JJ106" s="119">
        <v>0</v>
      </c>
      <c r="JK106" s="119">
        <v>0</v>
      </c>
      <c r="JL106" s="119">
        <v>0</v>
      </c>
      <c r="JM106" s="119">
        <v>0</v>
      </c>
      <c r="JN106" s="119">
        <v>0</v>
      </c>
      <c r="JO106" s="119">
        <v>0</v>
      </c>
      <c r="JP106" s="119">
        <v>0</v>
      </c>
      <c r="JQ106" s="119">
        <v>0</v>
      </c>
      <c r="JR106" s="119">
        <v>0</v>
      </c>
      <c r="JS106" s="119">
        <v>0</v>
      </c>
      <c r="JT106" s="119">
        <v>0</v>
      </c>
      <c r="JU106" s="119">
        <v>0</v>
      </c>
      <c r="JV106" s="119">
        <v>0</v>
      </c>
      <c r="JW106" s="119">
        <v>0</v>
      </c>
      <c r="JX106" s="119">
        <v>0</v>
      </c>
      <c r="JY106" s="119">
        <v>0</v>
      </c>
      <c r="JZ106" s="119">
        <v>0</v>
      </c>
      <c r="KA106" s="119">
        <v>0</v>
      </c>
      <c r="KB106" s="119">
        <v>0</v>
      </c>
      <c r="KC106" s="119">
        <v>0</v>
      </c>
      <c r="KD106" s="119">
        <v>0</v>
      </c>
      <c r="KE106" s="119">
        <v>0</v>
      </c>
      <c r="KF106" s="119">
        <v>0</v>
      </c>
      <c r="KG106" s="119">
        <v>0</v>
      </c>
      <c r="KH106" s="119">
        <v>0</v>
      </c>
      <c r="KI106" s="119">
        <v>0</v>
      </c>
      <c r="KJ106" s="119">
        <v>0</v>
      </c>
      <c r="KK106" s="119">
        <v>0</v>
      </c>
      <c r="KL106" s="119">
        <v>0</v>
      </c>
      <c r="KM106" s="119">
        <v>0</v>
      </c>
      <c r="KN106" s="119">
        <v>0</v>
      </c>
      <c r="KO106" s="119">
        <v>0</v>
      </c>
      <c r="KP106" s="119">
        <v>0</v>
      </c>
      <c r="KQ106" s="119">
        <v>0</v>
      </c>
      <c r="KR106" s="119">
        <v>0</v>
      </c>
      <c r="KS106" s="119">
        <v>0</v>
      </c>
      <c r="KT106" s="119">
        <v>0</v>
      </c>
      <c r="KU106" s="119">
        <v>0</v>
      </c>
      <c r="KV106" s="119">
        <v>0</v>
      </c>
      <c r="KW106" s="119">
        <v>0</v>
      </c>
      <c r="KX106" s="119">
        <v>0</v>
      </c>
      <c r="KY106" s="119">
        <v>0</v>
      </c>
      <c r="KZ106" s="119">
        <v>0</v>
      </c>
      <c r="LA106" s="119">
        <v>0</v>
      </c>
      <c r="LB106" s="119">
        <v>0</v>
      </c>
      <c r="LC106" s="119">
        <v>0</v>
      </c>
      <c r="LD106" s="119">
        <v>0</v>
      </c>
      <c r="LE106" s="119">
        <v>0</v>
      </c>
      <c r="LF106" s="119">
        <v>0</v>
      </c>
      <c r="LG106" s="119">
        <v>0</v>
      </c>
      <c r="LH106" s="119">
        <v>0</v>
      </c>
      <c r="LI106" s="119">
        <v>0</v>
      </c>
      <c r="LJ106" s="119">
        <v>0</v>
      </c>
      <c r="LK106" s="119">
        <v>0</v>
      </c>
      <c r="LL106" s="119">
        <v>0</v>
      </c>
      <c r="LM106" s="119">
        <v>0</v>
      </c>
      <c r="LN106" s="119">
        <v>0</v>
      </c>
      <c r="LO106" s="119">
        <v>0</v>
      </c>
      <c r="LP106" s="119">
        <v>0</v>
      </c>
      <c r="LQ106" s="119">
        <v>0</v>
      </c>
      <c r="LR106" s="119">
        <v>0</v>
      </c>
      <c r="LS106" s="119">
        <v>0</v>
      </c>
      <c r="LT106" s="119">
        <v>0</v>
      </c>
      <c r="LU106" s="119">
        <v>0</v>
      </c>
      <c r="LV106" s="119">
        <v>0</v>
      </c>
      <c r="LW106" s="119">
        <v>0</v>
      </c>
      <c r="LX106" s="119">
        <v>0</v>
      </c>
      <c r="LY106" s="119">
        <v>0</v>
      </c>
      <c r="LZ106" s="119">
        <v>0</v>
      </c>
      <c r="MA106" s="119">
        <v>0</v>
      </c>
      <c r="MB106" s="119">
        <v>0</v>
      </c>
      <c r="MC106" s="119">
        <v>0</v>
      </c>
      <c r="MD106" s="119">
        <v>0</v>
      </c>
      <c r="ME106" s="119">
        <v>0</v>
      </c>
      <c r="MF106" s="119">
        <v>0</v>
      </c>
      <c r="MG106" s="119">
        <v>0</v>
      </c>
      <c r="MH106" s="119">
        <v>0</v>
      </c>
      <c r="MI106" s="119">
        <v>0</v>
      </c>
      <c r="MJ106" s="119">
        <v>0</v>
      </c>
      <c r="MK106" s="119">
        <v>0</v>
      </c>
      <c r="ML106" s="119">
        <v>0</v>
      </c>
      <c r="MM106" s="119">
        <v>0</v>
      </c>
      <c r="MN106" s="118">
        <v>0</v>
      </c>
      <c r="MO106" s="118">
        <v>0</v>
      </c>
      <c r="MP106" s="118">
        <v>0</v>
      </c>
      <c r="MQ106" s="118">
        <v>0</v>
      </c>
      <c r="MR106" s="118">
        <v>0</v>
      </c>
      <c r="MS106" s="118">
        <v>0</v>
      </c>
      <c r="MT106" s="118">
        <v>0</v>
      </c>
      <c r="MU106" s="118">
        <v>0</v>
      </c>
      <c r="MV106" s="118">
        <v>0</v>
      </c>
      <c r="MW106" s="118">
        <v>0</v>
      </c>
      <c r="MX106" s="118">
        <v>0</v>
      </c>
      <c r="MY106" s="118">
        <v>0</v>
      </c>
      <c r="MZ106" s="118">
        <v>0</v>
      </c>
      <c r="NA106" s="118">
        <v>0</v>
      </c>
      <c r="NB106" s="118">
        <v>0</v>
      </c>
      <c r="NC106" s="118">
        <v>0</v>
      </c>
      <c r="ND106" s="118">
        <v>0</v>
      </c>
      <c r="NE106" s="118">
        <v>0</v>
      </c>
      <c r="NF106" s="118">
        <v>0</v>
      </c>
      <c r="NG106" s="118">
        <v>0</v>
      </c>
      <c r="NH106" s="118">
        <v>0</v>
      </c>
      <c r="NI106" s="118">
        <v>0</v>
      </c>
      <c r="NJ106" s="118">
        <v>0</v>
      </c>
      <c r="NK106" s="118">
        <v>0</v>
      </c>
      <c r="NL106" s="118">
        <v>0</v>
      </c>
      <c r="NM106" s="118">
        <v>0</v>
      </c>
      <c r="NN106" s="118">
        <v>0</v>
      </c>
      <c r="NO106" s="118">
        <v>0</v>
      </c>
      <c r="NP106" s="118">
        <v>0</v>
      </c>
      <c r="NQ106" s="118">
        <v>0</v>
      </c>
      <c r="NR106" s="118">
        <v>0</v>
      </c>
      <c r="NS106" s="118">
        <v>0</v>
      </c>
      <c r="NT106" s="118">
        <v>0</v>
      </c>
      <c r="NU106" s="118">
        <v>0</v>
      </c>
      <c r="NV106" s="118">
        <v>0</v>
      </c>
      <c r="NW106" s="118">
        <v>0</v>
      </c>
      <c r="NX106" s="118">
        <v>0</v>
      </c>
      <c r="NY106" s="118">
        <v>0</v>
      </c>
      <c r="NZ106" s="118">
        <v>0</v>
      </c>
      <c r="OA106" s="118">
        <v>0</v>
      </c>
      <c r="OB106" s="118">
        <v>0</v>
      </c>
      <c r="OC106" s="118">
        <v>0</v>
      </c>
      <c r="OD106" s="118">
        <v>0</v>
      </c>
      <c r="OE106" s="118">
        <v>0</v>
      </c>
      <c r="OF106" s="118">
        <v>0</v>
      </c>
      <c r="OG106" s="118">
        <v>0</v>
      </c>
      <c r="OH106" s="118">
        <v>0</v>
      </c>
      <c r="OI106" s="118">
        <v>0</v>
      </c>
      <c r="OJ106" s="118">
        <v>0</v>
      </c>
      <c r="OK106" s="118">
        <v>0</v>
      </c>
      <c r="OL106" s="118">
        <v>0</v>
      </c>
      <c r="OM106" s="118">
        <v>0</v>
      </c>
      <c r="ON106" s="118">
        <v>0</v>
      </c>
      <c r="OO106" s="118">
        <v>0</v>
      </c>
      <c r="OP106" s="118">
        <v>0</v>
      </c>
      <c r="OQ106" s="118">
        <v>0</v>
      </c>
      <c r="OR106" s="118">
        <v>0</v>
      </c>
      <c r="OS106" s="118">
        <v>0</v>
      </c>
      <c r="OT106" s="118">
        <v>0</v>
      </c>
      <c r="OU106" s="118">
        <v>0</v>
      </c>
      <c r="OV106" s="118">
        <v>0</v>
      </c>
      <c r="OW106" s="118">
        <v>0</v>
      </c>
      <c r="OX106" s="118">
        <v>0</v>
      </c>
      <c r="OY106" s="118">
        <v>0</v>
      </c>
      <c r="OZ106" s="118">
        <v>0</v>
      </c>
      <c r="PA106" s="118">
        <v>0</v>
      </c>
      <c r="PB106" s="118">
        <v>0</v>
      </c>
      <c r="PC106" s="118">
        <v>0</v>
      </c>
      <c r="PD106" s="118">
        <v>0</v>
      </c>
      <c r="PE106" s="118">
        <v>0</v>
      </c>
      <c r="PF106" s="118">
        <v>0</v>
      </c>
      <c r="PG106" s="118">
        <v>0</v>
      </c>
      <c r="PH106" s="118">
        <v>0</v>
      </c>
      <c r="PI106" s="118">
        <v>0</v>
      </c>
      <c r="PJ106" s="118">
        <v>0</v>
      </c>
      <c r="PK106" s="118">
        <v>0</v>
      </c>
      <c r="PL106" s="118">
        <v>0</v>
      </c>
      <c r="PM106" s="118">
        <v>0</v>
      </c>
      <c r="PN106" s="118">
        <v>0</v>
      </c>
      <c r="PO106" s="118">
        <v>0</v>
      </c>
      <c r="PP106" s="118">
        <v>0</v>
      </c>
      <c r="PQ106" s="118">
        <v>0</v>
      </c>
      <c r="PR106" s="118">
        <v>0</v>
      </c>
      <c r="PS106" s="118">
        <v>0</v>
      </c>
      <c r="PT106" s="118">
        <v>0</v>
      </c>
      <c r="PU106" s="118">
        <v>0</v>
      </c>
      <c r="PV106" s="118">
        <v>0</v>
      </c>
      <c r="PW106" s="118">
        <v>0</v>
      </c>
      <c r="PX106" s="118">
        <v>0</v>
      </c>
      <c r="PY106" s="118">
        <v>0</v>
      </c>
      <c r="PZ106" s="118">
        <v>0</v>
      </c>
      <c r="QA106" s="118">
        <v>0</v>
      </c>
      <c r="QB106" s="118">
        <v>0</v>
      </c>
      <c r="QC106" s="118">
        <v>0</v>
      </c>
      <c r="QD106" s="118">
        <v>0</v>
      </c>
      <c r="QE106" s="118">
        <v>0</v>
      </c>
      <c r="QF106" s="118">
        <v>0</v>
      </c>
      <c r="QG106" s="118">
        <v>0</v>
      </c>
      <c r="QH106" s="118">
        <v>0</v>
      </c>
      <c r="QI106" s="118">
        <v>0</v>
      </c>
      <c r="QJ106" s="118">
        <v>0</v>
      </c>
      <c r="QK106" s="118">
        <v>0</v>
      </c>
      <c r="QL106" s="118">
        <v>0</v>
      </c>
      <c r="QM106" s="118">
        <v>0</v>
      </c>
      <c r="QN106" s="118">
        <v>0</v>
      </c>
      <c r="QO106" s="118">
        <v>0</v>
      </c>
      <c r="QP106" s="118">
        <v>0</v>
      </c>
      <c r="QQ106" s="118">
        <v>0</v>
      </c>
      <c r="QR106" s="118">
        <v>0</v>
      </c>
      <c r="QS106" s="118">
        <v>0</v>
      </c>
      <c r="QT106" s="118">
        <v>0</v>
      </c>
      <c r="QU106" s="118">
        <v>0</v>
      </c>
      <c r="QV106" s="118">
        <v>0</v>
      </c>
      <c r="QW106" s="118">
        <v>0</v>
      </c>
      <c r="QX106" s="118">
        <v>0</v>
      </c>
      <c r="QY106" s="118">
        <v>0</v>
      </c>
      <c r="QZ106" s="118">
        <v>0</v>
      </c>
      <c r="RA106" s="118">
        <v>0</v>
      </c>
      <c r="RB106" s="118">
        <v>0</v>
      </c>
      <c r="RC106" s="118">
        <v>0</v>
      </c>
      <c r="RD106" s="118">
        <v>0</v>
      </c>
      <c r="RE106" s="118">
        <v>0</v>
      </c>
      <c r="RF106" s="118">
        <v>0</v>
      </c>
      <c r="RG106" s="118">
        <v>0</v>
      </c>
      <c r="RH106" s="118">
        <v>0</v>
      </c>
      <c r="RI106" s="118">
        <v>0</v>
      </c>
      <c r="RJ106" s="118">
        <v>0</v>
      </c>
      <c r="RK106" s="118">
        <v>0</v>
      </c>
      <c r="RL106" s="118">
        <v>0</v>
      </c>
      <c r="RM106" s="118">
        <v>0</v>
      </c>
      <c r="RN106" s="118">
        <v>0</v>
      </c>
      <c r="RO106" s="118">
        <v>0</v>
      </c>
      <c r="RP106" s="118">
        <v>0</v>
      </c>
      <c r="RQ106" s="118">
        <v>0</v>
      </c>
      <c r="RR106" s="118">
        <v>0</v>
      </c>
      <c r="RS106" s="118">
        <v>0</v>
      </c>
      <c r="RT106" s="118">
        <v>0</v>
      </c>
      <c r="RU106" s="118">
        <v>0</v>
      </c>
      <c r="RV106" s="118">
        <v>0</v>
      </c>
      <c r="RW106" s="118">
        <v>0</v>
      </c>
      <c r="RX106" s="118">
        <v>0</v>
      </c>
      <c r="RY106" s="118">
        <v>0</v>
      </c>
      <c r="RZ106" s="118">
        <v>0</v>
      </c>
      <c r="SA106" s="118">
        <v>0</v>
      </c>
      <c r="SB106" s="118">
        <v>0</v>
      </c>
      <c r="SC106" s="118">
        <v>0</v>
      </c>
      <c r="SD106" s="118">
        <v>0</v>
      </c>
      <c r="SE106" s="118">
        <v>0</v>
      </c>
      <c r="SF106" s="118">
        <v>0</v>
      </c>
      <c r="SG106" s="118">
        <v>0</v>
      </c>
      <c r="SH106" s="118">
        <v>0</v>
      </c>
      <c r="SI106" s="118">
        <v>0</v>
      </c>
      <c r="SJ106" s="118">
        <v>0</v>
      </c>
      <c r="SK106" s="118">
        <v>0</v>
      </c>
      <c r="SL106" s="118">
        <v>0</v>
      </c>
      <c r="SM106" s="118">
        <v>0</v>
      </c>
      <c r="SN106" s="118">
        <v>0</v>
      </c>
      <c r="SO106" s="118">
        <v>0</v>
      </c>
      <c r="SP106" s="118">
        <v>0</v>
      </c>
      <c r="SQ106" s="118">
        <v>0</v>
      </c>
      <c r="SR106" s="118">
        <v>0</v>
      </c>
      <c r="SS106" s="118">
        <v>0</v>
      </c>
      <c r="ST106" s="118">
        <v>0</v>
      </c>
      <c r="SU106" s="118">
        <v>0</v>
      </c>
      <c r="SV106" s="118">
        <v>0</v>
      </c>
      <c r="SW106" s="118">
        <v>0</v>
      </c>
      <c r="SX106" s="118">
        <v>0</v>
      </c>
      <c r="SY106" s="118">
        <v>0</v>
      </c>
      <c r="SZ106" s="118">
        <v>0</v>
      </c>
      <c r="TA106" s="118">
        <v>0</v>
      </c>
      <c r="TB106" s="118">
        <v>0</v>
      </c>
      <c r="TC106" s="118">
        <v>0</v>
      </c>
      <c r="TD106" s="118">
        <v>0</v>
      </c>
      <c r="TE106" s="118">
        <v>0</v>
      </c>
      <c r="TF106" s="118">
        <v>0</v>
      </c>
      <c r="TG106" s="118">
        <v>0</v>
      </c>
      <c r="TH106" s="118">
        <v>0</v>
      </c>
      <c r="TI106" s="118">
        <v>0</v>
      </c>
      <c r="TJ106" s="118">
        <v>0</v>
      </c>
      <c r="TK106" s="118">
        <v>0</v>
      </c>
      <c r="TL106" s="118">
        <v>0</v>
      </c>
      <c r="TM106" s="118">
        <v>0</v>
      </c>
      <c r="TN106" s="118">
        <v>0</v>
      </c>
      <c r="TO106" s="118">
        <v>0</v>
      </c>
      <c r="TP106" s="118">
        <v>0</v>
      </c>
      <c r="TQ106" s="118">
        <v>0</v>
      </c>
      <c r="TR106" s="118">
        <v>0</v>
      </c>
      <c r="TS106" s="118">
        <v>0</v>
      </c>
      <c r="TT106" s="118">
        <v>0</v>
      </c>
      <c r="TU106" s="118">
        <v>0</v>
      </c>
      <c r="TV106" s="118">
        <v>0</v>
      </c>
      <c r="TW106" s="118">
        <v>0</v>
      </c>
      <c r="TX106" s="118">
        <v>0</v>
      </c>
      <c r="TY106" s="118">
        <v>0</v>
      </c>
      <c r="TZ106" s="118">
        <v>0</v>
      </c>
      <c r="UA106" s="118">
        <v>0</v>
      </c>
      <c r="UB106" s="118">
        <v>0</v>
      </c>
      <c r="UC106" s="118">
        <v>0</v>
      </c>
      <c r="UD106" s="118">
        <v>0</v>
      </c>
      <c r="UE106" s="118">
        <v>0</v>
      </c>
      <c r="UF106" s="118">
        <v>0</v>
      </c>
      <c r="UG106" s="118">
        <v>0</v>
      </c>
      <c r="UH106" s="118">
        <v>0</v>
      </c>
      <c r="UI106" s="118">
        <v>0</v>
      </c>
      <c r="UJ106" s="118">
        <v>0</v>
      </c>
      <c r="UK106" s="118">
        <v>0</v>
      </c>
      <c r="UL106" s="118">
        <v>0</v>
      </c>
      <c r="UM106" s="118">
        <v>0</v>
      </c>
      <c r="UN106" s="118">
        <v>0</v>
      </c>
      <c r="UO106" s="118">
        <v>0</v>
      </c>
      <c r="UP106" s="118">
        <v>0</v>
      </c>
      <c r="UQ106" s="118">
        <v>0</v>
      </c>
      <c r="UR106" s="118">
        <v>0</v>
      </c>
      <c r="US106" s="118">
        <v>0</v>
      </c>
      <c r="UT106" s="118">
        <v>0</v>
      </c>
      <c r="UU106" s="118">
        <v>0</v>
      </c>
      <c r="UV106" s="118">
        <v>0</v>
      </c>
      <c r="UW106" s="118">
        <v>0</v>
      </c>
      <c r="UX106" s="118">
        <v>0</v>
      </c>
      <c r="UY106" s="118">
        <v>0</v>
      </c>
      <c r="UZ106" s="118">
        <v>0</v>
      </c>
      <c r="VA106" s="118">
        <v>0</v>
      </c>
      <c r="VB106" s="118">
        <v>0</v>
      </c>
      <c r="VC106" s="118">
        <v>0</v>
      </c>
      <c r="VD106" s="118">
        <v>0</v>
      </c>
      <c r="VE106" s="118">
        <v>0</v>
      </c>
      <c r="VF106" s="118">
        <v>0</v>
      </c>
      <c r="VG106" s="118">
        <v>0</v>
      </c>
      <c r="VH106" s="118">
        <v>0</v>
      </c>
      <c r="VI106" s="118">
        <v>0</v>
      </c>
      <c r="VJ106" s="118">
        <v>0</v>
      </c>
      <c r="VK106" s="118">
        <v>0</v>
      </c>
      <c r="VL106" s="118">
        <v>0</v>
      </c>
      <c r="VM106" s="118">
        <v>0</v>
      </c>
      <c r="VN106" s="118">
        <v>0</v>
      </c>
      <c r="VO106" s="118">
        <v>0</v>
      </c>
      <c r="VP106" s="118">
        <v>0</v>
      </c>
      <c r="VQ106" s="118">
        <v>0</v>
      </c>
      <c r="VR106" s="118">
        <v>0</v>
      </c>
      <c r="VS106" s="118">
        <v>0</v>
      </c>
      <c r="VT106" s="118">
        <v>0</v>
      </c>
      <c r="VU106" s="118">
        <v>0</v>
      </c>
      <c r="VV106" s="118">
        <v>0</v>
      </c>
      <c r="VW106" s="118">
        <v>0</v>
      </c>
      <c r="VX106" s="118">
        <v>0</v>
      </c>
      <c r="VY106" s="118">
        <v>0</v>
      </c>
      <c r="VZ106" s="118">
        <v>0</v>
      </c>
      <c r="WA106" s="118">
        <v>0</v>
      </c>
      <c r="WB106" s="118">
        <v>0</v>
      </c>
      <c r="WC106" s="118">
        <v>0</v>
      </c>
      <c r="WD106" s="118">
        <v>0</v>
      </c>
      <c r="WE106" s="118">
        <v>0</v>
      </c>
      <c r="WF106" s="118">
        <v>0</v>
      </c>
      <c r="WG106" s="118">
        <v>0</v>
      </c>
      <c r="WH106" s="118">
        <v>0</v>
      </c>
      <c r="WI106" s="42">
        <v>248800000</v>
      </c>
      <c r="WJ106" s="42">
        <v>48800000</v>
      </c>
    </row>
    <row r="107" spans="1:608" s="25" customFormat="1" x14ac:dyDescent="0.15">
      <c r="A107" s="88">
        <v>106</v>
      </c>
      <c r="B107" s="108" t="s">
        <v>556</v>
      </c>
      <c r="C107" s="88" t="s">
        <v>557</v>
      </c>
      <c r="D107" s="100" t="s">
        <v>558</v>
      </c>
      <c r="E107" s="96" t="e">
        <f t="shared" ca="1" si="1"/>
        <v>#NAME?</v>
      </c>
      <c r="F107" s="97">
        <v>152250000</v>
      </c>
      <c r="G107" s="98">
        <v>161675342.47</v>
      </c>
      <c r="H107" s="87" t="s">
        <v>51</v>
      </c>
      <c r="I107" s="88" t="s">
        <v>44</v>
      </c>
      <c r="J107" s="87" t="s">
        <v>23</v>
      </c>
      <c r="K107" s="97">
        <v>150000000</v>
      </c>
      <c r="L107" s="97">
        <v>1500000</v>
      </c>
      <c r="M107" s="111">
        <v>6.95</v>
      </c>
      <c r="N107" s="112">
        <v>1</v>
      </c>
      <c r="O107" s="99" t="s">
        <v>559</v>
      </c>
      <c r="P107" s="88" t="s">
        <v>560</v>
      </c>
      <c r="Q107" s="111">
        <v>0.98319999999999996</v>
      </c>
      <c r="R107" s="112" t="s">
        <v>561</v>
      </c>
      <c r="S107" s="119">
        <v>0</v>
      </c>
      <c r="T107" s="119">
        <v>0</v>
      </c>
      <c r="U107" s="119">
        <v>0</v>
      </c>
      <c r="V107" s="119">
        <v>10425000</v>
      </c>
      <c r="W107" s="118">
        <v>0</v>
      </c>
      <c r="X107" s="119">
        <v>0</v>
      </c>
      <c r="Y107" s="119">
        <v>0</v>
      </c>
      <c r="Z107" s="119">
        <v>0</v>
      </c>
      <c r="AA107" s="119">
        <v>0</v>
      </c>
      <c r="AB107" s="119">
        <v>0</v>
      </c>
      <c r="AC107" s="119">
        <v>0</v>
      </c>
      <c r="AD107" s="119">
        <v>0</v>
      </c>
      <c r="AE107" s="119">
        <v>0</v>
      </c>
      <c r="AF107" s="119">
        <v>0</v>
      </c>
      <c r="AG107" s="119">
        <v>0</v>
      </c>
      <c r="AH107" s="119">
        <v>10425000</v>
      </c>
      <c r="AI107" s="118">
        <v>0</v>
      </c>
      <c r="AJ107" s="119">
        <v>0</v>
      </c>
      <c r="AK107" s="119">
        <v>0</v>
      </c>
      <c r="AL107" s="119">
        <v>0</v>
      </c>
      <c r="AM107" s="119">
        <v>0</v>
      </c>
      <c r="AN107" s="119">
        <v>0</v>
      </c>
      <c r="AO107" s="119">
        <v>0</v>
      </c>
      <c r="AP107" s="119">
        <v>0</v>
      </c>
      <c r="AQ107" s="119">
        <v>0</v>
      </c>
      <c r="AR107" s="119">
        <v>0</v>
      </c>
      <c r="AS107" s="119">
        <v>0</v>
      </c>
      <c r="AT107" s="119">
        <v>10425000</v>
      </c>
      <c r="AU107" s="118">
        <v>0</v>
      </c>
      <c r="AV107" s="119">
        <v>0</v>
      </c>
      <c r="AW107" s="119">
        <v>0</v>
      </c>
      <c r="AX107" s="119">
        <v>0</v>
      </c>
      <c r="AY107" s="119">
        <v>0</v>
      </c>
      <c r="AZ107" s="119">
        <v>0</v>
      </c>
      <c r="BA107" s="119">
        <v>0</v>
      </c>
      <c r="BB107" s="119">
        <v>0</v>
      </c>
      <c r="BC107" s="119">
        <v>0</v>
      </c>
      <c r="BD107" s="119">
        <v>0</v>
      </c>
      <c r="BE107" s="119">
        <v>0</v>
      </c>
      <c r="BF107" s="119">
        <v>10425000</v>
      </c>
      <c r="BG107" s="118">
        <v>0</v>
      </c>
      <c r="BH107" s="126">
        <v>0</v>
      </c>
      <c r="BI107" s="119">
        <v>0</v>
      </c>
      <c r="BJ107" s="119">
        <v>0</v>
      </c>
      <c r="BK107" s="119">
        <v>0</v>
      </c>
      <c r="BL107" s="119">
        <v>0</v>
      </c>
      <c r="BM107" s="119">
        <v>0</v>
      </c>
      <c r="BN107" s="119">
        <v>0</v>
      </c>
      <c r="BO107" s="119">
        <v>0</v>
      </c>
      <c r="BP107" s="119">
        <v>0</v>
      </c>
      <c r="BQ107" s="119">
        <v>0</v>
      </c>
      <c r="BR107" s="119">
        <v>10425000</v>
      </c>
      <c r="BS107" s="118">
        <v>0</v>
      </c>
      <c r="BT107" s="119">
        <v>0</v>
      </c>
      <c r="BU107" s="119">
        <v>0</v>
      </c>
      <c r="BV107" s="119">
        <v>0</v>
      </c>
      <c r="BW107" s="119">
        <v>0</v>
      </c>
      <c r="BX107" s="119">
        <v>0</v>
      </c>
      <c r="BY107" s="119">
        <v>0</v>
      </c>
      <c r="BZ107" s="119">
        <v>0</v>
      </c>
      <c r="CA107" s="119">
        <v>0</v>
      </c>
      <c r="CB107" s="119">
        <v>0</v>
      </c>
      <c r="CC107" s="119">
        <v>0</v>
      </c>
      <c r="CD107" s="119">
        <v>160425000</v>
      </c>
      <c r="CE107" s="118">
        <v>0</v>
      </c>
      <c r="CF107" s="119">
        <v>0</v>
      </c>
      <c r="CG107" s="119">
        <v>0</v>
      </c>
      <c r="CH107" s="119">
        <v>0</v>
      </c>
      <c r="CI107" s="119">
        <v>0</v>
      </c>
      <c r="CJ107" s="119">
        <v>0</v>
      </c>
      <c r="CK107" s="119">
        <v>0</v>
      </c>
      <c r="CL107" s="119">
        <v>0</v>
      </c>
      <c r="CM107" s="119">
        <v>0</v>
      </c>
      <c r="CN107" s="119">
        <v>0</v>
      </c>
      <c r="CO107" s="119">
        <v>0</v>
      </c>
      <c r="CP107" s="119">
        <v>0</v>
      </c>
      <c r="CQ107" s="119">
        <v>0</v>
      </c>
      <c r="CR107" s="119">
        <v>0</v>
      </c>
      <c r="CS107" s="119">
        <v>0</v>
      </c>
      <c r="CT107" s="119">
        <v>0</v>
      </c>
      <c r="CU107" s="119">
        <v>0</v>
      </c>
      <c r="CV107" s="119">
        <v>0</v>
      </c>
      <c r="CW107" s="119">
        <v>0</v>
      </c>
      <c r="CX107" s="119">
        <v>0</v>
      </c>
      <c r="CY107" s="119">
        <v>0</v>
      </c>
      <c r="CZ107" s="119">
        <v>0</v>
      </c>
      <c r="DA107" s="119">
        <v>0</v>
      </c>
      <c r="DB107" s="119">
        <v>0</v>
      </c>
      <c r="DC107" s="119">
        <v>0</v>
      </c>
      <c r="DD107" s="119">
        <v>0</v>
      </c>
      <c r="DE107" s="119">
        <v>0</v>
      </c>
      <c r="DF107" s="119">
        <v>0</v>
      </c>
      <c r="DG107" s="119">
        <v>0</v>
      </c>
      <c r="DH107" s="119">
        <v>0</v>
      </c>
      <c r="DI107" s="119">
        <v>0</v>
      </c>
      <c r="DJ107" s="119">
        <v>0</v>
      </c>
      <c r="DK107" s="119">
        <v>0</v>
      </c>
      <c r="DL107" s="119">
        <v>0</v>
      </c>
      <c r="DM107" s="119">
        <v>0</v>
      </c>
      <c r="DN107" s="119">
        <v>0</v>
      </c>
      <c r="DO107" s="119">
        <v>0</v>
      </c>
      <c r="DP107" s="119">
        <v>0</v>
      </c>
      <c r="DQ107" s="119">
        <v>0</v>
      </c>
      <c r="DR107" s="119">
        <v>0</v>
      </c>
      <c r="DS107" s="119">
        <v>0</v>
      </c>
      <c r="DT107" s="119">
        <v>0</v>
      </c>
      <c r="DU107" s="119">
        <v>0</v>
      </c>
      <c r="DV107" s="119">
        <v>0</v>
      </c>
      <c r="DW107" s="119">
        <v>0</v>
      </c>
      <c r="DX107" s="119">
        <v>0</v>
      </c>
      <c r="DY107" s="119">
        <v>0</v>
      </c>
      <c r="DZ107" s="119">
        <v>0</v>
      </c>
      <c r="EA107" s="119">
        <v>0</v>
      </c>
      <c r="EB107" s="119">
        <v>0</v>
      </c>
      <c r="EC107" s="119">
        <v>0</v>
      </c>
      <c r="ED107" s="119">
        <v>0</v>
      </c>
      <c r="EE107" s="119">
        <v>0</v>
      </c>
      <c r="EF107" s="119">
        <v>0</v>
      </c>
      <c r="EG107" s="119">
        <v>0</v>
      </c>
      <c r="EH107" s="119">
        <v>0</v>
      </c>
      <c r="EI107" s="119">
        <v>0</v>
      </c>
      <c r="EJ107" s="119">
        <v>0</v>
      </c>
      <c r="EK107" s="119">
        <v>0</v>
      </c>
      <c r="EL107" s="119">
        <v>0</v>
      </c>
      <c r="EM107" s="119">
        <v>0</v>
      </c>
      <c r="EN107" s="119">
        <v>0</v>
      </c>
      <c r="EO107" s="119">
        <v>0</v>
      </c>
      <c r="EP107" s="119">
        <v>0</v>
      </c>
      <c r="EQ107" s="119">
        <v>0</v>
      </c>
      <c r="ER107" s="119">
        <v>0</v>
      </c>
      <c r="ES107" s="119">
        <v>0</v>
      </c>
      <c r="ET107" s="119">
        <v>0</v>
      </c>
      <c r="EU107" s="119">
        <v>0</v>
      </c>
      <c r="EV107" s="119">
        <v>0</v>
      </c>
      <c r="EW107" s="119">
        <v>0</v>
      </c>
      <c r="EX107" s="119">
        <v>0</v>
      </c>
      <c r="EY107" s="119">
        <v>0</v>
      </c>
      <c r="EZ107" s="119">
        <v>0</v>
      </c>
      <c r="FA107" s="119">
        <v>0</v>
      </c>
      <c r="FB107" s="119">
        <v>0</v>
      </c>
      <c r="FC107" s="119">
        <v>0</v>
      </c>
      <c r="FD107" s="119">
        <v>0</v>
      </c>
      <c r="FE107" s="119">
        <v>0</v>
      </c>
      <c r="FF107" s="119">
        <v>0</v>
      </c>
      <c r="FG107" s="119">
        <v>0</v>
      </c>
      <c r="FH107" s="119">
        <v>0</v>
      </c>
      <c r="FI107" s="119">
        <v>0</v>
      </c>
      <c r="FJ107" s="119">
        <v>0</v>
      </c>
      <c r="FK107" s="119">
        <v>0</v>
      </c>
      <c r="FL107" s="119">
        <v>0</v>
      </c>
      <c r="FM107" s="119">
        <v>0</v>
      </c>
      <c r="FN107" s="119">
        <v>0</v>
      </c>
      <c r="FO107" s="119">
        <v>0</v>
      </c>
      <c r="FP107" s="119">
        <v>0</v>
      </c>
      <c r="FQ107" s="119">
        <v>0</v>
      </c>
      <c r="FR107" s="119">
        <v>0</v>
      </c>
      <c r="FS107" s="119">
        <v>0</v>
      </c>
      <c r="FT107" s="119">
        <v>0</v>
      </c>
      <c r="FU107" s="119">
        <v>0</v>
      </c>
      <c r="FV107" s="119">
        <v>0</v>
      </c>
      <c r="FW107" s="119">
        <v>0</v>
      </c>
      <c r="FX107" s="119">
        <v>0</v>
      </c>
      <c r="FY107" s="119">
        <v>0</v>
      </c>
      <c r="FZ107" s="119">
        <v>0</v>
      </c>
      <c r="GA107" s="119">
        <v>0</v>
      </c>
      <c r="GB107" s="119">
        <v>0</v>
      </c>
      <c r="GC107" s="119">
        <v>0</v>
      </c>
      <c r="GD107" s="119">
        <v>0</v>
      </c>
      <c r="GE107" s="119">
        <v>0</v>
      </c>
      <c r="GF107" s="119">
        <v>0</v>
      </c>
      <c r="GG107" s="119">
        <v>0</v>
      </c>
      <c r="GH107" s="119">
        <v>0</v>
      </c>
      <c r="GI107" s="119">
        <v>0</v>
      </c>
      <c r="GJ107" s="119">
        <v>0</v>
      </c>
      <c r="GK107" s="119">
        <v>0</v>
      </c>
      <c r="GL107" s="119">
        <v>0</v>
      </c>
      <c r="GM107" s="119">
        <v>0</v>
      </c>
      <c r="GN107" s="119">
        <v>0</v>
      </c>
      <c r="GO107" s="119">
        <v>0</v>
      </c>
      <c r="GP107" s="119">
        <v>0</v>
      </c>
      <c r="GQ107" s="119">
        <v>0</v>
      </c>
      <c r="GR107" s="119">
        <v>0</v>
      </c>
      <c r="GS107" s="119">
        <v>0</v>
      </c>
      <c r="GT107" s="119">
        <v>0</v>
      </c>
      <c r="GU107" s="119">
        <v>0</v>
      </c>
      <c r="GV107" s="119">
        <v>0</v>
      </c>
      <c r="GW107" s="119">
        <v>0</v>
      </c>
      <c r="GX107" s="119">
        <v>0</v>
      </c>
      <c r="GY107" s="119">
        <v>0</v>
      </c>
      <c r="GZ107" s="119">
        <v>0</v>
      </c>
      <c r="HA107" s="119">
        <v>0</v>
      </c>
      <c r="HB107" s="119">
        <v>0</v>
      </c>
      <c r="HC107" s="119">
        <v>0</v>
      </c>
      <c r="HD107" s="119">
        <v>0</v>
      </c>
      <c r="HE107" s="119">
        <v>0</v>
      </c>
      <c r="HF107" s="119">
        <v>0</v>
      </c>
      <c r="HG107" s="119">
        <v>0</v>
      </c>
      <c r="HH107" s="119">
        <v>0</v>
      </c>
      <c r="HI107" s="119">
        <v>0</v>
      </c>
      <c r="HJ107" s="119">
        <v>0</v>
      </c>
      <c r="HK107" s="119">
        <v>0</v>
      </c>
      <c r="HL107" s="119">
        <v>0</v>
      </c>
      <c r="HM107" s="119">
        <v>0</v>
      </c>
      <c r="HN107" s="119">
        <v>0</v>
      </c>
      <c r="HO107" s="119">
        <v>0</v>
      </c>
      <c r="HP107" s="119">
        <v>0</v>
      </c>
      <c r="HQ107" s="119">
        <v>0</v>
      </c>
      <c r="HR107" s="119">
        <v>0</v>
      </c>
      <c r="HS107" s="119">
        <v>0</v>
      </c>
      <c r="HT107" s="119">
        <v>0</v>
      </c>
      <c r="HU107" s="119">
        <v>0</v>
      </c>
      <c r="HV107" s="119">
        <v>0</v>
      </c>
      <c r="HW107" s="119">
        <v>0</v>
      </c>
      <c r="HX107" s="119">
        <v>0</v>
      </c>
      <c r="HY107" s="119">
        <v>0</v>
      </c>
      <c r="HZ107" s="119">
        <v>0</v>
      </c>
      <c r="IA107" s="119">
        <v>0</v>
      </c>
      <c r="IB107" s="119">
        <v>0</v>
      </c>
      <c r="IC107" s="119">
        <v>0</v>
      </c>
      <c r="ID107" s="119">
        <v>0</v>
      </c>
      <c r="IE107" s="119">
        <v>0</v>
      </c>
      <c r="IF107" s="119">
        <v>0</v>
      </c>
      <c r="IG107" s="119">
        <v>0</v>
      </c>
      <c r="IH107" s="119">
        <v>0</v>
      </c>
      <c r="II107" s="119">
        <v>0</v>
      </c>
      <c r="IJ107" s="119">
        <v>0</v>
      </c>
      <c r="IK107" s="119">
        <v>0</v>
      </c>
      <c r="IL107" s="119">
        <v>0</v>
      </c>
      <c r="IM107" s="119">
        <v>0</v>
      </c>
      <c r="IN107" s="119">
        <v>0</v>
      </c>
      <c r="IO107" s="119">
        <v>0</v>
      </c>
      <c r="IP107" s="119">
        <v>0</v>
      </c>
      <c r="IQ107" s="119">
        <v>0</v>
      </c>
      <c r="IR107" s="119">
        <v>0</v>
      </c>
      <c r="IS107" s="119">
        <v>0</v>
      </c>
      <c r="IT107" s="119">
        <v>0</v>
      </c>
      <c r="IU107" s="119">
        <v>0</v>
      </c>
      <c r="IV107" s="119">
        <v>0</v>
      </c>
      <c r="IW107" s="119">
        <v>0</v>
      </c>
      <c r="IX107" s="119">
        <v>0</v>
      </c>
      <c r="IY107" s="119">
        <v>0</v>
      </c>
      <c r="IZ107" s="119">
        <v>0</v>
      </c>
      <c r="JA107" s="119">
        <v>0</v>
      </c>
      <c r="JB107" s="119">
        <v>0</v>
      </c>
      <c r="JC107" s="119">
        <v>0</v>
      </c>
      <c r="JD107" s="119">
        <v>0</v>
      </c>
      <c r="JE107" s="119">
        <v>0</v>
      </c>
      <c r="JF107" s="119">
        <v>0</v>
      </c>
      <c r="JG107" s="119">
        <v>0</v>
      </c>
      <c r="JH107" s="119">
        <v>0</v>
      </c>
      <c r="JI107" s="119">
        <v>0</v>
      </c>
      <c r="JJ107" s="119">
        <v>0</v>
      </c>
      <c r="JK107" s="119">
        <v>0</v>
      </c>
      <c r="JL107" s="119">
        <v>0</v>
      </c>
      <c r="JM107" s="119">
        <v>0</v>
      </c>
      <c r="JN107" s="119">
        <v>0</v>
      </c>
      <c r="JO107" s="119">
        <v>0</v>
      </c>
      <c r="JP107" s="119">
        <v>0</v>
      </c>
      <c r="JQ107" s="119">
        <v>0</v>
      </c>
      <c r="JR107" s="119">
        <v>0</v>
      </c>
      <c r="JS107" s="119">
        <v>0</v>
      </c>
      <c r="JT107" s="119">
        <v>0</v>
      </c>
      <c r="JU107" s="119">
        <v>0</v>
      </c>
      <c r="JV107" s="119">
        <v>0</v>
      </c>
      <c r="JW107" s="119">
        <v>0</v>
      </c>
      <c r="JX107" s="119">
        <v>0</v>
      </c>
      <c r="JY107" s="119">
        <v>0</v>
      </c>
      <c r="JZ107" s="119">
        <v>0</v>
      </c>
      <c r="KA107" s="119">
        <v>0</v>
      </c>
      <c r="KB107" s="119">
        <v>0</v>
      </c>
      <c r="KC107" s="119">
        <v>0</v>
      </c>
      <c r="KD107" s="119">
        <v>0</v>
      </c>
      <c r="KE107" s="119">
        <v>0</v>
      </c>
      <c r="KF107" s="119">
        <v>0</v>
      </c>
      <c r="KG107" s="119">
        <v>0</v>
      </c>
      <c r="KH107" s="119">
        <v>0</v>
      </c>
      <c r="KI107" s="119">
        <v>0</v>
      </c>
      <c r="KJ107" s="119">
        <v>0</v>
      </c>
      <c r="KK107" s="119">
        <v>0</v>
      </c>
      <c r="KL107" s="119">
        <v>0</v>
      </c>
      <c r="KM107" s="119">
        <v>0</v>
      </c>
      <c r="KN107" s="119">
        <v>0</v>
      </c>
      <c r="KO107" s="119">
        <v>0</v>
      </c>
      <c r="KP107" s="119">
        <v>0</v>
      </c>
      <c r="KQ107" s="119">
        <v>0</v>
      </c>
      <c r="KR107" s="119">
        <v>0</v>
      </c>
      <c r="KS107" s="119">
        <v>0</v>
      </c>
      <c r="KT107" s="119">
        <v>0</v>
      </c>
      <c r="KU107" s="119">
        <v>0</v>
      </c>
      <c r="KV107" s="119">
        <v>0</v>
      </c>
      <c r="KW107" s="119">
        <v>0</v>
      </c>
      <c r="KX107" s="119">
        <v>0</v>
      </c>
      <c r="KY107" s="119">
        <v>0</v>
      </c>
      <c r="KZ107" s="119">
        <v>0</v>
      </c>
      <c r="LA107" s="119">
        <v>0</v>
      </c>
      <c r="LB107" s="119">
        <v>0</v>
      </c>
      <c r="LC107" s="119">
        <v>0</v>
      </c>
      <c r="LD107" s="119">
        <v>0</v>
      </c>
      <c r="LE107" s="119">
        <v>0</v>
      </c>
      <c r="LF107" s="119">
        <v>0</v>
      </c>
      <c r="LG107" s="119">
        <v>0</v>
      </c>
      <c r="LH107" s="119">
        <v>0</v>
      </c>
      <c r="LI107" s="119">
        <v>0</v>
      </c>
      <c r="LJ107" s="119">
        <v>0</v>
      </c>
      <c r="LK107" s="119">
        <v>0</v>
      </c>
      <c r="LL107" s="119">
        <v>0</v>
      </c>
      <c r="LM107" s="119">
        <v>0</v>
      </c>
      <c r="LN107" s="119">
        <v>0</v>
      </c>
      <c r="LO107" s="119">
        <v>0</v>
      </c>
      <c r="LP107" s="119">
        <v>0</v>
      </c>
      <c r="LQ107" s="119">
        <v>0</v>
      </c>
      <c r="LR107" s="119">
        <v>0</v>
      </c>
      <c r="LS107" s="119">
        <v>0</v>
      </c>
      <c r="LT107" s="119">
        <v>0</v>
      </c>
      <c r="LU107" s="119">
        <v>0</v>
      </c>
      <c r="LV107" s="119">
        <v>0</v>
      </c>
      <c r="LW107" s="119">
        <v>0</v>
      </c>
      <c r="LX107" s="119">
        <v>0</v>
      </c>
      <c r="LY107" s="119">
        <v>0</v>
      </c>
      <c r="LZ107" s="119">
        <v>0</v>
      </c>
      <c r="MA107" s="119">
        <v>0</v>
      </c>
      <c r="MB107" s="119">
        <v>0</v>
      </c>
      <c r="MC107" s="119">
        <v>0</v>
      </c>
      <c r="MD107" s="119">
        <v>0</v>
      </c>
      <c r="ME107" s="119">
        <v>0</v>
      </c>
      <c r="MF107" s="119">
        <v>0</v>
      </c>
      <c r="MG107" s="119">
        <v>0</v>
      </c>
      <c r="MH107" s="119">
        <v>0</v>
      </c>
      <c r="MI107" s="119">
        <v>0</v>
      </c>
      <c r="MJ107" s="119">
        <v>0</v>
      </c>
      <c r="MK107" s="119">
        <v>0</v>
      </c>
      <c r="ML107" s="119">
        <v>0</v>
      </c>
      <c r="MM107" s="119">
        <v>0</v>
      </c>
      <c r="MN107" s="118">
        <v>0</v>
      </c>
      <c r="MO107" s="118">
        <v>0</v>
      </c>
      <c r="MP107" s="118">
        <v>0</v>
      </c>
      <c r="MQ107" s="118">
        <v>0</v>
      </c>
      <c r="MR107" s="118">
        <v>0</v>
      </c>
      <c r="MS107" s="118">
        <v>0</v>
      </c>
      <c r="MT107" s="118">
        <v>0</v>
      </c>
      <c r="MU107" s="118">
        <v>0</v>
      </c>
      <c r="MV107" s="118">
        <v>0</v>
      </c>
      <c r="MW107" s="118">
        <v>0</v>
      </c>
      <c r="MX107" s="118">
        <v>0</v>
      </c>
      <c r="MY107" s="118">
        <v>0</v>
      </c>
      <c r="MZ107" s="118">
        <v>0</v>
      </c>
      <c r="NA107" s="118">
        <v>0</v>
      </c>
      <c r="NB107" s="118">
        <v>0</v>
      </c>
      <c r="NC107" s="118">
        <v>0</v>
      </c>
      <c r="ND107" s="118">
        <v>0</v>
      </c>
      <c r="NE107" s="118">
        <v>0</v>
      </c>
      <c r="NF107" s="118">
        <v>0</v>
      </c>
      <c r="NG107" s="118">
        <v>0</v>
      </c>
      <c r="NH107" s="118">
        <v>0</v>
      </c>
      <c r="NI107" s="118">
        <v>0</v>
      </c>
      <c r="NJ107" s="118">
        <v>0</v>
      </c>
      <c r="NK107" s="118">
        <v>0</v>
      </c>
      <c r="NL107" s="118">
        <v>0</v>
      </c>
      <c r="NM107" s="118">
        <v>0</v>
      </c>
      <c r="NN107" s="118">
        <v>0</v>
      </c>
      <c r="NO107" s="118">
        <v>0</v>
      </c>
      <c r="NP107" s="118">
        <v>0</v>
      </c>
      <c r="NQ107" s="118">
        <v>0</v>
      </c>
      <c r="NR107" s="118">
        <v>0</v>
      </c>
      <c r="NS107" s="118">
        <v>0</v>
      </c>
      <c r="NT107" s="118">
        <v>0</v>
      </c>
      <c r="NU107" s="118">
        <v>0</v>
      </c>
      <c r="NV107" s="118">
        <v>0</v>
      </c>
      <c r="NW107" s="118">
        <v>0</v>
      </c>
      <c r="NX107" s="118">
        <v>0</v>
      </c>
      <c r="NY107" s="118">
        <v>0</v>
      </c>
      <c r="NZ107" s="118">
        <v>0</v>
      </c>
      <c r="OA107" s="118">
        <v>0</v>
      </c>
      <c r="OB107" s="118">
        <v>0</v>
      </c>
      <c r="OC107" s="118">
        <v>0</v>
      </c>
      <c r="OD107" s="118">
        <v>0</v>
      </c>
      <c r="OE107" s="118">
        <v>0</v>
      </c>
      <c r="OF107" s="118">
        <v>0</v>
      </c>
      <c r="OG107" s="118">
        <v>0</v>
      </c>
      <c r="OH107" s="118">
        <v>0</v>
      </c>
      <c r="OI107" s="118">
        <v>0</v>
      </c>
      <c r="OJ107" s="118">
        <v>0</v>
      </c>
      <c r="OK107" s="118">
        <v>0</v>
      </c>
      <c r="OL107" s="118">
        <v>0</v>
      </c>
      <c r="OM107" s="118">
        <v>0</v>
      </c>
      <c r="ON107" s="118">
        <v>0</v>
      </c>
      <c r="OO107" s="118">
        <v>0</v>
      </c>
      <c r="OP107" s="118">
        <v>0</v>
      </c>
      <c r="OQ107" s="118">
        <v>0</v>
      </c>
      <c r="OR107" s="118">
        <v>0</v>
      </c>
      <c r="OS107" s="118">
        <v>0</v>
      </c>
      <c r="OT107" s="118">
        <v>0</v>
      </c>
      <c r="OU107" s="118">
        <v>0</v>
      </c>
      <c r="OV107" s="118">
        <v>0</v>
      </c>
      <c r="OW107" s="118">
        <v>0</v>
      </c>
      <c r="OX107" s="118">
        <v>0</v>
      </c>
      <c r="OY107" s="118">
        <v>0</v>
      </c>
      <c r="OZ107" s="118">
        <v>0</v>
      </c>
      <c r="PA107" s="118">
        <v>0</v>
      </c>
      <c r="PB107" s="118">
        <v>0</v>
      </c>
      <c r="PC107" s="118">
        <v>0</v>
      </c>
      <c r="PD107" s="118">
        <v>0</v>
      </c>
      <c r="PE107" s="118">
        <v>0</v>
      </c>
      <c r="PF107" s="118">
        <v>0</v>
      </c>
      <c r="PG107" s="118">
        <v>0</v>
      </c>
      <c r="PH107" s="118">
        <v>0</v>
      </c>
      <c r="PI107" s="118">
        <v>0</v>
      </c>
      <c r="PJ107" s="118">
        <v>0</v>
      </c>
      <c r="PK107" s="118">
        <v>0</v>
      </c>
      <c r="PL107" s="118">
        <v>0</v>
      </c>
      <c r="PM107" s="118">
        <v>0</v>
      </c>
      <c r="PN107" s="118">
        <v>0</v>
      </c>
      <c r="PO107" s="118">
        <v>0</v>
      </c>
      <c r="PP107" s="118">
        <v>0</v>
      </c>
      <c r="PQ107" s="118">
        <v>0</v>
      </c>
      <c r="PR107" s="118">
        <v>0</v>
      </c>
      <c r="PS107" s="118">
        <v>0</v>
      </c>
      <c r="PT107" s="118">
        <v>0</v>
      </c>
      <c r="PU107" s="118">
        <v>0</v>
      </c>
      <c r="PV107" s="118">
        <v>0</v>
      </c>
      <c r="PW107" s="118">
        <v>0</v>
      </c>
      <c r="PX107" s="118">
        <v>0</v>
      </c>
      <c r="PY107" s="118">
        <v>0</v>
      </c>
      <c r="PZ107" s="118">
        <v>0</v>
      </c>
      <c r="QA107" s="118">
        <v>0</v>
      </c>
      <c r="QB107" s="118">
        <v>0</v>
      </c>
      <c r="QC107" s="118">
        <v>0</v>
      </c>
      <c r="QD107" s="118">
        <v>0</v>
      </c>
      <c r="QE107" s="118">
        <v>0</v>
      </c>
      <c r="QF107" s="118">
        <v>0</v>
      </c>
      <c r="QG107" s="118">
        <v>0</v>
      </c>
      <c r="QH107" s="118">
        <v>0</v>
      </c>
      <c r="QI107" s="118">
        <v>0</v>
      </c>
      <c r="QJ107" s="118">
        <v>0</v>
      </c>
      <c r="QK107" s="118">
        <v>0</v>
      </c>
      <c r="QL107" s="118">
        <v>0</v>
      </c>
      <c r="QM107" s="118">
        <v>0</v>
      </c>
      <c r="QN107" s="118">
        <v>0</v>
      </c>
      <c r="QO107" s="118">
        <v>0</v>
      </c>
      <c r="QP107" s="118">
        <v>0</v>
      </c>
      <c r="QQ107" s="118">
        <v>0</v>
      </c>
      <c r="QR107" s="118">
        <v>0</v>
      </c>
      <c r="QS107" s="118">
        <v>0</v>
      </c>
      <c r="QT107" s="118">
        <v>0</v>
      </c>
      <c r="QU107" s="118">
        <v>0</v>
      </c>
      <c r="QV107" s="118">
        <v>0</v>
      </c>
      <c r="QW107" s="118">
        <v>0</v>
      </c>
      <c r="QX107" s="118">
        <v>0</v>
      </c>
      <c r="QY107" s="118">
        <v>0</v>
      </c>
      <c r="QZ107" s="118">
        <v>0</v>
      </c>
      <c r="RA107" s="118">
        <v>0</v>
      </c>
      <c r="RB107" s="118">
        <v>0</v>
      </c>
      <c r="RC107" s="118">
        <v>0</v>
      </c>
      <c r="RD107" s="118">
        <v>0</v>
      </c>
      <c r="RE107" s="118">
        <v>0</v>
      </c>
      <c r="RF107" s="118">
        <v>0</v>
      </c>
      <c r="RG107" s="118">
        <v>0</v>
      </c>
      <c r="RH107" s="118">
        <v>0</v>
      </c>
      <c r="RI107" s="118">
        <v>0</v>
      </c>
      <c r="RJ107" s="118">
        <v>0</v>
      </c>
      <c r="RK107" s="118">
        <v>0</v>
      </c>
      <c r="RL107" s="118">
        <v>0</v>
      </c>
      <c r="RM107" s="118">
        <v>0</v>
      </c>
      <c r="RN107" s="118">
        <v>0</v>
      </c>
      <c r="RO107" s="118">
        <v>0</v>
      </c>
      <c r="RP107" s="118">
        <v>0</v>
      </c>
      <c r="RQ107" s="118">
        <v>0</v>
      </c>
      <c r="RR107" s="118">
        <v>0</v>
      </c>
      <c r="RS107" s="118">
        <v>0</v>
      </c>
      <c r="RT107" s="118">
        <v>0</v>
      </c>
      <c r="RU107" s="118">
        <v>0</v>
      </c>
      <c r="RV107" s="118">
        <v>0</v>
      </c>
      <c r="RW107" s="118">
        <v>0</v>
      </c>
      <c r="RX107" s="118">
        <v>0</v>
      </c>
      <c r="RY107" s="118">
        <v>0</v>
      </c>
      <c r="RZ107" s="118">
        <v>0</v>
      </c>
      <c r="SA107" s="118">
        <v>0</v>
      </c>
      <c r="SB107" s="118">
        <v>0</v>
      </c>
      <c r="SC107" s="118">
        <v>0</v>
      </c>
      <c r="SD107" s="118">
        <v>0</v>
      </c>
      <c r="SE107" s="118">
        <v>0</v>
      </c>
      <c r="SF107" s="118">
        <v>0</v>
      </c>
      <c r="SG107" s="118">
        <v>0</v>
      </c>
      <c r="SH107" s="118">
        <v>0</v>
      </c>
      <c r="SI107" s="118">
        <v>0</v>
      </c>
      <c r="SJ107" s="118">
        <v>0</v>
      </c>
      <c r="SK107" s="118">
        <v>0</v>
      </c>
      <c r="SL107" s="118">
        <v>0</v>
      </c>
      <c r="SM107" s="118">
        <v>0</v>
      </c>
      <c r="SN107" s="118">
        <v>0</v>
      </c>
      <c r="SO107" s="118">
        <v>0</v>
      </c>
      <c r="SP107" s="118">
        <v>0</v>
      </c>
      <c r="SQ107" s="118">
        <v>0</v>
      </c>
      <c r="SR107" s="118">
        <v>0</v>
      </c>
      <c r="SS107" s="118">
        <v>0</v>
      </c>
      <c r="ST107" s="118">
        <v>0</v>
      </c>
      <c r="SU107" s="118">
        <v>0</v>
      </c>
      <c r="SV107" s="118">
        <v>0</v>
      </c>
      <c r="SW107" s="118">
        <v>0</v>
      </c>
      <c r="SX107" s="118">
        <v>0</v>
      </c>
      <c r="SY107" s="118">
        <v>0</v>
      </c>
      <c r="SZ107" s="118">
        <v>0</v>
      </c>
      <c r="TA107" s="118">
        <v>0</v>
      </c>
      <c r="TB107" s="118">
        <v>0</v>
      </c>
      <c r="TC107" s="118">
        <v>0</v>
      </c>
      <c r="TD107" s="118">
        <v>0</v>
      </c>
      <c r="TE107" s="118">
        <v>0</v>
      </c>
      <c r="TF107" s="118">
        <v>0</v>
      </c>
      <c r="TG107" s="118">
        <v>0</v>
      </c>
      <c r="TH107" s="118">
        <v>0</v>
      </c>
      <c r="TI107" s="118">
        <v>0</v>
      </c>
      <c r="TJ107" s="118">
        <v>0</v>
      </c>
      <c r="TK107" s="118">
        <v>0</v>
      </c>
      <c r="TL107" s="118">
        <v>0</v>
      </c>
      <c r="TM107" s="118">
        <v>0</v>
      </c>
      <c r="TN107" s="118">
        <v>0</v>
      </c>
      <c r="TO107" s="118">
        <v>0</v>
      </c>
      <c r="TP107" s="118">
        <v>0</v>
      </c>
      <c r="TQ107" s="118">
        <v>0</v>
      </c>
      <c r="TR107" s="118">
        <v>0</v>
      </c>
      <c r="TS107" s="118">
        <v>0</v>
      </c>
      <c r="TT107" s="118">
        <v>0</v>
      </c>
      <c r="TU107" s="118">
        <v>0</v>
      </c>
      <c r="TV107" s="118">
        <v>0</v>
      </c>
      <c r="TW107" s="118">
        <v>0</v>
      </c>
      <c r="TX107" s="118">
        <v>0</v>
      </c>
      <c r="TY107" s="118">
        <v>0</v>
      </c>
      <c r="TZ107" s="118">
        <v>0</v>
      </c>
      <c r="UA107" s="118">
        <v>0</v>
      </c>
      <c r="UB107" s="118">
        <v>0</v>
      </c>
      <c r="UC107" s="118">
        <v>0</v>
      </c>
      <c r="UD107" s="118">
        <v>0</v>
      </c>
      <c r="UE107" s="118">
        <v>0</v>
      </c>
      <c r="UF107" s="118">
        <v>0</v>
      </c>
      <c r="UG107" s="118">
        <v>0</v>
      </c>
      <c r="UH107" s="118">
        <v>0</v>
      </c>
      <c r="UI107" s="118">
        <v>0</v>
      </c>
      <c r="UJ107" s="118">
        <v>0</v>
      </c>
      <c r="UK107" s="118">
        <v>0</v>
      </c>
      <c r="UL107" s="118">
        <v>0</v>
      </c>
      <c r="UM107" s="118">
        <v>0</v>
      </c>
      <c r="UN107" s="118">
        <v>0</v>
      </c>
      <c r="UO107" s="118">
        <v>0</v>
      </c>
      <c r="UP107" s="118">
        <v>0</v>
      </c>
      <c r="UQ107" s="118">
        <v>0</v>
      </c>
      <c r="UR107" s="118">
        <v>0</v>
      </c>
      <c r="US107" s="118">
        <v>0</v>
      </c>
      <c r="UT107" s="118">
        <v>0</v>
      </c>
      <c r="UU107" s="118">
        <v>0</v>
      </c>
      <c r="UV107" s="118">
        <v>0</v>
      </c>
      <c r="UW107" s="118">
        <v>0</v>
      </c>
      <c r="UX107" s="118">
        <v>0</v>
      </c>
      <c r="UY107" s="118">
        <v>0</v>
      </c>
      <c r="UZ107" s="118">
        <v>0</v>
      </c>
      <c r="VA107" s="118">
        <v>0</v>
      </c>
      <c r="VB107" s="118">
        <v>0</v>
      </c>
      <c r="VC107" s="118">
        <v>0</v>
      </c>
      <c r="VD107" s="118">
        <v>0</v>
      </c>
      <c r="VE107" s="118">
        <v>0</v>
      </c>
      <c r="VF107" s="118">
        <v>0</v>
      </c>
      <c r="VG107" s="118">
        <v>0</v>
      </c>
      <c r="VH107" s="118">
        <v>0</v>
      </c>
      <c r="VI107" s="118">
        <v>0</v>
      </c>
      <c r="VJ107" s="118">
        <v>0</v>
      </c>
      <c r="VK107" s="118">
        <v>0</v>
      </c>
      <c r="VL107" s="118">
        <v>0</v>
      </c>
      <c r="VM107" s="118">
        <v>0</v>
      </c>
      <c r="VN107" s="118">
        <v>0</v>
      </c>
      <c r="VO107" s="118">
        <v>0</v>
      </c>
      <c r="VP107" s="118">
        <v>0</v>
      </c>
      <c r="VQ107" s="118">
        <v>0</v>
      </c>
      <c r="VR107" s="118">
        <v>0</v>
      </c>
      <c r="VS107" s="118">
        <v>0</v>
      </c>
      <c r="VT107" s="118">
        <v>0</v>
      </c>
      <c r="VU107" s="118">
        <v>0</v>
      </c>
      <c r="VV107" s="118">
        <v>0</v>
      </c>
      <c r="VW107" s="118">
        <v>0</v>
      </c>
      <c r="VX107" s="118">
        <v>0</v>
      </c>
      <c r="VY107" s="118">
        <v>0</v>
      </c>
      <c r="VZ107" s="118">
        <v>0</v>
      </c>
      <c r="WA107" s="118">
        <v>0</v>
      </c>
      <c r="WB107" s="118">
        <v>0</v>
      </c>
      <c r="WC107" s="118">
        <v>0</v>
      </c>
      <c r="WD107" s="118">
        <v>0</v>
      </c>
      <c r="WE107" s="118">
        <v>0</v>
      </c>
      <c r="WF107" s="118">
        <v>0</v>
      </c>
      <c r="WG107" s="118">
        <v>0</v>
      </c>
      <c r="WH107" s="118">
        <v>0</v>
      </c>
      <c r="WI107" s="42">
        <v>212550000</v>
      </c>
      <c r="WJ107" s="42">
        <v>62550000</v>
      </c>
    </row>
    <row r="108" spans="1:608" s="25" customFormat="1" x14ac:dyDescent="0.15">
      <c r="A108" s="88">
        <v>107</v>
      </c>
      <c r="B108" s="107" t="s">
        <v>562</v>
      </c>
      <c r="C108" s="88" t="s">
        <v>563</v>
      </c>
      <c r="D108" s="87" t="s">
        <v>564</v>
      </c>
      <c r="E108" s="96" t="e">
        <f t="shared" ca="1" si="1"/>
        <v>#NAME?</v>
      </c>
      <c r="F108" s="97">
        <v>101607000</v>
      </c>
      <c r="G108" s="98">
        <v>107340260.27</v>
      </c>
      <c r="H108" s="87" t="s">
        <v>51</v>
      </c>
      <c r="I108" s="88" t="s">
        <v>44</v>
      </c>
      <c r="J108" s="87" t="s">
        <v>23</v>
      </c>
      <c r="K108" s="97">
        <v>110000000</v>
      </c>
      <c r="L108" s="97">
        <v>1100000</v>
      </c>
      <c r="M108" s="111">
        <v>5.8</v>
      </c>
      <c r="N108" s="112">
        <v>1</v>
      </c>
      <c r="O108" s="99" t="s">
        <v>565</v>
      </c>
      <c r="P108" s="88" t="s">
        <v>566</v>
      </c>
      <c r="Q108" s="111">
        <v>2.5232000000000001</v>
      </c>
      <c r="R108" s="112" t="s">
        <v>567</v>
      </c>
      <c r="S108" s="119">
        <v>0</v>
      </c>
      <c r="T108" s="119">
        <v>0</v>
      </c>
      <c r="U108" s="119">
        <v>0</v>
      </c>
      <c r="V108" s="119">
        <v>6380000</v>
      </c>
      <c r="W108" s="118">
        <v>0</v>
      </c>
      <c r="X108" s="119">
        <v>0</v>
      </c>
      <c r="Y108" s="119">
        <v>0</v>
      </c>
      <c r="Z108" s="119">
        <v>0</v>
      </c>
      <c r="AA108" s="119">
        <v>0</v>
      </c>
      <c r="AB108" s="119">
        <v>0</v>
      </c>
      <c r="AC108" s="119">
        <v>0</v>
      </c>
      <c r="AD108" s="119">
        <v>0</v>
      </c>
      <c r="AE108" s="119">
        <v>0</v>
      </c>
      <c r="AF108" s="119">
        <v>0</v>
      </c>
      <c r="AG108" s="119">
        <v>0</v>
      </c>
      <c r="AH108" s="119">
        <v>6380000</v>
      </c>
      <c r="AI108" s="118">
        <v>0</v>
      </c>
      <c r="AJ108" s="119">
        <v>0</v>
      </c>
      <c r="AK108" s="119">
        <v>0</v>
      </c>
      <c r="AL108" s="119">
        <v>0</v>
      </c>
      <c r="AM108" s="119">
        <v>0</v>
      </c>
      <c r="AN108" s="119">
        <v>0</v>
      </c>
      <c r="AO108" s="119">
        <v>0</v>
      </c>
      <c r="AP108" s="119">
        <v>0</v>
      </c>
      <c r="AQ108" s="119">
        <v>0</v>
      </c>
      <c r="AR108" s="119">
        <v>0</v>
      </c>
      <c r="AS108" s="119">
        <v>0</v>
      </c>
      <c r="AT108" s="119">
        <v>6380000</v>
      </c>
      <c r="AU108" s="118">
        <v>0</v>
      </c>
      <c r="AV108" s="119">
        <v>0</v>
      </c>
      <c r="AW108" s="119">
        <v>0</v>
      </c>
      <c r="AX108" s="119">
        <v>0</v>
      </c>
      <c r="AY108" s="119">
        <v>0</v>
      </c>
      <c r="AZ108" s="119">
        <v>0</v>
      </c>
      <c r="BA108" s="119">
        <v>0</v>
      </c>
      <c r="BB108" s="119">
        <v>0</v>
      </c>
      <c r="BC108" s="119">
        <v>0</v>
      </c>
      <c r="BD108" s="119">
        <v>0</v>
      </c>
      <c r="BE108" s="119">
        <v>0</v>
      </c>
      <c r="BF108" s="119">
        <v>6380000</v>
      </c>
      <c r="BG108" s="118">
        <v>0</v>
      </c>
      <c r="BH108" s="119">
        <v>0</v>
      </c>
      <c r="BI108" s="119">
        <v>0</v>
      </c>
      <c r="BJ108" s="119">
        <v>0</v>
      </c>
      <c r="BK108" s="119">
        <v>0</v>
      </c>
      <c r="BL108" s="119">
        <v>0</v>
      </c>
      <c r="BM108" s="119">
        <v>0</v>
      </c>
      <c r="BN108" s="119">
        <v>0</v>
      </c>
      <c r="BO108" s="119">
        <v>0</v>
      </c>
      <c r="BP108" s="119">
        <v>0</v>
      </c>
      <c r="BQ108" s="119">
        <v>0</v>
      </c>
      <c r="BR108" s="119">
        <v>6380000</v>
      </c>
      <c r="BS108" s="118">
        <v>0</v>
      </c>
      <c r="BT108" s="119">
        <v>0</v>
      </c>
      <c r="BU108" s="119">
        <v>0</v>
      </c>
      <c r="BV108" s="119">
        <v>0</v>
      </c>
      <c r="BW108" s="119">
        <v>0</v>
      </c>
      <c r="BX108" s="119">
        <v>0</v>
      </c>
      <c r="BY108" s="119">
        <v>0</v>
      </c>
      <c r="BZ108" s="119">
        <v>0</v>
      </c>
      <c r="CA108" s="119">
        <v>0</v>
      </c>
      <c r="CB108" s="119">
        <v>0</v>
      </c>
      <c r="CC108" s="119">
        <v>0</v>
      </c>
      <c r="CD108" s="119">
        <v>116380000</v>
      </c>
      <c r="CE108" s="118">
        <v>0</v>
      </c>
      <c r="CF108" s="119">
        <v>0</v>
      </c>
      <c r="CG108" s="119">
        <v>0</v>
      </c>
      <c r="CH108" s="119">
        <v>0</v>
      </c>
      <c r="CI108" s="119">
        <v>0</v>
      </c>
      <c r="CJ108" s="119">
        <v>0</v>
      </c>
      <c r="CK108" s="119">
        <v>0</v>
      </c>
      <c r="CL108" s="119">
        <v>0</v>
      </c>
      <c r="CM108" s="119">
        <v>0</v>
      </c>
      <c r="CN108" s="119">
        <v>0</v>
      </c>
      <c r="CO108" s="119">
        <v>0</v>
      </c>
      <c r="CP108" s="119">
        <v>0</v>
      </c>
      <c r="CQ108" s="119">
        <v>0</v>
      </c>
      <c r="CR108" s="119">
        <v>0</v>
      </c>
      <c r="CS108" s="119">
        <v>0</v>
      </c>
      <c r="CT108" s="119">
        <v>0</v>
      </c>
      <c r="CU108" s="119">
        <v>0</v>
      </c>
      <c r="CV108" s="119">
        <v>0</v>
      </c>
      <c r="CW108" s="119">
        <v>0</v>
      </c>
      <c r="CX108" s="119">
        <v>0</v>
      </c>
      <c r="CY108" s="119">
        <v>0</v>
      </c>
      <c r="CZ108" s="119">
        <v>0</v>
      </c>
      <c r="DA108" s="119">
        <v>0</v>
      </c>
      <c r="DB108" s="119">
        <v>0</v>
      </c>
      <c r="DC108" s="119">
        <v>0</v>
      </c>
      <c r="DD108" s="119">
        <v>0</v>
      </c>
      <c r="DE108" s="119">
        <v>0</v>
      </c>
      <c r="DF108" s="119">
        <v>0</v>
      </c>
      <c r="DG108" s="119">
        <v>0</v>
      </c>
      <c r="DH108" s="119">
        <v>0</v>
      </c>
      <c r="DI108" s="119">
        <v>0</v>
      </c>
      <c r="DJ108" s="119">
        <v>0</v>
      </c>
      <c r="DK108" s="119">
        <v>0</v>
      </c>
      <c r="DL108" s="119">
        <v>0</v>
      </c>
      <c r="DM108" s="119">
        <v>0</v>
      </c>
      <c r="DN108" s="119">
        <v>0</v>
      </c>
      <c r="DO108" s="119">
        <v>0</v>
      </c>
      <c r="DP108" s="119">
        <v>0</v>
      </c>
      <c r="DQ108" s="119">
        <v>0</v>
      </c>
      <c r="DR108" s="119">
        <v>0</v>
      </c>
      <c r="DS108" s="119">
        <v>0</v>
      </c>
      <c r="DT108" s="119">
        <v>0</v>
      </c>
      <c r="DU108" s="119">
        <v>0</v>
      </c>
      <c r="DV108" s="119">
        <v>0</v>
      </c>
      <c r="DW108" s="119">
        <v>0</v>
      </c>
      <c r="DX108" s="119">
        <v>0</v>
      </c>
      <c r="DY108" s="119">
        <v>0</v>
      </c>
      <c r="DZ108" s="119">
        <v>0</v>
      </c>
      <c r="EA108" s="119">
        <v>0</v>
      </c>
      <c r="EB108" s="119">
        <v>0</v>
      </c>
      <c r="EC108" s="119">
        <v>0</v>
      </c>
      <c r="ED108" s="119">
        <v>0</v>
      </c>
      <c r="EE108" s="119">
        <v>0</v>
      </c>
      <c r="EF108" s="119">
        <v>0</v>
      </c>
      <c r="EG108" s="119">
        <v>0</v>
      </c>
      <c r="EH108" s="119">
        <v>0</v>
      </c>
      <c r="EI108" s="119">
        <v>0</v>
      </c>
      <c r="EJ108" s="119">
        <v>0</v>
      </c>
      <c r="EK108" s="119">
        <v>0</v>
      </c>
      <c r="EL108" s="119">
        <v>0</v>
      </c>
      <c r="EM108" s="119">
        <v>0</v>
      </c>
      <c r="EN108" s="119">
        <v>0</v>
      </c>
      <c r="EO108" s="119">
        <v>0</v>
      </c>
      <c r="EP108" s="119">
        <v>0</v>
      </c>
      <c r="EQ108" s="119">
        <v>0</v>
      </c>
      <c r="ER108" s="119">
        <v>0</v>
      </c>
      <c r="ES108" s="119">
        <v>0</v>
      </c>
      <c r="ET108" s="119">
        <v>0</v>
      </c>
      <c r="EU108" s="119">
        <v>0</v>
      </c>
      <c r="EV108" s="119">
        <v>0</v>
      </c>
      <c r="EW108" s="119">
        <v>0</v>
      </c>
      <c r="EX108" s="119">
        <v>0</v>
      </c>
      <c r="EY108" s="119">
        <v>0</v>
      </c>
      <c r="EZ108" s="119">
        <v>0</v>
      </c>
      <c r="FA108" s="119">
        <v>0</v>
      </c>
      <c r="FB108" s="119">
        <v>0</v>
      </c>
      <c r="FC108" s="119">
        <v>0</v>
      </c>
      <c r="FD108" s="119">
        <v>0</v>
      </c>
      <c r="FE108" s="119">
        <v>0</v>
      </c>
      <c r="FF108" s="119">
        <v>0</v>
      </c>
      <c r="FG108" s="119">
        <v>0</v>
      </c>
      <c r="FH108" s="119">
        <v>0</v>
      </c>
      <c r="FI108" s="119">
        <v>0</v>
      </c>
      <c r="FJ108" s="119">
        <v>0</v>
      </c>
      <c r="FK108" s="119">
        <v>0</v>
      </c>
      <c r="FL108" s="119">
        <v>0</v>
      </c>
      <c r="FM108" s="119">
        <v>0</v>
      </c>
      <c r="FN108" s="119">
        <v>0</v>
      </c>
      <c r="FO108" s="119">
        <v>0</v>
      </c>
      <c r="FP108" s="119">
        <v>0</v>
      </c>
      <c r="FQ108" s="119">
        <v>0</v>
      </c>
      <c r="FR108" s="119">
        <v>0</v>
      </c>
      <c r="FS108" s="119">
        <v>0</v>
      </c>
      <c r="FT108" s="119">
        <v>0</v>
      </c>
      <c r="FU108" s="119">
        <v>0</v>
      </c>
      <c r="FV108" s="119">
        <v>0</v>
      </c>
      <c r="FW108" s="119">
        <v>0</v>
      </c>
      <c r="FX108" s="119">
        <v>0</v>
      </c>
      <c r="FY108" s="119">
        <v>0</v>
      </c>
      <c r="FZ108" s="119">
        <v>0</v>
      </c>
      <c r="GA108" s="119">
        <v>0</v>
      </c>
      <c r="GB108" s="119">
        <v>0</v>
      </c>
      <c r="GC108" s="119">
        <v>0</v>
      </c>
      <c r="GD108" s="119">
        <v>0</v>
      </c>
      <c r="GE108" s="119">
        <v>0</v>
      </c>
      <c r="GF108" s="119">
        <v>0</v>
      </c>
      <c r="GG108" s="119">
        <v>0</v>
      </c>
      <c r="GH108" s="119">
        <v>0</v>
      </c>
      <c r="GI108" s="119">
        <v>0</v>
      </c>
      <c r="GJ108" s="119">
        <v>0</v>
      </c>
      <c r="GK108" s="119">
        <v>0</v>
      </c>
      <c r="GL108" s="119">
        <v>0</v>
      </c>
      <c r="GM108" s="119">
        <v>0</v>
      </c>
      <c r="GN108" s="119">
        <v>0</v>
      </c>
      <c r="GO108" s="119">
        <v>0</v>
      </c>
      <c r="GP108" s="119">
        <v>0</v>
      </c>
      <c r="GQ108" s="119">
        <v>0</v>
      </c>
      <c r="GR108" s="119">
        <v>0</v>
      </c>
      <c r="GS108" s="119">
        <v>0</v>
      </c>
      <c r="GT108" s="119">
        <v>0</v>
      </c>
      <c r="GU108" s="119">
        <v>0</v>
      </c>
      <c r="GV108" s="119">
        <v>0</v>
      </c>
      <c r="GW108" s="119">
        <v>0</v>
      </c>
      <c r="GX108" s="119">
        <v>0</v>
      </c>
      <c r="GY108" s="119">
        <v>0</v>
      </c>
      <c r="GZ108" s="119">
        <v>0</v>
      </c>
      <c r="HA108" s="119">
        <v>0</v>
      </c>
      <c r="HB108" s="119">
        <v>0</v>
      </c>
      <c r="HC108" s="119">
        <v>0</v>
      </c>
      <c r="HD108" s="119">
        <v>0</v>
      </c>
      <c r="HE108" s="119">
        <v>0</v>
      </c>
      <c r="HF108" s="119">
        <v>0</v>
      </c>
      <c r="HG108" s="119">
        <v>0</v>
      </c>
      <c r="HH108" s="119">
        <v>0</v>
      </c>
      <c r="HI108" s="119">
        <v>0</v>
      </c>
      <c r="HJ108" s="119">
        <v>0</v>
      </c>
      <c r="HK108" s="119">
        <v>0</v>
      </c>
      <c r="HL108" s="119">
        <v>0</v>
      </c>
      <c r="HM108" s="119">
        <v>0</v>
      </c>
      <c r="HN108" s="119">
        <v>0</v>
      </c>
      <c r="HO108" s="119">
        <v>0</v>
      </c>
      <c r="HP108" s="119">
        <v>0</v>
      </c>
      <c r="HQ108" s="119">
        <v>0</v>
      </c>
      <c r="HR108" s="119">
        <v>0</v>
      </c>
      <c r="HS108" s="119">
        <v>0</v>
      </c>
      <c r="HT108" s="119">
        <v>0</v>
      </c>
      <c r="HU108" s="119">
        <v>0</v>
      </c>
      <c r="HV108" s="119">
        <v>0</v>
      </c>
      <c r="HW108" s="119">
        <v>0</v>
      </c>
      <c r="HX108" s="119">
        <v>0</v>
      </c>
      <c r="HY108" s="119">
        <v>0</v>
      </c>
      <c r="HZ108" s="119">
        <v>0</v>
      </c>
      <c r="IA108" s="119">
        <v>0</v>
      </c>
      <c r="IB108" s="119">
        <v>0</v>
      </c>
      <c r="IC108" s="119">
        <v>0</v>
      </c>
      <c r="ID108" s="119">
        <v>0</v>
      </c>
      <c r="IE108" s="119">
        <v>0</v>
      </c>
      <c r="IF108" s="119">
        <v>0</v>
      </c>
      <c r="IG108" s="119">
        <v>0</v>
      </c>
      <c r="IH108" s="119">
        <v>0</v>
      </c>
      <c r="II108" s="119">
        <v>0</v>
      </c>
      <c r="IJ108" s="119">
        <v>0</v>
      </c>
      <c r="IK108" s="119">
        <v>0</v>
      </c>
      <c r="IL108" s="119">
        <v>0</v>
      </c>
      <c r="IM108" s="119">
        <v>0</v>
      </c>
      <c r="IN108" s="119">
        <v>0</v>
      </c>
      <c r="IO108" s="119">
        <v>0</v>
      </c>
      <c r="IP108" s="119">
        <v>0</v>
      </c>
      <c r="IQ108" s="119">
        <v>0</v>
      </c>
      <c r="IR108" s="119">
        <v>0</v>
      </c>
      <c r="IS108" s="119">
        <v>0</v>
      </c>
      <c r="IT108" s="119">
        <v>0</v>
      </c>
      <c r="IU108" s="119">
        <v>0</v>
      </c>
      <c r="IV108" s="119">
        <v>0</v>
      </c>
      <c r="IW108" s="119">
        <v>0</v>
      </c>
      <c r="IX108" s="119">
        <v>0</v>
      </c>
      <c r="IY108" s="119">
        <v>0</v>
      </c>
      <c r="IZ108" s="119">
        <v>0</v>
      </c>
      <c r="JA108" s="119">
        <v>0</v>
      </c>
      <c r="JB108" s="119">
        <v>0</v>
      </c>
      <c r="JC108" s="119">
        <v>0</v>
      </c>
      <c r="JD108" s="119">
        <v>0</v>
      </c>
      <c r="JE108" s="119">
        <v>0</v>
      </c>
      <c r="JF108" s="119">
        <v>0</v>
      </c>
      <c r="JG108" s="119">
        <v>0</v>
      </c>
      <c r="JH108" s="119">
        <v>0</v>
      </c>
      <c r="JI108" s="119">
        <v>0</v>
      </c>
      <c r="JJ108" s="119">
        <v>0</v>
      </c>
      <c r="JK108" s="119">
        <v>0</v>
      </c>
      <c r="JL108" s="119">
        <v>0</v>
      </c>
      <c r="JM108" s="119">
        <v>0</v>
      </c>
      <c r="JN108" s="119">
        <v>0</v>
      </c>
      <c r="JO108" s="119">
        <v>0</v>
      </c>
      <c r="JP108" s="119">
        <v>0</v>
      </c>
      <c r="JQ108" s="119">
        <v>0</v>
      </c>
      <c r="JR108" s="119">
        <v>0</v>
      </c>
      <c r="JS108" s="119">
        <v>0</v>
      </c>
      <c r="JT108" s="119">
        <v>0</v>
      </c>
      <c r="JU108" s="119">
        <v>0</v>
      </c>
      <c r="JV108" s="119">
        <v>0</v>
      </c>
      <c r="JW108" s="119">
        <v>0</v>
      </c>
      <c r="JX108" s="119">
        <v>0</v>
      </c>
      <c r="JY108" s="119">
        <v>0</v>
      </c>
      <c r="JZ108" s="119">
        <v>0</v>
      </c>
      <c r="KA108" s="119">
        <v>0</v>
      </c>
      <c r="KB108" s="119">
        <v>0</v>
      </c>
      <c r="KC108" s="119">
        <v>0</v>
      </c>
      <c r="KD108" s="119">
        <v>0</v>
      </c>
      <c r="KE108" s="119">
        <v>0</v>
      </c>
      <c r="KF108" s="119">
        <v>0</v>
      </c>
      <c r="KG108" s="119">
        <v>0</v>
      </c>
      <c r="KH108" s="119">
        <v>0</v>
      </c>
      <c r="KI108" s="119">
        <v>0</v>
      </c>
      <c r="KJ108" s="119">
        <v>0</v>
      </c>
      <c r="KK108" s="119">
        <v>0</v>
      </c>
      <c r="KL108" s="119">
        <v>0</v>
      </c>
      <c r="KM108" s="119">
        <v>0</v>
      </c>
      <c r="KN108" s="119">
        <v>0</v>
      </c>
      <c r="KO108" s="119">
        <v>0</v>
      </c>
      <c r="KP108" s="119">
        <v>0</v>
      </c>
      <c r="KQ108" s="119">
        <v>0</v>
      </c>
      <c r="KR108" s="119">
        <v>0</v>
      </c>
      <c r="KS108" s="119">
        <v>0</v>
      </c>
      <c r="KT108" s="119">
        <v>0</v>
      </c>
      <c r="KU108" s="119">
        <v>0</v>
      </c>
      <c r="KV108" s="119">
        <v>0</v>
      </c>
      <c r="KW108" s="119">
        <v>0</v>
      </c>
      <c r="KX108" s="119">
        <v>0</v>
      </c>
      <c r="KY108" s="119">
        <v>0</v>
      </c>
      <c r="KZ108" s="119">
        <v>0</v>
      </c>
      <c r="LA108" s="119">
        <v>0</v>
      </c>
      <c r="LB108" s="119">
        <v>0</v>
      </c>
      <c r="LC108" s="119">
        <v>0</v>
      </c>
      <c r="LD108" s="119">
        <v>0</v>
      </c>
      <c r="LE108" s="119">
        <v>0</v>
      </c>
      <c r="LF108" s="119">
        <v>0</v>
      </c>
      <c r="LG108" s="119">
        <v>0</v>
      </c>
      <c r="LH108" s="119">
        <v>0</v>
      </c>
      <c r="LI108" s="119">
        <v>0</v>
      </c>
      <c r="LJ108" s="119">
        <v>0</v>
      </c>
      <c r="LK108" s="119">
        <v>0</v>
      </c>
      <c r="LL108" s="119">
        <v>0</v>
      </c>
      <c r="LM108" s="119">
        <v>0</v>
      </c>
      <c r="LN108" s="119">
        <v>0</v>
      </c>
      <c r="LO108" s="119">
        <v>0</v>
      </c>
      <c r="LP108" s="119">
        <v>0</v>
      </c>
      <c r="LQ108" s="119">
        <v>0</v>
      </c>
      <c r="LR108" s="119">
        <v>0</v>
      </c>
      <c r="LS108" s="119">
        <v>0</v>
      </c>
      <c r="LT108" s="119">
        <v>0</v>
      </c>
      <c r="LU108" s="119">
        <v>0</v>
      </c>
      <c r="LV108" s="119">
        <v>0</v>
      </c>
      <c r="LW108" s="119">
        <v>0</v>
      </c>
      <c r="LX108" s="119">
        <v>0</v>
      </c>
      <c r="LY108" s="119">
        <v>0</v>
      </c>
      <c r="LZ108" s="119">
        <v>0</v>
      </c>
      <c r="MA108" s="119">
        <v>0</v>
      </c>
      <c r="MB108" s="119">
        <v>0</v>
      </c>
      <c r="MC108" s="119">
        <v>0</v>
      </c>
      <c r="MD108" s="119">
        <v>0</v>
      </c>
      <c r="ME108" s="119">
        <v>0</v>
      </c>
      <c r="MF108" s="119">
        <v>0</v>
      </c>
      <c r="MG108" s="119">
        <v>0</v>
      </c>
      <c r="MH108" s="119">
        <v>0</v>
      </c>
      <c r="MI108" s="119">
        <v>0</v>
      </c>
      <c r="MJ108" s="119">
        <v>0</v>
      </c>
      <c r="MK108" s="119">
        <v>0</v>
      </c>
      <c r="ML108" s="119">
        <v>0</v>
      </c>
      <c r="MM108" s="119">
        <v>0</v>
      </c>
      <c r="MN108" s="118">
        <v>0</v>
      </c>
      <c r="MO108" s="118">
        <v>0</v>
      </c>
      <c r="MP108" s="118">
        <v>0</v>
      </c>
      <c r="MQ108" s="118">
        <v>0</v>
      </c>
      <c r="MR108" s="118">
        <v>0</v>
      </c>
      <c r="MS108" s="118">
        <v>0</v>
      </c>
      <c r="MT108" s="118">
        <v>0</v>
      </c>
      <c r="MU108" s="118">
        <v>0</v>
      </c>
      <c r="MV108" s="118">
        <v>0</v>
      </c>
      <c r="MW108" s="118">
        <v>0</v>
      </c>
      <c r="MX108" s="118">
        <v>0</v>
      </c>
      <c r="MY108" s="118">
        <v>0</v>
      </c>
      <c r="MZ108" s="118">
        <v>0</v>
      </c>
      <c r="NA108" s="118">
        <v>0</v>
      </c>
      <c r="NB108" s="118">
        <v>0</v>
      </c>
      <c r="NC108" s="118">
        <v>0</v>
      </c>
      <c r="ND108" s="118">
        <v>0</v>
      </c>
      <c r="NE108" s="118">
        <v>0</v>
      </c>
      <c r="NF108" s="118">
        <v>0</v>
      </c>
      <c r="NG108" s="118">
        <v>0</v>
      </c>
      <c r="NH108" s="118">
        <v>0</v>
      </c>
      <c r="NI108" s="118">
        <v>0</v>
      </c>
      <c r="NJ108" s="118">
        <v>0</v>
      </c>
      <c r="NK108" s="118">
        <v>0</v>
      </c>
      <c r="NL108" s="118">
        <v>0</v>
      </c>
      <c r="NM108" s="118">
        <v>0</v>
      </c>
      <c r="NN108" s="118">
        <v>0</v>
      </c>
      <c r="NO108" s="118">
        <v>0</v>
      </c>
      <c r="NP108" s="118">
        <v>0</v>
      </c>
      <c r="NQ108" s="118">
        <v>0</v>
      </c>
      <c r="NR108" s="118">
        <v>0</v>
      </c>
      <c r="NS108" s="118">
        <v>0</v>
      </c>
      <c r="NT108" s="118">
        <v>0</v>
      </c>
      <c r="NU108" s="118">
        <v>0</v>
      </c>
      <c r="NV108" s="118">
        <v>0</v>
      </c>
      <c r="NW108" s="118">
        <v>0</v>
      </c>
      <c r="NX108" s="118">
        <v>0</v>
      </c>
      <c r="NY108" s="118">
        <v>0</v>
      </c>
      <c r="NZ108" s="118">
        <v>0</v>
      </c>
      <c r="OA108" s="118">
        <v>0</v>
      </c>
      <c r="OB108" s="118">
        <v>0</v>
      </c>
      <c r="OC108" s="118">
        <v>0</v>
      </c>
      <c r="OD108" s="118">
        <v>0</v>
      </c>
      <c r="OE108" s="118">
        <v>0</v>
      </c>
      <c r="OF108" s="118">
        <v>0</v>
      </c>
      <c r="OG108" s="118">
        <v>0</v>
      </c>
      <c r="OH108" s="118">
        <v>0</v>
      </c>
      <c r="OI108" s="118">
        <v>0</v>
      </c>
      <c r="OJ108" s="118">
        <v>0</v>
      </c>
      <c r="OK108" s="118">
        <v>0</v>
      </c>
      <c r="OL108" s="118">
        <v>0</v>
      </c>
      <c r="OM108" s="118">
        <v>0</v>
      </c>
      <c r="ON108" s="118">
        <v>0</v>
      </c>
      <c r="OO108" s="118">
        <v>0</v>
      </c>
      <c r="OP108" s="118">
        <v>0</v>
      </c>
      <c r="OQ108" s="118">
        <v>0</v>
      </c>
      <c r="OR108" s="118">
        <v>0</v>
      </c>
      <c r="OS108" s="118">
        <v>0</v>
      </c>
      <c r="OT108" s="118">
        <v>0</v>
      </c>
      <c r="OU108" s="118">
        <v>0</v>
      </c>
      <c r="OV108" s="118">
        <v>0</v>
      </c>
      <c r="OW108" s="118">
        <v>0</v>
      </c>
      <c r="OX108" s="118">
        <v>0</v>
      </c>
      <c r="OY108" s="118">
        <v>0</v>
      </c>
      <c r="OZ108" s="118">
        <v>0</v>
      </c>
      <c r="PA108" s="118">
        <v>0</v>
      </c>
      <c r="PB108" s="118">
        <v>0</v>
      </c>
      <c r="PC108" s="118">
        <v>0</v>
      </c>
      <c r="PD108" s="118">
        <v>0</v>
      </c>
      <c r="PE108" s="118">
        <v>0</v>
      </c>
      <c r="PF108" s="118">
        <v>0</v>
      </c>
      <c r="PG108" s="118">
        <v>0</v>
      </c>
      <c r="PH108" s="118">
        <v>0</v>
      </c>
      <c r="PI108" s="118">
        <v>0</v>
      </c>
      <c r="PJ108" s="118">
        <v>0</v>
      </c>
      <c r="PK108" s="118">
        <v>0</v>
      </c>
      <c r="PL108" s="118">
        <v>0</v>
      </c>
      <c r="PM108" s="118">
        <v>0</v>
      </c>
      <c r="PN108" s="118">
        <v>0</v>
      </c>
      <c r="PO108" s="118">
        <v>0</v>
      </c>
      <c r="PP108" s="118">
        <v>0</v>
      </c>
      <c r="PQ108" s="118">
        <v>0</v>
      </c>
      <c r="PR108" s="118">
        <v>0</v>
      </c>
      <c r="PS108" s="118">
        <v>0</v>
      </c>
      <c r="PT108" s="118">
        <v>0</v>
      </c>
      <c r="PU108" s="118">
        <v>0</v>
      </c>
      <c r="PV108" s="118">
        <v>0</v>
      </c>
      <c r="PW108" s="118">
        <v>0</v>
      </c>
      <c r="PX108" s="118">
        <v>0</v>
      </c>
      <c r="PY108" s="118">
        <v>0</v>
      </c>
      <c r="PZ108" s="118">
        <v>0</v>
      </c>
      <c r="QA108" s="118">
        <v>0</v>
      </c>
      <c r="QB108" s="118">
        <v>0</v>
      </c>
      <c r="QC108" s="118">
        <v>0</v>
      </c>
      <c r="QD108" s="118">
        <v>0</v>
      </c>
      <c r="QE108" s="118">
        <v>0</v>
      </c>
      <c r="QF108" s="118">
        <v>0</v>
      </c>
      <c r="QG108" s="118">
        <v>0</v>
      </c>
      <c r="QH108" s="118">
        <v>0</v>
      </c>
      <c r="QI108" s="118">
        <v>0</v>
      </c>
      <c r="QJ108" s="118">
        <v>0</v>
      </c>
      <c r="QK108" s="118">
        <v>0</v>
      </c>
      <c r="QL108" s="118">
        <v>0</v>
      </c>
      <c r="QM108" s="118">
        <v>0</v>
      </c>
      <c r="QN108" s="118">
        <v>0</v>
      </c>
      <c r="QO108" s="118">
        <v>0</v>
      </c>
      <c r="QP108" s="118">
        <v>0</v>
      </c>
      <c r="QQ108" s="118">
        <v>0</v>
      </c>
      <c r="QR108" s="118">
        <v>0</v>
      </c>
      <c r="QS108" s="118">
        <v>0</v>
      </c>
      <c r="QT108" s="118">
        <v>0</v>
      </c>
      <c r="QU108" s="118">
        <v>0</v>
      </c>
      <c r="QV108" s="118">
        <v>0</v>
      </c>
      <c r="QW108" s="118">
        <v>0</v>
      </c>
      <c r="QX108" s="118">
        <v>0</v>
      </c>
      <c r="QY108" s="118">
        <v>0</v>
      </c>
      <c r="QZ108" s="118">
        <v>0</v>
      </c>
      <c r="RA108" s="118">
        <v>0</v>
      </c>
      <c r="RB108" s="118">
        <v>0</v>
      </c>
      <c r="RC108" s="118">
        <v>0</v>
      </c>
      <c r="RD108" s="118">
        <v>0</v>
      </c>
      <c r="RE108" s="118">
        <v>0</v>
      </c>
      <c r="RF108" s="118">
        <v>0</v>
      </c>
      <c r="RG108" s="118">
        <v>0</v>
      </c>
      <c r="RH108" s="118">
        <v>0</v>
      </c>
      <c r="RI108" s="118">
        <v>0</v>
      </c>
      <c r="RJ108" s="118">
        <v>0</v>
      </c>
      <c r="RK108" s="118">
        <v>0</v>
      </c>
      <c r="RL108" s="118">
        <v>0</v>
      </c>
      <c r="RM108" s="118">
        <v>0</v>
      </c>
      <c r="RN108" s="118">
        <v>0</v>
      </c>
      <c r="RO108" s="118">
        <v>0</v>
      </c>
      <c r="RP108" s="118">
        <v>0</v>
      </c>
      <c r="RQ108" s="118">
        <v>0</v>
      </c>
      <c r="RR108" s="118">
        <v>0</v>
      </c>
      <c r="RS108" s="118">
        <v>0</v>
      </c>
      <c r="RT108" s="118">
        <v>0</v>
      </c>
      <c r="RU108" s="118">
        <v>0</v>
      </c>
      <c r="RV108" s="118">
        <v>0</v>
      </c>
      <c r="RW108" s="118">
        <v>0</v>
      </c>
      <c r="RX108" s="118">
        <v>0</v>
      </c>
      <c r="RY108" s="118">
        <v>0</v>
      </c>
      <c r="RZ108" s="118">
        <v>0</v>
      </c>
      <c r="SA108" s="118">
        <v>0</v>
      </c>
      <c r="SB108" s="118">
        <v>0</v>
      </c>
      <c r="SC108" s="118">
        <v>0</v>
      </c>
      <c r="SD108" s="118">
        <v>0</v>
      </c>
      <c r="SE108" s="118">
        <v>0</v>
      </c>
      <c r="SF108" s="118">
        <v>0</v>
      </c>
      <c r="SG108" s="118">
        <v>0</v>
      </c>
      <c r="SH108" s="118">
        <v>0</v>
      </c>
      <c r="SI108" s="118">
        <v>0</v>
      </c>
      <c r="SJ108" s="118">
        <v>0</v>
      </c>
      <c r="SK108" s="118">
        <v>0</v>
      </c>
      <c r="SL108" s="118">
        <v>0</v>
      </c>
      <c r="SM108" s="118">
        <v>0</v>
      </c>
      <c r="SN108" s="118">
        <v>0</v>
      </c>
      <c r="SO108" s="118">
        <v>0</v>
      </c>
      <c r="SP108" s="118">
        <v>0</v>
      </c>
      <c r="SQ108" s="118">
        <v>0</v>
      </c>
      <c r="SR108" s="118">
        <v>0</v>
      </c>
      <c r="SS108" s="118">
        <v>0</v>
      </c>
      <c r="ST108" s="118">
        <v>0</v>
      </c>
      <c r="SU108" s="118">
        <v>0</v>
      </c>
      <c r="SV108" s="118">
        <v>0</v>
      </c>
      <c r="SW108" s="118">
        <v>0</v>
      </c>
      <c r="SX108" s="118">
        <v>0</v>
      </c>
      <c r="SY108" s="118">
        <v>0</v>
      </c>
      <c r="SZ108" s="118">
        <v>0</v>
      </c>
      <c r="TA108" s="118">
        <v>0</v>
      </c>
      <c r="TB108" s="118">
        <v>0</v>
      </c>
      <c r="TC108" s="118">
        <v>0</v>
      </c>
      <c r="TD108" s="118">
        <v>0</v>
      </c>
      <c r="TE108" s="118">
        <v>0</v>
      </c>
      <c r="TF108" s="118">
        <v>0</v>
      </c>
      <c r="TG108" s="118">
        <v>0</v>
      </c>
      <c r="TH108" s="118">
        <v>0</v>
      </c>
      <c r="TI108" s="118">
        <v>0</v>
      </c>
      <c r="TJ108" s="118">
        <v>0</v>
      </c>
      <c r="TK108" s="118">
        <v>0</v>
      </c>
      <c r="TL108" s="118">
        <v>0</v>
      </c>
      <c r="TM108" s="118">
        <v>0</v>
      </c>
      <c r="TN108" s="118">
        <v>0</v>
      </c>
      <c r="TO108" s="118">
        <v>0</v>
      </c>
      <c r="TP108" s="118">
        <v>0</v>
      </c>
      <c r="TQ108" s="118">
        <v>0</v>
      </c>
      <c r="TR108" s="118">
        <v>0</v>
      </c>
      <c r="TS108" s="118">
        <v>0</v>
      </c>
      <c r="TT108" s="118">
        <v>0</v>
      </c>
      <c r="TU108" s="118">
        <v>0</v>
      </c>
      <c r="TV108" s="118">
        <v>0</v>
      </c>
      <c r="TW108" s="118">
        <v>0</v>
      </c>
      <c r="TX108" s="118">
        <v>0</v>
      </c>
      <c r="TY108" s="118">
        <v>0</v>
      </c>
      <c r="TZ108" s="118">
        <v>0</v>
      </c>
      <c r="UA108" s="118">
        <v>0</v>
      </c>
      <c r="UB108" s="118">
        <v>0</v>
      </c>
      <c r="UC108" s="118">
        <v>0</v>
      </c>
      <c r="UD108" s="118">
        <v>0</v>
      </c>
      <c r="UE108" s="118">
        <v>0</v>
      </c>
      <c r="UF108" s="118">
        <v>0</v>
      </c>
      <c r="UG108" s="118">
        <v>0</v>
      </c>
      <c r="UH108" s="118">
        <v>0</v>
      </c>
      <c r="UI108" s="118">
        <v>0</v>
      </c>
      <c r="UJ108" s="118">
        <v>0</v>
      </c>
      <c r="UK108" s="118">
        <v>0</v>
      </c>
      <c r="UL108" s="118">
        <v>0</v>
      </c>
      <c r="UM108" s="118">
        <v>0</v>
      </c>
      <c r="UN108" s="118">
        <v>0</v>
      </c>
      <c r="UO108" s="118">
        <v>0</v>
      </c>
      <c r="UP108" s="118">
        <v>0</v>
      </c>
      <c r="UQ108" s="118">
        <v>0</v>
      </c>
      <c r="UR108" s="118">
        <v>0</v>
      </c>
      <c r="US108" s="118">
        <v>0</v>
      </c>
      <c r="UT108" s="118">
        <v>0</v>
      </c>
      <c r="UU108" s="118">
        <v>0</v>
      </c>
      <c r="UV108" s="118">
        <v>0</v>
      </c>
      <c r="UW108" s="118">
        <v>0</v>
      </c>
      <c r="UX108" s="118">
        <v>0</v>
      </c>
      <c r="UY108" s="118">
        <v>0</v>
      </c>
      <c r="UZ108" s="118">
        <v>0</v>
      </c>
      <c r="VA108" s="118">
        <v>0</v>
      </c>
      <c r="VB108" s="118">
        <v>0</v>
      </c>
      <c r="VC108" s="118">
        <v>0</v>
      </c>
      <c r="VD108" s="118">
        <v>0</v>
      </c>
      <c r="VE108" s="118">
        <v>0</v>
      </c>
      <c r="VF108" s="118">
        <v>0</v>
      </c>
      <c r="VG108" s="118">
        <v>0</v>
      </c>
      <c r="VH108" s="118">
        <v>0</v>
      </c>
      <c r="VI108" s="118">
        <v>0</v>
      </c>
      <c r="VJ108" s="118">
        <v>0</v>
      </c>
      <c r="VK108" s="118">
        <v>0</v>
      </c>
      <c r="VL108" s="118">
        <v>0</v>
      </c>
      <c r="VM108" s="118">
        <v>0</v>
      </c>
      <c r="VN108" s="118">
        <v>0</v>
      </c>
      <c r="VO108" s="118">
        <v>0</v>
      </c>
      <c r="VP108" s="118">
        <v>0</v>
      </c>
      <c r="VQ108" s="118">
        <v>0</v>
      </c>
      <c r="VR108" s="118">
        <v>0</v>
      </c>
      <c r="VS108" s="118">
        <v>0</v>
      </c>
      <c r="VT108" s="118">
        <v>0</v>
      </c>
      <c r="VU108" s="118">
        <v>0</v>
      </c>
      <c r="VV108" s="118">
        <v>0</v>
      </c>
      <c r="VW108" s="118">
        <v>0</v>
      </c>
      <c r="VX108" s="118">
        <v>0</v>
      </c>
      <c r="VY108" s="118">
        <v>0</v>
      </c>
      <c r="VZ108" s="118">
        <v>0</v>
      </c>
      <c r="WA108" s="118">
        <v>0</v>
      </c>
      <c r="WB108" s="118">
        <v>0</v>
      </c>
      <c r="WC108" s="118">
        <v>0</v>
      </c>
      <c r="WD108" s="118">
        <v>0</v>
      </c>
      <c r="WE108" s="118">
        <v>0</v>
      </c>
      <c r="WF108" s="118">
        <v>0</v>
      </c>
      <c r="WG108" s="118">
        <v>0</v>
      </c>
      <c r="WH108" s="118">
        <v>0</v>
      </c>
      <c r="WI108" s="42">
        <v>148280000</v>
      </c>
      <c r="WJ108" s="42">
        <v>38280000</v>
      </c>
    </row>
    <row r="109" spans="1:608" s="25" customFormat="1" x14ac:dyDescent="0.15">
      <c r="A109" s="88">
        <v>108</v>
      </c>
      <c r="B109" s="95" t="s">
        <v>568</v>
      </c>
      <c r="C109" s="88" t="s">
        <v>569</v>
      </c>
      <c r="D109" s="87" t="s">
        <v>570</v>
      </c>
      <c r="E109" s="96" t="e">
        <f t="shared" ca="1" si="1"/>
        <v>#NAME?</v>
      </c>
      <c r="F109" s="97">
        <v>405160000</v>
      </c>
      <c r="G109" s="98">
        <v>425436164.38</v>
      </c>
      <c r="H109" s="88" t="s">
        <v>51</v>
      </c>
      <c r="I109" s="88" t="s">
        <v>22</v>
      </c>
      <c r="J109" s="108" t="s">
        <v>23</v>
      </c>
      <c r="K109" s="97">
        <v>400000000</v>
      </c>
      <c r="L109" s="97">
        <v>4000000</v>
      </c>
      <c r="M109" s="111">
        <v>5.8</v>
      </c>
      <c r="N109" s="112">
        <v>1</v>
      </c>
      <c r="O109" s="99" t="s">
        <v>571</v>
      </c>
      <c r="P109" s="88" t="s">
        <v>572</v>
      </c>
      <c r="Q109" s="111">
        <v>2.4620000000000002</v>
      </c>
      <c r="R109" s="112" t="s">
        <v>573</v>
      </c>
      <c r="S109" s="118">
        <v>0</v>
      </c>
      <c r="T109" s="118">
        <v>0</v>
      </c>
      <c r="U109" s="118">
        <v>0</v>
      </c>
      <c r="V109" s="118">
        <v>23200000</v>
      </c>
      <c r="W109" s="118">
        <v>0</v>
      </c>
      <c r="X109" s="118">
        <v>0</v>
      </c>
      <c r="Y109" s="118">
        <v>0</v>
      </c>
      <c r="Z109" s="118">
        <v>0</v>
      </c>
      <c r="AA109" s="118">
        <v>0</v>
      </c>
      <c r="AB109" s="118">
        <v>0</v>
      </c>
      <c r="AC109" s="118">
        <v>0</v>
      </c>
      <c r="AD109" s="118">
        <v>0</v>
      </c>
      <c r="AE109" s="118">
        <v>0</v>
      </c>
      <c r="AF109" s="118">
        <v>0</v>
      </c>
      <c r="AG109" s="118">
        <v>0</v>
      </c>
      <c r="AH109" s="118">
        <v>23200000</v>
      </c>
      <c r="AI109" s="118">
        <v>0</v>
      </c>
      <c r="AJ109" s="118">
        <v>0</v>
      </c>
      <c r="AK109" s="118">
        <v>0</v>
      </c>
      <c r="AL109" s="118">
        <v>0</v>
      </c>
      <c r="AM109" s="118">
        <v>0</v>
      </c>
      <c r="AN109" s="118">
        <v>0</v>
      </c>
      <c r="AO109" s="118">
        <v>0</v>
      </c>
      <c r="AP109" s="118">
        <v>0</v>
      </c>
      <c r="AQ109" s="118">
        <v>0</v>
      </c>
      <c r="AR109" s="118">
        <v>0</v>
      </c>
      <c r="AS109" s="118">
        <v>0</v>
      </c>
      <c r="AT109" s="118">
        <v>23200000</v>
      </c>
      <c r="AU109" s="118">
        <v>0</v>
      </c>
      <c r="AV109" s="118">
        <v>0</v>
      </c>
      <c r="AW109" s="118">
        <v>0</v>
      </c>
      <c r="AX109" s="118">
        <v>0</v>
      </c>
      <c r="AY109" s="118">
        <v>0</v>
      </c>
      <c r="AZ109" s="118">
        <v>0</v>
      </c>
      <c r="BA109" s="118">
        <v>0</v>
      </c>
      <c r="BB109" s="118">
        <v>0</v>
      </c>
      <c r="BC109" s="118">
        <v>0</v>
      </c>
      <c r="BD109" s="118">
        <v>0</v>
      </c>
      <c r="BE109" s="118">
        <v>0</v>
      </c>
      <c r="BF109" s="118">
        <v>423200000</v>
      </c>
      <c r="BG109" s="118">
        <v>0</v>
      </c>
      <c r="BH109" s="118">
        <v>0</v>
      </c>
      <c r="BI109" s="118">
        <v>0</v>
      </c>
      <c r="BJ109" s="118">
        <v>0</v>
      </c>
      <c r="BK109" s="118">
        <v>0</v>
      </c>
      <c r="BL109" s="118">
        <v>0</v>
      </c>
      <c r="BM109" s="118">
        <v>0</v>
      </c>
      <c r="BN109" s="118">
        <v>0</v>
      </c>
      <c r="BO109" s="118">
        <v>0</v>
      </c>
      <c r="BP109" s="118">
        <v>0</v>
      </c>
      <c r="BQ109" s="118">
        <v>0</v>
      </c>
      <c r="BR109" s="118">
        <v>0</v>
      </c>
      <c r="BS109" s="118">
        <v>0</v>
      </c>
      <c r="BT109" s="118">
        <v>0</v>
      </c>
      <c r="BU109" s="118">
        <v>0</v>
      </c>
      <c r="BV109" s="118">
        <v>0</v>
      </c>
      <c r="BW109" s="118">
        <v>0</v>
      </c>
      <c r="BX109" s="118">
        <v>0</v>
      </c>
      <c r="BY109" s="118">
        <v>0</v>
      </c>
      <c r="BZ109" s="118">
        <v>0</v>
      </c>
      <c r="CA109" s="118">
        <v>0</v>
      </c>
      <c r="CB109" s="118">
        <v>0</v>
      </c>
      <c r="CC109" s="118">
        <v>0</v>
      </c>
      <c r="CD109" s="118">
        <v>0</v>
      </c>
      <c r="CE109" s="118">
        <v>0</v>
      </c>
      <c r="CF109" s="118">
        <v>0</v>
      </c>
      <c r="CG109" s="118">
        <v>0</v>
      </c>
      <c r="CH109" s="118">
        <v>0</v>
      </c>
      <c r="CI109" s="118">
        <v>0</v>
      </c>
      <c r="CJ109" s="118">
        <v>0</v>
      </c>
      <c r="CK109" s="118">
        <v>0</v>
      </c>
      <c r="CL109" s="118">
        <v>0</v>
      </c>
      <c r="CM109" s="118">
        <v>0</v>
      </c>
      <c r="CN109" s="118">
        <v>0</v>
      </c>
      <c r="CO109" s="118">
        <v>0</v>
      </c>
      <c r="CP109" s="118">
        <v>0</v>
      </c>
      <c r="CQ109" s="118">
        <v>0</v>
      </c>
      <c r="CR109" s="118">
        <v>0</v>
      </c>
      <c r="CS109" s="118">
        <v>0</v>
      </c>
      <c r="CT109" s="118">
        <v>0</v>
      </c>
      <c r="CU109" s="118">
        <v>0</v>
      </c>
      <c r="CV109" s="118">
        <v>0</v>
      </c>
      <c r="CW109" s="118">
        <v>0</v>
      </c>
      <c r="CX109" s="118">
        <v>0</v>
      </c>
      <c r="CY109" s="118">
        <v>0</v>
      </c>
      <c r="CZ109" s="118">
        <v>0</v>
      </c>
      <c r="DA109" s="118">
        <v>0</v>
      </c>
      <c r="DB109" s="118">
        <v>0</v>
      </c>
      <c r="DC109" s="118">
        <v>0</v>
      </c>
      <c r="DD109" s="118">
        <v>0</v>
      </c>
      <c r="DE109" s="118">
        <v>0</v>
      </c>
      <c r="DF109" s="118">
        <v>0</v>
      </c>
      <c r="DG109" s="118">
        <v>0</v>
      </c>
      <c r="DH109" s="118">
        <v>0</v>
      </c>
      <c r="DI109" s="118">
        <v>0</v>
      </c>
      <c r="DJ109" s="118">
        <v>0</v>
      </c>
      <c r="DK109" s="118">
        <v>0</v>
      </c>
      <c r="DL109" s="118">
        <v>0</v>
      </c>
      <c r="DM109" s="118">
        <v>0</v>
      </c>
      <c r="DN109" s="118">
        <v>0</v>
      </c>
      <c r="DO109" s="118">
        <v>0</v>
      </c>
      <c r="DP109" s="118">
        <v>0</v>
      </c>
      <c r="DQ109" s="118">
        <v>0</v>
      </c>
      <c r="DR109" s="118">
        <v>0</v>
      </c>
      <c r="DS109" s="118">
        <v>0</v>
      </c>
      <c r="DT109" s="118">
        <v>0</v>
      </c>
      <c r="DU109" s="118">
        <v>0</v>
      </c>
      <c r="DV109" s="118">
        <v>0</v>
      </c>
      <c r="DW109" s="118">
        <v>0</v>
      </c>
      <c r="DX109" s="118">
        <v>0</v>
      </c>
      <c r="DY109" s="118">
        <v>0</v>
      </c>
      <c r="DZ109" s="118">
        <v>0</v>
      </c>
      <c r="EA109" s="118">
        <v>0</v>
      </c>
      <c r="EB109" s="118">
        <v>0</v>
      </c>
      <c r="EC109" s="118">
        <v>0</v>
      </c>
      <c r="ED109" s="118">
        <v>0</v>
      </c>
      <c r="EE109" s="118">
        <v>0</v>
      </c>
      <c r="EF109" s="118">
        <v>0</v>
      </c>
      <c r="EG109" s="118">
        <v>0</v>
      </c>
      <c r="EH109" s="118">
        <v>0</v>
      </c>
      <c r="EI109" s="118">
        <v>0</v>
      </c>
      <c r="EJ109" s="118">
        <v>0</v>
      </c>
      <c r="EK109" s="118">
        <v>0</v>
      </c>
      <c r="EL109" s="118">
        <v>0</v>
      </c>
      <c r="EM109" s="118">
        <v>0</v>
      </c>
      <c r="EN109" s="118">
        <v>0</v>
      </c>
      <c r="EO109" s="118">
        <v>0</v>
      </c>
      <c r="EP109" s="118">
        <v>0</v>
      </c>
      <c r="EQ109" s="118">
        <v>0</v>
      </c>
      <c r="ER109" s="118">
        <v>0</v>
      </c>
      <c r="ES109" s="118">
        <v>0</v>
      </c>
      <c r="ET109" s="118">
        <v>0</v>
      </c>
      <c r="EU109" s="118">
        <v>0</v>
      </c>
      <c r="EV109" s="118">
        <v>0</v>
      </c>
      <c r="EW109" s="118">
        <v>0</v>
      </c>
      <c r="EX109" s="118">
        <v>0</v>
      </c>
      <c r="EY109" s="118">
        <v>0</v>
      </c>
      <c r="EZ109" s="118">
        <v>0</v>
      </c>
      <c r="FA109" s="118">
        <v>0</v>
      </c>
      <c r="FB109" s="118">
        <v>0</v>
      </c>
      <c r="FC109" s="118">
        <v>0</v>
      </c>
      <c r="FD109" s="118">
        <v>0</v>
      </c>
      <c r="FE109" s="118">
        <v>0</v>
      </c>
      <c r="FF109" s="118">
        <v>0</v>
      </c>
      <c r="FG109" s="118">
        <v>0</v>
      </c>
      <c r="FH109" s="118">
        <v>0</v>
      </c>
      <c r="FI109" s="118">
        <v>0</v>
      </c>
      <c r="FJ109" s="118">
        <v>0</v>
      </c>
      <c r="FK109" s="118">
        <v>0</v>
      </c>
      <c r="FL109" s="118">
        <v>0</v>
      </c>
      <c r="FM109" s="118">
        <v>0</v>
      </c>
      <c r="FN109" s="118">
        <v>0</v>
      </c>
      <c r="FO109" s="118">
        <v>0</v>
      </c>
      <c r="FP109" s="118">
        <v>0</v>
      </c>
      <c r="FQ109" s="118">
        <v>0</v>
      </c>
      <c r="FR109" s="118">
        <v>0</v>
      </c>
      <c r="FS109" s="118">
        <v>0</v>
      </c>
      <c r="FT109" s="118">
        <v>0</v>
      </c>
      <c r="FU109" s="118">
        <v>0</v>
      </c>
      <c r="FV109" s="118">
        <v>0</v>
      </c>
      <c r="FW109" s="118">
        <v>0</v>
      </c>
      <c r="FX109" s="118">
        <v>0</v>
      </c>
      <c r="FY109" s="118">
        <v>0</v>
      </c>
      <c r="FZ109" s="118">
        <v>0</v>
      </c>
      <c r="GA109" s="118">
        <v>0</v>
      </c>
      <c r="GB109" s="118">
        <v>0</v>
      </c>
      <c r="GC109" s="118">
        <v>0</v>
      </c>
      <c r="GD109" s="118">
        <v>0</v>
      </c>
      <c r="GE109" s="118">
        <v>0</v>
      </c>
      <c r="GF109" s="118">
        <v>0</v>
      </c>
      <c r="GG109" s="118">
        <v>0</v>
      </c>
      <c r="GH109" s="118">
        <v>0</v>
      </c>
      <c r="GI109" s="118">
        <v>0</v>
      </c>
      <c r="GJ109" s="118">
        <v>0</v>
      </c>
      <c r="GK109" s="118">
        <v>0</v>
      </c>
      <c r="GL109" s="118">
        <v>0</v>
      </c>
      <c r="GM109" s="118">
        <v>0</v>
      </c>
      <c r="GN109" s="118">
        <v>0</v>
      </c>
      <c r="GO109" s="118">
        <v>0</v>
      </c>
      <c r="GP109" s="118">
        <v>0</v>
      </c>
      <c r="GQ109" s="118">
        <v>0</v>
      </c>
      <c r="GR109" s="118">
        <v>0</v>
      </c>
      <c r="GS109" s="118">
        <v>0</v>
      </c>
      <c r="GT109" s="118">
        <v>0</v>
      </c>
      <c r="GU109" s="118">
        <v>0</v>
      </c>
      <c r="GV109" s="118">
        <v>0</v>
      </c>
      <c r="GW109" s="118">
        <v>0</v>
      </c>
      <c r="GX109" s="118">
        <v>0</v>
      </c>
      <c r="GY109" s="118">
        <v>0</v>
      </c>
      <c r="GZ109" s="118">
        <v>0</v>
      </c>
      <c r="HA109" s="118">
        <v>0</v>
      </c>
      <c r="HB109" s="118">
        <v>0</v>
      </c>
      <c r="HC109" s="118">
        <v>0</v>
      </c>
      <c r="HD109" s="118">
        <v>0</v>
      </c>
      <c r="HE109" s="118">
        <v>0</v>
      </c>
      <c r="HF109" s="118">
        <v>0</v>
      </c>
      <c r="HG109" s="118">
        <v>0</v>
      </c>
      <c r="HH109" s="118">
        <v>0</v>
      </c>
      <c r="HI109" s="118">
        <v>0</v>
      </c>
      <c r="HJ109" s="118">
        <v>0</v>
      </c>
      <c r="HK109" s="118">
        <v>0</v>
      </c>
      <c r="HL109" s="118">
        <v>0</v>
      </c>
      <c r="HM109" s="118">
        <v>0</v>
      </c>
      <c r="HN109" s="118">
        <v>0</v>
      </c>
      <c r="HO109" s="118">
        <v>0</v>
      </c>
      <c r="HP109" s="118">
        <v>0</v>
      </c>
      <c r="HQ109" s="118">
        <v>0</v>
      </c>
      <c r="HR109" s="118">
        <v>0</v>
      </c>
      <c r="HS109" s="118">
        <v>0</v>
      </c>
      <c r="HT109" s="118">
        <v>0</v>
      </c>
      <c r="HU109" s="118">
        <v>0</v>
      </c>
      <c r="HV109" s="118">
        <v>0</v>
      </c>
      <c r="HW109" s="118">
        <v>0</v>
      </c>
      <c r="HX109" s="118">
        <v>0</v>
      </c>
      <c r="HY109" s="118">
        <v>0</v>
      </c>
      <c r="HZ109" s="118">
        <v>0</v>
      </c>
      <c r="IA109" s="118">
        <v>0</v>
      </c>
      <c r="IB109" s="118">
        <v>0</v>
      </c>
      <c r="IC109" s="118">
        <v>0</v>
      </c>
      <c r="ID109" s="118">
        <v>0</v>
      </c>
      <c r="IE109" s="118">
        <v>0</v>
      </c>
      <c r="IF109" s="118">
        <v>0</v>
      </c>
      <c r="IG109" s="118">
        <v>0</v>
      </c>
      <c r="IH109" s="118">
        <v>0</v>
      </c>
      <c r="II109" s="118">
        <v>0</v>
      </c>
      <c r="IJ109" s="118">
        <v>0</v>
      </c>
      <c r="IK109" s="118">
        <v>0</v>
      </c>
      <c r="IL109" s="118">
        <v>0</v>
      </c>
      <c r="IM109" s="118">
        <v>0</v>
      </c>
      <c r="IN109" s="118">
        <v>0</v>
      </c>
      <c r="IO109" s="118">
        <v>0</v>
      </c>
      <c r="IP109" s="118">
        <v>0</v>
      </c>
      <c r="IQ109" s="118">
        <v>0</v>
      </c>
      <c r="IR109" s="118">
        <v>0</v>
      </c>
      <c r="IS109" s="118">
        <v>0</v>
      </c>
      <c r="IT109" s="118">
        <v>0</v>
      </c>
      <c r="IU109" s="118">
        <v>0</v>
      </c>
      <c r="IV109" s="118">
        <v>0</v>
      </c>
      <c r="IW109" s="118">
        <v>0</v>
      </c>
      <c r="IX109" s="118">
        <v>0</v>
      </c>
      <c r="IY109" s="118">
        <v>0</v>
      </c>
      <c r="IZ109" s="118">
        <v>0</v>
      </c>
      <c r="JA109" s="118">
        <v>0</v>
      </c>
      <c r="JB109" s="118">
        <v>0</v>
      </c>
      <c r="JC109" s="118">
        <v>0</v>
      </c>
      <c r="JD109" s="118">
        <v>0</v>
      </c>
      <c r="JE109" s="118">
        <v>0</v>
      </c>
      <c r="JF109" s="118">
        <v>0</v>
      </c>
      <c r="JG109" s="118">
        <v>0</v>
      </c>
      <c r="JH109" s="118">
        <v>0</v>
      </c>
      <c r="JI109" s="118">
        <v>0</v>
      </c>
      <c r="JJ109" s="118">
        <v>0</v>
      </c>
      <c r="JK109" s="118">
        <v>0</v>
      </c>
      <c r="JL109" s="118">
        <v>0</v>
      </c>
      <c r="JM109" s="118">
        <v>0</v>
      </c>
      <c r="JN109" s="118">
        <v>0</v>
      </c>
      <c r="JO109" s="118">
        <v>0</v>
      </c>
      <c r="JP109" s="118">
        <v>0</v>
      </c>
      <c r="JQ109" s="118">
        <v>0</v>
      </c>
      <c r="JR109" s="118">
        <v>0</v>
      </c>
      <c r="JS109" s="118">
        <v>0</v>
      </c>
      <c r="JT109" s="118">
        <v>0</v>
      </c>
      <c r="JU109" s="118">
        <v>0</v>
      </c>
      <c r="JV109" s="118">
        <v>0</v>
      </c>
      <c r="JW109" s="118">
        <v>0</v>
      </c>
      <c r="JX109" s="118">
        <v>0</v>
      </c>
      <c r="JY109" s="118">
        <v>0</v>
      </c>
      <c r="JZ109" s="118">
        <v>0</v>
      </c>
      <c r="KA109" s="118">
        <v>0</v>
      </c>
      <c r="KB109" s="118">
        <v>0</v>
      </c>
      <c r="KC109" s="118">
        <v>0</v>
      </c>
      <c r="KD109" s="118">
        <v>0</v>
      </c>
      <c r="KE109" s="118">
        <v>0</v>
      </c>
      <c r="KF109" s="118">
        <v>0</v>
      </c>
      <c r="KG109" s="118">
        <v>0</v>
      </c>
      <c r="KH109" s="118">
        <v>0</v>
      </c>
      <c r="KI109" s="118">
        <v>0</v>
      </c>
      <c r="KJ109" s="118">
        <v>0</v>
      </c>
      <c r="KK109" s="118">
        <v>0</v>
      </c>
      <c r="KL109" s="118">
        <v>0</v>
      </c>
      <c r="KM109" s="118">
        <v>0</v>
      </c>
      <c r="KN109" s="118">
        <v>0</v>
      </c>
      <c r="KO109" s="118">
        <v>0</v>
      </c>
      <c r="KP109" s="118">
        <v>0</v>
      </c>
      <c r="KQ109" s="118">
        <v>0</v>
      </c>
      <c r="KR109" s="118">
        <v>0</v>
      </c>
      <c r="KS109" s="118">
        <v>0</v>
      </c>
      <c r="KT109" s="118">
        <v>0</v>
      </c>
      <c r="KU109" s="118">
        <v>0</v>
      </c>
      <c r="KV109" s="118">
        <v>0</v>
      </c>
      <c r="KW109" s="118">
        <v>0</v>
      </c>
      <c r="KX109" s="118">
        <v>0</v>
      </c>
      <c r="KY109" s="118">
        <v>0</v>
      </c>
      <c r="KZ109" s="118">
        <v>0</v>
      </c>
      <c r="LA109" s="118">
        <v>0</v>
      </c>
      <c r="LB109" s="118">
        <v>0</v>
      </c>
      <c r="LC109" s="118">
        <v>0</v>
      </c>
      <c r="LD109" s="118">
        <v>0</v>
      </c>
      <c r="LE109" s="118">
        <v>0</v>
      </c>
      <c r="LF109" s="118">
        <v>0</v>
      </c>
      <c r="LG109" s="118">
        <v>0</v>
      </c>
      <c r="LH109" s="118">
        <v>0</v>
      </c>
      <c r="LI109" s="118">
        <v>0</v>
      </c>
      <c r="LJ109" s="118">
        <v>0</v>
      </c>
      <c r="LK109" s="118">
        <v>0</v>
      </c>
      <c r="LL109" s="118">
        <v>0</v>
      </c>
      <c r="LM109" s="118">
        <v>0</v>
      </c>
      <c r="LN109" s="118">
        <v>0</v>
      </c>
      <c r="LO109" s="118">
        <v>0</v>
      </c>
      <c r="LP109" s="118">
        <v>0</v>
      </c>
      <c r="LQ109" s="118">
        <v>0</v>
      </c>
      <c r="LR109" s="118">
        <v>0</v>
      </c>
      <c r="LS109" s="118">
        <v>0</v>
      </c>
      <c r="LT109" s="118">
        <v>0</v>
      </c>
      <c r="LU109" s="118">
        <v>0</v>
      </c>
      <c r="LV109" s="118">
        <v>0</v>
      </c>
      <c r="LW109" s="118">
        <v>0</v>
      </c>
      <c r="LX109" s="118">
        <v>0</v>
      </c>
      <c r="LY109" s="118">
        <v>0</v>
      </c>
      <c r="LZ109" s="118">
        <v>0</v>
      </c>
      <c r="MA109" s="118">
        <v>0</v>
      </c>
      <c r="MB109" s="118">
        <v>0</v>
      </c>
      <c r="MC109" s="118">
        <v>0</v>
      </c>
      <c r="MD109" s="118">
        <v>0</v>
      </c>
      <c r="ME109" s="118">
        <v>0</v>
      </c>
      <c r="MF109" s="118">
        <v>0</v>
      </c>
      <c r="MG109" s="118">
        <v>0</v>
      </c>
      <c r="MH109" s="118">
        <v>0</v>
      </c>
      <c r="MI109" s="118">
        <v>0</v>
      </c>
      <c r="MJ109" s="118">
        <v>0</v>
      </c>
      <c r="MK109" s="118">
        <v>0</v>
      </c>
      <c r="ML109" s="118">
        <v>0</v>
      </c>
      <c r="MM109" s="118">
        <v>0</v>
      </c>
      <c r="MN109" s="118">
        <v>0</v>
      </c>
      <c r="MO109" s="118">
        <v>0</v>
      </c>
      <c r="MP109" s="118">
        <v>0</v>
      </c>
      <c r="MQ109" s="118">
        <v>0</v>
      </c>
      <c r="MR109" s="118">
        <v>0</v>
      </c>
      <c r="MS109" s="118">
        <v>0</v>
      </c>
      <c r="MT109" s="118">
        <v>0</v>
      </c>
      <c r="MU109" s="118">
        <v>0</v>
      </c>
      <c r="MV109" s="118">
        <v>0</v>
      </c>
      <c r="MW109" s="118">
        <v>0</v>
      </c>
      <c r="MX109" s="118">
        <v>0</v>
      </c>
      <c r="MY109" s="118">
        <v>0</v>
      </c>
      <c r="MZ109" s="118">
        <v>0</v>
      </c>
      <c r="NA109" s="118">
        <v>0</v>
      </c>
      <c r="NB109" s="118">
        <v>0</v>
      </c>
      <c r="NC109" s="118">
        <v>0</v>
      </c>
      <c r="ND109" s="118">
        <v>0</v>
      </c>
      <c r="NE109" s="118">
        <v>0</v>
      </c>
      <c r="NF109" s="118">
        <v>0</v>
      </c>
      <c r="NG109" s="118">
        <v>0</v>
      </c>
      <c r="NH109" s="118">
        <v>0</v>
      </c>
      <c r="NI109" s="118">
        <v>0</v>
      </c>
      <c r="NJ109" s="118">
        <v>0</v>
      </c>
      <c r="NK109" s="118">
        <v>0</v>
      </c>
      <c r="NL109" s="118">
        <v>0</v>
      </c>
      <c r="NM109" s="118">
        <v>0</v>
      </c>
      <c r="NN109" s="118">
        <v>0</v>
      </c>
      <c r="NO109" s="118">
        <v>0</v>
      </c>
      <c r="NP109" s="118">
        <v>0</v>
      </c>
      <c r="NQ109" s="118">
        <v>0</v>
      </c>
      <c r="NR109" s="118">
        <v>0</v>
      </c>
      <c r="NS109" s="118">
        <v>0</v>
      </c>
      <c r="NT109" s="118">
        <v>0</v>
      </c>
      <c r="NU109" s="118">
        <v>0</v>
      </c>
      <c r="NV109" s="118">
        <v>0</v>
      </c>
      <c r="NW109" s="118">
        <v>0</v>
      </c>
      <c r="NX109" s="118">
        <v>0</v>
      </c>
      <c r="NY109" s="118">
        <v>0</v>
      </c>
      <c r="NZ109" s="118">
        <v>0</v>
      </c>
      <c r="OA109" s="118">
        <v>0</v>
      </c>
      <c r="OB109" s="118">
        <v>0</v>
      </c>
      <c r="OC109" s="118">
        <v>0</v>
      </c>
      <c r="OD109" s="118">
        <v>0</v>
      </c>
      <c r="OE109" s="118">
        <v>0</v>
      </c>
      <c r="OF109" s="118">
        <v>0</v>
      </c>
      <c r="OG109" s="118">
        <v>0</v>
      </c>
      <c r="OH109" s="118">
        <v>0</v>
      </c>
      <c r="OI109" s="118">
        <v>0</v>
      </c>
      <c r="OJ109" s="118">
        <v>0</v>
      </c>
      <c r="OK109" s="118">
        <v>0</v>
      </c>
      <c r="OL109" s="118">
        <v>0</v>
      </c>
      <c r="OM109" s="118">
        <v>0</v>
      </c>
      <c r="ON109" s="118">
        <v>0</v>
      </c>
      <c r="OO109" s="118">
        <v>0</v>
      </c>
      <c r="OP109" s="118">
        <v>0</v>
      </c>
      <c r="OQ109" s="118">
        <v>0</v>
      </c>
      <c r="OR109" s="118">
        <v>0</v>
      </c>
      <c r="OS109" s="118">
        <v>0</v>
      </c>
      <c r="OT109" s="118">
        <v>0</v>
      </c>
      <c r="OU109" s="118">
        <v>0</v>
      </c>
      <c r="OV109" s="118">
        <v>0</v>
      </c>
      <c r="OW109" s="118">
        <v>0</v>
      </c>
      <c r="OX109" s="118">
        <v>0</v>
      </c>
      <c r="OY109" s="118">
        <v>0</v>
      </c>
      <c r="OZ109" s="118">
        <v>0</v>
      </c>
      <c r="PA109" s="118">
        <v>0</v>
      </c>
      <c r="PB109" s="118">
        <v>0</v>
      </c>
      <c r="PC109" s="118">
        <v>0</v>
      </c>
      <c r="PD109" s="118">
        <v>0</v>
      </c>
      <c r="PE109" s="118">
        <v>0</v>
      </c>
      <c r="PF109" s="118">
        <v>0</v>
      </c>
      <c r="PG109" s="118">
        <v>0</v>
      </c>
      <c r="PH109" s="118">
        <v>0</v>
      </c>
      <c r="PI109" s="118">
        <v>0</v>
      </c>
      <c r="PJ109" s="118">
        <v>0</v>
      </c>
      <c r="PK109" s="118">
        <v>0</v>
      </c>
      <c r="PL109" s="118">
        <v>0</v>
      </c>
      <c r="PM109" s="118">
        <v>0</v>
      </c>
      <c r="PN109" s="118">
        <v>0</v>
      </c>
      <c r="PO109" s="118">
        <v>0</v>
      </c>
      <c r="PP109" s="118">
        <v>0</v>
      </c>
      <c r="PQ109" s="118">
        <v>0</v>
      </c>
      <c r="PR109" s="118">
        <v>0</v>
      </c>
      <c r="PS109" s="118">
        <v>0</v>
      </c>
      <c r="PT109" s="118">
        <v>0</v>
      </c>
      <c r="PU109" s="118">
        <v>0</v>
      </c>
      <c r="PV109" s="118">
        <v>0</v>
      </c>
      <c r="PW109" s="118">
        <v>0</v>
      </c>
      <c r="PX109" s="118">
        <v>0</v>
      </c>
      <c r="PY109" s="118">
        <v>0</v>
      </c>
      <c r="PZ109" s="118">
        <v>0</v>
      </c>
      <c r="QA109" s="118">
        <v>0</v>
      </c>
      <c r="QB109" s="118">
        <v>0</v>
      </c>
      <c r="QC109" s="118">
        <v>0</v>
      </c>
      <c r="QD109" s="118">
        <v>0</v>
      </c>
      <c r="QE109" s="118">
        <v>0</v>
      </c>
      <c r="QF109" s="118">
        <v>0</v>
      </c>
      <c r="QG109" s="118">
        <v>0</v>
      </c>
      <c r="QH109" s="118">
        <v>0</v>
      </c>
      <c r="QI109" s="118">
        <v>0</v>
      </c>
      <c r="QJ109" s="118">
        <v>0</v>
      </c>
      <c r="QK109" s="118">
        <v>0</v>
      </c>
      <c r="QL109" s="118">
        <v>0</v>
      </c>
      <c r="QM109" s="118">
        <v>0</v>
      </c>
      <c r="QN109" s="118">
        <v>0</v>
      </c>
      <c r="QO109" s="118">
        <v>0</v>
      </c>
      <c r="QP109" s="118">
        <v>0</v>
      </c>
      <c r="QQ109" s="118">
        <v>0</v>
      </c>
      <c r="QR109" s="118">
        <v>0</v>
      </c>
      <c r="QS109" s="118">
        <v>0</v>
      </c>
      <c r="QT109" s="118">
        <v>0</v>
      </c>
      <c r="QU109" s="118">
        <v>0</v>
      </c>
      <c r="QV109" s="118">
        <v>0</v>
      </c>
      <c r="QW109" s="118">
        <v>0</v>
      </c>
      <c r="QX109" s="118">
        <v>0</v>
      </c>
      <c r="QY109" s="118">
        <v>0</v>
      </c>
      <c r="QZ109" s="118">
        <v>0</v>
      </c>
      <c r="RA109" s="118">
        <v>0</v>
      </c>
      <c r="RB109" s="118">
        <v>0</v>
      </c>
      <c r="RC109" s="118">
        <v>0</v>
      </c>
      <c r="RD109" s="118">
        <v>0</v>
      </c>
      <c r="RE109" s="118">
        <v>0</v>
      </c>
      <c r="RF109" s="118">
        <v>0</v>
      </c>
      <c r="RG109" s="118">
        <v>0</v>
      </c>
      <c r="RH109" s="118">
        <v>0</v>
      </c>
      <c r="RI109" s="118">
        <v>0</v>
      </c>
      <c r="RJ109" s="118">
        <v>0</v>
      </c>
      <c r="RK109" s="118">
        <v>0</v>
      </c>
      <c r="RL109" s="118">
        <v>0</v>
      </c>
      <c r="RM109" s="118">
        <v>0</v>
      </c>
      <c r="RN109" s="118">
        <v>0</v>
      </c>
      <c r="RO109" s="118">
        <v>0</v>
      </c>
      <c r="RP109" s="118">
        <v>0</v>
      </c>
      <c r="RQ109" s="118">
        <v>0</v>
      </c>
      <c r="RR109" s="118">
        <v>0</v>
      </c>
      <c r="RS109" s="118">
        <v>0</v>
      </c>
      <c r="RT109" s="118">
        <v>0</v>
      </c>
      <c r="RU109" s="118">
        <v>0</v>
      </c>
      <c r="RV109" s="118">
        <v>0</v>
      </c>
      <c r="RW109" s="118">
        <v>0</v>
      </c>
      <c r="RX109" s="118">
        <v>0</v>
      </c>
      <c r="RY109" s="118">
        <v>0</v>
      </c>
      <c r="RZ109" s="118">
        <v>0</v>
      </c>
      <c r="SA109" s="118">
        <v>0</v>
      </c>
      <c r="SB109" s="118">
        <v>0</v>
      </c>
      <c r="SC109" s="118">
        <v>0</v>
      </c>
      <c r="SD109" s="118">
        <v>0</v>
      </c>
      <c r="SE109" s="118">
        <v>0</v>
      </c>
      <c r="SF109" s="118">
        <v>0</v>
      </c>
      <c r="SG109" s="118">
        <v>0</v>
      </c>
      <c r="SH109" s="118">
        <v>0</v>
      </c>
      <c r="SI109" s="118">
        <v>0</v>
      </c>
      <c r="SJ109" s="118">
        <v>0</v>
      </c>
      <c r="SK109" s="118">
        <v>0</v>
      </c>
      <c r="SL109" s="118">
        <v>0</v>
      </c>
      <c r="SM109" s="118">
        <v>0</v>
      </c>
      <c r="SN109" s="118">
        <v>0</v>
      </c>
      <c r="SO109" s="118">
        <v>0</v>
      </c>
      <c r="SP109" s="118">
        <v>0</v>
      </c>
      <c r="SQ109" s="118">
        <v>0</v>
      </c>
      <c r="SR109" s="118">
        <v>0</v>
      </c>
      <c r="SS109" s="118">
        <v>0</v>
      </c>
      <c r="ST109" s="118">
        <v>0</v>
      </c>
      <c r="SU109" s="118">
        <v>0</v>
      </c>
      <c r="SV109" s="118">
        <v>0</v>
      </c>
      <c r="SW109" s="118">
        <v>0</v>
      </c>
      <c r="SX109" s="118">
        <v>0</v>
      </c>
      <c r="SY109" s="118">
        <v>0</v>
      </c>
      <c r="SZ109" s="118">
        <v>0</v>
      </c>
      <c r="TA109" s="118">
        <v>0</v>
      </c>
      <c r="TB109" s="118">
        <v>0</v>
      </c>
      <c r="TC109" s="118">
        <v>0</v>
      </c>
      <c r="TD109" s="118">
        <v>0</v>
      </c>
      <c r="TE109" s="118">
        <v>0</v>
      </c>
      <c r="TF109" s="118">
        <v>0</v>
      </c>
      <c r="TG109" s="118">
        <v>0</v>
      </c>
      <c r="TH109" s="118">
        <v>0</v>
      </c>
      <c r="TI109" s="118">
        <v>0</v>
      </c>
      <c r="TJ109" s="118">
        <v>0</v>
      </c>
      <c r="TK109" s="118">
        <v>0</v>
      </c>
      <c r="TL109" s="118">
        <v>0</v>
      </c>
      <c r="TM109" s="118">
        <v>0</v>
      </c>
      <c r="TN109" s="118">
        <v>0</v>
      </c>
      <c r="TO109" s="118">
        <v>0</v>
      </c>
      <c r="TP109" s="118">
        <v>0</v>
      </c>
      <c r="TQ109" s="118">
        <v>0</v>
      </c>
      <c r="TR109" s="118">
        <v>0</v>
      </c>
      <c r="TS109" s="118">
        <v>0</v>
      </c>
      <c r="TT109" s="118">
        <v>0</v>
      </c>
      <c r="TU109" s="118">
        <v>0</v>
      </c>
      <c r="TV109" s="118">
        <v>0</v>
      </c>
      <c r="TW109" s="118">
        <v>0</v>
      </c>
      <c r="TX109" s="118">
        <v>0</v>
      </c>
      <c r="TY109" s="118">
        <v>0</v>
      </c>
      <c r="TZ109" s="118">
        <v>0</v>
      </c>
      <c r="UA109" s="118">
        <v>0</v>
      </c>
      <c r="UB109" s="118">
        <v>0</v>
      </c>
      <c r="UC109" s="118">
        <v>0</v>
      </c>
      <c r="UD109" s="118">
        <v>0</v>
      </c>
      <c r="UE109" s="118">
        <v>0</v>
      </c>
      <c r="UF109" s="118">
        <v>0</v>
      </c>
      <c r="UG109" s="118">
        <v>0</v>
      </c>
      <c r="UH109" s="118">
        <v>0</v>
      </c>
      <c r="UI109" s="118">
        <v>0</v>
      </c>
      <c r="UJ109" s="118">
        <v>0</v>
      </c>
      <c r="UK109" s="118">
        <v>0</v>
      </c>
      <c r="UL109" s="118">
        <v>0</v>
      </c>
      <c r="UM109" s="118">
        <v>0</v>
      </c>
      <c r="UN109" s="118">
        <v>0</v>
      </c>
      <c r="UO109" s="118">
        <v>0</v>
      </c>
      <c r="UP109" s="118">
        <v>0</v>
      </c>
      <c r="UQ109" s="118">
        <v>0</v>
      </c>
      <c r="UR109" s="118">
        <v>0</v>
      </c>
      <c r="US109" s="118">
        <v>0</v>
      </c>
      <c r="UT109" s="118">
        <v>0</v>
      </c>
      <c r="UU109" s="118">
        <v>0</v>
      </c>
      <c r="UV109" s="118">
        <v>0</v>
      </c>
      <c r="UW109" s="118">
        <v>0</v>
      </c>
      <c r="UX109" s="118">
        <v>0</v>
      </c>
      <c r="UY109" s="118">
        <v>0</v>
      </c>
      <c r="UZ109" s="118">
        <v>0</v>
      </c>
      <c r="VA109" s="118">
        <v>0</v>
      </c>
      <c r="VB109" s="118">
        <v>0</v>
      </c>
      <c r="VC109" s="118">
        <v>0</v>
      </c>
      <c r="VD109" s="118">
        <v>0</v>
      </c>
      <c r="VE109" s="118">
        <v>0</v>
      </c>
      <c r="VF109" s="118">
        <v>0</v>
      </c>
      <c r="VG109" s="118">
        <v>0</v>
      </c>
      <c r="VH109" s="118">
        <v>0</v>
      </c>
      <c r="VI109" s="118">
        <v>0</v>
      </c>
      <c r="VJ109" s="118">
        <v>0</v>
      </c>
      <c r="VK109" s="118">
        <v>0</v>
      </c>
      <c r="VL109" s="118">
        <v>0</v>
      </c>
      <c r="VM109" s="118">
        <v>0</v>
      </c>
      <c r="VN109" s="118">
        <v>0</v>
      </c>
      <c r="VO109" s="118">
        <v>0</v>
      </c>
      <c r="VP109" s="118">
        <v>0</v>
      </c>
      <c r="VQ109" s="118">
        <v>0</v>
      </c>
      <c r="VR109" s="118">
        <v>0</v>
      </c>
      <c r="VS109" s="118">
        <v>0</v>
      </c>
      <c r="VT109" s="118">
        <v>0</v>
      </c>
      <c r="VU109" s="118">
        <v>0</v>
      </c>
      <c r="VV109" s="118">
        <v>0</v>
      </c>
      <c r="VW109" s="118">
        <v>0</v>
      </c>
      <c r="VX109" s="118">
        <v>0</v>
      </c>
      <c r="VY109" s="118">
        <v>0</v>
      </c>
      <c r="VZ109" s="118">
        <v>0</v>
      </c>
      <c r="WA109" s="118">
        <v>0</v>
      </c>
      <c r="WB109" s="118">
        <v>0</v>
      </c>
      <c r="WC109" s="118">
        <v>0</v>
      </c>
      <c r="WD109" s="118">
        <v>0</v>
      </c>
      <c r="WE109" s="118">
        <v>0</v>
      </c>
      <c r="WF109" s="118">
        <v>0</v>
      </c>
      <c r="WG109" s="118">
        <v>0</v>
      </c>
      <c r="WH109" s="118">
        <v>0</v>
      </c>
      <c r="WI109" s="42">
        <v>492800000</v>
      </c>
      <c r="WJ109" s="42">
        <v>92800000</v>
      </c>
    </row>
    <row r="110" spans="1:608" s="25" customFormat="1" x14ac:dyDescent="0.15">
      <c r="A110" s="88">
        <v>109</v>
      </c>
      <c r="B110" s="95" t="s">
        <v>574</v>
      </c>
      <c r="C110" s="88" t="s">
        <v>575</v>
      </c>
      <c r="D110" s="87" t="s">
        <v>576</v>
      </c>
      <c r="E110" s="96" t="e">
        <f t="shared" ca="1" si="1"/>
        <v>#NAME?</v>
      </c>
      <c r="F110" s="97">
        <v>205480000</v>
      </c>
      <c r="G110" s="98">
        <v>215523506.84999999</v>
      </c>
      <c r="H110" s="88" t="s">
        <v>51</v>
      </c>
      <c r="I110" s="88" t="s">
        <v>44</v>
      </c>
      <c r="J110" s="88" t="s">
        <v>23</v>
      </c>
      <c r="K110" s="97">
        <v>200000000</v>
      </c>
      <c r="L110" s="97">
        <v>2000000</v>
      </c>
      <c r="M110" s="111">
        <v>5.99</v>
      </c>
      <c r="N110" s="112">
        <v>1</v>
      </c>
      <c r="O110" s="99" t="s">
        <v>577</v>
      </c>
      <c r="P110" s="88" t="s">
        <v>578</v>
      </c>
      <c r="Q110" s="111">
        <v>1.0274000000000001</v>
      </c>
      <c r="R110" s="112" t="s">
        <v>579</v>
      </c>
      <c r="S110" s="118">
        <v>0</v>
      </c>
      <c r="T110" s="118">
        <v>0</v>
      </c>
      <c r="U110" s="118">
        <v>0</v>
      </c>
      <c r="V110" s="118">
        <v>11980000</v>
      </c>
      <c r="W110" s="118">
        <v>0</v>
      </c>
      <c r="X110" s="118">
        <v>0</v>
      </c>
      <c r="Y110" s="118">
        <v>0</v>
      </c>
      <c r="Z110" s="118">
        <v>0</v>
      </c>
      <c r="AA110" s="118">
        <v>0</v>
      </c>
      <c r="AB110" s="118">
        <v>0</v>
      </c>
      <c r="AC110" s="118">
        <v>0</v>
      </c>
      <c r="AD110" s="118">
        <v>0</v>
      </c>
      <c r="AE110" s="118">
        <v>0</v>
      </c>
      <c r="AF110" s="118">
        <v>0</v>
      </c>
      <c r="AG110" s="118">
        <v>0</v>
      </c>
      <c r="AH110" s="118">
        <v>11980000</v>
      </c>
      <c r="AI110" s="118">
        <v>0</v>
      </c>
      <c r="AJ110" s="118">
        <v>0</v>
      </c>
      <c r="AK110" s="118">
        <v>0</v>
      </c>
      <c r="AL110" s="118">
        <v>0</v>
      </c>
      <c r="AM110" s="118">
        <v>0</v>
      </c>
      <c r="AN110" s="118">
        <v>0</v>
      </c>
      <c r="AO110" s="118">
        <v>0</v>
      </c>
      <c r="AP110" s="118">
        <v>0</v>
      </c>
      <c r="AQ110" s="118">
        <v>0</v>
      </c>
      <c r="AR110" s="118">
        <v>0</v>
      </c>
      <c r="AS110" s="118">
        <v>0</v>
      </c>
      <c r="AT110" s="118">
        <v>11980000</v>
      </c>
      <c r="AU110" s="118">
        <v>0</v>
      </c>
      <c r="AV110" s="118">
        <v>0</v>
      </c>
      <c r="AW110" s="118">
        <v>0</v>
      </c>
      <c r="AX110" s="118">
        <v>0</v>
      </c>
      <c r="AY110" s="118">
        <v>0</v>
      </c>
      <c r="AZ110" s="118">
        <v>0</v>
      </c>
      <c r="BA110" s="118">
        <v>0</v>
      </c>
      <c r="BB110" s="118">
        <v>0</v>
      </c>
      <c r="BC110" s="118">
        <v>0</v>
      </c>
      <c r="BD110" s="118">
        <v>0</v>
      </c>
      <c r="BE110" s="118">
        <v>0</v>
      </c>
      <c r="BF110" s="118">
        <v>11980000</v>
      </c>
      <c r="BG110" s="118">
        <v>0</v>
      </c>
      <c r="BH110" s="118">
        <v>0</v>
      </c>
      <c r="BI110" s="118">
        <v>0</v>
      </c>
      <c r="BJ110" s="118">
        <v>0</v>
      </c>
      <c r="BK110" s="118">
        <v>0</v>
      </c>
      <c r="BL110" s="118">
        <v>0</v>
      </c>
      <c r="BM110" s="118">
        <v>0</v>
      </c>
      <c r="BN110" s="118">
        <v>0</v>
      </c>
      <c r="BO110" s="118">
        <v>0</v>
      </c>
      <c r="BP110" s="118">
        <v>0</v>
      </c>
      <c r="BQ110" s="118">
        <v>0</v>
      </c>
      <c r="BR110" s="118">
        <v>11980000</v>
      </c>
      <c r="BS110" s="118">
        <v>0</v>
      </c>
      <c r="BT110" s="118">
        <v>0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0</v>
      </c>
      <c r="CC110" s="118">
        <v>0</v>
      </c>
      <c r="CD110" s="118">
        <v>211980000</v>
      </c>
      <c r="CE110" s="118">
        <v>0</v>
      </c>
      <c r="CF110" s="118">
        <v>0</v>
      </c>
      <c r="CG110" s="118">
        <v>0</v>
      </c>
      <c r="CH110" s="118">
        <v>0</v>
      </c>
      <c r="CI110" s="118">
        <v>0</v>
      </c>
      <c r="CJ110" s="118">
        <v>0</v>
      </c>
      <c r="CK110" s="118">
        <v>0</v>
      </c>
      <c r="CL110" s="118">
        <v>0</v>
      </c>
      <c r="CM110" s="118">
        <v>0</v>
      </c>
      <c r="CN110" s="118">
        <v>0</v>
      </c>
      <c r="CO110" s="118">
        <v>0</v>
      </c>
      <c r="CP110" s="118">
        <v>0</v>
      </c>
      <c r="CQ110" s="118">
        <v>0</v>
      </c>
      <c r="CR110" s="118">
        <v>0</v>
      </c>
      <c r="CS110" s="118">
        <v>0</v>
      </c>
      <c r="CT110" s="118">
        <v>0</v>
      </c>
      <c r="CU110" s="118">
        <v>0</v>
      </c>
      <c r="CV110" s="118">
        <v>0</v>
      </c>
      <c r="CW110" s="118">
        <v>0</v>
      </c>
      <c r="CX110" s="118">
        <v>0</v>
      </c>
      <c r="CY110" s="118">
        <v>0</v>
      </c>
      <c r="CZ110" s="118">
        <v>0</v>
      </c>
      <c r="DA110" s="118">
        <v>0</v>
      </c>
      <c r="DB110" s="118">
        <v>0</v>
      </c>
      <c r="DC110" s="118">
        <v>0</v>
      </c>
      <c r="DD110" s="118">
        <v>0</v>
      </c>
      <c r="DE110" s="118">
        <v>0</v>
      </c>
      <c r="DF110" s="118">
        <v>0</v>
      </c>
      <c r="DG110" s="118">
        <v>0</v>
      </c>
      <c r="DH110" s="118">
        <v>0</v>
      </c>
      <c r="DI110" s="118">
        <v>0</v>
      </c>
      <c r="DJ110" s="118">
        <v>0</v>
      </c>
      <c r="DK110" s="118">
        <v>0</v>
      </c>
      <c r="DL110" s="118">
        <v>0</v>
      </c>
      <c r="DM110" s="118">
        <v>0</v>
      </c>
      <c r="DN110" s="118">
        <v>0</v>
      </c>
      <c r="DO110" s="118">
        <v>0</v>
      </c>
      <c r="DP110" s="118">
        <v>0</v>
      </c>
      <c r="DQ110" s="118">
        <v>0</v>
      </c>
      <c r="DR110" s="118">
        <v>0</v>
      </c>
      <c r="DS110" s="118">
        <v>0</v>
      </c>
      <c r="DT110" s="118">
        <v>0</v>
      </c>
      <c r="DU110" s="118">
        <v>0</v>
      </c>
      <c r="DV110" s="118">
        <v>0</v>
      </c>
      <c r="DW110" s="118">
        <v>0</v>
      </c>
      <c r="DX110" s="118">
        <v>0</v>
      </c>
      <c r="DY110" s="118">
        <v>0</v>
      </c>
      <c r="DZ110" s="118">
        <v>0</v>
      </c>
      <c r="EA110" s="118">
        <v>0</v>
      </c>
      <c r="EB110" s="118">
        <v>0</v>
      </c>
      <c r="EC110" s="118">
        <v>0</v>
      </c>
      <c r="ED110" s="118">
        <v>0</v>
      </c>
      <c r="EE110" s="118">
        <v>0</v>
      </c>
      <c r="EF110" s="118">
        <v>0</v>
      </c>
      <c r="EG110" s="118">
        <v>0</v>
      </c>
      <c r="EH110" s="118">
        <v>0</v>
      </c>
      <c r="EI110" s="118">
        <v>0</v>
      </c>
      <c r="EJ110" s="118">
        <v>0</v>
      </c>
      <c r="EK110" s="118">
        <v>0</v>
      </c>
      <c r="EL110" s="118">
        <v>0</v>
      </c>
      <c r="EM110" s="118">
        <v>0</v>
      </c>
      <c r="EN110" s="118">
        <v>0</v>
      </c>
      <c r="EO110" s="118">
        <v>0</v>
      </c>
      <c r="EP110" s="118">
        <v>0</v>
      </c>
      <c r="EQ110" s="118">
        <v>0</v>
      </c>
      <c r="ER110" s="118">
        <v>0</v>
      </c>
      <c r="ES110" s="118">
        <v>0</v>
      </c>
      <c r="ET110" s="118">
        <v>0</v>
      </c>
      <c r="EU110" s="118">
        <v>0</v>
      </c>
      <c r="EV110" s="118">
        <v>0</v>
      </c>
      <c r="EW110" s="118">
        <v>0</v>
      </c>
      <c r="EX110" s="118">
        <v>0</v>
      </c>
      <c r="EY110" s="118">
        <v>0</v>
      </c>
      <c r="EZ110" s="118">
        <v>0</v>
      </c>
      <c r="FA110" s="118">
        <v>0</v>
      </c>
      <c r="FB110" s="118">
        <v>0</v>
      </c>
      <c r="FC110" s="118">
        <v>0</v>
      </c>
      <c r="FD110" s="118">
        <v>0</v>
      </c>
      <c r="FE110" s="118">
        <v>0</v>
      </c>
      <c r="FF110" s="118">
        <v>0</v>
      </c>
      <c r="FG110" s="118">
        <v>0</v>
      </c>
      <c r="FH110" s="118">
        <v>0</v>
      </c>
      <c r="FI110" s="118">
        <v>0</v>
      </c>
      <c r="FJ110" s="118">
        <v>0</v>
      </c>
      <c r="FK110" s="118">
        <v>0</v>
      </c>
      <c r="FL110" s="118">
        <v>0</v>
      </c>
      <c r="FM110" s="118">
        <v>0</v>
      </c>
      <c r="FN110" s="118">
        <v>0</v>
      </c>
      <c r="FO110" s="118">
        <v>0</v>
      </c>
      <c r="FP110" s="118">
        <v>0</v>
      </c>
      <c r="FQ110" s="118">
        <v>0</v>
      </c>
      <c r="FR110" s="118">
        <v>0</v>
      </c>
      <c r="FS110" s="118">
        <v>0</v>
      </c>
      <c r="FT110" s="118">
        <v>0</v>
      </c>
      <c r="FU110" s="118">
        <v>0</v>
      </c>
      <c r="FV110" s="118">
        <v>0</v>
      </c>
      <c r="FW110" s="118">
        <v>0</v>
      </c>
      <c r="FX110" s="118">
        <v>0</v>
      </c>
      <c r="FY110" s="118">
        <v>0</v>
      </c>
      <c r="FZ110" s="118">
        <v>0</v>
      </c>
      <c r="GA110" s="118">
        <v>0</v>
      </c>
      <c r="GB110" s="118">
        <v>0</v>
      </c>
      <c r="GC110" s="118">
        <v>0</v>
      </c>
      <c r="GD110" s="118">
        <v>0</v>
      </c>
      <c r="GE110" s="118">
        <v>0</v>
      </c>
      <c r="GF110" s="118">
        <v>0</v>
      </c>
      <c r="GG110" s="118">
        <v>0</v>
      </c>
      <c r="GH110" s="118">
        <v>0</v>
      </c>
      <c r="GI110" s="118">
        <v>0</v>
      </c>
      <c r="GJ110" s="118">
        <v>0</v>
      </c>
      <c r="GK110" s="118">
        <v>0</v>
      </c>
      <c r="GL110" s="118">
        <v>0</v>
      </c>
      <c r="GM110" s="118">
        <v>0</v>
      </c>
      <c r="GN110" s="118">
        <v>0</v>
      </c>
      <c r="GO110" s="118">
        <v>0</v>
      </c>
      <c r="GP110" s="118">
        <v>0</v>
      </c>
      <c r="GQ110" s="118">
        <v>0</v>
      </c>
      <c r="GR110" s="118">
        <v>0</v>
      </c>
      <c r="GS110" s="118">
        <v>0</v>
      </c>
      <c r="GT110" s="118">
        <v>0</v>
      </c>
      <c r="GU110" s="118">
        <v>0</v>
      </c>
      <c r="GV110" s="118">
        <v>0</v>
      </c>
      <c r="GW110" s="118">
        <v>0</v>
      </c>
      <c r="GX110" s="118">
        <v>0</v>
      </c>
      <c r="GY110" s="118">
        <v>0</v>
      </c>
      <c r="GZ110" s="118">
        <v>0</v>
      </c>
      <c r="HA110" s="118">
        <v>0</v>
      </c>
      <c r="HB110" s="118">
        <v>0</v>
      </c>
      <c r="HC110" s="118">
        <v>0</v>
      </c>
      <c r="HD110" s="118">
        <v>0</v>
      </c>
      <c r="HE110" s="118">
        <v>0</v>
      </c>
      <c r="HF110" s="118">
        <v>0</v>
      </c>
      <c r="HG110" s="118">
        <v>0</v>
      </c>
      <c r="HH110" s="118">
        <v>0</v>
      </c>
      <c r="HI110" s="118">
        <v>0</v>
      </c>
      <c r="HJ110" s="118">
        <v>0</v>
      </c>
      <c r="HK110" s="118">
        <v>0</v>
      </c>
      <c r="HL110" s="118">
        <v>0</v>
      </c>
      <c r="HM110" s="118">
        <v>0</v>
      </c>
      <c r="HN110" s="118">
        <v>0</v>
      </c>
      <c r="HO110" s="118">
        <v>0</v>
      </c>
      <c r="HP110" s="118">
        <v>0</v>
      </c>
      <c r="HQ110" s="118">
        <v>0</v>
      </c>
      <c r="HR110" s="118">
        <v>0</v>
      </c>
      <c r="HS110" s="118">
        <v>0</v>
      </c>
      <c r="HT110" s="118">
        <v>0</v>
      </c>
      <c r="HU110" s="118">
        <v>0</v>
      </c>
      <c r="HV110" s="118">
        <v>0</v>
      </c>
      <c r="HW110" s="118">
        <v>0</v>
      </c>
      <c r="HX110" s="118">
        <v>0</v>
      </c>
      <c r="HY110" s="118">
        <v>0</v>
      </c>
      <c r="HZ110" s="118">
        <v>0</v>
      </c>
      <c r="IA110" s="118">
        <v>0</v>
      </c>
      <c r="IB110" s="118">
        <v>0</v>
      </c>
      <c r="IC110" s="118">
        <v>0</v>
      </c>
      <c r="ID110" s="118">
        <v>0</v>
      </c>
      <c r="IE110" s="118">
        <v>0</v>
      </c>
      <c r="IF110" s="118">
        <v>0</v>
      </c>
      <c r="IG110" s="118">
        <v>0</v>
      </c>
      <c r="IH110" s="118">
        <v>0</v>
      </c>
      <c r="II110" s="118">
        <v>0</v>
      </c>
      <c r="IJ110" s="118">
        <v>0</v>
      </c>
      <c r="IK110" s="118">
        <v>0</v>
      </c>
      <c r="IL110" s="118">
        <v>0</v>
      </c>
      <c r="IM110" s="118">
        <v>0</v>
      </c>
      <c r="IN110" s="118">
        <v>0</v>
      </c>
      <c r="IO110" s="118">
        <v>0</v>
      </c>
      <c r="IP110" s="118">
        <v>0</v>
      </c>
      <c r="IQ110" s="118">
        <v>0</v>
      </c>
      <c r="IR110" s="118">
        <v>0</v>
      </c>
      <c r="IS110" s="118">
        <v>0</v>
      </c>
      <c r="IT110" s="118">
        <v>0</v>
      </c>
      <c r="IU110" s="118">
        <v>0</v>
      </c>
      <c r="IV110" s="118">
        <v>0</v>
      </c>
      <c r="IW110" s="118">
        <v>0</v>
      </c>
      <c r="IX110" s="118">
        <v>0</v>
      </c>
      <c r="IY110" s="118">
        <v>0</v>
      </c>
      <c r="IZ110" s="118">
        <v>0</v>
      </c>
      <c r="JA110" s="118">
        <v>0</v>
      </c>
      <c r="JB110" s="118">
        <v>0</v>
      </c>
      <c r="JC110" s="118">
        <v>0</v>
      </c>
      <c r="JD110" s="118">
        <v>0</v>
      </c>
      <c r="JE110" s="118">
        <v>0</v>
      </c>
      <c r="JF110" s="118">
        <v>0</v>
      </c>
      <c r="JG110" s="118">
        <v>0</v>
      </c>
      <c r="JH110" s="118">
        <v>0</v>
      </c>
      <c r="JI110" s="118">
        <v>0</v>
      </c>
      <c r="JJ110" s="118">
        <v>0</v>
      </c>
      <c r="JK110" s="118">
        <v>0</v>
      </c>
      <c r="JL110" s="118">
        <v>0</v>
      </c>
      <c r="JM110" s="118">
        <v>0</v>
      </c>
      <c r="JN110" s="118">
        <v>0</v>
      </c>
      <c r="JO110" s="118">
        <v>0</v>
      </c>
      <c r="JP110" s="118">
        <v>0</v>
      </c>
      <c r="JQ110" s="118">
        <v>0</v>
      </c>
      <c r="JR110" s="118">
        <v>0</v>
      </c>
      <c r="JS110" s="118">
        <v>0</v>
      </c>
      <c r="JT110" s="118">
        <v>0</v>
      </c>
      <c r="JU110" s="118">
        <v>0</v>
      </c>
      <c r="JV110" s="118">
        <v>0</v>
      </c>
      <c r="JW110" s="118">
        <v>0</v>
      </c>
      <c r="JX110" s="118">
        <v>0</v>
      </c>
      <c r="JY110" s="118">
        <v>0</v>
      </c>
      <c r="JZ110" s="118">
        <v>0</v>
      </c>
      <c r="KA110" s="118">
        <v>0</v>
      </c>
      <c r="KB110" s="118">
        <v>0</v>
      </c>
      <c r="KC110" s="118">
        <v>0</v>
      </c>
      <c r="KD110" s="118">
        <v>0</v>
      </c>
      <c r="KE110" s="118">
        <v>0</v>
      </c>
      <c r="KF110" s="118">
        <v>0</v>
      </c>
      <c r="KG110" s="118">
        <v>0</v>
      </c>
      <c r="KH110" s="118">
        <v>0</v>
      </c>
      <c r="KI110" s="118">
        <v>0</v>
      </c>
      <c r="KJ110" s="118">
        <v>0</v>
      </c>
      <c r="KK110" s="118">
        <v>0</v>
      </c>
      <c r="KL110" s="118">
        <v>0</v>
      </c>
      <c r="KM110" s="118">
        <v>0</v>
      </c>
      <c r="KN110" s="118">
        <v>0</v>
      </c>
      <c r="KO110" s="118">
        <v>0</v>
      </c>
      <c r="KP110" s="118">
        <v>0</v>
      </c>
      <c r="KQ110" s="118">
        <v>0</v>
      </c>
      <c r="KR110" s="118">
        <v>0</v>
      </c>
      <c r="KS110" s="118">
        <v>0</v>
      </c>
      <c r="KT110" s="118">
        <v>0</v>
      </c>
      <c r="KU110" s="118">
        <v>0</v>
      </c>
      <c r="KV110" s="118">
        <v>0</v>
      </c>
      <c r="KW110" s="118">
        <v>0</v>
      </c>
      <c r="KX110" s="118">
        <v>0</v>
      </c>
      <c r="KY110" s="118">
        <v>0</v>
      </c>
      <c r="KZ110" s="118">
        <v>0</v>
      </c>
      <c r="LA110" s="118">
        <v>0</v>
      </c>
      <c r="LB110" s="118">
        <v>0</v>
      </c>
      <c r="LC110" s="118">
        <v>0</v>
      </c>
      <c r="LD110" s="118">
        <v>0</v>
      </c>
      <c r="LE110" s="118">
        <v>0</v>
      </c>
      <c r="LF110" s="118">
        <v>0</v>
      </c>
      <c r="LG110" s="118">
        <v>0</v>
      </c>
      <c r="LH110" s="118">
        <v>0</v>
      </c>
      <c r="LI110" s="118">
        <v>0</v>
      </c>
      <c r="LJ110" s="118">
        <v>0</v>
      </c>
      <c r="LK110" s="118">
        <v>0</v>
      </c>
      <c r="LL110" s="118">
        <v>0</v>
      </c>
      <c r="LM110" s="118">
        <v>0</v>
      </c>
      <c r="LN110" s="118">
        <v>0</v>
      </c>
      <c r="LO110" s="118">
        <v>0</v>
      </c>
      <c r="LP110" s="118">
        <v>0</v>
      </c>
      <c r="LQ110" s="118">
        <v>0</v>
      </c>
      <c r="LR110" s="118">
        <v>0</v>
      </c>
      <c r="LS110" s="118">
        <v>0</v>
      </c>
      <c r="LT110" s="118">
        <v>0</v>
      </c>
      <c r="LU110" s="118">
        <v>0</v>
      </c>
      <c r="LV110" s="118">
        <v>0</v>
      </c>
      <c r="LW110" s="118">
        <v>0</v>
      </c>
      <c r="LX110" s="118">
        <v>0</v>
      </c>
      <c r="LY110" s="118">
        <v>0</v>
      </c>
      <c r="LZ110" s="118">
        <v>0</v>
      </c>
      <c r="MA110" s="118">
        <v>0</v>
      </c>
      <c r="MB110" s="118">
        <v>0</v>
      </c>
      <c r="MC110" s="118">
        <v>0</v>
      </c>
      <c r="MD110" s="118">
        <v>0</v>
      </c>
      <c r="ME110" s="118">
        <v>0</v>
      </c>
      <c r="MF110" s="118">
        <v>0</v>
      </c>
      <c r="MG110" s="118">
        <v>0</v>
      </c>
      <c r="MH110" s="118">
        <v>0</v>
      </c>
      <c r="MI110" s="118">
        <v>0</v>
      </c>
      <c r="MJ110" s="118">
        <v>0</v>
      </c>
      <c r="MK110" s="118">
        <v>0</v>
      </c>
      <c r="ML110" s="118">
        <v>0</v>
      </c>
      <c r="MM110" s="118">
        <v>0</v>
      </c>
      <c r="MN110" s="118">
        <v>0</v>
      </c>
      <c r="MO110" s="118">
        <v>0</v>
      </c>
      <c r="MP110" s="118">
        <v>0</v>
      </c>
      <c r="MQ110" s="118">
        <v>0</v>
      </c>
      <c r="MR110" s="118">
        <v>0</v>
      </c>
      <c r="MS110" s="118">
        <v>0</v>
      </c>
      <c r="MT110" s="118">
        <v>0</v>
      </c>
      <c r="MU110" s="118">
        <v>0</v>
      </c>
      <c r="MV110" s="118">
        <v>0</v>
      </c>
      <c r="MW110" s="118">
        <v>0</v>
      </c>
      <c r="MX110" s="118">
        <v>0</v>
      </c>
      <c r="MY110" s="118">
        <v>0</v>
      </c>
      <c r="MZ110" s="118">
        <v>0</v>
      </c>
      <c r="NA110" s="118">
        <v>0</v>
      </c>
      <c r="NB110" s="118">
        <v>0</v>
      </c>
      <c r="NC110" s="118">
        <v>0</v>
      </c>
      <c r="ND110" s="118">
        <v>0</v>
      </c>
      <c r="NE110" s="118">
        <v>0</v>
      </c>
      <c r="NF110" s="118">
        <v>0</v>
      </c>
      <c r="NG110" s="118">
        <v>0</v>
      </c>
      <c r="NH110" s="118">
        <v>0</v>
      </c>
      <c r="NI110" s="118">
        <v>0</v>
      </c>
      <c r="NJ110" s="118">
        <v>0</v>
      </c>
      <c r="NK110" s="118">
        <v>0</v>
      </c>
      <c r="NL110" s="118">
        <v>0</v>
      </c>
      <c r="NM110" s="118">
        <v>0</v>
      </c>
      <c r="NN110" s="118">
        <v>0</v>
      </c>
      <c r="NO110" s="118">
        <v>0</v>
      </c>
      <c r="NP110" s="118">
        <v>0</v>
      </c>
      <c r="NQ110" s="118">
        <v>0</v>
      </c>
      <c r="NR110" s="118">
        <v>0</v>
      </c>
      <c r="NS110" s="118">
        <v>0</v>
      </c>
      <c r="NT110" s="118">
        <v>0</v>
      </c>
      <c r="NU110" s="118">
        <v>0</v>
      </c>
      <c r="NV110" s="118">
        <v>0</v>
      </c>
      <c r="NW110" s="118">
        <v>0</v>
      </c>
      <c r="NX110" s="118">
        <v>0</v>
      </c>
      <c r="NY110" s="118">
        <v>0</v>
      </c>
      <c r="NZ110" s="118">
        <v>0</v>
      </c>
      <c r="OA110" s="118">
        <v>0</v>
      </c>
      <c r="OB110" s="118">
        <v>0</v>
      </c>
      <c r="OC110" s="118">
        <v>0</v>
      </c>
      <c r="OD110" s="118">
        <v>0</v>
      </c>
      <c r="OE110" s="118">
        <v>0</v>
      </c>
      <c r="OF110" s="118">
        <v>0</v>
      </c>
      <c r="OG110" s="118">
        <v>0</v>
      </c>
      <c r="OH110" s="118">
        <v>0</v>
      </c>
      <c r="OI110" s="118">
        <v>0</v>
      </c>
      <c r="OJ110" s="118">
        <v>0</v>
      </c>
      <c r="OK110" s="118">
        <v>0</v>
      </c>
      <c r="OL110" s="118">
        <v>0</v>
      </c>
      <c r="OM110" s="118">
        <v>0</v>
      </c>
      <c r="ON110" s="118">
        <v>0</v>
      </c>
      <c r="OO110" s="118">
        <v>0</v>
      </c>
      <c r="OP110" s="118">
        <v>0</v>
      </c>
      <c r="OQ110" s="118">
        <v>0</v>
      </c>
      <c r="OR110" s="118">
        <v>0</v>
      </c>
      <c r="OS110" s="118">
        <v>0</v>
      </c>
      <c r="OT110" s="118">
        <v>0</v>
      </c>
      <c r="OU110" s="118">
        <v>0</v>
      </c>
      <c r="OV110" s="118">
        <v>0</v>
      </c>
      <c r="OW110" s="118">
        <v>0</v>
      </c>
      <c r="OX110" s="118">
        <v>0</v>
      </c>
      <c r="OY110" s="118">
        <v>0</v>
      </c>
      <c r="OZ110" s="118">
        <v>0</v>
      </c>
      <c r="PA110" s="118">
        <v>0</v>
      </c>
      <c r="PB110" s="118">
        <v>0</v>
      </c>
      <c r="PC110" s="118">
        <v>0</v>
      </c>
      <c r="PD110" s="118">
        <v>0</v>
      </c>
      <c r="PE110" s="118">
        <v>0</v>
      </c>
      <c r="PF110" s="118">
        <v>0</v>
      </c>
      <c r="PG110" s="118">
        <v>0</v>
      </c>
      <c r="PH110" s="118">
        <v>0</v>
      </c>
      <c r="PI110" s="118">
        <v>0</v>
      </c>
      <c r="PJ110" s="118">
        <v>0</v>
      </c>
      <c r="PK110" s="118">
        <v>0</v>
      </c>
      <c r="PL110" s="118">
        <v>0</v>
      </c>
      <c r="PM110" s="118">
        <v>0</v>
      </c>
      <c r="PN110" s="118">
        <v>0</v>
      </c>
      <c r="PO110" s="118">
        <v>0</v>
      </c>
      <c r="PP110" s="118">
        <v>0</v>
      </c>
      <c r="PQ110" s="118">
        <v>0</v>
      </c>
      <c r="PR110" s="118">
        <v>0</v>
      </c>
      <c r="PS110" s="118">
        <v>0</v>
      </c>
      <c r="PT110" s="118">
        <v>0</v>
      </c>
      <c r="PU110" s="118">
        <v>0</v>
      </c>
      <c r="PV110" s="118">
        <v>0</v>
      </c>
      <c r="PW110" s="118">
        <v>0</v>
      </c>
      <c r="PX110" s="118">
        <v>0</v>
      </c>
      <c r="PY110" s="118">
        <v>0</v>
      </c>
      <c r="PZ110" s="118">
        <v>0</v>
      </c>
      <c r="QA110" s="118">
        <v>0</v>
      </c>
      <c r="QB110" s="118">
        <v>0</v>
      </c>
      <c r="QC110" s="118">
        <v>0</v>
      </c>
      <c r="QD110" s="118">
        <v>0</v>
      </c>
      <c r="QE110" s="118">
        <v>0</v>
      </c>
      <c r="QF110" s="118">
        <v>0</v>
      </c>
      <c r="QG110" s="118">
        <v>0</v>
      </c>
      <c r="QH110" s="118">
        <v>0</v>
      </c>
      <c r="QI110" s="118">
        <v>0</v>
      </c>
      <c r="QJ110" s="118">
        <v>0</v>
      </c>
      <c r="QK110" s="118">
        <v>0</v>
      </c>
      <c r="QL110" s="118">
        <v>0</v>
      </c>
      <c r="QM110" s="118">
        <v>0</v>
      </c>
      <c r="QN110" s="118">
        <v>0</v>
      </c>
      <c r="QO110" s="118">
        <v>0</v>
      </c>
      <c r="QP110" s="118">
        <v>0</v>
      </c>
      <c r="QQ110" s="118">
        <v>0</v>
      </c>
      <c r="QR110" s="118">
        <v>0</v>
      </c>
      <c r="QS110" s="118">
        <v>0</v>
      </c>
      <c r="QT110" s="118">
        <v>0</v>
      </c>
      <c r="QU110" s="118">
        <v>0</v>
      </c>
      <c r="QV110" s="118">
        <v>0</v>
      </c>
      <c r="QW110" s="118">
        <v>0</v>
      </c>
      <c r="QX110" s="118">
        <v>0</v>
      </c>
      <c r="QY110" s="118">
        <v>0</v>
      </c>
      <c r="QZ110" s="118">
        <v>0</v>
      </c>
      <c r="RA110" s="118">
        <v>0</v>
      </c>
      <c r="RB110" s="118">
        <v>0</v>
      </c>
      <c r="RC110" s="118">
        <v>0</v>
      </c>
      <c r="RD110" s="118">
        <v>0</v>
      </c>
      <c r="RE110" s="118">
        <v>0</v>
      </c>
      <c r="RF110" s="118">
        <v>0</v>
      </c>
      <c r="RG110" s="118">
        <v>0</v>
      </c>
      <c r="RH110" s="118">
        <v>0</v>
      </c>
      <c r="RI110" s="118">
        <v>0</v>
      </c>
      <c r="RJ110" s="118">
        <v>0</v>
      </c>
      <c r="RK110" s="118">
        <v>0</v>
      </c>
      <c r="RL110" s="118">
        <v>0</v>
      </c>
      <c r="RM110" s="118">
        <v>0</v>
      </c>
      <c r="RN110" s="118">
        <v>0</v>
      </c>
      <c r="RO110" s="118">
        <v>0</v>
      </c>
      <c r="RP110" s="118">
        <v>0</v>
      </c>
      <c r="RQ110" s="118">
        <v>0</v>
      </c>
      <c r="RR110" s="118">
        <v>0</v>
      </c>
      <c r="RS110" s="118">
        <v>0</v>
      </c>
      <c r="RT110" s="118">
        <v>0</v>
      </c>
      <c r="RU110" s="118">
        <v>0</v>
      </c>
      <c r="RV110" s="118">
        <v>0</v>
      </c>
      <c r="RW110" s="118">
        <v>0</v>
      </c>
      <c r="RX110" s="118">
        <v>0</v>
      </c>
      <c r="RY110" s="118">
        <v>0</v>
      </c>
      <c r="RZ110" s="118">
        <v>0</v>
      </c>
      <c r="SA110" s="118">
        <v>0</v>
      </c>
      <c r="SB110" s="118">
        <v>0</v>
      </c>
      <c r="SC110" s="118">
        <v>0</v>
      </c>
      <c r="SD110" s="118">
        <v>0</v>
      </c>
      <c r="SE110" s="118">
        <v>0</v>
      </c>
      <c r="SF110" s="118">
        <v>0</v>
      </c>
      <c r="SG110" s="118">
        <v>0</v>
      </c>
      <c r="SH110" s="118">
        <v>0</v>
      </c>
      <c r="SI110" s="118">
        <v>0</v>
      </c>
      <c r="SJ110" s="118">
        <v>0</v>
      </c>
      <c r="SK110" s="118">
        <v>0</v>
      </c>
      <c r="SL110" s="118">
        <v>0</v>
      </c>
      <c r="SM110" s="118">
        <v>0</v>
      </c>
      <c r="SN110" s="118">
        <v>0</v>
      </c>
      <c r="SO110" s="118">
        <v>0</v>
      </c>
      <c r="SP110" s="118">
        <v>0</v>
      </c>
      <c r="SQ110" s="118">
        <v>0</v>
      </c>
      <c r="SR110" s="118">
        <v>0</v>
      </c>
      <c r="SS110" s="118">
        <v>0</v>
      </c>
      <c r="ST110" s="118">
        <v>0</v>
      </c>
      <c r="SU110" s="118">
        <v>0</v>
      </c>
      <c r="SV110" s="118">
        <v>0</v>
      </c>
      <c r="SW110" s="118">
        <v>0</v>
      </c>
      <c r="SX110" s="118">
        <v>0</v>
      </c>
      <c r="SY110" s="118">
        <v>0</v>
      </c>
      <c r="SZ110" s="118">
        <v>0</v>
      </c>
      <c r="TA110" s="118">
        <v>0</v>
      </c>
      <c r="TB110" s="118">
        <v>0</v>
      </c>
      <c r="TC110" s="118">
        <v>0</v>
      </c>
      <c r="TD110" s="118">
        <v>0</v>
      </c>
      <c r="TE110" s="118">
        <v>0</v>
      </c>
      <c r="TF110" s="118">
        <v>0</v>
      </c>
      <c r="TG110" s="118">
        <v>0</v>
      </c>
      <c r="TH110" s="118">
        <v>0</v>
      </c>
      <c r="TI110" s="118">
        <v>0</v>
      </c>
      <c r="TJ110" s="118">
        <v>0</v>
      </c>
      <c r="TK110" s="118">
        <v>0</v>
      </c>
      <c r="TL110" s="118">
        <v>0</v>
      </c>
      <c r="TM110" s="118">
        <v>0</v>
      </c>
      <c r="TN110" s="118">
        <v>0</v>
      </c>
      <c r="TO110" s="118">
        <v>0</v>
      </c>
      <c r="TP110" s="118">
        <v>0</v>
      </c>
      <c r="TQ110" s="118">
        <v>0</v>
      </c>
      <c r="TR110" s="118">
        <v>0</v>
      </c>
      <c r="TS110" s="118">
        <v>0</v>
      </c>
      <c r="TT110" s="118">
        <v>0</v>
      </c>
      <c r="TU110" s="118">
        <v>0</v>
      </c>
      <c r="TV110" s="118">
        <v>0</v>
      </c>
      <c r="TW110" s="118">
        <v>0</v>
      </c>
      <c r="TX110" s="118">
        <v>0</v>
      </c>
      <c r="TY110" s="118">
        <v>0</v>
      </c>
      <c r="TZ110" s="118">
        <v>0</v>
      </c>
      <c r="UA110" s="118">
        <v>0</v>
      </c>
      <c r="UB110" s="118">
        <v>0</v>
      </c>
      <c r="UC110" s="118">
        <v>0</v>
      </c>
      <c r="UD110" s="118">
        <v>0</v>
      </c>
      <c r="UE110" s="118">
        <v>0</v>
      </c>
      <c r="UF110" s="118">
        <v>0</v>
      </c>
      <c r="UG110" s="118">
        <v>0</v>
      </c>
      <c r="UH110" s="118">
        <v>0</v>
      </c>
      <c r="UI110" s="118">
        <v>0</v>
      </c>
      <c r="UJ110" s="118">
        <v>0</v>
      </c>
      <c r="UK110" s="118">
        <v>0</v>
      </c>
      <c r="UL110" s="118">
        <v>0</v>
      </c>
      <c r="UM110" s="118">
        <v>0</v>
      </c>
      <c r="UN110" s="118">
        <v>0</v>
      </c>
      <c r="UO110" s="118">
        <v>0</v>
      </c>
      <c r="UP110" s="118">
        <v>0</v>
      </c>
      <c r="UQ110" s="118">
        <v>0</v>
      </c>
      <c r="UR110" s="118">
        <v>0</v>
      </c>
      <c r="US110" s="118">
        <v>0</v>
      </c>
      <c r="UT110" s="118">
        <v>0</v>
      </c>
      <c r="UU110" s="118">
        <v>0</v>
      </c>
      <c r="UV110" s="118">
        <v>0</v>
      </c>
      <c r="UW110" s="118">
        <v>0</v>
      </c>
      <c r="UX110" s="118">
        <v>0</v>
      </c>
      <c r="UY110" s="118">
        <v>0</v>
      </c>
      <c r="UZ110" s="118">
        <v>0</v>
      </c>
      <c r="VA110" s="118">
        <v>0</v>
      </c>
      <c r="VB110" s="118">
        <v>0</v>
      </c>
      <c r="VC110" s="118">
        <v>0</v>
      </c>
      <c r="VD110" s="118">
        <v>0</v>
      </c>
      <c r="VE110" s="118">
        <v>0</v>
      </c>
      <c r="VF110" s="118">
        <v>0</v>
      </c>
      <c r="VG110" s="118">
        <v>0</v>
      </c>
      <c r="VH110" s="118">
        <v>0</v>
      </c>
      <c r="VI110" s="118">
        <v>0</v>
      </c>
      <c r="VJ110" s="118">
        <v>0</v>
      </c>
      <c r="VK110" s="118">
        <v>0</v>
      </c>
      <c r="VL110" s="118">
        <v>0</v>
      </c>
      <c r="VM110" s="118">
        <v>0</v>
      </c>
      <c r="VN110" s="118">
        <v>0</v>
      </c>
      <c r="VO110" s="118">
        <v>0</v>
      </c>
      <c r="VP110" s="118">
        <v>0</v>
      </c>
      <c r="VQ110" s="118">
        <v>0</v>
      </c>
      <c r="VR110" s="118">
        <v>0</v>
      </c>
      <c r="VS110" s="118">
        <v>0</v>
      </c>
      <c r="VT110" s="118">
        <v>0</v>
      </c>
      <c r="VU110" s="118">
        <v>0</v>
      </c>
      <c r="VV110" s="118">
        <v>0</v>
      </c>
      <c r="VW110" s="118">
        <v>0</v>
      </c>
      <c r="VX110" s="118">
        <v>0</v>
      </c>
      <c r="VY110" s="118">
        <v>0</v>
      </c>
      <c r="VZ110" s="118">
        <v>0</v>
      </c>
      <c r="WA110" s="118">
        <v>0</v>
      </c>
      <c r="WB110" s="118">
        <v>0</v>
      </c>
      <c r="WC110" s="118">
        <v>0</v>
      </c>
      <c r="WD110" s="118">
        <v>0</v>
      </c>
      <c r="WE110" s="118">
        <v>0</v>
      </c>
      <c r="WF110" s="118">
        <v>0</v>
      </c>
      <c r="WG110" s="118">
        <v>0</v>
      </c>
      <c r="WH110" s="118">
        <v>0</v>
      </c>
      <c r="WI110" s="42">
        <v>271880000</v>
      </c>
      <c r="WJ110" s="42">
        <v>71880000</v>
      </c>
    </row>
    <row r="111" spans="1:608" s="25" customFormat="1" x14ac:dyDescent="0.15">
      <c r="A111" s="88">
        <v>110</v>
      </c>
      <c r="B111" s="107" t="s">
        <v>580</v>
      </c>
      <c r="C111" s="88" t="s">
        <v>581</v>
      </c>
      <c r="D111" s="87" t="s">
        <v>582</v>
      </c>
      <c r="E111" s="96" t="e">
        <f t="shared" ca="1" si="1"/>
        <v>#NAME?</v>
      </c>
      <c r="F111" s="97">
        <v>293610000</v>
      </c>
      <c r="G111" s="98">
        <v>307191369.86000001</v>
      </c>
      <c r="H111" s="87" t="s">
        <v>51</v>
      </c>
      <c r="I111" s="88" t="s">
        <v>22</v>
      </c>
      <c r="J111" s="87" t="s">
        <v>23</v>
      </c>
      <c r="K111" s="97">
        <v>300000000</v>
      </c>
      <c r="L111" s="97">
        <v>3000000</v>
      </c>
      <c r="M111" s="111">
        <v>5.4</v>
      </c>
      <c r="N111" s="112">
        <v>1</v>
      </c>
      <c r="O111" s="99" t="s">
        <v>577</v>
      </c>
      <c r="P111" s="88" t="s">
        <v>583</v>
      </c>
      <c r="Q111" s="111">
        <v>2.6772999999999998</v>
      </c>
      <c r="R111" s="112" t="s">
        <v>584</v>
      </c>
      <c r="S111" s="119">
        <v>0</v>
      </c>
      <c r="T111" s="119">
        <v>0</v>
      </c>
      <c r="U111" s="119">
        <v>0</v>
      </c>
      <c r="V111" s="119">
        <v>16200000</v>
      </c>
      <c r="W111" s="119">
        <v>0</v>
      </c>
      <c r="X111" s="119">
        <v>0</v>
      </c>
      <c r="Y111" s="118">
        <v>0</v>
      </c>
      <c r="Z111" s="119">
        <v>0</v>
      </c>
      <c r="AA111" s="119">
        <v>0</v>
      </c>
      <c r="AB111" s="119">
        <v>0</v>
      </c>
      <c r="AC111" s="119">
        <v>0</v>
      </c>
      <c r="AD111" s="119">
        <v>0</v>
      </c>
      <c r="AE111" s="119">
        <v>0</v>
      </c>
      <c r="AF111" s="119">
        <v>0</v>
      </c>
      <c r="AG111" s="119">
        <v>0</v>
      </c>
      <c r="AH111" s="119">
        <v>316200000</v>
      </c>
      <c r="AI111" s="119">
        <v>0</v>
      </c>
      <c r="AJ111" s="119">
        <v>0</v>
      </c>
      <c r="AK111" s="119">
        <v>0</v>
      </c>
      <c r="AL111" s="119">
        <v>0</v>
      </c>
      <c r="AM111" s="119">
        <v>0</v>
      </c>
      <c r="AN111" s="119">
        <v>0</v>
      </c>
      <c r="AO111" s="119">
        <v>0</v>
      </c>
      <c r="AP111" s="119">
        <v>0</v>
      </c>
      <c r="AQ111" s="119">
        <v>0</v>
      </c>
      <c r="AR111" s="119">
        <v>0</v>
      </c>
      <c r="AS111" s="119">
        <v>0</v>
      </c>
      <c r="AT111" s="119">
        <v>0</v>
      </c>
      <c r="AU111" s="119">
        <v>0</v>
      </c>
      <c r="AV111" s="119">
        <v>0</v>
      </c>
      <c r="AW111" s="119">
        <v>0</v>
      </c>
      <c r="AX111" s="119">
        <v>0</v>
      </c>
      <c r="AY111" s="119">
        <v>0</v>
      </c>
      <c r="AZ111" s="119">
        <v>0</v>
      </c>
      <c r="BA111" s="119">
        <v>0</v>
      </c>
      <c r="BB111" s="119">
        <v>0</v>
      </c>
      <c r="BC111" s="119">
        <v>0</v>
      </c>
      <c r="BD111" s="119">
        <v>0</v>
      </c>
      <c r="BE111" s="119">
        <v>0</v>
      </c>
      <c r="BF111" s="119">
        <v>0</v>
      </c>
      <c r="BG111" s="119">
        <v>0</v>
      </c>
      <c r="BH111" s="119">
        <v>0</v>
      </c>
      <c r="BI111" s="119">
        <v>0</v>
      </c>
      <c r="BJ111" s="119">
        <v>0</v>
      </c>
      <c r="BK111" s="119">
        <v>0</v>
      </c>
      <c r="BL111" s="119">
        <v>0</v>
      </c>
      <c r="BM111" s="119">
        <v>0</v>
      </c>
      <c r="BN111" s="119">
        <v>0</v>
      </c>
      <c r="BO111" s="119">
        <v>0</v>
      </c>
      <c r="BP111" s="119">
        <v>0</v>
      </c>
      <c r="BQ111" s="119">
        <v>0</v>
      </c>
      <c r="BR111" s="119">
        <v>0</v>
      </c>
      <c r="BS111" s="119">
        <v>0</v>
      </c>
      <c r="BT111" s="119">
        <v>0</v>
      </c>
      <c r="BU111" s="119">
        <v>0</v>
      </c>
      <c r="BV111" s="119">
        <v>0</v>
      </c>
      <c r="BW111" s="119">
        <v>0</v>
      </c>
      <c r="BX111" s="119">
        <v>0</v>
      </c>
      <c r="BY111" s="119">
        <v>0</v>
      </c>
      <c r="BZ111" s="119">
        <v>0</v>
      </c>
      <c r="CA111" s="119">
        <v>0</v>
      </c>
      <c r="CB111" s="119">
        <v>0</v>
      </c>
      <c r="CC111" s="119">
        <v>0</v>
      </c>
      <c r="CD111" s="119">
        <v>0</v>
      </c>
      <c r="CE111" s="119">
        <v>0</v>
      </c>
      <c r="CF111" s="119">
        <v>0</v>
      </c>
      <c r="CG111" s="119">
        <v>0</v>
      </c>
      <c r="CH111" s="119">
        <v>0</v>
      </c>
      <c r="CI111" s="119">
        <v>0</v>
      </c>
      <c r="CJ111" s="119">
        <v>0</v>
      </c>
      <c r="CK111" s="119">
        <v>0</v>
      </c>
      <c r="CL111" s="119">
        <v>0</v>
      </c>
      <c r="CM111" s="119">
        <v>0</v>
      </c>
      <c r="CN111" s="119">
        <v>0</v>
      </c>
      <c r="CO111" s="119">
        <v>0</v>
      </c>
      <c r="CP111" s="119">
        <v>0</v>
      </c>
      <c r="CQ111" s="119">
        <v>0</v>
      </c>
      <c r="CR111" s="119">
        <v>0</v>
      </c>
      <c r="CS111" s="119">
        <v>0</v>
      </c>
      <c r="CT111" s="119">
        <v>0</v>
      </c>
      <c r="CU111" s="119">
        <v>0</v>
      </c>
      <c r="CV111" s="119">
        <v>0</v>
      </c>
      <c r="CW111" s="119">
        <v>0</v>
      </c>
      <c r="CX111" s="119">
        <v>0</v>
      </c>
      <c r="CY111" s="119">
        <v>0</v>
      </c>
      <c r="CZ111" s="119">
        <v>0</v>
      </c>
      <c r="DA111" s="119">
        <v>0</v>
      </c>
      <c r="DB111" s="119">
        <v>0</v>
      </c>
      <c r="DC111" s="119">
        <v>0</v>
      </c>
      <c r="DD111" s="119">
        <v>0</v>
      </c>
      <c r="DE111" s="119">
        <v>0</v>
      </c>
      <c r="DF111" s="119">
        <v>0</v>
      </c>
      <c r="DG111" s="119">
        <v>0</v>
      </c>
      <c r="DH111" s="119">
        <v>0</v>
      </c>
      <c r="DI111" s="119">
        <v>0</v>
      </c>
      <c r="DJ111" s="119">
        <v>0</v>
      </c>
      <c r="DK111" s="119">
        <v>0</v>
      </c>
      <c r="DL111" s="119">
        <v>0</v>
      </c>
      <c r="DM111" s="119">
        <v>0</v>
      </c>
      <c r="DN111" s="119">
        <v>0</v>
      </c>
      <c r="DO111" s="119">
        <v>0</v>
      </c>
      <c r="DP111" s="119">
        <v>0</v>
      </c>
      <c r="DQ111" s="119">
        <v>0</v>
      </c>
      <c r="DR111" s="119">
        <v>0</v>
      </c>
      <c r="DS111" s="119">
        <v>0</v>
      </c>
      <c r="DT111" s="119">
        <v>0</v>
      </c>
      <c r="DU111" s="119">
        <v>0</v>
      </c>
      <c r="DV111" s="119">
        <v>0</v>
      </c>
      <c r="DW111" s="119">
        <v>0</v>
      </c>
      <c r="DX111" s="119">
        <v>0</v>
      </c>
      <c r="DY111" s="119">
        <v>0</v>
      </c>
      <c r="DZ111" s="119">
        <v>0</v>
      </c>
      <c r="EA111" s="119">
        <v>0</v>
      </c>
      <c r="EB111" s="119">
        <v>0</v>
      </c>
      <c r="EC111" s="119">
        <v>0</v>
      </c>
      <c r="ED111" s="119">
        <v>0</v>
      </c>
      <c r="EE111" s="119">
        <v>0</v>
      </c>
      <c r="EF111" s="119">
        <v>0</v>
      </c>
      <c r="EG111" s="119">
        <v>0</v>
      </c>
      <c r="EH111" s="119">
        <v>0</v>
      </c>
      <c r="EI111" s="119">
        <v>0</v>
      </c>
      <c r="EJ111" s="119">
        <v>0</v>
      </c>
      <c r="EK111" s="119">
        <v>0</v>
      </c>
      <c r="EL111" s="119">
        <v>0</v>
      </c>
      <c r="EM111" s="119">
        <v>0</v>
      </c>
      <c r="EN111" s="119">
        <v>0</v>
      </c>
      <c r="EO111" s="119">
        <v>0</v>
      </c>
      <c r="EP111" s="119">
        <v>0</v>
      </c>
      <c r="EQ111" s="119">
        <v>0</v>
      </c>
      <c r="ER111" s="119">
        <v>0</v>
      </c>
      <c r="ES111" s="119">
        <v>0</v>
      </c>
      <c r="ET111" s="119">
        <v>0</v>
      </c>
      <c r="EU111" s="119">
        <v>0</v>
      </c>
      <c r="EV111" s="119">
        <v>0</v>
      </c>
      <c r="EW111" s="119">
        <v>0</v>
      </c>
      <c r="EX111" s="119">
        <v>0</v>
      </c>
      <c r="EY111" s="119">
        <v>0</v>
      </c>
      <c r="EZ111" s="119">
        <v>0</v>
      </c>
      <c r="FA111" s="119">
        <v>0</v>
      </c>
      <c r="FB111" s="119">
        <v>0</v>
      </c>
      <c r="FC111" s="119">
        <v>0</v>
      </c>
      <c r="FD111" s="119">
        <v>0</v>
      </c>
      <c r="FE111" s="119">
        <v>0</v>
      </c>
      <c r="FF111" s="119">
        <v>0</v>
      </c>
      <c r="FG111" s="119">
        <v>0</v>
      </c>
      <c r="FH111" s="119">
        <v>0</v>
      </c>
      <c r="FI111" s="119">
        <v>0</v>
      </c>
      <c r="FJ111" s="119">
        <v>0</v>
      </c>
      <c r="FK111" s="119">
        <v>0</v>
      </c>
      <c r="FL111" s="119">
        <v>0</v>
      </c>
      <c r="FM111" s="119">
        <v>0</v>
      </c>
      <c r="FN111" s="119">
        <v>0</v>
      </c>
      <c r="FO111" s="119">
        <v>0</v>
      </c>
      <c r="FP111" s="119">
        <v>0</v>
      </c>
      <c r="FQ111" s="119">
        <v>0</v>
      </c>
      <c r="FR111" s="119">
        <v>0</v>
      </c>
      <c r="FS111" s="119">
        <v>0</v>
      </c>
      <c r="FT111" s="119">
        <v>0</v>
      </c>
      <c r="FU111" s="119">
        <v>0</v>
      </c>
      <c r="FV111" s="119">
        <v>0</v>
      </c>
      <c r="FW111" s="119">
        <v>0</v>
      </c>
      <c r="FX111" s="119">
        <v>0</v>
      </c>
      <c r="FY111" s="119">
        <v>0</v>
      </c>
      <c r="FZ111" s="119">
        <v>0</v>
      </c>
      <c r="GA111" s="119">
        <v>0</v>
      </c>
      <c r="GB111" s="119">
        <v>0</v>
      </c>
      <c r="GC111" s="119">
        <v>0</v>
      </c>
      <c r="GD111" s="119">
        <v>0</v>
      </c>
      <c r="GE111" s="119">
        <v>0</v>
      </c>
      <c r="GF111" s="119">
        <v>0</v>
      </c>
      <c r="GG111" s="119">
        <v>0</v>
      </c>
      <c r="GH111" s="119">
        <v>0</v>
      </c>
      <c r="GI111" s="119">
        <v>0</v>
      </c>
      <c r="GJ111" s="119">
        <v>0</v>
      </c>
      <c r="GK111" s="119">
        <v>0</v>
      </c>
      <c r="GL111" s="119">
        <v>0</v>
      </c>
      <c r="GM111" s="119">
        <v>0</v>
      </c>
      <c r="GN111" s="119">
        <v>0</v>
      </c>
      <c r="GO111" s="119">
        <v>0</v>
      </c>
      <c r="GP111" s="119">
        <v>0</v>
      </c>
      <c r="GQ111" s="119">
        <v>0</v>
      </c>
      <c r="GR111" s="119">
        <v>0</v>
      </c>
      <c r="GS111" s="119">
        <v>0</v>
      </c>
      <c r="GT111" s="119">
        <v>0</v>
      </c>
      <c r="GU111" s="119">
        <v>0</v>
      </c>
      <c r="GV111" s="119">
        <v>0</v>
      </c>
      <c r="GW111" s="119">
        <v>0</v>
      </c>
      <c r="GX111" s="119">
        <v>0</v>
      </c>
      <c r="GY111" s="119">
        <v>0</v>
      </c>
      <c r="GZ111" s="119">
        <v>0</v>
      </c>
      <c r="HA111" s="119">
        <v>0</v>
      </c>
      <c r="HB111" s="119">
        <v>0</v>
      </c>
      <c r="HC111" s="119">
        <v>0</v>
      </c>
      <c r="HD111" s="119">
        <v>0</v>
      </c>
      <c r="HE111" s="119">
        <v>0</v>
      </c>
      <c r="HF111" s="119">
        <v>0</v>
      </c>
      <c r="HG111" s="119">
        <v>0</v>
      </c>
      <c r="HH111" s="119">
        <v>0</v>
      </c>
      <c r="HI111" s="119">
        <v>0</v>
      </c>
      <c r="HJ111" s="119">
        <v>0</v>
      </c>
      <c r="HK111" s="119">
        <v>0</v>
      </c>
      <c r="HL111" s="119">
        <v>0</v>
      </c>
      <c r="HM111" s="119">
        <v>0</v>
      </c>
      <c r="HN111" s="119">
        <v>0</v>
      </c>
      <c r="HO111" s="119">
        <v>0</v>
      </c>
      <c r="HP111" s="119">
        <v>0</v>
      </c>
      <c r="HQ111" s="119">
        <v>0</v>
      </c>
      <c r="HR111" s="119">
        <v>0</v>
      </c>
      <c r="HS111" s="119">
        <v>0</v>
      </c>
      <c r="HT111" s="119">
        <v>0</v>
      </c>
      <c r="HU111" s="119">
        <v>0</v>
      </c>
      <c r="HV111" s="119">
        <v>0</v>
      </c>
      <c r="HW111" s="119">
        <v>0</v>
      </c>
      <c r="HX111" s="119">
        <v>0</v>
      </c>
      <c r="HY111" s="119">
        <v>0</v>
      </c>
      <c r="HZ111" s="119">
        <v>0</v>
      </c>
      <c r="IA111" s="119">
        <v>0</v>
      </c>
      <c r="IB111" s="119">
        <v>0</v>
      </c>
      <c r="IC111" s="119">
        <v>0</v>
      </c>
      <c r="ID111" s="119">
        <v>0</v>
      </c>
      <c r="IE111" s="119">
        <v>0</v>
      </c>
      <c r="IF111" s="119">
        <v>0</v>
      </c>
      <c r="IG111" s="119">
        <v>0</v>
      </c>
      <c r="IH111" s="119">
        <v>0</v>
      </c>
      <c r="II111" s="119">
        <v>0</v>
      </c>
      <c r="IJ111" s="119">
        <v>0</v>
      </c>
      <c r="IK111" s="119">
        <v>0</v>
      </c>
      <c r="IL111" s="119">
        <v>0</v>
      </c>
      <c r="IM111" s="119">
        <v>0</v>
      </c>
      <c r="IN111" s="119">
        <v>0</v>
      </c>
      <c r="IO111" s="119">
        <v>0</v>
      </c>
      <c r="IP111" s="119">
        <v>0</v>
      </c>
      <c r="IQ111" s="119">
        <v>0</v>
      </c>
      <c r="IR111" s="119">
        <v>0</v>
      </c>
      <c r="IS111" s="119">
        <v>0</v>
      </c>
      <c r="IT111" s="119">
        <v>0</v>
      </c>
      <c r="IU111" s="119">
        <v>0</v>
      </c>
      <c r="IV111" s="119">
        <v>0</v>
      </c>
      <c r="IW111" s="119">
        <v>0</v>
      </c>
      <c r="IX111" s="119">
        <v>0</v>
      </c>
      <c r="IY111" s="119">
        <v>0</v>
      </c>
      <c r="IZ111" s="119">
        <v>0</v>
      </c>
      <c r="JA111" s="119">
        <v>0</v>
      </c>
      <c r="JB111" s="119">
        <v>0</v>
      </c>
      <c r="JC111" s="119">
        <v>0</v>
      </c>
      <c r="JD111" s="119">
        <v>0</v>
      </c>
      <c r="JE111" s="119">
        <v>0</v>
      </c>
      <c r="JF111" s="119">
        <v>0</v>
      </c>
      <c r="JG111" s="119">
        <v>0</v>
      </c>
      <c r="JH111" s="119">
        <v>0</v>
      </c>
      <c r="JI111" s="119">
        <v>0</v>
      </c>
      <c r="JJ111" s="119">
        <v>0</v>
      </c>
      <c r="JK111" s="119">
        <v>0</v>
      </c>
      <c r="JL111" s="119">
        <v>0</v>
      </c>
      <c r="JM111" s="119">
        <v>0</v>
      </c>
      <c r="JN111" s="119">
        <v>0</v>
      </c>
      <c r="JO111" s="119">
        <v>0</v>
      </c>
      <c r="JP111" s="119">
        <v>0</v>
      </c>
      <c r="JQ111" s="119">
        <v>0</v>
      </c>
      <c r="JR111" s="119">
        <v>0</v>
      </c>
      <c r="JS111" s="119">
        <v>0</v>
      </c>
      <c r="JT111" s="119">
        <v>0</v>
      </c>
      <c r="JU111" s="119">
        <v>0</v>
      </c>
      <c r="JV111" s="119">
        <v>0</v>
      </c>
      <c r="JW111" s="119">
        <v>0</v>
      </c>
      <c r="JX111" s="119">
        <v>0</v>
      </c>
      <c r="JY111" s="119">
        <v>0</v>
      </c>
      <c r="JZ111" s="119">
        <v>0</v>
      </c>
      <c r="KA111" s="119">
        <v>0</v>
      </c>
      <c r="KB111" s="119">
        <v>0</v>
      </c>
      <c r="KC111" s="119">
        <v>0</v>
      </c>
      <c r="KD111" s="119">
        <v>0</v>
      </c>
      <c r="KE111" s="119">
        <v>0</v>
      </c>
      <c r="KF111" s="119">
        <v>0</v>
      </c>
      <c r="KG111" s="119">
        <v>0</v>
      </c>
      <c r="KH111" s="119">
        <v>0</v>
      </c>
      <c r="KI111" s="119">
        <v>0</v>
      </c>
      <c r="KJ111" s="119">
        <v>0</v>
      </c>
      <c r="KK111" s="119">
        <v>0</v>
      </c>
      <c r="KL111" s="119">
        <v>0</v>
      </c>
      <c r="KM111" s="119">
        <v>0</v>
      </c>
      <c r="KN111" s="119">
        <v>0</v>
      </c>
      <c r="KO111" s="119">
        <v>0</v>
      </c>
      <c r="KP111" s="119">
        <v>0</v>
      </c>
      <c r="KQ111" s="119">
        <v>0</v>
      </c>
      <c r="KR111" s="119">
        <v>0</v>
      </c>
      <c r="KS111" s="119">
        <v>0</v>
      </c>
      <c r="KT111" s="119">
        <v>0</v>
      </c>
      <c r="KU111" s="119">
        <v>0</v>
      </c>
      <c r="KV111" s="119">
        <v>0</v>
      </c>
      <c r="KW111" s="119">
        <v>0</v>
      </c>
      <c r="KX111" s="119">
        <v>0</v>
      </c>
      <c r="KY111" s="119">
        <v>0</v>
      </c>
      <c r="KZ111" s="119">
        <v>0</v>
      </c>
      <c r="LA111" s="119">
        <v>0</v>
      </c>
      <c r="LB111" s="119">
        <v>0</v>
      </c>
      <c r="LC111" s="119">
        <v>0</v>
      </c>
      <c r="LD111" s="119">
        <v>0</v>
      </c>
      <c r="LE111" s="119">
        <v>0</v>
      </c>
      <c r="LF111" s="119">
        <v>0</v>
      </c>
      <c r="LG111" s="119">
        <v>0</v>
      </c>
      <c r="LH111" s="119">
        <v>0</v>
      </c>
      <c r="LI111" s="119">
        <v>0</v>
      </c>
      <c r="LJ111" s="119">
        <v>0</v>
      </c>
      <c r="LK111" s="119">
        <v>0</v>
      </c>
      <c r="LL111" s="119">
        <v>0</v>
      </c>
      <c r="LM111" s="119">
        <v>0</v>
      </c>
      <c r="LN111" s="119">
        <v>0</v>
      </c>
      <c r="LO111" s="119">
        <v>0</v>
      </c>
      <c r="LP111" s="119">
        <v>0</v>
      </c>
      <c r="LQ111" s="119">
        <v>0</v>
      </c>
      <c r="LR111" s="119">
        <v>0</v>
      </c>
      <c r="LS111" s="119">
        <v>0</v>
      </c>
      <c r="LT111" s="119">
        <v>0</v>
      </c>
      <c r="LU111" s="119">
        <v>0</v>
      </c>
      <c r="LV111" s="119">
        <v>0</v>
      </c>
      <c r="LW111" s="119">
        <v>0</v>
      </c>
      <c r="LX111" s="119">
        <v>0</v>
      </c>
      <c r="LY111" s="119">
        <v>0</v>
      </c>
      <c r="LZ111" s="119">
        <v>0</v>
      </c>
      <c r="MA111" s="119">
        <v>0</v>
      </c>
      <c r="MB111" s="119">
        <v>0</v>
      </c>
      <c r="MC111" s="119">
        <v>0</v>
      </c>
      <c r="MD111" s="119">
        <v>0</v>
      </c>
      <c r="ME111" s="119">
        <v>0</v>
      </c>
      <c r="MF111" s="119">
        <v>0</v>
      </c>
      <c r="MG111" s="119">
        <v>0</v>
      </c>
      <c r="MH111" s="119">
        <v>0</v>
      </c>
      <c r="MI111" s="119">
        <v>0</v>
      </c>
      <c r="MJ111" s="119">
        <v>0</v>
      </c>
      <c r="MK111" s="119">
        <v>0</v>
      </c>
      <c r="ML111" s="119">
        <v>0</v>
      </c>
      <c r="MM111" s="119">
        <v>0</v>
      </c>
      <c r="MN111" s="118">
        <v>0</v>
      </c>
      <c r="MO111" s="118">
        <v>0</v>
      </c>
      <c r="MP111" s="118">
        <v>0</v>
      </c>
      <c r="MQ111" s="118">
        <v>0</v>
      </c>
      <c r="MR111" s="118">
        <v>0</v>
      </c>
      <c r="MS111" s="118">
        <v>0</v>
      </c>
      <c r="MT111" s="118">
        <v>0</v>
      </c>
      <c r="MU111" s="118">
        <v>0</v>
      </c>
      <c r="MV111" s="118">
        <v>0</v>
      </c>
      <c r="MW111" s="118">
        <v>0</v>
      </c>
      <c r="MX111" s="118">
        <v>0</v>
      </c>
      <c r="MY111" s="118">
        <v>0</v>
      </c>
      <c r="MZ111" s="118">
        <v>0</v>
      </c>
      <c r="NA111" s="118">
        <v>0</v>
      </c>
      <c r="NB111" s="118">
        <v>0</v>
      </c>
      <c r="NC111" s="118">
        <v>0</v>
      </c>
      <c r="ND111" s="118">
        <v>0</v>
      </c>
      <c r="NE111" s="118">
        <v>0</v>
      </c>
      <c r="NF111" s="118">
        <v>0</v>
      </c>
      <c r="NG111" s="118">
        <v>0</v>
      </c>
      <c r="NH111" s="118">
        <v>0</v>
      </c>
      <c r="NI111" s="118">
        <v>0</v>
      </c>
      <c r="NJ111" s="118">
        <v>0</v>
      </c>
      <c r="NK111" s="118">
        <v>0</v>
      </c>
      <c r="NL111" s="118">
        <v>0</v>
      </c>
      <c r="NM111" s="118">
        <v>0</v>
      </c>
      <c r="NN111" s="118">
        <v>0</v>
      </c>
      <c r="NO111" s="118">
        <v>0</v>
      </c>
      <c r="NP111" s="118">
        <v>0</v>
      </c>
      <c r="NQ111" s="118">
        <v>0</v>
      </c>
      <c r="NR111" s="118">
        <v>0</v>
      </c>
      <c r="NS111" s="118">
        <v>0</v>
      </c>
      <c r="NT111" s="118">
        <v>0</v>
      </c>
      <c r="NU111" s="118">
        <v>0</v>
      </c>
      <c r="NV111" s="118">
        <v>0</v>
      </c>
      <c r="NW111" s="118">
        <v>0</v>
      </c>
      <c r="NX111" s="118">
        <v>0</v>
      </c>
      <c r="NY111" s="118">
        <v>0</v>
      </c>
      <c r="NZ111" s="118">
        <v>0</v>
      </c>
      <c r="OA111" s="118">
        <v>0</v>
      </c>
      <c r="OB111" s="118">
        <v>0</v>
      </c>
      <c r="OC111" s="118">
        <v>0</v>
      </c>
      <c r="OD111" s="118">
        <v>0</v>
      </c>
      <c r="OE111" s="118">
        <v>0</v>
      </c>
      <c r="OF111" s="118">
        <v>0</v>
      </c>
      <c r="OG111" s="118">
        <v>0</v>
      </c>
      <c r="OH111" s="118">
        <v>0</v>
      </c>
      <c r="OI111" s="118">
        <v>0</v>
      </c>
      <c r="OJ111" s="118">
        <v>0</v>
      </c>
      <c r="OK111" s="118">
        <v>0</v>
      </c>
      <c r="OL111" s="118">
        <v>0</v>
      </c>
      <c r="OM111" s="118">
        <v>0</v>
      </c>
      <c r="ON111" s="118">
        <v>0</v>
      </c>
      <c r="OO111" s="118">
        <v>0</v>
      </c>
      <c r="OP111" s="118">
        <v>0</v>
      </c>
      <c r="OQ111" s="118">
        <v>0</v>
      </c>
      <c r="OR111" s="118">
        <v>0</v>
      </c>
      <c r="OS111" s="118">
        <v>0</v>
      </c>
      <c r="OT111" s="118">
        <v>0</v>
      </c>
      <c r="OU111" s="118">
        <v>0</v>
      </c>
      <c r="OV111" s="118">
        <v>0</v>
      </c>
      <c r="OW111" s="118">
        <v>0</v>
      </c>
      <c r="OX111" s="118">
        <v>0</v>
      </c>
      <c r="OY111" s="118">
        <v>0</v>
      </c>
      <c r="OZ111" s="118">
        <v>0</v>
      </c>
      <c r="PA111" s="118">
        <v>0</v>
      </c>
      <c r="PB111" s="118">
        <v>0</v>
      </c>
      <c r="PC111" s="118">
        <v>0</v>
      </c>
      <c r="PD111" s="118">
        <v>0</v>
      </c>
      <c r="PE111" s="118">
        <v>0</v>
      </c>
      <c r="PF111" s="118">
        <v>0</v>
      </c>
      <c r="PG111" s="118">
        <v>0</v>
      </c>
      <c r="PH111" s="118">
        <v>0</v>
      </c>
      <c r="PI111" s="118">
        <v>0</v>
      </c>
      <c r="PJ111" s="118">
        <v>0</v>
      </c>
      <c r="PK111" s="118">
        <v>0</v>
      </c>
      <c r="PL111" s="118">
        <v>0</v>
      </c>
      <c r="PM111" s="118">
        <v>0</v>
      </c>
      <c r="PN111" s="118">
        <v>0</v>
      </c>
      <c r="PO111" s="118">
        <v>0</v>
      </c>
      <c r="PP111" s="118">
        <v>0</v>
      </c>
      <c r="PQ111" s="118">
        <v>0</v>
      </c>
      <c r="PR111" s="118">
        <v>0</v>
      </c>
      <c r="PS111" s="118">
        <v>0</v>
      </c>
      <c r="PT111" s="118">
        <v>0</v>
      </c>
      <c r="PU111" s="118">
        <v>0</v>
      </c>
      <c r="PV111" s="118">
        <v>0</v>
      </c>
      <c r="PW111" s="118">
        <v>0</v>
      </c>
      <c r="PX111" s="118">
        <v>0</v>
      </c>
      <c r="PY111" s="118">
        <v>0</v>
      </c>
      <c r="PZ111" s="118">
        <v>0</v>
      </c>
      <c r="QA111" s="118">
        <v>0</v>
      </c>
      <c r="QB111" s="118">
        <v>0</v>
      </c>
      <c r="QC111" s="118">
        <v>0</v>
      </c>
      <c r="QD111" s="118">
        <v>0</v>
      </c>
      <c r="QE111" s="118">
        <v>0</v>
      </c>
      <c r="QF111" s="118">
        <v>0</v>
      </c>
      <c r="QG111" s="118">
        <v>0</v>
      </c>
      <c r="QH111" s="118">
        <v>0</v>
      </c>
      <c r="QI111" s="118">
        <v>0</v>
      </c>
      <c r="QJ111" s="118">
        <v>0</v>
      </c>
      <c r="QK111" s="118">
        <v>0</v>
      </c>
      <c r="QL111" s="118">
        <v>0</v>
      </c>
      <c r="QM111" s="118">
        <v>0</v>
      </c>
      <c r="QN111" s="118">
        <v>0</v>
      </c>
      <c r="QO111" s="118">
        <v>0</v>
      </c>
      <c r="QP111" s="118">
        <v>0</v>
      </c>
      <c r="QQ111" s="118">
        <v>0</v>
      </c>
      <c r="QR111" s="118">
        <v>0</v>
      </c>
      <c r="QS111" s="118">
        <v>0</v>
      </c>
      <c r="QT111" s="118">
        <v>0</v>
      </c>
      <c r="QU111" s="118">
        <v>0</v>
      </c>
      <c r="QV111" s="118">
        <v>0</v>
      </c>
      <c r="QW111" s="118">
        <v>0</v>
      </c>
      <c r="QX111" s="118">
        <v>0</v>
      </c>
      <c r="QY111" s="118">
        <v>0</v>
      </c>
      <c r="QZ111" s="118">
        <v>0</v>
      </c>
      <c r="RA111" s="118">
        <v>0</v>
      </c>
      <c r="RB111" s="118">
        <v>0</v>
      </c>
      <c r="RC111" s="118">
        <v>0</v>
      </c>
      <c r="RD111" s="118">
        <v>0</v>
      </c>
      <c r="RE111" s="118">
        <v>0</v>
      </c>
      <c r="RF111" s="118">
        <v>0</v>
      </c>
      <c r="RG111" s="118">
        <v>0</v>
      </c>
      <c r="RH111" s="118">
        <v>0</v>
      </c>
      <c r="RI111" s="118">
        <v>0</v>
      </c>
      <c r="RJ111" s="118">
        <v>0</v>
      </c>
      <c r="RK111" s="118">
        <v>0</v>
      </c>
      <c r="RL111" s="118">
        <v>0</v>
      </c>
      <c r="RM111" s="118">
        <v>0</v>
      </c>
      <c r="RN111" s="118">
        <v>0</v>
      </c>
      <c r="RO111" s="118">
        <v>0</v>
      </c>
      <c r="RP111" s="118">
        <v>0</v>
      </c>
      <c r="RQ111" s="118">
        <v>0</v>
      </c>
      <c r="RR111" s="118">
        <v>0</v>
      </c>
      <c r="RS111" s="118">
        <v>0</v>
      </c>
      <c r="RT111" s="118">
        <v>0</v>
      </c>
      <c r="RU111" s="118">
        <v>0</v>
      </c>
      <c r="RV111" s="118">
        <v>0</v>
      </c>
      <c r="RW111" s="118">
        <v>0</v>
      </c>
      <c r="RX111" s="118">
        <v>0</v>
      </c>
      <c r="RY111" s="118">
        <v>0</v>
      </c>
      <c r="RZ111" s="118">
        <v>0</v>
      </c>
      <c r="SA111" s="118">
        <v>0</v>
      </c>
      <c r="SB111" s="118">
        <v>0</v>
      </c>
      <c r="SC111" s="118">
        <v>0</v>
      </c>
      <c r="SD111" s="118">
        <v>0</v>
      </c>
      <c r="SE111" s="118">
        <v>0</v>
      </c>
      <c r="SF111" s="118">
        <v>0</v>
      </c>
      <c r="SG111" s="118">
        <v>0</v>
      </c>
      <c r="SH111" s="118">
        <v>0</v>
      </c>
      <c r="SI111" s="118">
        <v>0</v>
      </c>
      <c r="SJ111" s="118">
        <v>0</v>
      </c>
      <c r="SK111" s="118">
        <v>0</v>
      </c>
      <c r="SL111" s="118">
        <v>0</v>
      </c>
      <c r="SM111" s="118">
        <v>0</v>
      </c>
      <c r="SN111" s="118">
        <v>0</v>
      </c>
      <c r="SO111" s="118">
        <v>0</v>
      </c>
      <c r="SP111" s="118">
        <v>0</v>
      </c>
      <c r="SQ111" s="118">
        <v>0</v>
      </c>
      <c r="SR111" s="118">
        <v>0</v>
      </c>
      <c r="SS111" s="118">
        <v>0</v>
      </c>
      <c r="ST111" s="118">
        <v>0</v>
      </c>
      <c r="SU111" s="118">
        <v>0</v>
      </c>
      <c r="SV111" s="118">
        <v>0</v>
      </c>
      <c r="SW111" s="118">
        <v>0</v>
      </c>
      <c r="SX111" s="118">
        <v>0</v>
      </c>
      <c r="SY111" s="118">
        <v>0</v>
      </c>
      <c r="SZ111" s="118">
        <v>0</v>
      </c>
      <c r="TA111" s="118">
        <v>0</v>
      </c>
      <c r="TB111" s="118">
        <v>0</v>
      </c>
      <c r="TC111" s="118">
        <v>0</v>
      </c>
      <c r="TD111" s="118">
        <v>0</v>
      </c>
      <c r="TE111" s="118">
        <v>0</v>
      </c>
      <c r="TF111" s="118">
        <v>0</v>
      </c>
      <c r="TG111" s="118">
        <v>0</v>
      </c>
      <c r="TH111" s="118">
        <v>0</v>
      </c>
      <c r="TI111" s="118">
        <v>0</v>
      </c>
      <c r="TJ111" s="118">
        <v>0</v>
      </c>
      <c r="TK111" s="118">
        <v>0</v>
      </c>
      <c r="TL111" s="118">
        <v>0</v>
      </c>
      <c r="TM111" s="118">
        <v>0</v>
      </c>
      <c r="TN111" s="118">
        <v>0</v>
      </c>
      <c r="TO111" s="118">
        <v>0</v>
      </c>
      <c r="TP111" s="118">
        <v>0</v>
      </c>
      <c r="TQ111" s="118">
        <v>0</v>
      </c>
      <c r="TR111" s="118">
        <v>0</v>
      </c>
      <c r="TS111" s="118">
        <v>0</v>
      </c>
      <c r="TT111" s="118">
        <v>0</v>
      </c>
      <c r="TU111" s="118">
        <v>0</v>
      </c>
      <c r="TV111" s="118">
        <v>0</v>
      </c>
      <c r="TW111" s="118">
        <v>0</v>
      </c>
      <c r="TX111" s="118">
        <v>0</v>
      </c>
      <c r="TY111" s="118">
        <v>0</v>
      </c>
      <c r="TZ111" s="118">
        <v>0</v>
      </c>
      <c r="UA111" s="118">
        <v>0</v>
      </c>
      <c r="UB111" s="118">
        <v>0</v>
      </c>
      <c r="UC111" s="118">
        <v>0</v>
      </c>
      <c r="UD111" s="118">
        <v>0</v>
      </c>
      <c r="UE111" s="118">
        <v>0</v>
      </c>
      <c r="UF111" s="118">
        <v>0</v>
      </c>
      <c r="UG111" s="118">
        <v>0</v>
      </c>
      <c r="UH111" s="118">
        <v>0</v>
      </c>
      <c r="UI111" s="118">
        <v>0</v>
      </c>
      <c r="UJ111" s="118">
        <v>0</v>
      </c>
      <c r="UK111" s="118">
        <v>0</v>
      </c>
      <c r="UL111" s="118">
        <v>0</v>
      </c>
      <c r="UM111" s="118">
        <v>0</v>
      </c>
      <c r="UN111" s="118">
        <v>0</v>
      </c>
      <c r="UO111" s="118">
        <v>0</v>
      </c>
      <c r="UP111" s="118">
        <v>0</v>
      </c>
      <c r="UQ111" s="118">
        <v>0</v>
      </c>
      <c r="UR111" s="118">
        <v>0</v>
      </c>
      <c r="US111" s="118">
        <v>0</v>
      </c>
      <c r="UT111" s="118">
        <v>0</v>
      </c>
      <c r="UU111" s="118">
        <v>0</v>
      </c>
      <c r="UV111" s="118">
        <v>0</v>
      </c>
      <c r="UW111" s="118">
        <v>0</v>
      </c>
      <c r="UX111" s="118">
        <v>0</v>
      </c>
      <c r="UY111" s="118">
        <v>0</v>
      </c>
      <c r="UZ111" s="118">
        <v>0</v>
      </c>
      <c r="VA111" s="118">
        <v>0</v>
      </c>
      <c r="VB111" s="118">
        <v>0</v>
      </c>
      <c r="VC111" s="118">
        <v>0</v>
      </c>
      <c r="VD111" s="118">
        <v>0</v>
      </c>
      <c r="VE111" s="118">
        <v>0</v>
      </c>
      <c r="VF111" s="118">
        <v>0</v>
      </c>
      <c r="VG111" s="118">
        <v>0</v>
      </c>
      <c r="VH111" s="118">
        <v>0</v>
      </c>
      <c r="VI111" s="118">
        <v>0</v>
      </c>
      <c r="VJ111" s="118">
        <v>0</v>
      </c>
      <c r="VK111" s="118">
        <v>0</v>
      </c>
      <c r="VL111" s="118">
        <v>0</v>
      </c>
      <c r="VM111" s="118">
        <v>0</v>
      </c>
      <c r="VN111" s="118">
        <v>0</v>
      </c>
      <c r="VO111" s="118">
        <v>0</v>
      </c>
      <c r="VP111" s="118">
        <v>0</v>
      </c>
      <c r="VQ111" s="118">
        <v>0</v>
      </c>
      <c r="VR111" s="118">
        <v>0</v>
      </c>
      <c r="VS111" s="118">
        <v>0</v>
      </c>
      <c r="VT111" s="118">
        <v>0</v>
      </c>
      <c r="VU111" s="118">
        <v>0</v>
      </c>
      <c r="VV111" s="118">
        <v>0</v>
      </c>
      <c r="VW111" s="118">
        <v>0</v>
      </c>
      <c r="VX111" s="118">
        <v>0</v>
      </c>
      <c r="VY111" s="118">
        <v>0</v>
      </c>
      <c r="VZ111" s="118">
        <v>0</v>
      </c>
      <c r="WA111" s="118">
        <v>0</v>
      </c>
      <c r="WB111" s="118">
        <v>0</v>
      </c>
      <c r="WC111" s="118">
        <v>0</v>
      </c>
      <c r="WD111" s="118">
        <v>0</v>
      </c>
      <c r="WE111" s="118">
        <v>0</v>
      </c>
      <c r="WF111" s="118">
        <v>0</v>
      </c>
      <c r="WG111" s="118">
        <v>0</v>
      </c>
      <c r="WH111" s="118">
        <v>0</v>
      </c>
      <c r="WI111" s="42">
        <v>332400000</v>
      </c>
      <c r="WJ111" s="42">
        <v>32400000</v>
      </c>
    </row>
    <row r="112" spans="1:608" s="25" customFormat="1" x14ac:dyDescent="0.15">
      <c r="A112" s="88">
        <v>111</v>
      </c>
      <c r="B112" s="107" t="s">
        <v>585</v>
      </c>
      <c r="C112" s="88" t="s">
        <v>586</v>
      </c>
      <c r="D112" s="100" t="s">
        <v>587</v>
      </c>
      <c r="E112" s="96" t="e">
        <f t="shared" ca="1" si="1"/>
        <v>#NAME?</v>
      </c>
      <c r="F112" s="97">
        <v>195120000</v>
      </c>
      <c r="G112" s="98">
        <v>205983013.69999999</v>
      </c>
      <c r="H112" s="87" t="s">
        <v>51</v>
      </c>
      <c r="I112" s="88" t="s">
        <v>22</v>
      </c>
      <c r="J112" s="87" t="s">
        <v>23</v>
      </c>
      <c r="K112" s="97">
        <v>200000000</v>
      </c>
      <c r="L112" s="97">
        <v>2000000</v>
      </c>
      <c r="M112" s="111">
        <v>6.5</v>
      </c>
      <c r="N112" s="112">
        <v>1</v>
      </c>
      <c r="O112" s="99" t="s">
        <v>588</v>
      </c>
      <c r="P112" s="88" t="s">
        <v>589</v>
      </c>
      <c r="Q112" s="111">
        <v>1.0361</v>
      </c>
      <c r="R112" s="112" t="s">
        <v>590</v>
      </c>
      <c r="S112" s="119">
        <v>0</v>
      </c>
      <c r="T112" s="119">
        <v>0</v>
      </c>
      <c r="U112" s="119">
        <v>0</v>
      </c>
      <c r="V112" s="119">
        <v>13000000</v>
      </c>
      <c r="W112" s="119">
        <v>0</v>
      </c>
      <c r="X112" s="119">
        <v>0</v>
      </c>
      <c r="Y112" s="119">
        <v>0</v>
      </c>
      <c r="Z112" s="118">
        <v>0</v>
      </c>
      <c r="AA112" s="119">
        <v>0</v>
      </c>
      <c r="AB112" s="119">
        <v>0</v>
      </c>
      <c r="AC112" s="119">
        <v>0</v>
      </c>
      <c r="AD112" s="119">
        <v>0</v>
      </c>
      <c r="AE112" s="119">
        <v>0</v>
      </c>
      <c r="AF112" s="119">
        <v>0</v>
      </c>
      <c r="AG112" s="119">
        <v>0</v>
      </c>
      <c r="AH112" s="119">
        <v>213000000</v>
      </c>
      <c r="AI112" s="119">
        <v>0</v>
      </c>
      <c r="AJ112" s="119">
        <v>0</v>
      </c>
      <c r="AK112" s="119">
        <v>0</v>
      </c>
      <c r="AL112" s="118">
        <v>0</v>
      </c>
      <c r="AM112" s="119">
        <v>0</v>
      </c>
      <c r="AN112" s="119">
        <v>0</v>
      </c>
      <c r="AO112" s="119">
        <v>0</v>
      </c>
      <c r="AP112" s="119">
        <v>0</v>
      </c>
      <c r="AQ112" s="119">
        <v>0</v>
      </c>
      <c r="AR112" s="119">
        <v>0</v>
      </c>
      <c r="AS112" s="119">
        <v>0</v>
      </c>
      <c r="AT112" s="119">
        <v>0</v>
      </c>
      <c r="AU112" s="119">
        <v>0</v>
      </c>
      <c r="AV112" s="119">
        <v>0</v>
      </c>
      <c r="AW112" s="119">
        <v>0</v>
      </c>
      <c r="AX112" s="118">
        <v>0</v>
      </c>
      <c r="AY112" s="119">
        <v>0</v>
      </c>
      <c r="AZ112" s="119">
        <v>0</v>
      </c>
      <c r="BA112" s="119">
        <v>0</v>
      </c>
      <c r="BB112" s="119">
        <v>0</v>
      </c>
      <c r="BC112" s="119">
        <v>0</v>
      </c>
      <c r="BD112" s="119">
        <v>0</v>
      </c>
      <c r="BE112" s="119">
        <v>0</v>
      </c>
      <c r="BF112" s="119">
        <v>0</v>
      </c>
      <c r="BG112" s="119">
        <v>0</v>
      </c>
      <c r="BH112" s="119">
        <v>0</v>
      </c>
      <c r="BI112" s="119">
        <v>0</v>
      </c>
      <c r="BJ112" s="118">
        <v>0</v>
      </c>
      <c r="BK112" s="119">
        <v>0</v>
      </c>
      <c r="BL112" s="119">
        <v>0</v>
      </c>
      <c r="BM112" s="119">
        <v>0</v>
      </c>
      <c r="BN112" s="119">
        <v>0</v>
      </c>
      <c r="BO112" s="119">
        <v>0</v>
      </c>
      <c r="BP112" s="119">
        <v>0</v>
      </c>
      <c r="BQ112" s="119">
        <v>0</v>
      </c>
      <c r="BR112" s="119">
        <v>0</v>
      </c>
      <c r="BS112" s="119">
        <v>0</v>
      </c>
      <c r="BT112" s="119">
        <v>0</v>
      </c>
      <c r="BU112" s="119">
        <v>0</v>
      </c>
      <c r="BV112" s="118">
        <v>0</v>
      </c>
      <c r="BW112" s="119">
        <v>0</v>
      </c>
      <c r="BX112" s="119">
        <v>0</v>
      </c>
      <c r="BY112" s="119">
        <v>0</v>
      </c>
      <c r="BZ112" s="119">
        <v>0</v>
      </c>
      <c r="CA112" s="119">
        <v>0</v>
      </c>
      <c r="CB112" s="119">
        <v>0</v>
      </c>
      <c r="CC112" s="119">
        <v>0</v>
      </c>
      <c r="CD112" s="119">
        <v>0</v>
      </c>
      <c r="CE112" s="119">
        <v>0</v>
      </c>
      <c r="CF112" s="119">
        <v>0</v>
      </c>
      <c r="CG112" s="119">
        <v>0</v>
      </c>
      <c r="CH112" s="119">
        <v>0</v>
      </c>
      <c r="CI112" s="119">
        <v>0</v>
      </c>
      <c r="CJ112" s="119">
        <v>0</v>
      </c>
      <c r="CK112" s="119">
        <v>0</v>
      </c>
      <c r="CL112" s="119">
        <v>0</v>
      </c>
      <c r="CM112" s="119">
        <v>0</v>
      </c>
      <c r="CN112" s="119">
        <v>0</v>
      </c>
      <c r="CO112" s="119">
        <v>0</v>
      </c>
      <c r="CP112" s="119">
        <v>0</v>
      </c>
      <c r="CQ112" s="119">
        <v>0</v>
      </c>
      <c r="CR112" s="119">
        <v>0</v>
      </c>
      <c r="CS112" s="119">
        <v>0</v>
      </c>
      <c r="CT112" s="119">
        <v>0</v>
      </c>
      <c r="CU112" s="119">
        <v>0</v>
      </c>
      <c r="CV112" s="119">
        <v>0</v>
      </c>
      <c r="CW112" s="119">
        <v>0</v>
      </c>
      <c r="CX112" s="119">
        <v>0</v>
      </c>
      <c r="CY112" s="119">
        <v>0</v>
      </c>
      <c r="CZ112" s="119">
        <v>0</v>
      </c>
      <c r="DA112" s="119">
        <v>0</v>
      </c>
      <c r="DB112" s="119">
        <v>0</v>
      </c>
      <c r="DC112" s="119">
        <v>0</v>
      </c>
      <c r="DD112" s="119">
        <v>0</v>
      </c>
      <c r="DE112" s="119">
        <v>0</v>
      </c>
      <c r="DF112" s="119">
        <v>0</v>
      </c>
      <c r="DG112" s="119">
        <v>0</v>
      </c>
      <c r="DH112" s="119">
        <v>0</v>
      </c>
      <c r="DI112" s="119">
        <v>0</v>
      </c>
      <c r="DJ112" s="119">
        <v>0</v>
      </c>
      <c r="DK112" s="119">
        <v>0</v>
      </c>
      <c r="DL112" s="119">
        <v>0</v>
      </c>
      <c r="DM112" s="119">
        <v>0</v>
      </c>
      <c r="DN112" s="119">
        <v>0</v>
      </c>
      <c r="DO112" s="119">
        <v>0</v>
      </c>
      <c r="DP112" s="119">
        <v>0</v>
      </c>
      <c r="DQ112" s="119">
        <v>0</v>
      </c>
      <c r="DR112" s="119">
        <v>0</v>
      </c>
      <c r="DS112" s="119">
        <v>0</v>
      </c>
      <c r="DT112" s="119">
        <v>0</v>
      </c>
      <c r="DU112" s="119">
        <v>0</v>
      </c>
      <c r="DV112" s="119">
        <v>0</v>
      </c>
      <c r="DW112" s="119">
        <v>0</v>
      </c>
      <c r="DX112" s="119">
        <v>0</v>
      </c>
      <c r="DY112" s="119">
        <v>0</v>
      </c>
      <c r="DZ112" s="119">
        <v>0</v>
      </c>
      <c r="EA112" s="119">
        <v>0</v>
      </c>
      <c r="EB112" s="119">
        <v>0</v>
      </c>
      <c r="EC112" s="119">
        <v>0</v>
      </c>
      <c r="ED112" s="119">
        <v>0</v>
      </c>
      <c r="EE112" s="119">
        <v>0</v>
      </c>
      <c r="EF112" s="119">
        <v>0</v>
      </c>
      <c r="EG112" s="119">
        <v>0</v>
      </c>
      <c r="EH112" s="119">
        <v>0</v>
      </c>
      <c r="EI112" s="119">
        <v>0</v>
      </c>
      <c r="EJ112" s="119">
        <v>0</v>
      </c>
      <c r="EK112" s="119">
        <v>0</v>
      </c>
      <c r="EL112" s="119">
        <v>0</v>
      </c>
      <c r="EM112" s="119">
        <v>0</v>
      </c>
      <c r="EN112" s="119">
        <v>0</v>
      </c>
      <c r="EO112" s="119">
        <v>0</v>
      </c>
      <c r="EP112" s="119">
        <v>0</v>
      </c>
      <c r="EQ112" s="119">
        <v>0</v>
      </c>
      <c r="ER112" s="119">
        <v>0</v>
      </c>
      <c r="ES112" s="119">
        <v>0</v>
      </c>
      <c r="ET112" s="119">
        <v>0</v>
      </c>
      <c r="EU112" s="119">
        <v>0</v>
      </c>
      <c r="EV112" s="119">
        <v>0</v>
      </c>
      <c r="EW112" s="119">
        <v>0</v>
      </c>
      <c r="EX112" s="119">
        <v>0</v>
      </c>
      <c r="EY112" s="119">
        <v>0</v>
      </c>
      <c r="EZ112" s="119">
        <v>0</v>
      </c>
      <c r="FA112" s="119">
        <v>0</v>
      </c>
      <c r="FB112" s="119">
        <v>0</v>
      </c>
      <c r="FC112" s="119">
        <v>0</v>
      </c>
      <c r="FD112" s="119">
        <v>0</v>
      </c>
      <c r="FE112" s="119">
        <v>0</v>
      </c>
      <c r="FF112" s="119">
        <v>0</v>
      </c>
      <c r="FG112" s="119">
        <v>0</v>
      </c>
      <c r="FH112" s="119">
        <v>0</v>
      </c>
      <c r="FI112" s="119">
        <v>0</v>
      </c>
      <c r="FJ112" s="119">
        <v>0</v>
      </c>
      <c r="FK112" s="119">
        <v>0</v>
      </c>
      <c r="FL112" s="119">
        <v>0</v>
      </c>
      <c r="FM112" s="119">
        <v>0</v>
      </c>
      <c r="FN112" s="119">
        <v>0</v>
      </c>
      <c r="FO112" s="119">
        <v>0</v>
      </c>
      <c r="FP112" s="119">
        <v>0</v>
      </c>
      <c r="FQ112" s="119">
        <v>0</v>
      </c>
      <c r="FR112" s="119">
        <v>0</v>
      </c>
      <c r="FS112" s="119">
        <v>0</v>
      </c>
      <c r="FT112" s="119">
        <v>0</v>
      </c>
      <c r="FU112" s="119">
        <v>0</v>
      </c>
      <c r="FV112" s="119">
        <v>0</v>
      </c>
      <c r="FW112" s="119">
        <v>0</v>
      </c>
      <c r="FX112" s="119">
        <v>0</v>
      </c>
      <c r="FY112" s="119">
        <v>0</v>
      </c>
      <c r="FZ112" s="119">
        <v>0</v>
      </c>
      <c r="GA112" s="119">
        <v>0</v>
      </c>
      <c r="GB112" s="119">
        <v>0</v>
      </c>
      <c r="GC112" s="119">
        <v>0</v>
      </c>
      <c r="GD112" s="119">
        <v>0</v>
      </c>
      <c r="GE112" s="119">
        <v>0</v>
      </c>
      <c r="GF112" s="119">
        <v>0</v>
      </c>
      <c r="GG112" s="119">
        <v>0</v>
      </c>
      <c r="GH112" s="119">
        <v>0</v>
      </c>
      <c r="GI112" s="119">
        <v>0</v>
      </c>
      <c r="GJ112" s="119">
        <v>0</v>
      </c>
      <c r="GK112" s="119">
        <v>0</v>
      </c>
      <c r="GL112" s="119">
        <v>0</v>
      </c>
      <c r="GM112" s="119">
        <v>0</v>
      </c>
      <c r="GN112" s="119">
        <v>0</v>
      </c>
      <c r="GO112" s="119">
        <v>0</v>
      </c>
      <c r="GP112" s="119">
        <v>0</v>
      </c>
      <c r="GQ112" s="119">
        <v>0</v>
      </c>
      <c r="GR112" s="119">
        <v>0</v>
      </c>
      <c r="GS112" s="119">
        <v>0</v>
      </c>
      <c r="GT112" s="119">
        <v>0</v>
      </c>
      <c r="GU112" s="119">
        <v>0</v>
      </c>
      <c r="GV112" s="119">
        <v>0</v>
      </c>
      <c r="GW112" s="119">
        <v>0</v>
      </c>
      <c r="GX112" s="119">
        <v>0</v>
      </c>
      <c r="GY112" s="119">
        <v>0</v>
      </c>
      <c r="GZ112" s="119">
        <v>0</v>
      </c>
      <c r="HA112" s="119">
        <v>0</v>
      </c>
      <c r="HB112" s="119">
        <v>0</v>
      </c>
      <c r="HC112" s="119">
        <v>0</v>
      </c>
      <c r="HD112" s="119">
        <v>0</v>
      </c>
      <c r="HE112" s="119">
        <v>0</v>
      </c>
      <c r="HF112" s="119">
        <v>0</v>
      </c>
      <c r="HG112" s="119">
        <v>0</v>
      </c>
      <c r="HH112" s="119">
        <v>0</v>
      </c>
      <c r="HI112" s="119">
        <v>0</v>
      </c>
      <c r="HJ112" s="119">
        <v>0</v>
      </c>
      <c r="HK112" s="119">
        <v>0</v>
      </c>
      <c r="HL112" s="119">
        <v>0</v>
      </c>
      <c r="HM112" s="119">
        <v>0</v>
      </c>
      <c r="HN112" s="119">
        <v>0</v>
      </c>
      <c r="HO112" s="119">
        <v>0</v>
      </c>
      <c r="HP112" s="119">
        <v>0</v>
      </c>
      <c r="HQ112" s="119">
        <v>0</v>
      </c>
      <c r="HR112" s="119">
        <v>0</v>
      </c>
      <c r="HS112" s="119">
        <v>0</v>
      </c>
      <c r="HT112" s="119">
        <v>0</v>
      </c>
      <c r="HU112" s="119">
        <v>0</v>
      </c>
      <c r="HV112" s="119">
        <v>0</v>
      </c>
      <c r="HW112" s="119">
        <v>0</v>
      </c>
      <c r="HX112" s="119">
        <v>0</v>
      </c>
      <c r="HY112" s="119">
        <v>0</v>
      </c>
      <c r="HZ112" s="119">
        <v>0</v>
      </c>
      <c r="IA112" s="119">
        <v>0</v>
      </c>
      <c r="IB112" s="119">
        <v>0</v>
      </c>
      <c r="IC112" s="119">
        <v>0</v>
      </c>
      <c r="ID112" s="119">
        <v>0</v>
      </c>
      <c r="IE112" s="119">
        <v>0</v>
      </c>
      <c r="IF112" s="119">
        <v>0</v>
      </c>
      <c r="IG112" s="119">
        <v>0</v>
      </c>
      <c r="IH112" s="119">
        <v>0</v>
      </c>
      <c r="II112" s="119">
        <v>0</v>
      </c>
      <c r="IJ112" s="119">
        <v>0</v>
      </c>
      <c r="IK112" s="119">
        <v>0</v>
      </c>
      <c r="IL112" s="119">
        <v>0</v>
      </c>
      <c r="IM112" s="119">
        <v>0</v>
      </c>
      <c r="IN112" s="119">
        <v>0</v>
      </c>
      <c r="IO112" s="119">
        <v>0</v>
      </c>
      <c r="IP112" s="119">
        <v>0</v>
      </c>
      <c r="IQ112" s="119">
        <v>0</v>
      </c>
      <c r="IR112" s="119">
        <v>0</v>
      </c>
      <c r="IS112" s="119">
        <v>0</v>
      </c>
      <c r="IT112" s="119">
        <v>0</v>
      </c>
      <c r="IU112" s="119">
        <v>0</v>
      </c>
      <c r="IV112" s="119">
        <v>0</v>
      </c>
      <c r="IW112" s="119">
        <v>0</v>
      </c>
      <c r="IX112" s="119">
        <v>0</v>
      </c>
      <c r="IY112" s="119">
        <v>0</v>
      </c>
      <c r="IZ112" s="119">
        <v>0</v>
      </c>
      <c r="JA112" s="119">
        <v>0</v>
      </c>
      <c r="JB112" s="119">
        <v>0</v>
      </c>
      <c r="JC112" s="119">
        <v>0</v>
      </c>
      <c r="JD112" s="119">
        <v>0</v>
      </c>
      <c r="JE112" s="119">
        <v>0</v>
      </c>
      <c r="JF112" s="119">
        <v>0</v>
      </c>
      <c r="JG112" s="119">
        <v>0</v>
      </c>
      <c r="JH112" s="119">
        <v>0</v>
      </c>
      <c r="JI112" s="119">
        <v>0</v>
      </c>
      <c r="JJ112" s="119">
        <v>0</v>
      </c>
      <c r="JK112" s="119">
        <v>0</v>
      </c>
      <c r="JL112" s="119">
        <v>0</v>
      </c>
      <c r="JM112" s="119">
        <v>0</v>
      </c>
      <c r="JN112" s="119">
        <v>0</v>
      </c>
      <c r="JO112" s="119">
        <v>0</v>
      </c>
      <c r="JP112" s="119">
        <v>0</v>
      </c>
      <c r="JQ112" s="119">
        <v>0</v>
      </c>
      <c r="JR112" s="119">
        <v>0</v>
      </c>
      <c r="JS112" s="119">
        <v>0</v>
      </c>
      <c r="JT112" s="119">
        <v>0</v>
      </c>
      <c r="JU112" s="119">
        <v>0</v>
      </c>
      <c r="JV112" s="119">
        <v>0</v>
      </c>
      <c r="JW112" s="119">
        <v>0</v>
      </c>
      <c r="JX112" s="119">
        <v>0</v>
      </c>
      <c r="JY112" s="119">
        <v>0</v>
      </c>
      <c r="JZ112" s="119">
        <v>0</v>
      </c>
      <c r="KA112" s="119">
        <v>0</v>
      </c>
      <c r="KB112" s="119">
        <v>0</v>
      </c>
      <c r="KC112" s="119">
        <v>0</v>
      </c>
      <c r="KD112" s="119">
        <v>0</v>
      </c>
      <c r="KE112" s="119">
        <v>0</v>
      </c>
      <c r="KF112" s="119">
        <v>0</v>
      </c>
      <c r="KG112" s="119">
        <v>0</v>
      </c>
      <c r="KH112" s="119">
        <v>0</v>
      </c>
      <c r="KI112" s="119">
        <v>0</v>
      </c>
      <c r="KJ112" s="119">
        <v>0</v>
      </c>
      <c r="KK112" s="119">
        <v>0</v>
      </c>
      <c r="KL112" s="119">
        <v>0</v>
      </c>
      <c r="KM112" s="119">
        <v>0</v>
      </c>
      <c r="KN112" s="119">
        <v>0</v>
      </c>
      <c r="KO112" s="119">
        <v>0</v>
      </c>
      <c r="KP112" s="119">
        <v>0</v>
      </c>
      <c r="KQ112" s="119">
        <v>0</v>
      </c>
      <c r="KR112" s="119">
        <v>0</v>
      </c>
      <c r="KS112" s="119">
        <v>0</v>
      </c>
      <c r="KT112" s="119">
        <v>0</v>
      </c>
      <c r="KU112" s="119">
        <v>0</v>
      </c>
      <c r="KV112" s="119">
        <v>0</v>
      </c>
      <c r="KW112" s="119">
        <v>0</v>
      </c>
      <c r="KX112" s="119">
        <v>0</v>
      </c>
      <c r="KY112" s="119">
        <v>0</v>
      </c>
      <c r="KZ112" s="119">
        <v>0</v>
      </c>
      <c r="LA112" s="119">
        <v>0</v>
      </c>
      <c r="LB112" s="119">
        <v>0</v>
      </c>
      <c r="LC112" s="119">
        <v>0</v>
      </c>
      <c r="LD112" s="119">
        <v>0</v>
      </c>
      <c r="LE112" s="119">
        <v>0</v>
      </c>
      <c r="LF112" s="119">
        <v>0</v>
      </c>
      <c r="LG112" s="119">
        <v>0</v>
      </c>
      <c r="LH112" s="119">
        <v>0</v>
      </c>
      <c r="LI112" s="119">
        <v>0</v>
      </c>
      <c r="LJ112" s="119">
        <v>0</v>
      </c>
      <c r="LK112" s="119">
        <v>0</v>
      </c>
      <c r="LL112" s="119">
        <v>0</v>
      </c>
      <c r="LM112" s="119">
        <v>0</v>
      </c>
      <c r="LN112" s="119">
        <v>0</v>
      </c>
      <c r="LO112" s="119">
        <v>0</v>
      </c>
      <c r="LP112" s="119">
        <v>0</v>
      </c>
      <c r="LQ112" s="119">
        <v>0</v>
      </c>
      <c r="LR112" s="119">
        <v>0</v>
      </c>
      <c r="LS112" s="119">
        <v>0</v>
      </c>
      <c r="LT112" s="119">
        <v>0</v>
      </c>
      <c r="LU112" s="119">
        <v>0</v>
      </c>
      <c r="LV112" s="119">
        <v>0</v>
      </c>
      <c r="LW112" s="119">
        <v>0</v>
      </c>
      <c r="LX112" s="119">
        <v>0</v>
      </c>
      <c r="LY112" s="119">
        <v>0</v>
      </c>
      <c r="LZ112" s="119">
        <v>0</v>
      </c>
      <c r="MA112" s="119">
        <v>0</v>
      </c>
      <c r="MB112" s="119">
        <v>0</v>
      </c>
      <c r="MC112" s="119">
        <v>0</v>
      </c>
      <c r="MD112" s="119">
        <v>0</v>
      </c>
      <c r="ME112" s="119">
        <v>0</v>
      </c>
      <c r="MF112" s="119">
        <v>0</v>
      </c>
      <c r="MG112" s="119">
        <v>0</v>
      </c>
      <c r="MH112" s="119">
        <v>0</v>
      </c>
      <c r="MI112" s="119">
        <v>0</v>
      </c>
      <c r="MJ112" s="119">
        <v>0</v>
      </c>
      <c r="MK112" s="119">
        <v>0</v>
      </c>
      <c r="ML112" s="119">
        <v>0</v>
      </c>
      <c r="MM112" s="119">
        <v>0</v>
      </c>
      <c r="MN112" s="118">
        <v>0</v>
      </c>
      <c r="MO112" s="118">
        <v>0</v>
      </c>
      <c r="MP112" s="118">
        <v>0</v>
      </c>
      <c r="MQ112" s="118">
        <v>0</v>
      </c>
      <c r="MR112" s="118">
        <v>0</v>
      </c>
      <c r="MS112" s="118">
        <v>0</v>
      </c>
      <c r="MT112" s="118">
        <v>0</v>
      </c>
      <c r="MU112" s="118">
        <v>0</v>
      </c>
      <c r="MV112" s="118">
        <v>0</v>
      </c>
      <c r="MW112" s="118">
        <v>0</v>
      </c>
      <c r="MX112" s="118">
        <v>0</v>
      </c>
      <c r="MY112" s="118">
        <v>0</v>
      </c>
      <c r="MZ112" s="118">
        <v>0</v>
      </c>
      <c r="NA112" s="118">
        <v>0</v>
      </c>
      <c r="NB112" s="118">
        <v>0</v>
      </c>
      <c r="NC112" s="118">
        <v>0</v>
      </c>
      <c r="ND112" s="118">
        <v>0</v>
      </c>
      <c r="NE112" s="118">
        <v>0</v>
      </c>
      <c r="NF112" s="118">
        <v>0</v>
      </c>
      <c r="NG112" s="118">
        <v>0</v>
      </c>
      <c r="NH112" s="118">
        <v>0</v>
      </c>
      <c r="NI112" s="118">
        <v>0</v>
      </c>
      <c r="NJ112" s="118">
        <v>0</v>
      </c>
      <c r="NK112" s="118">
        <v>0</v>
      </c>
      <c r="NL112" s="118">
        <v>0</v>
      </c>
      <c r="NM112" s="118">
        <v>0</v>
      </c>
      <c r="NN112" s="118">
        <v>0</v>
      </c>
      <c r="NO112" s="118">
        <v>0</v>
      </c>
      <c r="NP112" s="118">
        <v>0</v>
      </c>
      <c r="NQ112" s="118">
        <v>0</v>
      </c>
      <c r="NR112" s="118">
        <v>0</v>
      </c>
      <c r="NS112" s="118">
        <v>0</v>
      </c>
      <c r="NT112" s="118">
        <v>0</v>
      </c>
      <c r="NU112" s="118">
        <v>0</v>
      </c>
      <c r="NV112" s="118">
        <v>0</v>
      </c>
      <c r="NW112" s="118">
        <v>0</v>
      </c>
      <c r="NX112" s="118">
        <v>0</v>
      </c>
      <c r="NY112" s="118">
        <v>0</v>
      </c>
      <c r="NZ112" s="118">
        <v>0</v>
      </c>
      <c r="OA112" s="118">
        <v>0</v>
      </c>
      <c r="OB112" s="118">
        <v>0</v>
      </c>
      <c r="OC112" s="118">
        <v>0</v>
      </c>
      <c r="OD112" s="118">
        <v>0</v>
      </c>
      <c r="OE112" s="118">
        <v>0</v>
      </c>
      <c r="OF112" s="118">
        <v>0</v>
      </c>
      <c r="OG112" s="118">
        <v>0</v>
      </c>
      <c r="OH112" s="118">
        <v>0</v>
      </c>
      <c r="OI112" s="118">
        <v>0</v>
      </c>
      <c r="OJ112" s="118">
        <v>0</v>
      </c>
      <c r="OK112" s="118">
        <v>0</v>
      </c>
      <c r="OL112" s="118">
        <v>0</v>
      </c>
      <c r="OM112" s="118">
        <v>0</v>
      </c>
      <c r="ON112" s="118">
        <v>0</v>
      </c>
      <c r="OO112" s="118">
        <v>0</v>
      </c>
      <c r="OP112" s="118">
        <v>0</v>
      </c>
      <c r="OQ112" s="118">
        <v>0</v>
      </c>
      <c r="OR112" s="118">
        <v>0</v>
      </c>
      <c r="OS112" s="118">
        <v>0</v>
      </c>
      <c r="OT112" s="118">
        <v>0</v>
      </c>
      <c r="OU112" s="118">
        <v>0</v>
      </c>
      <c r="OV112" s="118">
        <v>0</v>
      </c>
      <c r="OW112" s="118">
        <v>0</v>
      </c>
      <c r="OX112" s="118">
        <v>0</v>
      </c>
      <c r="OY112" s="118">
        <v>0</v>
      </c>
      <c r="OZ112" s="118">
        <v>0</v>
      </c>
      <c r="PA112" s="118">
        <v>0</v>
      </c>
      <c r="PB112" s="118">
        <v>0</v>
      </c>
      <c r="PC112" s="118">
        <v>0</v>
      </c>
      <c r="PD112" s="118">
        <v>0</v>
      </c>
      <c r="PE112" s="118">
        <v>0</v>
      </c>
      <c r="PF112" s="118">
        <v>0</v>
      </c>
      <c r="PG112" s="118">
        <v>0</v>
      </c>
      <c r="PH112" s="118">
        <v>0</v>
      </c>
      <c r="PI112" s="118">
        <v>0</v>
      </c>
      <c r="PJ112" s="118">
        <v>0</v>
      </c>
      <c r="PK112" s="118">
        <v>0</v>
      </c>
      <c r="PL112" s="118">
        <v>0</v>
      </c>
      <c r="PM112" s="118">
        <v>0</v>
      </c>
      <c r="PN112" s="118">
        <v>0</v>
      </c>
      <c r="PO112" s="118">
        <v>0</v>
      </c>
      <c r="PP112" s="118">
        <v>0</v>
      </c>
      <c r="PQ112" s="118">
        <v>0</v>
      </c>
      <c r="PR112" s="118">
        <v>0</v>
      </c>
      <c r="PS112" s="118">
        <v>0</v>
      </c>
      <c r="PT112" s="118">
        <v>0</v>
      </c>
      <c r="PU112" s="118">
        <v>0</v>
      </c>
      <c r="PV112" s="118">
        <v>0</v>
      </c>
      <c r="PW112" s="118">
        <v>0</v>
      </c>
      <c r="PX112" s="118">
        <v>0</v>
      </c>
      <c r="PY112" s="118">
        <v>0</v>
      </c>
      <c r="PZ112" s="118">
        <v>0</v>
      </c>
      <c r="QA112" s="118">
        <v>0</v>
      </c>
      <c r="QB112" s="118">
        <v>0</v>
      </c>
      <c r="QC112" s="118">
        <v>0</v>
      </c>
      <c r="QD112" s="118">
        <v>0</v>
      </c>
      <c r="QE112" s="118">
        <v>0</v>
      </c>
      <c r="QF112" s="118">
        <v>0</v>
      </c>
      <c r="QG112" s="118">
        <v>0</v>
      </c>
      <c r="QH112" s="118">
        <v>0</v>
      </c>
      <c r="QI112" s="118">
        <v>0</v>
      </c>
      <c r="QJ112" s="118">
        <v>0</v>
      </c>
      <c r="QK112" s="118">
        <v>0</v>
      </c>
      <c r="QL112" s="118">
        <v>0</v>
      </c>
      <c r="QM112" s="118">
        <v>0</v>
      </c>
      <c r="QN112" s="118">
        <v>0</v>
      </c>
      <c r="QO112" s="118">
        <v>0</v>
      </c>
      <c r="QP112" s="118">
        <v>0</v>
      </c>
      <c r="QQ112" s="118">
        <v>0</v>
      </c>
      <c r="QR112" s="118">
        <v>0</v>
      </c>
      <c r="QS112" s="118">
        <v>0</v>
      </c>
      <c r="QT112" s="118">
        <v>0</v>
      </c>
      <c r="QU112" s="118">
        <v>0</v>
      </c>
      <c r="QV112" s="118">
        <v>0</v>
      </c>
      <c r="QW112" s="118">
        <v>0</v>
      </c>
      <c r="QX112" s="118">
        <v>0</v>
      </c>
      <c r="QY112" s="118">
        <v>0</v>
      </c>
      <c r="QZ112" s="118">
        <v>0</v>
      </c>
      <c r="RA112" s="118">
        <v>0</v>
      </c>
      <c r="RB112" s="118">
        <v>0</v>
      </c>
      <c r="RC112" s="118">
        <v>0</v>
      </c>
      <c r="RD112" s="118">
        <v>0</v>
      </c>
      <c r="RE112" s="118">
        <v>0</v>
      </c>
      <c r="RF112" s="118">
        <v>0</v>
      </c>
      <c r="RG112" s="118">
        <v>0</v>
      </c>
      <c r="RH112" s="118">
        <v>0</v>
      </c>
      <c r="RI112" s="118">
        <v>0</v>
      </c>
      <c r="RJ112" s="118">
        <v>0</v>
      </c>
      <c r="RK112" s="118">
        <v>0</v>
      </c>
      <c r="RL112" s="118">
        <v>0</v>
      </c>
      <c r="RM112" s="118">
        <v>0</v>
      </c>
      <c r="RN112" s="118">
        <v>0</v>
      </c>
      <c r="RO112" s="118">
        <v>0</v>
      </c>
      <c r="RP112" s="118">
        <v>0</v>
      </c>
      <c r="RQ112" s="118">
        <v>0</v>
      </c>
      <c r="RR112" s="118">
        <v>0</v>
      </c>
      <c r="RS112" s="118">
        <v>0</v>
      </c>
      <c r="RT112" s="118">
        <v>0</v>
      </c>
      <c r="RU112" s="118">
        <v>0</v>
      </c>
      <c r="RV112" s="118">
        <v>0</v>
      </c>
      <c r="RW112" s="118">
        <v>0</v>
      </c>
      <c r="RX112" s="118">
        <v>0</v>
      </c>
      <c r="RY112" s="118">
        <v>0</v>
      </c>
      <c r="RZ112" s="118">
        <v>0</v>
      </c>
      <c r="SA112" s="118">
        <v>0</v>
      </c>
      <c r="SB112" s="118">
        <v>0</v>
      </c>
      <c r="SC112" s="118">
        <v>0</v>
      </c>
      <c r="SD112" s="118">
        <v>0</v>
      </c>
      <c r="SE112" s="118">
        <v>0</v>
      </c>
      <c r="SF112" s="118">
        <v>0</v>
      </c>
      <c r="SG112" s="118">
        <v>0</v>
      </c>
      <c r="SH112" s="118">
        <v>0</v>
      </c>
      <c r="SI112" s="118">
        <v>0</v>
      </c>
      <c r="SJ112" s="118">
        <v>0</v>
      </c>
      <c r="SK112" s="118">
        <v>0</v>
      </c>
      <c r="SL112" s="118">
        <v>0</v>
      </c>
      <c r="SM112" s="118">
        <v>0</v>
      </c>
      <c r="SN112" s="118">
        <v>0</v>
      </c>
      <c r="SO112" s="118">
        <v>0</v>
      </c>
      <c r="SP112" s="118">
        <v>0</v>
      </c>
      <c r="SQ112" s="118">
        <v>0</v>
      </c>
      <c r="SR112" s="118">
        <v>0</v>
      </c>
      <c r="SS112" s="118">
        <v>0</v>
      </c>
      <c r="ST112" s="118">
        <v>0</v>
      </c>
      <c r="SU112" s="118">
        <v>0</v>
      </c>
      <c r="SV112" s="118">
        <v>0</v>
      </c>
      <c r="SW112" s="118">
        <v>0</v>
      </c>
      <c r="SX112" s="118">
        <v>0</v>
      </c>
      <c r="SY112" s="118">
        <v>0</v>
      </c>
      <c r="SZ112" s="118">
        <v>0</v>
      </c>
      <c r="TA112" s="118">
        <v>0</v>
      </c>
      <c r="TB112" s="118">
        <v>0</v>
      </c>
      <c r="TC112" s="118">
        <v>0</v>
      </c>
      <c r="TD112" s="118">
        <v>0</v>
      </c>
      <c r="TE112" s="118">
        <v>0</v>
      </c>
      <c r="TF112" s="118">
        <v>0</v>
      </c>
      <c r="TG112" s="118">
        <v>0</v>
      </c>
      <c r="TH112" s="118">
        <v>0</v>
      </c>
      <c r="TI112" s="118">
        <v>0</v>
      </c>
      <c r="TJ112" s="118">
        <v>0</v>
      </c>
      <c r="TK112" s="118">
        <v>0</v>
      </c>
      <c r="TL112" s="118">
        <v>0</v>
      </c>
      <c r="TM112" s="118">
        <v>0</v>
      </c>
      <c r="TN112" s="118">
        <v>0</v>
      </c>
      <c r="TO112" s="118">
        <v>0</v>
      </c>
      <c r="TP112" s="118">
        <v>0</v>
      </c>
      <c r="TQ112" s="118">
        <v>0</v>
      </c>
      <c r="TR112" s="118">
        <v>0</v>
      </c>
      <c r="TS112" s="118">
        <v>0</v>
      </c>
      <c r="TT112" s="118">
        <v>0</v>
      </c>
      <c r="TU112" s="118">
        <v>0</v>
      </c>
      <c r="TV112" s="118">
        <v>0</v>
      </c>
      <c r="TW112" s="118">
        <v>0</v>
      </c>
      <c r="TX112" s="118">
        <v>0</v>
      </c>
      <c r="TY112" s="118">
        <v>0</v>
      </c>
      <c r="TZ112" s="118">
        <v>0</v>
      </c>
      <c r="UA112" s="118">
        <v>0</v>
      </c>
      <c r="UB112" s="118">
        <v>0</v>
      </c>
      <c r="UC112" s="118">
        <v>0</v>
      </c>
      <c r="UD112" s="118">
        <v>0</v>
      </c>
      <c r="UE112" s="118">
        <v>0</v>
      </c>
      <c r="UF112" s="118">
        <v>0</v>
      </c>
      <c r="UG112" s="118">
        <v>0</v>
      </c>
      <c r="UH112" s="118">
        <v>0</v>
      </c>
      <c r="UI112" s="118">
        <v>0</v>
      </c>
      <c r="UJ112" s="118">
        <v>0</v>
      </c>
      <c r="UK112" s="118">
        <v>0</v>
      </c>
      <c r="UL112" s="118">
        <v>0</v>
      </c>
      <c r="UM112" s="118">
        <v>0</v>
      </c>
      <c r="UN112" s="118">
        <v>0</v>
      </c>
      <c r="UO112" s="118">
        <v>0</v>
      </c>
      <c r="UP112" s="118">
        <v>0</v>
      </c>
      <c r="UQ112" s="118">
        <v>0</v>
      </c>
      <c r="UR112" s="118">
        <v>0</v>
      </c>
      <c r="US112" s="118">
        <v>0</v>
      </c>
      <c r="UT112" s="118">
        <v>0</v>
      </c>
      <c r="UU112" s="118">
        <v>0</v>
      </c>
      <c r="UV112" s="118">
        <v>0</v>
      </c>
      <c r="UW112" s="118">
        <v>0</v>
      </c>
      <c r="UX112" s="118">
        <v>0</v>
      </c>
      <c r="UY112" s="118">
        <v>0</v>
      </c>
      <c r="UZ112" s="118">
        <v>0</v>
      </c>
      <c r="VA112" s="118">
        <v>0</v>
      </c>
      <c r="VB112" s="118">
        <v>0</v>
      </c>
      <c r="VC112" s="118">
        <v>0</v>
      </c>
      <c r="VD112" s="118">
        <v>0</v>
      </c>
      <c r="VE112" s="118">
        <v>0</v>
      </c>
      <c r="VF112" s="118">
        <v>0</v>
      </c>
      <c r="VG112" s="118">
        <v>0</v>
      </c>
      <c r="VH112" s="118">
        <v>0</v>
      </c>
      <c r="VI112" s="118">
        <v>0</v>
      </c>
      <c r="VJ112" s="118">
        <v>0</v>
      </c>
      <c r="VK112" s="118">
        <v>0</v>
      </c>
      <c r="VL112" s="118">
        <v>0</v>
      </c>
      <c r="VM112" s="118">
        <v>0</v>
      </c>
      <c r="VN112" s="118">
        <v>0</v>
      </c>
      <c r="VO112" s="118">
        <v>0</v>
      </c>
      <c r="VP112" s="118">
        <v>0</v>
      </c>
      <c r="VQ112" s="118">
        <v>0</v>
      </c>
      <c r="VR112" s="118">
        <v>0</v>
      </c>
      <c r="VS112" s="118">
        <v>0</v>
      </c>
      <c r="VT112" s="118">
        <v>0</v>
      </c>
      <c r="VU112" s="118">
        <v>0</v>
      </c>
      <c r="VV112" s="118">
        <v>0</v>
      </c>
      <c r="VW112" s="118">
        <v>0</v>
      </c>
      <c r="VX112" s="118">
        <v>0</v>
      </c>
      <c r="VY112" s="118">
        <v>0</v>
      </c>
      <c r="VZ112" s="118">
        <v>0</v>
      </c>
      <c r="WA112" s="118">
        <v>0</v>
      </c>
      <c r="WB112" s="118">
        <v>0</v>
      </c>
      <c r="WC112" s="118">
        <v>0</v>
      </c>
      <c r="WD112" s="118">
        <v>0</v>
      </c>
      <c r="WE112" s="118">
        <v>0</v>
      </c>
      <c r="WF112" s="118">
        <v>0</v>
      </c>
      <c r="WG112" s="118">
        <v>0</v>
      </c>
      <c r="WH112" s="118">
        <v>0</v>
      </c>
      <c r="WI112" s="42">
        <v>226000000</v>
      </c>
      <c r="WJ112" s="42">
        <v>26000000</v>
      </c>
    </row>
    <row r="113" spans="1:608" s="25" customFormat="1" x14ac:dyDescent="0.15">
      <c r="A113" s="88">
        <v>112</v>
      </c>
      <c r="B113" s="107" t="s">
        <v>591</v>
      </c>
      <c r="C113" s="88" t="s">
        <v>592</v>
      </c>
      <c r="D113" s="87" t="s">
        <v>593</v>
      </c>
      <c r="E113" s="96" t="e">
        <f t="shared" ca="1" si="1"/>
        <v>#NAME?</v>
      </c>
      <c r="F113" s="97">
        <v>204300000</v>
      </c>
      <c r="G113" s="98">
        <v>213899013.69999999</v>
      </c>
      <c r="H113" s="87" t="s">
        <v>51</v>
      </c>
      <c r="I113" s="88" t="s">
        <v>22</v>
      </c>
      <c r="J113" s="87" t="s">
        <v>23</v>
      </c>
      <c r="K113" s="97">
        <v>200000000</v>
      </c>
      <c r="L113" s="97">
        <v>2000000</v>
      </c>
      <c r="M113" s="111">
        <v>5.82</v>
      </c>
      <c r="N113" s="112">
        <v>1</v>
      </c>
      <c r="O113" s="99" t="s">
        <v>594</v>
      </c>
      <c r="P113" s="88" t="s">
        <v>595</v>
      </c>
      <c r="Q113" s="111">
        <v>1.0159</v>
      </c>
      <c r="R113" s="112" t="s">
        <v>596</v>
      </c>
      <c r="S113" s="119">
        <v>0</v>
      </c>
      <c r="T113" s="119">
        <v>0</v>
      </c>
      <c r="U113" s="119">
        <v>0</v>
      </c>
      <c r="V113" s="119">
        <v>0</v>
      </c>
      <c r="W113" s="119">
        <v>11640000</v>
      </c>
      <c r="X113" s="119">
        <v>0</v>
      </c>
      <c r="Y113" s="119">
        <v>0</v>
      </c>
      <c r="Z113" s="119">
        <v>0</v>
      </c>
      <c r="AA113" s="118">
        <v>0</v>
      </c>
      <c r="AB113" s="119">
        <v>0</v>
      </c>
      <c r="AC113" s="119">
        <v>0</v>
      </c>
      <c r="AD113" s="119">
        <v>0</v>
      </c>
      <c r="AE113" s="119">
        <v>0</v>
      </c>
      <c r="AF113" s="119">
        <v>0</v>
      </c>
      <c r="AG113" s="119">
        <v>0</v>
      </c>
      <c r="AH113" s="119">
        <v>0</v>
      </c>
      <c r="AI113" s="119">
        <v>11640000</v>
      </c>
      <c r="AJ113" s="119">
        <v>0</v>
      </c>
      <c r="AK113" s="119">
        <v>0</v>
      </c>
      <c r="AL113" s="119">
        <v>0</v>
      </c>
      <c r="AM113" s="119">
        <v>0</v>
      </c>
      <c r="AN113" s="119">
        <v>0</v>
      </c>
      <c r="AO113" s="119">
        <v>0</v>
      </c>
      <c r="AP113" s="119">
        <v>0</v>
      </c>
      <c r="AQ113" s="119">
        <v>0</v>
      </c>
      <c r="AR113" s="119">
        <v>0</v>
      </c>
      <c r="AS113" s="119">
        <v>0</v>
      </c>
      <c r="AT113" s="119">
        <v>0</v>
      </c>
      <c r="AU113" s="119">
        <v>11640000</v>
      </c>
      <c r="AV113" s="119">
        <v>0</v>
      </c>
      <c r="AW113" s="119">
        <v>0</v>
      </c>
      <c r="AX113" s="119">
        <v>0</v>
      </c>
      <c r="AY113" s="119">
        <v>0</v>
      </c>
      <c r="AZ113" s="119">
        <v>0</v>
      </c>
      <c r="BA113" s="119">
        <v>0</v>
      </c>
      <c r="BB113" s="119">
        <v>0</v>
      </c>
      <c r="BC113" s="119">
        <v>0</v>
      </c>
      <c r="BD113" s="119">
        <v>0</v>
      </c>
      <c r="BE113" s="119">
        <v>0</v>
      </c>
      <c r="BF113" s="119">
        <v>0</v>
      </c>
      <c r="BG113" s="119">
        <v>211640000</v>
      </c>
      <c r="BH113" s="119">
        <v>0</v>
      </c>
      <c r="BI113" s="119">
        <v>0</v>
      </c>
      <c r="BJ113" s="119">
        <v>0</v>
      </c>
      <c r="BK113" s="118">
        <v>0</v>
      </c>
      <c r="BL113" s="119">
        <v>0</v>
      </c>
      <c r="BM113" s="119">
        <v>0</v>
      </c>
      <c r="BN113" s="119">
        <v>0</v>
      </c>
      <c r="BO113" s="119">
        <v>0</v>
      </c>
      <c r="BP113" s="119">
        <v>0</v>
      </c>
      <c r="BQ113" s="119">
        <v>0</v>
      </c>
      <c r="BR113" s="119">
        <v>0</v>
      </c>
      <c r="BS113" s="119">
        <v>0</v>
      </c>
      <c r="BT113" s="119">
        <v>0</v>
      </c>
      <c r="BU113" s="119">
        <v>0</v>
      </c>
      <c r="BV113" s="119">
        <v>0</v>
      </c>
      <c r="BW113" s="119">
        <v>0</v>
      </c>
      <c r="BX113" s="119">
        <v>0</v>
      </c>
      <c r="BY113" s="119">
        <v>0</v>
      </c>
      <c r="BZ113" s="119">
        <v>0</v>
      </c>
      <c r="CA113" s="119">
        <v>0</v>
      </c>
      <c r="CB113" s="119">
        <v>0</v>
      </c>
      <c r="CC113" s="119">
        <v>0</v>
      </c>
      <c r="CD113" s="119">
        <v>0</v>
      </c>
      <c r="CE113" s="119">
        <v>0</v>
      </c>
      <c r="CF113" s="119">
        <v>0</v>
      </c>
      <c r="CG113" s="119">
        <v>0</v>
      </c>
      <c r="CH113" s="119">
        <v>0</v>
      </c>
      <c r="CI113" s="119">
        <v>0</v>
      </c>
      <c r="CJ113" s="119">
        <v>0</v>
      </c>
      <c r="CK113" s="119">
        <v>0</v>
      </c>
      <c r="CL113" s="119">
        <v>0</v>
      </c>
      <c r="CM113" s="119">
        <v>0</v>
      </c>
      <c r="CN113" s="119">
        <v>0</v>
      </c>
      <c r="CO113" s="119">
        <v>0</v>
      </c>
      <c r="CP113" s="119">
        <v>0</v>
      </c>
      <c r="CQ113" s="119">
        <v>0</v>
      </c>
      <c r="CR113" s="119">
        <v>0</v>
      </c>
      <c r="CS113" s="119">
        <v>0</v>
      </c>
      <c r="CT113" s="119">
        <v>0</v>
      </c>
      <c r="CU113" s="119">
        <v>0</v>
      </c>
      <c r="CV113" s="119">
        <v>0</v>
      </c>
      <c r="CW113" s="119">
        <v>0</v>
      </c>
      <c r="CX113" s="119">
        <v>0</v>
      </c>
      <c r="CY113" s="119">
        <v>0</v>
      </c>
      <c r="CZ113" s="119">
        <v>0</v>
      </c>
      <c r="DA113" s="119">
        <v>0</v>
      </c>
      <c r="DB113" s="119">
        <v>0</v>
      </c>
      <c r="DC113" s="119">
        <v>0</v>
      </c>
      <c r="DD113" s="119">
        <v>0</v>
      </c>
      <c r="DE113" s="119">
        <v>0</v>
      </c>
      <c r="DF113" s="119">
        <v>0</v>
      </c>
      <c r="DG113" s="119">
        <v>0</v>
      </c>
      <c r="DH113" s="119">
        <v>0</v>
      </c>
      <c r="DI113" s="119">
        <v>0</v>
      </c>
      <c r="DJ113" s="119">
        <v>0</v>
      </c>
      <c r="DK113" s="119">
        <v>0</v>
      </c>
      <c r="DL113" s="119">
        <v>0</v>
      </c>
      <c r="DM113" s="119">
        <v>0</v>
      </c>
      <c r="DN113" s="119">
        <v>0</v>
      </c>
      <c r="DO113" s="119">
        <v>0</v>
      </c>
      <c r="DP113" s="119">
        <v>0</v>
      </c>
      <c r="DQ113" s="119">
        <v>0</v>
      </c>
      <c r="DR113" s="119">
        <v>0</v>
      </c>
      <c r="DS113" s="119">
        <v>0</v>
      </c>
      <c r="DT113" s="119">
        <v>0</v>
      </c>
      <c r="DU113" s="119">
        <v>0</v>
      </c>
      <c r="DV113" s="119">
        <v>0</v>
      </c>
      <c r="DW113" s="119">
        <v>0</v>
      </c>
      <c r="DX113" s="119">
        <v>0</v>
      </c>
      <c r="DY113" s="119">
        <v>0</v>
      </c>
      <c r="DZ113" s="119">
        <v>0</v>
      </c>
      <c r="EA113" s="119">
        <v>0</v>
      </c>
      <c r="EB113" s="119">
        <v>0</v>
      </c>
      <c r="EC113" s="119">
        <v>0</v>
      </c>
      <c r="ED113" s="119">
        <v>0</v>
      </c>
      <c r="EE113" s="119">
        <v>0</v>
      </c>
      <c r="EF113" s="119">
        <v>0</v>
      </c>
      <c r="EG113" s="119">
        <v>0</v>
      </c>
      <c r="EH113" s="119">
        <v>0</v>
      </c>
      <c r="EI113" s="119">
        <v>0</v>
      </c>
      <c r="EJ113" s="119">
        <v>0</v>
      </c>
      <c r="EK113" s="119">
        <v>0</v>
      </c>
      <c r="EL113" s="119">
        <v>0</v>
      </c>
      <c r="EM113" s="119">
        <v>0</v>
      </c>
      <c r="EN113" s="119">
        <v>0</v>
      </c>
      <c r="EO113" s="119">
        <v>0</v>
      </c>
      <c r="EP113" s="119">
        <v>0</v>
      </c>
      <c r="EQ113" s="119">
        <v>0</v>
      </c>
      <c r="ER113" s="119">
        <v>0</v>
      </c>
      <c r="ES113" s="119">
        <v>0</v>
      </c>
      <c r="ET113" s="119">
        <v>0</v>
      </c>
      <c r="EU113" s="119">
        <v>0</v>
      </c>
      <c r="EV113" s="119">
        <v>0</v>
      </c>
      <c r="EW113" s="119">
        <v>0</v>
      </c>
      <c r="EX113" s="119">
        <v>0</v>
      </c>
      <c r="EY113" s="119">
        <v>0</v>
      </c>
      <c r="EZ113" s="119">
        <v>0</v>
      </c>
      <c r="FA113" s="119">
        <v>0</v>
      </c>
      <c r="FB113" s="119">
        <v>0</v>
      </c>
      <c r="FC113" s="119">
        <v>0</v>
      </c>
      <c r="FD113" s="119">
        <v>0</v>
      </c>
      <c r="FE113" s="119">
        <v>0</v>
      </c>
      <c r="FF113" s="119">
        <v>0</v>
      </c>
      <c r="FG113" s="119">
        <v>0</v>
      </c>
      <c r="FH113" s="119">
        <v>0</v>
      </c>
      <c r="FI113" s="119">
        <v>0</v>
      </c>
      <c r="FJ113" s="119">
        <v>0</v>
      </c>
      <c r="FK113" s="119">
        <v>0</v>
      </c>
      <c r="FL113" s="119">
        <v>0</v>
      </c>
      <c r="FM113" s="119">
        <v>0</v>
      </c>
      <c r="FN113" s="119">
        <v>0</v>
      </c>
      <c r="FO113" s="119">
        <v>0</v>
      </c>
      <c r="FP113" s="119">
        <v>0</v>
      </c>
      <c r="FQ113" s="119">
        <v>0</v>
      </c>
      <c r="FR113" s="119">
        <v>0</v>
      </c>
      <c r="FS113" s="119">
        <v>0</v>
      </c>
      <c r="FT113" s="119">
        <v>0</v>
      </c>
      <c r="FU113" s="119">
        <v>0</v>
      </c>
      <c r="FV113" s="119">
        <v>0</v>
      </c>
      <c r="FW113" s="119">
        <v>0</v>
      </c>
      <c r="FX113" s="119">
        <v>0</v>
      </c>
      <c r="FY113" s="119">
        <v>0</v>
      </c>
      <c r="FZ113" s="119">
        <v>0</v>
      </c>
      <c r="GA113" s="119">
        <v>0</v>
      </c>
      <c r="GB113" s="119">
        <v>0</v>
      </c>
      <c r="GC113" s="119">
        <v>0</v>
      </c>
      <c r="GD113" s="119">
        <v>0</v>
      </c>
      <c r="GE113" s="119">
        <v>0</v>
      </c>
      <c r="GF113" s="119">
        <v>0</v>
      </c>
      <c r="GG113" s="119">
        <v>0</v>
      </c>
      <c r="GH113" s="119">
        <v>0</v>
      </c>
      <c r="GI113" s="119">
        <v>0</v>
      </c>
      <c r="GJ113" s="119">
        <v>0</v>
      </c>
      <c r="GK113" s="119">
        <v>0</v>
      </c>
      <c r="GL113" s="119">
        <v>0</v>
      </c>
      <c r="GM113" s="119">
        <v>0</v>
      </c>
      <c r="GN113" s="119">
        <v>0</v>
      </c>
      <c r="GO113" s="119">
        <v>0</v>
      </c>
      <c r="GP113" s="119">
        <v>0</v>
      </c>
      <c r="GQ113" s="119">
        <v>0</v>
      </c>
      <c r="GR113" s="119">
        <v>0</v>
      </c>
      <c r="GS113" s="119">
        <v>0</v>
      </c>
      <c r="GT113" s="119">
        <v>0</v>
      </c>
      <c r="GU113" s="119">
        <v>0</v>
      </c>
      <c r="GV113" s="119">
        <v>0</v>
      </c>
      <c r="GW113" s="119">
        <v>0</v>
      </c>
      <c r="GX113" s="119">
        <v>0</v>
      </c>
      <c r="GY113" s="119">
        <v>0</v>
      </c>
      <c r="GZ113" s="119">
        <v>0</v>
      </c>
      <c r="HA113" s="119">
        <v>0</v>
      </c>
      <c r="HB113" s="119">
        <v>0</v>
      </c>
      <c r="HC113" s="119">
        <v>0</v>
      </c>
      <c r="HD113" s="119">
        <v>0</v>
      </c>
      <c r="HE113" s="119">
        <v>0</v>
      </c>
      <c r="HF113" s="119">
        <v>0</v>
      </c>
      <c r="HG113" s="119">
        <v>0</v>
      </c>
      <c r="HH113" s="119">
        <v>0</v>
      </c>
      <c r="HI113" s="119">
        <v>0</v>
      </c>
      <c r="HJ113" s="119">
        <v>0</v>
      </c>
      <c r="HK113" s="119">
        <v>0</v>
      </c>
      <c r="HL113" s="119">
        <v>0</v>
      </c>
      <c r="HM113" s="119">
        <v>0</v>
      </c>
      <c r="HN113" s="119">
        <v>0</v>
      </c>
      <c r="HO113" s="119">
        <v>0</v>
      </c>
      <c r="HP113" s="119">
        <v>0</v>
      </c>
      <c r="HQ113" s="119">
        <v>0</v>
      </c>
      <c r="HR113" s="119">
        <v>0</v>
      </c>
      <c r="HS113" s="119">
        <v>0</v>
      </c>
      <c r="HT113" s="119">
        <v>0</v>
      </c>
      <c r="HU113" s="119">
        <v>0</v>
      </c>
      <c r="HV113" s="119">
        <v>0</v>
      </c>
      <c r="HW113" s="119">
        <v>0</v>
      </c>
      <c r="HX113" s="119">
        <v>0</v>
      </c>
      <c r="HY113" s="119">
        <v>0</v>
      </c>
      <c r="HZ113" s="119">
        <v>0</v>
      </c>
      <c r="IA113" s="119">
        <v>0</v>
      </c>
      <c r="IB113" s="119">
        <v>0</v>
      </c>
      <c r="IC113" s="119">
        <v>0</v>
      </c>
      <c r="ID113" s="119">
        <v>0</v>
      </c>
      <c r="IE113" s="119">
        <v>0</v>
      </c>
      <c r="IF113" s="119">
        <v>0</v>
      </c>
      <c r="IG113" s="119">
        <v>0</v>
      </c>
      <c r="IH113" s="119">
        <v>0</v>
      </c>
      <c r="II113" s="119">
        <v>0</v>
      </c>
      <c r="IJ113" s="119">
        <v>0</v>
      </c>
      <c r="IK113" s="119">
        <v>0</v>
      </c>
      <c r="IL113" s="119">
        <v>0</v>
      </c>
      <c r="IM113" s="119">
        <v>0</v>
      </c>
      <c r="IN113" s="119">
        <v>0</v>
      </c>
      <c r="IO113" s="119">
        <v>0</v>
      </c>
      <c r="IP113" s="119">
        <v>0</v>
      </c>
      <c r="IQ113" s="119">
        <v>0</v>
      </c>
      <c r="IR113" s="119">
        <v>0</v>
      </c>
      <c r="IS113" s="119">
        <v>0</v>
      </c>
      <c r="IT113" s="119">
        <v>0</v>
      </c>
      <c r="IU113" s="119">
        <v>0</v>
      </c>
      <c r="IV113" s="119">
        <v>0</v>
      </c>
      <c r="IW113" s="119">
        <v>0</v>
      </c>
      <c r="IX113" s="119">
        <v>0</v>
      </c>
      <c r="IY113" s="119">
        <v>0</v>
      </c>
      <c r="IZ113" s="119">
        <v>0</v>
      </c>
      <c r="JA113" s="119">
        <v>0</v>
      </c>
      <c r="JB113" s="119">
        <v>0</v>
      </c>
      <c r="JC113" s="119">
        <v>0</v>
      </c>
      <c r="JD113" s="119">
        <v>0</v>
      </c>
      <c r="JE113" s="119">
        <v>0</v>
      </c>
      <c r="JF113" s="119">
        <v>0</v>
      </c>
      <c r="JG113" s="119">
        <v>0</v>
      </c>
      <c r="JH113" s="119">
        <v>0</v>
      </c>
      <c r="JI113" s="119">
        <v>0</v>
      </c>
      <c r="JJ113" s="119">
        <v>0</v>
      </c>
      <c r="JK113" s="119">
        <v>0</v>
      </c>
      <c r="JL113" s="119">
        <v>0</v>
      </c>
      <c r="JM113" s="119">
        <v>0</v>
      </c>
      <c r="JN113" s="119">
        <v>0</v>
      </c>
      <c r="JO113" s="119">
        <v>0</v>
      </c>
      <c r="JP113" s="119">
        <v>0</v>
      </c>
      <c r="JQ113" s="119">
        <v>0</v>
      </c>
      <c r="JR113" s="119">
        <v>0</v>
      </c>
      <c r="JS113" s="119">
        <v>0</v>
      </c>
      <c r="JT113" s="119">
        <v>0</v>
      </c>
      <c r="JU113" s="119">
        <v>0</v>
      </c>
      <c r="JV113" s="119">
        <v>0</v>
      </c>
      <c r="JW113" s="119">
        <v>0</v>
      </c>
      <c r="JX113" s="119">
        <v>0</v>
      </c>
      <c r="JY113" s="119">
        <v>0</v>
      </c>
      <c r="JZ113" s="119">
        <v>0</v>
      </c>
      <c r="KA113" s="119">
        <v>0</v>
      </c>
      <c r="KB113" s="119">
        <v>0</v>
      </c>
      <c r="KC113" s="119">
        <v>0</v>
      </c>
      <c r="KD113" s="119">
        <v>0</v>
      </c>
      <c r="KE113" s="119">
        <v>0</v>
      </c>
      <c r="KF113" s="119">
        <v>0</v>
      </c>
      <c r="KG113" s="119">
        <v>0</v>
      </c>
      <c r="KH113" s="119">
        <v>0</v>
      </c>
      <c r="KI113" s="119">
        <v>0</v>
      </c>
      <c r="KJ113" s="119">
        <v>0</v>
      </c>
      <c r="KK113" s="119">
        <v>0</v>
      </c>
      <c r="KL113" s="119">
        <v>0</v>
      </c>
      <c r="KM113" s="119">
        <v>0</v>
      </c>
      <c r="KN113" s="119">
        <v>0</v>
      </c>
      <c r="KO113" s="119">
        <v>0</v>
      </c>
      <c r="KP113" s="119">
        <v>0</v>
      </c>
      <c r="KQ113" s="119">
        <v>0</v>
      </c>
      <c r="KR113" s="119">
        <v>0</v>
      </c>
      <c r="KS113" s="119">
        <v>0</v>
      </c>
      <c r="KT113" s="119">
        <v>0</v>
      </c>
      <c r="KU113" s="119">
        <v>0</v>
      </c>
      <c r="KV113" s="119">
        <v>0</v>
      </c>
      <c r="KW113" s="119">
        <v>0</v>
      </c>
      <c r="KX113" s="119">
        <v>0</v>
      </c>
      <c r="KY113" s="119">
        <v>0</v>
      </c>
      <c r="KZ113" s="119">
        <v>0</v>
      </c>
      <c r="LA113" s="119">
        <v>0</v>
      </c>
      <c r="LB113" s="119">
        <v>0</v>
      </c>
      <c r="LC113" s="119">
        <v>0</v>
      </c>
      <c r="LD113" s="119">
        <v>0</v>
      </c>
      <c r="LE113" s="119">
        <v>0</v>
      </c>
      <c r="LF113" s="119">
        <v>0</v>
      </c>
      <c r="LG113" s="119">
        <v>0</v>
      </c>
      <c r="LH113" s="119">
        <v>0</v>
      </c>
      <c r="LI113" s="119">
        <v>0</v>
      </c>
      <c r="LJ113" s="119">
        <v>0</v>
      </c>
      <c r="LK113" s="119">
        <v>0</v>
      </c>
      <c r="LL113" s="119">
        <v>0</v>
      </c>
      <c r="LM113" s="119">
        <v>0</v>
      </c>
      <c r="LN113" s="119">
        <v>0</v>
      </c>
      <c r="LO113" s="119">
        <v>0</v>
      </c>
      <c r="LP113" s="119">
        <v>0</v>
      </c>
      <c r="LQ113" s="119">
        <v>0</v>
      </c>
      <c r="LR113" s="119">
        <v>0</v>
      </c>
      <c r="LS113" s="119">
        <v>0</v>
      </c>
      <c r="LT113" s="119">
        <v>0</v>
      </c>
      <c r="LU113" s="119">
        <v>0</v>
      </c>
      <c r="LV113" s="119">
        <v>0</v>
      </c>
      <c r="LW113" s="119">
        <v>0</v>
      </c>
      <c r="LX113" s="119">
        <v>0</v>
      </c>
      <c r="LY113" s="119">
        <v>0</v>
      </c>
      <c r="LZ113" s="119">
        <v>0</v>
      </c>
      <c r="MA113" s="119">
        <v>0</v>
      </c>
      <c r="MB113" s="119">
        <v>0</v>
      </c>
      <c r="MC113" s="119">
        <v>0</v>
      </c>
      <c r="MD113" s="119">
        <v>0</v>
      </c>
      <c r="ME113" s="119">
        <v>0</v>
      </c>
      <c r="MF113" s="119">
        <v>0</v>
      </c>
      <c r="MG113" s="119">
        <v>0</v>
      </c>
      <c r="MH113" s="119">
        <v>0</v>
      </c>
      <c r="MI113" s="119">
        <v>0</v>
      </c>
      <c r="MJ113" s="119">
        <v>0</v>
      </c>
      <c r="MK113" s="119">
        <v>0</v>
      </c>
      <c r="ML113" s="119">
        <v>0</v>
      </c>
      <c r="MM113" s="119">
        <v>0</v>
      </c>
      <c r="MN113" s="118">
        <v>0</v>
      </c>
      <c r="MO113" s="118">
        <v>0</v>
      </c>
      <c r="MP113" s="118">
        <v>0</v>
      </c>
      <c r="MQ113" s="118">
        <v>0</v>
      </c>
      <c r="MR113" s="118">
        <v>0</v>
      </c>
      <c r="MS113" s="118">
        <v>0</v>
      </c>
      <c r="MT113" s="118">
        <v>0</v>
      </c>
      <c r="MU113" s="118">
        <v>0</v>
      </c>
      <c r="MV113" s="118">
        <v>0</v>
      </c>
      <c r="MW113" s="118">
        <v>0</v>
      </c>
      <c r="MX113" s="118">
        <v>0</v>
      </c>
      <c r="MY113" s="118">
        <v>0</v>
      </c>
      <c r="MZ113" s="118">
        <v>0</v>
      </c>
      <c r="NA113" s="118">
        <v>0</v>
      </c>
      <c r="NB113" s="118">
        <v>0</v>
      </c>
      <c r="NC113" s="118">
        <v>0</v>
      </c>
      <c r="ND113" s="118">
        <v>0</v>
      </c>
      <c r="NE113" s="118">
        <v>0</v>
      </c>
      <c r="NF113" s="118">
        <v>0</v>
      </c>
      <c r="NG113" s="118">
        <v>0</v>
      </c>
      <c r="NH113" s="118">
        <v>0</v>
      </c>
      <c r="NI113" s="118">
        <v>0</v>
      </c>
      <c r="NJ113" s="118">
        <v>0</v>
      </c>
      <c r="NK113" s="118">
        <v>0</v>
      </c>
      <c r="NL113" s="118">
        <v>0</v>
      </c>
      <c r="NM113" s="118">
        <v>0</v>
      </c>
      <c r="NN113" s="118">
        <v>0</v>
      </c>
      <c r="NO113" s="118">
        <v>0</v>
      </c>
      <c r="NP113" s="118">
        <v>0</v>
      </c>
      <c r="NQ113" s="118">
        <v>0</v>
      </c>
      <c r="NR113" s="118">
        <v>0</v>
      </c>
      <c r="NS113" s="118">
        <v>0</v>
      </c>
      <c r="NT113" s="118">
        <v>0</v>
      </c>
      <c r="NU113" s="118">
        <v>0</v>
      </c>
      <c r="NV113" s="118">
        <v>0</v>
      </c>
      <c r="NW113" s="118">
        <v>0</v>
      </c>
      <c r="NX113" s="118">
        <v>0</v>
      </c>
      <c r="NY113" s="118">
        <v>0</v>
      </c>
      <c r="NZ113" s="118">
        <v>0</v>
      </c>
      <c r="OA113" s="118">
        <v>0</v>
      </c>
      <c r="OB113" s="118">
        <v>0</v>
      </c>
      <c r="OC113" s="118">
        <v>0</v>
      </c>
      <c r="OD113" s="118">
        <v>0</v>
      </c>
      <c r="OE113" s="118">
        <v>0</v>
      </c>
      <c r="OF113" s="118">
        <v>0</v>
      </c>
      <c r="OG113" s="118">
        <v>0</v>
      </c>
      <c r="OH113" s="118">
        <v>0</v>
      </c>
      <c r="OI113" s="118">
        <v>0</v>
      </c>
      <c r="OJ113" s="118">
        <v>0</v>
      </c>
      <c r="OK113" s="118">
        <v>0</v>
      </c>
      <c r="OL113" s="118">
        <v>0</v>
      </c>
      <c r="OM113" s="118">
        <v>0</v>
      </c>
      <c r="ON113" s="118">
        <v>0</v>
      </c>
      <c r="OO113" s="118">
        <v>0</v>
      </c>
      <c r="OP113" s="118">
        <v>0</v>
      </c>
      <c r="OQ113" s="118">
        <v>0</v>
      </c>
      <c r="OR113" s="118">
        <v>0</v>
      </c>
      <c r="OS113" s="118">
        <v>0</v>
      </c>
      <c r="OT113" s="118">
        <v>0</v>
      </c>
      <c r="OU113" s="118">
        <v>0</v>
      </c>
      <c r="OV113" s="118">
        <v>0</v>
      </c>
      <c r="OW113" s="118">
        <v>0</v>
      </c>
      <c r="OX113" s="118">
        <v>0</v>
      </c>
      <c r="OY113" s="118">
        <v>0</v>
      </c>
      <c r="OZ113" s="118">
        <v>0</v>
      </c>
      <c r="PA113" s="118">
        <v>0</v>
      </c>
      <c r="PB113" s="118">
        <v>0</v>
      </c>
      <c r="PC113" s="118">
        <v>0</v>
      </c>
      <c r="PD113" s="118">
        <v>0</v>
      </c>
      <c r="PE113" s="118">
        <v>0</v>
      </c>
      <c r="PF113" s="118">
        <v>0</v>
      </c>
      <c r="PG113" s="118">
        <v>0</v>
      </c>
      <c r="PH113" s="118">
        <v>0</v>
      </c>
      <c r="PI113" s="118">
        <v>0</v>
      </c>
      <c r="PJ113" s="118">
        <v>0</v>
      </c>
      <c r="PK113" s="118">
        <v>0</v>
      </c>
      <c r="PL113" s="118">
        <v>0</v>
      </c>
      <c r="PM113" s="118">
        <v>0</v>
      </c>
      <c r="PN113" s="118">
        <v>0</v>
      </c>
      <c r="PO113" s="118">
        <v>0</v>
      </c>
      <c r="PP113" s="118">
        <v>0</v>
      </c>
      <c r="PQ113" s="118">
        <v>0</v>
      </c>
      <c r="PR113" s="118">
        <v>0</v>
      </c>
      <c r="PS113" s="118">
        <v>0</v>
      </c>
      <c r="PT113" s="118">
        <v>0</v>
      </c>
      <c r="PU113" s="118">
        <v>0</v>
      </c>
      <c r="PV113" s="118">
        <v>0</v>
      </c>
      <c r="PW113" s="118">
        <v>0</v>
      </c>
      <c r="PX113" s="118">
        <v>0</v>
      </c>
      <c r="PY113" s="118">
        <v>0</v>
      </c>
      <c r="PZ113" s="118">
        <v>0</v>
      </c>
      <c r="QA113" s="118">
        <v>0</v>
      </c>
      <c r="QB113" s="118">
        <v>0</v>
      </c>
      <c r="QC113" s="118">
        <v>0</v>
      </c>
      <c r="QD113" s="118">
        <v>0</v>
      </c>
      <c r="QE113" s="118">
        <v>0</v>
      </c>
      <c r="QF113" s="118">
        <v>0</v>
      </c>
      <c r="QG113" s="118">
        <v>0</v>
      </c>
      <c r="QH113" s="118">
        <v>0</v>
      </c>
      <c r="QI113" s="118">
        <v>0</v>
      </c>
      <c r="QJ113" s="118">
        <v>0</v>
      </c>
      <c r="QK113" s="118">
        <v>0</v>
      </c>
      <c r="QL113" s="118">
        <v>0</v>
      </c>
      <c r="QM113" s="118">
        <v>0</v>
      </c>
      <c r="QN113" s="118">
        <v>0</v>
      </c>
      <c r="QO113" s="118">
        <v>0</v>
      </c>
      <c r="QP113" s="118">
        <v>0</v>
      </c>
      <c r="QQ113" s="118">
        <v>0</v>
      </c>
      <c r="QR113" s="118">
        <v>0</v>
      </c>
      <c r="QS113" s="118">
        <v>0</v>
      </c>
      <c r="QT113" s="118">
        <v>0</v>
      </c>
      <c r="QU113" s="118">
        <v>0</v>
      </c>
      <c r="QV113" s="118">
        <v>0</v>
      </c>
      <c r="QW113" s="118">
        <v>0</v>
      </c>
      <c r="QX113" s="118">
        <v>0</v>
      </c>
      <c r="QY113" s="118">
        <v>0</v>
      </c>
      <c r="QZ113" s="118">
        <v>0</v>
      </c>
      <c r="RA113" s="118">
        <v>0</v>
      </c>
      <c r="RB113" s="118">
        <v>0</v>
      </c>
      <c r="RC113" s="118">
        <v>0</v>
      </c>
      <c r="RD113" s="118">
        <v>0</v>
      </c>
      <c r="RE113" s="118">
        <v>0</v>
      </c>
      <c r="RF113" s="118">
        <v>0</v>
      </c>
      <c r="RG113" s="118">
        <v>0</v>
      </c>
      <c r="RH113" s="118">
        <v>0</v>
      </c>
      <c r="RI113" s="118">
        <v>0</v>
      </c>
      <c r="RJ113" s="118">
        <v>0</v>
      </c>
      <c r="RK113" s="118">
        <v>0</v>
      </c>
      <c r="RL113" s="118">
        <v>0</v>
      </c>
      <c r="RM113" s="118">
        <v>0</v>
      </c>
      <c r="RN113" s="118">
        <v>0</v>
      </c>
      <c r="RO113" s="118">
        <v>0</v>
      </c>
      <c r="RP113" s="118">
        <v>0</v>
      </c>
      <c r="RQ113" s="118">
        <v>0</v>
      </c>
      <c r="RR113" s="118">
        <v>0</v>
      </c>
      <c r="RS113" s="118">
        <v>0</v>
      </c>
      <c r="RT113" s="118">
        <v>0</v>
      </c>
      <c r="RU113" s="118">
        <v>0</v>
      </c>
      <c r="RV113" s="118">
        <v>0</v>
      </c>
      <c r="RW113" s="118">
        <v>0</v>
      </c>
      <c r="RX113" s="118">
        <v>0</v>
      </c>
      <c r="RY113" s="118">
        <v>0</v>
      </c>
      <c r="RZ113" s="118">
        <v>0</v>
      </c>
      <c r="SA113" s="118">
        <v>0</v>
      </c>
      <c r="SB113" s="118">
        <v>0</v>
      </c>
      <c r="SC113" s="118">
        <v>0</v>
      </c>
      <c r="SD113" s="118">
        <v>0</v>
      </c>
      <c r="SE113" s="118">
        <v>0</v>
      </c>
      <c r="SF113" s="118">
        <v>0</v>
      </c>
      <c r="SG113" s="118">
        <v>0</v>
      </c>
      <c r="SH113" s="118">
        <v>0</v>
      </c>
      <c r="SI113" s="118">
        <v>0</v>
      </c>
      <c r="SJ113" s="118">
        <v>0</v>
      </c>
      <c r="SK113" s="118">
        <v>0</v>
      </c>
      <c r="SL113" s="118">
        <v>0</v>
      </c>
      <c r="SM113" s="118">
        <v>0</v>
      </c>
      <c r="SN113" s="118">
        <v>0</v>
      </c>
      <c r="SO113" s="118">
        <v>0</v>
      </c>
      <c r="SP113" s="118">
        <v>0</v>
      </c>
      <c r="SQ113" s="118">
        <v>0</v>
      </c>
      <c r="SR113" s="118">
        <v>0</v>
      </c>
      <c r="SS113" s="118">
        <v>0</v>
      </c>
      <c r="ST113" s="118">
        <v>0</v>
      </c>
      <c r="SU113" s="118">
        <v>0</v>
      </c>
      <c r="SV113" s="118">
        <v>0</v>
      </c>
      <c r="SW113" s="118">
        <v>0</v>
      </c>
      <c r="SX113" s="118">
        <v>0</v>
      </c>
      <c r="SY113" s="118">
        <v>0</v>
      </c>
      <c r="SZ113" s="118">
        <v>0</v>
      </c>
      <c r="TA113" s="118">
        <v>0</v>
      </c>
      <c r="TB113" s="118">
        <v>0</v>
      </c>
      <c r="TC113" s="118">
        <v>0</v>
      </c>
      <c r="TD113" s="118">
        <v>0</v>
      </c>
      <c r="TE113" s="118">
        <v>0</v>
      </c>
      <c r="TF113" s="118">
        <v>0</v>
      </c>
      <c r="TG113" s="118">
        <v>0</v>
      </c>
      <c r="TH113" s="118">
        <v>0</v>
      </c>
      <c r="TI113" s="118">
        <v>0</v>
      </c>
      <c r="TJ113" s="118">
        <v>0</v>
      </c>
      <c r="TK113" s="118">
        <v>0</v>
      </c>
      <c r="TL113" s="118">
        <v>0</v>
      </c>
      <c r="TM113" s="118">
        <v>0</v>
      </c>
      <c r="TN113" s="118">
        <v>0</v>
      </c>
      <c r="TO113" s="118">
        <v>0</v>
      </c>
      <c r="TP113" s="118">
        <v>0</v>
      </c>
      <c r="TQ113" s="118">
        <v>0</v>
      </c>
      <c r="TR113" s="118">
        <v>0</v>
      </c>
      <c r="TS113" s="118">
        <v>0</v>
      </c>
      <c r="TT113" s="118">
        <v>0</v>
      </c>
      <c r="TU113" s="118">
        <v>0</v>
      </c>
      <c r="TV113" s="118">
        <v>0</v>
      </c>
      <c r="TW113" s="118">
        <v>0</v>
      </c>
      <c r="TX113" s="118">
        <v>0</v>
      </c>
      <c r="TY113" s="118">
        <v>0</v>
      </c>
      <c r="TZ113" s="118">
        <v>0</v>
      </c>
      <c r="UA113" s="118">
        <v>0</v>
      </c>
      <c r="UB113" s="118">
        <v>0</v>
      </c>
      <c r="UC113" s="118">
        <v>0</v>
      </c>
      <c r="UD113" s="118">
        <v>0</v>
      </c>
      <c r="UE113" s="118">
        <v>0</v>
      </c>
      <c r="UF113" s="118">
        <v>0</v>
      </c>
      <c r="UG113" s="118">
        <v>0</v>
      </c>
      <c r="UH113" s="118">
        <v>0</v>
      </c>
      <c r="UI113" s="118">
        <v>0</v>
      </c>
      <c r="UJ113" s="118">
        <v>0</v>
      </c>
      <c r="UK113" s="118">
        <v>0</v>
      </c>
      <c r="UL113" s="118">
        <v>0</v>
      </c>
      <c r="UM113" s="118">
        <v>0</v>
      </c>
      <c r="UN113" s="118">
        <v>0</v>
      </c>
      <c r="UO113" s="118">
        <v>0</v>
      </c>
      <c r="UP113" s="118">
        <v>0</v>
      </c>
      <c r="UQ113" s="118">
        <v>0</v>
      </c>
      <c r="UR113" s="118">
        <v>0</v>
      </c>
      <c r="US113" s="118">
        <v>0</v>
      </c>
      <c r="UT113" s="118">
        <v>0</v>
      </c>
      <c r="UU113" s="118">
        <v>0</v>
      </c>
      <c r="UV113" s="118">
        <v>0</v>
      </c>
      <c r="UW113" s="118">
        <v>0</v>
      </c>
      <c r="UX113" s="118">
        <v>0</v>
      </c>
      <c r="UY113" s="118">
        <v>0</v>
      </c>
      <c r="UZ113" s="118">
        <v>0</v>
      </c>
      <c r="VA113" s="118">
        <v>0</v>
      </c>
      <c r="VB113" s="118">
        <v>0</v>
      </c>
      <c r="VC113" s="118">
        <v>0</v>
      </c>
      <c r="VD113" s="118">
        <v>0</v>
      </c>
      <c r="VE113" s="118">
        <v>0</v>
      </c>
      <c r="VF113" s="118">
        <v>0</v>
      </c>
      <c r="VG113" s="118">
        <v>0</v>
      </c>
      <c r="VH113" s="118">
        <v>0</v>
      </c>
      <c r="VI113" s="118">
        <v>0</v>
      </c>
      <c r="VJ113" s="118">
        <v>0</v>
      </c>
      <c r="VK113" s="118">
        <v>0</v>
      </c>
      <c r="VL113" s="118">
        <v>0</v>
      </c>
      <c r="VM113" s="118">
        <v>0</v>
      </c>
      <c r="VN113" s="118">
        <v>0</v>
      </c>
      <c r="VO113" s="118">
        <v>0</v>
      </c>
      <c r="VP113" s="118">
        <v>0</v>
      </c>
      <c r="VQ113" s="118">
        <v>0</v>
      </c>
      <c r="VR113" s="118">
        <v>0</v>
      </c>
      <c r="VS113" s="118">
        <v>0</v>
      </c>
      <c r="VT113" s="118">
        <v>0</v>
      </c>
      <c r="VU113" s="118">
        <v>0</v>
      </c>
      <c r="VV113" s="118">
        <v>0</v>
      </c>
      <c r="VW113" s="118">
        <v>0</v>
      </c>
      <c r="VX113" s="118">
        <v>0</v>
      </c>
      <c r="VY113" s="118">
        <v>0</v>
      </c>
      <c r="VZ113" s="118">
        <v>0</v>
      </c>
      <c r="WA113" s="118">
        <v>0</v>
      </c>
      <c r="WB113" s="118">
        <v>0</v>
      </c>
      <c r="WC113" s="118">
        <v>0</v>
      </c>
      <c r="WD113" s="118">
        <v>0</v>
      </c>
      <c r="WE113" s="118">
        <v>0</v>
      </c>
      <c r="WF113" s="118">
        <v>0</v>
      </c>
      <c r="WG113" s="118">
        <v>0</v>
      </c>
      <c r="WH113" s="118">
        <v>0</v>
      </c>
      <c r="WI113" s="42">
        <v>246560000</v>
      </c>
      <c r="WJ113" s="42">
        <v>46560000</v>
      </c>
    </row>
    <row r="114" spans="1:608" s="25" customFormat="1" x14ac:dyDescent="0.15">
      <c r="A114" s="88">
        <v>113</v>
      </c>
      <c r="B114" s="108" t="s">
        <v>597</v>
      </c>
      <c r="C114" s="88" t="s">
        <v>598</v>
      </c>
      <c r="D114" s="100" t="s">
        <v>599</v>
      </c>
      <c r="E114" s="96" t="e">
        <f t="shared" ca="1" si="1"/>
        <v>#NAME?</v>
      </c>
      <c r="F114" s="97">
        <v>246600000</v>
      </c>
      <c r="G114" s="98">
        <v>257697863.00999999</v>
      </c>
      <c r="H114" s="87" t="s">
        <v>51</v>
      </c>
      <c r="I114" s="88" t="s">
        <v>44</v>
      </c>
      <c r="J114" s="87" t="s">
        <v>23</v>
      </c>
      <c r="K114" s="97">
        <v>240000000</v>
      </c>
      <c r="L114" s="97">
        <v>2400000</v>
      </c>
      <c r="M114" s="111">
        <v>5.8</v>
      </c>
      <c r="N114" s="112">
        <v>1</v>
      </c>
      <c r="O114" s="99" t="s">
        <v>600</v>
      </c>
      <c r="P114" s="88" t="s">
        <v>601</v>
      </c>
      <c r="Q114" s="111">
        <v>1.0818000000000001</v>
      </c>
      <c r="R114" s="112" t="s">
        <v>602</v>
      </c>
      <c r="S114" s="119">
        <v>0</v>
      </c>
      <c r="T114" s="119">
        <v>0</v>
      </c>
      <c r="U114" s="119">
        <v>0</v>
      </c>
      <c r="V114" s="119">
        <v>0</v>
      </c>
      <c r="W114" s="119">
        <v>13920000</v>
      </c>
      <c r="X114" s="119">
        <v>0</v>
      </c>
      <c r="Y114" s="119">
        <v>0</v>
      </c>
      <c r="Z114" s="119">
        <v>0</v>
      </c>
      <c r="AA114" s="119">
        <v>0</v>
      </c>
      <c r="AB114" s="119">
        <v>0</v>
      </c>
      <c r="AC114" s="119">
        <v>0</v>
      </c>
      <c r="AD114" s="118">
        <v>0</v>
      </c>
      <c r="AE114" s="119">
        <v>0</v>
      </c>
      <c r="AF114" s="119">
        <v>0</v>
      </c>
      <c r="AG114" s="119">
        <v>0</v>
      </c>
      <c r="AH114" s="119">
        <v>0</v>
      </c>
      <c r="AI114" s="119">
        <v>13920000</v>
      </c>
      <c r="AJ114" s="119">
        <v>0</v>
      </c>
      <c r="AK114" s="119">
        <v>0</v>
      </c>
      <c r="AL114" s="119">
        <v>0</v>
      </c>
      <c r="AM114" s="119">
        <v>0</v>
      </c>
      <c r="AN114" s="119">
        <v>0</v>
      </c>
      <c r="AO114" s="119">
        <v>0</v>
      </c>
      <c r="AP114" s="118">
        <v>0</v>
      </c>
      <c r="AQ114" s="119">
        <v>0</v>
      </c>
      <c r="AR114" s="119">
        <v>0</v>
      </c>
      <c r="AS114" s="119">
        <v>0</v>
      </c>
      <c r="AT114" s="119">
        <v>0</v>
      </c>
      <c r="AU114" s="119">
        <v>13920000</v>
      </c>
      <c r="AV114" s="119">
        <v>0</v>
      </c>
      <c r="AW114" s="119">
        <v>0</v>
      </c>
      <c r="AX114" s="119">
        <v>0</v>
      </c>
      <c r="AY114" s="119">
        <v>0</v>
      </c>
      <c r="AZ114" s="119">
        <v>0</v>
      </c>
      <c r="BA114" s="119">
        <v>0</v>
      </c>
      <c r="BB114" s="118">
        <v>0</v>
      </c>
      <c r="BC114" s="119">
        <v>0</v>
      </c>
      <c r="BD114" s="119">
        <v>0</v>
      </c>
      <c r="BE114" s="119">
        <v>0</v>
      </c>
      <c r="BF114" s="119">
        <v>0</v>
      </c>
      <c r="BG114" s="119">
        <v>13920000</v>
      </c>
      <c r="BH114" s="119">
        <v>0</v>
      </c>
      <c r="BI114" s="119">
        <v>0</v>
      </c>
      <c r="BJ114" s="119">
        <v>0</v>
      </c>
      <c r="BK114" s="119">
        <v>0</v>
      </c>
      <c r="BL114" s="119">
        <v>0</v>
      </c>
      <c r="BM114" s="119">
        <v>0</v>
      </c>
      <c r="BN114" s="118">
        <v>0</v>
      </c>
      <c r="BO114" s="119">
        <v>0</v>
      </c>
      <c r="BP114" s="119">
        <v>0</v>
      </c>
      <c r="BQ114" s="119">
        <v>0</v>
      </c>
      <c r="BR114" s="119">
        <v>0</v>
      </c>
      <c r="BS114" s="119">
        <v>13920000</v>
      </c>
      <c r="BT114" s="119">
        <v>0</v>
      </c>
      <c r="BU114" s="119">
        <v>0</v>
      </c>
      <c r="BV114" s="119">
        <v>0</v>
      </c>
      <c r="BW114" s="119">
        <v>0</v>
      </c>
      <c r="BX114" s="119">
        <v>0</v>
      </c>
      <c r="BY114" s="119">
        <v>0</v>
      </c>
      <c r="BZ114" s="119">
        <v>0</v>
      </c>
      <c r="CA114" s="119">
        <v>0</v>
      </c>
      <c r="CB114" s="119">
        <v>0</v>
      </c>
      <c r="CC114" s="119">
        <v>0</v>
      </c>
      <c r="CD114" s="119">
        <v>0</v>
      </c>
      <c r="CE114" s="119">
        <v>253920000</v>
      </c>
      <c r="CF114" s="119">
        <v>0</v>
      </c>
      <c r="CG114" s="119">
        <v>0</v>
      </c>
      <c r="CH114" s="119">
        <v>0</v>
      </c>
      <c r="CI114" s="119">
        <v>0</v>
      </c>
      <c r="CJ114" s="119">
        <v>0</v>
      </c>
      <c r="CK114" s="119">
        <v>0</v>
      </c>
      <c r="CL114" s="119">
        <v>0</v>
      </c>
      <c r="CM114" s="119">
        <v>0</v>
      </c>
      <c r="CN114" s="119">
        <v>0</v>
      </c>
      <c r="CO114" s="119">
        <v>0</v>
      </c>
      <c r="CP114" s="119">
        <v>0</v>
      </c>
      <c r="CQ114" s="119">
        <v>0</v>
      </c>
      <c r="CR114" s="119">
        <v>0</v>
      </c>
      <c r="CS114" s="119">
        <v>0</v>
      </c>
      <c r="CT114" s="119">
        <v>0</v>
      </c>
      <c r="CU114" s="119">
        <v>0</v>
      </c>
      <c r="CV114" s="119">
        <v>0</v>
      </c>
      <c r="CW114" s="119">
        <v>0</v>
      </c>
      <c r="CX114" s="119">
        <v>0</v>
      </c>
      <c r="CY114" s="119">
        <v>0</v>
      </c>
      <c r="CZ114" s="119">
        <v>0</v>
      </c>
      <c r="DA114" s="119">
        <v>0</v>
      </c>
      <c r="DB114" s="119">
        <v>0</v>
      </c>
      <c r="DC114" s="119">
        <v>0</v>
      </c>
      <c r="DD114" s="119">
        <v>0</v>
      </c>
      <c r="DE114" s="119">
        <v>0</v>
      </c>
      <c r="DF114" s="119">
        <v>0</v>
      </c>
      <c r="DG114" s="119">
        <v>0</v>
      </c>
      <c r="DH114" s="119">
        <v>0</v>
      </c>
      <c r="DI114" s="119">
        <v>0</v>
      </c>
      <c r="DJ114" s="119">
        <v>0</v>
      </c>
      <c r="DK114" s="119">
        <v>0</v>
      </c>
      <c r="DL114" s="119">
        <v>0</v>
      </c>
      <c r="DM114" s="119">
        <v>0</v>
      </c>
      <c r="DN114" s="119">
        <v>0</v>
      </c>
      <c r="DO114" s="119">
        <v>0</v>
      </c>
      <c r="DP114" s="119">
        <v>0</v>
      </c>
      <c r="DQ114" s="119">
        <v>0</v>
      </c>
      <c r="DR114" s="119">
        <v>0</v>
      </c>
      <c r="DS114" s="119">
        <v>0</v>
      </c>
      <c r="DT114" s="119">
        <v>0</v>
      </c>
      <c r="DU114" s="119">
        <v>0</v>
      </c>
      <c r="DV114" s="119">
        <v>0</v>
      </c>
      <c r="DW114" s="119">
        <v>0</v>
      </c>
      <c r="DX114" s="119">
        <v>0</v>
      </c>
      <c r="DY114" s="119">
        <v>0</v>
      </c>
      <c r="DZ114" s="119">
        <v>0</v>
      </c>
      <c r="EA114" s="119">
        <v>0</v>
      </c>
      <c r="EB114" s="119">
        <v>0</v>
      </c>
      <c r="EC114" s="119">
        <v>0</v>
      </c>
      <c r="ED114" s="119">
        <v>0</v>
      </c>
      <c r="EE114" s="119">
        <v>0</v>
      </c>
      <c r="EF114" s="119">
        <v>0</v>
      </c>
      <c r="EG114" s="119">
        <v>0</v>
      </c>
      <c r="EH114" s="119">
        <v>0</v>
      </c>
      <c r="EI114" s="119">
        <v>0</v>
      </c>
      <c r="EJ114" s="119">
        <v>0</v>
      </c>
      <c r="EK114" s="119">
        <v>0</v>
      </c>
      <c r="EL114" s="119">
        <v>0</v>
      </c>
      <c r="EM114" s="119">
        <v>0</v>
      </c>
      <c r="EN114" s="119">
        <v>0</v>
      </c>
      <c r="EO114" s="119">
        <v>0</v>
      </c>
      <c r="EP114" s="119">
        <v>0</v>
      </c>
      <c r="EQ114" s="119">
        <v>0</v>
      </c>
      <c r="ER114" s="119">
        <v>0</v>
      </c>
      <c r="ES114" s="119">
        <v>0</v>
      </c>
      <c r="ET114" s="119">
        <v>0</v>
      </c>
      <c r="EU114" s="119">
        <v>0</v>
      </c>
      <c r="EV114" s="119">
        <v>0</v>
      </c>
      <c r="EW114" s="119">
        <v>0</v>
      </c>
      <c r="EX114" s="119">
        <v>0</v>
      </c>
      <c r="EY114" s="119">
        <v>0</v>
      </c>
      <c r="EZ114" s="119">
        <v>0</v>
      </c>
      <c r="FA114" s="119">
        <v>0</v>
      </c>
      <c r="FB114" s="119">
        <v>0</v>
      </c>
      <c r="FC114" s="119">
        <v>0</v>
      </c>
      <c r="FD114" s="119">
        <v>0</v>
      </c>
      <c r="FE114" s="119">
        <v>0</v>
      </c>
      <c r="FF114" s="119">
        <v>0</v>
      </c>
      <c r="FG114" s="119">
        <v>0</v>
      </c>
      <c r="FH114" s="119">
        <v>0</v>
      </c>
      <c r="FI114" s="119">
        <v>0</v>
      </c>
      <c r="FJ114" s="119">
        <v>0</v>
      </c>
      <c r="FK114" s="119">
        <v>0</v>
      </c>
      <c r="FL114" s="119">
        <v>0</v>
      </c>
      <c r="FM114" s="119">
        <v>0</v>
      </c>
      <c r="FN114" s="119">
        <v>0</v>
      </c>
      <c r="FO114" s="119">
        <v>0</v>
      </c>
      <c r="FP114" s="119">
        <v>0</v>
      </c>
      <c r="FQ114" s="119">
        <v>0</v>
      </c>
      <c r="FR114" s="119">
        <v>0</v>
      </c>
      <c r="FS114" s="119">
        <v>0</v>
      </c>
      <c r="FT114" s="119">
        <v>0</v>
      </c>
      <c r="FU114" s="119">
        <v>0</v>
      </c>
      <c r="FV114" s="119">
        <v>0</v>
      </c>
      <c r="FW114" s="119">
        <v>0</v>
      </c>
      <c r="FX114" s="119">
        <v>0</v>
      </c>
      <c r="FY114" s="119">
        <v>0</v>
      </c>
      <c r="FZ114" s="119">
        <v>0</v>
      </c>
      <c r="GA114" s="119">
        <v>0</v>
      </c>
      <c r="GB114" s="119">
        <v>0</v>
      </c>
      <c r="GC114" s="119">
        <v>0</v>
      </c>
      <c r="GD114" s="119">
        <v>0</v>
      </c>
      <c r="GE114" s="119">
        <v>0</v>
      </c>
      <c r="GF114" s="119">
        <v>0</v>
      </c>
      <c r="GG114" s="119">
        <v>0</v>
      </c>
      <c r="GH114" s="119">
        <v>0</v>
      </c>
      <c r="GI114" s="119">
        <v>0</v>
      </c>
      <c r="GJ114" s="119">
        <v>0</v>
      </c>
      <c r="GK114" s="119">
        <v>0</v>
      </c>
      <c r="GL114" s="119">
        <v>0</v>
      </c>
      <c r="GM114" s="119">
        <v>0</v>
      </c>
      <c r="GN114" s="119">
        <v>0</v>
      </c>
      <c r="GO114" s="119">
        <v>0</v>
      </c>
      <c r="GP114" s="119">
        <v>0</v>
      </c>
      <c r="GQ114" s="119">
        <v>0</v>
      </c>
      <c r="GR114" s="119">
        <v>0</v>
      </c>
      <c r="GS114" s="119">
        <v>0</v>
      </c>
      <c r="GT114" s="119">
        <v>0</v>
      </c>
      <c r="GU114" s="119">
        <v>0</v>
      </c>
      <c r="GV114" s="119">
        <v>0</v>
      </c>
      <c r="GW114" s="119">
        <v>0</v>
      </c>
      <c r="GX114" s="119">
        <v>0</v>
      </c>
      <c r="GY114" s="119">
        <v>0</v>
      </c>
      <c r="GZ114" s="119">
        <v>0</v>
      </c>
      <c r="HA114" s="119">
        <v>0</v>
      </c>
      <c r="HB114" s="119">
        <v>0</v>
      </c>
      <c r="HC114" s="119">
        <v>0</v>
      </c>
      <c r="HD114" s="119">
        <v>0</v>
      </c>
      <c r="HE114" s="119">
        <v>0</v>
      </c>
      <c r="HF114" s="119">
        <v>0</v>
      </c>
      <c r="HG114" s="119">
        <v>0</v>
      </c>
      <c r="HH114" s="119">
        <v>0</v>
      </c>
      <c r="HI114" s="119">
        <v>0</v>
      </c>
      <c r="HJ114" s="119">
        <v>0</v>
      </c>
      <c r="HK114" s="119">
        <v>0</v>
      </c>
      <c r="HL114" s="119">
        <v>0</v>
      </c>
      <c r="HM114" s="119">
        <v>0</v>
      </c>
      <c r="HN114" s="119">
        <v>0</v>
      </c>
      <c r="HO114" s="119">
        <v>0</v>
      </c>
      <c r="HP114" s="119">
        <v>0</v>
      </c>
      <c r="HQ114" s="119">
        <v>0</v>
      </c>
      <c r="HR114" s="119">
        <v>0</v>
      </c>
      <c r="HS114" s="119">
        <v>0</v>
      </c>
      <c r="HT114" s="119">
        <v>0</v>
      </c>
      <c r="HU114" s="119">
        <v>0</v>
      </c>
      <c r="HV114" s="119">
        <v>0</v>
      </c>
      <c r="HW114" s="119">
        <v>0</v>
      </c>
      <c r="HX114" s="119">
        <v>0</v>
      </c>
      <c r="HY114" s="119">
        <v>0</v>
      </c>
      <c r="HZ114" s="119">
        <v>0</v>
      </c>
      <c r="IA114" s="119">
        <v>0</v>
      </c>
      <c r="IB114" s="119">
        <v>0</v>
      </c>
      <c r="IC114" s="119">
        <v>0</v>
      </c>
      <c r="ID114" s="119">
        <v>0</v>
      </c>
      <c r="IE114" s="119">
        <v>0</v>
      </c>
      <c r="IF114" s="119">
        <v>0</v>
      </c>
      <c r="IG114" s="119">
        <v>0</v>
      </c>
      <c r="IH114" s="119">
        <v>0</v>
      </c>
      <c r="II114" s="119">
        <v>0</v>
      </c>
      <c r="IJ114" s="119">
        <v>0</v>
      </c>
      <c r="IK114" s="119">
        <v>0</v>
      </c>
      <c r="IL114" s="119">
        <v>0</v>
      </c>
      <c r="IM114" s="119">
        <v>0</v>
      </c>
      <c r="IN114" s="119">
        <v>0</v>
      </c>
      <c r="IO114" s="119">
        <v>0</v>
      </c>
      <c r="IP114" s="119">
        <v>0</v>
      </c>
      <c r="IQ114" s="119">
        <v>0</v>
      </c>
      <c r="IR114" s="119">
        <v>0</v>
      </c>
      <c r="IS114" s="119">
        <v>0</v>
      </c>
      <c r="IT114" s="119">
        <v>0</v>
      </c>
      <c r="IU114" s="119">
        <v>0</v>
      </c>
      <c r="IV114" s="119">
        <v>0</v>
      </c>
      <c r="IW114" s="119">
        <v>0</v>
      </c>
      <c r="IX114" s="119">
        <v>0</v>
      </c>
      <c r="IY114" s="119">
        <v>0</v>
      </c>
      <c r="IZ114" s="119">
        <v>0</v>
      </c>
      <c r="JA114" s="119">
        <v>0</v>
      </c>
      <c r="JB114" s="119">
        <v>0</v>
      </c>
      <c r="JC114" s="119">
        <v>0</v>
      </c>
      <c r="JD114" s="119">
        <v>0</v>
      </c>
      <c r="JE114" s="119">
        <v>0</v>
      </c>
      <c r="JF114" s="119">
        <v>0</v>
      </c>
      <c r="JG114" s="119">
        <v>0</v>
      </c>
      <c r="JH114" s="119">
        <v>0</v>
      </c>
      <c r="JI114" s="119">
        <v>0</v>
      </c>
      <c r="JJ114" s="119">
        <v>0</v>
      </c>
      <c r="JK114" s="119">
        <v>0</v>
      </c>
      <c r="JL114" s="119">
        <v>0</v>
      </c>
      <c r="JM114" s="119">
        <v>0</v>
      </c>
      <c r="JN114" s="119">
        <v>0</v>
      </c>
      <c r="JO114" s="119">
        <v>0</v>
      </c>
      <c r="JP114" s="119">
        <v>0</v>
      </c>
      <c r="JQ114" s="119">
        <v>0</v>
      </c>
      <c r="JR114" s="119">
        <v>0</v>
      </c>
      <c r="JS114" s="119">
        <v>0</v>
      </c>
      <c r="JT114" s="119">
        <v>0</v>
      </c>
      <c r="JU114" s="119">
        <v>0</v>
      </c>
      <c r="JV114" s="119">
        <v>0</v>
      </c>
      <c r="JW114" s="119">
        <v>0</v>
      </c>
      <c r="JX114" s="119">
        <v>0</v>
      </c>
      <c r="JY114" s="119">
        <v>0</v>
      </c>
      <c r="JZ114" s="119">
        <v>0</v>
      </c>
      <c r="KA114" s="119">
        <v>0</v>
      </c>
      <c r="KB114" s="119">
        <v>0</v>
      </c>
      <c r="KC114" s="119">
        <v>0</v>
      </c>
      <c r="KD114" s="119">
        <v>0</v>
      </c>
      <c r="KE114" s="119">
        <v>0</v>
      </c>
      <c r="KF114" s="119">
        <v>0</v>
      </c>
      <c r="KG114" s="119">
        <v>0</v>
      </c>
      <c r="KH114" s="119">
        <v>0</v>
      </c>
      <c r="KI114" s="119">
        <v>0</v>
      </c>
      <c r="KJ114" s="119">
        <v>0</v>
      </c>
      <c r="KK114" s="119">
        <v>0</v>
      </c>
      <c r="KL114" s="119">
        <v>0</v>
      </c>
      <c r="KM114" s="119">
        <v>0</v>
      </c>
      <c r="KN114" s="119">
        <v>0</v>
      </c>
      <c r="KO114" s="119">
        <v>0</v>
      </c>
      <c r="KP114" s="119">
        <v>0</v>
      </c>
      <c r="KQ114" s="119">
        <v>0</v>
      </c>
      <c r="KR114" s="119">
        <v>0</v>
      </c>
      <c r="KS114" s="119">
        <v>0</v>
      </c>
      <c r="KT114" s="119">
        <v>0</v>
      </c>
      <c r="KU114" s="119">
        <v>0</v>
      </c>
      <c r="KV114" s="119">
        <v>0</v>
      </c>
      <c r="KW114" s="119">
        <v>0</v>
      </c>
      <c r="KX114" s="119">
        <v>0</v>
      </c>
      <c r="KY114" s="119">
        <v>0</v>
      </c>
      <c r="KZ114" s="119">
        <v>0</v>
      </c>
      <c r="LA114" s="119">
        <v>0</v>
      </c>
      <c r="LB114" s="119">
        <v>0</v>
      </c>
      <c r="LC114" s="119">
        <v>0</v>
      </c>
      <c r="LD114" s="119">
        <v>0</v>
      </c>
      <c r="LE114" s="119">
        <v>0</v>
      </c>
      <c r="LF114" s="119">
        <v>0</v>
      </c>
      <c r="LG114" s="119">
        <v>0</v>
      </c>
      <c r="LH114" s="119">
        <v>0</v>
      </c>
      <c r="LI114" s="119">
        <v>0</v>
      </c>
      <c r="LJ114" s="119">
        <v>0</v>
      </c>
      <c r="LK114" s="119">
        <v>0</v>
      </c>
      <c r="LL114" s="119">
        <v>0</v>
      </c>
      <c r="LM114" s="119">
        <v>0</v>
      </c>
      <c r="LN114" s="119">
        <v>0</v>
      </c>
      <c r="LO114" s="119">
        <v>0</v>
      </c>
      <c r="LP114" s="119">
        <v>0</v>
      </c>
      <c r="LQ114" s="119">
        <v>0</v>
      </c>
      <c r="LR114" s="119">
        <v>0</v>
      </c>
      <c r="LS114" s="119">
        <v>0</v>
      </c>
      <c r="LT114" s="119">
        <v>0</v>
      </c>
      <c r="LU114" s="119">
        <v>0</v>
      </c>
      <c r="LV114" s="119">
        <v>0</v>
      </c>
      <c r="LW114" s="119">
        <v>0</v>
      </c>
      <c r="LX114" s="119">
        <v>0</v>
      </c>
      <c r="LY114" s="119">
        <v>0</v>
      </c>
      <c r="LZ114" s="119">
        <v>0</v>
      </c>
      <c r="MA114" s="119">
        <v>0</v>
      </c>
      <c r="MB114" s="119">
        <v>0</v>
      </c>
      <c r="MC114" s="119">
        <v>0</v>
      </c>
      <c r="MD114" s="119">
        <v>0</v>
      </c>
      <c r="ME114" s="119">
        <v>0</v>
      </c>
      <c r="MF114" s="119">
        <v>0</v>
      </c>
      <c r="MG114" s="119">
        <v>0</v>
      </c>
      <c r="MH114" s="119">
        <v>0</v>
      </c>
      <c r="MI114" s="119">
        <v>0</v>
      </c>
      <c r="MJ114" s="119">
        <v>0</v>
      </c>
      <c r="MK114" s="119">
        <v>0</v>
      </c>
      <c r="ML114" s="119">
        <v>0</v>
      </c>
      <c r="MM114" s="119">
        <v>0</v>
      </c>
      <c r="MN114" s="118">
        <v>0</v>
      </c>
      <c r="MO114" s="118">
        <v>0</v>
      </c>
      <c r="MP114" s="118">
        <v>0</v>
      </c>
      <c r="MQ114" s="118">
        <v>0</v>
      </c>
      <c r="MR114" s="118">
        <v>0</v>
      </c>
      <c r="MS114" s="118">
        <v>0</v>
      </c>
      <c r="MT114" s="118">
        <v>0</v>
      </c>
      <c r="MU114" s="118">
        <v>0</v>
      </c>
      <c r="MV114" s="118">
        <v>0</v>
      </c>
      <c r="MW114" s="118">
        <v>0</v>
      </c>
      <c r="MX114" s="118">
        <v>0</v>
      </c>
      <c r="MY114" s="118">
        <v>0</v>
      </c>
      <c r="MZ114" s="118">
        <v>0</v>
      </c>
      <c r="NA114" s="118">
        <v>0</v>
      </c>
      <c r="NB114" s="118">
        <v>0</v>
      </c>
      <c r="NC114" s="118">
        <v>0</v>
      </c>
      <c r="ND114" s="118">
        <v>0</v>
      </c>
      <c r="NE114" s="118">
        <v>0</v>
      </c>
      <c r="NF114" s="118">
        <v>0</v>
      </c>
      <c r="NG114" s="118">
        <v>0</v>
      </c>
      <c r="NH114" s="118">
        <v>0</v>
      </c>
      <c r="NI114" s="118">
        <v>0</v>
      </c>
      <c r="NJ114" s="118">
        <v>0</v>
      </c>
      <c r="NK114" s="118">
        <v>0</v>
      </c>
      <c r="NL114" s="118">
        <v>0</v>
      </c>
      <c r="NM114" s="118">
        <v>0</v>
      </c>
      <c r="NN114" s="118">
        <v>0</v>
      </c>
      <c r="NO114" s="118">
        <v>0</v>
      </c>
      <c r="NP114" s="118">
        <v>0</v>
      </c>
      <c r="NQ114" s="118">
        <v>0</v>
      </c>
      <c r="NR114" s="118">
        <v>0</v>
      </c>
      <c r="NS114" s="118">
        <v>0</v>
      </c>
      <c r="NT114" s="118">
        <v>0</v>
      </c>
      <c r="NU114" s="118">
        <v>0</v>
      </c>
      <c r="NV114" s="118">
        <v>0</v>
      </c>
      <c r="NW114" s="118">
        <v>0</v>
      </c>
      <c r="NX114" s="118">
        <v>0</v>
      </c>
      <c r="NY114" s="118">
        <v>0</v>
      </c>
      <c r="NZ114" s="118">
        <v>0</v>
      </c>
      <c r="OA114" s="118">
        <v>0</v>
      </c>
      <c r="OB114" s="118">
        <v>0</v>
      </c>
      <c r="OC114" s="118">
        <v>0</v>
      </c>
      <c r="OD114" s="118">
        <v>0</v>
      </c>
      <c r="OE114" s="118">
        <v>0</v>
      </c>
      <c r="OF114" s="118">
        <v>0</v>
      </c>
      <c r="OG114" s="118">
        <v>0</v>
      </c>
      <c r="OH114" s="118">
        <v>0</v>
      </c>
      <c r="OI114" s="118">
        <v>0</v>
      </c>
      <c r="OJ114" s="118">
        <v>0</v>
      </c>
      <c r="OK114" s="118">
        <v>0</v>
      </c>
      <c r="OL114" s="118">
        <v>0</v>
      </c>
      <c r="OM114" s="118">
        <v>0</v>
      </c>
      <c r="ON114" s="118">
        <v>0</v>
      </c>
      <c r="OO114" s="118">
        <v>0</v>
      </c>
      <c r="OP114" s="118">
        <v>0</v>
      </c>
      <c r="OQ114" s="118">
        <v>0</v>
      </c>
      <c r="OR114" s="118">
        <v>0</v>
      </c>
      <c r="OS114" s="118">
        <v>0</v>
      </c>
      <c r="OT114" s="118">
        <v>0</v>
      </c>
      <c r="OU114" s="118">
        <v>0</v>
      </c>
      <c r="OV114" s="118">
        <v>0</v>
      </c>
      <c r="OW114" s="118">
        <v>0</v>
      </c>
      <c r="OX114" s="118">
        <v>0</v>
      </c>
      <c r="OY114" s="118">
        <v>0</v>
      </c>
      <c r="OZ114" s="118">
        <v>0</v>
      </c>
      <c r="PA114" s="118">
        <v>0</v>
      </c>
      <c r="PB114" s="118">
        <v>0</v>
      </c>
      <c r="PC114" s="118">
        <v>0</v>
      </c>
      <c r="PD114" s="118">
        <v>0</v>
      </c>
      <c r="PE114" s="118">
        <v>0</v>
      </c>
      <c r="PF114" s="118">
        <v>0</v>
      </c>
      <c r="PG114" s="118">
        <v>0</v>
      </c>
      <c r="PH114" s="118">
        <v>0</v>
      </c>
      <c r="PI114" s="118">
        <v>0</v>
      </c>
      <c r="PJ114" s="118">
        <v>0</v>
      </c>
      <c r="PK114" s="118">
        <v>0</v>
      </c>
      <c r="PL114" s="118">
        <v>0</v>
      </c>
      <c r="PM114" s="118">
        <v>0</v>
      </c>
      <c r="PN114" s="118">
        <v>0</v>
      </c>
      <c r="PO114" s="118">
        <v>0</v>
      </c>
      <c r="PP114" s="118">
        <v>0</v>
      </c>
      <c r="PQ114" s="118">
        <v>0</v>
      </c>
      <c r="PR114" s="118">
        <v>0</v>
      </c>
      <c r="PS114" s="118">
        <v>0</v>
      </c>
      <c r="PT114" s="118">
        <v>0</v>
      </c>
      <c r="PU114" s="118">
        <v>0</v>
      </c>
      <c r="PV114" s="118">
        <v>0</v>
      </c>
      <c r="PW114" s="118">
        <v>0</v>
      </c>
      <c r="PX114" s="118">
        <v>0</v>
      </c>
      <c r="PY114" s="118">
        <v>0</v>
      </c>
      <c r="PZ114" s="118">
        <v>0</v>
      </c>
      <c r="QA114" s="118">
        <v>0</v>
      </c>
      <c r="QB114" s="118">
        <v>0</v>
      </c>
      <c r="QC114" s="118">
        <v>0</v>
      </c>
      <c r="QD114" s="118">
        <v>0</v>
      </c>
      <c r="QE114" s="118">
        <v>0</v>
      </c>
      <c r="QF114" s="118">
        <v>0</v>
      </c>
      <c r="QG114" s="118">
        <v>0</v>
      </c>
      <c r="QH114" s="118">
        <v>0</v>
      </c>
      <c r="QI114" s="118">
        <v>0</v>
      </c>
      <c r="QJ114" s="118">
        <v>0</v>
      </c>
      <c r="QK114" s="118">
        <v>0</v>
      </c>
      <c r="QL114" s="118">
        <v>0</v>
      </c>
      <c r="QM114" s="118">
        <v>0</v>
      </c>
      <c r="QN114" s="118">
        <v>0</v>
      </c>
      <c r="QO114" s="118">
        <v>0</v>
      </c>
      <c r="QP114" s="118">
        <v>0</v>
      </c>
      <c r="QQ114" s="118">
        <v>0</v>
      </c>
      <c r="QR114" s="118">
        <v>0</v>
      </c>
      <c r="QS114" s="118">
        <v>0</v>
      </c>
      <c r="QT114" s="118">
        <v>0</v>
      </c>
      <c r="QU114" s="118">
        <v>0</v>
      </c>
      <c r="QV114" s="118">
        <v>0</v>
      </c>
      <c r="QW114" s="118">
        <v>0</v>
      </c>
      <c r="QX114" s="118">
        <v>0</v>
      </c>
      <c r="QY114" s="118">
        <v>0</v>
      </c>
      <c r="QZ114" s="118">
        <v>0</v>
      </c>
      <c r="RA114" s="118">
        <v>0</v>
      </c>
      <c r="RB114" s="118">
        <v>0</v>
      </c>
      <c r="RC114" s="118">
        <v>0</v>
      </c>
      <c r="RD114" s="118">
        <v>0</v>
      </c>
      <c r="RE114" s="118">
        <v>0</v>
      </c>
      <c r="RF114" s="118">
        <v>0</v>
      </c>
      <c r="RG114" s="118">
        <v>0</v>
      </c>
      <c r="RH114" s="118">
        <v>0</v>
      </c>
      <c r="RI114" s="118">
        <v>0</v>
      </c>
      <c r="RJ114" s="118">
        <v>0</v>
      </c>
      <c r="RK114" s="118">
        <v>0</v>
      </c>
      <c r="RL114" s="118">
        <v>0</v>
      </c>
      <c r="RM114" s="118">
        <v>0</v>
      </c>
      <c r="RN114" s="118">
        <v>0</v>
      </c>
      <c r="RO114" s="118">
        <v>0</v>
      </c>
      <c r="RP114" s="118">
        <v>0</v>
      </c>
      <c r="RQ114" s="118">
        <v>0</v>
      </c>
      <c r="RR114" s="118">
        <v>0</v>
      </c>
      <c r="RS114" s="118">
        <v>0</v>
      </c>
      <c r="RT114" s="118">
        <v>0</v>
      </c>
      <c r="RU114" s="118">
        <v>0</v>
      </c>
      <c r="RV114" s="118">
        <v>0</v>
      </c>
      <c r="RW114" s="118">
        <v>0</v>
      </c>
      <c r="RX114" s="118">
        <v>0</v>
      </c>
      <c r="RY114" s="118">
        <v>0</v>
      </c>
      <c r="RZ114" s="118">
        <v>0</v>
      </c>
      <c r="SA114" s="118">
        <v>0</v>
      </c>
      <c r="SB114" s="118">
        <v>0</v>
      </c>
      <c r="SC114" s="118">
        <v>0</v>
      </c>
      <c r="SD114" s="118">
        <v>0</v>
      </c>
      <c r="SE114" s="118">
        <v>0</v>
      </c>
      <c r="SF114" s="118">
        <v>0</v>
      </c>
      <c r="SG114" s="118">
        <v>0</v>
      </c>
      <c r="SH114" s="118">
        <v>0</v>
      </c>
      <c r="SI114" s="118">
        <v>0</v>
      </c>
      <c r="SJ114" s="118">
        <v>0</v>
      </c>
      <c r="SK114" s="118">
        <v>0</v>
      </c>
      <c r="SL114" s="118">
        <v>0</v>
      </c>
      <c r="SM114" s="118">
        <v>0</v>
      </c>
      <c r="SN114" s="118">
        <v>0</v>
      </c>
      <c r="SO114" s="118">
        <v>0</v>
      </c>
      <c r="SP114" s="118">
        <v>0</v>
      </c>
      <c r="SQ114" s="118">
        <v>0</v>
      </c>
      <c r="SR114" s="118">
        <v>0</v>
      </c>
      <c r="SS114" s="118">
        <v>0</v>
      </c>
      <c r="ST114" s="118">
        <v>0</v>
      </c>
      <c r="SU114" s="118">
        <v>0</v>
      </c>
      <c r="SV114" s="118">
        <v>0</v>
      </c>
      <c r="SW114" s="118">
        <v>0</v>
      </c>
      <c r="SX114" s="118">
        <v>0</v>
      </c>
      <c r="SY114" s="118">
        <v>0</v>
      </c>
      <c r="SZ114" s="118">
        <v>0</v>
      </c>
      <c r="TA114" s="118">
        <v>0</v>
      </c>
      <c r="TB114" s="118">
        <v>0</v>
      </c>
      <c r="TC114" s="118">
        <v>0</v>
      </c>
      <c r="TD114" s="118">
        <v>0</v>
      </c>
      <c r="TE114" s="118">
        <v>0</v>
      </c>
      <c r="TF114" s="118">
        <v>0</v>
      </c>
      <c r="TG114" s="118">
        <v>0</v>
      </c>
      <c r="TH114" s="118">
        <v>0</v>
      </c>
      <c r="TI114" s="118">
        <v>0</v>
      </c>
      <c r="TJ114" s="118">
        <v>0</v>
      </c>
      <c r="TK114" s="118">
        <v>0</v>
      </c>
      <c r="TL114" s="118">
        <v>0</v>
      </c>
      <c r="TM114" s="118">
        <v>0</v>
      </c>
      <c r="TN114" s="118">
        <v>0</v>
      </c>
      <c r="TO114" s="118">
        <v>0</v>
      </c>
      <c r="TP114" s="118">
        <v>0</v>
      </c>
      <c r="TQ114" s="118">
        <v>0</v>
      </c>
      <c r="TR114" s="118">
        <v>0</v>
      </c>
      <c r="TS114" s="118">
        <v>0</v>
      </c>
      <c r="TT114" s="118">
        <v>0</v>
      </c>
      <c r="TU114" s="118">
        <v>0</v>
      </c>
      <c r="TV114" s="118">
        <v>0</v>
      </c>
      <c r="TW114" s="118">
        <v>0</v>
      </c>
      <c r="TX114" s="118">
        <v>0</v>
      </c>
      <c r="TY114" s="118">
        <v>0</v>
      </c>
      <c r="TZ114" s="118">
        <v>0</v>
      </c>
      <c r="UA114" s="118">
        <v>0</v>
      </c>
      <c r="UB114" s="118">
        <v>0</v>
      </c>
      <c r="UC114" s="118">
        <v>0</v>
      </c>
      <c r="UD114" s="118">
        <v>0</v>
      </c>
      <c r="UE114" s="118">
        <v>0</v>
      </c>
      <c r="UF114" s="118">
        <v>0</v>
      </c>
      <c r="UG114" s="118">
        <v>0</v>
      </c>
      <c r="UH114" s="118">
        <v>0</v>
      </c>
      <c r="UI114" s="118">
        <v>0</v>
      </c>
      <c r="UJ114" s="118">
        <v>0</v>
      </c>
      <c r="UK114" s="118">
        <v>0</v>
      </c>
      <c r="UL114" s="118">
        <v>0</v>
      </c>
      <c r="UM114" s="118">
        <v>0</v>
      </c>
      <c r="UN114" s="118">
        <v>0</v>
      </c>
      <c r="UO114" s="118">
        <v>0</v>
      </c>
      <c r="UP114" s="118">
        <v>0</v>
      </c>
      <c r="UQ114" s="118">
        <v>0</v>
      </c>
      <c r="UR114" s="118">
        <v>0</v>
      </c>
      <c r="US114" s="118">
        <v>0</v>
      </c>
      <c r="UT114" s="118">
        <v>0</v>
      </c>
      <c r="UU114" s="118">
        <v>0</v>
      </c>
      <c r="UV114" s="118">
        <v>0</v>
      </c>
      <c r="UW114" s="118">
        <v>0</v>
      </c>
      <c r="UX114" s="118">
        <v>0</v>
      </c>
      <c r="UY114" s="118">
        <v>0</v>
      </c>
      <c r="UZ114" s="118">
        <v>0</v>
      </c>
      <c r="VA114" s="118">
        <v>0</v>
      </c>
      <c r="VB114" s="118">
        <v>0</v>
      </c>
      <c r="VC114" s="118">
        <v>0</v>
      </c>
      <c r="VD114" s="118">
        <v>0</v>
      </c>
      <c r="VE114" s="118">
        <v>0</v>
      </c>
      <c r="VF114" s="118">
        <v>0</v>
      </c>
      <c r="VG114" s="118">
        <v>0</v>
      </c>
      <c r="VH114" s="118">
        <v>0</v>
      </c>
      <c r="VI114" s="118">
        <v>0</v>
      </c>
      <c r="VJ114" s="118">
        <v>0</v>
      </c>
      <c r="VK114" s="118">
        <v>0</v>
      </c>
      <c r="VL114" s="118">
        <v>0</v>
      </c>
      <c r="VM114" s="118">
        <v>0</v>
      </c>
      <c r="VN114" s="118">
        <v>0</v>
      </c>
      <c r="VO114" s="118">
        <v>0</v>
      </c>
      <c r="VP114" s="118">
        <v>0</v>
      </c>
      <c r="VQ114" s="118">
        <v>0</v>
      </c>
      <c r="VR114" s="118">
        <v>0</v>
      </c>
      <c r="VS114" s="118">
        <v>0</v>
      </c>
      <c r="VT114" s="118">
        <v>0</v>
      </c>
      <c r="VU114" s="118">
        <v>0</v>
      </c>
      <c r="VV114" s="118">
        <v>0</v>
      </c>
      <c r="VW114" s="118">
        <v>0</v>
      </c>
      <c r="VX114" s="118">
        <v>0</v>
      </c>
      <c r="VY114" s="118">
        <v>0</v>
      </c>
      <c r="VZ114" s="118">
        <v>0</v>
      </c>
      <c r="WA114" s="118">
        <v>0</v>
      </c>
      <c r="WB114" s="118">
        <v>0</v>
      </c>
      <c r="WC114" s="118">
        <v>0</v>
      </c>
      <c r="WD114" s="118">
        <v>0</v>
      </c>
      <c r="WE114" s="118">
        <v>0</v>
      </c>
      <c r="WF114" s="118">
        <v>0</v>
      </c>
      <c r="WG114" s="118">
        <v>0</v>
      </c>
      <c r="WH114" s="118">
        <v>0</v>
      </c>
      <c r="WI114" s="42">
        <v>323520000</v>
      </c>
      <c r="WJ114" s="42">
        <v>83520000</v>
      </c>
    </row>
    <row r="115" spans="1:608" s="86" customFormat="1" x14ac:dyDescent="0.15">
      <c r="A115" s="88">
        <v>114</v>
      </c>
      <c r="B115" s="123" t="s">
        <v>603</v>
      </c>
      <c r="C115" s="88" t="s">
        <v>604</v>
      </c>
      <c r="D115" s="100" t="s">
        <v>605</v>
      </c>
      <c r="E115" s="96" t="e">
        <f t="shared" ca="1" si="1"/>
        <v>#NAME?</v>
      </c>
      <c r="F115" s="97">
        <v>299584000</v>
      </c>
      <c r="G115" s="98">
        <v>317197150.68000001</v>
      </c>
      <c r="H115" s="87" t="s">
        <v>51</v>
      </c>
      <c r="I115" s="88" t="s">
        <v>44</v>
      </c>
      <c r="J115" s="87" t="s">
        <v>23</v>
      </c>
      <c r="K115" s="97">
        <v>320000000</v>
      </c>
      <c r="L115" s="97">
        <v>3200000</v>
      </c>
      <c r="M115" s="111">
        <v>7</v>
      </c>
      <c r="N115" s="112">
        <v>1</v>
      </c>
      <c r="O115" s="99" t="s">
        <v>606</v>
      </c>
      <c r="P115" s="88" t="s">
        <v>607</v>
      </c>
      <c r="Q115" s="111">
        <v>2.2765</v>
      </c>
      <c r="R115" s="112" t="s">
        <v>608</v>
      </c>
      <c r="S115" s="119">
        <v>0</v>
      </c>
      <c r="T115" s="119">
        <v>0</v>
      </c>
      <c r="U115" s="119">
        <v>0</v>
      </c>
      <c r="V115" s="119">
        <v>0</v>
      </c>
      <c r="W115" s="119">
        <v>22400000</v>
      </c>
      <c r="X115" s="119">
        <v>0</v>
      </c>
      <c r="Y115" s="119">
        <v>0</v>
      </c>
      <c r="Z115" s="119">
        <v>0</v>
      </c>
      <c r="AA115" s="119">
        <v>0</v>
      </c>
      <c r="AB115" s="119">
        <v>0</v>
      </c>
      <c r="AC115" s="119">
        <v>0</v>
      </c>
      <c r="AD115" s="119">
        <v>0</v>
      </c>
      <c r="AE115" s="119">
        <v>0</v>
      </c>
      <c r="AF115" s="119">
        <v>0</v>
      </c>
      <c r="AG115" s="119">
        <v>0</v>
      </c>
      <c r="AH115" s="119">
        <v>0</v>
      </c>
      <c r="AI115" s="119">
        <v>22400000</v>
      </c>
      <c r="AJ115" s="119">
        <v>0</v>
      </c>
      <c r="AK115" s="119">
        <v>0</v>
      </c>
      <c r="AL115" s="119">
        <v>0</v>
      </c>
      <c r="AM115" s="119">
        <v>0</v>
      </c>
      <c r="AN115" s="119">
        <v>0</v>
      </c>
      <c r="AO115" s="119">
        <v>0</v>
      </c>
      <c r="AP115" s="119">
        <v>0</v>
      </c>
      <c r="AQ115" s="119">
        <v>0</v>
      </c>
      <c r="AR115" s="119">
        <v>0</v>
      </c>
      <c r="AS115" s="119">
        <v>0</v>
      </c>
      <c r="AT115" s="119">
        <v>0</v>
      </c>
      <c r="AU115" s="119">
        <v>22400000</v>
      </c>
      <c r="AV115" s="119">
        <v>0</v>
      </c>
      <c r="AW115" s="119">
        <v>0</v>
      </c>
      <c r="AX115" s="119">
        <v>0</v>
      </c>
      <c r="AY115" s="119">
        <v>0</v>
      </c>
      <c r="AZ115" s="119">
        <v>0</v>
      </c>
      <c r="BA115" s="119">
        <v>0</v>
      </c>
      <c r="BB115" s="119">
        <v>0</v>
      </c>
      <c r="BC115" s="119">
        <v>0</v>
      </c>
      <c r="BD115" s="119">
        <v>0</v>
      </c>
      <c r="BE115" s="119">
        <v>0</v>
      </c>
      <c r="BF115" s="119">
        <v>0</v>
      </c>
      <c r="BG115" s="119">
        <v>22400000</v>
      </c>
      <c r="BH115" s="119">
        <v>0</v>
      </c>
      <c r="BI115" s="119">
        <v>0</v>
      </c>
      <c r="BJ115" s="119">
        <v>0</v>
      </c>
      <c r="BK115" s="119">
        <v>0</v>
      </c>
      <c r="BL115" s="119">
        <v>0</v>
      </c>
      <c r="BM115" s="119">
        <v>0</v>
      </c>
      <c r="BN115" s="119">
        <v>0</v>
      </c>
      <c r="BO115" s="119">
        <v>0</v>
      </c>
      <c r="BP115" s="119">
        <v>0</v>
      </c>
      <c r="BQ115" s="119">
        <v>0</v>
      </c>
      <c r="BR115" s="119">
        <v>0</v>
      </c>
      <c r="BS115" s="119">
        <v>22400000</v>
      </c>
      <c r="BT115" s="119">
        <v>0</v>
      </c>
      <c r="BU115" s="119">
        <v>0</v>
      </c>
      <c r="BV115" s="119">
        <v>0</v>
      </c>
      <c r="BW115" s="119">
        <v>0</v>
      </c>
      <c r="BX115" s="119">
        <v>0</v>
      </c>
      <c r="BY115" s="119">
        <v>0</v>
      </c>
      <c r="BZ115" s="119">
        <v>0</v>
      </c>
      <c r="CA115" s="119">
        <v>0</v>
      </c>
      <c r="CB115" s="119">
        <v>0</v>
      </c>
      <c r="CC115" s="119">
        <v>0</v>
      </c>
      <c r="CD115" s="119">
        <v>0</v>
      </c>
      <c r="CE115" s="119">
        <v>342400000</v>
      </c>
      <c r="CF115" s="119">
        <v>0</v>
      </c>
      <c r="CG115" s="119">
        <v>0</v>
      </c>
      <c r="CH115" s="119">
        <v>0</v>
      </c>
      <c r="CI115" s="119">
        <v>0</v>
      </c>
      <c r="CJ115" s="119">
        <v>0</v>
      </c>
      <c r="CK115" s="119">
        <v>0</v>
      </c>
      <c r="CL115" s="119">
        <v>0</v>
      </c>
      <c r="CM115" s="119">
        <v>0</v>
      </c>
      <c r="CN115" s="119">
        <v>0</v>
      </c>
      <c r="CO115" s="119">
        <v>0</v>
      </c>
      <c r="CP115" s="119">
        <v>0</v>
      </c>
      <c r="CQ115" s="119">
        <v>0</v>
      </c>
      <c r="CR115" s="119">
        <v>0</v>
      </c>
      <c r="CS115" s="119">
        <v>0</v>
      </c>
      <c r="CT115" s="119">
        <v>0</v>
      </c>
      <c r="CU115" s="119">
        <v>0</v>
      </c>
      <c r="CV115" s="119">
        <v>0</v>
      </c>
      <c r="CW115" s="119">
        <v>0</v>
      </c>
      <c r="CX115" s="119">
        <v>0</v>
      </c>
      <c r="CY115" s="119">
        <v>0</v>
      </c>
      <c r="CZ115" s="119">
        <v>0</v>
      </c>
      <c r="DA115" s="119">
        <v>0</v>
      </c>
      <c r="DB115" s="119">
        <v>0</v>
      </c>
      <c r="DC115" s="119">
        <v>0</v>
      </c>
      <c r="DD115" s="119">
        <v>0</v>
      </c>
      <c r="DE115" s="119">
        <v>0</v>
      </c>
      <c r="DF115" s="119">
        <v>0</v>
      </c>
      <c r="DG115" s="119">
        <v>0</v>
      </c>
      <c r="DH115" s="119">
        <v>0</v>
      </c>
      <c r="DI115" s="119">
        <v>0</v>
      </c>
      <c r="DJ115" s="119">
        <v>0</v>
      </c>
      <c r="DK115" s="119">
        <v>0</v>
      </c>
      <c r="DL115" s="119">
        <v>0</v>
      </c>
      <c r="DM115" s="119">
        <v>0</v>
      </c>
      <c r="DN115" s="119">
        <v>0</v>
      </c>
      <c r="DO115" s="119">
        <v>0</v>
      </c>
      <c r="DP115" s="119">
        <v>0</v>
      </c>
      <c r="DQ115" s="119">
        <v>0</v>
      </c>
      <c r="DR115" s="119">
        <v>0</v>
      </c>
      <c r="DS115" s="119">
        <v>0</v>
      </c>
      <c r="DT115" s="119">
        <v>0</v>
      </c>
      <c r="DU115" s="119">
        <v>0</v>
      </c>
      <c r="DV115" s="119">
        <v>0</v>
      </c>
      <c r="DW115" s="119">
        <v>0</v>
      </c>
      <c r="DX115" s="119">
        <v>0</v>
      </c>
      <c r="DY115" s="119">
        <v>0</v>
      </c>
      <c r="DZ115" s="119">
        <v>0</v>
      </c>
      <c r="EA115" s="119">
        <v>0</v>
      </c>
      <c r="EB115" s="119">
        <v>0</v>
      </c>
      <c r="EC115" s="119">
        <v>0</v>
      </c>
      <c r="ED115" s="119">
        <v>0</v>
      </c>
      <c r="EE115" s="119">
        <v>0</v>
      </c>
      <c r="EF115" s="119">
        <v>0</v>
      </c>
      <c r="EG115" s="119">
        <v>0</v>
      </c>
      <c r="EH115" s="119">
        <v>0</v>
      </c>
      <c r="EI115" s="119">
        <v>0</v>
      </c>
      <c r="EJ115" s="119">
        <v>0</v>
      </c>
      <c r="EK115" s="119">
        <v>0</v>
      </c>
      <c r="EL115" s="119">
        <v>0</v>
      </c>
      <c r="EM115" s="119">
        <v>0</v>
      </c>
      <c r="EN115" s="119">
        <v>0</v>
      </c>
      <c r="EO115" s="119">
        <v>0</v>
      </c>
      <c r="EP115" s="119">
        <v>0</v>
      </c>
      <c r="EQ115" s="119">
        <v>0</v>
      </c>
      <c r="ER115" s="119">
        <v>0</v>
      </c>
      <c r="ES115" s="119">
        <v>0</v>
      </c>
      <c r="ET115" s="119">
        <v>0</v>
      </c>
      <c r="EU115" s="119">
        <v>0</v>
      </c>
      <c r="EV115" s="119">
        <v>0</v>
      </c>
      <c r="EW115" s="119">
        <v>0</v>
      </c>
      <c r="EX115" s="119">
        <v>0</v>
      </c>
      <c r="EY115" s="119">
        <v>0</v>
      </c>
      <c r="EZ115" s="119">
        <v>0</v>
      </c>
      <c r="FA115" s="119">
        <v>0</v>
      </c>
      <c r="FB115" s="119">
        <v>0</v>
      </c>
      <c r="FC115" s="119">
        <v>0</v>
      </c>
      <c r="FD115" s="119">
        <v>0</v>
      </c>
      <c r="FE115" s="119">
        <v>0</v>
      </c>
      <c r="FF115" s="119">
        <v>0</v>
      </c>
      <c r="FG115" s="119">
        <v>0</v>
      </c>
      <c r="FH115" s="119">
        <v>0</v>
      </c>
      <c r="FI115" s="119">
        <v>0</v>
      </c>
      <c r="FJ115" s="119">
        <v>0</v>
      </c>
      <c r="FK115" s="119">
        <v>0</v>
      </c>
      <c r="FL115" s="119">
        <v>0</v>
      </c>
      <c r="FM115" s="119">
        <v>0</v>
      </c>
      <c r="FN115" s="119">
        <v>0</v>
      </c>
      <c r="FO115" s="119">
        <v>0</v>
      </c>
      <c r="FP115" s="119">
        <v>0</v>
      </c>
      <c r="FQ115" s="119">
        <v>0</v>
      </c>
      <c r="FR115" s="119">
        <v>0</v>
      </c>
      <c r="FS115" s="119">
        <v>0</v>
      </c>
      <c r="FT115" s="119">
        <v>0</v>
      </c>
      <c r="FU115" s="119">
        <v>0</v>
      </c>
      <c r="FV115" s="119">
        <v>0</v>
      </c>
      <c r="FW115" s="119">
        <v>0</v>
      </c>
      <c r="FX115" s="119">
        <v>0</v>
      </c>
      <c r="FY115" s="119">
        <v>0</v>
      </c>
      <c r="FZ115" s="119">
        <v>0</v>
      </c>
      <c r="GA115" s="119">
        <v>0</v>
      </c>
      <c r="GB115" s="119">
        <v>0</v>
      </c>
      <c r="GC115" s="119">
        <v>0</v>
      </c>
      <c r="GD115" s="119">
        <v>0</v>
      </c>
      <c r="GE115" s="119">
        <v>0</v>
      </c>
      <c r="GF115" s="119">
        <v>0</v>
      </c>
      <c r="GG115" s="119">
        <v>0</v>
      </c>
      <c r="GH115" s="119">
        <v>0</v>
      </c>
      <c r="GI115" s="119">
        <v>0</v>
      </c>
      <c r="GJ115" s="119">
        <v>0</v>
      </c>
      <c r="GK115" s="119">
        <v>0</v>
      </c>
      <c r="GL115" s="119">
        <v>0</v>
      </c>
      <c r="GM115" s="119">
        <v>0</v>
      </c>
      <c r="GN115" s="119">
        <v>0</v>
      </c>
      <c r="GO115" s="119">
        <v>0</v>
      </c>
      <c r="GP115" s="119">
        <v>0</v>
      </c>
      <c r="GQ115" s="119">
        <v>0</v>
      </c>
      <c r="GR115" s="119">
        <v>0</v>
      </c>
      <c r="GS115" s="119">
        <v>0</v>
      </c>
      <c r="GT115" s="119">
        <v>0</v>
      </c>
      <c r="GU115" s="119">
        <v>0</v>
      </c>
      <c r="GV115" s="119">
        <v>0</v>
      </c>
      <c r="GW115" s="119">
        <v>0</v>
      </c>
      <c r="GX115" s="119">
        <v>0</v>
      </c>
      <c r="GY115" s="119">
        <v>0</v>
      </c>
      <c r="GZ115" s="119">
        <v>0</v>
      </c>
      <c r="HA115" s="119">
        <v>0</v>
      </c>
      <c r="HB115" s="119">
        <v>0</v>
      </c>
      <c r="HC115" s="119">
        <v>0</v>
      </c>
      <c r="HD115" s="119">
        <v>0</v>
      </c>
      <c r="HE115" s="119">
        <v>0</v>
      </c>
      <c r="HF115" s="119">
        <v>0</v>
      </c>
      <c r="HG115" s="119">
        <v>0</v>
      </c>
      <c r="HH115" s="119">
        <v>0</v>
      </c>
      <c r="HI115" s="119">
        <v>0</v>
      </c>
      <c r="HJ115" s="119">
        <v>0</v>
      </c>
      <c r="HK115" s="119">
        <v>0</v>
      </c>
      <c r="HL115" s="119">
        <v>0</v>
      </c>
      <c r="HM115" s="119">
        <v>0</v>
      </c>
      <c r="HN115" s="119">
        <v>0</v>
      </c>
      <c r="HO115" s="119">
        <v>0</v>
      </c>
      <c r="HP115" s="119">
        <v>0</v>
      </c>
      <c r="HQ115" s="119">
        <v>0</v>
      </c>
      <c r="HR115" s="119">
        <v>0</v>
      </c>
      <c r="HS115" s="119">
        <v>0</v>
      </c>
      <c r="HT115" s="119">
        <v>0</v>
      </c>
      <c r="HU115" s="119">
        <v>0</v>
      </c>
      <c r="HV115" s="119">
        <v>0</v>
      </c>
      <c r="HW115" s="119">
        <v>0</v>
      </c>
      <c r="HX115" s="119">
        <v>0</v>
      </c>
      <c r="HY115" s="119">
        <v>0</v>
      </c>
      <c r="HZ115" s="119">
        <v>0</v>
      </c>
      <c r="IA115" s="119">
        <v>0</v>
      </c>
      <c r="IB115" s="119">
        <v>0</v>
      </c>
      <c r="IC115" s="119">
        <v>0</v>
      </c>
      <c r="ID115" s="119">
        <v>0</v>
      </c>
      <c r="IE115" s="119">
        <v>0</v>
      </c>
      <c r="IF115" s="119">
        <v>0</v>
      </c>
      <c r="IG115" s="119">
        <v>0</v>
      </c>
      <c r="IH115" s="119">
        <v>0</v>
      </c>
      <c r="II115" s="119">
        <v>0</v>
      </c>
      <c r="IJ115" s="119">
        <v>0</v>
      </c>
      <c r="IK115" s="119">
        <v>0</v>
      </c>
      <c r="IL115" s="119">
        <v>0</v>
      </c>
      <c r="IM115" s="119">
        <v>0</v>
      </c>
      <c r="IN115" s="119">
        <v>0</v>
      </c>
      <c r="IO115" s="119">
        <v>0</v>
      </c>
      <c r="IP115" s="119">
        <v>0</v>
      </c>
      <c r="IQ115" s="119">
        <v>0</v>
      </c>
      <c r="IR115" s="119">
        <v>0</v>
      </c>
      <c r="IS115" s="119">
        <v>0</v>
      </c>
      <c r="IT115" s="119">
        <v>0</v>
      </c>
      <c r="IU115" s="119">
        <v>0</v>
      </c>
      <c r="IV115" s="119">
        <v>0</v>
      </c>
      <c r="IW115" s="119">
        <v>0</v>
      </c>
      <c r="IX115" s="119">
        <v>0</v>
      </c>
      <c r="IY115" s="119">
        <v>0</v>
      </c>
      <c r="IZ115" s="119">
        <v>0</v>
      </c>
      <c r="JA115" s="119">
        <v>0</v>
      </c>
      <c r="JB115" s="119">
        <v>0</v>
      </c>
      <c r="JC115" s="119">
        <v>0</v>
      </c>
      <c r="JD115" s="119">
        <v>0</v>
      </c>
      <c r="JE115" s="119">
        <v>0</v>
      </c>
      <c r="JF115" s="119">
        <v>0</v>
      </c>
      <c r="JG115" s="119">
        <v>0</v>
      </c>
      <c r="JH115" s="119">
        <v>0</v>
      </c>
      <c r="JI115" s="119">
        <v>0</v>
      </c>
      <c r="JJ115" s="119">
        <v>0</v>
      </c>
      <c r="JK115" s="119">
        <v>0</v>
      </c>
      <c r="JL115" s="119">
        <v>0</v>
      </c>
      <c r="JM115" s="119">
        <v>0</v>
      </c>
      <c r="JN115" s="119">
        <v>0</v>
      </c>
      <c r="JO115" s="119">
        <v>0</v>
      </c>
      <c r="JP115" s="119">
        <v>0</v>
      </c>
      <c r="JQ115" s="119">
        <v>0</v>
      </c>
      <c r="JR115" s="119">
        <v>0</v>
      </c>
      <c r="JS115" s="119">
        <v>0</v>
      </c>
      <c r="JT115" s="119">
        <v>0</v>
      </c>
      <c r="JU115" s="119">
        <v>0</v>
      </c>
      <c r="JV115" s="119">
        <v>0</v>
      </c>
      <c r="JW115" s="119">
        <v>0</v>
      </c>
      <c r="JX115" s="119">
        <v>0</v>
      </c>
      <c r="JY115" s="119">
        <v>0</v>
      </c>
      <c r="JZ115" s="119">
        <v>0</v>
      </c>
      <c r="KA115" s="119">
        <v>0</v>
      </c>
      <c r="KB115" s="119">
        <v>0</v>
      </c>
      <c r="KC115" s="119">
        <v>0</v>
      </c>
      <c r="KD115" s="119">
        <v>0</v>
      </c>
      <c r="KE115" s="119">
        <v>0</v>
      </c>
      <c r="KF115" s="119">
        <v>0</v>
      </c>
      <c r="KG115" s="119">
        <v>0</v>
      </c>
      <c r="KH115" s="119">
        <v>0</v>
      </c>
      <c r="KI115" s="119">
        <v>0</v>
      </c>
      <c r="KJ115" s="119">
        <v>0</v>
      </c>
      <c r="KK115" s="119">
        <v>0</v>
      </c>
      <c r="KL115" s="119">
        <v>0</v>
      </c>
      <c r="KM115" s="119">
        <v>0</v>
      </c>
      <c r="KN115" s="119">
        <v>0</v>
      </c>
      <c r="KO115" s="119">
        <v>0</v>
      </c>
      <c r="KP115" s="119">
        <v>0</v>
      </c>
      <c r="KQ115" s="119">
        <v>0</v>
      </c>
      <c r="KR115" s="119">
        <v>0</v>
      </c>
      <c r="KS115" s="119">
        <v>0</v>
      </c>
      <c r="KT115" s="119">
        <v>0</v>
      </c>
      <c r="KU115" s="119">
        <v>0</v>
      </c>
      <c r="KV115" s="119">
        <v>0</v>
      </c>
      <c r="KW115" s="119">
        <v>0</v>
      </c>
      <c r="KX115" s="119">
        <v>0</v>
      </c>
      <c r="KY115" s="119">
        <v>0</v>
      </c>
      <c r="KZ115" s="119">
        <v>0</v>
      </c>
      <c r="LA115" s="119">
        <v>0</v>
      </c>
      <c r="LB115" s="119">
        <v>0</v>
      </c>
      <c r="LC115" s="119">
        <v>0</v>
      </c>
      <c r="LD115" s="119">
        <v>0</v>
      </c>
      <c r="LE115" s="119">
        <v>0</v>
      </c>
      <c r="LF115" s="119">
        <v>0</v>
      </c>
      <c r="LG115" s="119">
        <v>0</v>
      </c>
      <c r="LH115" s="119">
        <v>0</v>
      </c>
      <c r="LI115" s="119">
        <v>0</v>
      </c>
      <c r="LJ115" s="119">
        <v>0</v>
      </c>
      <c r="LK115" s="119">
        <v>0</v>
      </c>
      <c r="LL115" s="119">
        <v>0</v>
      </c>
      <c r="LM115" s="119">
        <v>0</v>
      </c>
      <c r="LN115" s="119">
        <v>0</v>
      </c>
      <c r="LO115" s="119">
        <v>0</v>
      </c>
      <c r="LP115" s="119">
        <v>0</v>
      </c>
      <c r="LQ115" s="119">
        <v>0</v>
      </c>
      <c r="LR115" s="119">
        <v>0</v>
      </c>
      <c r="LS115" s="119">
        <v>0</v>
      </c>
      <c r="LT115" s="119">
        <v>0</v>
      </c>
      <c r="LU115" s="119">
        <v>0</v>
      </c>
      <c r="LV115" s="119">
        <v>0</v>
      </c>
      <c r="LW115" s="119">
        <v>0</v>
      </c>
      <c r="LX115" s="119">
        <v>0</v>
      </c>
      <c r="LY115" s="119">
        <v>0</v>
      </c>
      <c r="LZ115" s="119">
        <v>0</v>
      </c>
      <c r="MA115" s="119">
        <v>0</v>
      </c>
      <c r="MB115" s="119">
        <v>0</v>
      </c>
      <c r="MC115" s="119">
        <v>0</v>
      </c>
      <c r="MD115" s="119">
        <v>0</v>
      </c>
      <c r="ME115" s="119">
        <v>0</v>
      </c>
      <c r="MF115" s="119">
        <v>0</v>
      </c>
      <c r="MG115" s="119">
        <v>0</v>
      </c>
      <c r="MH115" s="119">
        <v>0</v>
      </c>
      <c r="MI115" s="119">
        <v>0</v>
      </c>
      <c r="MJ115" s="119">
        <v>0</v>
      </c>
      <c r="MK115" s="119">
        <v>0</v>
      </c>
      <c r="ML115" s="119">
        <v>0</v>
      </c>
      <c r="MM115" s="119">
        <v>0</v>
      </c>
      <c r="MN115" s="118">
        <v>0</v>
      </c>
      <c r="MO115" s="118">
        <v>0</v>
      </c>
      <c r="MP115" s="118">
        <v>0</v>
      </c>
      <c r="MQ115" s="118">
        <v>0</v>
      </c>
      <c r="MR115" s="118">
        <v>0</v>
      </c>
      <c r="MS115" s="118">
        <v>0</v>
      </c>
      <c r="MT115" s="118">
        <v>0</v>
      </c>
      <c r="MU115" s="118">
        <v>0</v>
      </c>
      <c r="MV115" s="118">
        <v>0</v>
      </c>
      <c r="MW115" s="118">
        <v>0</v>
      </c>
      <c r="MX115" s="118">
        <v>0</v>
      </c>
      <c r="MY115" s="118">
        <v>0</v>
      </c>
      <c r="MZ115" s="118">
        <v>0</v>
      </c>
      <c r="NA115" s="118">
        <v>0</v>
      </c>
      <c r="NB115" s="118">
        <v>0</v>
      </c>
      <c r="NC115" s="118">
        <v>0</v>
      </c>
      <c r="ND115" s="118">
        <v>0</v>
      </c>
      <c r="NE115" s="118">
        <v>0</v>
      </c>
      <c r="NF115" s="118">
        <v>0</v>
      </c>
      <c r="NG115" s="118">
        <v>0</v>
      </c>
      <c r="NH115" s="118">
        <v>0</v>
      </c>
      <c r="NI115" s="118">
        <v>0</v>
      </c>
      <c r="NJ115" s="118">
        <v>0</v>
      </c>
      <c r="NK115" s="118">
        <v>0</v>
      </c>
      <c r="NL115" s="118">
        <v>0</v>
      </c>
      <c r="NM115" s="118">
        <v>0</v>
      </c>
      <c r="NN115" s="118">
        <v>0</v>
      </c>
      <c r="NO115" s="118">
        <v>0</v>
      </c>
      <c r="NP115" s="118">
        <v>0</v>
      </c>
      <c r="NQ115" s="118">
        <v>0</v>
      </c>
      <c r="NR115" s="118">
        <v>0</v>
      </c>
      <c r="NS115" s="118">
        <v>0</v>
      </c>
      <c r="NT115" s="118">
        <v>0</v>
      </c>
      <c r="NU115" s="118">
        <v>0</v>
      </c>
      <c r="NV115" s="118">
        <v>0</v>
      </c>
      <c r="NW115" s="118">
        <v>0</v>
      </c>
      <c r="NX115" s="118">
        <v>0</v>
      </c>
      <c r="NY115" s="118">
        <v>0</v>
      </c>
      <c r="NZ115" s="118">
        <v>0</v>
      </c>
      <c r="OA115" s="118">
        <v>0</v>
      </c>
      <c r="OB115" s="118">
        <v>0</v>
      </c>
      <c r="OC115" s="118">
        <v>0</v>
      </c>
      <c r="OD115" s="118">
        <v>0</v>
      </c>
      <c r="OE115" s="118">
        <v>0</v>
      </c>
      <c r="OF115" s="118">
        <v>0</v>
      </c>
      <c r="OG115" s="118">
        <v>0</v>
      </c>
      <c r="OH115" s="118">
        <v>0</v>
      </c>
      <c r="OI115" s="118">
        <v>0</v>
      </c>
      <c r="OJ115" s="118">
        <v>0</v>
      </c>
      <c r="OK115" s="118">
        <v>0</v>
      </c>
      <c r="OL115" s="118">
        <v>0</v>
      </c>
      <c r="OM115" s="118">
        <v>0</v>
      </c>
      <c r="ON115" s="118">
        <v>0</v>
      </c>
      <c r="OO115" s="118">
        <v>0</v>
      </c>
      <c r="OP115" s="118">
        <v>0</v>
      </c>
      <c r="OQ115" s="118">
        <v>0</v>
      </c>
      <c r="OR115" s="118">
        <v>0</v>
      </c>
      <c r="OS115" s="118">
        <v>0</v>
      </c>
      <c r="OT115" s="118">
        <v>0</v>
      </c>
      <c r="OU115" s="118">
        <v>0</v>
      </c>
      <c r="OV115" s="118">
        <v>0</v>
      </c>
      <c r="OW115" s="118">
        <v>0</v>
      </c>
      <c r="OX115" s="118">
        <v>0</v>
      </c>
      <c r="OY115" s="118">
        <v>0</v>
      </c>
      <c r="OZ115" s="118">
        <v>0</v>
      </c>
      <c r="PA115" s="118">
        <v>0</v>
      </c>
      <c r="PB115" s="118">
        <v>0</v>
      </c>
      <c r="PC115" s="118">
        <v>0</v>
      </c>
      <c r="PD115" s="118">
        <v>0</v>
      </c>
      <c r="PE115" s="118">
        <v>0</v>
      </c>
      <c r="PF115" s="118">
        <v>0</v>
      </c>
      <c r="PG115" s="118">
        <v>0</v>
      </c>
      <c r="PH115" s="118">
        <v>0</v>
      </c>
      <c r="PI115" s="118">
        <v>0</v>
      </c>
      <c r="PJ115" s="118">
        <v>0</v>
      </c>
      <c r="PK115" s="118">
        <v>0</v>
      </c>
      <c r="PL115" s="118">
        <v>0</v>
      </c>
      <c r="PM115" s="118">
        <v>0</v>
      </c>
      <c r="PN115" s="118">
        <v>0</v>
      </c>
      <c r="PO115" s="118">
        <v>0</v>
      </c>
      <c r="PP115" s="118">
        <v>0</v>
      </c>
      <c r="PQ115" s="118">
        <v>0</v>
      </c>
      <c r="PR115" s="118">
        <v>0</v>
      </c>
      <c r="PS115" s="118">
        <v>0</v>
      </c>
      <c r="PT115" s="118">
        <v>0</v>
      </c>
      <c r="PU115" s="118">
        <v>0</v>
      </c>
      <c r="PV115" s="118">
        <v>0</v>
      </c>
      <c r="PW115" s="118">
        <v>0</v>
      </c>
      <c r="PX115" s="118">
        <v>0</v>
      </c>
      <c r="PY115" s="118">
        <v>0</v>
      </c>
      <c r="PZ115" s="118">
        <v>0</v>
      </c>
      <c r="QA115" s="118">
        <v>0</v>
      </c>
      <c r="QB115" s="118">
        <v>0</v>
      </c>
      <c r="QC115" s="118">
        <v>0</v>
      </c>
      <c r="QD115" s="118">
        <v>0</v>
      </c>
      <c r="QE115" s="118">
        <v>0</v>
      </c>
      <c r="QF115" s="118">
        <v>0</v>
      </c>
      <c r="QG115" s="118">
        <v>0</v>
      </c>
      <c r="QH115" s="118">
        <v>0</v>
      </c>
      <c r="QI115" s="118">
        <v>0</v>
      </c>
      <c r="QJ115" s="118">
        <v>0</v>
      </c>
      <c r="QK115" s="118">
        <v>0</v>
      </c>
      <c r="QL115" s="118">
        <v>0</v>
      </c>
      <c r="QM115" s="118">
        <v>0</v>
      </c>
      <c r="QN115" s="118">
        <v>0</v>
      </c>
      <c r="QO115" s="118">
        <v>0</v>
      </c>
      <c r="QP115" s="118">
        <v>0</v>
      </c>
      <c r="QQ115" s="118">
        <v>0</v>
      </c>
      <c r="QR115" s="118">
        <v>0</v>
      </c>
      <c r="QS115" s="118">
        <v>0</v>
      </c>
      <c r="QT115" s="118">
        <v>0</v>
      </c>
      <c r="QU115" s="118">
        <v>0</v>
      </c>
      <c r="QV115" s="118">
        <v>0</v>
      </c>
      <c r="QW115" s="118">
        <v>0</v>
      </c>
      <c r="QX115" s="118">
        <v>0</v>
      </c>
      <c r="QY115" s="118">
        <v>0</v>
      </c>
      <c r="QZ115" s="118">
        <v>0</v>
      </c>
      <c r="RA115" s="118">
        <v>0</v>
      </c>
      <c r="RB115" s="118">
        <v>0</v>
      </c>
      <c r="RC115" s="118">
        <v>0</v>
      </c>
      <c r="RD115" s="118">
        <v>0</v>
      </c>
      <c r="RE115" s="118">
        <v>0</v>
      </c>
      <c r="RF115" s="118">
        <v>0</v>
      </c>
      <c r="RG115" s="118">
        <v>0</v>
      </c>
      <c r="RH115" s="118">
        <v>0</v>
      </c>
      <c r="RI115" s="118">
        <v>0</v>
      </c>
      <c r="RJ115" s="118">
        <v>0</v>
      </c>
      <c r="RK115" s="118">
        <v>0</v>
      </c>
      <c r="RL115" s="118">
        <v>0</v>
      </c>
      <c r="RM115" s="118">
        <v>0</v>
      </c>
      <c r="RN115" s="118">
        <v>0</v>
      </c>
      <c r="RO115" s="118">
        <v>0</v>
      </c>
      <c r="RP115" s="118">
        <v>0</v>
      </c>
      <c r="RQ115" s="118">
        <v>0</v>
      </c>
      <c r="RR115" s="118">
        <v>0</v>
      </c>
      <c r="RS115" s="118">
        <v>0</v>
      </c>
      <c r="RT115" s="118">
        <v>0</v>
      </c>
      <c r="RU115" s="118">
        <v>0</v>
      </c>
      <c r="RV115" s="118">
        <v>0</v>
      </c>
      <c r="RW115" s="118">
        <v>0</v>
      </c>
      <c r="RX115" s="118">
        <v>0</v>
      </c>
      <c r="RY115" s="118">
        <v>0</v>
      </c>
      <c r="RZ115" s="118">
        <v>0</v>
      </c>
      <c r="SA115" s="118">
        <v>0</v>
      </c>
      <c r="SB115" s="118">
        <v>0</v>
      </c>
      <c r="SC115" s="118">
        <v>0</v>
      </c>
      <c r="SD115" s="118">
        <v>0</v>
      </c>
      <c r="SE115" s="118">
        <v>0</v>
      </c>
      <c r="SF115" s="118">
        <v>0</v>
      </c>
      <c r="SG115" s="118">
        <v>0</v>
      </c>
      <c r="SH115" s="118">
        <v>0</v>
      </c>
      <c r="SI115" s="118">
        <v>0</v>
      </c>
      <c r="SJ115" s="118">
        <v>0</v>
      </c>
      <c r="SK115" s="118">
        <v>0</v>
      </c>
      <c r="SL115" s="118">
        <v>0</v>
      </c>
      <c r="SM115" s="118">
        <v>0</v>
      </c>
      <c r="SN115" s="118">
        <v>0</v>
      </c>
      <c r="SO115" s="118">
        <v>0</v>
      </c>
      <c r="SP115" s="118">
        <v>0</v>
      </c>
      <c r="SQ115" s="118">
        <v>0</v>
      </c>
      <c r="SR115" s="118">
        <v>0</v>
      </c>
      <c r="SS115" s="118">
        <v>0</v>
      </c>
      <c r="ST115" s="118">
        <v>0</v>
      </c>
      <c r="SU115" s="118">
        <v>0</v>
      </c>
      <c r="SV115" s="118">
        <v>0</v>
      </c>
      <c r="SW115" s="118">
        <v>0</v>
      </c>
      <c r="SX115" s="118">
        <v>0</v>
      </c>
      <c r="SY115" s="118">
        <v>0</v>
      </c>
      <c r="SZ115" s="118">
        <v>0</v>
      </c>
      <c r="TA115" s="118">
        <v>0</v>
      </c>
      <c r="TB115" s="118">
        <v>0</v>
      </c>
      <c r="TC115" s="118">
        <v>0</v>
      </c>
      <c r="TD115" s="118">
        <v>0</v>
      </c>
      <c r="TE115" s="118">
        <v>0</v>
      </c>
      <c r="TF115" s="118">
        <v>0</v>
      </c>
      <c r="TG115" s="118">
        <v>0</v>
      </c>
      <c r="TH115" s="118">
        <v>0</v>
      </c>
      <c r="TI115" s="118">
        <v>0</v>
      </c>
      <c r="TJ115" s="118">
        <v>0</v>
      </c>
      <c r="TK115" s="118">
        <v>0</v>
      </c>
      <c r="TL115" s="118">
        <v>0</v>
      </c>
      <c r="TM115" s="118">
        <v>0</v>
      </c>
      <c r="TN115" s="118">
        <v>0</v>
      </c>
      <c r="TO115" s="118">
        <v>0</v>
      </c>
      <c r="TP115" s="118">
        <v>0</v>
      </c>
      <c r="TQ115" s="118">
        <v>0</v>
      </c>
      <c r="TR115" s="118">
        <v>0</v>
      </c>
      <c r="TS115" s="118">
        <v>0</v>
      </c>
      <c r="TT115" s="118">
        <v>0</v>
      </c>
      <c r="TU115" s="118">
        <v>0</v>
      </c>
      <c r="TV115" s="118">
        <v>0</v>
      </c>
      <c r="TW115" s="118">
        <v>0</v>
      </c>
      <c r="TX115" s="118">
        <v>0</v>
      </c>
      <c r="TY115" s="118">
        <v>0</v>
      </c>
      <c r="TZ115" s="118">
        <v>0</v>
      </c>
      <c r="UA115" s="118">
        <v>0</v>
      </c>
      <c r="UB115" s="118">
        <v>0</v>
      </c>
      <c r="UC115" s="118">
        <v>0</v>
      </c>
      <c r="UD115" s="118">
        <v>0</v>
      </c>
      <c r="UE115" s="118">
        <v>0</v>
      </c>
      <c r="UF115" s="118">
        <v>0</v>
      </c>
      <c r="UG115" s="118">
        <v>0</v>
      </c>
      <c r="UH115" s="118">
        <v>0</v>
      </c>
      <c r="UI115" s="118">
        <v>0</v>
      </c>
      <c r="UJ115" s="118">
        <v>0</v>
      </c>
      <c r="UK115" s="118">
        <v>0</v>
      </c>
      <c r="UL115" s="118">
        <v>0</v>
      </c>
      <c r="UM115" s="118">
        <v>0</v>
      </c>
      <c r="UN115" s="118">
        <v>0</v>
      </c>
      <c r="UO115" s="118">
        <v>0</v>
      </c>
      <c r="UP115" s="118">
        <v>0</v>
      </c>
      <c r="UQ115" s="118">
        <v>0</v>
      </c>
      <c r="UR115" s="118">
        <v>0</v>
      </c>
      <c r="US115" s="118">
        <v>0</v>
      </c>
      <c r="UT115" s="118">
        <v>0</v>
      </c>
      <c r="UU115" s="118">
        <v>0</v>
      </c>
      <c r="UV115" s="118">
        <v>0</v>
      </c>
      <c r="UW115" s="118">
        <v>0</v>
      </c>
      <c r="UX115" s="118">
        <v>0</v>
      </c>
      <c r="UY115" s="118">
        <v>0</v>
      </c>
      <c r="UZ115" s="118">
        <v>0</v>
      </c>
      <c r="VA115" s="118">
        <v>0</v>
      </c>
      <c r="VB115" s="118">
        <v>0</v>
      </c>
      <c r="VC115" s="118">
        <v>0</v>
      </c>
      <c r="VD115" s="118">
        <v>0</v>
      </c>
      <c r="VE115" s="118">
        <v>0</v>
      </c>
      <c r="VF115" s="118">
        <v>0</v>
      </c>
      <c r="VG115" s="118">
        <v>0</v>
      </c>
      <c r="VH115" s="118">
        <v>0</v>
      </c>
      <c r="VI115" s="118">
        <v>0</v>
      </c>
      <c r="VJ115" s="118">
        <v>0</v>
      </c>
      <c r="VK115" s="118">
        <v>0</v>
      </c>
      <c r="VL115" s="118">
        <v>0</v>
      </c>
      <c r="VM115" s="118">
        <v>0</v>
      </c>
      <c r="VN115" s="118">
        <v>0</v>
      </c>
      <c r="VO115" s="118">
        <v>0</v>
      </c>
      <c r="VP115" s="118">
        <v>0</v>
      </c>
      <c r="VQ115" s="118">
        <v>0</v>
      </c>
      <c r="VR115" s="118">
        <v>0</v>
      </c>
      <c r="VS115" s="118">
        <v>0</v>
      </c>
      <c r="VT115" s="118">
        <v>0</v>
      </c>
      <c r="VU115" s="118">
        <v>0</v>
      </c>
      <c r="VV115" s="118">
        <v>0</v>
      </c>
      <c r="VW115" s="118">
        <v>0</v>
      </c>
      <c r="VX115" s="118">
        <v>0</v>
      </c>
      <c r="VY115" s="118">
        <v>0</v>
      </c>
      <c r="VZ115" s="118">
        <v>0</v>
      </c>
      <c r="WA115" s="118">
        <v>0</v>
      </c>
      <c r="WB115" s="118">
        <v>0</v>
      </c>
      <c r="WC115" s="118">
        <v>0</v>
      </c>
      <c r="WD115" s="118">
        <v>0</v>
      </c>
      <c r="WE115" s="118">
        <v>0</v>
      </c>
      <c r="WF115" s="118">
        <v>0</v>
      </c>
      <c r="WG115" s="118">
        <v>0</v>
      </c>
      <c r="WH115" s="118">
        <v>0</v>
      </c>
      <c r="WI115" s="42">
        <v>454400000</v>
      </c>
      <c r="WJ115" s="42">
        <v>134400000</v>
      </c>
    </row>
    <row r="116" spans="1:608" s="86" customFormat="1" x14ac:dyDescent="0.15">
      <c r="A116" s="88">
        <v>115</v>
      </c>
      <c r="B116" s="123" t="s">
        <v>609</v>
      </c>
      <c r="C116" s="88" t="s">
        <v>610</v>
      </c>
      <c r="D116" s="100" t="s">
        <v>611</v>
      </c>
      <c r="E116" s="96" t="e">
        <f t="shared" ca="1" si="1"/>
        <v>#NAME?</v>
      </c>
      <c r="F116" s="97">
        <v>150465000</v>
      </c>
      <c r="G116" s="98">
        <v>156659054.78999999</v>
      </c>
      <c r="H116" s="87" t="s">
        <v>51</v>
      </c>
      <c r="I116" s="88" t="s">
        <v>22</v>
      </c>
      <c r="J116" s="87" t="s">
        <v>23</v>
      </c>
      <c r="K116" s="97">
        <v>150000000</v>
      </c>
      <c r="L116" s="97">
        <v>1500000</v>
      </c>
      <c r="M116" s="111">
        <v>5.27</v>
      </c>
      <c r="N116" s="112">
        <v>1</v>
      </c>
      <c r="O116" s="99" t="s">
        <v>612</v>
      </c>
      <c r="P116" s="88" t="s">
        <v>613</v>
      </c>
      <c r="Q116" s="111">
        <v>2.5815999999999999</v>
      </c>
      <c r="R116" s="112" t="s">
        <v>614</v>
      </c>
      <c r="S116" s="119">
        <v>0</v>
      </c>
      <c r="T116" s="119">
        <v>0</v>
      </c>
      <c r="U116" s="119">
        <v>0</v>
      </c>
      <c r="V116" s="119">
        <v>0</v>
      </c>
      <c r="W116" s="119">
        <v>7905000</v>
      </c>
      <c r="X116" s="119">
        <v>0</v>
      </c>
      <c r="Y116" s="119">
        <v>0</v>
      </c>
      <c r="Z116" s="119">
        <v>0</v>
      </c>
      <c r="AA116" s="119">
        <v>0</v>
      </c>
      <c r="AB116" s="119">
        <v>0</v>
      </c>
      <c r="AC116" s="119">
        <v>0</v>
      </c>
      <c r="AD116" s="119">
        <v>0</v>
      </c>
      <c r="AE116" s="119">
        <v>0</v>
      </c>
      <c r="AF116" s="119">
        <v>0</v>
      </c>
      <c r="AG116" s="119">
        <v>0</v>
      </c>
      <c r="AH116" s="119">
        <v>0</v>
      </c>
      <c r="AI116" s="119">
        <v>157905000</v>
      </c>
      <c r="AJ116" s="119">
        <v>0</v>
      </c>
      <c r="AK116" s="119">
        <v>0</v>
      </c>
      <c r="AL116" s="119">
        <v>0</v>
      </c>
      <c r="AM116" s="119">
        <v>0</v>
      </c>
      <c r="AN116" s="119">
        <v>0</v>
      </c>
      <c r="AO116" s="119">
        <v>0</v>
      </c>
      <c r="AP116" s="119">
        <v>0</v>
      </c>
      <c r="AQ116" s="119">
        <v>0</v>
      </c>
      <c r="AR116" s="119">
        <v>0</v>
      </c>
      <c r="AS116" s="119">
        <v>0</v>
      </c>
      <c r="AT116" s="119">
        <v>0</v>
      </c>
      <c r="AU116" s="119">
        <v>0</v>
      </c>
      <c r="AV116" s="119">
        <v>0</v>
      </c>
      <c r="AW116" s="119">
        <v>0</v>
      </c>
      <c r="AX116" s="119">
        <v>0</v>
      </c>
      <c r="AY116" s="119">
        <v>0</v>
      </c>
      <c r="AZ116" s="119">
        <v>0</v>
      </c>
      <c r="BA116" s="119">
        <v>0</v>
      </c>
      <c r="BB116" s="119">
        <v>0</v>
      </c>
      <c r="BC116" s="119">
        <v>0</v>
      </c>
      <c r="BD116" s="119">
        <v>0</v>
      </c>
      <c r="BE116" s="119">
        <v>0</v>
      </c>
      <c r="BF116" s="119">
        <v>0</v>
      </c>
      <c r="BG116" s="119">
        <v>0</v>
      </c>
      <c r="BH116" s="119">
        <v>0</v>
      </c>
      <c r="BI116" s="119">
        <v>0</v>
      </c>
      <c r="BJ116" s="119">
        <v>0</v>
      </c>
      <c r="BK116" s="119">
        <v>0</v>
      </c>
      <c r="BL116" s="119">
        <v>0</v>
      </c>
      <c r="BM116" s="119">
        <v>0</v>
      </c>
      <c r="BN116" s="119">
        <v>0</v>
      </c>
      <c r="BO116" s="119">
        <v>0</v>
      </c>
      <c r="BP116" s="119">
        <v>0</v>
      </c>
      <c r="BQ116" s="119">
        <v>0</v>
      </c>
      <c r="BR116" s="119">
        <v>0</v>
      </c>
      <c r="BS116" s="119">
        <v>0</v>
      </c>
      <c r="BT116" s="119">
        <v>0</v>
      </c>
      <c r="BU116" s="119">
        <v>0</v>
      </c>
      <c r="BV116" s="119">
        <v>0</v>
      </c>
      <c r="BW116" s="119">
        <v>0</v>
      </c>
      <c r="BX116" s="119">
        <v>0</v>
      </c>
      <c r="BY116" s="119">
        <v>0</v>
      </c>
      <c r="BZ116" s="119">
        <v>0</v>
      </c>
      <c r="CA116" s="119">
        <v>0</v>
      </c>
      <c r="CB116" s="119">
        <v>0</v>
      </c>
      <c r="CC116" s="119">
        <v>0</v>
      </c>
      <c r="CD116" s="119">
        <v>0</v>
      </c>
      <c r="CE116" s="119">
        <v>0</v>
      </c>
      <c r="CF116" s="119">
        <v>0</v>
      </c>
      <c r="CG116" s="119">
        <v>0</v>
      </c>
      <c r="CH116" s="119">
        <v>0</v>
      </c>
      <c r="CI116" s="119">
        <v>0</v>
      </c>
      <c r="CJ116" s="119">
        <v>0</v>
      </c>
      <c r="CK116" s="119">
        <v>0</v>
      </c>
      <c r="CL116" s="119">
        <v>0</v>
      </c>
      <c r="CM116" s="119">
        <v>0</v>
      </c>
      <c r="CN116" s="119">
        <v>0</v>
      </c>
      <c r="CO116" s="119">
        <v>0</v>
      </c>
      <c r="CP116" s="119">
        <v>0</v>
      </c>
      <c r="CQ116" s="119">
        <v>0</v>
      </c>
      <c r="CR116" s="119">
        <v>0</v>
      </c>
      <c r="CS116" s="119">
        <v>0</v>
      </c>
      <c r="CT116" s="119">
        <v>0</v>
      </c>
      <c r="CU116" s="119">
        <v>0</v>
      </c>
      <c r="CV116" s="119">
        <v>0</v>
      </c>
      <c r="CW116" s="119">
        <v>0</v>
      </c>
      <c r="CX116" s="119">
        <v>0</v>
      </c>
      <c r="CY116" s="119">
        <v>0</v>
      </c>
      <c r="CZ116" s="119">
        <v>0</v>
      </c>
      <c r="DA116" s="119">
        <v>0</v>
      </c>
      <c r="DB116" s="119">
        <v>0</v>
      </c>
      <c r="DC116" s="119">
        <v>0</v>
      </c>
      <c r="DD116" s="119">
        <v>0</v>
      </c>
      <c r="DE116" s="119">
        <v>0</v>
      </c>
      <c r="DF116" s="119">
        <v>0</v>
      </c>
      <c r="DG116" s="119">
        <v>0</v>
      </c>
      <c r="DH116" s="119">
        <v>0</v>
      </c>
      <c r="DI116" s="119">
        <v>0</v>
      </c>
      <c r="DJ116" s="119">
        <v>0</v>
      </c>
      <c r="DK116" s="119">
        <v>0</v>
      </c>
      <c r="DL116" s="119">
        <v>0</v>
      </c>
      <c r="DM116" s="119">
        <v>0</v>
      </c>
      <c r="DN116" s="119">
        <v>0</v>
      </c>
      <c r="DO116" s="119">
        <v>0</v>
      </c>
      <c r="DP116" s="119">
        <v>0</v>
      </c>
      <c r="DQ116" s="119">
        <v>0</v>
      </c>
      <c r="DR116" s="119">
        <v>0</v>
      </c>
      <c r="DS116" s="119">
        <v>0</v>
      </c>
      <c r="DT116" s="119">
        <v>0</v>
      </c>
      <c r="DU116" s="119">
        <v>0</v>
      </c>
      <c r="DV116" s="119">
        <v>0</v>
      </c>
      <c r="DW116" s="119">
        <v>0</v>
      </c>
      <c r="DX116" s="119">
        <v>0</v>
      </c>
      <c r="DY116" s="119">
        <v>0</v>
      </c>
      <c r="DZ116" s="119">
        <v>0</v>
      </c>
      <c r="EA116" s="119">
        <v>0</v>
      </c>
      <c r="EB116" s="119">
        <v>0</v>
      </c>
      <c r="EC116" s="119">
        <v>0</v>
      </c>
      <c r="ED116" s="119">
        <v>0</v>
      </c>
      <c r="EE116" s="119">
        <v>0</v>
      </c>
      <c r="EF116" s="119">
        <v>0</v>
      </c>
      <c r="EG116" s="119">
        <v>0</v>
      </c>
      <c r="EH116" s="119">
        <v>0</v>
      </c>
      <c r="EI116" s="119">
        <v>0</v>
      </c>
      <c r="EJ116" s="119">
        <v>0</v>
      </c>
      <c r="EK116" s="119">
        <v>0</v>
      </c>
      <c r="EL116" s="119">
        <v>0</v>
      </c>
      <c r="EM116" s="119">
        <v>0</v>
      </c>
      <c r="EN116" s="119">
        <v>0</v>
      </c>
      <c r="EO116" s="119">
        <v>0</v>
      </c>
      <c r="EP116" s="119">
        <v>0</v>
      </c>
      <c r="EQ116" s="119">
        <v>0</v>
      </c>
      <c r="ER116" s="119">
        <v>0</v>
      </c>
      <c r="ES116" s="119">
        <v>0</v>
      </c>
      <c r="ET116" s="119">
        <v>0</v>
      </c>
      <c r="EU116" s="119">
        <v>0</v>
      </c>
      <c r="EV116" s="119">
        <v>0</v>
      </c>
      <c r="EW116" s="119">
        <v>0</v>
      </c>
      <c r="EX116" s="119">
        <v>0</v>
      </c>
      <c r="EY116" s="119">
        <v>0</v>
      </c>
      <c r="EZ116" s="119">
        <v>0</v>
      </c>
      <c r="FA116" s="119">
        <v>0</v>
      </c>
      <c r="FB116" s="119">
        <v>0</v>
      </c>
      <c r="FC116" s="119">
        <v>0</v>
      </c>
      <c r="FD116" s="119">
        <v>0</v>
      </c>
      <c r="FE116" s="119">
        <v>0</v>
      </c>
      <c r="FF116" s="119">
        <v>0</v>
      </c>
      <c r="FG116" s="119">
        <v>0</v>
      </c>
      <c r="FH116" s="119">
        <v>0</v>
      </c>
      <c r="FI116" s="119">
        <v>0</v>
      </c>
      <c r="FJ116" s="119">
        <v>0</v>
      </c>
      <c r="FK116" s="119">
        <v>0</v>
      </c>
      <c r="FL116" s="119">
        <v>0</v>
      </c>
      <c r="FM116" s="119">
        <v>0</v>
      </c>
      <c r="FN116" s="119">
        <v>0</v>
      </c>
      <c r="FO116" s="119">
        <v>0</v>
      </c>
      <c r="FP116" s="119">
        <v>0</v>
      </c>
      <c r="FQ116" s="119">
        <v>0</v>
      </c>
      <c r="FR116" s="119">
        <v>0</v>
      </c>
      <c r="FS116" s="119">
        <v>0</v>
      </c>
      <c r="FT116" s="119">
        <v>0</v>
      </c>
      <c r="FU116" s="119">
        <v>0</v>
      </c>
      <c r="FV116" s="119">
        <v>0</v>
      </c>
      <c r="FW116" s="119">
        <v>0</v>
      </c>
      <c r="FX116" s="119">
        <v>0</v>
      </c>
      <c r="FY116" s="119">
        <v>0</v>
      </c>
      <c r="FZ116" s="119">
        <v>0</v>
      </c>
      <c r="GA116" s="119">
        <v>0</v>
      </c>
      <c r="GB116" s="119">
        <v>0</v>
      </c>
      <c r="GC116" s="119">
        <v>0</v>
      </c>
      <c r="GD116" s="119">
        <v>0</v>
      </c>
      <c r="GE116" s="119">
        <v>0</v>
      </c>
      <c r="GF116" s="119">
        <v>0</v>
      </c>
      <c r="GG116" s="119">
        <v>0</v>
      </c>
      <c r="GH116" s="119">
        <v>0</v>
      </c>
      <c r="GI116" s="119">
        <v>0</v>
      </c>
      <c r="GJ116" s="119">
        <v>0</v>
      </c>
      <c r="GK116" s="119">
        <v>0</v>
      </c>
      <c r="GL116" s="119">
        <v>0</v>
      </c>
      <c r="GM116" s="119">
        <v>0</v>
      </c>
      <c r="GN116" s="119">
        <v>0</v>
      </c>
      <c r="GO116" s="119">
        <v>0</v>
      </c>
      <c r="GP116" s="119">
        <v>0</v>
      </c>
      <c r="GQ116" s="119">
        <v>0</v>
      </c>
      <c r="GR116" s="119">
        <v>0</v>
      </c>
      <c r="GS116" s="119">
        <v>0</v>
      </c>
      <c r="GT116" s="119">
        <v>0</v>
      </c>
      <c r="GU116" s="119">
        <v>0</v>
      </c>
      <c r="GV116" s="119">
        <v>0</v>
      </c>
      <c r="GW116" s="119">
        <v>0</v>
      </c>
      <c r="GX116" s="119">
        <v>0</v>
      </c>
      <c r="GY116" s="119">
        <v>0</v>
      </c>
      <c r="GZ116" s="119">
        <v>0</v>
      </c>
      <c r="HA116" s="119">
        <v>0</v>
      </c>
      <c r="HB116" s="119">
        <v>0</v>
      </c>
      <c r="HC116" s="119">
        <v>0</v>
      </c>
      <c r="HD116" s="119">
        <v>0</v>
      </c>
      <c r="HE116" s="119">
        <v>0</v>
      </c>
      <c r="HF116" s="119">
        <v>0</v>
      </c>
      <c r="HG116" s="119">
        <v>0</v>
      </c>
      <c r="HH116" s="119">
        <v>0</v>
      </c>
      <c r="HI116" s="119">
        <v>0</v>
      </c>
      <c r="HJ116" s="119">
        <v>0</v>
      </c>
      <c r="HK116" s="119">
        <v>0</v>
      </c>
      <c r="HL116" s="119">
        <v>0</v>
      </c>
      <c r="HM116" s="119">
        <v>0</v>
      </c>
      <c r="HN116" s="119">
        <v>0</v>
      </c>
      <c r="HO116" s="119">
        <v>0</v>
      </c>
      <c r="HP116" s="119">
        <v>0</v>
      </c>
      <c r="HQ116" s="119">
        <v>0</v>
      </c>
      <c r="HR116" s="119">
        <v>0</v>
      </c>
      <c r="HS116" s="119">
        <v>0</v>
      </c>
      <c r="HT116" s="119">
        <v>0</v>
      </c>
      <c r="HU116" s="119">
        <v>0</v>
      </c>
      <c r="HV116" s="119">
        <v>0</v>
      </c>
      <c r="HW116" s="119">
        <v>0</v>
      </c>
      <c r="HX116" s="119">
        <v>0</v>
      </c>
      <c r="HY116" s="119">
        <v>0</v>
      </c>
      <c r="HZ116" s="119">
        <v>0</v>
      </c>
      <c r="IA116" s="119">
        <v>0</v>
      </c>
      <c r="IB116" s="119">
        <v>0</v>
      </c>
      <c r="IC116" s="119">
        <v>0</v>
      </c>
      <c r="ID116" s="119">
        <v>0</v>
      </c>
      <c r="IE116" s="119">
        <v>0</v>
      </c>
      <c r="IF116" s="119">
        <v>0</v>
      </c>
      <c r="IG116" s="119">
        <v>0</v>
      </c>
      <c r="IH116" s="119">
        <v>0</v>
      </c>
      <c r="II116" s="119">
        <v>0</v>
      </c>
      <c r="IJ116" s="119">
        <v>0</v>
      </c>
      <c r="IK116" s="119">
        <v>0</v>
      </c>
      <c r="IL116" s="119">
        <v>0</v>
      </c>
      <c r="IM116" s="119">
        <v>0</v>
      </c>
      <c r="IN116" s="119">
        <v>0</v>
      </c>
      <c r="IO116" s="119">
        <v>0</v>
      </c>
      <c r="IP116" s="119">
        <v>0</v>
      </c>
      <c r="IQ116" s="119">
        <v>0</v>
      </c>
      <c r="IR116" s="119">
        <v>0</v>
      </c>
      <c r="IS116" s="119">
        <v>0</v>
      </c>
      <c r="IT116" s="119">
        <v>0</v>
      </c>
      <c r="IU116" s="119">
        <v>0</v>
      </c>
      <c r="IV116" s="119">
        <v>0</v>
      </c>
      <c r="IW116" s="119">
        <v>0</v>
      </c>
      <c r="IX116" s="119">
        <v>0</v>
      </c>
      <c r="IY116" s="119">
        <v>0</v>
      </c>
      <c r="IZ116" s="119">
        <v>0</v>
      </c>
      <c r="JA116" s="119">
        <v>0</v>
      </c>
      <c r="JB116" s="119">
        <v>0</v>
      </c>
      <c r="JC116" s="119">
        <v>0</v>
      </c>
      <c r="JD116" s="119">
        <v>0</v>
      </c>
      <c r="JE116" s="119">
        <v>0</v>
      </c>
      <c r="JF116" s="119">
        <v>0</v>
      </c>
      <c r="JG116" s="119">
        <v>0</v>
      </c>
      <c r="JH116" s="119">
        <v>0</v>
      </c>
      <c r="JI116" s="119">
        <v>0</v>
      </c>
      <c r="JJ116" s="119">
        <v>0</v>
      </c>
      <c r="JK116" s="119">
        <v>0</v>
      </c>
      <c r="JL116" s="119">
        <v>0</v>
      </c>
      <c r="JM116" s="119">
        <v>0</v>
      </c>
      <c r="JN116" s="119">
        <v>0</v>
      </c>
      <c r="JO116" s="119">
        <v>0</v>
      </c>
      <c r="JP116" s="119">
        <v>0</v>
      </c>
      <c r="JQ116" s="119">
        <v>0</v>
      </c>
      <c r="JR116" s="119">
        <v>0</v>
      </c>
      <c r="JS116" s="119">
        <v>0</v>
      </c>
      <c r="JT116" s="119">
        <v>0</v>
      </c>
      <c r="JU116" s="119">
        <v>0</v>
      </c>
      <c r="JV116" s="119">
        <v>0</v>
      </c>
      <c r="JW116" s="119">
        <v>0</v>
      </c>
      <c r="JX116" s="119">
        <v>0</v>
      </c>
      <c r="JY116" s="119">
        <v>0</v>
      </c>
      <c r="JZ116" s="119">
        <v>0</v>
      </c>
      <c r="KA116" s="119">
        <v>0</v>
      </c>
      <c r="KB116" s="119">
        <v>0</v>
      </c>
      <c r="KC116" s="119">
        <v>0</v>
      </c>
      <c r="KD116" s="119">
        <v>0</v>
      </c>
      <c r="KE116" s="119">
        <v>0</v>
      </c>
      <c r="KF116" s="119">
        <v>0</v>
      </c>
      <c r="KG116" s="119">
        <v>0</v>
      </c>
      <c r="KH116" s="119">
        <v>0</v>
      </c>
      <c r="KI116" s="119">
        <v>0</v>
      </c>
      <c r="KJ116" s="119">
        <v>0</v>
      </c>
      <c r="KK116" s="119">
        <v>0</v>
      </c>
      <c r="KL116" s="119">
        <v>0</v>
      </c>
      <c r="KM116" s="119">
        <v>0</v>
      </c>
      <c r="KN116" s="119">
        <v>0</v>
      </c>
      <c r="KO116" s="119">
        <v>0</v>
      </c>
      <c r="KP116" s="119">
        <v>0</v>
      </c>
      <c r="KQ116" s="119">
        <v>0</v>
      </c>
      <c r="KR116" s="119">
        <v>0</v>
      </c>
      <c r="KS116" s="119">
        <v>0</v>
      </c>
      <c r="KT116" s="119">
        <v>0</v>
      </c>
      <c r="KU116" s="119">
        <v>0</v>
      </c>
      <c r="KV116" s="119">
        <v>0</v>
      </c>
      <c r="KW116" s="119">
        <v>0</v>
      </c>
      <c r="KX116" s="119">
        <v>0</v>
      </c>
      <c r="KY116" s="119">
        <v>0</v>
      </c>
      <c r="KZ116" s="119">
        <v>0</v>
      </c>
      <c r="LA116" s="119">
        <v>0</v>
      </c>
      <c r="LB116" s="119">
        <v>0</v>
      </c>
      <c r="LC116" s="119">
        <v>0</v>
      </c>
      <c r="LD116" s="119">
        <v>0</v>
      </c>
      <c r="LE116" s="119">
        <v>0</v>
      </c>
      <c r="LF116" s="119">
        <v>0</v>
      </c>
      <c r="LG116" s="119">
        <v>0</v>
      </c>
      <c r="LH116" s="119">
        <v>0</v>
      </c>
      <c r="LI116" s="119">
        <v>0</v>
      </c>
      <c r="LJ116" s="119">
        <v>0</v>
      </c>
      <c r="LK116" s="119">
        <v>0</v>
      </c>
      <c r="LL116" s="119">
        <v>0</v>
      </c>
      <c r="LM116" s="119">
        <v>0</v>
      </c>
      <c r="LN116" s="119">
        <v>0</v>
      </c>
      <c r="LO116" s="119">
        <v>0</v>
      </c>
      <c r="LP116" s="119">
        <v>0</v>
      </c>
      <c r="LQ116" s="119">
        <v>0</v>
      </c>
      <c r="LR116" s="119">
        <v>0</v>
      </c>
      <c r="LS116" s="119">
        <v>0</v>
      </c>
      <c r="LT116" s="119">
        <v>0</v>
      </c>
      <c r="LU116" s="119">
        <v>0</v>
      </c>
      <c r="LV116" s="119">
        <v>0</v>
      </c>
      <c r="LW116" s="119">
        <v>0</v>
      </c>
      <c r="LX116" s="119">
        <v>0</v>
      </c>
      <c r="LY116" s="119">
        <v>0</v>
      </c>
      <c r="LZ116" s="119">
        <v>0</v>
      </c>
      <c r="MA116" s="119">
        <v>0</v>
      </c>
      <c r="MB116" s="119">
        <v>0</v>
      </c>
      <c r="MC116" s="119">
        <v>0</v>
      </c>
      <c r="MD116" s="119">
        <v>0</v>
      </c>
      <c r="ME116" s="119">
        <v>0</v>
      </c>
      <c r="MF116" s="119">
        <v>0</v>
      </c>
      <c r="MG116" s="119">
        <v>0</v>
      </c>
      <c r="MH116" s="119">
        <v>0</v>
      </c>
      <c r="MI116" s="119">
        <v>0</v>
      </c>
      <c r="MJ116" s="119">
        <v>0</v>
      </c>
      <c r="MK116" s="119">
        <v>0</v>
      </c>
      <c r="ML116" s="119">
        <v>0</v>
      </c>
      <c r="MM116" s="119">
        <v>0</v>
      </c>
      <c r="MN116" s="118">
        <v>0</v>
      </c>
      <c r="MO116" s="118">
        <v>0</v>
      </c>
      <c r="MP116" s="118">
        <v>0</v>
      </c>
      <c r="MQ116" s="118">
        <v>0</v>
      </c>
      <c r="MR116" s="118">
        <v>0</v>
      </c>
      <c r="MS116" s="118">
        <v>0</v>
      </c>
      <c r="MT116" s="118">
        <v>0</v>
      </c>
      <c r="MU116" s="118">
        <v>0</v>
      </c>
      <c r="MV116" s="118">
        <v>0</v>
      </c>
      <c r="MW116" s="118">
        <v>0</v>
      </c>
      <c r="MX116" s="118">
        <v>0</v>
      </c>
      <c r="MY116" s="118">
        <v>0</v>
      </c>
      <c r="MZ116" s="118">
        <v>0</v>
      </c>
      <c r="NA116" s="118">
        <v>0</v>
      </c>
      <c r="NB116" s="118">
        <v>0</v>
      </c>
      <c r="NC116" s="118">
        <v>0</v>
      </c>
      <c r="ND116" s="118">
        <v>0</v>
      </c>
      <c r="NE116" s="118">
        <v>0</v>
      </c>
      <c r="NF116" s="118">
        <v>0</v>
      </c>
      <c r="NG116" s="118">
        <v>0</v>
      </c>
      <c r="NH116" s="118">
        <v>0</v>
      </c>
      <c r="NI116" s="118">
        <v>0</v>
      </c>
      <c r="NJ116" s="118">
        <v>0</v>
      </c>
      <c r="NK116" s="118">
        <v>0</v>
      </c>
      <c r="NL116" s="118">
        <v>0</v>
      </c>
      <c r="NM116" s="118">
        <v>0</v>
      </c>
      <c r="NN116" s="118">
        <v>0</v>
      </c>
      <c r="NO116" s="118">
        <v>0</v>
      </c>
      <c r="NP116" s="118">
        <v>0</v>
      </c>
      <c r="NQ116" s="118">
        <v>0</v>
      </c>
      <c r="NR116" s="118">
        <v>0</v>
      </c>
      <c r="NS116" s="118">
        <v>0</v>
      </c>
      <c r="NT116" s="118">
        <v>0</v>
      </c>
      <c r="NU116" s="118">
        <v>0</v>
      </c>
      <c r="NV116" s="118">
        <v>0</v>
      </c>
      <c r="NW116" s="118">
        <v>0</v>
      </c>
      <c r="NX116" s="118">
        <v>0</v>
      </c>
      <c r="NY116" s="118">
        <v>0</v>
      </c>
      <c r="NZ116" s="118">
        <v>0</v>
      </c>
      <c r="OA116" s="118">
        <v>0</v>
      </c>
      <c r="OB116" s="118">
        <v>0</v>
      </c>
      <c r="OC116" s="118">
        <v>0</v>
      </c>
      <c r="OD116" s="118">
        <v>0</v>
      </c>
      <c r="OE116" s="118">
        <v>0</v>
      </c>
      <c r="OF116" s="118">
        <v>0</v>
      </c>
      <c r="OG116" s="118">
        <v>0</v>
      </c>
      <c r="OH116" s="118">
        <v>0</v>
      </c>
      <c r="OI116" s="118">
        <v>0</v>
      </c>
      <c r="OJ116" s="118">
        <v>0</v>
      </c>
      <c r="OK116" s="118">
        <v>0</v>
      </c>
      <c r="OL116" s="118">
        <v>0</v>
      </c>
      <c r="OM116" s="118">
        <v>0</v>
      </c>
      <c r="ON116" s="118">
        <v>0</v>
      </c>
      <c r="OO116" s="118">
        <v>0</v>
      </c>
      <c r="OP116" s="118">
        <v>0</v>
      </c>
      <c r="OQ116" s="118">
        <v>0</v>
      </c>
      <c r="OR116" s="118">
        <v>0</v>
      </c>
      <c r="OS116" s="118">
        <v>0</v>
      </c>
      <c r="OT116" s="118">
        <v>0</v>
      </c>
      <c r="OU116" s="118">
        <v>0</v>
      </c>
      <c r="OV116" s="118">
        <v>0</v>
      </c>
      <c r="OW116" s="118">
        <v>0</v>
      </c>
      <c r="OX116" s="118">
        <v>0</v>
      </c>
      <c r="OY116" s="118">
        <v>0</v>
      </c>
      <c r="OZ116" s="118">
        <v>0</v>
      </c>
      <c r="PA116" s="118">
        <v>0</v>
      </c>
      <c r="PB116" s="118">
        <v>0</v>
      </c>
      <c r="PC116" s="118">
        <v>0</v>
      </c>
      <c r="PD116" s="118">
        <v>0</v>
      </c>
      <c r="PE116" s="118">
        <v>0</v>
      </c>
      <c r="PF116" s="118">
        <v>0</v>
      </c>
      <c r="PG116" s="118">
        <v>0</v>
      </c>
      <c r="PH116" s="118">
        <v>0</v>
      </c>
      <c r="PI116" s="118">
        <v>0</v>
      </c>
      <c r="PJ116" s="118">
        <v>0</v>
      </c>
      <c r="PK116" s="118">
        <v>0</v>
      </c>
      <c r="PL116" s="118">
        <v>0</v>
      </c>
      <c r="PM116" s="118">
        <v>0</v>
      </c>
      <c r="PN116" s="118">
        <v>0</v>
      </c>
      <c r="PO116" s="118">
        <v>0</v>
      </c>
      <c r="PP116" s="118">
        <v>0</v>
      </c>
      <c r="PQ116" s="118">
        <v>0</v>
      </c>
      <c r="PR116" s="118">
        <v>0</v>
      </c>
      <c r="PS116" s="118">
        <v>0</v>
      </c>
      <c r="PT116" s="118">
        <v>0</v>
      </c>
      <c r="PU116" s="118">
        <v>0</v>
      </c>
      <c r="PV116" s="118">
        <v>0</v>
      </c>
      <c r="PW116" s="118">
        <v>0</v>
      </c>
      <c r="PX116" s="118">
        <v>0</v>
      </c>
      <c r="PY116" s="118">
        <v>0</v>
      </c>
      <c r="PZ116" s="118">
        <v>0</v>
      </c>
      <c r="QA116" s="118">
        <v>0</v>
      </c>
      <c r="QB116" s="118">
        <v>0</v>
      </c>
      <c r="QC116" s="118">
        <v>0</v>
      </c>
      <c r="QD116" s="118">
        <v>0</v>
      </c>
      <c r="QE116" s="118">
        <v>0</v>
      </c>
      <c r="QF116" s="118">
        <v>0</v>
      </c>
      <c r="QG116" s="118">
        <v>0</v>
      </c>
      <c r="QH116" s="118">
        <v>0</v>
      </c>
      <c r="QI116" s="118">
        <v>0</v>
      </c>
      <c r="QJ116" s="118">
        <v>0</v>
      </c>
      <c r="QK116" s="118">
        <v>0</v>
      </c>
      <c r="QL116" s="118">
        <v>0</v>
      </c>
      <c r="QM116" s="118">
        <v>0</v>
      </c>
      <c r="QN116" s="118">
        <v>0</v>
      </c>
      <c r="QO116" s="118">
        <v>0</v>
      </c>
      <c r="QP116" s="118">
        <v>0</v>
      </c>
      <c r="QQ116" s="118">
        <v>0</v>
      </c>
      <c r="QR116" s="118">
        <v>0</v>
      </c>
      <c r="QS116" s="118">
        <v>0</v>
      </c>
      <c r="QT116" s="118">
        <v>0</v>
      </c>
      <c r="QU116" s="118">
        <v>0</v>
      </c>
      <c r="QV116" s="118">
        <v>0</v>
      </c>
      <c r="QW116" s="118">
        <v>0</v>
      </c>
      <c r="QX116" s="118">
        <v>0</v>
      </c>
      <c r="QY116" s="118">
        <v>0</v>
      </c>
      <c r="QZ116" s="118">
        <v>0</v>
      </c>
      <c r="RA116" s="118">
        <v>0</v>
      </c>
      <c r="RB116" s="118">
        <v>0</v>
      </c>
      <c r="RC116" s="118">
        <v>0</v>
      </c>
      <c r="RD116" s="118">
        <v>0</v>
      </c>
      <c r="RE116" s="118">
        <v>0</v>
      </c>
      <c r="RF116" s="118">
        <v>0</v>
      </c>
      <c r="RG116" s="118">
        <v>0</v>
      </c>
      <c r="RH116" s="118">
        <v>0</v>
      </c>
      <c r="RI116" s="118">
        <v>0</v>
      </c>
      <c r="RJ116" s="118">
        <v>0</v>
      </c>
      <c r="RK116" s="118">
        <v>0</v>
      </c>
      <c r="RL116" s="118">
        <v>0</v>
      </c>
      <c r="RM116" s="118">
        <v>0</v>
      </c>
      <c r="RN116" s="118">
        <v>0</v>
      </c>
      <c r="RO116" s="118">
        <v>0</v>
      </c>
      <c r="RP116" s="118">
        <v>0</v>
      </c>
      <c r="RQ116" s="118">
        <v>0</v>
      </c>
      <c r="RR116" s="118">
        <v>0</v>
      </c>
      <c r="RS116" s="118">
        <v>0</v>
      </c>
      <c r="RT116" s="118">
        <v>0</v>
      </c>
      <c r="RU116" s="118">
        <v>0</v>
      </c>
      <c r="RV116" s="118">
        <v>0</v>
      </c>
      <c r="RW116" s="118">
        <v>0</v>
      </c>
      <c r="RX116" s="118">
        <v>0</v>
      </c>
      <c r="RY116" s="118">
        <v>0</v>
      </c>
      <c r="RZ116" s="118">
        <v>0</v>
      </c>
      <c r="SA116" s="118">
        <v>0</v>
      </c>
      <c r="SB116" s="118">
        <v>0</v>
      </c>
      <c r="SC116" s="118">
        <v>0</v>
      </c>
      <c r="SD116" s="118">
        <v>0</v>
      </c>
      <c r="SE116" s="118">
        <v>0</v>
      </c>
      <c r="SF116" s="118">
        <v>0</v>
      </c>
      <c r="SG116" s="118">
        <v>0</v>
      </c>
      <c r="SH116" s="118">
        <v>0</v>
      </c>
      <c r="SI116" s="118">
        <v>0</v>
      </c>
      <c r="SJ116" s="118">
        <v>0</v>
      </c>
      <c r="SK116" s="118">
        <v>0</v>
      </c>
      <c r="SL116" s="118">
        <v>0</v>
      </c>
      <c r="SM116" s="118">
        <v>0</v>
      </c>
      <c r="SN116" s="118">
        <v>0</v>
      </c>
      <c r="SO116" s="118">
        <v>0</v>
      </c>
      <c r="SP116" s="118">
        <v>0</v>
      </c>
      <c r="SQ116" s="118">
        <v>0</v>
      </c>
      <c r="SR116" s="118">
        <v>0</v>
      </c>
      <c r="SS116" s="118">
        <v>0</v>
      </c>
      <c r="ST116" s="118">
        <v>0</v>
      </c>
      <c r="SU116" s="118">
        <v>0</v>
      </c>
      <c r="SV116" s="118">
        <v>0</v>
      </c>
      <c r="SW116" s="118">
        <v>0</v>
      </c>
      <c r="SX116" s="118">
        <v>0</v>
      </c>
      <c r="SY116" s="118">
        <v>0</v>
      </c>
      <c r="SZ116" s="118">
        <v>0</v>
      </c>
      <c r="TA116" s="118">
        <v>0</v>
      </c>
      <c r="TB116" s="118">
        <v>0</v>
      </c>
      <c r="TC116" s="118">
        <v>0</v>
      </c>
      <c r="TD116" s="118">
        <v>0</v>
      </c>
      <c r="TE116" s="118">
        <v>0</v>
      </c>
      <c r="TF116" s="118">
        <v>0</v>
      </c>
      <c r="TG116" s="118">
        <v>0</v>
      </c>
      <c r="TH116" s="118">
        <v>0</v>
      </c>
      <c r="TI116" s="118">
        <v>0</v>
      </c>
      <c r="TJ116" s="118">
        <v>0</v>
      </c>
      <c r="TK116" s="118">
        <v>0</v>
      </c>
      <c r="TL116" s="118">
        <v>0</v>
      </c>
      <c r="TM116" s="118">
        <v>0</v>
      </c>
      <c r="TN116" s="118">
        <v>0</v>
      </c>
      <c r="TO116" s="118">
        <v>0</v>
      </c>
      <c r="TP116" s="118">
        <v>0</v>
      </c>
      <c r="TQ116" s="118">
        <v>0</v>
      </c>
      <c r="TR116" s="118">
        <v>0</v>
      </c>
      <c r="TS116" s="118">
        <v>0</v>
      </c>
      <c r="TT116" s="118">
        <v>0</v>
      </c>
      <c r="TU116" s="118">
        <v>0</v>
      </c>
      <c r="TV116" s="118">
        <v>0</v>
      </c>
      <c r="TW116" s="118">
        <v>0</v>
      </c>
      <c r="TX116" s="118">
        <v>0</v>
      </c>
      <c r="TY116" s="118">
        <v>0</v>
      </c>
      <c r="TZ116" s="118">
        <v>0</v>
      </c>
      <c r="UA116" s="118">
        <v>0</v>
      </c>
      <c r="UB116" s="118">
        <v>0</v>
      </c>
      <c r="UC116" s="118">
        <v>0</v>
      </c>
      <c r="UD116" s="118">
        <v>0</v>
      </c>
      <c r="UE116" s="118">
        <v>0</v>
      </c>
      <c r="UF116" s="118">
        <v>0</v>
      </c>
      <c r="UG116" s="118">
        <v>0</v>
      </c>
      <c r="UH116" s="118">
        <v>0</v>
      </c>
      <c r="UI116" s="118">
        <v>0</v>
      </c>
      <c r="UJ116" s="118">
        <v>0</v>
      </c>
      <c r="UK116" s="118">
        <v>0</v>
      </c>
      <c r="UL116" s="118">
        <v>0</v>
      </c>
      <c r="UM116" s="118">
        <v>0</v>
      </c>
      <c r="UN116" s="118">
        <v>0</v>
      </c>
      <c r="UO116" s="118">
        <v>0</v>
      </c>
      <c r="UP116" s="118">
        <v>0</v>
      </c>
      <c r="UQ116" s="118">
        <v>0</v>
      </c>
      <c r="UR116" s="118">
        <v>0</v>
      </c>
      <c r="US116" s="118">
        <v>0</v>
      </c>
      <c r="UT116" s="118">
        <v>0</v>
      </c>
      <c r="UU116" s="118">
        <v>0</v>
      </c>
      <c r="UV116" s="118">
        <v>0</v>
      </c>
      <c r="UW116" s="118">
        <v>0</v>
      </c>
      <c r="UX116" s="118">
        <v>0</v>
      </c>
      <c r="UY116" s="118">
        <v>0</v>
      </c>
      <c r="UZ116" s="118">
        <v>0</v>
      </c>
      <c r="VA116" s="118">
        <v>0</v>
      </c>
      <c r="VB116" s="118">
        <v>0</v>
      </c>
      <c r="VC116" s="118">
        <v>0</v>
      </c>
      <c r="VD116" s="118">
        <v>0</v>
      </c>
      <c r="VE116" s="118">
        <v>0</v>
      </c>
      <c r="VF116" s="118">
        <v>0</v>
      </c>
      <c r="VG116" s="118">
        <v>0</v>
      </c>
      <c r="VH116" s="118">
        <v>0</v>
      </c>
      <c r="VI116" s="118">
        <v>0</v>
      </c>
      <c r="VJ116" s="118">
        <v>0</v>
      </c>
      <c r="VK116" s="118">
        <v>0</v>
      </c>
      <c r="VL116" s="118">
        <v>0</v>
      </c>
      <c r="VM116" s="118">
        <v>0</v>
      </c>
      <c r="VN116" s="118">
        <v>0</v>
      </c>
      <c r="VO116" s="118">
        <v>0</v>
      </c>
      <c r="VP116" s="118">
        <v>0</v>
      </c>
      <c r="VQ116" s="118">
        <v>0</v>
      </c>
      <c r="VR116" s="118">
        <v>0</v>
      </c>
      <c r="VS116" s="118">
        <v>0</v>
      </c>
      <c r="VT116" s="118">
        <v>0</v>
      </c>
      <c r="VU116" s="118">
        <v>0</v>
      </c>
      <c r="VV116" s="118">
        <v>0</v>
      </c>
      <c r="VW116" s="118">
        <v>0</v>
      </c>
      <c r="VX116" s="118">
        <v>0</v>
      </c>
      <c r="VY116" s="118">
        <v>0</v>
      </c>
      <c r="VZ116" s="118">
        <v>0</v>
      </c>
      <c r="WA116" s="118">
        <v>0</v>
      </c>
      <c r="WB116" s="118">
        <v>0</v>
      </c>
      <c r="WC116" s="118">
        <v>0</v>
      </c>
      <c r="WD116" s="118">
        <v>0</v>
      </c>
      <c r="WE116" s="118">
        <v>0</v>
      </c>
      <c r="WF116" s="118">
        <v>0</v>
      </c>
      <c r="WG116" s="118">
        <v>0</v>
      </c>
      <c r="WH116" s="118">
        <v>0</v>
      </c>
      <c r="WI116" s="42">
        <v>165810000</v>
      </c>
      <c r="WJ116" s="42">
        <v>15810000</v>
      </c>
    </row>
    <row r="117" spans="1:608" s="86" customFormat="1" x14ac:dyDescent="0.15">
      <c r="A117" s="88">
        <v>116</v>
      </c>
      <c r="B117" s="123" t="s">
        <v>615</v>
      </c>
      <c r="C117" s="88" t="s">
        <v>616</v>
      </c>
      <c r="D117" s="100" t="s">
        <v>617</v>
      </c>
      <c r="E117" s="96" t="e">
        <f t="shared" ca="1" si="1"/>
        <v>#NAME?</v>
      </c>
      <c r="F117" s="97">
        <v>199480000</v>
      </c>
      <c r="G117" s="98">
        <v>208209589.03999999</v>
      </c>
      <c r="H117" s="87" t="s">
        <v>51</v>
      </c>
      <c r="I117" s="88" t="s">
        <v>44</v>
      </c>
      <c r="J117" s="87" t="s">
        <v>23</v>
      </c>
      <c r="K117" s="97">
        <v>200000000</v>
      </c>
      <c r="L117" s="97">
        <v>2000000</v>
      </c>
      <c r="M117" s="111">
        <v>5.59</v>
      </c>
      <c r="N117" s="112">
        <v>1</v>
      </c>
      <c r="O117" s="99" t="s">
        <v>618</v>
      </c>
      <c r="P117" s="88" t="s">
        <v>619</v>
      </c>
      <c r="Q117" s="111">
        <v>0.21740000000000001</v>
      </c>
      <c r="R117" s="112" t="s">
        <v>620</v>
      </c>
      <c r="S117" s="119">
        <v>0</v>
      </c>
      <c r="T117" s="119">
        <v>0</v>
      </c>
      <c r="U117" s="119">
        <v>0</v>
      </c>
      <c r="V117" s="119">
        <v>0</v>
      </c>
      <c r="W117" s="119">
        <v>11180000</v>
      </c>
      <c r="X117" s="119">
        <v>0</v>
      </c>
      <c r="Y117" s="119">
        <v>0</v>
      </c>
      <c r="Z117" s="119">
        <v>0</v>
      </c>
      <c r="AA117" s="119">
        <v>0</v>
      </c>
      <c r="AB117" s="119">
        <v>0</v>
      </c>
      <c r="AC117" s="119">
        <v>0</v>
      </c>
      <c r="AD117" s="119">
        <v>0</v>
      </c>
      <c r="AE117" s="119">
        <v>0</v>
      </c>
      <c r="AF117" s="119">
        <v>0</v>
      </c>
      <c r="AG117" s="119">
        <v>0</v>
      </c>
      <c r="AH117" s="119">
        <v>0</v>
      </c>
      <c r="AI117" s="119">
        <v>11180000</v>
      </c>
      <c r="AJ117" s="119">
        <v>0</v>
      </c>
      <c r="AK117" s="119">
        <v>0</v>
      </c>
      <c r="AL117" s="119">
        <v>0</v>
      </c>
      <c r="AM117" s="119">
        <v>0</v>
      </c>
      <c r="AN117" s="119">
        <v>0</v>
      </c>
      <c r="AO117" s="119">
        <v>0</v>
      </c>
      <c r="AP117" s="119">
        <v>0</v>
      </c>
      <c r="AQ117" s="119">
        <v>0</v>
      </c>
      <c r="AR117" s="119">
        <v>0</v>
      </c>
      <c r="AS117" s="119">
        <v>0</v>
      </c>
      <c r="AT117" s="119">
        <v>0</v>
      </c>
      <c r="AU117" s="119">
        <v>11180000</v>
      </c>
      <c r="AV117" s="119">
        <v>0</v>
      </c>
      <c r="AW117" s="119">
        <v>0</v>
      </c>
      <c r="AX117" s="119">
        <v>0</v>
      </c>
      <c r="AY117" s="119">
        <v>0</v>
      </c>
      <c r="AZ117" s="119">
        <v>0</v>
      </c>
      <c r="BA117" s="119">
        <v>0</v>
      </c>
      <c r="BB117" s="119">
        <v>0</v>
      </c>
      <c r="BC117" s="119">
        <v>0</v>
      </c>
      <c r="BD117" s="119">
        <v>0</v>
      </c>
      <c r="BE117" s="119">
        <v>0</v>
      </c>
      <c r="BF117" s="119">
        <v>0</v>
      </c>
      <c r="BG117" s="119">
        <v>11180000</v>
      </c>
      <c r="BH117" s="119">
        <v>0</v>
      </c>
      <c r="BI117" s="119">
        <v>0</v>
      </c>
      <c r="BJ117" s="119">
        <v>0</v>
      </c>
      <c r="BK117" s="119">
        <v>0</v>
      </c>
      <c r="BL117" s="119">
        <v>0</v>
      </c>
      <c r="BM117" s="119">
        <v>0</v>
      </c>
      <c r="BN117" s="119">
        <v>0</v>
      </c>
      <c r="BO117" s="119">
        <v>0</v>
      </c>
      <c r="BP117" s="119">
        <v>0</v>
      </c>
      <c r="BQ117" s="119">
        <v>0</v>
      </c>
      <c r="BR117" s="119">
        <v>0</v>
      </c>
      <c r="BS117" s="119">
        <v>11180000</v>
      </c>
      <c r="BT117" s="119">
        <v>0</v>
      </c>
      <c r="BU117" s="119">
        <v>0</v>
      </c>
      <c r="BV117" s="119">
        <v>0</v>
      </c>
      <c r="BW117" s="119">
        <v>0</v>
      </c>
      <c r="BX117" s="119">
        <v>0</v>
      </c>
      <c r="BY117" s="119">
        <v>0</v>
      </c>
      <c r="BZ117" s="119">
        <v>0</v>
      </c>
      <c r="CA117" s="119">
        <v>0</v>
      </c>
      <c r="CB117" s="119">
        <v>0</v>
      </c>
      <c r="CC117" s="119">
        <v>0</v>
      </c>
      <c r="CD117" s="119">
        <v>0</v>
      </c>
      <c r="CE117" s="119">
        <v>211180000</v>
      </c>
      <c r="CF117" s="119">
        <v>0</v>
      </c>
      <c r="CG117" s="119">
        <v>0</v>
      </c>
      <c r="CH117" s="119">
        <v>0</v>
      </c>
      <c r="CI117" s="119">
        <v>0</v>
      </c>
      <c r="CJ117" s="119">
        <v>0</v>
      </c>
      <c r="CK117" s="119">
        <v>0</v>
      </c>
      <c r="CL117" s="119">
        <v>0</v>
      </c>
      <c r="CM117" s="119">
        <v>0</v>
      </c>
      <c r="CN117" s="119">
        <v>0</v>
      </c>
      <c r="CO117" s="119">
        <v>0</v>
      </c>
      <c r="CP117" s="119">
        <v>0</v>
      </c>
      <c r="CQ117" s="119">
        <v>0</v>
      </c>
      <c r="CR117" s="119">
        <v>0</v>
      </c>
      <c r="CS117" s="119">
        <v>0</v>
      </c>
      <c r="CT117" s="119">
        <v>0</v>
      </c>
      <c r="CU117" s="119">
        <v>0</v>
      </c>
      <c r="CV117" s="119">
        <v>0</v>
      </c>
      <c r="CW117" s="119">
        <v>0</v>
      </c>
      <c r="CX117" s="119">
        <v>0</v>
      </c>
      <c r="CY117" s="119">
        <v>0</v>
      </c>
      <c r="CZ117" s="119">
        <v>0</v>
      </c>
      <c r="DA117" s="119">
        <v>0</v>
      </c>
      <c r="DB117" s="119">
        <v>0</v>
      </c>
      <c r="DC117" s="119">
        <v>0</v>
      </c>
      <c r="DD117" s="119">
        <v>0</v>
      </c>
      <c r="DE117" s="119">
        <v>0</v>
      </c>
      <c r="DF117" s="119">
        <v>0</v>
      </c>
      <c r="DG117" s="119">
        <v>0</v>
      </c>
      <c r="DH117" s="119">
        <v>0</v>
      </c>
      <c r="DI117" s="119">
        <v>0</v>
      </c>
      <c r="DJ117" s="119">
        <v>0</v>
      </c>
      <c r="DK117" s="119">
        <v>0</v>
      </c>
      <c r="DL117" s="119">
        <v>0</v>
      </c>
      <c r="DM117" s="119">
        <v>0</v>
      </c>
      <c r="DN117" s="119">
        <v>0</v>
      </c>
      <c r="DO117" s="119">
        <v>0</v>
      </c>
      <c r="DP117" s="119">
        <v>0</v>
      </c>
      <c r="DQ117" s="119">
        <v>0</v>
      </c>
      <c r="DR117" s="119">
        <v>0</v>
      </c>
      <c r="DS117" s="119">
        <v>0</v>
      </c>
      <c r="DT117" s="119">
        <v>0</v>
      </c>
      <c r="DU117" s="119">
        <v>0</v>
      </c>
      <c r="DV117" s="119">
        <v>0</v>
      </c>
      <c r="DW117" s="119">
        <v>0</v>
      </c>
      <c r="DX117" s="119">
        <v>0</v>
      </c>
      <c r="DY117" s="119">
        <v>0</v>
      </c>
      <c r="DZ117" s="119">
        <v>0</v>
      </c>
      <c r="EA117" s="119">
        <v>0</v>
      </c>
      <c r="EB117" s="119">
        <v>0</v>
      </c>
      <c r="EC117" s="119">
        <v>0</v>
      </c>
      <c r="ED117" s="119">
        <v>0</v>
      </c>
      <c r="EE117" s="119">
        <v>0</v>
      </c>
      <c r="EF117" s="119">
        <v>0</v>
      </c>
      <c r="EG117" s="119">
        <v>0</v>
      </c>
      <c r="EH117" s="119">
        <v>0</v>
      </c>
      <c r="EI117" s="119">
        <v>0</v>
      </c>
      <c r="EJ117" s="119">
        <v>0</v>
      </c>
      <c r="EK117" s="119">
        <v>0</v>
      </c>
      <c r="EL117" s="119">
        <v>0</v>
      </c>
      <c r="EM117" s="119">
        <v>0</v>
      </c>
      <c r="EN117" s="119">
        <v>0</v>
      </c>
      <c r="EO117" s="119">
        <v>0</v>
      </c>
      <c r="EP117" s="119">
        <v>0</v>
      </c>
      <c r="EQ117" s="119">
        <v>0</v>
      </c>
      <c r="ER117" s="119">
        <v>0</v>
      </c>
      <c r="ES117" s="119">
        <v>0</v>
      </c>
      <c r="ET117" s="119">
        <v>0</v>
      </c>
      <c r="EU117" s="119">
        <v>0</v>
      </c>
      <c r="EV117" s="119">
        <v>0</v>
      </c>
      <c r="EW117" s="119">
        <v>0</v>
      </c>
      <c r="EX117" s="119">
        <v>0</v>
      </c>
      <c r="EY117" s="119">
        <v>0</v>
      </c>
      <c r="EZ117" s="119">
        <v>0</v>
      </c>
      <c r="FA117" s="119">
        <v>0</v>
      </c>
      <c r="FB117" s="119">
        <v>0</v>
      </c>
      <c r="FC117" s="119">
        <v>0</v>
      </c>
      <c r="FD117" s="119">
        <v>0</v>
      </c>
      <c r="FE117" s="119">
        <v>0</v>
      </c>
      <c r="FF117" s="119">
        <v>0</v>
      </c>
      <c r="FG117" s="119">
        <v>0</v>
      </c>
      <c r="FH117" s="119">
        <v>0</v>
      </c>
      <c r="FI117" s="119">
        <v>0</v>
      </c>
      <c r="FJ117" s="119">
        <v>0</v>
      </c>
      <c r="FK117" s="119">
        <v>0</v>
      </c>
      <c r="FL117" s="119">
        <v>0</v>
      </c>
      <c r="FM117" s="119">
        <v>0</v>
      </c>
      <c r="FN117" s="119">
        <v>0</v>
      </c>
      <c r="FO117" s="119">
        <v>0</v>
      </c>
      <c r="FP117" s="119">
        <v>0</v>
      </c>
      <c r="FQ117" s="119">
        <v>0</v>
      </c>
      <c r="FR117" s="119">
        <v>0</v>
      </c>
      <c r="FS117" s="119">
        <v>0</v>
      </c>
      <c r="FT117" s="119">
        <v>0</v>
      </c>
      <c r="FU117" s="119">
        <v>0</v>
      </c>
      <c r="FV117" s="119">
        <v>0</v>
      </c>
      <c r="FW117" s="119">
        <v>0</v>
      </c>
      <c r="FX117" s="119">
        <v>0</v>
      </c>
      <c r="FY117" s="119">
        <v>0</v>
      </c>
      <c r="FZ117" s="119">
        <v>0</v>
      </c>
      <c r="GA117" s="119">
        <v>0</v>
      </c>
      <c r="GB117" s="119">
        <v>0</v>
      </c>
      <c r="GC117" s="119">
        <v>0</v>
      </c>
      <c r="GD117" s="119">
        <v>0</v>
      </c>
      <c r="GE117" s="119">
        <v>0</v>
      </c>
      <c r="GF117" s="119">
        <v>0</v>
      </c>
      <c r="GG117" s="119">
        <v>0</v>
      </c>
      <c r="GH117" s="119">
        <v>0</v>
      </c>
      <c r="GI117" s="119">
        <v>0</v>
      </c>
      <c r="GJ117" s="119">
        <v>0</v>
      </c>
      <c r="GK117" s="119">
        <v>0</v>
      </c>
      <c r="GL117" s="119">
        <v>0</v>
      </c>
      <c r="GM117" s="119">
        <v>0</v>
      </c>
      <c r="GN117" s="119">
        <v>0</v>
      </c>
      <c r="GO117" s="119">
        <v>0</v>
      </c>
      <c r="GP117" s="119">
        <v>0</v>
      </c>
      <c r="GQ117" s="119">
        <v>0</v>
      </c>
      <c r="GR117" s="119">
        <v>0</v>
      </c>
      <c r="GS117" s="119">
        <v>0</v>
      </c>
      <c r="GT117" s="119">
        <v>0</v>
      </c>
      <c r="GU117" s="119">
        <v>0</v>
      </c>
      <c r="GV117" s="119">
        <v>0</v>
      </c>
      <c r="GW117" s="119">
        <v>0</v>
      </c>
      <c r="GX117" s="119">
        <v>0</v>
      </c>
      <c r="GY117" s="119">
        <v>0</v>
      </c>
      <c r="GZ117" s="119">
        <v>0</v>
      </c>
      <c r="HA117" s="119">
        <v>0</v>
      </c>
      <c r="HB117" s="119">
        <v>0</v>
      </c>
      <c r="HC117" s="119">
        <v>0</v>
      </c>
      <c r="HD117" s="119">
        <v>0</v>
      </c>
      <c r="HE117" s="119">
        <v>0</v>
      </c>
      <c r="HF117" s="119">
        <v>0</v>
      </c>
      <c r="HG117" s="119">
        <v>0</v>
      </c>
      <c r="HH117" s="119">
        <v>0</v>
      </c>
      <c r="HI117" s="119">
        <v>0</v>
      </c>
      <c r="HJ117" s="119">
        <v>0</v>
      </c>
      <c r="HK117" s="119">
        <v>0</v>
      </c>
      <c r="HL117" s="119">
        <v>0</v>
      </c>
      <c r="HM117" s="119">
        <v>0</v>
      </c>
      <c r="HN117" s="119">
        <v>0</v>
      </c>
      <c r="HO117" s="119">
        <v>0</v>
      </c>
      <c r="HP117" s="119">
        <v>0</v>
      </c>
      <c r="HQ117" s="119">
        <v>0</v>
      </c>
      <c r="HR117" s="119">
        <v>0</v>
      </c>
      <c r="HS117" s="119">
        <v>0</v>
      </c>
      <c r="HT117" s="119">
        <v>0</v>
      </c>
      <c r="HU117" s="119">
        <v>0</v>
      </c>
      <c r="HV117" s="119">
        <v>0</v>
      </c>
      <c r="HW117" s="119">
        <v>0</v>
      </c>
      <c r="HX117" s="119">
        <v>0</v>
      </c>
      <c r="HY117" s="119">
        <v>0</v>
      </c>
      <c r="HZ117" s="119">
        <v>0</v>
      </c>
      <c r="IA117" s="119">
        <v>0</v>
      </c>
      <c r="IB117" s="119">
        <v>0</v>
      </c>
      <c r="IC117" s="119">
        <v>0</v>
      </c>
      <c r="ID117" s="119">
        <v>0</v>
      </c>
      <c r="IE117" s="119">
        <v>0</v>
      </c>
      <c r="IF117" s="119">
        <v>0</v>
      </c>
      <c r="IG117" s="119">
        <v>0</v>
      </c>
      <c r="IH117" s="119">
        <v>0</v>
      </c>
      <c r="II117" s="119">
        <v>0</v>
      </c>
      <c r="IJ117" s="119">
        <v>0</v>
      </c>
      <c r="IK117" s="119">
        <v>0</v>
      </c>
      <c r="IL117" s="119">
        <v>0</v>
      </c>
      <c r="IM117" s="119">
        <v>0</v>
      </c>
      <c r="IN117" s="119">
        <v>0</v>
      </c>
      <c r="IO117" s="119">
        <v>0</v>
      </c>
      <c r="IP117" s="119">
        <v>0</v>
      </c>
      <c r="IQ117" s="119">
        <v>0</v>
      </c>
      <c r="IR117" s="119">
        <v>0</v>
      </c>
      <c r="IS117" s="119">
        <v>0</v>
      </c>
      <c r="IT117" s="119">
        <v>0</v>
      </c>
      <c r="IU117" s="119">
        <v>0</v>
      </c>
      <c r="IV117" s="119">
        <v>0</v>
      </c>
      <c r="IW117" s="119">
        <v>0</v>
      </c>
      <c r="IX117" s="119">
        <v>0</v>
      </c>
      <c r="IY117" s="119">
        <v>0</v>
      </c>
      <c r="IZ117" s="119">
        <v>0</v>
      </c>
      <c r="JA117" s="119">
        <v>0</v>
      </c>
      <c r="JB117" s="119">
        <v>0</v>
      </c>
      <c r="JC117" s="119">
        <v>0</v>
      </c>
      <c r="JD117" s="119">
        <v>0</v>
      </c>
      <c r="JE117" s="119">
        <v>0</v>
      </c>
      <c r="JF117" s="119">
        <v>0</v>
      </c>
      <c r="JG117" s="119">
        <v>0</v>
      </c>
      <c r="JH117" s="119">
        <v>0</v>
      </c>
      <c r="JI117" s="119">
        <v>0</v>
      </c>
      <c r="JJ117" s="119">
        <v>0</v>
      </c>
      <c r="JK117" s="119">
        <v>0</v>
      </c>
      <c r="JL117" s="119">
        <v>0</v>
      </c>
      <c r="JM117" s="119">
        <v>0</v>
      </c>
      <c r="JN117" s="119">
        <v>0</v>
      </c>
      <c r="JO117" s="119">
        <v>0</v>
      </c>
      <c r="JP117" s="119">
        <v>0</v>
      </c>
      <c r="JQ117" s="119">
        <v>0</v>
      </c>
      <c r="JR117" s="119">
        <v>0</v>
      </c>
      <c r="JS117" s="119">
        <v>0</v>
      </c>
      <c r="JT117" s="119">
        <v>0</v>
      </c>
      <c r="JU117" s="119">
        <v>0</v>
      </c>
      <c r="JV117" s="119">
        <v>0</v>
      </c>
      <c r="JW117" s="119">
        <v>0</v>
      </c>
      <c r="JX117" s="119">
        <v>0</v>
      </c>
      <c r="JY117" s="119">
        <v>0</v>
      </c>
      <c r="JZ117" s="119">
        <v>0</v>
      </c>
      <c r="KA117" s="119">
        <v>0</v>
      </c>
      <c r="KB117" s="119">
        <v>0</v>
      </c>
      <c r="KC117" s="119">
        <v>0</v>
      </c>
      <c r="KD117" s="119">
        <v>0</v>
      </c>
      <c r="KE117" s="119">
        <v>0</v>
      </c>
      <c r="KF117" s="119">
        <v>0</v>
      </c>
      <c r="KG117" s="119">
        <v>0</v>
      </c>
      <c r="KH117" s="119">
        <v>0</v>
      </c>
      <c r="KI117" s="119">
        <v>0</v>
      </c>
      <c r="KJ117" s="119">
        <v>0</v>
      </c>
      <c r="KK117" s="119">
        <v>0</v>
      </c>
      <c r="KL117" s="119">
        <v>0</v>
      </c>
      <c r="KM117" s="119">
        <v>0</v>
      </c>
      <c r="KN117" s="119">
        <v>0</v>
      </c>
      <c r="KO117" s="119">
        <v>0</v>
      </c>
      <c r="KP117" s="119">
        <v>0</v>
      </c>
      <c r="KQ117" s="119">
        <v>0</v>
      </c>
      <c r="KR117" s="119">
        <v>0</v>
      </c>
      <c r="KS117" s="119">
        <v>0</v>
      </c>
      <c r="KT117" s="119">
        <v>0</v>
      </c>
      <c r="KU117" s="119">
        <v>0</v>
      </c>
      <c r="KV117" s="119">
        <v>0</v>
      </c>
      <c r="KW117" s="119">
        <v>0</v>
      </c>
      <c r="KX117" s="119">
        <v>0</v>
      </c>
      <c r="KY117" s="119">
        <v>0</v>
      </c>
      <c r="KZ117" s="119">
        <v>0</v>
      </c>
      <c r="LA117" s="119">
        <v>0</v>
      </c>
      <c r="LB117" s="119">
        <v>0</v>
      </c>
      <c r="LC117" s="119">
        <v>0</v>
      </c>
      <c r="LD117" s="119">
        <v>0</v>
      </c>
      <c r="LE117" s="119">
        <v>0</v>
      </c>
      <c r="LF117" s="119">
        <v>0</v>
      </c>
      <c r="LG117" s="119">
        <v>0</v>
      </c>
      <c r="LH117" s="119">
        <v>0</v>
      </c>
      <c r="LI117" s="119">
        <v>0</v>
      </c>
      <c r="LJ117" s="119">
        <v>0</v>
      </c>
      <c r="LK117" s="119">
        <v>0</v>
      </c>
      <c r="LL117" s="119">
        <v>0</v>
      </c>
      <c r="LM117" s="119">
        <v>0</v>
      </c>
      <c r="LN117" s="119">
        <v>0</v>
      </c>
      <c r="LO117" s="119">
        <v>0</v>
      </c>
      <c r="LP117" s="119">
        <v>0</v>
      </c>
      <c r="LQ117" s="119">
        <v>0</v>
      </c>
      <c r="LR117" s="119">
        <v>0</v>
      </c>
      <c r="LS117" s="119">
        <v>0</v>
      </c>
      <c r="LT117" s="119">
        <v>0</v>
      </c>
      <c r="LU117" s="119">
        <v>0</v>
      </c>
      <c r="LV117" s="119">
        <v>0</v>
      </c>
      <c r="LW117" s="119">
        <v>0</v>
      </c>
      <c r="LX117" s="119">
        <v>0</v>
      </c>
      <c r="LY117" s="119">
        <v>0</v>
      </c>
      <c r="LZ117" s="119">
        <v>0</v>
      </c>
      <c r="MA117" s="119">
        <v>0</v>
      </c>
      <c r="MB117" s="119">
        <v>0</v>
      </c>
      <c r="MC117" s="119">
        <v>0</v>
      </c>
      <c r="MD117" s="119">
        <v>0</v>
      </c>
      <c r="ME117" s="119">
        <v>0</v>
      </c>
      <c r="MF117" s="119">
        <v>0</v>
      </c>
      <c r="MG117" s="119">
        <v>0</v>
      </c>
      <c r="MH117" s="119">
        <v>0</v>
      </c>
      <c r="MI117" s="119">
        <v>0</v>
      </c>
      <c r="MJ117" s="119">
        <v>0</v>
      </c>
      <c r="MK117" s="119">
        <v>0</v>
      </c>
      <c r="ML117" s="119">
        <v>0</v>
      </c>
      <c r="MM117" s="119">
        <v>0</v>
      </c>
      <c r="MN117" s="118">
        <v>0</v>
      </c>
      <c r="MO117" s="118">
        <v>0</v>
      </c>
      <c r="MP117" s="118">
        <v>0</v>
      </c>
      <c r="MQ117" s="118">
        <v>0</v>
      </c>
      <c r="MR117" s="118">
        <v>0</v>
      </c>
      <c r="MS117" s="118">
        <v>0</v>
      </c>
      <c r="MT117" s="118">
        <v>0</v>
      </c>
      <c r="MU117" s="118">
        <v>0</v>
      </c>
      <c r="MV117" s="118">
        <v>0</v>
      </c>
      <c r="MW117" s="118">
        <v>0</v>
      </c>
      <c r="MX117" s="118">
        <v>0</v>
      </c>
      <c r="MY117" s="118">
        <v>0</v>
      </c>
      <c r="MZ117" s="118">
        <v>0</v>
      </c>
      <c r="NA117" s="118">
        <v>0</v>
      </c>
      <c r="NB117" s="118">
        <v>0</v>
      </c>
      <c r="NC117" s="118">
        <v>0</v>
      </c>
      <c r="ND117" s="118">
        <v>0</v>
      </c>
      <c r="NE117" s="118">
        <v>0</v>
      </c>
      <c r="NF117" s="118">
        <v>0</v>
      </c>
      <c r="NG117" s="118">
        <v>0</v>
      </c>
      <c r="NH117" s="118">
        <v>0</v>
      </c>
      <c r="NI117" s="118">
        <v>0</v>
      </c>
      <c r="NJ117" s="118">
        <v>0</v>
      </c>
      <c r="NK117" s="118">
        <v>0</v>
      </c>
      <c r="NL117" s="118">
        <v>0</v>
      </c>
      <c r="NM117" s="118">
        <v>0</v>
      </c>
      <c r="NN117" s="118">
        <v>0</v>
      </c>
      <c r="NO117" s="118">
        <v>0</v>
      </c>
      <c r="NP117" s="118">
        <v>0</v>
      </c>
      <c r="NQ117" s="118">
        <v>0</v>
      </c>
      <c r="NR117" s="118">
        <v>0</v>
      </c>
      <c r="NS117" s="118">
        <v>0</v>
      </c>
      <c r="NT117" s="118">
        <v>0</v>
      </c>
      <c r="NU117" s="118">
        <v>0</v>
      </c>
      <c r="NV117" s="118">
        <v>0</v>
      </c>
      <c r="NW117" s="118">
        <v>0</v>
      </c>
      <c r="NX117" s="118">
        <v>0</v>
      </c>
      <c r="NY117" s="118">
        <v>0</v>
      </c>
      <c r="NZ117" s="118">
        <v>0</v>
      </c>
      <c r="OA117" s="118">
        <v>0</v>
      </c>
      <c r="OB117" s="118">
        <v>0</v>
      </c>
      <c r="OC117" s="118">
        <v>0</v>
      </c>
      <c r="OD117" s="118">
        <v>0</v>
      </c>
      <c r="OE117" s="118">
        <v>0</v>
      </c>
      <c r="OF117" s="118">
        <v>0</v>
      </c>
      <c r="OG117" s="118">
        <v>0</v>
      </c>
      <c r="OH117" s="118">
        <v>0</v>
      </c>
      <c r="OI117" s="118">
        <v>0</v>
      </c>
      <c r="OJ117" s="118">
        <v>0</v>
      </c>
      <c r="OK117" s="118">
        <v>0</v>
      </c>
      <c r="OL117" s="118">
        <v>0</v>
      </c>
      <c r="OM117" s="118">
        <v>0</v>
      </c>
      <c r="ON117" s="118">
        <v>0</v>
      </c>
      <c r="OO117" s="118">
        <v>0</v>
      </c>
      <c r="OP117" s="118">
        <v>0</v>
      </c>
      <c r="OQ117" s="118">
        <v>0</v>
      </c>
      <c r="OR117" s="118">
        <v>0</v>
      </c>
      <c r="OS117" s="118">
        <v>0</v>
      </c>
      <c r="OT117" s="118">
        <v>0</v>
      </c>
      <c r="OU117" s="118">
        <v>0</v>
      </c>
      <c r="OV117" s="118">
        <v>0</v>
      </c>
      <c r="OW117" s="118">
        <v>0</v>
      </c>
      <c r="OX117" s="118">
        <v>0</v>
      </c>
      <c r="OY117" s="118">
        <v>0</v>
      </c>
      <c r="OZ117" s="118">
        <v>0</v>
      </c>
      <c r="PA117" s="118">
        <v>0</v>
      </c>
      <c r="PB117" s="118">
        <v>0</v>
      </c>
      <c r="PC117" s="118">
        <v>0</v>
      </c>
      <c r="PD117" s="118">
        <v>0</v>
      </c>
      <c r="PE117" s="118">
        <v>0</v>
      </c>
      <c r="PF117" s="118">
        <v>0</v>
      </c>
      <c r="PG117" s="118">
        <v>0</v>
      </c>
      <c r="PH117" s="118">
        <v>0</v>
      </c>
      <c r="PI117" s="118">
        <v>0</v>
      </c>
      <c r="PJ117" s="118">
        <v>0</v>
      </c>
      <c r="PK117" s="118">
        <v>0</v>
      </c>
      <c r="PL117" s="118">
        <v>0</v>
      </c>
      <c r="PM117" s="118">
        <v>0</v>
      </c>
      <c r="PN117" s="118">
        <v>0</v>
      </c>
      <c r="PO117" s="118">
        <v>0</v>
      </c>
      <c r="PP117" s="118">
        <v>0</v>
      </c>
      <c r="PQ117" s="118">
        <v>0</v>
      </c>
      <c r="PR117" s="118">
        <v>0</v>
      </c>
      <c r="PS117" s="118">
        <v>0</v>
      </c>
      <c r="PT117" s="118">
        <v>0</v>
      </c>
      <c r="PU117" s="118">
        <v>0</v>
      </c>
      <c r="PV117" s="118">
        <v>0</v>
      </c>
      <c r="PW117" s="118">
        <v>0</v>
      </c>
      <c r="PX117" s="118">
        <v>0</v>
      </c>
      <c r="PY117" s="118">
        <v>0</v>
      </c>
      <c r="PZ117" s="118">
        <v>0</v>
      </c>
      <c r="QA117" s="118">
        <v>0</v>
      </c>
      <c r="QB117" s="118">
        <v>0</v>
      </c>
      <c r="QC117" s="118">
        <v>0</v>
      </c>
      <c r="QD117" s="118">
        <v>0</v>
      </c>
      <c r="QE117" s="118">
        <v>0</v>
      </c>
      <c r="QF117" s="118">
        <v>0</v>
      </c>
      <c r="QG117" s="118">
        <v>0</v>
      </c>
      <c r="QH117" s="118">
        <v>0</v>
      </c>
      <c r="QI117" s="118">
        <v>0</v>
      </c>
      <c r="QJ117" s="118">
        <v>0</v>
      </c>
      <c r="QK117" s="118">
        <v>0</v>
      </c>
      <c r="QL117" s="118">
        <v>0</v>
      </c>
      <c r="QM117" s="118">
        <v>0</v>
      </c>
      <c r="QN117" s="118">
        <v>0</v>
      </c>
      <c r="QO117" s="118">
        <v>0</v>
      </c>
      <c r="QP117" s="118">
        <v>0</v>
      </c>
      <c r="QQ117" s="118">
        <v>0</v>
      </c>
      <c r="QR117" s="118">
        <v>0</v>
      </c>
      <c r="QS117" s="118">
        <v>0</v>
      </c>
      <c r="QT117" s="118">
        <v>0</v>
      </c>
      <c r="QU117" s="118">
        <v>0</v>
      </c>
      <c r="QV117" s="118">
        <v>0</v>
      </c>
      <c r="QW117" s="118">
        <v>0</v>
      </c>
      <c r="QX117" s="118">
        <v>0</v>
      </c>
      <c r="QY117" s="118">
        <v>0</v>
      </c>
      <c r="QZ117" s="118">
        <v>0</v>
      </c>
      <c r="RA117" s="118">
        <v>0</v>
      </c>
      <c r="RB117" s="118">
        <v>0</v>
      </c>
      <c r="RC117" s="118">
        <v>0</v>
      </c>
      <c r="RD117" s="118">
        <v>0</v>
      </c>
      <c r="RE117" s="118">
        <v>0</v>
      </c>
      <c r="RF117" s="118">
        <v>0</v>
      </c>
      <c r="RG117" s="118">
        <v>0</v>
      </c>
      <c r="RH117" s="118">
        <v>0</v>
      </c>
      <c r="RI117" s="118">
        <v>0</v>
      </c>
      <c r="RJ117" s="118">
        <v>0</v>
      </c>
      <c r="RK117" s="118">
        <v>0</v>
      </c>
      <c r="RL117" s="118">
        <v>0</v>
      </c>
      <c r="RM117" s="118">
        <v>0</v>
      </c>
      <c r="RN117" s="118">
        <v>0</v>
      </c>
      <c r="RO117" s="118">
        <v>0</v>
      </c>
      <c r="RP117" s="118">
        <v>0</v>
      </c>
      <c r="RQ117" s="118">
        <v>0</v>
      </c>
      <c r="RR117" s="118">
        <v>0</v>
      </c>
      <c r="RS117" s="118">
        <v>0</v>
      </c>
      <c r="RT117" s="118">
        <v>0</v>
      </c>
      <c r="RU117" s="118">
        <v>0</v>
      </c>
      <c r="RV117" s="118">
        <v>0</v>
      </c>
      <c r="RW117" s="118">
        <v>0</v>
      </c>
      <c r="RX117" s="118">
        <v>0</v>
      </c>
      <c r="RY117" s="118">
        <v>0</v>
      </c>
      <c r="RZ117" s="118">
        <v>0</v>
      </c>
      <c r="SA117" s="118">
        <v>0</v>
      </c>
      <c r="SB117" s="118">
        <v>0</v>
      </c>
      <c r="SC117" s="118">
        <v>0</v>
      </c>
      <c r="SD117" s="118">
        <v>0</v>
      </c>
      <c r="SE117" s="118">
        <v>0</v>
      </c>
      <c r="SF117" s="118">
        <v>0</v>
      </c>
      <c r="SG117" s="118">
        <v>0</v>
      </c>
      <c r="SH117" s="118">
        <v>0</v>
      </c>
      <c r="SI117" s="118">
        <v>0</v>
      </c>
      <c r="SJ117" s="118">
        <v>0</v>
      </c>
      <c r="SK117" s="118">
        <v>0</v>
      </c>
      <c r="SL117" s="118">
        <v>0</v>
      </c>
      <c r="SM117" s="118">
        <v>0</v>
      </c>
      <c r="SN117" s="118">
        <v>0</v>
      </c>
      <c r="SO117" s="118">
        <v>0</v>
      </c>
      <c r="SP117" s="118">
        <v>0</v>
      </c>
      <c r="SQ117" s="118">
        <v>0</v>
      </c>
      <c r="SR117" s="118">
        <v>0</v>
      </c>
      <c r="SS117" s="118">
        <v>0</v>
      </c>
      <c r="ST117" s="118">
        <v>0</v>
      </c>
      <c r="SU117" s="118">
        <v>0</v>
      </c>
      <c r="SV117" s="118">
        <v>0</v>
      </c>
      <c r="SW117" s="118">
        <v>0</v>
      </c>
      <c r="SX117" s="118">
        <v>0</v>
      </c>
      <c r="SY117" s="118">
        <v>0</v>
      </c>
      <c r="SZ117" s="118">
        <v>0</v>
      </c>
      <c r="TA117" s="118">
        <v>0</v>
      </c>
      <c r="TB117" s="118">
        <v>0</v>
      </c>
      <c r="TC117" s="118">
        <v>0</v>
      </c>
      <c r="TD117" s="118">
        <v>0</v>
      </c>
      <c r="TE117" s="118">
        <v>0</v>
      </c>
      <c r="TF117" s="118">
        <v>0</v>
      </c>
      <c r="TG117" s="118">
        <v>0</v>
      </c>
      <c r="TH117" s="118">
        <v>0</v>
      </c>
      <c r="TI117" s="118">
        <v>0</v>
      </c>
      <c r="TJ117" s="118">
        <v>0</v>
      </c>
      <c r="TK117" s="118">
        <v>0</v>
      </c>
      <c r="TL117" s="118">
        <v>0</v>
      </c>
      <c r="TM117" s="118">
        <v>0</v>
      </c>
      <c r="TN117" s="118">
        <v>0</v>
      </c>
      <c r="TO117" s="118">
        <v>0</v>
      </c>
      <c r="TP117" s="118">
        <v>0</v>
      </c>
      <c r="TQ117" s="118">
        <v>0</v>
      </c>
      <c r="TR117" s="118">
        <v>0</v>
      </c>
      <c r="TS117" s="118">
        <v>0</v>
      </c>
      <c r="TT117" s="118">
        <v>0</v>
      </c>
      <c r="TU117" s="118">
        <v>0</v>
      </c>
      <c r="TV117" s="118">
        <v>0</v>
      </c>
      <c r="TW117" s="118">
        <v>0</v>
      </c>
      <c r="TX117" s="118">
        <v>0</v>
      </c>
      <c r="TY117" s="118">
        <v>0</v>
      </c>
      <c r="TZ117" s="118">
        <v>0</v>
      </c>
      <c r="UA117" s="118">
        <v>0</v>
      </c>
      <c r="UB117" s="118">
        <v>0</v>
      </c>
      <c r="UC117" s="118">
        <v>0</v>
      </c>
      <c r="UD117" s="118">
        <v>0</v>
      </c>
      <c r="UE117" s="118">
        <v>0</v>
      </c>
      <c r="UF117" s="118">
        <v>0</v>
      </c>
      <c r="UG117" s="118">
        <v>0</v>
      </c>
      <c r="UH117" s="118">
        <v>0</v>
      </c>
      <c r="UI117" s="118">
        <v>0</v>
      </c>
      <c r="UJ117" s="118">
        <v>0</v>
      </c>
      <c r="UK117" s="118">
        <v>0</v>
      </c>
      <c r="UL117" s="118">
        <v>0</v>
      </c>
      <c r="UM117" s="118">
        <v>0</v>
      </c>
      <c r="UN117" s="118">
        <v>0</v>
      </c>
      <c r="UO117" s="118">
        <v>0</v>
      </c>
      <c r="UP117" s="118">
        <v>0</v>
      </c>
      <c r="UQ117" s="118">
        <v>0</v>
      </c>
      <c r="UR117" s="118">
        <v>0</v>
      </c>
      <c r="US117" s="118">
        <v>0</v>
      </c>
      <c r="UT117" s="118">
        <v>0</v>
      </c>
      <c r="UU117" s="118">
        <v>0</v>
      </c>
      <c r="UV117" s="118">
        <v>0</v>
      </c>
      <c r="UW117" s="118">
        <v>0</v>
      </c>
      <c r="UX117" s="118">
        <v>0</v>
      </c>
      <c r="UY117" s="118">
        <v>0</v>
      </c>
      <c r="UZ117" s="118">
        <v>0</v>
      </c>
      <c r="VA117" s="118">
        <v>0</v>
      </c>
      <c r="VB117" s="118">
        <v>0</v>
      </c>
      <c r="VC117" s="118">
        <v>0</v>
      </c>
      <c r="VD117" s="118">
        <v>0</v>
      </c>
      <c r="VE117" s="118">
        <v>0</v>
      </c>
      <c r="VF117" s="118">
        <v>0</v>
      </c>
      <c r="VG117" s="118">
        <v>0</v>
      </c>
      <c r="VH117" s="118">
        <v>0</v>
      </c>
      <c r="VI117" s="118">
        <v>0</v>
      </c>
      <c r="VJ117" s="118">
        <v>0</v>
      </c>
      <c r="VK117" s="118">
        <v>0</v>
      </c>
      <c r="VL117" s="118">
        <v>0</v>
      </c>
      <c r="VM117" s="118">
        <v>0</v>
      </c>
      <c r="VN117" s="118">
        <v>0</v>
      </c>
      <c r="VO117" s="118">
        <v>0</v>
      </c>
      <c r="VP117" s="118">
        <v>0</v>
      </c>
      <c r="VQ117" s="118">
        <v>0</v>
      </c>
      <c r="VR117" s="118">
        <v>0</v>
      </c>
      <c r="VS117" s="118">
        <v>0</v>
      </c>
      <c r="VT117" s="118">
        <v>0</v>
      </c>
      <c r="VU117" s="118">
        <v>0</v>
      </c>
      <c r="VV117" s="118">
        <v>0</v>
      </c>
      <c r="VW117" s="118">
        <v>0</v>
      </c>
      <c r="VX117" s="118">
        <v>0</v>
      </c>
      <c r="VY117" s="118">
        <v>0</v>
      </c>
      <c r="VZ117" s="118">
        <v>0</v>
      </c>
      <c r="WA117" s="118">
        <v>0</v>
      </c>
      <c r="WB117" s="118">
        <v>0</v>
      </c>
      <c r="WC117" s="118">
        <v>0</v>
      </c>
      <c r="WD117" s="118">
        <v>0</v>
      </c>
      <c r="WE117" s="118">
        <v>0</v>
      </c>
      <c r="WF117" s="118">
        <v>0</v>
      </c>
      <c r="WG117" s="118">
        <v>0</v>
      </c>
      <c r="WH117" s="118">
        <v>0</v>
      </c>
      <c r="WI117" s="42">
        <v>267080000</v>
      </c>
      <c r="WJ117" s="42">
        <v>67080000</v>
      </c>
    </row>
    <row r="118" spans="1:608" s="86" customFormat="1" x14ac:dyDescent="0.15">
      <c r="A118" s="88">
        <v>117</v>
      </c>
      <c r="B118" s="123" t="s">
        <v>621</v>
      </c>
      <c r="C118" s="88" t="s">
        <v>622</v>
      </c>
      <c r="D118" s="100" t="s">
        <v>623</v>
      </c>
      <c r="E118" s="96" t="e">
        <f t="shared" ca="1" si="1"/>
        <v>#NAME?</v>
      </c>
      <c r="F118" s="97">
        <v>234554000</v>
      </c>
      <c r="G118" s="98">
        <v>243993452.05000001</v>
      </c>
      <c r="H118" s="87" t="s">
        <v>51</v>
      </c>
      <c r="I118" s="88" t="s">
        <v>44</v>
      </c>
      <c r="J118" s="87" t="s">
        <v>23</v>
      </c>
      <c r="K118" s="97">
        <v>230000000</v>
      </c>
      <c r="L118" s="97">
        <v>2300000</v>
      </c>
      <c r="M118" s="111">
        <v>5.35</v>
      </c>
      <c r="N118" s="112">
        <v>1</v>
      </c>
      <c r="O118" s="99" t="s">
        <v>294</v>
      </c>
      <c r="P118" s="88" t="s">
        <v>295</v>
      </c>
      <c r="Q118" s="111">
        <v>2.7145000000000001</v>
      </c>
      <c r="R118" s="112" t="s">
        <v>624</v>
      </c>
      <c r="S118" s="119">
        <v>0</v>
      </c>
      <c r="T118" s="119">
        <v>0</v>
      </c>
      <c r="U118" s="119">
        <v>0</v>
      </c>
      <c r="V118" s="119">
        <v>0</v>
      </c>
      <c r="W118" s="119">
        <v>12305000</v>
      </c>
      <c r="X118" s="119">
        <v>0</v>
      </c>
      <c r="Y118" s="119">
        <v>0</v>
      </c>
      <c r="Z118" s="119">
        <v>0</v>
      </c>
      <c r="AA118" s="119">
        <v>0</v>
      </c>
      <c r="AB118" s="119">
        <v>0</v>
      </c>
      <c r="AC118" s="119">
        <v>0</v>
      </c>
      <c r="AD118" s="119">
        <v>0</v>
      </c>
      <c r="AE118" s="119">
        <v>0</v>
      </c>
      <c r="AF118" s="119">
        <v>0</v>
      </c>
      <c r="AG118" s="119">
        <v>0</v>
      </c>
      <c r="AH118" s="119">
        <v>0</v>
      </c>
      <c r="AI118" s="119">
        <v>12305000</v>
      </c>
      <c r="AJ118" s="119">
        <v>0</v>
      </c>
      <c r="AK118" s="119">
        <v>0</v>
      </c>
      <c r="AL118" s="119">
        <v>0</v>
      </c>
      <c r="AM118" s="119">
        <v>0</v>
      </c>
      <c r="AN118" s="119">
        <v>0</v>
      </c>
      <c r="AO118" s="119">
        <v>0</v>
      </c>
      <c r="AP118" s="119">
        <v>0</v>
      </c>
      <c r="AQ118" s="119">
        <v>0</v>
      </c>
      <c r="AR118" s="119">
        <v>0</v>
      </c>
      <c r="AS118" s="119">
        <v>0</v>
      </c>
      <c r="AT118" s="119">
        <v>0</v>
      </c>
      <c r="AU118" s="119">
        <v>12305000</v>
      </c>
      <c r="AV118" s="119">
        <v>0</v>
      </c>
      <c r="AW118" s="119">
        <v>0</v>
      </c>
      <c r="AX118" s="119">
        <v>0</v>
      </c>
      <c r="AY118" s="119">
        <v>0</v>
      </c>
      <c r="AZ118" s="119">
        <v>0</v>
      </c>
      <c r="BA118" s="119">
        <v>0</v>
      </c>
      <c r="BB118" s="119">
        <v>0</v>
      </c>
      <c r="BC118" s="119">
        <v>0</v>
      </c>
      <c r="BD118" s="119">
        <v>0</v>
      </c>
      <c r="BE118" s="119">
        <v>0</v>
      </c>
      <c r="BF118" s="119">
        <v>0</v>
      </c>
      <c r="BG118" s="119">
        <v>242305000</v>
      </c>
      <c r="BH118" s="119">
        <v>0</v>
      </c>
      <c r="BI118" s="119">
        <v>0</v>
      </c>
      <c r="BJ118" s="119">
        <v>0</v>
      </c>
      <c r="BK118" s="119">
        <v>0</v>
      </c>
      <c r="BL118" s="119">
        <v>0</v>
      </c>
      <c r="BM118" s="119">
        <v>0</v>
      </c>
      <c r="BN118" s="119">
        <v>0</v>
      </c>
      <c r="BO118" s="119">
        <v>0</v>
      </c>
      <c r="BP118" s="119">
        <v>0</v>
      </c>
      <c r="BQ118" s="119">
        <v>0</v>
      </c>
      <c r="BR118" s="119">
        <v>0</v>
      </c>
      <c r="BS118" s="119">
        <v>0</v>
      </c>
      <c r="BT118" s="119">
        <v>0</v>
      </c>
      <c r="BU118" s="119">
        <v>0</v>
      </c>
      <c r="BV118" s="119">
        <v>0</v>
      </c>
      <c r="BW118" s="119">
        <v>0</v>
      </c>
      <c r="BX118" s="119">
        <v>0</v>
      </c>
      <c r="BY118" s="119">
        <v>0</v>
      </c>
      <c r="BZ118" s="119">
        <v>0</v>
      </c>
      <c r="CA118" s="119">
        <v>0</v>
      </c>
      <c r="CB118" s="119">
        <v>0</v>
      </c>
      <c r="CC118" s="119">
        <v>0</v>
      </c>
      <c r="CD118" s="119">
        <v>0</v>
      </c>
      <c r="CE118" s="119">
        <v>0</v>
      </c>
      <c r="CF118" s="119">
        <v>0</v>
      </c>
      <c r="CG118" s="119">
        <v>0</v>
      </c>
      <c r="CH118" s="119">
        <v>0</v>
      </c>
      <c r="CI118" s="119">
        <v>0</v>
      </c>
      <c r="CJ118" s="119">
        <v>0</v>
      </c>
      <c r="CK118" s="119">
        <v>0</v>
      </c>
      <c r="CL118" s="119">
        <v>0</v>
      </c>
      <c r="CM118" s="119">
        <v>0</v>
      </c>
      <c r="CN118" s="119">
        <v>0</v>
      </c>
      <c r="CO118" s="119">
        <v>0</v>
      </c>
      <c r="CP118" s="119">
        <v>0</v>
      </c>
      <c r="CQ118" s="119">
        <v>0</v>
      </c>
      <c r="CR118" s="119">
        <v>0</v>
      </c>
      <c r="CS118" s="119">
        <v>0</v>
      </c>
      <c r="CT118" s="119">
        <v>0</v>
      </c>
      <c r="CU118" s="119">
        <v>0</v>
      </c>
      <c r="CV118" s="119">
        <v>0</v>
      </c>
      <c r="CW118" s="119">
        <v>0</v>
      </c>
      <c r="CX118" s="119">
        <v>0</v>
      </c>
      <c r="CY118" s="119">
        <v>0</v>
      </c>
      <c r="CZ118" s="119">
        <v>0</v>
      </c>
      <c r="DA118" s="119">
        <v>0</v>
      </c>
      <c r="DB118" s="119">
        <v>0</v>
      </c>
      <c r="DC118" s="119">
        <v>0</v>
      </c>
      <c r="DD118" s="119">
        <v>0</v>
      </c>
      <c r="DE118" s="119">
        <v>0</v>
      </c>
      <c r="DF118" s="119">
        <v>0</v>
      </c>
      <c r="DG118" s="119">
        <v>0</v>
      </c>
      <c r="DH118" s="119">
        <v>0</v>
      </c>
      <c r="DI118" s="119">
        <v>0</v>
      </c>
      <c r="DJ118" s="119">
        <v>0</v>
      </c>
      <c r="DK118" s="119">
        <v>0</v>
      </c>
      <c r="DL118" s="119">
        <v>0</v>
      </c>
      <c r="DM118" s="119">
        <v>0</v>
      </c>
      <c r="DN118" s="119">
        <v>0</v>
      </c>
      <c r="DO118" s="119">
        <v>0</v>
      </c>
      <c r="DP118" s="119">
        <v>0</v>
      </c>
      <c r="DQ118" s="119">
        <v>0</v>
      </c>
      <c r="DR118" s="119">
        <v>0</v>
      </c>
      <c r="DS118" s="119">
        <v>0</v>
      </c>
      <c r="DT118" s="119">
        <v>0</v>
      </c>
      <c r="DU118" s="119">
        <v>0</v>
      </c>
      <c r="DV118" s="119">
        <v>0</v>
      </c>
      <c r="DW118" s="119">
        <v>0</v>
      </c>
      <c r="DX118" s="119">
        <v>0</v>
      </c>
      <c r="DY118" s="119">
        <v>0</v>
      </c>
      <c r="DZ118" s="119">
        <v>0</v>
      </c>
      <c r="EA118" s="119">
        <v>0</v>
      </c>
      <c r="EB118" s="119">
        <v>0</v>
      </c>
      <c r="EC118" s="119">
        <v>0</v>
      </c>
      <c r="ED118" s="119">
        <v>0</v>
      </c>
      <c r="EE118" s="119">
        <v>0</v>
      </c>
      <c r="EF118" s="119">
        <v>0</v>
      </c>
      <c r="EG118" s="119">
        <v>0</v>
      </c>
      <c r="EH118" s="119">
        <v>0</v>
      </c>
      <c r="EI118" s="119">
        <v>0</v>
      </c>
      <c r="EJ118" s="119">
        <v>0</v>
      </c>
      <c r="EK118" s="119">
        <v>0</v>
      </c>
      <c r="EL118" s="119">
        <v>0</v>
      </c>
      <c r="EM118" s="119">
        <v>0</v>
      </c>
      <c r="EN118" s="119">
        <v>0</v>
      </c>
      <c r="EO118" s="119">
        <v>0</v>
      </c>
      <c r="EP118" s="119">
        <v>0</v>
      </c>
      <c r="EQ118" s="119">
        <v>0</v>
      </c>
      <c r="ER118" s="119">
        <v>0</v>
      </c>
      <c r="ES118" s="119">
        <v>0</v>
      </c>
      <c r="ET118" s="119">
        <v>0</v>
      </c>
      <c r="EU118" s="119">
        <v>0</v>
      </c>
      <c r="EV118" s="119">
        <v>0</v>
      </c>
      <c r="EW118" s="119">
        <v>0</v>
      </c>
      <c r="EX118" s="119">
        <v>0</v>
      </c>
      <c r="EY118" s="119">
        <v>0</v>
      </c>
      <c r="EZ118" s="119">
        <v>0</v>
      </c>
      <c r="FA118" s="119">
        <v>0</v>
      </c>
      <c r="FB118" s="119">
        <v>0</v>
      </c>
      <c r="FC118" s="119">
        <v>0</v>
      </c>
      <c r="FD118" s="119">
        <v>0</v>
      </c>
      <c r="FE118" s="119">
        <v>0</v>
      </c>
      <c r="FF118" s="119">
        <v>0</v>
      </c>
      <c r="FG118" s="119">
        <v>0</v>
      </c>
      <c r="FH118" s="119">
        <v>0</v>
      </c>
      <c r="FI118" s="119">
        <v>0</v>
      </c>
      <c r="FJ118" s="119">
        <v>0</v>
      </c>
      <c r="FK118" s="119">
        <v>0</v>
      </c>
      <c r="FL118" s="119">
        <v>0</v>
      </c>
      <c r="FM118" s="119">
        <v>0</v>
      </c>
      <c r="FN118" s="119">
        <v>0</v>
      </c>
      <c r="FO118" s="119">
        <v>0</v>
      </c>
      <c r="FP118" s="119">
        <v>0</v>
      </c>
      <c r="FQ118" s="119">
        <v>0</v>
      </c>
      <c r="FR118" s="119">
        <v>0</v>
      </c>
      <c r="FS118" s="119">
        <v>0</v>
      </c>
      <c r="FT118" s="119">
        <v>0</v>
      </c>
      <c r="FU118" s="119">
        <v>0</v>
      </c>
      <c r="FV118" s="119">
        <v>0</v>
      </c>
      <c r="FW118" s="119">
        <v>0</v>
      </c>
      <c r="FX118" s="119">
        <v>0</v>
      </c>
      <c r="FY118" s="119">
        <v>0</v>
      </c>
      <c r="FZ118" s="119">
        <v>0</v>
      </c>
      <c r="GA118" s="119">
        <v>0</v>
      </c>
      <c r="GB118" s="119">
        <v>0</v>
      </c>
      <c r="GC118" s="119">
        <v>0</v>
      </c>
      <c r="GD118" s="119">
        <v>0</v>
      </c>
      <c r="GE118" s="119">
        <v>0</v>
      </c>
      <c r="GF118" s="119">
        <v>0</v>
      </c>
      <c r="GG118" s="119">
        <v>0</v>
      </c>
      <c r="GH118" s="119">
        <v>0</v>
      </c>
      <c r="GI118" s="119">
        <v>0</v>
      </c>
      <c r="GJ118" s="119">
        <v>0</v>
      </c>
      <c r="GK118" s="119">
        <v>0</v>
      </c>
      <c r="GL118" s="119">
        <v>0</v>
      </c>
      <c r="GM118" s="119">
        <v>0</v>
      </c>
      <c r="GN118" s="119">
        <v>0</v>
      </c>
      <c r="GO118" s="119">
        <v>0</v>
      </c>
      <c r="GP118" s="119">
        <v>0</v>
      </c>
      <c r="GQ118" s="119">
        <v>0</v>
      </c>
      <c r="GR118" s="119">
        <v>0</v>
      </c>
      <c r="GS118" s="119">
        <v>0</v>
      </c>
      <c r="GT118" s="119">
        <v>0</v>
      </c>
      <c r="GU118" s="119">
        <v>0</v>
      </c>
      <c r="GV118" s="119">
        <v>0</v>
      </c>
      <c r="GW118" s="119">
        <v>0</v>
      </c>
      <c r="GX118" s="119">
        <v>0</v>
      </c>
      <c r="GY118" s="119">
        <v>0</v>
      </c>
      <c r="GZ118" s="119">
        <v>0</v>
      </c>
      <c r="HA118" s="119">
        <v>0</v>
      </c>
      <c r="HB118" s="119">
        <v>0</v>
      </c>
      <c r="HC118" s="119">
        <v>0</v>
      </c>
      <c r="HD118" s="119">
        <v>0</v>
      </c>
      <c r="HE118" s="119">
        <v>0</v>
      </c>
      <c r="HF118" s="119">
        <v>0</v>
      </c>
      <c r="HG118" s="119">
        <v>0</v>
      </c>
      <c r="HH118" s="119">
        <v>0</v>
      </c>
      <c r="HI118" s="119">
        <v>0</v>
      </c>
      <c r="HJ118" s="119">
        <v>0</v>
      </c>
      <c r="HK118" s="119">
        <v>0</v>
      </c>
      <c r="HL118" s="119">
        <v>0</v>
      </c>
      <c r="HM118" s="119">
        <v>0</v>
      </c>
      <c r="HN118" s="119">
        <v>0</v>
      </c>
      <c r="HO118" s="119">
        <v>0</v>
      </c>
      <c r="HP118" s="119">
        <v>0</v>
      </c>
      <c r="HQ118" s="119">
        <v>0</v>
      </c>
      <c r="HR118" s="119">
        <v>0</v>
      </c>
      <c r="HS118" s="119">
        <v>0</v>
      </c>
      <c r="HT118" s="119">
        <v>0</v>
      </c>
      <c r="HU118" s="119">
        <v>0</v>
      </c>
      <c r="HV118" s="119">
        <v>0</v>
      </c>
      <c r="HW118" s="119">
        <v>0</v>
      </c>
      <c r="HX118" s="119">
        <v>0</v>
      </c>
      <c r="HY118" s="119">
        <v>0</v>
      </c>
      <c r="HZ118" s="119">
        <v>0</v>
      </c>
      <c r="IA118" s="119">
        <v>0</v>
      </c>
      <c r="IB118" s="119">
        <v>0</v>
      </c>
      <c r="IC118" s="119">
        <v>0</v>
      </c>
      <c r="ID118" s="119">
        <v>0</v>
      </c>
      <c r="IE118" s="119">
        <v>0</v>
      </c>
      <c r="IF118" s="119">
        <v>0</v>
      </c>
      <c r="IG118" s="119">
        <v>0</v>
      </c>
      <c r="IH118" s="119">
        <v>0</v>
      </c>
      <c r="II118" s="119">
        <v>0</v>
      </c>
      <c r="IJ118" s="119">
        <v>0</v>
      </c>
      <c r="IK118" s="119">
        <v>0</v>
      </c>
      <c r="IL118" s="119">
        <v>0</v>
      </c>
      <c r="IM118" s="119">
        <v>0</v>
      </c>
      <c r="IN118" s="119">
        <v>0</v>
      </c>
      <c r="IO118" s="119">
        <v>0</v>
      </c>
      <c r="IP118" s="119">
        <v>0</v>
      </c>
      <c r="IQ118" s="119">
        <v>0</v>
      </c>
      <c r="IR118" s="119">
        <v>0</v>
      </c>
      <c r="IS118" s="119">
        <v>0</v>
      </c>
      <c r="IT118" s="119">
        <v>0</v>
      </c>
      <c r="IU118" s="119">
        <v>0</v>
      </c>
      <c r="IV118" s="119">
        <v>0</v>
      </c>
      <c r="IW118" s="119">
        <v>0</v>
      </c>
      <c r="IX118" s="119">
        <v>0</v>
      </c>
      <c r="IY118" s="119">
        <v>0</v>
      </c>
      <c r="IZ118" s="119">
        <v>0</v>
      </c>
      <c r="JA118" s="119">
        <v>0</v>
      </c>
      <c r="JB118" s="119">
        <v>0</v>
      </c>
      <c r="JC118" s="119">
        <v>0</v>
      </c>
      <c r="JD118" s="119">
        <v>0</v>
      </c>
      <c r="JE118" s="119">
        <v>0</v>
      </c>
      <c r="JF118" s="119">
        <v>0</v>
      </c>
      <c r="JG118" s="119">
        <v>0</v>
      </c>
      <c r="JH118" s="119">
        <v>0</v>
      </c>
      <c r="JI118" s="119">
        <v>0</v>
      </c>
      <c r="JJ118" s="119">
        <v>0</v>
      </c>
      <c r="JK118" s="119">
        <v>0</v>
      </c>
      <c r="JL118" s="119">
        <v>0</v>
      </c>
      <c r="JM118" s="119">
        <v>0</v>
      </c>
      <c r="JN118" s="119">
        <v>0</v>
      </c>
      <c r="JO118" s="119">
        <v>0</v>
      </c>
      <c r="JP118" s="119">
        <v>0</v>
      </c>
      <c r="JQ118" s="119">
        <v>0</v>
      </c>
      <c r="JR118" s="119">
        <v>0</v>
      </c>
      <c r="JS118" s="119">
        <v>0</v>
      </c>
      <c r="JT118" s="119">
        <v>0</v>
      </c>
      <c r="JU118" s="119">
        <v>0</v>
      </c>
      <c r="JV118" s="119">
        <v>0</v>
      </c>
      <c r="JW118" s="119">
        <v>0</v>
      </c>
      <c r="JX118" s="119">
        <v>0</v>
      </c>
      <c r="JY118" s="119">
        <v>0</v>
      </c>
      <c r="JZ118" s="119">
        <v>0</v>
      </c>
      <c r="KA118" s="119">
        <v>0</v>
      </c>
      <c r="KB118" s="119">
        <v>0</v>
      </c>
      <c r="KC118" s="119">
        <v>0</v>
      </c>
      <c r="KD118" s="119">
        <v>0</v>
      </c>
      <c r="KE118" s="119">
        <v>0</v>
      </c>
      <c r="KF118" s="119">
        <v>0</v>
      </c>
      <c r="KG118" s="119">
        <v>0</v>
      </c>
      <c r="KH118" s="119">
        <v>0</v>
      </c>
      <c r="KI118" s="119">
        <v>0</v>
      </c>
      <c r="KJ118" s="119">
        <v>0</v>
      </c>
      <c r="KK118" s="119">
        <v>0</v>
      </c>
      <c r="KL118" s="119">
        <v>0</v>
      </c>
      <c r="KM118" s="119">
        <v>0</v>
      </c>
      <c r="KN118" s="119">
        <v>0</v>
      </c>
      <c r="KO118" s="119">
        <v>0</v>
      </c>
      <c r="KP118" s="119">
        <v>0</v>
      </c>
      <c r="KQ118" s="119">
        <v>0</v>
      </c>
      <c r="KR118" s="119">
        <v>0</v>
      </c>
      <c r="KS118" s="119">
        <v>0</v>
      </c>
      <c r="KT118" s="119">
        <v>0</v>
      </c>
      <c r="KU118" s="119">
        <v>0</v>
      </c>
      <c r="KV118" s="119">
        <v>0</v>
      </c>
      <c r="KW118" s="119">
        <v>0</v>
      </c>
      <c r="KX118" s="119">
        <v>0</v>
      </c>
      <c r="KY118" s="119">
        <v>0</v>
      </c>
      <c r="KZ118" s="119">
        <v>0</v>
      </c>
      <c r="LA118" s="119">
        <v>0</v>
      </c>
      <c r="LB118" s="119">
        <v>0</v>
      </c>
      <c r="LC118" s="119">
        <v>0</v>
      </c>
      <c r="LD118" s="119">
        <v>0</v>
      </c>
      <c r="LE118" s="119">
        <v>0</v>
      </c>
      <c r="LF118" s="119">
        <v>0</v>
      </c>
      <c r="LG118" s="119">
        <v>0</v>
      </c>
      <c r="LH118" s="119">
        <v>0</v>
      </c>
      <c r="LI118" s="119">
        <v>0</v>
      </c>
      <c r="LJ118" s="119">
        <v>0</v>
      </c>
      <c r="LK118" s="119">
        <v>0</v>
      </c>
      <c r="LL118" s="119">
        <v>0</v>
      </c>
      <c r="LM118" s="119">
        <v>0</v>
      </c>
      <c r="LN118" s="119">
        <v>0</v>
      </c>
      <c r="LO118" s="119">
        <v>0</v>
      </c>
      <c r="LP118" s="119">
        <v>0</v>
      </c>
      <c r="LQ118" s="119">
        <v>0</v>
      </c>
      <c r="LR118" s="119">
        <v>0</v>
      </c>
      <c r="LS118" s="119">
        <v>0</v>
      </c>
      <c r="LT118" s="119">
        <v>0</v>
      </c>
      <c r="LU118" s="119">
        <v>0</v>
      </c>
      <c r="LV118" s="119">
        <v>0</v>
      </c>
      <c r="LW118" s="119">
        <v>0</v>
      </c>
      <c r="LX118" s="119">
        <v>0</v>
      </c>
      <c r="LY118" s="119">
        <v>0</v>
      </c>
      <c r="LZ118" s="119">
        <v>0</v>
      </c>
      <c r="MA118" s="119">
        <v>0</v>
      </c>
      <c r="MB118" s="119">
        <v>0</v>
      </c>
      <c r="MC118" s="119">
        <v>0</v>
      </c>
      <c r="MD118" s="119">
        <v>0</v>
      </c>
      <c r="ME118" s="119">
        <v>0</v>
      </c>
      <c r="MF118" s="119">
        <v>0</v>
      </c>
      <c r="MG118" s="119">
        <v>0</v>
      </c>
      <c r="MH118" s="119">
        <v>0</v>
      </c>
      <c r="MI118" s="119">
        <v>0</v>
      </c>
      <c r="MJ118" s="119">
        <v>0</v>
      </c>
      <c r="MK118" s="119">
        <v>0</v>
      </c>
      <c r="ML118" s="119">
        <v>0</v>
      </c>
      <c r="MM118" s="119">
        <v>0</v>
      </c>
      <c r="MN118" s="118">
        <v>0</v>
      </c>
      <c r="MO118" s="118">
        <v>0</v>
      </c>
      <c r="MP118" s="118">
        <v>0</v>
      </c>
      <c r="MQ118" s="118">
        <v>0</v>
      </c>
      <c r="MR118" s="118">
        <v>0</v>
      </c>
      <c r="MS118" s="118">
        <v>0</v>
      </c>
      <c r="MT118" s="118">
        <v>0</v>
      </c>
      <c r="MU118" s="118">
        <v>0</v>
      </c>
      <c r="MV118" s="118">
        <v>0</v>
      </c>
      <c r="MW118" s="118">
        <v>0</v>
      </c>
      <c r="MX118" s="118">
        <v>0</v>
      </c>
      <c r="MY118" s="118">
        <v>0</v>
      </c>
      <c r="MZ118" s="118">
        <v>0</v>
      </c>
      <c r="NA118" s="118">
        <v>0</v>
      </c>
      <c r="NB118" s="118">
        <v>0</v>
      </c>
      <c r="NC118" s="118">
        <v>0</v>
      </c>
      <c r="ND118" s="118">
        <v>0</v>
      </c>
      <c r="NE118" s="118">
        <v>0</v>
      </c>
      <c r="NF118" s="118">
        <v>0</v>
      </c>
      <c r="NG118" s="118">
        <v>0</v>
      </c>
      <c r="NH118" s="118">
        <v>0</v>
      </c>
      <c r="NI118" s="118">
        <v>0</v>
      </c>
      <c r="NJ118" s="118">
        <v>0</v>
      </c>
      <c r="NK118" s="118">
        <v>0</v>
      </c>
      <c r="NL118" s="118">
        <v>0</v>
      </c>
      <c r="NM118" s="118">
        <v>0</v>
      </c>
      <c r="NN118" s="118">
        <v>0</v>
      </c>
      <c r="NO118" s="118">
        <v>0</v>
      </c>
      <c r="NP118" s="118">
        <v>0</v>
      </c>
      <c r="NQ118" s="118">
        <v>0</v>
      </c>
      <c r="NR118" s="118">
        <v>0</v>
      </c>
      <c r="NS118" s="118">
        <v>0</v>
      </c>
      <c r="NT118" s="118">
        <v>0</v>
      </c>
      <c r="NU118" s="118">
        <v>0</v>
      </c>
      <c r="NV118" s="118">
        <v>0</v>
      </c>
      <c r="NW118" s="118">
        <v>0</v>
      </c>
      <c r="NX118" s="118">
        <v>0</v>
      </c>
      <c r="NY118" s="118">
        <v>0</v>
      </c>
      <c r="NZ118" s="118">
        <v>0</v>
      </c>
      <c r="OA118" s="118">
        <v>0</v>
      </c>
      <c r="OB118" s="118">
        <v>0</v>
      </c>
      <c r="OC118" s="118">
        <v>0</v>
      </c>
      <c r="OD118" s="118">
        <v>0</v>
      </c>
      <c r="OE118" s="118">
        <v>0</v>
      </c>
      <c r="OF118" s="118">
        <v>0</v>
      </c>
      <c r="OG118" s="118">
        <v>0</v>
      </c>
      <c r="OH118" s="118">
        <v>0</v>
      </c>
      <c r="OI118" s="118">
        <v>0</v>
      </c>
      <c r="OJ118" s="118">
        <v>0</v>
      </c>
      <c r="OK118" s="118">
        <v>0</v>
      </c>
      <c r="OL118" s="118">
        <v>0</v>
      </c>
      <c r="OM118" s="118">
        <v>0</v>
      </c>
      <c r="ON118" s="118">
        <v>0</v>
      </c>
      <c r="OO118" s="118">
        <v>0</v>
      </c>
      <c r="OP118" s="118">
        <v>0</v>
      </c>
      <c r="OQ118" s="118">
        <v>0</v>
      </c>
      <c r="OR118" s="118">
        <v>0</v>
      </c>
      <c r="OS118" s="118">
        <v>0</v>
      </c>
      <c r="OT118" s="118">
        <v>0</v>
      </c>
      <c r="OU118" s="118">
        <v>0</v>
      </c>
      <c r="OV118" s="118">
        <v>0</v>
      </c>
      <c r="OW118" s="118">
        <v>0</v>
      </c>
      <c r="OX118" s="118">
        <v>0</v>
      </c>
      <c r="OY118" s="118">
        <v>0</v>
      </c>
      <c r="OZ118" s="118">
        <v>0</v>
      </c>
      <c r="PA118" s="118">
        <v>0</v>
      </c>
      <c r="PB118" s="118">
        <v>0</v>
      </c>
      <c r="PC118" s="118">
        <v>0</v>
      </c>
      <c r="PD118" s="118">
        <v>0</v>
      </c>
      <c r="PE118" s="118">
        <v>0</v>
      </c>
      <c r="PF118" s="118">
        <v>0</v>
      </c>
      <c r="PG118" s="118">
        <v>0</v>
      </c>
      <c r="PH118" s="118">
        <v>0</v>
      </c>
      <c r="PI118" s="118">
        <v>0</v>
      </c>
      <c r="PJ118" s="118">
        <v>0</v>
      </c>
      <c r="PK118" s="118">
        <v>0</v>
      </c>
      <c r="PL118" s="118">
        <v>0</v>
      </c>
      <c r="PM118" s="118">
        <v>0</v>
      </c>
      <c r="PN118" s="118">
        <v>0</v>
      </c>
      <c r="PO118" s="118">
        <v>0</v>
      </c>
      <c r="PP118" s="118">
        <v>0</v>
      </c>
      <c r="PQ118" s="118">
        <v>0</v>
      </c>
      <c r="PR118" s="118">
        <v>0</v>
      </c>
      <c r="PS118" s="118">
        <v>0</v>
      </c>
      <c r="PT118" s="118">
        <v>0</v>
      </c>
      <c r="PU118" s="118">
        <v>0</v>
      </c>
      <c r="PV118" s="118">
        <v>0</v>
      </c>
      <c r="PW118" s="118">
        <v>0</v>
      </c>
      <c r="PX118" s="118">
        <v>0</v>
      </c>
      <c r="PY118" s="118">
        <v>0</v>
      </c>
      <c r="PZ118" s="118">
        <v>0</v>
      </c>
      <c r="QA118" s="118">
        <v>0</v>
      </c>
      <c r="QB118" s="118">
        <v>0</v>
      </c>
      <c r="QC118" s="118">
        <v>0</v>
      </c>
      <c r="QD118" s="118">
        <v>0</v>
      </c>
      <c r="QE118" s="118">
        <v>0</v>
      </c>
      <c r="QF118" s="118">
        <v>0</v>
      </c>
      <c r="QG118" s="118">
        <v>0</v>
      </c>
      <c r="QH118" s="118">
        <v>0</v>
      </c>
      <c r="QI118" s="118">
        <v>0</v>
      </c>
      <c r="QJ118" s="118">
        <v>0</v>
      </c>
      <c r="QK118" s="118">
        <v>0</v>
      </c>
      <c r="QL118" s="118">
        <v>0</v>
      </c>
      <c r="QM118" s="118">
        <v>0</v>
      </c>
      <c r="QN118" s="118">
        <v>0</v>
      </c>
      <c r="QO118" s="118">
        <v>0</v>
      </c>
      <c r="QP118" s="118">
        <v>0</v>
      </c>
      <c r="QQ118" s="118">
        <v>0</v>
      </c>
      <c r="QR118" s="118">
        <v>0</v>
      </c>
      <c r="QS118" s="118">
        <v>0</v>
      </c>
      <c r="QT118" s="118">
        <v>0</v>
      </c>
      <c r="QU118" s="118">
        <v>0</v>
      </c>
      <c r="QV118" s="118">
        <v>0</v>
      </c>
      <c r="QW118" s="118">
        <v>0</v>
      </c>
      <c r="QX118" s="118">
        <v>0</v>
      </c>
      <c r="QY118" s="118">
        <v>0</v>
      </c>
      <c r="QZ118" s="118">
        <v>0</v>
      </c>
      <c r="RA118" s="118">
        <v>0</v>
      </c>
      <c r="RB118" s="118">
        <v>0</v>
      </c>
      <c r="RC118" s="118">
        <v>0</v>
      </c>
      <c r="RD118" s="118">
        <v>0</v>
      </c>
      <c r="RE118" s="118">
        <v>0</v>
      </c>
      <c r="RF118" s="118">
        <v>0</v>
      </c>
      <c r="RG118" s="118">
        <v>0</v>
      </c>
      <c r="RH118" s="118">
        <v>0</v>
      </c>
      <c r="RI118" s="118">
        <v>0</v>
      </c>
      <c r="RJ118" s="118">
        <v>0</v>
      </c>
      <c r="RK118" s="118">
        <v>0</v>
      </c>
      <c r="RL118" s="118">
        <v>0</v>
      </c>
      <c r="RM118" s="118">
        <v>0</v>
      </c>
      <c r="RN118" s="118">
        <v>0</v>
      </c>
      <c r="RO118" s="118">
        <v>0</v>
      </c>
      <c r="RP118" s="118">
        <v>0</v>
      </c>
      <c r="RQ118" s="118">
        <v>0</v>
      </c>
      <c r="RR118" s="118">
        <v>0</v>
      </c>
      <c r="RS118" s="118">
        <v>0</v>
      </c>
      <c r="RT118" s="118">
        <v>0</v>
      </c>
      <c r="RU118" s="118">
        <v>0</v>
      </c>
      <c r="RV118" s="118">
        <v>0</v>
      </c>
      <c r="RW118" s="118">
        <v>0</v>
      </c>
      <c r="RX118" s="118">
        <v>0</v>
      </c>
      <c r="RY118" s="118">
        <v>0</v>
      </c>
      <c r="RZ118" s="118">
        <v>0</v>
      </c>
      <c r="SA118" s="118">
        <v>0</v>
      </c>
      <c r="SB118" s="118">
        <v>0</v>
      </c>
      <c r="SC118" s="118">
        <v>0</v>
      </c>
      <c r="SD118" s="118">
        <v>0</v>
      </c>
      <c r="SE118" s="118">
        <v>0</v>
      </c>
      <c r="SF118" s="118">
        <v>0</v>
      </c>
      <c r="SG118" s="118">
        <v>0</v>
      </c>
      <c r="SH118" s="118">
        <v>0</v>
      </c>
      <c r="SI118" s="118">
        <v>0</v>
      </c>
      <c r="SJ118" s="118">
        <v>0</v>
      </c>
      <c r="SK118" s="118">
        <v>0</v>
      </c>
      <c r="SL118" s="118">
        <v>0</v>
      </c>
      <c r="SM118" s="118">
        <v>0</v>
      </c>
      <c r="SN118" s="118">
        <v>0</v>
      </c>
      <c r="SO118" s="118">
        <v>0</v>
      </c>
      <c r="SP118" s="118">
        <v>0</v>
      </c>
      <c r="SQ118" s="118">
        <v>0</v>
      </c>
      <c r="SR118" s="118">
        <v>0</v>
      </c>
      <c r="SS118" s="118">
        <v>0</v>
      </c>
      <c r="ST118" s="118">
        <v>0</v>
      </c>
      <c r="SU118" s="118">
        <v>0</v>
      </c>
      <c r="SV118" s="118">
        <v>0</v>
      </c>
      <c r="SW118" s="118">
        <v>0</v>
      </c>
      <c r="SX118" s="118">
        <v>0</v>
      </c>
      <c r="SY118" s="118">
        <v>0</v>
      </c>
      <c r="SZ118" s="118">
        <v>0</v>
      </c>
      <c r="TA118" s="118">
        <v>0</v>
      </c>
      <c r="TB118" s="118">
        <v>0</v>
      </c>
      <c r="TC118" s="118">
        <v>0</v>
      </c>
      <c r="TD118" s="118">
        <v>0</v>
      </c>
      <c r="TE118" s="118">
        <v>0</v>
      </c>
      <c r="TF118" s="118">
        <v>0</v>
      </c>
      <c r="TG118" s="118">
        <v>0</v>
      </c>
      <c r="TH118" s="118">
        <v>0</v>
      </c>
      <c r="TI118" s="118">
        <v>0</v>
      </c>
      <c r="TJ118" s="118">
        <v>0</v>
      </c>
      <c r="TK118" s="118">
        <v>0</v>
      </c>
      <c r="TL118" s="118">
        <v>0</v>
      </c>
      <c r="TM118" s="118">
        <v>0</v>
      </c>
      <c r="TN118" s="118">
        <v>0</v>
      </c>
      <c r="TO118" s="118">
        <v>0</v>
      </c>
      <c r="TP118" s="118">
        <v>0</v>
      </c>
      <c r="TQ118" s="118">
        <v>0</v>
      </c>
      <c r="TR118" s="118">
        <v>0</v>
      </c>
      <c r="TS118" s="118">
        <v>0</v>
      </c>
      <c r="TT118" s="118">
        <v>0</v>
      </c>
      <c r="TU118" s="118">
        <v>0</v>
      </c>
      <c r="TV118" s="118">
        <v>0</v>
      </c>
      <c r="TW118" s="118">
        <v>0</v>
      </c>
      <c r="TX118" s="118">
        <v>0</v>
      </c>
      <c r="TY118" s="118">
        <v>0</v>
      </c>
      <c r="TZ118" s="118">
        <v>0</v>
      </c>
      <c r="UA118" s="118">
        <v>0</v>
      </c>
      <c r="UB118" s="118">
        <v>0</v>
      </c>
      <c r="UC118" s="118">
        <v>0</v>
      </c>
      <c r="UD118" s="118">
        <v>0</v>
      </c>
      <c r="UE118" s="118">
        <v>0</v>
      </c>
      <c r="UF118" s="118">
        <v>0</v>
      </c>
      <c r="UG118" s="118">
        <v>0</v>
      </c>
      <c r="UH118" s="118">
        <v>0</v>
      </c>
      <c r="UI118" s="118">
        <v>0</v>
      </c>
      <c r="UJ118" s="118">
        <v>0</v>
      </c>
      <c r="UK118" s="118">
        <v>0</v>
      </c>
      <c r="UL118" s="118">
        <v>0</v>
      </c>
      <c r="UM118" s="118">
        <v>0</v>
      </c>
      <c r="UN118" s="118">
        <v>0</v>
      </c>
      <c r="UO118" s="118">
        <v>0</v>
      </c>
      <c r="UP118" s="118">
        <v>0</v>
      </c>
      <c r="UQ118" s="118">
        <v>0</v>
      </c>
      <c r="UR118" s="118">
        <v>0</v>
      </c>
      <c r="US118" s="118">
        <v>0</v>
      </c>
      <c r="UT118" s="118">
        <v>0</v>
      </c>
      <c r="UU118" s="118">
        <v>0</v>
      </c>
      <c r="UV118" s="118">
        <v>0</v>
      </c>
      <c r="UW118" s="118">
        <v>0</v>
      </c>
      <c r="UX118" s="118">
        <v>0</v>
      </c>
      <c r="UY118" s="118">
        <v>0</v>
      </c>
      <c r="UZ118" s="118">
        <v>0</v>
      </c>
      <c r="VA118" s="118">
        <v>0</v>
      </c>
      <c r="VB118" s="118">
        <v>0</v>
      </c>
      <c r="VC118" s="118">
        <v>0</v>
      </c>
      <c r="VD118" s="118">
        <v>0</v>
      </c>
      <c r="VE118" s="118">
        <v>0</v>
      </c>
      <c r="VF118" s="118">
        <v>0</v>
      </c>
      <c r="VG118" s="118">
        <v>0</v>
      </c>
      <c r="VH118" s="118">
        <v>0</v>
      </c>
      <c r="VI118" s="118">
        <v>0</v>
      </c>
      <c r="VJ118" s="118">
        <v>0</v>
      </c>
      <c r="VK118" s="118">
        <v>0</v>
      </c>
      <c r="VL118" s="118">
        <v>0</v>
      </c>
      <c r="VM118" s="118">
        <v>0</v>
      </c>
      <c r="VN118" s="118">
        <v>0</v>
      </c>
      <c r="VO118" s="118">
        <v>0</v>
      </c>
      <c r="VP118" s="118">
        <v>0</v>
      </c>
      <c r="VQ118" s="118">
        <v>0</v>
      </c>
      <c r="VR118" s="118">
        <v>0</v>
      </c>
      <c r="VS118" s="118">
        <v>0</v>
      </c>
      <c r="VT118" s="118">
        <v>0</v>
      </c>
      <c r="VU118" s="118">
        <v>0</v>
      </c>
      <c r="VV118" s="118">
        <v>0</v>
      </c>
      <c r="VW118" s="118">
        <v>0</v>
      </c>
      <c r="VX118" s="118">
        <v>0</v>
      </c>
      <c r="VY118" s="118">
        <v>0</v>
      </c>
      <c r="VZ118" s="118">
        <v>0</v>
      </c>
      <c r="WA118" s="118">
        <v>0</v>
      </c>
      <c r="WB118" s="118">
        <v>0</v>
      </c>
      <c r="WC118" s="118">
        <v>0</v>
      </c>
      <c r="WD118" s="118">
        <v>0</v>
      </c>
      <c r="WE118" s="118">
        <v>0</v>
      </c>
      <c r="WF118" s="118">
        <v>0</v>
      </c>
      <c r="WG118" s="118">
        <v>0</v>
      </c>
      <c r="WH118" s="118">
        <v>0</v>
      </c>
      <c r="WI118" s="42">
        <v>279220000</v>
      </c>
      <c r="WJ118" s="42">
        <v>49220000</v>
      </c>
    </row>
    <row r="119" spans="1:608" s="86" customFormat="1" x14ac:dyDescent="0.15">
      <c r="A119" s="88">
        <v>118</v>
      </c>
      <c r="B119" s="124" t="s">
        <v>625</v>
      </c>
      <c r="C119" s="87" t="s">
        <v>626</v>
      </c>
      <c r="D119" s="100" t="s">
        <v>627</v>
      </c>
      <c r="E119" s="96" t="e">
        <f t="shared" ca="1" si="1"/>
        <v>#NAME?</v>
      </c>
      <c r="F119" s="97">
        <v>398544000</v>
      </c>
      <c r="G119" s="98">
        <v>414634136.99000001</v>
      </c>
      <c r="H119" s="87" t="s">
        <v>51</v>
      </c>
      <c r="I119" s="87" t="s">
        <v>44</v>
      </c>
      <c r="J119" s="87" t="s">
        <v>23</v>
      </c>
      <c r="K119" s="97">
        <v>380000000</v>
      </c>
      <c r="L119" s="97">
        <v>3800000</v>
      </c>
      <c r="M119" s="111">
        <v>5.5</v>
      </c>
      <c r="N119" s="115">
        <v>1</v>
      </c>
      <c r="O119" s="116" t="s">
        <v>628</v>
      </c>
      <c r="P119" s="87" t="s">
        <v>629</v>
      </c>
      <c r="Q119" s="111">
        <v>1.1435999999999999</v>
      </c>
      <c r="R119" s="115" t="s">
        <v>630</v>
      </c>
      <c r="S119" s="119">
        <v>0</v>
      </c>
      <c r="T119" s="119">
        <v>0</v>
      </c>
      <c r="U119" s="119">
        <v>0</v>
      </c>
      <c r="V119" s="119">
        <v>0</v>
      </c>
      <c r="W119" s="119">
        <v>20900000</v>
      </c>
      <c r="X119" s="119">
        <v>0</v>
      </c>
      <c r="Y119" s="119">
        <v>0</v>
      </c>
      <c r="Z119" s="119">
        <v>0</v>
      </c>
      <c r="AA119" s="119">
        <v>0</v>
      </c>
      <c r="AB119" s="119">
        <v>0</v>
      </c>
      <c r="AC119" s="119">
        <v>0</v>
      </c>
      <c r="AD119" s="119">
        <v>0</v>
      </c>
      <c r="AE119" s="119">
        <v>0</v>
      </c>
      <c r="AF119" s="119">
        <v>0</v>
      </c>
      <c r="AG119" s="119">
        <v>0</v>
      </c>
      <c r="AH119" s="119">
        <v>0</v>
      </c>
      <c r="AI119" s="119">
        <v>20900000</v>
      </c>
      <c r="AJ119" s="119">
        <v>0</v>
      </c>
      <c r="AK119" s="119">
        <v>0</v>
      </c>
      <c r="AL119" s="119">
        <v>0</v>
      </c>
      <c r="AM119" s="119">
        <v>0</v>
      </c>
      <c r="AN119" s="119">
        <v>0</v>
      </c>
      <c r="AO119" s="119">
        <v>0</v>
      </c>
      <c r="AP119" s="119">
        <v>0</v>
      </c>
      <c r="AQ119" s="119">
        <v>0</v>
      </c>
      <c r="AR119" s="119">
        <v>0</v>
      </c>
      <c r="AS119" s="119">
        <v>0</v>
      </c>
      <c r="AT119" s="119">
        <v>0</v>
      </c>
      <c r="AU119" s="119">
        <v>20900000</v>
      </c>
      <c r="AV119" s="119">
        <v>0</v>
      </c>
      <c r="AW119" s="119">
        <v>0</v>
      </c>
      <c r="AX119" s="119">
        <v>0</v>
      </c>
      <c r="AY119" s="119">
        <v>0</v>
      </c>
      <c r="AZ119" s="119">
        <v>0</v>
      </c>
      <c r="BA119" s="119">
        <v>0</v>
      </c>
      <c r="BB119" s="119">
        <v>0</v>
      </c>
      <c r="BC119" s="119">
        <v>0</v>
      </c>
      <c r="BD119" s="119">
        <v>0</v>
      </c>
      <c r="BE119" s="119">
        <v>0</v>
      </c>
      <c r="BF119" s="119">
        <v>0</v>
      </c>
      <c r="BG119" s="119">
        <v>20900000</v>
      </c>
      <c r="BH119" s="119">
        <v>0</v>
      </c>
      <c r="BI119" s="119">
        <v>0</v>
      </c>
      <c r="BJ119" s="119">
        <v>0</v>
      </c>
      <c r="BK119" s="119">
        <v>0</v>
      </c>
      <c r="BL119" s="119">
        <v>0</v>
      </c>
      <c r="BM119" s="119">
        <v>0</v>
      </c>
      <c r="BN119" s="119">
        <v>0</v>
      </c>
      <c r="BO119" s="119">
        <v>0</v>
      </c>
      <c r="BP119" s="119">
        <v>0</v>
      </c>
      <c r="BQ119" s="119">
        <v>0</v>
      </c>
      <c r="BR119" s="119">
        <v>0</v>
      </c>
      <c r="BS119" s="119">
        <v>20900000</v>
      </c>
      <c r="BT119" s="119">
        <v>0</v>
      </c>
      <c r="BU119" s="119">
        <v>0</v>
      </c>
      <c r="BV119" s="119">
        <v>0</v>
      </c>
      <c r="BW119" s="119">
        <v>0</v>
      </c>
      <c r="BX119" s="119">
        <v>0</v>
      </c>
      <c r="BY119" s="119">
        <v>0</v>
      </c>
      <c r="BZ119" s="119">
        <v>0</v>
      </c>
      <c r="CA119" s="119">
        <v>0</v>
      </c>
      <c r="CB119" s="119">
        <v>0</v>
      </c>
      <c r="CC119" s="119">
        <v>0</v>
      </c>
      <c r="CD119" s="119">
        <v>0</v>
      </c>
      <c r="CE119" s="119">
        <v>400900000</v>
      </c>
      <c r="CF119" s="119">
        <v>0</v>
      </c>
      <c r="CG119" s="119">
        <v>0</v>
      </c>
      <c r="CH119" s="119">
        <v>0</v>
      </c>
      <c r="CI119" s="119">
        <v>0</v>
      </c>
      <c r="CJ119" s="119">
        <v>0</v>
      </c>
      <c r="CK119" s="119">
        <v>0</v>
      </c>
      <c r="CL119" s="119">
        <v>0</v>
      </c>
      <c r="CM119" s="119">
        <v>0</v>
      </c>
      <c r="CN119" s="119">
        <v>0</v>
      </c>
      <c r="CO119" s="119">
        <v>0</v>
      </c>
      <c r="CP119" s="119">
        <v>0</v>
      </c>
      <c r="CQ119" s="119">
        <v>0</v>
      </c>
      <c r="CR119" s="119">
        <v>0</v>
      </c>
      <c r="CS119" s="119">
        <v>0</v>
      </c>
      <c r="CT119" s="119">
        <v>0</v>
      </c>
      <c r="CU119" s="119">
        <v>0</v>
      </c>
      <c r="CV119" s="119">
        <v>0</v>
      </c>
      <c r="CW119" s="119">
        <v>0</v>
      </c>
      <c r="CX119" s="119">
        <v>0</v>
      </c>
      <c r="CY119" s="119">
        <v>0</v>
      </c>
      <c r="CZ119" s="119">
        <v>0</v>
      </c>
      <c r="DA119" s="119">
        <v>0</v>
      </c>
      <c r="DB119" s="119">
        <v>0</v>
      </c>
      <c r="DC119" s="119">
        <v>0</v>
      </c>
      <c r="DD119" s="119">
        <v>0</v>
      </c>
      <c r="DE119" s="119">
        <v>0</v>
      </c>
      <c r="DF119" s="119">
        <v>0</v>
      </c>
      <c r="DG119" s="119">
        <v>0</v>
      </c>
      <c r="DH119" s="119">
        <v>0</v>
      </c>
      <c r="DI119" s="119">
        <v>0</v>
      </c>
      <c r="DJ119" s="119">
        <v>0</v>
      </c>
      <c r="DK119" s="119">
        <v>0</v>
      </c>
      <c r="DL119" s="119">
        <v>0</v>
      </c>
      <c r="DM119" s="119">
        <v>0</v>
      </c>
      <c r="DN119" s="119">
        <v>0</v>
      </c>
      <c r="DO119" s="119">
        <v>0</v>
      </c>
      <c r="DP119" s="119">
        <v>0</v>
      </c>
      <c r="DQ119" s="119">
        <v>0</v>
      </c>
      <c r="DR119" s="119">
        <v>0</v>
      </c>
      <c r="DS119" s="119">
        <v>0</v>
      </c>
      <c r="DT119" s="119">
        <v>0</v>
      </c>
      <c r="DU119" s="119">
        <v>0</v>
      </c>
      <c r="DV119" s="119">
        <v>0</v>
      </c>
      <c r="DW119" s="119">
        <v>0</v>
      </c>
      <c r="DX119" s="119">
        <v>0</v>
      </c>
      <c r="DY119" s="119">
        <v>0</v>
      </c>
      <c r="DZ119" s="119">
        <v>0</v>
      </c>
      <c r="EA119" s="119">
        <v>0</v>
      </c>
      <c r="EB119" s="119">
        <v>0</v>
      </c>
      <c r="EC119" s="119">
        <v>0</v>
      </c>
      <c r="ED119" s="119">
        <v>0</v>
      </c>
      <c r="EE119" s="119">
        <v>0</v>
      </c>
      <c r="EF119" s="119">
        <v>0</v>
      </c>
      <c r="EG119" s="119">
        <v>0</v>
      </c>
      <c r="EH119" s="119">
        <v>0</v>
      </c>
      <c r="EI119" s="119">
        <v>0</v>
      </c>
      <c r="EJ119" s="119">
        <v>0</v>
      </c>
      <c r="EK119" s="119">
        <v>0</v>
      </c>
      <c r="EL119" s="119">
        <v>0</v>
      </c>
      <c r="EM119" s="119">
        <v>0</v>
      </c>
      <c r="EN119" s="119">
        <v>0</v>
      </c>
      <c r="EO119" s="119">
        <v>0</v>
      </c>
      <c r="EP119" s="119">
        <v>0</v>
      </c>
      <c r="EQ119" s="119">
        <v>0</v>
      </c>
      <c r="ER119" s="119">
        <v>0</v>
      </c>
      <c r="ES119" s="119">
        <v>0</v>
      </c>
      <c r="ET119" s="119">
        <v>0</v>
      </c>
      <c r="EU119" s="119">
        <v>0</v>
      </c>
      <c r="EV119" s="119">
        <v>0</v>
      </c>
      <c r="EW119" s="119">
        <v>0</v>
      </c>
      <c r="EX119" s="119">
        <v>0</v>
      </c>
      <c r="EY119" s="119">
        <v>0</v>
      </c>
      <c r="EZ119" s="119">
        <v>0</v>
      </c>
      <c r="FA119" s="119">
        <v>0</v>
      </c>
      <c r="FB119" s="119">
        <v>0</v>
      </c>
      <c r="FC119" s="119">
        <v>0</v>
      </c>
      <c r="FD119" s="119">
        <v>0</v>
      </c>
      <c r="FE119" s="119">
        <v>0</v>
      </c>
      <c r="FF119" s="119">
        <v>0</v>
      </c>
      <c r="FG119" s="119">
        <v>0</v>
      </c>
      <c r="FH119" s="119">
        <v>0</v>
      </c>
      <c r="FI119" s="119">
        <v>0</v>
      </c>
      <c r="FJ119" s="119">
        <v>0</v>
      </c>
      <c r="FK119" s="119">
        <v>0</v>
      </c>
      <c r="FL119" s="119">
        <v>0</v>
      </c>
      <c r="FM119" s="119">
        <v>0</v>
      </c>
      <c r="FN119" s="119">
        <v>0</v>
      </c>
      <c r="FO119" s="119">
        <v>0</v>
      </c>
      <c r="FP119" s="119">
        <v>0</v>
      </c>
      <c r="FQ119" s="119">
        <v>0</v>
      </c>
      <c r="FR119" s="119">
        <v>0</v>
      </c>
      <c r="FS119" s="119">
        <v>0</v>
      </c>
      <c r="FT119" s="119">
        <v>0</v>
      </c>
      <c r="FU119" s="119">
        <v>0</v>
      </c>
      <c r="FV119" s="119">
        <v>0</v>
      </c>
      <c r="FW119" s="119">
        <v>0</v>
      </c>
      <c r="FX119" s="119">
        <v>0</v>
      </c>
      <c r="FY119" s="119">
        <v>0</v>
      </c>
      <c r="FZ119" s="119">
        <v>0</v>
      </c>
      <c r="GA119" s="119">
        <v>0</v>
      </c>
      <c r="GB119" s="119">
        <v>0</v>
      </c>
      <c r="GC119" s="119">
        <v>0</v>
      </c>
      <c r="GD119" s="119">
        <v>0</v>
      </c>
      <c r="GE119" s="119">
        <v>0</v>
      </c>
      <c r="GF119" s="119">
        <v>0</v>
      </c>
      <c r="GG119" s="119">
        <v>0</v>
      </c>
      <c r="GH119" s="119">
        <v>0</v>
      </c>
      <c r="GI119" s="119">
        <v>0</v>
      </c>
      <c r="GJ119" s="119">
        <v>0</v>
      </c>
      <c r="GK119" s="119">
        <v>0</v>
      </c>
      <c r="GL119" s="119">
        <v>0</v>
      </c>
      <c r="GM119" s="119">
        <v>0</v>
      </c>
      <c r="GN119" s="119">
        <v>0</v>
      </c>
      <c r="GO119" s="119">
        <v>0</v>
      </c>
      <c r="GP119" s="119">
        <v>0</v>
      </c>
      <c r="GQ119" s="119">
        <v>0</v>
      </c>
      <c r="GR119" s="119">
        <v>0</v>
      </c>
      <c r="GS119" s="119">
        <v>0</v>
      </c>
      <c r="GT119" s="119">
        <v>0</v>
      </c>
      <c r="GU119" s="119">
        <v>0</v>
      </c>
      <c r="GV119" s="119">
        <v>0</v>
      </c>
      <c r="GW119" s="119">
        <v>0</v>
      </c>
      <c r="GX119" s="119">
        <v>0</v>
      </c>
      <c r="GY119" s="119">
        <v>0</v>
      </c>
      <c r="GZ119" s="119">
        <v>0</v>
      </c>
      <c r="HA119" s="119">
        <v>0</v>
      </c>
      <c r="HB119" s="119">
        <v>0</v>
      </c>
      <c r="HC119" s="119">
        <v>0</v>
      </c>
      <c r="HD119" s="119">
        <v>0</v>
      </c>
      <c r="HE119" s="119">
        <v>0</v>
      </c>
      <c r="HF119" s="119">
        <v>0</v>
      </c>
      <c r="HG119" s="119">
        <v>0</v>
      </c>
      <c r="HH119" s="119">
        <v>0</v>
      </c>
      <c r="HI119" s="119">
        <v>0</v>
      </c>
      <c r="HJ119" s="119">
        <v>0</v>
      </c>
      <c r="HK119" s="119">
        <v>0</v>
      </c>
      <c r="HL119" s="119">
        <v>0</v>
      </c>
      <c r="HM119" s="119">
        <v>0</v>
      </c>
      <c r="HN119" s="119">
        <v>0</v>
      </c>
      <c r="HO119" s="119">
        <v>0</v>
      </c>
      <c r="HP119" s="119">
        <v>0</v>
      </c>
      <c r="HQ119" s="119">
        <v>0</v>
      </c>
      <c r="HR119" s="119">
        <v>0</v>
      </c>
      <c r="HS119" s="119">
        <v>0</v>
      </c>
      <c r="HT119" s="119">
        <v>0</v>
      </c>
      <c r="HU119" s="119">
        <v>0</v>
      </c>
      <c r="HV119" s="119">
        <v>0</v>
      </c>
      <c r="HW119" s="119">
        <v>0</v>
      </c>
      <c r="HX119" s="119">
        <v>0</v>
      </c>
      <c r="HY119" s="119">
        <v>0</v>
      </c>
      <c r="HZ119" s="119">
        <v>0</v>
      </c>
      <c r="IA119" s="119">
        <v>0</v>
      </c>
      <c r="IB119" s="119">
        <v>0</v>
      </c>
      <c r="IC119" s="119">
        <v>0</v>
      </c>
      <c r="ID119" s="119">
        <v>0</v>
      </c>
      <c r="IE119" s="119">
        <v>0</v>
      </c>
      <c r="IF119" s="119">
        <v>0</v>
      </c>
      <c r="IG119" s="119">
        <v>0</v>
      </c>
      <c r="IH119" s="119">
        <v>0</v>
      </c>
      <c r="II119" s="119">
        <v>0</v>
      </c>
      <c r="IJ119" s="119">
        <v>0</v>
      </c>
      <c r="IK119" s="119">
        <v>0</v>
      </c>
      <c r="IL119" s="119">
        <v>0</v>
      </c>
      <c r="IM119" s="119">
        <v>0</v>
      </c>
      <c r="IN119" s="119">
        <v>0</v>
      </c>
      <c r="IO119" s="119">
        <v>0</v>
      </c>
      <c r="IP119" s="119">
        <v>0</v>
      </c>
      <c r="IQ119" s="119">
        <v>0</v>
      </c>
      <c r="IR119" s="119">
        <v>0</v>
      </c>
      <c r="IS119" s="119">
        <v>0</v>
      </c>
      <c r="IT119" s="119">
        <v>0</v>
      </c>
      <c r="IU119" s="119">
        <v>0</v>
      </c>
      <c r="IV119" s="119">
        <v>0</v>
      </c>
      <c r="IW119" s="119">
        <v>0</v>
      </c>
      <c r="IX119" s="119">
        <v>0</v>
      </c>
      <c r="IY119" s="119">
        <v>0</v>
      </c>
      <c r="IZ119" s="119">
        <v>0</v>
      </c>
      <c r="JA119" s="119">
        <v>0</v>
      </c>
      <c r="JB119" s="119">
        <v>0</v>
      </c>
      <c r="JC119" s="119">
        <v>0</v>
      </c>
      <c r="JD119" s="119">
        <v>0</v>
      </c>
      <c r="JE119" s="119">
        <v>0</v>
      </c>
      <c r="JF119" s="119">
        <v>0</v>
      </c>
      <c r="JG119" s="119">
        <v>0</v>
      </c>
      <c r="JH119" s="119">
        <v>0</v>
      </c>
      <c r="JI119" s="119">
        <v>0</v>
      </c>
      <c r="JJ119" s="119">
        <v>0</v>
      </c>
      <c r="JK119" s="119">
        <v>0</v>
      </c>
      <c r="JL119" s="119">
        <v>0</v>
      </c>
      <c r="JM119" s="119">
        <v>0</v>
      </c>
      <c r="JN119" s="119">
        <v>0</v>
      </c>
      <c r="JO119" s="119">
        <v>0</v>
      </c>
      <c r="JP119" s="119">
        <v>0</v>
      </c>
      <c r="JQ119" s="119">
        <v>0</v>
      </c>
      <c r="JR119" s="119">
        <v>0</v>
      </c>
      <c r="JS119" s="119">
        <v>0</v>
      </c>
      <c r="JT119" s="119">
        <v>0</v>
      </c>
      <c r="JU119" s="119">
        <v>0</v>
      </c>
      <c r="JV119" s="119">
        <v>0</v>
      </c>
      <c r="JW119" s="119">
        <v>0</v>
      </c>
      <c r="JX119" s="119">
        <v>0</v>
      </c>
      <c r="JY119" s="119">
        <v>0</v>
      </c>
      <c r="JZ119" s="119">
        <v>0</v>
      </c>
      <c r="KA119" s="119">
        <v>0</v>
      </c>
      <c r="KB119" s="119">
        <v>0</v>
      </c>
      <c r="KC119" s="119">
        <v>0</v>
      </c>
      <c r="KD119" s="119">
        <v>0</v>
      </c>
      <c r="KE119" s="119">
        <v>0</v>
      </c>
      <c r="KF119" s="119">
        <v>0</v>
      </c>
      <c r="KG119" s="119">
        <v>0</v>
      </c>
      <c r="KH119" s="119">
        <v>0</v>
      </c>
      <c r="KI119" s="119">
        <v>0</v>
      </c>
      <c r="KJ119" s="119">
        <v>0</v>
      </c>
      <c r="KK119" s="119">
        <v>0</v>
      </c>
      <c r="KL119" s="119">
        <v>0</v>
      </c>
      <c r="KM119" s="119">
        <v>0</v>
      </c>
      <c r="KN119" s="119">
        <v>0</v>
      </c>
      <c r="KO119" s="119">
        <v>0</v>
      </c>
      <c r="KP119" s="119">
        <v>0</v>
      </c>
      <c r="KQ119" s="119">
        <v>0</v>
      </c>
      <c r="KR119" s="119">
        <v>0</v>
      </c>
      <c r="KS119" s="119">
        <v>0</v>
      </c>
      <c r="KT119" s="119">
        <v>0</v>
      </c>
      <c r="KU119" s="119">
        <v>0</v>
      </c>
      <c r="KV119" s="119">
        <v>0</v>
      </c>
      <c r="KW119" s="119">
        <v>0</v>
      </c>
      <c r="KX119" s="119">
        <v>0</v>
      </c>
      <c r="KY119" s="119">
        <v>0</v>
      </c>
      <c r="KZ119" s="119">
        <v>0</v>
      </c>
      <c r="LA119" s="119">
        <v>0</v>
      </c>
      <c r="LB119" s="119">
        <v>0</v>
      </c>
      <c r="LC119" s="119">
        <v>0</v>
      </c>
      <c r="LD119" s="119">
        <v>0</v>
      </c>
      <c r="LE119" s="119">
        <v>0</v>
      </c>
      <c r="LF119" s="119">
        <v>0</v>
      </c>
      <c r="LG119" s="119">
        <v>0</v>
      </c>
      <c r="LH119" s="119">
        <v>0</v>
      </c>
      <c r="LI119" s="119">
        <v>0</v>
      </c>
      <c r="LJ119" s="119">
        <v>0</v>
      </c>
      <c r="LK119" s="119">
        <v>0</v>
      </c>
      <c r="LL119" s="119">
        <v>0</v>
      </c>
      <c r="LM119" s="119">
        <v>0</v>
      </c>
      <c r="LN119" s="119">
        <v>0</v>
      </c>
      <c r="LO119" s="119">
        <v>0</v>
      </c>
      <c r="LP119" s="119">
        <v>0</v>
      </c>
      <c r="LQ119" s="119">
        <v>0</v>
      </c>
      <c r="LR119" s="119">
        <v>0</v>
      </c>
      <c r="LS119" s="119">
        <v>0</v>
      </c>
      <c r="LT119" s="119">
        <v>0</v>
      </c>
      <c r="LU119" s="119">
        <v>0</v>
      </c>
      <c r="LV119" s="119">
        <v>0</v>
      </c>
      <c r="LW119" s="119">
        <v>0</v>
      </c>
      <c r="LX119" s="119">
        <v>0</v>
      </c>
      <c r="LY119" s="119">
        <v>0</v>
      </c>
      <c r="LZ119" s="119">
        <v>0</v>
      </c>
      <c r="MA119" s="119">
        <v>0</v>
      </c>
      <c r="MB119" s="119">
        <v>0</v>
      </c>
      <c r="MC119" s="119">
        <v>0</v>
      </c>
      <c r="MD119" s="119">
        <v>0</v>
      </c>
      <c r="ME119" s="119">
        <v>0</v>
      </c>
      <c r="MF119" s="119">
        <v>0</v>
      </c>
      <c r="MG119" s="119">
        <v>0</v>
      </c>
      <c r="MH119" s="119">
        <v>0</v>
      </c>
      <c r="MI119" s="119">
        <v>0</v>
      </c>
      <c r="MJ119" s="119">
        <v>0</v>
      </c>
      <c r="MK119" s="119">
        <v>0</v>
      </c>
      <c r="ML119" s="119">
        <v>0</v>
      </c>
      <c r="MM119" s="119">
        <v>0</v>
      </c>
      <c r="MN119" s="119">
        <v>0</v>
      </c>
      <c r="MO119" s="119">
        <v>0</v>
      </c>
      <c r="MP119" s="119">
        <v>0</v>
      </c>
      <c r="MQ119" s="119">
        <v>0</v>
      </c>
      <c r="MR119" s="119">
        <v>0</v>
      </c>
      <c r="MS119" s="119">
        <v>0</v>
      </c>
      <c r="MT119" s="119">
        <v>0</v>
      </c>
      <c r="MU119" s="119">
        <v>0</v>
      </c>
      <c r="MV119" s="119">
        <v>0</v>
      </c>
      <c r="MW119" s="119">
        <v>0</v>
      </c>
      <c r="MX119" s="119">
        <v>0</v>
      </c>
      <c r="MY119" s="119">
        <v>0</v>
      </c>
      <c r="MZ119" s="119">
        <v>0</v>
      </c>
      <c r="NA119" s="119">
        <v>0</v>
      </c>
      <c r="NB119" s="119">
        <v>0</v>
      </c>
      <c r="NC119" s="119">
        <v>0</v>
      </c>
      <c r="ND119" s="119">
        <v>0</v>
      </c>
      <c r="NE119" s="119">
        <v>0</v>
      </c>
      <c r="NF119" s="119">
        <v>0</v>
      </c>
      <c r="NG119" s="119">
        <v>0</v>
      </c>
      <c r="NH119" s="119">
        <v>0</v>
      </c>
      <c r="NI119" s="118">
        <v>0</v>
      </c>
      <c r="NJ119" s="118">
        <v>0</v>
      </c>
      <c r="NK119" s="118">
        <v>0</v>
      </c>
      <c r="NL119" s="118">
        <v>0</v>
      </c>
      <c r="NM119" s="118">
        <v>0</v>
      </c>
      <c r="NN119" s="118">
        <v>0</v>
      </c>
      <c r="NO119" s="118">
        <v>0</v>
      </c>
      <c r="NP119" s="118">
        <v>0</v>
      </c>
      <c r="NQ119" s="118">
        <v>0</v>
      </c>
      <c r="NR119" s="118">
        <v>0</v>
      </c>
      <c r="NS119" s="118">
        <v>0</v>
      </c>
      <c r="NT119" s="118">
        <v>0</v>
      </c>
      <c r="NU119" s="118">
        <v>0</v>
      </c>
      <c r="NV119" s="118">
        <v>0</v>
      </c>
      <c r="NW119" s="118">
        <v>0</v>
      </c>
      <c r="NX119" s="118">
        <v>0</v>
      </c>
      <c r="NY119" s="118">
        <v>0</v>
      </c>
      <c r="NZ119" s="118">
        <v>0</v>
      </c>
      <c r="OA119" s="118">
        <v>0</v>
      </c>
      <c r="OB119" s="118">
        <v>0</v>
      </c>
      <c r="OC119" s="118">
        <v>0</v>
      </c>
      <c r="OD119" s="118">
        <v>0</v>
      </c>
      <c r="OE119" s="118">
        <v>0</v>
      </c>
      <c r="OF119" s="118">
        <v>0</v>
      </c>
      <c r="OG119" s="118">
        <v>0</v>
      </c>
      <c r="OH119" s="118">
        <v>0</v>
      </c>
      <c r="OI119" s="118">
        <v>0</v>
      </c>
      <c r="OJ119" s="118">
        <v>0</v>
      </c>
      <c r="OK119" s="118">
        <v>0</v>
      </c>
      <c r="OL119" s="118">
        <v>0</v>
      </c>
      <c r="OM119" s="118">
        <v>0</v>
      </c>
      <c r="ON119" s="118">
        <v>0</v>
      </c>
      <c r="OO119" s="118">
        <v>0</v>
      </c>
      <c r="OP119" s="118">
        <v>0</v>
      </c>
      <c r="OQ119" s="118">
        <v>0</v>
      </c>
      <c r="OR119" s="118">
        <v>0</v>
      </c>
      <c r="OS119" s="118">
        <v>0</v>
      </c>
      <c r="OT119" s="118">
        <v>0</v>
      </c>
      <c r="OU119" s="118">
        <v>0</v>
      </c>
      <c r="OV119" s="118">
        <v>0</v>
      </c>
      <c r="OW119" s="118">
        <v>0</v>
      </c>
      <c r="OX119" s="118">
        <v>0</v>
      </c>
      <c r="OY119" s="118">
        <v>0</v>
      </c>
      <c r="OZ119" s="118">
        <v>0</v>
      </c>
      <c r="PA119" s="118">
        <v>0</v>
      </c>
      <c r="PB119" s="118">
        <v>0</v>
      </c>
      <c r="PC119" s="118">
        <v>0</v>
      </c>
      <c r="PD119" s="118">
        <v>0</v>
      </c>
      <c r="PE119" s="118">
        <v>0</v>
      </c>
      <c r="PF119" s="118">
        <v>0</v>
      </c>
      <c r="PG119" s="118">
        <v>0</v>
      </c>
      <c r="PH119" s="118">
        <v>0</v>
      </c>
      <c r="PI119" s="118">
        <v>0</v>
      </c>
      <c r="PJ119" s="118">
        <v>0</v>
      </c>
      <c r="PK119" s="118">
        <v>0</v>
      </c>
      <c r="PL119" s="118">
        <v>0</v>
      </c>
      <c r="PM119" s="118">
        <v>0</v>
      </c>
      <c r="PN119" s="118">
        <v>0</v>
      </c>
      <c r="PO119" s="118">
        <v>0</v>
      </c>
      <c r="PP119" s="118">
        <v>0</v>
      </c>
      <c r="PQ119" s="118">
        <v>0</v>
      </c>
      <c r="PR119" s="118">
        <v>0</v>
      </c>
      <c r="PS119" s="118">
        <v>0</v>
      </c>
      <c r="PT119" s="118">
        <v>0</v>
      </c>
      <c r="PU119" s="118">
        <v>0</v>
      </c>
      <c r="PV119" s="118">
        <v>0</v>
      </c>
      <c r="PW119" s="118">
        <v>0</v>
      </c>
      <c r="PX119" s="118">
        <v>0</v>
      </c>
      <c r="PY119" s="118">
        <v>0</v>
      </c>
      <c r="PZ119" s="118">
        <v>0</v>
      </c>
      <c r="QA119" s="118">
        <v>0</v>
      </c>
      <c r="QB119" s="118">
        <v>0</v>
      </c>
      <c r="QC119" s="118">
        <v>0</v>
      </c>
      <c r="QD119" s="118">
        <v>0</v>
      </c>
      <c r="QE119" s="118">
        <v>0</v>
      </c>
      <c r="QF119" s="118">
        <v>0</v>
      </c>
      <c r="QG119" s="118">
        <v>0</v>
      </c>
      <c r="QH119" s="118">
        <v>0</v>
      </c>
      <c r="QI119" s="118">
        <v>0</v>
      </c>
      <c r="QJ119" s="118">
        <v>0</v>
      </c>
      <c r="QK119" s="118">
        <v>0</v>
      </c>
      <c r="QL119" s="118">
        <v>0</v>
      </c>
      <c r="QM119" s="118">
        <v>0</v>
      </c>
      <c r="QN119" s="118">
        <v>0</v>
      </c>
      <c r="QO119" s="118">
        <v>0</v>
      </c>
      <c r="QP119" s="118">
        <v>0</v>
      </c>
      <c r="QQ119" s="118">
        <v>0</v>
      </c>
      <c r="QR119" s="118">
        <v>0</v>
      </c>
      <c r="QS119" s="118">
        <v>0</v>
      </c>
      <c r="QT119" s="118">
        <v>0</v>
      </c>
      <c r="QU119" s="118">
        <v>0</v>
      </c>
      <c r="QV119" s="118">
        <v>0</v>
      </c>
      <c r="QW119" s="118">
        <v>0</v>
      </c>
      <c r="QX119" s="118">
        <v>0</v>
      </c>
      <c r="QY119" s="118">
        <v>0</v>
      </c>
      <c r="QZ119" s="118">
        <v>0</v>
      </c>
      <c r="RA119" s="118">
        <v>0</v>
      </c>
      <c r="RB119" s="118">
        <v>0</v>
      </c>
      <c r="RC119" s="118">
        <v>0</v>
      </c>
      <c r="RD119" s="118">
        <v>0</v>
      </c>
      <c r="RE119" s="118">
        <v>0</v>
      </c>
      <c r="RF119" s="118">
        <v>0</v>
      </c>
      <c r="RG119" s="118">
        <v>0</v>
      </c>
      <c r="RH119" s="118">
        <v>0</v>
      </c>
      <c r="RI119" s="118">
        <v>0</v>
      </c>
      <c r="RJ119" s="118">
        <v>0</v>
      </c>
      <c r="RK119" s="118">
        <v>0</v>
      </c>
      <c r="RL119" s="118">
        <v>0</v>
      </c>
      <c r="RM119" s="118">
        <v>0</v>
      </c>
      <c r="RN119" s="118">
        <v>0</v>
      </c>
      <c r="RO119" s="118">
        <v>0</v>
      </c>
      <c r="RP119" s="118">
        <v>0</v>
      </c>
      <c r="RQ119" s="118">
        <v>0</v>
      </c>
      <c r="RR119" s="118">
        <v>0</v>
      </c>
      <c r="RS119" s="118">
        <v>0</v>
      </c>
      <c r="RT119" s="118">
        <v>0</v>
      </c>
      <c r="RU119" s="118">
        <v>0</v>
      </c>
      <c r="RV119" s="118">
        <v>0</v>
      </c>
      <c r="RW119" s="118">
        <v>0</v>
      </c>
      <c r="RX119" s="118">
        <v>0</v>
      </c>
      <c r="RY119" s="118">
        <v>0</v>
      </c>
      <c r="RZ119" s="118">
        <v>0</v>
      </c>
      <c r="SA119" s="118">
        <v>0</v>
      </c>
      <c r="SB119" s="118">
        <v>0</v>
      </c>
      <c r="SC119" s="118">
        <v>0</v>
      </c>
      <c r="SD119" s="118">
        <v>0</v>
      </c>
      <c r="SE119" s="118">
        <v>0</v>
      </c>
      <c r="SF119" s="118">
        <v>0</v>
      </c>
      <c r="SG119" s="118">
        <v>0</v>
      </c>
      <c r="SH119" s="118">
        <v>0</v>
      </c>
      <c r="SI119" s="118">
        <v>0</v>
      </c>
      <c r="SJ119" s="118">
        <v>0</v>
      </c>
      <c r="SK119" s="118">
        <v>0</v>
      </c>
      <c r="SL119" s="118">
        <v>0</v>
      </c>
      <c r="SM119" s="118">
        <v>0</v>
      </c>
      <c r="SN119" s="118">
        <v>0</v>
      </c>
      <c r="SO119" s="118">
        <v>0</v>
      </c>
      <c r="SP119" s="118">
        <v>0</v>
      </c>
      <c r="SQ119" s="118">
        <v>0</v>
      </c>
      <c r="SR119" s="118">
        <v>0</v>
      </c>
      <c r="SS119" s="118">
        <v>0</v>
      </c>
      <c r="ST119" s="118">
        <v>0</v>
      </c>
      <c r="SU119" s="118">
        <v>0</v>
      </c>
      <c r="SV119" s="118">
        <v>0</v>
      </c>
      <c r="SW119" s="118">
        <v>0</v>
      </c>
      <c r="SX119" s="118">
        <v>0</v>
      </c>
      <c r="SY119" s="118">
        <v>0</v>
      </c>
      <c r="SZ119" s="118">
        <v>0</v>
      </c>
      <c r="TA119" s="118">
        <v>0</v>
      </c>
      <c r="TB119" s="118">
        <v>0</v>
      </c>
      <c r="TC119" s="118">
        <v>0</v>
      </c>
      <c r="TD119" s="118">
        <v>0</v>
      </c>
      <c r="TE119" s="118">
        <v>0</v>
      </c>
      <c r="TF119" s="118">
        <v>0</v>
      </c>
      <c r="TG119" s="118">
        <v>0</v>
      </c>
      <c r="TH119" s="118">
        <v>0</v>
      </c>
      <c r="TI119" s="118">
        <v>0</v>
      </c>
      <c r="TJ119" s="118">
        <v>0</v>
      </c>
      <c r="TK119" s="118">
        <v>0</v>
      </c>
      <c r="TL119" s="118">
        <v>0</v>
      </c>
      <c r="TM119" s="118">
        <v>0</v>
      </c>
      <c r="TN119" s="118">
        <v>0</v>
      </c>
      <c r="TO119" s="118">
        <v>0</v>
      </c>
      <c r="TP119" s="118">
        <v>0</v>
      </c>
      <c r="TQ119" s="118">
        <v>0</v>
      </c>
      <c r="TR119" s="118">
        <v>0</v>
      </c>
      <c r="TS119" s="118">
        <v>0</v>
      </c>
      <c r="TT119" s="118">
        <v>0</v>
      </c>
      <c r="TU119" s="118">
        <v>0</v>
      </c>
      <c r="TV119" s="118">
        <v>0</v>
      </c>
      <c r="TW119" s="118">
        <v>0</v>
      </c>
      <c r="TX119" s="118">
        <v>0</v>
      </c>
      <c r="TY119" s="118">
        <v>0</v>
      </c>
      <c r="TZ119" s="118">
        <v>0</v>
      </c>
      <c r="UA119" s="118">
        <v>0</v>
      </c>
      <c r="UB119" s="118">
        <v>0</v>
      </c>
      <c r="UC119" s="118">
        <v>0</v>
      </c>
      <c r="UD119" s="118">
        <v>0</v>
      </c>
      <c r="UE119" s="118">
        <v>0</v>
      </c>
      <c r="UF119" s="118">
        <v>0</v>
      </c>
      <c r="UG119" s="118">
        <v>0</v>
      </c>
      <c r="UH119" s="118">
        <v>0</v>
      </c>
      <c r="UI119" s="118">
        <v>0</v>
      </c>
      <c r="UJ119" s="118">
        <v>0</v>
      </c>
      <c r="UK119" s="118">
        <v>0</v>
      </c>
      <c r="UL119" s="118">
        <v>0</v>
      </c>
      <c r="UM119" s="118">
        <v>0</v>
      </c>
      <c r="UN119" s="118">
        <v>0</v>
      </c>
      <c r="UO119" s="118">
        <v>0</v>
      </c>
      <c r="UP119" s="118">
        <v>0</v>
      </c>
      <c r="UQ119" s="118">
        <v>0</v>
      </c>
      <c r="UR119" s="118">
        <v>0</v>
      </c>
      <c r="US119" s="118">
        <v>0</v>
      </c>
      <c r="UT119" s="118">
        <v>0</v>
      </c>
      <c r="UU119" s="118">
        <v>0</v>
      </c>
      <c r="UV119" s="118">
        <v>0</v>
      </c>
      <c r="UW119" s="118">
        <v>0</v>
      </c>
      <c r="UX119" s="118">
        <v>0</v>
      </c>
      <c r="UY119" s="118">
        <v>0</v>
      </c>
      <c r="UZ119" s="118">
        <v>0</v>
      </c>
      <c r="VA119" s="118">
        <v>0</v>
      </c>
      <c r="VB119" s="118">
        <v>0</v>
      </c>
      <c r="VC119" s="118">
        <v>0</v>
      </c>
      <c r="VD119" s="118">
        <v>0</v>
      </c>
      <c r="VE119" s="118">
        <v>0</v>
      </c>
      <c r="VF119" s="118">
        <v>0</v>
      </c>
      <c r="VG119" s="118">
        <v>0</v>
      </c>
      <c r="VH119" s="118">
        <v>0</v>
      </c>
      <c r="VI119" s="118">
        <v>0</v>
      </c>
      <c r="VJ119" s="118">
        <v>0</v>
      </c>
      <c r="VK119" s="118">
        <v>0</v>
      </c>
      <c r="VL119" s="118">
        <v>0</v>
      </c>
      <c r="VM119" s="118">
        <v>0</v>
      </c>
      <c r="VN119" s="118">
        <v>0</v>
      </c>
      <c r="VO119" s="118">
        <v>0</v>
      </c>
      <c r="VP119" s="118">
        <v>0</v>
      </c>
      <c r="VQ119" s="118">
        <v>0</v>
      </c>
      <c r="VR119" s="118">
        <v>0</v>
      </c>
      <c r="VS119" s="118">
        <v>0</v>
      </c>
      <c r="VT119" s="118">
        <v>0</v>
      </c>
      <c r="VU119" s="118">
        <v>0</v>
      </c>
      <c r="VV119" s="118">
        <v>0</v>
      </c>
      <c r="VW119" s="118">
        <v>0</v>
      </c>
      <c r="VX119" s="118">
        <v>0</v>
      </c>
      <c r="VY119" s="118">
        <v>0</v>
      </c>
      <c r="VZ119" s="118">
        <v>0</v>
      </c>
      <c r="WA119" s="118">
        <v>0</v>
      </c>
      <c r="WB119" s="118">
        <v>0</v>
      </c>
      <c r="WC119" s="118">
        <v>0</v>
      </c>
      <c r="WD119" s="118">
        <v>0</v>
      </c>
      <c r="WE119" s="118">
        <v>0</v>
      </c>
      <c r="WF119" s="118">
        <v>0</v>
      </c>
      <c r="WG119" s="118">
        <v>0</v>
      </c>
      <c r="WH119" s="118">
        <v>0</v>
      </c>
      <c r="WI119" s="42">
        <v>505400000</v>
      </c>
      <c r="WJ119" s="42">
        <v>125400000</v>
      </c>
    </row>
    <row r="120" spans="1:608" s="86" customFormat="1" x14ac:dyDescent="0.15">
      <c r="A120" s="88">
        <v>119</v>
      </c>
      <c r="B120" s="124" t="s">
        <v>631</v>
      </c>
      <c r="C120" s="87" t="s">
        <v>632</v>
      </c>
      <c r="D120" s="100" t="s">
        <v>633</v>
      </c>
      <c r="E120" s="96" t="e">
        <f t="shared" ca="1" si="1"/>
        <v>#NAME?</v>
      </c>
      <c r="F120" s="97">
        <v>207900000</v>
      </c>
      <c r="G120" s="98">
        <v>216323013.69999999</v>
      </c>
      <c r="H120" s="87" t="s">
        <v>51</v>
      </c>
      <c r="I120" s="87" t="s">
        <v>44</v>
      </c>
      <c r="J120" s="87" t="s">
        <v>23</v>
      </c>
      <c r="K120" s="97">
        <v>200000000</v>
      </c>
      <c r="L120" s="97">
        <v>2000000</v>
      </c>
      <c r="M120" s="111">
        <v>5.49</v>
      </c>
      <c r="N120" s="115">
        <v>1</v>
      </c>
      <c r="O120" s="116" t="s">
        <v>294</v>
      </c>
      <c r="P120" s="87" t="s">
        <v>634</v>
      </c>
      <c r="Q120" s="111">
        <v>2.8140999999999998</v>
      </c>
      <c r="R120" s="115" t="s">
        <v>635</v>
      </c>
      <c r="S120" s="119">
        <v>0</v>
      </c>
      <c r="T120" s="119">
        <v>0</v>
      </c>
      <c r="U120" s="119">
        <v>0</v>
      </c>
      <c r="V120" s="119">
        <v>0</v>
      </c>
      <c r="W120" s="119">
        <v>10980000</v>
      </c>
      <c r="X120" s="119">
        <v>0</v>
      </c>
      <c r="Y120" s="119">
        <v>0</v>
      </c>
      <c r="Z120" s="119">
        <v>0</v>
      </c>
      <c r="AA120" s="119">
        <v>0</v>
      </c>
      <c r="AB120" s="119">
        <v>0</v>
      </c>
      <c r="AC120" s="119">
        <v>0</v>
      </c>
      <c r="AD120" s="119">
        <v>0</v>
      </c>
      <c r="AE120" s="119">
        <v>0</v>
      </c>
      <c r="AF120" s="119">
        <v>0</v>
      </c>
      <c r="AG120" s="119">
        <v>0</v>
      </c>
      <c r="AH120" s="119">
        <v>0</v>
      </c>
      <c r="AI120" s="119">
        <v>10980000</v>
      </c>
      <c r="AJ120" s="119">
        <v>0</v>
      </c>
      <c r="AK120" s="119">
        <v>0</v>
      </c>
      <c r="AL120" s="119">
        <v>0</v>
      </c>
      <c r="AM120" s="119">
        <v>0</v>
      </c>
      <c r="AN120" s="119">
        <v>0</v>
      </c>
      <c r="AO120" s="119">
        <v>0</v>
      </c>
      <c r="AP120" s="119">
        <v>0</v>
      </c>
      <c r="AQ120" s="119">
        <v>0</v>
      </c>
      <c r="AR120" s="119">
        <v>0</v>
      </c>
      <c r="AS120" s="119">
        <v>0</v>
      </c>
      <c r="AT120" s="119">
        <v>0</v>
      </c>
      <c r="AU120" s="119">
        <v>10980000</v>
      </c>
      <c r="AV120" s="119">
        <v>0</v>
      </c>
      <c r="AW120" s="119">
        <v>0</v>
      </c>
      <c r="AX120" s="119">
        <v>0</v>
      </c>
      <c r="AY120" s="119">
        <v>0</v>
      </c>
      <c r="AZ120" s="119">
        <v>0</v>
      </c>
      <c r="BA120" s="119">
        <v>0</v>
      </c>
      <c r="BB120" s="119">
        <v>0</v>
      </c>
      <c r="BC120" s="119">
        <v>0</v>
      </c>
      <c r="BD120" s="119">
        <v>0</v>
      </c>
      <c r="BE120" s="119">
        <v>0</v>
      </c>
      <c r="BF120" s="119">
        <v>0</v>
      </c>
      <c r="BG120" s="119">
        <v>10980000</v>
      </c>
      <c r="BH120" s="119">
        <v>0</v>
      </c>
      <c r="BI120" s="119">
        <v>0</v>
      </c>
      <c r="BJ120" s="119">
        <v>0</v>
      </c>
      <c r="BK120" s="119">
        <v>0</v>
      </c>
      <c r="BL120" s="119">
        <v>0</v>
      </c>
      <c r="BM120" s="119">
        <v>0</v>
      </c>
      <c r="BN120" s="119">
        <v>0</v>
      </c>
      <c r="BO120" s="119">
        <v>0</v>
      </c>
      <c r="BP120" s="119">
        <v>0</v>
      </c>
      <c r="BQ120" s="119">
        <v>0</v>
      </c>
      <c r="BR120" s="119">
        <v>0</v>
      </c>
      <c r="BS120" s="119">
        <v>10980000</v>
      </c>
      <c r="BT120" s="119">
        <v>0</v>
      </c>
      <c r="BU120" s="119">
        <v>0</v>
      </c>
      <c r="BV120" s="119">
        <v>0</v>
      </c>
      <c r="BW120" s="119">
        <v>0</v>
      </c>
      <c r="BX120" s="119">
        <v>0</v>
      </c>
      <c r="BY120" s="119">
        <v>0</v>
      </c>
      <c r="BZ120" s="119">
        <v>0</v>
      </c>
      <c r="CA120" s="119">
        <v>0</v>
      </c>
      <c r="CB120" s="119">
        <v>0</v>
      </c>
      <c r="CC120" s="119">
        <v>0</v>
      </c>
      <c r="CD120" s="119">
        <v>0</v>
      </c>
      <c r="CE120" s="119">
        <v>210980000</v>
      </c>
      <c r="CF120" s="119">
        <v>0</v>
      </c>
      <c r="CG120" s="119">
        <v>0</v>
      </c>
      <c r="CH120" s="119">
        <v>0</v>
      </c>
      <c r="CI120" s="119">
        <v>0</v>
      </c>
      <c r="CJ120" s="119">
        <v>0</v>
      </c>
      <c r="CK120" s="119">
        <v>0</v>
      </c>
      <c r="CL120" s="119">
        <v>0</v>
      </c>
      <c r="CM120" s="119">
        <v>0</v>
      </c>
      <c r="CN120" s="119">
        <v>0</v>
      </c>
      <c r="CO120" s="119">
        <v>0</v>
      </c>
      <c r="CP120" s="119">
        <v>0</v>
      </c>
      <c r="CQ120" s="119">
        <v>0</v>
      </c>
      <c r="CR120" s="119">
        <v>0</v>
      </c>
      <c r="CS120" s="119">
        <v>0</v>
      </c>
      <c r="CT120" s="119">
        <v>0</v>
      </c>
      <c r="CU120" s="119">
        <v>0</v>
      </c>
      <c r="CV120" s="119">
        <v>0</v>
      </c>
      <c r="CW120" s="119">
        <v>0</v>
      </c>
      <c r="CX120" s="119">
        <v>0</v>
      </c>
      <c r="CY120" s="119">
        <v>0</v>
      </c>
      <c r="CZ120" s="119">
        <v>0</v>
      </c>
      <c r="DA120" s="119">
        <v>0</v>
      </c>
      <c r="DB120" s="119">
        <v>0</v>
      </c>
      <c r="DC120" s="119">
        <v>0</v>
      </c>
      <c r="DD120" s="119">
        <v>0</v>
      </c>
      <c r="DE120" s="119">
        <v>0</v>
      </c>
      <c r="DF120" s="119">
        <v>0</v>
      </c>
      <c r="DG120" s="119">
        <v>0</v>
      </c>
      <c r="DH120" s="119">
        <v>0</v>
      </c>
      <c r="DI120" s="119">
        <v>0</v>
      </c>
      <c r="DJ120" s="119">
        <v>0</v>
      </c>
      <c r="DK120" s="119">
        <v>0</v>
      </c>
      <c r="DL120" s="119">
        <v>0</v>
      </c>
      <c r="DM120" s="119">
        <v>0</v>
      </c>
      <c r="DN120" s="119">
        <v>0</v>
      </c>
      <c r="DO120" s="119">
        <v>0</v>
      </c>
      <c r="DP120" s="119">
        <v>0</v>
      </c>
      <c r="DQ120" s="119">
        <v>0</v>
      </c>
      <c r="DR120" s="119">
        <v>0</v>
      </c>
      <c r="DS120" s="119">
        <v>0</v>
      </c>
      <c r="DT120" s="119">
        <v>0</v>
      </c>
      <c r="DU120" s="119">
        <v>0</v>
      </c>
      <c r="DV120" s="119">
        <v>0</v>
      </c>
      <c r="DW120" s="119">
        <v>0</v>
      </c>
      <c r="DX120" s="119">
        <v>0</v>
      </c>
      <c r="DY120" s="119">
        <v>0</v>
      </c>
      <c r="DZ120" s="119">
        <v>0</v>
      </c>
      <c r="EA120" s="119">
        <v>0</v>
      </c>
      <c r="EB120" s="119">
        <v>0</v>
      </c>
      <c r="EC120" s="119">
        <v>0</v>
      </c>
      <c r="ED120" s="119">
        <v>0</v>
      </c>
      <c r="EE120" s="119">
        <v>0</v>
      </c>
      <c r="EF120" s="119">
        <v>0</v>
      </c>
      <c r="EG120" s="119">
        <v>0</v>
      </c>
      <c r="EH120" s="119">
        <v>0</v>
      </c>
      <c r="EI120" s="119">
        <v>0</v>
      </c>
      <c r="EJ120" s="119">
        <v>0</v>
      </c>
      <c r="EK120" s="119">
        <v>0</v>
      </c>
      <c r="EL120" s="119">
        <v>0</v>
      </c>
      <c r="EM120" s="119">
        <v>0</v>
      </c>
      <c r="EN120" s="119">
        <v>0</v>
      </c>
      <c r="EO120" s="119">
        <v>0</v>
      </c>
      <c r="EP120" s="119">
        <v>0</v>
      </c>
      <c r="EQ120" s="119">
        <v>0</v>
      </c>
      <c r="ER120" s="119">
        <v>0</v>
      </c>
      <c r="ES120" s="119">
        <v>0</v>
      </c>
      <c r="ET120" s="119">
        <v>0</v>
      </c>
      <c r="EU120" s="119">
        <v>0</v>
      </c>
      <c r="EV120" s="119">
        <v>0</v>
      </c>
      <c r="EW120" s="119">
        <v>0</v>
      </c>
      <c r="EX120" s="119">
        <v>0</v>
      </c>
      <c r="EY120" s="119">
        <v>0</v>
      </c>
      <c r="EZ120" s="119">
        <v>0</v>
      </c>
      <c r="FA120" s="119">
        <v>0</v>
      </c>
      <c r="FB120" s="119">
        <v>0</v>
      </c>
      <c r="FC120" s="119">
        <v>0</v>
      </c>
      <c r="FD120" s="119">
        <v>0</v>
      </c>
      <c r="FE120" s="119">
        <v>0</v>
      </c>
      <c r="FF120" s="119">
        <v>0</v>
      </c>
      <c r="FG120" s="119">
        <v>0</v>
      </c>
      <c r="FH120" s="119">
        <v>0</v>
      </c>
      <c r="FI120" s="119">
        <v>0</v>
      </c>
      <c r="FJ120" s="119">
        <v>0</v>
      </c>
      <c r="FK120" s="119">
        <v>0</v>
      </c>
      <c r="FL120" s="119">
        <v>0</v>
      </c>
      <c r="FM120" s="119">
        <v>0</v>
      </c>
      <c r="FN120" s="119">
        <v>0</v>
      </c>
      <c r="FO120" s="119">
        <v>0</v>
      </c>
      <c r="FP120" s="119">
        <v>0</v>
      </c>
      <c r="FQ120" s="119">
        <v>0</v>
      </c>
      <c r="FR120" s="119">
        <v>0</v>
      </c>
      <c r="FS120" s="119">
        <v>0</v>
      </c>
      <c r="FT120" s="119">
        <v>0</v>
      </c>
      <c r="FU120" s="119">
        <v>0</v>
      </c>
      <c r="FV120" s="119">
        <v>0</v>
      </c>
      <c r="FW120" s="119">
        <v>0</v>
      </c>
      <c r="FX120" s="119">
        <v>0</v>
      </c>
      <c r="FY120" s="119">
        <v>0</v>
      </c>
      <c r="FZ120" s="119">
        <v>0</v>
      </c>
      <c r="GA120" s="119">
        <v>0</v>
      </c>
      <c r="GB120" s="119">
        <v>0</v>
      </c>
      <c r="GC120" s="119">
        <v>0</v>
      </c>
      <c r="GD120" s="119">
        <v>0</v>
      </c>
      <c r="GE120" s="119">
        <v>0</v>
      </c>
      <c r="GF120" s="119">
        <v>0</v>
      </c>
      <c r="GG120" s="119">
        <v>0</v>
      </c>
      <c r="GH120" s="119">
        <v>0</v>
      </c>
      <c r="GI120" s="119">
        <v>0</v>
      </c>
      <c r="GJ120" s="119">
        <v>0</v>
      </c>
      <c r="GK120" s="119">
        <v>0</v>
      </c>
      <c r="GL120" s="119">
        <v>0</v>
      </c>
      <c r="GM120" s="119">
        <v>0</v>
      </c>
      <c r="GN120" s="119">
        <v>0</v>
      </c>
      <c r="GO120" s="119">
        <v>0</v>
      </c>
      <c r="GP120" s="119">
        <v>0</v>
      </c>
      <c r="GQ120" s="119">
        <v>0</v>
      </c>
      <c r="GR120" s="119">
        <v>0</v>
      </c>
      <c r="GS120" s="119">
        <v>0</v>
      </c>
      <c r="GT120" s="119">
        <v>0</v>
      </c>
      <c r="GU120" s="119">
        <v>0</v>
      </c>
      <c r="GV120" s="119">
        <v>0</v>
      </c>
      <c r="GW120" s="119">
        <v>0</v>
      </c>
      <c r="GX120" s="119">
        <v>0</v>
      </c>
      <c r="GY120" s="119">
        <v>0</v>
      </c>
      <c r="GZ120" s="119">
        <v>0</v>
      </c>
      <c r="HA120" s="119">
        <v>0</v>
      </c>
      <c r="HB120" s="119">
        <v>0</v>
      </c>
      <c r="HC120" s="119">
        <v>0</v>
      </c>
      <c r="HD120" s="119">
        <v>0</v>
      </c>
      <c r="HE120" s="119">
        <v>0</v>
      </c>
      <c r="HF120" s="119">
        <v>0</v>
      </c>
      <c r="HG120" s="119">
        <v>0</v>
      </c>
      <c r="HH120" s="119">
        <v>0</v>
      </c>
      <c r="HI120" s="119">
        <v>0</v>
      </c>
      <c r="HJ120" s="119">
        <v>0</v>
      </c>
      <c r="HK120" s="119">
        <v>0</v>
      </c>
      <c r="HL120" s="119">
        <v>0</v>
      </c>
      <c r="HM120" s="119">
        <v>0</v>
      </c>
      <c r="HN120" s="119">
        <v>0</v>
      </c>
      <c r="HO120" s="119">
        <v>0</v>
      </c>
      <c r="HP120" s="119">
        <v>0</v>
      </c>
      <c r="HQ120" s="119">
        <v>0</v>
      </c>
      <c r="HR120" s="119">
        <v>0</v>
      </c>
      <c r="HS120" s="119">
        <v>0</v>
      </c>
      <c r="HT120" s="119">
        <v>0</v>
      </c>
      <c r="HU120" s="119">
        <v>0</v>
      </c>
      <c r="HV120" s="119">
        <v>0</v>
      </c>
      <c r="HW120" s="119">
        <v>0</v>
      </c>
      <c r="HX120" s="119">
        <v>0</v>
      </c>
      <c r="HY120" s="119">
        <v>0</v>
      </c>
      <c r="HZ120" s="119">
        <v>0</v>
      </c>
      <c r="IA120" s="119">
        <v>0</v>
      </c>
      <c r="IB120" s="119">
        <v>0</v>
      </c>
      <c r="IC120" s="119">
        <v>0</v>
      </c>
      <c r="ID120" s="119">
        <v>0</v>
      </c>
      <c r="IE120" s="119">
        <v>0</v>
      </c>
      <c r="IF120" s="119">
        <v>0</v>
      </c>
      <c r="IG120" s="119">
        <v>0</v>
      </c>
      <c r="IH120" s="119">
        <v>0</v>
      </c>
      <c r="II120" s="119">
        <v>0</v>
      </c>
      <c r="IJ120" s="119">
        <v>0</v>
      </c>
      <c r="IK120" s="119">
        <v>0</v>
      </c>
      <c r="IL120" s="119">
        <v>0</v>
      </c>
      <c r="IM120" s="119">
        <v>0</v>
      </c>
      <c r="IN120" s="119">
        <v>0</v>
      </c>
      <c r="IO120" s="119">
        <v>0</v>
      </c>
      <c r="IP120" s="119">
        <v>0</v>
      </c>
      <c r="IQ120" s="119">
        <v>0</v>
      </c>
      <c r="IR120" s="119">
        <v>0</v>
      </c>
      <c r="IS120" s="119">
        <v>0</v>
      </c>
      <c r="IT120" s="119">
        <v>0</v>
      </c>
      <c r="IU120" s="119">
        <v>0</v>
      </c>
      <c r="IV120" s="119">
        <v>0</v>
      </c>
      <c r="IW120" s="119">
        <v>0</v>
      </c>
      <c r="IX120" s="119">
        <v>0</v>
      </c>
      <c r="IY120" s="119">
        <v>0</v>
      </c>
      <c r="IZ120" s="119">
        <v>0</v>
      </c>
      <c r="JA120" s="119">
        <v>0</v>
      </c>
      <c r="JB120" s="119">
        <v>0</v>
      </c>
      <c r="JC120" s="119">
        <v>0</v>
      </c>
      <c r="JD120" s="119">
        <v>0</v>
      </c>
      <c r="JE120" s="119">
        <v>0</v>
      </c>
      <c r="JF120" s="119">
        <v>0</v>
      </c>
      <c r="JG120" s="119">
        <v>0</v>
      </c>
      <c r="JH120" s="119">
        <v>0</v>
      </c>
      <c r="JI120" s="119">
        <v>0</v>
      </c>
      <c r="JJ120" s="119">
        <v>0</v>
      </c>
      <c r="JK120" s="119">
        <v>0</v>
      </c>
      <c r="JL120" s="119">
        <v>0</v>
      </c>
      <c r="JM120" s="119">
        <v>0</v>
      </c>
      <c r="JN120" s="119">
        <v>0</v>
      </c>
      <c r="JO120" s="119">
        <v>0</v>
      </c>
      <c r="JP120" s="119">
        <v>0</v>
      </c>
      <c r="JQ120" s="119">
        <v>0</v>
      </c>
      <c r="JR120" s="119">
        <v>0</v>
      </c>
      <c r="JS120" s="119">
        <v>0</v>
      </c>
      <c r="JT120" s="119">
        <v>0</v>
      </c>
      <c r="JU120" s="119">
        <v>0</v>
      </c>
      <c r="JV120" s="119">
        <v>0</v>
      </c>
      <c r="JW120" s="119">
        <v>0</v>
      </c>
      <c r="JX120" s="119">
        <v>0</v>
      </c>
      <c r="JY120" s="119">
        <v>0</v>
      </c>
      <c r="JZ120" s="119">
        <v>0</v>
      </c>
      <c r="KA120" s="119">
        <v>0</v>
      </c>
      <c r="KB120" s="119">
        <v>0</v>
      </c>
      <c r="KC120" s="119">
        <v>0</v>
      </c>
      <c r="KD120" s="119">
        <v>0</v>
      </c>
      <c r="KE120" s="119">
        <v>0</v>
      </c>
      <c r="KF120" s="119">
        <v>0</v>
      </c>
      <c r="KG120" s="119">
        <v>0</v>
      </c>
      <c r="KH120" s="119">
        <v>0</v>
      </c>
      <c r="KI120" s="119">
        <v>0</v>
      </c>
      <c r="KJ120" s="119">
        <v>0</v>
      </c>
      <c r="KK120" s="119">
        <v>0</v>
      </c>
      <c r="KL120" s="119">
        <v>0</v>
      </c>
      <c r="KM120" s="119">
        <v>0</v>
      </c>
      <c r="KN120" s="119">
        <v>0</v>
      </c>
      <c r="KO120" s="119">
        <v>0</v>
      </c>
      <c r="KP120" s="119">
        <v>0</v>
      </c>
      <c r="KQ120" s="119">
        <v>0</v>
      </c>
      <c r="KR120" s="119">
        <v>0</v>
      </c>
      <c r="KS120" s="119">
        <v>0</v>
      </c>
      <c r="KT120" s="119">
        <v>0</v>
      </c>
      <c r="KU120" s="119">
        <v>0</v>
      </c>
      <c r="KV120" s="119">
        <v>0</v>
      </c>
      <c r="KW120" s="119">
        <v>0</v>
      </c>
      <c r="KX120" s="119">
        <v>0</v>
      </c>
      <c r="KY120" s="119">
        <v>0</v>
      </c>
      <c r="KZ120" s="119">
        <v>0</v>
      </c>
      <c r="LA120" s="119">
        <v>0</v>
      </c>
      <c r="LB120" s="119">
        <v>0</v>
      </c>
      <c r="LC120" s="119">
        <v>0</v>
      </c>
      <c r="LD120" s="119">
        <v>0</v>
      </c>
      <c r="LE120" s="119">
        <v>0</v>
      </c>
      <c r="LF120" s="119">
        <v>0</v>
      </c>
      <c r="LG120" s="119">
        <v>0</v>
      </c>
      <c r="LH120" s="119">
        <v>0</v>
      </c>
      <c r="LI120" s="119">
        <v>0</v>
      </c>
      <c r="LJ120" s="119">
        <v>0</v>
      </c>
      <c r="LK120" s="119">
        <v>0</v>
      </c>
      <c r="LL120" s="119">
        <v>0</v>
      </c>
      <c r="LM120" s="119">
        <v>0</v>
      </c>
      <c r="LN120" s="119">
        <v>0</v>
      </c>
      <c r="LO120" s="119">
        <v>0</v>
      </c>
      <c r="LP120" s="119">
        <v>0</v>
      </c>
      <c r="LQ120" s="119">
        <v>0</v>
      </c>
      <c r="LR120" s="119">
        <v>0</v>
      </c>
      <c r="LS120" s="119">
        <v>0</v>
      </c>
      <c r="LT120" s="119">
        <v>0</v>
      </c>
      <c r="LU120" s="119">
        <v>0</v>
      </c>
      <c r="LV120" s="119">
        <v>0</v>
      </c>
      <c r="LW120" s="119">
        <v>0</v>
      </c>
      <c r="LX120" s="119">
        <v>0</v>
      </c>
      <c r="LY120" s="119">
        <v>0</v>
      </c>
      <c r="LZ120" s="119">
        <v>0</v>
      </c>
      <c r="MA120" s="119">
        <v>0</v>
      </c>
      <c r="MB120" s="119">
        <v>0</v>
      </c>
      <c r="MC120" s="119">
        <v>0</v>
      </c>
      <c r="MD120" s="119">
        <v>0</v>
      </c>
      <c r="ME120" s="119">
        <v>0</v>
      </c>
      <c r="MF120" s="119">
        <v>0</v>
      </c>
      <c r="MG120" s="119">
        <v>0</v>
      </c>
      <c r="MH120" s="119">
        <v>0</v>
      </c>
      <c r="MI120" s="119">
        <v>0</v>
      </c>
      <c r="MJ120" s="119">
        <v>0</v>
      </c>
      <c r="MK120" s="119">
        <v>0</v>
      </c>
      <c r="ML120" s="119">
        <v>0</v>
      </c>
      <c r="MM120" s="119">
        <v>0</v>
      </c>
      <c r="MN120" s="119">
        <v>0</v>
      </c>
      <c r="MO120" s="119">
        <v>0</v>
      </c>
      <c r="MP120" s="119">
        <v>0</v>
      </c>
      <c r="MQ120" s="119">
        <v>0</v>
      </c>
      <c r="MR120" s="119">
        <v>0</v>
      </c>
      <c r="MS120" s="119">
        <v>0</v>
      </c>
      <c r="MT120" s="119">
        <v>0</v>
      </c>
      <c r="MU120" s="119">
        <v>0</v>
      </c>
      <c r="MV120" s="119">
        <v>0</v>
      </c>
      <c r="MW120" s="119">
        <v>0</v>
      </c>
      <c r="MX120" s="119">
        <v>0</v>
      </c>
      <c r="MY120" s="119">
        <v>0</v>
      </c>
      <c r="MZ120" s="119">
        <v>0</v>
      </c>
      <c r="NA120" s="119">
        <v>0</v>
      </c>
      <c r="NB120" s="119">
        <v>0</v>
      </c>
      <c r="NC120" s="119">
        <v>0</v>
      </c>
      <c r="ND120" s="119">
        <v>0</v>
      </c>
      <c r="NE120" s="119">
        <v>0</v>
      </c>
      <c r="NF120" s="119">
        <v>0</v>
      </c>
      <c r="NG120" s="119">
        <v>0</v>
      </c>
      <c r="NH120" s="119">
        <v>0</v>
      </c>
      <c r="NI120" s="118">
        <v>0</v>
      </c>
      <c r="NJ120" s="118">
        <v>0</v>
      </c>
      <c r="NK120" s="118">
        <v>0</v>
      </c>
      <c r="NL120" s="118">
        <v>0</v>
      </c>
      <c r="NM120" s="118">
        <v>0</v>
      </c>
      <c r="NN120" s="118">
        <v>0</v>
      </c>
      <c r="NO120" s="118">
        <v>0</v>
      </c>
      <c r="NP120" s="118">
        <v>0</v>
      </c>
      <c r="NQ120" s="118">
        <v>0</v>
      </c>
      <c r="NR120" s="118">
        <v>0</v>
      </c>
      <c r="NS120" s="118">
        <v>0</v>
      </c>
      <c r="NT120" s="118">
        <v>0</v>
      </c>
      <c r="NU120" s="118">
        <v>0</v>
      </c>
      <c r="NV120" s="118">
        <v>0</v>
      </c>
      <c r="NW120" s="118">
        <v>0</v>
      </c>
      <c r="NX120" s="118">
        <v>0</v>
      </c>
      <c r="NY120" s="118">
        <v>0</v>
      </c>
      <c r="NZ120" s="118">
        <v>0</v>
      </c>
      <c r="OA120" s="118">
        <v>0</v>
      </c>
      <c r="OB120" s="118">
        <v>0</v>
      </c>
      <c r="OC120" s="118">
        <v>0</v>
      </c>
      <c r="OD120" s="118">
        <v>0</v>
      </c>
      <c r="OE120" s="118">
        <v>0</v>
      </c>
      <c r="OF120" s="118">
        <v>0</v>
      </c>
      <c r="OG120" s="118">
        <v>0</v>
      </c>
      <c r="OH120" s="118">
        <v>0</v>
      </c>
      <c r="OI120" s="118">
        <v>0</v>
      </c>
      <c r="OJ120" s="118">
        <v>0</v>
      </c>
      <c r="OK120" s="118">
        <v>0</v>
      </c>
      <c r="OL120" s="118">
        <v>0</v>
      </c>
      <c r="OM120" s="118">
        <v>0</v>
      </c>
      <c r="ON120" s="118">
        <v>0</v>
      </c>
      <c r="OO120" s="118">
        <v>0</v>
      </c>
      <c r="OP120" s="118">
        <v>0</v>
      </c>
      <c r="OQ120" s="118">
        <v>0</v>
      </c>
      <c r="OR120" s="118">
        <v>0</v>
      </c>
      <c r="OS120" s="118">
        <v>0</v>
      </c>
      <c r="OT120" s="118">
        <v>0</v>
      </c>
      <c r="OU120" s="118">
        <v>0</v>
      </c>
      <c r="OV120" s="118">
        <v>0</v>
      </c>
      <c r="OW120" s="118">
        <v>0</v>
      </c>
      <c r="OX120" s="118">
        <v>0</v>
      </c>
      <c r="OY120" s="118">
        <v>0</v>
      </c>
      <c r="OZ120" s="118">
        <v>0</v>
      </c>
      <c r="PA120" s="118">
        <v>0</v>
      </c>
      <c r="PB120" s="118">
        <v>0</v>
      </c>
      <c r="PC120" s="118">
        <v>0</v>
      </c>
      <c r="PD120" s="118">
        <v>0</v>
      </c>
      <c r="PE120" s="118">
        <v>0</v>
      </c>
      <c r="PF120" s="118">
        <v>0</v>
      </c>
      <c r="PG120" s="118">
        <v>0</v>
      </c>
      <c r="PH120" s="118">
        <v>0</v>
      </c>
      <c r="PI120" s="118">
        <v>0</v>
      </c>
      <c r="PJ120" s="118">
        <v>0</v>
      </c>
      <c r="PK120" s="118">
        <v>0</v>
      </c>
      <c r="PL120" s="118">
        <v>0</v>
      </c>
      <c r="PM120" s="118">
        <v>0</v>
      </c>
      <c r="PN120" s="118">
        <v>0</v>
      </c>
      <c r="PO120" s="118">
        <v>0</v>
      </c>
      <c r="PP120" s="118">
        <v>0</v>
      </c>
      <c r="PQ120" s="118">
        <v>0</v>
      </c>
      <c r="PR120" s="118">
        <v>0</v>
      </c>
      <c r="PS120" s="118">
        <v>0</v>
      </c>
      <c r="PT120" s="118">
        <v>0</v>
      </c>
      <c r="PU120" s="118">
        <v>0</v>
      </c>
      <c r="PV120" s="118">
        <v>0</v>
      </c>
      <c r="PW120" s="118">
        <v>0</v>
      </c>
      <c r="PX120" s="118">
        <v>0</v>
      </c>
      <c r="PY120" s="118">
        <v>0</v>
      </c>
      <c r="PZ120" s="118">
        <v>0</v>
      </c>
      <c r="QA120" s="118">
        <v>0</v>
      </c>
      <c r="QB120" s="118">
        <v>0</v>
      </c>
      <c r="QC120" s="118">
        <v>0</v>
      </c>
      <c r="QD120" s="118">
        <v>0</v>
      </c>
      <c r="QE120" s="118">
        <v>0</v>
      </c>
      <c r="QF120" s="118">
        <v>0</v>
      </c>
      <c r="QG120" s="118">
        <v>0</v>
      </c>
      <c r="QH120" s="118">
        <v>0</v>
      </c>
      <c r="QI120" s="118">
        <v>0</v>
      </c>
      <c r="QJ120" s="118">
        <v>0</v>
      </c>
      <c r="QK120" s="118">
        <v>0</v>
      </c>
      <c r="QL120" s="118">
        <v>0</v>
      </c>
      <c r="QM120" s="118">
        <v>0</v>
      </c>
      <c r="QN120" s="118">
        <v>0</v>
      </c>
      <c r="QO120" s="118">
        <v>0</v>
      </c>
      <c r="QP120" s="118">
        <v>0</v>
      </c>
      <c r="QQ120" s="118">
        <v>0</v>
      </c>
      <c r="QR120" s="118">
        <v>0</v>
      </c>
      <c r="QS120" s="118">
        <v>0</v>
      </c>
      <c r="QT120" s="118">
        <v>0</v>
      </c>
      <c r="QU120" s="118">
        <v>0</v>
      </c>
      <c r="QV120" s="118">
        <v>0</v>
      </c>
      <c r="QW120" s="118">
        <v>0</v>
      </c>
      <c r="QX120" s="118">
        <v>0</v>
      </c>
      <c r="QY120" s="118">
        <v>0</v>
      </c>
      <c r="QZ120" s="118">
        <v>0</v>
      </c>
      <c r="RA120" s="118">
        <v>0</v>
      </c>
      <c r="RB120" s="118">
        <v>0</v>
      </c>
      <c r="RC120" s="118">
        <v>0</v>
      </c>
      <c r="RD120" s="118">
        <v>0</v>
      </c>
      <c r="RE120" s="118">
        <v>0</v>
      </c>
      <c r="RF120" s="118">
        <v>0</v>
      </c>
      <c r="RG120" s="118">
        <v>0</v>
      </c>
      <c r="RH120" s="118">
        <v>0</v>
      </c>
      <c r="RI120" s="118">
        <v>0</v>
      </c>
      <c r="RJ120" s="118">
        <v>0</v>
      </c>
      <c r="RK120" s="118">
        <v>0</v>
      </c>
      <c r="RL120" s="118">
        <v>0</v>
      </c>
      <c r="RM120" s="118">
        <v>0</v>
      </c>
      <c r="RN120" s="118">
        <v>0</v>
      </c>
      <c r="RO120" s="118">
        <v>0</v>
      </c>
      <c r="RP120" s="118">
        <v>0</v>
      </c>
      <c r="RQ120" s="118">
        <v>0</v>
      </c>
      <c r="RR120" s="118">
        <v>0</v>
      </c>
      <c r="RS120" s="118">
        <v>0</v>
      </c>
      <c r="RT120" s="118">
        <v>0</v>
      </c>
      <c r="RU120" s="118">
        <v>0</v>
      </c>
      <c r="RV120" s="118">
        <v>0</v>
      </c>
      <c r="RW120" s="118">
        <v>0</v>
      </c>
      <c r="RX120" s="118">
        <v>0</v>
      </c>
      <c r="RY120" s="118">
        <v>0</v>
      </c>
      <c r="RZ120" s="118">
        <v>0</v>
      </c>
      <c r="SA120" s="118">
        <v>0</v>
      </c>
      <c r="SB120" s="118">
        <v>0</v>
      </c>
      <c r="SC120" s="118">
        <v>0</v>
      </c>
      <c r="SD120" s="118">
        <v>0</v>
      </c>
      <c r="SE120" s="118">
        <v>0</v>
      </c>
      <c r="SF120" s="118">
        <v>0</v>
      </c>
      <c r="SG120" s="118">
        <v>0</v>
      </c>
      <c r="SH120" s="118">
        <v>0</v>
      </c>
      <c r="SI120" s="118">
        <v>0</v>
      </c>
      <c r="SJ120" s="118">
        <v>0</v>
      </c>
      <c r="SK120" s="118">
        <v>0</v>
      </c>
      <c r="SL120" s="118">
        <v>0</v>
      </c>
      <c r="SM120" s="118">
        <v>0</v>
      </c>
      <c r="SN120" s="118">
        <v>0</v>
      </c>
      <c r="SO120" s="118">
        <v>0</v>
      </c>
      <c r="SP120" s="118">
        <v>0</v>
      </c>
      <c r="SQ120" s="118">
        <v>0</v>
      </c>
      <c r="SR120" s="118">
        <v>0</v>
      </c>
      <c r="SS120" s="118">
        <v>0</v>
      </c>
      <c r="ST120" s="118">
        <v>0</v>
      </c>
      <c r="SU120" s="118">
        <v>0</v>
      </c>
      <c r="SV120" s="118">
        <v>0</v>
      </c>
      <c r="SW120" s="118">
        <v>0</v>
      </c>
      <c r="SX120" s="118">
        <v>0</v>
      </c>
      <c r="SY120" s="118">
        <v>0</v>
      </c>
      <c r="SZ120" s="118">
        <v>0</v>
      </c>
      <c r="TA120" s="118">
        <v>0</v>
      </c>
      <c r="TB120" s="118">
        <v>0</v>
      </c>
      <c r="TC120" s="118">
        <v>0</v>
      </c>
      <c r="TD120" s="118">
        <v>0</v>
      </c>
      <c r="TE120" s="118">
        <v>0</v>
      </c>
      <c r="TF120" s="118">
        <v>0</v>
      </c>
      <c r="TG120" s="118">
        <v>0</v>
      </c>
      <c r="TH120" s="118">
        <v>0</v>
      </c>
      <c r="TI120" s="118">
        <v>0</v>
      </c>
      <c r="TJ120" s="118">
        <v>0</v>
      </c>
      <c r="TK120" s="118">
        <v>0</v>
      </c>
      <c r="TL120" s="118">
        <v>0</v>
      </c>
      <c r="TM120" s="118">
        <v>0</v>
      </c>
      <c r="TN120" s="118">
        <v>0</v>
      </c>
      <c r="TO120" s="118">
        <v>0</v>
      </c>
      <c r="TP120" s="118">
        <v>0</v>
      </c>
      <c r="TQ120" s="118">
        <v>0</v>
      </c>
      <c r="TR120" s="118">
        <v>0</v>
      </c>
      <c r="TS120" s="118">
        <v>0</v>
      </c>
      <c r="TT120" s="118">
        <v>0</v>
      </c>
      <c r="TU120" s="118">
        <v>0</v>
      </c>
      <c r="TV120" s="118">
        <v>0</v>
      </c>
      <c r="TW120" s="118">
        <v>0</v>
      </c>
      <c r="TX120" s="118">
        <v>0</v>
      </c>
      <c r="TY120" s="118">
        <v>0</v>
      </c>
      <c r="TZ120" s="118">
        <v>0</v>
      </c>
      <c r="UA120" s="118">
        <v>0</v>
      </c>
      <c r="UB120" s="118">
        <v>0</v>
      </c>
      <c r="UC120" s="118">
        <v>0</v>
      </c>
      <c r="UD120" s="118">
        <v>0</v>
      </c>
      <c r="UE120" s="118">
        <v>0</v>
      </c>
      <c r="UF120" s="118">
        <v>0</v>
      </c>
      <c r="UG120" s="118">
        <v>0</v>
      </c>
      <c r="UH120" s="118">
        <v>0</v>
      </c>
      <c r="UI120" s="118">
        <v>0</v>
      </c>
      <c r="UJ120" s="118">
        <v>0</v>
      </c>
      <c r="UK120" s="118">
        <v>0</v>
      </c>
      <c r="UL120" s="118">
        <v>0</v>
      </c>
      <c r="UM120" s="118">
        <v>0</v>
      </c>
      <c r="UN120" s="118">
        <v>0</v>
      </c>
      <c r="UO120" s="118">
        <v>0</v>
      </c>
      <c r="UP120" s="118">
        <v>0</v>
      </c>
      <c r="UQ120" s="118">
        <v>0</v>
      </c>
      <c r="UR120" s="118">
        <v>0</v>
      </c>
      <c r="US120" s="118">
        <v>0</v>
      </c>
      <c r="UT120" s="118">
        <v>0</v>
      </c>
      <c r="UU120" s="118">
        <v>0</v>
      </c>
      <c r="UV120" s="118">
        <v>0</v>
      </c>
      <c r="UW120" s="118">
        <v>0</v>
      </c>
      <c r="UX120" s="118">
        <v>0</v>
      </c>
      <c r="UY120" s="118">
        <v>0</v>
      </c>
      <c r="UZ120" s="118">
        <v>0</v>
      </c>
      <c r="VA120" s="118">
        <v>0</v>
      </c>
      <c r="VB120" s="118">
        <v>0</v>
      </c>
      <c r="VC120" s="118">
        <v>0</v>
      </c>
      <c r="VD120" s="118">
        <v>0</v>
      </c>
      <c r="VE120" s="118">
        <v>0</v>
      </c>
      <c r="VF120" s="118">
        <v>0</v>
      </c>
      <c r="VG120" s="118">
        <v>0</v>
      </c>
      <c r="VH120" s="118">
        <v>0</v>
      </c>
      <c r="VI120" s="118">
        <v>0</v>
      </c>
      <c r="VJ120" s="118">
        <v>0</v>
      </c>
      <c r="VK120" s="118">
        <v>0</v>
      </c>
      <c r="VL120" s="118">
        <v>0</v>
      </c>
      <c r="VM120" s="118">
        <v>0</v>
      </c>
      <c r="VN120" s="118">
        <v>0</v>
      </c>
      <c r="VO120" s="118">
        <v>0</v>
      </c>
      <c r="VP120" s="118">
        <v>0</v>
      </c>
      <c r="VQ120" s="118">
        <v>0</v>
      </c>
      <c r="VR120" s="118">
        <v>0</v>
      </c>
      <c r="VS120" s="118">
        <v>0</v>
      </c>
      <c r="VT120" s="118">
        <v>0</v>
      </c>
      <c r="VU120" s="118">
        <v>0</v>
      </c>
      <c r="VV120" s="118">
        <v>0</v>
      </c>
      <c r="VW120" s="118">
        <v>0</v>
      </c>
      <c r="VX120" s="118">
        <v>0</v>
      </c>
      <c r="VY120" s="118">
        <v>0</v>
      </c>
      <c r="VZ120" s="118">
        <v>0</v>
      </c>
      <c r="WA120" s="118">
        <v>0</v>
      </c>
      <c r="WB120" s="118">
        <v>0</v>
      </c>
      <c r="WC120" s="118">
        <v>0</v>
      </c>
      <c r="WD120" s="118">
        <v>0</v>
      </c>
      <c r="WE120" s="118">
        <v>0</v>
      </c>
      <c r="WF120" s="118">
        <v>0</v>
      </c>
      <c r="WG120" s="118">
        <v>0</v>
      </c>
      <c r="WH120" s="118">
        <v>0</v>
      </c>
      <c r="WI120" s="42">
        <v>265880000</v>
      </c>
      <c r="WJ120" s="42">
        <v>65880000</v>
      </c>
    </row>
    <row r="121" spans="1:608" s="86" customFormat="1" x14ac:dyDescent="0.15">
      <c r="A121" s="88">
        <v>120</v>
      </c>
      <c r="B121" s="124" t="s">
        <v>636</v>
      </c>
      <c r="C121" s="87" t="s">
        <v>637</v>
      </c>
      <c r="D121" s="100" t="s">
        <v>638</v>
      </c>
      <c r="E121" s="96" t="e">
        <f t="shared" ca="1" si="1"/>
        <v>#NAME?</v>
      </c>
      <c r="F121" s="97">
        <v>151755000</v>
      </c>
      <c r="G121" s="98">
        <v>157467328.77000001</v>
      </c>
      <c r="H121" s="87" t="s">
        <v>51</v>
      </c>
      <c r="I121" s="87" t="s">
        <v>44</v>
      </c>
      <c r="J121" s="87" t="s">
        <v>23</v>
      </c>
      <c r="K121" s="97">
        <v>150000000</v>
      </c>
      <c r="L121" s="97">
        <v>1500000</v>
      </c>
      <c r="M121" s="111">
        <v>5</v>
      </c>
      <c r="N121" s="115">
        <v>1</v>
      </c>
      <c r="O121" s="116" t="s">
        <v>639</v>
      </c>
      <c r="P121" s="87" t="s">
        <v>640</v>
      </c>
      <c r="Q121" s="111">
        <v>2.8028</v>
      </c>
      <c r="R121" s="115" t="s">
        <v>641</v>
      </c>
      <c r="S121" s="119">
        <v>0</v>
      </c>
      <c r="T121" s="119">
        <v>0</v>
      </c>
      <c r="U121" s="119">
        <v>0</v>
      </c>
      <c r="V121" s="119">
        <v>0</v>
      </c>
      <c r="W121" s="119">
        <v>7500000</v>
      </c>
      <c r="X121" s="119">
        <v>0</v>
      </c>
      <c r="Y121" s="119">
        <v>0</v>
      </c>
      <c r="Z121" s="119">
        <v>0</v>
      </c>
      <c r="AA121" s="119">
        <v>0</v>
      </c>
      <c r="AB121" s="119">
        <v>0</v>
      </c>
      <c r="AC121" s="119">
        <v>0</v>
      </c>
      <c r="AD121" s="119">
        <v>0</v>
      </c>
      <c r="AE121" s="119">
        <v>0</v>
      </c>
      <c r="AF121" s="119">
        <v>0</v>
      </c>
      <c r="AG121" s="119">
        <v>0</v>
      </c>
      <c r="AH121" s="119">
        <v>0</v>
      </c>
      <c r="AI121" s="119">
        <v>7500000</v>
      </c>
      <c r="AJ121" s="119">
        <v>0</v>
      </c>
      <c r="AK121" s="119">
        <v>0</v>
      </c>
      <c r="AL121" s="119">
        <v>0</v>
      </c>
      <c r="AM121" s="119">
        <v>0</v>
      </c>
      <c r="AN121" s="119">
        <v>0</v>
      </c>
      <c r="AO121" s="119">
        <v>0</v>
      </c>
      <c r="AP121" s="119">
        <v>0</v>
      </c>
      <c r="AQ121" s="119">
        <v>0</v>
      </c>
      <c r="AR121" s="119">
        <v>0</v>
      </c>
      <c r="AS121" s="119">
        <v>0</v>
      </c>
      <c r="AT121" s="119">
        <v>0</v>
      </c>
      <c r="AU121" s="119">
        <v>7500000</v>
      </c>
      <c r="AV121" s="119">
        <v>0</v>
      </c>
      <c r="AW121" s="119">
        <v>0</v>
      </c>
      <c r="AX121" s="119">
        <v>0</v>
      </c>
      <c r="AY121" s="119">
        <v>0</v>
      </c>
      <c r="AZ121" s="119">
        <v>0</v>
      </c>
      <c r="BA121" s="119">
        <v>0</v>
      </c>
      <c r="BB121" s="119">
        <v>0</v>
      </c>
      <c r="BC121" s="119">
        <v>0</v>
      </c>
      <c r="BD121" s="119">
        <v>0</v>
      </c>
      <c r="BE121" s="119">
        <v>0</v>
      </c>
      <c r="BF121" s="119">
        <v>0</v>
      </c>
      <c r="BG121" s="119">
        <v>7500000</v>
      </c>
      <c r="BH121" s="119">
        <v>0</v>
      </c>
      <c r="BI121" s="119">
        <v>0</v>
      </c>
      <c r="BJ121" s="119">
        <v>0</v>
      </c>
      <c r="BK121" s="119">
        <v>0</v>
      </c>
      <c r="BL121" s="119">
        <v>0</v>
      </c>
      <c r="BM121" s="119">
        <v>0</v>
      </c>
      <c r="BN121" s="119">
        <v>0</v>
      </c>
      <c r="BO121" s="119">
        <v>0</v>
      </c>
      <c r="BP121" s="119">
        <v>0</v>
      </c>
      <c r="BQ121" s="119">
        <v>0</v>
      </c>
      <c r="BR121" s="119">
        <v>0</v>
      </c>
      <c r="BS121" s="119">
        <v>7500000</v>
      </c>
      <c r="BT121" s="119">
        <v>0</v>
      </c>
      <c r="BU121" s="119">
        <v>0</v>
      </c>
      <c r="BV121" s="119">
        <v>0</v>
      </c>
      <c r="BW121" s="119">
        <v>0</v>
      </c>
      <c r="BX121" s="119">
        <v>0</v>
      </c>
      <c r="BY121" s="119">
        <v>0</v>
      </c>
      <c r="BZ121" s="119">
        <v>0</v>
      </c>
      <c r="CA121" s="119">
        <v>0</v>
      </c>
      <c r="CB121" s="119">
        <v>0</v>
      </c>
      <c r="CC121" s="119">
        <v>0</v>
      </c>
      <c r="CD121" s="119">
        <v>0</v>
      </c>
      <c r="CE121" s="119">
        <v>157500000</v>
      </c>
      <c r="CF121" s="119">
        <v>0</v>
      </c>
      <c r="CG121" s="119">
        <v>0</v>
      </c>
      <c r="CH121" s="119">
        <v>0</v>
      </c>
      <c r="CI121" s="119">
        <v>0</v>
      </c>
      <c r="CJ121" s="119">
        <v>0</v>
      </c>
      <c r="CK121" s="119">
        <v>0</v>
      </c>
      <c r="CL121" s="119">
        <v>0</v>
      </c>
      <c r="CM121" s="119">
        <v>0</v>
      </c>
      <c r="CN121" s="119">
        <v>0</v>
      </c>
      <c r="CO121" s="119">
        <v>0</v>
      </c>
      <c r="CP121" s="119">
        <v>0</v>
      </c>
      <c r="CQ121" s="119">
        <v>0</v>
      </c>
      <c r="CR121" s="119">
        <v>0</v>
      </c>
      <c r="CS121" s="119">
        <v>0</v>
      </c>
      <c r="CT121" s="119">
        <v>0</v>
      </c>
      <c r="CU121" s="119">
        <v>0</v>
      </c>
      <c r="CV121" s="119">
        <v>0</v>
      </c>
      <c r="CW121" s="119">
        <v>0</v>
      </c>
      <c r="CX121" s="119">
        <v>0</v>
      </c>
      <c r="CY121" s="119">
        <v>0</v>
      </c>
      <c r="CZ121" s="119">
        <v>0</v>
      </c>
      <c r="DA121" s="119">
        <v>0</v>
      </c>
      <c r="DB121" s="119">
        <v>0</v>
      </c>
      <c r="DC121" s="119">
        <v>0</v>
      </c>
      <c r="DD121" s="119">
        <v>0</v>
      </c>
      <c r="DE121" s="119">
        <v>0</v>
      </c>
      <c r="DF121" s="119">
        <v>0</v>
      </c>
      <c r="DG121" s="119">
        <v>0</v>
      </c>
      <c r="DH121" s="119">
        <v>0</v>
      </c>
      <c r="DI121" s="119">
        <v>0</v>
      </c>
      <c r="DJ121" s="119">
        <v>0</v>
      </c>
      <c r="DK121" s="119">
        <v>0</v>
      </c>
      <c r="DL121" s="119">
        <v>0</v>
      </c>
      <c r="DM121" s="119">
        <v>0</v>
      </c>
      <c r="DN121" s="119">
        <v>0</v>
      </c>
      <c r="DO121" s="119">
        <v>0</v>
      </c>
      <c r="DP121" s="119">
        <v>0</v>
      </c>
      <c r="DQ121" s="119">
        <v>0</v>
      </c>
      <c r="DR121" s="119">
        <v>0</v>
      </c>
      <c r="DS121" s="119">
        <v>0</v>
      </c>
      <c r="DT121" s="119">
        <v>0</v>
      </c>
      <c r="DU121" s="119">
        <v>0</v>
      </c>
      <c r="DV121" s="119">
        <v>0</v>
      </c>
      <c r="DW121" s="119">
        <v>0</v>
      </c>
      <c r="DX121" s="119">
        <v>0</v>
      </c>
      <c r="DY121" s="119">
        <v>0</v>
      </c>
      <c r="DZ121" s="119">
        <v>0</v>
      </c>
      <c r="EA121" s="119">
        <v>0</v>
      </c>
      <c r="EB121" s="119">
        <v>0</v>
      </c>
      <c r="EC121" s="119">
        <v>0</v>
      </c>
      <c r="ED121" s="119">
        <v>0</v>
      </c>
      <c r="EE121" s="119">
        <v>0</v>
      </c>
      <c r="EF121" s="119">
        <v>0</v>
      </c>
      <c r="EG121" s="119">
        <v>0</v>
      </c>
      <c r="EH121" s="119">
        <v>0</v>
      </c>
      <c r="EI121" s="119">
        <v>0</v>
      </c>
      <c r="EJ121" s="119">
        <v>0</v>
      </c>
      <c r="EK121" s="119">
        <v>0</v>
      </c>
      <c r="EL121" s="119">
        <v>0</v>
      </c>
      <c r="EM121" s="119">
        <v>0</v>
      </c>
      <c r="EN121" s="119">
        <v>0</v>
      </c>
      <c r="EO121" s="119">
        <v>0</v>
      </c>
      <c r="EP121" s="119">
        <v>0</v>
      </c>
      <c r="EQ121" s="119">
        <v>0</v>
      </c>
      <c r="ER121" s="119">
        <v>0</v>
      </c>
      <c r="ES121" s="119">
        <v>0</v>
      </c>
      <c r="ET121" s="119">
        <v>0</v>
      </c>
      <c r="EU121" s="119">
        <v>0</v>
      </c>
      <c r="EV121" s="119">
        <v>0</v>
      </c>
      <c r="EW121" s="119">
        <v>0</v>
      </c>
      <c r="EX121" s="119">
        <v>0</v>
      </c>
      <c r="EY121" s="119">
        <v>0</v>
      </c>
      <c r="EZ121" s="119">
        <v>0</v>
      </c>
      <c r="FA121" s="119">
        <v>0</v>
      </c>
      <c r="FB121" s="119">
        <v>0</v>
      </c>
      <c r="FC121" s="119">
        <v>0</v>
      </c>
      <c r="FD121" s="119">
        <v>0</v>
      </c>
      <c r="FE121" s="119">
        <v>0</v>
      </c>
      <c r="FF121" s="119">
        <v>0</v>
      </c>
      <c r="FG121" s="119">
        <v>0</v>
      </c>
      <c r="FH121" s="119">
        <v>0</v>
      </c>
      <c r="FI121" s="119">
        <v>0</v>
      </c>
      <c r="FJ121" s="119">
        <v>0</v>
      </c>
      <c r="FK121" s="119">
        <v>0</v>
      </c>
      <c r="FL121" s="119">
        <v>0</v>
      </c>
      <c r="FM121" s="119">
        <v>0</v>
      </c>
      <c r="FN121" s="119">
        <v>0</v>
      </c>
      <c r="FO121" s="119">
        <v>0</v>
      </c>
      <c r="FP121" s="119">
        <v>0</v>
      </c>
      <c r="FQ121" s="119">
        <v>0</v>
      </c>
      <c r="FR121" s="119">
        <v>0</v>
      </c>
      <c r="FS121" s="119">
        <v>0</v>
      </c>
      <c r="FT121" s="119">
        <v>0</v>
      </c>
      <c r="FU121" s="119">
        <v>0</v>
      </c>
      <c r="FV121" s="119">
        <v>0</v>
      </c>
      <c r="FW121" s="119">
        <v>0</v>
      </c>
      <c r="FX121" s="119">
        <v>0</v>
      </c>
      <c r="FY121" s="119">
        <v>0</v>
      </c>
      <c r="FZ121" s="119">
        <v>0</v>
      </c>
      <c r="GA121" s="119">
        <v>0</v>
      </c>
      <c r="GB121" s="119">
        <v>0</v>
      </c>
      <c r="GC121" s="119">
        <v>0</v>
      </c>
      <c r="GD121" s="119">
        <v>0</v>
      </c>
      <c r="GE121" s="119">
        <v>0</v>
      </c>
      <c r="GF121" s="119">
        <v>0</v>
      </c>
      <c r="GG121" s="119">
        <v>0</v>
      </c>
      <c r="GH121" s="119">
        <v>0</v>
      </c>
      <c r="GI121" s="119">
        <v>0</v>
      </c>
      <c r="GJ121" s="119">
        <v>0</v>
      </c>
      <c r="GK121" s="119">
        <v>0</v>
      </c>
      <c r="GL121" s="119">
        <v>0</v>
      </c>
      <c r="GM121" s="119">
        <v>0</v>
      </c>
      <c r="GN121" s="119">
        <v>0</v>
      </c>
      <c r="GO121" s="119">
        <v>0</v>
      </c>
      <c r="GP121" s="119">
        <v>0</v>
      </c>
      <c r="GQ121" s="119">
        <v>0</v>
      </c>
      <c r="GR121" s="119">
        <v>0</v>
      </c>
      <c r="GS121" s="119">
        <v>0</v>
      </c>
      <c r="GT121" s="119">
        <v>0</v>
      </c>
      <c r="GU121" s="119">
        <v>0</v>
      </c>
      <c r="GV121" s="119">
        <v>0</v>
      </c>
      <c r="GW121" s="119">
        <v>0</v>
      </c>
      <c r="GX121" s="119">
        <v>0</v>
      </c>
      <c r="GY121" s="119">
        <v>0</v>
      </c>
      <c r="GZ121" s="119">
        <v>0</v>
      </c>
      <c r="HA121" s="119">
        <v>0</v>
      </c>
      <c r="HB121" s="119">
        <v>0</v>
      </c>
      <c r="HC121" s="119">
        <v>0</v>
      </c>
      <c r="HD121" s="119">
        <v>0</v>
      </c>
      <c r="HE121" s="119">
        <v>0</v>
      </c>
      <c r="HF121" s="119">
        <v>0</v>
      </c>
      <c r="HG121" s="119">
        <v>0</v>
      </c>
      <c r="HH121" s="119">
        <v>0</v>
      </c>
      <c r="HI121" s="119">
        <v>0</v>
      </c>
      <c r="HJ121" s="119">
        <v>0</v>
      </c>
      <c r="HK121" s="119">
        <v>0</v>
      </c>
      <c r="HL121" s="119">
        <v>0</v>
      </c>
      <c r="HM121" s="119">
        <v>0</v>
      </c>
      <c r="HN121" s="119">
        <v>0</v>
      </c>
      <c r="HO121" s="119">
        <v>0</v>
      </c>
      <c r="HP121" s="119">
        <v>0</v>
      </c>
      <c r="HQ121" s="119">
        <v>0</v>
      </c>
      <c r="HR121" s="119">
        <v>0</v>
      </c>
      <c r="HS121" s="119">
        <v>0</v>
      </c>
      <c r="HT121" s="119">
        <v>0</v>
      </c>
      <c r="HU121" s="119">
        <v>0</v>
      </c>
      <c r="HV121" s="119">
        <v>0</v>
      </c>
      <c r="HW121" s="119">
        <v>0</v>
      </c>
      <c r="HX121" s="119">
        <v>0</v>
      </c>
      <c r="HY121" s="119">
        <v>0</v>
      </c>
      <c r="HZ121" s="119">
        <v>0</v>
      </c>
      <c r="IA121" s="119">
        <v>0</v>
      </c>
      <c r="IB121" s="119">
        <v>0</v>
      </c>
      <c r="IC121" s="119">
        <v>0</v>
      </c>
      <c r="ID121" s="119">
        <v>0</v>
      </c>
      <c r="IE121" s="119">
        <v>0</v>
      </c>
      <c r="IF121" s="119">
        <v>0</v>
      </c>
      <c r="IG121" s="119">
        <v>0</v>
      </c>
      <c r="IH121" s="119">
        <v>0</v>
      </c>
      <c r="II121" s="119">
        <v>0</v>
      </c>
      <c r="IJ121" s="119">
        <v>0</v>
      </c>
      <c r="IK121" s="119">
        <v>0</v>
      </c>
      <c r="IL121" s="119">
        <v>0</v>
      </c>
      <c r="IM121" s="119">
        <v>0</v>
      </c>
      <c r="IN121" s="119">
        <v>0</v>
      </c>
      <c r="IO121" s="119">
        <v>0</v>
      </c>
      <c r="IP121" s="119">
        <v>0</v>
      </c>
      <c r="IQ121" s="119">
        <v>0</v>
      </c>
      <c r="IR121" s="119">
        <v>0</v>
      </c>
      <c r="IS121" s="119">
        <v>0</v>
      </c>
      <c r="IT121" s="119">
        <v>0</v>
      </c>
      <c r="IU121" s="119">
        <v>0</v>
      </c>
      <c r="IV121" s="119">
        <v>0</v>
      </c>
      <c r="IW121" s="119">
        <v>0</v>
      </c>
      <c r="IX121" s="119">
        <v>0</v>
      </c>
      <c r="IY121" s="119">
        <v>0</v>
      </c>
      <c r="IZ121" s="119">
        <v>0</v>
      </c>
      <c r="JA121" s="119">
        <v>0</v>
      </c>
      <c r="JB121" s="119">
        <v>0</v>
      </c>
      <c r="JC121" s="119">
        <v>0</v>
      </c>
      <c r="JD121" s="119">
        <v>0</v>
      </c>
      <c r="JE121" s="119">
        <v>0</v>
      </c>
      <c r="JF121" s="119">
        <v>0</v>
      </c>
      <c r="JG121" s="119">
        <v>0</v>
      </c>
      <c r="JH121" s="119">
        <v>0</v>
      </c>
      <c r="JI121" s="119">
        <v>0</v>
      </c>
      <c r="JJ121" s="119">
        <v>0</v>
      </c>
      <c r="JK121" s="119">
        <v>0</v>
      </c>
      <c r="JL121" s="119">
        <v>0</v>
      </c>
      <c r="JM121" s="119">
        <v>0</v>
      </c>
      <c r="JN121" s="119">
        <v>0</v>
      </c>
      <c r="JO121" s="119">
        <v>0</v>
      </c>
      <c r="JP121" s="119">
        <v>0</v>
      </c>
      <c r="JQ121" s="119">
        <v>0</v>
      </c>
      <c r="JR121" s="119">
        <v>0</v>
      </c>
      <c r="JS121" s="119">
        <v>0</v>
      </c>
      <c r="JT121" s="119">
        <v>0</v>
      </c>
      <c r="JU121" s="119">
        <v>0</v>
      </c>
      <c r="JV121" s="119">
        <v>0</v>
      </c>
      <c r="JW121" s="119">
        <v>0</v>
      </c>
      <c r="JX121" s="119">
        <v>0</v>
      </c>
      <c r="JY121" s="119">
        <v>0</v>
      </c>
      <c r="JZ121" s="119">
        <v>0</v>
      </c>
      <c r="KA121" s="119">
        <v>0</v>
      </c>
      <c r="KB121" s="119">
        <v>0</v>
      </c>
      <c r="KC121" s="119">
        <v>0</v>
      </c>
      <c r="KD121" s="119">
        <v>0</v>
      </c>
      <c r="KE121" s="119">
        <v>0</v>
      </c>
      <c r="KF121" s="119">
        <v>0</v>
      </c>
      <c r="KG121" s="119">
        <v>0</v>
      </c>
      <c r="KH121" s="119">
        <v>0</v>
      </c>
      <c r="KI121" s="119">
        <v>0</v>
      </c>
      <c r="KJ121" s="119">
        <v>0</v>
      </c>
      <c r="KK121" s="119">
        <v>0</v>
      </c>
      <c r="KL121" s="119">
        <v>0</v>
      </c>
      <c r="KM121" s="119">
        <v>0</v>
      </c>
      <c r="KN121" s="119">
        <v>0</v>
      </c>
      <c r="KO121" s="119">
        <v>0</v>
      </c>
      <c r="KP121" s="119">
        <v>0</v>
      </c>
      <c r="KQ121" s="119">
        <v>0</v>
      </c>
      <c r="KR121" s="119">
        <v>0</v>
      </c>
      <c r="KS121" s="119">
        <v>0</v>
      </c>
      <c r="KT121" s="119">
        <v>0</v>
      </c>
      <c r="KU121" s="119">
        <v>0</v>
      </c>
      <c r="KV121" s="119">
        <v>0</v>
      </c>
      <c r="KW121" s="119">
        <v>0</v>
      </c>
      <c r="KX121" s="119">
        <v>0</v>
      </c>
      <c r="KY121" s="119">
        <v>0</v>
      </c>
      <c r="KZ121" s="119">
        <v>0</v>
      </c>
      <c r="LA121" s="119">
        <v>0</v>
      </c>
      <c r="LB121" s="119">
        <v>0</v>
      </c>
      <c r="LC121" s="119">
        <v>0</v>
      </c>
      <c r="LD121" s="119">
        <v>0</v>
      </c>
      <c r="LE121" s="119">
        <v>0</v>
      </c>
      <c r="LF121" s="119">
        <v>0</v>
      </c>
      <c r="LG121" s="119">
        <v>0</v>
      </c>
      <c r="LH121" s="119">
        <v>0</v>
      </c>
      <c r="LI121" s="119">
        <v>0</v>
      </c>
      <c r="LJ121" s="119">
        <v>0</v>
      </c>
      <c r="LK121" s="119">
        <v>0</v>
      </c>
      <c r="LL121" s="119">
        <v>0</v>
      </c>
      <c r="LM121" s="119">
        <v>0</v>
      </c>
      <c r="LN121" s="119">
        <v>0</v>
      </c>
      <c r="LO121" s="119">
        <v>0</v>
      </c>
      <c r="LP121" s="119">
        <v>0</v>
      </c>
      <c r="LQ121" s="119">
        <v>0</v>
      </c>
      <c r="LR121" s="119">
        <v>0</v>
      </c>
      <c r="LS121" s="119">
        <v>0</v>
      </c>
      <c r="LT121" s="119">
        <v>0</v>
      </c>
      <c r="LU121" s="119">
        <v>0</v>
      </c>
      <c r="LV121" s="119">
        <v>0</v>
      </c>
      <c r="LW121" s="119">
        <v>0</v>
      </c>
      <c r="LX121" s="119">
        <v>0</v>
      </c>
      <c r="LY121" s="119">
        <v>0</v>
      </c>
      <c r="LZ121" s="119">
        <v>0</v>
      </c>
      <c r="MA121" s="119">
        <v>0</v>
      </c>
      <c r="MB121" s="119">
        <v>0</v>
      </c>
      <c r="MC121" s="119">
        <v>0</v>
      </c>
      <c r="MD121" s="119">
        <v>0</v>
      </c>
      <c r="ME121" s="119">
        <v>0</v>
      </c>
      <c r="MF121" s="119">
        <v>0</v>
      </c>
      <c r="MG121" s="119">
        <v>0</v>
      </c>
      <c r="MH121" s="119">
        <v>0</v>
      </c>
      <c r="MI121" s="119">
        <v>0</v>
      </c>
      <c r="MJ121" s="119">
        <v>0</v>
      </c>
      <c r="MK121" s="119">
        <v>0</v>
      </c>
      <c r="ML121" s="119">
        <v>0</v>
      </c>
      <c r="MM121" s="119">
        <v>0</v>
      </c>
      <c r="MN121" s="119">
        <v>0</v>
      </c>
      <c r="MO121" s="119">
        <v>0</v>
      </c>
      <c r="MP121" s="119">
        <v>0</v>
      </c>
      <c r="MQ121" s="119">
        <v>0</v>
      </c>
      <c r="MR121" s="119">
        <v>0</v>
      </c>
      <c r="MS121" s="119">
        <v>0</v>
      </c>
      <c r="MT121" s="119">
        <v>0</v>
      </c>
      <c r="MU121" s="119">
        <v>0</v>
      </c>
      <c r="MV121" s="119">
        <v>0</v>
      </c>
      <c r="MW121" s="119">
        <v>0</v>
      </c>
      <c r="MX121" s="119">
        <v>0</v>
      </c>
      <c r="MY121" s="119">
        <v>0</v>
      </c>
      <c r="MZ121" s="119">
        <v>0</v>
      </c>
      <c r="NA121" s="119">
        <v>0</v>
      </c>
      <c r="NB121" s="119">
        <v>0</v>
      </c>
      <c r="NC121" s="119">
        <v>0</v>
      </c>
      <c r="ND121" s="119">
        <v>0</v>
      </c>
      <c r="NE121" s="119">
        <v>0</v>
      </c>
      <c r="NF121" s="119">
        <v>0</v>
      </c>
      <c r="NG121" s="119">
        <v>0</v>
      </c>
      <c r="NH121" s="119">
        <v>0</v>
      </c>
      <c r="NI121" s="118">
        <v>0</v>
      </c>
      <c r="NJ121" s="118">
        <v>0</v>
      </c>
      <c r="NK121" s="118">
        <v>0</v>
      </c>
      <c r="NL121" s="118">
        <v>0</v>
      </c>
      <c r="NM121" s="118">
        <v>0</v>
      </c>
      <c r="NN121" s="118">
        <v>0</v>
      </c>
      <c r="NO121" s="118">
        <v>0</v>
      </c>
      <c r="NP121" s="118">
        <v>0</v>
      </c>
      <c r="NQ121" s="118">
        <v>0</v>
      </c>
      <c r="NR121" s="118">
        <v>0</v>
      </c>
      <c r="NS121" s="118">
        <v>0</v>
      </c>
      <c r="NT121" s="118">
        <v>0</v>
      </c>
      <c r="NU121" s="118">
        <v>0</v>
      </c>
      <c r="NV121" s="118">
        <v>0</v>
      </c>
      <c r="NW121" s="118">
        <v>0</v>
      </c>
      <c r="NX121" s="118">
        <v>0</v>
      </c>
      <c r="NY121" s="118">
        <v>0</v>
      </c>
      <c r="NZ121" s="118">
        <v>0</v>
      </c>
      <c r="OA121" s="118">
        <v>0</v>
      </c>
      <c r="OB121" s="118">
        <v>0</v>
      </c>
      <c r="OC121" s="118">
        <v>0</v>
      </c>
      <c r="OD121" s="118">
        <v>0</v>
      </c>
      <c r="OE121" s="118">
        <v>0</v>
      </c>
      <c r="OF121" s="118">
        <v>0</v>
      </c>
      <c r="OG121" s="118">
        <v>0</v>
      </c>
      <c r="OH121" s="118">
        <v>0</v>
      </c>
      <c r="OI121" s="118">
        <v>0</v>
      </c>
      <c r="OJ121" s="118">
        <v>0</v>
      </c>
      <c r="OK121" s="118">
        <v>0</v>
      </c>
      <c r="OL121" s="118">
        <v>0</v>
      </c>
      <c r="OM121" s="118">
        <v>0</v>
      </c>
      <c r="ON121" s="118">
        <v>0</v>
      </c>
      <c r="OO121" s="118">
        <v>0</v>
      </c>
      <c r="OP121" s="118">
        <v>0</v>
      </c>
      <c r="OQ121" s="118">
        <v>0</v>
      </c>
      <c r="OR121" s="118">
        <v>0</v>
      </c>
      <c r="OS121" s="118">
        <v>0</v>
      </c>
      <c r="OT121" s="118">
        <v>0</v>
      </c>
      <c r="OU121" s="118">
        <v>0</v>
      </c>
      <c r="OV121" s="118">
        <v>0</v>
      </c>
      <c r="OW121" s="118">
        <v>0</v>
      </c>
      <c r="OX121" s="118">
        <v>0</v>
      </c>
      <c r="OY121" s="118">
        <v>0</v>
      </c>
      <c r="OZ121" s="118">
        <v>0</v>
      </c>
      <c r="PA121" s="118">
        <v>0</v>
      </c>
      <c r="PB121" s="118">
        <v>0</v>
      </c>
      <c r="PC121" s="118">
        <v>0</v>
      </c>
      <c r="PD121" s="118">
        <v>0</v>
      </c>
      <c r="PE121" s="118">
        <v>0</v>
      </c>
      <c r="PF121" s="118">
        <v>0</v>
      </c>
      <c r="PG121" s="118">
        <v>0</v>
      </c>
      <c r="PH121" s="118">
        <v>0</v>
      </c>
      <c r="PI121" s="118">
        <v>0</v>
      </c>
      <c r="PJ121" s="118">
        <v>0</v>
      </c>
      <c r="PK121" s="118">
        <v>0</v>
      </c>
      <c r="PL121" s="118">
        <v>0</v>
      </c>
      <c r="PM121" s="118">
        <v>0</v>
      </c>
      <c r="PN121" s="118">
        <v>0</v>
      </c>
      <c r="PO121" s="118">
        <v>0</v>
      </c>
      <c r="PP121" s="118">
        <v>0</v>
      </c>
      <c r="PQ121" s="118">
        <v>0</v>
      </c>
      <c r="PR121" s="118">
        <v>0</v>
      </c>
      <c r="PS121" s="118">
        <v>0</v>
      </c>
      <c r="PT121" s="118">
        <v>0</v>
      </c>
      <c r="PU121" s="118">
        <v>0</v>
      </c>
      <c r="PV121" s="118">
        <v>0</v>
      </c>
      <c r="PW121" s="118">
        <v>0</v>
      </c>
      <c r="PX121" s="118">
        <v>0</v>
      </c>
      <c r="PY121" s="118">
        <v>0</v>
      </c>
      <c r="PZ121" s="118">
        <v>0</v>
      </c>
      <c r="QA121" s="118">
        <v>0</v>
      </c>
      <c r="QB121" s="118">
        <v>0</v>
      </c>
      <c r="QC121" s="118">
        <v>0</v>
      </c>
      <c r="QD121" s="118">
        <v>0</v>
      </c>
      <c r="QE121" s="118">
        <v>0</v>
      </c>
      <c r="QF121" s="118">
        <v>0</v>
      </c>
      <c r="QG121" s="118">
        <v>0</v>
      </c>
      <c r="QH121" s="118">
        <v>0</v>
      </c>
      <c r="QI121" s="118">
        <v>0</v>
      </c>
      <c r="QJ121" s="118">
        <v>0</v>
      </c>
      <c r="QK121" s="118">
        <v>0</v>
      </c>
      <c r="QL121" s="118">
        <v>0</v>
      </c>
      <c r="QM121" s="118">
        <v>0</v>
      </c>
      <c r="QN121" s="118">
        <v>0</v>
      </c>
      <c r="QO121" s="118">
        <v>0</v>
      </c>
      <c r="QP121" s="118">
        <v>0</v>
      </c>
      <c r="QQ121" s="118">
        <v>0</v>
      </c>
      <c r="QR121" s="118">
        <v>0</v>
      </c>
      <c r="QS121" s="118">
        <v>0</v>
      </c>
      <c r="QT121" s="118">
        <v>0</v>
      </c>
      <c r="QU121" s="118">
        <v>0</v>
      </c>
      <c r="QV121" s="118">
        <v>0</v>
      </c>
      <c r="QW121" s="118">
        <v>0</v>
      </c>
      <c r="QX121" s="118">
        <v>0</v>
      </c>
      <c r="QY121" s="118">
        <v>0</v>
      </c>
      <c r="QZ121" s="118">
        <v>0</v>
      </c>
      <c r="RA121" s="118">
        <v>0</v>
      </c>
      <c r="RB121" s="118">
        <v>0</v>
      </c>
      <c r="RC121" s="118">
        <v>0</v>
      </c>
      <c r="RD121" s="118">
        <v>0</v>
      </c>
      <c r="RE121" s="118">
        <v>0</v>
      </c>
      <c r="RF121" s="118">
        <v>0</v>
      </c>
      <c r="RG121" s="118">
        <v>0</v>
      </c>
      <c r="RH121" s="118">
        <v>0</v>
      </c>
      <c r="RI121" s="118">
        <v>0</v>
      </c>
      <c r="RJ121" s="118">
        <v>0</v>
      </c>
      <c r="RK121" s="118">
        <v>0</v>
      </c>
      <c r="RL121" s="118">
        <v>0</v>
      </c>
      <c r="RM121" s="118">
        <v>0</v>
      </c>
      <c r="RN121" s="118">
        <v>0</v>
      </c>
      <c r="RO121" s="118">
        <v>0</v>
      </c>
      <c r="RP121" s="118">
        <v>0</v>
      </c>
      <c r="RQ121" s="118">
        <v>0</v>
      </c>
      <c r="RR121" s="118">
        <v>0</v>
      </c>
      <c r="RS121" s="118">
        <v>0</v>
      </c>
      <c r="RT121" s="118">
        <v>0</v>
      </c>
      <c r="RU121" s="118">
        <v>0</v>
      </c>
      <c r="RV121" s="118">
        <v>0</v>
      </c>
      <c r="RW121" s="118">
        <v>0</v>
      </c>
      <c r="RX121" s="118">
        <v>0</v>
      </c>
      <c r="RY121" s="118">
        <v>0</v>
      </c>
      <c r="RZ121" s="118">
        <v>0</v>
      </c>
      <c r="SA121" s="118">
        <v>0</v>
      </c>
      <c r="SB121" s="118">
        <v>0</v>
      </c>
      <c r="SC121" s="118">
        <v>0</v>
      </c>
      <c r="SD121" s="118">
        <v>0</v>
      </c>
      <c r="SE121" s="118">
        <v>0</v>
      </c>
      <c r="SF121" s="118">
        <v>0</v>
      </c>
      <c r="SG121" s="118">
        <v>0</v>
      </c>
      <c r="SH121" s="118">
        <v>0</v>
      </c>
      <c r="SI121" s="118">
        <v>0</v>
      </c>
      <c r="SJ121" s="118">
        <v>0</v>
      </c>
      <c r="SK121" s="118">
        <v>0</v>
      </c>
      <c r="SL121" s="118">
        <v>0</v>
      </c>
      <c r="SM121" s="118">
        <v>0</v>
      </c>
      <c r="SN121" s="118">
        <v>0</v>
      </c>
      <c r="SO121" s="118">
        <v>0</v>
      </c>
      <c r="SP121" s="118">
        <v>0</v>
      </c>
      <c r="SQ121" s="118">
        <v>0</v>
      </c>
      <c r="SR121" s="118">
        <v>0</v>
      </c>
      <c r="SS121" s="118">
        <v>0</v>
      </c>
      <c r="ST121" s="118">
        <v>0</v>
      </c>
      <c r="SU121" s="118">
        <v>0</v>
      </c>
      <c r="SV121" s="118">
        <v>0</v>
      </c>
      <c r="SW121" s="118">
        <v>0</v>
      </c>
      <c r="SX121" s="118">
        <v>0</v>
      </c>
      <c r="SY121" s="118">
        <v>0</v>
      </c>
      <c r="SZ121" s="118">
        <v>0</v>
      </c>
      <c r="TA121" s="118">
        <v>0</v>
      </c>
      <c r="TB121" s="118">
        <v>0</v>
      </c>
      <c r="TC121" s="118">
        <v>0</v>
      </c>
      <c r="TD121" s="118">
        <v>0</v>
      </c>
      <c r="TE121" s="118">
        <v>0</v>
      </c>
      <c r="TF121" s="118">
        <v>0</v>
      </c>
      <c r="TG121" s="118">
        <v>0</v>
      </c>
      <c r="TH121" s="118">
        <v>0</v>
      </c>
      <c r="TI121" s="118">
        <v>0</v>
      </c>
      <c r="TJ121" s="118">
        <v>0</v>
      </c>
      <c r="TK121" s="118">
        <v>0</v>
      </c>
      <c r="TL121" s="118">
        <v>0</v>
      </c>
      <c r="TM121" s="118">
        <v>0</v>
      </c>
      <c r="TN121" s="118">
        <v>0</v>
      </c>
      <c r="TO121" s="118">
        <v>0</v>
      </c>
      <c r="TP121" s="118">
        <v>0</v>
      </c>
      <c r="TQ121" s="118">
        <v>0</v>
      </c>
      <c r="TR121" s="118">
        <v>0</v>
      </c>
      <c r="TS121" s="118">
        <v>0</v>
      </c>
      <c r="TT121" s="118">
        <v>0</v>
      </c>
      <c r="TU121" s="118">
        <v>0</v>
      </c>
      <c r="TV121" s="118">
        <v>0</v>
      </c>
      <c r="TW121" s="118">
        <v>0</v>
      </c>
      <c r="TX121" s="118">
        <v>0</v>
      </c>
      <c r="TY121" s="118">
        <v>0</v>
      </c>
      <c r="TZ121" s="118">
        <v>0</v>
      </c>
      <c r="UA121" s="118">
        <v>0</v>
      </c>
      <c r="UB121" s="118">
        <v>0</v>
      </c>
      <c r="UC121" s="118">
        <v>0</v>
      </c>
      <c r="UD121" s="118">
        <v>0</v>
      </c>
      <c r="UE121" s="118">
        <v>0</v>
      </c>
      <c r="UF121" s="118">
        <v>0</v>
      </c>
      <c r="UG121" s="118">
        <v>0</v>
      </c>
      <c r="UH121" s="118">
        <v>0</v>
      </c>
      <c r="UI121" s="118">
        <v>0</v>
      </c>
      <c r="UJ121" s="118">
        <v>0</v>
      </c>
      <c r="UK121" s="118">
        <v>0</v>
      </c>
      <c r="UL121" s="118">
        <v>0</v>
      </c>
      <c r="UM121" s="118">
        <v>0</v>
      </c>
      <c r="UN121" s="118">
        <v>0</v>
      </c>
      <c r="UO121" s="118">
        <v>0</v>
      </c>
      <c r="UP121" s="118">
        <v>0</v>
      </c>
      <c r="UQ121" s="118">
        <v>0</v>
      </c>
      <c r="UR121" s="118">
        <v>0</v>
      </c>
      <c r="US121" s="118">
        <v>0</v>
      </c>
      <c r="UT121" s="118">
        <v>0</v>
      </c>
      <c r="UU121" s="118">
        <v>0</v>
      </c>
      <c r="UV121" s="118">
        <v>0</v>
      </c>
      <c r="UW121" s="118">
        <v>0</v>
      </c>
      <c r="UX121" s="118">
        <v>0</v>
      </c>
      <c r="UY121" s="118">
        <v>0</v>
      </c>
      <c r="UZ121" s="118">
        <v>0</v>
      </c>
      <c r="VA121" s="118">
        <v>0</v>
      </c>
      <c r="VB121" s="118">
        <v>0</v>
      </c>
      <c r="VC121" s="118">
        <v>0</v>
      </c>
      <c r="VD121" s="118">
        <v>0</v>
      </c>
      <c r="VE121" s="118">
        <v>0</v>
      </c>
      <c r="VF121" s="118">
        <v>0</v>
      </c>
      <c r="VG121" s="118">
        <v>0</v>
      </c>
      <c r="VH121" s="118">
        <v>0</v>
      </c>
      <c r="VI121" s="118">
        <v>0</v>
      </c>
      <c r="VJ121" s="118">
        <v>0</v>
      </c>
      <c r="VK121" s="118">
        <v>0</v>
      </c>
      <c r="VL121" s="118">
        <v>0</v>
      </c>
      <c r="VM121" s="118">
        <v>0</v>
      </c>
      <c r="VN121" s="118">
        <v>0</v>
      </c>
      <c r="VO121" s="118">
        <v>0</v>
      </c>
      <c r="VP121" s="118">
        <v>0</v>
      </c>
      <c r="VQ121" s="118">
        <v>0</v>
      </c>
      <c r="VR121" s="118">
        <v>0</v>
      </c>
      <c r="VS121" s="118">
        <v>0</v>
      </c>
      <c r="VT121" s="118">
        <v>0</v>
      </c>
      <c r="VU121" s="118">
        <v>0</v>
      </c>
      <c r="VV121" s="118">
        <v>0</v>
      </c>
      <c r="VW121" s="118">
        <v>0</v>
      </c>
      <c r="VX121" s="118">
        <v>0</v>
      </c>
      <c r="VY121" s="118">
        <v>0</v>
      </c>
      <c r="VZ121" s="118">
        <v>0</v>
      </c>
      <c r="WA121" s="118">
        <v>0</v>
      </c>
      <c r="WB121" s="118">
        <v>0</v>
      </c>
      <c r="WC121" s="118">
        <v>0</v>
      </c>
      <c r="WD121" s="118">
        <v>0</v>
      </c>
      <c r="WE121" s="118">
        <v>0</v>
      </c>
      <c r="WF121" s="118">
        <v>0</v>
      </c>
      <c r="WG121" s="118">
        <v>0</v>
      </c>
      <c r="WH121" s="118">
        <v>0</v>
      </c>
      <c r="WI121" s="42">
        <v>195000000</v>
      </c>
      <c r="WJ121" s="42">
        <v>45000000</v>
      </c>
    </row>
    <row r="122" spans="1:608" s="86" customFormat="1" x14ac:dyDescent="0.15">
      <c r="A122" s="88">
        <v>121</v>
      </c>
      <c r="B122" s="124" t="s">
        <v>338</v>
      </c>
      <c r="C122" s="87" t="s">
        <v>339</v>
      </c>
      <c r="D122" s="100" t="s">
        <v>340</v>
      </c>
      <c r="E122" s="96" t="e">
        <f t="shared" ca="1" si="1"/>
        <v>#NAME?</v>
      </c>
      <c r="F122" s="97">
        <v>201800000</v>
      </c>
      <c r="G122" s="98">
        <v>207679671.24000001</v>
      </c>
      <c r="H122" s="87" t="s">
        <v>51</v>
      </c>
      <c r="I122" s="87" t="s">
        <v>30</v>
      </c>
      <c r="J122" s="87" t="s">
        <v>259</v>
      </c>
      <c r="K122" s="97">
        <v>201862000</v>
      </c>
      <c r="L122" s="97">
        <v>2000000</v>
      </c>
      <c r="M122" s="111">
        <v>4.08</v>
      </c>
      <c r="N122" s="115">
        <v>1</v>
      </c>
      <c r="O122" s="116" t="s">
        <v>341</v>
      </c>
      <c r="P122" s="87" t="s">
        <v>342</v>
      </c>
      <c r="Q122" s="111">
        <v>2.8033000000000001</v>
      </c>
      <c r="R122" s="115" t="s">
        <v>343</v>
      </c>
      <c r="S122" s="119">
        <v>0</v>
      </c>
      <c r="T122" s="119">
        <v>0</v>
      </c>
      <c r="U122" s="119">
        <v>0</v>
      </c>
      <c r="V122" s="119">
        <v>0</v>
      </c>
      <c r="W122" s="119">
        <v>0</v>
      </c>
      <c r="X122" s="119">
        <v>208160000</v>
      </c>
      <c r="Y122" s="119">
        <v>0</v>
      </c>
      <c r="Z122" s="119">
        <v>0</v>
      </c>
      <c r="AA122" s="119">
        <v>0</v>
      </c>
      <c r="AB122" s="119">
        <v>0</v>
      </c>
      <c r="AC122" s="119">
        <v>0</v>
      </c>
      <c r="AD122" s="119">
        <v>0</v>
      </c>
      <c r="AE122" s="119">
        <v>0</v>
      </c>
      <c r="AF122" s="119">
        <v>0</v>
      </c>
      <c r="AG122" s="119">
        <v>0</v>
      </c>
      <c r="AH122" s="119">
        <v>0</v>
      </c>
      <c r="AI122" s="119">
        <v>0</v>
      </c>
      <c r="AJ122" s="119">
        <v>0</v>
      </c>
      <c r="AK122" s="119">
        <v>0</v>
      </c>
      <c r="AL122" s="119">
        <v>0</v>
      </c>
      <c r="AM122" s="119">
        <v>0</v>
      </c>
      <c r="AN122" s="119">
        <v>0</v>
      </c>
      <c r="AO122" s="119">
        <v>0</v>
      </c>
      <c r="AP122" s="119">
        <v>0</v>
      </c>
      <c r="AQ122" s="119">
        <v>0</v>
      </c>
      <c r="AR122" s="119">
        <v>0</v>
      </c>
      <c r="AS122" s="119">
        <v>0</v>
      </c>
      <c r="AT122" s="119">
        <v>0</v>
      </c>
      <c r="AU122" s="119">
        <v>0</v>
      </c>
      <c r="AV122" s="119">
        <v>0</v>
      </c>
      <c r="AW122" s="119">
        <v>0</v>
      </c>
      <c r="AX122" s="119">
        <v>0</v>
      </c>
      <c r="AY122" s="119">
        <v>0</v>
      </c>
      <c r="AZ122" s="119">
        <v>0</v>
      </c>
      <c r="BA122" s="119">
        <v>0</v>
      </c>
      <c r="BB122" s="119">
        <v>0</v>
      </c>
      <c r="BC122" s="119">
        <v>0</v>
      </c>
      <c r="BD122" s="119">
        <v>0</v>
      </c>
      <c r="BE122" s="119">
        <v>0</v>
      </c>
      <c r="BF122" s="119">
        <v>0</v>
      </c>
      <c r="BG122" s="119">
        <v>0</v>
      </c>
      <c r="BH122" s="119">
        <v>0</v>
      </c>
      <c r="BI122" s="119">
        <v>0</v>
      </c>
      <c r="BJ122" s="119">
        <v>0</v>
      </c>
      <c r="BK122" s="119">
        <v>0</v>
      </c>
      <c r="BL122" s="119">
        <v>0</v>
      </c>
      <c r="BM122" s="119">
        <v>0</v>
      </c>
      <c r="BN122" s="119">
        <v>0</v>
      </c>
      <c r="BO122" s="119">
        <v>0</v>
      </c>
      <c r="BP122" s="119">
        <v>0</v>
      </c>
      <c r="BQ122" s="119">
        <v>0</v>
      </c>
      <c r="BR122" s="119">
        <v>0</v>
      </c>
      <c r="BS122" s="119">
        <v>0</v>
      </c>
      <c r="BT122" s="119">
        <v>0</v>
      </c>
      <c r="BU122" s="119">
        <v>0</v>
      </c>
      <c r="BV122" s="119">
        <v>0</v>
      </c>
      <c r="BW122" s="119">
        <v>0</v>
      </c>
      <c r="BX122" s="119">
        <v>0</v>
      </c>
      <c r="BY122" s="119">
        <v>0</v>
      </c>
      <c r="BZ122" s="119">
        <v>0</v>
      </c>
      <c r="CA122" s="119">
        <v>0</v>
      </c>
      <c r="CB122" s="119">
        <v>0</v>
      </c>
      <c r="CC122" s="119">
        <v>0</v>
      </c>
      <c r="CD122" s="119">
        <v>0</v>
      </c>
      <c r="CE122" s="119">
        <v>0</v>
      </c>
      <c r="CF122" s="119">
        <v>0</v>
      </c>
      <c r="CG122" s="119">
        <v>0</v>
      </c>
      <c r="CH122" s="119">
        <v>0</v>
      </c>
      <c r="CI122" s="119">
        <v>0</v>
      </c>
      <c r="CJ122" s="119">
        <v>0</v>
      </c>
      <c r="CK122" s="119">
        <v>0</v>
      </c>
      <c r="CL122" s="119">
        <v>0</v>
      </c>
      <c r="CM122" s="119">
        <v>0</v>
      </c>
      <c r="CN122" s="119">
        <v>0</v>
      </c>
      <c r="CO122" s="119">
        <v>0</v>
      </c>
      <c r="CP122" s="119">
        <v>0</v>
      </c>
      <c r="CQ122" s="119">
        <v>0</v>
      </c>
      <c r="CR122" s="119">
        <v>0</v>
      </c>
      <c r="CS122" s="119">
        <v>0</v>
      </c>
      <c r="CT122" s="119">
        <v>0</v>
      </c>
      <c r="CU122" s="119">
        <v>0</v>
      </c>
      <c r="CV122" s="119">
        <v>0</v>
      </c>
      <c r="CW122" s="119">
        <v>0</v>
      </c>
      <c r="CX122" s="119">
        <v>0</v>
      </c>
      <c r="CY122" s="119">
        <v>0</v>
      </c>
      <c r="CZ122" s="119">
        <v>0</v>
      </c>
      <c r="DA122" s="119">
        <v>0</v>
      </c>
      <c r="DB122" s="119">
        <v>0</v>
      </c>
      <c r="DC122" s="119">
        <v>0</v>
      </c>
      <c r="DD122" s="119">
        <v>0</v>
      </c>
      <c r="DE122" s="119">
        <v>0</v>
      </c>
      <c r="DF122" s="119">
        <v>0</v>
      </c>
      <c r="DG122" s="119">
        <v>0</v>
      </c>
      <c r="DH122" s="119">
        <v>0</v>
      </c>
      <c r="DI122" s="119">
        <v>0</v>
      </c>
      <c r="DJ122" s="119">
        <v>0</v>
      </c>
      <c r="DK122" s="119">
        <v>0</v>
      </c>
      <c r="DL122" s="119">
        <v>0</v>
      </c>
      <c r="DM122" s="119">
        <v>0</v>
      </c>
      <c r="DN122" s="119">
        <v>0</v>
      </c>
      <c r="DO122" s="119">
        <v>0</v>
      </c>
      <c r="DP122" s="119">
        <v>0</v>
      </c>
      <c r="DQ122" s="119">
        <v>0</v>
      </c>
      <c r="DR122" s="119">
        <v>0</v>
      </c>
      <c r="DS122" s="119">
        <v>0</v>
      </c>
      <c r="DT122" s="119">
        <v>0</v>
      </c>
      <c r="DU122" s="119">
        <v>0</v>
      </c>
      <c r="DV122" s="119">
        <v>0</v>
      </c>
      <c r="DW122" s="119">
        <v>0</v>
      </c>
      <c r="DX122" s="119">
        <v>0</v>
      </c>
      <c r="DY122" s="119">
        <v>0</v>
      </c>
      <c r="DZ122" s="119">
        <v>0</v>
      </c>
      <c r="EA122" s="119">
        <v>0</v>
      </c>
      <c r="EB122" s="119">
        <v>0</v>
      </c>
      <c r="EC122" s="119">
        <v>0</v>
      </c>
      <c r="ED122" s="119">
        <v>0</v>
      </c>
      <c r="EE122" s="119">
        <v>0</v>
      </c>
      <c r="EF122" s="119">
        <v>0</v>
      </c>
      <c r="EG122" s="119">
        <v>0</v>
      </c>
      <c r="EH122" s="119">
        <v>0</v>
      </c>
      <c r="EI122" s="119">
        <v>0</v>
      </c>
      <c r="EJ122" s="119">
        <v>0</v>
      </c>
      <c r="EK122" s="119">
        <v>0</v>
      </c>
      <c r="EL122" s="119">
        <v>0</v>
      </c>
      <c r="EM122" s="119">
        <v>0</v>
      </c>
      <c r="EN122" s="119">
        <v>0</v>
      </c>
      <c r="EO122" s="119">
        <v>0</v>
      </c>
      <c r="EP122" s="119">
        <v>0</v>
      </c>
      <c r="EQ122" s="119">
        <v>0</v>
      </c>
      <c r="ER122" s="119">
        <v>0</v>
      </c>
      <c r="ES122" s="119">
        <v>0</v>
      </c>
      <c r="ET122" s="119">
        <v>0</v>
      </c>
      <c r="EU122" s="119">
        <v>0</v>
      </c>
      <c r="EV122" s="119">
        <v>0</v>
      </c>
      <c r="EW122" s="119">
        <v>0</v>
      </c>
      <c r="EX122" s="119">
        <v>0</v>
      </c>
      <c r="EY122" s="119">
        <v>0</v>
      </c>
      <c r="EZ122" s="119">
        <v>0</v>
      </c>
      <c r="FA122" s="119">
        <v>0</v>
      </c>
      <c r="FB122" s="119">
        <v>0</v>
      </c>
      <c r="FC122" s="119">
        <v>0</v>
      </c>
      <c r="FD122" s="119">
        <v>0</v>
      </c>
      <c r="FE122" s="119">
        <v>0</v>
      </c>
      <c r="FF122" s="119">
        <v>0</v>
      </c>
      <c r="FG122" s="119">
        <v>0</v>
      </c>
      <c r="FH122" s="119">
        <v>0</v>
      </c>
      <c r="FI122" s="119">
        <v>0</v>
      </c>
      <c r="FJ122" s="119">
        <v>0</v>
      </c>
      <c r="FK122" s="119">
        <v>0</v>
      </c>
      <c r="FL122" s="119">
        <v>0</v>
      </c>
      <c r="FM122" s="119">
        <v>0</v>
      </c>
      <c r="FN122" s="119">
        <v>0</v>
      </c>
      <c r="FO122" s="119">
        <v>0</v>
      </c>
      <c r="FP122" s="119">
        <v>0</v>
      </c>
      <c r="FQ122" s="119">
        <v>0</v>
      </c>
      <c r="FR122" s="119">
        <v>0</v>
      </c>
      <c r="FS122" s="119">
        <v>0</v>
      </c>
      <c r="FT122" s="119">
        <v>0</v>
      </c>
      <c r="FU122" s="119">
        <v>0</v>
      </c>
      <c r="FV122" s="119">
        <v>0</v>
      </c>
      <c r="FW122" s="119">
        <v>0</v>
      </c>
      <c r="FX122" s="119">
        <v>0</v>
      </c>
      <c r="FY122" s="119">
        <v>0</v>
      </c>
      <c r="FZ122" s="119">
        <v>0</v>
      </c>
      <c r="GA122" s="119">
        <v>0</v>
      </c>
      <c r="GB122" s="119">
        <v>0</v>
      </c>
      <c r="GC122" s="119">
        <v>0</v>
      </c>
      <c r="GD122" s="119">
        <v>0</v>
      </c>
      <c r="GE122" s="119">
        <v>0</v>
      </c>
      <c r="GF122" s="119">
        <v>0</v>
      </c>
      <c r="GG122" s="119">
        <v>0</v>
      </c>
      <c r="GH122" s="119">
        <v>0</v>
      </c>
      <c r="GI122" s="119">
        <v>0</v>
      </c>
      <c r="GJ122" s="119">
        <v>0</v>
      </c>
      <c r="GK122" s="119">
        <v>0</v>
      </c>
      <c r="GL122" s="119">
        <v>0</v>
      </c>
      <c r="GM122" s="119">
        <v>0</v>
      </c>
      <c r="GN122" s="119">
        <v>0</v>
      </c>
      <c r="GO122" s="119">
        <v>0</v>
      </c>
      <c r="GP122" s="119">
        <v>0</v>
      </c>
      <c r="GQ122" s="119">
        <v>0</v>
      </c>
      <c r="GR122" s="119">
        <v>0</v>
      </c>
      <c r="GS122" s="119">
        <v>0</v>
      </c>
      <c r="GT122" s="119">
        <v>0</v>
      </c>
      <c r="GU122" s="119">
        <v>0</v>
      </c>
      <c r="GV122" s="119">
        <v>0</v>
      </c>
      <c r="GW122" s="119">
        <v>0</v>
      </c>
      <c r="GX122" s="119">
        <v>0</v>
      </c>
      <c r="GY122" s="119">
        <v>0</v>
      </c>
      <c r="GZ122" s="119">
        <v>0</v>
      </c>
      <c r="HA122" s="119">
        <v>0</v>
      </c>
      <c r="HB122" s="119">
        <v>0</v>
      </c>
      <c r="HC122" s="119">
        <v>0</v>
      </c>
      <c r="HD122" s="119">
        <v>0</v>
      </c>
      <c r="HE122" s="119">
        <v>0</v>
      </c>
      <c r="HF122" s="119">
        <v>0</v>
      </c>
      <c r="HG122" s="119">
        <v>0</v>
      </c>
      <c r="HH122" s="119">
        <v>0</v>
      </c>
      <c r="HI122" s="119">
        <v>0</v>
      </c>
      <c r="HJ122" s="119">
        <v>0</v>
      </c>
      <c r="HK122" s="119">
        <v>0</v>
      </c>
      <c r="HL122" s="119">
        <v>0</v>
      </c>
      <c r="HM122" s="119">
        <v>0</v>
      </c>
      <c r="HN122" s="119">
        <v>0</v>
      </c>
      <c r="HO122" s="119">
        <v>0</v>
      </c>
      <c r="HP122" s="119">
        <v>0</v>
      </c>
      <c r="HQ122" s="119">
        <v>0</v>
      </c>
      <c r="HR122" s="119">
        <v>0</v>
      </c>
      <c r="HS122" s="119">
        <v>0</v>
      </c>
      <c r="HT122" s="119">
        <v>0</v>
      </c>
      <c r="HU122" s="119">
        <v>0</v>
      </c>
      <c r="HV122" s="119">
        <v>0</v>
      </c>
      <c r="HW122" s="119">
        <v>0</v>
      </c>
      <c r="HX122" s="119">
        <v>0</v>
      </c>
      <c r="HY122" s="119">
        <v>0</v>
      </c>
      <c r="HZ122" s="119">
        <v>0</v>
      </c>
      <c r="IA122" s="119">
        <v>0</v>
      </c>
      <c r="IB122" s="119">
        <v>0</v>
      </c>
      <c r="IC122" s="119">
        <v>0</v>
      </c>
      <c r="ID122" s="119">
        <v>0</v>
      </c>
      <c r="IE122" s="119">
        <v>0</v>
      </c>
      <c r="IF122" s="119">
        <v>0</v>
      </c>
      <c r="IG122" s="119">
        <v>0</v>
      </c>
      <c r="IH122" s="119">
        <v>0</v>
      </c>
      <c r="II122" s="119">
        <v>0</v>
      </c>
      <c r="IJ122" s="119">
        <v>0</v>
      </c>
      <c r="IK122" s="119">
        <v>0</v>
      </c>
      <c r="IL122" s="119">
        <v>0</v>
      </c>
      <c r="IM122" s="119">
        <v>0</v>
      </c>
      <c r="IN122" s="119">
        <v>0</v>
      </c>
      <c r="IO122" s="119">
        <v>0</v>
      </c>
      <c r="IP122" s="119">
        <v>0</v>
      </c>
      <c r="IQ122" s="119">
        <v>0</v>
      </c>
      <c r="IR122" s="119">
        <v>0</v>
      </c>
      <c r="IS122" s="119">
        <v>0</v>
      </c>
      <c r="IT122" s="119">
        <v>0</v>
      </c>
      <c r="IU122" s="119">
        <v>0</v>
      </c>
      <c r="IV122" s="119">
        <v>0</v>
      </c>
      <c r="IW122" s="119">
        <v>0</v>
      </c>
      <c r="IX122" s="119">
        <v>0</v>
      </c>
      <c r="IY122" s="119">
        <v>0</v>
      </c>
      <c r="IZ122" s="119">
        <v>0</v>
      </c>
      <c r="JA122" s="119">
        <v>0</v>
      </c>
      <c r="JB122" s="119">
        <v>0</v>
      </c>
      <c r="JC122" s="119">
        <v>0</v>
      </c>
      <c r="JD122" s="119">
        <v>0</v>
      </c>
      <c r="JE122" s="119">
        <v>0</v>
      </c>
      <c r="JF122" s="119">
        <v>0</v>
      </c>
      <c r="JG122" s="119">
        <v>0</v>
      </c>
      <c r="JH122" s="119">
        <v>0</v>
      </c>
      <c r="JI122" s="119">
        <v>0</v>
      </c>
      <c r="JJ122" s="119">
        <v>0</v>
      </c>
      <c r="JK122" s="119">
        <v>0</v>
      </c>
      <c r="JL122" s="119">
        <v>0</v>
      </c>
      <c r="JM122" s="119">
        <v>0</v>
      </c>
      <c r="JN122" s="119">
        <v>0</v>
      </c>
      <c r="JO122" s="119">
        <v>0</v>
      </c>
      <c r="JP122" s="119">
        <v>0</v>
      </c>
      <c r="JQ122" s="119">
        <v>0</v>
      </c>
      <c r="JR122" s="119">
        <v>0</v>
      </c>
      <c r="JS122" s="119">
        <v>0</v>
      </c>
      <c r="JT122" s="119">
        <v>0</v>
      </c>
      <c r="JU122" s="119">
        <v>0</v>
      </c>
      <c r="JV122" s="119">
        <v>0</v>
      </c>
      <c r="JW122" s="119">
        <v>0</v>
      </c>
      <c r="JX122" s="119">
        <v>0</v>
      </c>
      <c r="JY122" s="119">
        <v>0</v>
      </c>
      <c r="JZ122" s="119">
        <v>0</v>
      </c>
      <c r="KA122" s="119">
        <v>0</v>
      </c>
      <c r="KB122" s="119">
        <v>0</v>
      </c>
      <c r="KC122" s="119">
        <v>0</v>
      </c>
      <c r="KD122" s="119">
        <v>0</v>
      </c>
      <c r="KE122" s="119">
        <v>0</v>
      </c>
      <c r="KF122" s="119">
        <v>0</v>
      </c>
      <c r="KG122" s="119">
        <v>0</v>
      </c>
      <c r="KH122" s="119">
        <v>0</v>
      </c>
      <c r="KI122" s="119">
        <v>0</v>
      </c>
      <c r="KJ122" s="119">
        <v>0</v>
      </c>
      <c r="KK122" s="119">
        <v>0</v>
      </c>
      <c r="KL122" s="119">
        <v>0</v>
      </c>
      <c r="KM122" s="119">
        <v>0</v>
      </c>
      <c r="KN122" s="119">
        <v>0</v>
      </c>
      <c r="KO122" s="119">
        <v>0</v>
      </c>
      <c r="KP122" s="119">
        <v>0</v>
      </c>
      <c r="KQ122" s="119">
        <v>0</v>
      </c>
      <c r="KR122" s="119">
        <v>0</v>
      </c>
      <c r="KS122" s="119">
        <v>0</v>
      </c>
      <c r="KT122" s="119">
        <v>0</v>
      </c>
      <c r="KU122" s="119">
        <v>0</v>
      </c>
      <c r="KV122" s="119">
        <v>0</v>
      </c>
      <c r="KW122" s="119">
        <v>0</v>
      </c>
      <c r="KX122" s="119">
        <v>0</v>
      </c>
      <c r="KY122" s="119">
        <v>0</v>
      </c>
      <c r="KZ122" s="119">
        <v>0</v>
      </c>
      <c r="LA122" s="119">
        <v>0</v>
      </c>
      <c r="LB122" s="119">
        <v>0</v>
      </c>
      <c r="LC122" s="119">
        <v>0</v>
      </c>
      <c r="LD122" s="119">
        <v>0</v>
      </c>
      <c r="LE122" s="119">
        <v>0</v>
      </c>
      <c r="LF122" s="119">
        <v>0</v>
      </c>
      <c r="LG122" s="119">
        <v>0</v>
      </c>
      <c r="LH122" s="119">
        <v>0</v>
      </c>
      <c r="LI122" s="119">
        <v>0</v>
      </c>
      <c r="LJ122" s="119">
        <v>0</v>
      </c>
      <c r="LK122" s="119">
        <v>0</v>
      </c>
      <c r="LL122" s="119">
        <v>0</v>
      </c>
      <c r="LM122" s="119">
        <v>0</v>
      </c>
      <c r="LN122" s="119">
        <v>0</v>
      </c>
      <c r="LO122" s="119">
        <v>0</v>
      </c>
      <c r="LP122" s="119">
        <v>0</v>
      </c>
      <c r="LQ122" s="119">
        <v>0</v>
      </c>
      <c r="LR122" s="119">
        <v>0</v>
      </c>
      <c r="LS122" s="119">
        <v>0</v>
      </c>
      <c r="LT122" s="119">
        <v>0</v>
      </c>
      <c r="LU122" s="119">
        <v>0</v>
      </c>
      <c r="LV122" s="119">
        <v>0</v>
      </c>
      <c r="LW122" s="119">
        <v>0</v>
      </c>
      <c r="LX122" s="119">
        <v>0</v>
      </c>
      <c r="LY122" s="119">
        <v>0</v>
      </c>
      <c r="LZ122" s="119">
        <v>0</v>
      </c>
      <c r="MA122" s="119">
        <v>0</v>
      </c>
      <c r="MB122" s="119">
        <v>0</v>
      </c>
      <c r="MC122" s="119">
        <v>0</v>
      </c>
      <c r="MD122" s="119">
        <v>0</v>
      </c>
      <c r="ME122" s="119">
        <v>0</v>
      </c>
      <c r="MF122" s="119">
        <v>0</v>
      </c>
      <c r="MG122" s="119">
        <v>0</v>
      </c>
      <c r="MH122" s="119">
        <v>0</v>
      </c>
      <c r="MI122" s="119">
        <v>0</v>
      </c>
      <c r="MJ122" s="119">
        <v>0</v>
      </c>
      <c r="MK122" s="119">
        <v>0</v>
      </c>
      <c r="ML122" s="119">
        <v>0</v>
      </c>
      <c r="MM122" s="119">
        <v>0</v>
      </c>
      <c r="MN122" s="119">
        <v>0</v>
      </c>
      <c r="MO122" s="119">
        <v>0</v>
      </c>
      <c r="MP122" s="119">
        <v>0</v>
      </c>
      <c r="MQ122" s="119">
        <v>0</v>
      </c>
      <c r="MR122" s="119">
        <v>0</v>
      </c>
      <c r="MS122" s="119">
        <v>0</v>
      </c>
      <c r="MT122" s="119">
        <v>0</v>
      </c>
      <c r="MU122" s="119">
        <v>0</v>
      </c>
      <c r="MV122" s="119">
        <v>0</v>
      </c>
      <c r="MW122" s="119">
        <v>0</v>
      </c>
      <c r="MX122" s="119">
        <v>0</v>
      </c>
      <c r="MY122" s="119">
        <v>0</v>
      </c>
      <c r="MZ122" s="119">
        <v>0</v>
      </c>
      <c r="NA122" s="119">
        <v>0</v>
      </c>
      <c r="NB122" s="119">
        <v>0</v>
      </c>
      <c r="NC122" s="119">
        <v>0</v>
      </c>
      <c r="ND122" s="119">
        <v>0</v>
      </c>
      <c r="NE122" s="119">
        <v>0</v>
      </c>
      <c r="NF122" s="119">
        <v>0</v>
      </c>
      <c r="NG122" s="119">
        <v>0</v>
      </c>
      <c r="NH122" s="119">
        <v>0</v>
      </c>
      <c r="NI122" s="118">
        <v>0</v>
      </c>
      <c r="NJ122" s="118">
        <v>0</v>
      </c>
      <c r="NK122" s="118">
        <v>0</v>
      </c>
      <c r="NL122" s="118">
        <v>0</v>
      </c>
      <c r="NM122" s="118">
        <v>0</v>
      </c>
      <c r="NN122" s="118">
        <v>0</v>
      </c>
      <c r="NO122" s="118">
        <v>0</v>
      </c>
      <c r="NP122" s="118">
        <v>0</v>
      </c>
      <c r="NQ122" s="118">
        <v>0</v>
      </c>
      <c r="NR122" s="118">
        <v>0</v>
      </c>
      <c r="NS122" s="118">
        <v>0</v>
      </c>
      <c r="NT122" s="118">
        <v>0</v>
      </c>
      <c r="NU122" s="118">
        <v>0</v>
      </c>
      <c r="NV122" s="118">
        <v>0</v>
      </c>
      <c r="NW122" s="118">
        <v>0</v>
      </c>
      <c r="NX122" s="118">
        <v>0</v>
      </c>
      <c r="NY122" s="118">
        <v>0</v>
      </c>
      <c r="NZ122" s="118">
        <v>0</v>
      </c>
      <c r="OA122" s="118">
        <v>0</v>
      </c>
      <c r="OB122" s="118">
        <v>0</v>
      </c>
      <c r="OC122" s="118">
        <v>0</v>
      </c>
      <c r="OD122" s="118">
        <v>0</v>
      </c>
      <c r="OE122" s="118">
        <v>0</v>
      </c>
      <c r="OF122" s="118">
        <v>0</v>
      </c>
      <c r="OG122" s="118">
        <v>0</v>
      </c>
      <c r="OH122" s="118">
        <v>0</v>
      </c>
      <c r="OI122" s="118">
        <v>0</v>
      </c>
      <c r="OJ122" s="118">
        <v>0</v>
      </c>
      <c r="OK122" s="118">
        <v>0</v>
      </c>
      <c r="OL122" s="118">
        <v>0</v>
      </c>
      <c r="OM122" s="118">
        <v>0</v>
      </c>
      <c r="ON122" s="118">
        <v>0</v>
      </c>
      <c r="OO122" s="118">
        <v>0</v>
      </c>
      <c r="OP122" s="118">
        <v>0</v>
      </c>
      <c r="OQ122" s="118">
        <v>0</v>
      </c>
      <c r="OR122" s="118">
        <v>0</v>
      </c>
      <c r="OS122" s="118">
        <v>0</v>
      </c>
      <c r="OT122" s="118">
        <v>0</v>
      </c>
      <c r="OU122" s="118">
        <v>0</v>
      </c>
      <c r="OV122" s="118">
        <v>0</v>
      </c>
      <c r="OW122" s="118">
        <v>0</v>
      </c>
      <c r="OX122" s="118">
        <v>0</v>
      </c>
      <c r="OY122" s="118">
        <v>0</v>
      </c>
      <c r="OZ122" s="118">
        <v>0</v>
      </c>
      <c r="PA122" s="118">
        <v>0</v>
      </c>
      <c r="PB122" s="118">
        <v>0</v>
      </c>
      <c r="PC122" s="118">
        <v>0</v>
      </c>
      <c r="PD122" s="118">
        <v>0</v>
      </c>
      <c r="PE122" s="118">
        <v>0</v>
      </c>
      <c r="PF122" s="118">
        <v>0</v>
      </c>
      <c r="PG122" s="118">
        <v>0</v>
      </c>
      <c r="PH122" s="118">
        <v>0</v>
      </c>
      <c r="PI122" s="118">
        <v>0</v>
      </c>
      <c r="PJ122" s="118">
        <v>0</v>
      </c>
      <c r="PK122" s="118">
        <v>0</v>
      </c>
      <c r="PL122" s="118">
        <v>0</v>
      </c>
      <c r="PM122" s="118">
        <v>0</v>
      </c>
      <c r="PN122" s="118">
        <v>0</v>
      </c>
      <c r="PO122" s="118">
        <v>0</v>
      </c>
      <c r="PP122" s="118">
        <v>0</v>
      </c>
      <c r="PQ122" s="118">
        <v>0</v>
      </c>
      <c r="PR122" s="118">
        <v>0</v>
      </c>
      <c r="PS122" s="118">
        <v>0</v>
      </c>
      <c r="PT122" s="118">
        <v>0</v>
      </c>
      <c r="PU122" s="118">
        <v>0</v>
      </c>
      <c r="PV122" s="118">
        <v>0</v>
      </c>
      <c r="PW122" s="118">
        <v>0</v>
      </c>
      <c r="PX122" s="118">
        <v>0</v>
      </c>
      <c r="PY122" s="118">
        <v>0</v>
      </c>
      <c r="PZ122" s="118">
        <v>0</v>
      </c>
      <c r="QA122" s="118">
        <v>0</v>
      </c>
      <c r="QB122" s="118">
        <v>0</v>
      </c>
      <c r="QC122" s="118">
        <v>0</v>
      </c>
      <c r="QD122" s="118">
        <v>0</v>
      </c>
      <c r="QE122" s="118">
        <v>0</v>
      </c>
      <c r="QF122" s="118">
        <v>0</v>
      </c>
      <c r="QG122" s="118">
        <v>0</v>
      </c>
      <c r="QH122" s="118">
        <v>0</v>
      </c>
      <c r="QI122" s="118">
        <v>0</v>
      </c>
      <c r="QJ122" s="118">
        <v>0</v>
      </c>
      <c r="QK122" s="118">
        <v>0</v>
      </c>
      <c r="QL122" s="118">
        <v>0</v>
      </c>
      <c r="QM122" s="118">
        <v>0</v>
      </c>
      <c r="QN122" s="118">
        <v>0</v>
      </c>
      <c r="QO122" s="118">
        <v>0</v>
      </c>
      <c r="QP122" s="118">
        <v>0</v>
      </c>
      <c r="QQ122" s="118">
        <v>0</v>
      </c>
      <c r="QR122" s="118">
        <v>0</v>
      </c>
      <c r="QS122" s="118">
        <v>0</v>
      </c>
      <c r="QT122" s="118">
        <v>0</v>
      </c>
      <c r="QU122" s="118">
        <v>0</v>
      </c>
      <c r="QV122" s="118">
        <v>0</v>
      </c>
      <c r="QW122" s="118">
        <v>0</v>
      </c>
      <c r="QX122" s="118">
        <v>0</v>
      </c>
      <c r="QY122" s="118">
        <v>0</v>
      </c>
      <c r="QZ122" s="118">
        <v>0</v>
      </c>
      <c r="RA122" s="118">
        <v>0</v>
      </c>
      <c r="RB122" s="118">
        <v>0</v>
      </c>
      <c r="RC122" s="118">
        <v>0</v>
      </c>
      <c r="RD122" s="118">
        <v>0</v>
      </c>
      <c r="RE122" s="118">
        <v>0</v>
      </c>
      <c r="RF122" s="118">
        <v>0</v>
      </c>
      <c r="RG122" s="118">
        <v>0</v>
      </c>
      <c r="RH122" s="118">
        <v>0</v>
      </c>
      <c r="RI122" s="118">
        <v>0</v>
      </c>
      <c r="RJ122" s="118">
        <v>0</v>
      </c>
      <c r="RK122" s="118">
        <v>0</v>
      </c>
      <c r="RL122" s="118">
        <v>0</v>
      </c>
      <c r="RM122" s="118">
        <v>0</v>
      </c>
      <c r="RN122" s="118">
        <v>0</v>
      </c>
      <c r="RO122" s="118">
        <v>0</v>
      </c>
      <c r="RP122" s="118">
        <v>0</v>
      </c>
      <c r="RQ122" s="118">
        <v>0</v>
      </c>
      <c r="RR122" s="118">
        <v>0</v>
      </c>
      <c r="RS122" s="118">
        <v>0</v>
      </c>
      <c r="RT122" s="118">
        <v>0</v>
      </c>
      <c r="RU122" s="118">
        <v>0</v>
      </c>
      <c r="RV122" s="118">
        <v>0</v>
      </c>
      <c r="RW122" s="118">
        <v>0</v>
      </c>
      <c r="RX122" s="118">
        <v>0</v>
      </c>
      <c r="RY122" s="118">
        <v>0</v>
      </c>
      <c r="RZ122" s="118">
        <v>0</v>
      </c>
      <c r="SA122" s="118">
        <v>0</v>
      </c>
      <c r="SB122" s="118">
        <v>0</v>
      </c>
      <c r="SC122" s="118">
        <v>0</v>
      </c>
      <c r="SD122" s="118">
        <v>0</v>
      </c>
      <c r="SE122" s="118">
        <v>0</v>
      </c>
      <c r="SF122" s="118">
        <v>0</v>
      </c>
      <c r="SG122" s="118">
        <v>0</v>
      </c>
      <c r="SH122" s="118">
        <v>0</v>
      </c>
      <c r="SI122" s="118">
        <v>0</v>
      </c>
      <c r="SJ122" s="118">
        <v>0</v>
      </c>
      <c r="SK122" s="118">
        <v>0</v>
      </c>
      <c r="SL122" s="118">
        <v>0</v>
      </c>
      <c r="SM122" s="118">
        <v>0</v>
      </c>
      <c r="SN122" s="118">
        <v>0</v>
      </c>
      <c r="SO122" s="118">
        <v>0</v>
      </c>
      <c r="SP122" s="118">
        <v>0</v>
      </c>
      <c r="SQ122" s="118">
        <v>0</v>
      </c>
      <c r="SR122" s="118">
        <v>0</v>
      </c>
      <c r="SS122" s="118">
        <v>0</v>
      </c>
      <c r="ST122" s="118">
        <v>0</v>
      </c>
      <c r="SU122" s="118">
        <v>0</v>
      </c>
      <c r="SV122" s="118">
        <v>0</v>
      </c>
      <c r="SW122" s="118">
        <v>0</v>
      </c>
      <c r="SX122" s="118">
        <v>0</v>
      </c>
      <c r="SY122" s="118">
        <v>0</v>
      </c>
      <c r="SZ122" s="118">
        <v>0</v>
      </c>
      <c r="TA122" s="118">
        <v>0</v>
      </c>
      <c r="TB122" s="118">
        <v>0</v>
      </c>
      <c r="TC122" s="118">
        <v>0</v>
      </c>
      <c r="TD122" s="118">
        <v>0</v>
      </c>
      <c r="TE122" s="118">
        <v>0</v>
      </c>
      <c r="TF122" s="118">
        <v>0</v>
      </c>
      <c r="TG122" s="118">
        <v>0</v>
      </c>
      <c r="TH122" s="118">
        <v>0</v>
      </c>
      <c r="TI122" s="118">
        <v>0</v>
      </c>
      <c r="TJ122" s="118">
        <v>0</v>
      </c>
      <c r="TK122" s="118">
        <v>0</v>
      </c>
      <c r="TL122" s="118">
        <v>0</v>
      </c>
      <c r="TM122" s="118">
        <v>0</v>
      </c>
      <c r="TN122" s="118">
        <v>0</v>
      </c>
      <c r="TO122" s="118">
        <v>0</v>
      </c>
      <c r="TP122" s="118">
        <v>0</v>
      </c>
      <c r="TQ122" s="118">
        <v>0</v>
      </c>
      <c r="TR122" s="118">
        <v>0</v>
      </c>
      <c r="TS122" s="118">
        <v>0</v>
      </c>
      <c r="TT122" s="118">
        <v>0</v>
      </c>
      <c r="TU122" s="118">
        <v>0</v>
      </c>
      <c r="TV122" s="118">
        <v>0</v>
      </c>
      <c r="TW122" s="118">
        <v>0</v>
      </c>
      <c r="TX122" s="118">
        <v>0</v>
      </c>
      <c r="TY122" s="118">
        <v>0</v>
      </c>
      <c r="TZ122" s="118">
        <v>0</v>
      </c>
      <c r="UA122" s="118">
        <v>0</v>
      </c>
      <c r="UB122" s="118">
        <v>0</v>
      </c>
      <c r="UC122" s="118">
        <v>0</v>
      </c>
      <c r="UD122" s="118">
        <v>0</v>
      </c>
      <c r="UE122" s="118">
        <v>0</v>
      </c>
      <c r="UF122" s="118">
        <v>0</v>
      </c>
      <c r="UG122" s="118">
        <v>0</v>
      </c>
      <c r="UH122" s="118">
        <v>0</v>
      </c>
      <c r="UI122" s="118">
        <v>0</v>
      </c>
      <c r="UJ122" s="118">
        <v>0</v>
      </c>
      <c r="UK122" s="118">
        <v>0</v>
      </c>
      <c r="UL122" s="118">
        <v>0</v>
      </c>
      <c r="UM122" s="118">
        <v>0</v>
      </c>
      <c r="UN122" s="118">
        <v>0</v>
      </c>
      <c r="UO122" s="118">
        <v>0</v>
      </c>
      <c r="UP122" s="118">
        <v>0</v>
      </c>
      <c r="UQ122" s="118">
        <v>0</v>
      </c>
      <c r="UR122" s="118">
        <v>0</v>
      </c>
      <c r="US122" s="118">
        <v>0</v>
      </c>
      <c r="UT122" s="118">
        <v>0</v>
      </c>
      <c r="UU122" s="118">
        <v>0</v>
      </c>
      <c r="UV122" s="118">
        <v>0</v>
      </c>
      <c r="UW122" s="118">
        <v>0</v>
      </c>
      <c r="UX122" s="118">
        <v>0</v>
      </c>
      <c r="UY122" s="118">
        <v>0</v>
      </c>
      <c r="UZ122" s="118">
        <v>0</v>
      </c>
      <c r="VA122" s="118">
        <v>0</v>
      </c>
      <c r="VB122" s="118">
        <v>0</v>
      </c>
      <c r="VC122" s="118">
        <v>0</v>
      </c>
      <c r="VD122" s="118">
        <v>0</v>
      </c>
      <c r="VE122" s="118">
        <v>0</v>
      </c>
      <c r="VF122" s="118">
        <v>0</v>
      </c>
      <c r="VG122" s="118">
        <v>0</v>
      </c>
      <c r="VH122" s="118">
        <v>0</v>
      </c>
      <c r="VI122" s="118">
        <v>0</v>
      </c>
      <c r="VJ122" s="118">
        <v>0</v>
      </c>
      <c r="VK122" s="118">
        <v>0</v>
      </c>
      <c r="VL122" s="118">
        <v>0</v>
      </c>
      <c r="VM122" s="118">
        <v>0</v>
      </c>
      <c r="VN122" s="118">
        <v>0</v>
      </c>
      <c r="VO122" s="118">
        <v>0</v>
      </c>
      <c r="VP122" s="118">
        <v>0</v>
      </c>
      <c r="VQ122" s="118">
        <v>0</v>
      </c>
      <c r="VR122" s="118">
        <v>0</v>
      </c>
      <c r="VS122" s="118">
        <v>0</v>
      </c>
      <c r="VT122" s="118">
        <v>0</v>
      </c>
      <c r="VU122" s="118">
        <v>0</v>
      </c>
      <c r="VV122" s="118">
        <v>0</v>
      </c>
      <c r="VW122" s="118">
        <v>0</v>
      </c>
      <c r="VX122" s="118">
        <v>0</v>
      </c>
      <c r="VY122" s="118">
        <v>0</v>
      </c>
      <c r="VZ122" s="118">
        <v>0</v>
      </c>
      <c r="WA122" s="118">
        <v>0</v>
      </c>
      <c r="WB122" s="118">
        <v>0</v>
      </c>
      <c r="WC122" s="118">
        <v>0</v>
      </c>
      <c r="WD122" s="118">
        <v>0</v>
      </c>
      <c r="WE122" s="118">
        <v>0</v>
      </c>
      <c r="WF122" s="118">
        <v>0</v>
      </c>
      <c r="WG122" s="118">
        <v>0</v>
      </c>
      <c r="WH122" s="118">
        <v>0</v>
      </c>
      <c r="WI122" s="42">
        <v>208160000</v>
      </c>
      <c r="WJ122" s="42">
        <v>6298000</v>
      </c>
    </row>
    <row r="123" spans="1:608" s="86" customFormat="1" x14ac:dyDescent="0.15">
      <c r="A123" s="88">
        <v>122</v>
      </c>
      <c r="B123" s="125" t="s">
        <v>642</v>
      </c>
      <c r="C123" s="87" t="s">
        <v>643</v>
      </c>
      <c r="D123" s="100" t="s">
        <v>644</v>
      </c>
      <c r="E123" s="96" t="e">
        <f t="shared" ca="1" si="1"/>
        <v>#NAME?</v>
      </c>
      <c r="F123" s="97">
        <v>55000000</v>
      </c>
      <c r="G123" s="98">
        <v>57381650.68</v>
      </c>
      <c r="H123" s="87" t="s">
        <v>51</v>
      </c>
      <c r="I123" s="87" t="s">
        <v>30</v>
      </c>
      <c r="J123" s="87" t="s">
        <v>23</v>
      </c>
      <c r="K123" s="97">
        <v>55000000</v>
      </c>
      <c r="L123" s="97">
        <v>550000</v>
      </c>
      <c r="M123" s="111">
        <v>6.15</v>
      </c>
      <c r="N123" s="115">
        <v>1</v>
      </c>
      <c r="O123" s="116" t="s">
        <v>645</v>
      </c>
      <c r="P123" s="87" t="s">
        <v>646</v>
      </c>
      <c r="Q123" s="111">
        <v>0.28589999999999999</v>
      </c>
      <c r="R123" s="115" t="s">
        <v>647</v>
      </c>
      <c r="S123" s="119">
        <v>0</v>
      </c>
      <c r="T123" s="119">
        <v>0</v>
      </c>
      <c r="U123" s="119">
        <v>0</v>
      </c>
      <c r="V123" s="119">
        <v>0</v>
      </c>
      <c r="W123" s="119">
        <v>0</v>
      </c>
      <c r="X123" s="119">
        <v>3382500</v>
      </c>
      <c r="Y123" s="119">
        <v>0</v>
      </c>
      <c r="Z123" s="119">
        <v>0</v>
      </c>
      <c r="AA123" s="119">
        <v>0</v>
      </c>
      <c r="AB123" s="119">
        <v>0</v>
      </c>
      <c r="AC123" s="119">
        <v>0</v>
      </c>
      <c r="AD123" s="119">
        <v>0</v>
      </c>
      <c r="AE123" s="119">
        <v>0</v>
      </c>
      <c r="AF123" s="119">
        <v>0</v>
      </c>
      <c r="AG123" s="119">
        <v>0</v>
      </c>
      <c r="AH123" s="119">
        <v>0</v>
      </c>
      <c r="AI123" s="119">
        <v>0</v>
      </c>
      <c r="AJ123" s="119">
        <v>58382500</v>
      </c>
      <c r="AK123" s="119">
        <v>0</v>
      </c>
      <c r="AL123" s="119">
        <v>0</v>
      </c>
      <c r="AM123" s="119">
        <v>0</v>
      </c>
      <c r="AN123" s="119">
        <v>0</v>
      </c>
      <c r="AO123" s="119">
        <v>0</v>
      </c>
      <c r="AP123" s="119">
        <v>0</v>
      </c>
      <c r="AQ123" s="119">
        <v>0</v>
      </c>
      <c r="AR123" s="119">
        <v>0</v>
      </c>
      <c r="AS123" s="119">
        <v>0</v>
      </c>
      <c r="AT123" s="119">
        <v>0</v>
      </c>
      <c r="AU123" s="119">
        <v>0</v>
      </c>
      <c r="AV123" s="119">
        <v>0</v>
      </c>
      <c r="AW123" s="119">
        <v>0</v>
      </c>
      <c r="AX123" s="119">
        <v>0</v>
      </c>
      <c r="AY123" s="119">
        <v>0</v>
      </c>
      <c r="AZ123" s="119">
        <v>0</v>
      </c>
      <c r="BA123" s="119">
        <v>0</v>
      </c>
      <c r="BB123" s="119">
        <v>0</v>
      </c>
      <c r="BC123" s="119">
        <v>0</v>
      </c>
      <c r="BD123" s="119">
        <v>0</v>
      </c>
      <c r="BE123" s="119">
        <v>0</v>
      </c>
      <c r="BF123" s="119">
        <v>0</v>
      </c>
      <c r="BG123" s="119">
        <v>0</v>
      </c>
      <c r="BH123" s="119">
        <v>0</v>
      </c>
      <c r="BI123" s="119">
        <v>0</v>
      </c>
      <c r="BJ123" s="119">
        <v>0</v>
      </c>
      <c r="BK123" s="119">
        <v>0</v>
      </c>
      <c r="BL123" s="119">
        <v>0</v>
      </c>
      <c r="BM123" s="119">
        <v>0</v>
      </c>
      <c r="BN123" s="119">
        <v>0</v>
      </c>
      <c r="BO123" s="119">
        <v>0</v>
      </c>
      <c r="BP123" s="119">
        <v>0</v>
      </c>
      <c r="BQ123" s="119">
        <v>0</v>
      </c>
      <c r="BR123" s="119">
        <v>0</v>
      </c>
      <c r="BS123" s="119">
        <v>0</v>
      </c>
      <c r="BT123" s="119">
        <v>0</v>
      </c>
      <c r="BU123" s="119">
        <v>0</v>
      </c>
      <c r="BV123" s="119">
        <v>0</v>
      </c>
      <c r="BW123" s="119">
        <v>0</v>
      </c>
      <c r="BX123" s="119">
        <v>0</v>
      </c>
      <c r="BY123" s="119">
        <v>0</v>
      </c>
      <c r="BZ123" s="119">
        <v>0</v>
      </c>
      <c r="CA123" s="119">
        <v>0</v>
      </c>
      <c r="CB123" s="119">
        <v>0</v>
      </c>
      <c r="CC123" s="119">
        <v>0</v>
      </c>
      <c r="CD123" s="119">
        <v>0</v>
      </c>
      <c r="CE123" s="119">
        <v>0</v>
      </c>
      <c r="CF123" s="119">
        <v>0</v>
      </c>
      <c r="CG123" s="119">
        <v>0</v>
      </c>
      <c r="CH123" s="119">
        <v>0</v>
      </c>
      <c r="CI123" s="119">
        <v>0</v>
      </c>
      <c r="CJ123" s="119">
        <v>0</v>
      </c>
      <c r="CK123" s="119">
        <v>0</v>
      </c>
      <c r="CL123" s="119">
        <v>0</v>
      </c>
      <c r="CM123" s="119">
        <v>0</v>
      </c>
      <c r="CN123" s="119">
        <v>0</v>
      </c>
      <c r="CO123" s="119">
        <v>0</v>
      </c>
      <c r="CP123" s="119">
        <v>0</v>
      </c>
      <c r="CQ123" s="119">
        <v>0</v>
      </c>
      <c r="CR123" s="119">
        <v>0</v>
      </c>
      <c r="CS123" s="119">
        <v>0</v>
      </c>
      <c r="CT123" s="119">
        <v>0</v>
      </c>
      <c r="CU123" s="119">
        <v>0</v>
      </c>
      <c r="CV123" s="119">
        <v>0</v>
      </c>
      <c r="CW123" s="119">
        <v>0</v>
      </c>
      <c r="CX123" s="119">
        <v>0</v>
      </c>
      <c r="CY123" s="119">
        <v>0</v>
      </c>
      <c r="CZ123" s="119">
        <v>0</v>
      </c>
      <c r="DA123" s="119">
        <v>0</v>
      </c>
      <c r="DB123" s="119">
        <v>0</v>
      </c>
      <c r="DC123" s="119">
        <v>0</v>
      </c>
      <c r="DD123" s="119">
        <v>0</v>
      </c>
      <c r="DE123" s="119">
        <v>0</v>
      </c>
      <c r="DF123" s="119">
        <v>0</v>
      </c>
      <c r="DG123" s="119">
        <v>0</v>
      </c>
      <c r="DH123" s="119">
        <v>0</v>
      </c>
      <c r="DI123" s="119">
        <v>0</v>
      </c>
      <c r="DJ123" s="119">
        <v>0</v>
      </c>
      <c r="DK123" s="119">
        <v>0</v>
      </c>
      <c r="DL123" s="119">
        <v>0</v>
      </c>
      <c r="DM123" s="119">
        <v>0</v>
      </c>
      <c r="DN123" s="119">
        <v>0</v>
      </c>
      <c r="DO123" s="119">
        <v>0</v>
      </c>
      <c r="DP123" s="119">
        <v>0</v>
      </c>
      <c r="DQ123" s="119">
        <v>0</v>
      </c>
      <c r="DR123" s="119">
        <v>0</v>
      </c>
      <c r="DS123" s="119">
        <v>0</v>
      </c>
      <c r="DT123" s="119">
        <v>0</v>
      </c>
      <c r="DU123" s="119">
        <v>0</v>
      </c>
      <c r="DV123" s="119">
        <v>0</v>
      </c>
      <c r="DW123" s="119">
        <v>0</v>
      </c>
      <c r="DX123" s="119">
        <v>0</v>
      </c>
      <c r="DY123" s="119">
        <v>0</v>
      </c>
      <c r="DZ123" s="119">
        <v>0</v>
      </c>
      <c r="EA123" s="119">
        <v>0</v>
      </c>
      <c r="EB123" s="119">
        <v>0</v>
      </c>
      <c r="EC123" s="119">
        <v>0</v>
      </c>
      <c r="ED123" s="119">
        <v>0</v>
      </c>
      <c r="EE123" s="119">
        <v>0</v>
      </c>
      <c r="EF123" s="119">
        <v>0</v>
      </c>
      <c r="EG123" s="119">
        <v>0</v>
      </c>
      <c r="EH123" s="119">
        <v>0</v>
      </c>
      <c r="EI123" s="119">
        <v>0</v>
      </c>
      <c r="EJ123" s="119">
        <v>0</v>
      </c>
      <c r="EK123" s="119">
        <v>0</v>
      </c>
      <c r="EL123" s="119">
        <v>0</v>
      </c>
      <c r="EM123" s="119">
        <v>0</v>
      </c>
      <c r="EN123" s="119">
        <v>0</v>
      </c>
      <c r="EO123" s="119">
        <v>0</v>
      </c>
      <c r="EP123" s="119">
        <v>0</v>
      </c>
      <c r="EQ123" s="119">
        <v>0</v>
      </c>
      <c r="ER123" s="119">
        <v>0</v>
      </c>
      <c r="ES123" s="119">
        <v>0</v>
      </c>
      <c r="ET123" s="119">
        <v>0</v>
      </c>
      <c r="EU123" s="119">
        <v>0</v>
      </c>
      <c r="EV123" s="119">
        <v>0</v>
      </c>
      <c r="EW123" s="119">
        <v>0</v>
      </c>
      <c r="EX123" s="119">
        <v>0</v>
      </c>
      <c r="EY123" s="119">
        <v>0</v>
      </c>
      <c r="EZ123" s="119">
        <v>0</v>
      </c>
      <c r="FA123" s="119">
        <v>0</v>
      </c>
      <c r="FB123" s="119">
        <v>0</v>
      </c>
      <c r="FC123" s="119">
        <v>0</v>
      </c>
      <c r="FD123" s="119">
        <v>0</v>
      </c>
      <c r="FE123" s="119">
        <v>0</v>
      </c>
      <c r="FF123" s="119">
        <v>0</v>
      </c>
      <c r="FG123" s="119">
        <v>0</v>
      </c>
      <c r="FH123" s="119">
        <v>0</v>
      </c>
      <c r="FI123" s="119">
        <v>0</v>
      </c>
      <c r="FJ123" s="119">
        <v>0</v>
      </c>
      <c r="FK123" s="119">
        <v>0</v>
      </c>
      <c r="FL123" s="119">
        <v>0</v>
      </c>
      <c r="FM123" s="119">
        <v>0</v>
      </c>
      <c r="FN123" s="119">
        <v>0</v>
      </c>
      <c r="FO123" s="119">
        <v>0</v>
      </c>
      <c r="FP123" s="119">
        <v>0</v>
      </c>
      <c r="FQ123" s="119">
        <v>0</v>
      </c>
      <c r="FR123" s="119">
        <v>0</v>
      </c>
      <c r="FS123" s="119">
        <v>0</v>
      </c>
      <c r="FT123" s="119">
        <v>0</v>
      </c>
      <c r="FU123" s="119">
        <v>0</v>
      </c>
      <c r="FV123" s="119">
        <v>0</v>
      </c>
      <c r="FW123" s="119">
        <v>0</v>
      </c>
      <c r="FX123" s="119">
        <v>0</v>
      </c>
      <c r="FY123" s="119">
        <v>0</v>
      </c>
      <c r="FZ123" s="119">
        <v>0</v>
      </c>
      <c r="GA123" s="119">
        <v>0</v>
      </c>
      <c r="GB123" s="119">
        <v>0</v>
      </c>
      <c r="GC123" s="119">
        <v>0</v>
      </c>
      <c r="GD123" s="119">
        <v>0</v>
      </c>
      <c r="GE123" s="119">
        <v>0</v>
      </c>
      <c r="GF123" s="119">
        <v>0</v>
      </c>
      <c r="GG123" s="119">
        <v>0</v>
      </c>
      <c r="GH123" s="119">
        <v>0</v>
      </c>
      <c r="GI123" s="119">
        <v>0</v>
      </c>
      <c r="GJ123" s="119">
        <v>0</v>
      </c>
      <c r="GK123" s="119">
        <v>0</v>
      </c>
      <c r="GL123" s="119">
        <v>0</v>
      </c>
      <c r="GM123" s="119">
        <v>0</v>
      </c>
      <c r="GN123" s="119">
        <v>0</v>
      </c>
      <c r="GO123" s="119">
        <v>0</v>
      </c>
      <c r="GP123" s="119">
        <v>0</v>
      </c>
      <c r="GQ123" s="119">
        <v>0</v>
      </c>
      <c r="GR123" s="119">
        <v>0</v>
      </c>
      <c r="GS123" s="119">
        <v>0</v>
      </c>
      <c r="GT123" s="119">
        <v>0</v>
      </c>
      <c r="GU123" s="119">
        <v>0</v>
      </c>
      <c r="GV123" s="119">
        <v>0</v>
      </c>
      <c r="GW123" s="119">
        <v>0</v>
      </c>
      <c r="GX123" s="119">
        <v>0</v>
      </c>
      <c r="GY123" s="119">
        <v>0</v>
      </c>
      <c r="GZ123" s="119">
        <v>0</v>
      </c>
      <c r="HA123" s="119">
        <v>0</v>
      </c>
      <c r="HB123" s="119">
        <v>0</v>
      </c>
      <c r="HC123" s="119">
        <v>0</v>
      </c>
      <c r="HD123" s="119">
        <v>0</v>
      </c>
      <c r="HE123" s="119">
        <v>0</v>
      </c>
      <c r="HF123" s="119">
        <v>0</v>
      </c>
      <c r="HG123" s="119">
        <v>0</v>
      </c>
      <c r="HH123" s="119">
        <v>0</v>
      </c>
      <c r="HI123" s="119">
        <v>0</v>
      </c>
      <c r="HJ123" s="119">
        <v>0</v>
      </c>
      <c r="HK123" s="119">
        <v>0</v>
      </c>
      <c r="HL123" s="119">
        <v>0</v>
      </c>
      <c r="HM123" s="119">
        <v>0</v>
      </c>
      <c r="HN123" s="119">
        <v>0</v>
      </c>
      <c r="HO123" s="119">
        <v>0</v>
      </c>
      <c r="HP123" s="119">
        <v>0</v>
      </c>
      <c r="HQ123" s="119">
        <v>0</v>
      </c>
      <c r="HR123" s="119">
        <v>0</v>
      </c>
      <c r="HS123" s="119">
        <v>0</v>
      </c>
      <c r="HT123" s="119">
        <v>0</v>
      </c>
      <c r="HU123" s="119">
        <v>0</v>
      </c>
      <c r="HV123" s="119">
        <v>0</v>
      </c>
      <c r="HW123" s="119">
        <v>0</v>
      </c>
      <c r="HX123" s="119">
        <v>0</v>
      </c>
      <c r="HY123" s="119">
        <v>0</v>
      </c>
      <c r="HZ123" s="119">
        <v>0</v>
      </c>
      <c r="IA123" s="119">
        <v>0</v>
      </c>
      <c r="IB123" s="119">
        <v>0</v>
      </c>
      <c r="IC123" s="119">
        <v>0</v>
      </c>
      <c r="ID123" s="119">
        <v>0</v>
      </c>
      <c r="IE123" s="119">
        <v>0</v>
      </c>
      <c r="IF123" s="119">
        <v>0</v>
      </c>
      <c r="IG123" s="119">
        <v>0</v>
      </c>
      <c r="IH123" s="119">
        <v>0</v>
      </c>
      <c r="II123" s="119">
        <v>0</v>
      </c>
      <c r="IJ123" s="119">
        <v>0</v>
      </c>
      <c r="IK123" s="119">
        <v>0</v>
      </c>
      <c r="IL123" s="119">
        <v>0</v>
      </c>
      <c r="IM123" s="119">
        <v>0</v>
      </c>
      <c r="IN123" s="119">
        <v>0</v>
      </c>
      <c r="IO123" s="119">
        <v>0</v>
      </c>
      <c r="IP123" s="119">
        <v>0</v>
      </c>
      <c r="IQ123" s="119">
        <v>0</v>
      </c>
      <c r="IR123" s="119">
        <v>0</v>
      </c>
      <c r="IS123" s="119">
        <v>0</v>
      </c>
      <c r="IT123" s="119">
        <v>0</v>
      </c>
      <c r="IU123" s="119">
        <v>0</v>
      </c>
      <c r="IV123" s="119">
        <v>0</v>
      </c>
      <c r="IW123" s="119">
        <v>0</v>
      </c>
      <c r="IX123" s="119">
        <v>0</v>
      </c>
      <c r="IY123" s="119">
        <v>0</v>
      </c>
      <c r="IZ123" s="119">
        <v>0</v>
      </c>
      <c r="JA123" s="119">
        <v>0</v>
      </c>
      <c r="JB123" s="119">
        <v>0</v>
      </c>
      <c r="JC123" s="119">
        <v>0</v>
      </c>
      <c r="JD123" s="119">
        <v>0</v>
      </c>
      <c r="JE123" s="119">
        <v>0</v>
      </c>
      <c r="JF123" s="119">
        <v>0</v>
      </c>
      <c r="JG123" s="119">
        <v>0</v>
      </c>
      <c r="JH123" s="119">
        <v>0</v>
      </c>
      <c r="JI123" s="119">
        <v>0</v>
      </c>
      <c r="JJ123" s="119">
        <v>0</v>
      </c>
      <c r="JK123" s="119">
        <v>0</v>
      </c>
      <c r="JL123" s="119">
        <v>0</v>
      </c>
      <c r="JM123" s="119">
        <v>0</v>
      </c>
      <c r="JN123" s="119">
        <v>0</v>
      </c>
      <c r="JO123" s="119">
        <v>0</v>
      </c>
      <c r="JP123" s="119">
        <v>0</v>
      </c>
      <c r="JQ123" s="119">
        <v>0</v>
      </c>
      <c r="JR123" s="119">
        <v>0</v>
      </c>
      <c r="JS123" s="119">
        <v>0</v>
      </c>
      <c r="JT123" s="119">
        <v>0</v>
      </c>
      <c r="JU123" s="119">
        <v>0</v>
      </c>
      <c r="JV123" s="119">
        <v>0</v>
      </c>
      <c r="JW123" s="119">
        <v>0</v>
      </c>
      <c r="JX123" s="119">
        <v>0</v>
      </c>
      <c r="JY123" s="119">
        <v>0</v>
      </c>
      <c r="JZ123" s="119">
        <v>0</v>
      </c>
      <c r="KA123" s="119">
        <v>0</v>
      </c>
      <c r="KB123" s="119">
        <v>0</v>
      </c>
      <c r="KC123" s="119">
        <v>0</v>
      </c>
      <c r="KD123" s="119">
        <v>0</v>
      </c>
      <c r="KE123" s="119">
        <v>0</v>
      </c>
      <c r="KF123" s="119">
        <v>0</v>
      </c>
      <c r="KG123" s="119">
        <v>0</v>
      </c>
      <c r="KH123" s="119">
        <v>0</v>
      </c>
      <c r="KI123" s="119">
        <v>0</v>
      </c>
      <c r="KJ123" s="119">
        <v>0</v>
      </c>
      <c r="KK123" s="119">
        <v>0</v>
      </c>
      <c r="KL123" s="119">
        <v>0</v>
      </c>
      <c r="KM123" s="119">
        <v>0</v>
      </c>
      <c r="KN123" s="119">
        <v>0</v>
      </c>
      <c r="KO123" s="119">
        <v>0</v>
      </c>
      <c r="KP123" s="119">
        <v>0</v>
      </c>
      <c r="KQ123" s="119">
        <v>0</v>
      </c>
      <c r="KR123" s="119">
        <v>0</v>
      </c>
      <c r="KS123" s="119">
        <v>0</v>
      </c>
      <c r="KT123" s="119">
        <v>0</v>
      </c>
      <c r="KU123" s="119">
        <v>0</v>
      </c>
      <c r="KV123" s="119">
        <v>0</v>
      </c>
      <c r="KW123" s="119">
        <v>0</v>
      </c>
      <c r="KX123" s="119">
        <v>0</v>
      </c>
      <c r="KY123" s="119">
        <v>0</v>
      </c>
      <c r="KZ123" s="119">
        <v>0</v>
      </c>
      <c r="LA123" s="119">
        <v>0</v>
      </c>
      <c r="LB123" s="119">
        <v>0</v>
      </c>
      <c r="LC123" s="119">
        <v>0</v>
      </c>
      <c r="LD123" s="119">
        <v>0</v>
      </c>
      <c r="LE123" s="119">
        <v>0</v>
      </c>
      <c r="LF123" s="119">
        <v>0</v>
      </c>
      <c r="LG123" s="119">
        <v>0</v>
      </c>
      <c r="LH123" s="119">
        <v>0</v>
      </c>
      <c r="LI123" s="119">
        <v>0</v>
      </c>
      <c r="LJ123" s="119">
        <v>0</v>
      </c>
      <c r="LK123" s="119">
        <v>0</v>
      </c>
      <c r="LL123" s="119">
        <v>0</v>
      </c>
      <c r="LM123" s="119">
        <v>0</v>
      </c>
      <c r="LN123" s="119">
        <v>0</v>
      </c>
      <c r="LO123" s="119">
        <v>0</v>
      </c>
      <c r="LP123" s="119">
        <v>0</v>
      </c>
      <c r="LQ123" s="119">
        <v>0</v>
      </c>
      <c r="LR123" s="119">
        <v>0</v>
      </c>
      <c r="LS123" s="119">
        <v>0</v>
      </c>
      <c r="LT123" s="119">
        <v>0</v>
      </c>
      <c r="LU123" s="119">
        <v>0</v>
      </c>
      <c r="LV123" s="119">
        <v>0</v>
      </c>
      <c r="LW123" s="119">
        <v>0</v>
      </c>
      <c r="LX123" s="119">
        <v>0</v>
      </c>
      <c r="LY123" s="119">
        <v>0</v>
      </c>
      <c r="LZ123" s="119">
        <v>0</v>
      </c>
      <c r="MA123" s="119">
        <v>0</v>
      </c>
      <c r="MB123" s="119">
        <v>0</v>
      </c>
      <c r="MC123" s="119">
        <v>0</v>
      </c>
      <c r="MD123" s="119">
        <v>0</v>
      </c>
      <c r="ME123" s="119">
        <v>0</v>
      </c>
      <c r="MF123" s="119">
        <v>0</v>
      </c>
      <c r="MG123" s="119">
        <v>0</v>
      </c>
      <c r="MH123" s="119">
        <v>0</v>
      </c>
      <c r="MI123" s="119">
        <v>0</v>
      </c>
      <c r="MJ123" s="119">
        <v>0</v>
      </c>
      <c r="MK123" s="119">
        <v>0</v>
      </c>
      <c r="ML123" s="119">
        <v>0</v>
      </c>
      <c r="MM123" s="119">
        <v>0</v>
      </c>
      <c r="MN123" s="119">
        <v>0</v>
      </c>
      <c r="MO123" s="119">
        <v>0</v>
      </c>
      <c r="MP123" s="119">
        <v>0</v>
      </c>
      <c r="MQ123" s="119">
        <v>0</v>
      </c>
      <c r="MR123" s="119">
        <v>0</v>
      </c>
      <c r="MS123" s="119">
        <v>0</v>
      </c>
      <c r="MT123" s="119">
        <v>0</v>
      </c>
      <c r="MU123" s="119">
        <v>0</v>
      </c>
      <c r="MV123" s="119">
        <v>0</v>
      </c>
      <c r="MW123" s="119">
        <v>0</v>
      </c>
      <c r="MX123" s="119">
        <v>0</v>
      </c>
      <c r="MY123" s="119">
        <v>0</v>
      </c>
      <c r="MZ123" s="119">
        <v>0</v>
      </c>
      <c r="NA123" s="119">
        <v>0</v>
      </c>
      <c r="NB123" s="119">
        <v>0</v>
      </c>
      <c r="NC123" s="119">
        <v>0</v>
      </c>
      <c r="ND123" s="119">
        <v>0</v>
      </c>
      <c r="NE123" s="119">
        <v>0</v>
      </c>
      <c r="NF123" s="119">
        <v>0</v>
      </c>
      <c r="NG123" s="119">
        <v>0</v>
      </c>
      <c r="NH123" s="119">
        <v>0</v>
      </c>
      <c r="NI123" s="118">
        <v>0</v>
      </c>
      <c r="NJ123" s="118">
        <v>0</v>
      </c>
      <c r="NK123" s="118">
        <v>0</v>
      </c>
      <c r="NL123" s="118">
        <v>0</v>
      </c>
      <c r="NM123" s="118">
        <v>0</v>
      </c>
      <c r="NN123" s="118">
        <v>0</v>
      </c>
      <c r="NO123" s="118">
        <v>0</v>
      </c>
      <c r="NP123" s="118">
        <v>0</v>
      </c>
      <c r="NQ123" s="118">
        <v>0</v>
      </c>
      <c r="NR123" s="118">
        <v>0</v>
      </c>
      <c r="NS123" s="118">
        <v>0</v>
      </c>
      <c r="NT123" s="118">
        <v>0</v>
      </c>
      <c r="NU123" s="118">
        <v>0</v>
      </c>
      <c r="NV123" s="118">
        <v>0</v>
      </c>
      <c r="NW123" s="118">
        <v>0</v>
      </c>
      <c r="NX123" s="118">
        <v>0</v>
      </c>
      <c r="NY123" s="118">
        <v>0</v>
      </c>
      <c r="NZ123" s="118">
        <v>0</v>
      </c>
      <c r="OA123" s="118">
        <v>0</v>
      </c>
      <c r="OB123" s="118">
        <v>0</v>
      </c>
      <c r="OC123" s="118">
        <v>0</v>
      </c>
      <c r="OD123" s="118">
        <v>0</v>
      </c>
      <c r="OE123" s="118">
        <v>0</v>
      </c>
      <c r="OF123" s="118">
        <v>0</v>
      </c>
      <c r="OG123" s="118">
        <v>0</v>
      </c>
      <c r="OH123" s="118">
        <v>0</v>
      </c>
      <c r="OI123" s="118">
        <v>0</v>
      </c>
      <c r="OJ123" s="118">
        <v>0</v>
      </c>
      <c r="OK123" s="118">
        <v>0</v>
      </c>
      <c r="OL123" s="118">
        <v>0</v>
      </c>
      <c r="OM123" s="118">
        <v>0</v>
      </c>
      <c r="ON123" s="118">
        <v>0</v>
      </c>
      <c r="OO123" s="118">
        <v>0</v>
      </c>
      <c r="OP123" s="118">
        <v>0</v>
      </c>
      <c r="OQ123" s="118">
        <v>0</v>
      </c>
      <c r="OR123" s="118">
        <v>0</v>
      </c>
      <c r="OS123" s="118">
        <v>0</v>
      </c>
      <c r="OT123" s="118">
        <v>0</v>
      </c>
      <c r="OU123" s="118">
        <v>0</v>
      </c>
      <c r="OV123" s="118">
        <v>0</v>
      </c>
      <c r="OW123" s="118">
        <v>0</v>
      </c>
      <c r="OX123" s="118">
        <v>0</v>
      </c>
      <c r="OY123" s="118">
        <v>0</v>
      </c>
      <c r="OZ123" s="118">
        <v>0</v>
      </c>
      <c r="PA123" s="118">
        <v>0</v>
      </c>
      <c r="PB123" s="118">
        <v>0</v>
      </c>
      <c r="PC123" s="118">
        <v>0</v>
      </c>
      <c r="PD123" s="118">
        <v>0</v>
      </c>
      <c r="PE123" s="118">
        <v>0</v>
      </c>
      <c r="PF123" s="118">
        <v>0</v>
      </c>
      <c r="PG123" s="118">
        <v>0</v>
      </c>
      <c r="PH123" s="118">
        <v>0</v>
      </c>
      <c r="PI123" s="118">
        <v>0</v>
      </c>
      <c r="PJ123" s="118">
        <v>0</v>
      </c>
      <c r="PK123" s="118">
        <v>0</v>
      </c>
      <c r="PL123" s="118">
        <v>0</v>
      </c>
      <c r="PM123" s="118">
        <v>0</v>
      </c>
      <c r="PN123" s="118">
        <v>0</v>
      </c>
      <c r="PO123" s="118">
        <v>0</v>
      </c>
      <c r="PP123" s="118">
        <v>0</v>
      </c>
      <c r="PQ123" s="118">
        <v>0</v>
      </c>
      <c r="PR123" s="118">
        <v>0</v>
      </c>
      <c r="PS123" s="118">
        <v>0</v>
      </c>
      <c r="PT123" s="118">
        <v>0</v>
      </c>
      <c r="PU123" s="118">
        <v>0</v>
      </c>
      <c r="PV123" s="118">
        <v>0</v>
      </c>
      <c r="PW123" s="118">
        <v>0</v>
      </c>
      <c r="PX123" s="118">
        <v>0</v>
      </c>
      <c r="PY123" s="118">
        <v>0</v>
      </c>
      <c r="PZ123" s="118">
        <v>0</v>
      </c>
      <c r="QA123" s="118">
        <v>0</v>
      </c>
      <c r="QB123" s="118">
        <v>0</v>
      </c>
      <c r="QC123" s="118">
        <v>0</v>
      </c>
      <c r="QD123" s="118">
        <v>0</v>
      </c>
      <c r="QE123" s="118">
        <v>0</v>
      </c>
      <c r="QF123" s="118">
        <v>0</v>
      </c>
      <c r="QG123" s="118">
        <v>0</v>
      </c>
      <c r="QH123" s="118">
        <v>0</v>
      </c>
      <c r="QI123" s="118">
        <v>0</v>
      </c>
      <c r="QJ123" s="118">
        <v>0</v>
      </c>
      <c r="QK123" s="118">
        <v>0</v>
      </c>
      <c r="QL123" s="118">
        <v>0</v>
      </c>
      <c r="QM123" s="118">
        <v>0</v>
      </c>
      <c r="QN123" s="118">
        <v>0</v>
      </c>
      <c r="QO123" s="118">
        <v>0</v>
      </c>
      <c r="QP123" s="118">
        <v>0</v>
      </c>
      <c r="QQ123" s="118">
        <v>0</v>
      </c>
      <c r="QR123" s="118">
        <v>0</v>
      </c>
      <c r="QS123" s="118">
        <v>0</v>
      </c>
      <c r="QT123" s="118">
        <v>0</v>
      </c>
      <c r="QU123" s="118">
        <v>0</v>
      </c>
      <c r="QV123" s="118">
        <v>0</v>
      </c>
      <c r="QW123" s="118">
        <v>0</v>
      </c>
      <c r="QX123" s="118">
        <v>0</v>
      </c>
      <c r="QY123" s="118">
        <v>0</v>
      </c>
      <c r="QZ123" s="118">
        <v>0</v>
      </c>
      <c r="RA123" s="118">
        <v>0</v>
      </c>
      <c r="RB123" s="118">
        <v>0</v>
      </c>
      <c r="RC123" s="118">
        <v>0</v>
      </c>
      <c r="RD123" s="118">
        <v>0</v>
      </c>
      <c r="RE123" s="118">
        <v>0</v>
      </c>
      <c r="RF123" s="118">
        <v>0</v>
      </c>
      <c r="RG123" s="118">
        <v>0</v>
      </c>
      <c r="RH123" s="118">
        <v>0</v>
      </c>
      <c r="RI123" s="118">
        <v>0</v>
      </c>
      <c r="RJ123" s="118">
        <v>0</v>
      </c>
      <c r="RK123" s="118">
        <v>0</v>
      </c>
      <c r="RL123" s="118">
        <v>0</v>
      </c>
      <c r="RM123" s="118">
        <v>0</v>
      </c>
      <c r="RN123" s="118">
        <v>0</v>
      </c>
      <c r="RO123" s="118">
        <v>0</v>
      </c>
      <c r="RP123" s="118">
        <v>0</v>
      </c>
      <c r="RQ123" s="118">
        <v>0</v>
      </c>
      <c r="RR123" s="118">
        <v>0</v>
      </c>
      <c r="RS123" s="118">
        <v>0</v>
      </c>
      <c r="RT123" s="118">
        <v>0</v>
      </c>
      <c r="RU123" s="118">
        <v>0</v>
      </c>
      <c r="RV123" s="118">
        <v>0</v>
      </c>
      <c r="RW123" s="118">
        <v>0</v>
      </c>
      <c r="RX123" s="118">
        <v>0</v>
      </c>
      <c r="RY123" s="118">
        <v>0</v>
      </c>
      <c r="RZ123" s="118">
        <v>0</v>
      </c>
      <c r="SA123" s="118">
        <v>0</v>
      </c>
      <c r="SB123" s="118">
        <v>0</v>
      </c>
      <c r="SC123" s="118">
        <v>0</v>
      </c>
      <c r="SD123" s="118">
        <v>0</v>
      </c>
      <c r="SE123" s="118">
        <v>0</v>
      </c>
      <c r="SF123" s="118">
        <v>0</v>
      </c>
      <c r="SG123" s="118">
        <v>0</v>
      </c>
      <c r="SH123" s="118">
        <v>0</v>
      </c>
      <c r="SI123" s="118">
        <v>0</v>
      </c>
      <c r="SJ123" s="118">
        <v>0</v>
      </c>
      <c r="SK123" s="118">
        <v>0</v>
      </c>
      <c r="SL123" s="118">
        <v>0</v>
      </c>
      <c r="SM123" s="118">
        <v>0</v>
      </c>
      <c r="SN123" s="118">
        <v>0</v>
      </c>
      <c r="SO123" s="118">
        <v>0</v>
      </c>
      <c r="SP123" s="118">
        <v>0</v>
      </c>
      <c r="SQ123" s="118">
        <v>0</v>
      </c>
      <c r="SR123" s="118">
        <v>0</v>
      </c>
      <c r="SS123" s="118">
        <v>0</v>
      </c>
      <c r="ST123" s="118">
        <v>0</v>
      </c>
      <c r="SU123" s="118">
        <v>0</v>
      </c>
      <c r="SV123" s="118">
        <v>0</v>
      </c>
      <c r="SW123" s="118">
        <v>0</v>
      </c>
      <c r="SX123" s="118">
        <v>0</v>
      </c>
      <c r="SY123" s="118">
        <v>0</v>
      </c>
      <c r="SZ123" s="118">
        <v>0</v>
      </c>
      <c r="TA123" s="118">
        <v>0</v>
      </c>
      <c r="TB123" s="118">
        <v>0</v>
      </c>
      <c r="TC123" s="118">
        <v>0</v>
      </c>
      <c r="TD123" s="118">
        <v>0</v>
      </c>
      <c r="TE123" s="118">
        <v>0</v>
      </c>
      <c r="TF123" s="118">
        <v>0</v>
      </c>
      <c r="TG123" s="118">
        <v>0</v>
      </c>
      <c r="TH123" s="118">
        <v>0</v>
      </c>
      <c r="TI123" s="118">
        <v>0</v>
      </c>
      <c r="TJ123" s="118">
        <v>0</v>
      </c>
      <c r="TK123" s="118">
        <v>0</v>
      </c>
      <c r="TL123" s="118">
        <v>0</v>
      </c>
      <c r="TM123" s="118">
        <v>0</v>
      </c>
      <c r="TN123" s="118">
        <v>0</v>
      </c>
      <c r="TO123" s="118">
        <v>0</v>
      </c>
      <c r="TP123" s="118">
        <v>0</v>
      </c>
      <c r="TQ123" s="118">
        <v>0</v>
      </c>
      <c r="TR123" s="118">
        <v>0</v>
      </c>
      <c r="TS123" s="118">
        <v>0</v>
      </c>
      <c r="TT123" s="118">
        <v>0</v>
      </c>
      <c r="TU123" s="118">
        <v>0</v>
      </c>
      <c r="TV123" s="118">
        <v>0</v>
      </c>
      <c r="TW123" s="118">
        <v>0</v>
      </c>
      <c r="TX123" s="118">
        <v>0</v>
      </c>
      <c r="TY123" s="118">
        <v>0</v>
      </c>
      <c r="TZ123" s="118">
        <v>0</v>
      </c>
      <c r="UA123" s="118">
        <v>0</v>
      </c>
      <c r="UB123" s="118">
        <v>0</v>
      </c>
      <c r="UC123" s="118">
        <v>0</v>
      </c>
      <c r="UD123" s="118">
        <v>0</v>
      </c>
      <c r="UE123" s="118">
        <v>0</v>
      </c>
      <c r="UF123" s="118">
        <v>0</v>
      </c>
      <c r="UG123" s="118">
        <v>0</v>
      </c>
      <c r="UH123" s="118">
        <v>0</v>
      </c>
      <c r="UI123" s="118">
        <v>0</v>
      </c>
      <c r="UJ123" s="118">
        <v>0</v>
      </c>
      <c r="UK123" s="118">
        <v>0</v>
      </c>
      <c r="UL123" s="118">
        <v>0</v>
      </c>
      <c r="UM123" s="118">
        <v>0</v>
      </c>
      <c r="UN123" s="118">
        <v>0</v>
      </c>
      <c r="UO123" s="118">
        <v>0</v>
      </c>
      <c r="UP123" s="118">
        <v>0</v>
      </c>
      <c r="UQ123" s="118">
        <v>0</v>
      </c>
      <c r="UR123" s="118">
        <v>0</v>
      </c>
      <c r="US123" s="118">
        <v>0</v>
      </c>
      <c r="UT123" s="118">
        <v>0</v>
      </c>
      <c r="UU123" s="118">
        <v>0</v>
      </c>
      <c r="UV123" s="118">
        <v>0</v>
      </c>
      <c r="UW123" s="118">
        <v>0</v>
      </c>
      <c r="UX123" s="118">
        <v>0</v>
      </c>
      <c r="UY123" s="118">
        <v>0</v>
      </c>
      <c r="UZ123" s="118">
        <v>0</v>
      </c>
      <c r="VA123" s="118">
        <v>0</v>
      </c>
      <c r="VB123" s="118">
        <v>0</v>
      </c>
      <c r="VC123" s="118">
        <v>0</v>
      </c>
      <c r="VD123" s="118">
        <v>0</v>
      </c>
      <c r="VE123" s="118">
        <v>0</v>
      </c>
      <c r="VF123" s="118">
        <v>0</v>
      </c>
      <c r="VG123" s="118">
        <v>0</v>
      </c>
      <c r="VH123" s="118">
        <v>0</v>
      </c>
      <c r="VI123" s="118">
        <v>0</v>
      </c>
      <c r="VJ123" s="118">
        <v>0</v>
      </c>
      <c r="VK123" s="118">
        <v>0</v>
      </c>
      <c r="VL123" s="118">
        <v>0</v>
      </c>
      <c r="VM123" s="118">
        <v>0</v>
      </c>
      <c r="VN123" s="118">
        <v>0</v>
      </c>
      <c r="VO123" s="118">
        <v>0</v>
      </c>
      <c r="VP123" s="118">
        <v>0</v>
      </c>
      <c r="VQ123" s="118">
        <v>0</v>
      </c>
      <c r="VR123" s="118">
        <v>0</v>
      </c>
      <c r="VS123" s="118">
        <v>0</v>
      </c>
      <c r="VT123" s="118">
        <v>0</v>
      </c>
      <c r="VU123" s="118">
        <v>0</v>
      </c>
      <c r="VV123" s="118">
        <v>0</v>
      </c>
      <c r="VW123" s="118">
        <v>0</v>
      </c>
      <c r="VX123" s="118">
        <v>0</v>
      </c>
      <c r="VY123" s="118">
        <v>0</v>
      </c>
      <c r="VZ123" s="118">
        <v>0</v>
      </c>
      <c r="WA123" s="118">
        <v>0</v>
      </c>
      <c r="WB123" s="118">
        <v>0</v>
      </c>
      <c r="WC123" s="118">
        <v>0</v>
      </c>
      <c r="WD123" s="118">
        <v>0</v>
      </c>
      <c r="WE123" s="118">
        <v>0</v>
      </c>
      <c r="WF123" s="118">
        <v>0</v>
      </c>
      <c r="WG123" s="118">
        <v>0</v>
      </c>
      <c r="WH123" s="118">
        <v>0</v>
      </c>
      <c r="WI123" s="42">
        <v>61765000</v>
      </c>
      <c r="WJ123" s="42">
        <v>6765000</v>
      </c>
    </row>
    <row r="124" spans="1:608" s="86" customFormat="1" x14ac:dyDescent="0.15">
      <c r="A124" s="88">
        <v>123</v>
      </c>
      <c r="B124" s="125" t="s">
        <v>648</v>
      </c>
      <c r="C124" s="87" t="s">
        <v>649</v>
      </c>
      <c r="D124" s="100" t="s">
        <v>650</v>
      </c>
      <c r="E124" s="96" t="e">
        <f t="shared" ca="1" si="1"/>
        <v>#NAME?</v>
      </c>
      <c r="F124" s="97">
        <v>334322000</v>
      </c>
      <c r="G124" s="98">
        <v>347085506.85000002</v>
      </c>
      <c r="H124" s="87" t="s">
        <v>51</v>
      </c>
      <c r="I124" s="87" t="s">
        <v>22</v>
      </c>
      <c r="J124" s="87" t="s">
        <v>23</v>
      </c>
      <c r="K124" s="97">
        <v>340000000</v>
      </c>
      <c r="L124" s="97">
        <v>3400000</v>
      </c>
      <c r="M124" s="111">
        <v>6.2</v>
      </c>
      <c r="N124" s="115">
        <v>1</v>
      </c>
      <c r="O124" s="116" t="s">
        <v>651</v>
      </c>
      <c r="P124" s="87" t="s">
        <v>216</v>
      </c>
      <c r="Q124" s="111">
        <v>1.1772</v>
      </c>
      <c r="R124" s="115" t="s">
        <v>584</v>
      </c>
      <c r="S124" s="119">
        <v>0</v>
      </c>
      <c r="T124" s="119">
        <v>0</v>
      </c>
      <c r="U124" s="119">
        <v>0</v>
      </c>
      <c r="V124" s="119">
        <v>0</v>
      </c>
      <c r="W124" s="119">
        <v>0</v>
      </c>
      <c r="X124" s="119">
        <v>0</v>
      </c>
      <c r="Y124" s="119">
        <v>21080000</v>
      </c>
      <c r="Z124" s="119">
        <v>0</v>
      </c>
      <c r="AA124" s="119">
        <v>0</v>
      </c>
      <c r="AB124" s="119">
        <v>0</v>
      </c>
      <c r="AC124" s="119">
        <v>0</v>
      </c>
      <c r="AD124" s="119">
        <v>0</v>
      </c>
      <c r="AE124" s="119">
        <v>0</v>
      </c>
      <c r="AF124" s="119">
        <v>0</v>
      </c>
      <c r="AG124" s="119">
        <v>0</v>
      </c>
      <c r="AH124" s="119">
        <v>0</v>
      </c>
      <c r="AI124" s="119">
        <v>0</v>
      </c>
      <c r="AJ124" s="119">
        <v>0</v>
      </c>
      <c r="AK124" s="119">
        <v>361080000</v>
      </c>
      <c r="AL124" s="119">
        <v>0</v>
      </c>
      <c r="AM124" s="119">
        <v>0</v>
      </c>
      <c r="AN124" s="119">
        <v>0</v>
      </c>
      <c r="AO124" s="119">
        <v>0</v>
      </c>
      <c r="AP124" s="119">
        <v>0</v>
      </c>
      <c r="AQ124" s="119">
        <v>0</v>
      </c>
      <c r="AR124" s="119">
        <v>0</v>
      </c>
      <c r="AS124" s="119">
        <v>0</v>
      </c>
      <c r="AT124" s="119">
        <v>0</v>
      </c>
      <c r="AU124" s="119">
        <v>0</v>
      </c>
      <c r="AV124" s="119">
        <v>0</v>
      </c>
      <c r="AW124" s="119">
        <v>0</v>
      </c>
      <c r="AX124" s="119">
        <v>0</v>
      </c>
      <c r="AY124" s="119">
        <v>0</v>
      </c>
      <c r="AZ124" s="119">
        <v>0</v>
      </c>
      <c r="BA124" s="119">
        <v>0</v>
      </c>
      <c r="BB124" s="119">
        <v>0</v>
      </c>
      <c r="BC124" s="119">
        <v>0</v>
      </c>
      <c r="BD124" s="119">
        <v>0</v>
      </c>
      <c r="BE124" s="119">
        <v>0</v>
      </c>
      <c r="BF124" s="119">
        <v>0</v>
      </c>
      <c r="BG124" s="119">
        <v>0</v>
      </c>
      <c r="BH124" s="119">
        <v>0</v>
      </c>
      <c r="BI124" s="119">
        <v>0</v>
      </c>
      <c r="BJ124" s="119">
        <v>0</v>
      </c>
      <c r="BK124" s="119">
        <v>0</v>
      </c>
      <c r="BL124" s="119">
        <v>0</v>
      </c>
      <c r="BM124" s="119">
        <v>0</v>
      </c>
      <c r="BN124" s="119">
        <v>0</v>
      </c>
      <c r="BO124" s="119">
        <v>0</v>
      </c>
      <c r="BP124" s="119">
        <v>0</v>
      </c>
      <c r="BQ124" s="119">
        <v>0</v>
      </c>
      <c r="BR124" s="119">
        <v>0</v>
      </c>
      <c r="BS124" s="119">
        <v>0</v>
      </c>
      <c r="BT124" s="119">
        <v>0</v>
      </c>
      <c r="BU124" s="119">
        <v>0</v>
      </c>
      <c r="BV124" s="119">
        <v>0</v>
      </c>
      <c r="BW124" s="119">
        <v>0</v>
      </c>
      <c r="BX124" s="119">
        <v>0</v>
      </c>
      <c r="BY124" s="119">
        <v>0</v>
      </c>
      <c r="BZ124" s="119">
        <v>0</v>
      </c>
      <c r="CA124" s="119">
        <v>0</v>
      </c>
      <c r="CB124" s="119">
        <v>0</v>
      </c>
      <c r="CC124" s="119">
        <v>0</v>
      </c>
      <c r="CD124" s="119">
        <v>0</v>
      </c>
      <c r="CE124" s="119">
        <v>0</v>
      </c>
      <c r="CF124" s="119">
        <v>0</v>
      </c>
      <c r="CG124" s="119">
        <v>0</v>
      </c>
      <c r="CH124" s="119">
        <v>0</v>
      </c>
      <c r="CI124" s="119">
        <v>0</v>
      </c>
      <c r="CJ124" s="119">
        <v>0</v>
      </c>
      <c r="CK124" s="119">
        <v>0</v>
      </c>
      <c r="CL124" s="119">
        <v>0</v>
      </c>
      <c r="CM124" s="119">
        <v>0</v>
      </c>
      <c r="CN124" s="119">
        <v>0</v>
      </c>
      <c r="CO124" s="119">
        <v>0</v>
      </c>
      <c r="CP124" s="119">
        <v>0</v>
      </c>
      <c r="CQ124" s="119">
        <v>0</v>
      </c>
      <c r="CR124" s="119">
        <v>0</v>
      </c>
      <c r="CS124" s="119">
        <v>0</v>
      </c>
      <c r="CT124" s="119">
        <v>0</v>
      </c>
      <c r="CU124" s="119">
        <v>0</v>
      </c>
      <c r="CV124" s="119">
        <v>0</v>
      </c>
      <c r="CW124" s="119">
        <v>0</v>
      </c>
      <c r="CX124" s="119">
        <v>0</v>
      </c>
      <c r="CY124" s="119">
        <v>0</v>
      </c>
      <c r="CZ124" s="119">
        <v>0</v>
      </c>
      <c r="DA124" s="119">
        <v>0</v>
      </c>
      <c r="DB124" s="119">
        <v>0</v>
      </c>
      <c r="DC124" s="119">
        <v>0</v>
      </c>
      <c r="DD124" s="119">
        <v>0</v>
      </c>
      <c r="DE124" s="119">
        <v>0</v>
      </c>
      <c r="DF124" s="119">
        <v>0</v>
      </c>
      <c r="DG124" s="119">
        <v>0</v>
      </c>
      <c r="DH124" s="119">
        <v>0</v>
      </c>
      <c r="DI124" s="119">
        <v>0</v>
      </c>
      <c r="DJ124" s="119">
        <v>0</v>
      </c>
      <c r="DK124" s="119">
        <v>0</v>
      </c>
      <c r="DL124" s="119">
        <v>0</v>
      </c>
      <c r="DM124" s="119">
        <v>0</v>
      </c>
      <c r="DN124" s="119">
        <v>0</v>
      </c>
      <c r="DO124" s="119">
        <v>0</v>
      </c>
      <c r="DP124" s="119">
        <v>0</v>
      </c>
      <c r="DQ124" s="119">
        <v>0</v>
      </c>
      <c r="DR124" s="119">
        <v>0</v>
      </c>
      <c r="DS124" s="119">
        <v>0</v>
      </c>
      <c r="DT124" s="119">
        <v>0</v>
      </c>
      <c r="DU124" s="119">
        <v>0</v>
      </c>
      <c r="DV124" s="119">
        <v>0</v>
      </c>
      <c r="DW124" s="119">
        <v>0</v>
      </c>
      <c r="DX124" s="119">
        <v>0</v>
      </c>
      <c r="DY124" s="119">
        <v>0</v>
      </c>
      <c r="DZ124" s="119">
        <v>0</v>
      </c>
      <c r="EA124" s="119">
        <v>0</v>
      </c>
      <c r="EB124" s="119">
        <v>0</v>
      </c>
      <c r="EC124" s="119">
        <v>0</v>
      </c>
      <c r="ED124" s="119">
        <v>0</v>
      </c>
      <c r="EE124" s="119">
        <v>0</v>
      </c>
      <c r="EF124" s="119">
        <v>0</v>
      </c>
      <c r="EG124" s="119">
        <v>0</v>
      </c>
      <c r="EH124" s="119">
        <v>0</v>
      </c>
      <c r="EI124" s="119">
        <v>0</v>
      </c>
      <c r="EJ124" s="119">
        <v>0</v>
      </c>
      <c r="EK124" s="119">
        <v>0</v>
      </c>
      <c r="EL124" s="119">
        <v>0</v>
      </c>
      <c r="EM124" s="119">
        <v>0</v>
      </c>
      <c r="EN124" s="119">
        <v>0</v>
      </c>
      <c r="EO124" s="119">
        <v>0</v>
      </c>
      <c r="EP124" s="119">
        <v>0</v>
      </c>
      <c r="EQ124" s="119">
        <v>0</v>
      </c>
      <c r="ER124" s="119">
        <v>0</v>
      </c>
      <c r="ES124" s="119">
        <v>0</v>
      </c>
      <c r="ET124" s="119">
        <v>0</v>
      </c>
      <c r="EU124" s="119">
        <v>0</v>
      </c>
      <c r="EV124" s="119">
        <v>0</v>
      </c>
      <c r="EW124" s="119">
        <v>0</v>
      </c>
      <c r="EX124" s="119">
        <v>0</v>
      </c>
      <c r="EY124" s="119">
        <v>0</v>
      </c>
      <c r="EZ124" s="119">
        <v>0</v>
      </c>
      <c r="FA124" s="119">
        <v>0</v>
      </c>
      <c r="FB124" s="119">
        <v>0</v>
      </c>
      <c r="FC124" s="119">
        <v>0</v>
      </c>
      <c r="FD124" s="119">
        <v>0</v>
      </c>
      <c r="FE124" s="119">
        <v>0</v>
      </c>
      <c r="FF124" s="119">
        <v>0</v>
      </c>
      <c r="FG124" s="119">
        <v>0</v>
      </c>
      <c r="FH124" s="119">
        <v>0</v>
      </c>
      <c r="FI124" s="119">
        <v>0</v>
      </c>
      <c r="FJ124" s="119">
        <v>0</v>
      </c>
      <c r="FK124" s="119">
        <v>0</v>
      </c>
      <c r="FL124" s="119">
        <v>0</v>
      </c>
      <c r="FM124" s="119">
        <v>0</v>
      </c>
      <c r="FN124" s="119">
        <v>0</v>
      </c>
      <c r="FO124" s="119">
        <v>0</v>
      </c>
      <c r="FP124" s="119">
        <v>0</v>
      </c>
      <c r="FQ124" s="119">
        <v>0</v>
      </c>
      <c r="FR124" s="119">
        <v>0</v>
      </c>
      <c r="FS124" s="119">
        <v>0</v>
      </c>
      <c r="FT124" s="119">
        <v>0</v>
      </c>
      <c r="FU124" s="119">
        <v>0</v>
      </c>
      <c r="FV124" s="119">
        <v>0</v>
      </c>
      <c r="FW124" s="119">
        <v>0</v>
      </c>
      <c r="FX124" s="119">
        <v>0</v>
      </c>
      <c r="FY124" s="119">
        <v>0</v>
      </c>
      <c r="FZ124" s="119">
        <v>0</v>
      </c>
      <c r="GA124" s="119">
        <v>0</v>
      </c>
      <c r="GB124" s="119">
        <v>0</v>
      </c>
      <c r="GC124" s="119">
        <v>0</v>
      </c>
      <c r="GD124" s="119">
        <v>0</v>
      </c>
      <c r="GE124" s="119">
        <v>0</v>
      </c>
      <c r="GF124" s="119">
        <v>0</v>
      </c>
      <c r="GG124" s="119">
        <v>0</v>
      </c>
      <c r="GH124" s="119">
        <v>0</v>
      </c>
      <c r="GI124" s="119">
        <v>0</v>
      </c>
      <c r="GJ124" s="119">
        <v>0</v>
      </c>
      <c r="GK124" s="119">
        <v>0</v>
      </c>
      <c r="GL124" s="119">
        <v>0</v>
      </c>
      <c r="GM124" s="119">
        <v>0</v>
      </c>
      <c r="GN124" s="119">
        <v>0</v>
      </c>
      <c r="GO124" s="119">
        <v>0</v>
      </c>
      <c r="GP124" s="119">
        <v>0</v>
      </c>
      <c r="GQ124" s="119">
        <v>0</v>
      </c>
      <c r="GR124" s="119">
        <v>0</v>
      </c>
      <c r="GS124" s="119">
        <v>0</v>
      </c>
      <c r="GT124" s="119">
        <v>0</v>
      </c>
      <c r="GU124" s="119">
        <v>0</v>
      </c>
      <c r="GV124" s="119">
        <v>0</v>
      </c>
      <c r="GW124" s="119">
        <v>0</v>
      </c>
      <c r="GX124" s="119">
        <v>0</v>
      </c>
      <c r="GY124" s="119">
        <v>0</v>
      </c>
      <c r="GZ124" s="119">
        <v>0</v>
      </c>
      <c r="HA124" s="119">
        <v>0</v>
      </c>
      <c r="HB124" s="119">
        <v>0</v>
      </c>
      <c r="HC124" s="119">
        <v>0</v>
      </c>
      <c r="HD124" s="119">
        <v>0</v>
      </c>
      <c r="HE124" s="119">
        <v>0</v>
      </c>
      <c r="HF124" s="119">
        <v>0</v>
      </c>
      <c r="HG124" s="119">
        <v>0</v>
      </c>
      <c r="HH124" s="119">
        <v>0</v>
      </c>
      <c r="HI124" s="119">
        <v>0</v>
      </c>
      <c r="HJ124" s="119">
        <v>0</v>
      </c>
      <c r="HK124" s="119">
        <v>0</v>
      </c>
      <c r="HL124" s="119">
        <v>0</v>
      </c>
      <c r="HM124" s="119">
        <v>0</v>
      </c>
      <c r="HN124" s="119">
        <v>0</v>
      </c>
      <c r="HO124" s="119">
        <v>0</v>
      </c>
      <c r="HP124" s="119">
        <v>0</v>
      </c>
      <c r="HQ124" s="119">
        <v>0</v>
      </c>
      <c r="HR124" s="119">
        <v>0</v>
      </c>
      <c r="HS124" s="119">
        <v>0</v>
      </c>
      <c r="HT124" s="119">
        <v>0</v>
      </c>
      <c r="HU124" s="119">
        <v>0</v>
      </c>
      <c r="HV124" s="119">
        <v>0</v>
      </c>
      <c r="HW124" s="119">
        <v>0</v>
      </c>
      <c r="HX124" s="119">
        <v>0</v>
      </c>
      <c r="HY124" s="119">
        <v>0</v>
      </c>
      <c r="HZ124" s="119">
        <v>0</v>
      </c>
      <c r="IA124" s="119">
        <v>0</v>
      </c>
      <c r="IB124" s="119">
        <v>0</v>
      </c>
      <c r="IC124" s="119">
        <v>0</v>
      </c>
      <c r="ID124" s="119">
        <v>0</v>
      </c>
      <c r="IE124" s="119">
        <v>0</v>
      </c>
      <c r="IF124" s="119">
        <v>0</v>
      </c>
      <c r="IG124" s="119">
        <v>0</v>
      </c>
      <c r="IH124" s="119">
        <v>0</v>
      </c>
      <c r="II124" s="119">
        <v>0</v>
      </c>
      <c r="IJ124" s="119">
        <v>0</v>
      </c>
      <c r="IK124" s="119">
        <v>0</v>
      </c>
      <c r="IL124" s="119">
        <v>0</v>
      </c>
      <c r="IM124" s="119">
        <v>0</v>
      </c>
      <c r="IN124" s="119">
        <v>0</v>
      </c>
      <c r="IO124" s="119">
        <v>0</v>
      </c>
      <c r="IP124" s="119">
        <v>0</v>
      </c>
      <c r="IQ124" s="119">
        <v>0</v>
      </c>
      <c r="IR124" s="119">
        <v>0</v>
      </c>
      <c r="IS124" s="119">
        <v>0</v>
      </c>
      <c r="IT124" s="119">
        <v>0</v>
      </c>
      <c r="IU124" s="119">
        <v>0</v>
      </c>
      <c r="IV124" s="119">
        <v>0</v>
      </c>
      <c r="IW124" s="119">
        <v>0</v>
      </c>
      <c r="IX124" s="119">
        <v>0</v>
      </c>
      <c r="IY124" s="119">
        <v>0</v>
      </c>
      <c r="IZ124" s="119">
        <v>0</v>
      </c>
      <c r="JA124" s="119">
        <v>0</v>
      </c>
      <c r="JB124" s="119">
        <v>0</v>
      </c>
      <c r="JC124" s="119">
        <v>0</v>
      </c>
      <c r="JD124" s="119">
        <v>0</v>
      </c>
      <c r="JE124" s="119">
        <v>0</v>
      </c>
      <c r="JF124" s="119">
        <v>0</v>
      </c>
      <c r="JG124" s="119">
        <v>0</v>
      </c>
      <c r="JH124" s="119">
        <v>0</v>
      </c>
      <c r="JI124" s="119">
        <v>0</v>
      </c>
      <c r="JJ124" s="119">
        <v>0</v>
      </c>
      <c r="JK124" s="119">
        <v>0</v>
      </c>
      <c r="JL124" s="119">
        <v>0</v>
      </c>
      <c r="JM124" s="119">
        <v>0</v>
      </c>
      <c r="JN124" s="119">
        <v>0</v>
      </c>
      <c r="JO124" s="119">
        <v>0</v>
      </c>
      <c r="JP124" s="119">
        <v>0</v>
      </c>
      <c r="JQ124" s="119">
        <v>0</v>
      </c>
      <c r="JR124" s="119">
        <v>0</v>
      </c>
      <c r="JS124" s="119">
        <v>0</v>
      </c>
      <c r="JT124" s="119">
        <v>0</v>
      </c>
      <c r="JU124" s="119">
        <v>0</v>
      </c>
      <c r="JV124" s="119">
        <v>0</v>
      </c>
      <c r="JW124" s="119">
        <v>0</v>
      </c>
      <c r="JX124" s="119">
        <v>0</v>
      </c>
      <c r="JY124" s="119">
        <v>0</v>
      </c>
      <c r="JZ124" s="119">
        <v>0</v>
      </c>
      <c r="KA124" s="119">
        <v>0</v>
      </c>
      <c r="KB124" s="119">
        <v>0</v>
      </c>
      <c r="KC124" s="119">
        <v>0</v>
      </c>
      <c r="KD124" s="119">
        <v>0</v>
      </c>
      <c r="KE124" s="119">
        <v>0</v>
      </c>
      <c r="KF124" s="119">
        <v>0</v>
      </c>
      <c r="KG124" s="119">
        <v>0</v>
      </c>
      <c r="KH124" s="119">
        <v>0</v>
      </c>
      <c r="KI124" s="119">
        <v>0</v>
      </c>
      <c r="KJ124" s="119">
        <v>0</v>
      </c>
      <c r="KK124" s="119">
        <v>0</v>
      </c>
      <c r="KL124" s="119">
        <v>0</v>
      </c>
      <c r="KM124" s="119">
        <v>0</v>
      </c>
      <c r="KN124" s="119">
        <v>0</v>
      </c>
      <c r="KO124" s="119">
        <v>0</v>
      </c>
      <c r="KP124" s="119">
        <v>0</v>
      </c>
      <c r="KQ124" s="119">
        <v>0</v>
      </c>
      <c r="KR124" s="119">
        <v>0</v>
      </c>
      <c r="KS124" s="119">
        <v>0</v>
      </c>
      <c r="KT124" s="119">
        <v>0</v>
      </c>
      <c r="KU124" s="119">
        <v>0</v>
      </c>
      <c r="KV124" s="119">
        <v>0</v>
      </c>
      <c r="KW124" s="119">
        <v>0</v>
      </c>
      <c r="KX124" s="119">
        <v>0</v>
      </c>
      <c r="KY124" s="119">
        <v>0</v>
      </c>
      <c r="KZ124" s="119">
        <v>0</v>
      </c>
      <c r="LA124" s="119">
        <v>0</v>
      </c>
      <c r="LB124" s="119">
        <v>0</v>
      </c>
      <c r="LC124" s="119">
        <v>0</v>
      </c>
      <c r="LD124" s="119">
        <v>0</v>
      </c>
      <c r="LE124" s="119">
        <v>0</v>
      </c>
      <c r="LF124" s="119">
        <v>0</v>
      </c>
      <c r="LG124" s="119">
        <v>0</v>
      </c>
      <c r="LH124" s="119">
        <v>0</v>
      </c>
      <c r="LI124" s="119">
        <v>0</v>
      </c>
      <c r="LJ124" s="119">
        <v>0</v>
      </c>
      <c r="LK124" s="119">
        <v>0</v>
      </c>
      <c r="LL124" s="119">
        <v>0</v>
      </c>
      <c r="LM124" s="119">
        <v>0</v>
      </c>
      <c r="LN124" s="119">
        <v>0</v>
      </c>
      <c r="LO124" s="119">
        <v>0</v>
      </c>
      <c r="LP124" s="119">
        <v>0</v>
      </c>
      <c r="LQ124" s="119">
        <v>0</v>
      </c>
      <c r="LR124" s="119">
        <v>0</v>
      </c>
      <c r="LS124" s="119">
        <v>0</v>
      </c>
      <c r="LT124" s="119">
        <v>0</v>
      </c>
      <c r="LU124" s="119">
        <v>0</v>
      </c>
      <c r="LV124" s="119">
        <v>0</v>
      </c>
      <c r="LW124" s="119">
        <v>0</v>
      </c>
      <c r="LX124" s="119">
        <v>0</v>
      </c>
      <c r="LY124" s="119">
        <v>0</v>
      </c>
      <c r="LZ124" s="119">
        <v>0</v>
      </c>
      <c r="MA124" s="119">
        <v>0</v>
      </c>
      <c r="MB124" s="119">
        <v>0</v>
      </c>
      <c r="MC124" s="119">
        <v>0</v>
      </c>
      <c r="MD124" s="119">
        <v>0</v>
      </c>
      <c r="ME124" s="119">
        <v>0</v>
      </c>
      <c r="MF124" s="119">
        <v>0</v>
      </c>
      <c r="MG124" s="119">
        <v>0</v>
      </c>
      <c r="MH124" s="119">
        <v>0</v>
      </c>
      <c r="MI124" s="119">
        <v>0</v>
      </c>
      <c r="MJ124" s="119">
        <v>0</v>
      </c>
      <c r="MK124" s="119">
        <v>0</v>
      </c>
      <c r="ML124" s="119">
        <v>0</v>
      </c>
      <c r="MM124" s="119">
        <v>0</v>
      </c>
      <c r="MN124" s="119">
        <v>0</v>
      </c>
      <c r="MO124" s="119">
        <v>0</v>
      </c>
      <c r="MP124" s="119">
        <v>0</v>
      </c>
      <c r="MQ124" s="119">
        <v>0</v>
      </c>
      <c r="MR124" s="119">
        <v>0</v>
      </c>
      <c r="MS124" s="119">
        <v>0</v>
      </c>
      <c r="MT124" s="119">
        <v>0</v>
      </c>
      <c r="MU124" s="119">
        <v>0</v>
      </c>
      <c r="MV124" s="119">
        <v>0</v>
      </c>
      <c r="MW124" s="119">
        <v>0</v>
      </c>
      <c r="MX124" s="119">
        <v>0</v>
      </c>
      <c r="MY124" s="119">
        <v>0</v>
      </c>
      <c r="MZ124" s="119">
        <v>0</v>
      </c>
      <c r="NA124" s="119">
        <v>0</v>
      </c>
      <c r="NB124" s="119">
        <v>0</v>
      </c>
      <c r="NC124" s="119">
        <v>0</v>
      </c>
      <c r="ND124" s="119">
        <v>0</v>
      </c>
      <c r="NE124" s="119">
        <v>0</v>
      </c>
      <c r="NF124" s="119">
        <v>0</v>
      </c>
      <c r="NG124" s="119">
        <v>0</v>
      </c>
      <c r="NH124" s="119">
        <v>0</v>
      </c>
      <c r="NI124" s="118">
        <v>0</v>
      </c>
      <c r="NJ124" s="118">
        <v>0</v>
      </c>
      <c r="NK124" s="118">
        <v>0</v>
      </c>
      <c r="NL124" s="118">
        <v>0</v>
      </c>
      <c r="NM124" s="118">
        <v>0</v>
      </c>
      <c r="NN124" s="118">
        <v>0</v>
      </c>
      <c r="NO124" s="118">
        <v>0</v>
      </c>
      <c r="NP124" s="118">
        <v>0</v>
      </c>
      <c r="NQ124" s="118">
        <v>0</v>
      </c>
      <c r="NR124" s="118">
        <v>0</v>
      </c>
      <c r="NS124" s="118">
        <v>0</v>
      </c>
      <c r="NT124" s="118">
        <v>0</v>
      </c>
      <c r="NU124" s="118">
        <v>0</v>
      </c>
      <c r="NV124" s="118">
        <v>0</v>
      </c>
      <c r="NW124" s="118">
        <v>0</v>
      </c>
      <c r="NX124" s="118">
        <v>0</v>
      </c>
      <c r="NY124" s="118">
        <v>0</v>
      </c>
      <c r="NZ124" s="118">
        <v>0</v>
      </c>
      <c r="OA124" s="118">
        <v>0</v>
      </c>
      <c r="OB124" s="118">
        <v>0</v>
      </c>
      <c r="OC124" s="118">
        <v>0</v>
      </c>
      <c r="OD124" s="118">
        <v>0</v>
      </c>
      <c r="OE124" s="118">
        <v>0</v>
      </c>
      <c r="OF124" s="118">
        <v>0</v>
      </c>
      <c r="OG124" s="118">
        <v>0</v>
      </c>
      <c r="OH124" s="118">
        <v>0</v>
      </c>
      <c r="OI124" s="118">
        <v>0</v>
      </c>
      <c r="OJ124" s="118">
        <v>0</v>
      </c>
      <c r="OK124" s="118">
        <v>0</v>
      </c>
      <c r="OL124" s="118">
        <v>0</v>
      </c>
      <c r="OM124" s="118">
        <v>0</v>
      </c>
      <c r="ON124" s="118">
        <v>0</v>
      </c>
      <c r="OO124" s="118">
        <v>0</v>
      </c>
      <c r="OP124" s="118">
        <v>0</v>
      </c>
      <c r="OQ124" s="118">
        <v>0</v>
      </c>
      <c r="OR124" s="118">
        <v>0</v>
      </c>
      <c r="OS124" s="118">
        <v>0</v>
      </c>
      <c r="OT124" s="118">
        <v>0</v>
      </c>
      <c r="OU124" s="118">
        <v>0</v>
      </c>
      <c r="OV124" s="118">
        <v>0</v>
      </c>
      <c r="OW124" s="118">
        <v>0</v>
      </c>
      <c r="OX124" s="118">
        <v>0</v>
      </c>
      <c r="OY124" s="118">
        <v>0</v>
      </c>
      <c r="OZ124" s="118">
        <v>0</v>
      </c>
      <c r="PA124" s="118">
        <v>0</v>
      </c>
      <c r="PB124" s="118">
        <v>0</v>
      </c>
      <c r="PC124" s="118">
        <v>0</v>
      </c>
      <c r="PD124" s="118">
        <v>0</v>
      </c>
      <c r="PE124" s="118">
        <v>0</v>
      </c>
      <c r="PF124" s="118">
        <v>0</v>
      </c>
      <c r="PG124" s="118">
        <v>0</v>
      </c>
      <c r="PH124" s="118">
        <v>0</v>
      </c>
      <c r="PI124" s="118">
        <v>0</v>
      </c>
      <c r="PJ124" s="118">
        <v>0</v>
      </c>
      <c r="PK124" s="118">
        <v>0</v>
      </c>
      <c r="PL124" s="118">
        <v>0</v>
      </c>
      <c r="PM124" s="118">
        <v>0</v>
      </c>
      <c r="PN124" s="118">
        <v>0</v>
      </c>
      <c r="PO124" s="118">
        <v>0</v>
      </c>
      <c r="PP124" s="118">
        <v>0</v>
      </c>
      <c r="PQ124" s="118">
        <v>0</v>
      </c>
      <c r="PR124" s="118">
        <v>0</v>
      </c>
      <c r="PS124" s="118">
        <v>0</v>
      </c>
      <c r="PT124" s="118">
        <v>0</v>
      </c>
      <c r="PU124" s="118">
        <v>0</v>
      </c>
      <c r="PV124" s="118">
        <v>0</v>
      </c>
      <c r="PW124" s="118">
        <v>0</v>
      </c>
      <c r="PX124" s="118">
        <v>0</v>
      </c>
      <c r="PY124" s="118">
        <v>0</v>
      </c>
      <c r="PZ124" s="118">
        <v>0</v>
      </c>
      <c r="QA124" s="118">
        <v>0</v>
      </c>
      <c r="QB124" s="118">
        <v>0</v>
      </c>
      <c r="QC124" s="118">
        <v>0</v>
      </c>
      <c r="QD124" s="118">
        <v>0</v>
      </c>
      <c r="QE124" s="118">
        <v>0</v>
      </c>
      <c r="QF124" s="118">
        <v>0</v>
      </c>
      <c r="QG124" s="118">
        <v>0</v>
      </c>
      <c r="QH124" s="118">
        <v>0</v>
      </c>
      <c r="QI124" s="118">
        <v>0</v>
      </c>
      <c r="QJ124" s="118">
        <v>0</v>
      </c>
      <c r="QK124" s="118">
        <v>0</v>
      </c>
      <c r="QL124" s="118">
        <v>0</v>
      </c>
      <c r="QM124" s="118">
        <v>0</v>
      </c>
      <c r="QN124" s="118">
        <v>0</v>
      </c>
      <c r="QO124" s="118">
        <v>0</v>
      </c>
      <c r="QP124" s="118">
        <v>0</v>
      </c>
      <c r="QQ124" s="118">
        <v>0</v>
      </c>
      <c r="QR124" s="118">
        <v>0</v>
      </c>
      <c r="QS124" s="118">
        <v>0</v>
      </c>
      <c r="QT124" s="118">
        <v>0</v>
      </c>
      <c r="QU124" s="118">
        <v>0</v>
      </c>
      <c r="QV124" s="118">
        <v>0</v>
      </c>
      <c r="QW124" s="118">
        <v>0</v>
      </c>
      <c r="QX124" s="118">
        <v>0</v>
      </c>
      <c r="QY124" s="118">
        <v>0</v>
      </c>
      <c r="QZ124" s="118">
        <v>0</v>
      </c>
      <c r="RA124" s="118">
        <v>0</v>
      </c>
      <c r="RB124" s="118">
        <v>0</v>
      </c>
      <c r="RC124" s="118">
        <v>0</v>
      </c>
      <c r="RD124" s="118">
        <v>0</v>
      </c>
      <c r="RE124" s="118">
        <v>0</v>
      </c>
      <c r="RF124" s="118">
        <v>0</v>
      </c>
      <c r="RG124" s="118">
        <v>0</v>
      </c>
      <c r="RH124" s="118">
        <v>0</v>
      </c>
      <c r="RI124" s="118">
        <v>0</v>
      </c>
      <c r="RJ124" s="118">
        <v>0</v>
      </c>
      <c r="RK124" s="118">
        <v>0</v>
      </c>
      <c r="RL124" s="118">
        <v>0</v>
      </c>
      <c r="RM124" s="118">
        <v>0</v>
      </c>
      <c r="RN124" s="118">
        <v>0</v>
      </c>
      <c r="RO124" s="118">
        <v>0</v>
      </c>
      <c r="RP124" s="118">
        <v>0</v>
      </c>
      <c r="RQ124" s="118">
        <v>0</v>
      </c>
      <c r="RR124" s="118">
        <v>0</v>
      </c>
      <c r="RS124" s="118">
        <v>0</v>
      </c>
      <c r="RT124" s="118">
        <v>0</v>
      </c>
      <c r="RU124" s="118">
        <v>0</v>
      </c>
      <c r="RV124" s="118">
        <v>0</v>
      </c>
      <c r="RW124" s="118">
        <v>0</v>
      </c>
      <c r="RX124" s="118">
        <v>0</v>
      </c>
      <c r="RY124" s="118">
        <v>0</v>
      </c>
      <c r="RZ124" s="118">
        <v>0</v>
      </c>
      <c r="SA124" s="118">
        <v>0</v>
      </c>
      <c r="SB124" s="118">
        <v>0</v>
      </c>
      <c r="SC124" s="118">
        <v>0</v>
      </c>
      <c r="SD124" s="118">
        <v>0</v>
      </c>
      <c r="SE124" s="118">
        <v>0</v>
      </c>
      <c r="SF124" s="118">
        <v>0</v>
      </c>
      <c r="SG124" s="118">
        <v>0</v>
      </c>
      <c r="SH124" s="118">
        <v>0</v>
      </c>
      <c r="SI124" s="118">
        <v>0</v>
      </c>
      <c r="SJ124" s="118">
        <v>0</v>
      </c>
      <c r="SK124" s="118">
        <v>0</v>
      </c>
      <c r="SL124" s="118">
        <v>0</v>
      </c>
      <c r="SM124" s="118">
        <v>0</v>
      </c>
      <c r="SN124" s="118">
        <v>0</v>
      </c>
      <c r="SO124" s="118">
        <v>0</v>
      </c>
      <c r="SP124" s="118">
        <v>0</v>
      </c>
      <c r="SQ124" s="118">
        <v>0</v>
      </c>
      <c r="SR124" s="118">
        <v>0</v>
      </c>
      <c r="SS124" s="118">
        <v>0</v>
      </c>
      <c r="ST124" s="118">
        <v>0</v>
      </c>
      <c r="SU124" s="118">
        <v>0</v>
      </c>
      <c r="SV124" s="118">
        <v>0</v>
      </c>
      <c r="SW124" s="118">
        <v>0</v>
      </c>
      <c r="SX124" s="118">
        <v>0</v>
      </c>
      <c r="SY124" s="118">
        <v>0</v>
      </c>
      <c r="SZ124" s="118">
        <v>0</v>
      </c>
      <c r="TA124" s="118">
        <v>0</v>
      </c>
      <c r="TB124" s="118">
        <v>0</v>
      </c>
      <c r="TC124" s="118">
        <v>0</v>
      </c>
      <c r="TD124" s="118">
        <v>0</v>
      </c>
      <c r="TE124" s="118">
        <v>0</v>
      </c>
      <c r="TF124" s="118">
        <v>0</v>
      </c>
      <c r="TG124" s="118">
        <v>0</v>
      </c>
      <c r="TH124" s="118">
        <v>0</v>
      </c>
      <c r="TI124" s="118">
        <v>0</v>
      </c>
      <c r="TJ124" s="118">
        <v>0</v>
      </c>
      <c r="TK124" s="118">
        <v>0</v>
      </c>
      <c r="TL124" s="118">
        <v>0</v>
      </c>
      <c r="TM124" s="118">
        <v>0</v>
      </c>
      <c r="TN124" s="118">
        <v>0</v>
      </c>
      <c r="TO124" s="118">
        <v>0</v>
      </c>
      <c r="TP124" s="118">
        <v>0</v>
      </c>
      <c r="TQ124" s="118">
        <v>0</v>
      </c>
      <c r="TR124" s="118">
        <v>0</v>
      </c>
      <c r="TS124" s="118">
        <v>0</v>
      </c>
      <c r="TT124" s="118">
        <v>0</v>
      </c>
      <c r="TU124" s="118">
        <v>0</v>
      </c>
      <c r="TV124" s="118">
        <v>0</v>
      </c>
      <c r="TW124" s="118">
        <v>0</v>
      </c>
      <c r="TX124" s="118">
        <v>0</v>
      </c>
      <c r="TY124" s="118">
        <v>0</v>
      </c>
      <c r="TZ124" s="118">
        <v>0</v>
      </c>
      <c r="UA124" s="118">
        <v>0</v>
      </c>
      <c r="UB124" s="118">
        <v>0</v>
      </c>
      <c r="UC124" s="118">
        <v>0</v>
      </c>
      <c r="UD124" s="118">
        <v>0</v>
      </c>
      <c r="UE124" s="118">
        <v>0</v>
      </c>
      <c r="UF124" s="118">
        <v>0</v>
      </c>
      <c r="UG124" s="118">
        <v>0</v>
      </c>
      <c r="UH124" s="118">
        <v>0</v>
      </c>
      <c r="UI124" s="118">
        <v>0</v>
      </c>
      <c r="UJ124" s="118">
        <v>0</v>
      </c>
      <c r="UK124" s="118">
        <v>0</v>
      </c>
      <c r="UL124" s="118">
        <v>0</v>
      </c>
      <c r="UM124" s="118">
        <v>0</v>
      </c>
      <c r="UN124" s="118">
        <v>0</v>
      </c>
      <c r="UO124" s="118">
        <v>0</v>
      </c>
      <c r="UP124" s="118">
        <v>0</v>
      </c>
      <c r="UQ124" s="118">
        <v>0</v>
      </c>
      <c r="UR124" s="118">
        <v>0</v>
      </c>
      <c r="US124" s="118">
        <v>0</v>
      </c>
      <c r="UT124" s="118">
        <v>0</v>
      </c>
      <c r="UU124" s="118">
        <v>0</v>
      </c>
      <c r="UV124" s="118">
        <v>0</v>
      </c>
      <c r="UW124" s="118">
        <v>0</v>
      </c>
      <c r="UX124" s="118">
        <v>0</v>
      </c>
      <c r="UY124" s="118">
        <v>0</v>
      </c>
      <c r="UZ124" s="118">
        <v>0</v>
      </c>
      <c r="VA124" s="118">
        <v>0</v>
      </c>
      <c r="VB124" s="118">
        <v>0</v>
      </c>
      <c r="VC124" s="118">
        <v>0</v>
      </c>
      <c r="VD124" s="118">
        <v>0</v>
      </c>
      <c r="VE124" s="118">
        <v>0</v>
      </c>
      <c r="VF124" s="118">
        <v>0</v>
      </c>
      <c r="VG124" s="118">
        <v>0</v>
      </c>
      <c r="VH124" s="118">
        <v>0</v>
      </c>
      <c r="VI124" s="118">
        <v>0</v>
      </c>
      <c r="VJ124" s="118">
        <v>0</v>
      </c>
      <c r="VK124" s="118">
        <v>0</v>
      </c>
      <c r="VL124" s="118">
        <v>0</v>
      </c>
      <c r="VM124" s="118">
        <v>0</v>
      </c>
      <c r="VN124" s="118">
        <v>0</v>
      </c>
      <c r="VO124" s="118">
        <v>0</v>
      </c>
      <c r="VP124" s="118">
        <v>0</v>
      </c>
      <c r="VQ124" s="118">
        <v>0</v>
      </c>
      <c r="VR124" s="118">
        <v>0</v>
      </c>
      <c r="VS124" s="118">
        <v>0</v>
      </c>
      <c r="VT124" s="118">
        <v>0</v>
      </c>
      <c r="VU124" s="118">
        <v>0</v>
      </c>
      <c r="VV124" s="118">
        <v>0</v>
      </c>
      <c r="VW124" s="118">
        <v>0</v>
      </c>
      <c r="VX124" s="118">
        <v>0</v>
      </c>
      <c r="VY124" s="118">
        <v>0</v>
      </c>
      <c r="VZ124" s="118">
        <v>0</v>
      </c>
      <c r="WA124" s="118">
        <v>0</v>
      </c>
      <c r="WB124" s="118">
        <v>0</v>
      </c>
      <c r="WC124" s="118">
        <v>0</v>
      </c>
      <c r="WD124" s="118">
        <v>0</v>
      </c>
      <c r="WE124" s="118">
        <v>0</v>
      </c>
      <c r="WF124" s="118">
        <v>0</v>
      </c>
      <c r="WG124" s="118">
        <v>0</v>
      </c>
      <c r="WH124" s="118">
        <v>0</v>
      </c>
      <c r="WI124" s="42">
        <v>382160000</v>
      </c>
      <c r="WJ124" s="42">
        <v>42160000</v>
      </c>
    </row>
    <row r="125" spans="1:608" s="86" customFormat="1" x14ac:dyDescent="0.15">
      <c r="A125" s="88">
        <v>124</v>
      </c>
      <c r="B125" s="125" t="s">
        <v>652</v>
      </c>
      <c r="C125" s="87" t="s">
        <v>653</v>
      </c>
      <c r="D125" s="100" t="s">
        <v>654</v>
      </c>
      <c r="E125" s="96" t="e">
        <f t="shared" ca="1" si="1"/>
        <v>#NAME?</v>
      </c>
      <c r="F125" s="97">
        <v>154590000</v>
      </c>
      <c r="G125" s="98">
        <v>159439315.06999999</v>
      </c>
      <c r="H125" s="87" t="s">
        <v>51</v>
      </c>
      <c r="I125" s="87" t="s">
        <v>44</v>
      </c>
      <c r="J125" s="87" t="s">
        <v>23</v>
      </c>
      <c r="K125" s="97">
        <v>150000000</v>
      </c>
      <c r="L125" s="97">
        <v>1500000</v>
      </c>
      <c r="M125" s="111">
        <v>5.9</v>
      </c>
      <c r="N125" s="115">
        <v>1</v>
      </c>
      <c r="O125" s="116" t="s">
        <v>282</v>
      </c>
      <c r="P125" s="87" t="s">
        <v>283</v>
      </c>
      <c r="Q125" s="111">
        <v>1.2453000000000001</v>
      </c>
      <c r="R125" s="115" t="s">
        <v>655</v>
      </c>
      <c r="S125" s="119">
        <v>0</v>
      </c>
      <c r="T125" s="119">
        <v>0</v>
      </c>
      <c r="U125" s="119">
        <v>0</v>
      </c>
      <c r="V125" s="119">
        <v>0</v>
      </c>
      <c r="W125" s="119">
        <v>0</v>
      </c>
      <c r="X125" s="119">
        <v>0</v>
      </c>
      <c r="Y125" s="119">
        <v>0</v>
      </c>
      <c r="Z125" s="119">
        <v>8850000</v>
      </c>
      <c r="AA125" s="119">
        <v>0</v>
      </c>
      <c r="AB125" s="119">
        <v>0</v>
      </c>
      <c r="AC125" s="119">
        <v>0</v>
      </c>
      <c r="AD125" s="119">
        <v>0</v>
      </c>
      <c r="AE125" s="119">
        <v>0</v>
      </c>
      <c r="AF125" s="119">
        <v>0</v>
      </c>
      <c r="AG125" s="119">
        <v>0</v>
      </c>
      <c r="AH125" s="119">
        <v>0</v>
      </c>
      <c r="AI125" s="119">
        <v>0</v>
      </c>
      <c r="AJ125" s="119">
        <v>0</v>
      </c>
      <c r="AK125" s="119">
        <v>0</v>
      </c>
      <c r="AL125" s="119">
        <v>8850000</v>
      </c>
      <c r="AM125" s="119">
        <v>0</v>
      </c>
      <c r="AN125" s="119">
        <v>0</v>
      </c>
      <c r="AO125" s="119">
        <v>0</v>
      </c>
      <c r="AP125" s="119">
        <v>0</v>
      </c>
      <c r="AQ125" s="119">
        <v>0</v>
      </c>
      <c r="AR125" s="119">
        <v>0</v>
      </c>
      <c r="AS125" s="119">
        <v>0</v>
      </c>
      <c r="AT125" s="119">
        <v>0</v>
      </c>
      <c r="AU125" s="119">
        <v>0</v>
      </c>
      <c r="AV125" s="119">
        <v>0</v>
      </c>
      <c r="AW125" s="119">
        <v>0</v>
      </c>
      <c r="AX125" s="119">
        <v>8850000</v>
      </c>
      <c r="AY125" s="119">
        <v>0</v>
      </c>
      <c r="AZ125" s="119">
        <v>0</v>
      </c>
      <c r="BA125" s="119">
        <v>0</v>
      </c>
      <c r="BB125" s="119">
        <v>0</v>
      </c>
      <c r="BC125" s="119">
        <v>0</v>
      </c>
      <c r="BD125" s="119">
        <v>0</v>
      </c>
      <c r="BE125" s="119">
        <v>0</v>
      </c>
      <c r="BF125" s="119">
        <v>0</v>
      </c>
      <c r="BG125" s="119">
        <v>0</v>
      </c>
      <c r="BH125" s="119">
        <v>0</v>
      </c>
      <c r="BI125" s="119">
        <v>0</v>
      </c>
      <c r="BJ125" s="119">
        <v>8850000</v>
      </c>
      <c r="BK125" s="119">
        <v>0</v>
      </c>
      <c r="BL125" s="119">
        <v>0</v>
      </c>
      <c r="BM125" s="119">
        <v>0</v>
      </c>
      <c r="BN125" s="119">
        <v>0</v>
      </c>
      <c r="BO125" s="119">
        <v>0</v>
      </c>
      <c r="BP125" s="119">
        <v>0</v>
      </c>
      <c r="BQ125" s="119">
        <v>0</v>
      </c>
      <c r="BR125" s="119">
        <v>0</v>
      </c>
      <c r="BS125" s="119">
        <v>0</v>
      </c>
      <c r="BT125" s="119">
        <v>0</v>
      </c>
      <c r="BU125" s="119">
        <v>0</v>
      </c>
      <c r="BV125" s="119">
        <v>8850000</v>
      </c>
      <c r="BW125" s="119">
        <v>0</v>
      </c>
      <c r="BX125" s="119">
        <v>0</v>
      </c>
      <c r="BY125" s="119">
        <v>0</v>
      </c>
      <c r="BZ125" s="119">
        <v>0</v>
      </c>
      <c r="CA125" s="119">
        <v>0</v>
      </c>
      <c r="CB125" s="119">
        <v>0</v>
      </c>
      <c r="CC125" s="119">
        <v>0</v>
      </c>
      <c r="CD125" s="119">
        <v>0</v>
      </c>
      <c r="CE125" s="119">
        <v>0</v>
      </c>
      <c r="CF125" s="119">
        <v>0</v>
      </c>
      <c r="CG125" s="119">
        <v>0</v>
      </c>
      <c r="CH125" s="119">
        <v>158850000</v>
      </c>
      <c r="CI125" s="119">
        <v>0</v>
      </c>
      <c r="CJ125" s="119">
        <v>0</v>
      </c>
      <c r="CK125" s="119">
        <v>0</v>
      </c>
      <c r="CL125" s="119">
        <v>0</v>
      </c>
      <c r="CM125" s="119">
        <v>0</v>
      </c>
      <c r="CN125" s="119">
        <v>0</v>
      </c>
      <c r="CO125" s="119">
        <v>0</v>
      </c>
      <c r="CP125" s="119">
        <v>0</v>
      </c>
      <c r="CQ125" s="119">
        <v>0</v>
      </c>
      <c r="CR125" s="119">
        <v>0</v>
      </c>
      <c r="CS125" s="119">
        <v>0</v>
      </c>
      <c r="CT125" s="119">
        <v>0</v>
      </c>
      <c r="CU125" s="119">
        <v>0</v>
      </c>
      <c r="CV125" s="119">
        <v>0</v>
      </c>
      <c r="CW125" s="119">
        <v>0</v>
      </c>
      <c r="CX125" s="119">
        <v>0</v>
      </c>
      <c r="CY125" s="119">
        <v>0</v>
      </c>
      <c r="CZ125" s="119">
        <v>0</v>
      </c>
      <c r="DA125" s="119">
        <v>0</v>
      </c>
      <c r="DB125" s="119">
        <v>0</v>
      </c>
      <c r="DC125" s="119">
        <v>0</v>
      </c>
      <c r="DD125" s="119">
        <v>0</v>
      </c>
      <c r="DE125" s="119">
        <v>0</v>
      </c>
      <c r="DF125" s="119">
        <v>0</v>
      </c>
      <c r="DG125" s="119">
        <v>0</v>
      </c>
      <c r="DH125" s="119">
        <v>0</v>
      </c>
      <c r="DI125" s="119">
        <v>0</v>
      </c>
      <c r="DJ125" s="119">
        <v>0</v>
      </c>
      <c r="DK125" s="119">
        <v>0</v>
      </c>
      <c r="DL125" s="119">
        <v>0</v>
      </c>
      <c r="DM125" s="119">
        <v>0</v>
      </c>
      <c r="DN125" s="119">
        <v>0</v>
      </c>
      <c r="DO125" s="119">
        <v>0</v>
      </c>
      <c r="DP125" s="119">
        <v>0</v>
      </c>
      <c r="DQ125" s="119">
        <v>0</v>
      </c>
      <c r="DR125" s="119">
        <v>0</v>
      </c>
      <c r="DS125" s="119">
        <v>0</v>
      </c>
      <c r="DT125" s="119">
        <v>0</v>
      </c>
      <c r="DU125" s="119">
        <v>0</v>
      </c>
      <c r="DV125" s="119">
        <v>0</v>
      </c>
      <c r="DW125" s="119">
        <v>0</v>
      </c>
      <c r="DX125" s="119">
        <v>0</v>
      </c>
      <c r="DY125" s="119">
        <v>0</v>
      </c>
      <c r="DZ125" s="119">
        <v>0</v>
      </c>
      <c r="EA125" s="119">
        <v>0</v>
      </c>
      <c r="EB125" s="119">
        <v>0</v>
      </c>
      <c r="EC125" s="119">
        <v>0</v>
      </c>
      <c r="ED125" s="119">
        <v>0</v>
      </c>
      <c r="EE125" s="119">
        <v>0</v>
      </c>
      <c r="EF125" s="119">
        <v>0</v>
      </c>
      <c r="EG125" s="119">
        <v>0</v>
      </c>
      <c r="EH125" s="119">
        <v>0</v>
      </c>
      <c r="EI125" s="119">
        <v>0</v>
      </c>
      <c r="EJ125" s="119">
        <v>0</v>
      </c>
      <c r="EK125" s="119">
        <v>0</v>
      </c>
      <c r="EL125" s="119">
        <v>0</v>
      </c>
      <c r="EM125" s="119">
        <v>0</v>
      </c>
      <c r="EN125" s="119">
        <v>0</v>
      </c>
      <c r="EO125" s="119">
        <v>0</v>
      </c>
      <c r="EP125" s="119">
        <v>0</v>
      </c>
      <c r="EQ125" s="119">
        <v>0</v>
      </c>
      <c r="ER125" s="119">
        <v>0</v>
      </c>
      <c r="ES125" s="119">
        <v>0</v>
      </c>
      <c r="ET125" s="119">
        <v>0</v>
      </c>
      <c r="EU125" s="119">
        <v>0</v>
      </c>
      <c r="EV125" s="119">
        <v>0</v>
      </c>
      <c r="EW125" s="119">
        <v>0</v>
      </c>
      <c r="EX125" s="119">
        <v>0</v>
      </c>
      <c r="EY125" s="119">
        <v>0</v>
      </c>
      <c r="EZ125" s="119">
        <v>0</v>
      </c>
      <c r="FA125" s="119">
        <v>0</v>
      </c>
      <c r="FB125" s="119">
        <v>0</v>
      </c>
      <c r="FC125" s="119">
        <v>0</v>
      </c>
      <c r="FD125" s="119">
        <v>0</v>
      </c>
      <c r="FE125" s="119">
        <v>0</v>
      </c>
      <c r="FF125" s="119">
        <v>0</v>
      </c>
      <c r="FG125" s="119">
        <v>0</v>
      </c>
      <c r="FH125" s="119">
        <v>0</v>
      </c>
      <c r="FI125" s="119">
        <v>0</v>
      </c>
      <c r="FJ125" s="119">
        <v>0</v>
      </c>
      <c r="FK125" s="119">
        <v>0</v>
      </c>
      <c r="FL125" s="119">
        <v>0</v>
      </c>
      <c r="FM125" s="119">
        <v>0</v>
      </c>
      <c r="FN125" s="119">
        <v>0</v>
      </c>
      <c r="FO125" s="119">
        <v>0</v>
      </c>
      <c r="FP125" s="119">
        <v>0</v>
      </c>
      <c r="FQ125" s="119">
        <v>0</v>
      </c>
      <c r="FR125" s="119">
        <v>0</v>
      </c>
      <c r="FS125" s="119">
        <v>0</v>
      </c>
      <c r="FT125" s="119">
        <v>0</v>
      </c>
      <c r="FU125" s="119">
        <v>0</v>
      </c>
      <c r="FV125" s="119">
        <v>0</v>
      </c>
      <c r="FW125" s="119">
        <v>0</v>
      </c>
      <c r="FX125" s="119">
        <v>0</v>
      </c>
      <c r="FY125" s="119">
        <v>0</v>
      </c>
      <c r="FZ125" s="119">
        <v>0</v>
      </c>
      <c r="GA125" s="119">
        <v>0</v>
      </c>
      <c r="GB125" s="119">
        <v>0</v>
      </c>
      <c r="GC125" s="119">
        <v>0</v>
      </c>
      <c r="GD125" s="119">
        <v>0</v>
      </c>
      <c r="GE125" s="119">
        <v>0</v>
      </c>
      <c r="GF125" s="119">
        <v>0</v>
      </c>
      <c r="GG125" s="119">
        <v>0</v>
      </c>
      <c r="GH125" s="119">
        <v>0</v>
      </c>
      <c r="GI125" s="119">
        <v>0</v>
      </c>
      <c r="GJ125" s="119">
        <v>0</v>
      </c>
      <c r="GK125" s="119">
        <v>0</v>
      </c>
      <c r="GL125" s="119">
        <v>0</v>
      </c>
      <c r="GM125" s="119">
        <v>0</v>
      </c>
      <c r="GN125" s="119">
        <v>0</v>
      </c>
      <c r="GO125" s="119">
        <v>0</v>
      </c>
      <c r="GP125" s="119">
        <v>0</v>
      </c>
      <c r="GQ125" s="119">
        <v>0</v>
      </c>
      <c r="GR125" s="119">
        <v>0</v>
      </c>
      <c r="GS125" s="119">
        <v>0</v>
      </c>
      <c r="GT125" s="119">
        <v>0</v>
      </c>
      <c r="GU125" s="119">
        <v>0</v>
      </c>
      <c r="GV125" s="119">
        <v>0</v>
      </c>
      <c r="GW125" s="119">
        <v>0</v>
      </c>
      <c r="GX125" s="119">
        <v>0</v>
      </c>
      <c r="GY125" s="119">
        <v>0</v>
      </c>
      <c r="GZ125" s="119">
        <v>0</v>
      </c>
      <c r="HA125" s="119">
        <v>0</v>
      </c>
      <c r="HB125" s="119">
        <v>0</v>
      </c>
      <c r="HC125" s="119">
        <v>0</v>
      </c>
      <c r="HD125" s="119">
        <v>0</v>
      </c>
      <c r="HE125" s="119">
        <v>0</v>
      </c>
      <c r="HF125" s="119">
        <v>0</v>
      </c>
      <c r="HG125" s="119">
        <v>0</v>
      </c>
      <c r="HH125" s="119">
        <v>0</v>
      </c>
      <c r="HI125" s="119">
        <v>0</v>
      </c>
      <c r="HJ125" s="119">
        <v>0</v>
      </c>
      <c r="HK125" s="119">
        <v>0</v>
      </c>
      <c r="HL125" s="119">
        <v>0</v>
      </c>
      <c r="HM125" s="119">
        <v>0</v>
      </c>
      <c r="HN125" s="119">
        <v>0</v>
      </c>
      <c r="HO125" s="119">
        <v>0</v>
      </c>
      <c r="HP125" s="119">
        <v>0</v>
      </c>
      <c r="HQ125" s="119">
        <v>0</v>
      </c>
      <c r="HR125" s="119">
        <v>0</v>
      </c>
      <c r="HS125" s="119">
        <v>0</v>
      </c>
      <c r="HT125" s="119">
        <v>0</v>
      </c>
      <c r="HU125" s="119">
        <v>0</v>
      </c>
      <c r="HV125" s="119">
        <v>0</v>
      </c>
      <c r="HW125" s="119">
        <v>0</v>
      </c>
      <c r="HX125" s="119">
        <v>0</v>
      </c>
      <c r="HY125" s="119">
        <v>0</v>
      </c>
      <c r="HZ125" s="119">
        <v>0</v>
      </c>
      <c r="IA125" s="119">
        <v>0</v>
      </c>
      <c r="IB125" s="119">
        <v>0</v>
      </c>
      <c r="IC125" s="119">
        <v>0</v>
      </c>
      <c r="ID125" s="119">
        <v>0</v>
      </c>
      <c r="IE125" s="119">
        <v>0</v>
      </c>
      <c r="IF125" s="119">
        <v>0</v>
      </c>
      <c r="IG125" s="119">
        <v>0</v>
      </c>
      <c r="IH125" s="119">
        <v>0</v>
      </c>
      <c r="II125" s="119">
        <v>0</v>
      </c>
      <c r="IJ125" s="119">
        <v>0</v>
      </c>
      <c r="IK125" s="119">
        <v>0</v>
      </c>
      <c r="IL125" s="119">
        <v>0</v>
      </c>
      <c r="IM125" s="119">
        <v>0</v>
      </c>
      <c r="IN125" s="119">
        <v>0</v>
      </c>
      <c r="IO125" s="119">
        <v>0</v>
      </c>
      <c r="IP125" s="119">
        <v>0</v>
      </c>
      <c r="IQ125" s="119">
        <v>0</v>
      </c>
      <c r="IR125" s="119">
        <v>0</v>
      </c>
      <c r="IS125" s="119">
        <v>0</v>
      </c>
      <c r="IT125" s="119">
        <v>0</v>
      </c>
      <c r="IU125" s="119">
        <v>0</v>
      </c>
      <c r="IV125" s="119">
        <v>0</v>
      </c>
      <c r="IW125" s="119">
        <v>0</v>
      </c>
      <c r="IX125" s="119">
        <v>0</v>
      </c>
      <c r="IY125" s="119">
        <v>0</v>
      </c>
      <c r="IZ125" s="119">
        <v>0</v>
      </c>
      <c r="JA125" s="119">
        <v>0</v>
      </c>
      <c r="JB125" s="119">
        <v>0</v>
      </c>
      <c r="JC125" s="119">
        <v>0</v>
      </c>
      <c r="JD125" s="119">
        <v>0</v>
      </c>
      <c r="JE125" s="119">
        <v>0</v>
      </c>
      <c r="JF125" s="119">
        <v>0</v>
      </c>
      <c r="JG125" s="119">
        <v>0</v>
      </c>
      <c r="JH125" s="119">
        <v>0</v>
      </c>
      <c r="JI125" s="119">
        <v>0</v>
      </c>
      <c r="JJ125" s="119">
        <v>0</v>
      </c>
      <c r="JK125" s="119">
        <v>0</v>
      </c>
      <c r="JL125" s="119">
        <v>0</v>
      </c>
      <c r="JM125" s="119">
        <v>0</v>
      </c>
      <c r="JN125" s="119">
        <v>0</v>
      </c>
      <c r="JO125" s="119">
        <v>0</v>
      </c>
      <c r="JP125" s="119">
        <v>0</v>
      </c>
      <c r="JQ125" s="119">
        <v>0</v>
      </c>
      <c r="JR125" s="119">
        <v>0</v>
      </c>
      <c r="JS125" s="119">
        <v>0</v>
      </c>
      <c r="JT125" s="119">
        <v>0</v>
      </c>
      <c r="JU125" s="119">
        <v>0</v>
      </c>
      <c r="JV125" s="119">
        <v>0</v>
      </c>
      <c r="JW125" s="119">
        <v>0</v>
      </c>
      <c r="JX125" s="119">
        <v>0</v>
      </c>
      <c r="JY125" s="119">
        <v>0</v>
      </c>
      <c r="JZ125" s="119">
        <v>0</v>
      </c>
      <c r="KA125" s="119">
        <v>0</v>
      </c>
      <c r="KB125" s="119">
        <v>0</v>
      </c>
      <c r="KC125" s="119">
        <v>0</v>
      </c>
      <c r="KD125" s="119">
        <v>0</v>
      </c>
      <c r="KE125" s="119">
        <v>0</v>
      </c>
      <c r="KF125" s="119">
        <v>0</v>
      </c>
      <c r="KG125" s="119">
        <v>0</v>
      </c>
      <c r="KH125" s="119">
        <v>0</v>
      </c>
      <c r="KI125" s="119">
        <v>0</v>
      </c>
      <c r="KJ125" s="119">
        <v>0</v>
      </c>
      <c r="KK125" s="119">
        <v>0</v>
      </c>
      <c r="KL125" s="119">
        <v>0</v>
      </c>
      <c r="KM125" s="119">
        <v>0</v>
      </c>
      <c r="KN125" s="119">
        <v>0</v>
      </c>
      <c r="KO125" s="119">
        <v>0</v>
      </c>
      <c r="KP125" s="119">
        <v>0</v>
      </c>
      <c r="KQ125" s="119">
        <v>0</v>
      </c>
      <c r="KR125" s="119">
        <v>0</v>
      </c>
      <c r="KS125" s="119">
        <v>0</v>
      </c>
      <c r="KT125" s="119">
        <v>0</v>
      </c>
      <c r="KU125" s="119">
        <v>0</v>
      </c>
      <c r="KV125" s="119">
        <v>0</v>
      </c>
      <c r="KW125" s="119">
        <v>0</v>
      </c>
      <c r="KX125" s="119">
        <v>0</v>
      </c>
      <c r="KY125" s="119">
        <v>0</v>
      </c>
      <c r="KZ125" s="119">
        <v>0</v>
      </c>
      <c r="LA125" s="119">
        <v>0</v>
      </c>
      <c r="LB125" s="119">
        <v>0</v>
      </c>
      <c r="LC125" s="119">
        <v>0</v>
      </c>
      <c r="LD125" s="119">
        <v>0</v>
      </c>
      <c r="LE125" s="119">
        <v>0</v>
      </c>
      <c r="LF125" s="119">
        <v>0</v>
      </c>
      <c r="LG125" s="119">
        <v>0</v>
      </c>
      <c r="LH125" s="119">
        <v>0</v>
      </c>
      <c r="LI125" s="119">
        <v>0</v>
      </c>
      <c r="LJ125" s="119">
        <v>0</v>
      </c>
      <c r="LK125" s="119">
        <v>0</v>
      </c>
      <c r="LL125" s="119">
        <v>0</v>
      </c>
      <c r="LM125" s="119">
        <v>0</v>
      </c>
      <c r="LN125" s="119">
        <v>0</v>
      </c>
      <c r="LO125" s="119">
        <v>0</v>
      </c>
      <c r="LP125" s="119">
        <v>0</v>
      </c>
      <c r="LQ125" s="119">
        <v>0</v>
      </c>
      <c r="LR125" s="119">
        <v>0</v>
      </c>
      <c r="LS125" s="119">
        <v>0</v>
      </c>
      <c r="LT125" s="119">
        <v>0</v>
      </c>
      <c r="LU125" s="119">
        <v>0</v>
      </c>
      <c r="LV125" s="119">
        <v>0</v>
      </c>
      <c r="LW125" s="119">
        <v>0</v>
      </c>
      <c r="LX125" s="119">
        <v>0</v>
      </c>
      <c r="LY125" s="119">
        <v>0</v>
      </c>
      <c r="LZ125" s="119">
        <v>0</v>
      </c>
      <c r="MA125" s="119">
        <v>0</v>
      </c>
      <c r="MB125" s="119">
        <v>0</v>
      </c>
      <c r="MC125" s="119">
        <v>0</v>
      </c>
      <c r="MD125" s="119">
        <v>0</v>
      </c>
      <c r="ME125" s="119">
        <v>0</v>
      </c>
      <c r="MF125" s="119">
        <v>0</v>
      </c>
      <c r="MG125" s="119">
        <v>0</v>
      </c>
      <c r="MH125" s="119">
        <v>0</v>
      </c>
      <c r="MI125" s="119">
        <v>0</v>
      </c>
      <c r="MJ125" s="119">
        <v>0</v>
      </c>
      <c r="MK125" s="119">
        <v>0</v>
      </c>
      <c r="ML125" s="119">
        <v>0</v>
      </c>
      <c r="MM125" s="119">
        <v>0</v>
      </c>
      <c r="MN125" s="119">
        <v>0</v>
      </c>
      <c r="MO125" s="119">
        <v>0</v>
      </c>
      <c r="MP125" s="119">
        <v>0</v>
      </c>
      <c r="MQ125" s="119">
        <v>0</v>
      </c>
      <c r="MR125" s="119">
        <v>0</v>
      </c>
      <c r="MS125" s="119">
        <v>0</v>
      </c>
      <c r="MT125" s="119">
        <v>0</v>
      </c>
      <c r="MU125" s="119">
        <v>0</v>
      </c>
      <c r="MV125" s="119">
        <v>0</v>
      </c>
      <c r="MW125" s="119">
        <v>0</v>
      </c>
      <c r="MX125" s="119">
        <v>0</v>
      </c>
      <c r="MY125" s="119">
        <v>0</v>
      </c>
      <c r="MZ125" s="119">
        <v>0</v>
      </c>
      <c r="NA125" s="119">
        <v>0</v>
      </c>
      <c r="NB125" s="119">
        <v>0</v>
      </c>
      <c r="NC125" s="119">
        <v>0</v>
      </c>
      <c r="ND125" s="119">
        <v>0</v>
      </c>
      <c r="NE125" s="119">
        <v>0</v>
      </c>
      <c r="NF125" s="119">
        <v>0</v>
      </c>
      <c r="NG125" s="119">
        <v>0</v>
      </c>
      <c r="NH125" s="119">
        <v>0</v>
      </c>
      <c r="NI125" s="119">
        <v>0</v>
      </c>
      <c r="NJ125" s="119">
        <v>0</v>
      </c>
      <c r="NK125" s="118">
        <v>0</v>
      </c>
      <c r="NL125" s="118">
        <v>0</v>
      </c>
      <c r="NM125" s="118">
        <v>0</v>
      </c>
      <c r="NN125" s="118">
        <v>0</v>
      </c>
      <c r="NO125" s="118">
        <v>0</v>
      </c>
      <c r="NP125" s="118">
        <v>0</v>
      </c>
      <c r="NQ125" s="118">
        <v>0</v>
      </c>
      <c r="NR125" s="118">
        <v>0</v>
      </c>
      <c r="NS125" s="118">
        <v>0</v>
      </c>
      <c r="NT125" s="118">
        <v>0</v>
      </c>
      <c r="NU125" s="118">
        <v>0</v>
      </c>
      <c r="NV125" s="118">
        <v>0</v>
      </c>
      <c r="NW125" s="118">
        <v>0</v>
      </c>
      <c r="NX125" s="118">
        <v>0</v>
      </c>
      <c r="NY125" s="118">
        <v>0</v>
      </c>
      <c r="NZ125" s="118">
        <v>0</v>
      </c>
      <c r="OA125" s="118">
        <v>0</v>
      </c>
      <c r="OB125" s="118">
        <v>0</v>
      </c>
      <c r="OC125" s="118">
        <v>0</v>
      </c>
      <c r="OD125" s="118">
        <v>0</v>
      </c>
      <c r="OE125" s="118">
        <v>0</v>
      </c>
      <c r="OF125" s="118">
        <v>0</v>
      </c>
      <c r="OG125" s="118">
        <v>0</v>
      </c>
      <c r="OH125" s="118">
        <v>0</v>
      </c>
      <c r="OI125" s="118">
        <v>0</v>
      </c>
      <c r="OJ125" s="118">
        <v>0</v>
      </c>
      <c r="OK125" s="118">
        <v>0</v>
      </c>
      <c r="OL125" s="118">
        <v>0</v>
      </c>
      <c r="OM125" s="118">
        <v>0</v>
      </c>
      <c r="ON125" s="118">
        <v>0</v>
      </c>
      <c r="OO125" s="118">
        <v>0</v>
      </c>
      <c r="OP125" s="118">
        <v>0</v>
      </c>
      <c r="OQ125" s="118">
        <v>0</v>
      </c>
      <c r="OR125" s="118">
        <v>0</v>
      </c>
      <c r="OS125" s="118">
        <v>0</v>
      </c>
      <c r="OT125" s="118">
        <v>0</v>
      </c>
      <c r="OU125" s="118">
        <v>0</v>
      </c>
      <c r="OV125" s="118">
        <v>0</v>
      </c>
      <c r="OW125" s="118">
        <v>0</v>
      </c>
      <c r="OX125" s="118">
        <v>0</v>
      </c>
      <c r="OY125" s="118">
        <v>0</v>
      </c>
      <c r="OZ125" s="118">
        <v>0</v>
      </c>
      <c r="PA125" s="118">
        <v>0</v>
      </c>
      <c r="PB125" s="118">
        <v>0</v>
      </c>
      <c r="PC125" s="118">
        <v>0</v>
      </c>
      <c r="PD125" s="118">
        <v>0</v>
      </c>
      <c r="PE125" s="118">
        <v>0</v>
      </c>
      <c r="PF125" s="118">
        <v>0</v>
      </c>
      <c r="PG125" s="118">
        <v>0</v>
      </c>
      <c r="PH125" s="118">
        <v>0</v>
      </c>
      <c r="PI125" s="118">
        <v>0</v>
      </c>
      <c r="PJ125" s="118">
        <v>0</v>
      </c>
      <c r="PK125" s="118">
        <v>0</v>
      </c>
      <c r="PL125" s="118">
        <v>0</v>
      </c>
      <c r="PM125" s="118">
        <v>0</v>
      </c>
      <c r="PN125" s="118">
        <v>0</v>
      </c>
      <c r="PO125" s="118">
        <v>0</v>
      </c>
      <c r="PP125" s="118">
        <v>0</v>
      </c>
      <c r="PQ125" s="118">
        <v>0</v>
      </c>
      <c r="PR125" s="118">
        <v>0</v>
      </c>
      <c r="PS125" s="118">
        <v>0</v>
      </c>
      <c r="PT125" s="118">
        <v>0</v>
      </c>
      <c r="PU125" s="118">
        <v>0</v>
      </c>
      <c r="PV125" s="118">
        <v>0</v>
      </c>
      <c r="PW125" s="118">
        <v>0</v>
      </c>
      <c r="PX125" s="118">
        <v>0</v>
      </c>
      <c r="PY125" s="118">
        <v>0</v>
      </c>
      <c r="PZ125" s="118">
        <v>0</v>
      </c>
      <c r="QA125" s="118">
        <v>0</v>
      </c>
      <c r="QB125" s="118">
        <v>0</v>
      </c>
      <c r="QC125" s="118">
        <v>0</v>
      </c>
      <c r="QD125" s="118">
        <v>0</v>
      </c>
      <c r="QE125" s="118">
        <v>0</v>
      </c>
      <c r="QF125" s="118">
        <v>0</v>
      </c>
      <c r="QG125" s="118">
        <v>0</v>
      </c>
      <c r="QH125" s="118">
        <v>0</v>
      </c>
      <c r="QI125" s="118">
        <v>0</v>
      </c>
      <c r="QJ125" s="118">
        <v>0</v>
      </c>
      <c r="QK125" s="118">
        <v>0</v>
      </c>
      <c r="QL125" s="118">
        <v>0</v>
      </c>
      <c r="QM125" s="118">
        <v>0</v>
      </c>
      <c r="QN125" s="118">
        <v>0</v>
      </c>
      <c r="QO125" s="118">
        <v>0</v>
      </c>
      <c r="QP125" s="118">
        <v>0</v>
      </c>
      <c r="QQ125" s="118">
        <v>0</v>
      </c>
      <c r="QR125" s="118">
        <v>0</v>
      </c>
      <c r="QS125" s="118">
        <v>0</v>
      </c>
      <c r="QT125" s="118">
        <v>0</v>
      </c>
      <c r="QU125" s="118">
        <v>0</v>
      </c>
      <c r="QV125" s="118">
        <v>0</v>
      </c>
      <c r="QW125" s="118">
        <v>0</v>
      </c>
      <c r="QX125" s="118">
        <v>0</v>
      </c>
      <c r="QY125" s="118">
        <v>0</v>
      </c>
      <c r="QZ125" s="118">
        <v>0</v>
      </c>
      <c r="RA125" s="118">
        <v>0</v>
      </c>
      <c r="RB125" s="118">
        <v>0</v>
      </c>
      <c r="RC125" s="118">
        <v>0</v>
      </c>
      <c r="RD125" s="118">
        <v>0</v>
      </c>
      <c r="RE125" s="118">
        <v>0</v>
      </c>
      <c r="RF125" s="118">
        <v>0</v>
      </c>
      <c r="RG125" s="118">
        <v>0</v>
      </c>
      <c r="RH125" s="118">
        <v>0</v>
      </c>
      <c r="RI125" s="118">
        <v>0</v>
      </c>
      <c r="RJ125" s="118">
        <v>0</v>
      </c>
      <c r="RK125" s="118">
        <v>0</v>
      </c>
      <c r="RL125" s="118">
        <v>0</v>
      </c>
      <c r="RM125" s="118">
        <v>0</v>
      </c>
      <c r="RN125" s="118">
        <v>0</v>
      </c>
      <c r="RO125" s="118">
        <v>0</v>
      </c>
      <c r="RP125" s="118">
        <v>0</v>
      </c>
      <c r="RQ125" s="118">
        <v>0</v>
      </c>
      <c r="RR125" s="118">
        <v>0</v>
      </c>
      <c r="RS125" s="118">
        <v>0</v>
      </c>
      <c r="RT125" s="118">
        <v>0</v>
      </c>
      <c r="RU125" s="118">
        <v>0</v>
      </c>
      <c r="RV125" s="118">
        <v>0</v>
      </c>
      <c r="RW125" s="118">
        <v>0</v>
      </c>
      <c r="RX125" s="118">
        <v>0</v>
      </c>
      <c r="RY125" s="118">
        <v>0</v>
      </c>
      <c r="RZ125" s="118">
        <v>0</v>
      </c>
      <c r="SA125" s="118">
        <v>0</v>
      </c>
      <c r="SB125" s="118">
        <v>0</v>
      </c>
      <c r="SC125" s="118">
        <v>0</v>
      </c>
      <c r="SD125" s="118">
        <v>0</v>
      </c>
      <c r="SE125" s="118">
        <v>0</v>
      </c>
      <c r="SF125" s="118">
        <v>0</v>
      </c>
      <c r="SG125" s="118">
        <v>0</v>
      </c>
      <c r="SH125" s="118">
        <v>0</v>
      </c>
      <c r="SI125" s="118">
        <v>0</v>
      </c>
      <c r="SJ125" s="118">
        <v>0</v>
      </c>
      <c r="SK125" s="118">
        <v>0</v>
      </c>
      <c r="SL125" s="118">
        <v>0</v>
      </c>
      <c r="SM125" s="118">
        <v>0</v>
      </c>
      <c r="SN125" s="118">
        <v>0</v>
      </c>
      <c r="SO125" s="118">
        <v>0</v>
      </c>
      <c r="SP125" s="118">
        <v>0</v>
      </c>
      <c r="SQ125" s="118">
        <v>0</v>
      </c>
      <c r="SR125" s="118">
        <v>0</v>
      </c>
      <c r="SS125" s="118">
        <v>0</v>
      </c>
      <c r="ST125" s="118">
        <v>0</v>
      </c>
      <c r="SU125" s="118">
        <v>0</v>
      </c>
      <c r="SV125" s="118">
        <v>0</v>
      </c>
      <c r="SW125" s="118">
        <v>0</v>
      </c>
      <c r="SX125" s="118">
        <v>0</v>
      </c>
      <c r="SY125" s="118">
        <v>0</v>
      </c>
      <c r="SZ125" s="118">
        <v>0</v>
      </c>
      <c r="TA125" s="118">
        <v>0</v>
      </c>
      <c r="TB125" s="118">
        <v>0</v>
      </c>
      <c r="TC125" s="118">
        <v>0</v>
      </c>
      <c r="TD125" s="118">
        <v>0</v>
      </c>
      <c r="TE125" s="118">
        <v>0</v>
      </c>
      <c r="TF125" s="118">
        <v>0</v>
      </c>
      <c r="TG125" s="118">
        <v>0</v>
      </c>
      <c r="TH125" s="118">
        <v>0</v>
      </c>
      <c r="TI125" s="118">
        <v>0</v>
      </c>
      <c r="TJ125" s="118">
        <v>0</v>
      </c>
      <c r="TK125" s="118">
        <v>0</v>
      </c>
      <c r="TL125" s="118">
        <v>0</v>
      </c>
      <c r="TM125" s="118">
        <v>0</v>
      </c>
      <c r="TN125" s="118">
        <v>0</v>
      </c>
      <c r="TO125" s="118">
        <v>0</v>
      </c>
      <c r="TP125" s="118">
        <v>0</v>
      </c>
      <c r="TQ125" s="118">
        <v>0</v>
      </c>
      <c r="TR125" s="118">
        <v>0</v>
      </c>
      <c r="TS125" s="118">
        <v>0</v>
      </c>
      <c r="TT125" s="118">
        <v>0</v>
      </c>
      <c r="TU125" s="118">
        <v>0</v>
      </c>
      <c r="TV125" s="118">
        <v>0</v>
      </c>
      <c r="TW125" s="118">
        <v>0</v>
      </c>
      <c r="TX125" s="118">
        <v>0</v>
      </c>
      <c r="TY125" s="118">
        <v>0</v>
      </c>
      <c r="TZ125" s="118">
        <v>0</v>
      </c>
      <c r="UA125" s="118">
        <v>0</v>
      </c>
      <c r="UB125" s="118">
        <v>0</v>
      </c>
      <c r="UC125" s="118">
        <v>0</v>
      </c>
      <c r="UD125" s="118">
        <v>0</v>
      </c>
      <c r="UE125" s="118">
        <v>0</v>
      </c>
      <c r="UF125" s="118">
        <v>0</v>
      </c>
      <c r="UG125" s="118">
        <v>0</v>
      </c>
      <c r="UH125" s="118">
        <v>0</v>
      </c>
      <c r="UI125" s="118">
        <v>0</v>
      </c>
      <c r="UJ125" s="118">
        <v>0</v>
      </c>
      <c r="UK125" s="118">
        <v>0</v>
      </c>
      <c r="UL125" s="118">
        <v>0</v>
      </c>
      <c r="UM125" s="118">
        <v>0</v>
      </c>
      <c r="UN125" s="118">
        <v>0</v>
      </c>
      <c r="UO125" s="118">
        <v>0</v>
      </c>
      <c r="UP125" s="118">
        <v>0</v>
      </c>
      <c r="UQ125" s="118">
        <v>0</v>
      </c>
      <c r="UR125" s="118">
        <v>0</v>
      </c>
      <c r="US125" s="118">
        <v>0</v>
      </c>
      <c r="UT125" s="118">
        <v>0</v>
      </c>
      <c r="UU125" s="118">
        <v>0</v>
      </c>
      <c r="UV125" s="118">
        <v>0</v>
      </c>
      <c r="UW125" s="118">
        <v>0</v>
      </c>
      <c r="UX125" s="118">
        <v>0</v>
      </c>
      <c r="UY125" s="118">
        <v>0</v>
      </c>
      <c r="UZ125" s="118">
        <v>0</v>
      </c>
      <c r="VA125" s="118">
        <v>0</v>
      </c>
      <c r="VB125" s="118">
        <v>0</v>
      </c>
      <c r="VC125" s="118">
        <v>0</v>
      </c>
      <c r="VD125" s="118">
        <v>0</v>
      </c>
      <c r="VE125" s="118">
        <v>0</v>
      </c>
      <c r="VF125" s="118">
        <v>0</v>
      </c>
      <c r="VG125" s="118">
        <v>0</v>
      </c>
      <c r="VH125" s="118">
        <v>0</v>
      </c>
      <c r="VI125" s="118">
        <v>0</v>
      </c>
      <c r="VJ125" s="118">
        <v>0</v>
      </c>
      <c r="VK125" s="118">
        <v>0</v>
      </c>
      <c r="VL125" s="118">
        <v>0</v>
      </c>
      <c r="VM125" s="118">
        <v>0</v>
      </c>
      <c r="VN125" s="118">
        <v>0</v>
      </c>
      <c r="VO125" s="118">
        <v>0</v>
      </c>
      <c r="VP125" s="118">
        <v>0</v>
      </c>
      <c r="VQ125" s="118">
        <v>0</v>
      </c>
      <c r="VR125" s="118">
        <v>0</v>
      </c>
      <c r="VS125" s="118">
        <v>0</v>
      </c>
      <c r="VT125" s="118">
        <v>0</v>
      </c>
      <c r="VU125" s="118">
        <v>0</v>
      </c>
      <c r="VV125" s="118">
        <v>0</v>
      </c>
      <c r="VW125" s="118">
        <v>0</v>
      </c>
      <c r="VX125" s="118">
        <v>0</v>
      </c>
      <c r="VY125" s="118">
        <v>0</v>
      </c>
      <c r="VZ125" s="118">
        <v>0</v>
      </c>
      <c r="WA125" s="118">
        <v>0</v>
      </c>
      <c r="WB125" s="118">
        <v>0</v>
      </c>
      <c r="WC125" s="118">
        <v>0</v>
      </c>
      <c r="WD125" s="118">
        <v>0</v>
      </c>
      <c r="WE125" s="118">
        <v>0</v>
      </c>
      <c r="WF125" s="118">
        <v>0</v>
      </c>
      <c r="WG125" s="118">
        <v>0</v>
      </c>
      <c r="WH125" s="118">
        <v>0</v>
      </c>
      <c r="WI125" s="42">
        <v>203100000</v>
      </c>
      <c r="WJ125" s="42">
        <v>53100000</v>
      </c>
    </row>
    <row r="126" spans="1:608" s="86" customFormat="1" x14ac:dyDescent="0.15">
      <c r="A126" s="88">
        <v>125</v>
      </c>
      <c r="B126" s="125" t="s">
        <v>656</v>
      </c>
      <c r="C126" s="87" t="s">
        <v>657</v>
      </c>
      <c r="D126" s="100" t="s">
        <v>658</v>
      </c>
      <c r="E126" s="96" t="e">
        <f t="shared" ca="1" si="1"/>
        <v>#NAME?</v>
      </c>
      <c r="F126" s="97">
        <v>113058000</v>
      </c>
      <c r="G126" s="98">
        <v>115369265.75</v>
      </c>
      <c r="H126" s="87" t="s">
        <v>51</v>
      </c>
      <c r="I126" s="87" t="s">
        <v>22</v>
      </c>
      <c r="J126" s="87" t="s">
        <v>23</v>
      </c>
      <c r="K126" s="97">
        <v>110000000</v>
      </c>
      <c r="L126" s="97">
        <v>1100000</v>
      </c>
      <c r="M126" s="111">
        <v>4.62</v>
      </c>
      <c r="N126" s="115">
        <v>1</v>
      </c>
      <c r="O126" s="116" t="s">
        <v>82</v>
      </c>
      <c r="P126" s="87" t="s">
        <v>659</v>
      </c>
      <c r="Q126" s="111">
        <v>2.9626000000000001</v>
      </c>
      <c r="R126" s="115" t="s">
        <v>660</v>
      </c>
      <c r="S126" s="119">
        <v>0</v>
      </c>
      <c r="T126" s="119">
        <v>0</v>
      </c>
      <c r="U126" s="119">
        <v>0</v>
      </c>
      <c r="V126" s="119">
        <v>0</v>
      </c>
      <c r="W126" s="119">
        <v>0</v>
      </c>
      <c r="X126" s="119">
        <v>0</v>
      </c>
      <c r="Y126" s="119">
        <v>0</v>
      </c>
      <c r="Z126" s="119">
        <v>0</v>
      </c>
      <c r="AA126" s="119">
        <v>5082000</v>
      </c>
      <c r="AB126" s="119">
        <v>0</v>
      </c>
      <c r="AC126" s="119">
        <v>0</v>
      </c>
      <c r="AD126" s="119">
        <v>0</v>
      </c>
      <c r="AE126" s="119">
        <v>0</v>
      </c>
      <c r="AF126" s="119">
        <v>0</v>
      </c>
      <c r="AG126" s="119">
        <v>0</v>
      </c>
      <c r="AH126" s="119">
        <v>0</v>
      </c>
      <c r="AI126" s="119">
        <v>0</v>
      </c>
      <c r="AJ126" s="119">
        <v>0</v>
      </c>
      <c r="AK126" s="119">
        <v>0</v>
      </c>
      <c r="AL126" s="119">
        <v>0</v>
      </c>
      <c r="AM126" s="119">
        <v>5082000</v>
      </c>
      <c r="AN126" s="119">
        <v>0</v>
      </c>
      <c r="AO126" s="119">
        <v>0</v>
      </c>
      <c r="AP126" s="119">
        <v>0</v>
      </c>
      <c r="AQ126" s="119">
        <v>0</v>
      </c>
      <c r="AR126" s="119">
        <v>0</v>
      </c>
      <c r="AS126" s="119">
        <v>0</v>
      </c>
      <c r="AT126" s="119">
        <v>0</v>
      </c>
      <c r="AU126" s="119">
        <v>0</v>
      </c>
      <c r="AV126" s="119">
        <v>0</v>
      </c>
      <c r="AW126" s="119">
        <v>0</v>
      </c>
      <c r="AX126" s="119">
        <v>0</v>
      </c>
      <c r="AY126" s="119">
        <v>5082000</v>
      </c>
      <c r="AZ126" s="119">
        <v>0</v>
      </c>
      <c r="BA126" s="119">
        <v>0</v>
      </c>
      <c r="BB126" s="119">
        <v>0</v>
      </c>
      <c r="BC126" s="119">
        <v>0</v>
      </c>
      <c r="BD126" s="119">
        <v>0</v>
      </c>
      <c r="BE126" s="119">
        <v>0</v>
      </c>
      <c r="BF126" s="119">
        <v>0</v>
      </c>
      <c r="BG126" s="119">
        <v>0</v>
      </c>
      <c r="BH126" s="119">
        <v>0</v>
      </c>
      <c r="BI126" s="119">
        <v>0</v>
      </c>
      <c r="BJ126" s="119">
        <v>0</v>
      </c>
      <c r="BK126" s="119">
        <v>115082000</v>
      </c>
      <c r="BL126" s="119">
        <v>0</v>
      </c>
      <c r="BM126" s="119">
        <v>0</v>
      </c>
      <c r="BN126" s="119">
        <v>0</v>
      </c>
      <c r="BO126" s="119">
        <v>0</v>
      </c>
      <c r="BP126" s="119">
        <v>0</v>
      </c>
      <c r="BQ126" s="119">
        <v>0</v>
      </c>
      <c r="BR126" s="119">
        <v>0</v>
      </c>
      <c r="BS126" s="119">
        <v>0</v>
      </c>
      <c r="BT126" s="119">
        <v>0</v>
      </c>
      <c r="BU126" s="119">
        <v>0</v>
      </c>
      <c r="BV126" s="119">
        <v>0</v>
      </c>
      <c r="BW126" s="119">
        <v>0</v>
      </c>
      <c r="BX126" s="119">
        <v>0</v>
      </c>
      <c r="BY126" s="119">
        <v>0</v>
      </c>
      <c r="BZ126" s="119">
        <v>0</v>
      </c>
      <c r="CA126" s="119">
        <v>0</v>
      </c>
      <c r="CB126" s="119">
        <v>0</v>
      </c>
      <c r="CC126" s="119">
        <v>0</v>
      </c>
      <c r="CD126" s="119">
        <v>0</v>
      </c>
      <c r="CE126" s="119">
        <v>0</v>
      </c>
      <c r="CF126" s="119">
        <v>0</v>
      </c>
      <c r="CG126" s="119">
        <v>0</v>
      </c>
      <c r="CH126" s="119">
        <v>0</v>
      </c>
      <c r="CI126" s="119">
        <v>0</v>
      </c>
      <c r="CJ126" s="119">
        <v>0</v>
      </c>
      <c r="CK126" s="119">
        <v>0</v>
      </c>
      <c r="CL126" s="119">
        <v>0</v>
      </c>
      <c r="CM126" s="119">
        <v>0</v>
      </c>
      <c r="CN126" s="119">
        <v>0</v>
      </c>
      <c r="CO126" s="119">
        <v>0</v>
      </c>
      <c r="CP126" s="119">
        <v>0</v>
      </c>
      <c r="CQ126" s="119">
        <v>0</v>
      </c>
      <c r="CR126" s="119">
        <v>0</v>
      </c>
      <c r="CS126" s="119">
        <v>0</v>
      </c>
      <c r="CT126" s="119">
        <v>0</v>
      </c>
      <c r="CU126" s="119">
        <v>0</v>
      </c>
      <c r="CV126" s="119">
        <v>0</v>
      </c>
      <c r="CW126" s="119">
        <v>0</v>
      </c>
      <c r="CX126" s="119">
        <v>0</v>
      </c>
      <c r="CY126" s="119">
        <v>0</v>
      </c>
      <c r="CZ126" s="119">
        <v>0</v>
      </c>
      <c r="DA126" s="119">
        <v>0</v>
      </c>
      <c r="DB126" s="119">
        <v>0</v>
      </c>
      <c r="DC126" s="119">
        <v>0</v>
      </c>
      <c r="DD126" s="119">
        <v>0</v>
      </c>
      <c r="DE126" s="119">
        <v>0</v>
      </c>
      <c r="DF126" s="119">
        <v>0</v>
      </c>
      <c r="DG126" s="119">
        <v>0</v>
      </c>
      <c r="DH126" s="119">
        <v>0</v>
      </c>
      <c r="DI126" s="119">
        <v>0</v>
      </c>
      <c r="DJ126" s="119">
        <v>0</v>
      </c>
      <c r="DK126" s="119">
        <v>0</v>
      </c>
      <c r="DL126" s="119">
        <v>0</v>
      </c>
      <c r="DM126" s="119">
        <v>0</v>
      </c>
      <c r="DN126" s="119">
        <v>0</v>
      </c>
      <c r="DO126" s="119">
        <v>0</v>
      </c>
      <c r="DP126" s="119">
        <v>0</v>
      </c>
      <c r="DQ126" s="119">
        <v>0</v>
      </c>
      <c r="DR126" s="119">
        <v>0</v>
      </c>
      <c r="DS126" s="119">
        <v>0</v>
      </c>
      <c r="DT126" s="119">
        <v>0</v>
      </c>
      <c r="DU126" s="119">
        <v>0</v>
      </c>
      <c r="DV126" s="119">
        <v>0</v>
      </c>
      <c r="DW126" s="119">
        <v>0</v>
      </c>
      <c r="DX126" s="119">
        <v>0</v>
      </c>
      <c r="DY126" s="119">
        <v>0</v>
      </c>
      <c r="DZ126" s="119">
        <v>0</v>
      </c>
      <c r="EA126" s="119">
        <v>0</v>
      </c>
      <c r="EB126" s="119">
        <v>0</v>
      </c>
      <c r="EC126" s="119">
        <v>0</v>
      </c>
      <c r="ED126" s="119">
        <v>0</v>
      </c>
      <c r="EE126" s="119">
        <v>0</v>
      </c>
      <c r="EF126" s="119">
        <v>0</v>
      </c>
      <c r="EG126" s="119">
        <v>0</v>
      </c>
      <c r="EH126" s="119">
        <v>0</v>
      </c>
      <c r="EI126" s="119">
        <v>0</v>
      </c>
      <c r="EJ126" s="119">
        <v>0</v>
      </c>
      <c r="EK126" s="119">
        <v>0</v>
      </c>
      <c r="EL126" s="119">
        <v>0</v>
      </c>
      <c r="EM126" s="119">
        <v>0</v>
      </c>
      <c r="EN126" s="119">
        <v>0</v>
      </c>
      <c r="EO126" s="119">
        <v>0</v>
      </c>
      <c r="EP126" s="119">
        <v>0</v>
      </c>
      <c r="EQ126" s="119">
        <v>0</v>
      </c>
      <c r="ER126" s="119">
        <v>0</v>
      </c>
      <c r="ES126" s="119">
        <v>0</v>
      </c>
      <c r="ET126" s="119">
        <v>0</v>
      </c>
      <c r="EU126" s="119">
        <v>0</v>
      </c>
      <c r="EV126" s="119">
        <v>0</v>
      </c>
      <c r="EW126" s="119">
        <v>0</v>
      </c>
      <c r="EX126" s="119">
        <v>0</v>
      </c>
      <c r="EY126" s="119">
        <v>0</v>
      </c>
      <c r="EZ126" s="119">
        <v>0</v>
      </c>
      <c r="FA126" s="119">
        <v>0</v>
      </c>
      <c r="FB126" s="119">
        <v>0</v>
      </c>
      <c r="FC126" s="119">
        <v>0</v>
      </c>
      <c r="FD126" s="119">
        <v>0</v>
      </c>
      <c r="FE126" s="119">
        <v>0</v>
      </c>
      <c r="FF126" s="119">
        <v>0</v>
      </c>
      <c r="FG126" s="119">
        <v>0</v>
      </c>
      <c r="FH126" s="119">
        <v>0</v>
      </c>
      <c r="FI126" s="119">
        <v>0</v>
      </c>
      <c r="FJ126" s="119">
        <v>0</v>
      </c>
      <c r="FK126" s="119">
        <v>0</v>
      </c>
      <c r="FL126" s="119">
        <v>0</v>
      </c>
      <c r="FM126" s="119">
        <v>0</v>
      </c>
      <c r="FN126" s="119">
        <v>0</v>
      </c>
      <c r="FO126" s="119">
        <v>0</v>
      </c>
      <c r="FP126" s="119">
        <v>0</v>
      </c>
      <c r="FQ126" s="119">
        <v>0</v>
      </c>
      <c r="FR126" s="119">
        <v>0</v>
      </c>
      <c r="FS126" s="119">
        <v>0</v>
      </c>
      <c r="FT126" s="119">
        <v>0</v>
      </c>
      <c r="FU126" s="119">
        <v>0</v>
      </c>
      <c r="FV126" s="119">
        <v>0</v>
      </c>
      <c r="FW126" s="119">
        <v>0</v>
      </c>
      <c r="FX126" s="119">
        <v>0</v>
      </c>
      <c r="FY126" s="119">
        <v>0</v>
      </c>
      <c r="FZ126" s="119">
        <v>0</v>
      </c>
      <c r="GA126" s="119">
        <v>0</v>
      </c>
      <c r="GB126" s="119">
        <v>0</v>
      </c>
      <c r="GC126" s="119">
        <v>0</v>
      </c>
      <c r="GD126" s="119">
        <v>0</v>
      </c>
      <c r="GE126" s="119">
        <v>0</v>
      </c>
      <c r="GF126" s="119">
        <v>0</v>
      </c>
      <c r="GG126" s="119">
        <v>0</v>
      </c>
      <c r="GH126" s="119">
        <v>0</v>
      </c>
      <c r="GI126" s="119">
        <v>0</v>
      </c>
      <c r="GJ126" s="119">
        <v>0</v>
      </c>
      <c r="GK126" s="119">
        <v>0</v>
      </c>
      <c r="GL126" s="119">
        <v>0</v>
      </c>
      <c r="GM126" s="119">
        <v>0</v>
      </c>
      <c r="GN126" s="119">
        <v>0</v>
      </c>
      <c r="GO126" s="119">
        <v>0</v>
      </c>
      <c r="GP126" s="119">
        <v>0</v>
      </c>
      <c r="GQ126" s="119">
        <v>0</v>
      </c>
      <c r="GR126" s="119">
        <v>0</v>
      </c>
      <c r="GS126" s="119">
        <v>0</v>
      </c>
      <c r="GT126" s="119">
        <v>0</v>
      </c>
      <c r="GU126" s="119">
        <v>0</v>
      </c>
      <c r="GV126" s="119">
        <v>0</v>
      </c>
      <c r="GW126" s="119">
        <v>0</v>
      </c>
      <c r="GX126" s="119">
        <v>0</v>
      </c>
      <c r="GY126" s="119">
        <v>0</v>
      </c>
      <c r="GZ126" s="119">
        <v>0</v>
      </c>
      <c r="HA126" s="119">
        <v>0</v>
      </c>
      <c r="HB126" s="119">
        <v>0</v>
      </c>
      <c r="HC126" s="119">
        <v>0</v>
      </c>
      <c r="HD126" s="119">
        <v>0</v>
      </c>
      <c r="HE126" s="119">
        <v>0</v>
      </c>
      <c r="HF126" s="119">
        <v>0</v>
      </c>
      <c r="HG126" s="119">
        <v>0</v>
      </c>
      <c r="HH126" s="119">
        <v>0</v>
      </c>
      <c r="HI126" s="119">
        <v>0</v>
      </c>
      <c r="HJ126" s="119">
        <v>0</v>
      </c>
      <c r="HK126" s="119">
        <v>0</v>
      </c>
      <c r="HL126" s="119">
        <v>0</v>
      </c>
      <c r="HM126" s="119">
        <v>0</v>
      </c>
      <c r="HN126" s="119">
        <v>0</v>
      </c>
      <c r="HO126" s="119">
        <v>0</v>
      </c>
      <c r="HP126" s="119">
        <v>0</v>
      </c>
      <c r="HQ126" s="119">
        <v>0</v>
      </c>
      <c r="HR126" s="119">
        <v>0</v>
      </c>
      <c r="HS126" s="119">
        <v>0</v>
      </c>
      <c r="HT126" s="119">
        <v>0</v>
      </c>
      <c r="HU126" s="119">
        <v>0</v>
      </c>
      <c r="HV126" s="119">
        <v>0</v>
      </c>
      <c r="HW126" s="119">
        <v>0</v>
      </c>
      <c r="HX126" s="119">
        <v>0</v>
      </c>
      <c r="HY126" s="119">
        <v>0</v>
      </c>
      <c r="HZ126" s="119">
        <v>0</v>
      </c>
      <c r="IA126" s="119">
        <v>0</v>
      </c>
      <c r="IB126" s="119">
        <v>0</v>
      </c>
      <c r="IC126" s="119">
        <v>0</v>
      </c>
      <c r="ID126" s="119">
        <v>0</v>
      </c>
      <c r="IE126" s="119">
        <v>0</v>
      </c>
      <c r="IF126" s="119">
        <v>0</v>
      </c>
      <c r="IG126" s="119">
        <v>0</v>
      </c>
      <c r="IH126" s="119">
        <v>0</v>
      </c>
      <c r="II126" s="119">
        <v>0</v>
      </c>
      <c r="IJ126" s="119">
        <v>0</v>
      </c>
      <c r="IK126" s="119">
        <v>0</v>
      </c>
      <c r="IL126" s="119">
        <v>0</v>
      </c>
      <c r="IM126" s="119">
        <v>0</v>
      </c>
      <c r="IN126" s="119">
        <v>0</v>
      </c>
      <c r="IO126" s="119">
        <v>0</v>
      </c>
      <c r="IP126" s="119">
        <v>0</v>
      </c>
      <c r="IQ126" s="119">
        <v>0</v>
      </c>
      <c r="IR126" s="119">
        <v>0</v>
      </c>
      <c r="IS126" s="119">
        <v>0</v>
      </c>
      <c r="IT126" s="119">
        <v>0</v>
      </c>
      <c r="IU126" s="119">
        <v>0</v>
      </c>
      <c r="IV126" s="119">
        <v>0</v>
      </c>
      <c r="IW126" s="119">
        <v>0</v>
      </c>
      <c r="IX126" s="119">
        <v>0</v>
      </c>
      <c r="IY126" s="119">
        <v>0</v>
      </c>
      <c r="IZ126" s="119">
        <v>0</v>
      </c>
      <c r="JA126" s="119">
        <v>0</v>
      </c>
      <c r="JB126" s="119">
        <v>0</v>
      </c>
      <c r="JC126" s="119">
        <v>0</v>
      </c>
      <c r="JD126" s="119">
        <v>0</v>
      </c>
      <c r="JE126" s="119">
        <v>0</v>
      </c>
      <c r="JF126" s="119">
        <v>0</v>
      </c>
      <c r="JG126" s="119">
        <v>0</v>
      </c>
      <c r="JH126" s="119">
        <v>0</v>
      </c>
      <c r="JI126" s="119">
        <v>0</v>
      </c>
      <c r="JJ126" s="119">
        <v>0</v>
      </c>
      <c r="JK126" s="119">
        <v>0</v>
      </c>
      <c r="JL126" s="119">
        <v>0</v>
      </c>
      <c r="JM126" s="119">
        <v>0</v>
      </c>
      <c r="JN126" s="119">
        <v>0</v>
      </c>
      <c r="JO126" s="119">
        <v>0</v>
      </c>
      <c r="JP126" s="119">
        <v>0</v>
      </c>
      <c r="JQ126" s="119">
        <v>0</v>
      </c>
      <c r="JR126" s="119">
        <v>0</v>
      </c>
      <c r="JS126" s="119">
        <v>0</v>
      </c>
      <c r="JT126" s="119">
        <v>0</v>
      </c>
      <c r="JU126" s="119">
        <v>0</v>
      </c>
      <c r="JV126" s="119">
        <v>0</v>
      </c>
      <c r="JW126" s="119">
        <v>0</v>
      </c>
      <c r="JX126" s="119">
        <v>0</v>
      </c>
      <c r="JY126" s="119">
        <v>0</v>
      </c>
      <c r="JZ126" s="119">
        <v>0</v>
      </c>
      <c r="KA126" s="119">
        <v>0</v>
      </c>
      <c r="KB126" s="119">
        <v>0</v>
      </c>
      <c r="KC126" s="119">
        <v>0</v>
      </c>
      <c r="KD126" s="119">
        <v>0</v>
      </c>
      <c r="KE126" s="119">
        <v>0</v>
      </c>
      <c r="KF126" s="119">
        <v>0</v>
      </c>
      <c r="KG126" s="119">
        <v>0</v>
      </c>
      <c r="KH126" s="119">
        <v>0</v>
      </c>
      <c r="KI126" s="119">
        <v>0</v>
      </c>
      <c r="KJ126" s="119">
        <v>0</v>
      </c>
      <c r="KK126" s="119">
        <v>0</v>
      </c>
      <c r="KL126" s="119">
        <v>0</v>
      </c>
      <c r="KM126" s="119">
        <v>0</v>
      </c>
      <c r="KN126" s="119">
        <v>0</v>
      </c>
      <c r="KO126" s="119">
        <v>0</v>
      </c>
      <c r="KP126" s="119">
        <v>0</v>
      </c>
      <c r="KQ126" s="119">
        <v>0</v>
      </c>
      <c r="KR126" s="119">
        <v>0</v>
      </c>
      <c r="KS126" s="119">
        <v>0</v>
      </c>
      <c r="KT126" s="119">
        <v>0</v>
      </c>
      <c r="KU126" s="119">
        <v>0</v>
      </c>
      <c r="KV126" s="119">
        <v>0</v>
      </c>
      <c r="KW126" s="119">
        <v>0</v>
      </c>
      <c r="KX126" s="119">
        <v>0</v>
      </c>
      <c r="KY126" s="119">
        <v>0</v>
      </c>
      <c r="KZ126" s="119">
        <v>0</v>
      </c>
      <c r="LA126" s="119">
        <v>0</v>
      </c>
      <c r="LB126" s="119">
        <v>0</v>
      </c>
      <c r="LC126" s="119">
        <v>0</v>
      </c>
      <c r="LD126" s="119">
        <v>0</v>
      </c>
      <c r="LE126" s="119">
        <v>0</v>
      </c>
      <c r="LF126" s="119">
        <v>0</v>
      </c>
      <c r="LG126" s="119">
        <v>0</v>
      </c>
      <c r="LH126" s="119">
        <v>0</v>
      </c>
      <c r="LI126" s="119">
        <v>0</v>
      </c>
      <c r="LJ126" s="119">
        <v>0</v>
      </c>
      <c r="LK126" s="119">
        <v>0</v>
      </c>
      <c r="LL126" s="119">
        <v>0</v>
      </c>
      <c r="LM126" s="119">
        <v>0</v>
      </c>
      <c r="LN126" s="119">
        <v>0</v>
      </c>
      <c r="LO126" s="119">
        <v>0</v>
      </c>
      <c r="LP126" s="119">
        <v>0</v>
      </c>
      <c r="LQ126" s="119">
        <v>0</v>
      </c>
      <c r="LR126" s="119">
        <v>0</v>
      </c>
      <c r="LS126" s="119">
        <v>0</v>
      </c>
      <c r="LT126" s="119">
        <v>0</v>
      </c>
      <c r="LU126" s="119">
        <v>0</v>
      </c>
      <c r="LV126" s="119">
        <v>0</v>
      </c>
      <c r="LW126" s="119">
        <v>0</v>
      </c>
      <c r="LX126" s="119">
        <v>0</v>
      </c>
      <c r="LY126" s="119">
        <v>0</v>
      </c>
      <c r="LZ126" s="119">
        <v>0</v>
      </c>
      <c r="MA126" s="119">
        <v>0</v>
      </c>
      <c r="MB126" s="119">
        <v>0</v>
      </c>
      <c r="MC126" s="119">
        <v>0</v>
      </c>
      <c r="MD126" s="119">
        <v>0</v>
      </c>
      <c r="ME126" s="119">
        <v>0</v>
      </c>
      <c r="MF126" s="119">
        <v>0</v>
      </c>
      <c r="MG126" s="119">
        <v>0</v>
      </c>
      <c r="MH126" s="119">
        <v>0</v>
      </c>
      <c r="MI126" s="119">
        <v>0</v>
      </c>
      <c r="MJ126" s="119">
        <v>0</v>
      </c>
      <c r="MK126" s="119">
        <v>0</v>
      </c>
      <c r="ML126" s="119">
        <v>0</v>
      </c>
      <c r="MM126" s="119">
        <v>0</v>
      </c>
      <c r="MN126" s="119">
        <v>0</v>
      </c>
      <c r="MO126" s="119">
        <v>0</v>
      </c>
      <c r="MP126" s="119">
        <v>0</v>
      </c>
      <c r="MQ126" s="119">
        <v>0</v>
      </c>
      <c r="MR126" s="119">
        <v>0</v>
      </c>
      <c r="MS126" s="119">
        <v>0</v>
      </c>
      <c r="MT126" s="119">
        <v>0</v>
      </c>
      <c r="MU126" s="119">
        <v>0</v>
      </c>
      <c r="MV126" s="119">
        <v>0</v>
      </c>
      <c r="MW126" s="119">
        <v>0</v>
      </c>
      <c r="MX126" s="119">
        <v>0</v>
      </c>
      <c r="MY126" s="119">
        <v>0</v>
      </c>
      <c r="MZ126" s="119">
        <v>0</v>
      </c>
      <c r="NA126" s="119">
        <v>0</v>
      </c>
      <c r="NB126" s="119">
        <v>0</v>
      </c>
      <c r="NC126" s="119">
        <v>0</v>
      </c>
      <c r="ND126" s="119">
        <v>0</v>
      </c>
      <c r="NE126" s="119">
        <v>0</v>
      </c>
      <c r="NF126" s="119">
        <v>0</v>
      </c>
      <c r="NG126" s="119">
        <v>0</v>
      </c>
      <c r="NH126" s="119">
        <v>0</v>
      </c>
      <c r="NI126" s="119">
        <v>0</v>
      </c>
      <c r="NJ126" s="119">
        <v>0</v>
      </c>
      <c r="NK126" s="118">
        <v>0</v>
      </c>
      <c r="NL126" s="118">
        <v>0</v>
      </c>
      <c r="NM126" s="118">
        <v>0</v>
      </c>
      <c r="NN126" s="118">
        <v>0</v>
      </c>
      <c r="NO126" s="118">
        <v>0</v>
      </c>
      <c r="NP126" s="118">
        <v>0</v>
      </c>
      <c r="NQ126" s="118">
        <v>0</v>
      </c>
      <c r="NR126" s="118">
        <v>0</v>
      </c>
      <c r="NS126" s="118">
        <v>0</v>
      </c>
      <c r="NT126" s="118">
        <v>0</v>
      </c>
      <c r="NU126" s="118">
        <v>0</v>
      </c>
      <c r="NV126" s="118">
        <v>0</v>
      </c>
      <c r="NW126" s="118">
        <v>0</v>
      </c>
      <c r="NX126" s="118">
        <v>0</v>
      </c>
      <c r="NY126" s="118">
        <v>0</v>
      </c>
      <c r="NZ126" s="118">
        <v>0</v>
      </c>
      <c r="OA126" s="118">
        <v>0</v>
      </c>
      <c r="OB126" s="118">
        <v>0</v>
      </c>
      <c r="OC126" s="118">
        <v>0</v>
      </c>
      <c r="OD126" s="118">
        <v>0</v>
      </c>
      <c r="OE126" s="118">
        <v>0</v>
      </c>
      <c r="OF126" s="118">
        <v>0</v>
      </c>
      <c r="OG126" s="118">
        <v>0</v>
      </c>
      <c r="OH126" s="118">
        <v>0</v>
      </c>
      <c r="OI126" s="118">
        <v>0</v>
      </c>
      <c r="OJ126" s="118">
        <v>0</v>
      </c>
      <c r="OK126" s="118">
        <v>0</v>
      </c>
      <c r="OL126" s="118">
        <v>0</v>
      </c>
      <c r="OM126" s="118">
        <v>0</v>
      </c>
      <c r="ON126" s="118">
        <v>0</v>
      </c>
      <c r="OO126" s="118">
        <v>0</v>
      </c>
      <c r="OP126" s="118">
        <v>0</v>
      </c>
      <c r="OQ126" s="118">
        <v>0</v>
      </c>
      <c r="OR126" s="118">
        <v>0</v>
      </c>
      <c r="OS126" s="118">
        <v>0</v>
      </c>
      <c r="OT126" s="118">
        <v>0</v>
      </c>
      <c r="OU126" s="118">
        <v>0</v>
      </c>
      <c r="OV126" s="118">
        <v>0</v>
      </c>
      <c r="OW126" s="118">
        <v>0</v>
      </c>
      <c r="OX126" s="118">
        <v>0</v>
      </c>
      <c r="OY126" s="118">
        <v>0</v>
      </c>
      <c r="OZ126" s="118">
        <v>0</v>
      </c>
      <c r="PA126" s="118">
        <v>0</v>
      </c>
      <c r="PB126" s="118">
        <v>0</v>
      </c>
      <c r="PC126" s="118">
        <v>0</v>
      </c>
      <c r="PD126" s="118">
        <v>0</v>
      </c>
      <c r="PE126" s="118">
        <v>0</v>
      </c>
      <c r="PF126" s="118">
        <v>0</v>
      </c>
      <c r="PG126" s="118">
        <v>0</v>
      </c>
      <c r="PH126" s="118">
        <v>0</v>
      </c>
      <c r="PI126" s="118">
        <v>0</v>
      </c>
      <c r="PJ126" s="118">
        <v>0</v>
      </c>
      <c r="PK126" s="118">
        <v>0</v>
      </c>
      <c r="PL126" s="118">
        <v>0</v>
      </c>
      <c r="PM126" s="118">
        <v>0</v>
      </c>
      <c r="PN126" s="118">
        <v>0</v>
      </c>
      <c r="PO126" s="118">
        <v>0</v>
      </c>
      <c r="PP126" s="118">
        <v>0</v>
      </c>
      <c r="PQ126" s="118">
        <v>0</v>
      </c>
      <c r="PR126" s="118">
        <v>0</v>
      </c>
      <c r="PS126" s="118">
        <v>0</v>
      </c>
      <c r="PT126" s="118">
        <v>0</v>
      </c>
      <c r="PU126" s="118">
        <v>0</v>
      </c>
      <c r="PV126" s="118">
        <v>0</v>
      </c>
      <c r="PW126" s="118">
        <v>0</v>
      </c>
      <c r="PX126" s="118">
        <v>0</v>
      </c>
      <c r="PY126" s="118">
        <v>0</v>
      </c>
      <c r="PZ126" s="118">
        <v>0</v>
      </c>
      <c r="QA126" s="118">
        <v>0</v>
      </c>
      <c r="QB126" s="118">
        <v>0</v>
      </c>
      <c r="QC126" s="118">
        <v>0</v>
      </c>
      <c r="QD126" s="118">
        <v>0</v>
      </c>
      <c r="QE126" s="118">
        <v>0</v>
      </c>
      <c r="QF126" s="118">
        <v>0</v>
      </c>
      <c r="QG126" s="118">
        <v>0</v>
      </c>
      <c r="QH126" s="118">
        <v>0</v>
      </c>
      <c r="QI126" s="118">
        <v>0</v>
      </c>
      <c r="QJ126" s="118">
        <v>0</v>
      </c>
      <c r="QK126" s="118">
        <v>0</v>
      </c>
      <c r="QL126" s="118">
        <v>0</v>
      </c>
      <c r="QM126" s="118">
        <v>0</v>
      </c>
      <c r="QN126" s="118">
        <v>0</v>
      </c>
      <c r="QO126" s="118">
        <v>0</v>
      </c>
      <c r="QP126" s="118">
        <v>0</v>
      </c>
      <c r="QQ126" s="118">
        <v>0</v>
      </c>
      <c r="QR126" s="118">
        <v>0</v>
      </c>
      <c r="QS126" s="118">
        <v>0</v>
      </c>
      <c r="QT126" s="118">
        <v>0</v>
      </c>
      <c r="QU126" s="118">
        <v>0</v>
      </c>
      <c r="QV126" s="118">
        <v>0</v>
      </c>
      <c r="QW126" s="118">
        <v>0</v>
      </c>
      <c r="QX126" s="118">
        <v>0</v>
      </c>
      <c r="QY126" s="118">
        <v>0</v>
      </c>
      <c r="QZ126" s="118">
        <v>0</v>
      </c>
      <c r="RA126" s="118">
        <v>0</v>
      </c>
      <c r="RB126" s="118">
        <v>0</v>
      </c>
      <c r="RC126" s="118">
        <v>0</v>
      </c>
      <c r="RD126" s="118">
        <v>0</v>
      </c>
      <c r="RE126" s="118">
        <v>0</v>
      </c>
      <c r="RF126" s="118">
        <v>0</v>
      </c>
      <c r="RG126" s="118">
        <v>0</v>
      </c>
      <c r="RH126" s="118">
        <v>0</v>
      </c>
      <c r="RI126" s="118">
        <v>0</v>
      </c>
      <c r="RJ126" s="118">
        <v>0</v>
      </c>
      <c r="RK126" s="118">
        <v>0</v>
      </c>
      <c r="RL126" s="118">
        <v>0</v>
      </c>
      <c r="RM126" s="118">
        <v>0</v>
      </c>
      <c r="RN126" s="118">
        <v>0</v>
      </c>
      <c r="RO126" s="118">
        <v>0</v>
      </c>
      <c r="RP126" s="118">
        <v>0</v>
      </c>
      <c r="RQ126" s="118">
        <v>0</v>
      </c>
      <c r="RR126" s="118">
        <v>0</v>
      </c>
      <c r="RS126" s="118">
        <v>0</v>
      </c>
      <c r="RT126" s="118">
        <v>0</v>
      </c>
      <c r="RU126" s="118">
        <v>0</v>
      </c>
      <c r="RV126" s="118">
        <v>0</v>
      </c>
      <c r="RW126" s="118">
        <v>0</v>
      </c>
      <c r="RX126" s="118">
        <v>0</v>
      </c>
      <c r="RY126" s="118">
        <v>0</v>
      </c>
      <c r="RZ126" s="118">
        <v>0</v>
      </c>
      <c r="SA126" s="118">
        <v>0</v>
      </c>
      <c r="SB126" s="118">
        <v>0</v>
      </c>
      <c r="SC126" s="118">
        <v>0</v>
      </c>
      <c r="SD126" s="118">
        <v>0</v>
      </c>
      <c r="SE126" s="118">
        <v>0</v>
      </c>
      <c r="SF126" s="118">
        <v>0</v>
      </c>
      <c r="SG126" s="118">
        <v>0</v>
      </c>
      <c r="SH126" s="118">
        <v>0</v>
      </c>
      <c r="SI126" s="118">
        <v>0</v>
      </c>
      <c r="SJ126" s="118">
        <v>0</v>
      </c>
      <c r="SK126" s="118">
        <v>0</v>
      </c>
      <c r="SL126" s="118">
        <v>0</v>
      </c>
      <c r="SM126" s="118">
        <v>0</v>
      </c>
      <c r="SN126" s="118">
        <v>0</v>
      </c>
      <c r="SO126" s="118">
        <v>0</v>
      </c>
      <c r="SP126" s="118">
        <v>0</v>
      </c>
      <c r="SQ126" s="118">
        <v>0</v>
      </c>
      <c r="SR126" s="118">
        <v>0</v>
      </c>
      <c r="SS126" s="118">
        <v>0</v>
      </c>
      <c r="ST126" s="118">
        <v>0</v>
      </c>
      <c r="SU126" s="118">
        <v>0</v>
      </c>
      <c r="SV126" s="118">
        <v>0</v>
      </c>
      <c r="SW126" s="118">
        <v>0</v>
      </c>
      <c r="SX126" s="118">
        <v>0</v>
      </c>
      <c r="SY126" s="118">
        <v>0</v>
      </c>
      <c r="SZ126" s="118">
        <v>0</v>
      </c>
      <c r="TA126" s="118">
        <v>0</v>
      </c>
      <c r="TB126" s="118">
        <v>0</v>
      </c>
      <c r="TC126" s="118">
        <v>0</v>
      </c>
      <c r="TD126" s="118">
        <v>0</v>
      </c>
      <c r="TE126" s="118">
        <v>0</v>
      </c>
      <c r="TF126" s="118">
        <v>0</v>
      </c>
      <c r="TG126" s="118">
        <v>0</v>
      </c>
      <c r="TH126" s="118">
        <v>0</v>
      </c>
      <c r="TI126" s="118">
        <v>0</v>
      </c>
      <c r="TJ126" s="118">
        <v>0</v>
      </c>
      <c r="TK126" s="118">
        <v>0</v>
      </c>
      <c r="TL126" s="118">
        <v>0</v>
      </c>
      <c r="TM126" s="118">
        <v>0</v>
      </c>
      <c r="TN126" s="118">
        <v>0</v>
      </c>
      <c r="TO126" s="118">
        <v>0</v>
      </c>
      <c r="TP126" s="118">
        <v>0</v>
      </c>
      <c r="TQ126" s="118">
        <v>0</v>
      </c>
      <c r="TR126" s="118">
        <v>0</v>
      </c>
      <c r="TS126" s="118">
        <v>0</v>
      </c>
      <c r="TT126" s="118">
        <v>0</v>
      </c>
      <c r="TU126" s="118">
        <v>0</v>
      </c>
      <c r="TV126" s="118">
        <v>0</v>
      </c>
      <c r="TW126" s="118">
        <v>0</v>
      </c>
      <c r="TX126" s="118">
        <v>0</v>
      </c>
      <c r="TY126" s="118">
        <v>0</v>
      </c>
      <c r="TZ126" s="118">
        <v>0</v>
      </c>
      <c r="UA126" s="118">
        <v>0</v>
      </c>
      <c r="UB126" s="118">
        <v>0</v>
      </c>
      <c r="UC126" s="118">
        <v>0</v>
      </c>
      <c r="UD126" s="118">
        <v>0</v>
      </c>
      <c r="UE126" s="118">
        <v>0</v>
      </c>
      <c r="UF126" s="118">
        <v>0</v>
      </c>
      <c r="UG126" s="118">
        <v>0</v>
      </c>
      <c r="UH126" s="118">
        <v>0</v>
      </c>
      <c r="UI126" s="118">
        <v>0</v>
      </c>
      <c r="UJ126" s="118">
        <v>0</v>
      </c>
      <c r="UK126" s="118">
        <v>0</v>
      </c>
      <c r="UL126" s="118">
        <v>0</v>
      </c>
      <c r="UM126" s="118">
        <v>0</v>
      </c>
      <c r="UN126" s="118">
        <v>0</v>
      </c>
      <c r="UO126" s="118">
        <v>0</v>
      </c>
      <c r="UP126" s="118">
        <v>0</v>
      </c>
      <c r="UQ126" s="118">
        <v>0</v>
      </c>
      <c r="UR126" s="118">
        <v>0</v>
      </c>
      <c r="US126" s="118">
        <v>0</v>
      </c>
      <c r="UT126" s="118">
        <v>0</v>
      </c>
      <c r="UU126" s="118">
        <v>0</v>
      </c>
      <c r="UV126" s="118">
        <v>0</v>
      </c>
      <c r="UW126" s="118">
        <v>0</v>
      </c>
      <c r="UX126" s="118">
        <v>0</v>
      </c>
      <c r="UY126" s="118">
        <v>0</v>
      </c>
      <c r="UZ126" s="118">
        <v>0</v>
      </c>
      <c r="VA126" s="118">
        <v>0</v>
      </c>
      <c r="VB126" s="118">
        <v>0</v>
      </c>
      <c r="VC126" s="118">
        <v>0</v>
      </c>
      <c r="VD126" s="118">
        <v>0</v>
      </c>
      <c r="VE126" s="118">
        <v>0</v>
      </c>
      <c r="VF126" s="118">
        <v>0</v>
      </c>
      <c r="VG126" s="118">
        <v>0</v>
      </c>
      <c r="VH126" s="118">
        <v>0</v>
      </c>
      <c r="VI126" s="118">
        <v>0</v>
      </c>
      <c r="VJ126" s="118">
        <v>0</v>
      </c>
      <c r="VK126" s="118">
        <v>0</v>
      </c>
      <c r="VL126" s="118">
        <v>0</v>
      </c>
      <c r="VM126" s="118">
        <v>0</v>
      </c>
      <c r="VN126" s="118">
        <v>0</v>
      </c>
      <c r="VO126" s="118">
        <v>0</v>
      </c>
      <c r="VP126" s="118">
        <v>0</v>
      </c>
      <c r="VQ126" s="118">
        <v>0</v>
      </c>
      <c r="VR126" s="118">
        <v>0</v>
      </c>
      <c r="VS126" s="118">
        <v>0</v>
      </c>
      <c r="VT126" s="118">
        <v>0</v>
      </c>
      <c r="VU126" s="118">
        <v>0</v>
      </c>
      <c r="VV126" s="118">
        <v>0</v>
      </c>
      <c r="VW126" s="118">
        <v>0</v>
      </c>
      <c r="VX126" s="118">
        <v>0</v>
      </c>
      <c r="VY126" s="118">
        <v>0</v>
      </c>
      <c r="VZ126" s="118">
        <v>0</v>
      </c>
      <c r="WA126" s="118">
        <v>0</v>
      </c>
      <c r="WB126" s="118">
        <v>0</v>
      </c>
      <c r="WC126" s="118">
        <v>0</v>
      </c>
      <c r="WD126" s="118">
        <v>0</v>
      </c>
      <c r="WE126" s="118">
        <v>0</v>
      </c>
      <c r="WF126" s="118">
        <v>0</v>
      </c>
      <c r="WG126" s="118">
        <v>0</v>
      </c>
      <c r="WH126" s="118">
        <v>0</v>
      </c>
      <c r="WI126" s="42">
        <v>130328000</v>
      </c>
      <c r="WJ126" s="42">
        <v>20328000</v>
      </c>
    </row>
    <row r="127" spans="1:608" s="86" customFormat="1" x14ac:dyDescent="0.15">
      <c r="A127" s="88">
        <v>126</v>
      </c>
      <c r="B127" s="125" t="s">
        <v>661</v>
      </c>
      <c r="C127" s="87" t="s">
        <v>662</v>
      </c>
      <c r="D127" s="100" t="s">
        <v>663</v>
      </c>
      <c r="E127" s="96" t="e">
        <f t="shared" ca="1" si="1"/>
        <v>#NAME?</v>
      </c>
      <c r="F127" s="97">
        <v>112233000</v>
      </c>
      <c r="G127" s="98">
        <v>113878479.45</v>
      </c>
      <c r="H127" s="87" t="s">
        <v>51</v>
      </c>
      <c r="I127" s="87" t="s">
        <v>22</v>
      </c>
      <c r="J127" s="87" t="s">
        <v>23</v>
      </c>
      <c r="K127" s="97">
        <v>110000000</v>
      </c>
      <c r="L127" s="97">
        <v>1100000</v>
      </c>
      <c r="M127" s="111">
        <v>6.5</v>
      </c>
      <c r="N127" s="115">
        <v>1</v>
      </c>
      <c r="O127" s="116" t="s">
        <v>664</v>
      </c>
      <c r="P127" s="87" t="s">
        <v>665</v>
      </c>
      <c r="Q127" s="111">
        <v>1.4641999999999999</v>
      </c>
      <c r="R127" s="115" t="s">
        <v>666</v>
      </c>
      <c r="S127" s="119">
        <v>0</v>
      </c>
      <c r="T127" s="119">
        <v>0</v>
      </c>
      <c r="U127" s="119">
        <v>0</v>
      </c>
      <c r="V127" s="119">
        <v>0</v>
      </c>
      <c r="W127" s="119">
        <v>0</v>
      </c>
      <c r="X127" s="119">
        <v>0</v>
      </c>
      <c r="Y127" s="119">
        <v>0</v>
      </c>
      <c r="Z127" s="119">
        <v>0</v>
      </c>
      <c r="AA127" s="119">
        <v>0</v>
      </c>
      <c r="AB127" s="119">
        <v>0</v>
      </c>
      <c r="AC127" s="119">
        <v>0</v>
      </c>
      <c r="AD127" s="119">
        <v>7150000</v>
      </c>
      <c r="AE127" s="119">
        <v>0</v>
      </c>
      <c r="AF127" s="119">
        <v>0</v>
      </c>
      <c r="AG127" s="119">
        <v>0</v>
      </c>
      <c r="AH127" s="119">
        <v>0</v>
      </c>
      <c r="AI127" s="119">
        <v>0</v>
      </c>
      <c r="AJ127" s="119">
        <v>0</v>
      </c>
      <c r="AK127" s="119">
        <v>0</v>
      </c>
      <c r="AL127" s="119">
        <v>0</v>
      </c>
      <c r="AM127" s="119">
        <v>0</v>
      </c>
      <c r="AN127" s="119">
        <v>0</v>
      </c>
      <c r="AO127" s="119">
        <v>0</v>
      </c>
      <c r="AP127" s="119">
        <v>7150000</v>
      </c>
      <c r="AQ127" s="119">
        <v>0</v>
      </c>
      <c r="AR127" s="119">
        <v>0</v>
      </c>
      <c r="AS127" s="119">
        <v>0</v>
      </c>
      <c r="AT127" s="119">
        <v>0</v>
      </c>
      <c r="AU127" s="119">
        <v>0</v>
      </c>
      <c r="AV127" s="119">
        <v>0</v>
      </c>
      <c r="AW127" s="119">
        <v>0</v>
      </c>
      <c r="AX127" s="119">
        <v>0</v>
      </c>
      <c r="AY127" s="119">
        <v>0</v>
      </c>
      <c r="AZ127" s="119">
        <v>0</v>
      </c>
      <c r="BA127" s="119">
        <v>0</v>
      </c>
      <c r="BB127" s="119">
        <v>7150000</v>
      </c>
      <c r="BC127" s="119">
        <v>0</v>
      </c>
      <c r="BD127" s="119">
        <v>0</v>
      </c>
      <c r="BE127" s="119">
        <v>0</v>
      </c>
      <c r="BF127" s="119">
        <v>0</v>
      </c>
      <c r="BG127" s="119">
        <v>0</v>
      </c>
      <c r="BH127" s="119">
        <v>0</v>
      </c>
      <c r="BI127" s="119">
        <v>0</v>
      </c>
      <c r="BJ127" s="119">
        <v>0</v>
      </c>
      <c r="BK127" s="119">
        <v>0</v>
      </c>
      <c r="BL127" s="119">
        <v>0</v>
      </c>
      <c r="BM127" s="119">
        <v>0</v>
      </c>
      <c r="BN127" s="119">
        <v>117150000</v>
      </c>
      <c r="BO127" s="119">
        <v>0</v>
      </c>
      <c r="BP127" s="119">
        <v>0</v>
      </c>
      <c r="BQ127" s="119">
        <v>0</v>
      </c>
      <c r="BR127" s="119">
        <v>0</v>
      </c>
      <c r="BS127" s="119">
        <v>0</v>
      </c>
      <c r="BT127" s="119">
        <v>0</v>
      </c>
      <c r="BU127" s="119">
        <v>0</v>
      </c>
      <c r="BV127" s="119">
        <v>0</v>
      </c>
      <c r="BW127" s="119">
        <v>0</v>
      </c>
      <c r="BX127" s="119">
        <v>0</v>
      </c>
      <c r="BY127" s="119">
        <v>0</v>
      </c>
      <c r="BZ127" s="119">
        <v>0</v>
      </c>
      <c r="CA127" s="119">
        <v>0</v>
      </c>
      <c r="CB127" s="119">
        <v>0</v>
      </c>
      <c r="CC127" s="119">
        <v>0</v>
      </c>
      <c r="CD127" s="119">
        <v>0</v>
      </c>
      <c r="CE127" s="119">
        <v>0</v>
      </c>
      <c r="CF127" s="119">
        <v>0</v>
      </c>
      <c r="CG127" s="119">
        <v>0</v>
      </c>
      <c r="CH127" s="119">
        <v>0</v>
      </c>
      <c r="CI127" s="119">
        <v>0</v>
      </c>
      <c r="CJ127" s="119">
        <v>0</v>
      </c>
      <c r="CK127" s="119">
        <v>0</v>
      </c>
      <c r="CL127" s="119">
        <v>0</v>
      </c>
      <c r="CM127" s="119">
        <v>0</v>
      </c>
      <c r="CN127" s="119">
        <v>0</v>
      </c>
      <c r="CO127" s="119">
        <v>0</v>
      </c>
      <c r="CP127" s="119">
        <v>0</v>
      </c>
      <c r="CQ127" s="119">
        <v>0</v>
      </c>
      <c r="CR127" s="119">
        <v>0</v>
      </c>
      <c r="CS127" s="119">
        <v>0</v>
      </c>
      <c r="CT127" s="119">
        <v>0</v>
      </c>
      <c r="CU127" s="119">
        <v>0</v>
      </c>
      <c r="CV127" s="119">
        <v>0</v>
      </c>
      <c r="CW127" s="119">
        <v>0</v>
      </c>
      <c r="CX127" s="119">
        <v>0</v>
      </c>
      <c r="CY127" s="119">
        <v>0</v>
      </c>
      <c r="CZ127" s="119">
        <v>0</v>
      </c>
      <c r="DA127" s="119">
        <v>0</v>
      </c>
      <c r="DB127" s="119">
        <v>0</v>
      </c>
      <c r="DC127" s="119">
        <v>0</v>
      </c>
      <c r="DD127" s="119">
        <v>0</v>
      </c>
      <c r="DE127" s="119">
        <v>0</v>
      </c>
      <c r="DF127" s="119">
        <v>0</v>
      </c>
      <c r="DG127" s="119">
        <v>0</v>
      </c>
      <c r="DH127" s="119">
        <v>0</v>
      </c>
      <c r="DI127" s="119">
        <v>0</v>
      </c>
      <c r="DJ127" s="119">
        <v>0</v>
      </c>
      <c r="DK127" s="119">
        <v>0</v>
      </c>
      <c r="DL127" s="119">
        <v>0</v>
      </c>
      <c r="DM127" s="119">
        <v>0</v>
      </c>
      <c r="DN127" s="119">
        <v>0</v>
      </c>
      <c r="DO127" s="119">
        <v>0</v>
      </c>
      <c r="DP127" s="119">
        <v>0</v>
      </c>
      <c r="DQ127" s="119">
        <v>0</v>
      </c>
      <c r="DR127" s="119">
        <v>0</v>
      </c>
      <c r="DS127" s="119">
        <v>0</v>
      </c>
      <c r="DT127" s="119">
        <v>0</v>
      </c>
      <c r="DU127" s="119">
        <v>0</v>
      </c>
      <c r="DV127" s="119">
        <v>0</v>
      </c>
      <c r="DW127" s="119">
        <v>0</v>
      </c>
      <c r="DX127" s="119">
        <v>0</v>
      </c>
      <c r="DY127" s="119">
        <v>0</v>
      </c>
      <c r="DZ127" s="119">
        <v>0</v>
      </c>
      <c r="EA127" s="119">
        <v>0</v>
      </c>
      <c r="EB127" s="119">
        <v>0</v>
      </c>
      <c r="EC127" s="119">
        <v>0</v>
      </c>
      <c r="ED127" s="119">
        <v>0</v>
      </c>
      <c r="EE127" s="119">
        <v>0</v>
      </c>
      <c r="EF127" s="119">
        <v>0</v>
      </c>
      <c r="EG127" s="119">
        <v>0</v>
      </c>
      <c r="EH127" s="119">
        <v>0</v>
      </c>
      <c r="EI127" s="119">
        <v>0</v>
      </c>
      <c r="EJ127" s="119">
        <v>0</v>
      </c>
      <c r="EK127" s="119">
        <v>0</v>
      </c>
      <c r="EL127" s="119">
        <v>0</v>
      </c>
      <c r="EM127" s="119">
        <v>0</v>
      </c>
      <c r="EN127" s="119">
        <v>0</v>
      </c>
      <c r="EO127" s="119">
        <v>0</v>
      </c>
      <c r="EP127" s="119">
        <v>0</v>
      </c>
      <c r="EQ127" s="119">
        <v>0</v>
      </c>
      <c r="ER127" s="119">
        <v>0</v>
      </c>
      <c r="ES127" s="119">
        <v>0</v>
      </c>
      <c r="ET127" s="119">
        <v>0</v>
      </c>
      <c r="EU127" s="119">
        <v>0</v>
      </c>
      <c r="EV127" s="119">
        <v>0</v>
      </c>
      <c r="EW127" s="119">
        <v>0</v>
      </c>
      <c r="EX127" s="119">
        <v>0</v>
      </c>
      <c r="EY127" s="119">
        <v>0</v>
      </c>
      <c r="EZ127" s="119">
        <v>0</v>
      </c>
      <c r="FA127" s="119">
        <v>0</v>
      </c>
      <c r="FB127" s="119">
        <v>0</v>
      </c>
      <c r="FC127" s="119">
        <v>0</v>
      </c>
      <c r="FD127" s="119">
        <v>0</v>
      </c>
      <c r="FE127" s="119">
        <v>0</v>
      </c>
      <c r="FF127" s="119">
        <v>0</v>
      </c>
      <c r="FG127" s="119">
        <v>0</v>
      </c>
      <c r="FH127" s="119">
        <v>0</v>
      </c>
      <c r="FI127" s="119">
        <v>0</v>
      </c>
      <c r="FJ127" s="119">
        <v>0</v>
      </c>
      <c r="FK127" s="119">
        <v>0</v>
      </c>
      <c r="FL127" s="119">
        <v>0</v>
      </c>
      <c r="FM127" s="119">
        <v>0</v>
      </c>
      <c r="FN127" s="119">
        <v>0</v>
      </c>
      <c r="FO127" s="119">
        <v>0</v>
      </c>
      <c r="FP127" s="119">
        <v>0</v>
      </c>
      <c r="FQ127" s="119">
        <v>0</v>
      </c>
      <c r="FR127" s="119">
        <v>0</v>
      </c>
      <c r="FS127" s="119">
        <v>0</v>
      </c>
      <c r="FT127" s="119">
        <v>0</v>
      </c>
      <c r="FU127" s="119">
        <v>0</v>
      </c>
      <c r="FV127" s="119">
        <v>0</v>
      </c>
      <c r="FW127" s="119">
        <v>0</v>
      </c>
      <c r="FX127" s="119">
        <v>0</v>
      </c>
      <c r="FY127" s="119">
        <v>0</v>
      </c>
      <c r="FZ127" s="119">
        <v>0</v>
      </c>
      <c r="GA127" s="119">
        <v>0</v>
      </c>
      <c r="GB127" s="119">
        <v>0</v>
      </c>
      <c r="GC127" s="119">
        <v>0</v>
      </c>
      <c r="GD127" s="119">
        <v>0</v>
      </c>
      <c r="GE127" s="119">
        <v>0</v>
      </c>
      <c r="GF127" s="119">
        <v>0</v>
      </c>
      <c r="GG127" s="119">
        <v>0</v>
      </c>
      <c r="GH127" s="119">
        <v>0</v>
      </c>
      <c r="GI127" s="119">
        <v>0</v>
      </c>
      <c r="GJ127" s="119">
        <v>0</v>
      </c>
      <c r="GK127" s="119">
        <v>0</v>
      </c>
      <c r="GL127" s="119">
        <v>0</v>
      </c>
      <c r="GM127" s="119">
        <v>0</v>
      </c>
      <c r="GN127" s="119">
        <v>0</v>
      </c>
      <c r="GO127" s="119">
        <v>0</v>
      </c>
      <c r="GP127" s="119">
        <v>0</v>
      </c>
      <c r="GQ127" s="119">
        <v>0</v>
      </c>
      <c r="GR127" s="119">
        <v>0</v>
      </c>
      <c r="GS127" s="119">
        <v>0</v>
      </c>
      <c r="GT127" s="119">
        <v>0</v>
      </c>
      <c r="GU127" s="119">
        <v>0</v>
      </c>
      <c r="GV127" s="119">
        <v>0</v>
      </c>
      <c r="GW127" s="119">
        <v>0</v>
      </c>
      <c r="GX127" s="119">
        <v>0</v>
      </c>
      <c r="GY127" s="119">
        <v>0</v>
      </c>
      <c r="GZ127" s="119">
        <v>0</v>
      </c>
      <c r="HA127" s="119">
        <v>0</v>
      </c>
      <c r="HB127" s="119">
        <v>0</v>
      </c>
      <c r="HC127" s="119">
        <v>0</v>
      </c>
      <c r="HD127" s="119">
        <v>0</v>
      </c>
      <c r="HE127" s="119">
        <v>0</v>
      </c>
      <c r="HF127" s="119">
        <v>0</v>
      </c>
      <c r="HG127" s="119">
        <v>0</v>
      </c>
      <c r="HH127" s="119">
        <v>0</v>
      </c>
      <c r="HI127" s="119">
        <v>0</v>
      </c>
      <c r="HJ127" s="119">
        <v>0</v>
      </c>
      <c r="HK127" s="119">
        <v>0</v>
      </c>
      <c r="HL127" s="119">
        <v>0</v>
      </c>
      <c r="HM127" s="119">
        <v>0</v>
      </c>
      <c r="HN127" s="119">
        <v>0</v>
      </c>
      <c r="HO127" s="119">
        <v>0</v>
      </c>
      <c r="HP127" s="119">
        <v>0</v>
      </c>
      <c r="HQ127" s="119">
        <v>0</v>
      </c>
      <c r="HR127" s="119">
        <v>0</v>
      </c>
      <c r="HS127" s="119">
        <v>0</v>
      </c>
      <c r="HT127" s="119">
        <v>0</v>
      </c>
      <c r="HU127" s="119">
        <v>0</v>
      </c>
      <c r="HV127" s="119">
        <v>0</v>
      </c>
      <c r="HW127" s="119">
        <v>0</v>
      </c>
      <c r="HX127" s="119">
        <v>0</v>
      </c>
      <c r="HY127" s="119">
        <v>0</v>
      </c>
      <c r="HZ127" s="119">
        <v>0</v>
      </c>
      <c r="IA127" s="119">
        <v>0</v>
      </c>
      <c r="IB127" s="119">
        <v>0</v>
      </c>
      <c r="IC127" s="119">
        <v>0</v>
      </c>
      <c r="ID127" s="119">
        <v>0</v>
      </c>
      <c r="IE127" s="119">
        <v>0</v>
      </c>
      <c r="IF127" s="119">
        <v>0</v>
      </c>
      <c r="IG127" s="119">
        <v>0</v>
      </c>
      <c r="IH127" s="119">
        <v>0</v>
      </c>
      <c r="II127" s="119">
        <v>0</v>
      </c>
      <c r="IJ127" s="119">
        <v>0</v>
      </c>
      <c r="IK127" s="119">
        <v>0</v>
      </c>
      <c r="IL127" s="119">
        <v>0</v>
      </c>
      <c r="IM127" s="119">
        <v>0</v>
      </c>
      <c r="IN127" s="119">
        <v>0</v>
      </c>
      <c r="IO127" s="119">
        <v>0</v>
      </c>
      <c r="IP127" s="119">
        <v>0</v>
      </c>
      <c r="IQ127" s="119">
        <v>0</v>
      </c>
      <c r="IR127" s="119">
        <v>0</v>
      </c>
      <c r="IS127" s="119">
        <v>0</v>
      </c>
      <c r="IT127" s="119">
        <v>0</v>
      </c>
      <c r="IU127" s="119">
        <v>0</v>
      </c>
      <c r="IV127" s="119">
        <v>0</v>
      </c>
      <c r="IW127" s="119">
        <v>0</v>
      </c>
      <c r="IX127" s="119">
        <v>0</v>
      </c>
      <c r="IY127" s="119">
        <v>0</v>
      </c>
      <c r="IZ127" s="119">
        <v>0</v>
      </c>
      <c r="JA127" s="119">
        <v>0</v>
      </c>
      <c r="JB127" s="119">
        <v>0</v>
      </c>
      <c r="JC127" s="119">
        <v>0</v>
      </c>
      <c r="JD127" s="119">
        <v>0</v>
      </c>
      <c r="JE127" s="119">
        <v>0</v>
      </c>
      <c r="JF127" s="119">
        <v>0</v>
      </c>
      <c r="JG127" s="119">
        <v>0</v>
      </c>
      <c r="JH127" s="119">
        <v>0</v>
      </c>
      <c r="JI127" s="119">
        <v>0</v>
      </c>
      <c r="JJ127" s="119">
        <v>0</v>
      </c>
      <c r="JK127" s="119">
        <v>0</v>
      </c>
      <c r="JL127" s="119">
        <v>0</v>
      </c>
      <c r="JM127" s="119">
        <v>0</v>
      </c>
      <c r="JN127" s="119">
        <v>0</v>
      </c>
      <c r="JO127" s="119">
        <v>0</v>
      </c>
      <c r="JP127" s="119">
        <v>0</v>
      </c>
      <c r="JQ127" s="119">
        <v>0</v>
      </c>
      <c r="JR127" s="119">
        <v>0</v>
      </c>
      <c r="JS127" s="119">
        <v>0</v>
      </c>
      <c r="JT127" s="119">
        <v>0</v>
      </c>
      <c r="JU127" s="119">
        <v>0</v>
      </c>
      <c r="JV127" s="119">
        <v>0</v>
      </c>
      <c r="JW127" s="119">
        <v>0</v>
      </c>
      <c r="JX127" s="119">
        <v>0</v>
      </c>
      <c r="JY127" s="119">
        <v>0</v>
      </c>
      <c r="JZ127" s="119">
        <v>0</v>
      </c>
      <c r="KA127" s="119">
        <v>0</v>
      </c>
      <c r="KB127" s="119">
        <v>0</v>
      </c>
      <c r="KC127" s="119">
        <v>0</v>
      </c>
      <c r="KD127" s="119">
        <v>0</v>
      </c>
      <c r="KE127" s="119">
        <v>0</v>
      </c>
      <c r="KF127" s="119">
        <v>0</v>
      </c>
      <c r="KG127" s="119">
        <v>0</v>
      </c>
      <c r="KH127" s="119">
        <v>0</v>
      </c>
      <c r="KI127" s="119">
        <v>0</v>
      </c>
      <c r="KJ127" s="119">
        <v>0</v>
      </c>
      <c r="KK127" s="119">
        <v>0</v>
      </c>
      <c r="KL127" s="119">
        <v>0</v>
      </c>
      <c r="KM127" s="119">
        <v>0</v>
      </c>
      <c r="KN127" s="119">
        <v>0</v>
      </c>
      <c r="KO127" s="119">
        <v>0</v>
      </c>
      <c r="KP127" s="119">
        <v>0</v>
      </c>
      <c r="KQ127" s="119">
        <v>0</v>
      </c>
      <c r="KR127" s="119">
        <v>0</v>
      </c>
      <c r="KS127" s="119">
        <v>0</v>
      </c>
      <c r="KT127" s="119">
        <v>0</v>
      </c>
      <c r="KU127" s="119">
        <v>0</v>
      </c>
      <c r="KV127" s="119">
        <v>0</v>
      </c>
      <c r="KW127" s="119">
        <v>0</v>
      </c>
      <c r="KX127" s="119">
        <v>0</v>
      </c>
      <c r="KY127" s="119">
        <v>0</v>
      </c>
      <c r="KZ127" s="119">
        <v>0</v>
      </c>
      <c r="LA127" s="119">
        <v>0</v>
      </c>
      <c r="LB127" s="119">
        <v>0</v>
      </c>
      <c r="LC127" s="119">
        <v>0</v>
      </c>
      <c r="LD127" s="119">
        <v>0</v>
      </c>
      <c r="LE127" s="119">
        <v>0</v>
      </c>
      <c r="LF127" s="119">
        <v>0</v>
      </c>
      <c r="LG127" s="119">
        <v>0</v>
      </c>
      <c r="LH127" s="119">
        <v>0</v>
      </c>
      <c r="LI127" s="119">
        <v>0</v>
      </c>
      <c r="LJ127" s="119">
        <v>0</v>
      </c>
      <c r="LK127" s="119">
        <v>0</v>
      </c>
      <c r="LL127" s="119">
        <v>0</v>
      </c>
      <c r="LM127" s="119">
        <v>0</v>
      </c>
      <c r="LN127" s="119">
        <v>0</v>
      </c>
      <c r="LO127" s="119">
        <v>0</v>
      </c>
      <c r="LP127" s="119">
        <v>0</v>
      </c>
      <c r="LQ127" s="119">
        <v>0</v>
      </c>
      <c r="LR127" s="119">
        <v>0</v>
      </c>
      <c r="LS127" s="119">
        <v>0</v>
      </c>
      <c r="LT127" s="119">
        <v>0</v>
      </c>
      <c r="LU127" s="119">
        <v>0</v>
      </c>
      <c r="LV127" s="119">
        <v>0</v>
      </c>
      <c r="LW127" s="119">
        <v>0</v>
      </c>
      <c r="LX127" s="119">
        <v>0</v>
      </c>
      <c r="LY127" s="119">
        <v>0</v>
      </c>
      <c r="LZ127" s="119">
        <v>0</v>
      </c>
      <c r="MA127" s="119">
        <v>0</v>
      </c>
      <c r="MB127" s="119">
        <v>0</v>
      </c>
      <c r="MC127" s="119">
        <v>0</v>
      </c>
      <c r="MD127" s="119">
        <v>0</v>
      </c>
      <c r="ME127" s="119">
        <v>0</v>
      </c>
      <c r="MF127" s="119">
        <v>0</v>
      </c>
      <c r="MG127" s="119">
        <v>0</v>
      </c>
      <c r="MH127" s="119">
        <v>0</v>
      </c>
      <c r="MI127" s="119">
        <v>0</v>
      </c>
      <c r="MJ127" s="119">
        <v>0</v>
      </c>
      <c r="MK127" s="119">
        <v>0</v>
      </c>
      <c r="ML127" s="119">
        <v>0</v>
      </c>
      <c r="MM127" s="119">
        <v>0</v>
      </c>
      <c r="MN127" s="119">
        <v>0</v>
      </c>
      <c r="MO127" s="119">
        <v>0</v>
      </c>
      <c r="MP127" s="119">
        <v>0</v>
      </c>
      <c r="MQ127" s="119">
        <v>0</v>
      </c>
      <c r="MR127" s="119">
        <v>0</v>
      </c>
      <c r="MS127" s="119">
        <v>0</v>
      </c>
      <c r="MT127" s="119">
        <v>0</v>
      </c>
      <c r="MU127" s="119">
        <v>0</v>
      </c>
      <c r="MV127" s="119">
        <v>0</v>
      </c>
      <c r="MW127" s="119">
        <v>0</v>
      </c>
      <c r="MX127" s="119">
        <v>0</v>
      </c>
      <c r="MY127" s="119">
        <v>0</v>
      </c>
      <c r="MZ127" s="119">
        <v>0</v>
      </c>
      <c r="NA127" s="119">
        <v>0</v>
      </c>
      <c r="NB127" s="119">
        <v>0</v>
      </c>
      <c r="NC127" s="119">
        <v>0</v>
      </c>
      <c r="ND127" s="119">
        <v>0</v>
      </c>
      <c r="NE127" s="119">
        <v>0</v>
      </c>
      <c r="NF127" s="119">
        <v>0</v>
      </c>
      <c r="NG127" s="119">
        <v>0</v>
      </c>
      <c r="NH127" s="119">
        <v>0</v>
      </c>
      <c r="NI127" s="119">
        <v>0</v>
      </c>
      <c r="NJ127" s="119">
        <v>0</v>
      </c>
      <c r="NK127" s="118">
        <v>0</v>
      </c>
      <c r="NL127" s="118">
        <v>0</v>
      </c>
      <c r="NM127" s="118">
        <v>0</v>
      </c>
      <c r="NN127" s="118">
        <v>0</v>
      </c>
      <c r="NO127" s="118">
        <v>0</v>
      </c>
      <c r="NP127" s="118">
        <v>0</v>
      </c>
      <c r="NQ127" s="118">
        <v>0</v>
      </c>
      <c r="NR127" s="118">
        <v>0</v>
      </c>
      <c r="NS127" s="118">
        <v>0</v>
      </c>
      <c r="NT127" s="118">
        <v>0</v>
      </c>
      <c r="NU127" s="118">
        <v>0</v>
      </c>
      <c r="NV127" s="118">
        <v>0</v>
      </c>
      <c r="NW127" s="118">
        <v>0</v>
      </c>
      <c r="NX127" s="118">
        <v>0</v>
      </c>
      <c r="NY127" s="118">
        <v>0</v>
      </c>
      <c r="NZ127" s="118">
        <v>0</v>
      </c>
      <c r="OA127" s="118">
        <v>0</v>
      </c>
      <c r="OB127" s="118">
        <v>0</v>
      </c>
      <c r="OC127" s="118">
        <v>0</v>
      </c>
      <c r="OD127" s="118">
        <v>0</v>
      </c>
      <c r="OE127" s="118">
        <v>0</v>
      </c>
      <c r="OF127" s="118">
        <v>0</v>
      </c>
      <c r="OG127" s="118">
        <v>0</v>
      </c>
      <c r="OH127" s="118">
        <v>0</v>
      </c>
      <c r="OI127" s="118">
        <v>0</v>
      </c>
      <c r="OJ127" s="118">
        <v>0</v>
      </c>
      <c r="OK127" s="118">
        <v>0</v>
      </c>
      <c r="OL127" s="118">
        <v>0</v>
      </c>
      <c r="OM127" s="118">
        <v>0</v>
      </c>
      <c r="ON127" s="118">
        <v>0</v>
      </c>
      <c r="OO127" s="118">
        <v>0</v>
      </c>
      <c r="OP127" s="118">
        <v>0</v>
      </c>
      <c r="OQ127" s="118">
        <v>0</v>
      </c>
      <c r="OR127" s="118">
        <v>0</v>
      </c>
      <c r="OS127" s="118">
        <v>0</v>
      </c>
      <c r="OT127" s="118">
        <v>0</v>
      </c>
      <c r="OU127" s="118">
        <v>0</v>
      </c>
      <c r="OV127" s="118">
        <v>0</v>
      </c>
      <c r="OW127" s="118">
        <v>0</v>
      </c>
      <c r="OX127" s="118">
        <v>0</v>
      </c>
      <c r="OY127" s="118">
        <v>0</v>
      </c>
      <c r="OZ127" s="118">
        <v>0</v>
      </c>
      <c r="PA127" s="118">
        <v>0</v>
      </c>
      <c r="PB127" s="118">
        <v>0</v>
      </c>
      <c r="PC127" s="118">
        <v>0</v>
      </c>
      <c r="PD127" s="118">
        <v>0</v>
      </c>
      <c r="PE127" s="118">
        <v>0</v>
      </c>
      <c r="PF127" s="118">
        <v>0</v>
      </c>
      <c r="PG127" s="118">
        <v>0</v>
      </c>
      <c r="PH127" s="118">
        <v>0</v>
      </c>
      <c r="PI127" s="118">
        <v>0</v>
      </c>
      <c r="PJ127" s="118">
        <v>0</v>
      </c>
      <c r="PK127" s="118">
        <v>0</v>
      </c>
      <c r="PL127" s="118">
        <v>0</v>
      </c>
      <c r="PM127" s="118">
        <v>0</v>
      </c>
      <c r="PN127" s="118">
        <v>0</v>
      </c>
      <c r="PO127" s="118">
        <v>0</v>
      </c>
      <c r="PP127" s="118">
        <v>0</v>
      </c>
      <c r="PQ127" s="118">
        <v>0</v>
      </c>
      <c r="PR127" s="118">
        <v>0</v>
      </c>
      <c r="PS127" s="118">
        <v>0</v>
      </c>
      <c r="PT127" s="118">
        <v>0</v>
      </c>
      <c r="PU127" s="118">
        <v>0</v>
      </c>
      <c r="PV127" s="118">
        <v>0</v>
      </c>
      <c r="PW127" s="118">
        <v>0</v>
      </c>
      <c r="PX127" s="118">
        <v>0</v>
      </c>
      <c r="PY127" s="118">
        <v>0</v>
      </c>
      <c r="PZ127" s="118">
        <v>0</v>
      </c>
      <c r="QA127" s="118">
        <v>0</v>
      </c>
      <c r="QB127" s="118">
        <v>0</v>
      </c>
      <c r="QC127" s="118">
        <v>0</v>
      </c>
      <c r="QD127" s="118">
        <v>0</v>
      </c>
      <c r="QE127" s="118">
        <v>0</v>
      </c>
      <c r="QF127" s="118">
        <v>0</v>
      </c>
      <c r="QG127" s="118">
        <v>0</v>
      </c>
      <c r="QH127" s="118">
        <v>0</v>
      </c>
      <c r="QI127" s="118">
        <v>0</v>
      </c>
      <c r="QJ127" s="118">
        <v>0</v>
      </c>
      <c r="QK127" s="118">
        <v>0</v>
      </c>
      <c r="QL127" s="118">
        <v>0</v>
      </c>
      <c r="QM127" s="118">
        <v>0</v>
      </c>
      <c r="QN127" s="118">
        <v>0</v>
      </c>
      <c r="QO127" s="118">
        <v>0</v>
      </c>
      <c r="QP127" s="118">
        <v>0</v>
      </c>
      <c r="QQ127" s="118">
        <v>0</v>
      </c>
      <c r="QR127" s="118">
        <v>0</v>
      </c>
      <c r="QS127" s="118">
        <v>0</v>
      </c>
      <c r="QT127" s="118">
        <v>0</v>
      </c>
      <c r="QU127" s="118">
        <v>0</v>
      </c>
      <c r="QV127" s="118">
        <v>0</v>
      </c>
      <c r="QW127" s="118">
        <v>0</v>
      </c>
      <c r="QX127" s="118">
        <v>0</v>
      </c>
      <c r="QY127" s="118">
        <v>0</v>
      </c>
      <c r="QZ127" s="118">
        <v>0</v>
      </c>
      <c r="RA127" s="118">
        <v>0</v>
      </c>
      <c r="RB127" s="118">
        <v>0</v>
      </c>
      <c r="RC127" s="118">
        <v>0</v>
      </c>
      <c r="RD127" s="118">
        <v>0</v>
      </c>
      <c r="RE127" s="118">
        <v>0</v>
      </c>
      <c r="RF127" s="118">
        <v>0</v>
      </c>
      <c r="RG127" s="118">
        <v>0</v>
      </c>
      <c r="RH127" s="118">
        <v>0</v>
      </c>
      <c r="RI127" s="118">
        <v>0</v>
      </c>
      <c r="RJ127" s="118">
        <v>0</v>
      </c>
      <c r="RK127" s="118">
        <v>0</v>
      </c>
      <c r="RL127" s="118">
        <v>0</v>
      </c>
      <c r="RM127" s="118">
        <v>0</v>
      </c>
      <c r="RN127" s="118">
        <v>0</v>
      </c>
      <c r="RO127" s="118">
        <v>0</v>
      </c>
      <c r="RP127" s="118">
        <v>0</v>
      </c>
      <c r="RQ127" s="118">
        <v>0</v>
      </c>
      <c r="RR127" s="118">
        <v>0</v>
      </c>
      <c r="RS127" s="118">
        <v>0</v>
      </c>
      <c r="RT127" s="118">
        <v>0</v>
      </c>
      <c r="RU127" s="118">
        <v>0</v>
      </c>
      <c r="RV127" s="118">
        <v>0</v>
      </c>
      <c r="RW127" s="118">
        <v>0</v>
      </c>
      <c r="RX127" s="118">
        <v>0</v>
      </c>
      <c r="RY127" s="118">
        <v>0</v>
      </c>
      <c r="RZ127" s="118">
        <v>0</v>
      </c>
      <c r="SA127" s="118">
        <v>0</v>
      </c>
      <c r="SB127" s="118">
        <v>0</v>
      </c>
      <c r="SC127" s="118">
        <v>0</v>
      </c>
      <c r="SD127" s="118">
        <v>0</v>
      </c>
      <c r="SE127" s="118">
        <v>0</v>
      </c>
      <c r="SF127" s="118">
        <v>0</v>
      </c>
      <c r="SG127" s="118">
        <v>0</v>
      </c>
      <c r="SH127" s="118">
        <v>0</v>
      </c>
      <c r="SI127" s="118">
        <v>0</v>
      </c>
      <c r="SJ127" s="118">
        <v>0</v>
      </c>
      <c r="SK127" s="118">
        <v>0</v>
      </c>
      <c r="SL127" s="118">
        <v>0</v>
      </c>
      <c r="SM127" s="118">
        <v>0</v>
      </c>
      <c r="SN127" s="118">
        <v>0</v>
      </c>
      <c r="SO127" s="118">
        <v>0</v>
      </c>
      <c r="SP127" s="118">
        <v>0</v>
      </c>
      <c r="SQ127" s="118">
        <v>0</v>
      </c>
      <c r="SR127" s="118">
        <v>0</v>
      </c>
      <c r="SS127" s="118">
        <v>0</v>
      </c>
      <c r="ST127" s="118">
        <v>0</v>
      </c>
      <c r="SU127" s="118">
        <v>0</v>
      </c>
      <c r="SV127" s="118">
        <v>0</v>
      </c>
      <c r="SW127" s="118">
        <v>0</v>
      </c>
      <c r="SX127" s="118">
        <v>0</v>
      </c>
      <c r="SY127" s="118">
        <v>0</v>
      </c>
      <c r="SZ127" s="118">
        <v>0</v>
      </c>
      <c r="TA127" s="118">
        <v>0</v>
      </c>
      <c r="TB127" s="118">
        <v>0</v>
      </c>
      <c r="TC127" s="118">
        <v>0</v>
      </c>
      <c r="TD127" s="118">
        <v>0</v>
      </c>
      <c r="TE127" s="118">
        <v>0</v>
      </c>
      <c r="TF127" s="118">
        <v>0</v>
      </c>
      <c r="TG127" s="118">
        <v>0</v>
      </c>
      <c r="TH127" s="118">
        <v>0</v>
      </c>
      <c r="TI127" s="118">
        <v>0</v>
      </c>
      <c r="TJ127" s="118">
        <v>0</v>
      </c>
      <c r="TK127" s="118">
        <v>0</v>
      </c>
      <c r="TL127" s="118">
        <v>0</v>
      </c>
      <c r="TM127" s="118">
        <v>0</v>
      </c>
      <c r="TN127" s="118">
        <v>0</v>
      </c>
      <c r="TO127" s="118">
        <v>0</v>
      </c>
      <c r="TP127" s="118">
        <v>0</v>
      </c>
      <c r="TQ127" s="118">
        <v>0</v>
      </c>
      <c r="TR127" s="118">
        <v>0</v>
      </c>
      <c r="TS127" s="118">
        <v>0</v>
      </c>
      <c r="TT127" s="118">
        <v>0</v>
      </c>
      <c r="TU127" s="118">
        <v>0</v>
      </c>
      <c r="TV127" s="118">
        <v>0</v>
      </c>
      <c r="TW127" s="118">
        <v>0</v>
      </c>
      <c r="TX127" s="118">
        <v>0</v>
      </c>
      <c r="TY127" s="118">
        <v>0</v>
      </c>
      <c r="TZ127" s="118">
        <v>0</v>
      </c>
      <c r="UA127" s="118">
        <v>0</v>
      </c>
      <c r="UB127" s="118">
        <v>0</v>
      </c>
      <c r="UC127" s="118">
        <v>0</v>
      </c>
      <c r="UD127" s="118">
        <v>0</v>
      </c>
      <c r="UE127" s="118">
        <v>0</v>
      </c>
      <c r="UF127" s="118">
        <v>0</v>
      </c>
      <c r="UG127" s="118">
        <v>0</v>
      </c>
      <c r="UH127" s="118">
        <v>0</v>
      </c>
      <c r="UI127" s="118">
        <v>0</v>
      </c>
      <c r="UJ127" s="118">
        <v>0</v>
      </c>
      <c r="UK127" s="118">
        <v>0</v>
      </c>
      <c r="UL127" s="118">
        <v>0</v>
      </c>
      <c r="UM127" s="118">
        <v>0</v>
      </c>
      <c r="UN127" s="118">
        <v>0</v>
      </c>
      <c r="UO127" s="118">
        <v>0</v>
      </c>
      <c r="UP127" s="118">
        <v>0</v>
      </c>
      <c r="UQ127" s="118">
        <v>0</v>
      </c>
      <c r="UR127" s="118">
        <v>0</v>
      </c>
      <c r="US127" s="118">
        <v>0</v>
      </c>
      <c r="UT127" s="118">
        <v>0</v>
      </c>
      <c r="UU127" s="118">
        <v>0</v>
      </c>
      <c r="UV127" s="118">
        <v>0</v>
      </c>
      <c r="UW127" s="118">
        <v>0</v>
      </c>
      <c r="UX127" s="118">
        <v>0</v>
      </c>
      <c r="UY127" s="118">
        <v>0</v>
      </c>
      <c r="UZ127" s="118">
        <v>0</v>
      </c>
      <c r="VA127" s="118">
        <v>0</v>
      </c>
      <c r="VB127" s="118">
        <v>0</v>
      </c>
      <c r="VC127" s="118">
        <v>0</v>
      </c>
      <c r="VD127" s="118">
        <v>0</v>
      </c>
      <c r="VE127" s="118">
        <v>0</v>
      </c>
      <c r="VF127" s="118">
        <v>0</v>
      </c>
      <c r="VG127" s="118">
        <v>0</v>
      </c>
      <c r="VH127" s="118">
        <v>0</v>
      </c>
      <c r="VI127" s="118">
        <v>0</v>
      </c>
      <c r="VJ127" s="118">
        <v>0</v>
      </c>
      <c r="VK127" s="118">
        <v>0</v>
      </c>
      <c r="VL127" s="118">
        <v>0</v>
      </c>
      <c r="VM127" s="118">
        <v>0</v>
      </c>
      <c r="VN127" s="118">
        <v>0</v>
      </c>
      <c r="VO127" s="118">
        <v>0</v>
      </c>
      <c r="VP127" s="118">
        <v>0</v>
      </c>
      <c r="VQ127" s="118">
        <v>0</v>
      </c>
      <c r="VR127" s="118">
        <v>0</v>
      </c>
      <c r="VS127" s="118">
        <v>0</v>
      </c>
      <c r="VT127" s="118">
        <v>0</v>
      </c>
      <c r="VU127" s="118">
        <v>0</v>
      </c>
      <c r="VV127" s="118">
        <v>0</v>
      </c>
      <c r="VW127" s="118">
        <v>0</v>
      </c>
      <c r="VX127" s="118">
        <v>0</v>
      </c>
      <c r="VY127" s="118">
        <v>0</v>
      </c>
      <c r="VZ127" s="118">
        <v>0</v>
      </c>
      <c r="WA127" s="118">
        <v>0</v>
      </c>
      <c r="WB127" s="118">
        <v>0</v>
      </c>
      <c r="WC127" s="118">
        <v>0</v>
      </c>
      <c r="WD127" s="118">
        <v>0</v>
      </c>
      <c r="WE127" s="118">
        <v>0</v>
      </c>
      <c r="WF127" s="118">
        <v>0</v>
      </c>
      <c r="WG127" s="118">
        <v>0</v>
      </c>
      <c r="WH127" s="118">
        <v>0</v>
      </c>
      <c r="WI127" s="42">
        <v>145750000</v>
      </c>
      <c r="WJ127" s="42">
        <v>35750000</v>
      </c>
    </row>
    <row r="128" spans="1:608" s="86" customFormat="1" x14ac:dyDescent="0.15">
      <c r="A128" s="88">
        <v>127</v>
      </c>
      <c r="B128" s="125">
        <v>152828</v>
      </c>
      <c r="C128" s="87" t="s">
        <v>667</v>
      </c>
      <c r="D128" s="100" t="s">
        <v>668</v>
      </c>
      <c r="E128" s="96" t="e">
        <f t="shared" ca="1" si="1"/>
        <v>#NAME?</v>
      </c>
      <c r="F128" s="97">
        <v>280746000</v>
      </c>
      <c r="G128" s="98">
        <v>282167013.69999999</v>
      </c>
      <c r="H128" s="87" t="s">
        <v>21</v>
      </c>
      <c r="I128" s="87" t="s">
        <v>44</v>
      </c>
      <c r="J128" s="87" t="s">
        <v>23</v>
      </c>
      <c r="K128" s="97">
        <v>270000000</v>
      </c>
      <c r="L128" s="97">
        <v>2700000</v>
      </c>
      <c r="M128" s="111">
        <v>5.65</v>
      </c>
      <c r="N128" s="115">
        <v>1</v>
      </c>
      <c r="O128" s="116" t="s">
        <v>669</v>
      </c>
      <c r="P128" s="87" t="s">
        <v>670</v>
      </c>
      <c r="Q128" s="111">
        <v>1.6267</v>
      </c>
      <c r="R128" s="115" t="s">
        <v>671</v>
      </c>
      <c r="S128" s="119">
        <v>15255000</v>
      </c>
      <c r="T128" s="119">
        <v>0</v>
      </c>
      <c r="U128" s="119">
        <v>0</v>
      </c>
      <c r="V128" s="119">
        <v>0</v>
      </c>
      <c r="W128" s="119">
        <v>0</v>
      </c>
      <c r="X128" s="119">
        <v>0</v>
      </c>
      <c r="Y128" s="119">
        <v>0</v>
      </c>
      <c r="Z128" s="119">
        <v>0</v>
      </c>
      <c r="AA128" s="119">
        <v>0</v>
      </c>
      <c r="AB128" s="119">
        <v>0</v>
      </c>
      <c r="AC128" s="119">
        <v>0</v>
      </c>
      <c r="AD128" s="119">
        <v>0</v>
      </c>
      <c r="AE128" s="119">
        <v>15255000</v>
      </c>
      <c r="AF128" s="119">
        <v>0</v>
      </c>
      <c r="AG128" s="119">
        <v>0</v>
      </c>
      <c r="AH128" s="119">
        <v>0</v>
      </c>
      <c r="AI128" s="119">
        <v>0</v>
      </c>
      <c r="AJ128" s="119">
        <v>0</v>
      </c>
      <c r="AK128" s="119">
        <v>0</v>
      </c>
      <c r="AL128" s="119">
        <v>0</v>
      </c>
      <c r="AM128" s="119">
        <v>0</v>
      </c>
      <c r="AN128" s="119">
        <v>0</v>
      </c>
      <c r="AO128" s="119">
        <v>0</v>
      </c>
      <c r="AP128" s="119">
        <v>0</v>
      </c>
      <c r="AQ128" s="119">
        <v>15255000</v>
      </c>
      <c r="AR128" s="119">
        <v>0</v>
      </c>
      <c r="AS128" s="119">
        <v>0</v>
      </c>
      <c r="AT128" s="119">
        <v>0</v>
      </c>
      <c r="AU128" s="119">
        <v>0</v>
      </c>
      <c r="AV128" s="119">
        <v>0</v>
      </c>
      <c r="AW128" s="119">
        <v>0</v>
      </c>
      <c r="AX128" s="119">
        <v>0</v>
      </c>
      <c r="AY128" s="119">
        <v>0</v>
      </c>
      <c r="AZ128" s="119">
        <v>0</v>
      </c>
      <c r="BA128" s="119">
        <v>0</v>
      </c>
      <c r="BB128" s="119">
        <v>0</v>
      </c>
      <c r="BC128" s="119">
        <v>15255000</v>
      </c>
      <c r="BD128" s="119">
        <v>0</v>
      </c>
      <c r="BE128" s="119">
        <v>0</v>
      </c>
      <c r="BF128" s="119">
        <v>0</v>
      </c>
      <c r="BG128" s="119">
        <v>0</v>
      </c>
      <c r="BH128" s="119">
        <v>0</v>
      </c>
      <c r="BI128" s="119">
        <v>0</v>
      </c>
      <c r="BJ128" s="119">
        <v>0</v>
      </c>
      <c r="BK128" s="119">
        <v>0</v>
      </c>
      <c r="BL128" s="119">
        <v>0</v>
      </c>
      <c r="BM128" s="119">
        <v>0</v>
      </c>
      <c r="BN128" s="119">
        <v>0</v>
      </c>
      <c r="BO128" s="119">
        <v>15255000</v>
      </c>
      <c r="BP128" s="119">
        <v>0</v>
      </c>
      <c r="BQ128" s="119">
        <v>0</v>
      </c>
      <c r="BR128" s="119">
        <v>0</v>
      </c>
      <c r="BS128" s="119">
        <v>0</v>
      </c>
      <c r="BT128" s="119">
        <v>0</v>
      </c>
      <c r="BU128" s="119">
        <v>0</v>
      </c>
      <c r="BV128" s="119">
        <v>0</v>
      </c>
      <c r="BW128" s="119">
        <v>0</v>
      </c>
      <c r="BX128" s="119">
        <v>0</v>
      </c>
      <c r="BY128" s="119">
        <v>0</v>
      </c>
      <c r="BZ128" s="119">
        <v>0</v>
      </c>
      <c r="CA128" s="119">
        <v>15255000</v>
      </c>
      <c r="CB128" s="119">
        <v>0</v>
      </c>
      <c r="CC128" s="119">
        <v>0</v>
      </c>
      <c r="CD128" s="119">
        <v>0</v>
      </c>
      <c r="CE128" s="119">
        <v>0</v>
      </c>
      <c r="CF128" s="119">
        <v>0</v>
      </c>
      <c r="CG128" s="119">
        <v>0</v>
      </c>
      <c r="CH128" s="119">
        <v>0</v>
      </c>
      <c r="CI128" s="119">
        <v>0</v>
      </c>
      <c r="CJ128" s="119">
        <v>0</v>
      </c>
      <c r="CK128" s="119">
        <v>0</v>
      </c>
      <c r="CL128" s="119">
        <v>0</v>
      </c>
      <c r="CM128" s="119">
        <v>285255000</v>
      </c>
      <c r="CN128" s="119">
        <v>0</v>
      </c>
      <c r="CO128" s="119">
        <v>0</v>
      </c>
      <c r="CP128" s="119">
        <v>0</v>
      </c>
      <c r="CQ128" s="119">
        <v>0</v>
      </c>
      <c r="CR128" s="119">
        <v>0</v>
      </c>
      <c r="CS128" s="119">
        <v>0</v>
      </c>
      <c r="CT128" s="119">
        <v>0</v>
      </c>
      <c r="CU128" s="119">
        <v>0</v>
      </c>
      <c r="CV128" s="119">
        <v>0</v>
      </c>
      <c r="CW128" s="119">
        <v>0</v>
      </c>
      <c r="CX128" s="119">
        <v>0</v>
      </c>
      <c r="CY128" s="119">
        <v>0</v>
      </c>
      <c r="CZ128" s="119">
        <v>0</v>
      </c>
      <c r="DA128" s="119">
        <v>0</v>
      </c>
      <c r="DB128" s="119">
        <v>0</v>
      </c>
      <c r="DC128" s="119">
        <v>0</v>
      </c>
      <c r="DD128" s="119">
        <v>0</v>
      </c>
      <c r="DE128" s="119">
        <v>0</v>
      </c>
      <c r="DF128" s="119">
        <v>0</v>
      </c>
      <c r="DG128" s="119">
        <v>0</v>
      </c>
      <c r="DH128" s="119">
        <v>0</v>
      </c>
      <c r="DI128" s="119">
        <v>0</v>
      </c>
      <c r="DJ128" s="119">
        <v>0</v>
      </c>
      <c r="DK128" s="119">
        <v>0</v>
      </c>
      <c r="DL128" s="119">
        <v>0</v>
      </c>
      <c r="DM128" s="119">
        <v>0</v>
      </c>
      <c r="DN128" s="119">
        <v>0</v>
      </c>
      <c r="DO128" s="119">
        <v>0</v>
      </c>
      <c r="DP128" s="119">
        <v>0</v>
      </c>
      <c r="DQ128" s="119">
        <v>0</v>
      </c>
      <c r="DR128" s="119">
        <v>0</v>
      </c>
      <c r="DS128" s="119">
        <v>0</v>
      </c>
      <c r="DT128" s="119">
        <v>0</v>
      </c>
      <c r="DU128" s="119">
        <v>0</v>
      </c>
      <c r="DV128" s="119">
        <v>0</v>
      </c>
      <c r="DW128" s="119">
        <v>0</v>
      </c>
      <c r="DX128" s="119">
        <v>0</v>
      </c>
      <c r="DY128" s="119">
        <v>0</v>
      </c>
      <c r="DZ128" s="119">
        <v>0</v>
      </c>
      <c r="EA128" s="119">
        <v>0</v>
      </c>
      <c r="EB128" s="119">
        <v>0</v>
      </c>
      <c r="EC128" s="119">
        <v>0</v>
      </c>
      <c r="ED128" s="119">
        <v>0</v>
      </c>
      <c r="EE128" s="119">
        <v>0</v>
      </c>
      <c r="EF128" s="119">
        <v>0</v>
      </c>
      <c r="EG128" s="119">
        <v>0</v>
      </c>
      <c r="EH128" s="119">
        <v>0</v>
      </c>
      <c r="EI128" s="119">
        <v>0</v>
      </c>
      <c r="EJ128" s="119">
        <v>0</v>
      </c>
      <c r="EK128" s="119">
        <v>0</v>
      </c>
      <c r="EL128" s="119">
        <v>0</v>
      </c>
      <c r="EM128" s="119">
        <v>0</v>
      </c>
      <c r="EN128" s="119">
        <v>0</v>
      </c>
      <c r="EO128" s="119">
        <v>0</v>
      </c>
      <c r="EP128" s="119">
        <v>0</v>
      </c>
      <c r="EQ128" s="119">
        <v>0</v>
      </c>
      <c r="ER128" s="119">
        <v>0</v>
      </c>
      <c r="ES128" s="119">
        <v>0</v>
      </c>
      <c r="ET128" s="119">
        <v>0</v>
      </c>
      <c r="EU128" s="119">
        <v>0</v>
      </c>
      <c r="EV128" s="119">
        <v>0</v>
      </c>
      <c r="EW128" s="119">
        <v>0</v>
      </c>
      <c r="EX128" s="119">
        <v>0</v>
      </c>
      <c r="EY128" s="119">
        <v>0</v>
      </c>
      <c r="EZ128" s="119">
        <v>0</v>
      </c>
      <c r="FA128" s="119">
        <v>0</v>
      </c>
      <c r="FB128" s="119">
        <v>0</v>
      </c>
      <c r="FC128" s="119">
        <v>0</v>
      </c>
      <c r="FD128" s="119">
        <v>0</v>
      </c>
      <c r="FE128" s="119">
        <v>0</v>
      </c>
      <c r="FF128" s="119">
        <v>0</v>
      </c>
      <c r="FG128" s="119">
        <v>0</v>
      </c>
      <c r="FH128" s="119">
        <v>0</v>
      </c>
      <c r="FI128" s="119">
        <v>0</v>
      </c>
      <c r="FJ128" s="119">
        <v>0</v>
      </c>
      <c r="FK128" s="119">
        <v>0</v>
      </c>
      <c r="FL128" s="119">
        <v>0</v>
      </c>
      <c r="FM128" s="119">
        <v>0</v>
      </c>
      <c r="FN128" s="119">
        <v>0</v>
      </c>
      <c r="FO128" s="119">
        <v>0</v>
      </c>
      <c r="FP128" s="119">
        <v>0</v>
      </c>
      <c r="FQ128" s="119">
        <v>0</v>
      </c>
      <c r="FR128" s="119">
        <v>0</v>
      </c>
      <c r="FS128" s="119">
        <v>0</v>
      </c>
      <c r="FT128" s="119">
        <v>0</v>
      </c>
      <c r="FU128" s="119">
        <v>0</v>
      </c>
      <c r="FV128" s="119">
        <v>0</v>
      </c>
      <c r="FW128" s="119">
        <v>0</v>
      </c>
      <c r="FX128" s="119">
        <v>0</v>
      </c>
      <c r="FY128" s="119">
        <v>0</v>
      </c>
      <c r="FZ128" s="119">
        <v>0</v>
      </c>
      <c r="GA128" s="119">
        <v>0</v>
      </c>
      <c r="GB128" s="119">
        <v>0</v>
      </c>
      <c r="GC128" s="119">
        <v>0</v>
      </c>
      <c r="GD128" s="119">
        <v>0</v>
      </c>
      <c r="GE128" s="119">
        <v>0</v>
      </c>
      <c r="GF128" s="119">
        <v>0</v>
      </c>
      <c r="GG128" s="119">
        <v>0</v>
      </c>
      <c r="GH128" s="119">
        <v>0</v>
      </c>
      <c r="GI128" s="119">
        <v>0</v>
      </c>
      <c r="GJ128" s="119">
        <v>0</v>
      </c>
      <c r="GK128" s="119">
        <v>0</v>
      </c>
      <c r="GL128" s="119">
        <v>0</v>
      </c>
      <c r="GM128" s="119">
        <v>0</v>
      </c>
      <c r="GN128" s="119">
        <v>0</v>
      </c>
      <c r="GO128" s="119">
        <v>0</v>
      </c>
      <c r="GP128" s="119">
        <v>0</v>
      </c>
      <c r="GQ128" s="119">
        <v>0</v>
      </c>
      <c r="GR128" s="119">
        <v>0</v>
      </c>
      <c r="GS128" s="119">
        <v>0</v>
      </c>
      <c r="GT128" s="119">
        <v>0</v>
      </c>
      <c r="GU128" s="119">
        <v>0</v>
      </c>
      <c r="GV128" s="119">
        <v>0</v>
      </c>
      <c r="GW128" s="119">
        <v>0</v>
      </c>
      <c r="GX128" s="119">
        <v>0</v>
      </c>
      <c r="GY128" s="119">
        <v>0</v>
      </c>
      <c r="GZ128" s="119">
        <v>0</v>
      </c>
      <c r="HA128" s="119">
        <v>0</v>
      </c>
      <c r="HB128" s="119">
        <v>0</v>
      </c>
      <c r="HC128" s="119">
        <v>0</v>
      </c>
      <c r="HD128" s="119">
        <v>0</v>
      </c>
      <c r="HE128" s="119">
        <v>0</v>
      </c>
      <c r="HF128" s="119">
        <v>0</v>
      </c>
      <c r="HG128" s="119">
        <v>0</v>
      </c>
      <c r="HH128" s="119">
        <v>0</v>
      </c>
      <c r="HI128" s="119">
        <v>0</v>
      </c>
      <c r="HJ128" s="119">
        <v>0</v>
      </c>
      <c r="HK128" s="119">
        <v>0</v>
      </c>
      <c r="HL128" s="119">
        <v>0</v>
      </c>
      <c r="HM128" s="119">
        <v>0</v>
      </c>
      <c r="HN128" s="119">
        <v>0</v>
      </c>
      <c r="HO128" s="119">
        <v>0</v>
      </c>
      <c r="HP128" s="119">
        <v>0</v>
      </c>
      <c r="HQ128" s="119">
        <v>0</v>
      </c>
      <c r="HR128" s="119">
        <v>0</v>
      </c>
      <c r="HS128" s="119">
        <v>0</v>
      </c>
      <c r="HT128" s="119">
        <v>0</v>
      </c>
      <c r="HU128" s="119">
        <v>0</v>
      </c>
      <c r="HV128" s="119">
        <v>0</v>
      </c>
      <c r="HW128" s="119">
        <v>0</v>
      </c>
      <c r="HX128" s="119">
        <v>0</v>
      </c>
      <c r="HY128" s="119">
        <v>0</v>
      </c>
      <c r="HZ128" s="119">
        <v>0</v>
      </c>
      <c r="IA128" s="119">
        <v>0</v>
      </c>
      <c r="IB128" s="119">
        <v>0</v>
      </c>
      <c r="IC128" s="119">
        <v>0</v>
      </c>
      <c r="ID128" s="119">
        <v>0</v>
      </c>
      <c r="IE128" s="119">
        <v>0</v>
      </c>
      <c r="IF128" s="119">
        <v>0</v>
      </c>
      <c r="IG128" s="119">
        <v>0</v>
      </c>
      <c r="IH128" s="119">
        <v>0</v>
      </c>
      <c r="II128" s="119">
        <v>0</v>
      </c>
      <c r="IJ128" s="119">
        <v>0</v>
      </c>
      <c r="IK128" s="119">
        <v>0</v>
      </c>
      <c r="IL128" s="119">
        <v>0</v>
      </c>
      <c r="IM128" s="119">
        <v>0</v>
      </c>
      <c r="IN128" s="119">
        <v>0</v>
      </c>
      <c r="IO128" s="119">
        <v>0</v>
      </c>
      <c r="IP128" s="119">
        <v>0</v>
      </c>
      <c r="IQ128" s="119">
        <v>0</v>
      </c>
      <c r="IR128" s="119">
        <v>0</v>
      </c>
      <c r="IS128" s="119">
        <v>0</v>
      </c>
      <c r="IT128" s="119">
        <v>0</v>
      </c>
      <c r="IU128" s="119">
        <v>0</v>
      </c>
      <c r="IV128" s="119">
        <v>0</v>
      </c>
      <c r="IW128" s="119">
        <v>0</v>
      </c>
      <c r="IX128" s="119">
        <v>0</v>
      </c>
      <c r="IY128" s="119">
        <v>0</v>
      </c>
      <c r="IZ128" s="119">
        <v>0</v>
      </c>
      <c r="JA128" s="119">
        <v>0</v>
      </c>
      <c r="JB128" s="119">
        <v>0</v>
      </c>
      <c r="JC128" s="119">
        <v>0</v>
      </c>
      <c r="JD128" s="119">
        <v>0</v>
      </c>
      <c r="JE128" s="119">
        <v>0</v>
      </c>
      <c r="JF128" s="119">
        <v>0</v>
      </c>
      <c r="JG128" s="119">
        <v>0</v>
      </c>
      <c r="JH128" s="119">
        <v>0</v>
      </c>
      <c r="JI128" s="119">
        <v>0</v>
      </c>
      <c r="JJ128" s="119">
        <v>0</v>
      </c>
      <c r="JK128" s="119">
        <v>0</v>
      </c>
      <c r="JL128" s="119">
        <v>0</v>
      </c>
      <c r="JM128" s="119">
        <v>0</v>
      </c>
      <c r="JN128" s="119">
        <v>0</v>
      </c>
      <c r="JO128" s="119">
        <v>0</v>
      </c>
      <c r="JP128" s="119">
        <v>0</v>
      </c>
      <c r="JQ128" s="119">
        <v>0</v>
      </c>
      <c r="JR128" s="119">
        <v>0</v>
      </c>
      <c r="JS128" s="119">
        <v>0</v>
      </c>
      <c r="JT128" s="119">
        <v>0</v>
      </c>
      <c r="JU128" s="119">
        <v>0</v>
      </c>
      <c r="JV128" s="119">
        <v>0</v>
      </c>
      <c r="JW128" s="119">
        <v>0</v>
      </c>
      <c r="JX128" s="119">
        <v>0</v>
      </c>
      <c r="JY128" s="119">
        <v>0</v>
      </c>
      <c r="JZ128" s="119">
        <v>0</v>
      </c>
      <c r="KA128" s="119">
        <v>0</v>
      </c>
      <c r="KB128" s="119">
        <v>0</v>
      </c>
      <c r="KC128" s="119">
        <v>0</v>
      </c>
      <c r="KD128" s="119">
        <v>0</v>
      </c>
      <c r="KE128" s="119">
        <v>0</v>
      </c>
      <c r="KF128" s="119">
        <v>0</v>
      </c>
      <c r="KG128" s="119">
        <v>0</v>
      </c>
      <c r="KH128" s="119">
        <v>0</v>
      </c>
      <c r="KI128" s="119">
        <v>0</v>
      </c>
      <c r="KJ128" s="119">
        <v>0</v>
      </c>
      <c r="KK128" s="119">
        <v>0</v>
      </c>
      <c r="KL128" s="119">
        <v>0</v>
      </c>
      <c r="KM128" s="119">
        <v>0</v>
      </c>
      <c r="KN128" s="119">
        <v>0</v>
      </c>
      <c r="KO128" s="119">
        <v>0</v>
      </c>
      <c r="KP128" s="119">
        <v>0</v>
      </c>
      <c r="KQ128" s="119">
        <v>0</v>
      </c>
      <c r="KR128" s="119">
        <v>0</v>
      </c>
      <c r="KS128" s="119">
        <v>0</v>
      </c>
      <c r="KT128" s="119">
        <v>0</v>
      </c>
      <c r="KU128" s="119">
        <v>0</v>
      </c>
      <c r="KV128" s="119">
        <v>0</v>
      </c>
      <c r="KW128" s="119">
        <v>0</v>
      </c>
      <c r="KX128" s="119">
        <v>0</v>
      </c>
      <c r="KY128" s="119">
        <v>0</v>
      </c>
      <c r="KZ128" s="119">
        <v>0</v>
      </c>
      <c r="LA128" s="119">
        <v>0</v>
      </c>
      <c r="LB128" s="119">
        <v>0</v>
      </c>
      <c r="LC128" s="119">
        <v>0</v>
      </c>
      <c r="LD128" s="119">
        <v>0</v>
      </c>
      <c r="LE128" s="119">
        <v>0</v>
      </c>
      <c r="LF128" s="119">
        <v>0</v>
      </c>
      <c r="LG128" s="119">
        <v>0</v>
      </c>
      <c r="LH128" s="119">
        <v>0</v>
      </c>
      <c r="LI128" s="119">
        <v>0</v>
      </c>
      <c r="LJ128" s="119">
        <v>0</v>
      </c>
      <c r="LK128" s="119">
        <v>0</v>
      </c>
      <c r="LL128" s="119">
        <v>0</v>
      </c>
      <c r="LM128" s="119">
        <v>0</v>
      </c>
      <c r="LN128" s="119">
        <v>0</v>
      </c>
      <c r="LO128" s="119">
        <v>0</v>
      </c>
      <c r="LP128" s="119">
        <v>0</v>
      </c>
      <c r="LQ128" s="119">
        <v>0</v>
      </c>
      <c r="LR128" s="119">
        <v>0</v>
      </c>
      <c r="LS128" s="119">
        <v>0</v>
      </c>
      <c r="LT128" s="119">
        <v>0</v>
      </c>
      <c r="LU128" s="119">
        <v>0</v>
      </c>
      <c r="LV128" s="119">
        <v>0</v>
      </c>
      <c r="LW128" s="119">
        <v>0</v>
      </c>
      <c r="LX128" s="119">
        <v>0</v>
      </c>
      <c r="LY128" s="119">
        <v>0</v>
      </c>
      <c r="LZ128" s="119">
        <v>0</v>
      </c>
      <c r="MA128" s="119">
        <v>0</v>
      </c>
      <c r="MB128" s="119">
        <v>0</v>
      </c>
      <c r="MC128" s="119">
        <v>0</v>
      </c>
      <c r="MD128" s="119">
        <v>0</v>
      </c>
      <c r="ME128" s="119">
        <v>0</v>
      </c>
      <c r="MF128" s="119">
        <v>0</v>
      </c>
      <c r="MG128" s="119">
        <v>0</v>
      </c>
      <c r="MH128" s="119">
        <v>0</v>
      </c>
      <c r="MI128" s="119">
        <v>0</v>
      </c>
      <c r="MJ128" s="119">
        <v>0</v>
      </c>
      <c r="MK128" s="119">
        <v>0</v>
      </c>
      <c r="ML128" s="119">
        <v>0</v>
      </c>
      <c r="MM128" s="119">
        <v>0</v>
      </c>
      <c r="MN128" s="119">
        <v>0</v>
      </c>
      <c r="MO128" s="119">
        <v>0</v>
      </c>
      <c r="MP128" s="119">
        <v>0</v>
      </c>
      <c r="MQ128" s="119">
        <v>0</v>
      </c>
      <c r="MR128" s="119">
        <v>0</v>
      </c>
      <c r="MS128" s="119">
        <v>0</v>
      </c>
      <c r="MT128" s="119">
        <v>0</v>
      </c>
      <c r="MU128" s="119">
        <v>0</v>
      </c>
      <c r="MV128" s="119">
        <v>0</v>
      </c>
      <c r="MW128" s="119">
        <v>0</v>
      </c>
      <c r="MX128" s="119">
        <v>0</v>
      </c>
      <c r="MY128" s="119">
        <v>0</v>
      </c>
      <c r="MZ128" s="119">
        <v>0</v>
      </c>
      <c r="NA128" s="119">
        <v>0</v>
      </c>
      <c r="NB128" s="119">
        <v>0</v>
      </c>
      <c r="NC128" s="119">
        <v>0</v>
      </c>
      <c r="ND128" s="119">
        <v>0</v>
      </c>
      <c r="NE128" s="119">
        <v>0</v>
      </c>
      <c r="NF128" s="119">
        <v>0</v>
      </c>
      <c r="NG128" s="119">
        <v>0</v>
      </c>
      <c r="NH128" s="119">
        <v>0</v>
      </c>
      <c r="NI128" s="119">
        <v>0</v>
      </c>
      <c r="NJ128" s="119">
        <v>0</v>
      </c>
      <c r="NK128" s="118">
        <v>0</v>
      </c>
      <c r="NL128" s="118">
        <v>0</v>
      </c>
      <c r="NM128" s="118">
        <v>0</v>
      </c>
      <c r="NN128" s="118">
        <v>0</v>
      </c>
      <c r="NO128" s="118">
        <v>0</v>
      </c>
      <c r="NP128" s="118">
        <v>0</v>
      </c>
      <c r="NQ128" s="118">
        <v>0</v>
      </c>
      <c r="NR128" s="118">
        <v>0</v>
      </c>
      <c r="NS128" s="118">
        <v>0</v>
      </c>
      <c r="NT128" s="118">
        <v>0</v>
      </c>
      <c r="NU128" s="118">
        <v>0</v>
      </c>
      <c r="NV128" s="118">
        <v>0</v>
      </c>
      <c r="NW128" s="118">
        <v>0</v>
      </c>
      <c r="NX128" s="118">
        <v>0</v>
      </c>
      <c r="NY128" s="118">
        <v>0</v>
      </c>
      <c r="NZ128" s="118">
        <v>0</v>
      </c>
      <c r="OA128" s="118">
        <v>0</v>
      </c>
      <c r="OB128" s="118">
        <v>0</v>
      </c>
      <c r="OC128" s="118">
        <v>0</v>
      </c>
      <c r="OD128" s="118">
        <v>0</v>
      </c>
      <c r="OE128" s="118">
        <v>0</v>
      </c>
      <c r="OF128" s="118">
        <v>0</v>
      </c>
      <c r="OG128" s="118">
        <v>0</v>
      </c>
      <c r="OH128" s="118">
        <v>0</v>
      </c>
      <c r="OI128" s="118">
        <v>0</v>
      </c>
      <c r="OJ128" s="118">
        <v>0</v>
      </c>
      <c r="OK128" s="118">
        <v>0</v>
      </c>
      <c r="OL128" s="118">
        <v>0</v>
      </c>
      <c r="OM128" s="118">
        <v>0</v>
      </c>
      <c r="ON128" s="118">
        <v>0</v>
      </c>
      <c r="OO128" s="118">
        <v>0</v>
      </c>
      <c r="OP128" s="118">
        <v>0</v>
      </c>
      <c r="OQ128" s="118">
        <v>0</v>
      </c>
      <c r="OR128" s="118">
        <v>0</v>
      </c>
      <c r="OS128" s="118">
        <v>0</v>
      </c>
      <c r="OT128" s="118">
        <v>0</v>
      </c>
      <c r="OU128" s="118">
        <v>0</v>
      </c>
      <c r="OV128" s="118">
        <v>0</v>
      </c>
      <c r="OW128" s="118">
        <v>0</v>
      </c>
      <c r="OX128" s="118">
        <v>0</v>
      </c>
      <c r="OY128" s="118">
        <v>0</v>
      </c>
      <c r="OZ128" s="118">
        <v>0</v>
      </c>
      <c r="PA128" s="118">
        <v>0</v>
      </c>
      <c r="PB128" s="118">
        <v>0</v>
      </c>
      <c r="PC128" s="118">
        <v>0</v>
      </c>
      <c r="PD128" s="118">
        <v>0</v>
      </c>
      <c r="PE128" s="118">
        <v>0</v>
      </c>
      <c r="PF128" s="118">
        <v>0</v>
      </c>
      <c r="PG128" s="118">
        <v>0</v>
      </c>
      <c r="PH128" s="118">
        <v>0</v>
      </c>
      <c r="PI128" s="118">
        <v>0</v>
      </c>
      <c r="PJ128" s="118">
        <v>0</v>
      </c>
      <c r="PK128" s="118">
        <v>0</v>
      </c>
      <c r="PL128" s="118">
        <v>0</v>
      </c>
      <c r="PM128" s="118">
        <v>0</v>
      </c>
      <c r="PN128" s="118">
        <v>0</v>
      </c>
      <c r="PO128" s="118">
        <v>0</v>
      </c>
      <c r="PP128" s="118">
        <v>0</v>
      </c>
      <c r="PQ128" s="118">
        <v>0</v>
      </c>
      <c r="PR128" s="118">
        <v>0</v>
      </c>
      <c r="PS128" s="118">
        <v>0</v>
      </c>
      <c r="PT128" s="118">
        <v>0</v>
      </c>
      <c r="PU128" s="118">
        <v>0</v>
      </c>
      <c r="PV128" s="118">
        <v>0</v>
      </c>
      <c r="PW128" s="118">
        <v>0</v>
      </c>
      <c r="PX128" s="118">
        <v>0</v>
      </c>
      <c r="PY128" s="118">
        <v>0</v>
      </c>
      <c r="PZ128" s="118">
        <v>0</v>
      </c>
      <c r="QA128" s="118">
        <v>0</v>
      </c>
      <c r="QB128" s="118">
        <v>0</v>
      </c>
      <c r="QC128" s="118">
        <v>0</v>
      </c>
      <c r="QD128" s="118">
        <v>0</v>
      </c>
      <c r="QE128" s="118">
        <v>0</v>
      </c>
      <c r="QF128" s="118">
        <v>0</v>
      </c>
      <c r="QG128" s="118">
        <v>0</v>
      </c>
      <c r="QH128" s="118">
        <v>0</v>
      </c>
      <c r="QI128" s="118">
        <v>0</v>
      </c>
      <c r="QJ128" s="118">
        <v>0</v>
      </c>
      <c r="QK128" s="118">
        <v>0</v>
      </c>
      <c r="QL128" s="118">
        <v>0</v>
      </c>
      <c r="QM128" s="118">
        <v>0</v>
      </c>
      <c r="QN128" s="118">
        <v>0</v>
      </c>
      <c r="QO128" s="118">
        <v>0</v>
      </c>
      <c r="QP128" s="118">
        <v>0</v>
      </c>
      <c r="QQ128" s="118">
        <v>0</v>
      </c>
      <c r="QR128" s="118">
        <v>0</v>
      </c>
      <c r="QS128" s="118">
        <v>0</v>
      </c>
      <c r="QT128" s="118">
        <v>0</v>
      </c>
      <c r="QU128" s="118">
        <v>0</v>
      </c>
      <c r="QV128" s="118">
        <v>0</v>
      </c>
      <c r="QW128" s="118">
        <v>0</v>
      </c>
      <c r="QX128" s="118">
        <v>0</v>
      </c>
      <c r="QY128" s="118">
        <v>0</v>
      </c>
      <c r="QZ128" s="118">
        <v>0</v>
      </c>
      <c r="RA128" s="118">
        <v>0</v>
      </c>
      <c r="RB128" s="118">
        <v>0</v>
      </c>
      <c r="RC128" s="118">
        <v>0</v>
      </c>
      <c r="RD128" s="118">
        <v>0</v>
      </c>
      <c r="RE128" s="118">
        <v>0</v>
      </c>
      <c r="RF128" s="118">
        <v>0</v>
      </c>
      <c r="RG128" s="118">
        <v>0</v>
      </c>
      <c r="RH128" s="118">
        <v>0</v>
      </c>
      <c r="RI128" s="118">
        <v>0</v>
      </c>
      <c r="RJ128" s="118">
        <v>0</v>
      </c>
      <c r="RK128" s="118">
        <v>0</v>
      </c>
      <c r="RL128" s="118">
        <v>0</v>
      </c>
      <c r="RM128" s="118">
        <v>0</v>
      </c>
      <c r="RN128" s="118">
        <v>0</v>
      </c>
      <c r="RO128" s="118">
        <v>0</v>
      </c>
      <c r="RP128" s="118">
        <v>0</v>
      </c>
      <c r="RQ128" s="118">
        <v>0</v>
      </c>
      <c r="RR128" s="118">
        <v>0</v>
      </c>
      <c r="RS128" s="118">
        <v>0</v>
      </c>
      <c r="RT128" s="118">
        <v>0</v>
      </c>
      <c r="RU128" s="118">
        <v>0</v>
      </c>
      <c r="RV128" s="118">
        <v>0</v>
      </c>
      <c r="RW128" s="118">
        <v>0</v>
      </c>
      <c r="RX128" s="118">
        <v>0</v>
      </c>
      <c r="RY128" s="118">
        <v>0</v>
      </c>
      <c r="RZ128" s="118">
        <v>0</v>
      </c>
      <c r="SA128" s="118">
        <v>0</v>
      </c>
      <c r="SB128" s="118">
        <v>0</v>
      </c>
      <c r="SC128" s="118">
        <v>0</v>
      </c>
      <c r="SD128" s="118">
        <v>0</v>
      </c>
      <c r="SE128" s="118">
        <v>0</v>
      </c>
      <c r="SF128" s="118">
        <v>0</v>
      </c>
      <c r="SG128" s="118">
        <v>0</v>
      </c>
      <c r="SH128" s="118">
        <v>0</v>
      </c>
      <c r="SI128" s="118">
        <v>0</v>
      </c>
      <c r="SJ128" s="118">
        <v>0</v>
      </c>
      <c r="SK128" s="118">
        <v>0</v>
      </c>
      <c r="SL128" s="118">
        <v>0</v>
      </c>
      <c r="SM128" s="118">
        <v>0</v>
      </c>
      <c r="SN128" s="118">
        <v>0</v>
      </c>
      <c r="SO128" s="118">
        <v>0</v>
      </c>
      <c r="SP128" s="118">
        <v>0</v>
      </c>
      <c r="SQ128" s="118">
        <v>0</v>
      </c>
      <c r="SR128" s="118">
        <v>0</v>
      </c>
      <c r="SS128" s="118">
        <v>0</v>
      </c>
      <c r="ST128" s="118">
        <v>0</v>
      </c>
      <c r="SU128" s="118">
        <v>0</v>
      </c>
      <c r="SV128" s="118">
        <v>0</v>
      </c>
      <c r="SW128" s="118">
        <v>0</v>
      </c>
      <c r="SX128" s="118">
        <v>0</v>
      </c>
      <c r="SY128" s="118">
        <v>0</v>
      </c>
      <c r="SZ128" s="118">
        <v>0</v>
      </c>
      <c r="TA128" s="118">
        <v>0</v>
      </c>
      <c r="TB128" s="118">
        <v>0</v>
      </c>
      <c r="TC128" s="118">
        <v>0</v>
      </c>
      <c r="TD128" s="118">
        <v>0</v>
      </c>
      <c r="TE128" s="118">
        <v>0</v>
      </c>
      <c r="TF128" s="118">
        <v>0</v>
      </c>
      <c r="TG128" s="118">
        <v>0</v>
      </c>
      <c r="TH128" s="118">
        <v>0</v>
      </c>
      <c r="TI128" s="118">
        <v>0</v>
      </c>
      <c r="TJ128" s="118">
        <v>0</v>
      </c>
      <c r="TK128" s="118">
        <v>0</v>
      </c>
      <c r="TL128" s="118">
        <v>0</v>
      </c>
      <c r="TM128" s="118">
        <v>0</v>
      </c>
      <c r="TN128" s="118">
        <v>0</v>
      </c>
      <c r="TO128" s="118">
        <v>0</v>
      </c>
      <c r="TP128" s="118">
        <v>0</v>
      </c>
      <c r="TQ128" s="118">
        <v>0</v>
      </c>
      <c r="TR128" s="118">
        <v>0</v>
      </c>
      <c r="TS128" s="118">
        <v>0</v>
      </c>
      <c r="TT128" s="118">
        <v>0</v>
      </c>
      <c r="TU128" s="118">
        <v>0</v>
      </c>
      <c r="TV128" s="118">
        <v>0</v>
      </c>
      <c r="TW128" s="118">
        <v>0</v>
      </c>
      <c r="TX128" s="118">
        <v>0</v>
      </c>
      <c r="TY128" s="118">
        <v>0</v>
      </c>
      <c r="TZ128" s="118">
        <v>0</v>
      </c>
      <c r="UA128" s="118">
        <v>0</v>
      </c>
      <c r="UB128" s="118">
        <v>0</v>
      </c>
      <c r="UC128" s="118">
        <v>0</v>
      </c>
      <c r="UD128" s="118">
        <v>0</v>
      </c>
      <c r="UE128" s="118">
        <v>0</v>
      </c>
      <c r="UF128" s="118">
        <v>0</v>
      </c>
      <c r="UG128" s="118">
        <v>0</v>
      </c>
      <c r="UH128" s="118">
        <v>0</v>
      </c>
      <c r="UI128" s="118">
        <v>0</v>
      </c>
      <c r="UJ128" s="118">
        <v>0</v>
      </c>
      <c r="UK128" s="118">
        <v>0</v>
      </c>
      <c r="UL128" s="118">
        <v>0</v>
      </c>
      <c r="UM128" s="118">
        <v>0</v>
      </c>
      <c r="UN128" s="118">
        <v>0</v>
      </c>
      <c r="UO128" s="118">
        <v>0</v>
      </c>
      <c r="UP128" s="118">
        <v>0</v>
      </c>
      <c r="UQ128" s="118">
        <v>0</v>
      </c>
      <c r="UR128" s="118">
        <v>0</v>
      </c>
      <c r="US128" s="118">
        <v>0</v>
      </c>
      <c r="UT128" s="118">
        <v>0</v>
      </c>
      <c r="UU128" s="118">
        <v>0</v>
      </c>
      <c r="UV128" s="118">
        <v>0</v>
      </c>
      <c r="UW128" s="118">
        <v>0</v>
      </c>
      <c r="UX128" s="118">
        <v>0</v>
      </c>
      <c r="UY128" s="118">
        <v>0</v>
      </c>
      <c r="UZ128" s="118">
        <v>0</v>
      </c>
      <c r="VA128" s="118">
        <v>0</v>
      </c>
      <c r="VB128" s="118">
        <v>0</v>
      </c>
      <c r="VC128" s="118">
        <v>0</v>
      </c>
      <c r="VD128" s="118">
        <v>0</v>
      </c>
      <c r="VE128" s="118">
        <v>0</v>
      </c>
      <c r="VF128" s="118">
        <v>0</v>
      </c>
      <c r="VG128" s="118">
        <v>0</v>
      </c>
      <c r="VH128" s="118">
        <v>0</v>
      </c>
      <c r="VI128" s="118">
        <v>0</v>
      </c>
      <c r="VJ128" s="118">
        <v>0</v>
      </c>
      <c r="VK128" s="118">
        <v>0</v>
      </c>
      <c r="VL128" s="118">
        <v>0</v>
      </c>
      <c r="VM128" s="118">
        <v>0</v>
      </c>
      <c r="VN128" s="118">
        <v>0</v>
      </c>
      <c r="VO128" s="118">
        <v>0</v>
      </c>
      <c r="VP128" s="118">
        <v>0</v>
      </c>
      <c r="VQ128" s="118">
        <v>0</v>
      </c>
      <c r="VR128" s="118">
        <v>0</v>
      </c>
      <c r="VS128" s="118">
        <v>0</v>
      </c>
      <c r="VT128" s="118">
        <v>0</v>
      </c>
      <c r="VU128" s="118">
        <v>0</v>
      </c>
      <c r="VV128" s="118">
        <v>0</v>
      </c>
      <c r="VW128" s="118">
        <v>0</v>
      </c>
      <c r="VX128" s="118">
        <v>0</v>
      </c>
      <c r="VY128" s="118">
        <v>0</v>
      </c>
      <c r="VZ128" s="118">
        <v>0</v>
      </c>
      <c r="WA128" s="118">
        <v>0</v>
      </c>
      <c r="WB128" s="118">
        <v>0</v>
      </c>
      <c r="WC128" s="118">
        <v>0</v>
      </c>
      <c r="WD128" s="118">
        <v>0</v>
      </c>
      <c r="WE128" s="118">
        <v>0</v>
      </c>
      <c r="WF128" s="118">
        <v>0</v>
      </c>
      <c r="WG128" s="118">
        <v>0</v>
      </c>
      <c r="WH128" s="118">
        <v>0</v>
      </c>
      <c r="WI128" s="42">
        <v>376785000</v>
      </c>
      <c r="WJ128" s="42">
        <v>106785000</v>
      </c>
    </row>
    <row r="129" spans="1:608" s="86" customFormat="1" x14ac:dyDescent="0.15">
      <c r="A129" s="88">
        <v>128</v>
      </c>
      <c r="B129" s="125">
        <v>152859</v>
      </c>
      <c r="C129" s="87" t="s">
        <v>672</v>
      </c>
      <c r="D129" s="100" t="s">
        <v>673</v>
      </c>
      <c r="E129" s="96" t="e">
        <f t="shared" ca="1" si="1"/>
        <v>#NAME?</v>
      </c>
      <c r="F129" s="97">
        <v>187110000</v>
      </c>
      <c r="G129" s="98">
        <v>188066909.59</v>
      </c>
      <c r="H129" s="87" t="s">
        <v>21</v>
      </c>
      <c r="I129" s="87" t="s">
        <v>44</v>
      </c>
      <c r="J129" s="87" t="s">
        <v>23</v>
      </c>
      <c r="K129" s="97">
        <v>180000000</v>
      </c>
      <c r="L129" s="97">
        <v>1800000</v>
      </c>
      <c r="M129" s="111">
        <v>5.88</v>
      </c>
      <c r="N129" s="115">
        <v>1</v>
      </c>
      <c r="O129" s="116" t="s">
        <v>674</v>
      </c>
      <c r="P129" s="87" t="s">
        <v>675</v>
      </c>
      <c r="Q129" s="111">
        <v>3.4342000000000001</v>
      </c>
      <c r="R129" s="115" t="s">
        <v>676</v>
      </c>
      <c r="S129" s="119">
        <v>10584000</v>
      </c>
      <c r="T129" s="119">
        <v>0</v>
      </c>
      <c r="U129" s="119">
        <v>0</v>
      </c>
      <c r="V129" s="119">
        <v>0</v>
      </c>
      <c r="W129" s="119">
        <v>0</v>
      </c>
      <c r="X129" s="119">
        <v>0</v>
      </c>
      <c r="Y129" s="119">
        <v>0</v>
      </c>
      <c r="Z129" s="119">
        <v>0</v>
      </c>
      <c r="AA129" s="119">
        <v>0</v>
      </c>
      <c r="AB129" s="119">
        <v>0</v>
      </c>
      <c r="AC129" s="119">
        <v>0</v>
      </c>
      <c r="AD129" s="119">
        <v>0</v>
      </c>
      <c r="AE129" s="119">
        <v>10584000</v>
      </c>
      <c r="AF129" s="119">
        <v>0</v>
      </c>
      <c r="AG129" s="119">
        <v>0</v>
      </c>
      <c r="AH129" s="119">
        <v>0</v>
      </c>
      <c r="AI129" s="119">
        <v>0</v>
      </c>
      <c r="AJ129" s="119">
        <v>0</v>
      </c>
      <c r="AK129" s="119">
        <v>0</v>
      </c>
      <c r="AL129" s="119">
        <v>0</v>
      </c>
      <c r="AM129" s="119">
        <v>0</v>
      </c>
      <c r="AN129" s="119">
        <v>0</v>
      </c>
      <c r="AO129" s="119">
        <v>0</v>
      </c>
      <c r="AP129" s="119">
        <v>0</v>
      </c>
      <c r="AQ129" s="119">
        <v>10584000</v>
      </c>
      <c r="AR129" s="119">
        <v>0</v>
      </c>
      <c r="AS129" s="119">
        <v>0</v>
      </c>
      <c r="AT129" s="119">
        <v>0</v>
      </c>
      <c r="AU129" s="119">
        <v>0</v>
      </c>
      <c r="AV129" s="119">
        <v>0</v>
      </c>
      <c r="AW129" s="119">
        <v>0</v>
      </c>
      <c r="AX129" s="119">
        <v>0</v>
      </c>
      <c r="AY129" s="119">
        <v>0</v>
      </c>
      <c r="AZ129" s="119">
        <v>0</v>
      </c>
      <c r="BA129" s="119">
        <v>0</v>
      </c>
      <c r="BB129" s="119">
        <v>0</v>
      </c>
      <c r="BC129" s="119">
        <v>10584000</v>
      </c>
      <c r="BD129" s="119">
        <v>0</v>
      </c>
      <c r="BE129" s="119">
        <v>0</v>
      </c>
      <c r="BF129" s="119">
        <v>0</v>
      </c>
      <c r="BG129" s="119">
        <v>0</v>
      </c>
      <c r="BH129" s="119">
        <v>0</v>
      </c>
      <c r="BI129" s="119">
        <v>0</v>
      </c>
      <c r="BJ129" s="119">
        <v>0</v>
      </c>
      <c r="BK129" s="119">
        <v>0</v>
      </c>
      <c r="BL129" s="119">
        <v>0</v>
      </c>
      <c r="BM129" s="119">
        <v>0</v>
      </c>
      <c r="BN129" s="119">
        <v>0</v>
      </c>
      <c r="BO129" s="119">
        <v>10584000</v>
      </c>
      <c r="BP129" s="119">
        <v>0</v>
      </c>
      <c r="BQ129" s="119">
        <v>0</v>
      </c>
      <c r="BR129" s="119">
        <v>0</v>
      </c>
      <c r="BS129" s="119">
        <v>0</v>
      </c>
      <c r="BT129" s="119">
        <v>0</v>
      </c>
      <c r="BU129" s="119">
        <v>0</v>
      </c>
      <c r="BV129" s="119">
        <v>0</v>
      </c>
      <c r="BW129" s="119">
        <v>0</v>
      </c>
      <c r="BX129" s="119">
        <v>0</v>
      </c>
      <c r="BY129" s="119">
        <v>0</v>
      </c>
      <c r="BZ129" s="119">
        <v>0</v>
      </c>
      <c r="CA129" s="119">
        <v>10584000</v>
      </c>
      <c r="CB129" s="119">
        <v>0</v>
      </c>
      <c r="CC129" s="119">
        <v>0</v>
      </c>
      <c r="CD129" s="119">
        <v>0</v>
      </c>
      <c r="CE129" s="119">
        <v>0</v>
      </c>
      <c r="CF129" s="119">
        <v>0</v>
      </c>
      <c r="CG129" s="119">
        <v>0</v>
      </c>
      <c r="CH129" s="119">
        <v>0</v>
      </c>
      <c r="CI129" s="119">
        <v>0</v>
      </c>
      <c r="CJ129" s="119">
        <v>0</v>
      </c>
      <c r="CK129" s="119">
        <v>0</v>
      </c>
      <c r="CL129" s="119">
        <v>0</v>
      </c>
      <c r="CM129" s="119">
        <v>190584000</v>
      </c>
      <c r="CN129" s="119">
        <v>0</v>
      </c>
      <c r="CO129" s="119">
        <v>0</v>
      </c>
      <c r="CP129" s="119">
        <v>0</v>
      </c>
      <c r="CQ129" s="119">
        <v>0</v>
      </c>
      <c r="CR129" s="119">
        <v>0</v>
      </c>
      <c r="CS129" s="119">
        <v>0</v>
      </c>
      <c r="CT129" s="119">
        <v>0</v>
      </c>
      <c r="CU129" s="119">
        <v>0</v>
      </c>
      <c r="CV129" s="119">
        <v>0</v>
      </c>
      <c r="CW129" s="119">
        <v>0</v>
      </c>
      <c r="CX129" s="119">
        <v>0</v>
      </c>
      <c r="CY129" s="119">
        <v>0</v>
      </c>
      <c r="CZ129" s="119">
        <v>0</v>
      </c>
      <c r="DA129" s="119">
        <v>0</v>
      </c>
      <c r="DB129" s="119">
        <v>0</v>
      </c>
      <c r="DC129" s="119">
        <v>0</v>
      </c>
      <c r="DD129" s="119">
        <v>0</v>
      </c>
      <c r="DE129" s="119">
        <v>0</v>
      </c>
      <c r="DF129" s="119">
        <v>0</v>
      </c>
      <c r="DG129" s="119">
        <v>0</v>
      </c>
      <c r="DH129" s="119">
        <v>0</v>
      </c>
      <c r="DI129" s="119">
        <v>0</v>
      </c>
      <c r="DJ129" s="119">
        <v>0</v>
      </c>
      <c r="DK129" s="119">
        <v>0</v>
      </c>
      <c r="DL129" s="119">
        <v>0</v>
      </c>
      <c r="DM129" s="119">
        <v>0</v>
      </c>
      <c r="DN129" s="119">
        <v>0</v>
      </c>
      <c r="DO129" s="119">
        <v>0</v>
      </c>
      <c r="DP129" s="119">
        <v>0</v>
      </c>
      <c r="DQ129" s="119">
        <v>0</v>
      </c>
      <c r="DR129" s="119">
        <v>0</v>
      </c>
      <c r="DS129" s="119">
        <v>0</v>
      </c>
      <c r="DT129" s="119">
        <v>0</v>
      </c>
      <c r="DU129" s="119">
        <v>0</v>
      </c>
      <c r="DV129" s="119">
        <v>0</v>
      </c>
      <c r="DW129" s="119">
        <v>0</v>
      </c>
      <c r="DX129" s="119">
        <v>0</v>
      </c>
      <c r="DY129" s="119">
        <v>0</v>
      </c>
      <c r="DZ129" s="119">
        <v>0</v>
      </c>
      <c r="EA129" s="119">
        <v>0</v>
      </c>
      <c r="EB129" s="119">
        <v>0</v>
      </c>
      <c r="EC129" s="119">
        <v>0</v>
      </c>
      <c r="ED129" s="119">
        <v>0</v>
      </c>
      <c r="EE129" s="119">
        <v>0</v>
      </c>
      <c r="EF129" s="119">
        <v>0</v>
      </c>
      <c r="EG129" s="119">
        <v>0</v>
      </c>
      <c r="EH129" s="119">
        <v>0</v>
      </c>
      <c r="EI129" s="119">
        <v>0</v>
      </c>
      <c r="EJ129" s="119">
        <v>0</v>
      </c>
      <c r="EK129" s="119">
        <v>0</v>
      </c>
      <c r="EL129" s="119">
        <v>0</v>
      </c>
      <c r="EM129" s="119">
        <v>0</v>
      </c>
      <c r="EN129" s="119">
        <v>0</v>
      </c>
      <c r="EO129" s="119">
        <v>0</v>
      </c>
      <c r="EP129" s="119">
        <v>0</v>
      </c>
      <c r="EQ129" s="119">
        <v>0</v>
      </c>
      <c r="ER129" s="119">
        <v>0</v>
      </c>
      <c r="ES129" s="119">
        <v>0</v>
      </c>
      <c r="ET129" s="119">
        <v>0</v>
      </c>
      <c r="EU129" s="119">
        <v>0</v>
      </c>
      <c r="EV129" s="119">
        <v>0</v>
      </c>
      <c r="EW129" s="119">
        <v>0</v>
      </c>
      <c r="EX129" s="119">
        <v>0</v>
      </c>
      <c r="EY129" s="119">
        <v>0</v>
      </c>
      <c r="EZ129" s="119">
        <v>0</v>
      </c>
      <c r="FA129" s="119">
        <v>0</v>
      </c>
      <c r="FB129" s="119">
        <v>0</v>
      </c>
      <c r="FC129" s="119">
        <v>0</v>
      </c>
      <c r="FD129" s="119">
        <v>0</v>
      </c>
      <c r="FE129" s="119">
        <v>0</v>
      </c>
      <c r="FF129" s="119">
        <v>0</v>
      </c>
      <c r="FG129" s="119">
        <v>0</v>
      </c>
      <c r="FH129" s="119">
        <v>0</v>
      </c>
      <c r="FI129" s="119">
        <v>0</v>
      </c>
      <c r="FJ129" s="119">
        <v>0</v>
      </c>
      <c r="FK129" s="119">
        <v>0</v>
      </c>
      <c r="FL129" s="119">
        <v>0</v>
      </c>
      <c r="FM129" s="119">
        <v>0</v>
      </c>
      <c r="FN129" s="119">
        <v>0</v>
      </c>
      <c r="FO129" s="119">
        <v>0</v>
      </c>
      <c r="FP129" s="119">
        <v>0</v>
      </c>
      <c r="FQ129" s="119">
        <v>0</v>
      </c>
      <c r="FR129" s="119">
        <v>0</v>
      </c>
      <c r="FS129" s="119">
        <v>0</v>
      </c>
      <c r="FT129" s="119">
        <v>0</v>
      </c>
      <c r="FU129" s="119">
        <v>0</v>
      </c>
      <c r="FV129" s="119">
        <v>0</v>
      </c>
      <c r="FW129" s="119">
        <v>0</v>
      </c>
      <c r="FX129" s="119">
        <v>0</v>
      </c>
      <c r="FY129" s="119">
        <v>0</v>
      </c>
      <c r="FZ129" s="119">
        <v>0</v>
      </c>
      <c r="GA129" s="119">
        <v>0</v>
      </c>
      <c r="GB129" s="119">
        <v>0</v>
      </c>
      <c r="GC129" s="119">
        <v>0</v>
      </c>
      <c r="GD129" s="119">
        <v>0</v>
      </c>
      <c r="GE129" s="119">
        <v>0</v>
      </c>
      <c r="GF129" s="119">
        <v>0</v>
      </c>
      <c r="GG129" s="119">
        <v>0</v>
      </c>
      <c r="GH129" s="119">
        <v>0</v>
      </c>
      <c r="GI129" s="119">
        <v>0</v>
      </c>
      <c r="GJ129" s="119">
        <v>0</v>
      </c>
      <c r="GK129" s="119">
        <v>0</v>
      </c>
      <c r="GL129" s="119">
        <v>0</v>
      </c>
      <c r="GM129" s="119">
        <v>0</v>
      </c>
      <c r="GN129" s="119">
        <v>0</v>
      </c>
      <c r="GO129" s="119">
        <v>0</v>
      </c>
      <c r="GP129" s="119">
        <v>0</v>
      </c>
      <c r="GQ129" s="119">
        <v>0</v>
      </c>
      <c r="GR129" s="119">
        <v>0</v>
      </c>
      <c r="GS129" s="119">
        <v>0</v>
      </c>
      <c r="GT129" s="119">
        <v>0</v>
      </c>
      <c r="GU129" s="119">
        <v>0</v>
      </c>
      <c r="GV129" s="119">
        <v>0</v>
      </c>
      <c r="GW129" s="119">
        <v>0</v>
      </c>
      <c r="GX129" s="119">
        <v>0</v>
      </c>
      <c r="GY129" s="119">
        <v>0</v>
      </c>
      <c r="GZ129" s="119">
        <v>0</v>
      </c>
      <c r="HA129" s="119">
        <v>0</v>
      </c>
      <c r="HB129" s="119">
        <v>0</v>
      </c>
      <c r="HC129" s="119">
        <v>0</v>
      </c>
      <c r="HD129" s="119">
        <v>0</v>
      </c>
      <c r="HE129" s="119">
        <v>0</v>
      </c>
      <c r="HF129" s="119">
        <v>0</v>
      </c>
      <c r="HG129" s="119">
        <v>0</v>
      </c>
      <c r="HH129" s="119">
        <v>0</v>
      </c>
      <c r="HI129" s="119">
        <v>0</v>
      </c>
      <c r="HJ129" s="119">
        <v>0</v>
      </c>
      <c r="HK129" s="119">
        <v>0</v>
      </c>
      <c r="HL129" s="119">
        <v>0</v>
      </c>
      <c r="HM129" s="119">
        <v>0</v>
      </c>
      <c r="HN129" s="119">
        <v>0</v>
      </c>
      <c r="HO129" s="119">
        <v>0</v>
      </c>
      <c r="HP129" s="119">
        <v>0</v>
      </c>
      <c r="HQ129" s="119">
        <v>0</v>
      </c>
      <c r="HR129" s="119">
        <v>0</v>
      </c>
      <c r="HS129" s="119">
        <v>0</v>
      </c>
      <c r="HT129" s="119">
        <v>0</v>
      </c>
      <c r="HU129" s="119">
        <v>0</v>
      </c>
      <c r="HV129" s="119">
        <v>0</v>
      </c>
      <c r="HW129" s="119">
        <v>0</v>
      </c>
      <c r="HX129" s="119">
        <v>0</v>
      </c>
      <c r="HY129" s="119">
        <v>0</v>
      </c>
      <c r="HZ129" s="119">
        <v>0</v>
      </c>
      <c r="IA129" s="119">
        <v>0</v>
      </c>
      <c r="IB129" s="119">
        <v>0</v>
      </c>
      <c r="IC129" s="119">
        <v>0</v>
      </c>
      <c r="ID129" s="119">
        <v>0</v>
      </c>
      <c r="IE129" s="119">
        <v>0</v>
      </c>
      <c r="IF129" s="119">
        <v>0</v>
      </c>
      <c r="IG129" s="119">
        <v>0</v>
      </c>
      <c r="IH129" s="119">
        <v>0</v>
      </c>
      <c r="II129" s="119">
        <v>0</v>
      </c>
      <c r="IJ129" s="119">
        <v>0</v>
      </c>
      <c r="IK129" s="119">
        <v>0</v>
      </c>
      <c r="IL129" s="119">
        <v>0</v>
      </c>
      <c r="IM129" s="119">
        <v>0</v>
      </c>
      <c r="IN129" s="119">
        <v>0</v>
      </c>
      <c r="IO129" s="119">
        <v>0</v>
      </c>
      <c r="IP129" s="119">
        <v>0</v>
      </c>
      <c r="IQ129" s="119">
        <v>0</v>
      </c>
      <c r="IR129" s="119">
        <v>0</v>
      </c>
      <c r="IS129" s="119">
        <v>0</v>
      </c>
      <c r="IT129" s="119">
        <v>0</v>
      </c>
      <c r="IU129" s="119">
        <v>0</v>
      </c>
      <c r="IV129" s="119">
        <v>0</v>
      </c>
      <c r="IW129" s="119">
        <v>0</v>
      </c>
      <c r="IX129" s="119">
        <v>0</v>
      </c>
      <c r="IY129" s="119">
        <v>0</v>
      </c>
      <c r="IZ129" s="119">
        <v>0</v>
      </c>
      <c r="JA129" s="119">
        <v>0</v>
      </c>
      <c r="JB129" s="119">
        <v>0</v>
      </c>
      <c r="JC129" s="119">
        <v>0</v>
      </c>
      <c r="JD129" s="119">
        <v>0</v>
      </c>
      <c r="JE129" s="119">
        <v>0</v>
      </c>
      <c r="JF129" s="119">
        <v>0</v>
      </c>
      <c r="JG129" s="119">
        <v>0</v>
      </c>
      <c r="JH129" s="119">
        <v>0</v>
      </c>
      <c r="JI129" s="119">
        <v>0</v>
      </c>
      <c r="JJ129" s="119">
        <v>0</v>
      </c>
      <c r="JK129" s="119">
        <v>0</v>
      </c>
      <c r="JL129" s="119">
        <v>0</v>
      </c>
      <c r="JM129" s="119">
        <v>0</v>
      </c>
      <c r="JN129" s="119">
        <v>0</v>
      </c>
      <c r="JO129" s="119">
        <v>0</v>
      </c>
      <c r="JP129" s="119">
        <v>0</v>
      </c>
      <c r="JQ129" s="119">
        <v>0</v>
      </c>
      <c r="JR129" s="119">
        <v>0</v>
      </c>
      <c r="JS129" s="119">
        <v>0</v>
      </c>
      <c r="JT129" s="119">
        <v>0</v>
      </c>
      <c r="JU129" s="119">
        <v>0</v>
      </c>
      <c r="JV129" s="119">
        <v>0</v>
      </c>
      <c r="JW129" s="119">
        <v>0</v>
      </c>
      <c r="JX129" s="119">
        <v>0</v>
      </c>
      <c r="JY129" s="119">
        <v>0</v>
      </c>
      <c r="JZ129" s="119">
        <v>0</v>
      </c>
      <c r="KA129" s="119">
        <v>0</v>
      </c>
      <c r="KB129" s="119">
        <v>0</v>
      </c>
      <c r="KC129" s="119">
        <v>0</v>
      </c>
      <c r="KD129" s="119">
        <v>0</v>
      </c>
      <c r="KE129" s="119">
        <v>0</v>
      </c>
      <c r="KF129" s="119">
        <v>0</v>
      </c>
      <c r="KG129" s="119">
        <v>0</v>
      </c>
      <c r="KH129" s="119">
        <v>0</v>
      </c>
      <c r="KI129" s="119">
        <v>0</v>
      </c>
      <c r="KJ129" s="119">
        <v>0</v>
      </c>
      <c r="KK129" s="119">
        <v>0</v>
      </c>
      <c r="KL129" s="119">
        <v>0</v>
      </c>
      <c r="KM129" s="119">
        <v>0</v>
      </c>
      <c r="KN129" s="119">
        <v>0</v>
      </c>
      <c r="KO129" s="119">
        <v>0</v>
      </c>
      <c r="KP129" s="119">
        <v>0</v>
      </c>
      <c r="KQ129" s="119">
        <v>0</v>
      </c>
      <c r="KR129" s="119">
        <v>0</v>
      </c>
      <c r="KS129" s="119">
        <v>0</v>
      </c>
      <c r="KT129" s="119">
        <v>0</v>
      </c>
      <c r="KU129" s="119">
        <v>0</v>
      </c>
      <c r="KV129" s="119">
        <v>0</v>
      </c>
      <c r="KW129" s="119">
        <v>0</v>
      </c>
      <c r="KX129" s="119">
        <v>0</v>
      </c>
      <c r="KY129" s="119">
        <v>0</v>
      </c>
      <c r="KZ129" s="119">
        <v>0</v>
      </c>
      <c r="LA129" s="119">
        <v>0</v>
      </c>
      <c r="LB129" s="119">
        <v>0</v>
      </c>
      <c r="LC129" s="119">
        <v>0</v>
      </c>
      <c r="LD129" s="119">
        <v>0</v>
      </c>
      <c r="LE129" s="119">
        <v>0</v>
      </c>
      <c r="LF129" s="119">
        <v>0</v>
      </c>
      <c r="LG129" s="119">
        <v>0</v>
      </c>
      <c r="LH129" s="119">
        <v>0</v>
      </c>
      <c r="LI129" s="119">
        <v>0</v>
      </c>
      <c r="LJ129" s="119">
        <v>0</v>
      </c>
      <c r="LK129" s="119">
        <v>0</v>
      </c>
      <c r="LL129" s="119">
        <v>0</v>
      </c>
      <c r="LM129" s="119">
        <v>0</v>
      </c>
      <c r="LN129" s="119">
        <v>0</v>
      </c>
      <c r="LO129" s="119">
        <v>0</v>
      </c>
      <c r="LP129" s="119">
        <v>0</v>
      </c>
      <c r="LQ129" s="119">
        <v>0</v>
      </c>
      <c r="LR129" s="119">
        <v>0</v>
      </c>
      <c r="LS129" s="119">
        <v>0</v>
      </c>
      <c r="LT129" s="119">
        <v>0</v>
      </c>
      <c r="LU129" s="119">
        <v>0</v>
      </c>
      <c r="LV129" s="119">
        <v>0</v>
      </c>
      <c r="LW129" s="119">
        <v>0</v>
      </c>
      <c r="LX129" s="119">
        <v>0</v>
      </c>
      <c r="LY129" s="119">
        <v>0</v>
      </c>
      <c r="LZ129" s="119">
        <v>0</v>
      </c>
      <c r="MA129" s="119">
        <v>0</v>
      </c>
      <c r="MB129" s="119">
        <v>0</v>
      </c>
      <c r="MC129" s="119">
        <v>0</v>
      </c>
      <c r="MD129" s="119">
        <v>0</v>
      </c>
      <c r="ME129" s="119">
        <v>0</v>
      </c>
      <c r="MF129" s="119">
        <v>0</v>
      </c>
      <c r="MG129" s="119">
        <v>0</v>
      </c>
      <c r="MH129" s="119">
        <v>0</v>
      </c>
      <c r="MI129" s="119">
        <v>0</v>
      </c>
      <c r="MJ129" s="119">
        <v>0</v>
      </c>
      <c r="MK129" s="119">
        <v>0</v>
      </c>
      <c r="ML129" s="119">
        <v>0</v>
      </c>
      <c r="MM129" s="119">
        <v>0</v>
      </c>
      <c r="MN129" s="119">
        <v>0</v>
      </c>
      <c r="MO129" s="119">
        <v>0</v>
      </c>
      <c r="MP129" s="119">
        <v>0</v>
      </c>
      <c r="MQ129" s="119">
        <v>0</v>
      </c>
      <c r="MR129" s="119">
        <v>0</v>
      </c>
      <c r="MS129" s="119">
        <v>0</v>
      </c>
      <c r="MT129" s="119">
        <v>0</v>
      </c>
      <c r="MU129" s="119">
        <v>0</v>
      </c>
      <c r="MV129" s="119">
        <v>0</v>
      </c>
      <c r="MW129" s="119">
        <v>0</v>
      </c>
      <c r="MX129" s="119">
        <v>0</v>
      </c>
      <c r="MY129" s="119">
        <v>0</v>
      </c>
      <c r="MZ129" s="119">
        <v>0</v>
      </c>
      <c r="NA129" s="119">
        <v>0</v>
      </c>
      <c r="NB129" s="119">
        <v>0</v>
      </c>
      <c r="NC129" s="119">
        <v>0</v>
      </c>
      <c r="ND129" s="119">
        <v>0</v>
      </c>
      <c r="NE129" s="119">
        <v>0</v>
      </c>
      <c r="NF129" s="119">
        <v>0</v>
      </c>
      <c r="NG129" s="119">
        <v>0</v>
      </c>
      <c r="NH129" s="119">
        <v>0</v>
      </c>
      <c r="NI129" s="119">
        <v>0</v>
      </c>
      <c r="NJ129" s="119">
        <v>0</v>
      </c>
      <c r="NK129" s="118">
        <v>0</v>
      </c>
      <c r="NL129" s="118">
        <v>0</v>
      </c>
      <c r="NM129" s="118">
        <v>0</v>
      </c>
      <c r="NN129" s="118">
        <v>0</v>
      </c>
      <c r="NO129" s="118">
        <v>0</v>
      </c>
      <c r="NP129" s="118">
        <v>0</v>
      </c>
      <c r="NQ129" s="118">
        <v>0</v>
      </c>
      <c r="NR129" s="118">
        <v>0</v>
      </c>
      <c r="NS129" s="118">
        <v>0</v>
      </c>
      <c r="NT129" s="118">
        <v>0</v>
      </c>
      <c r="NU129" s="118">
        <v>0</v>
      </c>
      <c r="NV129" s="118">
        <v>0</v>
      </c>
      <c r="NW129" s="118">
        <v>0</v>
      </c>
      <c r="NX129" s="118">
        <v>0</v>
      </c>
      <c r="NY129" s="118">
        <v>0</v>
      </c>
      <c r="NZ129" s="118">
        <v>0</v>
      </c>
      <c r="OA129" s="118">
        <v>0</v>
      </c>
      <c r="OB129" s="118">
        <v>0</v>
      </c>
      <c r="OC129" s="118">
        <v>0</v>
      </c>
      <c r="OD129" s="118">
        <v>0</v>
      </c>
      <c r="OE129" s="118">
        <v>0</v>
      </c>
      <c r="OF129" s="118">
        <v>0</v>
      </c>
      <c r="OG129" s="118">
        <v>0</v>
      </c>
      <c r="OH129" s="118">
        <v>0</v>
      </c>
      <c r="OI129" s="118">
        <v>0</v>
      </c>
      <c r="OJ129" s="118">
        <v>0</v>
      </c>
      <c r="OK129" s="118">
        <v>0</v>
      </c>
      <c r="OL129" s="118">
        <v>0</v>
      </c>
      <c r="OM129" s="118">
        <v>0</v>
      </c>
      <c r="ON129" s="118">
        <v>0</v>
      </c>
      <c r="OO129" s="118">
        <v>0</v>
      </c>
      <c r="OP129" s="118">
        <v>0</v>
      </c>
      <c r="OQ129" s="118">
        <v>0</v>
      </c>
      <c r="OR129" s="118">
        <v>0</v>
      </c>
      <c r="OS129" s="118">
        <v>0</v>
      </c>
      <c r="OT129" s="118">
        <v>0</v>
      </c>
      <c r="OU129" s="118">
        <v>0</v>
      </c>
      <c r="OV129" s="118">
        <v>0</v>
      </c>
      <c r="OW129" s="118">
        <v>0</v>
      </c>
      <c r="OX129" s="118">
        <v>0</v>
      </c>
      <c r="OY129" s="118">
        <v>0</v>
      </c>
      <c r="OZ129" s="118">
        <v>0</v>
      </c>
      <c r="PA129" s="118">
        <v>0</v>
      </c>
      <c r="PB129" s="118">
        <v>0</v>
      </c>
      <c r="PC129" s="118">
        <v>0</v>
      </c>
      <c r="PD129" s="118">
        <v>0</v>
      </c>
      <c r="PE129" s="118">
        <v>0</v>
      </c>
      <c r="PF129" s="118">
        <v>0</v>
      </c>
      <c r="PG129" s="118">
        <v>0</v>
      </c>
      <c r="PH129" s="118">
        <v>0</v>
      </c>
      <c r="PI129" s="118">
        <v>0</v>
      </c>
      <c r="PJ129" s="118">
        <v>0</v>
      </c>
      <c r="PK129" s="118">
        <v>0</v>
      </c>
      <c r="PL129" s="118">
        <v>0</v>
      </c>
      <c r="PM129" s="118">
        <v>0</v>
      </c>
      <c r="PN129" s="118">
        <v>0</v>
      </c>
      <c r="PO129" s="118">
        <v>0</v>
      </c>
      <c r="PP129" s="118">
        <v>0</v>
      </c>
      <c r="PQ129" s="118">
        <v>0</v>
      </c>
      <c r="PR129" s="118">
        <v>0</v>
      </c>
      <c r="PS129" s="118">
        <v>0</v>
      </c>
      <c r="PT129" s="118">
        <v>0</v>
      </c>
      <c r="PU129" s="118">
        <v>0</v>
      </c>
      <c r="PV129" s="118">
        <v>0</v>
      </c>
      <c r="PW129" s="118">
        <v>0</v>
      </c>
      <c r="PX129" s="118">
        <v>0</v>
      </c>
      <c r="PY129" s="118">
        <v>0</v>
      </c>
      <c r="PZ129" s="118">
        <v>0</v>
      </c>
      <c r="QA129" s="118">
        <v>0</v>
      </c>
      <c r="QB129" s="118">
        <v>0</v>
      </c>
      <c r="QC129" s="118">
        <v>0</v>
      </c>
      <c r="QD129" s="118">
        <v>0</v>
      </c>
      <c r="QE129" s="118">
        <v>0</v>
      </c>
      <c r="QF129" s="118">
        <v>0</v>
      </c>
      <c r="QG129" s="118">
        <v>0</v>
      </c>
      <c r="QH129" s="118">
        <v>0</v>
      </c>
      <c r="QI129" s="118">
        <v>0</v>
      </c>
      <c r="QJ129" s="118">
        <v>0</v>
      </c>
      <c r="QK129" s="118">
        <v>0</v>
      </c>
      <c r="QL129" s="118">
        <v>0</v>
      </c>
      <c r="QM129" s="118">
        <v>0</v>
      </c>
      <c r="QN129" s="118">
        <v>0</v>
      </c>
      <c r="QO129" s="118">
        <v>0</v>
      </c>
      <c r="QP129" s="118">
        <v>0</v>
      </c>
      <c r="QQ129" s="118">
        <v>0</v>
      </c>
      <c r="QR129" s="118">
        <v>0</v>
      </c>
      <c r="QS129" s="118">
        <v>0</v>
      </c>
      <c r="QT129" s="118">
        <v>0</v>
      </c>
      <c r="QU129" s="118">
        <v>0</v>
      </c>
      <c r="QV129" s="118">
        <v>0</v>
      </c>
      <c r="QW129" s="118">
        <v>0</v>
      </c>
      <c r="QX129" s="118">
        <v>0</v>
      </c>
      <c r="QY129" s="118">
        <v>0</v>
      </c>
      <c r="QZ129" s="118">
        <v>0</v>
      </c>
      <c r="RA129" s="118">
        <v>0</v>
      </c>
      <c r="RB129" s="118">
        <v>0</v>
      </c>
      <c r="RC129" s="118">
        <v>0</v>
      </c>
      <c r="RD129" s="118">
        <v>0</v>
      </c>
      <c r="RE129" s="118">
        <v>0</v>
      </c>
      <c r="RF129" s="118">
        <v>0</v>
      </c>
      <c r="RG129" s="118">
        <v>0</v>
      </c>
      <c r="RH129" s="118">
        <v>0</v>
      </c>
      <c r="RI129" s="118">
        <v>0</v>
      </c>
      <c r="RJ129" s="118">
        <v>0</v>
      </c>
      <c r="RK129" s="118">
        <v>0</v>
      </c>
      <c r="RL129" s="118">
        <v>0</v>
      </c>
      <c r="RM129" s="118">
        <v>0</v>
      </c>
      <c r="RN129" s="118">
        <v>0</v>
      </c>
      <c r="RO129" s="118">
        <v>0</v>
      </c>
      <c r="RP129" s="118">
        <v>0</v>
      </c>
      <c r="RQ129" s="118">
        <v>0</v>
      </c>
      <c r="RR129" s="118">
        <v>0</v>
      </c>
      <c r="RS129" s="118">
        <v>0</v>
      </c>
      <c r="RT129" s="118">
        <v>0</v>
      </c>
      <c r="RU129" s="118">
        <v>0</v>
      </c>
      <c r="RV129" s="118">
        <v>0</v>
      </c>
      <c r="RW129" s="118">
        <v>0</v>
      </c>
      <c r="RX129" s="118">
        <v>0</v>
      </c>
      <c r="RY129" s="118">
        <v>0</v>
      </c>
      <c r="RZ129" s="118">
        <v>0</v>
      </c>
      <c r="SA129" s="118">
        <v>0</v>
      </c>
      <c r="SB129" s="118">
        <v>0</v>
      </c>
      <c r="SC129" s="118">
        <v>0</v>
      </c>
      <c r="SD129" s="118">
        <v>0</v>
      </c>
      <c r="SE129" s="118">
        <v>0</v>
      </c>
      <c r="SF129" s="118">
        <v>0</v>
      </c>
      <c r="SG129" s="118">
        <v>0</v>
      </c>
      <c r="SH129" s="118">
        <v>0</v>
      </c>
      <c r="SI129" s="118">
        <v>0</v>
      </c>
      <c r="SJ129" s="118">
        <v>0</v>
      </c>
      <c r="SK129" s="118">
        <v>0</v>
      </c>
      <c r="SL129" s="118">
        <v>0</v>
      </c>
      <c r="SM129" s="118">
        <v>0</v>
      </c>
      <c r="SN129" s="118">
        <v>0</v>
      </c>
      <c r="SO129" s="118">
        <v>0</v>
      </c>
      <c r="SP129" s="118">
        <v>0</v>
      </c>
      <c r="SQ129" s="118">
        <v>0</v>
      </c>
      <c r="SR129" s="118">
        <v>0</v>
      </c>
      <c r="SS129" s="118">
        <v>0</v>
      </c>
      <c r="ST129" s="118">
        <v>0</v>
      </c>
      <c r="SU129" s="118">
        <v>0</v>
      </c>
      <c r="SV129" s="118">
        <v>0</v>
      </c>
      <c r="SW129" s="118">
        <v>0</v>
      </c>
      <c r="SX129" s="118">
        <v>0</v>
      </c>
      <c r="SY129" s="118">
        <v>0</v>
      </c>
      <c r="SZ129" s="118">
        <v>0</v>
      </c>
      <c r="TA129" s="118">
        <v>0</v>
      </c>
      <c r="TB129" s="118">
        <v>0</v>
      </c>
      <c r="TC129" s="118">
        <v>0</v>
      </c>
      <c r="TD129" s="118">
        <v>0</v>
      </c>
      <c r="TE129" s="118">
        <v>0</v>
      </c>
      <c r="TF129" s="118">
        <v>0</v>
      </c>
      <c r="TG129" s="118">
        <v>0</v>
      </c>
      <c r="TH129" s="118">
        <v>0</v>
      </c>
      <c r="TI129" s="118">
        <v>0</v>
      </c>
      <c r="TJ129" s="118">
        <v>0</v>
      </c>
      <c r="TK129" s="118">
        <v>0</v>
      </c>
      <c r="TL129" s="118">
        <v>0</v>
      </c>
      <c r="TM129" s="118">
        <v>0</v>
      </c>
      <c r="TN129" s="118">
        <v>0</v>
      </c>
      <c r="TO129" s="118">
        <v>0</v>
      </c>
      <c r="TP129" s="118">
        <v>0</v>
      </c>
      <c r="TQ129" s="118">
        <v>0</v>
      </c>
      <c r="TR129" s="118">
        <v>0</v>
      </c>
      <c r="TS129" s="118">
        <v>0</v>
      </c>
      <c r="TT129" s="118">
        <v>0</v>
      </c>
      <c r="TU129" s="118">
        <v>0</v>
      </c>
      <c r="TV129" s="118">
        <v>0</v>
      </c>
      <c r="TW129" s="118">
        <v>0</v>
      </c>
      <c r="TX129" s="118">
        <v>0</v>
      </c>
      <c r="TY129" s="118">
        <v>0</v>
      </c>
      <c r="TZ129" s="118">
        <v>0</v>
      </c>
      <c r="UA129" s="118">
        <v>0</v>
      </c>
      <c r="UB129" s="118">
        <v>0</v>
      </c>
      <c r="UC129" s="118">
        <v>0</v>
      </c>
      <c r="UD129" s="118">
        <v>0</v>
      </c>
      <c r="UE129" s="118">
        <v>0</v>
      </c>
      <c r="UF129" s="118">
        <v>0</v>
      </c>
      <c r="UG129" s="118">
        <v>0</v>
      </c>
      <c r="UH129" s="118">
        <v>0</v>
      </c>
      <c r="UI129" s="118">
        <v>0</v>
      </c>
      <c r="UJ129" s="118">
        <v>0</v>
      </c>
      <c r="UK129" s="118">
        <v>0</v>
      </c>
      <c r="UL129" s="118">
        <v>0</v>
      </c>
      <c r="UM129" s="118">
        <v>0</v>
      </c>
      <c r="UN129" s="118">
        <v>0</v>
      </c>
      <c r="UO129" s="118">
        <v>0</v>
      </c>
      <c r="UP129" s="118">
        <v>0</v>
      </c>
      <c r="UQ129" s="118">
        <v>0</v>
      </c>
      <c r="UR129" s="118">
        <v>0</v>
      </c>
      <c r="US129" s="118">
        <v>0</v>
      </c>
      <c r="UT129" s="118">
        <v>0</v>
      </c>
      <c r="UU129" s="118">
        <v>0</v>
      </c>
      <c r="UV129" s="118">
        <v>0</v>
      </c>
      <c r="UW129" s="118">
        <v>0</v>
      </c>
      <c r="UX129" s="118">
        <v>0</v>
      </c>
      <c r="UY129" s="118">
        <v>0</v>
      </c>
      <c r="UZ129" s="118">
        <v>0</v>
      </c>
      <c r="VA129" s="118">
        <v>0</v>
      </c>
      <c r="VB129" s="118">
        <v>0</v>
      </c>
      <c r="VC129" s="118">
        <v>0</v>
      </c>
      <c r="VD129" s="118">
        <v>0</v>
      </c>
      <c r="VE129" s="118">
        <v>0</v>
      </c>
      <c r="VF129" s="118">
        <v>0</v>
      </c>
      <c r="VG129" s="118">
        <v>0</v>
      </c>
      <c r="VH129" s="118">
        <v>0</v>
      </c>
      <c r="VI129" s="118">
        <v>0</v>
      </c>
      <c r="VJ129" s="118">
        <v>0</v>
      </c>
      <c r="VK129" s="118">
        <v>0</v>
      </c>
      <c r="VL129" s="118">
        <v>0</v>
      </c>
      <c r="VM129" s="118">
        <v>0</v>
      </c>
      <c r="VN129" s="118">
        <v>0</v>
      </c>
      <c r="VO129" s="118">
        <v>0</v>
      </c>
      <c r="VP129" s="118">
        <v>0</v>
      </c>
      <c r="VQ129" s="118">
        <v>0</v>
      </c>
      <c r="VR129" s="118">
        <v>0</v>
      </c>
      <c r="VS129" s="118">
        <v>0</v>
      </c>
      <c r="VT129" s="118">
        <v>0</v>
      </c>
      <c r="VU129" s="118">
        <v>0</v>
      </c>
      <c r="VV129" s="118">
        <v>0</v>
      </c>
      <c r="VW129" s="118">
        <v>0</v>
      </c>
      <c r="VX129" s="118">
        <v>0</v>
      </c>
      <c r="VY129" s="118">
        <v>0</v>
      </c>
      <c r="VZ129" s="118">
        <v>0</v>
      </c>
      <c r="WA129" s="118">
        <v>0</v>
      </c>
      <c r="WB129" s="118">
        <v>0</v>
      </c>
      <c r="WC129" s="118">
        <v>0</v>
      </c>
      <c r="WD129" s="118">
        <v>0</v>
      </c>
      <c r="WE129" s="118">
        <v>0</v>
      </c>
      <c r="WF129" s="118">
        <v>0</v>
      </c>
      <c r="WG129" s="118">
        <v>0</v>
      </c>
      <c r="WH129" s="118">
        <v>0</v>
      </c>
      <c r="WI129" s="42">
        <v>254088000</v>
      </c>
      <c r="WJ129" s="42">
        <v>74088000</v>
      </c>
    </row>
    <row r="130" spans="1:608" s="86" customFormat="1" x14ac:dyDescent="0.15">
      <c r="A130" s="88">
        <v>129</v>
      </c>
      <c r="B130" s="125" t="s">
        <v>677</v>
      </c>
      <c r="C130" s="87" t="s">
        <v>678</v>
      </c>
      <c r="D130" s="100" t="s">
        <v>679</v>
      </c>
      <c r="E130" s="96" t="e">
        <f t="shared" ref="E130:E193" ca="1" si="2">b_rate_latestcredit(C130)</f>
        <v>#NAME?</v>
      </c>
      <c r="F130" s="97">
        <v>51735000</v>
      </c>
      <c r="G130" s="98">
        <v>51959383.560000002</v>
      </c>
      <c r="H130" s="87" t="s">
        <v>21</v>
      </c>
      <c r="I130" s="87" t="s">
        <v>44</v>
      </c>
      <c r="J130" s="87" t="s">
        <v>23</v>
      </c>
      <c r="K130" s="97">
        <v>50000000</v>
      </c>
      <c r="L130" s="97">
        <v>500000</v>
      </c>
      <c r="M130" s="111">
        <v>6.3</v>
      </c>
      <c r="N130" s="115">
        <v>1</v>
      </c>
      <c r="O130" s="116" t="s">
        <v>680</v>
      </c>
      <c r="P130" s="87" t="s">
        <v>681</v>
      </c>
      <c r="Q130" s="111">
        <v>2.9594999999999998</v>
      </c>
      <c r="R130" s="115" t="s">
        <v>682</v>
      </c>
      <c r="S130" s="119">
        <v>0</v>
      </c>
      <c r="T130" s="119">
        <v>3150000</v>
      </c>
      <c r="U130" s="119">
        <v>0</v>
      </c>
      <c r="V130" s="119">
        <v>0</v>
      </c>
      <c r="W130" s="119">
        <v>0</v>
      </c>
      <c r="X130" s="119">
        <v>0</v>
      </c>
      <c r="Y130" s="119">
        <v>0</v>
      </c>
      <c r="Z130" s="119">
        <v>0</v>
      </c>
      <c r="AA130" s="119">
        <v>0</v>
      </c>
      <c r="AB130" s="119">
        <v>0</v>
      </c>
      <c r="AC130" s="119">
        <v>0</v>
      </c>
      <c r="AD130" s="119">
        <v>0</v>
      </c>
      <c r="AE130" s="119">
        <v>0</v>
      </c>
      <c r="AF130" s="119">
        <v>3150000</v>
      </c>
      <c r="AG130" s="119">
        <v>0</v>
      </c>
      <c r="AH130" s="119">
        <v>0</v>
      </c>
      <c r="AI130" s="119">
        <v>0</v>
      </c>
      <c r="AJ130" s="119">
        <v>0</v>
      </c>
      <c r="AK130" s="119">
        <v>0</v>
      </c>
      <c r="AL130" s="119">
        <v>0</v>
      </c>
      <c r="AM130" s="119">
        <v>0</v>
      </c>
      <c r="AN130" s="119">
        <v>0</v>
      </c>
      <c r="AO130" s="119">
        <v>0</v>
      </c>
      <c r="AP130" s="119">
        <v>0</v>
      </c>
      <c r="AQ130" s="119">
        <v>0</v>
      </c>
      <c r="AR130" s="119">
        <v>3150000</v>
      </c>
      <c r="AS130" s="119">
        <v>0</v>
      </c>
      <c r="AT130" s="119">
        <v>0</v>
      </c>
      <c r="AU130" s="119">
        <v>0</v>
      </c>
      <c r="AV130" s="119">
        <v>0</v>
      </c>
      <c r="AW130" s="119">
        <v>0</v>
      </c>
      <c r="AX130" s="119">
        <v>0</v>
      </c>
      <c r="AY130" s="119">
        <v>0</v>
      </c>
      <c r="AZ130" s="119">
        <v>0</v>
      </c>
      <c r="BA130" s="119">
        <v>0</v>
      </c>
      <c r="BB130" s="119">
        <v>0</v>
      </c>
      <c r="BC130" s="119">
        <v>0</v>
      </c>
      <c r="BD130" s="119">
        <v>3150000</v>
      </c>
      <c r="BE130" s="119">
        <v>0</v>
      </c>
      <c r="BF130" s="119">
        <v>0</v>
      </c>
      <c r="BG130" s="119">
        <v>0</v>
      </c>
      <c r="BH130" s="119">
        <v>0</v>
      </c>
      <c r="BI130" s="119">
        <v>0</v>
      </c>
      <c r="BJ130" s="119">
        <v>0</v>
      </c>
      <c r="BK130" s="119">
        <v>0</v>
      </c>
      <c r="BL130" s="119">
        <v>0</v>
      </c>
      <c r="BM130" s="119">
        <v>0</v>
      </c>
      <c r="BN130" s="119">
        <v>0</v>
      </c>
      <c r="BO130" s="119">
        <v>0</v>
      </c>
      <c r="BP130" s="119">
        <v>3150000</v>
      </c>
      <c r="BQ130" s="119">
        <v>0</v>
      </c>
      <c r="BR130" s="119">
        <v>0</v>
      </c>
      <c r="BS130" s="119">
        <v>0</v>
      </c>
      <c r="BT130" s="119">
        <v>0</v>
      </c>
      <c r="BU130" s="119">
        <v>0</v>
      </c>
      <c r="BV130" s="119">
        <v>0</v>
      </c>
      <c r="BW130" s="119">
        <v>0</v>
      </c>
      <c r="BX130" s="119">
        <v>0</v>
      </c>
      <c r="BY130" s="119">
        <v>0</v>
      </c>
      <c r="BZ130" s="119">
        <v>0</v>
      </c>
      <c r="CA130" s="119">
        <v>0</v>
      </c>
      <c r="CB130" s="119">
        <v>3150000</v>
      </c>
      <c r="CC130" s="119">
        <v>0</v>
      </c>
      <c r="CD130" s="119">
        <v>0</v>
      </c>
      <c r="CE130" s="119">
        <v>0</v>
      </c>
      <c r="CF130" s="119">
        <v>0</v>
      </c>
      <c r="CG130" s="119">
        <v>0</v>
      </c>
      <c r="CH130" s="119">
        <v>0</v>
      </c>
      <c r="CI130" s="119">
        <v>0</v>
      </c>
      <c r="CJ130" s="119">
        <v>0</v>
      </c>
      <c r="CK130" s="119">
        <v>0</v>
      </c>
      <c r="CL130" s="119">
        <v>0</v>
      </c>
      <c r="CM130" s="119">
        <v>0</v>
      </c>
      <c r="CN130" s="119">
        <v>53150000</v>
      </c>
      <c r="CO130" s="119">
        <v>0</v>
      </c>
      <c r="CP130" s="119">
        <v>0</v>
      </c>
      <c r="CQ130" s="119">
        <v>0</v>
      </c>
      <c r="CR130" s="119">
        <v>0</v>
      </c>
      <c r="CS130" s="119">
        <v>0</v>
      </c>
      <c r="CT130" s="119">
        <v>0</v>
      </c>
      <c r="CU130" s="119">
        <v>0</v>
      </c>
      <c r="CV130" s="119">
        <v>0</v>
      </c>
      <c r="CW130" s="119">
        <v>0</v>
      </c>
      <c r="CX130" s="119">
        <v>0</v>
      </c>
      <c r="CY130" s="119">
        <v>0</v>
      </c>
      <c r="CZ130" s="119">
        <v>0</v>
      </c>
      <c r="DA130" s="119">
        <v>0</v>
      </c>
      <c r="DB130" s="119">
        <v>0</v>
      </c>
      <c r="DC130" s="119">
        <v>0</v>
      </c>
      <c r="DD130" s="119">
        <v>0</v>
      </c>
      <c r="DE130" s="119">
        <v>0</v>
      </c>
      <c r="DF130" s="119">
        <v>0</v>
      </c>
      <c r="DG130" s="119">
        <v>0</v>
      </c>
      <c r="DH130" s="119">
        <v>0</v>
      </c>
      <c r="DI130" s="119">
        <v>0</v>
      </c>
      <c r="DJ130" s="119">
        <v>0</v>
      </c>
      <c r="DK130" s="119">
        <v>0</v>
      </c>
      <c r="DL130" s="119">
        <v>0</v>
      </c>
      <c r="DM130" s="119">
        <v>0</v>
      </c>
      <c r="DN130" s="119">
        <v>0</v>
      </c>
      <c r="DO130" s="119">
        <v>0</v>
      </c>
      <c r="DP130" s="119">
        <v>0</v>
      </c>
      <c r="DQ130" s="119">
        <v>0</v>
      </c>
      <c r="DR130" s="119">
        <v>0</v>
      </c>
      <c r="DS130" s="119">
        <v>0</v>
      </c>
      <c r="DT130" s="119">
        <v>0</v>
      </c>
      <c r="DU130" s="119">
        <v>0</v>
      </c>
      <c r="DV130" s="119">
        <v>0</v>
      </c>
      <c r="DW130" s="119">
        <v>0</v>
      </c>
      <c r="DX130" s="119">
        <v>0</v>
      </c>
      <c r="DY130" s="119">
        <v>0</v>
      </c>
      <c r="DZ130" s="119">
        <v>0</v>
      </c>
      <c r="EA130" s="119">
        <v>0</v>
      </c>
      <c r="EB130" s="119">
        <v>0</v>
      </c>
      <c r="EC130" s="119">
        <v>0</v>
      </c>
      <c r="ED130" s="119">
        <v>0</v>
      </c>
      <c r="EE130" s="119">
        <v>0</v>
      </c>
      <c r="EF130" s="119">
        <v>0</v>
      </c>
      <c r="EG130" s="119">
        <v>0</v>
      </c>
      <c r="EH130" s="119">
        <v>0</v>
      </c>
      <c r="EI130" s="119">
        <v>0</v>
      </c>
      <c r="EJ130" s="119">
        <v>0</v>
      </c>
      <c r="EK130" s="119">
        <v>0</v>
      </c>
      <c r="EL130" s="119">
        <v>0</v>
      </c>
      <c r="EM130" s="119">
        <v>0</v>
      </c>
      <c r="EN130" s="119">
        <v>0</v>
      </c>
      <c r="EO130" s="119">
        <v>0</v>
      </c>
      <c r="EP130" s="119">
        <v>0</v>
      </c>
      <c r="EQ130" s="119">
        <v>0</v>
      </c>
      <c r="ER130" s="119">
        <v>0</v>
      </c>
      <c r="ES130" s="119">
        <v>0</v>
      </c>
      <c r="ET130" s="119">
        <v>0</v>
      </c>
      <c r="EU130" s="119">
        <v>0</v>
      </c>
      <c r="EV130" s="119">
        <v>0</v>
      </c>
      <c r="EW130" s="119">
        <v>0</v>
      </c>
      <c r="EX130" s="119">
        <v>0</v>
      </c>
      <c r="EY130" s="119">
        <v>0</v>
      </c>
      <c r="EZ130" s="119">
        <v>0</v>
      </c>
      <c r="FA130" s="119">
        <v>0</v>
      </c>
      <c r="FB130" s="119">
        <v>0</v>
      </c>
      <c r="FC130" s="119">
        <v>0</v>
      </c>
      <c r="FD130" s="119">
        <v>0</v>
      </c>
      <c r="FE130" s="119">
        <v>0</v>
      </c>
      <c r="FF130" s="119">
        <v>0</v>
      </c>
      <c r="FG130" s="119">
        <v>0</v>
      </c>
      <c r="FH130" s="119">
        <v>0</v>
      </c>
      <c r="FI130" s="119">
        <v>0</v>
      </c>
      <c r="FJ130" s="119">
        <v>0</v>
      </c>
      <c r="FK130" s="119">
        <v>0</v>
      </c>
      <c r="FL130" s="119">
        <v>0</v>
      </c>
      <c r="FM130" s="119">
        <v>0</v>
      </c>
      <c r="FN130" s="119">
        <v>0</v>
      </c>
      <c r="FO130" s="119">
        <v>0</v>
      </c>
      <c r="FP130" s="119">
        <v>0</v>
      </c>
      <c r="FQ130" s="119">
        <v>0</v>
      </c>
      <c r="FR130" s="119">
        <v>0</v>
      </c>
      <c r="FS130" s="119">
        <v>0</v>
      </c>
      <c r="FT130" s="119">
        <v>0</v>
      </c>
      <c r="FU130" s="119">
        <v>0</v>
      </c>
      <c r="FV130" s="119">
        <v>0</v>
      </c>
      <c r="FW130" s="119">
        <v>0</v>
      </c>
      <c r="FX130" s="119">
        <v>0</v>
      </c>
      <c r="FY130" s="119">
        <v>0</v>
      </c>
      <c r="FZ130" s="119">
        <v>0</v>
      </c>
      <c r="GA130" s="119">
        <v>0</v>
      </c>
      <c r="GB130" s="119">
        <v>0</v>
      </c>
      <c r="GC130" s="119">
        <v>0</v>
      </c>
      <c r="GD130" s="119">
        <v>0</v>
      </c>
      <c r="GE130" s="119">
        <v>0</v>
      </c>
      <c r="GF130" s="119">
        <v>0</v>
      </c>
      <c r="GG130" s="119">
        <v>0</v>
      </c>
      <c r="GH130" s="119">
        <v>0</v>
      </c>
      <c r="GI130" s="119">
        <v>0</v>
      </c>
      <c r="GJ130" s="119">
        <v>0</v>
      </c>
      <c r="GK130" s="119">
        <v>0</v>
      </c>
      <c r="GL130" s="119">
        <v>0</v>
      </c>
      <c r="GM130" s="119">
        <v>0</v>
      </c>
      <c r="GN130" s="119">
        <v>0</v>
      </c>
      <c r="GO130" s="119">
        <v>0</v>
      </c>
      <c r="GP130" s="119">
        <v>0</v>
      </c>
      <c r="GQ130" s="119">
        <v>0</v>
      </c>
      <c r="GR130" s="119">
        <v>0</v>
      </c>
      <c r="GS130" s="119">
        <v>0</v>
      </c>
      <c r="GT130" s="119">
        <v>0</v>
      </c>
      <c r="GU130" s="119">
        <v>0</v>
      </c>
      <c r="GV130" s="119">
        <v>0</v>
      </c>
      <c r="GW130" s="119">
        <v>0</v>
      </c>
      <c r="GX130" s="119">
        <v>0</v>
      </c>
      <c r="GY130" s="119">
        <v>0</v>
      </c>
      <c r="GZ130" s="119">
        <v>0</v>
      </c>
      <c r="HA130" s="119">
        <v>0</v>
      </c>
      <c r="HB130" s="119">
        <v>0</v>
      </c>
      <c r="HC130" s="119">
        <v>0</v>
      </c>
      <c r="HD130" s="119">
        <v>0</v>
      </c>
      <c r="HE130" s="119">
        <v>0</v>
      </c>
      <c r="HF130" s="119">
        <v>0</v>
      </c>
      <c r="HG130" s="119">
        <v>0</v>
      </c>
      <c r="HH130" s="119">
        <v>0</v>
      </c>
      <c r="HI130" s="119">
        <v>0</v>
      </c>
      <c r="HJ130" s="119">
        <v>0</v>
      </c>
      <c r="HK130" s="119">
        <v>0</v>
      </c>
      <c r="HL130" s="119">
        <v>0</v>
      </c>
      <c r="HM130" s="119">
        <v>0</v>
      </c>
      <c r="HN130" s="119">
        <v>0</v>
      </c>
      <c r="HO130" s="119">
        <v>0</v>
      </c>
      <c r="HP130" s="119">
        <v>0</v>
      </c>
      <c r="HQ130" s="119">
        <v>0</v>
      </c>
      <c r="HR130" s="119">
        <v>0</v>
      </c>
      <c r="HS130" s="119">
        <v>0</v>
      </c>
      <c r="HT130" s="119">
        <v>0</v>
      </c>
      <c r="HU130" s="119">
        <v>0</v>
      </c>
      <c r="HV130" s="119">
        <v>0</v>
      </c>
      <c r="HW130" s="119">
        <v>0</v>
      </c>
      <c r="HX130" s="119">
        <v>0</v>
      </c>
      <c r="HY130" s="119">
        <v>0</v>
      </c>
      <c r="HZ130" s="119">
        <v>0</v>
      </c>
      <c r="IA130" s="119">
        <v>0</v>
      </c>
      <c r="IB130" s="119">
        <v>0</v>
      </c>
      <c r="IC130" s="119">
        <v>0</v>
      </c>
      <c r="ID130" s="119">
        <v>0</v>
      </c>
      <c r="IE130" s="119">
        <v>0</v>
      </c>
      <c r="IF130" s="119">
        <v>0</v>
      </c>
      <c r="IG130" s="119">
        <v>0</v>
      </c>
      <c r="IH130" s="119">
        <v>0</v>
      </c>
      <c r="II130" s="119">
        <v>0</v>
      </c>
      <c r="IJ130" s="119">
        <v>0</v>
      </c>
      <c r="IK130" s="119">
        <v>0</v>
      </c>
      <c r="IL130" s="119">
        <v>0</v>
      </c>
      <c r="IM130" s="119">
        <v>0</v>
      </c>
      <c r="IN130" s="119">
        <v>0</v>
      </c>
      <c r="IO130" s="119">
        <v>0</v>
      </c>
      <c r="IP130" s="119">
        <v>0</v>
      </c>
      <c r="IQ130" s="119">
        <v>0</v>
      </c>
      <c r="IR130" s="119">
        <v>0</v>
      </c>
      <c r="IS130" s="119">
        <v>0</v>
      </c>
      <c r="IT130" s="119">
        <v>0</v>
      </c>
      <c r="IU130" s="119">
        <v>0</v>
      </c>
      <c r="IV130" s="119">
        <v>0</v>
      </c>
      <c r="IW130" s="119">
        <v>0</v>
      </c>
      <c r="IX130" s="119">
        <v>0</v>
      </c>
      <c r="IY130" s="119">
        <v>0</v>
      </c>
      <c r="IZ130" s="119">
        <v>0</v>
      </c>
      <c r="JA130" s="119">
        <v>0</v>
      </c>
      <c r="JB130" s="119">
        <v>0</v>
      </c>
      <c r="JC130" s="119">
        <v>0</v>
      </c>
      <c r="JD130" s="119">
        <v>0</v>
      </c>
      <c r="JE130" s="119">
        <v>0</v>
      </c>
      <c r="JF130" s="119">
        <v>0</v>
      </c>
      <c r="JG130" s="119">
        <v>0</v>
      </c>
      <c r="JH130" s="119">
        <v>0</v>
      </c>
      <c r="JI130" s="119">
        <v>0</v>
      </c>
      <c r="JJ130" s="119">
        <v>0</v>
      </c>
      <c r="JK130" s="119">
        <v>0</v>
      </c>
      <c r="JL130" s="119">
        <v>0</v>
      </c>
      <c r="JM130" s="119">
        <v>0</v>
      </c>
      <c r="JN130" s="119">
        <v>0</v>
      </c>
      <c r="JO130" s="119">
        <v>0</v>
      </c>
      <c r="JP130" s="119">
        <v>0</v>
      </c>
      <c r="JQ130" s="119">
        <v>0</v>
      </c>
      <c r="JR130" s="119">
        <v>0</v>
      </c>
      <c r="JS130" s="119">
        <v>0</v>
      </c>
      <c r="JT130" s="119">
        <v>0</v>
      </c>
      <c r="JU130" s="119">
        <v>0</v>
      </c>
      <c r="JV130" s="119">
        <v>0</v>
      </c>
      <c r="JW130" s="119">
        <v>0</v>
      </c>
      <c r="JX130" s="119">
        <v>0</v>
      </c>
      <c r="JY130" s="119">
        <v>0</v>
      </c>
      <c r="JZ130" s="119">
        <v>0</v>
      </c>
      <c r="KA130" s="119">
        <v>0</v>
      </c>
      <c r="KB130" s="119">
        <v>0</v>
      </c>
      <c r="KC130" s="119">
        <v>0</v>
      </c>
      <c r="KD130" s="119">
        <v>0</v>
      </c>
      <c r="KE130" s="119">
        <v>0</v>
      </c>
      <c r="KF130" s="119">
        <v>0</v>
      </c>
      <c r="KG130" s="119">
        <v>0</v>
      </c>
      <c r="KH130" s="119">
        <v>0</v>
      </c>
      <c r="KI130" s="119">
        <v>0</v>
      </c>
      <c r="KJ130" s="119">
        <v>0</v>
      </c>
      <c r="KK130" s="119">
        <v>0</v>
      </c>
      <c r="KL130" s="119">
        <v>0</v>
      </c>
      <c r="KM130" s="119">
        <v>0</v>
      </c>
      <c r="KN130" s="119">
        <v>0</v>
      </c>
      <c r="KO130" s="119">
        <v>0</v>
      </c>
      <c r="KP130" s="119">
        <v>0</v>
      </c>
      <c r="KQ130" s="119">
        <v>0</v>
      </c>
      <c r="KR130" s="119">
        <v>0</v>
      </c>
      <c r="KS130" s="119">
        <v>0</v>
      </c>
      <c r="KT130" s="119">
        <v>0</v>
      </c>
      <c r="KU130" s="119">
        <v>0</v>
      </c>
      <c r="KV130" s="119">
        <v>0</v>
      </c>
      <c r="KW130" s="119">
        <v>0</v>
      </c>
      <c r="KX130" s="119">
        <v>0</v>
      </c>
      <c r="KY130" s="119">
        <v>0</v>
      </c>
      <c r="KZ130" s="119">
        <v>0</v>
      </c>
      <c r="LA130" s="119">
        <v>0</v>
      </c>
      <c r="LB130" s="119">
        <v>0</v>
      </c>
      <c r="LC130" s="119">
        <v>0</v>
      </c>
      <c r="LD130" s="119">
        <v>0</v>
      </c>
      <c r="LE130" s="119">
        <v>0</v>
      </c>
      <c r="LF130" s="119">
        <v>0</v>
      </c>
      <c r="LG130" s="119">
        <v>0</v>
      </c>
      <c r="LH130" s="119">
        <v>0</v>
      </c>
      <c r="LI130" s="119">
        <v>0</v>
      </c>
      <c r="LJ130" s="119">
        <v>0</v>
      </c>
      <c r="LK130" s="119">
        <v>0</v>
      </c>
      <c r="LL130" s="119">
        <v>0</v>
      </c>
      <c r="LM130" s="119">
        <v>0</v>
      </c>
      <c r="LN130" s="119">
        <v>0</v>
      </c>
      <c r="LO130" s="119">
        <v>0</v>
      </c>
      <c r="LP130" s="119">
        <v>0</v>
      </c>
      <c r="LQ130" s="119">
        <v>0</v>
      </c>
      <c r="LR130" s="119">
        <v>0</v>
      </c>
      <c r="LS130" s="119">
        <v>0</v>
      </c>
      <c r="LT130" s="119">
        <v>0</v>
      </c>
      <c r="LU130" s="119">
        <v>0</v>
      </c>
      <c r="LV130" s="119">
        <v>0</v>
      </c>
      <c r="LW130" s="119">
        <v>0</v>
      </c>
      <c r="LX130" s="119">
        <v>0</v>
      </c>
      <c r="LY130" s="119">
        <v>0</v>
      </c>
      <c r="LZ130" s="119">
        <v>0</v>
      </c>
      <c r="MA130" s="119">
        <v>0</v>
      </c>
      <c r="MB130" s="119">
        <v>0</v>
      </c>
      <c r="MC130" s="119">
        <v>0</v>
      </c>
      <c r="MD130" s="119">
        <v>0</v>
      </c>
      <c r="ME130" s="119">
        <v>0</v>
      </c>
      <c r="MF130" s="119">
        <v>0</v>
      </c>
      <c r="MG130" s="119">
        <v>0</v>
      </c>
      <c r="MH130" s="119">
        <v>0</v>
      </c>
      <c r="MI130" s="119">
        <v>0</v>
      </c>
      <c r="MJ130" s="119">
        <v>0</v>
      </c>
      <c r="MK130" s="119">
        <v>0</v>
      </c>
      <c r="ML130" s="119">
        <v>0</v>
      </c>
      <c r="MM130" s="119">
        <v>0</v>
      </c>
      <c r="MN130" s="119">
        <v>0</v>
      </c>
      <c r="MO130" s="119">
        <v>0</v>
      </c>
      <c r="MP130" s="119">
        <v>0</v>
      </c>
      <c r="MQ130" s="119">
        <v>0</v>
      </c>
      <c r="MR130" s="119">
        <v>0</v>
      </c>
      <c r="MS130" s="119">
        <v>0</v>
      </c>
      <c r="MT130" s="119">
        <v>0</v>
      </c>
      <c r="MU130" s="119">
        <v>0</v>
      </c>
      <c r="MV130" s="119">
        <v>0</v>
      </c>
      <c r="MW130" s="119">
        <v>0</v>
      </c>
      <c r="MX130" s="119">
        <v>0</v>
      </c>
      <c r="MY130" s="119">
        <v>0</v>
      </c>
      <c r="MZ130" s="119">
        <v>0</v>
      </c>
      <c r="NA130" s="119">
        <v>0</v>
      </c>
      <c r="NB130" s="119">
        <v>0</v>
      </c>
      <c r="NC130" s="119">
        <v>0</v>
      </c>
      <c r="ND130" s="119">
        <v>0</v>
      </c>
      <c r="NE130" s="119">
        <v>0</v>
      </c>
      <c r="NF130" s="119">
        <v>0</v>
      </c>
      <c r="NG130" s="119">
        <v>0</v>
      </c>
      <c r="NH130" s="119">
        <v>0</v>
      </c>
      <c r="NI130" s="119">
        <v>0</v>
      </c>
      <c r="NJ130" s="119">
        <v>0</v>
      </c>
      <c r="NK130" s="118">
        <v>0</v>
      </c>
      <c r="NL130" s="118">
        <v>0</v>
      </c>
      <c r="NM130" s="118">
        <v>0</v>
      </c>
      <c r="NN130" s="118">
        <v>0</v>
      </c>
      <c r="NO130" s="118">
        <v>0</v>
      </c>
      <c r="NP130" s="118">
        <v>0</v>
      </c>
      <c r="NQ130" s="118">
        <v>0</v>
      </c>
      <c r="NR130" s="118">
        <v>0</v>
      </c>
      <c r="NS130" s="118">
        <v>0</v>
      </c>
      <c r="NT130" s="118">
        <v>0</v>
      </c>
      <c r="NU130" s="118">
        <v>0</v>
      </c>
      <c r="NV130" s="118">
        <v>0</v>
      </c>
      <c r="NW130" s="118">
        <v>0</v>
      </c>
      <c r="NX130" s="118">
        <v>0</v>
      </c>
      <c r="NY130" s="118">
        <v>0</v>
      </c>
      <c r="NZ130" s="118">
        <v>0</v>
      </c>
      <c r="OA130" s="118">
        <v>0</v>
      </c>
      <c r="OB130" s="118">
        <v>0</v>
      </c>
      <c r="OC130" s="118">
        <v>0</v>
      </c>
      <c r="OD130" s="118">
        <v>0</v>
      </c>
      <c r="OE130" s="118">
        <v>0</v>
      </c>
      <c r="OF130" s="118">
        <v>0</v>
      </c>
      <c r="OG130" s="118">
        <v>0</v>
      </c>
      <c r="OH130" s="118">
        <v>0</v>
      </c>
      <c r="OI130" s="118">
        <v>0</v>
      </c>
      <c r="OJ130" s="118">
        <v>0</v>
      </c>
      <c r="OK130" s="118">
        <v>0</v>
      </c>
      <c r="OL130" s="118">
        <v>0</v>
      </c>
      <c r="OM130" s="118">
        <v>0</v>
      </c>
      <c r="ON130" s="118">
        <v>0</v>
      </c>
      <c r="OO130" s="118">
        <v>0</v>
      </c>
      <c r="OP130" s="118">
        <v>0</v>
      </c>
      <c r="OQ130" s="118">
        <v>0</v>
      </c>
      <c r="OR130" s="118">
        <v>0</v>
      </c>
      <c r="OS130" s="118">
        <v>0</v>
      </c>
      <c r="OT130" s="118">
        <v>0</v>
      </c>
      <c r="OU130" s="118">
        <v>0</v>
      </c>
      <c r="OV130" s="118">
        <v>0</v>
      </c>
      <c r="OW130" s="118">
        <v>0</v>
      </c>
      <c r="OX130" s="118">
        <v>0</v>
      </c>
      <c r="OY130" s="118">
        <v>0</v>
      </c>
      <c r="OZ130" s="118">
        <v>0</v>
      </c>
      <c r="PA130" s="118">
        <v>0</v>
      </c>
      <c r="PB130" s="118">
        <v>0</v>
      </c>
      <c r="PC130" s="118">
        <v>0</v>
      </c>
      <c r="PD130" s="118">
        <v>0</v>
      </c>
      <c r="PE130" s="118">
        <v>0</v>
      </c>
      <c r="PF130" s="118">
        <v>0</v>
      </c>
      <c r="PG130" s="118">
        <v>0</v>
      </c>
      <c r="PH130" s="118">
        <v>0</v>
      </c>
      <c r="PI130" s="118">
        <v>0</v>
      </c>
      <c r="PJ130" s="118">
        <v>0</v>
      </c>
      <c r="PK130" s="118">
        <v>0</v>
      </c>
      <c r="PL130" s="118">
        <v>0</v>
      </c>
      <c r="PM130" s="118">
        <v>0</v>
      </c>
      <c r="PN130" s="118">
        <v>0</v>
      </c>
      <c r="PO130" s="118">
        <v>0</v>
      </c>
      <c r="PP130" s="118">
        <v>0</v>
      </c>
      <c r="PQ130" s="118">
        <v>0</v>
      </c>
      <c r="PR130" s="118">
        <v>0</v>
      </c>
      <c r="PS130" s="118">
        <v>0</v>
      </c>
      <c r="PT130" s="118">
        <v>0</v>
      </c>
      <c r="PU130" s="118">
        <v>0</v>
      </c>
      <c r="PV130" s="118">
        <v>0</v>
      </c>
      <c r="PW130" s="118">
        <v>0</v>
      </c>
      <c r="PX130" s="118">
        <v>0</v>
      </c>
      <c r="PY130" s="118">
        <v>0</v>
      </c>
      <c r="PZ130" s="118">
        <v>0</v>
      </c>
      <c r="QA130" s="118">
        <v>0</v>
      </c>
      <c r="QB130" s="118">
        <v>0</v>
      </c>
      <c r="QC130" s="118">
        <v>0</v>
      </c>
      <c r="QD130" s="118">
        <v>0</v>
      </c>
      <c r="QE130" s="118">
        <v>0</v>
      </c>
      <c r="QF130" s="118">
        <v>0</v>
      </c>
      <c r="QG130" s="118">
        <v>0</v>
      </c>
      <c r="QH130" s="118">
        <v>0</v>
      </c>
      <c r="QI130" s="118">
        <v>0</v>
      </c>
      <c r="QJ130" s="118">
        <v>0</v>
      </c>
      <c r="QK130" s="118">
        <v>0</v>
      </c>
      <c r="QL130" s="118">
        <v>0</v>
      </c>
      <c r="QM130" s="118">
        <v>0</v>
      </c>
      <c r="QN130" s="118">
        <v>0</v>
      </c>
      <c r="QO130" s="118">
        <v>0</v>
      </c>
      <c r="QP130" s="118">
        <v>0</v>
      </c>
      <c r="QQ130" s="118">
        <v>0</v>
      </c>
      <c r="QR130" s="118">
        <v>0</v>
      </c>
      <c r="QS130" s="118">
        <v>0</v>
      </c>
      <c r="QT130" s="118">
        <v>0</v>
      </c>
      <c r="QU130" s="118">
        <v>0</v>
      </c>
      <c r="QV130" s="118">
        <v>0</v>
      </c>
      <c r="QW130" s="118">
        <v>0</v>
      </c>
      <c r="QX130" s="118">
        <v>0</v>
      </c>
      <c r="QY130" s="118">
        <v>0</v>
      </c>
      <c r="QZ130" s="118">
        <v>0</v>
      </c>
      <c r="RA130" s="118">
        <v>0</v>
      </c>
      <c r="RB130" s="118">
        <v>0</v>
      </c>
      <c r="RC130" s="118">
        <v>0</v>
      </c>
      <c r="RD130" s="118">
        <v>0</v>
      </c>
      <c r="RE130" s="118">
        <v>0</v>
      </c>
      <c r="RF130" s="118">
        <v>0</v>
      </c>
      <c r="RG130" s="118">
        <v>0</v>
      </c>
      <c r="RH130" s="118">
        <v>0</v>
      </c>
      <c r="RI130" s="118">
        <v>0</v>
      </c>
      <c r="RJ130" s="118">
        <v>0</v>
      </c>
      <c r="RK130" s="118">
        <v>0</v>
      </c>
      <c r="RL130" s="118">
        <v>0</v>
      </c>
      <c r="RM130" s="118">
        <v>0</v>
      </c>
      <c r="RN130" s="118">
        <v>0</v>
      </c>
      <c r="RO130" s="118">
        <v>0</v>
      </c>
      <c r="RP130" s="118">
        <v>0</v>
      </c>
      <c r="RQ130" s="118">
        <v>0</v>
      </c>
      <c r="RR130" s="118">
        <v>0</v>
      </c>
      <c r="RS130" s="118">
        <v>0</v>
      </c>
      <c r="RT130" s="118">
        <v>0</v>
      </c>
      <c r="RU130" s="118">
        <v>0</v>
      </c>
      <c r="RV130" s="118">
        <v>0</v>
      </c>
      <c r="RW130" s="118">
        <v>0</v>
      </c>
      <c r="RX130" s="118">
        <v>0</v>
      </c>
      <c r="RY130" s="118">
        <v>0</v>
      </c>
      <c r="RZ130" s="118">
        <v>0</v>
      </c>
      <c r="SA130" s="118">
        <v>0</v>
      </c>
      <c r="SB130" s="118">
        <v>0</v>
      </c>
      <c r="SC130" s="118">
        <v>0</v>
      </c>
      <c r="SD130" s="118">
        <v>0</v>
      </c>
      <c r="SE130" s="118">
        <v>0</v>
      </c>
      <c r="SF130" s="118">
        <v>0</v>
      </c>
      <c r="SG130" s="118">
        <v>0</v>
      </c>
      <c r="SH130" s="118">
        <v>0</v>
      </c>
      <c r="SI130" s="118">
        <v>0</v>
      </c>
      <c r="SJ130" s="118">
        <v>0</v>
      </c>
      <c r="SK130" s="118">
        <v>0</v>
      </c>
      <c r="SL130" s="118">
        <v>0</v>
      </c>
      <c r="SM130" s="118">
        <v>0</v>
      </c>
      <c r="SN130" s="118">
        <v>0</v>
      </c>
      <c r="SO130" s="118">
        <v>0</v>
      </c>
      <c r="SP130" s="118">
        <v>0</v>
      </c>
      <c r="SQ130" s="118">
        <v>0</v>
      </c>
      <c r="SR130" s="118">
        <v>0</v>
      </c>
      <c r="SS130" s="118">
        <v>0</v>
      </c>
      <c r="ST130" s="118">
        <v>0</v>
      </c>
      <c r="SU130" s="118">
        <v>0</v>
      </c>
      <c r="SV130" s="118">
        <v>0</v>
      </c>
      <c r="SW130" s="118">
        <v>0</v>
      </c>
      <c r="SX130" s="118">
        <v>0</v>
      </c>
      <c r="SY130" s="118">
        <v>0</v>
      </c>
      <c r="SZ130" s="118">
        <v>0</v>
      </c>
      <c r="TA130" s="118">
        <v>0</v>
      </c>
      <c r="TB130" s="118">
        <v>0</v>
      </c>
      <c r="TC130" s="118">
        <v>0</v>
      </c>
      <c r="TD130" s="118">
        <v>0</v>
      </c>
      <c r="TE130" s="118">
        <v>0</v>
      </c>
      <c r="TF130" s="118">
        <v>0</v>
      </c>
      <c r="TG130" s="118">
        <v>0</v>
      </c>
      <c r="TH130" s="118">
        <v>0</v>
      </c>
      <c r="TI130" s="118">
        <v>0</v>
      </c>
      <c r="TJ130" s="118">
        <v>0</v>
      </c>
      <c r="TK130" s="118">
        <v>0</v>
      </c>
      <c r="TL130" s="118">
        <v>0</v>
      </c>
      <c r="TM130" s="118">
        <v>0</v>
      </c>
      <c r="TN130" s="118">
        <v>0</v>
      </c>
      <c r="TO130" s="118">
        <v>0</v>
      </c>
      <c r="TP130" s="118">
        <v>0</v>
      </c>
      <c r="TQ130" s="118">
        <v>0</v>
      </c>
      <c r="TR130" s="118">
        <v>0</v>
      </c>
      <c r="TS130" s="118">
        <v>0</v>
      </c>
      <c r="TT130" s="118">
        <v>0</v>
      </c>
      <c r="TU130" s="118">
        <v>0</v>
      </c>
      <c r="TV130" s="118">
        <v>0</v>
      </c>
      <c r="TW130" s="118">
        <v>0</v>
      </c>
      <c r="TX130" s="118">
        <v>0</v>
      </c>
      <c r="TY130" s="118">
        <v>0</v>
      </c>
      <c r="TZ130" s="118">
        <v>0</v>
      </c>
      <c r="UA130" s="118">
        <v>0</v>
      </c>
      <c r="UB130" s="118">
        <v>0</v>
      </c>
      <c r="UC130" s="118">
        <v>0</v>
      </c>
      <c r="UD130" s="118">
        <v>0</v>
      </c>
      <c r="UE130" s="118">
        <v>0</v>
      </c>
      <c r="UF130" s="118">
        <v>0</v>
      </c>
      <c r="UG130" s="118">
        <v>0</v>
      </c>
      <c r="UH130" s="118">
        <v>0</v>
      </c>
      <c r="UI130" s="118">
        <v>0</v>
      </c>
      <c r="UJ130" s="118">
        <v>0</v>
      </c>
      <c r="UK130" s="118">
        <v>0</v>
      </c>
      <c r="UL130" s="118">
        <v>0</v>
      </c>
      <c r="UM130" s="118">
        <v>0</v>
      </c>
      <c r="UN130" s="118">
        <v>0</v>
      </c>
      <c r="UO130" s="118">
        <v>0</v>
      </c>
      <c r="UP130" s="118">
        <v>0</v>
      </c>
      <c r="UQ130" s="118">
        <v>0</v>
      </c>
      <c r="UR130" s="118">
        <v>0</v>
      </c>
      <c r="US130" s="118">
        <v>0</v>
      </c>
      <c r="UT130" s="118">
        <v>0</v>
      </c>
      <c r="UU130" s="118">
        <v>0</v>
      </c>
      <c r="UV130" s="118">
        <v>0</v>
      </c>
      <c r="UW130" s="118">
        <v>0</v>
      </c>
      <c r="UX130" s="118">
        <v>0</v>
      </c>
      <c r="UY130" s="118">
        <v>0</v>
      </c>
      <c r="UZ130" s="118">
        <v>0</v>
      </c>
      <c r="VA130" s="118">
        <v>0</v>
      </c>
      <c r="VB130" s="118">
        <v>0</v>
      </c>
      <c r="VC130" s="118">
        <v>0</v>
      </c>
      <c r="VD130" s="118">
        <v>0</v>
      </c>
      <c r="VE130" s="118">
        <v>0</v>
      </c>
      <c r="VF130" s="118">
        <v>0</v>
      </c>
      <c r="VG130" s="118">
        <v>0</v>
      </c>
      <c r="VH130" s="118">
        <v>0</v>
      </c>
      <c r="VI130" s="118">
        <v>0</v>
      </c>
      <c r="VJ130" s="118">
        <v>0</v>
      </c>
      <c r="VK130" s="118">
        <v>0</v>
      </c>
      <c r="VL130" s="118">
        <v>0</v>
      </c>
      <c r="VM130" s="118">
        <v>0</v>
      </c>
      <c r="VN130" s="118">
        <v>0</v>
      </c>
      <c r="VO130" s="118">
        <v>0</v>
      </c>
      <c r="VP130" s="118">
        <v>0</v>
      </c>
      <c r="VQ130" s="118">
        <v>0</v>
      </c>
      <c r="VR130" s="118">
        <v>0</v>
      </c>
      <c r="VS130" s="118">
        <v>0</v>
      </c>
      <c r="VT130" s="118">
        <v>0</v>
      </c>
      <c r="VU130" s="118">
        <v>0</v>
      </c>
      <c r="VV130" s="118">
        <v>0</v>
      </c>
      <c r="VW130" s="118">
        <v>0</v>
      </c>
      <c r="VX130" s="118">
        <v>0</v>
      </c>
      <c r="VY130" s="118">
        <v>0</v>
      </c>
      <c r="VZ130" s="118">
        <v>0</v>
      </c>
      <c r="WA130" s="118">
        <v>0</v>
      </c>
      <c r="WB130" s="118">
        <v>0</v>
      </c>
      <c r="WC130" s="118">
        <v>0</v>
      </c>
      <c r="WD130" s="118">
        <v>0</v>
      </c>
      <c r="WE130" s="118">
        <v>0</v>
      </c>
      <c r="WF130" s="118">
        <v>0</v>
      </c>
      <c r="WG130" s="118">
        <v>0</v>
      </c>
      <c r="WH130" s="118">
        <v>0</v>
      </c>
      <c r="WI130" s="42">
        <v>72050000</v>
      </c>
      <c r="WJ130" s="42">
        <v>22050000</v>
      </c>
    </row>
    <row r="131" spans="1:608" s="86" customFormat="1" x14ac:dyDescent="0.15">
      <c r="A131" s="88">
        <v>130</v>
      </c>
      <c r="B131" s="125" t="s">
        <v>683</v>
      </c>
      <c r="C131" s="87" t="s">
        <v>684</v>
      </c>
      <c r="D131" s="100" t="s">
        <v>685</v>
      </c>
      <c r="E131" s="96" t="e">
        <f t="shared" ca="1" si="2"/>
        <v>#NAME?</v>
      </c>
      <c r="F131" s="97">
        <v>20640000</v>
      </c>
      <c r="G131" s="98">
        <v>20718082.190000001</v>
      </c>
      <c r="H131" s="87" t="s">
        <v>21</v>
      </c>
      <c r="I131" s="87" t="s">
        <v>44</v>
      </c>
      <c r="J131" s="87" t="s">
        <v>23</v>
      </c>
      <c r="K131" s="97">
        <v>20000000</v>
      </c>
      <c r="L131" s="97">
        <v>200000</v>
      </c>
      <c r="M131" s="111">
        <v>5.7</v>
      </c>
      <c r="N131" s="115">
        <v>1</v>
      </c>
      <c r="O131" s="116" t="s">
        <v>686</v>
      </c>
      <c r="P131" s="87" t="s">
        <v>687</v>
      </c>
      <c r="Q131" s="111">
        <v>1.81</v>
      </c>
      <c r="R131" s="115" t="s">
        <v>688</v>
      </c>
      <c r="S131" s="119">
        <v>0</v>
      </c>
      <c r="T131" s="119">
        <v>1140000</v>
      </c>
      <c r="U131" s="119">
        <v>0</v>
      </c>
      <c r="V131" s="119">
        <v>0</v>
      </c>
      <c r="W131" s="119">
        <v>0</v>
      </c>
      <c r="X131" s="119">
        <v>0</v>
      </c>
      <c r="Y131" s="119">
        <v>0</v>
      </c>
      <c r="Z131" s="119">
        <v>0</v>
      </c>
      <c r="AA131" s="119">
        <v>0</v>
      </c>
      <c r="AB131" s="119">
        <v>0</v>
      </c>
      <c r="AC131" s="119">
        <v>0</v>
      </c>
      <c r="AD131" s="119">
        <v>0</v>
      </c>
      <c r="AE131" s="119">
        <v>0</v>
      </c>
      <c r="AF131" s="119">
        <v>1140000</v>
      </c>
      <c r="AG131" s="119">
        <v>0</v>
      </c>
      <c r="AH131" s="119">
        <v>0</v>
      </c>
      <c r="AI131" s="119">
        <v>0</v>
      </c>
      <c r="AJ131" s="119">
        <v>0</v>
      </c>
      <c r="AK131" s="119">
        <v>0</v>
      </c>
      <c r="AL131" s="119">
        <v>0</v>
      </c>
      <c r="AM131" s="119">
        <v>0</v>
      </c>
      <c r="AN131" s="119">
        <v>0</v>
      </c>
      <c r="AO131" s="119">
        <v>0</v>
      </c>
      <c r="AP131" s="119">
        <v>0</v>
      </c>
      <c r="AQ131" s="119">
        <v>0</v>
      </c>
      <c r="AR131" s="119">
        <v>1140000</v>
      </c>
      <c r="AS131" s="119">
        <v>0</v>
      </c>
      <c r="AT131" s="119">
        <v>0</v>
      </c>
      <c r="AU131" s="119">
        <v>0</v>
      </c>
      <c r="AV131" s="119">
        <v>0</v>
      </c>
      <c r="AW131" s="119">
        <v>0</v>
      </c>
      <c r="AX131" s="119">
        <v>0</v>
      </c>
      <c r="AY131" s="119">
        <v>0</v>
      </c>
      <c r="AZ131" s="119">
        <v>0</v>
      </c>
      <c r="BA131" s="119">
        <v>0</v>
      </c>
      <c r="BB131" s="119">
        <v>0</v>
      </c>
      <c r="BC131" s="119">
        <v>0</v>
      </c>
      <c r="BD131" s="119">
        <v>1140000</v>
      </c>
      <c r="BE131" s="119">
        <v>0</v>
      </c>
      <c r="BF131" s="119">
        <v>0</v>
      </c>
      <c r="BG131" s="119">
        <v>0</v>
      </c>
      <c r="BH131" s="119">
        <v>0</v>
      </c>
      <c r="BI131" s="119">
        <v>0</v>
      </c>
      <c r="BJ131" s="119">
        <v>0</v>
      </c>
      <c r="BK131" s="119">
        <v>0</v>
      </c>
      <c r="BL131" s="119">
        <v>0</v>
      </c>
      <c r="BM131" s="119">
        <v>0</v>
      </c>
      <c r="BN131" s="119">
        <v>0</v>
      </c>
      <c r="BO131" s="119">
        <v>0</v>
      </c>
      <c r="BP131" s="119">
        <v>21140000</v>
      </c>
      <c r="BQ131" s="119">
        <v>0</v>
      </c>
      <c r="BR131" s="119">
        <v>0</v>
      </c>
      <c r="BS131" s="119">
        <v>0</v>
      </c>
      <c r="BT131" s="119">
        <v>0</v>
      </c>
      <c r="BU131" s="119">
        <v>0</v>
      </c>
      <c r="BV131" s="119">
        <v>0</v>
      </c>
      <c r="BW131" s="119">
        <v>0</v>
      </c>
      <c r="BX131" s="119">
        <v>0</v>
      </c>
      <c r="BY131" s="119">
        <v>0</v>
      </c>
      <c r="BZ131" s="119">
        <v>0</v>
      </c>
      <c r="CA131" s="119">
        <v>0</v>
      </c>
      <c r="CB131" s="119">
        <v>0</v>
      </c>
      <c r="CC131" s="119">
        <v>0</v>
      </c>
      <c r="CD131" s="119">
        <v>0</v>
      </c>
      <c r="CE131" s="119">
        <v>0</v>
      </c>
      <c r="CF131" s="119">
        <v>0</v>
      </c>
      <c r="CG131" s="119">
        <v>0</v>
      </c>
      <c r="CH131" s="119">
        <v>0</v>
      </c>
      <c r="CI131" s="119">
        <v>0</v>
      </c>
      <c r="CJ131" s="119">
        <v>0</v>
      </c>
      <c r="CK131" s="119">
        <v>0</v>
      </c>
      <c r="CL131" s="119">
        <v>0</v>
      </c>
      <c r="CM131" s="119">
        <v>0</v>
      </c>
      <c r="CN131" s="119">
        <v>0</v>
      </c>
      <c r="CO131" s="119">
        <v>0</v>
      </c>
      <c r="CP131" s="119">
        <v>0</v>
      </c>
      <c r="CQ131" s="119">
        <v>0</v>
      </c>
      <c r="CR131" s="119">
        <v>0</v>
      </c>
      <c r="CS131" s="119">
        <v>0</v>
      </c>
      <c r="CT131" s="119">
        <v>0</v>
      </c>
      <c r="CU131" s="119">
        <v>0</v>
      </c>
      <c r="CV131" s="119">
        <v>0</v>
      </c>
      <c r="CW131" s="119">
        <v>0</v>
      </c>
      <c r="CX131" s="119">
        <v>0</v>
      </c>
      <c r="CY131" s="119">
        <v>0</v>
      </c>
      <c r="CZ131" s="119">
        <v>0</v>
      </c>
      <c r="DA131" s="119">
        <v>0</v>
      </c>
      <c r="DB131" s="119">
        <v>0</v>
      </c>
      <c r="DC131" s="119">
        <v>0</v>
      </c>
      <c r="DD131" s="119">
        <v>0</v>
      </c>
      <c r="DE131" s="119">
        <v>0</v>
      </c>
      <c r="DF131" s="119">
        <v>0</v>
      </c>
      <c r="DG131" s="119">
        <v>0</v>
      </c>
      <c r="DH131" s="119">
        <v>0</v>
      </c>
      <c r="DI131" s="119">
        <v>0</v>
      </c>
      <c r="DJ131" s="119">
        <v>0</v>
      </c>
      <c r="DK131" s="119">
        <v>0</v>
      </c>
      <c r="DL131" s="119">
        <v>0</v>
      </c>
      <c r="DM131" s="119">
        <v>0</v>
      </c>
      <c r="DN131" s="119">
        <v>0</v>
      </c>
      <c r="DO131" s="119">
        <v>0</v>
      </c>
      <c r="DP131" s="119">
        <v>0</v>
      </c>
      <c r="DQ131" s="119">
        <v>0</v>
      </c>
      <c r="DR131" s="119">
        <v>0</v>
      </c>
      <c r="DS131" s="119">
        <v>0</v>
      </c>
      <c r="DT131" s="119">
        <v>0</v>
      </c>
      <c r="DU131" s="119">
        <v>0</v>
      </c>
      <c r="DV131" s="119">
        <v>0</v>
      </c>
      <c r="DW131" s="119">
        <v>0</v>
      </c>
      <c r="DX131" s="119">
        <v>0</v>
      </c>
      <c r="DY131" s="119">
        <v>0</v>
      </c>
      <c r="DZ131" s="119">
        <v>0</v>
      </c>
      <c r="EA131" s="119">
        <v>0</v>
      </c>
      <c r="EB131" s="119">
        <v>0</v>
      </c>
      <c r="EC131" s="119">
        <v>0</v>
      </c>
      <c r="ED131" s="119">
        <v>0</v>
      </c>
      <c r="EE131" s="119">
        <v>0</v>
      </c>
      <c r="EF131" s="119">
        <v>0</v>
      </c>
      <c r="EG131" s="119">
        <v>0</v>
      </c>
      <c r="EH131" s="119">
        <v>0</v>
      </c>
      <c r="EI131" s="119">
        <v>0</v>
      </c>
      <c r="EJ131" s="119">
        <v>0</v>
      </c>
      <c r="EK131" s="119">
        <v>0</v>
      </c>
      <c r="EL131" s="119">
        <v>0</v>
      </c>
      <c r="EM131" s="119">
        <v>0</v>
      </c>
      <c r="EN131" s="119">
        <v>0</v>
      </c>
      <c r="EO131" s="119">
        <v>0</v>
      </c>
      <c r="EP131" s="119">
        <v>0</v>
      </c>
      <c r="EQ131" s="119">
        <v>0</v>
      </c>
      <c r="ER131" s="119">
        <v>0</v>
      </c>
      <c r="ES131" s="119">
        <v>0</v>
      </c>
      <c r="ET131" s="119">
        <v>0</v>
      </c>
      <c r="EU131" s="119">
        <v>0</v>
      </c>
      <c r="EV131" s="119">
        <v>0</v>
      </c>
      <c r="EW131" s="119">
        <v>0</v>
      </c>
      <c r="EX131" s="119">
        <v>0</v>
      </c>
      <c r="EY131" s="119">
        <v>0</v>
      </c>
      <c r="EZ131" s="119">
        <v>0</v>
      </c>
      <c r="FA131" s="119">
        <v>0</v>
      </c>
      <c r="FB131" s="119">
        <v>0</v>
      </c>
      <c r="FC131" s="119">
        <v>0</v>
      </c>
      <c r="FD131" s="119">
        <v>0</v>
      </c>
      <c r="FE131" s="119">
        <v>0</v>
      </c>
      <c r="FF131" s="119">
        <v>0</v>
      </c>
      <c r="FG131" s="119">
        <v>0</v>
      </c>
      <c r="FH131" s="119">
        <v>0</v>
      </c>
      <c r="FI131" s="119">
        <v>0</v>
      </c>
      <c r="FJ131" s="119">
        <v>0</v>
      </c>
      <c r="FK131" s="119">
        <v>0</v>
      </c>
      <c r="FL131" s="119">
        <v>0</v>
      </c>
      <c r="FM131" s="119">
        <v>0</v>
      </c>
      <c r="FN131" s="119">
        <v>0</v>
      </c>
      <c r="FO131" s="119">
        <v>0</v>
      </c>
      <c r="FP131" s="119">
        <v>0</v>
      </c>
      <c r="FQ131" s="119">
        <v>0</v>
      </c>
      <c r="FR131" s="119">
        <v>0</v>
      </c>
      <c r="FS131" s="119">
        <v>0</v>
      </c>
      <c r="FT131" s="119">
        <v>0</v>
      </c>
      <c r="FU131" s="119">
        <v>0</v>
      </c>
      <c r="FV131" s="119">
        <v>0</v>
      </c>
      <c r="FW131" s="119">
        <v>0</v>
      </c>
      <c r="FX131" s="119">
        <v>0</v>
      </c>
      <c r="FY131" s="119">
        <v>0</v>
      </c>
      <c r="FZ131" s="119">
        <v>0</v>
      </c>
      <c r="GA131" s="119">
        <v>0</v>
      </c>
      <c r="GB131" s="119">
        <v>0</v>
      </c>
      <c r="GC131" s="119">
        <v>0</v>
      </c>
      <c r="GD131" s="119">
        <v>0</v>
      </c>
      <c r="GE131" s="119">
        <v>0</v>
      </c>
      <c r="GF131" s="119">
        <v>0</v>
      </c>
      <c r="GG131" s="119">
        <v>0</v>
      </c>
      <c r="GH131" s="119">
        <v>0</v>
      </c>
      <c r="GI131" s="119">
        <v>0</v>
      </c>
      <c r="GJ131" s="119">
        <v>0</v>
      </c>
      <c r="GK131" s="119">
        <v>0</v>
      </c>
      <c r="GL131" s="119">
        <v>0</v>
      </c>
      <c r="GM131" s="119">
        <v>0</v>
      </c>
      <c r="GN131" s="119">
        <v>0</v>
      </c>
      <c r="GO131" s="119">
        <v>0</v>
      </c>
      <c r="GP131" s="119">
        <v>0</v>
      </c>
      <c r="GQ131" s="119">
        <v>0</v>
      </c>
      <c r="GR131" s="119">
        <v>0</v>
      </c>
      <c r="GS131" s="119">
        <v>0</v>
      </c>
      <c r="GT131" s="119">
        <v>0</v>
      </c>
      <c r="GU131" s="119">
        <v>0</v>
      </c>
      <c r="GV131" s="119">
        <v>0</v>
      </c>
      <c r="GW131" s="119">
        <v>0</v>
      </c>
      <c r="GX131" s="119">
        <v>0</v>
      </c>
      <c r="GY131" s="119">
        <v>0</v>
      </c>
      <c r="GZ131" s="119">
        <v>0</v>
      </c>
      <c r="HA131" s="119">
        <v>0</v>
      </c>
      <c r="HB131" s="119">
        <v>0</v>
      </c>
      <c r="HC131" s="119">
        <v>0</v>
      </c>
      <c r="HD131" s="119">
        <v>0</v>
      </c>
      <c r="HE131" s="119">
        <v>0</v>
      </c>
      <c r="HF131" s="119">
        <v>0</v>
      </c>
      <c r="HG131" s="119">
        <v>0</v>
      </c>
      <c r="HH131" s="119">
        <v>0</v>
      </c>
      <c r="HI131" s="119">
        <v>0</v>
      </c>
      <c r="HJ131" s="119">
        <v>0</v>
      </c>
      <c r="HK131" s="119">
        <v>0</v>
      </c>
      <c r="HL131" s="119">
        <v>0</v>
      </c>
      <c r="HM131" s="119">
        <v>0</v>
      </c>
      <c r="HN131" s="119">
        <v>0</v>
      </c>
      <c r="HO131" s="119">
        <v>0</v>
      </c>
      <c r="HP131" s="119">
        <v>0</v>
      </c>
      <c r="HQ131" s="119">
        <v>0</v>
      </c>
      <c r="HR131" s="119">
        <v>0</v>
      </c>
      <c r="HS131" s="119">
        <v>0</v>
      </c>
      <c r="HT131" s="119">
        <v>0</v>
      </c>
      <c r="HU131" s="119">
        <v>0</v>
      </c>
      <c r="HV131" s="119">
        <v>0</v>
      </c>
      <c r="HW131" s="119">
        <v>0</v>
      </c>
      <c r="HX131" s="119">
        <v>0</v>
      </c>
      <c r="HY131" s="119">
        <v>0</v>
      </c>
      <c r="HZ131" s="119">
        <v>0</v>
      </c>
      <c r="IA131" s="119">
        <v>0</v>
      </c>
      <c r="IB131" s="119">
        <v>0</v>
      </c>
      <c r="IC131" s="119">
        <v>0</v>
      </c>
      <c r="ID131" s="119">
        <v>0</v>
      </c>
      <c r="IE131" s="119">
        <v>0</v>
      </c>
      <c r="IF131" s="119">
        <v>0</v>
      </c>
      <c r="IG131" s="119">
        <v>0</v>
      </c>
      <c r="IH131" s="119">
        <v>0</v>
      </c>
      <c r="II131" s="119">
        <v>0</v>
      </c>
      <c r="IJ131" s="119">
        <v>0</v>
      </c>
      <c r="IK131" s="119">
        <v>0</v>
      </c>
      <c r="IL131" s="119">
        <v>0</v>
      </c>
      <c r="IM131" s="119">
        <v>0</v>
      </c>
      <c r="IN131" s="119">
        <v>0</v>
      </c>
      <c r="IO131" s="119">
        <v>0</v>
      </c>
      <c r="IP131" s="119">
        <v>0</v>
      </c>
      <c r="IQ131" s="119">
        <v>0</v>
      </c>
      <c r="IR131" s="119">
        <v>0</v>
      </c>
      <c r="IS131" s="119">
        <v>0</v>
      </c>
      <c r="IT131" s="119">
        <v>0</v>
      </c>
      <c r="IU131" s="119">
        <v>0</v>
      </c>
      <c r="IV131" s="119">
        <v>0</v>
      </c>
      <c r="IW131" s="119">
        <v>0</v>
      </c>
      <c r="IX131" s="119">
        <v>0</v>
      </c>
      <c r="IY131" s="119">
        <v>0</v>
      </c>
      <c r="IZ131" s="119">
        <v>0</v>
      </c>
      <c r="JA131" s="119">
        <v>0</v>
      </c>
      <c r="JB131" s="119">
        <v>0</v>
      </c>
      <c r="JC131" s="119">
        <v>0</v>
      </c>
      <c r="JD131" s="119">
        <v>0</v>
      </c>
      <c r="JE131" s="119">
        <v>0</v>
      </c>
      <c r="JF131" s="119">
        <v>0</v>
      </c>
      <c r="JG131" s="119">
        <v>0</v>
      </c>
      <c r="JH131" s="119">
        <v>0</v>
      </c>
      <c r="JI131" s="119">
        <v>0</v>
      </c>
      <c r="JJ131" s="119">
        <v>0</v>
      </c>
      <c r="JK131" s="119">
        <v>0</v>
      </c>
      <c r="JL131" s="119">
        <v>0</v>
      </c>
      <c r="JM131" s="119">
        <v>0</v>
      </c>
      <c r="JN131" s="119">
        <v>0</v>
      </c>
      <c r="JO131" s="119">
        <v>0</v>
      </c>
      <c r="JP131" s="119">
        <v>0</v>
      </c>
      <c r="JQ131" s="119">
        <v>0</v>
      </c>
      <c r="JR131" s="119">
        <v>0</v>
      </c>
      <c r="JS131" s="119">
        <v>0</v>
      </c>
      <c r="JT131" s="119">
        <v>0</v>
      </c>
      <c r="JU131" s="119">
        <v>0</v>
      </c>
      <c r="JV131" s="119">
        <v>0</v>
      </c>
      <c r="JW131" s="119">
        <v>0</v>
      </c>
      <c r="JX131" s="119">
        <v>0</v>
      </c>
      <c r="JY131" s="119">
        <v>0</v>
      </c>
      <c r="JZ131" s="119">
        <v>0</v>
      </c>
      <c r="KA131" s="119">
        <v>0</v>
      </c>
      <c r="KB131" s="119">
        <v>0</v>
      </c>
      <c r="KC131" s="119">
        <v>0</v>
      </c>
      <c r="KD131" s="119">
        <v>0</v>
      </c>
      <c r="KE131" s="119">
        <v>0</v>
      </c>
      <c r="KF131" s="119">
        <v>0</v>
      </c>
      <c r="KG131" s="119">
        <v>0</v>
      </c>
      <c r="KH131" s="119">
        <v>0</v>
      </c>
      <c r="KI131" s="119">
        <v>0</v>
      </c>
      <c r="KJ131" s="119">
        <v>0</v>
      </c>
      <c r="KK131" s="119">
        <v>0</v>
      </c>
      <c r="KL131" s="119">
        <v>0</v>
      </c>
      <c r="KM131" s="119">
        <v>0</v>
      </c>
      <c r="KN131" s="119">
        <v>0</v>
      </c>
      <c r="KO131" s="119">
        <v>0</v>
      </c>
      <c r="KP131" s="119">
        <v>0</v>
      </c>
      <c r="KQ131" s="119">
        <v>0</v>
      </c>
      <c r="KR131" s="119">
        <v>0</v>
      </c>
      <c r="KS131" s="119">
        <v>0</v>
      </c>
      <c r="KT131" s="119">
        <v>0</v>
      </c>
      <c r="KU131" s="119">
        <v>0</v>
      </c>
      <c r="KV131" s="119">
        <v>0</v>
      </c>
      <c r="KW131" s="119">
        <v>0</v>
      </c>
      <c r="KX131" s="119">
        <v>0</v>
      </c>
      <c r="KY131" s="119">
        <v>0</v>
      </c>
      <c r="KZ131" s="119">
        <v>0</v>
      </c>
      <c r="LA131" s="119">
        <v>0</v>
      </c>
      <c r="LB131" s="119">
        <v>0</v>
      </c>
      <c r="LC131" s="119">
        <v>0</v>
      </c>
      <c r="LD131" s="119">
        <v>0</v>
      </c>
      <c r="LE131" s="119">
        <v>0</v>
      </c>
      <c r="LF131" s="119">
        <v>0</v>
      </c>
      <c r="LG131" s="119">
        <v>0</v>
      </c>
      <c r="LH131" s="119">
        <v>0</v>
      </c>
      <c r="LI131" s="119">
        <v>0</v>
      </c>
      <c r="LJ131" s="119">
        <v>0</v>
      </c>
      <c r="LK131" s="119">
        <v>0</v>
      </c>
      <c r="LL131" s="119">
        <v>0</v>
      </c>
      <c r="LM131" s="119">
        <v>0</v>
      </c>
      <c r="LN131" s="119">
        <v>0</v>
      </c>
      <c r="LO131" s="119">
        <v>0</v>
      </c>
      <c r="LP131" s="119">
        <v>0</v>
      </c>
      <c r="LQ131" s="119">
        <v>0</v>
      </c>
      <c r="LR131" s="119">
        <v>0</v>
      </c>
      <c r="LS131" s="119">
        <v>0</v>
      </c>
      <c r="LT131" s="119">
        <v>0</v>
      </c>
      <c r="LU131" s="119">
        <v>0</v>
      </c>
      <c r="LV131" s="119">
        <v>0</v>
      </c>
      <c r="LW131" s="119">
        <v>0</v>
      </c>
      <c r="LX131" s="119">
        <v>0</v>
      </c>
      <c r="LY131" s="119">
        <v>0</v>
      </c>
      <c r="LZ131" s="119">
        <v>0</v>
      </c>
      <c r="MA131" s="119">
        <v>0</v>
      </c>
      <c r="MB131" s="119">
        <v>0</v>
      </c>
      <c r="MC131" s="119">
        <v>0</v>
      </c>
      <c r="MD131" s="119">
        <v>0</v>
      </c>
      <c r="ME131" s="119">
        <v>0</v>
      </c>
      <c r="MF131" s="119">
        <v>0</v>
      </c>
      <c r="MG131" s="119">
        <v>0</v>
      </c>
      <c r="MH131" s="119">
        <v>0</v>
      </c>
      <c r="MI131" s="119">
        <v>0</v>
      </c>
      <c r="MJ131" s="119">
        <v>0</v>
      </c>
      <c r="MK131" s="119">
        <v>0</v>
      </c>
      <c r="ML131" s="119">
        <v>0</v>
      </c>
      <c r="MM131" s="119">
        <v>0</v>
      </c>
      <c r="MN131" s="119">
        <v>0</v>
      </c>
      <c r="MO131" s="119">
        <v>0</v>
      </c>
      <c r="MP131" s="119">
        <v>0</v>
      </c>
      <c r="MQ131" s="119">
        <v>0</v>
      </c>
      <c r="MR131" s="119">
        <v>0</v>
      </c>
      <c r="MS131" s="119">
        <v>0</v>
      </c>
      <c r="MT131" s="119">
        <v>0</v>
      </c>
      <c r="MU131" s="119">
        <v>0</v>
      </c>
      <c r="MV131" s="119">
        <v>0</v>
      </c>
      <c r="MW131" s="119">
        <v>0</v>
      </c>
      <c r="MX131" s="119">
        <v>0</v>
      </c>
      <c r="MY131" s="119">
        <v>0</v>
      </c>
      <c r="MZ131" s="119">
        <v>0</v>
      </c>
      <c r="NA131" s="119">
        <v>0</v>
      </c>
      <c r="NB131" s="119">
        <v>0</v>
      </c>
      <c r="NC131" s="119">
        <v>0</v>
      </c>
      <c r="ND131" s="119">
        <v>0</v>
      </c>
      <c r="NE131" s="119">
        <v>0</v>
      </c>
      <c r="NF131" s="119">
        <v>0</v>
      </c>
      <c r="NG131" s="119">
        <v>0</v>
      </c>
      <c r="NH131" s="119">
        <v>0</v>
      </c>
      <c r="NI131" s="119">
        <v>0</v>
      </c>
      <c r="NJ131" s="119">
        <v>0</v>
      </c>
      <c r="NK131" s="118">
        <v>0</v>
      </c>
      <c r="NL131" s="118">
        <v>0</v>
      </c>
      <c r="NM131" s="118">
        <v>0</v>
      </c>
      <c r="NN131" s="118">
        <v>0</v>
      </c>
      <c r="NO131" s="118">
        <v>0</v>
      </c>
      <c r="NP131" s="118">
        <v>0</v>
      </c>
      <c r="NQ131" s="118">
        <v>0</v>
      </c>
      <c r="NR131" s="118">
        <v>0</v>
      </c>
      <c r="NS131" s="118">
        <v>0</v>
      </c>
      <c r="NT131" s="118">
        <v>0</v>
      </c>
      <c r="NU131" s="118">
        <v>0</v>
      </c>
      <c r="NV131" s="118">
        <v>0</v>
      </c>
      <c r="NW131" s="118">
        <v>0</v>
      </c>
      <c r="NX131" s="118">
        <v>0</v>
      </c>
      <c r="NY131" s="118">
        <v>0</v>
      </c>
      <c r="NZ131" s="118">
        <v>0</v>
      </c>
      <c r="OA131" s="118">
        <v>0</v>
      </c>
      <c r="OB131" s="118">
        <v>0</v>
      </c>
      <c r="OC131" s="118">
        <v>0</v>
      </c>
      <c r="OD131" s="118">
        <v>0</v>
      </c>
      <c r="OE131" s="118">
        <v>0</v>
      </c>
      <c r="OF131" s="118">
        <v>0</v>
      </c>
      <c r="OG131" s="118">
        <v>0</v>
      </c>
      <c r="OH131" s="118">
        <v>0</v>
      </c>
      <c r="OI131" s="118">
        <v>0</v>
      </c>
      <c r="OJ131" s="118">
        <v>0</v>
      </c>
      <c r="OK131" s="118">
        <v>0</v>
      </c>
      <c r="OL131" s="118">
        <v>0</v>
      </c>
      <c r="OM131" s="118">
        <v>0</v>
      </c>
      <c r="ON131" s="118">
        <v>0</v>
      </c>
      <c r="OO131" s="118">
        <v>0</v>
      </c>
      <c r="OP131" s="118">
        <v>0</v>
      </c>
      <c r="OQ131" s="118">
        <v>0</v>
      </c>
      <c r="OR131" s="118">
        <v>0</v>
      </c>
      <c r="OS131" s="118">
        <v>0</v>
      </c>
      <c r="OT131" s="118">
        <v>0</v>
      </c>
      <c r="OU131" s="118">
        <v>0</v>
      </c>
      <c r="OV131" s="118">
        <v>0</v>
      </c>
      <c r="OW131" s="118">
        <v>0</v>
      </c>
      <c r="OX131" s="118">
        <v>0</v>
      </c>
      <c r="OY131" s="118">
        <v>0</v>
      </c>
      <c r="OZ131" s="118">
        <v>0</v>
      </c>
      <c r="PA131" s="118">
        <v>0</v>
      </c>
      <c r="PB131" s="118">
        <v>0</v>
      </c>
      <c r="PC131" s="118">
        <v>0</v>
      </c>
      <c r="PD131" s="118">
        <v>0</v>
      </c>
      <c r="PE131" s="118">
        <v>0</v>
      </c>
      <c r="PF131" s="118">
        <v>0</v>
      </c>
      <c r="PG131" s="118">
        <v>0</v>
      </c>
      <c r="PH131" s="118">
        <v>0</v>
      </c>
      <c r="PI131" s="118">
        <v>0</v>
      </c>
      <c r="PJ131" s="118">
        <v>0</v>
      </c>
      <c r="PK131" s="118">
        <v>0</v>
      </c>
      <c r="PL131" s="118">
        <v>0</v>
      </c>
      <c r="PM131" s="118">
        <v>0</v>
      </c>
      <c r="PN131" s="118">
        <v>0</v>
      </c>
      <c r="PO131" s="118">
        <v>0</v>
      </c>
      <c r="PP131" s="118">
        <v>0</v>
      </c>
      <c r="PQ131" s="118">
        <v>0</v>
      </c>
      <c r="PR131" s="118">
        <v>0</v>
      </c>
      <c r="PS131" s="118">
        <v>0</v>
      </c>
      <c r="PT131" s="118">
        <v>0</v>
      </c>
      <c r="PU131" s="118">
        <v>0</v>
      </c>
      <c r="PV131" s="118">
        <v>0</v>
      </c>
      <c r="PW131" s="118">
        <v>0</v>
      </c>
      <c r="PX131" s="118">
        <v>0</v>
      </c>
      <c r="PY131" s="118">
        <v>0</v>
      </c>
      <c r="PZ131" s="118">
        <v>0</v>
      </c>
      <c r="QA131" s="118">
        <v>0</v>
      </c>
      <c r="QB131" s="118">
        <v>0</v>
      </c>
      <c r="QC131" s="118">
        <v>0</v>
      </c>
      <c r="QD131" s="118">
        <v>0</v>
      </c>
      <c r="QE131" s="118">
        <v>0</v>
      </c>
      <c r="QF131" s="118">
        <v>0</v>
      </c>
      <c r="QG131" s="118">
        <v>0</v>
      </c>
      <c r="QH131" s="118">
        <v>0</v>
      </c>
      <c r="QI131" s="118">
        <v>0</v>
      </c>
      <c r="QJ131" s="118">
        <v>0</v>
      </c>
      <c r="QK131" s="118">
        <v>0</v>
      </c>
      <c r="QL131" s="118">
        <v>0</v>
      </c>
      <c r="QM131" s="118">
        <v>0</v>
      </c>
      <c r="QN131" s="118">
        <v>0</v>
      </c>
      <c r="QO131" s="118">
        <v>0</v>
      </c>
      <c r="QP131" s="118">
        <v>0</v>
      </c>
      <c r="QQ131" s="118">
        <v>0</v>
      </c>
      <c r="QR131" s="118">
        <v>0</v>
      </c>
      <c r="QS131" s="118">
        <v>0</v>
      </c>
      <c r="QT131" s="118">
        <v>0</v>
      </c>
      <c r="QU131" s="118">
        <v>0</v>
      </c>
      <c r="QV131" s="118">
        <v>0</v>
      </c>
      <c r="QW131" s="118">
        <v>0</v>
      </c>
      <c r="QX131" s="118">
        <v>0</v>
      </c>
      <c r="QY131" s="118">
        <v>0</v>
      </c>
      <c r="QZ131" s="118">
        <v>0</v>
      </c>
      <c r="RA131" s="118">
        <v>0</v>
      </c>
      <c r="RB131" s="118">
        <v>0</v>
      </c>
      <c r="RC131" s="118">
        <v>0</v>
      </c>
      <c r="RD131" s="118">
        <v>0</v>
      </c>
      <c r="RE131" s="118">
        <v>0</v>
      </c>
      <c r="RF131" s="118">
        <v>0</v>
      </c>
      <c r="RG131" s="118">
        <v>0</v>
      </c>
      <c r="RH131" s="118">
        <v>0</v>
      </c>
      <c r="RI131" s="118">
        <v>0</v>
      </c>
      <c r="RJ131" s="118">
        <v>0</v>
      </c>
      <c r="RK131" s="118">
        <v>0</v>
      </c>
      <c r="RL131" s="118">
        <v>0</v>
      </c>
      <c r="RM131" s="118">
        <v>0</v>
      </c>
      <c r="RN131" s="118">
        <v>0</v>
      </c>
      <c r="RO131" s="118">
        <v>0</v>
      </c>
      <c r="RP131" s="118">
        <v>0</v>
      </c>
      <c r="RQ131" s="118">
        <v>0</v>
      </c>
      <c r="RR131" s="118">
        <v>0</v>
      </c>
      <c r="RS131" s="118">
        <v>0</v>
      </c>
      <c r="RT131" s="118">
        <v>0</v>
      </c>
      <c r="RU131" s="118">
        <v>0</v>
      </c>
      <c r="RV131" s="118">
        <v>0</v>
      </c>
      <c r="RW131" s="118">
        <v>0</v>
      </c>
      <c r="RX131" s="118">
        <v>0</v>
      </c>
      <c r="RY131" s="118">
        <v>0</v>
      </c>
      <c r="RZ131" s="118">
        <v>0</v>
      </c>
      <c r="SA131" s="118">
        <v>0</v>
      </c>
      <c r="SB131" s="118">
        <v>0</v>
      </c>
      <c r="SC131" s="118">
        <v>0</v>
      </c>
      <c r="SD131" s="118">
        <v>0</v>
      </c>
      <c r="SE131" s="118">
        <v>0</v>
      </c>
      <c r="SF131" s="118">
        <v>0</v>
      </c>
      <c r="SG131" s="118">
        <v>0</v>
      </c>
      <c r="SH131" s="118">
        <v>0</v>
      </c>
      <c r="SI131" s="118">
        <v>0</v>
      </c>
      <c r="SJ131" s="118">
        <v>0</v>
      </c>
      <c r="SK131" s="118">
        <v>0</v>
      </c>
      <c r="SL131" s="118">
        <v>0</v>
      </c>
      <c r="SM131" s="118">
        <v>0</v>
      </c>
      <c r="SN131" s="118">
        <v>0</v>
      </c>
      <c r="SO131" s="118">
        <v>0</v>
      </c>
      <c r="SP131" s="118">
        <v>0</v>
      </c>
      <c r="SQ131" s="118">
        <v>0</v>
      </c>
      <c r="SR131" s="118">
        <v>0</v>
      </c>
      <c r="SS131" s="118">
        <v>0</v>
      </c>
      <c r="ST131" s="118">
        <v>0</v>
      </c>
      <c r="SU131" s="118">
        <v>0</v>
      </c>
      <c r="SV131" s="118">
        <v>0</v>
      </c>
      <c r="SW131" s="118">
        <v>0</v>
      </c>
      <c r="SX131" s="118">
        <v>0</v>
      </c>
      <c r="SY131" s="118">
        <v>0</v>
      </c>
      <c r="SZ131" s="118">
        <v>0</v>
      </c>
      <c r="TA131" s="118">
        <v>0</v>
      </c>
      <c r="TB131" s="118">
        <v>0</v>
      </c>
      <c r="TC131" s="118">
        <v>0</v>
      </c>
      <c r="TD131" s="118">
        <v>0</v>
      </c>
      <c r="TE131" s="118">
        <v>0</v>
      </c>
      <c r="TF131" s="118">
        <v>0</v>
      </c>
      <c r="TG131" s="118">
        <v>0</v>
      </c>
      <c r="TH131" s="118">
        <v>0</v>
      </c>
      <c r="TI131" s="118">
        <v>0</v>
      </c>
      <c r="TJ131" s="118">
        <v>0</v>
      </c>
      <c r="TK131" s="118">
        <v>0</v>
      </c>
      <c r="TL131" s="118">
        <v>0</v>
      </c>
      <c r="TM131" s="118">
        <v>0</v>
      </c>
      <c r="TN131" s="118">
        <v>0</v>
      </c>
      <c r="TO131" s="118">
        <v>0</v>
      </c>
      <c r="TP131" s="118">
        <v>0</v>
      </c>
      <c r="TQ131" s="118">
        <v>0</v>
      </c>
      <c r="TR131" s="118">
        <v>0</v>
      </c>
      <c r="TS131" s="118">
        <v>0</v>
      </c>
      <c r="TT131" s="118">
        <v>0</v>
      </c>
      <c r="TU131" s="118">
        <v>0</v>
      </c>
      <c r="TV131" s="118">
        <v>0</v>
      </c>
      <c r="TW131" s="118">
        <v>0</v>
      </c>
      <c r="TX131" s="118">
        <v>0</v>
      </c>
      <c r="TY131" s="118">
        <v>0</v>
      </c>
      <c r="TZ131" s="118">
        <v>0</v>
      </c>
      <c r="UA131" s="118">
        <v>0</v>
      </c>
      <c r="UB131" s="118">
        <v>0</v>
      </c>
      <c r="UC131" s="118">
        <v>0</v>
      </c>
      <c r="UD131" s="118">
        <v>0</v>
      </c>
      <c r="UE131" s="118">
        <v>0</v>
      </c>
      <c r="UF131" s="118">
        <v>0</v>
      </c>
      <c r="UG131" s="118">
        <v>0</v>
      </c>
      <c r="UH131" s="118">
        <v>0</v>
      </c>
      <c r="UI131" s="118">
        <v>0</v>
      </c>
      <c r="UJ131" s="118">
        <v>0</v>
      </c>
      <c r="UK131" s="118">
        <v>0</v>
      </c>
      <c r="UL131" s="118">
        <v>0</v>
      </c>
      <c r="UM131" s="118">
        <v>0</v>
      </c>
      <c r="UN131" s="118">
        <v>0</v>
      </c>
      <c r="UO131" s="118">
        <v>0</v>
      </c>
      <c r="UP131" s="118">
        <v>0</v>
      </c>
      <c r="UQ131" s="118">
        <v>0</v>
      </c>
      <c r="UR131" s="118">
        <v>0</v>
      </c>
      <c r="US131" s="118">
        <v>0</v>
      </c>
      <c r="UT131" s="118">
        <v>0</v>
      </c>
      <c r="UU131" s="118">
        <v>0</v>
      </c>
      <c r="UV131" s="118">
        <v>0</v>
      </c>
      <c r="UW131" s="118">
        <v>0</v>
      </c>
      <c r="UX131" s="118">
        <v>0</v>
      </c>
      <c r="UY131" s="118">
        <v>0</v>
      </c>
      <c r="UZ131" s="118">
        <v>0</v>
      </c>
      <c r="VA131" s="118">
        <v>0</v>
      </c>
      <c r="VB131" s="118">
        <v>0</v>
      </c>
      <c r="VC131" s="118">
        <v>0</v>
      </c>
      <c r="VD131" s="118">
        <v>0</v>
      </c>
      <c r="VE131" s="118">
        <v>0</v>
      </c>
      <c r="VF131" s="118">
        <v>0</v>
      </c>
      <c r="VG131" s="118">
        <v>0</v>
      </c>
      <c r="VH131" s="118">
        <v>0</v>
      </c>
      <c r="VI131" s="118">
        <v>0</v>
      </c>
      <c r="VJ131" s="118">
        <v>0</v>
      </c>
      <c r="VK131" s="118">
        <v>0</v>
      </c>
      <c r="VL131" s="118">
        <v>0</v>
      </c>
      <c r="VM131" s="118">
        <v>0</v>
      </c>
      <c r="VN131" s="118">
        <v>0</v>
      </c>
      <c r="VO131" s="118">
        <v>0</v>
      </c>
      <c r="VP131" s="118">
        <v>0</v>
      </c>
      <c r="VQ131" s="118">
        <v>0</v>
      </c>
      <c r="VR131" s="118">
        <v>0</v>
      </c>
      <c r="VS131" s="118">
        <v>0</v>
      </c>
      <c r="VT131" s="118">
        <v>0</v>
      </c>
      <c r="VU131" s="118">
        <v>0</v>
      </c>
      <c r="VV131" s="118">
        <v>0</v>
      </c>
      <c r="VW131" s="118">
        <v>0</v>
      </c>
      <c r="VX131" s="118">
        <v>0</v>
      </c>
      <c r="VY131" s="118">
        <v>0</v>
      </c>
      <c r="VZ131" s="118">
        <v>0</v>
      </c>
      <c r="WA131" s="118">
        <v>0</v>
      </c>
      <c r="WB131" s="118">
        <v>0</v>
      </c>
      <c r="WC131" s="118">
        <v>0</v>
      </c>
      <c r="WD131" s="118">
        <v>0</v>
      </c>
      <c r="WE131" s="118">
        <v>0</v>
      </c>
      <c r="WF131" s="118">
        <v>0</v>
      </c>
      <c r="WG131" s="118">
        <v>0</v>
      </c>
      <c r="WH131" s="118">
        <v>0</v>
      </c>
      <c r="WI131" s="42">
        <v>25700000</v>
      </c>
      <c r="WJ131" s="42">
        <v>5700000</v>
      </c>
    </row>
    <row r="132" spans="1:608" s="86" customFormat="1" x14ac:dyDescent="0.15">
      <c r="A132" s="88">
        <v>131</v>
      </c>
      <c r="B132" s="125" t="s">
        <v>689</v>
      </c>
      <c r="C132" s="87" t="s">
        <v>690</v>
      </c>
      <c r="D132" s="100" t="s">
        <v>691</v>
      </c>
      <c r="E132" s="96" t="e">
        <f t="shared" ca="1" si="2"/>
        <v>#NAME?</v>
      </c>
      <c r="F132" s="97">
        <v>243096000</v>
      </c>
      <c r="G132" s="98">
        <v>254109698.63999999</v>
      </c>
      <c r="H132" s="87" t="s">
        <v>51</v>
      </c>
      <c r="I132" s="87" t="s">
        <v>44</v>
      </c>
      <c r="J132" s="87" t="s">
        <v>23</v>
      </c>
      <c r="K132" s="97">
        <v>240000000</v>
      </c>
      <c r="L132" s="97">
        <v>2400000</v>
      </c>
      <c r="M132" s="111">
        <v>6.7</v>
      </c>
      <c r="N132" s="115">
        <v>1</v>
      </c>
      <c r="O132" s="116" t="s">
        <v>692</v>
      </c>
      <c r="P132" s="87" t="s">
        <v>693</v>
      </c>
      <c r="Q132" s="111">
        <v>2.7404999999999999</v>
      </c>
      <c r="R132" s="115" t="s">
        <v>337</v>
      </c>
      <c r="S132" s="119">
        <v>0</v>
      </c>
      <c r="T132" s="119">
        <v>0</v>
      </c>
      <c r="U132" s="119">
        <v>0</v>
      </c>
      <c r="V132" s="119">
        <v>0</v>
      </c>
      <c r="W132" s="119">
        <v>0</v>
      </c>
      <c r="X132" s="119">
        <v>16080000</v>
      </c>
      <c r="Y132" s="119">
        <v>0</v>
      </c>
      <c r="Z132" s="119">
        <v>0</v>
      </c>
      <c r="AA132" s="119">
        <v>0</v>
      </c>
      <c r="AB132" s="119">
        <v>0</v>
      </c>
      <c r="AC132" s="119">
        <v>0</v>
      </c>
      <c r="AD132" s="119">
        <v>0</v>
      </c>
      <c r="AE132" s="119">
        <v>0</v>
      </c>
      <c r="AF132" s="119">
        <v>0</v>
      </c>
      <c r="AG132" s="119">
        <v>0</v>
      </c>
      <c r="AH132" s="119">
        <v>0</v>
      </c>
      <c r="AI132" s="119">
        <v>0</v>
      </c>
      <c r="AJ132" s="119">
        <v>16080000</v>
      </c>
      <c r="AK132" s="119">
        <v>0</v>
      </c>
      <c r="AL132" s="119">
        <v>0</v>
      </c>
      <c r="AM132" s="119">
        <v>0</v>
      </c>
      <c r="AN132" s="119">
        <v>0</v>
      </c>
      <c r="AO132" s="119">
        <v>0</v>
      </c>
      <c r="AP132" s="119">
        <v>0</v>
      </c>
      <c r="AQ132" s="119">
        <v>0</v>
      </c>
      <c r="AR132" s="119">
        <v>0</v>
      </c>
      <c r="AS132" s="119">
        <v>0</v>
      </c>
      <c r="AT132" s="119">
        <v>0</v>
      </c>
      <c r="AU132" s="119">
        <v>0</v>
      </c>
      <c r="AV132" s="119">
        <v>16080000</v>
      </c>
      <c r="AW132" s="119">
        <v>0</v>
      </c>
      <c r="AX132" s="119">
        <v>0</v>
      </c>
      <c r="AY132" s="119">
        <v>0</v>
      </c>
      <c r="AZ132" s="119">
        <v>0</v>
      </c>
      <c r="BA132" s="119">
        <v>0</v>
      </c>
      <c r="BB132" s="119">
        <v>0</v>
      </c>
      <c r="BC132" s="119">
        <v>0</v>
      </c>
      <c r="BD132" s="119">
        <v>0</v>
      </c>
      <c r="BE132" s="119">
        <v>0</v>
      </c>
      <c r="BF132" s="119">
        <v>0</v>
      </c>
      <c r="BG132" s="119">
        <v>0</v>
      </c>
      <c r="BH132" s="119">
        <v>16080000</v>
      </c>
      <c r="BI132" s="119">
        <v>0</v>
      </c>
      <c r="BJ132" s="119">
        <v>0</v>
      </c>
      <c r="BK132" s="119">
        <v>0</v>
      </c>
      <c r="BL132" s="119">
        <v>0</v>
      </c>
      <c r="BM132" s="119">
        <v>0</v>
      </c>
      <c r="BN132" s="119">
        <v>0</v>
      </c>
      <c r="BO132" s="119">
        <v>0</v>
      </c>
      <c r="BP132" s="119">
        <v>0</v>
      </c>
      <c r="BQ132" s="119">
        <v>0</v>
      </c>
      <c r="BR132" s="119">
        <v>0</v>
      </c>
      <c r="BS132" s="119">
        <v>0</v>
      </c>
      <c r="BT132" s="119">
        <v>16080000</v>
      </c>
      <c r="BU132" s="119">
        <v>0</v>
      </c>
      <c r="BV132" s="119">
        <v>0</v>
      </c>
      <c r="BW132" s="119">
        <v>0</v>
      </c>
      <c r="BX132" s="119">
        <v>0</v>
      </c>
      <c r="BY132" s="119">
        <v>0</v>
      </c>
      <c r="BZ132" s="119">
        <v>0</v>
      </c>
      <c r="CA132" s="119">
        <v>0</v>
      </c>
      <c r="CB132" s="119">
        <v>0</v>
      </c>
      <c r="CC132" s="119">
        <v>0</v>
      </c>
      <c r="CD132" s="119">
        <v>0</v>
      </c>
      <c r="CE132" s="119">
        <v>0</v>
      </c>
      <c r="CF132" s="119">
        <v>16080000</v>
      </c>
      <c r="CG132" s="119">
        <v>0</v>
      </c>
      <c r="CH132" s="119">
        <v>0</v>
      </c>
      <c r="CI132" s="119">
        <v>0</v>
      </c>
      <c r="CJ132" s="119">
        <v>0</v>
      </c>
      <c r="CK132" s="119">
        <v>0</v>
      </c>
      <c r="CL132" s="119">
        <v>0</v>
      </c>
      <c r="CM132" s="119">
        <v>0</v>
      </c>
      <c r="CN132" s="119">
        <v>0</v>
      </c>
      <c r="CO132" s="119">
        <v>0</v>
      </c>
      <c r="CP132" s="119">
        <v>0</v>
      </c>
      <c r="CQ132" s="119">
        <v>0</v>
      </c>
      <c r="CR132" s="119">
        <v>256080000</v>
      </c>
      <c r="CS132" s="119">
        <v>0</v>
      </c>
      <c r="CT132" s="119">
        <v>0</v>
      </c>
      <c r="CU132" s="119">
        <v>0</v>
      </c>
      <c r="CV132" s="119">
        <v>0</v>
      </c>
      <c r="CW132" s="119">
        <v>0</v>
      </c>
      <c r="CX132" s="119">
        <v>0</v>
      </c>
      <c r="CY132" s="119">
        <v>0</v>
      </c>
      <c r="CZ132" s="119">
        <v>0</v>
      </c>
      <c r="DA132" s="119">
        <v>0</v>
      </c>
      <c r="DB132" s="119">
        <v>0</v>
      </c>
      <c r="DC132" s="119">
        <v>0</v>
      </c>
      <c r="DD132" s="119">
        <v>0</v>
      </c>
      <c r="DE132" s="119">
        <v>0</v>
      </c>
      <c r="DF132" s="119">
        <v>0</v>
      </c>
      <c r="DG132" s="119">
        <v>0</v>
      </c>
      <c r="DH132" s="119">
        <v>0</v>
      </c>
      <c r="DI132" s="119">
        <v>0</v>
      </c>
      <c r="DJ132" s="119">
        <v>0</v>
      </c>
      <c r="DK132" s="119">
        <v>0</v>
      </c>
      <c r="DL132" s="119">
        <v>0</v>
      </c>
      <c r="DM132" s="119">
        <v>0</v>
      </c>
      <c r="DN132" s="119">
        <v>0</v>
      </c>
      <c r="DO132" s="119">
        <v>0</v>
      </c>
      <c r="DP132" s="119">
        <v>0</v>
      </c>
      <c r="DQ132" s="119">
        <v>0</v>
      </c>
      <c r="DR132" s="119">
        <v>0</v>
      </c>
      <c r="DS132" s="119">
        <v>0</v>
      </c>
      <c r="DT132" s="119">
        <v>0</v>
      </c>
      <c r="DU132" s="119">
        <v>0</v>
      </c>
      <c r="DV132" s="119">
        <v>0</v>
      </c>
      <c r="DW132" s="119">
        <v>0</v>
      </c>
      <c r="DX132" s="119">
        <v>0</v>
      </c>
      <c r="DY132" s="119">
        <v>0</v>
      </c>
      <c r="DZ132" s="119">
        <v>0</v>
      </c>
      <c r="EA132" s="119">
        <v>0</v>
      </c>
      <c r="EB132" s="119">
        <v>0</v>
      </c>
      <c r="EC132" s="119">
        <v>0</v>
      </c>
      <c r="ED132" s="119">
        <v>0</v>
      </c>
      <c r="EE132" s="119">
        <v>0</v>
      </c>
      <c r="EF132" s="119">
        <v>0</v>
      </c>
      <c r="EG132" s="119">
        <v>0</v>
      </c>
      <c r="EH132" s="119">
        <v>0</v>
      </c>
      <c r="EI132" s="119">
        <v>0</v>
      </c>
      <c r="EJ132" s="119">
        <v>0</v>
      </c>
      <c r="EK132" s="119">
        <v>0</v>
      </c>
      <c r="EL132" s="119">
        <v>0</v>
      </c>
      <c r="EM132" s="119">
        <v>0</v>
      </c>
      <c r="EN132" s="119">
        <v>0</v>
      </c>
      <c r="EO132" s="119">
        <v>0</v>
      </c>
      <c r="EP132" s="119">
        <v>0</v>
      </c>
      <c r="EQ132" s="119">
        <v>0</v>
      </c>
      <c r="ER132" s="119">
        <v>0</v>
      </c>
      <c r="ES132" s="119">
        <v>0</v>
      </c>
      <c r="ET132" s="119">
        <v>0</v>
      </c>
      <c r="EU132" s="119">
        <v>0</v>
      </c>
      <c r="EV132" s="119">
        <v>0</v>
      </c>
      <c r="EW132" s="119">
        <v>0</v>
      </c>
      <c r="EX132" s="119">
        <v>0</v>
      </c>
      <c r="EY132" s="119">
        <v>0</v>
      </c>
      <c r="EZ132" s="119">
        <v>0</v>
      </c>
      <c r="FA132" s="119">
        <v>0</v>
      </c>
      <c r="FB132" s="119">
        <v>0</v>
      </c>
      <c r="FC132" s="119">
        <v>0</v>
      </c>
      <c r="FD132" s="119">
        <v>0</v>
      </c>
      <c r="FE132" s="119">
        <v>0</v>
      </c>
      <c r="FF132" s="119">
        <v>0</v>
      </c>
      <c r="FG132" s="119">
        <v>0</v>
      </c>
      <c r="FH132" s="119">
        <v>0</v>
      </c>
      <c r="FI132" s="119">
        <v>0</v>
      </c>
      <c r="FJ132" s="119">
        <v>0</v>
      </c>
      <c r="FK132" s="119">
        <v>0</v>
      </c>
      <c r="FL132" s="119">
        <v>0</v>
      </c>
      <c r="FM132" s="119">
        <v>0</v>
      </c>
      <c r="FN132" s="119">
        <v>0</v>
      </c>
      <c r="FO132" s="119">
        <v>0</v>
      </c>
      <c r="FP132" s="119">
        <v>0</v>
      </c>
      <c r="FQ132" s="119">
        <v>0</v>
      </c>
      <c r="FR132" s="119">
        <v>0</v>
      </c>
      <c r="FS132" s="119">
        <v>0</v>
      </c>
      <c r="FT132" s="119">
        <v>0</v>
      </c>
      <c r="FU132" s="119">
        <v>0</v>
      </c>
      <c r="FV132" s="119">
        <v>0</v>
      </c>
      <c r="FW132" s="119">
        <v>0</v>
      </c>
      <c r="FX132" s="119">
        <v>0</v>
      </c>
      <c r="FY132" s="119">
        <v>0</v>
      </c>
      <c r="FZ132" s="119">
        <v>0</v>
      </c>
      <c r="GA132" s="119">
        <v>0</v>
      </c>
      <c r="GB132" s="119">
        <v>0</v>
      </c>
      <c r="GC132" s="119">
        <v>0</v>
      </c>
      <c r="GD132" s="119">
        <v>0</v>
      </c>
      <c r="GE132" s="119">
        <v>0</v>
      </c>
      <c r="GF132" s="119">
        <v>0</v>
      </c>
      <c r="GG132" s="119">
        <v>0</v>
      </c>
      <c r="GH132" s="119">
        <v>0</v>
      </c>
      <c r="GI132" s="119">
        <v>0</v>
      </c>
      <c r="GJ132" s="119">
        <v>0</v>
      </c>
      <c r="GK132" s="119">
        <v>0</v>
      </c>
      <c r="GL132" s="119">
        <v>0</v>
      </c>
      <c r="GM132" s="119">
        <v>0</v>
      </c>
      <c r="GN132" s="119">
        <v>0</v>
      </c>
      <c r="GO132" s="119">
        <v>0</v>
      </c>
      <c r="GP132" s="119">
        <v>0</v>
      </c>
      <c r="GQ132" s="119">
        <v>0</v>
      </c>
      <c r="GR132" s="119">
        <v>0</v>
      </c>
      <c r="GS132" s="119">
        <v>0</v>
      </c>
      <c r="GT132" s="119">
        <v>0</v>
      </c>
      <c r="GU132" s="119">
        <v>0</v>
      </c>
      <c r="GV132" s="119">
        <v>0</v>
      </c>
      <c r="GW132" s="119">
        <v>0</v>
      </c>
      <c r="GX132" s="119">
        <v>0</v>
      </c>
      <c r="GY132" s="119">
        <v>0</v>
      </c>
      <c r="GZ132" s="119">
        <v>0</v>
      </c>
      <c r="HA132" s="119">
        <v>0</v>
      </c>
      <c r="HB132" s="119">
        <v>0</v>
      </c>
      <c r="HC132" s="119">
        <v>0</v>
      </c>
      <c r="HD132" s="119">
        <v>0</v>
      </c>
      <c r="HE132" s="119">
        <v>0</v>
      </c>
      <c r="HF132" s="119">
        <v>0</v>
      </c>
      <c r="HG132" s="119">
        <v>0</v>
      </c>
      <c r="HH132" s="119">
        <v>0</v>
      </c>
      <c r="HI132" s="119">
        <v>0</v>
      </c>
      <c r="HJ132" s="119">
        <v>0</v>
      </c>
      <c r="HK132" s="119">
        <v>0</v>
      </c>
      <c r="HL132" s="119">
        <v>0</v>
      </c>
      <c r="HM132" s="119">
        <v>0</v>
      </c>
      <c r="HN132" s="119">
        <v>0</v>
      </c>
      <c r="HO132" s="119">
        <v>0</v>
      </c>
      <c r="HP132" s="119">
        <v>0</v>
      </c>
      <c r="HQ132" s="119">
        <v>0</v>
      </c>
      <c r="HR132" s="119">
        <v>0</v>
      </c>
      <c r="HS132" s="119">
        <v>0</v>
      </c>
      <c r="HT132" s="119">
        <v>0</v>
      </c>
      <c r="HU132" s="119">
        <v>0</v>
      </c>
      <c r="HV132" s="119">
        <v>0</v>
      </c>
      <c r="HW132" s="119">
        <v>0</v>
      </c>
      <c r="HX132" s="119">
        <v>0</v>
      </c>
      <c r="HY132" s="119">
        <v>0</v>
      </c>
      <c r="HZ132" s="119">
        <v>0</v>
      </c>
      <c r="IA132" s="119">
        <v>0</v>
      </c>
      <c r="IB132" s="119">
        <v>0</v>
      </c>
      <c r="IC132" s="119">
        <v>0</v>
      </c>
      <c r="ID132" s="119">
        <v>0</v>
      </c>
      <c r="IE132" s="119">
        <v>0</v>
      </c>
      <c r="IF132" s="119">
        <v>0</v>
      </c>
      <c r="IG132" s="119">
        <v>0</v>
      </c>
      <c r="IH132" s="119">
        <v>0</v>
      </c>
      <c r="II132" s="119">
        <v>0</v>
      </c>
      <c r="IJ132" s="119">
        <v>0</v>
      </c>
      <c r="IK132" s="119">
        <v>0</v>
      </c>
      <c r="IL132" s="119">
        <v>0</v>
      </c>
      <c r="IM132" s="119">
        <v>0</v>
      </c>
      <c r="IN132" s="119">
        <v>0</v>
      </c>
      <c r="IO132" s="119">
        <v>0</v>
      </c>
      <c r="IP132" s="119">
        <v>0</v>
      </c>
      <c r="IQ132" s="119">
        <v>0</v>
      </c>
      <c r="IR132" s="119">
        <v>0</v>
      </c>
      <c r="IS132" s="119">
        <v>0</v>
      </c>
      <c r="IT132" s="119">
        <v>0</v>
      </c>
      <c r="IU132" s="119">
        <v>0</v>
      </c>
      <c r="IV132" s="119">
        <v>0</v>
      </c>
      <c r="IW132" s="119">
        <v>0</v>
      </c>
      <c r="IX132" s="119">
        <v>0</v>
      </c>
      <c r="IY132" s="119">
        <v>0</v>
      </c>
      <c r="IZ132" s="119">
        <v>0</v>
      </c>
      <c r="JA132" s="119">
        <v>0</v>
      </c>
      <c r="JB132" s="119">
        <v>0</v>
      </c>
      <c r="JC132" s="119">
        <v>0</v>
      </c>
      <c r="JD132" s="119">
        <v>0</v>
      </c>
      <c r="JE132" s="119">
        <v>0</v>
      </c>
      <c r="JF132" s="119">
        <v>0</v>
      </c>
      <c r="JG132" s="119">
        <v>0</v>
      </c>
      <c r="JH132" s="119">
        <v>0</v>
      </c>
      <c r="JI132" s="119">
        <v>0</v>
      </c>
      <c r="JJ132" s="119">
        <v>0</v>
      </c>
      <c r="JK132" s="119">
        <v>0</v>
      </c>
      <c r="JL132" s="119">
        <v>0</v>
      </c>
      <c r="JM132" s="119">
        <v>0</v>
      </c>
      <c r="JN132" s="119">
        <v>0</v>
      </c>
      <c r="JO132" s="119">
        <v>0</v>
      </c>
      <c r="JP132" s="119">
        <v>0</v>
      </c>
      <c r="JQ132" s="119">
        <v>0</v>
      </c>
      <c r="JR132" s="119">
        <v>0</v>
      </c>
      <c r="JS132" s="119">
        <v>0</v>
      </c>
      <c r="JT132" s="119">
        <v>0</v>
      </c>
      <c r="JU132" s="119">
        <v>0</v>
      </c>
      <c r="JV132" s="119">
        <v>0</v>
      </c>
      <c r="JW132" s="119">
        <v>0</v>
      </c>
      <c r="JX132" s="119">
        <v>0</v>
      </c>
      <c r="JY132" s="119">
        <v>0</v>
      </c>
      <c r="JZ132" s="119">
        <v>0</v>
      </c>
      <c r="KA132" s="119">
        <v>0</v>
      </c>
      <c r="KB132" s="119">
        <v>0</v>
      </c>
      <c r="KC132" s="119">
        <v>0</v>
      </c>
      <c r="KD132" s="119">
        <v>0</v>
      </c>
      <c r="KE132" s="119">
        <v>0</v>
      </c>
      <c r="KF132" s="119">
        <v>0</v>
      </c>
      <c r="KG132" s="119">
        <v>0</v>
      </c>
      <c r="KH132" s="119">
        <v>0</v>
      </c>
      <c r="KI132" s="119">
        <v>0</v>
      </c>
      <c r="KJ132" s="119">
        <v>0</v>
      </c>
      <c r="KK132" s="119">
        <v>0</v>
      </c>
      <c r="KL132" s="119">
        <v>0</v>
      </c>
      <c r="KM132" s="119">
        <v>0</v>
      </c>
      <c r="KN132" s="119">
        <v>0</v>
      </c>
      <c r="KO132" s="119">
        <v>0</v>
      </c>
      <c r="KP132" s="119">
        <v>0</v>
      </c>
      <c r="KQ132" s="119">
        <v>0</v>
      </c>
      <c r="KR132" s="119">
        <v>0</v>
      </c>
      <c r="KS132" s="119">
        <v>0</v>
      </c>
      <c r="KT132" s="119">
        <v>0</v>
      </c>
      <c r="KU132" s="119">
        <v>0</v>
      </c>
      <c r="KV132" s="119">
        <v>0</v>
      </c>
      <c r="KW132" s="119">
        <v>0</v>
      </c>
      <c r="KX132" s="119">
        <v>0</v>
      </c>
      <c r="KY132" s="119">
        <v>0</v>
      </c>
      <c r="KZ132" s="119">
        <v>0</v>
      </c>
      <c r="LA132" s="119">
        <v>0</v>
      </c>
      <c r="LB132" s="119">
        <v>0</v>
      </c>
      <c r="LC132" s="119">
        <v>0</v>
      </c>
      <c r="LD132" s="119">
        <v>0</v>
      </c>
      <c r="LE132" s="119">
        <v>0</v>
      </c>
      <c r="LF132" s="119">
        <v>0</v>
      </c>
      <c r="LG132" s="119">
        <v>0</v>
      </c>
      <c r="LH132" s="119">
        <v>0</v>
      </c>
      <c r="LI132" s="119">
        <v>0</v>
      </c>
      <c r="LJ132" s="119">
        <v>0</v>
      </c>
      <c r="LK132" s="119">
        <v>0</v>
      </c>
      <c r="LL132" s="119">
        <v>0</v>
      </c>
      <c r="LM132" s="119">
        <v>0</v>
      </c>
      <c r="LN132" s="119">
        <v>0</v>
      </c>
      <c r="LO132" s="119">
        <v>0</v>
      </c>
      <c r="LP132" s="119">
        <v>0</v>
      </c>
      <c r="LQ132" s="119">
        <v>0</v>
      </c>
      <c r="LR132" s="119">
        <v>0</v>
      </c>
      <c r="LS132" s="119">
        <v>0</v>
      </c>
      <c r="LT132" s="119">
        <v>0</v>
      </c>
      <c r="LU132" s="119">
        <v>0</v>
      </c>
      <c r="LV132" s="119">
        <v>0</v>
      </c>
      <c r="LW132" s="119">
        <v>0</v>
      </c>
      <c r="LX132" s="119">
        <v>0</v>
      </c>
      <c r="LY132" s="119">
        <v>0</v>
      </c>
      <c r="LZ132" s="119">
        <v>0</v>
      </c>
      <c r="MA132" s="119">
        <v>0</v>
      </c>
      <c r="MB132" s="119">
        <v>0</v>
      </c>
      <c r="MC132" s="119">
        <v>0</v>
      </c>
      <c r="MD132" s="119">
        <v>0</v>
      </c>
      <c r="ME132" s="119">
        <v>0</v>
      </c>
      <c r="MF132" s="119">
        <v>0</v>
      </c>
      <c r="MG132" s="119">
        <v>0</v>
      </c>
      <c r="MH132" s="119">
        <v>0</v>
      </c>
      <c r="MI132" s="119">
        <v>0</v>
      </c>
      <c r="MJ132" s="119">
        <v>0</v>
      </c>
      <c r="MK132" s="119">
        <v>0</v>
      </c>
      <c r="ML132" s="119">
        <v>0</v>
      </c>
      <c r="MM132" s="119">
        <v>0</v>
      </c>
      <c r="MN132" s="119">
        <v>0</v>
      </c>
      <c r="MO132" s="119">
        <v>0</v>
      </c>
      <c r="MP132" s="119">
        <v>0</v>
      </c>
      <c r="MQ132" s="119">
        <v>0</v>
      </c>
      <c r="MR132" s="119">
        <v>0</v>
      </c>
      <c r="MS132" s="119">
        <v>0</v>
      </c>
      <c r="MT132" s="119">
        <v>0</v>
      </c>
      <c r="MU132" s="119">
        <v>0</v>
      </c>
      <c r="MV132" s="119">
        <v>0</v>
      </c>
      <c r="MW132" s="119">
        <v>0</v>
      </c>
      <c r="MX132" s="119">
        <v>0</v>
      </c>
      <c r="MY132" s="119">
        <v>0</v>
      </c>
      <c r="MZ132" s="119">
        <v>0</v>
      </c>
      <c r="NA132" s="119">
        <v>0</v>
      </c>
      <c r="NB132" s="119">
        <v>0</v>
      </c>
      <c r="NC132" s="119">
        <v>0</v>
      </c>
      <c r="ND132" s="119">
        <v>0</v>
      </c>
      <c r="NE132" s="119">
        <v>0</v>
      </c>
      <c r="NF132" s="119">
        <v>0</v>
      </c>
      <c r="NG132" s="119">
        <v>0</v>
      </c>
      <c r="NH132" s="119">
        <v>0</v>
      </c>
      <c r="NI132" s="119">
        <v>0</v>
      </c>
      <c r="NJ132" s="119">
        <v>0</v>
      </c>
      <c r="NK132" s="118">
        <v>0</v>
      </c>
      <c r="NL132" s="118">
        <v>0</v>
      </c>
      <c r="NM132" s="118">
        <v>0</v>
      </c>
      <c r="NN132" s="118">
        <v>0</v>
      </c>
      <c r="NO132" s="118">
        <v>0</v>
      </c>
      <c r="NP132" s="118">
        <v>0</v>
      </c>
      <c r="NQ132" s="118">
        <v>0</v>
      </c>
      <c r="NR132" s="118">
        <v>0</v>
      </c>
      <c r="NS132" s="118">
        <v>0</v>
      </c>
      <c r="NT132" s="118">
        <v>0</v>
      </c>
      <c r="NU132" s="118">
        <v>0</v>
      </c>
      <c r="NV132" s="118">
        <v>0</v>
      </c>
      <c r="NW132" s="118">
        <v>0</v>
      </c>
      <c r="NX132" s="118">
        <v>0</v>
      </c>
      <c r="NY132" s="118">
        <v>0</v>
      </c>
      <c r="NZ132" s="118">
        <v>0</v>
      </c>
      <c r="OA132" s="118">
        <v>0</v>
      </c>
      <c r="OB132" s="118">
        <v>0</v>
      </c>
      <c r="OC132" s="118">
        <v>0</v>
      </c>
      <c r="OD132" s="118">
        <v>0</v>
      </c>
      <c r="OE132" s="118">
        <v>0</v>
      </c>
      <c r="OF132" s="118">
        <v>0</v>
      </c>
      <c r="OG132" s="118">
        <v>0</v>
      </c>
      <c r="OH132" s="118">
        <v>0</v>
      </c>
      <c r="OI132" s="118">
        <v>0</v>
      </c>
      <c r="OJ132" s="118">
        <v>0</v>
      </c>
      <c r="OK132" s="118">
        <v>0</v>
      </c>
      <c r="OL132" s="118">
        <v>0</v>
      </c>
      <c r="OM132" s="118">
        <v>0</v>
      </c>
      <c r="ON132" s="118">
        <v>0</v>
      </c>
      <c r="OO132" s="118">
        <v>0</v>
      </c>
      <c r="OP132" s="118">
        <v>0</v>
      </c>
      <c r="OQ132" s="118">
        <v>0</v>
      </c>
      <c r="OR132" s="118">
        <v>0</v>
      </c>
      <c r="OS132" s="118">
        <v>0</v>
      </c>
      <c r="OT132" s="118">
        <v>0</v>
      </c>
      <c r="OU132" s="118">
        <v>0</v>
      </c>
      <c r="OV132" s="118">
        <v>0</v>
      </c>
      <c r="OW132" s="118">
        <v>0</v>
      </c>
      <c r="OX132" s="118">
        <v>0</v>
      </c>
      <c r="OY132" s="118">
        <v>0</v>
      </c>
      <c r="OZ132" s="118">
        <v>0</v>
      </c>
      <c r="PA132" s="118">
        <v>0</v>
      </c>
      <c r="PB132" s="118">
        <v>0</v>
      </c>
      <c r="PC132" s="118">
        <v>0</v>
      </c>
      <c r="PD132" s="118">
        <v>0</v>
      </c>
      <c r="PE132" s="118">
        <v>0</v>
      </c>
      <c r="PF132" s="118">
        <v>0</v>
      </c>
      <c r="PG132" s="118">
        <v>0</v>
      </c>
      <c r="PH132" s="118">
        <v>0</v>
      </c>
      <c r="PI132" s="118">
        <v>0</v>
      </c>
      <c r="PJ132" s="118">
        <v>0</v>
      </c>
      <c r="PK132" s="118">
        <v>0</v>
      </c>
      <c r="PL132" s="118">
        <v>0</v>
      </c>
      <c r="PM132" s="118">
        <v>0</v>
      </c>
      <c r="PN132" s="118">
        <v>0</v>
      </c>
      <c r="PO132" s="118">
        <v>0</v>
      </c>
      <c r="PP132" s="118">
        <v>0</v>
      </c>
      <c r="PQ132" s="118">
        <v>0</v>
      </c>
      <c r="PR132" s="118">
        <v>0</v>
      </c>
      <c r="PS132" s="118">
        <v>0</v>
      </c>
      <c r="PT132" s="118">
        <v>0</v>
      </c>
      <c r="PU132" s="118">
        <v>0</v>
      </c>
      <c r="PV132" s="118">
        <v>0</v>
      </c>
      <c r="PW132" s="118">
        <v>0</v>
      </c>
      <c r="PX132" s="118">
        <v>0</v>
      </c>
      <c r="PY132" s="118">
        <v>0</v>
      </c>
      <c r="PZ132" s="118">
        <v>0</v>
      </c>
      <c r="QA132" s="118">
        <v>0</v>
      </c>
      <c r="QB132" s="118">
        <v>0</v>
      </c>
      <c r="QC132" s="118">
        <v>0</v>
      </c>
      <c r="QD132" s="118">
        <v>0</v>
      </c>
      <c r="QE132" s="118">
        <v>0</v>
      </c>
      <c r="QF132" s="118">
        <v>0</v>
      </c>
      <c r="QG132" s="118">
        <v>0</v>
      </c>
      <c r="QH132" s="118">
        <v>0</v>
      </c>
      <c r="QI132" s="118">
        <v>0</v>
      </c>
      <c r="QJ132" s="118">
        <v>0</v>
      </c>
      <c r="QK132" s="118">
        <v>0</v>
      </c>
      <c r="QL132" s="118">
        <v>0</v>
      </c>
      <c r="QM132" s="118">
        <v>0</v>
      </c>
      <c r="QN132" s="118">
        <v>0</v>
      </c>
      <c r="QO132" s="118">
        <v>0</v>
      </c>
      <c r="QP132" s="118">
        <v>0</v>
      </c>
      <c r="QQ132" s="118">
        <v>0</v>
      </c>
      <c r="QR132" s="118">
        <v>0</v>
      </c>
      <c r="QS132" s="118">
        <v>0</v>
      </c>
      <c r="QT132" s="118">
        <v>0</v>
      </c>
      <c r="QU132" s="118">
        <v>0</v>
      </c>
      <c r="QV132" s="118">
        <v>0</v>
      </c>
      <c r="QW132" s="118">
        <v>0</v>
      </c>
      <c r="QX132" s="118">
        <v>0</v>
      </c>
      <c r="QY132" s="118">
        <v>0</v>
      </c>
      <c r="QZ132" s="118">
        <v>0</v>
      </c>
      <c r="RA132" s="118">
        <v>0</v>
      </c>
      <c r="RB132" s="118">
        <v>0</v>
      </c>
      <c r="RC132" s="118">
        <v>0</v>
      </c>
      <c r="RD132" s="118">
        <v>0</v>
      </c>
      <c r="RE132" s="118">
        <v>0</v>
      </c>
      <c r="RF132" s="118">
        <v>0</v>
      </c>
      <c r="RG132" s="118">
        <v>0</v>
      </c>
      <c r="RH132" s="118">
        <v>0</v>
      </c>
      <c r="RI132" s="118">
        <v>0</v>
      </c>
      <c r="RJ132" s="118">
        <v>0</v>
      </c>
      <c r="RK132" s="118">
        <v>0</v>
      </c>
      <c r="RL132" s="118">
        <v>0</v>
      </c>
      <c r="RM132" s="118">
        <v>0</v>
      </c>
      <c r="RN132" s="118">
        <v>0</v>
      </c>
      <c r="RO132" s="118">
        <v>0</v>
      </c>
      <c r="RP132" s="118">
        <v>0</v>
      </c>
      <c r="RQ132" s="118">
        <v>0</v>
      </c>
      <c r="RR132" s="118">
        <v>0</v>
      </c>
      <c r="RS132" s="118">
        <v>0</v>
      </c>
      <c r="RT132" s="118">
        <v>0</v>
      </c>
      <c r="RU132" s="118">
        <v>0</v>
      </c>
      <c r="RV132" s="118">
        <v>0</v>
      </c>
      <c r="RW132" s="118">
        <v>0</v>
      </c>
      <c r="RX132" s="118">
        <v>0</v>
      </c>
      <c r="RY132" s="118">
        <v>0</v>
      </c>
      <c r="RZ132" s="118">
        <v>0</v>
      </c>
      <c r="SA132" s="118">
        <v>0</v>
      </c>
      <c r="SB132" s="118">
        <v>0</v>
      </c>
      <c r="SC132" s="118">
        <v>0</v>
      </c>
      <c r="SD132" s="118">
        <v>0</v>
      </c>
      <c r="SE132" s="118">
        <v>0</v>
      </c>
      <c r="SF132" s="118">
        <v>0</v>
      </c>
      <c r="SG132" s="118">
        <v>0</v>
      </c>
      <c r="SH132" s="118">
        <v>0</v>
      </c>
      <c r="SI132" s="118">
        <v>0</v>
      </c>
      <c r="SJ132" s="118">
        <v>0</v>
      </c>
      <c r="SK132" s="118">
        <v>0</v>
      </c>
      <c r="SL132" s="118">
        <v>0</v>
      </c>
      <c r="SM132" s="118">
        <v>0</v>
      </c>
      <c r="SN132" s="118">
        <v>0</v>
      </c>
      <c r="SO132" s="118">
        <v>0</v>
      </c>
      <c r="SP132" s="118">
        <v>0</v>
      </c>
      <c r="SQ132" s="118">
        <v>0</v>
      </c>
      <c r="SR132" s="118">
        <v>0</v>
      </c>
      <c r="SS132" s="118">
        <v>0</v>
      </c>
      <c r="ST132" s="118">
        <v>0</v>
      </c>
      <c r="SU132" s="118">
        <v>0</v>
      </c>
      <c r="SV132" s="118">
        <v>0</v>
      </c>
      <c r="SW132" s="118">
        <v>0</v>
      </c>
      <c r="SX132" s="118">
        <v>0</v>
      </c>
      <c r="SY132" s="118">
        <v>0</v>
      </c>
      <c r="SZ132" s="118">
        <v>0</v>
      </c>
      <c r="TA132" s="118">
        <v>0</v>
      </c>
      <c r="TB132" s="118">
        <v>0</v>
      </c>
      <c r="TC132" s="118">
        <v>0</v>
      </c>
      <c r="TD132" s="118">
        <v>0</v>
      </c>
      <c r="TE132" s="118">
        <v>0</v>
      </c>
      <c r="TF132" s="118">
        <v>0</v>
      </c>
      <c r="TG132" s="118">
        <v>0</v>
      </c>
      <c r="TH132" s="118">
        <v>0</v>
      </c>
      <c r="TI132" s="118">
        <v>0</v>
      </c>
      <c r="TJ132" s="118">
        <v>0</v>
      </c>
      <c r="TK132" s="118">
        <v>0</v>
      </c>
      <c r="TL132" s="118">
        <v>0</v>
      </c>
      <c r="TM132" s="118">
        <v>0</v>
      </c>
      <c r="TN132" s="118">
        <v>0</v>
      </c>
      <c r="TO132" s="118">
        <v>0</v>
      </c>
      <c r="TP132" s="118">
        <v>0</v>
      </c>
      <c r="TQ132" s="118">
        <v>0</v>
      </c>
      <c r="TR132" s="118">
        <v>0</v>
      </c>
      <c r="TS132" s="118">
        <v>0</v>
      </c>
      <c r="TT132" s="118">
        <v>0</v>
      </c>
      <c r="TU132" s="118">
        <v>0</v>
      </c>
      <c r="TV132" s="118">
        <v>0</v>
      </c>
      <c r="TW132" s="118">
        <v>0</v>
      </c>
      <c r="TX132" s="118">
        <v>0</v>
      </c>
      <c r="TY132" s="118">
        <v>0</v>
      </c>
      <c r="TZ132" s="118">
        <v>0</v>
      </c>
      <c r="UA132" s="118">
        <v>0</v>
      </c>
      <c r="UB132" s="118">
        <v>0</v>
      </c>
      <c r="UC132" s="118">
        <v>0</v>
      </c>
      <c r="UD132" s="118">
        <v>0</v>
      </c>
      <c r="UE132" s="118">
        <v>0</v>
      </c>
      <c r="UF132" s="118">
        <v>0</v>
      </c>
      <c r="UG132" s="118">
        <v>0</v>
      </c>
      <c r="UH132" s="118">
        <v>0</v>
      </c>
      <c r="UI132" s="118">
        <v>0</v>
      </c>
      <c r="UJ132" s="118">
        <v>0</v>
      </c>
      <c r="UK132" s="118">
        <v>0</v>
      </c>
      <c r="UL132" s="118">
        <v>0</v>
      </c>
      <c r="UM132" s="118">
        <v>0</v>
      </c>
      <c r="UN132" s="118">
        <v>0</v>
      </c>
      <c r="UO132" s="118">
        <v>0</v>
      </c>
      <c r="UP132" s="118">
        <v>0</v>
      </c>
      <c r="UQ132" s="118">
        <v>0</v>
      </c>
      <c r="UR132" s="118">
        <v>0</v>
      </c>
      <c r="US132" s="118">
        <v>0</v>
      </c>
      <c r="UT132" s="118">
        <v>0</v>
      </c>
      <c r="UU132" s="118">
        <v>0</v>
      </c>
      <c r="UV132" s="118">
        <v>0</v>
      </c>
      <c r="UW132" s="118">
        <v>0</v>
      </c>
      <c r="UX132" s="118">
        <v>0</v>
      </c>
      <c r="UY132" s="118">
        <v>0</v>
      </c>
      <c r="UZ132" s="118">
        <v>0</v>
      </c>
      <c r="VA132" s="118">
        <v>0</v>
      </c>
      <c r="VB132" s="118">
        <v>0</v>
      </c>
      <c r="VC132" s="118">
        <v>0</v>
      </c>
      <c r="VD132" s="118">
        <v>0</v>
      </c>
      <c r="VE132" s="118">
        <v>0</v>
      </c>
      <c r="VF132" s="118">
        <v>0</v>
      </c>
      <c r="VG132" s="118">
        <v>0</v>
      </c>
      <c r="VH132" s="118">
        <v>0</v>
      </c>
      <c r="VI132" s="118">
        <v>0</v>
      </c>
      <c r="VJ132" s="118">
        <v>0</v>
      </c>
      <c r="VK132" s="118">
        <v>0</v>
      </c>
      <c r="VL132" s="118">
        <v>0</v>
      </c>
      <c r="VM132" s="118">
        <v>0</v>
      </c>
      <c r="VN132" s="118">
        <v>0</v>
      </c>
      <c r="VO132" s="118">
        <v>0</v>
      </c>
      <c r="VP132" s="118">
        <v>0</v>
      </c>
      <c r="VQ132" s="118">
        <v>0</v>
      </c>
      <c r="VR132" s="118">
        <v>0</v>
      </c>
      <c r="VS132" s="118">
        <v>0</v>
      </c>
      <c r="VT132" s="118">
        <v>0</v>
      </c>
      <c r="VU132" s="118">
        <v>0</v>
      </c>
      <c r="VV132" s="118">
        <v>0</v>
      </c>
      <c r="VW132" s="118">
        <v>0</v>
      </c>
      <c r="VX132" s="118">
        <v>0</v>
      </c>
      <c r="VY132" s="118">
        <v>0</v>
      </c>
      <c r="VZ132" s="118">
        <v>0</v>
      </c>
      <c r="WA132" s="118">
        <v>0</v>
      </c>
      <c r="WB132" s="118">
        <v>0</v>
      </c>
      <c r="WC132" s="118">
        <v>0</v>
      </c>
      <c r="WD132" s="118">
        <v>0</v>
      </c>
      <c r="WE132" s="118">
        <v>0</v>
      </c>
      <c r="WF132" s="118">
        <v>0</v>
      </c>
      <c r="WG132" s="118">
        <v>0</v>
      </c>
      <c r="WH132" s="118">
        <v>0</v>
      </c>
      <c r="WI132" s="42">
        <v>352560000</v>
      </c>
      <c r="WJ132" s="42">
        <v>112560000</v>
      </c>
    </row>
    <row r="133" spans="1:608" s="86" customFormat="1" x14ac:dyDescent="0.15">
      <c r="A133" s="88">
        <v>132</v>
      </c>
      <c r="B133" s="125" t="s">
        <v>694</v>
      </c>
      <c r="C133" s="87" t="s">
        <v>695</v>
      </c>
      <c r="D133" s="100" t="s">
        <v>696</v>
      </c>
      <c r="E133" s="96" t="e">
        <f t="shared" ca="1" si="2"/>
        <v>#NAME?</v>
      </c>
      <c r="F133" s="97">
        <v>150000000</v>
      </c>
      <c r="G133" s="98">
        <v>156571232.88</v>
      </c>
      <c r="H133" s="87" t="s">
        <v>51</v>
      </c>
      <c r="I133" s="87" t="s">
        <v>44</v>
      </c>
      <c r="J133" s="87" t="s">
        <v>23</v>
      </c>
      <c r="K133" s="97">
        <v>150000000</v>
      </c>
      <c r="L133" s="97">
        <v>1500000</v>
      </c>
      <c r="M133" s="111">
        <v>6.5</v>
      </c>
      <c r="N133" s="115">
        <v>1</v>
      </c>
      <c r="O133" s="116" t="s">
        <v>697</v>
      </c>
      <c r="P133" s="87" t="s">
        <v>698</v>
      </c>
      <c r="Q133" s="111">
        <v>3.4849000000000001</v>
      </c>
      <c r="R133" s="115" t="s">
        <v>699</v>
      </c>
      <c r="S133" s="119">
        <v>0</v>
      </c>
      <c r="T133" s="119">
        <v>0</v>
      </c>
      <c r="U133" s="119">
        <v>0</v>
      </c>
      <c r="V133" s="119">
        <v>0</v>
      </c>
      <c r="W133" s="119">
        <v>0</v>
      </c>
      <c r="X133" s="119">
        <v>9750000</v>
      </c>
      <c r="Y133" s="119">
        <v>0</v>
      </c>
      <c r="Z133" s="119">
        <v>0</v>
      </c>
      <c r="AA133" s="119">
        <v>0</v>
      </c>
      <c r="AB133" s="119">
        <v>0</v>
      </c>
      <c r="AC133" s="119">
        <v>0</v>
      </c>
      <c r="AD133" s="119">
        <v>0</v>
      </c>
      <c r="AE133" s="119">
        <v>0</v>
      </c>
      <c r="AF133" s="119">
        <v>0</v>
      </c>
      <c r="AG133" s="119">
        <v>0</v>
      </c>
      <c r="AH133" s="119">
        <v>0</v>
      </c>
      <c r="AI133" s="119">
        <v>0</v>
      </c>
      <c r="AJ133" s="119">
        <v>9750000</v>
      </c>
      <c r="AK133" s="119">
        <v>0</v>
      </c>
      <c r="AL133" s="119">
        <v>0</v>
      </c>
      <c r="AM133" s="119">
        <v>0</v>
      </c>
      <c r="AN133" s="119">
        <v>0</v>
      </c>
      <c r="AO133" s="119">
        <v>0</v>
      </c>
      <c r="AP133" s="119">
        <v>0</v>
      </c>
      <c r="AQ133" s="119">
        <v>0</v>
      </c>
      <c r="AR133" s="119">
        <v>0</v>
      </c>
      <c r="AS133" s="119">
        <v>0</v>
      </c>
      <c r="AT133" s="119">
        <v>0</v>
      </c>
      <c r="AU133" s="119">
        <v>0</v>
      </c>
      <c r="AV133" s="119">
        <v>9750000</v>
      </c>
      <c r="AW133" s="119">
        <v>0</v>
      </c>
      <c r="AX133" s="119">
        <v>0</v>
      </c>
      <c r="AY133" s="119">
        <v>0</v>
      </c>
      <c r="AZ133" s="119">
        <v>0</v>
      </c>
      <c r="BA133" s="119">
        <v>0</v>
      </c>
      <c r="BB133" s="119">
        <v>0</v>
      </c>
      <c r="BC133" s="119">
        <v>0</v>
      </c>
      <c r="BD133" s="119">
        <v>0</v>
      </c>
      <c r="BE133" s="119">
        <v>0</v>
      </c>
      <c r="BF133" s="119">
        <v>0</v>
      </c>
      <c r="BG133" s="119">
        <v>0</v>
      </c>
      <c r="BH133" s="119">
        <v>9750000</v>
      </c>
      <c r="BI133" s="119">
        <v>0</v>
      </c>
      <c r="BJ133" s="119">
        <v>0</v>
      </c>
      <c r="BK133" s="119">
        <v>0</v>
      </c>
      <c r="BL133" s="119">
        <v>0</v>
      </c>
      <c r="BM133" s="119">
        <v>0</v>
      </c>
      <c r="BN133" s="119">
        <v>0</v>
      </c>
      <c r="BO133" s="119">
        <v>0</v>
      </c>
      <c r="BP133" s="119">
        <v>0</v>
      </c>
      <c r="BQ133" s="119">
        <v>0</v>
      </c>
      <c r="BR133" s="119">
        <v>0</v>
      </c>
      <c r="BS133" s="119">
        <v>0</v>
      </c>
      <c r="BT133" s="119">
        <v>9750000</v>
      </c>
      <c r="BU133" s="119">
        <v>0</v>
      </c>
      <c r="BV133" s="119">
        <v>0</v>
      </c>
      <c r="BW133" s="119">
        <v>0</v>
      </c>
      <c r="BX133" s="119">
        <v>0</v>
      </c>
      <c r="BY133" s="119">
        <v>0</v>
      </c>
      <c r="BZ133" s="119">
        <v>0</v>
      </c>
      <c r="CA133" s="119">
        <v>0</v>
      </c>
      <c r="CB133" s="119">
        <v>0</v>
      </c>
      <c r="CC133" s="119">
        <v>0</v>
      </c>
      <c r="CD133" s="119">
        <v>0</v>
      </c>
      <c r="CE133" s="119">
        <v>0</v>
      </c>
      <c r="CF133" s="119">
        <v>9750000</v>
      </c>
      <c r="CG133" s="119">
        <v>0</v>
      </c>
      <c r="CH133" s="119">
        <v>0</v>
      </c>
      <c r="CI133" s="119">
        <v>0</v>
      </c>
      <c r="CJ133" s="119">
        <v>0</v>
      </c>
      <c r="CK133" s="119">
        <v>0</v>
      </c>
      <c r="CL133" s="119">
        <v>0</v>
      </c>
      <c r="CM133" s="119">
        <v>0</v>
      </c>
      <c r="CN133" s="119">
        <v>0</v>
      </c>
      <c r="CO133" s="119">
        <v>0</v>
      </c>
      <c r="CP133" s="119">
        <v>0</v>
      </c>
      <c r="CQ133" s="119">
        <v>0</v>
      </c>
      <c r="CR133" s="119">
        <v>159750000</v>
      </c>
      <c r="CS133" s="119">
        <v>0</v>
      </c>
      <c r="CT133" s="119">
        <v>0</v>
      </c>
      <c r="CU133" s="119">
        <v>0</v>
      </c>
      <c r="CV133" s="119">
        <v>0</v>
      </c>
      <c r="CW133" s="119">
        <v>0</v>
      </c>
      <c r="CX133" s="119">
        <v>0</v>
      </c>
      <c r="CY133" s="119">
        <v>0</v>
      </c>
      <c r="CZ133" s="119">
        <v>0</v>
      </c>
      <c r="DA133" s="119">
        <v>0</v>
      </c>
      <c r="DB133" s="119">
        <v>0</v>
      </c>
      <c r="DC133" s="119">
        <v>0</v>
      </c>
      <c r="DD133" s="119">
        <v>0</v>
      </c>
      <c r="DE133" s="119">
        <v>0</v>
      </c>
      <c r="DF133" s="119">
        <v>0</v>
      </c>
      <c r="DG133" s="119">
        <v>0</v>
      </c>
      <c r="DH133" s="119">
        <v>0</v>
      </c>
      <c r="DI133" s="119">
        <v>0</v>
      </c>
      <c r="DJ133" s="119">
        <v>0</v>
      </c>
      <c r="DK133" s="119">
        <v>0</v>
      </c>
      <c r="DL133" s="119">
        <v>0</v>
      </c>
      <c r="DM133" s="119">
        <v>0</v>
      </c>
      <c r="DN133" s="119">
        <v>0</v>
      </c>
      <c r="DO133" s="119">
        <v>0</v>
      </c>
      <c r="DP133" s="119">
        <v>0</v>
      </c>
      <c r="DQ133" s="119">
        <v>0</v>
      </c>
      <c r="DR133" s="119">
        <v>0</v>
      </c>
      <c r="DS133" s="119">
        <v>0</v>
      </c>
      <c r="DT133" s="119">
        <v>0</v>
      </c>
      <c r="DU133" s="119">
        <v>0</v>
      </c>
      <c r="DV133" s="119">
        <v>0</v>
      </c>
      <c r="DW133" s="119">
        <v>0</v>
      </c>
      <c r="DX133" s="119">
        <v>0</v>
      </c>
      <c r="DY133" s="119">
        <v>0</v>
      </c>
      <c r="DZ133" s="119">
        <v>0</v>
      </c>
      <c r="EA133" s="119">
        <v>0</v>
      </c>
      <c r="EB133" s="119">
        <v>0</v>
      </c>
      <c r="EC133" s="119">
        <v>0</v>
      </c>
      <c r="ED133" s="119">
        <v>0</v>
      </c>
      <c r="EE133" s="119">
        <v>0</v>
      </c>
      <c r="EF133" s="119">
        <v>0</v>
      </c>
      <c r="EG133" s="119">
        <v>0</v>
      </c>
      <c r="EH133" s="119">
        <v>0</v>
      </c>
      <c r="EI133" s="119">
        <v>0</v>
      </c>
      <c r="EJ133" s="119">
        <v>0</v>
      </c>
      <c r="EK133" s="119">
        <v>0</v>
      </c>
      <c r="EL133" s="119">
        <v>0</v>
      </c>
      <c r="EM133" s="119">
        <v>0</v>
      </c>
      <c r="EN133" s="119">
        <v>0</v>
      </c>
      <c r="EO133" s="119">
        <v>0</v>
      </c>
      <c r="EP133" s="119">
        <v>0</v>
      </c>
      <c r="EQ133" s="119">
        <v>0</v>
      </c>
      <c r="ER133" s="119">
        <v>0</v>
      </c>
      <c r="ES133" s="119">
        <v>0</v>
      </c>
      <c r="ET133" s="119">
        <v>0</v>
      </c>
      <c r="EU133" s="119">
        <v>0</v>
      </c>
      <c r="EV133" s="119">
        <v>0</v>
      </c>
      <c r="EW133" s="119">
        <v>0</v>
      </c>
      <c r="EX133" s="119">
        <v>0</v>
      </c>
      <c r="EY133" s="119">
        <v>0</v>
      </c>
      <c r="EZ133" s="119">
        <v>0</v>
      </c>
      <c r="FA133" s="119">
        <v>0</v>
      </c>
      <c r="FB133" s="119">
        <v>0</v>
      </c>
      <c r="FC133" s="119">
        <v>0</v>
      </c>
      <c r="FD133" s="119">
        <v>0</v>
      </c>
      <c r="FE133" s="119">
        <v>0</v>
      </c>
      <c r="FF133" s="119">
        <v>0</v>
      </c>
      <c r="FG133" s="119">
        <v>0</v>
      </c>
      <c r="FH133" s="119">
        <v>0</v>
      </c>
      <c r="FI133" s="119">
        <v>0</v>
      </c>
      <c r="FJ133" s="119">
        <v>0</v>
      </c>
      <c r="FK133" s="119">
        <v>0</v>
      </c>
      <c r="FL133" s="119">
        <v>0</v>
      </c>
      <c r="FM133" s="119">
        <v>0</v>
      </c>
      <c r="FN133" s="119">
        <v>0</v>
      </c>
      <c r="FO133" s="119">
        <v>0</v>
      </c>
      <c r="FP133" s="119">
        <v>0</v>
      </c>
      <c r="FQ133" s="119">
        <v>0</v>
      </c>
      <c r="FR133" s="119">
        <v>0</v>
      </c>
      <c r="FS133" s="119">
        <v>0</v>
      </c>
      <c r="FT133" s="119">
        <v>0</v>
      </c>
      <c r="FU133" s="119">
        <v>0</v>
      </c>
      <c r="FV133" s="119">
        <v>0</v>
      </c>
      <c r="FW133" s="119">
        <v>0</v>
      </c>
      <c r="FX133" s="119">
        <v>0</v>
      </c>
      <c r="FY133" s="119">
        <v>0</v>
      </c>
      <c r="FZ133" s="119">
        <v>0</v>
      </c>
      <c r="GA133" s="119">
        <v>0</v>
      </c>
      <c r="GB133" s="119">
        <v>0</v>
      </c>
      <c r="GC133" s="119">
        <v>0</v>
      </c>
      <c r="GD133" s="119">
        <v>0</v>
      </c>
      <c r="GE133" s="119">
        <v>0</v>
      </c>
      <c r="GF133" s="119">
        <v>0</v>
      </c>
      <c r="GG133" s="119">
        <v>0</v>
      </c>
      <c r="GH133" s="119">
        <v>0</v>
      </c>
      <c r="GI133" s="119">
        <v>0</v>
      </c>
      <c r="GJ133" s="119">
        <v>0</v>
      </c>
      <c r="GK133" s="119">
        <v>0</v>
      </c>
      <c r="GL133" s="119">
        <v>0</v>
      </c>
      <c r="GM133" s="119">
        <v>0</v>
      </c>
      <c r="GN133" s="119">
        <v>0</v>
      </c>
      <c r="GO133" s="119">
        <v>0</v>
      </c>
      <c r="GP133" s="119">
        <v>0</v>
      </c>
      <c r="GQ133" s="119">
        <v>0</v>
      </c>
      <c r="GR133" s="119">
        <v>0</v>
      </c>
      <c r="GS133" s="119">
        <v>0</v>
      </c>
      <c r="GT133" s="119">
        <v>0</v>
      </c>
      <c r="GU133" s="119">
        <v>0</v>
      </c>
      <c r="GV133" s="119">
        <v>0</v>
      </c>
      <c r="GW133" s="119">
        <v>0</v>
      </c>
      <c r="GX133" s="119">
        <v>0</v>
      </c>
      <c r="GY133" s="119">
        <v>0</v>
      </c>
      <c r="GZ133" s="119">
        <v>0</v>
      </c>
      <c r="HA133" s="119">
        <v>0</v>
      </c>
      <c r="HB133" s="119">
        <v>0</v>
      </c>
      <c r="HC133" s="119">
        <v>0</v>
      </c>
      <c r="HD133" s="119">
        <v>0</v>
      </c>
      <c r="HE133" s="119">
        <v>0</v>
      </c>
      <c r="HF133" s="119">
        <v>0</v>
      </c>
      <c r="HG133" s="119">
        <v>0</v>
      </c>
      <c r="HH133" s="119">
        <v>0</v>
      </c>
      <c r="HI133" s="119">
        <v>0</v>
      </c>
      <c r="HJ133" s="119">
        <v>0</v>
      </c>
      <c r="HK133" s="119">
        <v>0</v>
      </c>
      <c r="HL133" s="119">
        <v>0</v>
      </c>
      <c r="HM133" s="119">
        <v>0</v>
      </c>
      <c r="HN133" s="119">
        <v>0</v>
      </c>
      <c r="HO133" s="119">
        <v>0</v>
      </c>
      <c r="HP133" s="119">
        <v>0</v>
      </c>
      <c r="HQ133" s="119">
        <v>0</v>
      </c>
      <c r="HR133" s="119">
        <v>0</v>
      </c>
      <c r="HS133" s="119">
        <v>0</v>
      </c>
      <c r="HT133" s="119">
        <v>0</v>
      </c>
      <c r="HU133" s="119">
        <v>0</v>
      </c>
      <c r="HV133" s="119">
        <v>0</v>
      </c>
      <c r="HW133" s="119">
        <v>0</v>
      </c>
      <c r="HX133" s="119">
        <v>0</v>
      </c>
      <c r="HY133" s="119">
        <v>0</v>
      </c>
      <c r="HZ133" s="119">
        <v>0</v>
      </c>
      <c r="IA133" s="119">
        <v>0</v>
      </c>
      <c r="IB133" s="119">
        <v>0</v>
      </c>
      <c r="IC133" s="119">
        <v>0</v>
      </c>
      <c r="ID133" s="119">
        <v>0</v>
      </c>
      <c r="IE133" s="119">
        <v>0</v>
      </c>
      <c r="IF133" s="119">
        <v>0</v>
      </c>
      <c r="IG133" s="119">
        <v>0</v>
      </c>
      <c r="IH133" s="119">
        <v>0</v>
      </c>
      <c r="II133" s="119">
        <v>0</v>
      </c>
      <c r="IJ133" s="119">
        <v>0</v>
      </c>
      <c r="IK133" s="119">
        <v>0</v>
      </c>
      <c r="IL133" s="119">
        <v>0</v>
      </c>
      <c r="IM133" s="119">
        <v>0</v>
      </c>
      <c r="IN133" s="119">
        <v>0</v>
      </c>
      <c r="IO133" s="119">
        <v>0</v>
      </c>
      <c r="IP133" s="119">
        <v>0</v>
      </c>
      <c r="IQ133" s="119">
        <v>0</v>
      </c>
      <c r="IR133" s="119">
        <v>0</v>
      </c>
      <c r="IS133" s="119">
        <v>0</v>
      </c>
      <c r="IT133" s="119">
        <v>0</v>
      </c>
      <c r="IU133" s="119">
        <v>0</v>
      </c>
      <c r="IV133" s="119">
        <v>0</v>
      </c>
      <c r="IW133" s="119">
        <v>0</v>
      </c>
      <c r="IX133" s="119">
        <v>0</v>
      </c>
      <c r="IY133" s="119">
        <v>0</v>
      </c>
      <c r="IZ133" s="119">
        <v>0</v>
      </c>
      <c r="JA133" s="119">
        <v>0</v>
      </c>
      <c r="JB133" s="119">
        <v>0</v>
      </c>
      <c r="JC133" s="119">
        <v>0</v>
      </c>
      <c r="JD133" s="119">
        <v>0</v>
      </c>
      <c r="JE133" s="119">
        <v>0</v>
      </c>
      <c r="JF133" s="119">
        <v>0</v>
      </c>
      <c r="JG133" s="119">
        <v>0</v>
      </c>
      <c r="JH133" s="119">
        <v>0</v>
      </c>
      <c r="JI133" s="119">
        <v>0</v>
      </c>
      <c r="JJ133" s="119">
        <v>0</v>
      </c>
      <c r="JK133" s="119">
        <v>0</v>
      </c>
      <c r="JL133" s="119">
        <v>0</v>
      </c>
      <c r="JM133" s="119">
        <v>0</v>
      </c>
      <c r="JN133" s="119">
        <v>0</v>
      </c>
      <c r="JO133" s="119">
        <v>0</v>
      </c>
      <c r="JP133" s="119">
        <v>0</v>
      </c>
      <c r="JQ133" s="119">
        <v>0</v>
      </c>
      <c r="JR133" s="119">
        <v>0</v>
      </c>
      <c r="JS133" s="119">
        <v>0</v>
      </c>
      <c r="JT133" s="119">
        <v>0</v>
      </c>
      <c r="JU133" s="119">
        <v>0</v>
      </c>
      <c r="JV133" s="119">
        <v>0</v>
      </c>
      <c r="JW133" s="119">
        <v>0</v>
      </c>
      <c r="JX133" s="119">
        <v>0</v>
      </c>
      <c r="JY133" s="119">
        <v>0</v>
      </c>
      <c r="JZ133" s="119">
        <v>0</v>
      </c>
      <c r="KA133" s="119">
        <v>0</v>
      </c>
      <c r="KB133" s="119">
        <v>0</v>
      </c>
      <c r="KC133" s="119">
        <v>0</v>
      </c>
      <c r="KD133" s="119">
        <v>0</v>
      </c>
      <c r="KE133" s="119">
        <v>0</v>
      </c>
      <c r="KF133" s="119">
        <v>0</v>
      </c>
      <c r="KG133" s="119">
        <v>0</v>
      </c>
      <c r="KH133" s="119">
        <v>0</v>
      </c>
      <c r="KI133" s="119">
        <v>0</v>
      </c>
      <c r="KJ133" s="119">
        <v>0</v>
      </c>
      <c r="KK133" s="119">
        <v>0</v>
      </c>
      <c r="KL133" s="119">
        <v>0</v>
      </c>
      <c r="KM133" s="119">
        <v>0</v>
      </c>
      <c r="KN133" s="119">
        <v>0</v>
      </c>
      <c r="KO133" s="119">
        <v>0</v>
      </c>
      <c r="KP133" s="119">
        <v>0</v>
      </c>
      <c r="KQ133" s="119">
        <v>0</v>
      </c>
      <c r="KR133" s="119">
        <v>0</v>
      </c>
      <c r="KS133" s="119">
        <v>0</v>
      </c>
      <c r="KT133" s="119">
        <v>0</v>
      </c>
      <c r="KU133" s="119">
        <v>0</v>
      </c>
      <c r="KV133" s="119">
        <v>0</v>
      </c>
      <c r="KW133" s="119">
        <v>0</v>
      </c>
      <c r="KX133" s="119">
        <v>0</v>
      </c>
      <c r="KY133" s="119">
        <v>0</v>
      </c>
      <c r="KZ133" s="119">
        <v>0</v>
      </c>
      <c r="LA133" s="119">
        <v>0</v>
      </c>
      <c r="LB133" s="119">
        <v>0</v>
      </c>
      <c r="LC133" s="119">
        <v>0</v>
      </c>
      <c r="LD133" s="119">
        <v>0</v>
      </c>
      <c r="LE133" s="119">
        <v>0</v>
      </c>
      <c r="LF133" s="119">
        <v>0</v>
      </c>
      <c r="LG133" s="119">
        <v>0</v>
      </c>
      <c r="LH133" s="119">
        <v>0</v>
      </c>
      <c r="LI133" s="119">
        <v>0</v>
      </c>
      <c r="LJ133" s="119">
        <v>0</v>
      </c>
      <c r="LK133" s="119">
        <v>0</v>
      </c>
      <c r="LL133" s="119">
        <v>0</v>
      </c>
      <c r="LM133" s="119">
        <v>0</v>
      </c>
      <c r="LN133" s="119">
        <v>0</v>
      </c>
      <c r="LO133" s="119">
        <v>0</v>
      </c>
      <c r="LP133" s="119">
        <v>0</v>
      </c>
      <c r="LQ133" s="119">
        <v>0</v>
      </c>
      <c r="LR133" s="119">
        <v>0</v>
      </c>
      <c r="LS133" s="119">
        <v>0</v>
      </c>
      <c r="LT133" s="119">
        <v>0</v>
      </c>
      <c r="LU133" s="119">
        <v>0</v>
      </c>
      <c r="LV133" s="119">
        <v>0</v>
      </c>
      <c r="LW133" s="119">
        <v>0</v>
      </c>
      <c r="LX133" s="119">
        <v>0</v>
      </c>
      <c r="LY133" s="119">
        <v>0</v>
      </c>
      <c r="LZ133" s="119">
        <v>0</v>
      </c>
      <c r="MA133" s="119">
        <v>0</v>
      </c>
      <c r="MB133" s="119">
        <v>0</v>
      </c>
      <c r="MC133" s="119">
        <v>0</v>
      </c>
      <c r="MD133" s="119">
        <v>0</v>
      </c>
      <c r="ME133" s="119">
        <v>0</v>
      </c>
      <c r="MF133" s="119">
        <v>0</v>
      </c>
      <c r="MG133" s="119">
        <v>0</v>
      </c>
      <c r="MH133" s="119">
        <v>0</v>
      </c>
      <c r="MI133" s="119">
        <v>0</v>
      </c>
      <c r="MJ133" s="119">
        <v>0</v>
      </c>
      <c r="MK133" s="119">
        <v>0</v>
      </c>
      <c r="ML133" s="119">
        <v>0</v>
      </c>
      <c r="MM133" s="119">
        <v>0</v>
      </c>
      <c r="MN133" s="119">
        <v>0</v>
      </c>
      <c r="MO133" s="119">
        <v>0</v>
      </c>
      <c r="MP133" s="119">
        <v>0</v>
      </c>
      <c r="MQ133" s="119">
        <v>0</v>
      </c>
      <c r="MR133" s="119">
        <v>0</v>
      </c>
      <c r="MS133" s="119">
        <v>0</v>
      </c>
      <c r="MT133" s="119">
        <v>0</v>
      </c>
      <c r="MU133" s="119">
        <v>0</v>
      </c>
      <c r="MV133" s="119">
        <v>0</v>
      </c>
      <c r="MW133" s="119">
        <v>0</v>
      </c>
      <c r="MX133" s="119">
        <v>0</v>
      </c>
      <c r="MY133" s="119">
        <v>0</v>
      </c>
      <c r="MZ133" s="119">
        <v>0</v>
      </c>
      <c r="NA133" s="119">
        <v>0</v>
      </c>
      <c r="NB133" s="119">
        <v>0</v>
      </c>
      <c r="NC133" s="119">
        <v>0</v>
      </c>
      <c r="ND133" s="119">
        <v>0</v>
      </c>
      <c r="NE133" s="119">
        <v>0</v>
      </c>
      <c r="NF133" s="119">
        <v>0</v>
      </c>
      <c r="NG133" s="119">
        <v>0</v>
      </c>
      <c r="NH133" s="119">
        <v>0</v>
      </c>
      <c r="NI133" s="119">
        <v>0</v>
      </c>
      <c r="NJ133" s="119">
        <v>0</v>
      </c>
      <c r="NK133" s="118">
        <v>0</v>
      </c>
      <c r="NL133" s="118">
        <v>0</v>
      </c>
      <c r="NM133" s="118">
        <v>0</v>
      </c>
      <c r="NN133" s="118">
        <v>0</v>
      </c>
      <c r="NO133" s="118">
        <v>0</v>
      </c>
      <c r="NP133" s="118">
        <v>0</v>
      </c>
      <c r="NQ133" s="118">
        <v>0</v>
      </c>
      <c r="NR133" s="118">
        <v>0</v>
      </c>
      <c r="NS133" s="118">
        <v>0</v>
      </c>
      <c r="NT133" s="118">
        <v>0</v>
      </c>
      <c r="NU133" s="118">
        <v>0</v>
      </c>
      <c r="NV133" s="118">
        <v>0</v>
      </c>
      <c r="NW133" s="118">
        <v>0</v>
      </c>
      <c r="NX133" s="118">
        <v>0</v>
      </c>
      <c r="NY133" s="118">
        <v>0</v>
      </c>
      <c r="NZ133" s="118">
        <v>0</v>
      </c>
      <c r="OA133" s="118">
        <v>0</v>
      </c>
      <c r="OB133" s="118">
        <v>0</v>
      </c>
      <c r="OC133" s="118">
        <v>0</v>
      </c>
      <c r="OD133" s="118">
        <v>0</v>
      </c>
      <c r="OE133" s="118">
        <v>0</v>
      </c>
      <c r="OF133" s="118">
        <v>0</v>
      </c>
      <c r="OG133" s="118">
        <v>0</v>
      </c>
      <c r="OH133" s="118">
        <v>0</v>
      </c>
      <c r="OI133" s="118">
        <v>0</v>
      </c>
      <c r="OJ133" s="118">
        <v>0</v>
      </c>
      <c r="OK133" s="118">
        <v>0</v>
      </c>
      <c r="OL133" s="118">
        <v>0</v>
      </c>
      <c r="OM133" s="118">
        <v>0</v>
      </c>
      <c r="ON133" s="118">
        <v>0</v>
      </c>
      <c r="OO133" s="118">
        <v>0</v>
      </c>
      <c r="OP133" s="118">
        <v>0</v>
      </c>
      <c r="OQ133" s="118">
        <v>0</v>
      </c>
      <c r="OR133" s="118">
        <v>0</v>
      </c>
      <c r="OS133" s="118">
        <v>0</v>
      </c>
      <c r="OT133" s="118">
        <v>0</v>
      </c>
      <c r="OU133" s="118">
        <v>0</v>
      </c>
      <c r="OV133" s="118">
        <v>0</v>
      </c>
      <c r="OW133" s="118">
        <v>0</v>
      </c>
      <c r="OX133" s="118">
        <v>0</v>
      </c>
      <c r="OY133" s="118">
        <v>0</v>
      </c>
      <c r="OZ133" s="118">
        <v>0</v>
      </c>
      <c r="PA133" s="118">
        <v>0</v>
      </c>
      <c r="PB133" s="118">
        <v>0</v>
      </c>
      <c r="PC133" s="118">
        <v>0</v>
      </c>
      <c r="PD133" s="118">
        <v>0</v>
      </c>
      <c r="PE133" s="118">
        <v>0</v>
      </c>
      <c r="PF133" s="118">
        <v>0</v>
      </c>
      <c r="PG133" s="118">
        <v>0</v>
      </c>
      <c r="PH133" s="118">
        <v>0</v>
      </c>
      <c r="PI133" s="118">
        <v>0</v>
      </c>
      <c r="PJ133" s="118">
        <v>0</v>
      </c>
      <c r="PK133" s="118">
        <v>0</v>
      </c>
      <c r="PL133" s="118">
        <v>0</v>
      </c>
      <c r="PM133" s="118">
        <v>0</v>
      </c>
      <c r="PN133" s="118">
        <v>0</v>
      </c>
      <c r="PO133" s="118">
        <v>0</v>
      </c>
      <c r="PP133" s="118">
        <v>0</v>
      </c>
      <c r="PQ133" s="118">
        <v>0</v>
      </c>
      <c r="PR133" s="118">
        <v>0</v>
      </c>
      <c r="PS133" s="118">
        <v>0</v>
      </c>
      <c r="PT133" s="118">
        <v>0</v>
      </c>
      <c r="PU133" s="118">
        <v>0</v>
      </c>
      <c r="PV133" s="118">
        <v>0</v>
      </c>
      <c r="PW133" s="118">
        <v>0</v>
      </c>
      <c r="PX133" s="118">
        <v>0</v>
      </c>
      <c r="PY133" s="118">
        <v>0</v>
      </c>
      <c r="PZ133" s="118">
        <v>0</v>
      </c>
      <c r="QA133" s="118">
        <v>0</v>
      </c>
      <c r="QB133" s="118">
        <v>0</v>
      </c>
      <c r="QC133" s="118">
        <v>0</v>
      </c>
      <c r="QD133" s="118">
        <v>0</v>
      </c>
      <c r="QE133" s="118">
        <v>0</v>
      </c>
      <c r="QF133" s="118">
        <v>0</v>
      </c>
      <c r="QG133" s="118">
        <v>0</v>
      </c>
      <c r="QH133" s="118">
        <v>0</v>
      </c>
      <c r="QI133" s="118">
        <v>0</v>
      </c>
      <c r="QJ133" s="118">
        <v>0</v>
      </c>
      <c r="QK133" s="118">
        <v>0</v>
      </c>
      <c r="QL133" s="118">
        <v>0</v>
      </c>
      <c r="QM133" s="118">
        <v>0</v>
      </c>
      <c r="QN133" s="118">
        <v>0</v>
      </c>
      <c r="QO133" s="118">
        <v>0</v>
      </c>
      <c r="QP133" s="118">
        <v>0</v>
      </c>
      <c r="QQ133" s="118">
        <v>0</v>
      </c>
      <c r="QR133" s="118">
        <v>0</v>
      </c>
      <c r="QS133" s="118">
        <v>0</v>
      </c>
      <c r="QT133" s="118">
        <v>0</v>
      </c>
      <c r="QU133" s="118">
        <v>0</v>
      </c>
      <c r="QV133" s="118">
        <v>0</v>
      </c>
      <c r="QW133" s="118">
        <v>0</v>
      </c>
      <c r="QX133" s="118">
        <v>0</v>
      </c>
      <c r="QY133" s="118">
        <v>0</v>
      </c>
      <c r="QZ133" s="118">
        <v>0</v>
      </c>
      <c r="RA133" s="118">
        <v>0</v>
      </c>
      <c r="RB133" s="118">
        <v>0</v>
      </c>
      <c r="RC133" s="118">
        <v>0</v>
      </c>
      <c r="RD133" s="118">
        <v>0</v>
      </c>
      <c r="RE133" s="118">
        <v>0</v>
      </c>
      <c r="RF133" s="118">
        <v>0</v>
      </c>
      <c r="RG133" s="118">
        <v>0</v>
      </c>
      <c r="RH133" s="118">
        <v>0</v>
      </c>
      <c r="RI133" s="118">
        <v>0</v>
      </c>
      <c r="RJ133" s="118">
        <v>0</v>
      </c>
      <c r="RK133" s="118">
        <v>0</v>
      </c>
      <c r="RL133" s="118">
        <v>0</v>
      </c>
      <c r="RM133" s="118">
        <v>0</v>
      </c>
      <c r="RN133" s="118">
        <v>0</v>
      </c>
      <c r="RO133" s="118">
        <v>0</v>
      </c>
      <c r="RP133" s="118">
        <v>0</v>
      </c>
      <c r="RQ133" s="118">
        <v>0</v>
      </c>
      <c r="RR133" s="118">
        <v>0</v>
      </c>
      <c r="RS133" s="118">
        <v>0</v>
      </c>
      <c r="RT133" s="118">
        <v>0</v>
      </c>
      <c r="RU133" s="118">
        <v>0</v>
      </c>
      <c r="RV133" s="118">
        <v>0</v>
      </c>
      <c r="RW133" s="118">
        <v>0</v>
      </c>
      <c r="RX133" s="118">
        <v>0</v>
      </c>
      <c r="RY133" s="118">
        <v>0</v>
      </c>
      <c r="RZ133" s="118">
        <v>0</v>
      </c>
      <c r="SA133" s="118">
        <v>0</v>
      </c>
      <c r="SB133" s="118">
        <v>0</v>
      </c>
      <c r="SC133" s="118">
        <v>0</v>
      </c>
      <c r="SD133" s="118">
        <v>0</v>
      </c>
      <c r="SE133" s="118">
        <v>0</v>
      </c>
      <c r="SF133" s="118">
        <v>0</v>
      </c>
      <c r="SG133" s="118">
        <v>0</v>
      </c>
      <c r="SH133" s="118">
        <v>0</v>
      </c>
      <c r="SI133" s="118">
        <v>0</v>
      </c>
      <c r="SJ133" s="118">
        <v>0</v>
      </c>
      <c r="SK133" s="118">
        <v>0</v>
      </c>
      <c r="SL133" s="118">
        <v>0</v>
      </c>
      <c r="SM133" s="118">
        <v>0</v>
      </c>
      <c r="SN133" s="118">
        <v>0</v>
      </c>
      <c r="SO133" s="118">
        <v>0</v>
      </c>
      <c r="SP133" s="118">
        <v>0</v>
      </c>
      <c r="SQ133" s="118">
        <v>0</v>
      </c>
      <c r="SR133" s="118">
        <v>0</v>
      </c>
      <c r="SS133" s="118">
        <v>0</v>
      </c>
      <c r="ST133" s="118">
        <v>0</v>
      </c>
      <c r="SU133" s="118">
        <v>0</v>
      </c>
      <c r="SV133" s="118">
        <v>0</v>
      </c>
      <c r="SW133" s="118">
        <v>0</v>
      </c>
      <c r="SX133" s="118">
        <v>0</v>
      </c>
      <c r="SY133" s="118">
        <v>0</v>
      </c>
      <c r="SZ133" s="118">
        <v>0</v>
      </c>
      <c r="TA133" s="118">
        <v>0</v>
      </c>
      <c r="TB133" s="118">
        <v>0</v>
      </c>
      <c r="TC133" s="118">
        <v>0</v>
      </c>
      <c r="TD133" s="118">
        <v>0</v>
      </c>
      <c r="TE133" s="118">
        <v>0</v>
      </c>
      <c r="TF133" s="118">
        <v>0</v>
      </c>
      <c r="TG133" s="118">
        <v>0</v>
      </c>
      <c r="TH133" s="118">
        <v>0</v>
      </c>
      <c r="TI133" s="118">
        <v>0</v>
      </c>
      <c r="TJ133" s="118">
        <v>0</v>
      </c>
      <c r="TK133" s="118">
        <v>0</v>
      </c>
      <c r="TL133" s="118">
        <v>0</v>
      </c>
      <c r="TM133" s="118">
        <v>0</v>
      </c>
      <c r="TN133" s="118">
        <v>0</v>
      </c>
      <c r="TO133" s="118">
        <v>0</v>
      </c>
      <c r="TP133" s="118">
        <v>0</v>
      </c>
      <c r="TQ133" s="118">
        <v>0</v>
      </c>
      <c r="TR133" s="118">
        <v>0</v>
      </c>
      <c r="TS133" s="118">
        <v>0</v>
      </c>
      <c r="TT133" s="118">
        <v>0</v>
      </c>
      <c r="TU133" s="118">
        <v>0</v>
      </c>
      <c r="TV133" s="118">
        <v>0</v>
      </c>
      <c r="TW133" s="118">
        <v>0</v>
      </c>
      <c r="TX133" s="118">
        <v>0</v>
      </c>
      <c r="TY133" s="118">
        <v>0</v>
      </c>
      <c r="TZ133" s="118">
        <v>0</v>
      </c>
      <c r="UA133" s="118">
        <v>0</v>
      </c>
      <c r="UB133" s="118">
        <v>0</v>
      </c>
      <c r="UC133" s="118">
        <v>0</v>
      </c>
      <c r="UD133" s="118">
        <v>0</v>
      </c>
      <c r="UE133" s="118">
        <v>0</v>
      </c>
      <c r="UF133" s="118">
        <v>0</v>
      </c>
      <c r="UG133" s="118">
        <v>0</v>
      </c>
      <c r="UH133" s="118">
        <v>0</v>
      </c>
      <c r="UI133" s="118">
        <v>0</v>
      </c>
      <c r="UJ133" s="118">
        <v>0</v>
      </c>
      <c r="UK133" s="118">
        <v>0</v>
      </c>
      <c r="UL133" s="118">
        <v>0</v>
      </c>
      <c r="UM133" s="118">
        <v>0</v>
      </c>
      <c r="UN133" s="118">
        <v>0</v>
      </c>
      <c r="UO133" s="118">
        <v>0</v>
      </c>
      <c r="UP133" s="118">
        <v>0</v>
      </c>
      <c r="UQ133" s="118">
        <v>0</v>
      </c>
      <c r="UR133" s="118">
        <v>0</v>
      </c>
      <c r="US133" s="118">
        <v>0</v>
      </c>
      <c r="UT133" s="118">
        <v>0</v>
      </c>
      <c r="UU133" s="118">
        <v>0</v>
      </c>
      <c r="UV133" s="118">
        <v>0</v>
      </c>
      <c r="UW133" s="118">
        <v>0</v>
      </c>
      <c r="UX133" s="118">
        <v>0</v>
      </c>
      <c r="UY133" s="118">
        <v>0</v>
      </c>
      <c r="UZ133" s="118">
        <v>0</v>
      </c>
      <c r="VA133" s="118">
        <v>0</v>
      </c>
      <c r="VB133" s="118">
        <v>0</v>
      </c>
      <c r="VC133" s="118">
        <v>0</v>
      </c>
      <c r="VD133" s="118">
        <v>0</v>
      </c>
      <c r="VE133" s="118">
        <v>0</v>
      </c>
      <c r="VF133" s="118">
        <v>0</v>
      </c>
      <c r="VG133" s="118">
        <v>0</v>
      </c>
      <c r="VH133" s="118">
        <v>0</v>
      </c>
      <c r="VI133" s="118">
        <v>0</v>
      </c>
      <c r="VJ133" s="118">
        <v>0</v>
      </c>
      <c r="VK133" s="118">
        <v>0</v>
      </c>
      <c r="VL133" s="118">
        <v>0</v>
      </c>
      <c r="VM133" s="118">
        <v>0</v>
      </c>
      <c r="VN133" s="118">
        <v>0</v>
      </c>
      <c r="VO133" s="118">
        <v>0</v>
      </c>
      <c r="VP133" s="118">
        <v>0</v>
      </c>
      <c r="VQ133" s="118">
        <v>0</v>
      </c>
      <c r="VR133" s="118">
        <v>0</v>
      </c>
      <c r="VS133" s="118">
        <v>0</v>
      </c>
      <c r="VT133" s="118">
        <v>0</v>
      </c>
      <c r="VU133" s="118">
        <v>0</v>
      </c>
      <c r="VV133" s="118">
        <v>0</v>
      </c>
      <c r="VW133" s="118">
        <v>0</v>
      </c>
      <c r="VX133" s="118">
        <v>0</v>
      </c>
      <c r="VY133" s="118">
        <v>0</v>
      </c>
      <c r="VZ133" s="118">
        <v>0</v>
      </c>
      <c r="WA133" s="118">
        <v>0</v>
      </c>
      <c r="WB133" s="118">
        <v>0</v>
      </c>
      <c r="WC133" s="118">
        <v>0</v>
      </c>
      <c r="WD133" s="118">
        <v>0</v>
      </c>
      <c r="WE133" s="118">
        <v>0</v>
      </c>
      <c r="WF133" s="118">
        <v>0</v>
      </c>
      <c r="WG133" s="118">
        <v>0</v>
      </c>
      <c r="WH133" s="118">
        <v>0</v>
      </c>
      <c r="WI133" s="42">
        <v>218250000</v>
      </c>
      <c r="WJ133" s="42">
        <v>68250000</v>
      </c>
    </row>
    <row r="134" spans="1:608" s="86" customFormat="1" x14ac:dyDescent="0.15">
      <c r="A134" s="88">
        <v>133</v>
      </c>
      <c r="B134" s="125">
        <v>102101978</v>
      </c>
      <c r="C134" s="87" t="s">
        <v>700</v>
      </c>
      <c r="D134" s="100" t="s">
        <v>701</v>
      </c>
      <c r="E134" s="96" t="e">
        <f t="shared" ca="1" si="2"/>
        <v>#NAME?</v>
      </c>
      <c r="F134" s="97">
        <v>297000000</v>
      </c>
      <c r="G134" s="98">
        <v>308686684.93000001</v>
      </c>
      <c r="H134" s="87" t="s">
        <v>51</v>
      </c>
      <c r="I134" s="87" t="s">
        <v>22</v>
      </c>
      <c r="J134" s="87" t="s">
        <v>23</v>
      </c>
      <c r="K134" s="97">
        <v>300000000</v>
      </c>
      <c r="L134" s="97">
        <v>3000000</v>
      </c>
      <c r="M134" s="111">
        <v>5.78</v>
      </c>
      <c r="N134" s="115">
        <v>1</v>
      </c>
      <c r="O134" s="116" t="s">
        <v>697</v>
      </c>
      <c r="P134" s="87" t="s">
        <v>702</v>
      </c>
      <c r="Q134" s="111">
        <v>3.5141</v>
      </c>
      <c r="R134" s="115" t="s">
        <v>703</v>
      </c>
      <c r="S134" s="119">
        <v>0</v>
      </c>
      <c r="T134" s="119">
        <v>0</v>
      </c>
      <c r="U134" s="119">
        <v>0</v>
      </c>
      <c r="V134" s="119">
        <v>0</v>
      </c>
      <c r="W134" s="119">
        <v>0</v>
      </c>
      <c r="X134" s="119">
        <v>17340000</v>
      </c>
      <c r="Y134" s="119">
        <v>0</v>
      </c>
      <c r="Z134" s="119">
        <v>0</v>
      </c>
      <c r="AA134" s="119">
        <v>0</v>
      </c>
      <c r="AB134" s="119">
        <v>0</v>
      </c>
      <c r="AC134" s="119">
        <v>0</v>
      </c>
      <c r="AD134" s="119">
        <v>0</v>
      </c>
      <c r="AE134" s="119">
        <v>0</v>
      </c>
      <c r="AF134" s="119">
        <v>0</v>
      </c>
      <c r="AG134" s="119">
        <v>0</v>
      </c>
      <c r="AH134" s="119">
        <v>0</v>
      </c>
      <c r="AI134" s="119">
        <v>0</v>
      </c>
      <c r="AJ134" s="119">
        <v>17340000</v>
      </c>
      <c r="AK134" s="119">
        <v>0</v>
      </c>
      <c r="AL134" s="119">
        <v>0</v>
      </c>
      <c r="AM134" s="119">
        <v>0</v>
      </c>
      <c r="AN134" s="119">
        <v>0</v>
      </c>
      <c r="AO134" s="119">
        <v>0</v>
      </c>
      <c r="AP134" s="119">
        <v>0</v>
      </c>
      <c r="AQ134" s="119">
        <v>0</v>
      </c>
      <c r="AR134" s="119">
        <v>0</v>
      </c>
      <c r="AS134" s="119">
        <v>0</v>
      </c>
      <c r="AT134" s="119">
        <v>0</v>
      </c>
      <c r="AU134" s="119">
        <v>0</v>
      </c>
      <c r="AV134" s="119">
        <v>317340000</v>
      </c>
      <c r="AW134" s="119">
        <v>0</v>
      </c>
      <c r="AX134" s="119">
        <v>0</v>
      </c>
      <c r="AY134" s="119">
        <v>0</v>
      </c>
      <c r="AZ134" s="119">
        <v>0</v>
      </c>
      <c r="BA134" s="119">
        <v>0</v>
      </c>
      <c r="BB134" s="119">
        <v>0</v>
      </c>
      <c r="BC134" s="119">
        <v>0</v>
      </c>
      <c r="BD134" s="119">
        <v>0</v>
      </c>
      <c r="BE134" s="119">
        <v>0</v>
      </c>
      <c r="BF134" s="119">
        <v>0</v>
      </c>
      <c r="BG134" s="119">
        <v>0</v>
      </c>
      <c r="BH134" s="119">
        <v>0</v>
      </c>
      <c r="BI134" s="119">
        <v>0</v>
      </c>
      <c r="BJ134" s="119">
        <v>0</v>
      </c>
      <c r="BK134" s="119">
        <v>0</v>
      </c>
      <c r="BL134" s="119">
        <v>0</v>
      </c>
      <c r="BM134" s="119">
        <v>0</v>
      </c>
      <c r="BN134" s="119">
        <v>0</v>
      </c>
      <c r="BO134" s="119">
        <v>0</v>
      </c>
      <c r="BP134" s="119">
        <v>0</v>
      </c>
      <c r="BQ134" s="119">
        <v>0</v>
      </c>
      <c r="BR134" s="119">
        <v>0</v>
      </c>
      <c r="BS134" s="119">
        <v>0</v>
      </c>
      <c r="BT134" s="119">
        <v>0</v>
      </c>
      <c r="BU134" s="119">
        <v>0</v>
      </c>
      <c r="BV134" s="119">
        <v>0</v>
      </c>
      <c r="BW134" s="119">
        <v>0</v>
      </c>
      <c r="BX134" s="119">
        <v>0</v>
      </c>
      <c r="BY134" s="119">
        <v>0</v>
      </c>
      <c r="BZ134" s="119">
        <v>0</v>
      </c>
      <c r="CA134" s="119">
        <v>0</v>
      </c>
      <c r="CB134" s="119">
        <v>0</v>
      </c>
      <c r="CC134" s="119">
        <v>0</v>
      </c>
      <c r="CD134" s="119">
        <v>0</v>
      </c>
      <c r="CE134" s="119">
        <v>0</v>
      </c>
      <c r="CF134" s="119">
        <v>0</v>
      </c>
      <c r="CG134" s="119">
        <v>0</v>
      </c>
      <c r="CH134" s="119">
        <v>0</v>
      </c>
      <c r="CI134" s="119">
        <v>0</v>
      </c>
      <c r="CJ134" s="119">
        <v>0</v>
      </c>
      <c r="CK134" s="119">
        <v>0</v>
      </c>
      <c r="CL134" s="119">
        <v>0</v>
      </c>
      <c r="CM134" s="119">
        <v>0</v>
      </c>
      <c r="CN134" s="119">
        <v>0</v>
      </c>
      <c r="CO134" s="119">
        <v>0</v>
      </c>
      <c r="CP134" s="119">
        <v>0</v>
      </c>
      <c r="CQ134" s="119">
        <v>0</v>
      </c>
      <c r="CR134" s="119">
        <v>0</v>
      </c>
      <c r="CS134" s="119">
        <v>0</v>
      </c>
      <c r="CT134" s="119">
        <v>0</v>
      </c>
      <c r="CU134" s="119">
        <v>0</v>
      </c>
      <c r="CV134" s="119">
        <v>0</v>
      </c>
      <c r="CW134" s="119">
        <v>0</v>
      </c>
      <c r="CX134" s="119">
        <v>0</v>
      </c>
      <c r="CY134" s="119">
        <v>0</v>
      </c>
      <c r="CZ134" s="119">
        <v>0</v>
      </c>
      <c r="DA134" s="119">
        <v>0</v>
      </c>
      <c r="DB134" s="119">
        <v>0</v>
      </c>
      <c r="DC134" s="119">
        <v>0</v>
      </c>
      <c r="DD134" s="119">
        <v>0</v>
      </c>
      <c r="DE134" s="119">
        <v>0</v>
      </c>
      <c r="DF134" s="119">
        <v>0</v>
      </c>
      <c r="DG134" s="119">
        <v>0</v>
      </c>
      <c r="DH134" s="119">
        <v>0</v>
      </c>
      <c r="DI134" s="119">
        <v>0</v>
      </c>
      <c r="DJ134" s="119">
        <v>0</v>
      </c>
      <c r="DK134" s="119">
        <v>0</v>
      </c>
      <c r="DL134" s="119">
        <v>0</v>
      </c>
      <c r="DM134" s="119">
        <v>0</v>
      </c>
      <c r="DN134" s="119">
        <v>0</v>
      </c>
      <c r="DO134" s="119">
        <v>0</v>
      </c>
      <c r="DP134" s="119">
        <v>0</v>
      </c>
      <c r="DQ134" s="119">
        <v>0</v>
      </c>
      <c r="DR134" s="119">
        <v>0</v>
      </c>
      <c r="DS134" s="119">
        <v>0</v>
      </c>
      <c r="DT134" s="119">
        <v>0</v>
      </c>
      <c r="DU134" s="119">
        <v>0</v>
      </c>
      <c r="DV134" s="119">
        <v>0</v>
      </c>
      <c r="DW134" s="119">
        <v>0</v>
      </c>
      <c r="DX134" s="119">
        <v>0</v>
      </c>
      <c r="DY134" s="119">
        <v>0</v>
      </c>
      <c r="DZ134" s="119">
        <v>0</v>
      </c>
      <c r="EA134" s="119">
        <v>0</v>
      </c>
      <c r="EB134" s="119">
        <v>0</v>
      </c>
      <c r="EC134" s="119">
        <v>0</v>
      </c>
      <c r="ED134" s="119">
        <v>0</v>
      </c>
      <c r="EE134" s="119">
        <v>0</v>
      </c>
      <c r="EF134" s="119">
        <v>0</v>
      </c>
      <c r="EG134" s="119">
        <v>0</v>
      </c>
      <c r="EH134" s="119">
        <v>0</v>
      </c>
      <c r="EI134" s="119">
        <v>0</v>
      </c>
      <c r="EJ134" s="119">
        <v>0</v>
      </c>
      <c r="EK134" s="119">
        <v>0</v>
      </c>
      <c r="EL134" s="119">
        <v>0</v>
      </c>
      <c r="EM134" s="119">
        <v>0</v>
      </c>
      <c r="EN134" s="119">
        <v>0</v>
      </c>
      <c r="EO134" s="119">
        <v>0</v>
      </c>
      <c r="EP134" s="119">
        <v>0</v>
      </c>
      <c r="EQ134" s="119">
        <v>0</v>
      </c>
      <c r="ER134" s="119">
        <v>0</v>
      </c>
      <c r="ES134" s="119">
        <v>0</v>
      </c>
      <c r="ET134" s="119">
        <v>0</v>
      </c>
      <c r="EU134" s="119">
        <v>0</v>
      </c>
      <c r="EV134" s="119">
        <v>0</v>
      </c>
      <c r="EW134" s="119">
        <v>0</v>
      </c>
      <c r="EX134" s="119">
        <v>0</v>
      </c>
      <c r="EY134" s="119">
        <v>0</v>
      </c>
      <c r="EZ134" s="119">
        <v>0</v>
      </c>
      <c r="FA134" s="119">
        <v>0</v>
      </c>
      <c r="FB134" s="119">
        <v>0</v>
      </c>
      <c r="FC134" s="119">
        <v>0</v>
      </c>
      <c r="FD134" s="119">
        <v>0</v>
      </c>
      <c r="FE134" s="119">
        <v>0</v>
      </c>
      <c r="FF134" s="119">
        <v>0</v>
      </c>
      <c r="FG134" s="119">
        <v>0</v>
      </c>
      <c r="FH134" s="119">
        <v>0</v>
      </c>
      <c r="FI134" s="119">
        <v>0</v>
      </c>
      <c r="FJ134" s="119">
        <v>0</v>
      </c>
      <c r="FK134" s="119">
        <v>0</v>
      </c>
      <c r="FL134" s="119">
        <v>0</v>
      </c>
      <c r="FM134" s="119">
        <v>0</v>
      </c>
      <c r="FN134" s="119">
        <v>0</v>
      </c>
      <c r="FO134" s="119">
        <v>0</v>
      </c>
      <c r="FP134" s="119">
        <v>0</v>
      </c>
      <c r="FQ134" s="119">
        <v>0</v>
      </c>
      <c r="FR134" s="119">
        <v>0</v>
      </c>
      <c r="FS134" s="119">
        <v>0</v>
      </c>
      <c r="FT134" s="119">
        <v>0</v>
      </c>
      <c r="FU134" s="119">
        <v>0</v>
      </c>
      <c r="FV134" s="119">
        <v>0</v>
      </c>
      <c r="FW134" s="119">
        <v>0</v>
      </c>
      <c r="FX134" s="119">
        <v>0</v>
      </c>
      <c r="FY134" s="119">
        <v>0</v>
      </c>
      <c r="FZ134" s="119">
        <v>0</v>
      </c>
      <c r="GA134" s="119">
        <v>0</v>
      </c>
      <c r="GB134" s="119">
        <v>0</v>
      </c>
      <c r="GC134" s="119">
        <v>0</v>
      </c>
      <c r="GD134" s="119">
        <v>0</v>
      </c>
      <c r="GE134" s="119">
        <v>0</v>
      </c>
      <c r="GF134" s="119">
        <v>0</v>
      </c>
      <c r="GG134" s="119">
        <v>0</v>
      </c>
      <c r="GH134" s="119">
        <v>0</v>
      </c>
      <c r="GI134" s="119">
        <v>0</v>
      </c>
      <c r="GJ134" s="119">
        <v>0</v>
      </c>
      <c r="GK134" s="119">
        <v>0</v>
      </c>
      <c r="GL134" s="119">
        <v>0</v>
      </c>
      <c r="GM134" s="119">
        <v>0</v>
      </c>
      <c r="GN134" s="119">
        <v>0</v>
      </c>
      <c r="GO134" s="119">
        <v>0</v>
      </c>
      <c r="GP134" s="119">
        <v>0</v>
      </c>
      <c r="GQ134" s="119">
        <v>0</v>
      </c>
      <c r="GR134" s="119">
        <v>0</v>
      </c>
      <c r="GS134" s="119">
        <v>0</v>
      </c>
      <c r="GT134" s="119">
        <v>0</v>
      </c>
      <c r="GU134" s="119">
        <v>0</v>
      </c>
      <c r="GV134" s="119">
        <v>0</v>
      </c>
      <c r="GW134" s="119">
        <v>0</v>
      </c>
      <c r="GX134" s="119">
        <v>0</v>
      </c>
      <c r="GY134" s="119">
        <v>0</v>
      </c>
      <c r="GZ134" s="119">
        <v>0</v>
      </c>
      <c r="HA134" s="119">
        <v>0</v>
      </c>
      <c r="HB134" s="119">
        <v>0</v>
      </c>
      <c r="HC134" s="119">
        <v>0</v>
      </c>
      <c r="HD134" s="119">
        <v>0</v>
      </c>
      <c r="HE134" s="119">
        <v>0</v>
      </c>
      <c r="HF134" s="119">
        <v>0</v>
      </c>
      <c r="HG134" s="119">
        <v>0</v>
      </c>
      <c r="HH134" s="119">
        <v>0</v>
      </c>
      <c r="HI134" s="119">
        <v>0</v>
      </c>
      <c r="HJ134" s="119">
        <v>0</v>
      </c>
      <c r="HK134" s="119">
        <v>0</v>
      </c>
      <c r="HL134" s="119">
        <v>0</v>
      </c>
      <c r="HM134" s="119">
        <v>0</v>
      </c>
      <c r="HN134" s="119">
        <v>0</v>
      </c>
      <c r="HO134" s="119">
        <v>0</v>
      </c>
      <c r="HP134" s="119">
        <v>0</v>
      </c>
      <c r="HQ134" s="119">
        <v>0</v>
      </c>
      <c r="HR134" s="119">
        <v>0</v>
      </c>
      <c r="HS134" s="119">
        <v>0</v>
      </c>
      <c r="HT134" s="119">
        <v>0</v>
      </c>
      <c r="HU134" s="119">
        <v>0</v>
      </c>
      <c r="HV134" s="119">
        <v>0</v>
      </c>
      <c r="HW134" s="119">
        <v>0</v>
      </c>
      <c r="HX134" s="119">
        <v>0</v>
      </c>
      <c r="HY134" s="119">
        <v>0</v>
      </c>
      <c r="HZ134" s="119">
        <v>0</v>
      </c>
      <c r="IA134" s="119">
        <v>0</v>
      </c>
      <c r="IB134" s="119">
        <v>0</v>
      </c>
      <c r="IC134" s="119">
        <v>0</v>
      </c>
      <c r="ID134" s="119">
        <v>0</v>
      </c>
      <c r="IE134" s="119">
        <v>0</v>
      </c>
      <c r="IF134" s="119">
        <v>0</v>
      </c>
      <c r="IG134" s="119">
        <v>0</v>
      </c>
      <c r="IH134" s="119">
        <v>0</v>
      </c>
      <c r="II134" s="119">
        <v>0</v>
      </c>
      <c r="IJ134" s="119">
        <v>0</v>
      </c>
      <c r="IK134" s="119">
        <v>0</v>
      </c>
      <c r="IL134" s="119">
        <v>0</v>
      </c>
      <c r="IM134" s="119">
        <v>0</v>
      </c>
      <c r="IN134" s="119">
        <v>0</v>
      </c>
      <c r="IO134" s="119">
        <v>0</v>
      </c>
      <c r="IP134" s="119">
        <v>0</v>
      </c>
      <c r="IQ134" s="119">
        <v>0</v>
      </c>
      <c r="IR134" s="119">
        <v>0</v>
      </c>
      <c r="IS134" s="119">
        <v>0</v>
      </c>
      <c r="IT134" s="119">
        <v>0</v>
      </c>
      <c r="IU134" s="119">
        <v>0</v>
      </c>
      <c r="IV134" s="119">
        <v>0</v>
      </c>
      <c r="IW134" s="119">
        <v>0</v>
      </c>
      <c r="IX134" s="119">
        <v>0</v>
      </c>
      <c r="IY134" s="119">
        <v>0</v>
      </c>
      <c r="IZ134" s="119">
        <v>0</v>
      </c>
      <c r="JA134" s="119">
        <v>0</v>
      </c>
      <c r="JB134" s="119">
        <v>0</v>
      </c>
      <c r="JC134" s="119">
        <v>0</v>
      </c>
      <c r="JD134" s="119">
        <v>0</v>
      </c>
      <c r="JE134" s="119">
        <v>0</v>
      </c>
      <c r="JF134" s="119">
        <v>0</v>
      </c>
      <c r="JG134" s="119">
        <v>0</v>
      </c>
      <c r="JH134" s="119">
        <v>0</v>
      </c>
      <c r="JI134" s="119">
        <v>0</v>
      </c>
      <c r="JJ134" s="119">
        <v>0</v>
      </c>
      <c r="JK134" s="119">
        <v>0</v>
      </c>
      <c r="JL134" s="119">
        <v>0</v>
      </c>
      <c r="JM134" s="119">
        <v>0</v>
      </c>
      <c r="JN134" s="119">
        <v>0</v>
      </c>
      <c r="JO134" s="119">
        <v>0</v>
      </c>
      <c r="JP134" s="119">
        <v>0</v>
      </c>
      <c r="JQ134" s="119">
        <v>0</v>
      </c>
      <c r="JR134" s="119">
        <v>0</v>
      </c>
      <c r="JS134" s="119">
        <v>0</v>
      </c>
      <c r="JT134" s="119">
        <v>0</v>
      </c>
      <c r="JU134" s="119">
        <v>0</v>
      </c>
      <c r="JV134" s="119">
        <v>0</v>
      </c>
      <c r="JW134" s="119">
        <v>0</v>
      </c>
      <c r="JX134" s="119">
        <v>0</v>
      </c>
      <c r="JY134" s="119">
        <v>0</v>
      </c>
      <c r="JZ134" s="119">
        <v>0</v>
      </c>
      <c r="KA134" s="119">
        <v>0</v>
      </c>
      <c r="KB134" s="119">
        <v>0</v>
      </c>
      <c r="KC134" s="119">
        <v>0</v>
      </c>
      <c r="KD134" s="119">
        <v>0</v>
      </c>
      <c r="KE134" s="119">
        <v>0</v>
      </c>
      <c r="KF134" s="119">
        <v>0</v>
      </c>
      <c r="KG134" s="119">
        <v>0</v>
      </c>
      <c r="KH134" s="119">
        <v>0</v>
      </c>
      <c r="KI134" s="119">
        <v>0</v>
      </c>
      <c r="KJ134" s="119">
        <v>0</v>
      </c>
      <c r="KK134" s="119">
        <v>0</v>
      </c>
      <c r="KL134" s="119">
        <v>0</v>
      </c>
      <c r="KM134" s="119">
        <v>0</v>
      </c>
      <c r="KN134" s="119">
        <v>0</v>
      </c>
      <c r="KO134" s="119">
        <v>0</v>
      </c>
      <c r="KP134" s="119">
        <v>0</v>
      </c>
      <c r="KQ134" s="119">
        <v>0</v>
      </c>
      <c r="KR134" s="119">
        <v>0</v>
      </c>
      <c r="KS134" s="119">
        <v>0</v>
      </c>
      <c r="KT134" s="119">
        <v>0</v>
      </c>
      <c r="KU134" s="119">
        <v>0</v>
      </c>
      <c r="KV134" s="119">
        <v>0</v>
      </c>
      <c r="KW134" s="119">
        <v>0</v>
      </c>
      <c r="KX134" s="119">
        <v>0</v>
      </c>
      <c r="KY134" s="119">
        <v>0</v>
      </c>
      <c r="KZ134" s="119">
        <v>0</v>
      </c>
      <c r="LA134" s="119">
        <v>0</v>
      </c>
      <c r="LB134" s="119">
        <v>0</v>
      </c>
      <c r="LC134" s="119">
        <v>0</v>
      </c>
      <c r="LD134" s="119">
        <v>0</v>
      </c>
      <c r="LE134" s="119">
        <v>0</v>
      </c>
      <c r="LF134" s="119">
        <v>0</v>
      </c>
      <c r="LG134" s="119">
        <v>0</v>
      </c>
      <c r="LH134" s="119">
        <v>0</v>
      </c>
      <c r="LI134" s="119">
        <v>0</v>
      </c>
      <c r="LJ134" s="119">
        <v>0</v>
      </c>
      <c r="LK134" s="119">
        <v>0</v>
      </c>
      <c r="LL134" s="119">
        <v>0</v>
      </c>
      <c r="LM134" s="119">
        <v>0</v>
      </c>
      <c r="LN134" s="119">
        <v>0</v>
      </c>
      <c r="LO134" s="119">
        <v>0</v>
      </c>
      <c r="LP134" s="119">
        <v>0</v>
      </c>
      <c r="LQ134" s="119">
        <v>0</v>
      </c>
      <c r="LR134" s="119">
        <v>0</v>
      </c>
      <c r="LS134" s="119">
        <v>0</v>
      </c>
      <c r="LT134" s="119">
        <v>0</v>
      </c>
      <c r="LU134" s="119">
        <v>0</v>
      </c>
      <c r="LV134" s="119">
        <v>0</v>
      </c>
      <c r="LW134" s="119">
        <v>0</v>
      </c>
      <c r="LX134" s="119">
        <v>0</v>
      </c>
      <c r="LY134" s="119">
        <v>0</v>
      </c>
      <c r="LZ134" s="119">
        <v>0</v>
      </c>
      <c r="MA134" s="119">
        <v>0</v>
      </c>
      <c r="MB134" s="119">
        <v>0</v>
      </c>
      <c r="MC134" s="119">
        <v>0</v>
      </c>
      <c r="MD134" s="119">
        <v>0</v>
      </c>
      <c r="ME134" s="119">
        <v>0</v>
      </c>
      <c r="MF134" s="119">
        <v>0</v>
      </c>
      <c r="MG134" s="119">
        <v>0</v>
      </c>
      <c r="MH134" s="119">
        <v>0</v>
      </c>
      <c r="MI134" s="119">
        <v>0</v>
      </c>
      <c r="MJ134" s="119">
        <v>0</v>
      </c>
      <c r="MK134" s="119">
        <v>0</v>
      </c>
      <c r="ML134" s="119">
        <v>0</v>
      </c>
      <c r="MM134" s="119">
        <v>0</v>
      </c>
      <c r="MN134" s="119">
        <v>0</v>
      </c>
      <c r="MO134" s="119">
        <v>0</v>
      </c>
      <c r="MP134" s="119">
        <v>0</v>
      </c>
      <c r="MQ134" s="119">
        <v>0</v>
      </c>
      <c r="MR134" s="119">
        <v>0</v>
      </c>
      <c r="MS134" s="119">
        <v>0</v>
      </c>
      <c r="MT134" s="119">
        <v>0</v>
      </c>
      <c r="MU134" s="119">
        <v>0</v>
      </c>
      <c r="MV134" s="119">
        <v>0</v>
      </c>
      <c r="MW134" s="119">
        <v>0</v>
      </c>
      <c r="MX134" s="119">
        <v>0</v>
      </c>
      <c r="MY134" s="119">
        <v>0</v>
      </c>
      <c r="MZ134" s="119">
        <v>0</v>
      </c>
      <c r="NA134" s="119">
        <v>0</v>
      </c>
      <c r="NB134" s="119">
        <v>0</v>
      </c>
      <c r="NC134" s="119">
        <v>0</v>
      </c>
      <c r="ND134" s="119">
        <v>0</v>
      </c>
      <c r="NE134" s="119">
        <v>0</v>
      </c>
      <c r="NF134" s="119">
        <v>0</v>
      </c>
      <c r="NG134" s="119">
        <v>0</v>
      </c>
      <c r="NH134" s="119">
        <v>0</v>
      </c>
      <c r="NI134" s="119">
        <v>0</v>
      </c>
      <c r="NJ134" s="119">
        <v>0</v>
      </c>
      <c r="NK134" s="118">
        <v>0</v>
      </c>
      <c r="NL134" s="118">
        <v>0</v>
      </c>
      <c r="NM134" s="118">
        <v>0</v>
      </c>
      <c r="NN134" s="118">
        <v>0</v>
      </c>
      <c r="NO134" s="118">
        <v>0</v>
      </c>
      <c r="NP134" s="118">
        <v>0</v>
      </c>
      <c r="NQ134" s="118">
        <v>0</v>
      </c>
      <c r="NR134" s="118">
        <v>0</v>
      </c>
      <c r="NS134" s="118">
        <v>0</v>
      </c>
      <c r="NT134" s="118">
        <v>0</v>
      </c>
      <c r="NU134" s="118">
        <v>0</v>
      </c>
      <c r="NV134" s="118">
        <v>0</v>
      </c>
      <c r="NW134" s="118">
        <v>0</v>
      </c>
      <c r="NX134" s="118">
        <v>0</v>
      </c>
      <c r="NY134" s="118">
        <v>0</v>
      </c>
      <c r="NZ134" s="118">
        <v>0</v>
      </c>
      <c r="OA134" s="118">
        <v>0</v>
      </c>
      <c r="OB134" s="118">
        <v>0</v>
      </c>
      <c r="OC134" s="118">
        <v>0</v>
      </c>
      <c r="OD134" s="118">
        <v>0</v>
      </c>
      <c r="OE134" s="118">
        <v>0</v>
      </c>
      <c r="OF134" s="118">
        <v>0</v>
      </c>
      <c r="OG134" s="118">
        <v>0</v>
      </c>
      <c r="OH134" s="118">
        <v>0</v>
      </c>
      <c r="OI134" s="118">
        <v>0</v>
      </c>
      <c r="OJ134" s="118">
        <v>0</v>
      </c>
      <c r="OK134" s="118">
        <v>0</v>
      </c>
      <c r="OL134" s="118">
        <v>0</v>
      </c>
      <c r="OM134" s="118">
        <v>0</v>
      </c>
      <c r="ON134" s="118">
        <v>0</v>
      </c>
      <c r="OO134" s="118">
        <v>0</v>
      </c>
      <c r="OP134" s="118">
        <v>0</v>
      </c>
      <c r="OQ134" s="118">
        <v>0</v>
      </c>
      <c r="OR134" s="118">
        <v>0</v>
      </c>
      <c r="OS134" s="118">
        <v>0</v>
      </c>
      <c r="OT134" s="118">
        <v>0</v>
      </c>
      <c r="OU134" s="118">
        <v>0</v>
      </c>
      <c r="OV134" s="118">
        <v>0</v>
      </c>
      <c r="OW134" s="118">
        <v>0</v>
      </c>
      <c r="OX134" s="118">
        <v>0</v>
      </c>
      <c r="OY134" s="118">
        <v>0</v>
      </c>
      <c r="OZ134" s="118">
        <v>0</v>
      </c>
      <c r="PA134" s="118">
        <v>0</v>
      </c>
      <c r="PB134" s="118">
        <v>0</v>
      </c>
      <c r="PC134" s="118">
        <v>0</v>
      </c>
      <c r="PD134" s="118">
        <v>0</v>
      </c>
      <c r="PE134" s="118">
        <v>0</v>
      </c>
      <c r="PF134" s="118">
        <v>0</v>
      </c>
      <c r="PG134" s="118">
        <v>0</v>
      </c>
      <c r="PH134" s="118">
        <v>0</v>
      </c>
      <c r="PI134" s="118">
        <v>0</v>
      </c>
      <c r="PJ134" s="118">
        <v>0</v>
      </c>
      <c r="PK134" s="118">
        <v>0</v>
      </c>
      <c r="PL134" s="118">
        <v>0</v>
      </c>
      <c r="PM134" s="118">
        <v>0</v>
      </c>
      <c r="PN134" s="118">
        <v>0</v>
      </c>
      <c r="PO134" s="118">
        <v>0</v>
      </c>
      <c r="PP134" s="118">
        <v>0</v>
      </c>
      <c r="PQ134" s="118">
        <v>0</v>
      </c>
      <c r="PR134" s="118">
        <v>0</v>
      </c>
      <c r="PS134" s="118">
        <v>0</v>
      </c>
      <c r="PT134" s="118">
        <v>0</v>
      </c>
      <c r="PU134" s="118">
        <v>0</v>
      </c>
      <c r="PV134" s="118">
        <v>0</v>
      </c>
      <c r="PW134" s="118">
        <v>0</v>
      </c>
      <c r="PX134" s="118">
        <v>0</v>
      </c>
      <c r="PY134" s="118">
        <v>0</v>
      </c>
      <c r="PZ134" s="118">
        <v>0</v>
      </c>
      <c r="QA134" s="118">
        <v>0</v>
      </c>
      <c r="QB134" s="118">
        <v>0</v>
      </c>
      <c r="QC134" s="118">
        <v>0</v>
      </c>
      <c r="QD134" s="118">
        <v>0</v>
      </c>
      <c r="QE134" s="118">
        <v>0</v>
      </c>
      <c r="QF134" s="118">
        <v>0</v>
      </c>
      <c r="QG134" s="118">
        <v>0</v>
      </c>
      <c r="QH134" s="118">
        <v>0</v>
      </c>
      <c r="QI134" s="118">
        <v>0</v>
      </c>
      <c r="QJ134" s="118">
        <v>0</v>
      </c>
      <c r="QK134" s="118">
        <v>0</v>
      </c>
      <c r="QL134" s="118">
        <v>0</v>
      </c>
      <c r="QM134" s="118">
        <v>0</v>
      </c>
      <c r="QN134" s="118">
        <v>0</v>
      </c>
      <c r="QO134" s="118">
        <v>0</v>
      </c>
      <c r="QP134" s="118">
        <v>0</v>
      </c>
      <c r="QQ134" s="118">
        <v>0</v>
      </c>
      <c r="QR134" s="118">
        <v>0</v>
      </c>
      <c r="QS134" s="118">
        <v>0</v>
      </c>
      <c r="QT134" s="118">
        <v>0</v>
      </c>
      <c r="QU134" s="118">
        <v>0</v>
      </c>
      <c r="QV134" s="118">
        <v>0</v>
      </c>
      <c r="QW134" s="118">
        <v>0</v>
      </c>
      <c r="QX134" s="118">
        <v>0</v>
      </c>
      <c r="QY134" s="118">
        <v>0</v>
      </c>
      <c r="QZ134" s="118">
        <v>0</v>
      </c>
      <c r="RA134" s="118">
        <v>0</v>
      </c>
      <c r="RB134" s="118">
        <v>0</v>
      </c>
      <c r="RC134" s="118">
        <v>0</v>
      </c>
      <c r="RD134" s="118">
        <v>0</v>
      </c>
      <c r="RE134" s="118">
        <v>0</v>
      </c>
      <c r="RF134" s="118">
        <v>0</v>
      </c>
      <c r="RG134" s="118">
        <v>0</v>
      </c>
      <c r="RH134" s="118">
        <v>0</v>
      </c>
      <c r="RI134" s="118">
        <v>0</v>
      </c>
      <c r="RJ134" s="118">
        <v>0</v>
      </c>
      <c r="RK134" s="118">
        <v>0</v>
      </c>
      <c r="RL134" s="118">
        <v>0</v>
      </c>
      <c r="RM134" s="118">
        <v>0</v>
      </c>
      <c r="RN134" s="118">
        <v>0</v>
      </c>
      <c r="RO134" s="118">
        <v>0</v>
      </c>
      <c r="RP134" s="118">
        <v>0</v>
      </c>
      <c r="RQ134" s="118">
        <v>0</v>
      </c>
      <c r="RR134" s="118">
        <v>0</v>
      </c>
      <c r="RS134" s="118">
        <v>0</v>
      </c>
      <c r="RT134" s="118">
        <v>0</v>
      </c>
      <c r="RU134" s="118">
        <v>0</v>
      </c>
      <c r="RV134" s="118">
        <v>0</v>
      </c>
      <c r="RW134" s="118">
        <v>0</v>
      </c>
      <c r="RX134" s="118">
        <v>0</v>
      </c>
      <c r="RY134" s="118">
        <v>0</v>
      </c>
      <c r="RZ134" s="118">
        <v>0</v>
      </c>
      <c r="SA134" s="118">
        <v>0</v>
      </c>
      <c r="SB134" s="118">
        <v>0</v>
      </c>
      <c r="SC134" s="118">
        <v>0</v>
      </c>
      <c r="SD134" s="118">
        <v>0</v>
      </c>
      <c r="SE134" s="118">
        <v>0</v>
      </c>
      <c r="SF134" s="118">
        <v>0</v>
      </c>
      <c r="SG134" s="118">
        <v>0</v>
      </c>
      <c r="SH134" s="118">
        <v>0</v>
      </c>
      <c r="SI134" s="118">
        <v>0</v>
      </c>
      <c r="SJ134" s="118">
        <v>0</v>
      </c>
      <c r="SK134" s="118">
        <v>0</v>
      </c>
      <c r="SL134" s="118">
        <v>0</v>
      </c>
      <c r="SM134" s="118">
        <v>0</v>
      </c>
      <c r="SN134" s="118">
        <v>0</v>
      </c>
      <c r="SO134" s="118">
        <v>0</v>
      </c>
      <c r="SP134" s="118">
        <v>0</v>
      </c>
      <c r="SQ134" s="118">
        <v>0</v>
      </c>
      <c r="SR134" s="118">
        <v>0</v>
      </c>
      <c r="SS134" s="118">
        <v>0</v>
      </c>
      <c r="ST134" s="118">
        <v>0</v>
      </c>
      <c r="SU134" s="118">
        <v>0</v>
      </c>
      <c r="SV134" s="118">
        <v>0</v>
      </c>
      <c r="SW134" s="118">
        <v>0</v>
      </c>
      <c r="SX134" s="118">
        <v>0</v>
      </c>
      <c r="SY134" s="118">
        <v>0</v>
      </c>
      <c r="SZ134" s="118">
        <v>0</v>
      </c>
      <c r="TA134" s="118">
        <v>0</v>
      </c>
      <c r="TB134" s="118">
        <v>0</v>
      </c>
      <c r="TC134" s="118">
        <v>0</v>
      </c>
      <c r="TD134" s="118">
        <v>0</v>
      </c>
      <c r="TE134" s="118">
        <v>0</v>
      </c>
      <c r="TF134" s="118">
        <v>0</v>
      </c>
      <c r="TG134" s="118">
        <v>0</v>
      </c>
      <c r="TH134" s="118">
        <v>0</v>
      </c>
      <c r="TI134" s="118">
        <v>0</v>
      </c>
      <c r="TJ134" s="118">
        <v>0</v>
      </c>
      <c r="TK134" s="118">
        <v>0</v>
      </c>
      <c r="TL134" s="118">
        <v>0</v>
      </c>
      <c r="TM134" s="118">
        <v>0</v>
      </c>
      <c r="TN134" s="118">
        <v>0</v>
      </c>
      <c r="TO134" s="118">
        <v>0</v>
      </c>
      <c r="TP134" s="118">
        <v>0</v>
      </c>
      <c r="TQ134" s="118">
        <v>0</v>
      </c>
      <c r="TR134" s="118">
        <v>0</v>
      </c>
      <c r="TS134" s="118">
        <v>0</v>
      </c>
      <c r="TT134" s="118">
        <v>0</v>
      </c>
      <c r="TU134" s="118">
        <v>0</v>
      </c>
      <c r="TV134" s="118">
        <v>0</v>
      </c>
      <c r="TW134" s="118">
        <v>0</v>
      </c>
      <c r="TX134" s="118">
        <v>0</v>
      </c>
      <c r="TY134" s="118">
        <v>0</v>
      </c>
      <c r="TZ134" s="118">
        <v>0</v>
      </c>
      <c r="UA134" s="118">
        <v>0</v>
      </c>
      <c r="UB134" s="118">
        <v>0</v>
      </c>
      <c r="UC134" s="118">
        <v>0</v>
      </c>
      <c r="UD134" s="118">
        <v>0</v>
      </c>
      <c r="UE134" s="118">
        <v>0</v>
      </c>
      <c r="UF134" s="118">
        <v>0</v>
      </c>
      <c r="UG134" s="118">
        <v>0</v>
      </c>
      <c r="UH134" s="118">
        <v>0</v>
      </c>
      <c r="UI134" s="118">
        <v>0</v>
      </c>
      <c r="UJ134" s="118">
        <v>0</v>
      </c>
      <c r="UK134" s="118">
        <v>0</v>
      </c>
      <c r="UL134" s="118">
        <v>0</v>
      </c>
      <c r="UM134" s="118">
        <v>0</v>
      </c>
      <c r="UN134" s="118">
        <v>0</v>
      </c>
      <c r="UO134" s="118">
        <v>0</v>
      </c>
      <c r="UP134" s="118">
        <v>0</v>
      </c>
      <c r="UQ134" s="118">
        <v>0</v>
      </c>
      <c r="UR134" s="118">
        <v>0</v>
      </c>
      <c r="US134" s="118">
        <v>0</v>
      </c>
      <c r="UT134" s="118">
        <v>0</v>
      </c>
      <c r="UU134" s="118">
        <v>0</v>
      </c>
      <c r="UV134" s="118">
        <v>0</v>
      </c>
      <c r="UW134" s="118">
        <v>0</v>
      </c>
      <c r="UX134" s="118">
        <v>0</v>
      </c>
      <c r="UY134" s="118">
        <v>0</v>
      </c>
      <c r="UZ134" s="118">
        <v>0</v>
      </c>
      <c r="VA134" s="118">
        <v>0</v>
      </c>
      <c r="VB134" s="118">
        <v>0</v>
      </c>
      <c r="VC134" s="118">
        <v>0</v>
      </c>
      <c r="VD134" s="118">
        <v>0</v>
      </c>
      <c r="VE134" s="118">
        <v>0</v>
      </c>
      <c r="VF134" s="118">
        <v>0</v>
      </c>
      <c r="VG134" s="118">
        <v>0</v>
      </c>
      <c r="VH134" s="118">
        <v>0</v>
      </c>
      <c r="VI134" s="118">
        <v>0</v>
      </c>
      <c r="VJ134" s="118">
        <v>0</v>
      </c>
      <c r="VK134" s="118">
        <v>0</v>
      </c>
      <c r="VL134" s="118">
        <v>0</v>
      </c>
      <c r="VM134" s="118">
        <v>0</v>
      </c>
      <c r="VN134" s="118">
        <v>0</v>
      </c>
      <c r="VO134" s="118">
        <v>0</v>
      </c>
      <c r="VP134" s="118">
        <v>0</v>
      </c>
      <c r="VQ134" s="118">
        <v>0</v>
      </c>
      <c r="VR134" s="118">
        <v>0</v>
      </c>
      <c r="VS134" s="118">
        <v>0</v>
      </c>
      <c r="VT134" s="118">
        <v>0</v>
      </c>
      <c r="VU134" s="118">
        <v>0</v>
      </c>
      <c r="VV134" s="118">
        <v>0</v>
      </c>
      <c r="VW134" s="118">
        <v>0</v>
      </c>
      <c r="VX134" s="118">
        <v>0</v>
      </c>
      <c r="VY134" s="118">
        <v>0</v>
      </c>
      <c r="VZ134" s="118">
        <v>0</v>
      </c>
      <c r="WA134" s="118">
        <v>0</v>
      </c>
      <c r="WB134" s="118">
        <v>0</v>
      </c>
      <c r="WC134" s="118">
        <v>0</v>
      </c>
      <c r="WD134" s="118">
        <v>0</v>
      </c>
      <c r="WE134" s="118">
        <v>0</v>
      </c>
      <c r="WF134" s="118">
        <v>0</v>
      </c>
      <c r="WG134" s="118">
        <v>0</v>
      </c>
      <c r="WH134" s="118">
        <v>0</v>
      </c>
      <c r="WI134" s="42">
        <v>352020000</v>
      </c>
      <c r="WJ134" s="42">
        <v>52020000</v>
      </c>
    </row>
    <row r="135" spans="1:608" s="86" customFormat="1" x14ac:dyDescent="0.15">
      <c r="A135" s="88">
        <v>134</v>
      </c>
      <c r="B135" s="124" t="s">
        <v>704</v>
      </c>
      <c r="C135" s="87" t="s">
        <v>705</v>
      </c>
      <c r="D135" s="100" t="s">
        <v>706</v>
      </c>
      <c r="E135" s="96" t="e">
        <f t="shared" ca="1" si="2"/>
        <v>#NAME?</v>
      </c>
      <c r="F135" s="97">
        <v>300090000</v>
      </c>
      <c r="G135" s="98">
        <v>313179041.10000002</v>
      </c>
      <c r="H135" s="87" t="s">
        <v>51</v>
      </c>
      <c r="I135" s="87" t="s">
        <v>30</v>
      </c>
      <c r="J135" s="87" t="s">
        <v>23</v>
      </c>
      <c r="K135" s="97">
        <v>300000000</v>
      </c>
      <c r="L135" s="97">
        <v>3000000</v>
      </c>
      <c r="M135" s="111">
        <v>6.5</v>
      </c>
      <c r="N135" s="115">
        <v>1</v>
      </c>
      <c r="O135" s="116" t="s">
        <v>707</v>
      </c>
      <c r="P135" s="87" t="s">
        <v>708</v>
      </c>
      <c r="Q135" s="111">
        <v>2.0396000000000001</v>
      </c>
      <c r="R135" s="115" t="s">
        <v>709</v>
      </c>
      <c r="S135" s="119">
        <v>0</v>
      </c>
      <c r="T135" s="119">
        <v>0</v>
      </c>
      <c r="U135" s="119">
        <v>0</v>
      </c>
      <c r="V135" s="119">
        <v>0</v>
      </c>
      <c r="W135" s="119">
        <v>0</v>
      </c>
      <c r="X135" s="119">
        <v>19500000</v>
      </c>
      <c r="Y135" s="119">
        <v>0</v>
      </c>
      <c r="Z135" s="119">
        <v>0</v>
      </c>
      <c r="AA135" s="119">
        <v>0</v>
      </c>
      <c r="AB135" s="119">
        <v>0</v>
      </c>
      <c r="AC135" s="119">
        <v>0</v>
      </c>
      <c r="AD135" s="119">
        <v>0</v>
      </c>
      <c r="AE135" s="119">
        <v>0</v>
      </c>
      <c r="AF135" s="119">
        <v>0</v>
      </c>
      <c r="AG135" s="119">
        <v>0</v>
      </c>
      <c r="AH135" s="119">
        <v>0</v>
      </c>
      <c r="AI135" s="119">
        <v>0</v>
      </c>
      <c r="AJ135" s="119">
        <v>19500000</v>
      </c>
      <c r="AK135" s="119">
        <v>0</v>
      </c>
      <c r="AL135" s="119">
        <v>0</v>
      </c>
      <c r="AM135" s="119">
        <v>0</v>
      </c>
      <c r="AN135" s="119">
        <v>0</v>
      </c>
      <c r="AO135" s="119">
        <v>0</v>
      </c>
      <c r="AP135" s="119">
        <v>0</v>
      </c>
      <c r="AQ135" s="119">
        <v>0</v>
      </c>
      <c r="AR135" s="119">
        <v>0</v>
      </c>
      <c r="AS135" s="119">
        <v>0</v>
      </c>
      <c r="AT135" s="119">
        <v>0</v>
      </c>
      <c r="AU135" s="119">
        <v>0</v>
      </c>
      <c r="AV135" s="119">
        <v>19500000</v>
      </c>
      <c r="AW135" s="119">
        <v>0</v>
      </c>
      <c r="AX135" s="119">
        <v>0</v>
      </c>
      <c r="AY135" s="119">
        <v>0</v>
      </c>
      <c r="AZ135" s="119">
        <v>0</v>
      </c>
      <c r="BA135" s="119">
        <v>0</v>
      </c>
      <c r="BB135" s="119">
        <v>0</v>
      </c>
      <c r="BC135" s="119">
        <v>0</v>
      </c>
      <c r="BD135" s="119">
        <v>0</v>
      </c>
      <c r="BE135" s="119">
        <v>0</v>
      </c>
      <c r="BF135" s="119">
        <v>0</v>
      </c>
      <c r="BG135" s="119">
        <v>0</v>
      </c>
      <c r="BH135" s="119">
        <v>19500000</v>
      </c>
      <c r="BI135" s="119">
        <v>0</v>
      </c>
      <c r="BJ135" s="119">
        <v>0</v>
      </c>
      <c r="BK135" s="119">
        <v>0</v>
      </c>
      <c r="BL135" s="119">
        <v>0</v>
      </c>
      <c r="BM135" s="119">
        <v>0</v>
      </c>
      <c r="BN135" s="119">
        <v>0</v>
      </c>
      <c r="BO135" s="119">
        <v>0</v>
      </c>
      <c r="BP135" s="119">
        <v>0</v>
      </c>
      <c r="BQ135" s="119">
        <v>0</v>
      </c>
      <c r="BR135" s="119">
        <v>0</v>
      </c>
      <c r="BS135" s="119">
        <v>0</v>
      </c>
      <c r="BT135" s="119">
        <v>319500000</v>
      </c>
      <c r="BU135" s="119">
        <v>0</v>
      </c>
      <c r="BV135" s="119">
        <v>0</v>
      </c>
      <c r="BW135" s="119">
        <v>0</v>
      </c>
      <c r="BX135" s="119">
        <v>0</v>
      </c>
      <c r="BY135" s="119">
        <v>0</v>
      </c>
      <c r="BZ135" s="119">
        <v>0</v>
      </c>
      <c r="CA135" s="119">
        <v>0</v>
      </c>
      <c r="CB135" s="119">
        <v>0</v>
      </c>
      <c r="CC135" s="119">
        <v>0</v>
      </c>
      <c r="CD135" s="119">
        <v>0</v>
      </c>
      <c r="CE135" s="119">
        <v>0</v>
      </c>
      <c r="CF135" s="119">
        <v>0</v>
      </c>
      <c r="CG135" s="119">
        <v>0</v>
      </c>
      <c r="CH135" s="119">
        <v>0</v>
      </c>
      <c r="CI135" s="119">
        <v>0</v>
      </c>
      <c r="CJ135" s="119">
        <v>0</v>
      </c>
      <c r="CK135" s="119">
        <v>0</v>
      </c>
      <c r="CL135" s="119">
        <v>0</v>
      </c>
      <c r="CM135" s="119">
        <v>0</v>
      </c>
      <c r="CN135" s="119">
        <v>0</v>
      </c>
      <c r="CO135" s="119">
        <v>0</v>
      </c>
      <c r="CP135" s="119">
        <v>0</v>
      </c>
      <c r="CQ135" s="119">
        <v>0</v>
      </c>
      <c r="CR135" s="119">
        <v>0</v>
      </c>
      <c r="CS135" s="119">
        <v>0</v>
      </c>
      <c r="CT135" s="119">
        <v>0</v>
      </c>
      <c r="CU135" s="119">
        <v>0</v>
      </c>
      <c r="CV135" s="119">
        <v>0</v>
      </c>
      <c r="CW135" s="119">
        <v>0</v>
      </c>
      <c r="CX135" s="119">
        <v>0</v>
      </c>
      <c r="CY135" s="119">
        <v>0</v>
      </c>
      <c r="CZ135" s="119">
        <v>0</v>
      </c>
      <c r="DA135" s="119">
        <v>0</v>
      </c>
      <c r="DB135" s="119">
        <v>0</v>
      </c>
      <c r="DC135" s="119">
        <v>0</v>
      </c>
      <c r="DD135" s="119">
        <v>0</v>
      </c>
      <c r="DE135" s="119">
        <v>0</v>
      </c>
      <c r="DF135" s="119">
        <v>0</v>
      </c>
      <c r="DG135" s="119">
        <v>0</v>
      </c>
      <c r="DH135" s="119">
        <v>0</v>
      </c>
      <c r="DI135" s="119">
        <v>0</v>
      </c>
      <c r="DJ135" s="119">
        <v>0</v>
      </c>
      <c r="DK135" s="119">
        <v>0</v>
      </c>
      <c r="DL135" s="119">
        <v>0</v>
      </c>
      <c r="DM135" s="119">
        <v>0</v>
      </c>
      <c r="DN135" s="119">
        <v>0</v>
      </c>
      <c r="DO135" s="119">
        <v>0</v>
      </c>
      <c r="DP135" s="119">
        <v>0</v>
      </c>
      <c r="DQ135" s="119">
        <v>0</v>
      </c>
      <c r="DR135" s="119">
        <v>0</v>
      </c>
      <c r="DS135" s="119">
        <v>0</v>
      </c>
      <c r="DT135" s="119">
        <v>0</v>
      </c>
      <c r="DU135" s="119">
        <v>0</v>
      </c>
      <c r="DV135" s="119">
        <v>0</v>
      </c>
      <c r="DW135" s="119">
        <v>0</v>
      </c>
      <c r="DX135" s="119">
        <v>0</v>
      </c>
      <c r="DY135" s="119">
        <v>0</v>
      </c>
      <c r="DZ135" s="119">
        <v>0</v>
      </c>
      <c r="EA135" s="119">
        <v>0</v>
      </c>
      <c r="EB135" s="119">
        <v>0</v>
      </c>
      <c r="EC135" s="119">
        <v>0</v>
      </c>
      <c r="ED135" s="119">
        <v>0</v>
      </c>
      <c r="EE135" s="119">
        <v>0</v>
      </c>
      <c r="EF135" s="119">
        <v>0</v>
      </c>
      <c r="EG135" s="119">
        <v>0</v>
      </c>
      <c r="EH135" s="119">
        <v>0</v>
      </c>
      <c r="EI135" s="119">
        <v>0</v>
      </c>
      <c r="EJ135" s="119">
        <v>0</v>
      </c>
      <c r="EK135" s="119">
        <v>0</v>
      </c>
      <c r="EL135" s="119">
        <v>0</v>
      </c>
      <c r="EM135" s="119">
        <v>0</v>
      </c>
      <c r="EN135" s="119">
        <v>0</v>
      </c>
      <c r="EO135" s="119">
        <v>0</v>
      </c>
      <c r="EP135" s="119">
        <v>0</v>
      </c>
      <c r="EQ135" s="119">
        <v>0</v>
      </c>
      <c r="ER135" s="119">
        <v>0</v>
      </c>
      <c r="ES135" s="119">
        <v>0</v>
      </c>
      <c r="ET135" s="119">
        <v>0</v>
      </c>
      <c r="EU135" s="119">
        <v>0</v>
      </c>
      <c r="EV135" s="119">
        <v>0</v>
      </c>
      <c r="EW135" s="119">
        <v>0</v>
      </c>
      <c r="EX135" s="119">
        <v>0</v>
      </c>
      <c r="EY135" s="119">
        <v>0</v>
      </c>
      <c r="EZ135" s="119">
        <v>0</v>
      </c>
      <c r="FA135" s="119">
        <v>0</v>
      </c>
      <c r="FB135" s="119">
        <v>0</v>
      </c>
      <c r="FC135" s="119">
        <v>0</v>
      </c>
      <c r="FD135" s="119">
        <v>0</v>
      </c>
      <c r="FE135" s="119">
        <v>0</v>
      </c>
      <c r="FF135" s="119">
        <v>0</v>
      </c>
      <c r="FG135" s="119">
        <v>0</v>
      </c>
      <c r="FH135" s="119">
        <v>0</v>
      </c>
      <c r="FI135" s="119">
        <v>0</v>
      </c>
      <c r="FJ135" s="119">
        <v>0</v>
      </c>
      <c r="FK135" s="119">
        <v>0</v>
      </c>
      <c r="FL135" s="119">
        <v>0</v>
      </c>
      <c r="FM135" s="119">
        <v>0</v>
      </c>
      <c r="FN135" s="119">
        <v>0</v>
      </c>
      <c r="FO135" s="119">
        <v>0</v>
      </c>
      <c r="FP135" s="119">
        <v>0</v>
      </c>
      <c r="FQ135" s="119">
        <v>0</v>
      </c>
      <c r="FR135" s="119">
        <v>0</v>
      </c>
      <c r="FS135" s="119">
        <v>0</v>
      </c>
      <c r="FT135" s="119">
        <v>0</v>
      </c>
      <c r="FU135" s="119">
        <v>0</v>
      </c>
      <c r="FV135" s="119">
        <v>0</v>
      </c>
      <c r="FW135" s="119">
        <v>0</v>
      </c>
      <c r="FX135" s="119">
        <v>0</v>
      </c>
      <c r="FY135" s="119">
        <v>0</v>
      </c>
      <c r="FZ135" s="119">
        <v>0</v>
      </c>
      <c r="GA135" s="119">
        <v>0</v>
      </c>
      <c r="GB135" s="119">
        <v>0</v>
      </c>
      <c r="GC135" s="119">
        <v>0</v>
      </c>
      <c r="GD135" s="119">
        <v>0</v>
      </c>
      <c r="GE135" s="119">
        <v>0</v>
      </c>
      <c r="GF135" s="119">
        <v>0</v>
      </c>
      <c r="GG135" s="119">
        <v>0</v>
      </c>
      <c r="GH135" s="119">
        <v>0</v>
      </c>
      <c r="GI135" s="119">
        <v>0</v>
      </c>
      <c r="GJ135" s="119">
        <v>0</v>
      </c>
      <c r="GK135" s="119">
        <v>0</v>
      </c>
      <c r="GL135" s="119">
        <v>0</v>
      </c>
      <c r="GM135" s="119">
        <v>0</v>
      </c>
      <c r="GN135" s="119">
        <v>0</v>
      </c>
      <c r="GO135" s="119">
        <v>0</v>
      </c>
      <c r="GP135" s="119">
        <v>0</v>
      </c>
      <c r="GQ135" s="119">
        <v>0</v>
      </c>
      <c r="GR135" s="119">
        <v>0</v>
      </c>
      <c r="GS135" s="119">
        <v>0</v>
      </c>
      <c r="GT135" s="119">
        <v>0</v>
      </c>
      <c r="GU135" s="119">
        <v>0</v>
      </c>
      <c r="GV135" s="119">
        <v>0</v>
      </c>
      <c r="GW135" s="119">
        <v>0</v>
      </c>
      <c r="GX135" s="119">
        <v>0</v>
      </c>
      <c r="GY135" s="119">
        <v>0</v>
      </c>
      <c r="GZ135" s="119">
        <v>0</v>
      </c>
      <c r="HA135" s="119">
        <v>0</v>
      </c>
      <c r="HB135" s="119">
        <v>0</v>
      </c>
      <c r="HC135" s="119">
        <v>0</v>
      </c>
      <c r="HD135" s="119">
        <v>0</v>
      </c>
      <c r="HE135" s="119">
        <v>0</v>
      </c>
      <c r="HF135" s="119">
        <v>0</v>
      </c>
      <c r="HG135" s="119">
        <v>0</v>
      </c>
      <c r="HH135" s="119">
        <v>0</v>
      </c>
      <c r="HI135" s="119">
        <v>0</v>
      </c>
      <c r="HJ135" s="119">
        <v>0</v>
      </c>
      <c r="HK135" s="119">
        <v>0</v>
      </c>
      <c r="HL135" s="119">
        <v>0</v>
      </c>
      <c r="HM135" s="119">
        <v>0</v>
      </c>
      <c r="HN135" s="119">
        <v>0</v>
      </c>
      <c r="HO135" s="119">
        <v>0</v>
      </c>
      <c r="HP135" s="119">
        <v>0</v>
      </c>
      <c r="HQ135" s="119">
        <v>0</v>
      </c>
      <c r="HR135" s="119">
        <v>0</v>
      </c>
      <c r="HS135" s="119">
        <v>0</v>
      </c>
      <c r="HT135" s="119">
        <v>0</v>
      </c>
      <c r="HU135" s="119">
        <v>0</v>
      </c>
      <c r="HV135" s="119">
        <v>0</v>
      </c>
      <c r="HW135" s="119">
        <v>0</v>
      </c>
      <c r="HX135" s="119">
        <v>0</v>
      </c>
      <c r="HY135" s="119">
        <v>0</v>
      </c>
      <c r="HZ135" s="119">
        <v>0</v>
      </c>
      <c r="IA135" s="119">
        <v>0</v>
      </c>
      <c r="IB135" s="119">
        <v>0</v>
      </c>
      <c r="IC135" s="119">
        <v>0</v>
      </c>
      <c r="ID135" s="119">
        <v>0</v>
      </c>
      <c r="IE135" s="119">
        <v>0</v>
      </c>
      <c r="IF135" s="119">
        <v>0</v>
      </c>
      <c r="IG135" s="119">
        <v>0</v>
      </c>
      <c r="IH135" s="119">
        <v>0</v>
      </c>
      <c r="II135" s="119">
        <v>0</v>
      </c>
      <c r="IJ135" s="119">
        <v>0</v>
      </c>
      <c r="IK135" s="119">
        <v>0</v>
      </c>
      <c r="IL135" s="119">
        <v>0</v>
      </c>
      <c r="IM135" s="119">
        <v>0</v>
      </c>
      <c r="IN135" s="119">
        <v>0</v>
      </c>
      <c r="IO135" s="119">
        <v>0</v>
      </c>
      <c r="IP135" s="119">
        <v>0</v>
      </c>
      <c r="IQ135" s="119">
        <v>0</v>
      </c>
      <c r="IR135" s="119">
        <v>0</v>
      </c>
      <c r="IS135" s="119">
        <v>0</v>
      </c>
      <c r="IT135" s="119">
        <v>0</v>
      </c>
      <c r="IU135" s="119">
        <v>0</v>
      </c>
      <c r="IV135" s="119">
        <v>0</v>
      </c>
      <c r="IW135" s="119">
        <v>0</v>
      </c>
      <c r="IX135" s="119">
        <v>0</v>
      </c>
      <c r="IY135" s="119">
        <v>0</v>
      </c>
      <c r="IZ135" s="119">
        <v>0</v>
      </c>
      <c r="JA135" s="119">
        <v>0</v>
      </c>
      <c r="JB135" s="119">
        <v>0</v>
      </c>
      <c r="JC135" s="119">
        <v>0</v>
      </c>
      <c r="JD135" s="119">
        <v>0</v>
      </c>
      <c r="JE135" s="119">
        <v>0</v>
      </c>
      <c r="JF135" s="119">
        <v>0</v>
      </c>
      <c r="JG135" s="119">
        <v>0</v>
      </c>
      <c r="JH135" s="119">
        <v>0</v>
      </c>
      <c r="JI135" s="119">
        <v>0</v>
      </c>
      <c r="JJ135" s="119">
        <v>0</v>
      </c>
      <c r="JK135" s="119">
        <v>0</v>
      </c>
      <c r="JL135" s="119">
        <v>0</v>
      </c>
      <c r="JM135" s="119">
        <v>0</v>
      </c>
      <c r="JN135" s="119">
        <v>0</v>
      </c>
      <c r="JO135" s="119">
        <v>0</v>
      </c>
      <c r="JP135" s="119">
        <v>0</v>
      </c>
      <c r="JQ135" s="119">
        <v>0</v>
      </c>
      <c r="JR135" s="119">
        <v>0</v>
      </c>
      <c r="JS135" s="119">
        <v>0</v>
      </c>
      <c r="JT135" s="119">
        <v>0</v>
      </c>
      <c r="JU135" s="119">
        <v>0</v>
      </c>
      <c r="JV135" s="119">
        <v>0</v>
      </c>
      <c r="JW135" s="119">
        <v>0</v>
      </c>
      <c r="JX135" s="119">
        <v>0</v>
      </c>
      <c r="JY135" s="119">
        <v>0</v>
      </c>
      <c r="JZ135" s="119">
        <v>0</v>
      </c>
      <c r="KA135" s="119">
        <v>0</v>
      </c>
      <c r="KB135" s="119">
        <v>0</v>
      </c>
      <c r="KC135" s="119">
        <v>0</v>
      </c>
      <c r="KD135" s="119">
        <v>0</v>
      </c>
      <c r="KE135" s="119">
        <v>0</v>
      </c>
      <c r="KF135" s="119">
        <v>0</v>
      </c>
      <c r="KG135" s="119">
        <v>0</v>
      </c>
      <c r="KH135" s="119">
        <v>0</v>
      </c>
      <c r="KI135" s="119">
        <v>0</v>
      </c>
      <c r="KJ135" s="119">
        <v>0</v>
      </c>
      <c r="KK135" s="119">
        <v>0</v>
      </c>
      <c r="KL135" s="119">
        <v>0</v>
      </c>
      <c r="KM135" s="119">
        <v>0</v>
      </c>
      <c r="KN135" s="119">
        <v>0</v>
      </c>
      <c r="KO135" s="119">
        <v>0</v>
      </c>
      <c r="KP135" s="119">
        <v>0</v>
      </c>
      <c r="KQ135" s="119">
        <v>0</v>
      </c>
      <c r="KR135" s="119">
        <v>0</v>
      </c>
      <c r="KS135" s="119">
        <v>0</v>
      </c>
      <c r="KT135" s="119">
        <v>0</v>
      </c>
      <c r="KU135" s="119">
        <v>0</v>
      </c>
      <c r="KV135" s="119">
        <v>0</v>
      </c>
      <c r="KW135" s="119">
        <v>0</v>
      </c>
      <c r="KX135" s="119">
        <v>0</v>
      </c>
      <c r="KY135" s="119">
        <v>0</v>
      </c>
      <c r="KZ135" s="119">
        <v>0</v>
      </c>
      <c r="LA135" s="119">
        <v>0</v>
      </c>
      <c r="LB135" s="119">
        <v>0</v>
      </c>
      <c r="LC135" s="119">
        <v>0</v>
      </c>
      <c r="LD135" s="119">
        <v>0</v>
      </c>
      <c r="LE135" s="119">
        <v>0</v>
      </c>
      <c r="LF135" s="119">
        <v>0</v>
      </c>
      <c r="LG135" s="119">
        <v>0</v>
      </c>
      <c r="LH135" s="119">
        <v>0</v>
      </c>
      <c r="LI135" s="119">
        <v>0</v>
      </c>
      <c r="LJ135" s="119">
        <v>0</v>
      </c>
      <c r="LK135" s="119">
        <v>0</v>
      </c>
      <c r="LL135" s="119">
        <v>0</v>
      </c>
      <c r="LM135" s="119">
        <v>0</v>
      </c>
      <c r="LN135" s="119">
        <v>0</v>
      </c>
      <c r="LO135" s="119">
        <v>0</v>
      </c>
      <c r="LP135" s="119">
        <v>0</v>
      </c>
      <c r="LQ135" s="119">
        <v>0</v>
      </c>
      <c r="LR135" s="119">
        <v>0</v>
      </c>
      <c r="LS135" s="119">
        <v>0</v>
      </c>
      <c r="LT135" s="119">
        <v>0</v>
      </c>
      <c r="LU135" s="119">
        <v>0</v>
      </c>
      <c r="LV135" s="119">
        <v>0</v>
      </c>
      <c r="LW135" s="119">
        <v>0</v>
      </c>
      <c r="LX135" s="119">
        <v>0</v>
      </c>
      <c r="LY135" s="119">
        <v>0</v>
      </c>
      <c r="LZ135" s="119">
        <v>0</v>
      </c>
      <c r="MA135" s="119">
        <v>0</v>
      </c>
      <c r="MB135" s="119">
        <v>0</v>
      </c>
      <c r="MC135" s="119">
        <v>0</v>
      </c>
      <c r="MD135" s="119">
        <v>0</v>
      </c>
      <c r="ME135" s="119">
        <v>0</v>
      </c>
      <c r="MF135" s="119">
        <v>0</v>
      </c>
      <c r="MG135" s="119">
        <v>0</v>
      </c>
      <c r="MH135" s="119">
        <v>0</v>
      </c>
      <c r="MI135" s="119">
        <v>0</v>
      </c>
      <c r="MJ135" s="119">
        <v>0</v>
      </c>
      <c r="MK135" s="119">
        <v>0</v>
      </c>
      <c r="ML135" s="119">
        <v>0</v>
      </c>
      <c r="MM135" s="119">
        <v>0</v>
      </c>
      <c r="MN135" s="119">
        <v>0</v>
      </c>
      <c r="MO135" s="119">
        <v>0</v>
      </c>
      <c r="MP135" s="119">
        <v>0</v>
      </c>
      <c r="MQ135" s="119">
        <v>0</v>
      </c>
      <c r="MR135" s="119">
        <v>0</v>
      </c>
      <c r="MS135" s="119">
        <v>0</v>
      </c>
      <c r="MT135" s="119">
        <v>0</v>
      </c>
      <c r="MU135" s="119">
        <v>0</v>
      </c>
      <c r="MV135" s="119">
        <v>0</v>
      </c>
      <c r="MW135" s="119">
        <v>0</v>
      </c>
      <c r="MX135" s="119">
        <v>0</v>
      </c>
      <c r="MY135" s="119">
        <v>0</v>
      </c>
      <c r="MZ135" s="119">
        <v>0</v>
      </c>
      <c r="NA135" s="119">
        <v>0</v>
      </c>
      <c r="NB135" s="119">
        <v>0</v>
      </c>
      <c r="NC135" s="119">
        <v>0</v>
      </c>
      <c r="ND135" s="119">
        <v>0</v>
      </c>
      <c r="NE135" s="119">
        <v>0</v>
      </c>
      <c r="NF135" s="119">
        <v>0</v>
      </c>
      <c r="NG135" s="119">
        <v>0</v>
      </c>
      <c r="NH135" s="119">
        <v>0</v>
      </c>
      <c r="NI135" s="119">
        <v>0</v>
      </c>
      <c r="NJ135" s="119">
        <v>0</v>
      </c>
      <c r="NK135" s="118">
        <v>0</v>
      </c>
      <c r="NL135" s="118">
        <v>0</v>
      </c>
      <c r="NM135" s="118">
        <v>0</v>
      </c>
      <c r="NN135" s="118">
        <v>0</v>
      </c>
      <c r="NO135" s="118">
        <v>0</v>
      </c>
      <c r="NP135" s="118">
        <v>0</v>
      </c>
      <c r="NQ135" s="118">
        <v>0</v>
      </c>
      <c r="NR135" s="118">
        <v>0</v>
      </c>
      <c r="NS135" s="118">
        <v>0</v>
      </c>
      <c r="NT135" s="118">
        <v>0</v>
      </c>
      <c r="NU135" s="118">
        <v>0</v>
      </c>
      <c r="NV135" s="118">
        <v>0</v>
      </c>
      <c r="NW135" s="118">
        <v>0</v>
      </c>
      <c r="NX135" s="118">
        <v>0</v>
      </c>
      <c r="NY135" s="118">
        <v>0</v>
      </c>
      <c r="NZ135" s="118">
        <v>0</v>
      </c>
      <c r="OA135" s="118">
        <v>0</v>
      </c>
      <c r="OB135" s="118">
        <v>0</v>
      </c>
      <c r="OC135" s="118">
        <v>0</v>
      </c>
      <c r="OD135" s="118">
        <v>0</v>
      </c>
      <c r="OE135" s="118">
        <v>0</v>
      </c>
      <c r="OF135" s="118">
        <v>0</v>
      </c>
      <c r="OG135" s="118">
        <v>0</v>
      </c>
      <c r="OH135" s="118">
        <v>0</v>
      </c>
      <c r="OI135" s="118">
        <v>0</v>
      </c>
      <c r="OJ135" s="118">
        <v>0</v>
      </c>
      <c r="OK135" s="118">
        <v>0</v>
      </c>
      <c r="OL135" s="118">
        <v>0</v>
      </c>
      <c r="OM135" s="118">
        <v>0</v>
      </c>
      <c r="ON135" s="118">
        <v>0</v>
      </c>
      <c r="OO135" s="118">
        <v>0</v>
      </c>
      <c r="OP135" s="118">
        <v>0</v>
      </c>
      <c r="OQ135" s="118">
        <v>0</v>
      </c>
      <c r="OR135" s="118">
        <v>0</v>
      </c>
      <c r="OS135" s="118">
        <v>0</v>
      </c>
      <c r="OT135" s="118">
        <v>0</v>
      </c>
      <c r="OU135" s="118">
        <v>0</v>
      </c>
      <c r="OV135" s="118">
        <v>0</v>
      </c>
      <c r="OW135" s="118">
        <v>0</v>
      </c>
      <c r="OX135" s="118">
        <v>0</v>
      </c>
      <c r="OY135" s="118">
        <v>0</v>
      </c>
      <c r="OZ135" s="118">
        <v>0</v>
      </c>
      <c r="PA135" s="118">
        <v>0</v>
      </c>
      <c r="PB135" s="118">
        <v>0</v>
      </c>
      <c r="PC135" s="118">
        <v>0</v>
      </c>
      <c r="PD135" s="118">
        <v>0</v>
      </c>
      <c r="PE135" s="118">
        <v>0</v>
      </c>
      <c r="PF135" s="118">
        <v>0</v>
      </c>
      <c r="PG135" s="118">
        <v>0</v>
      </c>
      <c r="PH135" s="118">
        <v>0</v>
      </c>
      <c r="PI135" s="118">
        <v>0</v>
      </c>
      <c r="PJ135" s="118">
        <v>0</v>
      </c>
      <c r="PK135" s="118">
        <v>0</v>
      </c>
      <c r="PL135" s="118">
        <v>0</v>
      </c>
      <c r="PM135" s="118">
        <v>0</v>
      </c>
      <c r="PN135" s="118">
        <v>0</v>
      </c>
      <c r="PO135" s="118">
        <v>0</v>
      </c>
      <c r="PP135" s="118">
        <v>0</v>
      </c>
      <c r="PQ135" s="118">
        <v>0</v>
      </c>
      <c r="PR135" s="118">
        <v>0</v>
      </c>
      <c r="PS135" s="118">
        <v>0</v>
      </c>
      <c r="PT135" s="118">
        <v>0</v>
      </c>
      <c r="PU135" s="118">
        <v>0</v>
      </c>
      <c r="PV135" s="118">
        <v>0</v>
      </c>
      <c r="PW135" s="118">
        <v>0</v>
      </c>
      <c r="PX135" s="118">
        <v>0</v>
      </c>
      <c r="PY135" s="118">
        <v>0</v>
      </c>
      <c r="PZ135" s="118">
        <v>0</v>
      </c>
      <c r="QA135" s="118">
        <v>0</v>
      </c>
      <c r="QB135" s="118">
        <v>0</v>
      </c>
      <c r="QC135" s="118">
        <v>0</v>
      </c>
      <c r="QD135" s="118">
        <v>0</v>
      </c>
      <c r="QE135" s="118">
        <v>0</v>
      </c>
      <c r="QF135" s="118">
        <v>0</v>
      </c>
      <c r="QG135" s="118">
        <v>0</v>
      </c>
      <c r="QH135" s="118">
        <v>0</v>
      </c>
      <c r="QI135" s="118">
        <v>0</v>
      </c>
      <c r="QJ135" s="118">
        <v>0</v>
      </c>
      <c r="QK135" s="118">
        <v>0</v>
      </c>
      <c r="QL135" s="118">
        <v>0</v>
      </c>
      <c r="QM135" s="118">
        <v>0</v>
      </c>
      <c r="QN135" s="118">
        <v>0</v>
      </c>
      <c r="QO135" s="118">
        <v>0</v>
      </c>
      <c r="QP135" s="118">
        <v>0</v>
      </c>
      <c r="QQ135" s="118">
        <v>0</v>
      </c>
      <c r="QR135" s="118">
        <v>0</v>
      </c>
      <c r="QS135" s="118">
        <v>0</v>
      </c>
      <c r="QT135" s="118">
        <v>0</v>
      </c>
      <c r="QU135" s="118">
        <v>0</v>
      </c>
      <c r="QV135" s="118">
        <v>0</v>
      </c>
      <c r="QW135" s="118">
        <v>0</v>
      </c>
      <c r="QX135" s="118">
        <v>0</v>
      </c>
      <c r="QY135" s="118">
        <v>0</v>
      </c>
      <c r="QZ135" s="118">
        <v>0</v>
      </c>
      <c r="RA135" s="118">
        <v>0</v>
      </c>
      <c r="RB135" s="118">
        <v>0</v>
      </c>
      <c r="RC135" s="118">
        <v>0</v>
      </c>
      <c r="RD135" s="118">
        <v>0</v>
      </c>
      <c r="RE135" s="118">
        <v>0</v>
      </c>
      <c r="RF135" s="118">
        <v>0</v>
      </c>
      <c r="RG135" s="118">
        <v>0</v>
      </c>
      <c r="RH135" s="118">
        <v>0</v>
      </c>
      <c r="RI135" s="118">
        <v>0</v>
      </c>
      <c r="RJ135" s="118">
        <v>0</v>
      </c>
      <c r="RK135" s="118">
        <v>0</v>
      </c>
      <c r="RL135" s="118">
        <v>0</v>
      </c>
      <c r="RM135" s="118">
        <v>0</v>
      </c>
      <c r="RN135" s="118">
        <v>0</v>
      </c>
      <c r="RO135" s="118">
        <v>0</v>
      </c>
      <c r="RP135" s="118">
        <v>0</v>
      </c>
      <c r="RQ135" s="118">
        <v>0</v>
      </c>
      <c r="RR135" s="118">
        <v>0</v>
      </c>
      <c r="RS135" s="118">
        <v>0</v>
      </c>
      <c r="RT135" s="118">
        <v>0</v>
      </c>
      <c r="RU135" s="118">
        <v>0</v>
      </c>
      <c r="RV135" s="118">
        <v>0</v>
      </c>
      <c r="RW135" s="118">
        <v>0</v>
      </c>
      <c r="RX135" s="118">
        <v>0</v>
      </c>
      <c r="RY135" s="118">
        <v>0</v>
      </c>
      <c r="RZ135" s="118">
        <v>0</v>
      </c>
      <c r="SA135" s="118">
        <v>0</v>
      </c>
      <c r="SB135" s="118">
        <v>0</v>
      </c>
      <c r="SC135" s="118">
        <v>0</v>
      </c>
      <c r="SD135" s="118">
        <v>0</v>
      </c>
      <c r="SE135" s="118">
        <v>0</v>
      </c>
      <c r="SF135" s="118">
        <v>0</v>
      </c>
      <c r="SG135" s="118">
        <v>0</v>
      </c>
      <c r="SH135" s="118">
        <v>0</v>
      </c>
      <c r="SI135" s="118">
        <v>0</v>
      </c>
      <c r="SJ135" s="118">
        <v>0</v>
      </c>
      <c r="SK135" s="118">
        <v>0</v>
      </c>
      <c r="SL135" s="118">
        <v>0</v>
      </c>
      <c r="SM135" s="118">
        <v>0</v>
      </c>
      <c r="SN135" s="118">
        <v>0</v>
      </c>
      <c r="SO135" s="118">
        <v>0</v>
      </c>
      <c r="SP135" s="118">
        <v>0</v>
      </c>
      <c r="SQ135" s="118">
        <v>0</v>
      </c>
      <c r="SR135" s="118">
        <v>0</v>
      </c>
      <c r="SS135" s="118">
        <v>0</v>
      </c>
      <c r="ST135" s="118">
        <v>0</v>
      </c>
      <c r="SU135" s="118">
        <v>0</v>
      </c>
      <c r="SV135" s="118">
        <v>0</v>
      </c>
      <c r="SW135" s="118">
        <v>0</v>
      </c>
      <c r="SX135" s="118">
        <v>0</v>
      </c>
      <c r="SY135" s="118">
        <v>0</v>
      </c>
      <c r="SZ135" s="118">
        <v>0</v>
      </c>
      <c r="TA135" s="118">
        <v>0</v>
      </c>
      <c r="TB135" s="118">
        <v>0</v>
      </c>
      <c r="TC135" s="118">
        <v>0</v>
      </c>
      <c r="TD135" s="118">
        <v>0</v>
      </c>
      <c r="TE135" s="118">
        <v>0</v>
      </c>
      <c r="TF135" s="118">
        <v>0</v>
      </c>
      <c r="TG135" s="118">
        <v>0</v>
      </c>
      <c r="TH135" s="118">
        <v>0</v>
      </c>
      <c r="TI135" s="118">
        <v>0</v>
      </c>
      <c r="TJ135" s="118">
        <v>0</v>
      </c>
      <c r="TK135" s="118">
        <v>0</v>
      </c>
      <c r="TL135" s="118">
        <v>0</v>
      </c>
      <c r="TM135" s="118">
        <v>0</v>
      </c>
      <c r="TN135" s="118">
        <v>0</v>
      </c>
      <c r="TO135" s="118">
        <v>0</v>
      </c>
      <c r="TP135" s="118">
        <v>0</v>
      </c>
      <c r="TQ135" s="118">
        <v>0</v>
      </c>
      <c r="TR135" s="118">
        <v>0</v>
      </c>
      <c r="TS135" s="118">
        <v>0</v>
      </c>
      <c r="TT135" s="118">
        <v>0</v>
      </c>
      <c r="TU135" s="118">
        <v>0</v>
      </c>
      <c r="TV135" s="118">
        <v>0</v>
      </c>
      <c r="TW135" s="118">
        <v>0</v>
      </c>
      <c r="TX135" s="118">
        <v>0</v>
      </c>
      <c r="TY135" s="118">
        <v>0</v>
      </c>
      <c r="TZ135" s="118">
        <v>0</v>
      </c>
      <c r="UA135" s="118">
        <v>0</v>
      </c>
      <c r="UB135" s="118">
        <v>0</v>
      </c>
      <c r="UC135" s="118">
        <v>0</v>
      </c>
      <c r="UD135" s="118">
        <v>0</v>
      </c>
      <c r="UE135" s="118">
        <v>0</v>
      </c>
      <c r="UF135" s="118">
        <v>0</v>
      </c>
      <c r="UG135" s="118">
        <v>0</v>
      </c>
      <c r="UH135" s="118">
        <v>0</v>
      </c>
      <c r="UI135" s="118">
        <v>0</v>
      </c>
      <c r="UJ135" s="118">
        <v>0</v>
      </c>
      <c r="UK135" s="118">
        <v>0</v>
      </c>
      <c r="UL135" s="118">
        <v>0</v>
      </c>
      <c r="UM135" s="118">
        <v>0</v>
      </c>
      <c r="UN135" s="118">
        <v>0</v>
      </c>
      <c r="UO135" s="118">
        <v>0</v>
      </c>
      <c r="UP135" s="118">
        <v>0</v>
      </c>
      <c r="UQ135" s="118">
        <v>0</v>
      </c>
      <c r="UR135" s="118">
        <v>0</v>
      </c>
      <c r="US135" s="118">
        <v>0</v>
      </c>
      <c r="UT135" s="118">
        <v>0</v>
      </c>
      <c r="UU135" s="118">
        <v>0</v>
      </c>
      <c r="UV135" s="118">
        <v>0</v>
      </c>
      <c r="UW135" s="118">
        <v>0</v>
      </c>
      <c r="UX135" s="118">
        <v>0</v>
      </c>
      <c r="UY135" s="118">
        <v>0</v>
      </c>
      <c r="UZ135" s="118">
        <v>0</v>
      </c>
      <c r="VA135" s="118">
        <v>0</v>
      </c>
      <c r="VB135" s="118">
        <v>0</v>
      </c>
      <c r="VC135" s="118">
        <v>0</v>
      </c>
      <c r="VD135" s="118">
        <v>0</v>
      </c>
      <c r="VE135" s="118">
        <v>0</v>
      </c>
      <c r="VF135" s="118">
        <v>0</v>
      </c>
      <c r="VG135" s="118">
        <v>0</v>
      </c>
      <c r="VH135" s="118">
        <v>0</v>
      </c>
      <c r="VI135" s="118">
        <v>0</v>
      </c>
      <c r="VJ135" s="118">
        <v>0</v>
      </c>
      <c r="VK135" s="118">
        <v>0</v>
      </c>
      <c r="VL135" s="118">
        <v>0</v>
      </c>
      <c r="VM135" s="118">
        <v>0</v>
      </c>
      <c r="VN135" s="118">
        <v>0</v>
      </c>
      <c r="VO135" s="118">
        <v>0</v>
      </c>
      <c r="VP135" s="118">
        <v>0</v>
      </c>
      <c r="VQ135" s="118">
        <v>0</v>
      </c>
      <c r="VR135" s="118">
        <v>0</v>
      </c>
      <c r="VS135" s="118">
        <v>0</v>
      </c>
      <c r="VT135" s="118">
        <v>0</v>
      </c>
      <c r="VU135" s="118">
        <v>0</v>
      </c>
      <c r="VV135" s="118">
        <v>0</v>
      </c>
      <c r="VW135" s="118">
        <v>0</v>
      </c>
      <c r="VX135" s="118">
        <v>0</v>
      </c>
      <c r="VY135" s="118">
        <v>0</v>
      </c>
      <c r="VZ135" s="118">
        <v>0</v>
      </c>
      <c r="WA135" s="118">
        <v>0</v>
      </c>
      <c r="WB135" s="118">
        <v>0</v>
      </c>
      <c r="WC135" s="118">
        <v>0</v>
      </c>
      <c r="WD135" s="118">
        <v>0</v>
      </c>
      <c r="WE135" s="118">
        <v>0</v>
      </c>
      <c r="WF135" s="118">
        <v>0</v>
      </c>
      <c r="WG135" s="118">
        <v>0</v>
      </c>
      <c r="WH135" s="118">
        <v>0</v>
      </c>
      <c r="WI135" s="42">
        <v>397500000</v>
      </c>
      <c r="WJ135" s="42">
        <v>97500000</v>
      </c>
    </row>
    <row r="136" spans="1:608" s="25" customFormat="1" x14ac:dyDescent="0.15">
      <c r="A136" s="88">
        <v>135</v>
      </c>
      <c r="B136" s="124">
        <v>102101991</v>
      </c>
      <c r="C136" s="87" t="s">
        <v>710</v>
      </c>
      <c r="D136" s="127" t="s">
        <v>711</v>
      </c>
      <c r="E136" s="96" t="e">
        <f t="shared" ca="1" si="2"/>
        <v>#NAME?</v>
      </c>
      <c r="F136" s="97">
        <v>311010000</v>
      </c>
      <c r="G136" s="98">
        <v>322488082.19</v>
      </c>
      <c r="H136" s="87" t="s">
        <v>51</v>
      </c>
      <c r="I136" s="87" t="s">
        <v>22</v>
      </c>
      <c r="J136" s="140" t="s">
        <v>23</v>
      </c>
      <c r="K136" s="97">
        <v>300000000</v>
      </c>
      <c r="L136" s="97">
        <v>3000000</v>
      </c>
      <c r="M136" s="111">
        <v>5.7</v>
      </c>
      <c r="N136" s="115">
        <v>1</v>
      </c>
      <c r="O136" s="116" t="s">
        <v>707</v>
      </c>
      <c r="P136" s="87" t="s">
        <v>712</v>
      </c>
      <c r="Q136" s="111">
        <v>2.0238</v>
      </c>
      <c r="R136" s="115" t="s">
        <v>713</v>
      </c>
      <c r="S136" s="87">
        <v>0</v>
      </c>
      <c r="T136" s="87">
        <v>0</v>
      </c>
      <c r="U136" s="87">
        <v>0</v>
      </c>
      <c r="V136" s="119">
        <v>0</v>
      </c>
      <c r="W136" s="87">
        <v>0</v>
      </c>
      <c r="X136" s="87">
        <v>17100000</v>
      </c>
      <c r="Y136" s="87">
        <v>0</v>
      </c>
      <c r="Z136" s="87">
        <v>0</v>
      </c>
      <c r="AA136" s="87">
        <v>0</v>
      </c>
      <c r="AB136" s="87">
        <v>0</v>
      </c>
      <c r="AC136" s="87">
        <v>0</v>
      </c>
      <c r="AD136" s="87">
        <v>0</v>
      </c>
      <c r="AE136" s="87">
        <v>0</v>
      </c>
      <c r="AF136" s="87">
        <v>0</v>
      </c>
      <c r="AG136" s="87">
        <v>0</v>
      </c>
      <c r="AH136" s="87">
        <v>0</v>
      </c>
      <c r="AI136" s="87">
        <v>0</v>
      </c>
      <c r="AJ136" s="87">
        <v>17100000</v>
      </c>
      <c r="AK136" s="87">
        <v>0</v>
      </c>
      <c r="AL136" s="87">
        <v>0</v>
      </c>
      <c r="AM136" s="87">
        <v>0</v>
      </c>
      <c r="AN136" s="87">
        <v>0</v>
      </c>
      <c r="AO136" s="87">
        <v>0</v>
      </c>
      <c r="AP136" s="87">
        <v>0</v>
      </c>
      <c r="AQ136" s="87">
        <v>0</v>
      </c>
      <c r="AR136" s="87">
        <v>0</v>
      </c>
      <c r="AS136" s="87">
        <v>0</v>
      </c>
      <c r="AT136" s="87">
        <v>0</v>
      </c>
      <c r="AU136" s="87">
        <v>0</v>
      </c>
      <c r="AV136" s="87">
        <v>317100000</v>
      </c>
      <c r="AW136" s="87">
        <v>0</v>
      </c>
      <c r="AX136" s="87">
        <v>0</v>
      </c>
      <c r="AY136" s="87">
        <v>0</v>
      </c>
      <c r="AZ136" s="87">
        <v>0</v>
      </c>
      <c r="BA136" s="87">
        <v>0</v>
      </c>
      <c r="BB136" s="87">
        <v>0</v>
      </c>
      <c r="BC136" s="87">
        <v>0</v>
      </c>
      <c r="BD136" s="87">
        <v>0</v>
      </c>
      <c r="BE136" s="87">
        <v>0</v>
      </c>
      <c r="BF136" s="87">
        <v>0</v>
      </c>
      <c r="BG136" s="87">
        <v>0</v>
      </c>
      <c r="BH136" s="87">
        <v>0</v>
      </c>
      <c r="BI136" s="87">
        <v>0</v>
      </c>
      <c r="BJ136" s="87">
        <v>0</v>
      </c>
      <c r="BK136" s="87">
        <v>0</v>
      </c>
      <c r="BL136" s="87">
        <v>0</v>
      </c>
      <c r="BM136" s="87">
        <v>0</v>
      </c>
      <c r="BN136" s="87">
        <v>0</v>
      </c>
      <c r="BO136" s="87">
        <v>0</v>
      </c>
      <c r="BP136" s="87">
        <v>0</v>
      </c>
      <c r="BQ136" s="87">
        <v>0</v>
      </c>
      <c r="BR136" s="87">
        <v>0</v>
      </c>
      <c r="BS136" s="87">
        <v>0</v>
      </c>
      <c r="BT136" s="87">
        <v>0</v>
      </c>
      <c r="BU136" s="87">
        <v>0</v>
      </c>
      <c r="BV136" s="87">
        <v>0</v>
      </c>
      <c r="BW136" s="87">
        <v>0</v>
      </c>
      <c r="BX136" s="87">
        <v>0</v>
      </c>
      <c r="BY136" s="87">
        <v>0</v>
      </c>
      <c r="BZ136" s="87">
        <v>0</v>
      </c>
      <c r="CA136" s="87">
        <v>0</v>
      </c>
      <c r="CB136" s="87">
        <v>0</v>
      </c>
      <c r="CC136" s="87">
        <v>0</v>
      </c>
      <c r="CD136" s="87">
        <v>0</v>
      </c>
      <c r="CE136" s="87">
        <v>0</v>
      </c>
      <c r="CF136" s="87">
        <v>0</v>
      </c>
      <c r="CG136" s="87">
        <v>0</v>
      </c>
      <c r="CH136" s="87">
        <v>0</v>
      </c>
      <c r="CI136" s="87">
        <v>0</v>
      </c>
      <c r="CJ136" s="87">
        <v>0</v>
      </c>
      <c r="CK136" s="87">
        <v>0</v>
      </c>
      <c r="CL136" s="87">
        <v>0</v>
      </c>
      <c r="CM136" s="87">
        <v>0</v>
      </c>
      <c r="CN136" s="87">
        <v>0</v>
      </c>
      <c r="CO136" s="87">
        <v>0</v>
      </c>
      <c r="CP136" s="87">
        <v>0</v>
      </c>
      <c r="CQ136" s="87">
        <v>0</v>
      </c>
      <c r="CR136" s="87">
        <v>0</v>
      </c>
      <c r="CS136" s="87">
        <v>0</v>
      </c>
      <c r="CT136" s="87">
        <v>0</v>
      </c>
      <c r="CU136" s="87">
        <v>0</v>
      </c>
      <c r="CV136" s="87">
        <v>0</v>
      </c>
      <c r="CW136" s="87">
        <v>0</v>
      </c>
      <c r="CX136" s="87">
        <v>0</v>
      </c>
      <c r="CY136" s="87">
        <v>0</v>
      </c>
      <c r="CZ136" s="87">
        <v>0</v>
      </c>
      <c r="DA136" s="87">
        <v>0</v>
      </c>
      <c r="DB136" s="87">
        <v>0</v>
      </c>
      <c r="DC136" s="87">
        <v>0</v>
      </c>
      <c r="DD136" s="87">
        <v>0</v>
      </c>
      <c r="DE136" s="87">
        <v>0</v>
      </c>
      <c r="DF136" s="87">
        <v>0</v>
      </c>
      <c r="DG136" s="87">
        <v>0</v>
      </c>
      <c r="DH136" s="87">
        <v>0</v>
      </c>
      <c r="DI136" s="87">
        <v>0</v>
      </c>
      <c r="DJ136" s="87">
        <v>0</v>
      </c>
      <c r="DK136" s="87">
        <v>0</v>
      </c>
      <c r="DL136" s="87">
        <v>0</v>
      </c>
      <c r="DM136" s="87">
        <v>0</v>
      </c>
      <c r="DN136" s="87">
        <v>0</v>
      </c>
      <c r="DO136" s="87">
        <v>0</v>
      </c>
      <c r="DP136" s="87">
        <v>0</v>
      </c>
      <c r="DQ136" s="87">
        <v>0</v>
      </c>
      <c r="DR136" s="87">
        <v>0</v>
      </c>
      <c r="DS136" s="87">
        <v>0</v>
      </c>
      <c r="DT136" s="87">
        <v>0</v>
      </c>
      <c r="DU136" s="87">
        <v>0</v>
      </c>
      <c r="DV136" s="87">
        <v>0</v>
      </c>
      <c r="DW136" s="87">
        <v>0</v>
      </c>
      <c r="DX136" s="87">
        <v>0</v>
      </c>
      <c r="DY136" s="87">
        <v>0</v>
      </c>
      <c r="DZ136" s="87">
        <v>0</v>
      </c>
      <c r="EA136" s="87">
        <v>0</v>
      </c>
      <c r="EB136" s="87">
        <v>0</v>
      </c>
      <c r="EC136" s="87">
        <v>0</v>
      </c>
      <c r="ED136" s="87">
        <v>0</v>
      </c>
      <c r="EE136" s="87">
        <v>0</v>
      </c>
      <c r="EF136" s="87">
        <v>0</v>
      </c>
      <c r="EG136" s="87">
        <v>0</v>
      </c>
      <c r="EH136" s="87">
        <v>0</v>
      </c>
      <c r="EI136" s="87">
        <v>0</v>
      </c>
      <c r="EJ136" s="87">
        <v>0</v>
      </c>
      <c r="EK136" s="87">
        <v>0</v>
      </c>
      <c r="EL136" s="87">
        <v>0</v>
      </c>
      <c r="EM136" s="87">
        <v>0</v>
      </c>
      <c r="EN136" s="87">
        <v>0</v>
      </c>
      <c r="EO136" s="87">
        <v>0</v>
      </c>
      <c r="EP136" s="87">
        <v>0</v>
      </c>
      <c r="EQ136" s="87">
        <v>0</v>
      </c>
      <c r="ER136" s="87">
        <v>0</v>
      </c>
      <c r="ES136" s="87">
        <v>0</v>
      </c>
      <c r="ET136" s="87">
        <v>0</v>
      </c>
      <c r="EU136" s="87">
        <v>0</v>
      </c>
      <c r="EV136" s="87">
        <v>0</v>
      </c>
      <c r="EW136" s="87">
        <v>0</v>
      </c>
      <c r="EX136" s="87">
        <v>0</v>
      </c>
      <c r="EY136" s="87">
        <v>0</v>
      </c>
      <c r="EZ136" s="87">
        <v>0</v>
      </c>
      <c r="FA136" s="87">
        <v>0</v>
      </c>
      <c r="FB136" s="87">
        <v>0</v>
      </c>
      <c r="FC136" s="87">
        <v>0</v>
      </c>
      <c r="FD136" s="87">
        <v>0</v>
      </c>
      <c r="FE136" s="87">
        <v>0</v>
      </c>
      <c r="FF136" s="87">
        <v>0</v>
      </c>
      <c r="FG136" s="87">
        <v>0</v>
      </c>
      <c r="FH136" s="87">
        <v>0</v>
      </c>
      <c r="FI136" s="87">
        <v>0</v>
      </c>
      <c r="FJ136" s="87">
        <v>0</v>
      </c>
      <c r="FK136" s="87">
        <v>0</v>
      </c>
      <c r="FL136" s="87">
        <v>0</v>
      </c>
      <c r="FM136" s="87">
        <v>0</v>
      </c>
      <c r="FN136" s="87">
        <v>0</v>
      </c>
      <c r="FO136" s="87">
        <v>0</v>
      </c>
      <c r="FP136" s="87">
        <v>0</v>
      </c>
      <c r="FQ136" s="87">
        <v>0</v>
      </c>
      <c r="FR136" s="87">
        <v>0</v>
      </c>
      <c r="FS136" s="87">
        <v>0</v>
      </c>
      <c r="FT136" s="87">
        <v>0</v>
      </c>
      <c r="FU136" s="87">
        <v>0</v>
      </c>
      <c r="FV136" s="87">
        <v>0</v>
      </c>
      <c r="FW136" s="87">
        <v>0</v>
      </c>
      <c r="FX136" s="87">
        <v>0</v>
      </c>
      <c r="FY136" s="87">
        <v>0</v>
      </c>
      <c r="FZ136" s="87">
        <v>0</v>
      </c>
      <c r="GA136" s="87">
        <v>0</v>
      </c>
      <c r="GB136" s="87">
        <v>0</v>
      </c>
      <c r="GC136" s="87">
        <v>0</v>
      </c>
      <c r="GD136" s="87">
        <v>0</v>
      </c>
      <c r="GE136" s="87">
        <v>0</v>
      </c>
      <c r="GF136" s="87">
        <v>0</v>
      </c>
      <c r="GG136" s="87">
        <v>0</v>
      </c>
      <c r="GH136" s="87">
        <v>0</v>
      </c>
      <c r="GI136" s="87">
        <v>0</v>
      </c>
      <c r="GJ136" s="87">
        <v>0</v>
      </c>
      <c r="GK136" s="87">
        <v>0</v>
      </c>
      <c r="GL136" s="87">
        <v>0</v>
      </c>
      <c r="GM136" s="87">
        <v>0</v>
      </c>
      <c r="GN136" s="87">
        <v>0</v>
      </c>
      <c r="GO136" s="87">
        <v>0</v>
      </c>
      <c r="GP136" s="87">
        <v>0</v>
      </c>
      <c r="GQ136" s="87">
        <v>0</v>
      </c>
      <c r="GR136" s="87">
        <v>0</v>
      </c>
      <c r="GS136" s="87">
        <v>0</v>
      </c>
      <c r="GT136" s="87">
        <v>0</v>
      </c>
      <c r="GU136" s="87">
        <v>0</v>
      </c>
      <c r="GV136" s="87">
        <v>0</v>
      </c>
      <c r="GW136" s="87">
        <v>0</v>
      </c>
      <c r="GX136" s="87">
        <v>0</v>
      </c>
      <c r="GY136" s="87">
        <v>0</v>
      </c>
      <c r="GZ136" s="87">
        <v>0</v>
      </c>
      <c r="HA136" s="87">
        <v>0</v>
      </c>
      <c r="HB136" s="87">
        <v>0</v>
      </c>
      <c r="HC136" s="87">
        <v>0</v>
      </c>
      <c r="HD136" s="87">
        <v>0</v>
      </c>
      <c r="HE136" s="87">
        <v>0</v>
      </c>
      <c r="HF136" s="87">
        <v>0</v>
      </c>
      <c r="HG136" s="87">
        <v>0</v>
      </c>
      <c r="HH136" s="87">
        <v>0</v>
      </c>
      <c r="HI136" s="87">
        <v>0</v>
      </c>
      <c r="HJ136" s="87">
        <v>0</v>
      </c>
      <c r="HK136" s="87">
        <v>0</v>
      </c>
      <c r="HL136" s="87">
        <v>0</v>
      </c>
      <c r="HM136" s="87">
        <v>0</v>
      </c>
      <c r="HN136" s="87">
        <v>0</v>
      </c>
      <c r="HO136" s="87">
        <v>0</v>
      </c>
      <c r="HP136" s="87">
        <v>0</v>
      </c>
      <c r="HQ136" s="87">
        <v>0</v>
      </c>
      <c r="HR136" s="87">
        <v>0</v>
      </c>
      <c r="HS136" s="87">
        <v>0</v>
      </c>
      <c r="HT136" s="87">
        <v>0</v>
      </c>
      <c r="HU136" s="87">
        <v>0</v>
      </c>
      <c r="HV136" s="87">
        <v>0</v>
      </c>
      <c r="HW136" s="87">
        <v>0</v>
      </c>
      <c r="HX136" s="87">
        <v>0</v>
      </c>
      <c r="HY136" s="87">
        <v>0</v>
      </c>
      <c r="HZ136" s="87">
        <v>0</v>
      </c>
      <c r="IA136" s="87">
        <v>0</v>
      </c>
      <c r="IB136" s="87">
        <v>0</v>
      </c>
      <c r="IC136" s="87">
        <v>0</v>
      </c>
      <c r="ID136" s="87">
        <v>0</v>
      </c>
      <c r="IE136" s="87">
        <v>0</v>
      </c>
      <c r="IF136" s="87">
        <v>0</v>
      </c>
      <c r="IG136" s="87">
        <v>0</v>
      </c>
      <c r="IH136" s="87">
        <v>0</v>
      </c>
      <c r="II136" s="87">
        <v>0</v>
      </c>
      <c r="IJ136" s="87">
        <v>0</v>
      </c>
      <c r="IK136" s="87">
        <v>0</v>
      </c>
      <c r="IL136" s="87">
        <v>0</v>
      </c>
      <c r="IM136" s="87">
        <v>0</v>
      </c>
      <c r="IN136" s="87">
        <v>0</v>
      </c>
      <c r="IO136" s="87">
        <v>0</v>
      </c>
      <c r="IP136" s="87">
        <v>0</v>
      </c>
      <c r="IQ136" s="87">
        <v>0</v>
      </c>
      <c r="IR136" s="87">
        <v>0</v>
      </c>
      <c r="IS136" s="87">
        <v>0</v>
      </c>
      <c r="IT136" s="87">
        <v>0</v>
      </c>
      <c r="IU136" s="87">
        <v>0</v>
      </c>
      <c r="IV136" s="87">
        <v>0</v>
      </c>
      <c r="IW136" s="87">
        <v>0</v>
      </c>
      <c r="IX136" s="87">
        <v>0</v>
      </c>
      <c r="IY136" s="87">
        <v>0</v>
      </c>
      <c r="IZ136" s="87">
        <v>0</v>
      </c>
      <c r="JA136" s="87">
        <v>0</v>
      </c>
      <c r="JB136" s="87">
        <v>0</v>
      </c>
      <c r="JC136" s="87">
        <v>0</v>
      </c>
      <c r="JD136" s="87">
        <v>0</v>
      </c>
      <c r="JE136" s="87">
        <v>0</v>
      </c>
      <c r="JF136" s="87">
        <v>0</v>
      </c>
      <c r="JG136" s="87">
        <v>0</v>
      </c>
      <c r="JH136" s="87">
        <v>0</v>
      </c>
      <c r="JI136" s="87">
        <v>0</v>
      </c>
      <c r="JJ136" s="87">
        <v>0</v>
      </c>
      <c r="JK136" s="87">
        <v>0</v>
      </c>
      <c r="JL136" s="87">
        <v>0</v>
      </c>
      <c r="JM136" s="87">
        <v>0</v>
      </c>
      <c r="JN136" s="87">
        <v>0</v>
      </c>
      <c r="JO136" s="87">
        <v>0</v>
      </c>
      <c r="JP136" s="87">
        <v>0</v>
      </c>
      <c r="JQ136" s="87">
        <v>0</v>
      </c>
      <c r="JR136" s="87">
        <v>0</v>
      </c>
      <c r="JS136" s="87">
        <v>0</v>
      </c>
      <c r="JT136" s="87">
        <v>0</v>
      </c>
      <c r="JU136" s="87">
        <v>0</v>
      </c>
      <c r="JV136" s="87">
        <v>0</v>
      </c>
      <c r="JW136" s="87">
        <v>0</v>
      </c>
      <c r="JX136" s="87">
        <v>0</v>
      </c>
      <c r="JY136" s="87">
        <v>0</v>
      </c>
      <c r="JZ136" s="87">
        <v>0</v>
      </c>
      <c r="KA136" s="87">
        <v>0</v>
      </c>
      <c r="KB136" s="87">
        <v>0</v>
      </c>
      <c r="KC136" s="87">
        <v>0</v>
      </c>
      <c r="KD136" s="87">
        <v>0</v>
      </c>
      <c r="KE136" s="87">
        <v>0</v>
      </c>
      <c r="KF136" s="87">
        <v>0</v>
      </c>
      <c r="KG136" s="87">
        <v>0</v>
      </c>
      <c r="KH136" s="87">
        <v>0</v>
      </c>
      <c r="KI136" s="87">
        <v>0</v>
      </c>
      <c r="KJ136" s="87">
        <v>0</v>
      </c>
      <c r="KK136" s="87">
        <v>0</v>
      </c>
      <c r="KL136" s="87">
        <v>0</v>
      </c>
      <c r="KM136" s="87">
        <v>0</v>
      </c>
      <c r="KN136" s="87">
        <v>0</v>
      </c>
      <c r="KO136" s="87">
        <v>0</v>
      </c>
      <c r="KP136" s="87">
        <v>0</v>
      </c>
      <c r="KQ136" s="87">
        <v>0</v>
      </c>
      <c r="KR136" s="87">
        <v>0</v>
      </c>
      <c r="KS136" s="87">
        <v>0</v>
      </c>
      <c r="KT136" s="87">
        <v>0</v>
      </c>
      <c r="KU136" s="87">
        <v>0</v>
      </c>
      <c r="KV136" s="87">
        <v>0</v>
      </c>
      <c r="KW136" s="87">
        <v>0</v>
      </c>
      <c r="KX136" s="87">
        <v>0</v>
      </c>
      <c r="KY136" s="87">
        <v>0</v>
      </c>
      <c r="KZ136" s="87">
        <v>0</v>
      </c>
      <c r="LA136" s="87">
        <v>0</v>
      </c>
      <c r="LB136" s="87">
        <v>0</v>
      </c>
      <c r="LC136" s="87">
        <v>0</v>
      </c>
      <c r="LD136" s="87">
        <v>0</v>
      </c>
      <c r="LE136" s="87">
        <v>0</v>
      </c>
      <c r="LF136" s="87">
        <v>0</v>
      </c>
      <c r="LG136" s="87">
        <v>0</v>
      </c>
      <c r="LH136" s="87">
        <v>0</v>
      </c>
      <c r="LI136" s="87">
        <v>0</v>
      </c>
      <c r="LJ136" s="87">
        <v>0</v>
      </c>
      <c r="LK136" s="87">
        <v>0</v>
      </c>
      <c r="LL136" s="87">
        <v>0</v>
      </c>
      <c r="LM136" s="87">
        <v>0</v>
      </c>
      <c r="LN136" s="87">
        <v>0</v>
      </c>
      <c r="LO136" s="87">
        <v>0</v>
      </c>
      <c r="LP136" s="87">
        <v>0</v>
      </c>
      <c r="LQ136" s="87">
        <v>0</v>
      </c>
      <c r="LR136" s="87">
        <v>0</v>
      </c>
      <c r="LS136" s="87">
        <v>0</v>
      </c>
      <c r="LT136" s="87">
        <v>0</v>
      </c>
      <c r="LU136" s="87">
        <v>0</v>
      </c>
      <c r="LV136" s="87">
        <v>0</v>
      </c>
      <c r="LW136" s="87">
        <v>0</v>
      </c>
      <c r="LX136" s="87">
        <v>0</v>
      </c>
      <c r="LY136" s="87">
        <v>0</v>
      </c>
      <c r="LZ136" s="87">
        <v>0</v>
      </c>
      <c r="MA136" s="87">
        <v>0</v>
      </c>
      <c r="MB136" s="87">
        <v>0</v>
      </c>
      <c r="MC136" s="87">
        <v>0</v>
      </c>
      <c r="MD136" s="87">
        <v>0</v>
      </c>
      <c r="ME136" s="87">
        <v>0</v>
      </c>
      <c r="MF136" s="87">
        <v>0</v>
      </c>
      <c r="MG136" s="87">
        <v>0</v>
      </c>
      <c r="MH136" s="87">
        <v>0</v>
      </c>
      <c r="MI136" s="87">
        <v>0</v>
      </c>
      <c r="MJ136" s="87">
        <v>0</v>
      </c>
      <c r="MK136" s="87">
        <v>0</v>
      </c>
      <c r="ML136" s="87">
        <v>0</v>
      </c>
      <c r="MM136" s="87">
        <v>0</v>
      </c>
      <c r="MN136" s="87">
        <v>0</v>
      </c>
      <c r="MO136" s="87">
        <v>0</v>
      </c>
      <c r="MP136" s="87">
        <v>0</v>
      </c>
      <c r="MQ136" s="87">
        <v>0</v>
      </c>
      <c r="MR136" s="87">
        <v>0</v>
      </c>
      <c r="MS136" s="87">
        <v>0</v>
      </c>
      <c r="MT136" s="87">
        <v>0</v>
      </c>
      <c r="MU136" s="87">
        <v>0</v>
      </c>
      <c r="MV136" s="87">
        <v>0</v>
      </c>
      <c r="MW136" s="87">
        <v>0</v>
      </c>
      <c r="MX136" s="87">
        <v>0</v>
      </c>
      <c r="MY136" s="87">
        <v>0</v>
      </c>
      <c r="MZ136" s="87">
        <v>0</v>
      </c>
      <c r="NA136" s="87">
        <v>0</v>
      </c>
      <c r="NB136" s="87">
        <v>0</v>
      </c>
      <c r="NC136" s="87">
        <v>0</v>
      </c>
      <c r="ND136" s="87">
        <v>0</v>
      </c>
      <c r="NE136" s="87">
        <v>0</v>
      </c>
      <c r="NF136" s="87">
        <v>0</v>
      </c>
      <c r="NG136" s="87">
        <v>0</v>
      </c>
      <c r="NH136" s="87">
        <v>0</v>
      </c>
      <c r="NI136" s="87">
        <v>0</v>
      </c>
      <c r="NJ136" s="87">
        <v>0</v>
      </c>
      <c r="NK136" s="118">
        <v>0</v>
      </c>
      <c r="NL136" s="118">
        <v>0</v>
      </c>
      <c r="NM136" s="118">
        <v>0</v>
      </c>
      <c r="NN136" s="118">
        <v>0</v>
      </c>
      <c r="NO136" s="118">
        <v>0</v>
      </c>
      <c r="NP136" s="118">
        <v>0</v>
      </c>
      <c r="NQ136" s="118">
        <v>0</v>
      </c>
      <c r="NR136" s="118">
        <v>0</v>
      </c>
      <c r="NS136" s="118">
        <v>0</v>
      </c>
      <c r="NT136" s="118">
        <v>0</v>
      </c>
      <c r="NU136" s="118">
        <v>0</v>
      </c>
      <c r="NV136" s="118">
        <v>0</v>
      </c>
      <c r="NW136" s="118">
        <v>0</v>
      </c>
      <c r="NX136" s="118">
        <v>0</v>
      </c>
      <c r="NY136" s="118">
        <v>0</v>
      </c>
      <c r="NZ136" s="118">
        <v>0</v>
      </c>
      <c r="OA136" s="118">
        <v>0</v>
      </c>
      <c r="OB136" s="118">
        <v>0</v>
      </c>
      <c r="OC136" s="118">
        <v>0</v>
      </c>
      <c r="OD136" s="118">
        <v>0</v>
      </c>
      <c r="OE136" s="118">
        <v>0</v>
      </c>
      <c r="OF136" s="118">
        <v>0</v>
      </c>
      <c r="OG136" s="118">
        <v>0</v>
      </c>
      <c r="OH136" s="118">
        <v>0</v>
      </c>
      <c r="OI136" s="118">
        <v>0</v>
      </c>
      <c r="OJ136" s="118">
        <v>0</v>
      </c>
      <c r="OK136" s="118">
        <v>0</v>
      </c>
      <c r="OL136" s="118">
        <v>0</v>
      </c>
      <c r="OM136" s="118">
        <v>0</v>
      </c>
      <c r="ON136" s="118">
        <v>0</v>
      </c>
      <c r="OO136" s="118">
        <v>0</v>
      </c>
      <c r="OP136" s="118">
        <v>0</v>
      </c>
      <c r="OQ136" s="118">
        <v>0</v>
      </c>
      <c r="OR136" s="118">
        <v>0</v>
      </c>
      <c r="OS136" s="118">
        <v>0</v>
      </c>
      <c r="OT136" s="118">
        <v>0</v>
      </c>
      <c r="OU136" s="118">
        <v>0</v>
      </c>
      <c r="OV136" s="118">
        <v>0</v>
      </c>
      <c r="OW136" s="118">
        <v>0</v>
      </c>
      <c r="OX136" s="118">
        <v>0</v>
      </c>
      <c r="OY136" s="118">
        <v>0</v>
      </c>
      <c r="OZ136" s="118">
        <v>0</v>
      </c>
      <c r="PA136" s="118">
        <v>0</v>
      </c>
      <c r="PB136" s="118">
        <v>0</v>
      </c>
      <c r="PC136" s="118">
        <v>0</v>
      </c>
      <c r="PD136" s="118">
        <v>0</v>
      </c>
      <c r="PE136" s="118">
        <v>0</v>
      </c>
      <c r="PF136" s="118">
        <v>0</v>
      </c>
      <c r="PG136" s="118">
        <v>0</v>
      </c>
      <c r="PH136" s="118">
        <v>0</v>
      </c>
      <c r="PI136" s="118">
        <v>0</v>
      </c>
      <c r="PJ136" s="118">
        <v>0</v>
      </c>
      <c r="PK136" s="118">
        <v>0</v>
      </c>
      <c r="PL136" s="118">
        <v>0</v>
      </c>
      <c r="PM136" s="118">
        <v>0</v>
      </c>
      <c r="PN136" s="118">
        <v>0</v>
      </c>
      <c r="PO136" s="118">
        <v>0</v>
      </c>
      <c r="PP136" s="118">
        <v>0</v>
      </c>
      <c r="PQ136" s="118">
        <v>0</v>
      </c>
      <c r="PR136" s="118">
        <v>0</v>
      </c>
      <c r="PS136" s="118">
        <v>0</v>
      </c>
      <c r="PT136" s="118">
        <v>0</v>
      </c>
      <c r="PU136" s="118">
        <v>0</v>
      </c>
      <c r="PV136" s="118">
        <v>0</v>
      </c>
      <c r="PW136" s="118">
        <v>0</v>
      </c>
      <c r="PX136" s="118">
        <v>0</v>
      </c>
      <c r="PY136" s="118">
        <v>0</v>
      </c>
      <c r="PZ136" s="118">
        <v>0</v>
      </c>
      <c r="QA136" s="118">
        <v>0</v>
      </c>
      <c r="QB136" s="118">
        <v>0</v>
      </c>
      <c r="QC136" s="118">
        <v>0</v>
      </c>
      <c r="QD136" s="118">
        <v>0</v>
      </c>
      <c r="QE136" s="118">
        <v>0</v>
      </c>
      <c r="QF136" s="118">
        <v>0</v>
      </c>
      <c r="QG136" s="118">
        <v>0</v>
      </c>
      <c r="QH136" s="118">
        <v>0</v>
      </c>
      <c r="QI136" s="118">
        <v>0</v>
      </c>
      <c r="QJ136" s="118">
        <v>0</v>
      </c>
      <c r="QK136" s="118">
        <v>0</v>
      </c>
      <c r="QL136" s="118">
        <v>0</v>
      </c>
      <c r="QM136" s="118">
        <v>0</v>
      </c>
      <c r="QN136" s="118">
        <v>0</v>
      </c>
      <c r="QO136" s="118">
        <v>0</v>
      </c>
      <c r="QP136" s="118">
        <v>0</v>
      </c>
      <c r="QQ136" s="118">
        <v>0</v>
      </c>
      <c r="QR136" s="118">
        <v>0</v>
      </c>
      <c r="QS136" s="118">
        <v>0</v>
      </c>
      <c r="QT136" s="118">
        <v>0</v>
      </c>
      <c r="QU136" s="118">
        <v>0</v>
      </c>
      <c r="QV136" s="118">
        <v>0</v>
      </c>
      <c r="QW136" s="118">
        <v>0</v>
      </c>
      <c r="QX136" s="118">
        <v>0</v>
      </c>
      <c r="QY136" s="118">
        <v>0</v>
      </c>
      <c r="QZ136" s="118">
        <v>0</v>
      </c>
      <c r="RA136" s="118">
        <v>0</v>
      </c>
      <c r="RB136" s="118">
        <v>0</v>
      </c>
      <c r="RC136" s="118">
        <v>0</v>
      </c>
      <c r="RD136" s="118">
        <v>0</v>
      </c>
      <c r="RE136" s="118">
        <v>0</v>
      </c>
      <c r="RF136" s="118">
        <v>0</v>
      </c>
      <c r="RG136" s="118">
        <v>0</v>
      </c>
      <c r="RH136" s="118">
        <v>0</v>
      </c>
      <c r="RI136" s="118">
        <v>0</v>
      </c>
      <c r="RJ136" s="118">
        <v>0</v>
      </c>
      <c r="RK136" s="118">
        <v>0</v>
      </c>
      <c r="RL136" s="118">
        <v>0</v>
      </c>
      <c r="RM136" s="118">
        <v>0</v>
      </c>
      <c r="RN136" s="118">
        <v>0</v>
      </c>
      <c r="RO136" s="118">
        <v>0</v>
      </c>
      <c r="RP136" s="118">
        <v>0</v>
      </c>
      <c r="RQ136" s="118">
        <v>0</v>
      </c>
      <c r="RR136" s="118">
        <v>0</v>
      </c>
      <c r="RS136" s="118">
        <v>0</v>
      </c>
      <c r="RT136" s="118">
        <v>0</v>
      </c>
      <c r="RU136" s="118">
        <v>0</v>
      </c>
      <c r="RV136" s="118">
        <v>0</v>
      </c>
      <c r="RW136" s="118">
        <v>0</v>
      </c>
      <c r="RX136" s="118">
        <v>0</v>
      </c>
      <c r="RY136" s="118">
        <v>0</v>
      </c>
      <c r="RZ136" s="118">
        <v>0</v>
      </c>
      <c r="SA136" s="118">
        <v>0</v>
      </c>
      <c r="SB136" s="118">
        <v>0</v>
      </c>
      <c r="SC136" s="118">
        <v>0</v>
      </c>
      <c r="SD136" s="118">
        <v>0</v>
      </c>
      <c r="SE136" s="118">
        <v>0</v>
      </c>
      <c r="SF136" s="118">
        <v>0</v>
      </c>
      <c r="SG136" s="118">
        <v>0</v>
      </c>
      <c r="SH136" s="118">
        <v>0</v>
      </c>
      <c r="SI136" s="118">
        <v>0</v>
      </c>
      <c r="SJ136" s="118">
        <v>0</v>
      </c>
      <c r="SK136" s="118">
        <v>0</v>
      </c>
      <c r="SL136" s="118">
        <v>0</v>
      </c>
      <c r="SM136" s="118">
        <v>0</v>
      </c>
      <c r="SN136" s="118">
        <v>0</v>
      </c>
      <c r="SO136" s="118">
        <v>0</v>
      </c>
      <c r="SP136" s="118">
        <v>0</v>
      </c>
      <c r="SQ136" s="118">
        <v>0</v>
      </c>
      <c r="SR136" s="118">
        <v>0</v>
      </c>
      <c r="SS136" s="118">
        <v>0</v>
      </c>
      <c r="ST136" s="118">
        <v>0</v>
      </c>
      <c r="SU136" s="118">
        <v>0</v>
      </c>
      <c r="SV136" s="118">
        <v>0</v>
      </c>
      <c r="SW136" s="118">
        <v>0</v>
      </c>
      <c r="SX136" s="118">
        <v>0</v>
      </c>
      <c r="SY136" s="118">
        <v>0</v>
      </c>
      <c r="SZ136" s="118">
        <v>0</v>
      </c>
      <c r="TA136" s="118">
        <v>0</v>
      </c>
      <c r="TB136" s="118">
        <v>0</v>
      </c>
      <c r="TC136" s="118">
        <v>0</v>
      </c>
      <c r="TD136" s="118">
        <v>0</v>
      </c>
      <c r="TE136" s="118">
        <v>0</v>
      </c>
      <c r="TF136" s="118">
        <v>0</v>
      </c>
      <c r="TG136" s="118">
        <v>0</v>
      </c>
      <c r="TH136" s="118">
        <v>0</v>
      </c>
      <c r="TI136" s="118">
        <v>0</v>
      </c>
      <c r="TJ136" s="118">
        <v>0</v>
      </c>
      <c r="TK136" s="118">
        <v>0</v>
      </c>
      <c r="TL136" s="118">
        <v>0</v>
      </c>
      <c r="TM136" s="118">
        <v>0</v>
      </c>
      <c r="TN136" s="118">
        <v>0</v>
      </c>
      <c r="TO136" s="118">
        <v>0</v>
      </c>
      <c r="TP136" s="118">
        <v>0</v>
      </c>
      <c r="TQ136" s="118">
        <v>0</v>
      </c>
      <c r="TR136" s="118">
        <v>0</v>
      </c>
      <c r="TS136" s="118">
        <v>0</v>
      </c>
      <c r="TT136" s="118">
        <v>0</v>
      </c>
      <c r="TU136" s="118">
        <v>0</v>
      </c>
      <c r="TV136" s="118">
        <v>0</v>
      </c>
      <c r="TW136" s="118">
        <v>0</v>
      </c>
      <c r="TX136" s="118">
        <v>0</v>
      </c>
      <c r="TY136" s="118">
        <v>0</v>
      </c>
      <c r="TZ136" s="118">
        <v>0</v>
      </c>
      <c r="UA136" s="118">
        <v>0</v>
      </c>
      <c r="UB136" s="118">
        <v>0</v>
      </c>
      <c r="UC136" s="118">
        <v>0</v>
      </c>
      <c r="UD136" s="118">
        <v>0</v>
      </c>
      <c r="UE136" s="118">
        <v>0</v>
      </c>
      <c r="UF136" s="118">
        <v>0</v>
      </c>
      <c r="UG136" s="118">
        <v>0</v>
      </c>
      <c r="UH136" s="118">
        <v>0</v>
      </c>
      <c r="UI136" s="118">
        <v>0</v>
      </c>
      <c r="UJ136" s="118">
        <v>0</v>
      </c>
      <c r="UK136" s="118">
        <v>0</v>
      </c>
      <c r="UL136" s="118">
        <v>0</v>
      </c>
      <c r="UM136" s="118">
        <v>0</v>
      </c>
      <c r="UN136" s="118">
        <v>0</v>
      </c>
      <c r="UO136" s="118">
        <v>0</v>
      </c>
      <c r="UP136" s="118">
        <v>0</v>
      </c>
      <c r="UQ136" s="118">
        <v>0</v>
      </c>
      <c r="UR136" s="118">
        <v>0</v>
      </c>
      <c r="US136" s="118">
        <v>0</v>
      </c>
      <c r="UT136" s="118">
        <v>0</v>
      </c>
      <c r="UU136" s="118">
        <v>0</v>
      </c>
      <c r="UV136" s="118">
        <v>0</v>
      </c>
      <c r="UW136" s="118">
        <v>0</v>
      </c>
      <c r="UX136" s="118">
        <v>0</v>
      </c>
      <c r="UY136" s="118">
        <v>0</v>
      </c>
      <c r="UZ136" s="118">
        <v>0</v>
      </c>
      <c r="VA136" s="118">
        <v>0</v>
      </c>
      <c r="VB136" s="118">
        <v>0</v>
      </c>
      <c r="VC136" s="118">
        <v>0</v>
      </c>
      <c r="VD136" s="118">
        <v>0</v>
      </c>
      <c r="VE136" s="118">
        <v>0</v>
      </c>
      <c r="VF136" s="118">
        <v>0</v>
      </c>
      <c r="VG136" s="118">
        <v>0</v>
      </c>
      <c r="VH136" s="118">
        <v>0</v>
      </c>
      <c r="VI136" s="118">
        <v>0</v>
      </c>
      <c r="VJ136" s="118">
        <v>0</v>
      </c>
      <c r="VK136" s="118">
        <v>0</v>
      </c>
      <c r="VL136" s="118">
        <v>0</v>
      </c>
      <c r="VM136" s="118">
        <v>0</v>
      </c>
      <c r="VN136" s="118">
        <v>0</v>
      </c>
      <c r="VO136" s="118">
        <v>0</v>
      </c>
      <c r="VP136" s="118">
        <v>0</v>
      </c>
      <c r="VQ136" s="118">
        <v>0</v>
      </c>
      <c r="VR136" s="118">
        <v>0</v>
      </c>
      <c r="VS136" s="118">
        <v>0</v>
      </c>
      <c r="VT136" s="118">
        <v>0</v>
      </c>
      <c r="VU136" s="118">
        <v>0</v>
      </c>
      <c r="VV136" s="118">
        <v>0</v>
      </c>
      <c r="VW136" s="118">
        <v>0</v>
      </c>
      <c r="VX136" s="118">
        <v>0</v>
      </c>
      <c r="VY136" s="118">
        <v>0</v>
      </c>
      <c r="VZ136" s="118">
        <v>0</v>
      </c>
      <c r="WA136" s="118">
        <v>0</v>
      </c>
      <c r="WB136" s="118">
        <v>0</v>
      </c>
      <c r="WC136" s="118">
        <v>0</v>
      </c>
      <c r="WD136" s="118">
        <v>0</v>
      </c>
      <c r="WE136" s="118">
        <v>0</v>
      </c>
      <c r="WF136" s="118">
        <v>0</v>
      </c>
      <c r="WG136" s="118">
        <v>0</v>
      </c>
      <c r="WH136" s="118">
        <v>0</v>
      </c>
      <c r="WI136" s="42">
        <v>351300000</v>
      </c>
      <c r="WJ136" s="42">
        <v>51300000</v>
      </c>
    </row>
    <row r="137" spans="1:608" s="25" customFormat="1" x14ac:dyDescent="0.15">
      <c r="A137" s="88">
        <v>136</v>
      </c>
      <c r="B137" s="124">
        <v>102101996</v>
      </c>
      <c r="C137" s="87" t="s">
        <v>714</v>
      </c>
      <c r="D137" s="127" t="s">
        <v>715</v>
      </c>
      <c r="E137" s="96" t="e">
        <f t="shared" ca="1" si="2"/>
        <v>#NAME?</v>
      </c>
      <c r="F137" s="97">
        <v>183204000</v>
      </c>
      <c r="G137" s="98">
        <v>191540712.33000001</v>
      </c>
      <c r="H137" s="87" t="s">
        <v>51</v>
      </c>
      <c r="I137" s="87" t="s">
        <v>22</v>
      </c>
      <c r="J137" s="140" t="s">
        <v>23</v>
      </c>
      <c r="K137" s="97">
        <v>180000000</v>
      </c>
      <c r="L137" s="97">
        <v>1800000</v>
      </c>
      <c r="M137" s="111">
        <v>6.9</v>
      </c>
      <c r="N137" s="115">
        <v>1</v>
      </c>
      <c r="O137" s="116" t="s">
        <v>707</v>
      </c>
      <c r="P137" s="87" t="s">
        <v>712</v>
      </c>
      <c r="Q137" s="111">
        <v>2.0926</v>
      </c>
      <c r="R137" s="115" t="s">
        <v>716</v>
      </c>
      <c r="S137" s="87">
        <v>0</v>
      </c>
      <c r="T137" s="87">
        <v>0</v>
      </c>
      <c r="U137" s="87">
        <v>0</v>
      </c>
      <c r="V137" s="87">
        <v>0</v>
      </c>
      <c r="W137" s="87">
        <v>0</v>
      </c>
      <c r="X137" s="87">
        <v>12420000</v>
      </c>
      <c r="Y137" s="87">
        <v>0</v>
      </c>
      <c r="Z137" s="87">
        <v>0</v>
      </c>
      <c r="AA137" s="87">
        <v>0</v>
      </c>
      <c r="AB137" s="87">
        <v>0</v>
      </c>
      <c r="AC137" s="87">
        <v>0</v>
      </c>
      <c r="AD137" s="87">
        <v>0</v>
      </c>
      <c r="AE137" s="87">
        <v>0</v>
      </c>
      <c r="AF137" s="87">
        <v>0</v>
      </c>
      <c r="AG137" s="87">
        <v>0</v>
      </c>
      <c r="AH137" s="87">
        <v>0</v>
      </c>
      <c r="AI137" s="87">
        <v>0</v>
      </c>
      <c r="AJ137" s="87">
        <v>12420000</v>
      </c>
      <c r="AK137" s="87">
        <v>0</v>
      </c>
      <c r="AL137" s="87">
        <v>0</v>
      </c>
      <c r="AM137" s="87">
        <v>0</v>
      </c>
      <c r="AN137" s="87">
        <v>0</v>
      </c>
      <c r="AO137" s="87">
        <v>0</v>
      </c>
      <c r="AP137" s="87">
        <v>0</v>
      </c>
      <c r="AQ137" s="87">
        <v>0</v>
      </c>
      <c r="AR137" s="87">
        <v>0</v>
      </c>
      <c r="AS137" s="87">
        <v>0</v>
      </c>
      <c r="AT137" s="87">
        <v>0</v>
      </c>
      <c r="AU137" s="87">
        <v>0</v>
      </c>
      <c r="AV137" s="87">
        <v>192420000</v>
      </c>
      <c r="AW137" s="87">
        <v>0</v>
      </c>
      <c r="AX137" s="87">
        <v>0</v>
      </c>
      <c r="AY137" s="87">
        <v>0</v>
      </c>
      <c r="AZ137" s="87">
        <v>0</v>
      </c>
      <c r="BA137" s="87">
        <v>0</v>
      </c>
      <c r="BB137" s="87">
        <v>0</v>
      </c>
      <c r="BC137" s="87">
        <v>0</v>
      </c>
      <c r="BD137" s="87">
        <v>0</v>
      </c>
      <c r="BE137" s="87">
        <v>0</v>
      </c>
      <c r="BF137" s="87">
        <v>0</v>
      </c>
      <c r="BG137" s="87">
        <v>0</v>
      </c>
      <c r="BH137" s="87">
        <v>0</v>
      </c>
      <c r="BI137" s="87">
        <v>0</v>
      </c>
      <c r="BJ137" s="87">
        <v>0</v>
      </c>
      <c r="BK137" s="87">
        <v>0</v>
      </c>
      <c r="BL137" s="87">
        <v>0</v>
      </c>
      <c r="BM137" s="87">
        <v>0</v>
      </c>
      <c r="BN137" s="87">
        <v>0</v>
      </c>
      <c r="BO137" s="87">
        <v>0</v>
      </c>
      <c r="BP137" s="87">
        <v>0</v>
      </c>
      <c r="BQ137" s="87">
        <v>0</v>
      </c>
      <c r="BR137" s="87">
        <v>0</v>
      </c>
      <c r="BS137" s="87">
        <v>0</v>
      </c>
      <c r="BT137" s="87">
        <v>0</v>
      </c>
      <c r="BU137" s="87">
        <v>0</v>
      </c>
      <c r="BV137" s="87">
        <v>0</v>
      </c>
      <c r="BW137" s="87">
        <v>0</v>
      </c>
      <c r="BX137" s="87">
        <v>0</v>
      </c>
      <c r="BY137" s="87">
        <v>0</v>
      </c>
      <c r="BZ137" s="87">
        <v>0</v>
      </c>
      <c r="CA137" s="87">
        <v>0</v>
      </c>
      <c r="CB137" s="87">
        <v>0</v>
      </c>
      <c r="CC137" s="87">
        <v>0</v>
      </c>
      <c r="CD137" s="87">
        <v>0</v>
      </c>
      <c r="CE137" s="87">
        <v>0</v>
      </c>
      <c r="CF137" s="87">
        <v>0</v>
      </c>
      <c r="CG137" s="87">
        <v>0</v>
      </c>
      <c r="CH137" s="87">
        <v>0</v>
      </c>
      <c r="CI137" s="87">
        <v>0</v>
      </c>
      <c r="CJ137" s="87">
        <v>0</v>
      </c>
      <c r="CK137" s="87">
        <v>0</v>
      </c>
      <c r="CL137" s="87">
        <v>0</v>
      </c>
      <c r="CM137" s="87">
        <v>0</v>
      </c>
      <c r="CN137" s="87">
        <v>0</v>
      </c>
      <c r="CO137" s="87">
        <v>0</v>
      </c>
      <c r="CP137" s="87">
        <v>0</v>
      </c>
      <c r="CQ137" s="87">
        <v>0</v>
      </c>
      <c r="CR137" s="87">
        <v>0</v>
      </c>
      <c r="CS137" s="87">
        <v>0</v>
      </c>
      <c r="CT137" s="119">
        <v>0</v>
      </c>
      <c r="CU137" s="87">
        <v>0</v>
      </c>
      <c r="CV137" s="87">
        <v>0</v>
      </c>
      <c r="CW137" s="87">
        <v>0</v>
      </c>
      <c r="CX137" s="87">
        <v>0</v>
      </c>
      <c r="CY137" s="87">
        <v>0</v>
      </c>
      <c r="CZ137" s="87">
        <v>0</v>
      </c>
      <c r="DA137" s="87">
        <v>0</v>
      </c>
      <c r="DB137" s="87">
        <v>0</v>
      </c>
      <c r="DC137" s="87">
        <v>0</v>
      </c>
      <c r="DD137" s="87">
        <v>0</v>
      </c>
      <c r="DE137" s="87">
        <v>0</v>
      </c>
      <c r="DF137" s="87">
        <v>0</v>
      </c>
      <c r="DG137" s="87">
        <v>0</v>
      </c>
      <c r="DH137" s="87">
        <v>0</v>
      </c>
      <c r="DI137" s="87">
        <v>0</v>
      </c>
      <c r="DJ137" s="87">
        <v>0</v>
      </c>
      <c r="DK137" s="87">
        <v>0</v>
      </c>
      <c r="DL137" s="87">
        <v>0</v>
      </c>
      <c r="DM137" s="87">
        <v>0</v>
      </c>
      <c r="DN137" s="87">
        <v>0</v>
      </c>
      <c r="DO137" s="87">
        <v>0</v>
      </c>
      <c r="DP137" s="87">
        <v>0</v>
      </c>
      <c r="DQ137" s="87">
        <v>0</v>
      </c>
      <c r="DR137" s="87">
        <v>0</v>
      </c>
      <c r="DS137" s="87">
        <v>0</v>
      </c>
      <c r="DT137" s="87">
        <v>0</v>
      </c>
      <c r="DU137" s="87">
        <v>0</v>
      </c>
      <c r="DV137" s="87">
        <v>0</v>
      </c>
      <c r="DW137" s="87">
        <v>0</v>
      </c>
      <c r="DX137" s="87">
        <v>0</v>
      </c>
      <c r="DY137" s="87">
        <v>0</v>
      </c>
      <c r="DZ137" s="87">
        <v>0</v>
      </c>
      <c r="EA137" s="87">
        <v>0</v>
      </c>
      <c r="EB137" s="87">
        <v>0</v>
      </c>
      <c r="EC137" s="87">
        <v>0</v>
      </c>
      <c r="ED137" s="87">
        <v>0</v>
      </c>
      <c r="EE137" s="87">
        <v>0</v>
      </c>
      <c r="EF137" s="87">
        <v>0</v>
      </c>
      <c r="EG137" s="87">
        <v>0</v>
      </c>
      <c r="EH137" s="87">
        <v>0</v>
      </c>
      <c r="EI137" s="87">
        <v>0</v>
      </c>
      <c r="EJ137" s="87">
        <v>0</v>
      </c>
      <c r="EK137" s="87">
        <v>0</v>
      </c>
      <c r="EL137" s="87">
        <v>0</v>
      </c>
      <c r="EM137" s="87">
        <v>0</v>
      </c>
      <c r="EN137" s="87">
        <v>0</v>
      </c>
      <c r="EO137" s="87">
        <v>0</v>
      </c>
      <c r="EP137" s="87">
        <v>0</v>
      </c>
      <c r="EQ137" s="87">
        <v>0</v>
      </c>
      <c r="ER137" s="87">
        <v>0</v>
      </c>
      <c r="ES137" s="87">
        <v>0</v>
      </c>
      <c r="ET137" s="87">
        <v>0</v>
      </c>
      <c r="EU137" s="87">
        <v>0</v>
      </c>
      <c r="EV137" s="87">
        <v>0</v>
      </c>
      <c r="EW137" s="87">
        <v>0</v>
      </c>
      <c r="EX137" s="87">
        <v>0</v>
      </c>
      <c r="EY137" s="87">
        <v>0</v>
      </c>
      <c r="EZ137" s="87">
        <v>0</v>
      </c>
      <c r="FA137" s="87">
        <v>0</v>
      </c>
      <c r="FB137" s="87">
        <v>0</v>
      </c>
      <c r="FC137" s="87">
        <v>0</v>
      </c>
      <c r="FD137" s="87">
        <v>0</v>
      </c>
      <c r="FE137" s="87">
        <v>0</v>
      </c>
      <c r="FF137" s="87">
        <v>0</v>
      </c>
      <c r="FG137" s="87">
        <v>0</v>
      </c>
      <c r="FH137" s="87">
        <v>0</v>
      </c>
      <c r="FI137" s="87">
        <v>0</v>
      </c>
      <c r="FJ137" s="87">
        <v>0</v>
      </c>
      <c r="FK137" s="87">
        <v>0</v>
      </c>
      <c r="FL137" s="87">
        <v>0</v>
      </c>
      <c r="FM137" s="87">
        <v>0</v>
      </c>
      <c r="FN137" s="87">
        <v>0</v>
      </c>
      <c r="FO137" s="87">
        <v>0</v>
      </c>
      <c r="FP137" s="87">
        <v>0</v>
      </c>
      <c r="FQ137" s="87">
        <v>0</v>
      </c>
      <c r="FR137" s="87">
        <v>0</v>
      </c>
      <c r="FS137" s="87">
        <v>0</v>
      </c>
      <c r="FT137" s="87">
        <v>0</v>
      </c>
      <c r="FU137" s="87">
        <v>0</v>
      </c>
      <c r="FV137" s="87">
        <v>0</v>
      </c>
      <c r="FW137" s="87">
        <v>0</v>
      </c>
      <c r="FX137" s="87">
        <v>0</v>
      </c>
      <c r="FY137" s="87">
        <v>0</v>
      </c>
      <c r="FZ137" s="87">
        <v>0</v>
      </c>
      <c r="GA137" s="87">
        <v>0</v>
      </c>
      <c r="GB137" s="87">
        <v>0</v>
      </c>
      <c r="GC137" s="87">
        <v>0</v>
      </c>
      <c r="GD137" s="87">
        <v>0</v>
      </c>
      <c r="GE137" s="87">
        <v>0</v>
      </c>
      <c r="GF137" s="87">
        <v>0</v>
      </c>
      <c r="GG137" s="87">
        <v>0</v>
      </c>
      <c r="GH137" s="87">
        <v>0</v>
      </c>
      <c r="GI137" s="87">
        <v>0</v>
      </c>
      <c r="GJ137" s="87">
        <v>0</v>
      </c>
      <c r="GK137" s="87">
        <v>0</v>
      </c>
      <c r="GL137" s="87">
        <v>0</v>
      </c>
      <c r="GM137" s="87">
        <v>0</v>
      </c>
      <c r="GN137" s="87">
        <v>0</v>
      </c>
      <c r="GO137" s="87">
        <v>0</v>
      </c>
      <c r="GP137" s="87">
        <v>0</v>
      </c>
      <c r="GQ137" s="87">
        <v>0</v>
      </c>
      <c r="GR137" s="87">
        <v>0</v>
      </c>
      <c r="GS137" s="87">
        <v>0</v>
      </c>
      <c r="GT137" s="87">
        <v>0</v>
      </c>
      <c r="GU137" s="87">
        <v>0</v>
      </c>
      <c r="GV137" s="87">
        <v>0</v>
      </c>
      <c r="GW137" s="87">
        <v>0</v>
      </c>
      <c r="GX137" s="87">
        <v>0</v>
      </c>
      <c r="GY137" s="87">
        <v>0</v>
      </c>
      <c r="GZ137" s="87">
        <v>0</v>
      </c>
      <c r="HA137" s="87">
        <v>0</v>
      </c>
      <c r="HB137" s="87">
        <v>0</v>
      </c>
      <c r="HC137" s="87">
        <v>0</v>
      </c>
      <c r="HD137" s="87">
        <v>0</v>
      </c>
      <c r="HE137" s="87">
        <v>0</v>
      </c>
      <c r="HF137" s="87">
        <v>0</v>
      </c>
      <c r="HG137" s="87">
        <v>0</v>
      </c>
      <c r="HH137" s="87">
        <v>0</v>
      </c>
      <c r="HI137" s="87">
        <v>0</v>
      </c>
      <c r="HJ137" s="87">
        <v>0</v>
      </c>
      <c r="HK137" s="87">
        <v>0</v>
      </c>
      <c r="HL137" s="87">
        <v>0</v>
      </c>
      <c r="HM137" s="87">
        <v>0</v>
      </c>
      <c r="HN137" s="87">
        <v>0</v>
      </c>
      <c r="HO137" s="87">
        <v>0</v>
      </c>
      <c r="HP137" s="87">
        <v>0</v>
      </c>
      <c r="HQ137" s="87">
        <v>0</v>
      </c>
      <c r="HR137" s="87">
        <v>0</v>
      </c>
      <c r="HS137" s="87">
        <v>0</v>
      </c>
      <c r="HT137" s="87">
        <v>0</v>
      </c>
      <c r="HU137" s="87">
        <v>0</v>
      </c>
      <c r="HV137" s="87">
        <v>0</v>
      </c>
      <c r="HW137" s="87">
        <v>0</v>
      </c>
      <c r="HX137" s="87">
        <v>0</v>
      </c>
      <c r="HY137" s="87">
        <v>0</v>
      </c>
      <c r="HZ137" s="87">
        <v>0</v>
      </c>
      <c r="IA137" s="87">
        <v>0</v>
      </c>
      <c r="IB137" s="87">
        <v>0</v>
      </c>
      <c r="IC137" s="87">
        <v>0</v>
      </c>
      <c r="ID137" s="87">
        <v>0</v>
      </c>
      <c r="IE137" s="87">
        <v>0</v>
      </c>
      <c r="IF137" s="87">
        <v>0</v>
      </c>
      <c r="IG137" s="87">
        <v>0</v>
      </c>
      <c r="IH137" s="87">
        <v>0</v>
      </c>
      <c r="II137" s="87">
        <v>0</v>
      </c>
      <c r="IJ137" s="87">
        <v>0</v>
      </c>
      <c r="IK137" s="87">
        <v>0</v>
      </c>
      <c r="IL137" s="87">
        <v>0</v>
      </c>
      <c r="IM137" s="87">
        <v>0</v>
      </c>
      <c r="IN137" s="87">
        <v>0</v>
      </c>
      <c r="IO137" s="87">
        <v>0</v>
      </c>
      <c r="IP137" s="87">
        <v>0</v>
      </c>
      <c r="IQ137" s="87">
        <v>0</v>
      </c>
      <c r="IR137" s="87">
        <v>0</v>
      </c>
      <c r="IS137" s="87">
        <v>0</v>
      </c>
      <c r="IT137" s="87">
        <v>0</v>
      </c>
      <c r="IU137" s="87">
        <v>0</v>
      </c>
      <c r="IV137" s="87">
        <v>0</v>
      </c>
      <c r="IW137" s="87">
        <v>0</v>
      </c>
      <c r="IX137" s="87">
        <v>0</v>
      </c>
      <c r="IY137" s="87">
        <v>0</v>
      </c>
      <c r="IZ137" s="87">
        <v>0</v>
      </c>
      <c r="JA137" s="87">
        <v>0</v>
      </c>
      <c r="JB137" s="87">
        <v>0</v>
      </c>
      <c r="JC137" s="87">
        <v>0</v>
      </c>
      <c r="JD137" s="87">
        <v>0</v>
      </c>
      <c r="JE137" s="87">
        <v>0</v>
      </c>
      <c r="JF137" s="87">
        <v>0</v>
      </c>
      <c r="JG137" s="87">
        <v>0</v>
      </c>
      <c r="JH137" s="87">
        <v>0</v>
      </c>
      <c r="JI137" s="87">
        <v>0</v>
      </c>
      <c r="JJ137" s="87">
        <v>0</v>
      </c>
      <c r="JK137" s="87">
        <v>0</v>
      </c>
      <c r="JL137" s="87">
        <v>0</v>
      </c>
      <c r="JM137" s="87">
        <v>0</v>
      </c>
      <c r="JN137" s="87">
        <v>0</v>
      </c>
      <c r="JO137" s="87">
        <v>0</v>
      </c>
      <c r="JP137" s="87">
        <v>0</v>
      </c>
      <c r="JQ137" s="87">
        <v>0</v>
      </c>
      <c r="JR137" s="87">
        <v>0</v>
      </c>
      <c r="JS137" s="87">
        <v>0</v>
      </c>
      <c r="JT137" s="87">
        <v>0</v>
      </c>
      <c r="JU137" s="87">
        <v>0</v>
      </c>
      <c r="JV137" s="87">
        <v>0</v>
      </c>
      <c r="JW137" s="87">
        <v>0</v>
      </c>
      <c r="JX137" s="87">
        <v>0</v>
      </c>
      <c r="JY137" s="87">
        <v>0</v>
      </c>
      <c r="JZ137" s="87">
        <v>0</v>
      </c>
      <c r="KA137" s="87">
        <v>0</v>
      </c>
      <c r="KB137" s="87">
        <v>0</v>
      </c>
      <c r="KC137" s="87">
        <v>0</v>
      </c>
      <c r="KD137" s="87">
        <v>0</v>
      </c>
      <c r="KE137" s="87">
        <v>0</v>
      </c>
      <c r="KF137" s="87">
        <v>0</v>
      </c>
      <c r="KG137" s="87">
        <v>0</v>
      </c>
      <c r="KH137" s="87">
        <v>0</v>
      </c>
      <c r="KI137" s="87">
        <v>0</v>
      </c>
      <c r="KJ137" s="87">
        <v>0</v>
      </c>
      <c r="KK137" s="87">
        <v>0</v>
      </c>
      <c r="KL137" s="87">
        <v>0</v>
      </c>
      <c r="KM137" s="87">
        <v>0</v>
      </c>
      <c r="KN137" s="87">
        <v>0</v>
      </c>
      <c r="KO137" s="87">
        <v>0</v>
      </c>
      <c r="KP137" s="87">
        <v>0</v>
      </c>
      <c r="KQ137" s="87">
        <v>0</v>
      </c>
      <c r="KR137" s="87">
        <v>0</v>
      </c>
      <c r="KS137" s="87">
        <v>0</v>
      </c>
      <c r="KT137" s="87">
        <v>0</v>
      </c>
      <c r="KU137" s="87">
        <v>0</v>
      </c>
      <c r="KV137" s="87">
        <v>0</v>
      </c>
      <c r="KW137" s="87">
        <v>0</v>
      </c>
      <c r="KX137" s="87">
        <v>0</v>
      </c>
      <c r="KY137" s="87">
        <v>0</v>
      </c>
      <c r="KZ137" s="87">
        <v>0</v>
      </c>
      <c r="LA137" s="87">
        <v>0</v>
      </c>
      <c r="LB137" s="87">
        <v>0</v>
      </c>
      <c r="LC137" s="87">
        <v>0</v>
      </c>
      <c r="LD137" s="87">
        <v>0</v>
      </c>
      <c r="LE137" s="87">
        <v>0</v>
      </c>
      <c r="LF137" s="87">
        <v>0</v>
      </c>
      <c r="LG137" s="87">
        <v>0</v>
      </c>
      <c r="LH137" s="87">
        <v>0</v>
      </c>
      <c r="LI137" s="87">
        <v>0</v>
      </c>
      <c r="LJ137" s="87">
        <v>0</v>
      </c>
      <c r="LK137" s="87">
        <v>0</v>
      </c>
      <c r="LL137" s="87">
        <v>0</v>
      </c>
      <c r="LM137" s="87">
        <v>0</v>
      </c>
      <c r="LN137" s="87">
        <v>0</v>
      </c>
      <c r="LO137" s="87">
        <v>0</v>
      </c>
      <c r="LP137" s="87">
        <v>0</v>
      </c>
      <c r="LQ137" s="87">
        <v>0</v>
      </c>
      <c r="LR137" s="87">
        <v>0</v>
      </c>
      <c r="LS137" s="87">
        <v>0</v>
      </c>
      <c r="LT137" s="87">
        <v>0</v>
      </c>
      <c r="LU137" s="87">
        <v>0</v>
      </c>
      <c r="LV137" s="87">
        <v>0</v>
      </c>
      <c r="LW137" s="87">
        <v>0</v>
      </c>
      <c r="LX137" s="87">
        <v>0</v>
      </c>
      <c r="LY137" s="87">
        <v>0</v>
      </c>
      <c r="LZ137" s="87">
        <v>0</v>
      </c>
      <c r="MA137" s="87">
        <v>0</v>
      </c>
      <c r="MB137" s="87">
        <v>0</v>
      </c>
      <c r="MC137" s="87">
        <v>0</v>
      </c>
      <c r="MD137" s="87">
        <v>0</v>
      </c>
      <c r="ME137" s="87">
        <v>0</v>
      </c>
      <c r="MF137" s="87">
        <v>0</v>
      </c>
      <c r="MG137" s="87">
        <v>0</v>
      </c>
      <c r="MH137" s="87">
        <v>0</v>
      </c>
      <c r="MI137" s="87">
        <v>0</v>
      </c>
      <c r="MJ137" s="87">
        <v>0</v>
      </c>
      <c r="MK137" s="87">
        <v>0</v>
      </c>
      <c r="ML137" s="87">
        <v>0</v>
      </c>
      <c r="MM137" s="87">
        <v>0</v>
      </c>
      <c r="MN137" s="87">
        <v>0</v>
      </c>
      <c r="MO137" s="87">
        <v>0</v>
      </c>
      <c r="MP137" s="87">
        <v>0</v>
      </c>
      <c r="MQ137" s="87">
        <v>0</v>
      </c>
      <c r="MR137" s="87">
        <v>0</v>
      </c>
      <c r="MS137" s="87">
        <v>0</v>
      </c>
      <c r="MT137" s="87">
        <v>0</v>
      </c>
      <c r="MU137" s="87">
        <v>0</v>
      </c>
      <c r="MV137" s="87">
        <v>0</v>
      </c>
      <c r="MW137" s="87">
        <v>0</v>
      </c>
      <c r="MX137" s="87">
        <v>0</v>
      </c>
      <c r="MY137" s="87">
        <v>0</v>
      </c>
      <c r="MZ137" s="87">
        <v>0</v>
      </c>
      <c r="NA137" s="87">
        <v>0</v>
      </c>
      <c r="NB137" s="87">
        <v>0</v>
      </c>
      <c r="NC137" s="87">
        <v>0</v>
      </c>
      <c r="ND137" s="87">
        <v>0</v>
      </c>
      <c r="NE137" s="87">
        <v>0</v>
      </c>
      <c r="NF137" s="87">
        <v>0</v>
      </c>
      <c r="NG137" s="87">
        <v>0</v>
      </c>
      <c r="NH137" s="87">
        <v>0</v>
      </c>
      <c r="NI137" s="87">
        <v>0</v>
      </c>
      <c r="NJ137" s="87">
        <v>0</v>
      </c>
      <c r="NK137" s="118">
        <v>0</v>
      </c>
      <c r="NL137" s="118">
        <v>0</v>
      </c>
      <c r="NM137" s="118">
        <v>0</v>
      </c>
      <c r="NN137" s="118">
        <v>0</v>
      </c>
      <c r="NO137" s="118">
        <v>0</v>
      </c>
      <c r="NP137" s="118">
        <v>0</v>
      </c>
      <c r="NQ137" s="118">
        <v>0</v>
      </c>
      <c r="NR137" s="118">
        <v>0</v>
      </c>
      <c r="NS137" s="118">
        <v>0</v>
      </c>
      <c r="NT137" s="118">
        <v>0</v>
      </c>
      <c r="NU137" s="118">
        <v>0</v>
      </c>
      <c r="NV137" s="118">
        <v>0</v>
      </c>
      <c r="NW137" s="118">
        <v>0</v>
      </c>
      <c r="NX137" s="118">
        <v>0</v>
      </c>
      <c r="NY137" s="118">
        <v>0</v>
      </c>
      <c r="NZ137" s="118">
        <v>0</v>
      </c>
      <c r="OA137" s="118">
        <v>0</v>
      </c>
      <c r="OB137" s="118">
        <v>0</v>
      </c>
      <c r="OC137" s="118">
        <v>0</v>
      </c>
      <c r="OD137" s="118">
        <v>0</v>
      </c>
      <c r="OE137" s="118">
        <v>0</v>
      </c>
      <c r="OF137" s="118">
        <v>0</v>
      </c>
      <c r="OG137" s="118">
        <v>0</v>
      </c>
      <c r="OH137" s="118">
        <v>0</v>
      </c>
      <c r="OI137" s="118">
        <v>0</v>
      </c>
      <c r="OJ137" s="118">
        <v>0</v>
      </c>
      <c r="OK137" s="118">
        <v>0</v>
      </c>
      <c r="OL137" s="118">
        <v>0</v>
      </c>
      <c r="OM137" s="118">
        <v>0</v>
      </c>
      <c r="ON137" s="118">
        <v>0</v>
      </c>
      <c r="OO137" s="118">
        <v>0</v>
      </c>
      <c r="OP137" s="118">
        <v>0</v>
      </c>
      <c r="OQ137" s="118">
        <v>0</v>
      </c>
      <c r="OR137" s="118">
        <v>0</v>
      </c>
      <c r="OS137" s="118">
        <v>0</v>
      </c>
      <c r="OT137" s="118">
        <v>0</v>
      </c>
      <c r="OU137" s="118">
        <v>0</v>
      </c>
      <c r="OV137" s="118">
        <v>0</v>
      </c>
      <c r="OW137" s="118">
        <v>0</v>
      </c>
      <c r="OX137" s="118">
        <v>0</v>
      </c>
      <c r="OY137" s="118">
        <v>0</v>
      </c>
      <c r="OZ137" s="118">
        <v>0</v>
      </c>
      <c r="PA137" s="118">
        <v>0</v>
      </c>
      <c r="PB137" s="118">
        <v>0</v>
      </c>
      <c r="PC137" s="118">
        <v>0</v>
      </c>
      <c r="PD137" s="118">
        <v>0</v>
      </c>
      <c r="PE137" s="118">
        <v>0</v>
      </c>
      <c r="PF137" s="118">
        <v>0</v>
      </c>
      <c r="PG137" s="118">
        <v>0</v>
      </c>
      <c r="PH137" s="118">
        <v>0</v>
      </c>
      <c r="PI137" s="118">
        <v>0</v>
      </c>
      <c r="PJ137" s="118">
        <v>0</v>
      </c>
      <c r="PK137" s="118">
        <v>0</v>
      </c>
      <c r="PL137" s="118">
        <v>0</v>
      </c>
      <c r="PM137" s="118">
        <v>0</v>
      </c>
      <c r="PN137" s="118">
        <v>0</v>
      </c>
      <c r="PO137" s="118">
        <v>0</v>
      </c>
      <c r="PP137" s="118">
        <v>0</v>
      </c>
      <c r="PQ137" s="118">
        <v>0</v>
      </c>
      <c r="PR137" s="118">
        <v>0</v>
      </c>
      <c r="PS137" s="118">
        <v>0</v>
      </c>
      <c r="PT137" s="118">
        <v>0</v>
      </c>
      <c r="PU137" s="118">
        <v>0</v>
      </c>
      <c r="PV137" s="118">
        <v>0</v>
      </c>
      <c r="PW137" s="118">
        <v>0</v>
      </c>
      <c r="PX137" s="118">
        <v>0</v>
      </c>
      <c r="PY137" s="118">
        <v>0</v>
      </c>
      <c r="PZ137" s="118">
        <v>0</v>
      </c>
      <c r="QA137" s="118">
        <v>0</v>
      </c>
      <c r="QB137" s="118">
        <v>0</v>
      </c>
      <c r="QC137" s="118">
        <v>0</v>
      </c>
      <c r="QD137" s="118">
        <v>0</v>
      </c>
      <c r="QE137" s="118">
        <v>0</v>
      </c>
      <c r="QF137" s="118">
        <v>0</v>
      </c>
      <c r="QG137" s="118">
        <v>0</v>
      </c>
      <c r="QH137" s="118">
        <v>0</v>
      </c>
      <c r="QI137" s="118">
        <v>0</v>
      </c>
      <c r="QJ137" s="118">
        <v>0</v>
      </c>
      <c r="QK137" s="118">
        <v>0</v>
      </c>
      <c r="QL137" s="118">
        <v>0</v>
      </c>
      <c r="QM137" s="118">
        <v>0</v>
      </c>
      <c r="QN137" s="118">
        <v>0</v>
      </c>
      <c r="QO137" s="118">
        <v>0</v>
      </c>
      <c r="QP137" s="118">
        <v>0</v>
      </c>
      <c r="QQ137" s="118">
        <v>0</v>
      </c>
      <c r="QR137" s="118">
        <v>0</v>
      </c>
      <c r="QS137" s="118">
        <v>0</v>
      </c>
      <c r="QT137" s="118">
        <v>0</v>
      </c>
      <c r="QU137" s="118">
        <v>0</v>
      </c>
      <c r="QV137" s="118">
        <v>0</v>
      </c>
      <c r="QW137" s="118">
        <v>0</v>
      </c>
      <c r="QX137" s="118">
        <v>0</v>
      </c>
      <c r="QY137" s="118">
        <v>0</v>
      </c>
      <c r="QZ137" s="118">
        <v>0</v>
      </c>
      <c r="RA137" s="118">
        <v>0</v>
      </c>
      <c r="RB137" s="118">
        <v>0</v>
      </c>
      <c r="RC137" s="118">
        <v>0</v>
      </c>
      <c r="RD137" s="118">
        <v>0</v>
      </c>
      <c r="RE137" s="118">
        <v>0</v>
      </c>
      <c r="RF137" s="118">
        <v>0</v>
      </c>
      <c r="RG137" s="118">
        <v>0</v>
      </c>
      <c r="RH137" s="118">
        <v>0</v>
      </c>
      <c r="RI137" s="118">
        <v>0</v>
      </c>
      <c r="RJ137" s="118">
        <v>0</v>
      </c>
      <c r="RK137" s="118">
        <v>0</v>
      </c>
      <c r="RL137" s="118">
        <v>0</v>
      </c>
      <c r="RM137" s="118">
        <v>0</v>
      </c>
      <c r="RN137" s="118">
        <v>0</v>
      </c>
      <c r="RO137" s="118">
        <v>0</v>
      </c>
      <c r="RP137" s="118">
        <v>0</v>
      </c>
      <c r="RQ137" s="118">
        <v>0</v>
      </c>
      <c r="RR137" s="118">
        <v>0</v>
      </c>
      <c r="RS137" s="118">
        <v>0</v>
      </c>
      <c r="RT137" s="118">
        <v>0</v>
      </c>
      <c r="RU137" s="118">
        <v>0</v>
      </c>
      <c r="RV137" s="118">
        <v>0</v>
      </c>
      <c r="RW137" s="118">
        <v>0</v>
      </c>
      <c r="RX137" s="118">
        <v>0</v>
      </c>
      <c r="RY137" s="118">
        <v>0</v>
      </c>
      <c r="RZ137" s="118">
        <v>0</v>
      </c>
      <c r="SA137" s="118">
        <v>0</v>
      </c>
      <c r="SB137" s="118">
        <v>0</v>
      </c>
      <c r="SC137" s="118">
        <v>0</v>
      </c>
      <c r="SD137" s="118">
        <v>0</v>
      </c>
      <c r="SE137" s="118">
        <v>0</v>
      </c>
      <c r="SF137" s="118">
        <v>0</v>
      </c>
      <c r="SG137" s="118">
        <v>0</v>
      </c>
      <c r="SH137" s="118">
        <v>0</v>
      </c>
      <c r="SI137" s="118">
        <v>0</v>
      </c>
      <c r="SJ137" s="118">
        <v>0</v>
      </c>
      <c r="SK137" s="118">
        <v>0</v>
      </c>
      <c r="SL137" s="118">
        <v>0</v>
      </c>
      <c r="SM137" s="118">
        <v>0</v>
      </c>
      <c r="SN137" s="118">
        <v>0</v>
      </c>
      <c r="SO137" s="118">
        <v>0</v>
      </c>
      <c r="SP137" s="118">
        <v>0</v>
      </c>
      <c r="SQ137" s="118">
        <v>0</v>
      </c>
      <c r="SR137" s="118">
        <v>0</v>
      </c>
      <c r="SS137" s="118">
        <v>0</v>
      </c>
      <c r="ST137" s="118">
        <v>0</v>
      </c>
      <c r="SU137" s="118">
        <v>0</v>
      </c>
      <c r="SV137" s="118">
        <v>0</v>
      </c>
      <c r="SW137" s="118">
        <v>0</v>
      </c>
      <c r="SX137" s="118">
        <v>0</v>
      </c>
      <c r="SY137" s="118">
        <v>0</v>
      </c>
      <c r="SZ137" s="118">
        <v>0</v>
      </c>
      <c r="TA137" s="118">
        <v>0</v>
      </c>
      <c r="TB137" s="118">
        <v>0</v>
      </c>
      <c r="TC137" s="118">
        <v>0</v>
      </c>
      <c r="TD137" s="118">
        <v>0</v>
      </c>
      <c r="TE137" s="118">
        <v>0</v>
      </c>
      <c r="TF137" s="118">
        <v>0</v>
      </c>
      <c r="TG137" s="118">
        <v>0</v>
      </c>
      <c r="TH137" s="118">
        <v>0</v>
      </c>
      <c r="TI137" s="118">
        <v>0</v>
      </c>
      <c r="TJ137" s="118">
        <v>0</v>
      </c>
      <c r="TK137" s="118">
        <v>0</v>
      </c>
      <c r="TL137" s="118">
        <v>0</v>
      </c>
      <c r="TM137" s="118">
        <v>0</v>
      </c>
      <c r="TN137" s="118">
        <v>0</v>
      </c>
      <c r="TO137" s="118">
        <v>0</v>
      </c>
      <c r="TP137" s="118">
        <v>0</v>
      </c>
      <c r="TQ137" s="118">
        <v>0</v>
      </c>
      <c r="TR137" s="118">
        <v>0</v>
      </c>
      <c r="TS137" s="118">
        <v>0</v>
      </c>
      <c r="TT137" s="118">
        <v>0</v>
      </c>
      <c r="TU137" s="118">
        <v>0</v>
      </c>
      <c r="TV137" s="118">
        <v>0</v>
      </c>
      <c r="TW137" s="118">
        <v>0</v>
      </c>
      <c r="TX137" s="118">
        <v>0</v>
      </c>
      <c r="TY137" s="118">
        <v>0</v>
      </c>
      <c r="TZ137" s="118">
        <v>0</v>
      </c>
      <c r="UA137" s="118">
        <v>0</v>
      </c>
      <c r="UB137" s="118">
        <v>0</v>
      </c>
      <c r="UC137" s="118">
        <v>0</v>
      </c>
      <c r="UD137" s="118">
        <v>0</v>
      </c>
      <c r="UE137" s="118">
        <v>0</v>
      </c>
      <c r="UF137" s="118">
        <v>0</v>
      </c>
      <c r="UG137" s="118">
        <v>0</v>
      </c>
      <c r="UH137" s="118">
        <v>0</v>
      </c>
      <c r="UI137" s="118">
        <v>0</v>
      </c>
      <c r="UJ137" s="118">
        <v>0</v>
      </c>
      <c r="UK137" s="118">
        <v>0</v>
      </c>
      <c r="UL137" s="118">
        <v>0</v>
      </c>
      <c r="UM137" s="118">
        <v>0</v>
      </c>
      <c r="UN137" s="118">
        <v>0</v>
      </c>
      <c r="UO137" s="118">
        <v>0</v>
      </c>
      <c r="UP137" s="118">
        <v>0</v>
      </c>
      <c r="UQ137" s="118">
        <v>0</v>
      </c>
      <c r="UR137" s="118">
        <v>0</v>
      </c>
      <c r="US137" s="118">
        <v>0</v>
      </c>
      <c r="UT137" s="118">
        <v>0</v>
      </c>
      <c r="UU137" s="118">
        <v>0</v>
      </c>
      <c r="UV137" s="118">
        <v>0</v>
      </c>
      <c r="UW137" s="118">
        <v>0</v>
      </c>
      <c r="UX137" s="118">
        <v>0</v>
      </c>
      <c r="UY137" s="118">
        <v>0</v>
      </c>
      <c r="UZ137" s="118">
        <v>0</v>
      </c>
      <c r="VA137" s="118">
        <v>0</v>
      </c>
      <c r="VB137" s="118">
        <v>0</v>
      </c>
      <c r="VC137" s="118">
        <v>0</v>
      </c>
      <c r="VD137" s="118">
        <v>0</v>
      </c>
      <c r="VE137" s="118">
        <v>0</v>
      </c>
      <c r="VF137" s="118">
        <v>0</v>
      </c>
      <c r="VG137" s="118">
        <v>0</v>
      </c>
      <c r="VH137" s="118">
        <v>0</v>
      </c>
      <c r="VI137" s="118">
        <v>0</v>
      </c>
      <c r="VJ137" s="118">
        <v>0</v>
      </c>
      <c r="VK137" s="118">
        <v>0</v>
      </c>
      <c r="VL137" s="118">
        <v>0</v>
      </c>
      <c r="VM137" s="118">
        <v>0</v>
      </c>
      <c r="VN137" s="118">
        <v>0</v>
      </c>
      <c r="VO137" s="118">
        <v>0</v>
      </c>
      <c r="VP137" s="118">
        <v>0</v>
      </c>
      <c r="VQ137" s="118">
        <v>0</v>
      </c>
      <c r="VR137" s="118">
        <v>0</v>
      </c>
      <c r="VS137" s="118">
        <v>0</v>
      </c>
      <c r="VT137" s="118">
        <v>0</v>
      </c>
      <c r="VU137" s="118">
        <v>0</v>
      </c>
      <c r="VV137" s="118">
        <v>0</v>
      </c>
      <c r="VW137" s="118">
        <v>0</v>
      </c>
      <c r="VX137" s="118">
        <v>0</v>
      </c>
      <c r="VY137" s="118">
        <v>0</v>
      </c>
      <c r="VZ137" s="118">
        <v>0</v>
      </c>
      <c r="WA137" s="118">
        <v>0</v>
      </c>
      <c r="WB137" s="118">
        <v>0</v>
      </c>
      <c r="WC137" s="118">
        <v>0</v>
      </c>
      <c r="WD137" s="118">
        <v>0</v>
      </c>
      <c r="WE137" s="118">
        <v>0</v>
      </c>
      <c r="WF137" s="118">
        <v>0</v>
      </c>
      <c r="WG137" s="118">
        <v>0</v>
      </c>
      <c r="WH137" s="118">
        <v>0</v>
      </c>
      <c r="WI137" s="42">
        <v>217260000</v>
      </c>
      <c r="WJ137" s="42">
        <v>37260000</v>
      </c>
    </row>
    <row r="138" spans="1:608" s="25" customFormat="1" x14ac:dyDescent="0.15">
      <c r="A138" s="88">
        <v>137</v>
      </c>
      <c r="B138" s="124" t="s">
        <v>717</v>
      </c>
      <c r="C138" s="87" t="s">
        <v>718</v>
      </c>
      <c r="D138" s="127" t="s">
        <v>719</v>
      </c>
      <c r="E138" s="96" t="e">
        <f t="shared" ca="1" si="2"/>
        <v>#NAME?</v>
      </c>
      <c r="F138" s="97">
        <v>122568000</v>
      </c>
      <c r="G138" s="98">
        <v>126835397.26000001</v>
      </c>
      <c r="H138" s="87" t="s">
        <v>51</v>
      </c>
      <c r="I138" s="87" t="s">
        <v>22</v>
      </c>
      <c r="J138" s="140" t="s">
        <v>23</v>
      </c>
      <c r="K138" s="97">
        <v>120000000</v>
      </c>
      <c r="L138" s="97">
        <v>1200000</v>
      </c>
      <c r="M138" s="111">
        <v>5.5</v>
      </c>
      <c r="N138" s="115">
        <v>1</v>
      </c>
      <c r="O138" s="116" t="s">
        <v>720</v>
      </c>
      <c r="P138" s="87" t="s">
        <v>721</v>
      </c>
      <c r="Q138" s="111">
        <v>2.0222000000000002</v>
      </c>
      <c r="R138" s="115" t="s">
        <v>722</v>
      </c>
      <c r="S138" s="87">
        <v>0</v>
      </c>
      <c r="T138" s="87">
        <v>0</v>
      </c>
      <c r="U138" s="87">
        <v>0</v>
      </c>
      <c r="V138" s="87">
        <v>0</v>
      </c>
      <c r="W138" s="87">
        <v>0</v>
      </c>
      <c r="X138" s="87">
        <v>0</v>
      </c>
      <c r="Y138" s="87">
        <v>6600000</v>
      </c>
      <c r="Z138" s="87">
        <v>0</v>
      </c>
      <c r="AA138" s="87">
        <v>0</v>
      </c>
      <c r="AB138" s="87">
        <v>0</v>
      </c>
      <c r="AC138" s="87">
        <v>0</v>
      </c>
      <c r="AD138" s="87">
        <v>0</v>
      </c>
      <c r="AE138" s="87">
        <v>0</v>
      </c>
      <c r="AF138" s="87">
        <v>0</v>
      </c>
      <c r="AG138" s="87">
        <v>0</v>
      </c>
      <c r="AH138" s="87">
        <v>0</v>
      </c>
      <c r="AI138" s="87">
        <v>0</v>
      </c>
      <c r="AJ138" s="87">
        <v>0</v>
      </c>
      <c r="AK138" s="87">
        <v>6600000</v>
      </c>
      <c r="AL138" s="87">
        <v>0</v>
      </c>
      <c r="AM138" s="87">
        <v>0</v>
      </c>
      <c r="AN138" s="87">
        <v>0</v>
      </c>
      <c r="AO138" s="87">
        <v>0</v>
      </c>
      <c r="AP138" s="87">
        <v>0</v>
      </c>
      <c r="AQ138" s="87">
        <v>0</v>
      </c>
      <c r="AR138" s="87">
        <v>0</v>
      </c>
      <c r="AS138" s="87">
        <v>0</v>
      </c>
      <c r="AT138" s="87">
        <v>0</v>
      </c>
      <c r="AU138" s="87">
        <v>0</v>
      </c>
      <c r="AV138" s="87">
        <v>0</v>
      </c>
      <c r="AW138" s="87">
        <v>6600000</v>
      </c>
      <c r="AX138" s="87">
        <v>0</v>
      </c>
      <c r="AY138" s="87">
        <v>0</v>
      </c>
      <c r="AZ138" s="87">
        <v>0</v>
      </c>
      <c r="BA138" s="87">
        <v>0</v>
      </c>
      <c r="BB138" s="87">
        <v>0</v>
      </c>
      <c r="BC138" s="87">
        <v>0</v>
      </c>
      <c r="BD138" s="87">
        <v>0</v>
      </c>
      <c r="BE138" s="87">
        <v>0</v>
      </c>
      <c r="BF138" s="87">
        <v>0</v>
      </c>
      <c r="BG138" s="87">
        <v>0</v>
      </c>
      <c r="BH138" s="87">
        <v>0</v>
      </c>
      <c r="BI138" s="87">
        <v>6600000</v>
      </c>
      <c r="BJ138" s="87">
        <v>0</v>
      </c>
      <c r="BK138" s="87">
        <v>0</v>
      </c>
      <c r="BL138" s="87">
        <v>0</v>
      </c>
      <c r="BM138" s="87">
        <v>0</v>
      </c>
      <c r="BN138" s="87">
        <v>0</v>
      </c>
      <c r="BO138" s="87">
        <v>0</v>
      </c>
      <c r="BP138" s="87">
        <v>0</v>
      </c>
      <c r="BQ138" s="87">
        <v>0</v>
      </c>
      <c r="BR138" s="87">
        <v>0</v>
      </c>
      <c r="BS138" s="87">
        <v>0</v>
      </c>
      <c r="BT138" s="87">
        <v>0</v>
      </c>
      <c r="BU138" s="87">
        <v>126600000</v>
      </c>
      <c r="BV138" s="87">
        <v>0</v>
      </c>
      <c r="BW138" s="87">
        <v>0</v>
      </c>
      <c r="BX138" s="87">
        <v>0</v>
      </c>
      <c r="BY138" s="87">
        <v>0</v>
      </c>
      <c r="BZ138" s="87">
        <v>0</v>
      </c>
      <c r="CA138" s="87">
        <v>0</v>
      </c>
      <c r="CB138" s="87">
        <v>0</v>
      </c>
      <c r="CC138" s="87">
        <v>0</v>
      </c>
      <c r="CD138" s="87">
        <v>0</v>
      </c>
      <c r="CE138" s="87">
        <v>0</v>
      </c>
      <c r="CF138" s="87">
        <v>0</v>
      </c>
      <c r="CG138" s="87">
        <v>0</v>
      </c>
      <c r="CH138" s="87">
        <v>0</v>
      </c>
      <c r="CI138" s="87">
        <v>0</v>
      </c>
      <c r="CJ138" s="87">
        <v>0</v>
      </c>
      <c r="CK138" s="87">
        <v>0</v>
      </c>
      <c r="CL138" s="87">
        <v>0</v>
      </c>
      <c r="CM138" s="87">
        <v>0</v>
      </c>
      <c r="CN138" s="87">
        <v>0</v>
      </c>
      <c r="CO138" s="87">
        <v>0</v>
      </c>
      <c r="CP138" s="87">
        <v>0</v>
      </c>
      <c r="CQ138" s="87">
        <v>0</v>
      </c>
      <c r="CR138" s="87">
        <v>0</v>
      </c>
      <c r="CS138" s="87">
        <v>0</v>
      </c>
      <c r="CT138" s="119">
        <v>0</v>
      </c>
      <c r="CU138" s="87">
        <v>0</v>
      </c>
      <c r="CV138" s="87">
        <v>0</v>
      </c>
      <c r="CW138" s="87">
        <v>0</v>
      </c>
      <c r="CX138" s="87">
        <v>0</v>
      </c>
      <c r="CY138" s="87">
        <v>0</v>
      </c>
      <c r="CZ138" s="87">
        <v>0</v>
      </c>
      <c r="DA138" s="87">
        <v>0</v>
      </c>
      <c r="DB138" s="87">
        <v>0</v>
      </c>
      <c r="DC138" s="87">
        <v>0</v>
      </c>
      <c r="DD138" s="87">
        <v>0</v>
      </c>
      <c r="DE138" s="87">
        <v>0</v>
      </c>
      <c r="DF138" s="87">
        <v>0</v>
      </c>
      <c r="DG138" s="87">
        <v>0</v>
      </c>
      <c r="DH138" s="87">
        <v>0</v>
      </c>
      <c r="DI138" s="87">
        <v>0</v>
      </c>
      <c r="DJ138" s="87">
        <v>0</v>
      </c>
      <c r="DK138" s="87">
        <v>0</v>
      </c>
      <c r="DL138" s="87">
        <v>0</v>
      </c>
      <c r="DM138" s="87">
        <v>0</v>
      </c>
      <c r="DN138" s="87">
        <v>0</v>
      </c>
      <c r="DO138" s="87">
        <v>0</v>
      </c>
      <c r="DP138" s="87">
        <v>0</v>
      </c>
      <c r="DQ138" s="87">
        <v>0</v>
      </c>
      <c r="DR138" s="87">
        <v>0</v>
      </c>
      <c r="DS138" s="87">
        <v>0</v>
      </c>
      <c r="DT138" s="87">
        <v>0</v>
      </c>
      <c r="DU138" s="87">
        <v>0</v>
      </c>
      <c r="DV138" s="87">
        <v>0</v>
      </c>
      <c r="DW138" s="87">
        <v>0</v>
      </c>
      <c r="DX138" s="87">
        <v>0</v>
      </c>
      <c r="DY138" s="87">
        <v>0</v>
      </c>
      <c r="DZ138" s="87">
        <v>0</v>
      </c>
      <c r="EA138" s="87">
        <v>0</v>
      </c>
      <c r="EB138" s="87">
        <v>0</v>
      </c>
      <c r="EC138" s="87">
        <v>0</v>
      </c>
      <c r="ED138" s="87">
        <v>0</v>
      </c>
      <c r="EE138" s="87">
        <v>0</v>
      </c>
      <c r="EF138" s="87">
        <v>0</v>
      </c>
      <c r="EG138" s="87">
        <v>0</v>
      </c>
      <c r="EH138" s="87">
        <v>0</v>
      </c>
      <c r="EI138" s="87">
        <v>0</v>
      </c>
      <c r="EJ138" s="87">
        <v>0</v>
      </c>
      <c r="EK138" s="87">
        <v>0</v>
      </c>
      <c r="EL138" s="87">
        <v>0</v>
      </c>
      <c r="EM138" s="87">
        <v>0</v>
      </c>
      <c r="EN138" s="87">
        <v>0</v>
      </c>
      <c r="EO138" s="87">
        <v>0</v>
      </c>
      <c r="EP138" s="87">
        <v>0</v>
      </c>
      <c r="EQ138" s="87">
        <v>0</v>
      </c>
      <c r="ER138" s="87">
        <v>0</v>
      </c>
      <c r="ES138" s="87">
        <v>0</v>
      </c>
      <c r="ET138" s="87">
        <v>0</v>
      </c>
      <c r="EU138" s="87">
        <v>0</v>
      </c>
      <c r="EV138" s="87">
        <v>0</v>
      </c>
      <c r="EW138" s="87">
        <v>0</v>
      </c>
      <c r="EX138" s="87">
        <v>0</v>
      </c>
      <c r="EY138" s="87">
        <v>0</v>
      </c>
      <c r="EZ138" s="87">
        <v>0</v>
      </c>
      <c r="FA138" s="87">
        <v>0</v>
      </c>
      <c r="FB138" s="87">
        <v>0</v>
      </c>
      <c r="FC138" s="87">
        <v>0</v>
      </c>
      <c r="FD138" s="87">
        <v>0</v>
      </c>
      <c r="FE138" s="87">
        <v>0</v>
      </c>
      <c r="FF138" s="87">
        <v>0</v>
      </c>
      <c r="FG138" s="87">
        <v>0</v>
      </c>
      <c r="FH138" s="87">
        <v>0</v>
      </c>
      <c r="FI138" s="87">
        <v>0</v>
      </c>
      <c r="FJ138" s="87">
        <v>0</v>
      </c>
      <c r="FK138" s="87">
        <v>0</v>
      </c>
      <c r="FL138" s="87">
        <v>0</v>
      </c>
      <c r="FM138" s="87">
        <v>0</v>
      </c>
      <c r="FN138" s="87">
        <v>0</v>
      </c>
      <c r="FO138" s="87">
        <v>0</v>
      </c>
      <c r="FP138" s="87">
        <v>0</v>
      </c>
      <c r="FQ138" s="87">
        <v>0</v>
      </c>
      <c r="FR138" s="87">
        <v>0</v>
      </c>
      <c r="FS138" s="87">
        <v>0</v>
      </c>
      <c r="FT138" s="87">
        <v>0</v>
      </c>
      <c r="FU138" s="87">
        <v>0</v>
      </c>
      <c r="FV138" s="87">
        <v>0</v>
      </c>
      <c r="FW138" s="87">
        <v>0</v>
      </c>
      <c r="FX138" s="87">
        <v>0</v>
      </c>
      <c r="FY138" s="87">
        <v>0</v>
      </c>
      <c r="FZ138" s="87">
        <v>0</v>
      </c>
      <c r="GA138" s="87">
        <v>0</v>
      </c>
      <c r="GB138" s="87">
        <v>0</v>
      </c>
      <c r="GC138" s="87">
        <v>0</v>
      </c>
      <c r="GD138" s="87">
        <v>0</v>
      </c>
      <c r="GE138" s="87">
        <v>0</v>
      </c>
      <c r="GF138" s="87">
        <v>0</v>
      </c>
      <c r="GG138" s="87">
        <v>0</v>
      </c>
      <c r="GH138" s="87">
        <v>0</v>
      </c>
      <c r="GI138" s="87">
        <v>0</v>
      </c>
      <c r="GJ138" s="87">
        <v>0</v>
      </c>
      <c r="GK138" s="87">
        <v>0</v>
      </c>
      <c r="GL138" s="87">
        <v>0</v>
      </c>
      <c r="GM138" s="87">
        <v>0</v>
      </c>
      <c r="GN138" s="87">
        <v>0</v>
      </c>
      <c r="GO138" s="87">
        <v>0</v>
      </c>
      <c r="GP138" s="87">
        <v>0</v>
      </c>
      <c r="GQ138" s="87">
        <v>0</v>
      </c>
      <c r="GR138" s="87">
        <v>0</v>
      </c>
      <c r="GS138" s="87">
        <v>0</v>
      </c>
      <c r="GT138" s="87">
        <v>0</v>
      </c>
      <c r="GU138" s="87">
        <v>0</v>
      </c>
      <c r="GV138" s="87">
        <v>0</v>
      </c>
      <c r="GW138" s="87">
        <v>0</v>
      </c>
      <c r="GX138" s="87">
        <v>0</v>
      </c>
      <c r="GY138" s="87">
        <v>0</v>
      </c>
      <c r="GZ138" s="87">
        <v>0</v>
      </c>
      <c r="HA138" s="87">
        <v>0</v>
      </c>
      <c r="HB138" s="87">
        <v>0</v>
      </c>
      <c r="HC138" s="87">
        <v>0</v>
      </c>
      <c r="HD138" s="87">
        <v>0</v>
      </c>
      <c r="HE138" s="87">
        <v>0</v>
      </c>
      <c r="HF138" s="87">
        <v>0</v>
      </c>
      <c r="HG138" s="87">
        <v>0</v>
      </c>
      <c r="HH138" s="87">
        <v>0</v>
      </c>
      <c r="HI138" s="87">
        <v>0</v>
      </c>
      <c r="HJ138" s="87">
        <v>0</v>
      </c>
      <c r="HK138" s="87">
        <v>0</v>
      </c>
      <c r="HL138" s="87">
        <v>0</v>
      </c>
      <c r="HM138" s="87">
        <v>0</v>
      </c>
      <c r="HN138" s="87">
        <v>0</v>
      </c>
      <c r="HO138" s="87">
        <v>0</v>
      </c>
      <c r="HP138" s="87">
        <v>0</v>
      </c>
      <c r="HQ138" s="87">
        <v>0</v>
      </c>
      <c r="HR138" s="87">
        <v>0</v>
      </c>
      <c r="HS138" s="87">
        <v>0</v>
      </c>
      <c r="HT138" s="87">
        <v>0</v>
      </c>
      <c r="HU138" s="87">
        <v>0</v>
      </c>
      <c r="HV138" s="87">
        <v>0</v>
      </c>
      <c r="HW138" s="87">
        <v>0</v>
      </c>
      <c r="HX138" s="87">
        <v>0</v>
      </c>
      <c r="HY138" s="87">
        <v>0</v>
      </c>
      <c r="HZ138" s="87">
        <v>0</v>
      </c>
      <c r="IA138" s="87">
        <v>0</v>
      </c>
      <c r="IB138" s="87">
        <v>0</v>
      </c>
      <c r="IC138" s="87">
        <v>0</v>
      </c>
      <c r="ID138" s="87">
        <v>0</v>
      </c>
      <c r="IE138" s="87">
        <v>0</v>
      </c>
      <c r="IF138" s="87">
        <v>0</v>
      </c>
      <c r="IG138" s="87">
        <v>0</v>
      </c>
      <c r="IH138" s="87">
        <v>0</v>
      </c>
      <c r="II138" s="87">
        <v>0</v>
      </c>
      <c r="IJ138" s="87">
        <v>0</v>
      </c>
      <c r="IK138" s="87">
        <v>0</v>
      </c>
      <c r="IL138" s="87">
        <v>0</v>
      </c>
      <c r="IM138" s="87">
        <v>0</v>
      </c>
      <c r="IN138" s="87">
        <v>0</v>
      </c>
      <c r="IO138" s="87">
        <v>0</v>
      </c>
      <c r="IP138" s="87">
        <v>0</v>
      </c>
      <c r="IQ138" s="87">
        <v>0</v>
      </c>
      <c r="IR138" s="87">
        <v>0</v>
      </c>
      <c r="IS138" s="87">
        <v>0</v>
      </c>
      <c r="IT138" s="87">
        <v>0</v>
      </c>
      <c r="IU138" s="87">
        <v>0</v>
      </c>
      <c r="IV138" s="87">
        <v>0</v>
      </c>
      <c r="IW138" s="87">
        <v>0</v>
      </c>
      <c r="IX138" s="87">
        <v>0</v>
      </c>
      <c r="IY138" s="87">
        <v>0</v>
      </c>
      <c r="IZ138" s="87">
        <v>0</v>
      </c>
      <c r="JA138" s="87">
        <v>0</v>
      </c>
      <c r="JB138" s="87">
        <v>0</v>
      </c>
      <c r="JC138" s="87">
        <v>0</v>
      </c>
      <c r="JD138" s="87">
        <v>0</v>
      </c>
      <c r="JE138" s="87">
        <v>0</v>
      </c>
      <c r="JF138" s="87">
        <v>0</v>
      </c>
      <c r="JG138" s="87">
        <v>0</v>
      </c>
      <c r="JH138" s="87">
        <v>0</v>
      </c>
      <c r="JI138" s="87">
        <v>0</v>
      </c>
      <c r="JJ138" s="87">
        <v>0</v>
      </c>
      <c r="JK138" s="87">
        <v>0</v>
      </c>
      <c r="JL138" s="87">
        <v>0</v>
      </c>
      <c r="JM138" s="87">
        <v>0</v>
      </c>
      <c r="JN138" s="87">
        <v>0</v>
      </c>
      <c r="JO138" s="87">
        <v>0</v>
      </c>
      <c r="JP138" s="87">
        <v>0</v>
      </c>
      <c r="JQ138" s="87">
        <v>0</v>
      </c>
      <c r="JR138" s="87">
        <v>0</v>
      </c>
      <c r="JS138" s="87">
        <v>0</v>
      </c>
      <c r="JT138" s="87">
        <v>0</v>
      </c>
      <c r="JU138" s="87">
        <v>0</v>
      </c>
      <c r="JV138" s="87">
        <v>0</v>
      </c>
      <c r="JW138" s="87">
        <v>0</v>
      </c>
      <c r="JX138" s="87">
        <v>0</v>
      </c>
      <c r="JY138" s="87">
        <v>0</v>
      </c>
      <c r="JZ138" s="87">
        <v>0</v>
      </c>
      <c r="KA138" s="87">
        <v>0</v>
      </c>
      <c r="KB138" s="87">
        <v>0</v>
      </c>
      <c r="KC138" s="87">
        <v>0</v>
      </c>
      <c r="KD138" s="87">
        <v>0</v>
      </c>
      <c r="KE138" s="87">
        <v>0</v>
      </c>
      <c r="KF138" s="87">
        <v>0</v>
      </c>
      <c r="KG138" s="87">
        <v>0</v>
      </c>
      <c r="KH138" s="87">
        <v>0</v>
      </c>
      <c r="KI138" s="87">
        <v>0</v>
      </c>
      <c r="KJ138" s="87">
        <v>0</v>
      </c>
      <c r="KK138" s="87">
        <v>0</v>
      </c>
      <c r="KL138" s="87">
        <v>0</v>
      </c>
      <c r="KM138" s="87">
        <v>0</v>
      </c>
      <c r="KN138" s="87">
        <v>0</v>
      </c>
      <c r="KO138" s="87">
        <v>0</v>
      </c>
      <c r="KP138" s="87">
        <v>0</v>
      </c>
      <c r="KQ138" s="87">
        <v>0</v>
      </c>
      <c r="KR138" s="87">
        <v>0</v>
      </c>
      <c r="KS138" s="87">
        <v>0</v>
      </c>
      <c r="KT138" s="87">
        <v>0</v>
      </c>
      <c r="KU138" s="87">
        <v>0</v>
      </c>
      <c r="KV138" s="87">
        <v>0</v>
      </c>
      <c r="KW138" s="87">
        <v>0</v>
      </c>
      <c r="KX138" s="87">
        <v>0</v>
      </c>
      <c r="KY138" s="87">
        <v>0</v>
      </c>
      <c r="KZ138" s="87">
        <v>0</v>
      </c>
      <c r="LA138" s="87">
        <v>0</v>
      </c>
      <c r="LB138" s="87">
        <v>0</v>
      </c>
      <c r="LC138" s="87">
        <v>0</v>
      </c>
      <c r="LD138" s="87">
        <v>0</v>
      </c>
      <c r="LE138" s="87">
        <v>0</v>
      </c>
      <c r="LF138" s="87">
        <v>0</v>
      </c>
      <c r="LG138" s="87">
        <v>0</v>
      </c>
      <c r="LH138" s="87">
        <v>0</v>
      </c>
      <c r="LI138" s="87">
        <v>0</v>
      </c>
      <c r="LJ138" s="87">
        <v>0</v>
      </c>
      <c r="LK138" s="87">
        <v>0</v>
      </c>
      <c r="LL138" s="87">
        <v>0</v>
      </c>
      <c r="LM138" s="87">
        <v>0</v>
      </c>
      <c r="LN138" s="87">
        <v>0</v>
      </c>
      <c r="LO138" s="87">
        <v>0</v>
      </c>
      <c r="LP138" s="87">
        <v>0</v>
      </c>
      <c r="LQ138" s="87">
        <v>0</v>
      </c>
      <c r="LR138" s="87">
        <v>0</v>
      </c>
      <c r="LS138" s="87">
        <v>0</v>
      </c>
      <c r="LT138" s="87">
        <v>0</v>
      </c>
      <c r="LU138" s="87">
        <v>0</v>
      </c>
      <c r="LV138" s="87">
        <v>0</v>
      </c>
      <c r="LW138" s="87">
        <v>0</v>
      </c>
      <c r="LX138" s="87">
        <v>0</v>
      </c>
      <c r="LY138" s="87">
        <v>0</v>
      </c>
      <c r="LZ138" s="87">
        <v>0</v>
      </c>
      <c r="MA138" s="87">
        <v>0</v>
      </c>
      <c r="MB138" s="87">
        <v>0</v>
      </c>
      <c r="MC138" s="87">
        <v>0</v>
      </c>
      <c r="MD138" s="87">
        <v>0</v>
      </c>
      <c r="ME138" s="87">
        <v>0</v>
      </c>
      <c r="MF138" s="87">
        <v>0</v>
      </c>
      <c r="MG138" s="87">
        <v>0</v>
      </c>
      <c r="MH138" s="87">
        <v>0</v>
      </c>
      <c r="MI138" s="87">
        <v>0</v>
      </c>
      <c r="MJ138" s="87">
        <v>0</v>
      </c>
      <c r="MK138" s="87">
        <v>0</v>
      </c>
      <c r="ML138" s="87">
        <v>0</v>
      </c>
      <c r="MM138" s="87">
        <v>0</v>
      </c>
      <c r="MN138" s="87">
        <v>0</v>
      </c>
      <c r="MO138" s="87">
        <v>0</v>
      </c>
      <c r="MP138" s="87">
        <v>0</v>
      </c>
      <c r="MQ138" s="87">
        <v>0</v>
      </c>
      <c r="MR138" s="87">
        <v>0</v>
      </c>
      <c r="MS138" s="87">
        <v>0</v>
      </c>
      <c r="MT138" s="87">
        <v>0</v>
      </c>
      <c r="MU138" s="87">
        <v>0</v>
      </c>
      <c r="MV138" s="87">
        <v>0</v>
      </c>
      <c r="MW138" s="87">
        <v>0</v>
      </c>
      <c r="MX138" s="87">
        <v>0</v>
      </c>
      <c r="MY138" s="87">
        <v>0</v>
      </c>
      <c r="MZ138" s="87">
        <v>0</v>
      </c>
      <c r="NA138" s="87">
        <v>0</v>
      </c>
      <c r="NB138" s="87">
        <v>0</v>
      </c>
      <c r="NC138" s="87">
        <v>0</v>
      </c>
      <c r="ND138" s="87">
        <v>0</v>
      </c>
      <c r="NE138" s="87">
        <v>0</v>
      </c>
      <c r="NF138" s="87">
        <v>0</v>
      </c>
      <c r="NG138" s="87">
        <v>0</v>
      </c>
      <c r="NH138" s="87">
        <v>0</v>
      </c>
      <c r="NI138" s="87">
        <v>0</v>
      </c>
      <c r="NJ138" s="87">
        <v>0</v>
      </c>
      <c r="NK138" s="118">
        <v>0</v>
      </c>
      <c r="NL138" s="118">
        <v>0</v>
      </c>
      <c r="NM138" s="118">
        <v>0</v>
      </c>
      <c r="NN138" s="118">
        <v>0</v>
      </c>
      <c r="NO138" s="118">
        <v>0</v>
      </c>
      <c r="NP138" s="118">
        <v>0</v>
      </c>
      <c r="NQ138" s="118">
        <v>0</v>
      </c>
      <c r="NR138" s="118">
        <v>0</v>
      </c>
      <c r="NS138" s="118">
        <v>0</v>
      </c>
      <c r="NT138" s="118">
        <v>0</v>
      </c>
      <c r="NU138" s="118">
        <v>0</v>
      </c>
      <c r="NV138" s="118">
        <v>0</v>
      </c>
      <c r="NW138" s="118">
        <v>0</v>
      </c>
      <c r="NX138" s="118">
        <v>0</v>
      </c>
      <c r="NY138" s="118">
        <v>0</v>
      </c>
      <c r="NZ138" s="118">
        <v>0</v>
      </c>
      <c r="OA138" s="118">
        <v>0</v>
      </c>
      <c r="OB138" s="118">
        <v>0</v>
      </c>
      <c r="OC138" s="118">
        <v>0</v>
      </c>
      <c r="OD138" s="118">
        <v>0</v>
      </c>
      <c r="OE138" s="118">
        <v>0</v>
      </c>
      <c r="OF138" s="118">
        <v>0</v>
      </c>
      <c r="OG138" s="118">
        <v>0</v>
      </c>
      <c r="OH138" s="118">
        <v>0</v>
      </c>
      <c r="OI138" s="118">
        <v>0</v>
      </c>
      <c r="OJ138" s="118">
        <v>0</v>
      </c>
      <c r="OK138" s="118">
        <v>0</v>
      </c>
      <c r="OL138" s="118">
        <v>0</v>
      </c>
      <c r="OM138" s="118">
        <v>0</v>
      </c>
      <c r="ON138" s="118">
        <v>0</v>
      </c>
      <c r="OO138" s="118">
        <v>0</v>
      </c>
      <c r="OP138" s="118">
        <v>0</v>
      </c>
      <c r="OQ138" s="118">
        <v>0</v>
      </c>
      <c r="OR138" s="118">
        <v>0</v>
      </c>
      <c r="OS138" s="118">
        <v>0</v>
      </c>
      <c r="OT138" s="118">
        <v>0</v>
      </c>
      <c r="OU138" s="118">
        <v>0</v>
      </c>
      <c r="OV138" s="118">
        <v>0</v>
      </c>
      <c r="OW138" s="118">
        <v>0</v>
      </c>
      <c r="OX138" s="118">
        <v>0</v>
      </c>
      <c r="OY138" s="118">
        <v>0</v>
      </c>
      <c r="OZ138" s="118">
        <v>0</v>
      </c>
      <c r="PA138" s="118">
        <v>0</v>
      </c>
      <c r="PB138" s="118">
        <v>0</v>
      </c>
      <c r="PC138" s="118">
        <v>0</v>
      </c>
      <c r="PD138" s="118">
        <v>0</v>
      </c>
      <c r="PE138" s="118">
        <v>0</v>
      </c>
      <c r="PF138" s="118">
        <v>0</v>
      </c>
      <c r="PG138" s="118">
        <v>0</v>
      </c>
      <c r="PH138" s="118">
        <v>0</v>
      </c>
      <c r="PI138" s="118">
        <v>0</v>
      </c>
      <c r="PJ138" s="118">
        <v>0</v>
      </c>
      <c r="PK138" s="118">
        <v>0</v>
      </c>
      <c r="PL138" s="118">
        <v>0</v>
      </c>
      <c r="PM138" s="118">
        <v>0</v>
      </c>
      <c r="PN138" s="118">
        <v>0</v>
      </c>
      <c r="PO138" s="118">
        <v>0</v>
      </c>
      <c r="PP138" s="118">
        <v>0</v>
      </c>
      <c r="PQ138" s="118">
        <v>0</v>
      </c>
      <c r="PR138" s="118">
        <v>0</v>
      </c>
      <c r="PS138" s="118">
        <v>0</v>
      </c>
      <c r="PT138" s="118">
        <v>0</v>
      </c>
      <c r="PU138" s="118">
        <v>0</v>
      </c>
      <c r="PV138" s="118">
        <v>0</v>
      </c>
      <c r="PW138" s="118">
        <v>0</v>
      </c>
      <c r="PX138" s="118">
        <v>0</v>
      </c>
      <c r="PY138" s="118">
        <v>0</v>
      </c>
      <c r="PZ138" s="118">
        <v>0</v>
      </c>
      <c r="QA138" s="118">
        <v>0</v>
      </c>
      <c r="QB138" s="118">
        <v>0</v>
      </c>
      <c r="QC138" s="118">
        <v>0</v>
      </c>
      <c r="QD138" s="118">
        <v>0</v>
      </c>
      <c r="QE138" s="118">
        <v>0</v>
      </c>
      <c r="QF138" s="118">
        <v>0</v>
      </c>
      <c r="QG138" s="118">
        <v>0</v>
      </c>
      <c r="QH138" s="118">
        <v>0</v>
      </c>
      <c r="QI138" s="118">
        <v>0</v>
      </c>
      <c r="QJ138" s="118">
        <v>0</v>
      </c>
      <c r="QK138" s="118">
        <v>0</v>
      </c>
      <c r="QL138" s="118">
        <v>0</v>
      </c>
      <c r="QM138" s="118">
        <v>0</v>
      </c>
      <c r="QN138" s="118">
        <v>0</v>
      </c>
      <c r="QO138" s="118">
        <v>0</v>
      </c>
      <c r="QP138" s="118">
        <v>0</v>
      </c>
      <c r="QQ138" s="118">
        <v>0</v>
      </c>
      <c r="QR138" s="118">
        <v>0</v>
      </c>
      <c r="QS138" s="118">
        <v>0</v>
      </c>
      <c r="QT138" s="118">
        <v>0</v>
      </c>
      <c r="QU138" s="118">
        <v>0</v>
      </c>
      <c r="QV138" s="118">
        <v>0</v>
      </c>
      <c r="QW138" s="118">
        <v>0</v>
      </c>
      <c r="QX138" s="118">
        <v>0</v>
      </c>
      <c r="QY138" s="118">
        <v>0</v>
      </c>
      <c r="QZ138" s="118">
        <v>0</v>
      </c>
      <c r="RA138" s="118">
        <v>0</v>
      </c>
      <c r="RB138" s="118">
        <v>0</v>
      </c>
      <c r="RC138" s="118">
        <v>0</v>
      </c>
      <c r="RD138" s="118">
        <v>0</v>
      </c>
      <c r="RE138" s="118">
        <v>0</v>
      </c>
      <c r="RF138" s="118">
        <v>0</v>
      </c>
      <c r="RG138" s="118">
        <v>0</v>
      </c>
      <c r="RH138" s="118">
        <v>0</v>
      </c>
      <c r="RI138" s="118">
        <v>0</v>
      </c>
      <c r="RJ138" s="118">
        <v>0</v>
      </c>
      <c r="RK138" s="118">
        <v>0</v>
      </c>
      <c r="RL138" s="118">
        <v>0</v>
      </c>
      <c r="RM138" s="118">
        <v>0</v>
      </c>
      <c r="RN138" s="118">
        <v>0</v>
      </c>
      <c r="RO138" s="118">
        <v>0</v>
      </c>
      <c r="RP138" s="118">
        <v>0</v>
      </c>
      <c r="RQ138" s="118">
        <v>0</v>
      </c>
      <c r="RR138" s="118">
        <v>0</v>
      </c>
      <c r="RS138" s="118">
        <v>0</v>
      </c>
      <c r="RT138" s="118">
        <v>0</v>
      </c>
      <c r="RU138" s="118">
        <v>0</v>
      </c>
      <c r="RV138" s="118">
        <v>0</v>
      </c>
      <c r="RW138" s="118">
        <v>0</v>
      </c>
      <c r="RX138" s="118">
        <v>0</v>
      </c>
      <c r="RY138" s="118">
        <v>0</v>
      </c>
      <c r="RZ138" s="118">
        <v>0</v>
      </c>
      <c r="SA138" s="118">
        <v>0</v>
      </c>
      <c r="SB138" s="118">
        <v>0</v>
      </c>
      <c r="SC138" s="118">
        <v>0</v>
      </c>
      <c r="SD138" s="118">
        <v>0</v>
      </c>
      <c r="SE138" s="118">
        <v>0</v>
      </c>
      <c r="SF138" s="118">
        <v>0</v>
      </c>
      <c r="SG138" s="118">
        <v>0</v>
      </c>
      <c r="SH138" s="118">
        <v>0</v>
      </c>
      <c r="SI138" s="118">
        <v>0</v>
      </c>
      <c r="SJ138" s="118">
        <v>0</v>
      </c>
      <c r="SK138" s="118">
        <v>0</v>
      </c>
      <c r="SL138" s="118">
        <v>0</v>
      </c>
      <c r="SM138" s="118">
        <v>0</v>
      </c>
      <c r="SN138" s="118">
        <v>0</v>
      </c>
      <c r="SO138" s="118">
        <v>0</v>
      </c>
      <c r="SP138" s="118">
        <v>0</v>
      </c>
      <c r="SQ138" s="118">
        <v>0</v>
      </c>
      <c r="SR138" s="118">
        <v>0</v>
      </c>
      <c r="SS138" s="118">
        <v>0</v>
      </c>
      <c r="ST138" s="118">
        <v>0</v>
      </c>
      <c r="SU138" s="118">
        <v>0</v>
      </c>
      <c r="SV138" s="118">
        <v>0</v>
      </c>
      <c r="SW138" s="118">
        <v>0</v>
      </c>
      <c r="SX138" s="118">
        <v>0</v>
      </c>
      <c r="SY138" s="118">
        <v>0</v>
      </c>
      <c r="SZ138" s="118">
        <v>0</v>
      </c>
      <c r="TA138" s="118">
        <v>0</v>
      </c>
      <c r="TB138" s="118">
        <v>0</v>
      </c>
      <c r="TC138" s="118">
        <v>0</v>
      </c>
      <c r="TD138" s="118">
        <v>0</v>
      </c>
      <c r="TE138" s="118">
        <v>0</v>
      </c>
      <c r="TF138" s="118">
        <v>0</v>
      </c>
      <c r="TG138" s="118">
        <v>0</v>
      </c>
      <c r="TH138" s="118">
        <v>0</v>
      </c>
      <c r="TI138" s="118">
        <v>0</v>
      </c>
      <c r="TJ138" s="118">
        <v>0</v>
      </c>
      <c r="TK138" s="118">
        <v>0</v>
      </c>
      <c r="TL138" s="118">
        <v>0</v>
      </c>
      <c r="TM138" s="118">
        <v>0</v>
      </c>
      <c r="TN138" s="118">
        <v>0</v>
      </c>
      <c r="TO138" s="118">
        <v>0</v>
      </c>
      <c r="TP138" s="118">
        <v>0</v>
      </c>
      <c r="TQ138" s="118">
        <v>0</v>
      </c>
      <c r="TR138" s="118">
        <v>0</v>
      </c>
      <c r="TS138" s="118">
        <v>0</v>
      </c>
      <c r="TT138" s="118">
        <v>0</v>
      </c>
      <c r="TU138" s="118">
        <v>0</v>
      </c>
      <c r="TV138" s="118">
        <v>0</v>
      </c>
      <c r="TW138" s="118">
        <v>0</v>
      </c>
      <c r="TX138" s="118">
        <v>0</v>
      </c>
      <c r="TY138" s="118">
        <v>0</v>
      </c>
      <c r="TZ138" s="118">
        <v>0</v>
      </c>
      <c r="UA138" s="118">
        <v>0</v>
      </c>
      <c r="UB138" s="118">
        <v>0</v>
      </c>
      <c r="UC138" s="118">
        <v>0</v>
      </c>
      <c r="UD138" s="118">
        <v>0</v>
      </c>
      <c r="UE138" s="118">
        <v>0</v>
      </c>
      <c r="UF138" s="118">
        <v>0</v>
      </c>
      <c r="UG138" s="118">
        <v>0</v>
      </c>
      <c r="UH138" s="118">
        <v>0</v>
      </c>
      <c r="UI138" s="118">
        <v>0</v>
      </c>
      <c r="UJ138" s="118">
        <v>0</v>
      </c>
      <c r="UK138" s="118">
        <v>0</v>
      </c>
      <c r="UL138" s="118">
        <v>0</v>
      </c>
      <c r="UM138" s="118">
        <v>0</v>
      </c>
      <c r="UN138" s="118">
        <v>0</v>
      </c>
      <c r="UO138" s="118">
        <v>0</v>
      </c>
      <c r="UP138" s="118">
        <v>0</v>
      </c>
      <c r="UQ138" s="118">
        <v>0</v>
      </c>
      <c r="UR138" s="118">
        <v>0</v>
      </c>
      <c r="US138" s="118">
        <v>0</v>
      </c>
      <c r="UT138" s="118">
        <v>0</v>
      </c>
      <c r="UU138" s="118">
        <v>0</v>
      </c>
      <c r="UV138" s="118">
        <v>0</v>
      </c>
      <c r="UW138" s="118">
        <v>0</v>
      </c>
      <c r="UX138" s="118">
        <v>0</v>
      </c>
      <c r="UY138" s="118">
        <v>0</v>
      </c>
      <c r="UZ138" s="118">
        <v>0</v>
      </c>
      <c r="VA138" s="118">
        <v>0</v>
      </c>
      <c r="VB138" s="118">
        <v>0</v>
      </c>
      <c r="VC138" s="118">
        <v>0</v>
      </c>
      <c r="VD138" s="118">
        <v>0</v>
      </c>
      <c r="VE138" s="118">
        <v>0</v>
      </c>
      <c r="VF138" s="118">
        <v>0</v>
      </c>
      <c r="VG138" s="118">
        <v>0</v>
      </c>
      <c r="VH138" s="118">
        <v>0</v>
      </c>
      <c r="VI138" s="118">
        <v>0</v>
      </c>
      <c r="VJ138" s="118">
        <v>0</v>
      </c>
      <c r="VK138" s="118">
        <v>0</v>
      </c>
      <c r="VL138" s="118">
        <v>0</v>
      </c>
      <c r="VM138" s="118">
        <v>0</v>
      </c>
      <c r="VN138" s="118">
        <v>0</v>
      </c>
      <c r="VO138" s="118">
        <v>0</v>
      </c>
      <c r="VP138" s="118">
        <v>0</v>
      </c>
      <c r="VQ138" s="118">
        <v>0</v>
      </c>
      <c r="VR138" s="118">
        <v>0</v>
      </c>
      <c r="VS138" s="118">
        <v>0</v>
      </c>
      <c r="VT138" s="118">
        <v>0</v>
      </c>
      <c r="VU138" s="118">
        <v>0</v>
      </c>
      <c r="VV138" s="118">
        <v>0</v>
      </c>
      <c r="VW138" s="118">
        <v>0</v>
      </c>
      <c r="VX138" s="118">
        <v>0</v>
      </c>
      <c r="VY138" s="118">
        <v>0</v>
      </c>
      <c r="VZ138" s="118">
        <v>0</v>
      </c>
      <c r="WA138" s="118">
        <v>0</v>
      </c>
      <c r="WB138" s="118">
        <v>0</v>
      </c>
      <c r="WC138" s="118">
        <v>0</v>
      </c>
      <c r="WD138" s="118">
        <v>0</v>
      </c>
      <c r="WE138" s="118">
        <v>0</v>
      </c>
      <c r="WF138" s="118">
        <v>0</v>
      </c>
      <c r="WG138" s="118">
        <v>0</v>
      </c>
      <c r="WH138" s="118">
        <v>0</v>
      </c>
      <c r="WI138" s="42">
        <v>153000000</v>
      </c>
      <c r="WJ138" s="42">
        <v>33000000</v>
      </c>
    </row>
    <row r="139" spans="1:608" s="25" customFormat="1" x14ac:dyDescent="0.15">
      <c r="A139" s="88">
        <v>138</v>
      </c>
      <c r="B139" s="124" t="s">
        <v>723</v>
      </c>
      <c r="C139" s="87" t="s">
        <v>724</v>
      </c>
      <c r="D139" s="128" t="s">
        <v>725</v>
      </c>
      <c r="E139" s="96" t="e">
        <f t="shared" ca="1" si="2"/>
        <v>#NAME?</v>
      </c>
      <c r="F139" s="97">
        <v>81032000</v>
      </c>
      <c r="G139" s="98">
        <v>84681315.069999993</v>
      </c>
      <c r="H139" s="87" t="s">
        <v>51</v>
      </c>
      <c r="I139" s="87" t="s">
        <v>22</v>
      </c>
      <c r="J139" s="141" t="s">
        <v>23</v>
      </c>
      <c r="K139" s="97">
        <v>80000000</v>
      </c>
      <c r="L139" s="97">
        <v>800000</v>
      </c>
      <c r="M139" s="111">
        <v>7.5</v>
      </c>
      <c r="N139" s="115">
        <v>1</v>
      </c>
      <c r="O139" s="116" t="s">
        <v>726</v>
      </c>
      <c r="P139" s="87" t="s">
        <v>727</v>
      </c>
      <c r="Q139" s="111">
        <v>2.1093000000000002</v>
      </c>
      <c r="R139" s="115" t="s">
        <v>728</v>
      </c>
      <c r="S139" s="87">
        <v>0</v>
      </c>
      <c r="T139" s="87">
        <v>0</v>
      </c>
      <c r="U139" s="87">
        <v>0</v>
      </c>
      <c r="V139" s="87">
        <v>0</v>
      </c>
      <c r="W139" s="87">
        <v>0</v>
      </c>
      <c r="X139" s="87">
        <v>0</v>
      </c>
      <c r="Y139" s="87">
        <v>6000000</v>
      </c>
      <c r="Z139" s="87">
        <v>0</v>
      </c>
      <c r="AA139" s="87">
        <v>0</v>
      </c>
      <c r="AB139" s="87">
        <v>0</v>
      </c>
      <c r="AC139" s="87">
        <v>0</v>
      </c>
      <c r="AD139" s="87">
        <v>0</v>
      </c>
      <c r="AE139" s="87">
        <v>0</v>
      </c>
      <c r="AF139" s="87">
        <v>0</v>
      </c>
      <c r="AG139" s="87">
        <v>0</v>
      </c>
      <c r="AH139" s="87">
        <v>0</v>
      </c>
      <c r="AI139" s="87">
        <v>0</v>
      </c>
      <c r="AJ139" s="87">
        <v>0</v>
      </c>
      <c r="AK139" s="87">
        <v>86000000</v>
      </c>
      <c r="AL139" s="87">
        <v>0</v>
      </c>
      <c r="AM139" s="87">
        <v>0</v>
      </c>
      <c r="AN139" s="87">
        <v>0</v>
      </c>
      <c r="AO139" s="87">
        <v>0</v>
      </c>
      <c r="AP139" s="87">
        <v>0</v>
      </c>
      <c r="AQ139" s="87">
        <v>0</v>
      </c>
      <c r="AR139" s="87">
        <v>0</v>
      </c>
      <c r="AS139" s="87">
        <v>0</v>
      </c>
      <c r="AT139" s="87">
        <v>0</v>
      </c>
      <c r="AU139" s="87">
        <v>0</v>
      </c>
      <c r="AV139" s="87">
        <v>0</v>
      </c>
      <c r="AW139" s="87">
        <v>0</v>
      </c>
      <c r="AX139" s="87">
        <v>0</v>
      </c>
      <c r="AY139" s="87">
        <v>0</v>
      </c>
      <c r="AZ139" s="87">
        <v>0</v>
      </c>
      <c r="BA139" s="87">
        <v>0</v>
      </c>
      <c r="BB139" s="87">
        <v>0</v>
      </c>
      <c r="BC139" s="87">
        <v>0</v>
      </c>
      <c r="BD139" s="87">
        <v>0</v>
      </c>
      <c r="BE139" s="87">
        <v>0</v>
      </c>
      <c r="BF139" s="87">
        <v>0</v>
      </c>
      <c r="BG139" s="87">
        <v>0</v>
      </c>
      <c r="BH139" s="87">
        <v>0</v>
      </c>
      <c r="BI139" s="87">
        <v>0</v>
      </c>
      <c r="BJ139" s="87">
        <v>0</v>
      </c>
      <c r="BK139" s="87">
        <v>0</v>
      </c>
      <c r="BL139" s="87">
        <v>0</v>
      </c>
      <c r="BM139" s="87">
        <v>0</v>
      </c>
      <c r="BN139" s="87">
        <v>0</v>
      </c>
      <c r="BO139" s="87">
        <v>0</v>
      </c>
      <c r="BP139" s="87">
        <v>0</v>
      </c>
      <c r="BQ139" s="87">
        <v>0</v>
      </c>
      <c r="BR139" s="87">
        <v>0</v>
      </c>
      <c r="BS139" s="87">
        <v>0</v>
      </c>
      <c r="BT139" s="87">
        <v>0</v>
      </c>
      <c r="BU139" s="87">
        <v>0</v>
      </c>
      <c r="BV139" s="87">
        <v>0</v>
      </c>
      <c r="BW139" s="87">
        <v>0</v>
      </c>
      <c r="BX139" s="87">
        <v>0</v>
      </c>
      <c r="BY139" s="87">
        <v>0</v>
      </c>
      <c r="BZ139" s="87">
        <v>0</v>
      </c>
      <c r="CA139" s="87">
        <v>0</v>
      </c>
      <c r="CB139" s="87">
        <v>0</v>
      </c>
      <c r="CC139" s="87">
        <v>0</v>
      </c>
      <c r="CD139" s="87">
        <v>0</v>
      </c>
      <c r="CE139" s="87">
        <v>0</v>
      </c>
      <c r="CF139" s="87">
        <v>0</v>
      </c>
      <c r="CG139" s="87">
        <v>0</v>
      </c>
      <c r="CH139" s="87">
        <v>0</v>
      </c>
      <c r="CI139" s="87">
        <v>0</v>
      </c>
      <c r="CJ139" s="87">
        <v>0</v>
      </c>
      <c r="CK139" s="87">
        <v>0</v>
      </c>
      <c r="CL139" s="87">
        <v>0</v>
      </c>
      <c r="CM139" s="87">
        <v>0</v>
      </c>
      <c r="CN139" s="87">
        <v>0</v>
      </c>
      <c r="CO139" s="87">
        <v>0</v>
      </c>
      <c r="CP139" s="87">
        <v>0</v>
      </c>
      <c r="CQ139" s="87">
        <v>0</v>
      </c>
      <c r="CR139" s="87">
        <v>0</v>
      </c>
      <c r="CS139" s="87">
        <v>0</v>
      </c>
      <c r="CT139" s="119">
        <v>0</v>
      </c>
      <c r="CU139" s="87">
        <v>0</v>
      </c>
      <c r="CV139" s="87">
        <v>0</v>
      </c>
      <c r="CW139" s="87">
        <v>0</v>
      </c>
      <c r="CX139" s="87">
        <v>0</v>
      </c>
      <c r="CY139" s="87">
        <v>0</v>
      </c>
      <c r="CZ139" s="87">
        <v>0</v>
      </c>
      <c r="DA139" s="87">
        <v>0</v>
      </c>
      <c r="DB139" s="87">
        <v>0</v>
      </c>
      <c r="DC139" s="87">
        <v>0</v>
      </c>
      <c r="DD139" s="87">
        <v>0</v>
      </c>
      <c r="DE139" s="87">
        <v>0</v>
      </c>
      <c r="DF139" s="87">
        <v>0</v>
      </c>
      <c r="DG139" s="87">
        <v>0</v>
      </c>
      <c r="DH139" s="87">
        <v>0</v>
      </c>
      <c r="DI139" s="87">
        <v>0</v>
      </c>
      <c r="DJ139" s="87">
        <v>0</v>
      </c>
      <c r="DK139" s="87">
        <v>0</v>
      </c>
      <c r="DL139" s="87">
        <v>0</v>
      </c>
      <c r="DM139" s="87">
        <v>0</v>
      </c>
      <c r="DN139" s="87">
        <v>0</v>
      </c>
      <c r="DO139" s="87">
        <v>0</v>
      </c>
      <c r="DP139" s="87">
        <v>0</v>
      </c>
      <c r="DQ139" s="87">
        <v>0</v>
      </c>
      <c r="DR139" s="87">
        <v>0</v>
      </c>
      <c r="DS139" s="87">
        <v>0</v>
      </c>
      <c r="DT139" s="87">
        <v>0</v>
      </c>
      <c r="DU139" s="87">
        <v>0</v>
      </c>
      <c r="DV139" s="87">
        <v>0</v>
      </c>
      <c r="DW139" s="87">
        <v>0</v>
      </c>
      <c r="DX139" s="87">
        <v>0</v>
      </c>
      <c r="DY139" s="87">
        <v>0</v>
      </c>
      <c r="DZ139" s="87">
        <v>0</v>
      </c>
      <c r="EA139" s="87">
        <v>0</v>
      </c>
      <c r="EB139" s="87">
        <v>0</v>
      </c>
      <c r="EC139" s="87">
        <v>0</v>
      </c>
      <c r="ED139" s="87">
        <v>0</v>
      </c>
      <c r="EE139" s="87">
        <v>0</v>
      </c>
      <c r="EF139" s="87">
        <v>0</v>
      </c>
      <c r="EG139" s="87">
        <v>0</v>
      </c>
      <c r="EH139" s="87">
        <v>0</v>
      </c>
      <c r="EI139" s="87">
        <v>0</v>
      </c>
      <c r="EJ139" s="87">
        <v>0</v>
      </c>
      <c r="EK139" s="87">
        <v>0</v>
      </c>
      <c r="EL139" s="87">
        <v>0</v>
      </c>
      <c r="EM139" s="87">
        <v>0</v>
      </c>
      <c r="EN139" s="87">
        <v>0</v>
      </c>
      <c r="EO139" s="87">
        <v>0</v>
      </c>
      <c r="EP139" s="87">
        <v>0</v>
      </c>
      <c r="EQ139" s="87">
        <v>0</v>
      </c>
      <c r="ER139" s="87">
        <v>0</v>
      </c>
      <c r="ES139" s="87">
        <v>0</v>
      </c>
      <c r="ET139" s="87">
        <v>0</v>
      </c>
      <c r="EU139" s="87">
        <v>0</v>
      </c>
      <c r="EV139" s="87">
        <v>0</v>
      </c>
      <c r="EW139" s="87">
        <v>0</v>
      </c>
      <c r="EX139" s="87">
        <v>0</v>
      </c>
      <c r="EY139" s="87">
        <v>0</v>
      </c>
      <c r="EZ139" s="87">
        <v>0</v>
      </c>
      <c r="FA139" s="87">
        <v>0</v>
      </c>
      <c r="FB139" s="87">
        <v>0</v>
      </c>
      <c r="FC139" s="87">
        <v>0</v>
      </c>
      <c r="FD139" s="87">
        <v>0</v>
      </c>
      <c r="FE139" s="87">
        <v>0</v>
      </c>
      <c r="FF139" s="87">
        <v>0</v>
      </c>
      <c r="FG139" s="87">
        <v>0</v>
      </c>
      <c r="FH139" s="87">
        <v>0</v>
      </c>
      <c r="FI139" s="87">
        <v>0</v>
      </c>
      <c r="FJ139" s="87">
        <v>0</v>
      </c>
      <c r="FK139" s="87">
        <v>0</v>
      </c>
      <c r="FL139" s="87">
        <v>0</v>
      </c>
      <c r="FM139" s="87">
        <v>0</v>
      </c>
      <c r="FN139" s="87">
        <v>0</v>
      </c>
      <c r="FO139" s="87">
        <v>0</v>
      </c>
      <c r="FP139" s="87">
        <v>0</v>
      </c>
      <c r="FQ139" s="87">
        <v>0</v>
      </c>
      <c r="FR139" s="87">
        <v>0</v>
      </c>
      <c r="FS139" s="87">
        <v>0</v>
      </c>
      <c r="FT139" s="87">
        <v>0</v>
      </c>
      <c r="FU139" s="87">
        <v>0</v>
      </c>
      <c r="FV139" s="87">
        <v>0</v>
      </c>
      <c r="FW139" s="87">
        <v>0</v>
      </c>
      <c r="FX139" s="87">
        <v>0</v>
      </c>
      <c r="FY139" s="87">
        <v>0</v>
      </c>
      <c r="FZ139" s="87">
        <v>0</v>
      </c>
      <c r="GA139" s="87">
        <v>0</v>
      </c>
      <c r="GB139" s="87">
        <v>0</v>
      </c>
      <c r="GC139" s="87">
        <v>0</v>
      </c>
      <c r="GD139" s="87">
        <v>0</v>
      </c>
      <c r="GE139" s="87">
        <v>0</v>
      </c>
      <c r="GF139" s="87">
        <v>0</v>
      </c>
      <c r="GG139" s="87">
        <v>0</v>
      </c>
      <c r="GH139" s="87">
        <v>0</v>
      </c>
      <c r="GI139" s="87">
        <v>0</v>
      </c>
      <c r="GJ139" s="87">
        <v>0</v>
      </c>
      <c r="GK139" s="87">
        <v>0</v>
      </c>
      <c r="GL139" s="87">
        <v>0</v>
      </c>
      <c r="GM139" s="87">
        <v>0</v>
      </c>
      <c r="GN139" s="87">
        <v>0</v>
      </c>
      <c r="GO139" s="87">
        <v>0</v>
      </c>
      <c r="GP139" s="87">
        <v>0</v>
      </c>
      <c r="GQ139" s="87">
        <v>0</v>
      </c>
      <c r="GR139" s="87">
        <v>0</v>
      </c>
      <c r="GS139" s="87">
        <v>0</v>
      </c>
      <c r="GT139" s="87">
        <v>0</v>
      </c>
      <c r="GU139" s="87">
        <v>0</v>
      </c>
      <c r="GV139" s="87">
        <v>0</v>
      </c>
      <c r="GW139" s="87">
        <v>0</v>
      </c>
      <c r="GX139" s="87">
        <v>0</v>
      </c>
      <c r="GY139" s="87">
        <v>0</v>
      </c>
      <c r="GZ139" s="87">
        <v>0</v>
      </c>
      <c r="HA139" s="87">
        <v>0</v>
      </c>
      <c r="HB139" s="87">
        <v>0</v>
      </c>
      <c r="HC139" s="87">
        <v>0</v>
      </c>
      <c r="HD139" s="87">
        <v>0</v>
      </c>
      <c r="HE139" s="87">
        <v>0</v>
      </c>
      <c r="HF139" s="87">
        <v>0</v>
      </c>
      <c r="HG139" s="87">
        <v>0</v>
      </c>
      <c r="HH139" s="87">
        <v>0</v>
      </c>
      <c r="HI139" s="87">
        <v>0</v>
      </c>
      <c r="HJ139" s="87">
        <v>0</v>
      </c>
      <c r="HK139" s="87">
        <v>0</v>
      </c>
      <c r="HL139" s="87">
        <v>0</v>
      </c>
      <c r="HM139" s="87">
        <v>0</v>
      </c>
      <c r="HN139" s="87">
        <v>0</v>
      </c>
      <c r="HO139" s="87">
        <v>0</v>
      </c>
      <c r="HP139" s="87">
        <v>0</v>
      </c>
      <c r="HQ139" s="87">
        <v>0</v>
      </c>
      <c r="HR139" s="87">
        <v>0</v>
      </c>
      <c r="HS139" s="87">
        <v>0</v>
      </c>
      <c r="HT139" s="87">
        <v>0</v>
      </c>
      <c r="HU139" s="87">
        <v>0</v>
      </c>
      <c r="HV139" s="87">
        <v>0</v>
      </c>
      <c r="HW139" s="87">
        <v>0</v>
      </c>
      <c r="HX139" s="87">
        <v>0</v>
      </c>
      <c r="HY139" s="87">
        <v>0</v>
      </c>
      <c r="HZ139" s="87">
        <v>0</v>
      </c>
      <c r="IA139" s="87">
        <v>0</v>
      </c>
      <c r="IB139" s="87">
        <v>0</v>
      </c>
      <c r="IC139" s="87">
        <v>0</v>
      </c>
      <c r="ID139" s="87">
        <v>0</v>
      </c>
      <c r="IE139" s="87">
        <v>0</v>
      </c>
      <c r="IF139" s="87">
        <v>0</v>
      </c>
      <c r="IG139" s="87">
        <v>0</v>
      </c>
      <c r="IH139" s="87">
        <v>0</v>
      </c>
      <c r="II139" s="87">
        <v>0</v>
      </c>
      <c r="IJ139" s="87">
        <v>0</v>
      </c>
      <c r="IK139" s="87">
        <v>0</v>
      </c>
      <c r="IL139" s="87">
        <v>0</v>
      </c>
      <c r="IM139" s="87">
        <v>0</v>
      </c>
      <c r="IN139" s="87">
        <v>0</v>
      </c>
      <c r="IO139" s="87">
        <v>0</v>
      </c>
      <c r="IP139" s="87">
        <v>0</v>
      </c>
      <c r="IQ139" s="87">
        <v>0</v>
      </c>
      <c r="IR139" s="87">
        <v>0</v>
      </c>
      <c r="IS139" s="87">
        <v>0</v>
      </c>
      <c r="IT139" s="87">
        <v>0</v>
      </c>
      <c r="IU139" s="87">
        <v>0</v>
      </c>
      <c r="IV139" s="87">
        <v>0</v>
      </c>
      <c r="IW139" s="87">
        <v>0</v>
      </c>
      <c r="IX139" s="87">
        <v>0</v>
      </c>
      <c r="IY139" s="87">
        <v>0</v>
      </c>
      <c r="IZ139" s="87">
        <v>0</v>
      </c>
      <c r="JA139" s="87">
        <v>0</v>
      </c>
      <c r="JB139" s="87">
        <v>0</v>
      </c>
      <c r="JC139" s="87">
        <v>0</v>
      </c>
      <c r="JD139" s="87">
        <v>0</v>
      </c>
      <c r="JE139" s="87">
        <v>0</v>
      </c>
      <c r="JF139" s="87">
        <v>0</v>
      </c>
      <c r="JG139" s="87">
        <v>0</v>
      </c>
      <c r="JH139" s="87">
        <v>0</v>
      </c>
      <c r="JI139" s="87">
        <v>0</v>
      </c>
      <c r="JJ139" s="87">
        <v>0</v>
      </c>
      <c r="JK139" s="87">
        <v>0</v>
      </c>
      <c r="JL139" s="87">
        <v>0</v>
      </c>
      <c r="JM139" s="87">
        <v>0</v>
      </c>
      <c r="JN139" s="87">
        <v>0</v>
      </c>
      <c r="JO139" s="87">
        <v>0</v>
      </c>
      <c r="JP139" s="87">
        <v>0</v>
      </c>
      <c r="JQ139" s="87">
        <v>0</v>
      </c>
      <c r="JR139" s="87">
        <v>0</v>
      </c>
      <c r="JS139" s="87">
        <v>0</v>
      </c>
      <c r="JT139" s="87">
        <v>0</v>
      </c>
      <c r="JU139" s="87">
        <v>0</v>
      </c>
      <c r="JV139" s="87">
        <v>0</v>
      </c>
      <c r="JW139" s="87">
        <v>0</v>
      </c>
      <c r="JX139" s="87">
        <v>0</v>
      </c>
      <c r="JY139" s="87">
        <v>0</v>
      </c>
      <c r="JZ139" s="87">
        <v>0</v>
      </c>
      <c r="KA139" s="87">
        <v>0</v>
      </c>
      <c r="KB139" s="87">
        <v>0</v>
      </c>
      <c r="KC139" s="87">
        <v>0</v>
      </c>
      <c r="KD139" s="87">
        <v>0</v>
      </c>
      <c r="KE139" s="87">
        <v>0</v>
      </c>
      <c r="KF139" s="87">
        <v>0</v>
      </c>
      <c r="KG139" s="87">
        <v>0</v>
      </c>
      <c r="KH139" s="87">
        <v>0</v>
      </c>
      <c r="KI139" s="87">
        <v>0</v>
      </c>
      <c r="KJ139" s="87">
        <v>0</v>
      </c>
      <c r="KK139" s="87">
        <v>0</v>
      </c>
      <c r="KL139" s="87">
        <v>0</v>
      </c>
      <c r="KM139" s="87">
        <v>0</v>
      </c>
      <c r="KN139" s="87">
        <v>0</v>
      </c>
      <c r="KO139" s="87">
        <v>0</v>
      </c>
      <c r="KP139" s="87">
        <v>0</v>
      </c>
      <c r="KQ139" s="87">
        <v>0</v>
      </c>
      <c r="KR139" s="87">
        <v>0</v>
      </c>
      <c r="KS139" s="87">
        <v>0</v>
      </c>
      <c r="KT139" s="87">
        <v>0</v>
      </c>
      <c r="KU139" s="87">
        <v>0</v>
      </c>
      <c r="KV139" s="87">
        <v>0</v>
      </c>
      <c r="KW139" s="87">
        <v>0</v>
      </c>
      <c r="KX139" s="87">
        <v>0</v>
      </c>
      <c r="KY139" s="87">
        <v>0</v>
      </c>
      <c r="KZ139" s="87">
        <v>0</v>
      </c>
      <c r="LA139" s="87">
        <v>0</v>
      </c>
      <c r="LB139" s="87">
        <v>0</v>
      </c>
      <c r="LC139" s="87">
        <v>0</v>
      </c>
      <c r="LD139" s="87">
        <v>0</v>
      </c>
      <c r="LE139" s="87">
        <v>0</v>
      </c>
      <c r="LF139" s="87">
        <v>0</v>
      </c>
      <c r="LG139" s="87">
        <v>0</v>
      </c>
      <c r="LH139" s="87">
        <v>0</v>
      </c>
      <c r="LI139" s="87">
        <v>0</v>
      </c>
      <c r="LJ139" s="87">
        <v>0</v>
      </c>
      <c r="LK139" s="87">
        <v>0</v>
      </c>
      <c r="LL139" s="87">
        <v>0</v>
      </c>
      <c r="LM139" s="87">
        <v>0</v>
      </c>
      <c r="LN139" s="87">
        <v>0</v>
      </c>
      <c r="LO139" s="87">
        <v>0</v>
      </c>
      <c r="LP139" s="87">
        <v>0</v>
      </c>
      <c r="LQ139" s="87">
        <v>0</v>
      </c>
      <c r="LR139" s="87">
        <v>0</v>
      </c>
      <c r="LS139" s="87">
        <v>0</v>
      </c>
      <c r="LT139" s="87">
        <v>0</v>
      </c>
      <c r="LU139" s="87">
        <v>0</v>
      </c>
      <c r="LV139" s="87">
        <v>0</v>
      </c>
      <c r="LW139" s="87">
        <v>0</v>
      </c>
      <c r="LX139" s="87">
        <v>0</v>
      </c>
      <c r="LY139" s="87">
        <v>0</v>
      </c>
      <c r="LZ139" s="87">
        <v>0</v>
      </c>
      <c r="MA139" s="87">
        <v>0</v>
      </c>
      <c r="MB139" s="87">
        <v>0</v>
      </c>
      <c r="MC139" s="87">
        <v>0</v>
      </c>
      <c r="MD139" s="87">
        <v>0</v>
      </c>
      <c r="ME139" s="87">
        <v>0</v>
      </c>
      <c r="MF139" s="87">
        <v>0</v>
      </c>
      <c r="MG139" s="87">
        <v>0</v>
      </c>
      <c r="MH139" s="87">
        <v>0</v>
      </c>
      <c r="MI139" s="87">
        <v>0</v>
      </c>
      <c r="MJ139" s="87">
        <v>0</v>
      </c>
      <c r="MK139" s="87">
        <v>0</v>
      </c>
      <c r="ML139" s="87">
        <v>0</v>
      </c>
      <c r="MM139" s="87">
        <v>0</v>
      </c>
      <c r="MN139" s="87">
        <v>0</v>
      </c>
      <c r="MO139" s="87">
        <v>0</v>
      </c>
      <c r="MP139" s="87">
        <v>0</v>
      </c>
      <c r="MQ139" s="87">
        <v>0</v>
      </c>
      <c r="MR139" s="87">
        <v>0</v>
      </c>
      <c r="MS139" s="87">
        <v>0</v>
      </c>
      <c r="MT139" s="87">
        <v>0</v>
      </c>
      <c r="MU139" s="87">
        <v>0</v>
      </c>
      <c r="MV139" s="87">
        <v>0</v>
      </c>
      <c r="MW139" s="87">
        <v>0</v>
      </c>
      <c r="MX139" s="87">
        <v>0</v>
      </c>
      <c r="MY139" s="87">
        <v>0</v>
      </c>
      <c r="MZ139" s="87">
        <v>0</v>
      </c>
      <c r="NA139" s="87">
        <v>0</v>
      </c>
      <c r="NB139" s="87">
        <v>0</v>
      </c>
      <c r="NC139" s="87">
        <v>0</v>
      </c>
      <c r="ND139" s="87">
        <v>0</v>
      </c>
      <c r="NE139" s="87">
        <v>0</v>
      </c>
      <c r="NF139" s="87">
        <v>0</v>
      </c>
      <c r="NG139" s="87">
        <v>0</v>
      </c>
      <c r="NH139" s="87">
        <v>0</v>
      </c>
      <c r="NI139" s="87">
        <v>0</v>
      </c>
      <c r="NJ139" s="87">
        <v>0</v>
      </c>
      <c r="NK139" s="118">
        <v>0</v>
      </c>
      <c r="NL139" s="118">
        <v>0</v>
      </c>
      <c r="NM139" s="118">
        <v>0</v>
      </c>
      <c r="NN139" s="118">
        <v>0</v>
      </c>
      <c r="NO139" s="118">
        <v>0</v>
      </c>
      <c r="NP139" s="118">
        <v>0</v>
      </c>
      <c r="NQ139" s="118">
        <v>0</v>
      </c>
      <c r="NR139" s="118">
        <v>0</v>
      </c>
      <c r="NS139" s="118">
        <v>0</v>
      </c>
      <c r="NT139" s="118">
        <v>0</v>
      </c>
      <c r="NU139" s="118">
        <v>0</v>
      </c>
      <c r="NV139" s="118">
        <v>0</v>
      </c>
      <c r="NW139" s="118">
        <v>0</v>
      </c>
      <c r="NX139" s="118">
        <v>0</v>
      </c>
      <c r="NY139" s="118">
        <v>0</v>
      </c>
      <c r="NZ139" s="118">
        <v>0</v>
      </c>
      <c r="OA139" s="118">
        <v>0</v>
      </c>
      <c r="OB139" s="118">
        <v>0</v>
      </c>
      <c r="OC139" s="118">
        <v>0</v>
      </c>
      <c r="OD139" s="118">
        <v>0</v>
      </c>
      <c r="OE139" s="118">
        <v>0</v>
      </c>
      <c r="OF139" s="118">
        <v>0</v>
      </c>
      <c r="OG139" s="118">
        <v>0</v>
      </c>
      <c r="OH139" s="118">
        <v>0</v>
      </c>
      <c r="OI139" s="118">
        <v>0</v>
      </c>
      <c r="OJ139" s="118">
        <v>0</v>
      </c>
      <c r="OK139" s="118">
        <v>0</v>
      </c>
      <c r="OL139" s="118">
        <v>0</v>
      </c>
      <c r="OM139" s="118">
        <v>0</v>
      </c>
      <c r="ON139" s="118">
        <v>0</v>
      </c>
      <c r="OO139" s="118">
        <v>0</v>
      </c>
      <c r="OP139" s="118">
        <v>0</v>
      </c>
      <c r="OQ139" s="118">
        <v>0</v>
      </c>
      <c r="OR139" s="118">
        <v>0</v>
      </c>
      <c r="OS139" s="118">
        <v>0</v>
      </c>
      <c r="OT139" s="118">
        <v>0</v>
      </c>
      <c r="OU139" s="118">
        <v>0</v>
      </c>
      <c r="OV139" s="118">
        <v>0</v>
      </c>
      <c r="OW139" s="118">
        <v>0</v>
      </c>
      <c r="OX139" s="118">
        <v>0</v>
      </c>
      <c r="OY139" s="118">
        <v>0</v>
      </c>
      <c r="OZ139" s="118">
        <v>0</v>
      </c>
      <c r="PA139" s="118">
        <v>0</v>
      </c>
      <c r="PB139" s="118">
        <v>0</v>
      </c>
      <c r="PC139" s="118">
        <v>0</v>
      </c>
      <c r="PD139" s="118">
        <v>0</v>
      </c>
      <c r="PE139" s="118">
        <v>0</v>
      </c>
      <c r="PF139" s="118">
        <v>0</v>
      </c>
      <c r="PG139" s="118">
        <v>0</v>
      </c>
      <c r="PH139" s="118">
        <v>0</v>
      </c>
      <c r="PI139" s="118">
        <v>0</v>
      </c>
      <c r="PJ139" s="118">
        <v>0</v>
      </c>
      <c r="PK139" s="118">
        <v>0</v>
      </c>
      <c r="PL139" s="118">
        <v>0</v>
      </c>
      <c r="PM139" s="118">
        <v>0</v>
      </c>
      <c r="PN139" s="118">
        <v>0</v>
      </c>
      <c r="PO139" s="118">
        <v>0</v>
      </c>
      <c r="PP139" s="118">
        <v>0</v>
      </c>
      <c r="PQ139" s="118">
        <v>0</v>
      </c>
      <c r="PR139" s="118">
        <v>0</v>
      </c>
      <c r="PS139" s="118">
        <v>0</v>
      </c>
      <c r="PT139" s="118">
        <v>0</v>
      </c>
      <c r="PU139" s="118">
        <v>0</v>
      </c>
      <c r="PV139" s="118">
        <v>0</v>
      </c>
      <c r="PW139" s="118">
        <v>0</v>
      </c>
      <c r="PX139" s="118">
        <v>0</v>
      </c>
      <c r="PY139" s="118">
        <v>0</v>
      </c>
      <c r="PZ139" s="118">
        <v>0</v>
      </c>
      <c r="QA139" s="118">
        <v>0</v>
      </c>
      <c r="QB139" s="118">
        <v>0</v>
      </c>
      <c r="QC139" s="118">
        <v>0</v>
      </c>
      <c r="QD139" s="118">
        <v>0</v>
      </c>
      <c r="QE139" s="118">
        <v>0</v>
      </c>
      <c r="QF139" s="118">
        <v>0</v>
      </c>
      <c r="QG139" s="118">
        <v>0</v>
      </c>
      <c r="QH139" s="118">
        <v>0</v>
      </c>
      <c r="QI139" s="118">
        <v>0</v>
      </c>
      <c r="QJ139" s="118">
        <v>0</v>
      </c>
      <c r="QK139" s="118">
        <v>0</v>
      </c>
      <c r="QL139" s="118">
        <v>0</v>
      </c>
      <c r="QM139" s="118">
        <v>0</v>
      </c>
      <c r="QN139" s="118">
        <v>0</v>
      </c>
      <c r="QO139" s="118">
        <v>0</v>
      </c>
      <c r="QP139" s="118">
        <v>0</v>
      </c>
      <c r="QQ139" s="118">
        <v>0</v>
      </c>
      <c r="QR139" s="118">
        <v>0</v>
      </c>
      <c r="QS139" s="118">
        <v>0</v>
      </c>
      <c r="QT139" s="118">
        <v>0</v>
      </c>
      <c r="QU139" s="118">
        <v>0</v>
      </c>
      <c r="QV139" s="118">
        <v>0</v>
      </c>
      <c r="QW139" s="118">
        <v>0</v>
      </c>
      <c r="QX139" s="118">
        <v>0</v>
      </c>
      <c r="QY139" s="118">
        <v>0</v>
      </c>
      <c r="QZ139" s="118">
        <v>0</v>
      </c>
      <c r="RA139" s="118">
        <v>0</v>
      </c>
      <c r="RB139" s="118">
        <v>0</v>
      </c>
      <c r="RC139" s="118">
        <v>0</v>
      </c>
      <c r="RD139" s="118">
        <v>0</v>
      </c>
      <c r="RE139" s="118">
        <v>0</v>
      </c>
      <c r="RF139" s="118">
        <v>0</v>
      </c>
      <c r="RG139" s="118">
        <v>0</v>
      </c>
      <c r="RH139" s="118">
        <v>0</v>
      </c>
      <c r="RI139" s="118">
        <v>0</v>
      </c>
      <c r="RJ139" s="118">
        <v>0</v>
      </c>
      <c r="RK139" s="118">
        <v>0</v>
      </c>
      <c r="RL139" s="118">
        <v>0</v>
      </c>
      <c r="RM139" s="118">
        <v>0</v>
      </c>
      <c r="RN139" s="118">
        <v>0</v>
      </c>
      <c r="RO139" s="118">
        <v>0</v>
      </c>
      <c r="RP139" s="118">
        <v>0</v>
      </c>
      <c r="RQ139" s="118">
        <v>0</v>
      </c>
      <c r="RR139" s="118">
        <v>0</v>
      </c>
      <c r="RS139" s="118">
        <v>0</v>
      </c>
      <c r="RT139" s="118">
        <v>0</v>
      </c>
      <c r="RU139" s="118">
        <v>0</v>
      </c>
      <c r="RV139" s="118">
        <v>0</v>
      </c>
      <c r="RW139" s="118">
        <v>0</v>
      </c>
      <c r="RX139" s="118">
        <v>0</v>
      </c>
      <c r="RY139" s="118">
        <v>0</v>
      </c>
      <c r="RZ139" s="118">
        <v>0</v>
      </c>
      <c r="SA139" s="118">
        <v>0</v>
      </c>
      <c r="SB139" s="118">
        <v>0</v>
      </c>
      <c r="SC139" s="118">
        <v>0</v>
      </c>
      <c r="SD139" s="118">
        <v>0</v>
      </c>
      <c r="SE139" s="118">
        <v>0</v>
      </c>
      <c r="SF139" s="118">
        <v>0</v>
      </c>
      <c r="SG139" s="118">
        <v>0</v>
      </c>
      <c r="SH139" s="118">
        <v>0</v>
      </c>
      <c r="SI139" s="118">
        <v>0</v>
      </c>
      <c r="SJ139" s="118">
        <v>0</v>
      </c>
      <c r="SK139" s="118">
        <v>0</v>
      </c>
      <c r="SL139" s="118">
        <v>0</v>
      </c>
      <c r="SM139" s="118">
        <v>0</v>
      </c>
      <c r="SN139" s="118">
        <v>0</v>
      </c>
      <c r="SO139" s="118">
        <v>0</v>
      </c>
      <c r="SP139" s="118">
        <v>0</v>
      </c>
      <c r="SQ139" s="118">
        <v>0</v>
      </c>
      <c r="SR139" s="118">
        <v>0</v>
      </c>
      <c r="SS139" s="118">
        <v>0</v>
      </c>
      <c r="ST139" s="118">
        <v>0</v>
      </c>
      <c r="SU139" s="118">
        <v>0</v>
      </c>
      <c r="SV139" s="118">
        <v>0</v>
      </c>
      <c r="SW139" s="118">
        <v>0</v>
      </c>
      <c r="SX139" s="118">
        <v>0</v>
      </c>
      <c r="SY139" s="118">
        <v>0</v>
      </c>
      <c r="SZ139" s="118">
        <v>0</v>
      </c>
      <c r="TA139" s="118">
        <v>0</v>
      </c>
      <c r="TB139" s="118">
        <v>0</v>
      </c>
      <c r="TC139" s="118">
        <v>0</v>
      </c>
      <c r="TD139" s="118">
        <v>0</v>
      </c>
      <c r="TE139" s="118">
        <v>0</v>
      </c>
      <c r="TF139" s="118">
        <v>0</v>
      </c>
      <c r="TG139" s="118">
        <v>0</v>
      </c>
      <c r="TH139" s="118">
        <v>0</v>
      </c>
      <c r="TI139" s="118">
        <v>0</v>
      </c>
      <c r="TJ139" s="118">
        <v>0</v>
      </c>
      <c r="TK139" s="118">
        <v>0</v>
      </c>
      <c r="TL139" s="118">
        <v>0</v>
      </c>
      <c r="TM139" s="118">
        <v>0</v>
      </c>
      <c r="TN139" s="118">
        <v>0</v>
      </c>
      <c r="TO139" s="118">
        <v>0</v>
      </c>
      <c r="TP139" s="118">
        <v>0</v>
      </c>
      <c r="TQ139" s="118">
        <v>0</v>
      </c>
      <c r="TR139" s="118">
        <v>0</v>
      </c>
      <c r="TS139" s="118">
        <v>0</v>
      </c>
      <c r="TT139" s="118">
        <v>0</v>
      </c>
      <c r="TU139" s="118">
        <v>0</v>
      </c>
      <c r="TV139" s="118">
        <v>0</v>
      </c>
      <c r="TW139" s="118">
        <v>0</v>
      </c>
      <c r="TX139" s="118">
        <v>0</v>
      </c>
      <c r="TY139" s="118">
        <v>0</v>
      </c>
      <c r="TZ139" s="118">
        <v>0</v>
      </c>
      <c r="UA139" s="118">
        <v>0</v>
      </c>
      <c r="UB139" s="118">
        <v>0</v>
      </c>
      <c r="UC139" s="118">
        <v>0</v>
      </c>
      <c r="UD139" s="118">
        <v>0</v>
      </c>
      <c r="UE139" s="118">
        <v>0</v>
      </c>
      <c r="UF139" s="118">
        <v>0</v>
      </c>
      <c r="UG139" s="118">
        <v>0</v>
      </c>
      <c r="UH139" s="118">
        <v>0</v>
      </c>
      <c r="UI139" s="118">
        <v>0</v>
      </c>
      <c r="UJ139" s="118">
        <v>0</v>
      </c>
      <c r="UK139" s="118">
        <v>0</v>
      </c>
      <c r="UL139" s="118">
        <v>0</v>
      </c>
      <c r="UM139" s="118">
        <v>0</v>
      </c>
      <c r="UN139" s="118">
        <v>0</v>
      </c>
      <c r="UO139" s="118">
        <v>0</v>
      </c>
      <c r="UP139" s="118">
        <v>0</v>
      </c>
      <c r="UQ139" s="118">
        <v>0</v>
      </c>
      <c r="UR139" s="118">
        <v>0</v>
      </c>
      <c r="US139" s="118">
        <v>0</v>
      </c>
      <c r="UT139" s="118">
        <v>0</v>
      </c>
      <c r="UU139" s="118">
        <v>0</v>
      </c>
      <c r="UV139" s="118">
        <v>0</v>
      </c>
      <c r="UW139" s="118">
        <v>0</v>
      </c>
      <c r="UX139" s="118">
        <v>0</v>
      </c>
      <c r="UY139" s="118">
        <v>0</v>
      </c>
      <c r="UZ139" s="118">
        <v>0</v>
      </c>
      <c r="VA139" s="118">
        <v>0</v>
      </c>
      <c r="VB139" s="118">
        <v>0</v>
      </c>
      <c r="VC139" s="118">
        <v>0</v>
      </c>
      <c r="VD139" s="118">
        <v>0</v>
      </c>
      <c r="VE139" s="118">
        <v>0</v>
      </c>
      <c r="VF139" s="118">
        <v>0</v>
      </c>
      <c r="VG139" s="118">
        <v>0</v>
      </c>
      <c r="VH139" s="118">
        <v>0</v>
      </c>
      <c r="VI139" s="118">
        <v>0</v>
      </c>
      <c r="VJ139" s="118">
        <v>0</v>
      </c>
      <c r="VK139" s="118">
        <v>0</v>
      </c>
      <c r="VL139" s="118">
        <v>0</v>
      </c>
      <c r="VM139" s="118">
        <v>0</v>
      </c>
      <c r="VN139" s="118">
        <v>0</v>
      </c>
      <c r="VO139" s="118">
        <v>0</v>
      </c>
      <c r="VP139" s="118">
        <v>0</v>
      </c>
      <c r="VQ139" s="118">
        <v>0</v>
      </c>
      <c r="VR139" s="118">
        <v>0</v>
      </c>
      <c r="VS139" s="118">
        <v>0</v>
      </c>
      <c r="VT139" s="118">
        <v>0</v>
      </c>
      <c r="VU139" s="118">
        <v>0</v>
      </c>
      <c r="VV139" s="118">
        <v>0</v>
      </c>
      <c r="VW139" s="118">
        <v>0</v>
      </c>
      <c r="VX139" s="118">
        <v>0</v>
      </c>
      <c r="VY139" s="118">
        <v>0</v>
      </c>
      <c r="VZ139" s="118">
        <v>0</v>
      </c>
      <c r="WA139" s="118">
        <v>0</v>
      </c>
      <c r="WB139" s="118">
        <v>0</v>
      </c>
      <c r="WC139" s="118">
        <v>0</v>
      </c>
      <c r="WD139" s="118">
        <v>0</v>
      </c>
      <c r="WE139" s="118">
        <v>0</v>
      </c>
      <c r="WF139" s="118">
        <v>0</v>
      </c>
      <c r="WG139" s="118">
        <v>0</v>
      </c>
      <c r="WH139" s="118">
        <v>0</v>
      </c>
      <c r="WI139" s="42">
        <v>92000000</v>
      </c>
      <c r="WJ139" s="42">
        <v>12000000</v>
      </c>
    </row>
    <row r="140" spans="1:608" s="25" customFormat="1" x14ac:dyDescent="0.15">
      <c r="A140" s="88">
        <v>139</v>
      </c>
      <c r="B140" s="124" t="s">
        <v>729</v>
      </c>
      <c r="C140" s="87" t="s">
        <v>730</v>
      </c>
      <c r="D140" s="128" t="s">
        <v>731</v>
      </c>
      <c r="E140" s="96" t="e">
        <f t="shared" ca="1" si="2"/>
        <v>#NAME?</v>
      </c>
      <c r="F140" s="97">
        <v>90333000</v>
      </c>
      <c r="G140" s="98">
        <v>93193273.969999999</v>
      </c>
      <c r="H140" s="87" t="s">
        <v>51</v>
      </c>
      <c r="I140" s="87" t="s">
        <v>732</v>
      </c>
      <c r="J140" s="141" t="s">
        <v>23</v>
      </c>
      <c r="K140" s="97">
        <v>90000000</v>
      </c>
      <c r="L140" s="97">
        <v>900000</v>
      </c>
      <c r="M140" s="111">
        <v>5</v>
      </c>
      <c r="N140" s="115">
        <v>0</v>
      </c>
      <c r="O140" s="116" t="s">
        <v>733</v>
      </c>
      <c r="P140" s="87" t="s">
        <v>734</v>
      </c>
      <c r="Q140" s="111">
        <v>1.2450000000000001</v>
      </c>
      <c r="R140" s="115" t="s">
        <v>735</v>
      </c>
      <c r="S140" s="87">
        <v>0</v>
      </c>
      <c r="T140" s="87">
        <v>0</v>
      </c>
      <c r="U140" s="87">
        <v>0</v>
      </c>
      <c r="V140" s="87">
        <v>0</v>
      </c>
      <c r="W140" s="87">
        <v>0</v>
      </c>
      <c r="X140" s="87">
        <v>0</v>
      </c>
      <c r="Y140" s="87">
        <v>94500000</v>
      </c>
      <c r="Z140" s="87">
        <v>0</v>
      </c>
      <c r="AA140" s="87">
        <v>0</v>
      </c>
      <c r="AB140" s="87">
        <v>0</v>
      </c>
      <c r="AC140" s="87">
        <v>0</v>
      </c>
      <c r="AD140" s="87">
        <v>0</v>
      </c>
      <c r="AE140" s="87">
        <v>0</v>
      </c>
      <c r="AF140" s="87">
        <v>0</v>
      </c>
      <c r="AG140" s="87">
        <v>0</v>
      </c>
      <c r="AH140" s="87">
        <v>0</v>
      </c>
      <c r="AI140" s="87">
        <v>0</v>
      </c>
      <c r="AJ140" s="87">
        <v>0</v>
      </c>
      <c r="AK140" s="87">
        <v>0</v>
      </c>
      <c r="AL140" s="87">
        <v>0</v>
      </c>
      <c r="AM140" s="87">
        <v>0</v>
      </c>
      <c r="AN140" s="87">
        <v>0</v>
      </c>
      <c r="AO140" s="87">
        <v>0</v>
      </c>
      <c r="AP140" s="87">
        <v>0</v>
      </c>
      <c r="AQ140" s="87">
        <v>0</v>
      </c>
      <c r="AR140" s="87">
        <v>0</v>
      </c>
      <c r="AS140" s="87">
        <v>0</v>
      </c>
      <c r="AT140" s="87">
        <v>0</v>
      </c>
      <c r="AU140" s="87">
        <v>0</v>
      </c>
      <c r="AV140" s="87">
        <v>0</v>
      </c>
      <c r="AW140" s="87">
        <v>0</v>
      </c>
      <c r="AX140" s="87">
        <v>0</v>
      </c>
      <c r="AY140" s="87">
        <v>0</v>
      </c>
      <c r="AZ140" s="87">
        <v>0</v>
      </c>
      <c r="BA140" s="87">
        <v>0</v>
      </c>
      <c r="BB140" s="87">
        <v>0</v>
      </c>
      <c r="BC140" s="87">
        <v>0</v>
      </c>
      <c r="BD140" s="87">
        <v>0</v>
      </c>
      <c r="BE140" s="87">
        <v>0</v>
      </c>
      <c r="BF140" s="87">
        <v>0</v>
      </c>
      <c r="BG140" s="87">
        <v>0</v>
      </c>
      <c r="BH140" s="87">
        <v>0</v>
      </c>
      <c r="BI140" s="87">
        <v>0</v>
      </c>
      <c r="BJ140" s="87">
        <v>0</v>
      </c>
      <c r="BK140" s="87">
        <v>0</v>
      </c>
      <c r="BL140" s="87">
        <v>0</v>
      </c>
      <c r="BM140" s="87">
        <v>0</v>
      </c>
      <c r="BN140" s="87">
        <v>0</v>
      </c>
      <c r="BO140" s="87">
        <v>0</v>
      </c>
      <c r="BP140" s="87">
        <v>0</v>
      </c>
      <c r="BQ140" s="87">
        <v>0</v>
      </c>
      <c r="BR140" s="87">
        <v>0</v>
      </c>
      <c r="BS140" s="87">
        <v>0</v>
      </c>
      <c r="BT140" s="87">
        <v>0</v>
      </c>
      <c r="BU140" s="87">
        <v>0</v>
      </c>
      <c r="BV140" s="87">
        <v>0</v>
      </c>
      <c r="BW140" s="87">
        <v>0</v>
      </c>
      <c r="BX140" s="87">
        <v>0</v>
      </c>
      <c r="BY140" s="87">
        <v>0</v>
      </c>
      <c r="BZ140" s="87">
        <v>0</v>
      </c>
      <c r="CA140" s="87">
        <v>0</v>
      </c>
      <c r="CB140" s="87">
        <v>0</v>
      </c>
      <c r="CC140" s="87">
        <v>0</v>
      </c>
      <c r="CD140" s="87">
        <v>0</v>
      </c>
      <c r="CE140" s="87">
        <v>0</v>
      </c>
      <c r="CF140" s="87">
        <v>0</v>
      </c>
      <c r="CG140" s="87">
        <v>0</v>
      </c>
      <c r="CH140" s="87">
        <v>0</v>
      </c>
      <c r="CI140" s="87">
        <v>0</v>
      </c>
      <c r="CJ140" s="87">
        <v>0</v>
      </c>
      <c r="CK140" s="87">
        <v>0</v>
      </c>
      <c r="CL140" s="87">
        <v>0</v>
      </c>
      <c r="CM140" s="87">
        <v>0</v>
      </c>
      <c r="CN140" s="87">
        <v>0</v>
      </c>
      <c r="CO140" s="87">
        <v>0</v>
      </c>
      <c r="CP140" s="87">
        <v>0</v>
      </c>
      <c r="CQ140" s="87">
        <v>0</v>
      </c>
      <c r="CR140" s="87">
        <v>0</v>
      </c>
      <c r="CS140" s="87">
        <v>0</v>
      </c>
      <c r="CT140" s="119">
        <v>0</v>
      </c>
      <c r="CU140" s="87">
        <v>0</v>
      </c>
      <c r="CV140" s="87">
        <v>0</v>
      </c>
      <c r="CW140" s="87">
        <v>0</v>
      </c>
      <c r="CX140" s="87">
        <v>0</v>
      </c>
      <c r="CY140" s="87">
        <v>0</v>
      </c>
      <c r="CZ140" s="87">
        <v>0</v>
      </c>
      <c r="DA140" s="87">
        <v>0</v>
      </c>
      <c r="DB140" s="87">
        <v>0</v>
      </c>
      <c r="DC140" s="87">
        <v>0</v>
      </c>
      <c r="DD140" s="87">
        <v>0</v>
      </c>
      <c r="DE140" s="87">
        <v>0</v>
      </c>
      <c r="DF140" s="87">
        <v>0</v>
      </c>
      <c r="DG140" s="87">
        <v>0</v>
      </c>
      <c r="DH140" s="87">
        <v>0</v>
      </c>
      <c r="DI140" s="87">
        <v>0</v>
      </c>
      <c r="DJ140" s="87">
        <v>0</v>
      </c>
      <c r="DK140" s="87">
        <v>0</v>
      </c>
      <c r="DL140" s="87">
        <v>0</v>
      </c>
      <c r="DM140" s="87">
        <v>0</v>
      </c>
      <c r="DN140" s="87">
        <v>0</v>
      </c>
      <c r="DO140" s="87">
        <v>0</v>
      </c>
      <c r="DP140" s="87">
        <v>0</v>
      </c>
      <c r="DQ140" s="87">
        <v>0</v>
      </c>
      <c r="DR140" s="87">
        <v>0</v>
      </c>
      <c r="DS140" s="87">
        <v>0</v>
      </c>
      <c r="DT140" s="87">
        <v>0</v>
      </c>
      <c r="DU140" s="87">
        <v>0</v>
      </c>
      <c r="DV140" s="87">
        <v>0</v>
      </c>
      <c r="DW140" s="87">
        <v>0</v>
      </c>
      <c r="DX140" s="87">
        <v>0</v>
      </c>
      <c r="DY140" s="87">
        <v>0</v>
      </c>
      <c r="DZ140" s="87">
        <v>0</v>
      </c>
      <c r="EA140" s="87">
        <v>0</v>
      </c>
      <c r="EB140" s="87">
        <v>0</v>
      </c>
      <c r="EC140" s="87">
        <v>0</v>
      </c>
      <c r="ED140" s="87">
        <v>0</v>
      </c>
      <c r="EE140" s="87">
        <v>0</v>
      </c>
      <c r="EF140" s="87">
        <v>0</v>
      </c>
      <c r="EG140" s="87">
        <v>0</v>
      </c>
      <c r="EH140" s="87">
        <v>0</v>
      </c>
      <c r="EI140" s="87">
        <v>0</v>
      </c>
      <c r="EJ140" s="87">
        <v>0</v>
      </c>
      <c r="EK140" s="87">
        <v>0</v>
      </c>
      <c r="EL140" s="87">
        <v>0</v>
      </c>
      <c r="EM140" s="87">
        <v>0</v>
      </c>
      <c r="EN140" s="87">
        <v>0</v>
      </c>
      <c r="EO140" s="87">
        <v>0</v>
      </c>
      <c r="EP140" s="87">
        <v>0</v>
      </c>
      <c r="EQ140" s="87">
        <v>0</v>
      </c>
      <c r="ER140" s="87">
        <v>0</v>
      </c>
      <c r="ES140" s="87">
        <v>0</v>
      </c>
      <c r="ET140" s="87">
        <v>0</v>
      </c>
      <c r="EU140" s="87">
        <v>0</v>
      </c>
      <c r="EV140" s="87">
        <v>0</v>
      </c>
      <c r="EW140" s="87">
        <v>0</v>
      </c>
      <c r="EX140" s="87">
        <v>0</v>
      </c>
      <c r="EY140" s="87">
        <v>0</v>
      </c>
      <c r="EZ140" s="87">
        <v>0</v>
      </c>
      <c r="FA140" s="87">
        <v>0</v>
      </c>
      <c r="FB140" s="87">
        <v>0</v>
      </c>
      <c r="FC140" s="87">
        <v>0</v>
      </c>
      <c r="FD140" s="87">
        <v>0</v>
      </c>
      <c r="FE140" s="87">
        <v>0</v>
      </c>
      <c r="FF140" s="87">
        <v>0</v>
      </c>
      <c r="FG140" s="87">
        <v>0</v>
      </c>
      <c r="FH140" s="87">
        <v>0</v>
      </c>
      <c r="FI140" s="87">
        <v>0</v>
      </c>
      <c r="FJ140" s="87">
        <v>0</v>
      </c>
      <c r="FK140" s="87">
        <v>0</v>
      </c>
      <c r="FL140" s="87">
        <v>0</v>
      </c>
      <c r="FM140" s="87">
        <v>0</v>
      </c>
      <c r="FN140" s="87">
        <v>0</v>
      </c>
      <c r="FO140" s="87">
        <v>0</v>
      </c>
      <c r="FP140" s="87">
        <v>0</v>
      </c>
      <c r="FQ140" s="87">
        <v>0</v>
      </c>
      <c r="FR140" s="87">
        <v>0</v>
      </c>
      <c r="FS140" s="87">
        <v>0</v>
      </c>
      <c r="FT140" s="87">
        <v>0</v>
      </c>
      <c r="FU140" s="87">
        <v>0</v>
      </c>
      <c r="FV140" s="87">
        <v>0</v>
      </c>
      <c r="FW140" s="87">
        <v>0</v>
      </c>
      <c r="FX140" s="87">
        <v>0</v>
      </c>
      <c r="FY140" s="87">
        <v>0</v>
      </c>
      <c r="FZ140" s="87">
        <v>0</v>
      </c>
      <c r="GA140" s="87">
        <v>0</v>
      </c>
      <c r="GB140" s="87">
        <v>0</v>
      </c>
      <c r="GC140" s="87">
        <v>0</v>
      </c>
      <c r="GD140" s="87">
        <v>0</v>
      </c>
      <c r="GE140" s="87">
        <v>0</v>
      </c>
      <c r="GF140" s="87">
        <v>0</v>
      </c>
      <c r="GG140" s="87">
        <v>0</v>
      </c>
      <c r="GH140" s="87">
        <v>0</v>
      </c>
      <c r="GI140" s="87">
        <v>0</v>
      </c>
      <c r="GJ140" s="87">
        <v>0</v>
      </c>
      <c r="GK140" s="87">
        <v>0</v>
      </c>
      <c r="GL140" s="87">
        <v>0</v>
      </c>
      <c r="GM140" s="87">
        <v>0</v>
      </c>
      <c r="GN140" s="87">
        <v>0</v>
      </c>
      <c r="GO140" s="87">
        <v>0</v>
      </c>
      <c r="GP140" s="87">
        <v>0</v>
      </c>
      <c r="GQ140" s="87">
        <v>0</v>
      </c>
      <c r="GR140" s="87">
        <v>0</v>
      </c>
      <c r="GS140" s="87">
        <v>0</v>
      </c>
      <c r="GT140" s="87">
        <v>0</v>
      </c>
      <c r="GU140" s="87">
        <v>0</v>
      </c>
      <c r="GV140" s="87">
        <v>0</v>
      </c>
      <c r="GW140" s="87">
        <v>0</v>
      </c>
      <c r="GX140" s="87">
        <v>0</v>
      </c>
      <c r="GY140" s="87">
        <v>0</v>
      </c>
      <c r="GZ140" s="87">
        <v>0</v>
      </c>
      <c r="HA140" s="87">
        <v>0</v>
      </c>
      <c r="HB140" s="87">
        <v>0</v>
      </c>
      <c r="HC140" s="87">
        <v>0</v>
      </c>
      <c r="HD140" s="87">
        <v>0</v>
      </c>
      <c r="HE140" s="87">
        <v>0</v>
      </c>
      <c r="HF140" s="87">
        <v>0</v>
      </c>
      <c r="HG140" s="87">
        <v>0</v>
      </c>
      <c r="HH140" s="87">
        <v>0</v>
      </c>
      <c r="HI140" s="87">
        <v>0</v>
      </c>
      <c r="HJ140" s="87">
        <v>0</v>
      </c>
      <c r="HK140" s="87">
        <v>0</v>
      </c>
      <c r="HL140" s="87">
        <v>0</v>
      </c>
      <c r="HM140" s="87">
        <v>0</v>
      </c>
      <c r="HN140" s="87">
        <v>0</v>
      </c>
      <c r="HO140" s="87">
        <v>0</v>
      </c>
      <c r="HP140" s="87">
        <v>0</v>
      </c>
      <c r="HQ140" s="87">
        <v>0</v>
      </c>
      <c r="HR140" s="87">
        <v>0</v>
      </c>
      <c r="HS140" s="87">
        <v>0</v>
      </c>
      <c r="HT140" s="87">
        <v>0</v>
      </c>
      <c r="HU140" s="87">
        <v>0</v>
      </c>
      <c r="HV140" s="87">
        <v>0</v>
      </c>
      <c r="HW140" s="87">
        <v>0</v>
      </c>
      <c r="HX140" s="87">
        <v>0</v>
      </c>
      <c r="HY140" s="87">
        <v>0</v>
      </c>
      <c r="HZ140" s="87">
        <v>0</v>
      </c>
      <c r="IA140" s="87">
        <v>0</v>
      </c>
      <c r="IB140" s="87">
        <v>0</v>
      </c>
      <c r="IC140" s="87">
        <v>0</v>
      </c>
      <c r="ID140" s="87">
        <v>0</v>
      </c>
      <c r="IE140" s="87">
        <v>0</v>
      </c>
      <c r="IF140" s="87">
        <v>0</v>
      </c>
      <c r="IG140" s="87">
        <v>0</v>
      </c>
      <c r="IH140" s="87">
        <v>0</v>
      </c>
      <c r="II140" s="87">
        <v>0</v>
      </c>
      <c r="IJ140" s="87">
        <v>0</v>
      </c>
      <c r="IK140" s="87">
        <v>0</v>
      </c>
      <c r="IL140" s="87">
        <v>0</v>
      </c>
      <c r="IM140" s="87">
        <v>0</v>
      </c>
      <c r="IN140" s="87">
        <v>0</v>
      </c>
      <c r="IO140" s="87">
        <v>0</v>
      </c>
      <c r="IP140" s="87">
        <v>0</v>
      </c>
      <c r="IQ140" s="87">
        <v>0</v>
      </c>
      <c r="IR140" s="87">
        <v>0</v>
      </c>
      <c r="IS140" s="87">
        <v>0</v>
      </c>
      <c r="IT140" s="87">
        <v>0</v>
      </c>
      <c r="IU140" s="87">
        <v>0</v>
      </c>
      <c r="IV140" s="87">
        <v>0</v>
      </c>
      <c r="IW140" s="87">
        <v>0</v>
      </c>
      <c r="IX140" s="87">
        <v>0</v>
      </c>
      <c r="IY140" s="87">
        <v>0</v>
      </c>
      <c r="IZ140" s="87">
        <v>0</v>
      </c>
      <c r="JA140" s="87">
        <v>0</v>
      </c>
      <c r="JB140" s="87">
        <v>0</v>
      </c>
      <c r="JC140" s="87">
        <v>0</v>
      </c>
      <c r="JD140" s="87">
        <v>0</v>
      </c>
      <c r="JE140" s="87">
        <v>0</v>
      </c>
      <c r="JF140" s="87">
        <v>0</v>
      </c>
      <c r="JG140" s="87">
        <v>0</v>
      </c>
      <c r="JH140" s="87">
        <v>0</v>
      </c>
      <c r="JI140" s="87">
        <v>0</v>
      </c>
      <c r="JJ140" s="87">
        <v>0</v>
      </c>
      <c r="JK140" s="87">
        <v>0</v>
      </c>
      <c r="JL140" s="87">
        <v>0</v>
      </c>
      <c r="JM140" s="87">
        <v>0</v>
      </c>
      <c r="JN140" s="87">
        <v>0</v>
      </c>
      <c r="JO140" s="87">
        <v>0</v>
      </c>
      <c r="JP140" s="87">
        <v>0</v>
      </c>
      <c r="JQ140" s="87">
        <v>0</v>
      </c>
      <c r="JR140" s="87">
        <v>0</v>
      </c>
      <c r="JS140" s="87">
        <v>0</v>
      </c>
      <c r="JT140" s="87">
        <v>0</v>
      </c>
      <c r="JU140" s="87">
        <v>0</v>
      </c>
      <c r="JV140" s="87">
        <v>0</v>
      </c>
      <c r="JW140" s="87">
        <v>0</v>
      </c>
      <c r="JX140" s="87">
        <v>0</v>
      </c>
      <c r="JY140" s="87">
        <v>0</v>
      </c>
      <c r="JZ140" s="87">
        <v>0</v>
      </c>
      <c r="KA140" s="87">
        <v>0</v>
      </c>
      <c r="KB140" s="87">
        <v>0</v>
      </c>
      <c r="KC140" s="87">
        <v>0</v>
      </c>
      <c r="KD140" s="87">
        <v>0</v>
      </c>
      <c r="KE140" s="87">
        <v>0</v>
      </c>
      <c r="KF140" s="87">
        <v>0</v>
      </c>
      <c r="KG140" s="87">
        <v>0</v>
      </c>
      <c r="KH140" s="87">
        <v>0</v>
      </c>
      <c r="KI140" s="87">
        <v>0</v>
      </c>
      <c r="KJ140" s="87">
        <v>0</v>
      </c>
      <c r="KK140" s="87">
        <v>0</v>
      </c>
      <c r="KL140" s="87">
        <v>0</v>
      </c>
      <c r="KM140" s="87">
        <v>0</v>
      </c>
      <c r="KN140" s="87">
        <v>0</v>
      </c>
      <c r="KO140" s="87">
        <v>0</v>
      </c>
      <c r="KP140" s="87">
        <v>0</v>
      </c>
      <c r="KQ140" s="87">
        <v>0</v>
      </c>
      <c r="KR140" s="87">
        <v>0</v>
      </c>
      <c r="KS140" s="87">
        <v>0</v>
      </c>
      <c r="KT140" s="87">
        <v>0</v>
      </c>
      <c r="KU140" s="87">
        <v>0</v>
      </c>
      <c r="KV140" s="87">
        <v>0</v>
      </c>
      <c r="KW140" s="87">
        <v>0</v>
      </c>
      <c r="KX140" s="87">
        <v>0</v>
      </c>
      <c r="KY140" s="87">
        <v>0</v>
      </c>
      <c r="KZ140" s="87">
        <v>0</v>
      </c>
      <c r="LA140" s="87">
        <v>0</v>
      </c>
      <c r="LB140" s="87">
        <v>0</v>
      </c>
      <c r="LC140" s="87">
        <v>0</v>
      </c>
      <c r="LD140" s="87">
        <v>0</v>
      </c>
      <c r="LE140" s="87">
        <v>0</v>
      </c>
      <c r="LF140" s="87">
        <v>0</v>
      </c>
      <c r="LG140" s="87">
        <v>0</v>
      </c>
      <c r="LH140" s="87">
        <v>0</v>
      </c>
      <c r="LI140" s="87">
        <v>0</v>
      </c>
      <c r="LJ140" s="87">
        <v>0</v>
      </c>
      <c r="LK140" s="87">
        <v>0</v>
      </c>
      <c r="LL140" s="87">
        <v>0</v>
      </c>
      <c r="LM140" s="87">
        <v>0</v>
      </c>
      <c r="LN140" s="87">
        <v>0</v>
      </c>
      <c r="LO140" s="87">
        <v>0</v>
      </c>
      <c r="LP140" s="87">
        <v>0</v>
      </c>
      <c r="LQ140" s="87">
        <v>0</v>
      </c>
      <c r="LR140" s="87">
        <v>0</v>
      </c>
      <c r="LS140" s="87">
        <v>0</v>
      </c>
      <c r="LT140" s="87">
        <v>0</v>
      </c>
      <c r="LU140" s="87">
        <v>0</v>
      </c>
      <c r="LV140" s="87">
        <v>0</v>
      </c>
      <c r="LW140" s="87">
        <v>0</v>
      </c>
      <c r="LX140" s="87">
        <v>0</v>
      </c>
      <c r="LY140" s="87">
        <v>0</v>
      </c>
      <c r="LZ140" s="87">
        <v>0</v>
      </c>
      <c r="MA140" s="87">
        <v>0</v>
      </c>
      <c r="MB140" s="87">
        <v>0</v>
      </c>
      <c r="MC140" s="87">
        <v>0</v>
      </c>
      <c r="MD140" s="87">
        <v>0</v>
      </c>
      <c r="ME140" s="87">
        <v>0</v>
      </c>
      <c r="MF140" s="87">
        <v>0</v>
      </c>
      <c r="MG140" s="87">
        <v>0</v>
      </c>
      <c r="MH140" s="87">
        <v>0</v>
      </c>
      <c r="MI140" s="87">
        <v>0</v>
      </c>
      <c r="MJ140" s="87">
        <v>0</v>
      </c>
      <c r="MK140" s="87">
        <v>0</v>
      </c>
      <c r="ML140" s="87">
        <v>0</v>
      </c>
      <c r="MM140" s="87">
        <v>0</v>
      </c>
      <c r="MN140" s="87">
        <v>0</v>
      </c>
      <c r="MO140" s="87">
        <v>0</v>
      </c>
      <c r="MP140" s="87">
        <v>0</v>
      </c>
      <c r="MQ140" s="87">
        <v>0</v>
      </c>
      <c r="MR140" s="87">
        <v>0</v>
      </c>
      <c r="MS140" s="87">
        <v>0</v>
      </c>
      <c r="MT140" s="87">
        <v>0</v>
      </c>
      <c r="MU140" s="87">
        <v>0</v>
      </c>
      <c r="MV140" s="87">
        <v>0</v>
      </c>
      <c r="MW140" s="87">
        <v>0</v>
      </c>
      <c r="MX140" s="87">
        <v>0</v>
      </c>
      <c r="MY140" s="87">
        <v>0</v>
      </c>
      <c r="MZ140" s="87">
        <v>0</v>
      </c>
      <c r="NA140" s="87">
        <v>0</v>
      </c>
      <c r="NB140" s="87">
        <v>0</v>
      </c>
      <c r="NC140" s="87">
        <v>0</v>
      </c>
      <c r="ND140" s="87">
        <v>0</v>
      </c>
      <c r="NE140" s="87">
        <v>0</v>
      </c>
      <c r="NF140" s="87">
        <v>0</v>
      </c>
      <c r="NG140" s="87">
        <v>0</v>
      </c>
      <c r="NH140" s="87">
        <v>0</v>
      </c>
      <c r="NI140" s="87">
        <v>0</v>
      </c>
      <c r="NJ140" s="87">
        <v>0</v>
      </c>
      <c r="NK140" s="118">
        <v>0</v>
      </c>
      <c r="NL140" s="118">
        <v>0</v>
      </c>
      <c r="NM140" s="118">
        <v>0</v>
      </c>
      <c r="NN140" s="118">
        <v>0</v>
      </c>
      <c r="NO140" s="118">
        <v>0</v>
      </c>
      <c r="NP140" s="118">
        <v>0</v>
      </c>
      <c r="NQ140" s="118">
        <v>0</v>
      </c>
      <c r="NR140" s="118">
        <v>0</v>
      </c>
      <c r="NS140" s="118">
        <v>0</v>
      </c>
      <c r="NT140" s="118">
        <v>0</v>
      </c>
      <c r="NU140" s="118">
        <v>0</v>
      </c>
      <c r="NV140" s="118">
        <v>0</v>
      </c>
      <c r="NW140" s="118">
        <v>0</v>
      </c>
      <c r="NX140" s="118">
        <v>0</v>
      </c>
      <c r="NY140" s="118">
        <v>0</v>
      </c>
      <c r="NZ140" s="118">
        <v>0</v>
      </c>
      <c r="OA140" s="118">
        <v>0</v>
      </c>
      <c r="OB140" s="118">
        <v>0</v>
      </c>
      <c r="OC140" s="118">
        <v>0</v>
      </c>
      <c r="OD140" s="118">
        <v>0</v>
      </c>
      <c r="OE140" s="118">
        <v>0</v>
      </c>
      <c r="OF140" s="118">
        <v>0</v>
      </c>
      <c r="OG140" s="118">
        <v>0</v>
      </c>
      <c r="OH140" s="118">
        <v>0</v>
      </c>
      <c r="OI140" s="118">
        <v>0</v>
      </c>
      <c r="OJ140" s="118">
        <v>0</v>
      </c>
      <c r="OK140" s="118">
        <v>0</v>
      </c>
      <c r="OL140" s="118">
        <v>0</v>
      </c>
      <c r="OM140" s="118">
        <v>0</v>
      </c>
      <c r="ON140" s="118">
        <v>0</v>
      </c>
      <c r="OO140" s="118">
        <v>0</v>
      </c>
      <c r="OP140" s="118">
        <v>0</v>
      </c>
      <c r="OQ140" s="118">
        <v>0</v>
      </c>
      <c r="OR140" s="118">
        <v>0</v>
      </c>
      <c r="OS140" s="118">
        <v>0</v>
      </c>
      <c r="OT140" s="118">
        <v>0</v>
      </c>
      <c r="OU140" s="118">
        <v>0</v>
      </c>
      <c r="OV140" s="118">
        <v>0</v>
      </c>
      <c r="OW140" s="118">
        <v>0</v>
      </c>
      <c r="OX140" s="118">
        <v>0</v>
      </c>
      <c r="OY140" s="118">
        <v>0</v>
      </c>
      <c r="OZ140" s="118">
        <v>0</v>
      </c>
      <c r="PA140" s="118">
        <v>0</v>
      </c>
      <c r="PB140" s="118">
        <v>0</v>
      </c>
      <c r="PC140" s="118">
        <v>0</v>
      </c>
      <c r="PD140" s="118">
        <v>0</v>
      </c>
      <c r="PE140" s="118">
        <v>0</v>
      </c>
      <c r="PF140" s="118">
        <v>0</v>
      </c>
      <c r="PG140" s="118">
        <v>0</v>
      </c>
      <c r="PH140" s="118">
        <v>0</v>
      </c>
      <c r="PI140" s="118">
        <v>0</v>
      </c>
      <c r="PJ140" s="118">
        <v>0</v>
      </c>
      <c r="PK140" s="118">
        <v>0</v>
      </c>
      <c r="PL140" s="118">
        <v>0</v>
      </c>
      <c r="PM140" s="118">
        <v>0</v>
      </c>
      <c r="PN140" s="118">
        <v>0</v>
      </c>
      <c r="PO140" s="118">
        <v>0</v>
      </c>
      <c r="PP140" s="118">
        <v>0</v>
      </c>
      <c r="PQ140" s="118">
        <v>0</v>
      </c>
      <c r="PR140" s="118">
        <v>0</v>
      </c>
      <c r="PS140" s="118">
        <v>0</v>
      </c>
      <c r="PT140" s="118">
        <v>0</v>
      </c>
      <c r="PU140" s="118">
        <v>0</v>
      </c>
      <c r="PV140" s="118">
        <v>0</v>
      </c>
      <c r="PW140" s="118">
        <v>0</v>
      </c>
      <c r="PX140" s="118">
        <v>0</v>
      </c>
      <c r="PY140" s="118">
        <v>0</v>
      </c>
      <c r="PZ140" s="118">
        <v>0</v>
      </c>
      <c r="QA140" s="118">
        <v>0</v>
      </c>
      <c r="QB140" s="118">
        <v>0</v>
      </c>
      <c r="QC140" s="118">
        <v>0</v>
      </c>
      <c r="QD140" s="118">
        <v>0</v>
      </c>
      <c r="QE140" s="118">
        <v>0</v>
      </c>
      <c r="QF140" s="118">
        <v>0</v>
      </c>
      <c r="QG140" s="118">
        <v>0</v>
      </c>
      <c r="QH140" s="118">
        <v>0</v>
      </c>
      <c r="QI140" s="118">
        <v>0</v>
      </c>
      <c r="QJ140" s="118">
        <v>0</v>
      </c>
      <c r="QK140" s="118">
        <v>0</v>
      </c>
      <c r="QL140" s="118">
        <v>0</v>
      </c>
      <c r="QM140" s="118">
        <v>0</v>
      </c>
      <c r="QN140" s="118">
        <v>0</v>
      </c>
      <c r="QO140" s="118">
        <v>0</v>
      </c>
      <c r="QP140" s="118">
        <v>0</v>
      </c>
      <c r="QQ140" s="118">
        <v>0</v>
      </c>
      <c r="QR140" s="118">
        <v>0</v>
      </c>
      <c r="QS140" s="118">
        <v>0</v>
      </c>
      <c r="QT140" s="118">
        <v>0</v>
      </c>
      <c r="QU140" s="118">
        <v>0</v>
      </c>
      <c r="QV140" s="118">
        <v>0</v>
      </c>
      <c r="QW140" s="118">
        <v>0</v>
      </c>
      <c r="QX140" s="118">
        <v>0</v>
      </c>
      <c r="QY140" s="118">
        <v>0</v>
      </c>
      <c r="QZ140" s="118">
        <v>0</v>
      </c>
      <c r="RA140" s="118">
        <v>0</v>
      </c>
      <c r="RB140" s="118">
        <v>0</v>
      </c>
      <c r="RC140" s="118">
        <v>0</v>
      </c>
      <c r="RD140" s="118">
        <v>0</v>
      </c>
      <c r="RE140" s="118">
        <v>0</v>
      </c>
      <c r="RF140" s="118">
        <v>0</v>
      </c>
      <c r="RG140" s="118">
        <v>0</v>
      </c>
      <c r="RH140" s="118">
        <v>0</v>
      </c>
      <c r="RI140" s="118">
        <v>0</v>
      </c>
      <c r="RJ140" s="118">
        <v>0</v>
      </c>
      <c r="RK140" s="118">
        <v>0</v>
      </c>
      <c r="RL140" s="118">
        <v>0</v>
      </c>
      <c r="RM140" s="118">
        <v>0</v>
      </c>
      <c r="RN140" s="118">
        <v>0</v>
      </c>
      <c r="RO140" s="118">
        <v>0</v>
      </c>
      <c r="RP140" s="118">
        <v>0</v>
      </c>
      <c r="RQ140" s="118">
        <v>0</v>
      </c>
      <c r="RR140" s="118">
        <v>0</v>
      </c>
      <c r="RS140" s="118">
        <v>0</v>
      </c>
      <c r="RT140" s="118">
        <v>0</v>
      </c>
      <c r="RU140" s="118">
        <v>0</v>
      </c>
      <c r="RV140" s="118">
        <v>0</v>
      </c>
      <c r="RW140" s="118">
        <v>0</v>
      </c>
      <c r="RX140" s="118">
        <v>0</v>
      </c>
      <c r="RY140" s="118">
        <v>0</v>
      </c>
      <c r="RZ140" s="118">
        <v>0</v>
      </c>
      <c r="SA140" s="118">
        <v>0</v>
      </c>
      <c r="SB140" s="118">
        <v>0</v>
      </c>
      <c r="SC140" s="118">
        <v>0</v>
      </c>
      <c r="SD140" s="118">
        <v>0</v>
      </c>
      <c r="SE140" s="118">
        <v>0</v>
      </c>
      <c r="SF140" s="118">
        <v>0</v>
      </c>
      <c r="SG140" s="118">
        <v>0</v>
      </c>
      <c r="SH140" s="118">
        <v>0</v>
      </c>
      <c r="SI140" s="118">
        <v>0</v>
      </c>
      <c r="SJ140" s="118">
        <v>0</v>
      </c>
      <c r="SK140" s="118">
        <v>0</v>
      </c>
      <c r="SL140" s="118">
        <v>0</v>
      </c>
      <c r="SM140" s="118">
        <v>0</v>
      </c>
      <c r="SN140" s="118">
        <v>0</v>
      </c>
      <c r="SO140" s="118">
        <v>0</v>
      </c>
      <c r="SP140" s="118">
        <v>0</v>
      </c>
      <c r="SQ140" s="118">
        <v>0</v>
      </c>
      <c r="SR140" s="118">
        <v>0</v>
      </c>
      <c r="SS140" s="118">
        <v>0</v>
      </c>
      <c r="ST140" s="118">
        <v>0</v>
      </c>
      <c r="SU140" s="118">
        <v>0</v>
      </c>
      <c r="SV140" s="118">
        <v>0</v>
      </c>
      <c r="SW140" s="118">
        <v>0</v>
      </c>
      <c r="SX140" s="118">
        <v>0</v>
      </c>
      <c r="SY140" s="118">
        <v>0</v>
      </c>
      <c r="SZ140" s="118">
        <v>0</v>
      </c>
      <c r="TA140" s="118">
        <v>0</v>
      </c>
      <c r="TB140" s="118">
        <v>0</v>
      </c>
      <c r="TC140" s="118">
        <v>0</v>
      </c>
      <c r="TD140" s="118">
        <v>0</v>
      </c>
      <c r="TE140" s="118">
        <v>0</v>
      </c>
      <c r="TF140" s="118">
        <v>0</v>
      </c>
      <c r="TG140" s="118">
        <v>0</v>
      </c>
      <c r="TH140" s="118">
        <v>0</v>
      </c>
      <c r="TI140" s="118">
        <v>0</v>
      </c>
      <c r="TJ140" s="118">
        <v>0</v>
      </c>
      <c r="TK140" s="118">
        <v>0</v>
      </c>
      <c r="TL140" s="118">
        <v>0</v>
      </c>
      <c r="TM140" s="118">
        <v>0</v>
      </c>
      <c r="TN140" s="118">
        <v>0</v>
      </c>
      <c r="TO140" s="118">
        <v>0</v>
      </c>
      <c r="TP140" s="118">
        <v>0</v>
      </c>
      <c r="TQ140" s="118">
        <v>0</v>
      </c>
      <c r="TR140" s="118">
        <v>0</v>
      </c>
      <c r="TS140" s="118">
        <v>0</v>
      </c>
      <c r="TT140" s="118">
        <v>0</v>
      </c>
      <c r="TU140" s="118">
        <v>0</v>
      </c>
      <c r="TV140" s="118">
        <v>0</v>
      </c>
      <c r="TW140" s="118">
        <v>0</v>
      </c>
      <c r="TX140" s="118">
        <v>0</v>
      </c>
      <c r="TY140" s="118">
        <v>0</v>
      </c>
      <c r="TZ140" s="118">
        <v>0</v>
      </c>
      <c r="UA140" s="118">
        <v>0</v>
      </c>
      <c r="UB140" s="118">
        <v>0</v>
      </c>
      <c r="UC140" s="118">
        <v>0</v>
      </c>
      <c r="UD140" s="118">
        <v>0</v>
      </c>
      <c r="UE140" s="118">
        <v>0</v>
      </c>
      <c r="UF140" s="118">
        <v>0</v>
      </c>
      <c r="UG140" s="118">
        <v>0</v>
      </c>
      <c r="UH140" s="118">
        <v>0</v>
      </c>
      <c r="UI140" s="118">
        <v>0</v>
      </c>
      <c r="UJ140" s="118">
        <v>0</v>
      </c>
      <c r="UK140" s="118">
        <v>0</v>
      </c>
      <c r="UL140" s="118">
        <v>0</v>
      </c>
      <c r="UM140" s="118">
        <v>0</v>
      </c>
      <c r="UN140" s="118">
        <v>0</v>
      </c>
      <c r="UO140" s="118">
        <v>0</v>
      </c>
      <c r="UP140" s="118">
        <v>0</v>
      </c>
      <c r="UQ140" s="118">
        <v>0</v>
      </c>
      <c r="UR140" s="118">
        <v>0</v>
      </c>
      <c r="US140" s="118">
        <v>0</v>
      </c>
      <c r="UT140" s="118">
        <v>0</v>
      </c>
      <c r="UU140" s="118">
        <v>0</v>
      </c>
      <c r="UV140" s="118">
        <v>0</v>
      </c>
      <c r="UW140" s="118">
        <v>0</v>
      </c>
      <c r="UX140" s="118">
        <v>0</v>
      </c>
      <c r="UY140" s="118">
        <v>0</v>
      </c>
      <c r="UZ140" s="118">
        <v>0</v>
      </c>
      <c r="VA140" s="118">
        <v>0</v>
      </c>
      <c r="VB140" s="118">
        <v>0</v>
      </c>
      <c r="VC140" s="118">
        <v>0</v>
      </c>
      <c r="VD140" s="118">
        <v>0</v>
      </c>
      <c r="VE140" s="118">
        <v>0</v>
      </c>
      <c r="VF140" s="118">
        <v>0</v>
      </c>
      <c r="VG140" s="118">
        <v>0</v>
      </c>
      <c r="VH140" s="118">
        <v>0</v>
      </c>
      <c r="VI140" s="118">
        <v>0</v>
      </c>
      <c r="VJ140" s="118">
        <v>0</v>
      </c>
      <c r="VK140" s="118">
        <v>0</v>
      </c>
      <c r="VL140" s="118">
        <v>0</v>
      </c>
      <c r="VM140" s="118">
        <v>0</v>
      </c>
      <c r="VN140" s="118">
        <v>0</v>
      </c>
      <c r="VO140" s="118">
        <v>0</v>
      </c>
      <c r="VP140" s="118">
        <v>0</v>
      </c>
      <c r="VQ140" s="118">
        <v>0</v>
      </c>
      <c r="VR140" s="118">
        <v>0</v>
      </c>
      <c r="VS140" s="118">
        <v>0</v>
      </c>
      <c r="VT140" s="118">
        <v>0</v>
      </c>
      <c r="VU140" s="118">
        <v>0</v>
      </c>
      <c r="VV140" s="118">
        <v>0</v>
      </c>
      <c r="VW140" s="118">
        <v>0</v>
      </c>
      <c r="VX140" s="118">
        <v>0</v>
      </c>
      <c r="VY140" s="118">
        <v>0</v>
      </c>
      <c r="VZ140" s="118">
        <v>0</v>
      </c>
      <c r="WA140" s="118">
        <v>0</v>
      </c>
      <c r="WB140" s="118">
        <v>0</v>
      </c>
      <c r="WC140" s="118">
        <v>0</v>
      </c>
      <c r="WD140" s="118">
        <v>0</v>
      </c>
      <c r="WE140" s="118">
        <v>0</v>
      </c>
      <c r="WF140" s="118">
        <v>0</v>
      </c>
      <c r="WG140" s="118">
        <v>0</v>
      </c>
      <c r="WH140" s="118">
        <v>0</v>
      </c>
      <c r="WI140" s="42">
        <v>94500000</v>
      </c>
      <c r="WJ140" s="42">
        <v>4500000</v>
      </c>
    </row>
    <row r="141" spans="1:608" s="25" customFormat="1" x14ac:dyDescent="0.15">
      <c r="A141" s="88">
        <v>140</v>
      </c>
      <c r="B141" s="124" t="s">
        <v>736</v>
      </c>
      <c r="C141" s="87" t="s">
        <v>737</v>
      </c>
      <c r="D141" s="128" t="s">
        <v>738</v>
      </c>
      <c r="E141" s="96" t="e">
        <f t="shared" ca="1" si="2"/>
        <v>#NAME?</v>
      </c>
      <c r="F141" s="97">
        <v>158775000</v>
      </c>
      <c r="G141" s="98">
        <v>164114178.08000001</v>
      </c>
      <c r="H141" s="87" t="s">
        <v>51</v>
      </c>
      <c r="I141" s="87" t="s">
        <v>22</v>
      </c>
      <c r="J141" s="141" t="s">
        <v>23</v>
      </c>
      <c r="K141" s="97">
        <v>150000000</v>
      </c>
      <c r="L141" s="97">
        <v>1500000</v>
      </c>
      <c r="M141" s="111">
        <v>5.8</v>
      </c>
      <c r="N141" s="115">
        <v>1</v>
      </c>
      <c r="O141" s="116" t="s">
        <v>739</v>
      </c>
      <c r="P141" s="87" t="s">
        <v>740</v>
      </c>
      <c r="Q141" s="111">
        <v>0.36199999999999999</v>
      </c>
      <c r="R141" s="115" t="s">
        <v>741</v>
      </c>
      <c r="S141" s="87">
        <v>0</v>
      </c>
      <c r="T141" s="87">
        <v>0</v>
      </c>
      <c r="U141" s="87">
        <v>0</v>
      </c>
      <c r="V141" s="87">
        <v>0</v>
      </c>
      <c r="W141" s="87">
        <v>0</v>
      </c>
      <c r="X141" s="87">
        <v>0</v>
      </c>
      <c r="Y141" s="87">
        <v>8700000</v>
      </c>
      <c r="Z141" s="87">
        <v>0</v>
      </c>
      <c r="AA141" s="87">
        <v>0</v>
      </c>
      <c r="AB141" s="87">
        <v>0</v>
      </c>
      <c r="AC141" s="87">
        <v>0</v>
      </c>
      <c r="AD141" s="87">
        <v>0</v>
      </c>
      <c r="AE141" s="87">
        <v>0</v>
      </c>
      <c r="AF141" s="87">
        <v>0</v>
      </c>
      <c r="AG141" s="87">
        <v>0</v>
      </c>
      <c r="AH141" s="87">
        <v>0</v>
      </c>
      <c r="AI141" s="87">
        <v>0</v>
      </c>
      <c r="AJ141" s="87">
        <v>0</v>
      </c>
      <c r="AK141" s="87">
        <v>8700000</v>
      </c>
      <c r="AL141" s="87">
        <v>0</v>
      </c>
      <c r="AM141" s="87">
        <v>0</v>
      </c>
      <c r="AN141" s="87">
        <v>0</v>
      </c>
      <c r="AO141" s="87">
        <v>0</v>
      </c>
      <c r="AP141" s="87">
        <v>0</v>
      </c>
      <c r="AQ141" s="87">
        <v>0</v>
      </c>
      <c r="AR141" s="87">
        <v>0</v>
      </c>
      <c r="AS141" s="87">
        <v>0</v>
      </c>
      <c r="AT141" s="87">
        <v>0</v>
      </c>
      <c r="AU141" s="87">
        <v>0</v>
      </c>
      <c r="AV141" s="87">
        <v>0</v>
      </c>
      <c r="AW141" s="87">
        <v>158700000</v>
      </c>
      <c r="AX141" s="87">
        <v>0</v>
      </c>
      <c r="AY141" s="87">
        <v>0</v>
      </c>
      <c r="AZ141" s="87">
        <v>0</v>
      </c>
      <c r="BA141" s="87">
        <v>0</v>
      </c>
      <c r="BB141" s="87">
        <v>0</v>
      </c>
      <c r="BC141" s="87">
        <v>0</v>
      </c>
      <c r="BD141" s="87">
        <v>0</v>
      </c>
      <c r="BE141" s="87">
        <v>0</v>
      </c>
      <c r="BF141" s="87">
        <v>0</v>
      </c>
      <c r="BG141" s="87">
        <v>0</v>
      </c>
      <c r="BH141" s="87">
        <v>0</v>
      </c>
      <c r="BI141" s="87">
        <v>0</v>
      </c>
      <c r="BJ141" s="87">
        <v>0</v>
      </c>
      <c r="BK141" s="87">
        <v>0</v>
      </c>
      <c r="BL141" s="87">
        <v>0</v>
      </c>
      <c r="BM141" s="87">
        <v>0</v>
      </c>
      <c r="BN141" s="87">
        <v>0</v>
      </c>
      <c r="BO141" s="87">
        <v>0</v>
      </c>
      <c r="BP141" s="87">
        <v>0</v>
      </c>
      <c r="BQ141" s="87">
        <v>0</v>
      </c>
      <c r="BR141" s="87">
        <v>0</v>
      </c>
      <c r="BS141" s="87">
        <v>0</v>
      </c>
      <c r="BT141" s="87">
        <v>0</v>
      </c>
      <c r="BU141" s="87">
        <v>0</v>
      </c>
      <c r="BV141" s="87">
        <v>0</v>
      </c>
      <c r="BW141" s="87">
        <v>0</v>
      </c>
      <c r="BX141" s="87">
        <v>0</v>
      </c>
      <c r="BY141" s="87">
        <v>0</v>
      </c>
      <c r="BZ141" s="87">
        <v>0</v>
      </c>
      <c r="CA141" s="87">
        <v>0</v>
      </c>
      <c r="CB141" s="87">
        <v>0</v>
      </c>
      <c r="CC141" s="87">
        <v>0</v>
      </c>
      <c r="CD141" s="87">
        <v>0</v>
      </c>
      <c r="CE141" s="87">
        <v>0</v>
      </c>
      <c r="CF141" s="87">
        <v>0</v>
      </c>
      <c r="CG141" s="87">
        <v>0</v>
      </c>
      <c r="CH141" s="87">
        <v>0</v>
      </c>
      <c r="CI141" s="87">
        <v>0</v>
      </c>
      <c r="CJ141" s="87">
        <v>0</v>
      </c>
      <c r="CK141" s="87">
        <v>0</v>
      </c>
      <c r="CL141" s="87">
        <v>0</v>
      </c>
      <c r="CM141" s="87">
        <v>0</v>
      </c>
      <c r="CN141" s="87">
        <v>0</v>
      </c>
      <c r="CO141" s="87">
        <v>0</v>
      </c>
      <c r="CP141" s="87">
        <v>0</v>
      </c>
      <c r="CQ141" s="87">
        <v>0</v>
      </c>
      <c r="CR141" s="87">
        <v>0</v>
      </c>
      <c r="CS141" s="87">
        <v>0</v>
      </c>
      <c r="CT141" s="119">
        <v>0</v>
      </c>
      <c r="CU141" s="87">
        <v>0</v>
      </c>
      <c r="CV141" s="87">
        <v>0</v>
      </c>
      <c r="CW141" s="87">
        <v>0</v>
      </c>
      <c r="CX141" s="87">
        <v>0</v>
      </c>
      <c r="CY141" s="87">
        <v>0</v>
      </c>
      <c r="CZ141" s="87">
        <v>0</v>
      </c>
      <c r="DA141" s="87">
        <v>0</v>
      </c>
      <c r="DB141" s="87">
        <v>0</v>
      </c>
      <c r="DC141" s="87">
        <v>0</v>
      </c>
      <c r="DD141" s="87">
        <v>0</v>
      </c>
      <c r="DE141" s="87">
        <v>0</v>
      </c>
      <c r="DF141" s="87">
        <v>0</v>
      </c>
      <c r="DG141" s="87">
        <v>0</v>
      </c>
      <c r="DH141" s="87">
        <v>0</v>
      </c>
      <c r="DI141" s="87">
        <v>0</v>
      </c>
      <c r="DJ141" s="87">
        <v>0</v>
      </c>
      <c r="DK141" s="87">
        <v>0</v>
      </c>
      <c r="DL141" s="87">
        <v>0</v>
      </c>
      <c r="DM141" s="87">
        <v>0</v>
      </c>
      <c r="DN141" s="87">
        <v>0</v>
      </c>
      <c r="DO141" s="87">
        <v>0</v>
      </c>
      <c r="DP141" s="87">
        <v>0</v>
      </c>
      <c r="DQ141" s="87">
        <v>0</v>
      </c>
      <c r="DR141" s="87">
        <v>0</v>
      </c>
      <c r="DS141" s="87">
        <v>0</v>
      </c>
      <c r="DT141" s="87">
        <v>0</v>
      </c>
      <c r="DU141" s="87">
        <v>0</v>
      </c>
      <c r="DV141" s="87">
        <v>0</v>
      </c>
      <c r="DW141" s="87">
        <v>0</v>
      </c>
      <c r="DX141" s="87">
        <v>0</v>
      </c>
      <c r="DY141" s="87">
        <v>0</v>
      </c>
      <c r="DZ141" s="87">
        <v>0</v>
      </c>
      <c r="EA141" s="87">
        <v>0</v>
      </c>
      <c r="EB141" s="87">
        <v>0</v>
      </c>
      <c r="EC141" s="87">
        <v>0</v>
      </c>
      <c r="ED141" s="87">
        <v>0</v>
      </c>
      <c r="EE141" s="87">
        <v>0</v>
      </c>
      <c r="EF141" s="87">
        <v>0</v>
      </c>
      <c r="EG141" s="87">
        <v>0</v>
      </c>
      <c r="EH141" s="87">
        <v>0</v>
      </c>
      <c r="EI141" s="87">
        <v>0</v>
      </c>
      <c r="EJ141" s="87">
        <v>0</v>
      </c>
      <c r="EK141" s="87">
        <v>0</v>
      </c>
      <c r="EL141" s="87">
        <v>0</v>
      </c>
      <c r="EM141" s="87">
        <v>0</v>
      </c>
      <c r="EN141" s="87">
        <v>0</v>
      </c>
      <c r="EO141" s="87">
        <v>0</v>
      </c>
      <c r="EP141" s="87">
        <v>0</v>
      </c>
      <c r="EQ141" s="87">
        <v>0</v>
      </c>
      <c r="ER141" s="87">
        <v>0</v>
      </c>
      <c r="ES141" s="87">
        <v>0</v>
      </c>
      <c r="ET141" s="87">
        <v>0</v>
      </c>
      <c r="EU141" s="87">
        <v>0</v>
      </c>
      <c r="EV141" s="87">
        <v>0</v>
      </c>
      <c r="EW141" s="87">
        <v>0</v>
      </c>
      <c r="EX141" s="87">
        <v>0</v>
      </c>
      <c r="EY141" s="87">
        <v>0</v>
      </c>
      <c r="EZ141" s="87">
        <v>0</v>
      </c>
      <c r="FA141" s="87">
        <v>0</v>
      </c>
      <c r="FB141" s="87">
        <v>0</v>
      </c>
      <c r="FC141" s="87">
        <v>0</v>
      </c>
      <c r="FD141" s="87">
        <v>0</v>
      </c>
      <c r="FE141" s="87">
        <v>0</v>
      </c>
      <c r="FF141" s="87">
        <v>0</v>
      </c>
      <c r="FG141" s="87">
        <v>0</v>
      </c>
      <c r="FH141" s="87">
        <v>0</v>
      </c>
      <c r="FI141" s="87">
        <v>0</v>
      </c>
      <c r="FJ141" s="87">
        <v>0</v>
      </c>
      <c r="FK141" s="87">
        <v>0</v>
      </c>
      <c r="FL141" s="87">
        <v>0</v>
      </c>
      <c r="FM141" s="87">
        <v>0</v>
      </c>
      <c r="FN141" s="87">
        <v>0</v>
      </c>
      <c r="FO141" s="87">
        <v>0</v>
      </c>
      <c r="FP141" s="87">
        <v>0</v>
      </c>
      <c r="FQ141" s="87">
        <v>0</v>
      </c>
      <c r="FR141" s="87">
        <v>0</v>
      </c>
      <c r="FS141" s="87">
        <v>0</v>
      </c>
      <c r="FT141" s="87">
        <v>0</v>
      </c>
      <c r="FU141" s="87">
        <v>0</v>
      </c>
      <c r="FV141" s="87">
        <v>0</v>
      </c>
      <c r="FW141" s="87">
        <v>0</v>
      </c>
      <c r="FX141" s="87">
        <v>0</v>
      </c>
      <c r="FY141" s="87">
        <v>0</v>
      </c>
      <c r="FZ141" s="87">
        <v>0</v>
      </c>
      <c r="GA141" s="87">
        <v>0</v>
      </c>
      <c r="GB141" s="87">
        <v>0</v>
      </c>
      <c r="GC141" s="87">
        <v>0</v>
      </c>
      <c r="GD141" s="87">
        <v>0</v>
      </c>
      <c r="GE141" s="87">
        <v>0</v>
      </c>
      <c r="GF141" s="87">
        <v>0</v>
      </c>
      <c r="GG141" s="87">
        <v>0</v>
      </c>
      <c r="GH141" s="87">
        <v>0</v>
      </c>
      <c r="GI141" s="87">
        <v>0</v>
      </c>
      <c r="GJ141" s="87">
        <v>0</v>
      </c>
      <c r="GK141" s="87">
        <v>0</v>
      </c>
      <c r="GL141" s="87">
        <v>0</v>
      </c>
      <c r="GM141" s="87">
        <v>0</v>
      </c>
      <c r="GN141" s="87">
        <v>0</v>
      </c>
      <c r="GO141" s="87">
        <v>0</v>
      </c>
      <c r="GP141" s="87">
        <v>0</v>
      </c>
      <c r="GQ141" s="87">
        <v>0</v>
      </c>
      <c r="GR141" s="87">
        <v>0</v>
      </c>
      <c r="GS141" s="87">
        <v>0</v>
      </c>
      <c r="GT141" s="87">
        <v>0</v>
      </c>
      <c r="GU141" s="87">
        <v>0</v>
      </c>
      <c r="GV141" s="87">
        <v>0</v>
      </c>
      <c r="GW141" s="87">
        <v>0</v>
      </c>
      <c r="GX141" s="87">
        <v>0</v>
      </c>
      <c r="GY141" s="87">
        <v>0</v>
      </c>
      <c r="GZ141" s="87">
        <v>0</v>
      </c>
      <c r="HA141" s="87">
        <v>0</v>
      </c>
      <c r="HB141" s="87">
        <v>0</v>
      </c>
      <c r="HC141" s="87">
        <v>0</v>
      </c>
      <c r="HD141" s="87">
        <v>0</v>
      </c>
      <c r="HE141" s="87">
        <v>0</v>
      </c>
      <c r="HF141" s="87">
        <v>0</v>
      </c>
      <c r="HG141" s="87">
        <v>0</v>
      </c>
      <c r="HH141" s="87">
        <v>0</v>
      </c>
      <c r="HI141" s="87">
        <v>0</v>
      </c>
      <c r="HJ141" s="87">
        <v>0</v>
      </c>
      <c r="HK141" s="87">
        <v>0</v>
      </c>
      <c r="HL141" s="87">
        <v>0</v>
      </c>
      <c r="HM141" s="87">
        <v>0</v>
      </c>
      <c r="HN141" s="87">
        <v>0</v>
      </c>
      <c r="HO141" s="87">
        <v>0</v>
      </c>
      <c r="HP141" s="87">
        <v>0</v>
      </c>
      <c r="HQ141" s="87">
        <v>0</v>
      </c>
      <c r="HR141" s="87">
        <v>0</v>
      </c>
      <c r="HS141" s="87">
        <v>0</v>
      </c>
      <c r="HT141" s="87">
        <v>0</v>
      </c>
      <c r="HU141" s="87">
        <v>0</v>
      </c>
      <c r="HV141" s="87">
        <v>0</v>
      </c>
      <c r="HW141" s="87">
        <v>0</v>
      </c>
      <c r="HX141" s="87">
        <v>0</v>
      </c>
      <c r="HY141" s="87">
        <v>0</v>
      </c>
      <c r="HZ141" s="87">
        <v>0</v>
      </c>
      <c r="IA141" s="87">
        <v>0</v>
      </c>
      <c r="IB141" s="87">
        <v>0</v>
      </c>
      <c r="IC141" s="87">
        <v>0</v>
      </c>
      <c r="ID141" s="87">
        <v>0</v>
      </c>
      <c r="IE141" s="87">
        <v>0</v>
      </c>
      <c r="IF141" s="87">
        <v>0</v>
      </c>
      <c r="IG141" s="87">
        <v>0</v>
      </c>
      <c r="IH141" s="87">
        <v>0</v>
      </c>
      <c r="II141" s="87">
        <v>0</v>
      </c>
      <c r="IJ141" s="87">
        <v>0</v>
      </c>
      <c r="IK141" s="87">
        <v>0</v>
      </c>
      <c r="IL141" s="87">
        <v>0</v>
      </c>
      <c r="IM141" s="87">
        <v>0</v>
      </c>
      <c r="IN141" s="87">
        <v>0</v>
      </c>
      <c r="IO141" s="87">
        <v>0</v>
      </c>
      <c r="IP141" s="87">
        <v>0</v>
      </c>
      <c r="IQ141" s="87">
        <v>0</v>
      </c>
      <c r="IR141" s="87">
        <v>0</v>
      </c>
      <c r="IS141" s="87">
        <v>0</v>
      </c>
      <c r="IT141" s="87">
        <v>0</v>
      </c>
      <c r="IU141" s="87">
        <v>0</v>
      </c>
      <c r="IV141" s="87">
        <v>0</v>
      </c>
      <c r="IW141" s="87">
        <v>0</v>
      </c>
      <c r="IX141" s="87">
        <v>0</v>
      </c>
      <c r="IY141" s="87">
        <v>0</v>
      </c>
      <c r="IZ141" s="87">
        <v>0</v>
      </c>
      <c r="JA141" s="87">
        <v>0</v>
      </c>
      <c r="JB141" s="87">
        <v>0</v>
      </c>
      <c r="JC141" s="87">
        <v>0</v>
      </c>
      <c r="JD141" s="87">
        <v>0</v>
      </c>
      <c r="JE141" s="87">
        <v>0</v>
      </c>
      <c r="JF141" s="87">
        <v>0</v>
      </c>
      <c r="JG141" s="87">
        <v>0</v>
      </c>
      <c r="JH141" s="87">
        <v>0</v>
      </c>
      <c r="JI141" s="87">
        <v>0</v>
      </c>
      <c r="JJ141" s="87">
        <v>0</v>
      </c>
      <c r="JK141" s="87">
        <v>0</v>
      </c>
      <c r="JL141" s="87">
        <v>0</v>
      </c>
      <c r="JM141" s="87">
        <v>0</v>
      </c>
      <c r="JN141" s="87">
        <v>0</v>
      </c>
      <c r="JO141" s="87">
        <v>0</v>
      </c>
      <c r="JP141" s="87">
        <v>0</v>
      </c>
      <c r="JQ141" s="87">
        <v>0</v>
      </c>
      <c r="JR141" s="87">
        <v>0</v>
      </c>
      <c r="JS141" s="87">
        <v>0</v>
      </c>
      <c r="JT141" s="87">
        <v>0</v>
      </c>
      <c r="JU141" s="87">
        <v>0</v>
      </c>
      <c r="JV141" s="87">
        <v>0</v>
      </c>
      <c r="JW141" s="87">
        <v>0</v>
      </c>
      <c r="JX141" s="87">
        <v>0</v>
      </c>
      <c r="JY141" s="87">
        <v>0</v>
      </c>
      <c r="JZ141" s="87">
        <v>0</v>
      </c>
      <c r="KA141" s="87">
        <v>0</v>
      </c>
      <c r="KB141" s="87">
        <v>0</v>
      </c>
      <c r="KC141" s="87">
        <v>0</v>
      </c>
      <c r="KD141" s="87">
        <v>0</v>
      </c>
      <c r="KE141" s="87">
        <v>0</v>
      </c>
      <c r="KF141" s="87">
        <v>0</v>
      </c>
      <c r="KG141" s="87">
        <v>0</v>
      </c>
      <c r="KH141" s="87">
        <v>0</v>
      </c>
      <c r="KI141" s="87">
        <v>0</v>
      </c>
      <c r="KJ141" s="87">
        <v>0</v>
      </c>
      <c r="KK141" s="87">
        <v>0</v>
      </c>
      <c r="KL141" s="87">
        <v>0</v>
      </c>
      <c r="KM141" s="87">
        <v>0</v>
      </c>
      <c r="KN141" s="87">
        <v>0</v>
      </c>
      <c r="KO141" s="87">
        <v>0</v>
      </c>
      <c r="KP141" s="87">
        <v>0</v>
      </c>
      <c r="KQ141" s="87">
        <v>0</v>
      </c>
      <c r="KR141" s="87">
        <v>0</v>
      </c>
      <c r="KS141" s="87">
        <v>0</v>
      </c>
      <c r="KT141" s="87">
        <v>0</v>
      </c>
      <c r="KU141" s="87">
        <v>0</v>
      </c>
      <c r="KV141" s="87">
        <v>0</v>
      </c>
      <c r="KW141" s="87">
        <v>0</v>
      </c>
      <c r="KX141" s="87">
        <v>0</v>
      </c>
      <c r="KY141" s="87">
        <v>0</v>
      </c>
      <c r="KZ141" s="87">
        <v>0</v>
      </c>
      <c r="LA141" s="87">
        <v>0</v>
      </c>
      <c r="LB141" s="87">
        <v>0</v>
      </c>
      <c r="LC141" s="87">
        <v>0</v>
      </c>
      <c r="LD141" s="87">
        <v>0</v>
      </c>
      <c r="LE141" s="87">
        <v>0</v>
      </c>
      <c r="LF141" s="87">
        <v>0</v>
      </c>
      <c r="LG141" s="87">
        <v>0</v>
      </c>
      <c r="LH141" s="87">
        <v>0</v>
      </c>
      <c r="LI141" s="87">
        <v>0</v>
      </c>
      <c r="LJ141" s="87">
        <v>0</v>
      </c>
      <c r="LK141" s="87">
        <v>0</v>
      </c>
      <c r="LL141" s="87">
        <v>0</v>
      </c>
      <c r="LM141" s="87">
        <v>0</v>
      </c>
      <c r="LN141" s="87">
        <v>0</v>
      </c>
      <c r="LO141" s="87">
        <v>0</v>
      </c>
      <c r="LP141" s="87">
        <v>0</v>
      </c>
      <c r="LQ141" s="87">
        <v>0</v>
      </c>
      <c r="LR141" s="87">
        <v>0</v>
      </c>
      <c r="LS141" s="87">
        <v>0</v>
      </c>
      <c r="LT141" s="87">
        <v>0</v>
      </c>
      <c r="LU141" s="87">
        <v>0</v>
      </c>
      <c r="LV141" s="87">
        <v>0</v>
      </c>
      <c r="LW141" s="87">
        <v>0</v>
      </c>
      <c r="LX141" s="87">
        <v>0</v>
      </c>
      <c r="LY141" s="87">
        <v>0</v>
      </c>
      <c r="LZ141" s="87">
        <v>0</v>
      </c>
      <c r="MA141" s="87">
        <v>0</v>
      </c>
      <c r="MB141" s="87">
        <v>0</v>
      </c>
      <c r="MC141" s="87">
        <v>0</v>
      </c>
      <c r="MD141" s="87">
        <v>0</v>
      </c>
      <c r="ME141" s="87">
        <v>0</v>
      </c>
      <c r="MF141" s="87">
        <v>0</v>
      </c>
      <c r="MG141" s="87">
        <v>0</v>
      </c>
      <c r="MH141" s="87">
        <v>0</v>
      </c>
      <c r="MI141" s="87">
        <v>0</v>
      </c>
      <c r="MJ141" s="87">
        <v>0</v>
      </c>
      <c r="MK141" s="87">
        <v>0</v>
      </c>
      <c r="ML141" s="87">
        <v>0</v>
      </c>
      <c r="MM141" s="87">
        <v>0</v>
      </c>
      <c r="MN141" s="87">
        <v>0</v>
      </c>
      <c r="MO141" s="87">
        <v>0</v>
      </c>
      <c r="MP141" s="87">
        <v>0</v>
      </c>
      <c r="MQ141" s="87">
        <v>0</v>
      </c>
      <c r="MR141" s="87">
        <v>0</v>
      </c>
      <c r="MS141" s="87">
        <v>0</v>
      </c>
      <c r="MT141" s="87">
        <v>0</v>
      </c>
      <c r="MU141" s="87">
        <v>0</v>
      </c>
      <c r="MV141" s="87">
        <v>0</v>
      </c>
      <c r="MW141" s="87">
        <v>0</v>
      </c>
      <c r="MX141" s="87">
        <v>0</v>
      </c>
      <c r="MY141" s="87">
        <v>0</v>
      </c>
      <c r="MZ141" s="87">
        <v>0</v>
      </c>
      <c r="NA141" s="87">
        <v>0</v>
      </c>
      <c r="NB141" s="87">
        <v>0</v>
      </c>
      <c r="NC141" s="87">
        <v>0</v>
      </c>
      <c r="ND141" s="87">
        <v>0</v>
      </c>
      <c r="NE141" s="87">
        <v>0</v>
      </c>
      <c r="NF141" s="87">
        <v>0</v>
      </c>
      <c r="NG141" s="87">
        <v>0</v>
      </c>
      <c r="NH141" s="87">
        <v>0</v>
      </c>
      <c r="NI141" s="87">
        <v>0</v>
      </c>
      <c r="NJ141" s="87">
        <v>0</v>
      </c>
      <c r="NK141" s="118">
        <v>0</v>
      </c>
      <c r="NL141" s="118">
        <v>0</v>
      </c>
      <c r="NM141" s="118">
        <v>0</v>
      </c>
      <c r="NN141" s="118">
        <v>0</v>
      </c>
      <c r="NO141" s="118">
        <v>0</v>
      </c>
      <c r="NP141" s="118">
        <v>0</v>
      </c>
      <c r="NQ141" s="118">
        <v>0</v>
      </c>
      <c r="NR141" s="118">
        <v>0</v>
      </c>
      <c r="NS141" s="118">
        <v>0</v>
      </c>
      <c r="NT141" s="118">
        <v>0</v>
      </c>
      <c r="NU141" s="118">
        <v>0</v>
      </c>
      <c r="NV141" s="118">
        <v>0</v>
      </c>
      <c r="NW141" s="118">
        <v>0</v>
      </c>
      <c r="NX141" s="118">
        <v>0</v>
      </c>
      <c r="NY141" s="118">
        <v>0</v>
      </c>
      <c r="NZ141" s="118">
        <v>0</v>
      </c>
      <c r="OA141" s="118">
        <v>0</v>
      </c>
      <c r="OB141" s="118">
        <v>0</v>
      </c>
      <c r="OC141" s="118">
        <v>0</v>
      </c>
      <c r="OD141" s="118">
        <v>0</v>
      </c>
      <c r="OE141" s="118">
        <v>0</v>
      </c>
      <c r="OF141" s="118">
        <v>0</v>
      </c>
      <c r="OG141" s="118">
        <v>0</v>
      </c>
      <c r="OH141" s="118">
        <v>0</v>
      </c>
      <c r="OI141" s="118">
        <v>0</v>
      </c>
      <c r="OJ141" s="118">
        <v>0</v>
      </c>
      <c r="OK141" s="118">
        <v>0</v>
      </c>
      <c r="OL141" s="118">
        <v>0</v>
      </c>
      <c r="OM141" s="118">
        <v>0</v>
      </c>
      <c r="ON141" s="118">
        <v>0</v>
      </c>
      <c r="OO141" s="118">
        <v>0</v>
      </c>
      <c r="OP141" s="118">
        <v>0</v>
      </c>
      <c r="OQ141" s="118">
        <v>0</v>
      </c>
      <c r="OR141" s="118">
        <v>0</v>
      </c>
      <c r="OS141" s="118">
        <v>0</v>
      </c>
      <c r="OT141" s="118">
        <v>0</v>
      </c>
      <c r="OU141" s="118">
        <v>0</v>
      </c>
      <c r="OV141" s="118">
        <v>0</v>
      </c>
      <c r="OW141" s="118">
        <v>0</v>
      </c>
      <c r="OX141" s="118">
        <v>0</v>
      </c>
      <c r="OY141" s="118">
        <v>0</v>
      </c>
      <c r="OZ141" s="118">
        <v>0</v>
      </c>
      <c r="PA141" s="118">
        <v>0</v>
      </c>
      <c r="PB141" s="118">
        <v>0</v>
      </c>
      <c r="PC141" s="118">
        <v>0</v>
      </c>
      <c r="PD141" s="118">
        <v>0</v>
      </c>
      <c r="PE141" s="118">
        <v>0</v>
      </c>
      <c r="PF141" s="118">
        <v>0</v>
      </c>
      <c r="PG141" s="118">
        <v>0</v>
      </c>
      <c r="PH141" s="118">
        <v>0</v>
      </c>
      <c r="PI141" s="118">
        <v>0</v>
      </c>
      <c r="PJ141" s="118">
        <v>0</v>
      </c>
      <c r="PK141" s="118">
        <v>0</v>
      </c>
      <c r="PL141" s="118">
        <v>0</v>
      </c>
      <c r="PM141" s="118">
        <v>0</v>
      </c>
      <c r="PN141" s="118">
        <v>0</v>
      </c>
      <c r="PO141" s="118">
        <v>0</v>
      </c>
      <c r="PP141" s="118">
        <v>0</v>
      </c>
      <c r="PQ141" s="118">
        <v>0</v>
      </c>
      <c r="PR141" s="118">
        <v>0</v>
      </c>
      <c r="PS141" s="118">
        <v>0</v>
      </c>
      <c r="PT141" s="118">
        <v>0</v>
      </c>
      <c r="PU141" s="118">
        <v>0</v>
      </c>
      <c r="PV141" s="118">
        <v>0</v>
      </c>
      <c r="PW141" s="118">
        <v>0</v>
      </c>
      <c r="PX141" s="118">
        <v>0</v>
      </c>
      <c r="PY141" s="118">
        <v>0</v>
      </c>
      <c r="PZ141" s="118">
        <v>0</v>
      </c>
      <c r="QA141" s="118">
        <v>0</v>
      </c>
      <c r="QB141" s="118">
        <v>0</v>
      </c>
      <c r="QC141" s="118">
        <v>0</v>
      </c>
      <c r="QD141" s="118">
        <v>0</v>
      </c>
      <c r="QE141" s="118">
        <v>0</v>
      </c>
      <c r="QF141" s="118">
        <v>0</v>
      </c>
      <c r="QG141" s="118">
        <v>0</v>
      </c>
      <c r="QH141" s="118">
        <v>0</v>
      </c>
      <c r="QI141" s="118">
        <v>0</v>
      </c>
      <c r="QJ141" s="118">
        <v>0</v>
      </c>
      <c r="QK141" s="118">
        <v>0</v>
      </c>
      <c r="QL141" s="118">
        <v>0</v>
      </c>
      <c r="QM141" s="118">
        <v>0</v>
      </c>
      <c r="QN141" s="118">
        <v>0</v>
      </c>
      <c r="QO141" s="118">
        <v>0</v>
      </c>
      <c r="QP141" s="118">
        <v>0</v>
      </c>
      <c r="QQ141" s="118">
        <v>0</v>
      </c>
      <c r="QR141" s="118">
        <v>0</v>
      </c>
      <c r="QS141" s="118">
        <v>0</v>
      </c>
      <c r="QT141" s="118">
        <v>0</v>
      </c>
      <c r="QU141" s="118">
        <v>0</v>
      </c>
      <c r="QV141" s="118">
        <v>0</v>
      </c>
      <c r="QW141" s="118">
        <v>0</v>
      </c>
      <c r="QX141" s="118">
        <v>0</v>
      </c>
      <c r="QY141" s="118">
        <v>0</v>
      </c>
      <c r="QZ141" s="118">
        <v>0</v>
      </c>
      <c r="RA141" s="118">
        <v>0</v>
      </c>
      <c r="RB141" s="118">
        <v>0</v>
      </c>
      <c r="RC141" s="118">
        <v>0</v>
      </c>
      <c r="RD141" s="118">
        <v>0</v>
      </c>
      <c r="RE141" s="118">
        <v>0</v>
      </c>
      <c r="RF141" s="118">
        <v>0</v>
      </c>
      <c r="RG141" s="118">
        <v>0</v>
      </c>
      <c r="RH141" s="118">
        <v>0</v>
      </c>
      <c r="RI141" s="118">
        <v>0</v>
      </c>
      <c r="RJ141" s="118">
        <v>0</v>
      </c>
      <c r="RK141" s="118">
        <v>0</v>
      </c>
      <c r="RL141" s="118">
        <v>0</v>
      </c>
      <c r="RM141" s="118">
        <v>0</v>
      </c>
      <c r="RN141" s="118">
        <v>0</v>
      </c>
      <c r="RO141" s="118">
        <v>0</v>
      </c>
      <c r="RP141" s="118">
        <v>0</v>
      </c>
      <c r="RQ141" s="118">
        <v>0</v>
      </c>
      <c r="RR141" s="118">
        <v>0</v>
      </c>
      <c r="RS141" s="118">
        <v>0</v>
      </c>
      <c r="RT141" s="118">
        <v>0</v>
      </c>
      <c r="RU141" s="118">
        <v>0</v>
      </c>
      <c r="RV141" s="118">
        <v>0</v>
      </c>
      <c r="RW141" s="118">
        <v>0</v>
      </c>
      <c r="RX141" s="118">
        <v>0</v>
      </c>
      <c r="RY141" s="118">
        <v>0</v>
      </c>
      <c r="RZ141" s="118">
        <v>0</v>
      </c>
      <c r="SA141" s="118">
        <v>0</v>
      </c>
      <c r="SB141" s="118">
        <v>0</v>
      </c>
      <c r="SC141" s="118">
        <v>0</v>
      </c>
      <c r="SD141" s="118">
        <v>0</v>
      </c>
      <c r="SE141" s="118">
        <v>0</v>
      </c>
      <c r="SF141" s="118">
        <v>0</v>
      </c>
      <c r="SG141" s="118">
        <v>0</v>
      </c>
      <c r="SH141" s="118">
        <v>0</v>
      </c>
      <c r="SI141" s="118">
        <v>0</v>
      </c>
      <c r="SJ141" s="118">
        <v>0</v>
      </c>
      <c r="SK141" s="118">
        <v>0</v>
      </c>
      <c r="SL141" s="118">
        <v>0</v>
      </c>
      <c r="SM141" s="118">
        <v>0</v>
      </c>
      <c r="SN141" s="118">
        <v>0</v>
      </c>
      <c r="SO141" s="118">
        <v>0</v>
      </c>
      <c r="SP141" s="118">
        <v>0</v>
      </c>
      <c r="SQ141" s="118">
        <v>0</v>
      </c>
      <c r="SR141" s="118">
        <v>0</v>
      </c>
      <c r="SS141" s="118">
        <v>0</v>
      </c>
      <c r="ST141" s="118">
        <v>0</v>
      </c>
      <c r="SU141" s="118">
        <v>0</v>
      </c>
      <c r="SV141" s="118">
        <v>0</v>
      </c>
      <c r="SW141" s="118">
        <v>0</v>
      </c>
      <c r="SX141" s="118">
        <v>0</v>
      </c>
      <c r="SY141" s="118">
        <v>0</v>
      </c>
      <c r="SZ141" s="118">
        <v>0</v>
      </c>
      <c r="TA141" s="118">
        <v>0</v>
      </c>
      <c r="TB141" s="118">
        <v>0</v>
      </c>
      <c r="TC141" s="118">
        <v>0</v>
      </c>
      <c r="TD141" s="118">
        <v>0</v>
      </c>
      <c r="TE141" s="118">
        <v>0</v>
      </c>
      <c r="TF141" s="118">
        <v>0</v>
      </c>
      <c r="TG141" s="118">
        <v>0</v>
      </c>
      <c r="TH141" s="118">
        <v>0</v>
      </c>
      <c r="TI141" s="118">
        <v>0</v>
      </c>
      <c r="TJ141" s="118">
        <v>0</v>
      </c>
      <c r="TK141" s="118">
        <v>0</v>
      </c>
      <c r="TL141" s="118">
        <v>0</v>
      </c>
      <c r="TM141" s="118">
        <v>0</v>
      </c>
      <c r="TN141" s="118">
        <v>0</v>
      </c>
      <c r="TO141" s="118">
        <v>0</v>
      </c>
      <c r="TP141" s="118">
        <v>0</v>
      </c>
      <c r="TQ141" s="118">
        <v>0</v>
      </c>
      <c r="TR141" s="118">
        <v>0</v>
      </c>
      <c r="TS141" s="118">
        <v>0</v>
      </c>
      <c r="TT141" s="118">
        <v>0</v>
      </c>
      <c r="TU141" s="118">
        <v>0</v>
      </c>
      <c r="TV141" s="118">
        <v>0</v>
      </c>
      <c r="TW141" s="118">
        <v>0</v>
      </c>
      <c r="TX141" s="118">
        <v>0</v>
      </c>
      <c r="TY141" s="118">
        <v>0</v>
      </c>
      <c r="TZ141" s="118">
        <v>0</v>
      </c>
      <c r="UA141" s="118">
        <v>0</v>
      </c>
      <c r="UB141" s="118">
        <v>0</v>
      </c>
      <c r="UC141" s="118">
        <v>0</v>
      </c>
      <c r="UD141" s="118">
        <v>0</v>
      </c>
      <c r="UE141" s="118">
        <v>0</v>
      </c>
      <c r="UF141" s="118">
        <v>0</v>
      </c>
      <c r="UG141" s="118">
        <v>0</v>
      </c>
      <c r="UH141" s="118">
        <v>0</v>
      </c>
      <c r="UI141" s="118">
        <v>0</v>
      </c>
      <c r="UJ141" s="118">
        <v>0</v>
      </c>
      <c r="UK141" s="118">
        <v>0</v>
      </c>
      <c r="UL141" s="118">
        <v>0</v>
      </c>
      <c r="UM141" s="118">
        <v>0</v>
      </c>
      <c r="UN141" s="118">
        <v>0</v>
      </c>
      <c r="UO141" s="118">
        <v>0</v>
      </c>
      <c r="UP141" s="118">
        <v>0</v>
      </c>
      <c r="UQ141" s="118">
        <v>0</v>
      </c>
      <c r="UR141" s="118">
        <v>0</v>
      </c>
      <c r="US141" s="118">
        <v>0</v>
      </c>
      <c r="UT141" s="118">
        <v>0</v>
      </c>
      <c r="UU141" s="118">
        <v>0</v>
      </c>
      <c r="UV141" s="118">
        <v>0</v>
      </c>
      <c r="UW141" s="118">
        <v>0</v>
      </c>
      <c r="UX141" s="118">
        <v>0</v>
      </c>
      <c r="UY141" s="118">
        <v>0</v>
      </c>
      <c r="UZ141" s="118">
        <v>0</v>
      </c>
      <c r="VA141" s="118">
        <v>0</v>
      </c>
      <c r="VB141" s="118">
        <v>0</v>
      </c>
      <c r="VC141" s="118">
        <v>0</v>
      </c>
      <c r="VD141" s="118">
        <v>0</v>
      </c>
      <c r="VE141" s="118">
        <v>0</v>
      </c>
      <c r="VF141" s="118">
        <v>0</v>
      </c>
      <c r="VG141" s="118">
        <v>0</v>
      </c>
      <c r="VH141" s="118">
        <v>0</v>
      </c>
      <c r="VI141" s="118">
        <v>0</v>
      </c>
      <c r="VJ141" s="118">
        <v>0</v>
      </c>
      <c r="VK141" s="118">
        <v>0</v>
      </c>
      <c r="VL141" s="118">
        <v>0</v>
      </c>
      <c r="VM141" s="118">
        <v>0</v>
      </c>
      <c r="VN141" s="118">
        <v>0</v>
      </c>
      <c r="VO141" s="118">
        <v>0</v>
      </c>
      <c r="VP141" s="118">
        <v>0</v>
      </c>
      <c r="VQ141" s="118">
        <v>0</v>
      </c>
      <c r="VR141" s="118">
        <v>0</v>
      </c>
      <c r="VS141" s="118">
        <v>0</v>
      </c>
      <c r="VT141" s="118">
        <v>0</v>
      </c>
      <c r="VU141" s="118">
        <v>0</v>
      </c>
      <c r="VV141" s="118">
        <v>0</v>
      </c>
      <c r="VW141" s="118">
        <v>0</v>
      </c>
      <c r="VX141" s="118">
        <v>0</v>
      </c>
      <c r="VY141" s="118">
        <v>0</v>
      </c>
      <c r="VZ141" s="118">
        <v>0</v>
      </c>
      <c r="WA141" s="118">
        <v>0</v>
      </c>
      <c r="WB141" s="118">
        <v>0</v>
      </c>
      <c r="WC141" s="118">
        <v>0</v>
      </c>
      <c r="WD141" s="118">
        <v>0</v>
      </c>
      <c r="WE141" s="118">
        <v>0</v>
      </c>
      <c r="WF141" s="118">
        <v>0</v>
      </c>
      <c r="WG141" s="118">
        <v>0</v>
      </c>
      <c r="WH141" s="118">
        <v>0</v>
      </c>
      <c r="WI141" s="42">
        <v>176100000</v>
      </c>
      <c r="WJ141" s="42">
        <v>26100000</v>
      </c>
    </row>
    <row r="142" spans="1:608" s="25" customFormat="1" x14ac:dyDescent="0.15">
      <c r="A142" s="88">
        <v>141</v>
      </c>
      <c r="B142" s="124" t="s">
        <v>742</v>
      </c>
      <c r="C142" s="87" t="s">
        <v>743</v>
      </c>
      <c r="D142" s="128" t="s">
        <v>744</v>
      </c>
      <c r="E142" s="96" t="e">
        <f t="shared" ca="1" si="2"/>
        <v>#NAME?</v>
      </c>
      <c r="F142" s="97">
        <v>60666000</v>
      </c>
      <c r="G142" s="98">
        <v>62682164.380000003</v>
      </c>
      <c r="H142" s="87" t="s">
        <v>51</v>
      </c>
      <c r="I142" s="87" t="s">
        <v>22</v>
      </c>
      <c r="J142" s="141" t="s">
        <v>23</v>
      </c>
      <c r="K142" s="97">
        <v>60000000</v>
      </c>
      <c r="L142" s="97">
        <v>600000</v>
      </c>
      <c r="M142" s="111">
        <v>5.5</v>
      </c>
      <c r="N142" s="115">
        <v>1</v>
      </c>
      <c r="O142" s="116" t="s">
        <v>745</v>
      </c>
      <c r="P142" s="87" t="s">
        <v>746</v>
      </c>
      <c r="Q142" s="111">
        <v>2.1640999999999999</v>
      </c>
      <c r="R142" s="115" t="s">
        <v>747</v>
      </c>
      <c r="S142" s="87">
        <v>0</v>
      </c>
      <c r="T142" s="87">
        <v>0</v>
      </c>
      <c r="U142" s="87">
        <v>0</v>
      </c>
      <c r="V142" s="87">
        <v>0</v>
      </c>
      <c r="W142" s="87">
        <v>0</v>
      </c>
      <c r="X142" s="87">
        <v>0</v>
      </c>
      <c r="Y142" s="87">
        <v>3300000</v>
      </c>
      <c r="Z142" s="87">
        <v>0</v>
      </c>
      <c r="AA142" s="87">
        <v>0</v>
      </c>
      <c r="AB142" s="87">
        <v>0</v>
      </c>
      <c r="AC142" s="87">
        <v>0</v>
      </c>
      <c r="AD142" s="87">
        <v>0</v>
      </c>
      <c r="AE142" s="87">
        <v>0</v>
      </c>
      <c r="AF142" s="87">
        <v>0</v>
      </c>
      <c r="AG142" s="87">
        <v>0</v>
      </c>
      <c r="AH142" s="87">
        <v>0</v>
      </c>
      <c r="AI142" s="87">
        <v>0</v>
      </c>
      <c r="AJ142" s="87">
        <v>0</v>
      </c>
      <c r="AK142" s="87">
        <v>63300000</v>
      </c>
      <c r="AL142" s="87">
        <v>0</v>
      </c>
      <c r="AM142" s="87">
        <v>0</v>
      </c>
      <c r="AN142" s="87">
        <v>0</v>
      </c>
      <c r="AO142" s="87">
        <v>0</v>
      </c>
      <c r="AP142" s="87">
        <v>0</v>
      </c>
      <c r="AQ142" s="87">
        <v>0</v>
      </c>
      <c r="AR142" s="87">
        <v>0</v>
      </c>
      <c r="AS142" s="87">
        <v>0</v>
      </c>
      <c r="AT142" s="87">
        <v>0</v>
      </c>
      <c r="AU142" s="87">
        <v>0</v>
      </c>
      <c r="AV142" s="87">
        <v>0</v>
      </c>
      <c r="AW142" s="87">
        <v>0</v>
      </c>
      <c r="AX142" s="87">
        <v>0</v>
      </c>
      <c r="AY142" s="87">
        <v>0</v>
      </c>
      <c r="AZ142" s="87">
        <v>0</v>
      </c>
      <c r="BA142" s="87">
        <v>0</v>
      </c>
      <c r="BB142" s="87">
        <v>0</v>
      </c>
      <c r="BC142" s="87">
        <v>0</v>
      </c>
      <c r="BD142" s="87">
        <v>0</v>
      </c>
      <c r="BE142" s="87">
        <v>0</v>
      </c>
      <c r="BF142" s="87">
        <v>0</v>
      </c>
      <c r="BG142" s="87">
        <v>0</v>
      </c>
      <c r="BH142" s="87">
        <v>0</v>
      </c>
      <c r="BI142" s="87">
        <v>0</v>
      </c>
      <c r="BJ142" s="87">
        <v>0</v>
      </c>
      <c r="BK142" s="87">
        <v>0</v>
      </c>
      <c r="BL142" s="87">
        <v>0</v>
      </c>
      <c r="BM142" s="87">
        <v>0</v>
      </c>
      <c r="BN142" s="87">
        <v>0</v>
      </c>
      <c r="BO142" s="87">
        <v>0</v>
      </c>
      <c r="BP142" s="87">
        <v>0</v>
      </c>
      <c r="BQ142" s="87">
        <v>0</v>
      </c>
      <c r="BR142" s="87">
        <v>0</v>
      </c>
      <c r="BS142" s="87">
        <v>0</v>
      </c>
      <c r="BT142" s="87">
        <v>0</v>
      </c>
      <c r="BU142" s="87">
        <v>0</v>
      </c>
      <c r="BV142" s="87">
        <v>0</v>
      </c>
      <c r="BW142" s="87">
        <v>0</v>
      </c>
      <c r="BX142" s="87">
        <v>0</v>
      </c>
      <c r="BY142" s="87">
        <v>0</v>
      </c>
      <c r="BZ142" s="87">
        <v>0</v>
      </c>
      <c r="CA142" s="87">
        <v>0</v>
      </c>
      <c r="CB142" s="87">
        <v>0</v>
      </c>
      <c r="CC142" s="87">
        <v>0</v>
      </c>
      <c r="CD142" s="87">
        <v>0</v>
      </c>
      <c r="CE142" s="87">
        <v>0</v>
      </c>
      <c r="CF142" s="87">
        <v>0</v>
      </c>
      <c r="CG142" s="87">
        <v>0</v>
      </c>
      <c r="CH142" s="87">
        <v>0</v>
      </c>
      <c r="CI142" s="87">
        <v>0</v>
      </c>
      <c r="CJ142" s="87">
        <v>0</v>
      </c>
      <c r="CK142" s="87">
        <v>0</v>
      </c>
      <c r="CL142" s="87">
        <v>0</v>
      </c>
      <c r="CM142" s="87">
        <v>0</v>
      </c>
      <c r="CN142" s="87">
        <v>0</v>
      </c>
      <c r="CO142" s="87">
        <v>0</v>
      </c>
      <c r="CP142" s="87">
        <v>0</v>
      </c>
      <c r="CQ142" s="87">
        <v>0</v>
      </c>
      <c r="CR142" s="87">
        <v>0</v>
      </c>
      <c r="CS142" s="87">
        <v>0</v>
      </c>
      <c r="CT142" s="119">
        <v>0</v>
      </c>
      <c r="CU142" s="87">
        <v>0</v>
      </c>
      <c r="CV142" s="87">
        <v>0</v>
      </c>
      <c r="CW142" s="87">
        <v>0</v>
      </c>
      <c r="CX142" s="87">
        <v>0</v>
      </c>
      <c r="CY142" s="87">
        <v>0</v>
      </c>
      <c r="CZ142" s="87">
        <v>0</v>
      </c>
      <c r="DA142" s="87">
        <v>0</v>
      </c>
      <c r="DB142" s="87">
        <v>0</v>
      </c>
      <c r="DC142" s="87">
        <v>0</v>
      </c>
      <c r="DD142" s="87">
        <v>0</v>
      </c>
      <c r="DE142" s="87">
        <v>0</v>
      </c>
      <c r="DF142" s="87">
        <v>0</v>
      </c>
      <c r="DG142" s="87">
        <v>0</v>
      </c>
      <c r="DH142" s="87">
        <v>0</v>
      </c>
      <c r="DI142" s="87">
        <v>0</v>
      </c>
      <c r="DJ142" s="87">
        <v>0</v>
      </c>
      <c r="DK142" s="87">
        <v>0</v>
      </c>
      <c r="DL142" s="87">
        <v>0</v>
      </c>
      <c r="DM142" s="87">
        <v>0</v>
      </c>
      <c r="DN142" s="87">
        <v>0</v>
      </c>
      <c r="DO142" s="87">
        <v>0</v>
      </c>
      <c r="DP142" s="87">
        <v>0</v>
      </c>
      <c r="DQ142" s="87">
        <v>0</v>
      </c>
      <c r="DR142" s="87">
        <v>0</v>
      </c>
      <c r="DS142" s="87">
        <v>0</v>
      </c>
      <c r="DT142" s="87">
        <v>0</v>
      </c>
      <c r="DU142" s="87">
        <v>0</v>
      </c>
      <c r="DV142" s="87">
        <v>0</v>
      </c>
      <c r="DW142" s="87">
        <v>0</v>
      </c>
      <c r="DX142" s="87">
        <v>0</v>
      </c>
      <c r="DY142" s="87">
        <v>0</v>
      </c>
      <c r="DZ142" s="87">
        <v>0</v>
      </c>
      <c r="EA142" s="87">
        <v>0</v>
      </c>
      <c r="EB142" s="87">
        <v>0</v>
      </c>
      <c r="EC142" s="87">
        <v>0</v>
      </c>
      <c r="ED142" s="87">
        <v>0</v>
      </c>
      <c r="EE142" s="87">
        <v>0</v>
      </c>
      <c r="EF142" s="87">
        <v>0</v>
      </c>
      <c r="EG142" s="87">
        <v>0</v>
      </c>
      <c r="EH142" s="87">
        <v>0</v>
      </c>
      <c r="EI142" s="87">
        <v>0</v>
      </c>
      <c r="EJ142" s="87">
        <v>0</v>
      </c>
      <c r="EK142" s="87">
        <v>0</v>
      </c>
      <c r="EL142" s="87">
        <v>0</v>
      </c>
      <c r="EM142" s="87">
        <v>0</v>
      </c>
      <c r="EN142" s="87">
        <v>0</v>
      </c>
      <c r="EO142" s="87">
        <v>0</v>
      </c>
      <c r="EP142" s="87">
        <v>0</v>
      </c>
      <c r="EQ142" s="87">
        <v>0</v>
      </c>
      <c r="ER142" s="87">
        <v>0</v>
      </c>
      <c r="ES142" s="87">
        <v>0</v>
      </c>
      <c r="ET142" s="87">
        <v>0</v>
      </c>
      <c r="EU142" s="87">
        <v>0</v>
      </c>
      <c r="EV142" s="87">
        <v>0</v>
      </c>
      <c r="EW142" s="87">
        <v>0</v>
      </c>
      <c r="EX142" s="87">
        <v>0</v>
      </c>
      <c r="EY142" s="87">
        <v>0</v>
      </c>
      <c r="EZ142" s="87">
        <v>0</v>
      </c>
      <c r="FA142" s="87">
        <v>0</v>
      </c>
      <c r="FB142" s="87">
        <v>0</v>
      </c>
      <c r="FC142" s="87">
        <v>0</v>
      </c>
      <c r="FD142" s="87">
        <v>0</v>
      </c>
      <c r="FE142" s="87">
        <v>0</v>
      </c>
      <c r="FF142" s="87">
        <v>0</v>
      </c>
      <c r="FG142" s="87">
        <v>0</v>
      </c>
      <c r="FH142" s="87">
        <v>0</v>
      </c>
      <c r="FI142" s="87">
        <v>0</v>
      </c>
      <c r="FJ142" s="87">
        <v>0</v>
      </c>
      <c r="FK142" s="87">
        <v>0</v>
      </c>
      <c r="FL142" s="87">
        <v>0</v>
      </c>
      <c r="FM142" s="87">
        <v>0</v>
      </c>
      <c r="FN142" s="87">
        <v>0</v>
      </c>
      <c r="FO142" s="87">
        <v>0</v>
      </c>
      <c r="FP142" s="87">
        <v>0</v>
      </c>
      <c r="FQ142" s="87">
        <v>0</v>
      </c>
      <c r="FR142" s="87">
        <v>0</v>
      </c>
      <c r="FS142" s="87">
        <v>0</v>
      </c>
      <c r="FT142" s="87">
        <v>0</v>
      </c>
      <c r="FU142" s="87">
        <v>0</v>
      </c>
      <c r="FV142" s="87">
        <v>0</v>
      </c>
      <c r="FW142" s="87">
        <v>0</v>
      </c>
      <c r="FX142" s="87">
        <v>0</v>
      </c>
      <c r="FY142" s="87">
        <v>0</v>
      </c>
      <c r="FZ142" s="87">
        <v>0</v>
      </c>
      <c r="GA142" s="87">
        <v>0</v>
      </c>
      <c r="GB142" s="87">
        <v>0</v>
      </c>
      <c r="GC142" s="87">
        <v>0</v>
      </c>
      <c r="GD142" s="87">
        <v>0</v>
      </c>
      <c r="GE142" s="87">
        <v>0</v>
      </c>
      <c r="GF142" s="87">
        <v>0</v>
      </c>
      <c r="GG142" s="87">
        <v>0</v>
      </c>
      <c r="GH142" s="87">
        <v>0</v>
      </c>
      <c r="GI142" s="87">
        <v>0</v>
      </c>
      <c r="GJ142" s="87">
        <v>0</v>
      </c>
      <c r="GK142" s="87">
        <v>0</v>
      </c>
      <c r="GL142" s="87">
        <v>0</v>
      </c>
      <c r="GM142" s="87">
        <v>0</v>
      </c>
      <c r="GN142" s="87">
        <v>0</v>
      </c>
      <c r="GO142" s="87">
        <v>0</v>
      </c>
      <c r="GP142" s="87">
        <v>0</v>
      </c>
      <c r="GQ142" s="87">
        <v>0</v>
      </c>
      <c r="GR142" s="87">
        <v>0</v>
      </c>
      <c r="GS142" s="87">
        <v>0</v>
      </c>
      <c r="GT142" s="87">
        <v>0</v>
      </c>
      <c r="GU142" s="87">
        <v>0</v>
      </c>
      <c r="GV142" s="87">
        <v>0</v>
      </c>
      <c r="GW142" s="87">
        <v>0</v>
      </c>
      <c r="GX142" s="87">
        <v>0</v>
      </c>
      <c r="GY142" s="87">
        <v>0</v>
      </c>
      <c r="GZ142" s="87">
        <v>0</v>
      </c>
      <c r="HA142" s="87">
        <v>0</v>
      </c>
      <c r="HB142" s="87">
        <v>0</v>
      </c>
      <c r="HC142" s="87">
        <v>0</v>
      </c>
      <c r="HD142" s="87">
        <v>0</v>
      </c>
      <c r="HE142" s="87">
        <v>0</v>
      </c>
      <c r="HF142" s="87">
        <v>0</v>
      </c>
      <c r="HG142" s="87">
        <v>0</v>
      </c>
      <c r="HH142" s="87">
        <v>0</v>
      </c>
      <c r="HI142" s="87">
        <v>0</v>
      </c>
      <c r="HJ142" s="87">
        <v>0</v>
      </c>
      <c r="HK142" s="87">
        <v>0</v>
      </c>
      <c r="HL142" s="87">
        <v>0</v>
      </c>
      <c r="HM142" s="87">
        <v>0</v>
      </c>
      <c r="HN142" s="87">
        <v>0</v>
      </c>
      <c r="HO142" s="87">
        <v>0</v>
      </c>
      <c r="HP142" s="87">
        <v>0</v>
      </c>
      <c r="HQ142" s="87">
        <v>0</v>
      </c>
      <c r="HR142" s="87">
        <v>0</v>
      </c>
      <c r="HS142" s="87">
        <v>0</v>
      </c>
      <c r="HT142" s="87">
        <v>0</v>
      </c>
      <c r="HU142" s="87">
        <v>0</v>
      </c>
      <c r="HV142" s="87">
        <v>0</v>
      </c>
      <c r="HW142" s="87">
        <v>0</v>
      </c>
      <c r="HX142" s="87">
        <v>0</v>
      </c>
      <c r="HY142" s="87">
        <v>0</v>
      </c>
      <c r="HZ142" s="87">
        <v>0</v>
      </c>
      <c r="IA142" s="87">
        <v>0</v>
      </c>
      <c r="IB142" s="87">
        <v>0</v>
      </c>
      <c r="IC142" s="87">
        <v>0</v>
      </c>
      <c r="ID142" s="87">
        <v>0</v>
      </c>
      <c r="IE142" s="87">
        <v>0</v>
      </c>
      <c r="IF142" s="87">
        <v>0</v>
      </c>
      <c r="IG142" s="87">
        <v>0</v>
      </c>
      <c r="IH142" s="87">
        <v>0</v>
      </c>
      <c r="II142" s="87">
        <v>0</v>
      </c>
      <c r="IJ142" s="87">
        <v>0</v>
      </c>
      <c r="IK142" s="87">
        <v>0</v>
      </c>
      <c r="IL142" s="87">
        <v>0</v>
      </c>
      <c r="IM142" s="87">
        <v>0</v>
      </c>
      <c r="IN142" s="87">
        <v>0</v>
      </c>
      <c r="IO142" s="87">
        <v>0</v>
      </c>
      <c r="IP142" s="87">
        <v>0</v>
      </c>
      <c r="IQ142" s="87">
        <v>0</v>
      </c>
      <c r="IR142" s="87">
        <v>0</v>
      </c>
      <c r="IS142" s="87">
        <v>0</v>
      </c>
      <c r="IT142" s="87">
        <v>0</v>
      </c>
      <c r="IU142" s="87">
        <v>0</v>
      </c>
      <c r="IV142" s="87">
        <v>0</v>
      </c>
      <c r="IW142" s="87">
        <v>0</v>
      </c>
      <c r="IX142" s="87">
        <v>0</v>
      </c>
      <c r="IY142" s="87">
        <v>0</v>
      </c>
      <c r="IZ142" s="87">
        <v>0</v>
      </c>
      <c r="JA142" s="87">
        <v>0</v>
      </c>
      <c r="JB142" s="87">
        <v>0</v>
      </c>
      <c r="JC142" s="87">
        <v>0</v>
      </c>
      <c r="JD142" s="87">
        <v>0</v>
      </c>
      <c r="JE142" s="87">
        <v>0</v>
      </c>
      <c r="JF142" s="87">
        <v>0</v>
      </c>
      <c r="JG142" s="87">
        <v>0</v>
      </c>
      <c r="JH142" s="87">
        <v>0</v>
      </c>
      <c r="JI142" s="87">
        <v>0</v>
      </c>
      <c r="JJ142" s="87">
        <v>0</v>
      </c>
      <c r="JK142" s="87">
        <v>0</v>
      </c>
      <c r="JL142" s="87">
        <v>0</v>
      </c>
      <c r="JM142" s="87">
        <v>0</v>
      </c>
      <c r="JN142" s="87">
        <v>0</v>
      </c>
      <c r="JO142" s="87">
        <v>0</v>
      </c>
      <c r="JP142" s="87">
        <v>0</v>
      </c>
      <c r="JQ142" s="87">
        <v>0</v>
      </c>
      <c r="JR142" s="87">
        <v>0</v>
      </c>
      <c r="JS142" s="87">
        <v>0</v>
      </c>
      <c r="JT142" s="87">
        <v>0</v>
      </c>
      <c r="JU142" s="87">
        <v>0</v>
      </c>
      <c r="JV142" s="87">
        <v>0</v>
      </c>
      <c r="JW142" s="87">
        <v>0</v>
      </c>
      <c r="JX142" s="87">
        <v>0</v>
      </c>
      <c r="JY142" s="87">
        <v>0</v>
      </c>
      <c r="JZ142" s="87">
        <v>0</v>
      </c>
      <c r="KA142" s="87">
        <v>0</v>
      </c>
      <c r="KB142" s="87">
        <v>0</v>
      </c>
      <c r="KC142" s="87">
        <v>0</v>
      </c>
      <c r="KD142" s="87">
        <v>0</v>
      </c>
      <c r="KE142" s="87">
        <v>0</v>
      </c>
      <c r="KF142" s="87">
        <v>0</v>
      </c>
      <c r="KG142" s="87">
        <v>0</v>
      </c>
      <c r="KH142" s="87">
        <v>0</v>
      </c>
      <c r="KI142" s="87">
        <v>0</v>
      </c>
      <c r="KJ142" s="87">
        <v>0</v>
      </c>
      <c r="KK142" s="87">
        <v>0</v>
      </c>
      <c r="KL142" s="87">
        <v>0</v>
      </c>
      <c r="KM142" s="87">
        <v>0</v>
      </c>
      <c r="KN142" s="87">
        <v>0</v>
      </c>
      <c r="KO142" s="87">
        <v>0</v>
      </c>
      <c r="KP142" s="87">
        <v>0</v>
      </c>
      <c r="KQ142" s="87">
        <v>0</v>
      </c>
      <c r="KR142" s="87">
        <v>0</v>
      </c>
      <c r="KS142" s="87">
        <v>0</v>
      </c>
      <c r="KT142" s="87">
        <v>0</v>
      </c>
      <c r="KU142" s="87">
        <v>0</v>
      </c>
      <c r="KV142" s="87">
        <v>0</v>
      </c>
      <c r="KW142" s="87">
        <v>0</v>
      </c>
      <c r="KX142" s="87">
        <v>0</v>
      </c>
      <c r="KY142" s="87">
        <v>0</v>
      </c>
      <c r="KZ142" s="87">
        <v>0</v>
      </c>
      <c r="LA142" s="87">
        <v>0</v>
      </c>
      <c r="LB142" s="87">
        <v>0</v>
      </c>
      <c r="LC142" s="87">
        <v>0</v>
      </c>
      <c r="LD142" s="87">
        <v>0</v>
      </c>
      <c r="LE142" s="87">
        <v>0</v>
      </c>
      <c r="LF142" s="87">
        <v>0</v>
      </c>
      <c r="LG142" s="87">
        <v>0</v>
      </c>
      <c r="LH142" s="87">
        <v>0</v>
      </c>
      <c r="LI142" s="87">
        <v>0</v>
      </c>
      <c r="LJ142" s="87">
        <v>0</v>
      </c>
      <c r="LK142" s="87">
        <v>0</v>
      </c>
      <c r="LL142" s="87">
        <v>0</v>
      </c>
      <c r="LM142" s="87">
        <v>0</v>
      </c>
      <c r="LN142" s="87">
        <v>0</v>
      </c>
      <c r="LO142" s="87">
        <v>0</v>
      </c>
      <c r="LP142" s="87">
        <v>0</v>
      </c>
      <c r="LQ142" s="87">
        <v>0</v>
      </c>
      <c r="LR142" s="87">
        <v>0</v>
      </c>
      <c r="LS142" s="87">
        <v>0</v>
      </c>
      <c r="LT142" s="87">
        <v>0</v>
      </c>
      <c r="LU142" s="87">
        <v>0</v>
      </c>
      <c r="LV142" s="87">
        <v>0</v>
      </c>
      <c r="LW142" s="87">
        <v>0</v>
      </c>
      <c r="LX142" s="87">
        <v>0</v>
      </c>
      <c r="LY142" s="87">
        <v>0</v>
      </c>
      <c r="LZ142" s="87">
        <v>0</v>
      </c>
      <c r="MA142" s="87">
        <v>0</v>
      </c>
      <c r="MB142" s="87">
        <v>0</v>
      </c>
      <c r="MC142" s="87">
        <v>0</v>
      </c>
      <c r="MD142" s="87">
        <v>0</v>
      </c>
      <c r="ME142" s="87">
        <v>0</v>
      </c>
      <c r="MF142" s="87">
        <v>0</v>
      </c>
      <c r="MG142" s="87">
        <v>0</v>
      </c>
      <c r="MH142" s="87">
        <v>0</v>
      </c>
      <c r="MI142" s="87">
        <v>0</v>
      </c>
      <c r="MJ142" s="87">
        <v>0</v>
      </c>
      <c r="MK142" s="87">
        <v>0</v>
      </c>
      <c r="ML142" s="87">
        <v>0</v>
      </c>
      <c r="MM142" s="87">
        <v>0</v>
      </c>
      <c r="MN142" s="87">
        <v>0</v>
      </c>
      <c r="MO142" s="87">
        <v>0</v>
      </c>
      <c r="MP142" s="87">
        <v>0</v>
      </c>
      <c r="MQ142" s="87">
        <v>0</v>
      </c>
      <c r="MR142" s="87">
        <v>0</v>
      </c>
      <c r="MS142" s="87">
        <v>0</v>
      </c>
      <c r="MT142" s="87">
        <v>0</v>
      </c>
      <c r="MU142" s="87">
        <v>0</v>
      </c>
      <c r="MV142" s="87">
        <v>0</v>
      </c>
      <c r="MW142" s="87">
        <v>0</v>
      </c>
      <c r="MX142" s="87">
        <v>0</v>
      </c>
      <c r="MY142" s="87">
        <v>0</v>
      </c>
      <c r="MZ142" s="87">
        <v>0</v>
      </c>
      <c r="NA142" s="87">
        <v>0</v>
      </c>
      <c r="NB142" s="87">
        <v>0</v>
      </c>
      <c r="NC142" s="87">
        <v>0</v>
      </c>
      <c r="ND142" s="87">
        <v>0</v>
      </c>
      <c r="NE142" s="87">
        <v>0</v>
      </c>
      <c r="NF142" s="87">
        <v>0</v>
      </c>
      <c r="NG142" s="87">
        <v>0</v>
      </c>
      <c r="NH142" s="87">
        <v>0</v>
      </c>
      <c r="NI142" s="87">
        <v>0</v>
      </c>
      <c r="NJ142" s="87">
        <v>0</v>
      </c>
      <c r="NK142" s="118">
        <v>0</v>
      </c>
      <c r="NL142" s="118">
        <v>0</v>
      </c>
      <c r="NM142" s="118">
        <v>0</v>
      </c>
      <c r="NN142" s="118">
        <v>0</v>
      </c>
      <c r="NO142" s="118">
        <v>0</v>
      </c>
      <c r="NP142" s="118">
        <v>0</v>
      </c>
      <c r="NQ142" s="118">
        <v>0</v>
      </c>
      <c r="NR142" s="118">
        <v>0</v>
      </c>
      <c r="NS142" s="118">
        <v>0</v>
      </c>
      <c r="NT142" s="118">
        <v>0</v>
      </c>
      <c r="NU142" s="118">
        <v>0</v>
      </c>
      <c r="NV142" s="118">
        <v>0</v>
      </c>
      <c r="NW142" s="118">
        <v>0</v>
      </c>
      <c r="NX142" s="118">
        <v>0</v>
      </c>
      <c r="NY142" s="118">
        <v>0</v>
      </c>
      <c r="NZ142" s="118">
        <v>0</v>
      </c>
      <c r="OA142" s="118">
        <v>0</v>
      </c>
      <c r="OB142" s="118">
        <v>0</v>
      </c>
      <c r="OC142" s="118">
        <v>0</v>
      </c>
      <c r="OD142" s="118">
        <v>0</v>
      </c>
      <c r="OE142" s="118">
        <v>0</v>
      </c>
      <c r="OF142" s="118">
        <v>0</v>
      </c>
      <c r="OG142" s="118">
        <v>0</v>
      </c>
      <c r="OH142" s="118">
        <v>0</v>
      </c>
      <c r="OI142" s="118">
        <v>0</v>
      </c>
      <c r="OJ142" s="118">
        <v>0</v>
      </c>
      <c r="OK142" s="118">
        <v>0</v>
      </c>
      <c r="OL142" s="118">
        <v>0</v>
      </c>
      <c r="OM142" s="118">
        <v>0</v>
      </c>
      <c r="ON142" s="118">
        <v>0</v>
      </c>
      <c r="OO142" s="118">
        <v>0</v>
      </c>
      <c r="OP142" s="118">
        <v>0</v>
      </c>
      <c r="OQ142" s="118">
        <v>0</v>
      </c>
      <c r="OR142" s="118">
        <v>0</v>
      </c>
      <c r="OS142" s="118">
        <v>0</v>
      </c>
      <c r="OT142" s="118">
        <v>0</v>
      </c>
      <c r="OU142" s="118">
        <v>0</v>
      </c>
      <c r="OV142" s="118">
        <v>0</v>
      </c>
      <c r="OW142" s="118">
        <v>0</v>
      </c>
      <c r="OX142" s="118">
        <v>0</v>
      </c>
      <c r="OY142" s="118">
        <v>0</v>
      </c>
      <c r="OZ142" s="118">
        <v>0</v>
      </c>
      <c r="PA142" s="118">
        <v>0</v>
      </c>
      <c r="PB142" s="118">
        <v>0</v>
      </c>
      <c r="PC142" s="118">
        <v>0</v>
      </c>
      <c r="PD142" s="118">
        <v>0</v>
      </c>
      <c r="PE142" s="118">
        <v>0</v>
      </c>
      <c r="PF142" s="118">
        <v>0</v>
      </c>
      <c r="PG142" s="118">
        <v>0</v>
      </c>
      <c r="PH142" s="118">
        <v>0</v>
      </c>
      <c r="PI142" s="118">
        <v>0</v>
      </c>
      <c r="PJ142" s="118">
        <v>0</v>
      </c>
      <c r="PK142" s="118">
        <v>0</v>
      </c>
      <c r="PL142" s="118">
        <v>0</v>
      </c>
      <c r="PM142" s="118">
        <v>0</v>
      </c>
      <c r="PN142" s="118">
        <v>0</v>
      </c>
      <c r="PO142" s="118">
        <v>0</v>
      </c>
      <c r="PP142" s="118">
        <v>0</v>
      </c>
      <c r="PQ142" s="118">
        <v>0</v>
      </c>
      <c r="PR142" s="118">
        <v>0</v>
      </c>
      <c r="PS142" s="118">
        <v>0</v>
      </c>
      <c r="PT142" s="118">
        <v>0</v>
      </c>
      <c r="PU142" s="118">
        <v>0</v>
      </c>
      <c r="PV142" s="118">
        <v>0</v>
      </c>
      <c r="PW142" s="118">
        <v>0</v>
      </c>
      <c r="PX142" s="118">
        <v>0</v>
      </c>
      <c r="PY142" s="118">
        <v>0</v>
      </c>
      <c r="PZ142" s="118">
        <v>0</v>
      </c>
      <c r="QA142" s="118">
        <v>0</v>
      </c>
      <c r="QB142" s="118">
        <v>0</v>
      </c>
      <c r="QC142" s="118">
        <v>0</v>
      </c>
      <c r="QD142" s="118">
        <v>0</v>
      </c>
      <c r="QE142" s="118">
        <v>0</v>
      </c>
      <c r="QF142" s="118">
        <v>0</v>
      </c>
      <c r="QG142" s="118">
        <v>0</v>
      </c>
      <c r="QH142" s="118">
        <v>0</v>
      </c>
      <c r="QI142" s="118">
        <v>0</v>
      </c>
      <c r="QJ142" s="118">
        <v>0</v>
      </c>
      <c r="QK142" s="118">
        <v>0</v>
      </c>
      <c r="QL142" s="118">
        <v>0</v>
      </c>
      <c r="QM142" s="118">
        <v>0</v>
      </c>
      <c r="QN142" s="118">
        <v>0</v>
      </c>
      <c r="QO142" s="118">
        <v>0</v>
      </c>
      <c r="QP142" s="118">
        <v>0</v>
      </c>
      <c r="QQ142" s="118">
        <v>0</v>
      </c>
      <c r="QR142" s="118">
        <v>0</v>
      </c>
      <c r="QS142" s="118">
        <v>0</v>
      </c>
      <c r="QT142" s="118">
        <v>0</v>
      </c>
      <c r="QU142" s="118">
        <v>0</v>
      </c>
      <c r="QV142" s="118">
        <v>0</v>
      </c>
      <c r="QW142" s="118">
        <v>0</v>
      </c>
      <c r="QX142" s="118">
        <v>0</v>
      </c>
      <c r="QY142" s="118">
        <v>0</v>
      </c>
      <c r="QZ142" s="118">
        <v>0</v>
      </c>
      <c r="RA142" s="118">
        <v>0</v>
      </c>
      <c r="RB142" s="118">
        <v>0</v>
      </c>
      <c r="RC142" s="118">
        <v>0</v>
      </c>
      <c r="RD142" s="118">
        <v>0</v>
      </c>
      <c r="RE142" s="118">
        <v>0</v>
      </c>
      <c r="RF142" s="118">
        <v>0</v>
      </c>
      <c r="RG142" s="118">
        <v>0</v>
      </c>
      <c r="RH142" s="118">
        <v>0</v>
      </c>
      <c r="RI142" s="118">
        <v>0</v>
      </c>
      <c r="RJ142" s="118">
        <v>0</v>
      </c>
      <c r="RK142" s="118">
        <v>0</v>
      </c>
      <c r="RL142" s="118">
        <v>0</v>
      </c>
      <c r="RM142" s="118">
        <v>0</v>
      </c>
      <c r="RN142" s="118">
        <v>0</v>
      </c>
      <c r="RO142" s="118">
        <v>0</v>
      </c>
      <c r="RP142" s="118">
        <v>0</v>
      </c>
      <c r="RQ142" s="118">
        <v>0</v>
      </c>
      <c r="RR142" s="118">
        <v>0</v>
      </c>
      <c r="RS142" s="118">
        <v>0</v>
      </c>
      <c r="RT142" s="118">
        <v>0</v>
      </c>
      <c r="RU142" s="118">
        <v>0</v>
      </c>
      <c r="RV142" s="118">
        <v>0</v>
      </c>
      <c r="RW142" s="118">
        <v>0</v>
      </c>
      <c r="RX142" s="118">
        <v>0</v>
      </c>
      <c r="RY142" s="118">
        <v>0</v>
      </c>
      <c r="RZ142" s="118">
        <v>0</v>
      </c>
      <c r="SA142" s="118">
        <v>0</v>
      </c>
      <c r="SB142" s="118">
        <v>0</v>
      </c>
      <c r="SC142" s="118">
        <v>0</v>
      </c>
      <c r="SD142" s="118">
        <v>0</v>
      </c>
      <c r="SE142" s="118">
        <v>0</v>
      </c>
      <c r="SF142" s="118">
        <v>0</v>
      </c>
      <c r="SG142" s="118">
        <v>0</v>
      </c>
      <c r="SH142" s="118">
        <v>0</v>
      </c>
      <c r="SI142" s="118">
        <v>0</v>
      </c>
      <c r="SJ142" s="118">
        <v>0</v>
      </c>
      <c r="SK142" s="118">
        <v>0</v>
      </c>
      <c r="SL142" s="118">
        <v>0</v>
      </c>
      <c r="SM142" s="118">
        <v>0</v>
      </c>
      <c r="SN142" s="118">
        <v>0</v>
      </c>
      <c r="SO142" s="118">
        <v>0</v>
      </c>
      <c r="SP142" s="118">
        <v>0</v>
      </c>
      <c r="SQ142" s="118">
        <v>0</v>
      </c>
      <c r="SR142" s="118">
        <v>0</v>
      </c>
      <c r="SS142" s="118">
        <v>0</v>
      </c>
      <c r="ST142" s="118">
        <v>0</v>
      </c>
      <c r="SU142" s="118">
        <v>0</v>
      </c>
      <c r="SV142" s="118">
        <v>0</v>
      </c>
      <c r="SW142" s="118">
        <v>0</v>
      </c>
      <c r="SX142" s="118">
        <v>0</v>
      </c>
      <c r="SY142" s="118">
        <v>0</v>
      </c>
      <c r="SZ142" s="118">
        <v>0</v>
      </c>
      <c r="TA142" s="118">
        <v>0</v>
      </c>
      <c r="TB142" s="118">
        <v>0</v>
      </c>
      <c r="TC142" s="118">
        <v>0</v>
      </c>
      <c r="TD142" s="118">
        <v>0</v>
      </c>
      <c r="TE142" s="118">
        <v>0</v>
      </c>
      <c r="TF142" s="118">
        <v>0</v>
      </c>
      <c r="TG142" s="118">
        <v>0</v>
      </c>
      <c r="TH142" s="118">
        <v>0</v>
      </c>
      <c r="TI142" s="118">
        <v>0</v>
      </c>
      <c r="TJ142" s="118">
        <v>0</v>
      </c>
      <c r="TK142" s="118">
        <v>0</v>
      </c>
      <c r="TL142" s="118">
        <v>0</v>
      </c>
      <c r="TM142" s="118">
        <v>0</v>
      </c>
      <c r="TN142" s="118">
        <v>0</v>
      </c>
      <c r="TO142" s="118">
        <v>0</v>
      </c>
      <c r="TP142" s="118">
        <v>0</v>
      </c>
      <c r="TQ142" s="118">
        <v>0</v>
      </c>
      <c r="TR142" s="118">
        <v>0</v>
      </c>
      <c r="TS142" s="118">
        <v>0</v>
      </c>
      <c r="TT142" s="118">
        <v>0</v>
      </c>
      <c r="TU142" s="118">
        <v>0</v>
      </c>
      <c r="TV142" s="118">
        <v>0</v>
      </c>
      <c r="TW142" s="118">
        <v>0</v>
      </c>
      <c r="TX142" s="118">
        <v>0</v>
      </c>
      <c r="TY142" s="118">
        <v>0</v>
      </c>
      <c r="TZ142" s="118">
        <v>0</v>
      </c>
      <c r="UA142" s="118">
        <v>0</v>
      </c>
      <c r="UB142" s="118">
        <v>0</v>
      </c>
      <c r="UC142" s="118">
        <v>0</v>
      </c>
      <c r="UD142" s="118">
        <v>0</v>
      </c>
      <c r="UE142" s="118">
        <v>0</v>
      </c>
      <c r="UF142" s="118">
        <v>0</v>
      </c>
      <c r="UG142" s="118">
        <v>0</v>
      </c>
      <c r="UH142" s="118">
        <v>0</v>
      </c>
      <c r="UI142" s="118">
        <v>0</v>
      </c>
      <c r="UJ142" s="118">
        <v>0</v>
      </c>
      <c r="UK142" s="118">
        <v>0</v>
      </c>
      <c r="UL142" s="118">
        <v>0</v>
      </c>
      <c r="UM142" s="118">
        <v>0</v>
      </c>
      <c r="UN142" s="118">
        <v>0</v>
      </c>
      <c r="UO142" s="118">
        <v>0</v>
      </c>
      <c r="UP142" s="118">
        <v>0</v>
      </c>
      <c r="UQ142" s="118">
        <v>0</v>
      </c>
      <c r="UR142" s="118">
        <v>0</v>
      </c>
      <c r="US142" s="118">
        <v>0</v>
      </c>
      <c r="UT142" s="118">
        <v>0</v>
      </c>
      <c r="UU142" s="118">
        <v>0</v>
      </c>
      <c r="UV142" s="118">
        <v>0</v>
      </c>
      <c r="UW142" s="118">
        <v>0</v>
      </c>
      <c r="UX142" s="118">
        <v>0</v>
      </c>
      <c r="UY142" s="118">
        <v>0</v>
      </c>
      <c r="UZ142" s="118">
        <v>0</v>
      </c>
      <c r="VA142" s="118">
        <v>0</v>
      </c>
      <c r="VB142" s="118">
        <v>0</v>
      </c>
      <c r="VC142" s="118">
        <v>0</v>
      </c>
      <c r="VD142" s="118">
        <v>0</v>
      </c>
      <c r="VE142" s="118">
        <v>0</v>
      </c>
      <c r="VF142" s="118">
        <v>0</v>
      </c>
      <c r="VG142" s="118">
        <v>0</v>
      </c>
      <c r="VH142" s="118">
        <v>0</v>
      </c>
      <c r="VI142" s="118">
        <v>0</v>
      </c>
      <c r="VJ142" s="118">
        <v>0</v>
      </c>
      <c r="VK142" s="118">
        <v>0</v>
      </c>
      <c r="VL142" s="118">
        <v>0</v>
      </c>
      <c r="VM142" s="118">
        <v>0</v>
      </c>
      <c r="VN142" s="118">
        <v>0</v>
      </c>
      <c r="VO142" s="118">
        <v>0</v>
      </c>
      <c r="VP142" s="118">
        <v>0</v>
      </c>
      <c r="VQ142" s="118">
        <v>0</v>
      </c>
      <c r="VR142" s="118">
        <v>0</v>
      </c>
      <c r="VS142" s="118">
        <v>0</v>
      </c>
      <c r="VT142" s="118">
        <v>0</v>
      </c>
      <c r="VU142" s="118">
        <v>0</v>
      </c>
      <c r="VV142" s="118">
        <v>0</v>
      </c>
      <c r="VW142" s="118">
        <v>0</v>
      </c>
      <c r="VX142" s="118">
        <v>0</v>
      </c>
      <c r="VY142" s="118">
        <v>0</v>
      </c>
      <c r="VZ142" s="118">
        <v>0</v>
      </c>
      <c r="WA142" s="118">
        <v>0</v>
      </c>
      <c r="WB142" s="118">
        <v>0</v>
      </c>
      <c r="WC142" s="118">
        <v>0</v>
      </c>
      <c r="WD142" s="118">
        <v>0</v>
      </c>
      <c r="WE142" s="118">
        <v>0</v>
      </c>
      <c r="WF142" s="118">
        <v>0</v>
      </c>
      <c r="WG142" s="118">
        <v>0</v>
      </c>
      <c r="WH142" s="118">
        <v>0</v>
      </c>
      <c r="WI142" s="42">
        <v>66600000</v>
      </c>
      <c r="WJ142" s="42">
        <v>6600000</v>
      </c>
    </row>
    <row r="143" spans="1:608" s="25" customFormat="1" x14ac:dyDescent="0.15">
      <c r="A143" s="88">
        <v>142</v>
      </c>
      <c r="B143" s="124" t="s">
        <v>748</v>
      </c>
      <c r="C143" s="87" t="s">
        <v>749</v>
      </c>
      <c r="D143" s="127" t="s">
        <v>750</v>
      </c>
      <c r="E143" s="96" t="e">
        <f t="shared" ca="1" si="2"/>
        <v>#NAME?</v>
      </c>
      <c r="F143" s="97">
        <v>505920000</v>
      </c>
      <c r="G143" s="98">
        <v>507710557.38</v>
      </c>
      <c r="H143" s="87" t="s">
        <v>51</v>
      </c>
      <c r="I143" s="87" t="s">
        <v>751</v>
      </c>
      <c r="J143" s="140" t="s">
        <v>23</v>
      </c>
      <c r="K143" s="97">
        <v>480000000</v>
      </c>
      <c r="L143" s="97">
        <v>4800000</v>
      </c>
      <c r="M143" s="111">
        <v>3.69</v>
      </c>
      <c r="N143" s="115">
        <v>2</v>
      </c>
      <c r="O143" s="116" t="s">
        <v>752</v>
      </c>
      <c r="P143" s="87" t="s">
        <v>753</v>
      </c>
      <c r="Q143" s="111">
        <v>1.2806999999999999</v>
      </c>
      <c r="R143" s="115" t="s">
        <v>754</v>
      </c>
      <c r="S143" s="87">
        <v>8856000</v>
      </c>
      <c r="T143" s="87">
        <v>0</v>
      </c>
      <c r="U143" s="87">
        <v>0</v>
      </c>
      <c r="V143" s="87">
        <v>0</v>
      </c>
      <c r="W143" s="87">
        <v>0</v>
      </c>
      <c r="X143" s="87">
        <v>0</v>
      </c>
      <c r="Y143" s="87">
        <v>8856000</v>
      </c>
      <c r="Z143" s="87">
        <v>0</v>
      </c>
      <c r="AA143" s="87">
        <v>0</v>
      </c>
      <c r="AB143" s="87">
        <v>0</v>
      </c>
      <c r="AC143" s="87">
        <v>0</v>
      </c>
      <c r="AD143" s="87">
        <v>0</v>
      </c>
      <c r="AE143" s="87">
        <v>8856000</v>
      </c>
      <c r="AF143" s="87">
        <v>0</v>
      </c>
      <c r="AG143" s="87">
        <v>0</v>
      </c>
      <c r="AH143" s="87">
        <v>0</v>
      </c>
      <c r="AI143" s="87">
        <v>0</v>
      </c>
      <c r="AJ143" s="87">
        <v>0</v>
      </c>
      <c r="AK143" s="87">
        <v>8856000</v>
      </c>
      <c r="AL143" s="87">
        <v>0</v>
      </c>
      <c r="AM143" s="87">
        <v>0</v>
      </c>
      <c r="AN143" s="87">
        <v>0</v>
      </c>
      <c r="AO143" s="87">
        <v>0</v>
      </c>
      <c r="AP143" s="87">
        <v>0</v>
      </c>
      <c r="AQ143" s="87">
        <v>8856000</v>
      </c>
      <c r="AR143" s="87">
        <v>0</v>
      </c>
      <c r="AS143" s="87">
        <v>0</v>
      </c>
      <c r="AT143" s="87">
        <v>0</v>
      </c>
      <c r="AU143" s="87">
        <v>0</v>
      </c>
      <c r="AV143" s="87">
        <v>0</v>
      </c>
      <c r="AW143" s="87">
        <v>8856000</v>
      </c>
      <c r="AX143" s="87">
        <v>0</v>
      </c>
      <c r="AY143" s="87">
        <v>0</v>
      </c>
      <c r="AZ143" s="87">
        <v>0</v>
      </c>
      <c r="BA143" s="87">
        <v>0</v>
      </c>
      <c r="BB143" s="87">
        <v>0</v>
      </c>
      <c r="BC143" s="87">
        <v>8856000</v>
      </c>
      <c r="BD143" s="87">
        <v>0</v>
      </c>
      <c r="BE143" s="87">
        <v>0</v>
      </c>
      <c r="BF143" s="87">
        <v>0</v>
      </c>
      <c r="BG143" s="87">
        <v>0</v>
      </c>
      <c r="BH143" s="87">
        <v>0</v>
      </c>
      <c r="BI143" s="87">
        <v>8856000</v>
      </c>
      <c r="BJ143" s="87">
        <v>0</v>
      </c>
      <c r="BK143" s="87">
        <v>0</v>
      </c>
      <c r="BL143" s="87">
        <v>0</v>
      </c>
      <c r="BM143" s="87">
        <v>0</v>
      </c>
      <c r="BN143" s="87">
        <v>0</v>
      </c>
      <c r="BO143" s="87">
        <v>8856000</v>
      </c>
      <c r="BP143" s="87">
        <v>0</v>
      </c>
      <c r="BQ143" s="87">
        <v>0</v>
      </c>
      <c r="BR143" s="87">
        <v>0</v>
      </c>
      <c r="BS143" s="87">
        <v>0</v>
      </c>
      <c r="BT143" s="87">
        <v>0</v>
      </c>
      <c r="BU143" s="87">
        <v>8856000</v>
      </c>
      <c r="BV143" s="87">
        <v>0</v>
      </c>
      <c r="BW143" s="87">
        <v>0</v>
      </c>
      <c r="BX143" s="87">
        <v>0</v>
      </c>
      <c r="BY143" s="87">
        <v>0</v>
      </c>
      <c r="BZ143" s="87">
        <v>0</v>
      </c>
      <c r="CA143" s="87">
        <v>8856000</v>
      </c>
      <c r="CB143" s="87">
        <v>0</v>
      </c>
      <c r="CC143" s="87">
        <v>0</v>
      </c>
      <c r="CD143" s="87">
        <v>0</v>
      </c>
      <c r="CE143" s="87">
        <v>0</v>
      </c>
      <c r="CF143" s="87">
        <v>0</v>
      </c>
      <c r="CG143" s="87">
        <v>8856000</v>
      </c>
      <c r="CH143" s="87">
        <v>0</v>
      </c>
      <c r="CI143" s="87">
        <v>0</v>
      </c>
      <c r="CJ143" s="87">
        <v>0</v>
      </c>
      <c r="CK143" s="87">
        <v>0</v>
      </c>
      <c r="CL143" s="87">
        <v>0</v>
      </c>
      <c r="CM143" s="87">
        <v>8856000</v>
      </c>
      <c r="CN143" s="87">
        <v>0</v>
      </c>
      <c r="CO143" s="87">
        <v>0</v>
      </c>
      <c r="CP143" s="87">
        <v>0</v>
      </c>
      <c r="CQ143" s="87">
        <v>0</v>
      </c>
      <c r="CR143" s="87">
        <v>0</v>
      </c>
      <c r="CS143" s="87">
        <v>8856000</v>
      </c>
      <c r="CT143" s="119">
        <v>0</v>
      </c>
      <c r="CU143" s="87">
        <v>0</v>
      </c>
      <c r="CV143" s="87">
        <v>0</v>
      </c>
      <c r="CW143" s="87">
        <v>0</v>
      </c>
      <c r="CX143" s="87">
        <v>0</v>
      </c>
      <c r="CY143" s="87">
        <v>8856000</v>
      </c>
      <c r="CZ143" s="87">
        <v>0</v>
      </c>
      <c r="DA143" s="87">
        <v>0</v>
      </c>
      <c r="DB143" s="87">
        <v>0</v>
      </c>
      <c r="DC143" s="87">
        <v>0</v>
      </c>
      <c r="DD143" s="87">
        <v>0</v>
      </c>
      <c r="DE143" s="87">
        <v>8856000</v>
      </c>
      <c r="DF143" s="87">
        <v>0</v>
      </c>
      <c r="DG143" s="87">
        <v>0</v>
      </c>
      <c r="DH143" s="87">
        <v>0</v>
      </c>
      <c r="DI143" s="87">
        <v>0</v>
      </c>
      <c r="DJ143" s="87">
        <v>0</v>
      </c>
      <c r="DK143" s="87">
        <v>8856000</v>
      </c>
      <c r="DL143" s="87">
        <v>0</v>
      </c>
      <c r="DM143" s="87">
        <v>0</v>
      </c>
      <c r="DN143" s="87">
        <v>0</v>
      </c>
      <c r="DO143" s="87">
        <v>0</v>
      </c>
      <c r="DP143" s="87">
        <v>0</v>
      </c>
      <c r="DQ143" s="87">
        <v>8856000</v>
      </c>
      <c r="DR143" s="87">
        <v>0</v>
      </c>
      <c r="DS143" s="87">
        <v>0</v>
      </c>
      <c r="DT143" s="87">
        <v>0</v>
      </c>
      <c r="DU143" s="87">
        <v>0</v>
      </c>
      <c r="DV143" s="87">
        <v>0</v>
      </c>
      <c r="DW143" s="87">
        <v>8856000</v>
      </c>
      <c r="DX143" s="87">
        <v>0</v>
      </c>
      <c r="DY143" s="87">
        <v>0</v>
      </c>
      <c r="DZ143" s="87">
        <v>0</v>
      </c>
      <c r="EA143" s="87">
        <v>0</v>
      </c>
      <c r="EB143" s="87">
        <v>0</v>
      </c>
      <c r="EC143" s="87">
        <v>8856000</v>
      </c>
      <c r="ED143" s="87">
        <v>0</v>
      </c>
      <c r="EE143" s="87">
        <v>0</v>
      </c>
      <c r="EF143" s="87">
        <v>0</v>
      </c>
      <c r="EG143" s="87">
        <v>0</v>
      </c>
      <c r="EH143" s="87">
        <v>0</v>
      </c>
      <c r="EI143" s="87">
        <v>8856000</v>
      </c>
      <c r="EJ143" s="87">
        <v>0</v>
      </c>
      <c r="EK143" s="87">
        <v>0</v>
      </c>
      <c r="EL143" s="87">
        <v>0</v>
      </c>
      <c r="EM143" s="87">
        <v>0</v>
      </c>
      <c r="EN143" s="87">
        <v>0</v>
      </c>
      <c r="EO143" s="87">
        <v>8856000</v>
      </c>
      <c r="EP143" s="87">
        <v>0</v>
      </c>
      <c r="EQ143" s="87">
        <v>0</v>
      </c>
      <c r="ER143" s="87">
        <v>0</v>
      </c>
      <c r="ES143" s="87">
        <v>0</v>
      </c>
      <c r="ET143" s="87">
        <v>0</v>
      </c>
      <c r="EU143" s="87">
        <v>8856000</v>
      </c>
      <c r="EV143" s="87">
        <v>0</v>
      </c>
      <c r="EW143" s="87">
        <v>0</v>
      </c>
      <c r="EX143" s="87">
        <v>0</v>
      </c>
      <c r="EY143" s="87">
        <v>0</v>
      </c>
      <c r="EZ143" s="87">
        <v>0</v>
      </c>
      <c r="FA143" s="87">
        <v>8856000</v>
      </c>
      <c r="FB143" s="87">
        <v>0</v>
      </c>
      <c r="FC143" s="87">
        <v>0</v>
      </c>
      <c r="FD143" s="87">
        <v>0</v>
      </c>
      <c r="FE143" s="87">
        <v>0</v>
      </c>
      <c r="FF143" s="87">
        <v>0</v>
      </c>
      <c r="FG143" s="87">
        <v>8856000</v>
      </c>
      <c r="FH143" s="87">
        <v>0</v>
      </c>
      <c r="FI143" s="87">
        <v>0</v>
      </c>
      <c r="FJ143" s="87">
        <v>0</v>
      </c>
      <c r="FK143" s="87">
        <v>0</v>
      </c>
      <c r="FL143" s="87">
        <v>0</v>
      </c>
      <c r="FM143" s="87">
        <v>8856000</v>
      </c>
      <c r="FN143" s="87">
        <v>0</v>
      </c>
      <c r="FO143" s="87">
        <v>0</v>
      </c>
      <c r="FP143" s="87">
        <v>0</v>
      </c>
      <c r="FQ143" s="87">
        <v>0</v>
      </c>
      <c r="FR143" s="87">
        <v>0</v>
      </c>
      <c r="FS143" s="87">
        <v>8856000</v>
      </c>
      <c r="FT143" s="87">
        <v>0</v>
      </c>
      <c r="FU143" s="87">
        <v>0</v>
      </c>
      <c r="FV143" s="87">
        <v>0</v>
      </c>
      <c r="FW143" s="87">
        <v>0</v>
      </c>
      <c r="FX143" s="87">
        <v>0</v>
      </c>
      <c r="FY143" s="87">
        <v>8856000</v>
      </c>
      <c r="FZ143" s="87">
        <v>0</v>
      </c>
      <c r="GA143" s="87">
        <v>0</v>
      </c>
      <c r="GB143" s="87">
        <v>0</v>
      </c>
      <c r="GC143" s="87">
        <v>0</v>
      </c>
      <c r="GD143" s="87">
        <v>0</v>
      </c>
      <c r="GE143" s="87">
        <v>8856000</v>
      </c>
      <c r="GF143" s="87">
        <v>0</v>
      </c>
      <c r="GG143" s="87">
        <v>0</v>
      </c>
      <c r="GH143" s="87">
        <v>0</v>
      </c>
      <c r="GI143" s="87">
        <v>0</v>
      </c>
      <c r="GJ143" s="87">
        <v>0</v>
      </c>
      <c r="GK143" s="87">
        <v>8856000</v>
      </c>
      <c r="GL143" s="87">
        <v>0</v>
      </c>
      <c r="GM143" s="87">
        <v>0</v>
      </c>
      <c r="GN143" s="87">
        <v>0</v>
      </c>
      <c r="GO143" s="87">
        <v>0</v>
      </c>
      <c r="GP143" s="87">
        <v>0</v>
      </c>
      <c r="GQ143" s="87">
        <v>8856000</v>
      </c>
      <c r="GR143" s="87">
        <v>0</v>
      </c>
      <c r="GS143" s="87">
        <v>0</v>
      </c>
      <c r="GT143" s="87">
        <v>0</v>
      </c>
      <c r="GU143" s="87">
        <v>0</v>
      </c>
      <c r="GV143" s="87">
        <v>0</v>
      </c>
      <c r="GW143" s="87">
        <v>8856000</v>
      </c>
      <c r="GX143" s="87">
        <v>0</v>
      </c>
      <c r="GY143" s="87">
        <v>0</v>
      </c>
      <c r="GZ143" s="87">
        <v>0</v>
      </c>
      <c r="HA143" s="87">
        <v>0</v>
      </c>
      <c r="HB143" s="87">
        <v>0</v>
      </c>
      <c r="HC143" s="87">
        <v>8856000</v>
      </c>
      <c r="HD143" s="87">
        <v>0</v>
      </c>
      <c r="HE143" s="87">
        <v>0</v>
      </c>
      <c r="HF143" s="87">
        <v>0</v>
      </c>
      <c r="HG143" s="87">
        <v>0</v>
      </c>
      <c r="HH143" s="87">
        <v>0</v>
      </c>
      <c r="HI143" s="87">
        <v>8856000</v>
      </c>
      <c r="HJ143" s="87">
        <v>0</v>
      </c>
      <c r="HK143" s="87">
        <v>0</v>
      </c>
      <c r="HL143" s="87">
        <v>0</v>
      </c>
      <c r="HM143" s="87">
        <v>0</v>
      </c>
      <c r="HN143" s="87">
        <v>0</v>
      </c>
      <c r="HO143" s="87">
        <v>8856000</v>
      </c>
      <c r="HP143" s="87">
        <v>0</v>
      </c>
      <c r="HQ143" s="87">
        <v>0</v>
      </c>
      <c r="HR143" s="87">
        <v>0</v>
      </c>
      <c r="HS143" s="87">
        <v>0</v>
      </c>
      <c r="HT143" s="87">
        <v>0</v>
      </c>
      <c r="HU143" s="87">
        <v>8856000</v>
      </c>
      <c r="HV143" s="87">
        <v>0</v>
      </c>
      <c r="HW143" s="87">
        <v>0</v>
      </c>
      <c r="HX143" s="87">
        <v>0</v>
      </c>
      <c r="HY143" s="87">
        <v>0</v>
      </c>
      <c r="HZ143" s="87">
        <v>0</v>
      </c>
      <c r="IA143" s="87">
        <v>8856000</v>
      </c>
      <c r="IB143" s="87">
        <v>0</v>
      </c>
      <c r="IC143" s="87">
        <v>0</v>
      </c>
      <c r="ID143" s="87">
        <v>0</v>
      </c>
      <c r="IE143" s="87">
        <v>0</v>
      </c>
      <c r="IF143" s="87">
        <v>0</v>
      </c>
      <c r="IG143" s="87">
        <v>8856000</v>
      </c>
      <c r="IH143" s="87">
        <v>0</v>
      </c>
      <c r="II143" s="87">
        <v>0</v>
      </c>
      <c r="IJ143" s="87">
        <v>0</v>
      </c>
      <c r="IK143" s="87">
        <v>0</v>
      </c>
      <c r="IL143" s="87">
        <v>0</v>
      </c>
      <c r="IM143" s="87">
        <v>8856000</v>
      </c>
      <c r="IN143" s="87">
        <v>0</v>
      </c>
      <c r="IO143" s="87">
        <v>0</v>
      </c>
      <c r="IP143" s="87">
        <v>0</v>
      </c>
      <c r="IQ143" s="87">
        <v>0</v>
      </c>
      <c r="IR143" s="87">
        <v>0</v>
      </c>
      <c r="IS143" s="87">
        <v>8856000</v>
      </c>
      <c r="IT143" s="87">
        <v>0</v>
      </c>
      <c r="IU143" s="87">
        <v>0</v>
      </c>
      <c r="IV143" s="87">
        <v>0</v>
      </c>
      <c r="IW143" s="87">
        <v>0</v>
      </c>
      <c r="IX143" s="87">
        <v>0</v>
      </c>
      <c r="IY143" s="87">
        <v>8856000</v>
      </c>
      <c r="IZ143" s="87">
        <v>0</v>
      </c>
      <c r="JA143" s="87">
        <v>0</v>
      </c>
      <c r="JB143" s="87">
        <v>0</v>
      </c>
      <c r="JC143" s="87">
        <v>0</v>
      </c>
      <c r="JD143" s="87">
        <v>0</v>
      </c>
      <c r="JE143" s="87">
        <v>8856000</v>
      </c>
      <c r="JF143" s="87">
        <v>0</v>
      </c>
      <c r="JG143" s="87">
        <v>0</v>
      </c>
      <c r="JH143" s="87">
        <v>0</v>
      </c>
      <c r="JI143" s="87">
        <v>0</v>
      </c>
      <c r="JJ143" s="87">
        <v>0</v>
      </c>
      <c r="JK143" s="87">
        <v>8856000</v>
      </c>
      <c r="JL143" s="87">
        <v>0</v>
      </c>
      <c r="JM143" s="87">
        <v>0</v>
      </c>
      <c r="JN143" s="87">
        <v>0</v>
      </c>
      <c r="JO143" s="87">
        <v>0</v>
      </c>
      <c r="JP143" s="87">
        <v>0</v>
      </c>
      <c r="JQ143" s="87">
        <v>8856000</v>
      </c>
      <c r="JR143" s="87">
        <v>0</v>
      </c>
      <c r="JS143" s="87">
        <v>0</v>
      </c>
      <c r="JT143" s="87">
        <v>0</v>
      </c>
      <c r="JU143" s="87">
        <v>0</v>
      </c>
      <c r="JV143" s="87">
        <v>0</v>
      </c>
      <c r="JW143" s="87">
        <v>8856000</v>
      </c>
      <c r="JX143" s="87">
        <v>0</v>
      </c>
      <c r="JY143" s="87">
        <v>0</v>
      </c>
      <c r="JZ143" s="87">
        <v>0</v>
      </c>
      <c r="KA143" s="87">
        <v>0</v>
      </c>
      <c r="KB143" s="87">
        <v>0</v>
      </c>
      <c r="KC143" s="87">
        <v>8856000</v>
      </c>
      <c r="KD143" s="87">
        <v>0</v>
      </c>
      <c r="KE143" s="87">
        <v>0</v>
      </c>
      <c r="KF143" s="87">
        <v>0</v>
      </c>
      <c r="KG143" s="87">
        <v>0</v>
      </c>
      <c r="KH143" s="87">
        <v>0</v>
      </c>
      <c r="KI143" s="87">
        <v>8856000</v>
      </c>
      <c r="KJ143" s="87">
        <v>0</v>
      </c>
      <c r="KK143" s="87">
        <v>0</v>
      </c>
      <c r="KL143" s="87">
        <v>0</v>
      </c>
      <c r="KM143" s="87">
        <v>0</v>
      </c>
      <c r="KN143" s="87">
        <v>0</v>
      </c>
      <c r="KO143" s="87">
        <v>8856000</v>
      </c>
      <c r="KP143" s="87">
        <v>0</v>
      </c>
      <c r="KQ143" s="87">
        <v>0</v>
      </c>
      <c r="KR143" s="87">
        <v>0</v>
      </c>
      <c r="KS143" s="87">
        <v>0</v>
      </c>
      <c r="KT143" s="87">
        <v>0</v>
      </c>
      <c r="KU143" s="87">
        <v>8856000</v>
      </c>
      <c r="KV143" s="87">
        <v>0</v>
      </c>
      <c r="KW143" s="87">
        <v>0</v>
      </c>
      <c r="KX143" s="87">
        <v>0</v>
      </c>
      <c r="KY143" s="87">
        <v>0</v>
      </c>
      <c r="KZ143" s="87">
        <v>0</v>
      </c>
      <c r="LA143" s="87">
        <v>8856000</v>
      </c>
      <c r="LB143" s="87">
        <v>0</v>
      </c>
      <c r="LC143" s="87">
        <v>0</v>
      </c>
      <c r="LD143" s="87">
        <v>0</v>
      </c>
      <c r="LE143" s="87">
        <v>0</v>
      </c>
      <c r="LF143" s="87">
        <v>0</v>
      </c>
      <c r="LG143" s="87">
        <v>8856000</v>
      </c>
      <c r="LH143" s="87">
        <v>0</v>
      </c>
      <c r="LI143" s="87">
        <v>0</v>
      </c>
      <c r="LJ143" s="87">
        <v>0</v>
      </c>
      <c r="LK143" s="87">
        <v>0</v>
      </c>
      <c r="LL143" s="87">
        <v>0</v>
      </c>
      <c r="LM143" s="87">
        <v>8856000</v>
      </c>
      <c r="LN143" s="87">
        <v>0</v>
      </c>
      <c r="LO143" s="87">
        <v>0</v>
      </c>
      <c r="LP143" s="87">
        <v>0</v>
      </c>
      <c r="LQ143" s="87">
        <v>0</v>
      </c>
      <c r="LR143" s="87">
        <v>0</v>
      </c>
      <c r="LS143" s="87">
        <v>8856000</v>
      </c>
      <c r="LT143" s="87">
        <v>0</v>
      </c>
      <c r="LU143" s="87">
        <v>0</v>
      </c>
      <c r="LV143" s="87">
        <v>0</v>
      </c>
      <c r="LW143" s="87">
        <v>0</v>
      </c>
      <c r="LX143" s="87">
        <v>0</v>
      </c>
      <c r="LY143" s="87">
        <v>8856000</v>
      </c>
      <c r="LZ143" s="87">
        <v>0</v>
      </c>
      <c r="MA143" s="87">
        <v>0</v>
      </c>
      <c r="MB143" s="87">
        <v>0</v>
      </c>
      <c r="MC143" s="87">
        <v>0</v>
      </c>
      <c r="MD143" s="87">
        <v>0</v>
      </c>
      <c r="ME143" s="87">
        <v>8856000</v>
      </c>
      <c r="MF143" s="87">
        <v>0</v>
      </c>
      <c r="MG143" s="87">
        <v>0</v>
      </c>
      <c r="MH143" s="87">
        <v>0</v>
      </c>
      <c r="MI143" s="87">
        <v>0</v>
      </c>
      <c r="MJ143" s="87">
        <v>0</v>
      </c>
      <c r="MK143" s="87">
        <v>8856000</v>
      </c>
      <c r="ML143" s="87">
        <v>0</v>
      </c>
      <c r="MM143" s="87">
        <v>0</v>
      </c>
      <c r="MN143" s="87">
        <v>0</v>
      </c>
      <c r="MO143" s="87">
        <v>0</v>
      </c>
      <c r="MP143" s="87">
        <v>0</v>
      </c>
      <c r="MQ143" s="87">
        <v>8856000</v>
      </c>
      <c r="MR143" s="87">
        <v>0</v>
      </c>
      <c r="MS143" s="87">
        <v>0</v>
      </c>
      <c r="MT143" s="87">
        <v>0</v>
      </c>
      <c r="MU143" s="87">
        <v>0</v>
      </c>
      <c r="MV143" s="87">
        <v>0</v>
      </c>
      <c r="MW143" s="87">
        <v>8856000</v>
      </c>
      <c r="MX143" s="87">
        <v>0</v>
      </c>
      <c r="MY143" s="87">
        <v>0</v>
      </c>
      <c r="MZ143" s="87">
        <v>0</v>
      </c>
      <c r="NA143" s="87">
        <v>0</v>
      </c>
      <c r="NB143" s="87">
        <v>0</v>
      </c>
      <c r="NC143" s="87">
        <v>8856000</v>
      </c>
      <c r="ND143" s="87">
        <v>0</v>
      </c>
      <c r="NE143" s="87">
        <v>0</v>
      </c>
      <c r="NF143" s="87">
        <v>0</v>
      </c>
      <c r="NG143" s="87">
        <v>0</v>
      </c>
      <c r="NH143" s="87">
        <v>0</v>
      </c>
      <c r="NI143" s="87">
        <v>488856000</v>
      </c>
      <c r="NJ143" s="87">
        <v>0</v>
      </c>
      <c r="NK143" s="118">
        <v>0</v>
      </c>
      <c r="NL143" s="118">
        <v>0</v>
      </c>
      <c r="NM143" s="118">
        <v>0</v>
      </c>
      <c r="NN143" s="118">
        <v>0</v>
      </c>
      <c r="NO143" s="118">
        <v>0</v>
      </c>
      <c r="NP143" s="118">
        <v>0</v>
      </c>
      <c r="NQ143" s="118">
        <v>0</v>
      </c>
      <c r="NR143" s="118">
        <v>0</v>
      </c>
      <c r="NS143" s="118">
        <v>0</v>
      </c>
      <c r="NT143" s="118">
        <v>0</v>
      </c>
      <c r="NU143" s="118">
        <v>0</v>
      </c>
      <c r="NV143" s="118">
        <v>0</v>
      </c>
      <c r="NW143" s="118">
        <v>0</v>
      </c>
      <c r="NX143" s="118">
        <v>0</v>
      </c>
      <c r="NY143" s="118">
        <v>0</v>
      </c>
      <c r="NZ143" s="118">
        <v>0</v>
      </c>
      <c r="OA143" s="118">
        <v>0</v>
      </c>
      <c r="OB143" s="118">
        <v>0</v>
      </c>
      <c r="OC143" s="118">
        <v>0</v>
      </c>
      <c r="OD143" s="118">
        <v>0</v>
      </c>
      <c r="OE143" s="118">
        <v>0</v>
      </c>
      <c r="OF143" s="118">
        <v>0</v>
      </c>
      <c r="OG143" s="118">
        <v>0</v>
      </c>
      <c r="OH143" s="118">
        <v>0</v>
      </c>
      <c r="OI143" s="118">
        <v>0</v>
      </c>
      <c r="OJ143" s="118">
        <v>0</v>
      </c>
      <c r="OK143" s="118">
        <v>0</v>
      </c>
      <c r="OL143" s="118">
        <v>0</v>
      </c>
      <c r="OM143" s="118">
        <v>0</v>
      </c>
      <c r="ON143" s="118">
        <v>0</v>
      </c>
      <c r="OO143" s="118">
        <v>0</v>
      </c>
      <c r="OP143" s="118">
        <v>0</v>
      </c>
      <c r="OQ143" s="118">
        <v>0</v>
      </c>
      <c r="OR143" s="118">
        <v>0</v>
      </c>
      <c r="OS143" s="118">
        <v>0</v>
      </c>
      <c r="OT143" s="118">
        <v>0</v>
      </c>
      <c r="OU143" s="118">
        <v>0</v>
      </c>
      <c r="OV143" s="118">
        <v>0</v>
      </c>
      <c r="OW143" s="118">
        <v>0</v>
      </c>
      <c r="OX143" s="118">
        <v>0</v>
      </c>
      <c r="OY143" s="118">
        <v>0</v>
      </c>
      <c r="OZ143" s="118">
        <v>0</v>
      </c>
      <c r="PA143" s="118">
        <v>0</v>
      </c>
      <c r="PB143" s="118">
        <v>0</v>
      </c>
      <c r="PC143" s="118">
        <v>0</v>
      </c>
      <c r="PD143" s="118">
        <v>0</v>
      </c>
      <c r="PE143" s="118">
        <v>0</v>
      </c>
      <c r="PF143" s="118">
        <v>0</v>
      </c>
      <c r="PG143" s="118">
        <v>0</v>
      </c>
      <c r="PH143" s="118">
        <v>0</v>
      </c>
      <c r="PI143" s="118">
        <v>0</v>
      </c>
      <c r="PJ143" s="118">
        <v>0</v>
      </c>
      <c r="PK143" s="118">
        <v>0</v>
      </c>
      <c r="PL143" s="118">
        <v>0</v>
      </c>
      <c r="PM143" s="118">
        <v>0</v>
      </c>
      <c r="PN143" s="118">
        <v>0</v>
      </c>
      <c r="PO143" s="118">
        <v>0</v>
      </c>
      <c r="PP143" s="118">
        <v>0</v>
      </c>
      <c r="PQ143" s="118">
        <v>0</v>
      </c>
      <c r="PR143" s="118">
        <v>0</v>
      </c>
      <c r="PS143" s="118">
        <v>0</v>
      </c>
      <c r="PT143" s="118">
        <v>0</v>
      </c>
      <c r="PU143" s="118">
        <v>0</v>
      </c>
      <c r="PV143" s="118">
        <v>0</v>
      </c>
      <c r="PW143" s="118">
        <v>0</v>
      </c>
      <c r="PX143" s="118">
        <v>0</v>
      </c>
      <c r="PY143" s="118">
        <v>0</v>
      </c>
      <c r="PZ143" s="118">
        <v>0</v>
      </c>
      <c r="QA143" s="118">
        <v>0</v>
      </c>
      <c r="QB143" s="118">
        <v>0</v>
      </c>
      <c r="QC143" s="118">
        <v>0</v>
      </c>
      <c r="QD143" s="118">
        <v>0</v>
      </c>
      <c r="QE143" s="118">
        <v>0</v>
      </c>
      <c r="QF143" s="118">
        <v>0</v>
      </c>
      <c r="QG143" s="118">
        <v>0</v>
      </c>
      <c r="QH143" s="118">
        <v>0</v>
      </c>
      <c r="QI143" s="118">
        <v>0</v>
      </c>
      <c r="QJ143" s="118">
        <v>0</v>
      </c>
      <c r="QK143" s="118">
        <v>0</v>
      </c>
      <c r="QL143" s="118">
        <v>0</v>
      </c>
      <c r="QM143" s="118">
        <v>0</v>
      </c>
      <c r="QN143" s="118">
        <v>0</v>
      </c>
      <c r="QO143" s="118">
        <v>0</v>
      </c>
      <c r="QP143" s="118">
        <v>0</v>
      </c>
      <c r="QQ143" s="118">
        <v>0</v>
      </c>
      <c r="QR143" s="118">
        <v>0</v>
      </c>
      <c r="QS143" s="118">
        <v>0</v>
      </c>
      <c r="QT143" s="118">
        <v>0</v>
      </c>
      <c r="QU143" s="118">
        <v>0</v>
      </c>
      <c r="QV143" s="118">
        <v>0</v>
      </c>
      <c r="QW143" s="118">
        <v>0</v>
      </c>
      <c r="QX143" s="118">
        <v>0</v>
      </c>
      <c r="QY143" s="118">
        <v>0</v>
      </c>
      <c r="QZ143" s="118">
        <v>0</v>
      </c>
      <c r="RA143" s="118">
        <v>0</v>
      </c>
      <c r="RB143" s="118">
        <v>0</v>
      </c>
      <c r="RC143" s="118">
        <v>0</v>
      </c>
      <c r="RD143" s="118">
        <v>0</v>
      </c>
      <c r="RE143" s="118">
        <v>0</v>
      </c>
      <c r="RF143" s="118">
        <v>0</v>
      </c>
      <c r="RG143" s="118">
        <v>0</v>
      </c>
      <c r="RH143" s="118">
        <v>0</v>
      </c>
      <c r="RI143" s="118">
        <v>0</v>
      </c>
      <c r="RJ143" s="118">
        <v>0</v>
      </c>
      <c r="RK143" s="118">
        <v>0</v>
      </c>
      <c r="RL143" s="118">
        <v>0</v>
      </c>
      <c r="RM143" s="118">
        <v>0</v>
      </c>
      <c r="RN143" s="118">
        <v>0</v>
      </c>
      <c r="RO143" s="118">
        <v>0</v>
      </c>
      <c r="RP143" s="118">
        <v>0</v>
      </c>
      <c r="RQ143" s="118">
        <v>0</v>
      </c>
      <c r="RR143" s="118">
        <v>0</v>
      </c>
      <c r="RS143" s="118">
        <v>0</v>
      </c>
      <c r="RT143" s="118">
        <v>0</v>
      </c>
      <c r="RU143" s="118">
        <v>0</v>
      </c>
      <c r="RV143" s="118">
        <v>0</v>
      </c>
      <c r="RW143" s="118">
        <v>0</v>
      </c>
      <c r="RX143" s="118">
        <v>0</v>
      </c>
      <c r="RY143" s="118">
        <v>0</v>
      </c>
      <c r="RZ143" s="118">
        <v>0</v>
      </c>
      <c r="SA143" s="118">
        <v>0</v>
      </c>
      <c r="SB143" s="118">
        <v>0</v>
      </c>
      <c r="SC143" s="118">
        <v>0</v>
      </c>
      <c r="SD143" s="118">
        <v>0</v>
      </c>
      <c r="SE143" s="118">
        <v>0</v>
      </c>
      <c r="SF143" s="118">
        <v>0</v>
      </c>
      <c r="SG143" s="118">
        <v>0</v>
      </c>
      <c r="SH143" s="118">
        <v>0</v>
      </c>
      <c r="SI143" s="118">
        <v>0</v>
      </c>
      <c r="SJ143" s="118">
        <v>0</v>
      </c>
      <c r="SK143" s="118">
        <v>0</v>
      </c>
      <c r="SL143" s="118">
        <v>0</v>
      </c>
      <c r="SM143" s="118">
        <v>0</v>
      </c>
      <c r="SN143" s="118">
        <v>0</v>
      </c>
      <c r="SO143" s="118">
        <v>0</v>
      </c>
      <c r="SP143" s="118">
        <v>0</v>
      </c>
      <c r="SQ143" s="118">
        <v>0</v>
      </c>
      <c r="SR143" s="118">
        <v>0</v>
      </c>
      <c r="SS143" s="118">
        <v>0</v>
      </c>
      <c r="ST143" s="118">
        <v>0</v>
      </c>
      <c r="SU143" s="118">
        <v>0</v>
      </c>
      <c r="SV143" s="118">
        <v>0</v>
      </c>
      <c r="SW143" s="118">
        <v>0</v>
      </c>
      <c r="SX143" s="118">
        <v>0</v>
      </c>
      <c r="SY143" s="118">
        <v>0</v>
      </c>
      <c r="SZ143" s="118">
        <v>0</v>
      </c>
      <c r="TA143" s="118">
        <v>0</v>
      </c>
      <c r="TB143" s="118">
        <v>0</v>
      </c>
      <c r="TC143" s="118">
        <v>0</v>
      </c>
      <c r="TD143" s="118">
        <v>0</v>
      </c>
      <c r="TE143" s="118">
        <v>0</v>
      </c>
      <c r="TF143" s="118">
        <v>0</v>
      </c>
      <c r="TG143" s="118">
        <v>0</v>
      </c>
      <c r="TH143" s="118">
        <v>0</v>
      </c>
      <c r="TI143" s="118">
        <v>0</v>
      </c>
      <c r="TJ143" s="118">
        <v>0</v>
      </c>
      <c r="TK143" s="118">
        <v>0</v>
      </c>
      <c r="TL143" s="118">
        <v>0</v>
      </c>
      <c r="TM143" s="118">
        <v>0</v>
      </c>
      <c r="TN143" s="118">
        <v>0</v>
      </c>
      <c r="TO143" s="118">
        <v>0</v>
      </c>
      <c r="TP143" s="118">
        <v>0</v>
      </c>
      <c r="TQ143" s="118">
        <v>0</v>
      </c>
      <c r="TR143" s="118">
        <v>0</v>
      </c>
      <c r="TS143" s="118">
        <v>0</v>
      </c>
      <c r="TT143" s="118">
        <v>0</v>
      </c>
      <c r="TU143" s="118">
        <v>0</v>
      </c>
      <c r="TV143" s="118">
        <v>0</v>
      </c>
      <c r="TW143" s="118">
        <v>0</v>
      </c>
      <c r="TX143" s="118">
        <v>0</v>
      </c>
      <c r="TY143" s="118">
        <v>0</v>
      </c>
      <c r="TZ143" s="118">
        <v>0</v>
      </c>
      <c r="UA143" s="118">
        <v>0</v>
      </c>
      <c r="UB143" s="118">
        <v>0</v>
      </c>
      <c r="UC143" s="118">
        <v>0</v>
      </c>
      <c r="UD143" s="118">
        <v>0</v>
      </c>
      <c r="UE143" s="118">
        <v>0</v>
      </c>
      <c r="UF143" s="118">
        <v>0</v>
      </c>
      <c r="UG143" s="118">
        <v>0</v>
      </c>
      <c r="UH143" s="118">
        <v>0</v>
      </c>
      <c r="UI143" s="118">
        <v>0</v>
      </c>
      <c r="UJ143" s="118">
        <v>0</v>
      </c>
      <c r="UK143" s="118">
        <v>0</v>
      </c>
      <c r="UL143" s="118">
        <v>0</v>
      </c>
      <c r="UM143" s="118">
        <v>0</v>
      </c>
      <c r="UN143" s="118">
        <v>0</v>
      </c>
      <c r="UO143" s="118">
        <v>0</v>
      </c>
      <c r="UP143" s="118">
        <v>0</v>
      </c>
      <c r="UQ143" s="118">
        <v>0</v>
      </c>
      <c r="UR143" s="118">
        <v>0</v>
      </c>
      <c r="US143" s="118">
        <v>0</v>
      </c>
      <c r="UT143" s="118">
        <v>0</v>
      </c>
      <c r="UU143" s="118">
        <v>0</v>
      </c>
      <c r="UV143" s="118">
        <v>0</v>
      </c>
      <c r="UW143" s="118">
        <v>0</v>
      </c>
      <c r="UX143" s="118">
        <v>0</v>
      </c>
      <c r="UY143" s="118">
        <v>0</v>
      </c>
      <c r="UZ143" s="118">
        <v>0</v>
      </c>
      <c r="VA143" s="118">
        <v>0</v>
      </c>
      <c r="VB143" s="118">
        <v>0</v>
      </c>
      <c r="VC143" s="118">
        <v>0</v>
      </c>
      <c r="VD143" s="118">
        <v>0</v>
      </c>
      <c r="VE143" s="118">
        <v>0</v>
      </c>
      <c r="VF143" s="118">
        <v>0</v>
      </c>
      <c r="VG143" s="118">
        <v>0</v>
      </c>
      <c r="VH143" s="118">
        <v>0</v>
      </c>
      <c r="VI143" s="118">
        <v>0</v>
      </c>
      <c r="VJ143" s="118">
        <v>0</v>
      </c>
      <c r="VK143" s="118">
        <v>0</v>
      </c>
      <c r="VL143" s="118">
        <v>0</v>
      </c>
      <c r="VM143" s="118">
        <v>0</v>
      </c>
      <c r="VN143" s="118">
        <v>0</v>
      </c>
      <c r="VO143" s="118">
        <v>0</v>
      </c>
      <c r="VP143" s="118">
        <v>0</v>
      </c>
      <c r="VQ143" s="118">
        <v>0</v>
      </c>
      <c r="VR143" s="118">
        <v>0</v>
      </c>
      <c r="VS143" s="118">
        <v>0</v>
      </c>
      <c r="VT143" s="118">
        <v>0</v>
      </c>
      <c r="VU143" s="118">
        <v>0</v>
      </c>
      <c r="VV143" s="118">
        <v>0</v>
      </c>
      <c r="VW143" s="118">
        <v>0</v>
      </c>
      <c r="VX143" s="118">
        <v>0</v>
      </c>
      <c r="VY143" s="118">
        <v>0</v>
      </c>
      <c r="VZ143" s="118">
        <v>0</v>
      </c>
      <c r="WA143" s="118">
        <v>0</v>
      </c>
      <c r="WB143" s="118">
        <v>0</v>
      </c>
      <c r="WC143" s="118">
        <v>0</v>
      </c>
      <c r="WD143" s="118">
        <v>0</v>
      </c>
      <c r="WE143" s="118">
        <v>0</v>
      </c>
      <c r="WF143" s="118">
        <v>0</v>
      </c>
      <c r="WG143" s="118">
        <v>0</v>
      </c>
      <c r="WH143" s="118">
        <v>0</v>
      </c>
      <c r="WI143" s="42">
        <v>1011360000</v>
      </c>
      <c r="WJ143" s="42">
        <v>531360000</v>
      </c>
    </row>
    <row r="144" spans="1:608" s="25" customFormat="1" x14ac:dyDescent="0.15">
      <c r="A144" s="88">
        <v>143</v>
      </c>
      <c r="B144" s="124" t="s">
        <v>755</v>
      </c>
      <c r="C144" s="87" t="s">
        <v>756</v>
      </c>
      <c r="D144" s="128" t="s">
        <v>757</v>
      </c>
      <c r="E144" s="96" t="e">
        <f t="shared" ca="1" si="2"/>
        <v>#NAME?</v>
      </c>
      <c r="F144" s="97">
        <v>150150000</v>
      </c>
      <c r="G144" s="98">
        <v>150686398.91</v>
      </c>
      <c r="H144" s="87" t="s">
        <v>51</v>
      </c>
      <c r="I144" s="87" t="s">
        <v>751</v>
      </c>
      <c r="J144" s="141" t="s">
        <v>23</v>
      </c>
      <c r="K144" s="97">
        <v>140000000</v>
      </c>
      <c r="L144" s="97">
        <v>1400000</v>
      </c>
      <c r="M144" s="111">
        <v>3.79</v>
      </c>
      <c r="N144" s="115">
        <v>2</v>
      </c>
      <c r="O144" s="116" t="s">
        <v>752</v>
      </c>
      <c r="P144" s="87" t="s">
        <v>753</v>
      </c>
      <c r="Q144" s="111">
        <v>18.125599999999999</v>
      </c>
      <c r="R144" s="115" t="s">
        <v>758</v>
      </c>
      <c r="S144" s="87">
        <v>2653000</v>
      </c>
      <c r="T144" s="87">
        <v>0</v>
      </c>
      <c r="U144" s="87">
        <v>0</v>
      </c>
      <c r="V144" s="87">
        <v>0</v>
      </c>
      <c r="W144" s="87">
        <v>0</v>
      </c>
      <c r="X144" s="87">
        <v>0</v>
      </c>
      <c r="Y144" s="87">
        <v>2653000</v>
      </c>
      <c r="Z144" s="87">
        <v>0</v>
      </c>
      <c r="AA144" s="87">
        <v>0</v>
      </c>
      <c r="AB144" s="87">
        <v>0</v>
      </c>
      <c r="AC144" s="87">
        <v>0</v>
      </c>
      <c r="AD144" s="87">
        <v>0</v>
      </c>
      <c r="AE144" s="87">
        <v>2653000</v>
      </c>
      <c r="AF144" s="87">
        <v>0</v>
      </c>
      <c r="AG144" s="87">
        <v>0</v>
      </c>
      <c r="AH144" s="87">
        <v>0</v>
      </c>
      <c r="AI144" s="87">
        <v>0</v>
      </c>
      <c r="AJ144" s="87">
        <v>0</v>
      </c>
      <c r="AK144" s="87">
        <v>2653000</v>
      </c>
      <c r="AL144" s="87">
        <v>0</v>
      </c>
      <c r="AM144" s="87">
        <v>0</v>
      </c>
      <c r="AN144" s="87">
        <v>0</v>
      </c>
      <c r="AO144" s="87">
        <v>0</v>
      </c>
      <c r="AP144" s="87">
        <v>0</v>
      </c>
      <c r="AQ144" s="87">
        <v>2653000</v>
      </c>
      <c r="AR144" s="87">
        <v>0</v>
      </c>
      <c r="AS144" s="87">
        <v>0</v>
      </c>
      <c r="AT144" s="87">
        <v>0</v>
      </c>
      <c r="AU144" s="87">
        <v>0</v>
      </c>
      <c r="AV144" s="87">
        <v>0</v>
      </c>
      <c r="AW144" s="87">
        <v>2653000</v>
      </c>
      <c r="AX144" s="87">
        <v>0</v>
      </c>
      <c r="AY144" s="87">
        <v>0</v>
      </c>
      <c r="AZ144" s="87">
        <v>0</v>
      </c>
      <c r="BA144" s="87">
        <v>0</v>
      </c>
      <c r="BB144" s="87">
        <v>0</v>
      </c>
      <c r="BC144" s="87">
        <v>2653000</v>
      </c>
      <c r="BD144" s="87">
        <v>0</v>
      </c>
      <c r="BE144" s="87">
        <v>0</v>
      </c>
      <c r="BF144" s="87">
        <v>0</v>
      </c>
      <c r="BG144" s="87">
        <v>0</v>
      </c>
      <c r="BH144" s="87">
        <v>0</v>
      </c>
      <c r="BI144" s="87">
        <v>2653000</v>
      </c>
      <c r="BJ144" s="87">
        <v>0</v>
      </c>
      <c r="BK144" s="87">
        <v>0</v>
      </c>
      <c r="BL144" s="87">
        <v>0</v>
      </c>
      <c r="BM144" s="87">
        <v>0</v>
      </c>
      <c r="BN144" s="87">
        <v>0</v>
      </c>
      <c r="BO144" s="87">
        <v>2653000</v>
      </c>
      <c r="BP144" s="87">
        <v>0</v>
      </c>
      <c r="BQ144" s="87">
        <v>0</v>
      </c>
      <c r="BR144" s="87">
        <v>0</v>
      </c>
      <c r="BS144" s="87">
        <v>0</v>
      </c>
      <c r="BT144" s="87">
        <v>0</v>
      </c>
      <c r="BU144" s="87">
        <v>2653000</v>
      </c>
      <c r="BV144" s="87">
        <v>0</v>
      </c>
      <c r="BW144" s="87">
        <v>0</v>
      </c>
      <c r="BX144" s="87">
        <v>0</v>
      </c>
      <c r="BY144" s="87">
        <v>0</v>
      </c>
      <c r="BZ144" s="87">
        <v>0</v>
      </c>
      <c r="CA144" s="87">
        <v>2653000</v>
      </c>
      <c r="CB144" s="87">
        <v>0</v>
      </c>
      <c r="CC144" s="87">
        <v>0</v>
      </c>
      <c r="CD144" s="87">
        <v>0</v>
      </c>
      <c r="CE144" s="87">
        <v>0</v>
      </c>
      <c r="CF144" s="87">
        <v>0</v>
      </c>
      <c r="CG144" s="87">
        <v>2653000</v>
      </c>
      <c r="CH144" s="87">
        <v>0</v>
      </c>
      <c r="CI144" s="87">
        <v>0</v>
      </c>
      <c r="CJ144" s="87">
        <v>0</v>
      </c>
      <c r="CK144" s="87">
        <v>0</v>
      </c>
      <c r="CL144" s="87">
        <v>0</v>
      </c>
      <c r="CM144" s="87">
        <v>2653000</v>
      </c>
      <c r="CN144" s="87">
        <v>0</v>
      </c>
      <c r="CO144" s="87">
        <v>0</v>
      </c>
      <c r="CP144" s="87">
        <v>0</v>
      </c>
      <c r="CQ144" s="87">
        <v>0</v>
      </c>
      <c r="CR144" s="87">
        <v>0</v>
      </c>
      <c r="CS144" s="87">
        <v>2653000</v>
      </c>
      <c r="CT144" s="119">
        <v>0</v>
      </c>
      <c r="CU144" s="87">
        <v>0</v>
      </c>
      <c r="CV144" s="87">
        <v>0</v>
      </c>
      <c r="CW144" s="87">
        <v>0</v>
      </c>
      <c r="CX144" s="87">
        <v>0</v>
      </c>
      <c r="CY144" s="87">
        <v>2653000</v>
      </c>
      <c r="CZ144" s="87">
        <v>0</v>
      </c>
      <c r="DA144" s="87">
        <v>0</v>
      </c>
      <c r="DB144" s="87">
        <v>0</v>
      </c>
      <c r="DC144" s="87">
        <v>0</v>
      </c>
      <c r="DD144" s="87">
        <v>0</v>
      </c>
      <c r="DE144" s="87">
        <v>2653000</v>
      </c>
      <c r="DF144" s="87">
        <v>0</v>
      </c>
      <c r="DG144" s="87">
        <v>0</v>
      </c>
      <c r="DH144" s="87">
        <v>0</v>
      </c>
      <c r="DI144" s="87">
        <v>0</v>
      </c>
      <c r="DJ144" s="87">
        <v>0</v>
      </c>
      <c r="DK144" s="87">
        <v>2653000</v>
      </c>
      <c r="DL144" s="87">
        <v>0</v>
      </c>
      <c r="DM144" s="87">
        <v>0</v>
      </c>
      <c r="DN144" s="87">
        <v>0</v>
      </c>
      <c r="DO144" s="87">
        <v>0</v>
      </c>
      <c r="DP144" s="87">
        <v>0</v>
      </c>
      <c r="DQ144" s="87">
        <v>2653000</v>
      </c>
      <c r="DR144" s="87">
        <v>0</v>
      </c>
      <c r="DS144" s="87">
        <v>0</v>
      </c>
      <c r="DT144" s="87">
        <v>0</v>
      </c>
      <c r="DU144" s="87">
        <v>0</v>
      </c>
      <c r="DV144" s="87">
        <v>0</v>
      </c>
      <c r="DW144" s="87">
        <v>2653000</v>
      </c>
      <c r="DX144" s="87">
        <v>0</v>
      </c>
      <c r="DY144" s="87">
        <v>0</v>
      </c>
      <c r="DZ144" s="87">
        <v>0</v>
      </c>
      <c r="EA144" s="87">
        <v>0</v>
      </c>
      <c r="EB144" s="87">
        <v>0</v>
      </c>
      <c r="EC144" s="87">
        <v>2653000</v>
      </c>
      <c r="ED144" s="87">
        <v>0</v>
      </c>
      <c r="EE144" s="87">
        <v>0</v>
      </c>
      <c r="EF144" s="87">
        <v>0</v>
      </c>
      <c r="EG144" s="87">
        <v>0</v>
      </c>
      <c r="EH144" s="87">
        <v>0</v>
      </c>
      <c r="EI144" s="87">
        <v>2653000</v>
      </c>
      <c r="EJ144" s="87">
        <v>0</v>
      </c>
      <c r="EK144" s="87">
        <v>0</v>
      </c>
      <c r="EL144" s="87">
        <v>0</v>
      </c>
      <c r="EM144" s="87">
        <v>0</v>
      </c>
      <c r="EN144" s="87">
        <v>0</v>
      </c>
      <c r="EO144" s="87">
        <v>2653000</v>
      </c>
      <c r="EP144" s="87">
        <v>0</v>
      </c>
      <c r="EQ144" s="87">
        <v>0</v>
      </c>
      <c r="ER144" s="87">
        <v>0</v>
      </c>
      <c r="ES144" s="87">
        <v>0</v>
      </c>
      <c r="ET144" s="87">
        <v>0</v>
      </c>
      <c r="EU144" s="87">
        <v>2653000</v>
      </c>
      <c r="EV144" s="87">
        <v>0</v>
      </c>
      <c r="EW144" s="87">
        <v>0</v>
      </c>
      <c r="EX144" s="87">
        <v>0</v>
      </c>
      <c r="EY144" s="87">
        <v>0</v>
      </c>
      <c r="EZ144" s="87">
        <v>0</v>
      </c>
      <c r="FA144" s="87">
        <v>2653000</v>
      </c>
      <c r="FB144" s="87">
        <v>0</v>
      </c>
      <c r="FC144" s="87">
        <v>0</v>
      </c>
      <c r="FD144" s="87">
        <v>0</v>
      </c>
      <c r="FE144" s="87">
        <v>0</v>
      </c>
      <c r="FF144" s="87">
        <v>0</v>
      </c>
      <c r="FG144" s="87">
        <v>2653000</v>
      </c>
      <c r="FH144" s="87">
        <v>0</v>
      </c>
      <c r="FI144" s="87">
        <v>0</v>
      </c>
      <c r="FJ144" s="87">
        <v>0</v>
      </c>
      <c r="FK144" s="87">
        <v>0</v>
      </c>
      <c r="FL144" s="87">
        <v>0</v>
      </c>
      <c r="FM144" s="87">
        <v>2653000</v>
      </c>
      <c r="FN144" s="87">
        <v>0</v>
      </c>
      <c r="FO144" s="87">
        <v>0</v>
      </c>
      <c r="FP144" s="87">
        <v>0</v>
      </c>
      <c r="FQ144" s="87">
        <v>0</v>
      </c>
      <c r="FR144" s="87">
        <v>0</v>
      </c>
      <c r="FS144" s="87">
        <v>2653000</v>
      </c>
      <c r="FT144" s="87">
        <v>0</v>
      </c>
      <c r="FU144" s="87">
        <v>0</v>
      </c>
      <c r="FV144" s="87">
        <v>0</v>
      </c>
      <c r="FW144" s="87">
        <v>0</v>
      </c>
      <c r="FX144" s="87">
        <v>0</v>
      </c>
      <c r="FY144" s="87">
        <v>2653000</v>
      </c>
      <c r="FZ144" s="87">
        <v>0</v>
      </c>
      <c r="GA144" s="87">
        <v>0</v>
      </c>
      <c r="GB144" s="87">
        <v>0</v>
      </c>
      <c r="GC144" s="87">
        <v>0</v>
      </c>
      <c r="GD144" s="87">
        <v>0</v>
      </c>
      <c r="GE144" s="87">
        <v>2653000</v>
      </c>
      <c r="GF144" s="87">
        <v>0</v>
      </c>
      <c r="GG144" s="87">
        <v>0</v>
      </c>
      <c r="GH144" s="87">
        <v>0</v>
      </c>
      <c r="GI144" s="87">
        <v>0</v>
      </c>
      <c r="GJ144" s="87">
        <v>0</v>
      </c>
      <c r="GK144" s="87">
        <v>2653000</v>
      </c>
      <c r="GL144" s="87">
        <v>0</v>
      </c>
      <c r="GM144" s="87">
        <v>0</v>
      </c>
      <c r="GN144" s="87">
        <v>0</v>
      </c>
      <c r="GO144" s="87">
        <v>0</v>
      </c>
      <c r="GP144" s="87">
        <v>0</v>
      </c>
      <c r="GQ144" s="87">
        <v>2653000</v>
      </c>
      <c r="GR144" s="87">
        <v>0</v>
      </c>
      <c r="GS144" s="87">
        <v>0</v>
      </c>
      <c r="GT144" s="87">
        <v>0</v>
      </c>
      <c r="GU144" s="87">
        <v>0</v>
      </c>
      <c r="GV144" s="87">
        <v>0</v>
      </c>
      <c r="GW144" s="87">
        <v>2653000</v>
      </c>
      <c r="GX144" s="87">
        <v>0</v>
      </c>
      <c r="GY144" s="87">
        <v>0</v>
      </c>
      <c r="GZ144" s="87">
        <v>0</v>
      </c>
      <c r="HA144" s="87">
        <v>0</v>
      </c>
      <c r="HB144" s="87">
        <v>0</v>
      </c>
      <c r="HC144" s="87">
        <v>2653000</v>
      </c>
      <c r="HD144" s="87">
        <v>0</v>
      </c>
      <c r="HE144" s="87">
        <v>0</v>
      </c>
      <c r="HF144" s="87">
        <v>0</v>
      </c>
      <c r="HG144" s="87">
        <v>0</v>
      </c>
      <c r="HH144" s="87">
        <v>0</v>
      </c>
      <c r="HI144" s="87">
        <v>2653000</v>
      </c>
      <c r="HJ144" s="87">
        <v>0</v>
      </c>
      <c r="HK144" s="87">
        <v>0</v>
      </c>
      <c r="HL144" s="87">
        <v>0</v>
      </c>
      <c r="HM144" s="87">
        <v>0</v>
      </c>
      <c r="HN144" s="87">
        <v>0</v>
      </c>
      <c r="HO144" s="87">
        <v>2653000</v>
      </c>
      <c r="HP144" s="87">
        <v>0</v>
      </c>
      <c r="HQ144" s="87">
        <v>0</v>
      </c>
      <c r="HR144" s="87">
        <v>0</v>
      </c>
      <c r="HS144" s="87">
        <v>0</v>
      </c>
      <c r="HT144" s="87">
        <v>0</v>
      </c>
      <c r="HU144" s="87">
        <v>2653000</v>
      </c>
      <c r="HV144" s="87">
        <v>0</v>
      </c>
      <c r="HW144" s="87">
        <v>0</v>
      </c>
      <c r="HX144" s="87">
        <v>0</v>
      </c>
      <c r="HY144" s="87">
        <v>0</v>
      </c>
      <c r="HZ144" s="87">
        <v>0</v>
      </c>
      <c r="IA144" s="87">
        <v>2653000</v>
      </c>
      <c r="IB144" s="87">
        <v>0</v>
      </c>
      <c r="IC144" s="87">
        <v>0</v>
      </c>
      <c r="ID144" s="87">
        <v>0</v>
      </c>
      <c r="IE144" s="87">
        <v>0</v>
      </c>
      <c r="IF144" s="87">
        <v>0</v>
      </c>
      <c r="IG144" s="87">
        <v>2653000</v>
      </c>
      <c r="IH144" s="87">
        <v>0</v>
      </c>
      <c r="II144" s="87">
        <v>0</v>
      </c>
      <c r="IJ144" s="87">
        <v>0</v>
      </c>
      <c r="IK144" s="87">
        <v>0</v>
      </c>
      <c r="IL144" s="87">
        <v>0</v>
      </c>
      <c r="IM144" s="87">
        <v>2653000</v>
      </c>
      <c r="IN144" s="87">
        <v>0</v>
      </c>
      <c r="IO144" s="87">
        <v>0</v>
      </c>
      <c r="IP144" s="87">
        <v>0</v>
      </c>
      <c r="IQ144" s="87">
        <v>0</v>
      </c>
      <c r="IR144" s="87">
        <v>0</v>
      </c>
      <c r="IS144" s="87">
        <v>2653000</v>
      </c>
      <c r="IT144" s="87">
        <v>0</v>
      </c>
      <c r="IU144" s="87">
        <v>0</v>
      </c>
      <c r="IV144" s="87">
        <v>0</v>
      </c>
      <c r="IW144" s="87">
        <v>0</v>
      </c>
      <c r="IX144" s="87">
        <v>0</v>
      </c>
      <c r="IY144" s="87">
        <v>2653000</v>
      </c>
      <c r="IZ144" s="87">
        <v>0</v>
      </c>
      <c r="JA144" s="87">
        <v>0</v>
      </c>
      <c r="JB144" s="87">
        <v>0</v>
      </c>
      <c r="JC144" s="87">
        <v>0</v>
      </c>
      <c r="JD144" s="87">
        <v>0</v>
      </c>
      <c r="JE144" s="87">
        <v>2653000</v>
      </c>
      <c r="JF144" s="87">
        <v>0</v>
      </c>
      <c r="JG144" s="87">
        <v>0</v>
      </c>
      <c r="JH144" s="87">
        <v>0</v>
      </c>
      <c r="JI144" s="87">
        <v>0</v>
      </c>
      <c r="JJ144" s="87">
        <v>0</v>
      </c>
      <c r="JK144" s="87">
        <v>2653000</v>
      </c>
      <c r="JL144" s="87">
        <v>0</v>
      </c>
      <c r="JM144" s="87">
        <v>0</v>
      </c>
      <c r="JN144" s="87">
        <v>0</v>
      </c>
      <c r="JO144" s="87">
        <v>0</v>
      </c>
      <c r="JP144" s="87">
        <v>0</v>
      </c>
      <c r="JQ144" s="87">
        <v>2653000</v>
      </c>
      <c r="JR144" s="87">
        <v>0</v>
      </c>
      <c r="JS144" s="87">
        <v>0</v>
      </c>
      <c r="JT144" s="87">
        <v>0</v>
      </c>
      <c r="JU144" s="87">
        <v>0</v>
      </c>
      <c r="JV144" s="87">
        <v>0</v>
      </c>
      <c r="JW144" s="87">
        <v>2653000</v>
      </c>
      <c r="JX144" s="87">
        <v>0</v>
      </c>
      <c r="JY144" s="87">
        <v>0</v>
      </c>
      <c r="JZ144" s="87">
        <v>0</v>
      </c>
      <c r="KA144" s="87">
        <v>0</v>
      </c>
      <c r="KB144" s="87">
        <v>0</v>
      </c>
      <c r="KC144" s="87">
        <v>2653000</v>
      </c>
      <c r="KD144" s="87">
        <v>0</v>
      </c>
      <c r="KE144" s="87">
        <v>0</v>
      </c>
      <c r="KF144" s="87">
        <v>0</v>
      </c>
      <c r="KG144" s="87">
        <v>0</v>
      </c>
      <c r="KH144" s="87">
        <v>0</v>
      </c>
      <c r="KI144" s="87">
        <v>2653000</v>
      </c>
      <c r="KJ144" s="87">
        <v>0</v>
      </c>
      <c r="KK144" s="87">
        <v>0</v>
      </c>
      <c r="KL144" s="87">
        <v>0</v>
      </c>
      <c r="KM144" s="87">
        <v>0</v>
      </c>
      <c r="KN144" s="87">
        <v>0</v>
      </c>
      <c r="KO144" s="87">
        <v>2653000</v>
      </c>
      <c r="KP144" s="87">
        <v>0</v>
      </c>
      <c r="KQ144" s="87">
        <v>0</v>
      </c>
      <c r="KR144" s="87">
        <v>0</v>
      </c>
      <c r="KS144" s="87">
        <v>0</v>
      </c>
      <c r="KT144" s="87">
        <v>0</v>
      </c>
      <c r="KU144" s="87">
        <v>2653000</v>
      </c>
      <c r="KV144" s="87">
        <v>0</v>
      </c>
      <c r="KW144" s="87">
        <v>0</v>
      </c>
      <c r="KX144" s="87">
        <v>0</v>
      </c>
      <c r="KY144" s="87">
        <v>0</v>
      </c>
      <c r="KZ144" s="87">
        <v>0</v>
      </c>
      <c r="LA144" s="87">
        <v>2653000</v>
      </c>
      <c r="LB144" s="87">
        <v>0</v>
      </c>
      <c r="LC144" s="87">
        <v>0</v>
      </c>
      <c r="LD144" s="87">
        <v>0</v>
      </c>
      <c r="LE144" s="87">
        <v>0</v>
      </c>
      <c r="LF144" s="87">
        <v>0</v>
      </c>
      <c r="LG144" s="87">
        <v>2653000</v>
      </c>
      <c r="LH144" s="87">
        <v>0</v>
      </c>
      <c r="LI144" s="87">
        <v>0</v>
      </c>
      <c r="LJ144" s="87">
        <v>0</v>
      </c>
      <c r="LK144" s="87">
        <v>0</v>
      </c>
      <c r="LL144" s="87">
        <v>0</v>
      </c>
      <c r="LM144" s="87">
        <v>2653000</v>
      </c>
      <c r="LN144" s="87">
        <v>0</v>
      </c>
      <c r="LO144" s="87">
        <v>0</v>
      </c>
      <c r="LP144" s="87">
        <v>0</v>
      </c>
      <c r="LQ144" s="87">
        <v>0</v>
      </c>
      <c r="LR144" s="87">
        <v>0</v>
      </c>
      <c r="LS144" s="87">
        <v>2653000</v>
      </c>
      <c r="LT144" s="87">
        <v>0</v>
      </c>
      <c r="LU144" s="87">
        <v>0</v>
      </c>
      <c r="LV144" s="87">
        <v>0</v>
      </c>
      <c r="LW144" s="87">
        <v>0</v>
      </c>
      <c r="LX144" s="87">
        <v>0</v>
      </c>
      <c r="LY144" s="87">
        <v>2653000</v>
      </c>
      <c r="LZ144" s="87">
        <v>0</v>
      </c>
      <c r="MA144" s="87">
        <v>0</v>
      </c>
      <c r="MB144" s="87">
        <v>0</v>
      </c>
      <c r="MC144" s="87">
        <v>0</v>
      </c>
      <c r="MD144" s="87">
        <v>0</v>
      </c>
      <c r="ME144" s="87">
        <v>2653000</v>
      </c>
      <c r="MF144" s="87">
        <v>0</v>
      </c>
      <c r="MG144" s="87">
        <v>0</v>
      </c>
      <c r="MH144" s="87">
        <v>0</v>
      </c>
      <c r="MI144" s="87">
        <v>0</v>
      </c>
      <c r="MJ144" s="87">
        <v>0</v>
      </c>
      <c r="MK144" s="87">
        <v>2653000</v>
      </c>
      <c r="ML144" s="87">
        <v>0</v>
      </c>
      <c r="MM144" s="87">
        <v>0</v>
      </c>
      <c r="MN144" s="87">
        <v>0</v>
      </c>
      <c r="MO144" s="87">
        <v>0</v>
      </c>
      <c r="MP144" s="87">
        <v>0</v>
      </c>
      <c r="MQ144" s="87">
        <v>2653000</v>
      </c>
      <c r="MR144" s="87">
        <v>0</v>
      </c>
      <c r="MS144" s="87">
        <v>0</v>
      </c>
      <c r="MT144" s="87">
        <v>0</v>
      </c>
      <c r="MU144" s="87">
        <v>0</v>
      </c>
      <c r="MV144" s="87">
        <v>0</v>
      </c>
      <c r="MW144" s="87">
        <v>2653000</v>
      </c>
      <c r="MX144" s="87">
        <v>0</v>
      </c>
      <c r="MY144" s="87">
        <v>0</v>
      </c>
      <c r="MZ144" s="87">
        <v>0</v>
      </c>
      <c r="NA144" s="87">
        <v>0</v>
      </c>
      <c r="NB144" s="87">
        <v>0</v>
      </c>
      <c r="NC144" s="87">
        <v>2653000</v>
      </c>
      <c r="ND144" s="87">
        <v>0</v>
      </c>
      <c r="NE144" s="87">
        <v>0</v>
      </c>
      <c r="NF144" s="87">
        <v>0</v>
      </c>
      <c r="NG144" s="87">
        <v>0</v>
      </c>
      <c r="NH144" s="87">
        <v>0</v>
      </c>
      <c r="NI144" s="87">
        <v>142653000</v>
      </c>
      <c r="NJ144" s="87">
        <v>0</v>
      </c>
      <c r="NK144" s="118">
        <v>0</v>
      </c>
      <c r="NL144" s="118">
        <v>0</v>
      </c>
      <c r="NM144" s="118">
        <v>0</v>
      </c>
      <c r="NN144" s="118">
        <v>0</v>
      </c>
      <c r="NO144" s="118">
        <v>0</v>
      </c>
      <c r="NP144" s="118">
        <v>0</v>
      </c>
      <c r="NQ144" s="118">
        <v>0</v>
      </c>
      <c r="NR144" s="118">
        <v>0</v>
      </c>
      <c r="NS144" s="118">
        <v>0</v>
      </c>
      <c r="NT144" s="118">
        <v>0</v>
      </c>
      <c r="NU144" s="118">
        <v>0</v>
      </c>
      <c r="NV144" s="118">
        <v>0</v>
      </c>
      <c r="NW144" s="118">
        <v>0</v>
      </c>
      <c r="NX144" s="118">
        <v>0</v>
      </c>
      <c r="NY144" s="118">
        <v>0</v>
      </c>
      <c r="NZ144" s="118">
        <v>0</v>
      </c>
      <c r="OA144" s="118">
        <v>0</v>
      </c>
      <c r="OB144" s="118">
        <v>0</v>
      </c>
      <c r="OC144" s="118">
        <v>0</v>
      </c>
      <c r="OD144" s="118">
        <v>0</v>
      </c>
      <c r="OE144" s="118">
        <v>0</v>
      </c>
      <c r="OF144" s="118">
        <v>0</v>
      </c>
      <c r="OG144" s="118">
        <v>0</v>
      </c>
      <c r="OH144" s="118">
        <v>0</v>
      </c>
      <c r="OI144" s="118">
        <v>0</v>
      </c>
      <c r="OJ144" s="118">
        <v>0</v>
      </c>
      <c r="OK144" s="118">
        <v>0</v>
      </c>
      <c r="OL144" s="118">
        <v>0</v>
      </c>
      <c r="OM144" s="118">
        <v>0</v>
      </c>
      <c r="ON144" s="118">
        <v>0</v>
      </c>
      <c r="OO144" s="118">
        <v>0</v>
      </c>
      <c r="OP144" s="118">
        <v>0</v>
      </c>
      <c r="OQ144" s="118">
        <v>0</v>
      </c>
      <c r="OR144" s="118">
        <v>0</v>
      </c>
      <c r="OS144" s="118">
        <v>0</v>
      </c>
      <c r="OT144" s="118">
        <v>0</v>
      </c>
      <c r="OU144" s="118">
        <v>0</v>
      </c>
      <c r="OV144" s="118">
        <v>0</v>
      </c>
      <c r="OW144" s="118">
        <v>0</v>
      </c>
      <c r="OX144" s="118">
        <v>0</v>
      </c>
      <c r="OY144" s="118">
        <v>0</v>
      </c>
      <c r="OZ144" s="118">
        <v>0</v>
      </c>
      <c r="PA144" s="118">
        <v>0</v>
      </c>
      <c r="PB144" s="118">
        <v>0</v>
      </c>
      <c r="PC144" s="118">
        <v>0</v>
      </c>
      <c r="PD144" s="118">
        <v>0</v>
      </c>
      <c r="PE144" s="118">
        <v>0</v>
      </c>
      <c r="PF144" s="118">
        <v>0</v>
      </c>
      <c r="PG144" s="118">
        <v>0</v>
      </c>
      <c r="PH144" s="118">
        <v>0</v>
      </c>
      <c r="PI144" s="118">
        <v>0</v>
      </c>
      <c r="PJ144" s="118">
        <v>0</v>
      </c>
      <c r="PK144" s="118">
        <v>0</v>
      </c>
      <c r="PL144" s="118">
        <v>0</v>
      </c>
      <c r="PM144" s="118">
        <v>0</v>
      </c>
      <c r="PN144" s="118">
        <v>0</v>
      </c>
      <c r="PO144" s="118">
        <v>0</v>
      </c>
      <c r="PP144" s="118">
        <v>0</v>
      </c>
      <c r="PQ144" s="118">
        <v>0</v>
      </c>
      <c r="PR144" s="118">
        <v>0</v>
      </c>
      <c r="PS144" s="118">
        <v>0</v>
      </c>
      <c r="PT144" s="118">
        <v>0</v>
      </c>
      <c r="PU144" s="118">
        <v>0</v>
      </c>
      <c r="PV144" s="118">
        <v>0</v>
      </c>
      <c r="PW144" s="118">
        <v>0</v>
      </c>
      <c r="PX144" s="118">
        <v>0</v>
      </c>
      <c r="PY144" s="118">
        <v>0</v>
      </c>
      <c r="PZ144" s="118">
        <v>0</v>
      </c>
      <c r="QA144" s="118">
        <v>0</v>
      </c>
      <c r="QB144" s="118">
        <v>0</v>
      </c>
      <c r="QC144" s="118">
        <v>0</v>
      </c>
      <c r="QD144" s="118">
        <v>0</v>
      </c>
      <c r="QE144" s="118">
        <v>0</v>
      </c>
      <c r="QF144" s="118">
        <v>0</v>
      </c>
      <c r="QG144" s="118">
        <v>0</v>
      </c>
      <c r="QH144" s="118">
        <v>0</v>
      </c>
      <c r="QI144" s="118">
        <v>0</v>
      </c>
      <c r="QJ144" s="118">
        <v>0</v>
      </c>
      <c r="QK144" s="118">
        <v>0</v>
      </c>
      <c r="QL144" s="118">
        <v>0</v>
      </c>
      <c r="QM144" s="118">
        <v>0</v>
      </c>
      <c r="QN144" s="118">
        <v>0</v>
      </c>
      <c r="QO144" s="118">
        <v>0</v>
      </c>
      <c r="QP144" s="118">
        <v>0</v>
      </c>
      <c r="QQ144" s="118">
        <v>0</v>
      </c>
      <c r="QR144" s="118">
        <v>0</v>
      </c>
      <c r="QS144" s="118">
        <v>0</v>
      </c>
      <c r="QT144" s="118">
        <v>0</v>
      </c>
      <c r="QU144" s="118">
        <v>0</v>
      </c>
      <c r="QV144" s="118">
        <v>0</v>
      </c>
      <c r="QW144" s="118">
        <v>0</v>
      </c>
      <c r="QX144" s="118">
        <v>0</v>
      </c>
      <c r="QY144" s="118">
        <v>0</v>
      </c>
      <c r="QZ144" s="118">
        <v>0</v>
      </c>
      <c r="RA144" s="118">
        <v>0</v>
      </c>
      <c r="RB144" s="118">
        <v>0</v>
      </c>
      <c r="RC144" s="118">
        <v>0</v>
      </c>
      <c r="RD144" s="118">
        <v>0</v>
      </c>
      <c r="RE144" s="118">
        <v>0</v>
      </c>
      <c r="RF144" s="118">
        <v>0</v>
      </c>
      <c r="RG144" s="118">
        <v>0</v>
      </c>
      <c r="RH144" s="118">
        <v>0</v>
      </c>
      <c r="RI144" s="118">
        <v>0</v>
      </c>
      <c r="RJ144" s="118">
        <v>0</v>
      </c>
      <c r="RK144" s="118">
        <v>0</v>
      </c>
      <c r="RL144" s="118">
        <v>0</v>
      </c>
      <c r="RM144" s="118">
        <v>0</v>
      </c>
      <c r="RN144" s="118">
        <v>0</v>
      </c>
      <c r="RO144" s="118">
        <v>0</v>
      </c>
      <c r="RP144" s="118">
        <v>0</v>
      </c>
      <c r="RQ144" s="118">
        <v>0</v>
      </c>
      <c r="RR144" s="118">
        <v>0</v>
      </c>
      <c r="RS144" s="118">
        <v>0</v>
      </c>
      <c r="RT144" s="118">
        <v>0</v>
      </c>
      <c r="RU144" s="118">
        <v>0</v>
      </c>
      <c r="RV144" s="118">
        <v>0</v>
      </c>
      <c r="RW144" s="118">
        <v>0</v>
      </c>
      <c r="RX144" s="118">
        <v>0</v>
      </c>
      <c r="RY144" s="118">
        <v>0</v>
      </c>
      <c r="RZ144" s="118">
        <v>0</v>
      </c>
      <c r="SA144" s="118">
        <v>0</v>
      </c>
      <c r="SB144" s="118">
        <v>0</v>
      </c>
      <c r="SC144" s="118">
        <v>0</v>
      </c>
      <c r="SD144" s="118">
        <v>0</v>
      </c>
      <c r="SE144" s="118">
        <v>0</v>
      </c>
      <c r="SF144" s="118">
        <v>0</v>
      </c>
      <c r="SG144" s="118">
        <v>0</v>
      </c>
      <c r="SH144" s="118">
        <v>0</v>
      </c>
      <c r="SI144" s="118">
        <v>0</v>
      </c>
      <c r="SJ144" s="118">
        <v>0</v>
      </c>
      <c r="SK144" s="118">
        <v>0</v>
      </c>
      <c r="SL144" s="118">
        <v>0</v>
      </c>
      <c r="SM144" s="118">
        <v>0</v>
      </c>
      <c r="SN144" s="118">
        <v>0</v>
      </c>
      <c r="SO144" s="118">
        <v>0</v>
      </c>
      <c r="SP144" s="118">
        <v>0</v>
      </c>
      <c r="SQ144" s="118">
        <v>0</v>
      </c>
      <c r="SR144" s="118">
        <v>0</v>
      </c>
      <c r="SS144" s="118">
        <v>0</v>
      </c>
      <c r="ST144" s="118">
        <v>0</v>
      </c>
      <c r="SU144" s="118">
        <v>0</v>
      </c>
      <c r="SV144" s="118">
        <v>0</v>
      </c>
      <c r="SW144" s="118">
        <v>0</v>
      </c>
      <c r="SX144" s="118">
        <v>0</v>
      </c>
      <c r="SY144" s="118">
        <v>0</v>
      </c>
      <c r="SZ144" s="118">
        <v>0</v>
      </c>
      <c r="TA144" s="118">
        <v>0</v>
      </c>
      <c r="TB144" s="118">
        <v>0</v>
      </c>
      <c r="TC144" s="118">
        <v>0</v>
      </c>
      <c r="TD144" s="118">
        <v>0</v>
      </c>
      <c r="TE144" s="118">
        <v>0</v>
      </c>
      <c r="TF144" s="118">
        <v>0</v>
      </c>
      <c r="TG144" s="118">
        <v>0</v>
      </c>
      <c r="TH144" s="118">
        <v>0</v>
      </c>
      <c r="TI144" s="118">
        <v>0</v>
      </c>
      <c r="TJ144" s="118">
        <v>0</v>
      </c>
      <c r="TK144" s="118">
        <v>0</v>
      </c>
      <c r="TL144" s="118">
        <v>0</v>
      </c>
      <c r="TM144" s="118">
        <v>0</v>
      </c>
      <c r="TN144" s="118">
        <v>0</v>
      </c>
      <c r="TO144" s="118">
        <v>0</v>
      </c>
      <c r="TP144" s="118">
        <v>0</v>
      </c>
      <c r="TQ144" s="118">
        <v>0</v>
      </c>
      <c r="TR144" s="118">
        <v>0</v>
      </c>
      <c r="TS144" s="118">
        <v>0</v>
      </c>
      <c r="TT144" s="118">
        <v>0</v>
      </c>
      <c r="TU144" s="118">
        <v>0</v>
      </c>
      <c r="TV144" s="118">
        <v>0</v>
      </c>
      <c r="TW144" s="118">
        <v>0</v>
      </c>
      <c r="TX144" s="118">
        <v>0</v>
      </c>
      <c r="TY144" s="118">
        <v>0</v>
      </c>
      <c r="TZ144" s="118">
        <v>0</v>
      </c>
      <c r="UA144" s="118">
        <v>0</v>
      </c>
      <c r="UB144" s="118">
        <v>0</v>
      </c>
      <c r="UC144" s="118">
        <v>0</v>
      </c>
      <c r="UD144" s="118">
        <v>0</v>
      </c>
      <c r="UE144" s="118">
        <v>0</v>
      </c>
      <c r="UF144" s="118">
        <v>0</v>
      </c>
      <c r="UG144" s="118">
        <v>0</v>
      </c>
      <c r="UH144" s="118">
        <v>0</v>
      </c>
      <c r="UI144" s="118">
        <v>0</v>
      </c>
      <c r="UJ144" s="118">
        <v>0</v>
      </c>
      <c r="UK144" s="118">
        <v>0</v>
      </c>
      <c r="UL144" s="118">
        <v>0</v>
      </c>
      <c r="UM144" s="118">
        <v>0</v>
      </c>
      <c r="UN144" s="118">
        <v>0</v>
      </c>
      <c r="UO144" s="118">
        <v>0</v>
      </c>
      <c r="UP144" s="118">
        <v>0</v>
      </c>
      <c r="UQ144" s="118">
        <v>0</v>
      </c>
      <c r="UR144" s="118">
        <v>0</v>
      </c>
      <c r="US144" s="118">
        <v>0</v>
      </c>
      <c r="UT144" s="118">
        <v>0</v>
      </c>
      <c r="UU144" s="118">
        <v>0</v>
      </c>
      <c r="UV144" s="118">
        <v>0</v>
      </c>
      <c r="UW144" s="118">
        <v>0</v>
      </c>
      <c r="UX144" s="118">
        <v>0</v>
      </c>
      <c r="UY144" s="118">
        <v>0</v>
      </c>
      <c r="UZ144" s="118">
        <v>0</v>
      </c>
      <c r="VA144" s="118">
        <v>0</v>
      </c>
      <c r="VB144" s="118">
        <v>0</v>
      </c>
      <c r="VC144" s="118">
        <v>0</v>
      </c>
      <c r="VD144" s="118">
        <v>0</v>
      </c>
      <c r="VE144" s="118">
        <v>0</v>
      </c>
      <c r="VF144" s="118">
        <v>0</v>
      </c>
      <c r="VG144" s="118">
        <v>0</v>
      </c>
      <c r="VH144" s="118">
        <v>0</v>
      </c>
      <c r="VI144" s="118">
        <v>0</v>
      </c>
      <c r="VJ144" s="118">
        <v>0</v>
      </c>
      <c r="VK144" s="118">
        <v>0</v>
      </c>
      <c r="VL144" s="118">
        <v>0</v>
      </c>
      <c r="VM144" s="118">
        <v>0</v>
      </c>
      <c r="VN144" s="118">
        <v>0</v>
      </c>
      <c r="VO144" s="118">
        <v>0</v>
      </c>
      <c r="VP144" s="118">
        <v>0</v>
      </c>
      <c r="VQ144" s="118">
        <v>0</v>
      </c>
      <c r="VR144" s="118">
        <v>0</v>
      </c>
      <c r="VS144" s="118">
        <v>0</v>
      </c>
      <c r="VT144" s="118">
        <v>0</v>
      </c>
      <c r="VU144" s="118">
        <v>0</v>
      </c>
      <c r="VV144" s="118">
        <v>0</v>
      </c>
      <c r="VW144" s="118">
        <v>0</v>
      </c>
      <c r="VX144" s="118">
        <v>0</v>
      </c>
      <c r="VY144" s="118">
        <v>0</v>
      </c>
      <c r="VZ144" s="118">
        <v>0</v>
      </c>
      <c r="WA144" s="118">
        <v>0</v>
      </c>
      <c r="WB144" s="118">
        <v>0</v>
      </c>
      <c r="WC144" s="118">
        <v>0</v>
      </c>
      <c r="WD144" s="118">
        <v>0</v>
      </c>
      <c r="WE144" s="118">
        <v>0</v>
      </c>
      <c r="WF144" s="118">
        <v>0</v>
      </c>
      <c r="WG144" s="118">
        <v>0</v>
      </c>
      <c r="WH144" s="118">
        <v>0</v>
      </c>
      <c r="WI144" s="42">
        <v>299180000</v>
      </c>
      <c r="WJ144" s="42">
        <v>159180000</v>
      </c>
    </row>
    <row r="145" spans="1:608" s="25" customFormat="1" x14ac:dyDescent="0.15">
      <c r="A145" s="88">
        <v>144</v>
      </c>
      <c r="B145" s="124" t="s">
        <v>759</v>
      </c>
      <c r="C145" s="87" t="s">
        <v>760</v>
      </c>
      <c r="D145" s="127" t="s">
        <v>761</v>
      </c>
      <c r="E145" s="96" t="e">
        <f t="shared" ca="1" si="2"/>
        <v>#NAME?</v>
      </c>
      <c r="F145" s="97">
        <v>261716000</v>
      </c>
      <c r="G145" s="98">
        <v>272690849.31</v>
      </c>
      <c r="H145" s="87" t="s">
        <v>51</v>
      </c>
      <c r="I145" s="87" t="s">
        <v>44</v>
      </c>
      <c r="J145" s="140" t="s">
        <v>23</v>
      </c>
      <c r="K145" s="97">
        <v>260000000</v>
      </c>
      <c r="L145" s="97">
        <v>2600000</v>
      </c>
      <c r="M145" s="111">
        <v>7.1</v>
      </c>
      <c r="N145" s="115">
        <v>1</v>
      </c>
      <c r="O145" s="116" t="s">
        <v>762</v>
      </c>
      <c r="P145" s="87" t="s">
        <v>763</v>
      </c>
      <c r="Q145" s="111">
        <v>18.024699999999999</v>
      </c>
      <c r="R145" s="115" t="s">
        <v>764</v>
      </c>
      <c r="S145" s="87">
        <v>0</v>
      </c>
      <c r="T145" s="87">
        <v>0</v>
      </c>
      <c r="U145" s="87">
        <v>0</v>
      </c>
      <c r="V145" s="87">
        <v>0</v>
      </c>
      <c r="W145" s="87">
        <v>0</v>
      </c>
      <c r="X145" s="87">
        <v>0</v>
      </c>
      <c r="Y145" s="87">
        <v>18460000</v>
      </c>
      <c r="Z145" s="87">
        <v>0</v>
      </c>
      <c r="AA145" s="87">
        <v>0</v>
      </c>
      <c r="AB145" s="87">
        <v>0</v>
      </c>
      <c r="AC145" s="87">
        <v>0</v>
      </c>
      <c r="AD145" s="87">
        <v>0</v>
      </c>
      <c r="AE145" s="87">
        <v>0</v>
      </c>
      <c r="AF145" s="87">
        <v>0</v>
      </c>
      <c r="AG145" s="87">
        <v>0</v>
      </c>
      <c r="AH145" s="87">
        <v>0</v>
      </c>
      <c r="AI145" s="87">
        <v>0</v>
      </c>
      <c r="AJ145" s="87">
        <v>0</v>
      </c>
      <c r="AK145" s="87">
        <v>18460000</v>
      </c>
      <c r="AL145" s="87">
        <v>0</v>
      </c>
      <c r="AM145" s="87">
        <v>0</v>
      </c>
      <c r="AN145" s="87">
        <v>0</v>
      </c>
      <c r="AO145" s="87">
        <v>0</v>
      </c>
      <c r="AP145" s="87">
        <v>0</v>
      </c>
      <c r="AQ145" s="87">
        <v>0</v>
      </c>
      <c r="AR145" s="87">
        <v>0</v>
      </c>
      <c r="AS145" s="87">
        <v>0</v>
      </c>
      <c r="AT145" s="87">
        <v>0</v>
      </c>
      <c r="AU145" s="87">
        <v>0</v>
      </c>
      <c r="AV145" s="87">
        <v>0</v>
      </c>
      <c r="AW145" s="87">
        <v>18460000</v>
      </c>
      <c r="AX145" s="87">
        <v>0</v>
      </c>
      <c r="AY145" s="87">
        <v>0</v>
      </c>
      <c r="AZ145" s="87">
        <v>0</v>
      </c>
      <c r="BA145" s="87">
        <v>0</v>
      </c>
      <c r="BB145" s="87">
        <v>0</v>
      </c>
      <c r="BC145" s="87">
        <v>0</v>
      </c>
      <c r="BD145" s="87">
        <v>0</v>
      </c>
      <c r="BE145" s="87">
        <v>0</v>
      </c>
      <c r="BF145" s="87">
        <v>0</v>
      </c>
      <c r="BG145" s="87">
        <v>0</v>
      </c>
      <c r="BH145" s="87">
        <v>0</v>
      </c>
      <c r="BI145" s="87">
        <v>18460000</v>
      </c>
      <c r="BJ145" s="87">
        <v>0</v>
      </c>
      <c r="BK145" s="87">
        <v>0</v>
      </c>
      <c r="BL145" s="87">
        <v>0</v>
      </c>
      <c r="BM145" s="87">
        <v>0</v>
      </c>
      <c r="BN145" s="87">
        <v>0</v>
      </c>
      <c r="BO145" s="87">
        <v>0</v>
      </c>
      <c r="BP145" s="87">
        <v>0</v>
      </c>
      <c r="BQ145" s="87">
        <v>0</v>
      </c>
      <c r="BR145" s="87">
        <v>0</v>
      </c>
      <c r="BS145" s="87">
        <v>0</v>
      </c>
      <c r="BT145" s="87">
        <v>0</v>
      </c>
      <c r="BU145" s="87">
        <v>18460000</v>
      </c>
      <c r="BV145" s="87">
        <v>0</v>
      </c>
      <c r="BW145" s="87">
        <v>0</v>
      </c>
      <c r="BX145" s="87">
        <v>0</v>
      </c>
      <c r="BY145" s="87">
        <v>0</v>
      </c>
      <c r="BZ145" s="87">
        <v>0</v>
      </c>
      <c r="CA145" s="87">
        <v>0</v>
      </c>
      <c r="CB145" s="87">
        <v>0</v>
      </c>
      <c r="CC145" s="87">
        <v>0</v>
      </c>
      <c r="CD145" s="87">
        <v>0</v>
      </c>
      <c r="CE145" s="87">
        <v>0</v>
      </c>
      <c r="CF145" s="87">
        <v>0</v>
      </c>
      <c r="CG145" s="87">
        <v>18460000</v>
      </c>
      <c r="CH145" s="87">
        <v>0</v>
      </c>
      <c r="CI145" s="87">
        <v>0</v>
      </c>
      <c r="CJ145" s="87">
        <v>0</v>
      </c>
      <c r="CK145" s="87">
        <v>0</v>
      </c>
      <c r="CL145" s="87">
        <v>0</v>
      </c>
      <c r="CM145" s="87">
        <v>0</v>
      </c>
      <c r="CN145" s="87">
        <v>0</v>
      </c>
      <c r="CO145" s="87">
        <v>0</v>
      </c>
      <c r="CP145" s="87">
        <v>0</v>
      </c>
      <c r="CQ145" s="87">
        <v>0</v>
      </c>
      <c r="CR145" s="87">
        <v>0</v>
      </c>
      <c r="CS145" s="87">
        <v>278460000</v>
      </c>
      <c r="CT145" s="119">
        <v>0</v>
      </c>
      <c r="CU145" s="87">
        <v>0</v>
      </c>
      <c r="CV145" s="87">
        <v>0</v>
      </c>
      <c r="CW145" s="87">
        <v>0</v>
      </c>
      <c r="CX145" s="87">
        <v>0</v>
      </c>
      <c r="CY145" s="87">
        <v>0</v>
      </c>
      <c r="CZ145" s="87">
        <v>0</v>
      </c>
      <c r="DA145" s="87">
        <v>0</v>
      </c>
      <c r="DB145" s="87">
        <v>0</v>
      </c>
      <c r="DC145" s="87">
        <v>0</v>
      </c>
      <c r="DD145" s="87">
        <v>0</v>
      </c>
      <c r="DE145" s="87">
        <v>0</v>
      </c>
      <c r="DF145" s="87">
        <v>0</v>
      </c>
      <c r="DG145" s="87">
        <v>0</v>
      </c>
      <c r="DH145" s="87">
        <v>0</v>
      </c>
      <c r="DI145" s="87">
        <v>0</v>
      </c>
      <c r="DJ145" s="87">
        <v>0</v>
      </c>
      <c r="DK145" s="87">
        <v>0</v>
      </c>
      <c r="DL145" s="87">
        <v>0</v>
      </c>
      <c r="DM145" s="87">
        <v>0</v>
      </c>
      <c r="DN145" s="87">
        <v>0</v>
      </c>
      <c r="DO145" s="87">
        <v>0</v>
      </c>
      <c r="DP145" s="87">
        <v>0</v>
      </c>
      <c r="DQ145" s="87">
        <v>0</v>
      </c>
      <c r="DR145" s="87">
        <v>0</v>
      </c>
      <c r="DS145" s="87">
        <v>0</v>
      </c>
      <c r="DT145" s="87">
        <v>0</v>
      </c>
      <c r="DU145" s="87">
        <v>0</v>
      </c>
      <c r="DV145" s="87">
        <v>0</v>
      </c>
      <c r="DW145" s="87">
        <v>0</v>
      </c>
      <c r="DX145" s="87">
        <v>0</v>
      </c>
      <c r="DY145" s="87">
        <v>0</v>
      </c>
      <c r="DZ145" s="87">
        <v>0</v>
      </c>
      <c r="EA145" s="87">
        <v>0</v>
      </c>
      <c r="EB145" s="87">
        <v>0</v>
      </c>
      <c r="EC145" s="87">
        <v>0</v>
      </c>
      <c r="ED145" s="87">
        <v>0</v>
      </c>
      <c r="EE145" s="87">
        <v>0</v>
      </c>
      <c r="EF145" s="87">
        <v>0</v>
      </c>
      <c r="EG145" s="87">
        <v>0</v>
      </c>
      <c r="EH145" s="87">
        <v>0</v>
      </c>
      <c r="EI145" s="87">
        <v>0</v>
      </c>
      <c r="EJ145" s="87">
        <v>0</v>
      </c>
      <c r="EK145" s="87">
        <v>0</v>
      </c>
      <c r="EL145" s="87">
        <v>0</v>
      </c>
      <c r="EM145" s="87">
        <v>0</v>
      </c>
      <c r="EN145" s="87">
        <v>0</v>
      </c>
      <c r="EO145" s="87">
        <v>0</v>
      </c>
      <c r="EP145" s="87">
        <v>0</v>
      </c>
      <c r="EQ145" s="87">
        <v>0</v>
      </c>
      <c r="ER145" s="87">
        <v>0</v>
      </c>
      <c r="ES145" s="87">
        <v>0</v>
      </c>
      <c r="ET145" s="87">
        <v>0</v>
      </c>
      <c r="EU145" s="87">
        <v>0</v>
      </c>
      <c r="EV145" s="87">
        <v>0</v>
      </c>
      <c r="EW145" s="87">
        <v>0</v>
      </c>
      <c r="EX145" s="87">
        <v>0</v>
      </c>
      <c r="EY145" s="87">
        <v>0</v>
      </c>
      <c r="EZ145" s="87">
        <v>0</v>
      </c>
      <c r="FA145" s="87">
        <v>0</v>
      </c>
      <c r="FB145" s="87">
        <v>0</v>
      </c>
      <c r="FC145" s="87">
        <v>0</v>
      </c>
      <c r="FD145" s="87">
        <v>0</v>
      </c>
      <c r="FE145" s="87">
        <v>0</v>
      </c>
      <c r="FF145" s="87">
        <v>0</v>
      </c>
      <c r="FG145" s="87">
        <v>0</v>
      </c>
      <c r="FH145" s="87">
        <v>0</v>
      </c>
      <c r="FI145" s="87">
        <v>0</v>
      </c>
      <c r="FJ145" s="87">
        <v>0</v>
      </c>
      <c r="FK145" s="87">
        <v>0</v>
      </c>
      <c r="FL145" s="87">
        <v>0</v>
      </c>
      <c r="FM145" s="87">
        <v>0</v>
      </c>
      <c r="FN145" s="87">
        <v>0</v>
      </c>
      <c r="FO145" s="87">
        <v>0</v>
      </c>
      <c r="FP145" s="87">
        <v>0</v>
      </c>
      <c r="FQ145" s="87">
        <v>0</v>
      </c>
      <c r="FR145" s="87">
        <v>0</v>
      </c>
      <c r="FS145" s="87">
        <v>0</v>
      </c>
      <c r="FT145" s="87">
        <v>0</v>
      </c>
      <c r="FU145" s="87">
        <v>0</v>
      </c>
      <c r="FV145" s="87">
        <v>0</v>
      </c>
      <c r="FW145" s="87">
        <v>0</v>
      </c>
      <c r="FX145" s="87">
        <v>0</v>
      </c>
      <c r="FY145" s="87">
        <v>0</v>
      </c>
      <c r="FZ145" s="87">
        <v>0</v>
      </c>
      <c r="GA145" s="87">
        <v>0</v>
      </c>
      <c r="GB145" s="87">
        <v>0</v>
      </c>
      <c r="GC145" s="87">
        <v>0</v>
      </c>
      <c r="GD145" s="87">
        <v>0</v>
      </c>
      <c r="GE145" s="87">
        <v>0</v>
      </c>
      <c r="GF145" s="87">
        <v>0</v>
      </c>
      <c r="GG145" s="87">
        <v>0</v>
      </c>
      <c r="GH145" s="87">
        <v>0</v>
      </c>
      <c r="GI145" s="87">
        <v>0</v>
      </c>
      <c r="GJ145" s="87">
        <v>0</v>
      </c>
      <c r="GK145" s="87">
        <v>0</v>
      </c>
      <c r="GL145" s="87">
        <v>0</v>
      </c>
      <c r="GM145" s="87">
        <v>0</v>
      </c>
      <c r="GN145" s="87">
        <v>0</v>
      </c>
      <c r="GO145" s="87">
        <v>0</v>
      </c>
      <c r="GP145" s="87">
        <v>0</v>
      </c>
      <c r="GQ145" s="87">
        <v>0</v>
      </c>
      <c r="GR145" s="87">
        <v>0</v>
      </c>
      <c r="GS145" s="87">
        <v>0</v>
      </c>
      <c r="GT145" s="87">
        <v>0</v>
      </c>
      <c r="GU145" s="87">
        <v>0</v>
      </c>
      <c r="GV145" s="87">
        <v>0</v>
      </c>
      <c r="GW145" s="87">
        <v>0</v>
      </c>
      <c r="GX145" s="87">
        <v>0</v>
      </c>
      <c r="GY145" s="87">
        <v>0</v>
      </c>
      <c r="GZ145" s="87">
        <v>0</v>
      </c>
      <c r="HA145" s="87">
        <v>0</v>
      </c>
      <c r="HB145" s="87">
        <v>0</v>
      </c>
      <c r="HC145" s="87">
        <v>0</v>
      </c>
      <c r="HD145" s="87">
        <v>0</v>
      </c>
      <c r="HE145" s="87">
        <v>0</v>
      </c>
      <c r="HF145" s="87">
        <v>0</v>
      </c>
      <c r="HG145" s="87">
        <v>0</v>
      </c>
      <c r="HH145" s="87">
        <v>0</v>
      </c>
      <c r="HI145" s="87">
        <v>0</v>
      </c>
      <c r="HJ145" s="87">
        <v>0</v>
      </c>
      <c r="HK145" s="87">
        <v>0</v>
      </c>
      <c r="HL145" s="87">
        <v>0</v>
      </c>
      <c r="HM145" s="87">
        <v>0</v>
      </c>
      <c r="HN145" s="87">
        <v>0</v>
      </c>
      <c r="HO145" s="87">
        <v>0</v>
      </c>
      <c r="HP145" s="87">
        <v>0</v>
      </c>
      <c r="HQ145" s="87">
        <v>0</v>
      </c>
      <c r="HR145" s="87">
        <v>0</v>
      </c>
      <c r="HS145" s="87">
        <v>0</v>
      </c>
      <c r="HT145" s="87">
        <v>0</v>
      </c>
      <c r="HU145" s="87">
        <v>0</v>
      </c>
      <c r="HV145" s="87">
        <v>0</v>
      </c>
      <c r="HW145" s="87">
        <v>0</v>
      </c>
      <c r="HX145" s="87">
        <v>0</v>
      </c>
      <c r="HY145" s="87">
        <v>0</v>
      </c>
      <c r="HZ145" s="87">
        <v>0</v>
      </c>
      <c r="IA145" s="87">
        <v>0</v>
      </c>
      <c r="IB145" s="87">
        <v>0</v>
      </c>
      <c r="IC145" s="87">
        <v>0</v>
      </c>
      <c r="ID145" s="87">
        <v>0</v>
      </c>
      <c r="IE145" s="87">
        <v>0</v>
      </c>
      <c r="IF145" s="87">
        <v>0</v>
      </c>
      <c r="IG145" s="87">
        <v>0</v>
      </c>
      <c r="IH145" s="87">
        <v>0</v>
      </c>
      <c r="II145" s="87">
        <v>0</v>
      </c>
      <c r="IJ145" s="87">
        <v>0</v>
      </c>
      <c r="IK145" s="87">
        <v>0</v>
      </c>
      <c r="IL145" s="87">
        <v>0</v>
      </c>
      <c r="IM145" s="87">
        <v>0</v>
      </c>
      <c r="IN145" s="87">
        <v>0</v>
      </c>
      <c r="IO145" s="87">
        <v>0</v>
      </c>
      <c r="IP145" s="87">
        <v>0</v>
      </c>
      <c r="IQ145" s="87">
        <v>0</v>
      </c>
      <c r="IR145" s="87">
        <v>0</v>
      </c>
      <c r="IS145" s="87">
        <v>0</v>
      </c>
      <c r="IT145" s="87">
        <v>0</v>
      </c>
      <c r="IU145" s="87">
        <v>0</v>
      </c>
      <c r="IV145" s="87">
        <v>0</v>
      </c>
      <c r="IW145" s="87">
        <v>0</v>
      </c>
      <c r="IX145" s="87">
        <v>0</v>
      </c>
      <c r="IY145" s="87">
        <v>0</v>
      </c>
      <c r="IZ145" s="87">
        <v>0</v>
      </c>
      <c r="JA145" s="87">
        <v>0</v>
      </c>
      <c r="JB145" s="87">
        <v>0</v>
      </c>
      <c r="JC145" s="87">
        <v>0</v>
      </c>
      <c r="JD145" s="87">
        <v>0</v>
      </c>
      <c r="JE145" s="87">
        <v>0</v>
      </c>
      <c r="JF145" s="87">
        <v>0</v>
      </c>
      <c r="JG145" s="87">
        <v>0</v>
      </c>
      <c r="JH145" s="87">
        <v>0</v>
      </c>
      <c r="JI145" s="87">
        <v>0</v>
      </c>
      <c r="JJ145" s="87">
        <v>0</v>
      </c>
      <c r="JK145" s="87">
        <v>0</v>
      </c>
      <c r="JL145" s="87">
        <v>0</v>
      </c>
      <c r="JM145" s="87">
        <v>0</v>
      </c>
      <c r="JN145" s="87">
        <v>0</v>
      </c>
      <c r="JO145" s="87">
        <v>0</v>
      </c>
      <c r="JP145" s="87">
        <v>0</v>
      </c>
      <c r="JQ145" s="87">
        <v>0</v>
      </c>
      <c r="JR145" s="87">
        <v>0</v>
      </c>
      <c r="JS145" s="87">
        <v>0</v>
      </c>
      <c r="JT145" s="87">
        <v>0</v>
      </c>
      <c r="JU145" s="87">
        <v>0</v>
      </c>
      <c r="JV145" s="87">
        <v>0</v>
      </c>
      <c r="JW145" s="87">
        <v>0</v>
      </c>
      <c r="JX145" s="87">
        <v>0</v>
      </c>
      <c r="JY145" s="87">
        <v>0</v>
      </c>
      <c r="JZ145" s="87">
        <v>0</v>
      </c>
      <c r="KA145" s="87">
        <v>0</v>
      </c>
      <c r="KB145" s="87">
        <v>0</v>
      </c>
      <c r="KC145" s="87">
        <v>0</v>
      </c>
      <c r="KD145" s="87">
        <v>0</v>
      </c>
      <c r="KE145" s="87">
        <v>0</v>
      </c>
      <c r="KF145" s="87">
        <v>0</v>
      </c>
      <c r="KG145" s="87">
        <v>0</v>
      </c>
      <c r="KH145" s="87">
        <v>0</v>
      </c>
      <c r="KI145" s="87">
        <v>0</v>
      </c>
      <c r="KJ145" s="87">
        <v>0</v>
      </c>
      <c r="KK145" s="87">
        <v>0</v>
      </c>
      <c r="KL145" s="87">
        <v>0</v>
      </c>
      <c r="KM145" s="87">
        <v>0</v>
      </c>
      <c r="KN145" s="87">
        <v>0</v>
      </c>
      <c r="KO145" s="87">
        <v>0</v>
      </c>
      <c r="KP145" s="87">
        <v>0</v>
      </c>
      <c r="KQ145" s="87">
        <v>0</v>
      </c>
      <c r="KR145" s="87">
        <v>0</v>
      </c>
      <c r="KS145" s="87">
        <v>0</v>
      </c>
      <c r="KT145" s="87">
        <v>0</v>
      </c>
      <c r="KU145" s="87">
        <v>0</v>
      </c>
      <c r="KV145" s="87">
        <v>0</v>
      </c>
      <c r="KW145" s="87">
        <v>0</v>
      </c>
      <c r="KX145" s="87">
        <v>0</v>
      </c>
      <c r="KY145" s="87">
        <v>0</v>
      </c>
      <c r="KZ145" s="87">
        <v>0</v>
      </c>
      <c r="LA145" s="87">
        <v>0</v>
      </c>
      <c r="LB145" s="87">
        <v>0</v>
      </c>
      <c r="LC145" s="87">
        <v>0</v>
      </c>
      <c r="LD145" s="87">
        <v>0</v>
      </c>
      <c r="LE145" s="87">
        <v>0</v>
      </c>
      <c r="LF145" s="87">
        <v>0</v>
      </c>
      <c r="LG145" s="87">
        <v>0</v>
      </c>
      <c r="LH145" s="87">
        <v>0</v>
      </c>
      <c r="LI145" s="87">
        <v>0</v>
      </c>
      <c r="LJ145" s="87">
        <v>0</v>
      </c>
      <c r="LK145" s="87">
        <v>0</v>
      </c>
      <c r="LL145" s="87">
        <v>0</v>
      </c>
      <c r="LM145" s="87">
        <v>0</v>
      </c>
      <c r="LN145" s="87">
        <v>0</v>
      </c>
      <c r="LO145" s="87">
        <v>0</v>
      </c>
      <c r="LP145" s="87">
        <v>0</v>
      </c>
      <c r="LQ145" s="87">
        <v>0</v>
      </c>
      <c r="LR145" s="87">
        <v>0</v>
      </c>
      <c r="LS145" s="87">
        <v>0</v>
      </c>
      <c r="LT145" s="87">
        <v>0</v>
      </c>
      <c r="LU145" s="87">
        <v>0</v>
      </c>
      <c r="LV145" s="87">
        <v>0</v>
      </c>
      <c r="LW145" s="87">
        <v>0</v>
      </c>
      <c r="LX145" s="87">
        <v>0</v>
      </c>
      <c r="LY145" s="87">
        <v>0</v>
      </c>
      <c r="LZ145" s="87">
        <v>0</v>
      </c>
      <c r="MA145" s="87">
        <v>0</v>
      </c>
      <c r="MB145" s="87">
        <v>0</v>
      </c>
      <c r="MC145" s="87">
        <v>0</v>
      </c>
      <c r="MD145" s="87">
        <v>0</v>
      </c>
      <c r="ME145" s="87">
        <v>0</v>
      </c>
      <c r="MF145" s="87">
        <v>0</v>
      </c>
      <c r="MG145" s="87">
        <v>0</v>
      </c>
      <c r="MH145" s="87">
        <v>0</v>
      </c>
      <c r="MI145" s="87">
        <v>0</v>
      </c>
      <c r="MJ145" s="87">
        <v>0</v>
      </c>
      <c r="MK145" s="87">
        <v>0</v>
      </c>
      <c r="ML145" s="87">
        <v>0</v>
      </c>
      <c r="MM145" s="87">
        <v>0</v>
      </c>
      <c r="MN145" s="87">
        <v>0</v>
      </c>
      <c r="MO145" s="87">
        <v>0</v>
      </c>
      <c r="MP145" s="87">
        <v>0</v>
      </c>
      <c r="MQ145" s="87">
        <v>0</v>
      </c>
      <c r="MR145" s="87">
        <v>0</v>
      </c>
      <c r="MS145" s="87">
        <v>0</v>
      </c>
      <c r="MT145" s="87">
        <v>0</v>
      </c>
      <c r="MU145" s="87">
        <v>0</v>
      </c>
      <c r="MV145" s="87">
        <v>0</v>
      </c>
      <c r="MW145" s="87">
        <v>0</v>
      </c>
      <c r="MX145" s="87">
        <v>0</v>
      </c>
      <c r="MY145" s="87">
        <v>0</v>
      </c>
      <c r="MZ145" s="87">
        <v>0</v>
      </c>
      <c r="NA145" s="87">
        <v>0</v>
      </c>
      <c r="NB145" s="87">
        <v>0</v>
      </c>
      <c r="NC145" s="87">
        <v>0</v>
      </c>
      <c r="ND145" s="87">
        <v>0</v>
      </c>
      <c r="NE145" s="87">
        <v>0</v>
      </c>
      <c r="NF145" s="87">
        <v>0</v>
      </c>
      <c r="NG145" s="87">
        <v>0</v>
      </c>
      <c r="NH145" s="87">
        <v>0</v>
      </c>
      <c r="NI145" s="87">
        <v>0</v>
      </c>
      <c r="NJ145" s="87">
        <v>0</v>
      </c>
      <c r="NK145" s="118">
        <v>0</v>
      </c>
      <c r="NL145" s="118">
        <v>0</v>
      </c>
      <c r="NM145" s="118">
        <v>0</v>
      </c>
      <c r="NN145" s="118">
        <v>0</v>
      </c>
      <c r="NO145" s="118">
        <v>0</v>
      </c>
      <c r="NP145" s="118">
        <v>0</v>
      </c>
      <c r="NQ145" s="118">
        <v>0</v>
      </c>
      <c r="NR145" s="118">
        <v>0</v>
      </c>
      <c r="NS145" s="118">
        <v>0</v>
      </c>
      <c r="NT145" s="118">
        <v>0</v>
      </c>
      <c r="NU145" s="118">
        <v>0</v>
      </c>
      <c r="NV145" s="118">
        <v>0</v>
      </c>
      <c r="NW145" s="118">
        <v>0</v>
      </c>
      <c r="NX145" s="118">
        <v>0</v>
      </c>
      <c r="NY145" s="118">
        <v>0</v>
      </c>
      <c r="NZ145" s="118">
        <v>0</v>
      </c>
      <c r="OA145" s="118">
        <v>0</v>
      </c>
      <c r="OB145" s="118">
        <v>0</v>
      </c>
      <c r="OC145" s="118">
        <v>0</v>
      </c>
      <c r="OD145" s="118">
        <v>0</v>
      </c>
      <c r="OE145" s="118">
        <v>0</v>
      </c>
      <c r="OF145" s="118">
        <v>0</v>
      </c>
      <c r="OG145" s="118">
        <v>0</v>
      </c>
      <c r="OH145" s="118">
        <v>0</v>
      </c>
      <c r="OI145" s="118">
        <v>0</v>
      </c>
      <c r="OJ145" s="118">
        <v>0</v>
      </c>
      <c r="OK145" s="118">
        <v>0</v>
      </c>
      <c r="OL145" s="118">
        <v>0</v>
      </c>
      <c r="OM145" s="118">
        <v>0</v>
      </c>
      <c r="ON145" s="118">
        <v>0</v>
      </c>
      <c r="OO145" s="118">
        <v>0</v>
      </c>
      <c r="OP145" s="118">
        <v>0</v>
      </c>
      <c r="OQ145" s="118">
        <v>0</v>
      </c>
      <c r="OR145" s="118">
        <v>0</v>
      </c>
      <c r="OS145" s="118">
        <v>0</v>
      </c>
      <c r="OT145" s="118">
        <v>0</v>
      </c>
      <c r="OU145" s="118">
        <v>0</v>
      </c>
      <c r="OV145" s="118">
        <v>0</v>
      </c>
      <c r="OW145" s="118">
        <v>0</v>
      </c>
      <c r="OX145" s="118">
        <v>0</v>
      </c>
      <c r="OY145" s="118">
        <v>0</v>
      </c>
      <c r="OZ145" s="118">
        <v>0</v>
      </c>
      <c r="PA145" s="118">
        <v>0</v>
      </c>
      <c r="PB145" s="118">
        <v>0</v>
      </c>
      <c r="PC145" s="118">
        <v>0</v>
      </c>
      <c r="PD145" s="118">
        <v>0</v>
      </c>
      <c r="PE145" s="118">
        <v>0</v>
      </c>
      <c r="PF145" s="118">
        <v>0</v>
      </c>
      <c r="PG145" s="118">
        <v>0</v>
      </c>
      <c r="PH145" s="118">
        <v>0</v>
      </c>
      <c r="PI145" s="118">
        <v>0</v>
      </c>
      <c r="PJ145" s="118">
        <v>0</v>
      </c>
      <c r="PK145" s="118">
        <v>0</v>
      </c>
      <c r="PL145" s="118">
        <v>0</v>
      </c>
      <c r="PM145" s="118">
        <v>0</v>
      </c>
      <c r="PN145" s="118">
        <v>0</v>
      </c>
      <c r="PO145" s="118">
        <v>0</v>
      </c>
      <c r="PP145" s="118">
        <v>0</v>
      </c>
      <c r="PQ145" s="118">
        <v>0</v>
      </c>
      <c r="PR145" s="118">
        <v>0</v>
      </c>
      <c r="PS145" s="118">
        <v>0</v>
      </c>
      <c r="PT145" s="118">
        <v>0</v>
      </c>
      <c r="PU145" s="118">
        <v>0</v>
      </c>
      <c r="PV145" s="118">
        <v>0</v>
      </c>
      <c r="PW145" s="118">
        <v>0</v>
      </c>
      <c r="PX145" s="118">
        <v>0</v>
      </c>
      <c r="PY145" s="118">
        <v>0</v>
      </c>
      <c r="PZ145" s="118">
        <v>0</v>
      </c>
      <c r="QA145" s="118">
        <v>0</v>
      </c>
      <c r="QB145" s="118">
        <v>0</v>
      </c>
      <c r="QC145" s="118">
        <v>0</v>
      </c>
      <c r="QD145" s="118">
        <v>0</v>
      </c>
      <c r="QE145" s="118">
        <v>0</v>
      </c>
      <c r="QF145" s="118">
        <v>0</v>
      </c>
      <c r="QG145" s="118">
        <v>0</v>
      </c>
      <c r="QH145" s="118">
        <v>0</v>
      </c>
      <c r="QI145" s="118">
        <v>0</v>
      </c>
      <c r="QJ145" s="118">
        <v>0</v>
      </c>
      <c r="QK145" s="118">
        <v>0</v>
      </c>
      <c r="QL145" s="118">
        <v>0</v>
      </c>
      <c r="QM145" s="118">
        <v>0</v>
      </c>
      <c r="QN145" s="118">
        <v>0</v>
      </c>
      <c r="QO145" s="118">
        <v>0</v>
      </c>
      <c r="QP145" s="118">
        <v>0</v>
      </c>
      <c r="QQ145" s="118">
        <v>0</v>
      </c>
      <c r="QR145" s="118">
        <v>0</v>
      </c>
      <c r="QS145" s="118">
        <v>0</v>
      </c>
      <c r="QT145" s="118">
        <v>0</v>
      </c>
      <c r="QU145" s="118">
        <v>0</v>
      </c>
      <c r="QV145" s="118">
        <v>0</v>
      </c>
      <c r="QW145" s="118">
        <v>0</v>
      </c>
      <c r="QX145" s="118">
        <v>0</v>
      </c>
      <c r="QY145" s="118">
        <v>0</v>
      </c>
      <c r="QZ145" s="118">
        <v>0</v>
      </c>
      <c r="RA145" s="118">
        <v>0</v>
      </c>
      <c r="RB145" s="118">
        <v>0</v>
      </c>
      <c r="RC145" s="118">
        <v>0</v>
      </c>
      <c r="RD145" s="118">
        <v>0</v>
      </c>
      <c r="RE145" s="118">
        <v>0</v>
      </c>
      <c r="RF145" s="118">
        <v>0</v>
      </c>
      <c r="RG145" s="118">
        <v>0</v>
      </c>
      <c r="RH145" s="118">
        <v>0</v>
      </c>
      <c r="RI145" s="118">
        <v>0</v>
      </c>
      <c r="RJ145" s="118">
        <v>0</v>
      </c>
      <c r="RK145" s="118">
        <v>0</v>
      </c>
      <c r="RL145" s="118">
        <v>0</v>
      </c>
      <c r="RM145" s="118">
        <v>0</v>
      </c>
      <c r="RN145" s="118">
        <v>0</v>
      </c>
      <c r="RO145" s="118">
        <v>0</v>
      </c>
      <c r="RP145" s="118">
        <v>0</v>
      </c>
      <c r="RQ145" s="118">
        <v>0</v>
      </c>
      <c r="RR145" s="118">
        <v>0</v>
      </c>
      <c r="RS145" s="118">
        <v>0</v>
      </c>
      <c r="RT145" s="118">
        <v>0</v>
      </c>
      <c r="RU145" s="118">
        <v>0</v>
      </c>
      <c r="RV145" s="118">
        <v>0</v>
      </c>
      <c r="RW145" s="118">
        <v>0</v>
      </c>
      <c r="RX145" s="118">
        <v>0</v>
      </c>
      <c r="RY145" s="118">
        <v>0</v>
      </c>
      <c r="RZ145" s="118">
        <v>0</v>
      </c>
      <c r="SA145" s="118">
        <v>0</v>
      </c>
      <c r="SB145" s="118">
        <v>0</v>
      </c>
      <c r="SC145" s="118">
        <v>0</v>
      </c>
      <c r="SD145" s="118">
        <v>0</v>
      </c>
      <c r="SE145" s="118">
        <v>0</v>
      </c>
      <c r="SF145" s="118">
        <v>0</v>
      </c>
      <c r="SG145" s="118">
        <v>0</v>
      </c>
      <c r="SH145" s="118">
        <v>0</v>
      </c>
      <c r="SI145" s="118">
        <v>0</v>
      </c>
      <c r="SJ145" s="118">
        <v>0</v>
      </c>
      <c r="SK145" s="118">
        <v>0</v>
      </c>
      <c r="SL145" s="118">
        <v>0</v>
      </c>
      <c r="SM145" s="118">
        <v>0</v>
      </c>
      <c r="SN145" s="118">
        <v>0</v>
      </c>
      <c r="SO145" s="118">
        <v>0</v>
      </c>
      <c r="SP145" s="118">
        <v>0</v>
      </c>
      <c r="SQ145" s="118">
        <v>0</v>
      </c>
      <c r="SR145" s="118">
        <v>0</v>
      </c>
      <c r="SS145" s="118">
        <v>0</v>
      </c>
      <c r="ST145" s="118">
        <v>0</v>
      </c>
      <c r="SU145" s="118">
        <v>0</v>
      </c>
      <c r="SV145" s="118">
        <v>0</v>
      </c>
      <c r="SW145" s="118">
        <v>0</v>
      </c>
      <c r="SX145" s="118">
        <v>0</v>
      </c>
      <c r="SY145" s="118">
        <v>0</v>
      </c>
      <c r="SZ145" s="118">
        <v>0</v>
      </c>
      <c r="TA145" s="118">
        <v>0</v>
      </c>
      <c r="TB145" s="118">
        <v>0</v>
      </c>
      <c r="TC145" s="118">
        <v>0</v>
      </c>
      <c r="TD145" s="118">
        <v>0</v>
      </c>
      <c r="TE145" s="118">
        <v>0</v>
      </c>
      <c r="TF145" s="118">
        <v>0</v>
      </c>
      <c r="TG145" s="118">
        <v>0</v>
      </c>
      <c r="TH145" s="118">
        <v>0</v>
      </c>
      <c r="TI145" s="118">
        <v>0</v>
      </c>
      <c r="TJ145" s="118">
        <v>0</v>
      </c>
      <c r="TK145" s="118">
        <v>0</v>
      </c>
      <c r="TL145" s="118">
        <v>0</v>
      </c>
      <c r="TM145" s="118">
        <v>0</v>
      </c>
      <c r="TN145" s="118">
        <v>0</v>
      </c>
      <c r="TO145" s="118">
        <v>0</v>
      </c>
      <c r="TP145" s="118">
        <v>0</v>
      </c>
      <c r="TQ145" s="118">
        <v>0</v>
      </c>
      <c r="TR145" s="118">
        <v>0</v>
      </c>
      <c r="TS145" s="118">
        <v>0</v>
      </c>
      <c r="TT145" s="118">
        <v>0</v>
      </c>
      <c r="TU145" s="118">
        <v>0</v>
      </c>
      <c r="TV145" s="118">
        <v>0</v>
      </c>
      <c r="TW145" s="118">
        <v>0</v>
      </c>
      <c r="TX145" s="118">
        <v>0</v>
      </c>
      <c r="TY145" s="118">
        <v>0</v>
      </c>
      <c r="TZ145" s="118">
        <v>0</v>
      </c>
      <c r="UA145" s="118">
        <v>0</v>
      </c>
      <c r="UB145" s="118">
        <v>0</v>
      </c>
      <c r="UC145" s="118">
        <v>0</v>
      </c>
      <c r="UD145" s="118">
        <v>0</v>
      </c>
      <c r="UE145" s="118">
        <v>0</v>
      </c>
      <c r="UF145" s="118">
        <v>0</v>
      </c>
      <c r="UG145" s="118">
        <v>0</v>
      </c>
      <c r="UH145" s="118">
        <v>0</v>
      </c>
      <c r="UI145" s="118">
        <v>0</v>
      </c>
      <c r="UJ145" s="118">
        <v>0</v>
      </c>
      <c r="UK145" s="118">
        <v>0</v>
      </c>
      <c r="UL145" s="118">
        <v>0</v>
      </c>
      <c r="UM145" s="118">
        <v>0</v>
      </c>
      <c r="UN145" s="118">
        <v>0</v>
      </c>
      <c r="UO145" s="118">
        <v>0</v>
      </c>
      <c r="UP145" s="118">
        <v>0</v>
      </c>
      <c r="UQ145" s="118">
        <v>0</v>
      </c>
      <c r="UR145" s="118">
        <v>0</v>
      </c>
      <c r="US145" s="118">
        <v>0</v>
      </c>
      <c r="UT145" s="118">
        <v>0</v>
      </c>
      <c r="UU145" s="118">
        <v>0</v>
      </c>
      <c r="UV145" s="118">
        <v>0</v>
      </c>
      <c r="UW145" s="118">
        <v>0</v>
      </c>
      <c r="UX145" s="118">
        <v>0</v>
      </c>
      <c r="UY145" s="118">
        <v>0</v>
      </c>
      <c r="UZ145" s="118">
        <v>0</v>
      </c>
      <c r="VA145" s="118">
        <v>0</v>
      </c>
      <c r="VB145" s="118">
        <v>0</v>
      </c>
      <c r="VC145" s="118">
        <v>0</v>
      </c>
      <c r="VD145" s="118">
        <v>0</v>
      </c>
      <c r="VE145" s="118">
        <v>0</v>
      </c>
      <c r="VF145" s="118">
        <v>0</v>
      </c>
      <c r="VG145" s="118">
        <v>0</v>
      </c>
      <c r="VH145" s="118">
        <v>0</v>
      </c>
      <c r="VI145" s="118">
        <v>0</v>
      </c>
      <c r="VJ145" s="118">
        <v>0</v>
      </c>
      <c r="VK145" s="118">
        <v>0</v>
      </c>
      <c r="VL145" s="118">
        <v>0</v>
      </c>
      <c r="VM145" s="118">
        <v>0</v>
      </c>
      <c r="VN145" s="118">
        <v>0</v>
      </c>
      <c r="VO145" s="118">
        <v>0</v>
      </c>
      <c r="VP145" s="118">
        <v>0</v>
      </c>
      <c r="VQ145" s="118">
        <v>0</v>
      </c>
      <c r="VR145" s="118">
        <v>0</v>
      </c>
      <c r="VS145" s="118">
        <v>0</v>
      </c>
      <c r="VT145" s="118">
        <v>0</v>
      </c>
      <c r="VU145" s="118">
        <v>0</v>
      </c>
      <c r="VV145" s="118">
        <v>0</v>
      </c>
      <c r="VW145" s="118">
        <v>0</v>
      </c>
      <c r="VX145" s="118">
        <v>0</v>
      </c>
      <c r="VY145" s="118">
        <v>0</v>
      </c>
      <c r="VZ145" s="118">
        <v>0</v>
      </c>
      <c r="WA145" s="118">
        <v>0</v>
      </c>
      <c r="WB145" s="118">
        <v>0</v>
      </c>
      <c r="WC145" s="118">
        <v>0</v>
      </c>
      <c r="WD145" s="118">
        <v>0</v>
      </c>
      <c r="WE145" s="118">
        <v>0</v>
      </c>
      <c r="WF145" s="118">
        <v>0</v>
      </c>
      <c r="WG145" s="118">
        <v>0</v>
      </c>
      <c r="WH145" s="118">
        <v>0</v>
      </c>
      <c r="WI145" s="42">
        <v>389220000</v>
      </c>
      <c r="WJ145" s="42">
        <v>129220000</v>
      </c>
    </row>
    <row r="146" spans="1:608" s="25" customFormat="1" x14ac:dyDescent="0.15">
      <c r="A146" s="88">
        <v>145</v>
      </c>
      <c r="B146" s="124" t="s">
        <v>765</v>
      </c>
      <c r="C146" s="87" t="s">
        <v>766</v>
      </c>
      <c r="D146" s="127" t="s">
        <v>767</v>
      </c>
      <c r="E146" s="96" t="e">
        <f t="shared" ca="1" si="2"/>
        <v>#NAME?</v>
      </c>
      <c r="F146" s="97">
        <v>306690000</v>
      </c>
      <c r="G146" s="98">
        <v>318016684.93000001</v>
      </c>
      <c r="H146" s="87" t="s">
        <v>51</v>
      </c>
      <c r="I146" s="87" t="s">
        <v>22</v>
      </c>
      <c r="J146" s="140" t="s">
        <v>23</v>
      </c>
      <c r="K146" s="97">
        <v>300000000</v>
      </c>
      <c r="L146" s="97">
        <v>3000000</v>
      </c>
      <c r="M146" s="111">
        <v>6.38</v>
      </c>
      <c r="N146" s="115">
        <v>1</v>
      </c>
      <c r="O146" s="116" t="s">
        <v>768</v>
      </c>
      <c r="P146" s="87" t="s">
        <v>769</v>
      </c>
      <c r="Q146" s="111">
        <v>2.0809000000000002</v>
      </c>
      <c r="R146" s="115" t="s">
        <v>770</v>
      </c>
      <c r="S146" s="87">
        <v>0</v>
      </c>
      <c r="T146" s="87">
        <v>0</v>
      </c>
      <c r="U146" s="87">
        <v>0</v>
      </c>
      <c r="V146" s="87">
        <v>0</v>
      </c>
      <c r="W146" s="87">
        <v>0</v>
      </c>
      <c r="X146" s="87">
        <v>0</v>
      </c>
      <c r="Y146" s="87">
        <v>19140000</v>
      </c>
      <c r="Z146" s="87">
        <v>0</v>
      </c>
      <c r="AA146" s="87">
        <v>0</v>
      </c>
      <c r="AB146" s="87">
        <v>0</v>
      </c>
      <c r="AC146" s="87">
        <v>0</v>
      </c>
      <c r="AD146" s="87">
        <v>0</v>
      </c>
      <c r="AE146" s="87">
        <v>0</v>
      </c>
      <c r="AF146" s="87">
        <v>0</v>
      </c>
      <c r="AG146" s="87">
        <v>0</v>
      </c>
      <c r="AH146" s="87">
        <v>0</v>
      </c>
      <c r="AI146" s="87">
        <v>0</v>
      </c>
      <c r="AJ146" s="87">
        <v>0</v>
      </c>
      <c r="AK146" s="87">
        <v>19140000</v>
      </c>
      <c r="AL146" s="87">
        <v>0</v>
      </c>
      <c r="AM146" s="87">
        <v>0</v>
      </c>
      <c r="AN146" s="87">
        <v>0</v>
      </c>
      <c r="AO146" s="87">
        <v>0</v>
      </c>
      <c r="AP146" s="87">
        <v>0</v>
      </c>
      <c r="AQ146" s="87">
        <v>0</v>
      </c>
      <c r="AR146" s="87">
        <v>0</v>
      </c>
      <c r="AS146" s="87">
        <v>0</v>
      </c>
      <c r="AT146" s="87">
        <v>0</v>
      </c>
      <c r="AU146" s="87">
        <v>0</v>
      </c>
      <c r="AV146" s="87">
        <v>0</v>
      </c>
      <c r="AW146" s="87">
        <v>19140000</v>
      </c>
      <c r="AX146" s="87">
        <v>0</v>
      </c>
      <c r="AY146" s="87">
        <v>0</v>
      </c>
      <c r="AZ146" s="87">
        <v>0</v>
      </c>
      <c r="BA146" s="87">
        <v>0</v>
      </c>
      <c r="BB146" s="87">
        <v>0</v>
      </c>
      <c r="BC146" s="87">
        <v>0</v>
      </c>
      <c r="BD146" s="87">
        <v>0</v>
      </c>
      <c r="BE146" s="87">
        <v>0</v>
      </c>
      <c r="BF146" s="87">
        <v>0</v>
      </c>
      <c r="BG146" s="87">
        <v>0</v>
      </c>
      <c r="BH146" s="87">
        <v>0</v>
      </c>
      <c r="BI146" s="87">
        <v>19140000</v>
      </c>
      <c r="BJ146" s="87">
        <v>0</v>
      </c>
      <c r="BK146" s="87">
        <v>0</v>
      </c>
      <c r="BL146" s="87">
        <v>0</v>
      </c>
      <c r="BM146" s="87">
        <v>0</v>
      </c>
      <c r="BN146" s="87">
        <v>0</v>
      </c>
      <c r="BO146" s="87">
        <v>0</v>
      </c>
      <c r="BP146" s="87">
        <v>0</v>
      </c>
      <c r="BQ146" s="87">
        <v>0</v>
      </c>
      <c r="BR146" s="87">
        <v>0</v>
      </c>
      <c r="BS146" s="87">
        <v>0</v>
      </c>
      <c r="BT146" s="87">
        <v>0</v>
      </c>
      <c r="BU146" s="87">
        <v>319140000</v>
      </c>
      <c r="BV146" s="87">
        <v>0</v>
      </c>
      <c r="BW146" s="87">
        <v>0</v>
      </c>
      <c r="BX146" s="87">
        <v>0</v>
      </c>
      <c r="BY146" s="87">
        <v>0</v>
      </c>
      <c r="BZ146" s="87">
        <v>0</v>
      </c>
      <c r="CA146" s="87">
        <v>0</v>
      </c>
      <c r="CB146" s="87">
        <v>0</v>
      </c>
      <c r="CC146" s="87">
        <v>0</v>
      </c>
      <c r="CD146" s="87">
        <v>0</v>
      </c>
      <c r="CE146" s="87">
        <v>0</v>
      </c>
      <c r="CF146" s="87">
        <v>0</v>
      </c>
      <c r="CG146" s="87">
        <v>0</v>
      </c>
      <c r="CH146" s="87">
        <v>0</v>
      </c>
      <c r="CI146" s="87">
        <v>0</v>
      </c>
      <c r="CJ146" s="87">
        <v>0</v>
      </c>
      <c r="CK146" s="87">
        <v>0</v>
      </c>
      <c r="CL146" s="87">
        <v>0</v>
      </c>
      <c r="CM146" s="87">
        <v>0</v>
      </c>
      <c r="CN146" s="87">
        <v>0</v>
      </c>
      <c r="CO146" s="87">
        <v>0</v>
      </c>
      <c r="CP146" s="87">
        <v>0</v>
      </c>
      <c r="CQ146" s="87">
        <v>0</v>
      </c>
      <c r="CR146" s="87">
        <v>0</v>
      </c>
      <c r="CS146" s="87">
        <v>0</v>
      </c>
      <c r="CT146" s="119">
        <v>0</v>
      </c>
      <c r="CU146" s="87">
        <v>0</v>
      </c>
      <c r="CV146" s="87">
        <v>0</v>
      </c>
      <c r="CW146" s="87">
        <v>0</v>
      </c>
      <c r="CX146" s="87">
        <v>0</v>
      </c>
      <c r="CY146" s="87">
        <v>0</v>
      </c>
      <c r="CZ146" s="87">
        <v>0</v>
      </c>
      <c r="DA146" s="87">
        <v>0</v>
      </c>
      <c r="DB146" s="87">
        <v>0</v>
      </c>
      <c r="DC146" s="87">
        <v>0</v>
      </c>
      <c r="DD146" s="87">
        <v>0</v>
      </c>
      <c r="DE146" s="87">
        <v>0</v>
      </c>
      <c r="DF146" s="87">
        <v>0</v>
      </c>
      <c r="DG146" s="87">
        <v>0</v>
      </c>
      <c r="DH146" s="87">
        <v>0</v>
      </c>
      <c r="DI146" s="87">
        <v>0</v>
      </c>
      <c r="DJ146" s="87">
        <v>0</v>
      </c>
      <c r="DK146" s="87">
        <v>0</v>
      </c>
      <c r="DL146" s="87">
        <v>0</v>
      </c>
      <c r="DM146" s="87">
        <v>0</v>
      </c>
      <c r="DN146" s="87">
        <v>0</v>
      </c>
      <c r="DO146" s="87">
        <v>0</v>
      </c>
      <c r="DP146" s="87">
        <v>0</v>
      </c>
      <c r="DQ146" s="87">
        <v>0</v>
      </c>
      <c r="DR146" s="87">
        <v>0</v>
      </c>
      <c r="DS146" s="87">
        <v>0</v>
      </c>
      <c r="DT146" s="87">
        <v>0</v>
      </c>
      <c r="DU146" s="87">
        <v>0</v>
      </c>
      <c r="DV146" s="87">
        <v>0</v>
      </c>
      <c r="DW146" s="87">
        <v>0</v>
      </c>
      <c r="DX146" s="87">
        <v>0</v>
      </c>
      <c r="DY146" s="87">
        <v>0</v>
      </c>
      <c r="DZ146" s="87">
        <v>0</v>
      </c>
      <c r="EA146" s="87">
        <v>0</v>
      </c>
      <c r="EB146" s="87">
        <v>0</v>
      </c>
      <c r="EC146" s="87">
        <v>0</v>
      </c>
      <c r="ED146" s="87">
        <v>0</v>
      </c>
      <c r="EE146" s="87">
        <v>0</v>
      </c>
      <c r="EF146" s="87">
        <v>0</v>
      </c>
      <c r="EG146" s="87">
        <v>0</v>
      </c>
      <c r="EH146" s="87">
        <v>0</v>
      </c>
      <c r="EI146" s="87">
        <v>0</v>
      </c>
      <c r="EJ146" s="87">
        <v>0</v>
      </c>
      <c r="EK146" s="87">
        <v>0</v>
      </c>
      <c r="EL146" s="87">
        <v>0</v>
      </c>
      <c r="EM146" s="87">
        <v>0</v>
      </c>
      <c r="EN146" s="87">
        <v>0</v>
      </c>
      <c r="EO146" s="87">
        <v>0</v>
      </c>
      <c r="EP146" s="87">
        <v>0</v>
      </c>
      <c r="EQ146" s="87">
        <v>0</v>
      </c>
      <c r="ER146" s="87">
        <v>0</v>
      </c>
      <c r="ES146" s="87">
        <v>0</v>
      </c>
      <c r="ET146" s="87">
        <v>0</v>
      </c>
      <c r="EU146" s="87">
        <v>0</v>
      </c>
      <c r="EV146" s="87">
        <v>0</v>
      </c>
      <c r="EW146" s="87">
        <v>0</v>
      </c>
      <c r="EX146" s="87">
        <v>0</v>
      </c>
      <c r="EY146" s="87">
        <v>0</v>
      </c>
      <c r="EZ146" s="87">
        <v>0</v>
      </c>
      <c r="FA146" s="87">
        <v>0</v>
      </c>
      <c r="FB146" s="87">
        <v>0</v>
      </c>
      <c r="FC146" s="87">
        <v>0</v>
      </c>
      <c r="FD146" s="87">
        <v>0</v>
      </c>
      <c r="FE146" s="87">
        <v>0</v>
      </c>
      <c r="FF146" s="87">
        <v>0</v>
      </c>
      <c r="FG146" s="87">
        <v>0</v>
      </c>
      <c r="FH146" s="87">
        <v>0</v>
      </c>
      <c r="FI146" s="87">
        <v>0</v>
      </c>
      <c r="FJ146" s="87">
        <v>0</v>
      </c>
      <c r="FK146" s="87">
        <v>0</v>
      </c>
      <c r="FL146" s="87">
        <v>0</v>
      </c>
      <c r="FM146" s="87">
        <v>0</v>
      </c>
      <c r="FN146" s="87">
        <v>0</v>
      </c>
      <c r="FO146" s="87">
        <v>0</v>
      </c>
      <c r="FP146" s="87">
        <v>0</v>
      </c>
      <c r="FQ146" s="87">
        <v>0</v>
      </c>
      <c r="FR146" s="87">
        <v>0</v>
      </c>
      <c r="FS146" s="87">
        <v>0</v>
      </c>
      <c r="FT146" s="87">
        <v>0</v>
      </c>
      <c r="FU146" s="87">
        <v>0</v>
      </c>
      <c r="FV146" s="87">
        <v>0</v>
      </c>
      <c r="FW146" s="87">
        <v>0</v>
      </c>
      <c r="FX146" s="87">
        <v>0</v>
      </c>
      <c r="FY146" s="87">
        <v>0</v>
      </c>
      <c r="FZ146" s="87">
        <v>0</v>
      </c>
      <c r="GA146" s="87">
        <v>0</v>
      </c>
      <c r="GB146" s="87">
        <v>0</v>
      </c>
      <c r="GC146" s="87">
        <v>0</v>
      </c>
      <c r="GD146" s="87">
        <v>0</v>
      </c>
      <c r="GE146" s="87">
        <v>0</v>
      </c>
      <c r="GF146" s="87">
        <v>0</v>
      </c>
      <c r="GG146" s="87">
        <v>0</v>
      </c>
      <c r="GH146" s="87">
        <v>0</v>
      </c>
      <c r="GI146" s="87">
        <v>0</v>
      </c>
      <c r="GJ146" s="87">
        <v>0</v>
      </c>
      <c r="GK146" s="87">
        <v>0</v>
      </c>
      <c r="GL146" s="87">
        <v>0</v>
      </c>
      <c r="GM146" s="87">
        <v>0</v>
      </c>
      <c r="GN146" s="87">
        <v>0</v>
      </c>
      <c r="GO146" s="87">
        <v>0</v>
      </c>
      <c r="GP146" s="87">
        <v>0</v>
      </c>
      <c r="GQ146" s="87">
        <v>0</v>
      </c>
      <c r="GR146" s="87">
        <v>0</v>
      </c>
      <c r="GS146" s="87">
        <v>0</v>
      </c>
      <c r="GT146" s="87">
        <v>0</v>
      </c>
      <c r="GU146" s="87">
        <v>0</v>
      </c>
      <c r="GV146" s="87">
        <v>0</v>
      </c>
      <c r="GW146" s="87">
        <v>0</v>
      </c>
      <c r="GX146" s="87">
        <v>0</v>
      </c>
      <c r="GY146" s="87">
        <v>0</v>
      </c>
      <c r="GZ146" s="87">
        <v>0</v>
      </c>
      <c r="HA146" s="87">
        <v>0</v>
      </c>
      <c r="HB146" s="87">
        <v>0</v>
      </c>
      <c r="HC146" s="87">
        <v>0</v>
      </c>
      <c r="HD146" s="87">
        <v>0</v>
      </c>
      <c r="HE146" s="87">
        <v>0</v>
      </c>
      <c r="HF146" s="87">
        <v>0</v>
      </c>
      <c r="HG146" s="87">
        <v>0</v>
      </c>
      <c r="HH146" s="87">
        <v>0</v>
      </c>
      <c r="HI146" s="87">
        <v>0</v>
      </c>
      <c r="HJ146" s="87">
        <v>0</v>
      </c>
      <c r="HK146" s="87">
        <v>0</v>
      </c>
      <c r="HL146" s="87">
        <v>0</v>
      </c>
      <c r="HM146" s="87">
        <v>0</v>
      </c>
      <c r="HN146" s="87">
        <v>0</v>
      </c>
      <c r="HO146" s="87">
        <v>0</v>
      </c>
      <c r="HP146" s="87">
        <v>0</v>
      </c>
      <c r="HQ146" s="87">
        <v>0</v>
      </c>
      <c r="HR146" s="87">
        <v>0</v>
      </c>
      <c r="HS146" s="87">
        <v>0</v>
      </c>
      <c r="HT146" s="87">
        <v>0</v>
      </c>
      <c r="HU146" s="87">
        <v>0</v>
      </c>
      <c r="HV146" s="87">
        <v>0</v>
      </c>
      <c r="HW146" s="87">
        <v>0</v>
      </c>
      <c r="HX146" s="87">
        <v>0</v>
      </c>
      <c r="HY146" s="87">
        <v>0</v>
      </c>
      <c r="HZ146" s="87">
        <v>0</v>
      </c>
      <c r="IA146" s="87">
        <v>0</v>
      </c>
      <c r="IB146" s="87">
        <v>0</v>
      </c>
      <c r="IC146" s="87">
        <v>0</v>
      </c>
      <c r="ID146" s="87">
        <v>0</v>
      </c>
      <c r="IE146" s="87">
        <v>0</v>
      </c>
      <c r="IF146" s="87">
        <v>0</v>
      </c>
      <c r="IG146" s="87">
        <v>0</v>
      </c>
      <c r="IH146" s="87">
        <v>0</v>
      </c>
      <c r="II146" s="87">
        <v>0</v>
      </c>
      <c r="IJ146" s="87">
        <v>0</v>
      </c>
      <c r="IK146" s="87">
        <v>0</v>
      </c>
      <c r="IL146" s="87">
        <v>0</v>
      </c>
      <c r="IM146" s="87">
        <v>0</v>
      </c>
      <c r="IN146" s="87">
        <v>0</v>
      </c>
      <c r="IO146" s="87">
        <v>0</v>
      </c>
      <c r="IP146" s="87">
        <v>0</v>
      </c>
      <c r="IQ146" s="87">
        <v>0</v>
      </c>
      <c r="IR146" s="87">
        <v>0</v>
      </c>
      <c r="IS146" s="87">
        <v>0</v>
      </c>
      <c r="IT146" s="87">
        <v>0</v>
      </c>
      <c r="IU146" s="87">
        <v>0</v>
      </c>
      <c r="IV146" s="87">
        <v>0</v>
      </c>
      <c r="IW146" s="87">
        <v>0</v>
      </c>
      <c r="IX146" s="87">
        <v>0</v>
      </c>
      <c r="IY146" s="87">
        <v>0</v>
      </c>
      <c r="IZ146" s="87">
        <v>0</v>
      </c>
      <c r="JA146" s="87">
        <v>0</v>
      </c>
      <c r="JB146" s="87">
        <v>0</v>
      </c>
      <c r="JC146" s="87">
        <v>0</v>
      </c>
      <c r="JD146" s="87">
        <v>0</v>
      </c>
      <c r="JE146" s="87">
        <v>0</v>
      </c>
      <c r="JF146" s="87">
        <v>0</v>
      </c>
      <c r="JG146" s="87">
        <v>0</v>
      </c>
      <c r="JH146" s="87">
        <v>0</v>
      </c>
      <c r="JI146" s="87">
        <v>0</v>
      </c>
      <c r="JJ146" s="87">
        <v>0</v>
      </c>
      <c r="JK146" s="87">
        <v>0</v>
      </c>
      <c r="JL146" s="87">
        <v>0</v>
      </c>
      <c r="JM146" s="87">
        <v>0</v>
      </c>
      <c r="JN146" s="87">
        <v>0</v>
      </c>
      <c r="JO146" s="87">
        <v>0</v>
      </c>
      <c r="JP146" s="87">
        <v>0</v>
      </c>
      <c r="JQ146" s="87">
        <v>0</v>
      </c>
      <c r="JR146" s="87">
        <v>0</v>
      </c>
      <c r="JS146" s="87">
        <v>0</v>
      </c>
      <c r="JT146" s="87">
        <v>0</v>
      </c>
      <c r="JU146" s="87">
        <v>0</v>
      </c>
      <c r="JV146" s="87">
        <v>0</v>
      </c>
      <c r="JW146" s="87">
        <v>0</v>
      </c>
      <c r="JX146" s="87">
        <v>0</v>
      </c>
      <c r="JY146" s="87">
        <v>0</v>
      </c>
      <c r="JZ146" s="87">
        <v>0</v>
      </c>
      <c r="KA146" s="87">
        <v>0</v>
      </c>
      <c r="KB146" s="87">
        <v>0</v>
      </c>
      <c r="KC146" s="87">
        <v>0</v>
      </c>
      <c r="KD146" s="87">
        <v>0</v>
      </c>
      <c r="KE146" s="87">
        <v>0</v>
      </c>
      <c r="KF146" s="87">
        <v>0</v>
      </c>
      <c r="KG146" s="87">
        <v>0</v>
      </c>
      <c r="KH146" s="87">
        <v>0</v>
      </c>
      <c r="KI146" s="87">
        <v>0</v>
      </c>
      <c r="KJ146" s="87">
        <v>0</v>
      </c>
      <c r="KK146" s="87">
        <v>0</v>
      </c>
      <c r="KL146" s="87">
        <v>0</v>
      </c>
      <c r="KM146" s="87">
        <v>0</v>
      </c>
      <c r="KN146" s="87">
        <v>0</v>
      </c>
      <c r="KO146" s="87">
        <v>0</v>
      </c>
      <c r="KP146" s="87">
        <v>0</v>
      </c>
      <c r="KQ146" s="87">
        <v>0</v>
      </c>
      <c r="KR146" s="87">
        <v>0</v>
      </c>
      <c r="KS146" s="87">
        <v>0</v>
      </c>
      <c r="KT146" s="87">
        <v>0</v>
      </c>
      <c r="KU146" s="87">
        <v>0</v>
      </c>
      <c r="KV146" s="87">
        <v>0</v>
      </c>
      <c r="KW146" s="87">
        <v>0</v>
      </c>
      <c r="KX146" s="87">
        <v>0</v>
      </c>
      <c r="KY146" s="87">
        <v>0</v>
      </c>
      <c r="KZ146" s="87">
        <v>0</v>
      </c>
      <c r="LA146" s="87">
        <v>0</v>
      </c>
      <c r="LB146" s="87">
        <v>0</v>
      </c>
      <c r="LC146" s="87">
        <v>0</v>
      </c>
      <c r="LD146" s="87">
        <v>0</v>
      </c>
      <c r="LE146" s="87">
        <v>0</v>
      </c>
      <c r="LF146" s="87">
        <v>0</v>
      </c>
      <c r="LG146" s="87">
        <v>0</v>
      </c>
      <c r="LH146" s="87">
        <v>0</v>
      </c>
      <c r="LI146" s="87">
        <v>0</v>
      </c>
      <c r="LJ146" s="87">
        <v>0</v>
      </c>
      <c r="LK146" s="87">
        <v>0</v>
      </c>
      <c r="LL146" s="87">
        <v>0</v>
      </c>
      <c r="LM146" s="87">
        <v>0</v>
      </c>
      <c r="LN146" s="87">
        <v>0</v>
      </c>
      <c r="LO146" s="87">
        <v>0</v>
      </c>
      <c r="LP146" s="87">
        <v>0</v>
      </c>
      <c r="LQ146" s="87">
        <v>0</v>
      </c>
      <c r="LR146" s="87">
        <v>0</v>
      </c>
      <c r="LS146" s="87">
        <v>0</v>
      </c>
      <c r="LT146" s="87">
        <v>0</v>
      </c>
      <c r="LU146" s="87">
        <v>0</v>
      </c>
      <c r="LV146" s="87">
        <v>0</v>
      </c>
      <c r="LW146" s="87">
        <v>0</v>
      </c>
      <c r="LX146" s="87">
        <v>0</v>
      </c>
      <c r="LY146" s="87">
        <v>0</v>
      </c>
      <c r="LZ146" s="87">
        <v>0</v>
      </c>
      <c r="MA146" s="87">
        <v>0</v>
      </c>
      <c r="MB146" s="87">
        <v>0</v>
      </c>
      <c r="MC146" s="87">
        <v>0</v>
      </c>
      <c r="MD146" s="87">
        <v>0</v>
      </c>
      <c r="ME146" s="87">
        <v>0</v>
      </c>
      <c r="MF146" s="87">
        <v>0</v>
      </c>
      <c r="MG146" s="87">
        <v>0</v>
      </c>
      <c r="MH146" s="87">
        <v>0</v>
      </c>
      <c r="MI146" s="87">
        <v>0</v>
      </c>
      <c r="MJ146" s="87">
        <v>0</v>
      </c>
      <c r="MK146" s="87">
        <v>0</v>
      </c>
      <c r="ML146" s="87">
        <v>0</v>
      </c>
      <c r="MM146" s="87">
        <v>0</v>
      </c>
      <c r="MN146" s="87">
        <v>0</v>
      </c>
      <c r="MO146" s="87">
        <v>0</v>
      </c>
      <c r="MP146" s="87">
        <v>0</v>
      </c>
      <c r="MQ146" s="87">
        <v>0</v>
      </c>
      <c r="MR146" s="87">
        <v>0</v>
      </c>
      <c r="MS146" s="87">
        <v>0</v>
      </c>
      <c r="MT146" s="87">
        <v>0</v>
      </c>
      <c r="MU146" s="87">
        <v>0</v>
      </c>
      <c r="MV146" s="87">
        <v>0</v>
      </c>
      <c r="MW146" s="87">
        <v>0</v>
      </c>
      <c r="MX146" s="87">
        <v>0</v>
      </c>
      <c r="MY146" s="87">
        <v>0</v>
      </c>
      <c r="MZ146" s="87">
        <v>0</v>
      </c>
      <c r="NA146" s="87">
        <v>0</v>
      </c>
      <c r="NB146" s="87">
        <v>0</v>
      </c>
      <c r="NC146" s="87">
        <v>0</v>
      </c>
      <c r="ND146" s="87">
        <v>0</v>
      </c>
      <c r="NE146" s="87">
        <v>0</v>
      </c>
      <c r="NF146" s="87">
        <v>0</v>
      </c>
      <c r="NG146" s="87">
        <v>0</v>
      </c>
      <c r="NH146" s="87">
        <v>0</v>
      </c>
      <c r="NI146" s="87">
        <v>0</v>
      </c>
      <c r="NJ146" s="87">
        <v>0</v>
      </c>
      <c r="NK146" s="118">
        <v>0</v>
      </c>
      <c r="NL146" s="118">
        <v>0</v>
      </c>
      <c r="NM146" s="118">
        <v>0</v>
      </c>
      <c r="NN146" s="118">
        <v>0</v>
      </c>
      <c r="NO146" s="118">
        <v>0</v>
      </c>
      <c r="NP146" s="118">
        <v>0</v>
      </c>
      <c r="NQ146" s="118">
        <v>0</v>
      </c>
      <c r="NR146" s="118">
        <v>0</v>
      </c>
      <c r="NS146" s="118">
        <v>0</v>
      </c>
      <c r="NT146" s="118">
        <v>0</v>
      </c>
      <c r="NU146" s="118">
        <v>0</v>
      </c>
      <c r="NV146" s="118">
        <v>0</v>
      </c>
      <c r="NW146" s="118">
        <v>0</v>
      </c>
      <c r="NX146" s="118">
        <v>0</v>
      </c>
      <c r="NY146" s="118">
        <v>0</v>
      </c>
      <c r="NZ146" s="118">
        <v>0</v>
      </c>
      <c r="OA146" s="118">
        <v>0</v>
      </c>
      <c r="OB146" s="118">
        <v>0</v>
      </c>
      <c r="OC146" s="118">
        <v>0</v>
      </c>
      <c r="OD146" s="118">
        <v>0</v>
      </c>
      <c r="OE146" s="118">
        <v>0</v>
      </c>
      <c r="OF146" s="118">
        <v>0</v>
      </c>
      <c r="OG146" s="118">
        <v>0</v>
      </c>
      <c r="OH146" s="118">
        <v>0</v>
      </c>
      <c r="OI146" s="118">
        <v>0</v>
      </c>
      <c r="OJ146" s="118">
        <v>0</v>
      </c>
      <c r="OK146" s="118">
        <v>0</v>
      </c>
      <c r="OL146" s="118">
        <v>0</v>
      </c>
      <c r="OM146" s="118">
        <v>0</v>
      </c>
      <c r="ON146" s="118">
        <v>0</v>
      </c>
      <c r="OO146" s="118">
        <v>0</v>
      </c>
      <c r="OP146" s="118">
        <v>0</v>
      </c>
      <c r="OQ146" s="118">
        <v>0</v>
      </c>
      <c r="OR146" s="118">
        <v>0</v>
      </c>
      <c r="OS146" s="118">
        <v>0</v>
      </c>
      <c r="OT146" s="118">
        <v>0</v>
      </c>
      <c r="OU146" s="118">
        <v>0</v>
      </c>
      <c r="OV146" s="118">
        <v>0</v>
      </c>
      <c r="OW146" s="118">
        <v>0</v>
      </c>
      <c r="OX146" s="118">
        <v>0</v>
      </c>
      <c r="OY146" s="118">
        <v>0</v>
      </c>
      <c r="OZ146" s="118">
        <v>0</v>
      </c>
      <c r="PA146" s="118">
        <v>0</v>
      </c>
      <c r="PB146" s="118">
        <v>0</v>
      </c>
      <c r="PC146" s="118">
        <v>0</v>
      </c>
      <c r="PD146" s="118">
        <v>0</v>
      </c>
      <c r="PE146" s="118">
        <v>0</v>
      </c>
      <c r="PF146" s="118">
        <v>0</v>
      </c>
      <c r="PG146" s="118">
        <v>0</v>
      </c>
      <c r="PH146" s="118">
        <v>0</v>
      </c>
      <c r="PI146" s="118">
        <v>0</v>
      </c>
      <c r="PJ146" s="118">
        <v>0</v>
      </c>
      <c r="PK146" s="118">
        <v>0</v>
      </c>
      <c r="PL146" s="118">
        <v>0</v>
      </c>
      <c r="PM146" s="118">
        <v>0</v>
      </c>
      <c r="PN146" s="118">
        <v>0</v>
      </c>
      <c r="PO146" s="118">
        <v>0</v>
      </c>
      <c r="PP146" s="118">
        <v>0</v>
      </c>
      <c r="PQ146" s="118">
        <v>0</v>
      </c>
      <c r="PR146" s="118">
        <v>0</v>
      </c>
      <c r="PS146" s="118">
        <v>0</v>
      </c>
      <c r="PT146" s="118">
        <v>0</v>
      </c>
      <c r="PU146" s="118">
        <v>0</v>
      </c>
      <c r="PV146" s="118">
        <v>0</v>
      </c>
      <c r="PW146" s="118">
        <v>0</v>
      </c>
      <c r="PX146" s="118">
        <v>0</v>
      </c>
      <c r="PY146" s="118">
        <v>0</v>
      </c>
      <c r="PZ146" s="118">
        <v>0</v>
      </c>
      <c r="QA146" s="118">
        <v>0</v>
      </c>
      <c r="QB146" s="118">
        <v>0</v>
      </c>
      <c r="QC146" s="118">
        <v>0</v>
      </c>
      <c r="QD146" s="118">
        <v>0</v>
      </c>
      <c r="QE146" s="118">
        <v>0</v>
      </c>
      <c r="QF146" s="118">
        <v>0</v>
      </c>
      <c r="QG146" s="118">
        <v>0</v>
      </c>
      <c r="QH146" s="118">
        <v>0</v>
      </c>
      <c r="QI146" s="118">
        <v>0</v>
      </c>
      <c r="QJ146" s="118">
        <v>0</v>
      </c>
      <c r="QK146" s="118">
        <v>0</v>
      </c>
      <c r="QL146" s="118">
        <v>0</v>
      </c>
      <c r="QM146" s="118">
        <v>0</v>
      </c>
      <c r="QN146" s="118">
        <v>0</v>
      </c>
      <c r="QO146" s="118">
        <v>0</v>
      </c>
      <c r="QP146" s="118">
        <v>0</v>
      </c>
      <c r="QQ146" s="118">
        <v>0</v>
      </c>
      <c r="QR146" s="118">
        <v>0</v>
      </c>
      <c r="QS146" s="118">
        <v>0</v>
      </c>
      <c r="QT146" s="118">
        <v>0</v>
      </c>
      <c r="QU146" s="118">
        <v>0</v>
      </c>
      <c r="QV146" s="118">
        <v>0</v>
      </c>
      <c r="QW146" s="118">
        <v>0</v>
      </c>
      <c r="QX146" s="118">
        <v>0</v>
      </c>
      <c r="QY146" s="118">
        <v>0</v>
      </c>
      <c r="QZ146" s="118">
        <v>0</v>
      </c>
      <c r="RA146" s="118">
        <v>0</v>
      </c>
      <c r="RB146" s="118">
        <v>0</v>
      </c>
      <c r="RC146" s="118">
        <v>0</v>
      </c>
      <c r="RD146" s="118">
        <v>0</v>
      </c>
      <c r="RE146" s="118">
        <v>0</v>
      </c>
      <c r="RF146" s="118">
        <v>0</v>
      </c>
      <c r="RG146" s="118">
        <v>0</v>
      </c>
      <c r="RH146" s="118">
        <v>0</v>
      </c>
      <c r="RI146" s="118">
        <v>0</v>
      </c>
      <c r="RJ146" s="118">
        <v>0</v>
      </c>
      <c r="RK146" s="118">
        <v>0</v>
      </c>
      <c r="RL146" s="118">
        <v>0</v>
      </c>
      <c r="RM146" s="118">
        <v>0</v>
      </c>
      <c r="RN146" s="118">
        <v>0</v>
      </c>
      <c r="RO146" s="118">
        <v>0</v>
      </c>
      <c r="RP146" s="118">
        <v>0</v>
      </c>
      <c r="RQ146" s="118">
        <v>0</v>
      </c>
      <c r="RR146" s="118">
        <v>0</v>
      </c>
      <c r="RS146" s="118">
        <v>0</v>
      </c>
      <c r="RT146" s="118">
        <v>0</v>
      </c>
      <c r="RU146" s="118">
        <v>0</v>
      </c>
      <c r="RV146" s="118">
        <v>0</v>
      </c>
      <c r="RW146" s="118">
        <v>0</v>
      </c>
      <c r="RX146" s="118">
        <v>0</v>
      </c>
      <c r="RY146" s="118">
        <v>0</v>
      </c>
      <c r="RZ146" s="118">
        <v>0</v>
      </c>
      <c r="SA146" s="118">
        <v>0</v>
      </c>
      <c r="SB146" s="118">
        <v>0</v>
      </c>
      <c r="SC146" s="118">
        <v>0</v>
      </c>
      <c r="SD146" s="118">
        <v>0</v>
      </c>
      <c r="SE146" s="118">
        <v>0</v>
      </c>
      <c r="SF146" s="118">
        <v>0</v>
      </c>
      <c r="SG146" s="118">
        <v>0</v>
      </c>
      <c r="SH146" s="118">
        <v>0</v>
      </c>
      <c r="SI146" s="118">
        <v>0</v>
      </c>
      <c r="SJ146" s="118">
        <v>0</v>
      </c>
      <c r="SK146" s="118">
        <v>0</v>
      </c>
      <c r="SL146" s="118">
        <v>0</v>
      </c>
      <c r="SM146" s="118">
        <v>0</v>
      </c>
      <c r="SN146" s="118">
        <v>0</v>
      </c>
      <c r="SO146" s="118">
        <v>0</v>
      </c>
      <c r="SP146" s="118">
        <v>0</v>
      </c>
      <c r="SQ146" s="118">
        <v>0</v>
      </c>
      <c r="SR146" s="118">
        <v>0</v>
      </c>
      <c r="SS146" s="118">
        <v>0</v>
      </c>
      <c r="ST146" s="118">
        <v>0</v>
      </c>
      <c r="SU146" s="118">
        <v>0</v>
      </c>
      <c r="SV146" s="118">
        <v>0</v>
      </c>
      <c r="SW146" s="118">
        <v>0</v>
      </c>
      <c r="SX146" s="118">
        <v>0</v>
      </c>
      <c r="SY146" s="118">
        <v>0</v>
      </c>
      <c r="SZ146" s="118">
        <v>0</v>
      </c>
      <c r="TA146" s="118">
        <v>0</v>
      </c>
      <c r="TB146" s="118">
        <v>0</v>
      </c>
      <c r="TC146" s="118">
        <v>0</v>
      </c>
      <c r="TD146" s="118">
        <v>0</v>
      </c>
      <c r="TE146" s="118">
        <v>0</v>
      </c>
      <c r="TF146" s="118">
        <v>0</v>
      </c>
      <c r="TG146" s="118">
        <v>0</v>
      </c>
      <c r="TH146" s="118">
        <v>0</v>
      </c>
      <c r="TI146" s="118">
        <v>0</v>
      </c>
      <c r="TJ146" s="118">
        <v>0</v>
      </c>
      <c r="TK146" s="118">
        <v>0</v>
      </c>
      <c r="TL146" s="118">
        <v>0</v>
      </c>
      <c r="TM146" s="118">
        <v>0</v>
      </c>
      <c r="TN146" s="118">
        <v>0</v>
      </c>
      <c r="TO146" s="118">
        <v>0</v>
      </c>
      <c r="TP146" s="118">
        <v>0</v>
      </c>
      <c r="TQ146" s="118">
        <v>0</v>
      </c>
      <c r="TR146" s="118">
        <v>0</v>
      </c>
      <c r="TS146" s="118">
        <v>0</v>
      </c>
      <c r="TT146" s="118">
        <v>0</v>
      </c>
      <c r="TU146" s="118">
        <v>0</v>
      </c>
      <c r="TV146" s="118">
        <v>0</v>
      </c>
      <c r="TW146" s="118">
        <v>0</v>
      </c>
      <c r="TX146" s="118">
        <v>0</v>
      </c>
      <c r="TY146" s="118">
        <v>0</v>
      </c>
      <c r="TZ146" s="118">
        <v>0</v>
      </c>
      <c r="UA146" s="118">
        <v>0</v>
      </c>
      <c r="UB146" s="118">
        <v>0</v>
      </c>
      <c r="UC146" s="118">
        <v>0</v>
      </c>
      <c r="UD146" s="118">
        <v>0</v>
      </c>
      <c r="UE146" s="118">
        <v>0</v>
      </c>
      <c r="UF146" s="118">
        <v>0</v>
      </c>
      <c r="UG146" s="118">
        <v>0</v>
      </c>
      <c r="UH146" s="118">
        <v>0</v>
      </c>
      <c r="UI146" s="118">
        <v>0</v>
      </c>
      <c r="UJ146" s="118">
        <v>0</v>
      </c>
      <c r="UK146" s="118">
        <v>0</v>
      </c>
      <c r="UL146" s="118">
        <v>0</v>
      </c>
      <c r="UM146" s="118">
        <v>0</v>
      </c>
      <c r="UN146" s="118">
        <v>0</v>
      </c>
      <c r="UO146" s="118">
        <v>0</v>
      </c>
      <c r="UP146" s="118">
        <v>0</v>
      </c>
      <c r="UQ146" s="118">
        <v>0</v>
      </c>
      <c r="UR146" s="118">
        <v>0</v>
      </c>
      <c r="US146" s="118">
        <v>0</v>
      </c>
      <c r="UT146" s="118">
        <v>0</v>
      </c>
      <c r="UU146" s="118">
        <v>0</v>
      </c>
      <c r="UV146" s="118">
        <v>0</v>
      </c>
      <c r="UW146" s="118">
        <v>0</v>
      </c>
      <c r="UX146" s="118">
        <v>0</v>
      </c>
      <c r="UY146" s="118">
        <v>0</v>
      </c>
      <c r="UZ146" s="118">
        <v>0</v>
      </c>
      <c r="VA146" s="118">
        <v>0</v>
      </c>
      <c r="VB146" s="118">
        <v>0</v>
      </c>
      <c r="VC146" s="118">
        <v>0</v>
      </c>
      <c r="VD146" s="118">
        <v>0</v>
      </c>
      <c r="VE146" s="118">
        <v>0</v>
      </c>
      <c r="VF146" s="118">
        <v>0</v>
      </c>
      <c r="VG146" s="118">
        <v>0</v>
      </c>
      <c r="VH146" s="118">
        <v>0</v>
      </c>
      <c r="VI146" s="118">
        <v>0</v>
      </c>
      <c r="VJ146" s="118">
        <v>0</v>
      </c>
      <c r="VK146" s="118">
        <v>0</v>
      </c>
      <c r="VL146" s="118">
        <v>0</v>
      </c>
      <c r="VM146" s="118">
        <v>0</v>
      </c>
      <c r="VN146" s="118">
        <v>0</v>
      </c>
      <c r="VO146" s="118">
        <v>0</v>
      </c>
      <c r="VP146" s="118">
        <v>0</v>
      </c>
      <c r="VQ146" s="118">
        <v>0</v>
      </c>
      <c r="VR146" s="118">
        <v>0</v>
      </c>
      <c r="VS146" s="118">
        <v>0</v>
      </c>
      <c r="VT146" s="118">
        <v>0</v>
      </c>
      <c r="VU146" s="118">
        <v>0</v>
      </c>
      <c r="VV146" s="118">
        <v>0</v>
      </c>
      <c r="VW146" s="118">
        <v>0</v>
      </c>
      <c r="VX146" s="118">
        <v>0</v>
      </c>
      <c r="VY146" s="118">
        <v>0</v>
      </c>
      <c r="VZ146" s="118">
        <v>0</v>
      </c>
      <c r="WA146" s="118">
        <v>0</v>
      </c>
      <c r="WB146" s="118">
        <v>0</v>
      </c>
      <c r="WC146" s="118">
        <v>0</v>
      </c>
      <c r="WD146" s="118">
        <v>0</v>
      </c>
      <c r="WE146" s="118">
        <v>0</v>
      </c>
      <c r="WF146" s="118">
        <v>0</v>
      </c>
      <c r="WG146" s="118">
        <v>0</v>
      </c>
      <c r="WH146" s="118">
        <v>0</v>
      </c>
      <c r="WI146" s="42">
        <v>395700000</v>
      </c>
      <c r="WJ146" s="42">
        <v>95700000</v>
      </c>
    </row>
    <row r="147" spans="1:608" s="25" customFormat="1" x14ac:dyDescent="0.15">
      <c r="A147" s="88">
        <v>146</v>
      </c>
      <c r="B147" s="124" t="s">
        <v>771</v>
      </c>
      <c r="C147" s="87" t="s">
        <v>772</v>
      </c>
      <c r="D147" s="127" t="s">
        <v>773</v>
      </c>
      <c r="E147" s="96" t="e">
        <f t="shared" ca="1" si="2"/>
        <v>#NAME?</v>
      </c>
      <c r="F147" s="97">
        <v>424800000</v>
      </c>
      <c r="G147" s="98">
        <v>439408219.18000001</v>
      </c>
      <c r="H147" s="87" t="s">
        <v>51</v>
      </c>
      <c r="I147" s="87" t="s">
        <v>22</v>
      </c>
      <c r="J147" s="140" t="s">
        <v>23</v>
      </c>
      <c r="K147" s="97">
        <v>400000000</v>
      </c>
      <c r="L147" s="97">
        <v>4000000</v>
      </c>
      <c r="M147" s="111">
        <v>6.2</v>
      </c>
      <c r="N147" s="115">
        <v>1</v>
      </c>
      <c r="O147" s="116" t="s">
        <v>774</v>
      </c>
      <c r="P147" s="87" t="s">
        <v>775</v>
      </c>
      <c r="Q147" s="111">
        <v>1.2912999999999999</v>
      </c>
      <c r="R147" s="115" t="s">
        <v>776</v>
      </c>
      <c r="S147" s="87">
        <v>0</v>
      </c>
      <c r="T147" s="87">
        <v>0</v>
      </c>
      <c r="U147" s="87">
        <v>0</v>
      </c>
      <c r="V147" s="87">
        <v>0</v>
      </c>
      <c r="W147" s="87">
        <v>0</v>
      </c>
      <c r="X147" s="87">
        <v>0</v>
      </c>
      <c r="Y147" s="87">
        <v>24800000</v>
      </c>
      <c r="Z147" s="87">
        <v>0</v>
      </c>
      <c r="AA147" s="87">
        <v>0</v>
      </c>
      <c r="AB147" s="87">
        <v>0</v>
      </c>
      <c r="AC147" s="87">
        <v>0</v>
      </c>
      <c r="AD147" s="87">
        <v>0</v>
      </c>
      <c r="AE147" s="87">
        <v>0</v>
      </c>
      <c r="AF147" s="87">
        <v>0</v>
      </c>
      <c r="AG147" s="87">
        <v>0</v>
      </c>
      <c r="AH147" s="87">
        <v>0</v>
      </c>
      <c r="AI147" s="87">
        <v>0</v>
      </c>
      <c r="AJ147" s="87">
        <v>0</v>
      </c>
      <c r="AK147" s="87">
        <v>24800000</v>
      </c>
      <c r="AL147" s="87">
        <v>0</v>
      </c>
      <c r="AM147" s="87">
        <v>0</v>
      </c>
      <c r="AN147" s="87">
        <v>0</v>
      </c>
      <c r="AO147" s="87">
        <v>0</v>
      </c>
      <c r="AP147" s="87">
        <v>0</v>
      </c>
      <c r="AQ147" s="87">
        <v>0</v>
      </c>
      <c r="AR147" s="87">
        <v>0</v>
      </c>
      <c r="AS147" s="87">
        <v>0</v>
      </c>
      <c r="AT147" s="87">
        <v>0</v>
      </c>
      <c r="AU147" s="87">
        <v>0</v>
      </c>
      <c r="AV147" s="87">
        <v>0</v>
      </c>
      <c r="AW147" s="87">
        <v>424800000</v>
      </c>
      <c r="AX147" s="87">
        <v>0</v>
      </c>
      <c r="AY147" s="87">
        <v>0</v>
      </c>
      <c r="AZ147" s="87">
        <v>0</v>
      </c>
      <c r="BA147" s="87">
        <v>0</v>
      </c>
      <c r="BB147" s="87">
        <v>0</v>
      </c>
      <c r="BC147" s="87">
        <v>0</v>
      </c>
      <c r="BD147" s="87">
        <v>0</v>
      </c>
      <c r="BE147" s="87">
        <v>0</v>
      </c>
      <c r="BF147" s="87">
        <v>0</v>
      </c>
      <c r="BG147" s="87">
        <v>0</v>
      </c>
      <c r="BH147" s="87">
        <v>0</v>
      </c>
      <c r="BI147" s="87">
        <v>0</v>
      </c>
      <c r="BJ147" s="87">
        <v>0</v>
      </c>
      <c r="BK147" s="87">
        <v>0</v>
      </c>
      <c r="BL147" s="87">
        <v>0</v>
      </c>
      <c r="BM147" s="87">
        <v>0</v>
      </c>
      <c r="BN147" s="87">
        <v>0</v>
      </c>
      <c r="BO147" s="87">
        <v>0</v>
      </c>
      <c r="BP147" s="87">
        <v>0</v>
      </c>
      <c r="BQ147" s="87">
        <v>0</v>
      </c>
      <c r="BR147" s="87">
        <v>0</v>
      </c>
      <c r="BS147" s="87">
        <v>0</v>
      </c>
      <c r="BT147" s="87">
        <v>0</v>
      </c>
      <c r="BU147" s="87">
        <v>0</v>
      </c>
      <c r="BV147" s="87">
        <v>0</v>
      </c>
      <c r="BW147" s="87">
        <v>0</v>
      </c>
      <c r="BX147" s="87">
        <v>0</v>
      </c>
      <c r="BY147" s="87">
        <v>0</v>
      </c>
      <c r="BZ147" s="87">
        <v>0</v>
      </c>
      <c r="CA147" s="87">
        <v>0</v>
      </c>
      <c r="CB147" s="87">
        <v>0</v>
      </c>
      <c r="CC147" s="87">
        <v>0</v>
      </c>
      <c r="CD147" s="87">
        <v>0</v>
      </c>
      <c r="CE147" s="87">
        <v>0</v>
      </c>
      <c r="CF147" s="87">
        <v>0</v>
      </c>
      <c r="CG147" s="87">
        <v>0</v>
      </c>
      <c r="CH147" s="87">
        <v>0</v>
      </c>
      <c r="CI147" s="87">
        <v>0</v>
      </c>
      <c r="CJ147" s="87">
        <v>0</v>
      </c>
      <c r="CK147" s="87">
        <v>0</v>
      </c>
      <c r="CL147" s="87">
        <v>0</v>
      </c>
      <c r="CM147" s="87">
        <v>0</v>
      </c>
      <c r="CN147" s="87">
        <v>0</v>
      </c>
      <c r="CO147" s="87">
        <v>0</v>
      </c>
      <c r="CP147" s="87">
        <v>0</v>
      </c>
      <c r="CQ147" s="87">
        <v>0</v>
      </c>
      <c r="CR147" s="87">
        <v>0</v>
      </c>
      <c r="CS147" s="87">
        <v>0</v>
      </c>
      <c r="CT147" s="119">
        <v>0</v>
      </c>
      <c r="CU147" s="87">
        <v>0</v>
      </c>
      <c r="CV147" s="87">
        <v>0</v>
      </c>
      <c r="CW147" s="87">
        <v>0</v>
      </c>
      <c r="CX147" s="87">
        <v>0</v>
      </c>
      <c r="CY147" s="87">
        <v>0</v>
      </c>
      <c r="CZ147" s="87">
        <v>0</v>
      </c>
      <c r="DA147" s="87">
        <v>0</v>
      </c>
      <c r="DB147" s="87">
        <v>0</v>
      </c>
      <c r="DC147" s="87">
        <v>0</v>
      </c>
      <c r="DD147" s="87">
        <v>0</v>
      </c>
      <c r="DE147" s="87">
        <v>0</v>
      </c>
      <c r="DF147" s="87">
        <v>0</v>
      </c>
      <c r="DG147" s="87">
        <v>0</v>
      </c>
      <c r="DH147" s="87">
        <v>0</v>
      </c>
      <c r="DI147" s="87">
        <v>0</v>
      </c>
      <c r="DJ147" s="87">
        <v>0</v>
      </c>
      <c r="DK147" s="87">
        <v>0</v>
      </c>
      <c r="DL147" s="87">
        <v>0</v>
      </c>
      <c r="DM147" s="87">
        <v>0</v>
      </c>
      <c r="DN147" s="87">
        <v>0</v>
      </c>
      <c r="DO147" s="87">
        <v>0</v>
      </c>
      <c r="DP147" s="87">
        <v>0</v>
      </c>
      <c r="DQ147" s="87">
        <v>0</v>
      </c>
      <c r="DR147" s="87">
        <v>0</v>
      </c>
      <c r="DS147" s="87">
        <v>0</v>
      </c>
      <c r="DT147" s="87">
        <v>0</v>
      </c>
      <c r="DU147" s="87">
        <v>0</v>
      </c>
      <c r="DV147" s="87">
        <v>0</v>
      </c>
      <c r="DW147" s="87">
        <v>0</v>
      </c>
      <c r="DX147" s="87">
        <v>0</v>
      </c>
      <c r="DY147" s="87">
        <v>0</v>
      </c>
      <c r="DZ147" s="87">
        <v>0</v>
      </c>
      <c r="EA147" s="87">
        <v>0</v>
      </c>
      <c r="EB147" s="87">
        <v>0</v>
      </c>
      <c r="EC147" s="87">
        <v>0</v>
      </c>
      <c r="ED147" s="87">
        <v>0</v>
      </c>
      <c r="EE147" s="87">
        <v>0</v>
      </c>
      <c r="EF147" s="87">
        <v>0</v>
      </c>
      <c r="EG147" s="87">
        <v>0</v>
      </c>
      <c r="EH147" s="87">
        <v>0</v>
      </c>
      <c r="EI147" s="87">
        <v>0</v>
      </c>
      <c r="EJ147" s="87">
        <v>0</v>
      </c>
      <c r="EK147" s="87">
        <v>0</v>
      </c>
      <c r="EL147" s="87">
        <v>0</v>
      </c>
      <c r="EM147" s="87">
        <v>0</v>
      </c>
      <c r="EN147" s="87">
        <v>0</v>
      </c>
      <c r="EO147" s="87">
        <v>0</v>
      </c>
      <c r="EP147" s="87">
        <v>0</v>
      </c>
      <c r="EQ147" s="87">
        <v>0</v>
      </c>
      <c r="ER147" s="87">
        <v>0</v>
      </c>
      <c r="ES147" s="87">
        <v>0</v>
      </c>
      <c r="ET147" s="87">
        <v>0</v>
      </c>
      <c r="EU147" s="87">
        <v>0</v>
      </c>
      <c r="EV147" s="87">
        <v>0</v>
      </c>
      <c r="EW147" s="87">
        <v>0</v>
      </c>
      <c r="EX147" s="87">
        <v>0</v>
      </c>
      <c r="EY147" s="87">
        <v>0</v>
      </c>
      <c r="EZ147" s="87">
        <v>0</v>
      </c>
      <c r="FA147" s="87">
        <v>0</v>
      </c>
      <c r="FB147" s="87">
        <v>0</v>
      </c>
      <c r="FC147" s="87">
        <v>0</v>
      </c>
      <c r="FD147" s="87">
        <v>0</v>
      </c>
      <c r="FE147" s="87">
        <v>0</v>
      </c>
      <c r="FF147" s="87">
        <v>0</v>
      </c>
      <c r="FG147" s="87">
        <v>0</v>
      </c>
      <c r="FH147" s="87">
        <v>0</v>
      </c>
      <c r="FI147" s="87">
        <v>0</v>
      </c>
      <c r="FJ147" s="87">
        <v>0</v>
      </c>
      <c r="FK147" s="87">
        <v>0</v>
      </c>
      <c r="FL147" s="87">
        <v>0</v>
      </c>
      <c r="FM147" s="87">
        <v>0</v>
      </c>
      <c r="FN147" s="87">
        <v>0</v>
      </c>
      <c r="FO147" s="87">
        <v>0</v>
      </c>
      <c r="FP147" s="87">
        <v>0</v>
      </c>
      <c r="FQ147" s="87">
        <v>0</v>
      </c>
      <c r="FR147" s="87">
        <v>0</v>
      </c>
      <c r="FS147" s="87">
        <v>0</v>
      </c>
      <c r="FT147" s="87">
        <v>0</v>
      </c>
      <c r="FU147" s="87">
        <v>0</v>
      </c>
      <c r="FV147" s="87">
        <v>0</v>
      </c>
      <c r="FW147" s="87">
        <v>0</v>
      </c>
      <c r="FX147" s="87">
        <v>0</v>
      </c>
      <c r="FY147" s="87">
        <v>0</v>
      </c>
      <c r="FZ147" s="87">
        <v>0</v>
      </c>
      <c r="GA147" s="87">
        <v>0</v>
      </c>
      <c r="GB147" s="87">
        <v>0</v>
      </c>
      <c r="GC147" s="87">
        <v>0</v>
      </c>
      <c r="GD147" s="87">
        <v>0</v>
      </c>
      <c r="GE147" s="87">
        <v>0</v>
      </c>
      <c r="GF147" s="87">
        <v>0</v>
      </c>
      <c r="GG147" s="87">
        <v>0</v>
      </c>
      <c r="GH147" s="87">
        <v>0</v>
      </c>
      <c r="GI147" s="87">
        <v>0</v>
      </c>
      <c r="GJ147" s="87">
        <v>0</v>
      </c>
      <c r="GK147" s="87">
        <v>0</v>
      </c>
      <c r="GL147" s="87">
        <v>0</v>
      </c>
      <c r="GM147" s="87">
        <v>0</v>
      </c>
      <c r="GN147" s="87">
        <v>0</v>
      </c>
      <c r="GO147" s="87">
        <v>0</v>
      </c>
      <c r="GP147" s="87">
        <v>0</v>
      </c>
      <c r="GQ147" s="87">
        <v>0</v>
      </c>
      <c r="GR147" s="87">
        <v>0</v>
      </c>
      <c r="GS147" s="87">
        <v>0</v>
      </c>
      <c r="GT147" s="87">
        <v>0</v>
      </c>
      <c r="GU147" s="87">
        <v>0</v>
      </c>
      <c r="GV147" s="87">
        <v>0</v>
      </c>
      <c r="GW147" s="87">
        <v>0</v>
      </c>
      <c r="GX147" s="87">
        <v>0</v>
      </c>
      <c r="GY147" s="87">
        <v>0</v>
      </c>
      <c r="GZ147" s="87">
        <v>0</v>
      </c>
      <c r="HA147" s="87">
        <v>0</v>
      </c>
      <c r="HB147" s="87">
        <v>0</v>
      </c>
      <c r="HC147" s="87">
        <v>0</v>
      </c>
      <c r="HD147" s="87">
        <v>0</v>
      </c>
      <c r="HE147" s="87">
        <v>0</v>
      </c>
      <c r="HF147" s="87">
        <v>0</v>
      </c>
      <c r="HG147" s="87">
        <v>0</v>
      </c>
      <c r="HH147" s="87">
        <v>0</v>
      </c>
      <c r="HI147" s="87">
        <v>0</v>
      </c>
      <c r="HJ147" s="87">
        <v>0</v>
      </c>
      <c r="HK147" s="87">
        <v>0</v>
      </c>
      <c r="HL147" s="87">
        <v>0</v>
      </c>
      <c r="HM147" s="87">
        <v>0</v>
      </c>
      <c r="HN147" s="87">
        <v>0</v>
      </c>
      <c r="HO147" s="87">
        <v>0</v>
      </c>
      <c r="HP147" s="87">
        <v>0</v>
      </c>
      <c r="HQ147" s="87">
        <v>0</v>
      </c>
      <c r="HR147" s="87">
        <v>0</v>
      </c>
      <c r="HS147" s="87">
        <v>0</v>
      </c>
      <c r="HT147" s="87">
        <v>0</v>
      </c>
      <c r="HU147" s="87">
        <v>0</v>
      </c>
      <c r="HV147" s="87">
        <v>0</v>
      </c>
      <c r="HW147" s="87">
        <v>0</v>
      </c>
      <c r="HX147" s="87">
        <v>0</v>
      </c>
      <c r="HY147" s="87">
        <v>0</v>
      </c>
      <c r="HZ147" s="87">
        <v>0</v>
      </c>
      <c r="IA147" s="87">
        <v>0</v>
      </c>
      <c r="IB147" s="87">
        <v>0</v>
      </c>
      <c r="IC147" s="87">
        <v>0</v>
      </c>
      <c r="ID147" s="87">
        <v>0</v>
      </c>
      <c r="IE147" s="87">
        <v>0</v>
      </c>
      <c r="IF147" s="87">
        <v>0</v>
      </c>
      <c r="IG147" s="87">
        <v>0</v>
      </c>
      <c r="IH147" s="87">
        <v>0</v>
      </c>
      <c r="II147" s="87">
        <v>0</v>
      </c>
      <c r="IJ147" s="87">
        <v>0</v>
      </c>
      <c r="IK147" s="87">
        <v>0</v>
      </c>
      <c r="IL147" s="87">
        <v>0</v>
      </c>
      <c r="IM147" s="87">
        <v>0</v>
      </c>
      <c r="IN147" s="87">
        <v>0</v>
      </c>
      <c r="IO147" s="87">
        <v>0</v>
      </c>
      <c r="IP147" s="87">
        <v>0</v>
      </c>
      <c r="IQ147" s="87">
        <v>0</v>
      </c>
      <c r="IR147" s="87">
        <v>0</v>
      </c>
      <c r="IS147" s="87">
        <v>0</v>
      </c>
      <c r="IT147" s="87">
        <v>0</v>
      </c>
      <c r="IU147" s="87">
        <v>0</v>
      </c>
      <c r="IV147" s="87">
        <v>0</v>
      </c>
      <c r="IW147" s="87">
        <v>0</v>
      </c>
      <c r="IX147" s="87">
        <v>0</v>
      </c>
      <c r="IY147" s="87">
        <v>0</v>
      </c>
      <c r="IZ147" s="87">
        <v>0</v>
      </c>
      <c r="JA147" s="87">
        <v>0</v>
      </c>
      <c r="JB147" s="87">
        <v>0</v>
      </c>
      <c r="JC147" s="87">
        <v>0</v>
      </c>
      <c r="JD147" s="87">
        <v>0</v>
      </c>
      <c r="JE147" s="87">
        <v>0</v>
      </c>
      <c r="JF147" s="87">
        <v>0</v>
      </c>
      <c r="JG147" s="87">
        <v>0</v>
      </c>
      <c r="JH147" s="87">
        <v>0</v>
      </c>
      <c r="JI147" s="87">
        <v>0</v>
      </c>
      <c r="JJ147" s="87">
        <v>0</v>
      </c>
      <c r="JK147" s="87">
        <v>0</v>
      </c>
      <c r="JL147" s="87">
        <v>0</v>
      </c>
      <c r="JM147" s="87">
        <v>0</v>
      </c>
      <c r="JN147" s="87">
        <v>0</v>
      </c>
      <c r="JO147" s="87">
        <v>0</v>
      </c>
      <c r="JP147" s="87">
        <v>0</v>
      </c>
      <c r="JQ147" s="87">
        <v>0</v>
      </c>
      <c r="JR147" s="87">
        <v>0</v>
      </c>
      <c r="JS147" s="87">
        <v>0</v>
      </c>
      <c r="JT147" s="87">
        <v>0</v>
      </c>
      <c r="JU147" s="87">
        <v>0</v>
      </c>
      <c r="JV147" s="87">
        <v>0</v>
      </c>
      <c r="JW147" s="87">
        <v>0</v>
      </c>
      <c r="JX147" s="87">
        <v>0</v>
      </c>
      <c r="JY147" s="87">
        <v>0</v>
      </c>
      <c r="JZ147" s="87">
        <v>0</v>
      </c>
      <c r="KA147" s="87">
        <v>0</v>
      </c>
      <c r="KB147" s="87">
        <v>0</v>
      </c>
      <c r="KC147" s="87">
        <v>0</v>
      </c>
      <c r="KD147" s="87">
        <v>0</v>
      </c>
      <c r="KE147" s="87">
        <v>0</v>
      </c>
      <c r="KF147" s="87">
        <v>0</v>
      </c>
      <c r="KG147" s="87">
        <v>0</v>
      </c>
      <c r="KH147" s="87">
        <v>0</v>
      </c>
      <c r="KI147" s="87">
        <v>0</v>
      </c>
      <c r="KJ147" s="87">
        <v>0</v>
      </c>
      <c r="KK147" s="87">
        <v>0</v>
      </c>
      <c r="KL147" s="87">
        <v>0</v>
      </c>
      <c r="KM147" s="87">
        <v>0</v>
      </c>
      <c r="KN147" s="87">
        <v>0</v>
      </c>
      <c r="KO147" s="87">
        <v>0</v>
      </c>
      <c r="KP147" s="87">
        <v>0</v>
      </c>
      <c r="KQ147" s="87">
        <v>0</v>
      </c>
      <c r="KR147" s="87">
        <v>0</v>
      </c>
      <c r="KS147" s="87">
        <v>0</v>
      </c>
      <c r="KT147" s="87">
        <v>0</v>
      </c>
      <c r="KU147" s="87">
        <v>0</v>
      </c>
      <c r="KV147" s="87">
        <v>0</v>
      </c>
      <c r="KW147" s="87">
        <v>0</v>
      </c>
      <c r="KX147" s="87">
        <v>0</v>
      </c>
      <c r="KY147" s="87">
        <v>0</v>
      </c>
      <c r="KZ147" s="87">
        <v>0</v>
      </c>
      <c r="LA147" s="87">
        <v>0</v>
      </c>
      <c r="LB147" s="87">
        <v>0</v>
      </c>
      <c r="LC147" s="87">
        <v>0</v>
      </c>
      <c r="LD147" s="87">
        <v>0</v>
      </c>
      <c r="LE147" s="87">
        <v>0</v>
      </c>
      <c r="LF147" s="87">
        <v>0</v>
      </c>
      <c r="LG147" s="87">
        <v>0</v>
      </c>
      <c r="LH147" s="87">
        <v>0</v>
      </c>
      <c r="LI147" s="87">
        <v>0</v>
      </c>
      <c r="LJ147" s="87">
        <v>0</v>
      </c>
      <c r="LK147" s="87">
        <v>0</v>
      </c>
      <c r="LL147" s="87">
        <v>0</v>
      </c>
      <c r="LM147" s="87">
        <v>0</v>
      </c>
      <c r="LN147" s="87">
        <v>0</v>
      </c>
      <c r="LO147" s="87">
        <v>0</v>
      </c>
      <c r="LP147" s="87">
        <v>0</v>
      </c>
      <c r="LQ147" s="87">
        <v>0</v>
      </c>
      <c r="LR147" s="87">
        <v>0</v>
      </c>
      <c r="LS147" s="87">
        <v>0</v>
      </c>
      <c r="LT147" s="87">
        <v>0</v>
      </c>
      <c r="LU147" s="87">
        <v>0</v>
      </c>
      <c r="LV147" s="87">
        <v>0</v>
      </c>
      <c r="LW147" s="87">
        <v>0</v>
      </c>
      <c r="LX147" s="87">
        <v>0</v>
      </c>
      <c r="LY147" s="87">
        <v>0</v>
      </c>
      <c r="LZ147" s="87">
        <v>0</v>
      </c>
      <c r="MA147" s="87">
        <v>0</v>
      </c>
      <c r="MB147" s="87">
        <v>0</v>
      </c>
      <c r="MC147" s="87">
        <v>0</v>
      </c>
      <c r="MD147" s="87">
        <v>0</v>
      </c>
      <c r="ME147" s="87">
        <v>0</v>
      </c>
      <c r="MF147" s="87">
        <v>0</v>
      </c>
      <c r="MG147" s="87">
        <v>0</v>
      </c>
      <c r="MH147" s="87">
        <v>0</v>
      </c>
      <c r="MI147" s="87">
        <v>0</v>
      </c>
      <c r="MJ147" s="87">
        <v>0</v>
      </c>
      <c r="MK147" s="87">
        <v>0</v>
      </c>
      <c r="ML147" s="87">
        <v>0</v>
      </c>
      <c r="MM147" s="87">
        <v>0</v>
      </c>
      <c r="MN147" s="87">
        <v>0</v>
      </c>
      <c r="MO147" s="87">
        <v>0</v>
      </c>
      <c r="MP147" s="87">
        <v>0</v>
      </c>
      <c r="MQ147" s="87">
        <v>0</v>
      </c>
      <c r="MR147" s="87">
        <v>0</v>
      </c>
      <c r="MS147" s="87">
        <v>0</v>
      </c>
      <c r="MT147" s="87">
        <v>0</v>
      </c>
      <c r="MU147" s="87">
        <v>0</v>
      </c>
      <c r="MV147" s="87">
        <v>0</v>
      </c>
      <c r="MW147" s="87">
        <v>0</v>
      </c>
      <c r="MX147" s="87">
        <v>0</v>
      </c>
      <c r="MY147" s="87">
        <v>0</v>
      </c>
      <c r="MZ147" s="87">
        <v>0</v>
      </c>
      <c r="NA147" s="87">
        <v>0</v>
      </c>
      <c r="NB147" s="87">
        <v>0</v>
      </c>
      <c r="NC147" s="87">
        <v>0</v>
      </c>
      <c r="ND147" s="87">
        <v>0</v>
      </c>
      <c r="NE147" s="87">
        <v>0</v>
      </c>
      <c r="NF147" s="87">
        <v>0</v>
      </c>
      <c r="NG147" s="87">
        <v>0</v>
      </c>
      <c r="NH147" s="87">
        <v>0</v>
      </c>
      <c r="NI147" s="87">
        <v>0</v>
      </c>
      <c r="NJ147" s="87">
        <v>0</v>
      </c>
      <c r="NK147" s="118">
        <v>0</v>
      </c>
      <c r="NL147" s="118">
        <v>0</v>
      </c>
      <c r="NM147" s="118">
        <v>0</v>
      </c>
      <c r="NN147" s="118">
        <v>0</v>
      </c>
      <c r="NO147" s="118">
        <v>0</v>
      </c>
      <c r="NP147" s="118">
        <v>0</v>
      </c>
      <c r="NQ147" s="118">
        <v>0</v>
      </c>
      <c r="NR147" s="118">
        <v>0</v>
      </c>
      <c r="NS147" s="118">
        <v>0</v>
      </c>
      <c r="NT147" s="118">
        <v>0</v>
      </c>
      <c r="NU147" s="118">
        <v>0</v>
      </c>
      <c r="NV147" s="118">
        <v>0</v>
      </c>
      <c r="NW147" s="118">
        <v>0</v>
      </c>
      <c r="NX147" s="118">
        <v>0</v>
      </c>
      <c r="NY147" s="118">
        <v>0</v>
      </c>
      <c r="NZ147" s="118">
        <v>0</v>
      </c>
      <c r="OA147" s="118">
        <v>0</v>
      </c>
      <c r="OB147" s="118">
        <v>0</v>
      </c>
      <c r="OC147" s="118">
        <v>0</v>
      </c>
      <c r="OD147" s="118">
        <v>0</v>
      </c>
      <c r="OE147" s="118">
        <v>0</v>
      </c>
      <c r="OF147" s="118">
        <v>0</v>
      </c>
      <c r="OG147" s="118">
        <v>0</v>
      </c>
      <c r="OH147" s="118">
        <v>0</v>
      </c>
      <c r="OI147" s="118">
        <v>0</v>
      </c>
      <c r="OJ147" s="118">
        <v>0</v>
      </c>
      <c r="OK147" s="118">
        <v>0</v>
      </c>
      <c r="OL147" s="118">
        <v>0</v>
      </c>
      <c r="OM147" s="118">
        <v>0</v>
      </c>
      <c r="ON147" s="118">
        <v>0</v>
      </c>
      <c r="OO147" s="118">
        <v>0</v>
      </c>
      <c r="OP147" s="118">
        <v>0</v>
      </c>
      <c r="OQ147" s="118">
        <v>0</v>
      </c>
      <c r="OR147" s="118">
        <v>0</v>
      </c>
      <c r="OS147" s="118">
        <v>0</v>
      </c>
      <c r="OT147" s="118">
        <v>0</v>
      </c>
      <c r="OU147" s="118">
        <v>0</v>
      </c>
      <c r="OV147" s="118">
        <v>0</v>
      </c>
      <c r="OW147" s="118">
        <v>0</v>
      </c>
      <c r="OX147" s="118">
        <v>0</v>
      </c>
      <c r="OY147" s="118">
        <v>0</v>
      </c>
      <c r="OZ147" s="118">
        <v>0</v>
      </c>
      <c r="PA147" s="118">
        <v>0</v>
      </c>
      <c r="PB147" s="118">
        <v>0</v>
      </c>
      <c r="PC147" s="118">
        <v>0</v>
      </c>
      <c r="PD147" s="118">
        <v>0</v>
      </c>
      <c r="PE147" s="118">
        <v>0</v>
      </c>
      <c r="PF147" s="118">
        <v>0</v>
      </c>
      <c r="PG147" s="118">
        <v>0</v>
      </c>
      <c r="PH147" s="118">
        <v>0</v>
      </c>
      <c r="PI147" s="118">
        <v>0</v>
      </c>
      <c r="PJ147" s="118">
        <v>0</v>
      </c>
      <c r="PK147" s="118">
        <v>0</v>
      </c>
      <c r="PL147" s="118">
        <v>0</v>
      </c>
      <c r="PM147" s="118">
        <v>0</v>
      </c>
      <c r="PN147" s="118">
        <v>0</v>
      </c>
      <c r="PO147" s="118">
        <v>0</v>
      </c>
      <c r="PP147" s="118">
        <v>0</v>
      </c>
      <c r="PQ147" s="118">
        <v>0</v>
      </c>
      <c r="PR147" s="118">
        <v>0</v>
      </c>
      <c r="PS147" s="118">
        <v>0</v>
      </c>
      <c r="PT147" s="118">
        <v>0</v>
      </c>
      <c r="PU147" s="118">
        <v>0</v>
      </c>
      <c r="PV147" s="118">
        <v>0</v>
      </c>
      <c r="PW147" s="118">
        <v>0</v>
      </c>
      <c r="PX147" s="118">
        <v>0</v>
      </c>
      <c r="PY147" s="118">
        <v>0</v>
      </c>
      <c r="PZ147" s="118">
        <v>0</v>
      </c>
      <c r="QA147" s="118">
        <v>0</v>
      </c>
      <c r="QB147" s="118">
        <v>0</v>
      </c>
      <c r="QC147" s="118">
        <v>0</v>
      </c>
      <c r="QD147" s="118">
        <v>0</v>
      </c>
      <c r="QE147" s="118">
        <v>0</v>
      </c>
      <c r="QF147" s="118">
        <v>0</v>
      </c>
      <c r="QG147" s="118">
        <v>0</v>
      </c>
      <c r="QH147" s="118">
        <v>0</v>
      </c>
      <c r="QI147" s="118">
        <v>0</v>
      </c>
      <c r="QJ147" s="118">
        <v>0</v>
      </c>
      <c r="QK147" s="118">
        <v>0</v>
      </c>
      <c r="QL147" s="118">
        <v>0</v>
      </c>
      <c r="QM147" s="118">
        <v>0</v>
      </c>
      <c r="QN147" s="118">
        <v>0</v>
      </c>
      <c r="QO147" s="118">
        <v>0</v>
      </c>
      <c r="QP147" s="118">
        <v>0</v>
      </c>
      <c r="QQ147" s="118">
        <v>0</v>
      </c>
      <c r="QR147" s="118">
        <v>0</v>
      </c>
      <c r="QS147" s="118">
        <v>0</v>
      </c>
      <c r="QT147" s="118">
        <v>0</v>
      </c>
      <c r="QU147" s="118">
        <v>0</v>
      </c>
      <c r="QV147" s="118">
        <v>0</v>
      </c>
      <c r="QW147" s="118">
        <v>0</v>
      </c>
      <c r="QX147" s="118">
        <v>0</v>
      </c>
      <c r="QY147" s="118">
        <v>0</v>
      </c>
      <c r="QZ147" s="118">
        <v>0</v>
      </c>
      <c r="RA147" s="118">
        <v>0</v>
      </c>
      <c r="RB147" s="118">
        <v>0</v>
      </c>
      <c r="RC147" s="118">
        <v>0</v>
      </c>
      <c r="RD147" s="118">
        <v>0</v>
      </c>
      <c r="RE147" s="118">
        <v>0</v>
      </c>
      <c r="RF147" s="118">
        <v>0</v>
      </c>
      <c r="RG147" s="118">
        <v>0</v>
      </c>
      <c r="RH147" s="118">
        <v>0</v>
      </c>
      <c r="RI147" s="118">
        <v>0</v>
      </c>
      <c r="RJ147" s="118">
        <v>0</v>
      </c>
      <c r="RK147" s="118">
        <v>0</v>
      </c>
      <c r="RL147" s="118">
        <v>0</v>
      </c>
      <c r="RM147" s="118">
        <v>0</v>
      </c>
      <c r="RN147" s="118">
        <v>0</v>
      </c>
      <c r="RO147" s="118">
        <v>0</v>
      </c>
      <c r="RP147" s="118">
        <v>0</v>
      </c>
      <c r="RQ147" s="118">
        <v>0</v>
      </c>
      <c r="RR147" s="118">
        <v>0</v>
      </c>
      <c r="RS147" s="118">
        <v>0</v>
      </c>
      <c r="RT147" s="118">
        <v>0</v>
      </c>
      <c r="RU147" s="118">
        <v>0</v>
      </c>
      <c r="RV147" s="118">
        <v>0</v>
      </c>
      <c r="RW147" s="118">
        <v>0</v>
      </c>
      <c r="RX147" s="118">
        <v>0</v>
      </c>
      <c r="RY147" s="118">
        <v>0</v>
      </c>
      <c r="RZ147" s="118">
        <v>0</v>
      </c>
      <c r="SA147" s="118">
        <v>0</v>
      </c>
      <c r="SB147" s="118">
        <v>0</v>
      </c>
      <c r="SC147" s="118">
        <v>0</v>
      </c>
      <c r="SD147" s="118">
        <v>0</v>
      </c>
      <c r="SE147" s="118">
        <v>0</v>
      </c>
      <c r="SF147" s="118">
        <v>0</v>
      </c>
      <c r="SG147" s="118">
        <v>0</v>
      </c>
      <c r="SH147" s="118">
        <v>0</v>
      </c>
      <c r="SI147" s="118">
        <v>0</v>
      </c>
      <c r="SJ147" s="118">
        <v>0</v>
      </c>
      <c r="SK147" s="118">
        <v>0</v>
      </c>
      <c r="SL147" s="118">
        <v>0</v>
      </c>
      <c r="SM147" s="118">
        <v>0</v>
      </c>
      <c r="SN147" s="118">
        <v>0</v>
      </c>
      <c r="SO147" s="118">
        <v>0</v>
      </c>
      <c r="SP147" s="118">
        <v>0</v>
      </c>
      <c r="SQ147" s="118">
        <v>0</v>
      </c>
      <c r="SR147" s="118">
        <v>0</v>
      </c>
      <c r="SS147" s="118">
        <v>0</v>
      </c>
      <c r="ST147" s="118">
        <v>0</v>
      </c>
      <c r="SU147" s="118">
        <v>0</v>
      </c>
      <c r="SV147" s="118">
        <v>0</v>
      </c>
      <c r="SW147" s="118">
        <v>0</v>
      </c>
      <c r="SX147" s="118">
        <v>0</v>
      </c>
      <c r="SY147" s="118">
        <v>0</v>
      </c>
      <c r="SZ147" s="118">
        <v>0</v>
      </c>
      <c r="TA147" s="118">
        <v>0</v>
      </c>
      <c r="TB147" s="118">
        <v>0</v>
      </c>
      <c r="TC147" s="118">
        <v>0</v>
      </c>
      <c r="TD147" s="118">
        <v>0</v>
      </c>
      <c r="TE147" s="118">
        <v>0</v>
      </c>
      <c r="TF147" s="118">
        <v>0</v>
      </c>
      <c r="TG147" s="118">
        <v>0</v>
      </c>
      <c r="TH147" s="118">
        <v>0</v>
      </c>
      <c r="TI147" s="118">
        <v>0</v>
      </c>
      <c r="TJ147" s="118">
        <v>0</v>
      </c>
      <c r="TK147" s="118">
        <v>0</v>
      </c>
      <c r="TL147" s="118">
        <v>0</v>
      </c>
      <c r="TM147" s="118">
        <v>0</v>
      </c>
      <c r="TN147" s="118">
        <v>0</v>
      </c>
      <c r="TO147" s="118">
        <v>0</v>
      </c>
      <c r="TP147" s="118">
        <v>0</v>
      </c>
      <c r="TQ147" s="118">
        <v>0</v>
      </c>
      <c r="TR147" s="118">
        <v>0</v>
      </c>
      <c r="TS147" s="118">
        <v>0</v>
      </c>
      <c r="TT147" s="118">
        <v>0</v>
      </c>
      <c r="TU147" s="118">
        <v>0</v>
      </c>
      <c r="TV147" s="118">
        <v>0</v>
      </c>
      <c r="TW147" s="118">
        <v>0</v>
      </c>
      <c r="TX147" s="118">
        <v>0</v>
      </c>
      <c r="TY147" s="118">
        <v>0</v>
      </c>
      <c r="TZ147" s="118">
        <v>0</v>
      </c>
      <c r="UA147" s="118">
        <v>0</v>
      </c>
      <c r="UB147" s="118">
        <v>0</v>
      </c>
      <c r="UC147" s="118">
        <v>0</v>
      </c>
      <c r="UD147" s="118">
        <v>0</v>
      </c>
      <c r="UE147" s="118">
        <v>0</v>
      </c>
      <c r="UF147" s="118">
        <v>0</v>
      </c>
      <c r="UG147" s="118">
        <v>0</v>
      </c>
      <c r="UH147" s="118">
        <v>0</v>
      </c>
      <c r="UI147" s="118">
        <v>0</v>
      </c>
      <c r="UJ147" s="118">
        <v>0</v>
      </c>
      <c r="UK147" s="118">
        <v>0</v>
      </c>
      <c r="UL147" s="118">
        <v>0</v>
      </c>
      <c r="UM147" s="118">
        <v>0</v>
      </c>
      <c r="UN147" s="118">
        <v>0</v>
      </c>
      <c r="UO147" s="118">
        <v>0</v>
      </c>
      <c r="UP147" s="118">
        <v>0</v>
      </c>
      <c r="UQ147" s="118">
        <v>0</v>
      </c>
      <c r="UR147" s="118">
        <v>0</v>
      </c>
      <c r="US147" s="118">
        <v>0</v>
      </c>
      <c r="UT147" s="118">
        <v>0</v>
      </c>
      <c r="UU147" s="118">
        <v>0</v>
      </c>
      <c r="UV147" s="118">
        <v>0</v>
      </c>
      <c r="UW147" s="118">
        <v>0</v>
      </c>
      <c r="UX147" s="118">
        <v>0</v>
      </c>
      <c r="UY147" s="118">
        <v>0</v>
      </c>
      <c r="UZ147" s="118">
        <v>0</v>
      </c>
      <c r="VA147" s="118">
        <v>0</v>
      </c>
      <c r="VB147" s="118">
        <v>0</v>
      </c>
      <c r="VC147" s="118">
        <v>0</v>
      </c>
      <c r="VD147" s="118">
        <v>0</v>
      </c>
      <c r="VE147" s="118">
        <v>0</v>
      </c>
      <c r="VF147" s="118">
        <v>0</v>
      </c>
      <c r="VG147" s="118">
        <v>0</v>
      </c>
      <c r="VH147" s="118">
        <v>0</v>
      </c>
      <c r="VI147" s="118">
        <v>0</v>
      </c>
      <c r="VJ147" s="118">
        <v>0</v>
      </c>
      <c r="VK147" s="118">
        <v>0</v>
      </c>
      <c r="VL147" s="118">
        <v>0</v>
      </c>
      <c r="VM147" s="118">
        <v>0</v>
      </c>
      <c r="VN147" s="118">
        <v>0</v>
      </c>
      <c r="VO147" s="118">
        <v>0</v>
      </c>
      <c r="VP147" s="118">
        <v>0</v>
      </c>
      <c r="VQ147" s="118">
        <v>0</v>
      </c>
      <c r="VR147" s="118">
        <v>0</v>
      </c>
      <c r="VS147" s="118">
        <v>0</v>
      </c>
      <c r="VT147" s="118">
        <v>0</v>
      </c>
      <c r="VU147" s="118">
        <v>0</v>
      </c>
      <c r="VV147" s="118">
        <v>0</v>
      </c>
      <c r="VW147" s="118">
        <v>0</v>
      </c>
      <c r="VX147" s="118">
        <v>0</v>
      </c>
      <c r="VY147" s="118">
        <v>0</v>
      </c>
      <c r="VZ147" s="118">
        <v>0</v>
      </c>
      <c r="WA147" s="118">
        <v>0</v>
      </c>
      <c r="WB147" s="118">
        <v>0</v>
      </c>
      <c r="WC147" s="118">
        <v>0</v>
      </c>
      <c r="WD147" s="118">
        <v>0</v>
      </c>
      <c r="WE147" s="118">
        <v>0</v>
      </c>
      <c r="WF147" s="118">
        <v>0</v>
      </c>
      <c r="WG147" s="118">
        <v>0</v>
      </c>
      <c r="WH147" s="118">
        <v>0</v>
      </c>
      <c r="WI147" s="42">
        <v>474400000</v>
      </c>
      <c r="WJ147" s="42">
        <v>74400000</v>
      </c>
    </row>
    <row r="148" spans="1:608" s="25" customFormat="1" x14ac:dyDescent="0.15">
      <c r="A148" s="88">
        <v>147</v>
      </c>
      <c r="B148" s="124" t="s">
        <v>777</v>
      </c>
      <c r="C148" s="87" t="s">
        <v>778</v>
      </c>
      <c r="D148" s="128" t="s">
        <v>779</v>
      </c>
      <c r="E148" s="96" t="e">
        <f t="shared" ca="1" si="2"/>
        <v>#NAME?</v>
      </c>
      <c r="F148" s="97">
        <v>1031800000</v>
      </c>
      <c r="G148" s="98">
        <v>1038105706.52</v>
      </c>
      <c r="H148" s="87" t="s">
        <v>51</v>
      </c>
      <c r="I148" s="87" t="s">
        <v>751</v>
      </c>
      <c r="J148" s="141" t="s">
        <v>23</v>
      </c>
      <c r="K148" s="97">
        <v>1000000000</v>
      </c>
      <c r="L148" s="97">
        <v>10000000</v>
      </c>
      <c r="M148" s="111">
        <v>3.57</v>
      </c>
      <c r="N148" s="115">
        <v>2</v>
      </c>
      <c r="O148" s="116" t="s">
        <v>697</v>
      </c>
      <c r="P148" s="87" t="s">
        <v>780</v>
      </c>
      <c r="Q148" s="111">
        <v>2.1732999999999998</v>
      </c>
      <c r="R148" s="115" t="s">
        <v>781</v>
      </c>
      <c r="S148" s="87">
        <v>0</v>
      </c>
      <c r="T148" s="87">
        <v>0</v>
      </c>
      <c r="U148" s="87">
        <v>0</v>
      </c>
      <c r="V148" s="87">
        <v>0</v>
      </c>
      <c r="W148" s="87">
        <v>0</v>
      </c>
      <c r="X148" s="87">
        <v>17850000</v>
      </c>
      <c r="Y148" s="87">
        <v>0</v>
      </c>
      <c r="Z148" s="87">
        <v>0</v>
      </c>
      <c r="AA148" s="87">
        <v>0</v>
      </c>
      <c r="AB148" s="87">
        <v>0</v>
      </c>
      <c r="AC148" s="87">
        <v>0</v>
      </c>
      <c r="AD148" s="87">
        <v>17850000</v>
      </c>
      <c r="AE148" s="87">
        <v>0</v>
      </c>
      <c r="AF148" s="87">
        <v>0</v>
      </c>
      <c r="AG148" s="87">
        <v>0</v>
      </c>
      <c r="AH148" s="87">
        <v>0</v>
      </c>
      <c r="AI148" s="87">
        <v>0</v>
      </c>
      <c r="AJ148" s="87">
        <v>17850000</v>
      </c>
      <c r="AK148" s="87">
        <v>0</v>
      </c>
      <c r="AL148" s="87">
        <v>0</v>
      </c>
      <c r="AM148" s="87">
        <v>0</v>
      </c>
      <c r="AN148" s="87">
        <v>0</v>
      </c>
      <c r="AO148" s="87">
        <v>0</v>
      </c>
      <c r="AP148" s="87">
        <v>17850000</v>
      </c>
      <c r="AQ148" s="87">
        <v>0</v>
      </c>
      <c r="AR148" s="87">
        <v>0</v>
      </c>
      <c r="AS148" s="87">
        <v>0</v>
      </c>
      <c r="AT148" s="87">
        <v>0</v>
      </c>
      <c r="AU148" s="87">
        <v>0</v>
      </c>
      <c r="AV148" s="87">
        <v>17850000</v>
      </c>
      <c r="AW148" s="87">
        <v>0</v>
      </c>
      <c r="AX148" s="87">
        <v>0</v>
      </c>
      <c r="AY148" s="87">
        <v>0</v>
      </c>
      <c r="AZ148" s="87">
        <v>0</v>
      </c>
      <c r="BA148" s="87">
        <v>0</v>
      </c>
      <c r="BB148" s="87">
        <v>17850000</v>
      </c>
      <c r="BC148" s="87">
        <v>0</v>
      </c>
      <c r="BD148" s="87">
        <v>0</v>
      </c>
      <c r="BE148" s="87">
        <v>0</v>
      </c>
      <c r="BF148" s="87">
        <v>0</v>
      </c>
      <c r="BG148" s="87">
        <v>0</v>
      </c>
      <c r="BH148" s="87">
        <v>17850000</v>
      </c>
      <c r="BI148" s="87">
        <v>0</v>
      </c>
      <c r="BJ148" s="87">
        <v>0</v>
      </c>
      <c r="BK148" s="87">
        <v>0</v>
      </c>
      <c r="BL148" s="87">
        <v>0</v>
      </c>
      <c r="BM148" s="87">
        <v>0</v>
      </c>
      <c r="BN148" s="87">
        <v>17850000</v>
      </c>
      <c r="BO148" s="87">
        <v>0</v>
      </c>
      <c r="BP148" s="87">
        <v>0</v>
      </c>
      <c r="BQ148" s="87">
        <v>0</v>
      </c>
      <c r="BR148" s="87">
        <v>0</v>
      </c>
      <c r="BS148" s="87">
        <v>0</v>
      </c>
      <c r="BT148" s="87">
        <v>17850000</v>
      </c>
      <c r="BU148" s="87">
        <v>0</v>
      </c>
      <c r="BV148" s="87">
        <v>0</v>
      </c>
      <c r="BW148" s="87">
        <v>0</v>
      </c>
      <c r="BX148" s="87">
        <v>0</v>
      </c>
      <c r="BY148" s="87">
        <v>0</v>
      </c>
      <c r="BZ148" s="87">
        <v>17850000</v>
      </c>
      <c r="CA148" s="87">
        <v>0</v>
      </c>
      <c r="CB148" s="87">
        <v>0</v>
      </c>
      <c r="CC148" s="87">
        <v>0</v>
      </c>
      <c r="CD148" s="87">
        <v>0</v>
      </c>
      <c r="CE148" s="87">
        <v>0</v>
      </c>
      <c r="CF148" s="87">
        <v>17850000</v>
      </c>
      <c r="CG148" s="87">
        <v>0</v>
      </c>
      <c r="CH148" s="87">
        <v>0</v>
      </c>
      <c r="CI148" s="87">
        <v>0</v>
      </c>
      <c r="CJ148" s="87">
        <v>0</v>
      </c>
      <c r="CK148" s="87">
        <v>0</v>
      </c>
      <c r="CL148" s="87">
        <v>17850000</v>
      </c>
      <c r="CM148" s="87">
        <v>0</v>
      </c>
      <c r="CN148" s="87">
        <v>0</v>
      </c>
      <c r="CO148" s="87">
        <v>0</v>
      </c>
      <c r="CP148" s="87">
        <v>0</v>
      </c>
      <c r="CQ148" s="87">
        <v>0</v>
      </c>
      <c r="CR148" s="87">
        <v>17850000</v>
      </c>
      <c r="CS148" s="87">
        <v>0</v>
      </c>
      <c r="CT148" s="87">
        <v>0</v>
      </c>
      <c r="CU148" s="87">
        <v>0</v>
      </c>
      <c r="CV148" s="87">
        <v>0</v>
      </c>
      <c r="CW148" s="87">
        <v>0</v>
      </c>
      <c r="CX148" s="87">
        <v>17850000</v>
      </c>
      <c r="CY148" s="87">
        <v>0</v>
      </c>
      <c r="CZ148" s="87">
        <v>0</v>
      </c>
      <c r="DA148" s="87">
        <v>0</v>
      </c>
      <c r="DB148" s="87">
        <v>0</v>
      </c>
      <c r="DC148" s="87">
        <v>0</v>
      </c>
      <c r="DD148" s="87">
        <v>17850000</v>
      </c>
      <c r="DE148" s="87">
        <v>0</v>
      </c>
      <c r="DF148" s="87">
        <v>0</v>
      </c>
      <c r="DG148" s="87">
        <v>0</v>
      </c>
      <c r="DH148" s="87">
        <v>0</v>
      </c>
      <c r="DI148" s="87">
        <v>0</v>
      </c>
      <c r="DJ148" s="87">
        <v>17850000</v>
      </c>
      <c r="DK148" s="87">
        <v>0</v>
      </c>
      <c r="DL148" s="87">
        <v>0</v>
      </c>
      <c r="DM148" s="87">
        <v>0</v>
      </c>
      <c r="DN148" s="87">
        <v>0</v>
      </c>
      <c r="DO148" s="87">
        <v>0</v>
      </c>
      <c r="DP148" s="87">
        <v>17850000</v>
      </c>
      <c r="DQ148" s="87">
        <v>0</v>
      </c>
      <c r="DR148" s="87">
        <v>0</v>
      </c>
      <c r="DS148" s="87">
        <v>0</v>
      </c>
      <c r="DT148" s="87">
        <v>0</v>
      </c>
      <c r="DU148" s="87">
        <v>0</v>
      </c>
      <c r="DV148" s="87">
        <v>17850000</v>
      </c>
      <c r="DW148" s="87">
        <v>0</v>
      </c>
      <c r="DX148" s="87">
        <v>0</v>
      </c>
      <c r="DY148" s="87">
        <v>0</v>
      </c>
      <c r="DZ148" s="87">
        <v>0</v>
      </c>
      <c r="EA148" s="87">
        <v>0</v>
      </c>
      <c r="EB148" s="87">
        <v>17850000</v>
      </c>
      <c r="EC148" s="87">
        <v>0</v>
      </c>
      <c r="ED148" s="87">
        <v>0</v>
      </c>
      <c r="EE148" s="87">
        <v>0</v>
      </c>
      <c r="EF148" s="87">
        <v>0</v>
      </c>
      <c r="EG148" s="87">
        <v>0</v>
      </c>
      <c r="EH148" s="87">
        <v>17850000</v>
      </c>
      <c r="EI148" s="87">
        <v>0</v>
      </c>
      <c r="EJ148" s="87">
        <v>0</v>
      </c>
      <c r="EK148" s="87">
        <v>0</v>
      </c>
      <c r="EL148" s="87">
        <v>0</v>
      </c>
      <c r="EM148" s="87">
        <v>0</v>
      </c>
      <c r="EN148" s="87">
        <v>17850000</v>
      </c>
      <c r="EO148" s="87">
        <v>0</v>
      </c>
      <c r="EP148" s="87">
        <v>0</v>
      </c>
      <c r="EQ148" s="87">
        <v>0</v>
      </c>
      <c r="ER148" s="87">
        <v>0</v>
      </c>
      <c r="ES148" s="87">
        <v>0</v>
      </c>
      <c r="ET148" s="87">
        <v>17850000</v>
      </c>
      <c r="EU148" s="87">
        <v>0</v>
      </c>
      <c r="EV148" s="87">
        <v>0</v>
      </c>
      <c r="EW148" s="87">
        <v>0</v>
      </c>
      <c r="EX148" s="87">
        <v>0</v>
      </c>
      <c r="EY148" s="87">
        <v>0</v>
      </c>
      <c r="EZ148" s="87">
        <v>17850000</v>
      </c>
      <c r="FA148" s="87">
        <v>0</v>
      </c>
      <c r="FB148" s="87">
        <v>0</v>
      </c>
      <c r="FC148" s="87">
        <v>0</v>
      </c>
      <c r="FD148" s="87">
        <v>0</v>
      </c>
      <c r="FE148" s="87">
        <v>0</v>
      </c>
      <c r="FF148" s="87">
        <v>17850000</v>
      </c>
      <c r="FG148" s="87">
        <v>0</v>
      </c>
      <c r="FH148" s="87">
        <v>0</v>
      </c>
      <c r="FI148" s="87">
        <v>0</v>
      </c>
      <c r="FJ148" s="87">
        <v>0</v>
      </c>
      <c r="FK148" s="87">
        <v>0</v>
      </c>
      <c r="FL148" s="87">
        <v>17850000</v>
      </c>
      <c r="FM148" s="87">
        <v>0</v>
      </c>
      <c r="FN148" s="87">
        <v>0</v>
      </c>
      <c r="FO148" s="87">
        <v>0</v>
      </c>
      <c r="FP148" s="87">
        <v>0</v>
      </c>
      <c r="FQ148" s="87">
        <v>0</v>
      </c>
      <c r="FR148" s="87">
        <v>17850000</v>
      </c>
      <c r="FS148" s="87">
        <v>0</v>
      </c>
      <c r="FT148" s="87">
        <v>0</v>
      </c>
      <c r="FU148" s="87">
        <v>0</v>
      </c>
      <c r="FV148" s="87">
        <v>0</v>
      </c>
      <c r="FW148" s="87">
        <v>0</v>
      </c>
      <c r="FX148" s="87">
        <v>17850000</v>
      </c>
      <c r="FY148" s="87">
        <v>0</v>
      </c>
      <c r="FZ148" s="87">
        <v>0</v>
      </c>
      <c r="GA148" s="87">
        <v>0</v>
      </c>
      <c r="GB148" s="87">
        <v>0</v>
      </c>
      <c r="GC148" s="87">
        <v>0</v>
      </c>
      <c r="GD148" s="87">
        <v>17850000</v>
      </c>
      <c r="GE148" s="87">
        <v>0</v>
      </c>
      <c r="GF148" s="87">
        <v>0</v>
      </c>
      <c r="GG148" s="87">
        <v>0</v>
      </c>
      <c r="GH148" s="87">
        <v>0</v>
      </c>
      <c r="GI148" s="87">
        <v>0</v>
      </c>
      <c r="GJ148" s="87">
        <v>17850000</v>
      </c>
      <c r="GK148" s="87">
        <v>0</v>
      </c>
      <c r="GL148" s="87">
        <v>0</v>
      </c>
      <c r="GM148" s="87">
        <v>0</v>
      </c>
      <c r="GN148" s="87">
        <v>0</v>
      </c>
      <c r="GO148" s="87">
        <v>0</v>
      </c>
      <c r="GP148" s="87">
        <v>17850000</v>
      </c>
      <c r="GQ148" s="87">
        <v>0</v>
      </c>
      <c r="GR148" s="87">
        <v>0</v>
      </c>
      <c r="GS148" s="87">
        <v>0</v>
      </c>
      <c r="GT148" s="87">
        <v>0</v>
      </c>
      <c r="GU148" s="87">
        <v>0</v>
      </c>
      <c r="GV148" s="87">
        <v>17850000</v>
      </c>
      <c r="GW148" s="87">
        <v>0</v>
      </c>
      <c r="GX148" s="87">
        <v>0</v>
      </c>
      <c r="GY148" s="87">
        <v>0</v>
      </c>
      <c r="GZ148" s="87">
        <v>0</v>
      </c>
      <c r="HA148" s="87">
        <v>0</v>
      </c>
      <c r="HB148" s="87">
        <v>17850000</v>
      </c>
      <c r="HC148" s="87">
        <v>0</v>
      </c>
      <c r="HD148" s="87">
        <v>0</v>
      </c>
      <c r="HE148" s="87">
        <v>0</v>
      </c>
      <c r="HF148" s="87">
        <v>0</v>
      </c>
      <c r="HG148" s="87">
        <v>0</v>
      </c>
      <c r="HH148" s="87">
        <v>17850000</v>
      </c>
      <c r="HI148" s="87">
        <v>0</v>
      </c>
      <c r="HJ148" s="87">
        <v>0</v>
      </c>
      <c r="HK148" s="87">
        <v>0</v>
      </c>
      <c r="HL148" s="87">
        <v>0</v>
      </c>
      <c r="HM148" s="87">
        <v>0</v>
      </c>
      <c r="HN148" s="87">
        <v>17850000</v>
      </c>
      <c r="HO148" s="87">
        <v>0</v>
      </c>
      <c r="HP148" s="87">
        <v>0</v>
      </c>
      <c r="HQ148" s="87">
        <v>0</v>
      </c>
      <c r="HR148" s="87">
        <v>0</v>
      </c>
      <c r="HS148" s="87">
        <v>0</v>
      </c>
      <c r="HT148" s="87">
        <v>17850000</v>
      </c>
      <c r="HU148" s="87">
        <v>0</v>
      </c>
      <c r="HV148" s="87">
        <v>0</v>
      </c>
      <c r="HW148" s="87">
        <v>0</v>
      </c>
      <c r="HX148" s="87">
        <v>0</v>
      </c>
      <c r="HY148" s="87">
        <v>0</v>
      </c>
      <c r="HZ148" s="87">
        <v>17850000</v>
      </c>
      <c r="IA148" s="87">
        <v>0</v>
      </c>
      <c r="IB148" s="87">
        <v>0</v>
      </c>
      <c r="IC148" s="87">
        <v>0</v>
      </c>
      <c r="ID148" s="87">
        <v>0</v>
      </c>
      <c r="IE148" s="87">
        <v>0</v>
      </c>
      <c r="IF148" s="87">
        <v>17850000</v>
      </c>
      <c r="IG148" s="87">
        <v>0</v>
      </c>
      <c r="IH148" s="87">
        <v>0</v>
      </c>
      <c r="II148" s="87">
        <v>0</v>
      </c>
      <c r="IJ148" s="87">
        <v>0</v>
      </c>
      <c r="IK148" s="87">
        <v>0</v>
      </c>
      <c r="IL148" s="87">
        <v>17850000</v>
      </c>
      <c r="IM148" s="87">
        <v>0</v>
      </c>
      <c r="IN148" s="87">
        <v>0</v>
      </c>
      <c r="IO148" s="87">
        <v>0</v>
      </c>
      <c r="IP148" s="87">
        <v>0</v>
      </c>
      <c r="IQ148" s="87">
        <v>0</v>
      </c>
      <c r="IR148" s="87">
        <v>17850000</v>
      </c>
      <c r="IS148" s="87">
        <v>0</v>
      </c>
      <c r="IT148" s="87">
        <v>0</v>
      </c>
      <c r="IU148" s="87">
        <v>0</v>
      </c>
      <c r="IV148" s="87">
        <v>0</v>
      </c>
      <c r="IW148" s="87">
        <v>0</v>
      </c>
      <c r="IX148" s="87">
        <v>17850000</v>
      </c>
      <c r="IY148" s="87">
        <v>0</v>
      </c>
      <c r="IZ148" s="87">
        <v>0</v>
      </c>
      <c r="JA148" s="87">
        <v>0</v>
      </c>
      <c r="JB148" s="87">
        <v>0</v>
      </c>
      <c r="JC148" s="87">
        <v>0</v>
      </c>
      <c r="JD148" s="87">
        <v>17850000</v>
      </c>
      <c r="JE148" s="87">
        <v>0</v>
      </c>
      <c r="JF148" s="87">
        <v>0</v>
      </c>
      <c r="JG148" s="87">
        <v>0</v>
      </c>
      <c r="JH148" s="87">
        <v>0</v>
      </c>
      <c r="JI148" s="87">
        <v>0</v>
      </c>
      <c r="JJ148" s="87">
        <v>17850000</v>
      </c>
      <c r="JK148" s="87">
        <v>0</v>
      </c>
      <c r="JL148" s="87">
        <v>0</v>
      </c>
      <c r="JM148" s="87">
        <v>0</v>
      </c>
      <c r="JN148" s="87">
        <v>0</v>
      </c>
      <c r="JO148" s="87">
        <v>0</v>
      </c>
      <c r="JP148" s="87">
        <v>17850000</v>
      </c>
      <c r="JQ148" s="87">
        <v>0</v>
      </c>
      <c r="JR148" s="87">
        <v>0</v>
      </c>
      <c r="JS148" s="87">
        <v>0</v>
      </c>
      <c r="JT148" s="87">
        <v>0</v>
      </c>
      <c r="JU148" s="87">
        <v>0</v>
      </c>
      <c r="JV148" s="87">
        <v>17850000</v>
      </c>
      <c r="JW148" s="87">
        <v>0</v>
      </c>
      <c r="JX148" s="87">
        <v>0</v>
      </c>
      <c r="JY148" s="87">
        <v>0</v>
      </c>
      <c r="JZ148" s="87">
        <v>0</v>
      </c>
      <c r="KA148" s="87">
        <v>0</v>
      </c>
      <c r="KB148" s="87">
        <v>17850000</v>
      </c>
      <c r="KC148" s="87">
        <v>0</v>
      </c>
      <c r="KD148" s="87">
        <v>0</v>
      </c>
      <c r="KE148" s="87">
        <v>0</v>
      </c>
      <c r="KF148" s="87">
        <v>0</v>
      </c>
      <c r="KG148" s="87">
        <v>0</v>
      </c>
      <c r="KH148" s="87">
        <v>17850000</v>
      </c>
      <c r="KI148" s="87">
        <v>0</v>
      </c>
      <c r="KJ148" s="87">
        <v>0</v>
      </c>
      <c r="KK148" s="87">
        <v>0</v>
      </c>
      <c r="KL148" s="87">
        <v>0</v>
      </c>
      <c r="KM148" s="87">
        <v>0</v>
      </c>
      <c r="KN148" s="87">
        <v>17850000</v>
      </c>
      <c r="KO148" s="87">
        <v>0</v>
      </c>
      <c r="KP148" s="87">
        <v>0</v>
      </c>
      <c r="KQ148" s="87">
        <v>0</v>
      </c>
      <c r="KR148" s="87">
        <v>0</v>
      </c>
      <c r="KS148" s="87">
        <v>0</v>
      </c>
      <c r="KT148" s="87">
        <v>17850000</v>
      </c>
      <c r="KU148" s="87">
        <v>0</v>
      </c>
      <c r="KV148" s="87">
        <v>0</v>
      </c>
      <c r="KW148" s="87">
        <v>0</v>
      </c>
      <c r="KX148" s="87">
        <v>0</v>
      </c>
      <c r="KY148" s="87">
        <v>0</v>
      </c>
      <c r="KZ148" s="87">
        <v>17850000</v>
      </c>
      <c r="LA148" s="87">
        <v>0</v>
      </c>
      <c r="LB148" s="87">
        <v>0</v>
      </c>
      <c r="LC148" s="87">
        <v>0</v>
      </c>
      <c r="LD148" s="87">
        <v>0</v>
      </c>
      <c r="LE148" s="87">
        <v>0</v>
      </c>
      <c r="LF148" s="87">
        <v>17850000</v>
      </c>
      <c r="LG148" s="87">
        <v>0</v>
      </c>
      <c r="LH148" s="87">
        <v>0</v>
      </c>
      <c r="LI148" s="87">
        <v>0</v>
      </c>
      <c r="LJ148" s="87">
        <v>0</v>
      </c>
      <c r="LK148" s="87">
        <v>0</v>
      </c>
      <c r="LL148" s="87">
        <v>17850000</v>
      </c>
      <c r="LM148" s="87">
        <v>0</v>
      </c>
      <c r="LN148" s="87">
        <v>0</v>
      </c>
      <c r="LO148" s="87">
        <v>0</v>
      </c>
      <c r="LP148" s="87">
        <v>0</v>
      </c>
      <c r="LQ148" s="87">
        <v>0</v>
      </c>
      <c r="LR148" s="87">
        <v>17850000</v>
      </c>
      <c r="LS148" s="87">
        <v>0</v>
      </c>
      <c r="LT148" s="87">
        <v>0</v>
      </c>
      <c r="LU148" s="87">
        <v>0</v>
      </c>
      <c r="LV148" s="87">
        <v>0</v>
      </c>
      <c r="LW148" s="87">
        <v>0</v>
      </c>
      <c r="LX148" s="87">
        <v>17850000</v>
      </c>
      <c r="LY148" s="87">
        <v>0</v>
      </c>
      <c r="LZ148" s="87">
        <v>0</v>
      </c>
      <c r="MA148" s="87">
        <v>0</v>
      </c>
      <c r="MB148" s="87">
        <v>0</v>
      </c>
      <c r="MC148" s="87">
        <v>0</v>
      </c>
      <c r="MD148" s="87">
        <v>17850000</v>
      </c>
      <c r="ME148" s="87">
        <v>0</v>
      </c>
      <c r="MF148" s="87">
        <v>0</v>
      </c>
      <c r="MG148" s="87">
        <v>0</v>
      </c>
      <c r="MH148" s="87">
        <v>0</v>
      </c>
      <c r="MI148" s="87">
        <v>0</v>
      </c>
      <c r="MJ148" s="87">
        <v>17850000</v>
      </c>
      <c r="MK148" s="87">
        <v>0</v>
      </c>
      <c r="ML148" s="87">
        <v>0</v>
      </c>
      <c r="MM148" s="87">
        <v>0</v>
      </c>
      <c r="MN148" s="87">
        <v>0</v>
      </c>
      <c r="MO148" s="87">
        <v>0</v>
      </c>
      <c r="MP148" s="87">
        <v>17850000</v>
      </c>
      <c r="MQ148" s="87">
        <v>0</v>
      </c>
      <c r="MR148" s="87">
        <v>0</v>
      </c>
      <c r="MS148" s="87">
        <v>0</v>
      </c>
      <c r="MT148" s="87">
        <v>0</v>
      </c>
      <c r="MU148" s="87">
        <v>0</v>
      </c>
      <c r="MV148" s="87">
        <v>17850000</v>
      </c>
      <c r="MW148" s="87">
        <v>0</v>
      </c>
      <c r="MX148" s="87">
        <v>0</v>
      </c>
      <c r="MY148" s="87">
        <v>0</v>
      </c>
      <c r="MZ148" s="87">
        <v>0</v>
      </c>
      <c r="NA148" s="87">
        <v>0</v>
      </c>
      <c r="NB148" s="87">
        <v>17850000</v>
      </c>
      <c r="NC148" s="87">
        <v>0</v>
      </c>
      <c r="ND148" s="87">
        <v>0</v>
      </c>
      <c r="NE148" s="87">
        <v>0</v>
      </c>
      <c r="NF148" s="87">
        <v>0</v>
      </c>
      <c r="NG148" s="87">
        <v>0</v>
      </c>
      <c r="NH148" s="87">
        <v>1017850000</v>
      </c>
      <c r="NI148" s="87">
        <v>0</v>
      </c>
      <c r="NJ148" s="87">
        <v>0</v>
      </c>
      <c r="NK148" s="118">
        <v>0</v>
      </c>
      <c r="NL148" s="118">
        <v>0</v>
      </c>
      <c r="NM148" s="118">
        <v>0</v>
      </c>
      <c r="NN148" s="118">
        <v>0</v>
      </c>
      <c r="NO148" s="118">
        <v>0</v>
      </c>
      <c r="NP148" s="118">
        <v>0</v>
      </c>
      <c r="NQ148" s="118">
        <v>0</v>
      </c>
      <c r="NR148" s="118">
        <v>0</v>
      </c>
      <c r="NS148" s="118">
        <v>0</v>
      </c>
      <c r="NT148" s="118">
        <v>0</v>
      </c>
      <c r="NU148" s="118">
        <v>0</v>
      </c>
      <c r="NV148" s="118">
        <v>0</v>
      </c>
      <c r="NW148" s="118">
        <v>0</v>
      </c>
      <c r="NX148" s="118">
        <v>0</v>
      </c>
      <c r="NY148" s="118">
        <v>0</v>
      </c>
      <c r="NZ148" s="118">
        <v>0</v>
      </c>
      <c r="OA148" s="118">
        <v>0</v>
      </c>
      <c r="OB148" s="118">
        <v>0</v>
      </c>
      <c r="OC148" s="118">
        <v>0</v>
      </c>
      <c r="OD148" s="118">
        <v>0</v>
      </c>
      <c r="OE148" s="118">
        <v>0</v>
      </c>
      <c r="OF148" s="118">
        <v>0</v>
      </c>
      <c r="OG148" s="118">
        <v>0</v>
      </c>
      <c r="OH148" s="118">
        <v>0</v>
      </c>
      <c r="OI148" s="118">
        <v>0</v>
      </c>
      <c r="OJ148" s="118">
        <v>0</v>
      </c>
      <c r="OK148" s="118">
        <v>0</v>
      </c>
      <c r="OL148" s="118">
        <v>0</v>
      </c>
      <c r="OM148" s="118">
        <v>0</v>
      </c>
      <c r="ON148" s="118">
        <v>0</v>
      </c>
      <c r="OO148" s="118">
        <v>0</v>
      </c>
      <c r="OP148" s="118">
        <v>0</v>
      </c>
      <c r="OQ148" s="118">
        <v>0</v>
      </c>
      <c r="OR148" s="118">
        <v>0</v>
      </c>
      <c r="OS148" s="118">
        <v>0</v>
      </c>
      <c r="OT148" s="118">
        <v>0</v>
      </c>
      <c r="OU148" s="118">
        <v>0</v>
      </c>
      <c r="OV148" s="118">
        <v>0</v>
      </c>
      <c r="OW148" s="118">
        <v>0</v>
      </c>
      <c r="OX148" s="118">
        <v>0</v>
      </c>
      <c r="OY148" s="118">
        <v>0</v>
      </c>
      <c r="OZ148" s="118">
        <v>0</v>
      </c>
      <c r="PA148" s="118">
        <v>0</v>
      </c>
      <c r="PB148" s="118">
        <v>0</v>
      </c>
      <c r="PC148" s="118">
        <v>0</v>
      </c>
      <c r="PD148" s="118">
        <v>0</v>
      </c>
      <c r="PE148" s="118">
        <v>0</v>
      </c>
      <c r="PF148" s="118">
        <v>0</v>
      </c>
      <c r="PG148" s="118">
        <v>0</v>
      </c>
      <c r="PH148" s="118">
        <v>0</v>
      </c>
      <c r="PI148" s="118">
        <v>0</v>
      </c>
      <c r="PJ148" s="118">
        <v>0</v>
      </c>
      <c r="PK148" s="118">
        <v>0</v>
      </c>
      <c r="PL148" s="118">
        <v>0</v>
      </c>
      <c r="PM148" s="118">
        <v>0</v>
      </c>
      <c r="PN148" s="118">
        <v>0</v>
      </c>
      <c r="PO148" s="118">
        <v>0</v>
      </c>
      <c r="PP148" s="118">
        <v>0</v>
      </c>
      <c r="PQ148" s="118">
        <v>0</v>
      </c>
      <c r="PR148" s="118">
        <v>0</v>
      </c>
      <c r="PS148" s="118">
        <v>0</v>
      </c>
      <c r="PT148" s="118">
        <v>0</v>
      </c>
      <c r="PU148" s="118">
        <v>0</v>
      </c>
      <c r="PV148" s="118">
        <v>0</v>
      </c>
      <c r="PW148" s="118">
        <v>0</v>
      </c>
      <c r="PX148" s="118">
        <v>0</v>
      </c>
      <c r="PY148" s="118">
        <v>0</v>
      </c>
      <c r="PZ148" s="118">
        <v>0</v>
      </c>
      <c r="QA148" s="118">
        <v>0</v>
      </c>
      <c r="QB148" s="118">
        <v>0</v>
      </c>
      <c r="QC148" s="118">
        <v>0</v>
      </c>
      <c r="QD148" s="118">
        <v>0</v>
      </c>
      <c r="QE148" s="118">
        <v>0</v>
      </c>
      <c r="QF148" s="118">
        <v>0</v>
      </c>
      <c r="QG148" s="118">
        <v>0</v>
      </c>
      <c r="QH148" s="118">
        <v>0</v>
      </c>
      <c r="QI148" s="118">
        <v>0</v>
      </c>
      <c r="QJ148" s="118">
        <v>0</v>
      </c>
      <c r="QK148" s="118">
        <v>0</v>
      </c>
      <c r="QL148" s="118">
        <v>0</v>
      </c>
      <c r="QM148" s="118">
        <v>0</v>
      </c>
      <c r="QN148" s="118">
        <v>0</v>
      </c>
      <c r="QO148" s="118">
        <v>0</v>
      </c>
      <c r="QP148" s="118">
        <v>0</v>
      </c>
      <c r="QQ148" s="118">
        <v>0</v>
      </c>
      <c r="QR148" s="118">
        <v>0</v>
      </c>
      <c r="QS148" s="118">
        <v>0</v>
      </c>
      <c r="QT148" s="118">
        <v>0</v>
      </c>
      <c r="QU148" s="118">
        <v>0</v>
      </c>
      <c r="QV148" s="118">
        <v>0</v>
      </c>
      <c r="QW148" s="118">
        <v>0</v>
      </c>
      <c r="QX148" s="118">
        <v>0</v>
      </c>
      <c r="QY148" s="118">
        <v>0</v>
      </c>
      <c r="QZ148" s="118">
        <v>0</v>
      </c>
      <c r="RA148" s="118">
        <v>0</v>
      </c>
      <c r="RB148" s="118">
        <v>0</v>
      </c>
      <c r="RC148" s="118">
        <v>0</v>
      </c>
      <c r="RD148" s="118">
        <v>0</v>
      </c>
      <c r="RE148" s="118">
        <v>0</v>
      </c>
      <c r="RF148" s="118">
        <v>0</v>
      </c>
      <c r="RG148" s="118">
        <v>0</v>
      </c>
      <c r="RH148" s="118">
        <v>0</v>
      </c>
      <c r="RI148" s="118">
        <v>0</v>
      </c>
      <c r="RJ148" s="118">
        <v>0</v>
      </c>
      <c r="RK148" s="118">
        <v>0</v>
      </c>
      <c r="RL148" s="118">
        <v>0</v>
      </c>
      <c r="RM148" s="118">
        <v>0</v>
      </c>
      <c r="RN148" s="118">
        <v>0</v>
      </c>
      <c r="RO148" s="118">
        <v>0</v>
      </c>
      <c r="RP148" s="118">
        <v>0</v>
      </c>
      <c r="RQ148" s="118">
        <v>0</v>
      </c>
      <c r="RR148" s="118">
        <v>0</v>
      </c>
      <c r="RS148" s="118">
        <v>0</v>
      </c>
      <c r="RT148" s="118">
        <v>0</v>
      </c>
      <c r="RU148" s="118">
        <v>0</v>
      </c>
      <c r="RV148" s="118">
        <v>0</v>
      </c>
      <c r="RW148" s="118">
        <v>0</v>
      </c>
      <c r="RX148" s="118">
        <v>0</v>
      </c>
      <c r="RY148" s="118">
        <v>0</v>
      </c>
      <c r="RZ148" s="118">
        <v>0</v>
      </c>
      <c r="SA148" s="118">
        <v>0</v>
      </c>
      <c r="SB148" s="118">
        <v>0</v>
      </c>
      <c r="SC148" s="118">
        <v>0</v>
      </c>
      <c r="SD148" s="118">
        <v>0</v>
      </c>
      <c r="SE148" s="118">
        <v>0</v>
      </c>
      <c r="SF148" s="118">
        <v>0</v>
      </c>
      <c r="SG148" s="118">
        <v>0</v>
      </c>
      <c r="SH148" s="118">
        <v>0</v>
      </c>
      <c r="SI148" s="118">
        <v>0</v>
      </c>
      <c r="SJ148" s="118">
        <v>0</v>
      </c>
      <c r="SK148" s="118">
        <v>0</v>
      </c>
      <c r="SL148" s="118">
        <v>0</v>
      </c>
      <c r="SM148" s="118">
        <v>0</v>
      </c>
      <c r="SN148" s="118">
        <v>0</v>
      </c>
      <c r="SO148" s="118">
        <v>0</v>
      </c>
      <c r="SP148" s="118">
        <v>0</v>
      </c>
      <c r="SQ148" s="118">
        <v>0</v>
      </c>
      <c r="SR148" s="118">
        <v>0</v>
      </c>
      <c r="SS148" s="118">
        <v>0</v>
      </c>
      <c r="ST148" s="118">
        <v>0</v>
      </c>
      <c r="SU148" s="118">
        <v>0</v>
      </c>
      <c r="SV148" s="118">
        <v>0</v>
      </c>
      <c r="SW148" s="118">
        <v>0</v>
      </c>
      <c r="SX148" s="118">
        <v>0</v>
      </c>
      <c r="SY148" s="118">
        <v>0</v>
      </c>
      <c r="SZ148" s="118">
        <v>0</v>
      </c>
      <c r="TA148" s="118">
        <v>0</v>
      </c>
      <c r="TB148" s="118">
        <v>0</v>
      </c>
      <c r="TC148" s="118">
        <v>0</v>
      </c>
      <c r="TD148" s="118">
        <v>0</v>
      </c>
      <c r="TE148" s="118">
        <v>0</v>
      </c>
      <c r="TF148" s="118">
        <v>0</v>
      </c>
      <c r="TG148" s="118">
        <v>0</v>
      </c>
      <c r="TH148" s="118">
        <v>0</v>
      </c>
      <c r="TI148" s="118">
        <v>0</v>
      </c>
      <c r="TJ148" s="118">
        <v>0</v>
      </c>
      <c r="TK148" s="118">
        <v>0</v>
      </c>
      <c r="TL148" s="118">
        <v>0</v>
      </c>
      <c r="TM148" s="118">
        <v>0</v>
      </c>
      <c r="TN148" s="118">
        <v>0</v>
      </c>
      <c r="TO148" s="118">
        <v>0</v>
      </c>
      <c r="TP148" s="118">
        <v>0</v>
      </c>
      <c r="TQ148" s="118">
        <v>0</v>
      </c>
      <c r="TR148" s="118">
        <v>0</v>
      </c>
      <c r="TS148" s="118">
        <v>0</v>
      </c>
      <c r="TT148" s="118">
        <v>0</v>
      </c>
      <c r="TU148" s="118">
        <v>0</v>
      </c>
      <c r="TV148" s="118">
        <v>0</v>
      </c>
      <c r="TW148" s="118">
        <v>0</v>
      </c>
      <c r="TX148" s="118">
        <v>0</v>
      </c>
      <c r="TY148" s="118">
        <v>0</v>
      </c>
      <c r="TZ148" s="118">
        <v>0</v>
      </c>
      <c r="UA148" s="118">
        <v>0</v>
      </c>
      <c r="UB148" s="118">
        <v>0</v>
      </c>
      <c r="UC148" s="118">
        <v>0</v>
      </c>
      <c r="UD148" s="118">
        <v>0</v>
      </c>
      <c r="UE148" s="118">
        <v>0</v>
      </c>
      <c r="UF148" s="118">
        <v>0</v>
      </c>
      <c r="UG148" s="118">
        <v>0</v>
      </c>
      <c r="UH148" s="118">
        <v>0</v>
      </c>
      <c r="UI148" s="118">
        <v>0</v>
      </c>
      <c r="UJ148" s="118">
        <v>0</v>
      </c>
      <c r="UK148" s="118">
        <v>0</v>
      </c>
      <c r="UL148" s="118">
        <v>0</v>
      </c>
      <c r="UM148" s="118">
        <v>0</v>
      </c>
      <c r="UN148" s="118">
        <v>0</v>
      </c>
      <c r="UO148" s="118">
        <v>0</v>
      </c>
      <c r="UP148" s="118">
        <v>0</v>
      </c>
      <c r="UQ148" s="118">
        <v>0</v>
      </c>
      <c r="UR148" s="118">
        <v>0</v>
      </c>
      <c r="US148" s="118">
        <v>0</v>
      </c>
      <c r="UT148" s="118">
        <v>0</v>
      </c>
      <c r="UU148" s="118">
        <v>0</v>
      </c>
      <c r="UV148" s="118">
        <v>0</v>
      </c>
      <c r="UW148" s="118">
        <v>0</v>
      </c>
      <c r="UX148" s="118">
        <v>0</v>
      </c>
      <c r="UY148" s="118">
        <v>0</v>
      </c>
      <c r="UZ148" s="118">
        <v>0</v>
      </c>
      <c r="VA148" s="118">
        <v>0</v>
      </c>
      <c r="VB148" s="118">
        <v>0</v>
      </c>
      <c r="VC148" s="118">
        <v>0</v>
      </c>
      <c r="VD148" s="118">
        <v>0</v>
      </c>
      <c r="VE148" s="118">
        <v>0</v>
      </c>
      <c r="VF148" s="118">
        <v>0</v>
      </c>
      <c r="VG148" s="118">
        <v>0</v>
      </c>
      <c r="VH148" s="118">
        <v>0</v>
      </c>
      <c r="VI148" s="118">
        <v>0</v>
      </c>
      <c r="VJ148" s="118">
        <v>0</v>
      </c>
      <c r="VK148" s="118">
        <v>0</v>
      </c>
      <c r="VL148" s="118">
        <v>0</v>
      </c>
      <c r="VM148" s="118">
        <v>0</v>
      </c>
      <c r="VN148" s="118">
        <v>0</v>
      </c>
      <c r="VO148" s="118">
        <v>0</v>
      </c>
      <c r="VP148" s="118">
        <v>0</v>
      </c>
      <c r="VQ148" s="118">
        <v>0</v>
      </c>
      <c r="VR148" s="118">
        <v>0</v>
      </c>
      <c r="VS148" s="118">
        <v>0</v>
      </c>
      <c r="VT148" s="118">
        <v>0</v>
      </c>
      <c r="VU148" s="118">
        <v>0</v>
      </c>
      <c r="VV148" s="118">
        <v>0</v>
      </c>
      <c r="VW148" s="118">
        <v>0</v>
      </c>
      <c r="VX148" s="118">
        <v>0</v>
      </c>
      <c r="VY148" s="118">
        <v>0</v>
      </c>
      <c r="VZ148" s="118">
        <v>0</v>
      </c>
      <c r="WA148" s="118">
        <v>0</v>
      </c>
      <c r="WB148" s="118">
        <v>0</v>
      </c>
      <c r="WC148" s="118">
        <v>0</v>
      </c>
      <c r="WD148" s="118">
        <v>0</v>
      </c>
      <c r="WE148" s="118">
        <v>0</v>
      </c>
      <c r="WF148" s="118">
        <v>0</v>
      </c>
      <c r="WG148" s="118">
        <v>0</v>
      </c>
      <c r="WH148" s="118">
        <v>0</v>
      </c>
      <c r="WI148" s="42">
        <v>2071000000</v>
      </c>
      <c r="WJ148" s="42">
        <v>1071000000</v>
      </c>
    </row>
    <row r="149" spans="1:608" s="25" customFormat="1" x14ac:dyDescent="0.15">
      <c r="A149" s="88">
        <v>148</v>
      </c>
      <c r="B149" s="124" t="s">
        <v>782</v>
      </c>
      <c r="C149" s="87" t="s">
        <v>783</v>
      </c>
      <c r="D149" s="129" t="s">
        <v>784</v>
      </c>
      <c r="E149" s="96" t="e">
        <f t="shared" ca="1" si="2"/>
        <v>#NAME?</v>
      </c>
      <c r="F149" s="97">
        <v>150120000</v>
      </c>
      <c r="G149" s="98">
        <v>155496164.38</v>
      </c>
      <c r="H149" s="87" t="s">
        <v>51</v>
      </c>
      <c r="I149" s="87" t="s">
        <v>732</v>
      </c>
      <c r="J149" s="142" t="s">
        <v>23</v>
      </c>
      <c r="K149" s="97">
        <v>150000000</v>
      </c>
      <c r="L149" s="97">
        <v>1500000</v>
      </c>
      <c r="M149" s="111">
        <v>6.2</v>
      </c>
      <c r="N149" s="115">
        <v>0</v>
      </c>
      <c r="O149" s="116" t="s">
        <v>785</v>
      </c>
      <c r="P149" s="87" t="s">
        <v>786</v>
      </c>
      <c r="Q149" s="111">
        <v>18.177900000000001</v>
      </c>
      <c r="R149" s="115" t="s">
        <v>787</v>
      </c>
      <c r="S149" s="87">
        <v>0</v>
      </c>
      <c r="T149" s="87">
        <v>0</v>
      </c>
      <c r="U149" s="87">
        <v>0</v>
      </c>
      <c r="V149" s="87">
        <v>0</v>
      </c>
      <c r="W149" s="87">
        <v>159300000</v>
      </c>
      <c r="X149" s="87">
        <v>0</v>
      </c>
      <c r="Y149" s="87">
        <v>0</v>
      </c>
      <c r="Z149" s="87">
        <v>0</v>
      </c>
      <c r="AA149" s="87">
        <v>0</v>
      </c>
      <c r="AB149" s="87">
        <v>0</v>
      </c>
      <c r="AC149" s="87">
        <v>0</v>
      </c>
      <c r="AD149" s="87">
        <v>0</v>
      </c>
      <c r="AE149" s="87">
        <v>0</v>
      </c>
      <c r="AF149" s="87">
        <v>0</v>
      </c>
      <c r="AG149" s="87">
        <v>0</v>
      </c>
      <c r="AH149" s="87">
        <v>0</v>
      </c>
      <c r="AI149" s="87">
        <v>0</v>
      </c>
      <c r="AJ149" s="87">
        <v>0</v>
      </c>
      <c r="AK149" s="87">
        <v>0</v>
      </c>
      <c r="AL149" s="87">
        <v>0</v>
      </c>
      <c r="AM149" s="87">
        <v>0</v>
      </c>
      <c r="AN149" s="87">
        <v>0</v>
      </c>
      <c r="AO149" s="87">
        <v>0</v>
      </c>
      <c r="AP149" s="87">
        <v>0</v>
      </c>
      <c r="AQ149" s="87">
        <v>0</v>
      </c>
      <c r="AR149" s="87">
        <v>0</v>
      </c>
      <c r="AS149" s="87">
        <v>0</v>
      </c>
      <c r="AT149" s="87">
        <v>0</v>
      </c>
      <c r="AU149" s="87">
        <v>0</v>
      </c>
      <c r="AV149" s="87">
        <v>0</v>
      </c>
      <c r="AW149" s="87">
        <v>0</v>
      </c>
      <c r="AX149" s="87">
        <v>0</v>
      </c>
      <c r="AY149" s="87">
        <v>0</v>
      </c>
      <c r="AZ149" s="87">
        <v>0</v>
      </c>
      <c r="BA149" s="87">
        <v>0</v>
      </c>
      <c r="BB149" s="87">
        <v>0</v>
      </c>
      <c r="BC149" s="87">
        <v>0</v>
      </c>
      <c r="BD149" s="87">
        <v>0</v>
      </c>
      <c r="BE149" s="87">
        <v>0</v>
      </c>
      <c r="BF149" s="87">
        <v>0</v>
      </c>
      <c r="BG149" s="87">
        <v>0</v>
      </c>
      <c r="BH149" s="87">
        <v>0</v>
      </c>
      <c r="BI149" s="87">
        <v>0</v>
      </c>
      <c r="BJ149" s="87">
        <v>0</v>
      </c>
      <c r="BK149" s="87">
        <v>0</v>
      </c>
      <c r="BL149" s="87">
        <v>0</v>
      </c>
      <c r="BM149" s="87">
        <v>0</v>
      </c>
      <c r="BN149" s="87">
        <v>0</v>
      </c>
      <c r="BO149" s="87">
        <v>0</v>
      </c>
      <c r="BP149" s="87">
        <v>0</v>
      </c>
      <c r="BQ149" s="87">
        <v>0</v>
      </c>
      <c r="BR149" s="87">
        <v>0</v>
      </c>
      <c r="BS149" s="87">
        <v>0</v>
      </c>
      <c r="BT149" s="87">
        <v>0</v>
      </c>
      <c r="BU149" s="87">
        <v>0</v>
      </c>
      <c r="BV149" s="87">
        <v>0</v>
      </c>
      <c r="BW149" s="87">
        <v>0</v>
      </c>
      <c r="BX149" s="87">
        <v>0</v>
      </c>
      <c r="BY149" s="87">
        <v>0</v>
      </c>
      <c r="BZ149" s="87">
        <v>0</v>
      </c>
      <c r="CA149" s="87">
        <v>0</v>
      </c>
      <c r="CB149" s="87">
        <v>0</v>
      </c>
      <c r="CC149" s="87">
        <v>0</v>
      </c>
      <c r="CD149" s="87">
        <v>0</v>
      </c>
      <c r="CE149" s="87">
        <v>0</v>
      </c>
      <c r="CF149" s="87">
        <v>0</v>
      </c>
      <c r="CG149" s="87">
        <v>0</v>
      </c>
      <c r="CH149" s="87">
        <v>0</v>
      </c>
      <c r="CI149" s="87">
        <v>0</v>
      </c>
      <c r="CJ149" s="87">
        <v>0</v>
      </c>
      <c r="CK149" s="87">
        <v>0</v>
      </c>
      <c r="CL149" s="87">
        <v>0</v>
      </c>
      <c r="CM149" s="87">
        <v>0</v>
      </c>
      <c r="CN149" s="87">
        <v>0</v>
      </c>
      <c r="CO149" s="87">
        <v>0</v>
      </c>
      <c r="CP149" s="87">
        <v>0</v>
      </c>
      <c r="CQ149" s="87">
        <v>0</v>
      </c>
      <c r="CR149" s="87">
        <v>0</v>
      </c>
      <c r="CS149" s="87">
        <v>0</v>
      </c>
      <c r="CT149" s="87">
        <v>0</v>
      </c>
      <c r="CU149" s="87">
        <v>0</v>
      </c>
      <c r="CV149" s="87">
        <v>0</v>
      </c>
      <c r="CW149" s="87">
        <v>0</v>
      </c>
      <c r="CX149" s="87">
        <v>0</v>
      </c>
      <c r="CY149" s="87">
        <v>0</v>
      </c>
      <c r="CZ149" s="87">
        <v>0</v>
      </c>
      <c r="DA149" s="87">
        <v>0</v>
      </c>
      <c r="DB149" s="87">
        <v>0</v>
      </c>
      <c r="DC149" s="87">
        <v>0</v>
      </c>
      <c r="DD149" s="87">
        <v>0</v>
      </c>
      <c r="DE149" s="87">
        <v>0</v>
      </c>
      <c r="DF149" s="87">
        <v>0</v>
      </c>
      <c r="DG149" s="87">
        <v>0</v>
      </c>
      <c r="DH149" s="87">
        <v>0</v>
      </c>
      <c r="DI149" s="87">
        <v>0</v>
      </c>
      <c r="DJ149" s="87">
        <v>0</v>
      </c>
      <c r="DK149" s="87">
        <v>0</v>
      </c>
      <c r="DL149" s="87">
        <v>0</v>
      </c>
      <c r="DM149" s="87">
        <v>0</v>
      </c>
      <c r="DN149" s="87">
        <v>0</v>
      </c>
      <c r="DO149" s="87">
        <v>0</v>
      </c>
      <c r="DP149" s="87">
        <v>0</v>
      </c>
      <c r="DQ149" s="87">
        <v>0</v>
      </c>
      <c r="DR149" s="87">
        <v>0</v>
      </c>
      <c r="DS149" s="87">
        <v>0</v>
      </c>
      <c r="DT149" s="87">
        <v>0</v>
      </c>
      <c r="DU149" s="87">
        <v>0</v>
      </c>
      <c r="DV149" s="87">
        <v>0</v>
      </c>
      <c r="DW149" s="87">
        <v>0</v>
      </c>
      <c r="DX149" s="87">
        <v>0</v>
      </c>
      <c r="DY149" s="87">
        <v>0</v>
      </c>
      <c r="DZ149" s="87">
        <v>0</v>
      </c>
      <c r="EA149" s="87">
        <v>0</v>
      </c>
      <c r="EB149" s="87">
        <v>0</v>
      </c>
      <c r="EC149" s="87">
        <v>0</v>
      </c>
      <c r="ED149" s="87">
        <v>0</v>
      </c>
      <c r="EE149" s="87">
        <v>0</v>
      </c>
      <c r="EF149" s="87">
        <v>0</v>
      </c>
      <c r="EG149" s="87">
        <v>0</v>
      </c>
      <c r="EH149" s="87">
        <v>0</v>
      </c>
      <c r="EI149" s="87">
        <v>0</v>
      </c>
      <c r="EJ149" s="87">
        <v>0</v>
      </c>
      <c r="EK149" s="87">
        <v>0</v>
      </c>
      <c r="EL149" s="87">
        <v>0</v>
      </c>
      <c r="EM149" s="87">
        <v>0</v>
      </c>
      <c r="EN149" s="87">
        <v>0</v>
      </c>
      <c r="EO149" s="87">
        <v>0</v>
      </c>
      <c r="EP149" s="87">
        <v>0</v>
      </c>
      <c r="EQ149" s="87">
        <v>0</v>
      </c>
      <c r="ER149" s="87">
        <v>0</v>
      </c>
      <c r="ES149" s="87">
        <v>0</v>
      </c>
      <c r="ET149" s="87">
        <v>0</v>
      </c>
      <c r="EU149" s="87">
        <v>0</v>
      </c>
      <c r="EV149" s="87">
        <v>0</v>
      </c>
      <c r="EW149" s="87">
        <v>0</v>
      </c>
      <c r="EX149" s="87">
        <v>0</v>
      </c>
      <c r="EY149" s="87">
        <v>0</v>
      </c>
      <c r="EZ149" s="87">
        <v>0</v>
      </c>
      <c r="FA149" s="87">
        <v>0</v>
      </c>
      <c r="FB149" s="87">
        <v>0</v>
      </c>
      <c r="FC149" s="87">
        <v>0</v>
      </c>
      <c r="FD149" s="87">
        <v>0</v>
      </c>
      <c r="FE149" s="87">
        <v>0</v>
      </c>
      <c r="FF149" s="87">
        <v>0</v>
      </c>
      <c r="FG149" s="87">
        <v>0</v>
      </c>
      <c r="FH149" s="87">
        <v>0</v>
      </c>
      <c r="FI149" s="87">
        <v>0</v>
      </c>
      <c r="FJ149" s="87">
        <v>0</v>
      </c>
      <c r="FK149" s="87">
        <v>0</v>
      </c>
      <c r="FL149" s="87">
        <v>0</v>
      </c>
      <c r="FM149" s="87">
        <v>0</v>
      </c>
      <c r="FN149" s="87">
        <v>0</v>
      </c>
      <c r="FO149" s="87">
        <v>0</v>
      </c>
      <c r="FP149" s="87">
        <v>0</v>
      </c>
      <c r="FQ149" s="87">
        <v>0</v>
      </c>
      <c r="FR149" s="87">
        <v>0</v>
      </c>
      <c r="FS149" s="87">
        <v>0</v>
      </c>
      <c r="FT149" s="87">
        <v>0</v>
      </c>
      <c r="FU149" s="87">
        <v>0</v>
      </c>
      <c r="FV149" s="87">
        <v>0</v>
      </c>
      <c r="FW149" s="87">
        <v>0</v>
      </c>
      <c r="FX149" s="87">
        <v>0</v>
      </c>
      <c r="FY149" s="87">
        <v>0</v>
      </c>
      <c r="FZ149" s="87">
        <v>0</v>
      </c>
      <c r="GA149" s="87">
        <v>0</v>
      </c>
      <c r="GB149" s="87">
        <v>0</v>
      </c>
      <c r="GC149" s="87">
        <v>0</v>
      </c>
      <c r="GD149" s="87">
        <v>0</v>
      </c>
      <c r="GE149" s="87">
        <v>0</v>
      </c>
      <c r="GF149" s="87">
        <v>0</v>
      </c>
      <c r="GG149" s="87">
        <v>0</v>
      </c>
      <c r="GH149" s="87">
        <v>0</v>
      </c>
      <c r="GI149" s="87">
        <v>0</v>
      </c>
      <c r="GJ149" s="87">
        <v>0</v>
      </c>
      <c r="GK149" s="87">
        <v>0</v>
      </c>
      <c r="GL149" s="87">
        <v>0</v>
      </c>
      <c r="GM149" s="87">
        <v>0</v>
      </c>
      <c r="GN149" s="87">
        <v>0</v>
      </c>
      <c r="GO149" s="87">
        <v>0</v>
      </c>
      <c r="GP149" s="87">
        <v>0</v>
      </c>
      <c r="GQ149" s="87">
        <v>0</v>
      </c>
      <c r="GR149" s="87">
        <v>0</v>
      </c>
      <c r="GS149" s="87">
        <v>0</v>
      </c>
      <c r="GT149" s="87">
        <v>0</v>
      </c>
      <c r="GU149" s="87">
        <v>0</v>
      </c>
      <c r="GV149" s="87">
        <v>0</v>
      </c>
      <c r="GW149" s="87">
        <v>0</v>
      </c>
      <c r="GX149" s="87">
        <v>0</v>
      </c>
      <c r="GY149" s="87">
        <v>0</v>
      </c>
      <c r="GZ149" s="87">
        <v>0</v>
      </c>
      <c r="HA149" s="87">
        <v>0</v>
      </c>
      <c r="HB149" s="87">
        <v>0</v>
      </c>
      <c r="HC149" s="87">
        <v>0</v>
      </c>
      <c r="HD149" s="87">
        <v>0</v>
      </c>
      <c r="HE149" s="87">
        <v>0</v>
      </c>
      <c r="HF149" s="87">
        <v>0</v>
      </c>
      <c r="HG149" s="87">
        <v>0</v>
      </c>
      <c r="HH149" s="87">
        <v>0</v>
      </c>
      <c r="HI149" s="87">
        <v>0</v>
      </c>
      <c r="HJ149" s="87">
        <v>0</v>
      </c>
      <c r="HK149" s="87">
        <v>0</v>
      </c>
      <c r="HL149" s="87">
        <v>0</v>
      </c>
      <c r="HM149" s="87">
        <v>0</v>
      </c>
      <c r="HN149" s="87">
        <v>0</v>
      </c>
      <c r="HO149" s="87">
        <v>0</v>
      </c>
      <c r="HP149" s="87">
        <v>0</v>
      </c>
      <c r="HQ149" s="87">
        <v>0</v>
      </c>
      <c r="HR149" s="87">
        <v>0</v>
      </c>
      <c r="HS149" s="87">
        <v>0</v>
      </c>
      <c r="HT149" s="87">
        <v>0</v>
      </c>
      <c r="HU149" s="87">
        <v>0</v>
      </c>
      <c r="HV149" s="87">
        <v>0</v>
      </c>
      <c r="HW149" s="87">
        <v>0</v>
      </c>
      <c r="HX149" s="87">
        <v>0</v>
      </c>
      <c r="HY149" s="87">
        <v>0</v>
      </c>
      <c r="HZ149" s="87">
        <v>0</v>
      </c>
      <c r="IA149" s="87">
        <v>0</v>
      </c>
      <c r="IB149" s="87">
        <v>0</v>
      </c>
      <c r="IC149" s="87">
        <v>0</v>
      </c>
      <c r="ID149" s="87">
        <v>0</v>
      </c>
      <c r="IE149" s="87">
        <v>0</v>
      </c>
      <c r="IF149" s="87">
        <v>0</v>
      </c>
      <c r="IG149" s="87">
        <v>0</v>
      </c>
      <c r="IH149" s="87">
        <v>0</v>
      </c>
      <c r="II149" s="87">
        <v>0</v>
      </c>
      <c r="IJ149" s="87">
        <v>0</v>
      </c>
      <c r="IK149" s="87">
        <v>0</v>
      </c>
      <c r="IL149" s="87">
        <v>0</v>
      </c>
      <c r="IM149" s="87">
        <v>0</v>
      </c>
      <c r="IN149" s="87">
        <v>0</v>
      </c>
      <c r="IO149" s="87">
        <v>0</v>
      </c>
      <c r="IP149" s="87">
        <v>0</v>
      </c>
      <c r="IQ149" s="87">
        <v>0</v>
      </c>
      <c r="IR149" s="87">
        <v>0</v>
      </c>
      <c r="IS149" s="87">
        <v>0</v>
      </c>
      <c r="IT149" s="87">
        <v>0</v>
      </c>
      <c r="IU149" s="87">
        <v>0</v>
      </c>
      <c r="IV149" s="87">
        <v>0</v>
      </c>
      <c r="IW149" s="87">
        <v>0</v>
      </c>
      <c r="IX149" s="87">
        <v>0</v>
      </c>
      <c r="IY149" s="87">
        <v>0</v>
      </c>
      <c r="IZ149" s="87">
        <v>0</v>
      </c>
      <c r="JA149" s="87">
        <v>0</v>
      </c>
      <c r="JB149" s="87">
        <v>0</v>
      </c>
      <c r="JC149" s="87">
        <v>0</v>
      </c>
      <c r="JD149" s="87">
        <v>0</v>
      </c>
      <c r="JE149" s="87">
        <v>0</v>
      </c>
      <c r="JF149" s="87">
        <v>0</v>
      </c>
      <c r="JG149" s="87">
        <v>0</v>
      </c>
      <c r="JH149" s="87">
        <v>0</v>
      </c>
      <c r="JI149" s="87">
        <v>0</v>
      </c>
      <c r="JJ149" s="87">
        <v>0</v>
      </c>
      <c r="JK149" s="87">
        <v>0</v>
      </c>
      <c r="JL149" s="87">
        <v>0</v>
      </c>
      <c r="JM149" s="87">
        <v>0</v>
      </c>
      <c r="JN149" s="87">
        <v>0</v>
      </c>
      <c r="JO149" s="87">
        <v>0</v>
      </c>
      <c r="JP149" s="87">
        <v>0</v>
      </c>
      <c r="JQ149" s="87">
        <v>0</v>
      </c>
      <c r="JR149" s="87">
        <v>0</v>
      </c>
      <c r="JS149" s="87">
        <v>0</v>
      </c>
      <c r="JT149" s="87">
        <v>0</v>
      </c>
      <c r="JU149" s="87">
        <v>0</v>
      </c>
      <c r="JV149" s="87">
        <v>0</v>
      </c>
      <c r="JW149" s="87">
        <v>0</v>
      </c>
      <c r="JX149" s="87">
        <v>0</v>
      </c>
      <c r="JY149" s="87">
        <v>0</v>
      </c>
      <c r="JZ149" s="87">
        <v>0</v>
      </c>
      <c r="KA149" s="87">
        <v>0</v>
      </c>
      <c r="KB149" s="87">
        <v>0</v>
      </c>
      <c r="KC149" s="87">
        <v>0</v>
      </c>
      <c r="KD149" s="87">
        <v>0</v>
      </c>
      <c r="KE149" s="87">
        <v>0</v>
      </c>
      <c r="KF149" s="87">
        <v>0</v>
      </c>
      <c r="KG149" s="87">
        <v>0</v>
      </c>
      <c r="KH149" s="87">
        <v>0</v>
      </c>
      <c r="KI149" s="87">
        <v>0</v>
      </c>
      <c r="KJ149" s="87">
        <v>0</v>
      </c>
      <c r="KK149" s="87">
        <v>0</v>
      </c>
      <c r="KL149" s="87">
        <v>0</v>
      </c>
      <c r="KM149" s="87">
        <v>0</v>
      </c>
      <c r="KN149" s="87">
        <v>0</v>
      </c>
      <c r="KO149" s="87">
        <v>0</v>
      </c>
      <c r="KP149" s="87">
        <v>0</v>
      </c>
      <c r="KQ149" s="87">
        <v>0</v>
      </c>
      <c r="KR149" s="87">
        <v>0</v>
      </c>
      <c r="KS149" s="87">
        <v>0</v>
      </c>
      <c r="KT149" s="87">
        <v>0</v>
      </c>
      <c r="KU149" s="87">
        <v>0</v>
      </c>
      <c r="KV149" s="87">
        <v>0</v>
      </c>
      <c r="KW149" s="87">
        <v>0</v>
      </c>
      <c r="KX149" s="87">
        <v>0</v>
      </c>
      <c r="KY149" s="87">
        <v>0</v>
      </c>
      <c r="KZ149" s="87">
        <v>0</v>
      </c>
      <c r="LA149" s="87">
        <v>0</v>
      </c>
      <c r="LB149" s="87">
        <v>0</v>
      </c>
      <c r="LC149" s="87">
        <v>0</v>
      </c>
      <c r="LD149" s="87">
        <v>0</v>
      </c>
      <c r="LE149" s="87">
        <v>0</v>
      </c>
      <c r="LF149" s="87">
        <v>0</v>
      </c>
      <c r="LG149" s="87">
        <v>0</v>
      </c>
      <c r="LH149" s="87">
        <v>0</v>
      </c>
      <c r="LI149" s="87">
        <v>0</v>
      </c>
      <c r="LJ149" s="87">
        <v>0</v>
      </c>
      <c r="LK149" s="87">
        <v>0</v>
      </c>
      <c r="LL149" s="87">
        <v>0</v>
      </c>
      <c r="LM149" s="87">
        <v>0</v>
      </c>
      <c r="LN149" s="87">
        <v>0</v>
      </c>
      <c r="LO149" s="87">
        <v>0</v>
      </c>
      <c r="LP149" s="87">
        <v>0</v>
      </c>
      <c r="LQ149" s="87">
        <v>0</v>
      </c>
      <c r="LR149" s="87">
        <v>0</v>
      </c>
      <c r="LS149" s="87">
        <v>0</v>
      </c>
      <c r="LT149" s="87">
        <v>0</v>
      </c>
      <c r="LU149" s="87">
        <v>0</v>
      </c>
      <c r="LV149" s="87">
        <v>0</v>
      </c>
      <c r="LW149" s="87">
        <v>0</v>
      </c>
      <c r="LX149" s="87">
        <v>0</v>
      </c>
      <c r="LY149" s="87">
        <v>0</v>
      </c>
      <c r="LZ149" s="87">
        <v>0</v>
      </c>
      <c r="MA149" s="87">
        <v>0</v>
      </c>
      <c r="MB149" s="87">
        <v>0</v>
      </c>
      <c r="MC149" s="87">
        <v>0</v>
      </c>
      <c r="MD149" s="87">
        <v>0</v>
      </c>
      <c r="ME149" s="87">
        <v>0</v>
      </c>
      <c r="MF149" s="87">
        <v>0</v>
      </c>
      <c r="MG149" s="87">
        <v>0</v>
      </c>
      <c r="MH149" s="87">
        <v>0</v>
      </c>
      <c r="MI149" s="87">
        <v>0</v>
      </c>
      <c r="MJ149" s="87">
        <v>0</v>
      </c>
      <c r="MK149" s="87">
        <v>0</v>
      </c>
      <c r="ML149" s="87">
        <v>0</v>
      </c>
      <c r="MM149" s="87">
        <v>0</v>
      </c>
      <c r="MN149" s="87">
        <v>0</v>
      </c>
      <c r="MO149" s="87">
        <v>0</v>
      </c>
      <c r="MP149" s="87">
        <v>0</v>
      </c>
      <c r="MQ149" s="87">
        <v>0</v>
      </c>
      <c r="MR149" s="87">
        <v>0</v>
      </c>
      <c r="MS149" s="87">
        <v>0</v>
      </c>
      <c r="MT149" s="87">
        <v>0</v>
      </c>
      <c r="MU149" s="87">
        <v>0</v>
      </c>
      <c r="MV149" s="87">
        <v>0</v>
      </c>
      <c r="MW149" s="87">
        <v>0</v>
      </c>
      <c r="MX149" s="87">
        <v>0</v>
      </c>
      <c r="MY149" s="87">
        <v>0</v>
      </c>
      <c r="MZ149" s="87">
        <v>0</v>
      </c>
      <c r="NA149" s="87">
        <v>0</v>
      </c>
      <c r="NB149" s="87">
        <v>0</v>
      </c>
      <c r="NC149" s="87">
        <v>0</v>
      </c>
      <c r="ND149" s="87">
        <v>0</v>
      </c>
      <c r="NE149" s="87">
        <v>0</v>
      </c>
      <c r="NF149" s="87">
        <v>0</v>
      </c>
      <c r="NG149" s="87">
        <v>0</v>
      </c>
      <c r="NH149" s="87">
        <v>0</v>
      </c>
      <c r="NI149" s="87">
        <v>0</v>
      </c>
      <c r="NJ149" s="87">
        <v>0</v>
      </c>
      <c r="NK149" s="118">
        <v>0</v>
      </c>
      <c r="NL149" s="118">
        <v>0</v>
      </c>
      <c r="NM149" s="118">
        <v>0</v>
      </c>
      <c r="NN149" s="118">
        <v>0</v>
      </c>
      <c r="NO149" s="118">
        <v>0</v>
      </c>
      <c r="NP149" s="118">
        <v>0</v>
      </c>
      <c r="NQ149" s="118">
        <v>0</v>
      </c>
      <c r="NR149" s="118">
        <v>0</v>
      </c>
      <c r="NS149" s="118">
        <v>0</v>
      </c>
      <c r="NT149" s="118">
        <v>0</v>
      </c>
      <c r="NU149" s="118">
        <v>0</v>
      </c>
      <c r="NV149" s="118">
        <v>0</v>
      </c>
      <c r="NW149" s="118">
        <v>0</v>
      </c>
      <c r="NX149" s="118">
        <v>0</v>
      </c>
      <c r="NY149" s="118">
        <v>0</v>
      </c>
      <c r="NZ149" s="118">
        <v>0</v>
      </c>
      <c r="OA149" s="118">
        <v>0</v>
      </c>
      <c r="OB149" s="118">
        <v>0</v>
      </c>
      <c r="OC149" s="118">
        <v>0</v>
      </c>
      <c r="OD149" s="118">
        <v>0</v>
      </c>
      <c r="OE149" s="118">
        <v>0</v>
      </c>
      <c r="OF149" s="118">
        <v>0</v>
      </c>
      <c r="OG149" s="118">
        <v>0</v>
      </c>
      <c r="OH149" s="118">
        <v>0</v>
      </c>
      <c r="OI149" s="118">
        <v>0</v>
      </c>
      <c r="OJ149" s="118">
        <v>0</v>
      </c>
      <c r="OK149" s="118">
        <v>0</v>
      </c>
      <c r="OL149" s="118">
        <v>0</v>
      </c>
      <c r="OM149" s="118">
        <v>0</v>
      </c>
      <c r="ON149" s="118">
        <v>0</v>
      </c>
      <c r="OO149" s="118">
        <v>0</v>
      </c>
      <c r="OP149" s="118">
        <v>0</v>
      </c>
      <c r="OQ149" s="118">
        <v>0</v>
      </c>
      <c r="OR149" s="118">
        <v>0</v>
      </c>
      <c r="OS149" s="118">
        <v>0</v>
      </c>
      <c r="OT149" s="118">
        <v>0</v>
      </c>
      <c r="OU149" s="118">
        <v>0</v>
      </c>
      <c r="OV149" s="118">
        <v>0</v>
      </c>
      <c r="OW149" s="118">
        <v>0</v>
      </c>
      <c r="OX149" s="118">
        <v>0</v>
      </c>
      <c r="OY149" s="118">
        <v>0</v>
      </c>
      <c r="OZ149" s="118">
        <v>0</v>
      </c>
      <c r="PA149" s="118">
        <v>0</v>
      </c>
      <c r="PB149" s="118">
        <v>0</v>
      </c>
      <c r="PC149" s="118">
        <v>0</v>
      </c>
      <c r="PD149" s="118">
        <v>0</v>
      </c>
      <c r="PE149" s="118">
        <v>0</v>
      </c>
      <c r="PF149" s="118">
        <v>0</v>
      </c>
      <c r="PG149" s="118">
        <v>0</v>
      </c>
      <c r="PH149" s="118">
        <v>0</v>
      </c>
      <c r="PI149" s="118">
        <v>0</v>
      </c>
      <c r="PJ149" s="118">
        <v>0</v>
      </c>
      <c r="PK149" s="118">
        <v>0</v>
      </c>
      <c r="PL149" s="118">
        <v>0</v>
      </c>
      <c r="PM149" s="118">
        <v>0</v>
      </c>
      <c r="PN149" s="118">
        <v>0</v>
      </c>
      <c r="PO149" s="118">
        <v>0</v>
      </c>
      <c r="PP149" s="118">
        <v>0</v>
      </c>
      <c r="PQ149" s="118">
        <v>0</v>
      </c>
      <c r="PR149" s="118">
        <v>0</v>
      </c>
      <c r="PS149" s="118">
        <v>0</v>
      </c>
      <c r="PT149" s="118">
        <v>0</v>
      </c>
      <c r="PU149" s="118">
        <v>0</v>
      </c>
      <c r="PV149" s="118">
        <v>0</v>
      </c>
      <c r="PW149" s="118">
        <v>0</v>
      </c>
      <c r="PX149" s="118">
        <v>0</v>
      </c>
      <c r="PY149" s="118">
        <v>0</v>
      </c>
      <c r="PZ149" s="118">
        <v>0</v>
      </c>
      <c r="QA149" s="118">
        <v>0</v>
      </c>
      <c r="QB149" s="118">
        <v>0</v>
      </c>
      <c r="QC149" s="118">
        <v>0</v>
      </c>
      <c r="QD149" s="118">
        <v>0</v>
      </c>
      <c r="QE149" s="118">
        <v>0</v>
      </c>
      <c r="QF149" s="118">
        <v>0</v>
      </c>
      <c r="QG149" s="118">
        <v>0</v>
      </c>
      <c r="QH149" s="118">
        <v>0</v>
      </c>
      <c r="QI149" s="118">
        <v>0</v>
      </c>
      <c r="QJ149" s="118">
        <v>0</v>
      </c>
      <c r="QK149" s="118">
        <v>0</v>
      </c>
      <c r="QL149" s="118">
        <v>0</v>
      </c>
      <c r="QM149" s="118">
        <v>0</v>
      </c>
      <c r="QN149" s="118">
        <v>0</v>
      </c>
      <c r="QO149" s="118">
        <v>0</v>
      </c>
      <c r="QP149" s="118">
        <v>0</v>
      </c>
      <c r="QQ149" s="118">
        <v>0</v>
      </c>
      <c r="QR149" s="118">
        <v>0</v>
      </c>
      <c r="QS149" s="118">
        <v>0</v>
      </c>
      <c r="QT149" s="118">
        <v>0</v>
      </c>
      <c r="QU149" s="118">
        <v>0</v>
      </c>
      <c r="QV149" s="118">
        <v>0</v>
      </c>
      <c r="QW149" s="118">
        <v>0</v>
      </c>
      <c r="QX149" s="118">
        <v>0</v>
      </c>
      <c r="QY149" s="118">
        <v>0</v>
      </c>
      <c r="QZ149" s="118">
        <v>0</v>
      </c>
      <c r="RA149" s="118">
        <v>0</v>
      </c>
      <c r="RB149" s="118">
        <v>0</v>
      </c>
      <c r="RC149" s="118">
        <v>0</v>
      </c>
      <c r="RD149" s="118">
        <v>0</v>
      </c>
      <c r="RE149" s="118">
        <v>0</v>
      </c>
      <c r="RF149" s="118">
        <v>0</v>
      </c>
      <c r="RG149" s="118">
        <v>0</v>
      </c>
      <c r="RH149" s="118">
        <v>0</v>
      </c>
      <c r="RI149" s="118">
        <v>0</v>
      </c>
      <c r="RJ149" s="118">
        <v>0</v>
      </c>
      <c r="RK149" s="118">
        <v>0</v>
      </c>
      <c r="RL149" s="118">
        <v>0</v>
      </c>
      <c r="RM149" s="118">
        <v>0</v>
      </c>
      <c r="RN149" s="118">
        <v>0</v>
      </c>
      <c r="RO149" s="118">
        <v>0</v>
      </c>
      <c r="RP149" s="118">
        <v>0</v>
      </c>
      <c r="RQ149" s="118">
        <v>0</v>
      </c>
      <c r="RR149" s="118">
        <v>0</v>
      </c>
      <c r="RS149" s="118">
        <v>0</v>
      </c>
      <c r="RT149" s="118">
        <v>0</v>
      </c>
      <c r="RU149" s="118">
        <v>0</v>
      </c>
      <c r="RV149" s="118">
        <v>0</v>
      </c>
      <c r="RW149" s="118">
        <v>0</v>
      </c>
      <c r="RX149" s="118">
        <v>0</v>
      </c>
      <c r="RY149" s="118">
        <v>0</v>
      </c>
      <c r="RZ149" s="118">
        <v>0</v>
      </c>
      <c r="SA149" s="118">
        <v>0</v>
      </c>
      <c r="SB149" s="118">
        <v>0</v>
      </c>
      <c r="SC149" s="118">
        <v>0</v>
      </c>
      <c r="SD149" s="118">
        <v>0</v>
      </c>
      <c r="SE149" s="118">
        <v>0</v>
      </c>
      <c r="SF149" s="118">
        <v>0</v>
      </c>
      <c r="SG149" s="118">
        <v>0</v>
      </c>
      <c r="SH149" s="118">
        <v>0</v>
      </c>
      <c r="SI149" s="118">
        <v>0</v>
      </c>
      <c r="SJ149" s="118">
        <v>0</v>
      </c>
      <c r="SK149" s="118">
        <v>0</v>
      </c>
      <c r="SL149" s="118">
        <v>0</v>
      </c>
      <c r="SM149" s="118">
        <v>0</v>
      </c>
      <c r="SN149" s="118">
        <v>0</v>
      </c>
      <c r="SO149" s="118">
        <v>0</v>
      </c>
      <c r="SP149" s="118">
        <v>0</v>
      </c>
      <c r="SQ149" s="118">
        <v>0</v>
      </c>
      <c r="SR149" s="118">
        <v>0</v>
      </c>
      <c r="SS149" s="118">
        <v>0</v>
      </c>
      <c r="ST149" s="118">
        <v>0</v>
      </c>
      <c r="SU149" s="118">
        <v>0</v>
      </c>
      <c r="SV149" s="118">
        <v>0</v>
      </c>
      <c r="SW149" s="118">
        <v>0</v>
      </c>
      <c r="SX149" s="118">
        <v>0</v>
      </c>
      <c r="SY149" s="118">
        <v>0</v>
      </c>
      <c r="SZ149" s="118">
        <v>0</v>
      </c>
      <c r="TA149" s="118">
        <v>0</v>
      </c>
      <c r="TB149" s="118">
        <v>0</v>
      </c>
      <c r="TC149" s="118">
        <v>0</v>
      </c>
      <c r="TD149" s="118">
        <v>0</v>
      </c>
      <c r="TE149" s="118">
        <v>0</v>
      </c>
      <c r="TF149" s="118">
        <v>0</v>
      </c>
      <c r="TG149" s="118">
        <v>0</v>
      </c>
      <c r="TH149" s="118">
        <v>0</v>
      </c>
      <c r="TI149" s="118">
        <v>0</v>
      </c>
      <c r="TJ149" s="118">
        <v>0</v>
      </c>
      <c r="TK149" s="118">
        <v>0</v>
      </c>
      <c r="TL149" s="118">
        <v>0</v>
      </c>
      <c r="TM149" s="118">
        <v>0</v>
      </c>
      <c r="TN149" s="118">
        <v>0</v>
      </c>
      <c r="TO149" s="118">
        <v>0</v>
      </c>
      <c r="TP149" s="118">
        <v>0</v>
      </c>
      <c r="TQ149" s="118">
        <v>0</v>
      </c>
      <c r="TR149" s="118">
        <v>0</v>
      </c>
      <c r="TS149" s="118">
        <v>0</v>
      </c>
      <c r="TT149" s="118">
        <v>0</v>
      </c>
      <c r="TU149" s="118">
        <v>0</v>
      </c>
      <c r="TV149" s="118">
        <v>0</v>
      </c>
      <c r="TW149" s="118">
        <v>0</v>
      </c>
      <c r="TX149" s="118">
        <v>0</v>
      </c>
      <c r="TY149" s="118">
        <v>0</v>
      </c>
      <c r="TZ149" s="118">
        <v>0</v>
      </c>
      <c r="UA149" s="118">
        <v>0</v>
      </c>
      <c r="UB149" s="118">
        <v>0</v>
      </c>
      <c r="UC149" s="118">
        <v>0</v>
      </c>
      <c r="UD149" s="118">
        <v>0</v>
      </c>
      <c r="UE149" s="118">
        <v>0</v>
      </c>
      <c r="UF149" s="118">
        <v>0</v>
      </c>
      <c r="UG149" s="118">
        <v>0</v>
      </c>
      <c r="UH149" s="118">
        <v>0</v>
      </c>
      <c r="UI149" s="118">
        <v>0</v>
      </c>
      <c r="UJ149" s="118">
        <v>0</v>
      </c>
      <c r="UK149" s="118">
        <v>0</v>
      </c>
      <c r="UL149" s="118">
        <v>0</v>
      </c>
      <c r="UM149" s="118">
        <v>0</v>
      </c>
      <c r="UN149" s="118">
        <v>0</v>
      </c>
      <c r="UO149" s="118">
        <v>0</v>
      </c>
      <c r="UP149" s="118">
        <v>0</v>
      </c>
      <c r="UQ149" s="118">
        <v>0</v>
      </c>
      <c r="UR149" s="118">
        <v>0</v>
      </c>
      <c r="US149" s="118">
        <v>0</v>
      </c>
      <c r="UT149" s="118">
        <v>0</v>
      </c>
      <c r="UU149" s="118">
        <v>0</v>
      </c>
      <c r="UV149" s="118">
        <v>0</v>
      </c>
      <c r="UW149" s="118">
        <v>0</v>
      </c>
      <c r="UX149" s="118">
        <v>0</v>
      </c>
      <c r="UY149" s="118">
        <v>0</v>
      </c>
      <c r="UZ149" s="118">
        <v>0</v>
      </c>
      <c r="VA149" s="118">
        <v>0</v>
      </c>
      <c r="VB149" s="118">
        <v>0</v>
      </c>
      <c r="VC149" s="118">
        <v>0</v>
      </c>
      <c r="VD149" s="118">
        <v>0</v>
      </c>
      <c r="VE149" s="118">
        <v>0</v>
      </c>
      <c r="VF149" s="118">
        <v>0</v>
      </c>
      <c r="VG149" s="118">
        <v>0</v>
      </c>
      <c r="VH149" s="118">
        <v>0</v>
      </c>
      <c r="VI149" s="118">
        <v>0</v>
      </c>
      <c r="VJ149" s="118">
        <v>0</v>
      </c>
      <c r="VK149" s="118">
        <v>0</v>
      </c>
      <c r="VL149" s="118">
        <v>0</v>
      </c>
      <c r="VM149" s="118">
        <v>0</v>
      </c>
      <c r="VN149" s="118">
        <v>0</v>
      </c>
      <c r="VO149" s="118">
        <v>0</v>
      </c>
      <c r="VP149" s="118">
        <v>0</v>
      </c>
      <c r="VQ149" s="118">
        <v>0</v>
      </c>
      <c r="VR149" s="118">
        <v>0</v>
      </c>
      <c r="VS149" s="118">
        <v>0</v>
      </c>
      <c r="VT149" s="118">
        <v>0</v>
      </c>
      <c r="VU149" s="118">
        <v>0</v>
      </c>
      <c r="VV149" s="118">
        <v>0</v>
      </c>
      <c r="VW149" s="118">
        <v>0</v>
      </c>
      <c r="VX149" s="118">
        <v>0</v>
      </c>
      <c r="VY149" s="118">
        <v>0</v>
      </c>
      <c r="VZ149" s="118">
        <v>0</v>
      </c>
      <c r="WA149" s="118">
        <v>0</v>
      </c>
      <c r="WB149" s="118">
        <v>0</v>
      </c>
      <c r="WC149" s="118">
        <v>0</v>
      </c>
      <c r="WD149" s="118">
        <v>0</v>
      </c>
      <c r="WE149" s="118">
        <v>0</v>
      </c>
      <c r="WF149" s="118">
        <v>0</v>
      </c>
      <c r="WG149" s="118">
        <v>0</v>
      </c>
      <c r="WH149" s="118">
        <v>0</v>
      </c>
      <c r="WI149" s="42">
        <v>159300000</v>
      </c>
      <c r="WJ149" s="42">
        <v>9300000</v>
      </c>
    </row>
    <row r="150" spans="1:608" s="25" customFormat="1" x14ac:dyDescent="0.15">
      <c r="A150" s="88">
        <v>149</v>
      </c>
      <c r="B150" s="124" t="s">
        <v>788</v>
      </c>
      <c r="C150" s="87" t="s">
        <v>789</v>
      </c>
      <c r="D150" s="129" t="s">
        <v>790</v>
      </c>
      <c r="E150" s="96" t="e">
        <f t="shared" ca="1" si="2"/>
        <v>#NAME?</v>
      </c>
      <c r="F150" s="97">
        <v>257180000</v>
      </c>
      <c r="G150" s="98">
        <v>268186684.93000001</v>
      </c>
      <c r="H150" s="87" t="s">
        <v>51</v>
      </c>
      <c r="I150" s="87" t="s">
        <v>44</v>
      </c>
      <c r="J150" s="142" t="s">
        <v>23</v>
      </c>
      <c r="K150" s="97">
        <v>280000000</v>
      </c>
      <c r="L150" s="97">
        <v>2800000</v>
      </c>
      <c r="M150" s="111">
        <v>6.8</v>
      </c>
      <c r="N150" s="115">
        <v>1</v>
      </c>
      <c r="O150" s="116" t="s">
        <v>785</v>
      </c>
      <c r="P150" s="87" t="s">
        <v>791</v>
      </c>
      <c r="Q150" s="111">
        <v>0.16830000000000001</v>
      </c>
      <c r="R150" s="115" t="s">
        <v>792</v>
      </c>
      <c r="S150" s="87">
        <v>0</v>
      </c>
      <c r="T150" s="87">
        <v>0</v>
      </c>
      <c r="U150" s="87">
        <v>0</v>
      </c>
      <c r="V150" s="87">
        <v>0</v>
      </c>
      <c r="W150" s="87">
        <v>0</v>
      </c>
      <c r="X150" s="87">
        <v>0</v>
      </c>
      <c r="Y150" s="87">
        <v>0</v>
      </c>
      <c r="Z150" s="87">
        <v>19040000</v>
      </c>
      <c r="AA150" s="87">
        <v>0</v>
      </c>
      <c r="AB150" s="87">
        <v>0</v>
      </c>
      <c r="AC150" s="87">
        <v>0</v>
      </c>
      <c r="AD150" s="87">
        <v>0</v>
      </c>
      <c r="AE150" s="87">
        <v>0</v>
      </c>
      <c r="AF150" s="87">
        <v>0</v>
      </c>
      <c r="AG150" s="87">
        <v>0</v>
      </c>
      <c r="AH150" s="87">
        <v>0</v>
      </c>
      <c r="AI150" s="87">
        <v>0</v>
      </c>
      <c r="AJ150" s="87">
        <v>0</v>
      </c>
      <c r="AK150" s="87">
        <v>0</v>
      </c>
      <c r="AL150" s="87">
        <v>19040000</v>
      </c>
      <c r="AM150" s="87">
        <v>0</v>
      </c>
      <c r="AN150" s="87">
        <v>0</v>
      </c>
      <c r="AO150" s="87">
        <v>0</v>
      </c>
      <c r="AP150" s="87">
        <v>0</v>
      </c>
      <c r="AQ150" s="87">
        <v>0</v>
      </c>
      <c r="AR150" s="87">
        <v>0</v>
      </c>
      <c r="AS150" s="87">
        <v>0</v>
      </c>
      <c r="AT150" s="87">
        <v>0</v>
      </c>
      <c r="AU150" s="87">
        <v>0</v>
      </c>
      <c r="AV150" s="87">
        <v>0</v>
      </c>
      <c r="AW150" s="87">
        <v>0</v>
      </c>
      <c r="AX150" s="87">
        <v>19040000</v>
      </c>
      <c r="AY150" s="87">
        <v>0</v>
      </c>
      <c r="AZ150" s="87">
        <v>0</v>
      </c>
      <c r="BA150" s="87">
        <v>0</v>
      </c>
      <c r="BB150" s="87">
        <v>0</v>
      </c>
      <c r="BC150" s="87">
        <v>0</v>
      </c>
      <c r="BD150" s="87">
        <v>0</v>
      </c>
      <c r="BE150" s="87">
        <v>0</v>
      </c>
      <c r="BF150" s="87">
        <v>0</v>
      </c>
      <c r="BG150" s="87">
        <v>0</v>
      </c>
      <c r="BH150" s="87">
        <v>0</v>
      </c>
      <c r="BI150" s="87">
        <v>0</v>
      </c>
      <c r="BJ150" s="87">
        <v>19040000</v>
      </c>
      <c r="BK150" s="87">
        <v>0</v>
      </c>
      <c r="BL150" s="87">
        <v>0</v>
      </c>
      <c r="BM150" s="87">
        <v>0</v>
      </c>
      <c r="BN150" s="87">
        <v>0</v>
      </c>
      <c r="BO150" s="87">
        <v>0</v>
      </c>
      <c r="BP150" s="87">
        <v>0</v>
      </c>
      <c r="BQ150" s="87">
        <v>0</v>
      </c>
      <c r="BR150" s="87">
        <v>0</v>
      </c>
      <c r="BS150" s="87">
        <v>0</v>
      </c>
      <c r="BT150" s="87">
        <v>0</v>
      </c>
      <c r="BU150" s="87">
        <v>0</v>
      </c>
      <c r="BV150" s="87">
        <v>19040000</v>
      </c>
      <c r="BW150" s="87">
        <v>0</v>
      </c>
      <c r="BX150" s="87">
        <v>0</v>
      </c>
      <c r="BY150" s="87">
        <v>0</v>
      </c>
      <c r="BZ150" s="87">
        <v>0</v>
      </c>
      <c r="CA150" s="87">
        <v>0</v>
      </c>
      <c r="CB150" s="87">
        <v>0</v>
      </c>
      <c r="CC150" s="87">
        <v>0</v>
      </c>
      <c r="CD150" s="87">
        <v>0</v>
      </c>
      <c r="CE150" s="87">
        <v>0</v>
      </c>
      <c r="CF150" s="87">
        <v>0</v>
      </c>
      <c r="CG150" s="87">
        <v>0</v>
      </c>
      <c r="CH150" s="87">
        <v>19040000</v>
      </c>
      <c r="CI150" s="87">
        <v>0</v>
      </c>
      <c r="CJ150" s="87">
        <v>0</v>
      </c>
      <c r="CK150" s="87">
        <v>0</v>
      </c>
      <c r="CL150" s="87">
        <v>0</v>
      </c>
      <c r="CM150" s="87">
        <v>0</v>
      </c>
      <c r="CN150" s="87">
        <v>0</v>
      </c>
      <c r="CO150" s="87">
        <v>0</v>
      </c>
      <c r="CP150" s="87">
        <v>0</v>
      </c>
      <c r="CQ150" s="87">
        <v>0</v>
      </c>
      <c r="CR150" s="87">
        <v>0</v>
      </c>
      <c r="CS150" s="87">
        <v>0</v>
      </c>
      <c r="CT150" s="87">
        <v>299040000</v>
      </c>
      <c r="CU150" s="87">
        <v>0</v>
      </c>
      <c r="CV150" s="87">
        <v>0</v>
      </c>
      <c r="CW150" s="87">
        <v>0</v>
      </c>
      <c r="CX150" s="87">
        <v>0</v>
      </c>
      <c r="CY150" s="87">
        <v>0</v>
      </c>
      <c r="CZ150" s="87">
        <v>0</v>
      </c>
      <c r="DA150" s="87">
        <v>0</v>
      </c>
      <c r="DB150" s="87">
        <v>0</v>
      </c>
      <c r="DC150" s="87">
        <v>0</v>
      </c>
      <c r="DD150" s="87">
        <v>0</v>
      </c>
      <c r="DE150" s="87">
        <v>0</v>
      </c>
      <c r="DF150" s="87">
        <v>0</v>
      </c>
      <c r="DG150" s="87">
        <v>0</v>
      </c>
      <c r="DH150" s="87">
        <v>0</v>
      </c>
      <c r="DI150" s="87">
        <v>0</v>
      </c>
      <c r="DJ150" s="87">
        <v>0</v>
      </c>
      <c r="DK150" s="87">
        <v>0</v>
      </c>
      <c r="DL150" s="87">
        <v>0</v>
      </c>
      <c r="DM150" s="87">
        <v>0</v>
      </c>
      <c r="DN150" s="87">
        <v>0</v>
      </c>
      <c r="DO150" s="87">
        <v>0</v>
      </c>
      <c r="DP150" s="87">
        <v>0</v>
      </c>
      <c r="DQ150" s="87">
        <v>0</v>
      </c>
      <c r="DR150" s="87">
        <v>0</v>
      </c>
      <c r="DS150" s="87">
        <v>0</v>
      </c>
      <c r="DT150" s="87">
        <v>0</v>
      </c>
      <c r="DU150" s="87">
        <v>0</v>
      </c>
      <c r="DV150" s="87">
        <v>0</v>
      </c>
      <c r="DW150" s="87">
        <v>0</v>
      </c>
      <c r="DX150" s="87">
        <v>0</v>
      </c>
      <c r="DY150" s="87">
        <v>0</v>
      </c>
      <c r="DZ150" s="87">
        <v>0</v>
      </c>
      <c r="EA150" s="87">
        <v>0</v>
      </c>
      <c r="EB150" s="87">
        <v>0</v>
      </c>
      <c r="EC150" s="87">
        <v>0</v>
      </c>
      <c r="ED150" s="87">
        <v>0</v>
      </c>
      <c r="EE150" s="87">
        <v>0</v>
      </c>
      <c r="EF150" s="87">
        <v>0</v>
      </c>
      <c r="EG150" s="87">
        <v>0</v>
      </c>
      <c r="EH150" s="87">
        <v>0</v>
      </c>
      <c r="EI150" s="87">
        <v>0</v>
      </c>
      <c r="EJ150" s="87">
        <v>0</v>
      </c>
      <c r="EK150" s="87">
        <v>0</v>
      </c>
      <c r="EL150" s="87">
        <v>0</v>
      </c>
      <c r="EM150" s="87">
        <v>0</v>
      </c>
      <c r="EN150" s="87">
        <v>0</v>
      </c>
      <c r="EO150" s="87">
        <v>0</v>
      </c>
      <c r="EP150" s="87">
        <v>0</v>
      </c>
      <c r="EQ150" s="87">
        <v>0</v>
      </c>
      <c r="ER150" s="87">
        <v>0</v>
      </c>
      <c r="ES150" s="87">
        <v>0</v>
      </c>
      <c r="ET150" s="87">
        <v>0</v>
      </c>
      <c r="EU150" s="87">
        <v>0</v>
      </c>
      <c r="EV150" s="87">
        <v>0</v>
      </c>
      <c r="EW150" s="87">
        <v>0</v>
      </c>
      <c r="EX150" s="87">
        <v>0</v>
      </c>
      <c r="EY150" s="87">
        <v>0</v>
      </c>
      <c r="EZ150" s="87">
        <v>0</v>
      </c>
      <c r="FA150" s="87">
        <v>0</v>
      </c>
      <c r="FB150" s="87">
        <v>0</v>
      </c>
      <c r="FC150" s="87">
        <v>0</v>
      </c>
      <c r="FD150" s="87">
        <v>0</v>
      </c>
      <c r="FE150" s="87">
        <v>0</v>
      </c>
      <c r="FF150" s="87">
        <v>0</v>
      </c>
      <c r="FG150" s="87">
        <v>0</v>
      </c>
      <c r="FH150" s="87">
        <v>0</v>
      </c>
      <c r="FI150" s="87">
        <v>0</v>
      </c>
      <c r="FJ150" s="87">
        <v>0</v>
      </c>
      <c r="FK150" s="87">
        <v>0</v>
      </c>
      <c r="FL150" s="87">
        <v>0</v>
      </c>
      <c r="FM150" s="87">
        <v>0</v>
      </c>
      <c r="FN150" s="87">
        <v>0</v>
      </c>
      <c r="FO150" s="87">
        <v>0</v>
      </c>
      <c r="FP150" s="87">
        <v>0</v>
      </c>
      <c r="FQ150" s="87">
        <v>0</v>
      </c>
      <c r="FR150" s="87">
        <v>0</v>
      </c>
      <c r="FS150" s="87">
        <v>0</v>
      </c>
      <c r="FT150" s="87">
        <v>0</v>
      </c>
      <c r="FU150" s="87">
        <v>0</v>
      </c>
      <c r="FV150" s="87">
        <v>0</v>
      </c>
      <c r="FW150" s="87">
        <v>0</v>
      </c>
      <c r="FX150" s="87">
        <v>0</v>
      </c>
      <c r="FY150" s="87">
        <v>0</v>
      </c>
      <c r="FZ150" s="87">
        <v>0</v>
      </c>
      <c r="GA150" s="87">
        <v>0</v>
      </c>
      <c r="GB150" s="87">
        <v>0</v>
      </c>
      <c r="GC150" s="87">
        <v>0</v>
      </c>
      <c r="GD150" s="87">
        <v>0</v>
      </c>
      <c r="GE150" s="87">
        <v>0</v>
      </c>
      <c r="GF150" s="87">
        <v>0</v>
      </c>
      <c r="GG150" s="87">
        <v>0</v>
      </c>
      <c r="GH150" s="87">
        <v>0</v>
      </c>
      <c r="GI150" s="87">
        <v>0</v>
      </c>
      <c r="GJ150" s="87">
        <v>0</v>
      </c>
      <c r="GK150" s="87">
        <v>0</v>
      </c>
      <c r="GL150" s="87">
        <v>0</v>
      </c>
      <c r="GM150" s="87">
        <v>0</v>
      </c>
      <c r="GN150" s="87">
        <v>0</v>
      </c>
      <c r="GO150" s="87">
        <v>0</v>
      </c>
      <c r="GP150" s="87">
        <v>0</v>
      </c>
      <c r="GQ150" s="87">
        <v>0</v>
      </c>
      <c r="GR150" s="87">
        <v>0</v>
      </c>
      <c r="GS150" s="87">
        <v>0</v>
      </c>
      <c r="GT150" s="87">
        <v>0</v>
      </c>
      <c r="GU150" s="87">
        <v>0</v>
      </c>
      <c r="GV150" s="87">
        <v>0</v>
      </c>
      <c r="GW150" s="87">
        <v>0</v>
      </c>
      <c r="GX150" s="87">
        <v>0</v>
      </c>
      <c r="GY150" s="87">
        <v>0</v>
      </c>
      <c r="GZ150" s="87">
        <v>0</v>
      </c>
      <c r="HA150" s="87">
        <v>0</v>
      </c>
      <c r="HB150" s="87">
        <v>0</v>
      </c>
      <c r="HC150" s="87">
        <v>0</v>
      </c>
      <c r="HD150" s="87">
        <v>0</v>
      </c>
      <c r="HE150" s="87">
        <v>0</v>
      </c>
      <c r="HF150" s="87">
        <v>0</v>
      </c>
      <c r="HG150" s="87">
        <v>0</v>
      </c>
      <c r="HH150" s="87">
        <v>0</v>
      </c>
      <c r="HI150" s="87">
        <v>0</v>
      </c>
      <c r="HJ150" s="87">
        <v>0</v>
      </c>
      <c r="HK150" s="87">
        <v>0</v>
      </c>
      <c r="HL150" s="87">
        <v>0</v>
      </c>
      <c r="HM150" s="87">
        <v>0</v>
      </c>
      <c r="HN150" s="87">
        <v>0</v>
      </c>
      <c r="HO150" s="87">
        <v>0</v>
      </c>
      <c r="HP150" s="87">
        <v>0</v>
      </c>
      <c r="HQ150" s="87">
        <v>0</v>
      </c>
      <c r="HR150" s="87">
        <v>0</v>
      </c>
      <c r="HS150" s="87">
        <v>0</v>
      </c>
      <c r="HT150" s="87">
        <v>0</v>
      </c>
      <c r="HU150" s="87">
        <v>0</v>
      </c>
      <c r="HV150" s="87">
        <v>0</v>
      </c>
      <c r="HW150" s="87">
        <v>0</v>
      </c>
      <c r="HX150" s="87">
        <v>0</v>
      </c>
      <c r="HY150" s="87">
        <v>0</v>
      </c>
      <c r="HZ150" s="87">
        <v>0</v>
      </c>
      <c r="IA150" s="87">
        <v>0</v>
      </c>
      <c r="IB150" s="87">
        <v>0</v>
      </c>
      <c r="IC150" s="87">
        <v>0</v>
      </c>
      <c r="ID150" s="87">
        <v>0</v>
      </c>
      <c r="IE150" s="87">
        <v>0</v>
      </c>
      <c r="IF150" s="87">
        <v>0</v>
      </c>
      <c r="IG150" s="87">
        <v>0</v>
      </c>
      <c r="IH150" s="87">
        <v>0</v>
      </c>
      <c r="II150" s="87">
        <v>0</v>
      </c>
      <c r="IJ150" s="87">
        <v>0</v>
      </c>
      <c r="IK150" s="87">
        <v>0</v>
      </c>
      <c r="IL150" s="87">
        <v>0</v>
      </c>
      <c r="IM150" s="87">
        <v>0</v>
      </c>
      <c r="IN150" s="87">
        <v>0</v>
      </c>
      <c r="IO150" s="87">
        <v>0</v>
      </c>
      <c r="IP150" s="87">
        <v>0</v>
      </c>
      <c r="IQ150" s="87">
        <v>0</v>
      </c>
      <c r="IR150" s="87">
        <v>0</v>
      </c>
      <c r="IS150" s="87">
        <v>0</v>
      </c>
      <c r="IT150" s="87">
        <v>0</v>
      </c>
      <c r="IU150" s="87">
        <v>0</v>
      </c>
      <c r="IV150" s="87">
        <v>0</v>
      </c>
      <c r="IW150" s="87">
        <v>0</v>
      </c>
      <c r="IX150" s="87">
        <v>0</v>
      </c>
      <c r="IY150" s="87">
        <v>0</v>
      </c>
      <c r="IZ150" s="87">
        <v>0</v>
      </c>
      <c r="JA150" s="87">
        <v>0</v>
      </c>
      <c r="JB150" s="87">
        <v>0</v>
      </c>
      <c r="JC150" s="87">
        <v>0</v>
      </c>
      <c r="JD150" s="87">
        <v>0</v>
      </c>
      <c r="JE150" s="87">
        <v>0</v>
      </c>
      <c r="JF150" s="87">
        <v>0</v>
      </c>
      <c r="JG150" s="87">
        <v>0</v>
      </c>
      <c r="JH150" s="87">
        <v>0</v>
      </c>
      <c r="JI150" s="87">
        <v>0</v>
      </c>
      <c r="JJ150" s="87">
        <v>0</v>
      </c>
      <c r="JK150" s="87">
        <v>0</v>
      </c>
      <c r="JL150" s="87">
        <v>0</v>
      </c>
      <c r="JM150" s="87">
        <v>0</v>
      </c>
      <c r="JN150" s="87">
        <v>0</v>
      </c>
      <c r="JO150" s="87">
        <v>0</v>
      </c>
      <c r="JP150" s="87">
        <v>0</v>
      </c>
      <c r="JQ150" s="87">
        <v>0</v>
      </c>
      <c r="JR150" s="87">
        <v>0</v>
      </c>
      <c r="JS150" s="87">
        <v>0</v>
      </c>
      <c r="JT150" s="87">
        <v>0</v>
      </c>
      <c r="JU150" s="87">
        <v>0</v>
      </c>
      <c r="JV150" s="87">
        <v>0</v>
      </c>
      <c r="JW150" s="87">
        <v>0</v>
      </c>
      <c r="JX150" s="87">
        <v>0</v>
      </c>
      <c r="JY150" s="87">
        <v>0</v>
      </c>
      <c r="JZ150" s="87">
        <v>0</v>
      </c>
      <c r="KA150" s="87">
        <v>0</v>
      </c>
      <c r="KB150" s="87">
        <v>0</v>
      </c>
      <c r="KC150" s="87">
        <v>0</v>
      </c>
      <c r="KD150" s="87">
        <v>0</v>
      </c>
      <c r="KE150" s="87">
        <v>0</v>
      </c>
      <c r="KF150" s="87">
        <v>0</v>
      </c>
      <c r="KG150" s="87">
        <v>0</v>
      </c>
      <c r="KH150" s="87">
        <v>0</v>
      </c>
      <c r="KI150" s="87">
        <v>0</v>
      </c>
      <c r="KJ150" s="87">
        <v>0</v>
      </c>
      <c r="KK150" s="87">
        <v>0</v>
      </c>
      <c r="KL150" s="87">
        <v>0</v>
      </c>
      <c r="KM150" s="87">
        <v>0</v>
      </c>
      <c r="KN150" s="87">
        <v>0</v>
      </c>
      <c r="KO150" s="87">
        <v>0</v>
      </c>
      <c r="KP150" s="87">
        <v>0</v>
      </c>
      <c r="KQ150" s="87">
        <v>0</v>
      </c>
      <c r="KR150" s="87">
        <v>0</v>
      </c>
      <c r="KS150" s="87">
        <v>0</v>
      </c>
      <c r="KT150" s="87">
        <v>0</v>
      </c>
      <c r="KU150" s="87">
        <v>0</v>
      </c>
      <c r="KV150" s="87">
        <v>0</v>
      </c>
      <c r="KW150" s="87">
        <v>0</v>
      </c>
      <c r="KX150" s="87">
        <v>0</v>
      </c>
      <c r="KY150" s="87">
        <v>0</v>
      </c>
      <c r="KZ150" s="87">
        <v>0</v>
      </c>
      <c r="LA150" s="87">
        <v>0</v>
      </c>
      <c r="LB150" s="87">
        <v>0</v>
      </c>
      <c r="LC150" s="87">
        <v>0</v>
      </c>
      <c r="LD150" s="87">
        <v>0</v>
      </c>
      <c r="LE150" s="87">
        <v>0</v>
      </c>
      <c r="LF150" s="87">
        <v>0</v>
      </c>
      <c r="LG150" s="87">
        <v>0</v>
      </c>
      <c r="LH150" s="87">
        <v>0</v>
      </c>
      <c r="LI150" s="87">
        <v>0</v>
      </c>
      <c r="LJ150" s="87">
        <v>0</v>
      </c>
      <c r="LK150" s="87">
        <v>0</v>
      </c>
      <c r="LL150" s="87">
        <v>0</v>
      </c>
      <c r="LM150" s="87">
        <v>0</v>
      </c>
      <c r="LN150" s="87">
        <v>0</v>
      </c>
      <c r="LO150" s="87">
        <v>0</v>
      </c>
      <c r="LP150" s="87">
        <v>0</v>
      </c>
      <c r="LQ150" s="87">
        <v>0</v>
      </c>
      <c r="LR150" s="87">
        <v>0</v>
      </c>
      <c r="LS150" s="87">
        <v>0</v>
      </c>
      <c r="LT150" s="87">
        <v>0</v>
      </c>
      <c r="LU150" s="87">
        <v>0</v>
      </c>
      <c r="LV150" s="87">
        <v>0</v>
      </c>
      <c r="LW150" s="87">
        <v>0</v>
      </c>
      <c r="LX150" s="87">
        <v>0</v>
      </c>
      <c r="LY150" s="87">
        <v>0</v>
      </c>
      <c r="LZ150" s="87">
        <v>0</v>
      </c>
      <c r="MA150" s="87">
        <v>0</v>
      </c>
      <c r="MB150" s="87">
        <v>0</v>
      </c>
      <c r="MC150" s="87">
        <v>0</v>
      </c>
      <c r="MD150" s="87">
        <v>0</v>
      </c>
      <c r="ME150" s="87">
        <v>0</v>
      </c>
      <c r="MF150" s="87">
        <v>0</v>
      </c>
      <c r="MG150" s="87">
        <v>0</v>
      </c>
      <c r="MH150" s="87">
        <v>0</v>
      </c>
      <c r="MI150" s="87">
        <v>0</v>
      </c>
      <c r="MJ150" s="87">
        <v>0</v>
      </c>
      <c r="MK150" s="87">
        <v>0</v>
      </c>
      <c r="ML150" s="87">
        <v>0</v>
      </c>
      <c r="MM150" s="87">
        <v>0</v>
      </c>
      <c r="MN150" s="87">
        <v>0</v>
      </c>
      <c r="MO150" s="87">
        <v>0</v>
      </c>
      <c r="MP150" s="87">
        <v>0</v>
      </c>
      <c r="MQ150" s="87">
        <v>0</v>
      </c>
      <c r="MR150" s="87">
        <v>0</v>
      </c>
      <c r="MS150" s="87">
        <v>0</v>
      </c>
      <c r="MT150" s="87">
        <v>0</v>
      </c>
      <c r="MU150" s="87">
        <v>0</v>
      </c>
      <c r="MV150" s="87">
        <v>0</v>
      </c>
      <c r="MW150" s="87">
        <v>0</v>
      </c>
      <c r="MX150" s="87">
        <v>0</v>
      </c>
      <c r="MY150" s="87">
        <v>0</v>
      </c>
      <c r="MZ150" s="87">
        <v>0</v>
      </c>
      <c r="NA150" s="87">
        <v>0</v>
      </c>
      <c r="NB150" s="87">
        <v>0</v>
      </c>
      <c r="NC150" s="87">
        <v>0</v>
      </c>
      <c r="ND150" s="87">
        <v>0</v>
      </c>
      <c r="NE150" s="87">
        <v>0</v>
      </c>
      <c r="NF150" s="87">
        <v>0</v>
      </c>
      <c r="NG150" s="87">
        <v>0</v>
      </c>
      <c r="NH150" s="87">
        <v>0</v>
      </c>
      <c r="NI150" s="87">
        <v>0</v>
      </c>
      <c r="NJ150" s="119">
        <v>0</v>
      </c>
      <c r="NK150" s="118">
        <v>0</v>
      </c>
      <c r="NL150" s="118">
        <v>0</v>
      </c>
      <c r="NM150" s="118">
        <v>0</v>
      </c>
      <c r="NN150" s="118">
        <v>0</v>
      </c>
      <c r="NO150" s="118">
        <v>0</v>
      </c>
      <c r="NP150" s="118">
        <v>0</v>
      </c>
      <c r="NQ150" s="118">
        <v>0</v>
      </c>
      <c r="NR150" s="118">
        <v>0</v>
      </c>
      <c r="NS150" s="118">
        <v>0</v>
      </c>
      <c r="NT150" s="118">
        <v>0</v>
      </c>
      <c r="NU150" s="118">
        <v>0</v>
      </c>
      <c r="NV150" s="118">
        <v>0</v>
      </c>
      <c r="NW150" s="118">
        <v>0</v>
      </c>
      <c r="NX150" s="118">
        <v>0</v>
      </c>
      <c r="NY150" s="118">
        <v>0</v>
      </c>
      <c r="NZ150" s="118">
        <v>0</v>
      </c>
      <c r="OA150" s="118">
        <v>0</v>
      </c>
      <c r="OB150" s="118">
        <v>0</v>
      </c>
      <c r="OC150" s="118">
        <v>0</v>
      </c>
      <c r="OD150" s="118">
        <v>0</v>
      </c>
      <c r="OE150" s="118">
        <v>0</v>
      </c>
      <c r="OF150" s="118">
        <v>0</v>
      </c>
      <c r="OG150" s="118">
        <v>0</v>
      </c>
      <c r="OH150" s="118">
        <v>0</v>
      </c>
      <c r="OI150" s="118">
        <v>0</v>
      </c>
      <c r="OJ150" s="118">
        <v>0</v>
      </c>
      <c r="OK150" s="118">
        <v>0</v>
      </c>
      <c r="OL150" s="118">
        <v>0</v>
      </c>
      <c r="OM150" s="118">
        <v>0</v>
      </c>
      <c r="ON150" s="118">
        <v>0</v>
      </c>
      <c r="OO150" s="118">
        <v>0</v>
      </c>
      <c r="OP150" s="118">
        <v>0</v>
      </c>
      <c r="OQ150" s="118">
        <v>0</v>
      </c>
      <c r="OR150" s="118">
        <v>0</v>
      </c>
      <c r="OS150" s="118">
        <v>0</v>
      </c>
      <c r="OT150" s="118">
        <v>0</v>
      </c>
      <c r="OU150" s="118">
        <v>0</v>
      </c>
      <c r="OV150" s="118">
        <v>0</v>
      </c>
      <c r="OW150" s="118">
        <v>0</v>
      </c>
      <c r="OX150" s="118">
        <v>0</v>
      </c>
      <c r="OY150" s="118">
        <v>0</v>
      </c>
      <c r="OZ150" s="118">
        <v>0</v>
      </c>
      <c r="PA150" s="118">
        <v>0</v>
      </c>
      <c r="PB150" s="118">
        <v>0</v>
      </c>
      <c r="PC150" s="118">
        <v>0</v>
      </c>
      <c r="PD150" s="118">
        <v>0</v>
      </c>
      <c r="PE150" s="118">
        <v>0</v>
      </c>
      <c r="PF150" s="118">
        <v>0</v>
      </c>
      <c r="PG150" s="118">
        <v>0</v>
      </c>
      <c r="PH150" s="118">
        <v>0</v>
      </c>
      <c r="PI150" s="118">
        <v>0</v>
      </c>
      <c r="PJ150" s="118">
        <v>0</v>
      </c>
      <c r="PK150" s="118">
        <v>0</v>
      </c>
      <c r="PL150" s="118">
        <v>0</v>
      </c>
      <c r="PM150" s="118">
        <v>0</v>
      </c>
      <c r="PN150" s="118">
        <v>0</v>
      </c>
      <c r="PO150" s="118">
        <v>0</v>
      </c>
      <c r="PP150" s="118">
        <v>0</v>
      </c>
      <c r="PQ150" s="118">
        <v>0</v>
      </c>
      <c r="PR150" s="118">
        <v>0</v>
      </c>
      <c r="PS150" s="118">
        <v>0</v>
      </c>
      <c r="PT150" s="118">
        <v>0</v>
      </c>
      <c r="PU150" s="118">
        <v>0</v>
      </c>
      <c r="PV150" s="118">
        <v>0</v>
      </c>
      <c r="PW150" s="118">
        <v>0</v>
      </c>
      <c r="PX150" s="118">
        <v>0</v>
      </c>
      <c r="PY150" s="118">
        <v>0</v>
      </c>
      <c r="PZ150" s="118">
        <v>0</v>
      </c>
      <c r="QA150" s="118">
        <v>0</v>
      </c>
      <c r="QB150" s="118">
        <v>0</v>
      </c>
      <c r="QC150" s="118">
        <v>0</v>
      </c>
      <c r="QD150" s="118">
        <v>0</v>
      </c>
      <c r="QE150" s="118">
        <v>0</v>
      </c>
      <c r="QF150" s="118">
        <v>0</v>
      </c>
      <c r="QG150" s="118">
        <v>0</v>
      </c>
      <c r="QH150" s="118">
        <v>0</v>
      </c>
      <c r="QI150" s="118">
        <v>0</v>
      </c>
      <c r="QJ150" s="118">
        <v>0</v>
      </c>
      <c r="QK150" s="118">
        <v>0</v>
      </c>
      <c r="QL150" s="118">
        <v>0</v>
      </c>
      <c r="QM150" s="118">
        <v>0</v>
      </c>
      <c r="QN150" s="118">
        <v>0</v>
      </c>
      <c r="QO150" s="118">
        <v>0</v>
      </c>
      <c r="QP150" s="118">
        <v>0</v>
      </c>
      <c r="QQ150" s="118">
        <v>0</v>
      </c>
      <c r="QR150" s="118">
        <v>0</v>
      </c>
      <c r="QS150" s="118">
        <v>0</v>
      </c>
      <c r="QT150" s="118">
        <v>0</v>
      </c>
      <c r="QU150" s="118">
        <v>0</v>
      </c>
      <c r="QV150" s="118">
        <v>0</v>
      </c>
      <c r="QW150" s="118">
        <v>0</v>
      </c>
      <c r="QX150" s="118">
        <v>0</v>
      </c>
      <c r="QY150" s="118">
        <v>0</v>
      </c>
      <c r="QZ150" s="118">
        <v>0</v>
      </c>
      <c r="RA150" s="118">
        <v>0</v>
      </c>
      <c r="RB150" s="118">
        <v>0</v>
      </c>
      <c r="RC150" s="118">
        <v>0</v>
      </c>
      <c r="RD150" s="118">
        <v>0</v>
      </c>
      <c r="RE150" s="118">
        <v>0</v>
      </c>
      <c r="RF150" s="118">
        <v>0</v>
      </c>
      <c r="RG150" s="118">
        <v>0</v>
      </c>
      <c r="RH150" s="118">
        <v>0</v>
      </c>
      <c r="RI150" s="118">
        <v>0</v>
      </c>
      <c r="RJ150" s="118">
        <v>0</v>
      </c>
      <c r="RK150" s="118">
        <v>0</v>
      </c>
      <c r="RL150" s="118">
        <v>0</v>
      </c>
      <c r="RM150" s="118">
        <v>0</v>
      </c>
      <c r="RN150" s="118">
        <v>0</v>
      </c>
      <c r="RO150" s="118">
        <v>0</v>
      </c>
      <c r="RP150" s="118">
        <v>0</v>
      </c>
      <c r="RQ150" s="118">
        <v>0</v>
      </c>
      <c r="RR150" s="118">
        <v>0</v>
      </c>
      <c r="RS150" s="118">
        <v>0</v>
      </c>
      <c r="RT150" s="118">
        <v>0</v>
      </c>
      <c r="RU150" s="118">
        <v>0</v>
      </c>
      <c r="RV150" s="118">
        <v>0</v>
      </c>
      <c r="RW150" s="118">
        <v>0</v>
      </c>
      <c r="RX150" s="118">
        <v>0</v>
      </c>
      <c r="RY150" s="118">
        <v>0</v>
      </c>
      <c r="RZ150" s="118">
        <v>0</v>
      </c>
      <c r="SA150" s="118">
        <v>0</v>
      </c>
      <c r="SB150" s="118">
        <v>0</v>
      </c>
      <c r="SC150" s="118">
        <v>0</v>
      </c>
      <c r="SD150" s="118">
        <v>0</v>
      </c>
      <c r="SE150" s="118">
        <v>0</v>
      </c>
      <c r="SF150" s="118">
        <v>0</v>
      </c>
      <c r="SG150" s="118">
        <v>0</v>
      </c>
      <c r="SH150" s="118">
        <v>0</v>
      </c>
      <c r="SI150" s="118">
        <v>0</v>
      </c>
      <c r="SJ150" s="118">
        <v>0</v>
      </c>
      <c r="SK150" s="118">
        <v>0</v>
      </c>
      <c r="SL150" s="118">
        <v>0</v>
      </c>
      <c r="SM150" s="118">
        <v>0</v>
      </c>
      <c r="SN150" s="118">
        <v>0</v>
      </c>
      <c r="SO150" s="118">
        <v>0</v>
      </c>
      <c r="SP150" s="118">
        <v>0</v>
      </c>
      <c r="SQ150" s="118">
        <v>0</v>
      </c>
      <c r="SR150" s="118">
        <v>0</v>
      </c>
      <c r="SS150" s="118">
        <v>0</v>
      </c>
      <c r="ST150" s="118">
        <v>0</v>
      </c>
      <c r="SU150" s="118">
        <v>0</v>
      </c>
      <c r="SV150" s="118">
        <v>0</v>
      </c>
      <c r="SW150" s="118">
        <v>0</v>
      </c>
      <c r="SX150" s="118">
        <v>0</v>
      </c>
      <c r="SY150" s="118">
        <v>0</v>
      </c>
      <c r="SZ150" s="118">
        <v>0</v>
      </c>
      <c r="TA150" s="118">
        <v>0</v>
      </c>
      <c r="TB150" s="118">
        <v>0</v>
      </c>
      <c r="TC150" s="118">
        <v>0</v>
      </c>
      <c r="TD150" s="118">
        <v>0</v>
      </c>
      <c r="TE150" s="118">
        <v>0</v>
      </c>
      <c r="TF150" s="118">
        <v>0</v>
      </c>
      <c r="TG150" s="118">
        <v>0</v>
      </c>
      <c r="TH150" s="118">
        <v>0</v>
      </c>
      <c r="TI150" s="118">
        <v>0</v>
      </c>
      <c r="TJ150" s="118">
        <v>0</v>
      </c>
      <c r="TK150" s="118">
        <v>0</v>
      </c>
      <c r="TL150" s="118">
        <v>0</v>
      </c>
      <c r="TM150" s="118">
        <v>0</v>
      </c>
      <c r="TN150" s="118">
        <v>0</v>
      </c>
      <c r="TO150" s="118">
        <v>0</v>
      </c>
      <c r="TP150" s="118">
        <v>0</v>
      </c>
      <c r="TQ150" s="118">
        <v>0</v>
      </c>
      <c r="TR150" s="118">
        <v>0</v>
      </c>
      <c r="TS150" s="118">
        <v>0</v>
      </c>
      <c r="TT150" s="118">
        <v>0</v>
      </c>
      <c r="TU150" s="118">
        <v>0</v>
      </c>
      <c r="TV150" s="118">
        <v>0</v>
      </c>
      <c r="TW150" s="118">
        <v>0</v>
      </c>
      <c r="TX150" s="118">
        <v>0</v>
      </c>
      <c r="TY150" s="118">
        <v>0</v>
      </c>
      <c r="TZ150" s="118">
        <v>0</v>
      </c>
      <c r="UA150" s="118">
        <v>0</v>
      </c>
      <c r="UB150" s="118">
        <v>0</v>
      </c>
      <c r="UC150" s="118">
        <v>0</v>
      </c>
      <c r="UD150" s="118">
        <v>0</v>
      </c>
      <c r="UE150" s="118">
        <v>0</v>
      </c>
      <c r="UF150" s="118">
        <v>0</v>
      </c>
      <c r="UG150" s="118">
        <v>0</v>
      </c>
      <c r="UH150" s="118">
        <v>0</v>
      </c>
      <c r="UI150" s="118">
        <v>0</v>
      </c>
      <c r="UJ150" s="118">
        <v>0</v>
      </c>
      <c r="UK150" s="118">
        <v>0</v>
      </c>
      <c r="UL150" s="118">
        <v>0</v>
      </c>
      <c r="UM150" s="118">
        <v>0</v>
      </c>
      <c r="UN150" s="118">
        <v>0</v>
      </c>
      <c r="UO150" s="118">
        <v>0</v>
      </c>
      <c r="UP150" s="118">
        <v>0</v>
      </c>
      <c r="UQ150" s="118">
        <v>0</v>
      </c>
      <c r="UR150" s="118">
        <v>0</v>
      </c>
      <c r="US150" s="118">
        <v>0</v>
      </c>
      <c r="UT150" s="118">
        <v>0</v>
      </c>
      <c r="UU150" s="118">
        <v>0</v>
      </c>
      <c r="UV150" s="118">
        <v>0</v>
      </c>
      <c r="UW150" s="118">
        <v>0</v>
      </c>
      <c r="UX150" s="118">
        <v>0</v>
      </c>
      <c r="UY150" s="118">
        <v>0</v>
      </c>
      <c r="UZ150" s="118">
        <v>0</v>
      </c>
      <c r="VA150" s="118">
        <v>0</v>
      </c>
      <c r="VB150" s="118">
        <v>0</v>
      </c>
      <c r="VC150" s="118">
        <v>0</v>
      </c>
      <c r="VD150" s="118">
        <v>0</v>
      </c>
      <c r="VE150" s="118">
        <v>0</v>
      </c>
      <c r="VF150" s="118">
        <v>0</v>
      </c>
      <c r="VG150" s="118">
        <v>0</v>
      </c>
      <c r="VH150" s="118">
        <v>0</v>
      </c>
      <c r="VI150" s="118">
        <v>0</v>
      </c>
      <c r="VJ150" s="118">
        <v>0</v>
      </c>
      <c r="VK150" s="118">
        <v>0</v>
      </c>
      <c r="VL150" s="118">
        <v>0</v>
      </c>
      <c r="VM150" s="118">
        <v>0</v>
      </c>
      <c r="VN150" s="118">
        <v>0</v>
      </c>
      <c r="VO150" s="118">
        <v>0</v>
      </c>
      <c r="VP150" s="118">
        <v>0</v>
      </c>
      <c r="VQ150" s="118">
        <v>0</v>
      </c>
      <c r="VR150" s="118">
        <v>0</v>
      </c>
      <c r="VS150" s="118">
        <v>0</v>
      </c>
      <c r="VT150" s="118">
        <v>0</v>
      </c>
      <c r="VU150" s="118">
        <v>0</v>
      </c>
      <c r="VV150" s="118">
        <v>0</v>
      </c>
      <c r="VW150" s="118">
        <v>0</v>
      </c>
      <c r="VX150" s="118">
        <v>0</v>
      </c>
      <c r="VY150" s="118">
        <v>0</v>
      </c>
      <c r="VZ150" s="118">
        <v>0</v>
      </c>
      <c r="WA150" s="118">
        <v>0</v>
      </c>
      <c r="WB150" s="118">
        <v>0</v>
      </c>
      <c r="WC150" s="118">
        <v>0</v>
      </c>
      <c r="WD150" s="118">
        <v>0</v>
      </c>
      <c r="WE150" s="118">
        <v>0</v>
      </c>
      <c r="WF150" s="118">
        <v>0</v>
      </c>
      <c r="WG150" s="118">
        <v>0</v>
      </c>
      <c r="WH150" s="118">
        <v>0</v>
      </c>
      <c r="WI150" s="42">
        <v>413280000</v>
      </c>
      <c r="WJ150" s="42">
        <v>133280000</v>
      </c>
    </row>
    <row r="151" spans="1:608" s="25" customFormat="1" x14ac:dyDescent="0.15">
      <c r="A151" s="88">
        <v>150</v>
      </c>
      <c r="B151" s="124" t="s">
        <v>793</v>
      </c>
      <c r="C151" s="87" t="s">
        <v>794</v>
      </c>
      <c r="D151" s="129" t="s">
        <v>795</v>
      </c>
      <c r="E151" s="96" t="e">
        <f t="shared" ca="1" si="2"/>
        <v>#NAME?</v>
      </c>
      <c r="F151" s="97">
        <v>20322000</v>
      </c>
      <c r="G151" s="98">
        <v>21052136.989999998</v>
      </c>
      <c r="H151" s="87" t="s">
        <v>51</v>
      </c>
      <c r="I151" s="87" t="s">
        <v>44</v>
      </c>
      <c r="J151" s="142" t="s">
        <v>23</v>
      </c>
      <c r="K151" s="97">
        <v>20000000</v>
      </c>
      <c r="L151" s="97">
        <v>200000</v>
      </c>
      <c r="M151" s="111">
        <v>6.5</v>
      </c>
      <c r="N151" s="115">
        <v>1</v>
      </c>
      <c r="O151" s="116" t="s">
        <v>796</v>
      </c>
      <c r="P151" s="87" t="s">
        <v>797</v>
      </c>
      <c r="Q151" s="111">
        <v>3.4041999999999999</v>
      </c>
      <c r="R151" s="115" t="s">
        <v>798</v>
      </c>
      <c r="S151" s="87">
        <v>0</v>
      </c>
      <c r="T151" s="87">
        <v>0</v>
      </c>
      <c r="U151" s="87">
        <v>0</v>
      </c>
      <c r="V151" s="87">
        <v>0</v>
      </c>
      <c r="W151" s="87">
        <v>0</v>
      </c>
      <c r="X151" s="87">
        <v>0</v>
      </c>
      <c r="Y151" s="87">
        <v>0</v>
      </c>
      <c r="Z151" s="87">
        <v>1300000</v>
      </c>
      <c r="AA151" s="87">
        <v>0</v>
      </c>
      <c r="AB151" s="87">
        <v>0</v>
      </c>
      <c r="AC151" s="87">
        <v>0</v>
      </c>
      <c r="AD151" s="87">
        <v>0</v>
      </c>
      <c r="AE151" s="87">
        <v>0</v>
      </c>
      <c r="AF151" s="87">
        <v>0</v>
      </c>
      <c r="AG151" s="87">
        <v>0</v>
      </c>
      <c r="AH151" s="87">
        <v>0</v>
      </c>
      <c r="AI151" s="87">
        <v>0</v>
      </c>
      <c r="AJ151" s="87">
        <v>0</v>
      </c>
      <c r="AK151" s="87">
        <v>0</v>
      </c>
      <c r="AL151" s="87">
        <v>1300000</v>
      </c>
      <c r="AM151" s="87">
        <v>0</v>
      </c>
      <c r="AN151" s="87">
        <v>0</v>
      </c>
      <c r="AO151" s="87">
        <v>0</v>
      </c>
      <c r="AP151" s="87">
        <v>0</v>
      </c>
      <c r="AQ151" s="87">
        <v>0</v>
      </c>
      <c r="AR151" s="87">
        <v>0</v>
      </c>
      <c r="AS151" s="87">
        <v>0</v>
      </c>
      <c r="AT151" s="87">
        <v>0</v>
      </c>
      <c r="AU151" s="87">
        <v>0</v>
      </c>
      <c r="AV151" s="87">
        <v>0</v>
      </c>
      <c r="AW151" s="87">
        <v>0</v>
      </c>
      <c r="AX151" s="87">
        <v>1300000</v>
      </c>
      <c r="AY151" s="87">
        <v>0</v>
      </c>
      <c r="AZ151" s="87">
        <v>0</v>
      </c>
      <c r="BA151" s="87">
        <v>0</v>
      </c>
      <c r="BB151" s="87">
        <v>0</v>
      </c>
      <c r="BC151" s="87">
        <v>0</v>
      </c>
      <c r="BD151" s="87">
        <v>0</v>
      </c>
      <c r="BE151" s="87">
        <v>0</v>
      </c>
      <c r="BF151" s="87">
        <v>0</v>
      </c>
      <c r="BG151" s="87">
        <v>0</v>
      </c>
      <c r="BH151" s="87">
        <v>0</v>
      </c>
      <c r="BI151" s="87">
        <v>0</v>
      </c>
      <c r="BJ151" s="87">
        <v>1300000</v>
      </c>
      <c r="BK151" s="87">
        <v>0</v>
      </c>
      <c r="BL151" s="87">
        <v>0</v>
      </c>
      <c r="BM151" s="87">
        <v>0</v>
      </c>
      <c r="BN151" s="87">
        <v>0</v>
      </c>
      <c r="BO151" s="87">
        <v>0</v>
      </c>
      <c r="BP151" s="87">
        <v>0</v>
      </c>
      <c r="BQ151" s="87">
        <v>0</v>
      </c>
      <c r="BR151" s="87">
        <v>0</v>
      </c>
      <c r="BS151" s="87">
        <v>0</v>
      </c>
      <c r="BT151" s="87">
        <v>0</v>
      </c>
      <c r="BU151" s="87">
        <v>0</v>
      </c>
      <c r="BV151" s="87">
        <v>1300000</v>
      </c>
      <c r="BW151" s="87">
        <v>0</v>
      </c>
      <c r="BX151" s="87">
        <v>0</v>
      </c>
      <c r="BY151" s="87">
        <v>0</v>
      </c>
      <c r="BZ151" s="87">
        <v>0</v>
      </c>
      <c r="CA151" s="87">
        <v>0</v>
      </c>
      <c r="CB151" s="87">
        <v>0</v>
      </c>
      <c r="CC151" s="87">
        <v>0</v>
      </c>
      <c r="CD151" s="87">
        <v>0</v>
      </c>
      <c r="CE151" s="87">
        <v>0</v>
      </c>
      <c r="CF151" s="87">
        <v>0</v>
      </c>
      <c r="CG151" s="87">
        <v>0</v>
      </c>
      <c r="CH151" s="87">
        <v>1300000</v>
      </c>
      <c r="CI151" s="87">
        <v>0</v>
      </c>
      <c r="CJ151" s="87">
        <v>0</v>
      </c>
      <c r="CK151" s="87">
        <v>0</v>
      </c>
      <c r="CL151" s="87">
        <v>0</v>
      </c>
      <c r="CM151" s="87">
        <v>0</v>
      </c>
      <c r="CN151" s="87">
        <v>0</v>
      </c>
      <c r="CO151" s="87">
        <v>0</v>
      </c>
      <c r="CP151" s="87">
        <v>0</v>
      </c>
      <c r="CQ151" s="87">
        <v>0</v>
      </c>
      <c r="CR151" s="87">
        <v>0</v>
      </c>
      <c r="CS151" s="87">
        <v>0</v>
      </c>
      <c r="CT151" s="87">
        <v>21300000</v>
      </c>
      <c r="CU151" s="87">
        <v>0</v>
      </c>
      <c r="CV151" s="87">
        <v>0</v>
      </c>
      <c r="CW151" s="87">
        <v>0</v>
      </c>
      <c r="CX151" s="87">
        <v>0</v>
      </c>
      <c r="CY151" s="87">
        <v>0</v>
      </c>
      <c r="CZ151" s="87">
        <v>0</v>
      </c>
      <c r="DA151" s="87">
        <v>0</v>
      </c>
      <c r="DB151" s="87">
        <v>0</v>
      </c>
      <c r="DC151" s="87">
        <v>0</v>
      </c>
      <c r="DD151" s="87">
        <v>0</v>
      </c>
      <c r="DE151" s="87">
        <v>0</v>
      </c>
      <c r="DF151" s="87">
        <v>0</v>
      </c>
      <c r="DG151" s="87">
        <v>0</v>
      </c>
      <c r="DH151" s="87">
        <v>0</v>
      </c>
      <c r="DI151" s="87">
        <v>0</v>
      </c>
      <c r="DJ151" s="87">
        <v>0</v>
      </c>
      <c r="DK151" s="87">
        <v>0</v>
      </c>
      <c r="DL151" s="87">
        <v>0</v>
      </c>
      <c r="DM151" s="87">
        <v>0</v>
      </c>
      <c r="DN151" s="87">
        <v>0</v>
      </c>
      <c r="DO151" s="87">
        <v>0</v>
      </c>
      <c r="DP151" s="87">
        <v>0</v>
      </c>
      <c r="DQ151" s="87">
        <v>0</v>
      </c>
      <c r="DR151" s="87">
        <v>0</v>
      </c>
      <c r="DS151" s="87">
        <v>0</v>
      </c>
      <c r="DT151" s="87">
        <v>0</v>
      </c>
      <c r="DU151" s="87">
        <v>0</v>
      </c>
      <c r="DV151" s="87">
        <v>0</v>
      </c>
      <c r="DW151" s="87">
        <v>0</v>
      </c>
      <c r="DX151" s="87">
        <v>0</v>
      </c>
      <c r="DY151" s="87">
        <v>0</v>
      </c>
      <c r="DZ151" s="87">
        <v>0</v>
      </c>
      <c r="EA151" s="87">
        <v>0</v>
      </c>
      <c r="EB151" s="87">
        <v>0</v>
      </c>
      <c r="EC151" s="87">
        <v>0</v>
      </c>
      <c r="ED151" s="87">
        <v>0</v>
      </c>
      <c r="EE151" s="87">
        <v>0</v>
      </c>
      <c r="EF151" s="87">
        <v>0</v>
      </c>
      <c r="EG151" s="87">
        <v>0</v>
      </c>
      <c r="EH151" s="87">
        <v>0</v>
      </c>
      <c r="EI151" s="87">
        <v>0</v>
      </c>
      <c r="EJ151" s="87">
        <v>0</v>
      </c>
      <c r="EK151" s="87">
        <v>0</v>
      </c>
      <c r="EL151" s="87">
        <v>0</v>
      </c>
      <c r="EM151" s="87">
        <v>0</v>
      </c>
      <c r="EN151" s="87">
        <v>0</v>
      </c>
      <c r="EO151" s="87">
        <v>0</v>
      </c>
      <c r="EP151" s="87">
        <v>0</v>
      </c>
      <c r="EQ151" s="87">
        <v>0</v>
      </c>
      <c r="ER151" s="87">
        <v>0</v>
      </c>
      <c r="ES151" s="87">
        <v>0</v>
      </c>
      <c r="ET151" s="87">
        <v>0</v>
      </c>
      <c r="EU151" s="87">
        <v>0</v>
      </c>
      <c r="EV151" s="87">
        <v>0</v>
      </c>
      <c r="EW151" s="87">
        <v>0</v>
      </c>
      <c r="EX151" s="87">
        <v>0</v>
      </c>
      <c r="EY151" s="87">
        <v>0</v>
      </c>
      <c r="EZ151" s="87">
        <v>0</v>
      </c>
      <c r="FA151" s="87">
        <v>0</v>
      </c>
      <c r="FB151" s="87">
        <v>0</v>
      </c>
      <c r="FC151" s="87">
        <v>0</v>
      </c>
      <c r="FD151" s="87">
        <v>0</v>
      </c>
      <c r="FE151" s="87">
        <v>0</v>
      </c>
      <c r="FF151" s="87">
        <v>0</v>
      </c>
      <c r="FG151" s="87">
        <v>0</v>
      </c>
      <c r="FH151" s="87">
        <v>0</v>
      </c>
      <c r="FI151" s="87">
        <v>0</v>
      </c>
      <c r="FJ151" s="87">
        <v>0</v>
      </c>
      <c r="FK151" s="87">
        <v>0</v>
      </c>
      <c r="FL151" s="87">
        <v>0</v>
      </c>
      <c r="FM151" s="87">
        <v>0</v>
      </c>
      <c r="FN151" s="87">
        <v>0</v>
      </c>
      <c r="FO151" s="87">
        <v>0</v>
      </c>
      <c r="FP151" s="87">
        <v>0</v>
      </c>
      <c r="FQ151" s="87">
        <v>0</v>
      </c>
      <c r="FR151" s="87">
        <v>0</v>
      </c>
      <c r="FS151" s="87">
        <v>0</v>
      </c>
      <c r="FT151" s="87">
        <v>0</v>
      </c>
      <c r="FU151" s="87">
        <v>0</v>
      </c>
      <c r="FV151" s="87">
        <v>0</v>
      </c>
      <c r="FW151" s="87">
        <v>0</v>
      </c>
      <c r="FX151" s="87">
        <v>0</v>
      </c>
      <c r="FY151" s="87">
        <v>0</v>
      </c>
      <c r="FZ151" s="87">
        <v>0</v>
      </c>
      <c r="GA151" s="87">
        <v>0</v>
      </c>
      <c r="GB151" s="87">
        <v>0</v>
      </c>
      <c r="GC151" s="87">
        <v>0</v>
      </c>
      <c r="GD151" s="87">
        <v>0</v>
      </c>
      <c r="GE151" s="87">
        <v>0</v>
      </c>
      <c r="GF151" s="87">
        <v>0</v>
      </c>
      <c r="GG151" s="87">
        <v>0</v>
      </c>
      <c r="GH151" s="87">
        <v>0</v>
      </c>
      <c r="GI151" s="87">
        <v>0</v>
      </c>
      <c r="GJ151" s="87">
        <v>0</v>
      </c>
      <c r="GK151" s="87">
        <v>0</v>
      </c>
      <c r="GL151" s="87">
        <v>0</v>
      </c>
      <c r="GM151" s="87">
        <v>0</v>
      </c>
      <c r="GN151" s="87">
        <v>0</v>
      </c>
      <c r="GO151" s="87">
        <v>0</v>
      </c>
      <c r="GP151" s="87">
        <v>0</v>
      </c>
      <c r="GQ151" s="87">
        <v>0</v>
      </c>
      <c r="GR151" s="87">
        <v>0</v>
      </c>
      <c r="GS151" s="87">
        <v>0</v>
      </c>
      <c r="GT151" s="87">
        <v>0</v>
      </c>
      <c r="GU151" s="87">
        <v>0</v>
      </c>
      <c r="GV151" s="87">
        <v>0</v>
      </c>
      <c r="GW151" s="87">
        <v>0</v>
      </c>
      <c r="GX151" s="87">
        <v>0</v>
      </c>
      <c r="GY151" s="87">
        <v>0</v>
      </c>
      <c r="GZ151" s="87">
        <v>0</v>
      </c>
      <c r="HA151" s="87">
        <v>0</v>
      </c>
      <c r="HB151" s="87">
        <v>0</v>
      </c>
      <c r="HC151" s="87">
        <v>0</v>
      </c>
      <c r="HD151" s="87">
        <v>0</v>
      </c>
      <c r="HE151" s="87">
        <v>0</v>
      </c>
      <c r="HF151" s="87">
        <v>0</v>
      </c>
      <c r="HG151" s="87">
        <v>0</v>
      </c>
      <c r="HH151" s="87">
        <v>0</v>
      </c>
      <c r="HI151" s="87">
        <v>0</v>
      </c>
      <c r="HJ151" s="87">
        <v>0</v>
      </c>
      <c r="HK151" s="87">
        <v>0</v>
      </c>
      <c r="HL151" s="87">
        <v>0</v>
      </c>
      <c r="HM151" s="87">
        <v>0</v>
      </c>
      <c r="HN151" s="87">
        <v>0</v>
      </c>
      <c r="HO151" s="87">
        <v>0</v>
      </c>
      <c r="HP151" s="87">
        <v>0</v>
      </c>
      <c r="HQ151" s="87">
        <v>0</v>
      </c>
      <c r="HR151" s="87">
        <v>0</v>
      </c>
      <c r="HS151" s="87">
        <v>0</v>
      </c>
      <c r="HT151" s="87">
        <v>0</v>
      </c>
      <c r="HU151" s="87">
        <v>0</v>
      </c>
      <c r="HV151" s="87">
        <v>0</v>
      </c>
      <c r="HW151" s="87">
        <v>0</v>
      </c>
      <c r="HX151" s="87">
        <v>0</v>
      </c>
      <c r="HY151" s="87">
        <v>0</v>
      </c>
      <c r="HZ151" s="87">
        <v>0</v>
      </c>
      <c r="IA151" s="87">
        <v>0</v>
      </c>
      <c r="IB151" s="87">
        <v>0</v>
      </c>
      <c r="IC151" s="87">
        <v>0</v>
      </c>
      <c r="ID151" s="87">
        <v>0</v>
      </c>
      <c r="IE151" s="87">
        <v>0</v>
      </c>
      <c r="IF151" s="87">
        <v>0</v>
      </c>
      <c r="IG151" s="87">
        <v>0</v>
      </c>
      <c r="IH151" s="87">
        <v>0</v>
      </c>
      <c r="II151" s="87">
        <v>0</v>
      </c>
      <c r="IJ151" s="87">
        <v>0</v>
      </c>
      <c r="IK151" s="87">
        <v>0</v>
      </c>
      <c r="IL151" s="87">
        <v>0</v>
      </c>
      <c r="IM151" s="87">
        <v>0</v>
      </c>
      <c r="IN151" s="87">
        <v>0</v>
      </c>
      <c r="IO151" s="87">
        <v>0</v>
      </c>
      <c r="IP151" s="87">
        <v>0</v>
      </c>
      <c r="IQ151" s="87">
        <v>0</v>
      </c>
      <c r="IR151" s="87">
        <v>0</v>
      </c>
      <c r="IS151" s="87">
        <v>0</v>
      </c>
      <c r="IT151" s="87">
        <v>0</v>
      </c>
      <c r="IU151" s="87">
        <v>0</v>
      </c>
      <c r="IV151" s="87">
        <v>0</v>
      </c>
      <c r="IW151" s="87">
        <v>0</v>
      </c>
      <c r="IX151" s="87">
        <v>0</v>
      </c>
      <c r="IY151" s="87">
        <v>0</v>
      </c>
      <c r="IZ151" s="87">
        <v>0</v>
      </c>
      <c r="JA151" s="87">
        <v>0</v>
      </c>
      <c r="JB151" s="87">
        <v>0</v>
      </c>
      <c r="JC151" s="87">
        <v>0</v>
      </c>
      <c r="JD151" s="87">
        <v>0</v>
      </c>
      <c r="JE151" s="87">
        <v>0</v>
      </c>
      <c r="JF151" s="87">
        <v>0</v>
      </c>
      <c r="JG151" s="87">
        <v>0</v>
      </c>
      <c r="JH151" s="87">
        <v>0</v>
      </c>
      <c r="JI151" s="87">
        <v>0</v>
      </c>
      <c r="JJ151" s="87">
        <v>0</v>
      </c>
      <c r="JK151" s="87">
        <v>0</v>
      </c>
      <c r="JL151" s="87">
        <v>0</v>
      </c>
      <c r="JM151" s="87">
        <v>0</v>
      </c>
      <c r="JN151" s="87">
        <v>0</v>
      </c>
      <c r="JO151" s="87">
        <v>0</v>
      </c>
      <c r="JP151" s="87">
        <v>0</v>
      </c>
      <c r="JQ151" s="87">
        <v>0</v>
      </c>
      <c r="JR151" s="87">
        <v>0</v>
      </c>
      <c r="JS151" s="87">
        <v>0</v>
      </c>
      <c r="JT151" s="87">
        <v>0</v>
      </c>
      <c r="JU151" s="87">
        <v>0</v>
      </c>
      <c r="JV151" s="87">
        <v>0</v>
      </c>
      <c r="JW151" s="87">
        <v>0</v>
      </c>
      <c r="JX151" s="87">
        <v>0</v>
      </c>
      <c r="JY151" s="87">
        <v>0</v>
      </c>
      <c r="JZ151" s="87">
        <v>0</v>
      </c>
      <c r="KA151" s="87">
        <v>0</v>
      </c>
      <c r="KB151" s="87">
        <v>0</v>
      </c>
      <c r="KC151" s="87">
        <v>0</v>
      </c>
      <c r="KD151" s="87">
        <v>0</v>
      </c>
      <c r="KE151" s="87">
        <v>0</v>
      </c>
      <c r="KF151" s="87">
        <v>0</v>
      </c>
      <c r="KG151" s="87">
        <v>0</v>
      </c>
      <c r="KH151" s="87">
        <v>0</v>
      </c>
      <c r="KI151" s="87">
        <v>0</v>
      </c>
      <c r="KJ151" s="87">
        <v>0</v>
      </c>
      <c r="KK151" s="87">
        <v>0</v>
      </c>
      <c r="KL151" s="87">
        <v>0</v>
      </c>
      <c r="KM151" s="87">
        <v>0</v>
      </c>
      <c r="KN151" s="87">
        <v>0</v>
      </c>
      <c r="KO151" s="87">
        <v>0</v>
      </c>
      <c r="KP151" s="87">
        <v>0</v>
      </c>
      <c r="KQ151" s="87">
        <v>0</v>
      </c>
      <c r="KR151" s="87">
        <v>0</v>
      </c>
      <c r="KS151" s="87">
        <v>0</v>
      </c>
      <c r="KT151" s="87">
        <v>0</v>
      </c>
      <c r="KU151" s="87">
        <v>0</v>
      </c>
      <c r="KV151" s="87">
        <v>0</v>
      </c>
      <c r="KW151" s="87">
        <v>0</v>
      </c>
      <c r="KX151" s="87">
        <v>0</v>
      </c>
      <c r="KY151" s="87">
        <v>0</v>
      </c>
      <c r="KZ151" s="87">
        <v>0</v>
      </c>
      <c r="LA151" s="87">
        <v>0</v>
      </c>
      <c r="LB151" s="87">
        <v>0</v>
      </c>
      <c r="LC151" s="87">
        <v>0</v>
      </c>
      <c r="LD151" s="87">
        <v>0</v>
      </c>
      <c r="LE151" s="87">
        <v>0</v>
      </c>
      <c r="LF151" s="87">
        <v>0</v>
      </c>
      <c r="LG151" s="87">
        <v>0</v>
      </c>
      <c r="LH151" s="87">
        <v>0</v>
      </c>
      <c r="LI151" s="87">
        <v>0</v>
      </c>
      <c r="LJ151" s="87">
        <v>0</v>
      </c>
      <c r="LK151" s="87">
        <v>0</v>
      </c>
      <c r="LL151" s="87">
        <v>0</v>
      </c>
      <c r="LM151" s="87">
        <v>0</v>
      </c>
      <c r="LN151" s="87">
        <v>0</v>
      </c>
      <c r="LO151" s="87">
        <v>0</v>
      </c>
      <c r="LP151" s="87">
        <v>0</v>
      </c>
      <c r="LQ151" s="87">
        <v>0</v>
      </c>
      <c r="LR151" s="87">
        <v>0</v>
      </c>
      <c r="LS151" s="87">
        <v>0</v>
      </c>
      <c r="LT151" s="87">
        <v>0</v>
      </c>
      <c r="LU151" s="87">
        <v>0</v>
      </c>
      <c r="LV151" s="87">
        <v>0</v>
      </c>
      <c r="LW151" s="87">
        <v>0</v>
      </c>
      <c r="LX151" s="87">
        <v>0</v>
      </c>
      <c r="LY151" s="87">
        <v>0</v>
      </c>
      <c r="LZ151" s="87">
        <v>0</v>
      </c>
      <c r="MA151" s="87">
        <v>0</v>
      </c>
      <c r="MB151" s="87">
        <v>0</v>
      </c>
      <c r="MC151" s="87">
        <v>0</v>
      </c>
      <c r="MD151" s="87">
        <v>0</v>
      </c>
      <c r="ME151" s="87">
        <v>0</v>
      </c>
      <c r="MF151" s="87">
        <v>0</v>
      </c>
      <c r="MG151" s="87">
        <v>0</v>
      </c>
      <c r="MH151" s="87">
        <v>0</v>
      </c>
      <c r="MI151" s="87">
        <v>0</v>
      </c>
      <c r="MJ151" s="87">
        <v>0</v>
      </c>
      <c r="MK151" s="87">
        <v>0</v>
      </c>
      <c r="ML151" s="87">
        <v>0</v>
      </c>
      <c r="MM151" s="87">
        <v>0</v>
      </c>
      <c r="MN151" s="87">
        <v>0</v>
      </c>
      <c r="MO151" s="87">
        <v>0</v>
      </c>
      <c r="MP151" s="87">
        <v>0</v>
      </c>
      <c r="MQ151" s="87">
        <v>0</v>
      </c>
      <c r="MR151" s="87">
        <v>0</v>
      </c>
      <c r="MS151" s="87">
        <v>0</v>
      </c>
      <c r="MT151" s="87">
        <v>0</v>
      </c>
      <c r="MU151" s="87">
        <v>0</v>
      </c>
      <c r="MV151" s="87">
        <v>0</v>
      </c>
      <c r="MW151" s="87">
        <v>0</v>
      </c>
      <c r="MX151" s="87">
        <v>0</v>
      </c>
      <c r="MY151" s="87">
        <v>0</v>
      </c>
      <c r="MZ151" s="87">
        <v>0</v>
      </c>
      <c r="NA151" s="87">
        <v>0</v>
      </c>
      <c r="NB151" s="87">
        <v>0</v>
      </c>
      <c r="NC151" s="87">
        <v>0</v>
      </c>
      <c r="ND151" s="87">
        <v>0</v>
      </c>
      <c r="NE151" s="87">
        <v>0</v>
      </c>
      <c r="NF151" s="87">
        <v>0</v>
      </c>
      <c r="NG151" s="87">
        <v>0</v>
      </c>
      <c r="NH151" s="87">
        <v>0</v>
      </c>
      <c r="NI151" s="87">
        <v>0</v>
      </c>
      <c r="NJ151" s="119">
        <v>0</v>
      </c>
      <c r="NK151" s="118">
        <v>0</v>
      </c>
      <c r="NL151" s="118">
        <v>0</v>
      </c>
      <c r="NM151" s="118">
        <v>0</v>
      </c>
      <c r="NN151" s="118">
        <v>0</v>
      </c>
      <c r="NO151" s="118">
        <v>0</v>
      </c>
      <c r="NP151" s="118">
        <v>0</v>
      </c>
      <c r="NQ151" s="118">
        <v>0</v>
      </c>
      <c r="NR151" s="118">
        <v>0</v>
      </c>
      <c r="NS151" s="118">
        <v>0</v>
      </c>
      <c r="NT151" s="118">
        <v>0</v>
      </c>
      <c r="NU151" s="118">
        <v>0</v>
      </c>
      <c r="NV151" s="118">
        <v>0</v>
      </c>
      <c r="NW151" s="118">
        <v>0</v>
      </c>
      <c r="NX151" s="118">
        <v>0</v>
      </c>
      <c r="NY151" s="118">
        <v>0</v>
      </c>
      <c r="NZ151" s="118">
        <v>0</v>
      </c>
      <c r="OA151" s="118">
        <v>0</v>
      </c>
      <c r="OB151" s="118">
        <v>0</v>
      </c>
      <c r="OC151" s="118">
        <v>0</v>
      </c>
      <c r="OD151" s="118">
        <v>0</v>
      </c>
      <c r="OE151" s="118">
        <v>0</v>
      </c>
      <c r="OF151" s="118">
        <v>0</v>
      </c>
      <c r="OG151" s="118">
        <v>0</v>
      </c>
      <c r="OH151" s="118">
        <v>0</v>
      </c>
      <c r="OI151" s="118">
        <v>0</v>
      </c>
      <c r="OJ151" s="118">
        <v>0</v>
      </c>
      <c r="OK151" s="118">
        <v>0</v>
      </c>
      <c r="OL151" s="118">
        <v>0</v>
      </c>
      <c r="OM151" s="118">
        <v>0</v>
      </c>
      <c r="ON151" s="118">
        <v>0</v>
      </c>
      <c r="OO151" s="118">
        <v>0</v>
      </c>
      <c r="OP151" s="118">
        <v>0</v>
      </c>
      <c r="OQ151" s="118">
        <v>0</v>
      </c>
      <c r="OR151" s="118">
        <v>0</v>
      </c>
      <c r="OS151" s="118">
        <v>0</v>
      </c>
      <c r="OT151" s="118">
        <v>0</v>
      </c>
      <c r="OU151" s="118">
        <v>0</v>
      </c>
      <c r="OV151" s="118">
        <v>0</v>
      </c>
      <c r="OW151" s="118">
        <v>0</v>
      </c>
      <c r="OX151" s="118">
        <v>0</v>
      </c>
      <c r="OY151" s="118">
        <v>0</v>
      </c>
      <c r="OZ151" s="118">
        <v>0</v>
      </c>
      <c r="PA151" s="118">
        <v>0</v>
      </c>
      <c r="PB151" s="118">
        <v>0</v>
      </c>
      <c r="PC151" s="118">
        <v>0</v>
      </c>
      <c r="PD151" s="118">
        <v>0</v>
      </c>
      <c r="PE151" s="118">
        <v>0</v>
      </c>
      <c r="PF151" s="118">
        <v>0</v>
      </c>
      <c r="PG151" s="118">
        <v>0</v>
      </c>
      <c r="PH151" s="118">
        <v>0</v>
      </c>
      <c r="PI151" s="118">
        <v>0</v>
      </c>
      <c r="PJ151" s="118">
        <v>0</v>
      </c>
      <c r="PK151" s="118">
        <v>0</v>
      </c>
      <c r="PL151" s="118">
        <v>0</v>
      </c>
      <c r="PM151" s="118">
        <v>0</v>
      </c>
      <c r="PN151" s="118">
        <v>0</v>
      </c>
      <c r="PO151" s="118">
        <v>0</v>
      </c>
      <c r="PP151" s="118">
        <v>0</v>
      </c>
      <c r="PQ151" s="118">
        <v>0</v>
      </c>
      <c r="PR151" s="118">
        <v>0</v>
      </c>
      <c r="PS151" s="118">
        <v>0</v>
      </c>
      <c r="PT151" s="118">
        <v>0</v>
      </c>
      <c r="PU151" s="118">
        <v>0</v>
      </c>
      <c r="PV151" s="118">
        <v>0</v>
      </c>
      <c r="PW151" s="118">
        <v>0</v>
      </c>
      <c r="PX151" s="118">
        <v>0</v>
      </c>
      <c r="PY151" s="118">
        <v>0</v>
      </c>
      <c r="PZ151" s="118">
        <v>0</v>
      </c>
      <c r="QA151" s="118">
        <v>0</v>
      </c>
      <c r="QB151" s="118">
        <v>0</v>
      </c>
      <c r="QC151" s="118">
        <v>0</v>
      </c>
      <c r="QD151" s="118">
        <v>0</v>
      </c>
      <c r="QE151" s="118">
        <v>0</v>
      </c>
      <c r="QF151" s="118">
        <v>0</v>
      </c>
      <c r="QG151" s="118">
        <v>0</v>
      </c>
      <c r="QH151" s="118">
        <v>0</v>
      </c>
      <c r="QI151" s="118">
        <v>0</v>
      </c>
      <c r="QJ151" s="118">
        <v>0</v>
      </c>
      <c r="QK151" s="118">
        <v>0</v>
      </c>
      <c r="QL151" s="118">
        <v>0</v>
      </c>
      <c r="QM151" s="118">
        <v>0</v>
      </c>
      <c r="QN151" s="118">
        <v>0</v>
      </c>
      <c r="QO151" s="118">
        <v>0</v>
      </c>
      <c r="QP151" s="118">
        <v>0</v>
      </c>
      <c r="QQ151" s="118">
        <v>0</v>
      </c>
      <c r="QR151" s="118">
        <v>0</v>
      </c>
      <c r="QS151" s="118">
        <v>0</v>
      </c>
      <c r="QT151" s="118">
        <v>0</v>
      </c>
      <c r="QU151" s="118">
        <v>0</v>
      </c>
      <c r="QV151" s="118">
        <v>0</v>
      </c>
      <c r="QW151" s="118">
        <v>0</v>
      </c>
      <c r="QX151" s="118">
        <v>0</v>
      </c>
      <c r="QY151" s="118">
        <v>0</v>
      </c>
      <c r="QZ151" s="118">
        <v>0</v>
      </c>
      <c r="RA151" s="118">
        <v>0</v>
      </c>
      <c r="RB151" s="118">
        <v>0</v>
      </c>
      <c r="RC151" s="118">
        <v>0</v>
      </c>
      <c r="RD151" s="118">
        <v>0</v>
      </c>
      <c r="RE151" s="118">
        <v>0</v>
      </c>
      <c r="RF151" s="118">
        <v>0</v>
      </c>
      <c r="RG151" s="118">
        <v>0</v>
      </c>
      <c r="RH151" s="118">
        <v>0</v>
      </c>
      <c r="RI151" s="118">
        <v>0</v>
      </c>
      <c r="RJ151" s="118">
        <v>0</v>
      </c>
      <c r="RK151" s="118">
        <v>0</v>
      </c>
      <c r="RL151" s="118">
        <v>0</v>
      </c>
      <c r="RM151" s="118">
        <v>0</v>
      </c>
      <c r="RN151" s="118">
        <v>0</v>
      </c>
      <c r="RO151" s="118">
        <v>0</v>
      </c>
      <c r="RP151" s="118">
        <v>0</v>
      </c>
      <c r="RQ151" s="118">
        <v>0</v>
      </c>
      <c r="RR151" s="118">
        <v>0</v>
      </c>
      <c r="RS151" s="118">
        <v>0</v>
      </c>
      <c r="RT151" s="118">
        <v>0</v>
      </c>
      <c r="RU151" s="118">
        <v>0</v>
      </c>
      <c r="RV151" s="118">
        <v>0</v>
      </c>
      <c r="RW151" s="118">
        <v>0</v>
      </c>
      <c r="RX151" s="118">
        <v>0</v>
      </c>
      <c r="RY151" s="118">
        <v>0</v>
      </c>
      <c r="RZ151" s="118">
        <v>0</v>
      </c>
      <c r="SA151" s="118">
        <v>0</v>
      </c>
      <c r="SB151" s="118">
        <v>0</v>
      </c>
      <c r="SC151" s="118">
        <v>0</v>
      </c>
      <c r="SD151" s="118">
        <v>0</v>
      </c>
      <c r="SE151" s="118">
        <v>0</v>
      </c>
      <c r="SF151" s="118">
        <v>0</v>
      </c>
      <c r="SG151" s="118">
        <v>0</v>
      </c>
      <c r="SH151" s="118">
        <v>0</v>
      </c>
      <c r="SI151" s="118">
        <v>0</v>
      </c>
      <c r="SJ151" s="118">
        <v>0</v>
      </c>
      <c r="SK151" s="118">
        <v>0</v>
      </c>
      <c r="SL151" s="118">
        <v>0</v>
      </c>
      <c r="SM151" s="118">
        <v>0</v>
      </c>
      <c r="SN151" s="118">
        <v>0</v>
      </c>
      <c r="SO151" s="118">
        <v>0</v>
      </c>
      <c r="SP151" s="118">
        <v>0</v>
      </c>
      <c r="SQ151" s="118">
        <v>0</v>
      </c>
      <c r="SR151" s="118">
        <v>0</v>
      </c>
      <c r="SS151" s="118">
        <v>0</v>
      </c>
      <c r="ST151" s="118">
        <v>0</v>
      </c>
      <c r="SU151" s="118">
        <v>0</v>
      </c>
      <c r="SV151" s="118">
        <v>0</v>
      </c>
      <c r="SW151" s="118">
        <v>0</v>
      </c>
      <c r="SX151" s="118">
        <v>0</v>
      </c>
      <c r="SY151" s="118">
        <v>0</v>
      </c>
      <c r="SZ151" s="118">
        <v>0</v>
      </c>
      <c r="TA151" s="118">
        <v>0</v>
      </c>
      <c r="TB151" s="118">
        <v>0</v>
      </c>
      <c r="TC151" s="118">
        <v>0</v>
      </c>
      <c r="TD151" s="118">
        <v>0</v>
      </c>
      <c r="TE151" s="118">
        <v>0</v>
      </c>
      <c r="TF151" s="118">
        <v>0</v>
      </c>
      <c r="TG151" s="118">
        <v>0</v>
      </c>
      <c r="TH151" s="118">
        <v>0</v>
      </c>
      <c r="TI151" s="118">
        <v>0</v>
      </c>
      <c r="TJ151" s="118">
        <v>0</v>
      </c>
      <c r="TK151" s="118">
        <v>0</v>
      </c>
      <c r="TL151" s="118">
        <v>0</v>
      </c>
      <c r="TM151" s="118">
        <v>0</v>
      </c>
      <c r="TN151" s="118">
        <v>0</v>
      </c>
      <c r="TO151" s="118">
        <v>0</v>
      </c>
      <c r="TP151" s="118">
        <v>0</v>
      </c>
      <c r="TQ151" s="118">
        <v>0</v>
      </c>
      <c r="TR151" s="118">
        <v>0</v>
      </c>
      <c r="TS151" s="118">
        <v>0</v>
      </c>
      <c r="TT151" s="118">
        <v>0</v>
      </c>
      <c r="TU151" s="118">
        <v>0</v>
      </c>
      <c r="TV151" s="118">
        <v>0</v>
      </c>
      <c r="TW151" s="118">
        <v>0</v>
      </c>
      <c r="TX151" s="118">
        <v>0</v>
      </c>
      <c r="TY151" s="118">
        <v>0</v>
      </c>
      <c r="TZ151" s="118">
        <v>0</v>
      </c>
      <c r="UA151" s="118">
        <v>0</v>
      </c>
      <c r="UB151" s="118">
        <v>0</v>
      </c>
      <c r="UC151" s="118">
        <v>0</v>
      </c>
      <c r="UD151" s="118">
        <v>0</v>
      </c>
      <c r="UE151" s="118">
        <v>0</v>
      </c>
      <c r="UF151" s="118">
        <v>0</v>
      </c>
      <c r="UG151" s="118">
        <v>0</v>
      </c>
      <c r="UH151" s="118">
        <v>0</v>
      </c>
      <c r="UI151" s="118">
        <v>0</v>
      </c>
      <c r="UJ151" s="118">
        <v>0</v>
      </c>
      <c r="UK151" s="118">
        <v>0</v>
      </c>
      <c r="UL151" s="118">
        <v>0</v>
      </c>
      <c r="UM151" s="118">
        <v>0</v>
      </c>
      <c r="UN151" s="118">
        <v>0</v>
      </c>
      <c r="UO151" s="118">
        <v>0</v>
      </c>
      <c r="UP151" s="118">
        <v>0</v>
      </c>
      <c r="UQ151" s="118">
        <v>0</v>
      </c>
      <c r="UR151" s="118">
        <v>0</v>
      </c>
      <c r="US151" s="118">
        <v>0</v>
      </c>
      <c r="UT151" s="118">
        <v>0</v>
      </c>
      <c r="UU151" s="118">
        <v>0</v>
      </c>
      <c r="UV151" s="118">
        <v>0</v>
      </c>
      <c r="UW151" s="118">
        <v>0</v>
      </c>
      <c r="UX151" s="118">
        <v>0</v>
      </c>
      <c r="UY151" s="118">
        <v>0</v>
      </c>
      <c r="UZ151" s="118">
        <v>0</v>
      </c>
      <c r="VA151" s="118">
        <v>0</v>
      </c>
      <c r="VB151" s="118">
        <v>0</v>
      </c>
      <c r="VC151" s="118">
        <v>0</v>
      </c>
      <c r="VD151" s="118">
        <v>0</v>
      </c>
      <c r="VE151" s="118">
        <v>0</v>
      </c>
      <c r="VF151" s="118">
        <v>0</v>
      </c>
      <c r="VG151" s="118">
        <v>0</v>
      </c>
      <c r="VH151" s="118">
        <v>0</v>
      </c>
      <c r="VI151" s="118">
        <v>0</v>
      </c>
      <c r="VJ151" s="118">
        <v>0</v>
      </c>
      <c r="VK151" s="118">
        <v>0</v>
      </c>
      <c r="VL151" s="118">
        <v>0</v>
      </c>
      <c r="VM151" s="118">
        <v>0</v>
      </c>
      <c r="VN151" s="118">
        <v>0</v>
      </c>
      <c r="VO151" s="118">
        <v>0</v>
      </c>
      <c r="VP151" s="118">
        <v>0</v>
      </c>
      <c r="VQ151" s="118">
        <v>0</v>
      </c>
      <c r="VR151" s="118">
        <v>0</v>
      </c>
      <c r="VS151" s="118">
        <v>0</v>
      </c>
      <c r="VT151" s="118">
        <v>0</v>
      </c>
      <c r="VU151" s="118">
        <v>0</v>
      </c>
      <c r="VV151" s="118">
        <v>0</v>
      </c>
      <c r="VW151" s="118">
        <v>0</v>
      </c>
      <c r="VX151" s="118">
        <v>0</v>
      </c>
      <c r="VY151" s="118">
        <v>0</v>
      </c>
      <c r="VZ151" s="118">
        <v>0</v>
      </c>
      <c r="WA151" s="118">
        <v>0</v>
      </c>
      <c r="WB151" s="118">
        <v>0</v>
      </c>
      <c r="WC151" s="118">
        <v>0</v>
      </c>
      <c r="WD151" s="118">
        <v>0</v>
      </c>
      <c r="WE151" s="118">
        <v>0</v>
      </c>
      <c r="WF151" s="118">
        <v>0</v>
      </c>
      <c r="WG151" s="118">
        <v>0</v>
      </c>
      <c r="WH151" s="118">
        <v>0</v>
      </c>
      <c r="WI151" s="42">
        <v>29100000</v>
      </c>
      <c r="WJ151" s="42">
        <v>9100000</v>
      </c>
    </row>
    <row r="152" spans="1:608" s="25" customFormat="1" x14ac:dyDescent="0.15">
      <c r="A152" s="88">
        <v>151</v>
      </c>
      <c r="B152" s="124" t="s">
        <v>799</v>
      </c>
      <c r="C152" s="87" t="s">
        <v>800</v>
      </c>
      <c r="D152" s="129" t="s">
        <v>801</v>
      </c>
      <c r="E152" s="96" t="e">
        <f t="shared" ca="1" si="2"/>
        <v>#NAME?</v>
      </c>
      <c r="F152" s="97">
        <v>453600000</v>
      </c>
      <c r="G152" s="98">
        <v>472278082.19</v>
      </c>
      <c r="H152" s="87" t="s">
        <v>51</v>
      </c>
      <c r="I152" s="87" t="s">
        <v>22</v>
      </c>
      <c r="J152" s="142" t="s">
        <v>23</v>
      </c>
      <c r="K152" s="97">
        <v>450000000</v>
      </c>
      <c r="L152" s="97">
        <v>4500000</v>
      </c>
      <c r="M152" s="111">
        <v>7.5</v>
      </c>
      <c r="N152" s="115">
        <v>1</v>
      </c>
      <c r="O152" s="116" t="s">
        <v>802</v>
      </c>
      <c r="P152" s="87" t="s">
        <v>803</v>
      </c>
      <c r="Q152" s="111">
        <v>3.6126</v>
      </c>
      <c r="R152" s="115" t="s">
        <v>804</v>
      </c>
      <c r="S152" s="87">
        <v>0</v>
      </c>
      <c r="T152" s="87">
        <v>0</v>
      </c>
      <c r="U152" s="87">
        <v>0</v>
      </c>
      <c r="V152" s="87">
        <v>0</v>
      </c>
      <c r="W152" s="87">
        <v>0</v>
      </c>
      <c r="X152" s="87">
        <v>0</v>
      </c>
      <c r="Y152" s="87">
        <v>0</v>
      </c>
      <c r="Z152" s="87">
        <v>33750000</v>
      </c>
      <c r="AA152" s="87">
        <v>0</v>
      </c>
      <c r="AB152" s="87">
        <v>0</v>
      </c>
      <c r="AC152" s="87">
        <v>0</v>
      </c>
      <c r="AD152" s="87">
        <v>0</v>
      </c>
      <c r="AE152" s="87">
        <v>0</v>
      </c>
      <c r="AF152" s="87">
        <v>0</v>
      </c>
      <c r="AG152" s="87">
        <v>0</v>
      </c>
      <c r="AH152" s="87">
        <v>0</v>
      </c>
      <c r="AI152" s="87">
        <v>0</v>
      </c>
      <c r="AJ152" s="87">
        <v>0</v>
      </c>
      <c r="AK152" s="87">
        <v>0</v>
      </c>
      <c r="AL152" s="87">
        <v>33750000</v>
      </c>
      <c r="AM152" s="87">
        <v>0</v>
      </c>
      <c r="AN152" s="87">
        <v>0</v>
      </c>
      <c r="AO152" s="87">
        <v>0</v>
      </c>
      <c r="AP152" s="87">
        <v>0</v>
      </c>
      <c r="AQ152" s="87">
        <v>0</v>
      </c>
      <c r="AR152" s="87">
        <v>0</v>
      </c>
      <c r="AS152" s="87">
        <v>0</v>
      </c>
      <c r="AT152" s="87">
        <v>0</v>
      </c>
      <c r="AU152" s="87">
        <v>0</v>
      </c>
      <c r="AV152" s="87">
        <v>0</v>
      </c>
      <c r="AW152" s="87">
        <v>0</v>
      </c>
      <c r="AX152" s="87">
        <v>483750000</v>
      </c>
      <c r="AY152" s="87">
        <v>0</v>
      </c>
      <c r="AZ152" s="87">
        <v>0</v>
      </c>
      <c r="BA152" s="87">
        <v>0</v>
      </c>
      <c r="BB152" s="87">
        <v>0</v>
      </c>
      <c r="BC152" s="87">
        <v>0</v>
      </c>
      <c r="BD152" s="87">
        <v>0</v>
      </c>
      <c r="BE152" s="87">
        <v>0</v>
      </c>
      <c r="BF152" s="87">
        <v>0</v>
      </c>
      <c r="BG152" s="87">
        <v>0</v>
      </c>
      <c r="BH152" s="87">
        <v>0</v>
      </c>
      <c r="BI152" s="87">
        <v>0</v>
      </c>
      <c r="BJ152" s="87">
        <v>0</v>
      </c>
      <c r="BK152" s="87">
        <v>0</v>
      </c>
      <c r="BL152" s="87">
        <v>0</v>
      </c>
      <c r="BM152" s="87">
        <v>0</v>
      </c>
      <c r="BN152" s="87">
        <v>0</v>
      </c>
      <c r="BO152" s="87">
        <v>0</v>
      </c>
      <c r="BP152" s="87">
        <v>0</v>
      </c>
      <c r="BQ152" s="87">
        <v>0</v>
      </c>
      <c r="BR152" s="87">
        <v>0</v>
      </c>
      <c r="BS152" s="87">
        <v>0</v>
      </c>
      <c r="BT152" s="87">
        <v>0</v>
      </c>
      <c r="BU152" s="87">
        <v>0</v>
      </c>
      <c r="BV152" s="87">
        <v>0</v>
      </c>
      <c r="BW152" s="87">
        <v>0</v>
      </c>
      <c r="BX152" s="87">
        <v>0</v>
      </c>
      <c r="BY152" s="87">
        <v>0</v>
      </c>
      <c r="BZ152" s="87">
        <v>0</v>
      </c>
      <c r="CA152" s="87">
        <v>0</v>
      </c>
      <c r="CB152" s="87">
        <v>0</v>
      </c>
      <c r="CC152" s="87">
        <v>0</v>
      </c>
      <c r="CD152" s="87">
        <v>0</v>
      </c>
      <c r="CE152" s="87">
        <v>0</v>
      </c>
      <c r="CF152" s="87">
        <v>0</v>
      </c>
      <c r="CG152" s="87">
        <v>0</v>
      </c>
      <c r="CH152" s="87">
        <v>0</v>
      </c>
      <c r="CI152" s="87">
        <v>0</v>
      </c>
      <c r="CJ152" s="87">
        <v>0</v>
      </c>
      <c r="CK152" s="87">
        <v>0</v>
      </c>
      <c r="CL152" s="87">
        <v>0</v>
      </c>
      <c r="CM152" s="87">
        <v>0</v>
      </c>
      <c r="CN152" s="87">
        <v>0</v>
      </c>
      <c r="CO152" s="87">
        <v>0</v>
      </c>
      <c r="CP152" s="87">
        <v>0</v>
      </c>
      <c r="CQ152" s="87">
        <v>0</v>
      </c>
      <c r="CR152" s="87">
        <v>0</v>
      </c>
      <c r="CS152" s="87">
        <v>0</v>
      </c>
      <c r="CT152" s="87">
        <v>0</v>
      </c>
      <c r="CU152" s="87">
        <v>0</v>
      </c>
      <c r="CV152" s="87">
        <v>0</v>
      </c>
      <c r="CW152" s="87">
        <v>0</v>
      </c>
      <c r="CX152" s="87">
        <v>0</v>
      </c>
      <c r="CY152" s="87">
        <v>0</v>
      </c>
      <c r="CZ152" s="87">
        <v>0</v>
      </c>
      <c r="DA152" s="87">
        <v>0</v>
      </c>
      <c r="DB152" s="87">
        <v>0</v>
      </c>
      <c r="DC152" s="87">
        <v>0</v>
      </c>
      <c r="DD152" s="87">
        <v>0</v>
      </c>
      <c r="DE152" s="87">
        <v>0</v>
      </c>
      <c r="DF152" s="87">
        <v>0</v>
      </c>
      <c r="DG152" s="87">
        <v>0</v>
      </c>
      <c r="DH152" s="87">
        <v>0</v>
      </c>
      <c r="DI152" s="87">
        <v>0</v>
      </c>
      <c r="DJ152" s="87">
        <v>0</v>
      </c>
      <c r="DK152" s="87">
        <v>0</v>
      </c>
      <c r="DL152" s="87">
        <v>0</v>
      </c>
      <c r="DM152" s="87">
        <v>0</v>
      </c>
      <c r="DN152" s="87">
        <v>0</v>
      </c>
      <c r="DO152" s="87">
        <v>0</v>
      </c>
      <c r="DP152" s="87">
        <v>0</v>
      </c>
      <c r="DQ152" s="87">
        <v>0</v>
      </c>
      <c r="DR152" s="87">
        <v>0</v>
      </c>
      <c r="DS152" s="87">
        <v>0</v>
      </c>
      <c r="DT152" s="87">
        <v>0</v>
      </c>
      <c r="DU152" s="87">
        <v>0</v>
      </c>
      <c r="DV152" s="87">
        <v>0</v>
      </c>
      <c r="DW152" s="87">
        <v>0</v>
      </c>
      <c r="DX152" s="87">
        <v>0</v>
      </c>
      <c r="DY152" s="87">
        <v>0</v>
      </c>
      <c r="DZ152" s="87">
        <v>0</v>
      </c>
      <c r="EA152" s="87">
        <v>0</v>
      </c>
      <c r="EB152" s="87">
        <v>0</v>
      </c>
      <c r="EC152" s="87">
        <v>0</v>
      </c>
      <c r="ED152" s="87">
        <v>0</v>
      </c>
      <c r="EE152" s="87">
        <v>0</v>
      </c>
      <c r="EF152" s="87">
        <v>0</v>
      </c>
      <c r="EG152" s="87">
        <v>0</v>
      </c>
      <c r="EH152" s="87">
        <v>0</v>
      </c>
      <c r="EI152" s="87">
        <v>0</v>
      </c>
      <c r="EJ152" s="87">
        <v>0</v>
      </c>
      <c r="EK152" s="87">
        <v>0</v>
      </c>
      <c r="EL152" s="87">
        <v>0</v>
      </c>
      <c r="EM152" s="87">
        <v>0</v>
      </c>
      <c r="EN152" s="87">
        <v>0</v>
      </c>
      <c r="EO152" s="87">
        <v>0</v>
      </c>
      <c r="EP152" s="87">
        <v>0</v>
      </c>
      <c r="EQ152" s="87">
        <v>0</v>
      </c>
      <c r="ER152" s="87">
        <v>0</v>
      </c>
      <c r="ES152" s="87">
        <v>0</v>
      </c>
      <c r="ET152" s="87">
        <v>0</v>
      </c>
      <c r="EU152" s="87">
        <v>0</v>
      </c>
      <c r="EV152" s="87">
        <v>0</v>
      </c>
      <c r="EW152" s="87">
        <v>0</v>
      </c>
      <c r="EX152" s="87">
        <v>0</v>
      </c>
      <c r="EY152" s="87">
        <v>0</v>
      </c>
      <c r="EZ152" s="87">
        <v>0</v>
      </c>
      <c r="FA152" s="87">
        <v>0</v>
      </c>
      <c r="FB152" s="87">
        <v>0</v>
      </c>
      <c r="FC152" s="87">
        <v>0</v>
      </c>
      <c r="FD152" s="87">
        <v>0</v>
      </c>
      <c r="FE152" s="87">
        <v>0</v>
      </c>
      <c r="FF152" s="87">
        <v>0</v>
      </c>
      <c r="FG152" s="87">
        <v>0</v>
      </c>
      <c r="FH152" s="87">
        <v>0</v>
      </c>
      <c r="FI152" s="87">
        <v>0</v>
      </c>
      <c r="FJ152" s="87">
        <v>0</v>
      </c>
      <c r="FK152" s="87">
        <v>0</v>
      </c>
      <c r="FL152" s="87">
        <v>0</v>
      </c>
      <c r="FM152" s="87">
        <v>0</v>
      </c>
      <c r="FN152" s="87">
        <v>0</v>
      </c>
      <c r="FO152" s="87">
        <v>0</v>
      </c>
      <c r="FP152" s="87">
        <v>0</v>
      </c>
      <c r="FQ152" s="87">
        <v>0</v>
      </c>
      <c r="FR152" s="87">
        <v>0</v>
      </c>
      <c r="FS152" s="87">
        <v>0</v>
      </c>
      <c r="FT152" s="87">
        <v>0</v>
      </c>
      <c r="FU152" s="87">
        <v>0</v>
      </c>
      <c r="FV152" s="87">
        <v>0</v>
      </c>
      <c r="FW152" s="87">
        <v>0</v>
      </c>
      <c r="FX152" s="87">
        <v>0</v>
      </c>
      <c r="FY152" s="87">
        <v>0</v>
      </c>
      <c r="FZ152" s="87">
        <v>0</v>
      </c>
      <c r="GA152" s="87">
        <v>0</v>
      </c>
      <c r="GB152" s="87">
        <v>0</v>
      </c>
      <c r="GC152" s="87">
        <v>0</v>
      </c>
      <c r="GD152" s="87">
        <v>0</v>
      </c>
      <c r="GE152" s="87">
        <v>0</v>
      </c>
      <c r="GF152" s="87">
        <v>0</v>
      </c>
      <c r="GG152" s="87">
        <v>0</v>
      </c>
      <c r="GH152" s="87">
        <v>0</v>
      </c>
      <c r="GI152" s="87">
        <v>0</v>
      </c>
      <c r="GJ152" s="87">
        <v>0</v>
      </c>
      <c r="GK152" s="87">
        <v>0</v>
      </c>
      <c r="GL152" s="87">
        <v>0</v>
      </c>
      <c r="GM152" s="87">
        <v>0</v>
      </c>
      <c r="GN152" s="87">
        <v>0</v>
      </c>
      <c r="GO152" s="87">
        <v>0</v>
      </c>
      <c r="GP152" s="87">
        <v>0</v>
      </c>
      <c r="GQ152" s="87">
        <v>0</v>
      </c>
      <c r="GR152" s="87">
        <v>0</v>
      </c>
      <c r="GS152" s="87">
        <v>0</v>
      </c>
      <c r="GT152" s="87">
        <v>0</v>
      </c>
      <c r="GU152" s="87">
        <v>0</v>
      </c>
      <c r="GV152" s="87">
        <v>0</v>
      </c>
      <c r="GW152" s="87">
        <v>0</v>
      </c>
      <c r="GX152" s="87">
        <v>0</v>
      </c>
      <c r="GY152" s="87">
        <v>0</v>
      </c>
      <c r="GZ152" s="87">
        <v>0</v>
      </c>
      <c r="HA152" s="87">
        <v>0</v>
      </c>
      <c r="HB152" s="87">
        <v>0</v>
      </c>
      <c r="HC152" s="87">
        <v>0</v>
      </c>
      <c r="HD152" s="87">
        <v>0</v>
      </c>
      <c r="HE152" s="87">
        <v>0</v>
      </c>
      <c r="HF152" s="87">
        <v>0</v>
      </c>
      <c r="HG152" s="87">
        <v>0</v>
      </c>
      <c r="HH152" s="87">
        <v>0</v>
      </c>
      <c r="HI152" s="87">
        <v>0</v>
      </c>
      <c r="HJ152" s="87">
        <v>0</v>
      </c>
      <c r="HK152" s="87">
        <v>0</v>
      </c>
      <c r="HL152" s="87">
        <v>0</v>
      </c>
      <c r="HM152" s="87">
        <v>0</v>
      </c>
      <c r="HN152" s="87">
        <v>0</v>
      </c>
      <c r="HO152" s="87">
        <v>0</v>
      </c>
      <c r="HP152" s="87">
        <v>0</v>
      </c>
      <c r="HQ152" s="87">
        <v>0</v>
      </c>
      <c r="HR152" s="87">
        <v>0</v>
      </c>
      <c r="HS152" s="87">
        <v>0</v>
      </c>
      <c r="HT152" s="87">
        <v>0</v>
      </c>
      <c r="HU152" s="87">
        <v>0</v>
      </c>
      <c r="HV152" s="87">
        <v>0</v>
      </c>
      <c r="HW152" s="87">
        <v>0</v>
      </c>
      <c r="HX152" s="87">
        <v>0</v>
      </c>
      <c r="HY152" s="87">
        <v>0</v>
      </c>
      <c r="HZ152" s="87">
        <v>0</v>
      </c>
      <c r="IA152" s="87">
        <v>0</v>
      </c>
      <c r="IB152" s="87">
        <v>0</v>
      </c>
      <c r="IC152" s="87">
        <v>0</v>
      </c>
      <c r="ID152" s="87">
        <v>0</v>
      </c>
      <c r="IE152" s="87">
        <v>0</v>
      </c>
      <c r="IF152" s="87">
        <v>0</v>
      </c>
      <c r="IG152" s="87">
        <v>0</v>
      </c>
      <c r="IH152" s="87">
        <v>0</v>
      </c>
      <c r="II152" s="87">
        <v>0</v>
      </c>
      <c r="IJ152" s="87">
        <v>0</v>
      </c>
      <c r="IK152" s="87">
        <v>0</v>
      </c>
      <c r="IL152" s="87">
        <v>0</v>
      </c>
      <c r="IM152" s="87">
        <v>0</v>
      </c>
      <c r="IN152" s="87">
        <v>0</v>
      </c>
      <c r="IO152" s="87">
        <v>0</v>
      </c>
      <c r="IP152" s="87">
        <v>0</v>
      </c>
      <c r="IQ152" s="87">
        <v>0</v>
      </c>
      <c r="IR152" s="87">
        <v>0</v>
      </c>
      <c r="IS152" s="87">
        <v>0</v>
      </c>
      <c r="IT152" s="87">
        <v>0</v>
      </c>
      <c r="IU152" s="87">
        <v>0</v>
      </c>
      <c r="IV152" s="87">
        <v>0</v>
      </c>
      <c r="IW152" s="87">
        <v>0</v>
      </c>
      <c r="IX152" s="87">
        <v>0</v>
      </c>
      <c r="IY152" s="87">
        <v>0</v>
      </c>
      <c r="IZ152" s="87">
        <v>0</v>
      </c>
      <c r="JA152" s="87">
        <v>0</v>
      </c>
      <c r="JB152" s="87">
        <v>0</v>
      </c>
      <c r="JC152" s="87">
        <v>0</v>
      </c>
      <c r="JD152" s="87">
        <v>0</v>
      </c>
      <c r="JE152" s="87">
        <v>0</v>
      </c>
      <c r="JF152" s="87">
        <v>0</v>
      </c>
      <c r="JG152" s="87">
        <v>0</v>
      </c>
      <c r="JH152" s="87">
        <v>0</v>
      </c>
      <c r="JI152" s="87">
        <v>0</v>
      </c>
      <c r="JJ152" s="87">
        <v>0</v>
      </c>
      <c r="JK152" s="87">
        <v>0</v>
      </c>
      <c r="JL152" s="87">
        <v>0</v>
      </c>
      <c r="JM152" s="87">
        <v>0</v>
      </c>
      <c r="JN152" s="87">
        <v>0</v>
      </c>
      <c r="JO152" s="87">
        <v>0</v>
      </c>
      <c r="JP152" s="87">
        <v>0</v>
      </c>
      <c r="JQ152" s="87">
        <v>0</v>
      </c>
      <c r="JR152" s="87">
        <v>0</v>
      </c>
      <c r="JS152" s="87">
        <v>0</v>
      </c>
      <c r="JT152" s="87">
        <v>0</v>
      </c>
      <c r="JU152" s="87">
        <v>0</v>
      </c>
      <c r="JV152" s="87">
        <v>0</v>
      </c>
      <c r="JW152" s="87">
        <v>0</v>
      </c>
      <c r="JX152" s="87">
        <v>0</v>
      </c>
      <c r="JY152" s="87">
        <v>0</v>
      </c>
      <c r="JZ152" s="87">
        <v>0</v>
      </c>
      <c r="KA152" s="87">
        <v>0</v>
      </c>
      <c r="KB152" s="87">
        <v>0</v>
      </c>
      <c r="KC152" s="87">
        <v>0</v>
      </c>
      <c r="KD152" s="87">
        <v>0</v>
      </c>
      <c r="KE152" s="87">
        <v>0</v>
      </c>
      <c r="KF152" s="87">
        <v>0</v>
      </c>
      <c r="KG152" s="87">
        <v>0</v>
      </c>
      <c r="KH152" s="87">
        <v>0</v>
      </c>
      <c r="KI152" s="87">
        <v>0</v>
      </c>
      <c r="KJ152" s="87">
        <v>0</v>
      </c>
      <c r="KK152" s="87">
        <v>0</v>
      </c>
      <c r="KL152" s="87">
        <v>0</v>
      </c>
      <c r="KM152" s="87">
        <v>0</v>
      </c>
      <c r="KN152" s="87">
        <v>0</v>
      </c>
      <c r="KO152" s="87">
        <v>0</v>
      </c>
      <c r="KP152" s="87">
        <v>0</v>
      </c>
      <c r="KQ152" s="87">
        <v>0</v>
      </c>
      <c r="KR152" s="87">
        <v>0</v>
      </c>
      <c r="KS152" s="87">
        <v>0</v>
      </c>
      <c r="KT152" s="87">
        <v>0</v>
      </c>
      <c r="KU152" s="87">
        <v>0</v>
      </c>
      <c r="KV152" s="87">
        <v>0</v>
      </c>
      <c r="KW152" s="87">
        <v>0</v>
      </c>
      <c r="KX152" s="87">
        <v>0</v>
      </c>
      <c r="KY152" s="87">
        <v>0</v>
      </c>
      <c r="KZ152" s="87">
        <v>0</v>
      </c>
      <c r="LA152" s="87">
        <v>0</v>
      </c>
      <c r="LB152" s="87">
        <v>0</v>
      </c>
      <c r="LC152" s="87">
        <v>0</v>
      </c>
      <c r="LD152" s="87">
        <v>0</v>
      </c>
      <c r="LE152" s="87">
        <v>0</v>
      </c>
      <c r="LF152" s="87">
        <v>0</v>
      </c>
      <c r="LG152" s="87">
        <v>0</v>
      </c>
      <c r="LH152" s="87">
        <v>0</v>
      </c>
      <c r="LI152" s="87">
        <v>0</v>
      </c>
      <c r="LJ152" s="87">
        <v>0</v>
      </c>
      <c r="LK152" s="87">
        <v>0</v>
      </c>
      <c r="LL152" s="87">
        <v>0</v>
      </c>
      <c r="LM152" s="87">
        <v>0</v>
      </c>
      <c r="LN152" s="87">
        <v>0</v>
      </c>
      <c r="LO152" s="87">
        <v>0</v>
      </c>
      <c r="LP152" s="87">
        <v>0</v>
      </c>
      <c r="LQ152" s="87">
        <v>0</v>
      </c>
      <c r="LR152" s="87">
        <v>0</v>
      </c>
      <c r="LS152" s="87">
        <v>0</v>
      </c>
      <c r="LT152" s="87">
        <v>0</v>
      </c>
      <c r="LU152" s="87">
        <v>0</v>
      </c>
      <c r="LV152" s="87">
        <v>0</v>
      </c>
      <c r="LW152" s="87">
        <v>0</v>
      </c>
      <c r="LX152" s="87">
        <v>0</v>
      </c>
      <c r="LY152" s="87">
        <v>0</v>
      </c>
      <c r="LZ152" s="87">
        <v>0</v>
      </c>
      <c r="MA152" s="87">
        <v>0</v>
      </c>
      <c r="MB152" s="87">
        <v>0</v>
      </c>
      <c r="MC152" s="87">
        <v>0</v>
      </c>
      <c r="MD152" s="87">
        <v>0</v>
      </c>
      <c r="ME152" s="87">
        <v>0</v>
      </c>
      <c r="MF152" s="87">
        <v>0</v>
      </c>
      <c r="MG152" s="87">
        <v>0</v>
      </c>
      <c r="MH152" s="87">
        <v>0</v>
      </c>
      <c r="MI152" s="87">
        <v>0</v>
      </c>
      <c r="MJ152" s="87">
        <v>0</v>
      </c>
      <c r="MK152" s="87">
        <v>0</v>
      </c>
      <c r="ML152" s="87">
        <v>0</v>
      </c>
      <c r="MM152" s="87">
        <v>0</v>
      </c>
      <c r="MN152" s="87">
        <v>0</v>
      </c>
      <c r="MO152" s="87">
        <v>0</v>
      </c>
      <c r="MP152" s="87">
        <v>0</v>
      </c>
      <c r="MQ152" s="87">
        <v>0</v>
      </c>
      <c r="MR152" s="87">
        <v>0</v>
      </c>
      <c r="MS152" s="87">
        <v>0</v>
      </c>
      <c r="MT152" s="87">
        <v>0</v>
      </c>
      <c r="MU152" s="87">
        <v>0</v>
      </c>
      <c r="MV152" s="87">
        <v>0</v>
      </c>
      <c r="MW152" s="87">
        <v>0</v>
      </c>
      <c r="MX152" s="87">
        <v>0</v>
      </c>
      <c r="MY152" s="87">
        <v>0</v>
      </c>
      <c r="MZ152" s="87">
        <v>0</v>
      </c>
      <c r="NA152" s="87">
        <v>0</v>
      </c>
      <c r="NB152" s="87">
        <v>0</v>
      </c>
      <c r="NC152" s="87">
        <v>0</v>
      </c>
      <c r="ND152" s="87">
        <v>0</v>
      </c>
      <c r="NE152" s="87">
        <v>0</v>
      </c>
      <c r="NF152" s="87">
        <v>0</v>
      </c>
      <c r="NG152" s="87">
        <v>0</v>
      </c>
      <c r="NH152" s="87">
        <v>0</v>
      </c>
      <c r="NI152" s="87">
        <v>0</v>
      </c>
      <c r="NJ152" s="119">
        <v>0</v>
      </c>
      <c r="NK152" s="118">
        <v>0</v>
      </c>
      <c r="NL152" s="118">
        <v>0</v>
      </c>
      <c r="NM152" s="118">
        <v>0</v>
      </c>
      <c r="NN152" s="118">
        <v>0</v>
      </c>
      <c r="NO152" s="118">
        <v>0</v>
      </c>
      <c r="NP152" s="118">
        <v>0</v>
      </c>
      <c r="NQ152" s="118">
        <v>0</v>
      </c>
      <c r="NR152" s="118">
        <v>0</v>
      </c>
      <c r="NS152" s="118">
        <v>0</v>
      </c>
      <c r="NT152" s="118">
        <v>0</v>
      </c>
      <c r="NU152" s="118">
        <v>0</v>
      </c>
      <c r="NV152" s="118">
        <v>0</v>
      </c>
      <c r="NW152" s="118">
        <v>0</v>
      </c>
      <c r="NX152" s="118">
        <v>0</v>
      </c>
      <c r="NY152" s="118">
        <v>0</v>
      </c>
      <c r="NZ152" s="118">
        <v>0</v>
      </c>
      <c r="OA152" s="118">
        <v>0</v>
      </c>
      <c r="OB152" s="118">
        <v>0</v>
      </c>
      <c r="OC152" s="118">
        <v>0</v>
      </c>
      <c r="OD152" s="118">
        <v>0</v>
      </c>
      <c r="OE152" s="118">
        <v>0</v>
      </c>
      <c r="OF152" s="118">
        <v>0</v>
      </c>
      <c r="OG152" s="118">
        <v>0</v>
      </c>
      <c r="OH152" s="118">
        <v>0</v>
      </c>
      <c r="OI152" s="118">
        <v>0</v>
      </c>
      <c r="OJ152" s="118">
        <v>0</v>
      </c>
      <c r="OK152" s="118">
        <v>0</v>
      </c>
      <c r="OL152" s="118">
        <v>0</v>
      </c>
      <c r="OM152" s="118">
        <v>0</v>
      </c>
      <c r="ON152" s="118">
        <v>0</v>
      </c>
      <c r="OO152" s="118">
        <v>0</v>
      </c>
      <c r="OP152" s="118">
        <v>0</v>
      </c>
      <c r="OQ152" s="118">
        <v>0</v>
      </c>
      <c r="OR152" s="118">
        <v>0</v>
      </c>
      <c r="OS152" s="118">
        <v>0</v>
      </c>
      <c r="OT152" s="118">
        <v>0</v>
      </c>
      <c r="OU152" s="118">
        <v>0</v>
      </c>
      <c r="OV152" s="118">
        <v>0</v>
      </c>
      <c r="OW152" s="118">
        <v>0</v>
      </c>
      <c r="OX152" s="118">
        <v>0</v>
      </c>
      <c r="OY152" s="118">
        <v>0</v>
      </c>
      <c r="OZ152" s="118">
        <v>0</v>
      </c>
      <c r="PA152" s="118">
        <v>0</v>
      </c>
      <c r="PB152" s="118">
        <v>0</v>
      </c>
      <c r="PC152" s="118">
        <v>0</v>
      </c>
      <c r="PD152" s="118">
        <v>0</v>
      </c>
      <c r="PE152" s="118">
        <v>0</v>
      </c>
      <c r="PF152" s="118">
        <v>0</v>
      </c>
      <c r="PG152" s="118">
        <v>0</v>
      </c>
      <c r="PH152" s="118">
        <v>0</v>
      </c>
      <c r="PI152" s="118">
        <v>0</v>
      </c>
      <c r="PJ152" s="118">
        <v>0</v>
      </c>
      <c r="PK152" s="118">
        <v>0</v>
      </c>
      <c r="PL152" s="118">
        <v>0</v>
      </c>
      <c r="PM152" s="118">
        <v>0</v>
      </c>
      <c r="PN152" s="118">
        <v>0</v>
      </c>
      <c r="PO152" s="118">
        <v>0</v>
      </c>
      <c r="PP152" s="118">
        <v>0</v>
      </c>
      <c r="PQ152" s="118">
        <v>0</v>
      </c>
      <c r="PR152" s="118">
        <v>0</v>
      </c>
      <c r="PS152" s="118">
        <v>0</v>
      </c>
      <c r="PT152" s="118">
        <v>0</v>
      </c>
      <c r="PU152" s="118">
        <v>0</v>
      </c>
      <c r="PV152" s="118">
        <v>0</v>
      </c>
      <c r="PW152" s="118">
        <v>0</v>
      </c>
      <c r="PX152" s="118">
        <v>0</v>
      </c>
      <c r="PY152" s="118">
        <v>0</v>
      </c>
      <c r="PZ152" s="118">
        <v>0</v>
      </c>
      <c r="QA152" s="118">
        <v>0</v>
      </c>
      <c r="QB152" s="118">
        <v>0</v>
      </c>
      <c r="QC152" s="118">
        <v>0</v>
      </c>
      <c r="QD152" s="118">
        <v>0</v>
      </c>
      <c r="QE152" s="118">
        <v>0</v>
      </c>
      <c r="QF152" s="118">
        <v>0</v>
      </c>
      <c r="QG152" s="118">
        <v>0</v>
      </c>
      <c r="QH152" s="118">
        <v>0</v>
      </c>
      <c r="QI152" s="118">
        <v>0</v>
      </c>
      <c r="QJ152" s="118">
        <v>0</v>
      </c>
      <c r="QK152" s="118">
        <v>0</v>
      </c>
      <c r="QL152" s="118">
        <v>0</v>
      </c>
      <c r="QM152" s="118">
        <v>0</v>
      </c>
      <c r="QN152" s="118">
        <v>0</v>
      </c>
      <c r="QO152" s="118">
        <v>0</v>
      </c>
      <c r="QP152" s="118">
        <v>0</v>
      </c>
      <c r="QQ152" s="118">
        <v>0</v>
      </c>
      <c r="QR152" s="118">
        <v>0</v>
      </c>
      <c r="QS152" s="118">
        <v>0</v>
      </c>
      <c r="QT152" s="118">
        <v>0</v>
      </c>
      <c r="QU152" s="118">
        <v>0</v>
      </c>
      <c r="QV152" s="118">
        <v>0</v>
      </c>
      <c r="QW152" s="118">
        <v>0</v>
      </c>
      <c r="QX152" s="118">
        <v>0</v>
      </c>
      <c r="QY152" s="118">
        <v>0</v>
      </c>
      <c r="QZ152" s="118">
        <v>0</v>
      </c>
      <c r="RA152" s="118">
        <v>0</v>
      </c>
      <c r="RB152" s="118">
        <v>0</v>
      </c>
      <c r="RC152" s="118">
        <v>0</v>
      </c>
      <c r="RD152" s="118">
        <v>0</v>
      </c>
      <c r="RE152" s="118">
        <v>0</v>
      </c>
      <c r="RF152" s="118">
        <v>0</v>
      </c>
      <c r="RG152" s="118">
        <v>0</v>
      </c>
      <c r="RH152" s="118">
        <v>0</v>
      </c>
      <c r="RI152" s="118">
        <v>0</v>
      </c>
      <c r="RJ152" s="118">
        <v>0</v>
      </c>
      <c r="RK152" s="118">
        <v>0</v>
      </c>
      <c r="RL152" s="118">
        <v>0</v>
      </c>
      <c r="RM152" s="118">
        <v>0</v>
      </c>
      <c r="RN152" s="118">
        <v>0</v>
      </c>
      <c r="RO152" s="118">
        <v>0</v>
      </c>
      <c r="RP152" s="118">
        <v>0</v>
      </c>
      <c r="RQ152" s="118">
        <v>0</v>
      </c>
      <c r="RR152" s="118">
        <v>0</v>
      </c>
      <c r="RS152" s="118">
        <v>0</v>
      </c>
      <c r="RT152" s="118">
        <v>0</v>
      </c>
      <c r="RU152" s="118">
        <v>0</v>
      </c>
      <c r="RV152" s="118">
        <v>0</v>
      </c>
      <c r="RW152" s="118">
        <v>0</v>
      </c>
      <c r="RX152" s="118">
        <v>0</v>
      </c>
      <c r="RY152" s="118">
        <v>0</v>
      </c>
      <c r="RZ152" s="118">
        <v>0</v>
      </c>
      <c r="SA152" s="118">
        <v>0</v>
      </c>
      <c r="SB152" s="118">
        <v>0</v>
      </c>
      <c r="SC152" s="118">
        <v>0</v>
      </c>
      <c r="SD152" s="118">
        <v>0</v>
      </c>
      <c r="SE152" s="118">
        <v>0</v>
      </c>
      <c r="SF152" s="118">
        <v>0</v>
      </c>
      <c r="SG152" s="118">
        <v>0</v>
      </c>
      <c r="SH152" s="118">
        <v>0</v>
      </c>
      <c r="SI152" s="118">
        <v>0</v>
      </c>
      <c r="SJ152" s="118">
        <v>0</v>
      </c>
      <c r="SK152" s="118">
        <v>0</v>
      </c>
      <c r="SL152" s="118">
        <v>0</v>
      </c>
      <c r="SM152" s="118">
        <v>0</v>
      </c>
      <c r="SN152" s="118">
        <v>0</v>
      </c>
      <c r="SO152" s="118">
        <v>0</v>
      </c>
      <c r="SP152" s="118">
        <v>0</v>
      </c>
      <c r="SQ152" s="118">
        <v>0</v>
      </c>
      <c r="SR152" s="118">
        <v>0</v>
      </c>
      <c r="SS152" s="118">
        <v>0</v>
      </c>
      <c r="ST152" s="118">
        <v>0</v>
      </c>
      <c r="SU152" s="118">
        <v>0</v>
      </c>
      <c r="SV152" s="118">
        <v>0</v>
      </c>
      <c r="SW152" s="118">
        <v>0</v>
      </c>
      <c r="SX152" s="118">
        <v>0</v>
      </c>
      <c r="SY152" s="118">
        <v>0</v>
      </c>
      <c r="SZ152" s="118">
        <v>0</v>
      </c>
      <c r="TA152" s="118">
        <v>0</v>
      </c>
      <c r="TB152" s="118">
        <v>0</v>
      </c>
      <c r="TC152" s="118">
        <v>0</v>
      </c>
      <c r="TD152" s="118">
        <v>0</v>
      </c>
      <c r="TE152" s="118">
        <v>0</v>
      </c>
      <c r="TF152" s="118">
        <v>0</v>
      </c>
      <c r="TG152" s="118">
        <v>0</v>
      </c>
      <c r="TH152" s="118">
        <v>0</v>
      </c>
      <c r="TI152" s="118">
        <v>0</v>
      </c>
      <c r="TJ152" s="118">
        <v>0</v>
      </c>
      <c r="TK152" s="118">
        <v>0</v>
      </c>
      <c r="TL152" s="118">
        <v>0</v>
      </c>
      <c r="TM152" s="118">
        <v>0</v>
      </c>
      <c r="TN152" s="118">
        <v>0</v>
      </c>
      <c r="TO152" s="118">
        <v>0</v>
      </c>
      <c r="TP152" s="118">
        <v>0</v>
      </c>
      <c r="TQ152" s="118">
        <v>0</v>
      </c>
      <c r="TR152" s="118">
        <v>0</v>
      </c>
      <c r="TS152" s="118">
        <v>0</v>
      </c>
      <c r="TT152" s="118">
        <v>0</v>
      </c>
      <c r="TU152" s="118">
        <v>0</v>
      </c>
      <c r="TV152" s="118">
        <v>0</v>
      </c>
      <c r="TW152" s="118">
        <v>0</v>
      </c>
      <c r="TX152" s="118">
        <v>0</v>
      </c>
      <c r="TY152" s="118">
        <v>0</v>
      </c>
      <c r="TZ152" s="118">
        <v>0</v>
      </c>
      <c r="UA152" s="118">
        <v>0</v>
      </c>
      <c r="UB152" s="118">
        <v>0</v>
      </c>
      <c r="UC152" s="118">
        <v>0</v>
      </c>
      <c r="UD152" s="118">
        <v>0</v>
      </c>
      <c r="UE152" s="118">
        <v>0</v>
      </c>
      <c r="UF152" s="118">
        <v>0</v>
      </c>
      <c r="UG152" s="118">
        <v>0</v>
      </c>
      <c r="UH152" s="118">
        <v>0</v>
      </c>
      <c r="UI152" s="118">
        <v>0</v>
      </c>
      <c r="UJ152" s="118">
        <v>0</v>
      </c>
      <c r="UK152" s="118">
        <v>0</v>
      </c>
      <c r="UL152" s="118">
        <v>0</v>
      </c>
      <c r="UM152" s="118">
        <v>0</v>
      </c>
      <c r="UN152" s="118">
        <v>0</v>
      </c>
      <c r="UO152" s="118">
        <v>0</v>
      </c>
      <c r="UP152" s="118">
        <v>0</v>
      </c>
      <c r="UQ152" s="118">
        <v>0</v>
      </c>
      <c r="UR152" s="118">
        <v>0</v>
      </c>
      <c r="US152" s="118">
        <v>0</v>
      </c>
      <c r="UT152" s="118">
        <v>0</v>
      </c>
      <c r="UU152" s="118">
        <v>0</v>
      </c>
      <c r="UV152" s="118">
        <v>0</v>
      </c>
      <c r="UW152" s="118">
        <v>0</v>
      </c>
      <c r="UX152" s="118">
        <v>0</v>
      </c>
      <c r="UY152" s="118">
        <v>0</v>
      </c>
      <c r="UZ152" s="118">
        <v>0</v>
      </c>
      <c r="VA152" s="118">
        <v>0</v>
      </c>
      <c r="VB152" s="118">
        <v>0</v>
      </c>
      <c r="VC152" s="118">
        <v>0</v>
      </c>
      <c r="VD152" s="118">
        <v>0</v>
      </c>
      <c r="VE152" s="118">
        <v>0</v>
      </c>
      <c r="VF152" s="118">
        <v>0</v>
      </c>
      <c r="VG152" s="118">
        <v>0</v>
      </c>
      <c r="VH152" s="118">
        <v>0</v>
      </c>
      <c r="VI152" s="118">
        <v>0</v>
      </c>
      <c r="VJ152" s="118">
        <v>0</v>
      </c>
      <c r="VK152" s="118">
        <v>0</v>
      </c>
      <c r="VL152" s="118">
        <v>0</v>
      </c>
      <c r="VM152" s="118">
        <v>0</v>
      </c>
      <c r="VN152" s="118">
        <v>0</v>
      </c>
      <c r="VO152" s="118">
        <v>0</v>
      </c>
      <c r="VP152" s="118">
        <v>0</v>
      </c>
      <c r="VQ152" s="118">
        <v>0</v>
      </c>
      <c r="VR152" s="118">
        <v>0</v>
      </c>
      <c r="VS152" s="118">
        <v>0</v>
      </c>
      <c r="VT152" s="118">
        <v>0</v>
      </c>
      <c r="VU152" s="118">
        <v>0</v>
      </c>
      <c r="VV152" s="118">
        <v>0</v>
      </c>
      <c r="VW152" s="118">
        <v>0</v>
      </c>
      <c r="VX152" s="118">
        <v>0</v>
      </c>
      <c r="VY152" s="118">
        <v>0</v>
      </c>
      <c r="VZ152" s="118">
        <v>0</v>
      </c>
      <c r="WA152" s="118">
        <v>0</v>
      </c>
      <c r="WB152" s="118">
        <v>0</v>
      </c>
      <c r="WC152" s="118">
        <v>0</v>
      </c>
      <c r="WD152" s="118">
        <v>0</v>
      </c>
      <c r="WE152" s="118">
        <v>0</v>
      </c>
      <c r="WF152" s="118">
        <v>0</v>
      </c>
      <c r="WG152" s="118">
        <v>0</v>
      </c>
      <c r="WH152" s="118">
        <v>0</v>
      </c>
      <c r="WI152" s="42">
        <v>551250000</v>
      </c>
      <c r="WJ152" s="42">
        <v>101250000</v>
      </c>
    </row>
    <row r="153" spans="1:608" s="25" customFormat="1" x14ac:dyDescent="0.15">
      <c r="A153" s="88">
        <v>152</v>
      </c>
      <c r="B153" s="124" t="s">
        <v>805</v>
      </c>
      <c r="C153" s="87" t="s">
        <v>806</v>
      </c>
      <c r="D153" s="129" t="s">
        <v>807</v>
      </c>
      <c r="E153" s="96" t="e">
        <f t="shared" ca="1" si="2"/>
        <v>#NAME?</v>
      </c>
      <c r="F153" s="97">
        <v>229333000</v>
      </c>
      <c r="G153" s="98">
        <v>237193328.77000001</v>
      </c>
      <c r="H153" s="87" t="s">
        <v>51</v>
      </c>
      <c r="I153" s="87" t="s">
        <v>22</v>
      </c>
      <c r="J153" s="142" t="s">
        <v>23</v>
      </c>
      <c r="K153" s="97">
        <v>230000000</v>
      </c>
      <c r="L153" s="97">
        <v>2300000</v>
      </c>
      <c r="M153" s="111">
        <v>6.3</v>
      </c>
      <c r="N153" s="115">
        <v>1</v>
      </c>
      <c r="O153" s="116" t="s">
        <v>808</v>
      </c>
      <c r="P153" s="87" t="s">
        <v>809</v>
      </c>
      <c r="Q153" s="111">
        <v>1.2911999999999999</v>
      </c>
      <c r="R153" s="115" t="s">
        <v>810</v>
      </c>
      <c r="S153" s="87">
        <v>0</v>
      </c>
      <c r="T153" s="87">
        <v>0</v>
      </c>
      <c r="U153" s="87">
        <v>0</v>
      </c>
      <c r="V153" s="87">
        <v>0</v>
      </c>
      <c r="W153" s="87">
        <v>0</v>
      </c>
      <c r="X153" s="87">
        <v>0</v>
      </c>
      <c r="Y153" s="87">
        <v>0</v>
      </c>
      <c r="Z153" s="87">
        <v>14490000</v>
      </c>
      <c r="AA153" s="87">
        <v>0</v>
      </c>
      <c r="AB153" s="87">
        <v>0</v>
      </c>
      <c r="AC153" s="87">
        <v>0</v>
      </c>
      <c r="AD153" s="87">
        <v>0</v>
      </c>
      <c r="AE153" s="87">
        <v>0</v>
      </c>
      <c r="AF153" s="87">
        <v>0</v>
      </c>
      <c r="AG153" s="87">
        <v>0</v>
      </c>
      <c r="AH153" s="87">
        <v>0</v>
      </c>
      <c r="AI153" s="87">
        <v>0</v>
      </c>
      <c r="AJ153" s="87">
        <v>0</v>
      </c>
      <c r="AK153" s="87">
        <v>0</v>
      </c>
      <c r="AL153" s="87">
        <v>14490000</v>
      </c>
      <c r="AM153" s="87">
        <v>0</v>
      </c>
      <c r="AN153" s="87">
        <v>0</v>
      </c>
      <c r="AO153" s="87">
        <v>0</v>
      </c>
      <c r="AP153" s="87">
        <v>0</v>
      </c>
      <c r="AQ153" s="87">
        <v>0</v>
      </c>
      <c r="AR153" s="87">
        <v>0</v>
      </c>
      <c r="AS153" s="87">
        <v>0</v>
      </c>
      <c r="AT153" s="87">
        <v>0</v>
      </c>
      <c r="AU153" s="87">
        <v>0</v>
      </c>
      <c r="AV153" s="87">
        <v>0</v>
      </c>
      <c r="AW153" s="87">
        <v>0</v>
      </c>
      <c r="AX153" s="87">
        <v>244490000</v>
      </c>
      <c r="AY153" s="87">
        <v>0</v>
      </c>
      <c r="AZ153" s="87">
        <v>0</v>
      </c>
      <c r="BA153" s="87">
        <v>0</v>
      </c>
      <c r="BB153" s="87">
        <v>0</v>
      </c>
      <c r="BC153" s="87">
        <v>0</v>
      </c>
      <c r="BD153" s="87">
        <v>0</v>
      </c>
      <c r="BE153" s="87">
        <v>0</v>
      </c>
      <c r="BF153" s="87">
        <v>0</v>
      </c>
      <c r="BG153" s="87">
        <v>0</v>
      </c>
      <c r="BH153" s="87">
        <v>0</v>
      </c>
      <c r="BI153" s="87">
        <v>0</v>
      </c>
      <c r="BJ153" s="87">
        <v>0</v>
      </c>
      <c r="BK153" s="87">
        <v>0</v>
      </c>
      <c r="BL153" s="87">
        <v>0</v>
      </c>
      <c r="BM153" s="87">
        <v>0</v>
      </c>
      <c r="BN153" s="87">
        <v>0</v>
      </c>
      <c r="BO153" s="87">
        <v>0</v>
      </c>
      <c r="BP153" s="87">
        <v>0</v>
      </c>
      <c r="BQ153" s="87">
        <v>0</v>
      </c>
      <c r="BR153" s="87">
        <v>0</v>
      </c>
      <c r="BS153" s="87">
        <v>0</v>
      </c>
      <c r="BT153" s="87">
        <v>0</v>
      </c>
      <c r="BU153" s="87">
        <v>0</v>
      </c>
      <c r="BV153" s="87">
        <v>0</v>
      </c>
      <c r="BW153" s="87">
        <v>0</v>
      </c>
      <c r="BX153" s="87">
        <v>0</v>
      </c>
      <c r="BY153" s="87">
        <v>0</v>
      </c>
      <c r="BZ153" s="87">
        <v>0</v>
      </c>
      <c r="CA153" s="87">
        <v>0</v>
      </c>
      <c r="CB153" s="87">
        <v>0</v>
      </c>
      <c r="CC153" s="87">
        <v>0</v>
      </c>
      <c r="CD153" s="87">
        <v>0</v>
      </c>
      <c r="CE153" s="87">
        <v>0</v>
      </c>
      <c r="CF153" s="87">
        <v>0</v>
      </c>
      <c r="CG153" s="87">
        <v>0</v>
      </c>
      <c r="CH153" s="87">
        <v>0</v>
      </c>
      <c r="CI153" s="87">
        <v>0</v>
      </c>
      <c r="CJ153" s="87">
        <v>0</v>
      </c>
      <c r="CK153" s="87">
        <v>0</v>
      </c>
      <c r="CL153" s="87">
        <v>0</v>
      </c>
      <c r="CM153" s="87">
        <v>0</v>
      </c>
      <c r="CN153" s="87">
        <v>0</v>
      </c>
      <c r="CO153" s="87">
        <v>0</v>
      </c>
      <c r="CP153" s="87">
        <v>0</v>
      </c>
      <c r="CQ153" s="87">
        <v>0</v>
      </c>
      <c r="CR153" s="87">
        <v>0</v>
      </c>
      <c r="CS153" s="87">
        <v>0</v>
      </c>
      <c r="CT153" s="87">
        <v>0</v>
      </c>
      <c r="CU153" s="87">
        <v>0</v>
      </c>
      <c r="CV153" s="87">
        <v>0</v>
      </c>
      <c r="CW153" s="87">
        <v>0</v>
      </c>
      <c r="CX153" s="87">
        <v>0</v>
      </c>
      <c r="CY153" s="87">
        <v>0</v>
      </c>
      <c r="CZ153" s="87">
        <v>0</v>
      </c>
      <c r="DA153" s="87">
        <v>0</v>
      </c>
      <c r="DB153" s="87">
        <v>0</v>
      </c>
      <c r="DC153" s="87">
        <v>0</v>
      </c>
      <c r="DD153" s="87">
        <v>0</v>
      </c>
      <c r="DE153" s="87">
        <v>0</v>
      </c>
      <c r="DF153" s="87">
        <v>0</v>
      </c>
      <c r="DG153" s="87">
        <v>0</v>
      </c>
      <c r="DH153" s="87">
        <v>0</v>
      </c>
      <c r="DI153" s="87">
        <v>0</v>
      </c>
      <c r="DJ153" s="87">
        <v>0</v>
      </c>
      <c r="DK153" s="87">
        <v>0</v>
      </c>
      <c r="DL153" s="87">
        <v>0</v>
      </c>
      <c r="DM153" s="87">
        <v>0</v>
      </c>
      <c r="DN153" s="87">
        <v>0</v>
      </c>
      <c r="DO153" s="87">
        <v>0</v>
      </c>
      <c r="DP153" s="87">
        <v>0</v>
      </c>
      <c r="DQ153" s="87">
        <v>0</v>
      </c>
      <c r="DR153" s="87">
        <v>0</v>
      </c>
      <c r="DS153" s="87">
        <v>0</v>
      </c>
      <c r="DT153" s="87">
        <v>0</v>
      </c>
      <c r="DU153" s="87">
        <v>0</v>
      </c>
      <c r="DV153" s="87">
        <v>0</v>
      </c>
      <c r="DW153" s="87">
        <v>0</v>
      </c>
      <c r="DX153" s="87">
        <v>0</v>
      </c>
      <c r="DY153" s="87">
        <v>0</v>
      </c>
      <c r="DZ153" s="87">
        <v>0</v>
      </c>
      <c r="EA153" s="87">
        <v>0</v>
      </c>
      <c r="EB153" s="87">
        <v>0</v>
      </c>
      <c r="EC153" s="87">
        <v>0</v>
      </c>
      <c r="ED153" s="87">
        <v>0</v>
      </c>
      <c r="EE153" s="87">
        <v>0</v>
      </c>
      <c r="EF153" s="87">
        <v>0</v>
      </c>
      <c r="EG153" s="87">
        <v>0</v>
      </c>
      <c r="EH153" s="87">
        <v>0</v>
      </c>
      <c r="EI153" s="87">
        <v>0</v>
      </c>
      <c r="EJ153" s="87">
        <v>0</v>
      </c>
      <c r="EK153" s="87">
        <v>0</v>
      </c>
      <c r="EL153" s="87">
        <v>0</v>
      </c>
      <c r="EM153" s="87">
        <v>0</v>
      </c>
      <c r="EN153" s="87">
        <v>0</v>
      </c>
      <c r="EO153" s="87">
        <v>0</v>
      </c>
      <c r="EP153" s="87">
        <v>0</v>
      </c>
      <c r="EQ153" s="87">
        <v>0</v>
      </c>
      <c r="ER153" s="87">
        <v>0</v>
      </c>
      <c r="ES153" s="87">
        <v>0</v>
      </c>
      <c r="ET153" s="87">
        <v>0</v>
      </c>
      <c r="EU153" s="87">
        <v>0</v>
      </c>
      <c r="EV153" s="87">
        <v>0</v>
      </c>
      <c r="EW153" s="87">
        <v>0</v>
      </c>
      <c r="EX153" s="87">
        <v>0</v>
      </c>
      <c r="EY153" s="87">
        <v>0</v>
      </c>
      <c r="EZ153" s="87">
        <v>0</v>
      </c>
      <c r="FA153" s="87">
        <v>0</v>
      </c>
      <c r="FB153" s="87">
        <v>0</v>
      </c>
      <c r="FC153" s="87">
        <v>0</v>
      </c>
      <c r="FD153" s="87">
        <v>0</v>
      </c>
      <c r="FE153" s="87">
        <v>0</v>
      </c>
      <c r="FF153" s="87">
        <v>0</v>
      </c>
      <c r="FG153" s="87">
        <v>0</v>
      </c>
      <c r="FH153" s="87">
        <v>0</v>
      </c>
      <c r="FI153" s="87">
        <v>0</v>
      </c>
      <c r="FJ153" s="87">
        <v>0</v>
      </c>
      <c r="FK153" s="87">
        <v>0</v>
      </c>
      <c r="FL153" s="87">
        <v>0</v>
      </c>
      <c r="FM153" s="87">
        <v>0</v>
      </c>
      <c r="FN153" s="87">
        <v>0</v>
      </c>
      <c r="FO153" s="87">
        <v>0</v>
      </c>
      <c r="FP153" s="87">
        <v>0</v>
      </c>
      <c r="FQ153" s="87">
        <v>0</v>
      </c>
      <c r="FR153" s="87">
        <v>0</v>
      </c>
      <c r="FS153" s="87">
        <v>0</v>
      </c>
      <c r="FT153" s="87">
        <v>0</v>
      </c>
      <c r="FU153" s="87">
        <v>0</v>
      </c>
      <c r="FV153" s="87">
        <v>0</v>
      </c>
      <c r="FW153" s="87">
        <v>0</v>
      </c>
      <c r="FX153" s="87">
        <v>0</v>
      </c>
      <c r="FY153" s="87">
        <v>0</v>
      </c>
      <c r="FZ153" s="87">
        <v>0</v>
      </c>
      <c r="GA153" s="87">
        <v>0</v>
      </c>
      <c r="GB153" s="87">
        <v>0</v>
      </c>
      <c r="GC153" s="87">
        <v>0</v>
      </c>
      <c r="GD153" s="87">
        <v>0</v>
      </c>
      <c r="GE153" s="87">
        <v>0</v>
      </c>
      <c r="GF153" s="87">
        <v>0</v>
      </c>
      <c r="GG153" s="87">
        <v>0</v>
      </c>
      <c r="GH153" s="87">
        <v>0</v>
      </c>
      <c r="GI153" s="87">
        <v>0</v>
      </c>
      <c r="GJ153" s="87">
        <v>0</v>
      </c>
      <c r="GK153" s="87">
        <v>0</v>
      </c>
      <c r="GL153" s="87">
        <v>0</v>
      </c>
      <c r="GM153" s="87">
        <v>0</v>
      </c>
      <c r="GN153" s="87">
        <v>0</v>
      </c>
      <c r="GO153" s="87">
        <v>0</v>
      </c>
      <c r="GP153" s="87">
        <v>0</v>
      </c>
      <c r="GQ153" s="87">
        <v>0</v>
      </c>
      <c r="GR153" s="87">
        <v>0</v>
      </c>
      <c r="GS153" s="87">
        <v>0</v>
      </c>
      <c r="GT153" s="87">
        <v>0</v>
      </c>
      <c r="GU153" s="87">
        <v>0</v>
      </c>
      <c r="GV153" s="87">
        <v>0</v>
      </c>
      <c r="GW153" s="87">
        <v>0</v>
      </c>
      <c r="GX153" s="87">
        <v>0</v>
      </c>
      <c r="GY153" s="87">
        <v>0</v>
      </c>
      <c r="GZ153" s="87">
        <v>0</v>
      </c>
      <c r="HA153" s="87">
        <v>0</v>
      </c>
      <c r="HB153" s="87">
        <v>0</v>
      </c>
      <c r="HC153" s="87">
        <v>0</v>
      </c>
      <c r="HD153" s="87">
        <v>0</v>
      </c>
      <c r="HE153" s="87">
        <v>0</v>
      </c>
      <c r="HF153" s="87">
        <v>0</v>
      </c>
      <c r="HG153" s="87">
        <v>0</v>
      </c>
      <c r="HH153" s="87">
        <v>0</v>
      </c>
      <c r="HI153" s="87">
        <v>0</v>
      </c>
      <c r="HJ153" s="87">
        <v>0</v>
      </c>
      <c r="HK153" s="87">
        <v>0</v>
      </c>
      <c r="HL153" s="87">
        <v>0</v>
      </c>
      <c r="HM153" s="87">
        <v>0</v>
      </c>
      <c r="HN153" s="87">
        <v>0</v>
      </c>
      <c r="HO153" s="87">
        <v>0</v>
      </c>
      <c r="HP153" s="87">
        <v>0</v>
      </c>
      <c r="HQ153" s="87">
        <v>0</v>
      </c>
      <c r="HR153" s="87">
        <v>0</v>
      </c>
      <c r="HS153" s="87">
        <v>0</v>
      </c>
      <c r="HT153" s="87">
        <v>0</v>
      </c>
      <c r="HU153" s="87">
        <v>0</v>
      </c>
      <c r="HV153" s="87">
        <v>0</v>
      </c>
      <c r="HW153" s="87">
        <v>0</v>
      </c>
      <c r="HX153" s="87">
        <v>0</v>
      </c>
      <c r="HY153" s="87">
        <v>0</v>
      </c>
      <c r="HZ153" s="87">
        <v>0</v>
      </c>
      <c r="IA153" s="87">
        <v>0</v>
      </c>
      <c r="IB153" s="87">
        <v>0</v>
      </c>
      <c r="IC153" s="87">
        <v>0</v>
      </c>
      <c r="ID153" s="87">
        <v>0</v>
      </c>
      <c r="IE153" s="87">
        <v>0</v>
      </c>
      <c r="IF153" s="87">
        <v>0</v>
      </c>
      <c r="IG153" s="87">
        <v>0</v>
      </c>
      <c r="IH153" s="87">
        <v>0</v>
      </c>
      <c r="II153" s="87">
        <v>0</v>
      </c>
      <c r="IJ153" s="87">
        <v>0</v>
      </c>
      <c r="IK153" s="87">
        <v>0</v>
      </c>
      <c r="IL153" s="87">
        <v>0</v>
      </c>
      <c r="IM153" s="87">
        <v>0</v>
      </c>
      <c r="IN153" s="87">
        <v>0</v>
      </c>
      <c r="IO153" s="87">
        <v>0</v>
      </c>
      <c r="IP153" s="87">
        <v>0</v>
      </c>
      <c r="IQ153" s="87">
        <v>0</v>
      </c>
      <c r="IR153" s="87">
        <v>0</v>
      </c>
      <c r="IS153" s="87">
        <v>0</v>
      </c>
      <c r="IT153" s="87">
        <v>0</v>
      </c>
      <c r="IU153" s="87">
        <v>0</v>
      </c>
      <c r="IV153" s="87">
        <v>0</v>
      </c>
      <c r="IW153" s="87">
        <v>0</v>
      </c>
      <c r="IX153" s="87">
        <v>0</v>
      </c>
      <c r="IY153" s="87">
        <v>0</v>
      </c>
      <c r="IZ153" s="87">
        <v>0</v>
      </c>
      <c r="JA153" s="87">
        <v>0</v>
      </c>
      <c r="JB153" s="87">
        <v>0</v>
      </c>
      <c r="JC153" s="87">
        <v>0</v>
      </c>
      <c r="JD153" s="87">
        <v>0</v>
      </c>
      <c r="JE153" s="87">
        <v>0</v>
      </c>
      <c r="JF153" s="87">
        <v>0</v>
      </c>
      <c r="JG153" s="87">
        <v>0</v>
      </c>
      <c r="JH153" s="87">
        <v>0</v>
      </c>
      <c r="JI153" s="87">
        <v>0</v>
      </c>
      <c r="JJ153" s="87">
        <v>0</v>
      </c>
      <c r="JK153" s="87">
        <v>0</v>
      </c>
      <c r="JL153" s="87">
        <v>0</v>
      </c>
      <c r="JM153" s="87">
        <v>0</v>
      </c>
      <c r="JN153" s="87">
        <v>0</v>
      </c>
      <c r="JO153" s="87">
        <v>0</v>
      </c>
      <c r="JP153" s="87">
        <v>0</v>
      </c>
      <c r="JQ153" s="87">
        <v>0</v>
      </c>
      <c r="JR153" s="87">
        <v>0</v>
      </c>
      <c r="JS153" s="87">
        <v>0</v>
      </c>
      <c r="JT153" s="87">
        <v>0</v>
      </c>
      <c r="JU153" s="87">
        <v>0</v>
      </c>
      <c r="JV153" s="87">
        <v>0</v>
      </c>
      <c r="JW153" s="87">
        <v>0</v>
      </c>
      <c r="JX153" s="87">
        <v>0</v>
      </c>
      <c r="JY153" s="87">
        <v>0</v>
      </c>
      <c r="JZ153" s="87">
        <v>0</v>
      </c>
      <c r="KA153" s="87">
        <v>0</v>
      </c>
      <c r="KB153" s="87">
        <v>0</v>
      </c>
      <c r="KC153" s="87">
        <v>0</v>
      </c>
      <c r="KD153" s="87">
        <v>0</v>
      </c>
      <c r="KE153" s="87">
        <v>0</v>
      </c>
      <c r="KF153" s="87">
        <v>0</v>
      </c>
      <c r="KG153" s="87">
        <v>0</v>
      </c>
      <c r="KH153" s="87">
        <v>0</v>
      </c>
      <c r="KI153" s="87">
        <v>0</v>
      </c>
      <c r="KJ153" s="87">
        <v>0</v>
      </c>
      <c r="KK153" s="87">
        <v>0</v>
      </c>
      <c r="KL153" s="87">
        <v>0</v>
      </c>
      <c r="KM153" s="87">
        <v>0</v>
      </c>
      <c r="KN153" s="87">
        <v>0</v>
      </c>
      <c r="KO153" s="87">
        <v>0</v>
      </c>
      <c r="KP153" s="87">
        <v>0</v>
      </c>
      <c r="KQ153" s="87">
        <v>0</v>
      </c>
      <c r="KR153" s="87">
        <v>0</v>
      </c>
      <c r="KS153" s="87">
        <v>0</v>
      </c>
      <c r="KT153" s="87">
        <v>0</v>
      </c>
      <c r="KU153" s="87">
        <v>0</v>
      </c>
      <c r="KV153" s="87">
        <v>0</v>
      </c>
      <c r="KW153" s="87">
        <v>0</v>
      </c>
      <c r="KX153" s="87">
        <v>0</v>
      </c>
      <c r="KY153" s="87">
        <v>0</v>
      </c>
      <c r="KZ153" s="87">
        <v>0</v>
      </c>
      <c r="LA153" s="87">
        <v>0</v>
      </c>
      <c r="LB153" s="87">
        <v>0</v>
      </c>
      <c r="LC153" s="87">
        <v>0</v>
      </c>
      <c r="LD153" s="87">
        <v>0</v>
      </c>
      <c r="LE153" s="87">
        <v>0</v>
      </c>
      <c r="LF153" s="87">
        <v>0</v>
      </c>
      <c r="LG153" s="87">
        <v>0</v>
      </c>
      <c r="LH153" s="87">
        <v>0</v>
      </c>
      <c r="LI153" s="87">
        <v>0</v>
      </c>
      <c r="LJ153" s="87">
        <v>0</v>
      </c>
      <c r="LK153" s="87">
        <v>0</v>
      </c>
      <c r="LL153" s="87">
        <v>0</v>
      </c>
      <c r="LM153" s="87">
        <v>0</v>
      </c>
      <c r="LN153" s="87">
        <v>0</v>
      </c>
      <c r="LO153" s="87">
        <v>0</v>
      </c>
      <c r="LP153" s="87">
        <v>0</v>
      </c>
      <c r="LQ153" s="87">
        <v>0</v>
      </c>
      <c r="LR153" s="87">
        <v>0</v>
      </c>
      <c r="LS153" s="87">
        <v>0</v>
      </c>
      <c r="LT153" s="87">
        <v>0</v>
      </c>
      <c r="LU153" s="87">
        <v>0</v>
      </c>
      <c r="LV153" s="87">
        <v>0</v>
      </c>
      <c r="LW153" s="87">
        <v>0</v>
      </c>
      <c r="LX153" s="87">
        <v>0</v>
      </c>
      <c r="LY153" s="87">
        <v>0</v>
      </c>
      <c r="LZ153" s="87">
        <v>0</v>
      </c>
      <c r="MA153" s="87">
        <v>0</v>
      </c>
      <c r="MB153" s="87">
        <v>0</v>
      </c>
      <c r="MC153" s="87">
        <v>0</v>
      </c>
      <c r="MD153" s="87">
        <v>0</v>
      </c>
      <c r="ME153" s="87">
        <v>0</v>
      </c>
      <c r="MF153" s="87">
        <v>0</v>
      </c>
      <c r="MG153" s="87">
        <v>0</v>
      </c>
      <c r="MH153" s="87">
        <v>0</v>
      </c>
      <c r="MI153" s="87">
        <v>0</v>
      </c>
      <c r="MJ153" s="87">
        <v>0</v>
      </c>
      <c r="MK153" s="87">
        <v>0</v>
      </c>
      <c r="ML153" s="87">
        <v>0</v>
      </c>
      <c r="MM153" s="87">
        <v>0</v>
      </c>
      <c r="MN153" s="87">
        <v>0</v>
      </c>
      <c r="MO153" s="87">
        <v>0</v>
      </c>
      <c r="MP153" s="87">
        <v>0</v>
      </c>
      <c r="MQ153" s="87">
        <v>0</v>
      </c>
      <c r="MR153" s="87">
        <v>0</v>
      </c>
      <c r="MS153" s="87">
        <v>0</v>
      </c>
      <c r="MT153" s="87">
        <v>0</v>
      </c>
      <c r="MU153" s="87">
        <v>0</v>
      </c>
      <c r="MV153" s="87">
        <v>0</v>
      </c>
      <c r="MW153" s="87">
        <v>0</v>
      </c>
      <c r="MX153" s="87">
        <v>0</v>
      </c>
      <c r="MY153" s="87">
        <v>0</v>
      </c>
      <c r="MZ153" s="87">
        <v>0</v>
      </c>
      <c r="NA153" s="87">
        <v>0</v>
      </c>
      <c r="NB153" s="87">
        <v>0</v>
      </c>
      <c r="NC153" s="87">
        <v>0</v>
      </c>
      <c r="ND153" s="87">
        <v>0</v>
      </c>
      <c r="NE153" s="87">
        <v>0</v>
      </c>
      <c r="NF153" s="87">
        <v>0</v>
      </c>
      <c r="NG153" s="87">
        <v>0</v>
      </c>
      <c r="NH153" s="87">
        <v>0</v>
      </c>
      <c r="NI153" s="87">
        <v>0</v>
      </c>
      <c r="NJ153" s="119">
        <v>0</v>
      </c>
      <c r="NK153" s="118">
        <v>0</v>
      </c>
      <c r="NL153" s="118">
        <v>0</v>
      </c>
      <c r="NM153" s="118">
        <v>0</v>
      </c>
      <c r="NN153" s="118">
        <v>0</v>
      </c>
      <c r="NO153" s="118">
        <v>0</v>
      </c>
      <c r="NP153" s="118">
        <v>0</v>
      </c>
      <c r="NQ153" s="118">
        <v>0</v>
      </c>
      <c r="NR153" s="118">
        <v>0</v>
      </c>
      <c r="NS153" s="118">
        <v>0</v>
      </c>
      <c r="NT153" s="118">
        <v>0</v>
      </c>
      <c r="NU153" s="118">
        <v>0</v>
      </c>
      <c r="NV153" s="118">
        <v>0</v>
      </c>
      <c r="NW153" s="118">
        <v>0</v>
      </c>
      <c r="NX153" s="118">
        <v>0</v>
      </c>
      <c r="NY153" s="118">
        <v>0</v>
      </c>
      <c r="NZ153" s="118">
        <v>0</v>
      </c>
      <c r="OA153" s="118">
        <v>0</v>
      </c>
      <c r="OB153" s="118">
        <v>0</v>
      </c>
      <c r="OC153" s="118">
        <v>0</v>
      </c>
      <c r="OD153" s="118">
        <v>0</v>
      </c>
      <c r="OE153" s="118">
        <v>0</v>
      </c>
      <c r="OF153" s="118">
        <v>0</v>
      </c>
      <c r="OG153" s="118">
        <v>0</v>
      </c>
      <c r="OH153" s="118">
        <v>0</v>
      </c>
      <c r="OI153" s="118">
        <v>0</v>
      </c>
      <c r="OJ153" s="118">
        <v>0</v>
      </c>
      <c r="OK153" s="118">
        <v>0</v>
      </c>
      <c r="OL153" s="118">
        <v>0</v>
      </c>
      <c r="OM153" s="118">
        <v>0</v>
      </c>
      <c r="ON153" s="118">
        <v>0</v>
      </c>
      <c r="OO153" s="118">
        <v>0</v>
      </c>
      <c r="OP153" s="118">
        <v>0</v>
      </c>
      <c r="OQ153" s="118">
        <v>0</v>
      </c>
      <c r="OR153" s="118">
        <v>0</v>
      </c>
      <c r="OS153" s="118">
        <v>0</v>
      </c>
      <c r="OT153" s="118">
        <v>0</v>
      </c>
      <c r="OU153" s="118">
        <v>0</v>
      </c>
      <c r="OV153" s="118">
        <v>0</v>
      </c>
      <c r="OW153" s="118">
        <v>0</v>
      </c>
      <c r="OX153" s="118">
        <v>0</v>
      </c>
      <c r="OY153" s="118">
        <v>0</v>
      </c>
      <c r="OZ153" s="118">
        <v>0</v>
      </c>
      <c r="PA153" s="118">
        <v>0</v>
      </c>
      <c r="PB153" s="118">
        <v>0</v>
      </c>
      <c r="PC153" s="118">
        <v>0</v>
      </c>
      <c r="PD153" s="118">
        <v>0</v>
      </c>
      <c r="PE153" s="118">
        <v>0</v>
      </c>
      <c r="PF153" s="118">
        <v>0</v>
      </c>
      <c r="PG153" s="118">
        <v>0</v>
      </c>
      <c r="PH153" s="118">
        <v>0</v>
      </c>
      <c r="PI153" s="118">
        <v>0</v>
      </c>
      <c r="PJ153" s="118">
        <v>0</v>
      </c>
      <c r="PK153" s="118">
        <v>0</v>
      </c>
      <c r="PL153" s="118">
        <v>0</v>
      </c>
      <c r="PM153" s="118">
        <v>0</v>
      </c>
      <c r="PN153" s="118">
        <v>0</v>
      </c>
      <c r="PO153" s="118">
        <v>0</v>
      </c>
      <c r="PP153" s="118">
        <v>0</v>
      </c>
      <c r="PQ153" s="118">
        <v>0</v>
      </c>
      <c r="PR153" s="118">
        <v>0</v>
      </c>
      <c r="PS153" s="118">
        <v>0</v>
      </c>
      <c r="PT153" s="118">
        <v>0</v>
      </c>
      <c r="PU153" s="118">
        <v>0</v>
      </c>
      <c r="PV153" s="118">
        <v>0</v>
      </c>
      <c r="PW153" s="118">
        <v>0</v>
      </c>
      <c r="PX153" s="118">
        <v>0</v>
      </c>
      <c r="PY153" s="118">
        <v>0</v>
      </c>
      <c r="PZ153" s="118">
        <v>0</v>
      </c>
      <c r="QA153" s="118">
        <v>0</v>
      </c>
      <c r="QB153" s="118">
        <v>0</v>
      </c>
      <c r="QC153" s="118">
        <v>0</v>
      </c>
      <c r="QD153" s="118">
        <v>0</v>
      </c>
      <c r="QE153" s="118">
        <v>0</v>
      </c>
      <c r="QF153" s="118">
        <v>0</v>
      </c>
      <c r="QG153" s="118">
        <v>0</v>
      </c>
      <c r="QH153" s="118">
        <v>0</v>
      </c>
      <c r="QI153" s="118">
        <v>0</v>
      </c>
      <c r="QJ153" s="118">
        <v>0</v>
      </c>
      <c r="QK153" s="118">
        <v>0</v>
      </c>
      <c r="QL153" s="118">
        <v>0</v>
      </c>
      <c r="QM153" s="118">
        <v>0</v>
      </c>
      <c r="QN153" s="118">
        <v>0</v>
      </c>
      <c r="QO153" s="118">
        <v>0</v>
      </c>
      <c r="QP153" s="118">
        <v>0</v>
      </c>
      <c r="QQ153" s="118">
        <v>0</v>
      </c>
      <c r="QR153" s="118">
        <v>0</v>
      </c>
      <c r="QS153" s="118">
        <v>0</v>
      </c>
      <c r="QT153" s="118">
        <v>0</v>
      </c>
      <c r="QU153" s="118">
        <v>0</v>
      </c>
      <c r="QV153" s="118">
        <v>0</v>
      </c>
      <c r="QW153" s="118">
        <v>0</v>
      </c>
      <c r="QX153" s="118">
        <v>0</v>
      </c>
      <c r="QY153" s="118">
        <v>0</v>
      </c>
      <c r="QZ153" s="118">
        <v>0</v>
      </c>
      <c r="RA153" s="118">
        <v>0</v>
      </c>
      <c r="RB153" s="118">
        <v>0</v>
      </c>
      <c r="RC153" s="118">
        <v>0</v>
      </c>
      <c r="RD153" s="118">
        <v>0</v>
      </c>
      <c r="RE153" s="118">
        <v>0</v>
      </c>
      <c r="RF153" s="118">
        <v>0</v>
      </c>
      <c r="RG153" s="118">
        <v>0</v>
      </c>
      <c r="RH153" s="118">
        <v>0</v>
      </c>
      <c r="RI153" s="118">
        <v>0</v>
      </c>
      <c r="RJ153" s="118">
        <v>0</v>
      </c>
      <c r="RK153" s="118">
        <v>0</v>
      </c>
      <c r="RL153" s="118">
        <v>0</v>
      </c>
      <c r="RM153" s="118">
        <v>0</v>
      </c>
      <c r="RN153" s="118">
        <v>0</v>
      </c>
      <c r="RO153" s="118">
        <v>0</v>
      </c>
      <c r="RP153" s="118">
        <v>0</v>
      </c>
      <c r="RQ153" s="118">
        <v>0</v>
      </c>
      <c r="RR153" s="118">
        <v>0</v>
      </c>
      <c r="RS153" s="118">
        <v>0</v>
      </c>
      <c r="RT153" s="118">
        <v>0</v>
      </c>
      <c r="RU153" s="118">
        <v>0</v>
      </c>
      <c r="RV153" s="118">
        <v>0</v>
      </c>
      <c r="RW153" s="118">
        <v>0</v>
      </c>
      <c r="RX153" s="118">
        <v>0</v>
      </c>
      <c r="RY153" s="118">
        <v>0</v>
      </c>
      <c r="RZ153" s="118">
        <v>0</v>
      </c>
      <c r="SA153" s="118">
        <v>0</v>
      </c>
      <c r="SB153" s="118">
        <v>0</v>
      </c>
      <c r="SC153" s="118">
        <v>0</v>
      </c>
      <c r="SD153" s="118">
        <v>0</v>
      </c>
      <c r="SE153" s="118">
        <v>0</v>
      </c>
      <c r="SF153" s="118">
        <v>0</v>
      </c>
      <c r="SG153" s="118">
        <v>0</v>
      </c>
      <c r="SH153" s="118">
        <v>0</v>
      </c>
      <c r="SI153" s="118">
        <v>0</v>
      </c>
      <c r="SJ153" s="118">
        <v>0</v>
      </c>
      <c r="SK153" s="118">
        <v>0</v>
      </c>
      <c r="SL153" s="118">
        <v>0</v>
      </c>
      <c r="SM153" s="118">
        <v>0</v>
      </c>
      <c r="SN153" s="118">
        <v>0</v>
      </c>
      <c r="SO153" s="118">
        <v>0</v>
      </c>
      <c r="SP153" s="118">
        <v>0</v>
      </c>
      <c r="SQ153" s="118">
        <v>0</v>
      </c>
      <c r="SR153" s="118">
        <v>0</v>
      </c>
      <c r="SS153" s="118">
        <v>0</v>
      </c>
      <c r="ST153" s="118">
        <v>0</v>
      </c>
      <c r="SU153" s="118">
        <v>0</v>
      </c>
      <c r="SV153" s="118">
        <v>0</v>
      </c>
      <c r="SW153" s="118">
        <v>0</v>
      </c>
      <c r="SX153" s="118">
        <v>0</v>
      </c>
      <c r="SY153" s="118">
        <v>0</v>
      </c>
      <c r="SZ153" s="118">
        <v>0</v>
      </c>
      <c r="TA153" s="118">
        <v>0</v>
      </c>
      <c r="TB153" s="118">
        <v>0</v>
      </c>
      <c r="TC153" s="118">
        <v>0</v>
      </c>
      <c r="TD153" s="118">
        <v>0</v>
      </c>
      <c r="TE153" s="118">
        <v>0</v>
      </c>
      <c r="TF153" s="118">
        <v>0</v>
      </c>
      <c r="TG153" s="118">
        <v>0</v>
      </c>
      <c r="TH153" s="118">
        <v>0</v>
      </c>
      <c r="TI153" s="118">
        <v>0</v>
      </c>
      <c r="TJ153" s="118">
        <v>0</v>
      </c>
      <c r="TK153" s="118">
        <v>0</v>
      </c>
      <c r="TL153" s="118">
        <v>0</v>
      </c>
      <c r="TM153" s="118">
        <v>0</v>
      </c>
      <c r="TN153" s="118">
        <v>0</v>
      </c>
      <c r="TO153" s="118">
        <v>0</v>
      </c>
      <c r="TP153" s="118">
        <v>0</v>
      </c>
      <c r="TQ153" s="118">
        <v>0</v>
      </c>
      <c r="TR153" s="118">
        <v>0</v>
      </c>
      <c r="TS153" s="118">
        <v>0</v>
      </c>
      <c r="TT153" s="118">
        <v>0</v>
      </c>
      <c r="TU153" s="118">
        <v>0</v>
      </c>
      <c r="TV153" s="118">
        <v>0</v>
      </c>
      <c r="TW153" s="118">
        <v>0</v>
      </c>
      <c r="TX153" s="118">
        <v>0</v>
      </c>
      <c r="TY153" s="118">
        <v>0</v>
      </c>
      <c r="TZ153" s="118">
        <v>0</v>
      </c>
      <c r="UA153" s="118">
        <v>0</v>
      </c>
      <c r="UB153" s="118">
        <v>0</v>
      </c>
      <c r="UC153" s="118">
        <v>0</v>
      </c>
      <c r="UD153" s="118">
        <v>0</v>
      </c>
      <c r="UE153" s="118">
        <v>0</v>
      </c>
      <c r="UF153" s="118">
        <v>0</v>
      </c>
      <c r="UG153" s="118">
        <v>0</v>
      </c>
      <c r="UH153" s="118">
        <v>0</v>
      </c>
      <c r="UI153" s="118">
        <v>0</v>
      </c>
      <c r="UJ153" s="118">
        <v>0</v>
      </c>
      <c r="UK153" s="118">
        <v>0</v>
      </c>
      <c r="UL153" s="118">
        <v>0</v>
      </c>
      <c r="UM153" s="118">
        <v>0</v>
      </c>
      <c r="UN153" s="118">
        <v>0</v>
      </c>
      <c r="UO153" s="118">
        <v>0</v>
      </c>
      <c r="UP153" s="118">
        <v>0</v>
      </c>
      <c r="UQ153" s="118">
        <v>0</v>
      </c>
      <c r="UR153" s="118">
        <v>0</v>
      </c>
      <c r="US153" s="118">
        <v>0</v>
      </c>
      <c r="UT153" s="118">
        <v>0</v>
      </c>
      <c r="UU153" s="118">
        <v>0</v>
      </c>
      <c r="UV153" s="118">
        <v>0</v>
      </c>
      <c r="UW153" s="118">
        <v>0</v>
      </c>
      <c r="UX153" s="118">
        <v>0</v>
      </c>
      <c r="UY153" s="118">
        <v>0</v>
      </c>
      <c r="UZ153" s="118">
        <v>0</v>
      </c>
      <c r="VA153" s="118">
        <v>0</v>
      </c>
      <c r="VB153" s="118">
        <v>0</v>
      </c>
      <c r="VC153" s="118">
        <v>0</v>
      </c>
      <c r="VD153" s="118">
        <v>0</v>
      </c>
      <c r="VE153" s="118">
        <v>0</v>
      </c>
      <c r="VF153" s="118">
        <v>0</v>
      </c>
      <c r="VG153" s="118">
        <v>0</v>
      </c>
      <c r="VH153" s="118">
        <v>0</v>
      </c>
      <c r="VI153" s="118">
        <v>0</v>
      </c>
      <c r="VJ153" s="118">
        <v>0</v>
      </c>
      <c r="VK153" s="118">
        <v>0</v>
      </c>
      <c r="VL153" s="118">
        <v>0</v>
      </c>
      <c r="VM153" s="118">
        <v>0</v>
      </c>
      <c r="VN153" s="118">
        <v>0</v>
      </c>
      <c r="VO153" s="118">
        <v>0</v>
      </c>
      <c r="VP153" s="118">
        <v>0</v>
      </c>
      <c r="VQ153" s="118">
        <v>0</v>
      </c>
      <c r="VR153" s="118">
        <v>0</v>
      </c>
      <c r="VS153" s="118">
        <v>0</v>
      </c>
      <c r="VT153" s="118">
        <v>0</v>
      </c>
      <c r="VU153" s="118">
        <v>0</v>
      </c>
      <c r="VV153" s="118">
        <v>0</v>
      </c>
      <c r="VW153" s="118">
        <v>0</v>
      </c>
      <c r="VX153" s="118">
        <v>0</v>
      </c>
      <c r="VY153" s="118">
        <v>0</v>
      </c>
      <c r="VZ153" s="118">
        <v>0</v>
      </c>
      <c r="WA153" s="118">
        <v>0</v>
      </c>
      <c r="WB153" s="118">
        <v>0</v>
      </c>
      <c r="WC153" s="118">
        <v>0</v>
      </c>
      <c r="WD153" s="118">
        <v>0</v>
      </c>
      <c r="WE153" s="118">
        <v>0</v>
      </c>
      <c r="WF153" s="118">
        <v>0</v>
      </c>
      <c r="WG153" s="118">
        <v>0</v>
      </c>
      <c r="WH153" s="118">
        <v>0</v>
      </c>
      <c r="WI153" s="42">
        <v>273470000</v>
      </c>
      <c r="WJ153" s="42">
        <v>43470000</v>
      </c>
    </row>
    <row r="154" spans="1:608" s="25" customFormat="1" x14ac:dyDescent="0.15">
      <c r="A154" s="88">
        <v>153</v>
      </c>
      <c r="B154" s="124" t="s">
        <v>811</v>
      </c>
      <c r="C154" s="87" t="s">
        <v>812</v>
      </c>
      <c r="D154" s="129" t="s">
        <v>813</v>
      </c>
      <c r="E154" s="96" t="e">
        <f t="shared" ca="1" si="2"/>
        <v>#NAME?</v>
      </c>
      <c r="F154" s="97">
        <v>381596000</v>
      </c>
      <c r="G154" s="98">
        <v>394451452.05000001</v>
      </c>
      <c r="H154" s="87" t="s">
        <v>51</v>
      </c>
      <c r="I154" s="87" t="s">
        <v>22</v>
      </c>
      <c r="J154" s="142" t="s">
        <v>23</v>
      </c>
      <c r="K154" s="97">
        <v>380000000</v>
      </c>
      <c r="L154" s="97">
        <v>3800000</v>
      </c>
      <c r="M154" s="111">
        <v>6.3</v>
      </c>
      <c r="N154" s="115">
        <v>1</v>
      </c>
      <c r="O154" s="116" t="s">
        <v>814</v>
      </c>
      <c r="P154" s="87" t="s">
        <v>815</v>
      </c>
      <c r="Q154" s="111">
        <v>2.1480000000000001</v>
      </c>
      <c r="R154" s="115" t="s">
        <v>709</v>
      </c>
      <c r="S154" s="87">
        <v>0</v>
      </c>
      <c r="T154" s="87">
        <v>0</v>
      </c>
      <c r="U154" s="87">
        <v>0</v>
      </c>
      <c r="V154" s="87">
        <v>0</v>
      </c>
      <c r="W154" s="87">
        <v>0</v>
      </c>
      <c r="X154" s="87">
        <v>0</v>
      </c>
      <c r="Y154" s="87">
        <v>0</v>
      </c>
      <c r="Z154" s="87">
        <v>23940000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7">
        <v>0</v>
      </c>
      <c r="AI154" s="87">
        <v>0</v>
      </c>
      <c r="AJ154" s="87">
        <v>0</v>
      </c>
      <c r="AK154" s="87">
        <v>0</v>
      </c>
      <c r="AL154" s="87">
        <v>23940000</v>
      </c>
      <c r="AM154" s="87">
        <v>0</v>
      </c>
      <c r="AN154" s="87">
        <v>0</v>
      </c>
      <c r="AO154" s="87">
        <v>0</v>
      </c>
      <c r="AP154" s="87">
        <v>0</v>
      </c>
      <c r="AQ154" s="87">
        <v>0</v>
      </c>
      <c r="AR154" s="87">
        <v>0</v>
      </c>
      <c r="AS154" s="87">
        <v>0</v>
      </c>
      <c r="AT154" s="87">
        <v>0</v>
      </c>
      <c r="AU154" s="87">
        <v>0</v>
      </c>
      <c r="AV154" s="87">
        <v>0</v>
      </c>
      <c r="AW154" s="87">
        <v>0</v>
      </c>
      <c r="AX154" s="87">
        <v>403940000</v>
      </c>
      <c r="AY154" s="87">
        <v>0</v>
      </c>
      <c r="AZ154" s="87">
        <v>0</v>
      </c>
      <c r="BA154" s="87">
        <v>0</v>
      </c>
      <c r="BB154" s="87">
        <v>0</v>
      </c>
      <c r="BC154" s="87">
        <v>0</v>
      </c>
      <c r="BD154" s="87">
        <v>0</v>
      </c>
      <c r="BE154" s="87">
        <v>0</v>
      </c>
      <c r="BF154" s="87">
        <v>0</v>
      </c>
      <c r="BG154" s="87">
        <v>0</v>
      </c>
      <c r="BH154" s="87">
        <v>0</v>
      </c>
      <c r="BI154" s="87">
        <v>0</v>
      </c>
      <c r="BJ154" s="87">
        <v>0</v>
      </c>
      <c r="BK154" s="87">
        <v>0</v>
      </c>
      <c r="BL154" s="87">
        <v>0</v>
      </c>
      <c r="BM154" s="87">
        <v>0</v>
      </c>
      <c r="BN154" s="87">
        <v>0</v>
      </c>
      <c r="BO154" s="87">
        <v>0</v>
      </c>
      <c r="BP154" s="87">
        <v>0</v>
      </c>
      <c r="BQ154" s="87">
        <v>0</v>
      </c>
      <c r="BR154" s="87">
        <v>0</v>
      </c>
      <c r="BS154" s="87">
        <v>0</v>
      </c>
      <c r="BT154" s="87">
        <v>0</v>
      </c>
      <c r="BU154" s="87">
        <v>0</v>
      </c>
      <c r="BV154" s="87">
        <v>0</v>
      </c>
      <c r="BW154" s="87">
        <v>0</v>
      </c>
      <c r="BX154" s="87">
        <v>0</v>
      </c>
      <c r="BY154" s="87">
        <v>0</v>
      </c>
      <c r="BZ154" s="87">
        <v>0</v>
      </c>
      <c r="CA154" s="87">
        <v>0</v>
      </c>
      <c r="CB154" s="87">
        <v>0</v>
      </c>
      <c r="CC154" s="87">
        <v>0</v>
      </c>
      <c r="CD154" s="87">
        <v>0</v>
      </c>
      <c r="CE154" s="87">
        <v>0</v>
      </c>
      <c r="CF154" s="87">
        <v>0</v>
      </c>
      <c r="CG154" s="87">
        <v>0</v>
      </c>
      <c r="CH154" s="87">
        <v>0</v>
      </c>
      <c r="CI154" s="87">
        <v>0</v>
      </c>
      <c r="CJ154" s="87">
        <v>0</v>
      </c>
      <c r="CK154" s="87">
        <v>0</v>
      </c>
      <c r="CL154" s="87">
        <v>0</v>
      </c>
      <c r="CM154" s="87">
        <v>0</v>
      </c>
      <c r="CN154" s="87">
        <v>0</v>
      </c>
      <c r="CO154" s="87">
        <v>0</v>
      </c>
      <c r="CP154" s="87">
        <v>0</v>
      </c>
      <c r="CQ154" s="87">
        <v>0</v>
      </c>
      <c r="CR154" s="87">
        <v>0</v>
      </c>
      <c r="CS154" s="87">
        <v>0</v>
      </c>
      <c r="CT154" s="87">
        <v>0</v>
      </c>
      <c r="CU154" s="87">
        <v>0</v>
      </c>
      <c r="CV154" s="87">
        <v>0</v>
      </c>
      <c r="CW154" s="87">
        <v>0</v>
      </c>
      <c r="CX154" s="87">
        <v>0</v>
      </c>
      <c r="CY154" s="87">
        <v>0</v>
      </c>
      <c r="CZ154" s="87">
        <v>0</v>
      </c>
      <c r="DA154" s="87">
        <v>0</v>
      </c>
      <c r="DB154" s="87">
        <v>0</v>
      </c>
      <c r="DC154" s="87">
        <v>0</v>
      </c>
      <c r="DD154" s="87">
        <v>0</v>
      </c>
      <c r="DE154" s="87">
        <v>0</v>
      </c>
      <c r="DF154" s="87">
        <v>0</v>
      </c>
      <c r="DG154" s="87">
        <v>0</v>
      </c>
      <c r="DH154" s="87">
        <v>0</v>
      </c>
      <c r="DI154" s="87">
        <v>0</v>
      </c>
      <c r="DJ154" s="87">
        <v>0</v>
      </c>
      <c r="DK154" s="87">
        <v>0</v>
      </c>
      <c r="DL154" s="87">
        <v>0</v>
      </c>
      <c r="DM154" s="87">
        <v>0</v>
      </c>
      <c r="DN154" s="87">
        <v>0</v>
      </c>
      <c r="DO154" s="87">
        <v>0</v>
      </c>
      <c r="DP154" s="87">
        <v>0</v>
      </c>
      <c r="DQ154" s="87">
        <v>0</v>
      </c>
      <c r="DR154" s="87">
        <v>0</v>
      </c>
      <c r="DS154" s="87">
        <v>0</v>
      </c>
      <c r="DT154" s="87">
        <v>0</v>
      </c>
      <c r="DU154" s="87">
        <v>0</v>
      </c>
      <c r="DV154" s="87">
        <v>0</v>
      </c>
      <c r="DW154" s="87">
        <v>0</v>
      </c>
      <c r="DX154" s="87">
        <v>0</v>
      </c>
      <c r="DY154" s="87">
        <v>0</v>
      </c>
      <c r="DZ154" s="87">
        <v>0</v>
      </c>
      <c r="EA154" s="87">
        <v>0</v>
      </c>
      <c r="EB154" s="87">
        <v>0</v>
      </c>
      <c r="EC154" s="87">
        <v>0</v>
      </c>
      <c r="ED154" s="87">
        <v>0</v>
      </c>
      <c r="EE154" s="87">
        <v>0</v>
      </c>
      <c r="EF154" s="87">
        <v>0</v>
      </c>
      <c r="EG154" s="87">
        <v>0</v>
      </c>
      <c r="EH154" s="87">
        <v>0</v>
      </c>
      <c r="EI154" s="87">
        <v>0</v>
      </c>
      <c r="EJ154" s="87">
        <v>0</v>
      </c>
      <c r="EK154" s="87">
        <v>0</v>
      </c>
      <c r="EL154" s="87">
        <v>0</v>
      </c>
      <c r="EM154" s="87">
        <v>0</v>
      </c>
      <c r="EN154" s="87">
        <v>0</v>
      </c>
      <c r="EO154" s="87">
        <v>0</v>
      </c>
      <c r="EP154" s="87">
        <v>0</v>
      </c>
      <c r="EQ154" s="87">
        <v>0</v>
      </c>
      <c r="ER154" s="87">
        <v>0</v>
      </c>
      <c r="ES154" s="87">
        <v>0</v>
      </c>
      <c r="ET154" s="87">
        <v>0</v>
      </c>
      <c r="EU154" s="87">
        <v>0</v>
      </c>
      <c r="EV154" s="87">
        <v>0</v>
      </c>
      <c r="EW154" s="87">
        <v>0</v>
      </c>
      <c r="EX154" s="87">
        <v>0</v>
      </c>
      <c r="EY154" s="87">
        <v>0</v>
      </c>
      <c r="EZ154" s="87">
        <v>0</v>
      </c>
      <c r="FA154" s="87">
        <v>0</v>
      </c>
      <c r="FB154" s="87">
        <v>0</v>
      </c>
      <c r="FC154" s="87">
        <v>0</v>
      </c>
      <c r="FD154" s="87">
        <v>0</v>
      </c>
      <c r="FE154" s="87">
        <v>0</v>
      </c>
      <c r="FF154" s="87">
        <v>0</v>
      </c>
      <c r="FG154" s="87">
        <v>0</v>
      </c>
      <c r="FH154" s="87">
        <v>0</v>
      </c>
      <c r="FI154" s="87">
        <v>0</v>
      </c>
      <c r="FJ154" s="87">
        <v>0</v>
      </c>
      <c r="FK154" s="87">
        <v>0</v>
      </c>
      <c r="FL154" s="87">
        <v>0</v>
      </c>
      <c r="FM154" s="87">
        <v>0</v>
      </c>
      <c r="FN154" s="87">
        <v>0</v>
      </c>
      <c r="FO154" s="87">
        <v>0</v>
      </c>
      <c r="FP154" s="87">
        <v>0</v>
      </c>
      <c r="FQ154" s="87">
        <v>0</v>
      </c>
      <c r="FR154" s="87">
        <v>0</v>
      </c>
      <c r="FS154" s="87">
        <v>0</v>
      </c>
      <c r="FT154" s="87">
        <v>0</v>
      </c>
      <c r="FU154" s="87">
        <v>0</v>
      </c>
      <c r="FV154" s="87">
        <v>0</v>
      </c>
      <c r="FW154" s="87">
        <v>0</v>
      </c>
      <c r="FX154" s="87">
        <v>0</v>
      </c>
      <c r="FY154" s="87">
        <v>0</v>
      </c>
      <c r="FZ154" s="87">
        <v>0</v>
      </c>
      <c r="GA154" s="87">
        <v>0</v>
      </c>
      <c r="GB154" s="87">
        <v>0</v>
      </c>
      <c r="GC154" s="87">
        <v>0</v>
      </c>
      <c r="GD154" s="87">
        <v>0</v>
      </c>
      <c r="GE154" s="87">
        <v>0</v>
      </c>
      <c r="GF154" s="87">
        <v>0</v>
      </c>
      <c r="GG154" s="87">
        <v>0</v>
      </c>
      <c r="GH154" s="87">
        <v>0</v>
      </c>
      <c r="GI154" s="87">
        <v>0</v>
      </c>
      <c r="GJ154" s="87">
        <v>0</v>
      </c>
      <c r="GK154" s="87">
        <v>0</v>
      </c>
      <c r="GL154" s="87">
        <v>0</v>
      </c>
      <c r="GM154" s="87">
        <v>0</v>
      </c>
      <c r="GN154" s="87">
        <v>0</v>
      </c>
      <c r="GO154" s="87">
        <v>0</v>
      </c>
      <c r="GP154" s="87">
        <v>0</v>
      </c>
      <c r="GQ154" s="87">
        <v>0</v>
      </c>
      <c r="GR154" s="87">
        <v>0</v>
      </c>
      <c r="GS154" s="87">
        <v>0</v>
      </c>
      <c r="GT154" s="87">
        <v>0</v>
      </c>
      <c r="GU154" s="87">
        <v>0</v>
      </c>
      <c r="GV154" s="87">
        <v>0</v>
      </c>
      <c r="GW154" s="87">
        <v>0</v>
      </c>
      <c r="GX154" s="87">
        <v>0</v>
      </c>
      <c r="GY154" s="87">
        <v>0</v>
      </c>
      <c r="GZ154" s="87">
        <v>0</v>
      </c>
      <c r="HA154" s="87">
        <v>0</v>
      </c>
      <c r="HB154" s="87">
        <v>0</v>
      </c>
      <c r="HC154" s="87">
        <v>0</v>
      </c>
      <c r="HD154" s="87">
        <v>0</v>
      </c>
      <c r="HE154" s="87">
        <v>0</v>
      </c>
      <c r="HF154" s="87">
        <v>0</v>
      </c>
      <c r="HG154" s="87">
        <v>0</v>
      </c>
      <c r="HH154" s="87">
        <v>0</v>
      </c>
      <c r="HI154" s="87">
        <v>0</v>
      </c>
      <c r="HJ154" s="87">
        <v>0</v>
      </c>
      <c r="HK154" s="87">
        <v>0</v>
      </c>
      <c r="HL154" s="87">
        <v>0</v>
      </c>
      <c r="HM154" s="87">
        <v>0</v>
      </c>
      <c r="HN154" s="87">
        <v>0</v>
      </c>
      <c r="HO154" s="87">
        <v>0</v>
      </c>
      <c r="HP154" s="87">
        <v>0</v>
      </c>
      <c r="HQ154" s="87">
        <v>0</v>
      </c>
      <c r="HR154" s="87">
        <v>0</v>
      </c>
      <c r="HS154" s="87">
        <v>0</v>
      </c>
      <c r="HT154" s="87">
        <v>0</v>
      </c>
      <c r="HU154" s="87">
        <v>0</v>
      </c>
      <c r="HV154" s="87">
        <v>0</v>
      </c>
      <c r="HW154" s="87">
        <v>0</v>
      </c>
      <c r="HX154" s="87">
        <v>0</v>
      </c>
      <c r="HY154" s="87">
        <v>0</v>
      </c>
      <c r="HZ154" s="87">
        <v>0</v>
      </c>
      <c r="IA154" s="87">
        <v>0</v>
      </c>
      <c r="IB154" s="87">
        <v>0</v>
      </c>
      <c r="IC154" s="87">
        <v>0</v>
      </c>
      <c r="ID154" s="87">
        <v>0</v>
      </c>
      <c r="IE154" s="87">
        <v>0</v>
      </c>
      <c r="IF154" s="87">
        <v>0</v>
      </c>
      <c r="IG154" s="87">
        <v>0</v>
      </c>
      <c r="IH154" s="87">
        <v>0</v>
      </c>
      <c r="II154" s="87">
        <v>0</v>
      </c>
      <c r="IJ154" s="87">
        <v>0</v>
      </c>
      <c r="IK154" s="87">
        <v>0</v>
      </c>
      <c r="IL154" s="87">
        <v>0</v>
      </c>
      <c r="IM154" s="87">
        <v>0</v>
      </c>
      <c r="IN154" s="87">
        <v>0</v>
      </c>
      <c r="IO154" s="87">
        <v>0</v>
      </c>
      <c r="IP154" s="87">
        <v>0</v>
      </c>
      <c r="IQ154" s="87">
        <v>0</v>
      </c>
      <c r="IR154" s="87">
        <v>0</v>
      </c>
      <c r="IS154" s="87">
        <v>0</v>
      </c>
      <c r="IT154" s="87">
        <v>0</v>
      </c>
      <c r="IU154" s="87">
        <v>0</v>
      </c>
      <c r="IV154" s="87">
        <v>0</v>
      </c>
      <c r="IW154" s="87">
        <v>0</v>
      </c>
      <c r="IX154" s="87">
        <v>0</v>
      </c>
      <c r="IY154" s="87">
        <v>0</v>
      </c>
      <c r="IZ154" s="87">
        <v>0</v>
      </c>
      <c r="JA154" s="87">
        <v>0</v>
      </c>
      <c r="JB154" s="87">
        <v>0</v>
      </c>
      <c r="JC154" s="87">
        <v>0</v>
      </c>
      <c r="JD154" s="87">
        <v>0</v>
      </c>
      <c r="JE154" s="87">
        <v>0</v>
      </c>
      <c r="JF154" s="87">
        <v>0</v>
      </c>
      <c r="JG154" s="87">
        <v>0</v>
      </c>
      <c r="JH154" s="87">
        <v>0</v>
      </c>
      <c r="JI154" s="87">
        <v>0</v>
      </c>
      <c r="JJ154" s="87">
        <v>0</v>
      </c>
      <c r="JK154" s="87">
        <v>0</v>
      </c>
      <c r="JL154" s="87">
        <v>0</v>
      </c>
      <c r="JM154" s="87">
        <v>0</v>
      </c>
      <c r="JN154" s="87">
        <v>0</v>
      </c>
      <c r="JO154" s="87">
        <v>0</v>
      </c>
      <c r="JP154" s="87">
        <v>0</v>
      </c>
      <c r="JQ154" s="87">
        <v>0</v>
      </c>
      <c r="JR154" s="87">
        <v>0</v>
      </c>
      <c r="JS154" s="87">
        <v>0</v>
      </c>
      <c r="JT154" s="87">
        <v>0</v>
      </c>
      <c r="JU154" s="87">
        <v>0</v>
      </c>
      <c r="JV154" s="87">
        <v>0</v>
      </c>
      <c r="JW154" s="87">
        <v>0</v>
      </c>
      <c r="JX154" s="87">
        <v>0</v>
      </c>
      <c r="JY154" s="87">
        <v>0</v>
      </c>
      <c r="JZ154" s="87">
        <v>0</v>
      </c>
      <c r="KA154" s="87">
        <v>0</v>
      </c>
      <c r="KB154" s="87">
        <v>0</v>
      </c>
      <c r="KC154" s="87">
        <v>0</v>
      </c>
      <c r="KD154" s="87">
        <v>0</v>
      </c>
      <c r="KE154" s="87">
        <v>0</v>
      </c>
      <c r="KF154" s="87">
        <v>0</v>
      </c>
      <c r="KG154" s="87">
        <v>0</v>
      </c>
      <c r="KH154" s="87">
        <v>0</v>
      </c>
      <c r="KI154" s="87">
        <v>0</v>
      </c>
      <c r="KJ154" s="87">
        <v>0</v>
      </c>
      <c r="KK154" s="87">
        <v>0</v>
      </c>
      <c r="KL154" s="87">
        <v>0</v>
      </c>
      <c r="KM154" s="87">
        <v>0</v>
      </c>
      <c r="KN154" s="87">
        <v>0</v>
      </c>
      <c r="KO154" s="87">
        <v>0</v>
      </c>
      <c r="KP154" s="87">
        <v>0</v>
      </c>
      <c r="KQ154" s="87">
        <v>0</v>
      </c>
      <c r="KR154" s="87">
        <v>0</v>
      </c>
      <c r="KS154" s="87">
        <v>0</v>
      </c>
      <c r="KT154" s="87">
        <v>0</v>
      </c>
      <c r="KU154" s="87">
        <v>0</v>
      </c>
      <c r="KV154" s="87">
        <v>0</v>
      </c>
      <c r="KW154" s="87">
        <v>0</v>
      </c>
      <c r="KX154" s="87">
        <v>0</v>
      </c>
      <c r="KY154" s="87">
        <v>0</v>
      </c>
      <c r="KZ154" s="87">
        <v>0</v>
      </c>
      <c r="LA154" s="87">
        <v>0</v>
      </c>
      <c r="LB154" s="87">
        <v>0</v>
      </c>
      <c r="LC154" s="87">
        <v>0</v>
      </c>
      <c r="LD154" s="87">
        <v>0</v>
      </c>
      <c r="LE154" s="87">
        <v>0</v>
      </c>
      <c r="LF154" s="87">
        <v>0</v>
      </c>
      <c r="LG154" s="87">
        <v>0</v>
      </c>
      <c r="LH154" s="87">
        <v>0</v>
      </c>
      <c r="LI154" s="87">
        <v>0</v>
      </c>
      <c r="LJ154" s="87">
        <v>0</v>
      </c>
      <c r="LK154" s="87">
        <v>0</v>
      </c>
      <c r="LL154" s="87">
        <v>0</v>
      </c>
      <c r="LM154" s="87">
        <v>0</v>
      </c>
      <c r="LN154" s="87">
        <v>0</v>
      </c>
      <c r="LO154" s="87">
        <v>0</v>
      </c>
      <c r="LP154" s="87">
        <v>0</v>
      </c>
      <c r="LQ154" s="87">
        <v>0</v>
      </c>
      <c r="LR154" s="87">
        <v>0</v>
      </c>
      <c r="LS154" s="87">
        <v>0</v>
      </c>
      <c r="LT154" s="87">
        <v>0</v>
      </c>
      <c r="LU154" s="87">
        <v>0</v>
      </c>
      <c r="LV154" s="87">
        <v>0</v>
      </c>
      <c r="LW154" s="87">
        <v>0</v>
      </c>
      <c r="LX154" s="87">
        <v>0</v>
      </c>
      <c r="LY154" s="87">
        <v>0</v>
      </c>
      <c r="LZ154" s="87">
        <v>0</v>
      </c>
      <c r="MA154" s="87">
        <v>0</v>
      </c>
      <c r="MB154" s="87">
        <v>0</v>
      </c>
      <c r="MC154" s="87">
        <v>0</v>
      </c>
      <c r="MD154" s="87">
        <v>0</v>
      </c>
      <c r="ME154" s="87">
        <v>0</v>
      </c>
      <c r="MF154" s="87">
        <v>0</v>
      </c>
      <c r="MG154" s="87">
        <v>0</v>
      </c>
      <c r="MH154" s="87">
        <v>0</v>
      </c>
      <c r="MI154" s="87">
        <v>0</v>
      </c>
      <c r="MJ154" s="87">
        <v>0</v>
      </c>
      <c r="MK154" s="87">
        <v>0</v>
      </c>
      <c r="ML154" s="87">
        <v>0</v>
      </c>
      <c r="MM154" s="87">
        <v>0</v>
      </c>
      <c r="MN154" s="87">
        <v>0</v>
      </c>
      <c r="MO154" s="87">
        <v>0</v>
      </c>
      <c r="MP154" s="87">
        <v>0</v>
      </c>
      <c r="MQ154" s="87">
        <v>0</v>
      </c>
      <c r="MR154" s="87">
        <v>0</v>
      </c>
      <c r="MS154" s="87">
        <v>0</v>
      </c>
      <c r="MT154" s="87">
        <v>0</v>
      </c>
      <c r="MU154" s="87">
        <v>0</v>
      </c>
      <c r="MV154" s="87">
        <v>0</v>
      </c>
      <c r="MW154" s="87">
        <v>0</v>
      </c>
      <c r="MX154" s="87">
        <v>0</v>
      </c>
      <c r="MY154" s="87">
        <v>0</v>
      </c>
      <c r="MZ154" s="87">
        <v>0</v>
      </c>
      <c r="NA154" s="87">
        <v>0</v>
      </c>
      <c r="NB154" s="87">
        <v>0</v>
      </c>
      <c r="NC154" s="87">
        <v>0</v>
      </c>
      <c r="ND154" s="87">
        <v>0</v>
      </c>
      <c r="NE154" s="87">
        <v>0</v>
      </c>
      <c r="NF154" s="87">
        <v>0</v>
      </c>
      <c r="NG154" s="87">
        <v>0</v>
      </c>
      <c r="NH154" s="87">
        <v>0</v>
      </c>
      <c r="NI154" s="87">
        <v>0</v>
      </c>
      <c r="NJ154" s="119">
        <v>0</v>
      </c>
      <c r="NK154" s="118">
        <v>0</v>
      </c>
      <c r="NL154" s="118">
        <v>0</v>
      </c>
      <c r="NM154" s="118">
        <v>0</v>
      </c>
      <c r="NN154" s="118">
        <v>0</v>
      </c>
      <c r="NO154" s="118">
        <v>0</v>
      </c>
      <c r="NP154" s="118">
        <v>0</v>
      </c>
      <c r="NQ154" s="118">
        <v>0</v>
      </c>
      <c r="NR154" s="118">
        <v>0</v>
      </c>
      <c r="NS154" s="118">
        <v>0</v>
      </c>
      <c r="NT154" s="118">
        <v>0</v>
      </c>
      <c r="NU154" s="118">
        <v>0</v>
      </c>
      <c r="NV154" s="118">
        <v>0</v>
      </c>
      <c r="NW154" s="118">
        <v>0</v>
      </c>
      <c r="NX154" s="118">
        <v>0</v>
      </c>
      <c r="NY154" s="118">
        <v>0</v>
      </c>
      <c r="NZ154" s="118">
        <v>0</v>
      </c>
      <c r="OA154" s="118">
        <v>0</v>
      </c>
      <c r="OB154" s="118">
        <v>0</v>
      </c>
      <c r="OC154" s="118">
        <v>0</v>
      </c>
      <c r="OD154" s="118">
        <v>0</v>
      </c>
      <c r="OE154" s="118">
        <v>0</v>
      </c>
      <c r="OF154" s="118">
        <v>0</v>
      </c>
      <c r="OG154" s="118">
        <v>0</v>
      </c>
      <c r="OH154" s="118">
        <v>0</v>
      </c>
      <c r="OI154" s="118">
        <v>0</v>
      </c>
      <c r="OJ154" s="118">
        <v>0</v>
      </c>
      <c r="OK154" s="118">
        <v>0</v>
      </c>
      <c r="OL154" s="118">
        <v>0</v>
      </c>
      <c r="OM154" s="118">
        <v>0</v>
      </c>
      <c r="ON154" s="118">
        <v>0</v>
      </c>
      <c r="OO154" s="118">
        <v>0</v>
      </c>
      <c r="OP154" s="118">
        <v>0</v>
      </c>
      <c r="OQ154" s="118">
        <v>0</v>
      </c>
      <c r="OR154" s="118">
        <v>0</v>
      </c>
      <c r="OS154" s="118">
        <v>0</v>
      </c>
      <c r="OT154" s="118">
        <v>0</v>
      </c>
      <c r="OU154" s="118">
        <v>0</v>
      </c>
      <c r="OV154" s="118">
        <v>0</v>
      </c>
      <c r="OW154" s="118">
        <v>0</v>
      </c>
      <c r="OX154" s="118">
        <v>0</v>
      </c>
      <c r="OY154" s="118">
        <v>0</v>
      </c>
      <c r="OZ154" s="118">
        <v>0</v>
      </c>
      <c r="PA154" s="118">
        <v>0</v>
      </c>
      <c r="PB154" s="118">
        <v>0</v>
      </c>
      <c r="PC154" s="118">
        <v>0</v>
      </c>
      <c r="PD154" s="118">
        <v>0</v>
      </c>
      <c r="PE154" s="118">
        <v>0</v>
      </c>
      <c r="PF154" s="118">
        <v>0</v>
      </c>
      <c r="PG154" s="118">
        <v>0</v>
      </c>
      <c r="PH154" s="118">
        <v>0</v>
      </c>
      <c r="PI154" s="118">
        <v>0</v>
      </c>
      <c r="PJ154" s="118">
        <v>0</v>
      </c>
      <c r="PK154" s="118">
        <v>0</v>
      </c>
      <c r="PL154" s="118">
        <v>0</v>
      </c>
      <c r="PM154" s="118">
        <v>0</v>
      </c>
      <c r="PN154" s="118">
        <v>0</v>
      </c>
      <c r="PO154" s="118">
        <v>0</v>
      </c>
      <c r="PP154" s="118">
        <v>0</v>
      </c>
      <c r="PQ154" s="118">
        <v>0</v>
      </c>
      <c r="PR154" s="118">
        <v>0</v>
      </c>
      <c r="PS154" s="118">
        <v>0</v>
      </c>
      <c r="PT154" s="118">
        <v>0</v>
      </c>
      <c r="PU154" s="118">
        <v>0</v>
      </c>
      <c r="PV154" s="118">
        <v>0</v>
      </c>
      <c r="PW154" s="118">
        <v>0</v>
      </c>
      <c r="PX154" s="118">
        <v>0</v>
      </c>
      <c r="PY154" s="118">
        <v>0</v>
      </c>
      <c r="PZ154" s="118">
        <v>0</v>
      </c>
      <c r="QA154" s="118">
        <v>0</v>
      </c>
      <c r="QB154" s="118">
        <v>0</v>
      </c>
      <c r="QC154" s="118">
        <v>0</v>
      </c>
      <c r="QD154" s="118">
        <v>0</v>
      </c>
      <c r="QE154" s="118">
        <v>0</v>
      </c>
      <c r="QF154" s="118">
        <v>0</v>
      </c>
      <c r="QG154" s="118">
        <v>0</v>
      </c>
      <c r="QH154" s="118">
        <v>0</v>
      </c>
      <c r="QI154" s="118">
        <v>0</v>
      </c>
      <c r="QJ154" s="118">
        <v>0</v>
      </c>
      <c r="QK154" s="118">
        <v>0</v>
      </c>
      <c r="QL154" s="118">
        <v>0</v>
      </c>
      <c r="QM154" s="118">
        <v>0</v>
      </c>
      <c r="QN154" s="118">
        <v>0</v>
      </c>
      <c r="QO154" s="118">
        <v>0</v>
      </c>
      <c r="QP154" s="118">
        <v>0</v>
      </c>
      <c r="QQ154" s="118">
        <v>0</v>
      </c>
      <c r="QR154" s="118">
        <v>0</v>
      </c>
      <c r="QS154" s="118">
        <v>0</v>
      </c>
      <c r="QT154" s="118">
        <v>0</v>
      </c>
      <c r="QU154" s="118">
        <v>0</v>
      </c>
      <c r="QV154" s="118">
        <v>0</v>
      </c>
      <c r="QW154" s="118">
        <v>0</v>
      </c>
      <c r="QX154" s="118">
        <v>0</v>
      </c>
      <c r="QY154" s="118">
        <v>0</v>
      </c>
      <c r="QZ154" s="118">
        <v>0</v>
      </c>
      <c r="RA154" s="118">
        <v>0</v>
      </c>
      <c r="RB154" s="118">
        <v>0</v>
      </c>
      <c r="RC154" s="118">
        <v>0</v>
      </c>
      <c r="RD154" s="118">
        <v>0</v>
      </c>
      <c r="RE154" s="118">
        <v>0</v>
      </c>
      <c r="RF154" s="118">
        <v>0</v>
      </c>
      <c r="RG154" s="118">
        <v>0</v>
      </c>
      <c r="RH154" s="118">
        <v>0</v>
      </c>
      <c r="RI154" s="118">
        <v>0</v>
      </c>
      <c r="RJ154" s="118">
        <v>0</v>
      </c>
      <c r="RK154" s="118">
        <v>0</v>
      </c>
      <c r="RL154" s="118">
        <v>0</v>
      </c>
      <c r="RM154" s="118">
        <v>0</v>
      </c>
      <c r="RN154" s="118">
        <v>0</v>
      </c>
      <c r="RO154" s="118">
        <v>0</v>
      </c>
      <c r="RP154" s="118">
        <v>0</v>
      </c>
      <c r="RQ154" s="118">
        <v>0</v>
      </c>
      <c r="RR154" s="118">
        <v>0</v>
      </c>
      <c r="RS154" s="118">
        <v>0</v>
      </c>
      <c r="RT154" s="118">
        <v>0</v>
      </c>
      <c r="RU154" s="118">
        <v>0</v>
      </c>
      <c r="RV154" s="118">
        <v>0</v>
      </c>
      <c r="RW154" s="118">
        <v>0</v>
      </c>
      <c r="RX154" s="118">
        <v>0</v>
      </c>
      <c r="RY154" s="118">
        <v>0</v>
      </c>
      <c r="RZ154" s="118">
        <v>0</v>
      </c>
      <c r="SA154" s="118">
        <v>0</v>
      </c>
      <c r="SB154" s="118">
        <v>0</v>
      </c>
      <c r="SC154" s="118">
        <v>0</v>
      </c>
      <c r="SD154" s="118">
        <v>0</v>
      </c>
      <c r="SE154" s="118">
        <v>0</v>
      </c>
      <c r="SF154" s="118">
        <v>0</v>
      </c>
      <c r="SG154" s="118">
        <v>0</v>
      </c>
      <c r="SH154" s="118">
        <v>0</v>
      </c>
      <c r="SI154" s="118">
        <v>0</v>
      </c>
      <c r="SJ154" s="118">
        <v>0</v>
      </c>
      <c r="SK154" s="118">
        <v>0</v>
      </c>
      <c r="SL154" s="118">
        <v>0</v>
      </c>
      <c r="SM154" s="118">
        <v>0</v>
      </c>
      <c r="SN154" s="118">
        <v>0</v>
      </c>
      <c r="SO154" s="118">
        <v>0</v>
      </c>
      <c r="SP154" s="118">
        <v>0</v>
      </c>
      <c r="SQ154" s="118">
        <v>0</v>
      </c>
      <c r="SR154" s="118">
        <v>0</v>
      </c>
      <c r="SS154" s="118">
        <v>0</v>
      </c>
      <c r="ST154" s="118">
        <v>0</v>
      </c>
      <c r="SU154" s="118">
        <v>0</v>
      </c>
      <c r="SV154" s="118">
        <v>0</v>
      </c>
      <c r="SW154" s="118">
        <v>0</v>
      </c>
      <c r="SX154" s="118">
        <v>0</v>
      </c>
      <c r="SY154" s="118">
        <v>0</v>
      </c>
      <c r="SZ154" s="118">
        <v>0</v>
      </c>
      <c r="TA154" s="118">
        <v>0</v>
      </c>
      <c r="TB154" s="118">
        <v>0</v>
      </c>
      <c r="TC154" s="118">
        <v>0</v>
      </c>
      <c r="TD154" s="118">
        <v>0</v>
      </c>
      <c r="TE154" s="118">
        <v>0</v>
      </c>
      <c r="TF154" s="118">
        <v>0</v>
      </c>
      <c r="TG154" s="118">
        <v>0</v>
      </c>
      <c r="TH154" s="118">
        <v>0</v>
      </c>
      <c r="TI154" s="118">
        <v>0</v>
      </c>
      <c r="TJ154" s="118">
        <v>0</v>
      </c>
      <c r="TK154" s="118">
        <v>0</v>
      </c>
      <c r="TL154" s="118">
        <v>0</v>
      </c>
      <c r="TM154" s="118">
        <v>0</v>
      </c>
      <c r="TN154" s="118">
        <v>0</v>
      </c>
      <c r="TO154" s="118">
        <v>0</v>
      </c>
      <c r="TP154" s="118">
        <v>0</v>
      </c>
      <c r="TQ154" s="118">
        <v>0</v>
      </c>
      <c r="TR154" s="118">
        <v>0</v>
      </c>
      <c r="TS154" s="118">
        <v>0</v>
      </c>
      <c r="TT154" s="118">
        <v>0</v>
      </c>
      <c r="TU154" s="118">
        <v>0</v>
      </c>
      <c r="TV154" s="118">
        <v>0</v>
      </c>
      <c r="TW154" s="118">
        <v>0</v>
      </c>
      <c r="TX154" s="118">
        <v>0</v>
      </c>
      <c r="TY154" s="118">
        <v>0</v>
      </c>
      <c r="TZ154" s="118">
        <v>0</v>
      </c>
      <c r="UA154" s="118">
        <v>0</v>
      </c>
      <c r="UB154" s="118">
        <v>0</v>
      </c>
      <c r="UC154" s="118">
        <v>0</v>
      </c>
      <c r="UD154" s="118">
        <v>0</v>
      </c>
      <c r="UE154" s="118">
        <v>0</v>
      </c>
      <c r="UF154" s="118">
        <v>0</v>
      </c>
      <c r="UG154" s="118">
        <v>0</v>
      </c>
      <c r="UH154" s="118">
        <v>0</v>
      </c>
      <c r="UI154" s="118">
        <v>0</v>
      </c>
      <c r="UJ154" s="118">
        <v>0</v>
      </c>
      <c r="UK154" s="118">
        <v>0</v>
      </c>
      <c r="UL154" s="118">
        <v>0</v>
      </c>
      <c r="UM154" s="118">
        <v>0</v>
      </c>
      <c r="UN154" s="118">
        <v>0</v>
      </c>
      <c r="UO154" s="118">
        <v>0</v>
      </c>
      <c r="UP154" s="118">
        <v>0</v>
      </c>
      <c r="UQ154" s="118">
        <v>0</v>
      </c>
      <c r="UR154" s="118">
        <v>0</v>
      </c>
      <c r="US154" s="118">
        <v>0</v>
      </c>
      <c r="UT154" s="118">
        <v>0</v>
      </c>
      <c r="UU154" s="118">
        <v>0</v>
      </c>
      <c r="UV154" s="118">
        <v>0</v>
      </c>
      <c r="UW154" s="118">
        <v>0</v>
      </c>
      <c r="UX154" s="118">
        <v>0</v>
      </c>
      <c r="UY154" s="118">
        <v>0</v>
      </c>
      <c r="UZ154" s="118">
        <v>0</v>
      </c>
      <c r="VA154" s="118">
        <v>0</v>
      </c>
      <c r="VB154" s="118">
        <v>0</v>
      </c>
      <c r="VC154" s="118">
        <v>0</v>
      </c>
      <c r="VD154" s="118">
        <v>0</v>
      </c>
      <c r="VE154" s="118">
        <v>0</v>
      </c>
      <c r="VF154" s="118">
        <v>0</v>
      </c>
      <c r="VG154" s="118">
        <v>0</v>
      </c>
      <c r="VH154" s="118">
        <v>0</v>
      </c>
      <c r="VI154" s="118">
        <v>0</v>
      </c>
      <c r="VJ154" s="118">
        <v>0</v>
      </c>
      <c r="VK154" s="118">
        <v>0</v>
      </c>
      <c r="VL154" s="118">
        <v>0</v>
      </c>
      <c r="VM154" s="118">
        <v>0</v>
      </c>
      <c r="VN154" s="118">
        <v>0</v>
      </c>
      <c r="VO154" s="118">
        <v>0</v>
      </c>
      <c r="VP154" s="118">
        <v>0</v>
      </c>
      <c r="VQ154" s="118">
        <v>0</v>
      </c>
      <c r="VR154" s="118">
        <v>0</v>
      </c>
      <c r="VS154" s="118">
        <v>0</v>
      </c>
      <c r="VT154" s="118">
        <v>0</v>
      </c>
      <c r="VU154" s="118">
        <v>0</v>
      </c>
      <c r="VV154" s="118">
        <v>0</v>
      </c>
      <c r="VW154" s="118">
        <v>0</v>
      </c>
      <c r="VX154" s="118">
        <v>0</v>
      </c>
      <c r="VY154" s="118">
        <v>0</v>
      </c>
      <c r="VZ154" s="118">
        <v>0</v>
      </c>
      <c r="WA154" s="118">
        <v>0</v>
      </c>
      <c r="WB154" s="118">
        <v>0</v>
      </c>
      <c r="WC154" s="118">
        <v>0</v>
      </c>
      <c r="WD154" s="118">
        <v>0</v>
      </c>
      <c r="WE154" s="118">
        <v>0</v>
      </c>
      <c r="WF154" s="118">
        <v>0</v>
      </c>
      <c r="WG154" s="118">
        <v>0</v>
      </c>
      <c r="WH154" s="118">
        <v>0</v>
      </c>
      <c r="WI154" s="42">
        <v>451820000</v>
      </c>
      <c r="WJ154" s="42">
        <v>71820000</v>
      </c>
    </row>
    <row r="155" spans="1:608" s="25" customFormat="1" x14ac:dyDescent="0.15">
      <c r="A155" s="88">
        <v>154</v>
      </c>
      <c r="B155" s="124" t="s">
        <v>816</v>
      </c>
      <c r="C155" s="87" t="s">
        <v>817</v>
      </c>
      <c r="D155" s="130" t="s">
        <v>818</v>
      </c>
      <c r="E155" s="96" t="e">
        <f t="shared" ca="1" si="2"/>
        <v>#NAME?</v>
      </c>
      <c r="F155" s="97">
        <v>423320000</v>
      </c>
      <c r="G155" s="98">
        <v>436076164.38</v>
      </c>
      <c r="H155" s="87" t="s">
        <v>51</v>
      </c>
      <c r="I155" s="87" t="s">
        <v>22</v>
      </c>
      <c r="J155" s="142" t="s">
        <v>23</v>
      </c>
      <c r="K155" s="97">
        <v>400000000</v>
      </c>
      <c r="L155" s="97">
        <v>4000000</v>
      </c>
      <c r="M155" s="111">
        <v>6</v>
      </c>
      <c r="N155" s="115">
        <v>1</v>
      </c>
      <c r="O155" s="116" t="s">
        <v>819</v>
      </c>
      <c r="P155" s="87" t="s">
        <v>820</v>
      </c>
      <c r="Q155" s="111">
        <v>1.3274999999999999</v>
      </c>
      <c r="R155" s="115" t="s">
        <v>776</v>
      </c>
      <c r="S155" s="87">
        <v>0</v>
      </c>
      <c r="T155" s="87">
        <v>0</v>
      </c>
      <c r="U155" s="87">
        <v>0</v>
      </c>
      <c r="V155" s="87">
        <v>0</v>
      </c>
      <c r="W155" s="87">
        <v>0</v>
      </c>
      <c r="X155" s="87">
        <v>0</v>
      </c>
      <c r="Y155" s="87">
        <v>0</v>
      </c>
      <c r="Z155" s="87">
        <v>24000000</v>
      </c>
      <c r="AA155" s="87">
        <v>0</v>
      </c>
      <c r="AB155" s="87">
        <v>0</v>
      </c>
      <c r="AC155" s="87">
        <v>0</v>
      </c>
      <c r="AD155" s="87">
        <v>0</v>
      </c>
      <c r="AE155" s="87">
        <v>0</v>
      </c>
      <c r="AF155" s="87">
        <v>0</v>
      </c>
      <c r="AG155" s="87">
        <v>0</v>
      </c>
      <c r="AH155" s="87">
        <v>0</v>
      </c>
      <c r="AI155" s="87">
        <v>0</v>
      </c>
      <c r="AJ155" s="87">
        <v>0</v>
      </c>
      <c r="AK155" s="87">
        <v>0</v>
      </c>
      <c r="AL155" s="87">
        <v>24000000</v>
      </c>
      <c r="AM155" s="87">
        <v>0</v>
      </c>
      <c r="AN155" s="87">
        <v>0</v>
      </c>
      <c r="AO155" s="87">
        <v>0</v>
      </c>
      <c r="AP155" s="87">
        <v>0</v>
      </c>
      <c r="AQ155" s="87">
        <v>0</v>
      </c>
      <c r="AR155" s="87">
        <v>0</v>
      </c>
      <c r="AS155" s="87">
        <v>0</v>
      </c>
      <c r="AT155" s="87">
        <v>0</v>
      </c>
      <c r="AU155" s="87">
        <v>0</v>
      </c>
      <c r="AV155" s="87">
        <v>0</v>
      </c>
      <c r="AW155" s="87">
        <v>0</v>
      </c>
      <c r="AX155" s="87">
        <v>424000000</v>
      </c>
      <c r="AY155" s="87">
        <v>0</v>
      </c>
      <c r="AZ155" s="87">
        <v>0</v>
      </c>
      <c r="BA155" s="87">
        <v>0</v>
      </c>
      <c r="BB155" s="87">
        <v>0</v>
      </c>
      <c r="BC155" s="87">
        <v>0</v>
      </c>
      <c r="BD155" s="87">
        <v>0</v>
      </c>
      <c r="BE155" s="87">
        <v>0</v>
      </c>
      <c r="BF155" s="87">
        <v>0</v>
      </c>
      <c r="BG155" s="87">
        <v>0</v>
      </c>
      <c r="BH155" s="87">
        <v>0</v>
      </c>
      <c r="BI155" s="87">
        <v>0</v>
      </c>
      <c r="BJ155" s="87">
        <v>0</v>
      </c>
      <c r="BK155" s="87">
        <v>0</v>
      </c>
      <c r="BL155" s="87">
        <v>0</v>
      </c>
      <c r="BM155" s="87">
        <v>0</v>
      </c>
      <c r="BN155" s="87">
        <v>0</v>
      </c>
      <c r="BO155" s="87">
        <v>0</v>
      </c>
      <c r="BP155" s="87">
        <v>0</v>
      </c>
      <c r="BQ155" s="87">
        <v>0</v>
      </c>
      <c r="BR155" s="87">
        <v>0</v>
      </c>
      <c r="BS155" s="87">
        <v>0</v>
      </c>
      <c r="BT155" s="87">
        <v>0</v>
      </c>
      <c r="BU155" s="87">
        <v>0</v>
      </c>
      <c r="BV155" s="87">
        <v>0</v>
      </c>
      <c r="BW155" s="87">
        <v>0</v>
      </c>
      <c r="BX155" s="87">
        <v>0</v>
      </c>
      <c r="BY155" s="87">
        <v>0</v>
      </c>
      <c r="BZ155" s="87">
        <v>0</v>
      </c>
      <c r="CA155" s="87">
        <v>0</v>
      </c>
      <c r="CB155" s="87">
        <v>0</v>
      </c>
      <c r="CC155" s="87">
        <v>0</v>
      </c>
      <c r="CD155" s="87">
        <v>0</v>
      </c>
      <c r="CE155" s="87">
        <v>0</v>
      </c>
      <c r="CF155" s="87">
        <v>0</v>
      </c>
      <c r="CG155" s="87">
        <v>0</v>
      </c>
      <c r="CH155" s="87">
        <v>0</v>
      </c>
      <c r="CI155" s="87">
        <v>0</v>
      </c>
      <c r="CJ155" s="87">
        <v>0</v>
      </c>
      <c r="CK155" s="87">
        <v>0</v>
      </c>
      <c r="CL155" s="87">
        <v>0</v>
      </c>
      <c r="CM155" s="87">
        <v>0</v>
      </c>
      <c r="CN155" s="87">
        <v>0</v>
      </c>
      <c r="CO155" s="87">
        <v>0</v>
      </c>
      <c r="CP155" s="87">
        <v>0</v>
      </c>
      <c r="CQ155" s="87">
        <v>0</v>
      </c>
      <c r="CR155" s="87">
        <v>0</v>
      </c>
      <c r="CS155" s="87">
        <v>0</v>
      </c>
      <c r="CT155" s="87">
        <v>0</v>
      </c>
      <c r="CU155" s="87">
        <v>0</v>
      </c>
      <c r="CV155" s="87">
        <v>0</v>
      </c>
      <c r="CW155" s="87">
        <v>0</v>
      </c>
      <c r="CX155" s="87">
        <v>0</v>
      </c>
      <c r="CY155" s="87">
        <v>0</v>
      </c>
      <c r="CZ155" s="87">
        <v>0</v>
      </c>
      <c r="DA155" s="87">
        <v>0</v>
      </c>
      <c r="DB155" s="87">
        <v>0</v>
      </c>
      <c r="DC155" s="87">
        <v>0</v>
      </c>
      <c r="DD155" s="87">
        <v>0</v>
      </c>
      <c r="DE155" s="87">
        <v>0</v>
      </c>
      <c r="DF155" s="87">
        <v>0</v>
      </c>
      <c r="DG155" s="87">
        <v>0</v>
      </c>
      <c r="DH155" s="87">
        <v>0</v>
      </c>
      <c r="DI155" s="87">
        <v>0</v>
      </c>
      <c r="DJ155" s="87">
        <v>0</v>
      </c>
      <c r="DK155" s="87">
        <v>0</v>
      </c>
      <c r="DL155" s="87">
        <v>0</v>
      </c>
      <c r="DM155" s="87">
        <v>0</v>
      </c>
      <c r="DN155" s="87">
        <v>0</v>
      </c>
      <c r="DO155" s="87">
        <v>0</v>
      </c>
      <c r="DP155" s="87">
        <v>0</v>
      </c>
      <c r="DQ155" s="87">
        <v>0</v>
      </c>
      <c r="DR155" s="87">
        <v>0</v>
      </c>
      <c r="DS155" s="87">
        <v>0</v>
      </c>
      <c r="DT155" s="87">
        <v>0</v>
      </c>
      <c r="DU155" s="87">
        <v>0</v>
      </c>
      <c r="DV155" s="87">
        <v>0</v>
      </c>
      <c r="DW155" s="87">
        <v>0</v>
      </c>
      <c r="DX155" s="87">
        <v>0</v>
      </c>
      <c r="DY155" s="87">
        <v>0</v>
      </c>
      <c r="DZ155" s="87">
        <v>0</v>
      </c>
      <c r="EA155" s="87">
        <v>0</v>
      </c>
      <c r="EB155" s="87">
        <v>0</v>
      </c>
      <c r="EC155" s="87">
        <v>0</v>
      </c>
      <c r="ED155" s="87">
        <v>0</v>
      </c>
      <c r="EE155" s="87">
        <v>0</v>
      </c>
      <c r="EF155" s="87">
        <v>0</v>
      </c>
      <c r="EG155" s="87">
        <v>0</v>
      </c>
      <c r="EH155" s="87">
        <v>0</v>
      </c>
      <c r="EI155" s="87">
        <v>0</v>
      </c>
      <c r="EJ155" s="87">
        <v>0</v>
      </c>
      <c r="EK155" s="87">
        <v>0</v>
      </c>
      <c r="EL155" s="87">
        <v>0</v>
      </c>
      <c r="EM155" s="87">
        <v>0</v>
      </c>
      <c r="EN155" s="87">
        <v>0</v>
      </c>
      <c r="EO155" s="87">
        <v>0</v>
      </c>
      <c r="EP155" s="87">
        <v>0</v>
      </c>
      <c r="EQ155" s="87">
        <v>0</v>
      </c>
      <c r="ER155" s="87">
        <v>0</v>
      </c>
      <c r="ES155" s="87">
        <v>0</v>
      </c>
      <c r="ET155" s="87">
        <v>0</v>
      </c>
      <c r="EU155" s="87">
        <v>0</v>
      </c>
      <c r="EV155" s="87">
        <v>0</v>
      </c>
      <c r="EW155" s="87">
        <v>0</v>
      </c>
      <c r="EX155" s="87">
        <v>0</v>
      </c>
      <c r="EY155" s="87">
        <v>0</v>
      </c>
      <c r="EZ155" s="87">
        <v>0</v>
      </c>
      <c r="FA155" s="87">
        <v>0</v>
      </c>
      <c r="FB155" s="87">
        <v>0</v>
      </c>
      <c r="FC155" s="87">
        <v>0</v>
      </c>
      <c r="FD155" s="87">
        <v>0</v>
      </c>
      <c r="FE155" s="87">
        <v>0</v>
      </c>
      <c r="FF155" s="87">
        <v>0</v>
      </c>
      <c r="FG155" s="87">
        <v>0</v>
      </c>
      <c r="FH155" s="87">
        <v>0</v>
      </c>
      <c r="FI155" s="87">
        <v>0</v>
      </c>
      <c r="FJ155" s="87">
        <v>0</v>
      </c>
      <c r="FK155" s="87">
        <v>0</v>
      </c>
      <c r="FL155" s="87">
        <v>0</v>
      </c>
      <c r="FM155" s="87">
        <v>0</v>
      </c>
      <c r="FN155" s="87">
        <v>0</v>
      </c>
      <c r="FO155" s="87">
        <v>0</v>
      </c>
      <c r="FP155" s="87">
        <v>0</v>
      </c>
      <c r="FQ155" s="87">
        <v>0</v>
      </c>
      <c r="FR155" s="87">
        <v>0</v>
      </c>
      <c r="FS155" s="87">
        <v>0</v>
      </c>
      <c r="FT155" s="87">
        <v>0</v>
      </c>
      <c r="FU155" s="87">
        <v>0</v>
      </c>
      <c r="FV155" s="87">
        <v>0</v>
      </c>
      <c r="FW155" s="87">
        <v>0</v>
      </c>
      <c r="FX155" s="87">
        <v>0</v>
      </c>
      <c r="FY155" s="87">
        <v>0</v>
      </c>
      <c r="FZ155" s="87">
        <v>0</v>
      </c>
      <c r="GA155" s="87">
        <v>0</v>
      </c>
      <c r="GB155" s="87">
        <v>0</v>
      </c>
      <c r="GC155" s="87">
        <v>0</v>
      </c>
      <c r="GD155" s="87">
        <v>0</v>
      </c>
      <c r="GE155" s="87">
        <v>0</v>
      </c>
      <c r="GF155" s="87">
        <v>0</v>
      </c>
      <c r="GG155" s="87">
        <v>0</v>
      </c>
      <c r="GH155" s="87">
        <v>0</v>
      </c>
      <c r="GI155" s="87">
        <v>0</v>
      </c>
      <c r="GJ155" s="87">
        <v>0</v>
      </c>
      <c r="GK155" s="87">
        <v>0</v>
      </c>
      <c r="GL155" s="87">
        <v>0</v>
      </c>
      <c r="GM155" s="87">
        <v>0</v>
      </c>
      <c r="GN155" s="87">
        <v>0</v>
      </c>
      <c r="GO155" s="87">
        <v>0</v>
      </c>
      <c r="GP155" s="87">
        <v>0</v>
      </c>
      <c r="GQ155" s="87">
        <v>0</v>
      </c>
      <c r="GR155" s="87">
        <v>0</v>
      </c>
      <c r="GS155" s="87">
        <v>0</v>
      </c>
      <c r="GT155" s="87">
        <v>0</v>
      </c>
      <c r="GU155" s="87">
        <v>0</v>
      </c>
      <c r="GV155" s="87">
        <v>0</v>
      </c>
      <c r="GW155" s="87">
        <v>0</v>
      </c>
      <c r="GX155" s="87">
        <v>0</v>
      </c>
      <c r="GY155" s="87">
        <v>0</v>
      </c>
      <c r="GZ155" s="87">
        <v>0</v>
      </c>
      <c r="HA155" s="87">
        <v>0</v>
      </c>
      <c r="HB155" s="87">
        <v>0</v>
      </c>
      <c r="HC155" s="87">
        <v>0</v>
      </c>
      <c r="HD155" s="87">
        <v>0</v>
      </c>
      <c r="HE155" s="87">
        <v>0</v>
      </c>
      <c r="HF155" s="87">
        <v>0</v>
      </c>
      <c r="HG155" s="87">
        <v>0</v>
      </c>
      <c r="HH155" s="87">
        <v>0</v>
      </c>
      <c r="HI155" s="87">
        <v>0</v>
      </c>
      <c r="HJ155" s="87">
        <v>0</v>
      </c>
      <c r="HK155" s="87">
        <v>0</v>
      </c>
      <c r="HL155" s="87">
        <v>0</v>
      </c>
      <c r="HM155" s="87">
        <v>0</v>
      </c>
      <c r="HN155" s="87">
        <v>0</v>
      </c>
      <c r="HO155" s="87">
        <v>0</v>
      </c>
      <c r="HP155" s="87">
        <v>0</v>
      </c>
      <c r="HQ155" s="87">
        <v>0</v>
      </c>
      <c r="HR155" s="87">
        <v>0</v>
      </c>
      <c r="HS155" s="87">
        <v>0</v>
      </c>
      <c r="HT155" s="87">
        <v>0</v>
      </c>
      <c r="HU155" s="87">
        <v>0</v>
      </c>
      <c r="HV155" s="87">
        <v>0</v>
      </c>
      <c r="HW155" s="87">
        <v>0</v>
      </c>
      <c r="HX155" s="87">
        <v>0</v>
      </c>
      <c r="HY155" s="87">
        <v>0</v>
      </c>
      <c r="HZ155" s="87">
        <v>0</v>
      </c>
      <c r="IA155" s="87">
        <v>0</v>
      </c>
      <c r="IB155" s="87">
        <v>0</v>
      </c>
      <c r="IC155" s="87">
        <v>0</v>
      </c>
      <c r="ID155" s="87">
        <v>0</v>
      </c>
      <c r="IE155" s="87">
        <v>0</v>
      </c>
      <c r="IF155" s="87">
        <v>0</v>
      </c>
      <c r="IG155" s="87">
        <v>0</v>
      </c>
      <c r="IH155" s="87">
        <v>0</v>
      </c>
      <c r="II155" s="87">
        <v>0</v>
      </c>
      <c r="IJ155" s="87">
        <v>0</v>
      </c>
      <c r="IK155" s="87">
        <v>0</v>
      </c>
      <c r="IL155" s="87">
        <v>0</v>
      </c>
      <c r="IM155" s="87">
        <v>0</v>
      </c>
      <c r="IN155" s="87">
        <v>0</v>
      </c>
      <c r="IO155" s="87">
        <v>0</v>
      </c>
      <c r="IP155" s="87">
        <v>0</v>
      </c>
      <c r="IQ155" s="87">
        <v>0</v>
      </c>
      <c r="IR155" s="87">
        <v>0</v>
      </c>
      <c r="IS155" s="87">
        <v>0</v>
      </c>
      <c r="IT155" s="87">
        <v>0</v>
      </c>
      <c r="IU155" s="87">
        <v>0</v>
      </c>
      <c r="IV155" s="87">
        <v>0</v>
      </c>
      <c r="IW155" s="87">
        <v>0</v>
      </c>
      <c r="IX155" s="87">
        <v>0</v>
      </c>
      <c r="IY155" s="87">
        <v>0</v>
      </c>
      <c r="IZ155" s="87">
        <v>0</v>
      </c>
      <c r="JA155" s="87">
        <v>0</v>
      </c>
      <c r="JB155" s="87">
        <v>0</v>
      </c>
      <c r="JC155" s="87">
        <v>0</v>
      </c>
      <c r="JD155" s="87">
        <v>0</v>
      </c>
      <c r="JE155" s="87">
        <v>0</v>
      </c>
      <c r="JF155" s="87">
        <v>0</v>
      </c>
      <c r="JG155" s="87">
        <v>0</v>
      </c>
      <c r="JH155" s="87">
        <v>0</v>
      </c>
      <c r="JI155" s="87">
        <v>0</v>
      </c>
      <c r="JJ155" s="87">
        <v>0</v>
      </c>
      <c r="JK155" s="87">
        <v>0</v>
      </c>
      <c r="JL155" s="87">
        <v>0</v>
      </c>
      <c r="JM155" s="87">
        <v>0</v>
      </c>
      <c r="JN155" s="87">
        <v>0</v>
      </c>
      <c r="JO155" s="87">
        <v>0</v>
      </c>
      <c r="JP155" s="87">
        <v>0</v>
      </c>
      <c r="JQ155" s="87">
        <v>0</v>
      </c>
      <c r="JR155" s="87">
        <v>0</v>
      </c>
      <c r="JS155" s="87">
        <v>0</v>
      </c>
      <c r="JT155" s="87">
        <v>0</v>
      </c>
      <c r="JU155" s="87">
        <v>0</v>
      </c>
      <c r="JV155" s="87">
        <v>0</v>
      </c>
      <c r="JW155" s="87">
        <v>0</v>
      </c>
      <c r="JX155" s="87">
        <v>0</v>
      </c>
      <c r="JY155" s="87">
        <v>0</v>
      </c>
      <c r="JZ155" s="87">
        <v>0</v>
      </c>
      <c r="KA155" s="87">
        <v>0</v>
      </c>
      <c r="KB155" s="87">
        <v>0</v>
      </c>
      <c r="KC155" s="87">
        <v>0</v>
      </c>
      <c r="KD155" s="87">
        <v>0</v>
      </c>
      <c r="KE155" s="87">
        <v>0</v>
      </c>
      <c r="KF155" s="87">
        <v>0</v>
      </c>
      <c r="KG155" s="87">
        <v>0</v>
      </c>
      <c r="KH155" s="87">
        <v>0</v>
      </c>
      <c r="KI155" s="87">
        <v>0</v>
      </c>
      <c r="KJ155" s="87">
        <v>0</v>
      </c>
      <c r="KK155" s="87">
        <v>0</v>
      </c>
      <c r="KL155" s="87">
        <v>0</v>
      </c>
      <c r="KM155" s="87">
        <v>0</v>
      </c>
      <c r="KN155" s="87">
        <v>0</v>
      </c>
      <c r="KO155" s="87">
        <v>0</v>
      </c>
      <c r="KP155" s="87">
        <v>0</v>
      </c>
      <c r="KQ155" s="87">
        <v>0</v>
      </c>
      <c r="KR155" s="87">
        <v>0</v>
      </c>
      <c r="KS155" s="87">
        <v>0</v>
      </c>
      <c r="KT155" s="87">
        <v>0</v>
      </c>
      <c r="KU155" s="87">
        <v>0</v>
      </c>
      <c r="KV155" s="87">
        <v>0</v>
      </c>
      <c r="KW155" s="87">
        <v>0</v>
      </c>
      <c r="KX155" s="87">
        <v>0</v>
      </c>
      <c r="KY155" s="87">
        <v>0</v>
      </c>
      <c r="KZ155" s="87">
        <v>0</v>
      </c>
      <c r="LA155" s="87">
        <v>0</v>
      </c>
      <c r="LB155" s="87">
        <v>0</v>
      </c>
      <c r="LC155" s="87">
        <v>0</v>
      </c>
      <c r="LD155" s="87">
        <v>0</v>
      </c>
      <c r="LE155" s="87">
        <v>0</v>
      </c>
      <c r="LF155" s="87">
        <v>0</v>
      </c>
      <c r="LG155" s="87">
        <v>0</v>
      </c>
      <c r="LH155" s="87">
        <v>0</v>
      </c>
      <c r="LI155" s="87">
        <v>0</v>
      </c>
      <c r="LJ155" s="87">
        <v>0</v>
      </c>
      <c r="LK155" s="87">
        <v>0</v>
      </c>
      <c r="LL155" s="87">
        <v>0</v>
      </c>
      <c r="LM155" s="87">
        <v>0</v>
      </c>
      <c r="LN155" s="87">
        <v>0</v>
      </c>
      <c r="LO155" s="87">
        <v>0</v>
      </c>
      <c r="LP155" s="87">
        <v>0</v>
      </c>
      <c r="LQ155" s="87">
        <v>0</v>
      </c>
      <c r="LR155" s="87">
        <v>0</v>
      </c>
      <c r="LS155" s="87">
        <v>0</v>
      </c>
      <c r="LT155" s="87">
        <v>0</v>
      </c>
      <c r="LU155" s="87">
        <v>0</v>
      </c>
      <c r="LV155" s="87">
        <v>0</v>
      </c>
      <c r="LW155" s="87">
        <v>0</v>
      </c>
      <c r="LX155" s="87">
        <v>0</v>
      </c>
      <c r="LY155" s="87">
        <v>0</v>
      </c>
      <c r="LZ155" s="87">
        <v>0</v>
      </c>
      <c r="MA155" s="87">
        <v>0</v>
      </c>
      <c r="MB155" s="87">
        <v>0</v>
      </c>
      <c r="MC155" s="87">
        <v>0</v>
      </c>
      <c r="MD155" s="87">
        <v>0</v>
      </c>
      <c r="ME155" s="87">
        <v>0</v>
      </c>
      <c r="MF155" s="87">
        <v>0</v>
      </c>
      <c r="MG155" s="87">
        <v>0</v>
      </c>
      <c r="MH155" s="87">
        <v>0</v>
      </c>
      <c r="MI155" s="87">
        <v>0</v>
      </c>
      <c r="MJ155" s="87">
        <v>0</v>
      </c>
      <c r="MK155" s="87">
        <v>0</v>
      </c>
      <c r="ML155" s="87">
        <v>0</v>
      </c>
      <c r="MM155" s="87">
        <v>0</v>
      </c>
      <c r="MN155" s="87">
        <v>0</v>
      </c>
      <c r="MO155" s="87">
        <v>0</v>
      </c>
      <c r="MP155" s="87">
        <v>0</v>
      </c>
      <c r="MQ155" s="87">
        <v>0</v>
      </c>
      <c r="MR155" s="87">
        <v>0</v>
      </c>
      <c r="MS155" s="87">
        <v>0</v>
      </c>
      <c r="MT155" s="87">
        <v>0</v>
      </c>
      <c r="MU155" s="87">
        <v>0</v>
      </c>
      <c r="MV155" s="87">
        <v>0</v>
      </c>
      <c r="MW155" s="87">
        <v>0</v>
      </c>
      <c r="MX155" s="87">
        <v>0</v>
      </c>
      <c r="MY155" s="87">
        <v>0</v>
      </c>
      <c r="MZ155" s="87">
        <v>0</v>
      </c>
      <c r="NA155" s="87">
        <v>0</v>
      </c>
      <c r="NB155" s="87">
        <v>0</v>
      </c>
      <c r="NC155" s="87">
        <v>0</v>
      </c>
      <c r="ND155" s="87">
        <v>0</v>
      </c>
      <c r="NE155" s="87">
        <v>0</v>
      </c>
      <c r="NF155" s="87">
        <v>0</v>
      </c>
      <c r="NG155" s="87">
        <v>0</v>
      </c>
      <c r="NH155" s="87">
        <v>0</v>
      </c>
      <c r="NI155" s="87">
        <v>0</v>
      </c>
      <c r="NJ155" s="119">
        <v>0</v>
      </c>
      <c r="NK155" s="119">
        <v>0</v>
      </c>
      <c r="NL155" s="119">
        <v>0</v>
      </c>
      <c r="NM155" s="119">
        <v>0</v>
      </c>
      <c r="NN155" s="119">
        <v>0</v>
      </c>
      <c r="NO155" s="119">
        <v>0</v>
      </c>
      <c r="NP155" s="119">
        <v>0</v>
      </c>
      <c r="NQ155" s="119">
        <v>0</v>
      </c>
      <c r="NR155" s="119">
        <v>0</v>
      </c>
      <c r="NS155" s="119">
        <v>0</v>
      </c>
      <c r="NT155" s="119">
        <v>0</v>
      </c>
      <c r="NU155" s="119">
        <v>0</v>
      </c>
      <c r="NV155" s="119">
        <v>0</v>
      </c>
      <c r="NW155" s="119">
        <v>0</v>
      </c>
      <c r="NX155" s="119">
        <v>0</v>
      </c>
      <c r="NY155" s="119">
        <v>0</v>
      </c>
      <c r="NZ155" s="119">
        <v>0</v>
      </c>
      <c r="OA155" s="119">
        <v>0</v>
      </c>
      <c r="OB155" s="119">
        <v>0</v>
      </c>
      <c r="OC155" s="119">
        <v>0</v>
      </c>
      <c r="OD155" s="119">
        <v>0</v>
      </c>
      <c r="OE155" s="119">
        <v>0</v>
      </c>
      <c r="OF155" s="119">
        <v>0</v>
      </c>
      <c r="OG155" s="119">
        <v>0</v>
      </c>
      <c r="OH155" s="119">
        <v>0</v>
      </c>
      <c r="OI155" s="119">
        <v>0</v>
      </c>
      <c r="OJ155" s="119">
        <v>0</v>
      </c>
      <c r="OK155" s="119">
        <v>0</v>
      </c>
      <c r="OL155" s="119">
        <v>0</v>
      </c>
      <c r="OM155" s="119">
        <v>0</v>
      </c>
      <c r="ON155" s="119">
        <v>0</v>
      </c>
      <c r="OO155" s="119">
        <v>0</v>
      </c>
      <c r="OP155" s="119">
        <v>0</v>
      </c>
      <c r="OQ155" s="119">
        <v>0</v>
      </c>
      <c r="OR155" s="119">
        <v>0</v>
      </c>
      <c r="OS155" s="119">
        <v>0</v>
      </c>
      <c r="OT155" s="119">
        <v>0</v>
      </c>
      <c r="OU155" s="119">
        <v>0</v>
      </c>
      <c r="OV155" s="119">
        <v>0</v>
      </c>
      <c r="OW155" s="119">
        <v>0</v>
      </c>
      <c r="OX155" s="119">
        <v>0</v>
      </c>
      <c r="OY155" s="119">
        <v>0</v>
      </c>
      <c r="OZ155" s="119">
        <v>0</v>
      </c>
      <c r="PA155" s="119">
        <v>0</v>
      </c>
      <c r="PB155" s="119">
        <v>0</v>
      </c>
      <c r="PC155" s="119">
        <v>0</v>
      </c>
      <c r="PD155" s="119">
        <v>0</v>
      </c>
      <c r="PE155" s="119">
        <v>0</v>
      </c>
      <c r="PF155" s="119">
        <v>0</v>
      </c>
      <c r="PG155" s="119">
        <v>0</v>
      </c>
      <c r="PH155" s="119">
        <v>0</v>
      </c>
      <c r="PI155" s="119">
        <v>0</v>
      </c>
      <c r="PJ155" s="119">
        <v>0</v>
      </c>
      <c r="PK155" s="119">
        <v>0</v>
      </c>
      <c r="PL155" s="119">
        <v>0</v>
      </c>
      <c r="PM155" s="119">
        <v>0</v>
      </c>
      <c r="PN155" s="119">
        <v>0</v>
      </c>
      <c r="PO155" s="119">
        <v>0</v>
      </c>
      <c r="PP155" s="119">
        <v>0</v>
      </c>
      <c r="PQ155" s="119">
        <v>0</v>
      </c>
      <c r="PR155" s="119">
        <v>0</v>
      </c>
      <c r="PS155" s="119">
        <v>0</v>
      </c>
      <c r="PT155" s="119">
        <v>0</v>
      </c>
      <c r="PU155" s="119">
        <v>0</v>
      </c>
      <c r="PV155" s="119">
        <v>0</v>
      </c>
      <c r="PW155" s="119">
        <v>0</v>
      </c>
      <c r="PX155" s="119">
        <v>0</v>
      </c>
      <c r="PY155" s="119">
        <v>0</v>
      </c>
      <c r="PZ155" s="119">
        <v>0</v>
      </c>
      <c r="QA155" s="119">
        <v>0</v>
      </c>
      <c r="QB155" s="119">
        <v>0</v>
      </c>
      <c r="QC155" s="119">
        <v>0</v>
      </c>
      <c r="QD155" s="119">
        <v>0</v>
      </c>
      <c r="QE155" s="119">
        <v>0</v>
      </c>
      <c r="QF155" s="119">
        <v>0</v>
      </c>
      <c r="QG155" s="119">
        <v>0</v>
      </c>
      <c r="QH155" s="119">
        <v>0</v>
      </c>
      <c r="QI155" s="119">
        <v>0</v>
      </c>
      <c r="QJ155" s="119">
        <v>0</v>
      </c>
      <c r="QK155" s="119">
        <v>0</v>
      </c>
      <c r="QL155" s="119">
        <v>0</v>
      </c>
      <c r="QM155" s="119">
        <v>0</v>
      </c>
      <c r="QN155" s="119">
        <v>0</v>
      </c>
      <c r="QO155" s="119">
        <v>0</v>
      </c>
      <c r="QP155" s="119">
        <v>0</v>
      </c>
      <c r="QQ155" s="119">
        <v>0</v>
      </c>
      <c r="QR155" s="119">
        <v>0</v>
      </c>
      <c r="QS155" s="119">
        <v>0</v>
      </c>
      <c r="QT155" s="119">
        <v>0</v>
      </c>
      <c r="QU155" s="119">
        <v>0</v>
      </c>
      <c r="QV155" s="119">
        <v>0</v>
      </c>
      <c r="QW155" s="119">
        <v>0</v>
      </c>
      <c r="QX155" s="119">
        <v>0</v>
      </c>
      <c r="QY155" s="119">
        <v>0</v>
      </c>
      <c r="QZ155" s="119">
        <v>0</v>
      </c>
      <c r="RA155" s="119">
        <v>0</v>
      </c>
      <c r="RB155" s="119">
        <v>0</v>
      </c>
      <c r="RC155" s="119">
        <v>0</v>
      </c>
      <c r="RD155" s="119">
        <v>0</v>
      </c>
      <c r="RE155" s="119">
        <v>0</v>
      </c>
      <c r="RF155" s="119">
        <v>0</v>
      </c>
      <c r="RG155" s="119">
        <v>0</v>
      </c>
      <c r="RH155" s="119">
        <v>0</v>
      </c>
      <c r="RI155" s="119">
        <v>0</v>
      </c>
      <c r="RJ155" s="119">
        <v>0</v>
      </c>
      <c r="RK155" s="119">
        <v>0</v>
      </c>
      <c r="RL155" s="119">
        <v>0</v>
      </c>
      <c r="RM155" s="119">
        <v>0</v>
      </c>
      <c r="RN155" s="119">
        <v>0</v>
      </c>
      <c r="RO155" s="119">
        <v>0</v>
      </c>
      <c r="RP155" s="119">
        <v>0</v>
      </c>
      <c r="RQ155" s="119">
        <v>0</v>
      </c>
      <c r="RR155" s="119">
        <v>0</v>
      </c>
      <c r="RS155" s="119">
        <v>0</v>
      </c>
      <c r="RT155" s="119">
        <v>0</v>
      </c>
      <c r="RU155" s="119">
        <v>0</v>
      </c>
      <c r="RV155" s="119">
        <v>0</v>
      </c>
      <c r="RW155" s="119">
        <v>0</v>
      </c>
      <c r="RX155" s="119">
        <v>0</v>
      </c>
      <c r="RY155" s="119">
        <v>0</v>
      </c>
      <c r="RZ155" s="119">
        <v>0</v>
      </c>
      <c r="SA155" s="119">
        <v>0</v>
      </c>
      <c r="SB155" s="119">
        <v>0</v>
      </c>
      <c r="SC155" s="119">
        <v>0</v>
      </c>
      <c r="SD155" s="119">
        <v>0</v>
      </c>
      <c r="SE155" s="119">
        <v>0</v>
      </c>
      <c r="SF155" s="119">
        <v>0</v>
      </c>
      <c r="SG155" s="119">
        <v>0</v>
      </c>
      <c r="SH155" s="119">
        <v>0</v>
      </c>
      <c r="SI155" s="119">
        <v>0</v>
      </c>
      <c r="SJ155" s="119">
        <v>0</v>
      </c>
      <c r="SK155" s="119">
        <v>0</v>
      </c>
      <c r="SL155" s="119">
        <v>0</v>
      </c>
      <c r="SM155" s="119">
        <v>0</v>
      </c>
      <c r="SN155" s="119">
        <v>0</v>
      </c>
      <c r="SO155" s="119">
        <v>0</v>
      </c>
      <c r="SP155" s="119">
        <v>0</v>
      </c>
      <c r="SQ155" s="119">
        <v>0</v>
      </c>
      <c r="SR155" s="119">
        <v>0</v>
      </c>
      <c r="SS155" s="119">
        <v>0</v>
      </c>
      <c r="ST155" s="119">
        <v>0</v>
      </c>
      <c r="SU155" s="119">
        <v>0</v>
      </c>
      <c r="SV155" s="119">
        <v>0</v>
      </c>
      <c r="SW155" s="119">
        <v>0</v>
      </c>
      <c r="SX155" s="119">
        <v>0</v>
      </c>
      <c r="SY155" s="119">
        <v>0</v>
      </c>
      <c r="SZ155" s="119">
        <v>0</v>
      </c>
      <c r="TA155" s="119">
        <v>0</v>
      </c>
      <c r="TB155" s="119">
        <v>0</v>
      </c>
      <c r="TC155" s="119">
        <v>0</v>
      </c>
      <c r="TD155" s="119">
        <v>0</v>
      </c>
      <c r="TE155" s="119">
        <v>0</v>
      </c>
      <c r="TF155" s="119">
        <v>0</v>
      </c>
      <c r="TG155" s="119">
        <v>0</v>
      </c>
      <c r="TH155" s="119">
        <v>0</v>
      </c>
      <c r="TI155" s="119">
        <v>0</v>
      </c>
      <c r="TJ155" s="119">
        <v>0</v>
      </c>
      <c r="TK155" s="119">
        <v>0</v>
      </c>
      <c r="TL155" s="119">
        <v>0</v>
      </c>
      <c r="TM155" s="119">
        <v>0</v>
      </c>
      <c r="TN155" s="119">
        <v>0</v>
      </c>
      <c r="TO155" s="119">
        <v>0</v>
      </c>
      <c r="TP155" s="119">
        <v>0</v>
      </c>
      <c r="TQ155" s="119">
        <v>0</v>
      </c>
      <c r="TR155" s="119">
        <v>0</v>
      </c>
      <c r="TS155" s="119">
        <v>0</v>
      </c>
      <c r="TT155" s="119">
        <v>0</v>
      </c>
      <c r="TU155" s="119">
        <v>0</v>
      </c>
      <c r="TV155" s="119">
        <v>0</v>
      </c>
      <c r="TW155" s="119">
        <v>0</v>
      </c>
      <c r="TX155" s="119">
        <v>0</v>
      </c>
      <c r="TY155" s="119">
        <v>0</v>
      </c>
      <c r="TZ155" s="119">
        <v>0</v>
      </c>
      <c r="UA155" s="119">
        <v>0</v>
      </c>
      <c r="UB155" s="119">
        <v>0</v>
      </c>
      <c r="UC155" s="119">
        <v>0</v>
      </c>
      <c r="UD155" s="119">
        <v>0</v>
      </c>
      <c r="UE155" s="119">
        <v>0</v>
      </c>
      <c r="UF155" s="119">
        <v>0</v>
      </c>
      <c r="UG155" s="119">
        <v>0</v>
      </c>
      <c r="UH155" s="119">
        <v>0</v>
      </c>
      <c r="UI155" s="119">
        <v>0</v>
      </c>
      <c r="UJ155" s="119">
        <v>0</v>
      </c>
      <c r="UK155" s="119">
        <v>0</v>
      </c>
      <c r="UL155" s="119">
        <v>0</v>
      </c>
      <c r="UM155" s="119">
        <v>0</v>
      </c>
      <c r="UN155" s="119">
        <v>0</v>
      </c>
      <c r="UO155" s="119">
        <v>0</v>
      </c>
      <c r="UP155" s="119">
        <v>0</v>
      </c>
      <c r="UQ155" s="119">
        <v>0</v>
      </c>
      <c r="UR155" s="119">
        <v>0</v>
      </c>
      <c r="US155" s="119">
        <v>0</v>
      </c>
      <c r="UT155" s="119">
        <v>0</v>
      </c>
      <c r="UU155" s="119">
        <v>0</v>
      </c>
      <c r="UV155" s="119">
        <v>0</v>
      </c>
      <c r="UW155" s="119">
        <v>0</v>
      </c>
      <c r="UX155" s="119">
        <v>0</v>
      </c>
      <c r="UY155" s="119">
        <v>0</v>
      </c>
      <c r="UZ155" s="119">
        <v>0</v>
      </c>
      <c r="VA155" s="119">
        <v>0</v>
      </c>
      <c r="VB155" s="119">
        <v>0</v>
      </c>
      <c r="VC155" s="119">
        <v>0</v>
      </c>
      <c r="VD155" s="119">
        <v>0</v>
      </c>
      <c r="VE155" s="119">
        <v>0</v>
      </c>
      <c r="VF155" s="119">
        <v>0</v>
      </c>
      <c r="VG155" s="119">
        <v>0</v>
      </c>
      <c r="VH155" s="119">
        <v>0</v>
      </c>
      <c r="VI155" s="119">
        <v>0</v>
      </c>
      <c r="VJ155" s="119">
        <v>0</v>
      </c>
      <c r="VK155" s="119">
        <v>0</v>
      </c>
      <c r="VL155" s="119">
        <v>0</v>
      </c>
      <c r="VM155" s="119">
        <v>0</v>
      </c>
      <c r="VN155" s="119">
        <v>0</v>
      </c>
      <c r="VO155" s="119">
        <v>0</v>
      </c>
      <c r="VP155" s="119">
        <v>0</v>
      </c>
      <c r="VQ155" s="119">
        <v>0</v>
      </c>
      <c r="VR155" s="119">
        <v>0</v>
      </c>
      <c r="VS155" s="119">
        <v>0</v>
      </c>
      <c r="VT155" s="119">
        <v>0</v>
      </c>
      <c r="VU155" s="119">
        <v>0</v>
      </c>
      <c r="VV155" s="119">
        <v>0</v>
      </c>
      <c r="VW155" s="119">
        <v>0</v>
      </c>
      <c r="VX155" s="119">
        <v>0</v>
      </c>
      <c r="VY155" s="119">
        <v>0</v>
      </c>
      <c r="VZ155" s="119">
        <v>0</v>
      </c>
      <c r="WA155" s="119">
        <v>0</v>
      </c>
      <c r="WB155" s="119">
        <v>0</v>
      </c>
      <c r="WC155" s="119">
        <v>0</v>
      </c>
      <c r="WD155" s="119">
        <v>0</v>
      </c>
      <c r="WE155" s="119">
        <v>0</v>
      </c>
      <c r="WF155" s="119">
        <v>0</v>
      </c>
      <c r="WG155" s="119">
        <v>0</v>
      </c>
      <c r="WH155" s="119">
        <v>0</v>
      </c>
      <c r="WI155" s="55">
        <v>472000000</v>
      </c>
      <c r="WJ155" s="55">
        <v>72000000</v>
      </c>
    </row>
    <row r="156" spans="1:608" s="25" customFormat="1" x14ac:dyDescent="0.15">
      <c r="A156" s="88">
        <v>155</v>
      </c>
      <c r="B156" s="124" t="s">
        <v>821</v>
      </c>
      <c r="C156" s="87" t="s">
        <v>822</v>
      </c>
      <c r="D156" s="130" t="s">
        <v>823</v>
      </c>
      <c r="E156" s="96" t="e">
        <f t="shared" ca="1" si="2"/>
        <v>#NAME?</v>
      </c>
      <c r="F156" s="97">
        <v>150900000</v>
      </c>
      <c r="G156" s="98">
        <v>155975342.46000001</v>
      </c>
      <c r="H156" s="87" t="s">
        <v>51</v>
      </c>
      <c r="I156" s="87" t="s">
        <v>44</v>
      </c>
      <c r="J156" s="142" t="s">
        <v>23</v>
      </c>
      <c r="K156" s="97">
        <v>150000000</v>
      </c>
      <c r="L156" s="97">
        <v>1500000</v>
      </c>
      <c r="M156" s="111">
        <v>6.5</v>
      </c>
      <c r="N156" s="115">
        <v>1</v>
      </c>
      <c r="O156" s="116" t="s">
        <v>824</v>
      </c>
      <c r="P156" s="87" t="s">
        <v>825</v>
      </c>
      <c r="Q156" s="111">
        <v>2.2328000000000001</v>
      </c>
      <c r="R156" s="115" t="s">
        <v>826</v>
      </c>
      <c r="S156" s="87">
        <v>0</v>
      </c>
      <c r="T156" s="87">
        <v>0</v>
      </c>
      <c r="U156" s="87">
        <v>0</v>
      </c>
      <c r="V156" s="87">
        <v>0</v>
      </c>
      <c r="W156" s="87">
        <v>0</v>
      </c>
      <c r="X156" s="87">
        <v>0</v>
      </c>
      <c r="Y156" s="87">
        <v>0</v>
      </c>
      <c r="Z156" s="87">
        <v>9750000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7">
        <v>0</v>
      </c>
      <c r="AI156" s="87">
        <v>0</v>
      </c>
      <c r="AJ156" s="87">
        <v>0</v>
      </c>
      <c r="AK156" s="87">
        <v>0</v>
      </c>
      <c r="AL156" s="87">
        <v>9750000</v>
      </c>
      <c r="AM156" s="87">
        <v>0</v>
      </c>
      <c r="AN156" s="87">
        <v>0</v>
      </c>
      <c r="AO156" s="87">
        <v>0</v>
      </c>
      <c r="AP156" s="87">
        <v>0</v>
      </c>
      <c r="AQ156" s="87">
        <v>0</v>
      </c>
      <c r="AR156" s="87">
        <v>0</v>
      </c>
      <c r="AS156" s="87">
        <v>0</v>
      </c>
      <c r="AT156" s="87">
        <v>0</v>
      </c>
      <c r="AU156" s="87">
        <v>0</v>
      </c>
      <c r="AV156" s="87">
        <v>0</v>
      </c>
      <c r="AW156" s="87">
        <v>0</v>
      </c>
      <c r="AX156" s="87">
        <v>9750000</v>
      </c>
      <c r="AY156" s="87">
        <v>0</v>
      </c>
      <c r="AZ156" s="87">
        <v>0</v>
      </c>
      <c r="BA156" s="87">
        <v>0</v>
      </c>
      <c r="BB156" s="87">
        <v>0</v>
      </c>
      <c r="BC156" s="87">
        <v>0</v>
      </c>
      <c r="BD156" s="87">
        <v>0</v>
      </c>
      <c r="BE156" s="87">
        <v>0</v>
      </c>
      <c r="BF156" s="87">
        <v>0</v>
      </c>
      <c r="BG156" s="87">
        <v>0</v>
      </c>
      <c r="BH156" s="87">
        <v>0</v>
      </c>
      <c r="BI156" s="87">
        <v>0</v>
      </c>
      <c r="BJ156" s="87">
        <v>9750000</v>
      </c>
      <c r="BK156" s="87">
        <v>0</v>
      </c>
      <c r="BL156" s="87">
        <v>0</v>
      </c>
      <c r="BM156" s="87">
        <v>0</v>
      </c>
      <c r="BN156" s="87">
        <v>0</v>
      </c>
      <c r="BO156" s="87">
        <v>0</v>
      </c>
      <c r="BP156" s="87">
        <v>0</v>
      </c>
      <c r="BQ156" s="87">
        <v>0</v>
      </c>
      <c r="BR156" s="87">
        <v>0</v>
      </c>
      <c r="BS156" s="87">
        <v>0</v>
      </c>
      <c r="BT156" s="87">
        <v>0</v>
      </c>
      <c r="BU156" s="87">
        <v>0</v>
      </c>
      <c r="BV156" s="87">
        <v>9750000</v>
      </c>
      <c r="BW156" s="87">
        <v>0</v>
      </c>
      <c r="BX156" s="87">
        <v>0</v>
      </c>
      <c r="BY156" s="87">
        <v>0</v>
      </c>
      <c r="BZ156" s="87">
        <v>0</v>
      </c>
      <c r="CA156" s="87">
        <v>0</v>
      </c>
      <c r="CB156" s="87">
        <v>0</v>
      </c>
      <c r="CC156" s="87">
        <v>0</v>
      </c>
      <c r="CD156" s="87">
        <v>0</v>
      </c>
      <c r="CE156" s="87">
        <v>0</v>
      </c>
      <c r="CF156" s="87">
        <v>0</v>
      </c>
      <c r="CG156" s="87">
        <v>0</v>
      </c>
      <c r="CH156" s="87">
        <v>9750000</v>
      </c>
      <c r="CI156" s="87">
        <v>0</v>
      </c>
      <c r="CJ156" s="87">
        <v>0</v>
      </c>
      <c r="CK156" s="87">
        <v>0</v>
      </c>
      <c r="CL156" s="87">
        <v>0</v>
      </c>
      <c r="CM156" s="87">
        <v>0</v>
      </c>
      <c r="CN156" s="87">
        <v>0</v>
      </c>
      <c r="CO156" s="87">
        <v>0</v>
      </c>
      <c r="CP156" s="87">
        <v>0</v>
      </c>
      <c r="CQ156" s="87">
        <v>0</v>
      </c>
      <c r="CR156" s="87">
        <v>0</v>
      </c>
      <c r="CS156" s="87">
        <v>0</v>
      </c>
      <c r="CT156" s="87">
        <v>159750000</v>
      </c>
      <c r="CU156" s="87">
        <v>0</v>
      </c>
      <c r="CV156" s="87">
        <v>0</v>
      </c>
      <c r="CW156" s="87">
        <v>0</v>
      </c>
      <c r="CX156" s="87">
        <v>0</v>
      </c>
      <c r="CY156" s="87">
        <v>0</v>
      </c>
      <c r="CZ156" s="87">
        <v>0</v>
      </c>
      <c r="DA156" s="87">
        <v>0</v>
      </c>
      <c r="DB156" s="87">
        <v>0</v>
      </c>
      <c r="DC156" s="87">
        <v>0</v>
      </c>
      <c r="DD156" s="87">
        <v>0</v>
      </c>
      <c r="DE156" s="87">
        <v>0</v>
      </c>
      <c r="DF156" s="87">
        <v>0</v>
      </c>
      <c r="DG156" s="87">
        <v>0</v>
      </c>
      <c r="DH156" s="87">
        <v>0</v>
      </c>
      <c r="DI156" s="87">
        <v>0</v>
      </c>
      <c r="DJ156" s="87">
        <v>0</v>
      </c>
      <c r="DK156" s="87">
        <v>0</v>
      </c>
      <c r="DL156" s="87">
        <v>0</v>
      </c>
      <c r="DM156" s="87">
        <v>0</v>
      </c>
      <c r="DN156" s="87">
        <v>0</v>
      </c>
      <c r="DO156" s="87">
        <v>0</v>
      </c>
      <c r="DP156" s="87">
        <v>0</v>
      </c>
      <c r="DQ156" s="87">
        <v>0</v>
      </c>
      <c r="DR156" s="87">
        <v>0</v>
      </c>
      <c r="DS156" s="87">
        <v>0</v>
      </c>
      <c r="DT156" s="87">
        <v>0</v>
      </c>
      <c r="DU156" s="87">
        <v>0</v>
      </c>
      <c r="DV156" s="87">
        <v>0</v>
      </c>
      <c r="DW156" s="87">
        <v>0</v>
      </c>
      <c r="DX156" s="87">
        <v>0</v>
      </c>
      <c r="DY156" s="87">
        <v>0</v>
      </c>
      <c r="DZ156" s="87">
        <v>0</v>
      </c>
      <c r="EA156" s="87">
        <v>0</v>
      </c>
      <c r="EB156" s="87">
        <v>0</v>
      </c>
      <c r="EC156" s="87">
        <v>0</v>
      </c>
      <c r="ED156" s="87">
        <v>0</v>
      </c>
      <c r="EE156" s="87">
        <v>0</v>
      </c>
      <c r="EF156" s="87">
        <v>0</v>
      </c>
      <c r="EG156" s="87">
        <v>0</v>
      </c>
      <c r="EH156" s="87">
        <v>0</v>
      </c>
      <c r="EI156" s="87">
        <v>0</v>
      </c>
      <c r="EJ156" s="87">
        <v>0</v>
      </c>
      <c r="EK156" s="87">
        <v>0</v>
      </c>
      <c r="EL156" s="87">
        <v>0</v>
      </c>
      <c r="EM156" s="87">
        <v>0</v>
      </c>
      <c r="EN156" s="87">
        <v>0</v>
      </c>
      <c r="EO156" s="87">
        <v>0</v>
      </c>
      <c r="EP156" s="87">
        <v>0</v>
      </c>
      <c r="EQ156" s="87">
        <v>0</v>
      </c>
      <c r="ER156" s="87">
        <v>0</v>
      </c>
      <c r="ES156" s="87">
        <v>0</v>
      </c>
      <c r="ET156" s="87">
        <v>0</v>
      </c>
      <c r="EU156" s="87">
        <v>0</v>
      </c>
      <c r="EV156" s="87">
        <v>0</v>
      </c>
      <c r="EW156" s="87">
        <v>0</v>
      </c>
      <c r="EX156" s="87">
        <v>0</v>
      </c>
      <c r="EY156" s="87">
        <v>0</v>
      </c>
      <c r="EZ156" s="87">
        <v>0</v>
      </c>
      <c r="FA156" s="87">
        <v>0</v>
      </c>
      <c r="FB156" s="87">
        <v>0</v>
      </c>
      <c r="FC156" s="87">
        <v>0</v>
      </c>
      <c r="FD156" s="87">
        <v>0</v>
      </c>
      <c r="FE156" s="87">
        <v>0</v>
      </c>
      <c r="FF156" s="87">
        <v>0</v>
      </c>
      <c r="FG156" s="87">
        <v>0</v>
      </c>
      <c r="FH156" s="87">
        <v>0</v>
      </c>
      <c r="FI156" s="87">
        <v>0</v>
      </c>
      <c r="FJ156" s="87">
        <v>0</v>
      </c>
      <c r="FK156" s="87">
        <v>0</v>
      </c>
      <c r="FL156" s="87">
        <v>0</v>
      </c>
      <c r="FM156" s="87">
        <v>0</v>
      </c>
      <c r="FN156" s="87">
        <v>0</v>
      </c>
      <c r="FO156" s="87">
        <v>0</v>
      </c>
      <c r="FP156" s="87">
        <v>0</v>
      </c>
      <c r="FQ156" s="87">
        <v>0</v>
      </c>
      <c r="FR156" s="87">
        <v>0</v>
      </c>
      <c r="FS156" s="87">
        <v>0</v>
      </c>
      <c r="FT156" s="87">
        <v>0</v>
      </c>
      <c r="FU156" s="87">
        <v>0</v>
      </c>
      <c r="FV156" s="87">
        <v>0</v>
      </c>
      <c r="FW156" s="87">
        <v>0</v>
      </c>
      <c r="FX156" s="87">
        <v>0</v>
      </c>
      <c r="FY156" s="87">
        <v>0</v>
      </c>
      <c r="FZ156" s="87">
        <v>0</v>
      </c>
      <c r="GA156" s="87">
        <v>0</v>
      </c>
      <c r="GB156" s="87">
        <v>0</v>
      </c>
      <c r="GC156" s="87">
        <v>0</v>
      </c>
      <c r="GD156" s="87">
        <v>0</v>
      </c>
      <c r="GE156" s="87">
        <v>0</v>
      </c>
      <c r="GF156" s="87">
        <v>0</v>
      </c>
      <c r="GG156" s="87">
        <v>0</v>
      </c>
      <c r="GH156" s="87">
        <v>0</v>
      </c>
      <c r="GI156" s="87">
        <v>0</v>
      </c>
      <c r="GJ156" s="87">
        <v>0</v>
      </c>
      <c r="GK156" s="87">
        <v>0</v>
      </c>
      <c r="GL156" s="87">
        <v>0</v>
      </c>
      <c r="GM156" s="87">
        <v>0</v>
      </c>
      <c r="GN156" s="87">
        <v>0</v>
      </c>
      <c r="GO156" s="87">
        <v>0</v>
      </c>
      <c r="GP156" s="87">
        <v>0</v>
      </c>
      <c r="GQ156" s="87">
        <v>0</v>
      </c>
      <c r="GR156" s="87">
        <v>0</v>
      </c>
      <c r="GS156" s="87">
        <v>0</v>
      </c>
      <c r="GT156" s="87">
        <v>0</v>
      </c>
      <c r="GU156" s="87">
        <v>0</v>
      </c>
      <c r="GV156" s="87">
        <v>0</v>
      </c>
      <c r="GW156" s="87">
        <v>0</v>
      </c>
      <c r="GX156" s="87">
        <v>0</v>
      </c>
      <c r="GY156" s="87">
        <v>0</v>
      </c>
      <c r="GZ156" s="87">
        <v>0</v>
      </c>
      <c r="HA156" s="87">
        <v>0</v>
      </c>
      <c r="HB156" s="87">
        <v>0</v>
      </c>
      <c r="HC156" s="87">
        <v>0</v>
      </c>
      <c r="HD156" s="87">
        <v>0</v>
      </c>
      <c r="HE156" s="87">
        <v>0</v>
      </c>
      <c r="HF156" s="87">
        <v>0</v>
      </c>
      <c r="HG156" s="87">
        <v>0</v>
      </c>
      <c r="HH156" s="87">
        <v>0</v>
      </c>
      <c r="HI156" s="87">
        <v>0</v>
      </c>
      <c r="HJ156" s="87">
        <v>0</v>
      </c>
      <c r="HK156" s="87">
        <v>0</v>
      </c>
      <c r="HL156" s="87">
        <v>0</v>
      </c>
      <c r="HM156" s="87">
        <v>0</v>
      </c>
      <c r="HN156" s="87">
        <v>0</v>
      </c>
      <c r="HO156" s="87">
        <v>0</v>
      </c>
      <c r="HP156" s="87">
        <v>0</v>
      </c>
      <c r="HQ156" s="87">
        <v>0</v>
      </c>
      <c r="HR156" s="87">
        <v>0</v>
      </c>
      <c r="HS156" s="87">
        <v>0</v>
      </c>
      <c r="HT156" s="87">
        <v>0</v>
      </c>
      <c r="HU156" s="87">
        <v>0</v>
      </c>
      <c r="HV156" s="87">
        <v>0</v>
      </c>
      <c r="HW156" s="87">
        <v>0</v>
      </c>
      <c r="HX156" s="87">
        <v>0</v>
      </c>
      <c r="HY156" s="87">
        <v>0</v>
      </c>
      <c r="HZ156" s="87">
        <v>0</v>
      </c>
      <c r="IA156" s="87">
        <v>0</v>
      </c>
      <c r="IB156" s="87">
        <v>0</v>
      </c>
      <c r="IC156" s="87">
        <v>0</v>
      </c>
      <c r="ID156" s="87">
        <v>0</v>
      </c>
      <c r="IE156" s="87">
        <v>0</v>
      </c>
      <c r="IF156" s="87">
        <v>0</v>
      </c>
      <c r="IG156" s="87">
        <v>0</v>
      </c>
      <c r="IH156" s="87">
        <v>0</v>
      </c>
      <c r="II156" s="87">
        <v>0</v>
      </c>
      <c r="IJ156" s="87">
        <v>0</v>
      </c>
      <c r="IK156" s="87">
        <v>0</v>
      </c>
      <c r="IL156" s="87">
        <v>0</v>
      </c>
      <c r="IM156" s="87">
        <v>0</v>
      </c>
      <c r="IN156" s="87">
        <v>0</v>
      </c>
      <c r="IO156" s="87">
        <v>0</v>
      </c>
      <c r="IP156" s="87">
        <v>0</v>
      </c>
      <c r="IQ156" s="87">
        <v>0</v>
      </c>
      <c r="IR156" s="87">
        <v>0</v>
      </c>
      <c r="IS156" s="87">
        <v>0</v>
      </c>
      <c r="IT156" s="87">
        <v>0</v>
      </c>
      <c r="IU156" s="87">
        <v>0</v>
      </c>
      <c r="IV156" s="87">
        <v>0</v>
      </c>
      <c r="IW156" s="87">
        <v>0</v>
      </c>
      <c r="IX156" s="87">
        <v>0</v>
      </c>
      <c r="IY156" s="87">
        <v>0</v>
      </c>
      <c r="IZ156" s="87">
        <v>0</v>
      </c>
      <c r="JA156" s="87">
        <v>0</v>
      </c>
      <c r="JB156" s="87">
        <v>0</v>
      </c>
      <c r="JC156" s="87">
        <v>0</v>
      </c>
      <c r="JD156" s="87">
        <v>0</v>
      </c>
      <c r="JE156" s="87">
        <v>0</v>
      </c>
      <c r="JF156" s="87">
        <v>0</v>
      </c>
      <c r="JG156" s="87">
        <v>0</v>
      </c>
      <c r="JH156" s="87">
        <v>0</v>
      </c>
      <c r="JI156" s="87">
        <v>0</v>
      </c>
      <c r="JJ156" s="87">
        <v>0</v>
      </c>
      <c r="JK156" s="87">
        <v>0</v>
      </c>
      <c r="JL156" s="87">
        <v>0</v>
      </c>
      <c r="JM156" s="87">
        <v>0</v>
      </c>
      <c r="JN156" s="87">
        <v>0</v>
      </c>
      <c r="JO156" s="87">
        <v>0</v>
      </c>
      <c r="JP156" s="87">
        <v>0</v>
      </c>
      <c r="JQ156" s="87">
        <v>0</v>
      </c>
      <c r="JR156" s="87">
        <v>0</v>
      </c>
      <c r="JS156" s="87">
        <v>0</v>
      </c>
      <c r="JT156" s="87">
        <v>0</v>
      </c>
      <c r="JU156" s="87">
        <v>0</v>
      </c>
      <c r="JV156" s="87">
        <v>0</v>
      </c>
      <c r="JW156" s="87">
        <v>0</v>
      </c>
      <c r="JX156" s="87">
        <v>0</v>
      </c>
      <c r="JY156" s="87">
        <v>0</v>
      </c>
      <c r="JZ156" s="87">
        <v>0</v>
      </c>
      <c r="KA156" s="87">
        <v>0</v>
      </c>
      <c r="KB156" s="87">
        <v>0</v>
      </c>
      <c r="KC156" s="87">
        <v>0</v>
      </c>
      <c r="KD156" s="87">
        <v>0</v>
      </c>
      <c r="KE156" s="87">
        <v>0</v>
      </c>
      <c r="KF156" s="87">
        <v>0</v>
      </c>
      <c r="KG156" s="87">
        <v>0</v>
      </c>
      <c r="KH156" s="87">
        <v>0</v>
      </c>
      <c r="KI156" s="87">
        <v>0</v>
      </c>
      <c r="KJ156" s="87">
        <v>0</v>
      </c>
      <c r="KK156" s="87">
        <v>0</v>
      </c>
      <c r="KL156" s="87">
        <v>0</v>
      </c>
      <c r="KM156" s="87">
        <v>0</v>
      </c>
      <c r="KN156" s="87">
        <v>0</v>
      </c>
      <c r="KO156" s="87">
        <v>0</v>
      </c>
      <c r="KP156" s="87">
        <v>0</v>
      </c>
      <c r="KQ156" s="87">
        <v>0</v>
      </c>
      <c r="KR156" s="87">
        <v>0</v>
      </c>
      <c r="KS156" s="87">
        <v>0</v>
      </c>
      <c r="KT156" s="87">
        <v>0</v>
      </c>
      <c r="KU156" s="87">
        <v>0</v>
      </c>
      <c r="KV156" s="87">
        <v>0</v>
      </c>
      <c r="KW156" s="87">
        <v>0</v>
      </c>
      <c r="KX156" s="87">
        <v>0</v>
      </c>
      <c r="KY156" s="87">
        <v>0</v>
      </c>
      <c r="KZ156" s="87">
        <v>0</v>
      </c>
      <c r="LA156" s="87">
        <v>0</v>
      </c>
      <c r="LB156" s="87">
        <v>0</v>
      </c>
      <c r="LC156" s="87">
        <v>0</v>
      </c>
      <c r="LD156" s="87">
        <v>0</v>
      </c>
      <c r="LE156" s="87">
        <v>0</v>
      </c>
      <c r="LF156" s="87">
        <v>0</v>
      </c>
      <c r="LG156" s="87">
        <v>0</v>
      </c>
      <c r="LH156" s="87">
        <v>0</v>
      </c>
      <c r="LI156" s="87">
        <v>0</v>
      </c>
      <c r="LJ156" s="87">
        <v>0</v>
      </c>
      <c r="LK156" s="87">
        <v>0</v>
      </c>
      <c r="LL156" s="87">
        <v>0</v>
      </c>
      <c r="LM156" s="87">
        <v>0</v>
      </c>
      <c r="LN156" s="87">
        <v>0</v>
      </c>
      <c r="LO156" s="87">
        <v>0</v>
      </c>
      <c r="LP156" s="87">
        <v>0</v>
      </c>
      <c r="LQ156" s="87">
        <v>0</v>
      </c>
      <c r="LR156" s="87">
        <v>0</v>
      </c>
      <c r="LS156" s="87">
        <v>0</v>
      </c>
      <c r="LT156" s="87">
        <v>0</v>
      </c>
      <c r="LU156" s="87">
        <v>0</v>
      </c>
      <c r="LV156" s="87">
        <v>0</v>
      </c>
      <c r="LW156" s="87">
        <v>0</v>
      </c>
      <c r="LX156" s="87">
        <v>0</v>
      </c>
      <c r="LY156" s="87">
        <v>0</v>
      </c>
      <c r="LZ156" s="87">
        <v>0</v>
      </c>
      <c r="MA156" s="87">
        <v>0</v>
      </c>
      <c r="MB156" s="87">
        <v>0</v>
      </c>
      <c r="MC156" s="87">
        <v>0</v>
      </c>
      <c r="MD156" s="87">
        <v>0</v>
      </c>
      <c r="ME156" s="87">
        <v>0</v>
      </c>
      <c r="MF156" s="87">
        <v>0</v>
      </c>
      <c r="MG156" s="87">
        <v>0</v>
      </c>
      <c r="MH156" s="87">
        <v>0</v>
      </c>
      <c r="MI156" s="87">
        <v>0</v>
      </c>
      <c r="MJ156" s="87">
        <v>0</v>
      </c>
      <c r="MK156" s="87">
        <v>0</v>
      </c>
      <c r="ML156" s="87">
        <v>0</v>
      </c>
      <c r="MM156" s="87">
        <v>0</v>
      </c>
      <c r="MN156" s="87">
        <v>0</v>
      </c>
      <c r="MO156" s="87">
        <v>0</v>
      </c>
      <c r="MP156" s="87">
        <v>0</v>
      </c>
      <c r="MQ156" s="87">
        <v>0</v>
      </c>
      <c r="MR156" s="87">
        <v>0</v>
      </c>
      <c r="MS156" s="87">
        <v>0</v>
      </c>
      <c r="MT156" s="87">
        <v>0</v>
      </c>
      <c r="MU156" s="87">
        <v>0</v>
      </c>
      <c r="MV156" s="87">
        <v>0</v>
      </c>
      <c r="MW156" s="87">
        <v>0</v>
      </c>
      <c r="MX156" s="87">
        <v>0</v>
      </c>
      <c r="MY156" s="87">
        <v>0</v>
      </c>
      <c r="MZ156" s="87">
        <v>0</v>
      </c>
      <c r="NA156" s="87">
        <v>0</v>
      </c>
      <c r="NB156" s="87">
        <v>0</v>
      </c>
      <c r="NC156" s="87">
        <v>0</v>
      </c>
      <c r="ND156" s="87">
        <v>0</v>
      </c>
      <c r="NE156" s="87">
        <v>0</v>
      </c>
      <c r="NF156" s="87">
        <v>0</v>
      </c>
      <c r="NG156" s="87">
        <v>0</v>
      </c>
      <c r="NH156" s="87">
        <v>0</v>
      </c>
      <c r="NI156" s="87">
        <v>0</v>
      </c>
      <c r="NJ156" s="119">
        <v>0</v>
      </c>
      <c r="NK156" s="119">
        <v>0</v>
      </c>
      <c r="NL156" s="119">
        <v>0</v>
      </c>
      <c r="NM156" s="119">
        <v>0</v>
      </c>
      <c r="NN156" s="119">
        <v>0</v>
      </c>
      <c r="NO156" s="119">
        <v>0</v>
      </c>
      <c r="NP156" s="119">
        <v>0</v>
      </c>
      <c r="NQ156" s="119">
        <v>0</v>
      </c>
      <c r="NR156" s="119">
        <v>0</v>
      </c>
      <c r="NS156" s="119">
        <v>0</v>
      </c>
      <c r="NT156" s="119">
        <v>0</v>
      </c>
      <c r="NU156" s="119">
        <v>0</v>
      </c>
      <c r="NV156" s="119">
        <v>0</v>
      </c>
      <c r="NW156" s="119">
        <v>0</v>
      </c>
      <c r="NX156" s="119">
        <v>0</v>
      </c>
      <c r="NY156" s="119">
        <v>0</v>
      </c>
      <c r="NZ156" s="119">
        <v>0</v>
      </c>
      <c r="OA156" s="119">
        <v>0</v>
      </c>
      <c r="OB156" s="119">
        <v>0</v>
      </c>
      <c r="OC156" s="119">
        <v>0</v>
      </c>
      <c r="OD156" s="119">
        <v>0</v>
      </c>
      <c r="OE156" s="119">
        <v>0</v>
      </c>
      <c r="OF156" s="119">
        <v>0</v>
      </c>
      <c r="OG156" s="119">
        <v>0</v>
      </c>
      <c r="OH156" s="119">
        <v>0</v>
      </c>
      <c r="OI156" s="119">
        <v>0</v>
      </c>
      <c r="OJ156" s="119">
        <v>0</v>
      </c>
      <c r="OK156" s="119">
        <v>0</v>
      </c>
      <c r="OL156" s="119">
        <v>0</v>
      </c>
      <c r="OM156" s="119">
        <v>0</v>
      </c>
      <c r="ON156" s="119">
        <v>0</v>
      </c>
      <c r="OO156" s="119">
        <v>0</v>
      </c>
      <c r="OP156" s="119">
        <v>0</v>
      </c>
      <c r="OQ156" s="119">
        <v>0</v>
      </c>
      <c r="OR156" s="119">
        <v>0</v>
      </c>
      <c r="OS156" s="119">
        <v>0</v>
      </c>
      <c r="OT156" s="119">
        <v>0</v>
      </c>
      <c r="OU156" s="119">
        <v>0</v>
      </c>
      <c r="OV156" s="119">
        <v>0</v>
      </c>
      <c r="OW156" s="119">
        <v>0</v>
      </c>
      <c r="OX156" s="119">
        <v>0</v>
      </c>
      <c r="OY156" s="119">
        <v>0</v>
      </c>
      <c r="OZ156" s="119">
        <v>0</v>
      </c>
      <c r="PA156" s="119">
        <v>0</v>
      </c>
      <c r="PB156" s="119">
        <v>0</v>
      </c>
      <c r="PC156" s="119">
        <v>0</v>
      </c>
      <c r="PD156" s="119">
        <v>0</v>
      </c>
      <c r="PE156" s="119">
        <v>0</v>
      </c>
      <c r="PF156" s="119">
        <v>0</v>
      </c>
      <c r="PG156" s="119">
        <v>0</v>
      </c>
      <c r="PH156" s="119">
        <v>0</v>
      </c>
      <c r="PI156" s="119">
        <v>0</v>
      </c>
      <c r="PJ156" s="119">
        <v>0</v>
      </c>
      <c r="PK156" s="119">
        <v>0</v>
      </c>
      <c r="PL156" s="119">
        <v>0</v>
      </c>
      <c r="PM156" s="119">
        <v>0</v>
      </c>
      <c r="PN156" s="119">
        <v>0</v>
      </c>
      <c r="PO156" s="119">
        <v>0</v>
      </c>
      <c r="PP156" s="119">
        <v>0</v>
      </c>
      <c r="PQ156" s="119">
        <v>0</v>
      </c>
      <c r="PR156" s="119">
        <v>0</v>
      </c>
      <c r="PS156" s="119">
        <v>0</v>
      </c>
      <c r="PT156" s="119">
        <v>0</v>
      </c>
      <c r="PU156" s="119">
        <v>0</v>
      </c>
      <c r="PV156" s="119">
        <v>0</v>
      </c>
      <c r="PW156" s="119">
        <v>0</v>
      </c>
      <c r="PX156" s="119">
        <v>0</v>
      </c>
      <c r="PY156" s="119">
        <v>0</v>
      </c>
      <c r="PZ156" s="119">
        <v>0</v>
      </c>
      <c r="QA156" s="119">
        <v>0</v>
      </c>
      <c r="QB156" s="119">
        <v>0</v>
      </c>
      <c r="QC156" s="119">
        <v>0</v>
      </c>
      <c r="QD156" s="119">
        <v>0</v>
      </c>
      <c r="QE156" s="119">
        <v>0</v>
      </c>
      <c r="QF156" s="119">
        <v>0</v>
      </c>
      <c r="QG156" s="119">
        <v>0</v>
      </c>
      <c r="QH156" s="119">
        <v>0</v>
      </c>
      <c r="QI156" s="119">
        <v>0</v>
      </c>
      <c r="QJ156" s="119">
        <v>0</v>
      </c>
      <c r="QK156" s="119">
        <v>0</v>
      </c>
      <c r="QL156" s="119">
        <v>0</v>
      </c>
      <c r="QM156" s="119">
        <v>0</v>
      </c>
      <c r="QN156" s="119">
        <v>0</v>
      </c>
      <c r="QO156" s="119">
        <v>0</v>
      </c>
      <c r="QP156" s="119">
        <v>0</v>
      </c>
      <c r="QQ156" s="119">
        <v>0</v>
      </c>
      <c r="QR156" s="119">
        <v>0</v>
      </c>
      <c r="QS156" s="119">
        <v>0</v>
      </c>
      <c r="QT156" s="119">
        <v>0</v>
      </c>
      <c r="QU156" s="119">
        <v>0</v>
      </c>
      <c r="QV156" s="119">
        <v>0</v>
      </c>
      <c r="QW156" s="119">
        <v>0</v>
      </c>
      <c r="QX156" s="119">
        <v>0</v>
      </c>
      <c r="QY156" s="119">
        <v>0</v>
      </c>
      <c r="QZ156" s="119">
        <v>0</v>
      </c>
      <c r="RA156" s="119">
        <v>0</v>
      </c>
      <c r="RB156" s="119">
        <v>0</v>
      </c>
      <c r="RC156" s="119">
        <v>0</v>
      </c>
      <c r="RD156" s="119">
        <v>0</v>
      </c>
      <c r="RE156" s="119">
        <v>0</v>
      </c>
      <c r="RF156" s="119">
        <v>0</v>
      </c>
      <c r="RG156" s="119">
        <v>0</v>
      </c>
      <c r="RH156" s="119">
        <v>0</v>
      </c>
      <c r="RI156" s="119">
        <v>0</v>
      </c>
      <c r="RJ156" s="119">
        <v>0</v>
      </c>
      <c r="RK156" s="119">
        <v>0</v>
      </c>
      <c r="RL156" s="119">
        <v>0</v>
      </c>
      <c r="RM156" s="119">
        <v>0</v>
      </c>
      <c r="RN156" s="119">
        <v>0</v>
      </c>
      <c r="RO156" s="119">
        <v>0</v>
      </c>
      <c r="RP156" s="119">
        <v>0</v>
      </c>
      <c r="RQ156" s="119">
        <v>0</v>
      </c>
      <c r="RR156" s="119">
        <v>0</v>
      </c>
      <c r="RS156" s="119">
        <v>0</v>
      </c>
      <c r="RT156" s="119">
        <v>0</v>
      </c>
      <c r="RU156" s="119">
        <v>0</v>
      </c>
      <c r="RV156" s="119">
        <v>0</v>
      </c>
      <c r="RW156" s="119">
        <v>0</v>
      </c>
      <c r="RX156" s="119">
        <v>0</v>
      </c>
      <c r="RY156" s="119">
        <v>0</v>
      </c>
      <c r="RZ156" s="119">
        <v>0</v>
      </c>
      <c r="SA156" s="119">
        <v>0</v>
      </c>
      <c r="SB156" s="119">
        <v>0</v>
      </c>
      <c r="SC156" s="119">
        <v>0</v>
      </c>
      <c r="SD156" s="119">
        <v>0</v>
      </c>
      <c r="SE156" s="119">
        <v>0</v>
      </c>
      <c r="SF156" s="119">
        <v>0</v>
      </c>
      <c r="SG156" s="119">
        <v>0</v>
      </c>
      <c r="SH156" s="119">
        <v>0</v>
      </c>
      <c r="SI156" s="119">
        <v>0</v>
      </c>
      <c r="SJ156" s="119">
        <v>0</v>
      </c>
      <c r="SK156" s="119">
        <v>0</v>
      </c>
      <c r="SL156" s="119">
        <v>0</v>
      </c>
      <c r="SM156" s="119">
        <v>0</v>
      </c>
      <c r="SN156" s="119">
        <v>0</v>
      </c>
      <c r="SO156" s="119">
        <v>0</v>
      </c>
      <c r="SP156" s="119">
        <v>0</v>
      </c>
      <c r="SQ156" s="119">
        <v>0</v>
      </c>
      <c r="SR156" s="119">
        <v>0</v>
      </c>
      <c r="SS156" s="119">
        <v>0</v>
      </c>
      <c r="ST156" s="119">
        <v>0</v>
      </c>
      <c r="SU156" s="119">
        <v>0</v>
      </c>
      <c r="SV156" s="119">
        <v>0</v>
      </c>
      <c r="SW156" s="119">
        <v>0</v>
      </c>
      <c r="SX156" s="119">
        <v>0</v>
      </c>
      <c r="SY156" s="119">
        <v>0</v>
      </c>
      <c r="SZ156" s="119">
        <v>0</v>
      </c>
      <c r="TA156" s="119">
        <v>0</v>
      </c>
      <c r="TB156" s="119">
        <v>0</v>
      </c>
      <c r="TC156" s="119">
        <v>0</v>
      </c>
      <c r="TD156" s="119">
        <v>0</v>
      </c>
      <c r="TE156" s="119">
        <v>0</v>
      </c>
      <c r="TF156" s="119">
        <v>0</v>
      </c>
      <c r="TG156" s="119">
        <v>0</v>
      </c>
      <c r="TH156" s="119">
        <v>0</v>
      </c>
      <c r="TI156" s="119">
        <v>0</v>
      </c>
      <c r="TJ156" s="119">
        <v>0</v>
      </c>
      <c r="TK156" s="119">
        <v>0</v>
      </c>
      <c r="TL156" s="119">
        <v>0</v>
      </c>
      <c r="TM156" s="119">
        <v>0</v>
      </c>
      <c r="TN156" s="119">
        <v>0</v>
      </c>
      <c r="TO156" s="119">
        <v>0</v>
      </c>
      <c r="TP156" s="119">
        <v>0</v>
      </c>
      <c r="TQ156" s="119">
        <v>0</v>
      </c>
      <c r="TR156" s="119">
        <v>0</v>
      </c>
      <c r="TS156" s="119">
        <v>0</v>
      </c>
      <c r="TT156" s="119">
        <v>0</v>
      </c>
      <c r="TU156" s="119">
        <v>0</v>
      </c>
      <c r="TV156" s="119">
        <v>0</v>
      </c>
      <c r="TW156" s="119">
        <v>0</v>
      </c>
      <c r="TX156" s="119">
        <v>0</v>
      </c>
      <c r="TY156" s="119">
        <v>0</v>
      </c>
      <c r="TZ156" s="119">
        <v>0</v>
      </c>
      <c r="UA156" s="119">
        <v>0</v>
      </c>
      <c r="UB156" s="119">
        <v>0</v>
      </c>
      <c r="UC156" s="119">
        <v>0</v>
      </c>
      <c r="UD156" s="119">
        <v>0</v>
      </c>
      <c r="UE156" s="119">
        <v>0</v>
      </c>
      <c r="UF156" s="119">
        <v>0</v>
      </c>
      <c r="UG156" s="119">
        <v>0</v>
      </c>
      <c r="UH156" s="119">
        <v>0</v>
      </c>
      <c r="UI156" s="119">
        <v>0</v>
      </c>
      <c r="UJ156" s="119">
        <v>0</v>
      </c>
      <c r="UK156" s="119">
        <v>0</v>
      </c>
      <c r="UL156" s="119">
        <v>0</v>
      </c>
      <c r="UM156" s="119">
        <v>0</v>
      </c>
      <c r="UN156" s="119">
        <v>0</v>
      </c>
      <c r="UO156" s="119">
        <v>0</v>
      </c>
      <c r="UP156" s="119">
        <v>0</v>
      </c>
      <c r="UQ156" s="119">
        <v>0</v>
      </c>
      <c r="UR156" s="119">
        <v>0</v>
      </c>
      <c r="US156" s="119">
        <v>0</v>
      </c>
      <c r="UT156" s="119">
        <v>0</v>
      </c>
      <c r="UU156" s="119">
        <v>0</v>
      </c>
      <c r="UV156" s="119">
        <v>0</v>
      </c>
      <c r="UW156" s="119">
        <v>0</v>
      </c>
      <c r="UX156" s="119">
        <v>0</v>
      </c>
      <c r="UY156" s="119">
        <v>0</v>
      </c>
      <c r="UZ156" s="119">
        <v>0</v>
      </c>
      <c r="VA156" s="119">
        <v>0</v>
      </c>
      <c r="VB156" s="119">
        <v>0</v>
      </c>
      <c r="VC156" s="119">
        <v>0</v>
      </c>
      <c r="VD156" s="119">
        <v>0</v>
      </c>
      <c r="VE156" s="119">
        <v>0</v>
      </c>
      <c r="VF156" s="119">
        <v>0</v>
      </c>
      <c r="VG156" s="119">
        <v>0</v>
      </c>
      <c r="VH156" s="119">
        <v>0</v>
      </c>
      <c r="VI156" s="119">
        <v>0</v>
      </c>
      <c r="VJ156" s="119">
        <v>0</v>
      </c>
      <c r="VK156" s="119">
        <v>0</v>
      </c>
      <c r="VL156" s="119">
        <v>0</v>
      </c>
      <c r="VM156" s="119">
        <v>0</v>
      </c>
      <c r="VN156" s="119">
        <v>0</v>
      </c>
      <c r="VO156" s="119">
        <v>0</v>
      </c>
      <c r="VP156" s="119">
        <v>0</v>
      </c>
      <c r="VQ156" s="119">
        <v>0</v>
      </c>
      <c r="VR156" s="119">
        <v>0</v>
      </c>
      <c r="VS156" s="119">
        <v>0</v>
      </c>
      <c r="VT156" s="119">
        <v>0</v>
      </c>
      <c r="VU156" s="119">
        <v>0</v>
      </c>
      <c r="VV156" s="119">
        <v>0</v>
      </c>
      <c r="VW156" s="119">
        <v>0</v>
      </c>
      <c r="VX156" s="119">
        <v>0</v>
      </c>
      <c r="VY156" s="119">
        <v>0</v>
      </c>
      <c r="VZ156" s="119">
        <v>0</v>
      </c>
      <c r="WA156" s="119">
        <v>0</v>
      </c>
      <c r="WB156" s="119">
        <v>0</v>
      </c>
      <c r="WC156" s="119">
        <v>0</v>
      </c>
      <c r="WD156" s="119">
        <v>0</v>
      </c>
      <c r="WE156" s="119">
        <v>0</v>
      </c>
      <c r="WF156" s="119">
        <v>0</v>
      </c>
      <c r="WG156" s="119">
        <v>0</v>
      </c>
      <c r="WH156" s="119">
        <v>0</v>
      </c>
      <c r="WI156" s="55">
        <v>218250000</v>
      </c>
      <c r="WJ156" s="55">
        <v>68250000</v>
      </c>
    </row>
    <row r="157" spans="1:608" s="25" customFormat="1" x14ac:dyDescent="0.15">
      <c r="A157" s="88">
        <v>156</v>
      </c>
      <c r="B157" s="124" t="s">
        <v>827</v>
      </c>
      <c r="C157" s="87" t="s">
        <v>828</v>
      </c>
      <c r="D157" s="130" t="s">
        <v>829</v>
      </c>
      <c r="E157" s="96" t="e">
        <f t="shared" ca="1" si="2"/>
        <v>#NAME?</v>
      </c>
      <c r="F157" s="97">
        <v>72317000</v>
      </c>
      <c r="G157" s="98">
        <v>74491794.519999996</v>
      </c>
      <c r="H157" s="87" t="s">
        <v>51</v>
      </c>
      <c r="I157" s="87" t="s">
        <v>22</v>
      </c>
      <c r="J157" s="142" t="s">
        <v>23</v>
      </c>
      <c r="K157" s="97">
        <v>70000000</v>
      </c>
      <c r="L157" s="97">
        <v>700000</v>
      </c>
      <c r="M157" s="111">
        <v>6</v>
      </c>
      <c r="N157" s="115">
        <v>1</v>
      </c>
      <c r="O157" s="116" t="s">
        <v>830</v>
      </c>
      <c r="P157" s="87" t="s">
        <v>831</v>
      </c>
      <c r="Q157" s="111">
        <v>3.6476999999999999</v>
      </c>
      <c r="R157" s="115" t="s">
        <v>832</v>
      </c>
      <c r="S157" s="87">
        <v>0</v>
      </c>
      <c r="T157" s="87">
        <v>0</v>
      </c>
      <c r="U157" s="87">
        <v>0</v>
      </c>
      <c r="V157" s="87">
        <v>0</v>
      </c>
      <c r="W157" s="87">
        <v>0</v>
      </c>
      <c r="X157" s="87">
        <v>0</v>
      </c>
      <c r="Y157" s="87">
        <v>0</v>
      </c>
      <c r="Z157" s="87">
        <v>4200000</v>
      </c>
      <c r="AA157" s="87">
        <v>0</v>
      </c>
      <c r="AB157" s="87">
        <v>0</v>
      </c>
      <c r="AC157" s="87">
        <v>0</v>
      </c>
      <c r="AD157" s="87">
        <v>0</v>
      </c>
      <c r="AE157" s="87">
        <v>0</v>
      </c>
      <c r="AF157" s="87">
        <v>0</v>
      </c>
      <c r="AG157" s="87">
        <v>0</v>
      </c>
      <c r="AH157" s="87">
        <v>0</v>
      </c>
      <c r="AI157" s="87">
        <v>0</v>
      </c>
      <c r="AJ157" s="87">
        <v>0</v>
      </c>
      <c r="AK157" s="87">
        <v>0</v>
      </c>
      <c r="AL157" s="87">
        <v>4200000</v>
      </c>
      <c r="AM157" s="87">
        <v>0</v>
      </c>
      <c r="AN157" s="87">
        <v>0</v>
      </c>
      <c r="AO157" s="87">
        <v>0</v>
      </c>
      <c r="AP157" s="87">
        <v>0</v>
      </c>
      <c r="AQ157" s="87">
        <v>0</v>
      </c>
      <c r="AR157" s="87">
        <v>0</v>
      </c>
      <c r="AS157" s="87">
        <v>0</v>
      </c>
      <c r="AT157" s="87">
        <v>0</v>
      </c>
      <c r="AU157" s="87">
        <v>0</v>
      </c>
      <c r="AV157" s="87">
        <v>0</v>
      </c>
      <c r="AW157" s="87">
        <v>0</v>
      </c>
      <c r="AX157" s="87">
        <v>74200000</v>
      </c>
      <c r="AY157" s="87">
        <v>0</v>
      </c>
      <c r="AZ157" s="87">
        <v>0</v>
      </c>
      <c r="BA157" s="87">
        <v>0</v>
      </c>
      <c r="BB157" s="87">
        <v>0</v>
      </c>
      <c r="BC157" s="87">
        <v>0</v>
      </c>
      <c r="BD157" s="87">
        <v>0</v>
      </c>
      <c r="BE157" s="87">
        <v>0</v>
      </c>
      <c r="BF157" s="87">
        <v>0</v>
      </c>
      <c r="BG157" s="87">
        <v>0</v>
      </c>
      <c r="BH157" s="87">
        <v>0</v>
      </c>
      <c r="BI157" s="87">
        <v>0</v>
      </c>
      <c r="BJ157" s="87">
        <v>0</v>
      </c>
      <c r="BK157" s="87">
        <v>0</v>
      </c>
      <c r="BL157" s="87">
        <v>0</v>
      </c>
      <c r="BM157" s="87">
        <v>0</v>
      </c>
      <c r="BN157" s="87">
        <v>0</v>
      </c>
      <c r="BO157" s="87">
        <v>0</v>
      </c>
      <c r="BP157" s="87">
        <v>0</v>
      </c>
      <c r="BQ157" s="87">
        <v>0</v>
      </c>
      <c r="BR157" s="87">
        <v>0</v>
      </c>
      <c r="BS157" s="87">
        <v>0</v>
      </c>
      <c r="BT157" s="87">
        <v>0</v>
      </c>
      <c r="BU157" s="87">
        <v>0</v>
      </c>
      <c r="BV157" s="87">
        <v>0</v>
      </c>
      <c r="BW157" s="87">
        <v>0</v>
      </c>
      <c r="BX157" s="87">
        <v>0</v>
      </c>
      <c r="BY157" s="87">
        <v>0</v>
      </c>
      <c r="BZ157" s="87">
        <v>0</v>
      </c>
      <c r="CA157" s="87">
        <v>0</v>
      </c>
      <c r="CB157" s="87">
        <v>0</v>
      </c>
      <c r="CC157" s="87">
        <v>0</v>
      </c>
      <c r="CD157" s="87">
        <v>0</v>
      </c>
      <c r="CE157" s="87">
        <v>0</v>
      </c>
      <c r="CF157" s="87">
        <v>0</v>
      </c>
      <c r="CG157" s="87">
        <v>0</v>
      </c>
      <c r="CH157" s="87">
        <v>0</v>
      </c>
      <c r="CI157" s="87">
        <v>0</v>
      </c>
      <c r="CJ157" s="87">
        <v>0</v>
      </c>
      <c r="CK157" s="87">
        <v>0</v>
      </c>
      <c r="CL157" s="87">
        <v>0</v>
      </c>
      <c r="CM157" s="87">
        <v>0</v>
      </c>
      <c r="CN157" s="87">
        <v>0</v>
      </c>
      <c r="CO157" s="87">
        <v>0</v>
      </c>
      <c r="CP157" s="87">
        <v>0</v>
      </c>
      <c r="CQ157" s="87">
        <v>0</v>
      </c>
      <c r="CR157" s="87">
        <v>0</v>
      </c>
      <c r="CS157" s="87">
        <v>0</v>
      </c>
      <c r="CT157" s="87">
        <v>0</v>
      </c>
      <c r="CU157" s="87">
        <v>0</v>
      </c>
      <c r="CV157" s="87">
        <v>0</v>
      </c>
      <c r="CW157" s="87">
        <v>0</v>
      </c>
      <c r="CX157" s="87">
        <v>0</v>
      </c>
      <c r="CY157" s="87">
        <v>0</v>
      </c>
      <c r="CZ157" s="87">
        <v>0</v>
      </c>
      <c r="DA157" s="87">
        <v>0</v>
      </c>
      <c r="DB157" s="87">
        <v>0</v>
      </c>
      <c r="DC157" s="87">
        <v>0</v>
      </c>
      <c r="DD157" s="87">
        <v>0</v>
      </c>
      <c r="DE157" s="87">
        <v>0</v>
      </c>
      <c r="DF157" s="87">
        <v>0</v>
      </c>
      <c r="DG157" s="87">
        <v>0</v>
      </c>
      <c r="DH157" s="87">
        <v>0</v>
      </c>
      <c r="DI157" s="87">
        <v>0</v>
      </c>
      <c r="DJ157" s="87">
        <v>0</v>
      </c>
      <c r="DK157" s="87">
        <v>0</v>
      </c>
      <c r="DL157" s="87">
        <v>0</v>
      </c>
      <c r="DM157" s="87">
        <v>0</v>
      </c>
      <c r="DN157" s="87">
        <v>0</v>
      </c>
      <c r="DO157" s="87">
        <v>0</v>
      </c>
      <c r="DP157" s="87">
        <v>0</v>
      </c>
      <c r="DQ157" s="87">
        <v>0</v>
      </c>
      <c r="DR157" s="87">
        <v>0</v>
      </c>
      <c r="DS157" s="87">
        <v>0</v>
      </c>
      <c r="DT157" s="87">
        <v>0</v>
      </c>
      <c r="DU157" s="87">
        <v>0</v>
      </c>
      <c r="DV157" s="87">
        <v>0</v>
      </c>
      <c r="DW157" s="87">
        <v>0</v>
      </c>
      <c r="DX157" s="87">
        <v>0</v>
      </c>
      <c r="DY157" s="87">
        <v>0</v>
      </c>
      <c r="DZ157" s="87">
        <v>0</v>
      </c>
      <c r="EA157" s="87">
        <v>0</v>
      </c>
      <c r="EB157" s="87">
        <v>0</v>
      </c>
      <c r="EC157" s="87">
        <v>0</v>
      </c>
      <c r="ED157" s="87">
        <v>0</v>
      </c>
      <c r="EE157" s="87">
        <v>0</v>
      </c>
      <c r="EF157" s="87">
        <v>0</v>
      </c>
      <c r="EG157" s="87">
        <v>0</v>
      </c>
      <c r="EH157" s="87">
        <v>0</v>
      </c>
      <c r="EI157" s="87">
        <v>0</v>
      </c>
      <c r="EJ157" s="87">
        <v>0</v>
      </c>
      <c r="EK157" s="87">
        <v>0</v>
      </c>
      <c r="EL157" s="87">
        <v>0</v>
      </c>
      <c r="EM157" s="87">
        <v>0</v>
      </c>
      <c r="EN157" s="87">
        <v>0</v>
      </c>
      <c r="EO157" s="87">
        <v>0</v>
      </c>
      <c r="EP157" s="87">
        <v>0</v>
      </c>
      <c r="EQ157" s="87">
        <v>0</v>
      </c>
      <c r="ER157" s="87">
        <v>0</v>
      </c>
      <c r="ES157" s="87">
        <v>0</v>
      </c>
      <c r="ET157" s="87">
        <v>0</v>
      </c>
      <c r="EU157" s="87">
        <v>0</v>
      </c>
      <c r="EV157" s="87">
        <v>0</v>
      </c>
      <c r="EW157" s="87">
        <v>0</v>
      </c>
      <c r="EX157" s="87">
        <v>0</v>
      </c>
      <c r="EY157" s="87">
        <v>0</v>
      </c>
      <c r="EZ157" s="87">
        <v>0</v>
      </c>
      <c r="FA157" s="87">
        <v>0</v>
      </c>
      <c r="FB157" s="87">
        <v>0</v>
      </c>
      <c r="FC157" s="87">
        <v>0</v>
      </c>
      <c r="FD157" s="87">
        <v>0</v>
      </c>
      <c r="FE157" s="87">
        <v>0</v>
      </c>
      <c r="FF157" s="87">
        <v>0</v>
      </c>
      <c r="FG157" s="87">
        <v>0</v>
      </c>
      <c r="FH157" s="87">
        <v>0</v>
      </c>
      <c r="FI157" s="87">
        <v>0</v>
      </c>
      <c r="FJ157" s="87">
        <v>0</v>
      </c>
      <c r="FK157" s="87">
        <v>0</v>
      </c>
      <c r="FL157" s="87">
        <v>0</v>
      </c>
      <c r="FM157" s="87">
        <v>0</v>
      </c>
      <c r="FN157" s="87">
        <v>0</v>
      </c>
      <c r="FO157" s="87">
        <v>0</v>
      </c>
      <c r="FP157" s="87">
        <v>0</v>
      </c>
      <c r="FQ157" s="87">
        <v>0</v>
      </c>
      <c r="FR157" s="87">
        <v>0</v>
      </c>
      <c r="FS157" s="87">
        <v>0</v>
      </c>
      <c r="FT157" s="87">
        <v>0</v>
      </c>
      <c r="FU157" s="87">
        <v>0</v>
      </c>
      <c r="FV157" s="87">
        <v>0</v>
      </c>
      <c r="FW157" s="87">
        <v>0</v>
      </c>
      <c r="FX157" s="87">
        <v>0</v>
      </c>
      <c r="FY157" s="87">
        <v>0</v>
      </c>
      <c r="FZ157" s="87">
        <v>0</v>
      </c>
      <c r="GA157" s="87">
        <v>0</v>
      </c>
      <c r="GB157" s="87">
        <v>0</v>
      </c>
      <c r="GC157" s="87">
        <v>0</v>
      </c>
      <c r="GD157" s="87">
        <v>0</v>
      </c>
      <c r="GE157" s="87">
        <v>0</v>
      </c>
      <c r="GF157" s="87">
        <v>0</v>
      </c>
      <c r="GG157" s="87">
        <v>0</v>
      </c>
      <c r="GH157" s="87">
        <v>0</v>
      </c>
      <c r="GI157" s="87">
        <v>0</v>
      </c>
      <c r="GJ157" s="87">
        <v>0</v>
      </c>
      <c r="GK157" s="87">
        <v>0</v>
      </c>
      <c r="GL157" s="87">
        <v>0</v>
      </c>
      <c r="GM157" s="87">
        <v>0</v>
      </c>
      <c r="GN157" s="87">
        <v>0</v>
      </c>
      <c r="GO157" s="87">
        <v>0</v>
      </c>
      <c r="GP157" s="87">
        <v>0</v>
      </c>
      <c r="GQ157" s="87">
        <v>0</v>
      </c>
      <c r="GR157" s="87">
        <v>0</v>
      </c>
      <c r="GS157" s="87">
        <v>0</v>
      </c>
      <c r="GT157" s="87">
        <v>0</v>
      </c>
      <c r="GU157" s="87">
        <v>0</v>
      </c>
      <c r="GV157" s="87">
        <v>0</v>
      </c>
      <c r="GW157" s="87">
        <v>0</v>
      </c>
      <c r="GX157" s="87">
        <v>0</v>
      </c>
      <c r="GY157" s="87">
        <v>0</v>
      </c>
      <c r="GZ157" s="87">
        <v>0</v>
      </c>
      <c r="HA157" s="87">
        <v>0</v>
      </c>
      <c r="HB157" s="87">
        <v>0</v>
      </c>
      <c r="HC157" s="87">
        <v>0</v>
      </c>
      <c r="HD157" s="87">
        <v>0</v>
      </c>
      <c r="HE157" s="87">
        <v>0</v>
      </c>
      <c r="HF157" s="87">
        <v>0</v>
      </c>
      <c r="HG157" s="87">
        <v>0</v>
      </c>
      <c r="HH157" s="87">
        <v>0</v>
      </c>
      <c r="HI157" s="87">
        <v>0</v>
      </c>
      <c r="HJ157" s="87">
        <v>0</v>
      </c>
      <c r="HK157" s="87">
        <v>0</v>
      </c>
      <c r="HL157" s="87">
        <v>0</v>
      </c>
      <c r="HM157" s="87">
        <v>0</v>
      </c>
      <c r="HN157" s="87">
        <v>0</v>
      </c>
      <c r="HO157" s="87">
        <v>0</v>
      </c>
      <c r="HP157" s="87">
        <v>0</v>
      </c>
      <c r="HQ157" s="87">
        <v>0</v>
      </c>
      <c r="HR157" s="87">
        <v>0</v>
      </c>
      <c r="HS157" s="87">
        <v>0</v>
      </c>
      <c r="HT157" s="87">
        <v>0</v>
      </c>
      <c r="HU157" s="87">
        <v>0</v>
      </c>
      <c r="HV157" s="87">
        <v>0</v>
      </c>
      <c r="HW157" s="87">
        <v>0</v>
      </c>
      <c r="HX157" s="87">
        <v>0</v>
      </c>
      <c r="HY157" s="87">
        <v>0</v>
      </c>
      <c r="HZ157" s="87">
        <v>0</v>
      </c>
      <c r="IA157" s="87">
        <v>0</v>
      </c>
      <c r="IB157" s="87">
        <v>0</v>
      </c>
      <c r="IC157" s="87">
        <v>0</v>
      </c>
      <c r="ID157" s="87">
        <v>0</v>
      </c>
      <c r="IE157" s="87">
        <v>0</v>
      </c>
      <c r="IF157" s="87">
        <v>0</v>
      </c>
      <c r="IG157" s="87">
        <v>0</v>
      </c>
      <c r="IH157" s="87">
        <v>0</v>
      </c>
      <c r="II157" s="87">
        <v>0</v>
      </c>
      <c r="IJ157" s="87">
        <v>0</v>
      </c>
      <c r="IK157" s="87">
        <v>0</v>
      </c>
      <c r="IL157" s="87">
        <v>0</v>
      </c>
      <c r="IM157" s="87">
        <v>0</v>
      </c>
      <c r="IN157" s="87">
        <v>0</v>
      </c>
      <c r="IO157" s="87">
        <v>0</v>
      </c>
      <c r="IP157" s="87">
        <v>0</v>
      </c>
      <c r="IQ157" s="87">
        <v>0</v>
      </c>
      <c r="IR157" s="87">
        <v>0</v>
      </c>
      <c r="IS157" s="87">
        <v>0</v>
      </c>
      <c r="IT157" s="87">
        <v>0</v>
      </c>
      <c r="IU157" s="87">
        <v>0</v>
      </c>
      <c r="IV157" s="87">
        <v>0</v>
      </c>
      <c r="IW157" s="87">
        <v>0</v>
      </c>
      <c r="IX157" s="87">
        <v>0</v>
      </c>
      <c r="IY157" s="87">
        <v>0</v>
      </c>
      <c r="IZ157" s="87">
        <v>0</v>
      </c>
      <c r="JA157" s="87">
        <v>0</v>
      </c>
      <c r="JB157" s="87">
        <v>0</v>
      </c>
      <c r="JC157" s="87">
        <v>0</v>
      </c>
      <c r="JD157" s="87">
        <v>0</v>
      </c>
      <c r="JE157" s="87">
        <v>0</v>
      </c>
      <c r="JF157" s="87">
        <v>0</v>
      </c>
      <c r="JG157" s="87">
        <v>0</v>
      </c>
      <c r="JH157" s="87">
        <v>0</v>
      </c>
      <c r="JI157" s="87">
        <v>0</v>
      </c>
      <c r="JJ157" s="87">
        <v>0</v>
      </c>
      <c r="JK157" s="87">
        <v>0</v>
      </c>
      <c r="JL157" s="87">
        <v>0</v>
      </c>
      <c r="JM157" s="87">
        <v>0</v>
      </c>
      <c r="JN157" s="87">
        <v>0</v>
      </c>
      <c r="JO157" s="87">
        <v>0</v>
      </c>
      <c r="JP157" s="87">
        <v>0</v>
      </c>
      <c r="JQ157" s="87">
        <v>0</v>
      </c>
      <c r="JR157" s="87">
        <v>0</v>
      </c>
      <c r="JS157" s="87">
        <v>0</v>
      </c>
      <c r="JT157" s="87">
        <v>0</v>
      </c>
      <c r="JU157" s="87">
        <v>0</v>
      </c>
      <c r="JV157" s="87">
        <v>0</v>
      </c>
      <c r="JW157" s="87">
        <v>0</v>
      </c>
      <c r="JX157" s="87">
        <v>0</v>
      </c>
      <c r="JY157" s="87">
        <v>0</v>
      </c>
      <c r="JZ157" s="87">
        <v>0</v>
      </c>
      <c r="KA157" s="87">
        <v>0</v>
      </c>
      <c r="KB157" s="87">
        <v>0</v>
      </c>
      <c r="KC157" s="87">
        <v>0</v>
      </c>
      <c r="KD157" s="87">
        <v>0</v>
      </c>
      <c r="KE157" s="87">
        <v>0</v>
      </c>
      <c r="KF157" s="87">
        <v>0</v>
      </c>
      <c r="KG157" s="87">
        <v>0</v>
      </c>
      <c r="KH157" s="87">
        <v>0</v>
      </c>
      <c r="KI157" s="87">
        <v>0</v>
      </c>
      <c r="KJ157" s="87">
        <v>0</v>
      </c>
      <c r="KK157" s="87">
        <v>0</v>
      </c>
      <c r="KL157" s="87">
        <v>0</v>
      </c>
      <c r="KM157" s="87">
        <v>0</v>
      </c>
      <c r="KN157" s="87">
        <v>0</v>
      </c>
      <c r="KO157" s="87">
        <v>0</v>
      </c>
      <c r="KP157" s="87">
        <v>0</v>
      </c>
      <c r="KQ157" s="87">
        <v>0</v>
      </c>
      <c r="KR157" s="87">
        <v>0</v>
      </c>
      <c r="KS157" s="87">
        <v>0</v>
      </c>
      <c r="KT157" s="87">
        <v>0</v>
      </c>
      <c r="KU157" s="87">
        <v>0</v>
      </c>
      <c r="KV157" s="87">
        <v>0</v>
      </c>
      <c r="KW157" s="87">
        <v>0</v>
      </c>
      <c r="KX157" s="87">
        <v>0</v>
      </c>
      <c r="KY157" s="87">
        <v>0</v>
      </c>
      <c r="KZ157" s="87">
        <v>0</v>
      </c>
      <c r="LA157" s="87">
        <v>0</v>
      </c>
      <c r="LB157" s="87">
        <v>0</v>
      </c>
      <c r="LC157" s="87">
        <v>0</v>
      </c>
      <c r="LD157" s="87">
        <v>0</v>
      </c>
      <c r="LE157" s="87">
        <v>0</v>
      </c>
      <c r="LF157" s="87">
        <v>0</v>
      </c>
      <c r="LG157" s="87">
        <v>0</v>
      </c>
      <c r="LH157" s="87">
        <v>0</v>
      </c>
      <c r="LI157" s="87">
        <v>0</v>
      </c>
      <c r="LJ157" s="87">
        <v>0</v>
      </c>
      <c r="LK157" s="87">
        <v>0</v>
      </c>
      <c r="LL157" s="87">
        <v>0</v>
      </c>
      <c r="LM157" s="87">
        <v>0</v>
      </c>
      <c r="LN157" s="87">
        <v>0</v>
      </c>
      <c r="LO157" s="87">
        <v>0</v>
      </c>
      <c r="LP157" s="87">
        <v>0</v>
      </c>
      <c r="LQ157" s="87">
        <v>0</v>
      </c>
      <c r="LR157" s="87">
        <v>0</v>
      </c>
      <c r="LS157" s="87">
        <v>0</v>
      </c>
      <c r="LT157" s="87">
        <v>0</v>
      </c>
      <c r="LU157" s="87">
        <v>0</v>
      </c>
      <c r="LV157" s="87">
        <v>0</v>
      </c>
      <c r="LW157" s="87">
        <v>0</v>
      </c>
      <c r="LX157" s="87">
        <v>0</v>
      </c>
      <c r="LY157" s="87">
        <v>0</v>
      </c>
      <c r="LZ157" s="87">
        <v>0</v>
      </c>
      <c r="MA157" s="87">
        <v>0</v>
      </c>
      <c r="MB157" s="87">
        <v>0</v>
      </c>
      <c r="MC157" s="87">
        <v>0</v>
      </c>
      <c r="MD157" s="87">
        <v>0</v>
      </c>
      <c r="ME157" s="87">
        <v>0</v>
      </c>
      <c r="MF157" s="87">
        <v>0</v>
      </c>
      <c r="MG157" s="87">
        <v>0</v>
      </c>
      <c r="MH157" s="87">
        <v>0</v>
      </c>
      <c r="MI157" s="87">
        <v>0</v>
      </c>
      <c r="MJ157" s="87">
        <v>0</v>
      </c>
      <c r="MK157" s="87">
        <v>0</v>
      </c>
      <c r="ML157" s="87">
        <v>0</v>
      </c>
      <c r="MM157" s="87">
        <v>0</v>
      </c>
      <c r="MN157" s="87">
        <v>0</v>
      </c>
      <c r="MO157" s="87">
        <v>0</v>
      </c>
      <c r="MP157" s="87">
        <v>0</v>
      </c>
      <c r="MQ157" s="87">
        <v>0</v>
      </c>
      <c r="MR157" s="87">
        <v>0</v>
      </c>
      <c r="MS157" s="87">
        <v>0</v>
      </c>
      <c r="MT157" s="87">
        <v>0</v>
      </c>
      <c r="MU157" s="87">
        <v>0</v>
      </c>
      <c r="MV157" s="87">
        <v>0</v>
      </c>
      <c r="MW157" s="87">
        <v>0</v>
      </c>
      <c r="MX157" s="87">
        <v>0</v>
      </c>
      <c r="MY157" s="87">
        <v>0</v>
      </c>
      <c r="MZ157" s="87">
        <v>0</v>
      </c>
      <c r="NA157" s="87">
        <v>0</v>
      </c>
      <c r="NB157" s="87">
        <v>0</v>
      </c>
      <c r="NC157" s="87">
        <v>0</v>
      </c>
      <c r="ND157" s="87">
        <v>0</v>
      </c>
      <c r="NE157" s="87">
        <v>0</v>
      </c>
      <c r="NF157" s="87">
        <v>0</v>
      </c>
      <c r="NG157" s="87">
        <v>0</v>
      </c>
      <c r="NH157" s="87">
        <v>0</v>
      </c>
      <c r="NI157" s="87">
        <v>0</v>
      </c>
      <c r="NJ157" s="119">
        <v>0</v>
      </c>
      <c r="NK157" s="119">
        <v>0</v>
      </c>
      <c r="NL157" s="119">
        <v>0</v>
      </c>
      <c r="NM157" s="119">
        <v>0</v>
      </c>
      <c r="NN157" s="119">
        <v>0</v>
      </c>
      <c r="NO157" s="119">
        <v>0</v>
      </c>
      <c r="NP157" s="119">
        <v>0</v>
      </c>
      <c r="NQ157" s="119">
        <v>0</v>
      </c>
      <c r="NR157" s="119">
        <v>0</v>
      </c>
      <c r="NS157" s="119">
        <v>0</v>
      </c>
      <c r="NT157" s="119">
        <v>0</v>
      </c>
      <c r="NU157" s="119">
        <v>0</v>
      </c>
      <c r="NV157" s="119">
        <v>0</v>
      </c>
      <c r="NW157" s="119">
        <v>0</v>
      </c>
      <c r="NX157" s="119">
        <v>0</v>
      </c>
      <c r="NY157" s="119">
        <v>0</v>
      </c>
      <c r="NZ157" s="119">
        <v>0</v>
      </c>
      <c r="OA157" s="119">
        <v>0</v>
      </c>
      <c r="OB157" s="119">
        <v>0</v>
      </c>
      <c r="OC157" s="119">
        <v>0</v>
      </c>
      <c r="OD157" s="119">
        <v>0</v>
      </c>
      <c r="OE157" s="119">
        <v>0</v>
      </c>
      <c r="OF157" s="119">
        <v>0</v>
      </c>
      <c r="OG157" s="119">
        <v>0</v>
      </c>
      <c r="OH157" s="119">
        <v>0</v>
      </c>
      <c r="OI157" s="119">
        <v>0</v>
      </c>
      <c r="OJ157" s="119">
        <v>0</v>
      </c>
      <c r="OK157" s="119">
        <v>0</v>
      </c>
      <c r="OL157" s="119">
        <v>0</v>
      </c>
      <c r="OM157" s="119">
        <v>0</v>
      </c>
      <c r="ON157" s="119">
        <v>0</v>
      </c>
      <c r="OO157" s="119">
        <v>0</v>
      </c>
      <c r="OP157" s="119">
        <v>0</v>
      </c>
      <c r="OQ157" s="119">
        <v>0</v>
      </c>
      <c r="OR157" s="119">
        <v>0</v>
      </c>
      <c r="OS157" s="119">
        <v>0</v>
      </c>
      <c r="OT157" s="119">
        <v>0</v>
      </c>
      <c r="OU157" s="119">
        <v>0</v>
      </c>
      <c r="OV157" s="119">
        <v>0</v>
      </c>
      <c r="OW157" s="119">
        <v>0</v>
      </c>
      <c r="OX157" s="119">
        <v>0</v>
      </c>
      <c r="OY157" s="119">
        <v>0</v>
      </c>
      <c r="OZ157" s="119">
        <v>0</v>
      </c>
      <c r="PA157" s="119">
        <v>0</v>
      </c>
      <c r="PB157" s="119">
        <v>0</v>
      </c>
      <c r="PC157" s="119">
        <v>0</v>
      </c>
      <c r="PD157" s="119">
        <v>0</v>
      </c>
      <c r="PE157" s="119">
        <v>0</v>
      </c>
      <c r="PF157" s="119">
        <v>0</v>
      </c>
      <c r="PG157" s="119">
        <v>0</v>
      </c>
      <c r="PH157" s="119">
        <v>0</v>
      </c>
      <c r="PI157" s="119">
        <v>0</v>
      </c>
      <c r="PJ157" s="119">
        <v>0</v>
      </c>
      <c r="PK157" s="119">
        <v>0</v>
      </c>
      <c r="PL157" s="119">
        <v>0</v>
      </c>
      <c r="PM157" s="119">
        <v>0</v>
      </c>
      <c r="PN157" s="119">
        <v>0</v>
      </c>
      <c r="PO157" s="119">
        <v>0</v>
      </c>
      <c r="PP157" s="119">
        <v>0</v>
      </c>
      <c r="PQ157" s="119">
        <v>0</v>
      </c>
      <c r="PR157" s="119">
        <v>0</v>
      </c>
      <c r="PS157" s="119">
        <v>0</v>
      </c>
      <c r="PT157" s="119">
        <v>0</v>
      </c>
      <c r="PU157" s="119">
        <v>0</v>
      </c>
      <c r="PV157" s="119">
        <v>0</v>
      </c>
      <c r="PW157" s="119">
        <v>0</v>
      </c>
      <c r="PX157" s="119">
        <v>0</v>
      </c>
      <c r="PY157" s="119">
        <v>0</v>
      </c>
      <c r="PZ157" s="119">
        <v>0</v>
      </c>
      <c r="QA157" s="119">
        <v>0</v>
      </c>
      <c r="QB157" s="119">
        <v>0</v>
      </c>
      <c r="QC157" s="119">
        <v>0</v>
      </c>
      <c r="QD157" s="119">
        <v>0</v>
      </c>
      <c r="QE157" s="119">
        <v>0</v>
      </c>
      <c r="QF157" s="119">
        <v>0</v>
      </c>
      <c r="QG157" s="119">
        <v>0</v>
      </c>
      <c r="QH157" s="119">
        <v>0</v>
      </c>
      <c r="QI157" s="119">
        <v>0</v>
      </c>
      <c r="QJ157" s="119">
        <v>0</v>
      </c>
      <c r="QK157" s="119">
        <v>0</v>
      </c>
      <c r="QL157" s="119">
        <v>0</v>
      </c>
      <c r="QM157" s="119">
        <v>0</v>
      </c>
      <c r="QN157" s="119">
        <v>0</v>
      </c>
      <c r="QO157" s="119">
        <v>0</v>
      </c>
      <c r="QP157" s="119">
        <v>0</v>
      </c>
      <c r="QQ157" s="119">
        <v>0</v>
      </c>
      <c r="QR157" s="119">
        <v>0</v>
      </c>
      <c r="QS157" s="119">
        <v>0</v>
      </c>
      <c r="QT157" s="119">
        <v>0</v>
      </c>
      <c r="QU157" s="119">
        <v>0</v>
      </c>
      <c r="QV157" s="119">
        <v>0</v>
      </c>
      <c r="QW157" s="119">
        <v>0</v>
      </c>
      <c r="QX157" s="119">
        <v>0</v>
      </c>
      <c r="QY157" s="119">
        <v>0</v>
      </c>
      <c r="QZ157" s="119">
        <v>0</v>
      </c>
      <c r="RA157" s="119">
        <v>0</v>
      </c>
      <c r="RB157" s="119">
        <v>0</v>
      </c>
      <c r="RC157" s="119">
        <v>0</v>
      </c>
      <c r="RD157" s="119">
        <v>0</v>
      </c>
      <c r="RE157" s="119">
        <v>0</v>
      </c>
      <c r="RF157" s="119">
        <v>0</v>
      </c>
      <c r="RG157" s="119">
        <v>0</v>
      </c>
      <c r="RH157" s="119">
        <v>0</v>
      </c>
      <c r="RI157" s="119">
        <v>0</v>
      </c>
      <c r="RJ157" s="119">
        <v>0</v>
      </c>
      <c r="RK157" s="119">
        <v>0</v>
      </c>
      <c r="RL157" s="119">
        <v>0</v>
      </c>
      <c r="RM157" s="119">
        <v>0</v>
      </c>
      <c r="RN157" s="119">
        <v>0</v>
      </c>
      <c r="RO157" s="119">
        <v>0</v>
      </c>
      <c r="RP157" s="119">
        <v>0</v>
      </c>
      <c r="RQ157" s="119">
        <v>0</v>
      </c>
      <c r="RR157" s="119">
        <v>0</v>
      </c>
      <c r="RS157" s="119">
        <v>0</v>
      </c>
      <c r="RT157" s="119">
        <v>0</v>
      </c>
      <c r="RU157" s="119">
        <v>0</v>
      </c>
      <c r="RV157" s="119">
        <v>0</v>
      </c>
      <c r="RW157" s="119">
        <v>0</v>
      </c>
      <c r="RX157" s="119">
        <v>0</v>
      </c>
      <c r="RY157" s="119">
        <v>0</v>
      </c>
      <c r="RZ157" s="119">
        <v>0</v>
      </c>
      <c r="SA157" s="119">
        <v>0</v>
      </c>
      <c r="SB157" s="119">
        <v>0</v>
      </c>
      <c r="SC157" s="119">
        <v>0</v>
      </c>
      <c r="SD157" s="119">
        <v>0</v>
      </c>
      <c r="SE157" s="119">
        <v>0</v>
      </c>
      <c r="SF157" s="119">
        <v>0</v>
      </c>
      <c r="SG157" s="119">
        <v>0</v>
      </c>
      <c r="SH157" s="119">
        <v>0</v>
      </c>
      <c r="SI157" s="119">
        <v>0</v>
      </c>
      <c r="SJ157" s="119">
        <v>0</v>
      </c>
      <c r="SK157" s="119">
        <v>0</v>
      </c>
      <c r="SL157" s="119">
        <v>0</v>
      </c>
      <c r="SM157" s="119">
        <v>0</v>
      </c>
      <c r="SN157" s="119">
        <v>0</v>
      </c>
      <c r="SO157" s="119">
        <v>0</v>
      </c>
      <c r="SP157" s="119">
        <v>0</v>
      </c>
      <c r="SQ157" s="119">
        <v>0</v>
      </c>
      <c r="SR157" s="119">
        <v>0</v>
      </c>
      <c r="SS157" s="119">
        <v>0</v>
      </c>
      <c r="ST157" s="119">
        <v>0</v>
      </c>
      <c r="SU157" s="119">
        <v>0</v>
      </c>
      <c r="SV157" s="119">
        <v>0</v>
      </c>
      <c r="SW157" s="119">
        <v>0</v>
      </c>
      <c r="SX157" s="119">
        <v>0</v>
      </c>
      <c r="SY157" s="119">
        <v>0</v>
      </c>
      <c r="SZ157" s="119">
        <v>0</v>
      </c>
      <c r="TA157" s="119">
        <v>0</v>
      </c>
      <c r="TB157" s="119">
        <v>0</v>
      </c>
      <c r="TC157" s="119">
        <v>0</v>
      </c>
      <c r="TD157" s="119">
        <v>0</v>
      </c>
      <c r="TE157" s="119">
        <v>0</v>
      </c>
      <c r="TF157" s="119">
        <v>0</v>
      </c>
      <c r="TG157" s="119">
        <v>0</v>
      </c>
      <c r="TH157" s="119">
        <v>0</v>
      </c>
      <c r="TI157" s="119">
        <v>0</v>
      </c>
      <c r="TJ157" s="119">
        <v>0</v>
      </c>
      <c r="TK157" s="119">
        <v>0</v>
      </c>
      <c r="TL157" s="119">
        <v>0</v>
      </c>
      <c r="TM157" s="119">
        <v>0</v>
      </c>
      <c r="TN157" s="119">
        <v>0</v>
      </c>
      <c r="TO157" s="119">
        <v>0</v>
      </c>
      <c r="TP157" s="119">
        <v>0</v>
      </c>
      <c r="TQ157" s="119">
        <v>0</v>
      </c>
      <c r="TR157" s="119">
        <v>0</v>
      </c>
      <c r="TS157" s="119">
        <v>0</v>
      </c>
      <c r="TT157" s="119">
        <v>0</v>
      </c>
      <c r="TU157" s="119">
        <v>0</v>
      </c>
      <c r="TV157" s="119">
        <v>0</v>
      </c>
      <c r="TW157" s="119">
        <v>0</v>
      </c>
      <c r="TX157" s="119">
        <v>0</v>
      </c>
      <c r="TY157" s="119">
        <v>0</v>
      </c>
      <c r="TZ157" s="119">
        <v>0</v>
      </c>
      <c r="UA157" s="119">
        <v>0</v>
      </c>
      <c r="UB157" s="119">
        <v>0</v>
      </c>
      <c r="UC157" s="119">
        <v>0</v>
      </c>
      <c r="UD157" s="119">
        <v>0</v>
      </c>
      <c r="UE157" s="119">
        <v>0</v>
      </c>
      <c r="UF157" s="119">
        <v>0</v>
      </c>
      <c r="UG157" s="119">
        <v>0</v>
      </c>
      <c r="UH157" s="119">
        <v>0</v>
      </c>
      <c r="UI157" s="119">
        <v>0</v>
      </c>
      <c r="UJ157" s="119">
        <v>0</v>
      </c>
      <c r="UK157" s="119">
        <v>0</v>
      </c>
      <c r="UL157" s="119">
        <v>0</v>
      </c>
      <c r="UM157" s="119">
        <v>0</v>
      </c>
      <c r="UN157" s="119">
        <v>0</v>
      </c>
      <c r="UO157" s="119">
        <v>0</v>
      </c>
      <c r="UP157" s="119">
        <v>0</v>
      </c>
      <c r="UQ157" s="119">
        <v>0</v>
      </c>
      <c r="UR157" s="119">
        <v>0</v>
      </c>
      <c r="US157" s="119">
        <v>0</v>
      </c>
      <c r="UT157" s="119">
        <v>0</v>
      </c>
      <c r="UU157" s="119">
        <v>0</v>
      </c>
      <c r="UV157" s="119">
        <v>0</v>
      </c>
      <c r="UW157" s="119">
        <v>0</v>
      </c>
      <c r="UX157" s="119">
        <v>0</v>
      </c>
      <c r="UY157" s="119">
        <v>0</v>
      </c>
      <c r="UZ157" s="119">
        <v>0</v>
      </c>
      <c r="VA157" s="119">
        <v>0</v>
      </c>
      <c r="VB157" s="119">
        <v>0</v>
      </c>
      <c r="VC157" s="119">
        <v>0</v>
      </c>
      <c r="VD157" s="119">
        <v>0</v>
      </c>
      <c r="VE157" s="119">
        <v>0</v>
      </c>
      <c r="VF157" s="119">
        <v>0</v>
      </c>
      <c r="VG157" s="119">
        <v>0</v>
      </c>
      <c r="VH157" s="119">
        <v>0</v>
      </c>
      <c r="VI157" s="119">
        <v>0</v>
      </c>
      <c r="VJ157" s="119">
        <v>0</v>
      </c>
      <c r="VK157" s="119">
        <v>0</v>
      </c>
      <c r="VL157" s="119">
        <v>0</v>
      </c>
      <c r="VM157" s="119">
        <v>0</v>
      </c>
      <c r="VN157" s="119">
        <v>0</v>
      </c>
      <c r="VO157" s="119">
        <v>0</v>
      </c>
      <c r="VP157" s="119">
        <v>0</v>
      </c>
      <c r="VQ157" s="119">
        <v>0</v>
      </c>
      <c r="VR157" s="119">
        <v>0</v>
      </c>
      <c r="VS157" s="119">
        <v>0</v>
      </c>
      <c r="VT157" s="119">
        <v>0</v>
      </c>
      <c r="VU157" s="119">
        <v>0</v>
      </c>
      <c r="VV157" s="119">
        <v>0</v>
      </c>
      <c r="VW157" s="119">
        <v>0</v>
      </c>
      <c r="VX157" s="119">
        <v>0</v>
      </c>
      <c r="VY157" s="119">
        <v>0</v>
      </c>
      <c r="VZ157" s="119">
        <v>0</v>
      </c>
      <c r="WA157" s="119">
        <v>0</v>
      </c>
      <c r="WB157" s="119">
        <v>0</v>
      </c>
      <c r="WC157" s="119">
        <v>0</v>
      </c>
      <c r="WD157" s="119">
        <v>0</v>
      </c>
      <c r="WE157" s="119">
        <v>0</v>
      </c>
      <c r="WF157" s="119">
        <v>0</v>
      </c>
      <c r="WG157" s="119">
        <v>0</v>
      </c>
      <c r="WH157" s="119">
        <v>0</v>
      </c>
      <c r="WI157" s="55">
        <v>82600000</v>
      </c>
      <c r="WJ157" s="55">
        <v>12600000</v>
      </c>
    </row>
    <row r="158" spans="1:608" s="25" customFormat="1" x14ac:dyDescent="0.15">
      <c r="A158" s="88">
        <v>157</v>
      </c>
      <c r="B158" s="124" t="s">
        <v>833</v>
      </c>
      <c r="C158" s="87" t="s">
        <v>834</v>
      </c>
      <c r="D158" s="130" t="s">
        <v>835</v>
      </c>
      <c r="E158" s="96" t="e">
        <f t="shared" ca="1" si="2"/>
        <v>#NAME?</v>
      </c>
      <c r="F158" s="97">
        <v>177523700</v>
      </c>
      <c r="G158" s="98">
        <v>182949261.63999999</v>
      </c>
      <c r="H158" s="87" t="s">
        <v>51</v>
      </c>
      <c r="I158" s="87" t="s">
        <v>44</v>
      </c>
      <c r="J158" s="142" t="s">
        <v>23</v>
      </c>
      <c r="K158" s="97">
        <v>176500000</v>
      </c>
      <c r="L158" s="97">
        <v>1765000</v>
      </c>
      <c r="M158" s="111">
        <v>6</v>
      </c>
      <c r="N158" s="115">
        <v>1</v>
      </c>
      <c r="O158" s="116" t="s">
        <v>836</v>
      </c>
      <c r="P158" s="87" t="s">
        <v>837</v>
      </c>
      <c r="Q158" s="111">
        <v>2.2208000000000001</v>
      </c>
      <c r="R158" s="115" t="s">
        <v>838</v>
      </c>
      <c r="S158" s="87">
        <v>0</v>
      </c>
      <c r="T158" s="87">
        <v>0</v>
      </c>
      <c r="U158" s="87">
        <v>0</v>
      </c>
      <c r="V158" s="87">
        <v>0</v>
      </c>
      <c r="W158" s="87">
        <v>0</v>
      </c>
      <c r="X158" s="87">
        <v>0</v>
      </c>
      <c r="Y158" s="87">
        <v>0</v>
      </c>
      <c r="Z158" s="87">
        <v>10590000</v>
      </c>
      <c r="AA158" s="87">
        <v>0</v>
      </c>
      <c r="AB158" s="87">
        <v>0</v>
      </c>
      <c r="AC158" s="87">
        <v>0</v>
      </c>
      <c r="AD158" s="87">
        <v>0</v>
      </c>
      <c r="AE158" s="87">
        <v>0</v>
      </c>
      <c r="AF158" s="87">
        <v>0</v>
      </c>
      <c r="AG158" s="87">
        <v>0</v>
      </c>
      <c r="AH158" s="87">
        <v>0</v>
      </c>
      <c r="AI158" s="87">
        <v>0</v>
      </c>
      <c r="AJ158" s="87">
        <v>0</v>
      </c>
      <c r="AK158" s="87">
        <v>0</v>
      </c>
      <c r="AL158" s="87">
        <v>10590000</v>
      </c>
      <c r="AM158" s="87">
        <v>0</v>
      </c>
      <c r="AN158" s="87">
        <v>0</v>
      </c>
      <c r="AO158" s="87">
        <v>0</v>
      </c>
      <c r="AP158" s="87">
        <v>0</v>
      </c>
      <c r="AQ158" s="87">
        <v>0</v>
      </c>
      <c r="AR158" s="87">
        <v>0</v>
      </c>
      <c r="AS158" s="87">
        <v>0</v>
      </c>
      <c r="AT158" s="87">
        <v>0</v>
      </c>
      <c r="AU158" s="87">
        <v>0</v>
      </c>
      <c r="AV158" s="87">
        <v>0</v>
      </c>
      <c r="AW158" s="87">
        <v>0</v>
      </c>
      <c r="AX158" s="87">
        <v>10590000</v>
      </c>
      <c r="AY158" s="87">
        <v>0</v>
      </c>
      <c r="AZ158" s="87">
        <v>0</v>
      </c>
      <c r="BA158" s="87">
        <v>0</v>
      </c>
      <c r="BB158" s="87">
        <v>0</v>
      </c>
      <c r="BC158" s="87">
        <v>0</v>
      </c>
      <c r="BD158" s="87">
        <v>0</v>
      </c>
      <c r="BE158" s="87">
        <v>0</v>
      </c>
      <c r="BF158" s="87">
        <v>0</v>
      </c>
      <c r="BG158" s="87">
        <v>0</v>
      </c>
      <c r="BH158" s="87">
        <v>0</v>
      </c>
      <c r="BI158" s="87">
        <v>0</v>
      </c>
      <c r="BJ158" s="87">
        <v>10590000</v>
      </c>
      <c r="BK158" s="87">
        <v>0</v>
      </c>
      <c r="BL158" s="87">
        <v>0</v>
      </c>
      <c r="BM158" s="87">
        <v>0</v>
      </c>
      <c r="BN158" s="87">
        <v>0</v>
      </c>
      <c r="BO158" s="87">
        <v>0</v>
      </c>
      <c r="BP158" s="87">
        <v>0</v>
      </c>
      <c r="BQ158" s="87">
        <v>0</v>
      </c>
      <c r="BR158" s="87">
        <v>0</v>
      </c>
      <c r="BS158" s="87">
        <v>0</v>
      </c>
      <c r="BT158" s="87">
        <v>0</v>
      </c>
      <c r="BU158" s="87">
        <v>0</v>
      </c>
      <c r="BV158" s="87">
        <v>10590000</v>
      </c>
      <c r="BW158" s="87">
        <v>0</v>
      </c>
      <c r="BX158" s="87">
        <v>0</v>
      </c>
      <c r="BY158" s="87">
        <v>0</v>
      </c>
      <c r="BZ158" s="87">
        <v>0</v>
      </c>
      <c r="CA158" s="87">
        <v>0</v>
      </c>
      <c r="CB158" s="87">
        <v>0</v>
      </c>
      <c r="CC158" s="87">
        <v>0</v>
      </c>
      <c r="CD158" s="87">
        <v>0</v>
      </c>
      <c r="CE158" s="87">
        <v>0</v>
      </c>
      <c r="CF158" s="87">
        <v>0</v>
      </c>
      <c r="CG158" s="87">
        <v>0</v>
      </c>
      <c r="CH158" s="87">
        <v>10590000</v>
      </c>
      <c r="CI158" s="87">
        <v>0</v>
      </c>
      <c r="CJ158" s="87">
        <v>0</v>
      </c>
      <c r="CK158" s="87">
        <v>0</v>
      </c>
      <c r="CL158" s="87">
        <v>0</v>
      </c>
      <c r="CM158" s="87">
        <v>0</v>
      </c>
      <c r="CN158" s="87">
        <v>0</v>
      </c>
      <c r="CO158" s="87">
        <v>0</v>
      </c>
      <c r="CP158" s="87">
        <v>0</v>
      </c>
      <c r="CQ158" s="87">
        <v>0</v>
      </c>
      <c r="CR158" s="87">
        <v>0</v>
      </c>
      <c r="CS158" s="87">
        <v>0</v>
      </c>
      <c r="CT158" s="87">
        <v>187090000</v>
      </c>
      <c r="CU158" s="87">
        <v>0</v>
      </c>
      <c r="CV158" s="87">
        <v>0</v>
      </c>
      <c r="CW158" s="87">
        <v>0</v>
      </c>
      <c r="CX158" s="87">
        <v>0</v>
      </c>
      <c r="CY158" s="87">
        <v>0</v>
      </c>
      <c r="CZ158" s="87">
        <v>0</v>
      </c>
      <c r="DA158" s="87">
        <v>0</v>
      </c>
      <c r="DB158" s="87">
        <v>0</v>
      </c>
      <c r="DC158" s="87">
        <v>0</v>
      </c>
      <c r="DD158" s="87">
        <v>0</v>
      </c>
      <c r="DE158" s="87">
        <v>0</v>
      </c>
      <c r="DF158" s="87">
        <v>0</v>
      </c>
      <c r="DG158" s="87">
        <v>0</v>
      </c>
      <c r="DH158" s="87">
        <v>0</v>
      </c>
      <c r="DI158" s="87">
        <v>0</v>
      </c>
      <c r="DJ158" s="87">
        <v>0</v>
      </c>
      <c r="DK158" s="87">
        <v>0</v>
      </c>
      <c r="DL158" s="87">
        <v>0</v>
      </c>
      <c r="DM158" s="87">
        <v>0</v>
      </c>
      <c r="DN158" s="87">
        <v>0</v>
      </c>
      <c r="DO158" s="87">
        <v>0</v>
      </c>
      <c r="DP158" s="87">
        <v>0</v>
      </c>
      <c r="DQ158" s="87">
        <v>0</v>
      </c>
      <c r="DR158" s="87">
        <v>0</v>
      </c>
      <c r="DS158" s="87">
        <v>0</v>
      </c>
      <c r="DT158" s="87">
        <v>0</v>
      </c>
      <c r="DU158" s="87">
        <v>0</v>
      </c>
      <c r="DV158" s="87">
        <v>0</v>
      </c>
      <c r="DW158" s="87">
        <v>0</v>
      </c>
      <c r="DX158" s="87">
        <v>0</v>
      </c>
      <c r="DY158" s="87">
        <v>0</v>
      </c>
      <c r="DZ158" s="87">
        <v>0</v>
      </c>
      <c r="EA158" s="87">
        <v>0</v>
      </c>
      <c r="EB158" s="87">
        <v>0</v>
      </c>
      <c r="EC158" s="87">
        <v>0</v>
      </c>
      <c r="ED158" s="87">
        <v>0</v>
      </c>
      <c r="EE158" s="87">
        <v>0</v>
      </c>
      <c r="EF158" s="87">
        <v>0</v>
      </c>
      <c r="EG158" s="87">
        <v>0</v>
      </c>
      <c r="EH158" s="87">
        <v>0</v>
      </c>
      <c r="EI158" s="87">
        <v>0</v>
      </c>
      <c r="EJ158" s="87">
        <v>0</v>
      </c>
      <c r="EK158" s="87">
        <v>0</v>
      </c>
      <c r="EL158" s="87">
        <v>0</v>
      </c>
      <c r="EM158" s="87">
        <v>0</v>
      </c>
      <c r="EN158" s="87">
        <v>0</v>
      </c>
      <c r="EO158" s="87">
        <v>0</v>
      </c>
      <c r="EP158" s="87">
        <v>0</v>
      </c>
      <c r="EQ158" s="87">
        <v>0</v>
      </c>
      <c r="ER158" s="87">
        <v>0</v>
      </c>
      <c r="ES158" s="87">
        <v>0</v>
      </c>
      <c r="ET158" s="87">
        <v>0</v>
      </c>
      <c r="EU158" s="87">
        <v>0</v>
      </c>
      <c r="EV158" s="87">
        <v>0</v>
      </c>
      <c r="EW158" s="87">
        <v>0</v>
      </c>
      <c r="EX158" s="87">
        <v>0</v>
      </c>
      <c r="EY158" s="87">
        <v>0</v>
      </c>
      <c r="EZ158" s="87">
        <v>0</v>
      </c>
      <c r="FA158" s="87">
        <v>0</v>
      </c>
      <c r="FB158" s="87">
        <v>0</v>
      </c>
      <c r="FC158" s="87">
        <v>0</v>
      </c>
      <c r="FD158" s="87">
        <v>0</v>
      </c>
      <c r="FE158" s="87">
        <v>0</v>
      </c>
      <c r="FF158" s="87">
        <v>0</v>
      </c>
      <c r="FG158" s="87">
        <v>0</v>
      </c>
      <c r="FH158" s="87">
        <v>0</v>
      </c>
      <c r="FI158" s="87">
        <v>0</v>
      </c>
      <c r="FJ158" s="87">
        <v>0</v>
      </c>
      <c r="FK158" s="87">
        <v>0</v>
      </c>
      <c r="FL158" s="87">
        <v>0</v>
      </c>
      <c r="FM158" s="87">
        <v>0</v>
      </c>
      <c r="FN158" s="87">
        <v>0</v>
      </c>
      <c r="FO158" s="87">
        <v>0</v>
      </c>
      <c r="FP158" s="87">
        <v>0</v>
      </c>
      <c r="FQ158" s="87">
        <v>0</v>
      </c>
      <c r="FR158" s="87">
        <v>0</v>
      </c>
      <c r="FS158" s="87">
        <v>0</v>
      </c>
      <c r="FT158" s="87">
        <v>0</v>
      </c>
      <c r="FU158" s="87">
        <v>0</v>
      </c>
      <c r="FV158" s="87">
        <v>0</v>
      </c>
      <c r="FW158" s="87">
        <v>0</v>
      </c>
      <c r="FX158" s="87">
        <v>0</v>
      </c>
      <c r="FY158" s="87">
        <v>0</v>
      </c>
      <c r="FZ158" s="87">
        <v>0</v>
      </c>
      <c r="GA158" s="87">
        <v>0</v>
      </c>
      <c r="GB158" s="87">
        <v>0</v>
      </c>
      <c r="GC158" s="87">
        <v>0</v>
      </c>
      <c r="GD158" s="87">
        <v>0</v>
      </c>
      <c r="GE158" s="87">
        <v>0</v>
      </c>
      <c r="GF158" s="87">
        <v>0</v>
      </c>
      <c r="GG158" s="87">
        <v>0</v>
      </c>
      <c r="GH158" s="87">
        <v>0</v>
      </c>
      <c r="GI158" s="87">
        <v>0</v>
      </c>
      <c r="GJ158" s="87">
        <v>0</v>
      </c>
      <c r="GK158" s="87">
        <v>0</v>
      </c>
      <c r="GL158" s="87">
        <v>0</v>
      </c>
      <c r="GM158" s="87">
        <v>0</v>
      </c>
      <c r="GN158" s="87">
        <v>0</v>
      </c>
      <c r="GO158" s="87">
        <v>0</v>
      </c>
      <c r="GP158" s="87">
        <v>0</v>
      </c>
      <c r="GQ158" s="87">
        <v>0</v>
      </c>
      <c r="GR158" s="87">
        <v>0</v>
      </c>
      <c r="GS158" s="87">
        <v>0</v>
      </c>
      <c r="GT158" s="87">
        <v>0</v>
      </c>
      <c r="GU158" s="87">
        <v>0</v>
      </c>
      <c r="GV158" s="87">
        <v>0</v>
      </c>
      <c r="GW158" s="87">
        <v>0</v>
      </c>
      <c r="GX158" s="87">
        <v>0</v>
      </c>
      <c r="GY158" s="87">
        <v>0</v>
      </c>
      <c r="GZ158" s="87">
        <v>0</v>
      </c>
      <c r="HA158" s="87">
        <v>0</v>
      </c>
      <c r="HB158" s="87">
        <v>0</v>
      </c>
      <c r="HC158" s="87">
        <v>0</v>
      </c>
      <c r="HD158" s="87">
        <v>0</v>
      </c>
      <c r="HE158" s="87">
        <v>0</v>
      </c>
      <c r="HF158" s="87">
        <v>0</v>
      </c>
      <c r="HG158" s="87">
        <v>0</v>
      </c>
      <c r="HH158" s="87">
        <v>0</v>
      </c>
      <c r="HI158" s="87">
        <v>0</v>
      </c>
      <c r="HJ158" s="87">
        <v>0</v>
      </c>
      <c r="HK158" s="87">
        <v>0</v>
      </c>
      <c r="HL158" s="87">
        <v>0</v>
      </c>
      <c r="HM158" s="87">
        <v>0</v>
      </c>
      <c r="HN158" s="87">
        <v>0</v>
      </c>
      <c r="HO158" s="87">
        <v>0</v>
      </c>
      <c r="HP158" s="87">
        <v>0</v>
      </c>
      <c r="HQ158" s="87">
        <v>0</v>
      </c>
      <c r="HR158" s="87">
        <v>0</v>
      </c>
      <c r="HS158" s="87">
        <v>0</v>
      </c>
      <c r="HT158" s="87">
        <v>0</v>
      </c>
      <c r="HU158" s="87">
        <v>0</v>
      </c>
      <c r="HV158" s="87">
        <v>0</v>
      </c>
      <c r="HW158" s="87">
        <v>0</v>
      </c>
      <c r="HX158" s="87">
        <v>0</v>
      </c>
      <c r="HY158" s="87">
        <v>0</v>
      </c>
      <c r="HZ158" s="87">
        <v>0</v>
      </c>
      <c r="IA158" s="87">
        <v>0</v>
      </c>
      <c r="IB158" s="87">
        <v>0</v>
      </c>
      <c r="IC158" s="87">
        <v>0</v>
      </c>
      <c r="ID158" s="87">
        <v>0</v>
      </c>
      <c r="IE158" s="87">
        <v>0</v>
      </c>
      <c r="IF158" s="87">
        <v>0</v>
      </c>
      <c r="IG158" s="87">
        <v>0</v>
      </c>
      <c r="IH158" s="87">
        <v>0</v>
      </c>
      <c r="II158" s="87">
        <v>0</v>
      </c>
      <c r="IJ158" s="87">
        <v>0</v>
      </c>
      <c r="IK158" s="87">
        <v>0</v>
      </c>
      <c r="IL158" s="87">
        <v>0</v>
      </c>
      <c r="IM158" s="87">
        <v>0</v>
      </c>
      <c r="IN158" s="87">
        <v>0</v>
      </c>
      <c r="IO158" s="87">
        <v>0</v>
      </c>
      <c r="IP158" s="87">
        <v>0</v>
      </c>
      <c r="IQ158" s="87">
        <v>0</v>
      </c>
      <c r="IR158" s="87">
        <v>0</v>
      </c>
      <c r="IS158" s="87">
        <v>0</v>
      </c>
      <c r="IT158" s="87">
        <v>0</v>
      </c>
      <c r="IU158" s="87">
        <v>0</v>
      </c>
      <c r="IV158" s="87">
        <v>0</v>
      </c>
      <c r="IW158" s="87">
        <v>0</v>
      </c>
      <c r="IX158" s="87">
        <v>0</v>
      </c>
      <c r="IY158" s="87">
        <v>0</v>
      </c>
      <c r="IZ158" s="87">
        <v>0</v>
      </c>
      <c r="JA158" s="87">
        <v>0</v>
      </c>
      <c r="JB158" s="87">
        <v>0</v>
      </c>
      <c r="JC158" s="87">
        <v>0</v>
      </c>
      <c r="JD158" s="87">
        <v>0</v>
      </c>
      <c r="JE158" s="87">
        <v>0</v>
      </c>
      <c r="JF158" s="87">
        <v>0</v>
      </c>
      <c r="JG158" s="87">
        <v>0</v>
      </c>
      <c r="JH158" s="87">
        <v>0</v>
      </c>
      <c r="JI158" s="87">
        <v>0</v>
      </c>
      <c r="JJ158" s="87">
        <v>0</v>
      </c>
      <c r="JK158" s="87">
        <v>0</v>
      </c>
      <c r="JL158" s="87">
        <v>0</v>
      </c>
      <c r="JM158" s="87">
        <v>0</v>
      </c>
      <c r="JN158" s="87">
        <v>0</v>
      </c>
      <c r="JO158" s="87">
        <v>0</v>
      </c>
      <c r="JP158" s="87">
        <v>0</v>
      </c>
      <c r="JQ158" s="87">
        <v>0</v>
      </c>
      <c r="JR158" s="87">
        <v>0</v>
      </c>
      <c r="JS158" s="87">
        <v>0</v>
      </c>
      <c r="JT158" s="87">
        <v>0</v>
      </c>
      <c r="JU158" s="87">
        <v>0</v>
      </c>
      <c r="JV158" s="87">
        <v>0</v>
      </c>
      <c r="JW158" s="87">
        <v>0</v>
      </c>
      <c r="JX158" s="87">
        <v>0</v>
      </c>
      <c r="JY158" s="87">
        <v>0</v>
      </c>
      <c r="JZ158" s="87">
        <v>0</v>
      </c>
      <c r="KA158" s="87">
        <v>0</v>
      </c>
      <c r="KB158" s="87">
        <v>0</v>
      </c>
      <c r="KC158" s="87">
        <v>0</v>
      </c>
      <c r="KD158" s="87">
        <v>0</v>
      </c>
      <c r="KE158" s="87">
        <v>0</v>
      </c>
      <c r="KF158" s="87">
        <v>0</v>
      </c>
      <c r="KG158" s="87">
        <v>0</v>
      </c>
      <c r="KH158" s="87">
        <v>0</v>
      </c>
      <c r="KI158" s="87">
        <v>0</v>
      </c>
      <c r="KJ158" s="87">
        <v>0</v>
      </c>
      <c r="KK158" s="87">
        <v>0</v>
      </c>
      <c r="KL158" s="87">
        <v>0</v>
      </c>
      <c r="KM158" s="87">
        <v>0</v>
      </c>
      <c r="KN158" s="87">
        <v>0</v>
      </c>
      <c r="KO158" s="87">
        <v>0</v>
      </c>
      <c r="KP158" s="87">
        <v>0</v>
      </c>
      <c r="KQ158" s="87">
        <v>0</v>
      </c>
      <c r="KR158" s="87">
        <v>0</v>
      </c>
      <c r="KS158" s="87">
        <v>0</v>
      </c>
      <c r="KT158" s="87">
        <v>0</v>
      </c>
      <c r="KU158" s="87">
        <v>0</v>
      </c>
      <c r="KV158" s="87">
        <v>0</v>
      </c>
      <c r="KW158" s="87">
        <v>0</v>
      </c>
      <c r="KX158" s="87">
        <v>0</v>
      </c>
      <c r="KY158" s="87">
        <v>0</v>
      </c>
      <c r="KZ158" s="87">
        <v>0</v>
      </c>
      <c r="LA158" s="87">
        <v>0</v>
      </c>
      <c r="LB158" s="87">
        <v>0</v>
      </c>
      <c r="LC158" s="87">
        <v>0</v>
      </c>
      <c r="LD158" s="87">
        <v>0</v>
      </c>
      <c r="LE158" s="87">
        <v>0</v>
      </c>
      <c r="LF158" s="87">
        <v>0</v>
      </c>
      <c r="LG158" s="87">
        <v>0</v>
      </c>
      <c r="LH158" s="87">
        <v>0</v>
      </c>
      <c r="LI158" s="87">
        <v>0</v>
      </c>
      <c r="LJ158" s="87">
        <v>0</v>
      </c>
      <c r="LK158" s="87">
        <v>0</v>
      </c>
      <c r="LL158" s="87">
        <v>0</v>
      </c>
      <c r="LM158" s="87">
        <v>0</v>
      </c>
      <c r="LN158" s="87">
        <v>0</v>
      </c>
      <c r="LO158" s="87">
        <v>0</v>
      </c>
      <c r="LP158" s="87">
        <v>0</v>
      </c>
      <c r="LQ158" s="87">
        <v>0</v>
      </c>
      <c r="LR158" s="87">
        <v>0</v>
      </c>
      <c r="LS158" s="87">
        <v>0</v>
      </c>
      <c r="LT158" s="87">
        <v>0</v>
      </c>
      <c r="LU158" s="87">
        <v>0</v>
      </c>
      <c r="LV158" s="87">
        <v>0</v>
      </c>
      <c r="LW158" s="87">
        <v>0</v>
      </c>
      <c r="LX158" s="87">
        <v>0</v>
      </c>
      <c r="LY158" s="87">
        <v>0</v>
      </c>
      <c r="LZ158" s="87">
        <v>0</v>
      </c>
      <c r="MA158" s="87">
        <v>0</v>
      </c>
      <c r="MB158" s="87">
        <v>0</v>
      </c>
      <c r="MC158" s="87">
        <v>0</v>
      </c>
      <c r="MD158" s="87">
        <v>0</v>
      </c>
      <c r="ME158" s="87">
        <v>0</v>
      </c>
      <c r="MF158" s="87">
        <v>0</v>
      </c>
      <c r="MG158" s="87">
        <v>0</v>
      </c>
      <c r="MH158" s="87">
        <v>0</v>
      </c>
      <c r="MI158" s="87">
        <v>0</v>
      </c>
      <c r="MJ158" s="87">
        <v>0</v>
      </c>
      <c r="MK158" s="87">
        <v>0</v>
      </c>
      <c r="ML158" s="87">
        <v>0</v>
      </c>
      <c r="MM158" s="87">
        <v>0</v>
      </c>
      <c r="MN158" s="87">
        <v>0</v>
      </c>
      <c r="MO158" s="87">
        <v>0</v>
      </c>
      <c r="MP158" s="87">
        <v>0</v>
      </c>
      <c r="MQ158" s="87">
        <v>0</v>
      </c>
      <c r="MR158" s="87">
        <v>0</v>
      </c>
      <c r="MS158" s="87">
        <v>0</v>
      </c>
      <c r="MT158" s="87">
        <v>0</v>
      </c>
      <c r="MU158" s="87">
        <v>0</v>
      </c>
      <c r="MV158" s="87">
        <v>0</v>
      </c>
      <c r="MW158" s="87">
        <v>0</v>
      </c>
      <c r="MX158" s="87">
        <v>0</v>
      </c>
      <c r="MY158" s="87">
        <v>0</v>
      </c>
      <c r="MZ158" s="87">
        <v>0</v>
      </c>
      <c r="NA158" s="87">
        <v>0</v>
      </c>
      <c r="NB158" s="87">
        <v>0</v>
      </c>
      <c r="NC158" s="87">
        <v>0</v>
      </c>
      <c r="ND158" s="87">
        <v>0</v>
      </c>
      <c r="NE158" s="87">
        <v>0</v>
      </c>
      <c r="NF158" s="87">
        <v>0</v>
      </c>
      <c r="NG158" s="87">
        <v>0</v>
      </c>
      <c r="NH158" s="87">
        <v>0</v>
      </c>
      <c r="NI158" s="87">
        <v>0</v>
      </c>
      <c r="NJ158" s="119">
        <v>0</v>
      </c>
      <c r="NK158" s="119">
        <v>0</v>
      </c>
      <c r="NL158" s="119">
        <v>0</v>
      </c>
      <c r="NM158" s="119">
        <v>0</v>
      </c>
      <c r="NN158" s="119">
        <v>0</v>
      </c>
      <c r="NO158" s="119">
        <v>0</v>
      </c>
      <c r="NP158" s="119">
        <v>0</v>
      </c>
      <c r="NQ158" s="119">
        <v>0</v>
      </c>
      <c r="NR158" s="119">
        <v>0</v>
      </c>
      <c r="NS158" s="119">
        <v>0</v>
      </c>
      <c r="NT158" s="119">
        <v>0</v>
      </c>
      <c r="NU158" s="119">
        <v>0</v>
      </c>
      <c r="NV158" s="119">
        <v>0</v>
      </c>
      <c r="NW158" s="119">
        <v>0</v>
      </c>
      <c r="NX158" s="119">
        <v>0</v>
      </c>
      <c r="NY158" s="119">
        <v>0</v>
      </c>
      <c r="NZ158" s="119">
        <v>0</v>
      </c>
      <c r="OA158" s="119">
        <v>0</v>
      </c>
      <c r="OB158" s="119">
        <v>0</v>
      </c>
      <c r="OC158" s="119">
        <v>0</v>
      </c>
      <c r="OD158" s="119">
        <v>0</v>
      </c>
      <c r="OE158" s="119">
        <v>0</v>
      </c>
      <c r="OF158" s="119">
        <v>0</v>
      </c>
      <c r="OG158" s="119">
        <v>0</v>
      </c>
      <c r="OH158" s="119">
        <v>0</v>
      </c>
      <c r="OI158" s="119">
        <v>0</v>
      </c>
      <c r="OJ158" s="119">
        <v>0</v>
      </c>
      <c r="OK158" s="119">
        <v>0</v>
      </c>
      <c r="OL158" s="119">
        <v>0</v>
      </c>
      <c r="OM158" s="119">
        <v>0</v>
      </c>
      <c r="ON158" s="119">
        <v>0</v>
      </c>
      <c r="OO158" s="119">
        <v>0</v>
      </c>
      <c r="OP158" s="119">
        <v>0</v>
      </c>
      <c r="OQ158" s="119">
        <v>0</v>
      </c>
      <c r="OR158" s="119">
        <v>0</v>
      </c>
      <c r="OS158" s="119">
        <v>0</v>
      </c>
      <c r="OT158" s="119">
        <v>0</v>
      </c>
      <c r="OU158" s="119">
        <v>0</v>
      </c>
      <c r="OV158" s="119">
        <v>0</v>
      </c>
      <c r="OW158" s="119">
        <v>0</v>
      </c>
      <c r="OX158" s="119">
        <v>0</v>
      </c>
      <c r="OY158" s="119">
        <v>0</v>
      </c>
      <c r="OZ158" s="119">
        <v>0</v>
      </c>
      <c r="PA158" s="119">
        <v>0</v>
      </c>
      <c r="PB158" s="119">
        <v>0</v>
      </c>
      <c r="PC158" s="119">
        <v>0</v>
      </c>
      <c r="PD158" s="119">
        <v>0</v>
      </c>
      <c r="PE158" s="119">
        <v>0</v>
      </c>
      <c r="PF158" s="119">
        <v>0</v>
      </c>
      <c r="PG158" s="119">
        <v>0</v>
      </c>
      <c r="PH158" s="119">
        <v>0</v>
      </c>
      <c r="PI158" s="119">
        <v>0</v>
      </c>
      <c r="PJ158" s="119">
        <v>0</v>
      </c>
      <c r="PK158" s="119">
        <v>0</v>
      </c>
      <c r="PL158" s="119">
        <v>0</v>
      </c>
      <c r="PM158" s="119">
        <v>0</v>
      </c>
      <c r="PN158" s="119">
        <v>0</v>
      </c>
      <c r="PO158" s="119">
        <v>0</v>
      </c>
      <c r="PP158" s="119">
        <v>0</v>
      </c>
      <c r="PQ158" s="119">
        <v>0</v>
      </c>
      <c r="PR158" s="119">
        <v>0</v>
      </c>
      <c r="PS158" s="119">
        <v>0</v>
      </c>
      <c r="PT158" s="119">
        <v>0</v>
      </c>
      <c r="PU158" s="119">
        <v>0</v>
      </c>
      <c r="PV158" s="119">
        <v>0</v>
      </c>
      <c r="PW158" s="119">
        <v>0</v>
      </c>
      <c r="PX158" s="119">
        <v>0</v>
      </c>
      <c r="PY158" s="119">
        <v>0</v>
      </c>
      <c r="PZ158" s="119">
        <v>0</v>
      </c>
      <c r="QA158" s="119">
        <v>0</v>
      </c>
      <c r="QB158" s="119">
        <v>0</v>
      </c>
      <c r="QC158" s="119">
        <v>0</v>
      </c>
      <c r="QD158" s="119">
        <v>0</v>
      </c>
      <c r="QE158" s="119">
        <v>0</v>
      </c>
      <c r="QF158" s="119">
        <v>0</v>
      </c>
      <c r="QG158" s="119">
        <v>0</v>
      </c>
      <c r="QH158" s="119">
        <v>0</v>
      </c>
      <c r="QI158" s="119">
        <v>0</v>
      </c>
      <c r="QJ158" s="119">
        <v>0</v>
      </c>
      <c r="QK158" s="119">
        <v>0</v>
      </c>
      <c r="QL158" s="119">
        <v>0</v>
      </c>
      <c r="QM158" s="119">
        <v>0</v>
      </c>
      <c r="QN158" s="119">
        <v>0</v>
      </c>
      <c r="QO158" s="119">
        <v>0</v>
      </c>
      <c r="QP158" s="119">
        <v>0</v>
      </c>
      <c r="QQ158" s="119">
        <v>0</v>
      </c>
      <c r="QR158" s="119">
        <v>0</v>
      </c>
      <c r="QS158" s="119">
        <v>0</v>
      </c>
      <c r="QT158" s="119">
        <v>0</v>
      </c>
      <c r="QU158" s="119">
        <v>0</v>
      </c>
      <c r="QV158" s="119">
        <v>0</v>
      </c>
      <c r="QW158" s="119">
        <v>0</v>
      </c>
      <c r="QX158" s="119">
        <v>0</v>
      </c>
      <c r="QY158" s="119">
        <v>0</v>
      </c>
      <c r="QZ158" s="119">
        <v>0</v>
      </c>
      <c r="RA158" s="119">
        <v>0</v>
      </c>
      <c r="RB158" s="119">
        <v>0</v>
      </c>
      <c r="RC158" s="119">
        <v>0</v>
      </c>
      <c r="RD158" s="119">
        <v>0</v>
      </c>
      <c r="RE158" s="119">
        <v>0</v>
      </c>
      <c r="RF158" s="119">
        <v>0</v>
      </c>
      <c r="RG158" s="119">
        <v>0</v>
      </c>
      <c r="RH158" s="119">
        <v>0</v>
      </c>
      <c r="RI158" s="119">
        <v>0</v>
      </c>
      <c r="RJ158" s="119">
        <v>0</v>
      </c>
      <c r="RK158" s="119">
        <v>0</v>
      </c>
      <c r="RL158" s="119">
        <v>0</v>
      </c>
      <c r="RM158" s="119">
        <v>0</v>
      </c>
      <c r="RN158" s="119">
        <v>0</v>
      </c>
      <c r="RO158" s="119">
        <v>0</v>
      </c>
      <c r="RP158" s="119">
        <v>0</v>
      </c>
      <c r="RQ158" s="119">
        <v>0</v>
      </c>
      <c r="RR158" s="119">
        <v>0</v>
      </c>
      <c r="RS158" s="119">
        <v>0</v>
      </c>
      <c r="RT158" s="119">
        <v>0</v>
      </c>
      <c r="RU158" s="119">
        <v>0</v>
      </c>
      <c r="RV158" s="119">
        <v>0</v>
      </c>
      <c r="RW158" s="119">
        <v>0</v>
      </c>
      <c r="RX158" s="119">
        <v>0</v>
      </c>
      <c r="RY158" s="119">
        <v>0</v>
      </c>
      <c r="RZ158" s="119">
        <v>0</v>
      </c>
      <c r="SA158" s="119">
        <v>0</v>
      </c>
      <c r="SB158" s="119">
        <v>0</v>
      </c>
      <c r="SC158" s="119">
        <v>0</v>
      </c>
      <c r="SD158" s="119">
        <v>0</v>
      </c>
      <c r="SE158" s="119">
        <v>0</v>
      </c>
      <c r="SF158" s="119">
        <v>0</v>
      </c>
      <c r="SG158" s="119">
        <v>0</v>
      </c>
      <c r="SH158" s="119">
        <v>0</v>
      </c>
      <c r="SI158" s="119">
        <v>0</v>
      </c>
      <c r="SJ158" s="119">
        <v>0</v>
      </c>
      <c r="SK158" s="119">
        <v>0</v>
      </c>
      <c r="SL158" s="119">
        <v>0</v>
      </c>
      <c r="SM158" s="119">
        <v>0</v>
      </c>
      <c r="SN158" s="119">
        <v>0</v>
      </c>
      <c r="SO158" s="119">
        <v>0</v>
      </c>
      <c r="SP158" s="119">
        <v>0</v>
      </c>
      <c r="SQ158" s="119">
        <v>0</v>
      </c>
      <c r="SR158" s="119">
        <v>0</v>
      </c>
      <c r="SS158" s="119">
        <v>0</v>
      </c>
      <c r="ST158" s="119">
        <v>0</v>
      </c>
      <c r="SU158" s="119">
        <v>0</v>
      </c>
      <c r="SV158" s="119">
        <v>0</v>
      </c>
      <c r="SW158" s="119">
        <v>0</v>
      </c>
      <c r="SX158" s="119">
        <v>0</v>
      </c>
      <c r="SY158" s="119">
        <v>0</v>
      </c>
      <c r="SZ158" s="119">
        <v>0</v>
      </c>
      <c r="TA158" s="119">
        <v>0</v>
      </c>
      <c r="TB158" s="119">
        <v>0</v>
      </c>
      <c r="TC158" s="119">
        <v>0</v>
      </c>
      <c r="TD158" s="119">
        <v>0</v>
      </c>
      <c r="TE158" s="119">
        <v>0</v>
      </c>
      <c r="TF158" s="119">
        <v>0</v>
      </c>
      <c r="TG158" s="119">
        <v>0</v>
      </c>
      <c r="TH158" s="119">
        <v>0</v>
      </c>
      <c r="TI158" s="119">
        <v>0</v>
      </c>
      <c r="TJ158" s="119">
        <v>0</v>
      </c>
      <c r="TK158" s="119">
        <v>0</v>
      </c>
      <c r="TL158" s="119">
        <v>0</v>
      </c>
      <c r="TM158" s="119">
        <v>0</v>
      </c>
      <c r="TN158" s="119">
        <v>0</v>
      </c>
      <c r="TO158" s="119">
        <v>0</v>
      </c>
      <c r="TP158" s="119">
        <v>0</v>
      </c>
      <c r="TQ158" s="119">
        <v>0</v>
      </c>
      <c r="TR158" s="119">
        <v>0</v>
      </c>
      <c r="TS158" s="119">
        <v>0</v>
      </c>
      <c r="TT158" s="119">
        <v>0</v>
      </c>
      <c r="TU158" s="119">
        <v>0</v>
      </c>
      <c r="TV158" s="119">
        <v>0</v>
      </c>
      <c r="TW158" s="119">
        <v>0</v>
      </c>
      <c r="TX158" s="119">
        <v>0</v>
      </c>
      <c r="TY158" s="119">
        <v>0</v>
      </c>
      <c r="TZ158" s="119">
        <v>0</v>
      </c>
      <c r="UA158" s="119">
        <v>0</v>
      </c>
      <c r="UB158" s="119">
        <v>0</v>
      </c>
      <c r="UC158" s="119">
        <v>0</v>
      </c>
      <c r="UD158" s="119">
        <v>0</v>
      </c>
      <c r="UE158" s="119">
        <v>0</v>
      </c>
      <c r="UF158" s="119">
        <v>0</v>
      </c>
      <c r="UG158" s="119">
        <v>0</v>
      </c>
      <c r="UH158" s="119">
        <v>0</v>
      </c>
      <c r="UI158" s="119">
        <v>0</v>
      </c>
      <c r="UJ158" s="119">
        <v>0</v>
      </c>
      <c r="UK158" s="119">
        <v>0</v>
      </c>
      <c r="UL158" s="119">
        <v>0</v>
      </c>
      <c r="UM158" s="119">
        <v>0</v>
      </c>
      <c r="UN158" s="119">
        <v>0</v>
      </c>
      <c r="UO158" s="119">
        <v>0</v>
      </c>
      <c r="UP158" s="119">
        <v>0</v>
      </c>
      <c r="UQ158" s="119">
        <v>0</v>
      </c>
      <c r="UR158" s="119">
        <v>0</v>
      </c>
      <c r="US158" s="119">
        <v>0</v>
      </c>
      <c r="UT158" s="119">
        <v>0</v>
      </c>
      <c r="UU158" s="119">
        <v>0</v>
      </c>
      <c r="UV158" s="119">
        <v>0</v>
      </c>
      <c r="UW158" s="119">
        <v>0</v>
      </c>
      <c r="UX158" s="119">
        <v>0</v>
      </c>
      <c r="UY158" s="119">
        <v>0</v>
      </c>
      <c r="UZ158" s="119">
        <v>0</v>
      </c>
      <c r="VA158" s="119">
        <v>0</v>
      </c>
      <c r="VB158" s="119">
        <v>0</v>
      </c>
      <c r="VC158" s="119">
        <v>0</v>
      </c>
      <c r="VD158" s="119">
        <v>0</v>
      </c>
      <c r="VE158" s="119">
        <v>0</v>
      </c>
      <c r="VF158" s="119">
        <v>0</v>
      </c>
      <c r="VG158" s="119">
        <v>0</v>
      </c>
      <c r="VH158" s="119">
        <v>0</v>
      </c>
      <c r="VI158" s="119">
        <v>0</v>
      </c>
      <c r="VJ158" s="119">
        <v>0</v>
      </c>
      <c r="VK158" s="119">
        <v>0</v>
      </c>
      <c r="VL158" s="119">
        <v>0</v>
      </c>
      <c r="VM158" s="119">
        <v>0</v>
      </c>
      <c r="VN158" s="119">
        <v>0</v>
      </c>
      <c r="VO158" s="119">
        <v>0</v>
      </c>
      <c r="VP158" s="119">
        <v>0</v>
      </c>
      <c r="VQ158" s="119">
        <v>0</v>
      </c>
      <c r="VR158" s="119">
        <v>0</v>
      </c>
      <c r="VS158" s="119">
        <v>0</v>
      </c>
      <c r="VT158" s="119">
        <v>0</v>
      </c>
      <c r="VU158" s="119">
        <v>0</v>
      </c>
      <c r="VV158" s="119">
        <v>0</v>
      </c>
      <c r="VW158" s="119">
        <v>0</v>
      </c>
      <c r="VX158" s="119">
        <v>0</v>
      </c>
      <c r="VY158" s="119">
        <v>0</v>
      </c>
      <c r="VZ158" s="119">
        <v>0</v>
      </c>
      <c r="WA158" s="119">
        <v>0</v>
      </c>
      <c r="WB158" s="119">
        <v>0</v>
      </c>
      <c r="WC158" s="119">
        <v>0</v>
      </c>
      <c r="WD158" s="119">
        <v>0</v>
      </c>
      <c r="WE158" s="119">
        <v>0</v>
      </c>
      <c r="WF158" s="119">
        <v>0</v>
      </c>
      <c r="WG158" s="119">
        <v>0</v>
      </c>
      <c r="WH158" s="119">
        <v>0</v>
      </c>
      <c r="WI158" s="55">
        <v>250630000</v>
      </c>
      <c r="WJ158" s="55">
        <v>74130000</v>
      </c>
    </row>
    <row r="159" spans="1:608" s="25" customFormat="1" x14ac:dyDescent="0.15">
      <c r="A159" s="88">
        <v>158</v>
      </c>
      <c r="B159" s="124" t="s">
        <v>839</v>
      </c>
      <c r="C159" s="87" t="s">
        <v>840</v>
      </c>
      <c r="D159" s="130" t="s">
        <v>841</v>
      </c>
      <c r="E159" s="96" t="e">
        <f t="shared" ca="1" si="2"/>
        <v>#NAME?</v>
      </c>
      <c r="F159" s="97">
        <v>172057000</v>
      </c>
      <c r="G159" s="98">
        <v>177718232.88</v>
      </c>
      <c r="H159" s="87" t="s">
        <v>51</v>
      </c>
      <c r="I159" s="87" t="s">
        <v>44</v>
      </c>
      <c r="J159" s="142" t="s">
        <v>23</v>
      </c>
      <c r="K159" s="97">
        <v>170000000</v>
      </c>
      <c r="L159" s="97">
        <v>1700000</v>
      </c>
      <c r="M159" s="111">
        <v>6.5</v>
      </c>
      <c r="N159" s="115">
        <v>1</v>
      </c>
      <c r="O159" s="116" t="s">
        <v>836</v>
      </c>
      <c r="P159" s="87" t="s">
        <v>837</v>
      </c>
      <c r="Q159" s="111">
        <v>3.7117</v>
      </c>
      <c r="R159" s="115" t="s">
        <v>842</v>
      </c>
      <c r="S159" s="87">
        <v>0</v>
      </c>
      <c r="T159" s="87">
        <v>0</v>
      </c>
      <c r="U159" s="87">
        <v>0</v>
      </c>
      <c r="V159" s="87">
        <v>0</v>
      </c>
      <c r="W159" s="87">
        <v>0</v>
      </c>
      <c r="X159" s="87">
        <v>0</v>
      </c>
      <c r="Y159" s="87">
        <v>0</v>
      </c>
      <c r="Z159" s="87">
        <v>11050000</v>
      </c>
      <c r="AA159" s="87">
        <v>0</v>
      </c>
      <c r="AB159" s="87">
        <v>0</v>
      </c>
      <c r="AC159" s="87">
        <v>0</v>
      </c>
      <c r="AD159" s="87">
        <v>0</v>
      </c>
      <c r="AE159" s="87">
        <v>0</v>
      </c>
      <c r="AF159" s="87">
        <v>0</v>
      </c>
      <c r="AG159" s="87">
        <v>0</v>
      </c>
      <c r="AH159" s="87">
        <v>0</v>
      </c>
      <c r="AI159" s="87">
        <v>0</v>
      </c>
      <c r="AJ159" s="87">
        <v>0</v>
      </c>
      <c r="AK159" s="87">
        <v>0</v>
      </c>
      <c r="AL159" s="87">
        <v>11050000</v>
      </c>
      <c r="AM159" s="87">
        <v>0</v>
      </c>
      <c r="AN159" s="87">
        <v>0</v>
      </c>
      <c r="AO159" s="87">
        <v>0</v>
      </c>
      <c r="AP159" s="87">
        <v>0</v>
      </c>
      <c r="AQ159" s="87">
        <v>0</v>
      </c>
      <c r="AR159" s="87">
        <v>0</v>
      </c>
      <c r="AS159" s="87">
        <v>0</v>
      </c>
      <c r="AT159" s="87">
        <v>0</v>
      </c>
      <c r="AU159" s="87">
        <v>0</v>
      </c>
      <c r="AV159" s="87">
        <v>0</v>
      </c>
      <c r="AW159" s="87">
        <v>0</v>
      </c>
      <c r="AX159" s="87">
        <v>11050000</v>
      </c>
      <c r="AY159" s="87">
        <v>0</v>
      </c>
      <c r="AZ159" s="87">
        <v>0</v>
      </c>
      <c r="BA159" s="87">
        <v>0</v>
      </c>
      <c r="BB159" s="87">
        <v>0</v>
      </c>
      <c r="BC159" s="87">
        <v>0</v>
      </c>
      <c r="BD159" s="87">
        <v>0</v>
      </c>
      <c r="BE159" s="87">
        <v>0</v>
      </c>
      <c r="BF159" s="87">
        <v>0</v>
      </c>
      <c r="BG159" s="87">
        <v>0</v>
      </c>
      <c r="BH159" s="87">
        <v>0</v>
      </c>
      <c r="BI159" s="87">
        <v>0</v>
      </c>
      <c r="BJ159" s="87">
        <v>11050000</v>
      </c>
      <c r="BK159" s="87">
        <v>0</v>
      </c>
      <c r="BL159" s="87">
        <v>0</v>
      </c>
      <c r="BM159" s="87">
        <v>0</v>
      </c>
      <c r="BN159" s="87">
        <v>0</v>
      </c>
      <c r="BO159" s="87">
        <v>0</v>
      </c>
      <c r="BP159" s="87">
        <v>0</v>
      </c>
      <c r="BQ159" s="87">
        <v>0</v>
      </c>
      <c r="BR159" s="87">
        <v>0</v>
      </c>
      <c r="BS159" s="87">
        <v>0</v>
      </c>
      <c r="BT159" s="87">
        <v>0</v>
      </c>
      <c r="BU159" s="87">
        <v>0</v>
      </c>
      <c r="BV159" s="87">
        <v>11050000</v>
      </c>
      <c r="BW159" s="87">
        <v>0</v>
      </c>
      <c r="BX159" s="87">
        <v>0</v>
      </c>
      <c r="BY159" s="87">
        <v>0</v>
      </c>
      <c r="BZ159" s="87">
        <v>0</v>
      </c>
      <c r="CA159" s="87">
        <v>0</v>
      </c>
      <c r="CB159" s="87">
        <v>0</v>
      </c>
      <c r="CC159" s="87">
        <v>0</v>
      </c>
      <c r="CD159" s="87">
        <v>0</v>
      </c>
      <c r="CE159" s="87">
        <v>0</v>
      </c>
      <c r="CF159" s="87">
        <v>0</v>
      </c>
      <c r="CG159" s="87">
        <v>0</v>
      </c>
      <c r="CH159" s="87">
        <v>11050000</v>
      </c>
      <c r="CI159" s="87">
        <v>0</v>
      </c>
      <c r="CJ159" s="87">
        <v>0</v>
      </c>
      <c r="CK159" s="87">
        <v>0</v>
      </c>
      <c r="CL159" s="87">
        <v>0</v>
      </c>
      <c r="CM159" s="87">
        <v>0</v>
      </c>
      <c r="CN159" s="87">
        <v>0</v>
      </c>
      <c r="CO159" s="87">
        <v>0</v>
      </c>
      <c r="CP159" s="87">
        <v>0</v>
      </c>
      <c r="CQ159" s="87">
        <v>0</v>
      </c>
      <c r="CR159" s="87">
        <v>0</v>
      </c>
      <c r="CS159" s="87">
        <v>0</v>
      </c>
      <c r="CT159" s="87">
        <v>181050000</v>
      </c>
      <c r="CU159" s="87">
        <v>0</v>
      </c>
      <c r="CV159" s="87">
        <v>0</v>
      </c>
      <c r="CW159" s="87">
        <v>0</v>
      </c>
      <c r="CX159" s="87">
        <v>0</v>
      </c>
      <c r="CY159" s="87">
        <v>0</v>
      </c>
      <c r="CZ159" s="87">
        <v>0</v>
      </c>
      <c r="DA159" s="87">
        <v>0</v>
      </c>
      <c r="DB159" s="87">
        <v>0</v>
      </c>
      <c r="DC159" s="87">
        <v>0</v>
      </c>
      <c r="DD159" s="87">
        <v>0</v>
      </c>
      <c r="DE159" s="87">
        <v>0</v>
      </c>
      <c r="DF159" s="87">
        <v>0</v>
      </c>
      <c r="DG159" s="87">
        <v>0</v>
      </c>
      <c r="DH159" s="87">
        <v>0</v>
      </c>
      <c r="DI159" s="87">
        <v>0</v>
      </c>
      <c r="DJ159" s="87">
        <v>0</v>
      </c>
      <c r="DK159" s="87">
        <v>0</v>
      </c>
      <c r="DL159" s="87">
        <v>0</v>
      </c>
      <c r="DM159" s="87">
        <v>0</v>
      </c>
      <c r="DN159" s="87">
        <v>0</v>
      </c>
      <c r="DO159" s="87">
        <v>0</v>
      </c>
      <c r="DP159" s="87">
        <v>0</v>
      </c>
      <c r="DQ159" s="87">
        <v>0</v>
      </c>
      <c r="DR159" s="87">
        <v>0</v>
      </c>
      <c r="DS159" s="87">
        <v>0</v>
      </c>
      <c r="DT159" s="87">
        <v>0</v>
      </c>
      <c r="DU159" s="87">
        <v>0</v>
      </c>
      <c r="DV159" s="87">
        <v>0</v>
      </c>
      <c r="DW159" s="87">
        <v>0</v>
      </c>
      <c r="DX159" s="87">
        <v>0</v>
      </c>
      <c r="DY159" s="87">
        <v>0</v>
      </c>
      <c r="DZ159" s="87">
        <v>0</v>
      </c>
      <c r="EA159" s="87">
        <v>0</v>
      </c>
      <c r="EB159" s="87">
        <v>0</v>
      </c>
      <c r="EC159" s="87">
        <v>0</v>
      </c>
      <c r="ED159" s="87">
        <v>0</v>
      </c>
      <c r="EE159" s="87">
        <v>0</v>
      </c>
      <c r="EF159" s="87">
        <v>0</v>
      </c>
      <c r="EG159" s="87">
        <v>0</v>
      </c>
      <c r="EH159" s="87">
        <v>0</v>
      </c>
      <c r="EI159" s="87">
        <v>0</v>
      </c>
      <c r="EJ159" s="87">
        <v>0</v>
      </c>
      <c r="EK159" s="87">
        <v>0</v>
      </c>
      <c r="EL159" s="87">
        <v>0</v>
      </c>
      <c r="EM159" s="87">
        <v>0</v>
      </c>
      <c r="EN159" s="87">
        <v>0</v>
      </c>
      <c r="EO159" s="87">
        <v>0</v>
      </c>
      <c r="EP159" s="87">
        <v>0</v>
      </c>
      <c r="EQ159" s="87">
        <v>0</v>
      </c>
      <c r="ER159" s="87">
        <v>0</v>
      </c>
      <c r="ES159" s="87">
        <v>0</v>
      </c>
      <c r="ET159" s="87">
        <v>0</v>
      </c>
      <c r="EU159" s="87">
        <v>0</v>
      </c>
      <c r="EV159" s="87">
        <v>0</v>
      </c>
      <c r="EW159" s="87">
        <v>0</v>
      </c>
      <c r="EX159" s="87">
        <v>0</v>
      </c>
      <c r="EY159" s="87">
        <v>0</v>
      </c>
      <c r="EZ159" s="87">
        <v>0</v>
      </c>
      <c r="FA159" s="87">
        <v>0</v>
      </c>
      <c r="FB159" s="87">
        <v>0</v>
      </c>
      <c r="FC159" s="87">
        <v>0</v>
      </c>
      <c r="FD159" s="87">
        <v>0</v>
      </c>
      <c r="FE159" s="87">
        <v>0</v>
      </c>
      <c r="FF159" s="87">
        <v>0</v>
      </c>
      <c r="FG159" s="87">
        <v>0</v>
      </c>
      <c r="FH159" s="87">
        <v>0</v>
      </c>
      <c r="FI159" s="87">
        <v>0</v>
      </c>
      <c r="FJ159" s="87">
        <v>0</v>
      </c>
      <c r="FK159" s="87">
        <v>0</v>
      </c>
      <c r="FL159" s="87">
        <v>0</v>
      </c>
      <c r="FM159" s="87">
        <v>0</v>
      </c>
      <c r="FN159" s="87">
        <v>0</v>
      </c>
      <c r="FO159" s="87">
        <v>0</v>
      </c>
      <c r="FP159" s="87">
        <v>0</v>
      </c>
      <c r="FQ159" s="87">
        <v>0</v>
      </c>
      <c r="FR159" s="87">
        <v>0</v>
      </c>
      <c r="FS159" s="87">
        <v>0</v>
      </c>
      <c r="FT159" s="87">
        <v>0</v>
      </c>
      <c r="FU159" s="87">
        <v>0</v>
      </c>
      <c r="FV159" s="87">
        <v>0</v>
      </c>
      <c r="FW159" s="87">
        <v>0</v>
      </c>
      <c r="FX159" s="87">
        <v>0</v>
      </c>
      <c r="FY159" s="87">
        <v>0</v>
      </c>
      <c r="FZ159" s="87">
        <v>0</v>
      </c>
      <c r="GA159" s="87">
        <v>0</v>
      </c>
      <c r="GB159" s="87">
        <v>0</v>
      </c>
      <c r="GC159" s="87">
        <v>0</v>
      </c>
      <c r="GD159" s="87">
        <v>0</v>
      </c>
      <c r="GE159" s="87">
        <v>0</v>
      </c>
      <c r="GF159" s="87">
        <v>0</v>
      </c>
      <c r="GG159" s="87">
        <v>0</v>
      </c>
      <c r="GH159" s="87">
        <v>0</v>
      </c>
      <c r="GI159" s="87">
        <v>0</v>
      </c>
      <c r="GJ159" s="87">
        <v>0</v>
      </c>
      <c r="GK159" s="87">
        <v>0</v>
      </c>
      <c r="GL159" s="87">
        <v>0</v>
      </c>
      <c r="GM159" s="87">
        <v>0</v>
      </c>
      <c r="GN159" s="87">
        <v>0</v>
      </c>
      <c r="GO159" s="87">
        <v>0</v>
      </c>
      <c r="GP159" s="87">
        <v>0</v>
      </c>
      <c r="GQ159" s="87">
        <v>0</v>
      </c>
      <c r="GR159" s="87">
        <v>0</v>
      </c>
      <c r="GS159" s="87">
        <v>0</v>
      </c>
      <c r="GT159" s="87">
        <v>0</v>
      </c>
      <c r="GU159" s="87">
        <v>0</v>
      </c>
      <c r="GV159" s="87">
        <v>0</v>
      </c>
      <c r="GW159" s="87">
        <v>0</v>
      </c>
      <c r="GX159" s="87">
        <v>0</v>
      </c>
      <c r="GY159" s="87">
        <v>0</v>
      </c>
      <c r="GZ159" s="87">
        <v>0</v>
      </c>
      <c r="HA159" s="87">
        <v>0</v>
      </c>
      <c r="HB159" s="87">
        <v>0</v>
      </c>
      <c r="HC159" s="87">
        <v>0</v>
      </c>
      <c r="HD159" s="87">
        <v>0</v>
      </c>
      <c r="HE159" s="87">
        <v>0</v>
      </c>
      <c r="HF159" s="87">
        <v>0</v>
      </c>
      <c r="HG159" s="87">
        <v>0</v>
      </c>
      <c r="HH159" s="87">
        <v>0</v>
      </c>
      <c r="HI159" s="87">
        <v>0</v>
      </c>
      <c r="HJ159" s="87">
        <v>0</v>
      </c>
      <c r="HK159" s="87">
        <v>0</v>
      </c>
      <c r="HL159" s="87">
        <v>0</v>
      </c>
      <c r="HM159" s="87">
        <v>0</v>
      </c>
      <c r="HN159" s="87">
        <v>0</v>
      </c>
      <c r="HO159" s="87">
        <v>0</v>
      </c>
      <c r="HP159" s="87">
        <v>0</v>
      </c>
      <c r="HQ159" s="87">
        <v>0</v>
      </c>
      <c r="HR159" s="87">
        <v>0</v>
      </c>
      <c r="HS159" s="87">
        <v>0</v>
      </c>
      <c r="HT159" s="87">
        <v>0</v>
      </c>
      <c r="HU159" s="87">
        <v>0</v>
      </c>
      <c r="HV159" s="87">
        <v>0</v>
      </c>
      <c r="HW159" s="87">
        <v>0</v>
      </c>
      <c r="HX159" s="87">
        <v>0</v>
      </c>
      <c r="HY159" s="87">
        <v>0</v>
      </c>
      <c r="HZ159" s="87">
        <v>0</v>
      </c>
      <c r="IA159" s="87">
        <v>0</v>
      </c>
      <c r="IB159" s="87">
        <v>0</v>
      </c>
      <c r="IC159" s="87">
        <v>0</v>
      </c>
      <c r="ID159" s="87">
        <v>0</v>
      </c>
      <c r="IE159" s="87">
        <v>0</v>
      </c>
      <c r="IF159" s="87">
        <v>0</v>
      </c>
      <c r="IG159" s="87">
        <v>0</v>
      </c>
      <c r="IH159" s="87">
        <v>0</v>
      </c>
      <c r="II159" s="87">
        <v>0</v>
      </c>
      <c r="IJ159" s="87">
        <v>0</v>
      </c>
      <c r="IK159" s="87">
        <v>0</v>
      </c>
      <c r="IL159" s="87">
        <v>0</v>
      </c>
      <c r="IM159" s="87">
        <v>0</v>
      </c>
      <c r="IN159" s="87">
        <v>0</v>
      </c>
      <c r="IO159" s="87">
        <v>0</v>
      </c>
      <c r="IP159" s="87">
        <v>0</v>
      </c>
      <c r="IQ159" s="87">
        <v>0</v>
      </c>
      <c r="IR159" s="87">
        <v>0</v>
      </c>
      <c r="IS159" s="87">
        <v>0</v>
      </c>
      <c r="IT159" s="87">
        <v>0</v>
      </c>
      <c r="IU159" s="87">
        <v>0</v>
      </c>
      <c r="IV159" s="87">
        <v>0</v>
      </c>
      <c r="IW159" s="87">
        <v>0</v>
      </c>
      <c r="IX159" s="87">
        <v>0</v>
      </c>
      <c r="IY159" s="87">
        <v>0</v>
      </c>
      <c r="IZ159" s="87">
        <v>0</v>
      </c>
      <c r="JA159" s="87">
        <v>0</v>
      </c>
      <c r="JB159" s="87">
        <v>0</v>
      </c>
      <c r="JC159" s="87">
        <v>0</v>
      </c>
      <c r="JD159" s="87">
        <v>0</v>
      </c>
      <c r="JE159" s="87">
        <v>0</v>
      </c>
      <c r="JF159" s="87">
        <v>0</v>
      </c>
      <c r="JG159" s="87">
        <v>0</v>
      </c>
      <c r="JH159" s="87">
        <v>0</v>
      </c>
      <c r="JI159" s="87">
        <v>0</v>
      </c>
      <c r="JJ159" s="87">
        <v>0</v>
      </c>
      <c r="JK159" s="87">
        <v>0</v>
      </c>
      <c r="JL159" s="87">
        <v>0</v>
      </c>
      <c r="JM159" s="87">
        <v>0</v>
      </c>
      <c r="JN159" s="87">
        <v>0</v>
      </c>
      <c r="JO159" s="87">
        <v>0</v>
      </c>
      <c r="JP159" s="87">
        <v>0</v>
      </c>
      <c r="JQ159" s="87">
        <v>0</v>
      </c>
      <c r="JR159" s="87">
        <v>0</v>
      </c>
      <c r="JS159" s="87">
        <v>0</v>
      </c>
      <c r="JT159" s="87">
        <v>0</v>
      </c>
      <c r="JU159" s="87">
        <v>0</v>
      </c>
      <c r="JV159" s="87">
        <v>0</v>
      </c>
      <c r="JW159" s="87">
        <v>0</v>
      </c>
      <c r="JX159" s="87">
        <v>0</v>
      </c>
      <c r="JY159" s="87">
        <v>0</v>
      </c>
      <c r="JZ159" s="87">
        <v>0</v>
      </c>
      <c r="KA159" s="87">
        <v>0</v>
      </c>
      <c r="KB159" s="87">
        <v>0</v>
      </c>
      <c r="KC159" s="87">
        <v>0</v>
      </c>
      <c r="KD159" s="87">
        <v>0</v>
      </c>
      <c r="KE159" s="87">
        <v>0</v>
      </c>
      <c r="KF159" s="87">
        <v>0</v>
      </c>
      <c r="KG159" s="87">
        <v>0</v>
      </c>
      <c r="KH159" s="87">
        <v>0</v>
      </c>
      <c r="KI159" s="87">
        <v>0</v>
      </c>
      <c r="KJ159" s="87">
        <v>0</v>
      </c>
      <c r="KK159" s="87">
        <v>0</v>
      </c>
      <c r="KL159" s="87">
        <v>0</v>
      </c>
      <c r="KM159" s="87">
        <v>0</v>
      </c>
      <c r="KN159" s="87">
        <v>0</v>
      </c>
      <c r="KO159" s="87">
        <v>0</v>
      </c>
      <c r="KP159" s="87">
        <v>0</v>
      </c>
      <c r="KQ159" s="87">
        <v>0</v>
      </c>
      <c r="KR159" s="87">
        <v>0</v>
      </c>
      <c r="KS159" s="87">
        <v>0</v>
      </c>
      <c r="KT159" s="87">
        <v>0</v>
      </c>
      <c r="KU159" s="87">
        <v>0</v>
      </c>
      <c r="KV159" s="87">
        <v>0</v>
      </c>
      <c r="KW159" s="87">
        <v>0</v>
      </c>
      <c r="KX159" s="87">
        <v>0</v>
      </c>
      <c r="KY159" s="87">
        <v>0</v>
      </c>
      <c r="KZ159" s="87">
        <v>0</v>
      </c>
      <c r="LA159" s="87">
        <v>0</v>
      </c>
      <c r="LB159" s="87">
        <v>0</v>
      </c>
      <c r="LC159" s="87">
        <v>0</v>
      </c>
      <c r="LD159" s="87">
        <v>0</v>
      </c>
      <c r="LE159" s="87">
        <v>0</v>
      </c>
      <c r="LF159" s="87">
        <v>0</v>
      </c>
      <c r="LG159" s="87">
        <v>0</v>
      </c>
      <c r="LH159" s="87">
        <v>0</v>
      </c>
      <c r="LI159" s="87">
        <v>0</v>
      </c>
      <c r="LJ159" s="87">
        <v>0</v>
      </c>
      <c r="LK159" s="87">
        <v>0</v>
      </c>
      <c r="LL159" s="87">
        <v>0</v>
      </c>
      <c r="LM159" s="87">
        <v>0</v>
      </c>
      <c r="LN159" s="87">
        <v>0</v>
      </c>
      <c r="LO159" s="87">
        <v>0</v>
      </c>
      <c r="LP159" s="87">
        <v>0</v>
      </c>
      <c r="LQ159" s="87">
        <v>0</v>
      </c>
      <c r="LR159" s="87">
        <v>0</v>
      </c>
      <c r="LS159" s="87">
        <v>0</v>
      </c>
      <c r="LT159" s="87">
        <v>0</v>
      </c>
      <c r="LU159" s="87">
        <v>0</v>
      </c>
      <c r="LV159" s="87">
        <v>0</v>
      </c>
      <c r="LW159" s="87">
        <v>0</v>
      </c>
      <c r="LX159" s="87">
        <v>0</v>
      </c>
      <c r="LY159" s="87">
        <v>0</v>
      </c>
      <c r="LZ159" s="87">
        <v>0</v>
      </c>
      <c r="MA159" s="87">
        <v>0</v>
      </c>
      <c r="MB159" s="87">
        <v>0</v>
      </c>
      <c r="MC159" s="87">
        <v>0</v>
      </c>
      <c r="MD159" s="87">
        <v>0</v>
      </c>
      <c r="ME159" s="87">
        <v>0</v>
      </c>
      <c r="MF159" s="87">
        <v>0</v>
      </c>
      <c r="MG159" s="87">
        <v>0</v>
      </c>
      <c r="MH159" s="87">
        <v>0</v>
      </c>
      <c r="MI159" s="87">
        <v>0</v>
      </c>
      <c r="MJ159" s="87">
        <v>0</v>
      </c>
      <c r="MK159" s="87">
        <v>0</v>
      </c>
      <c r="ML159" s="87">
        <v>0</v>
      </c>
      <c r="MM159" s="87">
        <v>0</v>
      </c>
      <c r="MN159" s="87">
        <v>0</v>
      </c>
      <c r="MO159" s="87">
        <v>0</v>
      </c>
      <c r="MP159" s="87">
        <v>0</v>
      </c>
      <c r="MQ159" s="87">
        <v>0</v>
      </c>
      <c r="MR159" s="87">
        <v>0</v>
      </c>
      <c r="MS159" s="87">
        <v>0</v>
      </c>
      <c r="MT159" s="87">
        <v>0</v>
      </c>
      <c r="MU159" s="87">
        <v>0</v>
      </c>
      <c r="MV159" s="87">
        <v>0</v>
      </c>
      <c r="MW159" s="87">
        <v>0</v>
      </c>
      <c r="MX159" s="87">
        <v>0</v>
      </c>
      <c r="MY159" s="87">
        <v>0</v>
      </c>
      <c r="MZ159" s="87">
        <v>0</v>
      </c>
      <c r="NA159" s="87">
        <v>0</v>
      </c>
      <c r="NB159" s="87">
        <v>0</v>
      </c>
      <c r="NC159" s="87">
        <v>0</v>
      </c>
      <c r="ND159" s="87">
        <v>0</v>
      </c>
      <c r="NE159" s="87">
        <v>0</v>
      </c>
      <c r="NF159" s="87">
        <v>0</v>
      </c>
      <c r="NG159" s="87">
        <v>0</v>
      </c>
      <c r="NH159" s="87">
        <v>0</v>
      </c>
      <c r="NI159" s="87">
        <v>0</v>
      </c>
      <c r="NJ159" s="119">
        <v>0</v>
      </c>
      <c r="NK159" s="119">
        <v>0</v>
      </c>
      <c r="NL159" s="119">
        <v>0</v>
      </c>
      <c r="NM159" s="119">
        <v>0</v>
      </c>
      <c r="NN159" s="119">
        <v>0</v>
      </c>
      <c r="NO159" s="119">
        <v>0</v>
      </c>
      <c r="NP159" s="119">
        <v>0</v>
      </c>
      <c r="NQ159" s="119">
        <v>0</v>
      </c>
      <c r="NR159" s="119">
        <v>0</v>
      </c>
      <c r="NS159" s="119">
        <v>0</v>
      </c>
      <c r="NT159" s="119">
        <v>0</v>
      </c>
      <c r="NU159" s="119">
        <v>0</v>
      </c>
      <c r="NV159" s="119">
        <v>0</v>
      </c>
      <c r="NW159" s="119">
        <v>0</v>
      </c>
      <c r="NX159" s="119">
        <v>0</v>
      </c>
      <c r="NY159" s="119">
        <v>0</v>
      </c>
      <c r="NZ159" s="119">
        <v>0</v>
      </c>
      <c r="OA159" s="119">
        <v>0</v>
      </c>
      <c r="OB159" s="119">
        <v>0</v>
      </c>
      <c r="OC159" s="119">
        <v>0</v>
      </c>
      <c r="OD159" s="119">
        <v>0</v>
      </c>
      <c r="OE159" s="119">
        <v>0</v>
      </c>
      <c r="OF159" s="119">
        <v>0</v>
      </c>
      <c r="OG159" s="119">
        <v>0</v>
      </c>
      <c r="OH159" s="119">
        <v>0</v>
      </c>
      <c r="OI159" s="119">
        <v>0</v>
      </c>
      <c r="OJ159" s="119">
        <v>0</v>
      </c>
      <c r="OK159" s="119">
        <v>0</v>
      </c>
      <c r="OL159" s="119">
        <v>0</v>
      </c>
      <c r="OM159" s="119">
        <v>0</v>
      </c>
      <c r="ON159" s="119">
        <v>0</v>
      </c>
      <c r="OO159" s="119">
        <v>0</v>
      </c>
      <c r="OP159" s="119">
        <v>0</v>
      </c>
      <c r="OQ159" s="119">
        <v>0</v>
      </c>
      <c r="OR159" s="119">
        <v>0</v>
      </c>
      <c r="OS159" s="119">
        <v>0</v>
      </c>
      <c r="OT159" s="119">
        <v>0</v>
      </c>
      <c r="OU159" s="119">
        <v>0</v>
      </c>
      <c r="OV159" s="119">
        <v>0</v>
      </c>
      <c r="OW159" s="119">
        <v>0</v>
      </c>
      <c r="OX159" s="119">
        <v>0</v>
      </c>
      <c r="OY159" s="119">
        <v>0</v>
      </c>
      <c r="OZ159" s="119">
        <v>0</v>
      </c>
      <c r="PA159" s="119">
        <v>0</v>
      </c>
      <c r="PB159" s="119">
        <v>0</v>
      </c>
      <c r="PC159" s="119">
        <v>0</v>
      </c>
      <c r="PD159" s="119">
        <v>0</v>
      </c>
      <c r="PE159" s="119">
        <v>0</v>
      </c>
      <c r="PF159" s="119">
        <v>0</v>
      </c>
      <c r="PG159" s="119">
        <v>0</v>
      </c>
      <c r="PH159" s="119">
        <v>0</v>
      </c>
      <c r="PI159" s="119">
        <v>0</v>
      </c>
      <c r="PJ159" s="119">
        <v>0</v>
      </c>
      <c r="PK159" s="119">
        <v>0</v>
      </c>
      <c r="PL159" s="119">
        <v>0</v>
      </c>
      <c r="PM159" s="119">
        <v>0</v>
      </c>
      <c r="PN159" s="119">
        <v>0</v>
      </c>
      <c r="PO159" s="119">
        <v>0</v>
      </c>
      <c r="PP159" s="119">
        <v>0</v>
      </c>
      <c r="PQ159" s="119">
        <v>0</v>
      </c>
      <c r="PR159" s="119">
        <v>0</v>
      </c>
      <c r="PS159" s="119">
        <v>0</v>
      </c>
      <c r="PT159" s="119">
        <v>0</v>
      </c>
      <c r="PU159" s="119">
        <v>0</v>
      </c>
      <c r="PV159" s="119">
        <v>0</v>
      </c>
      <c r="PW159" s="119">
        <v>0</v>
      </c>
      <c r="PX159" s="119">
        <v>0</v>
      </c>
      <c r="PY159" s="119">
        <v>0</v>
      </c>
      <c r="PZ159" s="119">
        <v>0</v>
      </c>
      <c r="QA159" s="119">
        <v>0</v>
      </c>
      <c r="QB159" s="119">
        <v>0</v>
      </c>
      <c r="QC159" s="119">
        <v>0</v>
      </c>
      <c r="QD159" s="119">
        <v>0</v>
      </c>
      <c r="QE159" s="119">
        <v>0</v>
      </c>
      <c r="QF159" s="119">
        <v>0</v>
      </c>
      <c r="QG159" s="119">
        <v>0</v>
      </c>
      <c r="QH159" s="119">
        <v>0</v>
      </c>
      <c r="QI159" s="119">
        <v>0</v>
      </c>
      <c r="QJ159" s="119">
        <v>0</v>
      </c>
      <c r="QK159" s="119">
        <v>0</v>
      </c>
      <c r="QL159" s="119">
        <v>0</v>
      </c>
      <c r="QM159" s="119">
        <v>0</v>
      </c>
      <c r="QN159" s="119">
        <v>0</v>
      </c>
      <c r="QO159" s="119">
        <v>0</v>
      </c>
      <c r="QP159" s="119">
        <v>0</v>
      </c>
      <c r="QQ159" s="119">
        <v>0</v>
      </c>
      <c r="QR159" s="119">
        <v>0</v>
      </c>
      <c r="QS159" s="119">
        <v>0</v>
      </c>
      <c r="QT159" s="119">
        <v>0</v>
      </c>
      <c r="QU159" s="119">
        <v>0</v>
      </c>
      <c r="QV159" s="119">
        <v>0</v>
      </c>
      <c r="QW159" s="119">
        <v>0</v>
      </c>
      <c r="QX159" s="119">
        <v>0</v>
      </c>
      <c r="QY159" s="119">
        <v>0</v>
      </c>
      <c r="QZ159" s="119">
        <v>0</v>
      </c>
      <c r="RA159" s="119">
        <v>0</v>
      </c>
      <c r="RB159" s="119">
        <v>0</v>
      </c>
      <c r="RC159" s="119">
        <v>0</v>
      </c>
      <c r="RD159" s="119">
        <v>0</v>
      </c>
      <c r="RE159" s="119">
        <v>0</v>
      </c>
      <c r="RF159" s="119">
        <v>0</v>
      </c>
      <c r="RG159" s="119">
        <v>0</v>
      </c>
      <c r="RH159" s="119">
        <v>0</v>
      </c>
      <c r="RI159" s="119">
        <v>0</v>
      </c>
      <c r="RJ159" s="119">
        <v>0</v>
      </c>
      <c r="RK159" s="119">
        <v>0</v>
      </c>
      <c r="RL159" s="119">
        <v>0</v>
      </c>
      <c r="RM159" s="119">
        <v>0</v>
      </c>
      <c r="RN159" s="119">
        <v>0</v>
      </c>
      <c r="RO159" s="119">
        <v>0</v>
      </c>
      <c r="RP159" s="119">
        <v>0</v>
      </c>
      <c r="RQ159" s="119">
        <v>0</v>
      </c>
      <c r="RR159" s="119">
        <v>0</v>
      </c>
      <c r="RS159" s="119">
        <v>0</v>
      </c>
      <c r="RT159" s="119">
        <v>0</v>
      </c>
      <c r="RU159" s="119">
        <v>0</v>
      </c>
      <c r="RV159" s="119">
        <v>0</v>
      </c>
      <c r="RW159" s="119">
        <v>0</v>
      </c>
      <c r="RX159" s="119">
        <v>0</v>
      </c>
      <c r="RY159" s="119">
        <v>0</v>
      </c>
      <c r="RZ159" s="119">
        <v>0</v>
      </c>
      <c r="SA159" s="119">
        <v>0</v>
      </c>
      <c r="SB159" s="119">
        <v>0</v>
      </c>
      <c r="SC159" s="119">
        <v>0</v>
      </c>
      <c r="SD159" s="119">
        <v>0</v>
      </c>
      <c r="SE159" s="119">
        <v>0</v>
      </c>
      <c r="SF159" s="119">
        <v>0</v>
      </c>
      <c r="SG159" s="119">
        <v>0</v>
      </c>
      <c r="SH159" s="119">
        <v>0</v>
      </c>
      <c r="SI159" s="119">
        <v>0</v>
      </c>
      <c r="SJ159" s="119">
        <v>0</v>
      </c>
      <c r="SK159" s="119">
        <v>0</v>
      </c>
      <c r="SL159" s="119">
        <v>0</v>
      </c>
      <c r="SM159" s="119">
        <v>0</v>
      </c>
      <c r="SN159" s="119">
        <v>0</v>
      </c>
      <c r="SO159" s="119">
        <v>0</v>
      </c>
      <c r="SP159" s="119">
        <v>0</v>
      </c>
      <c r="SQ159" s="119">
        <v>0</v>
      </c>
      <c r="SR159" s="119">
        <v>0</v>
      </c>
      <c r="SS159" s="119">
        <v>0</v>
      </c>
      <c r="ST159" s="119">
        <v>0</v>
      </c>
      <c r="SU159" s="119">
        <v>0</v>
      </c>
      <c r="SV159" s="119">
        <v>0</v>
      </c>
      <c r="SW159" s="119">
        <v>0</v>
      </c>
      <c r="SX159" s="119">
        <v>0</v>
      </c>
      <c r="SY159" s="119">
        <v>0</v>
      </c>
      <c r="SZ159" s="119">
        <v>0</v>
      </c>
      <c r="TA159" s="119">
        <v>0</v>
      </c>
      <c r="TB159" s="119">
        <v>0</v>
      </c>
      <c r="TC159" s="119">
        <v>0</v>
      </c>
      <c r="TD159" s="119">
        <v>0</v>
      </c>
      <c r="TE159" s="119">
        <v>0</v>
      </c>
      <c r="TF159" s="119">
        <v>0</v>
      </c>
      <c r="TG159" s="119">
        <v>0</v>
      </c>
      <c r="TH159" s="119">
        <v>0</v>
      </c>
      <c r="TI159" s="119">
        <v>0</v>
      </c>
      <c r="TJ159" s="119">
        <v>0</v>
      </c>
      <c r="TK159" s="119">
        <v>0</v>
      </c>
      <c r="TL159" s="119">
        <v>0</v>
      </c>
      <c r="TM159" s="119">
        <v>0</v>
      </c>
      <c r="TN159" s="119">
        <v>0</v>
      </c>
      <c r="TO159" s="119">
        <v>0</v>
      </c>
      <c r="TP159" s="119">
        <v>0</v>
      </c>
      <c r="TQ159" s="119">
        <v>0</v>
      </c>
      <c r="TR159" s="119">
        <v>0</v>
      </c>
      <c r="TS159" s="119">
        <v>0</v>
      </c>
      <c r="TT159" s="119">
        <v>0</v>
      </c>
      <c r="TU159" s="119">
        <v>0</v>
      </c>
      <c r="TV159" s="119">
        <v>0</v>
      </c>
      <c r="TW159" s="119">
        <v>0</v>
      </c>
      <c r="TX159" s="119">
        <v>0</v>
      </c>
      <c r="TY159" s="119">
        <v>0</v>
      </c>
      <c r="TZ159" s="119">
        <v>0</v>
      </c>
      <c r="UA159" s="119">
        <v>0</v>
      </c>
      <c r="UB159" s="119">
        <v>0</v>
      </c>
      <c r="UC159" s="119">
        <v>0</v>
      </c>
      <c r="UD159" s="119">
        <v>0</v>
      </c>
      <c r="UE159" s="119">
        <v>0</v>
      </c>
      <c r="UF159" s="119">
        <v>0</v>
      </c>
      <c r="UG159" s="119">
        <v>0</v>
      </c>
      <c r="UH159" s="119">
        <v>0</v>
      </c>
      <c r="UI159" s="119">
        <v>0</v>
      </c>
      <c r="UJ159" s="119">
        <v>0</v>
      </c>
      <c r="UK159" s="119">
        <v>0</v>
      </c>
      <c r="UL159" s="119">
        <v>0</v>
      </c>
      <c r="UM159" s="119">
        <v>0</v>
      </c>
      <c r="UN159" s="119">
        <v>0</v>
      </c>
      <c r="UO159" s="119">
        <v>0</v>
      </c>
      <c r="UP159" s="119">
        <v>0</v>
      </c>
      <c r="UQ159" s="119">
        <v>0</v>
      </c>
      <c r="UR159" s="119">
        <v>0</v>
      </c>
      <c r="US159" s="119">
        <v>0</v>
      </c>
      <c r="UT159" s="119">
        <v>0</v>
      </c>
      <c r="UU159" s="119">
        <v>0</v>
      </c>
      <c r="UV159" s="119">
        <v>0</v>
      </c>
      <c r="UW159" s="119">
        <v>0</v>
      </c>
      <c r="UX159" s="119">
        <v>0</v>
      </c>
      <c r="UY159" s="119">
        <v>0</v>
      </c>
      <c r="UZ159" s="119">
        <v>0</v>
      </c>
      <c r="VA159" s="119">
        <v>0</v>
      </c>
      <c r="VB159" s="119">
        <v>0</v>
      </c>
      <c r="VC159" s="119">
        <v>0</v>
      </c>
      <c r="VD159" s="119">
        <v>0</v>
      </c>
      <c r="VE159" s="119">
        <v>0</v>
      </c>
      <c r="VF159" s="119">
        <v>0</v>
      </c>
      <c r="VG159" s="119">
        <v>0</v>
      </c>
      <c r="VH159" s="119">
        <v>0</v>
      </c>
      <c r="VI159" s="119">
        <v>0</v>
      </c>
      <c r="VJ159" s="119">
        <v>0</v>
      </c>
      <c r="VK159" s="119">
        <v>0</v>
      </c>
      <c r="VL159" s="119">
        <v>0</v>
      </c>
      <c r="VM159" s="119">
        <v>0</v>
      </c>
      <c r="VN159" s="119">
        <v>0</v>
      </c>
      <c r="VO159" s="119">
        <v>0</v>
      </c>
      <c r="VP159" s="119">
        <v>0</v>
      </c>
      <c r="VQ159" s="119">
        <v>0</v>
      </c>
      <c r="VR159" s="119">
        <v>0</v>
      </c>
      <c r="VS159" s="119">
        <v>0</v>
      </c>
      <c r="VT159" s="119">
        <v>0</v>
      </c>
      <c r="VU159" s="119">
        <v>0</v>
      </c>
      <c r="VV159" s="119">
        <v>0</v>
      </c>
      <c r="VW159" s="119">
        <v>0</v>
      </c>
      <c r="VX159" s="119">
        <v>0</v>
      </c>
      <c r="VY159" s="119">
        <v>0</v>
      </c>
      <c r="VZ159" s="119">
        <v>0</v>
      </c>
      <c r="WA159" s="119">
        <v>0</v>
      </c>
      <c r="WB159" s="119">
        <v>0</v>
      </c>
      <c r="WC159" s="119">
        <v>0</v>
      </c>
      <c r="WD159" s="119">
        <v>0</v>
      </c>
      <c r="WE159" s="119">
        <v>0</v>
      </c>
      <c r="WF159" s="119">
        <v>0</v>
      </c>
      <c r="WG159" s="119">
        <v>0</v>
      </c>
      <c r="WH159" s="119">
        <v>0</v>
      </c>
      <c r="WI159" s="55">
        <v>247350000</v>
      </c>
      <c r="WJ159" s="55">
        <v>77350000</v>
      </c>
    </row>
    <row r="160" spans="1:608" s="25" customFormat="1" x14ac:dyDescent="0.15">
      <c r="A160" s="88">
        <v>159</v>
      </c>
      <c r="B160" s="124" t="s">
        <v>843</v>
      </c>
      <c r="C160" s="87" t="s">
        <v>844</v>
      </c>
      <c r="D160" s="130" t="s">
        <v>845</v>
      </c>
      <c r="E160" s="96" t="e">
        <f t="shared" ca="1" si="2"/>
        <v>#NAME?</v>
      </c>
      <c r="F160" s="97">
        <v>271539000</v>
      </c>
      <c r="G160" s="98">
        <v>279841684.92000002</v>
      </c>
      <c r="H160" s="87" t="s">
        <v>51</v>
      </c>
      <c r="I160" s="87" t="s">
        <v>44</v>
      </c>
      <c r="J160" s="142" t="s">
        <v>23</v>
      </c>
      <c r="K160" s="97">
        <v>270000000</v>
      </c>
      <c r="L160" s="97">
        <v>2700000</v>
      </c>
      <c r="M160" s="111">
        <v>6.1</v>
      </c>
      <c r="N160" s="115">
        <v>1</v>
      </c>
      <c r="O160" s="116" t="s">
        <v>846</v>
      </c>
      <c r="P160" s="87" t="s">
        <v>847</v>
      </c>
      <c r="Q160" s="111">
        <v>3.2574999999999998</v>
      </c>
      <c r="R160" s="115" t="s">
        <v>848</v>
      </c>
      <c r="S160" s="87">
        <v>0</v>
      </c>
      <c r="T160" s="87">
        <v>0</v>
      </c>
      <c r="U160" s="87">
        <v>0</v>
      </c>
      <c r="V160" s="87">
        <v>0</v>
      </c>
      <c r="W160" s="87">
        <v>0</v>
      </c>
      <c r="X160" s="87">
        <v>0</v>
      </c>
      <c r="Y160" s="87">
        <v>0</v>
      </c>
      <c r="Z160" s="87">
        <v>16470000</v>
      </c>
      <c r="AA160" s="87">
        <v>0</v>
      </c>
      <c r="AB160" s="87">
        <v>0</v>
      </c>
      <c r="AC160" s="87">
        <v>0</v>
      </c>
      <c r="AD160" s="87">
        <v>0</v>
      </c>
      <c r="AE160" s="87">
        <v>0</v>
      </c>
      <c r="AF160" s="87">
        <v>0</v>
      </c>
      <c r="AG160" s="87">
        <v>0</v>
      </c>
      <c r="AH160" s="87">
        <v>0</v>
      </c>
      <c r="AI160" s="87">
        <v>0</v>
      </c>
      <c r="AJ160" s="87">
        <v>0</v>
      </c>
      <c r="AK160" s="87">
        <v>0</v>
      </c>
      <c r="AL160" s="87">
        <v>16470000</v>
      </c>
      <c r="AM160" s="87">
        <v>0</v>
      </c>
      <c r="AN160" s="87">
        <v>0</v>
      </c>
      <c r="AO160" s="87">
        <v>0</v>
      </c>
      <c r="AP160" s="87">
        <v>0</v>
      </c>
      <c r="AQ160" s="87">
        <v>0</v>
      </c>
      <c r="AR160" s="87">
        <v>0</v>
      </c>
      <c r="AS160" s="87">
        <v>0</v>
      </c>
      <c r="AT160" s="87">
        <v>0</v>
      </c>
      <c r="AU160" s="87">
        <v>0</v>
      </c>
      <c r="AV160" s="87">
        <v>0</v>
      </c>
      <c r="AW160" s="87">
        <v>0</v>
      </c>
      <c r="AX160" s="87">
        <v>16470000</v>
      </c>
      <c r="AY160" s="87">
        <v>0</v>
      </c>
      <c r="AZ160" s="87">
        <v>0</v>
      </c>
      <c r="BA160" s="87">
        <v>0</v>
      </c>
      <c r="BB160" s="87">
        <v>0</v>
      </c>
      <c r="BC160" s="87">
        <v>0</v>
      </c>
      <c r="BD160" s="87">
        <v>0</v>
      </c>
      <c r="BE160" s="87">
        <v>0</v>
      </c>
      <c r="BF160" s="87">
        <v>0</v>
      </c>
      <c r="BG160" s="87">
        <v>0</v>
      </c>
      <c r="BH160" s="87">
        <v>0</v>
      </c>
      <c r="BI160" s="87">
        <v>0</v>
      </c>
      <c r="BJ160" s="87">
        <v>16470000</v>
      </c>
      <c r="BK160" s="87">
        <v>0</v>
      </c>
      <c r="BL160" s="87">
        <v>0</v>
      </c>
      <c r="BM160" s="87">
        <v>0</v>
      </c>
      <c r="BN160" s="87">
        <v>0</v>
      </c>
      <c r="BO160" s="87">
        <v>0</v>
      </c>
      <c r="BP160" s="87">
        <v>0</v>
      </c>
      <c r="BQ160" s="87">
        <v>0</v>
      </c>
      <c r="BR160" s="87">
        <v>0</v>
      </c>
      <c r="BS160" s="87">
        <v>0</v>
      </c>
      <c r="BT160" s="87">
        <v>0</v>
      </c>
      <c r="BU160" s="87">
        <v>0</v>
      </c>
      <c r="BV160" s="87">
        <v>16470000</v>
      </c>
      <c r="BW160" s="87">
        <v>0</v>
      </c>
      <c r="BX160" s="87">
        <v>0</v>
      </c>
      <c r="BY160" s="87">
        <v>0</v>
      </c>
      <c r="BZ160" s="87">
        <v>0</v>
      </c>
      <c r="CA160" s="87">
        <v>0</v>
      </c>
      <c r="CB160" s="87">
        <v>0</v>
      </c>
      <c r="CC160" s="87">
        <v>0</v>
      </c>
      <c r="CD160" s="87">
        <v>0</v>
      </c>
      <c r="CE160" s="87">
        <v>0</v>
      </c>
      <c r="CF160" s="87">
        <v>0</v>
      </c>
      <c r="CG160" s="87">
        <v>0</v>
      </c>
      <c r="CH160" s="87">
        <v>16470000</v>
      </c>
      <c r="CI160" s="87">
        <v>0</v>
      </c>
      <c r="CJ160" s="87">
        <v>0</v>
      </c>
      <c r="CK160" s="87">
        <v>0</v>
      </c>
      <c r="CL160" s="87">
        <v>0</v>
      </c>
      <c r="CM160" s="87">
        <v>0</v>
      </c>
      <c r="CN160" s="87">
        <v>0</v>
      </c>
      <c r="CO160" s="87">
        <v>0</v>
      </c>
      <c r="CP160" s="87">
        <v>0</v>
      </c>
      <c r="CQ160" s="87">
        <v>0</v>
      </c>
      <c r="CR160" s="87">
        <v>0</v>
      </c>
      <c r="CS160" s="87">
        <v>0</v>
      </c>
      <c r="CT160" s="87">
        <v>286470000</v>
      </c>
      <c r="CU160" s="87">
        <v>0</v>
      </c>
      <c r="CV160" s="87">
        <v>0</v>
      </c>
      <c r="CW160" s="87">
        <v>0</v>
      </c>
      <c r="CX160" s="87">
        <v>0</v>
      </c>
      <c r="CY160" s="87">
        <v>0</v>
      </c>
      <c r="CZ160" s="87">
        <v>0</v>
      </c>
      <c r="DA160" s="87">
        <v>0</v>
      </c>
      <c r="DB160" s="87">
        <v>0</v>
      </c>
      <c r="DC160" s="87">
        <v>0</v>
      </c>
      <c r="DD160" s="87">
        <v>0</v>
      </c>
      <c r="DE160" s="87">
        <v>0</v>
      </c>
      <c r="DF160" s="87">
        <v>0</v>
      </c>
      <c r="DG160" s="87">
        <v>0</v>
      </c>
      <c r="DH160" s="87">
        <v>0</v>
      </c>
      <c r="DI160" s="87">
        <v>0</v>
      </c>
      <c r="DJ160" s="87">
        <v>0</v>
      </c>
      <c r="DK160" s="87">
        <v>0</v>
      </c>
      <c r="DL160" s="87">
        <v>0</v>
      </c>
      <c r="DM160" s="87">
        <v>0</v>
      </c>
      <c r="DN160" s="87">
        <v>0</v>
      </c>
      <c r="DO160" s="87">
        <v>0</v>
      </c>
      <c r="DP160" s="87">
        <v>0</v>
      </c>
      <c r="DQ160" s="87">
        <v>0</v>
      </c>
      <c r="DR160" s="87">
        <v>0</v>
      </c>
      <c r="DS160" s="87">
        <v>0</v>
      </c>
      <c r="DT160" s="87">
        <v>0</v>
      </c>
      <c r="DU160" s="87">
        <v>0</v>
      </c>
      <c r="DV160" s="87">
        <v>0</v>
      </c>
      <c r="DW160" s="87">
        <v>0</v>
      </c>
      <c r="DX160" s="87">
        <v>0</v>
      </c>
      <c r="DY160" s="87">
        <v>0</v>
      </c>
      <c r="DZ160" s="87">
        <v>0</v>
      </c>
      <c r="EA160" s="87">
        <v>0</v>
      </c>
      <c r="EB160" s="87">
        <v>0</v>
      </c>
      <c r="EC160" s="87">
        <v>0</v>
      </c>
      <c r="ED160" s="87">
        <v>0</v>
      </c>
      <c r="EE160" s="87">
        <v>0</v>
      </c>
      <c r="EF160" s="87">
        <v>0</v>
      </c>
      <c r="EG160" s="87">
        <v>0</v>
      </c>
      <c r="EH160" s="87">
        <v>0</v>
      </c>
      <c r="EI160" s="87">
        <v>0</v>
      </c>
      <c r="EJ160" s="87">
        <v>0</v>
      </c>
      <c r="EK160" s="87">
        <v>0</v>
      </c>
      <c r="EL160" s="87">
        <v>0</v>
      </c>
      <c r="EM160" s="87">
        <v>0</v>
      </c>
      <c r="EN160" s="87">
        <v>0</v>
      </c>
      <c r="EO160" s="87">
        <v>0</v>
      </c>
      <c r="EP160" s="87">
        <v>0</v>
      </c>
      <c r="EQ160" s="87">
        <v>0</v>
      </c>
      <c r="ER160" s="87">
        <v>0</v>
      </c>
      <c r="ES160" s="87">
        <v>0</v>
      </c>
      <c r="ET160" s="87">
        <v>0</v>
      </c>
      <c r="EU160" s="87">
        <v>0</v>
      </c>
      <c r="EV160" s="87">
        <v>0</v>
      </c>
      <c r="EW160" s="87">
        <v>0</v>
      </c>
      <c r="EX160" s="87">
        <v>0</v>
      </c>
      <c r="EY160" s="87">
        <v>0</v>
      </c>
      <c r="EZ160" s="87">
        <v>0</v>
      </c>
      <c r="FA160" s="87">
        <v>0</v>
      </c>
      <c r="FB160" s="87">
        <v>0</v>
      </c>
      <c r="FC160" s="87">
        <v>0</v>
      </c>
      <c r="FD160" s="87">
        <v>0</v>
      </c>
      <c r="FE160" s="87">
        <v>0</v>
      </c>
      <c r="FF160" s="87">
        <v>0</v>
      </c>
      <c r="FG160" s="87">
        <v>0</v>
      </c>
      <c r="FH160" s="87">
        <v>0</v>
      </c>
      <c r="FI160" s="87">
        <v>0</v>
      </c>
      <c r="FJ160" s="87">
        <v>0</v>
      </c>
      <c r="FK160" s="87">
        <v>0</v>
      </c>
      <c r="FL160" s="87">
        <v>0</v>
      </c>
      <c r="FM160" s="87">
        <v>0</v>
      </c>
      <c r="FN160" s="87">
        <v>0</v>
      </c>
      <c r="FO160" s="87">
        <v>0</v>
      </c>
      <c r="FP160" s="87">
        <v>0</v>
      </c>
      <c r="FQ160" s="87">
        <v>0</v>
      </c>
      <c r="FR160" s="87">
        <v>0</v>
      </c>
      <c r="FS160" s="87">
        <v>0</v>
      </c>
      <c r="FT160" s="87">
        <v>0</v>
      </c>
      <c r="FU160" s="87">
        <v>0</v>
      </c>
      <c r="FV160" s="87">
        <v>0</v>
      </c>
      <c r="FW160" s="87">
        <v>0</v>
      </c>
      <c r="FX160" s="87">
        <v>0</v>
      </c>
      <c r="FY160" s="87">
        <v>0</v>
      </c>
      <c r="FZ160" s="87">
        <v>0</v>
      </c>
      <c r="GA160" s="87">
        <v>0</v>
      </c>
      <c r="GB160" s="87">
        <v>0</v>
      </c>
      <c r="GC160" s="87">
        <v>0</v>
      </c>
      <c r="GD160" s="87">
        <v>0</v>
      </c>
      <c r="GE160" s="87">
        <v>0</v>
      </c>
      <c r="GF160" s="87">
        <v>0</v>
      </c>
      <c r="GG160" s="87">
        <v>0</v>
      </c>
      <c r="GH160" s="87">
        <v>0</v>
      </c>
      <c r="GI160" s="87">
        <v>0</v>
      </c>
      <c r="GJ160" s="87">
        <v>0</v>
      </c>
      <c r="GK160" s="87">
        <v>0</v>
      </c>
      <c r="GL160" s="87">
        <v>0</v>
      </c>
      <c r="GM160" s="87">
        <v>0</v>
      </c>
      <c r="GN160" s="87">
        <v>0</v>
      </c>
      <c r="GO160" s="87">
        <v>0</v>
      </c>
      <c r="GP160" s="87">
        <v>0</v>
      </c>
      <c r="GQ160" s="87">
        <v>0</v>
      </c>
      <c r="GR160" s="87">
        <v>0</v>
      </c>
      <c r="GS160" s="87">
        <v>0</v>
      </c>
      <c r="GT160" s="87">
        <v>0</v>
      </c>
      <c r="GU160" s="87">
        <v>0</v>
      </c>
      <c r="GV160" s="87">
        <v>0</v>
      </c>
      <c r="GW160" s="87">
        <v>0</v>
      </c>
      <c r="GX160" s="87">
        <v>0</v>
      </c>
      <c r="GY160" s="87">
        <v>0</v>
      </c>
      <c r="GZ160" s="87">
        <v>0</v>
      </c>
      <c r="HA160" s="87">
        <v>0</v>
      </c>
      <c r="HB160" s="87">
        <v>0</v>
      </c>
      <c r="HC160" s="87">
        <v>0</v>
      </c>
      <c r="HD160" s="87">
        <v>0</v>
      </c>
      <c r="HE160" s="87">
        <v>0</v>
      </c>
      <c r="HF160" s="87">
        <v>0</v>
      </c>
      <c r="HG160" s="87">
        <v>0</v>
      </c>
      <c r="HH160" s="87">
        <v>0</v>
      </c>
      <c r="HI160" s="87">
        <v>0</v>
      </c>
      <c r="HJ160" s="87">
        <v>0</v>
      </c>
      <c r="HK160" s="87">
        <v>0</v>
      </c>
      <c r="HL160" s="87">
        <v>0</v>
      </c>
      <c r="HM160" s="87">
        <v>0</v>
      </c>
      <c r="HN160" s="87">
        <v>0</v>
      </c>
      <c r="HO160" s="87">
        <v>0</v>
      </c>
      <c r="HP160" s="87">
        <v>0</v>
      </c>
      <c r="HQ160" s="87">
        <v>0</v>
      </c>
      <c r="HR160" s="87">
        <v>0</v>
      </c>
      <c r="HS160" s="87">
        <v>0</v>
      </c>
      <c r="HT160" s="87">
        <v>0</v>
      </c>
      <c r="HU160" s="87">
        <v>0</v>
      </c>
      <c r="HV160" s="87">
        <v>0</v>
      </c>
      <c r="HW160" s="87">
        <v>0</v>
      </c>
      <c r="HX160" s="87">
        <v>0</v>
      </c>
      <c r="HY160" s="87">
        <v>0</v>
      </c>
      <c r="HZ160" s="87">
        <v>0</v>
      </c>
      <c r="IA160" s="87">
        <v>0</v>
      </c>
      <c r="IB160" s="87">
        <v>0</v>
      </c>
      <c r="IC160" s="87">
        <v>0</v>
      </c>
      <c r="ID160" s="87">
        <v>0</v>
      </c>
      <c r="IE160" s="87">
        <v>0</v>
      </c>
      <c r="IF160" s="87">
        <v>0</v>
      </c>
      <c r="IG160" s="87">
        <v>0</v>
      </c>
      <c r="IH160" s="87">
        <v>0</v>
      </c>
      <c r="II160" s="87">
        <v>0</v>
      </c>
      <c r="IJ160" s="87">
        <v>0</v>
      </c>
      <c r="IK160" s="87">
        <v>0</v>
      </c>
      <c r="IL160" s="87">
        <v>0</v>
      </c>
      <c r="IM160" s="87">
        <v>0</v>
      </c>
      <c r="IN160" s="87">
        <v>0</v>
      </c>
      <c r="IO160" s="87">
        <v>0</v>
      </c>
      <c r="IP160" s="87">
        <v>0</v>
      </c>
      <c r="IQ160" s="87">
        <v>0</v>
      </c>
      <c r="IR160" s="87">
        <v>0</v>
      </c>
      <c r="IS160" s="87">
        <v>0</v>
      </c>
      <c r="IT160" s="87">
        <v>0</v>
      </c>
      <c r="IU160" s="87">
        <v>0</v>
      </c>
      <c r="IV160" s="87">
        <v>0</v>
      </c>
      <c r="IW160" s="87">
        <v>0</v>
      </c>
      <c r="IX160" s="87">
        <v>0</v>
      </c>
      <c r="IY160" s="87">
        <v>0</v>
      </c>
      <c r="IZ160" s="87">
        <v>0</v>
      </c>
      <c r="JA160" s="87">
        <v>0</v>
      </c>
      <c r="JB160" s="87">
        <v>0</v>
      </c>
      <c r="JC160" s="87">
        <v>0</v>
      </c>
      <c r="JD160" s="87">
        <v>0</v>
      </c>
      <c r="JE160" s="87">
        <v>0</v>
      </c>
      <c r="JF160" s="87">
        <v>0</v>
      </c>
      <c r="JG160" s="87">
        <v>0</v>
      </c>
      <c r="JH160" s="87">
        <v>0</v>
      </c>
      <c r="JI160" s="87">
        <v>0</v>
      </c>
      <c r="JJ160" s="87">
        <v>0</v>
      </c>
      <c r="JK160" s="87">
        <v>0</v>
      </c>
      <c r="JL160" s="87">
        <v>0</v>
      </c>
      <c r="JM160" s="87">
        <v>0</v>
      </c>
      <c r="JN160" s="87">
        <v>0</v>
      </c>
      <c r="JO160" s="87">
        <v>0</v>
      </c>
      <c r="JP160" s="87">
        <v>0</v>
      </c>
      <c r="JQ160" s="87">
        <v>0</v>
      </c>
      <c r="JR160" s="87">
        <v>0</v>
      </c>
      <c r="JS160" s="87">
        <v>0</v>
      </c>
      <c r="JT160" s="87">
        <v>0</v>
      </c>
      <c r="JU160" s="87">
        <v>0</v>
      </c>
      <c r="JV160" s="87">
        <v>0</v>
      </c>
      <c r="JW160" s="87">
        <v>0</v>
      </c>
      <c r="JX160" s="87">
        <v>0</v>
      </c>
      <c r="JY160" s="87">
        <v>0</v>
      </c>
      <c r="JZ160" s="87">
        <v>0</v>
      </c>
      <c r="KA160" s="87">
        <v>0</v>
      </c>
      <c r="KB160" s="87">
        <v>0</v>
      </c>
      <c r="KC160" s="87">
        <v>0</v>
      </c>
      <c r="KD160" s="87">
        <v>0</v>
      </c>
      <c r="KE160" s="87">
        <v>0</v>
      </c>
      <c r="KF160" s="87">
        <v>0</v>
      </c>
      <c r="KG160" s="87">
        <v>0</v>
      </c>
      <c r="KH160" s="87">
        <v>0</v>
      </c>
      <c r="KI160" s="87">
        <v>0</v>
      </c>
      <c r="KJ160" s="87">
        <v>0</v>
      </c>
      <c r="KK160" s="87">
        <v>0</v>
      </c>
      <c r="KL160" s="87">
        <v>0</v>
      </c>
      <c r="KM160" s="87">
        <v>0</v>
      </c>
      <c r="KN160" s="87">
        <v>0</v>
      </c>
      <c r="KO160" s="87">
        <v>0</v>
      </c>
      <c r="KP160" s="87">
        <v>0</v>
      </c>
      <c r="KQ160" s="87">
        <v>0</v>
      </c>
      <c r="KR160" s="87">
        <v>0</v>
      </c>
      <c r="KS160" s="87">
        <v>0</v>
      </c>
      <c r="KT160" s="87">
        <v>0</v>
      </c>
      <c r="KU160" s="87">
        <v>0</v>
      </c>
      <c r="KV160" s="87">
        <v>0</v>
      </c>
      <c r="KW160" s="87">
        <v>0</v>
      </c>
      <c r="KX160" s="87">
        <v>0</v>
      </c>
      <c r="KY160" s="87">
        <v>0</v>
      </c>
      <c r="KZ160" s="87">
        <v>0</v>
      </c>
      <c r="LA160" s="87">
        <v>0</v>
      </c>
      <c r="LB160" s="87">
        <v>0</v>
      </c>
      <c r="LC160" s="87">
        <v>0</v>
      </c>
      <c r="LD160" s="87">
        <v>0</v>
      </c>
      <c r="LE160" s="87">
        <v>0</v>
      </c>
      <c r="LF160" s="87">
        <v>0</v>
      </c>
      <c r="LG160" s="87">
        <v>0</v>
      </c>
      <c r="LH160" s="87">
        <v>0</v>
      </c>
      <c r="LI160" s="87">
        <v>0</v>
      </c>
      <c r="LJ160" s="87">
        <v>0</v>
      </c>
      <c r="LK160" s="87">
        <v>0</v>
      </c>
      <c r="LL160" s="87">
        <v>0</v>
      </c>
      <c r="LM160" s="87">
        <v>0</v>
      </c>
      <c r="LN160" s="87">
        <v>0</v>
      </c>
      <c r="LO160" s="87">
        <v>0</v>
      </c>
      <c r="LP160" s="87">
        <v>0</v>
      </c>
      <c r="LQ160" s="87">
        <v>0</v>
      </c>
      <c r="LR160" s="87">
        <v>0</v>
      </c>
      <c r="LS160" s="87">
        <v>0</v>
      </c>
      <c r="LT160" s="87">
        <v>0</v>
      </c>
      <c r="LU160" s="87">
        <v>0</v>
      </c>
      <c r="LV160" s="87">
        <v>0</v>
      </c>
      <c r="LW160" s="87">
        <v>0</v>
      </c>
      <c r="LX160" s="87">
        <v>0</v>
      </c>
      <c r="LY160" s="87">
        <v>0</v>
      </c>
      <c r="LZ160" s="87">
        <v>0</v>
      </c>
      <c r="MA160" s="87">
        <v>0</v>
      </c>
      <c r="MB160" s="87">
        <v>0</v>
      </c>
      <c r="MC160" s="87">
        <v>0</v>
      </c>
      <c r="MD160" s="87">
        <v>0</v>
      </c>
      <c r="ME160" s="87">
        <v>0</v>
      </c>
      <c r="MF160" s="87">
        <v>0</v>
      </c>
      <c r="MG160" s="87">
        <v>0</v>
      </c>
      <c r="MH160" s="87">
        <v>0</v>
      </c>
      <c r="MI160" s="87">
        <v>0</v>
      </c>
      <c r="MJ160" s="87">
        <v>0</v>
      </c>
      <c r="MK160" s="87">
        <v>0</v>
      </c>
      <c r="ML160" s="87">
        <v>0</v>
      </c>
      <c r="MM160" s="87">
        <v>0</v>
      </c>
      <c r="MN160" s="87">
        <v>0</v>
      </c>
      <c r="MO160" s="87">
        <v>0</v>
      </c>
      <c r="MP160" s="87">
        <v>0</v>
      </c>
      <c r="MQ160" s="87">
        <v>0</v>
      </c>
      <c r="MR160" s="87">
        <v>0</v>
      </c>
      <c r="MS160" s="87">
        <v>0</v>
      </c>
      <c r="MT160" s="87">
        <v>0</v>
      </c>
      <c r="MU160" s="87">
        <v>0</v>
      </c>
      <c r="MV160" s="87">
        <v>0</v>
      </c>
      <c r="MW160" s="87">
        <v>0</v>
      </c>
      <c r="MX160" s="87">
        <v>0</v>
      </c>
      <c r="MY160" s="87">
        <v>0</v>
      </c>
      <c r="MZ160" s="87">
        <v>0</v>
      </c>
      <c r="NA160" s="87">
        <v>0</v>
      </c>
      <c r="NB160" s="87">
        <v>0</v>
      </c>
      <c r="NC160" s="87">
        <v>0</v>
      </c>
      <c r="ND160" s="87">
        <v>0</v>
      </c>
      <c r="NE160" s="87">
        <v>0</v>
      </c>
      <c r="NF160" s="87">
        <v>0</v>
      </c>
      <c r="NG160" s="87">
        <v>0</v>
      </c>
      <c r="NH160" s="87">
        <v>0</v>
      </c>
      <c r="NI160" s="87">
        <v>0</v>
      </c>
      <c r="NJ160" s="119">
        <v>0</v>
      </c>
      <c r="NK160" s="119">
        <v>0</v>
      </c>
      <c r="NL160" s="119">
        <v>0</v>
      </c>
      <c r="NM160" s="119">
        <v>0</v>
      </c>
      <c r="NN160" s="119">
        <v>0</v>
      </c>
      <c r="NO160" s="119">
        <v>0</v>
      </c>
      <c r="NP160" s="119">
        <v>0</v>
      </c>
      <c r="NQ160" s="119">
        <v>0</v>
      </c>
      <c r="NR160" s="119">
        <v>0</v>
      </c>
      <c r="NS160" s="119">
        <v>0</v>
      </c>
      <c r="NT160" s="119">
        <v>0</v>
      </c>
      <c r="NU160" s="119">
        <v>0</v>
      </c>
      <c r="NV160" s="119">
        <v>0</v>
      </c>
      <c r="NW160" s="119">
        <v>0</v>
      </c>
      <c r="NX160" s="119">
        <v>0</v>
      </c>
      <c r="NY160" s="119">
        <v>0</v>
      </c>
      <c r="NZ160" s="119">
        <v>0</v>
      </c>
      <c r="OA160" s="119">
        <v>0</v>
      </c>
      <c r="OB160" s="119">
        <v>0</v>
      </c>
      <c r="OC160" s="119">
        <v>0</v>
      </c>
      <c r="OD160" s="119">
        <v>0</v>
      </c>
      <c r="OE160" s="119">
        <v>0</v>
      </c>
      <c r="OF160" s="119">
        <v>0</v>
      </c>
      <c r="OG160" s="119">
        <v>0</v>
      </c>
      <c r="OH160" s="119">
        <v>0</v>
      </c>
      <c r="OI160" s="119">
        <v>0</v>
      </c>
      <c r="OJ160" s="119">
        <v>0</v>
      </c>
      <c r="OK160" s="119">
        <v>0</v>
      </c>
      <c r="OL160" s="119">
        <v>0</v>
      </c>
      <c r="OM160" s="119">
        <v>0</v>
      </c>
      <c r="ON160" s="119">
        <v>0</v>
      </c>
      <c r="OO160" s="119">
        <v>0</v>
      </c>
      <c r="OP160" s="119">
        <v>0</v>
      </c>
      <c r="OQ160" s="119">
        <v>0</v>
      </c>
      <c r="OR160" s="119">
        <v>0</v>
      </c>
      <c r="OS160" s="119">
        <v>0</v>
      </c>
      <c r="OT160" s="119">
        <v>0</v>
      </c>
      <c r="OU160" s="119">
        <v>0</v>
      </c>
      <c r="OV160" s="119">
        <v>0</v>
      </c>
      <c r="OW160" s="119">
        <v>0</v>
      </c>
      <c r="OX160" s="119">
        <v>0</v>
      </c>
      <c r="OY160" s="119">
        <v>0</v>
      </c>
      <c r="OZ160" s="119">
        <v>0</v>
      </c>
      <c r="PA160" s="119">
        <v>0</v>
      </c>
      <c r="PB160" s="119">
        <v>0</v>
      </c>
      <c r="PC160" s="119">
        <v>0</v>
      </c>
      <c r="PD160" s="119">
        <v>0</v>
      </c>
      <c r="PE160" s="119">
        <v>0</v>
      </c>
      <c r="PF160" s="119">
        <v>0</v>
      </c>
      <c r="PG160" s="119">
        <v>0</v>
      </c>
      <c r="PH160" s="119">
        <v>0</v>
      </c>
      <c r="PI160" s="119">
        <v>0</v>
      </c>
      <c r="PJ160" s="119">
        <v>0</v>
      </c>
      <c r="PK160" s="119">
        <v>0</v>
      </c>
      <c r="PL160" s="119">
        <v>0</v>
      </c>
      <c r="PM160" s="119">
        <v>0</v>
      </c>
      <c r="PN160" s="119">
        <v>0</v>
      </c>
      <c r="PO160" s="119">
        <v>0</v>
      </c>
      <c r="PP160" s="119">
        <v>0</v>
      </c>
      <c r="PQ160" s="119">
        <v>0</v>
      </c>
      <c r="PR160" s="119">
        <v>0</v>
      </c>
      <c r="PS160" s="119">
        <v>0</v>
      </c>
      <c r="PT160" s="119">
        <v>0</v>
      </c>
      <c r="PU160" s="119">
        <v>0</v>
      </c>
      <c r="PV160" s="119">
        <v>0</v>
      </c>
      <c r="PW160" s="119">
        <v>0</v>
      </c>
      <c r="PX160" s="119">
        <v>0</v>
      </c>
      <c r="PY160" s="119">
        <v>0</v>
      </c>
      <c r="PZ160" s="119">
        <v>0</v>
      </c>
      <c r="QA160" s="119">
        <v>0</v>
      </c>
      <c r="QB160" s="119">
        <v>0</v>
      </c>
      <c r="QC160" s="119">
        <v>0</v>
      </c>
      <c r="QD160" s="119">
        <v>0</v>
      </c>
      <c r="QE160" s="119">
        <v>0</v>
      </c>
      <c r="QF160" s="119">
        <v>0</v>
      </c>
      <c r="QG160" s="119">
        <v>0</v>
      </c>
      <c r="QH160" s="119">
        <v>0</v>
      </c>
      <c r="QI160" s="119">
        <v>0</v>
      </c>
      <c r="QJ160" s="119">
        <v>0</v>
      </c>
      <c r="QK160" s="119">
        <v>0</v>
      </c>
      <c r="QL160" s="119">
        <v>0</v>
      </c>
      <c r="QM160" s="119">
        <v>0</v>
      </c>
      <c r="QN160" s="119">
        <v>0</v>
      </c>
      <c r="QO160" s="119">
        <v>0</v>
      </c>
      <c r="QP160" s="119">
        <v>0</v>
      </c>
      <c r="QQ160" s="119">
        <v>0</v>
      </c>
      <c r="QR160" s="119">
        <v>0</v>
      </c>
      <c r="QS160" s="119">
        <v>0</v>
      </c>
      <c r="QT160" s="119">
        <v>0</v>
      </c>
      <c r="QU160" s="119">
        <v>0</v>
      </c>
      <c r="QV160" s="119">
        <v>0</v>
      </c>
      <c r="QW160" s="119">
        <v>0</v>
      </c>
      <c r="QX160" s="119">
        <v>0</v>
      </c>
      <c r="QY160" s="119">
        <v>0</v>
      </c>
      <c r="QZ160" s="119">
        <v>0</v>
      </c>
      <c r="RA160" s="119">
        <v>0</v>
      </c>
      <c r="RB160" s="119">
        <v>0</v>
      </c>
      <c r="RC160" s="119">
        <v>0</v>
      </c>
      <c r="RD160" s="119">
        <v>0</v>
      </c>
      <c r="RE160" s="119">
        <v>0</v>
      </c>
      <c r="RF160" s="119">
        <v>0</v>
      </c>
      <c r="RG160" s="119">
        <v>0</v>
      </c>
      <c r="RH160" s="119">
        <v>0</v>
      </c>
      <c r="RI160" s="119">
        <v>0</v>
      </c>
      <c r="RJ160" s="119">
        <v>0</v>
      </c>
      <c r="RK160" s="119">
        <v>0</v>
      </c>
      <c r="RL160" s="119">
        <v>0</v>
      </c>
      <c r="RM160" s="119">
        <v>0</v>
      </c>
      <c r="RN160" s="119">
        <v>0</v>
      </c>
      <c r="RO160" s="119">
        <v>0</v>
      </c>
      <c r="RP160" s="119">
        <v>0</v>
      </c>
      <c r="RQ160" s="119">
        <v>0</v>
      </c>
      <c r="RR160" s="119">
        <v>0</v>
      </c>
      <c r="RS160" s="119">
        <v>0</v>
      </c>
      <c r="RT160" s="119">
        <v>0</v>
      </c>
      <c r="RU160" s="119">
        <v>0</v>
      </c>
      <c r="RV160" s="119">
        <v>0</v>
      </c>
      <c r="RW160" s="119">
        <v>0</v>
      </c>
      <c r="RX160" s="119">
        <v>0</v>
      </c>
      <c r="RY160" s="119">
        <v>0</v>
      </c>
      <c r="RZ160" s="119">
        <v>0</v>
      </c>
      <c r="SA160" s="119">
        <v>0</v>
      </c>
      <c r="SB160" s="119">
        <v>0</v>
      </c>
      <c r="SC160" s="119">
        <v>0</v>
      </c>
      <c r="SD160" s="119">
        <v>0</v>
      </c>
      <c r="SE160" s="119">
        <v>0</v>
      </c>
      <c r="SF160" s="119">
        <v>0</v>
      </c>
      <c r="SG160" s="119">
        <v>0</v>
      </c>
      <c r="SH160" s="119">
        <v>0</v>
      </c>
      <c r="SI160" s="119">
        <v>0</v>
      </c>
      <c r="SJ160" s="119">
        <v>0</v>
      </c>
      <c r="SK160" s="119">
        <v>0</v>
      </c>
      <c r="SL160" s="119">
        <v>0</v>
      </c>
      <c r="SM160" s="119">
        <v>0</v>
      </c>
      <c r="SN160" s="119">
        <v>0</v>
      </c>
      <c r="SO160" s="119">
        <v>0</v>
      </c>
      <c r="SP160" s="119">
        <v>0</v>
      </c>
      <c r="SQ160" s="119">
        <v>0</v>
      </c>
      <c r="SR160" s="119">
        <v>0</v>
      </c>
      <c r="SS160" s="119">
        <v>0</v>
      </c>
      <c r="ST160" s="119">
        <v>0</v>
      </c>
      <c r="SU160" s="119">
        <v>0</v>
      </c>
      <c r="SV160" s="119">
        <v>0</v>
      </c>
      <c r="SW160" s="119">
        <v>0</v>
      </c>
      <c r="SX160" s="119">
        <v>0</v>
      </c>
      <c r="SY160" s="119">
        <v>0</v>
      </c>
      <c r="SZ160" s="119">
        <v>0</v>
      </c>
      <c r="TA160" s="119">
        <v>0</v>
      </c>
      <c r="TB160" s="119">
        <v>0</v>
      </c>
      <c r="TC160" s="119">
        <v>0</v>
      </c>
      <c r="TD160" s="119">
        <v>0</v>
      </c>
      <c r="TE160" s="119">
        <v>0</v>
      </c>
      <c r="TF160" s="119">
        <v>0</v>
      </c>
      <c r="TG160" s="119">
        <v>0</v>
      </c>
      <c r="TH160" s="119">
        <v>0</v>
      </c>
      <c r="TI160" s="119">
        <v>0</v>
      </c>
      <c r="TJ160" s="119">
        <v>0</v>
      </c>
      <c r="TK160" s="119">
        <v>0</v>
      </c>
      <c r="TL160" s="119">
        <v>0</v>
      </c>
      <c r="TM160" s="119">
        <v>0</v>
      </c>
      <c r="TN160" s="119">
        <v>0</v>
      </c>
      <c r="TO160" s="119">
        <v>0</v>
      </c>
      <c r="TP160" s="119">
        <v>0</v>
      </c>
      <c r="TQ160" s="119">
        <v>0</v>
      </c>
      <c r="TR160" s="119">
        <v>0</v>
      </c>
      <c r="TS160" s="119">
        <v>0</v>
      </c>
      <c r="TT160" s="119">
        <v>0</v>
      </c>
      <c r="TU160" s="119">
        <v>0</v>
      </c>
      <c r="TV160" s="119">
        <v>0</v>
      </c>
      <c r="TW160" s="119">
        <v>0</v>
      </c>
      <c r="TX160" s="119">
        <v>0</v>
      </c>
      <c r="TY160" s="119">
        <v>0</v>
      </c>
      <c r="TZ160" s="119">
        <v>0</v>
      </c>
      <c r="UA160" s="119">
        <v>0</v>
      </c>
      <c r="UB160" s="119">
        <v>0</v>
      </c>
      <c r="UC160" s="119">
        <v>0</v>
      </c>
      <c r="UD160" s="119">
        <v>0</v>
      </c>
      <c r="UE160" s="119">
        <v>0</v>
      </c>
      <c r="UF160" s="119">
        <v>0</v>
      </c>
      <c r="UG160" s="119">
        <v>0</v>
      </c>
      <c r="UH160" s="119">
        <v>0</v>
      </c>
      <c r="UI160" s="119">
        <v>0</v>
      </c>
      <c r="UJ160" s="119">
        <v>0</v>
      </c>
      <c r="UK160" s="119">
        <v>0</v>
      </c>
      <c r="UL160" s="119">
        <v>0</v>
      </c>
      <c r="UM160" s="119">
        <v>0</v>
      </c>
      <c r="UN160" s="119">
        <v>0</v>
      </c>
      <c r="UO160" s="119">
        <v>0</v>
      </c>
      <c r="UP160" s="119">
        <v>0</v>
      </c>
      <c r="UQ160" s="119">
        <v>0</v>
      </c>
      <c r="UR160" s="119">
        <v>0</v>
      </c>
      <c r="US160" s="119">
        <v>0</v>
      </c>
      <c r="UT160" s="119">
        <v>0</v>
      </c>
      <c r="UU160" s="119">
        <v>0</v>
      </c>
      <c r="UV160" s="119">
        <v>0</v>
      </c>
      <c r="UW160" s="119">
        <v>0</v>
      </c>
      <c r="UX160" s="119">
        <v>0</v>
      </c>
      <c r="UY160" s="119">
        <v>0</v>
      </c>
      <c r="UZ160" s="119">
        <v>0</v>
      </c>
      <c r="VA160" s="119">
        <v>0</v>
      </c>
      <c r="VB160" s="119">
        <v>0</v>
      </c>
      <c r="VC160" s="119">
        <v>0</v>
      </c>
      <c r="VD160" s="119">
        <v>0</v>
      </c>
      <c r="VE160" s="119">
        <v>0</v>
      </c>
      <c r="VF160" s="119">
        <v>0</v>
      </c>
      <c r="VG160" s="119">
        <v>0</v>
      </c>
      <c r="VH160" s="119">
        <v>0</v>
      </c>
      <c r="VI160" s="119">
        <v>0</v>
      </c>
      <c r="VJ160" s="119">
        <v>0</v>
      </c>
      <c r="VK160" s="119">
        <v>0</v>
      </c>
      <c r="VL160" s="119">
        <v>0</v>
      </c>
      <c r="VM160" s="119">
        <v>0</v>
      </c>
      <c r="VN160" s="119">
        <v>0</v>
      </c>
      <c r="VO160" s="119">
        <v>0</v>
      </c>
      <c r="VP160" s="119">
        <v>0</v>
      </c>
      <c r="VQ160" s="119">
        <v>0</v>
      </c>
      <c r="VR160" s="119">
        <v>0</v>
      </c>
      <c r="VS160" s="119">
        <v>0</v>
      </c>
      <c r="VT160" s="119">
        <v>0</v>
      </c>
      <c r="VU160" s="119">
        <v>0</v>
      </c>
      <c r="VV160" s="119">
        <v>0</v>
      </c>
      <c r="VW160" s="119">
        <v>0</v>
      </c>
      <c r="VX160" s="119">
        <v>0</v>
      </c>
      <c r="VY160" s="119">
        <v>0</v>
      </c>
      <c r="VZ160" s="119">
        <v>0</v>
      </c>
      <c r="WA160" s="119">
        <v>0</v>
      </c>
      <c r="WB160" s="119">
        <v>0</v>
      </c>
      <c r="WC160" s="119">
        <v>0</v>
      </c>
      <c r="WD160" s="119">
        <v>0</v>
      </c>
      <c r="WE160" s="119">
        <v>0</v>
      </c>
      <c r="WF160" s="119">
        <v>0</v>
      </c>
      <c r="WG160" s="119">
        <v>0</v>
      </c>
      <c r="WH160" s="119">
        <v>0</v>
      </c>
      <c r="WI160" s="55">
        <v>385290000</v>
      </c>
      <c r="WJ160" s="55">
        <v>115290000</v>
      </c>
    </row>
    <row r="161" spans="1:608" s="25" customFormat="1" x14ac:dyDescent="0.15">
      <c r="A161" s="88">
        <v>160</v>
      </c>
      <c r="B161" s="124" t="s">
        <v>849</v>
      </c>
      <c r="C161" s="87" t="s">
        <v>850</v>
      </c>
      <c r="D161" s="130" t="s">
        <v>851</v>
      </c>
      <c r="E161" s="96" t="e">
        <f t="shared" ca="1" si="2"/>
        <v>#NAME?</v>
      </c>
      <c r="F161" s="97">
        <v>151545000</v>
      </c>
      <c r="G161" s="98">
        <v>156460068.49000001</v>
      </c>
      <c r="H161" s="87" t="s">
        <v>51</v>
      </c>
      <c r="I161" s="87" t="s">
        <v>22</v>
      </c>
      <c r="J161" s="142" t="s">
        <v>23</v>
      </c>
      <c r="K161" s="97">
        <v>150000000</v>
      </c>
      <c r="L161" s="97">
        <v>1500000</v>
      </c>
      <c r="M161" s="111">
        <v>6.5</v>
      </c>
      <c r="N161" s="115">
        <v>1</v>
      </c>
      <c r="O161" s="116" t="s">
        <v>846</v>
      </c>
      <c r="P161" s="87" t="s">
        <v>852</v>
      </c>
      <c r="Q161" s="111">
        <v>3.7080000000000002</v>
      </c>
      <c r="R161" s="115" t="s">
        <v>853</v>
      </c>
      <c r="S161" s="87">
        <v>0</v>
      </c>
      <c r="T161" s="87">
        <v>0</v>
      </c>
      <c r="U161" s="87">
        <v>0</v>
      </c>
      <c r="V161" s="87">
        <v>0</v>
      </c>
      <c r="W161" s="87">
        <v>0</v>
      </c>
      <c r="X161" s="87">
        <v>0</v>
      </c>
      <c r="Y161" s="87">
        <v>0</v>
      </c>
      <c r="Z161" s="87">
        <v>9750000</v>
      </c>
      <c r="AA161" s="87">
        <v>0</v>
      </c>
      <c r="AB161" s="87">
        <v>0</v>
      </c>
      <c r="AC161" s="87">
        <v>0</v>
      </c>
      <c r="AD161" s="87">
        <v>0</v>
      </c>
      <c r="AE161" s="87">
        <v>0</v>
      </c>
      <c r="AF161" s="87">
        <v>0</v>
      </c>
      <c r="AG161" s="87">
        <v>0</v>
      </c>
      <c r="AH161" s="87">
        <v>0</v>
      </c>
      <c r="AI161" s="87">
        <v>0</v>
      </c>
      <c r="AJ161" s="87">
        <v>0</v>
      </c>
      <c r="AK161" s="87">
        <v>0</v>
      </c>
      <c r="AL161" s="87">
        <v>9750000</v>
      </c>
      <c r="AM161" s="87">
        <v>0</v>
      </c>
      <c r="AN161" s="87">
        <v>0</v>
      </c>
      <c r="AO161" s="87">
        <v>0</v>
      </c>
      <c r="AP161" s="87">
        <v>0</v>
      </c>
      <c r="AQ161" s="87">
        <v>0</v>
      </c>
      <c r="AR161" s="87">
        <v>0</v>
      </c>
      <c r="AS161" s="87">
        <v>0</v>
      </c>
      <c r="AT161" s="87">
        <v>0</v>
      </c>
      <c r="AU161" s="87">
        <v>0</v>
      </c>
      <c r="AV161" s="87">
        <v>0</v>
      </c>
      <c r="AW161" s="87">
        <v>0</v>
      </c>
      <c r="AX161" s="87">
        <v>9750000</v>
      </c>
      <c r="AY161" s="87">
        <v>0</v>
      </c>
      <c r="AZ161" s="87">
        <v>0</v>
      </c>
      <c r="BA161" s="87">
        <v>0</v>
      </c>
      <c r="BB161" s="87">
        <v>0</v>
      </c>
      <c r="BC161" s="87">
        <v>0</v>
      </c>
      <c r="BD161" s="87">
        <v>0</v>
      </c>
      <c r="BE161" s="87">
        <v>0</v>
      </c>
      <c r="BF161" s="87">
        <v>0</v>
      </c>
      <c r="BG161" s="87">
        <v>0</v>
      </c>
      <c r="BH161" s="87">
        <v>0</v>
      </c>
      <c r="BI161" s="87">
        <v>0</v>
      </c>
      <c r="BJ161" s="87">
        <v>9750000</v>
      </c>
      <c r="BK161" s="87">
        <v>0</v>
      </c>
      <c r="BL161" s="87">
        <v>0</v>
      </c>
      <c r="BM161" s="87">
        <v>0</v>
      </c>
      <c r="BN161" s="87">
        <v>0</v>
      </c>
      <c r="BO161" s="87">
        <v>0</v>
      </c>
      <c r="BP161" s="87">
        <v>0</v>
      </c>
      <c r="BQ161" s="87">
        <v>0</v>
      </c>
      <c r="BR161" s="87">
        <v>0</v>
      </c>
      <c r="BS161" s="87">
        <v>0</v>
      </c>
      <c r="BT161" s="87">
        <v>0</v>
      </c>
      <c r="BU161" s="87">
        <v>0</v>
      </c>
      <c r="BV161" s="87">
        <v>159750000</v>
      </c>
      <c r="BW161" s="87">
        <v>0</v>
      </c>
      <c r="BX161" s="87">
        <v>0</v>
      </c>
      <c r="BY161" s="87">
        <v>0</v>
      </c>
      <c r="BZ161" s="87">
        <v>0</v>
      </c>
      <c r="CA161" s="87">
        <v>0</v>
      </c>
      <c r="CB161" s="87">
        <v>0</v>
      </c>
      <c r="CC161" s="87">
        <v>0</v>
      </c>
      <c r="CD161" s="87">
        <v>0</v>
      </c>
      <c r="CE161" s="87">
        <v>0</v>
      </c>
      <c r="CF161" s="87">
        <v>0</v>
      </c>
      <c r="CG161" s="87">
        <v>0</v>
      </c>
      <c r="CH161" s="87">
        <v>0</v>
      </c>
      <c r="CI161" s="87">
        <v>0</v>
      </c>
      <c r="CJ161" s="87">
        <v>0</v>
      </c>
      <c r="CK161" s="87">
        <v>0</v>
      </c>
      <c r="CL161" s="87">
        <v>0</v>
      </c>
      <c r="CM161" s="87">
        <v>0</v>
      </c>
      <c r="CN161" s="87">
        <v>0</v>
      </c>
      <c r="CO161" s="87">
        <v>0</v>
      </c>
      <c r="CP161" s="87">
        <v>0</v>
      </c>
      <c r="CQ161" s="87">
        <v>0</v>
      </c>
      <c r="CR161" s="87">
        <v>0</v>
      </c>
      <c r="CS161" s="87">
        <v>0</v>
      </c>
      <c r="CT161" s="87">
        <v>0</v>
      </c>
      <c r="CU161" s="87">
        <v>0</v>
      </c>
      <c r="CV161" s="87">
        <v>0</v>
      </c>
      <c r="CW161" s="87">
        <v>0</v>
      </c>
      <c r="CX161" s="87">
        <v>0</v>
      </c>
      <c r="CY161" s="87">
        <v>0</v>
      </c>
      <c r="CZ161" s="87">
        <v>0</v>
      </c>
      <c r="DA161" s="87">
        <v>0</v>
      </c>
      <c r="DB161" s="87">
        <v>0</v>
      </c>
      <c r="DC161" s="87">
        <v>0</v>
      </c>
      <c r="DD161" s="87">
        <v>0</v>
      </c>
      <c r="DE161" s="87">
        <v>0</v>
      </c>
      <c r="DF161" s="87">
        <v>0</v>
      </c>
      <c r="DG161" s="87">
        <v>0</v>
      </c>
      <c r="DH161" s="87">
        <v>0</v>
      </c>
      <c r="DI161" s="87">
        <v>0</v>
      </c>
      <c r="DJ161" s="87">
        <v>0</v>
      </c>
      <c r="DK161" s="87">
        <v>0</v>
      </c>
      <c r="DL161" s="87">
        <v>0</v>
      </c>
      <c r="DM161" s="87">
        <v>0</v>
      </c>
      <c r="DN161" s="87">
        <v>0</v>
      </c>
      <c r="DO161" s="87">
        <v>0</v>
      </c>
      <c r="DP161" s="87">
        <v>0</v>
      </c>
      <c r="DQ161" s="87">
        <v>0</v>
      </c>
      <c r="DR161" s="87">
        <v>0</v>
      </c>
      <c r="DS161" s="87">
        <v>0</v>
      </c>
      <c r="DT161" s="87">
        <v>0</v>
      </c>
      <c r="DU161" s="87">
        <v>0</v>
      </c>
      <c r="DV161" s="87">
        <v>0</v>
      </c>
      <c r="DW161" s="87">
        <v>0</v>
      </c>
      <c r="DX161" s="87">
        <v>0</v>
      </c>
      <c r="DY161" s="87">
        <v>0</v>
      </c>
      <c r="DZ161" s="87">
        <v>0</v>
      </c>
      <c r="EA161" s="87">
        <v>0</v>
      </c>
      <c r="EB161" s="87">
        <v>0</v>
      </c>
      <c r="EC161" s="87">
        <v>0</v>
      </c>
      <c r="ED161" s="87">
        <v>0</v>
      </c>
      <c r="EE161" s="87">
        <v>0</v>
      </c>
      <c r="EF161" s="87">
        <v>0</v>
      </c>
      <c r="EG161" s="87">
        <v>0</v>
      </c>
      <c r="EH161" s="87">
        <v>0</v>
      </c>
      <c r="EI161" s="87">
        <v>0</v>
      </c>
      <c r="EJ161" s="87">
        <v>0</v>
      </c>
      <c r="EK161" s="87">
        <v>0</v>
      </c>
      <c r="EL161" s="87">
        <v>0</v>
      </c>
      <c r="EM161" s="87">
        <v>0</v>
      </c>
      <c r="EN161" s="87">
        <v>0</v>
      </c>
      <c r="EO161" s="87">
        <v>0</v>
      </c>
      <c r="EP161" s="87">
        <v>0</v>
      </c>
      <c r="EQ161" s="87">
        <v>0</v>
      </c>
      <c r="ER161" s="87">
        <v>0</v>
      </c>
      <c r="ES161" s="87">
        <v>0</v>
      </c>
      <c r="ET161" s="87">
        <v>0</v>
      </c>
      <c r="EU161" s="87">
        <v>0</v>
      </c>
      <c r="EV161" s="87">
        <v>0</v>
      </c>
      <c r="EW161" s="87">
        <v>0</v>
      </c>
      <c r="EX161" s="87">
        <v>0</v>
      </c>
      <c r="EY161" s="87">
        <v>0</v>
      </c>
      <c r="EZ161" s="87">
        <v>0</v>
      </c>
      <c r="FA161" s="87">
        <v>0</v>
      </c>
      <c r="FB161" s="87">
        <v>0</v>
      </c>
      <c r="FC161" s="87">
        <v>0</v>
      </c>
      <c r="FD161" s="87">
        <v>0</v>
      </c>
      <c r="FE161" s="87">
        <v>0</v>
      </c>
      <c r="FF161" s="87">
        <v>0</v>
      </c>
      <c r="FG161" s="87">
        <v>0</v>
      </c>
      <c r="FH161" s="87">
        <v>0</v>
      </c>
      <c r="FI161" s="87">
        <v>0</v>
      </c>
      <c r="FJ161" s="87">
        <v>0</v>
      </c>
      <c r="FK161" s="87">
        <v>0</v>
      </c>
      <c r="FL161" s="87">
        <v>0</v>
      </c>
      <c r="FM161" s="87">
        <v>0</v>
      </c>
      <c r="FN161" s="87">
        <v>0</v>
      </c>
      <c r="FO161" s="87">
        <v>0</v>
      </c>
      <c r="FP161" s="87">
        <v>0</v>
      </c>
      <c r="FQ161" s="87">
        <v>0</v>
      </c>
      <c r="FR161" s="87">
        <v>0</v>
      </c>
      <c r="FS161" s="87">
        <v>0</v>
      </c>
      <c r="FT161" s="87">
        <v>0</v>
      </c>
      <c r="FU161" s="87">
        <v>0</v>
      </c>
      <c r="FV161" s="87">
        <v>0</v>
      </c>
      <c r="FW161" s="87">
        <v>0</v>
      </c>
      <c r="FX161" s="87">
        <v>0</v>
      </c>
      <c r="FY161" s="87">
        <v>0</v>
      </c>
      <c r="FZ161" s="87">
        <v>0</v>
      </c>
      <c r="GA161" s="87">
        <v>0</v>
      </c>
      <c r="GB161" s="87">
        <v>0</v>
      </c>
      <c r="GC161" s="87">
        <v>0</v>
      </c>
      <c r="GD161" s="87">
        <v>0</v>
      </c>
      <c r="GE161" s="87">
        <v>0</v>
      </c>
      <c r="GF161" s="87">
        <v>0</v>
      </c>
      <c r="GG161" s="87">
        <v>0</v>
      </c>
      <c r="GH161" s="87">
        <v>0</v>
      </c>
      <c r="GI161" s="87">
        <v>0</v>
      </c>
      <c r="GJ161" s="87">
        <v>0</v>
      </c>
      <c r="GK161" s="87">
        <v>0</v>
      </c>
      <c r="GL161" s="87">
        <v>0</v>
      </c>
      <c r="GM161" s="87">
        <v>0</v>
      </c>
      <c r="GN161" s="87">
        <v>0</v>
      </c>
      <c r="GO161" s="87">
        <v>0</v>
      </c>
      <c r="GP161" s="87">
        <v>0</v>
      </c>
      <c r="GQ161" s="87">
        <v>0</v>
      </c>
      <c r="GR161" s="87">
        <v>0</v>
      </c>
      <c r="GS161" s="87">
        <v>0</v>
      </c>
      <c r="GT161" s="87">
        <v>0</v>
      </c>
      <c r="GU161" s="87">
        <v>0</v>
      </c>
      <c r="GV161" s="87">
        <v>0</v>
      </c>
      <c r="GW161" s="87">
        <v>0</v>
      </c>
      <c r="GX161" s="87">
        <v>0</v>
      </c>
      <c r="GY161" s="87">
        <v>0</v>
      </c>
      <c r="GZ161" s="87">
        <v>0</v>
      </c>
      <c r="HA161" s="87">
        <v>0</v>
      </c>
      <c r="HB161" s="87">
        <v>0</v>
      </c>
      <c r="HC161" s="87">
        <v>0</v>
      </c>
      <c r="HD161" s="87">
        <v>0</v>
      </c>
      <c r="HE161" s="87">
        <v>0</v>
      </c>
      <c r="HF161" s="87">
        <v>0</v>
      </c>
      <c r="HG161" s="87">
        <v>0</v>
      </c>
      <c r="HH161" s="87">
        <v>0</v>
      </c>
      <c r="HI161" s="87">
        <v>0</v>
      </c>
      <c r="HJ161" s="87">
        <v>0</v>
      </c>
      <c r="HK161" s="87">
        <v>0</v>
      </c>
      <c r="HL161" s="87">
        <v>0</v>
      </c>
      <c r="HM161" s="87">
        <v>0</v>
      </c>
      <c r="HN161" s="87">
        <v>0</v>
      </c>
      <c r="HO161" s="87">
        <v>0</v>
      </c>
      <c r="HP161" s="87">
        <v>0</v>
      </c>
      <c r="HQ161" s="87">
        <v>0</v>
      </c>
      <c r="HR161" s="87">
        <v>0</v>
      </c>
      <c r="HS161" s="87">
        <v>0</v>
      </c>
      <c r="HT161" s="87">
        <v>0</v>
      </c>
      <c r="HU161" s="87">
        <v>0</v>
      </c>
      <c r="HV161" s="87">
        <v>0</v>
      </c>
      <c r="HW161" s="87">
        <v>0</v>
      </c>
      <c r="HX161" s="87">
        <v>0</v>
      </c>
      <c r="HY161" s="87">
        <v>0</v>
      </c>
      <c r="HZ161" s="87">
        <v>0</v>
      </c>
      <c r="IA161" s="87">
        <v>0</v>
      </c>
      <c r="IB161" s="87">
        <v>0</v>
      </c>
      <c r="IC161" s="87">
        <v>0</v>
      </c>
      <c r="ID161" s="87">
        <v>0</v>
      </c>
      <c r="IE161" s="87">
        <v>0</v>
      </c>
      <c r="IF161" s="87">
        <v>0</v>
      </c>
      <c r="IG161" s="87">
        <v>0</v>
      </c>
      <c r="IH161" s="87">
        <v>0</v>
      </c>
      <c r="II161" s="87">
        <v>0</v>
      </c>
      <c r="IJ161" s="87">
        <v>0</v>
      </c>
      <c r="IK161" s="87">
        <v>0</v>
      </c>
      <c r="IL161" s="87">
        <v>0</v>
      </c>
      <c r="IM161" s="87">
        <v>0</v>
      </c>
      <c r="IN161" s="87">
        <v>0</v>
      </c>
      <c r="IO161" s="87">
        <v>0</v>
      </c>
      <c r="IP161" s="87">
        <v>0</v>
      </c>
      <c r="IQ161" s="87">
        <v>0</v>
      </c>
      <c r="IR161" s="87">
        <v>0</v>
      </c>
      <c r="IS161" s="87">
        <v>0</v>
      </c>
      <c r="IT161" s="87">
        <v>0</v>
      </c>
      <c r="IU161" s="87">
        <v>0</v>
      </c>
      <c r="IV161" s="87">
        <v>0</v>
      </c>
      <c r="IW161" s="87">
        <v>0</v>
      </c>
      <c r="IX161" s="87">
        <v>0</v>
      </c>
      <c r="IY161" s="87">
        <v>0</v>
      </c>
      <c r="IZ161" s="87">
        <v>0</v>
      </c>
      <c r="JA161" s="87">
        <v>0</v>
      </c>
      <c r="JB161" s="87">
        <v>0</v>
      </c>
      <c r="JC161" s="87">
        <v>0</v>
      </c>
      <c r="JD161" s="87">
        <v>0</v>
      </c>
      <c r="JE161" s="87">
        <v>0</v>
      </c>
      <c r="JF161" s="87">
        <v>0</v>
      </c>
      <c r="JG161" s="87">
        <v>0</v>
      </c>
      <c r="JH161" s="87">
        <v>0</v>
      </c>
      <c r="JI161" s="87">
        <v>0</v>
      </c>
      <c r="JJ161" s="87">
        <v>0</v>
      </c>
      <c r="JK161" s="87">
        <v>0</v>
      </c>
      <c r="JL161" s="87">
        <v>0</v>
      </c>
      <c r="JM161" s="87">
        <v>0</v>
      </c>
      <c r="JN161" s="87">
        <v>0</v>
      </c>
      <c r="JO161" s="87">
        <v>0</v>
      </c>
      <c r="JP161" s="87">
        <v>0</v>
      </c>
      <c r="JQ161" s="87">
        <v>0</v>
      </c>
      <c r="JR161" s="87">
        <v>0</v>
      </c>
      <c r="JS161" s="87">
        <v>0</v>
      </c>
      <c r="JT161" s="87">
        <v>0</v>
      </c>
      <c r="JU161" s="87">
        <v>0</v>
      </c>
      <c r="JV161" s="87">
        <v>0</v>
      </c>
      <c r="JW161" s="87">
        <v>0</v>
      </c>
      <c r="JX161" s="87">
        <v>0</v>
      </c>
      <c r="JY161" s="87">
        <v>0</v>
      </c>
      <c r="JZ161" s="87">
        <v>0</v>
      </c>
      <c r="KA161" s="87">
        <v>0</v>
      </c>
      <c r="KB161" s="87">
        <v>0</v>
      </c>
      <c r="KC161" s="87">
        <v>0</v>
      </c>
      <c r="KD161" s="87">
        <v>0</v>
      </c>
      <c r="KE161" s="87">
        <v>0</v>
      </c>
      <c r="KF161" s="87">
        <v>0</v>
      </c>
      <c r="KG161" s="87">
        <v>0</v>
      </c>
      <c r="KH161" s="87">
        <v>0</v>
      </c>
      <c r="KI161" s="87">
        <v>0</v>
      </c>
      <c r="KJ161" s="87">
        <v>0</v>
      </c>
      <c r="KK161" s="87">
        <v>0</v>
      </c>
      <c r="KL161" s="87">
        <v>0</v>
      </c>
      <c r="KM161" s="87">
        <v>0</v>
      </c>
      <c r="KN161" s="87">
        <v>0</v>
      </c>
      <c r="KO161" s="87">
        <v>0</v>
      </c>
      <c r="KP161" s="87">
        <v>0</v>
      </c>
      <c r="KQ161" s="87">
        <v>0</v>
      </c>
      <c r="KR161" s="87">
        <v>0</v>
      </c>
      <c r="KS161" s="87">
        <v>0</v>
      </c>
      <c r="KT161" s="87">
        <v>0</v>
      </c>
      <c r="KU161" s="87">
        <v>0</v>
      </c>
      <c r="KV161" s="87">
        <v>0</v>
      </c>
      <c r="KW161" s="87">
        <v>0</v>
      </c>
      <c r="KX161" s="87">
        <v>0</v>
      </c>
      <c r="KY161" s="87">
        <v>0</v>
      </c>
      <c r="KZ161" s="87">
        <v>0</v>
      </c>
      <c r="LA161" s="87">
        <v>0</v>
      </c>
      <c r="LB161" s="87">
        <v>0</v>
      </c>
      <c r="LC161" s="87">
        <v>0</v>
      </c>
      <c r="LD161" s="87">
        <v>0</v>
      </c>
      <c r="LE161" s="87">
        <v>0</v>
      </c>
      <c r="LF161" s="87">
        <v>0</v>
      </c>
      <c r="LG161" s="87">
        <v>0</v>
      </c>
      <c r="LH161" s="87">
        <v>0</v>
      </c>
      <c r="LI161" s="87">
        <v>0</v>
      </c>
      <c r="LJ161" s="87">
        <v>0</v>
      </c>
      <c r="LK161" s="87">
        <v>0</v>
      </c>
      <c r="LL161" s="87">
        <v>0</v>
      </c>
      <c r="LM161" s="87">
        <v>0</v>
      </c>
      <c r="LN161" s="87">
        <v>0</v>
      </c>
      <c r="LO161" s="87">
        <v>0</v>
      </c>
      <c r="LP161" s="87">
        <v>0</v>
      </c>
      <c r="LQ161" s="87">
        <v>0</v>
      </c>
      <c r="LR161" s="87">
        <v>0</v>
      </c>
      <c r="LS161" s="87">
        <v>0</v>
      </c>
      <c r="LT161" s="87">
        <v>0</v>
      </c>
      <c r="LU161" s="87">
        <v>0</v>
      </c>
      <c r="LV161" s="87">
        <v>0</v>
      </c>
      <c r="LW161" s="87">
        <v>0</v>
      </c>
      <c r="LX161" s="87">
        <v>0</v>
      </c>
      <c r="LY161" s="87">
        <v>0</v>
      </c>
      <c r="LZ161" s="87">
        <v>0</v>
      </c>
      <c r="MA161" s="87">
        <v>0</v>
      </c>
      <c r="MB161" s="87">
        <v>0</v>
      </c>
      <c r="MC161" s="87">
        <v>0</v>
      </c>
      <c r="MD161" s="87">
        <v>0</v>
      </c>
      <c r="ME161" s="87">
        <v>0</v>
      </c>
      <c r="MF161" s="87">
        <v>0</v>
      </c>
      <c r="MG161" s="87">
        <v>0</v>
      </c>
      <c r="MH161" s="87">
        <v>0</v>
      </c>
      <c r="MI161" s="87">
        <v>0</v>
      </c>
      <c r="MJ161" s="87">
        <v>0</v>
      </c>
      <c r="MK161" s="87">
        <v>0</v>
      </c>
      <c r="ML161" s="87">
        <v>0</v>
      </c>
      <c r="MM161" s="87">
        <v>0</v>
      </c>
      <c r="MN161" s="87">
        <v>0</v>
      </c>
      <c r="MO161" s="87">
        <v>0</v>
      </c>
      <c r="MP161" s="87">
        <v>0</v>
      </c>
      <c r="MQ161" s="87">
        <v>0</v>
      </c>
      <c r="MR161" s="87">
        <v>0</v>
      </c>
      <c r="MS161" s="87">
        <v>0</v>
      </c>
      <c r="MT161" s="87">
        <v>0</v>
      </c>
      <c r="MU161" s="87">
        <v>0</v>
      </c>
      <c r="MV161" s="87">
        <v>0</v>
      </c>
      <c r="MW161" s="87">
        <v>0</v>
      </c>
      <c r="MX161" s="87">
        <v>0</v>
      </c>
      <c r="MY161" s="87">
        <v>0</v>
      </c>
      <c r="MZ161" s="87">
        <v>0</v>
      </c>
      <c r="NA161" s="87">
        <v>0</v>
      </c>
      <c r="NB161" s="87">
        <v>0</v>
      </c>
      <c r="NC161" s="87">
        <v>0</v>
      </c>
      <c r="ND161" s="87">
        <v>0</v>
      </c>
      <c r="NE161" s="87">
        <v>0</v>
      </c>
      <c r="NF161" s="87">
        <v>0</v>
      </c>
      <c r="NG161" s="87">
        <v>0</v>
      </c>
      <c r="NH161" s="87">
        <v>0</v>
      </c>
      <c r="NI161" s="87">
        <v>0</v>
      </c>
      <c r="NJ161" s="119">
        <v>0</v>
      </c>
      <c r="NK161" s="119">
        <v>0</v>
      </c>
      <c r="NL161" s="119">
        <v>0</v>
      </c>
      <c r="NM161" s="119">
        <v>0</v>
      </c>
      <c r="NN161" s="119">
        <v>0</v>
      </c>
      <c r="NO161" s="119">
        <v>0</v>
      </c>
      <c r="NP161" s="119">
        <v>0</v>
      </c>
      <c r="NQ161" s="119">
        <v>0</v>
      </c>
      <c r="NR161" s="119">
        <v>0</v>
      </c>
      <c r="NS161" s="119">
        <v>0</v>
      </c>
      <c r="NT161" s="119">
        <v>0</v>
      </c>
      <c r="NU161" s="119">
        <v>0</v>
      </c>
      <c r="NV161" s="119">
        <v>0</v>
      </c>
      <c r="NW161" s="119">
        <v>0</v>
      </c>
      <c r="NX161" s="119">
        <v>0</v>
      </c>
      <c r="NY161" s="119">
        <v>0</v>
      </c>
      <c r="NZ161" s="119">
        <v>0</v>
      </c>
      <c r="OA161" s="119">
        <v>0</v>
      </c>
      <c r="OB161" s="119">
        <v>0</v>
      </c>
      <c r="OC161" s="119">
        <v>0</v>
      </c>
      <c r="OD161" s="119">
        <v>0</v>
      </c>
      <c r="OE161" s="119">
        <v>0</v>
      </c>
      <c r="OF161" s="119">
        <v>0</v>
      </c>
      <c r="OG161" s="119">
        <v>0</v>
      </c>
      <c r="OH161" s="119">
        <v>0</v>
      </c>
      <c r="OI161" s="119">
        <v>0</v>
      </c>
      <c r="OJ161" s="119">
        <v>0</v>
      </c>
      <c r="OK161" s="119">
        <v>0</v>
      </c>
      <c r="OL161" s="119">
        <v>0</v>
      </c>
      <c r="OM161" s="119">
        <v>0</v>
      </c>
      <c r="ON161" s="119">
        <v>0</v>
      </c>
      <c r="OO161" s="119">
        <v>0</v>
      </c>
      <c r="OP161" s="119">
        <v>0</v>
      </c>
      <c r="OQ161" s="119">
        <v>0</v>
      </c>
      <c r="OR161" s="119">
        <v>0</v>
      </c>
      <c r="OS161" s="119">
        <v>0</v>
      </c>
      <c r="OT161" s="119">
        <v>0</v>
      </c>
      <c r="OU161" s="119">
        <v>0</v>
      </c>
      <c r="OV161" s="119">
        <v>0</v>
      </c>
      <c r="OW161" s="119">
        <v>0</v>
      </c>
      <c r="OX161" s="119">
        <v>0</v>
      </c>
      <c r="OY161" s="119">
        <v>0</v>
      </c>
      <c r="OZ161" s="119">
        <v>0</v>
      </c>
      <c r="PA161" s="119">
        <v>0</v>
      </c>
      <c r="PB161" s="119">
        <v>0</v>
      </c>
      <c r="PC161" s="119">
        <v>0</v>
      </c>
      <c r="PD161" s="119">
        <v>0</v>
      </c>
      <c r="PE161" s="119">
        <v>0</v>
      </c>
      <c r="PF161" s="119">
        <v>0</v>
      </c>
      <c r="PG161" s="119">
        <v>0</v>
      </c>
      <c r="PH161" s="119">
        <v>0</v>
      </c>
      <c r="PI161" s="119">
        <v>0</v>
      </c>
      <c r="PJ161" s="119">
        <v>0</v>
      </c>
      <c r="PK161" s="119">
        <v>0</v>
      </c>
      <c r="PL161" s="119">
        <v>0</v>
      </c>
      <c r="PM161" s="119">
        <v>0</v>
      </c>
      <c r="PN161" s="119">
        <v>0</v>
      </c>
      <c r="PO161" s="119">
        <v>0</v>
      </c>
      <c r="PP161" s="119">
        <v>0</v>
      </c>
      <c r="PQ161" s="119">
        <v>0</v>
      </c>
      <c r="PR161" s="119">
        <v>0</v>
      </c>
      <c r="PS161" s="119">
        <v>0</v>
      </c>
      <c r="PT161" s="119">
        <v>0</v>
      </c>
      <c r="PU161" s="119">
        <v>0</v>
      </c>
      <c r="PV161" s="119">
        <v>0</v>
      </c>
      <c r="PW161" s="119">
        <v>0</v>
      </c>
      <c r="PX161" s="119">
        <v>0</v>
      </c>
      <c r="PY161" s="119">
        <v>0</v>
      </c>
      <c r="PZ161" s="119">
        <v>0</v>
      </c>
      <c r="QA161" s="119">
        <v>0</v>
      </c>
      <c r="QB161" s="119">
        <v>0</v>
      </c>
      <c r="QC161" s="119">
        <v>0</v>
      </c>
      <c r="QD161" s="119">
        <v>0</v>
      </c>
      <c r="QE161" s="119">
        <v>0</v>
      </c>
      <c r="QF161" s="119">
        <v>0</v>
      </c>
      <c r="QG161" s="119">
        <v>0</v>
      </c>
      <c r="QH161" s="119">
        <v>0</v>
      </c>
      <c r="QI161" s="119">
        <v>0</v>
      </c>
      <c r="QJ161" s="119">
        <v>0</v>
      </c>
      <c r="QK161" s="119">
        <v>0</v>
      </c>
      <c r="QL161" s="119">
        <v>0</v>
      </c>
      <c r="QM161" s="119">
        <v>0</v>
      </c>
      <c r="QN161" s="119">
        <v>0</v>
      </c>
      <c r="QO161" s="119">
        <v>0</v>
      </c>
      <c r="QP161" s="119">
        <v>0</v>
      </c>
      <c r="QQ161" s="119">
        <v>0</v>
      </c>
      <c r="QR161" s="119">
        <v>0</v>
      </c>
      <c r="QS161" s="119">
        <v>0</v>
      </c>
      <c r="QT161" s="119">
        <v>0</v>
      </c>
      <c r="QU161" s="119">
        <v>0</v>
      </c>
      <c r="QV161" s="119">
        <v>0</v>
      </c>
      <c r="QW161" s="119">
        <v>0</v>
      </c>
      <c r="QX161" s="119">
        <v>0</v>
      </c>
      <c r="QY161" s="119">
        <v>0</v>
      </c>
      <c r="QZ161" s="119">
        <v>0</v>
      </c>
      <c r="RA161" s="119">
        <v>0</v>
      </c>
      <c r="RB161" s="119">
        <v>0</v>
      </c>
      <c r="RC161" s="119">
        <v>0</v>
      </c>
      <c r="RD161" s="119">
        <v>0</v>
      </c>
      <c r="RE161" s="119">
        <v>0</v>
      </c>
      <c r="RF161" s="119">
        <v>0</v>
      </c>
      <c r="RG161" s="119">
        <v>0</v>
      </c>
      <c r="RH161" s="119">
        <v>0</v>
      </c>
      <c r="RI161" s="119">
        <v>0</v>
      </c>
      <c r="RJ161" s="119">
        <v>0</v>
      </c>
      <c r="RK161" s="119">
        <v>0</v>
      </c>
      <c r="RL161" s="119">
        <v>0</v>
      </c>
      <c r="RM161" s="119">
        <v>0</v>
      </c>
      <c r="RN161" s="119">
        <v>0</v>
      </c>
      <c r="RO161" s="119">
        <v>0</v>
      </c>
      <c r="RP161" s="119">
        <v>0</v>
      </c>
      <c r="RQ161" s="119">
        <v>0</v>
      </c>
      <c r="RR161" s="119">
        <v>0</v>
      </c>
      <c r="RS161" s="119">
        <v>0</v>
      </c>
      <c r="RT161" s="119">
        <v>0</v>
      </c>
      <c r="RU161" s="119">
        <v>0</v>
      </c>
      <c r="RV161" s="119">
        <v>0</v>
      </c>
      <c r="RW161" s="119">
        <v>0</v>
      </c>
      <c r="RX161" s="119">
        <v>0</v>
      </c>
      <c r="RY161" s="119">
        <v>0</v>
      </c>
      <c r="RZ161" s="119">
        <v>0</v>
      </c>
      <c r="SA161" s="119">
        <v>0</v>
      </c>
      <c r="SB161" s="119">
        <v>0</v>
      </c>
      <c r="SC161" s="119">
        <v>0</v>
      </c>
      <c r="SD161" s="119">
        <v>0</v>
      </c>
      <c r="SE161" s="119">
        <v>0</v>
      </c>
      <c r="SF161" s="119">
        <v>0</v>
      </c>
      <c r="SG161" s="119">
        <v>0</v>
      </c>
      <c r="SH161" s="119">
        <v>0</v>
      </c>
      <c r="SI161" s="119">
        <v>0</v>
      </c>
      <c r="SJ161" s="119">
        <v>0</v>
      </c>
      <c r="SK161" s="119">
        <v>0</v>
      </c>
      <c r="SL161" s="119">
        <v>0</v>
      </c>
      <c r="SM161" s="119">
        <v>0</v>
      </c>
      <c r="SN161" s="119">
        <v>0</v>
      </c>
      <c r="SO161" s="119">
        <v>0</v>
      </c>
      <c r="SP161" s="119">
        <v>0</v>
      </c>
      <c r="SQ161" s="119">
        <v>0</v>
      </c>
      <c r="SR161" s="119">
        <v>0</v>
      </c>
      <c r="SS161" s="119">
        <v>0</v>
      </c>
      <c r="ST161" s="119">
        <v>0</v>
      </c>
      <c r="SU161" s="119">
        <v>0</v>
      </c>
      <c r="SV161" s="119">
        <v>0</v>
      </c>
      <c r="SW161" s="119">
        <v>0</v>
      </c>
      <c r="SX161" s="119">
        <v>0</v>
      </c>
      <c r="SY161" s="119">
        <v>0</v>
      </c>
      <c r="SZ161" s="119">
        <v>0</v>
      </c>
      <c r="TA161" s="119">
        <v>0</v>
      </c>
      <c r="TB161" s="119">
        <v>0</v>
      </c>
      <c r="TC161" s="119">
        <v>0</v>
      </c>
      <c r="TD161" s="119">
        <v>0</v>
      </c>
      <c r="TE161" s="119">
        <v>0</v>
      </c>
      <c r="TF161" s="119">
        <v>0</v>
      </c>
      <c r="TG161" s="119">
        <v>0</v>
      </c>
      <c r="TH161" s="119">
        <v>0</v>
      </c>
      <c r="TI161" s="119">
        <v>0</v>
      </c>
      <c r="TJ161" s="119">
        <v>0</v>
      </c>
      <c r="TK161" s="119">
        <v>0</v>
      </c>
      <c r="TL161" s="119">
        <v>0</v>
      </c>
      <c r="TM161" s="119">
        <v>0</v>
      </c>
      <c r="TN161" s="119">
        <v>0</v>
      </c>
      <c r="TO161" s="119">
        <v>0</v>
      </c>
      <c r="TP161" s="119">
        <v>0</v>
      </c>
      <c r="TQ161" s="119">
        <v>0</v>
      </c>
      <c r="TR161" s="119">
        <v>0</v>
      </c>
      <c r="TS161" s="119">
        <v>0</v>
      </c>
      <c r="TT161" s="119">
        <v>0</v>
      </c>
      <c r="TU161" s="119">
        <v>0</v>
      </c>
      <c r="TV161" s="119">
        <v>0</v>
      </c>
      <c r="TW161" s="119">
        <v>0</v>
      </c>
      <c r="TX161" s="119">
        <v>0</v>
      </c>
      <c r="TY161" s="119">
        <v>0</v>
      </c>
      <c r="TZ161" s="119">
        <v>0</v>
      </c>
      <c r="UA161" s="119">
        <v>0</v>
      </c>
      <c r="UB161" s="119">
        <v>0</v>
      </c>
      <c r="UC161" s="119">
        <v>0</v>
      </c>
      <c r="UD161" s="119">
        <v>0</v>
      </c>
      <c r="UE161" s="119">
        <v>0</v>
      </c>
      <c r="UF161" s="119">
        <v>0</v>
      </c>
      <c r="UG161" s="119">
        <v>0</v>
      </c>
      <c r="UH161" s="119">
        <v>0</v>
      </c>
      <c r="UI161" s="119">
        <v>0</v>
      </c>
      <c r="UJ161" s="119">
        <v>0</v>
      </c>
      <c r="UK161" s="119">
        <v>0</v>
      </c>
      <c r="UL161" s="119">
        <v>0</v>
      </c>
      <c r="UM161" s="119">
        <v>0</v>
      </c>
      <c r="UN161" s="119">
        <v>0</v>
      </c>
      <c r="UO161" s="119">
        <v>0</v>
      </c>
      <c r="UP161" s="119">
        <v>0</v>
      </c>
      <c r="UQ161" s="119">
        <v>0</v>
      </c>
      <c r="UR161" s="119">
        <v>0</v>
      </c>
      <c r="US161" s="119">
        <v>0</v>
      </c>
      <c r="UT161" s="119">
        <v>0</v>
      </c>
      <c r="UU161" s="119">
        <v>0</v>
      </c>
      <c r="UV161" s="119">
        <v>0</v>
      </c>
      <c r="UW161" s="119">
        <v>0</v>
      </c>
      <c r="UX161" s="119">
        <v>0</v>
      </c>
      <c r="UY161" s="119">
        <v>0</v>
      </c>
      <c r="UZ161" s="119">
        <v>0</v>
      </c>
      <c r="VA161" s="119">
        <v>0</v>
      </c>
      <c r="VB161" s="119">
        <v>0</v>
      </c>
      <c r="VC161" s="119">
        <v>0</v>
      </c>
      <c r="VD161" s="119">
        <v>0</v>
      </c>
      <c r="VE161" s="119">
        <v>0</v>
      </c>
      <c r="VF161" s="119">
        <v>0</v>
      </c>
      <c r="VG161" s="119">
        <v>0</v>
      </c>
      <c r="VH161" s="119">
        <v>0</v>
      </c>
      <c r="VI161" s="119">
        <v>0</v>
      </c>
      <c r="VJ161" s="119">
        <v>0</v>
      </c>
      <c r="VK161" s="119">
        <v>0</v>
      </c>
      <c r="VL161" s="119">
        <v>0</v>
      </c>
      <c r="VM161" s="119">
        <v>0</v>
      </c>
      <c r="VN161" s="119">
        <v>0</v>
      </c>
      <c r="VO161" s="119">
        <v>0</v>
      </c>
      <c r="VP161" s="119">
        <v>0</v>
      </c>
      <c r="VQ161" s="119">
        <v>0</v>
      </c>
      <c r="VR161" s="119">
        <v>0</v>
      </c>
      <c r="VS161" s="119">
        <v>0</v>
      </c>
      <c r="VT161" s="119">
        <v>0</v>
      </c>
      <c r="VU161" s="119">
        <v>0</v>
      </c>
      <c r="VV161" s="119">
        <v>0</v>
      </c>
      <c r="VW161" s="119">
        <v>0</v>
      </c>
      <c r="VX161" s="119">
        <v>0</v>
      </c>
      <c r="VY161" s="119">
        <v>0</v>
      </c>
      <c r="VZ161" s="119">
        <v>0</v>
      </c>
      <c r="WA161" s="119">
        <v>0</v>
      </c>
      <c r="WB161" s="119">
        <v>0</v>
      </c>
      <c r="WC161" s="119">
        <v>0</v>
      </c>
      <c r="WD161" s="119">
        <v>0</v>
      </c>
      <c r="WE161" s="119">
        <v>0</v>
      </c>
      <c r="WF161" s="119">
        <v>0</v>
      </c>
      <c r="WG161" s="119">
        <v>0</v>
      </c>
      <c r="WH161" s="119">
        <v>0</v>
      </c>
      <c r="WI161" s="55">
        <v>198750000</v>
      </c>
      <c r="WJ161" s="55">
        <v>48750000</v>
      </c>
    </row>
    <row r="162" spans="1:608" s="25" customFormat="1" x14ac:dyDescent="0.15">
      <c r="A162" s="88">
        <v>161</v>
      </c>
      <c r="B162" s="124" t="s">
        <v>854</v>
      </c>
      <c r="C162" s="87" t="s">
        <v>855</v>
      </c>
      <c r="D162" s="130" t="s">
        <v>856</v>
      </c>
      <c r="E162" s="96" t="e">
        <f t="shared" ca="1" si="2"/>
        <v>#NAME?</v>
      </c>
      <c r="F162" s="97">
        <v>69650000</v>
      </c>
      <c r="G162" s="98">
        <v>69906295.890000001</v>
      </c>
      <c r="H162" s="87" t="s">
        <v>51</v>
      </c>
      <c r="I162" s="87" t="s">
        <v>30</v>
      </c>
      <c r="J162" s="142" t="s">
        <v>23</v>
      </c>
      <c r="K162" s="97">
        <v>70000000</v>
      </c>
      <c r="L162" s="97">
        <v>700000</v>
      </c>
      <c r="M162" s="111">
        <v>5.14</v>
      </c>
      <c r="N162" s="115">
        <v>1</v>
      </c>
      <c r="O162" s="116" t="s">
        <v>680</v>
      </c>
      <c r="P162" s="87" t="s">
        <v>857</v>
      </c>
      <c r="Q162" s="111">
        <v>2.1884000000000001</v>
      </c>
      <c r="R162" s="115" t="s">
        <v>858</v>
      </c>
      <c r="S162" s="87">
        <v>0</v>
      </c>
      <c r="T162" s="87">
        <v>3598000</v>
      </c>
      <c r="U162" s="87">
        <v>0</v>
      </c>
      <c r="V162" s="87">
        <v>0</v>
      </c>
      <c r="W162" s="87">
        <v>0</v>
      </c>
      <c r="X162" s="87">
        <v>0</v>
      </c>
      <c r="Y162" s="87">
        <v>0</v>
      </c>
      <c r="Z162" s="87">
        <v>0</v>
      </c>
      <c r="AA162" s="87">
        <v>0</v>
      </c>
      <c r="AB162" s="87">
        <v>0</v>
      </c>
      <c r="AC162" s="87">
        <v>0</v>
      </c>
      <c r="AD162" s="87">
        <v>0</v>
      </c>
      <c r="AE162" s="87">
        <v>0</v>
      </c>
      <c r="AF162" s="87">
        <v>3598000</v>
      </c>
      <c r="AG162" s="87">
        <v>0</v>
      </c>
      <c r="AH162" s="87">
        <v>0</v>
      </c>
      <c r="AI162" s="87">
        <v>0</v>
      </c>
      <c r="AJ162" s="87">
        <v>0</v>
      </c>
      <c r="AK162" s="87">
        <v>0</v>
      </c>
      <c r="AL162" s="87">
        <v>0</v>
      </c>
      <c r="AM162" s="87">
        <v>0</v>
      </c>
      <c r="AN162" s="87">
        <v>0</v>
      </c>
      <c r="AO162" s="87">
        <v>0</v>
      </c>
      <c r="AP162" s="87">
        <v>0</v>
      </c>
      <c r="AQ162" s="87">
        <v>0</v>
      </c>
      <c r="AR162" s="87">
        <v>3598000</v>
      </c>
      <c r="AS162" s="87">
        <v>0</v>
      </c>
      <c r="AT162" s="87">
        <v>0</v>
      </c>
      <c r="AU162" s="87">
        <v>0</v>
      </c>
      <c r="AV162" s="87">
        <v>0</v>
      </c>
      <c r="AW162" s="87">
        <v>0</v>
      </c>
      <c r="AX162" s="87">
        <v>0</v>
      </c>
      <c r="AY162" s="87">
        <v>0</v>
      </c>
      <c r="AZ162" s="87">
        <v>0</v>
      </c>
      <c r="BA162" s="87">
        <v>0</v>
      </c>
      <c r="BB162" s="87">
        <v>0</v>
      </c>
      <c r="BC162" s="87">
        <v>0</v>
      </c>
      <c r="BD162" s="87">
        <v>3598000</v>
      </c>
      <c r="BE162" s="87">
        <v>0</v>
      </c>
      <c r="BF162" s="87">
        <v>0</v>
      </c>
      <c r="BG162" s="87">
        <v>0</v>
      </c>
      <c r="BH162" s="87">
        <v>0</v>
      </c>
      <c r="BI162" s="87">
        <v>0</v>
      </c>
      <c r="BJ162" s="87">
        <v>0</v>
      </c>
      <c r="BK162" s="87">
        <v>0</v>
      </c>
      <c r="BL162" s="87">
        <v>0</v>
      </c>
      <c r="BM162" s="87">
        <v>0</v>
      </c>
      <c r="BN162" s="87">
        <v>0</v>
      </c>
      <c r="BO162" s="87">
        <v>0</v>
      </c>
      <c r="BP162" s="87">
        <v>73598000</v>
      </c>
      <c r="BQ162" s="87">
        <v>0</v>
      </c>
      <c r="BR162" s="87">
        <v>0</v>
      </c>
      <c r="BS162" s="87">
        <v>0</v>
      </c>
      <c r="BT162" s="87">
        <v>0</v>
      </c>
      <c r="BU162" s="87">
        <v>0</v>
      </c>
      <c r="BV162" s="87">
        <v>0</v>
      </c>
      <c r="BW162" s="87">
        <v>0</v>
      </c>
      <c r="BX162" s="87">
        <v>0</v>
      </c>
      <c r="BY162" s="87">
        <v>0</v>
      </c>
      <c r="BZ162" s="87">
        <v>0</v>
      </c>
      <c r="CA162" s="87">
        <v>0</v>
      </c>
      <c r="CB162" s="87">
        <v>0</v>
      </c>
      <c r="CC162" s="87">
        <v>0</v>
      </c>
      <c r="CD162" s="87">
        <v>0</v>
      </c>
      <c r="CE162" s="87">
        <v>0</v>
      </c>
      <c r="CF162" s="87">
        <v>0</v>
      </c>
      <c r="CG162" s="87">
        <v>0</v>
      </c>
      <c r="CH162" s="87">
        <v>0</v>
      </c>
      <c r="CI162" s="87">
        <v>0</v>
      </c>
      <c r="CJ162" s="87">
        <v>0</v>
      </c>
      <c r="CK162" s="87">
        <v>0</v>
      </c>
      <c r="CL162" s="87">
        <v>0</v>
      </c>
      <c r="CM162" s="87">
        <v>0</v>
      </c>
      <c r="CN162" s="87">
        <v>0</v>
      </c>
      <c r="CO162" s="87">
        <v>0</v>
      </c>
      <c r="CP162" s="87">
        <v>0</v>
      </c>
      <c r="CQ162" s="87">
        <v>0</v>
      </c>
      <c r="CR162" s="87">
        <v>0</v>
      </c>
      <c r="CS162" s="87">
        <v>0</v>
      </c>
      <c r="CT162" s="87">
        <v>0</v>
      </c>
      <c r="CU162" s="87">
        <v>0</v>
      </c>
      <c r="CV162" s="87">
        <v>0</v>
      </c>
      <c r="CW162" s="87">
        <v>0</v>
      </c>
      <c r="CX162" s="87">
        <v>0</v>
      </c>
      <c r="CY162" s="87">
        <v>0</v>
      </c>
      <c r="CZ162" s="87">
        <v>0</v>
      </c>
      <c r="DA162" s="87">
        <v>0</v>
      </c>
      <c r="DB162" s="87">
        <v>0</v>
      </c>
      <c r="DC162" s="87">
        <v>0</v>
      </c>
      <c r="DD162" s="87">
        <v>0</v>
      </c>
      <c r="DE162" s="87">
        <v>0</v>
      </c>
      <c r="DF162" s="87">
        <v>0</v>
      </c>
      <c r="DG162" s="87">
        <v>0</v>
      </c>
      <c r="DH162" s="87">
        <v>0</v>
      </c>
      <c r="DI162" s="87">
        <v>0</v>
      </c>
      <c r="DJ162" s="87">
        <v>0</v>
      </c>
      <c r="DK162" s="87">
        <v>0</v>
      </c>
      <c r="DL162" s="87">
        <v>0</v>
      </c>
      <c r="DM162" s="87">
        <v>0</v>
      </c>
      <c r="DN162" s="87">
        <v>0</v>
      </c>
      <c r="DO162" s="87">
        <v>0</v>
      </c>
      <c r="DP162" s="87">
        <v>0</v>
      </c>
      <c r="DQ162" s="87">
        <v>0</v>
      </c>
      <c r="DR162" s="87">
        <v>0</v>
      </c>
      <c r="DS162" s="87">
        <v>0</v>
      </c>
      <c r="DT162" s="87">
        <v>0</v>
      </c>
      <c r="DU162" s="87">
        <v>0</v>
      </c>
      <c r="DV162" s="87">
        <v>0</v>
      </c>
      <c r="DW162" s="87">
        <v>0</v>
      </c>
      <c r="DX162" s="87">
        <v>0</v>
      </c>
      <c r="DY162" s="87">
        <v>0</v>
      </c>
      <c r="DZ162" s="87">
        <v>0</v>
      </c>
      <c r="EA162" s="87">
        <v>0</v>
      </c>
      <c r="EB162" s="87">
        <v>0</v>
      </c>
      <c r="EC162" s="87">
        <v>0</v>
      </c>
      <c r="ED162" s="87">
        <v>0</v>
      </c>
      <c r="EE162" s="87">
        <v>0</v>
      </c>
      <c r="EF162" s="87">
        <v>0</v>
      </c>
      <c r="EG162" s="87">
        <v>0</v>
      </c>
      <c r="EH162" s="87">
        <v>0</v>
      </c>
      <c r="EI162" s="87">
        <v>0</v>
      </c>
      <c r="EJ162" s="87">
        <v>0</v>
      </c>
      <c r="EK162" s="87">
        <v>0</v>
      </c>
      <c r="EL162" s="87">
        <v>0</v>
      </c>
      <c r="EM162" s="87">
        <v>0</v>
      </c>
      <c r="EN162" s="87">
        <v>0</v>
      </c>
      <c r="EO162" s="87">
        <v>0</v>
      </c>
      <c r="EP162" s="87">
        <v>0</v>
      </c>
      <c r="EQ162" s="87">
        <v>0</v>
      </c>
      <c r="ER162" s="87">
        <v>0</v>
      </c>
      <c r="ES162" s="87">
        <v>0</v>
      </c>
      <c r="ET162" s="87">
        <v>0</v>
      </c>
      <c r="EU162" s="87">
        <v>0</v>
      </c>
      <c r="EV162" s="87">
        <v>0</v>
      </c>
      <c r="EW162" s="87">
        <v>0</v>
      </c>
      <c r="EX162" s="87">
        <v>0</v>
      </c>
      <c r="EY162" s="87">
        <v>0</v>
      </c>
      <c r="EZ162" s="87">
        <v>0</v>
      </c>
      <c r="FA162" s="87">
        <v>0</v>
      </c>
      <c r="FB162" s="87">
        <v>0</v>
      </c>
      <c r="FC162" s="87">
        <v>0</v>
      </c>
      <c r="FD162" s="87">
        <v>0</v>
      </c>
      <c r="FE162" s="87">
        <v>0</v>
      </c>
      <c r="FF162" s="87">
        <v>0</v>
      </c>
      <c r="FG162" s="87">
        <v>0</v>
      </c>
      <c r="FH162" s="87">
        <v>0</v>
      </c>
      <c r="FI162" s="87">
        <v>0</v>
      </c>
      <c r="FJ162" s="87">
        <v>0</v>
      </c>
      <c r="FK162" s="87">
        <v>0</v>
      </c>
      <c r="FL162" s="87">
        <v>0</v>
      </c>
      <c r="FM162" s="87">
        <v>0</v>
      </c>
      <c r="FN162" s="87">
        <v>0</v>
      </c>
      <c r="FO162" s="87">
        <v>0</v>
      </c>
      <c r="FP162" s="87">
        <v>0</v>
      </c>
      <c r="FQ162" s="87">
        <v>0</v>
      </c>
      <c r="FR162" s="87">
        <v>0</v>
      </c>
      <c r="FS162" s="87">
        <v>0</v>
      </c>
      <c r="FT162" s="87">
        <v>0</v>
      </c>
      <c r="FU162" s="87">
        <v>0</v>
      </c>
      <c r="FV162" s="87">
        <v>0</v>
      </c>
      <c r="FW162" s="87">
        <v>0</v>
      </c>
      <c r="FX162" s="87">
        <v>0</v>
      </c>
      <c r="FY162" s="87">
        <v>0</v>
      </c>
      <c r="FZ162" s="87">
        <v>0</v>
      </c>
      <c r="GA162" s="87">
        <v>0</v>
      </c>
      <c r="GB162" s="87">
        <v>0</v>
      </c>
      <c r="GC162" s="87">
        <v>0</v>
      </c>
      <c r="GD162" s="87">
        <v>0</v>
      </c>
      <c r="GE162" s="87">
        <v>0</v>
      </c>
      <c r="GF162" s="87">
        <v>0</v>
      </c>
      <c r="GG162" s="87">
        <v>0</v>
      </c>
      <c r="GH162" s="87">
        <v>0</v>
      </c>
      <c r="GI162" s="87">
        <v>0</v>
      </c>
      <c r="GJ162" s="87">
        <v>0</v>
      </c>
      <c r="GK162" s="87">
        <v>0</v>
      </c>
      <c r="GL162" s="87">
        <v>0</v>
      </c>
      <c r="GM162" s="87">
        <v>0</v>
      </c>
      <c r="GN162" s="87">
        <v>0</v>
      </c>
      <c r="GO162" s="87">
        <v>0</v>
      </c>
      <c r="GP162" s="87">
        <v>0</v>
      </c>
      <c r="GQ162" s="87">
        <v>0</v>
      </c>
      <c r="GR162" s="87">
        <v>0</v>
      </c>
      <c r="GS162" s="87">
        <v>0</v>
      </c>
      <c r="GT162" s="87">
        <v>0</v>
      </c>
      <c r="GU162" s="87">
        <v>0</v>
      </c>
      <c r="GV162" s="87">
        <v>0</v>
      </c>
      <c r="GW162" s="87">
        <v>0</v>
      </c>
      <c r="GX162" s="87">
        <v>0</v>
      </c>
      <c r="GY162" s="87">
        <v>0</v>
      </c>
      <c r="GZ162" s="87">
        <v>0</v>
      </c>
      <c r="HA162" s="87">
        <v>0</v>
      </c>
      <c r="HB162" s="87">
        <v>0</v>
      </c>
      <c r="HC162" s="87">
        <v>0</v>
      </c>
      <c r="HD162" s="87">
        <v>0</v>
      </c>
      <c r="HE162" s="87">
        <v>0</v>
      </c>
      <c r="HF162" s="87">
        <v>0</v>
      </c>
      <c r="HG162" s="87">
        <v>0</v>
      </c>
      <c r="HH162" s="87">
        <v>0</v>
      </c>
      <c r="HI162" s="87">
        <v>0</v>
      </c>
      <c r="HJ162" s="87">
        <v>0</v>
      </c>
      <c r="HK162" s="87">
        <v>0</v>
      </c>
      <c r="HL162" s="87">
        <v>0</v>
      </c>
      <c r="HM162" s="87">
        <v>0</v>
      </c>
      <c r="HN162" s="87">
        <v>0</v>
      </c>
      <c r="HO162" s="87">
        <v>0</v>
      </c>
      <c r="HP162" s="87">
        <v>0</v>
      </c>
      <c r="HQ162" s="87">
        <v>0</v>
      </c>
      <c r="HR162" s="87">
        <v>0</v>
      </c>
      <c r="HS162" s="87">
        <v>0</v>
      </c>
      <c r="HT162" s="87">
        <v>0</v>
      </c>
      <c r="HU162" s="87">
        <v>0</v>
      </c>
      <c r="HV162" s="87">
        <v>0</v>
      </c>
      <c r="HW162" s="87">
        <v>0</v>
      </c>
      <c r="HX162" s="87">
        <v>0</v>
      </c>
      <c r="HY162" s="87">
        <v>0</v>
      </c>
      <c r="HZ162" s="87">
        <v>0</v>
      </c>
      <c r="IA162" s="87">
        <v>0</v>
      </c>
      <c r="IB162" s="87">
        <v>0</v>
      </c>
      <c r="IC162" s="87">
        <v>0</v>
      </c>
      <c r="ID162" s="87">
        <v>0</v>
      </c>
      <c r="IE162" s="87">
        <v>0</v>
      </c>
      <c r="IF162" s="87">
        <v>0</v>
      </c>
      <c r="IG162" s="87">
        <v>0</v>
      </c>
      <c r="IH162" s="87">
        <v>0</v>
      </c>
      <c r="II162" s="87">
        <v>0</v>
      </c>
      <c r="IJ162" s="87">
        <v>0</v>
      </c>
      <c r="IK162" s="87">
        <v>0</v>
      </c>
      <c r="IL162" s="87">
        <v>0</v>
      </c>
      <c r="IM162" s="87">
        <v>0</v>
      </c>
      <c r="IN162" s="87">
        <v>0</v>
      </c>
      <c r="IO162" s="87">
        <v>0</v>
      </c>
      <c r="IP162" s="87">
        <v>0</v>
      </c>
      <c r="IQ162" s="87">
        <v>0</v>
      </c>
      <c r="IR162" s="87">
        <v>0</v>
      </c>
      <c r="IS162" s="87">
        <v>0</v>
      </c>
      <c r="IT162" s="87">
        <v>0</v>
      </c>
      <c r="IU162" s="87">
        <v>0</v>
      </c>
      <c r="IV162" s="87">
        <v>0</v>
      </c>
      <c r="IW162" s="87">
        <v>0</v>
      </c>
      <c r="IX162" s="87">
        <v>0</v>
      </c>
      <c r="IY162" s="87">
        <v>0</v>
      </c>
      <c r="IZ162" s="87">
        <v>0</v>
      </c>
      <c r="JA162" s="87">
        <v>0</v>
      </c>
      <c r="JB162" s="87">
        <v>0</v>
      </c>
      <c r="JC162" s="87">
        <v>0</v>
      </c>
      <c r="JD162" s="87">
        <v>0</v>
      </c>
      <c r="JE162" s="87">
        <v>0</v>
      </c>
      <c r="JF162" s="87">
        <v>0</v>
      </c>
      <c r="JG162" s="87">
        <v>0</v>
      </c>
      <c r="JH162" s="87">
        <v>0</v>
      </c>
      <c r="JI162" s="87">
        <v>0</v>
      </c>
      <c r="JJ162" s="87">
        <v>0</v>
      </c>
      <c r="JK162" s="87">
        <v>0</v>
      </c>
      <c r="JL162" s="87">
        <v>0</v>
      </c>
      <c r="JM162" s="87">
        <v>0</v>
      </c>
      <c r="JN162" s="87">
        <v>0</v>
      </c>
      <c r="JO162" s="87">
        <v>0</v>
      </c>
      <c r="JP162" s="87">
        <v>0</v>
      </c>
      <c r="JQ162" s="87">
        <v>0</v>
      </c>
      <c r="JR162" s="87">
        <v>0</v>
      </c>
      <c r="JS162" s="87">
        <v>0</v>
      </c>
      <c r="JT162" s="87">
        <v>0</v>
      </c>
      <c r="JU162" s="87">
        <v>0</v>
      </c>
      <c r="JV162" s="87">
        <v>0</v>
      </c>
      <c r="JW162" s="87">
        <v>0</v>
      </c>
      <c r="JX162" s="87">
        <v>0</v>
      </c>
      <c r="JY162" s="87">
        <v>0</v>
      </c>
      <c r="JZ162" s="87">
        <v>0</v>
      </c>
      <c r="KA162" s="87">
        <v>0</v>
      </c>
      <c r="KB162" s="87">
        <v>0</v>
      </c>
      <c r="KC162" s="87">
        <v>0</v>
      </c>
      <c r="KD162" s="87">
        <v>0</v>
      </c>
      <c r="KE162" s="87">
        <v>0</v>
      </c>
      <c r="KF162" s="87">
        <v>0</v>
      </c>
      <c r="KG162" s="87">
        <v>0</v>
      </c>
      <c r="KH162" s="87">
        <v>0</v>
      </c>
      <c r="KI162" s="87">
        <v>0</v>
      </c>
      <c r="KJ162" s="87">
        <v>0</v>
      </c>
      <c r="KK162" s="87">
        <v>0</v>
      </c>
      <c r="KL162" s="87">
        <v>0</v>
      </c>
      <c r="KM162" s="87">
        <v>0</v>
      </c>
      <c r="KN162" s="87">
        <v>0</v>
      </c>
      <c r="KO162" s="87">
        <v>0</v>
      </c>
      <c r="KP162" s="87">
        <v>0</v>
      </c>
      <c r="KQ162" s="87">
        <v>0</v>
      </c>
      <c r="KR162" s="87">
        <v>0</v>
      </c>
      <c r="KS162" s="87">
        <v>0</v>
      </c>
      <c r="KT162" s="87">
        <v>0</v>
      </c>
      <c r="KU162" s="87">
        <v>0</v>
      </c>
      <c r="KV162" s="87">
        <v>0</v>
      </c>
      <c r="KW162" s="87">
        <v>0</v>
      </c>
      <c r="KX162" s="87">
        <v>0</v>
      </c>
      <c r="KY162" s="87">
        <v>0</v>
      </c>
      <c r="KZ162" s="87">
        <v>0</v>
      </c>
      <c r="LA162" s="87">
        <v>0</v>
      </c>
      <c r="LB162" s="87">
        <v>0</v>
      </c>
      <c r="LC162" s="87">
        <v>0</v>
      </c>
      <c r="LD162" s="87">
        <v>0</v>
      </c>
      <c r="LE162" s="87">
        <v>0</v>
      </c>
      <c r="LF162" s="87">
        <v>0</v>
      </c>
      <c r="LG162" s="87">
        <v>0</v>
      </c>
      <c r="LH162" s="87">
        <v>0</v>
      </c>
      <c r="LI162" s="87">
        <v>0</v>
      </c>
      <c r="LJ162" s="87">
        <v>0</v>
      </c>
      <c r="LK162" s="87">
        <v>0</v>
      </c>
      <c r="LL162" s="87">
        <v>0</v>
      </c>
      <c r="LM162" s="87">
        <v>0</v>
      </c>
      <c r="LN162" s="87">
        <v>0</v>
      </c>
      <c r="LO162" s="87">
        <v>0</v>
      </c>
      <c r="LP162" s="87">
        <v>0</v>
      </c>
      <c r="LQ162" s="87">
        <v>0</v>
      </c>
      <c r="LR162" s="87">
        <v>0</v>
      </c>
      <c r="LS162" s="87">
        <v>0</v>
      </c>
      <c r="LT162" s="87">
        <v>0</v>
      </c>
      <c r="LU162" s="87">
        <v>0</v>
      </c>
      <c r="LV162" s="87">
        <v>0</v>
      </c>
      <c r="LW162" s="87">
        <v>0</v>
      </c>
      <c r="LX162" s="87">
        <v>0</v>
      </c>
      <c r="LY162" s="87">
        <v>0</v>
      </c>
      <c r="LZ162" s="87">
        <v>0</v>
      </c>
      <c r="MA162" s="87">
        <v>0</v>
      </c>
      <c r="MB162" s="87">
        <v>0</v>
      </c>
      <c r="MC162" s="87">
        <v>0</v>
      </c>
      <c r="MD162" s="87">
        <v>0</v>
      </c>
      <c r="ME162" s="87">
        <v>0</v>
      </c>
      <c r="MF162" s="87">
        <v>0</v>
      </c>
      <c r="MG162" s="87">
        <v>0</v>
      </c>
      <c r="MH162" s="87">
        <v>0</v>
      </c>
      <c r="MI162" s="87">
        <v>0</v>
      </c>
      <c r="MJ162" s="87">
        <v>0</v>
      </c>
      <c r="MK162" s="87">
        <v>0</v>
      </c>
      <c r="ML162" s="87">
        <v>0</v>
      </c>
      <c r="MM162" s="87">
        <v>0</v>
      </c>
      <c r="MN162" s="87">
        <v>0</v>
      </c>
      <c r="MO162" s="87">
        <v>0</v>
      </c>
      <c r="MP162" s="87">
        <v>0</v>
      </c>
      <c r="MQ162" s="87">
        <v>0</v>
      </c>
      <c r="MR162" s="87">
        <v>0</v>
      </c>
      <c r="MS162" s="87">
        <v>0</v>
      </c>
      <c r="MT162" s="87">
        <v>0</v>
      </c>
      <c r="MU162" s="87">
        <v>0</v>
      </c>
      <c r="MV162" s="87">
        <v>0</v>
      </c>
      <c r="MW162" s="87">
        <v>0</v>
      </c>
      <c r="MX162" s="87">
        <v>0</v>
      </c>
      <c r="MY162" s="87">
        <v>0</v>
      </c>
      <c r="MZ162" s="87">
        <v>0</v>
      </c>
      <c r="NA162" s="87">
        <v>0</v>
      </c>
      <c r="NB162" s="87">
        <v>0</v>
      </c>
      <c r="NC162" s="87">
        <v>0</v>
      </c>
      <c r="ND162" s="87">
        <v>0</v>
      </c>
      <c r="NE162" s="87">
        <v>0</v>
      </c>
      <c r="NF162" s="87">
        <v>0</v>
      </c>
      <c r="NG162" s="87">
        <v>0</v>
      </c>
      <c r="NH162" s="87">
        <v>0</v>
      </c>
      <c r="NI162" s="87">
        <v>0</v>
      </c>
      <c r="NJ162" s="119">
        <v>0</v>
      </c>
      <c r="NK162" s="119">
        <v>0</v>
      </c>
      <c r="NL162" s="119">
        <v>0</v>
      </c>
      <c r="NM162" s="119">
        <v>0</v>
      </c>
      <c r="NN162" s="119">
        <v>0</v>
      </c>
      <c r="NO162" s="119">
        <v>0</v>
      </c>
      <c r="NP162" s="119">
        <v>0</v>
      </c>
      <c r="NQ162" s="119">
        <v>0</v>
      </c>
      <c r="NR162" s="119">
        <v>0</v>
      </c>
      <c r="NS162" s="119">
        <v>0</v>
      </c>
      <c r="NT162" s="119">
        <v>0</v>
      </c>
      <c r="NU162" s="119">
        <v>0</v>
      </c>
      <c r="NV162" s="119">
        <v>0</v>
      </c>
      <c r="NW162" s="119">
        <v>0</v>
      </c>
      <c r="NX162" s="119">
        <v>0</v>
      </c>
      <c r="NY162" s="119">
        <v>0</v>
      </c>
      <c r="NZ162" s="119">
        <v>0</v>
      </c>
      <c r="OA162" s="119">
        <v>0</v>
      </c>
      <c r="OB162" s="119">
        <v>0</v>
      </c>
      <c r="OC162" s="119">
        <v>0</v>
      </c>
      <c r="OD162" s="119">
        <v>0</v>
      </c>
      <c r="OE162" s="119">
        <v>0</v>
      </c>
      <c r="OF162" s="119">
        <v>0</v>
      </c>
      <c r="OG162" s="119">
        <v>0</v>
      </c>
      <c r="OH162" s="119">
        <v>0</v>
      </c>
      <c r="OI162" s="119">
        <v>0</v>
      </c>
      <c r="OJ162" s="119">
        <v>0</v>
      </c>
      <c r="OK162" s="119">
        <v>0</v>
      </c>
      <c r="OL162" s="119">
        <v>0</v>
      </c>
      <c r="OM162" s="119">
        <v>0</v>
      </c>
      <c r="ON162" s="119">
        <v>0</v>
      </c>
      <c r="OO162" s="119">
        <v>0</v>
      </c>
      <c r="OP162" s="119">
        <v>0</v>
      </c>
      <c r="OQ162" s="119">
        <v>0</v>
      </c>
      <c r="OR162" s="119">
        <v>0</v>
      </c>
      <c r="OS162" s="119">
        <v>0</v>
      </c>
      <c r="OT162" s="119">
        <v>0</v>
      </c>
      <c r="OU162" s="119">
        <v>0</v>
      </c>
      <c r="OV162" s="119">
        <v>0</v>
      </c>
      <c r="OW162" s="119">
        <v>0</v>
      </c>
      <c r="OX162" s="119">
        <v>0</v>
      </c>
      <c r="OY162" s="119">
        <v>0</v>
      </c>
      <c r="OZ162" s="119">
        <v>0</v>
      </c>
      <c r="PA162" s="119">
        <v>0</v>
      </c>
      <c r="PB162" s="119">
        <v>0</v>
      </c>
      <c r="PC162" s="119">
        <v>0</v>
      </c>
      <c r="PD162" s="119">
        <v>0</v>
      </c>
      <c r="PE162" s="119">
        <v>0</v>
      </c>
      <c r="PF162" s="119">
        <v>0</v>
      </c>
      <c r="PG162" s="119">
        <v>0</v>
      </c>
      <c r="PH162" s="119">
        <v>0</v>
      </c>
      <c r="PI162" s="119">
        <v>0</v>
      </c>
      <c r="PJ162" s="119">
        <v>0</v>
      </c>
      <c r="PK162" s="119">
        <v>0</v>
      </c>
      <c r="PL162" s="119">
        <v>0</v>
      </c>
      <c r="PM162" s="119">
        <v>0</v>
      </c>
      <c r="PN162" s="119">
        <v>0</v>
      </c>
      <c r="PO162" s="119">
        <v>0</v>
      </c>
      <c r="PP162" s="119">
        <v>0</v>
      </c>
      <c r="PQ162" s="119">
        <v>0</v>
      </c>
      <c r="PR162" s="119">
        <v>0</v>
      </c>
      <c r="PS162" s="119">
        <v>0</v>
      </c>
      <c r="PT162" s="119">
        <v>0</v>
      </c>
      <c r="PU162" s="119">
        <v>0</v>
      </c>
      <c r="PV162" s="119">
        <v>0</v>
      </c>
      <c r="PW162" s="119">
        <v>0</v>
      </c>
      <c r="PX162" s="119">
        <v>0</v>
      </c>
      <c r="PY162" s="119">
        <v>0</v>
      </c>
      <c r="PZ162" s="119">
        <v>0</v>
      </c>
      <c r="QA162" s="119">
        <v>0</v>
      </c>
      <c r="QB162" s="119">
        <v>0</v>
      </c>
      <c r="QC162" s="119">
        <v>0</v>
      </c>
      <c r="QD162" s="119">
        <v>0</v>
      </c>
      <c r="QE162" s="119">
        <v>0</v>
      </c>
      <c r="QF162" s="119">
        <v>0</v>
      </c>
      <c r="QG162" s="119">
        <v>0</v>
      </c>
      <c r="QH162" s="119">
        <v>0</v>
      </c>
      <c r="QI162" s="119">
        <v>0</v>
      </c>
      <c r="QJ162" s="119">
        <v>0</v>
      </c>
      <c r="QK162" s="119">
        <v>0</v>
      </c>
      <c r="QL162" s="119">
        <v>0</v>
      </c>
      <c r="QM162" s="119">
        <v>0</v>
      </c>
      <c r="QN162" s="119">
        <v>0</v>
      </c>
      <c r="QO162" s="119">
        <v>0</v>
      </c>
      <c r="QP162" s="119">
        <v>0</v>
      </c>
      <c r="QQ162" s="119">
        <v>0</v>
      </c>
      <c r="QR162" s="119">
        <v>0</v>
      </c>
      <c r="QS162" s="119">
        <v>0</v>
      </c>
      <c r="QT162" s="119">
        <v>0</v>
      </c>
      <c r="QU162" s="119">
        <v>0</v>
      </c>
      <c r="QV162" s="119">
        <v>0</v>
      </c>
      <c r="QW162" s="119">
        <v>0</v>
      </c>
      <c r="QX162" s="119">
        <v>0</v>
      </c>
      <c r="QY162" s="119">
        <v>0</v>
      </c>
      <c r="QZ162" s="119">
        <v>0</v>
      </c>
      <c r="RA162" s="119">
        <v>0</v>
      </c>
      <c r="RB162" s="119">
        <v>0</v>
      </c>
      <c r="RC162" s="119">
        <v>0</v>
      </c>
      <c r="RD162" s="119">
        <v>0</v>
      </c>
      <c r="RE162" s="119">
        <v>0</v>
      </c>
      <c r="RF162" s="119">
        <v>0</v>
      </c>
      <c r="RG162" s="119">
        <v>0</v>
      </c>
      <c r="RH162" s="119">
        <v>0</v>
      </c>
      <c r="RI162" s="119">
        <v>0</v>
      </c>
      <c r="RJ162" s="119">
        <v>0</v>
      </c>
      <c r="RK162" s="119">
        <v>0</v>
      </c>
      <c r="RL162" s="119">
        <v>0</v>
      </c>
      <c r="RM162" s="119">
        <v>0</v>
      </c>
      <c r="RN162" s="119">
        <v>0</v>
      </c>
      <c r="RO162" s="119">
        <v>0</v>
      </c>
      <c r="RP162" s="119">
        <v>0</v>
      </c>
      <c r="RQ162" s="119">
        <v>0</v>
      </c>
      <c r="RR162" s="119">
        <v>0</v>
      </c>
      <c r="RS162" s="119">
        <v>0</v>
      </c>
      <c r="RT162" s="119">
        <v>0</v>
      </c>
      <c r="RU162" s="119">
        <v>0</v>
      </c>
      <c r="RV162" s="119">
        <v>0</v>
      </c>
      <c r="RW162" s="119">
        <v>0</v>
      </c>
      <c r="RX162" s="119">
        <v>0</v>
      </c>
      <c r="RY162" s="119">
        <v>0</v>
      </c>
      <c r="RZ162" s="119">
        <v>0</v>
      </c>
      <c r="SA162" s="119">
        <v>0</v>
      </c>
      <c r="SB162" s="119">
        <v>0</v>
      </c>
      <c r="SC162" s="119">
        <v>0</v>
      </c>
      <c r="SD162" s="119">
        <v>0</v>
      </c>
      <c r="SE162" s="119">
        <v>0</v>
      </c>
      <c r="SF162" s="119">
        <v>0</v>
      </c>
      <c r="SG162" s="119">
        <v>0</v>
      </c>
      <c r="SH162" s="119">
        <v>0</v>
      </c>
      <c r="SI162" s="119">
        <v>0</v>
      </c>
      <c r="SJ162" s="119">
        <v>0</v>
      </c>
      <c r="SK162" s="119">
        <v>0</v>
      </c>
      <c r="SL162" s="119">
        <v>0</v>
      </c>
      <c r="SM162" s="119">
        <v>0</v>
      </c>
      <c r="SN162" s="119">
        <v>0</v>
      </c>
      <c r="SO162" s="119">
        <v>0</v>
      </c>
      <c r="SP162" s="119">
        <v>0</v>
      </c>
      <c r="SQ162" s="119">
        <v>0</v>
      </c>
      <c r="SR162" s="119">
        <v>0</v>
      </c>
      <c r="SS162" s="119">
        <v>0</v>
      </c>
      <c r="ST162" s="119">
        <v>0</v>
      </c>
      <c r="SU162" s="119">
        <v>0</v>
      </c>
      <c r="SV162" s="119">
        <v>0</v>
      </c>
      <c r="SW162" s="119">
        <v>0</v>
      </c>
      <c r="SX162" s="119">
        <v>0</v>
      </c>
      <c r="SY162" s="119">
        <v>0</v>
      </c>
      <c r="SZ162" s="119">
        <v>0</v>
      </c>
      <c r="TA162" s="119">
        <v>0</v>
      </c>
      <c r="TB162" s="119">
        <v>0</v>
      </c>
      <c r="TC162" s="119">
        <v>0</v>
      </c>
      <c r="TD162" s="119">
        <v>0</v>
      </c>
      <c r="TE162" s="119">
        <v>0</v>
      </c>
      <c r="TF162" s="119">
        <v>0</v>
      </c>
      <c r="TG162" s="119">
        <v>0</v>
      </c>
      <c r="TH162" s="119">
        <v>0</v>
      </c>
      <c r="TI162" s="119">
        <v>0</v>
      </c>
      <c r="TJ162" s="119">
        <v>0</v>
      </c>
      <c r="TK162" s="119">
        <v>0</v>
      </c>
      <c r="TL162" s="119">
        <v>0</v>
      </c>
      <c r="TM162" s="119">
        <v>0</v>
      </c>
      <c r="TN162" s="119">
        <v>0</v>
      </c>
      <c r="TO162" s="119">
        <v>0</v>
      </c>
      <c r="TP162" s="119">
        <v>0</v>
      </c>
      <c r="TQ162" s="119">
        <v>0</v>
      </c>
      <c r="TR162" s="119">
        <v>0</v>
      </c>
      <c r="TS162" s="119">
        <v>0</v>
      </c>
      <c r="TT162" s="119">
        <v>0</v>
      </c>
      <c r="TU162" s="119">
        <v>0</v>
      </c>
      <c r="TV162" s="119">
        <v>0</v>
      </c>
      <c r="TW162" s="119">
        <v>0</v>
      </c>
      <c r="TX162" s="119">
        <v>0</v>
      </c>
      <c r="TY162" s="119">
        <v>0</v>
      </c>
      <c r="TZ162" s="119">
        <v>0</v>
      </c>
      <c r="UA162" s="119">
        <v>0</v>
      </c>
      <c r="UB162" s="119">
        <v>0</v>
      </c>
      <c r="UC162" s="119">
        <v>0</v>
      </c>
      <c r="UD162" s="119">
        <v>0</v>
      </c>
      <c r="UE162" s="119">
        <v>0</v>
      </c>
      <c r="UF162" s="119">
        <v>0</v>
      </c>
      <c r="UG162" s="119">
        <v>0</v>
      </c>
      <c r="UH162" s="119">
        <v>0</v>
      </c>
      <c r="UI162" s="119">
        <v>0</v>
      </c>
      <c r="UJ162" s="119">
        <v>0</v>
      </c>
      <c r="UK162" s="119">
        <v>0</v>
      </c>
      <c r="UL162" s="119">
        <v>0</v>
      </c>
      <c r="UM162" s="119">
        <v>0</v>
      </c>
      <c r="UN162" s="119">
        <v>0</v>
      </c>
      <c r="UO162" s="119">
        <v>0</v>
      </c>
      <c r="UP162" s="119">
        <v>0</v>
      </c>
      <c r="UQ162" s="119">
        <v>0</v>
      </c>
      <c r="UR162" s="119">
        <v>0</v>
      </c>
      <c r="US162" s="119">
        <v>0</v>
      </c>
      <c r="UT162" s="119">
        <v>0</v>
      </c>
      <c r="UU162" s="119">
        <v>0</v>
      </c>
      <c r="UV162" s="119">
        <v>0</v>
      </c>
      <c r="UW162" s="119">
        <v>0</v>
      </c>
      <c r="UX162" s="119">
        <v>0</v>
      </c>
      <c r="UY162" s="119">
        <v>0</v>
      </c>
      <c r="UZ162" s="119">
        <v>0</v>
      </c>
      <c r="VA162" s="119">
        <v>0</v>
      </c>
      <c r="VB162" s="119">
        <v>0</v>
      </c>
      <c r="VC162" s="119">
        <v>0</v>
      </c>
      <c r="VD162" s="119">
        <v>0</v>
      </c>
      <c r="VE162" s="119">
        <v>0</v>
      </c>
      <c r="VF162" s="119">
        <v>0</v>
      </c>
      <c r="VG162" s="119">
        <v>0</v>
      </c>
      <c r="VH162" s="119">
        <v>0</v>
      </c>
      <c r="VI162" s="119">
        <v>0</v>
      </c>
      <c r="VJ162" s="119">
        <v>0</v>
      </c>
      <c r="VK162" s="119">
        <v>0</v>
      </c>
      <c r="VL162" s="119">
        <v>0</v>
      </c>
      <c r="VM162" s="119">
        <v>0</v>
      </c>
      <c r="VN162" s="119">
        <v>0</v>
      </c>
      <c r="VO162" s="119">
        <v>0</v>
      </c>
      <c r="VP162" s="119">
        <v>0</v>
      </c>
      <c r="VQ162" s="119">
        <v>0</v>
      </c>
      <c r="VR162" s="119">
        <v>0</v>
      </c>
      <c r="VS162" s="119">
        <v>0</v>
      </c>
      <c r="VT162" s="119">
        <v>0</v>
      </c>
      <c r="VU162" s="119">
        <v>0</v>
      </c>
      <c r="VV162" s="119">
        <v>0</v>
      </c>
      <c r="VW162" s="119">
        <v>0</v>
      </c>
      <c r="VX162" s="119">
        <v>0</v>
      </c>
      <c r="VY162" s="119">
        <v>0</v>
      </c>
      <c r="VZ162" s="119">
        <v>0</v>
      </c>
      <c r="WA162" s="119">
        <v>0</v>
      </c>
      <c r="WB162" s="119">
        <v>0</v>
      </c>
      <c r="WC162" s="119">
        <v>0</v>
      </c>
      <c r="WD162" s="119">
        <v>0</v>
      </c>
      <c r="WE162" s="119">
        <v>0</v>
      </c>
      <c r="WF162" s="119">
        <v>0</v>
      </c>
      <c r="WG162" s="119">
        <v>0</v>
      </c>
      <c r="WH162" s="119">
        <v>0</v>
      </c>
      <c r="WI162" s="55">
        <v>87990000</v>
      </c>
      <c r="WJ162" s="55">
        <v>17990000</v>
      </c>
    </row>
    <row r="163" spans="1:608" s="25" customFormat="1" x14ac:dyDescent="0.15">
      <c r="A163" s="88">
        <v>162</v>
      </c>
      <c r="B163" s="124" t="s">
        <v>859</v>
      </c>
      <c r="C163" s="87" t="s">
        <v>860</v>
      </c>
      <c r="D163" s="130" t="s">
        <v>861</v>
      </c>
      <c r="E163" s="96" t="e">
        <f t="shared" ca="1" si="2"/>
        <v>#NAME?</v>
      </c>
      <c r="F163" s="97">
        <v>31620000</v>
      </c>
      <c r="G163" s="98">
        <v>31650081.52</v>
      </c>
      <c r="H163" s="87" t="s">
        <v>51</v>
      </c>
      <c r="I163" s="87" t="s">
        <v>751</v>
      </c>
      <c r="J163" s="142" t="s">
        <v>23</v>
      </c>
      <c r="K163" s="97">
        <v>30000000</v>
      </c>
      <c r="L163" s="97">
        <v>300000</v>
      </c>
      <c r="M163" s="111">
        <v>3.69</v>
      </c>
      <c r="N163" s="115">
        <v>2</v>
      </c>
      <c r="O163" s="116" t="s">
        <v>862</v>
      </c>
      <c r="P163" s="87" t="s">
        <v>863</v>
      </c>
      <c r="Q163" s="111">
        <v>1.7952999999999999</v>
      </c>
      <c r="R163" s="115" t="s">
        <v>758</v>
      </c>
      <c r="S163" s="87">
        <v>0</v>
      </c>
      <c r="T163" s="87">
        <v>553500</v>
      </c>
      <c r="U163" s="87">
        <v>0</v>
      </c>
      <c r="V163" s="87">
        <v>0</v>
      </c>
      <c r="W163" s="87">
        <v>0</v>
      </c>
      <c r="X163" s="87">
        <v>0</v>
      </c>
      <c r="Y163" s="87">
        <v>0</v>
      </c>
      <c r="Z163" s="87">
        <v>553500</v>
      </c>
      <c r="AA163" s="87">
        <v>0</v>
      </c>
      <c r="AB163" s="87">
        <v>0</v>
      </c>
      <c r="AC163" s="87">
        <v>0</v>
      </c>
      <c r="AD163" s="87">
        <v>0</v>
      </c>
      <c r="AE163" s="87">
        <v>0</v>
      </c>
      <c r="AF163" s="87">
        <v>553500</v>
      </c>
      <c r="AG163" s="87">
        <v>0</v>
      </c>
      <c r="AH163" s="87">
        <v>0</v>
      </c>
      <c r="AI163" s="87">
        <v>0</v>
      </c>
      <c r="AJ163" s="87">
        <v>0</v>
      </c>
      <c r="AK163" s="87">
        <v>0</v>
      </c>
      <c r="AL163" s="87">
        <v>553500</v>
      </c>
      <c r="AM163" s="87">
        <v>0</v>
      </c>
      <c r="AN163" s="87">
        <v>0</v>
      </c>
      <c r="AO163" s="87">
        <v>0</v>
      </c>
      <c r="AP163" s="87">
        <v>0</v>
      </c>
      <c r="AQ163" s="87">
        <v>0</v>
      </c>
      <c r="AR163" s="87">
        <v>553500</v>
      </c>
      <c r="AS163" s="87">
        <v>0</v>
      </c>
      <c r="AT163" s="87">
        <v>0</v>
      </c>
      <c r="AU163" s="87">
        <v>0</v>
      </c>
      <c r="AV163" s="87">
        <v>0</v>
      </c>
      <c r="AW163" s="87">
        <v>0</v>
      </c>
      <c r="AX163" s="87">
        <v>553500</v>
      </c>
      <c r="AY163" s="87">
        <v>0</v>
      </c>
      <c r="AZ163" s="87">
        <v>0</v>
      </c>
      <c r="BA163" s="87">
        <v>0</v>
      </c>
      <c r="BB163" s="87">
        <v>0</v>
      </c>
      <c r="BC163" s="87">
        <v>0</v>
      </c>
      <c r="BD163" s="87">
        <v>553500</v>
      </c>
      <c r="BE163" s="87">
        <v>0</v>
      </c>
      <c r="BF163" s="87">
        <v>0</v>
      </c>
      <c r="BG163" s="87">
        <v>0</v>
      </c>
      <c r="BH163" s="87">
        <v>0</v>
      </c>
      <c r="BI163" s="87">
        <v>0</v>
      </c>
      <c r="BJ163" s="87">
        <v>553500</v>
      </c>
      <c r="BK163" s="87">
        <v>0</v>
      </c>
      <c r="BL163" s="87">
        <v>0</v>
      </c>
      <c r="BM163" s="87">
        <v>0</v>
      </c>
      <c r="BN163" s="87">
        <v>0</v>
      </c>
      <c r="BO163" s="87">
        <v>0</v>
      </c>
      <c r="BP163" s="87">
        <v>553500</v>
      </c>
      <c r="BQ163" s="87">
        <v>0</v>
      </c>
      <c r="BR163" s="87">
        <v>0</v>
      </c>
      <c r="BS163" s="87">
        <v>0</v>
      </c>
      <c r="BT163" s="87">
        <v>0</v>
      </c>
      <c r="BU163" s="87">
        <v>0</v>
      </c>
      <c r="BV163" s="87">
        <v>553500</v>
      </c>
      <c r="BW163" s="87">
        <v>0</v>
      </c>
      <c r="BX163" s="87">
        <v>0</v>
      </c>
      <c r="BY163" s="87">
        <v>0</v>
      </c>
      <c r="BZ163" s="87">
        <v>0</v>
      </c>
      <c r="CA163" s="87">
        <v>0</v>
      </c>
      <c r="CB163" s="87">
        <v>553500</v>
      </c>
      <c r="CC163" s="87">
        <v>0</v>
      </c>
      <c r="CD163" s="87">
        <v>0</v>
      </c>
      <c r="CE163" s="87">
        <v>0</v>
      </c>
      <c r="CF163" s="87">
        <v>0</v>
      </c>
      <c r="CG163" s="87">
        <v>0</v>
      </c>
      <c r="CH163" s="87">
        <v>553500</v>
      </c>
      <c r="CI163" s="87">
        <v>0</v>
      </c>
      <c r="CJ163" s="87">
        <v>0</v>
      </c>
      <c r="CK163" s="87">
        <v>0</v>
      </c>
      <c r="CL163" s="87">
        <v>0</v>
      </c>
      <c r="CM163" s="87">
        <v>0</v>
      </c>
      <c r="CN163" s="87">
        <v>553500</v>
      </c>
      <c r="CO163" s="87">
        <v>0</v>
      </c>
      <c r="CP163" s="87">
        <v>0</v>
      </c>
      <c r="CQ163" s="87">
        <v>0</v>
      </c>
      <c r="CR163" s="87">
        <v>0</v>
      </c>
      <c r="CS163" s="87">
        <v>0</v>
      </c>
      <c r="CT163" s="87">
        <v>553500</v>
      </c>
      <c r="CU163" s="87">
        <v>0</v>
      </c>
      <c r="CV163" s="87">
        <v>0</v>
      </c>
      <c r="CW163" s="87">
        <v>0</v>
      </c>
      <c r="CX163" s="87">
        <v>0</v>
      </c>
      <c r="CY163" s="87">
        <v>0</v>
      </c>
      <c r="CZ163" s="87">
        <v>553500</v>
      </c>
      <c r="DA163" s="87">
        <v>0</v>
      </c>
      <c r="DB163" s="87">
        <v>0</v>
      </c>
      <c r="DC163" s="87">
        <v>0</v>
      </c>
      <c r="DD163" s="87">
        <v>0</v>
      </c>
      <c r="DE163" s="87">
        <v>0</v>
      </c>
      <c r="DF163" s="87">
        <v>553500</v>
      </c>
      <c r="DG163" s="87">
        <v>0</v>
      </c>
      <c r="DH163" s="87">
        <v>0</v>
      </c>
      <c r="DI163" s="87">
        <v>0</v>
      </c>
      <c r="DJ163" s="87">
        <v>0</v>
      </c>
      <c r="DK163" s="87">
        <v>0</v>
      </c>
      <c r="DL163" s="87">
        <v>553500</v>
      </c>
      <c r="DM163" s="87">
        <v>0</v>
      </c>
      <c r="DN163" s="87">
        <v>0</v>
      </c>
      <c r="DO163" s="87">
        <v>0</v>
      </c>
      <c r="DP163" s="87">
        <v>0</v>
      </c>
      <c r="DQ163" s="87">
        <v>0</v>
      </c>
      <c r="DR163" s="87">
        <v>553500</v>
      </c>
      <c r="DS163" s="87">
        <v>0</v>
      </c>
      <c r="DT163" s="87">
        <v>0</v>
      </c>
      <c r="DU163" s="87">
        <v>0</v>
      </c>
      <c r="DV163" s="87">
        <v>0</v>
      </c>
      <c r="DW163" s="87">
        <v>0</v>
      </c>
      <c r="DX163" s="87">
        <v>553500</v>
      </c>
      <c r="DY163" s="87">
        <v>0</v>
      </c>
      <c r="DZ163" s="87">
        <v>0</v>
      </c>
      <c r="EA163" s="87">
        <v>0</v>
      </c>
      <c r="EB163" s="87">
        <v>0</v>
      </c>
      <c r="EC163" s="87">
        <v>0</v>
      </c>
      <c r="ED163" s="87">
        <v>553500</v>
      </c>
      <c r="EE163" s="87">
        <v>0</v>
      </c>
      <c r="EF163" s="87">
        <v>0</v>
      </c>
      <c r="EG163" s="87">
        <v>0</v>
      </c>
      <c r="EH163" s="87">
        <v>0</v>
      </c>
      <c r="EI163" s="87">
        <v>0</v>
      </c>
      <c r="EJ163" s="87">
        <v>553500</v>
      </c>
      <c r="EK163" s="87">
        <v>0</v>
      </c>
      <c r="EL163" s="87">
        <v>0</v>
      </c>
      <c r="EM163" s="87">
        <v>0</v>
      </c>
      <c r="EN163" s="87">
        <v>0</v>
      </c>
      <c r="EO163" s="87">
        <v>0</v>
      </c>
      <c r="EP163" s="87">
        <v>553500</v>
      </c>
      <c r="EQ163" s="87">
        <v>0</v>
      </c>
      <c r="ER163" s="87">
        <v>0</v>
      </c>
      <c r="ES163" s="87">
        <v>0</v>
      </c>
      <c r="ET163" s="87">
        <v>0</v>
      </c>
      <c r="EU163" s="87">
        <v>0</v>
      </c>
      <c r="EV163" s="87">
        <v>553500</v>
      </c>
      <c r="EW163" s="87">
        <v>0</v>
      </c>
      <c r="EX163" s="87">
        <v>0</v>
      </c>
      <c r="EY163" s="87">
        <v>0</v>
      </c>
      <c r="EZ163" s="87">
        <v>0</v>
      </c>
      <c r="FA163" s="87">
        <v>0</v>
      </c>
      <c r="FB163" s="87">
        <v>553500</v>
      </c>
      <c r="FC163" s="87">
        <v>0</v>
      </c>
      <c r="FD163" s="87">
        <v>0</v>
      </c>
      <c r="FE163" s="87">
        <v>0</v>
      </c>
      <c r="FF163" s="87">
        <v>0</v>
      </c>
      <c r="FG163" s="87">
        <v>0</v>
      </c>
      <c r="FH163" s="87">
        <v>553500</v>
      </c>
      <c r="FI163" s="87">
        <v>0</v>
      </c>
      <c r="FJ163" s="87">
        <v>0</v>
      </c>
      <c r="FK163" s="87">
        <v>0</v>
      </c>
      <c r="FL163" s="87">
        <v>0</v>
      </c>
      <c r="FM163" s="87">
        <v>0</v>
      </c>
      <c r="FN163" s="87">
        <v>553500</v>
      </c>
      <c r="FO163" s="87">
        <v>0</v>
      </c>
      <c r="FP163" s="87">
        <v>0</v>
      </c>
      <c r="FQ163" s="87">
        <v>0</v>
      </c>
      <c r="FR163" s="87">
        <v>0</v>
      </c>
      <c r="FS163" s="87">
        <v>0</v>
      </c>
      <c r="FT163" s="87">
        <v>553500</v>
      </c>
      <c r="FU163" s="87">
        <v>0</v>
      </c>
      <c r="FV163" s="87">
        <v>0</v>
      </c>
      <c r="FW163" s="87">
        <v>0</v>
      </c>
      <c r="FX163" s="87">
        <v>0</v>
      </c>
      <c r="FY163" s="87">
        <v>0</v>
      </c>
      <c r="FZ163" s="87">
        <v>553500</v>
      </c>
      <c r="GA163" s="87">
        <v>0</v>
      </c>
      <c r="GB163" s="87">
        <v>0</v>
      </c>
      <c r="GC163" s="87">
        <v>0</v>
      </c>
      <c r="GD163" s="87">
        <v>0</v>
      </c>
      <c r="GE163" s="87">
        <v>0</v>
      </c>
      <c r="GF163" s="87">
        <v>553500</v>
      </c>
      <c r="GG163" s="87">
        <v>0</v>
      </c>
      <c r="GH163" s="87">
        <v>0</v>
      </c>
      <c r="GI163" s="87">
        <v>0</v>
      </c>
      <c r="GJ163" s="87">
        <v>0</v>
      </c>
      <c r="GK163" s="87">
        <v>0</v>
      </c>
      <c r="GL163" s="87">
        <v>553500</v>
      </c>
      <c r="GM163" s="87">
        <v>0</v>
      </c>
      <c r="GN163" s="87">
        <v>0</v>
      </c>
      <c r="GO163" s="87">
        <v>0</v>
      </c>
      <c r="GP163" s="87">
        <v>0</v>
      </c>
      <c r="GQ163" s="87">
        <v>0</v>
      </c>
      <c r="GR163" s="87">
        <v>553500</v>
      </c>
      <c r="GS163" s="87">
        <v>0</v>
      </c>
      <c r="GT163" s="87">
        <v>0</v>
      </c>
      <c r="GU163" s="87">
        <v>0</v>
      </c>
      <c r="GV163" s="87">
        <v>0</v>
      </c>
      <c r="GW163" s="87">
        <v>0</v>
      </c>
      <c r="GX163" s="87">
        <v>553500</v>
      </c>
      <c r="GY163" s="87">
        <v>0</v>
      </c>
      <c r="GZ163" s="87">
        <v>0</v>
      </c>
      <c r="HA163" s="87">
        <v>0</v>
      </c>
      <c r="HB163" s="87">
        <v>0</v>
      </c>
      <c r="HC163" s="87">
        <v>0</v>
      </c>
      <c r="HD163" s="87">
        <v>553500</v>
      </c>
      <c r="HE163" s="87">
        <v>0</v>
      </c>
      <c r="HF163" s="87">
        <v>0</v>
      </c>
      <c r="HG163" s="87">
        <v>0</v>
      </c>
      <c r="HH163" s="87">
        <v>0</v>
      </c>
      <c r="HI163" s="87">
        <v>0</v>
      </c>
      <c r="HJ163" s="87">
        <v>553500</v>
      </c>
      <c r="HK163" s="87">
        <v>0</v>
      </c>
      <c r="HL163" s="87">
        <v>0</v>
      </c>
      <c r="HM163" s="87">
        <v>0</v>
      </c>
      <c r="HN163" s="87">
        <v>0</v>
      </c>
      <c r="HO163" s="87">
        <v>0</v>
      </c>
      <c r="HP163" s="87">
        <v>553500</v>
      </c>
      <c r="HQ163" s="87">
        <v>0</v>
      </c>
      <c r="HR163" s="87">
        <v>0</v>
      </c>
      <c r="HS163" s="87">
        <v>0</v>
      </c>
      <c r="HT163" s="87">
        <v>0</v>
      </c>
      <c r="HU163" s="87">
        <v>0</v>
      </c>
      <c r="HV163" s="87">
        <v>553500</v>
      </c>
      <c r="HW163" s="87">
        <v>0</v>
      </c>
      <c r="HX163" s="87">
        <v>0</v>
      </c>
      <c r="HY163" s="87">
        <v>0</v>
      </c>
      <c r="HZ163" s="87">
        <v>0</v>
      </c>
      <c r="IA163" s="87">
        <v>0</v>
      </c>
      <c r="IB163" s="87">
        <v>553500</v>
      </c>
      <c r="IC163" s="87">
        <v>0</v>
      </c>
      <c r="ID163" s="87">
        <v>0</v>
      </c>
      <c r="IE163" s="87">
        <v>0</v>
      </c>
      <c r="IF163" s="87">
        <v>0</v>
      </c>
      <c r="IG163" s="87">
        <v>0</v>
      </c>
      <c r="IH163" s="87">
        <v>553500</v>
      </c>
      <c r="II163" s="87">
        <v>0</v>
      </c>
      <c r="IJ163" s="87">
        <v>0</v>
      </c>
      <c r="IK163" s="87">
        <v>0</v>
      </c>
      <c r="IL163" s="87">
        <v>0</v>
      </c>
      <c r="IM163" s="87">
        <v>0</v>
      </c>
      <c r="IN163" s="87">
        <v>553500</v>
      </c>
      <c r="IO163" s="87">
        <v>0</v>
      </c>
      <c r="IP163" s="87">
        <v>0</v>
      </c>
      <c r="IQ163" s="87">
        <v>0</v>
      </c>
      <c r="IR163" s="87">
        <v>0</v>
      </c>
      <c r="IS163" s="87">
        <v>0</v>
      </c>
      <c r="IT163" s="87">
        <v>553500</v>
      </c>
      <c r="IU163" s="87">
        <v>0</v>
      </c>
      <c r="IV163" s="87">
        <v>0</v>
      </c>
      <c r="IW163" s="87">
        <v>0</v>
      </c>
      <c r="IX163" s="87">
        <v>0</v>
      </c>
      <c r="IY163" s="87">
        <v>0</v>
      </c>
      <c r="IZ163" s="87">
        <v>553500</v>
      </c>
      <c r="JA163" s="87">
        <v>0</v>
      </c>
      <c r="JB163" s="87">
        <v>0</v>
      </c>
      <c r="JC163" s="87">
        <v>0</v>
      </c>
      <c r="JD163" s="87">
        <v>0</v>
      </c>
      <c r="JE163" s="87">
        <v>0</v>
      </c>
      <c r="JF163" s="87">
        <v>553500</v>
      </c>
      <c r="JG163" s="87">
        <v>0</v>
      </c>
      <c r="JH163" s="87">
        <v>0</v>
      </c>
      <c r="JI163" s="87">
        <v>0</v>
      </c>
      <c r="JJ163" s="87">
        <v>0</v>
      </c>
      <c r="JK163" s="87">
        <v>0</v>
      </c>
      <c r="JL163" s="87">
        <v>553500</v>
      </c>
      <c r="JM163" s="87">
        <v>0</v>
      </c>
      <c r="JN163" s="87">
        <v>0</v>
      </c>
      <c r="JO163" s="87">
        <v>0</v>
      </c>
      <c r="JP163" s="87">
        <v>0</v>
      </c>
      <c r="JQ163" s="87">
        <v>0</v>
      </c>
      <c r="JR163" s="87">
        <v>553500</v>
      </c>
      <c r="JS163" s="87">
        <v>0</v>
      </c>
      <c r="JT163" s="87">
        <v>0</v>
      </c>
      <c r="JU163" s="87">
        <v>0</v>
      </c>
      <c r="JV163" s="87">
        <v>0</v>
      </c>
      <c r="JW163" s="87">
        <v>0</v>
      </c>
      <c r="JX163" s="87">
        <v>553500</v>
      </c>
      <c r="JY163" s="87">
        <v>0</v>
      </c>
      <c r="JZ163" s="87">
        <v>0</v>
      </c>
      <c r="KA163" s="87">
        <v>0</v>
      </c>
      <c r="KB163" s="87">
        <v>0</v>
      </c>
      <c r="KC163" s="87">
        <v>0</v>
      </c>
      <c r="KD163" s="87">
        <v>553500</v>
      </c>
      <c r="KE163" s="87">
        <v>0</v>
      </c>
      <c r="KF163" s="87">
        <v>0</v>
      </c>
      <c r="KG163" s="87">
        <v>0</v>
      </c>
      <c r="KH163" s="87">
        <v>0</v>
      </c>
      <c r="KI163" s="87">
        <v>0</v>
      </c>
      <c r="KJ163" s="87">
        <v>553500</v>
      </c>
      <c r="KK163" s="87">
        <v>0</v>
      </c>
      <c r="KL163" s="87">
        <v>0</v>
      </c>
      <c r="KM163" s="87">
        <v>0</v>
      </c>
      <c r="KN163" s="87">
        <v>0</v>
      </c>
      <c r="KO163" s="87">
        <v>0</v>
      </c>
      <c r="KP163" s="87">
        <v>553500</v>
      </c>
      <c r="KQ163" s="87">
        <v>0</v>
      </c>
      <c r="KR163" s="87">
        <v>0</v>
      </c>
      <c r="KS163" s="87">
        <v>0</v>
      </c>
      <c r="KT163" s="87">
        <v>0</v>
      </c>
      <c r="KU163" s="87">
        <v>0</v>
      </c>
      <c r="KV163" s="87">
        <v>553500</v>
      </c>
      <c r="KW163" s="87">
        <v>0</v>
      </c>
      <c r="KX163" s="87">
        <v>0</v>
      </c>
      <c r="KY163" s="87">
        <v>0</v>
      </c>
      <c r="KZ163" s="87">
        <v>0</v>
      </c>
      <c r="LA163" s="87">
        <v>0</v>
      </c>
      <c r="LB163" s="87">
        <v>553500</v>
      </c>
      <c r="LC163" s="87">
        <v>0</v>
      </c>
      <c r="LD163" s="87">
        <v>0</v>
      </c>
      <c r="LE163" s="87">
        <v>0</v>
      </c>
      <c r="LF163" s="87">
        <v>0</v>
      </c>
      <c r="LG163" s="87">
        <v>0</v>
      </c>
      <c r="LH163" s="87">
        <v>553500</v>
      </c>
      <c r="LI163" s="87">
        <v>0</v>
      </c>
      <c r="LJ163" s="87">
        <v>0</v>
      </c>
      <c r="LK163" s="87">
        <v>0</v>
      </c>
      <c r="LL163" s="87">
        <v>0</v>
      </c>
      <c r="LM163" s="87">
        <v>0</v>
      </c>
      <c r="LN163" s="87">
        <v>553500</v>
      </c>
      <c r="LO163" s="87">
        <v>0</v>
      </c>
      <c r="LP163" s="87">
        <v>0</v>
      </c>
      <c r="LQ163" s="87">
        <v>0</v>
      </c>
      <c r="LR163" s="87">
        <v>0</v>
      </c>
      <c r="LS163" s="87">
        <v>0</v>
      </c>
      <c r="LT163" s="87">
        <v>553500</v>
      </c>
      <c r="LU163" s="87">
        <v>0</v>
      </c>
      <c r="LV163" s="87">
        <v>0</v>
      </c>
      <c r="LW163" s="87">
        <v>0</v>
      </c>
      <c r="LX163" s="87">
        <v>0</v>
      </c>
      <c r="LY163" s="87">
        <v>0</v>
      </c>
      <c r="LZ163" s="87">
        <v>553500</v>
      </c>
      <c r="MA163" s="87">
        <v>0</v>
      </c>
      <c r="MB163" s="87">
        <v>0</v>
      </c>
      <c r="MC163" s="87">
        <v>0</v>
      </c>
      <c r="MD163" s="87">
        <v>0</v>
      </c>
      <c r="ME163" s="87">
        <v>0</v>
      </c>
      <c r="MF163" s="87">
        <v>553500</v>
      </c>
      <c r="MG163" s="87">
        <v>0</v>
      </c>
      <c r="MH163" s="87">
        <v>0</v>
      </c>
      <c r="MI163" s="87">
        <v>0</v>
      </c>
      <c r="MJ163" s="87">
        <v>0</v>
      </c>
      <c r="MK163" s="87">
        <v>0</v>
      </c>
      <c r="ML163" s="87">
        <v>553500</v>
      </c>
      <c r="MM163" s="87">
        <v>0</v>
      </c>
      <c r="MN163" s="87">
        <v>0</v>
      </c>
      <c r="MO163" s="87">
        <v>0</v>
      </c>
      <c r="MP163" s="87">
        <v>0</v>
      </c>
      <c r="MQ163" s="87">
        <v>0</v>
      </c>
      <c r="MR163" s="87">
        <v>553500</v>
      </c>
      <c r="MS163" s="87">
        <v>0</v>
      </c>
      <c r="MT163" s="87">
        <v>0</v>
      </c>
      <c r="MU163" s="87">
        <v>0</v>
      </c>
      <c r="MV163" s="87">
        <v>0</v>
      </c>
      <c r="MW163" s="87">
        <v>0</v>
      </c>
      <c r="MX163" s="87">
        <v>553500</v>
      </c>
      <c r="MY163" s="87">
        <v>0</v>
      </c>
      <c r="MZ163" s="87">
        <v>0</v>
      </c>
      <c r="NA163" s="87">
        <v>0</v>
      </c>
      <c r="NB163" s="87">
        <v>0</v>
      </c>
      <c r="NC163" s="87">
        <v>0</v>
      </c>
      <c r="ND163" s="87">
        <v>553500</v>
      </c>
      <c r="NE163" s="87">
        <v>0</v>
      </c>
      <c r="NF163" s="87">
        <v>0</v>
      </c>
      <c r="NG163" s="87">
        <v>0</v>
      </c>
      <c r="NH163" s="87">
        <v>0</v>
      </c>
      <c r="NI163" s="87">
        <v>0</v>
      </c>
      <c r="NJ163" s="119">
        <v>30553500</v>
      </c>
      <c r="NK163" s="119">
        <v>0</v>
      </c>
      <c r="NL163" s="119">
        <v>0</v>
      </c>
      <c r="NM163" s="119">
        <v>0</v>
      </c>
      <c r="NN163" s="119">
        <v>0</v>
      </c>
      <c r="NO163" s="119">
        <v>0</v>
      </c>
      <c r="NP163" s="119">
        <v>0</v>
      </c>
      <c r="NQ163" s="119">
        <v>0</v>
      </c>
      <c r="NR163" s="119">
        <v>0</v>
      </c>
      <c r="NS163" s="119">
        <v>0</v>
      </c>
      <c r="NT163" s="119">
        <v>0</v>
      </c>
      <c r="NU163" s="119">
        <v>0</v>
      </c>
      <c r="NV163" s="119">
        <v>0</v>
      </c>
      <c r="NW163" s="119">
        <v>0</v>
      </c>
      <c r="NX163" s="119">
        <v>0</v>
      </c>
      <c r="NY163" s="119">
        <v>0</v>
      </c>
      <c r="NZ163" s="119">
        <v>0</v>
      </c>
      <c r="OA163" s="119">
        <v>0</v>
      </c>
      <c r="OB163" s="119">
        <v>0</v>
      </c>
      <c r="OC163" s="119">
        <v>0</v>
      </c>
      <c r="OD163" s="119">
        <v>0</v>
      </c>
      <c r="OE163" s="119">
        <v>0</v>
      </c>
      <c r="OF163" s="119">
        <v>0</v>
      </c>
      <c r="OG163" s="119">
        <v>0</v>
      </c>
      <c r="OH163" s="119">
        <v>0</v>
      </c>
      <c r="OI163" s="119">
        <v>0</v>
      </c>
      <c r="OJ163" s="119">
        <v>0</v>
      </c>
      <c r="OK163" s="119">
        <v>0</v>
      </c>
      <c r="OL163" s="119">
        <v>0</v>
      </c>
      <c r="OM163" s="119">
        <v>0</v>
      </c>
      <c r="ON163" s="119">
        <v>0</v>
      </c>
      <c r="OO163" s="119">
        <v>0</v>
      </c>
      <c r="OP163" s="119">
        <v>0</v>
      </c>
      <c r="OQ163" s="119">
        <v>0</v>
      </c>
      <c r="OR163" s="119">
        <v>0</v>
      </c>
      <c r="OS163" s="119">
        <v>0</v>
      </c>
      <c r="OT163" s="119">
        <v>0</v>
      </c>
      <c r="OU163" s="119">
        <v>0</v>
      </c>
      <c r="OV163" s="119">
        <v>0</v>
      </c>
      <c r="OW163" s="119">
        <v>0</v>
      </c>
      <c r="OX163" s="119">
        <v>0</v>
      </c>
      <c r="OY163" s="119">
        <v>0</v>
      </c>
      <c r="OZ163" s="119">
        <v>0</v>
      </c>
      <c r="PA163" s="119">
        <v>0</v>
      </c>
      <c r="PB163" s="119">
        <v>0</v>
      </c>
      <c r="PC163" s="119">
        <v>0</v>
      </c>
      <c r="PD163" s="119">
        <v>0</v>
      </c>
      <c r="PE163" s="119">
        <v>0</v>
      </c>
      <c r="PF163" s="119">
        <v>0</v>
      </c>
      <c r="PG163" s="119">
        <v>0</v>
      </c>
      <c r="PH163" s="119">
        <v>0</v>
      </c>
      <c r="PI163" s="119">
        <v>0</v>
      </c>
      <c r="PJ163" s="119">
        <v>0</v>
      </c>
      <c r="PK163" s="119">
        <v>0</v>
      </c>
      <c r="PL163" s="119">
        <v>0</v>
      </c>
      <c r="PM163" s="119">
        <v>0</v>
      </c>
      <c r="PN163" s="119">
        <v>0</v>
      </c>
      <c r="PO163" s="119">
        <v>0</v>
      </c>
      <c r="PP163" s="119">
        <v>0</v>
      </c>
      <c r="PQ163" s="119">
        <v>0</v>
      </c>
      <c r="PR163" s="119">
        <v>0</v>
      </c>
      <c r="PS163" s="119">
        <v>0</v>
      </c>
      <c r="PT163" s="119">
        <v>0</v>
      </c>
      <c r="PU163" s="119">
        <v>0</v>
      </c>
      <c r="PV163" s="119">
        <v>0</v>
      </c>
      <c r="PW163" s="119">
        <v>0</v>
      </c>
      <c r="PX163" s="119">
        <v>0</v>
      </c>
      <c r="PY163" s="119">
        <v>0</v>
      </c>
      <c r="PZ163" s="119">
        <v>0</v>
      </c>
      <c r="QA163" s="119">
        <v>0</v>
      </c>
      <c r="QB163" s="119">
        <v>0</v>
      </c>
      <c r="QC163" s="119">
        <v>0</v>
      </c>
      <c r="QD163" s="119">
        <v>0</v>
      </c>
      <c r="QE163" s="119">
        <v>0</v>
      </c>
      <c r="QF163" s="119">
        <v>0</v>
      </c>
      <c r="QG163" s="119">
        <v>0</v>
      </c>
      <c r="QH163" s="119">
        <v>0</v>
      </c>
      <c r="QI163" s="119">
        <v>0</v>
      </c>
      <c r="QJ163" s="119">
        <v>0</v>
      </c>
      <c r="QK163" s="119">
        <v>0</v>
      </c>
      <c r="QL163" s="119">
        <v>0</v>
      </c>
      <c r="QM163" s="119">
        <v>0</v>
      </c>
      <c r="QN163" s="119">
        <v>0</v>
      </c>
      <c r="QO163" s="119">
        <v>0</v>
      </c>
      <c r="QP163" s="119">
        <v>0</v>
      </c>
      <c r="QQ163" s="119">
        <v>0</v>
      </c>
      <c r="QR163" s="119">
        <v>0</v>
      </c>
      <c r="QS163" s="119">
        <v>0</v>
      </c>
      <c r="QT163" s="119">
        <v>0</v>
      </c>
      <c r="QU163" s="119">
        <v>0</v>
      </c>
      <c r="QV163" s="119">
        <v>0</v>
      </c>
      <c r="QW163" s="119">
        <v>0</v>
      </c>
      <c r="QX163" s="119">
        <v>0</v>
      </c>
      <c r="QY163" s="119">
        <v>0</v>
      </c>
      <c r="QZ163" s="119">
        <v>0</v>
      </c>
      <c r="RA163" s="119">
        <v>0</v>
      </c>
      <c r="RB163" s="119">
        <v>0</v>
      </c>
      <c r="RC163" s="119">
        <v>0</v>
      </c>
      <c r="RD163" s="119">
        <v>0</v>
      </c>
      <c r="RE163" s="119">
        <v>0</v>
      </c>
      <c r="RF163" s="119">
        <v>0</v>
      </c>
      <c r="RG163" s="119">
        <v>0</v>
      </c>
      <c r="RH163" s="119">
        <v>0</v>
      </c>
      <c r="RI163" s="119">
        <v>0</v>
      </c>
      <c r="RJ163" s="119">
        <v>0</v>
      </c>
      <c r="RK163" s="119">
        <v>0</v>
      </c>
      <c r="RL163" s="119">
        <v>0</v>
      </c>
      <c r="RM163" s="119">
        <v>0</v>
      </c>
      <c r="RN163" s="119">
        <v>0</v>
      </c>
      <c r="RO163" s="119">
        <v>0</v>
      </c>
      <c r="RP163" s="119">
        <v>0</v>
      </c>
      <c r="RQ163" s="119">
        <v>0</v>
      </c>
      <c r="RR163" s="119">
        <v>0</v>
      </c>
      <c r="RS163" s="119">
        <v>0</v>
      </c>
      <c r="RT163" s="119">
        <v>0</v>
      </c>
      <c r="RU163" s="119">
        <v>0</v>
      </c>
      <c r="RV163" s="119">
        <v>0</v>
      </c>
      <c r="RW163" s="119">
        <v>0</v>
      </c>
      <c r="RX163" s="119">
        <v>0</v>
      </c>
      <c r="RY163" s="119">
        <v>0</v>
      </c>
      <c r="RZ163" s="119">
        <v>0</v>
      </c>
      <c r="SA163" s="119">
        <v>0</v>
      </c>
      <c r="SB163" s="119">
        <v>0</v>
      </c>
      <c r="SC163" s="119">
        <v>0</v>
      </c>
      <c r="SD163" s="119">
        <v>0</v>
      </c>
      <c r="SE163" s="119">
        <v>0</v>
      </c>
      <c r="SF163" s="119">
        <v>0</v>
      </c>
      <c r="SG163" s="119">
        <v>0</v>
      </c>
      <c r="SH163" s="119">
        <v>0</v>
      </c>
      <c r="SI163" s="119">
        <v>0</v>
      </c>
      <c r="SJ163" s="119">
        <v>0</v>
      </c>
      <c r="SK163" s="119">
        <v>0</v>
      </c>
      <c r="SL163" s="119">
        <v>0</v>
      </c>
      <c r="SM163" s="119">
        <v>0</v>
      </c>
      <c r="SN163" s="119">
        <v>0</v>
      </c>
      <c r="SO163" s="119">
        <v>0</v>
      </c>
      <c r="SP163" s="119">
        <v>0</v>
      </c>
      <c r="SQ163" s="119">
        <v>0</v>
      </c>
      <c r="SR163" s="119">
        <v>0</v>
      </c>
      <c r="SS163" s="119">
        <v>0</v>
      </c>
      <c r="ST163" s="119">
        <v>0</v>
      </c>
      <c r="SU163" s="119">
        <v>0</v>
      </c>
      <c r="SV163" s="119">
        <v>0</v>
      </c>
      <c r="SW163" s="119">
        <v>0</v>
      </c>
      <c r="SX163" s="119">
        <v>0</v>
      </c>
      <c r="SY163" s="119">
        <v>0</v>
      </c>
      <c r="SZ163" s="119">
        <v>0</v>
      </c>
      <c r="TA163" s="119">
        <v>0</v>
      </c>
      <c r="TB163" s="119">
        <v>0</v>
      </c>
      <c r="TC163" s="119">
        <v>0</v>
      </c>
      <c r="TD163" s="119">
        <v>0</v>
      </c>
      <c r="TE163" s="119">
        <v>0</v>
      </c>
      <c r="TF163" s="119">
        <v>0</v>
      </c>
      <c r="TG163" s="119">
        <v>0</v>
      </c>
      <c r="TH163" s="119">
        <v>0</v>
      </c>
      <c r="TI163" s="119">
        <v>0</v>
      </c>
      <c r="TJ163" s="119">
        <v>0</v>
      </c>
      <c r="TK163" s="119">
        <v>0</v>
      </c>
      <c r="TL163" s="119">
        <v>0</v>
      </c>
      <c r="TM163" s="119">
        <v>0</v>
      </c>
      <c r="TN163" s="119">
        <v>0</v>
      </c>
      <c r="TO163" s="119">
        <v>0</v>
      </c>
      <c r="TP163" s="119">
        <v>0</v>
      </c>
      <c r="TQ163" s="119">
        <v>0</v>
      </c>
      <c r="TR163" s="119">
        <v>0</v>
      </c>
      <c r="TS163" s="119">
        <v>0</v>
      </c>
      <c r="TT163" s="119">
        <v>0</v>
      </c>
      <c r="TU163" s="119">
        <v>0</v>
      </c>
      <c r="TV163" s="119">
        <v>0</v>
      </c>
      <c r="TW163" s="119">
        <v>0</v>
      </c>
      <c r="TX163" s="119">
        <v>0</v>
      </c>
      <c r="TY163" s="119">
        <v>0</v>
      </c>
      <c r="TZ163" s="119">
        <v>0</v>
      </c>
      <c r="UA163" s="119">
        <v>0</v>
      </c>
      <c r="UB163" s="119">
        <v>0</v>
      </c>
      <c r="UC163" s="119">
        <v>0</v>
      </c>
      <c r="UD163" s="119">
        <v>0</v>
      </c>
      <c r="UE163" s="119">
        <v>0</v>
      </c>
      <c r="UF163" s="119">
        <v>0</v>
      </c>
      <c r="UG163" s="119">
        <v>0</v>
      </c>
      <c r="UH163" s="119">
        <v>0</v>
      </c>
      <c r="UI163" s="119">
        <v>0</v>
      </c>
      <c r="UJ163" s="119">
        <v>0</v>
      </c>
      <c r="UK163" s="119">
        <v>0</v>
      </c>
      <c r="UL163" s="119">
        <v>0</v>
      </c>
      <c r="UM163" s="119">
        <v>0</v>
      </c>
      <c r="UN163" s="119">
        <v>0</v>
      </c>
      <c r="UO163" s="119">
        <v>0</v>
      </c>
      <c r="UP163" s="119">
        <v>0</v>
      </c>
      <c r="UQ163" s="119">
        <v>0</v>
      </c>
      <c r="UR163" s="119">
        <v>0</v>
      </c>
      <c r="US163" s="119">
        <v>0</v>
      </c>
      <c r="UT163" s="119">
        <v>0</v>
      </c>
      <c r="UU163" s="119">
        <v>0</v>
      </c>
      <c r="UV163" s="119">
        <v>0</v>
      </c>
      <c r="UW163" s="119">
        <v>0</v>
      </c>
      <c r="UX163" s="119">
        <v>0</v>
      </c>
      <c r="UY163" s="119">
        <v>0</v>
      </c>
      <c r="UZ163" s="119">
        <v>0</v>
      </c>
      <c r="VA163" s="119">
        <v>0</v>
      </c>
      <c r="VB163" s="119">
        <v>0</v>
      </c>
      <c r="VC163" s="119">
        <v>0</v>
      </c>
      <c r="VD163" s="119">
        <v>0</v>
      </c>
      <c r="VE163" s="119">
        <v>0</v>
      </c>
      <c r="VF163" s="119">
        <v>0</v>
      </c>
      <c r="VG163" s="119">
        <v>0</v>
      </c>
      <c r="VH163" s="119">
        <v>0</v>
      </c>
      <c r="VI163" s="119">
        <v>0</v>
      </c>
      <c r="VJ163" s="119">
        <v>0</v>
      </c>
      <c r="VK163" s="119">
        <v>0</v>
      </c>
      <c r="VL163" s="119">
        <v>0</v>
      </c>
      <c r="VM163" s="119">
        <v>0</v>
      </c>
      <c r="VN163" s="119">
        <v>0</v>
      </c>
      <c r="VO163" s="119">
        <v>0</v>
      </c>
      <c r="VP163" s="119">
        <v>0</v>
      </c>
      <c r="VQ163" s="119">
        <v>0</v>
      </c>
      <c r="VR163" s="119">
        <v>0</v>
      </c>
      <c r="VS163" s="119">
        <v>0</v>
      </c>
      <c r="VT163" s="119">
        <v>0</v>
      </c>
      <c r="VU163" s="119">
        <v>0</v>
      </c>
      <c r="VV163" s="119">
        <v>0</v>
      </c>
      <c r="VW163" s="119">
        <v>0</v>
      </c>
      <c r="VX163" s="119">
        <v>0</v>
      </c>
      <c r="VY163" s="119">
        <v>0</v>
      </c>
      <c r="VZ163" s="119">
        <v>0</v>
      </c>
      <c r="WA163" s="119">
        <v>0</v>
      </c>
      <c r="WB163" s="119">
        <v>0</v>
      </c>
      <c r="WC163" s="119">
        <v>0</v>
      </c>
      <c r="WD163" s="119">
        <v>0</v>
      </c>
      <c r="WE163" s="119">
        <v>0</v>
      </c>
      <c r="WF163" s="119">
        <v>0</v>
      </c>
      <c r="WG163" s="119">
        <v>0</v>
      </c>
      <c r="WH163" s="119">
        <v>0</v>
      </c>
      <c r="WI163" s="55">
        <v>63210000</v>
      </c>
      <c r="WJ163" s="55">
        <v>33210000</v>
      </c>
    </row>
    <row r="164" spans="1:608" s="25" customFormat="1" x14ac:dyDescent="0.15">
      <c r="A164" s="88">
        <v>163</v>
      </c>
      <c r="B164" s="124" t="s">
        <v>864</v>
      </c>
      <c r="C164" s="87" t="s">
        <v>865</v>
      </c>
      <c r="D164" s="130" t="s">
        <v>866</v>
      </c>
      <c r="E164" s="96" t="e">
        <f t="shared" ca="1" si="2"/>
        <v>#NAME?</v>
      </c>
      <c r="F164" s="97">
        <v>180000000</v>
      </c>
      <c r="G164" s="98">
        <v>185516284.93000001</v>
      </c>
      <c r="H164" s="87" t="s">
        <v>51</v>
      </c>
      <c r="I164" s="87" t="s">
        <v>30</v>
      </c>
      <c r="J164" s="142" t="s">
        <v>23</v>
      </c>
      <c r="K164" s="97">
        <v>180000000</v>
      </c>
      <c r="L164" s="97">
        <v>1800000</v>
      </c>
      <c r="M164" s="111">
        <v>6.18</v>
      </c>
      <c r="N164" s="115">
        <v>1</v>
      </c>
      <c r="O164" s="116" t="s">
        <v>867</v>
      </c>
      <c r="P164" s="87" t="s">
        <v>868</v>
      </c>
      <c r="Q164" s="111">
        <v>18.1997</v>
      </c>
      <c r="R164" s="115" t="s">
        <v>703</v>
      </c>
      <c r="S164" s="87">
        <v>0</v>
      </c>
      <c r="T164" s="87">
        <v>0</v>
      </c>
      <c r="U164" s="87">
        <v>0</v>
      </c>
      <c r="V164" s="87">
        <v>0</v>
      </c>
      <c r="W164" s="87">
        <v>0</v>
      </c>
      <c r="X164" s="87">
        <v>0</v>
      </c>
      <c r="Y164" s="87">
        <v>0</v>
      </c>
      <c r="Z164" s="87">
        <v>0</v>
      </c>
      <c r="AA164" s="87">
        <v>11124000</v>
      </c>
      <c r="AB164" s="87">
        <v>0</v>
      </c>
      <c r="AC164" s="87">
        <v>0</v>
      </c>
      <c r="AD164" s="87">
        <v>0</v>
      </c>
      <c r="AE164" s="87">
        <v>0</v>
      </c>
      <c r="AF164" s="87">
        <v>0</v>
      </c>
      <c r="AG164" s="87">
        <v>0</v>
      </c>
      <c r="AH164" s="87">
        <v>0</v>
      </c>
      <c r="AI164" s="87">
        <v>0</v>
      </c>
      <c r="AJ164" s="87">
        <v>0</v>
      </c>
      <c r="AK164" s="87">
        <v>0</v>
      </c>
      <c r="AL164" s="87">
        <v>0</v>
      </c>
      <c r="AM164" s="87">
        <v>11124000</v>
      </c>
      <c r="AN164" s="87">
        <v>0</v>
      </c>
      <c r="AO164" s="87">
        <v>0</v>
      </c>
      <c r="AP164" s="87">
        <v>0</v>
      </c>
      <c r="AQ164" s="87">
        <v>0</v>
      </c>
      <c r="AR164" s="87">
        <v>0</v>
      </c>
      <c r="AS164" s="87">
        <v>0</v>
      </c>
      <c r="AT164" s="87">
        <v>0</v>
      </c>
      <c r="AU164" s="87">
        <v>0</v>
      </c>
      <c r="AV164" s="87">
        <v>0</v>
      </c>
      <c r="AW164" s="87">
        <v>0</v>
      </c>
      <c r="AX164" s="87">
        <v>0</v>
      </c>
      <c r="AY164" s="87">
        <v>11124000</v>
      </c>
      <c r="AZ164" s="87">
        <v>0</v>
      </c>
      <c r="BA164" s="87">
        <v>0</v>
      </c>
      <c r="BB164" s="87">
        <v>0</v>
      </c>
      <c r="BC164" s="87">
        <v>0</v>
      </c>
      <c r="BD164" s="87">
        <v>0</v>
      </c>
      <c r="BE164" s="87">
        <v>0</v>
      </c>
      <c r="BF164" s="87">
        <v>0</v>
      </c>
      <c r="BG164" s="87">
        <v>0</v>
      </c>
      <c r="BH164" s="87">
        <v>0</v>
      </c>
      <c r="BI164" s="87">
        <v>0</v>
      </c>
      <c r="BJ164" s="87">
        <v>0</v>
      </c>
      <c r="BK164" s="87">
        <v>11124000</v>
      </c>
      <c r="BL164" s="87">
        <v>0</v>
      </c>
      <c r="BM164" s="87">
        <v>0</v>
      </c>
      <c r="BN164" s="87">
        <v>0</v>
      </c>
      <c r="BO164" s="87">
        <v>0</v>
      </c>
      <c r="BP164" s="87">
        <v>0</v>
      </c>
      <c r="BQ164" s="87">
        <v>0</v>
      </c>
      <c r="BR164" s="87">
        <v>0</v>
      </c>
      <c r="BS164" s="87">
        <v>0</v>
      </c>
      <c r="BT164" s="87">
        <v>0</v>
      </c>
      <c r="BU164" s="87">
        <v>0</v>
      </c>
      <c r="BV164" s="87">
        <v>0</v>
      </c>
      <c r="BW164" s="87">
        <v>191124000</v>
      </c>
      <c r="BX164" s="87">
        <v>0</v>
      </c>
      <c r="BY164" s="87">
        <v>0</v>
      </c>
      <c r="BZ164" s="87">
        <v>0</v>
      </c>
      <c r="CA164" s="87">
        <v>0</v>
      </c>
      <c r="CB164" s="87">
        <v>0</v>
      </c>
      <c r="CC164" s="87">
        <v>0</v>
      </c>
      <c r="CD164" s="87">
        <v>0</v>
      </c>
      <c r="CE164" s="87">
        <v>0</v>
      </c>
      <c r="CF164" s="87">
        <v>0</v>
      </c>
      <c r="CG164" s="87">
        <v>0</v>
      </c>
      <c r="CH164" s="87">
        <v>0</v>
      </c>
      <c r="CI164" s="87">
        <v>0</v>
      </c>
      <c r="CJ164" s="87">
        <v>0</v>
      </c>
      <c r="CK164" s="87">
        <v>0</v>
      </c>
      <c r="CL164" s="87">
        <v>0</v>
      </c>
      <c r="CM164" s="87">
        <v>0</v>
      </c>
      <c r="CN164" s="87">
        <v>0</v>
      </c>
      <c r="CO164" s="87">
        <v>0</v>
      </c>
      <c r="CP164" s="87">
        <v>0</v>
      </c>
      <c r="CQ164" s="87">
        <v>0</v>
      </c>
      <c r="CR164" s="87">
        <v>0</v>
      </c>
      <c r="CS164" s="87">
        <v>0</v>
      </c>
      <c r="CT164" s="87">
        <v>0</v>
      </c>
      <c r="CU164" s="87">
        <v>0</v>
      </c>
      <c r="CV164" s="87">
        <v>0</v>
      </c>
      <c r="CW164" s="87">
        <v>0</v>
      </c>
      <c r="CX164" s="87">
        <v>0</v>
      </c>
      <c r="CY164" s="87">
        <v>0</v>
      </c>
      <c r="CZ164" s="87">
        <v>0</v>
      </c>
      <c r="DA164" s="87">
        <v>0</v>
      </c>
      <c r="DB164" s="87">
        <v>0</v>
      </c>
      <c r="DC164" s="87">
        <v>0</v>
      </c>
      <c r="DD164" s="87">
        <v>0</v>
      </c>
      <c r="DE164" s="87">
        <v>0</v>
      </c>
      <c r="DF164" s="87">
        <v>0</v>
      </c>
      <c r="DG164" s="87">
        <v>0</v>
      </c>
      <c r="DH164" s="87">
        <v>0</v>
      </c>
      <c r="DI164" s="87">
        <v>0</v>
      </c>
      <c r="DJ164" s="87">
        <v>0</v>
      </c>
      <c r="DK164" s="87">
        <v>0</v>
      </c>
      <c r="DL164" s="87">
        <v>0</v>
      </c>
      <c r="DM164" s="87">
        <v>0</v>
      </c>
      <c r="DN164" s="87">
        <v>0</v>
      </c>
      <c r="DO164" s="87">
        <v>0</v>
      </c>
      <c r="DP164" s="87">
        <v>0</v>
      </c>
      <c r="DQ164" s="87">
        <v>0</v>
      </c>
      <c r="DR164" s="87">
        <v>0</v>
      </c>
      <c r="DS164" s="87">
        <v>0</v>
      </c>
      <c r="DT164" s="87">
        <v>0</v>
      </c>
      <c r="DU164" s="87">
        <v>0</v>
      </c>
      <c r="DV164" s="87">
        <v>0</v>
      </c>
      <c r="DW164" s="87">
        <v>0</v>
      </c>
      <c r="DX164" s="87">
        <v>0</v>
      </c>
      <c r="DY164" s="87">
        <v>0</v>
      </c>
      <c r="DZ164" s="87">
        <v>0</v>
      </c>
      <c r="EA164" s="87">
        <v>0</v>
      </c>
      <c r="EB164" s="87">
        <v>0</v>
      </c>
      <c r="EC164" s="87">
        <v>0</v>
      </c>
      <c r="ED164" s="87">
        <v>0</v>
      </c>
      <c r="EE164" s="87">
        <v>0</v>
      </c>
      <c r="EF164" s="87">
        <v>0</v>
      </c>
      <c r="EG164" s="87">
        <v>0</v>
      </c>
      <c r="EH164" s="87">
        <v>0</v>
      </c>
      <c r="EI164" s="87">
        <v>0</v>
      </c>
      <c r="EJ164" s="87">
        <v>0</v>
      </c>
      <c r="EK164" s="87">
        <v>0</v>
      </c>
      <c r="EL164" s="87">
        <v>0</v>
      </c>
      <c r="EM164" s="87">
        <v>0</v>
      </c>
      <c r="EN164" s="87">
        <v>0</v>
      </c>
      <c r="EO164" s="87">
        <v>0</v>
      </c>
      <c r="EP164" s="87">
        <v>0</v>
      </c>
      <c r="EQ164" s="87">
        <v>0</v>
      </c>
      <c r="ER164" s="87">
        <v>0</v>
      </c>
      <c r="ES164" s="87">
        <v>0</v>
      </c>
      <c r="ET164" s="87">
        <v>0</v>
      </c>
      <c r="EU164" s="87">
        <v>0</v>
      </c>
      <c r="EV164" s="87">
        <v>0</v>
      </c>
      <c r="EW164" s="87">
        <v>0</v>
      </c>
      <c r="EX164" s="87">
        <v>0</v>
      </c>
      <c r="EY164" s="87">
        <v>0</v>
      </c>
      <c r="EZ164" s="87">
        <v>0</v>
      </c>
      <c r="FA164" s="87">
        <v>0</v>
      </c>
      <c r="FB164" s="87">
        <v>0</v>
      </c>
      <c r="FC164" s="87">
        <v>0</v>
      </c>
      <c r="FD164" s="87">
        <v>0</v>
      </c>
      <c r="FE164" s="87">
        <v>0</v>
      </c>
      <c r="FF164" s="87">
        <v>0</v>
      </c>
      <c r="FG164" s="87">
        <v>0</v>
      </c>
      <c r="FH164" s="87">
        <v>0</v>
      </c>
      <c r="FI164" s="87">
        <v>0</v>
      </c>
      <c r="FJ164" s="87">
        <v>0</v>
      </c>
      <c r="FK164" s="87">
        <v>0</v>
      </c>
      <c r="FL164" s="87">
        <v>0</v>
      </c>
      <c r="FM164" s="87">
        <v>0</v>
      </c>
      <c r="FN164" s="87">
        <v>0</v>
      </c>
      <c r="FO164" s="87">
        <v>0</v>
      </c>
      <c r="FP164" s="87">
        <v>0</v>
      </c>
      <c r="FQ164" s="87">
        <v>0</v>
      </c>
      <c r="FR164" s="87">
        <v>0</v>
      </c>
      <c r="FS164" s="87">
        <v>0</v>
      </c>
      <c r="FT164" s="87">
        <v>0</v>
      </c>
      <c r="FU164" s="87">
        <v>0</v>
      </c>
      <c r="FV164" s="87">
        <v>0</v>
      </c>
      <c r="FW164" s="87">
        <v>0</v>
      </c>
      <c r="FX164" s="87">
        <v>0</v>
      </c>
      <c r="FY164" s="87">
        <v>0</v>
      </c>
      <c r="FZ164" s="87">
        <v>0</v>
      </c>
      <c r="GA164" s="87">
        <v>0</v>
      </c>
      <c r="GB164" s="87">
        <v>0</v>
      </c>
      <c r="GC164" s="87">
        <v>0</v>
      </c>
      <c r="GD164" s="87">
        <v>0</v>
      </c>
      <c r="GE164" s="87">
        <v>0</v>
      </c>
      <c r="GF164" s="87">
        <v>0</v>
      </c>
      <c r="GG164" s="87">
        <v>0</v>
      </c>
      <c r="GH164" s="87">
        <v>0</v>
      </c>
      <c r="GI164" s="87">
        <v>0</v>
      </c>
      <c r="GJ164" s="87">
        <v>0</v>
      </c>
      <c r="GK164" s="87">
        <v>0</v>
      </c>
      <c r="GL164" s="87">
        <v>0</v>
      </c>
      <c r="GM164" s="87">
        <v>0</v>
      </c>
      <c r="GN164" s="87">
        <v>0</v>
      </c>
      <c r="GO164" s="87">
        <v>0</v>
      </c>
      <c r="GP164" s="87">
        <v>0</v>
      </c>
      <c r="GQ164" s="87">
        <v>0</v>
      </c>
      <c r="GR164" s="87">
        <v>0</v>
      </c>
      <c r="GS164" s="87">
        <v>0</v>
      </c>
      <c r="GT164" s="87">
        <v>0</v>
      </c>
      <c r="GU164" s="87">
        <v>0</v>
      </c>
      <c r="GV164" s="87">
        <v>0</v>
      </c>
      <c r="GW164" s="87">
        <v>0</v>
      </c>
      <c r="GX164" s="87">
        <v>0</v>
      </c>
      <c r="GY164" s="87">
        <v>0</v>
      </c>
      <c r="GZ164" s="87">
        <v>0</v>
      </c>
      <c r="HA164" s="87">
        <v>0</v>
      </c>
      <c r="HB164" s="87">
        <v>0</v>
      </c>
      <c r="HC164" s="87">
        <v>0</v>
      </c>
      <c r="HD164" s="87">
        <v>0</v>
      </c>
      <c r="HE164" s="87">
        <v>0</v>
      </c>
      <c r="HF164" s="87">
        <v>0</v>
      </c>
      <c r="HG164" s="87">
        <v>0</v>
      </c>
      <c r="HH164" s="87">
        <v>0</v>
      </c>
      <c r="HI164" s="87">
        <v>0</v>
      </c>
      <c r="HJ164" s="87">
        <v>0</v>
      </c>
      <c r="HK164" s="87">
        <v>0</v>
      </c>
      <c r="HL164" s="87">
        <v>0</v>
      </c>
      <c r="HM164" s="87">
        <v>0</v>
      </c>
      <c r="HN164" s="87">
        <v>0</v>
      </c>
      <c r="HO164" s="87">
        <v>0</v>
      </c>
      <c r="HP164" s="87">
        <v>0</v>
      </c>
      <c r="HQ164" s="87">
        <v>0</v>
      </c>
      <c r="HR164" s="87">
        <v>0</v>
      </c>
      <c r="HS164" s="87">
        <v>0</v>
      </c>
      <c r="HT164" s="87">
        <v>0</v>
      </c>
      <c r="HU164" s="87">
        <v>0</v>
      </c>
      <c r="HV164" s="87">
        <v>0</v>
      </c>
      <c r="HW164" s="87">
        <v>0</v>
      </c>
      <c r="HX164" s="87">
        <v>0</v>
      </c>
      <c r="HY164" s="87">
        <v>0</v>
      </c>
      <c r="HZ164" s="87">
        <v>0</v>
      </c>
      <c r="IA164" s="87">
        <v>0</v>
      </c>
      <c r="IB164" s="87">
        <v>0</v>
      </c>
      <c r="IC164" s="87">
        <v>0</v>
      </c>
      <c r="ID164" s="87">
        <v>0</v>
      </c>
      <c r="IE164" s="87">
        <v>0</v>
      </c>
      <c r="IF164" s="87">
        <v>0</v>
      </c>
      <c r="IG164" s="87">
        <v>0</v>
      </c>
      <c r="IH164" s="87">
        <v>0</v>
      </c>
      <c r="II164" s="87">
        <v>0</v>
      </c>
      <c r="IJ164" s="87">
        <v>0</v>
      </c>
      <c r="IK164" s="87">
        <v>0</v>
      </c>
      <c r="IL164" s="87">
        <v>0</v>
      </c>
      <c r="IM164" s="87">
        <v>0</v>
      </c>
      <c r="IN164" s="87">
        <v>0</v>
      </c>
      <c r="IO164" s="87">
        <v>0</v>
      </c>
      <c r="IP164" s="87">
        <v>0</v>
      </c>
      <c r="IQ164" s="87">
        <v>0</v>
      </c>
      <c r="IR164" s="87">
        <v>0</v>
      </c>
      <c r="IS164" s="87">
        <v>0</v>
      </c>
      <c r="IT164" s="87">
        <v>0</v>
      </c>
      <c r="IU164" s="87">
        <v>0</v>
      </c>
      <c r="IV164" s="87">
        <v>0</v>
      </c>
      <c r="IW164" s="87">
        <v>0</v>
      </c>
      <c r="IX164" s="87">
        <v>0</v>
      </c>
      <c r="IY164" s="87">
        <v>0</v>
      </c>
      <c r="IZ164" s="87">
        <v>0</v>
      </c>
      <c r="JA164" s="87">
        <v>0</v>
      </c>
      <c r="JB164" s="87">
        <v>0</v>
      </c>
      <c r="JC164" s="87">
        <v>0</v>
      </c>
      <c r="JD164" s="87">
        <v>0</v>
      </c>
      <c r="JE164" s="87">
        <v>0</v>
      </c>
      <c r="JF164" s="87">
        <v>0</v>
      </c>
      <c r="JG164" s="87">
        <v>0</v>
      </c>
      <c r="JH164" s="87">
        <v>0</v>
      </c>
      <c r="JI164" s="87">
        <v>0</v>
      </c>
      <c r="JJ164" s="87">
        <v>0</v>
      </c>
      <c r="JK164" s="87">
        <v>0</v>
      </c>
      <c r="JL164" s="87">
        <v>0</v>
      </c>
      <c r="JM164" s="87">
        <v>0</v>
      </c>
      <c r="JN164" s="87">
        <v>0</v>
      </c>
      <c r="JO164" s="87">
        <v>0</v>
      </c>
      <c r="JP164" s="87">
        <v>0</v>
      </c>
      <c r="JQ164" s="87">
        <v>0</v>
      </c>
      <c r="JR164" s="87">
        <v>0</v>
      </c>
      <c r="JS164" s="87">
        <v>0</v>
      </c>
      <c r="JT164" s="87">
        <v>0</v>
      </c>
      <c r="JU164" s="87">
        <v>0</v>
      </c>
      <c r="JV164" s="87">
        <v>0</v>
      </c>
      <c r="JW164" s="87">
        <v>0</v>
      </c>
      <c r="JX164" s="87">
        <v>0</v>
      </c>
      <c r="JY164" s="87">
        <v>0</v>
      </c>
      <c r="JZ164" s="87">
        <v>0</v>
      </c>
      <c r="KA164" s="87">
        <v>0</v>
      </c>
      <c r="KB164" s="87">
        <v>0</v>
      </c>
      <c r="KC164" s="87">
        <v>0</v>
      </c>
      <c r="KD164" s="87">
        <v>0</v>
      </c>
      <c r="KE164" s="87">
        <v>0</v>
      </c>
      <c r="KF164" s="87">
        <v>0</v>
      </c>
      <c r="KG164" s="87">
        <v>0</v>
      </c>
      <c r="KH164" s="87">
        <v>0</v>
      </c>
      <c r="KI164" s="87">
        <v>0</v>
      </c>
      <c r="KJ164" s="87">
        <v>0</v>
      </c>
      <c r="KK164" s="87">
        <v>0</v>
      </c>
      <c r="KL164" s="87">
        <v>0</v>
      </c>
      <c r="KM164" s="87">
        <v>0</v>
      </c>
      <c r="KN164" s="87">
        <v>0</v>
      </c>
      <c r="KO164" s="87">
        <v>0</v>
      </c>
      <c r="KP164" s="87">
        <v>0</v>
      </c>
      <c r="KQ164" s="87">
        <v>0</v>
      </c>
      <c r="KR164" s="87">
        <v>0</v>
      </c>
      <c r="KS164" s="87">
        <v>0</v>
      </c>
      <c r="KT164" s="87">
        <v>0</v>
      </c>
      <c r="KU164" s="87">
        <v>0</v>
      </c>
      <c r="KV164" s="87">
        <v>0</v>
      </c>
      <c r="KW164" s="87">
        <v>0</v>
      </c>
      <c r="KX164" s="87">
        <v>0</v>
      </c>
      <c r="KY164" s="87">
        <v>0</v>
      </c>
      <c r="KZ164" s="87">
        <v>0</v>
      </c>
      <c r="LA164" s="87">
        <v>0</v>
      </c>
      <c r="LB164" s="87">
        <v>0</v>
      </c>
      <c r="LC164" s="87">
        <v>0</v>
      </c>
      <c r="LD164" s="87">
        <v>0</v>
      </c>
      <c r="LE164" s="87">
        <v>0</v>
      </c>
      <c r="LF164" s="87">
        <v>0</v>
      </c>
      <c r="LG164" s="87">
        <v>0</v>
      </c>
      <c r="LH164" s="87">
        <v>0</v>
      </c>
      <c r="LI164" s="87">
        <v>0</v>
      </c>
      <c r="LJ164" s="87">
        <v>0</v>
      </c>
      <c r="LK164" s="87">
        <v>0</v>
      </c>
      <c r="LL164" s="87">
        <v>0</v>
      </c>
      <c r="LM164" s="87">
        <v>0</v>
      </c>
      <c r="LN164" s="87">
        <v>0</v>
      </c>
      <c r="LO164" s="87">
        <v>0</v>
      </c>
      <c r="LP164" s="87">
        <v>0</v>
      </c>
      <c r="LQ164" s="87">
        <v>0</v>
      </c>
      <c r="LR164" s="87">
        <v>0</v>
      </c>
      <c r="LS164" s="87">
        <v>0</v>
      </c>
      <c r="LT164" s="87">
        <v>0</v>
      </c>
      <c r="LU164" s="87">
        <v>0</v>
      </c>
      <c r="LV164" s="87">
        <v>0</v>
      </c>
      <c r="LW164" s="87">
        <v>0</v>
      </c>
      <c r="LX164" s="87">
        <v>0</v>
      </c>
      <c r="LY164" s="87">
        <v>0</v>
      </c>
      <c r="LZ164" s="87">
        <v>0</v>
      </c>
      <c r="MA164" s="87">
        <v>0</v>
      </c>
      <c r="MB164" s="87">
        <v>0</v>
      </c>
      <c r="MC164" s="87">
        <v>0</v>
      </c>
      <c r="MD164" s="87">
        <v>0</v>
      </c>
      <c r="ME164" s="87">
        <v>0</v>
      </c>
      <c r="MF164" s="87">
        <v>0</v>
      </c>
      <c r="MG164" s="87">
        <v>0</v>
      </c>
      <c r="MH164" s="87">
        <v>0</v>
      </c>
      <c r="MI164" s="87">
        <v>0</v>
      </c>
      <c r="MJ164" s="87">
        <v>0</v>
      </c>
      <c r="MK164" s="87">
        <v>0</v>
      </c>
      <c r="ML164" s="87">
        <v>0</v>
      </c>
      <c r="MM164" s="87">
        <v>0</v>
      </c>
      <c r="MN164" s="87">
        <v>0</v>
      </c>
      <c r="MO164" s="87">
        <v>0</v>
      </c>
      <c r="MP164" s="87">
        <v>0</v>
      </c>
      <c r="MQ164" s="87">
        <v>0</v>
      </c>
      <c r="MR164" s="87">
        <v>0</v>
      </c>
      <c r="MS164" s="87">
        <v>0</v>
      </c>
      <c r="MT164" s="87">
        <v>0</v>
      </c>
      <c r="MU164" s="87">
        <v>0</v>
      </c>
      <c r="MV164" s="87">
        <v>0</v>
      </c>
      <c r="MW164" s="87">
        <v>0</v>
      </c>
      <c r="MX164" s="87">
        <v>0</v>
      </c>
      <c r="MY164" s="87">
        <v>0</v>
      </c>
      <c r="MZ164" s="87">
        <v>0</v>
      </c>
      <c r="NA164" s="87">
        <v>0</v>
      </c>
      <c r="NB164" s="87">
        <v>0</v>
      </c>
      <c r="NC164" s="87">
        <v>0</v>
      </c>
      <c r="ND164" s="87">
        <v>0</v>
      </c>
      <c r="NE164" s="87">
        <v>0</v>
      </c>
      <c r="NF164" s="87">
        <v>0</v>
      </c>
      <c r="NG164" s="87">
        <v>0</v>
      </c>
      <c r="NH164" s="87">
        <v>0</v>
      </c>
      <c r="NI164" s="87">
        <v>0</v>
      </c>
      <c r="NJ164" s="119">
        <v>0</v>
      </c>
      <c r="NK164" s="119">
        <v>0</v>
      </c>
      <c r="NL164" s="119">
        <v>0</v>
      </c>
      <c r="NM164" s="119">
        <v>0</v>
      </c>
      <c r="NN164" s="119">
        <v>0</v>
      </c>
      <c r="NO164" s="119">
        <v>0</v>
      </c>
      <c r="NP164" s="119">
        <v>0</v>
      </c>
      <c r="NQ164" s="119">
        <v>0</v>
      </c>
      <c r="NR164" s="119">
        <v>0</v>
      </c>
      <c r="NS164" s="119">
        <v>0</v>
      </c>
      <c r="NT164" s="119">
        <v>0</v>
      </c>
      <c r="NU164" s="119">
        <v>0</v>
      </c>
      <c r="NV164" s="119">
        <v>0</v>
      </c>
      <c r="NW164" s="119">
        <v>0</v>
      </c>
      <c r="NX164" s="119">
        <v>0</v>
      </c>
      <c r="NY164" s="119">
        <v>0</v>
      </c>
      <c r="NZ164" s="119">
        <v>0</v>
      </c>
      <c r="OA164" s="119">
        <v>0</v>
      </c>
      <c r="OB164" s="119">
        <v>0</v>
      </c>
      <c r="OC164" s="119">
        <v>0</v>
      </c>
      <c r="OD164" s="119">
        <v>0</v>
      </c>
      <c r="OE164" s="119">
        <v>0</v>
      </c>
      <c r="OF164" s="119">
        <v>0</v>
      </c>
      <c r="OG164" s="119">
        <v>0</v>
      </c>
      <c r="OH164" s="119">
        <v>0</v>
      </c>
      <c r="OI164" s="119">
        <v>0</v>
      </c>
      <c r="OJ164" s="119">
        <v>0</v>
      </c>
      <c r="OK164" s="119">
        <v>0</v>
      </c>
      <c r="OL164" s="119">
        <v>0</v>
      </c>
      <c r="OM164" s="119">
        <v>0</v>
      </c>
      <c r="ON164" s="119">
        <v>0</v>
      </c>
      <c r="OO164" s="119">
        <v>0</v>
      </c>
      <c r="OP164" s="119">
        <v>0</v>
      </c>
      <c r="OQ164" s="119">
        <v>0</v>
      </c>
      <c r="OR164" s="119">
        <v>0</v>
      </c>
      <c r="OS164" s="119">
        <v>0</v>
      </c>
      <c r="OT164" s="119">
        <v>0</v>
      </c>
      <c r="OU164" s="119">
        <v>0</v>
      </c>
      <c r="OV164" s="119">
        <v>0</v>
      </c>
      <c r="OW164" s="119">
        <v>0</v>
      </c>
      <c r="OX164" s="119">
        <v>0</v>
      </c>
      <c r="OY164" s="119">
        <v>0</v>
      </c>
      <c r="OZ164" s="119">
        <v>0</v>
      </c>
      <c r="PA164" s="119">
        <v>0</v>
      </c>
      <c r="PB164" s="119">
        <v>0</v>
      </c>
      <c r="PC164" s="119">
        <v>0</v>
      </c>
      <c r="PD164" s="119">
        <v>0</v>
      </c>
      <c r="PE164" s="119">
        <v>0</v>
      </c>
      <c r="PF164" s="119">
        <v>0</v>
      </c>
      <c r="PG164" s="119">
        <v>0</v>
      </c>
      <c r="PH164" s="119">
        <v>0</v>
      </c>
      <c r="PI164" s="119">
        <v>0</v>
      </c>
      <c r="PJ164" s="119">
        <v>0</v>
      </c>
      <c r="PK164" s="119">
        <v>0</v>
      </c>
      <c r="PL164" s="119">
        <v>0</v>
      </c>
      <c r="PM164" s="119">
        <v>0</v>
      </c>
      <c r="PN164" s="119">
        <v>0</v>
      </c>
      <c r="PO164" s="119">
        <v>0</v>
      </c>
      <c r="PP164" s="119">
        <v>0</v>
      </c>
      <c r="PQ164" s="119">
        <v>0</v>
      </c>
      <c r="PR164" s="119">
        <v>0</v>
      </c>
      <c r="PS164" s="119">
        <v>0</v>
      </c>
      <c r="PT164" s="119">
        <v>0</v>
      </c>
      <c r="PU164" s="119">
        <v>0</v>
      </c>
      <c r="PV164" s="119">
        <v>0</v>
      </c>
      <c r="PW164" s="119">
        <v>0</v>
      </c>
      <c r="PX164" s="119">
        <v>0</v>
      </c>
      <c r="PY164" s="119">
        <v>0</v>
      </c>
      <c r="PZ164" s="119">
        <v>0</v>
      </c>
      <c r="QA164" s="119">
        <v>0</v>
      </c>
      <c r="QB164" s="119">
        <v>0</v>
      </c>
      <c r="QC164" s="119">
        <v>0</v>
      </c>
      <c r="QD164" s="119">
        <v>0</v>
      </c>
      <c r="QE164" s="119">
        <v>0</v>
      </c>
      <c r="QF164" s="119">
        <v>0</v>
      </c>
      <c r="QG164" s="119">
        <v>0</v>
      </c>
      <c r="QH164" s="119">
        <v>0</v>
      </c>
      <c r="QI164" s="119">
        <v>0</v>
      </c>
      <c r="QJ164" s="119">
        <v>0</v>
      </c>
      <c r="QK164" s="119">
        <v>0</v>
      </c>
      <c r="QL164" s="119">
        <v>0</v>
      </c>
      <c r="QM164" s="119">
        <v>0</v>
      </c>
      <c r="QN164" s="119">
        <v>0</v>
      </c>
      <c r="QO164" s="119">
        <v>0</v>
      </c>
      <c r="QP164" s="119">
        <v>0</v>
      </c>
      <c r="QQ164" s="119">
        <v>0</v>
      </c>
      <c r="QR164" s="119">
        <v>0</v>
      </c>
      <c r="QS164" s="119">
        <v>0</v>
      </c>
      <c r="QT164" s="119">
        <v>0</v>
      </c>
      <c r="QU164" s="119">
        <v>0</v>
      </c>
      <c r="QV164" s="119">
        <v>0</v>
      </c>
      <c r="QW164" s="119">
        <v>0</v>
      </c>
      <c r="QX164" s="119">
        <v>0</v>
      </c>
      <c r="QY164" s="119">
        <v>0</v>
      </c>
      <c r="QZ164" s="119">
        <v>0</v>
      </c>
      <c r="RA164" s="119">
        <v>0</v>
      </c>
      <c r="RB164" s="119">
        <v>0</v>
      </c>
      <c r="RC164" s="119">
        <v>0</v>
      </c>
      <c r="RD164" s="119">
        <v>0</v>
      </c>
      <c r="RE164" s="119">
        <v>0</v>
      </c>
      <c r="RF164" s="119">
        <v>0</v>
      </c>
      <c r="RG164" s="119">
        <v>0</v>
      </c>
      <c r="RH164" s="119">
        <v>0</v>
      </c>
      <c r="RI164" s="119">
        <v>0</v>
      </c>
      <c r="RJ164" s="119">
        <v>0</v>
      </c>
      <c r="RK164" s="119">
        <v>0</v>
      </c>
      <c r="RL164" s="119">
        <v>0</v>
      </c>
      <c r="RM164" s="119">
        <v>0</v>
      </c>
      <c r="RN164" s="119">
        <v>0</v>
      </c>
      <c r="RO164" s="119">
        <v>0</v>
      </c>
      <c r="RP164" s="119">
        <v>0</v>
      </c>
      <c r="RQ164" s="119">
        <v>0</v>
      </c>
      <c r="RR164" s="119">
        <v>0</v>
      </c>
      <c r="RS164" s="119">
        <v>0</v>
      </c>
      <c r="RT164" s="119">
        <v>0</v>
      </c>
      <c r="RU164" s="119">
        <v>0</v>
      </c>
      <c r="RV164" s="119">
        <v>0</v>
      </c>
      <c r="RW164" s="119">
        <v>0</v>
      </c>
      <c r="RX164" s="119">
        <v>0</v>
      </c>
      <c r="RY164" s="119">
        <v>0</v>
      </c>
      <c r="RZ164" s="119">
        <v>0</v>
      </c>
      <c r="SA164" s="119">
        <v>0</v>
      </c>
      <c r="SB164" s="119">
        <v>0</v>
      </c>
      <c r="SC164" s="119">
        <v>0</v>
      </c>
      <c r="SD164" s="119">
        <v>0</v>
      </c>
      <c r="SE164" s="119">
        <v>0</v>
      </c>
      <c r="SF164" s="119">
        <v>0</v>
      </c>
      <c r="SG164" s="119">
        <v>0</v>
      </c>
      <c r="SH164" s="119">
        <v>0</v>
      </c>
      <c r="SI164" s="119">
        <v>0</v>
      </c>
      <c r="SJ164" s="119">
        <v>0</v>
      </c>
      <c r="SK164" s="119">
        <v>0</v>
      </c>
      <c r="SL164" s="119">
        <v>0</v>
      </c>
      <c r="SM164" s="119">
        <v>0</v>
      </c>
      <c r="SN164" s="119">
        <v>0</v>
      </c>
      <c r="SO164" s="119">
        <v>0</v>
      </c>
      <c r="SP164" s="119">
        <v>0</v>
      </c>
      <c r="SQ164" s="119">
        <v>0</v>
      </c>
      <c r="SR164" s="119">
        <v>0</v>
      </c>
      <c r="SS164" s="119">
        <v>0</v>
      </c>
      <c r="ST164" s="119">
        <v>0</v>
      </c>
      <c r="SU164" s="119">
        <v>0</v>
      </c>
      <c r="SV164" s="119">
        <v>0</v>
      </c>
      <c r="SW164" s="119">
        <v>0</v>
      </c>
      <c r="SX164" s="119">
        <v>0</v>
      </c>
      <c r="SY164" s="119">
        <v>0</v>
      </c>
      <c r="SZ164" s="119">
        <v>0</v>
      </c>
      <c r="TA164" s="119">
        <v>0</v>
      </c>
      <c r="TB164" s="119">
        <v>0</v>
      </c>
      <c r="TC164" s="119">
        <v>0</v>
      </c>
      <c r="TD164" s="119">
        <v>0</v>
      </c>
      <c r="TE164" s="119">
        <v>0</v>
      </c>
      <c r="TF164" s="119">
        <v>0</v>
      </c>
      <c r="TG164" s="119">
        <v>0</v>
      </c>
      <c r="TH164" s="119">
        <v>0</v>
      </c>
      <c r="TI164" s="119">
        <v>0</v>
      </c>
      <c r="TJ164" s="119">
        <v>0</v>
      </c>
      <c r="TK164" s="119">
        <v>0</v>
      </c>
      <c r="TL164" s="119">
        <v>0</v>
      </c>
      <c r="TM164" s="119">
        <v>0</v>
      </c>
      <c r="TN164" s="119">
        <v>0</v>
      </c>
      <c r="TO164" s="119">
        <v>0</v>
      </c>
      <c r="TP164" s="119">
        <v>0</v>
      </c>
      <c r="TQ164" s="119">
        <v>0</v>
      </c>
      <c r="TR164" s="119">
        <v>0</v>
      </c>
      <c r="TS164" s="119">
        <v>0</v>
      </c>
      <c r="TT164" s="119">
        <v>0</v>
      </c>
      <c r="TU164" s="119">
        <v>0</v>
      </c>
      <c r="TV164" s="119">
        <v>0</v>
      </c>
      <c r="TW164" s="119">
        <v>0</v>
      </c>
      <c r="TX164" s="119">
        <v>0</v>
      </c>
      <c r="TY164" s="119">
        <v>0</v>
      </c>
      <c r="TZ164" s="119">
        <v>0</v>
      </c>
      <c r="UA164" s="119">
        <v>0</v>
      </c>
      <c r="UB164" s="119">
        <v>0</v>
      </c>
      <c r="UC164" s="119">
        <v>0</v>
      </c>
      <c r="UD164" s="119">
        <v>0</v>
      </c>
      <c r="UE164" s="119">
        <v>0</v>
      </c>
      <c r="UF164" s="119">
        <v>0</v>
      </c>
      <c r="UG164" s="119">
        <v>0</v>
      </c>
      <c r="UH164" s="119">
        <v>0</v>
      </c>
      <c r="UI164" s="119">
        <v>0</v>
      </c>
      <c r="UJ164" s="119">
        <v>0</v>
      </c>
      <c r="UK164" s="119">
        <v>0</v>
      </c>
      <c r="UL164" s="119">
        <v>0</v>
      </c>
      <c r="UM164" s="119">
        <v>0</v>
      </c>
      <c r="UN164" s="119">
        <v>0</v>
      </c>
      <c r="UO164" s="119">
        <v>0</v>
      </c>
      <c r="UP164" s="119">
        <v>0</v>
      </c>
      <c r="UQ164" s="119">
        <v>0</v>
      </c>
      <c r="UR164" s="119">
        <v>0</v>
      </c>
      <c r="US164" s="119">
        <v>0</v>
      </c>
      <c r="UT164" s="119">
        <v>0</v>
      </c>
      <c r="UU164" s="119">
        <v>0</v>
      </c>
      <c r="UV164" s="119">
        <v>0</v>
      </c>
      <c r="UW164" s="119">
        <v>0</v>
      </c>
      <c r="UX164" s="119">
        <v>0</v>
      </c>
      <c r="UY164" s="119">
        <v>0</v>
      </c>
      <c r="UZ164" s="119">
        <v>0</v>
      </c>
      <c r="VA164" s="119">
        <v>0</v>
      </c>
      <c r="VB164" s="119">
        <v>0</v>
      </c>
      <c r="VC164" s="119">
        <v>0</v>
      </c>
      <c r="VD164" s="119">
        <v>0</v>
      </c>
      <c r="VE164" s="119">
        <v>0</v>
      </c>
      <c r="VF164" s="119">
        <v>0</v>
      </c>
      <c r="VG164" s="119">
        <v>0</v>
      </c>
      <c r="VH164" s="119">
        <v>0</v>
      </c>
      <c r="VI164" s="119">
        <v>0</v>
      </c>
      <c r="VJ164" s="119">
        <v>0</v>
      </c>
      <c r="VK164" s="119">
        <v>0</v>
      </c>
      <c r="VL164" s="119">
        <v>0</v>
      </c>
      <c r="VM164" s="119">
        <v>0</v>
      </c>
      <c r="VN164" s="119">
        <v>0</v>
      </c>
      <c r="VO164" s="119">
        <v>0</v>
      </c>
      <c r="VP164" s="119">
        <v>0</v>
      </c>
      <c r="VQ164" s="119">
        <v>0</v>
      </c>
      <c r="VR164" s="119">
        <v>0</v>
      </c>
      <c r="VS164" s="119">
        <v>0</v>
      </c>
      <c r="VT164" s="119">
        <v>0</v>
      </c>
      <c r="VU164" s="119">
        <v>0</v>
      </c>
      <c r="VV164" s="119">
        <v>0</v>
      </c>
      <c r="VW164" s="119">
        <v>0</v>
      </c>
      <c r="VX164" s="119">
        <v>0</v>
      </c>
      <c r="VY164" s="119">
        <v>0</v>
      </c>
      <c r="VZ164" s="119">
        <v>0</v>
      </c>
      <c r="WA164" s="119">
        <v>0</v>
      </c>
      <c r="WB164" s="119">
        <v>0</v>
      </c>
      <c r="WC164" s="119">
        <v>0</v>
      </c>
      <c r="WD164" s="119">
        <v>0</v>
      </c>
      <c r="WE164" s="119">
        <v>0</v>
      </c>
      <c r="WF164" s="119">
        <v>0</v>
      </c>
      <c r="WG164" s="119">
        <v>0</v>
      </c>
      <c r="WH164" s="119">
        <v>0</v>
      </c>
      <c r="WI164" s="55">
        <v>235620000</v>
      </c>
      <c r="WJ164" s="55">
        <v>55620000</v>
      </c>
    </row>
    <row r="165" spans="1:608" s="25" customFormat="1" x14ac:dyDescent="0.15">
      <c r="A165" s="88">
        <v>164</v>
      </c>
      <c r="B165" s="124" t="s">
        <v>869</v>
      </c>
      <c r="C165" s="87" t="s">
        <v>870</v>
      </c>
      <c r="D165" s="130" t="s">
        <v>871</v>
      </c>
      <c r="E165" s="96" t="e">
        <f t="shared" ca="1" si="2"/>
        <v>#NAME?</v>
      </c>
      <c r="F165" s="97">
        <v>9600000</v>
      </c>
      <c r="G165" s="98">
        <v>10035419.18</v>
      </c>
      <c r="H165" s="87" t="s">
        <v>51</v>
      </c>
      <c r="I165" s="87" t="s">
        <v>30</v>
      </c>
      <c r="J165" s="142" t="s">
        <v>23</v>
      </c>
      <c r="K165" s="97">
        <v>10000000</v>
      </c>
      <c r="L165" s="97">
        <v>100000</v>
      </c>
      <c r="M165" s="111">
        <v>5.16</v>
      </c>
      <c r="N165" s="115">
        <v>1</v>
      </c>
      <c r="O165" s="116" t="s">
        <v>872</v>
      </c>
      <c r="P165" s="87" t="s">
        <v>873</v>
      </c>
      <c r="Q165" s="111">
        <v>1.3674999999999999</v>
      </c>
      <c r="R165" s="115" t="s">
        <v>874</v>
      </c>
      <c r="S165" s="87">
        <v>0</v>
      </c>
      <c r="T165" s="87">
        <v>0</v>
      </c>
      <c r="U165" s="87">
        <v>0</v>
      </c>
      <c r="V165" s="87">
        <v>516000</v>
      </c>
      <c r="W165" s="87">
        <v>0</v>
      </c>
      <c r="X165" s="87">
        <v>0</v>
      </c>
      <c r="Y165" s="87">
        <v>0</v>
      </c>
      <c r="Z165" s="87">
        <v>0</v>
      </c>
      <c r="AA165" s="87">
        <v>0</v>
      </c>
      <c r="AB165" s="87">
        <v>0</v>
      </c>
      <c r="AC165" s="87">
        <v>0</v>
      </c>
      <c r="AD165" s="87">
        <v>0</v>
      </c>
      <c r="AE165" s="87">
        <v>0</v>
      </c>
      <c r="AF165" s="87">
        <v>0</v>
      </c>
      <c r="AG165" s="87">
        <v>0</v>
      </c>
      <c r="AH165" s="87">
        <v>516000</v>
      </c>
      <c r="AI165" s="87">
        <v>0</v>
      </c>
      <c r="AJ165" s="87">
        <v>0</v>
      </c>
      <c r="AK165" s="87">
        <v>0</v>
      </c>
      <c r="AL165" s="87">
        <v>0</v>
      </c>
      <c r="AM165" s="87">
        <v>0</v>
      </c>
      <c r="AN165" s="87">
        <v>0</v>
      </c>
      <c r="AO165" s="87">
        <v>0</v>
      </c>
      <c r="AP165" s="87">
        <v>0</v>
      </c>
      <c r="AQ165" s="87">
        <v>0</v>
      </c>
      <c r="AR165" s="87">
        <v>0</v>
      </c>
      <c r="AS165" s="87">
        <v>0</v>
      </c>
      <c r="AT165" s="87">
        <v>516000</v>
      </c>
      <c r="AU165" s="87">
        <v>0</v>
      </c>
      <c r="AV165" s="87">
        <v>0</v>
      </c>
      <c r="AW165" s="87">
        <v>0</v>
      </c>
      <c r="AX165" s="87">
        <v>0</v>
      </c>
      <c r="AY165" s="87">
        <v>0</v>
      </c>
      <c r="AZ165" s="87">
        <v>0</v>
      </c>
      <c r="BA165" s="87">
        <v>0</v>
      </c>
      <c r="BB165" s="87">
        <v>0</v>
      </c>
      <c r="BC165" s="87">
        <v>0</v>
      </c>
      <c r="BD165" s="87">
        <v>0</v>
      </c>
      <c r="BE165" s="87">
        <v>0</v>
      </c>
      <c r="BF165" s="87">
        <v>10516000</v>
      </c>
      <c r="BG165" s="87">
        <v>0</v>
      </c>
      <c r="BH165" s="87">
        <v>0</v>
      </c>
      <c r="BI165" s="87">
        <v>0</v>
      </c>
      <c r="BJ165" s="87">
        <v>0</v>
      </c>
      <c r="BK165" s="87">
        <v>0</v>
      </c>
      <c r="BL165" s="87">
        <v>0</v>
      </c>
      <c r="BM165" s="87">
        <v>0</v>
      </c>
      <c r="BN165" s="87">
        <v>0</v>
      </c>
      <c r="BO165" s="87">
        <v>0</v>
      </c>
      <c r="BP165" s="87">
        <v>0</v>
      </c>
      <c r="BQ165" s="87">
        <v>0</v>
      </c>
      <c r="BR165" s="87">
        <v>0</v>
      </c>
      <c r="BS165" s="87">
        <v>0</v>
      </c>
      <c r="BT165" s="87">
        <v>0</v>
      </c>
      <c r="BU165" s="87">
        <v>0</v>
      </c>
      <c r="BV165" s="87">
        <v>0</v>
      </c>
      <c r="BW165" s="87">
        <v>0</v>
      </c>
      <c r="BX165" s="87">
        <v>0</v>
      </c>
      <c r="BY165" s="87">
        <v>0</v>
      </c>
      <c r="BZ165" s="87">
        <v>0</v>
      </c>
      <c r="CA165" s="87">
        <v>0</v>
      </c>
      <c r="CB165" s="87">
        <v>0</v>
      </c>
      <c r="CC165" s="87">
        <v>0</v>
      </c>
      <c r="CD165" s="87">
        <v>0</v>
      </c>
      <c r="CE165" s="87">
        <v>0</v>
      </c>
      <c r="CF165" s="87">
        <v>0</v>
      </c>
      <c r="CG165" s="87">
        <v>0</v>
      </c>
      <c r="CH165" s="87">
        <v>0</v>
      </c>
      <c r="CI165" s="87">
        <v>0</v>
      </c>
      <c r="CJ165" s="87">
        <v>0</v>
      </c>
      <c r="CK165" s="87">
        <v>0</v>
      </c>
      <c r="CL165" s="87">
        <v>0</v>
      </c>
      <c r="CM165" s="87">
        <v>0</v>
      </c>
      <c r="CN165" s="87">
        <v>0</v>
      </c>
      <c r="CO165" s="87">
        <v>0</v>
      </c>
      <c r="CP165" s="87">
        <v>0</v>
      </c>
      <c r="CQ165" s="87">
        <v>0</v>
      </c>
      <c r="CR165" s="87">
        <v>0</v>
      </c>
      <c r="CS165" s="87">
        <v>0</v>
      </c>
      <c r="CT165" s="87">
        <v>0</v>
      </c>
      <c r="CU165" s="87">
        <v>0</v>
      </c>
      <c r="CV165" s="87">
        <v>0</v>
      </c>
      <c r="CW165" s="87">
        <v>0</v>
      </c>
      <c r="CX165" s="87">
        <v>0</v>
      </c>
      <c r="CY165" s="87">
        <v>0</v>
      </c>
      <c r="CZ165" s="87">
        <v>0</v>
      </c>
      <c r="DA165" s="87">
        <v>0</v>
      </c>
      <c r="DB165" s="87">
        <v>0</v>
      </c>
      <c r="DC165" s="87">
        <v>0</v>
      </c>
      <c r="DD165" s="87">
        <v>0</v>
      </c>
      <c r="DE165" s="87">
        <v>0</v>
      </c>
      <c r="DF165" s="87">
        <v>0</v>
      </c>
      <c r="DG165" s="87">
        <v>0</v>
      </c>
      <c r="DH165" s="87">
        <v>0</v>
      </c>
      <c r="DI165" s="87">
        <v>0</v>
      </c>
      <c r="DJ165" s="87">
        <v>0</v>
      </c>
      <c r="DK165" s="87">
        <v>0</v>
      </c>
      <c r="DL165" s="87">
        <v>0</v>
      </c>
      <c r="DM165" s="87">
        <v>0</v>
      </c>
      <c r="DN165" s="87">
        <v>0</v>
      </c>
      <c r="DO165" s="87">
        <v>0</v>
      </c>
      <c r="DP165" s="87">
        <v>0</v>
      </c>
      <c r="DQ165" s="87">
        <v>0</v>
      </c>
      <c r="DR165" s="87">
        <v>0</v>
      </c>
      <c r="DS165" s="87">
        <v>0</v>
      </c>
      <c r="DT165" s="87">
        <v>0</v>
      </c>
      <c r="DU165" s="87">
        <v>0</v>
      </c>
      <c r="DV165" s="87">
        <v>0</v>
      </c>
      <c r="DW165" s="87">
        <v>0</v>
      </c>
      <c r="DX165" s="87">
        <v>0</v>
      </c>
      <c r="DY165" s="87">
        <v>0</v>
      </c>
      <c r="DZ165" s="87">
        <v>0</v>
      </c>
      <c r="EA165" s="87">
        <v>0</v>
      </c>
      <c r="EB165" s="87">
        <v>0</v>
      </c>
      <c r="EC165" s="87">
        <v>0</v>
      </c>
      <c r="ED165" s="87">
        <v>0</v>
      </c>
      <c r="EE165" s="87">
        <v>0</v>
      </c>
      <c r="EF165" s="87">
        <v>0</v>
      </c>
      <c r="EG165" s="87">
        <v>0</v>
      </c>
      <c r="EH165" s="87">
        <v>0</v>
      </c>
      <c r="EI165" s="87">
        <v>0</v>
      </c>
      <c r="EJ165" s="87">
        <v>0</v>
      </c>
      <c r="EK165" s="87">
        <v>0</v>
      </c>
      <c r="EL165" s="87">
        <v>0</v>
      </c>
      <c r="EM165" s="87">
        <v>0</v>
      </c>
      <c r="EN165" s="87">
        <v>0</v>
      </c>
      <c r="EO165" s="87">
        <v>0</v>
      </c>
      <c r="EP165" s="87">
        <v>0</v>
      </c>
      <c r="EQ165" s="87">
        <v>0</v>
      </c>
      <c r="ER165" s="87">
        <v>0</v>
      </c>
      <c r="ES165" s="87">
        <v>0</v>
      </c>
      <c r="ET165" s="87">
        <v>0</v>
      </c>
      <c r="EU165" s="87">
        <v>0</v>
      </c>
      <c r="EV165" s="87">
        <v>0</v>
      </c>
      <c r="EW165" s="87">
        <v>0</v>
      </c>
      <c r="EX165" s="87">
        <v>0</v>
      </c>
      <c r="EY165" s="87">
        <v>0</v>
      </c>
      <c r="EZ165" s="87">
        <v>0</v>
      </c>
      <c r="FA165" s="87">
        <v>0</v>
      </c>
      <c r="FB165" s="87">
        <v>0</v>
      </c>
      <c r="FC165" s="87">
        <v>0</v>
      </c>
      <c r="FD165" s="87">
        <v>0</v>
      </c>
      <c r="FE165" s="87">
        <v>0</v>
      </c>
      <c r="FF165" s="87">
        <v>0</v>
      </c>
      <c r="FG165" s="87">
        <v>0</v>
      </c>
      <c r="FH165" s="87">
        <v>0</v>
      </c>
      <c r="FI165" s="87">
        <v>0</v>
      </c>
      <c r="FJ165" s="87">
        <v>0</v>
      </c>
      <c r="FK165" s="87">
        <v>0</v>
      </c>
      <c r="FL165" s="87">
        <v>0</v>
      </c>
      <c r="FM165" s="87">
        <v>0</v>
      </c>
      <c r="FN165" s="87">
        <v>0</v>
      </c>
      <c r="FO165" s="87">
        <v>0</v>
      </c>
      <c r="FP165" s="87">
        <v>0</v>
      </c>
      <c r="FQ165" s="87">
        <v>0</v>
      </c>
      <c r="FR165" s="87">
        <v>0</v>
      </c>
      <c r="FS165" s="87">
        <v>0</v>
      </c>
      <c r="FT165" s="87">
        <v>0</v>
      </c>
      <c r="FU165" s="87">
        <v>0</v>
      </c>
      <c r="FV165" s="87">
        <v>0</v>
      </c>
      <c r="FW165" s="87">
        <v>0</v>
      </c>
      <c r="FX165" s="87">
        <v>0</v>
      </c>
      <c r="FY165" s="87">
        <v>0</v>
      </c>
      <c r="FZ165" s="87">
        <v>0</v>
      </c>
      <c r="GA165" s="87">
        <v>0</v>
      </c>
      <c r="GB165" s="87">
        <v>0</v>
      </c>
      <c r="GC165" s="87">
        <v>0</v>
      </c>
      <c r="GD165" s="87">
        <v>0</v>
      </c>
      <c r="GE165" s="87">
        <v>0</v>
      </c>
      <c r="GF165" s="87">
        <v>0</v>
      </c>
      <c r="GG165" s="87">
        <v>0</v>
      </c>
      <c r="GH165" s="87">
        <v>0</v>
      </c>
      <c r="GI165" s="87">
        <v>0</v>
      </c>
      <c r="GJ165" s="87">
        <v>0</v>
      </c>
      <c r="GK165" s="87">
        <v>0</v>
      </c>
      <c r="GL165" s="87">
        <v>0</v>
      </c>
      <c r="GM165" s="87">
        <v>0</v>
      </c>
      <c r="GN165" s="87">
        <v>0</v>
      </c>
      <c r="GO165" s="87">
        <v>0</v>
      </c>
      <c r="GP165" s="87">
        <v>0</v>
      </c>
      <c r="GQ165" s="87">
        <v>0</v>
      </c>
      <c r="GR165" s="87">
        <v>0</v>
      </c>
      <c r="GS165" s="87">
        <v>0</v>
      </c>
      <c r="GT165" s="87">
        <v>0</v>
      </c>
      <c r="GU165" s="87">
        <v>0</v>
      </c>
      <c r="GV165" s="87">
        <v>0</v>
      </c>
      <c r="GW165" s="87">
        <v>0</v>
      </c>
      <c r="GX165" s="87">
        <v>0</v>
      </c>
      <c r="GY165" s="87">
        <v>0</v>
      </c>
      <c r="GZ165" s="87">
        <v>0</v>
      </c>
      <c r="HA165" s="87">
        <v>0</v>
      </c>
      <c r="HB165" s="87">
        <v>0</v>
      </c>
      <c r="HC165" s="87">
        <v>0</v>
      </c>
      <c r="HD165" s="87">
        <v>0</v>
      </c>
      <c r="HE165" s="87">
        <v>0</v>
      </c>
      <c r="HF165" s="87">
        <v>0</v>
      </c>
      <c r="HG165" s="87">
        <v>0</v>
      </c>
      <c r="HH165" s="87">
        <v>0</v>
      </c>
      <c r="HI165" s="87">
        <v>0</v>
      </c>
      <c r="HJ165" s="87">
        <v>0</v>
      </c>
      <c r="HK165" s="87">
        <v>0</v>
      </c>
      <c r="HL165" s="87">
        <v>0</v>
      </c>
      <c r="HM165" s="87">
        <v>0</v>
      </c>
      <c r="HN165" s="87">
        <v>0</v>
      </c>
      <c r="HO165" s="87">
        <v>0</v>
      </c>
      <c r="HP165" s="87">
        <v>0</v>
      </c>
      <c r="HQ165" s="87">
        <v>0</v>
      </c>
      <c r="HR165" s="87">
        <v>0</v>
      </c>
      <c r="HS165" s="87">
        <v>0</v>
      </c>
      <c r="HT165" s="87">
        <v>0</v>
      </c>
      <c r="HU165" s="87">
        <v>0</v>
      </c>
      <c r="HV165" s="87">
        <v>0</v>
      </c>
      <c r="HW165" s="87">
        <v>0</v>
      </c>
      <c r="HX165" s="87">
        <v>0</v>
      </c>
      <c r="HY165" s="87">
        <v>0</v>
      </c>
      <c r="HZ165" s="87">
        <v>0</v>
      </c>
      <c r="IA165" s="87">
        <v>0</v>
      </c>
      <c r="IB165" s="87">
        <v>0</v>
      </c>
      <c r="IC165" s="87">
        <v>0</v>
      </c>
      <c r="ID165" s="87">
        <v>0</v>
      </c>
      <c r="IE165" s="87">
        <v>0</v>
      </c>
      <c r="IF165" s="87">
        <v>0</v>
      </c>
      <c r="IG165" s="87">
        <v>0</v>
      </c>
      <c r="IH165" s="87">
        <v>0</v>
      </c>
      <c r="II165" s="87">
        <v>0</v>
      </c>
      <c r="IJ165" s="87">
        <v>0</v>
      </c>
      <c r="IK165" s="87">
        <v>0</v>
      </c>
      <c r="IL165" s="87">
        <v>0</v>
      </c>
      <c r="IM165" s="87">
        <v>0</v>
      </c>
      <c r="IN165" s="87">
        <v>0</v>
      </c>
      <c r="IO165" s="87">
        <v>0</v>
      </c>
      <c r="IP165" s="87">
        <v>0</v>
      </c>
      <c r="IQ165" s="87">
        <v>0</v>
      </c>
      <c r="IR165" s="87">
        <v>0</v>
      </c>
      <c r="IS165" s="87">
        <v>0</v>
      </c>
      <c r="IT165" s="87">
        <v>0</v>
      </c>
      <c r="IU165" s="87">
        <v>0</v>
      </c>
      <c r="IV165" s="87">
        <v>0</v>
      </c>
      <c r="IW165" s="87">
        <v>0</v>
      </c>
      <c r="IX165" s="87">
        <v>0</v>
      </c>
      <c r="IY165" s="87">
        <v>0</v>
      </c>
      <c r="IZ165" s="87">
        <v>0</v>
      </c>
      <c r="JA165" s="87">
        <v>0</v>
      </c>
      <c r="JB165" s="87">
        <v>0</v>
      </c>
      <c r="JC165" s="87">
        <v>0</v>
      </c>
      <c r="JD165" s="87">
        <v>0</v>
      </c>
      <c r="JE165" s="87">
        <v>0</v>
      </c>
      <c r="JF165" s="87">
        <v>0</v>
      </c>
      <c r="JG165" s="87">
        <v>0</v>
      </c>
      <c r="JH165" s="87">
        <v>0</v>
      </c>
      <c r="JI165" s="87">
        <v>0</v>
      </c>
      <c r="JJ165" s="87">
        <v>0</v>
      </c>
      <c r="JK165" s="87">
        <v>0</v>
      </c>
      <c r="JL165" s="87">
        <v>0</v>
      </c>
      <c r="JM165" s="87">
        <v>0</v>
      </c>
      <c r="JN165" s="87">
        <v>0</v>
      </c>
      <c r="JO165" s="87">
        <v>0</v>
      </c>
      <c r="JP165" s="87">
        <v>0</v>
      </c>
      <c r="JQ165" s="87">
        <v>0</v>
      </c>
      <c r="JR165" s="87">
        <v>0</v>
      </c>
      <c r="JS165" s="87">
        <v>0</v>
      </c>
      <c r="JT165" s="87">
        <v>0</v>
      </c>
      <c r="JU165" s="87">
        <v>0</v>
      </c>
      <c r="JV165" s="87">
        <v>0</v>
      </c>
      <c r="JW165" s="87">
        <v>0</v>
      </c>
      <c r="JX165" s="87">
        <v>0</v>
      </c>
      <c r="JY165" s="87">
        <v>0</v>
      </c>
      <c r="JZ165" s="87">
        <v>0</v>
      </c>
      <c r="KA165" s="87">
        <v>0</v>
      </c>
      <c r="KB165" s="87">
        <v>0</v>
      </c>
      <c r="KC165" s="87">
        <v>0</v>
      </c>
      <c r="KD165" s="87">
        <v>0</v>
      </c>
      <c r="KE165" s="87">
        <v>0</v>
      </c>
      <c r="KF165" s="87">
        <v>0</v>
      </c>
      <c r="KG165" s="87">
        <v>0</v>
      </c>
      <c r="KH165" s="87">
        <v>0</v>
      </c>
      <c r="KI165" s="87">
        <v>0</v>
      </c>
      <c r="KJ165" s="87">
        <v>0</v>
      </c>
      <c r="KK165" s="87">
        <v>0</v>
      </c>
      <c r="KL165" s="87">
        <v>0</v>
      </c>
      <c r="KM165" s="87">
        <v>0</v>
      </c>
      <c r="KN165" s="87">
        <v>0</v>
      </c>
      <c r="KO165" s="87">
        <v>0</v>
      </c>
      <c r="KP165" s="87">
        <v>0</v>
      </c>
      <c r="KQ165" s="87">
        <v>0</v>
      </c>
      <c r="KR165" s="87">
        <v>0</v>
      </c>
      <c r="KS165" s="87">
        <v>0</v>
      </c>
      <c r="KT165" s="87">
        <v>0</v>
      </c>
      <c r="KU165" s="87">
        <v>0</v>
      </c>
      <c r="KV165" s="87">
        <v>0</v>
      </c>
      <c r="KW165" s="87">
        <v>0</v>
      </c>
      <c r="KX165" s="87">
        <v>0</v>
      </c>
      <c r="KY165" s="87">
        <v>0</v>
      </c>
      <c r="KZ165" s="87">
        <v>0</v>
      </c>
      <c r="LA165" s="87">
        <v>0</v>
      </c>
      <c r="LB165" s="87">
        <v>0</v>
      </c>
      <c r="LC165" s="87">
        <v>0</v>
      </c>
      <c r="LD165" s="87">
        <v>0</v>
      </c>
      <c r="LE165" s="87">
        <v>0</v>
      </c>
      <c r="LF165" s="87">
        <v>0</v>
      </c>
      <c r="LG165" s="87">
        <v>0</v>
      </c>
      <c r="LH165" s="87">
        <v>0</v>
      </c>
      <c r="LI165" s="87">
        <v>0</v>
      </c>
      <c r="LJ165" s="87">
        <v>0</v>
      </c>
      <c r="LK165" s="87">
        <v>0</v>
      </c>
      <c r="LL165" s="87">
        <v>0</v>
      </c>
      <c r="LM165" s="87">
        <v>0</v>
      </c>
      <c r="LN165" s="87">
        <v>0</v>
      </c>
      <c r="LO165" s="87">
        <v>0</v>
      </c>
      <c r="LP165" s="87">
        <v>0</v>
      </c>
      <c r="LQ165" s="87">
        <v>0</v>
      </c>
      <c r="LR165" s="87">
        <v>0</v>
      </c>
      <c r="LS165" s="87">
        <v>0</v>
      </c>
      <c r="LT165" s="87">
        <v>0</v>
      </c>
      <c r="LU165" s="87">
        <v>0</v>
      </c>
      <c r="LV165" s="87">
        <v>0</v>
      </c>
      <c r="LW165" s="87">
        <v>0</v>
      </c>
      <c r="LX165" s="87">
        <v>0</v>
      </c>
      <c r="LY165" s="87">
        <v>0</v>
      </c>
      <c r="LZ165" s="87">
        <v>0</v>
      </c>
      <c r="MA165" s="87">
        <v>0</v>
      </c>
      <c r="MB165" s="87">
        <v>0</v>
      </c>
      <c r="MC165" s="87">
        <v>0</v>
      </c>
      <c r="MD165" s="87">
        <v>0</v>
      </c>
      <c r="ME165" s="87">
        <v>0</v>
      </c>
      <c r="MF165" s="87">
        <v>0</v>
      </c>
      <c r="MG165" s="87">
        <v>0</v>
      </c>
      <c r="MH165" s="87">
        <v>0</v>
      </c>
      <c r="MI165" s="87">
        <v>0</v>
      </c>
      <c r="MJ165" s="87">
        <v>0</v>
      </c>
      <c r="MK165" s="87">
        <v>0</v>
      </c>
      <c r="ML165" s="87">
        <v>0</v>
      </c>
      <c r="MM165" s="87">
        <v>0</v>
      </c>
      <c r="MN165" s="87">
        <v>0</v>
      </c>
      <c r="MO165" s="87">
        <v>0</v>
      </c>
      <c r="MP165" s="87">
        <v>0</v>
      </c>
      <c r="MQ165" s="87">
        <v>0</v>
      </c>
      <c r="MR165" s="87">
        <v>0</v>
      </c>
      <c r="MS165" s="87">
        <v>0</v>
      </c>
      <c r="MT165" s="87">
        <v>0</v>
      </c>
      <c r="MU165" s="87">
        <v>0</v>
      </c>
      <c r="MV165" s="87">
        <v>0</v>
      </c>
      <c r="MW165" s="87">
        <v>0</v>
      </c>
      <c r="MX165" s="87">
        <v>0</v>
      </c>
      <c r="MY165" s="87">
        <v>0</v>
      </c>
      <c r="MZ165" s="87">
        <v>0</v>
      </c>
      <c r="NA165" s="87">
        <v>0</v>
      </c>
      <c r="NB165" s="87">
        <v>0</v>
      </c>
      <c r="NC165" s="87">
        <v>0</v>
      </c>
      <c r="ND165" s="87">
        <v>0</v>
      </c>
      <c r="NE165" s="87">
        <v>0</v>
      </c>
      <c r="NF165" s="87">
        <v>0</v>
      </c>
      <c r="NG165" s="87">
        <v>0</v>
      </c>
      <c r="NH165" s="87">
        <v>0</v>
      </c>
      <c r="NI165" s="87">
        <v>0</v>
      </c>
      <c r="NJ165" s="119">
        <v>0</v>
      </c>
      <c r="NK165" s="119">
        <v>0</v>
      </c>
      <c r="NL165" s="119">
        <v>0</v>
      </c>
      <c r="NM165" s="119">
        <v>0</v>
      </c>
      <c r="NN165" s="119">
        <v>0</v>
      </c>
      <c r="NO165" s="119">
        <v>0</v>
      </c>
      <c r="NP165" s="119">
        <v>0</v>
      </c>
      <c r="NQ165" s="119">
        <v>0</v>
      </c>
      <c r="NR165" s="119">
        <v>0</v>
      </c>
      <c r="NS165" s="119">
        <v>0</v>
      </c>
      <c r="NT165" s="119">
        <v>0</v>
      </c>
      <c r="NU165" s="119">
        <v>0</v>
      </c>
      <c r="NV165" s="119">
        <v>0</v>
      </c>
      <c r="NW165" s="119">
        <v>0</v>
      </c>
      <c r="NX165" s="119">
        <v>0</v>
      </c>
      <c r="NY165" s="119">
        <v>0</v>
      </c>
      <c r="NZ165" s="119">
        <v>0</v>
      </c>
      <c r="OA165" s="119">
        <v>0</v>
      </c>
      <c r="OB165" s="119">
        <v>0</v>
      </c>
      <c r="OC165" s="119">
        <v>0</v>
      </c>
      <c r="OD165" s="119">
        <v>0</v>
      </c>
      <c r="OE165" s="119">
        <v>0</v>
      </c>
      <c r="OF165" s="119">
        <v>0</v>
      </c>
      <c r="OG165" s="119">
        <v>0</v>
      </c>
      <c r="OH165" s="119">
        <v>0</v>
      </c>
      <c r="OI165" s="119">
        <v>0</v>
      </c>
      <c r="OJ165" s="119">
        <v>0</v>
      </c>
      <c r="OK165" s="119">
        <v>0</v>
      </c>
      <c r="OL165" s="119">
        <v>0</v>
      </c>
      <c r="OM165" s="119">
        <v>0</v>
      </c>
      <c r="ON165" s="119">
        <v>0</v>
      </c>
      <c r="OO165" s="119">
        <v>0</v>
      </c>
      <c r="OP165" s="119">
        <v>0</v>
      </c>
      <c r="OQ165" s="119">
        <v>0</v>
      </c>
      <c r="OR165" s="119">
        <v>0</v>
      </c>
      <c r="OS165" s="119">
        <v>0</v>
      </c>
      <c r="OT165" s="119">
        <v>0</v>
      </c>
      <c r="OU165" s="119">
        <v>0</v>
      </c>
      <c r="OV165" s="119">
        <v>0</v>
      </c>
      <c r="OW165" s="119">
        <v>0</v>
      </c>
      <c r="OX165" s="119">
        <v>0</v>
      </c>
      <c r="OY165" s="119">
        <v>0</v>
      </c>
      <c r="OZ165" s="119">
        <v>0</v>
      </c>
      <c r="PA165" s="119">
        <v>0</v>
      </c>
      <c r="PB165" s="119">
        <v>0</v>
      </c>
      <c r="PC165" s="119">
        <v>0</v>
      </c>
      <c r="PD165" s="119">
        <v>0</v>
      </c>
      <c r="PE165" s="119">
        <v>0</v>
      </c>
      <c r="PF165" s="119">
        <v>0</v>
      </c>
      <c r="PG165" s="119">
        <v>0</v>
      </c>
      <c r="PH165" s="119">
        <v>0</v>
      </c>
      <c r="PI165" s="119">
        <v>0</v>
      </c>
      <c r="PJ165" s="119">
        <v>0</v>
      </c>
      <c r="PK165" s="119">
        <v>0</v>
      </c>
      <c r="PL165" s="119">
        <v>0</v>
      </c>
      <c r="PM165" s="119">
        <v>0</v>
      </c>
      <c r="PN165" s="119">
        <v>0</v>
      </c>
      <c r="PO165" s="119">
        <v>0</v>
      </c>
      <c r="PP165" s="119">
        <v>0</v>
      </c>
      <c r="PQ165" s="119">
        <v>0</v>
      </c>
      <c r="PR165" s="119">
        <v>0</v>
      </c>
      <c r="PS165" s="119">
        <v>0</v>
      </c>
      <c r="PT165" s="119">
        <v>0</v>
      </c>
      <c r="PU165" s="119">
        <v>0</v>
      </c>
      <c r="PV165" s="119">
        <v>0</v>
      </c>
      <c r="PW165" s="119">
        <v>0</v>
      </c>
      <c r="PX165" s="119">
        <v>0</v>
      </c>
      <c r="PY165" s="119">
        <v>0</v>
      </c>
      <c r="PZ165" s="119">
        <v>0</v>
      </c>
      <c r="QA165" s="119">
        <v>0</v>
      </c>
      <c r="QB165" s="119">
        <v>0</v>
      </c>
      <c r="QC165" s="119">
        <v>0</v>
      </c>
      <c r="QD165" s="119">
        <v>0</v>
      </c>
      <c r="QE165" s="119">
        <v>0</v>
      </c>
      <c r="QF165" s="119">
        <v>0</v>
      </c>
      <c r="QG165" s="119">
        <v>0</v>
      </c>
      <c r="QH165" s="119">
        <v>0</v>
      </c>
      <c r="QI165" s="119">
        <v>0</v>
      </c>
      <c r="QJ165" s="119">
        <v>0</v>
      </c>
      <c r="QK165" s="119">
        <v>0</v>
      </c>
      <c r="QL165" s="119">
        <v>0</v>
      </c>
      <c r="QM165" s="119">
        <v>0</v>
      </c>
      <c r="QN165" s="119">
        <v>0</v>
      </c>
      <c r="QO165" s="119">
        <v>0</v>
      </c>
      <c r="QP165" s="119">
        <v>0</v>
      </c>
      <c r="QQ165" s="119">
        <v>0</v>
      </c>
      <c r="QR165" s="119">
        <v>0</v>
      </c>
      <c r="QS165" s="119">
        <v>0</v>
      </c>
      <c r="QT165" s="119">
        <v>0</v>
      </c>
      <c r="QU165" s="119">
        <v>0</v>
      </c>
      <c r="QV165" s="119">
        <v>0</v>
      </c>
      <c r="QW165" s="119">
        <v>0</v>
      </c>
      <c r="QX165" s="119">
        <v>0</v>
      </c>
      <c r="QY165" s="119">
        <v>0</v>
      </c>
      <c r="QZ165" s="119">
        <v>0</v>
      </c>
      <c r="RA165" s="119">
        <v>0</v>
      </c>
      <c r="RB165" s="119">
        <v>0</v>
      </c>
      <c r="RC165" s="119">
        <v>0</v>
      </c>
      <c r="RD165" s="119">
        <v>0</v>
      </c>
      <c r="RE165" s="119">
        <v>0</v>
      </c>
      <c r="RF165" s="119">
        <v>0</v>
      </c>
      <c r="RG165" s="119">
        <v>0</v>
      </c>
      <c r="RH165" s="119">
        <v>0</v>
      </c>
      <c r="RI165" s="119">
        <v>0</v>
      </c>
      <c r="RJ165" s="119">
        <v>0</v>
      </c>
      <c r="RK165" s="119">
        <v>0</v>
      </c>
      <c r="RL165" s="119">
        <v>0</v>
      </c>
      <c r="RM165" s="119">
        <v>0</v>
      </c>
      <c r="RN165" s="119">
        <v>0</v>
      </c>
      <c r="RO165" s="119">
        <v>0</v>
      </c>
      <c r="RP165" s="119">
        <v>0</v>
      </c>
      <c r="RQ165" s="119">
        <v>0</v>
      </c>
      <c r="RR165" s="119">
        <v>0</v>
      </c>
      <c r="RS165" s="119">
        <v>0</v>
      </c>
      <c r="RT165" s="119">
        <v>0</v>
      </c>
      <c r="RU165" s="119">
        <v>0</v>
      </c>
      <c r="RV165" s="119">
        <v>0</v>
      </c>
      <c r="RW165" s="119">
        <v>0</v>
      </c>
      <c r="RX165" s="119">
        <v>0</v>
      </c>
      <c r="RY165" s="119">
        <v>0</v>
      </c>
      <c r="RZ165" s="119">
        <v>0</v>
      </c>
      <c r="SA165" s="119">
        <v>0</v>
      </c>
      <c r="SB165" s="119">
        <v>0</v>
      </c>
      <c r="SC165" s="119">
        <v>0</v>
      </c>
      <c r="SD165" s="119">
        <v>0</v>
      </c>
      <c r="SE165" s="119">
        <v>0</v>
      </c>
      <c r="SF165" s="119">
        <v>0</v>
      </c>
      <c r="SG165" s="119">
        <v>0</v>
      </c>
      <c r="SH165" s="119">
        <v>0</v>
      </c>
      <c r="SI165" s="119">
        <v>0</v>
      </c>
      <c r="SJ165" s="119">
        <v>0</v>
      </c>
      <c r="SK165" s="119">
        <v>0</v>
      </c>
      <c r="SL165" s="119">
        <v>0</v>
      </c>
      <c r="SM165" s="119">
        <v>0</v>
      </c>
      <c r="SN165" s="119">
        <v>0</v>
      </c>
      <c r="SO165" s="119">
        <v>0</v>
      </c>
      <c r="SP165" s="119">
        <v>0</v>
      </c>
      <c r="SQ165" s="119">
        <v>0</v>
      </c>
      <c r="SR165" s="119">
        <v>0</v>
      </c>
      <c r="SS165" s="119">
        <v>0</v>
      </c>
      <c r="ST165" s="119">
        <v>0</v>
      </c>
      <c r="SU165" s="119">
        <v>0</v>
      </c>
      <c r="SV165" s="119">
        <v>0</v>
      </c>
      <c r="SW165" s="119">
        <v>0</v>
      </c>
      <c r="SX165" s="119">
        <v>0</v>
      </c>
      <c r="SY165" s="119">
        <v>0</v>
      </c>
      <c r="SZ165" s="119">
        <v>0</v>
      </c>
      <c r="TA165" s="119">
        <v>0</v>
      </c>
      <c r="TB165" s="119">
        <v>0</v>
      </c>
      <c r="TC165" s="119">
        <v>0</v>
      </c>
      <c r="TD165" s="119">
        <v>0</v>
      </c>
      <c r="TE165" s="119">
        <v>0</v>
      </c>
      <c r="TF165" s="119">
        <v>0</v>
      </c>
      <c r="TG165" s="119">
        <v>0</v>
      </c>
      <c r="TH165" s="119">
        <v>0</v>
      </c>
      <c r="TI165" s="119">
        <v>0</v>
      </c>
      <c r="TJ165" s="119">
        <v>0</v>
      </c>
      <c r="TK165" s="119">
        <v>0</v>
      </c>
      <c r="TL165" s="119">
        <v>0</v>
      </c>
      <c r="TM165" s="119">
        <v>0</v>
      </c>
      <c r="TN165" s="119">
        <v>0</v>
      </c>
      <c r="TO165" s="119">
        <v>0</v>
      </c>
      <c r="TP165" s="119">
        <v>0</v>
      </c>
      <c r="TQ165" s="119">
        <v>0</v>
      </c>
      <c r="TR165" s="119">
        <v>0</v>
      </c>
      <c r="TS165" s="119">
        <v>0</v>
      </c>
      <c r="TT165" s="119">
        <v>0</v>
      </c>
      <c r="TU165" s="119">
        <v>0</v>
      </c>
      <c r="TV165" s="119">
        <v>0</v>
      </c>
      <c r="TW165" s="119">
        <v>0</v>
      </c>
      <c r="TX165" s="119">
        <v>0</v>
      </c>
      <c r="TY165" s="119">
        <v>0</v>
      </c>
      <c r="TZ165" s="119">
        <v>0</v>
      </c>
      <c r="UA165" s="119">
        <v>0</v>
      </c>
      <c r="UB165" s="119">
        <v>0</v>
      </c>
      <c r="UC165" s="119">
        <v>0</v>
      </c>
      <c r="UD165" s="119">
        <v>0</v>
      </c>
      <c r="UE165" s="119">
        <v>0</v>
      </c>
      <c r="UF165" s="119">
        <v>0</v>
      </c>
      <c r="UG165" s="119">
        <v>0</v>
      </c>
      <c r="UH165" s="119">
        <v>0</v>
      </c>
      <c r="UI165" s="119">
        <v>0</v>
      </c>
      <c r="UJ165" s="119">
        <v>0</v>
      </c>
      <c r="UK165" s="119">
        <v>0</v>
      </c>
      <c r="UL165" s="119">
        <v>0</v>
      </c>
      <c r="UM165" s="119">
        <v>0</v>
      </c>
      <c r="UN165" s="119">
        <v>0</v>
      </c>
      <c r="UO165" s="119">
        <v>0</v>
      </c>
      <c r="UP165" s="119">
        <v>0</v>
      </c>
      <c r="UQ165" s="119">
        <v>0</v>
      </c>
      <c r="UR165" s="119">
        <v>0</v>
      </c>
      <c r="US165" s="119">
        <v>0</v>
      </c>
      <c r="UT165" s="119">
        <v>0</v>
      </c>
      <c r="UU165" s="119">
        <v>0</v>
      </c>
      <c r="UV165" s="119">
        <v>0</v>
      </c>
      <c r="UW165" s="119">
        <v>0</v>
      </c>
      <c r="UX165" s="119">
        <v>0</v>
      </c>
      <c r="UY165" s="119">
        <v>0</v>
      </c>
      <c r="UZ165" s="119">
        <v>0</v>
      </c>
      <c r="VA165" s="119">
        <v>0</v>
      </c>
      <c r="VB165" s="119">
        <v>0</v>
      </c>
      <c r="VC165" s="119">
        <v>0</v>
      </c>
      <c r="VD165" s="119">
        <v>0</v>
      </c>
      <c r="VE165" s="119">
        <v>0</v>
      </c>
      <c r="VF165" s="119">
        <v>0</v>
      </c>
      <c r="VG165" s="119">
        <v>0</v>
      </c>
      <c r="VH165" s="119">
        <v>0</v>
      </c>
      <c r="VI165" s="119">
        <v>0</v>
      </c>
      <c r="VJ165" s="119">
        <v>0</v>
      </c>
      <c r="VK165" s="119">
        <v>0</v>
      </c>
      <c r="VL165" s="119">
        <v>0</v>
      </c>
      <c r="VM165" s="119">
        <v>0</v>
      </c>
      <c r="VN165" s="119">
        <v>0</v>
      </c>
      <c r="VO165" s="119">
        <v>0</v>
      </c>
      <c r="VP165" s="119">
        <v>0</v>
      </c>
      <c r="VQ165" s="119">
        <v>0</v>
      </c>
      <c r="VR165" s="119">
        <v>0</v>
      </c>
      <c r="VS165" s="119">
        <v>0</v>
      </c>
      <c r="VT165" s="119">
        <v>0</v>
      </c>
      <c r="VU165" s="119">
        <v>0</v>
      </c>
      <c r="VV165" s="119">
        <v>0</v>
      </c>
      <c r="VW165" s="119">
        <v>0</v>
      </c>
      <c r="VX165" s="119">
        <v>0</v>
      </c>
      <c r="VY165" s="119">
        <v>0</v>
      </c>
      <c r="VZ165" s="119">
        <v>0</v>
      </c>
      <c r="WA165" s="119">
        <v>0</v>
      </c>
      <c r="WB165" s="119">
        <v>0</v>
      </c>
      <c r="WC165" s="119">
        <v>0</v>
      </c>
      <c r="WD165" s="119">
        <v>0</v>
      </c>
      <c r="WE165" s="119">
        <v>0</v>
      </c>
      <c r="WF165" s="119">
        <v>0</v>
      </c>
      <c r="WG165" s="119">
        <v>0</v>
      </c>
      <c r="WH165" s="119">
        <v>0</v>
      </c>
      <c r="WI165" s="55">
        <v>12064000</v>
      </c>
      <c r="WJ165" s="55">
        <v>2064000</v>
      </c>
    </row>
    <row r="166" spans="1:608" s="25" customFormat="1" x14ac:dyDescent="0.15">
      <c r="A166" s="88">
        <v>165</v>
      </c>
      <c r="B166" s="124" t="s">
        <v>875</v>
      </c>
      <c r="C166" s="87" t="s">
        <v>876</v>
      </c>
      <c r="D166" s="130" t="s">
        <v>877</v>
      </c>
      <c r="E166" s="96" t="e">
        <f t="shared" ca="1" si="2"/>
        <v>#NAME?</v>
      </c>
      <c r="F166" s="97">
        <v>450000000</v>
      </c>
      <c r="G166" s="98">
        <v>461923643.83999997</v>
      </c>
      <c r="H166" s="87" t="s">
        <v>51</v>
      </c>
      <c r="I166" s="87" t="s">
        <v>44</v>
      </c>
      <c r="J166" s="142" t="s">
        <v>23</v>
      </c>
      <c r="K166" s="97">
        <v>450000000</v>
      </c>
      <c r="L166" s="97">
        <v>4500000</v>
      </c>
      <c r="M166" s="111">
        <v>5.97</v>
      </c>
      <c r="N166" s="115">
        <v>1</v>
      </c>
      <c r="O166" s="116" t="s">
        <v>878</v>
      </c>
      <c r="P166" s="87" t="s">
        <v>879</v>
      </c>
      <c r="Q166" s="111">
        <v>2.6414</v>
      </c>
      <c r="R166" s="115" t="s">
        <v>880</v>
      </c>
      <c r="S166" s="87">
        <v>0</v>
      </c>
      <c r="T166" s="87">
        <v>0</v>
      </c>
      <c r="U166" s="87">
        <v>0</v>
      </c>
      <c r="V166" s="87">
        <v>0</v>
      </c>
      <c r="W166" s="87">
        <v>0</v>
      </c>
      <c r="X166" s="87">
        <v>0</v>
      </c>
      <c r="Y166" s="87">
        <v>0</v>
      </c>
      <c r="Z166" s="87">
        <v>0</v>
      </c>
      <c r="AA166" s="87">
        <v>26865000</v>
      </c>
      <c r="AB166" s="87">
        <v>0</v>
      </c>
      <c r="AC166" s="87">
        <v>0</v>
      </c>
      <c r="AD166" s="87">
        <v>0</v>
      </c>
      <c r="AE166" s="87">
        <v>0</v>
      </c>
      <c r="AF166" s="87">
        <v>0</v>
      </c>
      <c r="AG166" s="87">
        <v>0</v>
      </c>
      <c r="AH166" s="87">
        <v>0</v>
      </c>
      <c r="AI166" s="87">
        <v>0</v>
      </c>
      <c r="AJ166" s="87">
        <v>0</v>
      </c>
      <c r="AK166" s="87">
        <v>0</v>
      </c>
      <c r="AL166" s="87">
        <v>0</v>
      </c>
      <c r="AM166" s="87">
        <v>26865000</v>
      </c>
      <c r="AN166" s="87">
        <v>0</v>
      </c>
      <c r="AO166" s="87">
        <v>0</v>
      </c>
      <c r="AP166" s="87">
        <v>0</v>
      </c>
      <c r="AQ166" s="87">
        <v>0</v>
      </c>
      <c r="AR166" s="87">
        <v>0</v>
      </c>
      <c r="AS166" s="87">
        <v>0</v>
      </c>
      <c r="AT166" s="87">
        <v>0</v>
      </c>
      <c r="AU166" s="87">
        <v>0</v>
      </c>
      <c r="AV166" s="87">
        <v>0</v>
      </c>
      <c r="AW166" s="87">
        <v>0</v>
      </c>
      <c r="AX166" s="87">
        <v>0</v>
      </c>
      <c r="AY166" s="87">
        <v>26865000</v>
      </c>
      <c r="AZ166" s="87">
        <v>0</v>
      </c>
      <c r="BA166" s="87">
        <v>0</v>
      </c>
      <c r="BB166" s="87">
        <v>0</v>
      </c>
      <c r="BC166" s="87">
        <v>0</v>
      </c>
      <c r="BD166" s="87">
        <v>0</v>
      </c>
      <c r="BE166" s="87">
        <v>0</v>
      </c>
      <c r="BF166" s="87">
        <v>0</v>
      </c>
      <c r="BG166" s="87">
        <v>0</v>
      </c>
      <c r="BH166" s="87">
        <v>0</v>
      </c>
      <c r="BI166" s="87">
        <v>0</v>
      </c>
      <c r="BJ166" s="87">
        <v>0</v>
      </c>
      <c r="BK166" s="87">
        <v>26865000</v>
      </c>
      <c r="BL166" s="87">
        <v>0</v>
      </c>
      <c r="BM166" s="87">
        <v>0</v>
      </c>
      <c r="BN166" s="87">
        <v>0</v>
      </c>
      <c r="BO166" s="87">
        <v>0</v>
      </c>
      <c r="BP166" s="87">
        <v>0</v>
      </c>
      <c r="BQ166" s="87">
        <v>0</v>
      </c>
      <c r="BR166" s="87">
        <v>0</v>
      </c>
      <c r="BS166" s="87">
        <v>0</v>
      </c>
      <c r="BT166" s="87">
        <v>0</v>
      </c>
      <c r="BU166" s="87">
        <v>0</v>
      </c>
      <c r="BV166" s="87">
        <v>0</v>
      </c>
      <c r="BW166" s="87">
        <v>26865000</v>
      </c>
      <c r="BX166" s="87">
        <v>0</v>
      </c>
      <c r="BY166" s="87">
        <v>0</v>
      </c>
      <c r="BZ166" s="87">
        <v>0</v>
      </c>
      <c r="CA166" s="87">
        <v>0</v>
      </c>
      <c r="CB166" s="87">
        <v>0</v>
      </c>
      <c r="CC166" s="87">
        <v>0</v>
      </c>
      <c r="CD166" s="87">
        <v>0</v>
      </c>
      <c r="CE166" s="87">
        <v>0</v>
      </c>
      <c r="CF166" s="87">
        <v>0</v>
      </c>
      <c r="CG166" s="87">
        <v>0</v>
      </c>
      <c r="CH166" s="87">
        <v>0</v>
      </c>
      <c r="CI166" s="87">
        <v>26865000</v>
      </c>
      <c r="CJ166" s="87">
        <v>0</v>
      </c>
      <c r="CK166" s="87">
        <v>0</v>
      </c>
      <c r="CL166" s="87">
        <v>0</v>
      </c>
      <c r="CM166" s="87">
        <v>0</v>
      </c>
      <c r="CN166" s="87">
        <v>0</v>
      </c>
      <c r="CO166" s="87">
        <v>0</v>
      </c>
      <c r="CP166" s="87">
        <v>0</v>
      </c>
      <c r="CQ166" s="87">
        <v>0</v>
      </c>
      <c r="CR166" s="87">
        <v>0</v>
      </c>
      <c r="CS166" s="87">
        <v>0</v>
      </c>
      <c r="CT166" s="87">
        <v>0</v>
      </c>
      <c r="CU166" s="87">
        <v>476865000</v>
      </c>
      <c r="CV166" s="87">
        <v>0</v>
      </c>
      <c r="CW166" s="87">
        <v>0</v>
      </c>
      <c r="CX166" s="87">
        <v>0</v>
      </c>
      <c r="CY166" s="87">
        <v>0</v>
      </c>
      <c r="CZ166" s="87">
        <v>0</v>
      </c>
      <c r="DA166" s="87">
        <v>0</v>
      </c>
      <c r="DB166" s="87">
        <v>0</v>
      </c>
      <c r="DC166" s="87">
        <v>0</v>
      </c>
      <c r="DD166" s="87">
        <v>0</v>
      </c>
      <c r="DE166" s="87">
        <v>0</v>
      </c>
      <c r="DF166" s="87">
        <v>0</v>
      </c>
      <c r="DG166" s="87">
        <v>0</v>
      </c>
      <c r="DH166" s="87">
        <v>0</v>
      </c>
      <c r="DI166" s="87">
        <v>0</v>
      </c>
      <c r="DJ166" s="87">
        <v>0</v>
      </c>
      <c r="DK166" s="87">
        <v>0</v>
      </c>
      <c r="DL166" s="87">
        <v>0</v>
      </c>
      <c r="DM166" s="87">
        <v>0</v>
      </c>
      <c r="DN166" s="87">
        <v>0</v>
      </c>
      <c r="DO166" s="87">
        <v>0</v>
      </c>
      <c r="DP166" s="87">
        <v>0</v>
      </c>
      <c r="DQ166" s="87">
        <v>0</v>
      </c>
      <c r="DR166" s="87">
        <v>0</v>
      </c>
      <c r="DS166" s="87">
        <v>0</v>
      </c>
      <c r="DT166" s="87">
        <v>0</v>
      </c>
      <c r="DU166" s="87">
        <v>0</v>
      </c>
      <c r="DV166" s="87">
        <v>0</v>
      </c>
      <c r="DW166" s="87">
        <v>0</v>
      </c>
      <c r="DX166" s="87">
        <v>0</v>
      </c>
      <c r="DY166" s="87">
        <v>0</v>
      </c>
      <c r="DZ166" s="87">
        <v>0</v>
      </c>
      <c r="EA166" s="87">
        <v>0</v>
      </c>
      <c r="EB166" s="87">
        <v>0</v>
      </c>
      <c r="EC166" s="87">
        <v>0</v>
      </c>
      <c r="ED166" s="87">
        <v>0</v>
      </c>
      <c r="EE166" s="87">
        <v>0</v>
      </c>
      <c r="EF166" s="87">
        <v>0</v>
      </c>
      <c r="EG166" s="87">
        <v>0</v>
      </c>
      <c r="EH166" s="87">
        <v>0</v>
      </c>
      <c r="EI166" s="87">
        <v>0</v>
      </c>
      <c r="EJ166" s="87">
        <v>0</v>
      </c>
      <c r="EK166" s="87">
        <v>0</v>
      </c>
      <c r="EL166" s="87">
        <v>0</v>
      </c>
      <c r="EM166" s="87">
        <v>0</v>
      </c>
      <c r="EN166" s="87">
        <v>0</v>
      </c>
      <c r="EO166" s="87">
        <v>0</v>
      </c>
      <c r="EP166" s="87">
        <v>0</v>
      </c>
      <c r="EQ166" s="87">
        <v>0</v>
      </c>
      <c r="ER166" s="87">
        <v>0</v>
      </c>
      <c r="ES166" s="87">
        <v>0</v>
      </c>
      <c r="ET166" s="87">
        <v>0</v>
      </c>
      <c r="EU166" s="87">
        <v>0</v>
      </c>
      <c r="EV166" s="87">
        <v>0</v>
      </c>
      <c r="EW166" s="87">
        <v>0</v>
      </c>
      <c r="EX166" s="87">
        <v>0</v>
      </c>
      <c r="EY166" s="87">
        <v>0</v>
      </c>
      <c r="EZ166" s="87">
        <v>0</v>
      </c>
      <c r="FA166" s="87">
        <v>0</v>
      </c>
      <c r="FB166" s="87">
        <v>0</v>
      </c>
      <c r="FC166" s="87">
        <v>0</v>
      </c>
      <c r="FD166" s="87">
        <v>0</v>
      </c>
      <c r="FE166" s="87">
        <v>0</v>
      </c>
      <c r="FF166" s="87">
        <v>0</v>
      </c>
      <c r="FG166" s="87">
        <v>0</v>
      </c>
      <c r="FH166" s="87">
        <v>0</v>
      </c>
      <c r="FI166" s="87">
        <v>0</v>
      </c>
      <c r="FJ166" s="87">
        <v>0</v>
      </c>
      <c r="FK166" s="87">
        <v>0</v>
      </c>
      <c r="FL166" s="87">
        <v>0</v>
      </c>
      <c r="FM166" s="87">
        <v>0</v>
      </c>
      <c r="FN166" s="87">
        <v>0</v>
      </c>
      <c r="FO166" s="87">
        <v>0</v>
      </c>
      <c r="FP166" s="87">
        <v>0</v>
      </c>
      <c r="FQ166" s="87">
        <v>0</v>
      </c>
      <c r="FR166" s="87">
        <v>0</v>
      </c>
      <c r="FS166" s="87">
        <v>0</v>
      </c>
      <c r="FT166" s="87">
        <v>0</v>
      </c>
      <c r="FU166" s="87">
        <v>0</v>
      </c>
      <c r="FV166" s="87">
        <v>0</v>
      </c>
      <c r="FW166" s="87">
        <v>0</v>
      </c>
      <c r="FX166" s="87">
        <v>0</v>
      </c>
      <c r="FY166" s="87">
        <v>0</v>
      </c>
      <c r="FZ166" s="87">
        <v>0</v>
      </c>
      <c r="GA166" s="87">
        <v>0</v>
      </c>
      <c r="GB166" s="87">
        <v>0</v>
      </c>
      <c r="GC166" s="87">
        <v>0</v>
      </c>
      <c r="GD166" s="87">
        <v>0</v>
      </c>
      <c r="GE166" s="87">
        <v>0</v>
      </c>
      <c r="GF166" s="87">
        <v>0</v>
      </c>
      <c r="GG166" s="87">
        <v>0</v>
      </c>
      <c r="GH166" s="87">
        <v>0</v>
      </c>
      <c r="GI166" s="87">
        <v>0</v>
      </c>
      <c r="GJ166" s="87">
        <v>0</v>
      </c>
      <c r="GK166" s="87">
        <v>0</v>
      </c>
      <c r="GL166" s="87">
        <v>0</v>
      </c>
      <c r="GM166" s="87">
        <v>0</v>
      </c>
      <c r="GN166" s="87">
        <v>0</v>
      </c>
      <c r="GO166" s="87">
        <v>0</v>
      </c>
      <c r="GP166" s="87">
        <v>0</v>
      </c>
      <c r="GQ166" s="87">
        <v>0</v>
      </c>
      <c r="GR166" s="87">
        <v>0</v>
      </c>
      <c r="GS166" s="87">
        <v>0</v>
      </c>
      <c r="GT166" s="87">
        <v>0</v>
      </c>
      <c r="GU166" s="87">
        <v>0</v>
      </c>
      <c r="GV166" s="87">
        <v>0</v>
      </c>
      <c r="GW166" s="87">
        <v>0</v>
      </c>
      <c r="GX166" s="87">
        <v>0</v>
      </c>
      <c r="GY166" s="87">
        <v>0</v>
      </c>
      <c r="GZ166" s="87">
        <v>0</v>
      </c>
      <c r="HA166" s="87">
        <v>0</v>
      </c>
      <c r="HB166" s="87">
        <v>0</v>
      </c>
      <c r="HC166" s="87">
        <v>0</v>
      </c>
      <c r="HD166" s="87">
        <v>0</v>
      </c>
      <c r="HE166" s="87">
        <v>0</v>
      </c>
      <c r="HF166" s="87">
        <v>0</v>
      </c>
      <c r="HG166" s="87">
        <v>0</v>
      </c>
      <c r="HH166" s="87">
        <v>0</v>
      </c>
      <c r="HI166" s="87">
        <v>0</v>
      </c>
      <c r="HJ166" s="87">
        <v>0</v>
      </c>
      <c r="HK166" s="87">
        <v>0</v>
      </c>
      <c r="HL166" s="87">
        <v>0</v>
      </c>
      <c r="HM166" s="87">
        <v>0</v>
      </c>
      <c r="HN166" s="87">
        <v>0</v>
      </c>
      <c r="HO166" s="87">
        <v>0</v>
      </c>
      <c r="HP166" s="87">
        <v>0</v>
      </c>
      <c r="HQ166" s="87">
        <v>0</v>
      </c>
      <c r="HR166" s="87">
        <v>0</v>
      </c>
      <c r="HS166" s="87">
        <v>0</v>
      </c>
      <c r="HT166" s="87">
        <v>0</v>
      </c>
      <c r="HU166" s="87">
        <v>0</v>
      </c>
      <c r="HV166" s="87">
        <v>0</v>
      </c>
      <c r="HW166" s="87">
        <v>0</v>
      </c>
      <c r="HX166" s="87">
        <v>0</v>
      </c>
      <c r="HY166" s="87">
        <v>0</v>
      </c>
      <c r="HZ166" s="87">
        <v>0</v>
      </c>
      <c r="IA166" s="87">
        <v>0</v>
      </c>
      <c r="IB166" s="87">
        <v>0</v>
      </c>
      <c r="IC166" s="87">
        <v>0</v>
      </c>
      <c r="ID166" s="87">
        <v>0</v>
      </c>
      <c r="IE166" s="87">
        <v>0</v>
      </c>
      <c r="IF166" s="87">
        <v>0</v>
      </c>
      <c r="IG166" s="87">
        <v>0</v>
      </c>
      <c r="IH166" s="87">
        <v>0</v>
      </c>
      <c r="II166" s="87">
        <v>0</v>
      </c>
      <c r="IJ166" s="87">
        <v>0</v>
      </c>
      <c r="IK166" s="87">
        <v>0</v>
      </c>
      <c r="IL166" s="87">
        <v>0</v>
      </c>
      <c r="IM166" s="87">
        <v>0</v>
      </c>
      <c r="IN166" s="87">
        <v>0</v>
      </c>
      <c r="IO166" s="87">
        <v>0</v>
      </c>
      <c r="IP166" s="87">
        <v>0</v>
      </c>
      <c r="IQ166" s="87">
        <v>0</v>
      </c>
      <c r="IR166" s="87">
        <v>0</v>
      </c>
      <c r="IS166" s="87">
        <v>0</v>
      </c>
      <c r="IT166" s="87">
        <v>0</v>
      </c>
      <c r="IU166" s="87">
        <v>0</v>
      </c>
      <c r="IV166" s="87">
        <v>0</v>
      </c>
      <c r="IW166" s="87">
        <v>0</v>
      </c>
      <c r="IX166" s="87">
        <v>0</v>
      </c>
      <c r="IY166" s="87">
        <v>0</v>
      </c>
      <c r="IZ166" s="87">
        <v>0</v>
      </c>
      <c r="JA166" s="87">
        <v>0</v>
      </c>
      <c r="JB166" s="87">
        <v>0</v>
      </c>
      <c r="JC166" s="87">
        <v>0</v>
      </c>
      <c r="JD166" s="87">
        <v>0</v>
      </c>
      <c r="JE166" s="87">
        <v>0</v>
      </c>
      <c r="JF166" s="87">
        <v>0</v>
      </c>
      <c r="JG166" s="87">
        <v>0</v>
      </c>
      <c r="JH166" s="87">
        <v>0</v>
      </c>
      <c r="JI166" s="87">
        <v>0</v>
      </c>
      <c r="JJ166" s="87">
        <v>0</v>
      </c>
      <c r="JK166" s="87">
        <v>0</v>
      </c>
      <c r="JL166" s="87">
        <v>0</v>
      </c>
      <c r="JM166" s="87">
        <v>0</v>
      </c>
      <c r="JN166" s="87">
        <v>0</v>
      </c>
      <c r="JO166" s="87">
        <v>0</v>
      </c>
      <c r="JP166" s="87">
        <v>0</v>
      </c>
      <c r="JQ166" s="87">
        <v>0</v>
      </c>
      <c r="JR166" s="87">
        <v>0</v>
      </c>
      <c r="JS166" s="87">
        <v>0</v>
      </c>
      <c r="JT166" s="87">
        <v>0</v>
      </c>
      <c r="JU166" s="87">
        <v>0</v>
      </c>
      <c r="JV166" s="87">
        <v>0</v>
      </c>
      <c r="JW166" s="87">
        <v>0</v>
      </c>
      <c r="JX166" s="87">
        <v>0</v>
      </c>
      <c r="JY166" s="87">
        <v>0</v>
      </c>
      <c r="JZ166" s="87">
        <v>0</v>
      </c>
      <c r="KA166" s="87">
        <v>0</v>
      </c>
      <c r="KB166" s="87">
        <v>0</v>
      </c>
      <c r="KC166" s="87">
        <v>0</v>
      </c>
      <c r="KD166" s="87">
        <v>0</v>
      </c>
      <c r="KE166" s="87">
        <v>0</v>
      </c>
      <c r="KF166" s="87">
        <v>0</v>
      </c>
      <c r="KG166" s="87">
        <v>0</v>
      </c>
      <c r="KH166" s="87">
        <v>0</v>
      </c>
      <c r="KI166" s="87">
        <v>0</v>
      </c>
      <c r="KJ166" s="87">
        <v>0</v>
      </c>
      <c r="KK166" s="87">
        <v>0</v>
      </c>
      <c r="KL166" s="87">
        <v>0</v>
      </c>
      <c r="KM166" s="87">
        <v>0</v>
      </c>
      <c r="KN166" s="87">
        <v>0</v>
      </c>
      <c r="KO166" s="87">
        <v>0</v>
      </c>
      <c r="KP166" s="87">
        <v>0</v>
      </c>
      <c r="KQ166" s="87">
        <v>0</v>
      </c>
      <c r="KR166" s="87">
        <v>0</v>
      </c>
      <c r="KS166" s="87">
        <v>0</v>
      </c>
      <c r="KT166" s="87">
        <v>0</v>
      </c>
      <c r="KU166" s="87">
        <v>0</v>
      </c>
      <c r="KV166" s="87">
        <v>0</v>
      </c>
      <c r="KW166" s="87">
        <v>0</v>
      </c>
      <c r="KX166" s="87">
        <v>0</v>
      </c>
      <c r="KY166" s="87">
        <v>0</v>
      </c>
      <c r="KZ166" s="87">
        <v>0</v>
      </c>
      <c r="LA166" s="87">
        <v>0</v>
      </c>
      <c r="LB166" s="87">
        <v>0</v>
      </c>
      <c r="LC166" s="87">
        <v>0</v>
      </c>
      <c r="LD166" s="87">
        <v>0</v>
      </c>
      <c r="LE166" s="87">
        <v>0</v>
      </c>
      <c r="LF166" s="87">
        <v>0</v>
      </c>
      <c r="LG166" s="87">
        <v>0</v>
      </c>
      <c r="LH166" s="87">
        <v>0</v>
      </c>
      <c r="LI166" s="87">
        <v>0</v>
      </c>
      <c r="LJ166" s="87">
        <v>0</v>
      </c>
      <c r="LK166" s="87">
        <v>0</v>
      </c>
      <c r="LL166" s="87">
        <v>0</v>
      </c>
      <c r="LM166" s="87">
        <v>0</v>
      </c>
      <c r="LN166" s="87">
        <v>0</v>
      </c>
      <c r="LO166" s="87">
        <v>0</v>
      </c>
      <c r="LP166" s="87">
        <v>0</v>
      </c>
      <c r="LQ166" s="87">
        <v>0</v>
      </c>
      <c r="LR166" s="87">
        <v>0</v>
      </c>
      <c r="LS166" s="87">
        <v>0</v>
      </c>
      <c r="LT166" s="87">
        <v>0</v>
      </c>
      <c r="LU166" s="87">
        <v>0</v>
      </c>
      <c r="LV166" s="87">
        <v>0</v>
      </c>
      <c r="LW166" s="87">
        <v>0</v>
      </c>
      <c r="LX166" s="87">
        <v>0</v>
      </c>
      <c r="LY166" s="87">
        <v>0</v>
      </c>
      <c r="LZ166" s="87">
        <v>0</v>
      </c>
      <c r="MA166" s="87">
        <v>0</v>
      </c>
      <c r="MB166" s="87">
        <v>0</v>
      </c>
      <c r="MC166" s="87">
        <v>0</v>
      </c>
      <c r="MD166" s="87">
        <v>0</v>
      </c>
      <c r="ME166" s="87">
        <v>0</v>
      </c>
      <c r="MF166" s="87">
        <v>0</v>
      </c>
      <c r="MG166" s="87">
        <v>0</v>
      </c>
      <c r="MH166" s="87">
        <v>0</v>
      </c>
      <c r="MI166" s="87">
        <v>0</v>
      </c>
      <c r="MJ166" s="87">
        <v>0</v>
      </c>
      <c r="MK166" s="87">
        <v>0</v>
      </c>
      <c r="ML166" s="87">
        <v>0</v>
      </c>
      <c r="MM166" s="87">
        <v>0</v>
      </c>
      <c r="MN166" s="87">
        <v>0</v>
      </c>
      <c r="MO166" s="87">
        <v>0</v>
      </c>
      <c r="MP166" s="87">
        <v>0</v>
      </c>
      <c r="MQ166" s="87">
        <v>0</v>
      </c>
      <c r="MR166" s="87">
        <v>0</v>
      </c>
      <c r="MS166" s="87">
        <v>0</v>
      </c>
      <c r="MT166" s="87">
        <v>0</v>
      </c>
      <c r="MU166" s="87">
        <v>0</v>
      </c>
      <c r="MV166" s="87">
        <v>0</v>
      </c>
      <c r="MW166" s="87">
        <v>0</v>
      </c>
      <c r="MX166" s="87">
        <v>0</v>
      </c>
      <c r="MY166" s="87">
        <v>0</v>
      </c>
      <c r="MZ166" s="87">
        <v>0</v>
      </c>
      <c r="NA166" s="87">
        <v>0</v>
      </c>
      <c r="NB166" s="87">
        <v>0</v>
      </c>
      <c r="NC166" s="87">
        <v>0</v>
      </c>
      <c r="ND166" s="87">
        <v>0</v>
      </c>
      <c r="NE166" s="87">
        <v>0</v>
      </c>
      <c r="NF166" s="87">
        <v>0</v>
      </c>
      <c r="NG166" s="87">
        <v>0</v>
      </c>
      <c r="NH166" s="87">
        <v>0</v>
      </c>
      <c r="NI166" s="87">
        <v>0</v>
      </c>
      <c r="NJ166" s="119">
        <v>0</v>
      </c>
      <c r="NK166" s="119">
        <v>0</v>
      </c>
      <c r="NL166" s="119">
        <v>0</v>
      </c>
      <c r="NM166" s="87">
        <v>0</v>
      </c>
      <c r="NN166" s="87">
        <v>0</v>
      </c>
      <c r="NO166" s="119">
        <v>0</v>
      </c>
      <c r="NP166" s="119">
        <v>0</v>
      </c>
      <c r="NQ166" s="119">
        <v>0</v>
      </c>
      <c r="NR166" s="119">
        <v>0</v>
      </c>
      <c r="NS166" s="119">
        <v>0</v>
      </c>
      <c r="NT166" s="87">
        <v>0</v>
      </c>
      <c r="NU166" s="119">
        <v>0</v>
      </c>
      <c r="NV166" s="119">
        <v>0</v>
      </c>
      <c r="NW166" s="119">
        <v>0</v>
      </c>
      <c r="NX166" s="119">
        <v>0</v>
      </c>
      <c r="NY166" s="119">
        <v>0</v>
      </c>
      <c r="NZ166" s="87">
        <v>0</v>
      </c>
      <c r="OA166" s="119">
        <v>0</v>
      </c>
      <c r="OB166" s="119">
        <v>0</v>
      </c>
      <c r="OC166" s="119">
        <v>0</v>
      </c>
      <c r="OD166" s="119">
        <v>0</v>
      </c>
      <c r="OE166" s="119">
        <v>0</v>
      </c>
      <c r="OF166" s="87">
        <v>0</v>
      </c>
      <c r="OG166" s="119">
        <v>0</v>
      </c>
      <c r="OH166" s="119">
        <v>0</v>
      </c>
      <c r="OI166" s="119">
        <v>0</v>
      </c>
      <c r="OJ166" s="119">
        <v>0</v>
      </c>
      <c r="OK166" s="119">
        <v>0</v>
      </c>
      <c r="OL166" s="87">
        <v>0</v>
      </c>
      <c r="OM166" s="119">
        <v>0</v>
      </c>
      <c r="ON166" s="119">
        <v>0</v>
      </c>
      <c r="OO166" s="119">
        <v>0</v>
      </c>
      <c r="OP166" s="119">
        <v>0</v>
      </c>
      <c r="OQ166" s="119">
        <v>0</v>
      </c>
      <c r="OR166" s="87">
        <v>0</v>
      </c>
      <c r="OS166" s="119">
        <v>0</v>
      </c>
      <c r="OT166" s="119">
        <v>0</v>
      </c>
      <c r="OU166" s="119">
        <v>0</v>
      </c>
      <c r="OV166" s="119">
        <v>0</v>
      </c>
      <c r="OW166" s="119">
        <v>0</v>
      </c>
      <c r="OX166" s="87">
        <v>0</v>
      </c>
      <c r="OY166" s="119">
        <v>0</v>
      </c>
      <c r="OZ166" s="119">
        <v>0</v>
      </c>
      <c r="PA166" s="119">
        <v>0</v>
      </c>
      <c r="PB166" s="119">
        <v>0</v>
      </c>
      <c r="PC166" s="119">
        <v>0</v>
      </c>
      <c r="PD166" s="87">
        <v>0</v>
      </c>
      <c r="PE166" s="119">
        <v>0</v>
      </c>
      <c r="PF166" s="119">
        <v>0</v>
      </c>
      <c r="PG166" s="119">
        <v>0</v>
      </c>
      <c r="PH166" s="119">
        <v>0</v>
      </c>
      <c r="PI166" s="119">
        <v>0</v>
      </c>
      <c r="PJ166" s="87">
        <v>0</v>
      </c>
      <c r="PK166" s="119">
        <v>0</v>
      </c>
      <c r="PL166" s="119">
        <v>0</v>
      </c>
      <c r="PM166" s="119">
        <v>0</v>
      </c>
      <c r="PN166" s="119">
        <v>0</v>
      </c>
      <c r="PO166" s="119">
        <v>0</v>
      </c>
      <c r="PP166" s="87">
        <v>0</v>
      </c>
      <c r="PQ166" s="119">
        <v>0</v>
      </c>
      <c r="PR166" s="119">
        <v>0</v>
      </c>
      <c r="PS166" s="119">
        <v>0</v>
      </c>
      <c r="PT166" s="119">
        <v>0</v>
      </c>
      <c r="PU166" s="119">
        <v>0</v>
      </c>
      <c r="PV166" s="87">
        <v>0</v>
      </c>
      <c r="PW166" s="119">
        <v>0</v>
      </c>
      <c r="PX166" s="119">
        <v>0</v>
      </c>
      <c r="PY166" s="119">
        <v>0</v>
      </c>
      <c r="PZ166" s="119">
        <v>0</v>
      </c>
      <c r="QA166" s="119">
        <v>0</v>
      </c>
      <c r="QB166" s="87">
        <v>0</v>
      </c>
      <c r="QC166" s="119">
        <v>0</v>
      </c>
      <c r="QD166" s="119">
        <v>0</v>
      </c>
      <c r="QE166" s="119">
        <v>0</v>
      </c>
      <c r="QF166" s="119">
        <v>0</v>
      </c>
      <c r="QG166" s="119">
        <v>0</v>
      </c>
      <c r="QH166" s="87">
        <v>0</v>
      </c>
      <c r="QI166" s="119">
        <v>0</v>
      </c>
      <c r="QJ166" s="119">
        <v>0</v>
      </c>
      <c r="QK166" s="119">
        <v>0</v>
      </c>
      <c r="QL166" s="119">
        <v>0</v>
      </c>
      <c r="QM166" s="119">
        <v>0</v>
      </c>
      <c r="QN166" s="87">
        <v>0</v>
      </c>
      <c r="QO166" s="119">
        <v>0</v>
      </c>
      <c r="QP166" s="119">
        <v>0</v>
      </c>
      <c r="QQ166" s="119">
        <v>0</v>
      </c>
      <c r="QR166" s="119">
        <v>0</v>
      </c>
      <c r="QS166" s="119">
        <v>0</v>
      </c>
      <c r="QT166" s="87">
        <v>0</v>
      </c>
      <c r="QU166" s="119">
        <v>0</v>
      </c>
      <c r="QV166" s="119">
        <v>0</v>
      </c>
      <c r="QW166" s="119">
        <v>0</v>
      </c>
      <c r="QX166" s="119">
        <v>0</v>
      </c>
      <c r="QY166" s="119">
        <v>0</v>
      </c>
      <c r="QZ166" s="87">
        <v>0</v>
      </c>
      <c r="RA166" s="119">
        <v>0</v>
      </c>
      <c r="RB166" s="119">
        <v>0</v>
      </c>
      <c r="RC166" s="119">
        <v>0</v>
      </c>
      <c r="RD166" s="119">
        <v>0</v>
      </c>
      <c r="RE166" s="119">
        <v>0</v>
      </c>
      <c r="RF166" s="87">
        <v>0</v>
      </c>
      <c r="RG166" s="119">
        <v>0</v>
      </c>
      <c r="RH166" s="119">
        <v>0</v>
      </c>
      <c r="RI166" s="119">
        <v>0</v>
      </c>
      <c r="RJ166" s="119">
        <v>0</v>
      </c>
      <c r="RK166" s="119">
        <v>0</v>
      </c>
      <c r="RL166" s="87">
        <v>0</v>
      </c>
      <c r="RM166" s="119">
        <v>0</v>
      </c>
      <c r="RN166" s="119">
        <v>0</v>
      </c>
      <c r="RO166" s="119">
        <v>0</v>
      </c>
      <c r="RP166" s="119">
        <v>0</v>
      </c>
      <c r="RQ166" s="119">
        <v>0</v>
      </c>
      <c r="RR166" s="87">
        <v>0</v>
      </c>
      <c r="RS166" s="119">
        <v>0</v>
      </c>
      <c r="RT166" s="119">
        <v>0</v>
      </c>
      <c r="RU166" s="119">
        <v>0</v>
      </c>
      <c r="RV166" s="119">
        <v>0</v>
      </c>
      <c r="RW166" s="119">
        <v>0</v>
      </c>
      <c r="RX166" s="87">
        <v>0</v>
      </c>
      <c r="RY166" s="119">
        <v>0</v>
      </c>
      <c r="RZ166" s="119">
        <v>0</v>
      </c>
      <c r="SA166" s="119">
        <v>0</v>
      </c>
      <c r="SB166" s="119">
        <v>0</v>
      </c>
      <c r="SC166" s="119">
        <v>0</v>
      </c>
      <c r="SD166" s="87">
        <v>0</v>
      </c>
      <c r="SE166" s="119">
        <v>0</v>
      </c>
      <c r="SF166" s="119">
        <v>0</v>
      </c>
      <c r="SG166" s="119">
        <v>0</v>
      </c>
      <c r="SH166" s="119">
        <v>0</v>
      </c>
      <c r="SI166" s="119">
        <v>0</v>
      </c>
      <c r="SJ166" s="87">
        <v>0</v>
      </c>
      <c r="SK166" s="119">
        <v>0</v>
      </c>
      <c r="SL166" s="119">
        <v>0</v>
      </c>
      <c r="SM166" s="119">
        <v>0</v>
      </c>
      <c r="SN166" s="119">
        <v>0</v>
      </c>
      <c r="SO166" s="119">
        <v>0</v>
      </c>
      <c r="SP166" s="87">
        <v>0</v>
      </c>
      <c r="SQ166" s="119">
        <v>0</v>
      </c>
      <c r="SR166" s="119">
        <v>0</v>
      </c>
      <c r="SS166" s="119">
        <v>0</v>
      </c>
      <c r="ST166" s="119">
        <v>0</v>
      </c>
      <c r="SU166" s="119">
        <v>0</v>
      </c>
      <c r="SV166" s="87">
        <v>0</v>
      </c>
      <c r="SW166" s="119">
        <v>0</v>
      </c>
      <c r="SX166" s="119">
        <v>0</v>
      </c>
      <c r="SY166" s="119">
        <v>0</v>
      </c>
      <c r="SZ166" s="119">
        <v>0</v>
      </c>
      <c r="TA166" s="119">
        <v>0</v>
      </c>
      <c r="TB166" s="87">
        <v>0</v>
      </c>
      <c r="TC166" s="119">
        <v>0</v>
      </c>
      <c r="TD166" s="119">
        <v>0</v>
      </c>
      <c r="TE166" s="119">
        <v>0</v>
      </c>
      <c r="TF166" s="119">
        <v>0</v>
      </c>
      <c r="TG166" s="119">
        <v>0</v>
      </c>
      <c r="TH166" s="87">
        <v>0</v>
      </c>
      <c r="TI166" s="119">
        <v>0</v>
      </c>
      <c r="TJ166" s="119">
        <v>0</v>
      </c>
      <c r="TK166" s="119">
        <v>0</v>
      </c>
      <c r="TL166" s="119">
        <v>0</v>
      </c>
      <c r="TM166" s="119">
        <v>0</v>
      </c>
      <c r="TN166" s="87">
        <v>0</v>
      </c>
      <c r="TO166" s="119">
        <v>0</v>
      </c>
      <c r="TP166" s="119">
        <v>0</v>
      </c>
      <c r="TQ166" s="119">
        <v>0</v>
      </c>
      <c r="TR166" s="119">
        <v>0</v>
      </c>
      <c r="TS166" s="119">
        <v>0</v>
      </c>
      <c r="TT166" s="87">
        <v>0</v>
      </c>
      <c r="TU166" s="119">
        <v>0</v>
      </c>
      <c r="TV166" s="119">
        <v>0</v>
      </c>
      <c r="TW166" s="119">
        <v>0</v>
      </c>
      <c r="TX166" s="119">
        <v>0</v>
      </c>
      <c r="TY166" s="119">
        <v>0</v>
      </c>
      <c r="TZ166" s="87">
        <v>0</v>
      </c>
      <c r="UA166" s="119">
        <v>0</v>
      </c>
      <c r="UB166" s="119">
        <v>0</v>
      </c>
      <c r="UC166" s="119">
        <v>0</v>
      </c>
      <c r="UD166" s="119">
        <v>0</v>
      </c>
      <c r="UE166" s="119">
        <v>0</v>
      </c>
      <c r="UF166" s="87">
        <v>0</v>
      </c>
      <c r="UG166" s="119">
        <v>0</v>
      </c>
      <c r="UH166" s="119">
        <v>0</v>
      </c>
      <c r="UI166" s="119">
        <v>0</v>
      </c>
      <c r="UJ166" s="119">
        <v>0</v>
      </c>
      <c r="UK166" s="119">
        <v>0</v>
      </c>
      <c r="UL166" s="87">
        <v>0</v>
      </c>
      <c r="UM166" s="119">
        <v>0</v>
      </c>
      <c r="UN166" s="119">
        <v>0</v>
      </c>
      <c r="UO166" s="119">
        <v>0</v>
      </c>
      <c r="UP166" s="119">
        <v>0</v>
      </c>
      <c r="UQ166" s="119">
        <v>0</v>
      </c>
      <c r="UR166" s="119">
        <v>0</v>
      </c>
      <c r="US166" s="119">
        <v>0</v>
      </c>
      <c r="UT166" s="119">
        <v>0</v>
      </c>
      <c r="UU166" s="119">
        <v>0</v>
      </c>
      <c r="UV166" s="119">
        <v>0</v>
      </c>
      <c r="UW166" s="119">
        <v>0</v>
      </c>
      <c r="UX166" s="119">
        <v>0</v>
      </c>
      <c r="UY166" s="119">
        <v>0</v>
      </c>
      <c r="UZ166" s="119">
        <v>0</v>
      </c>
      <c r="VA166" s="119">
        <v>0</v>
      </c>
      <c r="VB166" s="119">
        <v>0</v>
      </c>
      <c r="VC166" s="119">
        <v>0</v>
      </c>
      <c r="VD166" s="119">
        <v>0</v>
      </c>
      <c r="VE166" s="119">
        <v>0</v>
      </c>
      <c r="VF166" s="119">
        <v>0</v>
      </c>
      <c r="VG166" s="119">
        <v>0</v>
      </c>
      <c r="VH166" s="119">
        <v>0</v>
      </c>
      <c r="VI166" s="119">
        <v>0</v>
      </c>
      <c r="VJ166" s="119">
        <v>0</v>
      </c>
      <c r="VK166" s="119">
        <v>0</v>
      </c>
      <c r="VL166" s="119">
        <v>0</v>
      </c>
      <c r="VM166" s="119">
        <v>0</v>
      </c>
      <c r="VN166" s="119">
        <v>0</v>
      </c>
      <c r="VO166" s="119">
        <v>0</v>
      </c>
      <c r="VP166" s="119">
        <v>0</v>
      </c>
      <c r="VQ166" s="119">
        <v>0</v>
      </c>
      <c r="VR166" s="119">
        <v>0</v>
      </c>
      <c r="VS166" s="119">
        <v>0</v>
      </c>
      <c r="VT166" s="119">
        <v>0</v>
      </c>
      <c r="VU166" s="119">
        <v>0</v>
      </c>
      <c r="VV166" s="119">
        <v>0</v>
      </c>
      <c r="VW166" s="119">
        <v>0</v>
      </c>
      <c r="VX166" s="119">
        <v>0</v>
      </c>
      <c r="VY166" s="119">
        <v>0</v>
      </c>
      <c r="VZ166" s="119">
        <v>0</v>
      </c>
      <c r="WA166" s="119">
        <v>0</v>
      </c>
      <c r="WB166" s="119">
        <v>0</v>
      </c>
      <c r="WC166" s="119">
        <v>0</v>
      </c>
      <c r="WD166" s="119">
        <v>0</v>
      </c>
      <c r="WE166" s="119">
        <v>0</v>
      </c>
      <c r="WF166" s="119">
        <v>0</v>
      </c>
      <c r="WG166" s="119">
        <v>0</v>
      </c>
      <c r="WH166" s="119">
        <v>0</v>
      </c>
      <c r="WI166" s="42">
        <v>638055000</v>
      </c>
      <c r="WJ166" s="42">
        <v>188055000</v>
      </c>
    </row>
    <row r="167" spans="1:608" s="25" customFormat="1" x14ac:dyDescent="0.15">
      <c r="A167" s="88">
        <v>166</v>
      </c>
      <c r="B167" s="124" t="s">
        <v>881</v>
      </c>
      <c r="C167" s="87" t="s">
        <v>882</v>
      </c>
      <c r="D167" s="130" t="s">
        <v>883</v>
      </c>
      <c r="E167" s="96" t="e">
        <f t="shared" ca="1" si="2"/>
        <v>#NAME?</v>
      </c>
      <c r="F167" s="97">
        <v>207429328.88999999</v>
      </c>
      <c r="G167" s="98">
        <v>213884671.34999999</v>
      </c>
      <c r="H167" s="87" t="s">
        <v>51</v>
      </c>
      <c r="I167" s="87" t="s">
        <v>44</v>
      </c>
      <c r="J167" s="142" t="s">
        <v>23</v>
      </c>
      <c r="K167" s="97">
        <v>210000000</v>
      </c>
      <c r="L167" s="97">
        <v>2100000</v>
      </c>
      <c r="M167" s="111">
        <v>6.6</v>
      </c>
      <c r="N167" s="115">
        <v>1</v>
      </c>
      <c r="O167" s="116" t="s">
        <v>884</v>
      </c>
      <c r="P167" s="87" t="s">
        <v>885</v>
      </c>
      <c r="Q167" s="111">
        <v>3.8107000000000002</v>
      </c>
      <c r="R167" s="115" t="s">
        <v>886</v>
      </c>
      <c r="S167" s="87">
        <v>0</v>
      </c>
      <c r="T167" s="87">
        <v>0</v>
      </c>
      <c r="U167" s="87">
        <v>0</v>
      </c>
      <c r="V167" s="87">
        <v>0</v>
      </c>
      <c r="W167" s="87">
        <v>0</v>
      </c>
      <c r="X167" s="87">
        <v>0</v>
      </c>
      <c r="Y167" s="87">
        <v>0</v>
      </c>
      <c r="Z167" s="87">
        <v>0</v>
      </c>
      <c r="AA167" s="87">
        <v>13860000</v>
      </c>
      <c r="AB167" s="87">
        <v>0</v>
      </c>
      <c r="AC167" s="87">
        <v>0</v>
      </c>
      <c r="AD167" s="87">
        <v>0</v>
      </c>
      <c r="AE167" s="87">
        <v>0</v>
      </c>
      <c r="AF167" s="87">
        <v>0</v>
      </c>
      <c r="AG167" s="87">
        <v>0</v>
      </c>
      <c r="AH167" s="87">
        <v>0</v>
      </c>
      <c r="AI167" s="87">
        <v>0</v>
      </c>
      <c r="AJ167" s="87">
        <v>0</v>
      </c>
      <c r="AK167" s="87">
        <v>0</v>
      </c>
      <c r="AL167" s="87">
        <v>0</v>
      </c>
      <c r="AM167" s="87">
        <v>13860000</v>
      </c>
      <c r="AN167" s="87">
        <v>0</v>
      </c>
      <c r="AO167" s="87">
        <v>0</v>
      </c>
      <c r="AP167" s="87">
        <v>0</v>
      </c>
      <c r="AQ167" s="87">
        <v>0</v>
      </c>
      <c r="AR167" s="87">
        <v>0</v>
      </c>
      <c r="AS167" s="87">
        <v>0</v>
      </c>
      <c r="AT167" s="87">
        <v>0</v>
      </c>
      <c r="AU167" s="87">
        <v>0</v>
      </c>
      <c r="AV167" s="87">
        <v>0</v>
      </c>
      <c r="AW167" s="87">
        <v>0</v>
      </c>
      <c r="AX167" s="87">
        <v>0</v>
      </c>
      <c r="AY167" s="87">
        <v>13860000</v>
      </c>
      <c r="AZ167" s="87">
        <v>0</v>
      </c>
      <c r="BA167" s="87">
        <v>0</v>
      </c>
      <c r="BB167" s="87">
        <v>0</v>
      </c>
      <c r="BC167" s="87">
        <v>0</v>
      </c>
      <c r="BD167" s="87">
        <v>0</v>
      </c>
      <c r="BE167" s="87">
        <v>0</v>
      </c>
      <c r="BF167" s="87">
        <v>0</v>
      </c>
      <c r="BG167" s="87">
        <v>0</v>
      </c>
      <c r="BH167" s="87">
        <v>0</v>
      </c>
      <c r="BI167" s="87">
        <v>0</v>
      </c>
      <c r="BJ167" s="87">
        <v>0</v>
      </c>
      <c r="BK167" s="87">
        <v>13860000</v>
      </c>
      <c r="BL167" s="87">
        <v>0</v>
      </c>
      <c r="BM167" s="87">
        <v>0</v>
      </c>
      <c r="BN167" s="87">
        <v>0</v>
      </c>
      <c r="BO167" s="87">
        <v>0</v>
      </c>
      <c r="BP167" s="87">
        <v>0</v>
      </c>
      <c r="BQ167" s="87">
        <v>0</v>
      </c>
      <c r="BR167" s="87">
        <v>0</v>
      </c>
      <c r="BS167" s="87">
        <v>0</v>
      </c>
      <c r="BT167" s="87">
        <v>0</v>
      </c>
      <c r="BU167" s="87">
        <v>0</v>
      </c>
      <c r="BV167" s="87">
        <v>0</v>
      </c>
      <c r="BW167" s="87">
        <v>13860000</v>
      </c>
      <c r="BX167" s="87">
        <v>0</v>
      </c>
      <c r="BY167" s="87">
        <v>0</v>
      </c>
      <c r="BZ167" s="87">
        <v>0</v>
      </c>
      <c r="CA167" s="87">
        <v>0</v>
      </c>
      <c r="CB167" s="87">
        <v>0</v>
      </c>
      <c r="CC167" s="87">
        <v>0</v>
      </c>
      <c r="CD167" s="87">
        <v>0</v>
      </c>
      <c r="CE167" s="87">
        <v>0</v>
      </c>
      <c r="CF167" s="87">
        <v>0</v>
      </c>
      <c r="CG167" s="87">
        <v>0</v>
      </c>
      <c r="CH167" s="87">
        <v>0</v>
      </c>
      <c r="CI167" s="87">
        <v>13860000</v>
      </c>
      <c r="CJ167" s="87">
        <v>0</v>
      </c>
      <c r="CK167" s="87">
        <v>0</v>
      </c>
      <c r="CL167" s="87">
        <v>0</v>
      </c>
      <c r="CM167" s="87">
        <v>0</v>
      </c>
      <c r="CN167" s="87">
        <v>0</v>
      </c>
      <c r="CO167" s="87">
        <v>0</v>
      </c>
      <c r="CP167" s="87">
        <v>0</v>
      </c>
      <c r="CQ167" s="87">
        <v>0</v>
      </c>
      <c r="CR167" s="87">
        <v>0</v>
      </c>
      <c r="CS167" s="87">
        <v>0</v>
      </c>
      <c r="CT167" s="87">
        <v>0</v>
      </c>
      <c r="CU167" s="87">
        <v>223860000</v>
      </c>
      <c r="CV167" s="87">
        <v>0</v>
      </c>
      <c r="CW167" s="87">
        <v>0</v>
      </c>
      <c r="CX167" s="87">
        <v>0</v>
      </c>
      <c r="CY167" s="87">
        <v>0</v>
      </c>
      <c r="CZ167" s="87">
        <v>0</v>
      </c>
      <c r="DA167" s="87">
        <v>0</v>
      </c>
      <c r="DB167" s="87">
        <v>0</v>
      </c>
      <c r="DC167" s="87">
        <v>0</v>
      </c>
      <c r="DD167" s="87">
        <v>0</v>
      </c>
      <c r="DE167" s="87">
        <v>0</v>
      </c>
      <c r="DF167" s="87">
        <v>0</v>
      </c>
      <c r="DG167" s="87">
        <v>0</v>
      </c>
      <c r="DH167" s="87">
        <v>0</v>
      </c>
      <c r="DI167" s="87">
        <v>0</v>
      </c>
      <c r="DJ167" s="87">
        <v>0</v>
      </c>
      <c r="DK167" s="87">
        <v>0</v>
      </c>
      <c r="DL167" s="87">
        <v>0</v>
      </c>
      <c r="DM167" s="87">
        <v>0</v>
      </c>
      <c r="DN167" s="87">
        <v>0</v>
      </c>
      <c r="DO167" s="87">
        <v>0</v>
      </c>
      <c r="DP167" s="87">
        <v>0</v>
      </c>
      <c r="DQ167" s="87">
        <v>0</v>
      </c>
      <c r="DR167" s="87">
        <v>0</v>
      </c>
      <c r="DS167" s="87">
        <v>0</v>
      </c>
      <c r="DT167" s="87">
        <v>0</v>
      </c>
      <c r="DU167" s="87">
        <v>0</v>
      </c>
      <c r="DV167" s="87">
        <v>0</v>
      </c>
      <c r="DW167" s="87">
        <v>0</v>
      </c>
      <c r="DX167" s="87">
        <v>0</v>
      </c>
      <c r="DY167" s="87">
        <v>0</v>
      </c>
      <c r="DZ167" s="87">
        <v>0</v>
      </c>
      <c r="EA167" s="87">
        <v>0</v>
      </c>
      <c r="EB167" s="87">
        <v>0</v>
      </c>
      <c r="EC167" s="87">
        <v>0</v>
      </c>
      <c r="ED167" s="87">
        <v>0</v>
      </c>
      <c r="EE167" s="87">
        <v>0</v>
      </c>
      <c r="EF167" s="87">
        <v>0</v>
      </c>
      <c r="EG167" s="87">
        <v>0</v>
      </c>
      <c r="EH167" s="87">
        <v>0</v>
      </c>
      <c r="EI167" s="87">
        <v>0</v>
      </c>
      <c r="EJ167" s="87">
        <v>0</v>
      </c>
      <c r="EK167" s="87">
        <v>0</v>
      </c>
      <c r="EL167" s="87">
        <v>0</v>
      </c>
      <c r="EM167" s="87">
        <v>0</v>
      </c>
      <c r="EN167" s="87">
        <v>0</v>
      </c>
      <c r="EO167" s="87">
        <v>0</v>
      </c>
      <c r="EP167" s="87">
        <v>0</v>
      </c>
      <c r="EQ167" s="87">
        <v>0</v>
      </c>
      <c r="ER167" s="87">
        <v>0</v>
      </c>
      <c r="ES167" s="87">
        <v>0</v>
      </c>
      <c r="ET167" s="87">
        <v>0</v>
      </c>
      <c r="EU167" s="87">
        <v>0</v>
      </c>
      <c r="EV167" s="87">
        <v>0</v>
      </c>
      <c r="EW167" s="87">
        <v>0</v>
      </c>
      <c r="EX167" s="87">
        <v>0</v>
      </c>
      <c r="EY167" s="87">
        <v>0</v>
      </c>
      <c r="EZ167" s="87">
        <v>0</v>
      </c>
      <c r="FA167" s="87">
        <v>0</v>
      </c>
      <c r="FB167" s="87">
        <v>0</v>
      </c>
      <c r="FC167" s="87">
        <v>0</v>
      </c>
      <c r="FD167" s="87">
        <v>0</v>
      </c>
      <c r="FE167" s="87">
        <v>0</v>
      </c>
      <c r="FF167" s="87">
        <v>0</v>
      </c>
      <c r="FG167" s="87">
        <v>0</v>
      </c>
      <c r="FH167" s="87">
        <v>0</v>
      </c>
      <c r="FI167" s="87">
        <v>0</v>
      </c>
      <c r="FJ167" s="87">
        <v>0</v>
      </c>
      <c r="FK167" s="87">
        <v>0</v>
      </c>
      <c r="FL167" s="87">
        <v>0</v>
      </c>
      <c r="FM167" s="87">
        <v>0</v>
      </c>
      <c r="FN167" s="87">
        <v>0</v>
      </c>
      <c r="FO167" s="87">
        <v>0</v>
      </c>
      <c r="FP167" s="87">
        <v>0</v>
      </c>
      <c r="FQ167" s="87">
        <v>0</v>
      </c>
      <c r="FR167" s="87">
        <v>0</v>
      </c>
      <c r="FS167" s="87">
        <v>0</v>
      </c>
      <c r="FT167" s="87">
        <v>0</v>
      </c>
      <c r="FU167" s="87">
        <v>0</v>
      </c>
      <c r="FV167" s="87">
        <v>0</v>
      </c>
      <c r="FW167" s="87">
        <v>0</v>
      </c>
      <c r="FX167" s="87">
        <v>0</v>
      </c>
      <c r="FY167" s="87">
        <v>0</v>
      </c>
      <c r="FZ167" s="87">
        <v>0</v>
      </c>
      <c r="GA167" s="87">
        <v>0</v>
      </c>
      <c r="GB167" s="87">
        <v>0</v>
      </c>
      <c r="GC167" s="87">
        <v>0</v>
      </c>
      <c r="GD167" s="87">
        <v>0</v>
      </c>
      <c r="GE167" s="87">
        <v>0</v>
      </c>
      <c r="GF167" s="87">
        <v>0</v>
      </c>
      <c r="GG167" s="87">
        <v>0</v>
      </c>
      <c r="GH167" s="87">
        <v>0</v>
      </c>
      <c r="GI167" s="87">
        <v>0</v>
      </c>
      <c r="GJ167" s="87">
        <v>0</v>
      </c>
      <c r="GK167" s="87">
        <v>0</v>
      </c>
      <c r="GL167" s="87">
        <v>0</v>
      </c>
      <c r="GM167" s="87">
        <v>0</v>
      </c>
      <c r="GN167" s="87">
        <v>0</v>
      </c>
      <c r="GO167" s="87">
        <v>0</v>
      </c>
      <c r="GP167" s="87">
        <v>0</v>
      </c>
      <c r="GQ167" s="87">
        <v>0</v>
      </c>
      <c r="GR167" s="87">
        <v>0</v>
      </c>
      <c r="GS167" s="87">
        <v>0</v>
      </c>
      <c r="GT167" s="87">
        <v>0</v>
      </c>
      <c r="GU167" s="87">
        <v>0</v>
      </c>
      <c r="GV167" s="87">
        <v>0</v>
      </c>
      <c r="GW167" s="87">
        <v>0</v>
      </c>
      <c r="GX167" s="87">
        <v>0</v>
      </c>
      <c r="GY167" s="87">
        <v>0</v>
      </c>
      <c r="GZ167" s="87">
        <v>0</v>
      </c>
      <c r="HA167" s="87">
        <v>0</v>
      </c>
      <c r="HB167" s="87">
        <v>0</v>
      </c>
      <c r="HC167" s="87">
        <v>0</v>
      </c>
      <c r="HD167" s="87">
        <v>0</v>
      </c>
      <c r="HE167" s="87">
        <v>0</v>
      </c>
      <c r="HF167" s="87">
        <v>0</v>
      </c>
      <c r="HG167" s="87">
        <v>0</v>
      </c>
      <c r="HH167" s="87">
        <v>0</v>
      </c>
      <c r="HI167" s="87">
        <v>0</v>
      </c>
      <c r="HJ167" s="87">
        <v>0</v>
      </c>
      <c r="HK167" s="87">
        <v>0</v>
      </c>
      <c r="HL167" s="87">
        <v>0</v>
      </c>
      <c r="HM167" s="87">
        <v>0</v>
      </c>
      <c r="HN167" s="87">
        <v>0</v>
      </c>
      <c r="HO167" s="87">
        <v>0</v>
      </c>
      <c r="HP167" s="87">
        <v>0</v>
      </c>
      <c r="HQ167" s="87">
        <v>0</v>
      </c>
      <c r="HR167" s="87">
        <v>0</v>
      </c>
      <c r="HS167" s="87">
        <v>0</v>
      </c>
      <c r="HT167" s="87">
        <v>0</v>
      </c>
      <c r="HU167" s="87">
        <v>0</v>
      </c>
      <c r="HV167" s="87">
        <v>0</v>
      </c>
      <c r="HW167" s="87">
        <v>0</v>
      </c>
      <c r="HX167" s="87">
        <v>0</v>
      </c>
      <c r="HY167" s="87">
        <v>0</v>
      </c>
      <c r="HZ167" s="87">
        <v>0</v>
      </c>
      <c r="IA167" s="87">
        <v>0</v>
      </c>
      <c r="IB167" s="87">
        <v>0</v>
      </c>
      <c r="IC167" s="87">
        <v>0</v>
      </c>
      <c r="ID167" s="87">
        <v>0</v>
      </c>
      <c r="IE167" s="87">
        <v>0</v>
      </c>
      <c r="IF167" s="87">
        <v>0</v>
      </c>
      <c r="IG167" s="87">
        <v>0</v>
      </c>
      <c r="IH167" s="87">
        <v>0</v>
      </c>
      <c r="II167" s="87">
        <v>0</v>
      </c>
      <c r="IJ167" s="87">
        <v>0</v>
      </c>
      <c r="IK167" s="87">
        <v>0</v>
      </c>
      <c r="IL167" s="87">
        <v>0</v>
      </c>
      <c r="IM167" s="87">
        <v>0</v>
      </c>
      <c r="IN167" s="87">
        <v>0</v>
      </c>
      <c r="IO167" s="87">
        <v>0</v>
      </c>
      <c r="IP167" s="87">
        <v>0</v>
      </c>
      <c r="IQ167" s="87">
        <v>0</v>
      </c>
      <c r="IR167" s="87">
        <v>0</v>
      </c>
      <c r="IS167" s="87">
        <v>0</v>
      </c>
      <c r="IT167" s="87">
        <v>0</v>
      </c>
      <c r="IU167" s="87">
        <v>0</v>
      </c>
      <c r="IV167" s="87">
        <v>0</v>
      </c>
      <c r="IW167" s="87">
        <v>0</v>
      </c>
      <c r="IX167" s="87">
        <v>0</v>
      </c>
      <c r="IY167" s="87">
        <v>0</v>
      </c>
      <c r="IZ167" s="87">
        <v>0</v>
      </c>
      <c r="JA167" s="87">
        <v>0</v>
      </c>
      <c r="JB167" s="87">
        <v>0</v>
      </c>
      <c r="JC167" s="87">
        <v>0</v>
      </c>
      <c r="JD167" s="87">
        <v>0</v>
      </c>
      <c r="JE167" s="87">
        <v>0</v>
      </c>
      <c r="JF167" s="87">
        <v>0</v>
      </c>
      <c r="JG167" s="87">
        <v>0</v>
      </c>
      <c r="JH167" s="87">
        <v>0</v>
      </c>
      <c r="JI167" s="87">
        <v>0</v>
      </c>
      <c r="JJ167" s="87">
        <v>0</v>
      </c>
      <c r="JK167" s="87">
        <v>0</v>
      </c>
      <c r="JL167" s="87">
        <v>0</v>
      </c>
      <c r="JM167" s="87">
        <v>0</v>
      </c>
      <c r="JN167" s="87">
        <v>0</v>
      </c>
      <c r="JO167" s="87">
        <v>0</v>
      </c>
      <c r="JP167" s="87">
        <v>0</v>
      </c>
      <c r="JQ167" s="87">
        <v>0</v>
      </c>
      <c r="JR167" s="87">
        <v>0</v>
      </c>
      <c r="JS167" s="87">
        <v>0</v>
      </c>
      <c r="JT167" s="87">
        <v>0</v>
      </c>
      <c r="JU167" s="87">
        <v>0</v>
      </c>
      <c r="JV167" s="87">
        <v>0</v>
      </c>
      <c r="JW167" s="87">
        <v>0</v>
      </c>
      <c r="JX167" s="87">
        <v>0</v>
      </c>
      <c r="JY167" s="87">
        <v>0</v>
      </c>
      <c r="JZ167" s="87">
        <v>0</v>
      </c>
      <c r="KA167" s="87">
        <v>0</v>
      </c>
      <c r="KB167" s="87">
        <v>0</v>
      </c>
      <c r="KC167" s="87">
        <v>0</v>
      </c>
      <c r="KD167" s="87">
        <v>0</v>
      </c>
      <c r="KE167" s="87">
        <v>0</v>
      </c>
      <c r="KF167" s="87">
        <v>0</v>
      </c>
      <c r="KG167" s="87">
        <v>0</v>
      </c>
      <c r="KH167" s="87">
        <v>0</v>
      </c>
      <c r="KI167" s="87">
        <v>0</v>
      </c>
      <c r="KJ167" s="87">
        <v>0</v>
      </c>
      <c r="KK167" s="87">
        <v>0</v>
      </c>
      <c r="KL167" s="87">
        <v>0</v>
      </c>
      <c r="KM167" s="87">
        <v>0</v>
      </c>
      <c r="KN167" s="87">
        <v>0</v>
      </c>
      <c r="KO167" s="87">
        <v>0</v>
      </c>
      <c r="KP167" s="87">
        <v>0</v>
      </c>
      <c r="KQ167" s="87">
        <v>0</v>
      </c>
      <c r="KR167" s="87">
        <v>0</v>
      </c>
      <c r="KS167" s="87">
        <v>0</v>
      </c>
      <c r="KT167" s="87">
        <v>0</v>
      </c>
      <c r="KU167" s="87">
        <v>0</v>
      </c>
      <c r="KV167" s="87">
        <v>0</v>
      </c>
      <c r="KW167" s="87">
        <v>0</v>
      </c>
      <c r="KX167" s="87">
        <v>0</v>
      </c>
      <c r="KY167" s="87">
        <v>0</v>
      </c>
      <c r="KZ167" s="87">
        <v>0</v>
      </c>
      <c r="LA167" s="87">
        <v>0</v>
      </c>
      <c r="LB167" s="87">
        <v>0</v>
      </c>
      <c r="LC167" s="87">
        <v>0</v>
      </c>
      <c r="LD167" s="87">
        <v>0</v>
      </c>
      <c r="LE167" s="87">
        <v>0</v>
      </c>
      <c r="LF167" s="87">
        <v>0</v>
      </c>
      <c r="LG167" s="87">
        <v>0</v>
      </c>
      <c r="LH167" s="87">
        <v>0</v>
      </c>
      <c r="LI167" s="87">
        <v>0</v>
      </c>
      <c r="LJ167" s="87">
        <v>0</v>
      </c>
      <c r="LK167" s="87">
        <v>0</v>
      </c>
      <c r="LL167" s="87">
        <v>0</v>
      </c>
      <c r="LM167" s="87">
        <v>0</v>
      </c>
      <c r="LN167" s="87">
        <v>0</v>
      </c>
      <c r="LO167" s="87">
        <v>0</v>
      </c>
      <c r="LP167" s="87">
        <v>0</v>
      </c>
      <c r="LQ167" s="87">
        <v>0</v>
      </c>
      <c r="LR167" s="87">
        <v>0</v>
      </c>
      <c r="LS167" s="87">
        <v>0</v>
      </c>
      <c r="LT167" s="87">
        <v>0</v>
      </c>
      <c r="LU167" s="87">
        <v>0</v>
      </c>
      <c r="LV167" s="87">
        <v>0</v>
      </c>
      <c r="LW167" s="87">
        <v>0</v>
      </c>
      <c r="LX167" s="87">
        <v>0</v>
      </c>
      <c r="LY167" s="87">
        <v>0</v>
      </c>
      <c r="LZ167" s="87">
        <v>0</v>
      </c>
      <c r="MA167" s="87">
        <v>0</v>
      </c>
      <c r="MB167" s="87">
        <v>0</v>
      </c>
      <c r="MC167" s="87">
        <v>0</v>
      </c>
      <c r="MD167" s="87">
        <v>0</v>
      </c>
      <c r="ME167" s="87">
        <v>0</v>
      </c>
      <c r="MF167" s="87">
        <v>0</v>
      </c>
      <c r="MG167" s="87">
        <v>0</v>
      </c>
      <c r="MH167" s="87">
        <v>0</v>
      </c>
      <c r="MI167" s="87">
        <v>0</v>
      </c>
      <c r="MJ167" s="87">
        <v>0</v>
      </c>
      <c r="MK167" s="87">
        <v>0</v>
      </c>
      <c r="ML167" s="87">
        <v>0</v>
      </c>
      <c r="MM167" s="87">
        <v>0</v>
      </c>
      <c r="MN167" s="87">
        <v>0</v>
      </c>
      <c r="MO167" s="87">
        <v>0</v>
      </c>
      <c r="MP167" s="87">
        <v>0</v>
      </c>
      <c r="MQ167" s="87">
        <v>0</v>
      </c>
      <c r="MR167" s="87">
        <v>0</v>
      </c>
      <c r="MS167" s="87">
        <v>0</v>
      </c>
      <c r="MT167" s="87">
        <v>0</v>
      </c>
      <c r="MU167" s="87">
        <v>0</v>
      </c>
      <c r="MV167" s="87">
        <v>0</v>
      </c>
      <c r="MW167" s="87">
        <v>0</v>
      </c>
      <c r="MX167" s="87">
        <v>0</v>
      </c>
      <c r="MY167" s="87">
        <v>0</v>
      </c>
      <c r="MZ167" s="87">
        <v>0</v>
      </c>
      <c r="NA167" s="87">
        <v>0</v>
      </c>
      <c r="NB167" s="87">
        <v>0</v>
      </c>
      <c r="NC167" s="87">
        <v>0</v>
      </c>
      <c r="ND167" s="87">
        <v>0</v>
      </c>
      <c r="NE167" s="87">
        <v>0</v>
      </c>
      <c r="NF167" s="87">
        <v>0</v>
      </c>
      <c r="NG167" s="87">
        <v>0</v>
      </c>
      <c r="NH167" s="87">
        <v>0</v>
      </c>
      <c r="NI167" s="87">
        <v>0</v>
      </c>
      <c r="NJ167" s="119">
        <v>0</v>
      </c>
      <c r="NK167" s="118">
        <v>0</v>
      </c>
      <c r="NL167" s="118">
        <v>0</v>
      </c>
      <c r="NM167" s="118">
        <v>0</v>
      </c>
      <c r="NN167" s="118">
        <v>0</v>
      </c>
      <c r="NO167" s="118">
        <v>0</v>
      </c>
      <c r="NP167" s="118">
        <v>0</v>
      </c>
      <c r="NQ167" s="118">
        <v>0</v>
      </c>
      <c r="NR167" s="118">
        <v>0</v>
      </c>
      <c r="NS167" s="118">
        <v>0</v>
      </c>
      <c r="NT167" s="118">
        <v>0</v>
      </c>
      <c r="NU167" s="118">
        <v>0</v>
      </c>
      <c r="NV167" s="118">
        <v>0</v>
      </c>
      <c r="NW167" s="118">
        <v>0</v>
      </c>
      <c r="NX167" s="118">
        <v>0</v>
      </c>
      <c r="NY167" s="118">
        <v>0</v>
      </c>
      <c r="NZ167" s="118">
        <v>0</v>
      </c>
      <c r="OA167" s="118">
        <v>0</v>
      </c>
      <c r="OB167" s="118">
        <v>0</v>
      </c>
      <c r="OC167" s="118">
        <v>0</v>
      </c>
      <c r="OD167" s="118">
        <v>0</v>
      </c>
      <c r="OE167" s="118">
        <v>0</v>
      </c>
      <c r="OF167" s="118">
        <v>0</v>
      </c>
      <c r="OG167" s="118">
        <v>0</v>
      </c>
      <c r="OH167" s="118">
        <v>0</v>
      </c>
      <c r="OI167" s="118">
        <v>0</v>
      </c>
      <c r="OJ167" s="118">
        <v>0</v>
      </c>
      <c r="OK167" s="118">
        <v>0</v>
      </c>
      <c r="OL167" s="118">
        <v>0</v>
      </c>
      <c r="OM167" s="118">
        <v>0</v>
      </c>
      <c r="ON167" s="118">
        <v>0</v>
      </c>
      <c r="OO167" s="118">
        <v>0</v>
      </c>
      <c r="OP167" s="118">
        <v>0</v>
      </c>
      <c r="OQ167" s="118">
        <v>0</v>
      </c>
      <c r="OR167" s="118">
        <v>0</v>
      </c>
      <c r="OS167" s="118">
        <v>0</v>
      </c>
      <c r="OT167" s="118">
        <v>0</v>
      </c>
      <c r="OU167" s="118">
        <v>0</v>
      </c>
      <c r="OV167" s="118">
        <v>0</v>
      </c>
      <c r="OW167" s="118">
        <v>0</v>
      </c>
      <c r="OX167" s="118">
        <v>0</v>
      </c>
      <c r="OY167" s="118">
        <v>0</v>
      </c>
      <c r="OZ167" s="118">
        <v>0</v>
      </c>
      <c r="PA167" s="118">
        <v>0</v>
      </c>
      <c r="PB167" s="118">
        <v>0</v>
      </c>
      <c r="PC167" s="118">
        <v>0</v>
      </c>
      <c r="PD167" s="118">
        <v>0</v>
      </c>
      <c r="PE167" s="118">
        <v>0</v>
      </c>
      <c r="PF167" s="118">
        <v>0</v>
      </c>
      <c r="PG167" s="118">
        <v>0</v>
      </c>
      <c r="PH167" s="118">
        <v>0</v>
      </c>
      <c r="PI167" s="118">
        <v>0</v>
      </c>
      <c r="PJ167" s="118">
        <v>0</v>
      </c>
      <c r="PK167" s="118">
        <v>0</v>
      </c>
      <c r="PL167" s="118">
        <v>0</v>
      </c>
      <c r="PM167" s="118">
        <v>0</v>
      </c>
      <c r="PN167" s="118">
        <v>0</v>
      </c>
      <c r="PO167" s="118">
        <v>0</v>
      </c>
      <c r="PP167" s="118">
        <v>0</v>
      </c>
      <c r="PQ167" s="118">
        <v>0</v>
      </c>
      <c r="PR167" s="118">
        <v>0</v>
      </c>
      <c r="PS167" s="118">
        <v>0</v>
      </c>
      <c r="PT167" s="118">
        <v>0</v>
      </c>
      <c r="PU167" s="118">
        <v>0</v>
      </c>
      <c r="PV167" s="118">
        <v>0</v>
      </c>
      <c r="PW167" s="118">
        <v>0</v>
      </c>
      <c r="PX167" s="118">
        <v>0</v>
      </c>
      <c r="PY167" s="118">
        <v>0</v>
      </c>
      <c r="PZ167" s="118">
        <v>0</v>
      </c>
      <c r="QA167" s="118">
        <v>0</v>
      </c>
      <c r="QB167" s="118">
        <v>0</v>
      </c>
      <c r="QC167" s="118">
        <v>0</v>
      </c>
      <c r="QD167" s="118">
        <v>0</v>
      </c>
      <c r="QE167" s="118">
        <v>0</v>
      </c>
      <c r="QF167" s="118">
        <v>0</v>
      </c>
      <c r="QG167" s="118">
        <v>0</v>
      </c>
      <c r="QH167" s="118">
        <v>0</v>
      </c>
      <c r="QI167" s="118">
        <v>0</v>
      </c>
      <c r="QJ167" s="118">
        <v>0</v>
      </c>
      <c r="QK167" s="118">
        <v>0</v>
      </c>
      <c r="QL167" s="118">
        <v>0</v>
      </c>
      <c r="QM167" s="118">
        <v>0</v>
      </c>
      <c r="QN167" s="118">
        <v>0</v>
      </c>
      <c r="QO167" s="118">
        <v>0</v>
      </c>
      <c r="QP167" s="118">
        <v>0</v>
      </c>
      <c r="QQ167" s="118">
        <v>0</v>
      </c>
      <c r="QR167" s="118">
        <v>0</v>
      </c>
      <c r="QS167" s="118">
        <v>0</v>
      </c>
      <c r="QT167" s="118">
        <v>0</v>
      </c>
      <c r="QU167" s="118">
        <v>0</v>
      </c>
      <c r="QV167" s="118">
        <v>0</v>
      </c>
      <c r="QW167" s="118">
        <v>0</v>
      </c>
      <c r="QX167" s="118">
        <v>0</v>
      </c>
      <c r="QY167" s="118">
        <v>0</v>
      </c>
      <c r="QZ167" s="118">
        <v>0</v>
      </c>
      <c r="RA167" s="118">
        <v>0</v>
      </c>
      <c r="RB167" s="118">
        <v>0</v>
      </c>
      <c r="RC167" s="118">
        <v>0</v>
      </c>
      <c r="RD167" s="118">
        <v>0</v>
      </c>
      <c r="RE167" s="118">
        <v>0</v>
      </c>
      <c r="RF167" s="118">
        <v>0</v>
      </c>
      <c r="RG167" s="118">
        <v>0</v>
      </c>
      <c r="RH167" s="118">
        <v>0</v>
      </c>
      <c r="RI167" s="118">
        <v>0</v>
      </c>
      <c r="RJ167" s="118">
        <v>0</v>
      </c>
      <c r="RK167" s="118">
        <v>0</v>
      </c>
      <c r="RL167" s="118">
        <v>0</v>
      </c>
      <c r="RM167" s="118">
        <v>0</v>
      </c>
      <c r="RN167" s="118">
        <v>0</v>
      </c>
      <c r="RO167" s="118">
        <v>0</v>
      </c>
      <c r="RP167" s="118">
        <v>0</v>
      </c>
      <c r="RQ167" s="118">
        <v>0</v>
      </c>
      <c r="RR167" s="118">
        <v>0</v>
      </c>
      <c r="RS167" s="118">
        <v>0</v>
      </c>
      <c r="RT167" s="118">
        <v>0</v>
      </c>
      <c r="RU167" s="118">
        <v>0</v>
      </c>
      <c r="RV167" s="118">
        <v>0</v>
      </c>
      <c r="RW167" s="118">
        <v>0</v>
      </c>
      <c r="RX167" s="118">
        <v>0</v>
      </c>
      <c r="RY167" s="118">
        <v>0</v>
      </c>
      <c r="RZ167" s="118">
        <v>0</v>
      </c>
      <c r="SA167" s="118">
        <v>0</v>
      </c>
      <c r="SB167" s="118">
        <v>0</v>
      </c>
      <c r="SC167" s="118">
        <v>0</v>
      </c>
      <c r="SD167" s="118">
        <v>0</v>
      </c>
      <c r="SE167" s="118">
        <v>0</v>
      </c>
      <c r="SF167" s="118">
        <v>0</v>
      </c>
      <c r="SG167" s="118">
        <v>0</v>
      </c>
      <c r="SH167" s="118">
        <v>0</v>
      </c>
      <c r="SI167" s="118">
        <v>0</v>
      </c>
      <c r="SJ167" s="118">
        <v>0</v>
      </c>
      <c r="SK167" s="118">
        <v>0</v>
      </c>
      <c r="SL167" s="118">
        <v>0</v>
      </c>
      <c r="SM167" s="118">
        <v>0</v>
      </c>
      <c r="SN167" s="118">
        <v>0</v>
      </c>
      <c r="SO167" s="118">
        <v>0</v>
      </c>
      <c r="SP167" s="118">
        <v>0</v>
      </c>
      <c r="SQ167" s="118">
        <v>0</v>
      </c>
      <c r="SR167" s="118">
        <v>0</v>
      </c>
      <c r="SS167" s="118">
        <v>0</v>
      </c>
      <c r="ST167" s="118">
        <v>0</v>
      </c>
      <c r="SU167" s="118">
        <v>0</v>
      </c>
      <c r="SV167" s="118">
        <v>0</v>
      </c>
      <c r="SW167" s="118">
        <v>0</v>
      </c>
      <c r="SX167" s="118">
        <v>0</v>
      </c>
      <c r="SY167" s="118">
        <v>0</v>
      </c>
      <c r="SZ167" s="118">
        <v>0</v>
      </c>
      <c r="TA167" s="118">
        <v>0</v>
      </c>
      <c r="TB167" s="118">
        <v>0</v>
      </c>
      <c r="TC167" s="118">
        <v>0</v>
      </c>
      <c r="TD167" s="118">
        <v>0</v>
      </c>
      <c r="TE167" s="118">
        <v>0</v>
      </c>
      <c r="TF167" s="118">
        <v>0</v>
      </c>
      <c r="TG167" s="118">
        <v>0</v>
      </c>
      <c r="TH167" s="118">
        <v>0</v>
      </c>
      <c r="TI167" s="118">
        <v>0</v>
      </c>
      <c r="TJ167" s="118">
        <v>0</v>
      </c>
      <c r="TK167" s="118">
        <v>0</v>
      </c>
      <c r="TL167" s="118">
        <v>0</v>
      </c>
      <c r="TM167" s="118">
        <v>0</v>
      </c>
      <c r="TN167" s="118">
        <v>0</v>
      </c>
      <c r="TO167" s="118">
        <v>0</v>
      </c>
      <c r="TP167" s="118">
        <v>0</v>
      </c>
      <c r="TQ167" s="118">
        <v>0</v>
      </c>
      <c r="TR167" s="118">
        <v>0</v>
      </c>
      <c r="TS167" s="118">
        <v>0</v>
      </c>
      <c r="TT167" s="118">
        <v>0</v>
      </c>
      <c r="TU167" s="118">
        <v>0</v>
      </c>
      <c r="TV167" s="118">
        <v>0</v>
      </c>
      <c r="TW167" s="118">
        <v>0</v>
      </c>
      <c r="TX167" s="118">
        <v>0</v>
      </c>
      <c r="TY167" s="118">
        <v>0</v>
      </c>
      <c r="TZ167" s="118">
        <v>0</v>
      </c>
      <c r="UA167" s="118">
        <v>0</v>
      </c>
      <c r="UB167" s="118">
        <v>0</v>
      </c>
      <c r="UC167" s="118">
        <v>0</v>
      </c>
      <c r="UD167" s="118">
        <v>0</v>
      </c>
      <c r="UE167" s="118">
        <v>0</v>
      </c>
      <c r="UF167" s="118">
        <v>0</v>
      </c>
      <c r="UG167" s="118">
        <v>0</v>
      </c>
      <c r="UH167" s="118">
        <v>0</v>
      </c>
      <c r="UI167" s="118">
        <v>0</v>
      </c>
      <c r="UJ167" s="118">
        <v>0</v>
      </c>
      <c r="UK167" s="118">
        <v>0</v>
      </c>
      <c r="UL167" s="118">
        <v>0</v>
      </c>
      <c r="UM167" s="118">
        <v>0</v>
      </c>
      <c r="UN167" s="118">
        <v>0</v>
      </c>
      <c r="UO167" s="118">
        <v>0</v>
      </c>
      <c r="UP167" s="118">
        <v>0</v>
      </c>
      <c r="UQ167" s="118">
        <v>0</v>
      </c>
      <c r="UR167" s="118">
        <v>0</v>
      </c>
      <c r="US167" s="118">
        <v>0</v>
      </c>
      <c r="UT167" s="118">
        <v>0</v>
      </c>
      <c r="UU167" s="118">
        <v>0</v>
      </c>
      <c r="UV167" s="118">
        <v>0</v>
      </c>
      <c r="UW167" s="118">
        <v>0</v>
      </c>
      <c r="UX167" s="118">
        <v>0</v>
      </c>
      <c r="UY167" s="118">
        <v>0</v>
      </c>
      <c r="UZ167" s="118">
        <v>0</v>
      </c>
      <c r="VA167" s="118">
        <v>0</v>
      </c>
      <c r="VB167" s="118">
        <v>0</v>
      </c>
      <c r="VC167" s="118">
        <v>0</v>
      </c>
      <c r="VD167" s="118">
        <v>0</v>
      </c>
      <c r="VE167" s="118">
        <v>0</v>
      </c>
      <c r="VF167" s="118">
        <v>0</v>
      </c>
      <c r="VG167" s="118">
        <v>0</v>
      </c>
      <c r="VH167" s="118">
        <v>0</v>
      </c>
      <c r="VI167" s="118">
        <v>0</v>
      </c>
      <c r="VJ167" s="118">
        <v>0</v>
      </c>
      <c r="VK167" s="118">
        <v>0</v>
      </c>
      <c r="VL167" s="118">
        <v>0</v>
      </c>
      <c r="VM167" s="118">
        <v>0</v>
      </c>
      <c r="VN167" s="118">
        <v>0</v>
      </c>
      <c r="VO167" s="118">
        <v>0</v>
      </c>
      <c r="VP167" s="118">
        <v>0</v>
      </c>
      <c r="VQ167" s="118">
        <v>0</v>
      </c>
      <c r="VR167" s="118">
        <v>0</v>
      </c>
      <c r="VS167" s="118">
        <v>0</v>
      </c>
      <c r="VT167" s="118">
        <v>0</v>
      </c>
      <c r="VU167" s="118">
        <v>0</v>
      </c>
      <c r="VV167" s="118">
        <v>0</v>
      </c>
      <c r="VW167" s="118">
        <v>0</v>
      </c>
      <c r="VX167" s="118">
        <v>0</v>
      </c>
      <c r="VY167" s="118">
        <v>0</v>
      </c>
      <c r="VZ167" s="118">
        <v>0</v>
      </c>
      <c r="WA167" s="118">
        <v>0</v>
      </c>
      <c r="WB167" s="118">
        <v>0</v>
      </c>
      <c r="WC167" s="118">
        <v>0</v>
      </c>
      <c r="WD167" s="118">
        <v>0</v>
      </c>
      <c r="WE167" s="118">
        <v>0</v>
      </c>
      <c r="WF167" s="118">
        <v>0</v>
      </c>
      <c r="WG167" s="118">
        <v>0</v>
      </c>
      <c r="WH167" s="118">
        <v>0</v>
      </c>
      <c r="WI167" s="42">
        <v>307020000</v>
      </c>
      <c r="WJ167" s="42">
        <v>97020000</v>
      </c>
    </row>
    <row r="168" spans="1:608" s="25" customFormat="1" x14ac:dyDescent="0.15">
      <c r="A168" s="88">
        <v>167</v>
      </c>
      <c r="B168" s="124" t="s">
        <v>887</v>
      </c>
      <c r="C168" s="87" t="s">
        <v>888</v>
      </c>
      <c r="D168" s="130" t="s">
        <v>889</v>
      </c>
      <c r="E168" s="96" t="e">
        <f t="shared" ca="1" si="2"/>
        <v>#NAME?</v>
      </c>
      <c r="F168" s="97">
        <v>131040000</v>
      </c>
      <c r="G168" s="98">
        <v>135378082.19</v>
      </c>
      <c r="H168" s="87" t="s">
        <v>51</v>
      </c>
      <c r="I168" s="87" t="s">
        <v>732</v>
      </c>
      <c r="J168" s="142" t="s">
        <v>23</v>
      </c>
      <c r="K168" s="97">
        <v>130000000</v>
      </c>
      <c r="L168" s="97">
        <v>1300000</v>
      </c>
      <c r="M168" s="111">
        <v>7</v>
      </c>
      <c r="N168" s="115">
        <v>0</v>
      </c>
      <c r="O168" s="116" t="s">
        <v>890</v>
      </c>
      <c r="P168" s="87" t="s">
        <v>891</v>
      </c>
      <c r="Q168" s="111">
        <v>3.6778</v>
      </c>
      <c r="R168" s="115" t="s">
        <v>892</v>
      </c>
      <c r="S168" s="87">
        <v>0</v>
      </c>
      <c r="T168" s="87">
        <v>0</v>
      </c>
      <c r="U168" s="87">
        <v>0</v>
      </c>
      <c r="V168" s="87">
        <v>0</v>
      </c>
      <c r="W168" s="87">
        <v>0</v>
      </c>
      <c r="X168" s="87">
        <v>0</v>
      </c>
      <c r="Y168" s="87">
        <v>0</v>
      </c>
      <c r="Z168" s="87">
        <v>0</v>
      </c>
      <c r="AA168" s="87">
        <v>139100000</v>
      </c>
      <c r="AB168" s="87">
        <v>0</v>
      </c>
      <c r="AC168" s="87">
        <v>0</v>
      </c>
      <c r="AD168" s="87">
        <v>0</v>
      </c>
      <c r="AE168" s="87">
        <v>0</v>
      </c>
      <c r="AF168" s="87">
        <v>0</v>
      </c>
      <c r="AG168" s="87">
        <v>0</v>
      </c>
      <c r="AH168" s="87">
        <v>0</v>
      </c>
      <c r="AI168" s="87">
        <v>0</v>
      </c>
      <c r="AJ168" s="87">
        <v>0</v>
      </c>
      <c r="AK168" s="87">
        <v>0</v>
      </c>
      <c r="AL168" s="87">
        <v>0</v>
      </c>
      <c r="AM168" s="87"/>
      <c r="AN168" s="87">
        <v>0</v>
      </c>
      <c r="AO168" s="87">
        <v>0</v>
      </c>
      <c r="AP168" s="87">
        <v>0</v>
      </c>
      <c r="AQ168" s="87">
        <v>0</v>
      </c>
      <c r="AR168" s="87">
        <v>0</v>
      </c>
      <c r="AS168" s="87">
        <v>0</v>
      </c>
      <c r="AT168" s="87">
        <v>0</v>
      </c>
      <c r="AU168" s="87">
        <v>0</v>
      </c>
      <c r="AV168" s="87">
        <v>0</v>
      </c>
      <c r="AW168" s="87">
        <v>0</v>
      </c>
      <c r="AX168" s="87">
        <v>0</v>
      </c>
      <c r="AY168" s="87"/>
      <c r="AZ168" s="87">
        <v>0</v>
      </c>
      <c r="BA168" s="87">
        <v>0</v>
      </c>
      <c r="BB168" s="87">
        <v>0</v>
      </c>
      <c r="BC168" s="87">
        <v>0</v>
      </c>
      <c r="BD168" s="87">
        <v>0</v>
      </c>
      <c r="BE168" s="87">
        <v>0</v>
      </c>
      <c r="BF168" s="87">
        <v>0</v>
      </c>
      <c r="BG168" s="87">
        <v>0</v>
      </c>
      <c r="BH168" s="87">
        <v>0</v>
      </c>
      <c r="BI168" s="87">
        <v>0</v>
      </c>
      <c r="BJ168" s="87">
        <v>0</v>
      </c>
      <c r="BK168" s="87"/>
      <c r="BL168" s="87">
        <v>0</v>
      </c>
      <c r="BM168" s="87">
        <v>0</v>
      </c>
      <c r="BN168" s="87">
        <v>0</v>
      </c>
      <c r="BO168" s="87">
        <v>0</v>
      </c>
      <c r="BP168" s="87">
        <v>0</v>
      </c>
      <c r="BQ168" s="87">
        <v>0</v>
      </c>
      <c r="BR168" s="87">
        <v>0</v>
      </c>
      <c r="BS168" s="87">
        <v>0</v>
      </c>
      <c r="BT168" s="87">
        <v>0</v>
      </c>
      <c r="BU168" s="87">
        <v>0</v>
      </c>
      <c r="BV168" s="87">
        <v>0</v>
      </c>
      <c r="BW168" s="87"/>
      <c r="BX168" s="87">
        <v>0</v>
      </c>
      <c r="BY168" s="87">
        <v>0</v>
      </c>
      <c r="BZ168" s="87">
        <v>0</v>
      </c>
      <c r="CA168" s="87">
        <v>0</v>
      </c>
      <c r="CB168" s="87">
        <v>0</v>
      </c>
      <c r="CC168" s="87">
        <v>0</v>
      </c>
      <c r="CD168" s="87">
        <v>0</v>
      </c>
      <c r="CE168" s="87">
        <v>0</v>
      </c>
      <c r="CF168" s="87">
        <v>0</v>
      </c>
      <c r="CG168" s="87">
        <v>0</v>
      </c>
      <c r="CH168" s="87">
        <v>0</v>
      </c>
      <c r="CI168" s="87">
        <v>0</v>
      </c>
      <c r="CJ168" s="87">
        <v>0</v>
      </c>
      <c r="CK168" s="87">
        <v>0</v>
      </c>
      <c r="CL168" s="87">
        <v>0</v>
      </c>
      <c r="CM168" s="87">
        <v>0</v>
      </c>
      <c r="CN168" s="87">
        <v>0</v>
      </c>
      <c r="CO168" s="87">
        <v>0</v>
      </c>
      <c r="CP168" s="87">
        <v>0</v>
      </c>
      <c r="CQ168" s="87">
        <v>0</v>
      </c>
      <c r="CR168" s="87">
        <v>0</v>
      </c>
      <c r="CS168" s="87">
        <v>0</v>
      </c>
      <c r="CT168" s="87">
        <v>0</v>
      </c>
      <c r="CU168" s="87">
        <v>0</v>
      </c>
      <c r="CV168" s="87">
        <v>0</v>
      </c>
      <c r="CW168" s="87">
        <v>0</v>
      </c>
      <c r="CX168" s="87">
        <v>0</v>
      </c>
      <c r="CY168" s="87">
        <v>0</v>
      </c>
      <c r="CZ168" s="87">
        <v>0</v>
      </c>
      <c r="DA168" s="87">
        <v>0</v>
      </c>
      <c r="DB168" s="87">
        <v>0</v>
      </c>
      <c r="DC168" s="87">
        <v>0</v>
      </c>
      <c r="DD168" s="87">
        <v>0</v>
      </c>
      <c r="DE168" s="87">
        <v>0</v>
      </c>
      <c r="DF168" s="87">
        <v>0</v>
      </c>
      <c r="DG168" s="87">
        <v>0</v>
      </c>
      <c r="DH168" s="87">
        <v>0</v>
      </c>
      <c r="DI168" s="87">
        <v>0</v>
      </c>
      <c r="DJ168" s="87">
        <v>0</v>
      </c>
      <c r="DK168" s="87">
        <v>0</v>
      </c>
      <c r="DL168" s="87">
        <v>0</v>
      </c>
      <c r="DM168" s="87">
        <v>0</v>
      </c>
      <c r="DN168" s="87">
        <v>0</v>
      </c>
      <c r="DO168" s="87">
        <v>0</v>
      </c>
      <c r="DP168" s="87">
        <v>0</v>
      </c>
      <c r="DQ168" s="87">
        <v>0</v>
      </c>
      <c r="DR168" s="87">
        <v>0</v>
      </c>
      <c r="DS168" s="87">
        <v>0</v>
      </c>
      <c r="DT168" s="87">
        <v>0</v>
      </c>
      <c r="DU168" s="87">
        <v>0</v>
      </c>
      <c r="DV168" s="87">
        <v>0</v>
      </c>
      <c r="DW168" s="87">
        <v>0</v>
      </c>
      <c r="DX168" s="87">
        <v>0</v>
      </c>
      <c r="DY168" s="87">
        <v>0</v>
      </c>
      <c r="DZ168" s="87">
        <v>0</v>
      </c>
      <c r="EA168" s="87">
        <v>0</v>
      </c>
      <c r="EB168" s="87">
        <v>0</v>
      </c>
      <c r="EC168" s="87">
        <v>0</v>
      </c>
      <c r="ED168" s="87">
        <v>0</v>
      </c>
      <c r="EE168" s="87">
        <v>0</v>
      </c>
      <c r="EF168" s="87">
        <v>0</v>
      </c>
      <c r="EG168" s="87">
        <v>0</v>
      </c>
      <c r="EH168" s="87">
        <v>0</v>
      </c>
      <c r="EI168" s="87">
        <v>0</v>
      </c>
      <c r="EJ168" s="87">
        <v>0</v>
      </c>
      <c r="EK168" s="87">
        <v>0</v>
      </c>
      <c r="EL168" s="87">
        <v>0</v>
      </c>
      <c r="EM168" s="87">
        <v>0</v>
      </c>
      <c r="EN168" s="87">
        <v>0</v>
      </c>
      <c r="EO168" s="87">
        <v>0</v>
      </c>
      <c r="EP168" s="87">
        <v>0</v>
      </c>
      <c r="EQ168" s="87">
        <v>0</v>
      </c>
      <c r="ER168" s="87">
        <v>0</v>
      </c>
      <c r="ES168" s="87">
        <v>0</v>
      </c>
      <c r="ET168" s="87">
        <v>0</v>
      </c>
      <c r="EU168" s="87">
        <v>0</v>
      </c>
      <c r="EV168" s="87">
        <v>0</v>
      </c>
      <c r="EW168" s="87">
        <v>0</v>
      </c>
      <c r="EX168" s="87">
        <v>0</v>
      </c>
      <c r="EY168" s="87">
        <v>0</v>
      </c>
      <c r="EZ168" s="87">
        <v>0</v>
      </c>
      <c r="FA168" s="87">
        <v>0</v>
      </c>
      <c r="FB168" s="87">
        <v>0</v>
      </c>
      <c r="FC168" s="87">
        <v>0</v>
      </c>
      <c r="FD168" s="87">
        <v>0</v>
      </c>
      <c r="FE168" s="87">
        <v>0</v>
      </c>
      <c r="FF168" s="87">
        <v>0</v>
      </c>
      <c r="FG168" s="87">
        <v>0</v>
      </c>
      <c r="FH168" s="87">
        <v>0</v>
      </c>
      <c r="FI168" s="87">
        <v>0</v>
      </c>
      <c r="FJ168" s="87">
        <v>0</v>
      </c>
      <c r="FK168" s="87">
        <v>0</v>
      </c>
      <c r="FL168" s="87">
        <v>0</v>
      </c>
      <c r="FM168" s="87">
        <v>0</v>
      </c>
      <c r="FN168" s="87">
        <v>0</v>
      </c>
      <c r="FO168" s="87">
        <v>0</v>
      </c>
      <c r="FP168" s="87">
        <v>0</v>
      </c>
      <c r="FQ168" s="87">
        <v>0</v>
      </c>
      <c r="FR168" s="87">
        <v>0</v>
      </c>
      <c r="FS168" s="87">
        <v>0</v>
      </c>
      <c r="FT168" s="87">
        <v>0</v>
      </c>
      <c r="FU168" s="87">
        <v>0</v>
      </c>
      <c r="FV168" s="87">
        <v>0</v>
      </c>
      <c r="FW168" s="87">
        <v>0</v>
      </c>
      <c r="FX168" s="87">
        <v>0</v>
      </c>
      <c r="FY168" s="87">
        <v>0</v>
      </c>
      <c r="FZ168" s="87">
        <v>0</v>
      </c>
      <c r="GA168" s="87">
        <v>0</v>
      </c>
      <c r="GB168" s="87">
        <v>0</v>
      </c>
      <c r="GC168" s="87">
        <v>0</v>
      </c>
      <c r="GD168" s="87">
        <v>0</v>
      </c>
      <c r="GE168" s="87">
        <v>0</v>
      </c>
      <c r="GF168" s="87">
        <v>0</v>
      </c>
      <c r="GG168" s="87">
        <v>0</v>
      </c>
      <c r="GH168" s="87">
        <v>0</v>
      </c>
      <c r="GI168" s="87">
        <v>0</v>
      </c>
      <c r="GJ168" s="87">
        <v>0</v>
      </c>
      <c r="GK168" s="87">
        <v>0</v>
      </c>
      <c r="GL168" s="87">
        <v>0</v>
      </c>
      <c r="GM168" s="87">
        <v>0</v>
      </c>
      <c r="GN168" s="87">
        <v>0</v>
      </c>
      <c r="GO168" s="87">
        <v>0</v>
      </c>
      <c r="GP168" s="87">
        <v>0</v>
      </c>
      <c r="GQ168" s="87">
        <v>0</v>
      </c>
      <c r="GR168" s="87">
        <v>0</v>
      </c>
      <c r="GS168" s="87">
        <v>0</v>
      </c>
      <c r="GT168" s="87">
        <v>0</v>
      </c>
      <c r="GU168" s="87">
        <v>0</v>
      </c>
      <c r="GV168" s="87">
        <v>0</v>
      </c>
      <c r="GW168" s="87">
        <v>0</v>
      </c>
      <c r="GX168" s="87">
        <v>0</v>
      </c>
      <c r="GY168" s="87">
        <v>0</v>
      </c>
      <c r="GZ168" s="87">
        <v>0</v>
      </c>
      <c r="HA168" s="87">
        <v>0</v>
      </c>
      <c r="HB168" s="87">
        <v>0</v>
      </c>
      <c r="HC168" s="87">
        <v>0</v>
      </c>
      <c r="HD168" s="87">
        <v>0</v>
      </c>
      <c r="HE168" s="87">
        <v>0</v>
      </c>
      <c r="HF168" s="87">
        <v>0</v>
      </c>
      <c r="HG168" s="87">
        <v>0</v>
      </c>
      <c r="HH168" s="87">
        <v>0</v>
      </c>
      <c r="HI168" s="87">
        <v>0</v>
      </c>
      <c r="HJ168" s="87">
        <v>0</v>
      </c>
      <c r="HK168" s="87">
        <v>0</v>
      </c>
      <c r="HL168" s="87">
        <v>0</v>
      </c>
      <c r="HM168" s="87">
        <v>0</v>
      </c>
      <c r="HN168" s="87">
        <v>0</v>
      </c>
      <c r="HO168" s="87">
        <v>0</v>
      </c>
      <c r="HP168" s="87">
        <v>0</v>
      </c>
      <c r="HQ168" s="87">
        <v>0</v>
      </c>
      <c r="HR168" s="87">
        <v>0</v>
      </c>
      <c r="HS168" s="87">
        <v>0</v>
      </c>
      <c r="HT168" s="87">
        <v>0</v>
      </c>
      <c r="HU168" s="87">
        <v>0</v>
      </c>
      <c r="HV168" s="87">
        <v>0</v>
      </c>
      <c r="HW168" s="87">
        <v>0</v>
      </c>
      <c r="HX168" s="87">
        <v>0</v>
      </c>
      <c r="HY168" s="87">
        <v>0</v>
      </c>
      <c r="HZ168" s="87">
        <v>0</v>
      </c>
      <c r="IA168" s="87">
        <v>0</v>
      </c>
      <c r="IB168" s="87">
        <v>0</v>
      </c>
      <c r="IC168" s="87">
        <v>0</v>
      </c>
      <c r="ID168" s="87">
        <v>0</v>
      </c>
      <c r="IE168" s="87">
        <v>0</v>
      </c>
      <c r="IF168" s="87">
        <v>0</v>
      </c>
      <c r="IG168" s="87">
        <v>0</v>
      </c>
      <c r="IH168" s="87">
        <v>0</v>
      </c>
      <c r="II168" s="87">
        <v>0</v>
      </c>
      <c r="IJ168" s="87">
        <v>0</v>
      </c>
      <c r="IK168" s="87">
        <v>0</v>
      </c>
      <c r="IL168" s="87">
        <v>0</v>
      </c>
      <c r="IM168" s="87">
        <v>0</v>
      </c>
      <c r="IN168" s="87">
        <v>0</v>
      </c>
      <c r="IO168" s="87">
        <v>0</v>
      </c>
      <c r="IP168" s="87">
        <v>0</v>
      </c>
      <c r="IQ168" s="87">
        <v>0</v>
      </c>
      <c r="IR168" s="87">
        <v>0</v>
      </c>
      <c r="IS168" s="87">
        <v>0</v>
      </c>
      <c r="IT168" s="87">
        <v>0</v>
      </c>
      <c r="IU168" s="87">
        <v>0</v>
      </c>
      <c r="IV168" s="87">
        <v>0</v>
      </c>
      <c r="IW168" s="87">
        <v>0</v>
      </c>
      <c r="IX168" s="87">
        <v>0</v>
      </c>
      <c r="IY168" s="87">
        <v>0</v>
      </c>
      <c r="IZ168" s="87">
        <v>0</v>
      </c>
      <c r="JA168" s="87">
        <v>0</v>
      </c>
      <c r="JB168" s="87">
        <v>0</v>
      </c>
      <c r="JC168" s="87">
        <v>0</v>
      </c>
      <c r="JD168" s="87">
        <v>0</v>
      </c>
      <c r="JE168" s="87">
        <v>0</v>
      </c>
      <c r="JF168" s="87">
        <v>0</v>
      </c>
      <c r="JG168" s="87">
        <v>0</v>
      </c>
      <c r="JH168" s="87">
        <v>0</v>
      </c>
      <c r="JI168" s="87">
        <v>0</v>
      </c>
      <c r="JJ168" s="87">
        <v>0</v>
      </c>
      <c r="JK168" s="87">
        <v>0</v>
      </c>
      <c r="JL168" s="87">
        <v>0</v>
      </c>
      <c r="JM168" s="87">
        <v>0</v>
      </c>
      <c r="JN168" s="87">
        <v>0</v>
      </c>
      <c r="JO168" s="87">
        <v>0</v>
      </c>
      <c r="JP168" s="87">
        <v>0</v>
      </c>
      <c r="JQ168" s="87">
        <v>0</v>
      </c>
      <c r="JR168" s="87">
        <v>0</v>
      </c>
      <c r="JS168" s="87">
        <v>0</v>
      </c>
      <c r="JT168" s="87">
        <v>0</v>
      </c>
      <c r="JU168" s="87">
        <v>0</v>
      </c>
      <c r="JV168" s="87">
        <v>0</v>
      </c>
      <c r="JW168" s="87">
        <v>0</v>
      </c>
      <c r="JX168" s="87">
        <v>0</v>
      </c>
      <c r="JY168" s="87">
        <v>0</v>
      </c>
      <c r="JZ168" s="87">
        <v>0</v>
      </c>
      <c r="KA168" s="87">
        <v>0</v>
      </c>
      <c r="KB168" s="87">
        <v>0</v>
      </c>
      <c r="KC168" s="87">
        <v>0</v>
      </c>
      <c r="KD168" s="87">
        <v>0</v>
      </c>
      <c r="KE168" s="87">
        <v>0</v>
      </c>
      <c r="KF168" s="87">
        <v>0</v>
      </c>
      <c r="KG168" s="87">
        <v>0</v>
      </c>
      <c r="KH168" s="87">
        <v>0</v>
      </c>
      <c r="KI168" s="87">
        <v>0</v>
      </c>
      <c r="KJ168" s="87">
        <v>0</v>
      </c>
      <c r="KK168" s="87">
        <v>0</v>
      </c>
      <c r="KL168" s="87">
        <v>0</v>
      </c>
      <c r="KM168" s="87">
        <v>0</v>
      </c>
      <c r="KN168" s="87">
        <v>0</v>
      </c>
      <c r="KO168" s="87">
        <v>0</v>
      </c>
      <c r="KP168" s="87">
        <v>0</v>
      </c>
      <c r="KQ168" s="87">
        <v>0</v>
      </c>
      <c r="KR168" s="87">
        <v>0</v>
      </c>
      <c r="KS168" s="87">
        <v>0</v>
      </c>
      <c r="KT168" s="87">
        <v>0</v>
      </c>
      <c r="KU168" s="87">
        <v>0</v>
      </c>
      <c r="KV168" s="87">
        <v>0</v>
      </c>
      <c r="KW168" s="87">
        <v>0</v>
      </c>
      <c r="KX168" s="87">
        <v>0</v>
      </c>
      <c r="KY168" s="87">
        <v>0</v>
      </c>
      <c r="KZ168" s="87">
        <v>0</v>
      </c>
      <c r="LA168" s="87">
        <v>0</v>
      </c>
      <c r="LB168" s="87">
        <v>0</v>
      </c>
      <c r="LC168" s="87">
        <v>0</v>
      </c>
      <c r="LD168" s="87">
        <v>0</v>
      </c>
      <c r="LE168" s="87">
        <v>0</v>
      </c>
      <c r="LF168" s="87">
        <v>0</v>
      </c>
      <c r="LG168" s="87">
        <v>0</v>
      </c>
      <c r="LH168" s="87">
        <v>0</v>
      </c>
      <c r="LI168" s="87">
        <v>0</v>
      </c>
      <c r="LJ168" s="87">
        <v>0</v>
      </c>
      <c r="LK168" s="87">
        <v>0</v>
      </c>
      <c r="LL168" s="87">
        <v>0</v>
      </c>
      <c r="LM168" s="87">
        <v>0</v>
      </c>
      <c r="LN168" s="87">
        <v>0</v>
      </c>
      <c r="LO168" s="87">
        <v>0</v>
      </c>
      <c r="LP168" s="87">
        <v>0</v>
      </c>
      <c r="LQ168" s="87">
        <v>0</v>
      </c>
      <c r="LR168" s="87">
        <v>0</v>
      </c>
      <c r="LS168" s="87">
        <v>0</v>
      </c>
      <c r="LT168" s="87">
        <v>0</v>
      </c>
      <c r="LU168" s="87">
        <v>0</v>
      </c>
      <c r="LV168" s="87">
        <v>0</v>
      </c>
      <c r="LW168" s="87">
        <v>0</v>
      </c>
      <c r="LX168" s="87">
        <v>0</v>
      </c>
      <c r="LY168" s="87">
        <v>0</v>
      </c>
      <c r="LZ168" s="87">
        <v>0</v>
      </c>
      <c r="MA168" s="87">
        <v>0</v>
      </c>
      <c r="MB168" s="87">
        <v>0</v>
      </c>
      <c r="MC168" s="87">
        <v>0</v>
      </c>
      <c r="MD168" s="87">
        <v>0</v>
      </c>
      <c r="ME168" s="87">
        <v>0</v>
      </c>
      <c r="MF168" s="87">
        <v>0</v>
      </c>
      <c r="MG168" s="87">
        <v>0</v>
      </c>
      <c r="MH168" s="87">
        <v>0</v>
      </c>
      <c r="MI168" s="87">
        <v>0</v>
      </c>
      <c r="MJ168" s="87">
        <v>0</v>
      </c>
      <c r="MK168" s="87">
        <v>0</v>
      </c>
      <c r="ML168" s="87">
        <v>0</v>
      </c>
      <c r="MM168" s="87">
        <v>0</v>
      </c>
      <c r="MN168" s="87">
        <v>0</v>
      </c>
      <c r="MO168" s="87">
        <v>0</v>
      </c>
      <c r="MP168" s="87">
        <v>0</v>
      </c>
      <c r="MQ168" s="87">
        <v>0</v>
      </c>
      <c r="MR168" s="87">
        <v>0</v>
      </c>
      <c r="MS168" s="87">
        <v>0</v>
      </c>
      <c r="MT168" s="87">
        <v>0</v>
      </c>
      <c r="MU168" s="87">
        <v>0</v>
      </c>
      <c r="MV168" s="87">
        <v>0</v>
      </c>
      <c r="MW168" s="87">
        <v>0</v>
      </c>
      <c r="MX168" s="87">
        <v>0</v>
      </c>
      <c r="MY168" s="87">
        <v>0</v>
      </c>
      <c r="MZ168" s="87">
        <v>0</v>
      </c>
      <c r="NA168" s="87">
        <v>0</v>
      </c>
      <c r="NB168" s="87">
        <v>0</v>
      </c>
      <c r="NC168" s="87">
        <v>0</v>
      </c>
      <c r="ND168" s="87">
        <v>0</v>
      </c>
      <c r="NE168" s="87">
        <v>0</v>
      </c>
      <c r="NF168" s="87">
        <v>0</v>
      </c>
      <c r="NG168" s="87">
        <v>0</v>
      </c>
      <c r="NH168" s="87">
        <v>0</v>
      </c>
      <c r="NI168" s="87">
        <v>0</v>
      </c>
      <c r="NJ168" s="119">
        <v>0</v>
      </c>
      <c r="NK168" s="118">
        <v>0</v>
      </c>
      <c r="NL168" s="118">
        <v>0</v>
      </c>
      <c r="NM168" s="118">
        <v>0</v>
      </c>
      <c r="NN168" s="118">
        <v>0</v>
      </c>
      <c r="NO168" s="118">
        <v>0</v>
      </c>
      <c r="NP168" s="118">
        <v>0</v>
      </c>
      <c r="NQ168" s="118">
        <v>0</v>
      </c>
      <c r="NR168" s="118">
        <v>0</v>
      </c>
      <c r="NS168" s="118">
        <v>0</v>
      </c>
      <c r="NT168" s="118">
        <v>0</v>
      </c>
      <c r="NU168" s="118">
        <v>0</v>
      </c>
      <c r="NV168" s="118">
        <v>0</v>
      </c>
      <c r="NW168" s="118">
        <v>0</v>
      </c>
      <c r="NX168" s="118">
        <v>0</v>
      </c>
      <c r="NY168" s="118">
        <v>0</v>
      </c>
      <c r="NZ168" s="118">
        <v>0</v>
      </c>
      <c r="OA168" s="118">
        <v>0</v>
      </c>
      <c r="OB168" s="118">
        <v>0</v>
      </c>
      <c r="OC168" s="118">
        <v>0</v>
      </c>
      <c r="OD168" s="118">
        <v>0</v>
      </c>
      <c r="OE168" s="118">
        <v>0</v>
      </c>
      <c r="OF168" s="118">
        <v>0</v>
      </c>
      <c r="OG168" s="118">
        <v>0</v>
      </c>
      <c r="OH168" s="118">
        <v>0</v>
      </c>
      <c r="OI168" s="118">
        <v>0</v>
      </c>
      <c r="OJ168" s="118">
        <v>0</v>
      </c>
      <c r="OK168" s="118">
        <v>0</v>
      </c>
      <c r="OL168" s="118">
        <v>0</v>
      </c>
      <c r="OM168" s="118">
        <v>0</v>
      </c>
      <c r="ON168" s="118">
        <v>0</v>
      </c>
      <c r="OO168" s="118">
        <v>0</v>
      </c>
      <c r="OP168" s="118">
        <v>0</v>
      </c>
      <c r="OQ168" s="118">
        <v>0</v>
      </c>
      <c r="OR168" s="118">
        <v>0</v>
      </c>
      <c r="OS168" s="118">
        <v>0</v>
      </c>
      <c r="OT168" s="118">
        <v>0</v>
      </c>
      <c r="OU168" s="118">
        <v>0</v>
      </c>
      <c r="OV168" s="118">
        <v>0</v>
      </c>
      <c r="OW168" s="118">
        <v>0</v>
      </c>
      <c r="OX168" s="118">
        <v>0</v>
      </c>
      <c r="OY168" s="118">
        <v>0</v>
      </c>
      <c r="OZ168" s="118">
        <v>0</v>
      </c>
      <c r="PA168" s="118">
        <v>0</v>
      </c>
      <c r="PB168" s="118">
        <v>0</v>
      </c>
      <c r="PC168" s="118">
        <v>0</v>
      </c>
      <c r="PD168" s="118">
        <v>0</v>
      </c>
      <c r="PE168" s="118">
        <v>0</v>
      </c>
      <c r="PF168" s="118">
        <v>0</v>
      </c>
      <c r="PG168" s="118">
        <v>0</v>
      </c>
      <c r="PH168" s="118">
        <v>0</v>
      </c>
      <c r="PI168" s="118">
        <v>0</v>
      </c>
      <c r="PJ168" s="118">
        <v>0</v>
      </c>
      <c r="PK168" s="118">
        <v>0</v>
      </c>
      <c r="PL168" s="118">
        <v>0</v>
      </c>
      <c r="PM168" s="118">
        <v>0</v>
      </c>
      <c r="PN168" s="118">
        <v>0</v>
      </c>
      <c r="PO168" s="118">
        <v>0</v>
      </c>
      <c r="PP168" s="118">
        <v>0</v>
      </c>
      <c r="PQ168" s="118">
        <v>0</v>
      </c>
      <c r="PR168" s="118">
        <v>0</v>
      </c>
      <c r="PS168" s="118">
        <v>0</v>
      </c>
      <c r="PT168" s="118">
        <v>0</v>
      </c>
      <c r="PU168" s="118">
        <v>0</v>
      </c>
      <c r="PV168" s="118">
        <v>0</v>
      </c>
      <c r="PW168" s="118">
        <v>0</v>
      </c>
      <c r="PX168" s="118">
        <v>0</v>
      </c>
      <c r="PY168" s="118">
        <v>0</v>
      </c>
      <c r="PZ168" s="118">
        <v>0</v>
      </c>
      <c r="QA168" s="118">
        <v>0</v>
      </c>
      <c r="QB168" s="118">
        <v>0</v>
      </c>
      <c r="QC168" s="118">
        <v>0</v>
      </c>
      <c r="QD168" s="118">
        <v>0</v>
      </c>
      <c r="QE168" s="118">
        <v>0</v>
      </c>
      <c r="QF168" s="118">
        <v>0</v>
      </c>
      <c r="QG168" s="118">
        <v>0</v>
      </c>
      <c r="QH168" s="118">
        <v>0</v>
      </c>
      <c r="QI168" s="118">
        <v>0</v>
      </c>
      <c r="QJ168" s="118">
        <v>0</v>
      </c>
      <c r="QK168" s="118">
        <v>0</v>
      </c>
      <c r="QL168" s="118">
        <v>0</v>
      </c>
      <c r="QM168" s="118">
        <v>0</v>
      </c>
      <c r="QN168" s="118">
        <v>0</v>
      </c>
      <c r="QO168" s="118">
        <v>0</v>
      </c>
      <c r="QP168" s="118">
        <v>0</v>
      </c>
      <c r="QQ168" s="118">
        <v>0</v>
      </c>
      <c r="QR168" s="118">
        <v>0</v>
      </c>
      <c r="QS168" s="118">
        <v>0</v>
      </c>
      <c r="QT168" s="118">
        <v>0</v>
      </c>
      <c r="QU168" s="118">
        <v>0</v>
      </c>
      <c r="QV168" s="118">
        <v>0</v>
      </c>
      <c r="QW168" s="118">
        <v>0</v>
      </c>
      <c r="QX168" s="118">
        <v>0</v>
      </c>
      <c r="QY168" s="118">
        <v>0</v>
      </c>
      <c r="QZ168" s="118">
        <v>0</v>
      </c>
      <c r="RA168" s="118">
        <v>0</v>
      </c>
      <c r="RB168" s="118">
        <v>0</v>
      </c>
      <c r="RC168" s="118">
        <v>0</v>
      </c>
      <c r="RD168" s="118">
        <v>0</v>
      </c>
      <c r="RE168" s="118">
        <v>0</v>
      </c>
      <c r="RF168" s="118">
        <v>0</v>
      </c>
      <c r="RG168" s="118">
        <v>0</v>
      </c>
      <c r="RH168" s="118">
        <v>0</v>
      </c>
      <c r="RI168" s="118">
        <v>0</v>
      </c>
      <c r="RJ168" s="118">
        <v>0</v>
      </c>
      <c r="RK168" s="118">
        <v>0</v>
      </c>
      <c r="RL168" s="118">
        <v>0</v>
      </c>
      <c r="RM168" s="118">
        <v>0</v>
      </c>
      <c r="RN168" s="118">
        <v>0</v>
      </c>
      <c r="RO168" s="118">
        <v>0</v>
      </c>
      <c r="RP168" s="118">
        <v>0</v>
      </c>
      <c r="RQ168" s="118">
        <v>0</v>
      </c>
      <c r="RR168" s="118">
        <v>0</v>
      </c>
      <c r="RS168" s="118">
        <v>0</v>
      </c>
      <c r="RT168" s="118">
        <v>0</v>
      </c>
      <c r="RU168" s="118">
        <v>0</v>
      </c>
      <c r="RV168" s="118">
        <v>0</v>
      </c>
      <c r="RW168" s="118">
        <v>0</v>
      </c>
      <c r="RX168" s="118">
        <v>0</v>
      </c>
      <c r="RY168" s="118">
        <v>0</v>
      </c>
      <c r="RZ168" s="118">
        <v>0</v>
      </c>
      <c r="SA168" s="118">
        <v>0</v>
      </c>
      <c r="SB168" s="118">
        <v>0</v>
      </c>
      <c r="SC168" s="118">
        <v>0</v>
      </c>
      <c r="SD168" s="118">
        <v>0</v>
      </c>
      <c r="SE168" s="118">
        <v>0</v>
      </c>
      <c r="SF168" s="118">
        <v>0</v>
      </c>
      <c r="SG168" s="118">
        <v>0</v>
      </c>
      <c r="SH168" s="118">
        <v>0</v>
      </c>
      <c r="SI168" s="118">
        <v>0</v>
      </c>
      <c r="SJ168" s="118">
        <v>0</v>
      </c>
      <c r="SK168" s="118">
        <v>0</v>
      </c>
      <c r="SL168" s="118">
        <v>0</v>
      </c>
      <c r="SM168" s="118">
        <v>0</v>
      </c>
      <c r="SN168" s="118">
        <v>0</v>
      </c>
      <c r="SO168" s="118">
        <v>0</v>
      </c>
      <c r="SP168" s="118">
        <v>0</v>
      </c>
      <c r="SQ168" s="118">
        <v>0</v>
      </c>
      <c r="SR168" s="118">
        <v>0</v>
      </c>
      <c r="SS168" s="118">
        <v>0</v>
      </c>
      <c r="ST168" s="118">
        <v>0</v>
      </c>
      <c r="SU168" s="118">
        <v>0</v>
      </c>
      <c r="SV168" s="118">
        <v>0</v>
      </c>
      <c r="SW168" s="118">
        <v>0</v>
      </c>
      <c r="SX168" s="118">
        <v>0</v>
      </c>
      <c r="SY168" s="118">
        <v>0</v>
      </c>
      <c r="SZ168" s="118">
        <v>0</v>
      </c>
      <c r="TA168" s="118">
        <v>0</v>
      </c>
      <c r="TB168" s="118">
        <v>0</v>
      </c>
      <c r="TC168" s="118">
        <v>0</v>
      </c>
      <c r="TD168" s="118">
        <v>0</v>
      </c>
      <c r="TE168" s="118">
        <v>0</v>
      </c>
      <c r="TF168" s="118">
        <v>0</v>
      </c>
      <c r="TG168" s="118">
        <v>0</v>
      </c>
      <c r="TH168" s="118">
        <v>0</v>
      </c>
      <c r="TI168" s="118">
        <v>0</v>
      </c>
      <c r="TJ168" s="118">
        <v>0</v>
      </c>
      <c r="TK168" s="118">
        <v>0</v>
      </c>
      <c r="TL168" s="118">
        <v>0</v>
      </c>
      <c r="TM168" s="118">
        <v>0</v>
      </c>
      <c r="TN168" s="118">
        <v>0</v>
      </c>
      <c r="TO168" s="118">
        <v>0</v>
      </c>
      <c r="TP168" s="118">
        <v>0</v>
      </c>
      <c r="TQ168" s="118">
        <v>0</v>
      </c>
      <c r="TR168" s="118">
        <v>0</v>
      </c>
      <c r="TS168" s="118">
        <v>0</v>
      </c>
      <c r="TT168" s="118">
        <v>0</v>
      </c>
      <c r="TU168" s="118">
        <v>0</v>
      </c>
      <c r="TV168" s="118">
        <v>0</v>
      </c>
      <c r="TW168" s="118">
        <v>0</v>
      </c>
      <c r="TX168" s="118">
        <v>0</v>
      </c>
      <c r="TY168" s="118">
        <v>0</v>
      </c>
      <c r="TZ168" s="118">
        <v>0</v>
      </c>
      <c r="UA168" s="118">
        <v>0</v>
      </c>
      <c r="UB168" s="118">
        <v>0</v>
      </c>
      <c r="UC168" s="118">
        <v>0</v>
      </c>
      <c r="UD168" s="118">
        <v>0</v>
      </c>
      <c r="UE168" s="118">
        <v>0</v>
      </c>
      <c r="UF168" s="118">
        <v>0</v>
      </c>
      <c r="UG168" s="118">
        <v>0</v>
      </c>
      <c r="UH168" s="118">
        <v>0</v>
      </c>
      <c r="UI168" s="118">
        <v>0</v>
      </c>
      <c r="UJ168" s="118">
        <v>0</v>
      </c>
      <c r="UK168" s="118">
        <v>0</v>
      </c>
      <c r="UL168" s="118">
        <v>0</v>
      </c>
      <c r="UM168" s="118">
        <v>0</v>
      </c>
      <c r="UN168" s="118">
        <v>0</v>
      </c>
      <c r="UO168" s="118">
        <v>0</v>
      </c>
      <c r="UP168" s="118">
        <v>0</v>
      </c>
      <c r="UQ168" s="118">
        <v>0</v>
      </c>
      <c r="UR168" s="118">
        <v>0</v>
      </c>
      <c r="US168" s="118">
        <v>0</v>
      </c>
      <c r="UT168" s="118">
        <v>0</v>
      </c>
      <c r="UU168" s="118">
        <v>0</v>
      </c>
      <c r="UV168" s="118">
        <v>0</v>
      </c>
      <c r="UW168" s="118">
        <v>0</v>
      </c>
      <c r="UX168" s="118">
        <v>0</v>
      </c>
      <c r="UY168" s="118">
        <v>0</v>
      </c>
      <c r="UZ168" s="118">
        <v>0</v>
      </c>
      <c r="VA168" s="118">
        <v>0</v>
      </c>
      <c r="VB168" s="118">
        <v>0</v>
      </c>
      <c r="VC168" s="118">
        <v>0</v>
      </c>
      <c r="VD168" s="118">
        <v>0</v>
      </c>
      <c r="VE168" s="118">
        <v>0</v>
      </c>
      <c r="VF168" s="118">
        <v>0</v>
      </c>
      <c r="VG168" s="118">
        <v>0</v>
      </c>
      <c r="VH168" s="118">
        <v>0</v>
      </c>
      <c r="VI168" s="118">
        <v>0</v>
      </c>
      <c r="VJ168" s="118">
        <v>0</v>
      </c>
      <c r="VK168" s="118">
        <v>0</v>
      </c>
      <c r="VL168" s="118">
        <v>0</v>
      </c>
      <c r="VM168" s="118">
        <v>0</v>
      </c>
      <c r="VN168" s="118">
        <v>0</v>
      </c>
      <c r="VO168" s="118">
        <v>0</v>
      </c>
      <c r="VP168" s="118">
        <v>0</v>
      </c>
      <c r="VQ168" s="118">
        <v>0</v>
      </c>
      <c r="VR168" s="118">
        <v>0</v>
      </c>
      <c r="VS168" s="118">
        <v>0</v>
      </c>
      <c r="VT168" s="118">
        <v>0</v>
      </c>
      <c r="VU168" s="118">
        <v>0</v>
      </c>
      <c r="VV168" s="118">
        <v>0</v>
      </c>
      <c r="VW168" s="118">
        <v>0</v>
      </c>
      <c r="VX168" s="118">
        <v>0</v>
      </c>
      <c r="VY168" s="118">
        <v>0</v>
      </c>
      <c r="VZ168" s="118">
        <v>0</v>
      </c>
      <c r="WA168" s="118">
        <v>0</v>
      </c>
      <c r="WB168" s="118">
        <v>0</v>
      </c>
      <c r="WC168" s="118">
        <v>0</v>
      </c>
      <c r="WD168" s="118">
        <v>0</v>
      </c>
      <c r="WE168" s="118">
        <v>0</v>
      </c>
      <c r="WF168" s="118">
        <v>0</v>
      </c>
      <c r="WG168" s="118">
        <v>0</v>
      </c>
      <c r="WH168" s="118">
        <v>0</v>
      </c>
      <c r="WI168" s="42">
        <v>139100000</v>
      </c>
      <c r="WJ168" s="42">
        <v>9100000</v>
      </c>
    </row>
    <row r="169" spans="1:608" s="25" customFormat="1" x14ac:dyDescent="0.15">
      <c r="A169" s="88">
        <v>168</v>
      </c>
      <c r="B169" s="124" t="s">
        <v>893</v>
      </c>
      <c r="C169" s="87" t="s">
        <v>894</v>
      </c>
      <c r="D169" s="130" t="s">
        <v>895</v>
      </c>
      <c r="E169" s="96" t="e">
        <f t="shared" ca="1" si="2"/>
        <v>#NAME?</v>
      </c>
      <c r="F169" s="97">
        <v>60240000</v>
      </c>
      <c r="G169" s="98">
        <v>61946301.369999997</v>
      </c>
      <c r="H169" s="87" t="s">
        <v>51</v>
      </c>
      <c r="I169" s="87" t="s">
        <v>732</v>
      </c>
      <c r="J169" s="142" t="s">
        <v>23</v>
      </c>
      <c r="K169" s="97">
        <v>60000000</v>
      </c>
      <c r="L169" s="97">
        <v>600000</v>
      </c>
      <c r="M169" s="111">
        <v>6</v>
      </c>
      <c r="N169" s="115">
        <v>0</v>
      </c>
      <c r="O169" s="116" t="s">
        <v>896</v>
      </c>
      <c r="P169" s="87" t="s">
        <v>897</v>
      </c>
      <c r="Q169" s="111">
        <v>0.51190000000000002</v>
      </c>
      <c r="R169" s="115" t="s">
        <v>810</v>
      </c>
      <c r="S169" s="87">
        <v>0</v>
      </c>
      <c r="T169" s="87">
        <v>0</v>
      </c>
      <c r="U169" s="87">
        <v>0</v>
      </c>
      <c r="V169" s="87">
        <v>0</v>
      </c>
      <c r="W169" s="87">
        <v>0</v>
      </c>
      <c r="X169" s="87">
        <v>0</v>
      </c>
      <c r="Y169" s="87">
        <v>0</v>
      </c>
      <c r="Z169" s="87">
        <v>0</v>
      </c>
      <c r="AA169" s="87">
        <v>63600000</v>
      </c>
      <c r="AB169" s="87">
        <v>0</v>
      </c>
      <c r="AC169" s="87">
        <v>0</v>
      </c>
      <c r="AD169" s="87">
        <v>0</v>
      </c>
      <c r="AE169" s="87">
        <v>0</v>
      </c>
      <c r="AF169" s="87">
        <v>0</v>
      </c>
      <c r="AG169" s="87">
        <v>0</v>
      </c>
      <c r="AH169" s="87">
        <v>0</v>
      </c>
      <c r="AI169" s="87">
        <v>0</v>
      </c>
      <c r="AJ169" s="87">
        <v>0</v>
      </c>
      <c r="AK169" s="87">
        <v>0</v>
      </c>
      <c r="AL169" s="87">
        <v>0</v>
      </c>
      <c r="AM169" s="87"/>
      <c r="AN169" s="87">
        <v>0</v>
      </c>
      <c r="AO169" s="87">
        <v>0</v>
      </c>
      <c r="AP169" s="87">
        <v>0</v>
      </c>
      <c r="AQ169" s="87">
        <v>0</v>
      </c>
      <c r="AR169" s="87">
        <v>0</v>
      </c>
      <c r="AS169" s="87">
        <v>0</v>
      </c>
      <c r="AT169" s="87">
        <v>0</v>
      </c>
      <c r="AU169" s="87">
        <v>0</v>
      </c>
      <c r="AV169" s="87">
        <v>0</v>
      </c>
      <c r="AW169" s="87">
        <v>0</v>
      </c>
      <c r="AX169" s="87">
        <v>0</v>
      </c>
      <c r="AY169" s="87"/>
      <c r="AZ169" s="87">
        <v>0</v>
      </c>
      <c r="BA169" s="87">
        <v>0</v>
      </c>
      <c r="BB169" s="87">
        <v>0</v>
      </c>
      <c r="BC169" s="87">
        <v>0</v>
      </c>
      <c r="BD169" s="87">
        <v>0</v>
      </c>
      <c r="BE169" s="87">
        <v>0</v>
      </c>
      <c r="BF169" s="87">
        <v>0</v>
      </c>
      <c r="BG169" s="87">
        <v>0</v>
      </c>
      <c r="BH169" s="87">
        <v>0</v>
      </c>
      <c r="BI169" s="87">
        <v>0</v>
      </c>
      <c r="BJ169" s="87">
        <v>0</v>
      </c>
      <c r="BK169" s="87"/>
      <c r="BL169" s="87">
        <v>0</v>
      </c>
      <c r="BM169" s="87">
        <v>0</v>
      </c>
      <c r="BN169" s="87">
        <v>0</v>
      </c>
      <c r="BO169" s="87">
        <v>0</v>
      </c>
      <c r="BP169" s="87">
        <v>0</v>
      </c>
      <c r="BQ169" s="87">
        <v>0</v>
      </c>
      <c r="BR169" s="87">
        <v>0</v>
      </c>
      <c r="BS169" s="87">
        <v>0</v>
      </c>
      <c r="BT169" s="87">
        <v>0</v>
      </c>
      <c r="BU169" s="87">
        <v>0</v>
      </c>
      <c r="BV169" s="87">
        <v>0</v>
      </c>
      <c r="BW169" s="87"/>
      <c r="BX169" s="87">
        <v>0</v>
      </c>
      <c r="BY169" s="87">
        <v>0</v>
      </c>
      <c r="BZ169" s="87">
        <v>0</v>
      </c>
      <c r="CA169" s="87">
        <v>0</v>
      </c>
      <c r="CB169" s="87">
        <v>0</v>
      </c>
      <c r="CC169" s="87">
        <v>0</v>
      </c>
      <c r="CD169" s="87">
        <v>0</v>
      </c>
      <c r="CE169" s="87">
        <v>0</v>
      </c>
      <c r="CF169" s="87">
        <v>0</v>
      </c>
      <c r="CG169" s="87">
        <v>0</v>
      </c>
      <c r="CH169" s="87">
        <v>0</v>
      </c>
      <c r="CI169" s="87">
        <v>0</v>
      </c>
      <c r="CJ169" s="87">
        <v>0</v>
      </c>
      <c r="CK169" s="87">
        <v>0</v>
      </c>
      <c r="CL169" s="87">
        <v>0</v>
      </c>
      <c r="CM169" s="87">
        <v>0</v>
      </c>
      <c r="CN169" s="87">
        <v>0</v>
      </c>
      <c r="CO169" s="87">
        <v>0</v>
      </c>
      <c r="CP169" s="87">
        <v>0</v>
      </c>
      <c r="CQ169" s="87">
        <v>0</v>
      </c>
      <c r="CR169" s="87">
        <v>0</v>
      </c>
      <c r="CS169" s="87">
        <v>0</v>
      </c>
      <c r="CT169" s="87">
        <v>0</v>
      </c>
      <c r="CU169" s="87">
        <v>0</v>
      </c>
      <c r="CV169" s="87">
        <v>0</v>
      </c>
      <c r="CW169" s="87">
        <v>0</v>
      </c>
      <c r="CX169" s="87">
        <v>0</v>
      </c>
      <c r="CY169" s="87">
        <v>0</v>
      </c>
      <c r="CZ169" s="87">
        <v>0</v>
      </c>
      <c r="DA169" s="87">
        <v>0</v>
      </c>
      <c r="DB169" s="87">
        <v>0</v>
      </c>
      <c r="DC169" s="87">
        <v>0</v>
      </c>
      <c r="DD169" s="87">
        <v>0</v>
      </c>
      <c r="DE169" s="87">
        <v>0</v>
      </c>
      <c r="DF169" s="87">
        <v>0</v>
      </c>
      <c r="DG169" s="87">
        <v>0</v>
      </c>
      <c r="DH169" s="87">
        <v>0</v>
      </c>
      <c r="DI169" s="87">
        <v>0</v>
      </c>
      <c r="DJ169" s="87">
        <v>0</v>
      </c>
      <c r="DK169" s="87">
        <v>0</v>
      </c>
      <c r="DL169" s="87">
        <v>0</v>
      </c>
      <c r="DM169" s="87">
        <v>0</v>
      </c>
      <c r="DN169" s="87">
        <v>0</v>
      </c>
      <c r="DO169" s="87">
        <v>0</v>
      </c>
      <c r="DP169" s="87">
        <v>0</v>
      </c>
      <c r="DQ169" s="87">
        <v>0</v>
      </c>
      <c r="DR169" s="87">
        <v>0</v>
      </c>
      <c r="DS169" s="87">
        <v>0</v>
      </c>
      <c r="DT169" s="87">
        <v>0</v>
      </c>
      <c r="DU169" s="87">
        <v>0</v>
      </c>
      <c r="DV169" s="87">
        <v>0</v>
      </c>
      <c r="DW169" s="87">
        <v>0</v>
      </c>
      <c r="DX169" s="87">
        <v>0</v>
      </c>
      <c r="DY169" s="87">
        <v>0</v>
      </c>
      <c r="DZ169" s="87">
        <v>0</v>
      </c>
      <c r="EA169" s="87">
        <v>0</v>
      </c>
      <c r="EB169" s="87">
        <v>0</v>
      </c>
      <c r="EC169" s="87">
        <v>0</v>
      </c>
      <c r="ED169" s="87">
        <v>0</v>
      </c>
      <c r="EE169" s="87">
        <v>0</v>
      </c>
      <c r="EF169" s="87">
        <v>0</v>
      </c>
      <c r="EG169" s="87">
        <v>0</v>
      </c>
      <c r="EH169" s="87">
        <v>0</v>
      </c>
      <c r="EI169" s="87">
        <v>0</v>
      </c>
      <c r="EJ169" s="87">
        <v>0</v>
      </c>
      <c r="EK169" s="87">
        <v>0</v>
      </c>
      <c r="EL169" s="87">
        <v>0</v>
      </c>
      <c r="EM169" s="87">
        <v>0</v>
      </c>
      <c r="EN169" s="87">
        <v>0</v>
      </c>
      <c r="EO169" s="87">
        <v>0</v>
      </c>
      <c r="EP169" s="87">
        <v>0</v>
      </c>
      <c r="EQ169" s="87">
        <v>0</v>
      </c>
      <c r="ER169" s="87">
        <v>0</v>
      </c>
      <c r="ES169" s="87">
        <v>0</v>
      </c>
      <c r="ET169" s="87">
        <v>0</v>
      </c>
      <c r="EU169" s="87">
        <v>0</v>
      </c>
      <c r="EV169" s="87">
        <v>0</v>
      </c>
      <c r="EW169" s="87">
        <v>0</v>
      </c>
      <c r="EX169" s="87">
        <v>0</v>
      </c>
      <c r="EY169" s="87">
        <v>0</v>
      </c>
      <c r="EZ169" s="87">
        <v>0</v>
      </c>
      <c r="FA169" s="87">
        <v>0</v>
      </c>
      <c r="FB169" s="87">
        <v>0</v>
      </c>
      <c r="FC169" s="87">
        <v>0</v>
      </c>
      <c r="FD169" s="87">
        <v>0</v>
      </c>
      <c r="FE169" s="87">
        <v>0</v>
      </c>
      <c r="FF169" s="87">
        <v>0</v>
      </c>
      <c r="FG169" s="87">
        <v>0</v>
      </c>
      <c r="FH169" s="87">
        <v>0</v>
      </c>
      <c r="FI169" s="87">
        <v>0</v>
      </c>
      <c r="FJ169" s="87">
        <v>0</v>
      </c>
      <c r="FK169" s="87">
        <v>0</v>
      </c>
      <c r="FL169" s="87">
        <v>0</v>
      </c>
      <c r="FM169" s="87">
        <v>0</v>
      </c>
      <c r="FN169" s="87">
        <v>0</v>
      </c>
      <c r="FO169" s="87">
        <v>0</v>
      </c>
      <c r="FP169" s="87">
        <v>0</v>
      </c>
      <c r="FQ169" s="87">
        <v>0</v>
      </c>
      <c r="FR169" s="87">
        <v>0</v>
      </c>
      <c r="FS169" s="87">
        <v>0</v>
      </c>
      <c r="FT169" s="87">
        <v>0</v>
      </c>
      <c r="FU169" s="87">
        <v>0</v>
      </c>
      <c r="FV169" s="87">
        <v>0</v>
      </c>
      <c r="FW169" s="87">
        <v>0</v>
      </c>
      <c r="FX169" s="87">
        <v>0</v>
      </c>
      <c r="FY169" s="87">
        <v>0</v>
      </c>
      <c r="FZ169" s="87">
        <v>0</v>
      </c>
      <c r="GA169" s="87">
        <v>0</v>
      </c>
      <c r="GB169" s="87">
        <v>0</v>
      </c>
      <c r="GC169" s="87">
        <v>0</v>
      </c>
      <c r="GD169" s="87">
        <v>0</v>
      </c>
      <c r="GE169" s="87">
        <v>0</v>
      </c>
      <c r="GF169" s="87">
        <v>0</v>
      </c>
      <c r="GG169" s="87">
        <v>0</v>
      </c>
      <c r="GH169" s="87">
        <v>0</v>
      </c>
      <c r="GI169" s="87">
        <v>0</v>
      </c>
      <c r="GJ169" s="87">
        <v>0</v>
      </c>
      <c r="GK169" s="87">
        <v>0</v>
      </c>
      <c r="GL169" s="87">
        <v>0</v>
      </c>
      <c r="GM169" s="87">
        <v>0</v>
      </c>
      <c r="GN169" s="87">
        <v>0</v>
      </c>
      <c r="GO169" s="87">
        <v>0</v>
      </c>
      <c r="GP169" s="87">
        <v>0</v>
      </c>
      <c r="GQ169" s="87">
        <v>0</v>
      </c>
      <c r="GR169" s="87">
        <v>0</v>
      </c>
      <c r="GS169" s="87">
        <v>0</v>
      </c>
      <c r="GT169" s="87">
        <v>0</v>
      </c>
      <c r="GU169" s="87">
        <v>0</v>
      </c>
      <c r="GV169" s="87">
        <v>0</v>
      </c>
      <c r="GW169" s="87">
        <v>0</v>
      </c>
      <c r="GX169" s="87">
        <v>0</v>
      </c>
      <c r="GY169" s="87">
        <v>0</v>
      </c>
      <c r="GZ169" s="87">
        <v>0</v>
      </c>
      <c r="HA169" s="87">
        <v>0</v>
      </c>
      <c r="HB169" s="87">
        <v>0</v>
      </c>
      <c r="HC169" s="87">
        <v>0</v>
      </c>
      <c r="HD169" s="87">
        <v>0</v>
      </c>
      <c r="HE169" s="87">
        <v>0</v>
      </c>
      <c r="HF169" s="87">
        <v>0</v>
      </c>
      <c r="HG169" s="87">
        <v>0</v>
      </c>
      <c r="HH169" s="87">
        <v>0</v>
      </c>
      <c r="HI169" s="87">
        <v>0</v>
      </c>
      <c r="HJ169" s="87">
        <v>0</v>
      </c>
      <c r="HK169" s="87">
        <v>0</v>
      </c>
      <c r="HL169" s="87">
        <v>0</v>
      </c>
      <c r="HM169" s="87">
        <v>0</v>
      </c>
      <c r="HN169" s="87">
        <v>0</v>
      </c>
      <c r="HO169" s="87">
        <v>0</v>
      </c>
      <c r="HP169" s="87">
        <v>0</v>
      </c>
      <c r="HQ169" s="87">
        <v>0</v>
      </c>
      <c r="HR169" s="87">
        <v>0</v>
      </c>
      <c r="HS169" s="87">
        <v>0</v>
      </c>
      <c r="HT169" s="87">
        <v>0</v>
      </c>
      <c r="HU169" s="87">
        <v>0</v>
      </c>
      <c r="HV169" s="87">
        <v>0</v>
      </c>
      <c r="HW169" s="87">
        <v>0</v>
      </c>
      <c r="HX169" s="87">
        <v>0</v>
      </c>
      <c r="HY169" s="87">
        <v>0</v>
      </c>
      <c r="HZ169" s="87">
        <v>0</v>
      </c>
      <c r="IA169" s="87">
        <v>0</v>
      </c>
      <c r="IB169" s="87">
        <v>0</v>
      </c>
      <c r="IC169" s="87">
        <v>0</v>
      </c>
      <c r="ID169" s="87">
        <v>0</v>
      </c>
      <c r="IE169" s="87">
        <v>0</v>
      </c>
      <c r="IF169" s="87">
        <v>0</v>
      </c>
      <c r="IG169" s="87">
        <v>0</v>
      </c>
      <c r="IH169" s="87">
        <v>0</v>
      </c>
      <c r="II169" s="87">
        <v>0</v>
      </c>
      <c r="IJ169" s="87">
        <v>0</v>
      </c>
      <c r="IK169" s="87">
        <v>0</v>
      </c>
      <c r="IL169" s="87">
        <v>0</v>
      </c>
      <c r="IM169" s="87">
        <v>0</v>
      </c>
      <c r="IN169" s="87">
        <v>0</v>
      </c>
      <c r="IO169" s="87">
        <v>0</v>
      </c>
      <c r="IP169" s="87">
        <v>0</v>
      </c>
      <c r="IQ169" s="87">
        <v>0</v>
      </c>
      <c r="IR169" s="87">
        <v>0</v>
      </c>
      <c r="IS169" s="87">
        <v>0</v>
      </c>
      <c r="IT169" s="87">
        <v>0</v>
      </c>
      <c r="IU169" s="87">
        <v>0</v>
      </c>
      <c r="IV169" s="87">
        <v>0</v>
      </c>
      <c r="IW169" s="87">
        <v>0</v>
      </c>
      <c r="IX169" s="87">
        <v>0</v>
      </c>
      <c r="IY169" s="87">
        <v>0</v>
      </c>
      <c r="IZ169" s="87">
        <v>0</v>
      </c>
      <c r="JA169" s="87">
        <v>0</v>
      </c>
      <c r="JB169" s="87">
        <v>0</v>
      </c>
      <c r="JC169" s="87">
        <v>0</v>
      </c>
      <c r="JD169" s="87">
        <v>0</v>
      </c>
      <c r="JE169" s="87">
        <v>0</v>
      </c>
      <c r="JF169" s="87">
        <v>0</v>
      </c>
      <c r="JG169" s="87">
        <v>0</v>
      </c>
      <c r="JH169" s="87">
        <v>0</v>
      </c>
      <c r="JI169" s="87">
        <v>0</v>
      </c>
      <c r="JJ169" s="87">
        <v>0</v>
      </c>
      <c r="JK169" s="87">
        <v>0</v>
      </c>
      <c r="JL169" s="87">
        <v>0</v>
      </c>
      <c r="JM169" s="87">
        <v>0</v>
      </c>
      <c r="JN169" s="87">
        <v>0</v>
      </c>
      <c r="JO169" s="87">
        <v>0</v>
      </c>
      <c r="JP169" s="87">
        <v>0</v>
      </c>
      <c r="JQ169" s="87">
        <v>0</v>
      </c>
      <c r="JR169" s="87">
        <v>0</v>
      </c>
      <c r="JS169" s="87">
        <v>0</v>
      </c>
      <c r="JT169" s="87">
        <v>0</v>
      </c>
      <c r="JU169" s="87">
        <v>0</v>
      </c>
      <c r="JV169" s="87">
        <v>0</v>
      </c>
      <c r="JW169" s="87">
        <v>0</v>
      </c>
      <c r="JX169" s="87">
        <v>0</v>
      </c>
      <c r="JY169" s="87">
        <v>0</v>
      </c>
      <c r="JZ169" s="87">
        <v>0</v>
      </c>
      <c r="KA169" s="87">
        <v>0</v>
      </c>
      <c r="KB169" s="87">
        <v>0</v>
      </c>
      <c r="KC169" s="87">
        <v>0</v>
      </c>
      <c r="KD169" s="87">
        <v>0</v>
      </c>
      <c r="KE169" s="87">
        <v>0</v>
      </c>
      <c r="KF169" s="87">
        <v>0</v>
      </c>
      <c r="KG169" s="87">
        <v>0</v>
      </c>
      <c r="KH169" s="87">
        <v>0</v>
      </c>
      <c r="KI169" s="87">
        <v>0</v>
      </c>
      <c r="KJ169" s="87">
        <v>0</v>
      </c>
      <c r="KK169" s="87">
        <v>0</v>
      </c>
      <c r="KL169" s="87">
        <v>0</v>
      </c>
      <c r="KM169" s="87">
        <v>0</v>
      </c>
      <c r="KN169" s="87">
        <v>0</v>
      </c>
      <c r="KO169" s="87">
        <v>0</v>
      </c>
      <c r="KP169" s="87">
        <v>0</v>
      </c>
      <c r="KQ169" s="87">
        <v>0</v>
      </c>
      <c r="KR169" s="87">
        <v>0</v>
      </c>
      <c r="KS169" s="87">
        <v>0</v>
      </c>
      <c r="KT169" s="87">
        <v>0</v>
      </c>
      <c r="KU169" s="87">
        <v>0</v>
      </c>
      <c r="KV169" s="87">
        <v>0</v>
      </c>
      <c r="KW169" s="87">
        <v>0</v>
      </c>
      <c r="KX169" s="87">
        <v>0</v>
      </c>
      <c r="KY169" s="87">
        <v>0</v>
      </c>
      <c r="KZ169" s="87">
        <v>0</v>
      </c>
      <c r="LA169" s="87">
        <v>0</v>
      </c>
      <c r="LB169" s="87">
        <v>0</v>
      </c>
      <c r="LC169" s="87">
        <v>0</v>
      </c>
      <c r="LD169" s="87">
        <v>0</v>
      </c>
      <c r="LE169" s="87">
        <v>0</v>
      </c>
      <c r="LF169" s="87">
        <v>0</v>
      </c>
      <c r="LG169" s="87">
        <v>0</v>
      </c>
      <c r="LH169" s="87">
        <v>0</v>
      </c>
      <c r="LI169" s="87">
        <v>0</v>
      </c>
      <c r="LJ169" s="87">
        <v>0</v>
      </c>
      <c r="LK169" s="87">
        <v>0</v>
      </c>
      <c r="LL169" s="87">
        <v>0</v>
      </c>
      <c r="LM169" s="87">
        <v>0</v>
      </c>
      <c r="LN169" s="87">
        <v>0</v>
      </c>
      <c r="LO169" s="87">
        <v>0</v>
      </c>
      <c r="LP169" s="87">
        <v>0</v>
      </c>
      <c r="LQ169" s="87">
        <v>0</v>
      </c>
      <c r="LR169" s="87">
        <v>0</v>
      </c>
      <c r="LS169" s="87">
        <v>0</v>
      </c>
      <c r="LT169" s="87">
        <v>0</v>
      </c>
      <c r="LU169" s="87">
        <v>0</v>
      </c>
      <c r="LV169" s="87">
        <v>0</v>
      </c>
      <c r="LW169" s="87">
        <v>0</v>
      </c>
      <c r="LX169" s="87">
        <v>0</v>
      </c>
      <c r="LY169" s="87">
        <v>0</v>
      </c>
      <c r="LZ169" s="87">
        <v>0</v>
      </c>
      <c r="MA169" s="87">
        <v>0</v>
      </c>
      <c r="MB169" s="87">
        <v>0</v>
      </c>
      <c r="MC169" s="87">
        <v>0</v>
      </c>
      <c r="MD169" s="87">
        <v>0</v>
      </c>
      <c r="ME169" s="87">
        <v>0</v>
      </c>
      <c r="MF169" s="87">
        <v>0</v>
      </c>
      <c r="MG169" s="87">
        <v>0</v>
      </c>
      <c r="MH169" s="87">
        <v>0</v>
      </c>
      <c r="MI169" s="87">
        <v>0</v>
      </c>
      <c r="MJ169" s="87">
        <v>0</v>
      </c>
      <c r="MK169" s="87">
        <v>0</v>
      </c>
      <c r="ML169" s="87">
        <v>0</v>
      </c>
      <c r="MM169" s="87">
        <v>0</v>
      </c>
      <c r="MN169" s="87">
        <v>0</v>
      </c>
      <c r="MO169" s="87">
        <v>0</v>
      </c>
      <c r="MP169" s="87">
        <v>0</v>
      </c>
      <c r="MQ169" s="87">
        <v>0</v>
      </c>
      <c r="MR169" s="87">
        <v>0</v>
      </c>
      <c r="MS169" s="87">
        <v>0</v>
      </c>
      <c r="MT169" s="87">
        <v>0</v>
      </c>
      <c r="MU169" s="87">
        <v>0</v>
      </c>
      <c r="MV169" s="87">
        <v>0</v>
      </c>
      <c r="MW169" s="87">
        <v>0</v>
      </c>
      <c r="MX169" s="87">
        <v>0</v>
      </c>
      <c r="MY169" s="87">
        <v>0</v>
      </c>
      <c r="MZ169" s="87">
        <v>0</v>
      </c>
      <c r="NA169" s="87">
        <v>0</v>
      </c>
      <c r="NB169" s="87">
        <v>0</v>
      </c>
      <c r="NC169" s="87">
        <v>0</v>
      </c>
      <c r="ND169" s="87">
        <v>0</v>
      </c>
      <c r="NE169" s="87">
        <v>0</v>
      </c>
      <c r="NF169" s="87">
        <v>0</v>
      </c>
      <c r="NG169" s="87">
        <v>0</v>
      </c>
      <c r="NH169" s="87">
        <v>0</v>
      </c>
      <c r="NI169" s="87">
        <v>0</v>
      </c>
      <c r="NJ169" s="119">
        <v>0</v>
      </c>
      <c r="NK169" s="118">
        <v>0</v>
      </c>
      <c r="NL169" s="118">
        <v>0</v>
      </c>
      <c r="NM169" s="118">
        <v>0</v>
      </c>
      <c r="NN169" s="118">
        <v>0</v>
      </c>
      <c r="NO169" s="118">
        <v>0</v>
      </c>
      <c r="NP169" s="118">
        <v>0</v>
      </c>
      <c r="NQ169" s="118">
        <v>0</v>
      </c>
      <c r="NR169" s="118">
        <v>0</v>
      </c>
      <c r="NS169" s="118">
        <v>0</v>
      </c>
      <c r="NT169" s="118">
        <v>0</v>
      </c>
      <c r="NU169" s="118">
        <v>0</v>
      </c>
      <c r="NV169" s="118">
        <v>0</v>
      </c>
      <c r="NW169" s="118">
        <v>0</v>
      </c>
      <c r="NX169" s="118">
        <v>0</v>
      </c>
      <c r="NY169" s="118">
        <v>0</v>
      </c>
      <c r="NZ169" s="118">
        <v>0</v>
      </c>
      <c r="OA169" s="118">
        <v>0</v>
      </c>
      <c r="OB169" s="118">
        <v>0</v>
      </c>
      <c r="OC169" s="118">
        <v>0</v>
      </c>
      <c r="OD169" s="118">
        <v>0</v>
      </c>
      <c r="OE169" s="118">
        <v>0</v>
      </c>
      <c r="OF169" s="118">
        <v>0</v>
      </c>
      <c r="OG169" s="118">
        <v>0</v>
      </c>
      <c r="OH169" s="118">
        <v>0</v>
      </c>
      <c r="OI169" s="118">
        <v>0</v>
      </c>
      <c r="OJ169" s="118">
        <v>0</v>
      </c>
      <c r="OK169" s="118">
        <v>0</v>
      </c>
      <c r="OL169" s="118">
        <v>0</v>
      </c>
      <c r="OM169" s="118">
        <v>0</v>
      </c>
      <c r="ON169" s="118">
        <v>0</v>
      </c>
      <c r="OO169" s="118">
        <v>0</v>
      </c>
      <c r="OP169" s="118">
        <v>0</v>
      </c>
      <c r="OQ169" s="118">
        <v>0</v>
      </c>
      <c r="OR169" s="118">
        <v>0</v>
      </c>
      <c r="OS169" s="118">
        <v>0</v>
      </c>
      <c r="OT169" s="118">
        <v>0</v>
      </c>
      <c r="OU169" s="118">
        <v>0</v>
      </c>
      <c r="OV169" s="118">
        <v>0</v>
      </c>
      <c r="OW169" s="118">
        <v>0</v>
      </c>
      <c r="OX169" s="118">
        <v>0</v>
      </c>
      <c r="OY169" s="118">
        <v>0</v>
      </c>
      <c r="OZ169" s="118">
        <v>0</v>
      </c>
      <c r="PA169" s="118">
        <v>0</v>
      </c>
      <c r="PB169" s="118">
        <v>0</v>
      </c>
      <c r="PC169" s="118">
        <v>0</v>
      </c>
      <c r="PD169" s="118">
        <v>0</v>
      </c>
      <c r="PE169" s="118">
        <v>0</v>
      </c>
      <c r="PF169" s="118">
        <v>0</v>
      </c>
      <c r="PG169" s="118">
        <v>0</v>
      </c>
      <c r="PH169" s="118">
        <v>0</v>
      </c>
      <c r="PI169" s="118">
        <v>0</v>
      </c>
      <c r="PJ169" s="118">
        <v>0</v>
      </c>
      <c r="PK169" s="118">
        <v>0</v>
      </c>
      <c r="PL169" s="118">
        <v>0</v>
      </c>
      <c r="PM169" s="118">
        <v>0</v>
      </c>
      <c r="PN169" s="118">
        <v>0</v>
      </c>
      <c r="PO169" s="118">
        <v>0</v>
      </c>
      <c r="PP169" s="118">
        <v>0</v>
      </c>
      <c r="PQ169" s="118">
        <v>0</v>
      </c>
      <c r="PR169" s="118">
        <v>0</v>
      </c>
      <c r="PS169" s="118">
        <v>0</v>
      </c>
      <c r="PT169" s="118">
        <v>0</v>
      </c>
      <c r="PU169" s="118">
        <v>0</v>
      </c>
      <c r="PV169" s="118">
        <v>0</v>
      </c>
      <c r="PW169" s="118">
        <v>0</v>
      </c>
      <c r="PX169" s="118">
        <v>0</v>
      </c>
      <c r="PY169" s="118">
        <v>0</v>
      </c>
      <c r="PZ169" s="118">
        <v>0</v>
      </c>
      <c r="QA169" s="118">
        <v>0</v>
      </c>
      <c r="QB169" s="118">
        <v>0</v>
      </c>
      <c r="QC169" s="118">
        <v>0</v>
      </c>
      <c r="QD169" s="118">
        <v>0</v>
      </c>
      <c r="QE169" s="118">
        <v>0</v>
      </c>
      <c r="QF169" s="118">
        <v>0</v>
      </c>
      <c r="QG169" s="118">
        <v>0</v>
      </c>
      <c r="QH169" s="118">
        <v>0</v>
      </c>
      <c r="QI169" s="118">
        <v>0</v>
      </c>
      <c r="QJ169" s="118">
        <v>0</v>
      </c>
      <c r="QK169" s="118">
        <v>0</v>
      </c>
      <c r="QL169" s="118">
        <v>0</v>
      </c>
      <c r="QM169" s="118">
        <v>0</v>
      </c>
      <c r="QN169" s="118">
        <v>0</v>
      </c>
      <c r="QO169" s="118">
        <v>0</v>
      </c>
      <c r="QP169" s="118">
        <v>0</v>
      </c>
      <c r="QQ169" s="118">
        <v>0</v>
      </c>
      <c r="QR169" s="118">
        <v>0</v>
      </c>
      <c r="QS169" s="118">
        <v>0</v>
      </c>
      <c r="QT169" s="118">
        <v>0</v>
      </c>
      <c r="QU169" s="118">
        <v>0</v>
      </c>
      <c r="QV169" s="118">
        <v>0</v>
      </c>
      <c r="QW169" s="118">
        <v>0</v>
      </c>
      <c r="QX169" s="118">
        <v>0</v>
      </c>
      <c r="QY169" s="118">
        <v>0</v>
      </c>
      <c r="QZ169" s="118">
        <v>0</v>
      </c>
      <c r="RA169" s="118">
        <v>0</v>
      </c>
      <c r="RB169" s="118">
        <v>0</v>
      </c>
      <c r="RC169" s="118">
        <v>0</v>
      </c>
      <c r="RD169" s="118">
        <v>0</v>
      </c>
      <c r="RE169" s="118">
        <v>0</v>
      </c>
      <c r="RF169" s="118">
        <v>0</v>
      </c>
      <c r="RG169" s="118">
        <v>0</v>
      </c>
      <c r="RH169" s="118">
        <v>0</v>
      </c>
      <c r="RI169" s="118">
        <v>0</v>
      </c>
      <c r="RJ169" s="118">
        <v>0</v>
      </c>
      <c r="RK169" s="118">
        <v>0</v>
      </c>
      <c r="RL169" s="118">
        <v>0</v>
      </c>
      <c r="RM169" s="118">
        <v>0</v>
      </c>
      <c r="RN169" s="118">
        <v>0</v>
      </c>
      <c r="RO169" s="118">
        <v>0</v>
      </c>
      <c r="RP169" s="118">
        <v>0</v>
      </c>
      <c r="RQ169" s="118">
        <v>0</v>
      </c>
      <c r="RR169" s="118">
        <v>0</v>
      </c>
      <c r="RS169" s="118">
        <v>0</v>
      </c>
      <c r="RT169" s="118">
        <v>0</v>
      </c>
      <c r="RU169" s="118">
        <v>0</v>
      </c>
      <c r="RV169" s="118">
        <v>0</v>
      </c>
      <c r="RW169" s="118">
        <v>0</v>
      </c>
      <c r="RX169" s="118">
        <v>0</v>
      </c>
      <c r="RY169" s="118">
        <v>0</v>
      </c>
      <c r="RZ169" s="118">
        <v>0</v>
      </c>
      <c r="SA169" s="118">
        <v>0</v>
      </c>
      <c r="SB169" s="118">
        <v>0</v>
      </c>
      <c r="SC169" s="118">
        <v>0</v>
      </c>
      <c r="SD169" s="118">
        <v>0</v>
      </c>
      <c r="SE169" s="118">
        <v>0</v>
      </c>
      <c r="SF169" s="118">
        <v>0</v>
      </c>
      <c r="SG169" s="118">
        <v>0</v>
      </c>
      <c r="SH169" s="118">
        <v>0</v>
      </c>
      <c r="SI169" s="118">
        <v>0</v>
      </c>
      <c r="SJ169" s="118">
        <v>0</v>
      </c>
      <c r="SK169" s="118">
        <v>0</v>
      </c>
      <c r="SL169" s="118">
        <v>0</v>
      </c>
      <c r="SM169" s="118">
        <v>0</v>
      </c>
      <c r="SN169" s="118">
        <v>0</v>
      </c>
      <c r="SO169" s="118">
        <v>0</v>
      </c>
      <c r="SP169" s="118">
        <v>0</v>
      </c>
      <c r="SQ169" s="118">
        <v>0</v>
      </c>
      <c r="SR169" s="118">
        <v>0</v>
      </c>
      <c r="SS169" s="118">
        <v>0</v>
      </c>
      <c r="ST169" s="118">
        <v>0</v>
      </c>
      <c r="SU169" s="118">
        <v>0</v>
      </c>
      <c r="SV169" s="118">
        <v>0</v>
      </c>
      <c r="SW169" s="118">
        <v>0</v>
      </c>
      <c r="SX169" s="118">
        <v>0</v>
      </c>
      <c r="SY169" s="118">
        <v>0</v>
      </c>
      <c r="SZ169" s="118">
        <v>0</v>
      </c>
      <c r="TA169" s="118">
        <v>0</v>
      </c>
      <c r="TB169" s="118">
        <v>0</v>
      </c>
      <c r="TC169" s="118">
        <v>0</v>
      </c>
      <c r="TD169" s="118">
        <v>0</v>
      </c>
      <c r="TE169" s="118">
        <v>0</v>
      </c>
      <c r="TF169" s="118">
        <v>0</v>
      </c>
      <c r="TG169" s="118">
        <v>0</v>
      </c>
      <c r="TH169" s="118">
        <v>0</v>
      </c>
      <c r="TI169" s="118">
        <v>0</v>
      </c>
      <c r="TJ169" s="118">
        <v>0</v>
      </c>
      <c r="TK169" s="118">
        <v>0</v>
      </c>
      <c r="TL169" s="118">
        <v>0</v>
      </c>
      <c r="TM169" s="118">
        <v>0</v>
      </c>
      <c r="TN169" s="118">
        <v>0</v>
      </c>
      <c r="TO169" s="118">
        <v>0</v>
      </c>
      <c r="TP169" s="118">
        <v>0</v>
      </c>
      <c r="TQ169" s="118">
        <v>0</v>
      </c>
      <c r="TR169" s="118">
        <v>0</v>
      </c>
      <c r="TS169" s="118">
        <v>0</v>
      </c>
      <c r="TT169" s="118">
        <v>0</v>
      </c>
      <c r="TU169" s="118">
        <v>0</v>
      </c>
      <c r="TV169" s="118">
        <v>0</v>
      </c>
      <c r="TW169" s="118">
        <v>0</v>
      </c>
      <c r="TX169" s="118">
        <v>0</v>
      </c>
      <c r="TY169" s="118">
        <v>0</v>
      </c>
      <c r="TZ169" s="118">
        <v>0</v>
      </c>
      <c r="UA169" s="118">
        <v>0</v>
      </c>
      <c r="UB169" s="118">
        <v>0</v>
      </c>
      <c r="UC169" s="118">
        <v>0</v>
      </c>
      <c r="UD169" s="118">
        <v>0</v>
      </c>
      <c r="UE169" s="118">
        <v>0</v>
      </c>
      <c r="UF169" s="118">
        <v>0</v>
      </c>
      <c r="UG169" s="118">
        <v>0</v>
      </c>
      <c r="UH169" s="118">
        <v>0</v>
      </c>
      <c r="UI169" s="118">
        <v>0</v>
      </c>
      <c r="UJ169" s="118">
        <v>0</v>
      </c>
      <c r="UK169" s="118">
        <v>0</v>
      </c>
      <c r="UL169" s="118">
        <v>0</v>
      </c>
      <c r="UM169" s="118">
        <v>0</v>
      </c>
      <c r="UN169" s="118">
        <v>0</v>
      </c>
      <c r="UO169" s="118">
        <v>0</v>
      </c>
      <c r="UP169" s="118">
        <v>0</v>
      </c>
      <c r="UQ169" s="118">
        <v>0</v>
      </c>
      <c r="UR169" s="118">
        <v>0</v>
      </c>
      <c r="US169" s="118">
        <v>0</v>
      </c>
      <c r="UT169" s="118">
        <v>0</v>
      </c>
      <c r="UU169" s="118">
        <v>0</v>
      </c>
      <c r="UV169" s="118">
        <v>0</v>
      </c>
      <c r="UW169" s="118">
        <v>0</v>
      </c>
      <c r="UX169" s="118">
        <v>0</v>
      </c>
      <c r="UY169" s="118">
        <v>0</v>
      </c>
      <c r="UZ169" s="118">
        <v>0</v>
      </c>
      <c r="VA169" s="118">
        <v>0</v>
      </c>
      <c r="VB169" s="118">
        <v>0</v>
      </c>
      <c r="VC169" s="118">
        <v>0</v>
      </c>
      <c r="VD169" s="118">
        <v>0</v>
      </c>
      <c r="VE169" s="118">
        <v>0</v>
      </c>
      <c r="VF169" s="118">
        <v>0</v>
      </c>
      <c r="VG169" s="118">
        <v>0</v>
      </c>
      <c r="VH169" s="118">
        <v>0</v>
      </c>
      <c r="VI169" s="118">
        <v>0</v>
      </c>
      <c r="VJ169" s="118">
        <v>0</v>
      </c>
      <c r="VK169" s="118">
        <v>0</v>
      </c>
      <c r="VL169" s="118">
        <v>0</v>
      </c>
      <c r="VM169" s="118">
        <v>0</v>
      </c>
      <c r="VN169" s="118">
        <v>0</v>
      </c>
      <c r="VO169" s="118">
        <v>0</v>
      </c>
      <c r="VP169" s="118">
        <v>0</v>
      </c>
      <c r="VQ169" s="118">
        <v>0</v>
      </c>
      <c r="VR169" s="118">
        <v>0</v>
      </c>
      <c r="VS169" s="118">
        <v>0</v>
      </c>
      <c r="VT169" s="118">
        <v>0</v>
      </c>
      <c r="VU169" s="118">
        <v>0</v>
      </c>
      <c r="VV169" s="118">
        <v>0</v>
      </c>
      <c r="VW169" s="118">
        <v>0</v>
      </c>
      <c r="VX169" s="118">
        <v>0</v>
      </c>
      <c r="VY169" s="118">
        <v>0</v>
      </c>
      <c r="VZ169" s="118">
        <v>0</v>
      </c>
      <c r="WA169" s="118">
        <v>0</v>
      </c>
      <c r="WB169" s="118">
        <v>0</v>
      </c>
      <c r="WC169" s="118">
        <v>0</v>
      </c>
      <c r="WD169" s="118">
        <v>0</v>
      </c>
      <c r="WE169" s="118">
        <v>0</v>
      </c>
      <c r="WF169" s="118">
        <v>0</v>
      </c>
      <c r="WG169" s="118">
        <v>0</v>
      </c>
      <c r="WH169" s="118">
        <v>0</v>
      </c>
      <c r="WI169" s="42">
        <v>63600000</v>
      </c>
      <c r="WJ169" s="42">
        <v>3600000</v>
      </c>
    </row>
    <row r="170" spans="1:608" s="25" customFormat="1" x14ac:dyDescent="0.15">
      <c r="A170" s="88">
        <v>169</v>
      </c>
      <c r="B170" s="124" t="s">
        <v>898</v>
      </c>
      <c r="C170" s="87" t="s">
        <v>899</v>
      </c>
      <c r="D170" s="130" t="s">
        <v>900</v>
      </c>
      <c r="E170" s="96" t="e">
        <f t="shared" ca="1" si="2"/>
        <v>#NAME?</v>
      </c>
      <c r="F170" s="97">
        <v>60420000</v>
      </c>
      <c r="G170" s="98">
        <v>61870356.159999996</v>
      </c>
      <c r="H170" s="87" t="s">
        <v>51</v>
      </c>
      <c r="I170" s="87" t="s">
        <v>732</v>
      </c>
      <c r="J170" s="142" t="s">
        <v>23</v>
      </c>
      <c r="K170" s="97">
        <v>60000000</v>
      </c>
      <c r="L170" s="97">
        <v>600000</v>
      </c>
      <c r="M170" s="111">
        <v>5.0999999999999996</v>
      </c>
      <c r="N170" s="115">
        <v>0</v>
      </c>
      <c r="O170" s="116" t="s">
        <v>896</v>
      </c>
      <c r="P170" s="87" t="s">
        <v>897</v>
      </c>
      <c r="Q170" s="111">
        <v>0.52029999999999998</v>
      </c>
      <c r="R170" s="115" t="s">
        <v>901</v>
      </c>
      <c r="S170" s="87">
        <v>0</v>
      </c>
      <c r="T170" s="87">
        <v>0</v>
      </c>
      <c r="U170" s="87">
        <v>0</v>
      </c>
      <c r="V170" s="87">
        <v>0</v>
      </c>
      <c r="W170" s="87">
        <v>0</v>
      </c>
      <c r="X170" s="87">
        <v>0</v>
      </c>
      <c r="Y170" s="87">
        <v>0</v>
      </c>
      <c r="Z170" s="87">
        <v>0</v>
      </c>
      <c r="AA170" s="87">
        <v>63060000</v>
      </c>
      <c r="AB170" s="87">
        <v>0</v>
      </c>
      <c r="AC170" s="87">
        <v>0</v>
      </c>
      <c r="AD170" s="87">
        <v>0</v>
      </c>
      <c r="AE170" s="87">
        <v>0</v>
      </c>
      <c r="AF170" s="87">
        <v>0</v>
      </c>
      <c r="AG170" s="87">
        <v>0</v>
      </c>
      <c r="AH170" s="87">
        <v>0</v>
      </c>
      <c r="AI170" s="87">
        <v>0</v>
      </c>
      <c r="AJ170" s="87">
        <v>0</v>
      </c>
      <c r="AK170" s="87">
        <v>0</v>
      </c>
      <c r="AL170" s="87">
        <v>0</v>
      </c>
      <c r="AM170" s="87"/>
      <c r="AN170" s="87">
        <v>0</v>
      </c>
      <c r="AO170" s="87">
        <v>0</v>
      </c>
      <c r="AP170" s="87">
        <v>0</v>
      </c>
      <c r="AQ170" s="87">
        <v>0</v>
      </c>
      <c r="AR170" s="87">
        <v>0</v>
      </c>
      <c r="AS170" s="87">
        <v>0</v>
      </c>
      <c r="AT170" s="87">
        <v>0</v>
      </c>
      <c r="AU170" s="87">
        <v>0</v>
      </c>
      <c r="AV170" s="87">
        <v>0</v>
      </c>
      <c r="AW170" s="87">
        <v>0</v>
      </c>
      <c r="AX170" s="87">
        <v>0</v>
      </c>
      <c r="AY170" s="87"/>
      <c r="AZ170" s="87">
        <v>0</v>
      </c>
      <c r="BA170" s="87">
        <v>0</v>
      </c>
      <c r="BB170" s="87">
        <v>0</v>
      </c>
      <c r="BC170" s="87">
        <v>0</v>
      </c>
      <c r="BD170" s="87">
        <v>0</v>
      </c>
      <c r="BE170" s="87">
        <v>0</v>
      </c>
      <c r="BF170" s="87">
        <v>0</v>
      </c>
      <c r="BG170" s="87">
        <v>0</v>
      </c>
      <c r="BH170" s="87">
        <v>0</v>
      </c>
      <c r="BI170" s="87">
        <v>0</v>
      </c>
      <c r="BJ170" s="87">
        <v>0</v>
      </c>
      <c r="BK170" s="87"/>
      <c r="BL170" s="87">
        <v>0</v>
      </c>
      <c r="BM170" s="87">
        <v>0</v>
      </c>
      <c r="BN170" s="87">
        <v>0</v>
      </c>
      <c r="BO170" s="87">
        <v>0</v>
      </c>
      <c r="BP170" s="87">
        <v>0</v>
      </c>
      <c r="BQ170" s="87">
        <v>0</v>
      </c>
      <c r="BR170" s="87">
        <v>0</v>
      </c>
      <c r="BS170" s="87">
        <v>0</v>
      </c>
      <c r="BT170" s="87">
        <v>0</v>
      </c>
      <c r="BU170" s="87">
        <v>0</v>
      </c>
      <c r="BV170" s="87">
        <v>0</v>
      </c>
      <c r="BW170" s="87"/>
      <c r="BX170" s="87">
        <v>0</v>
      </c>
      <c r="BY170" s="87">
        <v>0</v>
      </c>
      <c r="BZ170" s="87">
        <v>0</v>
      </c>
      <c r="CA170" s="87">
        <v>0</v>
      </c>
      <c r="CB170" s="87">
        <v>0</v>
      </c>
      <c r="CC170" s="87">
        <v>0</v>
      </c>
      <c r="CD170" s="87">
        <v>0</v>
      </c>
      <c r="CE170" s="87">
        <v>0</v>
      </c>
      <c r="CF170" s="87">
        <v>0</v>
      </c>
      <c r="CG170" s="87">
        <v>0</v>
      </c>
      <c r="CH170" s="87">
        <v>0</v>
      </c>
      <c r="CI170" s="87">
        <v>0</v>
      </c>
      <c r="CJ170" s="87">
        <v>0</v>
      </c>
      <c r="CK170" s="87">
        <v>0</v>
      </c>
      <c r="CL170" s="87">
        <v>0</v>
      </c>
      <c r="CM170" s="87">
        <v>0</v>
      </c>
      <c r="CN170" s="87">
        <v>0</v>
      </c>
      <c r="CO170" s="87">
        <v>0</v>
      </c>
      <c r="CP170" s="87">
        <v>0</v>
      </c>
      <c r="CQ170" s="87">
        <v>0</v>
      </c>
      <c r="CR170" s="87">
        <v>0</v>
      </c>
      <c r="CS170" s="87">
        <v>0</v>
      </c>
      <c r="CT170" s="87">
        <v>0</v>
      </c>
      <c r="CU170" s="87">
        <v>0</v>
      </c>
      <c r="CV170" s="87">
        <v>0</v>
      </c>
      <c r="CW170" s="87">
        <v>0</v>
      </c>
      <c r="CX170" s="87">
        <v>0</v>
      </c>
      <c r="CY170" s="87">
        <v>0</v>
      </c>
      <c r="CZ170" s="87">
        <v>0</v>
      </c>
      <c r="DA170" s="87">
        <v>0</v>
      </c>
      <c r="DB170" s="87">
        <v>0</v>
      </c>
      <c r="DC170" s="87">
        <v>0</v>
      </c>
      <c r="DD170" s="87">
        <v>0</v>
      </c>
      <c r="DE170" s="87">
        <v>0</v>
      </c>
      <c r="DF170" s="87">
        <v>0</v>
      </c>
      <c r="DG170" s="87">
        <v>0</v>
      </c>
      <c r="DH170" s="87">
        <v>0</v>
      </c>
      <c r="DI170" s="87">
        <v>0</v>
      </c>
      <c r="DJ170" s="87">
        <v>0</v>
      </c>
      <c r="DK170" s="87">
        <v>0</v>
      </c>
      <c r="DL170" s="87">
        <v>0</v>
      </c>
      <c r="DM170" s="87">
        <v>0</v>
      </c>
      <c r="DN170" s="87">
        <v>0</v>
      </c>
      <c r="DO170" s="87">
        <v>0</v>
      </c>
      <c r="DP170" s="87">
        <v>0</v>
      </c>
      <c r="DQ170" s="87">
        <v>0</v>
      </c>
      <c r="DR170" s="87">
        <v>0</v>
      </c>
      <c r="DS170" s="87">
        <v>0</v>
      </c>
      <c r="DT170" s="87">
        <v>0</v>
      </c>
      <c r="DU170" s="87">
        <v>0</v>
      </c>
      <c r="DV170" s="87">
        <v>0</v>
      </c>
      <c r="DW170" s="87">
        <v>0</v>
      </c>
      <c r="DX170" s="87">
        <v>0</v>
      </c>
      <c r="DY170" s="87">
        <v>0</v>
      </c>
      <c r="DZ170" s="87">
        <v>0</v>
      </c>
      <c r="EA170" s="87">
        <v>0</v>
      </c>
      <c r="EB170" s="87">
        <v>0</v>
      </c>
      <c r="EC170" s="87">
        <v>0</v>
      </c>
      <c r="ED170" s="87">
        <v>0</v>
      </c>
      <c r="EE170" s="87">
        <v>0</v>
      </c>
      <c r="EF170" s="87">
        <v>0</v>
      </c>
      <c r="EG170" s="87">
        <v>0</v>
      </c>
      <c r="EH170" s="87">
        <v>0</v>
      </c>
      <c r="EI170" s="87">
        <v>0</v>
      </c>
      <c r="EJ170" s="87">
        <v>0</v>
      </c>
      <c r="EK170" s="87">
        <v>0</v>
      </c>
      <c r="EL170" s="87">
        <v>0</v>
      </c>
      <c r="EM170" s="87">
        <v>0</v>
      </c>
      <c r="EN170" s="87">
        <v>0</v>
      </c>
      <c r="EO170" s="87">
        <v>0</v>
      </c>
      <c r="EP170" s="87">
        <v>0</v>
      </c>
      <c r="EQ170" s="87">
        <v>0</v>
      </c>
      <c r="ER170" s="87">
        <v>0</v>
      </c>
      <c r="ES170" s="87">
        <v>0</v>
      </c>
      <c r="ET170" s="87">
        <v>0</v>
      </c>
      <c r="EU170" s="87">
        <v>0</v>
      </c>
      <c r="EV170" s="87">
        <v>0</v>
      </c>
      <c r="EW170" s="87">
        <v>0</v>
      </c>
      <c r="EX170" s="87">
        <v>0</v>
      </c>
      <c r="EY170" s="87">
        <v>0</v>
      </c>
      <c r="EZ170" s="87">
        <v>0</v>
      </c>
      <c r="FA170" s="87">
        <v>0</v>
      </c>
      <c r="FB170" s="87">
        <v>0</v>
      </c>
      <c r="FC170" s="87">
        <v>0</v>
      </c>
      <c r="FD170" s="87">
        <v>0</v>
      </c>
      <c r="FE170" s="87">
        <v>0</v>
      </c>
      <c r="FF170" s="87">
        <v>0</v>
      </c>
      <c r="FG170" s="87">
        <v>0</v>
      </c>
      <c r="FH170" s="87">
        <v>0</v>
      </c>
      <c r="FI170" s="87">
        <v>0</v>
      </c>
      <c r="FJ170" s="87">
        <v>0</v>
      </c>
      <c r="FK170" s="87">
        <v>0</v>
      </c>
      <c r="FL170" s="87">
        <v>0</v>
      </c>
      <c r="FM170" s="87">
        <v>0</v>
      </c>
      <c r="FN170" s="87">
        <v>0</v>
      </c>
      <c r="FO170" s="87">
        <v>0</v>
      </c>
      <c r="FP170" s="87">
        <v>0</v>
      </c>
      <c r="FQ170" s="87">
        <v>0</v>
      </c>
      <c r="FR170" s="87">
        <v>0</v>
      </c>
      <c r="FS170" s="87">
        <v>0</v>
      </c>
      <c r="FT170" s="87">
        <v>0</v>
      </c>
      <c r="FU170" s="87">
        <v>0</v>
      </c>
      <c r="FV170" s="87">
        <v>0</v>
      </c>
      <c r="FW170" s="87">
        <v>0</v>
      </c>
      <c r="FX170" s="87">
        <v>0</v>
      </c>
      <c r="FY170" s="87">
        <v>0</v>
      </c>
      <c r="FZ170" s="87">
        <v>0</v>
      </c>
      <c r="GA170" s="87">
        <v>0</v>
      </c>
      <c r="GB170" s="87">
        <v>0</v>
      </c>
      <c r="GC170" s="87">
        <v>0</v>
      </c>
      <c r="GD170" s="87">
        <v>0</v>
      </c>
      <c r="GE170" s="87">
        <v>0</v>
      </c>
      <c r="GF170" s="87">
        <v>0</v>
      </c>
      <c r="GG170" s="87">
        <v>0</v>
      </c>
      <c r="GH170" s="87">
        <v>0</v>
      </c>
      <c r="GI170" s="87">
        <v>0</v>
      </c>
      <c r="GJ170" s="87">
        <v>0</v>
      </c>
      <c r="GK170" s="87">
        <v>0</v>
      </c>
      <c r="GL170" s="87">
        <v>0</v>
      </c>
      <c r="GM170" s="87">
        <v>0</v>
      </c>
      <c r="GN170" s="87">
        <v>0</v>
      </c>
      <c r="GO170" s="87">
        <v>0</v>
      </c>
      <c r="GP170" s="87">
        <v>0</v>
      </c>
      <c r="GQ170" s="87">
        <v>0</v>
      </c>
      <c r="GR170" s="87">
        <v>0</v>
      </c>
      <c r="GS170" s="87">
        <v>0</v>
      </c>
      <c r="GT170" s="87">
        <v>0</v>
      </c>
      <c r="GU170" s="87">
        <v>0</v>
      </c>
      <c r="GV170" s="87">
        <v>0</v>
      </c>
      <c r="GW170" s="87">
        <v>0</v>
      </c>
      <c r="GX170" s="87">
        <v>0</v>
      </c>
      <c r="GY170" s="87">
        <v>0</v>
      </c>
      <c r="GZ170" s="87">
        <v>0</v>
      </c>
      <c r="HA170" s="87">
        <v>0</v>
      </c>
      <c r="HB170" s="87">
        <v>0</v>
      </c>
      <c r="HC170" s="87">
        <v>0</v>
      </c>
      <c r="HD170" s="87">
        <v>0</v>
      </c>
      <c r="HE170" s="87">
        <v>0</v>
      </c>
      <c r="HF170" s="87">
        <v>0</v>
      </c>
      <c r="HG170" s="87">
        <v>0</v>
      </c>
      <c r="HH170" s="87">
        <v>0</v>
      </c>
      <c r="HI170" s="87">
        <v>0</v>
      </c>
      <c r="HJ170" s="87">
        <v>0</v>
      </c>
      <c r="HK170" s="87">
        <v>0</v>
      </c>
      <c r="HL170" s="87">
        <v>0</v>
      </c>
      <c r="HM170" s="87">
        <v>0</v>
      </c>
      <c r="HN170" s="87">
        <v>0</v>
      </c>
      <c r="HO170" s="87">
        <v>0</v>
      </c>
      <c r="HP170" s="87">
        <v>0</v>
      </c>
      <c r="HQ170" s="87">
        <v>0</v>
      </c>
      <c r="HR170" s="87">
        <v>0</v>
      </c>
      <c r="HS170" s="87">
        <v>0</v>
      </c>
      <c r="HT170" s="87">
        <v>0</v>
      </c>
      <c r="HU170" s="87">
        <v>0</v>
      </c>
      <c r="HV170" s="87">
        <v>0</v>
      </c>
      <c r="HW170" s="87">
        <v>0</v>
      </c>
      <c r="HX170" s="87">
        <v>0</v>
      </c>
      <c r="HY170" s="87">
        <v>0</v>
      </c>
      <c r="HZ170" s="87">
        <v>0</v>
      </c>
      <c r="IA170" s="87">
        <v>0</v>
      </c>
      <c r="IB170" s="87">
        <v>0</v>
      </c>
      <c r="IC170" s="87">
        <v>0</v>
      </c>
      <c r="ID170" s="87">
        <v>0</v>
      </c>
      <c r="IE170" s="87">
        <v>0</v>
      </c>
      <c r="IF170" s="87">
        <v>0</v>
      </c>
      <c r="IG170" s="87">
        <v>0</v>
      </c>
      <c r="IH170" s="87">
        <v>0</v>
      </c>
      <c r="II170" s="87">
        <v>0</v>
      </c>
      <c r="IJ170" s="87">
        <v>0</v>
      </c>
      <c r="IK170" s="87">
        <v>0</v>
      </c>
      <c r="IL170" s="87">
        <v>0</v>
      </c>
      <c r="IM170" s="87">
        <v>0</v>
      </c>
      <c r="IN170" s="87">
        <v>0</v>
      </c>
      <c r="IO170" s="87">
        <v>0</v>
      </c>
      <c r="IP170" s="87">
        <v>0</v>
      </c>
      <c r="IQ170" s="87">
        <v>0</v>
      </c>
      <c r="IR170" s="87">
        <v>0</v>
      </c>
      <c r="IS170" s="87">
        <v>0</v>
      </c>
      <c r="IT170" s="87">
        <v>0</v>
      </c>
      <c r="IU170" s="87">
        <v>0</v>
      </c>
      <c r="IV170" s="87">
        <v>0</v>
      </c>
      <c r="IW170" s="87">
        <v>0</v>
      </c>
      <c r="IX170" s="87">
        <v>0</v>
      </c>
      <c r="IY170" s="87">
        <v>0</v>
      </c>
      <c r="IZ170" s="87">
        <v>0</v>
      </c>
      <c r="JA170" s="87">
        <v>0</v>
      </c>
      <c r="JB170" s="87">
        <v>0</v>
      </c>
      <c r="JC170" s="87">
        <v>0</v>
      </c>
      <c r="JD170" s="87">
        <v>0</v>
      </c>
      <c r="JE170" s="87">
        <v>0</v>
      </c>
      <c r="JF170" s="87">
        <v>0</v>
      </c>
      <c r="JG170" s="87">
        <v>0</v>
      </c>
      <c r="JH170" s="87">
        <v>0</v>
      </c>
      <c r="JI170" s="87">
        <v>0</v>
      </c>
      <c r="JJ170" s="87">
        <v>0</v>
      </c>
      <c r="JK170" s="87">
        <v>0</v>
      </c>
      <c r="JL170" s="87">
        <v>0</v>
      </c>
      <c r="JM170" s="87">
        <v>0</v>
      </c>
      <c r="JN170" s="87">
        <v>0</v>
      </c>
      <c r="JO170" s="87">
        <v>0</v>
      </c>
      <c r="JP170" s="87">
        <v>0</v>
      </c>
      <c r="JQ170" s="87">
        <v>0</v>
      </c>
      <c r="JR170" s="87">
        <v>0</v>
      </c>
      <c r="JS170" s="87">
        <v>0</v>
      </c>
      <c r="JT170" s="87">
        <v>0</v>
      </c>
      <c r="JU170" s="87">
        <v>0</v>
      </c>
      <c r="JV170" s="87">
        <v>0</v>
      </c>
      <c r="JW170" s="87">
        <v>0</v>
      </c>
      <c r="JX170" s="87">
        <v>0</v>
      </c>
      <c r="JY170" s="87">
        <v>0</v>
      </c>
      <c r="JZ170" s="87">
        <v>0</v>
      </c>
      <c r="KA170" s="87">
        <v>0</v>
      </c>
      <c r="KB170" s="87">
        <v>0</v>
      </c>
      <c r="KC170" s="87">
        <v>0</v>
      </c>
      <c r="KD170" s="87">
        <v>0</v>
      </c>
      <c r="KE170" s="87">
        <v>0</v>
      </c>
      <c r="KF170" s="87">
        <v>0</v>
      </c>
      <c r="KG170" s="87">
        <v>0</v>
      </c>
      <c r="KH170" s="87">
        <v>0</v>
      </c>
      <c r="KI170" s="87">
        <v>0</v>
      </c>
      <c r="KJ170" s="87">
        <v>0</v>
      </c>
      <c r="KK170" s="87">
        <v>0</v>
      </c>
      <c r="KL170" s="87">
        <v>0</v>
      </c>
      <c r="KM170" s="87">
        <v>0</v>
      </c>
      <c r="KN170" s="87">
        <v>0</v>
      </c>
      <c r="KO170" s="87">
        <v>0</v>
      </c>
      <c r="KP170" s="87">
        <v>0</v>
      </c>
      <c r="KQ170" s="87">
        <v>0</v>
      </c>
      <c r="KR170" s="87">
        <v>0</v>
      </c>
      <c r="KS170" s="87">
        <v>0</v>
      </c>
      <c r="KT170" s="87">
        <v>0</v>
      </c>
      <c r="KU170" s="87">
        <v>0</v>
      </c>
      <c r="KV170" s="87">
        <v>0</v>
      </c>
      <c r="KW170" s="87">
        <v>0</v>
      </c>
      <c r="KX170" s="87">
        <v>0</v>
      </c>
      <c r="KY170" s="87">
        <v>0</v>
      </c>
      <c r="KZ170" s="87">
        <v>0</v>
      </c>
      <c r="LA170" s="87">
        <v>0</v>
      </c>
      <c r="LB170" s="87">
        <v>0</v>
      </c>
      <c r="LC170" s="87">
        <v>0</v>
      </c>
      <c r="LD170" s="87">
        <v>0</v>
      </c>
      <c r="LE170" s="87">
        <v>0</v>
      </c>
      <c r="LF170" s="87">
        <v>0</v>
      </c>
      <c r="LG170" s="87">
        <v>0</v>
      </c>
      <c r="LH170" s="87">
        <v>0</v>
      </c>
      <c r="LI170" s="87">
        <v>0</v>
      </c>
      <c r="LJ170" s="87">
        <v>0</v>
      </c>
      <c r="LK170" s="87">
        <v>0</v>
      </c>
      <c r="LL170" s="87">
        <v>0</v>
      </c>
      <c r="LM170" s="87">
        <v>0</v>
      </c>
      <c r="LN170" s="87">
        <v>0</v>
      </c>
      <c r="LO170" s="87">
        <v>0</v>
      </c>
      <c r="LP170" s="87">
        <v>0</v>
      </c>
      <c r="LQ170" s="87">
        <v>0</v>
      </c>
      <c r="LR170" s="87">
        <v>0</v>
      </c>
      <c r="LS170" s="87">
        <v>0</v>
      </c>
      <c r="LT170" s="87">
        <v>0</v>
      </c>
      <c r="LU170" s="87">
        <v>0</v>
      </c>
      <c r="LV170" s="87">
        <v>0</v>
      </c>
      <c r="LW170" s="87">
        <v>0</v>
      </c>
      <c r="LX170" s="87">
        <v>0</v>
      </c>
      <c r="LY170" s="87">
        <v>0</v>
      </c>
      <c r="LZ170" s="87">
        <v>0</v>
      </c>
      <c r="MA170" s="87">
        <v>0</v>
      </c>
      <c r="MB170" s="87">
        <v>0</v>
      </c>
      <c r="MC170" s="87">
        <v>0</v>
      </c>
      <c r="MD170" s="87">
        <v>0</v>
      </c>
      <c r="ME170" s="87">
        <v>0</v>
      </c>
      <c r="MF170" s="87">
        <v>0</v>
      </c>
      <c r="MG170" s="87">
        <v>0</v>
      </c>
      <c r="MH170" s="87">
        <v>0</v>
      </c>
      <c r="MI170" s="87">
        <v>0</v>
      </c>
      <c r="MJ170" s="87">
        <v>0</v>
      </c>
      <c r="MK170" s="87">
        <v>0</v>
      </c>
      <c r="ML170" s="87">
        <v>0</v>
      </c>
      <c r="MM170" s="87">
        <v>0</v>
      </c>
      <c r="MN170" s="87">
        <v>0</v>
      </c>
      <c r="MO170" s="87">
        <v>0</v>
      </c>
      <c r="MP170" s="87">
        <v>0</v>
      </c>
      <c r="MQ170" s="87">
        <v>0</v>
      </c>
      <c r="MR170" s="87">
        <v>0</v>
      </c>
      <c r="MS170" s="87">
        <v>0</v>
      </c>
      <c r="MT170" s="87">
        <v>0</v>
      </c>
      <c r="MU170" s="87">
        <v>0</v>
      </c>
      <c r="MV170" s="87">
        <v>0</v>
      </c>
      <c r="MW170" s="87">
        <v>0</v>
      </c>
      <c r="MX170" s="87">
        <v>0</v>
      </c>
      <c r="MY170" s="87">
        <v>0</v>
      </c>
      <c r="MZ170" s="87">
        <v>0</v>
      </c>
      <c r="NA170" s="87">
        <v>0</v>
      </c>
      <c r="NB170" s="87">
        <v>0</v>
      </c>
      <c r="NC170" s="87">
        <v>0</v>
      </c>
      <c r="ND170" s="87">
        <v>0</v>
      </c>
      <c r="NE170" s="87">
        <v>0</v>
      </c>
      <c r="NF170" s="87">
        <v>0</v>
      </c>
      <c r="NG170" s="87">
        <v>0</v>
      </c>
      <c r="NH170" s="87">
        <v>0</v>
      </c>
      <c r="NI170" s="87">
        <v>0</v>
      </c>
      <c r="NJ170" s="119">
        <v>0</v>
      </c>
      <c r="NK170" s="118">
        <v>0</v>
      </c>
      <c r="NL170" s="118">
        <v>0</v>
      </c>
      <c r="NM170" s="118">
        <v>0</v>
      </c>
      <c r="NN170" s="118">
        <v>0</v>
      </c>
      <c r="NO170" s="118">
        <v>0</v>
      </c>
      <c r="NP170" s="118">
        <v>0</v>
      </c>
      <c r="NQ170" s="118">
        <v>0</v>
      </c>
      <c r="NR170" s="118">
        <v>0</v>
      </c>
      <c r="NS170" s="118">
        <v>0</v>
      </c>
      <c r="NT170" s="118">
        <v>0</v>
      </c>
      <c r="NU170" s="118">
        <v>0</v>
      </c>
      <c r="NV170" s="118">
        <v>0</v>
      </c>
      <c r="NW170" s="118">
        <v>0</v>
      </c>
      <c r="NX170" s="118">
        <v>0</v>
      </c>
      <c r="NY170" s="118">
        <v>0</v>
      </c>
      <c r="NZ170" s="118">
        <v>0</v>
      </c>
      <c r="OA170" s="118">
        <v>0</v>
      </c>
      <c r="OB170" s="118">
        <v>0</v>
      </c>
      <c r="OC170" s="118">
        <v>0</v>
      </c>
      <c r="OD170" s="118">
        <v>0</v>
      </c>
      <c r="OE170" s="118">
        <v>0</v>
      </c>
      <c r="OF170" s="118">
        <v>0</v>
      </c>
      <c r="OG170" s="118">
        <v>0</v>
      </c>
      <c r="OH170" s="118">
        <v>0</v>
      </c>
      <c r="OI170" s="118">
        <v>0</v>
      </c>
      <c r="OJ170" s="118">
        <v>0</v>
      </c>
      <c r="OK170" s="118">
        <v>0</v>
      </c>
      <c r="OL170" s="118">
        <v>0</v>
      </c>
      <c r="OM170" s="118">
        <v>0</v>
      </c>
      <c r="ON170" s="118">
        <v>0</v>
      </c>
      <c r="OO170" s="118">
        <v>0</v>
      </c>
      <c r="OP170" s="118">
        <v>0</v>
      </c>
      <c r="OQ170" s="118">
        <v>0</v>
      </c>
      <c r="OR170" s="118">
        <v>0</v>
      </c>
      <c r="OS170" s="118">
        <v>0</v>
      </c>
      <c r="OT170" s="118">
        <v>0</v>
      </c>
      <c r="OU170" s="118">
        <v>0</v>
      </c>
      <c r="OV170" s="118">
        <v>0</v>
      </c>
      <c r="OW170" s="118">
        <v>0</v>
      </c>
      <c r="OX170" s="118">
        <v>0</v>
      </c>
      <c r="OY170" s="118">
        <v>0</v>
      </c>
      <c r="OZ170" s="118">
        <v>0</v>
      </c>
      <c r="PA170" s="118">
        <v>0</v>
      </c>
      <c r="PB170" s="118">
        <v>0</v>
      </c>
      <c r="PC170" s="118">
        <v>0</v>
      </c>
      <c r="PD170" s="118">
        <v>0</v>
      </c>
      <c r="PE170" s="118">
        <v>0</v>
      </c>
      <c r="PF170" s="118">
        <v>0</v>
      </c>
      <c r="PG170" s="118">
        <v>0</v>
      </c>
      <c r="PH170" s="118">
        <v>0</v>
      </c>
      <c r="PI170" s="118">
        <v>0</v>
      </c>
      <c r="PJ170" s="118">
        <v>0</v>
      </c>
      <c r="PK170" s="118">
        <v>0</v>
      </c>
      <c r="PL170" s="118">
        <v>0</v>
      </c>
      <c r="PM170" s="118">
        <v>0</v>
      </c>
      <c r="PN170" s="118">
        <v>0</v>
      </c>
      <c r="PO170" s="118">
        <v>0</v>
      </c>
      <c r="PP170" s="118">
        <v>0</v>
      </c>
      <c r="PQ170" s="118">
        <v>0</v>
      </c>
      <c r="PR170" s="118">
        <v>0</v>
      </c>
      <c r="PS170" s="118">
        <v>0</v>
      </c>
      <c r="PT170" s="118">
        <v>0</v>
      </c>
      <c r="PU170" s="118">
        <v>0</v>
      </c>
      <c r="PV170" s="118">
        <v>0</v>
      </c>
      <c r="PW170" s="118">
        <v>0</v>
      </c>
      <c r="PX170" s="118">
        <v>0</v>
      </c>
      <c r="PY170" s="118">
        <v>0</v>
      </c>
      <c r="PZ170" s="118">
        <v>0</v>
      </c>
      <c r="QA170" s="118">
        <v>0</v>
      </c>
      <c r="QB170" s="118">
        <v>0</v>
      </c>
      <c r="QC170" s="118">
        <v>0</v>
      </c>
      <c r="QD170" s="118">
        <v>0</v>
      </c>
      <c r="QE170" s="118">
        <v>0</v>
      </c>
      <c r="QF170" s="118">
        <v>0</v>
      </c>
      <c r="QG170" s="118">
        <v>0</v>
      </c>
      <c r="QH170" s="118">
        <v>0</v>
      </c>
      <c r="QI170" s="118">
        <v>0</v>
      </c>
      <c r="QJ170" s="118">
        <v>0</v>
      </c>
      <c r="QK170" s="118">
        <v>0</v>
      </c>
      <c r="QL170" s="118">
        <v>0</v>
      </c>
      <c r="QM170" s="118">
        <v>0</v>
      </c>
      <c r="QN170" s="118">
        <v>0</v>
      </c>
      <c r="QO170" s="118">
        <v>0</v>
      </c>
      <c r="QP170" s="118">
        <v>0</v>
      </c>
      <c r="QQ170" s="118">
        <v>0</v>
      </c>
      <c r="QR170" s="118">
        <v>0</v>
      </c>
      <c r="QS170" s="118">
        <v>0</v>
      </c>
      <c r="QT170" s="118">
        <v>0</v>
      </c>
      <c r="QU170" s="118">
        <v>0</v>
      </c>
      <c r="QV170" s="118">
        <v>0</v>
      </c>
      <c r="QW170" s="118">
        <v>0</v>
      </c>
      <c r="QX170" s="118">
        <v>0</v>
      </c>
      <c r="QY170" s="118">
        <v>0</v>
      </c>
      <c r="QZ170" s="118">
        <v>0</v>
      </c>
      <c r="RA170" s="118">
        <v>0</v>
      </c>
      <c r="RB170" s="118">
        <v>0</v>
      </c>
      <c r="RC170" s="118">
        <v>0</v>
      </c>
      <c r="RD170" s="118">
        <v>0</v>
      </c>
      <c r="RE170" s="118">
        <v>0</v>
      </c>
      <c r="RF170" s="118">
        <v>0</v>
      </c>
      <c r="RG170" s="118">
        <v>0</v>
      </c>
      <c r="RH170" s="118">
        <v>0</v>
      </c>
      <c r="RI170" s="118">
        <v>0</v>
      </c>
      <c r="RJ170" s="118">
        <v>0</v>
      </c>
      <c r="RK170" s="118">
        <v>0</v>
      </c>
      <c r="RL170" s="118">
        <v>0</v>
      </c>
      <c r="RM170" s="118">
        <v>0</v>
      </c>
      <c r="RN170" s="118">
        <v>0</v>
      </c>
      <c r="RO170" s="118">
        <v>0</v>
      </c>
      <c r="RP170" s="118">
        <v>0</v>
      </c>
      <c r="RQ170" s="118">
        <v>0</v>
      </c>
      <c r="RR170" s="118">
        <v>0</v>
      </c>
      <c r="RS170" s="118">
        <v>0</v>
      </c>
      <c r="RT170" s="118">
        <v>0</v>
      </c>
      <c r="RU170" s="118">
        <v>0</v>
      </c>
      <c r="RV170" s="118">
        <v>0</v>
      </c>
      <c r="RW170" s="118">
        <v>0</v>
      </c>
      <c r="RX170" s="118">
        <v>0</v>
      </c>
      <c r="RY170" s="118">
        <v>0</v>
      </c>
      <c r="RZ170" s="118">
        <v>0</v>
      </c>
      <c r="SA170" s="118">
        <v>0</v>
      </c>
      <c r="SB170" s="118">
        <v>0</v>
      </c>
      <c r="SC170" s="118">
        <v>0</v>
      </c>
      <c r="SD170" s="118">
        <v>0</v>
      </c>
      <c r="SE170" s="118">
        <v>0</v>
      </c>
      <c r="SF170" s="118">
        <v>0</v>
      </c>
      <c r="SG170" s="118">
        <v>0</v>
      </c>
      <c r="SH170" s="118">
        <v>0</v>
      </c>
      <c r="SI170" s="118">
        <v>0</v>
      </c>
      <c r="SJ170" s="118">
        <v>0</v>
      </c>
      <c r="SK170" s="118">
        <v>0</v>
      </c>
      <c r="SL170" s="118">
        <v>0</v>
      </c>
      <c r="SM170" s="118">
        <v>0</v>
      </c>
      <c r="SN170" s="118">
        <v>0</v>
      </c>
      <c r="SO170" s="118">
        <v>0</v>
      </c>
      <c r="SP170" s="118">
        <v>0</v>
      </c>
      <c r="SQ170" s="118">
        <v>0</v>
      </c>
      <c r="SR170" s="118">
        <v>0</v>
      </c>
      <c r="SS170" s="118">
        <v>0</v>
      </c>
      <c r="ST170" s="118">
        <v>0</v>
      </c>
      <c r="SU170" s="118">
        <v>0</v>
      </c>
      <c r="SV170" s="118">
        <v>0</v>
      </c>
      <c r="SW170" s="118">
        <v>0</v>
      </c>
      <c r="SX170" s="118">
        <v>0</v>
      </c>
      <c r="SY170" s="118">
        <v>0</v>
      </c>
      <c r="SZ170" s="118">
        <v>0</v>
      </c>
      <c r="TA170" s="118">
        <v>0</v>
      </c>
      <c r="TB170" s="118">
        <v>0</v>
      </c>
      <c r="TC170" s="118">
        <v>0</v>
      </c>
      <c r="TD170" s="118">
        <v>0</v>
      </c>
      <c r="TE170" s="118">
        <v>0</v>
      </c>
      <c r="TF170" s="118">
        <v>0</v>
      </c>
      <c r="TG170" s="118">
        <v>0</v>
      </c>
      <c r="TH170" s="118">
        <v>0</v>
      </c>
      <c r="TI170" s="118">
        <v>0</v>
      </c>
      <c r="TJ170" s="118">
        <v>0</v>
      </c>
      <c r="TK170" s="118">
        <v>0</v>
      </c>
      <c r="TL170" s="118">
        <v>0</v>
      </c>
      <c r="TM170" s="118">
        <v>0</v>
      </c>
      <c r="TN170" s="118">
        <v>0</v>
      </c>
      <c r="TO170" s="118">
        <v>0</v>
      </c>
      <c r="TP170" s="118">
        <v>0</v>
      </c>
      <c r="TQ170" s="118">
        <v>0</v>
      </c>
      <c r="TR170" s="118">
        <v>0</v>
      </c>
      <c r="TS170" s="118">
        <v>0</v>
      </c>
      <c r="TT170" s="118">
        <v>0</v>
      </c>
      <c r="TU170" s="118">
        <v>0</v>
      </c>
      <c r="TV170" s="118">
        <v>0</v>
      </c>
      <c r="TW170" s="118">
        <v>0</v>
      </c>
      <c r="TX170" s="118">
        <v>0</v>
      </c>
      <c r="TY170" s="118">
        <v>0</v>
      </c>
      <c r="TZ170" s="118">
        <v>0</v>
      </c>
      <c r="UA170" s="118">
        <v>0</v>
      </c>
      <c r="UB170" s="118">
        <v>0</v>
      </c>
      <c r="UC170" s="118">
        <v>0</v>
      </c>
      <c r="UD170" s="118">
        <v>0</v>
      </c>
      <c r="UE170" s="118">
        <v>0</v>
      </c>
      <c r="UF170" s="118">
        <v>0</v>
      </c>
      <c r="UG170" s="118">
        <v>0</v>
      </c>
      <c r="UH170" s="118">
        <v>0</v>
      </c>
      <c r="UI170" s="118">
        <v>0</v>
      </c>
      <c r="UJ170" s="118">
        <v>0</v>
      </c>
      <c r="UK170" s="118">
        <v>0</v>
      </c>
      <c r="UL170" s="118">
        <v>0</v>
      </c>
      <c r="UM170" s="118">
        <v>0</v>
      </c>
      <c r="UN170" s="118">
        <v>0</v>
      </c>
      <c r="UO170" s="118">
        <v>0</v>
      </c>
      <c r="UP170" s="118">
        <v>0</v>
      </c>
      <c r="UQ170" s="118">
        <v>0</v>
      </c>
      <c r="UR170" s="118">
        <v>0</v>
      </c>
      <c r="US170" s="118">
        <v>0</v>
      </c>
      <c r="UT170" s="118">
        <v>0</v>
      </c>
      <c r="UU170" s="118">
        <v>0</v>
      </c>
      <c r="UV170" s="118">
        <v>0</v>
      </c>
      <c r="UW170" s="118">
        <v>0</v>
      </c>
      <c r="UX170" s="118">
        <v>0</v>
      </c>
      <c r="UY170" s="118">
        <v>0</v>
      </c>
      <c r="UZ170" s="118">
        <v>0</v>
      </c>
      <c r="VA170" s="118">
        <v>0</v>
      </c>
      <c r="VB170" s="118">
        <v>0</v>
      </c>
      <c r="VC170" s="118">
        <v>0</v>
      </c>
      <c r="VD170" s="118">
        <v>0</v>
      </c>
      <c r="VE170" s="118">
        <v>0</v>
      </c>
      <c r="VF170" s="118">
        <v>0</v>
      </c>
      <c r="VG170" s="118">
        <v>0</v>
      </c>
      <c r="VH170" s="118">
        <v>0</v>
      </c>
      <c r="VI170" s="118">
        <v>0</v>
      </c>
      <c r="VJ170" s="118">
        <v>0</v>
      </c>
      <c r="VK170" s="118">
        <v>0</v>
      </c>
      <c r="VL170" s="118">
        <v>0</v>
      </c>
      <c r="VM170" s="118">
        <v>0</v>
      </c>
      <c r="VN170" s="118">
        <v>0</v>
      </c>
      <c r="VO170" s="118">
        <v>0</v>
      </c>
      <c r="VP170" s="118">
        <v>0</v>
      </c>
      <c r="VQ170" s="118">
        <v>0</v>
      </c>
      <c r="VR170" s="118">
        <v>0</v>
      </c>
      <c r="VS170" s="118">
        <v>0</v>
      </c>
      <c r="VT170" s="118">
        <v>0</v>
      </c>
      <c r="VU170" s="118">
        <v>0</v>
      </c>
      <c r="VV170" s="118">
        <v>0</v>
      </c>
      <c r="VW170" s="118">
        <v>0</v>
      </c>
      <c r="VX170" s="118">
        <v>0</v>
      </c>
      <c r="VY170" s="118">
        <v>0</v>
      </c>
      <c r="VZ170" s="118">
        <v>0</v>
      </c>
      <c r="WA170" s="118">
        <v>0</v>
      </c>
      <c r="WB170" s="118">
        <v>0</v>
      </c>
      <c r="WC170" s="118">
        <v>0</v>
      </c>
      <c r="WD170" s="118">
        <v>0</v>
      </c>
      <c r="WE170" s="118">
        <v>0</v>
      </c>
      <c r="WF170" s="118">
        <v>0</v>
      </c>
      <c r="WG170" s="118">
        <v>0</v>
      </c>
      <c r="WH170" s="118">
        <v>0</v>
      </c>
      <c r="WI170" s="42">
        <v>63060000</v>
      </c>
      <c r="WJ170" s="42">
        <v>3060000</v>
      </c>
    </row>
    <row r="171" spans="1:608" s="25" customFormat="1" x14ac:dyDescent="0.15">
      <c r="A171" s="88">
        <v>170</v>
      </c>
      <c r="B171" s="124" t="s">
        <v>902</v>
      </c>
      <c r="C171" s="87" t="s">
        <v>903</v>
      </c>
      <c r="D171" s="130" t="s">
        <v>904</v>
      </c>
      <c r="E171" s="96" t="e">
        <f t="shared" ca="1" si="2"/>
        <v>#NAME?</v>
      </c>
      <c r="F171" s="97">
        <v>105903000</v>
      </c>
      <c r="G171" s="98">
        <v>109076876.70999999</v>
      </c>
      <c r="H171" s="87" t="s">
        <v>51</v>
      </c>
      <c r="I171" s="87" t="s">
        <v>22</v>
      </c>
      <c r="J171" s="142" t="s">
        <v>23</v>
      </c>
      <c r="K171" s="97">
        <v>105000000</v>
      </c>
      <c r="L171" s="97">
        <v>1050000</v>
      </c>
      <c r="M171" s="111">
        <v>6.49</v>
      </c>
      <c r="N171" s="115">
        <v>1</v>
      </c>
      <c r="O171" s="116" t="s">
        <v>884</v>
      </c>
      <c r="P171" s="87" t="s">
        <v>905</v>
      </c>
      <c r="Q171" s="111">
        <v>0.52410000000000001</v>
      </c>
      <c r="R171" s="115" t="s">
        <v>906</v>
      </c>
      <c r="S171" s="87">
        <v>0</v>
      </c>
      <c r="T171" s="87">
        <v>0</v>
      </c>
      <c r="U171" s="87">
        <v>0</v>
      </c>
      <c r="V171" s="87">
        <v>0</v>
      </c>
      <c r="W171" s="87">
        <v>0</v>
      </c>
      <c r="X171" s="87">
        <v>0</v>
      </c>
      <c r="Y171" s="87">
        <v>0</v>
      </c>
      <c r="Z171" s="87">
        <v>0</v>
      </c>
      <c r="AA171" s="87">
        <v>6814500</v>
      </c>
      <c r="AB171" s="87">
        <v>0</v>
      </c>
      <c r="AC171" s="87">
        <v>0</v>
      </c>
      <c r="AD171" s="87">
        <v>0</v>
      </c>
      <c r="AE171" s="87">
        <v>0</v>
      </c>
      <c r="AF171" s="87">
        <v>0</v>
      </c>
      <c r="AG171" s="87">
        <v>0</v>
      </c>
      <c r="AH171" s="87">
        <v>0</v>
      </c>
      <c r="AI171" s="87">
        <v>0</v>
      </c>
      <c r="AJ171" s="87">
        <v>0</v>
      </c>
      <c r="AK171" s="87">
        <v>0</v>
      </c>
      <c r="AL171" s="87">
        <v>0</v>
      </c>
      <c r="AM171" s="87">
        <v>6814500</v>
      </c>
      <c r="AN171" s="87">
        <v>0</v>
      </c>
      <c r="AO171" s="87">
        <v>0</v>
      </c>
      <c r="AP171" s="87">
        <v>0</v>
      </c>
      <c r="AQ171" s="87">
        <v>0</v>
      </c>
      <c r="AR171" s="87">
        <v>0</v>
      </c>
      <c r="AS171" s="87">
        <v>0</v>
      </c>
      <c r="AT171" s="87">
        <v>0</v>
      </c>
      <c r="AU171" s="87">
        <v>0</v>
      </c>
      <c r="AV171" s="87">
        <v>0</v>
      </c>
      <c r="AW171" s="87">
        <v>0</v>
      </c>
      <c r="AX171" s="87">
        <v>0</v>
      </c>
      <c r="AY171" s="87">
        <v>6814500</v>
      </c>
      <c r="AZ171" s="87">
        <v>0</v>
      </c>
      <c r="BA171" s="87">
        <v>0</v>
      </c>
      <c r="BB171" s="87">
        <v>0</v>
      </c>
      <c r="BC171" s="87">
        <v>0</v>
      </c>
      <c r="BD171" s="87">
        <v>0</v>
      </c>
      <c r="BE171" s="87">
        <v>0</v>
      </c>
      <c r="BF171" s="87">
        <v>0</v>
      </c>
      <c r="BG171" s="87">
        <v>0</v>
      </c>
      <c r="BH171" s="87">
        <v>0</v>
      </c>
      <c r="BI171" s="87">
        <v>0</v>
      </c>
      <c r="BJ171" s="87">
        <v>0</v>
      </c>
      <c r="BK171" s="87">
        <v>6814500</v>
      </c>
      <c r="BL171" s="87">
        <v>0</v>
      </c>
      <c r="BM171" s="87">
        <v>0</v>
      </c>
      <c r="BN171" s="87">
        <v>0</v>
      </c>
      <c r="BO171" s="87">
        <v>0</v>
      </c>
      <c r="BP171" s="87">
        <v>0</v>
      </c>
      <c r="BQ171" s="87">
        <v>0</v>
      </c>
      <c r="BR171" s="87">
        <v>0</v>
      </c>
      <c r="BS171" s="87">
        <v>0</v>
      </c>
      <c r="BT171" s="87">
        <v>0</v>
      </c>
      <c r="BU171" s="87">
        <v>0</v>
      </c>
      <c r="BV171" s="87">
        <v>0</v>
      </c>
      <c r="BW171" s="87">
        <v>111814500</v>
      </c>
      <c r="BX171" s="87">
        <v>0</v>
      </c>
      <c r="BY171" s="87">
        <v>0</v>
      </c>
      <c r="BZ171" s="87">
        <v>0</v>
      </c>
      <c r="CA171" s="87">
        <v>0</v>
      </c>
      <c r="CB171" s="87">
        <v>0</v>
      </c>
      <c r="CC171" s="87">
        <v>0</v>
      </c>
      <c r="CD171" s="87">
        <v>0</v>
      </c>
      <c r="CE171" s="87">
        <v>0</v>
      </c>
      <c r="CF171" s="87">
        <v>0</v>
      </c>
      <c r="CG171" s="87">
        <v>0</v>
      </c>
      <c r="CH171" s="87">
        <v>0</v>
      </c>
      <c r="CI171" s="87">
        <v>0</v>
      </c>
      <c r="CJ171" s="87">
        <v>0</v>
      </c>
      <c r="CK171" s="87">
        <v>0</v>
      </c>
      <c r="CL171" s="87">
        <v>0</v>
      </c>
      <c r="CM171" s="87">
        <v>0</v>
      </c>
      <c r="CN171" s="87">
        <v>0</v>
      </c>
      <c r="CO171" s="87">
        <v>0</v>
      </c>
      <c r="CP171" s="87">
        <v>0</v>
      </c>
      <c r="CQ171" s="87">
        <v>0</v>
      </c>
      <c r="CR171" s="87">
        <v>0</v>
      </c>
      <c r="CS171" s="87">
        <v>0</v>
      </c>
      <c r="CT171" s="87">
        <v>0</v>
      </c>
      <c r="CU171" s="87">
        <v>0</v>
      </c>
      <c r="CV171" s="87">
        <v>0</v>
      </c>
      <c r="CW171" s="87">
        <v>0</v>
      </c>
      <c r="CX171" s="87">
        <v>0</v>
      </c>
      <c r="CY171" s="87">
        <v>0</v>
      </c>
      <c r="CZ171" s="87">
        <v>0</v>
      </c>
      <c r="DA171" s="87">
        <v>0</v>
      </c>
      <c r="DB171" s="87">
        <v>0</v>
      </c>
      <c r="DC171" s="87">
        <v>0</v>
      </c>
      <c r="DD171" s="87">
        <v>0</v>
      </c>
      <c r="DE171" s="87">
        <v>0</v>
      </c>
      <c r="DF171" s="87">
        <v>0</v>
      </c>
      <c r="DG171" s="87">
        <v>0</v>
      </c>
      <c r="DH171" s="87">
        <v>0</v>
      </c>
      <c r="DI171" s="87">
        <v>0</v>
      </c>
      <c r="DJ171" s="87">
        <v>0</v>
      </c>
      <c r="DK171" s="87">
        <v>0</v>
      </c>
      <c r="DL171" s="87">
        <v>0</v>
      </c>
      <c r="DM171" s="87">
        <v>0</v>
      </c>
      <c r="DN171" s="87">
        <v>0</v>
      </c>
      <c r="DO171" s="87">
        <v>0</v>
      </c>
      <c r="DP171" s="87">
        <v>0</v>
      </c>
      <c r="DQ171" s="87">
        <v>0</v>
      </c>
      <c r="DR171" s="87">
        <v>0</v>
      </c>
      <c r="DS171" s="87">
        <v>0</v>
      </c>
      <c r="DT171" s="87">
        <v>0</v>
      </c>
      <c r="DU171" s="87">
        <v>0</v>
      </c>
      <c r="DV171" s="87">
        <v>0</v>
      </c>
      <c r="DW171" s="87">
        <v>0</v>
      </c>
      <c r="DX171" s="87">
        <v>0</v>
      </c>
      <c r="DY171" s="87">
        <v>0</v>
      </c>
      <c r="DZ171" s="87">
        <v>0</v>
      </c>
      <c r="EA171" s="87">
        <v>0</v>
      </c>
      <c r="EB171" s="87">
        <v>0</v>
      </c>
      <c r="EC171" s="87">
        <v>0</v>
      </c>
      <c r="ED171" s="87">
        <v>0</v>
      </c>
      <c r="EE171" s="87">
        <v>0</v>
      </c>
      <c r="EF171" s="87">
        <v>0</v>
      </c>
      <c r="EG171" s="87">
        <v>0</v>
      </c>
      <c r="EH171" s="87">
        <v>0</v>
      </c>
      <c r="EI171" s="87">
        <v>0</v>
      </c>
      <c r="EJ171" s="87">
        <v>0</v>
      </c>
      <c r="EK171" s="87">
        <v>0</v>
      </c>
      <c r="EL171" s="87">
        <v>0</v>
      </c>
      <c r="EM171" s="87">
        <v>0</v>
      </c>
      <c r="EN171" s="87">
        <v>0</v>
      </c>
      <c r="EO171" s="87">
        <v>0</v>
      </c>
      <c r="EP171" s="87">
        <v>0</v>
      </c>
      <c r="EQ171" s="87">
        <v>0</v>
      </c>
      <c r="ER171" s="87">
        <v>0</v>
      </c>
      <c r="ES171" s="87">
        <v>0</v>
      </c>
      <c r="ET171" s="87">
        <v>0</v>
      </c>
      <c r="EU171" s="87">
        <v>0</v>
      </c>
      <c r="EV171" s="87">
        <v>0</v>
      </c>
      <c r="EW171" s="87">
        <v>0</v>
      </c>
      <c r="EX171" s="87">
        <v>0</v>
      </c>
      <c r="EY171" s="87">
        <v>0</v>
      </c>
      <c r="EZ171" s="87">
        <v>0</v>
      </c>
      <c r="FA171" s="87">
        <v>0</v>
      </c>
      <c r="FB171" s="87">
        <v>0</v>
      </c>
      <c r="FC171" s="87">
        <v>0</v>
      </c>
      <c r="FD171" s="87">
        <v>0</v>
      </c>
      <c r="FE171" s="87">
        <v>0</v>
      </c>
      <c r="FF171" s="87">
        <v>0</v>
      </c>
      <c r="FG171" s="87">
        <v>0</v>
      </c>
      <c r="FH171" s="87">
        <v>0</v>
      </c>
      <c r="FI171" s="87">
        <v>0</v>
      </c>
      <c r="FJ171" s="87">
        <v>0</v>
      </c>
      <c r="FK171" s="87">
        <v>0</v>
      </c>
      <c r="FL171" s="87">
        <v>0</v>
      </c>
      <c r="FM171" s="87">
        <v>0</v>
      </c>
      <c r="FN171" s="87">
        <v>0</v>
      </c>
      <c r="FO171" s="87">
        <v>0</v>
      </c>
      <c r="FP171" s="87">
        <v>0</v>
      </c>
      <c r="FQ171" s="87">
        <v>0</v>
      </c>
      <c r="FR171" s="87">
        <v>0</v>
      </c>
      <c r="FS171" s="87">
        <v>0</v>
      </c>
      <c r="FT171" s="87">
        <v>0</v>
      </c>
      <c r="FU171" s="87">
        <v>0</v>
      </c>
      <c r="FV171" s="87">
        <v>0</v>
      </c>
      <c r="FW171" s="87">
        <v>0</v>
      </c>
      <c r="FX171" s="87">
        <v>0</v>
      </c>
      <c r="FY171" s="87">
        <v>0</v>
      </c>
      <c r="FZ171" s="87">
        <v>0</v>
      </c>
      <c r="GA171" s="87">
        <v>0</v>
      </c>
      <c r="GB171" s="87">
        <v>0</v>
      </c>
      <c r="GC171" s="87">
        <v>0</v>
      </c>
      <c r="GD171" s="87">
        <v>0</v>
      </c>
      <c r="GE171" s="87">
        <v>0</v>
      </c>
      <c r="GF171" s="87">
        <v>0</v>
      </c>
      <c r="GG171" s="87">
        <v>0</v>
      </c>
      <c r="GH171" s="87">
        <v>0</v>
      </c>
      <c r="GI171" s="87">
        <v>0</v>
      </c>
      <c r="GJ171" s="87">
        <v>0</v>
      </c>
      <c r="GK171" s="87">
        <v>0</v>
      </c>
      <c r="GL171" s="87">
        <v>0</v>
      </c>
      <c r="GM171" s="87">
        <v>0</v>
      </c>
      <c r="GN171" s="87">
        <v>0</v>
      </c>
      <c r="GO171" s="87">
        <v>0</v>
      </c>
      <c r="GP171" s="87">
        <v>0</v>
      </c>
      <c r="GQ171" s="87">
        <v>0</v>
      </c>
      <c r="GR171" s="87">
        <v>0</v>
      </c>
      <c r="GS171" s="87">
        <v>0</v>
      </c>
      <c r="GT171" s="87">
        <v>0</v>
      </c>
      <c r="GU171" s="87">
        <v>0</v>
      </c>
      <c r="GV171" s="87">
        <v>0</v>
      </c>
      <c r="GW171" s="87">
        <v>0</v>
      </c>
      <c r="GX171" s="87">
        <v>0</v>
      </c>
      <c r="GY171" s="87">
        <v>0</v>
      </c>
      <c r="GZ171" s="87">
        <v>0</v>
      </c>
      <c r="HA171" s="87">
        <v>0</v>
      </c>
      <c r="HB171" s="87">
        <v>0</v>
      </c>
      <c r="HC171" s="87">
        <v>0</v>
      </c>
      <c r="HD171" s="87">
        <v>0</v>
      </c>
      <c r="HE171" s="87">
        <v>0</v>
      </c>
      <c r="HF171" s="87">
        <v>0</v>
      </c>
      <c r="HG171" s="87">
        <v>0</v>
      </c>
      <c r="HH171" s="87">
        <v>0</v>
      </c>
      <c r="HI171" s="87">
        <v>0</v>
      </c>
      <c r="HJ171" s="87">
        <v>0</v>
      </c>
      <c r="HK171" s="87">
        <v>0</v>
      </c>
      <c r="HL171" s="87">
        <v>0</v>
      </c>
      <c r="HM171" s="87">
        <v>0</v>
      </c>
      <c r="HN171" s="87">
        <v>0</v>
      </c>
      <c r="HO171" s="87">
        <v>0</v>
      </c>
      <c r="HP171" s="87">
        <v>0</v>
      </c>
      <c r="HQ171" s="87">
        <v>0</v>
      </c>
      <c r="HR171" s="87">
        <v>0</v>
      </c>
      <c r="HS171" s="87">
        <v>0</v>
      </c>
      <c r="HT171" s="87">
        <v>0</v>
      </c>
      <c r="HU171" s="87">
        <v>0</v>
      </c>
      <c r="HV171" s="87">
        <v>0</v>
      </c>
      <c r="HW171" s="87">
        <v>0</v>
      </c>
      <c r="HX171" s="87">
        <v>0</v>
      </c>
      <c r="HY171" s="87">
        <v>0</v>
      </c>
      <c r="HZ171" s="87">
        <v>0</v>
      </c>
      <c r="IA171" s="87">
        <v>0</v>
      </c>
      <c r="IB171" s="87">
        <v>0</v>
      </c>
      <c r="IC171" s="87">
        <v>0</v>
      </c>
      <c r="ID171" s="87">
        <v>0</v>
      </c>
      <c r="IE171" s="87">
        <v>0</v>
      </c>
      <c r="IF171" s="87">
        <v>0</v>
      </c>
      <c r="IG171" s="87">
        <v>0</v>
      </c>
      <c r="IH171" s="87">
        <v>0</v>
      </c>
      <c r="II171" s="87">
        <v>0</v>
      </c>
      <c r="IJ171" s="87">
        <v>0</v>
      </c>
      <c r="IK171" s="87">
        <v>0</v>
      </c>
      <c r="IL171" s="87">
        <v>0</v>
      </c>
      <c r="IM171" s="87">
        <v>0</v>
      </c>
      <c r="IN171" s="87">
        <v>0</v>
      </c>
      <c r="IO171" s="87">
        <v>0</v>
      </c>
      <c r="IP171" s="87">
        <v>0</v>
      </c>
      <c r="IQ171" s="87">
        <v>0</v>
      </c>
      <c r="IR171" s="87">
        <v>0</v>
      </c>
      <c r="IS171" s="87">
        <v>0</v>
      </c>
      <c r="IT171" s="87">
        <v>0</v>
      </c>
      <c r="IU171" s="87">
        <v>0</v>
      </c>
      <c r="IV171" s="87">
        <v>0</v>
      </c>
      <c r="IW171" s="87">
        <v>0</v>
      </c>
      <c r="IX171" s="87">
        <v>0</v>
      </c>
      <c r="IY171" s="87">
        <v>0</v>
      </c>
      <c r="IZ171" s="87">
        <v>0</v>
      </c>
      <c r="JA171" s="87">
        <v>0</v>
      </c>
      <c r="JB171" s="87">
        <v>0</v>
      </c>
      <c r="JC171" s="87">
        <v>0</v>
      </c>
      <c r="JD171" s="87">
        <v>0</v>
      </c>
      <c r="JE171" s="87">
        <v>0</v>
      </c>
      <c r="JF171" s="87">
        <v>0</v>
      </c>
      <c r="JG171" s="87">
        <v>0</v>
      </c>
      <c r="JH171" s="87">
        <v>0</v>
      </c>
      <c r="JI171" s="87">
        <v>0</v>
      </c>
      <c r="JJ171" s="87">
        <v>0</v>
      </c>
      <c r="JK171" s="87">
        <v>0</v>
      </c>
      <c r="JL171" s="87">
        <v>0</v>
      </c>
      <c r="JM171" s="87">
        <v>0</v>
      </c>
      <c r="JN171" s="87">
        <v>0</v>
      </c>
      <c r="JO171" s="87">
        <v>0</v>
      </c>
      <c r="JP171" s="87">
        <v>0</v>
      </c>
      <c r="JQ171" s="87">
        <v>0</v>
      </c>
      <c r="JR171" s="87">
        <v>0</v>
      </c>
      <c r="JS171" s="87">
        <v>0</v>
      </c>
      <c r="JT171" s="87">
        <v>0</v>
      </c>
      <c r="JU171" s="87">
        <v>0</v>
      </c>
      <c r="JV171" s="87">
        <v>0</v>
      </c>
      <c r="JW171" s="87">
        <v>0</v>
      </c>
      <c r="JX171" s="87">
        <v>0</v>
      </c>
      <c r="JY171" s="87">
        <v>0</v>
      </c>
      <c r="JZ171" s="87">
        <v>0</v>
      </c>
      <c r="KA171" s="87">
        <v>0</v>
      </c>
      <c r="KB171" s="87">
        <v>0</v>
      </c>
      <c r="KC171" s="87">
        <v>0</v>
      </c>
      <c r="KD171" s="87">
        <v>0</v>
      </c>
      <c r="KE171" s="87">
        <v>0</v>
      </c>
      <c r="KF171" s="87">
        <v>0</v>
      </c>
      <c r="KG171" s="87">
        <v>0</v>
      </c>
      <c r="KH171" s="87">
        <v>0</v>
      </c>
      <c r="KI171" s="87">
        <v>0</v>
      </c>
      <c r="KJ171" s="87">
        <v>0</v>
      </c>
      <c r="KK171" s="87">
        <v>0</v>
      </c>
      <c r="KL171" s="87">
        <v>0</v>
      </c>
      <c r="KM171" s="87">
        <v>0</v>
      </c>
      <c r="KN171" s="87">
        <v>0</v>
      </c>
      <c r="KO171" s="87">
        <v>0</v>
      </c>
      <c r="KP171" s="87">
        <v>0</v>
      </c>
      <c r="KQ171" s="87">
        <v>0</v>
      </c>
      <c r="KR171" s="87">
        <v>0</v>
      </c>
      <c r="KS171" s="87">
        <v>0</v>
      </c>
      <c r="KT171" s="87">
        <v>0</v>
      </c>
      <c r="KU171" s="87">
        <v>0</v>
      </c>
      <c r="KV171" s="87">
        <v>0</v>
      </c>
      <c r="KW171" s="87">
        <v>0</v>
      </c>
      <c r="KX171" s="87">
        <v>0</v>
      </c>
      <c r="KY171" s="87">
        <v>0</v>
      </c>
      <c r="KZ171" s="87">
        <v>0</v>
      </c>
      <c r="LA171" s="87">
        <v>0</v>
      </c>
      <c r="LB171" s="87">
        <v>0</v>
      </c>
      <c r="LC171" s="87">
        <v>0</v>
      </c>
      <c r="LD171" s="87">
        <v>0</v>
      </c>
      <c r="LE171" s="87">
        <v>0</v>
      </c>
      <c r="LF171" s="87">
        <v>0</v>
      </c>
      <c r="LG171" s="87">
        <v>0</v>
      </c>
      <c r="LH171" s="87">
        <v>0</v>
      </c>
      <c r="LI171" s="87">
        <v>0</v>
      </c>
      <c r="LJ171" s="87">
        <v>0</v>
      </c>
      <c r="LK171" s="87">
        <v>0</v>
      </c>
      <c r="LL171" s="87">
        <v>0</v>
      </c>
      <c r="LM171" s="87">
        <v>0</v>
      </c>
      <c r="LN171" s="87">
        <v>0</v>
      </c>
      <c r="LO171" s="87">
        <v>0</v>
      </c>
      <c r="LP171" s="87">
        <v>0</v>
      </c>
      <c r="LQ171" s="87">
        <v>0</v>
      </c>
      <c r="LR171" s="87">
        <v>0</v>
      </c>
      <c r="LS171" s="87">
        <v>0</v>
      </c>
      <c r="LT171" s="87">
        <v>0</v>
      </c>
      <c r="LU171" s="87">
        <v>0</v>
      </c>
      <c r="LV171" s="87">
        <v>0</v>
      </c>
      <c r="LW171" s="87">
        <v>0</v>
      </c>
      <c r="LX171" s="87">
        <v>0</v>
      </c>
      <c r="LY171" s="87">
        <v>0</v>
      </c>
      <c r="LZ171" s="87">
        <v>0</v>
      </c>
      <c r="MA171" s="87">
        <v>0</v>
      </c>
      <c r="MB171" s="87">
        <v>0</v>
      </c>
      <c r="MC171" s="87">
        <v>0</v>
      </c>
      <c r="MD171" s="87">
        <v>0</v>
      </c>
      <c r="ME171" s="87">
        <v>0</v>
      </c>
      <c r="MF171" s="87">
        <v>0</v>
      </c>
      <c r="MG171" s="87">
        <v>0</v>
      </c>
      <c r="MH171" s="87">
        <v>0</v>
      </c>
      <c r="MI171" s="87">
        <v>0</v>
      </c>
      <c r="MJ171" s="87">
        <v>0</v>
      </c>
      <c r="MK171" s="87">
        <v>0</v>
      </c>
      <c r="ML171" s="87">
        <v>0</v>
      </c>
      <c r="MM171" s="87">
        <v>0</v>
      </c>
      <c r="MN171" s="87">
        <v>0</v>
      </c>
      <c r="MO171" s="87">
        <v>0</v>
      </c>
      <c r="MP171" s="87">
        <v>0</v>
      </c>
      <c r="MQ171" s="87">
        <v>0</v>
      </c>
      <c r="MR171" s="87">
        <v>0</v>
      </c>
      <c r="MS171" s="87">
        <v>0</v>
      </c>
      <c r="MT171" s="87">
        <v>0</v>
      </c>
      <c r="MU171" s="87">
        <v>0</v>
      </c>
      <c r="MV171" s="87">
        <v>0</v>
      </c>
      <c r="MW171" s="87">
        <v>0</v>
      </c>
      <c r="MX171" s="87">
        <v>0</v>
      </c>
      <c r="MY171" s="87">
        <v>0</v>
      </c>
      <c r="MZ171" s="87">
        <v>0</v>
      </c>
      <c r="NA171" s="87">
        <v>0</v>
      </c>
      <c r="NB171" s="87">
        <v>0</v>
      </c>
      <c r="NC171" s="87">
        <v>0</v>
      </c>
      <c r="ND171" s="87">
        <v>0</v>
      </c>
      <c r="NE171" s="87">
        <v>0</v>
      </c>
      <c r="NF171" s="87">
        <v>0</v>
      </c>
      <c r="NG171" s="87">
        <v>0</v>
      </c>
      <c r="NH171" s="87">
        <v>0</v>
      </c>
      <c r="NI171" s="87">
        <v>0</v>
      </c>
      <c r="NJ171" s="119">
        <v>0</v>
      </c>
      <c r="NK171" s="118">
        <v>0</v>
      </c>
      <c r="NL171" s="118">
        <v>0</v>
      </c>
      <c r="NM171" s="118">
        <v>0</v>
      </c>
      <c r="NN171" s="118">
        <v>0</v>
      </c>
      <c r="NO171" s="118">
        <v>0</v>
      </c>
      <c r="NP171" s="118">
        <v>0</v>
      </c>
      <c r="NQ171" s="118">
        <v>0</v>
      </c>
      <c r="NR171" s="118">
        <v>0</v>
      </c>
      <c r="NS171" s="118">
        <v>0</v>
      </c>
      <c r="NT171" s="118">
        <v>0</v>
      </c>
      <c r="NU171" s="118">
        <v>0</v>
      </c>
      <c r="NV171" s="118">
        <v>0</v>
      </c>
      <c r="NW171" s="118">
        <v>0</v>
      </c>
      <c r="NX171" s="118">
        <v>0</v>
      </c>
      <c r="NY171" s="118">
        <v>0</v>
      </c>
      <c r="NZ171" s="118">
        <v>0</v>
      </c>
      <c r="OA171" s="118">
        <v>0</v>
      </c>
      <c r="OB171" s="118">
        <v>0</v>
      </c>
      <c r="OC171" s="118">
        <v>0</v>
      </c>
      <c r="OD171" s="118">
        <v>0</v>
      </c>
      <c r="OE171" s="118">
        <v>0</v>
      </c>
      <c r="OF171" s="118">
        <v>0</v>
      </c>
      <c r="OG171" s="118">
        <v>0</v>
      </c>
      <c r="OH171" s="118">
        <v>0</v>
      </c>
      <c r="OI171" s="118">
        <v>0</v>
      </c>
      <c r="OJ171" s="118">
        <v>0</v>
      </c>
      <c r="OK171" s="118">
        <v>0</v>
      </c>
      <c r="OL171" s="118">
        <v>0</v>
      </c>
      <c r="OM171" s="118">
        <v>0</v>
      </c>
      <c r="ON171" s="118">
        <v>0</v>
      </c>
      <c r="OO171" s="118">
        <v>0</v>
      </c>
      <c r="OP171" s="118">
        <v>0</v>
      </c>
      <c r="OQ171" s="118">
        <v>0</v>
      </c>
      <c r="OR171" s="118">
        <v>0</v>
      </c>
      <c r="OS171" s="118">
        <v>0</v>
      </c>
      <c r="OT171" s="118">
        <v>0</v>
      </c>
      <c r="OU171" s="118">
        <v>0</v>
      </c>
      <c r="OV171" s="118">
        <v>0</v>
      </c>
      <c r="OW171" s="118">
        <v>0</v>
      </c>
      <c r="OX171" s="118">
        <v>0</v>
      </c>
      <c r="OY171" s="118">
        <v>0</v>
      </c>
      <c r="OZ171" s="118">
        <v>0</v>
      </c>
      <c r="PA171" s="118">
        <v>0</v>
      </c>
      <c r="PB171" s="118">
        <v>0</v>
      </c>
      <c r="PC171" s="118">
        <v>0</v>
      </c>
      <c r="PD171" s="118">
        <v>0</v>
      </c>
      <c r="PE171" s="118">
        <v>0</v>
      </c>
      <c r="PF171" s="118">
        <v>0</v>
      </c>
      <c r="PG171" s="118">
        <v>0</v>
      </c>
      <c r="PH171" s="118">
        <v>0</v>
      </c>
      <c r="PI171" s="118">
        <v>0</v>
      </c>
      <c r="PJ171" s="118">
        <v>0</v>
      </c>
      <c r="PK171" s="118">
        <v>0</v>
      </c>
      <c r="PL171" s="118">
        <v>0</v>
      </c>
      <c r="PM171" s="118">
        <v>0</v>
      </c>
      <c r="PN171" s="118">
        <v>0</v>
      </c>
      <c r="PO171" s="118">
        <v>0</v>
      </c>
      <c r="PP171" s="118">
        <v>0</v>
      </c>
      <c r="PQ171" s="118">
        <v>0</v>
      </c>
      <c r="PR171" s="118">
        <v>0</v>
      </c>
      <c r="PS171" s="118">
        <v>0</v>
      </c>
      <c r="PT171" s="118">
        <v>0</v>
      </c>
      <c r="PU171" s="118">
        <v>0</v>
      </c>
      <c r="PV171" s="118">
        <v>0</v>
      </c>
      <c r="PW171" s="118">
        <v>0</v>
      </c>
      <c r="PX171" s="118">
        <v>0</v>
      </c>
      <c r="PY171" s="118">
        <v>0</v>
      </c>
      <c r="PZ171" s="118">
        <v>0</v>
      </c>
      <c r="QA171" s="118">
        <v>0</v>
      </c>
      <c r="QB171" s="118">
        <v>0</v>
      </c>
      <c r="QC171" s="118">
        <v>0</v>
      </c>
      <c r="QD171" s="118">
        <v>0</v>
      </c>
      <c r="QE171" s="118">
        <v>0</v>
      </c>
      <c r="QF171" s="118">
        <v>0</v>
      </c>
      <c r="QG171" s="118">
        <v>0</v>
      </c>
      <c r="QH171" s="118">
        <v>0</v>
      </c>
      <c r="QI171" s="118">
        <v>0</v>
      </c>
      <c r="QJ171" s="118">
        <v>0</v>
      </c>
      <c r="QK171" s="118">
        <v>0</v>
      </c>
      <c r="QL171" s="118">
        <v>0</v>
      </c>
      <c r="QM171" s="118">
        <v>0</v>
      </c>
      <c r="QN171" s="118">
        <v>0</v>
      </c>
      <c r="QO171" s="118">
        <v>0</v>
      </c>
      <c r="QP171" s="118">
        <v>0</v>
      </c>
      <c r="QQ171" s="118">
        <v>0</v>
      </c>
      <c r="QR171" s="118">
        <v>0</v>
      </c>
      <c r="QS171" s="118">
        <v>0</v>
      </c>
      <c r="QT171" s="118">
        <v>0</v>
      </c>
      <c r="QU171" s="118">
        <v>0</v>
      </c>
      <c r="QV171" s="118">
        <v>0</v>
      </c>
      <c r="QW171" s="118">
        <v>0</v>
      </c>
      <c r="QX171" s="118">
        <v>0</v>
      </c>
      <c r="QY171" s="118">
        <v>0</v>
      </c>
      <c r="QZ171" s="118">
        <v>0</v>
      </c>
      <c r="RA171" s="118">
        <v>0</v>
      </c>
      <c r="RB171" s="118">
        <v>0</v>
      </c>
      <c r="RC171" s="118">
        <v>0</v>
      </c>
      <c r="RD171" s="118">
        <v>0</v>
      </c>
      <c r="RE171" s="118">
        <v>0</v>
      </c>
      <c r="RF171" s="118">
        <v>0</v>
      </c>
      <c r="RG171" s="118">
        <v>0</v>
      </c>
      <c r="RH171" s="118">
        <v>0</v>
      </c>
      <c r="RI171" s="118">
        <v>0</v>
      </c>
      <c r="RJ171" s="118">
        <v>0</v>
      </c>
      <c r="RK171" s="118">
        <v>0</v>
      </c>
      <c r="RL171" s="118">
        <v>0</v>
      </c>
      <c r="RM171" s="118">
        <v>0</v>
      </c>
      <c r="RN171" s="118">
        <v>0</v>
      </c>
      <c r="RO171" s="118">
        <v>0</v>
      </c>
      <c r="RP171" s="118">
        <v>0</v>
      </c>
      <c r="RQ171" s="118">
        <v>0</v>
      </c>
      <c r="RR171" s="118">
        <v>0</v>
      </c>
      <c r="RS171" s="118">
        <v>0</v>
      </c>
      <c r="RT171" s="118">
        <v>0</v>
      </c>
      <c r="RU171" s="118">
        <v>0</v>
      </c>
      <c r="RV171" s="118">
        <v>0</v>
      </c>
      <c r="RW171" s="118">
        <v>0</v>
      </c>
      <c r="RX171" s="118">
        <v>0</v>
      </c>
      <c r="RY171" s="118">
        <v>0</v>
      </c>
      <c r="RZ171" s="118">
        <v>0</v>
      </c>
      <c r="SA171" s="118">
        <v>0</v>
      </c>
      <c r="SB171" s="118">
        <v>0</v>
      </c>
      <c r="SC171" s="118">
        <v>0</v>
      </c>
      <c r="SD171" s="118">
        <v>0</v>
      </c>
      <c r="SE171" s="118">
        <v>0</v>
      </c>
      <c r="SF171" s="118">
        <v>0</v>
      </c>
      <c r="SG171" s="118">
        <v>0</v>
      </c>
      <c r="SH171" s="118">
        <v>0</v>
      </c>
      <c r="SI171" s="118">
        <v>0</v>
      </c>
      <c r="SJ171" s="118">
        <v>0</v>
      </c>
      <c r="SK171" s="118">
        <v>0</v>
      </c>
      <c r="SL171" s="118">
        <v>0</v>
      </c>
      <c r="SM171" s="118">
        <v>0</v>
      </c>
      <c r="SN171" s="118">
        <v>0</v>
      </c>
      <c r="SO171" s="118">
        <v>0</v>
      </c>
      <c r="SP171" s="118">
        <v>0</v>
      </c>
      <c r="SQ171" s="118">
        <v>0</v>
      </c>
      <c r="SR171" s="118">
        <v>0</v>
      </c>
      <c r="SS171" s="118">
        <v>0</v>
      </c>
      <c r="ST171" s="118">
        <v>0</v>
      </c>
      <c r="SU171" s="118">
        <v>0</v>
      </c>
      <c r="SV171" s="118">
        <v>0</v>
      </c>
      <c r="SW171" s="118">
        <v>0</v>
      </c>
      <c r="SX171" s="118">
        <v>0</v>
      </c>
      <c r="SY171" s="118">
        <v>0</v>
      </c>
      <c r="SZ171" s="118">
        <v>0</v>
      </c>
      <c r="TA171" s="118">
        <v>0</v>
      </c>
      <c r="TB171" s="118">
        <v>0</v>
      </c>
      <c r="TC171" s="118">
        <v>0</v>
      </c>
      <c r="TD171" s="118">
        <v>0</v>
      </c>
      <c r="TE171" s="118">
        <v>0</v>
      </c>
      <c r="TF171" s="118">
        <v>0</v>
      </c>
      <c r="TG171" s="118">
        <v>0</v>
      </c>
      <c r="TH171" s="118">
        <v>0</v>
      </c>
      <c r="TI171" s="118">
        <v>0</v>
      </c>
      <c r="TJ171" s="118">
        <v>0</v>
      </c>
      <c r="TK171" s="118">
        <v>0</v>
      </c>
      <c r="TL171" s="118">
        <v>0</v>
      </c>
      <c r="TM171" s="118">
        <v>0</v>
      </c>
      <c r="TN171" s="118">
        <v>0</v>
      </c>
      <c r="TO171" s="118">
        <v>0</v>
      </c>
      <c r="TP171" s="118">
        <v>0</v>
      </c>
      <c r="TQ171" s="118">
        <v>0</v>
      </c>
      <c r="TR171" s="118">
        <v>0</v>
      </c>
      <c r="TS171" s="118">
        <v>0</v>
      </c>
      <c r="TT171" s="118">
        <v>0</v>
      </c>
      <c r="TU171" s="118">
        <v>0</v>
      </c>
      <c r="TV171" s="118">
        <v>0</v>
      </c>
      <c r="TW171" s="118">
        <v>0</v>
      </c>
      <c r="TX171" s="118">
        <v>0</v>
      </c>
      <c r="TY171" s="118">
        <v>0</v>
      </c>
      <c r="TZ171" s="118">
        <v>0</v>
      </c>
      <c r="UA171" s="118">
        <v>0</v>
      </c>
      <c r="UB171" s="118">
        <v>0</v>
      </c>
      <c r="UC171" s="118">
        <v>0</v>
      </c>
      <c r="UD171" s="118">
        <v>0</v>
      </c>
      <c r="UE171" s="118">
        <v>0</v>
      </c>
      <c r="UF171" s="118">
        <v>0</v>
      </c>
      <c r="UG171" s="118">
        <v>0</v>
      </c>
      <c r="UH171" s="118">
        <v>0</v>
      </c>
      <c r="UI171" s="118">
        <v>0</v>
      </c>
      <c r="UJ171" s="118">
        <v>0</v>
      </c>
      <c r="UK171" s="118">
        <v>0</v>
      </c>
      <c r="UL171" s="118">
        <v>0</v>
      </c>
      <c r="UM171" s="118">
        <v>0</v>
      </c>
      <c r="UN171" s="118">
        <v>0</v>
      </c>
      <c r="UO171" s="118">
        <v>0</v>
      </c>
      <c r="UP171" s="118">
        <v>0</v>
      </c>
      <c r="UQ171" s="118">
        <v>0</v>
      </c>
      <c r="UR171" s="118">
        <v>0</v>
      </c>
      <c r="US171" s="118">
        <v>0</v>
      </c>
      <c r="UT171" s="118">
        <v>0</v>
      </c>
      <c r="UU171" s="118">
        <v>0</v>
      </c>
      <c r="UV171" s="118">
        <v>0</v>
      </c>
      <c r="UW171" s="118">
        <v>0</v>
      </c>
      <c r="UX171" s="118">
        <v>0</v>
      </c>
      <c r="UY171" s="118">
        <v>0</v>
      </c>
      <c r="UZ171" s="118">
        <v>0</v>
      </c>
      <c r="VA171" s="118">
        <v>0</v>
      </c>
      <c r="VB171" s="118">
        <v>0</v>
      </c>
      <c r="VC171" s="118">
        <v>0</v>
      </c>
      <c r="VD171" s="118">
        <v>0</v>
      </c>
      <c r="VE171" s="118">
        <v>0</v>
      </c>
      <c r="VF171" s="118">
        <v>0</v>
      </c>
      <c r="VG171" s="118">
        <v>0</v>
      </c>
      <c r="VH171" s="118">
        <v>0</v>
      </c>
      <c r="VI171" s="118">
        <v>0</v>
      </c>
      <c r="VJ171" s="118">
        <v>0</v>
      </c>
      <c r="VK171" s="118">
        <v>0</v>
      </c>
      <c r="VL171" s="118">
        <v>0</v>
      </c>
      <c r="VM171" s="118">
        <v>0</v>
      </c>
      <c r="VN171" s="118">
        <v>0</v>
      </c>
      <c r="VO171" s="118">
        <v>0</v>
      </c>
      <c r="VP171" s="118">
        <v>0</v>
      </c>
      <c r="VQ171" s="118">
        <v>0</v>
      </c>
      <c r="VR171" s="118">
        <v>0</v>
      </c>
      <c r="VS171" s="118">
        <v>0</v>
      </c>
      <c r="VT171" s="118">
        <v>0</v>
      </c>
      <c r="VU171" s="118">
        <v>0</v>
      </c>
      <c r="VV171" s="118">
        <v>0</v>
      </c>
      <c r="VW171" s="118">
        <v>0</v>
      </c>
      <c r="VX171" s="118">
        <v>0</v>
      </c>
      <c r="VY171" s="118">
        <v>0</v>
      </c>
      <c r="VZ171" s="118">
        <v>0</v>
      </c>
      <c r="WA171" s="118">
        <v>0</v>
      </c>
      <c r="WB171" s="118">
        <v>0</v>
      </c>
      <c r="WC171" s="118">
        <v>0</v>
      </c>
      <c r="WD171" s="118">
        <v>0</v>
      </c>
      <c r="WE171" s="118">
        <v>0</v>
      </c>
      <c r="WF171" s="118">
        <v>0</v>
      </c>
      <c r="WG171" s="118">
        <v>0</v>
      </c>
      <c r="WH171" s="118">
        <v>0</v>
      </c>
      <c r="WI171" s="42">
        <v>139072500</v>
      </c>
      <c r="WJ171" s="42">
        <v>34072500</v>
      </c>
    </row>
    <row r="172" spans="1:608" s="25" customFormat="1" x14ac:dyDescent="0.15">
      <c r="A172" s="88">
        <v>171</v>
      </c>
      <c r="B172" s="124" t="s">
        <v>907</v>
      </c>
      <c r="C172" s="87" t="s">
        <v>908</v>
      </c>
      <c r="D172" s="130" t="s">
        <v>909</v>
      </c>
      <c r="E172" s="96" t="e">
        <f t="shared" ca="1" si="2"/>
        <v>#NAME?</v>
      </c>
      <c r="F172" s="97">
        <v>153974700</v>
      </c>
      <c r="G172" s="98">
        <v>158169604.11000001</v>
      </c>
      <c r="H172" s="87" t="s">
        <v>51</v>
      </c>
      <c r="I172" s="87" t="s">
        <v>44</v>
      </c>
      <c r="J172" s="142" t="s">
        <v>23</v>
      </c>
      <c r="K172" s="97">
        <v>151000000</v>
      </c>
      <c r="L172" s="97">
        <v>1510000</v>
      </c>
      <c r="M172" s="111">
        <v>6</v>
      </c>
      <c r="N172" s="115">
        <v>1</v>
      </c>
      <c r="O172" s="116" t="s">
        <v>910</v>
      </c>
      <c r="P172" s="87" t="s">
        <v>911</v>
      </c>
      <c r="Q172" s="111">
        <v>2.2231000000000001</v>
      </c>
      <c r="R172" s="115" t="s">
        <v>912</v>
      </c>
      <c r="S172" s="87">
        <v>0</v>
      </c>
      <c r="T172" s="87">
        <v>0</v>
      </c>
      <c r="U172" s="87">
        <v>0</v>
      </c>
      <c r="V172" s="87">
        <v>0</v>
      </c>
      <c r="W172" s="87">
        <v>0</v>
      </c>
      <c r="X172" s="87">
        <v>0</v>
      </c>
      <c r="Y172" s="87">
        <v>0</v>
      </c>
      <c r="Z172" s="87">
        <v>0</v>
      </c>
      <c r="AA172" s="87">
        <v>9060000</v>
      </c>
      <c r="AB172" s="87">
        <v>0</v>
      </c>
      <c r="AC172" s="87">
        <v>0</v>
      </c>
      <c r="AD172" s="87">
        <v>0</v>
      </c>
      <c r="AE172" s="87">
        <v>0</v>
      </c>
      <c r="AF172" s="87">
        <v>0</v>
      </c>
      <c r="AG172" s="87">
        <v>0</v>
      </c>
      <c r="AH172" s="87">
        <v>0</v>
      </c>
      <c r="AI172" s="87">
        <v>0</v>
      </c>
      <c r="AJ172" s="87">
        <v>0</v>
      </c>
      <c r="AK172" s="87">
        <v>0</v>
      </c>
      <c r="AL172" s="87">
        <v>0</v>
      </c>
      <c r="AM172" s="87">
        <v>9060000</v>
      </c>
      <c r="AN172" s="87">
        <v>0</v>
      </c>
      <c r="AO172" s="87">
        <v>0</v>
      </c>
      <c r="AP172" s="87">
        <v>0</v>
      </c>
      <c r="AQ172" s="87">
        <v>0</v>
      </c>
      <c r="AR172" s="87">
        <v>0</v>
      </c>
      <c r="AS172" s="87">
        <v>0</v>
      </c>
      <c r="AT172" s="87">
        <v>0</v>
      </c>
      <c r="AU172" s="87">
        <v>0</v>
      </c>
      <c r="AV172" s="87">
        <v>0</v>
      </c>
      <c r="AW172" s="87">
        <v>0</v>
      </c>
      <c r="AX172" s="87">
        <v>0</v>
      </c>
      <c r="AY172" s="87">
        <v>9060000</v>
      </c>
      <c r="AZ172" s="87">
        <v>0</v>
      </c>
      <c r="BA172" s="87">
        <v>0</v>
      </c>
      <c r="BB172" s="87">
        <v>0</v>
      </c>
      <c r="BC172" s="87">
        <v>0</v>
      </c>
      <c r="BD172" s="87">
        <v>0</v>
      </c>
      <c r="BE172" s="87">
        <v>0</v>
      </c>
      <c r="BF172" s="87">
        <v>0</v>
      </c>
      <c r="BG172" s="87">
        <v>0</v>
      </c>
      <c r="BH172" s="87">
        <v>0</v>
      </c>
      <c r="BI172" s="87">
        <v>0</v>
      </c>
      <c r="BJ172" s="87">
        <v>0</v>
      </c>
      <c r="BK172" s="87">
        <v>9060000</v>
      </c>
      <c r="BL172" s="87">
        <v>0</v>
      </c>
      <c r="BM172" s="87">
        <v>0</v>
      </c>
      <c r="BN172" s="87">
        <v>0</v>
      </c>
      <c r="BO172" s="87">
        <v>0</v>
      </c>
      <c r="BP172" s="87">
        <v>0</v>
      </c>
      <c r="BQ172" s="87">
        <v>0</v>
      </c>
      <c r="BR172" s="87">
        <v>0</v>
      </c>
      <c r="BS172" s="87">
        <v>0</v>
      </c>
      <c r="BT172" s="87">
        <v>0</v>
      </c>
      <c r="BU172" s="87">
        <v>0</v>
      </c>
      <c r="BV172" s="87">
        <v>0</v>
      </c>
      <c r="BW172" s="87">
        <v>160060000</v>
      </c>
      <c r="BX172" s="87">
        <v>0</v>
      </c>
      <c r="BY172" s="87">
        <v>0</v>
      </c>
      <c r="BZ172" s="87">
        <v>0</v>
      </c>
      <c r="CA172" s="87">
        <v>0</v>
      </c>
      <c r="CB172" s="87">
        <v>0</v>
      </c>
      <c r="CC172" s="87">
        <v>0</v>
      </c>
      <c r="CD172" s="87">
        <v>0</v>
      </c>
      <c r="CE172" s="87">
        <v>0</v>
      </c>
      <c r="CF172" s="87">
        <v>0</v>
      </c>
      <c r="CG172" s="87">
        <v>0</v>
      </c>
      <c r="CH172" s="87">
        <v>0</v>
      </c>
      <c r="CI172" s="87">
        <v>0</v>
      </c>
      <c r="CJ172" s="87">
        <v>0</v>
      </c>
      <c r="CK172" s="87">
        <v>0</v>
      </c>
      <c r="CL172" s="87">
        <v>0</v>
      </c>
      <c r="CM172" s="87">
        <v>0</v>
      </c>
      <c r="CN172" s="87">
        <v>0</v>
      </c>
      <c r="CO172" s="87">
        <v>0</v>
      </c>
      <c r="CP172" s="87">
        <v>0</v>
      </c>
      <c r="CQ172" s="87">
        <v>0</v>
      </c>
      <c r="CR172" s="87">
        <v>0</v>
      </c>
      <c r="CS172" s="87">
        <v>0</v>
      </c>
      <c r="CT172" s="87">
        <v>0</v>
      </c>
      <c r="CU172" s="87">
        <v>0</v>
      </c>
      <c r="CV172" s="87">
        <v>0</v>
      </c>
      <c r="CW172" s="87">
        <v>0</v>
      </c>
      <c r="CX172" s="87">
        <v>0</v>
      </c>
      <c r="CY172" s="87">
        <v>0</v>
      </c>
      <c r="CZ172" s="87">
        <v>0</v>
      </c>
      <c r="DA172" s="87">
        <v>0</v>
      </c>
      <c r="DB172" s="87">
        <v>0</v>
      </c>
      <c r="DC172" s="87">
        <v>0</v>
      </c>
      <c r="DD172" s="87">
        <v>0</v>
      </c>
      <c r="DE172" s="87">
        <v>0</v>
      </c>
      <c r="DF172" s="87">
        <v>0</v>
      </c>
      <c r="DG172" s="87">
        <v>0</v>
      </c>
      <c r="DH172" s="87">
        <v>0</v>
      </c>
      <c r="DI172" s="87">
        <v>0</v>
      </c>
      <c r="DJ172" s="87">
        <v>0</v>
      </c>
      <c r="DK172" s="87">
        <v>0</v>
      </c>
      <c r="DL172" s="87">
        <v>0</v>
      </c>
      <c r="DM172" s="87">
        <v>0</v>
      </c>
      <c r="DN172" s="87">
        <v>0</v>
      </c>
      <c r="DO172" s="87">
        <v>0</v>
      </c>
      <c r="DP172" s="87">
        <v>0</v>
      </c>
      <c r="DQ172" s="87">
        <v>0</v>
      </c>
      <c r="DR172" s="87">
        <v>0</v>
      </c>
      <c r="DS172" s="87">
        <v>0</v>
      </c>
      <c r="DT172" s="87">
        <v>0</v>
      </c>
      <c r="DU172" s="87">
        <v>0</v>
      </c>
      <c r="DV172" s="87">
        <v>0</v>
      </c>
      <c r="DW172" s="87">
        <v>0</v>
      </c>
      <c r="DX172" s="87">
        <v>0</v>
      </c>
      <c r="DY172" s="87">
        <v>0</v>
      </c>
      <c r="DZ172" s="87">
        <v>0</v>
      </c>
      <c r="EA172" s="87">
        <v>0</v>
      </c>
      <c r="EB172" s="87">
        <v>0</v>
      </c>
      <c r="EC172" s="87">
        <v>0</v>
      </c>
      <c r="ED172" s="87">
        <v>0</v>
      </c>
      <c r="EE172" s="87">
        <v>0</v>
      </c>
      <c r="EF172" s="87">
        <v>0</v>
      </c>
      <c r="EG172" s="87">
        <v>0</v>
      </c>
      <c r="EH172" s="87">
        <v>0</v>
      </c>
      <c r="EI172" s="87">
        <v>0</v>
      </c>
      <c r="EJ172" s="87">
        <v>0</v>
      </c>
      <c r="EK172" s="87">
        <v>0</v>
      </c>
      <c r="EL172" s="87">
        <v>0</v>
      </c>
      <c r="EM172" s="87">
        <v>0</v>
      </c>
      <c r="EN172" s="87">
        <v>0</v>
      </c>
      <c r="EO172" s="87">
        <v>0</v>
      </c>
      <c r="EP172" s="87">
        <v>0</v>
      </c>
      <c r="EQ172" s="87">
        <v>0</v>
      </c>
      <c r="ER172" s="87">
        <v>0</v>
      </c>
      <c r="ES172" s="87">
        <v>0</v>
      </c>
      <c r="ET172" s="87">
        <v>0</v>
      </c>
      <c r="EU172" s="87">
        <v>0</v>
      </c>
      <c r="EV172" s="87">
        <v>0</v>
      </c>
      <c r="EW172" s="87">
        <v>0</v>
      </c>
      <c r="EX172" s="87">
        <v>0</v>
      </c>
      <c r="EY172" s="87">
        <v>0</v>
      </c>
      <c r="EZ172" s="87">
        <v>0</v>
      </c>
      <c r="FA172" s="87">
        <v>0</v>
      </c>
      <c r="FB172" s="87">
        <v>0</v>
      </c>
      <c r="FC172" s="87">
        <v>0</v>
      </c>
      <c r="FD172" s="87">
        <v>0</v>
      </c>
      <c r="FE172" s="87">
        <v>0</v>
      </c>
      <c r="FF172" s="87">
        <v>0</v>
      </c>
      <c r="FG172" s="87">
        <v>0</v>
      </c>
      <c r="FH172" s="87">
        <v>0</v>
      </c>
      <c r="FI172" s="87">
        <v>0</v>
      </c>
      <c r="FJ172" s="87">
        <v>0</v>
      </c>
      <c r="FK172" s="87">
        <v>0</v>
      </c>
      <c r="FL172" s="87">
        <v>0</v>
      </c>
      <c r="FM172" s="87">
        <v>0</v>
      </c>
      <c r="FN172" s="87">
        <v>0</v>
      </c>
      <c r="FO172" s="87">
        <v>0</v>
      </c>
      <c r="FP172" s="87">
        <v>0</v>
      </c>
      <c r="FQ172" s="87">
        <v>0</v>
      </c>
      <c r="FR172" s="87">
        <v>0</v>
      </c>
      <c r="FS172" s="87">
        <v>0</v>
      </c>
      <c r="FT172" s="87">
        <v>0</v>
      </c>
      <c r="FU172" s="87">
        <v>0</v>
      </c>
      <c r="FV172" s="87">
        <v>0</v>
      </c>
      <c r="FW172" s="87">
        <v>0</v>
      </c>
      <c r="FX172" s="87">
        <v>0</v>
      </c>
      <c r="FY172" s="87">
        <v>0</v>
      </c>
      <c r="FZ172" s="87">
        <v>0</v>
      </c>
      <c r="GA172" s="87">
        <v>0</v>
      </c>
      <c r="GB172" s="87">
        <v>0</v>
      </c>
      <c r="GC172" s="87">
        <v>0</v>
      </c>
      <c r="GD172" s="87">
        <v>0</v>
      </c>
      <c r="GE172" s="87">
        <v>0</v>
      </c>
      <c r="GF172" s="87">
        <v>0</v>
      </c>
      <c r="GG172" s="87">
        <v>0</v>
      </c>
      <c r="GH172" s="87">
        <v>0</v>
      </c>
      <c r="GI172" s="87">
        <v>0</v>
      </c>
      <c r="GJ172" s="87">
        <v>0</v>
      </c>
      <c r="GK172" s="87">
        <v>0</v>
      </c>
      <c r="GL172" s="87">
        <v>0</v>
      </c>
      <c r="GM172" s="87">
        <v>0</v>
      </c>
      <c r="GN172" s="87">
        <v>0</v>
      </c>
      <c r="GO172" s="87">
        <v>0</v>
      </c>
      <c r="GP172" s="87">
        <v>0</v>
      </c>
      <c r="GQ172" s="87">
        <v>0</v>
      </c>
      <c r="GR172" s="87">
        <v>0</v>
      </c>
      <c r="GS172" s="87">
        <v>0</v>
      </c>
      <c r="GT172" s="87">
        <v>0</v>
      </c>
      <c r="GU172" s="87">
        <v>0</v>
      </c>
      <c r="GV172" s="87">
        <v>0</v>
      </c>
      <c r="GW172" s="87">
        <v>0</v>
      </c>
      <c r="GX172" s="87">
        <v>0</v>
      </c>
      <c r="GY172" s="87">
        <v>0</v>
      </c>
      <c r="GZ172" s="87">
        <v>0</v>
      </c>
      <c r="HA172" s="87">
        <v>0</v>
      </c>
      <c r="HB172" s="87">
        <v>0</v>
      </c>
      <c r="HC172" s="87">
        <v>0</v>
      </c>
      <c r="HD172" s="87">
        <v>0</v>
      </c>
      <c r="HE172" s="87">
        <v>0</v>
      </c>
      <c r="HF172" s="87">
        <v>0</v>
      </c>
      <c r="HG172" s="87">
        <v>0</v>
      </c>
      <c r="HH172" s="87">
        <v>0</v>
      </c>
      <c r="HI172" s="87">
        <v>0</v>
      </c>
      <c r="HJ172" s="87">
        <v>0</v>
      </c>
      <c r="HK172" s="87">
        <v>0</v>
      </c>
      <c r="HL172" s="87">
        <v>0</v>
      </c>
      <c r="HM172" s="87">
        <v>0</v>
      </c>
      <c r="HN172" s="87">
        <v>0</v>
      </c>
      <c r="HO172" s="87">
        <v>0</v>
      </c>
      <c r="HP172" s="87">
        <v>0</v>
      </c>
      <c r="HQ172" s="87">
        <v>0</v>
      </c>
      <c r="HR172" s="87">
        <v>0</v>
      </c>
      <c r="HS172" s="87">
        <v>0</v>
      </c>
      <c r="HT172" s="87">
        <v>0</v>
      </c>
      <c r="HU172" s="87">
        <v>0</v>
      </c>
      <c r="HV172" s="87">
        <v>0</v>
      </c>
      <c r="HW172" s="87">
        <v>0</v>
      </c>
      <c r="HX172" s="87">
        <v>0</v>
      </c>
      <c r="HY172" s="87">
        <v>0</v>
      </c>
      <c r="HZ172" s="87">
        <v>0</v>
      </c>
      <c r="IA172" s="87">
        <v>0</v>
      </c>
      <c r="IB172" s="87">
        <v>0</v>
      </c>
      <c r="IC172" s="87">
        <v>0</v>
      </c>
      <c r="ID172" s="87">
        <v>0</v>
      </c>
      <c r="IE172" s="87">
        <v>0</v>
      </c>
      <c r="IF172" s="87">
        <v>0</v>
      </c>
      <c r="IG172" s="87">
        <v>0</v>
      </c>
      <c r="IH172" s="87">
        <v>0</v>
      </c>
      <c r="II172" s="87">
        <v>0</v>
      </c>
      <c r="IJ172" s="87">
        <v>0</v>
      </c>
      <c r="IK172" s="87">
        <v>0</v>
      </c>
      <c r="IL172" s="87">
        <v>0</v>
      </c>
      <c r="IM172" s="87">
        <v>0</v>
      </c>
      <c r="IN172" s="87">
        <v>0</v>
      </c>
      <c r="IO172" s="87">
        <v>0</v>
      </c>
      <c r="IP172" s="87">
        <v>0</v>
      </c>
      <c r="IQ172" s="87">
        <v>0</v>
      </c>
      <c r="IR172" s="87">
        <v>0</v>
      </c>
      <c r="IS172" s="87">
        <v>0</v>
      </c>
      <c r="IT172" s="87">
        <v>0</v>
      </c>
      <c r="IU172" s="87">
        <v>0</v>
      </c>
      <c r="IV172" s="87">
        <v>0</v>
      </c>
      <c r="IW172" s="87">
        <v>0</v>
      </c>
      <c r="IX172" s="87">
        <v>0</v>
      </c>
      <c r="IY172" s="87">
        <v>0</v>
      </c>
      <c r="IZ172" s="87">
        <v>0</v>
      </c>
      <c r="JA172" s="87">
        <v>0</v>
      </c>
      <c r="JB172" s="87">
        <v>0</v>
      </c>
      <c r="JC172" s="87">
        <v>0</v>
      </c>
      <c r="JD172" s="87">
        <v>0</v>
      </c>
      <c r="JE172" s="87">
        <v>0</v>
      </c>
      <c r="JF172" s="87">
        <v>0</v>
      </c>
      <c r="JG172" s="87">
        <v>0</v>
      </c>
      <c r="JH172" s="87">
        <v>0</v>
      </c>
      <c r="JI172" s="87">
        <v>0</v>
      </c>
      <c r="JJ172" s="87">
        <v>0</v>
      </c>
      <c r="JK172" s="87">
        <v>0</v>
      </c>
      <c r="JL172" s="87">
        <v>0</v>
      </c>
      <c r="JM172" s="87">
        <v>0</v>
      </c>
      <c r="JN172" s="87">
        <v>0</v>
      </c>
      <c r="JO172" s="87">
        <v>0</v>
      </c>
      <c r="JP172" s="87">
        <v>0</v>
      </c>
      <c r="JQ172" s="87">
        <v>0</v>
      </c>
      <c r="JR172" s="87">
        <v>0</v>
      </c>
      <c r="JS172" s="87">
        <v>0</v>
      </c>
      <c r="JT172" s="87">
        <v>0</v>
      </c>
      <c r="JU172" s="87">
        <v>0</v>
      </c>
      <c r="JV172" s="87">
        <v>0</v>
      </c>
      <c r="JW172" s="87">
        <v>0</v>
      </c>
      <c r="JX172" s="87">
        <v>0</v>
      </c>
      <c r="JY172" s="87">
        <v>0</v>
      </c>
      <c r="JZ172" s="87">
        <v>0</v>
      </c>
      <c r="KA172" s="87">
        <v>0</v>
      </c>
      <c r="KB172" s="87">
        <v>0</v>
      </c>
      <c r="KC172" s="87">
        <v>0</v>
      </c>
      <c r="KD172" s="87">
        <v>0</v>
      </c>
      <c r="KE172" s="87">
        <v>0</v>
      </c>
      <c r="KF172" s="87">
        <v>0</v>
      </c>
      <c r="KG172" s="87">
        <v>0</v>
      </c>
      <c r="KH172" s="87">
        <v>0</v>
      </c>
      <c r="KI172" s="87">
        <v>0</v>
      </c>
      <c r="KJ172" s="87">
        <v>0</v>
      </c>
      <c r="KK172" s="87">
        <v>0</v>
      </c>
      <c r="KL172" s="87">
        <v>0</v>
      </c>
      <c r="KM172" s="87">
        <v>0</v>
      </c>
      <c r="KN172" s="87">
        <v>0</v>
      </c>
      <c r="KO172" s="87">
        <v>0</v>
      </c>
      <c r="KP172" s="87">
        <v>0</v>
      </c>
      <c r="KQ172" s="87">
        <v>0</v>
      </c>
      <c r="KR172" s="87">
        <v>0</v>
      </c>
      <c r="KS172" s="87">
        <v>0</v>
      </c>
      <c r="KT172" s="87">
        <v>0</v>
      </c>
      <c r="KU172" s="87">
        <v>0</v>
      </c>
      <c r="KV172" s="87">
        <v>0</v>
      </c>
      <c r="KW172" s="87">
        <v>0</v>
      </c>
      <c r="KX172" s="87">
        <v>0</v>
      </c>
      <c r="KY172" s="87">
        <v>0</v>
      </c>
      <c r="KZ172" s="87">
        <v>0</v>
      </c>
      <c r="LA172" s="87">
        <v>0</v>
      </c>
      <c r="LB172" s="87">
        <v>0</v>
      </c>
      <c r="LC172" s="87">
        <v>0</v>
      </c>
      <c r="LD172" s="87">
        <v>0</v>
      </c>
      <c r="LE172" s="87">
        <v>0</v>
      </c>
      <c r="LF172" s="87">
        <v>0</v>
      </c>
      <c r="LG172" s="87">
        <v>0</v>
      </c>
      <c r="LH172" s="87">
        <v>0</v>
      </c>
      <c r="LI172" s="87">
        <v>0</v>
      </c>
      <c r="LJ172" s="87">
        <v>0</v>
      </c>
      <c r="LK172" s="87">
        <v>0</v>
      </c>
      <c r="LL172" s="87">
        <v>0</v>
      </c>
      <c r="LM172" s="87">
        <v>0</v>
      </c>
      <c r="LN172" s="87">
        <v>0</v>
      </c>
      <c r="LO172" s="87">
        <v>0</v>
      </c>
      <c r="LP172" s="87">
        <v>0</v>
      </c>
      <c r="LQ172" s="87">
        <v>0</v>
      </c>
      <c r="LR172" s="87">
        <v>0</v>
      </c>
      <c r="LS172" s="87">
        <v>0</v>
      </c>
      <c r="LT172" s="87">
        <v>0</v>
      </c>
      <c r="LU172" s="87">
        <v>0</v>
      </c>
      <c r="LV172" s="87">
        <v>0</v>
      </c>
      <c r="LW172" s="87">
        <v>0</v>
      </c>
      <c r="LX172" s="87">
        <v>0</v>
      </c>
      <c r="LY172" s="87">
        <v>0</v>
      </c>
      <c r="LZ172" s="87">
        <v>0</v>
      </c>
      <c r="MA172" s="87">
        <v>0</v>
      </c>
      <c r="MB172" s="87">
        <v>0</v>
      </c>
      <c r="MC172" s="87">
        <v>0</v>
      </c>
      <c r="MD172" s="87">
        <v>0</v>
      </c>
      <c r="ME172" s="87">
        <v>0</v>
      </c>
      <c r="MF172" s="87">
        <v>0</v>
      </c>
      <c r="MG172" s="87">
        <v>0</v>
      </c>
      <c r="MH172" s="87">
        <v>0</v>
      </c>
      <c r="MI172" s="87">
        <v>0</v>
      </c>
      <c r="MJ172" s="87">
        <v>0</v>
      </c>
      <c r="MK172" s="87">
        <v>0</v>
      </c>
      <c r="ML172" s="87">
        <v>0</v>
      </c>
      <c r="MM172" s="87">
        <v>0</v>
      </c>
      <c r="MN172" s="87">
        <v>0</v>
      </c>
      <c r="MO172" s="87">
        <v>0</v>
      </c>
      <c r="MP172" s="87">
        <v>0</v>
      </c>
      <c r="MQ172" s="87">
        <v>0</v>
      </c>
      <c r="MR172" s="87">
        <v>0</v>
      </c>
      <c r="MS172" s="87">
        <v>0</v>
      </c>
      <c r="MT172" s="87">
        <v>0</v>
      </c>
      <c r="MU172" s="87">
        <v>0</v>
      </c>
      <c r="MV172" s="87">
        <v>0</v>
      </c>
      <c r="MW172" s="87">
        <v>0</v>
      </c>
      <c r="MX172" s="87">
        <v>0</v>
      </c>
      <c r="MY172" s="87">
        <v>0</v>
      </c>
      <c r="MZ172" s="87">
        <v>0</v>
      </c>
      <c r="NA172" s="87">
        <v>0</v>
      </c>
      <c r="NB172" s="87">
        <v>0</v>
      </c>
      <c r="NC172" s="87">
        <v>0</v>
      </c>
      <c r="ND172" s="87">
        <v>0</v>
      </c>
      <c r="NE172" s="87">
        <v>0</v>
      </c>
      <c r="NF172" s="87">
        <v>0</v>
      </c>
      <c r="NG172" s="87">
        <v>0</v>
      </c>
      <c r="NH172" s="87">
        <v>0</v>
      </c>
      <c r="NI172" s="87">
        <v>0</v>
      </c>
      <c r="NJ172" s="119">
        <v>0</v>
      </c>
      <c r="NK172" s="118">
        <v>0</v>
      </c>
      <c r="NL172" s="118">
        <v>0</v>
      </c>
      <c r="NM172" s="118">
        <v>0</v>
      </c>
      <c r="NN172" s="118">
        <v>0</v>
      </c>
      <c r="NO172" s="118">
        <v>0</v>
      </c>
      <c r="NP172" s="118">
        <v>0</v>
      </c>
      <c r="NQ172" s="118">
        <v>0</v>
      </c>
      <c r="NR172" s="118">
        <v>0</v>
      </c>
      <c r="NS172" s="118">
        <v>0</v>
      </c>
      <c r="NT172" s="118">
        <v>0</v>
      </c>
      <c r="NU172" s="118">
        <v>0</v>
      </c>
      <c r="NV172" s="118">
        <v>0</v>
      </c>
      <c r="NW172" s="118">
        <v>0</v>
      </c>
      <c r="NX172" s="118">
        <v>0</v>
      </c>
      <c r="NY172" s="118">
        <v>0</v>
      </c>
      <c r="NZ172" s="118">
        <v>0</v>
      </c>
      <c r="OA172" s="118">
        <v>0</v>
      </c>
      <c r="OB172" s="118">
        <v>0</v>
      </c>
      <c r="OC172" s="118">
        <v>0</v>
      </c>
      <c r="OD172" s="118">
        <v>0</v>
      </c>
      <c r="OE172" s="118">
        <v>0</v>
      </c>
      <c r="OF172" s="118">
        <v>0</v>
      </c>
      <c r="OG172" s="118">
        <v>0</v>
      </c>
      <c r="OH172" s="118">
        <v>0</v>
      </c>
      <c r="OI172" s="118">
        <v>0</v>
      </c>
      <c r="OJ172" s="118">
        <v>0</v>
      </c>
      <c r="OK172" s="118">
        <v>0</v>
      </c>
      <c r="OL172" s="118">
        <v>0</v>
      </c>
      <c r="OM172" s="118">
        <v>0</v>
      </c>
      <c r="ON172" s="118">
        <v>0</v>
      </c>
      <c r="OO172" s="118">
        <v>0</v>
      </c>
      <c r="OP172" s="118">
        <v>0</v>
      </c>
      <c r="OQ172" s="118">
        <v>0</v>
      </c>
      <c r="OR172" s="118">
        <v>0</v>
      </c>
      <c r="OS172" s="118">
        <v>0</v>
      </c>
      <c r="OT172" s="118">
        <v>0</v>
      </c>
      <c r="OU172" s="118">
        <v>0</v>
      </c>
      <c r="OV172" s="118">
        <v>0</v>
      </c>
      <c r="OW172" s="118">
        <v>0</v>
      </c>
      <c r="OX172" s="118">
        <v>0</v>
      </c>
      <c r="OY172" s="118">
        <v>0</v>
      </c>
      <c r="OZ172" s="118">
        <v>0</v>
      </c>
      <c r="PA172" s="118">
        <v>0</v>
      </c>
      <c r="PB172" s="118">
        <v>0</v>
      </c>
      <c r="PC172" s="118">
        <v>0</v>
      </c>
      <c r="PD172" s="118">
        <v>0</v>
      </c>
      <c r="PE172" s="118">
        <v>0</v>
      </c>
      <c r="PF172" s="118">
        <v>0</v>
      </c>
      <c r="PG172" s="118">
        <v>0</v>
      </c>
      <c r="PH172" s="118">
        <v>0</v>
      </c>
      <c r="PI172" s="118">
        <v>0</v>
      </c>
      <c r="PJ172" s="118">
        <v>0</v>
      </c>
      <c r="PK172" s="118">
        <v>0</v>
      </c>
      <c r="PL172" s="118">
        <v>0</v>
      </c>
      <c r="PM172" s="118">
        <v>0</v>
      </c>
      <c r="PN172" s="118">
        <v>0</v>
      </c>
      <c r="PO172" s="118">
        <v>0</v>
      </c>
      <c r="PP172" s="118">
        <v>0</v>
      </c>
      <c r="PQ172" s="118">
        <v>0</v>
      </c>
      <c r="PR172" s="118">
        <v>0</v>
      </c>
      <c r="PS172" s="118">
        <v>0</v>
      </c>
      <c r="PT172" s="118">
        <v>0</v>
      </c>
      <c r="PU172" s="118">
        <v>0</v>
      </c>
      <c r="PV172" s="118">
        <v>0</v>
      </c>
      <c r="PW172" s="118">
        <v>0</v>
      </c>
      <c r="PX172" s="118">
        <v>0</v>
      </c>
      <c r="PY172" s="118">
        <v>0</v>
      </c>
      <c r="PZ172" s="118">
        <v>0</v>
      </c>
      <c r="QA172" s="118">
        <v>0</v>
      </c>
      <c r="QB172" s="118">
        <v>0</v>
      </c>
      <c r="QC172" s="118">
        <v>0</v>
      </c>
      <c r="QD172" s="118">
        <v>0</v>
      </c>
      <c r="QE172" s="118">
        <v>0</v>
      </c>
      <c r="QF172" s="118">
        <v>0</v>
      </c>
      <c r="QG172" s="118">
        <v>0</v>
      </c>
      <c r="QH172" s="118">
        <v>0</v>
      </c>
      <c r="QI172" s="118">
        <v>0</v>
      </c>
      <c r="QJ172" s="118">
        <v>0</v>
      </c>
      <c r="QK172" s="118">
        <v>0</v>
      </c>
      <c r="QL172" s="118">
        <v>0</v>
      </c>
      <c r="QM172" s="118">
        <v>0</v>
      </c>
      <c r="QN172" s="118">
        <v>0</v>
      </c>
      <c r="QO172" s="118">
        <v>0</v>
      </c>
      <c r="QP172" s="118">
        <v>0</v>
      </c>
      <c r="QQ172" s="118">
        <v>0</v>
      </c>
      <c r="QR172" s="118">
        <v>0</v>
      </c>
      <c r="QS172" s="118">
        <v>0</v>
      </c>
      <c r="QT172" s="118">
        <v>0</v>
      </c>
      <c r="QU172" s="118">
        <v>0</v>
      </c>
      <c r="QV172" s="118">
        <v>0</v>
      </c>
      <c r="QW172" s="118">
        <v>0</v>
      </c>
      <c r="QX172" s="118">
        <v>0</v>
      </c>
      <c r="QY172" s="118">
        <v>0</v>
      </c>
      <c r="QZ172" s="118">
        <v>0</v>
      </c>
      <c r="RA172" s="118">
        <v>0</v>
      </c>
      <c r="RB172" s="118">
        <v>0</v>
      </c>
      <c r="RC172" s="118">
        <v>0</v>
      </c>
      <c r="RD172" s="118">
        <v>0</v>
      </c>
      <c r="RE172" s="118">
        <v>0</v>
      </c>
      <c r="RF172" s="118">
        <v>0</v>
      </c>
      <c r="RG172" s="118">
        <v>0</v>
      </c>
      <c r="RH172" s="118">
        <v>0</v>
      </c>
      <c r="RI172" s="118">
        <v>0</v>
      </c>
      <c r="RJ172" s="118">
        <v>0</v>
      </c>
      <c r="RK172" s="118">
        <v>0</v>
      </c>
      <c r="RL172" s="118">
        <v>0</v>
      </c>
      <c r="RM172" s="118">
        <v>0</v>
      </c>
      <c r="RN172" s="118">
        <v>0</v>
      </c>
      <c r="RO172" s="118">
        <v>0</v>
      </c>
      <c r="RP172" s="118">
        <v>0</v>
      </c>
      <c r="RQ172" s="118">
        <v>0</v>
      </c>
      <c r="RR172" s="118">
        <v>0</v>
      </c>
      <c r="RS172" s="118">
        <v>0</v>
      </c>
      <c r="RT172" s="118">
        <v>0</v>
      </c>
      <c r="RU172" s="118">
        <v>0</v>
      </c>
      <c r="RV172" s="118">
        <v>0</v>
      </c>
      <c r="RW172" s="118">
        <v>0</v>
      </c>
      <c r="RX172" s="118">
        <v>0</v>
      </c>
      <c r="RY172" s="118">
        <v>0</v>
      </c>
      <c r="RZ172" s="118">
        <v>0</v>
      </c>
      <c r="SA172" s="118">
        <v>0</v>
      </c>
      <c r="SB172" s="118">
        <v>0</v>
      </c>
      <c r="SC172" s="118">
        <v>0</v>
      </c>
      <c r="SD172" s="118">
        <v>0</v>
      </c>
      <c r="SE172" s="118">
        <v>0</v>
      </c>
      <c r="SF172" s="118">
        <v>0</v>
      </c>
      <c r="SG172" s="118">
        <v>0</v>
      </c>
      <c r="SH172" s="118">
        <v>0</v>
      </c>
      <c r="SI172" s="118">
        <v>0</v>
      </c>
      <c r="SJ172" s="118">
        <v>0</v>
      </c>
      <c r="SK172" s="118">
        <v>0</v>
      </c>
      <c r="SL172" s="118">
        <v>0</v>
      </c>
      <c r="SM172" s="118">
        <v>0</v>
      </c>
      <c r="SN172" s="118">
        <v>0</v>
      </c>
      <c r="SO172" s="118">
        <v>0</v>
      </c>
      <c r="SP172" s="118">
        <v>0</v>
      </c>
      <c r="SQ172" s="118">
        <v>0</v>
      </c>
      <c r="SR172" s="118">
        <v>0</v>
      </c>
      <c r="SS172" s="118">
        <v>0</v>
      </c>
      <c r="ST172" s="118">
        <v>0</v>
      </c>
      <c r="SU172" s="118">
        <v>0</v>
      </c>
      <c r="SV172" s="118">
        <v>0</v>
      </c>
      <c r="SW172" s="118">
        <v>0</v>
      </c>
      <c r="SX172" s="118">
        <v>0</v>
      </c>
      <c r="SY172" s="118">
        <v>0</v>
      </c>
      <c r="SZ172" s="118">
        <v>0</v>
      </c>
      <c r="TA172" s="118">
        <v>0</v>
      </c>
      <c r="TB172" s="118">
        <v>0</v>
      </c>
      <c r="TC172" s="118">
        <v>0</v>
      </c>
      <c r="TD172" s="118">
        <v>0</v>
      </c>
      <c r="TE172" s="118">
        <v>0</v>
      </c>
      <c r="TF172" s="118">
        <v>0</v>
      </c>
      <c r="TG172" s="118">
        <v>0</v>
      </c>
      <c r="TH172" s="118">
        <v>0</v>
      </c>
      <c r="TI172" s="118">
        <v>0</v>
      </c>
      <c r="TJ172" s="118">
        <v>0</v>
      </c>
      <c r="TK172" s="118">
        <v>0</v>
      </c>
      <c r="TL172" s="118">
        <v>0</v>
      </c>
      <c r="TM172" s="118">
        <v>0</v>
      </c>
      <c r="TN172" s="118">
        <v>0</v>
      </c>
      <c r="TO172" s="118">
        <v>0</v>
      </c>
      <c r="TP172" s="118">
        <v>0</v>
      </c>
      <c r="TQ172" s="118">
        <v>0</v>
      </c>
      <c r="TR172" s="118">
        <v>0</v>
      </c>
      <c r="TS172" s="118">
        <v>0</v>
      </c>
      <c r="TT172" s="118">
        <v>0</v>
      </c>
      <c r="TU172" s="118">
        <v>0</v>
      </c>
      <c r="TV172" s="118">
        <v>0</v>
      </c>
      <c r="TW172" s="118">
        <v>0</v>
      </c>
      <c r="TX172" s="118">
        <v>0</v>
      </c>
      <c r="TY172" s="118">
        <v>0</v>
      </c>
      <c r="TZ172" s="118">
        <v>0</v>
      </c>
      <c r="UA172" s="118">
        <v>0</v>
      </c>
      <c r="UB172" s="118">
        <v>0</v>
      </c>
      <c r="UC172" s="118">
        <v>0</v>
      </c>
      <c r="UD172" s="118">
        <v>0</v>
      </c>
      <c r="UE172" s="118">
        <v>0</v>
      </c>
      <c r="UF172" s="118">
        <v>0</v>
      </c>
      <c r="UG172" s="118">
        <v>0</v>
      </c>
      <c r="UH172" s="118">
        <v>0</v>
      </c>
      <c r="UI172" s="118">
        <v>0</v>
      </c>
      <c r="UJ172" s="118">
        <v>0</v>
      </c>
      <c r="UK172" s="118">
        <v>0</v>
      </c>
      <c r="UL172" s="118">
        <v>0</v>
      </c>
      <c r="UM172" s="118">
        <v>0</v>
      </c>
      <c r="UN172" s="118">
        <v>0</v>
      </c>
      <c r="UO172" s="118">
        <v>0</v>
      </c>
      <c r="UP172" s="118">
        <v>0</v>
      </c>
      <c r="UQ172" s="118">
        <v>0</v>
      </c>
      <c r="UR172" s="118">
        <v>0</v>
      </c>
      <c r="US172" s="118">
        <v>0</v>
      </c>
      <c r="UT172" s="118">
        <v>0</v>
      </c>
      <c r="UU172" s="118">
        <v>0</v>
      </c>
      <c r="UV172" s="118">
        <v>0</v>
      </c>
      <c r="UW172" s="118">
        <v>0</v>
      </c>
      <c r="UX172" s="118">
        <v>0</v>
      </c>
      <c r="UY172" s="118">
        <v>0</v>
      </c>
      <c r="UZ172" s="118">
        <v>0</v>
      </c>
      <c r="VA172" s="118">
        <v>0</v>
      </c>
      <c r="VB172" s="118">
        <v>0</v>
      </c>
      <c r="VC172" s="118">
        <v>0</v>
      </c>
      <c r="VD172" s="118">
        <v>0</v>
      </c>
      <c r="VE172" s="118">
        <v>0</v>
      </c>
      <c r="VF172" s="118">
        <v>0</v>
      </c>
      <c r="VG172" s="118">
        <v>0</v>
      </c>
      <c r="VH172" s="118">
        <v>0</v>
      </c>
      <c r="VI172" s="118">
        <v>0</v>
      </c>
      <c r="VJ172" s="118">
        <v>0</v>
      </c>
      <c r="VK172" s="118">
        <v>0</v>
      </c>
      <c r="VL172" s="118">
        <v>0</v>
      </c>
      <c r="VM172" s="118">
        <v>0</v>
      </c>
      <c r="VN172" s="118">
        <v>0</v>
      </c>
      <c r="VO172" s="118">
        <v>0</v>
      </c>
      <c r="VP172" s="118">
        <v>0</v>
      </c>
      <c r="VQ172" s="118">
        <v>0</v>
      </c>
      <c r="VR172" s="118">
        <v>0</v>
      </c>
      <c r="VS172" s="118">
        <v>0</v>
      </c>
      <c r="VT172" s="118">
        <v>0</v>
      </c>
      <c r="VU172" s="118">
        <v>0</v>
      </c>
      <c r="VV172" s="118">
        <v>0</v>
      </c>
      <c r="VW172" s="118">
        <v>0</v>
      </c>
      <c r="VX172" s="118">
        <v>0</v>
      </c>
      <c r="VY172" s="118">
        <v>0</v>
      </c>
      <c r="VZ172" s="118">
        <v>0</v>
      </c>
      <c r="WA172" s="118">
        <v>0</v>
      </c>
      <c r="WB172" s="118">
        <v>0</v>
      </c>
      <c r="WC172" s="118">
        <v>0</v>
      </c>
      <c r="WD172" s="118">
        <v>0</v>
      </c>
      <c r="WE172" s="118">
        <v>0</v>
      </c>
      <c r="WF172" s="118">
        <v>0</v>
      </c>
      <c r="WG172" s="118">
        <v>0</v>
      </c>
      <c r="WH172" s="118">
        <v>0</v>
      </c>
      <c r="WI172" s="42">
        <v>196300000</v>
      </c>
      <c r="WJ172" s="42">
        <v>45300000</v>
      </c>
    </row>
    <row r="173" spans="1:608" s="25" customFormat="1" x14ac:dyDescent="0.15">
      <c r="A173" s="88">
        <v>172</v>
      </c>
      <c r="B173" s="124" t="s">
        <v>913</v>
      </c>
      <c r="C173" s="87" t="s">
        <v>914</v>
      </c>
      <c r="D173" s="130" t="s">
        <v>915</v>
      </c>
      <c r="E173" s="96" t="e">
        <f t="shared" ca="1" si="2"/>
        <v>#NAME?</v>
      </c>
      <c r="F173" s="97">
        <v>20198000</v>
      </c>
      <c r="G173" s="98">
        <v>20796356.16</v>
      </c>
      <c r="H173" s="87" t="s">
        <v>51</v>
      </c>
      <c r="I173" s="87" t="s">
        <v>22</v>
      </c>
      <c r="J173" s="142" t="s">
        <v>23</v>
      </c>
      <c r="K173" s="97">
        <v>20000000</v>
      </c>
      <c r="L173" s="97">
        <v>200000</v>
      </c>
      <c r="M173" s="111">
        <v>6.5</v>
      </c>
      <c r="N173" s="115">
        <v>1</v>
      </c>
      <c r="O173" s="116" t="s">
        <v>916</v>
      </c>
      <c r="P173" s="87" t="s">
        <v>917</v>
      </c>
      <c r="Q173" s="111">
        <v>3.1177000000000001</v>
      </c>
      <c r="R173" s="115" t="s">
        <v>918</v>
      </c>
      <c r="S173" s="87">
        <v>0</v>
      </c>
      <c r="T173" s="87">
        <v>0</v>
      </c>
      <c r="U173" s="87">
        <v>0</v>
      </c>
      <c r="V173" s="87">
        <v>0</v>
      </c>
      <c r="W173" s="87">
        <v>0</v>
      </c>
      <c r="X173" s="87">
        <v>0</v>
      </c>
      <c r="Y173" s="87">
        <v>0</v>
      </c>
      <c r="Z173" s="87">
        <v>0</v>
      </c>
      <c r="AA173" s="87">
        <v>1300000</v>
      </c>
      <c r="AB173" s="87">
        <v>0</v>
      </c>
      <c r="AC173" s="87">
        <v>0</v>
      </c>
      <c r="AD173" s="87">
        <v>0</v>
      </c>
      <c r="AE173" s="87">
        <v>0</v>
      </c>
      <c r="AF173" s="87">
        <v>0</v>
      </c>
      <c r="AG173" s="87">
        <v>0</v>
      </c>
      <c r="AH173" s="87">
        <v>0</v>
      </c>
      <c r="AI173" s="87">
        <v>0</v>
      </c>
      <c r="AJ173" s="87">
        <v>0</v>
      </c>
      <c r="AK173" s="87">
        <v>0</v>
      </c>
      <c r="AL173" s="87">
        <v>0</v>
      </c>
      <c r="AM173" s="87">
        <v>1300000</v>
      </c>
      <c r="AN173" s="87">
        <v>0</v>
      </c>
      <c r="AO173" s="87">
        <v>0</v>
      </c>
      <c r="AP173" s="87">
        <v>0</v>
      </c>
      <c r="AQ173" s="87">
        <v>0</v>
      </c>
      <c r="AR173" s="87">
        <v>0</v>
      </c>
      <c r="AS173" s="87">
        <v>0</v>
      </c>
      <c r="AT173" s="87">
        <v>0</v>
      </c>
      <c r="AU173" s="87">
        <v>0</v>
      </c>
      <c r="AV173" s="87">
        <v>0</v>
      </c>
      <c r="AW173" s="87">
        <v>0</v>
      </c>
      <c r="AX173" s="87">
        <v>0</v>
      </c>
      <c r="AY173" s="87">
        <v>1300000</v>
      </c>
      <c r="AZ173" s="87">
        <v>0</v>
      </c>
      <c r="BA173" s="87">
        <v>0</v>
      </c>
      <c r="BB173" s="87">
        <v>0</v>
      </c>
      <c r="BC173" s="87">
        <v>0</v>
      </c>
      <c r="BD173" s="87">
        <v>0</v>
      </c>
      <c r="BE173" s="87">
        <v>0</v>
      </c>
      <c r="BF173" s="87">
        <v>0</v>
      </c>
      <c r="BG173" s="87">
        <v>0</v>
      </c>
      <c r="BH173" s="87">
        <v>0</v>
      </c>
      <c r="BI173" s="87">
        <v>0</v>
      </c>
      <c r="BJ173" s="87">
        <v>0</v>
      </c>
      <c r="BK173" s="87">
        <v>1300000</v>
      </c>
      <c r="BL173" s="87">
        <v>0</v>
      </c>
      <c r="BM173" s="87">
        <v>0</v>
      </c>
      <c r="BN173" s="87">
        <v>0</v>
      </c>
      <c r="BO173" s="87">
        <v>0</v>
      </c>
      <c r="BP173" s="87">
        <v>0</v>
      </c>
      <c r="BQ173" s="87">
        <v>0</v>
      </c>
      <c r="BR173" s="87">
        <v>0</v>
      </c>
      <c r="BS173" s="87">
        <v>0</v>
      </c>
      <c r="BT173" s="87">
        <v>0</v>
      </c>
      <c r="BU173" s="87">
        <v>0</v>
      </c>
      <c r="BV173" s="87">
        <v>0</v>
      </c>
      <c r="BW173" s="87">
        <v>21300000</v>
      </c>
      <c r="BX173" s="87">
        <v>0</v>
      </c>
      <c r="BY173" s="87">
        <v>0</v>
      </c>
      <c r="BZ173" s="87">
        <v>0</v>
      </c>
      <c r="CA173" s="87">
        <v>0</v>
      </c>
      <c r="CB173" s="87">
        <v>0</v>
      </c>
      <c r="CC173" s="87">
        <v>0</v>
      </c>
      <c r="CD173" s="87">
        <v>0</v>
      </c>
      <c r="CE173" s="87">
        <v>0</v>
      </c>
      <c r="CF173" s="87">
        <v>0</v>
      </c>
      <c r="CG173" s="87">
        <v>0</v>
      </c>
      <c r="CH173" s="87">
        <v>0</v>
      </c>
      <c r="CI173" s="87">
        <v>0</v>
      </c>
      <c r="CJ173" s="87">
        <v>0</v>
      </c>
      <c r="CK173" s="87">
        <v>0</v>
      </c>
      <c r="CL173" s="87">
        <v>0</v>
      </c>
      <c r="CM173" s="87">
        <v>0</v>
      </c>
      <c r="CN173" s="87">
        <v>0</v>
      </c>
      <c r="CO173" s="87">
        <v>0</v>
      </c>
      <c r="CP173" s="87">
        <v>0</v>
      </c>
      <c r="CQ173" s="87">
        <v>0</v>
      </c>
      <c r="CR173" s="87">
        <v>0</v>
      </c>
      <c r="CS173" s="87">
        <v>0</v>
      </c>
      <c r="CT173" s="87">
        <v>0</v>
      </c>
      <c r="CU173" s="87">
        <v>0</v>
      </c>
      <c r="CV173" s="87">
        <v>0</v>
      </c>
      <c r="CW173" s="87">
        <v>0</v>
      </c>
      <c r="CX173" s="87">
        <v>0</v>
      </c>
      <c r="CY173" s="87">
        <v>0</v>
      </c>
      <c r="CZ173" s="87">
        <v>0</v>
      </c>
      <c r="DA173" s="87">
        <v>0</v>
      </c>
      <c r="DB173" s="87">
        <v>0</v>
      </c>
      <c r="DC173" s="87">
        <v>0</v>
      </c>
      <c r="DD173" s="87">
        <v>0</v>
      </c>
      <c r="DE173" s="87">
        <v>0</v>
      </c>
      <c r="DF173" s="87">
        <v>0</v>
      </c>
      <c r="DG173" s="87">
        <v>0</v>
      </c>
      <c r="DH173" s="87">
        <v>0</v>
      </c>
      <c r="DI173" s="87">
        <v>0</v>
      </c>
      <c r="DJ173" s="87">
        <v>0</v>
      </c>
      <c r="DK173" s="87">
        <v>0</v>
      </c>
      <c r="DL173" s="87">
        <v>0</v>
      </c>
      <c r="DM173" s="87">
        <v>0</v>
      </c>
      <c r="DN173" s="87">
        <v>0</v>
      </c>
      <c r="DO173" s="87">
        <v>0</v>
      </c>
      <c r="DP173" s="87">
        <v>0</v>
      </c>
      <c r="DQ173" s="87">
        <v>0</v>
      </c>
      <c r="DR173" s="87">
        <v>0</v>
      </c>
      <c r="DS173" s="87">
        <v>0</v>
      </c>
      <c r="DT173" s="87">
        <v>0</v>
      </c>
      <c r="DU173" s="87">
        <v>0</v>
      </c>
      <c r="DV173" s="87">
        <v>0</v>
      </c>
      <c r="DW173" s="87">
        <v>0</v>
      </c>
      <c r="DX173" s="87">
        <v>0</v>
      </c>
      <c r="DY173" s="87">
        <v>0</v>
      </c>
      <c r="DZ173" s="87">
        <v>0</v>
      </c>
      <c r="EA173" s="87">
        <v>0</v>
      </c>
      <c r="EB173" s="87">
        <v>0</v>
      </c>
      <c r="EC173" s="87">
        <v>0</v>
      </c>
      <c r="ED173" s="87">
        <v>0</v>
      </c>
      <c r="EE173" s="87">
        <v>0</v>
      </c>
      <c r="EF173" s="87">
        <v>0</v>
      </c>
      <c r="EG173" s="87">
        <v>0</v>
      </c>
      <c r="EH173" s="87">
        <v>0</v>
      </c>
      <c r="EI173" s="87">
        <v>0</v>
      </c>
      <c r="EJ173" s="87">
        <v>0</v>
      </c>
      <c r="EK173" s="87">
        <v>0</v>
      </c>
      <c r="EL173" s="87">
        <v>0</v>
      </c>
      <c r="EM173" s="87">
        <v>0</v>
      </c>
      <c r="EN173" s="87">
        <v>0</v>
      </c>
      <c r="EO173" s="87">
        <v>0</v>
      </c>
      <c r="EP173" s="87">
        <v>0</v>
      </c>
      <c r="EQ173" s="87">
        <v>0</v>
      </c>
      <c r="ER173" s="87">
        <v>0</v>
      </c>
      <c r="ES173" s="87">
        <v>0</v>
      </c>
      <c r="ET173" s="87">
        <v>0</v>
      </c>
      <c r="EU173" s="87">
        <v>0</v>
      </c>
      <c r="EV173" s="87">
        <v>0</v>
      </c>
      <c r="EW173" s="87">
        <v>0</v>
      </c>
      <c r="EX173" s="87">
        <v>0</v>
      </c>
      <c r="EY173" s="87">
        <v>0</v>
      </c>
      <c r="EZ173" s="87">
        <v>0</v>
      </c>
      <c r="FA173" s="87">
        <v>0</v>
      </c>
      <c r="FB173" s="87">
        <v>0</v>
      </c>
      <c r="FC173" s="87">
        <v>0</v>
      </c>
      <c r="FD173" s="87">
        <v>0</v>
      </c>
      <c r="FE173" s="87">
        <v>0</v>
      </c>
      <c r="FF173" s="87">
        <v>0</v>
      </c>
      <c r="FG173" s="87">
        <v>0</v>
      </c>
      <c r="FH173" s="87">
        <v>0</v>
      </c>
      <c r="FI173" s="87">
        <v>0</v>
      </c>
      <c r="FJ173" s="87">
        <v>0</v>
      </c>
      <c r="FK173" s="87">
        <v>0</v>
      </c>
      <c r="FL173" s="87">
        <v>0</v>
      </c>
      <c r="FM173" s="87">
        <v>0</v>
      </c>
      <c r="FN173" s="87">
        <v>0</v>
      </c>
      <c r="FO173" s="87">
        <v>0</v>
      </c>
      <c r="FP173" s="87">
        <v>0</v>
      </c>
      <c r="FQ173" s="87">
        <v>0</v>
      </c>
      <c r="FR173" s="87">
        <v>0</v>
      </c>
      <c r="FS173" s="87">
        <v>0</v>
      </c>
      <c r="FT173" s="87">
        <v>0</v>
      </c>
      <c r="FU173" s="87">
        <v>0</v>
      </c>
      <c r="FV173" s="87">
        <v>0</v>
      </c>
      <c r="FW173" s="87">
        <v>0</v>
      </c>
      <c r="FX173" s="87">
        <v>0</v>
      </c>
      <c r="FY173" s="87">
        <v>0</v>
      </c>
      <c r="FZ173" s="87">
        <v>0</v>
      </c>
      <c r="GA173" s="87">
        <v>0</v>
      </c>
      <c r="GB173" s="87">
        <v>0</v>
      </c>
      <c r="GC173" s="87">
        <v>0</v>
      </c>
      <c r="GD173" s="87">
        <v>0</v>
      </c>
      <c r="GE173" s="87">
        <v>0</v>
      </c>
      <c r="GF173" s="87">
        <v>0</v>
      </c>
      <c r="GG173" s="87">
        <v>0</v>
      </c>
      <c r="GH173" s="87">
        <v>0</v>
      </c>
      <c r="GI173" s="87">
        <v>0</v>
      </c>
      <c r="GJ173" s="87">
        <v>0</v>
      </c>
      <c r="GK173" s="87">
        <v>0</v>
      </c>
      <c r="GL173" s="87">
        <v>0</v>
      </c>
      <c r="GM173" s="87">
        <v>0</v>
      </c>
      <c r="GN173" s="87">
        <v>0</v>
      </c>
      <c r="GO173" s="87">
        <v>0</v>
      </c>
      <c r="GP173" s="87">
        <v>0</v>
      </c>
      <c r="GQ173" s="87">
        <v>0</v>
      </c>
      <c r="GR173" s="87">
        <v>0</v>
      </c>
      <c r="GS173" s="87">
        <v>0</v>
      </c>
      <c r="GT173" s="87">
        <v>0</v>
      </c>
      <c r="GU173" s="87">
        <v>0</v>
      </c>
      <c r="GV173" s="87">
        <v>0</v>
      </c>
      <c r="GW173" s="87">
        <v>0</v>
      </c>
      <c r="GX173" s="87">
        <v>0</v>
      </c>
      <c r="GY173" s="87">
        <v>0</v>
      </c>
      <c r="GZ173" s="87">
        <v>0</v>
      </c>
      <c r="HA173" s="87">
        <v>0</v>
      </c>
      <c r="HB173" s="87">
        <v>0</v>
      </c>
      <c r="HC173" s="87">
        <v>0</v>
      </c>
      <c r="HD173" s="87">
        <v>0</v>
      </c>
      <c r="HE173" s="87">
        <v>0</v>
      </c>
      <c r="HF173" s="87">
        <v>0</v>
      </c>
      <c r="HG173" s="87">
        <v>0</v>
      </c>
      <c r="HH173" s="87">
        <v>0</v>
      </c>
      <c r="HI173" s="87">
        <v>0</v>
      </c>
      <c r="HJ173" s="87">
        <v>0</v>
      </c>
      <c r="HK173" s="87">
        <v>0</v>
      </c>
      <c r="HL173" s="87">
        <v>0</v>
      </c>
      <c r="HM173" s="87">
        <v>0</v>
      </c>
      <c r="HN173" s="87">
        <v>0</v>
      </c>
      <c r="HO173" s="87">
        <v>0</v>
      </c>
      <c r="HP173" s="87">
        <v>0</v>
      </c>
      <c r="HQ173" s="87">
        <v>0</v>
      </c>
      <c r="HR173" s="87">
        <v>0</v>
      </c>
      <c r="HS173" s="87">
        <v>0</v>
      </c>
      <c r="HT173" s="87">
        <v>0</v>
      </c>
      <c r="HU173" s="87">
        <v>0</v>
      </c>
      <c r="HV173" s="87">
        <v>0</v>
      </c>
      <c r="HW173" s="87">
        <v>0</v>
      </c>
      <c r="HX173" s="87">
        <v>0</v>
      </c>
      <c r="HY173" s="87">
        <v>0</v>
      </c>
      <c r="HZ173" s="87">
        <v>0</v>
      </c>
      <c r="IA173" s="87">
        <v>0</v>
      </c>
      <c r="IB173" s="87">
        <v>0</v>
      </c>
      <c r="IC173" s="87">
        <v>0</v>
      </c>
      <c r="ID173" s="87">
        <v>0</v>
      </c>
      <c r="IE173" s="87">
        <v>0</v>
      </c>
      <c r="IF173" s="87">
        <v>0</v>
      </c>
      <c r="IG173" s="87">
        <v>0</v>
      </c>
      <c r="IH173" s="87">
        <v>0</v>
      </c>
      <c r="II173" s="87">
        <v>0</v>
      </c>
      <c r="IJ173" s="87">
        <v>0</v>
      </c>
      <c r="IK173" s="87">
        <v>0</v>
      </c>
      <c r="IL173" s="87">
        <v>0</v>
      </c>
      <c r="IM173" s="87">
        <v>0</v>
      </c>
      <c r="IN173" s="87">
        <v>0</v>
      </c>
      <c r="IO173" s="87">
        <v>0</v>
      </c>
      <c r="IP173" s="87">
        <v>0</v>
      </c>
      <c r="IQ173" s="87">
        <v>0</v>
      </c>
      <c r="IR173" s="87">
        <v>0</v>
      </c>
      <c r="IS173" s="87">
        <v>0</v>
      </c>
      <c r="IT173" s="87">
        <v>0</v>
      </c>
      <c r="IU173" s="87">
        <v>0</v>
      </c>
      <c r="IV173" s="87">
        <v>0</v>
      </c>
      <c r="IW173" s="87">
        <v>0</v>
      </c>
      <c r="IX173" s="87">
        <v>0</v>
      </c>
      <c r="IY173" s="87">
        <v>0</v>
      </c>
      <c r="IZ173" s="87">
        <v>0</v>
      </c>
      <c r="JA173" s="87">
        <v>0</v>
      </c>
      <c r="JB173" s="87">
        <v>0</v>
      </c>
      <c r="JC173" s="87">
        <v>0</v>
      </c>
      <c r="JD173" s="87">
        <v>0</v>
      </c>
      <c r="JE173" s="87">
        <v>0</v>
      </c>
      <c r="JF173" s="87">
        <v>0</v>
      </c>
      <c r="JG173" s="87">
        <v>0</v>
      </c>
      <c r="JH173" s="87">
        <v>0</v>
      </c>
      <c r="JI173" s="87">
        <v>0</v>
      </c>
      <c r="JJ173" s="87">
        <v>0</v>
      </c>
      <c r="JK173" s="87">
        <v>0</v>
      </c>
      <c r="JL173" s="87">
        <v>0</v>
      </c>
      <c r="JM173" s="87">
        <v>0</v>
      </c>
      <c r="JN173" s="87">
        <v>0</v>
      </c>
      <c r="JO173" s="87">
        <v>0</v>
      </c>
      <c r="JP173" s="87">
        <v>0</v>
      </c>
      <c r="JQ173" s="87">
        <v>0</v>
      </c>
      <c r="JR173" s="87">
        <v>0</v>
      </c>
      <c r="JS173" s="87">
        <v>0</v>
      </c>
      <c r="JT173" s="87">
        <v>0</v>
      </c>
      <c r="JU173" s="87">
        <v>0</v>
      </c>
      <c r="JV173" s="87">
        <v>0</v>
      </c>
      <c r="JW173" s="87">
        <v>0</v>
      </c>
      <c r="JX173" s="87">
        <v>0</v>
      </c>
      <c r="JY173" s="87">
        <v>0</v>
      </c>
      <c r="JZ173" s="87">
        <v>0</v>
      </c>
      <c r="KA173" s="87">
        <v>0</v>
      </c>
      <c r="KB173" s="87">
        <v>0</v>
      </c>
      <c r="KC173" s="87">
        <v>0</v>
      </c>
      <c r="KD173" s="87">
        <v>0</v>
      </c>
      <c r="KE173" s="87">
        <v>0</v>
      </c>
      <c r="KF173" s="87">
        <v>0</v>
      </c>
      <c r="KG173" s="87">
        <v>0</v>
      </c>
      <c r="KH173" s="87">
        <v>0</v>
      </c>
      <c r="KI173" s="87">
        <v>0</v>
      </c>
      <c r="KJ173" s="87">
        <v>0</v>
      </c>
      <c r="KK173" s="87">
        <v>0</v>
      </c>
      <c r="KL173" s="87">
        <v>0</v>
      </c>
      <c r="KM173" s="87">
        <v>0</v>
      </c>
      <c r="KN173" s="87">
        <v>0</v>
      </c>
      <c r="KO173" s="87">
        <v>0</v>
      </c>
      <c r="KP173" s="87">
        <v>0</v>
      </c>
      <c r="KQ173" s="87">
        <v>0</v>
      </c>
      <c r="KR173" s="87">
        <v>0</v>
      </c>
      <c r="KS173" s="87">
        <v>0</v>
      </c>
      <c r="KT173" s="87">
        <v>0</v>
      </c>
      <c r="KU173" s="87">
        <v>0</v>
      </c>
      <c r="KV173" s="87">
        <v>0</v>
      </c>
      <c r="KW173" s="87">
        <v>0</v>
      </c>
      <c r="KX173" s="87">
        <v>0</v>
      </c>
      <c r="KY173" s="87">
        <v>0</v>
      </c>
      <c r="KZ173" s="87">
        <v>0</v>
      </c>
      <c r="LA173" s="87">
        <v>0</v>
      </c>
      <c r="LB173" s="87">
        <v>0</v>
      </c>
      <c r="LC173" s="87">
        <v>0</v>
      </c>
      <c r="LD173" s="87">
        <v>0</v>
      </c>
      <c r="LE173" s="87">
        <v>0</v>
      </c>
      <c r="LF173" s="87">
        <v>0</v>
      </c>
      <c r="LG173" s="87">
        <v>0</v>
      </c>
      <c r="LH173" s="87">
        <v>0</v>
      </c>
      <c r="LI173" s="87">
        <v>0</v>
      </c>
      <c r="LJ173" s="87">
        <v>0</v>
      </c>
      <c r="LK173" s="87">
        <v>0</v>
      </c>
      <c r="LL173" s="87">
        <v>0</v>
      </c>
      <c r="LM173" s="87">
        <v>0</v>
      </c>
      <c r="LN173" s="87">
        <v>0</v>
      </c>
      <c r="LO173" s="87">
        <v>0</v>
      </c>
      <c r="LP173" s="87">
        <v>0</v>
      </c>
      <c r="LQ173" s="87">
        <v>0</v>
      </c>
      <c r="LR173" s="87">
        <v>0</v>
      </c>
      <c r="LS173" s="87">
        <v>0</v>
      </c>
      <c r="LT173" s="87">
        <v>0</v>
      </c>
      <c r="LU173" s="87">
        <v>0</v>
      </c>
      <c r="LV173" s="87">
        <v>0</v>
      </c>
      <c r="LW173" s="87">
        <v>0</v>
      </c>
      <c r="LX173" s="87">
        <v>0</v>
      </c>
      <c r="LY173" s="87">
        <v>0</v>
      </c>
      <c r="LZ173" s="87">
        <v>0</v>
      </c>
      <c r="MA173" s="87">
        <v>0</v>
      </c>
      <c r="MB173" s="87">
        <v>0</v>
      </c>
      <c r="MC173" s="87">
        <v>0</v>
      </c>
      <c r="MD173" s="87">
        <v>0</v>
      </c>
      <c r="ME173" s="87">
        <v>0</v>
      </c>
      <c r="MF173" s="87">
        <v>0</v>
      </c>
      <c r="MG173" s="87">
        <v>0</v>
      </c>
      <c r="MH173" s="87">
        <v>0</v>
      </c>
      <c r="MI173" s="87">
        <v>0</v>
      </c>
      <c r="MJ173" s="87">
        <v>0</v>
      </c>
      <c r="MK173" s="87">
        <v>0</v>
      </c>
      <c r="ML173" s="87">
        <v>0</v>
      </c>
      <c r="MM173" s="87">
        <v>0</v>
      </c>
      <c r="MN173" s="87">
        <v>0</v>
      </c>
      <c r="MO173" s="87">
        <v>0</v>
      </c>
      <c r="MP173" s="87">
        <v>0</v>
      </c>
      <c r="MQ173" s="87">
        <v>0</v>
      </c>
      <c r="MR173" s="87">
        <v>0</v>
      </c>
      <c r="MS173" s="87">
        <v>0</v>
      </c>
      <c r="MT173" s="87">
        <v>0</v>
      </c>
      <c r="MU173" s="87">
        <v>0</v>
      </c>
      <c r="MV173" s="87">
        <v>0</v>
      </c>
      <c r="MW173" s="87">
        <v>0</v>
      </c>
      <c r="MX173" s="87">
        <v>0</v>
      </c>
      <c r="MY173" s="87">
        <v>0</v>
      </c>
      <c r="MZ173" s="87">
        <v>0</v>
      </c>
      <c r="NA173" s="87">
        <v>0</v>
      </c>
      <c r="NB173" s="87">
        <v>0</v>
      </c>
      <c r="NC173" s="87">
        <v>0</v>
      </c>
      <c r="ND173" s="87">
        <v>0</v>
      </c>
      <c r="NE173" s="87">
        <v>0</v>
      </c>
      <c r="NF173" s="87">
        <v>0</v>
      </c>
      <c r="NG173" s="87">
        <v>0</v>
      </c>
      <c r="NH173" s="87">
        <v>0</v>
      </c>
      <c r="NI173" s="87">
        <v>0</v>
      </c>
      <c r="NJ173" s="119">
        <v>0</v>
      </c>
      <c r="NK173" s="118">
        <v>0</v>
      </c>
      <c r="NL173" s="118">
        <v>0</v>
      </c>
      <c r="NM173" s="118">
        <v>0</v>
      </c>
      <c r="NN173" s="118">
        <v>0</v>
      </c>
      <c r="NO173" s="118">
        <v>0</v>
      </c>
      <c r="NP173" s="118">
        <v>0</v>
      </c>
      <c r="NQ173" s="118">
        <v>0</v>
      </c>
      <c r="NR173" s="118">
        <v>0</v>
      </c>
      <c r="NS173" s="118">
        <v>0</v>
      </c>
      <c r="NT173" s="118">
        <v>0</v>
      </c>
      <c r="NU173" s="118">
        <v>0</v>
      </c>
      <c r="NV173" s="118">
        <v>0</v>
      </c>
      <c r="NW173" s="118">
        <v>0</v>
      </c>
      <c r="NX173" s="118">
        <v>0</v>
      </c>
      <c r="NY173" s="118">
        <v>0</v>
      </c>
      <c r="NZ173" s="118">
        <v>0</v>
      </c>
      <c r="OA173" s="118">
        <v>0</v>
      </c>
      <c r="OB173" s="118">
        <v>0</v>
      </c>
      <c r="OC173" s="118">
        <v>0</v>
      </c>
      <c r="OD173" s="118">
        <v>0</v>
      </c>
      <c r="OE173" s="118">
        <v>0</v>
      </c>
      <c r="OF173" s="118">
        <v>0</v>
      </c>
      <c r="OG173" s="118">
        <v>0</v>
      </c>
      <c r="OH173" s="118">
        <v>0</v>
      </c>
      <c r="OI173" s="118">
        <v>0</v>
      </c>
      <c r="OJ173" s="118">
        <v>0</v>
      </c>
      <c r="OK173" s="118">
        <v>0</v>
      </c>
      <c r="OL173" s="118">
        <v>0</v>
      </c>
      <c r="OM173" s="118">
        <v>0</v>
      </c>
      <c r="ON173" s="118">
        <v>0</v>
      </c>
      <c r="OO173" s="118">
        <v>0</v>
      </c>
      <c r="OP173" s="118">
        <v>0</v>
      </c>
      <c r="OQ173" s="118">
        <v>0</v>
      </c>
      <c r="OR173" s="118">
        <v>0</v>
      </c>
      <c r="OS173" s="118">
        <v>0</v>
      </c>
      <c r="OT173" s="118">
        <v>0</v>
      </c>
      <c r="OU173" s="118">
        <v>0</v>
      </c>
      <c r="OV173" s="118">
        <v>0</v>
      </c>
      <c r="OW173" s="118">
        <v>0</v>
      </c>
      <c r="OX173" s="118">
        <v>0</v>
      </c>
      <c r="OY173" s="118">
        <v>0</v>
      </c>
      <c r="OZ173" s="118">
        <v>0</v>
      </c>
      <c r="PA173" s="118">
        <v>0</v>
      </c>
      <c r="PB173" s="118">
        <v>0</v>
      </c>
      <c r="PC173" s="118">
        <v>0</v>
      </c>
      <c r="PD173" s="118">
        <v>0</v>
      </c>
      <c r="PE173" s="118">
        <v>0</v>
      </c>
      <c r="PF173" s="118">
        <v>0</v>
      </c>
      <c r="PG173" s="118">
        <v>0</v>
      </c>
      <c r="PH173" s="118">
        <v>0</v>
      </c>
      <c r="PI173" s="118">
        <v>0</v>
      </c>
      <c r="PJ173" s="118">
        <v>0</v>
      </c>
      <c r="PK173" s="118">
        <v>0</v>
      </c>
      <c r="PL173" s="118">
        <v>0</v>
      </c>
      <c r="PM173" s="118">
        <v>0</v>
      </c>
      <c r="PN173" s="118">
        <v>0</v>
      </c>
      <c r="PO173" s="118">
        <v>0</v>
      </c>
      <c r="PP173" s="118">
        <v>0</v>
      </c>
      <c r="PQ173" s="118">
        <v>0</v>
      </c>
      <c r="PR173" s="118">
        <v>0</v>
      </c>
      <c r="PS173" s="118">
        <v>0</v>
      </c>
      <c r="PT173" s="118">
        <v>0</v>
      </c>
      <c r="PU173" s="118">
        <v>0</v>
      </c>
      <c r="PV173" s="118">
        <v>0</v>
      </c>
      <c r="PW173" s="118">
        <v>0</v>
      </c>
      <c r="PX173" s="118">
        <v>0</v>
      </c>
      <c r="PY173" s="118">
        <v>0</v>
      </c>
      <c r="PZ173" s="118">
        <v>0</v>
      </c>
      <c r="QA173" s="118">
        <v>0</v>
      </c>
      <c r="QB173" s="118">
        <v>0</v>
      </c>
      <c r="QC173" s="118">
        <v>0</v>
      </c>
      <c r="QD173" s="118">
        <v>0</v>
      </c>
      <c r="QE173" s="118">
        <v>0</v>
      </c>
      <c r="QF173" s="118">
        <v>0</v>
      </c>
      <c r="QG173" s="118">
        <v>0</v>
      </c>
      <c r="QH173" s="118">
        <v>0</v>
      </c>
      <c r="QI173" s="118">
        <v>0</v>
      </c>
      <c r="QJ173" s="118">
        <v>0</v>
      </c>
      <c r="QK173" s="118">
        <v>0</v>
      </c>
      <c r="QL173" s="118">
        <v>0</v>
      </c>
      <c r="QM173" s="118">
        <v>0</v>
      </c>
      <c r="QN173" s="118">
        <v>0</v>
      </c>
      <c r="QO173" s="118">
        <v>0</v>
      </c>
      <c r="QP173" s="118">
        <v>0</v>
      </c>
      <c r="QQ173" s="118">
        <v>0</v>
      </c>
      <c r="QR173" s="118">
        <v>0</v>
      </c>
      <c r="QS173" s="118">
        <v>0</v>
      </c>
      <c r="QT173" s="118">
        <v>0</v>
      </c>
      <c r="QU173" s="118">
        <v>0</v>
      </c>
      <c r="QV173" s="118">
        <v>0</v>
      </c>
      <c r="QW173" s="118">
        <v>0</v>
      </c>
      <c r="QX173" s="118">
        <v>0</v>
      </c>
      <c r="QY173" s="118">
        <v>0</v>
      </c>
      <c r="QZ173" s="118">
        <v>0</v>
      </c>
      <c r="RA173" s="118">
        <v>0</v>
      </c>
      <c r="RB173" s="118">
        <v>0</v>
      </c>
      <c r="RC173" s="118">
        <v>0</v>
      </c>
      <c r="RD173" s="118">
        <v>0</v>
      </c>
      <c r="RE173" s="118">
        <v>0</v>
      </c>
      <c r="RF173" s="118">
        <v>0</v>
      </c>
      <c r="RG173" s="118">
        <v>0</v>
      </c>
      <c r="RH173" s="118">
        <v>0</v>
      </c>
      <c r="RI173" s="118">
        <v>0</v>
      </c>
      <c r="RJ173" s="118">
        <v>0</v>
      </c>
      <c r="RK173" s="118">
        <v>0</v>
      </c>
      <c r="RL173" s="118">
        <v>0</v>
      </c>
      <c r="RM173" s="118">
        <v>0</v>
      </c>
      <c r="RN173" s="118">
        <v>0</v>
      </c>
      <c r="RO173" s="118">
        <v>0</v>
      </c>
      <c r="RP173" s="118">
        <v>0</v>
      </c>
      <c r="RQ173" s="118">
        <v>0</v>
      </c>
      <c r="RR173" s="118">
        <v>0</v>
      </c>
      <c r="RS173" s="118">
        <v>0</v>
      </c>
      <c r="RT173" s="118">
        <v>0</v>
      </c>
      <c r="RU173" s="118">
        <v>0</v>
      </c>
      <c r="RV173" s="118">
        <v>0</v>
      </c>
      <c r="RW173" s="118">
        <v>0</v>
      </c>
      <c r="RX173" s="118">
        <v>0</v>
      </c>
      <c r="RY173" s="118">
        <v>0</v>
      </c>
      <c r="RZ173" s="118">
        <v>0</v>
      </c>
      <c r="SA173" s="118">
        <v>0</v>
      </c>
      <c r="SB173" s="118">
        <v>0</v>
      </c>
      <c r="SC173" s="118">
        <v>0</v>
      </c>
      <c r="SD173" s="118">
        <v>0</v>
      </c>
      <c r="SE173" s="118">
        <v>0</v>
      </c>
      <c r="SF173" s="118">
        <v>0</v>
      </c>
      <c r="SG173" s="118">
        <v>0</v>
      </c>
      <c r="SH173" s="118">
        <v>0</v>
      </c>
      <c r="SI173" s="118">
        <v>0</v>
      </c>
      <c r="SJ173" s="118">
        <v>0</v>
      </c>
      <c r="SK173" s="118">
        <v>0</v>
      </c>
      <c r="SL173" s="118">
        <v>0</v>
      </c>
      <c r="SM173" s="118">
        <v>0</v>
      </c>
      <c r="SN173" s="118">
        <v>0</v>
      </c>
      <c r="SO173" s="118">
        <v>0</v>
      </c>
      <c r="SP173" s="118">
        <v>0</v>
      </c>
      <c r="SQ173" s="118">
        <v>0</v>
      </c>
      <c r="SR173" s="118">
        <v>0</v>
      </c>
      <c r="SS173" s="118">
        <v>0</v>
      </c>
      <c r="ST173" s="118">
        <v>0</v>
      </c>
      <c r="SU173" s="118">
        <v>0</v>
      </c>
      <c r="SV173" s="118">
        <v>0</v>
      </c>
      <c r="SW173" s="118">
        <v>0</v>
      </c>
      <c r="SX173" s="118">
        <v>0</v>
      </c>
      <c r="SY173" s="118">
        <v>0</v>
      </c>
      <c r="SZ173" s="118">
        <v>0</v>
      </c>
      <c r="TA173" s="118">
        <v>0</v>
      </c>
      <c r="TB173" s="118">
        <v>0</v>
      </c>
      <c r="TC173" s="118">
        <v>0</v>
      </c>
      <c r="TD173" s="118">
        <v>0</v>
      </c>
      <c r="TE173" s="118">
        <v>0</v>
      </c>
      <c r="TF173" s="118">
        <v>0</v>
      </c>
      <c r="TG173" s="118">
        <v>0</v>
      </c>
      <c r="TH173" s="118">
        <v>0</v>
      </c>
      <c r="TI173" s="118">
        <v>0</v>
      </c>
      <c r="TJ173" s="118">
        <v>0</v>
      </c>
      <c r="TK173" s="118">
        <v>0</v>
      </c>
      <c r="TL173" s="118">
        <v>0</v>
      </c>
      <c r="TM173" s="118">
        <v>0</v>
      </c>
      <c r="TN173" s="118">
        <v>0</v>
      </c>
      <c r="TO173" s="118">
        <v>0</v>
      </c>
      <c r="TP173" s="118">
        <v>0</v>
      </c>
      <c r="TQ173" s="118">
        <v>0</v>
      </c>
      <c r="TR173" s="118">
        <v>0</v>
      </c>
      <c r="TS173" s="118">
        <v>0</v>
      </c>
      <c r="TT173" s="118">
        <v>0</v>
      </c>
      <c r="TU173" s="118">
        <v>0</v>
      </c>
      <c r="TV173" s="118">
        <v>0</v>
      </c>
      <c r="TW173" s="118">
        <v>0</v>
      </c>
      <c r="TX173" s="118">
        <v>0</v>
      </c>
      <c r="TY173" s="118">
        <v>0</v>
      </c>
      <c r="TZ173" s="118">
        <v>0</v>
      </c>
      <c r="UA173" s="118">
        <v>0</v>
      </c>
      <c r="UB173" s="118">
        <v>0</v>
      </c>
      <c r="UC173" s="118">
        <v>0</v>
      </c>
      <c r="UD173" s="118">
        <v>0</v>
      </c>
      <c r="UE173" s="118">
        <v>0</v>
      </c>
      <c r="UF173" s="118">
        <v>0</v>
      </c>
      <c r="UG173" s="118">
        <v>0</v>
      </c>
      <c r="UH173" s="118">
        <v>0</v>
      </c>
      <c r="UI173" s="118">
        <v>0</v>
      </c>
      <c r="UJ173" s="118">
        <v>0</v>
      </c>
      <c r="UK173" s="118">
        <v>0</v>
      </c>
      <c r="UL173" s="118">
        <v>0</v>
      </c>
      <c r="UM173" s="118">
        <v>0</v>
      </c>
      <c r="UN173" s="118">
        <v>0</v>
      </c>
      <c r="UO173" s="118">
        <v>0</v>
      </c>
      <c r="UP173" s="118">
        <v>0</v>
      </c>
      <c r="UQ173" s="118">
        <v>0</v>
      </c>
      <c r="UR173" s="118">
        <v>0</v>
      </c>
      <c r="US173" s="118">
        <v>0</v>
      </c>
      <c r="UT173" s="118">
        <v>0</v>
      </c>
      <c r="UU173" s="118">
        <v>0</v>
      </c>
      <c r="UV173" s="118">
        <v>0</v>
      </c>
      <c r="UW173" s="118">
        <v>0</v>
      </c>
      <c r="UX173" s="118">
        <v>0</v>
      </c>
      <c r="UY173" s="118">
        <v>0</v>
      </c>
      <c r="UZ173" s="118">
        <v>0</v>
      </c>
      <c r="VA173" s="118">
        <v>0</v>
      </c>
      <c r="VB173" s="118">
        <v>0</v>
      </c>
      <c r="VC173" s="118">
        <v>0</v>
      </c>
      <c r="VD173" s="118">
        <v>0</v>
      </c>
      <c r="VE173" s="118">
        <v>0</v>
      </c>
      <c r="VF173" s="118">
        <v>0</v>
      </c>
      <c r="VG173" s="118">
        <v>0</v>
      </c>
      <c r="VH173" s="118">
        <v>0</v>
      </c>
      <c r="VI173" s="118">
        <v>0</v>
      </c>
      <c r="VJ173" s="118">
        <v>0</v>
      </c>
      <c r="VK173" s="118">
        <v>0</v>
      </c>
      <c r="VL173" s="118">
        <v>0</v>
      </c>
      <c r="VM173" s="118">
        <v>0</v>
      </c>
      <c r="VN173" s="118">
        <v>0</v>
      </c>
      <c r="VO173" s="118">
        <v>0</v>
      </c>
      <c r="VP173" s="118">
        <v>0</v>
      </c>
      <c r="VQ173" s="118">
        <v>0</v>
      </c>
      <c r="VR173" s="118">
        <v>0</v>
      </c>
      <c r="VS173" s="118">
        <v>0</v>
      </c>
      <c r="VT173" s="118">
        <v>0</v>
      </c>
      <c r="VU173" s="118">
        <v>0</v>
      </c>
      <c r="VV173" s="118">
        <v>0</v>
      </c>
      <c r="VW173" s="118">
        <v>0</v>
      </c>
      <c r="VX173" s="118">
        <v>0</v>
      </c>
      <c r="VY173" s="118">
        <v>0</v>
      </c>
      <c r="VZ173" s="118">
        <v>0</v>
      </c>
      <c r="WA173" s="118">
        <v>0</v>
      </c>
      <c r="WB173" s="118">
        <v>0</v>
      </c>
      <c r="WC173" s="118">
        <v>0</v>
      </c>
      <c r="WD173" s="118">
        <v>0</v>
      </c>
      <c r="WE173" s="118">
        <v>0</v>
      </c>
      <c r="WF173" s="118">
        <v>0</v>
      </c>
      <c r="WG173" s="118">
        <v>0</v>
      </c>
      <c r="WH173" s="118">
        <v>0</v>
      </c>
      <c r="WI173" s="42">
        <v>26500000</v>
      </c>
      <c r="WJ173" s="42">
        <v>6500000</v>
      </c>
    </row>
    <row r="174" spans="1:608" s="25" customFormat="1" x14ac:dyDescent="0.15">
      <c r="A174" s="88">
        <v>173</v>
      </c>
      <c r="B174" s="124" t="s">
        <v>919</v>
      </c>
      <c r="C174" s="87" t="s">
        <v>920</v>
      </c>
      <c r="D174" s="130" t="s">
        <v>921</v>
      </c>
      <c r="E174" s="96" t="e">
        <f t="shared" ca="1" si="2"/>
        <v>#NAME?</v>
      </c>
      <c r="F174" s="97">
        <v>61656000</v>
      </c>
      <c r="G174" s="98">
        <v>63312986.299999997</v>
      </c>
      <c r="H174" s="87" t="s">
        <v>51</v>
      </c>
      <c r="I174" s="87" t="s">
        <v>44</v>
      </c>
      <c r="J174" s="142" t="s">
        <v>23</v>
      </c>
      <c r="K174" s="97">
        <v>60000000</v>
      </c>
      <c r="L174" s="97">
        <v>600000</v>
      </c>
      <c r="M174" s="111">
        <v>6</v>
      </c>
      <c r="N174" s="115">
        <v>1</v>
      </c>
      <c r="O174" s="116" t="s">
        <v>916</v>
      </c>
      <c r="P174" s="87" t="s">
        <v>922</v>
      </c>
      <c r="Q174" s="111">
        <v>2.2292000000000001</v>
      </c>
      <c r="R174" s="115" t="s">
        <v>923</v>
      </c>
      <c r="S174" s="87">
        <v>0</v>
      </c>
      <c r="T174" s="87">
        <v>0</v>
      </c>
      <c r="U174" s="87">
        <v>0</v>
      </c>
      <c r="V174" s="87">
        <v>0</v>
      </c>
      <c r="W174" s="87">
        <v>0</v>
      </c>
      <c r="X174" s="87">
        <v>0</v>
      </c>
      <c r="Y174" s="87">
        <v>0</v>
      </c>
      <c r="Z174" s="87">
        <v>0</v>
      </c>
      <c r="AA174" s="87">
        <v>3600000</v>
      </c>
      <c r="AB174" s="87">
        <v>0</v>
      </c>
      <c r="AC174" s="87">
        <v>0</v>
      </c>
      <c r="AD174" s="87">
        <v>0</v>
      </c>
      <c r="AE174" s="87">
        <v>0</v>
      </c>
      <c r="AF174" s="87">
        <v>0</v>
      </c>
      <c r="AG174" s="87">
        <v>0</v>
      </c>
      <c r="AH174" s="87">
        <v>0</v>
      </c>
      <c r="AI174" s="87">
        <v>0</v>
      </c>
      <c r="AJ174" s="87">
        <v>0</v>
      </c>
      <c r="AK174" s="87">
        <v>0</v>
      </c>
      <c r="AL174" s="87">
        <v>0</v>
      </c>
      <c r="AM174" s="87">
        <v>3600000</v>
      </c>
      <c r="AN174" s="87">
        <v>0</v>
      </c>
      <c r="AO174" s="87">
        <v>0</v>
      </c>
      <c r="AP174" s="87">
        <v>0</v>
      </c>
      <c r="AQ174" s="87">
        <v>0</v>
      </c>
      <c r="AR174" s="87">
        <v>0</v>
      </c>
      <c r="AS174" s="87">
        <v>0</v>
      </c>
      <c r="AT174" s="87">
        <v>0</v>
      </c>
      <c r="AU174" s="87">
        <v>0</v>
      </c>
      <c r="AV174" s="87">
        <v>0</v>
      </c>
      <c r="AW174" s="87">
        <v>0</v>
      </c>
      <c r="AX174" s="87">
        <v>0</v>
      </c>
      <c r="AY174" s="87">
        <v>3600000</v>
      </c>
      <c r="AZ174" s="87">
        <v>0</v>
      </c>
      <c r="BA174" s="87">
        <v>0</v>
      </c>
      <c r="BB174" s="87">
        <v>0</v>
      </c>
      <c r="BC174" s="87">
        <v>0</v>
      </c>
      <c r="BD174" s="87">
        <v>0</v>
      </c>
      <c r="BE174" s="87">
        <v>0</v>
      </c>
      <c r="BF174" s="87">
        <v>0</v>
      </c>
      <c r="BG174" s="87">
        <v>0</v>
      </c>
      <c r="BH174" s="87">
        <v>0</v>
      </c>
      <c r="BI174" s="87">
        <v>0</v>
      </c>
      <c r="BJ174" s="87">
        <v>0</v>
      </c>
      <c r="BK174" s="87">
        <v>3600000</v>
      </c>
      <c r="BL174" s="87">
        <v>0</v>
      </c>
      <c r="BM174" s="87">
        <v>0</v>
      </c>
      <c r="BN174" s="87">
        <v>0</v>
      </c>
      <c r="BO174" s="87">
        <v>0</v>
      </c>
      <c r="BP174" s="87">
        <v>0</v>
      </c>
      <c r="BQ174" s="87">
        <v>0</v>
      </c>
      <c r="BR174" s="87">
        <v>0</v>
      </c>
      <c r="BS174" s="87">
        <v>0</v>
      </c>
      <c r="BT174" s="87">
        <v>0</v>
      </c>
      <c r="BU174" s="87">
        <v>0</v>
      </c>
      <c r="BV174" s="87">
        <v>0</v>
      </c>
      <c r="BW174" s="87">
        <v>3600000</v>
      </c>
      <c r="BX174" s="87">
        <v>0</v>
      </c>
      <c r="BY174" s="87">
        <v>0</v>
      </c>
      <c r="BZ174" s="87">
        <v>0</v>
      </c>
      <c r="CA174" s="87">
        <v>0</v>
      </c>
      <c r="CB174" s="87">
        <v>0</v>
      </c>
      <c r="CC174" s="87">
        <v>0</v>
      </c>
      <c r="CD174" s="87">
        <v>0</v>
      </c>
      <c r="CE174" s="87">
        <v>0</v>
      </c>
      <c r="CF174" s="87">
        <v>0</v>
      </c>
      <c r="CG174" s="87">
        <v>0</v>
      </c>
      <c r="CH174" s="87">
        <v>0</v>
      </c>
      <c r="CI174" s="87">
        <v>3600000</v>
      </c>
      <c r="CJ174" s="87">
        <v>0</v>
      </c>
      <c r="CK174" s="87">
        <v>0</v>
      </c>
      <c r="CL174" s="87">
        <v>0</v>
      </c>
      <c r="CM174" s="87">
        <v>0</v>
      </c>
      <c r="CN174" s="87">
        <v>0</v>
      </c>
      <c r="CO174" s="87">
        <v>0</v>
      </c>
      <c r="CP174" s="87">
        <v>0</v>
      </c>
      <c r="CQ174" s="87">
        <v>0</v>
      </c>
      <c r="CR174" s="87">
        <v>0</v>
      </c>
      <c r="CS174" s="87">
        <v>0</v>
      </c>
      <c r="CT174" s="87">
        <v>0</v>
      </c>
      <c r="CU174" s="87">
        <v>63600000</v>
      </c>
      <c r="CV174" s="87">
        <v>0</v>
      </c>
      <c r="CW174" s="87">
        <v>0</v>
      </c>
      <c r="CX174" s="87">
        <v>0</v>
      </c>
      <c r="CY174" s="87">
        <v>0</v>
      </c>
      <c r="CZ174" s="87">
        <v>0</v>
      </c>
      <c r="DA174" s="87">
        <v>0</v>
      </c>
      <c r="DB174" s="87">
        <v>0</v>
      </c>
      <c r="DC174" s="87">
        <v>0</v>
      </c>
      <c r="DD174" s="87">
        <v>0</v>
      </c>
      <c r="DE174" s="87">
        <v>0</v>
      </c>
      <c r="DF174" s="87">
        <v>0</v>
      </c>
      <c r="DG174" s="87">
        <v>0</v>
      </c>
      <c r="DH174" s="87">
        <v>0</v>
      </c>
      <c r="DI174" s="87">
        <v>0</v>
      </c>
      <c r="DJ174" s="87">
        <v>0</v>
      </c>
      <c r="DK174" s="87">
        <v>0</v>
      </c>
      <c r="DL174" s="87">
        <v>0</v>
      </c>
      <c r="DM174" s="87">
        <v>0</v>
      </c>
      <c r="DN174" s="87">
        <v>0</v>
      </c>
      <c r="DO174" s="87">
        <v>0</v>
      </c>
      <c r="DP174" s="87">
        <v>0</v>
      </c>
      <c r="DQ174" s="87">
        <v>0</v>
      </c>
      <c r="DR174" s="87">
        <v>0</v>
      </c>
      <c r="DS174" s="87">
        <v>0</v>
      </c>
      <c r="DT174" s="87">
        <v>0</v>
      </c>
      <c r="DU174" s="87">
        <v>0</v>
      </c>
      <c r="DV174" s="87">
        <v>0</v>
      </c>
      <c r="DW174" s="87">
        <v>0</v>
      </c>
      <c r="DX174" s="87">
        <v>0</v>
      </c>
      <c r="DY174" s="87">
        <v>0</v>
      </c>
      <c r="DZ174" s="87">
        <v>0</v>
      </c>
      <c r="EA174" s="87">
        <v>0</v>
      </c>
      <c r="EB174" s="87">
        <v>0</v>
      </c>
      <c r="EC174" s="87">
        <v>0</v>
      </c>
      <c r="ED174" s="87">
        <v>0</v>
      </c>
      <c r="EE174" s="87">
        <v>0</v>
      </c>
      <c r="EF174" s="87">
        <v>0</v>
      </c>
      <c r="EG174" s="87">
        <v>0</v>
      </c>
      <c r="EH174" s="87">
        <v>0</v>
      </c>
      <c r="EI174" s="87">
        <v>0</v>
      </c>
      <c r="EJ174" s="87">
        <v>0</v>
      </c>
      <c r="EK174" s="87">
        <v>0</v>
      </c>
      <c r="EL174" s="87">
        <v>0</v>
      </c>
      <c r="EM174" s="87">
        <v>0</v>
      </c>
      <c r="EN174" s="87">
        <v>0</v>
      </c>
      <c r="EO174" s="87">
        <v>0</v>
      </c>
      <c r="EP174" s="87">
        <v>0</v>
      </c>
      <c r="EQ174" s="87">
        <v>0</v>
      </c>
      <c r="ER174" s="87">
        <v>0</v>
      </c>
      <c r="ES174" s="87">
        <v>0</v>
      </c>
      <c r="ET174" s="87">
        <v>0</v>
      </c>
      <c r="EU174" s="87">
        <v>0</v>
      </c>
      <c r="EV174" s="87">
        <v>0</v>
      </c>
      <c r="EW174" s="87">
        <v>0</v>
      </c>
      <c r="EX174" s="87">
        <v>0</v>
      </c>
      <c r="EY174" s="87">
        <v>0</v>
      </c>
      <c r="EZ174" s="87">
        <v>0</v>
      </c>
      <c r="FA174" s="87">
        <v>0</v>
      </c>
      <c r="FB174" s="87">
        <v>0</v>
      </c>
      <c r="FC174" s="87">
        <v>0</v>
      </c>
      <c r="FD174" s="87">
        <v>0</v>
      </c>
      <c r="FE174" s="87">
        <v>0</v>
      </c>
      <c r="FF174" s="87">
        <v>0</v>
      </c>
      <c r="FG174" s="87">
        <v>0</v>
      </c>
      <c r="FH174" s="87">
        <v>0</v>
      </c>
      <c r="FI174" s="87">
        <v>0</v>
      </c>
      <c r="FJ174" s="87">
        <v>0</v>
      </c>
      <c r="FK174" s="87">
        <v>0</v>
      </c>
      <c r="FL174" s="87">
        <v>0</v>
      </c>
      <c r="FM174" s="87">
        <v>0</v>
      </c>
      <c r="FN174" s="87">
        <v>0</v>
      </c>
      <c r="FO174" s="87">
        <v>0</v>
      </c>
      <c r="FP174" s="87">
        <v>0</v>
      </c>
      <c r="FQ174" s="87">
        <v>0</v>
      </c>
      <c r="FR174" s="87">
        <v>0</v>
      </c>
      <c r="FS174" s="87">
        <v>0</v>
      </c>
      <c r="FT174" s="87">
        <v>0</v>
      </c>
      <c r="FU174" s="87">
        <v>0</v>
      </c>
      <c r="FV174" s="87">
        <v>0</v>
      </c>
      <c r="FW174" s="87">
        <v>0</v>
      </c>
      <c r="FX174" s="87">
        <v>0</v>
      </c>
      <c r="FY174" s="87">
        <v>0</v>
      </c>
      <c r="FZ174" s="87">
        <v>0</v>
      </c>
      <c r="GA174" s="87">
        <v>0</v>
      </c>
      <c r="GB174" s="87">
        <v>0</v>
      </c>
      <c r="GC174" s="87">
        <v>0</v>
      </c>
      <c r="GD174" s="87">
        <v>0</v>
      </c>
      <c r="GE174" s="87">
        <v>0</v>
      </c>
      <c r="GF174" s="87">
        <v>0</v>
      </c>
      <c r="GG174" s="87">
        <v>0</v>
      </c>
      <c r="GH174" s="87">
        <v>0</v>
      </c>
      <c r="GI174" s="87">
        <v>0</v>
      </c>
      <c r="GJ174" s="87">
        <v>0</v>
      </c>
      <c r="GK174" s="87">
        <v>0</v>
      </c>
      <c r="GL174" s="87">
        <v>0</v>
      </c>
      <c r="GM174" s="87">
        <v>0</v>
      </c>
      <c r="GN174" s="87">
        <v>0</v>
      </c>
      <c r="GO174" s="87">
        <v>0</v>
      </c>
      <c r="GP174" s="87">
        <v>0</v>
      </c>
      <c r="GQ174" s="87">
        <v>0</v>
      </c>
      <c r="GR174" s="87">
        <v>0</v>
      </c>
      <c r="GS174" s="87">
        <v>0</v>
      </c>
      <c r="GT174" s="87">
        <v>0</v>
      </c>
      <c r="GU174" s="87">
        <v>0</v>
      </c>
      <c r="GV174" s="87">
        <v>0</v>
      </c>
      <c r="GW174" s="87">
        <v>0</v>
      </c>
      <c r="GX174" s="87">
        <v>0</v>
      </c>
      <c r="GY174" s="87">
        <v>0</v>
      </c>
      <c r="GZ174" s="87">
        <v>0</v>
      </c>
      <c r="HA174" s="87">
        <v>0</v>
      </c>
      <c r="HB174" s="87">
        <v>0</v>
      </c>
      <c r="HC174" s="87">
        <v>0</v>
      </c>
      <c r="HD174" s="87">
        <v>0</v>
      </c>
      <c r="HE174" s="87">
        <v>0</v>
      </c>
      <c r="HF174" s="87">
        <v>0</v>
      </c>
      <c r="HG174" s="87">
        <v>0</v>
      </c>
      <c r="HH174" s="87">
        <v>0</v>
      </c>
      <c r="HI174" s="87">
        <v>0</v>
      </c>
      <c r="HJ174" s="87">
        <v>0</v>
      </c>
      <c r="HK174" s="87">
        <v>0</v>
      </c>
      <c r="HL174" s="87">
        <v>0</v>
      </c>
      <c r="HM174" s="87">
        <v>0</v>
      </c>
      <c r="HN174" s="87">
        <v>0</v>
      </c>
      <c r="HO174" s="87">
        <v>0</v>
      </c>
      <c r="HP174" s="87">
        <v>0</v>
      </c>
      <c r="HQ174" s="87">
        <v>0</v>
      </c>
      <c r="HR174" s="87">
        <v>0</v>
      </c>
      <c r="HS174" s="87">
        <v>0</v>
      </c>
      <c r="HT174" s="87">
        <v>0</v>
      </c>
      <c r="HU174" s="87">
        <v>0</v>
      </c>
      <c r="HV174" s="87">
        <v>0</v>
      </c>
      <c r="HW174" s="87">
        <v>0</v>
      </c>
      <c r="HX174" s="87">
        <v>0</v>
      </c>
      <c r="HY174" s="87">
        <v>0</v>
      </c>
      <c r="HZ174" s="87">
        <v>0</v>
      </c>
      <c r="IA174" s="87">
        <v>0</v>
      </c>
      <c r="IB174" s="87">
        <v>0</v>
      </c>
      <c r="IC174" s="87">
        <v>0</v>
      </c>
      <c r="ID174" s="87">
        <v>0</v>
      </c>
      <c r="IE174" s="87">
        <v>0</v>
      </c>
      <c r="IF174" s="87">
        <v>0</v>
      </c>
      <c r="IG174" s="87">
        <v>0</v>
      </c>
      <c r="IH174" s="87">
        <v>0</v>
      </c>
      <c r="II174" s="87">
        <v>0</v>
      </c>
      <c r="IJ174" s="87">
        <v>0</v>
      </c>
      <c r="IK174" s="87">
        <v>0</v>
      </c>
      <c r="IL174" s="87">
        <v>0</v>
      </c>
      <c r="IM174" s="87">
        <v>0</v>
      </c>
      <c r="IN174" s="87">
        <v>0</v>
      </c>
      <c r="IO174" s="87">
        <v>0</v>
      </c>
      <c r="IP174" s="87">
        <v>0</v>
      </c>
      <c r="IQ174" s="87">
        <v>0</v>
      </c>
      <c r="IR174" s="87">
        <v>0</v>
      </c>
      <c r="IS174" s="87">
        <v>0</v>
      </c>
      <c r="IT174" s="87">
        <v>0</v>
      </c>
      <c r="IU174" s="87">
        <v>0</v>
      </c>
      <c r="IV174" s="87">
        <v>0</v>
      </c>
      <c r="IW174" s="87">
        <v>0</v>
      </c>
      <c r="IX174" s="87">
        <v>0</v>
      </c>
      <c r="IY174" s="87">
        <v>0</v>
      </c>
      <c r="IZ174" s="87">
        <v>0</v>
      </c>
      <c r="JA174" s="87">
        <v>0</v>
      </c>
      <c r="JB174" s="87">
        <v>0</v>
      </c>
      <c r="JC174" s="87">
        <v>0</v>
      </c>
      <c r="JD174" s="87">
        <v>0</v>
      </c>
      <c r="JE174" s="87">
        <v>0</v>
      </c>
      <c r="JF174" s="87">
        <v>0</v>
      </c>
      <c r="JG174" s="87">
        <v>0</v>
      </c>
      <c r="JH174" s="87">
        <v>0</v>
      </c>
      <c r="JI174" s="87">
        <v>0</v>
      </c>
      <c r="JJ174" s="87">
        <v>0</v>
      </c>
      <c r="JK174" s="87">
        <v>0</v>
      </c>
      <c r="JL174" s="87">
        <v>0</v>
      </c>
      <c r="JM174" s="87">
        <v>0</v>
      </c>
      <c r="JN174" s="87">
        <v>0</v>
      </c>
      <c r="JO174" s="87">
        <v>0</v>
      </c>
      <c r="JP174" s="87">
        <v>0</v>
      </c>
      <c r="JQ174" s="87">
        <v>0</v>
      </c>
      <c r="JR174" s="87">
        <v>0</v>
      </c>
      <c r="JS174" s="87">
        <v>0</v>
      </c>
      <c r="JT174" s="87">
        <v>0</v>
      </c>
      <c r="JU174" s="87">
        <v>0</v>
      </c>
      <c r="JV174" s="87">
        <v>0</v>
      </c>
      <c r="JW174" s="87">
        <v>0</v>
      </c>
      <c r="JX174" s="87">
        <v>0</v>
      </c>
      <c r="JY174" s="87">
        <v>0</v>
      </c>
      <c r="JZ174" s="87">
        <v>0</v>
      </c>
      <c r="KA174" s="87">
        <v>0</v>
      </c>
      <c r="KB174" s="87">
        <v>0</v>
      </c>
      <c r="KC174" s="87">
        <v>0</v>
      </c>
      <c r="KD174" s="87">
        <v>0</v>
      </c>
      <c r="KE174" s="87">
        <v>0</v>
      </c>
      <c r="KF174" s="87">
        <v>0</v>
      </c>
      <c r="KG174" s="87">
        <v>0</v>
      </c>
      <c r="KH174" s="87">
        <v>0</v>
      </c>
      <c r="KI174" s="87">
        <v>0</v>
      </c>
      <c r="KJ174" s="87">
        <v>0</v>
      </c>
      <c r="KK174" s="87">
        <v>0</v>
      </c>
      <c r="KL174" s="87">
        <v>0</v>
      </c>
      <c r="KM174" s="87">
        <v>0</v>
      </c>
      <c r="KN174" s="87">
        <v>0</v>
      </c>
      <c r="KO174" s="87">
        <v>0</v>
      </c>
      <c r="KP174" s="87">
        <v>0</v>
      </c>
      <c r="KQ174" s="87">
        <v>0</v>
      </c>
      <c r="KR174" s="87">
        <v>0</v>
      </c>
      <c r="KS174" s="87">
        <v>0</v>
      </c>
      <c r="KT174" s="87">
        <v>0</v>
      </c>
      <c r="KU174" s="87">
        <v>0</v>
      </c>
      <c r="KV174" s="87">
        <v>0</v>
      </c>
      <c r="KW174" s="87">
        <v>0</v>
      </c>
      <c r="KX174" s="87">
        <v>0</v>
      </c>
      <c r="KY174" s="87">
        <v>0</v>
      </c>
      <c r="KZ174" s="87">
        <v>0</v>
      </c>
      <c r="LA174" s="87">
        <v>0</v>
      </c>
      <c r="LB174" s="87">
        <v>0</v>
      </c>
      <c r="LC174" s="87">
        <v>0</v>
      </c>
      <c r="LD174" s="87">
        <v>0</v>
      </c>
      <c r="LE174" s="87">
        <v>0</v>
      </c>
      <c r="LF174" s="87">
        <v>0</v>
      </c>
      <c r="LG174" s="87">
        <v>0</v>
      </c>
      <c r="LH174" s="87">
        <v>0</v>
      </c>
      <c r="LI174" s="87">
        <v>0</v>
      </c>
      <c r="LJ174" s="87">
        <v>0</v>
      </c>
      <c r="LK174" s="87">
        <v>0</v>
      </c>
      <c r="LL174" s="87">
        <v>0</v>
      </c>
      <c r="LM174" s="87">
        <v>0</v>
      </c>
      <c r="LN174" s="87">
        <v>0</v>
      </c>
      <c r="LO174" s="87">
        <v>0</v>
      </c>
      <c r="LP174" s="87">
        <v>0</v>
      </c>
      <c r="LQ174" s="87">
        <v>0</v>
      </c>
      <c r="LR174" s="87">
        <v>0</v>
      </c>
      <c r="LS174" s="87">
        <v>0</v>
      </c>
      <c r="LT174" s="87">
        <v>0</v>
      </c>
      <c r="LU174" s="87">
        <v>0</v>
      </c>
      <c r="LV174" s="87">
        <v>0</v>
      </c>
      <c r="LW174" s="87">
        <v>0</v>
      </c>
      <c r="LX174" s="87">
        <v>0</v>
      </c>
      <c r="LY174" s="87">
        <v>0</v>
      </c>
      <c r="LZ174" s="87">
        <v>0</v>
      </c>
      <c r="MA174" s="87">
        <v>0</v>
      </c>
      <c r="MB174" s="87">
        <v>0</v>
      </c>
      <c r="MC174" s="87">
        <v>0</v>
      </c>
      <c r="MD174" s="87">
        <v>0</v>
      </c>
      <c r="ME174" s="87">
        <v>0</v>
      </c>
      <c r="MF174" s="87">
        <v>0</v>
      </c>
      <c r="MG174" s="87">
        <v>0</v>
      </c>
      <c r="MH174" s="87">
        <v>0</v>
      </c>
      <c r="MI174" s="87">
        <v>0</v>
      </c>
      <c r="MJ174" s="87">
        <v>0</v>
      </c>
      <c r="MK174" s="87">
        <v>0</v>
      </c>
      <c r="ML174" s="87">
        <v>0</v>
      </c>
      <c r="MM174" s="87">
        <v>0</v>
      </c>
      <c r="MN174" s="87">
        <v>0</v>
      </c>
      <c r="MO174" s="87">
        <v>0</v>
      </c>
      <c r="MP174" s="87">
        <v>0</v>
      </c>
      <c r="MQ174" s="87">
        <v>0</v>
      </c>
      <c r="MR174" s="87">
        <v>0</v>
      </c>
      <c r="MS174" s="87">
        <v>0</v>
      </c>
      <c r="MT174" s="87">
        <v>0</v>
      </c>
      <c r="MU174" s="87">
        <v>0</v>
      </c>
      <c r="MV174" s="87">
        <v>0</v>
      </c>
      <c r="MW174" s="87">
        <v>0</v>
      </c>
      <c r="MX174" s="87">
        <v>0</v>
      </c>
      <c r="MY174" s="87">
        <v>0</v>
      </c>
      <c r="MZ174" s="87">
        <v>0</v>
      </c>
      <c r="NA174" s="87">
        <v>0</v>
      </c>
      <c r="NB174" s="87">
        <v>0</v>
      </c>
      <c r="NC174" s="87">
        <v>0</v>
      </c>
      <c r="ND174" s="87">
        <v>0</v>
      </c>
      <c r="NE174" s="87">
        <v>0</v>
      </c>
      <c r="NF174" s="87">
        <v>0</v>
      </c>
      <c r="NG174" s="87">
        <v>0</v>
      </c>
      <c r="NH174" s="87">
        <v>0</v>
      </c>
      <c r="NI174" s="87">
        <v>0</v>
      </c>
      <c r="NJ174" s="119">
        <v>0</v>
      </c>
      <c r="NK174" s="118">
        <v>0</v>
      </c>
      <c r="NL174" s="118">
        <v>0</v>
      </c>
      <c r="NM174" s="118">
        <v>0</v>
      </c>
      <c r="NN174" s="118">
        <v>0</v>
      </c>
      <c r="NO174" s="118">
        <v>0</v>
      </c>
      <c r="NP174" s="118">
        <v>0</v>
      </c>
      <c r="NQ174" s="118">
        <v>0</v>
      </c>
      <c r="NR174" s="118">
        <v>0</v>
      </c>
      <c r="NS174" s="118">
        <v>0</v>
      </c>
      <c r="NT174" s="118">
        <v>0</v>
      </c>
      <c r="NU174" s="118">
        <v>0</v>
      </c>
      <c r="NV174" s="118">
        <v>0</v>
      </c>
      <c r="NW174" s="118">
        <v>0</v>
      </c>
      <c r="NX174" s="118">
        <v>0</v>
      </c>
      <c r="NY174" s="118">
        <v>0</v>
      </c>
      <c r="NZ174" s="118">
        <v>0</v>
      </c>
      <c r="OA174" s="118">
        <v>0</v>
      </c>
      <c r="OB174" s="118">
        <v>0</v>
      </c>
      <c r="OC174" s="118">
        <v>0</v>
      </c>
      <c r="OD174" s="118">
        <v>0</v>
      </c>
      <c r="OE174" s="118">
        <v>0</v>
      </c>
      <c r="OF174" s="118">
        <v>0</v>
      </c>
      <c r="OG174" s="118">
        <v>0</v>
      </c>
      <c r="OH174" s="118">
        <v>0</v>
      </c>
      <c r="OI174" s="118">
        <v>0</v>
      </c>
      <c r="OJ174" s="118">
        <v>0</v>
      </c>
      <c r="OK174" s="118">
        <v>0</v>
      </c>
      <c r="OL174" s="118">
        <v>0</v>
      </c>
      <c r="OM174" s="118">
        <v>0</v>
      </c>
      <c r="ON174" s="118">
        <v>0</v>
      </c>
      <c r="OO174" s="118">
        <v>0</v>
      </c>
      <c r="OP174" s="118">
        <v>0</v>
      </c>
      <c r="OQ174" s="118">
        <v>0</v>
      </c>
      <c r="OR174" s="118">
        <v>0</v>
      </c>
      <c r="OS174" s="118">
        <v>0</v>
      </c>
      <c r="OT174" s="118">
        <v>0</v>
      </c>
      <c r="OU174" s="118">
        <v>0</v>
      </c>
      <c r="OV174" s="118">
        <v>0</v>
      </c>
      <c r="OW174" s="118">
        <v>0</v>
      </c>
      <c r="OX174" s="118">
        <v>0</v>
      </c>
      <c r="OY174" s="118">
        <v>0</v>
      </c>
      <c r="OZ174" s="118">
        <v>0</v>
      </c>
      <c r="PA174" s="118">
        <v>0</v>
      </c>
      <c r="PB174" s="118">
        <v>0</v>
      </c>
      <c r="PC174" s="118">
        <v>0</v>
      </c>
      <c r="PD174" s="118">
        <v>0</v>
      </c>
      <c r="PE174" s="118">
        <v>0</v>
      </c>
      <c r="PF174" s="118">
        <v>0</v>
      </c>
      <c r="PG174" s="118">
        <v>0</v>
      </c>
      <c r="PH174" s="118">
        <v>0</v>
      </c>
      <c r="PI174" s="118">
        <v>0</v>
      </c>
      <c r="PJ174" s="118">
        <v>0</v>
      </c>
      <c r="PK174" s="118">
        <v>0</v>
      </c>
      <c r="PL174" s="118">
        <v>0</v>
      </c>
      <c r="PM174" s="118">
        <v>0</v>
      </c>
      <c r="PN174" s="118">
        <v>0</v>
      </c>
      <c r="PO174" s="118">
        <v>0</v>
      </c>
      <c r="PP174" s="118">
        <v>0</v>
      </c>
      <c r="PQ174" s="118">
        <v>0</v>
      </c>
      <c r="PR174" s="118">
        <v>0</v>
      </c>
      <c r="PS174" s="118">
        <v>0</v>
      </c>
      <c r="PT174" s="118">
        <v>0</v>
      </c>
      <c r="PU174" s="118">
        <v>0</v>
      </c>
      <c r="PV174" s="118">
        <v>0</v>
      </c>
      <c r="PW174" s="118">
        <v>0</v>
      </c>
      <c r="PX174" s="118">
        <v>0</v>
      </c>
      <c r="PY174" s="118">
        <v>0</v>
      </c>
      <c r="PZ174" s="118">
        <v>0</v>
      </c>
      <c r="QA174" s="118">
        <v>0</v>
      </c>
      <c r="QB174" s="118">
        <v>0</v>
      </c>
      <c r="QC174" s="118">
        <v>0</v>
      </c>
      <c r="QD174" s="118">
        <v>0</v>
      </c>
      <c r="QE174" s="118">
        <v>0</v>
      </c>
      <c r="QF174" s="118">
        <v>0</v>
      </c>
      <c r="QG174" s="118">
        <v>0</v>
      </c>
      <c r="QH174" s="118">
        <v>0</v>
      </c>
      <c r="QI174" s="118">
        <v>0</v>
      </c>
      <c r="QJ174" s="118">
        <v>0</v>
      </c>
      <c r="QK174" s="118">
        <v>0</v>
      </c>
      <c r="QL174" s="118">
        <v>0</v>
      </c>
      <c r="QM174" s="118">
        <v>0</v>
      </c>
      <c r="QN174" s="118">
        <v>0</v>
      </c>
      <c r="QO174" s="118">
        <v>0</v>
      </c>
      <c r="QP174" s="118">
        <v>0</v>
      </c>
      <c r="QQ174" s="118">
        <v>0</v>
      </c>
      <c r="QR174" s="118">
        <v>0</v>
      </c>
      <c r="QS174" s="118">
        <v>0</v>
      </c>
      <c r="QT174" s="118">
        <v>0</v>
      </c>
      <c r="QU174" s="118">
        <v>0</v>
      </c>
      <c r="QV174" s="118">
        <v>0</v>
      </c>
      <c r="QW174" s="118">
        <v>0</v>
      </c>
      <c r="QX174" s="118">
        <v>0</v>
      </c>
      <c r="QY174" s="118">
        <v>0</v>
      </c>
      <c r="QZ174" s="118">
        <v>0</v>
      </c>
      <c r="RA174" s="118">
        <v>0</v>
      </c>
      <c r="RB174" s="118">
        <v>0</v>
      </c>
      <c r="RC174" s="118">
        <v>0</v>
      </c>
      <c r="RD174" s="118">
        <v>0</v>
      </c>
      <c r="RE174" s="118">
        <v>0</v>
      </c>
      <c r="RF174" s="118">
        <v>0</v>
      </c>
      <c r="RG174" s="118">
        <v>0</v>
      </c>
      <c r="RH174" s="118">
        <v>0</v>
      </c>
      <c r="RI174" s="118">
        <v>0</v>
      </c>
      <c r="RJ174" s="118">
        <v>0</v>
      </c>
      <c r="RK174" s="118">
        <v>0</v>
      </c>
      <c r="RL174" s="118">
        <v>0</v>
      </c>
      <c r="RM174" s="118">
        <v>0</v>
      </c>
      <c r="RN174" s="118">
        <v>0</v>
      </c>
      <c r="RO174" s="118">
        <v>0</v>
      </c>
      <c r="RP174" s="118">
        <v>0</v>
      </c>
      <c r="RQ174" s="118">
        <v>0</v>
      </c>
      <c r="RR174" s="118">
        <v>0</v>
      </c>
      <c r="RS174" s="118">
        <v>0</v>
      </c>
      <c r="RT174" s="118">
        <v>0</v>
      </c>
      <c r="RU174" s="118">
        <v>0</v>
      </c>
      <c r="RV174" s="118">
        <v>0</v>
      </c>
      <c r="RW174" s="118">
        <v>0</v>
      </c>
      <c r="RX174" s="118">
        <v>0</v>
      </c>
      <c r="RY174" s="118">
        <v>0</v>
      </c>
      <c r="RZ174" s="118">
        <v>0</v>
      </c>
      <c r="SA174" s="118">
        <v>0</v>
      </c>
      <c r="SB174" s="118">
        <v>0</v>
      </c>
      <c r="SC174" s="118">
        <v>0</v>
      </c>
      <c r="SD174" s="118">
        <v>0</v>
      </c>
      <c r="SE174" s="118">
        <v>0</v>
      </c>
      <c r="SF174" s="118">
        <v>0</v>
      </c>
      <c r="SG174" s="118">
        <v>0</v>
      </c>
      <c r="SH174" s="118">
        <v>0</v>
      </c>
      <c r="SI174" s="118">
        <v>0</v>
      </c>
      <c r="SJ174" s="118">
        <v>0</v>
      </c>
      <c r="SK174" s="118">
        <v>0</v>
      </c>
      <c r="SL174" s="118">
        <v>0</v>
      </c>
      <c r="SM174" s="118">
        <v>0</v>
      </c>
      <c r="SN174" s="118">
        <v>0</v>
      </c>
      <c r="SO174" s="118">
        <v>0</v>
      </c>
      <c r="SP174" s="118">
        <v>0</v>
      </c>
      <c r="SQ174" s="118">
        <v>0</v>
      </c>
      <c r="SR174" s="118">
        <v>0</v>
      </c>
      <c r="SS174" s="118">
        <v>0</v>
      </c>
      <c r="ST174" s="118">
        <v>0</v>
      </c>
      <c r="SU174" s="118">
        <v>0</v>
      </c>
      <c r="SV174" s="118">
        <v>0</v>
      </c>
      <c r="SW174" s="118">
        <v>0</v>
      </c>
      <c r="SX174" s="118">
        <v>0</v>
      </c>
      <c r="SY174" s="118">
        <v>0</v>
      </c>
      <c r="SZ174" s="118">
        <v>0</v>
      </c>
      <c r="TA174" s="118">
        <v>0</v>
      </c>
      <c r="TB174" s="118">
        <v>0</v>
      </c>
      <c r="TC174" s="118">
        <v>0</v>
      </c>
      <c r="TD174" s="118">
        <v>0</v>
      </c>
      <c r="TE174" s="118">
        <v>0</v>
      </c>
      <c r="TF174" s="118">
        <v>0</v>
      </c>
      <c r="TG174" s="118">
        <v>0</v>
      </c>
      <c r="TH174" s="118">
        <v>0</v>
      </c>
      <c r="TI174" s="118">
        <v>0</v>
      </c>
      <c r="TJ174" s="118">
        <v>0</v>
      </c>
      <c r="TK174" s="118">
        <v>0</v>
      </c>
      <c r="TL174" s="118">
        <v>0</v>
      </c>
      <c r="TM174" s="118">
        <v>0</v>
      </c>
      <c r="TN174" s="118">
        <v>0</v>
      </c>
      <c r="TO174" s="118">
        <v>0</v>
      </c>
      <c r="TP174" s="118">
        <v>0</v>
      </c>
      <c r="TQ174" s="118">
        <v>0</v>
      </c>
      <c r="TR174" s="118">
        <v>0</v>
      </c>
      <c r="TS174" s="118">
        <v>0</v>
      </c>
      <c r="TT174" s="118">
        <v>0</v>
      </c>
      <c r="TU174" s="118">
        <v>0</v>
      </c>
      <c r="TV174" s="118">
        <v>0</v>
      </c>
      <c r="TW174" s="118">
        <v>0</v>
      </c>
      <c r="TX174" s="118">
        <v>0</v>
      </c>
      <c r="TY174" s="118">
        <v>0</v>
      </c>
      <c r="TZ174" s="118">
        <v>0</v>
      </c>
      <c r="UA174" s="118">
        <v>0</v>
      </c>
      <c r="UB174" s="118">
        <v>0</v>
      </c>
      <c r="UC174" s="118">
        <v>0</v>
      </c>
      <c r="UD174" s="118">
        <v>0</v>
      </c>
      <c r="UE174" s="118">
        <v>0</v>
      </c>
      <c r="UF174" s="118">
        <v>0</v>
      </c>
      <c r="UG174" s="118">
        <v>0</v>
      </c>
      <c r="UH174" s="118">
        <v>0</v>
      </c>
      <c r="UI174" s="118">
        <v>0</v>
      </c>
      <c r="UJ174" s="118">
        <v>0</v>
      </c>
      <c r="UK174" s="118">
        <v>0</v>
      </c>
      <c r="UL174" s="118">
        <v>0</v>
      </c>
      <c r="UM174" s="118">
        <v>0</v>
      </c>
      <c r="UN174" s="118">
        <v>0</v>
      </c>
      <c r="UO174" s="118">
        <v>0</v>
      </c>
      <c r="UP174" s="118">
        <v>0</v>
      </c>
      <c r="UQ174" s="118">
        <v>0</v>
      </c>
      <c r="UR174" s="118">
        <v>0</v>
      </c>
      <c r="US174" s="118">
        <v>0</v>
      </c>
      <c r="UT174" s="118">
        <v>0</v>
      </c>
      <c r="UU174" s="118">
        <v>0</v>
      </c>
      <c r="UV174" s="118">
        <v>0</v>
      </c>
      <c r="UW174" s="118">
        <v>0</v>
      </c>
      <c r="UX174" s="118">
        <v>0</v>
      </c>
      <c r="UY174" s="118">
        <v>0</v>
      </c>
      <c r="UZ174" s="118">
        <v>0</v>
      </c>
      <c r="VA174" s="118">
        <v>0</v>
      </c>
      <c r="VB174" s="118">
        <v>0</v>
      </c>
      <c r="VC174" s="118">
        <v>0</v>
      </c>
      <c r="VD174" s="118">
        <v>0</v>
      </c>
      <c r="VE174" s="118">
        <v>0</v>
      </c>
      <c r="VF174" s="118">
        <v>0</v>
      </c>
      <c r="VG174" s="118">
        <v>0</v>
      </c>
      <c r="VH174" s="118">
        <v>0</v>
      </c>
      <c r="VI174" s="118">
        <v>0</v>
      </c>
      <c r="VJ174" s="118">
        <v>0</v>
      </c>
      <c r="VK174" s="118">
        <v>0</v>
      </c>
      <c r="VL174" s="118">
        <v>0</v>
      </c>
      <c r="VM174" s="118">
        <v>0</v>
      </c>
      <c r="VN174" s="118">
        <v>0</v>
      </c>
      <c r="VO174" s="118">
        <v>0</v>
      </c>
      <c r="VP174" s="118">
        <v>0</v>
      </c>
      <c r="VQ174" s="118">
        <v>0</v>
      </c>
      <c r="VR174" s="118">
        <v>0</v>
      </c>
      <c r="VS174" s="118">
        <v>0</v>
      </c>
      <c r="VT174" s="118">
        <v>0</v>
      </c>
      <c r="VU174" s="118">
        <v>0</v>
      </c>
      <c r="VV174" s="118">
        <v>0</v>
      </c>
      <c r="VW174" s="118">
        <v>0</v>
      </c>
      <c r="VX174" s="118">
        <v>0</v>
      </c>
      <c r="VY174" s="118">
        <v>0</v>
      </c>
      <c r="VZ174" s="118">
        <v>0</v>
      </c>
      <c r="WA174" s="118">
        <v>0</v>
      </c>
      <c r="WB174" s="118">
        <v>0</v>
      </c>
      <c r="WC174" s="118">
        <v>0</v>
      </c>
      <c r="WD174" s="118">
        <v>0</v>
      </c>
      <c r="WE174" s="118">
        <v>0</v>
      </c>
      <c r="WF174" s="118">
        <v>0</v>
      </c>
      <c r="WG174" s="118">
        <v>0</v>
      </c>
      <c r="WH174" s="118">
        <v>0</v>
      </c>
      <c r="WI174" s="42">
        <v>85200000</v>
      </c>
      <c r="WJ174" s="42">
        <v>25200000</v>
      </c>
    </row>
    <row r="175" spans="1:608" s="25" customFormat="1" x14ac:dyDescent="0.15">
      <c r="A175" s="88">
        <v>174</v>
      </c>
      <c r="B175" s="124" t="s">
        <v>924</v>
      </c>
      <c r="C175" s="87" t="s">
        <v>925</v>
      </c>
      <c r="D175" s="130" t="s">
        <v>926</v>
      </c>
      <c r="E175" s="96" t="e">
        <f t="shared" ca="1" si="2"/>
        <v>#NAME?</v>
      </c>
      <c r="F175" s="97">
        <v>170748000</v>
      </c>
      <c r="G175" s="98">
        <v>175414849.31999999</v>
      </c>
      <c r="H175" s="87" t="s">
        <v>51</v>
      </c>
      <c r="I175" s="87" t="s">
        <v>732</v>
      </c>
      <c r="J175" s="142" t="s">
        <v>23</v>
      </c>
      <c r="K175" s="97">
        <v>170000000</v>
      </c>
      <c r="L175" s="97">
        <v>1700000</v>
      </c>
      <c r="M175" s="111">
        <v>6</v>
      </c>
      <c r="N175" s="115">
        <v>0</v>
      </c>
      <c r="O175" s="116" t="s">
        <v>927</v>
      </c>
      <c r="P175" s="87" t="s">
        <v>928</v>
      </c>
      <c r="Q175" s="111">
        <v>3.8132000000000001</v>
      </c>
      <c r="R175" s="115" t="s">
        <v>810</v>
      </c>
      <c r="S175" s="87">
        <v>0</v>
      </c>
      <c r="T175" s="87">
        <v>0</v>
      </c>
      <c r="U175" s="87">
        <v>0</v>
      </c>
      <c r="V175" s="87">
        <v>0</v>
      </c>
      <c r="W175" s="87">
        <v>0</v>
      </c>
      <c r="X175" s="87">
        <v>0</v>
      </c>
      <c r="Y175" s="87">
        <v>0</v>
      </c>
      <c r="Z175" s="87">
        <v>0</v>
      </c>
      <c r="AA175" s="87">
        <v>180200000</v>
      </c>
      <c r="AB175" s="87">
        <v>0</v>
      </c>
      <c r="AC175" s="87">
        <v>0</v>
      </c>
      <c r="AD175" s="87">
        <v>0</v>
      </c>
      <c r="AE175" s="87">
        <v>0</v>
      </c>
      <c r="AF175" s="87">
        <v>0</v>
      </c>
      <c r="AG175" s="87">
        <v>0</v>
      </c>
      <c r="AH175" s="87">
        <v>0</v>
      </c>
      <c r="AI175" s="87">
        <v>0</v>
      </c>
      <c r="AJ175" s="87">
        <v>0</v>
      </c>
      <c r="AK175" s="87">
        <v>0</v>
      </c>
      <c r="AL175" s="87">
        <v>0</v>
      </c>
      <c r="AM175" s="87"/>
      <c r="AN175" s="87">
        <v>0</v>
      </c>
      <c r="AO175" s="87">
        <v>0</v>
      </c>
      <c r="AP175" s="87">
        <v>0</v>
      </c>
      <c r="AQ175" s="87">
        <v>0</v>
      </c>
      <c r="AR175" s="87">
        <v>0</v>
      </c>
      <c r="AS175" s="87">
        <v>0</v>
      </c>
      <c r="AT175" s="87">
        <v>0</v>
      </c>
      <c r="AU175" s="87">
        <v>0</v>
      </c>
      <c r="AV175" s="87">
        <v>0</v>
      </c>
      <c r="AW175" s="87">
        <v>0</v>
      </c>
      <c r="AX175" s="87">
        <v>0</v>
      </c>
      <c r="AY175" s="87"/>
      <c r="AZ175" s="87">
        <v>0</v>
      </c>
      <c r="BA175" s="87">
        <v>0</v>
      </c>
      <c r="BB175" s="87">
        <v>0</v>
      </c>
      <c r="BC175" s="87">
        <v>0</v>
      </c>
      <c r="BD175" s="87">
        <v>0</v>
      </c>
      <c r="BE175" s="87">
        <v>0</v>
      </c>
      <c r="BF175" s="87">
        <v>0</v>
      </c>
      <c r="BG175" s="87">
        <v>0</v>
      </c>
      <c r="BH175" s="87">
        <v>0</v>
      </c>
      <c r="BI175" s="87">
        <v>0</v>
      </c>
      <c r="BJ175" s="87">
        <v>0</v>
      </c>
      <c r="BK175" s="87"/>
      <c r="BL175" s="87">
        <v>0</v>
      </c>
      <c r="BM175" s="87">
        <v>0</v>
      </c>
      <c r="BN175" s="87">
        <v>0</v>
      </c>
      <c r="BO175" s="87">
        <v>0</v>
      </c>
      <c r="BP175" s="87">
        <v>0</v>
      </c>
      <c r="BQ175" s="87">
        <v>0</v>
      </c>
      <c r="BR175" s="87">
        <v>0</v>
      </c>
      <c r="BS175" s="87">
        <v>0</v>
      </c>
      <c r="BT175" s="87">
        <v>0</v>
      </c>
      <c r="BU175" s="87">
        <v>0</v>
      </c>
      <c r="BV175" s="87">
        <v>0</v>
      </c>
      <c r="BW175" s="87"/>
      <c r="BX175" s="87">
        <v>0</v>
      </c>
      <c r="BY175" s="87">
        <v>0</v>
      </c>
      <c r="BZ175" s="87">
        <v>0</v>
      </c>
      <c r="CA175" s="87">
        <v>0</v>
      </c>
      <c r="CB175" s="87">
        <v>0</v>
      </c>
      <c r="CC175" s="87">
        <v>0</v>
      </c>
      <c r="CD175" s="87">
        <v>0</v>
      </c>
      <c r="CE175" s="87">
        <v>0</v>
      </c>
      <c r="CF175" s="87">
        <v>0</v>
      </c>
      <c r="CG175" s="87">
        <v>0</v>
      </c>
      <c r="CH175" s="87">
        <v>0</v>
      </c>
      <c r="CI175" s="87">
        <v>0</v>
      </c>
      <c r="CJ175" s="87">
        <v>0</v>
      </c>
      <c r="CK175" s="87">
        <v>0</v>
      </c>
      <c r="CL175" s="87">
        <v>0</v>
      </c>
      <c r="CM175" s="87">
        <v>0</v>
      </c>
      <c r="CN175" s="87">
        <v>0</v>
      </c>
      <c r="CO175" s="87">
        <v>0</v>
      </c>
      <c r="CP175" s="87">
        <v>0</v>
      </c>
      <c r="CQ175" s="87">
        <v>0</v>
      </c>
      <c r="CR175" s="87">
        <v>0</v>
      </c>
      <c r="CS175" s="87">
        <v>0</v>
      </c>
      <c r="CT175" s="87">
        <v>0</v>
      </c>
      <c r="CU175" s="87">
        <v>0</v>
      </c>
      <c r="CV175" s="87">
        <v>0</v>
      </c>
      <c r="CW175" s="87">
        <v>0</v>
      </c>
      <c r="CX175" s="87">
        <v>0</v>
      </c>
      <c r="CY175" s="87">
        <v>0</v>
      </c>
      <c r="CZ175" s="87">
        <v>0</v>
      </c>
      <c r="DA175" s="87">
        <v>0</v>
      </c>
      <c r="DB175" s="87">
        <v>0</v>
      </c>
      <c r="DC175" s="87">
        <v>0</v>
      </c>
      <c r="DD175" s="87">
        <v>0</v>
      </c>
      <c r="DE175" s="87">
        <v>0</v>
      </c>
      <c r="DF175" s="87">
        <v>0</v>
      </c>
      <c r="DG175" s="87">
        <v>0</v>
      </c>
      <c r="DH175" s="87">
        <v>0</v>
      </c>
      <c r="DI175" s="87">
        <v>0</v>
      </c>
      <c r="DJ175" s="87">
        <v>0</v>
      </c>
      <c r="DK175" s="87">
        <v>0</v>
      </c>
      <c r="DL175" s="87">
        <v>0</v>
      </c>
      <c r="DM175" s="87">
        <v>0</v>
      </c>
      <c r="DN175" s="87">
        <v>0</v>
      </c>
      <c r="DO175" s="87">
        <v>0</v>
      </c>
      <c r="DP175" s="87">
        <v>0</v>
      </c>
      <c r="DQ175" s="87">
        <v>0</v>
      </c>
      <c r="DR175" s="87">
        <v>0</v>
      </c>
      <c r="DS175" s="87">
        <v>0</v>
      </c>
      <c r="DT175" s="87">
        <v>0</v>
      </c>
      <c r="DU175" s="87">
        <v>0</v>
      </c>
      <c r="DV175" s="87">
        <v>0</v>
      </c>
      <c r="DW175" s="87">
        <v>0</v>
      </c>
      <c r="DX175" s="87">
        <v>0</v>
      </c>
      <c r="DY175" s="87">
        <v>0</v>
      </c>
      <c r="DZ175" s="87">
        <v>0</v>
      </c>
      <c r="EA175" s="87">
        <v>0</v>
      </c>
      <c r="EB175" s="87">
        <v>0</v>
      </c>
      <c r="EC175" s="87">
        <v>0</v>
      </c>
      <c r="ED175" s="87">
        <v>0</v>
      </c>
      <c r="EE175" s="87">
        <v>0</v>
      </c>
      <c r="EF175" s="87">
        <v>0</v>
      </c>
      <c r="EG175" s="87">
        <v>0</v>
      </c>
      <c r="EH175" s="87">
        <v>0</v>
      </c>
      <c r="EI175" s="87">
        <v>0</v>
      </c>
      <c r="EJ175" s="87">
        <v>0</v>
      </c>
      <c r="EK175" s="87">
        <v>0</v>
      </c>
      <c r="EL175" s="87">
        <v>0</v>
      </c>
      <c r="EM175" s="87">
        <v>0</v>
      </c>
      <c r="EN175" s="87">
        <v>0</v>
      </c>
      <c r="EO175" s="87">
        <v>0</v>
      </c>
      <c r="EP175" s="87">
        <v>0</v>
      </c>
      <c r="EQ175" s="87">
        <v>0</v>
      </c>
      <c r="ER175" s="87">
        <v>0</v>
      </c>
      <c r="ES175" s="87">
        <v>0</v>
      </c>
      <c r="ET175" s="87">
        <v>0</v>
      </c>
      <c r="EU175" s="87">
        <v>0</v>
      </c>
      <c r="EV175" s="87">
        <v>0</v>
      </c>
      <c r="EW175" s="87">
        <v>0</v>
      </c>
      <c r="EX175" s="87">
        <v>0</v>
      </c>
      <c r="EY175" s="87">
        <v>0</v>
      </c>
      <c r="EZ175" s="87">
        <v>0</v>
      </c>
      <c r="FA175" s="87">
        <v>0</v>
      </c>
      <c r="FB175" s="87">
        <v>0</v>
      </c>
      <c r="FC175" s="87">
        <v>0</v>
      </c>
      <c r="FD175" s="87">
        <v>0</v>
      </c>
      <c r="FE175" s="87">
        <v>0</v>
      </c>
      <c r="FF175" s="87">
        <v>0</v>
      </c>
      <c r="FG175" s="87">
        <v>0</v>
      </c>
      <c r="FH175" s="87">
        <v>0</v>
      </c>
      <c r="FI175" s="87">
        <v>0</v>
      </c>
      <c r="FJ175" s="87">
        <v>0</v>
      </c>
      <c r="FK175" s="87">
        <v>0</v>
      </c>
      <c r="FL175" s="87">
        <v>0</v>
      </c>
      <c r="FM175" s="87">
        <v>0</v>
      </c>
      <c r="FN175" s="87">
        <v>0</v>
      </c>
      <c r="FO175" s="87">
        <v>0</v>
      </c>
      <c r="FP175" s="87">
        <v>0</v>
      </c>
      <c r="FQ175" s="87">
        <v>0</v>
      </c>
      <c r="FR175" s="87">
        <v>0</v>
      </c>
      <c r="FS175" s="87">
        <v>0</v>
      </c>
      <c r="FT175" s="87">
        <v>0</v>
      </c>
      <c r="FU175" s="87">
        <v>0</v>
      </c>
      <c r="FV175" s="87">
        <v>0</v>
      </c>
      <c r="FW175" s="87">
        <v>0</v>
      </c>
      <c r="FX175" s="87">
        <v>0</v>
      </c>
      <c r="FY175" s="87">
        <v>0</v>
      </c>
      <c r="FZ175" s="87">
        <v>0</v>
      </c>
      <c r="GA175" s="87">
        <v>0</v>
      </c>
      <c r="GB175" s="87">
        <v>0</v>
      </c>
      <c r="GC175" s="87">
        <v>0</v>
      </c>
      <c r="GD175" s="87">
        <v>0</v>
      </c>
      <c r="GE175" s="87">
        <v>0</v>
      </c>
      <c r="GF175" s="87">
        <v>0</v>
      </c>
      <c r="GG175" s="87">
        <v>0</v>
      </c>
      <c r="GH175" s="87">
        <v>0</v>
      </c>
      <c r="GI175" s="87">
        <v>0</v>
      </c>
      <c r="GJ175" s="87">
        <v>0</v>
      </c>
      <c r="GK175" s="87">
        <v>0</v>
      </c>
      <c r="GL175" s="87">
        <v>0</v>
      </c>
      <c r="GM175" s="87">
        <v>0</v>
      </c>
      <c r="GN175" s="87">
        <v>0</v>
      </c>
      <c r="GO175" s="87">
        <v>0</v>
      </c>
      <c r="GP175" s="87">
        <v>0</v>
      </c>
      <c r="GQ175" s="87">
        <v>0</v>
      </c>
      <c r="GR175" s="87">
        <v>0</v>
      </c>
      <c r="GS175" s="87">
        <v>0</v>
      </c>
      <c r="GT175" s="87">
        <v>0</v>
      </c>
      <c r="GU175" s="87">
        <v>0</v>
      </c>
      <c r="GV175" s="87">
        <v>0</v>
      </c>
      <c r="GW175" s="87">
        <v>0</v>
      </c>
      <c r="GX175" s="87">
        <v>0</v>
      </c>
      <c r="GY175" s="87">
        <v>0</v>
      </c>
      <c r="GZ175" s="87">
        <v>0</v>
      </c>
      <c r="HA175" s="87">
        <v>0</v>
      </c>
      <c r="HB175" s="87">
        <v>0</v>
      </c>
      <c r="HC175" s="87">
        <v>0</v>
      </c>
      <c r="HD175" s="87">
        <v>0</v>
      </c>
      <c r="HE175" s="87">
        <v>0</v>
      </c>
      <c r="HF175" s="87">
        <v>0</v>
      </c>
      <c r="HG175" s="87">
        <v>0</v>
      </c>
      <c r="HH175" s="87">
        <v>0</v>
      </c>
      <c r="HI175" s="87">
        <v>0</v>
      </c>
      <c r="HJ175" s="87">
        <v>0</v>
      </c>
      <c r="HK175" s="87">
        <v>0</v>
      </c>
      <c r="HL175" s="87">
        <v>0</v>
      </c>
      <c r="HM175" s="87">
        <v>0</v>
      </c>
      <c r="HN175" s="87">
        <v>0</v>
      </c>
      <c r="HO175" s="87">
        <v>0</v>
      </c>
      <c r="HP175" s="87">
        <v>0</v>
      </c>
      <c r="HQ175" s="87">
        <v>0</v>
      </c>
      <c r="HR175" s="87">
        <v>0</v>
      </c>
      <c r="HS175" s="87">
        <v>0</v>
      </c>
      <c r="HT175" s="87">
        <v>0</v>
      </c>
      <c r="HU175" s="87">
        <v>0</v>
      </c>
      <c r="HV175" s="87">
        <v>0</v>
      </c>
      <c r="HW175" s="87">
        <v>0</v>
      </c>
      <c r="HX175" s="87">
        <v>0</v>
      </c>
      <c r="HY175" s="87">
        <v>0</v>
      </c>
      <c r="HZ175" s="87">
        <v>0</v>
      </c>
      <c r="IA175" s="87">
        <v>0</v>
      </c>
      <c r="IB175" s="87">
        <v>0</v>
      </c>
      <c r="IC175" s="87">
        <v>0</v>
      </c>
      <c r="ID175" s="87">
        <v>0</v>
      </c>
      <c r="IE175" s="87">
        <v>0</v>
      </c>
      <c r="IF175" s="87">
        <v>0</v>
      </c>
      <c r="IG175" s="87">
        <v>0</v>
      </c>
      <c r="IH175" s="87">
        <v>0</v>
      </c>
      <c r="II175" s="87">
        <v>0</v>
      </c>
      <c r="IJ175" s="87">
        <v>0</v>
      </c>
      <c r="IK175" s="87">
        <v>0</v>
      </c>
      <c r="IL175" s="87">
        <v>0</v>
      </c>
      <c r="IM175" s="87">
        <v>0</v>
      </c>
      <c r="IN175" s="87">
        <v>0</v>
      </c>
      <c r="IO175" s="87">
        <v>0</v>
      </c>
      <c r="IP175" s="87">
        <v>0</v>
      </c>
      <c r="IQ175" s="87">
        <v>0</v>
      </c>
      <c r="IR175" s="87">
        <v>0</v>
      </c>
      <c r="IS175" s="87">
        <v>0</v>
      </c>
      <c r="IT175" s="87">
        <v>0</v>
      </c>
      <c r="IU175" s="87">
        <v>0</v>
      </c>
      <c r="IV175" s="87">
        <v>0</v>
      </c>
      <c r="IW175" s="87">
        <v>0</v>
      </c>
      <c r="IX175" s="87">
        <v>0</v>
      </c>
      <c r="IY175" s="87">
        <v>0</v>
      </c>
      <c r="IZ175" s="87">
        <v>0</v>
      </c>
      <c r="JA175" s="87">
        <v>0</v>
      </c>
      <c r="JB175" s="87">
        <v>0</v>
      </c>
      <c r="JC175" s="87">
        <v>0</v>
      </c>
      <c r="JD175" s="87">
        <v>0</v>
      </c>
      <c r="JE175" s="87">
        <v>0</v>
      </c>
      <c r="JF175" s="87">
        <v>0</v>
      </c>
      <c r="JG175" s="87">
        <v>0</v>
      </c>
      <c r="JH175" s="87">
        <v>0</v>
      </c>
      <c r="JI175" s="87">
        <v>0</v>
      </c>
      <c r="JJ175" s="87">
        <v>0</v>
      </c>
      <c r="JK175" s="87">
        <v>0</v>
      </c>
      <c r="JL175" s="87">
        <v>0</v>
      </c>
      <c r="JM175" s="87">
        <v>0</v>
      </c>
      <c r="JN175" s="87">
        <v>0</v>
      </c>
      <c r="JO175" s="87">
        <v>0</v>
      </c>
      <c r="JP175" s="87">
        <v>0</v>
      </c>
      <c r="JQ175" s="87">
        <v>0</v>
      </c>
      <c r="JR175" s="87">
        <v>0</v>
      </c>
      <c r="JS175" s="87">
        <v>0</v>
      </c>
      <c r="JT175" s="87">
        <v>0</v>
      </c>
      <c r="JU175" s="87">
        <v>0</v>
      </c>
      <c r="JV175" s="87">
        <v>0</v>
      </c>
      <c r="JW175" s="87">
        <v>0</v>
      </c>
      <c r="JX175" s="87">
        <v>0</v>
      </c>
      <c r="JY175" s="87">
        <v>0</v>
      </c>
      <c r="JZ175" s="87">
        <v>0</v>
      </c>
      <c r="KA175" s="87">
        <v>0</v>
      </c>
      <c r="KB175" s="87">
        <v>0</v>
      </c>
      <c r="KC175" s="87">
        <v>0</v>
      </c>
      <c r="KD175" s="87">
        <v>0</v>
      </c>
      <c r="KE175" s="87">
        <v>0</v>
      </c>
      <c r="KF175" s="87">
        <v>0</v>
      </c>
      <c r="KG175" s="87">
        <v>0</v>
      </c>
      <c r="KH175" s="87">
        <v>0</v>
      </c>
      <c r="KI175" s="87">
        <v>0</v>
      </c>
      <c r="KJ175" s="87">
        <v>0</v>
      </c>
      <c r="KK175" s="87">
        <v>0</v>
      </c>
      <c r="KL175" s="87">
        <v>0</v>
      </c>
      <c r="KM175" s="87">
        <v>0</v>
      </c>
      <c r="KN175" s="87">
        <v>0</v>
      </c>
      <c r="KO175" s="87">
        <v>0</v>
      </c>
      <c r="KP175" s="87">
        <v>0</v>
      </c>
      <c r="KQ175" s="87">
        <v>0</v>
      </c>
      <c r="KR175" s="87">
        <v>0</v>
      </c>
      <c r="KS175" s="87">
        <v>0</v>
      </c>
      <c r="KT175" s="87">
        <v>0</v>
      </c>
      <c r="KU175" s="87">
        <v>0</v>
      </c>
      <c r="KV175" s="87">
        <v>0</v>
      </c>
      <c r="KW175" s="87">
        <v>0</v>
      </c>
      <c r="KX175" s="87">
        <v>0</v>
      </c>
      <c r="KY175" s="87">
        <v>0</v>
      </c>
      <c r="KZ175" s="87">
        <v>0</v>
      </c>
      <c r="LA175" s="87">
        <v>0</v>
      </c>
      <c r="LB175" s="87">
        <v>0</v>
      </c>
      <c r="LC175" s="87">
        <v>0</v>
      </c>
      <c r="LD175" s="87">
        <v>0</v>
      </c>
      <c r="LE175" s="87">
        <v>0</v>
      </c>
      <c r="LF175" s="87">
        <v>0</v>
      </c>
      <c r="LG175" s="87">
        <v>0</v>
      </c>
      <c r="LH175" s="87">
        <v>0</v>
      </c>
      <c r="LI175" s="87">
        <v>0</v>
      </c>
      <c r="LJ175" s="87">
        <v>0</v>
      </c>
      <c r="LK175" s="87">
        <v>0</v>
      </c>
      <c r="LL175" s="87">
        <v>0</v>
      </c>
      <c r="LM175" s="87">
        <v>0</v>
      </c>
      <c r="LN175" s="87">
        <v>0</v>
      </c>
      <c r="LO175" s="87">
        <v>0</v>
      </c>
      <c r="LP175" s="87">
        <v>0</v>
      </c>
      <c r="LQ175" s="87">
        <v>0</v>
      </c>
      <c r="LR175" s="87">
        <v>0</v>
      </c>
      <c r="LS175" s="87">
        <v>0</v>
      </c>
      <c r="LT175" s="87">
        <v>0</v>
      </c>
      <c r="LU175" s="87">
        <v>0</v>
      </c>
      <c r="LV175" s="87">
        <v>0</v>
      </c>
      <c r="LW175" s="87">
        <v>0</v>
      </c>
      <c r="LX175" s="87">
        <v>0</v>
      </c>
      <c r="LY175" s="87">
        <v>0</v>
      </c>
      <c r="LZ175" s="87">
        <v>0</v>
      </c>
      <c r="MA175" s="87">
        <v>0</v>
      </c>
      <c r="MB175" s="87">
        <v>0</v>
      </c>
      <c r="MC175" s="87">
        <v>0</v>
      </c>
      <c r="MD175" s="87">
        <v>0</v>
      </c>
      <c r="ME175" s="87">
        <v>0</v>
      </c>
      <c r="MF175" s="87">
        <v>0</v>
      </c>
      <c r="MG175" s="87">
        <v>0</v>
      </c>
      <c r="MH175" s="87">
        <v>0</v>
      </c>
      <c r="MI175" s="87">
        <v>0</v>
      </c>
      <c r="MJ175" s="87">
        <v>0</v>
      </c>
      <c r="MK175" s="87">
        <v>0</v>
      </c>
      <c r="ML175" s="87">
        <v>0</v>
      </c>
      <c r="MM175" s="87">
        <v>0</v>
      </c>
      <c r="MN175" s="87">
        <v>0</v>
      </c>
      <c r="MO175" s="87">
        <v>0</v>
      </c>
      <c r="MP175" s="87">
        <v>0</v>
      </c>
      <c r="MQ175" s="87">
        <v>0</v>
      </c>
      <c r="MR175" s="87">
        <v>0</v>
      </c>
      <c r="MS175" s="87">
        <v>0</v>
      </c>
      <c r="MT175" s="87">
        <v>0</v>
      </c>
      <c r="MU175" s="87">
        <v>0</v>
      </c>
      <c r="MV175" s="87">
        <v>0</v>
      </c>
      <c r="MW175" s="87">
        <v>0</v>
      </c>
      <c r="MX175" s="87">
        <v>0</v>
      </c>
      <c r="MY175" s="87">
        <v>0</v>
      </c>
      <c r="MZ175" s="87">
        <v>0</v>
      </c>
      <c r="NA175" s="87">
        <v>0</v>
      </c>
      <c r="NB175" s="87">
        <v>0</v>
      </c>
      <c r="NC175" s="87">
        <v>0</v>
      </c>
      <c r="ND175" s="87">
        <v>0</v>
      </c>
      <c r="NE175" s="87">
        <v>0</v>
      </c>
      <c r="NF175" s="87">
        <v>0</v>
      </c>
      <c r="NG175" s="87">
        <v>0</v>
      </c>
      <c r="NH175" s="87">
        <v>0</v>
      </c>
      <c r="NI175" s="87">
        <v>0</v>
      </c>
      <c r="NJ175" s="119">
        <v>0</v>
      </c>
      <c r="NK175" s="118">
        <v>0</v>
      </c>
      <c r="NL175" s="118">
        <v>0</v>
      </c>
      <c r="NM175" s="118">
        <v>0</v>
      </c>
      <c r="NN175" s="118">
        <v>0</v>
      </c>
      <c r="NO175" s="118">
        <v>0</v>
      </c>
      <c r="NP175" s="118">
        <v>0</v>
      </c>
      <c r="NQ175" s="118">
        <v>0</v>
      </c>
      <c r="NR175" s="118">
        <v>0</v>
      </c>
      <c r="NS175" s="118">
        <v>0</v>
      </c>
      <c r="NT175" s="118">
        <v>0</v>
      </c>
      <c r="NU175" s="118">
        <v>0</v>
      </c>
      <c r="NV175" s="118">
        <v>0</v>
      </c>
      <c r="NW175" s="118">
        <v>0</v>
      </c>
      <c r="NX175" s="118">
        <v>0</v>
      </c>
      <c r="NY175" s="118">
        <v>0</v>
      </c>
      <c r="NZ175" s="118">
        <v>0</v>
      </c>
      <c r="OA175" s="118">
        <v>0</v>
      </c>
      <c r="OB175" s="118">
        <v>0</v>
      </c>
      <c r="OC175" s="118">
        <v>0</v>
      </c>
      <c r="OD175" s="118">
        <v>0</v>
      </c>
      <c r="OE175" s="118">
        <v>0</v>
      </c>
      <c r="OF175" s="118">
        <v>0</v>
      </c>
      <c r="OG175" s="118">
        <v>0</v>
      </c>
      <c r="OH175" s="118">
        <v>0</v>
      </c>
      <c r="OI175" s="118">
        <v>0</v>
      </c>
      <c r="OJ175" s="118">
        <v>0</v>
      </c>
      <c r="OK175" s="118">
        <v>0</v>
      </c>
      <c r="OL175" s="118">
        <v>0</v>
      </c>
      <c r="OM175" s="118">
        <v>0</v>
      </c>
      <c r="ON175" s="118">
        <v>0</v>
      </c>
      <c r="OO175" s="118">
        <v>0</v>
      </c>
      <c r="OP175" s="118">
        <v>0</v>
      </c>
      <c r="OQ175" s="118">
        <v>0</v>
      </c>
      <c r="OR175" s="118">
        <v>0</v>
      </c>
      <c r="OS175" s="118">
        <v>0</v>
      </c>
      <c r="OT175" s="118">
        <v>0</v>
      </c>
      <c r="OU175" s="118">
        <v>0</v>
      </c>
      <c r="OV175" s="118">
        <v>0</v>
      </c>
      <c r="OW175" s="118">
        <v>0</v>
      </c>
      <c r="OX175" s="118">
        <v>0</v>
      </c>
      <c r="OY175" s="118">
        <v>0</v>
      </c>
      <c r="OZ175" s="118">
        <v>0</v>
      </c>
      <c r="PA175" s="118">
        <v>0</v>
      </c>
      <c r="PB175" s="118">
        <v>0</v>
      </c>
      <c r="PC175" s="118">
        <v>0</v>
      </c>
      <c r="PD175" s="118">
        <v>0</v>
      </c>
      <c r="PE175" s="118">
        <v>0</v>
      </c>
      <c r="PF175" s="118">
        <v>0</v>
      </c>
      <c r="PG175" s="118">
        <v>0</v>
      </c>
      <c r="PH175" s="118">
        <v>0</v>
      </c>
      <c r="PI175" s="118">
        <v>0</v>
      </c>
      <c r="PJ175" s="118">
        <v>0</v>
      </c>
      <c r="PK175" s="118">
        <v>0</v>
      </c>
      <c r="PL175" s="118">
        <v>0</v>
      </c>
      <c r="PM175" s="118">
        <v>0</v>
      </c>
      <c r="PN175" s="118">
        <v>0</v>
      </c>
      <c r="PO175" s="118">
        <v>0</v>
      </c>
      <c r="PP175" s="118">
        <v>0</v>
      </c>
      <c r="PQ175" s="118">
        <v>0</v>
      </c>
      <c r="PR175" s="118">
        <v>0</v>
      </c>
      <c r="PS175" s="118">
        <v>0</v>
      </c>
      <c r="PT175" s="118">
        <v>0</v>
      </c>
      <c r="PU175" s="118">
        <v>0</v>
      </c>
      <c r="PV175" s="118">
        <v>0</v>
      </c>
      <c r="PW175" s="118">
        <v>0</v>
      </c>
      <c r="PX175" s="118">
        <v>0</v>
      </c>
      <c r="PY175" s="118">
        <v>0</v>
      </c>
      <c r="PZ175" s="118">
        <v>0</v>
      </c>
      <c r="QA175" s="118">
        <v>0</v>
      </c>
      <c r="QB175" s="118">
        <v>0</v>
      </c>
      <c r="QC175" s="118">
        <v>0</v>
      </c>
      <c r="QD175" s="118">
        <v>0</v>
      </c>
      <c r="QE175" s="118">
        <v>0</v>
      </c>
      <c r="QF175" s="118">
        <v>0</v>
      </c>
      <c r="QG175" s="118">
        <v>0</v>
      </c>
      <c r="QH175" s="118">
        <v>0</v>
      </c>
      <c r="QI175" s="118">
        <v>0</v>
      </c>
      <c r="QJ175" s="118">
        <v>0</v>
      </c>
      <c r="QK175" s="118">
        <v>0</v>
      </c>
      <c r="QL175" s="118">
        <v>0</v>
      </c>
      <c r="QM175" s="118">
        <v>0</v>
      </c>
      <c r="QN175" s="118">
        <v>0</v>
      </c>
      <c r="QO175" s="118">
        <v>0</v>
      </c>
      <c r="QP175" s="118">
        <v>0</v>
      </c>
      <c r="QQ175" s="118">
        <v>0</v>
      </c>
      <c r="QR175" s="118">
        <v>0</v>
      </c>
      <c r="QS175" s="118">
        <v>0</v>
      </c>
      <c r="QT175" s="118">
        <v>0</v>
      </c>
      <c r="QU175" s="118">
        <v>0</v>
      </c>
      <c r="QV175" s="118">
        <v>0</v>
      </c>
      <c r="QW175" s="118">
        <v>0</v>
      </c>
      <c r="QX175" s="118">
        <v>0</v>
      </c>
      <c r="QY175" s="118">
        <v>0</v>
      </c>
      <c r="QZ175" s="118">
        <v>0</v>
      </c>
      <c r="RA175" s="118">
        <v>0</v>
      </c>
      <c r="RB175" s="118">
        <v>0</v>
      </c>
      <c r="RC175" s="118">
        <v>0</v>
      </c>
      <c r="RD175" s="118">
        <v>0</v>
      </c>
      <c r="RE175" s="118">
        <v>0</v>
      </c>
      <c r="RF175" s="118">
        <v>0</v>
      </c>
      <c r="RG175" s="118">
        <v>0</v>
      </c>
      <c r="RH175" s="118">
        <v>0</v>
      </c>
      <c r="RI175" s="118">
        <v>0</v>
      </c>
      <c r="RJ175" s="118">
        <v>0</v>
      </c>
      <c r="RK175" s="118">
        <v>0</v>
      </c>
      <c r="RL175" s="118">
        <v>0</v>
      </c>
      <c r="RM175" s="118">
        <v>0</v>
      </c>
      <c r="RN175" s="118">
        <v>0</v>
      </c>
      <c r="RO175" s="118">
        <v>0</v>
      </c>
      <c r="RP175" s="118">
        <v>0</v>
      </c>
      <c r="RQ175" s="118">
        <v>0</v>
      </c>
      <c r="RR175" s="118">
        <v>0</v>
      </c>
      <c r="RS175" s="118">
        <v>0</v>
      </c>
      <c r="RT175" s="118">
        <v>0</v>
      </c>
      <c r="RU175" s="118">
        <v>0</v>
      </c>
      <c r="RV175" s="118">
        <v>0</v>
      </c>
      <c r="RW175" s="118">
        <v>0</v>
      </c>
      <c r="RX175" s="118">
        <v>0</v>
      </c>
      <c r="RY175" s="118">
        <v>0</v>
      </c>
      <c r="RZ175" s="118">
        <v>0</v>
      </c>
      <c r="SA175" s="118">
        <v>0</v>
      </c>
      <c r="SB175" s="118">
        <v>0</v>
      </c>
      <c r="SC175" s="118">
        <v>0</v>
      </c>
      <c r="SD175" s="118">
        <v>0</v>
      </c>
      <c r="SE175" s="118">
        <v>0</v>
      </c>
      <c r="SF175" s="118">
        <v>0</v>
      </c>
      <c r="SG175" s="118">
        <v>0</v>
      </c>
      <c r="SH175" s="118">
        <v>0</v>
      </c>
      <c r="SI175" s="118">
        <v>0</v>
      </c>
      <c r="SJ175" s="118">
        <v>0</v>
      </c>
      <c r="SK175" s="118">
        <v>0</v>
      </c>
      <c r="SL175" s="118">
        <v>0</v>
      </c>
      <c r="SM175" s="118">
        <v>0</v>
      </c>
      <c r="SN175" s="118">
        <v>0</v>
      </c>
      <c r="SO175" s="118">
        <v>0</v>
      </c>
      <c r="SP175" s="118">
        <v>0</v>
      </c>
      <c r="SQ175" s="118">
        <v>0</v>
      </c>
      <c r="SR175" s="118">
        <v>0</v>
      </c>
      <c r="SS175" s="118">
        <v>0</v>
      </c>
      <c r="ST175" s="118">
        <v>0</v>
      </c>
      <c r="SU175" s="118">
        <v>0</v>
      </c>
      <c r="SV175" s="118">
        <v>0</v>
      </c>
      <c r="SW175" s="118">
        <v>0</v>
      </c>
      <c r="SX175" s="118">
        <v>0</v>
      </c>
      <c r="SY175" s="118">
        <v>0</v>
      </c>
      <c r="SZ175" s="118">
        <v>0</v>
      </c>
      <c r="TA175" s="118">
        <v>0</v>
      </c>
      <c r="TB175" s="118">
        <v>0</v>
      </c>
      <c r="TC175" s="118">
        <v>0</v>
      </c>
      <c r="TD175" s="118">
        <v>0</v>
      </c>
      <c r="TE175" s="118">
        <v>0</v>
      </c>
      <c r="TF175" s="118">
        <v>0</v>
      </c>
      <c r="TG175" s="118">
        <v>0</v>
      </c>
      <c r="TH175" s="118">
        <v>0</v>
      </c>
      <c r="TI175" s="118">
        <v>0</v>
      </c>
      <c r="TJ175" s="118">
        <v>0</v>
      </c>
      <c r="TK175" s="118">
        <v>0</v>
      </c>
      <c r="TL175" s="118">
        <v>0</v>
      </c>
      <c r="TM175" s="118">
        <v>0</v>
      </c>
      <c r="TN175" s="118">
        <v>0</v>
      </c>
      <c r="TO175" s="118">
        <v>0</v>
      </c>
      <c r="TP175" s="118">
        <v>0</v>
      </c>
      <c r="TQ175" s="118">
        <v>0</v>
      </c>
      <c r="TR175" s="118">
        <v>0</v>
      </c>
      <c r="TS175" s="118">
        <v>0</v>
      </c>
      <c r="TT175" s="118">
        <v>0</v>
      </c>
      <c r="TU175" s="118">
        <v>0</v>
      </c>
      <c r="TV175" s="118">
        <v>0</v>
      </c>
      <c r="TW175" s="118">
        <v>0</v>
      </c>
      <c r="TX175" s="118">
        <v>0</v>
      </c>
      <c r="TY175" s="118">
        <v>0</v>
      </c>
      <c r="TZ175" s="118">
        <v>0</v>
      </c>
      <c r="UA175" s="118">
        <v>0</v>
      </c>
      <c r="UB175" s="118">
        <v>0</v>
      </c>
      <c r="UC175" s="118">
        <v>0</v>
      </c>
      <c r="UD175" s="118">
        <v>0</v>
      </c>
      <c r="UE175" s="118">
        <v>0</v>
      </c>
      <c r="UF175" s="118">
        <v>0</v>
      </c>
      <c r="UG175" s="118">
        <v>0</v>
      </c>
      <c r="UH175" s="118">
        <v>0</v>
      </c>
      <c r="UI175" s="118">
        <v>0</v>
      </c>
      <c r="UJ175" s="118">
        <v>0</v>
      </c>
      <c r="UK175" s="118">
        <v>0</v>
      </c>
      <c r="UL175" s="118">
        <v>0</v>
      </c>
      <c r="UM175" s="118">
        <v>0</v>
      </c>
      <c r="UN175" s="118">
        <v>0</v>
      </c>
      <c r="UO175" s="118">
        <v>0</v>
      </c>
      <c r="UP175" s="118">
        <v>0</v>
      </c>
      <c r="UQ175" s="118">
        <v>0</v>
      </c>
      <c r="UR175" s="118">
        <v>0</v>
      </c>
      <c r="US175" s="118">
        <v>0</v>
      </c>
      <c r="UT175" s="118">
        <v>0</v>
      </c>
      <c r="UU175" s="118">
        <v>0</v>
      </c>
      <c r="UV175" s="118">
        <v>0</v>
      </c>
      <c r="UW175" s="118">
        <v>0</v>
      </c>
      <c r="UX175" s="118">
        <v>0</v>
      </c>
      <c r="UY175" s="118">
        <v>0</v>
      </c>
      <c r="UZ175" s="118">
        <v>0</v>
      </c>
      <c r="VA175" s="118">
        <v>0</v>
      </c>
      <c r="VB175" s="118">
        <v>0</v>
      </c>
      <c r="VC175" s="118">
        <v>0</v>
      </c>
      <c r="VD175" s="118">
        <v>0</v>
      </c>
      <c r="VE175" s="118">
        <v>0</v>
      </c>
      <c r="VF175" s="118">
        <v>0</v>
      </c>
      <c r="VG175" s="118">
        <v>0</v>
      </c>
      <c r="VH175" s="118">
        <v>0</v>
      </c>
      <c r="VI175" s="118">
        <v>0</v>
      </c>
      <c r="VJ175" s="118">
        <v>0</v>
      </c>
      <c r="VK175" s="118">
        <v>0</v>
      </c>
      <c r="VL175" s="118">
        <v>0</v>
      </c>
      <c r="VM175" s="118">
        <v>0</v>
      </c>
      <c r="VN175" s="118">
        <v>0</v>
      </c>
      <c r="VO175" s="118">
        <v>0</v>
      </c>
      <c r="VP175" s="118">
        <v>0</v>
      </c>
      <c r="VQ175" s="118">
        <v>0</v>
      </c>
      <c r="VR175" s="118">
        <v>0</v>
      </c>
      <c r="VS175" s="118">
        <v>0</v>
      </c>
      <c r="VT175" s="118">
        <v>0</v>
      </c>
      <c r="VU175" s="118">
        <v>0</v>
      </c>
      <c r="VV175" s="118">
        <v>0</v>
      </c>
      <c r="VW175" s="118">
        <v>0</v>
      </c>
      <c r="VX175" s="118">
        <v>0</v>
      </c>
      <c r="VY175" s="118">
        <v>0</v>
      </c>
      <c r="VZ175" s="118">
        <v>0</v>
      </c>
      <c r="WA175" s="118">
        <v>0</v>
      </c>
      <c r="WB175" s="118">
        <v>0</v>
      </c>
      <c r="WC175" s="118">
        <v>0</v>
      </c>
      <c r="WD175" s="118">
        <v>0</v>
      </c>
      <c r="WE175" s="118">
        <v>0</v>
      </c>
      <c r="WF175" s="118">
        <v>0</v>
      </c>
      <c r="WG175" s="118">
        <v>0</v>
      </c>
      <c r="WH175" s="118">
        <v>0</v>
      </c>
      <c r="WI175" s="42">
        <v>180200000</v>
      </c>
      <c r="WJ175" s="42">
        <v>10200000</v>
      </c>
    </row>
    <row r="176" spans="1:608" s="25" customFormat="1" x14ac:dyDescent="0.15">
      <c r="A176" s="88">
        <v>175</v>
      </c>
      <c r="B176" s="124" t="s">
        <v>929</v>
      </c>
      <c r="C176" s="87" t="s">
        <v>930</v>
      </c>
      <c r="D176" s="130" t="s">
        <v>931</v>
      </c>
      <c r="E176" s="96" t="e">
        <f t="shared" ca="1" si="2"/>
        <v>#NAME?</v>
      </c>
      <c r="F176" s="97">
        <v>150135000</v>
      </c>
      <c r="G176" s="98">
        <v>154288150.68000001</v>
      </c>
      <c r="H176" s="87" t="s">
        <v>51</v>
      </c>
      <c r="I176" s="87" t="s">
        <v>22</v>
      </c>
      <c r="J176" s="142" t="s">
        <v>23</v>
      </c>
      <c r="K176" s="97">
        <v>150000000</v>
      </c>
      <c r="L176" s="97">
        <v>1500000</v>
      </c>
      <c r="M176" s="111">
        <v>6.2</v>
      </c>
      <c r="N176" s="115">
        <v>1</v>
      </c>
      <c r="O176" s="116" t="s">
        <v>932</v>
      </c>
      <c r="P176" s="87" t="s">
        <v>933</v>
      </c>
      <c r="Q176" s="111">
        <v>0.53059999999999996</v>
      </c>
      <c r="R176" s="115" t="s">
        <v>934</v>
      </c>
      <c r="S176" s="87">
        <v>0</v>
      </c>
      <c r="T176" s="87">
        <v>0</v>
      </c>
      <c r="U176" s="87">
        <v>0</v>
      </c>
      <c r="V176" s="87">
        <v>0</v>
      </c>
      <c r="W176" s="87">
        <v>0</v>
      </c>
      <c r="X176" s="87">
        <v>0</v>
      </c>
      <c r="Y176" s="87">
        <v>0</v>
      </c>
      <c r="Z176" s="87">
        <v>0</v>
      </c>
      <c r="AA176" s="87">
        <v>9300000</v>
      </c>
      <c r="AB176" s="87">
        <v>0</v>
      </c>
      <c r="AC176" s="87">
        <v>0</v>
      </c>
      <c r="AD176" s="87">
        <v>0</v>
      </c>
      <c r="AE176" s="87">
        <v>0</v>
      </c>
      <c r="AF176" s="87">
        <v>0</v>
      </c>
      <c r="AG176" s="87">
        <v>0</v>
      </c>
      <c r="AH176" s="87">
        <v>0</v>
      </c>
      <c r="AI176" s="87">
        <v>0</v>
      </c>
      <c r="AJ176" s="87">
        <v>0</v>
      </c>
      <c r="AK176" s="87">
        <v>0</v>
      </c>
      <c r="AL176" s="87">
        <v>0</v>
      </c>
      <c r="AM176" s="87">
        <v>159300000</v>
      </c>
      <c r="AN176" s="87">
        <v>0</v>
      </c>
      <c r="AO176" s="87">
        <v>0</v>
      </c>
      <c r="AP176" s="87">
        <v>0</v>
      </c>
      <c r="AQ176" s="87">
        <v>0</v>
      </c>
      <c r="AR176" s="87">
        <v>0</v>
      </c>
      <c r="AS176" s="87">
        <v>0</v>
      </c>
      <c r="AT176" s="87">
        <v>0</v>
      </c>
      <c r="AU176" s="87">
        <v>0</v>
      </c>
      <c r="AV176" s="87">
        <v>0</v>
      </c>
      <c r="AW176" s="87">
        <v>0</v>
      </c>
      <c r="AX176" s="87">
        <v>0</v>
      </c>
      <c r="AY176" s="87"/>
      <c r="AZ176" s="87">
        <v>0</v>
      </c>
      <c r="BA176" s="87">
        <v>0</v>
      </c>
      <c r="BB176" s="87">
        <v>0</v>
      </c>
      <c r="BC176" s="87">
        <v>0</v>
      </c>
      <c r="BD176" s="87">
        <v>0</v>
      </c>
      <c r="BE176" s="87">
        <v>0</v>
      </c>
      <c r="BF176" s="87">
        <v>0</v>
      </c>
      <c r="BG176" s="87">
        <v>0</v>
      </c>
      <c r="BH176" s="87">
        <v>0</v>
      </c>
      <c r="BI176" s="87">
        <v>0</v>
      </c>
      <c r="BJ176" s="87">
        <v>0</v>
      </c>
      <c r="BK176" s="87"/>
      <c r="BL176" s="87">
        <v>0</v>
      </c>
      <c r="BM176" s="87">
        <v>0</v>
      </c>
      <c r="BN176" s="87">
        <v>0</v>
      </c>
      <c r="BO176" s="87">
        <v>0</v>
      </c>
      <c r="BP176" s="87">
        <v>0</v>
      </c>
      <c r="BQ176" s="87">
        <v>0</v>
      </c>
      <c r="BR176" s="87">
        <v>0</v>
      </c>
      <c r="BS176" s="87">
        <v>0</v>
      </c>
      <c r="BT176" s="87">
        <v>0</v>
      </c>
      <c r="BU176" s="87">
        <v>0</v>
      </c>
      <c r="BV176" s="87">
        <v>0</v>
      </c>
      <c r="BW176" s="87"/>
      <c r="BX176" s="87">
        <v>0</v>
      </c>
      <c r="BY176" s="87">
        <v>0</v>
      </c>
      <c r="BZ176" s="87">
        <v>0</v>
      </c>
      <c r="CA176" s="87">
        <v>0</v>
      </c>
      <c r="CB176" s="87">
        <v>0</v>
      </c>
      <c r="CC176" s="87">
        <v>0</v>
      </c>
      <c r="CD176" s="87">
        <v>0</v>
      </c>
      <c r="CE176" s="87">
        <v>0</v>
      </c>
      <c r="CF176" s="87">
        <v>0</v>
      </c>
      <c r="CG176" s="87">
        <v>0</v>
      </c>
      <c r="CH176" s="87">
        <v>0</v>
      </c>
      <c r="CI176" s="87">
        <v>0</v>
      </c>
      <c r="CJ176" s="87">
        <v>0</v>
      </c>
      <c r="CK176" s="87">
        <v>0</v>
      </c>
      <c r="CL176" s="87">
        <v>0</v>
      </c>
      <c r="CM176" s="87">
        <v>0</v>
      </c>
      <c r="CN176" s="87">
        <v>0</v>
      </c>
      <c r="CO176" s="87">
        <v>0</v>
      </c>
      <c r="CP176" s="87">
        <v>0</v>
      </c>
      <c r="CQ176" s="87">
        <v>0</v>
      </c>
      <c r="CR176" s="87">
        <v>0</v>
      </c>
      <c r="CS176" s="87">
        <v>0</v>
      </c>
      <c r="CT176" s="87">
        <v>0</v>
      </c>
      <c r="CU176" s="87">
        <v>0</v>
      </c>
      <c r="CV176" s="87">
        <v>0</v>
      </c>
      <c r="CW176" s="87">
        <v>0</v>
      </c>
      <c r="CX176" s="87">
        <v>0</v>
      </c>
      <c r="CY176" s="87">
        <v>0</v>
      </c>
      <c r="CZ176" s="87">
        <v>0</v>
      </c>
      <c r="DA176" s="87">
        <v>0</v>
      </c>
      <c r="DB176" s="87">
        <v>0</v>
      </c>
      <c r="DC176" s="87">
        <v>0</v>
      </c>
      <c r="DD176" s="87">
        <v>0</v>
      </c>
      <c r="DE176" s="87">
        <v>0</v>
      </c>
      <c r="DF176" s="87">
        <v>0</v>
      </c>
      <c r="DG176" s="87">
        <v>0</v>
      </c>
      <c r="DH176" s="87">
        <v>0</v>
      </c>
      <c r="DI176" s="87">
        <v>0</v>
      </c>
      <c r="DJ176" s="87">
        <v>0</v>
      </c>
      <c r="DK176" s="87">
        <v>0</v>
      </c>
      <c r="DL176" s="87">
        <v>0</v>
      </c>
      <c r="DM176" s="87">
        <v>0</v>
      </c>
      <c r="DN176" s="87">
        <v>0</v>
      </c>
      <c r="DO176" s="87">
        <v>0</v>
      </c>
      <c r="DP176" s="87">
        <v>0</v>
      </c>
      <c r="DQ176" s="87">
        <v>0</v>
      </c>
      <c r="DR176" s="87">
        <v>0</v>
      </c>
      <c r="DS176" s="87">
        <v>0</v>
      </c>
      <c r="DT176" s="87">
        <v>0</v>
      </c>
      <c r="DU176" s="87">
        <v>0</v>
      </c>
      <c r="DV176" s="87">
        <v>0</v>
      </c>
      <c r="DW176" s="87">
        <v>0</v>
      </c>
      <c r="DX176" s="87">
        <v>0</v>
      </c>
      <c r="DY176" s="87">
        <v>0</v>
      </c>
      <c r="DZ176" s="87">
        <v>0</v>
      </c>
      <c r="EA176" s="87">
        <v>0</v>
      </c>
      <c r="EB176" s="87">
        <v>0</v>
      </c>
      <c r="EC176" s="87">
        <v>0</v>
      </c>
      <c r="ED176" s="87">
        <v>0</v>
      </c>
      <c r="EE176" s="87">
        <v>0</v>
      </c>
      <c r="EF176" s="87">
        <v>0</v>
      </c>
      <c r="EG176" s="87">
        <v>0</v>
      </c>
      <c r="EH176" s="87">
        <v>0</v>
      </c>
      <c r="EI176" s="87">
        <v>0</v>
      </c>
      <c r="EJ176" s="87">
        <v>0</v>
      </c>
      <c r="EK176" s="87">
        <v>0</v>
      </c>
      <c r="EL176" s="87">
        <v>0</v>
      </c>
      <c r="EM176" s="87">
        <v>0</v>
      </c>
      <c r="EN176" s="87">
        <v>0</v>
      </c>
      <c r="EO176" s="87">
        <v>0</v>
      </c>
      <c r="EP176" s="87">
        <v>0</v>
      </c>
      <c r="EQ176" s="87">
        <v>0</v>
      </c>
      <c r="ER176" s="87">
        <v>0</v>
      </c>
      <c r="ES176" s="87">
        <v>0</v>
      </c>
      <c r="ET176" s="87">
        <v>0</v>
      </c>
      <c r="EU176" s="87">
        <v>0</v>
      </c>
      <c r="EV176" s="87">
        <v>0</v>
      </c>
      <c r="EW176" s="87">
        <v>0</v>
      </c>
      <c r="EX176" s="87">
        <v>0</v>
      </c>
      <c r="EY176" s="87">
        <v>0</v>
      </c>
      <c r="EZ176" s="87">
        <v>0</v>
      </c>
      <c r="FA176" s="87">
        <v>0</v>
      </c>
      <c r="FB176" s="87">
        <v>0</v>
      </c>
      <c r="FC176" s="87">
        <v>0</v>
      </c>
      <c r="FD176" s="87">
        <v>0</v>
      </c>
      <c r="FE176" s="87">
        <v>0</v>
      </c>
      <c r="FF176" s="87">
        <v>0</v>
      </c>
      <c r="FG176" s="87">
        <v>0</v>
      </c>
      <c r="FH176" s="87">
        <v>0</v>
      </c>
      <c r="FI176" s="87">
        <v>0</v>
      </c>
      <c r="FJ176" s="87">
        <v>0</v>
      </c>
      <c r="FK176" s="87">
        <v>0</v>
      </c>
      <c r="FL176" s="87">
        <v>0</v>
      </c>
      <c r="FM176" s="87">
        <v>0</v>
      </c>
      <c r="FN176" s="87">
        <v>0</v>
      </c>
      <c r="FO176" s="87">
        <v>0</v>
      </c>
      <c r="FP176" s="87">
        <v>0</v>
      </c>
      <c r="FQ176" s="87">
        <v>0</v>
      </c>
      <c r="FR176" s="87">
        <v>0</v>
      </c>
      <c r="FS176" s="87">
        <v>0</v>
      </c>
      <c r="FT176" s="87">
        <v>0</v>
      </c>
      <c r="FU176" s="87">
        <v>0</v>
      </c>
      <c r="FV176" s="87">
        <v>0</v>
      </c>
      <c r="FW176" s="87">
        <v>0</v>
      </c>
      <c r="FX176" s="87">
        <v>0</v>
      </c>
      <c r="FY176" s="87">
        <v>0</v>
      </c>
      <c r="FZ176" s="87">
        <v>0</v>
      </c>
      <c r="GA176" s="87">
        <v>0</v>
      </c>
      <c r="GB176" s="87">
        <v>0</v>
      </c>
      <c r="GC176" s="87">
        <v>0</v>
      </c>
      <c r="GD176" s="87">
        <v>0</v>
      </c>
      <c r="GE176" s="87">
        <v>0</v>
      </c>
      <c r="GF176" s="87">
        <v>0</v>
      </c>
      <c r="GG176" s="87">
        <v>0</v>
      </c>
      <c r="GH176" s="87">
        <v>0</v>
      </c>
      <c r="GI176" s="87">
        <v>0</v>
      </c>
      <c r="GJ176" s="87">
        <v>0</v>
      </c>
      <c r="GK176" s="87">
        <v>0</v>
      </c>
      <c r="GL176" s="87">
        <v>0</v>
      </c>
      <c r="GM176" s="87">
        <v>0</v>
      </c>
      <c r="GN176" s="87">
        <v>0</v>
      </c>
      <c r="GO176" s="87">
        <v>0</v>
      </c>
      <c r="GP176" s="87">
        <v>0</v>
      </c>
      <c r="GQ176" s="87">
        <v>0</v>
      </c>
      <c r="GR176" s="87">
        <v>0</v>
      </c>
      <c r="GS176" s="87">
        <v>0</v>
      </c>
      <c r="GT176" s="87">
        <v>0</v>
      </c>
      <c r="GU176" s="87">
        <v>0</v>
      </c>
      <c r="GV176" s="87">
        <v>0</v>
      </c>
      <c r="GW176" s="87">
        <v>0</v>
      </c>
      <c r="GX176" s="87">
        <v>0</v>
      </c>
      <c r="GY176" s="87">
        <v>0</v>
      </c>
      <c r="GZ176" s="87">
        <v>0</v>
      </c>
      <c r="HA176" s="87">
        <v>0</v>
      </c>
      <c r="HB176" s="87">
        <v>0</v>
      </c>
      <c r="HC176" s="87">
        <v>0</v>
      </c>
      <c r="HD176" s="87">
        <v>0</v>
      </c>
      <c r="HE176" s="87">
        <v>0</v>
      </c>
      <c r="HF176" s="87">
        <v>0</v>
      </c>
      <c r="HG176" s="87">
        <v>0</v>
      </c>
      <c r="HH176" s="87">
        <v>0</v>
      </c>
      <c r="HI176" s="87">
        <v>0</v>
      </c>
      <c r="HJ176" s="87">
        <v>0</v>
      </c>
      <c r="HK176" s="87">
        <v>0</v>
      </c>
      <c r="HL176" s="87">
        <v>0</v>
      </c>
      <c r="HM176" s="87">
        <v>0</v>
      </c>
      <c r="HN176" s="87">
        <v>0</v>
      </c>
      <c r="HO176" s="87">
        <v>0</v>
      </c>
      <c r="HP176" s="87">
        <v>0</v>
      </c>
      <c r="HQ176" s="87">
        <v>0</v>
      </c>
      <c r="HR176" s="87">
        <v>0</v>
      </c>
      <c r="HS176" s="87">
        <v>0</v>
      </c>
      <c r="HT176" s="87">
        <v>0</v>
      </c>
      <c r="HU176" s="87">
        <v>0</v>
      </c>
      <c r="HV176" s="87">
        <v>0</v>
      </c>
      <c r="HW176" s="87">
        <v>0</v>
      </c>
      <c r="HX176" s="87">
        <v>0</v>
      </c>
      <c r="HY176" s="87">
        <v>0</v>
      </c>
      <c r="HZ176" s="87">
        <v>0</v>
      </c>
      <c r="IA176" s="87">
        <v>0</v>
      </c>
      <c r="IB176" s="87">
        <v>0</v>
      </c>
      <c r="IC176" s="87">
        <v>0</v>
      </c>
      <c r="ID176" s="87">
        <v>0</v>
      </c>
      <c r="IE176" s="87">
        <v>0</v>
      </c>
      <c r="IF176" s="87">
        <v>0</v>
      </c>
      <c r="IG176" s="87">
        <v>0</v>
      </c>
      <c r="IH176" s="87">
        <v>0</v>
      </c>
      <c r="II176" s="87">
        <v>0</v>
      </c>
      <c r="IJ176" s="87">
        <v>0</v>
      </c>
      <c r="IK176" s="87">
        <v>0</v>
      </c>
      <c r="IL176" s="87">
        <v>0</v>
      </c>
      <c r="IM176" s="87">
        <v>0</v>
      </c>
      <c r="IN176" s="87">
        <v>0</v>
      </c>
      <c r="IO176" s="87">
        <v>0</v>
      </c>
      <c r="IP176" s="87">
        <v>0</v>
      </c>
      <c r="IQ176" s="87">
        <v>0</v>
      </c>
      <c r="IR176" s="87">
        <v>0</v>
      </c>
      <c r="IS176" s="87">
        <v>0</v>
      </c>
      <c r="IT176" s="87">
        <v>0</v>
      </c>
      <c r="IU176" s="87">
        <v>0</v>
      </c>
      <c r="IV176" s="87">
        <v>0</v>
      </c>
      <c r="IW176" s="87">
        <v>0</v>
      </c>
      <c r="IX176" s="87">
        <v>0</v>
      </c>
      <c r="IY176" s="87">
        <v>0</v>
      </c>
      <c r="IZ176" s="87">
        <v>0</v>
      </c>
      <c r="JA176" s="87">
        <v>0</v>
      </c>
      <c r="JB176" s="87">
        <v>0</v>
      </c>
      <c r="JC176" s="87">
        <v>0</v>
      </c>
      <c r="JD176" s="87">
        <v>0</v>
      </c>
      <c r="JE176" s="87">
        <v>0</v>
      </c>
      <c r="JF176" s="87">
        <v>0</v>
      </c>
      <c r="JG176" s="87">
        <v>0</v>
      </c>
      <c r="JH176" s="87">
        <v>0</v>
      </c>
      <c r="JI176" s="87">
        <v>0</v>
      </c>
      <c r="JJ176" s="87">
        <v>0</v>
      </c>
      <c r="JK176" s="87">
        <v>0</v>
      </c>
      <c r="JL176" s="87">
        <v>0</v>
      </c>
      <c r="JM176" s="87">
        <v>0</v>
      </c>
      <c r="JN176" s="87">
        <v>0</v>
      </c>
      <c r="JO176" s="87">
        <v>0</v>
      </c>
      <c r="JP176" s="87">
        <v>0</v>
      </c>
      <c r="JQ176" s="87">
        <v>0</v>
      </c>
      <c r="JR176" s="87">
        <v>0</v>
      </c>
      <c r="JS176" s="87">
        <v>0</v>
      </c>
      <c r="JT176" s="87">
        <v>0</v>
      </c>
      <c r="JU176" s="87">
        <v>0</v>
      </c>
      <c r="JV176" s="87">
        <v>0</v>
      </c>
      <c r="JW176" s="87">
        <v>0</v>
      </c>
      <c r="JX176" s="87">
        <v>0</v>
      </c>
      <c r="JY176" s="87">
        <v>0</v>
      </c>
      <c r="JZ176" s="87">
        <v>0</v>
      </c>
      <c r="KA176" s="87">
        <v>0</v>
      </c>
      <c r="KB176" s="87">
        <v>0</v>
      </c>
      <c r="KC176" s="87">
        <v>0</v>
      </c>
      <c r="KD176" s="87">
        <v>0</v>
      </c>
      <c r="KE176" s="87">
        <v>0</v>
      </c>
      <c r="KF176" s="87">
        <v>0</v>
      </c>
      <c r="KG176" s="87">
        <v>0</v>
      </c>
      <c r="KH176" s="87">
        <v>0</v>
      </c>
      <c r="KI176" s="87">
        <v>0</v>
      </c>
      <c r="KJ176" s="87">
        <v>0</v>
      </c>
      <c r="KK176" s="87">
        <v>0</v>
      </c>
      <c r="KL176" s="87">
        <v>0</v>
      </c>
      <c r="KM176" s="87">
        <v>0</v>
      </c>
      <c r="KN176" s="87">
        <v>0</v>
      </c>
      <c r="KO176" s="87">
        <v>0</v>
      </c>
      <c r="KP176" s="87">
        <v>0</v>
      </c>
      <c r="KQ176" s="87">
        <v>0</v>
      </c>
      <c r="KR176" s="87">
        <v>0</v>
      </c>
      <c r="KS176" s="87">
        <v>0</v>
      </c>
      <c r="KT176" s="87">
        <v>0</v>
      </c>
      <c r="KU176" s="87">
        <v>0</v>
      </c>
      <c r="KV176" s="87">
        <v>0</v>
      </c>
      <c r="KW176" s="87">
        <v>0</v>
      </c>
      <c r="KX176" s="87">
        <v>0</v>
      </c>
      <c r="KY176" s="87">
        <v>0</v>
      </c>
      <c r="KZ176" s="87">
        <v>0</v>
      </c>
      <c r="LA176" s="87">
        <v>0</v>
      </c>
      <c r="LB176" s="87">
        <v>0</v>
      </c>
      <c r="LC176" s="87">
        <v>0</v>
      </c>
      <c r="LD176" s="87">
        <v>0</v>
      </c>
      <c r="LE176" s="87">
        <v>0</v>
      </c>
      <c r="LF176" s="87">
        <v>0</v>
      </c>
      <c r="LG176" s="87">
        <v>0</v>
      </c>
      <c r="LH176" s="87">
        <v>0</v>
      </c>
      <c r="LI176" s="87">
        <v>0</v>
      </c>
      <c r="LJ176" s="87">
        <v>0</v>
      </c>
      <c r="LK176" s="87">
        <v>0</v>
      </c>
      <c r="LL176" s="87">
        <v>0</v>
      </c>
      <c r="LM176" s="87">
        <v>0</v>
      </c>
      <c r="LN176" s="87">
        <v>0</v>
      </c>
      <c r="LO176" s="87">
        <v>0</v>
      </c>
      <c r="LP176" s="87">
        <v>0</v>
      </c>
      <c r="LQ176" s="87">
        <v>0</v>
      </c>
      <c r="LR176" s="87">
        <v>0</v>
      </c>
      <c r="LS176" s="87">
        <v>0</v>
      </c>
      <c r="LT176" s="87">
        <v>0</v>
      </c>
      <c r="LU176" s="87">
        <v>0</v>
      </c>
      <c r="LV176" s="87">
        <v>0</v>
      </c>
      <c r="LW176" s="87">
        <v>0</v>
      </c>
      <c r="LX176" s="87">
        <v>0</v>
      </c>
      <c r="LY176" s="87">
        <v>0</v>
      </c>
      <c r="LZ176" s="87">
        <v>0</v>
      </c>
      <c r="MA176" s="87">
        <v>0</v>
      </c>
      <c r="MB176" s="87">
        <v>0</v>
      </c>
      <c r="MC176" s="87">
        <v>0</v>
      </c>
      <c r="MD176" s="87">
        <v>0</v>
      </c>
      <c r="ME176" s="87">
        <v>0</v>
      </c>
      <c r="MF176" s="87">
        <v>0</v>
      </c>
      <c r="MG176" s="87">
        <v>0</v>
      </c>
      <c r="MH176" s="87">
        <v>0</v>
      </c>
      <c r="MI176" s="87">
        <v>0</v>
      </c>
      <c r="MJ176" s="87">
        <v>0</v>
      </c>
      <c r="MK176" s="87">
        <v>0</v>
      </c>
      <c r="ML176" s="87">
        <v>0</v>
      </c>
      <c r="MM176" s="87">
        <v>0</v>
      </c>
      <c r="MN176" s="87">
        <v>0</v>
      </c>
      <c r="MO176" s="87">
        <v>0</v>
      </c>
      <c r="MP176" s="87">
        <v>0</v>
      </c>
      <c r="MQ176" s="87">
        <v>0</v>
      </c>
      <c r="MR176" s="87">
        <v>0</v>
      </c>
      <c r="MS176" s="87">
        <v>0</v>
      </c>
      <c r="MT176" s="87">
        <v>0</v>
      </c>
      <c r="MU176" s="87">
        <v>0</v>
      </c>
      <c r="MV176" s="87">
        <v>0</v>
      </c>
      <c r="MW176" s="87">
        <v>0</v>
      </c>
      <c r="MX176" s="87">
        <v>0</v>
      </c>
      <c r="MY176" s="87">
        <v>0</v>
      </c>
      <c r="MZ176" s="87">
        <v>0</v>
      </c>
      <c r="NA176" s="87">
        <v>0</v>
      </c>
      <c r="NB176" s="87">
        <v>0</v>
      </c>
      <c r="NC176" s="87">
        <v>0</v>
      </c>
      <c r="ND176" s="87">
        <v>0</v>
      </c>
      <c r="NE176" s="87">
        <v>0</v>
      </c>
      <c r="NF176" s="87">
        <v>0</v>
      </c>
      <c r="NG176" s="87">
        <v>0</v>
      </c>
      <c r="NH176" s="87">
        <v>0</v>
      </c>
      <c r="NI176" s="87">
        <v>0</v>
      </c>
      <c r="NJ176" s="119">
        <v>0</v>
      </c>
      <c r="NK176" s="118">
        <v>0</v>
      </c>
      <c r="NL176" s="118">
        <v>0</v>
      </c>
      <c r="NM176" s="118">
        <v>0</v>
      </c>
      <c r="NN176" s="118">
        <v>0</v>
      </c>
      <c r="NO176" s="118">
        <v>0</v>
      </c>
      <c r="NP176" s="118">
        <v>0</v>
      </c>
      <c r="NQ176" s="118">
        <v>0</v>
      </c>
      <c r="NR176" s="118">
        <v>0</v>
      </c>
      <c r="NS176" s="118">
        <v>0</v>
      </c>
      <c r="NT176" s="118">
        <v>0</v>
      </c>
      <c r="NU176" s="118">
        <v>0</v>
      </c>
      <c r="NV176" s="118">
        <v>0</v>
      </c>
      <c r="NW176" s="118">
        <v>0</v>
      </c>
      <c r="NX176" s="118">
        <v>0</v>
      </c>
      <c r="NY176" s="118">
        <v>0</v>
      </c>
      <c r="NZ176" s="118">
        <v>0</v>
      </c>
      <c r="OA176" s="118">
        <v>0</v>
      </c>
      <c r="OB176" s="118">
        <v>0</v>
      </c>
      <c r="OC176" s="118">
        <v>0</v>
      </c>
      <c r="OD176" s="118">
        <v>0</v>
      </c>
      <c r="OE176" s="118">
        <v>0</v>
      </c>
      <c r="OF176" s="118">
        <v>0</v>
      </c>
      <c r="OG176" s="118">
        <v>0</v>
      </c>
      <c r="OH176" s="118">
        <v>0</v>
      </c>
      <c r="OI176" s="118">
        <v>0</v>
      </c>
      <c r="OJ176" s="118">
        <v>0</v>
      </c>
      <c r="OK176" s="118">
        <v>0</v>
      </c>
      <c r="OL176" s="118">
        <v>0</v>
      </c>
      <c r="OM176" s="118">
        <v>0</v>
      </c>
      <c r="ON176" s="118">
        <v>0</v>
      </c>
      <c r="OO176" s="118">
        <v>0</v>
      </c>
      <c r="OP176" s="118">
        <v>0</v>
      </c>
      <c r="OQ176" s="118">
        <v>0</v>
      </c>
      <c r="OR176" s="118">
        <v>0</v>
      </c>
      <c r="OS176" s="118">
        <v>0</v>
      </c>
      <c r="OT176" s="118">
        <v>0</v>
      </c>
      <c r="OU176" s="118">
        <v>0</v>
      </c>
      <c r="OV176" s="118">
        <v>0</v>
      </c>
      <c r="OW176" s="118">
        <v>0</v>
      </c>
      <c r="OX176" s="118">
        <v>0</v>
      </c>
      <c r="OY176" s="118">
        <v>0</v>
      </c>
      <c r="OZ176" s="118">
        <v>0</v>
      </c>
      <c r="PA176" s="118">
        <v>0</v>
      </c>
      <c r="PB176" s="118">
        <v>0</v>
      </c>
      <c r="PC176" s="118">
        <v>0</v>
      </c>
      <c r="PD176" s="118">
        <v>0</v>
      </c>
      <c r="PE176" s="118">
        <v>0</v>
      </c>
      <c r="PF176" s="118">
        <v>0</v>
      </c>
      <c r="PG176" s="118">
        <v>0</v>
      </c>
      <c r="PH176" s="118">
        <v>0</v>
      </c>
      <c r="PI176" s="118">
        <v>0</v>
      </c>
      <c r="PJ176" s="118">
        <v>0</v>
      </c>
      <c r="PK176" s="118">
        <v>0</v>
      </c>
      <c r="PL176" s="118">
        <v>0</v>
      </c>
      <c r="PM176" s="118">
        <v>0</v>
      </c>
      <c r="PN176" s="118">
        <v>0</v>
      </c>
      <c r="PO176" s="118">
        <v>0</v>
      </c>
      <c r="PP176" s="118">
        <v>0</v>
      </c>
      <c r="PQ176" s="118">
        <v>0</v>
      </c>
      <c r="PR176" s="118">
        <v>0</v>
      </c>
      <c r="PS176" s="118">
        <v>0</v>
      </c>
      <c r="PT176" s="118">
        <v>0</v>
      </c>
      <c r="PU176" s="118">
        <v>0</v>
      </c>
      <c r="PV176" s="118">
        <v>0</v>
      </c>
      <c r="PW176" s="118">
        <v>0</v>
      </c>
      <c r="PX176" s="118">
        <v>0</v>
      </c>
      <c r="PY176" s="118">
        <v>0</v>
      </c>
      <c r="PZ176" s="118">
        <v>0</v>
      </c>
      <c r="QA176" s="118">
        <v>0</v>
      </c>
      <c r="QB176" s="118">
        <v>0</v>
      </c>
      <c r="QC176" s="118">
        <v>0</v>
      </c>
      <c r="QD176" s="118">
        <v>0</v>
      </c>
      <c r="QE176" s="118">
        <v>0</v>
      </c>
      <c r="QF176" s="118">
        <v>0</v>
      </c>
      <c r="QG176" s="118">
        <v>0</v>
      </c>
      <c r="QH176" s="118">
        <v>0</v>
      </c>
      <c r="QI176" s="118">
        <v>0</v>
      </c>
      <c r="QJ176" s="118">
        <v>0</v>
      </c>
      <c r="QK176" s="118">
        <v>0</v>
      </c>
      <c r="QL176" s="118">
        <v>0</v>
      </c>
      <c r="QM176" s="118">
        <v>0</v>
      </c>
      <c r="QN176" s="118">
        <v>0</v>
      </c>
      <c r="QO176" s="118">
        <v>0</v>
      </c>
      <c r="QP176" s="118">
        <v>0</v>
      </c>
      <c r="QQ176" s="118">
        <v>0</v>
      </c>
      <c r="QR176" s="118">
        <v>0</v>
      </c>
      <c r="QS176" s="118">
        <v>0</v>
      </c>
      <c r="QT176" s="118">
        <v>0</v>
      </c>
      <c r="QU176" s="118">
        <v>0</v>
      </c>
      <c r="QV176" s="118">
        <v>0</v>
      </c>
      <c r="QW176" s="118">
        <v>0</v>
      </c>
      <c r="QX176" s="118">
        <v>0</v>
      </c>
      <c r="QY176" s="118">
        <v>0</v>
      </c>
      <c r="QZ176" s="118">
        <v>0</v>
      </c>
      <c r="RA176" s="118">
        <v>0</v>
      </c>
      <c r="RB176" s="118">
        <v>0</v>
      </c>
      <c r="RC176" s="118">
        <v>0</v>
      </c>
      <c r="RD176" s="118">
        <v>0</v>
      </c>
      <c r="RE176" s="118">
        <v>0</v>
      </c>
      <c r="RF176" s="118">
        <v>0</v>
      </c>
      <c r="RG176" s="118">
        <v>0</v>
      </c>
      <c r="RH176" s="118">
        <v>0</v>
      </c>
      <c r="RI176" s="118">
        <v>0</v>
      </c>
      <c r="RJ176" s="118">
        <v>0</v>
      </c>
      <c r="RK176" s="118">
        <v>0</v>
      </c>
      <c r="RL176" s="118">
        <v>0</v>
      </c>
      <c r="RM176" s="118">
        <v>0</v>
      </c>
      <c r="RN176" s="118">
        <v>0</v>
      </c>
      <c r="RO176" s="118">
        <v>0</v>
      </c>
      <c r="RP176" s="118">
        <v>0</v>
      </c>
      <c r="RQ176" s="118">
        <v>0</v>
      </c>
      <c r="RR176" s="118">
        <v>0</v>
      </c>
      <c r="RS176" s="118">
        <v>0</v>
      </c>
      <c r="RT176" s="118">
        <v>0</v>
      </c>
      <c r="RU176" s="118">
        <v>0</v>
      </c>
      <c r="RV176" s="118">
        <v>0</v>
      </c>
      <c r="RW176" s="118">
        <v>0</v>
      </c>
      <c r="RX176" s="118">
        <v>0</v>
      </c>
      <c r="RY176" s="118">
        <v>0</v>
      </c>
      <c r="RZ176" s="118">
        <v>0</v>
      </c>
      <c r="SA176" s="118">
        <v>0</v>
      </c>
      <c r="SB176" s="118">
        <v>0</v>
      </c>
      <c r="SC176" s="118">
        <v>0</v>
      </c>
      <c r="SD176" s="118">
        <v>0</v>
      </c>
      <c r="SE176" s="118">
        <v>0</v>
      </c>
      <c r="SF176" s="118">
        <v>0</v>
      </c>
      <c r="SG176" s="118">
        <v>0</v>
      </c>
      <c r="SH176" s="118">
        <v>0</v>
      </c>
      <c r="SI176" s="118">
        <v>0</v>
      </c>
      <c r="SJ176" s="118">
        <v>0</v>
      </c>
      <c r="SK176" s="118">
        <v>0</v>
      </c>
      <c r="SL176" s="118">
        <v>0</v>
      </c>
      <c r="SM176" s="118">
        <v>0</v>
      </c>
      <c r="SN176" s="118">
        <v>0</v>
      </c>
      <c r="SO176" s="118">
        <v>0</v>
      </c>
      <c r="SP176" s="118">
        <v>0</v>
      </c>
      <c r="SQ176" s="118">
        <v>0</v>
      </c>
      <c r="SR176" s="118">
        <v>0</v>
      </c>
      <c r="SS176" s="118">
        <v>0</v>
      </c>
      <c r="ST176" s="118">
        <v>0</v>
      </c>
      <c r="SU176" s="118">
        <v>0</v>
      </c>
      <c r="SV176" s="118">
        <v>0</v>
      </c>
      <c r="SW176" s="118">
        <v>0</v>
      </c>
      <c r="SX176" s="118">
        <v>0</v>
      </c>
      <c r="SY176" s="118">
        <v>0</v>
      </c>
      <c r="SZ176" s="118">
        <v>0</v>
      </c>
      <c r="TA176" s="118">
        <v>0</v>
      </c>
      <c r="TB176" s="118">
        <v>0</v>
      </c>
      <c r="TC176" s="118">
        <v>0</v>
      </c>
      <c r="TD176" s="118">
        <v>0</v>
      </c>
      <c r="TE176" s="118">
        <v>0</v>
      </c>
      <c r="TF176" s="118">
        <v>0</v>
      </c>
      <c r="TG176" s="118">
        <v>0</v>
      </c>
      <c r="TH176" s="118">
        <v>0</v>
      </c>
      <c r="TI176" s="118">
        <v>0</v>
      </c>
      <c r="TJ176" s="118">
        <v>0</v>
      </c>
      <c r="TK176" s="118">
        <v>0</v>
      </c>
      <c r="TL176" s="118">
        <v>0</v>
      </c>
      <c r="TM176" s="118">
        <v>0</v>
      </c>
      <c r="TN176" s="118">
        <v>0</v>
      </c>
      <c r="TO176" s="118">
        <v>0</v>
      </c>
      <c r="TP176" s="118">
        <v>0</v>
      </c>
      <c r="TQ176" s="118">
        <v>0</v>
      </c>
      <c r="TR176" s="118">
        <v>0</v>
      </c>
      <c r="TS176" s="118">
        <v>0</v>
      </c>
      <c r="TT176" s="118">
        <v>0</v>
      </c>
      <c r="TU176" s="118">
        <v>0</v>
      </c>
      <c r="TV176" s="118">
        <v>0</v>
      </c>
      <c r="TW176" s="118">
        <v>0</v>
      </c>
      <c r="TX176" s="118">
        <v>0</v>
      </c>
      <c r="TY176" s="118">
        <v>0</v>
      </c>
      <c r="TZ176" s="118">
        <v>0</v>
      </c>
      <c r="UA176" s="118">
        <v>0</v>
      </c>
      <c r="UB176" s="118">
        <v>0</v>
      </c>
      <c r="UC176" s="118">
        <v>0</v>
      </c>
      <c r="UD176" s="118">
        <v>0</v>
      </c>
      <c r="UE176" s="118">
        <v>0</v>
      </c>
      <c r="UF176" s="118">
        <v>0</v>
      </c>
      <c r="UG176" s="118">
        <v>0</v>
      </c>
      <c r="UH176" s="118">
        <v>0</v>
      </c>
      <c r="UI176" s="118">
        <v>0</v>
      </c>
      <c r="UJ176" s="118">
        <v>0</v>
      </c>
      <c r="UK176" s="118">
        <v>0</v>
      </c>
      <c r="UL176" s="118">
        <v>0</v>
      </c>
      <c r="UM176" s="118">
        <v>0</v>
      </c>
      <c r="UN176" s="118">
        <v>0</v>
      </c>
      <c r="UO176" s="118">
        <v>0</v>
      </c>
      <c r="UP176" s="118">
        <v>0</v>
      </c>
      <c r="UQ176" s="118">
        <v>0</v>
      </c>
      <c r="UR176" s="118">
        <v>0</v>
      </c>
      <c r="US176" s="118">
        <v>0</v>
      </c>
      <c r="UT176" s="118">
        <v>0</v>
      </c>
      <c r="UU176" s="118">
        <v>0</v>
      </c>
      <c r="UV176" s="118">
        <v>0</v>
      </c>
      <c r="UW176" s="118">
        <v>0</v>
      </c>
      <c r="UX176" s="118">
        <v>0</v>
      </c>
      <c r="UY176" s="118">
        <v>0</v>
      </c>
      <c r="UZ176" s="118">
        <v>0</v>
      </c>
      <c r="VA176" s="118">
        <v>0</v>
      </c>
      <c r="VB176" s="118">
        <v>0</v>
      </c>
      <c r="VC176" s="118">
        <v>0</v>
      </c>
      <c r="VD176" s="118">
        <v>0</v>
      </c>
      <c r="VE176" s="118">
        <v>0</v>
      </c>
      <c r="VF176" s="118">
        <v>0</v>
      </c>
      <c r="VG176" s="118">
        <v>0</v>
      </c>
      <c r="VH176" s="118">
        <v>0</v>
      </c>
      <c r="VI176" s="118">
        <v>0</v>
      </c>
      <c r="VJ176" s="118">
        <v>0</v>
      </c>
      <c r="VK176" s="118">
        <v>0</v>
      </c>
      <c r="VL176" s="118">
        <v>0</v>
      </c>
      <c r="VM176" s="118">
        <v>0</v>
      </c>
      <c r="VN176" s="118">
        <v>0</v>
      </c>
      <c r="VO176" s="118">
        <v>0</v>
      </c>
      <c r="VP176" s="118">
        <v>0</v>
      </c>
      <c r="VQ176" s="118">
        <v>0</v>
      </c>
      <c r="VR176" s="118">
        <v>0</v>
      </c>
      <c r="VS176" s="118">
        <v>0</v>
      </c>
      <c r="VT176" s="118">
        <v>0</v>
      </c>
      <c r="VU176" s="118">
        <v>0</v>
      </c>
      <c r="VV176" s="118">
        <v>0</v>
      </c>
      <c r="VW176" s="118">
        <v>0</v>
      </c>
      <c r="VX176" s="118">
        <v>0</v>
      </c>
      <c r="VY176" s="118">
        <v>0</v>
      </c>
      <c r="VZ176" s="118">
        <v>0</v>
      </c>
      <c r="WA176" s="118">
        <v>0</v>
      </c>
      <c r="WB176" s="118">
        <v>0</v>
      </c>
      <c r="WC176" s="118">
        <v>0</v>
      </c>
      <c r="WD176" s="118">
        <v>0</v>
      </c>
      <c r="WE176" s="118">
        <v>0</v>
      </c>
      <c r="WF176" s="118">
        <v>0</v>
      </c>
      <c r="WG176" s="118">
        <v>0</v>
      </c>
      <c r="WH176" s="118">
        <v>0</v>
      </c>
      <c r="WI176" s="42">
        <v>168600000</v>
      </c>
      <c r="WJ176" s="42">
        <v>18600000</v>
      </c>
    </row>
    <row r="177" spans="1:649" s="25" customFormat="1" x14ac:dyDescent="0.15">
      <c r="A177" s="88">
        <v>176</v>
      </c>
      <c r="B177" s="124" t="s">
        <v>935</v>
      </c>
      <c r="C177" s="87" t="s">
        <v>936</v>
      </c>
      <c r="D177" s="130" t="s">
        <v>937</v>
      </c>
      <c r="E177" s="96" t="e">
        <f t="shared" ca="1" si="2"/>
        <v>#NAME?</v>
      </c>
      <c r="F177" s="97">
        <v>251300000</v>
      </c>
      <c r="G177" s="98">
        <v>256990410.96000001</v>
      </c>
      <c r="H177" s="87" t="s">
        <v>51</v>
      </c>
      <c r="I177" s="87" t="s">
        <v>22</v>
      </c>
      <c r="J177" s="142" t="s">
        <v>23</v>
      </c>
      <c r="K177" s="97">
        <v>250000000</v>
      </c>
      <c r="L177" s="97">
        <v>2500000</v>
      </c>
      <c r="M177" s="111">
        <v>6.7</v>
      </c>
      <c r="N177" s="115">
        <v>1</v>
      </c>
      <c r="O177" s="116" t="s">
        <v>938</v>
      </c>
      <c r="P177" s="87" t="s">
        <v>939</v>
      </c>
      <c r="Q177" s="111">
        <v>1.4116</v>
      </c>
      <c r="R177" s="115" t="s">
        <v>940</v>
      </c>
      <c r="S177" s="87">
        <v>0</v>
      </c>
      <c r="T177" s="87">
        <v>0</v>
      </c>
      <c r="U177" s="87">
        <v>0</v>
      </c>
      <c r="V177" s="87">
        <v>0</v>
      </c>
      <c r="W177" s="87">
        <v>0</v>
      </c>
      <c r="X177" s="87">
        <v>0</v>
      </c>
      <c r="Y177" s="87">
        <v>0</v>
      </c>
      <c r="Z177" s="87">
        <v>0</v>
      </c>
      <c r="AA177" s="87">
        <v>0</v>
      </c>
      <c r="AB177" s="87">
        <v>16750000</v>
      </c>
      <c r="AC177" s="87">
        <v>0</v>
      </c>
      <c r="AD177" s="87">
        <v>0</v>
      </c>
      <c r="AE177" s="87">
        <v>0</v>
      </c>
      <c r="AF177" s="87">
        <v>0</v>
      </c>
      <c r="AG177" s="87">
        <v>0</v>
      </c>
      <c r="AH177" s="87">
        <v>0</v>
      </c>
      <c r="AI177" s="87">
        <v>0</v>
      </c>
      <c r="AJ177" s="87">
        <v>0</v>
      </c>
      <c r="AK177" s="87">
        <v>0</v>
      </c>
      <c r="AL177" s="87">
        <v>0</v>
      </c>
      <c r="AM177" s="87">
        <v>0</v>
      </c>
      <c r="AN177" s="87">
        <v>266750000</v>
      </c>
      <c r="AO177" s="87">
        <v>0</v>
      </c>
      <c r="AP177" s="87">
        <v>0</v>
      </c>
      <c r="AQ177" s="87">
        <v>0</v>
      </c>
      <c r="AR177" s="87">
        <v>0</v>
      </c>
      <c r="AS177" s="87">
        <v>0</v>
      </c>
      <c r="AT177" s="87">
        <v>0</v>
      </c>
      <c r="AU177" s="87">
        <v>0</v>
      </c>
      <c r="AV177" s="87">
        <v>0</v>
      </c>
      <c r="AW177" s="87">
        <v>0</v>
      </c>
      <c r="AX177" s="87">
        <v>0</v>
      </c>
      <c r="AY177" s="87">
        <v>16750000</v>
      </c>
      <c r="AZ177" s="87">
        <v>0</v>
      </c>
      <c r="BA177" s="87">
        <v>0</v>
      </c>
      <c r="BB177" s="87">
        <v>0</v>
      </c>
      <c r="BC177" s="87">
        <v>0</v>
      </c>
      <c r="BD177" s="87">
        <v>0</v>
      </c>
      <c r="BE177" s="87">
        <v>0</v>
      </c>
      <c r="BF177" s="87">
        <v>0</v>
      </c>
      <c r="BG177" s="87">
        <v>0</v>
      </c>
      <c r="BH177" s="87">
        <v>0</v>
      </c>
      <c r="BI177" s="87">
        <v>0</v>
      </c>
      <c r="BJ177" s="87">
        <v>0</v>
      </c>
      <c r="BK177" s="87"/>
      <c r="BL177" s="87">
        <v>0</v>
      </c>
      <c r="BM177" s="87">
        <v>0</v>
      </c>
      <c r="BN177" s="87">
        <v>0</v>
      </c>
      <c r="BO177" s="87">
        <v>0</v>
      </c>
      <c r="BP177" s="87">
        <v>0</v>
      </c>
      <c r="BQ177" s="87">
        <v>0</v>
      </c>
      <c r="BR177" s="87">
        <v>0</v>
      </c>
      <c r="BS177" s="87">
        <v>0</v>
      </c>
      <c r="BT177" s="87">
        <v>0</v>
      </c>
      <c r="BU177" s="87">
        <v>0</v>
      </c>
      <c r="BV177" s="87">
        <v>0</v>
      </c>
      <c r="BW177" s="87"/>
      <c r="BX177" s="87">
        <v>0</v>
      </c>
      <c r="BY177" s="87">
        <v>0</v>
      </c>
      <c r="BZ177" s="87">
        <v>0</v>
      </c>
      <c r="CA177" s="87">
        <v>0</v>
      </c>
      <c r="CB177" s="87">
        <v>0</v>
      </c>
      <c r="CC177" s="87">
        <v>0</v>
      </c>
      <c r="CD177" s="87">
        <v>0</v>
      </c>
      <c r="CE177" s="87">
        <v>0</v>
      </c>
      <c r="CF177" s="87">
        <v>0</v>
      </c>
      <c r="CG177" s="87">
        <v>0</v>
      </c>
      <c r="CH177" s="87">
        <v>0</v>
      </c>
      <c r="CI177" s="87">
        <v>0</v>
      </c>
      <c r="CJ177" s="87">
        <v>0</v>
      </c>
      <c r="CK177" s="87">
        <v>0</v>
      </c>
      <c r="CL177" s="87">
        <v>0</v>
      </c>
      <c r="CM177" s="87">
        <v>0</v>
      </c>
      <c r="CN177" s="87">
        <v>0</v>
      </c>
      <c r="CO177" s="87">
        <v>0</v>
      </c>
      <c r="CP177" s="87">
        <v>0</v>
      </c>
      <c r="CQ177" s="87">
        <v>0</v>
      </c>
      <c r="CR177" s="87">
        <v>0</v>
      </c>
      <c r="CS177" s="87">
        <v>0</v>
      </c>
      <c r="CT177" s="87">
        <v>0</v>
      </c>
      <c r="CU177" s="87">
        <v>0</v>
      </c>
      <c r="CV177" s="87">
        <v>0</v>
      </c>
      <c r="CW177" s="87">
        <v>0</v>
      </c>
      <c r="CX177" s="87">
        <v>0</v>
      </c>
      <c r="CY177" s="87">
        <v>0</v>
      </c>
      <c r="CZ177" s="87">
        <v>0</v>
      </c>
      <c r="DA177" s="87">
        <v>0</v>
      </c>
      <c r="DB177" s="87">
        <v>0</v>
      </c>
      <c r="DC177" s="87">
        <v>0</v>
      </c>
      <c r="DD177" s="87">
        <v>0</v>
      </c>
      <c r="DE177" s="87">
        <v>0</v>
      </c>
      <c r="DF177" s="87">
        <v>0</v>
      </c>
      <c r="DG177" s="87">
        <v>0</v>
      </c>
      <c r="DH177" s="87">
        <v>0</v>
      </c>
      <c r="DI177" s="87">
        <v>0</v>
      </c>
      <c r="DJ177" s="87">
        <v>0</v>
      </c>
      <c r="DK177" s="87">
        <v>0</v>
      </c>
      <c r="DL177" s="87">
        <v>0</v>
      </c>
      <c r="DM177" s="87">
        <v>0</v>
      </c>
      <c r="DN177" s="87">
        <v>0</v>
      </c>
      <c r="DO177" s="87">
        <v>0</v>
      </c>
      <c r="DP177" s="87">
        <v>0</v>
      </c>
      <c r="DQ177" s="87">
        <v>0</v>
      </c>
      <c r="DR177" s="87">
        <v>0</v>
      </c>
      <c r="DS177" s="87">
        <v>0</v>
      </c>
      <c r="DT177" s="87">
        <v>0</v>
      </c>
      <c r="DU177" s="87">
        <v>0</v>
      </c>
      <c r="DV177" s="87">
        <v>0</v>
      </c>
      <c r="DW177" s="87">
        <v>0</v>
      </c>
      <c r="DX177" s="87">
        <v>0</v>
      </c>
      <c r="DY177" s="87">
        <v>0</v>
      </c>
      <c r="DZ177" s="87">
        <v>0</v>
      </c>
      <c r="EA177" s="87">
        <v>0</v>
      </c>
      <c r="EB177" s="87">
        <v>0</v>
      </c>
      <c r="EC177" s="87">
        <v>0</v>
      </c>
      <c r="ED177" s="87">
        <v>0</v>
      </c>
      <c r="EE177" s="87">
        <v>0</v>
      </c>
      <c r="EF177" s="87">
        <v>0</v>
      </c>
      <c r="EG177" s="87">
        <v>0</v>
      </c>
      <c r="EH177" s="87">
        <v>0</v>
      </c>
      <c r="EI177" s="87">
        <v>0</v>
      </c>
      <c r="EJ177" s="87">
        <v>0</v>
      </c>
      <c r="EK177" s="87">
        <v>0</v>
      </c>
      <c r="EL177" s="87">
        <v>0</v>
      </c>
      <c r="EM177" s="87">
        <v>0</v>
      </c>
      <c r="EN177" s="87">
        <v>0</v>
      </c>
      <c r="EO177" s="87">
        <v>0</v>
      </c>
      <c r="EP177" s="87">
        <v>0</v>
      </c>
      <c r="EQ177" s="87">
        <v>0</v>
      </c>
      <c r="ER177" s="87">
        <v>0</v>
      </c>
      <c r="ES177" s="87">
        <v>0</v>
      </c>
      <c r="ET177" s="87">
        <v>0</v>
      </c>
      <c r="EU177" s="87">
        <v>0</v>
      </c>
      <c r="EV177" s="87">
        <v>0</v>
      </c>
      <c r="EW177" s="87">
        <v>0</v>
      </c>
      <c r="EX177" s="87">
        <v>0</v>
      </c>
      <c r="EY177" s="87">
        <v>0</v>
      </c>
      <c r="EZ177" s="87">
        <v>0</v>
      </c>
      <c r="FA177" s="87">
        <v>0</v>
      </c>
      <c r="FB177" s="87">
        <v>0</v>
      </c>
      <c r="FC177" s="87">
        <v>0</v>
      </c>
      <c r="FD177" s="87">
        <v>0</v>
      </c>
      <c r="FE177" s="87">
        <v>0</v>
      </c>
      <c r="FF177" s="87">
        <v>0</v>
      </c>
      <c r="FG177" s="87">
        <v>0</v>
      </c>
      <c r="FH177" s="87">
        <v>0</v>
      </c>
      <c r="FI177" s="87">
        <v>0</v>
      </c>
      <c r="FJ177" s="87">
        <v>0</v>
      </c>
      <c r="FK177" s="87">
        <v>0</v>
      </c>
      <c r="FL177" s="87">
        <v>0</v>
      </c>
      <c r="FM177" s="87">
        <v>0</v>
      </c>
      <c r="FN177" s="87">
        <v>0</v>
      </c>
      <c r="FO177" s="87">
        <v>0</v>
      </c>
      <c r="FP177" s="87">
        <v>0</v>
      </c>
      <c r="FQ177" s="87">
        <v>0</v>
      </c>
      <c r="FR177" s="87">
        <v>0</v>
      </c>
      <c r="FS177" s="87">
        <v>0</v>
      </c>
      <c r="FT177" s="87">
        <v>0</v>
      </c>
      <c r="FU177" s="87">
        <v>0</v>
      </c>
      <c r="FV177" s="87">
        <v>0</v>
      </c>
      <c r="FW177" s="87">
        <v>0</v>
      </c>
      <c r="FX177" s="87">
        <v>0</v>
      </c>
      <c r="FY177" s="87">
        <v>0</v>
      </c>
      <c r="FZ177" s="87">
        <v>0</v>
      </c>
      <c r="GA177" s="87">
        <v>0</v>
      </c>
      <c r="GB177" s="87">
        <v>0</v>
      </c>
      <c r="GC177" s="87">
        <v>0</v>
      </c>
      <c r="GD177" s="87">
        <v>0</v>
      </c>
      <c r="GE177" s="87">
        <v>0</v>
      </c>
      <c r="GF177" s="87">
        <v>0</v>
      </c>
      <c r="GG177" s="87">
        <v>0</v>
      </c>
      <c r="GH177" s="87">
        <v>0</v>
      </c>
      <c r="GI177" s="87">
        <v>0</v>
      </c>
      <c r="GJ177" s="87">
        <v>0</v>
      </c>
      <c r="GK177" s="87">
        <v>0</v>
      </c>
      <c r="GL177" s="87">
        <v>0</v>
      </c>
      <c r="GM177" s="87">
        <v>0</v>
      </c>
      <c r="GN177" s="87">
        <v>0</v>
      </c>
      <c r="GO177" s="87">
        <v>0</v>
      </c>
      <c r="GP177" s="87">
        <v>0</v>
      </c>
      <c r="GQ177" s="87">
        <v>0</v>
      </c>
      <c r="GR177" s="87">
        <v>0</v>
      </c>
      <c r="GS177" s="87">
        <v>0</v>
      </c>
      <c r="GT177" s="87">
        <v>0</v>
      </c>
      <c r="GU177" s="87">
        <v>0</v>
      </c>
      <c r="GV177" s="87">
        <v>0</v>
      </c>
      <c r="GW177" s="87">
        <v>0</v>
      </c>
      <c r="GX177" s="87">
        <v>0</v>
      </c>
      <c r="GY177" s="87">
        <v>0</v>
      </c>
      <c r="GZ177" s="87">
        <v>0</v>
      </c>
      <c r="HA177" s="87">
        <v>0</v>
      </c>
      <c r="HB177" s="87">
        <v>0</v>
      </c>
      <c r="HC177" s="87">
        <v>0</v>
      </c>
      <c r="HD177" s="87">
        <v>0</v>
      </c>
      <c r="HE177" s="87">
        <v>0</v>
      </c>
      <c r="HF177" s="87">
        <v>0</v>
      </c>
      <c r="HG177" s="87">
        <v>0</v>
      </c>
      <c r="HH177" s="87">
        <v>0</v>
      </c>
      <c r="HI177" s="87">
        <v>0</v>
      </c>
      <c r="HJ177" s="87">
        <v>0</v>
      </c>
      <c r="HK177" s="87">
        <v>0</v>
      </c>
      <c r="HL177" s="87">
        <v>0</v>
      </c>
      <c r="HM177" s="87">
        <v>0</v>
      </c>
      <c r="HN177" s="87">
        <v>0</v>
      </c>
      <c r="HO177" s="87">
        <v>0</v>
      </c>
      <c r="HP177" s="87">
        <v>0</v>
      </c>
      <c r="HQ177" s="87">
        <v>0</v>
      </c>
      <c r="HR177" s="87">
        <v>0</v>
      </c>
      <c r="HS177" s="87">
        <v>0</v>
      </c>
      <c r="HT177" s="87">
        <v>0</v>
      </c>
      <c r="HU177" s="87">
        <v>0</v>
      </c>
      <c r="HV177" s="87">
        <v>0</v>
      </c>
      <c r="HW177" s="87">
        <v>0</v>
      </c>
      <c r="HX177" s="87">
        <v>0</v>
      </c>
      <c r="HY177" s="87">
        <v>0</v>
      </c>
      <c r="HZ177" s="87">
        <v>0</v>
      </c>
      <c r="IA177" s="87">
        <v>0</v>
      </c>
      <c r="IB177" s="87">
        <v>0</v>
      </c>
      <c r="IC177" s="87">
        <v>0</v>
      </c>
      <c r="ID177" s="87">
        <v>0</v>
      </c>
      <c r="IE177" s="87">
        <v>0</v>
      </c>
      <c r="IF177" s="87">
        <v>0</v>
      </c>
      <c r="IG177" s="87">
        <v>0</v>
      </c>
      <c r="IH177" s="87">
        <v>0</v>
      </c>
      <c r="II177" s="87">
        <v>0</v>
      </c>
      <c r="IJ177" s="87">
        <v>0</v>
      </c>
      <c r="IK177" s="87">
        <v>0</v>
      </c>
      <c r="IL177" s="87">
        <v>0</v>
      </c>
      <c r="IM177" s="87">
        <v>0</v>
      </c>
      <c r="IN177" s="87">
        <v>0</v>
      </c>
      <c r="IO177" s="87">
        <v>0</v>
      </c>
      <c r="IP177" s="87">
        <v>0</v>
      </c>
      <c r="IQ177" s="87">
        <v>0</v>
      </c>
      <c r="IR177" s="87">
        <v>0</v>
      </c>
      <c r="IS177" s="87">
        <v>0</v>
      </c>
      <c r="IT177" s="87">
        <v>0</v>
      </c>
      <c r="IU177" s="87">
        <v>0</v>
      </c>
      <c r="IV177" s="87">
        <v>0</v>
      </c>
      <c r="IW177" s="87">
        <v>0</v>
      </c>
      <c r="IX177" s="87">
        <v>0</v>
      </c>
      <c r="IY177" s="87">
        <v>0</v>
      </c>
      <c r="IZ177" s="87">
        <v>0</v>
      </c>
      <c r="JA177" s="87">
        <v>0</v>
      </c>
      <c r="JB177" s="87">
        <v>0</v>
      </c>
      <c r="JC177" s="87">
        <v>0</v>
      </c>
      <c r="JD177" s="87">
        <v>0</v>
      </c>
      <c r="JE177" s="87">
        <v>0</v>
      </c>
      <c r="JF177" s="87">
        <v>0</v>
      </c>
      <c r="JG177" s="87">
        <v>0</v>
      </c>
      <c r="JH177" s="87">
        <v>0</v>
      </c>
      <c r="JI177" s="87">
        <v>0</v>
      </c>
      <c r="JJ177" s="87">
        <v>0</v>
      </c>
      <c r="JK177" s="87">
        <v>0</v>
      </c>
      <c r="JL177" s="87">
        <v>0</v>
      </c>
      <c r="JM177" s="87">
        <v>0</v>
      </c>
      <c r="JN177" s="87">
        <v>0</v>
      </c>
      <c r="JO177" s="87">
        <v>0</v>
      </c>
      <c r="JP177" s="87">
        <v>0</v>
      </c>
      <c r="JQ177" s="87">
        <v>0</v>
      </c>
      <c r="JR177" s="87">
        <v>0</v>
      </c>
      <c r="JS177" s="87">
        <v>0</v>
      </c>
      <c r="JT177" s="87">
        <v>0</v>
      </c>
      <c r="JU177" s="87">
        <v>0</v>
      </c>
      <c r="JV177" s="87">
        <v>0</v>
      </c>
      <c r="JW177" s="87">
        <v>0</v>
      </c>
      <c r="JX177" s="87">
        <v>0</v>
      </c>
      <c r="JY177" s="87">
        <v>0</v>
      </c>
      <c r="JZ177" s="87">
        <v>0</v>
      </c>
      <c r="KA177" s="87">
        <v>0</v>
      </c>
      <c r="KB177" s="87">
        <v>0</v>
      </c>
      <c r="KC177" s="87">
        <v>0</v>
      </c>
      <c r="KD177" s="87">
        <v>0</v>
      </c>
      <c r="KE177" s="87">
        <v>0</v>
      </c>
      <c r="KF177" s="87">
        <v>0</v>
      </c>
      <c r="KG177" s="87">
        <v>0</v>
      </c>
      <c r="KH177" s="87">
        <v>0</v>
      </c>
      <c r="KI177" s="87">
        <v>0</v>
      </c>
      <c r="KJ177" s="87">
        <v>0</v>
      </c>
      <c r="KK177" s="87">
        <v>0</v>
      </c>
      <c r="KL177" s="87">
        <v>0</v>
      </c>
      <c r="KM177" s="87">
        <v>0</v>
      </c>
      <c r="KN177" s="87">
        <v>0</v>
      </c>
      <c r="KO177" s="87">
        <v>0</v>
      </c>
      <c r="KP177" s="87">
        <v>0</v>
      </c>
      <c r="KQ177" s="87">
        <v>0</v>
      </c>
      <c r="KR177" s="87">
        <v>0</v>
      </c>
      <c r="KS177" s="87">
        <v>0</v>
      </c>
      <c r="KT177" s="87">
        <v>0</v>
      </c>
      <c r="KU177" s="87">
        <v>0</v>
      </c>
      <c r="KV177" s="87">
        <v>0</v>
      </c>
      <c r="KW177" s="87">
        <v>0</v>
      </c>
      <c r="KX177" s="87">
        <v>0</v>
      </c>
      <c r="KY177" s="87">
        <v>0</v>
      </c>
      <c r="KZ177" s="87">
        <v>0</v>
      </c>
      <c r="LA177" s="87">
        <v>0</v>
      </c>
      <c r="LB177" s="87">
        <v>0</v>
      </c>
      <c r="LC177" s="87">
        <v>0</v>
      </c>
      <c r="LD177" s="87">
        <v>0</v>
      </c>
      <c r="LE177" s="87">
        <v>0</v>
      </c>
      <c r="LF177" s="87">
        <v>0</v>
      </c>
      <c r="LG177" s="87">
        <v>0</v>
      </c>
      <c r="LH177" s="87">
        <v>0</v>
      </c>
      <c r="LI177" s="87">
        <v>0</v>
      </c>
      <c r="LJ177" s="87">
        <v>0</v>
      </c>
      <c r="LK177" s="87">
        <v>0</v>
      </c>
      <c r="LL177" s="87">
        <v>0</v>
      </c>
      <c r="LM177" s="87">
        <v>0</v>
      </c>
      <c r="LN177" s="87">
        <v>0</v>
      </c>
      <c r="LO177" s="87">
        <v>0</v>
      </c>
      <c r="LP177" s="87">
        <v>0</v>
      </c>
      <c r="LQ177" s="87">
        <v>0</v>
      </c>
      <c r="LR177" s="87">
        <v>0</v>
      </c>
      <c r="LS177" s="87">
        <v>0</v>
      </c>
      <c r="LT177" s="87">
        <v>0</v>
      </c>
      <c r="LU177" s="87">
        <v>0</v>
      </c>
      <c r="LV177" s="87">
        <v>0</v>
      </c>
      <c r="LW177" s="87">
        <v>0</v>
      </c>
      <c r="LX177" s="87">
        <v>0</v>
      </c>
      <c r="LY177" s="87">
        <v>0</v>
      </c>
      <c r="LZ177" s="87">
        <v>0</v>
      </c>
      <c r="MA177" s="87">
        <v>0</v>
      </c>
      <c r="MB177" s="87">
        <v>0</v>
      </c>
      <c r="MC177" s="87">
        <v>0</v>
      </c>
      <c r="MD177" s="87">
        <v>0</v>
      </c>
      <c r="ME177" s="87">
        <v>0</v>
      </c>
      <c r="MF177" s="87">
        <v>0</v>
      </c>
      <c r="MG177" s="87">
        <v>0</v>
      </c>
      <c r="MH177" s="87">
        <v>0</v>
      </c>
      <c r="MI177" s="87">
        <v>0</v>
      </c>
      <c r="MJ177" s="87">
        <v>0</v>
      </c>
      <c r="MK177" s="87">
        <v>0</v>
      </c>
      <c r="ML177" s="87">
        <v>0</v>
      </c>
      <c r="MM177" s="87">
        <v>0</v>
      </c>
      <c r="MN177" s="87">
        <v>0</v>
      </c>
      <c r="MO177" s="87">
        <v>0</v>
      </c>
      <c r="MP177" s="87">
        <v>0</v>
      </c>
      <c r="MQ177" s="87">
        <v>0</v>
      </c>
      <c r="MR177" s="87">
        <v>0</v>
      </c>
      <c r="MS177" s="87">
        <v>0</v>
      </c>
      <c r="MT177" s="87">
        <v>0</v>
      </c>
      <c r="MU177" s="87">
        <v>0</v>
      </c>
      <c r="MV177" s="87">
        <v>0</v>
      </c>
      <c r="MW177" s="87">
        <v>0</v>
      </c>
      <c r="MX177" s="87">
        <v>0</v>
      </c>
      <c r="MY177" s="87">
        <v>0</v>
      </c>
      <c r="MZ177" s="87">
        <v>0</v>
      </c>
      <c r="NA177" s="87">
        <v>0</v>
      </c>
      <c r="NB177" s="87">
        <v>0</v>
      </c>
      <c r="NC177" s="87">
        <v>0</v>
      </c>
      <c r="ND177" s="87">
        <v>0</v>
      </c>
      <c r="NE177" s="87">
        <v>0</v>
      </c>
      <c r="NF177" s="87">
        <v>0</v>
      </c>
      <c r="NG177" s="87">
        <v>0</v>
      </c>
      <c r="NH177" s="87">
        <v>0</v>
      </c>
      <c r="NI177" s="87">
        <v>0</v>
      </c>
      <c r="NJ177" s="119">
        <v>0</v>
      </c>
      <c r="NK177" s="118">
        <v>0</v>
      </c>
      <c r="NL177" s="118">
        <v>0</v>
      </c>
      <c r="NM177" s="118">
        <v>0</v>
      </c>
      <c r="NN177" s="118">
        <v>0</v>
      </c>
      <c r="NO177" s="118">
        <v>0</v>
      </c>
      <c r="NP177" s="118">
        <v>0</v>
      </c>
      <c r="NQ177" s="118">
        <v>0</v>
      </c>
      <c r="NR177" s="118">
        <v>0</v>
      </c>
      <c r="NS177" s="118">
        <v>0</v>
      </c>
      <c r="NT177" s="118">
        <v>0</v>
      </c>
      <c r="NU177" s="118">
        <v>0</v>
      </c>
      <c r="NV177" s="118">
        <v>0</v>
      </c>
      <c r="NW177" s="118">
        <v>0</v>
      </c>
      <c r="NX177" s="118">
        <v>0</v>
      </c>
      <c r="NY177" s="118">
        <v>0</v>
      </c>
      <c r="NZ177" s="118">
        <v>0</v>
      </c>
      <c r="OA177" s="118">
        <v>0</v>
      </c>
      <c r="OB177" s="118">
        <v>0</v>
      </c>
      <c r="OC177" s="118">
        <v>0</v>
      </c>
      <c r="OD177" s="118">
        <v>0</v>
      </c>
      <c r="OE177" s="118">
        <v>0</v>
      </c>
      <c r="OF177" s="118">
        <v>0</v>
      </c>
      <c r="OG177" s="118">
        <v>0</v>
      </c>
      <c r="OH177" s="118">
        <v>0</v>
      </c>
      <c r="OI177" s="118">
        <v>0</v>
      </c>
      <c r="OJ177" s="118">
        <v>0</v>
      </c>
      <c r="OK177" s="118">
        <v>0</v>
      </c>
      <c r="OL177" s="118">
        <v>0</v>
      </c>
      <c r="OM177" s="118">
        <v>0</v>
      </c>
      <c r="ON177" s="118">
        <v>0</v>
      </c>
      <c r="OO177" s="118">
        <v>0</v>
      </c>
      <c r="OP177" s="118">
        <v>0</v>
      </c>
      <c r="OQ177" s="118">
        <v>0</v>
      </c>
      <c r="OR177" s="118">
        <v>0</v>
      </c>
      <c r="OS177" s="118">
        <v>0</v>
      </c>
      <c r="OT177" s="118">
        <v>0</v>
      </c>
      <c r="OU177" s="118">
        <v>0</v>
      </c>
      <c r="OV177" s="118">
        <v>0</v>
      </c>
      <c r="OW177" s="118">
        <v>0</v>
      </c>
      <c r="OX177" s="118">
        <v>0</v>
      </c>
      <c r="OY177" s="118">
        <v>0</v>
      </c>
      <c r="OZ177" s="118">
        <v>0</v>
      </c>
      <c r="PA177" s="118">
        <v>0</v>
      </c>
      <c r="PB177" s="118">
        <v>0</v>
      </c>
      <c r="PC177" s="118">
        <v>0</v>
      </c>
      <c r="PD177" s="118">
        <v>0</v>
      </c>
      <c r="PE177" s="118">
        <v>0</v>
      </c>
      <c r="PF177" s="118">
        <v>0</v>
      </c>
      <c r="PG177" s="118">
        <v>0</v>
      </c>
      <c r="PH177" s="118">
        <v>0</v>
      </c>
      <c r="PI177" s="118">
        <v>0</v>
      </c>
      <c r="PJ177" s="118">
        <v>0</v>
      </c>
      <c r="PK177" s="118">
        <v>0</v>
      </c>
      <c r="PL177" s="118">
        <v>0</v>
      </c>
      <c r="PM177" s="118">
        <v>0</v>
      </c>
      <c r="PN177" s="118">
        <v>0</v>
      </c>
      <c r="PO177" s="118">
        <v>0</v>
      </c>
      <c r="PP177" s="118">
        <v>0</v>
      </c>
      <c r="PQ177" s="118">
        <v>0</v>
      </c>
      <c r="PR177" s="118">
        <v>0</v>
      </c>
      <c r="PS177" s="118">
        <v>0</v>
      </c>
      <c r="PT177" s="118">
        <v>0</v>
      </c>
      <c r="PU177" s="118">
        <v>0</v>
      </c>
      <c r="PV177" s="118">
        <v>0</v>
      </c>
      <c r="PW177" s="118">
        <v>0</v>
      </c>
      <c r="PX177" s="118">
        <v>0</v>
      </c>
      <c r="PY177" s="118">
        <v>0</v>
      </c>
      <c r="PZ177" s="118">
        <v>0</v>
      </c>
      <c r="QA177" s="118">
        <v>0</v>
      </c>
      <c r="QB177" s="118">
        <v>0</v>
      </c>
      <c r="QC177" s="118">
        <v>0</v>
      </c>
      <c r="QD177" s="118">
        <v>0</v>
      </c>
      <c r="QE177" s="118">
        <v>0</v>
      </c>
      <c r="QF177" s="118">
        <v>0</v>
      </c>
      <c r="QG177" s="118">
        <v>0</v>
      </c>
      <c r="QH177" s="118">
        <v>0</v>
      </c>
      <c r="QI177" s="118">
        <v>0</v>
      </c>
      <c r="QJ177" s="118">
        <v>0</v>
      </c>
      <c r="QK177" s="118">
        <v>0</v>
      </c>
      <c r="QL177" s="118">
        <v>0</v>
      </c>
      <c r="QM177" s="118">
        <v>0</v>
      </c>
      <c r="QN177" s="118">
        <v>0</v>
      </c>
      <c r="QO177" s="118">
        <v>0</v>
      </c>
      <c r="QP177" s="118">
        <v>0</v>
      </c>
      <c r="QQ177" s="118">
        <v>0</v>
      </c>
      <c r="QR177" s="118">
        <v>0</v>
      </c>
      <c r="QS177" s="118">
        <v>0</v>
      </c>
      <c r="QT177" s="118">
        <v>0</v>
      </c>
      <c r="QU177" s="118">
        <v>0</v>
      </c>
      <c r="QV177" s="118">
        <v>0</v>
      </c>
      <c r="QW177" s="118">
        <v>0</v>
      </c>
      <c r="QX177" s="118">
        <v>0</v>
      </c>
      <c r="QY177" s="118">
        <v>0</v>
      </c>
      <c r="QZ177" s="118">
        <v>0</v>
      </c>
      <c r="RA177" s="118">
        <v>0</v>
      </c>
      <c r="RB177" s="118">
        <v>0</v>
      </c>
      <c r="RC177" s="118">
        <v>0</v>
      </c>
      <c r="RD177" s="118">
        <v>0</v>
      </c>
      <c r="RE177" s="118">
        <v>0</v>
      </c>
      <c r="RF177" s="118">
        <v>0</v>
      </c>
      <c r="RG177" s="118">
        <v>0</v>
      </c>
      <c r="RH177" s="118">
        <v>0</v>
      </c>
      <c r="RI177" s="118">
        <v>0</v>
      </c>
      <c r="RJ177" s="118">
        <v>0</v>
      </c>
      <c r="RK177" s="118">
        <v>0</v>
      </c>
      <c r="RL177" s="118">
        <v>0</v>
      </c>
      <c r="RM177" s="118">
        <v>0</v>
      </c>
      <c r="RN177" s="118">
        <v>0</v>
      </c>
      <c r="RO177" s="118">
        <v>0</v>
      </c>
      <c r="RP177" s="118">
        <v>0</v>
      </c>
      <c r="RQ177" s="118">
        <v>0</v>
      </c>
      <c r="RR177" s="118">
        <v>0</v>
      </c>
      <c r="RS177" s="118">
        <v>0</v>
      </c>
      <c r="RT177" s="118">
        <v>0</v>
      </c>
      <c r="RU177" s="118">
        <v>0</v>
      </c>
      <c r="RV177" s="118">
        <v>0</v>
      </c>
      <c r="RW177" s="118">
        <v>0</v>
      </c>
      <c r="RX177" s="118">
        <v>0</v>
      </c>
      <c r="RY177" s="118">
        <v>0</v>
      </c>
      <c r="RZ177" s="118">
        <v>0</v>
      </c>
      <c r="SA177" s="118">
        <v>0</v>
      </c>
      <c r="SB177" s="118">
        <v>0</v>
      </c>
      <c r="SC177" s="118">
        <v>0</v>
      </c>
      <c r="SD177" s="118">
        <v>0</v>
      </c>
      <c r="SE177" s="118">
        <v>0</v>
      </c>
      <c r="SF177" s="118">
        <v>0</v>
      </c>
      <c r="SG177" s="118">
        <v>0</v>
      </c>
      <c r="SH177" s="118">
        <v>0</v>
      </c>
      <c r="SI177" s="118">
        <v>0</v>
      </c>
      <c r="SJ177" s="118">
        <v>0</v>
      </c>
      <c r="SK177" s="118">
        <v>0</v>
      </c>
      <c r="SL177" s="118">
        <v>0</v>
      </c>
      <c r="SM177" s="118">
        <v>0</v>
      </c>
      <c r="SN177" s="118">
        <v>0</v>
      </c>
      <c r="SO177" s="118">
        <v>0</v>
      </c>
      <c r="SP177" s="118">
        <v>0</v>
      </c>
      <c r="SQ177" s="118">
        <v>0</v>
      </c>
      <c r="SR177" s="118">
        <v>0</v>
      </c>
      <c r="SS177" s="118">
        <v>0</v>
      </c>
      <c r="ST177" s="118">
        <v>0</v>
      </c>
      <c r="SU177" s="118">
        <v>0</v>
      </c>
      <c r="SV177" s="118">
        <v>0</v>
      </c>
      <c r="SW177" s="118">
        <v>0</v>
      </c>
      <c r="SX177" s="118">
        <v>0</v>
      </c>
      <c r="SY177" s="118">
        <v>0</v>
      </c>
      <c r="SZ177" s="118">
        <v>0</v>
      </c>
      <c r="TA177" s="118">
        <v>0</v>
      </c>
      <c r="TB177" s="118">
        <v>0</v>
      </c>
      <c r="TC177" s="118">
        <v>0</v>
      </c>
      <c r="TD177" s="118">
        <v>0</v>
      </c>
      <c r="TE177" s="118">
        <v>0</v>
      </c>
      <c r="TF177" s="118">
        <v>0</v>
      </c>
      <c r="TG177" s="118">
        <v>0</v>
      </c>
      <c r="TH177" s="118">
        <v>0</v>
      </c>
      <c r="TI177" s="118">
        <v>0</v>
      </c>
      <c r="TJ177" s="118">
        <v>0</v>
      </c>
      <c r="TK177" s="118">
        <v>0</v>
      </c>
      <c r="TL177" s="118">
        <v>0</v>
      </c>
      <c r="TM177" s="118">
        <v>0</v>
      </c>
      <c r="TN177" s="118">
        <v>0</v>
      </c>
      <c r="TO177" s="118">
        <v>0</v>
      </c>
      <c r="TP177" s="118">
        <v>0</v>
      </c>
      <c r="TQ177" s="118">
        <v>0</v>
      </c>
      <c r="TR177" s="118">
        <v>0</v>
      </c>
      <c r="TS177" s="118">
        <v>0</v>
      </c>
      <c r="TT177" s="118">
        <v>0</v>
      </c>
      <c r="TU177" s="118">
        <v>0</v>
      </c>
      <c r="TV177" s="118">
        <v>0</v>
      </c>
      <c r="TW177" s="118">
        <v>0</v>
      </c>
      <c r="TX177" s="118">
        <v>0</v>
      </c>
      <c r="TY177" s="118">
        <v>0</v>
      </c>
      <c r="TZ177" s="118">
        <v>0</v>
      </c>
      <c r="UA177" s="118">
        <v>0</v>
      </c>
      <c r="UB177" s="118">
        <v>0</v>
      </c>
      <c r="UC177" s="118">
        <v>0</v>
      </c>
      <c r="UD177" s="118">
        <v>0</v>
      </c>
      <c r="UE177" s="118">
        <v>0</v>
      </c>
      <c r="UF177" s="118">
        <v>0</v>
      </c>
      <c r="UG177" s="118">
        <v>0</v>
      </c>
      <c r="UH177" s="118">
        <v>0</v>
      </c>
      <c r="UI177" s="118">
        <v>0</v>
      </c>
      <c r="UJ177" s="118">
        <v>0</v>
      </c>
      <c r="UK177" s="118">
        <v>0</v>
      </c>
      <c r="UL177" s="118">
        <v>0</v>
      </c>
      <c r="UM177" s="118">
        <v>0</v>
      </c>
      <c r="UN177" s="118">
        <v>0</v>
      </c>
      <c r="UO177" s="118">
        <v>0</v>
      </c>
      <c r="UP177" s="118">
        <v>0</v>
      </c>
      <c r="UQ177" s="118">
        <v>0</v>
      </c>
      <c r="UR177" s="118">
        <v>0</v>
      </c>
      <c r="US177" s="118">
        <v>0</v>
      </c>
      <c r="UT177" s="118">
        <v>0</v>
      </c>
      <c r="UU177" s="118">
        <v>0</v>
      </c>
      <c r="UV177" s="118">
        <v>0</v>
      </c>
      <c r="UW177" s="118">
        <v>0</v>
      </c>
      <c r="UX177" s="118">
        <v>0</v>
      </c>
      <c r="UY177" s="118">
        <v>0</v>
      </c>
      <c r="UZ177" s="118">
        <v>0</v>
      </c>
      <c r="VA177" s="118">
        <v>0</v>
      </c>
      <c r="VB177" s="118">
        <v>0</v>
      </c>
      <c r="VC177" s="118">
        <v>0</v>
      </c>
      <c r="VD177" s="118">
        <v>0</v>
      </c>
      <c r="VE177" s="118">
        <v>0</v>
      </c>
      <c r="VF177" s="118">
        <v>0</v>
      </c>
      <c r="VG177" s="118">
        <v>0</v>
      </c>
      <c r="VH177" s="118">
        <v>0</v>
      </c>
      <c r="VI177" s="118">
        <v>0</v>
      </c>
      <c r="VJ177" s="118">
        <v>0</v>
      </c>
      <c r="VK177" s="118">
        <v>0</v>
      </c>
      <c r="VL177" s="118">
        <v>0</v>
      </c>
      <c r="VM177" s="118">
        <v>0</v>
      </c>
      <c r="VN177" s="118">
        <v>0</v>
      </c>
      <c r="VO177" s="118">
        <v>0</v>
      </c>
      <c r="VP177" s="118">
        <v>0</v>
      </c>
      <c r="VQ177" s="118">
        <v>0</v>
      </c>
      <c r="VR177" s="118">
        <v>0</v>
      </c>
      <c r="VS177" s="118">
        <v>0</v>
      </c>
      <c r="VT177" s="118">
        <v>0</v>
      </c>
      <c r="VU177" s="118">
        <v>0</v>
      </c>
      <c r="VV177" s="118">
        <v>0</v>
      </c>
      <c r="VW177" s="118">
        <v>0</v>
      </c>
      <c r="VX177" s="118">
        <v>0</v>
      </c>
      <c r="VY177" s="118">
        <v>0</v>
      </c>
      <c r="VZ177" s="118">
        <v>0</v>
      </c>
      <c r="WA177" s="118">
        <v>0</v>
      </c>
      <c r="WB177" s="118">
        <v>0</v>
      </c>
      <c r="WC177" s="118">
        <v>0</v>
      </c>
      <c r="WD177" s="118">
        <v>0</v>
      </c>
      <c r="WE177" s="118">
        <v>0</v>
      </c>
      <c r="WF177" s="118">
        <v>0</v>
      </c>
      <c r="WG177" s="118">
        <v>0</v>
      </c>
      <c r="WH177" s="118">
        <v>0</v>
      </c>
      <c r="WI177" s="42">
        <v>317000000</v>
      </c>
      <c r="WJ177" s="42">
        <v>67000000</v>
      </c>
    </row>
    <row r="178" spans="1:649" s="25" customFormat="1" x14ac:dyDescent="0.15">
      <c r="A178" s="88">
        <v>177</v>
      </c>
      <c r="B178" s="124" t="s">
        <v>941</v>
      </c>
      <c r="C178" s="87" t="s">
        <v>942</v>
      </c>
      <c r="D178" s="130" t="s">
        <v>943</v>
      </c>
      <c r="E178" s="96" t="e">
        <f t="shared" ca="1" si="2"/>
        <v>#NAME?</v>
      </c>
      <c r="F178" s="97">
        <v>91035000</v>
      </c>
      <c r="G178" s="98">
        <v>93631438.359999999</v>
      </c>
      <c r="H178" s="87" t="s">
        <v>51</v>
      </c>
      <c r="I178" s="87" t="s">
        <v>44</v>
      </c>
      <c r="J178" s="142" t="s">
        <v>23</v>
      </c>
      <c r="K178" s="97">
        <v>90000000</v>
      </c>
      <c r="L178" s="97">
        <v>900000</v>
      </c>
      <c r="M178" s="111">
        <v>6.5</v>
      </c>
      <c r="N178" s="115">
        <v>1</v>
      </c>
      <c r="O178" s="116" t="s">
        <v>878</v>
      </c>
      <c r="P178" s="87" t="s">
        <v>879</v>
      </c>
      <c r="Q178" s="111">
        <v>1.5051000000000001</v>
      </c>
      <c r="R178" s="115" t="s">
        <v>944</v>
      </c>
      <c r="S178" s="87">
        <v>0</v>
      </c>
      <c r="T178" s="87">
        <v>0</v>
      </c>
      <c r="U178" s="87">
        <v>0</v>
      </c>
      <c r="V178" s="87">
        <v>0</v>
      </c>
      <c r="W178" s="87">
        <v>0</v>
      </c>
      <c r="X178" s="87">
        <v>0</v>
      </c>
      <c r="Y178" s="87">
        <v>0</v>
      </c>
      <c r="Z178" s="87">
        <v>0</v>
      </c>
      <c r="AA178" s="87">
        <v>5850000</v>
      </c>
      <c r="AB178" s="87">
        <v>0</v>
      </c>
      <c r="AC178" s="87">
        <v>0</v>
      </c>
      <c r="AD178" s="87">
        <v>0</v>
      </c>
      <c r="AE178" s="87">
        <v>0</v>
      </c>
      <c r="AF178" s="87">
        <v>0</v>
      </c>
      <c r="AG178" s="87">
        <v>0</v>
      </c>
      <c r="AH178" s="87">
        <v>0</v>
      </c>
      <c r="AI178" s="87">
        <v>0</v>
      </c>
      <c r="AJ178" s="87">
        <v>0</v>
      </c>
      <c r="AK178" s="87">
        <v>0</v>
      </c>
      <c r="AL178" s="87">
        <v>0</v>
      </c>
      <c r="AM178" s="87">
        <v>5850000</v>
      </c>
      <c r="AN178" s="87">
        <v>0</v>
      </c>
      <c r="AO178" s="87">
        <v>0</v>
      </c>
      <c r="AP178" s="87">
        <v>0</v>
      </c>
      <c r="AQ178" s="87">
        <v>0</v>
      </c>
      <c r="AR178" s="87">
        <v>0</v>
      </c>
      <c r="AS178" s="87">
        <v>0</v>
      </c>
      <c r="AT178" s="87">
        <v>0</v>
      </c>
      <c r="AU178" s="87">
        <v>0</v>
      </c>
      <c r="AV178" s="87">
        <v>0</v>
      </c>
      <c r="AW178" s="87">
        <v>0</v>
      </c>
      <c r="AX178" s="87">
        <v>0</v>
      </c>
      <c r="AY178" s="87">
        <v>5850000</v>
      </c>
      <c r="AZ178" s="87">
        <v>0</v>
      </c>
      <c r="BA178" s="87">
        <v>0</v>
      </c>
      <c r="BB178" s="87">
        <v>0</v>
      </c>
      <c r="BC178" s="87">
        <v>0</v>
      </c>
      <c r="BD178" s="87">
        <v>0</v>
      </c>
      <c r="BE178" s="87">
        <v>0</v>
      </c>
      <c r="BF178" s="87">
        <v>0</v>
      </c>
      <c r="BG178" s="87">
        <v>0</v>
      </c>
      <c r="BH178" s="87">
        <v>0</v>
      </c>
      <c r="BI178" s="87">
        <v>0</v>
      </c>
      <c r="BJ178" s="87">
        <v>0</v>
      </c>
      <c r="BK178" s="87">
        <v>5850000</v>
      </c>
      <c r="BL178" s="87">
        <v>0</v>
      </c>
      <c r="BM178" s="87">
        <v>0</v>
      </c>
      <c r="BN178" s="87">
        <v>0</v>
      </c>
      <c r="BO178" s="87">
        <v>0</v>
      </c>
      <c r="BP178" s="87">
        <v>0</v>
      </c>
      <c r="BQ178" s="87">
        <v>0</v>
      </c>
      <c r="BR178" s="87">
        <v>0</v>
      </c>
      <c r="BS178" s="87">
        <v>0</v>
      </c>
      <c r="BT178" s="87">
        <v>0</v>
      </c>
      <c r="BU178" s="87">
        <v>0</v>
      </c>
      <c r="BV178" s="87">
        <v>0</v>
      </c>
      <c r="BW178" s="87">
        <v>5850000</v>
      </c>
      <c r="BX178" s="87">
        <v>0</v>
      </c>
      <c r="BY178" s="87">
        <v>0</v>
      </c>
      <c r="BZ178" s="87">
        <v>0</v>
      </c>
      <c r="CA178" s="87">
        <v>0</v>
      </c>
      <c r="CB178" s="87">
        <v>0</v>
      </c>
      <c r="CC178" s="87">
        <v>0</v>
      </c>
      <c r="CD178" s="87">
        <v>0</v>
      </c>
      <c r="CE178" s="87">
        <v>0</v>
      </c>
      <c r="CF178" s="87">
        <v>0</v>
      </c>
      <c r="CG178" s="87">
        <v>0</v>
      </c>
      <c r="CH178" s="87">
        <v>0</v>
      </c>
      <c r="CI178" s="87">
        <v>5850000</v>
      </c>
      <c r="CJ178" s="87">
        <v>0</v>
      </c>
      <c r="CK178" s="87">
        <v>0</v>
      </c>
      <c r="CL178" s="87">
        <v>0</v>
      </c>
      <c r="CM178" s="87">
        <v>0</v>
      </c>
      <c r="CN178" s="87">
        <v>0</v>
      </c>
      <c r="CO178" s="87">
        <v>0</v>
      </c>
      <c r="CP178" s="87">
        <v>0</v>
      </c>
      <c r="CQ178" s="87">
        <v>0</v>
      </c>
      <c r="CR178" s="87">
        <v>0</v>
      </c>
      <c r="CS178" s="87">
        <v>0</v>
      </c>
      <c r="CT178" s="87">
        <v>0</v>
      </c>
      <c r="CU178" s="87">
        <v>95850000</v>
      </c>
      <c r="CV178" s="87">
        <v>0</v>
      </c>
      <c r="CW178" s="87">
        <v>0</v>
      </c>
      <c r="CX178" s="87">
        <v>0</v>
      </c>
      <c r="CY178" s="87">
        <v>0</v>
      </c>
      <c r="CZ178" s="87">
        <v>0</v>
      </c>
      <c r="DA178" s="87">
        <v>0</v>
      </c>
      <c r="DB178" s="87">
        <v>0</v>
      </c>
      <c r="DC178" s="87">
        <v>0</v>
      </c>
      <c r="DD178" s="87">
        <v>0</v>
      </c>
      <c r="DE178" s="87">
        <v>0</v>
      </c>
      <c r="DF178" s="87">
        <v>0</v>
      </c>
      <c r="DG178" s="87">
        <v>0</v>
      </c>
      <c r="DH178" s="87">
        <v>0</v>
      </c>
      <c r="DI178" s="87">
        <v>0</v>
      </c>
      <c r="DJ178" s="87">
        <v>0</v>
      </c>
      <c r="DK178" s="87">
        <v>0</v>
      </c>
      <c r="DL178" s="87">
        <v>0</v>
      </c>
      <c r="DM178" s="87">
        <v>0</v>
      </c>
      <c r="DN178" s="87">
        <v>0</v>
      </c>
      <c r="DO178" s="87">
        <v>0</v>
      </c>
      <c r="DP178" s="87">
        <v>0</v>
      </c>
      <c r="DQ178" s="87">
        <v>0</v>
      </c>
      <c r="DR178" s="87">
        <v>0</v>
      </c>
      <c r="DS178" s="87">
        <v>0</v>
      </c>
      <c r="DT178" s="87">
        <v>0</v>
      </c>
      <c r="DU178" s="87">
        <v>0</v>
      </c>
      <c r="DV178" s="87">
        <v>0</v>
      </c>
      <c r="DW178" s="87">
        <v>0</v>
      </c>
      <c r="DX178" s="87">
        <v>0</v>
      </c>
      <c r="DY178" s="87">
        <v>0</v>
      </c>
      <c r="DZ178" s="87">
        <v>0</v>
      </c>
      <c r="EA178" s="87">
        <v>0</v>
      </c>
      <c r="EB178" s="87">
        <v>0</v>
      </c>
      <c r="EC178" s="87">
        <v>0</v>
      </c>
      <c r="ED178" s="87">
        <v>0</v>
      </c>
      <c r="EE178" s="87">
        <v>0</v>
      </c>
      <c r="EF178" s="87">
        <v>0</v>
      </c>
      <c r="EG178" s="87">
        <v>0</v>
      </c>
      <c r="EH178" s="87">
        <v>0</v>
      </c>
      <c r="EI178" s="87">
        <v>0</v>
      </c>
      <c r="EJ178" s="87">
        <v>0</v>
      </c>
      <c r="EK178" s="87">
        <v>0</v>
      </c>
      <c r="EL178" s="87">
        <v>0</v>
      </c>
      <c r="EM178" s="87">
        <v>0</v>
      </c>
      <c r="EN178" s="87">
        <v>0</v>
      </c>
      <c r="EO178" s="87">
        <v>0</v>
      </c>
      <c r="EP178" s="87">
        <v>0</v>
      </c>
      <c r="EQ178" s="87">
        <v>0</v>
      </c>
      <c r="ER178" s="87">
        <v>0</v>
      </c>
      <c r="ES178" s="87">
        <v>0</v>
      </c>
      <c r="ET178" s="87">
        <v>0</v>
      </c>
      <c r="EU178" s="87">
        <v>0</v>
      </c>
      <c r="EV178" s="87">
        <v>0</v>
      </c>
      <c r="EW178" s="87">
        <v>0</v>
      </c>
      <c r="EX178" s="87">
        <v>0</v>
      </c>
      <c r="EY178" s="87">
        <v>0</v>
      </c>
      <c r="EZ178" s="87">
        <v>0</v>
      </c>
      <c r="FA178" s="87">
        <v>0</v>
      </c>
      <c r="FB178" s="87">
        <v>0</v>
      </c>
      <c r="FC178" s="87">
        <v>0</v>
      </c>
      <c r="FD178" s="87">
        <v>0</v>
      </c>
      <c r="FE178" s="87">
        <v>0</v>
      </c>
      <c r="FF178" s="87">
        <v>0</v>
      </c>
      <c r="FG178" s="87">
        <v>0</v>
      </c>
      <c r="FH178" s="87">
        <v>0</v>
      </c>
      <c r="FI178" s="87">
        <v>0</v>
      </c>
      <c r="FJ178" s="87">
        <v>0</v>
      </c>
      <c r="FK178" s="87">
        <v>0</v>
      </c>
      <c r="FL178" s="87">
        <v>0</v>
      </c>
      <c r="FM178" s="87">
        <v>0</v>
      </c>
      <c r="FN178" s="87">
        <v>0</v>
      </c>
      <c r="FO178" s="87">
        <v>0</v>
      </c>
      <c r="FP178" s="87">
        <v>0</v>
      </c>
      <c r="FQ178" s="87">
        <v>0</v>
      </c>
      <c r="FR178" s="87">
        <v>0</v>
      </c>
      <c r="FS178" s="87">
        <v>0</v>
      </c>
      <c r="FT178" s="87">
        <v>0</v>
      </c>
      <c r="FU178" s="87">
        <v>0</v>
      </c>
      <c r="FV178" s="87">
        <v>0</v>
      </c>
      <c r="FW178" s="87">
        <v>0</v>
      </c>
      <c r="FX178" s="87">
        <v>0</v>
      </c>
      <c r="FY178" s="87">
        <v>0</v>
      </c>
      <c r="FZ178" s="87">
        <v>0</v>
      </c>
      <c r="GA178" s="87">
        <v>0</v>
      </c>
      <c r="GB178" s="87">
        <v>0</v>
      </c>
      <c r="GC178" s="87">
        <v>0</v>
      </c>
      <c r="GD178" s="87">
        <v>0</v>
      </c>
      <c r="GE178" s="87">
        <v>0</v>
      </c>
      <c r="GF178" s="87">
        <v>0</v>
      </c>
      <c r="GG178" s="87">
        <v>0</v>
      </c>
      <c r="GH178" s="87">
        <v>0</v>
      </c>
      <c r="GI178" s="87">
        <v>0</v>
      </c>
      <c r="GJ178" s="87">
        <v>0</v>
      </c>
      <c r="GK178" s="87">
        <v>0</v>
      </c>
      <c r="GL178" s="87">
        <v>0</v>
      </c>
      <c r="GM178" s="87">
        <v>0</v>
      </c>
      <c r="GN178" s="87">
        <v>0</v>
      </c>
      <c r="GO178" s="87">
        <v>0</v>
      </c>
      <c r="GP178" s="87">
        <v>0</v>
      </c>
      <c r="GQ178" s="87">
        <v>0</v>
      </c>
      <c r="GR178" s="87">
        <v>0</v>
      </c>
      <c r="GS178" s="87">
        <v>0</v>
      </c>
      <c r="GT178" s="87">
        <v>0</v>
      </c>
      <c r="GU178" s="87">
        <v>0</v>
      </c>
      <c r="GV178" s="87">
        <v>0</v>
      </c>
      <c r="GW178" s="87">
        <v>0</v>
      </c>
      <c r="GX178" s="87">
        <v>0</v>
      </c>
      <c r="GY178" s="87">
        <v>0</v>
      </c>
      <c r="GZ178" s="87">
        <v>0</v>
      </c>
      <c r="HA178" s="87">
        <v>0</v>
      </c>
      <c r="HB178" s="87">
        <v>0</v>
      </c>
      <c r="HC178" s="87">
        <v>0</v>
      </c>
      <c r="HD178" s="87">
        <v>0</v>
      </c>
      <c r="HE178" s="87">
        <v>0</v>
      </c>
      <c r="HF178" s="87">
        <v>0</v>
      </c>
      <c r="HG178" s="87">
        <v>0</v>
      </c>
      <c r="HH178" s="87">
        <v>0</v>
      </c>
      <c r="HI178" s="87">
        <v>0</v>
      </c>
      <c r="HJ178" s="87">
        <v>0</v>
      </c>
      <c r="HK178" s="87">
        <v>0</v>
      </c>
      <c r="HL178" s="87">
        <v>0</v>
      </c>
      <c r="HM178" s="87">
        <v>0</v>
      </c>
      <c r="HN178" s="87">
        <v>0</v>
      </c>
      <c r="HO178" s="87">
        <v>0</v>
      </c>
      <c r="HP178" s="87">
        <v>0</v>
      </c>
      <c r="HQ178" s="87">
        <v>0</v>
      </c>
      <c r="HR178" s="87">
        <v>0</v>
      </c>
      <c r="HS178" s="87">
        <v>0</v>
      </c>
      <c r="HT178" s="87">
        <v>0</v>
      </c>
      <c r="HU178" s="87">
        <v>0</v>
      </c>
      <c r="HV178" s="87">
        <v>0</v>
      </c>
      <c r="HW178" s="87">
        <v>0</v>
      </c>
      <c r="HX178" s="87">
        <v>0</v>
      </c>
      <c r="HY178" s="87">
        <v>0</v>
      </c>
      <c r="HZ178" s="87">
        <v>0</v>
      </c>
      <c r="IA178" s="87">
        <v>0</v>
      </c>
      <c r="IB178" s="87">
        <v>0</v>
      </c>
      <c r="IC178" s="87">
        <v>0</v>
      </c>
      <c r="ID178" s="87">
        <v>0</v>
      </c>
      <c r="IE178" s="87">
        <v>0</v>
      </c>
      <c r="IF178" s="87">
        <v>0</v>
      </c>
      <c r="IG178" s="87">
        <v>0</v>
      </c>
      <c r="IH178" s="87">
        <v>0</v>
      </c>
      <c r="II178" s="87">
        <v>0</v>
      </c>
      <c r="IJ178" s="87">
        <v>0</v>
      </c>
      <c r="IK178" s="87">
        <v>0</v>
      </c>
      <c r="IL178" s="87">
        <v>0</v>
      </c>
      <c r="IM178" s="87">
        <v>0</v>
      </c>
      <c r="IN178" s="87">
        <v>0</v>
      </c>
      <c r="IO178" s="87">
        <v>0</v>
      </c>
      <c r="IP178" s="87">
        <v>0</v>
      </c>
      <c r="IQ178" s="87">
        <v>0</v>
      </c>
      <c r="IR178" s="87">
        <v>0</v>
      </c>
      <c r="IS178" s="87">
        <v>0</v>
      </c>
      <c r="IT178" s="87">
        <v>0</v>
      </c>
      <c r="IU178" s="87">
        <v>0</v>
      </c>
      <c r="IV178" s="87">
        <v>0</v>
      </c>
      <c r="IW178" s="87">
        <v>0</v>
      </c>
      <c r="IX178" s="87">
        <v>0</v>
      </c>
      <c r="IY178" s="87">
        <v>0</v>
      </c>
      <c r="IZ178" s="87">
        <v>0</v>
      </c>
      <c r="JA178" s="87">
        <v>0</v>
      </c>
      <c r="JB178" s="87">
        <v>0</v>
      </c>
      <c r="JC178" s="87">
        <v>0</v>
      </c>
      <c r="JD178" s="87">
        <v>0</v>
      </c>
      <c r="JE178" s="87">
        <v>0</v>
      </c>
      <c r="JF178" s="87">
        <v>0</v>
      </c>
      <c r="JG178" s="87">
        <v>0</v>
      </c>
      <c r="JH178" s="87">
        <v>0</v>
      </c>
      <c r="JI178" s="87">
        <v>0</v>
      </c>
      <c r="JJ178" s="87">
        <v>0</v>
      </c>
      <c r="JK178" s="87">
        <v>0</v>
      </c>
      <c r="JL178" s="87">
        <v>0</v>
      </c>
      <c r="JM178" s="87">
        <v>0</v>
      </c>
      <c r="JN178" s="87">
        <v>0</v>
      </c>
      <c r="JO178" s="87">
        <v>0</v>
      </c>
      <c r="JP178" s="87">
        <v>0</v>
      </c>
      <c r="JQ178" s="87">
        <v>0</v>
      </c>
      <c r="JR178" s="87">
        <v>0</v>
      </c>
      <c r="JS178" s="87">
        <v>0</v>
      </c>
      <c r="JT178" s="87">
        <v>0</v>
      </c>
      <c r="JU178" s="87">
        <v>0</v>
      </c>
      <c r="JV178" s="87">
        <v>0</v>
      </c>
      <c r="JW178" s="87">
        <v>0</v>
      </c>
      <c r="JX178" s="87">
        <v>0</v>
      </c>
      <c r="JY178" s="87">
        <v>0</v>
      </c>
      <c r="JZ178" s="87">
        <v>0</v>
      </c>
      <c r="KA178" s="87">
        <v>0</v>
      </c>
      <c r="KB178" s="87">
        <v>0</v>
      </c>
      <c r="KC178" s="87">
        <v>0</v>
      </c>
      <c r="KD178" s="87">
        <v>0</v>
      </c>
      <c r="KE178" s="87">
        <v>0</v>
      </c>
      <c r="KF178" s="87">
        <v>0</v>
      </c>
      <c r="KG178" s="87">
        <v>0</v>
      </c>
      <c r="KH178" s="87">
        <v>0</v>
      </c>
      <c r="KI178" s="87">
        <v>0</v>
      </c>
      <c r="KJ178" s="87">
        <v>0</v>
      </c>
      <c r="KK178" s="87">
        <v>0</v>
      </c>
      <c r="KL178" s="87">
        <v>0</v>
      </c>
      <c r="KM178" s="87">
        <v>0</v>
      </c>
      <c r="KN178" s="87">
        <v>0</v>
      </c>
      <c r="KO178" s="87">
        <v>0</v>
      </c>
      <c r="KP178" s="87">
        <v>0</v>
      </c>
      <c r="KQ178" s="87">
        <v>0</v>
      </c>
      <c r="KR178" s="87">
        <v>0</v>
      </c>
      <c r="KS178" s="87">
        <v>0</v>
      </c>
      <c r="KT178" s="87">
        <v>0</v>
      </c>
      <c r="KU178" s="87">
        <v>0</v>
      </c>
      <c r="KV178" s="87">
        <v>0</v>
      </c>
      <c r="KW178" s="87">
        <v>0</v>
      </c>
      <c r="KX178" s="87">
        <v>0</v>
      </c>
      <c r="KY178" s="87">
        <v>0</v>
      </c>
      <c r="KZ178" s="87">
        <v>0</v>
      </c>
      <c r="LA178" s="87">
        <v>0</v>
      </c>
      <c r="LB178" s="87">
        <v>0</v>
      </c>
      <c r="LC178" s="87">
        <v>0</v>
      </c>
      <c r="LD178" s="87">
        <v>0</v>
      </c>
      <c r="LE178" s="87">
        <v>0</v>
      </c>
      <c r="LF178" s="87">
        <v>0</v>
      </c>
      <c r="LG178" s="87">
        <v>0</v>
      </c>
      <c r="LH178" s="87">
        <v>0</v>
      </c>
      <c r="LI178" s="87">
        <v>0</v>
      </c>
      <c r="LJ178" s="87">
        <v>0</v>
      </c>
      <c r="LK178" s="87">
        <v>0</v>
      </c>
      <c r="LL178" s="87">
        <v>0</v>
      </c>
      <c r="LM178" s="87">
        <v>0</v>
      </c>
      <c r="LN178" s="87">
        <v>0</v>
      </c>
      <c r="LO178" s="87">
        <v>0</v>
      </c>
      <c r="LP178" s="87">
        <v>0</v>
      </c>
      <c r="LQ178" s="87">
        <v>0</v>
      </c>
      <c r="LR178" s="87">
        <v>0</v>
      </c>
      <c r="LS178" s="87">
        <v>0</v>
      </c>
      <c r="LT178" s="87">
        <v>0</v>
      </c>
      <c r="LU178" s="87">
        <v>0</v>
      </c>
      <c r="LV178" s="87">
        <v>0</v>
      </c>
      <c r="LW178" s="87">
        <v>0</v>
      </c>
      <c r="LX178" s="87">
        <v>0</v>
      </c>
      <c r="LY178" s="87">
        <v>0</v>
      </c>
      <c r="LZ178" s="87">
        <v>0</v>
      </c>
      <c r="MA178" s="87">
        <v>0</v>
      </c>
      <c r="MB178" s="87">
        <v>0</v>
      </c>
      <c r="MC178" s="87">
        <v>0</v>
      </c>
      <c r="MD178" s="87">
        <v>0</v>
      </c>
      <c r="ME178" s="87">
        <v>0</v>
      </c>
      <c r="MF178" s="87">
        <v>0</v>
      </c>
      <c r="MG178" s="87">
        <v>0</v>
      </c>
      <c r="MH178" s="87">
        <v>0</v>
      </c>
      <c r="MI178" s="87">
        <v>0</v>
      </c>
      <c r="MJ178" s="87">
        <v>0</v>
      </c>
      <c r="MK178" s="87">
        <v>0</v>
      </c>
      <c r="ML178" s="87">
        <v>0</v>
      </c>
      <c r="MM178" s="87">
        <v>0</v>
      </c>
      <c r="MN178" s="87">
        <v>0</v>
      </c>
      <c r="MO178" s="87">
        <v>0</v>
      </c>
      <c r="MP178" s="87">
        <v>0</v>
      </c>
      <c r="MQ178" s="87">
        <v>0</v>
      </c>
      <c r="MR178" s="87">
        <v>0</v>
      </c>
      <c r="MS178" s="87">
        <v>0</v>
      </c>
      <c r="MT178" s="87">
        <v>0</v>
      </c>
      <c r="MU178" s="87">
        <v>0</v>
      </c>
      <c r="MV178" s="87">
        <v>0</v>
      </c>
      <c r="MW178" s="87">
        <v>0</v>
      </c>
      <c r="MX178" s="87">
        <v>0</v>
      </c>
      <c r="MY178" s="87">
        <v>0</v>
      </c>
      <c r="MZ178" s="87">
        <v>0</v>
      </c>
      <c r="NA178" s="87">
        <v>0</v>
      </c>
      <c r="NB178" s="87">
        <v>0</v>
      </c>
      <c r="NC178" s="87">
        <v>0</v>
      </c>
      <c r="ND178" s="87">
        <v>0</v>
      </c>
      <c r="NE178" s="87">
        <v>0</v>
      </c>
      <c r="NF178" s="87">
        <v>0</v>
      </c>
      <c r="NG178" s="87">
        <v>0</v>
      </c>
      <c r="NH178" s="87">
        <v>0</v>
      </c>
      <c r="NI178" s="87">
        <v>0</v>
      </c>
      <c r="NJ178" s="119">
        <v>0</v>
      </c>
      <c r="NK178" s="118">
        <v>0</v>
      </c>
      <c r="NL178" s="118">
        <v>0</v>
      </c>
      <c r="NM178" s="118">
        <v>0</v>
      </c>
      <c r="NN178" s="118">
        <v>0</v>
      </c>
      <c r="NO178" s="118">
        <v>0</v>
      </c>
      <c r="NP178" s="118">
        <v>0</v>
      </c>
      <c r="NQ178" s="118">
        <v>0</v>
      </c>
      <c r="NR178" s="118">
        <v>0</v>
      </c>
      <c r="NS178" s="118">
        <v>0</v>
      </c>
      <c r="NT178" s="118">
        <v>0</v>
      </c>
      <c r="NU178" s="118">
        <v>0</v>
      </c>
      <c r="NV178" s="118">
        <v>0</v>
      </c>
      <c r="NW178" s="118">
        <v>0</v>
      </c>
      <c r="NX178" s="118">
        <v>0</v>
      </c>
      <c r="NY178" s="118">
        <v>0</v>
      </c>
      <c r="NZ178" s="118">
        <v>0</v>
      </c>
      <c r="OA178" s="118">
        <v>0</v>
      </c>
      <c r="OB178" s="118">
        <v>0</v>
      </c>
      <c r="OC178" s="118">
        <v>0</v>
      </c>
      <c r="OD178" s="118">
        <v>0</v>
      </c>
      <c r="OE178" s="118">
        <v>0</v>
      </c>
      <c r="OF178" s="118">
        <v>0</v>
      </c>
      <c r="OG178" s="118">
        <v>0</v>
      </c>
      <c r="OH178" s="118">
        <v>0</v>
      </c>
      <c r="OI178" s="118">
        <v>0</v>
      </c>
      <c r="OJ178" s="118">
        <v>0</v>
      </c>
      <c r="OK178" s="118">
        <v>0</v>
      </c>
      <c r="OL178" s="118">
        <v>0</v>
      </c>
      <c r="OM178" s="118">
        <v>0</v>
      </c>
      <c r="ON178" s="118">
        <v>0</v>
      </c>
      <c r="OO178" s="118">
        <v>0</v>
      </c>
      <c r="OP178" s="118">
        <v>0</v>
      </c>
      <c r="OQ178" s="118">
        <v>0</v>
      </c>
      <c r="OR178" s="118">
        <v>0</v>
      </c>
      <c r="OS178" s="118">
        <v>0</v>
      </c>
      <c r="OT178" s="118">
        <v>0</v>
      </c>
      <c r="OU178" s="118">
        <v>0</v>
      </c>
      <c r="OV178" s="118">
        <v>0</v>
      </c>
      <c r="OW178" s="118">
        <v>0</v>
      </c>
      <c r="OX178" s="118">
        <v>0</v>
      </c>
      <c r="OY178" s="118">
        <v>0</v>
      </c>
      <c r="OZ178" s="118">
        <v>0</v>
      </c>
      <c r="PA178" s="118">
        <v>0</v>
      </c>
      <c r="PB178" s="118">
        <v>0</v>
      </c>
      <c r="PC178" s="118">
        <v>0</v>
      </c>
      <c r="PD178" s="118">
        <v>0</v>
      </c>
      <c r="PE178" s="118">
        <v>0</v>
      </c>
      <c r="PF178" s="118">
        <v>0</v>
      </c>
      <c r="PG178" s="118">
        <v>0</v>
      </c>
      <c r="PH178" s="118">
        <v>0</v>
      </c>
      <c r="PI178" s="118">
        <v>0</v>
      </c>
      <c r="PJ178" s="118">
        <v>0</v>
      </c>
      <c r="PK178" s="118">
        <v>0</v>
      </c>
      <c r="PL178" s="118">
        <v>0</v>
      </c>
      <c r="PM178" s="118">
        <v>0</v>
      </c>
      <c r="PN178" s="118">
        <v>0</v>
      </c>
      <c r="PO178" s="118">
        <v>0</v>
      </c>
      <c r="PP178" s="118">
        <v>0</v>
      </c>
      <c r="PQ178" s="118">
        <v>0</v>
      </c>
      <c r="PR178" s="118">
        <v>0</v>
      </c>
      <c r="PS178" s="118">
        <v>0</v>
      </c>
      <c r="PT178" s="118">
        <v>0</v>
      </c>
      <c r="PU178" s="118">
        <v>0</v>
      </c>
      <c r="PV178" s="118">
        <v>0</v>
      </c>
      <c r="PW178" s="118">
        <v>0</v>
      </c>
      <c r="PX178" s="118">
        <v>0</v>
      </c>
      <c r="PY178" s="118">
        <v>0</v>
      </c>
      <c r="PZ178" s="118">
        <v>0</v>
      </c>
      <c r="QA178" s="118">
        <v>0</v>
      </c>
      <c r="QB178" s="118">
        <v>0</v>
      </c>
      <c r="QC178" s="118">
        <v>0</v>
      </c>
      <c r="QD178" s="118">
        <v>0</v>
      </c>
      <c r="QE178" s="118">
        <v>0</v>
      </c>
      <c r="QF178" s="118">
        <v>0</v>
      </c>
      <c r="QG178" s="118">
        <v>0</v>
      </c>
      <c r="QH178" s="118">
        <v>0</v>
      </c>
      <c r="QI178" s="118">
        <v>0</v>
      </c>
      <c r="QJ178" s="118">
        <v>0</v>
      </c>
      <c r="QK178" s="118">
        <v>0</v>
      </c>
      <c r="QL178" s="118">
        <v>0</v>
      </c>
      <c r="QM178" s="118">
        <v>0</v>
      </c>
      <c r="QN178" s="118">
        <v>0</v>
      </c>
      <c r="QO178" s="118">
        <v>0</v>
      </c>
      <c r="QP178" s="118">
        <v>0</v>
      </c>
      <c r="QQ178" s="118">
        <v>0</v>
      </c>
      <c r="QR178" s="118">
        <v>0</v>
      </c>
      <c r="QS178" s="118">
        <v>0</v>
      </c>
      <c r="QT178" s="118">
        <v>0</v>
      </c>
      <c r="QU178" s="118">
        <v>0</v>
      </c>
      <c r="QV178" s="118">
        <v>0</v>
      </c>
      <c r="QW178" s="118">
        <v>0</v>
      </c>
      <c r="QX178" s="118">
        <v>0</v>
      </c>
      <c r="QY178" s="118">
        <v>0</v>
      </c>
      <c r="QZ178" s="118">
        <v>0</v>
      </c>
      <c r="RA178" s="118">
        <v>0</v>
      </c>
      <c r="RB178" s="118">
        <v>0</v>
      </c>
      <c r="RC178" s="118">
        <v>0</v>
      </c>
      <c r="RD178" s="118">
        <v>0</v>
      </c>
      <c r="RE178" s="118">
        <v>0</v>
      </c>
      <c r="RF178" s="118">
        <v>0</v>
      </c>
      <c r="RG178" s="118">
        <v>0</v>
      </c>
      <c r="RH178" s="118">
        <v>0</v>
      </c>
      <c r="RI178" s="118">
        <v>0</v>
      </c>
      <c r="RJ178" s="118">
        <v>0</v>
      </c>
      <c r="RK178" s="118">
        <v>0</v>
      </c>
      <c r="RL178" s="118">
        <v>0</v>
      </c>
      <c r="RM178" s="118">
        <v>0</v>
      </c>
      <c r="RN178" s="118">
        <v>0</v>
      </c>
      <c r="RO178" s="118">
        <v>0</v>
      </c>
      <c r="RP178" s="118">
        <v>0</v>
      </c>
      <c r="RQ178" s="118">
        <v>0</v>
      </c>
      <c r="RR178" s="118">
        <v>0</v>
      </c>
      <c r="RS178" s="118">
        <v>0</v>
      </c>
      <c r="RT178" s="118">
        <v>0</v>
      </c>
      <c r="RU178" s="118">
        <v>0</v>
      </c>
      <c r="RV178" s="118">
        <v>0</v>
      </c>
      <c r="RW178" s="118">
        <v>0</v>
      </c>
      <c r="RX178" s="118">
        <v>0</v>
      </c>
      <c r="RY178" s="118">
        <v>0</v>
      </c>
      <c r="RZ178" s="118">
        <v>0</v>
      </c>
      <c r="SA178" s="118">
        <v>0</v>
      </c>
      <c r="SB178" s="118">
        <v>0</v>
      </c>
      <c r="SC178" s="118">
        <v>0</v>
      </c>
      <c r="SD178" s="118">
        <v>0</v>
      </c>
      <c r="SE178" s="118">
        <v>0</v>
      </c>
      <c r="SF178" s="118">
        <v>0</v>
      </c>
      <c r="SG178" s="118">
        <v>0</v>
      </c>
      <c r="SH178" s="118">
        <v>0</v>
      </c>
      <c r="SI178" s="118">
        <v>0</v>
      </c>
      <c r="SJ178" s="118">
        <v>0</v>
      </c>
      <c r="SK178" s="118">
        <v>0</v>
      </c>
      <c r="SL178" s="118">
        <v>0</v>
      </c>
      <c r="SM178" s="118">
        <v>0</v>
      </c>
      <c r="SN178" s="118">
        <v>0</v>
      </c>
      <c r="SO178" s="118">
        <v>0</v>
      </c>
      <c r="SP178" s="118">
        <v>0</v>
      </c>
      <c r="SQ178" s="118">
        <v>0</v>
      </c>
      <c r="SR178" s="118">
        <v>0</v>
      </c>
      <c r="SS178" s="118">
        <v>0</v>
      </c>
      <c r="ST178" s="118">
        <v>0</v>
      </c>
      <c r="SU178" s="118">
        <v>0</v>
      </c>
      <c r="SV178" s="118">
        <v>0</v>
      </c>
      <c r="SW178" s="118">
        <v>0</v>
      </c>
      <c r="SX178" s="118">
        <v>0</v>
      </c>
      <c r="SY178" s="118">
        <v>0</v>
      </c>
      <c r="SZ178" s="118">
        <v>0</v>
      </c>
      <c r="TA178" s="118">
        <v>0</v>
      </c>
      <c r="TB178" s="118">
        <v>0</v>
      </c>
      <c r="TC178" s="118">
        <v>0</v>
      </c>
      <c r="TD178" s="118">
        <v>0</v>
      </c>
      <c r="TE178" s="118">
        <v>0</v>
      </c>
      <c r="TF178" s="118">
        <v>0</v>
      </c>
      <c r="TG178" s="118">
        <v>0</v>
      </c>
      <c r="TH178" s="118">
        <v>0</v>
      </c>
      <c r="TI178" s="118">
        <v>0</v>
      </c>
      <c r="TJ178" s="118">
        <v>0</v>
      </c>
      <c r="TK178" s="118">
        <v>0</v>
      </c>
      <c r="TL178" s="118">
        <v>0</v>
      </c>
      <c r="TM178" s="118">
        <v>0</v>
      </c>
      <c r="TN178" s="118">
        <v>0</v>
      </c>
      <c r="TO178" s="118">
        <v>0</v>
      </c>
      <c r="TP178" s="118">
        <v>0</v>
      </c>
      <c r="TQ178" s="118">
        <v>0</v>
      </c>
      <c r="TR178" s="118">
        <v>0</v>
      </c>
      <c r="TS178" s="118">
        <v>0</v>
      </c>
      <c r="TT178" s="118">
        <v>0</v>
      </c>
      <c r="TU178" s="118">
        <v>0</v>
      </c>
      <c r="TV178" s="118">
        <v>0</v>
      </c>
      <c r="TW178" s="118">
        <v>0</v>
      </c>
      <c r="TX178" s="118">
        <v>0</v>
      </c>
      <c r="TY178" s="118">
        <v>0</v>
      </c>
      <c r="TZ178" s="118">
        <v>0</v>
      </c>
      <c r="UA178" s="118">
        <v>0</v>
      </c>
      <c r="UB178" s="118">
        <v>0</v>
      </c>
      <c r="UC178" s="118">
        <v>0</v>
      </c>
      <c r="UD178" s="118">
        <v>0</v>
      </c>
      <c r="UE178" s="118">
        <v>0</v>
      </c>
      <c r="UF178" s="118">
        <v>0</v>
      </c>
      <c r="UG178" s="118">
        <v>0</v>
      </c>
      <c r="UH178" s="118">
        <v>0</v>
      </c>
      <c r="UI178" s="118">
        <v>0</v>
      </c>
      <c r="UJ178" s="118">
        <v>0</v>
      </c>
      <c r="UK178" s="118">
        <v>0</v>
      </c>
      <c r="UL178" s="118">
        <v>0</v>
      </c>
      <c r="UM178" s="118">
        <v>0</v>
      </c>
      <c r="UN178" s="118">
        <v>0</v>
      </c>
      <c r="UO178" s="118">
        <v>0</v>
      </c>
      <c r="UP178" s="118">
        <v>0</v>
      </c>
      <c r="UQ178" s="118">
        <v>0</v>
      </c>
      <c r="UR178" s="118">
        <v>0</v>
      </c>
      <c r="US178" s="118">
        <v>0</v>
      </c>
      <c r="UT178" s="118">
        <v>0</v>
      </c>
      <c r="UU178" s="118">
        <v>0</v>
      </c>
      <c r="UV178" s="118">
        <v>0</v>
      </c>
      <c r="UW178" s="118">
        <v>0</v>
      </c>
      <c r="UX178" s="118">
        <v>0</v>
      </c>
      <c r="UY178" s="118">
        <v>0</v>
      </c>
      <c r="UZ178" s="118">
        <v>0</v>
      </c>
      <c r="VA178" s="118">
        <v>0</v>
      </c>
      <c r="VB178" s="118">
        <v>0</v>
      </c>
      <c r="VC178" s="118">
        <v>0</v>
      </c>
      <c r="VD178" s="118">
        <v>0</v>
      </c>
      <c r="VE178" s="118">
        <v>0</v>
      </c>
      <c r="VF178" s="118">
        <v>0</v>
      </c>
      <c r="VG178" s="118">
        <v>0</v>
      </c>
      <c r="VH178" s="118">
        <v>0</v>
      </c>
      <c r="VI178" s="118">
        <v>0</v>
      </c>
      <c r="VJ178" s="118">
        <v>0</v>
      </c>
      <c r="VK178" s="118">
        <v>0</v>
      </c>
      <c r="VL178" s="118">
        <v>0</v>
      </c>
      <c r="VM178" s="118">
        <v>0</v>
      </c>
      <c r="VN178" s="118">
        <v>0</v>
      </c>
      <c r="VO178" s="118">
        <v>0</v>
      </c>
      <c r="VP178" s="118">
        <v>0</v>
      </c>
      <c r="VQ178" s="118">
        <v>0</v>
      </c>
      <c r="VR178" s="118">
        <v>0</v>
      </c>
      <c r="VS178" s="118">
        <v>0</v>
      </c>
      <c r="VT178" s="118">
        <v>0</v>
      </c>
      <c r="VU178" s="118">
        <v>0</v>
      </c>
      <c r="VV178" s="118">
        <v>0</v>
      </c>
      <c r="VW178" s="118">
        <v>0</v>
      </c>
      <c r="VX178" s="118">
        <v>0</v>
      </c>
      <c r="VY178" s="118">
        <v>0</v>
      </c>
      <c r="VZ178" s="118">
        <v>0</v>
      </c>
      <c r="WA178" s="118">
        <v>0</v>
      </c>
      <c r="WB178" s="118">
        <v>0</v>
      </c>
      <c r="WC178" s="118">
        <v>0</v>
      </c>
      <c r="WD178" s="118">
        <v>0</v>
      </c>
      <c r="WE178" s="118">
        <v>0</v>
      </c>
      <c r="WF178" s="118">
        <v>0</v>
      </c>
      <c r="WG178" s="118">
        <v>0</v>
      </c>
      <c r="WH178" s="118">
        <v>0</v>
      </c>
      <c r="WI178" s="42">
        <v>130950000</v>
      </c>
      <c r="WJ178" s="42">
        <v>40950000</v>
      </c>
    </row>
    <row r="179" spans="1:649" s="25" customFormat="1" x14ac:dyDescent="0.15">
      <c r="A179" s="88">
        <v>178</v>
      </c>
      <c r="B179" s="124" t="s">
        <v>945</v>
      </c>
      <c r="C179" s="87" t="s">
        <v>946</v>
      </c>
      <c r="D179" s="130" t="s">
        <v>947</v>
      </c>
      <c r="E179" s="96" t="e">
        <f t="shared" ca="1" si="2"/>
        <v>#NAME?</v>
      </c>
      <c r="F179" s="97">
        <v>20516991721.619999</v>
      </c>
      <c r="G179" s="98">
        <v>20656396039.380001</v>
      </c>
      <c r="H179" s="87" t="s">
        <v>51</v>
      </c>
      <c r="I179" s="87" t="s">
        <v>37</v>
      </c>
      <c r="J179" s="142" t="s">
        <v>23</v>
      </c>
      <c r="K179" s="97">
        <v>19060000000</v>
      </c>
      <c r="L179" s="97">
        <v>190600000</v>
      </c>
      <c r="M179" s="111">
        <v>3.76</v>
      </c>
      <c r="N179" s="115">
        <v>2</v>
      </c>
      <c r="O179" s="116" t="s">
        <v>948</v>
      </c>
      <c r="P179" s="87" t="s">
        <v>949</v>
      </c>
      <c r="Q179" s="111">
        <v>3.7158000000000002</v>
      </c>
      <c r="R179" s="115" t="s">
        <v>40</v>
      </c>
      <c r="S179" s="87">
        <v>0</v>
      </c>
      <c r="T179" s="87">
        <v>0</v>
      </c>
      <c r="U179" s="87">
        <v>0</v>
      </c>
      <c r="V179" s="87">
        <v>0</v>
      </c>
      <c r="W179" s="87">
        <v>0</v>
      </c>
      <c r="X179" s="87">
        <v>358328000</v>
      </c>
      <c r="Y179" s="87">
        <v>0</v>
      </c>
      <c r="Z179" s="87">
        <v>0</v>
      </c>
      <c r="AA179" s="87">
        <v>0</v>
      </c>
      <c r="AB179" s="87">
        <v>0</v>
      </c>
      <c r="AC179" s="87">
        <v>0</v>
      </c>
      <c r="AD179" s="87">
        <v>358328000</v>
      </c>
      <c r="AE179" s="87">
        <v>0</v>
      </c>
      <c r="AF179" s="87">
        <v>0</v>
      </c>
      <c r="AG179" s="87">
        <v>0</v>
      </c>
      <c r="AH179" s="87">
        <v>0</v>
      </c>
      <c r="AI179" s="87">
        <v>0</v>
      </c>
      <c r="AJ179" s="87">
        <v>358328000</v>
      </c>
      <c r="AK179" s="87">
        <v>0</v>
      </c>
      <c r="AL179" s="87">
        <v>0</v>
      </c>
      <c r="AM179" s="87">
        <v>0</v>
      </c>
      <c r="AN179" s="87">
        <v>0</v>
      </c>
      <c r="AO179" s="87">
        <v>0</v>
      </c>
      <c r="AP179" s="87">
        <v>358328000</v>
      </c>
      <c r="AQ179" s="87">
        <v>0</v>
      </c>
      <c r="AR179" s="87">
        <v>0</v>
      </c>
      <c r="AS179" s="87">
        <v>0</v>
      </c>
      <c r="AT179" s="87">
        <v>0</v>
      </c>
      <c r="AU179" s="87">
        <v>0</v>
      </c>
      <c r="AV179" s="87">
        <v>358328000</v>
      </c>
      <c r="AW179" s="87">
        <v>0</v>
      </c>
      <c r="AX179" s="87">
        <v>0</v>
      </c>
      <c r="AY179" s="87">
        <v>0</v>
      </c>
      <c r="AZ179" s="87">
        <v>0</v>
      </c>
      <c r="BA179" s="87">
        <v>0</v>
      </c>
      <c r="BB179" s="87">
        <v>358328000</v>
      </c>
      <c r="BC179" s="87">
        <v>0</v>
      </c>
      <c r="BD179" s="87">
        <v>0</v>
      </c>
      <c r="BE179" s="87">
        <v>0</v>
      </c>
      <c r="BF179" s="87">
        <v>0</v>
      </c>
      <c r="BG179" s="87">
        <v>0</v>
      </c>
      <c r="BH179" s="87">
        <v>358328000</v>
      </c>
      <c r="BI179" s="87">
        <v>0</v>
      </c>
      <c r="BJ179" s="87">
        <v>0</v>
      </c>
      <c r="BK179" s="87">
        <v>0</v>
      </c>
      <c r="BL179" s="87">
        <v>0</v>
      </c>
      <c r="BM179" s="87">
        <v>0</v>
      </c>
      <c r="BN179" s="87">
        <v>358328000</v>
      </c>
      <c r="BO179" s="87">
        <v>0</v>
      </c>
      <c r="BP179" s="87">
        <v>0</v>
      </c>
      <c r="BQ179" s="87">
        <v>0</v>
      </c>
      <c r="BR179" s="87">
        <v>0</v>
      </c>
      <c r="BS179" s="87">
        <v>0</v>
      </c>
      <c r="BT179" s="87">
        <v>358328000</v>
      </c>
      <c r="BU179" s="87">
        <v>0</v>
      </c>
      <c r="BV179" s="87">
        <v>0</v>
      </c>
      <c r="BW179" s="87">
        <v>0</v>
      </c>
      <c r="BX179" s="87">
        <v>0</v>
      </c>
      <c r="BY179" s="87">
        <v>0</v>
      </c>
      <c r="BZ179" s="87">
        <v>358328000</v>
      </c>
      <c r="CA179" s="87">
        <v>0</v>
      </c>
      <c r="CB179" s="87">
        <v>0</v>
      </c>
      <c r="CC179" s="87">
        <v>0</v>
      </c>
      <c r="CD179" s="87">
        <v>0</v>
      </c>
      <c r="CE179" s="87">
        <v>0</v>
      </c>
      <c r="CF179" s="87">
        <v>358328000</v>
      </c>
      <c r="CG179" s="87">
        <v>0</v>
      </c>
      <c r="CH179" s="87">
        <v>0</v>
      </c>
      <c r="CI179" s="87">
        <v>0</v>
      </c>
      <c r="CJ179" s="87">
        <v>0</v>
      </c>
      <c r="CK179" s="87">
        <v>0</v>
      </c>
      <c r="CL179" s="87">
        <v>358328000</v>
      </c>
      <c r="CM179" s="87">
        <v>0</v>
      </c>
      <c r="CN179" s="87">
        <v>0</v>
      </c>
      <c r="CO179" s="87">
        <v>0</v>
      </c>
      <c r="CP179" s="87">
        <v>0</v>
      </c>
      <c r="CQ179" s="87">
        <v>0</v>
      </c>
      <c r="CR179" s="87">
        <v>358328000</v>
      </c>
      <c r="CS179" s="87">
        <v>0</v>
      </c>
      <c r="CT179" s="87">
        <v>0</v>
      </c>
      <c r="CU179" s="87">
        <v>0</v>
      </c>
      <c r="CV179" s="87">
        <v>0</v>
      </c>
      <c r="CW179" s="87">
        <v>0</v>
      </c>
      <c r="CX179" s="87">
        <v>358328000</v>
      </c>
      <c r="CY179" s="87">
        <v>0</v>
      </c>
      <c r="CZ179" s="87">
        <v>0</v>
      </c>
      <c r="DA179" s="87">
        <v>0</v>
      </c>
      <c r="DB179" s="87">
        <v>0</v>
      </c>
      <c r="DC179" s="87">
        <v>0</v>
      </c>
      <c r="DD179" s="87">
        <v>358328000</v>
      </c>
      <c r="DE179" s="87">
        <v>0</v>
      </c>
      <c r="DF179" s="87">
        <v>0</v>
      </c>
      <c r="DG179" s="87">
        <v>0</v>
      </c>
      <c r="DH179" s="87">
        <v>0</v>
      </c>
      <c r="DI179" s="87">
        <v>0</v>
      </c>
      <c r="DJ179" s="87">
        <v>358328000</v>
      </c>
      <c r="DK179" s="87">
        <v>0</v>
      </c>
      <c r="DL179" s="87">
        <v>0</v>
      </c>
      <c r="DM179" s="87">
        <v>0</v>
      </c>
      <c r="DN179" s="87">
        <v>0</v>
      </c>
      <c r="DO179" s="87">
        <v>0</v>
      </c>
      <c r="DP179" s="87">
        <v>358328000</v>
      </c>
      <c r="DQ179" s="87">
        <v>0</v>
      </c>
      <c r="DR179" s="87">
        <v>0</v>
      </c>
      <c r="DS179" s="87">
        <v>0</v>
      </c>
      <c r="DT179" s="87">
        <v>0</v>
      </c>
      <c r="DU179" s="87">
        <v>0</v>
      </c>
      <c r="DV179" s="87">
        <v>358328000</v>
      </c>
      <c r="DW179" s="87">
        <v>0</v>
      </c>
      <c r="DX179" s="87">
        <v>0</v>
      </c>
      <c r="DY179" s="87">
        <v>0</v>
      </c>
      <c r="DZ179" s="87">
        <v>0</v>
      </c>
      <c r="EA179" s="87">
        <v>0</v>
      </c>
      <c r="EB179" s="87">
        <v>358328000</v>
      </c>
      <c r="EC179" s="87">
        <v>0</v>
      </c>
      <c r="ED179" s="87">
        <v>0</v>
      </c>
      <c r="EE179" s="87">
        <v>0</v>
      </c>
      <c r="EF179" s="87">
        <v>0</v>
      </c>
      <c r="EG179" s="87">
        <v>0</v>
      </c>
      <c r="EH179" s="87">
        <v>358328000</v>
      </c>
      <c r="EI179" s="87">
        <v>0</v>
      </c>
      <c r="EJ179" s="87">
        <v>0</v>
      </c>
      <c r="EK179" s="87">
        <v>0</v>
      </c>
      <c r="EL179" s="87">
        <v>0</v>
      </c>
      <c r="EM179" s="87">
        <v>0</v>
      </c>
      <c r="EN179" s="87">
        <v>358328000</v>
      </c>
      <c r="EO179" s="87">
        <v>0</v>
      </c>
      <c r="EP179" s="87">
        <v>0</v>
      </c>
      <c r="EQ179" s="87">
        <v>0</v>
      </c>
      <c r="ER179" s="87">
        <v>0</v>
      </c>
      <c r="ES179" s="87">
        <v>0</v>
      </c>
      <c r="ET179" s="87">
        <v>358328000</v>
      </c>
      <c r="EU179" s="87">
        <v>0</v>
      </c>
      <c r="EV179" s="87">
        <v>0</v>
      </c>
      <c r="EW179" s="87">
        <v>0</v>
      </c>
      <c r="EX179" s="87">
        <v>0</v>
      </c>
      <c r="EY179" s="87">
        <v>0</v>
      </c>
      <c r="EZ179" s="87">
        <v>358328000</v>
      </c>
      <c r="FA179" s="87">
        <v>0</v>
      </c>
      <c r="FB179" s="87">
        <v>0</v>
      </c>
      <c r="FC179" s="87">
        <v>0</v>
      </c>
      <c r="FD179" s="87">
        <v>0</v>
      </c>
      <c r="FE179" s="87">
        <v>0</v>
      </c>
      <c r="FF179" s="87">
        <v>358328000</v>
      </c>
      <c r="FG179" s="87">
        <v>0</v>
      </c>
      <c r="FH179" s="87">
        <v>0</v>
      </c>
      <c r="FI179" s="87">
        <v>0</v>
      </c>
      <c r="FJ179" s="87">
        <v>0</v>
      </c>
      <c r="FK179" s="87">
        <v>0</v>
      </c>
      <c r="FL179" s="87">
        <v>358328000</v>
      </c>
      <c r="FM179" s="87">
        <v>0</v>
      </c>
      <c r="FN179" s="87">
        <v>0</v>
      </c>
      <c r="FO179" s="87">
        <v>0</v>
      </c>
      <c r="FP179" s="87">
        <v>0</v>
      </c>
      <c r="FQ179" s="87">
        <v>0</v>
      </c>
      <c r="FR179" s="87">
        <v>358328000</v>
      </c>
      <c r="FS179" s="87">
        <v>0</v>
      </c>
      <c r="FT179" s="87">
        <v>0</v>
      </c>
      <c r="FU179" s="87">
        <v>0</v>
      </c>
      <c r="FV179" s="87">
        <v>0</v>
      </c>
      <c r="FW179" s="87">
        <v>0</v>
      </c>
      <c r="FX179" s="87">
        <v>358328000</v>
      </c>
      <c r="FY179" s="87">
        <v>0</v>
      </c>
      <c r="FZ179" s="87">
        <v>0</v>
      </c>
      <c r="GA179" s="87">
        <v>0</v>
      </c>
      <c r="GB179" s="87">
        <v>0</v>
      </c>
      <c r="GC179" s="87">
        <v>0</v>
      </c>
      <c r="GD179" s="87">
        <v>358328000</v>
      </c>
      <c r="GE179" s="87">
        <v>0</v>
      </c>
      <c r="GF179" s="87">
        <v>0</v>
      </c>
      <c r="GG179" s="87">
        <v>0</v>
      </c>
      <c r="GH179" s="87">
        <v>0</v>
      </c>
      <c r="GI179" s="87">
        <v>0</v>
      </c>
      <c r="GJ179" s="87">
        <v>358328000</v>
      </c>
      <c r="GK179" s="87">
        <v>0</v>
      </c>
      <c r="GL179" s="87">
        <v>0</v>
      </c>
      <c r="GM179" s="87">
        <v>0</v>
      </c>
      <c r="GN179" s="87">
        <v>0</v>
      </c>
      <c r="GO179" s="87">
        <v>0</v>
      </c>
      <c r="GP179" s="87">
        <v>358328000</v>
      </c>
      <c r="GQ179" s="87">
        <v>0</v>
      </c>
      <c r="GR179" s="87">
        <v>0</v>
      </c>
      <c r="GS179" s="87">
        <v>0</v>
      </c>
      <c r="GT179" s="87">
        <v>0</v>
      </c>
      <c r="GU179" s="87">
        <v>0</v>
      </c>
      <c r="GV179" s="87">
        <v>358328000</v>
      </c>
      <c r="GW179" s="87">
        <v>0</v>
      </c>
      <c r="GX179" s="87">
        <v>0</v>
      </c>
      <c r="GY179" s="87">
        <v>0</v>
      </c>
      <c r="GZ179" s="87">
        <v>0</v>
      </c>
      <c r="HA179" s="87">
        <v>0</v>
      </c>
      <c r="HB179" s="87">
        <v>358328000</v>
      </c>
      <c r="HC179" s="87">
        <v>0</v>
      </c>
      <c r="HD179" s="87">
        <v>0</v>
      </c>
      <c r="HE179" s="87">
        <v>0</v>
      </c>
      <c r="HF179" s="87">
        <v>0</v>
      </c>
      <c r="HG179" s="87">
        <v>0</v>
      </c>
      <c r="HH179" s="87">
        <v>358328000</v>
      </c>
      <c r="HI179" s="87">
        <v>0</v>
      </c>
      <c r="HJ179" s="87">
        <v>0</v>
      </c>
      <c r="HK179" s="87">
        <v>0</v>
      </c>
      <c r="HL179" s="87">
        <v>0</v>
      </c>
      <c r="HM179" s="87">
        <v>0</v>
      </c>
      <c r="HN179" s="87">
        <v>358328000</v>
      </c>
      <c r="HO179" s="87">
        <v>0</v>
      </c>
      <c r="HP179" s="87">
        <v>0</v>
      </c>
      <c r="HQ179" s="87">
        <v>0</v>
      </c>
      <c r="HR179" s="87">
        <v>0</v>
      </c>
      <c r="HS179" s="87">
        <v>0</v>
      </c>
      <c r="HT179" s="87">
        <v>358328000</v>
      </c>
      <c r="HU179" s="87">
        <v>0</v>
      </c>
      <c r="HV179" s="87">
        <v>0</v>
      </c>
      <c r="HW179" s="87">
        <v>0</v>
      </c>
      <c r="HX179" s="87">
        <v>0</v>
      </c>
      <c r="HY179" s="87">
        <v>0</v>
      </c>
      <c r="HZ179" s="87">
        <v>358328000</v>
      </c>
      <c r="IA179" s="87">
        <v>0</v>
      </c>
      <c r="IB179" s="87">
        <v>0</v>
      </c>
      <c r="IC179" s="87">
        <v>0</v>
      </c>
      <c r="ID179" s="87">
        <v>0</v>
      </c>
      <c r="IE179" s="87">
        <v>0</v>
      </c>
      <c r="IF179" s="87">
        <v>358328000</v>
      </c>
      <c r="IG179" s="87">
        <v>0</v>
      </c>
      <c r="IH179" s="87">
        <v>0</v>
      </c>
      <c r="II179" s="87">
        <v>0</v>
      </c>
      <c r="IJ179" s="87">
        <v>0</v>
      </c>
      <c r="IK179" s="87">
        <v>0</v>
      </c>
      <c r="IL179" s="87">
        <v>358328000</v>
      </c>
      <c r="IM179" s="87">
        <v>0</v>
      </c>
      <c r="IN179" s="87">
        <v>0</v>
      </c>
      <c r="IO179" s="87">
        <v>0</v>
      </c>
      <c r="IP179" s="87">
        <v>0</v>
      </c>
      <c r="IQ179" s="87">
        <v>0</v>
      </c>
      <c r="IR179" s="87">
        <v>358328000</v>
      </c>
      <c r="IS179" s="87">
        <v>0</v>
      </c>
      <c r="IT179" s="87">
        <v>0</v>
      </c>
      <c r="IU179" s="87">
        <v>0</v>
      </c>
      <c r="IV179" s="87">
        <v>0</v>
      </c>
      <c r="IW179" s="87">
        <v>0</v>
      </c>
      <c r="IX179" s="87">
        <v>358328000</v>
      </c>
      <c r="IY179" s="87">
        <v>0</v>
      </c>
      <c r="IZ179" s="87">
        <v>0</v>
      </c>
      <c r="JA179" s="87">
        <v>0</v>
      </c>
      <c r="JB179" s="87">
        <v>0</v>
      </c>
      <c r="JC179" s="87">
        <v>0</v>
      </c>
      <c r="JD179" s="87">
        <v>358328000</v>
      </c>
      <c r="JE179" s="87">
        <v>0</v>
      </c>
      <c r="JF179" s="87">
        <v>0</v>
      </c>
      <c r="JG179" s="87">
        <v>0</v>
      </c>
      <c r="JH179" s="87">
        <v>0</v>
      </c>
      <c r="JI179" s="87">
        <v>0</v>
      </c>
      <c r="JJ179" s="87">
        <v>358328000</v>
      </c>
      <c r="JK179" s="87">
        <v>0</v>
      </c>
      <c r="JL179" s="87">
        <v>0</v>
      </c>
      <c r="JM179" s="87">
        <v>0</v>
      </c>
      <c r="JN179" s="87">
        <v>0</v>
      </c>
      <c r="JO179" s="87">
        <v>0</v>
      </c>
      <c r="JP179" s="87">
        <v>358328000</v>
      </c>
      <c r="JQ179" s="87">
        <v>0</v>
      </c>
      <c r="JR179" s="87">
        <v>0</v>
      </c>
      <c r="JS179" s="87">
        <v>0</v>
      </c>
      <c r="JT179" s="87">
        <v>0</v>
      </c>
      <c r="JU179" s="87">
        <v>0</v>
      </c>
      <c r="JV179" s="87">
        <v>358328000</v>
      </c>
      <c r="JW179" s="87">
        <v>0</v>
      </c>
      <c r="JX179" s="87">
        <v>0</v>
      </c>
      <c r="JY179" s="87">
        <v>0</v>
      </c>
      <c r="JZ179" s="87">
        <v>0</v>
      </c>
      <c r="KA179" s="87">
        <v>0</v>
      </c>
      <c r="KB179" s="87">
        <v>358328000</v>
      </c>
      <c r="KC179" s="87">
        <v>0</v>
      </c>
      <c r="KD179" s="87">
        <v>0</v>
      </c>
      <c r="KE179" s="87">
        <v>0</v>
      </c>
      <c r="KF179" s="87">
        <v>0</v>
      </c>
      <c r="KG179" s="87">
        <v>0</v>
      </c>
      <c r="KH179" s="87">
        <v>358328000</v>
      </c>
      <c r="KI179" s="87">
        <v>0</v>
      </c>
      <c r="KJ179" s="87">
        <v>0</v>
      </c>
      <c r="KK179" s="87">
        <v>0</v>
      </c>
      <c r="KL179" s="87">
        <v>0</v>
      </c>
      <c r="KM179" s="87">
        <v>0</v>
      </c>
      <c r="KN179" s="87">
        <v>358328000</v>
      </c>
      <c r="KO179" s="87">
        <v>0</v>
      </c>
      <c r="KP179" s="87">
        <v>0</v>
      </c>
      <c r="KQ179" s="87">
        <v>0</v>
      </c>
      <c r="KR179" s="87">
        <v>0</v>
      </c>
      <c r="KS179" s="87">
        <v>0</v>
      </c>
      <c r="KT179" s="87">
        <v>358328000</v>
      </c>
      <c r="KU179" s="87">
        <v>0</v>
      </c>
      <c r="KV179" s="87">
        <v>0</v>
      </c>
      <c r="KW179" s="87">
        <v>0</v>
      </c>
      <c r="KX179" s="87">
        <v>0</v>
      </c>
      <c r="KY179" s="87">
        <v>0</v>
      </c>
      <c r="KZ179" s="87">
        <v>358328000</v>
      </c>
      <c r="LA179" s="87">
        <v>0</v>
      </c>
      <c r="LB179" s="87">
        <v>0</v>
      </c>
      <c r="LC179" s="87">
        <v>0</v>
      </c>
      <c r="LD179" s="87">
        <v>0</v>
      </c>
      <c r="LE179" s="87">
        <v>0</v>
      </c>
      <c r="LF179" s="87">
        <v>358328000</v>
      </c>
      <c r="LG179" s="87">
        <v>0</v>
      </c>
      <c r="LH179" s="87">
        <v>0</v>
      </c>
      <c r="LI179" s="87">
        <v>0</v>
      </c>
      <c r="LJ179" s="87">
        <v>0</v>
      </c>
      <c r="LK179" s="87">
        <v>0</v>
      </c>
      <c r="LL179" s="87">
        <v>358328000</v>
      </c>
      <c r="LM179" s="87">
        <v>0</v>
      </c>
      <c r="LN179" s="87">
        <v>0</v>
      </c>
      <c r="LO179" s="87">
        <v>0</v>
      </c>
      <c r="LP179" s="87">
        <v>0</v>
      </c>
      <c r="LQ179" s="87">
        <v>0</v>
      </c>
      <c r="LR179" s="87">
        <v>358328000</v>
      </c>
      <c r="LS179" s="87">
        <v>0</v>
      </c>
      <c r="LT179" s="87">
        <v>0</v>
      </c>
      <c r="LU179" s="87">
        <v>0</v>
      </c>
      <c r="LV179" s="87">
        <v>0</v>
      </c>
      <c r="LW179" s="87">
        <v>0</v>
      </c>
      <c r="LX179" s="87">
        <v>358328000</v>
      </c>
      <c r="LY179" s="87">
        <v>0</v>
      </c>
      <c r="LZ179" s="87">
        <v>0</v>
      </c>
      <c r="MA179" s="87">
        <v>0</v>
      </c>
      <c r="MB179" s="87">
        <v>0</v>
      </c>
      <c r="MC179" s="87">
        <v>0</v>
      </c>
      <c r="MD179" s="87">
        <v>358328000</v>
      </c>
      <c r="ME179" s="87">
        <v>0</v>
      </c>
      <c r="MF179" s="87">
        <v>0</v>
      </c>
      <c r="MG179" s="87">
        <v>0</v>
      </c>
      <c r="MH179" s="87">
        <v>0</v>
      </c>
      <c r="MI179" s="87">
        <v>0</v>
      </c>
      <c r="MJ179" s="87">
        <v>358328000</v>
      </c>
      <c r="MK179" s="87">
        <v>0</v>
      </c>
      <c r="ML179" s="87">
        <v>0</v>
      </c>
      <c r="MM179" s="87">
        <v>0</v>
      </c>
      <c r="MN179" s="87">
        <v>0</v>
      </c>
      <c r="MO179" s="87">
        <v>0</v>
      </c>
      <c r="MP179" s="87">
        <v>358328000</v>
      </c>
      <c r="MQ179" s="87">
        <v>0</v>
      </c>
      <c r="MR179" s="87">
        <v>0</v>
      </c>
      <c r="MS179" s="87">
        <v>0</v>
      </c>
      <c r="MT179" s="87">
        <v>0</v>
      </c>
      <c r="MU179" s="87">
        <v>0</v>
      </c>
      <c r="MV179" s="87">
        <v>358328000</v>
      </c>
      <c r="MW179" s="87">
        <v>0</v>
      </c>
      <c r="MX179" s="87">
        <v>0</v>
      </c>
      <c r="MY179" s="87">
        <v>0</v>
      </c>
      <c r="MZ179" s="87">
        <v>0</v>
      </c>
      <c r="NA179" s="87">
        <v>0</v>
      </c>
      <c r="NB179" s="87">
        <v>358328000</v>
      </c>
      <c r="NC179" s="87">
        <v>0</v>
      </c>
      <c r="ND179" s="87">
        <v>0</v>
      </c>
      <c r="NE179" s="87">
        <v>0</v>
      </c>
      <c r="NF179" s="87">
        <v>0</v>
      </c>
      <c r="NG179" s="87">
        <v>0</v>
      </c>
      <c r="NH179" s="87">
        <v>358328000</v>
      </c>
      <c r="NI179" s="87">
        <v>0</v>
      </c>
      <c r="NJ179" s="119">
        <v>0</v>
      </c>
      <c r="NK179" s="118">
        <v>0</v>
      </c>
      <c r="NL179" s="118">
        <v>0</v>
      </c>
      <c r="NM179" s="118">
        <v>0</v>
      </c>
      <c r="NN179" s="118">
        <v>358328000</v>
      </c>
      <c r="NO179" s="118">
        <v>0</v>
      </c>
      <c r="NP179" s="118">
        <v>0</v>
      </c>
      <c r="NQ179" s="118">
        <v>0</v>
      </c>
      <c r="NR179" s="118">
        <v>0</v>
      </c>
      <c r="NS179" s="118">
        <v>0</v>
      </c>
      <c r="NT179" s="118">
        <v>358328000</v>
      </c>
      <c r="NU179" s="118">
        <v>0</v>
      </c>
      <c r="NV179" s="118">
        <v>0</v>
      </c>
      <c r="NW179" s="118">
        <v>0</v>
      </c>
      <c r="NX179" s="118">
        <v>0</v>
      </c>
      <c r="NY179" s="118">
        <v>0</v>
      </c>
      <c r="NZ179" s="118">
        <v>358328000</v>
      </c>
      <c r="OA179" s="118">
        <v>0</v>
      </c>
      <c r="OB179" s="118">
        <v>0</v>
      </c>
      <c r="OC179" s="118">
        <v>0</v>
      </c>
      <c r="OD179" s="118">
        <v>0</v>
      </c>
      <c r="OE179" s="118">
        <v>0</v>
      </c>
      <c r="OF179" s="118">
        <v>358328000</v>
      </c>
      <c r="OG179" s="118">
        <v>0</v>
      </c>
      <c r="OH179" s="118">
        <v>0</v>
      </c>
      <c r="OI179" s="118">
        <v>0</v>
      </c>
      <c r="OJ179" s="118">
        <v>0</v>
      </c>
      <c r="OK179" s="118">
        <v>0</v>
      </c>
      <c r="OL179" s="118">
        <v>358328000</v>
      </c>
      <c r="OM179" s="118">
        <v>0</v>
      </c>
      <c r="ON179" s="118">
        <v>0</v>
      </c>
      <c r="OO179" s="118">
        <v>0</v>
      </c>
      <c r="OP179" s="118">
        <v>0</v>
      </c>
      <c r="OQ179" s="118">
        <v>0</v>
      </c>
      <c r="OR179" s="118">
        <v>358328000</v>
      </c>
      <c r="OS179" s="118">
        <v>0</v>
      </c>
      <c r="OT179" s="118">
        <v>0</v>
      </c>
      <c r="OU179" s="118">
        <v>0</v>
      </c>
      <c r="OV179" s="118">
        <v>0</v>
      </c>
      <c r="OW179" s="118">
        <v>0</v>
      </c>
      <c r="OX179" s="118">
        <v>358328000</v>
      </c>
      <c r="OY179" s="118">
        <v>0</v>
      </c>
      <c r="OZ179" s="118">
        <v>0</v>
      </c>
      <c r="PA179" s="118">
        <v>0</v>
      </c>
      <c r="PB179" s="118">
        <v>0</v>
      </c>
      <c r="PC179" s="118">
        <v>0</v>
      </c>
      <c r="PD179" s="118">
        <v>358328000</v>
      </c>
      <c r="PE179" s="118">
        <v>0</v>
      </c>
      <c r="PF179" s="118">
        <v>0</v>
      </c>
      <c r="PG179" s="118">
        <v>0</v>
      </c>
      <c r="PH179" s="118">
        <v>0</v>
      </c>
      <c r="PI179" s="118">
        <v>0</v>
      </c>
      <c r="PJ179" s="118">
        <v>358328000</v>
      </c>
      <c r="PK179" s="118">
        <v>0</v>
      </c>
      <c r="PL179" s="118">
        <v>0</v>
      </c>
      <c r="PM179" s="118">
        <v>0</v>
      </c>
      <c r="PN179" s="118">
        <v>0</v>
      </c>
      <c r="PO179" s="118">
        <v>0</v>
      </c>
      <c r="PP179" s="118">
        <v>358328000</v>
      </c>
      <c r="PQ179" s="118">
        <v>0</v>
      </c>
      <c r="PR179" s="118">
        <v>0</v>
      </c>
      <c r="PS179" s="118">
        <v>0</v>
      </c>
      <c r="PT179" s="118">
        <v>0</v>
      </c>
      <c r="PU179" s="118">
        <v>0</v>
      </c>
      <c r="PV179" s="118">
        <v>358328000</v>
      </c>
      <c r="PW179" s="118">
        <v>0</v>
      </c>
      <c r="PX179" s="118">
        <v>0</v>
      </c>
      <c r="PY179" s="118">
        <v>0</v>
      </c>
      <c r="PZ179" s="118">
        <v>0</v>
      </c>
      <c r="QA179" s="118">
        <v>0</v>
      </c>
      <c r="QB179" s="118">
        <v>358328000</v>
      </c>
      <c r="QC179" s="118">
        <v>0</v>
      </c>
      <c r="QD179" s="118">
        <v>0</v>
      </c>
      <c r="QE179" s="118">
        <v>0</v>
      </c>
      <c r="QF179" s="118">
        <v>0</v>
      </c>
      <c r="QG179" s="118">
        <v>0</v>
      </c>
      <c r="QH179" s="118">
        <v>358328000</v>
      </c>
      <c r="QI179" s="118">
        <v>0</v>
      </c>
      <c r="QJ179" s="118">
        <v>0</v>
      </c>
      <c r="QK179" s="118">
        <v>0</v>
      </c>
      <c r="QL179" s="118">
        <v>0</v>
      </c>
      <c r="QM179" s="118">
        <v>0</v>
      </c>
      <c r="QN179" s="118">
        <v>358328000</v>
      </c>
      <c r="QO179" s="118">
        <v>0</v>
      </c>
      <c r="QP179" s="118">
        <v>0</v>
      </c>
      <c r="QQ179" s="118">
        <v>0</v>
      </c>
      <c r="QR179" s="118">
        <v>0</v>
      </c>
      <c r="QS179" s="118">
        <v>0</v>
      </c>
      <c r="QT179" s="118">
        <v>358328000</v>
      </c>
      <c r="QU179" s="118">
        <v>0</v>
      </c>
      <c r="QV179" s="118">
        <v>0</v>
      </c>
      <c r="QW179" s="118">
        <v>0</v>
      </c>
      <c r="QX179" s="118">
        <v>0</v>
      </c>
      <c r="QY179" s="118">
        <v>0</v>
      </c>
      <c r="QZ179" s="118">
        <v>358328000</v>
      </c>
      <c r="RA179" s="118">
        <v>0</v>
      </c>
      <c r="RB179" s="118">
        <v>0</v>
      </c>
      <c r="RC179" s="118">
        <v>0</v>
      </c>
      <c r="RD179" s="118">
        <v>0</v>
      </c>
      <c r="RE179" s="118">
        <v>0</v>
      </c>
      <c r="RF179" s="118">
        <v>358328000</v>
      </c>
      <c r="RG179" s="118">
        <v>0</v>
      </c>
      <c r="RH179" s="118">
        <v>0</v>
      </c>
      <c r="RI179" s="118">
        <v>0</v>
      </c>
      <c r="RJ179" s="118">
        <v>0</v>
      </c>
      <c r="RK179" s="118">
        <v>0</v>
      </c>
      <c r="RL179" s="118">
        <v>358328000</v>
      </c>
      <c r="RM179" s="118">
        <v>0</v>
      </c>
      <c r="RN179" s="118">
        <v>0</v>
      </c>
      <c r="RO179" s="118">
        <v>0</v>
      </c>
      <c r="RP179" s="118">
        <v>0</v>
      </c>
      <c r="RQ179" s="118">
        <v>0</v>
      </c>
      <c r="RR179" s="118">
        <v>358328000</v>
      </c>
      <c r="RS179" s="118">
        <v>0</v>
      </c>
      <c r="RT179" s="118">
        <v>0</v>
      </c>
      <c r="RU179" s="118">
        <v>0</v>
      </c>
      <c r="RV179" s="118">
        <v>0</v>
      </c>
      <c r="RW179" s="118">
        <v>0</v>
      </c>
      <c r="RX179" s="118">
        <v>358328000</v>
      </c>
      <c r="RY179" s="118">
        <v>0</v>
      </c>
      <c r="RZ179" s="118">
        <v>0</v>
      </c>
      <c r="SA179" s="118">
        <v>0</v>
      </c>
      <c r="SB179" s="118">
        <v>0</v>
      </c>
      <c r="SC179" s="118">
        <v>0</v>
      </c>
      <c r="SD179" s="118">
        <v>358328000</v>
      </c>
      <c r="SE179" s="118">
        <v>0</v>
      </c>
      <c r="SF179" s="118">
        <v>0</v>
      </c>
      <c r="SG179" s="118">
        <v>0</v>
      </c>
      <c r="SH179" s="118">
        <v>0</v>
      </c>
      <c r="SI179" s="118">
        <v>0</v>
      </c>
      <c r="SJ179" s="118">
        <v>358328000</v>
      </c>
      <c r="SK179" s="118">
        <v>0</v>
      </c>
      <c r="SL179" s="118">
        <v>0</v>
      </c>
      <c r="SM179" s="118">
        <v>0</v>
      </c>
      <c r="SN179" s="118">
        <v>0</v>
      </c>
      <c r="SO179" s="118">
        <v>0</v>
      </c>
      <c r="SP179" s="118">
        <v>358328000</v>
      </c>
      <c r="SQ179" s="118">
        <v>0</v>
      </c>
      <c r="SR179" s="118">
        <v>0</v>
      </c>
      <c r="SS179" s="118">
        <v>0</v>
      </c>
      <c r="ST179" s="118">
        <v>0</v>
      </c>
      <c r="SU179" s="118">
        <v>0</v>
      </c>
      <c r="SV179" s="118">
        <v>358328000</v>
      </c>
      <c r="SW179" s="118">
        <v>0</v>
      </c>
      <c r="SX179" s="118">
        <v>0</v>
      </c>
      <c r="SY179" s="118">
        <v>0</v>
      </c>
      <c r="SZ179" s="118">
        <v>0</v>
      </c>
      <c r="TA179" s="118">
        <v>0</v>
      </c>
      <c r="TB179" s="118">
        <v>358328000</v>
      </c>
      <c r="TC179" s="118">
        <v>0</v>
      </c>
      <c r="TD179" s="118">
        <v>0</v>
      </c>
      <c r="TE179" s="118">
        <v>0</v>
      </c>
      <c r="TF179" s="118">
        <v>0</v>
      </c>
      <c r="TG179" s="118">
        <v>0</v>
      </c>
      <c r="TH179" s="118">
        <v>358328000</v>
      </c>
      <c r="TI179" s="118">
        <v>0</v>
      </c>
      <c r="TJ179" s="118">
        <v>0</v>
      </c>
      <c r="TK179" s="118">
        <v>0</v>
      </c>
      <c r="TL179" s="118">
        <v>0</v>
      </c>
      <c r="TM179" s="118">
        <v>0</v>
      </c>
      <c r="TN179" s="118">
        <v>358328000</v>
      </c>
      <c r="TO179" s="118">
        <v>0</v>
      </c>
      <c r="TP179" s="118">
        <v>0</v>
      </c>
      <c r="TQ179" s="118">
        <v>0</v>
      </c>
      <c r="TR179" s="118">
        <v>0</v>
      </c>
      <c r="TS179" s="118">
        <v>0</v>
      </c>
      <c r="TT179" s="118">
        <v>358328000</v>
      </c>
      <c r="TU179" s="118">
        <v>0</v>
      </c>
      <c r="TV179" s="118">
        <v>0</v>
      </c>
      <c r="TW179" s="118">
        <v>0</v>
      </c>
      <c r="TX179" s="118">
        <v>0</v>
      </c>
      <c r="TY179" s="118">
        <v>0</v>
      </c>
      <c r="TZ179" s="118">
        <v>358328000</v>
      </c>
      <c r="UA179" s="118">
        <v>0</v>
      </c>
      <c r="UB179" s="118">
        <v>0</v>
      </c>
      <c r="UC179" s="118">
        <v>0</v>
      </c>
      <c r="UD179" s="118">
        <v>0</v>
      </c>
      <c r="UE179" s="118">
        <v>0</v>
      </c>
      <c r="UF179" s="118">
        <v>358328000</v>
      </c>
      <c r="UG179" s="118">
        <v>0</v>
      </c>
      <c r="UH179" s="118">
        <v>0</v>
      </c>
      <c r="UI179" s="118">
        <v>0</v>
      </c>
      <c r="UJ179" s="118">
        <v>0</v>
      </c>
      <c r="UK179" s="118">
        <v>0</v>
      </c>
      <c r="UL179" s="118">
        <v>358328000</v>
      </c>
      <c r="UM179" s="118">
        <v>0</v>
      </c>
      <c r="UN179" s="118">
        <v>0</v>
      </c>
      <c r="UO179" s="118">
        <v>0</v>
      </c>
      <c r="UP179" s="118">
        <v>0</v>
      </c>
      <c r="UQ179" s="118">
        <v>0</v>
      </c>
      <c r="UR179" s="118">
        <v>358328000</v>
      </c>
      <c r="US179" s="118">
        <v>0</v>
      </c>
      <c r="UT179" s="118">
        <v>0</v>
      </c>
      <c r="UU179" s="118">
        <v>0</v>
      </c>
      <c r="UV179" s="118">
        <v>0</v>
      </c>
      <c r="UW179" s="118">
        <v>0</v>
      </c>
      <c r="UX179" s="118">
        <v>358328000</v>
      </c>
      <c r="UY179" s="118">
        <v>0</v>
      </c>
      <c r="UZ179" s="118">
        <v>0</v>
      </c>
      <c r="VA179" s="118">
        <v>0</v>
      </c>
      <c r="VB179" s="118">
        <v>0</v>
      </c>
      <c r="VC179" s="118">
        <v>0</v>
      </c>
      <c r="VD179" s="118">
        <v>358328000</v>
      </c>
      <c r="VE179" s="118">
        <v>0</v>
      </c>
      <c r="VF179" s="118">
        <v>0</v>
      </c>
      <c r="VG179" s="118">
        <v>0</v>
      </c>
      <c r="VH179" s="118">
        <v>0</v>
      </c>
      <c r="VI179" s="118">
        <v>0</v>
      </c>
      <c r="VJ179" s="118">
        <v>358328000</v>
      </c>
      <c r="VK179" s="118">
        <v>0</v>
      </c>
      <c r="VL179" s="118">
        <v>0</v>
      </c>
      <c r="VM179" s="118">
        <v>0</v>
      </c>
      <c r="VN179" s="118">
        <v>0</v>
      </c>
      <c r="VO179" s="118">
        <v>0</v>
      </c>
      <c r="VP179" s="118">
        <v>358328000</v>
      </c>
      <c r="VQ179" s="118">
        <v>0</v>
      </c>
      <c r="VR179" s="118">
        <v>0</v>
      </c>
      <c r="VS179" s="118">
        <v>0</v>
      </c>
      <c r="VT179" s="118">
        <v>0</v>
      </c>
      <c r="VU179" s="118">
        <v>0</v>
      </c>
      <c r="VV179" s="118">
        <v>358328000</v>
      </c>
      <c r="VW179" s="118">
        <v>0</v>
      </c>
      <c r="VX179" s="118">
        <v>0</v>
      </c>
      <c r="VY179" s="118">
        <v>0</v>
      </c>
      <c r="VZ179" s="118">
        <v>0</v>
      </c>
      <c r="WA179" s="118">
        <v>0</v>
      </c>
      <c r="WB179" s="118">
        <v>358328000</v>
      </c>
      <c r="WC179" s="118">
        <v>0</v>
      </c>
      <c r="WD179" s="118">
        <v>0</v>
      </c>
      <c r="WE179" s="118">
        <v>0</v>
      </c>
      <c r="WF179" s="118">
        <v>0</v>
      </c>
      <c r="WG179" s="118">
        <v>0</v>
      </c>
      <c r="WH179" s="118">
        <v>19418328000</v>
      </c>
      <c r="WI179" s="42">
        <v>54534472000</v>
      </c>
      <c r="WJ179" s="42">
        <v>35474472000</v>
      </c>
    </row>
    <row r="180" spans="1:649" s="25" customFormat="1" x14ac:dyDescent="0.15">
      <c r="A180" s="88">
        <v>179</v>
      </c>
      <c r="B180" s="124" t="s">
        <v>950</v>
      </c>
      <c r="C180" s="87" t="s">
        <v>951</v>
      </c>
      <c r="D180" s="130" t="s">
        <v>952</v>
      </c>
      <c r="E180" s="96" t="e">
        <f t="shared" ca="1" si="2"/>
        <v>#NAME?</v>
      </c>
      <c r="F180" s="97">
        <v>150045000</v>
      </c>
      <c r="G180" s="98">
        <v>154253219.18000001</v>
      </c>
      <c r="H180" s="87" t="s">
        <v>51</v>
      </c>
      <c r="I180" s="87" t="s">
        <v>732</v>
      </c>
      <c r="J180" s="142" t="s">
        <v>23</v>
      </c>
      <c r="K180" s="97">
        <v>150000000</v>
      </c>
      <c r="L180" s="97">
        <v>1500000</v>
      </c>
      <c r="M180" s="111">
        <v>6.4</v>
      </c>
      <c r="N180" s="115">
        <v>0</v>
      </c>
      <c r="O180" s="116" t="s">
        <v>953</v>
      </c>
      <c r="P180" s="87" t="s">
        <v>954</v>
      </c>
      <c r="Q180" s="111">
        <v>23.174299999999999</v>
      </c>
      <c r="R180" s="115" t="s">
        <v>955</v>
      </c>
      <c r="S180" s="87">
        <v>0</v>
      </c>
      <c r="T180" s="87">
        <v>0</v>
      </c>
      <c r="U180" s="87">
        <v>0</v>
      </c>
      <c r="V180" s="87">
        <v>0</v>
      </c>
      <c r="W180" s="87">
        <v>0</v>
      </c>
      <c r="X180" s="87">
        <v>159600000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7">
        <v>0</v>
      </c>
      <c r="AI180" s="87">
        <v>0</v>
      </c>
      <c r="AJ180" s="87">
        <v>0</v>
      </c>
      <c r="AK180" s="87">
        <v>0</v>
      </c>
      <c r="AL180" s="87">
        <v>0</v>
      </c>
      <c r="AM180" s="87">
        <v>0</v>
      </c>
      <c r="AN180" s="87">
        <v>0</v>
      </c>
      <c r="AO180" s="87">
        <v>0</v>
      </c>
      <c r="AP180" s="87">
        <v>0</v>
      </c>
      <c r="AQ180" s="87">
        <v>0</v>
      </c>
      <c r="AR180" s="87">
        <v>0</v>
      </c>
      <c r="AS180" s="87">
        <v>0</v>
      </c>
      <c r="AT180" s="87">
        <v>0</v>
      </c>
      <c r="AU180" s="87">
        <v>0</v>
      </c>
      <c r="AV180" s="87">
        <v>0</v>
      </c>
      <c r="AW180" s="87">
        <v>0</v>
      </c>
      <c r="AX180" s="87">
        <v>0</v>
      </c>
      <c r="AY180" s="87">
        <v>0</v>
      </c>
      <c r="AZ180" s="87">
        <v>0</v>
      </c>
      <c r="BA180" s="87">
        <v>0</v>
      </c>
      <c r="BB180" s="87">
        <v>0</v>
      </c>
      <c r="BC180" s="87">
        <v>0</v>
      </c>
      <c r="BD180" s="87">
        <v>0</v>
      </c>
      <c r="BE180" s="87">
        <v>0</v>
      </c>
      <c r="BF180" s="87">
        <v>0</v>
      </c>
      <c r="BG180" s="87">
        <v>0</v>
      </c>
      <c r="BH180" s="87">
        <v>0</v>
      </c>
      <c r="BI180" s="87">
        <v>0</v>
      </c>
      <c r="BJ180" s="87">
        <v>0</v>
      </c>
      <c r="BK180" s="87">
        <v>0</v>
      </c>
      <c r="BL180" s="87">
        <v>0</v>
      </c>
      <c r="BM180" s="87">
        <v>0</v>
      </c>
      <c r="BN180" s="87">
        <v>0</v>
      </c>
      <c r="BO180" s="87">
        <v>0</v>
      </c>
      <c r="BP180" s="87">
        <v>0</v>
      </c>
      <c r="BQ180" s="87">
        <v>0</v>
      </c>
      <c r="BR180" s="87">
        <v>0</v>
      </c>
      <c r="BS180" s="87">
        <v>0</v>
      </c>
      <c r="BT180" s="87">
        <v>0</v>
      </c>
      <c r="BU180" s="87">
        <v>0</v>
      </c>
      <c r="BV180" s="87">
        <v>0</v>
      </c>
      <c r="BW180" s="87">
        <v>0</v>
      </c>
      <c r="BX180" s="87">
        <v>0</v>
      </c>
      <c r="BY180" s="87">
        <v>0</v>
      </c>
      <c r="BZ180" s="87">
        <v>0</v>
      </c>
      <c r="CA180" s="87">
        <v>0</v>
      </c>
      <c r="CB180" s="87">
        <v>0</v>
      </c>
      <c r="CC180" s="87">
        <v>0</v>
      </c>
      <c r="CD180" s="87">
        <v>0</v>
      </c>
      <c r="CE180" s="87">
        <v>0</v>
      </c>
      <c r="CF180" s="87">
        <v>0</v>
      </c>
      <c r="CG180" s="87">
        <v>0</v>
      </c>
      <c r="CH180" s="87">
        <v>0</v>
      </c>
      <c r="CI180" s="87">
        <v>0</v>
      </c>
      <c r="CJ180" s="87">
        <v>0</v>
      </c>
      <c r="CK180" s="87">
        <v>0</v>
      </c>
      <c r="CL180" s="87">
        <v>0</v>
      </c>
      <c r="CM180" s="87">
        <v>0</v>
      </c>
      <c r="CN180" s="87">
        <v>0</v>
      </c>
      <c r="CO180" s="87">
        <v>0</v>
      </c>
      <c r="CP180" s="87">
        <v>0</v>
      </c>
      <c r="CQ180" s="87">
        <v>0</v>
      </c>
      <c r="CR180" s="87">
        <v>0</v>
      </c>
      <c r="CS180" s="87">
        <v>0</v>
      </c>
      <c r="CT180" s="87">
        <v>0</v>
      </c>
      <c r="CU180" s="87">
        <v>0</v>
      </c>
      <c r="CV180" s="87">
        <v>0</v>
      </c>
      <c r="CW180" s="87">
        <v>0</v>
      </c>
      <c r="CX180" s="87">
        <v>0</v>
      </c>
      <c r="CY180" s="87">
        <v>0</v>
      </c>
      <c r="CZ180" s="87">
        <v>0</v>
      </c>
      <c r="DA180" s="87">
        <v>0</v>
      </c>
      <c r="DB180" s="87">
        <v>0</v>
      </c>
      <c r="DC180" s="87">
        <v>0</v>
      </c>
      <c r="DD180" s="87">
        <v>0</v>
      </c>
      <c r="DE180" s="87">
        <v>0</v>
      </c>
      <c r="DF180" s="87">
        <v>0</v>
      </c>
      <c r="DG180" s="87">
        <v>0</v>
      </c>
      <c r="DH180" s="87">
        <v>0</v>
      </c>
      <c r="DI180" s="87">
        <v>0</v>
      </c>
      <c r="DJ180" s="87">
        <v>0</v>
      </c>
      <c r="DK180" s="87">
        <v>0</v>
      </c>
      <c r="DL180" s="87">
        <v>0</v>
      </c>
      <c r="DM180" s="87">
        <v>0</v>
      </c>
      <c r="DN180" s="87">
        <v>0</v>
      </c>
      <c r="DO180" s="87">
        <v>0</v>
      </c>
      <c r="DP180" s="87">
        <v>0</v>
      </c>
      <c r="DQ180" s="87">
        <v>0</v>
      </c>
      <c r="DR180" s="87">
        <v>0</v>
      </c>
      <c r="DS180" s="87">
        <v>0</v>
      </c>
      <c r="DT180" s="87">
        <v>0</v>
      </c>
      <c r="DU180" s="87">
        <v>0</v>
      </c>
      <c r="DV180" s="87">
        <v>0</v>
      </c>
      <c r="DW180" s="87">
        <v>0</v>
      </c>
      <c r="DX180" s="87">
        <v>0</v>
      </c>
      <c r="DY180" s="87">
        <v>0</v>
      </c>
      <c r="DZ180" s="87">
        <v>0</v>
      </c>
      <c r="EA180" s="87">
        <v>0</v>
      </c>
      <c r="EB180" s="87">
        <v>0</v>
      </c>
      <c r="EC180" s="87">
        <v>0</v>
      </c>
      <c r="ED180" s="87">
        <v>0</v>
      </c>
      <c r="EE180" s="87">
        <v>0</v>
      </c>
      <c r="EF180" s="87">
        <v>0</v>
      </c>
      <c r="EG180" s="87">
        <v>0</v>
      </c>
      <c r="EH180" s="87">
        <v>0</v>
      </c>
      <c r="EI180" s="87">
        <v>0</v>
      </c>
      <c r="EJ180" s="87">
        <v>0</v>
      </c>
      <c r="EK180" s="87">
        <v>0</v>
      </c>
      <c r="EL180" s="87">
        <v>0</v>
      </c>
      <c r="EM180" s="87">
        <v>0</v>
      </c>
      <c r="EN180" s="87">
        <v>0</v>
      </c>
      <c r="EO180" s="87">
        <v>0</v>
      </c>
      <c r="EP180" s="87">
        <v>0</v>
      </c>
      <c r="EQ180" s="87">
        <v>0</v>
      </c>
      <c r="ER180" s="87">
        <v>0</v>
      </c>
      <c r="ES180" s="87">
        <v>0</v>
      </c>
      <c r="ET180" s="87">
        <v>0</v>
      </c>
      <c r="EU180" s="87">
        <v>0</v>
      </c>
      <c r="EV180" s="87">
        <v>0</v>
      </c>
      <c r="EW180" s="87">
        <v>0</v>
      </c>
      <c r="EX180" s="87">
        <v>0</v>
      </c>
      <c r="EY180" s="87">
        <v>0</v>
      </c>
      <c r="EZ180" s="87">
        <v>0</v>
      </c>
      <c r="FA180" s="87">
        <v>0</v>
      </c>
      <c r="FB180" s="87">
        <v>0</v>
      </c>
      <c r="FC180" s="87">
        <v>0</v>
      </c>
      <c r="FD180" s="87">
        <v>0</v>
      </c>
      <c r="FE180" s="87">
        <v>0</v>
      </c>
      <c r="FF180" s="87">
        <v>0</v>
      </c>
      <c r="FG180" s="87">
        <v>0</v>
      </c>
      <c r="FH180" s="87">
        <v>0</v>
      </c>
      <c r="FI180" s="87">
        <v>0</v>
      </c>
      <c r="FJ180" s="87">
        <v>0</v>
      </c>
      <c r="FK180" s="87">
        <v>0</v>
      </c>
      <c r="FL180" s="87">
        <v>0</v>
      </c>
      <c r="FM180" s="87">
        <v>0</v>
      </c>
      <c r="FN180" s="87">
        <v>0</v>
      </c>
      <c r="FO180" s="87">
        <v>0</v>
      </c>
      <c r="FP180" s="87">
        <v>0</v>
      </c>
      <c r="FQ180" s="87">
        <v>0</v>
      </c>
      <c r="FR180" s="87">
        <v>0</v>
      </c>
      <c r="FS180" s="87">
        <v>0</v>
      </c>
      <c r="FT180" s="87">
        <v>0</v>
      </c>
      <c r="FU180" s="87">
        <v>0</v>
      </c>
      <c r="FV180" s="87">
        <v>0</v>
      </c>
      <c r="FW180" s="87">
        <v>0</v>
      </c>
      <c r="FX180" s="87">
        <v>0</v>
      </c>
      <c r="FY180" s="87">
        <v>0</v>
      </c>
      <c r="FZ180" s="87">
        <v>0</v>
      </c>
      <c r="GA180" s="87">
        <v>0</v>
      </c>
      <c r="GB180" s="87">
        <v>0</v>
      </c>
      <c r="GC180" s="87">
        <v>0</v>
      </c>
      <c r="GD180" s="87">
        <v>0</v>
      </c>
      <c r="GE180" s="87">
        <v>0</v>
      </c>
      <c r="GF180" s="87">
        <v>0</v>
      </c>
      <c r="GG180" s="87">
        <v>0</v>
      </c>
      <c r="GH180" s="87">
        <v>0</v>
      </c>
      <c r="GI180" s="87">
        <v>0</v>
      </c>
      <c r="GJ180" s="87">
        <v>0</v>
      </c>
      <c r="GK180" s="87">
        <v>0</v>
      </c>
      <c r="GL180" s="87">
        <v>0</v>
      </c>
      <c r="GM180" s="87">
        <v>0</v>
      </c>
      <c r="GN180" s="87">
        <v>0</v>
      </c>
      <c r="GO180" s="87">
        <v>0</v>
      </c>
      <c r="GP180" s="87">
        <v>0</v>
      </c>
      <c r="GQ180" s="87">
        <v>0</v>
      </c>
      <c r="GR180" s="87">
        <v>0</v>
      </c>
      <c r="GS180" s="87">
        <v>0</v>
      </c>
      <c r="GT180" s="87">
        <v>0</v>
      </c>
      <c r="GU180" s="87">
        <v>0</v>
      </c>
      <c r="GV180" s="87">
        <v>0</v>
      </c>
      <c r="GW180" s="87">
        <v>0</v>
      </c>
      <c r="GX180" s="87">
        <v>0</v>
      </c>
      <c r="GY180" s="87">
        <v>0</v>
      </c>
      <c r="GZ180" s="87">
        <v>0</v>
      </c>
      <c r="HA180" s="87">
        <v>0</v>
      </c>
      <c r="HB180" s="87">
        <v>0</v>
      </c>
      <c r="HC180" s="87">
        <v>0</v>
      </c>
      <c r="HD180" s="87">
        <v>0</v>
      </c>
      <c r="HE180" s="87">
        <v>0</v>
      </c>
      <c r="HF180" s="87">
        <v>0</v>
      </c>
      <c r="HG180" s="87">
        <v>0</v>
      </c>
      <c r="HH180" s="87">
        <v>0</v>
      </c>
      <c r="HI180" s="87">
        <v>0</v>
      </c>
      <c r="HJ180" s="87">
        <v>0</v>
      </c>
      <c r="HK180" s="87">
        <v>0</v>
      </c>
      <c r="HL180" s="87">
        <v>0</v>
      </c>
      <c r="HM180" s="87">
        <v>0</v>
      </c>
      <c r="HN180" s="87">
        <v>0</v>
      </c>
      <c r="HO180" s="87">
        <v>0</v>
      </c>
      <c r="HP180" s="87">
        <v>0</v>
      </c>
      <c r="HQ180" s="87">
        <v>0</v>
      </c>
      <c r="HR180" s="87">
        <v>0</v>
      </c>
      <c r="HS180" s="87">
        <v>0</v>
      </c>
      <c r="HT180" s="87">
        <v>0</v>
      </c>
      <c r="HU180" s="87">
        <v>0</v>
      </c>
      <c r="HV180" s="87">
        <v>0</v>
      </c>
      <c r="HW180" s="87">
        <v>0</v>
      </c>
      <c r="HX180" s="87">
        <v>0</v>
      </c>
      <c r="HY180" s="87">
        <v>0</v>
      </c>
      <c r="HZ180" s="87">
        <v>0</v>
      </c>
      <c r="IA180" s="87">
        <v>0</v>
      </c>
      <c r="IB180" s="87">
        <v>0</v>
      </c>
      <c r="IC180" s="87">
        <v>0</v>
      </c>
      <c r="ID180" s="87">
        <v>0</v>
      </c>
      <c r="IE180" s="87">
        <v>0</v>
      </c>
      <c r="IF180" s="87">
        <v>0</v>
      </c>
      <c r="IG180" s="87">
        <v>0</v>
      </c>
      <c r="IH180" s="87">
        <v>0</v>
      </c>
      <c r="II180" s="87">
        <v>0</v>
      </c>
      <c r="IJ180" s="87">
        <v>0</v>
      </c>
      <c r="IK180" s="87">
        <v>0</v>
      </c>
      <c r="IL180" s="87">
        <v>0</v>
      </c>
      <c r="IM180" s="87">
        <v>0</v>
      </c>
      <c r="IN180" s="87">
        <v>0</v>
      </c>
      <c r="IO180" s="87">
        <v>0</v>
      </c>
      <c r="IP180" s="87">
        <v>0</v>
      </c>
      <c r="IQ180" s="87">
        <v>0</v>
      </c>
      <c r="IR180" s="87">
        <v>0</v>
      </c>
      <c r="IS180" s="87">
        <v>0</v>
      </c>
      <c r="IT180" s="87">
        <v>0</v>
      </c>
      <c r="IU180" s="87">
        <v>0</v>
      </c>
      <c r="IV180" s="87">
        <v>0</v>
      </c>
      <c r="IW180" s="87">
        <v>0</v>
      </c>
      <c r="IX180" s="87">
        <v>0</v>
      </c>
      <c r="IY180" s="87">
        <v>0</v>
      </c>
      <c r="IZ180" s="87">
        <v>0</v>
      </c>
      <c r="JA180" s="87">
        <v>0</v>
      </c>
      <c r="JB180" s="87">
        <v>0</v>
      </c>
      <c r="JC180" s="87">
        <v>0</v>
      </c>
      <c r="JD180" s="87">
        <v>0</v>
      </c>
      <c r="JE180" s="87">
        <v>0</v>
      </c>
      <c r="JF180" s="87">
        <v>0</v>
      </c>
      <c r="JG180" s="87">
        <v>0</v>
      </c>
      <c r="JH180" s="87">
        <v>0</v>
      </c>
      <c r="JI180" s="87">
        <v>0</v>
      </c>
      <c r="JJ180" s="87">
        <v>0</v>
      </c>
      <c r="JK180" s="87">
        <v>0</v>
      </c>
      <c r="JL180" s="87">
        <v>0</v>
      </c>
      <c r="JM180" s="87">
        <v>0</v>
      </c>
      <c r="JN180" s="87">
        <v>0</v>
      </c>
      <c r="JO180" s="87">
        <v>0</v>
      </c>
      <c r="JP180" s="87">
        <v>0</v>
      </c>
      <c r="JQ180" s="87">
        <v>0</v>
      </c>
      <c r="JR180" s="87">
        <v>0</v>
      </c>
      <c r="JS180" s="87">
        <v>0</v>
      </c>
      <c r="JT180" s="87">
        <v>0</v>
      </c>
      <c r="JU180" s="87">
        <v>0</v>
      </c>
      <c r="JV180" s="87">
        <v>0</v>
      </c>
      <c r="JW180" s="87">
        <v>0</v>
      </c>
      <c r="JX180" s="87">
        <v>0</v>
      </c>
      <c r="JY180" s="87">
        <v>0</v>
      </c>
      <c r="JZ180" s="87">
        <v>0</v>
      </c>
      <c r="KA180" s="87">
        <v>0</v>
      </c>
      <c r="KB180" s="87">
        <v>0</v>
      </c>
      <c r="KC180" s="87">
        <v>0</v>
      </c>
      <c r="KD180" s="87">
        <v>0</v>
      </c>
      <c r="KE180" s="87">
        <v>0</v>
      </c>
      <c r="KF180" s="87">
        <v>0</v>
      </c>
      <c r="KG180" s="87">
        <v>0</v>
      </c>
      <c r="KH180" s="87">
        <v>0</v>
      </c>
      <c r="KI180" s="87">
        <v>0</v>
      </c>
      <c r="KJ180" s="87">
        <v>0</v>
      </c>
      <c r="KK180" s="87">
        <v>0</v>
      </c>
      <c r="KL180" s="87">
        <v>0</v>
      </c>
      <c r="KM180" s="87">
        <v>0</v>
      </c>
      <c r="KN180" s="87">
        <v>0</v>
      </c>
      <c r="KO180" s="87">
        <v>0</v>
      </c>
      <c r="KP180" s="87">
        <v>0</v>
      </c>
      <c r="KQ180" s="87">
        <v>0</v>
      </c>
      <c r="KR180" s="87">
        <v>0</v>
      </c>
      <c r="KS180" s="87">
        <v>0</v>
      </c>
      <c r="KT180" s="87">
        <v>0</v>
      </c>
      <c r="KU180" s="87">
        <v>0</v>
      </c>
      <c r="KV180" s="87">
        <v>0</v>
      </c>
      <c r="KW180" s="87">
        <v>0</v>
      </c>
      <c r="KX180" s="87">
        <v>0</v>
      </c>
      <c r="KY180" s="87">
        <v>0</v>
      </c>
      <c r="KZ180" s="87">
        <v>0</v>
      </c>
      <c r="LA180" s="87">
        <v>0</v>
      </c>
      <c r="LB180" s="87">
        <v>0</v>
      </c>
      <c r="LC180" s="87">
        <v>0</v>
      </c>
      <c r="LD180" s="87">
        <v>0</v>
      </c>
      <c r="LE180" s="87">
        <v>0</v>
      </c>
      <c r="LF180" s="87">
        <v>0</v>
      </c>
      <c r="LG180" s="87">
        <v>0</v>
      </c>
      <c r="LH180" s="87">
        <v>0</v>
      </c>
      <c r="LI180" s="87">
        <v>0</v>
      </c>
      <c r="LJ180" s="87">
        <v>0</v>
      </c>
      <c r="LK180" s="87">
        <v>0</v>
      </c>
      <c r="LL180" s="87">
        <v>0</v>
      </c>
      <c r="LM180" s="87">
        <v>0</v>
      </c>
      <c r="LN180" s="87">
        <v>0</v>
      </c>
      <c r="LO180" s="87">
        <v>0</v>
      </c>
      <c r="LP180" s="87">
        <v>0</v>
      </c>
      <c r="LQ180" s="87">
        <v>0</v>
      </c>
      <c r="LR180" s="87">
        <v>0</v>
      </c>
      <c r="LS180" s="87">
        <v>0</v>
      </c>
      <c r="LT180" s="87">
        <v>0</v>
      </c>
      <c r="LU180" s="87">
        <v>0</v>
      </c>
      <c r="LV180" s="87">
        <v>0</v>
      </c>
      <c r="LW180" s="87">
        <v>0</v>
      </c>
      <c r="LX180" s="87">
        <v>0</v>
      </c>
      <c r="LY180" s="87">
        <v>0</v>
      </c>
      <c r="LZ180" s="87">
        <v>0</v>
      </c>
      <c r="MA180" s="87">
        <v>0</v>
      </c>
      <c r="MB180" s="87">
        <v>0</v>
      </c>
      <c r="MC180" s="87">
        <v>0</v>
      </c>
      <c r="MD180" s="87">
        <v>0</v>
      </c>
      <c r="ME180" s="87">
        <v>0</v>
      </c>
      <c r="MF180" s="87">
        <v>0</v>
      </c>
      <c r="MG180" s="87">
        <v>0</v>
      </c>
      <c r="MH180" s="87">
        <v>0</v>
      </c>
      <c r="MI180" s="87">
        <v>0</v>
      </c>
      <c r="MJ180" s="87">
        <v>0</v>
      </c>
      <c r="MK180" s="87">
        <v>0</v>
      </c>
      <c r="ML180" s="87">
        <v>0</v>
      </c>
      <c r="MM180" s="87">
        <v>0</v>
      </c>
      <c r="MN180" s="87">
        <v>0</v>
      </c>
      <c r="MO180" s="87">
        <v>0</v>
      </c>
      <c r="MP180" s="87">
        <v>0</v>
      </c>
      <c r="MQ180" s="87">
        <v>0</v>
      </c>
      <c r="MR180" s="87">
        <v>0</v>
      </c>
      <c r="MS180" s="87">
        <v>0</v>
      </c>
      <c r="MT180" s="87">
        <v>0</v>
      </c>
      <c r="MU180" s="87">
        <v>0</v>
      </c>
      <c r="MV180" s="87">
        <v>0</v>
      </c>
      <c r="MW180" s="87">
        <v>0</v>
      </c>
      <c r="MX180" s="87">
        <v>0</v>
      </c>
      <c r="MY180" s="87">
        <v>0</v>
      </c>
      <c r="MZ180" s="87">
        <v>0</v>
      </c>
      <c r="NA180" s="87">
        <v>0</v>
      </c>
      <c r="NB180" s="87">
        <v>0</v>
      </c>
      <c r="NC180" s="87">
        <v>0</v>
      </c>
      <c r="ND180" s="87">
        <v>0</v>
      </c>
      <c r="NE180" s="87">
        <v>0</v>
      </c>
      <c r="NF180" s="87">
        <v>0</v>
      </c>
      <c r="NG180" s="87">
        <v>0</v>
      </c>
      <c r="NH180" s="87">
        <v>0</v>
      </c>
      <c r="NI180" s="87">
        <v>0</v>
      </c>
      <c r="NJ180" s="119">
        <v>0</v>
      </c>
      <c r="NK180" s="118">
        <v>0</v>
      </c>
      <c r="NL180" s="118">
        <v>0</v>
      </c>
      <c r="NM180" s="118">
        <v>0</v>
      </c>
      <c r="NN180" s="118">
        <v>0</v>
      </c>
      <c r="NO180" s="118">
        <v>0</v>
      </c>
      <c r="NP180" s="118">
        <v>0</v>
      </c>
      <c r="NQ180" s="118">
        <v>0</v>
      </c>
      <c r="NR180" s="118">
        <v>0</v>
      </c>
      <c r="NS180" s="118">
        <v>0</v>
      </c>
      <c r="NT180" s="118">
        <v>0</v>
      </c>
      <c r="NU180" s="118">
        <v>0</v>
      </c>
      <c r="NV180" s="118">
        <v>0</v>
      </c>
      <c r="NW180" s="118">
        <v>0</v>
      </c>
      <c r="NX180" s="118">
        <v>0</v>
      </c>
      <c r="NY180" s="118">
        <v>0</v>
      </c>
      <c r="NZ180" s="118">
        <v>0</v>
      </c>
      <c r="OA180" s="118">
        <v>0</v>
      </c>
      <c r="OB180" s="118">
        <v>0</v>
      </c>
      <c r="OC180" s="118">
        <v>0</v>
      </c>
      <c r="OD180" s="118">
        <v>0</v>
      </c>
      <c r="OE180" s="118">
        <v>0</v>
      </c>
      <c r="OF180" s="118">
        <v>0</v>
      </c>
      <c r="OG180" s="118">
        <v>0</v>
      </c>
      <c r="OH180" s="118">
        <v>0</v>
      </c>
      <c r="OI180" s="118">
        <v>0</v>
      </c>
      <c r="OJ180" s="118">
        <v>0</v>
      </c>
      <c r="OK180" s="118">
        <v>0</v>
      </c>
      <c r="OL180" s="118">
        <v>0</v>
      </c>
      <c r="OM180" s="118">
        <v>0</v>
      </c>
      <c r="ON180" s="118">
        <v>0</v>
      </c>
      <c r="OO180" s="118">
        <v>0</v>
      </c>
      <c r="OP180" s="118">
        <v>0</v>
      </c>
      <c r="OQ180" s="118">
        <v>0</v>
      </c>
      <c r="OR180" s="118">
        <v>0</v>
      </c>
      <c r="OS180" s="118">
        <v>0</v>
      </c>
      <c r="OT180" s="118">
        <v>0</v>
      </c>
      <c r="OU180" s="118">
        <v>0</v>
      </c>
      <c r="OV180" s="118">
        <v>0</v>
      </c>
      <c r="OW180" s="118">
        <v>0</v>
      </c>
      <c r="OX180" s="118">
        <v>0</v>
      </c>
      <c r="OY180" s="118">
        <v>0</v>
      </c>
      <c r="OZ180" s="118">
        <v>0</v>
      </c>
      <c r="PA180" s="118">
        <v>0</v>
      </c>
      <c r="PB180" s="118">
        <v>0</v>
      </c>
      <c r="PC180" s="118">
        <v>0</v>
      </c>
      <c r="PD180" s="118">
        <v>0</v>
      </c>
      <c r="PE180" s="118">
        <v>0</v>
      </c>
      <c r="PF180" s="118">
        <v>0</v>
      </c>
      <c r="PG180" s="118">
        <v>0</v>
      </c>
      <c r="PH180" s="118">
        <v>0</v>
      </c>
      <c r="PI180" s="118">
        <v>0</v>
      </c>
      <c r="PJ180" s="118">
        <v>0</v>
      </c>
      <c r="PK180" s="118">
        <v>0</v>
      </c>
      <c r="PL180" s="118">
        <v>0</v>
      </c>
      <c r="PM180" s="118">
        <v>0</v>
      </c>
      <c r="PN180" s="118">
        <v>0</v>
      </c>
      <c r="PO180" s="118">
        <v>0</v>
      </c>
      <c r="PP180" s="118">
        <v>0</v>
      </c>
      <c r="PQ180" s="118">
        <v>0</v>
      </c>
      <c r="PR180" s="118">
        <v>0</v>
      </c>
      <c r="PS180" s="118">
        <v>0</v>
      </c>
      <c r="PT180" s="118">
        <v>0</v>
      </c>
      <c r="PU180" s="118">
        <v>0</v>
      </c>
      <c r="PV180" s="118">
        <v>0</v>
      </c>
      <c r="PW180" s="118">
        <v>0</v>
      </c>
      <c r="PX180" s="118">
        <v>0</v>
      </c>
      <c r="PY180" s="118">
        <v>0</v>
      </c>
      <c r="PZ180" s="118">
        <v>0</v>
      </c>
      <c r="QA180" s="118">
        <v>0</v>
      </c>
      <c r="QB180" s="118">
        <v>0</v>
      </c>
      <c r="QC180" s="118">
        <v>0</v>
      </c>
      <c r="QD180" s="118">
        <v>0</v>
      </c>
      <c r="QE180" s="118">
        <v>0</v>
      </c>
      <c r="QF180" s="118">
        <v>0</v>
      </c>
      <c r="QG180" s="118">
        <v>0</v>
      </c>
      <c r="QH180" s="118">
        <v>0</v>
      </c>
      <c r="QI180" s="118">
        <v>0</v>
      </c>
      <c r="QJ180" s="118">
        <v>0</v>
      </c>
      <c r="QK180" s="118">
        <v>0</v>
      </c>
      <c r="QL180" s="118">
        <v>0</v>
      </c>
      <c r="QM180" s="118">
        <v>0</v>
      </c>
      <c r="QN180" s="118">
        <v>0</v>
      </c>
      <c r="QO180" s="118">
        <v>0</v>
      </c>
      <c r="QP180" s="118">
        <v>0</v>
      </c>
      <c r="QQ180" s="118">
        <v>0</v>
      </c>
      <c r="QR180" s="118">
        <v>0</v>
      </c>
      <c r="QS180" s="118">
        <v>0</v>
      </c>
      <c r="QT180" s="118">
        <v>0</v>
      </c>
      <c r="QU180" s="118">
        <v>0</v>
      </c>
      <c r="QV180" s="118">
        <v>0</v>
      </c>
      <c r="QW180" s="118">
        <v>0</v>
      </c>
      <c r="QX180" s="118">
        <v>0</v>
      </c>
      <c r="QY180" s="118">
        <v>0</v>
      </c>
      <c r="QZ180" s="118">
        <v>0</v>
      </c>
      <c r="RA180" s="118">
        <v>0</v>
      </c>
      <c r="RB180" s="118">
        <v>0</v>
      </c>
      <c r="RC180" s="118">
        <v>0</v>
      </c>
      <c r="RD180" s="118">
        <v>0</v>
      </c>
      <c r="RE180" s="118">
        <v>0</v>
      </c>
      <c r="RF180" s="118">
        <v>0</v>
      </c>
      <c r="RG180" s="118">
        <v>0</v>
      </c>
      <c r="RH180" s="118">
        <v>0</v>
      </c>
      <c r="RI180" s="118">
        <v>0</v>
      </c>
      <c r="RJ180" s="118">
        <v>0</v>
      </c>
      <c r="RK180" s="118">
        <v>0</v>
      </c>
      <c r="RL180" s="118">
        <v>0</v>
      </c>
      <c r="RM180" s="118">
        <v>0</v>
      </c>
      <c r="RN180" s="118">
        <v>0</v>
      </c>
      <c r="RO180" s="118">
        <v>0</v>
      </c>
      <c r="RP180" s="118">
        <v>0</v>
      </c>
      <c r="RQ180" s="118">
        <v>0</v>
      </c>
      <c r="RR180" s="118">
        <v>0</v>
      </c>
      <c r="RS180" s="118">
        <v>0</v>
      </c>
      <c r="RT180" s="118">
        <v>0</v>
      </c>
      <c r="RU180" s="118">
        <v>0</v>
      </c>
      <c r="RV180" s="118">
        <v>0</v>
      </c>
      <c r="RW180" s="118">
        <v>0</v>
      </c>
      <c r="RX180" s="118">
        <v>0</v>
      </c>
      <c r="RY180" s="118">
        <v>0</v>
      </c>
      <c r="RZ180" s="118">
        <v>0</v>
      </c>
      <c r="SA180" s="118">
        <v>0</v>
      </c>
      <c r="SB180" s="118">
        <v>0</v>
      </c>
      <c r="SC180" s="118">
        <v>0</v>
      </c>
      <c r="SD180" s="118">
        <v>0</v>
      </c>
      <c r="SE180" s="118">
        <v>0</v>
      </c>
      <c r="SF180" s="118">
        <v>0</v>
      </c>
      <c r="SG180" s="118">
        <v>0</v>
      </c>
      <c r="SH180" s="118">
        <v>0</v>
      </c>
      <c r="SI180" s="118">
        <v>0</v>
      </c>
      <c r="SJ180" s="118">
        <v>0</v>
      </c>
      <c r="SK180" s="118">
        <v>0</v>
      </c>
      <c r="SL180" s="118">
        <v>0</v>
      </c>
      <c r="SM180" s="118">
        <v>0</v>
      </c>
      <c r="SN180" s="118">
        <v>0</v>
      </c>
      <c r="SO180" s="118">
        <v>0</v>
      </c>
      <c r="SP180" s="118">
        <v>0</v>
      </c>
      <c r="SQ180" s="118">
        <v>0</v>
      </c>
      <c r="SR180" s="118">
        <v>0</v>
      </c>
      <c r="SS180" s="118">
        <v>0</v>
      </c>
      <c r="ST180" s="118">
        <v>0</v>
      </c>
      <c r="SU180" s="118">
        <v>0</v>
      </c>
      <c r="SV180" s="118">
        <v>0</v>
      </c>
      <c r="SW180" s="118">
        <v>0</v>
      </c>
      <c r="SX180" s="118">
        <v>0</v>
      </c>
      <c r="SY180" s="118">
        <v>0</v>
      </c>
      <c r="SZ180" s="118">
        <v>0</v>
      </c>
      <c r="TA180" s="118">
        <v>0</v>
      </c>
      <c r="TB180" s="118">
        <v>0</v>
      </c>
      <c r="TC180" s="118">
        <v>0</v>
      </c>
      <c r="TD180" s="118">
        <v>0</v>
      </c>
      <c r="TE180" s="118">
        <v>0</v>
      </c>
      <c r="TF180" s="118">
        <v>0</v>
      </c>
      <c r="TG180" s="118">
        <v>0</v>
      </c>
      <c r="TH180" s="118">
        <v>0</v>
      </c>
      <c r="TI180" s="118">
        <v>0</v>
      </c>
      <c r="TJ180" s="118">
        <v>0</v>
      </c>
      <c r="TK180" s="118">
        <v>0</v>
      </c>
      <c r="TL180" s="118">
        <v>0</v>
      </c>
      <c r="TM180" s="118">
        <v>0</v>
      </c>
      <c r="TN180" s="118">
        <v>0</v>
      </c>
      <c r="TO180" s="118">
        <v>0</v>
      </c>
      <c r="TP180" s="118">
        <v>0</v>
      </c>
      <c r="TQ180" s="118">
        <v>0</v>
      </c>
      <c r="TR180" s="118">
        <v>0</v>
      </c>
      <c r="TS180" s="118">
        <v>0</v>
      </c>
      <c r="TT180" s="118">
        <v>0</v>
      </c>
      <c r="TU180" s="118">
        <v>0</v>
      </c>
      <c r="TV180" s="118">
        <v>0</v>
      </c>
      <c r="TW180" s="118">
        <v>0</v>
      </c>
      <c r="TX180" s="118">
        <v>0</v>
      </c>
      <c r="TY180" s="118">
        <v>0</v>
      </c>
      <c r="TZ180" s="118">
        <v>0</v>
      </c>
      <c r="UA180" s="118">
        <v>0</v>
      </c>
      <c r="UB180" s="118">
        <v>0</v>
      </c>
      <c r="UC180" s="118">
        <v>0</v>
      </c>
      <c r="UD180" s="118">
        <v>0</v>
      </c>
      <c r="UE180" s="118">
        <v>0</v>
      </c>
      <c r="UF180" s="118">
        <v>0</v>
      </c>
      <c r="UG180" s="118">
        <v>0</v>
      </c>
      <c r="UH180" s="118">
        <v>0</v>
      </c>
      <c r="UI180" s="118">
        <v>0</v>
      </c>
      <c r="UJ180" s="118">
        <v>0</v>
      </c>
      <c r="UK180" s="118">
        <v>0</v>
      </c>
      <c r="UL180" s="118">
        <v>0</v>
      </c>
      <c r="UM180" s="118">
        <v>0</v>
      </c>
      <c r="UN180" s="118">
        <v>0</v>
      </c>
      <c r="UO180" s="118">
        <v>0</v>
      </c>
      <c r="UP180" s="118">
        <v>0</v>
      </c>
      <c r="UQ180" s="118">
        <v>0</v>
      </c>
      <c r="UR180" s="118">
        <v>0</v>
      </c>
      <c r="US180" s="118">
        <v>0</v>
      </c>
      <c r="UT180" s="118">
        <v>0</v>
      </c>
      <c r="UU180" s="118">
        <v>0</v>
      </c>
      <c r="UV180" s="118">
        <v>0</v>
      </c>
      <c r="UW180" s="118">
        <v>0</v>
      </c>
      <c r="UX180" s="118">
        <v>0</v>
      </c>
      <c r="UY180" s="118">
        <v>0</v>
      </c>
      <c r="UZ180" s="118">
        <v>0</v>
      </c>
      <c r="VA180" s="118">
        <v>0</v>
      </c>
      <c r="VB180" s="118">
        <v>0</v>
      </c>
      <c r="VC180" s="118">
        <v>0</v>
      </c>
      <c r="VD180" s="118">
        <v>0</v>
      </c>
      <c r="VE180" s="118">
        <v>0</v>
      </c>
      <c r="VF180" s="118">
        <v>0</v>
      </c>
      <c r="VG180" s="118">
        <v>0</v>
      </c>
      <c r="VH180" s="118">
        <v>0</v>
      </c>
      <c r="VI180" s="118">
        <v>0</v>
      </c>
      <c r="VJ180" s="118">
        <v>0</v>
      </c>
      <c r="VK180" s="118">
        <v>0</v>
      </c>
      <c r="VL180" s="118">
        <v>0</v>
      </c>
      <c r="VM180" s="118">
        <v>0</v>
      </c>
      <c r="VN180" s="118">
        <v>0</v>
      </c>
      <c r="VO180" s="118">
        <v>0</v>
      </c>
      <c r="VP180" s="118">
        <v>0</v>
      </c>
      <c r="VQ180" s="118">
        <v>0</v>
      </c>
      <c r="VR180" s="118">
        <v>0</v>
      </c>
      <c r="VS180" s="118">
        <v>0</v>
      </c>
      <c r="VT180" s="118">
        <v>0</v>
      </c>
      <c r="VU180" s="118">
        <v>0</v>
      </c>
      <c r="VV180" s="118">
        <v>0</v>
      </c>
      <c r="VW180" s="118">
        <v>0</v>
      </c>
      <c r="VX180" s="118">
        <v>0</v>
      </c>
      <c r="VY180" s="118">
        <v>0</v>
      </c>
      <c r="VZ180" s="118">
        <v>0</v>
      </c>
      <c r="WA180" s="118">
        <v>0</v>
      </c>
      <c r="WB180" s="118">
        <v>0</v>
      </c>
      <c r="WC180" s="118">
        <v>0</v>
      </c>
      <c r="WD180" s="118">
        <v>0</v>
      </c>
      <c r="WE180" s="118">
        <v>0</v>
      </c>
      <c r="WF180" s="118">
        <v>0</v>
      </c>
      <c r="WG180" s="118">
        <v>0</v>
      </c>
      <c r="WH180" s="118">
        <v>0</v>
      </c>
      <c r="WI180" s="42">
        <v>159600000</v>
      </c>
      <c r="WJ180" s="42">
        <v>9600000</v>
      </c>
    </row>
    <row r="181" spans="1:649" s="25" customFormat="1" x14ac:dyDescent="0.15">
      <c r="A181" s="88">
        <v>180</v>
      </c>
      <c r="B181" s="124" t="s">
        <v>956</v>
      </c>
      <c r="C181" s="87" t="s">
        <v>957</v>
      </c>
      <c r="D181" s="130" t="s">
        <v>958</v>
      </c>
      <c r="E181" s="96" t="e">
        <f t="shared" ca="1" si="2"/>
        <v>#NAME?</v>
      </c>
      <c r="F181" s="97">
        <v>134592000</v>
      </c>
      <c r="G181" s="98">
        <v>141745972.59999999</v>
      </c>
      <c r="H181" s="87" t="s">
        <v>51</v>
      </c>
      <c r="I181" s="87" t="s">
        <v>732</v>
      </c>
      <c r="J181" s="142" t="s">
        <v>23</v>
      </c>
      <c r="K181" s="97">
        <v>240000000</v>
      </c>
      <c r="L181" s="97">
        <v>2400000</v>
      </c>
      <c r="M181" s="111">
        <v>6.8</v>
      </c>
      <c r="N181" s="115">
        <v>0</v>
      </c>
      <c r="O181" s="116" t="s">
        <v>953</v>
      </c>
      <c r="P181" s="87" t="s">
        <v>954</v>
      </c>
      <c r="Q181" s="111">
        <v>0.29849999999999999</v>
      </c>
      <c r="R181" s="115" t="s">
        <v>959</v>
      </c>
      <c r="S181" s="87">
        <v>0</v>
      </c>
      <c r="T181" s="87">
        <v>0</v>
      </c>
      <c r="U181" s="87">
        <v>0</v>
      </c>
      <c r="V181" s="87">
        <v>0</v>
      </c>
      <c r="W181" s="87">
        <v>0</v>
      </c>
      <c r="X181" s="87">
        <v>256320000</v>
      </c>
      <c r="Y181" s="87">
        <v>0</v>
      </c>
      <c r="Z181" s="87">
        <v>0</v>
      </c>
      <c r="AA181" s="87">
        <v>0</v>
      </c>
      <c r="AB181" s="87">
        <v>0</v>
      </c>
      <c r="AC181" s="87">
        <v>0</v>
      </c>
      <c r="AD181" s="87">
        <v>0</v>
      </c>
      <c r="AE181" s="87">
        <v>0</v>
      </c>
      <c r="AF181" s="87">
        <v>0</v>
      </c>
      <c r="AG181" s="87">
        <v>0</v>
      </c>
      <c r="AH181" s="87">
        <v>0</v>
      </c>
      <c r="AI181" s="87">
        <v>0</v>
      </c>
      <c r="AJ181" s="87">
        <v>0</v>
      </c>
      <c r="AK181" s="87">
        <v>0</v>
      </c>
      <c r="AL181" s="87">
        <v>0</v>
      </c>
      <c r="AM181" s="87">
        <v>0</v>
      </c>
      <c r="AN181" s="87">
        <v>0</v>
      </c>
      <c r="AO181" s="87">
        <v>0</v>
      </c>
      <c r="AP181" s="87">
        <v>0</v>
      </c>
      <c r="AQ181" s="87">
        <v>0</v>
      </c>
      <c r="AR181" s="87">
        <v>0</v>
      </c>
      <c r="AS181" s="87">
        <v>0</v>
      </c>
      <c r="AT181" s="87">
        <v>0</v>
      </c>
      <c r="AU181" s="87">
        <v>0</v>
      </c>
      <c r="AV181" s="87">
        <v>0</v>
      </c>
      <c r="AW181" s="87">
        <v>0</v>
      </c>
      <c r="AX181" s="87">
        <v>0</v>
      </c>
      <c r="AY181" s="87">
        <v>0</v>
      </c>
      <c r="AZ181" s="87">
        <v>0</v>
      </c>
      <c r="BA181" s="87">
        <v>0</v>
      </c>
      <c r="BB181" s="87">
        <v>0</v>
      </c>
      <c r="BC181" s="87">
        <v>0</v>
      </c>
      <c r="BD181" s="87">
        <v>0</v>
      </c>
      <c r="BE181" s="87">
        <v>0</v>
      </c>
      <c r="BF181" s="87">
        <v>0</v>
      </c>
      <c r="BG181" s="87">
        <v>0</v>
      </c>
      <c r="BH181" s="87">
        <v>0</v>
      </c>
      <c r="BI181" s="87">
        <v>0</v>
      </c>
      <c r="BJ181" s="87">
        <v>0</v>
      </c>
      <c r="BK181" s="87">
        <v>0</v>
      </c>
      <c r="BL181" s="87">
        <v>0</v>
      </c>
      <c r="BM181" s="87">
        <v>0</v>
      </c>
      <c r="BN181" s="87">
        <v>0</v>
      </c>
      <c r="BO181" s="87">
        <v>0</v>
      </c>
      <c r="BP181" s="87">
        <v>0</v>
      </c>
      <c r="BQ181" s="87">
        <v>0</v>
      </c>
      <c r="BR181" s="87">
        <v>0</v>
      </c>
      <c r="BS181" s="87">
        <v>0</v>
      </c>
      <c r="BT181" s="87">
        <v>0</v>
      </c>
      <c r="BU181" s="87">
        <v>0</v>
      </c>
      <c r="BV181" s="87">
        <v>0</v>
      </c>
      <c r="BW181" s="87">
        <v>0</v>
      </c>
      <c r="BX181" s="87">
        <v>0</v>
      </c>
      <c r="BY181" s="87">
        <v>0</v>
      </c>
      <c r="BZ181" s="87">
        <v>0</v>
      </c>
      <c r="CA181" s="87">
        <v>0</v>
      </c>
      <c r="CB181" s="87">
        <v>0</v>
      </c>
      <c r="CC181" s="87">
        <v>0</v>
      </c>
      <c r="CD181" s="87">
        <v>0</v>
      </c>
      <c r="CE181" s="87">
        <v>0</v>
      </c>
      <c r="CF181" s="87">
        <v>0</v>
      </c>
      <c r="CG181" s="87">
        <v>0</v>
      </c>
      <c r="CH181" s="87">
        <v>0</v>
      </c>
      <c r="CI181" s="87">
        <v>0</v>
      </c>
      <c r="CJ181" s="87">
        <v>0</v>
      </c>
      <c r="CK181" s="87">
        <v>0</v>
      </c>
      <c r="CL181" s="87">
        <v>0</v>
      </c>
      <c r="CM181" s="87">
        <v>0</v>
      </c>
      <c r="CN181" s="87">
        <v>0</v>
      </c>
      <c r="CO181" s="87">
        <v>0</v>
      </c>
      <c r="CP181" s="87">
        <v>0</v>
      </c>
      <c r="CQ181" s="87">
        <v>0</v>
      </c>
      <c r="CR181" s="87">
        <v>0</v>
      </c>
      <c r="CS181" s="87">
        <v>0</v>
      </c>
      <c r="CT181" s="87">
        <v>0</v>
      </c>
      <c r="CU181" s="87">
        <v>0</v>
      </c>
      <c r="CV181" s="87">
        <v>0</v>
      </c>
      <c r="CW181" s="87">
        <v>0</v>
      </c>
      <c r="CX181" s="87">
        <v>0</v>
      </c>
      <c r="CY181" s="87">
        <v>0</v>
      </c>
      <c r="CZ181" s="87">
        <v>0</v>
      </c>
      <c r="DA181" s="87">
        <v>0</v>
      </c>
      <c r="DB181" s="87">
        <v>0</v>
      </c>
      <c r="DC181" s="87">
        <v>0</v>
      </c>
      <c r="DD181" s="87">
        <v>0</v>
      </c>
      <c r="DE181" s="87">
        <v>0</v>
      </c>
      <c r="DF181" s="87">
        <v>0</v>
      </c>
      <c r="DG181" s="87">
        <v>0</v>
      </c>
      <c r="DH181" s="87">
        <v>0</v>
      </c>
      <c r="DI181" s="87">
        <v>0</v>
      </c>
      <c r="DJ181" s="87">
        <v>0</v>
      </c>
      <c r="DK181" s="87">
        <v>0</v>
      </c>
      <c r="DL181" s="87">
        <v>0</v>
      </c>
      <c r="DM181" s="87">
        <v>0</v>
      </c>
      <c r="DN181" s="87">
        <v>0</v>
      </c>
      <c r="DO181" s="87">
        <v>0</v>
      </c>
      <c r="DP181" s="87">
        <v>0</v>
      </c>
      <c r="DQ181" s="87">
        <v>0</v>
      </c>
      <c r="DR181" s="87">
        <v>0</v>
      </c>
      <c r="DS181" s="87">
        <v>0</v>
      </c>
      <c r="DT181" s="87">
        <v>0</v>
      </c>
      <c r="DU181" s="87">
        <v>0</v>
      </c>
      <c r="DV181" s="87">
        <v>0</v>
      </c>
      <c r="DW181" s="87">
        <v>0</v>
      </c>
      <c r="DX181" s="87">
        <v>0</v>
      </c>
      <c r="DY181" s="87">
        <v>0</v>
      </c>
      <c r="DZ181" s="87">
        <v>0</v>
      </c>
      <c r="EA181" s="87">
        <v>0</v>
      </c>
      <c r="EB181" s="87">
        <v>0</v>
      </c>
      <c r="EC181" s="87">
        <v>0</v>
      </c>
      <c r="ED181" s="87">
        <v>0</v>
      </c>
      <c r="EE181" s="87">
        <v>0</v>
      </c>
      <c r="EF181" s="87">
        <v>0</v>
      </c>
      <c r="EG181" s="87">
        <v>0</v>
      </c>
      <c r="EH181" s="87">
        <v>0</v>
      </c>
      <c r="EI181" s="87">
        <v>0</v>
      </c>
      <c r="EJ181" s="87">
        <v>0</v>
      </c>
      <c r="EK181" s="87">
        <v>0</v>
      </c>
      <c r="EL181" s="87">
        <v>0</v>
      </c>
      <c r="EM181" s="87">
        <v>0</v>
      </c>
      <c r="EN181" s="87">
        <v>0</v>
      </c>
      <c r="EO181" s="87">
        <v>0</v>
      </c>
      <c r="EP181" s="87">
        <v>0</v>
      </c>
      <c r="EQ181" s="87">
        <v>0</v>
      </c>
      <c r="ER181" s="87">
        <v>0</v>
      </c>
      <c r="ES181" s="87">
        <v>0</v>
      </c>
      <c r="ET181" s="87">
        <v>0</v>
      </c>
      <c r="EU181" s="87">
        <v>0</v>
      </c>
      <c r="EV181" s="87">
        <v>0</v>
      </c>
      <c r="EW181" s="87">
        <v>0</v>
      </c>
      <c r="EX181" s="87">
        <v>0</v>
      </c>
      <c r="EY181" s="87">
        <v>0</v>
      </c>
      <c r="EZ181" s="87">
        <v>0</v>
      </c>
      <c r="FA181" s="87">
        <v>0</v>
      </c>
      <c r="FB181" s="87">
        <v>0</v>
      </c>
      <c r="FC181" s="87">
        <v>0</v>
      </c>
      <c r="FD181" s="87">
        <v>0</v>
      </c>
      <c r="FE181" s="87">
        <v>0</v>
      </c>
      <c r="FF181" s="87">
        <v>0</v>
      </c>
      <c r="FG181" s="87">
        <v>0</v>
      </c>
      <c r="FH181" s="87">
        <v>0</v>
      </c>
      <c r="FI181" s="87">
        <v>0</v>
      </c>
      <c r="FJ181" s="87">
        <v>0</v>
      </c>
      <c r="FK181" s="87">
        <v>0</v>
      </c>
      <c r="FL181" s="87">
        <v>0</v>
      </c>
      <c r="FM181" s="87">
        <v>0</v>
      </c>
      <c r="FN181" s="87">
        <v>0</v>
      </c>
      <c r="FO181" s="87">
        <v>0</v>
      </c>
      <c r="FP181" s="87">
        <v>0</v>
      </c>
      <c r="FQ181" s="87">
        <v>0</v>
      </c>
      <c r="FR181" s="87">
        <v>0</v>
      </c>
      <c r="FS181" s="87">
        <v>0</v>
      </c>
      <c r="FT181" s="87">
        <v>0</v>
      </c>
      <c r="FU181" s="87">
        <v>0</v>
      </c>
      <c r="FV181" s="87">
        <v>0</v>
      </c>
      <c r="FW181" s="87">
        <v>0</v>
      </c>
      <c r="FX181" s="87">
        <v>0</v>
      </c>
      <c r="FY181" s="87">
        <v>0</v>
      </c>
      <c r="FZ181" s="87">
        <v>0</v>
      </c>
      <c r="GA181" s="87">
        <v>0</v>
      </c>
      <c r="GB181" s="87">
        <v>0</v>
      </c>
      <c r="GC181" s="87">
        <v>0</v>
      </c>
      <c r="GD181" s="87">
        <v>0</v>
      </c>
      <c r="GE181" s="87">
        <v>0</v>
      </c>
      <c r="GF181" s="87">
        <v>0</v>
      </c>
      <c r="GG181" s="87">
        <v>0</v>
      </c>
      <c r="GH181" s="87">
        <v>0</v>
      </c>
      <c r="GI181" s="87">
        <v>0</v>
      </c>
      <c r="GJ181" s="87">
        <v>0</v>
      </c>
      <c r="GK181" s="87">
        <v>0</v>
      </c>
      <c r="GL181" s="87">
        <v>0</v>
      </c>
      <c r="GM181" s="87">
        <v>0</v>
      </c>
      <c r="GN181" s="87">
        <v>0</v>
      </c>
      <c r="GO181" s="87">
        <v>0</v>
      </c>
      <c r="GP181" s="87">
        <v>0</v>
      </c>
      <c r="GQ181" s="87">
        <v>0</v>
      </c>
      <c r="GR181" s="87">
        <v>0</v>
      </c>
      <c r="GS181" s="87">
        <v>0</v>
      </c>
      <c r="GT181" s="87">
        <v>0</v>
      </c>
      <c r="GU181" s="87">
        <v>0</v>
      </c>
      <c r="GV181" s="87">
        <v>0</v>
      </c>
      <c r="GW181" s="87">
        <v>0</v>
      </c>
      <c r="GX181" s="87">
        <v>0</v>
      </c>
      <c r="GY181" s="87">
        <v>0</v>
      </c>
      <c r="GZ181" s="87">
        <v>0</v>
      </c>
      <c r="HA181" s="87">
        <v>0</v>
      </c>
      <c r="HB181" s="87">
        <v>0</v>
      </c>
      <c r="HC181" s="87">
        <v>0</v>
      </c>
      <c r="HD181" s="87">
        <v>0</v>
      </c>
      <c r="HE181" s="87">
        <v>0</v>
      </c>
      <c r="HF181" s="87">
        <v>0</v>
      </c>
      <c r="HG181" s="87">
        <v>0</v>
      </c>
      <c r="HH181" s="87">
        <v>0</v>
      </c>
      <c r="HI181" s="87">
        <v>0</v>
      </c>
      <c r="HJ181" s="87">
        <v>0</v>
      </c>
      <c r="HK181" s="87">
        <v>0</v>
      </c>
      <c r="HL181" s="87">
        <v>0</v>
      </c>
      <c r="HM181" s="87">
        <v>0</v>
      </c>
      <c r="HN181" s="87">
        <v>0</v>
      </c>
      <c r="HO181" s="87">
        <v>0</v>
      </c>
      <c r="HP181" s="87">
        <v>0</v>
      </c>
      <c r="HQ181" s="87">
        <v>0</v>
      </c>
      <c r="HR181" s="87">
        <v>0</v>
      </c>
      <c r="HS181" s="87">
        <v>0</v>
      </c>
      <c r="HT181" s="87">
        <v>0</v>
      </c>
      <c r="HU181" s="87">
        <v>0</v>
      </c>
      <c r="HV181" s="87">
        <v>0</v>
      </c>
      <c r="HW181" s="87">
        <v>0</v>
      </c>
      <c r="HX181" s="87">
        <v>0</v>
      </c>
      <c r="HY181" s="87">
        <v>0</v>
      </c>
      <c r="HZ181" s="87">
        <v>0</v>
      </c>
      <c r="IA181" s="87">
        <v>0</v>
      </c>
      <c r="IB181" s="87">
        <v>0</v>
      </c>
      <c r="IC181" s="87">
        <v>0</v>
      </c>
      <c r="ID181" s="87">
        <v>0</v>
      </c>
      <c r="IE181" s="87">
        <v>0</v>
      </c>
      <c r="IF181" s="87">
        <v>0</v>
      </c>
      <c r="IG181" s="87">
        <v>0</v>
      </c>
      <c r="IH181" s="87">
        <v>0</v>
      </c>
      <c r="II181" s="87">
        <v>0</v>
      </c>
      <c r="IJ181" s="87">
        <v>0</v>
      </c>
      <c r="IK181" s="87">
        <v>0</v>
      </c>
      <c r="IL181" s="87">
        <v>0</v>
      </c>
      <c r="IM181" s="87">
        <v>0</v>
      </c>
      <c r="IN181" s="87">
        <v>0</v>
      </c>
      <c r="IO181" s="87">
        <v>0</v>
      </c>
      <c r="IP181" s="87">
        <v>0</v>
      </c>
      <c r="IQ181" s="87">
        <v>0</v>
      </c>
      <c r="IR181" s="87">
        <v>0</v>
      </c>
      <c r="IS181" s="87">
        <v>0</v>
      </c>
      <c r="IT181" s="87">
        <v>0</v>
      </c>
      <c r="IU181" s="87">
        <v>0</v>
      </c>
      <c r="IV181" s="87">
        <v>0</v>
      </c>
      <c r="IW181" s="87">
        <v>0</v>
      </c>
      <c r="IX181" s="87">
        <v>0</v>
      </c>
      <c r="IY181" s="87">
        <v>0</v>
      </c>
      <c r="IZ181" s="87">
        <v>0</v>
      </c>
      <c r="JA181" s="87">
        <v>0</v>
      </c>
      <c r="JB181" s="87">
        <v>0</v>
      </c>
      <c r="JC181" s="87">
        <v>0</v>
      </c>
      <c r="JD181" s="87">
        <v>0</v>
      </c>
      <c r="JE181" s="87">
        <v>0</v>
      </c>
      <c r="JF181" s="87">
        <v>0</v>
      </c>
      <c r="JG181" s="87">
        <v>0</v>
      </c>
      <c r="JH181" s="87">
        <v>0</v>
      </c>
      <c r="JI181" s="87">
        <v>0</v>
      </c>
      <c r="JJ181" s="87">
        <v>0</v>
      </c>
      <c r="JK181" s="87">
        <v>0</v>
      </c>
      <c r="JL181" s="87">
        <v>0</v>
      </c>
      <c r="JM181" s="87">
        <v>0</v>
      </c>
      <c r="JN181" s="87">
        <v>0</v>
      </c>
      <c r="JO181" s="87">
        <v>0</v>
      </c>
      <c r="JP181" s="87">
        <v>0</v>
      </c>
      <c r="JQ181" s="87">
        <v>0</v>
      </c>
      <c r="JR181" s="87">
        <v>0</v>
      </c>
      <c r="JS181" s="87">
        <v>0</v>
      </c>
      <c r="JT181" s="87">
        <v>0</v>
      </c>
      <c r="JU181" s="87">
        <v>0</v>
      </c>
      <c r="JV181" s="87">
        <v>0</v>
      </c>
      <c r="JW181" s="87">
        <v>0</v>
      </c>
      <c r="JX181" s="87">
        <v>0</v>
      </c>
      <c r="JY181" s="87">
        <v>0</v>
      </c>
      <c r="JZ181" s="87">
        <v>0</v>
      </c>
      <c r="KA181" s="87">
        <v>0</v>
      </c>
      <c r="KB181" s="87">
        <v>0</v>
      </c>
      <c r="KC181" s="87">
        <v>0</v>
      </c>
      <c r="KD181" s="87">
        <v>0</v>
      </c>
      <c r="KE181" s="87">
        <v>0</v>
      </c>
      <c r="KF181" s="87">
        <v>0</v>
      </c>
      <c r="KG181" s="87">
        <v>0</v>
      </c>
      <c r="KH181" s="87">
        <v>0</v>
      </c>
      <c r="KI181" s="87">
        <v>0</v>
      </c>
      <c r="KJ181" s="87">
        <v>0</v>
      </c>
      <c r="KK181" s="87">
        <v>0</v>
      </c>
      <c r="KL181" s="87">
        <v>0</v>
      </c>
      <c r="KM181" s="87">
        <v>0</v>
      </c>
      <c r="KN181" s="87">
        <v>0</v>
      </c>
      <c r="KO181" s="87">
        <v>0</v>
      </c>
      <c r="KP181" s="87">
        <v>0</v>
      </c>
      <c r="KQ181" s="87">
        <v>0</v>
      </c>
      <c r="KR181" s="87">
        <v>0</v>
      </c>
      <c r="KS181" s="87">
        <v>0</v>
      </c>
      <c r="KT181" s="87">
        <v>0</v>
      </c>
      <c r="KU181" s="87">
        <v>0</v>
      </c>
      <c r="KV181" s="87">
        <v>0</v>
      </c>
      <c r="KW181" s="87">
        <v>0</v>
      </c>
      <c r="KX181" s="87">
        <v>0</v>
      </c>
      <c r="KY181" s="87">
        <v>0</v>
      </c>
      <c r="KZ181" s="87">
        <v>0</v>
      </c>
      <c r="LA181" s="87">
        <v>0</v>
      </c>
      <c r="LB181" s="87">
        <v>0</v>
      </c>
      <c r="LC181" s="87">
        <v>0</v>
      </c>
      <c r="LD181" s="87">
        <v>0</v>
      </c>
      <c r="LE181" s="87">
        <v>0</v>
      </c>
      <c r="LF181" s="87">
        <v>0</v>
      </c>
      <c r="LG181" s="87">
        <v>0</v>
      </c>
      <c r="LH181" s="87">
        <v>0</v>
      </c>
      <c r="LI181" s="87">
        <v>0</v>
      </c>
      <c r="LJ181" s="87">
        <v>0</v>
      </c>
      <c r="LK181" s="87">
        <v>0</v>
      </c>
      <c r="LL181" s="87">
        <v>0</v>
      </c>
      <c r="LM181" s="87">
        <v>0</v>
      </c>
      <c r="LN181" s="87">
        <v>0</v>
      </c>
      <c r="LO181" s="87">
        <v>0</v>
      </c>
      <c r="LP181" s="87">
        <v>0</v>
      </c>
      <c r="LQ181" s="87">
        <v>0</v>
      </c>
      <c r="LR181" s="87">
        <v>0</v>
      </c>
      <c r="LS181" s="87">
        <v>0</v>
      </c>
      <c r="LT181" s="87">
        <v>0</v>
      </c>
      <c r="LU181" s="87">
        <v>0</v>
      </c>
      <c r="LV181" s="87">
        <v>0</v>
      </c>
      <c r="LW181" s="87">
        <v>0</v>
      </c>
      <c r="LX181" s="87">
        <v>0</v>
      </c>
      <c r="LY181" s="87">
        <v>0</v>
      </c>
      <c r="LZ181" s="87">
        <v>0</v>
      </c>
      <c r="MA181" s="87">
        <v>0</v>
      </c>
      <c r="MB181" s="87">
        <v>0</v>
      </c>
      <c r="MC181" s="87">
        <v>0</v>
      </c>
      <c r="MD181" s="87">
        <v>0</v>
      </c>
      <c r="ME181" s="87">
        <v>0</v>
      </c>
      <c r="MF181" s="87">
        <v>0</v>
      </c>
      <c r="MG181" s="87">
        <v>0</v>
      </c>
      <c r="MH181" s="87">
        <v>0</v>
      </c>
      <c r="MI181" s="87">
        <v>0</v>
      </c>
      <c r="MJ181" s="87">
        <v>0</v>
      </c>
      <c r="MK181" s="87">
        <v>0</v>
      </c>
      <c r="ML181" s="87">
        <v>0</v>
      </c>
      <c r="MM181" s="87">
        <v>0</v>
      </c>
      <c r="MN181" s="87">
        <v>0</v>
      </c>
      <c r="MO181" s="87">
        <v>0</v>
      </c>
      <c r="MP181" s="87">
        <v>0</v>
      </c>
      <c r="MQ181" s="87">
        <v>0</v>
      </c>
      <c r="MR181" s="87">
        <v>0</v>
      </c>
      <c r="MS181" s="87">
        <v>0</v>
      </c>
      <c r="MT181" s="87">
        <v>0</v>
      </c>
      <c r="MU181" s="87">
        <v>0</v>
      </c>
      <c r="MV181" s="87">
        <v>0</v>
      </c>
      <c r="MW181" s="87">
        <v>0</v>
      </c>
      <c r="MX181" s="87">
        <v>0</v>
      </c>
      <c r="MY181" s="87">
        <v>0</v>
      </c>
      <c r="MZ181" s="87">
        <v>0</v>
      </c>
      <c r="NA181" s="87">
        <v>0</v>
      </c>
      <c r="NB181" s="87">
        <v>0</v>
      </c>
      <c r="NC181" s="87">
        <v>0</v>
      </c>
      <c r="ND181" s="87">
        <v>0</v>
      </c>
      <c r="NE181" s="87">
        <v>0</v>
      </c>
      <c r="NF181" s="87">
        <v>0</v>
      </c>
      <c r="NG181" s="87">
        <v>0</v>
      </c>
      <c r="NH181" s="87">
        <v>0</v>
      </c>
      <c r="NI181" s="87">
        <v>0</v>
      </c>
      <c r="NJ181" s="119">
        <v>0</v>
      </c>
      <c r="NK181" s="118">
        <v>0</v>
      </c>
      <c r="NL181" s="118">
        <v>0</v>
      </c>
      <c r="NM181" s="118">
        <v>0</v>
      </c>
      <c r="NN181" s="118">
        <v>0</v>
      </c>
      <c r="NO181" s="118">
        <v>0</v>
      </c>
      <c r="NP181" s="118">
        <v>0</v>
      </c>
      <c r="NQ181" s="118">
        <v>0</v>
      </c>
      <c r="NR181" s="118">
        <v>0</v>
      </c>
      <c r="NS181" s="118">
        <v>0</v>
      </c>
      <c r="NT181" s="118">
        <v>0</v>
      </c>
      <c r="NU181" s="118">
        <v>0</v>
      </c>
      <c r="NV181" s="118">
        <v>0</v>
      </c>
      <c r="NW181" s="118">
        <v>0</v>
      </c>
      <c r="NX181" s="118">
        <v>0</v>
      </c>
      <c r="NY181" s="118">
        <v>0</v>
      </c>
      <c r="NZ181" s="118">
        <v>0</v>
      </c>
      <c r="OA181" s="118">
        <v>0</v>
      </c>
      <c r="OB181" s="118">
        <v>0</v>
      </c>
      <c r="OC181" s="118">
        <v>0</v>
      </c>
      <c r="OD181" s="118">
        <v>0</v>
      </c>
      <c r="OE181" s="118">
        <v>0</v>
      </c>
      <c r="OF181" s="118">
        <v>0</v>
      </c>
      <c r="OG181" s="118">
        <v>0</v>
      </c>
      <c r="OH181" s="118">
        <v>0</v>
      </c>
      <c r="OI181" s="118">
        <v>0</v>
      </c>
      <c r="OJ181" s="118">
        <v>0</v>
      </c>
      <c r="OK181" s="118">
        <v>0</v>
      </c>
      <c r="OL181" s="118">
        <v>0</v>
      </c>
      <c r="OM181" s="118">
        <v>0</v>
      </c>
      <c r="ON181" s="118">
        <v>0</v>
      </c>
      <c r="OO181" s="118">
        <v>0</v>
      </c>
      <c r="OP181" s="118">
        <v>0</v>
      </c>
      <c r="OQ181" s="118">
        <v>0</v>
      </c>
      <c r="OR181" s="118">
        <v>0</v>
      </c>
      <c r="OS181" s="118">
        <v>0</v>
      </c>
      <c r="OT181" s="118">
        <v>0</v>
      </c>
      <c r="OU181" s="118">
        <v>0</v>
      </c>
      <c r="OV181" s="118">
        <v>0</v>
      </c>
      <c r="OW181" s="118">
        <v>0</v>
      </c>
      <c r="OX181" s="118">
        <v>0</v>
      </c>
      <c r="OY181" s="118">
        <v>0</v>
      </c>
      <c r="OZ181" s="118">
        <v>0</v>
      </c>
      <c r="PA181" s="118">
        <v>0</v>
      </c>
      <c r="PB181" s="118">
        <v>0</v>
      </c>
      <c r="PC181" s="118">
        <v>0</v>
      </c>
      <c r="PD181" s="118">
        <v>0</v>
      </c>
      <c r="PE181" s="118">
        <v>0</v>
      </c>
      <c r="PF181" s="118">
        <v>0</v>
      </c>
      <c r="PG181" s="118">
        <v>0</v>
      </c>
      <c r="PH181" s="118">
        <v>0</v>
      </c>
      <c r="PI181" s="118">
        <v>0</v>
      </c>
      <c r="PJ181" s="118">
        <v>0</v>
      </c>
      <c r="PK181" s="118">
        <v>0</v>
      </c>
      <c r="PL181" s="118">
        <v>0</v>
      </c>
      <c r="PM181" s="118">
        <v>0</v>
      </c>
      <c r="PN181" s="118">
        <v>0</v>
      </c>
      <c r="PO181" s="118">
        <v>0</v>
      </c>
      <c r="PP181" s="118">
        <v>0</v>
      </c>
      <c r="PQ181" s="118">
        <v>0</v>
      </c>
      <c r="PR181" s="118">
        <v>0</v>
      </c>
      <c r="PS181" s="118">
        <v>0</v>
      </c>
      <c r="PT181" s="118">
        <v>0</v>
      </c>
      <c r="PU181" s="118">
        <v>0</v>
      </c>
      <c r="PV181" s="118">
        <v>0</v>
      </c>
      <c r="PW181" s="118">
        <v>0</v>
      </c>
      <c r="PX181" s="118">
        <v>0</v>
      </c>
      <c r="PY181" s="118">
        <v>0</v>
      </c>
      <c r="PZ181" s="118">
        <v>0</v>
      </c>
      <c r="QA181" s="118">
        <v>0</v>
      </c>
      <c r="QB181" s="118">
        <v>0</v>
      </c>
      <c r="QC181" s="118">
        <v>0</v>
      </c>
      <c r="QD181" s="118">
        <v>0</v>
      </c>
      <c r="QE181" s="118">
        <v>0</v>
      </c>
      <c r="QF181" s="118">
        <v>0</v>
      </c>
      <c r="QG181" s="118">
        <v>0</v>
      </c>
      <c r="QH181" s="118">
        <v>0</v>
      </c>
      <c r="QI181" s="118">
        <v>0</v>
      </c>
      <c r="QJ181" s="118">
        <v>0</v>
      </c>
      <c r="QK181" s="118">
        <v>0</v>
      </c>
      <c r="QL181" s="118">
        <v>0</v>
      </c>
      <c r="QM181" s="118">
        <v>0</v>
      </c>
      <c r="QN181" s="118">
        <v>0</v>
      </c>
      <c r="QO181" s="118">
        <v>0</v>
      </c>
      <c r="QP181" s="118">
        <v>0</v>
      </c>
      <c r="QQ181" s="118">
        <v>0</v>
      </c>
      <c r="QR181" s="118">
        <v>0</v>
      </c>
      <c r="QS181" s="118">
        <v>0</v>
      </c>
      <c r="QT181" s="118">
        <v>0</v>
      </c>
      <c r="QU181" s="118">
        <v>0</v>
      </c>
      <c r="QV181" s="118">
        <v>0</v>
      </c>
      <c r="QW181" s="118">
        <v>0</v>
      </c>
      <c r="QX181" s="118">
        <v>0</v>
      </c>
      <c r="QY181" s="118">
        <v>0</v>
      </c>
      <c r="QZ181" s="118">
        <v>0</v>
      </c>
      <c r="RA181" s="118">
        <v>0</v>
      </c>
      <c r="RB181" s="118">
        <v>0</v>
      </c>
      <c r="RC181" s="118">
        <v>0</v>
      </c>
      <c r="RD181" s="118">
        <v>0</v>
      </c>
      <c r="RE181" s="118">
        <v>0</v>
      </c>
      <c r="RF181" s="118">
        <v>0</v>
      </c>
      <c r="RG181" s="118">
        <v>0</v>
      </c>
      <c r="RH181" s="118">
        <v>0</v>
      </c>
      <c r="RI181" s="118">
        <v>0</v>
      </c>
      <c r="RJ181" s="118">
        <v>0</v>
      </c>
      <c r="RK181" s="118">
        <v>0</v>
      </c>
      <c r="RL181" s="118">
        <v>0</v>
      </c>
      <c r="RM181" s="118">
        <v>0</v>
      </c>
      <c r="RN181" s="118">
        <v>0</v>
      </c>
      <c r="RO181" s="118">
        <v>0</v>
      </c>
      <c r="RP181" s="118">
        <v>0</v>
      </c>
      <c r="RQ181" s="118">
        <v>0</v>
      </c>
      <c r="RR181" s="118">
        <v>0</v>
      </c>
      <c r="RS181" s="118">
        <v>0</v>
      </c>
      <c r="RT181" s="118">
        <v>0</v>
      </c>
      <c r="RU181" s="118">
        <v>0</v>
      </c>
      <c r="RV181" s="118">
        <v>0</v>
      </c>
      <c r="RW181" s="118">
        <v>0</v>
      </c>
      <c r="RX181" s="118">
        <v>0</v>
      </c>
      <c r="RY181" s="118">
        <v>0</v>
      </c>
      <c r="RZ181" s="118">
        <v>0</v>
      </c>
      <c r="SA181" s="118">
        <v>0</v>
      </c>
      <c r="SB181" s="118">
        <v>0</v>
      </c>
      <c r="SC181" s="118">
        <v>0</v>
      </c>
      <c r="SD181" s="118">
        <v>0</v>
      </c>
      <c r="SE181" s="118">
        <v>0</v>
      </c>
      <c r="SF181" s="118">
        <v>0</v>
      </c>
      <c r="SG181" s="118">
        <v>0</v>
      </c>
      <c r="SH181" s="118">
        <v>0</v>
      </c>
      <c r="SI181" s="118">
        <v>0</v>
      </c>
      <c r="SJ181" s="118">
        <v>0</v>
      </c>
      <c r="SK181" s="118">
        <v>0</v>
      </c>
      <c r="SL181" s="118">
        <v>0</v>
      </c>
      <c r="SM181" s="118">
        <v>0</v>
      </c>
      <c r="SN181" s="118">
        <v>0</v>
      </c>
      <c r="SO181" s="118">
        <v>0</v>
      </c>
      <c r="SP181" s="118">
        <v>0</v>
      </c>
      <c r="SQ181" s="118">
        <v>0</v>
      </c>
      <c r="SR181" s="118">
        <v>0</v>
      </c>
      <c r="SS181" s="118">
        <v>0</v>
      </c>
      <c r="ST181" s="118">
        <v>0</v>
      </c>
      <c r="SU181" s="118">
        <v>0</v>
      </c>
      <c r="SV181" s="118">
        <v>0</v>
      </c>
      <c r="SW181" s="118">
        <v>0</v>
      </c>
      <c r="SX181" s="118">
        <v>0</v>
      </c>
      <c r="SY181" s="118">
        <v>0</v>
      </c>
      <c r="SZ181" s="118">
        <v>0</v>
      </c>
      <c r="TA181" s="118">
        <v>0</v>
      </c>
      <c r="TB181" s="118">
        <v>0</v>
      </c>
      <c r="TC181" s="118">
        <v>0</v>
      </c>
      <c r="TD181" s="118">
        <v>0</v>
      </c>
      <c r="TE181" s="118">
        <v>0</v>
      </c>
      <c r="TF181" s="118">
        <v>0</v>
      </c>
      <c r="TG181" s="118">
        <v>0</v>
      </c>
      <c r="TH181" s="118">
        <v>0</v>
      </c>
      <c r="TI181" s="118">
        <v>0</v>
      </c>
      <c r="TJ181" s="118">
        <v>0</v>
      </c>
      <c r="TK181" s="118">
        <v>0</v>
      </c>
      <c r="TL181" s="118">
        <v>0</v>
      </c>
      <c r="TM181" s="118">
        <v>0</v>
      </c>
      <c r="TN181" s="118">
        <v>0</v>
      </c>
      <c r="TO181" s="118">
        <v>0</v>
      </c>
      <c r="TP181" s="118">
        <v>0</v>
      </c>
      <c r="TQ181" s="118">
        <v>0</v>
      </c>
      <c r="TR181" s="118">
        <v>0</v>
      </c>
      <c r="TS181" s="118">
        <v>0</v>
      </c>
      <c r="TT181" s="118">
        <v>0</v>
      </c>
      <c r="TU181" s="118">
        <v>0</v>
      </c>
      <c r="TV181" s="118">
        <v>0</v>
      </c>
      <c r="TW181" s="118">
        <v>0</v>
      </c>
      <c r="TX181" s="118">
        <v>0</v>
      </c>
      <c r="TY181" s="118">
        <v>0</v>
      </c>
      <c r="TZ181" s="118">
        <v>0</v>
      </c>
      <c r="UA181" s="118">
        <v>0</v>
      </c>
      <c r="UB181" s="118">
        <v>0</v>
      </c>
      <c r="UC181" s="118">
        <v>0</v>
      </c>
      <c r="UD181" s="118">
        <v>0</v>
      </c>
      <c r="UE181" s="118">
        <v>0</v>
      </c>
      <c r="UF181" s="118">
        <v>0</v>
      </c>
      <c r="UG181" s="118">
        <v>0</v>
      </c>
      <c r="UH181" s="118">
        <v>0</v>
      </c>
      <c r="UI181" s="118">
        <v>0</v>
      </c>
      <c r="UJ181" s="118">
        <v>0</v>
      </c>
      <c r="UK181" s="118">
        <v>0</v>
      </c>
      <c r="UL181" s="118">
        <v>0</v>
      </c>
      <c r="UM181" s="118">
        <v>0</v>
      </c>
      <c r="UN181" s="118">
        <v>0</v>
      </c>
      <c r="UO181" s="118">
        <v>0</v>
      </c>
      <c r="UP181" s="118">
        <v>0</v>
      </c>
      <c r="UQ181" s="118">
        <v>0</v>
      </c>
      <c r="UR181" s="118">
        <v>0</v>
      </c>
      <c r="US181" s="118">
        <v>0</v>
      </c>
      <c r="UT181" s="118">
        <v>0</v>
      </c>
      <c r="UU181" s="118">
        <v>0</v>
      </c>
      <c r="UV181" s="118">
        <v>0</v>
      </c>
      <c r="UW181" s="118">
        <v>0</v>
      </c>
      <c r="UX181" s="118">
        <v>0</v>
      </c>
      <c r="UY181" s="118">
        <v>0</v>
      </c>
      <c r="UZ181" s="118">
        <v>0</v>
      </c>
      <c r="VA181" s="118">
        <v>0</v>
      </c>
      <c r="VB181" s="118">
        <v>0</v>
      </c>
      <c r="VC181" s="118">
        <v>0</v>
      </c>
      <c r="VD181" s="118">
        <v>0</v>
      </c>
      <c r="VE181" s="118">
        <v>0</v>
      </c>
      <c r="VF181" s="118">
        <v>0</v>
      </c>
      <c r="VG181" s="118">
        <v>0</v>
      </c>
      <c r="VH181" s="118">
        <v>0</v>
      </c>
      <c r="VI181" s="118">
        <v>0</v>
      </c>
      <c r="VJ181" s="118">
        <v>0</v>
      </c>
      <c r="VK181" s="118">
        <v>0</v>
      </c>
      <c r="VL181" s="118">
        <v>0</v>
      </c>
      <c r="VM181" s="118">
        <v>0</v>
      </c>
      <c r="VN181" s="118">
        <v>0</v>
      </c>
      <c r="VO181" s="118">
        <v>0</v>
      </c>
      <c r="VP181" s="118">
        <v>0</v>
      </c>
      <c r="VQ181" s="118">
        <v>0</v>
      </c>
      <c r="VR181" s="118">
        <v>0</v>
      </c>
      <c r="VS181" s="118">
        <v>0</v>
      </c>
      <c r="VT181" s="118">
        <v>0</v>
      </c>
      <c r="VU181" s="118">
        <v>0</v>
      </c>
      <c r="VV181" s="118">
        <v>0</v>
      </c>
      <c r="VW181" s="118">
        <v>0</v>
      </c>
      <c r="VX181" s="118">
        <v>0</v>
      </c>
      <c r="VY181" s="118">
        <v>0</v>
      </c>
      <c r="VZ181" s="118">
        <v>0</v>
      </c>
      <c r="WA181" s="118">
        <v>0</v>
      </c>
      <c r="WB181" s="118">
        <v>0</v>
      </c>
      <c r="WC181" s="118">
        <v>0</v>
      </c>
      <c r="WD181" s="118">
        <v>0</v>
      </c>
      <c r="WE181" s="118">
        <v>0</v>
      </c>
      <c r="WF181" s="118">
        <v>0</v>
      </c>
      <c r="WG181" s="118">
        <v>0</v>
      </c>
      <c r="WH181" s="118">
        <v>0</v>
      </c>
      <c r="WI181" s="42">
        <v>256320000</v>
      </c>
      <c r="WJ181" s="42">
        <v>16320000</v>
      </c>
    </row>
    <row r="182" spans="1:649" s="25" customFormat="1" x14ac:dyDescent="0.15">
      <c r="A182" s="88">
        <v>181</v>
      </c>
      <c r="B182" s="124" t="s">
        <v>960</v>
      </c>
      <c r="C182" s="87" t="s">
        <v>961</v>
      </c>
      <c r="D182" s="130" t="s">
        <v>962</v>
      </c>
      <c r="E182" s="96" t="e">
        <f t="shared" ca="1" si="2"/>
        <v>#NAME?</v>
      </c>
      <c r="F182" s="97">
        <v>60036000</v>
      </c>
      <c r="G182" s="98">
        <v>61238301.369999997</v>
      </c>
      <c r="H182" s="87" t="s">
        <v>51</v>
      </c>
      <c r="I182" s="87" t="s">
        <v>732</v>
      </c>
      <c r="J182" s="142" t="s">
        <v>23</v>
      </c>
      <c r="K182" s="97">
        <v>60000000</v>
      </c>
      <c r="L182" s="97">
        <v>600000</v>
      </c>
      <c r="M182" s="111">
        <v>4.5999999999999996</v>
      </c>
      <c r="N182" s="115">
        <v>0</v>
      </c>
      <c r="O182" s="116" t="s">
        <v>963</v>
      </c>
      <c r="P182" s="87" t="s">
        <v>964</v>
      </c>
      <c r="Q182" s="111">
        <v>0.17100000000000001</v>
      </c>
      <c r="R182" s="115" t="s">
        <v>965</v>
      </c>
      <c r="S182" s="87">
        <v>0</v>
      </c>
      <c r="T182" s="87">
        <v>0</v>
      </c>
      <c r="U182" s="87">
        <v>62760000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7">
        <v>0</v>
      </c>
      <c r="AI182" s="87">
        <v>0</v>
      </c>
      <c r="AJ182" s="87">
        <v>0</v>
      </c>
      <c r="AK182" s="87">
        <v>0</v>
      </c>
      <c r="AL182" s="87">
        <v>0</v>
      </c>
      <c r="AM182" s="87">
        <v>0</v>
      </c>
      <c r="AN182" s="87">
        <v>0</v>
      </c>
      <c r="AO182" s="87">
        <v>0</v>
      </c>
      <c r="AP182" s="87">
        <v>0</v>
      </c>
      <c r="AQ182" s="87">
        <v>0</v>
      </c>
      <c r="AR182" s="87">
        <v>0</v>
      </c>
      <c r="AS182" s="87">
        <v>0</v>
      </c>
      <c r="AT182" s="87">
        <v>0</v>
      </c>
      <c r="AU182" s="87">
        <v>0</v>
      </c>
      <c r="AV182" s="87">
        <v>0</v>
      </c>
      <c r="AW182" s="87">
        <v>0</v>
      </c>
      <c r="AX182" s="87">
        <v>0</v>
      </c>
      <c r="AY182" s="87">
        <v>0</v>
      </c>
      <c r="AZ182" s="87">
        <v>0</v>
      </c>
      <c r="BA182" s="87">
        <v>0</v>
      </c>
      <c r="BB182" s="87">
        <v>0</v>
      </c>
      <c r="BC182" s="87">
        <v>0</v>
      </c>
      <c r="BD182" s="87">
        <v>0</v>
      </c>
      <c r="BE182" s="87">
        <v>0</v>
      </c>
      <c r="BF182" s="87">
        <v>0</v>
      </c>
      <c r="BG182" s="87">
        <v>0</v>
      </c>
      <c r="BH182" s="87">
        <v>0</v>
      </c>
      <c r="BI182" s="87">
        <v>0</v>
      </c>
      <c r="BJ182" s="87">
        <v>0</v>
      </c>
      <c r="BK182" s="87">
        <v>0</v>
      </c>
      <c r="BL182" s="87">
        <v>0</v>
      </c>
      <c r="BM182" s="87">
        <v>0</v>
      </c>
      <c r="BN182" s="87">
        <v>0</v>
      </c>
      <c r="BO182" s="87">
        <v>0</v>
      </c>
      <c r="BP182" s="87">
        <v>0</v>
      </c>
      <c r="BQ182" s="87">
        <v>0</v>
      </c>
      <c r="BR182" s="87">
        <v>0</v>
      </c>
      <c r="BS182" s="87">
        <v>0</v>
      </c>
      <c r="BT182" s="87">
        <v>0</v>
      </c>
      <c r="BU182" s="87">
        <v>0</v>
      </c>
      <c r="BV182" s="87">
        <v>0</v>
      </c>
      <c r="BW182" s="87">
        <v>0</v>
      </c>
      <c r="BX182" s="87">
        <v>0</v>
      </c>
      <c r="BY182" s="87">
        <v>0</v>
      </c>
      <c r="BZ182" s="87">
        <v>0</v>
      </c>
      <c r="CA182" s="87">
        <v>0</v>
      </c>
      <c r="CB182" s="87">
        <v>0</v>
      </c>
      <c r="CC182" s="87">
        <v>0</v>
      </c>
      <c r="CD182" s="87">
        <v>0</v>
      </c>
      <c r="CE182" s="87">
        <v>0</v>
      </c>
      <c r="CF182" s="87">
        <v>0</v>
      </c>
      <c r="CG182" s="87">
        <v>0</v>
      </c>
      <c r="CH182" s="87">
        <v>0</v>
      </c>
      <c r="CI182" s="87">
        <v>0</v>
      </c>
      <c r="CJ182" s="87">
        <v>0</v>
      </c>
      <c r="CK182" s="87">
        <v>0</v>
      </c>
      <c r="CL182" s="87">
        <v>0</v>
      </c>
      <c r="CM182" s="87">
        <v>0</v>
      </c>
      <c r="CN182" s="87">
        <v>0</v>
      </c>
      <c r="CO182" s="87">
        <v>0</v>
      </c>
      <c r="CP182" s="87">
        <v>0</v>
      </c>
      <c r="CQ182" s="87">
        <v>0</v>
      </c>
      <c r="CR182" s="87">
        <v>0</v>
      </c>
      <c r="CS182" s="87">
        <v>0</v>
      </c>
      <c r="CT182" s="87">
        <v>0</v>
      </c>
      <c r="CU182" s="87">
        <v>0</v>
      </c>
      <c r="CV182" s="87">
        <v>0</v>
      </c>
      <c r="CW182" s="87">
        <v>0</v>
      </c>
      <c r="CX182" s="87">
        <v>0</v>
      </c>
      <c r="CY182" s="87">
        <v>0</v>
      </c>
      <c r="CZ182" s="87">
        <v>0</v>
      </c>
      <c r="DA182" s="87">
        <v>0</v>
      </c>
      <c r="DB182" s="87">
        <v>0</v>
      </c>
      <c r="DC182" s="87">
        <v>0</v>
      </c>
      <c r="DD182" s="87">
        <v>0</v>
      </c>
      <c r="DE182" s="87">
        <v>0</v>
      </c>
      <c r="DF182" s="87">
        <v>0</v>
      </c>
      <c r="DG182" s="87">
        <v>0</v>
      </c>
      <c r="DH182" s="87">
        <v>0</v>
      </c>
      <c r="DI182" s="87">
        <v>0</v>
      </c>
      <c r="DJ182" s="87">
        <v>0</v>
      </c>
      <c r="DK182" s="87">
        <v>0</v>
      </c>
      <c r="DL182" s="87">
        <v>0</v>
      </c>
      <c r="DM182" s="87">
        <v>0</v>
      </c>
      <c r="DN182" s="87">
        <v>0</v>
      </c>
      <c r="DO182" s="87">
        <v>0</v>
      </c>
      <c r="DP182" s="87">
        <v>0</v>
      </c>
      <c r="DQ182" s="87">
        <v>0</v>
      </c>
      <c r="DR182" s="87">
        <v>0</v>
      </c>
      <c r="DS182" s="87">
        <v>0</v>
      </c>
      <c r="DT182" s="87">
        <v>0</v>
      </c>
      <c r="DU182" s="87">
        <v>0</v>
      </c>
      <c r="DV182" s="87">
        <v>0</v>
      </c>
      <c r="DW182" s="87">
        <v>0</v>
      </c>
      <c r="DX182" s="87">
        <v>0</v>
      </c>
      <c r="DY182" s="87">
        <v>0</v>
      </c>
      <c r="DZ182" s="87">
        <v>0</v>
      </c>
      <c r="EA182" s="87">
        <v>0</v>
      </c>
      <c r="EB182" s="87">
        <v>0</v>
      </c>
      <c r="EC182" s="87">
        <v>0</v>
      </c>
      <c r="ED182" s="87">
        <v>0</v>
      </c>
      <c r="EE182" s="87">
        <v>0</v>
      </c>
      <c r="EF182" s="87">
        <v>0</v>
      </c>
      <c r="EG182" s="87">
        <v>0</v>
      </c>
      <c r="EH182" s="87">
        <v>0</v>
      </c>
      <c r="EI182" s="87">
        <v>0</v>
      </c>
      <c r="EJ182" s="87">
        <v>0</v>
      </c>
      <c r="EK182" s="87">
        <v>0</v>
      </c>
      <c r="EL182" s="87">
        <v>0</v>
      </c>
      <c r="EM182" s="87">
        <v>0</v>
      </c>
      <c r="EN182" s="87">
        <v>0</v>
      </c>
      <c r="EO182" s="87">
        <v>0</v>
      </c>
      <c r="EP182" s="87">
        <v>0</v>
      </c>
      <c r="EQ182" s="87">
        <v>0</v>
      </c>
      <c r="ER182" s="87">
        <v>0</v>
      </c>
      <c r="ES182" s="87">
        <v>0</v>
      </c>
      <c r="ET182" s="87">
        <v>0</v>
      </c>
      <c r="EU182" s="87">
        <v>0</v>
      </c>
      <c r="EV182" s="87">
        <v>0</v>
      </c>
      <c r="EW182" s="87">
        <v>0</v>
      </c>
      <c r="EX182" s="87">
        <v>0</v>
      </c>
      <c r="EY182" s="87">
        <v>0</v>
      </c>
      <c r="EZ182" s="87">
        <v>0</v>
      </c>
      <c r="FA182" s="87">
        <v>0</v>
      </c>
      <c r="FB182" s="87">
        <v>0</v>
      </c>
      <c r="FC182" s="87">
        <v>0</v>
      </c>
      <c r="FD182" s="87">
        <v>0</v>
      </c>
      <c r="FE182" s="87">
        <v>0</v>
      </c>
      <c r="FF182" s="87">
        <v>0</v>
      </c>
      <c r="FG182" s="87">
        <v>0</v>
      </c>
      <c r="FH182" s="87">
        <v>0</v>
      </c>
      <c r="FI182" s="87">
        <v>0</v>
      </c>
      <c r="FJ182" s="87">
        <v>0</v>
      </c>
      <c r="FK182" s="87">
        <v>0</v>
      </c>
      <c r="FL182" s="87">
        <v>0</v>
      </c>
      <c r="FM182" s="87">
        <v>0</v>
      </c>
      <c r="FN182" s="87">
        <v>0</v>
      </c>
      <c r="FO182" s="87">
        <v>0</v>
      </c>
      <c r="FP182" s="87">
        <v>0</v>
      </c>
      <c r="FQ182" s="87">
        <v>0</v>
      </c>
      <c r="FR182" s="87">
        <v>0</v>
      </c>
      <c r="FS182" s="87">
        <v>0</v>
      </c>
      <c r="FT182" s="87">
        <v>0</v>
      </c>
      <c r="FU182" s="87">
        <v>0</v>
      </c>
      <c r="FV182" s="87">
        <v>0</v>
      </c>
      <c r="FW182" s="87">
        <v>0</v>
      </c>
      <c r="FX182" s="87">
        <v>0</v>
      </c>
      <c r="FY182" s="87">
        <v>0</v>
      </c>
      <c r="FZ182" s="87">
        <v>0</v>
      </c>
      <c r="GA182" s="87">
        <v>0</v>
      </c>
      <c r="GB182" s="87">
        <v>0</v>
      </c>
      <c r="GC182" s="87">
        <v>0</v>
      </c>
      <c r="GD182" s="87">
        <v>0</v>
      </c>
      <c r="GE182" s="87">
        <v>0</v>
      </c>
      <c r="GF182" s="87">
        <v>0</v>
      </c>
      <c r="GG182" s="87">
        <v>0</v>
      </c>
      <c r="GH182" s="87">
        <v>0</v>
      </c>
      <c r="GI182" s="87">
        <v>0</v>
      </c>
      <c r="GJ182" s="87">
        <v>0</v>
      </c>
      <c r="GK182" s="87">
        <v>0</v>
      </c>
      <c r="GL182" s="87">
        <v>0</v>
      </c>
      <c r="GM182" s="87">
        <v>0</v>
      </c>
      <c r="GN182" s="87">
        <v>0</v>
      </c>
      <c r="GO182" s="87">
        <v>0</v>
      </c>
      <c r="GP182" s="87">
        <v>0</v>
      </c>
      <c r="GQ182" s="87">
        <v>0</v>
      </c>
      <c r="GR182" s="87">
        <v>0</v>
      </c>
      <c r="GS182" s="87">
        <v>0</v>
      </c>
      <c r="GT182" s="87">
        <v>0</v>
      </c>
      <c r="GU182" s="87">
        <v>0</v>
      </c>
      <c r="GV182" s="87">
        <v>0</v>
      </c>
      <c r="GW182" s="87">
        <v>0</v>
      </c>
      <c r="GX182" s="87">
        <v>0</v>
      </c>
      <c r="GY182" s="87">
        <v>0</v>
      </c>
      <c r="GZ182" s="87">
        <v>0</v>
      </c>
      <c r="HA182" s="87">
        <v>0</v>
      </c>
      <c r="HB182" s="87">
        <v>0</v>
      </c>
      <c r="HC182" s="87">
        <v>0</v>
      </c>
      <c r="HD182" s="87">
        <v>0</v>
      </c>
      <c r="HE182" s="87">
        <v>0</v>
      </c>
      <c r="HF182" s="87">
        <v>0</v>
      </c>
      <c r="HG182" s="87">
        <v>0</v>
      </c>
      <c r="HH182" s="87">
        <v>0</v>
      </c>
      <c r="HI182" s="87">
        <v>0</v>
      </c>
      <c r="HJ182" s="87">
        <v>0</v>
      </c>
      <c r="HK182" s="87">
        <v>0</v>
      </c>
      <c r="HL182" s="87">
        <v>0</v>
      </c>
      <c r="HM182" s="87">
        <v>0</v>
      </c>
      <c r="HN182" s="87">
        <v>0</v>
      </c>
      <c r="HO182" s="87">
        <v>0</v>
      </c>
      <c r="HP182" s="87">
        <v>0</v>
      </c>
      <c r="HQ182" s="87">
        <v>0</v>
      </c>
      <c r="HR182" s="87">
        <v>0</v>
      </c>
      <c r="HS182" s="87">
        <v>0</v>
      </c>
      <c r="HT182" s="87">
        <v>0</v>
      </c>
      <c r="HU182" s="87">
        <v>0</v>
      </c>
      <c r="HV182" s="87">
        <v>0</v>
      </c>
      <c r="HW182" s="87">
        <v>0</v>
      </c>
      <c r="HX182" s="87">
        <v>0</v>
      </c>
      <c r="HY182" s="87">
        <v>0</v>
      </c>
      <c r="HZ182" s="87">
        <v>0</v>
      </c>
      <c r="IA182" s="87">
        <v>0</v>
      </c>
      <c r="IB182" s="87">
        <v>0</v>
      </c>
      <c r="IC182" s="87">
        <v>0</v>
      </c>
      <c r="ID182" s="87">
        <v>0</v>
      </c>
      <c r="IE182" s="87">
        <v>0</v>
      </c>
      <c r="IF182" s="87">
        <v>0</v>
      </c>
      <c r="IG182" s="87">
        <v>0</v>
      </c>
      <c r="IH182" s="87">
        <v>0</v>
      </c>
      <c r="II182" s="87">
        <v>0</v>
      </c>
      <c r="IJ182" s="87">
        <v>0</v>
      </c>
      <c r="IK182" s="87">
        <v>0</v>
      </c>
      <c r="IL182" s="87">
        <v>0</v>
      </c>
      <c r="IM182" s="87">
        <v>0</v>
      </c>
      <c r="IN182" s="87">
        <v>0</v>
      </c>
      <c r="IO182" s="87">
        <v>0</v>
      </c>
      <c r="IP182" s="87">
        <v>0</v>
      </c>
      <c r="IQ182" s="87">
        <v>0</v>
      </c>
      <c r="IR182" s="87">
        <v>0</v>
      </c>
      <c r="IS182" s="87">
        <v>0</v>
      </c>
      <c r="IT182" s="87">
        <v>0</v>
      </c>
      <c r="IU182" s="87">
        <v>0</v>
      </c>
      <c r="IV182" s="87">
        <v>0</v>
      </c>
      <c r="IW182" s="87">
        <v>0</v>
      </c>
      <c r="IX182" s="87">
        <v>0</v>
      </c>
      <c r="IY182" s="87">
        <v>0</v>
      </c>
      <c r="IZ182" s="87">
        <v>0</v>
      </c>
      <c r="JA182" s="87">
        <v>0</v>
      </c>
      <c r="JB182" s="87">
        <v>0</v>
      </c>
      <c r="JC182" s="87">
        <v>0</v>
      </c>
      <c r="JD182" s="87">
        <v>0</v>
      </c>
      <c r="JE182" s="87">
        <v>0</v>
      </c>
      <c r="JF182" s="87">
        <v>0</v>
      </c>
      <c r="JG182" s="87">
        <v>0</v>
      </c>
      <c r="JH182" s="87">
        <v>0</v>
      </c>
      <c r="JI182" s="87">
        <v>0</v>
      </c>
      <c r="JJ182" s="87">
        <v>0</v>
      </c>
      <c r="JK182" s="87">
        <v>0</v>
      </c>
      <c r="JL182" s="87">
        <v>0</v>
      </c>
      <c r="JM182" s="87">
        <v>0</v>
      </c>
      <c r="JN182" s="87">
        <v>0</v>
      </c>
      <c r="JO182" s="87">
        <v>0</v>
      </c>
      <c r="JP182" s="87">
        <v>0</v>
      </c>
      <c r="JQ182" s="87">
        <v>0</v>
      </c>
      <c r="JR182" s="87">
        <v>0</v>
      </c>
      <c r="JS182" s="87">
        <v>0</v>
      </c>
      <c r="JT182" s="87">
        <v>0</v>
      </c>
      <c r="JU182" s="87">
        <v>0</v>
      </c>
      <c r="JV182" s="87">
        <v>0</v>
      </c>
      <c r="JW182" s="87">
        <v>0</v>
      </c>
      <c r="JX182" s="87">
        <v>0</v>
      </c>
      <c r="JY182" s="87">
        <v>0</v>
      </c>
      <c r="JZ182" s="87">
        <v>0</v>
      </c>
      <c r="KA182" s="87">
        <v>0</v>
      </c>
      <c r="KB182" s="87">
        <v>0</v>
      </c>
      <c r="KC182" s="87">
        <v>0</v>
      </c>
      <c r="KD182" s="87">
        <v>0</v>
      </c>
      <c r="KE182" s="87">
        <v>0</v>
      </c>
      <c r="KF182" s="87">
        <v>0</v>
      </c>
      <c r="KG182" s="87">
        <v>0</v>
      </c>
      <c r="KH182" s="87">
        <v>0</v>
      </c>
      <c r="KI182" s="87">
        <v>0</v>
      </c>
      <c r="KJ182" s="87">
        <v>0</v>
      </c>
      <c r="KK182" s="87">
        <v>0</v>
      </c>
      <c r="KL182" s="87">
        <v>0</v>
      </c>
      <c r="KM182" s="87">
        <v>0</v>
      </c>
      <c r="KN182" s="87">
        <v>0</v>
      </c>
      <c r="KO182" s="87">
        <v>0</v>
      </c>
      <c r="KP182" s="87">
        <v>0</v>
      </c>
      <c r="KQ182" s="87">
        <v>0</v>
      </c>
      <c r="KR182" s="87">
        <v>0</v>
      </c>
      <c r="KS182" s="87">
        <v>0</v>
      </c>
      <c r="KT182" s="87">
        <v>0</v>
      </c>
      <c r="KU182" s="87">
        <v>0</v>
      </c>
      <c r="KV182" s="87">
        <v>0</v>
      </c>
      <c r="KW182" s="87">
        <v>0</v>
      </c>
      <c r="KX182" s="87">
        <v>0</v>
      </c>
      <c r="KY182" s="87">
        <v>0</v>
      </c>
      <c r="KZ182" s="87">
        <v>0</v>
      </c>
      <c r="LA182" s="87">
        <v>0</v>
      </c>
      <c r="LB182" s="87">
        <v>0</v>
      </c>
      <c r="LC182" s="87">
        <v>0</v>
      </c>
      <c r="LD182" s="87">
        <v>0</v>
      </c>
      <c r="LE182" s="87">
        <v>0</v>
      </c>
      <c r="LF182" s="87">
        <v>0</v>
      </c>
      <c r="LG182" s="87">
        <v>0</v>
      </c>
      <c r="LH182" s="87">
        <v>0</v>
      </c>
      <c r="LI182" s="87">
        <v>0</v>
      </c>
      <c r="LJ182" s="87">
        <v>0</v>
      </c>
      <c r="LK182" s="87">
        <v>0</v>
      </c>
      <c r="LL182" s="87">
        <v>0</v>
      </c>
      <c r="LM182" s="87">
        <v>0</v>
      </c>
      <c r="LN182" s="87">
        <v>0</v>
      </c>
      <c r="LO182" s="87">
        <v>0</v>
      </c>
      <c r="LP182" s="87">
        <v>0</v>
      </c>
      <c r="LQ182" s="87">
        <v>0</v>
      </c>
      <c r="LR182" s="87">
        <v>0</v>
      </c>
      <c r="LS182" s="87">
        <v>0</v>
      </c>
      <c r="LT182" s="87">
        <v>0</v>
      </c>
      <c r="LU182" s="87">
        <v>0</v>
      </c>
      <c r="LV182" s="87">
        <v>0</v>
      </c>
      <c r="LW182" s="87">
        <v>0</v>
      </c>
      <c r="LX182" s="87">
        <v>0</v>
      </c>
      <c r="LY182" s="87">
        <v>0</v>
      </c>
      <c r="LZ182" s="87">
        <v>0</v>
      </c>
      <c r="MA182" s="87">
        <v>0</v>
      </c>
      <c r="MB182" s="87">
        <v>0</v>
      </c>
      <c r="MC182" s="87">
        <v>0</v>
      </c>
      <c r="MD182" s="87">
        <v>0</v>
      </c>
      <c r="ME182" s="87">
        <v>0</v>
      </c>
      <c r="MF182" s="87">
        <v>0</v>
      </c>
      <c r="MG182" s="87">
        <v>0</v>
      </c>
      <c r="MH182" s="87">
        <v>0</v>
      </c>
      <c r="MI182" s="87">
        <v>0</v>
      </c>
      <c r="MJ182" s="87">
        <v>0</v>
      </c>
      <c r="MK182" s="87">
        <v>0</v>
      </c>
      <c r="ML182" s="87">
        <v>0</v>
      </c>
      <c r="MM182" s="87">
        <v>0</v>
      </c>
      <c r="MN182" s="87">
        <v>0</v>
      </c>
      <c r="MO182" s="87">
        <v>0</v>
      </c>
      <c r="MP182" s="87">
        <v>0</v>
      </c>
      <c r="MQ182" s="87">
        <v>0</v>
      </c>
      <c r="MR182" s="87">
        <v>0</v>
      </c>
      <c r="MS182" s="87">
        <v>0</v>
      </c>
      <c r="MT182" s="87">
        <v>0</v>
      </c>
      <c r="MU182" s="87">
        <v>0</v>
      </c>
      <c r="MV182" s="87">
        <v>0</v>
      </c>
      <c r="MW182" s="87">
        <v>0</v>
      </c>
      <c r="MX182" s="87">
        <v>0</v>
      </c>
      <c r="MY182" s="87">
        <v>0</v>
      </c>
      <c r="MZ182" s="87">
        <v>0</v>
      </c>
      <c r="NA182" s="87">
        <v>0</v>
      </c>
      <c r="NB182" s="87">
        <v>0</v>
      </c>
      <c r="NC182" s="87">
        <v>0</v>
      </c>
      <c r="ND182" s="87">
        <v>0</v>
      </c>
      <c r="NE182" s="87">
        <v>0</v>
      </c>
      <c r="NF182" s="87">
        <v>0</v>
      </c>
      <c r="NG182" s="87">
        <v>0</v>
      </c>
      <c r="NH182" s="87">
        <v>0</v>
      </c>
      <c r="NI182" s="87">
        <v>0</v>
      </c>
      <c r="NJ182" s="119">
        <v>0</v>
      </c>
      <c r="NK182" s="118">
        <v>0</v>
      </c>
      <c r="NL182" s="118">
        <v>0</v>
      </c>
      <c r="NM182" s="118">
        <v>0</v>
      </c>
      <c r="NN182" s="118">
        <v>0</v>
      </c>
      <c r="NO182" s="118">
        <v>0</v>
      </c>
      <c r="NP182" s="118">
        <v>0</v>
      </c>
      <c r="NQ182" s="118">
        <v>0</v>
      </c>
      <c r="NR182" s="118">
        <v>0</v>
      </c>
      <c r="NS182" s="118">
        <v>0</v>
      </c>
      <c r="NT182" s="118">
        <v>0</v>
      </c>
      <c r="NU182" s="118">
        <v>0</v>
      </c>
      <c r="NV182" s="118">
        <v>0</v>
      </c>
      <c r="NW182" s="118">
        <v>0</v>
      </c>
      <c r="NX182" s="118">
        <v>0</v>
      </c>
      <c r="NY182" s="118">
        <v>0</v>
      </c>
      <c r="NZ182" s="118">
        <v>0</v>
      </c>
      <c r="OA182" s="118">
        <v>0</v>
      </c>
      <c r="OB182" s="118">
        <v>0</v>
      </c>
      <c r="OC182" s="118">
        <v>0</v>
      </c>
      <c r="OD182" s="118">
        <v>0</v>
      </c>
      <c r="OE182" s="118">
        <v>0</v>
      </c>
      <c r="OF182" s="118">
        <v>0</v>
      </c>
      <c r="OG182" s="118">
        <v>0</v>
      </c>
      <c r="OH182" s="118">
        <v>0</v>
      </c>
      <c r="OI182" s="118">
        <v>0</v>
      </c>
      <c r="OJ182" s="118">
        <v>0</v>
      </c>
      <c r="OK182" s="118">
        <v>0</v>
      </c>
      <c r="OL182" s="118">
        <v>0</v>
      </c>
      <c r="OM182" s="118">
        <v>0</v>
      </c>
      <c r="ON182" s="118">
        <v>0</v>
      </c>
      <c r="OO182" s="118">
        <v>0</v>
      </c>
      <c r="OP182" s="118">
        <v>0</v>
      </c>
      <c r="OQ182" s="118">
        <v>0</v>
      </c>
      <c r="OR182" s="118">
        <v>0</v>
      </c>
      <c r="OS182" s="118">
        <v>0</v>
      </c>
      <c r="OT182" s="118">
        <v>0</v>
      </c>
      <c r="OU182" s="118">
        <v>0</v>
      </c>
      <c r="OV182" s="118">
        <v>0</v>
      </c>
      <c r="OW182" s="118">
        <v>0</v>
      </c>
      <c r="OX182" s="118">
        <v>0</v>
      </c>
      <c r="OY182" s="118">
        <v>0</v>
      </c>
      <c r="OZ182" s="118">
        <v>0</v>
      </c>
      <c r="PA182" s="118">
        <v>0</v>
      </c>
      <c r="PB182" s="118">
        <v>0</v>
      </c>
      <c r="PC182" s="118">
        <v>0</v>
      </c>
      <c r="PD182" s="118">
        <v>0</v>
      </c>
      <c r="PE182" s="118">
        <v>0</v>
      </c>
      <c r="PF182" s="118">
        <v>0</v>
      </c>
      <c r="PG182" s="118">
        <v>0</v>
      </c>
      <c r="PH182" s="118">
        <v>0</v>
      </c>
      <c r="PI182" s="118">
        <v>0</v>
      </c>
      <c r="PJ182" s="118">
        <v>0</v>
      </c>
      <c r="PK182" s="118">
        <v>0</v>
      </c>
      <c r="PL182" s="118">
        <v>0</v>
      </c>
      <c r="PM182" s="118">
        <v>0</v>
      </c>
      <c r="PN182" s="118">
        <v>0</v>
      </c>
      <c r="PO182" s="118">
        <v>0</v>
      </c>
      <c r="PP182" s="118">
        <v>0</v>
      </c>
      <c r="PQ182" s="118">
        <v>0</v>
      </c>
      <c r="PR182" s="118">
        <v>0</v>
      </c>
      <c r="PS182" s="118">
        <v>0</v>
      </c>
      <c r="PT182" s="118">
        <v>0</v>
      </c>
      <c r="PU182" s="118">
        <v>0</v>
      </c>
      <c r="PV182" s="118">
        <v>0</v>
      </c>
      <c r="PW182" s="118">
        <v>0</v>
      </c>
      <c r="PX182" s="118">
        <v>0</v>
      </c>
      <c r="PY182" s="118">
        <v>0</v>
      </c>
      <c r="PZ182" s="118">
        <v>0</v>
      </c>
      <c r="QA182" s="118">
        <v>0</v>
      </c>
      <c r="QB182" s="118">
        <v>0</v>
      </c>
      <c r="QC182" s="118">
        <v>0</v>
      </c>
      <c r="QD182" s="118">
        <v>0</v>
      </c>
      <c r="QE182" s="118">
        <v>0</v>
      </c>
      <c r="QF182" s="118">
        <v>0</v>
      </c>
      <c r="QG182" s="118">
        <v>0</v>
      </c>
      <c r="QH182" s="118">
        <v>0</v>
      </c>
      <c r="QI182" s="118">
        <v>0</v>
      </c>
      <c r="QJ182" s="118">
        <v>0</v>
      </c>
      <c r="QK182" s="118">
        <v>0</v>
      </c>
      <c r="QL182" s="118">
        <v>0</v>
      </c>
      <c r="QM182" s="118">
        <v>0</v>
      </c>
      <c r="QN182" s="118">
        <v>0</v>
      </c>
      <c r="QO182" s="118">
        <v>0</v>
      </c>
      <c r="QP182" s="118">
        <v>0</v>
      </c>
      <c r="QQ182" s="118">
        <v>0</v>
      </c>
      <c r="QR182" s="118">
        <v>0</v>
      </c>
      <c r="QS182" s="118">
        <v>0</v>
      </c>
      <c r="QT182" s="118">
        <v>0</v>
      </c>
      <c r="QU182" s="118">
        <v>0</v>
      </c>
      <c r="QV182" s="118">
        <v>0</v>
      </c>
      <c r="QW182" s="118">
        <v>0</v>
      </c>
      <c r="QX182" s="118">
        <v>0</v>
      </c>
      <c r="QY182" s="118">
        <v>0</v>
      </c>
      <c r="QZ182" s="118">
        <v>0</v>
      </c>
      <c r="RA182" s="118">
        <v>0</v>
      </c>
      <c r="RB182" s="118">
        <v>0</v>
      </c>
      <c r="RC182" s="118">
        <v>0</v>
      </c>
      <c r="RD182" s="118">
        <v>0</v>
      </c>
      <c r="RE182" s="118">
        <v>0</v>
      </c>
      <c r="RF182" s="118">
        <v>0</v>
      </c>
      <c r="RG182" s="118">
        <v>0</v>
      </c>
      <c r="RH182" s="118">
        <v>0</v>
      </c>
      <c r="RI182" s="118">
        <v>0</v>
      </c>
      <c r="RJ182" s="118">
        <v>0</v>
      </c>
      <c r="RK182" s="118">
        <v>0</v>
      </c>
      <c r="RL182" s="118">
        <v>0</v>
      </c>
      <c r="RM182" s="118">
        <v>0</v>
      </c>
      <c r="RN182" s="118">
        <v>0</v>
      </c>
      <c r="RO182" s="118">
        <v>0</v>
      </c>
      <c r="RP182" s="118">
        <v>0</v>
      </c>
      <c r="RQ182" s="118">
        <v>0</v>
      </c>
      <c r="RR182" s="118">
        <v>0</v>
      </c>
      <c r="RS182" s="118">
        <v>0</v>
      </c>
      <c r="RT182" s="118">
        <v>0</v>
      </c>
      <c r="RU182" s="118">
        <v>0</v>
      </c>
      <c r="RV182" s="118">
        <v>0</v>
      </c>
      <c r="RW182" s="118">
        <v>0</v>
      </c>
      <c r="RX182" s="118">
        <v>0</v>
      </c>
      <c r="RY182" s="118">
        <v>0</v>
      </c>
      <c r="RZ182" s="118">
        <v>0</v>
      </c>
      <c r="SA182" s="118">
        <v>0</v>
      </c>
      <c r="SB182" s="118">
        <v>0</v>
      </c>
      <c r="SC182" s="118">
        <v>0</v>
      </c>
      <c r="SD182" s="118">
        <v>0</v>
      </c>
      <c r="SE182" s="118">
        <v>0</v>
      </c>
      <c r="SF182" s="118">
        <v>0</v>
      </c>
      <c r="SG182" s="118">
        <v>0</v>
      </c>
      <c r="SH182" s="118">
        <v>0</v>
      </c>
      <c r="SI182" s="118">
        <v>0</v>
      </c>
      <c r="SJ182" s="118">
        <v>0</v>
      </c>
      <c r="SK182" s="118">
        <v>0</v>
      </c>
      <c r="SL182" s="118">
        <v>0</v>
      </c>
      <c r="SM182" s="118">
        <v>0</v>
      </c>
      <c r="SN182" s="118">
        <v>0</v>
      </c>
      <c r="SO182" s="118">
        <v>0</v>
      </c>
      <c r="SP182" s="118">
        <v>0</v>
      </c>
      <c r="SQ182" s="118">
        <v>0</v>
      </c>
      <c r="SR182" s="118">
        <v>0</v>
      </c>
      <c r="SS182" s="118">
        <v>0</v>
      </c>
      <c r="ST182" s="118">
        <v>0</v>
      </c>
      <c r="SU182" s="118">
        <v>0</v>
      </c>
      <c r="SV182" s="118">
        <v>0</v>
      </c>
      <c r="SW182" s="118">
        <v>0</v>
      </c>
      <c r="SX182" s="118">
        <v>0</v>
      </c>
      <c r="SY182" s="118">
        <v>0</v>
      </c>
      <c r="SZ182" s="118">
        <v>0</v>
      </c>
      <c r="TA182" s="118">
        <v>0</v>
      </c>
      <c r="TB182" s="118">
        <v>0</v>
      </c>
      <c r="TC182" s="118">
        <v>0</v>
      </c>
      <c r="TD182" s="118">
        <v>0</v>
      </c>
      <c r="TE182" s="118">
        <v>0</v>
      </c>
      <c r="TF182" s="118">
        <v>0</v>
      </c>
      <c r="TG182" s="118">
        <v>0</v>
      </c>
      <c r="TH182" s="118">
        <v>0</v>
      </c>
      <c r="TI182" s="118">
        <v>0</v>
      </c>
      <c r="TJ182" s="118">
        <v>0</v>
      </c>
      <c r="TK182" s="118">
        <v>0</v>
      </c>
      <c r="TL182" s="118">
        <v>0</v>
      </c>
      <c r="TM182" s="118">
        <v>0</v>
      </c>
      <c r="TN182" s="118">
        <v>0</v>
      </c>
      <c r="TO182" s="118">
        <v>0</v>
      </c>
      <c r="TP182" s="118">
        <v>0</v>
      </c>
      <c r="TQ182" s="118">
        <v>0</v>
      </c>
      <c r="TR182" s="118">
        <v>0</v>
      </c>
      <c r="TS182" s="118">
        <v>0</v>
      </c>
      <c r="TT182" s="118">
        <v>0</v>
      </c>
      <c r="TU182" s="118">
        <v>0</v>
      </c>
      <c r="TV182" s="118">
        <v>0</v>
      </c>
      <c r="TW182" s="118">
        <v>0</v>
      </c>
      <c r="TX182" s="118">
        <v>0</v>
      </c>
      <c r="TY182" s="118">
        <v>0</v>
      </c>
      <c r="TZ182" s="118">
        <v>0</v>
      </c>
      <c r="UA182" s="118">
        <v>0</v>
      </c>
      <c r="UB182" s="118">
        <v>0</v>
      </c>
      <c r="UC182" s="118">
        <v>0</v>
      </c>
      <c r="UD182" s="118">
        <v>0</v>
      </c>
      <c r="UE182" s="118">
        <v>0</v>
      </c>
      <c r="UF182" s="118">
        <v>0</v>
      </c>
      <c r="UG182" s="118">
        <v>0</v>
      </c>
      <c r="UH182" s="118">
        <v>0</v>
      </c>
      <c r="UI182" s="118">
        <v>0</v>
      </c>
      <c r="UJ182" s="118">
        <v>0</v>
      </c>
      <c r="UK182" s="118">
        <v>0</v>
      </c>
      <c r="UL182" s="118">
        <v>0</v>
      </c>
      <c r="UM182" s="118">
        <v>0</v>
      </c>
      <c r="UN182" s="118">
        <v>0</v>
      </c>
      <c r="UO182" s="118">
        <v>0</v>
      </c>
      <c r="UP182" s="118">
        <v>0</v>
      </c>
      <c r="UQ182" s="118">
        <v>0</v>
      </c>
      <c r="UR182" s="118">
        <v>0</v>
      </c>
      <c r="US182" s="118">
        <v>0</v>
      </c>
      <c r="UT182" s="118">
        <v>0</v>
      </c>
      <c r="UU182" s="118">
        <v>0</v>
      </c>
      <c r="UV182" s="118">
        <v>0</v>
      </c>
      <c r="UW182" s="118">
        <v>0</v>
      </c>
      <c r="UX182" s="118">
        <v>0</v>
      </c>
      <c r="UY182" s="118">
        <v>0</v>
      </c>
      <c r="UZ182" s="118">
        <v>0</v>
      </c>
      <c r="VA182" s="118">
        <v>0</v>
      </c>
      <c r="VB182" s="118">
        <v>0</v>
      </c>
      <c r="VC182" s="118">
        <v>0</v>
      </c>
      <c r="VD182" s="118">
        <v>0</v>
      </c>
      <c r="VE182" s="118">
        <v>0</v>
      </c>
      <c r="VF182" s="118">
        <v>0</v>
      </c>
      <c r="VG182" s="118">
        <v>0</v>
      </c>
      <c r="VH182" s="118">
        <v>0</v>
      </c>
      <c r="VI182" s="118">
        <v>0</v>
      </c>
      <c r="VJ182" s="118">
        <v>0</v>
      </c>
      <c r="VK182" s="118">
        <v>0</v>
      </c>
      <c r="VL182" s="118">
        <v>0</v>
      </c>
      <c r="VM182" s="118">
        <v>0</v>
      </c>
      <c r="VN182" s="118">
        <v>0</v>
      </c>
      <c r="VO182" s="118">
        <v>0</v>
      </c>
      <c r="VP182" s="118">
        <v>0</v>
      </c>
      <c r="VQ182" s="118">
        <v>0</v>
      </c>
      <c r="VR182" s="118">
        <v>0</v>
      </c>
      <c r="VS182" s="118">
        <v>0</v>
      </c>
      <c r="VT182" s="118">
        <v>0</v>
      </c>
      <c r="VU182" s="118">
        <v>0</v>
      </c>
      <c r="VV182" s="118">
        <v>0</v>
      </c>
      <c r="VW182" s="118">
        <v>0</v>
      </c>
      <c r="VX182" s="118">
        <v>0</v>
      </c>
      <c r="VY182" s="118">
        <v>0</v>
      </c>
      <c r="VZ182" s="118">
        <v>0</v>
      </c>
      <c r="WA182" s="118">
        <v>0</v>
      </c>
      <c r="WB182" s="118">
        <v>0</v>
      </c>
      <c r="WC182" s="118">
        <v>0</v>
      </c>
      <c r="WD182" s="118">
        <v>0</v>
      </c>
      <c r="WE182" s="118">
        <v>0</v>
      </c>
      <c r="WF182" s="118">
        <v>0</v>
      </c>
      <c r="WG182" s="118">
        <v>0</v>
      </c>
      <c r="WH182" s="118">
        <v>0</v>
      </c>
      <c r="WI182" s="42">
        <v>62760000</v>
      </c>
      <c r="WJ182" s="42">
        <v>2760000</v>
      </c>
    </row>
    <row r="183" spans="1:649" s="25" customFormat="1" x14ac:dyDescent="0.15">
      <c r="A183" s="88">
        <v>182</v>
      </c>
      <c r="B183" s="124" t="s">
        <v>966</v>
      </c>
      <c r="C183" s="87" t="s">
        <v>967</v>
      </c>
      <c r="D183" s="130" t="s">
        <v>968</v>
      </c>
      <c r="E183" s="96" t="e">
        <f t="shared" ca="1" si="2"/>
        <v>#NAME?</v>
      </c>
      <c r="F183" s="97">
        <v>131183000</v>
      </c>
      <c r="G183" s="98">
        <v>134863958.90000001</v>
      </c>
      <c r="H183" s="87" t="s">
        <v>51</v>
      </c>
      <c r="I183" s="87" t="s">
        <v>44</v>
      </c>
      <c r="J183" s="142" t="s">
        <v>23</v>
      </c>
      <c r="K183" s="97">
        <v>130000000</v>
      </c>
      <c r="L183" s="97">
        <v>1300000</v>
      </c>
      <c r="M183" s="111">
        <v>6.5</v>
      </c>
      <c r="N183" s="115">
        <v>1</v>
      </c>
      <c r="O183" s="116" t="s">
        <v>963</v>
      </c>
      <c r="P183" s="87" t="s">
        <v>969</v>
      </c>
      <c r="Q183" s="111">
        <v>6.0100000000000001E-2</v>
      </c>
      <c r="R183" s="115" t="s">
        <v>647</v>
      </c>
      <c r="S183" s="87">
        <v>0</v>
      </c>
      <c r="T183" s="87">
        <v>0</v>
      </c>
      <c r="U183" s="87">
        <v>0</v>
      </c>
      <c r="V183" s="87">
        <v>0</v>
      </c>
      <c r="W183" s="87">
        <v>0</v>
      </c>
      <c r="X183" s="87">
        <v>0</v>
      </c>
      <c r="Y183" s="87">
        <v>0</v>
      </c>
      <c r="Z183" s="87">
        <v>0</v>
      </c>
      <c r="AA183" s="87">
        <v>8450000</v>
      </c>
      <c r="AB183" s="87">
        <v>0</v>
      </c>
      <c r="AC183" s="87">
        <v>0</v>
      </c>
      <c r="AD183" s="87">
        <v>0</v>
      </c>
      <c r="AE183" s="87">
        <v>0</v>
      </c>
      <c r="AF183" s="87">
        <v>0</v>
      </c>
      <c r="AG183" s="87">
        <v>0</v>
      </c>
      <c r="AH183" s="87">
        <v>0</v>
      </c>
      <c r="AI183" s="87">
        <v>0</v>
      </c>
      <c r="AJ183" s="87">
        <v>0</v>
      </c>
      <c r="AK183" s="87">
        <v>0</v>
      </c>
      <c r="AL183" s="87">
        <v>0</v>
      </c>
      <c r="AM183" s="87">
        <v>8450000</v>
      </c>
      <c r="AN183" s="87">
        <v>0</v>
      </c>
      <c r="AO183" s="87">
        <v>0</v>
      </c>
      <c r="AP183" s="87">
        <v>0</v>
      </c>
      <c r="AQ183" s="87">
        <v>0</v>
      </c>
      <c r="AR183" s="87">
        <v>0</v>
      </c>
      <c r="AS183" s="87">
        <v>0</v>
      </c>
      <c r="AT183" s="87">
        <v>0</v>
      </c>
      <c r="AU183" s="87">
        <v>0</v>
      </c>
      <c r="AV183" s="87">
        <v>0</v>
      </c>
      <c r="AW183" s="87">
        <v>0</v>
      </c>
      <c r="AX183" s="87">
        <v>0</v>
      </c>
      <c r="AY183" s="87">
        <v>8450000</v>
      </c>
      <c r="AZ183" s="87">
        <v>0</v>
      </c>
      <c r="BA183" s="87">
        <v>0</v>
      </c>
      <c r="BB183" s="87">
        <v>0</v>
      </c>
      <c r="BC183" s="87">
        <v>0</v>
      </c>
      <c r="BD183" s="87">
        <v>0</v>
      </c>
      <c r="BE183" s="87">
        <v>0</v>
      </c>
      <c r="BF183" s="87">
        <v>0</v>
      </c>
      <c r="BG183" s="87">
        <v>0</v>
      </c>
      <c r="BH183" s="87">
        <v>0</v>
      </c>
      <c r="BI183" s="87">
        <v>0</v>
      </c>
      <c r="BJ183" s="87">
        <v>0</v>
      </c>
      <c r="BK183" s="87">
        <v>8450000</v>
      </c>
      <c r="BL183" s="87">
        <v>0</v>
      </c>
      <c r="BM183" s="87">
        <v>0</v>
      </c>
      <c r="BN183" s="87">
        <v>0</v>
      </c>
      <c r="BO183" s="87">
        <v>0</v>
      </c>
      <c r="BP183" s="87">
        <v>0</v>
      </c>
      <c r="BQ183" s="87">
        <v>0</v>
      </c>
      <c r="BR183" s="87">
        <v>0</v>
      </c>
      <c r="BS183" s="87">
        <v>0</v>
      </c>
      <c r="BT183" s="87">
        <v>0</v>
      </c>
      <c r="BU183" s="87">
        <v>0</v>
      </c>
      <c r="BV183" s="87">
        <v>0</v>
      </c>
      <c r="BW183" s="87">
        <v>8450000</v>
      </c>
      <c r="BX183" s="87">
        <v>0</v>
      </c>
      <c r="BY183" s="87">
        <v>0</v>
      </c>
      <c r="BZ183" s="87">
        <v>0</v>
      </c>
      <c r="CA183" s="87">
        <v>0</v>
      </c>
      <c r="CB183" s="87">
        <v>0</v>
      </c>
      <c r="CC183" s="87">
        <v>0</v>
      </c>
      <c r="CD183" s="87">
        <v>0</v>
      </c>
      <c r="CE183" s="87">
        <v>0</v>
      </c>
      <c r="CF183" s="87">
        <v>0</v>
      </c>
      <c r="CG183" s="87">
        <v>0</v>
      </c>
      <c r="CH183" s="87">
        <v>0</v>
      </c>
      <c r="CI183" s="87">
        <v>8450000</v>
      </c>
      <c r="CJ183" s="87">
        <v>0</v>
      </c>
      <c r="CK183" s="87">
        <v>0</v>
      </c>
      <c r="CL183" s="87">
        <v>0</v>
      </c>
      <c r="CM183" s="87">
        <v>0</v>
      </c>
      <c r="CN183" s="87">
        <v>0</v>
      </c>
      <c r="CO183" s="87">
        <v>0</v>
      </c>
      <c r="CP183" s="87">
        <v>0</v>
      </c>
      <c r="CQ183" s="87">
        <v>0</v>
      </c>
      <c r="CR183" s="87">
        <v>0</v>
      </c>
      <c r="CS183" s="87">
        <v>0</v>
      </c>
      <c r="CT183" s="87">
        <v>0</v>
      </c>
      <c r="CU183" s="87">
        <v>138450000</v>
      </c>
      <c r="CV183" s="87">
        <v>0</v>
      </c>
      <c r="CW183" s="87">
        <v>0</v>
      </c>
      <c r="CX183" s="87">
        <v>0</v>
      </c>
      <c r="CY183" s="87">
        <v>0</v>
      </c>
      <c r="CZ183" s="87">
        <v>0</v>
      </c>
      <c r="DA183" s="87">
        <v>0</v>
      </c>
      <c r="DB183" s="87">
        <v>0</v>
      </c>
      <c r="DC183" s="87">
        <v>0</v>
      </c>
      <c r="DD183" s="87">
        <v>0</v>
      </c>
      <c r="DE183" s="87">
        <v>0</v>
      </c>
      <c r="DF183" s="87">
        <v>0</v>
      </c>
      <c r="DG183" s="87">
        <v>0</v>
      </c>
      <c r="DH183" s="87">
        <v>0</v>
      </c>
      <c r="DI183" s="87">
        <v>0</v>
      </c>
      <c r="DJ183" s="87">
        <v>0</v>
      </c>
      <c r="DK183" s="87">
        <v>0</v>
      </c>
      <c r="DL183" s="87">
        <v>0</v>
      </c>
      <c r="DM183" s="87">
        <v>0</v>
      </c>
      <c r="DN183" s="87">
        <v>0</v>
      </c>
      <c r="DO183" s="87">
        <v>0</v>
      </c>
      <c r="DP183" s="87">
        <v>0</v>
      </c>
      <c r="DQ183" s="87">
        <v>0</v>
      </c>
      <c r="DR183" s="87">
        <v>0</v>
      </c>
      <c r="DS183" s="87">
        <v>0</v>
      </c>
      <c r="DT183" s="87">
        <v>0</v>
      </c>
      <c r="DU183" s="87">
        <v>0</v>
      </c>
      <c r="DV183" s="87">
        <v>0</v>
      </c>
      <c r="DW183" s="87">
        <v>0</v>
      </c>
      <c r="DX183" s="87">
        <v>0</v>
      </c>
      <c r="DY183" s="87">
        <v>0</v>
      </c>
      <c r="DZ183" s="87">
        <v>0</v>
      </c>
      <c r="EA183" s="87">
        <v>0</v>
      </c>
      <c r="EB183" s="87">
        <v>0</v>
      </c>
      <c r="EC183" s="87">
        <v>0</v>
      </c>
      <c r="ED183" s="87">
        <v>0</v>
      </c>
      <c r="EE183" s="87">
        <v>0</v>
      </c>
      <c r="EF183" s="87">
        <v>0</v>
      </c>
      <c r="EG183" s="87">
        <v>0</v>
      </c>
      <c r="EH183" s="87">
        <v>0</v>
      </c>
      <c r="EI183" s="87">
        <v>0</v>
      </c>
      <c r="EJ183" s="87">
        <v>0</v>
      </c>
      <c r="EK183" s="87">
        <v>0</v>
      </c>
      <c r="EL183" s="87">
        <v>0</v>
      </c>
      <c r="EM183" s="87">
        <v>0</v>
      </c>
      <c r="EN183" s="87">
        <v>0</v>
      </c>
      <c r="EO183" s="87">
        <v>0</v>
      </c>
      <c r="EP183" s="87">
        <v>0</v>
      </c>
      <c r="EQ183" s="87">
        <v>0</v>
      </c>
      <c r="ER183" s="87">
        <v>0</v>
      </c>
      <c r="ES183" s="87">
        <v>0</v>
      </c>
      <c r="ET183" s="87">
        <v>0</v>
      </c>
      <c r="EU183" s="87">
        <v>0</v>
      </c>
      <c r="EV183" s="87">
        <v>0</v>
      </c>
      <c r="EW183" s="87">
        <v>0</v>
      </c>
      <c r="EX183" s="87">
        <v>0</v>
      </c>
      <c r="EY183" s="87">
        <v>0</v>
      </c>
      <c r="EZ183" s="87">
        <v>0</v>
      </c>
      <c r="FA183" s="87">
        <v>0</v>
      </c>
      <c r="FB183" s="87">
        <v>0</v>
      </c>
      <c r="FC183" s="87">
        <v>0</v>
      </c>
      <c r="FD183" s="87">
        <v>0</v>
      </c>
      <c r="FE183" s="87">
        <v>0</v>
      </c>
      <c r="FF183" s="87">
        <v>0</v>
      </c>
      <c r="FG183" s="87">
        <v>0</v>
      </c>
      <c r="FH183" s="87">
        <v>0</v>
      </c>
      <c r="FI183" s="87">
        <v>0</v>
      </c>
      <c r="FJ183" s="87">
        <v>0</v>
      </c>
      <c r="FK183" s="87">
        <v>0</v>
      </c>
      <c r="FL183" s="87">
        <v>0</v>
      </c>
      <c r="FM183" s="87">
        <v>0</v>
      </c>
      <c r="FN183" s="87">
        <v>0</v>
      </c>
      <c r="FO183" s="87">
        <v>0</v>
      </c>
      <c r="FP183" s="87">
        <v>0</v>
      </c>
      <c r="FQ183" s="87">
        <v>0</v>
      </c>
      <c r="FR183" s="87">
        <v>0</v>
      </c>
      <c r="FS183" s="87">
        <v>0</v>
      </c>
      <c r="FT183" s="87">
        <v>0</v>
      </c>
      <c r="FU183" s="87">
        <v>0</v>
      </c>
      <c r="FV183" s="87">
        <v>0</v>
      </c>
      <c r="FW183" s="87">
        <v>0</v>
      </c>
      <c r="FX183" s="87">
        <v>0</v>
      </c>
      <c r="FY183" s="87">
        <v>0</v>
      </c>
      <c r="FZ183" s="87">
        <v>0</v>
      </c>
      <c r="GA183" s="87">
        <v>0</v>
      </c>
      <c r="GB183" s="87">
        <v>0</v>
      </c>
      <c r="GC183" s="87">
        <v>0</v>
      </c>
      <c r="GD183" s="87">
        <v>0</v>
      </c>
      <c r="GE183" s="87">
        <v>0</v>
      </c>
      <c r="GF183" s="87">
        <v>0</v>
      </c>
      <c r="GG183" s="87">
        <v>0</v>
      </c>
      <c r="GH183" s="87">
        <v>0</v>
      </c>
      <c r="GI183" s="87">
        <v>0</v>
      </c>
      <c r="GJ183" s="87">
        <v>0</v>
      </c>
      <c r="GK183" s="87">
        <v>0</v>
      </c>
      <c r="GL183" s="87">
        <v>0</v>
      </c>
      <c r="GM183" s="87">
        <v>0</v>
      </c>
      <c r="GN183" s="87">
        <v>0</v>
      </c>
      <c r="GO183" s="87">
        <v>0</v>
      </c>
      <c r="GP183" s="87">
        <v>0</v>
      </c>
      <c r="GQ183" s="87">
        <v>0</v>
      </c>
      <c r="GR183" s="87">
        <v>0</v>
      </c>
      <c r="GS183" s="87">
        <v>0</v>
      </c>
      <c r="GT183" s="87">
        <v>0</v>
      </c>
      <c r="GU183" s="87">
        <v>0</v>
      </c>
      <c r="GV183" s="87">
        <v>0</v>
      </c>
      <c r="GW183" s="87">
        <v>0</v>
      </c>
      <c r="GX183" s="87">
        <v>0</v>
      </c>
      <c r="GY183" s="87">
        <v>0</v>
      </c>
      <c r="GZ183" s="87">
        <v>0</v>
      </c>
      <c r="HA183" s="87">
        <v>0</v>
      </c>
      <c r="HB183" s="87">
        <v>0</v>
      </c>
      <c r="HC183" s="87">
        <v>0</v>
      </c>
      <c r="HD183" s="87">
        <v>0</v>
      </c>
      <c r="HE183" s="87">
        <v>0</v>
      </c>
      <c r="HF183" s="87">
        <v>0</v>
      </c>
      <c r="HG183" s="87">
        <v>0</v>
      </c>
      <c r="HH183" s="87">
        <v>0</v>
      </c>
      <c r="HI183" s="87">
        <v>0</v>
      </c>
      <c r="HJ183" s="87">
        <v>0</v>
      </c>
      <c r="HK183" s="87">
        <v>0</v>
      </c>
      <c r="HL183" s="87">
        <v>0</v>
      </c>
      <c r="HM183" s="87">
        <v>0</v>
      </c>
      <c r="HN183" s="87">
        <v>0</v>
      </c>
      <c r="HO183" s="87">
        <v>0</v>
      </c>
      <c r="HP183" s="87">
        <v>0</v>
      </c>
      <c r="HQ183" s="87">
        <v>0</v>
      </c>
      <c r="HR183" s="87">
        <v>0</v>
      </c>
      <c r="HS183" s="87">
        <v>0</v>
      </c>
      <c r="HT183" s="87">
        <v>0</v>
      </c>
      <c r="HU183" s="87">
        <v>0</v>
      </c>
      <c r="HV183" s="87">
        <v>0</v>
      </c>
      <c r="HW183" s="87">
        <v>0</v>
      </c>
      <c r="HX183" s="87">
        <v>0</v>
      </c>
      <c r="HY183" s="87">
        <v>0</v>
      </c>
      <c r="HZ183" s="87">
        <v>0</v>
      </c>
      <c r="IA183" s="87">
        <v>0</v>
      </c>
      <c r="IB183" s="87">
        <v>0</v>
      </c>
      <c r="IC183" s="87">
        <v>0</v>
      </c>
      <c r="ID183" s="87">
        <v>0</v>
      </c>
      <c r="IE183" s="87">
        <v>0</v>
      </c>
      <c r="IF183" s="87">
        <v>0</v>
      </c>
      <c r="IG183" s="87">
        <v>0</v>
      </c>
      <c r="IH183" s="87">
        <v>0</v>
      </c>
      <c r="II183" s="87">
        <v>0</v>
      </c>
      <c r="IJ183" s="87">
        <v>0</v>
      </c>
      <c r="IK183" s="87">
        <v>0</v>
      </c>
      <c r="IL183" s="87">
        <v>0</v>
      </c>
      <c r="IM183" s="87">
        <v>0</v>
      </c>
      <c r="IN183" s="87">
        <v>0</v>
      </c>
      <c r="IO183" s="87">
        <v>0</v>
      </c>
      <c r="IP183" s="87">
        <v>0</v>
      </c>
      <c r="IQ183" s="87">
        <v>0</v>
      </c>
      <c r="IR183" s="87">
        <v>0</v>
      </c>
      <c r="IS183" s="87">
        <v>0</v>
      </c>
      <c r="IT183" s="87">
        <v>0</v>
      </c>
      <c r="IU183" s="87">
        <v>0</v>
      </c>
      <c r="IV183" s="87">
        <v>0</v>
      </c>
      <c r="IW183" s="87">
        <v>0</v>
      </c>
      <c r="IX183" s="87">
        <v>0</v>
      </c>
      <c r="IY183" s="87">
        <v>0</v>
      </c>
      <c r="IZ183" s="87">
        <v>0</v>
      </c>
      <c r="JA183" s="87">
        <v>0</v>
      </c>
      <c r="JB183" s="87">
        <v>0</v>
      </c>
      <c r="JC183" s="87">
        <v>0</v>
      </c>
      <c r="JD183" s="87">
        <v>0</v>
      </c>
      <c r="JE183" s="87">
        <v>0</v>
      </c>
      <c r="JF183" s="87">
        <v>0</v>
      </c>
      <c r="JG183" s="87">
        <v>0</v>
      </c>
      <c r="JH183" s="87">
        <v>0</v>
      </c>
      <c r="JI183" s="87">
        <v>0</v>
      </c>
      <c r="JJ183" s="87">
        <v>0</v>
      </c>
      <c r="JK183" s="87">
        <v>0</v>
      </c>
      <c r="JL183" s="87">
        <v>0</v>
      </c>
      <c r="JM183" s="87">
        <v>0</v>
      </c>
      <c r="JN183" s="87">
        <v>0</v>
      </c>
      <c r="JO183" s="87">
        <v>0</v>
      </c>
      <c r="JP183" s="87">
        <v>0</v>
      </c>
      <c r="JQ183" s="87">
        <v>0</v>
      </c>
      <c r="JR183" s="87">
        <v>0</v>
      </c>
      <c r="JS183" s="87">
        <v>0</v>
      </c>
      <c r="JT183" s="87">
        <v>0</v>
      </c>
      <c r="JU183" s="87">
        <v>0</v>
      </c>
      <c r="JV183" s="87">
        <v>0</v>
      </c>
      <c r="JW183" s="87">
        <v>0</v>
      </c>
      <c r="JX183" s="87">
        <v>0</v>
      </c>
      <c r="JY183" s="87">
        <v>0</v>
      </c>
      <c r="JZ183" s="87">
        <v>0</v>
      </c>
      <c r="KA183" s="87">
        <v>0</v>
      </c>
      <c r="KB183" s="87">
        <v>0</v>
      </c>
      <c r="KC183" s="87">
        <v>0</v>
      </c>
      <c r="KD183" s="87">
        <v>0</v>
      </c>
      <c r="KE183" s="87">
        <v>0</v>
      </c>
      <c r="KF183" s="87">
        <v>0</v>
      </c>
      <c r="KG183" s="87">
        <v>0</v>
      </c>
      <c r="KH183" s="87">
        <v>0</v>
      </c>
      <c r="KI183" s="87">
        <v>0</v>
      </c>
      <c r="KJ183" s="87">
        <v>0</v>
      </c>
      <c r="KK183" s="87">
        <v>0</v>
      </c>
      <c r="KL183" s="87">
        <v>0</v>
      </c>
      <c r="KM183" s="87">
        <v>0</v>
      </c>
      <c r="KN183" s="87">
        <v>0</v>
      </c>
      <c r="KO183" s="87">
        <v>0</v>
      </c>
      <c r="KP183" s="87">
        <v>0</v>
      </c>
      <c r="KQ183" s="87">
        <v>0</v>
      </c>
      <c r="KR183" s="87">
        <v>0</v>
      </c>
      <c r="KS183" s="87">
        <v>0</v>
      </c>
      <c r="KT183" s="87">
        <v>0</v>
      </c>
      <c r="KU183" s="87">
        <v>0</v>
      </c>
      <c r="KV183" s="87">
        <v>0</v>
      </c>
      <c r="KW183" s="87">
        <v>0</v>
      </c>
      <c r="KX183" s="87">
        <v>0</v>
      </c>
      <c r="KY183" s="87">
        <v>0</v>
      </c>
      <c r="KZ183" s="87">
        <v>0</v>
      </c>
      <c r="LA183" s="87">
        <v>0</v>
      </c>
      <c r="LB183" s="87">
        <v>0</v>
      </c>
      <c r="LC183" s="87">
        <v>0</v>
      </c>
      <c r="LD183" s="87">
        <v>0</v>
      </c>
      <c r="LE183" s="87">
        <v>0</v>
      </c>
      <c r="LF183" s="87">
        <v>0</v>
      </c>
      <c r="LG183" s="87">
        <v>0</v>
      </c>
      <c r="LH183" s="87">
        <v>0</v>
      </c>
      <c r="LI183" s="87">
        <v>0</v>
      </c>
      <c r="LJ183" s="87">
        <v>0</v>
      </c>
      <c r="LK183" s="87">
        <v>0</v>
      </c>
      <c r="LL183" s="87">
        <v>0</v>
      </c>
      <c r="LM183" s="87">
        <v>0</v>
      </c>
      <c r="LN183" s="87">
        <v>0</v>
      </c>
      <c r="LO183" s="87">
        <v>0</v>
      </c>
      <c r="LP183" s="87">
        <v>0</v>
      </c>
      <c r="LQ183" s="87">
        <v>0</v>
      </c>
      <c r="LR183" s="87">
        <v>0</v>
      </c>
      <c r="LS183" s="87">
        <v>0</v>
      </c>
      <c r="LT183" s="87">
        <v>0</v>
      </c>
      <c r="LU183" s="87">
        <v>0</v>
      </c>
      <c r="LV183" s="87">
        <v>0</v>
      </c>
      <c r="LW183" s="87">
        <v>0</v>
      </c>
      <c r="LX183" s="87">
        <v>0</v>
      </c>
      <c r="LY183" s="87">
        <v>0</v>
      </c>
      <c r="LZ183" s="87">
        <v>0</v>
      </c>
      <c r="MA183" s="87">
        <v>0</v>
      </c>
      <c r="MB183" s="87">
        <v>0</v>
      </c>
      <c r="MC183" s="87">
        <v>0</v>
      </c>
      <c r="MD183" s="87">
        <v>0</v>
      </c>
      <c r="ME183" s="87">
        <v>0</v>
      </c>
      <c r="MF183" s="87">
        <v>0</v>
      </c>
      <c r="MG183" s="87">
        <v>0</v>
      </c>
      <c r="MH183" s="87">
        <v>0</v>
      </c>
      <c r="MI183" s="87">
        <v>0</v>
      </c>
      <c r="MJ183" s="87">
        <v>0</v>
      </c>
      <c r="MK183" s="87">
        <v>0</v>
      </c>
      <c r="ML183" s="87">
        <v>0</v>
      </c>
      <c r="MM183" s="87">
        <v>0</v>
      </c>
      <c r="MN183" s="87">
        <v>0</v>
      </c>
      <c r="MO183" s="87">
        <v>0</v>
      </c>
      <c r="MP183" s="87">
        <v>0</v>
      </c>
      <c r="MQ183" s="87">
        <v>0</v>
      </c>
      <c r="MR183" s="87">
        <v>0</v>
      </c>
      <c r="MS183" s="87">
        <v>0</v>
      </c>
      <c r="MT183" s="87">
        <v>0</v>
      </c>
      <c r="MU183" s="87">
        <v>0</v>
      </c>
      <c r="MV183" s="87">
        <v>0</v>
      </c>
      <c r="MW183" s="87">
        <v>0</v>
      </c>
      <c r="MX183" s="87">
        <v>0</v>
      </c>
      <c r="MY183" s="87">
        <v>0</v>
      </c>
      <c r="MZ183" s="87">
        <v>0</v>
      </c>
      <c r="NA183" s="87">
        <v>0</v>
      </c>
      <c r="NB183" s="87">
        <v>0</v>
      </c>
      <c r="NC183" s="87">
        <v>0</v>
      </c>
      <c r="ND183" s="87">
        <v>0</v>
      </c>
      <c r="NE183" s="87">
        <v>0</v>
      </c>
      <c r="NF183" s="87">
        <v>0</v>
      </c>
      <c r="NG183" s="87">
        <v>0</v>
      </c>
      <c r="NH183" s="87">
        <v>0</v>
      </c>
      <c r="NI183" s="87">
        <v>0</v>
      </c>
      <c r="NJ183" s="119">
        <v>0</v>
      </c>
      <c r="NK183" s="118">
        <v>0</v>
      </c>
      <c r="NL183" s="118">
        <v>0</v>
      </c>
      <c r="NM183" s="118">
        <v>0</v>
      </c>
      <c r="NN183" s="118">
        <v>0</v>
      </c>
      <c r="NO183" s="118">
        <v>0</v>
      </c>
      <c r="NP183" s="118">
        <v>0</v>
      </c>
      <c r="NQ183" s="118">
        <v>0</v>
      </c>
      <c r="NR183" s="118">
        <v>0</v>
      </c>
      <c r="NS183" s="118">
        <v>0</v>
      </c>
      <c r="NT183" s="118">
        <v>0</v>
      </c>
      <c r="NU183" s="118">
        <v>0</v>
      </c>
      <c r="NV183" s="118">
        <v>0</v>
      </c>
      <c r="NW183" s="118">
        <v>0</v>
      </c>
      <c r="NX183" s="118">
        <v>0</v>
      </c>
      <c r="NY183" s="118">
        <v>0</v>
      </c>
      <c r="NZ183" s="118">
        <v>0</v>
      </c>
      <c r="OA183" s="118">
        <v>0</v>
      </c>
      <c r="OB183" s="118">
        <v>0</v>
      </c>
      <c r="OC183" s="118">
        <v>0</v>
      </c>
      <c r="OD183" s="118">
        <v>0</v>
      </c>
      <c r="OE183" s="118">
        <v>0</v>
      </c>
      <c r="OF183" s="118">
        <v>0</v>
      </c>
      <c r="OG183" s="118">
        <v>0</v>
      </c>
      <c r="OH183" s="118">
        <v>0</v>
      </c>
      <c r="OI183" s="118">
        <v>0</v>
      </c>
      <c r="OJ183" s="118">
        <v>0</v>
      </c>
      <c r="OK183" s="118">
        <v>0</v>
      </c>
      <c r="OL183" s="118">
        <v>0</v>
      </c>
      <c r="OM183" s="118">
        <v>0</v>
      </c>
      <c r="ON183" s="118">
        <v>0</v>
      </c>
      <c r="OO183" s="118">
        <v>0</v>
      </c>
      <c r="OP183" s="118">
        <v>0</v>
      </c>
      <c r="OQ183" s="118">
        <v>0</v>
      </c>
      <c r="OR183" s="118">
        <v>0</v>
      </c>
      <c r="OS183" s="118">
        <v>0</v>
      </c>
      <c r="OT183" s="118">
        <v>0</v>
      </c>
      <c r="OU183" s="118">
        <v>0</v>
      </c>
      <c r="OV183" s="118">
        <v>0</v>
      </c>
      <c r="OW183" s="118">
        <v>0</v>
      </c>
      <c r="OX183" s="118">
        <v>0</v>
      </c>
      <c r="OY183" s="118">
        <v>0</v>
      </c>
      <c r="OZ183" s="118">
        <v>0</v>
      </c>
      <c r="PA183" s="118">
        <v>0</v>
      </c>
      <c r="PB183" s="118">
        <v>0</v>
      </c>
      <c r="PC183" s="118">
        <v>0</v>
      </c>
      <c r="PD183" s="118">
        <v>0</v>
      </c>
      <c r="PE183" s="118">
        <v>0</v>
      </c>
      <c r="PF183" s="118">
        <v>0</v>
      </c>
      <c r="PG183" s="118">
        <v>0</v>
      </c>
      <c r="PH183" s="118">
        <v>0</v>
      </c>
      <c r="PI183" s="118">
        <v>0</v>
      </c>
      <c r="PJ183" s="118">
        <v>0</v>
      </c>
      <c r="PK183" s="118">
        <v>0</v>
      </c>
      <c r="PL183" s="118">
        <v>0</v>
      </c>
      <c r="PM183" s="118">
        <v>0</v>
      </c>
      <c r="PN183" s="118">
        <v>0</v>
      </c>
      <c r="PO183" s="118">
        <v>0</v>
      </c>
      <c r="PP183" s="118">
        <v>0</v>
      </c>
      <c r="PQ183" s="118">
        <v>0</v>
      </c>
      <c r="PR183" s="118">
        <v>0</v>
      </c>
      <c r="PS183" s="118">
        <v>0</v>
      </c>
      <c r="PT183" s="118">
        <v>0</v>
      </c>
      <c r="PU183" s="118">
        <v>0</v>
      </c>
      <c r="PV183" s="118">
        <v>0</v>
      </c>
      <c r="PW183" s="118">
        <v>0</v>
      </c>
      <c r="PX183" s="118">
        <v>0</v>
      </c>
      <c r="PY183" s="118">
        <v>0</v>
      </c>
      <c r="PZ183" s="118">
        <v>0</v>
      </c>
      <c r="QA183" s="118">
        <v>0</v>
      </c>
      <c r="QB183" s="118">
        <v>0</v>
      </c>
      <c r="QC183" s="118">
        <v>0</v>
      </c>
      <c r="QD183" s="118">
        <v>0</v>
      </c>
      <c r="QE183" s="118">
        <v>0</v>
      </c>
      <c r="QF183" s="118">
        <v>0</v>
      </c>
      <c r="QG183" s="118">
        <v>0</v>
      </c>
      <c r="QH183" s="118">
        <v>0</v>
      </c>
      <c r="QI183" s="118">
        <v>0</v>
      </c>
      <c r="QJ183" s="118">
        <v>0</v>
      </c>
      <c r="QK183" s="118">
        <v>0</v>
      </c>
      <c r="QL183" s="118">
        <v>0</v>
      </c>
      <c r="QM183" s="118">
        <v>0</v>
      </c>
      <c r="QN183" s="118">
        <v>0</v>
      </c>
      <c r="QO183" s="118">
        <v>0</v>
      </c>
      <c r="QP183" s="118">
        <v>0</v>
      </c>
      <c r="QQ183" s="118">
        <v>0</v>
      </c>
      <c r="QR183" s="118">
        <v>0</v>
      </c>
      <c r="QS183" s="118">
        <v>0</v>
      </c>
      <c r="QT183" s="118">
        <v>0</v>
      </c>
      <c r="QU183" s="118">
        <v>0</v>
      </c>
      <c r="QV183" s="118">
        <v>0</v>
      </c>
      <c r="QW183" s="118">
        <v>0</v>
      </c>
      <c r="QX183" s="118">
        <v>0</v>
      </c>
      <c r="QY183" s="118">
        <v>0</v>
      </c>
      <c r="QZ183" s="118">
        <v>0</v>
      </c>
      <c r="RA183" s="118">
        <v>0</v>
      </c>
      <c r="RB183" s="118">
        <v>0</v>
      </c>
      <c r="RC183" s="118">
        <v>0</v>
      </c>
      <c r="RD183" s="118">
        <v>0</v>
      </c>
      <c r="RE183" s="118">
        <v>0</v>
      </c>
      <c r="RF183" s="118">
        <v>0</v>
      </c>
      <c r="RG183" s="118">
        <v>0</v>
      </c>
      <c r="RH183" s="118">
        <v>0</v>
      </c>
      <c r="RI183" s="118">
        <v>0</v>
      </c>
      <c r="RJ183" s="118">
        <v>0</v>
      </c>
      <c r="RK183" s="118">
        <v>0</v>
      </c>
      <c r="RL183" s="118">
        <v>0</v>
      </c>
      <c r="RM183" s="118">
        <v>0</v>
      </c>
      <c r="RN183" s="118">
        <v>0</v>
      </c>
      <c r="RO183" s="118">
        <v>0</v>
      </c>
      <c r="RP183" s="118">
        <v>0</v>
      </c>
      <c r="RQ183" s="118">
        <v>0</v>
      </c>
      <c r="RR183" s="118">
        <v>0</v>
      </c>
      <c r="RS183" s="118">
        <v>0</v>
      </c>
      <c r="RT183" s="118">
        <v>0</v>
      </c>
      <c r="RU183" s="118">
        <v>0</v>
      </c>
      <c r="RV183" s="118">
        <v>0</v>
      </c>
      <c r="RW183" s="118">
        <v>0</v>
      </c>
      <c r="RX183" s="118">
        <v>0</v>
      </c>
      <c r="RY183" s="118">
        <v>0</v>
      </c>
      <c r="RZ183" s="118">
        <v>0</v>
      </c>
      <c r="SA183" s="118">
        <v>0</v>
      </c>
      <c r="SB183" s="118">
        <v>0</v>
      </c>
      <c r="SC183" s="118">
        <v>0</v>
      </c>
      <c r="SD183" s="118">
        <v>0</v>
      </c>
      <c r="SE183" s="118">
        <v>0</v>
      </c>
      <c r="SF183" s="118">
        <v>0</v>
      </c>
      <c r="SG183" s="118">
        <v>0</v>
      </c>
      <c r="SH183" s="118">
        <v>0</v>
      </c>
      <c r="SI183" s="118">
        <v>0</v>
      </c>
      <c r="SJ183" s="118">
        <v>0</v>
      </c>
      <c r="SK183" s="118">
        <v>0</v>
      </c>
      <c r="SL183" s="118">
        <v>0</v>
      </c>
      <c r="SM183" s="118">
        <v>0</v>
      </c>
      <c r="SN183" s="118">
        <v>0</v>
      </c>
      <c r="SO183" s="118">
        <v>0</v>
      </c>
      <c r="SP183" s="118">
        <v>0</v>
      </c>
      <c r="SQ183" s="118">
        <v>0</v>
      </c>
      <c r="SR183" s="118">
        <v>0</v>
      </c>
      <c r="SS183" s="118">
        <v>0</v>
      </c>
      <c r="ST183" s="118">
        <v>0</v>
      </c>
      <c r="SU183" s="118">
        <v>0</v>
      </c>
      <c r="SV183" s="118">
        <v>0</v>
      </c>
      <c r="SW183" s="118">
        <v>0</v>
      </c>
      <c r="SX183" s="118">
        <v>0</v>
      </c>
      <c r="SY183" s="118">
        <v>0</v>
      </c>
      <c r="SZ183" s="118">
        <v>0</v>
      </c>
      <c r="TA183" s="118">
        <v>0</v>
      </c>
      <c r="TB183" s="118">
        <v>0</v>
      </c>
      <c r="TC183" s="118">
        <v>0</v>
      </c>
      <c r="TD183" s="118">
        <v>0</v>
      </c>
      <c r="TE183" s="118">
        <v>0</v>
      </c>
      <c r="TF183" s="118">
        <v>0</v>
      </c>
      <c r="TG183" s="118">
        <v>0</v>
      </c>
      <c r="TH183" s="118">
        <v>0</v>
      </c>
      <c r="TI183" s="118">
        <v>0</v>
      </c>
      <c r="TJ183" s="118">
        <v>0</v>
      </c>
      <c r="TK183" s="118">
        <v>0</v>
      </c>
      <c r="TL183" s="118">
        <v>0</v>
      </c>
      <c r="TM183" s="118">
        <v>0</v>
      </c>
      <c r="TN183" s="118">
        <v>0</v>
      </c>
      <c r="TO183" s="118">
        <v>0</v>
      </c>
      <c r="TP183" s="118">
        <v>0</v>
      </c>
      <c r="TQ183" s="118">
        <v>0</v>
      </c>
      <c r="TR183" s="118">
        <v>0</v>
      </c>
      <c r="TS183" s="118">
        <v>0</v>
      </c>
      <c r="TT183" s="118">
        <v>0</v>
      </c>
      <c r="TU183" s="118">
        <v>0</v>
      </c>
      <c r="TV183" s="118">
        <v>0</v>
      </c>
      <c r="TW183" s="118">
        <v>0</v>
      </c>
      <c r="TX183" s="118">
        <v>0</v>
      </c>
      <c r="TY183" s="118">
        <v>0</v>
      </c>
      <c r="TZ183" s="118">
        <v>0</v>
      </c>
      <c r="UA183" s="118">
        <v>0</v>
      </c>
      <c r="UB183" s="118">
        <v>0</v>
      </c>
      <c r="UC183" s="118">
        <v>0</v>
      </c>
      <c r="UD183" s="118">
        <v>0</v>
      </c>
      <c r="UE183" s="118">
        <v>0</v>
      </c>
      <c r="UF183" s="118">
        <v>0</v>
      </c>
      <c r="UG183" s="118">
        <v>0</v>
      </c>
      <c r="UH183" s="118">
        <v>0</v>
      </c>
      <c r="UI183" s="118">
        <v>0</v>
      </c>
      <c r="UJ183" s="118">
        <v>0</v>
      </c>
      <c r="UK183" s="118">
        <v>0</v>
      </c>
      <c r="UL183" s="118">
        <v>0</v>
      </c>
      <c r="UM183" s="118">
        <v>0</v>
      </c>
      <c r="UN183" s="118">
        <v>0</v>
      </c>
      <c r="UO183" s="118">
        <v>0</v>
      </c>
      <c r="UP183" s="118">
        <v>0</v>
      </c>
      <c r="UQ183" s="118">
        <v>0</v>
      </c>
      <c r="UR183" s="118">
        <v>0</v>
      </c>
      <c r="US183" s="118">
        <v>0</v>
      </c>
      <c r="UT183" s="118">
        <v>0</v>
      </c>
      <c r="UU183" s="118">
        <v>0</v>
      </c>
      <c r="UV183" s="118">
        <v>0</v>
      </c>
      <c r="UW183" s="118">
        <v>0</v>
      </c>
      <c r="UX183" s="118">
        <v>0</v>
      </c>
      <c r="UY183" s="118">
        <v>0</v>
      </c>
      <c r="UZ183" s="118">
        <v>0</v>
      </c>
      <c r="VA183" s="118">
        <v>0</v>
      </c>
      <c r="VB183" s="118">
        <v>0</v>
      </c>
      <c r="VC183" s="118">
        <v>0</v>
      </c>
      <c r="VD183" s="118">
        <v>0</v>
      </c>
      <c r="VE183" s="118">
        <v>0</v>
      </c>
      <c r="VF183" s="118">
        <v>0</v>
      </c>
      <c r="VG183" s="118">
        <v>0</v>
      </c>
      <c r="VH183" s="118">
        <v>0</v>
      </c>
      <c r="VI183" s="118">
        <v>0</v>
      </c>
      <c r="VJ183" s="118">
        <v>0</v>
      </c>
      <c r="VK183" s="118">
        <v>0</v>
      </c>
      <c r="VL183" s="118">
        <v>0</v>
      </c>
      <c r="VM183" s="118">
        <v>0</v>
      </c>
      <c r="VN183" s="118">
        <v>0</v>
      </c>
      <c r="VO183" s="118">
        <v>0</v>
      </c>
      <c r="VP183" s="118">
        <v>0</v>
      </c>
      <c r="VQ183" s="118">
        <v>0</v>
      </c>
      <c r="VR183" s="118">
        <v>0</v>
      </c>
      <c r="VS183" s="118">
        <v>0</v>
      </c>
      <c r="VT183" s="118">
        <v>0</v>
      </c>
      <c r="VU183" s="118">
        <v>0</v>
      </c>
      <c r="VV183" s="118">
        <v>0</v>
      </c>
      <c r="VW183" s="118">
        <v>0</v>
      </c>
      <c r="VX183" s="118">
        <v>0</v>
      </c>
      <c r="VY183" s="118">
        <v>0</v>
      </c>
      <c r="VZ183" s="118">
        <v>0</v>
      </c>
      <c r="WA183" s="118">
        <v>0</v>
      </c>
      <c r="WB183" s="118">
        <v>0</v>
      </c>
      <c r="WC183" s="118">
        <v>0</v>
      </c>
      <c r="WD183" s="118">
        <v>0</v>
      </c>
      <c r="WE183" s="118">
        <v>0</v>
      </c>
      <c r="WF183" s="118">
        <v>0</v>
      </c>
      <c r="WG183" s="118">
        <v>0</v>
      </c>
      <c r="WH183" s="118">
        <v>0</v>
      </c>
      <c r="WI183" s="42">
        <v>189150000</v>
      </c>
      <c r="WJ183" s="42">
        <v>59150000</v>
      </c>
    </row>
    <row r="184" spans="1:649" s="25" customFormat="1" x14ac:dyDescent="0.15">
      <c r="A184" s="88">
        <v>183</v>
      </c>
      <c r="B184" s="87" t="s">
        <v>970</v>
      </c>
      <c r="C184" s="124" t="s">
        <v>971</v>
      </c>
      <c r="D184" s="130" t="s">
        <v>972</v>
      </c>
      <c r="E184" s="96" t="e">
        <f t="shared" ca="1" si="2"/>
        <v>#NAME?</v>
      </c>
      <c r="F184" s="97">
        <v>157356000</v>
      </c>
      <c r="G184" s="98">
        <v>161305315.06999999</v>
      </c>
      <c r="H184" s="87" t="s">
        <v>51</v>
      </c>
      <c r="I184" s="87" t="s">
        <v>44</v>
      </c>
      <c r="J184" s="142" t="s">
        <v>23</v>
      </c>
      <c r="K184" s="97">
        <v>155000000</v>
      </c>
      <c r="L184" s="97">
        <v>1550000</v>
      </c>
      <c r="M184" s="111">
        <v>6</v>
      </c>
      <c r="N184" s="115">
        <v>1</v>
      </c>
      <c r="O184" s="116" t="s">
        <v>973</v>
      </c>
      <c r="P184" s="87" t="s">
        <v>974</v>
      </c>
      <c r="Q184" s="111">
        <v>3.7198000000000002</v>
      </c>
      <c r="R184" s="115" t="s">
        <v>975</v>
      </c>
      <c r="S184" s="87">
        <v>0</v>
      </c>
      <c r="T184" s="87">
        <v>0</v>
      </c>
      <c r="U184" s="87">
        <v>0</v>
      </c>
      <c r="V184" s="87">
        <v>0</v>
      </c>
      <c r="W184" s="87">
        <v>0</v>
      </c>
      <c r="X184" s="87">
        <v>0</v>
      </c>
      <c r="Y184" s="87">
        <v>0</v>
      </c>
      <c r="Z184" s="87">
        <v>0</v>
      </c>
      <c r="AA184" s="87">
        <v>9300000</v>
      </c>
      <c r="AB184" s="87">
        <v>0</v>
      </c>
      <c r="AC184" s="87">
        <v>0</v>
      </c>
      <c r="AD184" s="87">
        <v>0</v>
      </c>
      <c r="AE184" s="87">
        <v>0</v>
      </c>
      <c r="AF184" s="87">
        <v>0</v>
      </c>
      <c r="AG184" s="87">
        <v>0</v>
      </c>
      <c r="AH184" s="87">
        <v>0</v>
      </c>
      <c r="AI184" s="87">
        <v>0</v>
      </c>
      <c r="AJ184" s="87">
        <v>0</v>
      </c>
      <c r="AK184" s="87">
        <v>0</v>
      </c>
      <c r="AL184" s="87">
        <v>0</v>
      </c>
      <c r="AM184" s="87">
        <v>9300000</v>
      </c>
      <c r="AN184" s="87">
        <v>0</v>
      </c>
      <c r="AO184" s="87">
        <v>0</v>
      </c>
      <c r="AP184" s="87">
        <v>0</v>
      </c>
      <c r="AQ184" s="87">
        <v>0</v>
      </c>
      <c r="AR184" s="87">
        <v>0</v>
      </c>
      <c r="AS184" s="87">
        <v>0</v>
      </c>
      <c r="AT184" s="87">
        <v>0</v>
      </c>
      <c r="AU184" s="87">
        <v>0</v>
      </c>
      <c r="AV184" s="87">
        <v>0</v>
      </c>
      <c r="AW184" s="87">
        <v>0</v>
      </c>
      <c r="AX184" s="87">
        <v>0</v>
      </c>
      <c r="AY184" s="87">
        <v>9300000</v>
      </c>
      <c r="AZ184" s="87">
        <v>0</v>
      </c>
      <c r="BA184" s="87">
        <v>0</v>
      </c>
      <c r="BB184" s="87">
        <v>0</v>
      </c>
      <c r="BC184" s="87">
        <v>0</v>
      </c>
      <c r="BD184" s="87">
        <v>0</v>
      </c>
      <c r="BE184" s="87">
        <v>0</v>
      </c>
      <c r="BF184" s="87">
        <v>0</v>
      </c>
      <c r="BG184" s="87">
        <v>0</v>
      </c>
      <c r="BH184" s="87">
        <v>0</v>
      </c>
      <c r="BI184" s="87">
        <v>0</v>
      </c>
      <c r="BJ184" s="87">
        <v>0</v>
      </c>
      <c r="BK184" s="87">
        <v>9300000</v>
      </c>
      <c r="BL184" s="87">
        <v>0</v>
      </c>
      <c r="BM184" s="87">
        <v>0</v>
      </c>
      <c r="BN184" s="87">
        <v>0</v>
      </c>
      <c r="BO184" s="87">
        <v>0</v>
      </c>
      <c r="BP184" s="87">
        <v>0</v>
      </c>
      <c r="BQ184" s="87">
        <v>0</v>
      </c>
      <c r="BR184" s="87">
        <v>0</v>
      </c>
      <c r="BS184" s="87">
        <v>0</v>
      </c>
      <c r="BT184" s="87">
        <v>0</v>
      </c>
      <c r="BU184" s="87">
        <v>0</v>
      </c>
      <c r="BV184" s="87">
        <v>0</v>
      </c>
      <c r="BW184" s="87">
        <v>9300000</v>
      </c>
      <c r="BX184" s="87">
        <v>0</v>
      </c>
      <c r="BY184" s="87">
        <v>0</v>
      </c>
      <c r="BZ184" s="87">
        <v>0</v>
      </c>
      <c r="CA184" s="87">
        <v>0</v>
      </c>
      <c r="CB184" s="87">
        <v>0</v>
      </c>
      <c r="CC184" s="87">
        <v>0</v>
      </c>
      <c r="CD184" s="87">
        <v>0</v>
      </c>
      <c r="CE184" s="87">
        <v>0</v>
      </c>
      <c r="CF184" s="87">
        <v>0</v>
      </c>
      <c r="CG184" s="87">
        <v>0</v>
      </c>
      <c r="CH184" s="87">
        <v>0</v>
      </c>
      <c r="CI184" s="87">
        <v>9300000</v>
      </c>
      <c r="CJ184" s="87">
        <v>0</v>
      </c>
      <c r="CK184" s="87">
        <v>0</v>
      </c>
      <c r="CL184" s="87">
        <v>0</v>
      </c>
      <c r="CM184" s="87">
        <v>0</v>
      </c>
      <c r="CN184" s="87">
        <v>0</v>
      </c>
      <c r="CO184" s="87">
        <v>0</v>
      </c>
      <c r="CP184" s="87">
        <v>0</v>
      </c>
      <c r="CQ184" s="87">
        <v>0</v>
      </c>
      <c r="CR184" s="87">
        <v>0</v>
      </c>
      <c r="CS184" s="87">
        <v>0</v>
      </c>
      <c r="CT184" s="87">
        <v>0</v>
      </c>
      <c r="CU184" s="87">
        <v>164300000</v>
      </c>
      <c r="CV184" s="87">
        <v>0</v>
      </c>
      <c r="CW184" s="87">
        <v>0</v>
      </c>
      <c r="CX184" s="87">
        <v>0</v>
      </c>
      <c r="CY184" s="87">
        <v>0</v>
      </c>
      <c r="CZ184" s="87">
        <v>0</v>
      </c>
      <c r="DA184" s="87">
        <v>0</v>
      </c>
      <c r="DB184" s="87">
        <v>0</v>
      </c>
      <c r="DC184" s="87">
        <v>0</v>
      </c>
      <c r="DD184" s="87">
        <v>0</v>
      </c>
      <c r="DE184" s="87">
        <v>0</v>
      </c>
      <c r="DF184" s="87">
        <v>0</v>
      </c>
      <c r="DG184" s="87">
        <v>0</v>
      </c>
      <c r="DH184" s="87">
        <v>0</v>
      </c>
      <c r="DI184" s="87">
        <v>0</v>
      </c>
      <c r="DJ184" s="87">
        <v>0</v>
      </c>
      <c r="DK184" s="87">
        <v>0</v>
      </c>
      <c r="DL184" s="87">
        <v>0</v>
      </c>
      <c r="DM184" s="87">
        <v>0</v>
      </c>
      <c r="DN184" s="87">
        <v>0</v>
      </c>
      <c r="DO184" s="87">
        <v>0</v>
      </c>
      <c r="DP184" s="87">
        <v>0</v>
      </c>
      <c r="DQ184" s="87">
        <v>0</v>
      </c>
      <c r="DR184" s="87">
        <v>0</v>
      </c>
      <c r="DS184" s="87">
        <v>0</v>
      </c>
      <c r="DT184" s="87">
        <v>0</v>
      </c>
      <c r="DU184" s="87">
        <v>0</v>
      </c>
      <c r="DV184" s="87">
        <v>0</v>
      </c>
      <c r="DW184" s="87">
        <v>0</v>
      </c>
      <c r="DX184" s="87">
        <v>0</v>
      </c>
      <c r="DY184" s="87">
        <v>0</v>
      </c>
      <c r="DZ184" s="87">
        <v>0</v>
      </c>
      <c r="EA184" s="87">
        <v>0</v>
      </c>
      <c r="EB184" s="87">
        <v>0</v>
      </c>
      <c r="EC184" s="87">
        <v>0</v>
      </c>
      <c r="ED184" s="87">
        <v>0</v>
      </c>
      <c r="EE184" s="87">
        <v>0</v>
      </c>
      <c r="EF184" s="87">
        <v>0</v>
      </c>
      <c r="EG184" s="87">
        <v>0</v>
      </c>
      <c r="EH184" s="87">
        <v>0</v>
      </c>
      <c r="EI184" s="87">
        <v>0</v>
      </c>
      <c r="EJ184" s="87">
        <v>0</v>
      </c>
      <c r="EK184" s="87">
        <v>0</v>
      </c>
      <c r="EL184" s="87">
        <v>0</v>
      </c>
      <c r="EM184" s="87">
        <v>0</v>
      </c>
      <c r="EN184" s="87">
        <v>0</v>
      </c>
      <c r="EO184" s="87">
        <v>0</v>
      </c>
      <c r="EP184" s="87">
        <v>0</v>
      </c>
      <c r="EQ184" s="87">
        <v>0</v>
      </c>
      <c r="ER184" s="87">
        <v>0</v>
      </c>
      <c r="ES184" s="87">
        <v>0</v>
      </c>
      <c r="ET184" s="87">
        <v>0</v>
      </c>
      <c r="EU184" s="87">
        <v>0</v>
      </c>
      <c r="EV184" s="87">
        <v>0</v>
      </c>
      <c r="EW184" s="87">
        <v>0</v>
      </c>
      <c r="EX184" s="87">
        <v>0</v>
      </c>
      <c r="EY184" s="87">
        <v>0</v>
      </c>
      <c r="EZ184" s="87">
        <v>0</v>
      </c>
      <c r="FA184" s="87">
        <v>0</v>
      </c>
      <c r="FB184" s="87">
        <v>0</v>
      </c>
      <c r="FC184" s="87">
        <v>0</v>
      </c>
      <c r="FD184" s="87">
        <v>0</v>
      </c>
      <c r="FE184" s="87">
        <v>0</v>
      </c>
      <c r="FF184" s="87">
        <v>0</v>
      </c>
      <c r="FG184" s="87">
        <v>0</v>
      </c>
      <c r="FH184" s="87">
        <v>0</v>
      </c>
      <c r="FI184" s="87">
        <v>0</v>
      </c>
      <c r="FJ184" s="87">
        <v>0</v>
      </c>
      <c r="FK184" s="87">
        <v>0</v>
      </c>
      <c r="FL184" s="87">
        <v>0</v>
      </c>
      <c r="FM184" s="87">
        <v>0</v>
      </c>
      <c r="FN184" s="87">
        <v>0</v>
      </c>
      <c r="FO184" s="87">
        <v>0</v>
      </c>
      <c r="FP184" s="87">
        <v>0</v>
      </c>
      <c r="FQ184" s="87">
        <v>0</v>
      </c>
      <c r="FR184" s="87">
        <v>0</v>
      </c>
      <c r="FS184" s="87">
        <v>0</v>
      </c>
      <c r="FT184" s="87">
        <v>0</v>
      </c>
      <c r="FU184" s="87">
        <v>0</v>
      </c>
      <c r="FV184" s="87">
        <v>0</v>
      </c>
      <c r="FW184" s="87">
        <v>0</v>
      </c>
      <c r="FX184" s="87">
        <v>0</v>
      </c>
      <c r="FY184" s="87">
        <v>0</v>
      </c>
      <c r="FZ184" s="87">
        <v>0</v>
      </c>
      <c r="GA184" s="87">
        <v>0</v>
      </c>
      <c r="GB184" s="87">
        <v>0</v>
      </c>
      <c r="GC184" s="87">
        <v>0</v>
      </c>
      <c r="GD184" s="87">
        <v>0</v>
      </c>
      <c r="GE184" s="87">
        <v>0</v>
      </c>
      <c r="GF184" s="87">
        <v>0</v>
      </c>
      <c r="GG184" s="87">
        <v>0</v>
      </c>
      <c r="GH184" s="87">
        <v>0</v>
      </c>
      <c r="GI184" s="87">
        <v>0</v>
      </c>
      <c r="GJ184" s="87">
        <v>0</v>
      </c>
      <c r="GK184" s="87">
        <v>0</v>
      </c>
      <c r="GL184" s="87">
        <v>0</v>
      </c>
      <c r="GM184" s="87">
        <v>0</v>
      </c>
      <c r="GN184" s="87">
        <v>0</v>
      </c>
      <c r="GO184" s="87">
        <v>0</v>
      </c>
      <c r="GP184" s="87">
        <v>0</v>
      </c>
      <c r="GQ184" s="87">
        <v>0</v>
      </c>
      <c r="GR184" s="87">
        <v>0</v>
      </c>
      <c r="GS184" s="87">
        <v>0</v>
      </c>
      <c r="GT184" s="87">
        <v>0</v>
      </c>
      <c r="GU184" s="87">
        <v>0</v>
      </c>
      <c r="GV184" s="87">
        <v>0</v>
      </c>
      <c r="GW184" s="87">
        <v>0</v>
      </c>
      <c r="GX184" s="87">
        <v>0</v>
      </c>
      <c r="GY184" s="87">
        <v>0</v>
      </c>
      <c r="GZ184" s="87">
        <v>0</v>
      </c>
      <c r="HA184" s="87">
        <v>0</v>
      </c>
      <c r="HB184" s="87">
        <v>0</v>
      </c>
      <c r="HC184" s="87">
        <v>0</v>
      </c>
      <c r="HD184" s="87">
        <v>0</v>
      </c>
      <c r="HE184" s="87">
        <v>0</v>
      </c>
      <c r="HF184" s="87">
        <v>0</v>
      </c>
      <c r="HG184" s="87">
        <v>0</v>
      </c>
      <c r="HH184" s="87">
        <v>0</v>
      </c>
      <c r="HI184" s="87">
        <v>0</v>
      </c>
      <c r="HJ184" s="87">
        <v>0</v>
      </c>
      <c r="HK184" s="87">
        <v>0</v>
      </c>
      <c r="HL184" s="87">
        <v>0</v>
      </c>
      <c r="HM184" s="87">
        <v>0</v>
      </c>
      <c r="HN184" s="87">
        <v>0</v>
      </c>
      <c r="HO184" s="87">
        <v>0</v>
      </c>
      <c r="HP184" s="87">
        <v>0</v>
      </c>
      <c r="HQ184" s="87">
        <v>0</v>
      </c>
      <c r="HR184" s="87">
        <v>0</v>
      </c>
      <c r="HS184" s="87">
        <v>0</v>
      </c>
      <c r="HT184" s="87">
        <v>0</v>
      </c>
      <c r="HU184" s="87">
        <v>0</v>
      </c>
      <c r="HV184" s="87">
        <v>0</v>
      </c>
      <c r="HW184" s="87">
        <v>0</v>
      </c>
      <c r="HX184" s="87">
        <v>0</v>
      </c>
      <c r="HY184" s="87">
        <v>0</v>
      </c>
      <c r="HZ184" s="87">
        <v>0</v>
      </c>
      <c r="IA184" s="87">
        <v>0</v>
      </c>
      <c r="IB184" s="87">
        <v>0</v>
      </c>
      <c r="IC184" s="87">
        <v>0</v>
      </c>
      <c r="ID184" s="87">
        <v>0</v>
      </c>
      <c r="IE184" s="87">
        <v>0</v>
      </c>
      <c r="IF184" s="87">
        <v>0</v>
      </c>
      <c r="IG184" s="87">
        <v>0</v>
      </c>
      <c r="IH184" s="87">
        <v>0</v>
      </c>
      <c r="II184" s="87">
        <v>0</v>
      </c>
      <c r="IJ184" s="87">
        <v>0</v>
      </c>
      <c r="IK184" s="87">
        <v>0</v>
      </c>
      <c r="IL184" s="87">
        <v>0</v>
      </c>
      <c r="IM184" s="87">
        <v>0</v>
      </c>
      <c r="IN184" s="87">
        <v>0</v>
      </c>
      <c r="IO184" s="87">
        <v>0</v>
      </c>
      <c r="IP184" s="87">
        <v>0</v>
      </c>
      <c r="IQ184" s="87">
        <v>0</v>
      </c>
      <c r="IR184" s="87">
        <v>0</v>
      </c>
      <c r="IS184" s="87">
        <v>0</v>
      </c>
      <c r="IT184" s="87">
        <v>0</v>
      </c>
      <c r="IU184" s="87">
        <v>0</v>
      </c>
      <c r="IV184" s="87">
        <v>0</v>
      </c>
      <c r="IW184" s="87">
        <v>0</v>
      </c>
      <c r="IX184" s="87">
        <v>0</v>
      </c>
      <c r="IY184" s="87">
        <v>0</v>
      </c>
      <c r="IZ184" s="87">
        <v>0</v>
      </c>
      <c r="JA184" s="87">
        <v>0</v>
      </c>
      <c r="JB184" s="87">
        <v>0</v>
      </c>
      <c r="JC184" s="87">
        <v>0</v>
      </c>
      <c r="JD184" s="87">
        <v>0</v>
      </c>
      <c r="JE184" s="87">
        <v>0</v>
      </c>
      <c r="JF184" s="87">
        <v>0</v>
      </c>
      <c r="JG184" s="87">
        <v>0</v>
      </c>
      <c r="JH184" s="87">
        <v>0</v>
      </c>
      <c r="JI184" s="87">
        <v>0</v>
      </c>
      <c r="JJ184" s="87">
        <v>0</v>
      </c>
      <c r="JK184" s="87">
        <v>0</v>
      </c>
      <c r="JL184" s="87">
        <v>0</v>
      </c>
      <c r="JM184" s="87">
        <v>0</v>
      </c>
      <c r="JN184" s="87">
        <v>0</v>
      </c>
      <c r="JO184" s="87">
        <v>0</v>
      </c>
      <c r="JP184" s="87">
        <v>0</v>
      </c>
      <c r="JQ184" s="87">
        <v>0</v>
      </c>
      <c r="JR184" s="87">
        <v>0</v>
      </c>
      <c r="JS184" s="87">
        <v>0</v>
      </c>
      <c r="JT184" s="87">
        <v>0</v>
      </c>
      <c r="JU184" s="87">
        <v>0</v>
      </c>
      <c r="JV184" s="87">
        <v>0</v>
      </c>
      <c r="JW184" s="87">
        <v>0</v>
      </c>
      <c r="JX184" s="87">
        <v>0</v>
      </c>
      <c r="JY184" s="87">
        <v>0</v>
      </c>
      <c r="JZ184" s="87">
        <v>0</v>
      </c>
      <c r="KA184" s="87">
        <v>0</v>
      </c>
      <c r="KB184" s="87">
        <v>0</v>
      </c>
      <c r="KC184" s="87">
        <v>0</v>
      </c>
      <c r="KD184" s="87">
        <v>0</v>
      </c>
      <c r="KE184" s="87">
        <v>0</v>
      </c>
      <c r="KF184" s="87">
        <v>0</v>
      </c>
      <c r="KG184" s="87">
        <v>0</v>
      </c>
      <c r="KH184" s="87">
        <v>0</v>
      </c>
      <c r="KI184" s="87">
        <v>0</v>
      </c>
      <c r="KJ184" s="87">
        <v>0</v>
      </c>
      <c r="KK184" s="87">
        <v>0</v>
      </c>
      <c r="KL184" s="87">
        <v>0</v>
      </c>
      <c r="KM184" s="87">
        <v>0</v>
      </c>
      <c r="KN184" s="87">
        <v>0</v>
      </c>
      <c r="KO184" s="87">
        <v>0</v>
      </c>
      <c r="KP184" s="87">
        <v>0</v>
      </c>
      <c r="KQ184" s="87">
        <v>0</v>
      </c>
      <c r="KR184" s="87">
        <v>0</v>
      </c>
      <c r="KS184" s="87">
        <v>0</v>
      </c>
      <c r="KT184" s="87">
        <v>0</v>
      </c>
      <c r="KU184" s="87">
        <v>0</v>
      </c>
      <c r="KV184" s="87">
        <v>0</v>
      </c>
      <c r="KW184" s="87">
        <v>0</v>
      </c>
      <c r="KX184" s="87">
        <v>0</v>
      </c>
      <c r="KY184" s="87">
        <v>0</v>
      </c>
      <c r="KZ184" s="87">
        <v>0</v>
      </c>
      <c r="LA184" s="87">
        <v>0</v>
      </c>
      <c r="LB184" s="87">
        <v>0</v>
      </c>
      <c r="LC184" s="87">
        <v>0</v>
      </c>
      <c r="LD184" s="87">
        <v>0</v>
      </c>
      <c r="LE184" s="87">
        <v>0</v>
      </c>
      <c r="LF184" s="87">
        <v>0</v>
      </c>
      <c r="LG184" s="87">
        <v>0</v>
      </c>
      <c r="LH184" s="87">
        <v>0</v>
      </c>
      <c r="LI184" s="87">
        <v>0</v>
      </c>
      <c r="LJ184" s="87">
        <v>0</v>
      </c>
      <c r="LK184" s="87">
        <v>0</v>
      </c>
      <c r="LL184" s="87">
        <v>0</v>
      </c>
      <c r="LM184" s="87">
        <v>0</v>
      </c>
      <c r="LN184" s="87">
        <v>0</v>
      </c>
      <c r="LO184" s="87">
        <v>0</v>
      </c>
      <c r="LP184" s="87">
        <v>0</v>
      </c>
      <c r="LQ184" s="87">
        <v>0</v>
      </c>
      <c r="LR184" s="87">
        <v>0</v>
      </c>
      <c r="LS184" s="87">
        <v>0</v>
      </c>
      <c r="LT184" s="87">
        <v>0</v>
      </c>
      <c r="LU184" s="87">
        <v>0</v>
      </c>
      <c r="LV184" s="87">
        <v>0</v>
      </c>
      <c r="LW184" s="87">
        <v>0</v>
      </c>
      <c r="LX184" s="87">
        <v>0</v>
      </c>
      <c r="LY184" s="87">
        <v>0</v>
      </c>
      <c r="LZ184" s="87">
        <v>0</v>
      </c>
      <c r="MA184" s="87">
        <v>0</v>
      </c>
      <c r="MB184" s="87">
        <v>0</v>
      </c>
      <c r="MC184" s="87">
        <v>0</v>
      </c>
      <c r="MD184" s="87">
        <v>0</v>
      </c>
      <c r="ME184" s="87">
        <v>0</v>
      </c>
      <c r="MF184" s="87">
        <v>0</v>
      </c>
      <c r="MG184" s="87">
        <v>0</v>
      </c>
      <c r="MH184" s="87">
        <v>0</v>
      </c>
      <c r="MI184" s="87">
        <v>0</v>
      </c>
      <c r="MJ184" s="87">
        <v>0</v>
      </c>
      <c r="MK184" s="87">
        <v>0</v>
      </c>
      <c r="ML184" s="87">
        <v>0</v>
      </c>
      <c r="MM184" s="87">
        <v>0</v>
      </c>
      <c r="MN184" s="87">
        <v>0</v>
      </c>
      <c r="MO184" s="87">
        <v>0</v>
      </c>
      <c r="MP184" s="87">
        <v>0</v>
      </c>
      <c r="MQ184" s="87">
        <v>0</v>
      </c>
      <c r="MR184" s="87">
        <v>0</v>
      </c>
      <c r="MS184" s="87">
        <v>0</v>
      </c>
      <c r="MT184" s="87">
        <v>0</v>
      </c>
      <c r="MU184" s="87">
        <v>0</v>
      </c>
      <c r="MV184" s="87">
        <v>0</v>
      </c>
      <c r="MW184" s="87">
        <v>0</v>
      </c>
      <c r="MX184" s="87">
        <v>0</v>
      </c>
      <c r="MY184" s="87">
        <v>0</v>
      </c>
      <c r="MZ184" s="87">
        <v>0</v>
      </c>
      <c r="NA184" s="87">
        <v>0</v>
      </c>
      <c r="NB184" s="87">
        <v>0</v>
      </c>
      <c r="NC184" s="87">
        <v>0</v>
      </c>
      <c r="ND184" s="87">
        <v>0</v>
      </c>
      <c r="NE184" s="87">
        <v>0</v>
      </c>
      <c r="NF184" s="87">
        <v>0</v>
      </c>
      <c r="NG184" s="87">
        <v>0</v>
      </c>
      <c r="NH184" s="87">
        <v>0</v>
      </c>
      <c r="NI184" s="87">
        <v>0</v>
      </c>
      <c r="NJ184" s="87">
        <v>0</v>
      </c>
      <c r="NK184" s="87">
        <v>0</v>
      </c>
      <c r="NL184" s="87">
        <v>0</v>
      </c>
      <c r="NM184" s="87">
        <v>0</v>
      </c>
      <c r="NN184" s="87">
        <v>0</v>
      </c>
      <c r="NO184" s="87">
        <v>0</v>
      </c>
      <c r="NP184" s="87">
        <v>0</v>
      </c>
      <c r="NQ184" s="87">
        <v>0</v>
      </c>
      <c r="NR184" s="87">
        <v>0</v>
      </c>
      <c r="NS184" s="87">
        <v>0</v>
      </c>
      <c r="NT184" s="87">
        <v>0</v>
      </c>
      <c r="NU184" s="87">
        <v>0</v>
      </c>
      <c r="NV184" s="87">
        <v>0</v>
      </c>
      <c r="NW184" s="87">
        <v>0</v>
      </c>
      <c r="NX184" s="87">
        <v>0</v>
      </c>
      <c r="NY184" s="87">
        <v>0</v>
      </c>
      <c r="NZ184" s="87">
        <v>0</v>
      </c>
      <c r="OA184" s="87">
        <v>0</v>
      </c>
      <c r="OB184" s="87">
        <v>0</v>
      </c>
      <c r="OC184" s="87">
        <v>0</v>
      </c>
      <c r="OD184" s="87">
        <v>0</v>
      </c>
      <c r="OE184" s="87">
        <v>0</v>
      </c>
      <c r="OF184" s="87">
        <v>0</v>
      </c>
      <c r="OG184" s="87">
        <v>0</v>
      </c>
      <c r="OH184" s="87">
        <v>0</v>
      </c>
      <c r="OI184" s="87">
        <v>0</v>
      </c>
      <c r="OJ184" s="87">
        <v>0</v>
      </c>
      <c r="OK184" s="87">
        <v>0</v>
      </c>
      <c r="OL184" s="87">
        <v>0</v>
      </c>
      <c r="OM184" s="87">
        <v>0</v>
      </c>
      <c r="ON184" s="87">
        <v>0</v>
      </c>
      <c r="OO184" s="87">
        <v>0</v>
      </c>
      <c r="OP184" s="87">
        <v>0</v>
      </c>
      <c r="OQ184" s="87">
        <v>0</v>
      </c>
      <c r="OR184" s="87">
        <v>0</v>
      </c>
      <c r="OS184" s="87">
        <v>0</v>
      </c>
      <c r="OT184" s="87">
        <v>0</v>
      </c>
      <c r="OU184" s="87">
        <v>0</v>
      </c>
      <c r="OV184" s="87">
        <v>0</v>
      </c>
      <c r="OW184" s="87">
        <v>0</v>
      </c>
      <c r="OX184" s="87">
        <v>0</v>
      </c>
      <c r="OY184" s="87">
        <v>0</v>
      </c>
      <c r="OZ184" s="87">
        <v>0</v>
      </c>
      <c r="PA184" s="87">
        <v>0</v>
      </c>
      <c r="PB184" s="87">
        <v>0</v>
      </c>
      <c r="PC184" s="87">
        <v>0</v>
      </c>
      <c r="PD184" s="87">
        <v>0</v>
      </c>
      <c r="PE184" s="87">
        <v>0</v>
      </c>
      <c r="PF184" s="87">
        <v>0</v>
      </c>
      <c r="PG184" s="87">
        <v>0</v>
      </c>
      <c r="PH184" s="87">
        <v>0</v>
      </c>
      <c r="PI184" s="87">
        <v>0</v>
      </c>
      <c r="PJ184" s="87">
        <v>0</v>
      </c>
      <c r="PK184" s="87">
        <v>0</v>
      </c>
      <c r="PL184" s="87">
        <v>0</v>
      </c>
      <c r="PM184" s="87">
        <v>0</v>
      </c>
      <c r="PN184" s="87">
        <v>0</v>
      </c>
      <c r="PO184" s="87">
        <v>0</v>
      </c>
      <c r="PP184" s="87">
        <v>0</v>
      </c>
      <c r="PQ184" s="87">
        <v>0</v>
      </c>
      <c r="PR184" s="87">
        <v>0</v>
      </c>
      <c r="PS184" s="87">
        <v>0</v>
      </c>
      <c r="PT184" s="87">
        <v>0</v>
      </c>
      <c r="PU184" s="87">
        <v>0</v>
      </c>
      <c r="PV184" s="87">
        <v>0</v>
      </c>
      <c r="PW184" s="87">
        <v>0</v>
      </c>
      <c r="PX184" s="87">
        <v>0</v>
      </c>
      <c r="PY184" s="87">
        <v>0</v>
      </c>
      <c r="PZ184" s="87">
        <v>0</v>
      </c>
      <c r="QA184" s="87">
        <v>0</v>
      </c>
      <c r="QB184" s="87">
        <v>0</v>
      </c>
      <c r="QC184" s="87">
        <v>0</v>
      </c>
      <c r="QD184" s="87">
        <v>0</v>
      </c>
      <c r="QE184" s="87">
        <v>0</v>
      </c>
      <c r="QF184" s="87">
        <v>0</v>
      </c>
      <c r="QG184" s="87">
        <v>0</v>
      </c>
      <c r="QH184" s="87">
        <v>0</v>
      </c>
      <c r="QI184" s="87">
        <v>0</v>
      </c>
      <c r="QJ184" s="87">
        <v>0</v>
      </c>
      <c r="QK184" s="87">
        <v>0</v>
      </c>
      <c r="QL184" s="87">
        <v>0</v>
      </c>
      <c r="QM184" s="87">
        <v>0</v>
      </c>
      <c r="QN184" s="87">
        <v>0</v>
      </c>
      <c r="QO184" s="87">
        <v>0</v>
      </c>
      <c r="QP184" s="87">
        <v>0</v>
      </c>
      <c r="QQ184" s="87">
        <v>0</v>
      </c>
      <c r="QR184" s="87">
        <v>0</v>
      </c>
      <c r="QS184" s="87">
        <v>0</v>
      </c>
      <c r="QT184" s="87">
        <v>0</v>
      </c>
      <c r="QU184" s="87">
        <v>0</v>
      </c>
      <c r="QV184" s="87">
        <v>0</v>
      </c>
      <c r="QW184" s="87">
        <v>0</v>
      </c>
      <c r="QX184" s="87">
        <v>0</v>
      </c>
      <c r="QY184" s="87">
        <v>0</v>
      </c>
      <c r="QZ184" s="87">
        <v>0</v>
      </c>
      <c r="RA184" s="87">
        <v>0</v>
      </c>
      <c r="RB184" s="87">
        <v>0</v>
      </c>
      <c r="RC184" s="87">
        <v>0</v>
      </c>
      <c r="RD184" s="87">
        <v>0</v>
      </c>
      <c r="RE184" s="87">
        <v>0</v>
      </c>
      <c r="RF184" s="87">
        <v>0</v>
      </c>
      <c r="RG184" s="87">
        <v>0</v>
      </c>
      <c r="RH184" s="87">
        <v>0</v>
      </c>
      <c r="RI184" s="87">
        <v>0</v>
      </c>
      <c r="RJ184" s="87">
        <v>0</v>
      </c>
      <c r="RK184" s="87">
        <v>0</v>
      </c>
      <c r="RL184" s="87">
        <v>0</v>
      </c>
      <c r="RM184" s="87">
        <v>0</v>
      </c>
      <c r="RN184" s="87">
        <v>0</v>
      </c>
      <c r="RO184" s="87">
        <v>0</v>
      </c>
      <c r="RP184" s="87">
        <v>0</v>
      </c>
      <c r="RQ184" s="87">
        <v>0</v>
      </c>
      <c r="RR184" s="87">
        <v>0</v>
      </c>
      <c r="RS184" s="87">
        <v>0</v>
      </c>
      <c r="RT184" s="87">
        <v>0</v>
      </c>
      <c r="RU184" s="87">
        <v>0</v>
      </c>
      <c r="RV184" s="87">
        <v>0</v>
      </c>
      <c r="RW184" s="87">
        <v>0</v>
      </c>
      <c r="RX184" s="87">
        <v>0</v>
      </c>
      <c r="RY184" s="87">
        <v>0</v>
      </c>
      <c r="RZ184" s="87">
        <v>0</v>
      </c>
      <c r="SA184" s="87">
        <v>0</v>
      </c>
      <c r="SB184" s="87">
        <v>0</v>
      </c>
      <c r="SC184" s="87">
        <v>0</v>
      </c>
      <c r="SD184" s="87">
        <v>0</v>
      </c>
      <c r="SE184" s="87">
        <v>0</v>
      </c>
      <c r="SF184" s="87">
        <v>0</v>
      </c>
      <c r="SG184" s="87">
        <v>0</v>
      </c>
      <c r="SH184" s="87">
        <v>0</v>
      </c>
      <c r="SI184" s="87">
        <v>0</v>
      </c>
      <c r="SJ184" s="87">
        <v>0</v>
      </c>
      <c r="SK184" s="87">
        <v>0</v>
      </c>
      <c r="SL184" s="87">
        <v>0</v>
      </c>
      <c r="SM184" s="87">
        <v>0</v>
      </c>
      <c r="SN184" s="87">
        <v>0</v>
      </c>
      <c r="SO184" s="87">
        <v>0</v>
      </c>
      <c r="SP184" s="87">
        <v>0</v>
      </c>
      <c r="SQ184" s="87">
        <v>0</v>
      </c>
      <c r="SR184" s="87">
        <v>0</v>
      </c>
      <c r="SS184" s="87">
        <v>0</v>
      </c>
      <c r="ST184" s="87">
        <v>0</v>
      </c>
      <c r="SU184" s="87">
        <v>0</v>
      </c>
      <c r="SV184" s="87">
        <v>0</v>
      </c>
      <c r="SW184" s="87">
        <v>0</v>
      </c>
      <c r="SX184" s="87">
        <v>0</v>
      </c>
      <c r="SY184" s="87">
        <v>0</v>
      </c>
      <c r="SZ184" s="87">
        <v>0</v>
      </c>
      <c r="TA184" s="87">
        <v>0</v>
      </c>
      <c r="TB184" s="87">
        <v>0</v>
      </c>
      <c r="TC184" s="87">
        <v>0</v>
      </c>
      <c r="TD184" s="87">
        <v>0</v>
      </c>
      <c r="TE184" s="87">
        <v>0</v>
      </c>
      <c r="TF184" s="87">
        <v>0</v>
      </c>
      <c r="TG184" s="87">
        <v>0</v>
      </c>
      <c r="TH184" s="87">
        <v>0</v>
      </c>
      <c r="TI184" s="87">
        <v>0</v>
      </c>
      <c r="TJ184" s="87">
        <v>0</v>
      </c>
      <c r="TK184" s="87">
        <v>0</v>
      </c>
      <c r="TL184" s="87">
        <v>0</v>
      </c>
      <c r="TM184" s="87">
        <v>0</v>
      </c>
      <c r="TN184" s="87">
        <v>0</v>
      </c>
      <c r="TO184" s="87">
        <v>0</v>
      </c>
      <c r="TP184" s="87">
        <v>0</v>
      </c>
      <c r="TQ184" s="87">
        <v>0</v>
      </c>
      <c r="TR184" s="87">
        <v>0</v>
      </c>
      <c r="TS184" s="87">
        <v>0</v>
      </c>
      <c r="TT184" s="87">
        <v>0</v>
      </c>
      <c r="TU184" s="87">
        <v>0</v>
      </c>
      <c r="TV184" s="87">
        <v>0</v>
      </c>
      <c r="TW184" s="87">
        <v>0</v>
      </c>
      <c r="TX184" s="87">
        <v>0</v>
      </c>
      <c r="TY184" s="87">
        <v>0</v>
      </c>
      <c r="TZ184" s="87">
        <v>0</v>
      </c>
      <c r="UA184" s="87">
        <v>0</v>
      </c>
      <c r="UB184" s="87">
        <v>0</v>
      </c>
      <c r="UC184" s="87">
        <v>0</v>
      </c>
      <c r="UD184" s="87">
        <v>0</v>
      </c>
      <c r="UE184" s="87">
        <v>0</v>
      </c>
      <c r="UF184" s="87">
        <v>0</v>
      </c>
      <c r="UG184" s="87">
        <v>0</v>
      </c>
      <c r="UH184" s="87">
        <v>0</v>
      </c>
      <c r="UI184" s="87">
        <v>0</v>
      </c>
      <c r="UJ184" s="87">
        <v>0</v>
      </c>
      <c r="UK184" s="87">
        <v>0</v>
      </c>
      <c r="UL184" s="87">
        <v>0</v>
      </c>
      <c r="UM184" s="87">
        <v>0</v>
      </c>
      <c r="UN184" s="87">
        <v>0</v>
      </c>
      <c r="UO184" s="87">
        <v>0</v>
      </c>
      <c r="UP184" s="87">
        <v>0</v>
      </c>
      <c r="UQ184" s="87">
        <v>0</v>
      </c>
      <c r="UR184" s="87">
        <v>0</v>
      </c>
      <c r="US184" s="87">
        <v>0</v>
      </c>
      <c r="UT184" s="87">
        <v>0</v>
      </c>
      <c r="UU184" s="87">
        <v>0</v>
      </c>
      <c r="UV184" s="87">
        <v>0</v>
      </c>
      <c r="UW184" s="87">
        <v>0</v>
      </c>
      <c r="UX184" s="87">
        <v>0</v>
      </c>
      <c r="UY184" s="87">
        <v>0</v>
      </c>
      <c r="UZ184" s="87">
        <v>0</v>
      </c>
      <c r="VA184" s="87">
        <v>0</v>
      </c>
      <c r="VB184" s="87">
        <v>0</v>
      </c>
      <c r="VC184" s="87">
        <v>0</v>
      </c>
      <c r="VD184" s="87">
        <v>0</v>
      </c>
      <c r="VE184" s="87">
        <v>0</v>
      </c>
      <c r="VF184" s="87">
        <v>0</v>
      </c>
      <c r="VG184" s="87">
        <v>0</v>
      </c>
      <c r="VH184" s="87">
        <v>0</v>
      </c>
      <c r="VI184" s="87">
        <v>0</v>
      </c>
      <c r="VJ184" s="87">
        <v>0</v>
      </c>
      <c r="VK184" s="87">
        <v>0</v>
      </c>
      <c r="VL184" s="87">
        <v>0</v>
      </c>
      <c r="VM184" s="87">
        <v>0</v>
      </c>
      <c r="VN184" s="87">
        <v>0</v>
      </c>
      <c r="VO184" s="87">
        <v>0</v>
      </c>
      <c r="VP184" s="87">
        <v>0</v>
      </c>
      <c r="VQ184" s="87">
        <v>0</v>
      </c>
      <c r="VR184" s="87">
        <v>0</v>
      </c>
      <c r="VS184" s="87">
        <v>0</v>
      </c>
      <c r="VT184" s="87">
        <v>0</v>
      </c>
      <c r="VU184" s="87">
        <v>0</v>
      </c>
      <c r="VV184" s="87">
        <v>0</v>
      </c>
      <c r="VW184" s="87">
        <v>0</v>
      </c>
      <c r="VX184" s="87">
        <v>0</v>
      </c>
      <c r="VY184" s="87">
        <v>0</v>
      </c>
      <c r="VZ184" s="87">
        <v>0</v>
      </c>
      <c r="WA184" s="87">
        <v>0</v>
      </c>
      <c r="WB184" s="87">
        <v>0</v>
      </c>
      <c r="WC184" s="87">
        <v>0</v>
      </c>
      <c r="WD184" s="87">
        <v>0</v>
      </c>
      <c r="WE184" s="87">
        <v>0</v>
      </c>
      <c r="WF184" s="87">
        <v>0</v>
      </c>
      <c r="WG184" s="87">
        <v>0</v>
      </c>
      <c r="WH184" s="87">
        <v>0</v>
      </c>
      <c r="WI184" s="55">
        <v>220100000</v>
      </c>
      <c r="WJ184" s="55">
        <v>65100000</v>
      </c>
      <c r="WK184" s="49"/>
    </row>
    <row r="185" spans="1:649" s="25" customFormat="1" x14ac:dyDescent="0.15">
      <c r="A185" s="88">
        <v>184</v>
      </c>
      <c r="B185" s="87" t="s">
        <v>976</v>
      </c>
      <c r="C185" s="124" t="s">
        <v>976</v>
      </c>
      <c r="D185" s="131" t="s">
        <v>977</v>
      </c>
      <c r="E185" s="96" t="e">
        <f t="shared" ca="1" si="2"/>
        <v>#NAME?</v>
      </c>
      <c r="F185" s="97">
        <v>300300000</v>
      </c>
      <c r="G185" s="97">
        <v>309300000</v>
      </c>
      <c r="H185" s="87" t="s">
        <v>51</v>
      </c>
      <c r="I185" s="87" t="s">
        <v>44</v>
      </c>
      <c r="J185" s="142" t="s">
        <v>23</v>
      </c>
      <c r="K185" s="97">
        <v>300000000</v>
      </c>
      <c r="L185" s="97">
        <v>3000000</v>
      </c>
      <c r="M185" s="111">
        <v>7.5</v>
      </c>
      <c r="N185" s="115">
        <v>1</v>
      </c>
      <c r="O185" s="143" t="s">
        <v>978</v>
      </c>
      <c r="P185" s="143" t="s">
        <v>979</v>
      </c>
      <c r="Q185" s="111">
        <v>3.7964000000000002</v>
      </c>
      <c r="R185" s="115" t="s">
        <v>980</v>
      </c>
      <c r="S185" s="87"/>
      <c r="T185" s="87"/>
      <c r="U185" s="87"/>
      <c r="V185" s="87"/>
      <c r="W185" s="87"/>
      <c r="X185" s="87"/>
      <c r="Y185" s="87"/>
      <c r="Z185" s="87"/>
      <c r="AA185" s="87"/>
      <c r="AB185" s="87">
        <v>22500000</v>
      </c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>
        <v>22500000</v>
      </c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>
        <v>22500000</v>
      </c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>
        <v>22500000</v>
      </c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97">
        <v>322500000</v>
      </c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  <c r="KG185" s="87"/>
      <c r="KH185" s="87"/>
      <c r="KI185" s="87"/>
      <c r="KJ185" s="87"/>
      <c r="KK185" s="87"/>
      <c r="KL185" s="87"/>
      <c r="KM185" s="87"/>
      <c r="KN185" s="87"/>
      <c r="KO185" s="87"/>
      <c r="KP185" s="87"/>
      <c r="KQ185" s="87"/>
      <c r="KR185" s="87"/>
      <c r="KS185" s="87"/>
      <c r="KT185" s="87"/>
      <c r="KU185" s="87"/>
      <c r="KV185" s="87"/>
      <c r="KW185" s="87"/>
      <c r="KX185" s="87"/>
      <c r="KY185" s="87"/>
      <c r="KZ185" s="87"/>
      <c r="LA185" s="87"/>
      <c r="LB185" s="87"/>
      <c r="LC185" s="87"/>
      <c r="LD185" s="87"/>
      <c r="LE185" s="87"/>
      <c r="LF185" s="87"/>
      <c r="LG185" s="87"/>
      <c r="LH185" s="87"/>
      <c r="LI185" s="87"/>
      <c r="LJ185" s="87"/>
      <c r="LK185" s="87"/>
      <c r="LL185" s="87"/>
      <c r="LM185" s="87"/>
      <c r="LN185" s="87"/>
      <c r="LO185" s="87"/>
      <c r="LP185" s="87"/>
      <c r="LQ185" s="87"/>
      <c r="LR185" s="87"/>
      <c r="LS185" s="87"/>
      <c r="LT185" s="87"/>
      <c r="LU185" s="87"/>
      <c r="LV185" s="87"/>
      <c r="LW185" s="87"/>
      <c r="LX185" s="87"/>
      <c r="LY185" s="87"/>
      <c r="LZ185" s="87"/>
      <c r="MA185" s="87"/>
      <c r="MB185" s="87"/>
      <c r="MC185" s="87"/>
      <c r="MD185" s="87"/>
      <c r="ME185" s="87"/>
      <c r="MF185" s="87"/>
      <c r="MG185" s="87"/>
      <c r="MH185" s="87"/>
      <c r="MI185" s="87"/>
      <c r="MJ185" s="87"/>
      <c r="MK185" s="87"/>
      <c r="ML185" s="87"/>
      <c r="MM185" s="87"/>
      <c r="MN185" s="87"/>
      <c r="MO185" s="87"/>
      <c r="MP185" s="87"/>
      <c r="MQ185" s="87"/>
      <c r="MR185" s="87"/>
      <c r="MS185" s="87"/>
      <c r="MT185" s="87"/>
      <c r="MU185" s="87"/>
      <c r="MV185" s="87"/>
      <c r="MW185" s="87"/>
      <c r="MX185" s="87"/>
      <c r="MY185" s="87"/>
      <c r="MZ185" s="87"/>
      <c r="NA185" s="87"/>
      <c r="NB185" s="87"/>
      <c r="NC185" s="87"/>
      <c r="ND185" s="87"/>
      <c r="NE185" s="87"/>
      <c r="NF185" s="87"/>
      <c r="NG185" s="87"/>
      <c r="NH185" s="87"/>
      <c r="NI185" s="87"/>
      <c r="NJ185" s="87"/>
      <c r="NK185" s="87"/>
      <c r="NL185" s="87"/>
      <c r="NM185" s="87"/>
      <c r="NN185" s="87"/>
      <c r="NO185" s="87"/>
      <c r="NP185" s="87"/>
      <c r="NQ185" s="87"/>
      <c r="NR185" s="87"/>
      <c r="NS185" s="87"/>
      <c r="NT185" s="87"/>
      <c r="NU185" s="87"/>
      <c r="NV185" s="87"/>
      <c r="NW185" s="87"/>
      <c r="NX185" s="87"/>
      <c r="NY185" s="87"/>
      <c r="NZ185" s="87"/>
      <c r="OA185" s="87"/>
      <c r="OB185" s="87"/>
      <c r="OC185" s="87"/>
      <c r="OD185" s="87"/>
      <c r="OE185" s="87"/>
      <c r="OF185" s="87"/>
      <c r="OG185" s="87"/>
      <c r="OH185" s="87"/>
      <c r="OI185" s="87"/>
      <c r="OJ185" s="87"/>
      <c r="OK185" s="87"/>
      <c r="OL185" s="87"/>
      <c r="OM185" s="87"/>
      <c r="ON185" s="87"/>
      <c r="OO185" s="87"/>
      <c r="OP185" s="87"/>
      <c r="OQ185" s="87"/>
      <c r="OR185" s="87"/>
      <c r="OS185" s="87"/>
      <c r="OT185" s="87"/>
      <c r="OU185" s="87"/>
      <c r="OV185" s="87"/>
      <c r="OW185" s="87"/>
      <c r="OX185" s="87"/>
      <c r="OY185" s="87"/>
      <c r="OZ185" s="87"/>
      <c r="PA185" s="87"/>
      <c r="PB185" s="87"/>
      <c r="PC185" s="87"/>
      <c r="PD185" s="87"/>
      <c r="PE185" s="87"/>
      <c r="PF185" s="87"/>
      <c r="PG185" s="87"/>
      <c r="PH185" s="87"/>
      <c r="PI185" s="87"/>
      <c r="PJ185" s="87"/>
      <c r="PK185" s="87"/>
      <c r="PL185" s="87"/>
      <c r="PM185" s="87"/>
      <c r="PN185" s="87"/>
      <c r="PO185" s="87"/>
      <c r="PP185" s="87"/>
      <c r="PQ185" s="87"/>
      <c r="PR185" s="87"/>
      <c r="PS185" s="87"/>
      <c r="PT185" s="87"/>
      <c r="PU185" s="87"/>
      <c r="PV185" s="87"/>
      <c r="PW185" s="87"/>
      <c r="PX185" s="87"/>
      <c r="PY185" s="87"/>
      <c r="PZ185" s="87"/>
      <c r="QA185" s="87"/>
      <c r="QB185" s="87"/>
      <c r="QC185" s="87"/>
      <c r="QD185" s="87"/>
      <c r="QE185" s="87"/>
      <c r="QF185" s="87"/>
      <c r="QG185" s="87"/>
      <c r="QH185" s="87"/>
      <c r="QI185" s="87"/>
      <c r="QJ185" s="87"/>
      <c r="QK185" s="87"/>
      <c r="QL185" s="87"/>
      <c r="QM185" s="87"/>
      <c r="QN185" s="87"/>
      <c r="QO185" s="87"/>
      <c r="QP185" s="87"/>
      <c r="QQ185" s="87"/>
      <c r="QR185" s="87"/>
      <c r="QS185" s="87"/>
      <c r="QT185" s="87"/>
      <c r="QU185" s="87"/>
      <c r="QV185" s="87"/>
      <c r="QW185" s="87"/>
      <c r="QX185" s="87"/>
      <c r="QY185" s="87"/>
      <c r="QZ185" s="87"/>
      <c r="RA185" s="87"/>
      <c r="RB185" s="87"/>
      <c r="RC185" s="87"/>
      <c r="RD185" s="87"/>
      <c r="RE185" s="87"/>
      <c r="RF185" s="87"/>
      <c r="RG185" s="87"/>
      <c r="RH185" s="87"/>
      <c r="RI185" s="87"/>
      <c r="RJ185" s="87"/>
      <c r="RK185" s="87"/>
      <c r="RL185" s="87"/>
      <c r="RM185" s="87"/>
      <c r="RN185" s="87"/>
      <c r="RO185" s="87"/>
      <c r="RP185" s="87"/>
      <c r="RQ185" s="87"/>
      <c r="RR185" s="87"/>
      <c r="RS185" s="87"/>
      <c r="RT185" s="87"/>
      <c r="RU185" s="87"/>
      <c r="RV185" s="87"/>
      <c r="RW185" s="87"/>
      <c r="RX185" s="87"/>
      <c r="RY185" s="87"/>
      <c r="RZ185" s="87"/>
      <c r="SA185" s="87"/>
      <c r="SB185" s="87"/>
      <c r="SC185" s="87"/>
      <c r="SD185" s="87"/>
      <c r="SE185" s="87"/>
      <c r="SF185" s="87"/>
      <c r="SG185" s="87"/>
      <c r="SH185" s="87"/>
      <c r="SI185" s="87"/>
      <c r="SJ185" s="87"/>
      <c r="SK185" s="87"/>
      <c r="SL185" s="87"/>
      <c r="SM185" s="87"/>
      <c r="SN185" s="87"/>
      <c r="SO185" s="87"/>
      <c r="SP185" s="87"/>
      <c r="SQ185" s="87"/>
      <c r="SR185" s="87"/>
      <c r="SS185" s="87"/>
      <c r="ST185" s="87"/>
      <c r="SU185" s="87"/>
      <c r="SV185" s="87"/>
      <c r="SW185" s="87"/>
      <c r="SX185" s="87"/>
      <c r="SY185" s="87"/>
      <c r="SZ185" s="87"/>
      <c r="TA185" s="87"/>
      <c r="TB185" s="87"/>
      <c r="TC185" s="87"/>
      <c r="TD185" s="87"/>
      <c r="TE185" s="87"/>
      <c r="TF185" s="87"/>
      <c r="TG185" s="87"/>
      <c r="TH185" s="87"/>
      <c r="TI185" s="87"/>
      <c r="TJ185" s="87"/>
      <c r="TK185" s="87"/>
      <c r="TL185" s="87"/>
      <c r="TM185" s="87"/>
      <c r="TN185" s="87"/>
      <c r="TO185" s="87"/>
      <c r="TP185" s="87"/>
      <c r="TQ185" s="87"/>
      <c r="TR185" s="87"/>
      <c r="TS185" s="87"/>
      <c r="TT185" s="87"/>
      <c r="TU185" s="87"/>
      <c r="TV185" s="87"/>
      <c r="TW185" s="87"/>
      <c r="TX185" s="87"/>
      <c r="TY185" s="87"/>
      <c r="TZ185" s="87"/>
      <c r="UA185" s="87"/>
      <c r="UB185" s="87"/>
      <c r="UC185" s="87"/>
      <c r="UD185" s="87"/>
      <c r="UE185" s="87"/>
      <c r="UF185" s="87"/>
      <c r="UG185" s="87"/>
      <c r="UH185" s="87"/>
      <c r="UI185" s="87"/>
      <c r="UJ185" s="87"/>
      <c r="UK185" s="87"/>
      <c r="UL185" s="87"/>
      <c r="UM185" s="87"/>
      <c r="UN185" s="87"/>
      <c r="UO185" s="87"/>
      <c r="UP185" s="87"/>
      <c r="UQ185" s="87"/>
      <c r="UR185" s="87"/>
      <c r="US185" s="87"/>
      <c r="UT185" s="87"/>
      <c r="UU185" s="87"/>
      <c r="UV185" s="87"/>
      <c r="UW185" s="87"/>
      <c r="UX185" s="87"/>
      <c r="UY185" s="87"/>
      <c r="UZ185" s="87"/>
      <c r="VA185" s="87"/>
      <c r="VB185" s="87"/>
      <c r="VC185" s="87"/>
      <c r="VD185" s="87"/>
      <c r="VE185" s="87"/>
      <c r="VF185" s="87"/>
      <c r="VG185" s="87"/>
      <c r="VH185" s="87"/>
      <c r="VI185" s="87"/>
      <c r="VJ185" s="87"/>
      <c r="VK185" s="87"/>
      <c r="VL185" s="87"/>
      <c r="VM185" s="87"/>
      <c r="VN185" s="87"/>
      <c r="VO185" s="87"/>
      <c r="VP185" s="87"/>
      <c r="VQ185" s="87"/>
      <c r="VR185" s="87"/>
      <c r="VS185" s="87"/>
      <c r="VT185" s="87"/>
      <c r="VU185" s="87"/>
      <c r="VV185" s="87"/>
      <c r="VW185" s="87"/>
      <c r="VX185" s="87"/>
      <c r="VY185" s="87"/>
      <c r="VZ185" s="87"/>
      <c r="WA185" s="87"/>
      <c r="WB185" s="87"/>
      <c r="WC185" s="87"/>
      <c r="WD185" s="87"/>
      <c r="WE185" s="87"/>
      <c r="WF185" s="87"/>
      <c r="WG185" s="87"/>
      <c r="WH185" s="87"/>
      <c r="WI185" s="55"/>
      <c r="WJ185" s="55"/>
      <c r="WK185" s="49"/>
    </row>
    <row r="186" spans="1:649" s="25" customFormat="1" x14ac:dyDescent="0.15">
      <c r="A186" s="87">
        <v>185</v>
      </c>
      <c r="B186" s="87" t="s">
        <v>981</v>
      </c>
      <c r="C186" s="124" t="s">
        <v>982</v>
      </c>
      <c r="D186" s="130" t="s">
        <v>983</v>
      </c>
      <c r="E186" s="96" t="e">
        <f t="shared" ca="1" si="2"/>
        <v>#NAME?</v>
      </c>
      <c r="F186" s="97">
        <v>142940000</v>
      </c>
      <c r="G186" s="97">
        <v>146524000</v>
      </c>
      <c r="H186" s="87" t="s">
        <v>51</v>
      </c>
      <c r="I186" s="87" t="s">
        <v>22</v>
      </c>
      <c r="J186" s="142" t="s">
        <v>23</v>
      </c>
      <c r="K186" s="97">
        <v>140000000</v>
      </c>
      <c r="L186" s="97">
        <v>1400000</v>
      </c>
      <c r="M186" s="111">
        <v>6.4</v>
      </c>
      <c r="N186" s="115">
        <v>1</v>
      </c>
      <c r="O186" s="116" t="s">
        <v>978</v>
      </c>
      <c r="P186" s="87" t="s">
        <v>984</v>
      </c>
      <c r="Q186" s="111">
        <v>2.2323</v>
      </c>
      <c r="R186" s="115" t="s">
        <v>985</v>
      </c>
      <c r="S186" s="87">
        <v>0</v>
      </c>
      <c r="T186" s="87">
        <v>0</v>
      </c>
      <c r="U186" s="87">
        <v>0</v>
      </c>
      <c r="V186" s="87">
        <v>0</v>
      </c>
      <c r="W186" s="87">
        <v>0</v>
      </c>
      <c r="X186" s="87">
        <v>0</v>
      </c>
      <c r="Y186" s="87">
        <v>0</v>
      </c>
      <c r="Z186" s="87">
        <v>0</v>
      </c>
      <c r="AA186" s="87">
        <v>0</v>
      </c>
      <c r="AB186" s="87">
        <v>8960000</v>
      </c>
      <c r="AC186" s="87">
        <v>0</v>
      </c>
      <c r="AD186" s="87">
        <v>0</v>
      </c>
      <c r="AE186" s="87">
        <v>0</v>
      </c>
      <c r="AF186" s="87">
        <v>0</v>
      </c>
      <c r="AG186" s="87">
        <v>0</v>
      </c>
      <c r="AH186" s="87">
        <v>0</v>
      </c>
      <c r="AI186" s="87">
        <v>0</v>
      </c>
      <c r="AJ186" s="87">
        <v>0</v>
      </c>
      <c r="AK186" s="87">
        <v>0</v>
      </c>
      <c r="AL186" s="87">
        <v>0</v>
      </c>
      <c r="AM186" s="87">
        <v>0</v>
      </c>
      <c r="AN186" s="87">
        <v>8960000</v>
      </c>
      <c r="AO186" s="87">
        <v>0</v>
      </c>
      <c r="AP186" s="87">
        <v>0</v>
      </c>
      <c r="AQ186" s="87">
        <v>0</v>
      </c>
      <c r="AR186" s="87">
        <v>0</v>
      </c>
      <c r="AS186" s="87">
        <v>0</v>
      </c>
      <c r="AT186" s="87">
        <v>0</v>
      </c>
      <c r="AU186" s="87">
        <v>0</v>
      </c>
      <c r="AV186" s="87">
        <v>0</v>
      </c>
      <c r="AW186" s="87">
        <v>0</v>
      </c>
      <c r="AX186" s="87">
        <v>0</v>
      </c>
      <c r="AY186" s="87">
        <v>0</v>
      </c>
      <c r="AZ186" s="87">
        <v>148960000</v>
      </c>
      <c r="BA186" s="87">
        <v>0</v>
      </c>
      <c r="BB186" s="87">
        <v>0</v>
      </c>
      <c r="BC186" s="87">
        <v>0</v>
      </c>
      <c r="BD186" s="87">
        <v>0</v>
      </c>
      <c r="BE186" s="87">
        <v>0</v>
      </c>
      <c r="BF186" s="87">
        <v>0</v>
      </c>
      <c r="BG186" s="87">
        <v>0</v>
      </c>
      <c r="BH186" s="87">
        <v>0</v>
      </c>
      <c r="BI186" s="87">
        <v>0</v>
      </c>
      <c r="BJ186" s="87">
        <v>0</v>
      </c>
      <c r="BK186" s="87">
        <v>0</v>
      </c>
      <c r="BL186" s="87">
        <v>0</v>
      </c>
      <c r="BM186" s="87">
        <v>0</v>
      </c>
      <c r="BN186" s="87">
        <v>0</v>
      </c>
      <c r="BO186" s="87">
        <v>0</v>
      </c>
      <c r="BP186" s="87">
        <v>0</v>
      </c>
      <c r="BQ186" s="87">
        <v>0</v>
      </c>
      <c r="BR186" s="87">
        <v>0</v>
      </c>
      <c r="BS186" s="87">
        <v>0</v>
      </c>
      <c r="BT186" s="87">
        <v>0</v>
      </c>
      <c r="BU186" s="87">
        <v>0</v>
      </c>
      <c r="BV186" s="87">
        <v>0</v>
      </c>
      <c r="BW186" s="87">
        <v>0</v>
      </c>
      <c r="BX186" s="87">
        <v>0</v>
      </c>
      <c r="BY186" s="87">
        <v>0</v>
      </c>
      <c r="BZ186" s="87">
        <v>0</v>
      </c>
      <c r="CA186" s="87">
        <v>0</v>
      </c>
      <c r="CB186" s="87">
        <v>0</v>
      </c>
      <c r="CC186" s="87">
        <v>0</v>
      </c>
      <c r="CD186" s="87">
        <v>0</v>
      </c>
      <c r="CE186" s="87">
        <v>0</v>
      </c>
      <c r="CF186" s="87">
        <v>0</v>
      </c>
      <c r="CG186" s="87">
        <v>0</v>
      </c>
      <c r="CH186" s="87">
        <v>0</v>
      </c>
      <c r="CI186" s="87">
        <v>0</v>
      </c>
      <c r="CJ186" s="87">
        <v>0</v>
      </c>
      <c r="CK186" s="87">
        <v>0</v>
      </c>
      <c r="CL186" s="87">
        <v>0</v>
      </c>
      <c r="CM186" s="87">
        <v>0</v>
      </c>
      <c r="CN186" s="87">
        <v>0</v>
      </c>
      <c r="CO186" s="87">
        <v>0</v>
      </c>
      <c r="CP186" s="87">
        <v>0</v>
      </c>
      <c r="CQ186" s="87">
        <v>0</v>
      </c>
      <c r="CR186" s="87">
        <v>0</v>
      </c>
      <c r="CS186" s="87">
        <v>0</v>
      </c>
      <c r="CT186" s="87">
        <v>0</v>
      </c>
      <c r="CU186" s="87">
        <v>0</v>
      </c>
      <c r="CV186" s="87">
        <v>0</v>
      </c>
      <c r="CW186" s="87">
        <v>0</v>
      </c>
      <c r="CX186" s="87">
        <v>0</v>
      </c>
      <c r="CY186" s="87">
        <v>0</v>
      </c>
      <c r="CZ186" s="87">
        <v>0</v>
      </c>
      <c r="DA186" s="87">
        <v>0</v>
      </c>
      <c r="DB186" s="87">
        <v>0</v>
      </c>
      <c r="DC186" s="87">
        <v>0</v>
      </c>
      <c r="DD186" s="87">
        <v>0</v>
      </c>
      <c r="DE186" s="87">
        <v>0</v>
      </c>
      <c r="DF186" s="87">
        <v>0</v>
      </c>
      <c r="DG186" s="87">
        <v>0</v>
      </c>
      <c r="DH186" s="87">
        <v>0</v>
      </c>
      <c r="DI186" s="87">
        <v>0</v>
      </c>
      <c r="DJ186" s="87">
        <v>0</v>
      </c>
      <c r="DK186" s="87">
        <v>0</v>
      </c>
      <c r="DL186" s="87">
        <v>0</v>
      </c>
      <c r="DM186" s="87">
        <v>0</v>
      </c>
      <c r="DN186" s="87">
        <v>0</v>
      </c>
      <c r="DO186" s="87">
        <v>0</v>
      </c>
      <c r="DP186" s="87">
        <v>0</v>
      </c>
      <c r="DQ186" s="87">
        <v>0</v>
      </c>
      <c r="DR186" s="87">
        <v>0</v>
      </c>
      <c r="DS186" s="87">
        <v>0</v>
      </c>
      <c r="DT186" s="87">
        <v>0</v>
      </c>
      <c r="DU186" s="87">
        <v>0</v>
      </c>
      <c r="DV186" s="87">
        <v>0</v>
      </c>
      <c r="DW186" s="87">
        <v>0</v>
      </c>
      <c r="DX186" s="87">
        <v>0</v>
      </c>
      <c r="DY186" s="87">
        <v>0</v>
      </c>
      <c r="DZ186" s="87">
        <v>0</v>
      </c>
      <c r="EA186" s="87">
        <v>0</v>
      </c>
      <c r="EB186" s="87">
        <v>0</v>
      </c>
      <c r="EC186" s="87">
        <v>0</v>
      </c>
      <c r="ED186" s="87">
        <v>0</v>
      </c>
      <c r="EE186" s="87">
        <v>0</v>
      </c>
      <c r="EF186" s="87">
        <v>0</v>
      </c>
      <c r="EG186" s="87">
        <v>0</v>
      </c>
      <c r="EH186" s="87">
        <v>0</v>
      </c>
      <c r="EI186" s="87">
        <v>0</v>
      </c>
      <c r="EJ186" s="87">
        <v>0</v>
      </c>
      <c r="EK186" s="87">
        <v>0</v>
      </c>
      <c r="EL186" s="87">
        <v>0</v>
      </c>
      <c r="EM186" s="87">
        <v>0</v>
      </c>
      <c r="EN186" s="87">
        <v>0</v>
      </c>
      <c r="EO186" s="87">
        <v>0</v>
      </c>
      <c r="EP186" s="87">
        <v>0</v>
      </c>
      <c r="EQ186" s="87">
        <v>0</v>
      </c>
      <c r="ER186" s="87">
        <v>0</v>
      </c>
      <c r="ES186" s="87">
        <v>0</v>
      </c>
      <c r="ET186" s="87">
        <v>0</v>
      </c>
      <c r="EU186" s="87">
        <v>0</v>
      </c>
      <c r="EV186" s="87">
        <v>0</v>
      </c>
      <c r="EW186" s="87">
        <v>0</v>
      </c>
      <c r="EX186" s="87">
        <v>0</v>
      </c>
      <c r="EY186" s="87">
        <v>0</v>
      </c>
      <c r="EZ186" s="87">
        <v>0</v>
      </c>
      <c r="FA186" s="87">
        <v>0</v>
      </c>
      <c r="FB186" s="87">
        <v>0</v>
      </c>
      <c r="FC186" s="87">
        <v>0</v>
      </c>
      <c r="FD186" s="87">
        <v>0</v>
      </c>
      <c r="FE186" s="87">
        <v>0</v>
      </c>
      <c r="FF186" s="87">
        <v>0</v>
      </c>
      <c r="FG186" s="87">
        <v>0</v>
      </c>
      <c r="FH186" s="87">
        <v>0</v>
      </c>
      <c r="FI186" s="87">
        <v>0</v>
      </c>
      <c r="FJ186" s="87">
        <v>0</v>
      </c>
      <c r="FK186" s="87">
        <v>0</v>
      </c>
      <c r="FL186" s="87">
        <v>0</v>
      </c>
      <c r="FM186" s="87">
        <v>0</v>
      </c>
      <c r="FN186" s="87">
        <v>0</v>
      </c>
      <c r="FO186" s="87">
        <v>0</v>
      </c>
      <c r="FP186" s="87">
        <v>0</v>
      </c>
      <c r="FQ186" s="87">
        <v>0</v>
      </c>
      <c r="FR186" s="87">
        <v>0</v>
      </c>
      <c r="FS186" s="87">
        <v>0</v>
      </c>
      <c r="FT186" s="87">
        <v>0</v>
      </c>
      <c r="FU186" s="87">
        <v>0</v>
      </c>
      <c r="FV186" s="87">
        <v>0</v>
      </c>
      <c r="FW186" s="87">
        <v>0</v>
      </c>
      <c r="FX186" s="87">
        <v>0</v>
      </c>
      <c r="FY186" s="87">
        <v>0</v>
      </c>
      <c r="FZ186" s="87">
        <v>0</v>
      </c>
      <c r="GA186" s="87">
        <v>0</v>
      </c>
      <c r="GB186" s="87">
        <v>0</v>
      </c>
      <c r="GC186" s="87">
        <v>0</v>
      </c>
      <c r="GD186" s="87">
        <v>0</v>
      </c>
      <c r="GE186" s="87">
        <v>0</v>
      </c>
      <c r="GF186" s="87">
        <v>0</v>
      </c>
      <c r="GG186" s="87">
        <v>0</v>
      </c>
      <c r="GH186" s="87">
        <v>0</v>
      </c>
      <c r="GI186" s="87">
        <v>0</v>
      </c>
      <c r="GJ186" s="87">
        <v>0</v>
      </c>
      <c r="GK186" s="87">
        <v>0</v>
      </c>
      <c r="GL186" s="87">
        <v>0</v>
      </c>
      <c r="GM186" s="87">
        <v>0</v>
      </c>
      <c r="GN186" s="87">
        <v>0</v>
      </c>
      <c r="GO186" s="87">
        <v>0</v>
      </c>
      <c r="GP186" s="87">
        <v>0</v>
      </c>
      <c r="GQ186" s="87">
        <v>0</v>
      </c>
      <c r="GR186" s="87">
        <v>0</v>
      </c>
      <c r="GS186" s="87">
        <v>0</v>
      </c>
      <c r="GT186" s="87">
        <v>0</v>
      </c>
      <c r="GU186" s="87">
        <v>0</v>
      </c>
      <c r="GV186" s="87">
        <v>0</v>
      </c>
      <c r="GW186" s="87">
        <v>0</v>
      </c>
      <c r="GX186" s="87">
        <v>0</v>
      </c>
      <c r="GY186" s="87">
        <v>0</v>
      </c>
      <c r="GZ186" s="87">
        <v>0</v>
      </c>
      <c r="HA186" s="87">
        <v>0</v>
      </c>
      <c r="HB186" s="87">
        <v>0</v>
      </c>
      <c r="HC186" s="87">
        <v>0</v>
      </c>
      <c r="HD186" s="87">
        <v>0</v>
      </c>
      <c r="HE186" s="87">
        <v>0</v>
      </c>
      <c r="HF186" s="87">
        <v>0</v>
      </c>
      <c r="HG186" s="87">
        <v>0</v>
      </c>
      <c r="HH186" s="87">
        <v>0</v>
      </c>
      <c r="HI186" s="87">
        <v>0</v>
      </c>
      <c r="HJ186" s="87">
        <v>0</v>
      </c>
      <c r="HK186" s="87">
        <v>0</v>
      </c>
      <c r="HL186" s="87">
        <v>0</v>
      </c>
      <c r="HM186" s="87">
        <v>0</v>
      </c>
      <c r="HN186" s="87">
        <v>0</v>
      </c>
      <c r="HO186" s="87">
        <v>0</v>
      </c>
      <c r="HP186" s="87">
        <v>0</v>
      </c>
      <c r="HQ186" s="87">
        <v>0</v>
      </c>
      <c r="HR186" s="87">
        <v>0</v>
      </c>
      <c r="HS186" s="87">
        <v>0</v>
      </c>
      <c r="HT186" s="87">
        <v>0</v>
      </c>
      <c r="HU186" s="87">
        <v>0</v>
      </c>
      <c r="HV186" s="87">
        <v>0</v>
      </c>
      <c r="HW186" s="87">
        <v>0</v>
      </c>
      <c r="HX186" s="87">
        <v>0</v>
      </c>
      <c r="HY186" s="87">
        <v>0</v>
      </c>
      <c r="HZ186" s="87">
        <v>0</v>
      </c>
      <c r="IA186" s="87">
        <v>0</v>
      </c>
      <c r="IB186" s="87">
        <v>0</v>
      </c>
      <c r="IC186" s="87">
        <v>0</v>
      </c>
      <c r="ID186" s="87">
        <v>0</v>
      </c>
      <c r="IE186" s="87">
        <v>0</v>
      </c>
      <c r="IF186" s="87">
        <v>0</v>
      </c>
      <c r="IG186" s="87">
        <v>0</v>
      </c>
      <c r="IH186" s="87">
        <v>0</v>
      </c>
      <c r="II186" s="87">
        <v>0</v>
      </c>
      <c r="IJ186" s="87">
        <v>0</v>
      </c>
      <c r="IK186" s="87">
        <v>0</v>
      </c>
      <c r="IL186" s="87">
        <v>0</v>
      </c>
      <c r="IM186" s="87">
        <v>0</v>
      </c>
      <c r="IN186" s="87">
        <v>0</v>
      </c>
      <c r="IO186" s="87">
        <v>0</v>
      </c>
      <c r="IP186" s="87">
        <v>0</v>
      </c>
      <c r="IQ186" s="87">
        <v>0</v>
      </c>
      <c r="IR186" s="87">
        <v>0</v>
      </c>
      <c r="IS186" s="87">
        <v>0</v>
      </c>
      <c r="IT186" s="87">
        <v>0</v>
      </c>
      <c r="IU186" s="87">
        <v>0</v>
      </c>
      <c r="IV186" s="87">
        <v>0</v>
      </c>
      <c r="IW186" s="87">
        <v>0</v>
      </c>
      <c r="IX186" s="87">
        <v>0</v>
      </c>
      <c r="IY186" s="87">
        <v>0</v>
      </c>
      <c r="IZ186" s="87">
        <v>0</v>
      </c>
      <c r="JA186" s="87">
        <v>0</v>
      </c>
      <c r="JB186" s="87">
        <v>0</v>
      </c>
      <c r="JC186" s="87">
        <v>0</v>
      </c>
      <c r="JD186" s="87">
        <v>0</v>
      </c>
      <c r="JE186" s="87">
        <v>0</v>
      </c>
      <c r="JF186" s="87">
        <v>0</v>
      </c>
      <c r="JG186" s="87">
        <v>0</v>
      </c>
      <c r="JH186" s="87">
        <v>0</v>
      </c>
      <c r="JI186" s="87">
        <v>0</v>
      </c>
      <c r="JJ186" s="87">
        <v>0</v>
      </c>
      <c r="JK186" s="87">
        <v>0</v>
      </c>
      <c r="JL186" s="87">
        <v>0</v>
      </c>
      <c r="JM186" s="87">
        <v>0</v>
      </c>
      <c r="JN186" s="87">
        <v>0</v>
      </c>
      <c r="JO186" s="87">
        <v>0</v>
      </c>
      <c r="JP186" s="87">
        <v>0</v>
      </c>
      <c r="JQ186" s="87">
        <v>0</v>
      </c>
      <c r="JR186" s="87">
        <v>0</v>
      </c>
      <c r="JS186" s="87">
        <v>0</v>
      </c>
      <c r="JT186" s="87">
        <v>0</v>
      </c>
      <c r="JU186" s="87">
        <v>0</v>
      </c>
      <c r="JV186" s="87">
        <v>0</v>
      </c>
      <c r="JW186" s="87">
        <v>0</v>
      </c>
      <c r="JX186" s="87">
        <v>0</v>
      </c>
      <c r="JY186" s="87">
        <v>0</v>
      </c>
      <c r="JZ186" s="87">
        <v>0</v>
      </c>
      <c r="KA186" s="87">
        <v>0</v>
      </c>
      <c r="KB186" s="87">
        <v>0</v>
      </c>
      <c r="KC186" s="87">
        <v>0</v>
      </c>
      <c r="KD186" s="87">
        <v>0</v>
      </c>
      <c r="KE186" s="87">
        <v>0</v>
      </c>
      <c r="KF186" s="87">
        <v>0</v>
      </c>
      <c r="KG186" s="87">
        <v>0</v>
      </c>
      <c r="KH186" s="87">
        <v>0</v>
      </c>
      <c r="KI186" s="87">
        <v>0</v>
      </c>
      <c r="KJ186" s="87">
        <v>0</v>
      </c>
      <c r="KK186" s="87">
        <v>0</v>
      </c>
      <c r="KL186" s="87">
        <v>0</v>
      </c>
      <c r="KM186" s="87">
        <v>0</v>
      </c>
      <c r="KN186" s="87">
        <v>0</v>
      </c>
      <c r="KO186" s="87">
        <v>0</v>
      </c>
      <c r="KP186" s="87">
        <v>0</v>
      </c>
      <c r="KQ186" s="87">
        <v>0</v>
      </c>
      <c r="KR186" s="87">
        <v>0</v>
      </c>
      <c r="KS186" s="87">
        <v>0</v>
      </c>
      <c r="KT186" s="87">
        <v>0</v>
      </c>
      <c r="KU186" s="87">
        <v>0</v>
      </c>
      <c r="KV186" s="87">
        <v>0</v>
      </c>
      <c r="KW186" s="87">
        <v>0</v>
      </c>
      <c r="KX186" s="87">
        <v>0</v>
      </c>
      <c r="KY186" s="87">
        <v>0</v>
      </c>
      <c r="KZ186" s="87">
        <v>0</v>
      </c>
      <c r="LA186" s="87">
        <v>0</v>
      </c>
      <c r="LB186" s="87">
        <v>0</v>
      </c>
      <c r="LC186" s="87">
        <v>0</v>
      </c>
      <c r="LD186" s="87">
        <v>0</v>
      </c>
      <c r="LE186" s="87">
        <v>0</v>
      </c>
      <c r="LF186" s="87">
        <v>0</v>
      </c>
      <c r="LG186" s="87">
        <v>0</v>
      </c>
      <c r="LH186" s="87">
        <v>0</v>
      </c>
      <c r="LI186" s="87">
        <v>0</v>
      </c>
      <c r="LJ186" s="87">
        <v>0</v>
      </c>
      <c r="LK186" s="87">
        <v>0</v>
      </c>
      <c r="LL186" s="87">
        <v>0</v>
      </c>
      <c r="LM186" s="87">
        <v>0</v>
      </c>
      <c r="LN186" s="87">
        <v>0</v>
      </c>
      <c r="LO186" s="87">
        <v>0</v>
      </c>
      <c r="LP186" s="87">
        <v>0</v>
      </c>
      <c r="LQ186" s="87">
        <v>0</v>
      </c>
      <c r="LR186" s="87">
        <v>0</v>
      </c>
      <c r="LS186" s="87">
        <v>0</v>
      </c>
      <c r="LT186" s="87">
        <v>0</v>
      </c>
      <c r="LU186" s="87">
        <v>0</v>
      </c>
      <c r="LV186" s="87">
        <v>0</v>
      </c>
      <c r="LW186" s="87">
        <v>0</v>
      </c>
      <c r="LX186" s="87">
        <v>0</v>
      </c>
      <c r="LY186" s="87">
        <v>0</v>
      </c>
      <c r="LZ186" s="87">
        <v>0</v>
      </c>
      <c r="MA186" s="87">
        <v>0</v>
      </c>
      <c r="MB186" s="87">
        <v>0</v>
      </c>
      <c r="MC186" s="87">
        <v>0</v>
      </c>
      <c r="MD186" s="87">
        <v>0</v>
      </c>
      <c r="ME186" s="87">
        <v>0</v>
      </c>
      <c r="MF186" s="87">
        <v>0</v>
      </c>
      <c r="MG186" s="87">
        <v>0</v>
      </c>
      <c r="MH186" s="87">
        <v>0</v>
      </c>
      <c r="MI186" s="87">
        <v>0</v>
      </c>
      <c r="MJ186" s="87">
        <v>0</v>
      </c>
      <c r="MK186" s="87">
        <v>0</v>
      </c>
      <c r="ML186" s="87">
        <v>0</v>
      </c>
      <c r="MM186" s="87">
        <v>0</v>
      </c>
      <c r="MN186" s="87">
        <v>0</v>
      </c>
      <c r="MO186" s="87">
        <v>0</v>
      </c>
      <c r="MP186" s="87">
        <v>0</v>
      </c>
      <c r="MQ186" s="87">
        <v>0</v>
      </c>
      <c r="MR186" s="87">
        <v>0</v>
      </c>
      <c r="MS186" s="87">
        <v>0</v>
      </c>
      <c r="MT186" s="87">
        <v>0</v>
      </c>
      <c r="MU186" s="87">
        <v>0</v>
      </c>
      <c r="MV186" s="87">
        <v>0</v>
      </c>
      <c r="MW186" s="87">
        <v>0</v>
      </c>
      <c r="MX186" s="87">
        <v>0</v>
      </c>
      <c r="MY186" s="87">
        <v>0</v>
      </c>
      <c r="MZ186" s="87">
        <v>0</v>
      </c>
      <c r="NA186" s="87">
        <v>0</v>
      </c>
      <c r="NB186" s="87">
        <v>0</v>
      </c>
      <c r="NC186" s="87">
        <v>0</v>
      </c>
      <c r="ND186" s="87">
        <v>0</v>
      </c>
      <c r="NE186" s="87">
        <v>0</v>
      </c>
      <c r="NF186" s="87">
        <v>0</v>
      </c>
      <c r="NG186" s="87">
        <v>0</v>
      </c>
      <c r="NH186" s="87">
        <v>0</v>
      </c>
      <c r="NI186" s="87">
        <v>0</v>
      </c>
      <c r="NJ186" s="87">
        <v>0</v>
      </c>
      <c r="NK186" s="87">
        <v>0</v>
      </c>
      <c r="NL186" s="87">
        <v>0</v>
      </c>
      <c r="NM186" s="87">
        <v>0</v>
      </c>
      <c r="NN186" s="87">
        <v>0</v>
      </c>
      <c r="NO186" s="87">
        <v>0</v>
      </c>
      <c r="NP186" s="87">
        <v>0</v>
      </c>
      <c r="NQ186" s="87">
        <v>0</v>
      </c>
      <c r="NR186" s="87">
        <v>0</v>
      </c>
      <c r="NS186" s="87">
        <v>0</v>
      </c>
      <c r="NT186" s="87">
        <v>0</v>
      </c>
      <c r="NU186" s="87">
        <v>0</v>
      </c>
      <c r="NV186" s="87">
        <v>0</v>
      </c>
      <c r="NW186" s="87">
        <v>0</v>
      </c>
      <c r="NX186" s="87">
        <v>0</v>
      </c>
      <c r="NY186" s="87">
        <v>0</v>
      </c>
      <c r="NZ186" s="87">
        <v>0</v>
      </c>
      <c r="OA186" s="87">
        <v>0</v>
      </c>
      <c r="OB186" s="87">
        <v>0</v>
      </c>
      <c r="OC186" s="87">
        <v>0</v>
      </c>
      <c r="OD186" s="87">
        <v>0</v>
      </c>
      <c r="OE186" s="87">
        <v>0</v>
      </c>
      <c r="OF186" s="87">
        <v>0</v>
      </c>
      <c r="OG186" s="87">
        <v>0</v>
      </c>
      <c r="OH186" s="87">
        <v>0</v>
      </c>
      <c r="OI186" s="87">
        <v>0</v>
      </c>
      <c r="OJ186" s="87">
        <v>0</v>
      </c>
      <c r="OK186" s="87">
        <v>0</v>
      </c>
      <c r="OL186" s="87">
        <v>0</v>
      </c>
      <c r="OM186" s="87">
        <v>0</v>
      </c>
      <c r="ON186" s="87">
        <v>0</v>
      </c>
      <c r="OO186" s="87">
        <v>0</v>
      </c>
      <c r="OP186" s="87">
        <v>0</v>
      </c>
      <c r="OQ186" s="87">
        <v>0</v>
      </c>
      <c r="OR186" s="87">
        <v>0</v>
      </c>
      <c r="OS186" s="87">
        <v>0</v>
      </c>
      <c r="OT186" s="87">
        <v>0</v>
      </c>
      <c r="OU186" s="87">
        <v>0</v>
      </c>
      <c r="OV186" s="87">
        <v>0</v>
      </c>
      <c r="OW186" s="87">
        <v>0</v>
      </c>
      <c r="OX186" s="87">
        <v>0</v>
      </c>
      <c r="OY186" s="87">
        <v>0</v>
      </c>
      <c r="OZ186" s="87">
        <v>0</v>
      </c>
      <c r="PA186" s="87">
        <v>0</v>
      </c>
      <c r="PB186" s="87">
        <v>0</v>
      </c>
      <c r="PC186" s="87">
        <v>0</v>
      </c>
      <c r="PD186" s="87">
        <v>0</v>
      </c>
      <c r="PE186" s="87">
        <v>0</v>
      </c>
      <c r="PF186" s="87">
        <v>0</v>
      </c>
      <c r="PG186" s="87">
        <v>0</v>
      </c>
      <c r="PH186" s="87">
        <v>0</v>
      </c>
      <c r="PI186" s="87">
        <v>0</v>
      </c>
      <c r="PJ186" s="87">
        <v>0</v>
      </c>
      <c r="PK186" s="87">
        <v>0</v>
      </c>
      <c r="PL186" s="87">
        <v>0</v>
      </c>
      <c r="PM186" s="87">
        <v>0</v>
      </c>
      <c r="PN186" s="87">
        <v>0</v>
      </c>
      <c r="PO186" s="87">
        <v>0</v>
      </c>
      <c r="PP186" s="87">
        <v>0</v>
      </c>
      <c r="PQ186" s="87">
        <v>0</v>
      </c>
      <c r="PR186" s="87">
        <v>0</v>
      </c>
      <c r="PS186" s="87">
        <v>0</v>
      </c>
      <c r="PT186" s="87">
        <v>0</v>
      </c>
      <c r="PU186" s="87">
        <v>0</v>
      </c>
      <c r="PV186" s="87">
        <v>0</v>
      </c>
      <c r="PW186" s="87">
        <v>0</v>
      </c>
      <c r="PX186" s="87">
        <v>0</v>
      </c>
      <c r="PY186" s="87">
        <v>0</v>
      </c>
      <c r="PZ186" s="87">
        <v>0</v>
      </c>
      <c r="QA186" s="87">
        <v>0</v>
      </c>
      <c r="QB186" s="87">
        <v>0</v>
      </c>
      <c r="QC186" s="87">
        <v>0</v>
      </c>
      <c r="QD186" s="87">
        <v>0</v>
      </c>
      <c r="QE186" s="87">
        <v>0</v>
      </c>
      <c r="QF186" s="87">
        <v>0</v>
      </c>
      <c r="QG186" s="87">
        <v>0</v>
      </c>
      <c r="QH186" s="87">
        <v>0</v>
      </c>
      <c r="QI186" s="87">
        <v>0</v>
      </c>
      <c r="QJ186" s="87">
        <v>0</v>
      </c>
      <c r="QK186" s="87">
        <v>0</v>
      </c>
      <c r="QL186" s="87">
        <v>0</v>
      </c>
      <c r="QM186" s="87">
        <v>0</v>
      </c>
      <c r="QN186" s="87">
        <v>0</v>
      </c>
      <c r="QO186" s="87">
        <v>0</v>
      </c>
      <c r="QP186" s="87">
        <v>0</v>
      </c>
      <c r="QQ186" s="87">
        <v>0</v>
      </c>
      <c r="QR186" s="87">
        <v>0</v>
      </c>
      <c r="QS186" s="87">
        <v>0</v>
      </c>
      <c r="QT186" s="87">
        <v>0</v>
      </c>
      <c r="QU186" s="87">
        <v>0</v>
      </c>
      <c r="QV186" s="87">
        <v>0</v>
      </c>
      <c r="QW186" s="87">
        <v>0</v>
      </c>
      <c r="QX186" s="87">
        <v>0</v>
      </c>
      <c r="QY186" s="87">
        <v>0</v>
      </c>
      <c r="QZ186" s="87">
        <v>0</v>
      </c>
      <c r="RA186" s="87">
        <v>0</v>
      </c>
      <c r="RB186" s="87">
        <v>0</v>
      </c>
      <c r="RC186" s="87">
        <v>0</v>
      </c>
      <c r="RD186" s="87">
        <v>0</v>
      </c>
      <c r="RE186" s="87">
        <v>0</v>
      </c>
      <c r="RF186" s="87">
        <v>0</v>
      </c>
      <c r="RG186" s="87">
        <v>0</v>
      </c>
      <c r="RH186" s="87">
        <v>0</v>
      </c>
      <c r="RI186" s="87">
        <v>0</v>
      </c>
      <c r="RJ186" s="87">
        <v>0</v>
      </c>
      <c r="RK186" s="87">
        <v>0</v>
      </c>
      <c r="RL186" s="87">
        <v>0</v>
      </c>
      <c r="RM186" s="87">
        <v>0</v>
      </c>
      <c r="RN186" s="87">
        <v>0</v>
      </c>
      <c r="RO186" s="87">
        <v>0</v>
      </c>
      <c r="RP186" s="87">
        <v>0</v>
      </c>
      <c r="RQ186" s="87">
        <v>0</v>
      </c>
      <c r="RR186" s="87">
        <v>0</v>
      </c>
      <c r="RS186" s="87">
        <v>0</v>
      </c>
      <c r="RT186" s="87">
        <v>0</v>
      </c>
      <c r="RU186" s="87">
        <v>0</v>
      </c>
      <c r="RV186" s="87">
        <v>0</v>
      </c>
      <c r="RW186" s="87">
        <v>0</v>
      </c>
      <c r="RX186" s="87">
        <v>0</v>
      </c>
      <c r="RY186" s="87">
        <v>0</v>
      </c>
      <c r="RZ186" s="87">
        <v>0</v>
      </c>
      <c r="SA186" s="87">
        <v>0</v>
      </c>
      <c r="SB186" s="87">
        <v>0</v>
      </c>
      <c r="SC186" s="87">
        <v>0</v>
      </c>
      <c r="SD186" s="87">
        <v>0</v>
      </c>
      <c r="SE186" s="87">
        <v>0</v>
      </c>
      <c r="SF186" s="87">
        <v>0</v>
      </c>
      <c r="SG186" s="87">
        <v>0</v>
      </c>
      <c r="SH186" s="87">
        <v>0</v>
      </c>
      <c r="SI186" s="87">
        <v>0</v>
      </c>
      <c r="SJ186" s="87">
        <v>0</v>
      </c>
      <c r="SK186" s="87">
        <v>0</v>
      </c>
      <c r="SL186" s="87">
        <v>0</v>
      </c>
      <c r="SM186" s="87">
        <v>0</v>
      </c>
      <c r="SN186" s="87">
        <v>0</v>
      </c>
      <c r="SO186" s="87">
        <v>0</v>
      </c>
      <c r="SP186" s="87">
        <v>0</v>
      </c>
      <c r="SQ186" s="87">
        <v>0</v>
      </c>
      <c r="SR186" s="87">
        <v>0</v>
      </c>
      <c r="SS186" s="87">
        <v>0</v>
      </c>
      <c r="ST186" s="87">
        <v>0</v>
      </c>
      <c r="SU186" s="87">
        <v>0</v>
      </c>
      <c r="SV186" s="87">
        <v>0</v>
      </c>
      <c r="SW186" s="87">
        <v>0</v>
      </c>
      <c r="SX186" s="87">
        <v>0</v>
      </c>
      <c r="SY186" s="87">
        <v>0</v>
      </c>
      <c r="SZ186" s="87">
        <v>0</v>
      </c>
      <c r="TA186" s="87">
        <v>0</v>
      </c>
      <c r="TB186" s="87">
        <v>0</v>
      </c>
      <c r="TC186" s="87">
        <v>0</v>
      </c>
      <c r="TD186" s="87">
        <v>0</v>
      </c>
      <c r="TE186" s="87">
        <v>0</v>
      </c>
      <c r="TF186" s="87">
        <v>0</v>
      </c>
      <c r="TG186" s="87">
        <v>0</v>
      </c>
      <c r="TH186" s="87">
        <v>0</v>
      </c>
      <c r="TI186" s="87">
        <v>0</v>
      </c>
      <c r="TJ186" s="87">
        <v>0</v>
      </c>
      <c r="TK186" s="87">
        <v>0</v>
      </c>
      <c r="TL186" s="87">
        <v>0</v>
      </c>
      <c r="TM186" s="87">
        <v>0</v>
      </c>
      <c r="TN186" s="87">
        <v>0</v>
      </c>
      <c r="TO186" s="87">
        <v>0</v>
      </c>
      <c r="TP186" s="87">
        <v>0</v>
      </c>
      <c r="TQ186" s="87">
        <v>0</v>
      </c>
      <c r="TR186" s="87">
        <v>0</v>
      </c>
      <c r="TS186" s="87">
        <v>0</v>
      </c>
      <c r="TT186" s="87">
        <v>0</v>
      </c>
      <c r="TU186" s="87">
        <v>0</v>
      </c>
      <c r="TV186" s="87">
        <v>0</v>
      </c>
      <c r="TW186" s="87">
        <v>0</v>
      </c>
      <c r="TX186" s="87">
        <v>0</v>
      </c>
      <c r="TY186" s="87">
        <v>0</v>
      </c>
      <c r="TZ186" s="87">
        <v>0</v>
      </c>
      <c r="UA186" s="87">
        <v>0</v>
      </c>
      <c r="UB186" s="87">
        <v>0</v>
      </c>
      <c r="UC186" s="87">
        <v>0</v>
      </c>
      <c r="UD186" s="87">
        <v>0</v>
      </c>
      <c r="UE186" s="87">
        <v>0</v>
      </c>
      <c r="UF186" s="87">
        <v>0</v>
      </c>
      <c r="UG186" s="87">
        <v>0</v>
      </c>
      <c r="UH186" s="87">
        <v>0</v>
      </c>
      <c r="UI186" s="87">
        <v>0</v>
      </c>
      <c r="UJ186" s="87">
        <v>0</v>
      </c>
      <c r="UK186" s="87">
        <v>0</v>
      </c>
      <c r="UL186" s="87">
        <v>0</v>
      </c>
      <c r="UM186" s="87">
        <v>0</v>
      </c>
      <c r="UN186" s="87">
        <v>0</v>
      </c>
      <c r="UO186" s="87">
        <v>0</v>
      </c>
      <c r="UP186" s="87">
        <v>0</v>
      </c>
      <c r="UQ186" s="87">
        <v>0</v>
      </c>
      <c r="UR186" s="87">
        <v>0</v>
      </c>
      <c r="US186" s="87">
        <v>0</v>
      </c>
      <c r="UT186" s="87">
        <v>0</v>
      </c>
      <c r="UU186" s="87">
        <v>0</v>
      </c>
      <c r="UV186" s="87">
        <v>0</v>
      </c>
      <c r="UW186" s="87">
        <v>0</v>
      </c>
      <c r="UX186" s="87">
        <v>0</v>
      </c>
      <c r="UY186" s="87">
        <v>0</v>
      </c>
      <c r="UZ186" s="87">
        <v>0</v>
      </c>
      <c r="VA186" s="87">
        <v>0</v>
      </c>
      <c r="VB186" s="87">
        <v>0</v>
      </c>
      <c r="VC186" s="87">
        <v>0</v>
      </c>
      <c r="VD186" s="87">
        <v>0</v>
      </c>
      <c r="VE186" s="87">
        <v>0</v>
      </c>
      <c r="VF186" s="87">
        <v>0</v>
      </c>
      <c r="VG186" s="87">
        <v>0</v>
      </c>
      <c r="VH186" s="87">
        <v>0</v>
      </c>
      <c r="VI186" s="87">
        <v>0</v>
      </c>
      <c r="VJ186" s="87">
        <v>0</v>
      </c>
      <c r="VK186" s="87">
        <v>0</v>
      </c>
      <c r="VL186" s="87">
        <v>0</v>
      </c>
      <c r="VM186" s="87">
        <v>0</v>
      </c>
      <c r="VN186" s="87">
        <v>0</v>
      </c>
      <c r="VO186" s="87">
        <v>0</v>
      </c>
      <c r="VP186" s="87">
        <v>0</v>
      </c>
      <c r="VQ186" s="87">
        <v>0</v>
      </c>
      <c r="VR186" s="87">
        <v>0</v>
      </c>
      <c r="VS186" s="87">
        <v>0</v>
      </c>
      <c r="VT186" s="87">
        <v>0</v>
      </c>
      <c r="VU186" s="87">
        <v>0</v>
      </c>
      <c r="VV186" s="87">
        <v>0</v>
      </c>
      <c r="VW186" s="87">
        <v>0</v>
      </c>
      <c r="VX186" s="87">
        <v>0</v>
      </c>
      <c r="VY186" s="87">
        <v>0</v>
      </c>
      <c r="VZ186" s="87">
        <v>0</v>
      </c>
      <c r="WA186" s="87">
        <v>0</v>
      </c>
      <c r="WB186" s="87">
        <v>0</v>
      </c>
      <c r="WC186" s="87">
        <v>0</v>
      </c>
      <c r="WD186" s="87">
        <v>0</v>
      </c>
      <c r="WE186" s="87">
        <v>0</v>
      </c>
      <c r="WF186" s="87">
        <v>0</v>
      </c>
      <c r="WG186" s="87">
        <v>0</v>
      </c>
      <c r="WH186" s="87">
        <v>0</v>
      </c>
      <c r="WI186" s="55">
        <f t="shared" ref="WI186:WI192" si="3">SUM(S186:WH186)</f>
        <v>166880000</v>
      </c>
      <c r="WJ186" s="55">
        <f t="shared" ref="WJ186:WJ192" si="4">+WI186-K186</f>
        <v>26880000</v>
      </c>
      <c r="WK186" s="49">
        <f>K186*M186/100*3+K186-WI186</f>
        <v>0</v>
      </c>
    </row>
    <row r="187" spans="1:649" s="25" customFormat="1" x14ac:dyDescent="0.15">
      <c r="A187" s="87">
        <v>186</v>
      </c>
      <c r="B187" s="87" t="s">
        <v>986</v>
      </c>
      <c r="C187" s="124" t="s">
        <v>987</v>
      </c>
      <c r="D187" s="130" t="s">
        <v>988</v>
      </c>
      <c r="E187" s="96" t="e">
        <f t="shared" ca="1" si="2"/>
        <v>#NAME?</v>
      </c>
      <c r="F187" s="97">
        <v>120636000</v>
      </c>
      <c r="G187" s="97">
        <v>123627780.81999999</v>
      </c>
      <c r="H187" s="87" t="s">
        <v>51</v>
      </c>
      <c r="I187" s="87" t="s">
        <v>22</v>
      </c>
      <c r="J187" s="142" t="s">
        <v>23</v>
      </c>
      <c r="K187" s="97">
        <v>120000000</v>
      </c>
      <c r="L187" s="97">
        <v>1200000</v>
      </c>
      <c r="M187" s="111">
        <v>6.5</v>
      </c>
      <c r="N187" s="115">
        <v>1</v>
      </c>
      <c r="O187" s="116" t="s">
        <v>989</v>
      </c>
      <c r="P187" s="87" t="s">
        <v>990</v>
      </c>
      <c r="Q187" s="111">
        <v>2.3016999999999999</v>
      </c>
      <c r="R187" s="115" t="s">
        <v>991</v>
      </c>
      <c r="S187" s="87">
        <v>0</v>
      </c>
      <c r="T187" s="87">
        <v>0</v>
      </c>
      <c r="U187" s="87">
        <v>0</v>
      </c>
      <c r="V187" s="87">
        <v>0</v>
      </c>
      <c r="W187" s="87">
        <v>0</v>
      </c>
      <c r="X187" s="87">
        <v>0</v>
      </c>
      <c r="Y187" s="87">
        <v>0</v>
      </c>
      <c r="Z187" s="87">
        <v>0</v>
      </c>
      <c r="AA187" s="87">
        <v>0</v>
      </c>
      <c r="AB187" s="87">
        <v>7800000</v>
      </c>
      <c r="AC187" s="87">
        <v>0</v>
      </c>
      <c r="AD187" s="87">
        <v>0</v>
      </c>
      <c r="AE187" s="87">
        <v>0</v>
      </c>
      <c r="AF187" s="87">
        <v>0</v>
      </c>
      <c r="AG187" s="87">
        <v>0</v>
      </c>
      <c r="AH187" s="87">
        <v>0</v>
      </c>
      <c r="AI187" s="87">
        <v>0</v>
      </c>
      <c r="AJ187" s="87">
        <v>0</v>
      </c>
      <c r="AK187" s="87">
        <v>0</v>
      </c>
      <c r="AL187" s="87">
        <v>0</v>
      </c>
      <c r="AM187" s="87">
        <v>0</v>
      </c>
      <c r="AN187" s="87">
        <v>7800000</v>
      </c>
      <c r="AO187" s="87">
        <v>0</v>
      </c>
      <c r="AP187" s="87">
        <v>0</v>
      </c>
      <c r="AQ187" s="87">
        <v>0</v>
      </c>
      <c r="AR187" s="87">
        <v>0</v>
      </c>
      <c r="AS187" s="87">
        <v>0</v>
      </c>
      <c r="AT187" s="87">
        <v>0</v>
      </c>
      <c r="AU187" s="87">
        <v>0</v>
      </c>
      <c r="AV187" s="87">
        <v>0</v>
      </c>
      <c r="AW187" s="87">
        <v>0</v>
      </c>
      <c r="AX187" s="87">
        <v>0</v>
      </c>
      <c r="AY187" s="87">
        <v>0</v>
      </c>
      <c r="AZ187" s="87">
        <v>127800000</v>
      </c>
      <c r="BA187" s="87">
        <v>0</v>
      </c>
      <c r="BB187" s="87">
        <v>0</v>
      </c>
      <c r="BC187" s="87">
        <v>0</v>
      </c>
      <c r="BD187" s="87">
        <v>0</v>
      </c>
      <c r="BE187" s="87">
        <v>0</v>
      </c>
      <c r="BF187" s="87">
        <v>0</v>
      </c>
      <c r="BG187" s="87">
        <v>0</v>
      </c>
      <c r="BH187" s="87">
        <v>0</v>
      </c>
      <c r="BI187" s="87">
        <v>0</v>
      </c>
      <c r="BJ187" s="87">
        <v>0</v>
      </c>
      <c r="BK187" s="87">
        <v>0</v>
      </c>
      <c r="BL187" s="87">
        <v>0</v>
      </c>
      <c r="BM187" s="87">
        <v>0</v>
      </c>
      <c r="BN187" s="87">
        <v>0</v>
      </c>
      <c r="BO187" s="87">
        <v>0</v>
      </c>
      <c r="BP187" s="87">
        <v>0</v>
      </c>
      <c r="BQ187" s="87">
        <v>0</v>
      </c>
      <c r="BR187" s="87">
        <v>0</v>
      </c>
      <c r="BS187" s="87">
        <v>0</v>
      </c>
      <c r="BT187" s="87">
        <v>0</v>
      </c>
      <c r="BU187" s="87">
        <v>0</v>
      </c>
      <c r="BV187" s="87">
        <v>0</v>
      </c>
      <c r="BW187" s="87">
        <v>0</v>
      </c>
      <c r="BX187" s="87">
        <v>0</v>
      </c>
      <c r="BY187" s="87">
        <v>0</v>
      </c>
      <c r="BZ187" s="87">
        <v>0</v>
      </c>
      <c r="CA187" s="87">
        <v>0</v>
      </c>
      <c r="CB187" s="87">
        <v>0</v>
      </c>
      <c r="CC187" s="87">
        <v>0</v>
      </c>
      <c r="CD187" s="87">
        <v>0</v>
      </c>
      <c r="CE187" s="87">
        <v>0</v>
      </c>
      <c r="CF187" s="87">
        <v>0</v>
      </c>
      <c r="CG187" s="87">
        <v>0</v>
      </c>
      <c r="CH187" s="87">
        <v>0</v>
      </c>
      <c r="CI187" s="87">
        <v>0</v>
      </c>
      <c r="CJ187" s="87">
        <v>0</v>
      </c>
      <c r="CK187" s="87">
        <v>0</v>
      </c>
      <c r="CL187" s="87">
        <v>0</v>
      </c>
      <c r="CM187" s="87">
        <v>0</v>
      </c>
      <c r="CN187" s="87">
        <v>0</v>
      </c>
      <c r="CO187" s="87">
        <v>0</v>
      </c>
      <c r="CP187" s="87">
        <v>0</v>
      </c>
      <c r="CQ187" s="87">
        <v>0</v>
      </c>
      <c r="CR187" s="87">
        <v>0</v>
      </c>
      <c r="CS187" s="87">
        <v>0</v>
      </c>
      <c r="CT187" s="87">
        <v>0</v>
      </c>
      <c r="CU187" s="87">
        <v>0</v>
      </c>
      <c r="CV187" s="87">
        <v>0</v>
      </c>
      <c r="CW187" s="87">
        <v>0</v>
      </c>
      <c r="CX187" s="87">
        <v>0</v>
      </c>
      <c r="CY187" s="87">
        <v>0</v>
      </c>
      <c r="CZ187" s="87">
        <v>0</v>
      </c>
      <c r="DA187" s="87">
        <v>0</v>
      </c>
      <c r="DB187" s="87">
        <v>0</v>
      </c>
      <c r="DC187" s="87">
        <v>0</v>
      </c>
      <c r="DD187" s="87">
        <v>0</v>
      </c>
      <c r="DE187" s="87">
        <v>0</v>
      </c>
      <c r="DF187" s="87">
        <v>0</v>
      </c>
      <c r="DG187" s="87">
        <v>0</v>
      </c>
      <c r="DH187" s="87">
        <v>0</v>
      </c>
      <c r="DI187" s="87">
        <v>0</v>
      </c>
      <c r="DJ187" s="87">
        <v>0</v>
      </c>
      <c r="DK187" s="87">
        <v>0</v>
      </c>
      <c r="DL187" s="87">
        <v>0</v>
      </c>
      <c r="DM187" s="87">
        <v>0</v>
      </c>
      <c r="DN187" s="87">
        <v>0</v>
      </c>
      <c r="DO187" s="87">
        <v>0</v>
      </c>
      <c r="DP187" s="87">
        <v>0</v>
      </c>
      <c r="DQ187" s="87">
        <v>0</v>
      </c>
      <c r="DR187" s="87">
        <v>0</v>
      </c>
      <c r="DS187" s="87">
        <v>0</v>
      </c>
      <c r="DT187" s="87">
        <v>0</v>
      </c>
      <c r="DU187" s="87">
        <v>0</v>
      </c>
      <c r="DV187" s="87">
        <v>0</v>
      </c>
      <c r="DW187" s="87">
        <v>0</v>
      </c>
      <c r="DX187" s="87">
        <v>0</v>
      </c>
      <c r="DY187" s="87">
        <v>0</v>
      </c>
      <c r="DZ187" s="87">
        <v>0</v>
      </c>
      <c r="EA187" s="87">
        <v>0</v>
      </c>
      <c r="EB187" s="87">
        <v>0</v>
      </c>
      <c r="EC187" s="87">
        <v>0</v>
      </c>
      <c r="ED187" s="87">
        <v>0</v>
      </c>
      <c r="EE187" s="87">
        <v>0</v>
      </c>
      <c r="EF187" s="87">
        <v>0</v>
      </c>
      <c r="EG187" s="87">
        <v>0</v>
      </c>
      <c r="EH187" s="87">
        <v>0</v>
      </c>
      <c r="EI187" s="87">
        <v>0</v>
      </c>
      <c r="EJ187" s="87">
        <v>0</v>
      </c>
      <c r="EK187" s="87">
        <v>0</v>
      </c>
      <c r="EL187" s="87">
        <v>0</v>
      </c>
      <c r="EM187" s="87">
        <v>0</v>
      </c>
      <c r="EN187" s="87">
        <v>0</v>
      </c>
      <c r="EO187" s="87">
        <v>0</v>
      </c>
      <c r="EP187" s="87">
        <v>0</v>
      </c>
      <c r="EQ187" s="87">
        <v>0</v>
      </c>
      <c r="ER187" s="87">
        <v>0</v>
      </c>
      <c r="ES187" s="87">
        <v>0</v>
      </c>
      <c r="ET187" s="87">
        <v>0</v>
      </c>
      <c r="EU187" s="87">
        <v>0</v>
      </c>
      <c r="EV187" s="87">
        <v>0</v>
      </c>
      <c r="EW187" s="87">
        <v>0</v>
      </c>
      <c r="EX187" s="87">
        <v>0</v>
      </c>
      <c r="EY187" s="87">
        <v>0</v>
      </c>
      <c r="EZ187" s="87">
        <v>0</v>
      </c>
      <c r="FA187" s="87">
        <v>0</v>
      </c>
      <c r="FB187" s="87">
        <v>0</v>
      </c>
      <c r="FC187" s="87">
        <v>0</v>
      </c>
      <c r="FD187" s="87">
        <v>0</v>
      </c>
      <c r="FE187" s="87">
        <v>0</v>
      </c>
      <c r="FF187" s="87">
        <v>0</v>
      </c>
      <c r="FG187" s="87">
        <v>0</v>
      </c>
      <c r="FH187" s="87">
        <v>0</v>
      </c>
      <c r="FI187" s="87">
        <v>0</v>
      </c>
      <c r="FJ187" s="87">
        <v>0</v>
      </c>
      <c r="FK187" s="87">
        <v>0</v>
      </c>
      <c r="FL187" s="87">
        <v>0</v>
      </c>
      <c r="FM187" s="87">
        <v>0</v>
      </c>
      <c r="FN187" s="87">
        <v>0</v>
      </c>
      <c r="FO187" s="87">
        <v>0</v>
      </c>
      <c r="FP187" s="87">
        <v>0</v>
      </c>
      <c r="FQ187" s="87">
        <v>0</v>
      </c>
      <c r="FR187" s="87">
        <v>0</v>
      </c>
      <c r="FS187" s="87">
        <v>0</v>
      </c>
      <c r="FT187" s="87">
        <v>0</v>
      </c>
      <c r="FU187" s="87">
        <v>0</v>
      </c>
      <c r="FV187" s="87">
        <v>0</v>
      </c>
      <c r="FW187" s="87">
        <v>0</v>
      </c>
      <c r="FX187" s="87">
        <v>0</v>
      </c>
      <c r="FY187" s="87">
        <v>0</v>
      </c>
      <c r="FZ187" s="87">
        <v>0</v>
      </c>
      <c r="GA187" s="87">
        <v>0</v>
      </c>
      <c r="GB187" s="87">
        <v>0</v>
      </c>
      <c r="GC187" s="87">
        <v>0</v>
      </c>
      <c r="GD187" s="87">
        <v>0</v>
      </c>
      <c r="GE187" s="87">
        <v>0</v>
      </c>
      <c r="GF187" s="87">
        <v>0</v>
      </c>
      <c r="GG187" s="87">
        <v>0</v>
      </c>
      <c r="GH187" s="87">
        <v>0</v>
      </c>
      <c r="GI187" s="87">
        <v>0</v>
      </c>
      <c r="GJ187" s="87">
        <v>0</v>
      </c>
      <c r="GK187" s="87">
        <v>0</v>
      </c>
      <c r="GL187" s="87">
        <v>0</v>
      </c>
      <c r="GM187" s="87">
        <v>0</v>
      </c>
      <c r="GN187" s="87">
        <v>0</v>
      </c>
      <c r="GO187" s="87">
        <v>0</v>
      </c>
      <c r="GP187" s="87">
        <v>0</v>
      </c>
      <c r="GQ187" s="87">
        <v>0</v>
      </c>
      <c r="GR187" s="87">
        <v>0</v>
      </c>
      <c r="GS187" s="87">
        <v>0</v>
      </c>
      <c r="GT187" s="87">
        <v>0</v>
      </c>
      <c r="GU187" s="87">
        <v>0</v>
      </c>
      <c r="GV187" s="87">
        <v>0</v>
      </c>
      <c r="GW187" s="87">
        <v>0</v>
      </c>
      <c r="GX187" s="87">
        <v>0</v>
      </c>
      <c r="GY187" s="87">
        <v>0</v>
      </c>
      <c r="GZ187" s="87">
        <v>0</v>
      </c>
      <c r="HA187" s="87">
        <v>0</v>
      </c>
      <c r="HB187" s="87">
        <v>0</v>
      </c>
      <c r="HC187" s="87">
        <v>0</v>
      </c>
      <c r="HD187" s="87">
        <v>0</v>
      </c>
      <c r="HE187" s="87">
        <v>0</v>
      </c>
      <c r="HF187" s="87">
        <v>0</v>
      </c>
      <c r="HG187" s="87">
        <v>0</v>
      </c>
      <c r="HH187" s="87">
        <v>0</v>
      </c>
      <c r="HI187" s="87">
        <v>0</v>
      </c>
      <c r="HJ187" s="87">
        <v>0</v>
      </c>
      <c r="HK187" s="87">
        <v>0</v>
      </c>
      <c r="HL187" s="87">
        <v>0</v>
      </c>
      <c r="HM187" s="87">
        <v>0</v>
      </c>
      <c r="HN187" s="87">
        <v>0</v>
      </c>
      <c r="HO187" s="87">
        <v>0</v>
      </c>
      <c r="HP187" s="87">
        <v>0</v>
      </c>
      <c r="HQ187" s="87">
        <v>0</v>
      </c>
      <c r="HR187" s="87">
        <v>0</v>
      </c>
      <c r="HS187" s="87">
        <v>0</v>
      </c>
      <c r="HT187" s="87">
        <v>0</v>
      </c>
      <c r="HU187" s="87">
        <v>0</v>
      </c>
      <c r="HV187" s="87">
        <v>0</v>
      </c>
      <c r="HW187" s="87">
        <v>0</v>
      </c>
      <c r="HX187" s="87">
        <v>0</v>
      </c>
      <c r="HY187" s="87">
        <v>0</v>
      </c>
      <c r="HZ187" s="87">
        <v>0</v>
      </c>
      <c r="IA187" s="87">
        <v>0</v>
      </c>
      <c r="IB187" s="87">
        <v>0</v>
      </c>
      <c r="IC187" s="87">
        <v>0</v>
      </c>
      <c r="ID187" s="87">
        <v>0</v>
      </c>
      <c r="IE187" s="87">
        <v>0</v>
      </c>
      <c r="IF187" s="87">
        <v>0</v>
      </c>
      <c r="IG187" s="87">
        <v>0</v>
      </c>
      <c r="IH187" s="87">
        <v>0</v>
      </c>
      <c r="II187" s="87">
        <v>0</v>
      </c>
      <c r="IJ187" s="87">
        <v>0</v>
      </c>
      <c r="IK187" s="87">
        <v>0</v>
      </c>
      <c r="IL187" s="87">
        <v>0</v>
      </c>
      <c r="IM187" s="87">
        <v>0</v>
      </c>
      <c r="IN187" s="87">
        <v>0</v>
      </c>
      <c r="IO187" s="87">
        <v>0</v>
      </c>
      <c r="IP187" s="87">
        <v>0</v>
      </c>
      <c r="IQ187" s="87">
        <v>0</v>
      </c>
      <c r="IR187" s="87">
        <v>0</v>
      </c>
      <c r="IS187" s="87">
        <v>0</v>
      </c>
      <c r="IT187" s="87">
        <v>0</v>
      </c>
      <c r="IU187" s="87">
        <v>0</v>
      </c>
      <c r="IV187" s="87">
        <v>0</v>
      </c>
      <c r="IW187" s="87">
        <v>0</v>
      </c>
      <c r="IX187" s="87">
        <v>0</v>
      </c>
      <c r="IY187" s="87">
        <v>0</v>
      </c>
      <c r="IZ187" s="87">
        <v>0</v>
      </c>
      <c r="JA187" s="87">
        <v>0</v>
      </c>
      <c r="JB187" s="87">
        <v>0</v>
      </c>
      <c r="JC187" s="87">
        <v>0</v>
      </c>
      <c r="JD187" s="87">
        <v>0</v>
      </c>
      <c r="JE187" s="87">
        <v>0</v>
      </c>
      <c r="JF187" s="87">
        <v>0</v>
      </c>
      <c r="JG187" s="87">
        <v>0</v>
      </c>
      <c r="JH187" s="87">
        <v>0</v>
      </c>
      <c r="JI187" s="87">
        <v>0</v>
      </c>
      <c r="JJ187" s="87">
        <v>0</v>
      </c>
      <c r="JK187" s="87">
        <v>0</v>
      </c>
      <c r="JL187" s="87">
        <v>0</v>
      </c>
      <c r="JM187" s="87">
        <v>0</v>
      </c>
      <c r="JN187" s="87">
        <v>0</v>
      </c>
      <c r="JO187" s="87">
        <v>0</v>
      </c>
      <c r="JP187" s="87">
        <v>0</v>
      </c>
      <c r="JQ187" s="87">
        <v>0</v>
      </c>
      <c r="JR187" s="87">
        <v>0</v>
      </c>
      <c r="JS187" s="87">
        <v>0</v>
      </c>
      <c r="JT187" s="87">
        <v>0</v>
      </c>
      <c r="JU187" s="87">
        <v>0</v>
      </c>
      <c r="JV187" s="87">
        <v>0</v>
      </c>
      <c r="JW187" s="87">
        <v>0</v>
      </c>
      <c r="JX187" s="87">
        <v>0</v>
      </c>
      <c r="JY187" s="87">
        <v>0</v>
      </c>
      <c r="JZ187" s="87">
        <v>0</v>
      </c>
      <c r="KA187" s="87">
        <v>0</v>
      </c>
      <c r="KB187" s="87">
        <v>0</v>
      </c>
      <c r="KC187" s="87">
        <v>0</v>
      </c>
      <c r="KD187" s="87">
        <v>0</v>
      </c>
      <c r="KE187" s="87">
        <v>0</v>
      </c>
      <c r="KF187" s="87">
        <v>0</v>
      </c>
      <c r="KG187" s="87">
        <v>0</v>
      </c>
      <c r="KH187" s="87">
        <v>0</v>
      </c>
      <c r="KI187" s="87">
        <v>0</v>
      </c>
      <c r="KJ187" s="87">
        <v>0</v>
      </c>
      <c r="KK187" s="87">
        <v>0</v>
      </c>
      <c r="KL187" s="87">
        <v>0</v>
      </c>
      <c r="KM187" s="87">
        <v>0</v>
      </c>
      <c r="KN187" s="87">
        <v>0</v>
      </c>
      <c r="KO187" s="87">
        <v>0</v>
      </c>
      <c r="KP187" s="87">
        <v>0</v>
      </c>
      <c r="KQ187" s="87">
        <v>0</v>
      </c>
      <c r="KR187" s="87">
        <v>0</v>
      </c>
      <c r="KS187" s="87">
        <v>0</v>
      </c>
      <c r="KT187" s="87">
        <v>0</v>
      </c>
      <c r="KU187" s="87">
        <v>0</v>
      </c>
      <c r="KV187" s="87">
        <v>0</v>
      </c>
      <c r="KW187" s="87">
        <v>0</v>
      </c>
      <c r="KX187" s="87">
        <v>0</v>
      </c>
      <c r="KY187" s="87">
        <v>0</v>
      </c>
      <c r="KZ187" s="87">
        <v>0</v>
      </c>
      <c r="LA187" s="87">
        <v>0</v>
      </c>
      <c r="LB187" s="87">
        <v>0</v>
      </c>
      <c r="LC187" s="87">
        <v>0</v>
      </c>
      <c r="LD187" s="87">
        <v>0</v>
      </c>
      <c r="LE187" s="87">
        <v>0</v>
      </c>
      <c r="LF187" s="87">
        <v>0</v>
      </c>
      <c r="LG187" s="87">
        <v>0</v>
      </c>
      <c r="LH187" s="87">
        <v>0</v>
      </c>
      <c r="LI187" s="87">
        <v>0</v>
      </c>
      <c r="LJ187" s="87">
        <v>0</v>
      </c>
      <c r="LK187" s="87">
        <v>0</v>
      </c>
      <c r="LL187" s="87">
        <v>0</v>
      </c>
      <c r="LM187" s="87">
        <v>0</v>
      </c>
      <c r="LN187" s="87">
        <v>0</v>
      </c>
      <c r="LO187" s="87">
        <v>0</v>
      </c>
      <c r="LP187" s="87">
        <v>0</v>
      </c>
      <c r="LQ187" s="87">
        <v>0</v>
      </c>
      <c r="LR187" s="87">
        <v>0</v>
      </c>
      <c r="LS187" s="87">
        <v>0</v>
      </c>
      <c r="LT187" s="87">
        <v>0</v>
      </c>
      <c r="LU187" s="87">
        <v>0</v>
      </c>
      <c r="LV187" s="87">
        <v>0</v>
      </c>
      <c r="LW187" s="87">
        <v>0</v>
      </c>
      <c r="LX187" s="87">
        <v>0</v>
      </c>
      <c r="LY187" s="87">
        <v>0</v>
      </c>
      <c r="LZ187" s="87">
        <v>0</v>
      </c>
      <c r="MA187" s="87">
        <v>0</v>
      </c>
      <c r="MB187" s="87">
        <v>0</v>
      </c>
      <c r="MC187" s="87">
        <v>0</v>
      </c>
      <c r="MD187" s="87">
        <v>0</v>
      </c>
      <c r="ME187" s="87">
        <v>0</v>
      </c>
      <c r="MF187" s="87">
        <v>0</v>
      </c>
      <c r="MG187" s="87">
        <v>0</v>
      </c>
      <c r="MH187" s="87">
        <v>0</v>
      </c>
      <c r="MI187" s="87">
        <v>0</v>
      </c>
      <c r="MJ187" s="87">
        <v>0</v>
      </c>
      <c r="MK187" s="87">
        <v>0</v>
      </c>
      <c r="ML187" s="87">
        <v>0</v>
      </c>
      <c r="MM187" s="87">
        <v>0</v>
      </c>
      <c r="MN187" s="87">
        <v>0</v>
      </c>
      <c r="MO187" s="87">
        <v>0</v>
      </c>
      <c r="MP187" s="87">
        <v>0</v>
      </c>
      <c r="MQ187" s="87">
        <v>0</v>
      </c>
      <c r="MR187" s="87">
        <v>0</v>
      </c>
      <c r="MS187" s="87">
        <v>0</v>
      </c>
      <c r="MT187" s="87">
        <v>0</v>
      </c>
      <c r="MU187" s="87">
        <v>0</v>
      </c>
      <c r="MV187" s="87">
        <v>0</v>
      </c>
      <c r="MW187" s="87">
        <v>0</v>
      </c>
      <c r="MX187" s="87">
        <v>0</v>
      </c>
      <c r="MY187" s="87">
        <v>0</v>
      </c>
      <c r="MZ187" s="87">
        <v>0</v>
      </c>
      <c r="NA187" s="87">
        <v>0</v>
      </c>
      <c r="NB187" s="87">
        <v>0</v>
      </c>
      <c r="NC187" s="87">
        <v>0</v>
      </c>
      <c r="ND187" s="87">
        <v>0</v>
      </c>
      <c r="NE187" s="87">
        <v>0</v>
      </c>
      <c r="NF187" s="87">
        <v>0</v>
      </c>
      <c r="NG187" s="87">
        <v>0</v>
      </c>
      <c r="NH187" s="87">
        <v>0</v>
      </c>
      <c r="NI187" s="87">
        <v>0</v>
      </c>
      <c r="NJ187" s="87">
        <v>0</v>
      </c>
      <c r="NK187" s="87">
        <v>0</v>
      </c>
      <c r="NL187" s="87">
        <v>0</v>
      </c>
      <c r="NM187" s="87">
        <v>0</v>
      </c>
      <c r="NN187" s="87">
        <v>0</v>
      </c>
      <c r="NO187" s="87">
        <v>0</v>
      </c>
      <c r="NP187" s="87">
        <v>0</v>
      </c>
      <c r="NQ187" s="87">
        <v>0</v>
      </c>
      <c r="NR187" s="87">
        <v>0</v>
      </c>
      <c r="NS187" s="87">
        <v>0</v>
      </c>
      <c r="NT187" s="87">
        <v>0</v>
      </c>
      <c r="NU187" s="87">
        <v>0</v>
      </c>
      <c r="NV187" s="87">
        <v>0</v>
      </c>
      <c r="NW187" s="87">
        <v>0</v>
      </c>
      <c r="NX187" s="87">
        <v>0</v>
      </c>
      <c r="NY187" s="87">
        <v>0</v>
      </c>
      <c r="NZ187" s="87">
        <v>0</v>
      </c>
      <c r="OA187" s="87">
        <v>0</v>
      </c>
      <c r="OB187" s="87">
        <v>0</v>
      </c>
      <c r="OC187" s="87">
        <v>0</v>
      </c>
      <c r="OD187" s="87">
        <v>0</v>
      </c>
      <c r="OE187" s="87">
        <v>0</v>
      </c>
      <c r="OF187" s="87">
        <v>0</v>
      </c>
      <c r="OG187" s="87">
        <v>0</v>
      </c>
      <c r="OH187" s="87">
        <v>0</v>
      </c>
      <c r="OI187" s="87">
        <v>0</v>
      </c>
      <c r="OJ187" s="87">
        <v>0</v>
      </c>
      <c r="OK187" s="87">
        <v>0</v>
      </c>
      <c r="OL187" s="87">
        <v>0</v>
      </c>
      <c r="OM187" s="87">
        <v>0</v>
      </c>
      <c r="ON187" s="87">
        <v>0</v>
      </c>
      <c r="OO187" s="87">
        <v>0</v>
      </c>
      <c r="OP187" s="87">
        <v>0</v>
      </c>
      <c r="OQ187" s="87">
        <v>0</v>
      </c>
      <c r="OR187" s="87">
        <v>0</v>
      </c>
      <c r="OS187" s="87">
        <v>0</v>
      </c>
      <c r="OT187" s="87">
        <v>0</v>
      </c>
      <c r="OU187" s="87">
        <v>0</v>
      </c>
      <c r="OV187" s="87">
        <v>0</v>
      </c>
      <c r="OW187" s="87">
        <v>0</v>
      </c>
      <c r="OX187" s="87">
        <v>0</v>
      </c>
      <c r="OY187" s="87">
        <v>0</v>
      </c>
      <c r="OZ187" s="87">
        <v>0</v>
      </c>
      <c r="PA187" s="87">
        <v>0</v>
      </c>
      <c r="PB187" s="87">
        <v>0</v>
      </c>
      <c r="PC187" s="87">
        <v>0</v>
      </c>
      <c r="PD187" s="87">
        <v>0</v>
      </c>
      <c r="PE187" s="87">
        <v>0</v>
      </c>
      <c r="PF187" s="87">
        <v>0</v>
      </c>
      <c r="PG187" s="87">
        <v>0</v>
      </c>
      <c r="PH187" s="87">
        <v>0</v>
      </c>
      <c r="PI187" s="87">
        <v>0</v>
      </c>
      <c r="PJ187" s="87">
        <v>0</v>
      </c>
      <c r="PK187" s="87">
        <v>0</v>
      </c>
      <c r="PL187" s="87">
        <v>0</v>
      </c>
      <c r="PM187" s="87">
        <v>0</v>
      </c>
      <c r="PN187" s="87">
        <v>0</v>
      </c>
      <c r="PO187" s="87">
        <v>0</v>
      </c>
      <c r="PP187" s="87">
        <v>0</v>
      </c>
      <c r="PQ187" s="87">
        <v>0</v>
      </c>
      <c r="PR187" s="87">
        <v>0</v>
      </c>
      <c r="PS187" s="87">
        <v>0</v>
      </c>
      <c r="PT187" s="87">
        <v>0</v>
      </c>
      <c r="PU187" s="87">
        <v>0</v>
      </c>
      <c r="PV187" s="87">
        <v>0</v>
      </c>
      <c r="PW187" s="87">
        <v>0</v>
      </c>
      <c r="PX187" s="87">
        <v>0</v>
      </c>
      <c r="PY187" s="87">
        <v>0</v>
      </c>
      <c r="PZ187" s="87">
        <v>0</v>
      </c>
      <c r="QA187" s="87">
        <v>0</v>
      </c>
      <c r="QB187" s="87">
        <v>0</v>
      </c>
      <c r="QC187" s="87">
        <v>0</v>
      </c>
      <c r="QD187" s="87">
        <v>0</v>
      </c>
      <c r="QE187" s="87">
        <v>0</v>
      </c>
      <c r="QF187" s="87">
        <v>0</v>
      </c>
      <c r="QG187" s="87">
        <v>0</v>
      </c>
      <c r="QH187" s="87">
        <v>0</v>
      </c>
      <c r="QI187" s="87">
        <v>0</v>
      </c>
      <c r="QJ187" s="87">
        <v>0</v>
      </c>
      <c r="QK187" s="87">
        <v>0</v>
      </c>
      <c r="QL187" s="87">
        <v>0</v>
      </c>
      <c r="QM187" s="87">
        <v>0</v>
      </c>
      <c r="QN187" s="87">
        <v>0</v>
      </c>
      <c r="QO187" s="87">
        <v>0</v>
      </c>
      <c r="QP187" s="87">
        <v>0</v>
      </c>
      <c r="QQ187" s="87">
        <v>0</v>
      </c>
      <c r="QR187" s="87">
        <v>0</v>
      </c>
      <c r="QS187" s="87">
        <v>0</v>
      </c>
      <c r="QT187" s="87">
        <v>0</v>
      </c>
      <c r="QU187" s="87">
        <v>0</v>
      </c>
      <c r="QV187" s="87">
        <v>0</v>
      </c>
      <c r="QW187" s="87">
        <v>0</v>
      </c>
      <c r="QX187" s="87">
        <v>0</v>
      </c>
      <c r="QY187" s="87">
        <v>0</v>
      </c>
      <c r="QZ187" s="87">
        <v>0</v>
      </c>
      <c r="RA187" s="87">
        <v>0</v>
      </c>
      <c r="RB187" s="87">
        <v>0</v>
      </c>
      <c r="RC187" s="87">
        <v>0</v>
      </c>
      <c r="RD187" s="87">
        <v>0</v>
      </c>
      <c r="RE187" s="87">
        <v>0</v>
      </c>
      <c r="RF187" s="87">
        <v>0</v>
      </c>
      <c r="RG187" s="87">
        <v>0</v>
      </c>
      <c r="RH187" s="87">
        <v>0</v>
      </c>
      <c r="RI187" s="87">
        <v>0</v>
      </c>
      <c r="RJ187" s="87">
        <v>0</v>
      </c>
      <c r="RK187" s="87">
        <v>0</v>
      </c>
      <c r="RL187" s="87">
        <v>0</v>
      </c>
      <c r="RM187" s="87">
        <v>0</v>
      </c>
      <c r="RN187" s="87">
        <v>0</v>
      </c>
      <c r="RO187" s="87">
        <v>0</v>
      </c>
      <c r="RP187" s="87">
        <v>0</v>
      </c>
      <c r="RQ187" s="87">
        <v>0</v>
      </c>
      <c r="RR187" s="87">
        <v>0</v>
      </c>
      <c r="RS187" s="87">
        <v>0</v>
      </c>
      <c r="RT187" s="87">
        <v>0</v>
      </c>
      <c r="RU187" s="87">
        <v>0</v>
      </c>
      <c r="RV187" s="87">
        <v>0</v>
      </c>
      <c r="RW187" s="87">
        <v>0</v>
      </c>
      <c r="RX187" s="87">
        <v>0</v>
      </c>
      <c r="RY187" s="87">
        <v>0</v>
      </c>
      <c r="RZ187" s="87">
        <v>0</v>
      </c>
      <c r="SA187" s="87">
        <v>0</v>
      </c>
      <c r="SB187" s="87">
        <v>0</v>
      </c>
      <c r="SC187" s="87">
        <v>0</v>
      </c>
      <c r="SD187" s="87">
        <v>0</v>
      </c>
      <c r="SE187" s="87">
        <v>0</v>
      </c>
      <c r="SF187" s="87">
        <v>0</v>
      </c>
      <c r="SG187" s="87">
        <v>0</v>
      </c>
      <c r="SH187" s="87">
        <v>0</v>
      </c>
      <c r="SI187" s="87">
        <v>0</v>
      </c>
      <c r="SJ187" s="87">
        <v>0</v>
      </c>
      <c r="SK187" s="87">
        <v>0</v>
      </c>
      <c r="SL187" s="87">
        <v>0</v>
      </c>
      <c r="SM187" s="87">
        <v>0</v>
      </c>
      <c r="SN187" s="87">
        <v>0</v>
      </c>
      <c r="SO187" s="87">
        <v>0</v>
      </c>
      <c r="SP187" s="87">
        <v>0</v>
      </c>
      <c r="SQ187" s="87">
        <v>0</v>
      </c>
      <c r="SR187" s="87">
        <v>0</v>
      </c>
      <c r="SS187" s="87">
        <v>0</v>
      </c>
      <c r="ST187" s="87">
        <v>0</v>
      </c>
      <c r="SU187" s="87">
        <v>0</v>
      </c>
      <c r="SV187" s="87">
        <v>0</v>
      </c>
      <c r="SW187" s="87">
        <v>0</v>
      </c>
      <c r="SX187" s="87">
        <v>0</v>
      </c>
      <c r="SY187" s="87">
        <v>0</v>
      </c>
      <c r="SZ187" s="87">
        <v>0</v>
      </c>
      <c r="TA187" s="87">
        <v>0</v>
      </c>
      <c r="TB187" s="87">
        <v>0</v>
      </c>
      <c r="TC187" s="87">
        <v>0</v>
      </c>
      <c r="TD187" s="87">
        <v>0</v>
      </c>
      <c r="TE187" s="87">
        <v>0</v>
      </c>
      <c r="TF187" s="87">
        <v>0</v>
      </c>
      <c r="TG187" s="87">
        <v>0</v>
      </c>
      <c r="TH187" s="87">
        <v>0</v>
      </c>
      <c r="TI187" s="87">
        <v>0</v>
      </c>
      <c r="TJ187" s="87">
        <v>0</v>
      </c>
      <c r="TK187" s="87">
        <v>0</v>
      </c>
      <c r="TL187" s="87">
        <v>0</v>
      </c>
      <c r="TM187" s="87">
        <v>0</v>
      </c>
      <c r="TN187" s="87">
        <v>0</v>
      </c>
      <c r="TO187" s="87">
        <v>0</v>
      </c>
      <c r="TP187" s="87">
        <v>0</v>
      </c>
      <c r="TQ187" s="87">
        <v>0</v>
      </c>
      <c r="TR187" s="87">
        <v>0</v>
      </c>
      <c r="TS187" s="87">
        <v>0</v>
      </c>
      <c r="TT187" s="87">
        <v>0</v>
      </c>
      <c r="TU187" s="87">
        <v>0</v>
      </c>
      <c r="TV187" s="87">
        <v>0</v>
      </c>
      <c r="TW187" s="87">
        <v>0</v>
      </c>
      <c r="TX187" s="87">
        <v>0</v>
      </c>
      <c r="TY187" s="87">
        <v>0</v>
      </c>
      <c r="TZ187" s="87">
        <v>0</v>
      </c>
      <c r="UA187" s="87">
        <v>0</v>
      </c>
      <c r="UB187" s="87">
        <v>0</v>
      </c>
      <c r="UC187" s="87">
        <v>0</v>
      </c>
      <c r="UD187" s="87">
        <v>0</v>
      </c>
      <c r="UE187" s="87">
        <v>0</v>
      </c>
      <c r="UF187" s="87">
        <v>0</v>
      </c>
      <c r="UG187" s="87">
        <v>0</v>
      </c>
      <c r="UH187" s="87">
        <v>0</v>
      </c>
      <c r="UI187" s="87">
        <v>0</v>
      </c>
      <c r="UJ187" s="87">
        <v>0</v>
      </c>
      <c r="UK187" s="87">
        <v>0</v>
      </c>
      <c r="UL187" s="87">
        <v>0</v>
      </c>
      <c r="UM187" s="87">
        <v>0</v>
      </c>
      <c r="UN187" s="87">
        <v>0</v>
      </c>
      <c r="UO187" s="87">
        <v>0</v>
      </c>
      <c r="UP187" s="87">
        <v>0</v>
      </c>
      <c r="UQ187" s="87">
        <v>0</v>
      </c>
      <c r="UR187" s="87">
        <v>0</v>
      </c>
      <c r="US187" s="87">
        <v>0</v>
      </c>
      <c r="UT187" s="87">
        <v>0</v>
      </c>
      <c r="UU187" s="87">
        <v>0</v>
      </c>
      <c r="UV187" s="87">
        <v>0</v>
      </c>
      <c r="UW187" s="87">
        <v>0</v>
      </c>
      <c r="UX187" s="87">
        <v>0</v>
      </c>
      <c r="UY187" s="87">
        <v>0</v>
      </c>
      <c r="UZ187" s="87">
        <v>0</v>
      </c>
      <c r="VA187" s="87">
        <v>0</v>
      </c>
      <c r="VB187" s="87">
        <v>0</v>
      </c>
      <c r="VC187" s="87">
        <v>0</v>
      </c>
      <c r="VD187" s="87">
        <v>0</v>
      </c>
      <c r="VE187" s="87">
        <v>0</v>
      </c>
      <c r="VF187" s="87">
        <v>0</v>
      </c>
      <c r="VG187" s="87">
        <v>0</v>
      </c>
      <c r="VH187" s="87">
        <v>0</v>
      </c>
      <c r="VI187" s="87">
        <v>0</v>
      </c>
      <c r="VJ187" s="87">
        <v>0</v>
      </c>
      <c r="VK187" s="87">
        <v>0</v>
      </c>
      <c r="VL187" s="87">
        <v>0</v>
      </c>
      <c r="VM187" s="87">
        <v>0</v>
      </c>
      <c r="VN187" s="87">
        <v>0</v>
      </c>
      <c r="VO187" s="87">
        <v>0</v>
      </c>
      <c r="VP187" s="87">
        <v>0</v>
      </c>
      <c r="VQ187" s="87">
        <v>0</v>
      </c>
      <c r="VR187" s="87">
        <v>0</v>
      </c>
      <c r="VS187" s="87">
        <v>0</v>
      </c>
      <c r="VT187" s="87">
        <v>0</v>
      </c>
      <c r="VU187" s="87">
        <v>0</v>
      </c>
      <c r="VV187" s="87">
        <v>0</v>
      </c>
      <c r="VW187" s="87">
        <v>0</v>
      </c>
      <c r="VX187" s="87">
        <v>0</v>
      </c>
      <c r="VY187" s="87">
        <v>0</v>
      </c>
      <c r="VZ187" s="87">
        <v>0</v>
      </c>
      <c r="WA187" s="87">
        <v>0</v>
      </c>
      <c r="WB187" s="87">
        <v>0</v>
      </c>
      <c r="WC187" s="87">
        <v>0</v>
      </c>
      <c r="WD187" s="87">
        <v>0</v>
      </c>
      <c r="WE187" s="87">
        <v>0</v>
      </c>
      <c r="WF187" s="87">
        <v>0</v>
      </c>
      <c r="WG187" s="87">
        <v>0</v>
      </c>
      <c r="WH187" s="87">
        <v>0</v>
      </c>
      <c r="WI187" s="55">
        <f t="shared" si="3"/>
        <v>143400000</v>
      </c>
      <c r="WJ187" s="55">
        <f t="shared" si="4"/>
        <v>23400000</v>
      </c>
      <c r="WK187" s="49">
        <f>K187*M187/100*3+K187-WI187</f>
        <v>0</v>
      </c>
    </row>
    <row r="188" spans="1:649" s="25" customFormat="1" x14ac:dyDescent="0.15">
      <c r="A188" s="87">
        <v>187</v>
      </c>
      <c r="B188" s="87" t="s">
        <v>992</v>
      </c>
      <c r="C188" s="124" t="s">
        <v>993</v>
      </c>
      <c r="D188" s="130" t="s">
        <v>994</v>
      </c>
      <c r="E188" s="96" t="e">
        <f t="shared" ca="1" si="2"/>
        <v>#NAME?</v>
      </c>
      <c r="F188" s="97">
        <v>282324000</v>
      </c>
      <c r="G188" s="97">
        <v>289412219.18000001</v>
      </c>
      <c r="H188" s="87" t="s">
        <v>51</v>
      </c>
      <c r="I188" s="87" t="s">
        <v>732</v>
      </c>
      <c r="J188" s="142" t="s">
        <v>23</v>
      </c>
      <c r="K188" s="97">
        <v>280000000</v>
      </c>
      <c r="L188" s="97">
        <v>2800000</v>
      </c>
      <c r="M188" s="111">
        <v>7</v>
      </c>
      <c r="N188" s="115">
        <v>0</v>
      </c>
      <c r="O188" s="116" t="s">
        <v>995</v>
      </c>
      <c r="P188" s="87" t="s">
        <v>996</v>
      </c>
      <c r="Q188" s="111">
        <v>2.2968000000000002</v>
      </c>
      <c r="R188" s="115" t="s">
        <v>892</v>
      </c>
      <c r="S188" s="87">
        <v>0</v>
      </c>
      <c r="T188" s="87">
        <v>0</v>
      </c>
      <c r="U188" s="87">
        <v>0</v>
      </c>
      <c r="V188" s="87">
        <v>0</v>
      </c>
      <c r="W188" s="87">
        <v>0</v>
      </c>
      <c r="X188" s="87">
        <v>0</v>
      </c>
      <c r="Y188" s="87">
        <v>0</v>
      </c>
      <c r="Z188" s="87">
        <v>0</v>
      </c>
      <c r="AA188" s="87">
        <v>0</v>
      </c>
      <c r="AB188" s="87">
        <v>299600000</v>
      </c>
      <c r="AC188" s="87">
        <v>0</v>
      </c>
      <c r="AD188" s="87">
        <v>0</v>
      </c>
      <c r="AE188" s="87">
        <v>0</v>
      </c>
      <c r="AF188" s="87">
        <v>0</v>
      </c>
      <c r="AG188" s="87">
        <v>0</v>
      </c>
      <c r="AH188" s="87">
        <v>0</v>
      </c>
      <c r="AI188" s="87">
        <v>0</v>
      </c>
      <c r="AJ188" s="87">
        <v>0</v>
      </c>
      <c r="AK188" s="87">
        <v>0</v>
      </c>
      <c r="AL188" s="87">
        <v>0</v>
      </c>
      <c r="AM188" s="87">
        <v>0</v>
      </c>
      <c r="AN188" s="87">
        <v>0</v>
      </c>
      <c r="AO188" s="87">
        <v>0</v>
      </c>
      <c r="AP188" s="87">
        <v>0</v>
      </c>
      <c r="AQ188" s="87">
        <v>0</v>
      </c>
      <c r="AR188" s="87">
        <v>0</v>
      </c>
      <c r="AS188" s="87">
        <v>0</v>
      </c>
      <c r="AT188" s="87">
        <v>0</v>
      </c>
      <c r="AU188" s="87">
        <v>0</v>
      </c>
      <c r="AV188" s="87">
        <v>0</v>
      </c>
      <c r="AW188" s="87">
        <v>0</v>
      </c>
      <c r="AX188" s="87">
        <v>0</v>
      </c>
      <c r="AY188" s="87">
        <v>0</v>
      </c>
      <c r="AZ188" s="87">
        <v>0</v>
      </c>
      <c r="BA188" s="87">
        <v>0</v>
      </c>
      <c r="BB188" s="87">
        <v>0</v>
      </c>
      <c r="BC188" s="87">
        <v>0</v>
      </c>
      <c r="BD188" s="87">
        <v>0</v>
      </c>
      <c r="BE188" s="87">
        <v>0</v>
      </c>
      <c r="BF188" s="87">
        <v>0</v>
      </c>
      <c r="BG188" s="87">
        <v>0</v>
      </c>
      <c r="BH188" s="87">
        <v>0</v>
      </c>
      <c r="BI188" s="87">
        <v>0</v>
      </c>
      <c r="BJ188" s="87">
        <v>0</v>
      </c>
      <c r="BK188" s="87">
        <v>0</v>
      </c>
      <c r="BL188" s="87">
        <v>0</v>
      </c>
      <c r="BM188" s="87">
        <v>0</v>
      </c>
      <c r="BN188" s="87">
        <v>0</v>
      </c>
      <c r="BO188" s="87">
        <v>0</v>
      </c>
      <c r="BP188" s="87">
        <v>0</v>
      </c>
      <c r="BQ188" s="87">
        <v>0</v>
      </c>
      <c r="BR188" s="87">
        <v>0</v>
      </c>
      <c r="BS188" s="87">
        <v>0</v>
      </c>
      <c r="BT188" s="87">
        <v>0</v>
      </c>
      <c r="BU188" s="87">
        <v>0</v>
      </c>
      <c r="BV188" s="87">
        <v>0</v>
      </c>
      <c r="BW188" s="87">
        <v>0</v>
      </c>
      <c r="BX188" s="87">
        <v>0</v>
      </c>
      <c r="BY188" s="87">
        <v>0</v>
      </c>
      <c r="BZ188" s="87">
        <v>0</v>
      </c>
      <c r="CA188" s="87">
        <v>0</v>
      </c>
      <c r="CB188" s="87">
        <v>0</v>
      </c>
      <c r="CC188" s="87">
        <v>0</v>
      </c>
      <c r="CD188" s="87">
        <v>0</v>
      </c>
      <c r="CE188" s="87">
        <v>0</v>
      </c>
      <c r="CF188" s="87">
        <v>0</v>
      </c>
      <c r="CG188" s="87">
        <v>0</v>
      </c>
      <c r="CH188" s="87">
        <v>0</v>
      </c>
      <c r="CI188" s="87">
        <v>0</v>
      </c>
      <c r="CJ188" s="87">
        <v>0</v>
      </c>
      <c r="CK188" s="87">
        <v>0</v>
      </c>
      <c r="CL188" s="87">
        <v>0</v>
      </c>
      <c r="CM188" s="87">
        <v>0</v>
      </c>
      <c r="CN188" s="87">
        <v>0</v>
      </c>
      <c r="CO188" s="87">
        <v>0</v>
      </c>
      <c r="CP188" s="87">
        <v>0</v>
      </c>
      <c r="CQ188" s="87">
        <v>0</v>
      </c>
      <c r="CR188" s="87">
        <v>0</v>
      </c>
      <c r="CS188" s="87">
        <v>0</v>
      </c>
      <c r="CT188" s="87">
        <v>0</v>
      </c>
      <c r="CU188" s="87">
        <v>0</v>
      </c>
      <c r="CV188" s="87">
        <v>0</v>
      </c>
      <c r="CW188" s="87">
        <v>0</v>
      </c>
      <c r="CX188" s="87">
        <v>0</v>
      </c>
      <c r="CY188" s="87">
        <v>0</v>
      </c>
      <c r="CZ188" s="87">
        <v>0</v>
      </c>
      <c r="DA188" s="87">
        <v>0</v>
      </c>
      <c r="DB188" s="87">
        <v>0</v>
      </c>
      <c r="DC188" s="87">
        <v>0</v>
      </c>
      <c r="DD188" s="87">
        <v>0</v>
      </c>
      <c r="DE188" s="87">
        <v>0</v>
      </c>
      <c r="DF188" s="87">
        <v>0</v>
      </c>
      <c r="DG188" s="87">
        <v>0</v>
      </c>
      <c r="DH188" s="87">
        <v>0</v>
      </c>
      <c r="DI188" s="87">
        <v>0</v>
      </c>
      <c r="DJ188" s="87">
        <v>0</v>
      </c>
      <c r="DK188" s="87">
        <v>0</v>
      </c>
      <c r="DL188" s="87">
        <v>0</v>
      </c>
      <c r="DM188" s="87">
        <v>0</v>
      </c>
      <c r="DN188" s="87">
        <v>0</v>
      </c>
      <c r="DO188" s="87">
        <v>0</v>
      </c>
      <c r="DP188" s="87">
        <v>0</v>
      </c>
      <c r="DQ188" s="87">
        <v>0</v>
      </c>
      <c r="DR188" s="87">
        <v>0</v>
      </c>
      <c r="DS188" s="87">
        <v>0</v>
      </c>
      <c r="DT188" s="87">
        <v>0</v>
      </c>
      <c r="DU188" s="87">
        <v>0</v>
      </c>
      <c r="DV188" s="87">
        <v>0</v>
      </c>
      <c r="DW188" s="87">
        <v>0</v>
      </c>
      <c r="DX188" s="87">
        <v>0</v>
      </c>
      <c r="DY188" s="87">
        <v>0</v>
      </c>
      <c r="DZ188" s="87">
        <v>0</v>
      </c>
      <c r="EA188" s="87">
        <v>0</v>
      </c>
      <c r="EB188" s="87">
        <v>0</v>
      </c>
      <c r="EC188" s="87">
        <v>0</v>
      </c>
      <c r="ED188" s="87">
        <v>0</v>
      </c>
      <c r="EE188" s="87">
        <v>0</v>
      </c>
      <c r="EF188" s="87">
        <v>0</v>
      </c>
      <c r="EG188" s="87">
        <v>0</v>
      </c>
      <c r="EH188" s="87">
        <v>0</v>
      </c>
      <c r="EI188" s="87">
        <v>0</v>
      </c>
      <c r="EJ188" s="87">
        <v>0</v>
      </c>
      <c r="EK188" s="87">
        <v>0</v>
      </c>
      <c r="EL188" s="87">
        <v>0</v>
      </c>
      <c r="EM188" s="87">
        <v>0</v>
      </c>
      <c r="EN188" s="87">
        <v>0</v>
      </c>
      <c r="EO188" s="87">
        <v>0</v>
      </c>
      <c r="EP188" s="87">
        <v>0</v>
      </c>
      <c r="EQ188" s="87">
        <v>0</v>
      </c>
      <c r="ER188" s="87">
        <v>0</v>
      </c>
      <c r="ES188" s="87">
        <v>0</v>
      </c>
      <c r="ET188" s="87">
        <v>0</v>
      </c>
      <c r="EU188" s="87">
        <v>0</v>
      </c>
      <c r="EV188" s="87">
        <v>0</v>
      </c>
      <c r="EW188" s="87">
        <v>0</v>
      </c>
      <c r="EX188" s="87">
        <v>0</v>
      </c>
      <c r="EY188" s="87">
        <v>0</v>
      </c>
      <c r="EZ188" s="87">
        <v>0</v>
      </c>
      <c r="FA188" s="87">
        <v>0</v>
      </c>
      <c r="FB188" s="87">
        <v>0</v>
      </c>
      <c r="FC188" s="87">
        <v>0</v>
      </c>
      <c r="FD188" s="87">
        <v>0</v>
      </c>
      <c r="FE188" s="87">
        <v>0</v>
      </c>
      <c r="FF188" s="87">
        <v>0</v>
      </c>
      <c r="FG188" s="87">
        <v>0</v>
      </c>
      <c r="FH188" s="87">
        <v>0</v>
      </c>
      <c r="FI188" s="87">
        <v>0</v>
      </c>
      <c r="FJ188" s="87">
        <v>0</v>
      </c>
      <c r="FK188" s="87">
        <v>0</v>
      </c>
      <c r="FL188" s="87">
        <v>0</v>
      </c>
      <c r="FM188" s="87">
        <v>0</v>
      </c>
      <c r="FN188" s="87">
        <v>0</v>
      </c>
      <c r="FO188" s="87">
        <v>0</v>
      </c>
      <c r="FP188" s="87">
        <v>0</v>
      </c>
      <c r="FQ188" s="87">
        <v>0</v>
      </c>
      <c r="FR188" s="87">
        <v>0</v>
      </c>
      <c r="FS188" s="87">
        <v>0</v>
      </c>
      <c r="FT188" s="87">
        <v>0</v>
      </c>
      <c r="FU188" s="87">
        <v>0</v>
      </c>
      <c r="FV188" s="87">
        <v>0</v>
      </c>
      <c r="FW188" s="87">
        <v>0</v>
      </c>
      <c r="FX188" s="87">
        <v>0</v>
      </c>
      <c r="FY188" s="87">
        <v>0</v>
      </c>
      <c r="FZ188" s="87">
        <v>0</v>
      </c>
      <c r="GA188" s="87">
        <v>0</v>
      </c>
      <c r="GB188" s="87">
        <v>0</v>
      </c>
      <c r="GC188" s="87">
        <v>0</v>
      </c>
      <c r="GD188" s="87">
        <v>0</v>
      </c>
      <c r="GE188" s="87">
        <v>0</v>
      </c>
      <c r="GF188" s="87">
        <v>0</v>
      </c>
      <c r="GG188" s="87">
        <v>0</v>
      </c>
      <c r="GH188" s="87">
        <v>0</v>
      </c>
      <c r="GI188" s="87">
        <v>0</v>
      </c>
      <c r="GJ188" s="87">
        <v>0</v>
      </c>
      <c r="GK188" s="87">
        <v>0</v>
      </c>
      <c r="GL188" s="87">
        <v>0</v>
      </c>
      <c r="GM188" s="87">
        <v>0</v>
      </c>
      <c r="GN188" s="87">
        <v>0</v>
      </c>
      <c r="GO188" s="87">
        <v>0</v>
      </c>
      <c r="GP188" s="87">
        <v>0</v>
      </c>
      <c r="GQ188" s="87">
        <v>0</v>
      </c>
      <c r="GR188" s="87">
        <v>0</v>
      </c>
      <c r="GS188" s="87">
        <v>0</v>
      </c>
      <c r="GT188" s="87">
        <v>0</v>
      </c>
      <c r="GU188" s="87">
        <v>0</v>
      </c>
      <c r="GV188" s="87">
        <v>0</v>
      </c>
      <c r="GW188" s="87">
        <v>0</v>
      </c>
      <c r="GX188" s="87">
        <v>0</v>
      </c>
      <c r="GY188" s="87">
        <v>0</v>
      </c>
      <c r="GZ188" s="87">
        <v>0</v>
      </c>
      <c r="HA188" s="87">
        <v>0</v>
      </c>
      <c r="HB188" s="87">
        <v>0</v>
      </c>
      <c r="HC188" s="87">
        <v>0</v>
      </c>
      <c r="HD188" s="87">
        <v>0</v>
      </c>
      <c r="HE188" s="87">
        <v>0</v>
      </c>
      <c r="HF188" s="87">
        <v>0</v>
      </c>
      <c r="HG188" s="87">
        <v>0</v>
      </c>
      <c r="HH188" s="87">
        <v>0</v>
      </c>
      <c r="HI188" s="87">
        <v>0</v>
      </c>
      <c r="HJ188" s="87">
        <v>0</v>
      </c>
      <c r="HK188" s="87">
        <v>0</v>
      </c>
      <c r="HL188" s="87">
        <v>0</v>
      </c>
      <c r="HM188" s="87">
        <v>0</v>
      </c>
      <c r="HN188" s="87">
        <v>0</v>
      </c>
      <c r="HO188" s="87">
        <v>0</v>
      </c>
      <c r="HP188" s="87">
        <v>0</v>
      </c>
      <c r="HQ188" s="87">
        <v>0</v>
      </c>
      <c r="HR188" s="87">
        <v>0</v>
      </c>
      <c r="HS188" s="87">
        <v>0</v>
      </c>
      <c r="HT188" s="87">
        <v>0</v>
      </c>
      <c r="HU188" s="87">
        <v>0</v>
      </c>
      <c r="HV188" s="87">
        <v>0</v>
      </c>
      <c r="HW188" s="87">
        <v>0</v>
      </c>
      <c r="HX188" s="87">
        <v>0</v>
      </c>
      <c r="HY188" s="87">
        <v>0</v>
      </c>
      <c r="HZ188" s="87">
        <v>0</v>
      </c>
      <c r="IA188" s="87">
        <v>0</v>
      </c>
      <c r="IB188" s="87">
        <v>0</v>
      </c>
      <c r="IC188" s="87">
        <v>0</v>
      </c>
      <c r="ID188" s="87">
        <v>0</v>
      </c>
      <c r="IE188" s="87">
        <v>0</v>
      </c>
      <c r="IF188" s="87">
        <v>0</v>
      </c>
      <c r="IG188" s="87">
        <v>0</v>
      </c>
      <c r="IH188" s="87">
        <v>0</v>
      </c>
      <c r="II188" s="87">
        <v>0</v>
      </c>
      <c r="IJ188" s="87">
        <v>0</v>
      </c>
      <c r="IK188" s="87">
        <v>0</v>
      </c>
      <c r="IL188" s="87">
        <v>0</v>
      </c>
      <c r="IM188" s="87">
        <v>0</v>
      </c>
      <c r="IN188" s="87">
        <v>0</v>
      </c>
      <c r="IO188" s="87">
        <v>0</v>
      </c>
      <c r="IP188" s="87">
        <v>0</v>
      </c>
      <c r="IQ188" s="87">
        <v>0</v>
      </c>
      <c r="IR188" s="87">
        <v>0</v>
      </c>
      <c r="IS188" s="87">
        <v>0</v>
      </c>
      <c r="IT188" s="87">
        <v>0</v>
      </c>
      <c r="IU188" s="87">
        <v>0</v>
      </c>
      <c r="IV188" s="87">
        <v>0</v>
      </c>
      <c r="IW188" s="87">
        <v>0</v>
      </c>
      <c r="IX188" s="87">
        <v>0</v>
      </c>
      <c r="IY188" s="87">
        <v>0</v>
      </c>
      <c r="IZ188" s="87">
        <v>0</v>
      </c>
      <c r="JA188" s="87">
        <v>0</v>
      </c>
      <c r="JB188" s="87">
        <v>0</v>
      </c>
      <c r="JC188" s="87">
        <v>0</v>
      </c>
      <c r="JD188" s="87">
        <v>0</v>
      </c>
      <c r="JE188" s="87">
        <v>0</v>
      </c>
      <c r="JF188" s="87">
        <v>0</v>
      </c>
      <c r="JG188" s="87">
        <v>0</v>
      </c>
      <c r="JH188" s="87">
        <v>0</v>
      </c>
      <c r="JI188" s="87">
        <v>0</v>
      </c>
      <c r="JJ188" s="87">
        <v>0</v>
      </c>
      <c r="JK188" s="87">
        <v>0</v>
      </c>
      <c r="JL188" s="87">
        <v>0</v>
      </c>
      <c r="JM188" s="87">
        <v>0</v>
      </c>
      <c r="JN188" s="87">
        <v>0</v>
      </c>
      <c r="JO188" s="87">
        <v>0</v>
      </c>
      <c r="JP188" s="87">
        <v>0</v>
      </c>
      <c r="JQ188" s="87">
        <v>0</v>
      </c>
      <c r="JR188" s="87">
        <v>0</v>
      </c>
      <c r="JS188" s="87">
        <v>0</v>
      </c>
      <c r="JT188" s="87">
        <v>0</v>
      </c>
      <c r="JU188" s="87">
        <v>0</v>
      </c>
      <c r="JV188" s="87">
        <v>0</v>
      </c>
      <c r="JW188" s="87">
        <v>0</v>
      </c>
      <c r="JX188" s="87">
        <v>0</v>
      </c>
      <c r="JY188" s="87">
        <v>0</v>
      </c>
      <c r="JZ188" s="87">
        <v>0</v>
      </c>
      <c r="KA188" s="87">
        <v>0</v>
      </c>
      <c r="KB188" s="87">
        <v>0</v>
      </c>
      <c r="KC188" s="87">
        <v>0</v>
      </c>
      <c r="KD188" s="87">
        <v>0</v>
      </c>
      <c r="KE188" s="87">
        <v>0</v>
      </c>
      <c r="KF188" s="87">
        <v>0</v>
      </c>
      <c r="KG188" s="87">
        <v>0</v>
      </c>
      <c r="KH188" s="87">
        <v>0</v>
      </c>
      <c r="KI188" s="87">
        <v>0</v>
      </c>
      <c r="KJ188" s="87">
        <v>0</v>
      </c>
      <c r="KK188" s="87">
        <v>0</v>
      </c>
      <c r="KL188" s="87">
        <v>0</v>
      </c>
      <c r="KM188" s="87">
        <v>0</v>
      </c>
      <c r="KN188" s="87">
        <v>0</v>
      </c>
      <c r="KO188" s="87">
        <v>0</v>
      </c>
      <c r="KP188" s="87">
        <v>0</v>
      </c>
      <c r="KQ188" s="87">
        <v>0</v>
      </c>
      <c r="KR188" s="87">
        <v>0</v>
      </c>
      <c r="KS188" s="87">
        <v>0</v>
      </c>
      <c r="KT188" s="87">
        <v>0</v>
      </c>
      <c r="KU188" s="87">
        <v>0</v>
      </c>
      <c r="KV188" s="87">
        <v>0</v>
      </c>
      <c r="KW188" s="87">
        <v>0</v>
      </c>
      <c r="KX188" s="87">
        <v>0</v>
      </c>
      <c r="KY188" s="87">
        <v>0</v>
      </c>
      <c r="KZ188" s="87">
        <v>0</v>
      </c>
      <c r="LA188" s="87">
        <v>0</v>
      </c>
      <c r="LB188" s="87">
        <v>0</v>
      </c>
      <c r="LC188" s="87">
        <v>0</v>
      </c>
      <c r="LD188" s="87">
        <v>0</v>
      </c>
      <c r="LE188" s="87">
        <v>0</v>
      </c>
      <c r="LF188" s="87">
        <v>0</v>
      </c>
      <c r="LG188" s="87">
        <v>0</v>
      </c>
      <c r="LH188" s="87">
        <v>0</v>
      </c>
      <c r="LI188" s="87">
        <v>0</v>
      </c>
      <c r="LJ188" s="87">
        <v>0</v>
      </c>
      <c r="LK188" s="87">
        <v>0</v>
      </c>
      <c r="LL188" s="87">
        <v>0</v>
      </c>
      <c r="LM188" s="87">
        <v>0</v>
      </c>
      <c r="LN188" s="87">
        <v>0</v>
      </c>
      <c r="LO188" s="87">
        <v>0</v>
      </c>
      <c r="LP188" s="87">
        <v>0</v>
      </c>
      <c r="LQ188" s="87">
        <v>0</v>
      </c>
      <c r="LR188" s="87">
        <v>0</v>
      </c>
      <c r="LS188" s="87">
        <v>0</v>
      </c>
      <c r="LT188" s="87">
        <v>0</v>
      </c>
      <c r="LU188" s="87">
        <v>0</v>
      </c>
      <c r="LV188" s="87">
        <v>0</v>
      </c>
      <c r="LW188" s="87">
        <v>0</v>
      </c>
      <c r="LX188" s="87">
        <v>0</v>
      </c>
      <c r="LY188" s="87">
        <v>0</v>
      </c>
      <c r="LZ188" s="87">
        <v>0</v>
      </c>
      <c r="MA188" s="87">
        <v>0</v>
      </c>
      <c r="MB188" s="87">
        <v>0</v>
      </c>
      <c r="MC188" s="87">
        <v>0</v>
      </c>
      <c r="MD188" s="87">
        <v>0</v>
      </c>
      <c r="ME188" s="87">
        <v>0</v>
      </c>
      <c r="MF188" s="87">
        <v>0</v>
      </c>
      <c r="MG188" s="87">
        <v>0</v>
      </c>
      <c r="MH188" s="87">
        <v>0</v>
      </c>
      <c r="MI188" s="87">
        <v>0</v>
      </c>
      <c r="MJ188" s="87">
        <v>0</v>
      </c>
      <c r="MK188" s="87">
        <v>0</v>
      </c>
      <c r="ML188" s="87">
        <v>0</v>
      </c>
      <c r="MM188" s="87">
        <v>0</v>
      </c>
      <c r="MN188" s="87">
        <v>0</v>
      </c>
      <c r="MO188" s="87">
        <v>0</v>
      </c>
      <c r="MP188" s="87">
        <v>0</v>
      </c>
      <c r="MQ188" s="87">
        <v>0</v>
      </c>
      <c r="MR188" s="87">
        <v>0</v>
      </c>
      <c r="MS188" s="87">
        <v>0</v>
      </c>
      <c r="MT188" s="87">
        <v>0</v>
      </c>
      <c r="MU188" s="87">
        <v>0</v>
      </c>
      <c r="MV188" s="87">
        <v>0</v>
      </c>
      <c r="MW188" s="87">
        <v>0</v>
      </c>
      <c r="MX188" s="87">
        <v>0</v>
      </c>
      <c r="MY188" s="87">
        <v>0</v>
      </c>
      <c r="MZ188" s="87">
        <v>0</v>
      </c>
      <c r="NA188" s="87">
        <v>0</v>
      </c>
      <c r="NB188" s="87">
        <v>0</v>
      </c>
      <c r="NC188" s="87">
        <v>0</v>
      </c>
      <c r="ND188" s="87">
        <v>0</v>
      </c>
      <c r="NE188" s="87">
        <v>0</v>
      </c>
      <c r="NF188" s="87">
        <v>0</v>
      </c>
      <c r="NG188" s="87">
        <v>0</v>
      </c>
      <c r="NH188" s="87">
        <v>0</v>
      </c>
      <c r="NI188" s="87">
        <v>0</v>
      </c>
      <c r="NJ188" s="87">
        <v>0</v>
      </c>
      <c r="NK188" s="87">
        <v>0</v>
      </c>
      <c r="NL188" s="87">
        <v>0</v>
      </c>
      <c r="NM188" s="87">
        <v>0</v>
      </c>
      <c r="NN188" s="87">
        <v>0</v>
      </c>
      <c r="NO188" s="87">
        <v>0</v>
      </c>
      <c r="NP188" s="87">
        <v>0</v>
      </c>
      <c r="NQ188" s="87">
        <v>0</v>
      </c>
      <c r="NR188" s="87">
        <v>0</v>
      </c>
      <c r="NS188" s="87">
        <v>0</v>
      </c>
      <c r="NT188" s="87">
        <v>0</v>
      </c>
      <c r="NU188" s="87">
        <v>0</v>
      </c>
      <c r="NV188" s="87">
        <v>0</v>
      </c>
      <c r="NW188" s="87">
        <v>0</v>
      </c>
      <c r="NX188" s="87">
        <v>0</v>
      </c>
      <c r="NY188" s="87">
        <v>0</v>
      </c>
      <c r="NZ188" s="87">
        <v>0</v>
      </c>
      <c r="OA188" s="87">
        <v>0</v>
      </c>
      <c r="OB188" s="87">
        <v>0</v>
      </c>
      <c r="OC188" s="87">
        <v>0</v>
      </c>
      <c r="OD188" s="87">
        <v>0</v>
      </c>
      <c r="OE188" s="87">
        <v>0</v>
      </c>
      <c r="OF188" s="87">
        <v>0</v>
      </c>
      <c r="OG188" s="87">
        <v>0</v>
      </c>
      <c r="OH188" s="87">
        <v>0</v>
      </c>
      <c r="OI188" s="87">
        <v>0</v>
      </c>
      <c r="OJ188" s="87">
        <v>0</v>
      </c>
      <c r="OK188" s="87">
        <v>0</v>
      </c>
      <c r="OL188" s="87">
        <v>0</v>
      </c>
      <c r="OM188" s="87">
        <v>0</v>
      </c>
      <c r="ON188" s="87">
        <v>0</v>
      </c>
      <c r="OO188" s="87">
        <v>0</v>
      </c>
      <c r="OP188" s="87">
        <v>0</v>
      </c>
      <c r="OQ188" s="87">
        <v>0</v>
      </c>
      <c r="OR188" s="87">
        <v>0</v>
      </c>
      <c r="OS188" s="87">
        <v>0</v>
      </c>
      <c r="OT188" s="87">
        <v>0</v>
      </c>
      <c r="OU188" s="87">
        <v>0</v>
      </c>
      <c r="OV188" s="87">
        <v>0</v>
      </c>
      <c r="OW188" s="87">
        <v>0</v>
      </c>
      <c r="OX188" s="87">
        <v>0</v>
      </c>
      <c r="OY188" s="87">
        <v>0</v>
      </c>
      <c r="OZ188" s="87">
        <v>0</v>
      </c>
      <c r="PA188" s="87">
        <v>0</v>
      </c>
      <c r="PB188" s="87">
        <v>0</v>
      </c>
      <c r="PC188" s="87">
        <v>0</v>
      </c>
      <c r="PD188" s="87">
        <v>0</v>
      </c>
      <c r="PE188" s="87">
        <v>0</v>
      </c>
      <c r="PF188" s="87">
        <v>0</v>
      </c>
      <c r="PG188" s="87">
        <v>0</v>
      </c>
      <c r="PH188" s="87">
        <v>0</v>
      </c>
      <c r="PI188" s="87">
        <v>0</v>
      </c>
      <c r="PJ188" s="87">
        <v>0</v>
      </c>
      <c r="PK188" s="87">
        <v>0</v>
      </c>
      <c r="PL188" s="87">
        <v>0</v>
      </c>
      <c r="PM188" s="87">
        <v>0</v>
      </c>
      <c r="PN188" s="87">
        <v>0</v>
      </c>
      <c r="PO188" s="87">
        <v>0</v>
      </c>
      <c r="PP188" s="87">
        <v>0</v>
      </c>
      <c r="PQ188" s="87">
        <v>0</v>
      </c>
      <c r="PR188" s="87">
        <v>0</v>
      </c>
      <c r="PS188" s="87">
        <v>0</v>
      </c>
      <c r="PT188" s="87">
        <v>0</v>
      </c>
      <c r="PU188" s="87">
        <v>0</v>
      </c>
      <c r="PV188" s="87">
        <v>0</v>
      </c>
      <c r="PW188" s="87">
        <v>0</v>
      </c>
      <c r="PX188" s="87">
        <v>0</v>
      </c>
      <c r="PY188" s="87">
        <v>0</v>
      </c>
      <c r="PZ188" s="87">
        <v>0</v>
      </c>
      <c r="QA188" s="87">
        <v>0</v>
      </c>
      <c r="QB188" s="87">
        <v>0</v>
      </c>
      <c r="QC188" s="87">
        <v>0</v>
      </c>
      <c r="QD188" s="87">
        <v>0</v>
      </c>
      <c r="QE188" s="87">
        <v>0</v>
      </c>
      <c r="QF188" s="87">
        <v>0</v>
      </c>
      <c r="QG188" s="87">
        <v>0</v>
      </c>
      <c r="QH188" s="87">
        <v>0</v>
      </c>
      <c r="QI188" s="87">
        <v>0</v>
      </c>
      <c r="QJ188" s="87">
        <v>0</v>
      </c>
      <c r="QK188" s="87">
        <v>0</v>
      </c>
      <c r="QL188" s="87">
        <v>0</v>
      </c>
      <c r="QM188" s="87">
        <v>0</v>
      </c>
      <c r="QN188" s="87">
        <v>0</v>
      </c>
      <c r="QO188" s="87">
        <v>0</v>
      </c>
      <c r="QP188" s="87">
        <v>0</v>
      </c>
      <c r="QQ188" s="87">
        <v>0</v>
      </c>
      <c r="QR188" s="87">
        <v>0</v>
      </c>
      <c r="QS188" s="87">
        <v>0</v>
      </c>
      <c r="QT188" s="87">
        <v>0</v>
      </c>
      <c r="QU188" s="87">
        <v>0</v>
      </c>
      <c r="QV188" s="87">
        <v>0</v>
      </c>
      <c r="QW188" s="87">
        <v>0</v>
      </c>
      <c r="QX188" s="87">
        <v>0</v>
      </c>
      <c r="QY188" s="87">
        <v>0</v>
      </c>
      <c r="QZ188" s="87">
        <v>0</v>
      </c>
      <c r="RA188" s="87">
        <v>0</v>
      </c>
      <c r="RB188" s="87">
        <v>0</v>
      </c>
      <c r="RC188" s="87">
        <v>0</v>
      </c>
      <c r="RD188" s="87">
        <v>0</v>
      </c>
      <c r="RE188" s="87">
        <v>0</v>
      </c>
      <c r="RF188" s="87">
        <v>0</v>
      </c>
      <c r="RG188" s="87">
        <v>0</v>
      </c>
      <c r="RH188" s="87">
        <v>0</v>
      </c>
      <c r="RI188" s="87">
        <v>0</v>
      </c>
      <c r="RJ188" s="87">
        <v>0</v>
      </c>
      <c r="RK188" s="87">
        <v>0</v>
      </c>
      <c r="RL188" s="87">
        <v>0</v>
      </c>
      <c r="RM188" s="87">
        <v>0</v>
      </c>
      <c r="RN188" s="87">
        <v>0</v>
      </c>
      <c r="RO188" s="87">
        <v>0</v>
      </c>
      <c r="RP188" s="87">
        <v>0</v>
      </c>
      <c r="RQ188" s="87">
        <v>0</v>
      </c>
      <c r="RR188" s="87">
        <v>0</v>
      </c>
      <c r="RS188" s="87">
        <v>0</v>
      </c>
      <c r="RT188" s="87">
        <v>0</v>
      </c>
      <c r="RU188" s="87">
        <v>0</v>
      </c>
      <c r="RV188" s="87">
        <v>0</v>
      </c>
      <c r="RW188" s="87">
        <v>0</v>
      </c>
      <c r="RX188" s="87">
        <v>0</v>
      </c>
      <c r="RY188" s="87">
        <v>0</v>
      </c>
      <c r="RZ188" s="87">
        <v>0</v>
      </c>
      <c r="SA188" s="87">
        <v>0</v>
      </c>
      <c r="SB188" s="87">
        <v>0</v>
      </c>
      <c r="SC188" s="87">
        <v>0</v>
      </c>
      <c r="SD188" s="87">
        <v>0</v>
      </c>
      <c r="SE188" s="87">
        <v>0</v>
      </c>
      <c r="SF188" s="87">
        <v>0</v>
      </c>
      <c r="SG188" s="87">
        <v>0</v>
      </c>
      <c r="SH188" s="87">
        <v>0</v>
      </c>
      <c r="SI188" s="87">
        <v>0</v>
      </c>
      <c r="SJ188" s="87">
        <v>0</v>
      </c>
      <c r="SK188" s="87">
        <v>0</v>
      </c>
      <c r="SL188" s="87">
        <v>0</v>
      </c>
      <c r="SM188" s="87">
        <v>0</v>
      </c>
      <c r="SN188" s="87">
        <v>0</v>
      </c>
      <c r="SO188" s="87">
        <v>0</v>
      </c>
      <c r="SP188" s="87">
        <v>0</v>
      </c>
      <c r="SQ188" s="87">
        <v>0</v>
      </c>
      <c r="SR188" s="87">
        <v>0</v>
      </c>
      <c r="SS188" s="87">
        <v>0</v>
      </c>
      <c r="ST188" s="87">
        <v>0</v>
      </c>
      <c r="SU188" s="87">
        <v>0</v>
      </c>
      <c r="SV188" s="87">
        <v>0</v>
      </c>
      <c r="SW188" s="87">
        <v>0</v>
      </c>
      <c r="SX188" s="87">
        <v>0</v>
      </c>
      <c r="SY188" s="87">
        <v>0</v>
      </c>
      <c r="SZ188" s="87">
        <v>0</v>
      </c>
      <c r="TA188" s="87">
        <v>0</v>
      </c>
      <c r="TB188" s="87">
        <v>0</v>
      </c>
      <c r="TC188" s="87">
        <v>0</v>
      </c>
      <c r="TD188" s="87">
        <v>0</v>
      </c>
      <c r="TE188" s="87">
        <v>0</v>
      </c>
      <c r="TF188" s="87">
        <v>0</v>
      </c>
      <c r="TG188" s="87">
        <v>0</v>
      </c>
      <c r="TH188" s="87">
        <v>0</v>
      </c>
      <c r="TI188" s="87">
        <v>0</v>
      </c>
      <c r="TJ188" s="87">
        <v>0</v>
      </c>
      <c r="TK188" s="87">
        <v>0</v>
      </c>
      <c r="TL188" s="87">
        <v>0</v>
      </c>
      <c r="TM188" s="87">
        <v>0</v>
      </c>
      <c r="TN188" s="87">
        <v>0</v>
      </c>
      <c r="TO188" s="87">
        <v>0</v>
      </c>
      <c r="TP188" s="87">
        <v>0</v>
      </c>
      <c r="TQ188" s="87">
        <v>0</v>
      </c>
      <c r="TR188" s="87">
        <v>0</v>
      </c>
      <c r="TS188" s="87">
        <v>0</v>
      </c>
      <c r="TT188" s="87">
        <v>0</v>
      </c>
      <c r="TU188" s="87">
        <v>0</v>
      </c>
      <c r="TV188" s="87">
        <v>0</v>
      </c>
      <c r="TW188" s="87">
        <v>0</v>
      </c>
      <c r="TX188" s="87">
        <v>0</v>
      </c>
      <c r="TY188" s="87">
        <v>0</v>
      </c>
      <c r="TZ188" s="87">
        <v>0</v>
      </c>
      <c r="UA188" s="87">
        <v>0</v>
      </c>
      <c r="UB188" s="87">
        <v>0</v>
      </c>
      <c r="UC188" s="87">
        <v>0</v>
      </c>
      <c r="UD188" s="87">
        <v>0</v>
      </c>
      <c r="UE188" s="87">
        <v>0</v>
      </c>
      <c r="UF188" s="87">
        <v>0</v>
      </c>
      <c r="UG188" s="87">
        <v>0</v>
      </c>
      <c r="UH188" s="87">
        <v>0</v>
      </c>
      <c r="UI188" s="87">
        <v>0</v>
      </c>
      <c r="UJ188" s="87">
        <v>0</v>
      </c>
      <c r="UK188" s="87">
        <v>0</v>
      </c>
      <c r="UL188" s="87">
        <v>0</v>
      </c>
      <c r="UM188" s="87">
        <v>0</v>
      </c>
      <c r="UN188" s="87">
        <v>0</v>
      </c>
      <c r="UO188" s="87">
        <v>0</v>
      </c>
      <c r="UP188" s="87">
        <v>0</v>
      </c>
      <c r="UQ188" s="87">
        <v>0</v>
      </c>
      <c r="UR188" s="87">
        <v>0</v>
      </c>
      <c r="US188" s="87">
        <v>0</v>
      </c>
      <c r="UT188" s="87">
        <v>0</v>
      </c>
      <c r="UU188" s="87">
        <v>0</v>
      </c>
      <c r="UV188" s="87">
        <v>0</v>
      </c>
      <c r="UW188" s="87">
        <v>0</v>
      </c>
      <c r="UX188" s="87">
        <v>0</v>
      </c>
      <c r="UY188" s="87">
        <v>0</v>
      </c>
      <c r="UZ188" s="87">
        <v>0</v>
      </c>
      <c r="VA188" s="87">
        <v>0</v>
      </c>
      <c r="VB188" s="87">
        <v>0</v>
      </c>
      <c r="VC188" s="87">
        <v>0</v>
      </c>
      <c r="VD188" s="87">
        <v>0</v>
      </c>
      <c r="VE188" s="87">
        <v>0</v>
      </c>
      <c r="VF188" s="87">
        <v>0</v>
      </c>
      <c r="VG188" s="87">
        <v>0</v>
      </c>
      <c r="VH188" s="87">
        <v>0</v>
      </c>
      <c r="VI188" s="87">
        <v>0</v>
      </c>
      <c r="VJ188" s="87">
        <v>0</v>
      </c>
      <c r="VK188" s="87">
        <v>0</v>
      </c>
      <c r="VL188" s="87">
        <v>0</v>
      </c>
      <c r="VM188" s="87">
        <v>0</v>
      </c>
      <c r="VN188" s="87">
        <v>0</v>
      </c>
      <c r="VO188" s="87">
        <v>0</v>
      </c>
      <c r="VP188" s="87">
        <v>0</v>
      </c>
      <c r="VQ188" s="87">
        <v>0</v>
      </c>
      <c r="VR188" s="87">
        <v>0</v>
      </c>
      <c r="VS188" s="87">
        <v>0</v>
      </c>
      <c r="VT188" s="87">
        <v>0</v>
      </c>
      <c r="VU188" s="87">
        <v>0</v>
      </c>
      <c r="VV188" s="87">
        <v>0</v>
      </c>
      <c r="VW188" s="87">
        <v>0</v>
      </c>
      <c r="VX188" s="87">
        <v>0</v>
      </c>
      <c r="VY188" s="87">
        <v>0</v>
      </c>
      <c r="VZ188" s="87">
        <v>0</v>
      </c>
      <c r="WA188" s="87">
        <v>0</v>
      </c>
      <c r="WB188" s="87">
        <v>0</v>
      </c>
      <c r="WC188" s="87">
        <v>0</v>
      </c>
      <c r="WD188" s="87">
        <v>0</v>
      </c>
      <c r="WE188" s="87">
        <v>0</v>
      </c>
      <c r="WF188" s="87">
        <v>0</v>
      </c>
      <c r="WG188" s="87">
        <v>0</v>
      </c>
      <c r="WH188" s="87">
        <v>0</v>
      </c>
      <c r="WI188" s="55">
        <f t="shared" si="3"/>
        <v>299600000</v>
      </c>
      <c r="WJ188" s="55">
        <f t="shared" si="4"/>
        <v>19600000</v>
      </c>
      <c r="WK188" s="49">
        <f>K188*M188/100*1+K188-WI188</f>
        <v>0</v>
      </c>
    </row>
    <row r="189" spans="1:649" s="25" customFormat="1" x14ac:dyDescent="0.15">
      <c r="A189" s="87">
        <v>188</v>
      </c>
      <c r="B189" s="132" t="s">
        <v>997</v>
      </c>
      <c r="C189" s="133" t="s">
        <v>998</v>
      </c>
      <c r="D189" s="134" t="s">
        <v>999</v>
      </c>
      <c r="E189" s="96" t="e">
        <f t="shared" ca="1" si="2"/>
        <v>#NAME?</v>
      </c>
      <c r="F189" s="135">
        <v>199563000</v>
      </c>
      <c r="G189" s="135">
        <v>203654835.62</v>
      </c>
      <c r="H189" s="132" t="s">
        <v>51</v>
      </c>
      <c r="I189" s="132" t="s">
        <v>22</v>
      </c>
      <c r="J189" s="144" t="s">
        <v>23</v>
      </c>
      <c r="K189" s="135">
        <v>210000000</v>
      </c>
      <c r="L189" s="135">
        <v>2100000</v>
      </c>
      <c r="M189" s="145">
        <v>5.6</v>
      </c>
      <c r="N189" s="146">
        <v>1</v>
      </c>
      <c r="O189" s="147" t="s">
        <v>1000</v>
      </c>
      <c r="P189" s="132" t="s">
        <v>1001</v>
      </c>
      <c r="Q189" s="111">
        <v>0.61919999999999997</v>
      </c>
      <c r="R189" s="146" t="s">
        <v>1002</v>
      </c>
      <c r="S189" s="132">
        <v>0</v>
      </c>
      <c r="T189" s="132">
        <v>0</v>
      </c>
      <c r="U189" s="132">
        <v>0</v>
      </c>
      <c r="V189" s="132">
        <v>0</v>
      </c>
      <c r="W189" s="132">
        <v>0</v>
      </c>
      <c r="X189" s="132">
        <v>0</v>
      </c>
      <c r="Y189" s="132">
        <v>0</v>
      </c>
      <c r="Z189" s="132">
        <v>0</v>
      </c>
      <c r="AA189" s="132">
        <v>0</v>
      </c>
      <c r="AB189" s="132">
        <v>11760000</v>
      </c>
      <c r="AC189" s="132">
        <v>0</v>
      </c>
      <c r="AD189" s="132">
        <v>0</v>
      </c>
      <c r="AE189" s="132">
        <v>0</v>
      </c>
      <c r="AF189" s="132">
        <v>0</v>
      </c>
      <c r="AG189" s="132">
        <v>0</v>
      </c>
      <c r="AH189" s="132">
        <v>0</v>
      </c>
      <c r="AI189" s="132">
        <v>0</v>
      </c>
      <c r="AJ189" s="132">
        <v>0</v>
      </c>
      <c r="AK189" s="132">
        <v>0</v>
      </c>
      <c r="AL189" s="132">
        <v>0</v>
      </c>
      <c r="AM189" s="132">
        <v>0</v>
      </c>
      <c r="AN189" s="132">
        <v>11760000</v>
      </c>
      <c r="AO189" s="132">
        <v>0</v>
      </c>
      <c r="AP189" s="132">
        <v>0</v>
      </c>
      <c r="AQ189" s="132">
        <v>0</v>
      </c>
      <c r="AR189" s="132">
        <v>0</v>
      </c>
      <c r="AS189" s="132">
        <v>0</v>
      </c>
      <c r="AT189" s="132">
        <v>0</v>
      </c>
      <c r="AU189" s="132">
        <v>0</v>
      </c>
      <c r="AV189" s="132">
        <v>0</v>
      </c>
      <c r="AW189" s="132">
        <v>0</v>
      </c>
      <c r="AX189" s="132">
        <v>0</v>
      </c>
      <c r="AY189" s="132">
        <v>0</v>
      </c>
      <c r="AZ189" s="132">
        <v>11760000</v>
      </c>
      <c r="BA189" s="132">
        <v>0</v>
      </c>
      <c r="BB189" s="132">
        <v>0</v>
      </c>
      <c r="BC189" s="132">
        <v>0</v>
      </c>
      <c r="BD189" s="132">
        <v>0</v>
      </c>
      <c r="BE189" s="132">
        <v>0</v>
      </c>
      <c r="BF189" s="132">
        <v>0</v>
      </c>
      <c r="BG189" s="132">
        <v>0</v>
      </c>
      <c r="BH189" s="132">
        <v>0</v>
      </c>
      <c r="BI189" s="132">
        <v>0</v>
      </c>
      <c r="BJ189" s="132">
        <v>0</v>
      </c>
      <c r="BK189" s="132">
        <v>0</v>
      </c>
      <c r="BL189" s="132">
        <v>11760000</v>
      </c>
      <c r="BM189" s="132">
        <v>0</v>
      </c>
      <c r="BN189" s="132">
        <v>0</v>
      </c>
      <c r="BO189" s="132">
        <v>0</v>
      </c>
      <c r="BP189" s="132">
        <v>0</v>
      </c>
      <c r="BQ189" s="132">
        <v>0</v>
      </c>
      <c r="BR189" s="132">
        <v>0</v>
      </c>
      <c r="BS189" s="132">
        <v>0</v>
      </c>
      <c r="BT189" s="132">
        <v>0</v>
      </c>
      <c r="BU189" s="132">
        <v>0</v>
      </c>
      <c r="BV189" s="132">
        <v>0</v>
      </c>
      <c r="BW189" s="132">
        <v>0</v>
      </c>
      <c r="BX189" s="132">
        <v>221760000</v>
      </c>
      <c r="BY189" s="132">
        <v>0</v>
      </c>
      <c r="BZ189" s="132">
        <v>0</v>
      </c>
      <c r="CA189" s="132">
        <v>0</v>
      </c>
      <c r="CB189" s="132">
        <v>0</v>
      </c>
      <c r="CC189" s="132">
        <v>0</v>
      </c>
      <c r="CD189" s="132">
        <v>0</v>
      </c>
      <c r="CE189" s="132">
        <v>0</v>
      </c>
      <c r="CF189" s="132">
        <v>0</v>
      </c>
      <c r="CG189" s="132">
        <v>0</v>
      </c>
      <c r="CH189" s="132">
        <v>0</v>
      </c>
      <c r="CI189" s="132">
        <v>0</v>
      </c>
      <c r="CJ189" s="132">
        <v>0</v>
      </c>
      <c r="CK189" s="132">
        <v>0</v>
      </c>
      <c r="CL189" s="132">
        <v>0</v>
      </c>
      <c r="CM189" s="132">
        <v>0</v>
      </c>
      <c r="CN189" s="132">
        <v>0</v>
      </c>
      <c r="CO189" s="132">
        <v>0</v>
      </c>
      <c r="CP189" s="132">
        <v>0</v>
      </c>
      <c r="CQ189" s="132">
        <v>0</v>
      </c>
      <c r="CR189" s="132">
        <v>0</v>
      </c>
      <c r="CS189" s="132">
        <v>0</v>
      </c>
      <c r="CT189" s="132">
        <v>0</v>
      </c>
      <c r="CU189" s="132">
        <v>0</v>
      </c>
      <c r="CV189" s="132">
        <v>0</v>
      </c>
      <c r="CW189" s="132">
        <v>0</v>
      </c>
      <c r="CX189" s="132">
        <v>0</v>
      </c>
      <c r="CY189" s="132">
        <v>0</v>
      </c>
      <c r="CZ189" s="132">
        <v>0</v>
      </c>
      <c r="DA189" s="132">
        <v>0</v>
      </c>
      <c r="DB189" s="132">
        <v>0</v>
      </c>
      <c r="DC189" s="132">
        <v>0</v>
      </c>
      <c r="DD189" s="132">
        <v>0</v>
      </c>
      <c r="DE189" s="132">
        <v>0</v>
      </c>
      <c r="DF189" s="132">
        <v>0</v>
      </c>
      <c r="DG189" s="132">
        <v>0</v>
      </c>
      <c r="DH189" s="132">
        <v>0</v>
      </c>
      <c r="DI189" s="132">
        <v>0</v>
      </c>
      <c r="DJ189" s="132">
        <v>0</v>
      </c>
      <c r="DK189" s="132">
        <v>0</v>
      </c>
      <c r="DL189" s="132">
        <v>0</v>
      </c>
      <c r="DM189" s="132">
        <v>0</v>
      </c>
      <c r="DN189" s="132">
        <v>0</v>
      </c>
      <c r="DO189" s="132">
        <v>0</v>
      </c>
      <c r="DP189" s="132">
        <v>0</v>
      </c>
      <c r="DQ189" s="132">
        <v>0</v>
      </c>
      <c r="DR189" s="132">
        <v>0</v>
      </c>
      <c r="DS189" s="132">
        <v>0</v>
      </c>
      <c r="DT189" s="132">
        <v>0</v>
      </c>
      <c r="DU189" s="132">
        <v>0</v>
      </c>
      <c r="DV189" s="132">
        <v>0</v>
      </c>
      <c r="DW189" s="132">
        <v>0</v>
      </c>
      <c r="DX189" s="132">
        <v>0</v>
      </c>
      <c r="DY189" s="132">
        <v>0</v>
      </c>
      <c r="DZ189" s="132">
        <v>0</v>
      </c>
      <c r="EA189" s="132">
        <v>0</v>
      </c>
      <c r="EB189" s="132">
        <v>0</v>
      </c>
      <c r="EC189" s="132">
        <v>0</v>
      </c>
      <c r="ED189" s="132">
        <v>0</v>
      </c>
      <c r="EE189" s="132">
        <v>0</v>
      </c>
      <c r="EF189" s="132">
        <v>0</v>
      </c>
      <c r="EG189" s="132">
        <v>0</v>
      </c>
      <c r="EH189" s="132">
        <v>0</v>
      </c>
      <c r="EI189" s="132">
        <v>0</v>
      </c>
      <c r="EJ189" s="132">
        <v>0</v>
      </c>
      <c r="EK189" s="132">
        <v>0</v>
      </c>
      <c r="EL189" s="132">
        <v>0</v>
      </c>
      <c r="EM189" s="132">
        <v>0</v>
      </c>
      <c r="EN189" s="132">
        <v>0</v>
      </c>
      <c r="EO189" s="132">
        <v>0</v>
      </c>
      <c r="EP189" s="132">
        <v>0</v>
      </c>
      <c r="EQ189" s="132">
        <v>0</v>
      </c>
      <c r="ER189" s="132">
        <v>0</v>
      </c>
      <c r="ES189" s="132">
        <v>0</v>
      </c>
      <c r="ET189" s="132">
        <v>0</v>
      </c>
      <c r="EU189" s="132">
        <v>0</v>
      </c>
      <c r="EV189" s="132">
        <v>0</v>
      </c>
      <c r="EW189" s="132">
        <v>0</v>
      </c>
      <c r="EX189" s="132">
        <v>0</v>
      </c>
      <c r="EY189" s="132">
        <v>0</v>
      </c>
      <c r="EZ189" s="132">
        <v>0</v>
      </c>
      <c r="FA189" s="132">
        <v>0</v>
      </c>
      <c r="FB189" s="132">
        <v>0</v>
      </c>
      <c r="FC189" s="132">
        <v>0</v>
      </c>
      <c r="FD189" s="132">
        <v>0</v>
      </c>
      <c r="FE189" s="132">
        <v>0</v>
      </c>
      <c r="FF189" s="132">
        <v>0</v>
      </c>
      <c r="FG189" s="132">
        <v>0</v>
      </c>
      <c r="FH189" s="132">
        <v>0</v>
      </c>
      <c r="FI189" s="132">
        <v>0</v>
      </c>
      <c r="FJ189" s="132">
        <v>0</v>
      </c>
      <c r="FK189" s="132">
        <v>0</v>
      </c>
      <c r="FL189" s="132">
        <v>0</v>
      </c>
      <c r="FM189" s="132">
        <v>0</v>
      </c>
      <c r="FN189" s="132">
        <v>0</v>
      </c>
      <c r="FO189" s="132">
        <v>0</v>
      </c>
      <c r="FP189" s="132">
        <v>0</v>
      </c>
      <c r="FQ189" s="132">
        <v>0</v>
      </c>
      <c r="FR189" s="132">
        <v>0</v>
      </c>
      <c r="FS189" s="132">
        <v>0</v>
      </c>
      <c r="FT189" s="132">
        <v>0</v>
      </c>
      <c r="FU189" s="132">
        <v>0</v>
      </c>
      <c r="FV189" s="132">
        <v>0</v>
      </c>
      <c r="FW189" s="132">
        <v>0</v>
      </c>
      <c r="FX189" s="132">
        <v>0</v>
      </c>
      <c r="FY189" s="132">
        <v>0</v>
      </c>
      <c r="FZ189" s="132">
        <v>0</v>
      </c>
      <c r="GA189" s="132">
        <v>0</v>
      </c>
      <c r="GB189" s="132">
        <v>0</v>
      </c>
      <c r="GC189" s="132">
        <v>0</v>
      </c>
      <c r="GD189" s="132">
        <v>0</v>
      </c>
      <c r="GE189" s="132">
        <v>0</v>
      </c>
      <c r="GF189" s="132">
        <v>0</v>
      </c>
      <c r="GG189" s="132">
        <v>0</v>
      </c>
      <c r="GH189" s="132">
        <v>0</v>
      </c>
      <c r="GI189" s="132">
        <v>0</v>
      </c>
      <c r="GJ189" s="132">
        <v>0</v>
      </c>
      <c r="GK189" s="132">
        <v>0</v>
      </c>
      <c r="GL189" s="132">
        <v>0</v>
      </c>
      <c r="GM189" s="132">
        <v>0</v>
      </c>
      <c r="GN189" s="132">
        <v>0</v>
      </c>
      <c r="GO189" s="132">
        <v>0</v>
      </c>
      <c r="GP189" s="132">
        <v>0</v>
      </c>
      <c r="GQ189" s="132">
        <v>0</v>
      </c>
      <c r="GR189" s="132">
        <v>0</v>
      </c>
      <c r="GS189" s="132">
        <v>0</v>
      </c>
      <c r="GT189" s="132">
        <v>0</v>
      </c>
      <c r="GU189" s="132">
        <v>0</v>
      </c>
      <c r="GV189" s="132">
        <v>0</v>
      </c>
      <c r="GW189" s="132">
        <v>0</v>
      </c>
      <c r="GX189" s="132">
        <v>0</v>
      </c>
      <c r="GY189" s="132">
        <v>0</v>
      </c>
      <c r="GZ189" s="132">
        <v>0</v>
      </c>
      <c r="HA189" s="132">
        <v>0</v>
      </c>
      <c r="HB189" s="132">
        <v>0</v>
      </c>
      <c r="HC189" s="132">
        <v>0</v>
      </c>
      <c r="HD189" s="132">
        <v>0</v>
      </c>
      <c r="HE189" s="132">
        <v>0</v>
      </c>
      <c r="HF189" s="132">
        <v>0</v>
      </c>
      <c r="HG189" s="132">
        <v>0</v>
      </c>
      <c r="HH189" s="132">
        <v>0</v>
      </c>
      <c r="HI189" s="132">
        <v>0</v>
      </c>
      <c r="HJ189" s="132">
        <v>0</v>
      </c>
      <c r="HK189" s="132">
        <v>0</v>
      </c>
      <c r="HL189" s="132">
        <v>0</v>
      </c>
      <c r="HM189" s="132">
        <v>0</v>
      </c>
      <c r="HN189" s="132">
        <v>0</v>
      </c>
      <c r="HO189" s="132">
        <v>0</v>
      </c>
      <c r="HP189" s="132">
        <v>0</v>
      </c>
      <c r="HQ189" s="132">
        <v>0</v>
      </c>
      <c r="HR189" s="132">
        <v>0</v>
      </c>
      <c r="HS189" s="132">
        <v>0</v>
      </c>
      <c r="HT189" s="132">
        <v>0</v>
      </c>
      <c r="HU189" s="132">
        <v>0</v>
      </c>
      <c r="HV189" s="132">
        <v>0</v>
      </c>
      <c r="HW189" s="132">
        <v>0</v>
      </c>
      <c r="HX189" s="132">
        <v>0</v>
      </c>
      <c r="HY189" s="132">
        <v>0</v>
      </c>
      <c r="HZ189" s="132">
        <v>0</v>
      </c>
      <c r="IA189" s="132">
        <v>0</v>
      </c>
      <c r="IB189" s="132">
        <v>0</v>
      </c>
      <c r="IC189" s="132">
        <v>0</v>
      </c>
      <c r="ID189" s="132">
        <v>0</v>
      </c>
      <c r="IE189" s="132">
        <v>0</v>
      </c>
      <c r="IF189" s="132">
        <v>0</v>
      </c>
      <c r="IG189" s="132">
        <v>0</v>
      </c>
      <c r="IH189" s="132">
        <v>0</v>
      </c>
      <c r="II189" s="132">
        <v>0</v>
      </c>
      <c r="IJ189" s="132">
        <v>0</v>
      </c>
      <c r="IK189" s="132">
        <v>0</v>
      </c>
      <c r="IL189" s="132">
        <v>0</v>
      </c>
      <c r="IM189" s="132">
        <v>0</v>
      </c>
      <c r="IN189" s="132">
        <v>0</v>
      </c>
      <c r="IO189" s="132">
        <v>0</v>
      </c>
      <c r="IP189" s="132">
        <v>0</v>
      </c>
      <c r="IQ189" s="132">
        <v>0</v>
      </c>
      <c r="IR189" s="132">
        <v>0</v>
      </c>
      <c r="IS189" s="132">
        <v>0</v>
      </c>
      <c r="IT189" s="132">
        <v>0</v>
      </c>
      <c r="IU189" s="132">
        <v>0</v>
      </c>
      <c r="IV189" s="132">
        <v>0</v>
      </c>
      <c r="IW189" s="132">
        <v>0</v>
      </c>
      <c r="IX189" s="132">
        <v>0</v>
      </c>
      <c r="IY189" s="132">
        <v>0</v>
      </c>
      <c r="IZ189" s="132">
        <v>0</v>
      </c>
      <c r="JA189" s="132">
        <v>0</v>
      </c>
      <c r="JB189" s="132">
        <v>0</v>
      </c>
      <c r="JC189" s="132">
        <v>0</v>
      </c>
      <c r="JD189" s="132">
        <v>0</v>
      </c>
      <c r="JE189" s="132">
        <v>0</v>
      </c>
      <c r="JF189" s="132">
        <v>0</v>
      </c>
      <c r="JG189" s="132">
        <v>0</v>
      </c>
      <c r="JH189" s="132">
        <v>0</v>
      </c>
      <c r="JI189" s="132">
        <v>0</v>
      </c>
      <c r="JJ189" s="132">
        <v>0</v>
      </c>
      <c r="JK189" s="132">
        <v>0</v>
      </c>
      <c r="JL189" s="132">
        <v>0</v>
      </c>
      <c r="JM189" s="132">
        <v>0</v>
      </c>
      <c r="JN189" s="132">
        <v>0</v>
      </c>
      <c r="JO189" s="132">
        <v>0</v>
      </c>
      <c r="JP189" s="132">
        <v>0</v>
      </c>
      <c r="JQ189" s="132">
        <v>0</v>
      </c>
      <c r="JR189" s="132">
        <v>0</v>
      </c>
      <c r="JS189" s="132">
        <v>0</v>
      </c>
      <c r="JT189" s="132">
        <v>0</v>
      </c>
      <c r="JU189" s="132">
        <v>0</v>
      </c>
      <c r="JV189" s="132">
        <v>0</v>
      </c>
      <c r="JW189" s="132">
        <v>0</v>
      </c>
      <c r="JX189" s="132">
        <v>0</v>
      </c>
      <c r="JY189" s="132">
        <v>0</v>
      </c>
      <c r="JZ189" s="132">
        <v>0</v>
      </c>
      <c r="KA189" s="132">
        <v>0</v>
      </c>
      <c r="KB189" s="132">
        <v>0</v>
      </c>
      <c r="KC189" s="132">
        <v>0</v>
      </c>
      <c r="KD189" s="132">
        <v>0</v>
      </c>
      <c r="KE189" s="132">
        <v>0</v>
      </c>
      <c r="KF189" s="132">
        <v>0</v>
      </c>
      <c r="KG189" s="132">
        <v>0</v>
      </c>
      <c r="KH189" s="132">
        <v>0</v>
      </c>
      <c r="KI189" s="132">
        <v>0</v>
      </c>
      <c r="KJ189" s="132">
        <v>0</v>
      </c>
      <c r="KK189" s="132">
        <v>0</v>
      </c>
      <c r="KL189" s="132">
        <v>0</v>
      </c>
      <c r="KM189" s="132">
        <v>0</v>
      </c>
      <c r="KN189" s="132">
        <v>0</v>
      </c>
      <c r="KO189" s="132">
        <v>0</v>
      </c>
      <c r="KP189" s="132">
        <v>0</v>
      </c>
      <c r="KQ189" s="132">
        <v>0</v>
      </c>
      <c r="KR189" s="132">
        <v>0</v>
      </c>
      <c r="KS189" s="132">
        <v>0</v>
      </c>
      <c r="KT189" s="132">
        <v>0</v>
      </c>
      <c r="KU189" s="132">
        <v>0</v>
      </c>
      <c r="KV189" s="132">
        <v>0</v>
      </c>
      <c r="KW189" s="132">
        <v>0</v>
      </c>
      <c r="KX189" s="132">
        <v>0</v>
      </c>
      <c r="KY189" s="132">
        <v>0</v>
      </c>
      <c r="KZ189" s="132">
        <v>0</v>
      </c>
      <c r="LA189" s="132">
        <v>0</v>
      </c>
      <c r="LB189" s="132">
        <v>0</v>
      </c>
      <c r="LC189" s="132">
        <v>0</v>
      </c>
      <c r="LD189" s="132">
        <v>0</v>
      </c>
      <c r="LE189" s="132">
        <v>0</v>
      </c>
      <c r="LF189" s="132">
        <v>0</v>
      </c>
      <c r="LG189" s="132">
        <v>0</v>
      </c>
      <c r="LH189" s="132">
        <v>0</v>
      </c>
      <c r="LI189" s="132">
        <v>0</v>
      </c>
      <c r="LJ189" s="132">
        <v>0</v>
      </c>
      <c r="LK189" s="132">
        <v>0</v>
      </c>
      <c r="LL189" s="132">
        <v>0</v>
      </c>
      <c r="LM189" s="132">
        <v>0</v>
      </c>
      <c r="LN189" s="132">
        <v>0</v>
      </c>
      <c r="LO189" s="132">
        <v>0</v>
      </c>
      <c r="LP189" s="132">
        <v>0</v>
      </c>
      <c r="LQ189" s="132">
        <v>0</v>
      </c>
      <c r="LR189" s="132">
        <v>0</v>
      </c>
      <c r="LS189" s="132">
        <v>0</v>
      </c>
      <c r="LT189" s="132">
        <v>0</v>
      </c>
      <c r="LU189" s="132">
        <v>0</v>
      </c>
      <c r="LV189" s="132">
        <v>0</v>
      </c>
      <c r="LW189" s="132">
        <v>0</v>
      </c>
      <c r="LX189" s="132">
        <v>0</v>
      </c>
      <c r="LY189" s="132">
        <v>0</v>
      </c>
      <c r="LZ189" s="132">
        <v>0</v>
      </c>
      <c r="MA189" s="132">
        <v>0</v>
      </c>
      <c r="MB189" s="132">
        <v>0</v>
      </c>
      <c r="MC189" s="132">
        <v>0</v>
      </c>
      <c r="MD189" s="132">
        <v>0</v>
      </c>
      <c r="ME189" s="132">
        <v>0</v>
      </c>
      <c r="MF189" s="132">
        <v>0</v>
      </c>
      <c r="MG189" s="132">
        <v>0</v>
      </c>
      <c r="MH189" s="132">
        <v>0</v>
      </c>
      <c r="MI189" s="132">
        <v>0</v>
      </c>
      <c r="MJ189" s="132">
        <v>0</v>
      </c>
      <c r="MK189" s="132">
        <v>0</v>
      </c>
      <c r="ML189" s="132">
        <v>0</v>
      </c>
      <c r="MM189" s="132">
        <v>0</v>
      </c>
      <c r="MN189" s="132">
        <v>0</v>
      </c>
      <c r="MO189" s="132">
        <v>0</v>
      </c>
      <c r="MP189" s="132">
        <v>0</v>
      </c>
      <c r="MQ189" s="132">
        <v>0</v>
      </c>
      <c r="MR189" s="132">
        <v>0</v>
      </c>
      <c r="MS189" s="132">
        <v>0</v>
      </c>
      <c r="MT189" s="132">
        <v>0</v>
      </c>
      <c r="MU189" s="132">
        <v>0</v>
      </c>
      <c r="MV189" s="132">
        <v>0</v>
      </c>
      <c r="MW189" s="132">
        <v>0</v>
      </c>
      <c r="MX189" s="132">
        <v>0</v>
      </c>
      <c r="MY189" s="132">
        <v>0</v>
      </c>
      <c r="MZ189" s="132">
        <v>0</v>
      </c>
      <c r="NA189" s="132">
        <v>0</v>
      </c>
      <c r="NB189" s="132">
        <v>0</v>
      </c>
      <c r="NC189" s="132">
        <v>0</v>
      </c>
      <c r="ND189" s="132">
        <v>0</v>
      </c>
      <c r="NE189" s="132">
        <v>0</v>
      </c>
      <c r="NF189" s="132">
        <v>0</v>
      </c>
      <c r="NG189" s="132">
        <v>0</v>
      </c>
      <c r="NH189" s="132">
        <v>0</v>
      </c>
      <c r="NI189" s="132">
        <v>0</v>
      </c>
      <c r="NJ189" s="132">
        <v>0</v>
      </c>
      <c r="NK189" s="132">
        <v>0</v>
      </c>
      <c r="NL189" s="132">
        <v>0</v>
      </c>
      <c r="NM189" s="132">
        <v>0</v>
      </c>
      <c r="NN189" s="132">
        <v>0</v>
      </c>
      <c r="NO189" s="132">
        <v>0</v>
      </c>
      <c r="NP189" s="132">
        <v>0</v>
      </c>
      <c r="NQ189" s="132">
        <v>0</v>
      </c>
      <c r="NR189" s="132">
        <v>0</v>
      </c>
      <c r="NS189" s="132">
        <v>0</v>
      </c>
      <c r="NT189" s="132">
        <v>0</v>
      </c>
      <c r="NU189" s="132">
        <v>0</v>
      </c>
      <c r="NV189" s="132">
        <v>0</v>
      </c>
      <c r="NW189" s="132">
        <v>0</v>
      </c>
      <c r="NX189" s="132">
        <v>0</v>
      </c>
      <c r="NY189" s="132">
        <v>0</v>
      </c>
      <c r="NZ189" s="132">
        <v>0</v>
      </c>
      <c r="OA189" s="132">
        <v>0</v>
      </c>
      <c r="OB189" s="132">
        <v>0</v>
      </c>
      <c r="OC189" s="132">
        <v>0</v>
      </c>
      <c r="OD189" s="132">
        <v>0</v>
      </c>
      <c r="OE189" s="132">
        <v>0</v>
      </c>
      <c r="OF189" s="132">
        <v>0</v>
      </c>
      <c r="OG189" s="132">
        <v>0</v>
      </c>
      <c r="OH189" s="132">
        <v>0</v>
      </c>
      <c r="OI189" s="132">
        <v>0</v>
      </c>
      <c r="OJ189" s="132">
        <v>0</v>
      </c>
      <c r="OK189" s="132">
        <v>0</v>
      </c>
      <c r="OL189" s="132">
        <v>0</v>
      </c>
      <c r="OM189" s="132">
        <v>0</v>
      </c>
      <c r="ON189" s="132">
        <v>0</v>
      </c>
      <c r="OO189" s="132">
        <v>0</v>
      </c>
      <c r="OP189" s="132">
        <v>0</v>
      </c>
      <c r="OQ189" s="132">
        <v>0</v>
      </c>
      <c r="OR189" s="132">
        <v>0</v>
      </c>
      <c r="OS189" s="132">
        <v>0</v>
      </c>
      <c r="OT189" s="132">
        <v>0</v>
      </c>
      <c r="OU189" s="132">
        <v>0</v>
      </c>
      <c r="OV189" s="132">
        <v>0</v>
      </c>
      <c r="OW189" s="132">
        <v>0</v>
      </c>
      <c r="OX189" s="132">
        <v>0</v>
      </c>
      <c r="OY189" s="132">
        <v>0</v>
      </c>
      <c r="OZ189" s="132">
        <v>0</v>
      </c>
      <c r="PA189" s="132">
        <v>0</v>
      </c>
      <c r="PB189" s="132">
        <v>0</v>
      </c>
      <c r="PC189" s="132">
        <v>0</v>
      </c>
      <c r="PD189" s="132">
        <v>0</v>
      </c>
      <c r="PE189" s="132">
        <v>0</v>
      </c>
      <c r="PF189" s="132">
        <v>0</v>
      </c>
      <c r="PG189" s="132">
        <v>0</v>
      </c>
      <c r="PH189" s="132">
        <v>0</v>
      </c>
      <c r="PI189" s="132">
        <v>0</v>
      </c>
      <c r="PJ189" s="132">
        <v>0</v>
      </c>
      <c r="PK189" s="132">
        <v>0</v>
      </c>
      <c r="PL189" s="132">
        <v>0</v>
      </c>
      <c r="PM189" s="132">
        <v>0</v>
      </c>
      <c r="PN189" s="132">
        <v>0</v>
      </c>
      <c r="PO189" s="132">
        <v>0</v>
      </c>
      <c r="PP189" s="132">
        <v>0</v>
      </c>
      <c r="PQ189" s="132">
        <v>0</v>
      </c>
      <c r="PR189" s="132">
        <v>0</v>
      </c>
      <c r="PS189" s="132">
        <v>0</v>
      </c>
      <c r="PT189" s="132">
        <v>0</v>
      </c>
      <c r="PU189" s="132">
        <v>0</v>
      </c>
      <c r="PV189" s="132">
        <v>0</v>
      </c>
      <c r="PW189" s="132">
        <v>0</v>
      </c>
      <c r="PX189" s="132">
        <v>0</v>
      </c>
      <c r="PY189" s="132">
        <v>0</v>
      </c>
      <c r="PZ189" s="132">
        <v>0</v>
      </c>
      <c r="QA189" s="132">
        <v>0</v>
      </c>
      <c r="QB189" s="132">
        <v>0</v>
      </c>
      <c r="QC189" s="132">
        <v>0</v>
      </c>
      <c r="QD189" s="132">
        <v>0</v>
      </c>
      <c r="QE189" s="132">
        <v>0</v>
      </c>
      <c r="QF189" s="132">
        <v>0</v>
      </c>
      <c r="QG189" s="132">
        <v>0</v>
      </c>
      <c r="QH189" s="132">
        <v>0</v>
      </c>
      <c r="QI189" s="132">
        <v>0</v>
      </c>
      <c r="QJ189" s="132">
        <v>0</v>
      </c>
      <c r="QK189" s="132">
        <v>0</v>
      </c>
      <c r="QL189" s="132">
        <v>0</v>
      </c>
      <c r="QM189" s="132">
        <v>0</v>
      </c>
      <c r="QN189" s="132">
        <v>0</v>
      </c>
      <c r="QO189" s="132">
        <v>0</v>
      </c>
      <c r="QP189" s="132">
        <v>0</v>
      </c>
      <c r="QQ189" s="132">
        <v>0</v>
      </c>
      <c r="QR189" s="132">
        <v>0</v>
      </c>
      <c r="QS189" s="132">
        <v>0</v>
      </c>
      <c r="QT189" s="132">
        <v>0</v>
      </c>
      <c r="QU189" s="132">
        <v>0</v>
      </c>
      <c r="QV189" s="132">
        <v>0</v>
      </c>
      <c r="QW189" s="132">
        <v>0</v>
      </c>
      <c r="QX189" s="132">
        <v>0</v>
      </c>
      <c r="QY189" s="132">
        <v>0</v>
      </c>
      <c r="QZ189" s="132">
        <v>0</v>
      </c>
      <c r="RA189" s="132">
        <v>0</v>
      </c>
      <c r="RB189" s="132">
        <v>0</v>
      </c>
      <c r="RC189" s="132">
        <v>0</v>
      </c>
      <c r="RD189" s="132">
        <v>0</v>
      </c>
      <c r="RE189" s="132">
        <v>0</v>
      </c>
      <c r="RF189" s="132">
        <v>0</v>
      </c>
      <c r="RG189" s="132">
        <v>0</v>
      </c>
      <c r="RH189" s="132">
        <v>0</v>
      </c>
      <c r="RI189" s="132">
        <v>0</v>
      </c>
      <c r="RJ189" s="132">
        <v>0</v>
      </c>
      <c r="RK189" s="132">
        <v>0</v>
      </c>
      <c r="RL189" s="132">
        <v>0</v>
      </c>
      <c r="RM189" s="132">
        <v>0</v>
      </c>
      <c r="RN189" s="132">
        <v>0</v>
      </c>
      <c r="RO189" s="132">
        <v>0</v>
      </c>
      <c r="RP189" s="132">
        <v>0</v>
      </c>
      <c r="RQ189" s="132">
        <v>0</v>
      </c>
      <c r="RR189" s="132">
        <v>0</v>
      </c>
      <c r="RS189" s="132">
        <v>0</v>
      </c>
      <c r="RT189" s="132">
        <v>0</v>
      </c>
      <c r="RU189" s="132">
        <v>0</v>
      </c>
      <c r="RV189" s="132">
        <v>0</v>
      </c>
      <c r="RW189" s="132">
        <v>0</v>
      </c>
      <c r="RX189" s="132">
        <v>0</v>
      </c>
      <c r="RY189" s="132">
        <v>0</v>
      </c>
      <c r="RZ189" s="132">
        <v>0</v>
      </c>
      <c r="SA189" s="132">
        <v>0</v>
      </c>
      <c r="SB189" s="132">
        <v>0</v>
      </c>
      <c r="SC189" s="132">
        <v>0</v>
      </c>
      <c r="SD189" s="132">
        <v>0</v>
      </c>
      <c r="SE189" s="132">
        <v>0</v>
      </c>
      <c r="SF189" s="132">
        <v>0</v>
      </c>
      <c r="SG189" s="132">
        <v>0</v>
      </c>
      <c r="SH189" s="132">
        <v>0</v>
      </c>
      <c r="SI189" s="132">
        <v>0</v>
      </c>
      <c r="SJ189" s="132">
        <v>0</v>
      </c>
      <c r="SK189" s="132">
        <v>0</v>
      </c>
      <c r="SL189" s="132">
        <v>0</v>
      </c>
      <c r="SM189" s="132">
        <v>0</v>
      </c>
      <c r="SN189" s="132">
        <v>0</v>
      </c>
      <c r="SO189" s="132">
        <v>0</v>
      </c>
      <c r="SP189" s="132">
        <v>0</v>
      </c>
      <c r="SQ189" s="132">
        <v>0</v>
      </c>
      <c r="SR189" s="132">
        <v>0</v>
      </c>
      <c r="SS189" s="132">
        <v>0</v>
      </c>
      <c r="ST189" s="132">
        <v>0</v>
      </c>
      <c r="SU189" s="132">
        <v>0</v>
      </c>
      <c r="SV189" s="132">
        <v>0</v>
      </c>
      <c r="SW189" s="132">
        <v>0</v>
      </c>
      <c r="SX189" s="132">
        <v>0</v>
      </c>
      <c r="SY189" s="132">
        <v>0</v>
      </c>
      <c r="SZ189" s="132">
        <v>0</v>
      </c>
      <c r="TA189" s="132">
        <v>0</v>
      </c>
      <c r="TB189" s="132">
        <v>0</v>
      </c>
      <c r="TC189" s="132">
        <v>0</v>
      </c>
      <c r="TD189" s="132">
        <v>0</v>
      </c>
      <c r="TE189" s="132">
        <v>0</v>
      </c>
      <c r="TF189" s="132">
        <v>0</v>
      </c>
      <c r="TG189" s="132">
        <v>0</v>
      </c>
      <c r="TH189" s="132">
        <v>0</v>
      </c>
      <c r="TI189" s="132">
        <v>0</v>
      </c>
      <c r="TJ189" s="132">
        <v>0</v>
      </c>
      <c r="TK189" s="132">
        <v>0</v>
      </c>
      <c r="TL189" s="132">
        <v>0</v>
      </c>
      <c r="TM189" s="132">
        <v>0</v>
      </c>
      <c r="TN189" s="132">
        <v>0</v>
      </c>
      <c r="TO189" s="132">
        <v>0</v>
      </c>
      <c r="TP189" s="132">
        <v>0</v>
      </c>
      <c r="TQ189" s="132">
        <v>0</v>
      </c>
      <c r="TR189" s="132">
        <v>0</v>
      </c>
      <c r="TS189" s="132">
        <v>0</v>
      </c>
      <c r="TT189" s="132">
        <v>0</v>
      </c>
      <c r="TU189" s="132">
        <v>0</v>
      </c>
      <c r="TV189" s="132">
        <v>0</v>
      </c>
      <c r="TW189" s="132">
        <v>0</v>
      </c>
      <c r="TX189" s="132">
        <v>0</v>
      </c>
      <c r="TY189" s="132">
        <v>0</v>
      </c>
      <c r="TZ189" s="132">
        <v>0</v>
      </c>
      <c r="UA189" s="132">
        <v>0</v>
      </c>
      <c r="UB189" s="132">
        <v>0</v>
      </c>
      <c r="UC189" s="132">
        <v>0</v>
      </c>
      <c r="UD189" s="132">
        <v>0</v>
      </c>
      <c r="UE189" s="132">
        <v>0</v>
      </c>
      <c r="UF189" s="132">
        <v>0</v>
      </c>
      <c r="UG189" s="132">
        <v>0</v>
      </c>
      <c r="UH189" s="132">
        <v>0</v>
      </c>
      <c r="UI189" s="132">
        <v>0</v>
      </c>
      <c r="UJ189" s="132">
        <v>0</v>
      </c>
      <c r="UK189" s="132">
        <v>0</v>
      </c>
      <c r="UL189" s="132">
        <v>0</v>
      </c>
      <c r="UM189" s="132">
        <v>0</v>
      </c>
      <c r="UN189" s="132">
        <v>0</v>
      </c>
      <c r="UO189" s="132">
        <v>0</v>
      </c>
      <c r="UP189" s="132">
        <v>0</v>
      </c>
      <c r="UQ189" s="132">
        <v>0</v>
      </c>
      <c r="UR189" s="132">
        <v>0</v>
      </c>
      <c r="US189" s="132">
        <v>0</v>
      </c>
      <c r="UT189" s="132">
        <v>0</v>
      </c>
      <c r="UU189" s="132">
        <v>0</v>
      </c>
      <c r="UV189" s="132">
        <v>0</v>
      </c>
      <c r="UW189" s="132">
        <v>0</v>
      </c>
      <c r="UX189" s="132">
        <v>0</v>
      </c>
      <c r="UY189" s="132">
        <v>0</v>
      </c>
      <c r="UZ189" s="132">
        <v>0</v>
      </c>
      <c r="VA189" s="132">
        <v>0</v>
      </c>
      <c r="VB189" s="132">
        <v>0</v>
      </c>
      <c r="VC189" s="132">
        <v>0</v>
      </c>
      <c r="VD189" s="132">
        <v>0</v>
      </c>
      <c r="VE189" s="132">
        <v>0</v>
      </c>
      <c r="VF189" s="132">
        <v>0</v>
      </c>
      <c r="VG189" s="132">
        <v>0</v>
      </c>
      <c r="VH189" s="132">
        <v>0</v>
      </c>
      <c r="VI189" s="132">
        <v>0</v>
      </c>
      <c r="VJ189" s="132">
        <v>0</v>
      </c>
      <c r="VK189" s="132">
        <v>0</v>
      </c>
      <c r="VL189" s="132">
        <v>0</v>
      </c>
      <c r="VM189" s="132">
        <v>0</v>
      </c>
      <c r="VN189" s="132">
        <v>0</v>
      </c>
      <c r="VO189" s="132">
        <v>0</v>
      </c>
      <c r="VP189" s="132">
        <v>0</v>
      </c>
      <c r="VQ189" s="132">
        <v>0</v>
      </c>
      <c r="VR189" s="132">
        <v>0</v>
      </c>
      <c r="VS189" s="132">
        <v>0</v>
      </c>
      <c r="VT189" s="132">
        <v>0</v>
      </c>
      <c r="VU189" s="132">
        <v>0</v>
      </c>
      <c r="VV189" s="132">
        <v>0</v>
      </c>
      <c r="VW189" s="132">
        <v>0</v>
      </c>
      <c r="VX189" s="132">
        <v>0</v>
      </c>
      <c r="VY189" s="132">
        <v>0</v>
      </c>
      <c r="VZ189" s="132">
        <v>0</v>
      </c>
      <c r="WA189" s="132">
        <v>0</v>
      </c>
      <c r="WB189" s="132">
        <v>0</v>
      </c>
      <c r="WC189" s="132">
        <v>0</v>
      </c>
      <c r="WD189" s="132">
        <v>0</v>
      </c>
      <c r="WE189" s="132">
        <v>0</v>
      </c>
      <c r="WF189" s="132">
        <v>0</v>
      </c>
      <c r="WG189" s="132">
        <v>0</v>
      </c>
      <c r="WH189" s="132">
        <v>0</v>
      </c>
      <c r="WI189" s="55">
        <f t="shared" si="3"/>
        <v>268800000</v>
      </c>
      <c r="WJ189" s="55">
        <f t="shared" si="4"/>
        <v>58800000</v>
      </c>
      <c r="WK189" s="49">
        <f>K189*M189/100*5+K189-WI189</f>
        <v>0</v>
      </c>
    </row>
    <row r="190" spans="1:649" s="25" customFormat="1" x14ac:dyDescent="0.15">
      <c r="A190" s="87">
        <v>189</v>
      </c>
      <c r="B190" s="87" t="s">
        <v>1003</v>
      </c>
      <c r="C190" s="124" t="s">
        <v>1004</v>
      </c>
      <c r="D190" s="131" t="s">
        <v>1005</v>
      </c>
      <c r="E190" s="96" t="e">
        <f t="shared" ca="1" si="2"/>
        <v>#NAME?</v>
      </c>
      <c r="F190" s="97">
        <v>219758000</v>
      </c>
      <c r="G190" s="97">
        <v>224655260.27000001</v>
      </c>
      <c r="H190" s="87" t="s">
        <v>51</v>
      </c>
      <c r="I190" s="87" t="s">
        <v>22</v>
      </c>
      <c r="J190" s="148" t="s">
        <v>23</v>
      </c>
      <c r="K190" s="97">
        <v>220000000</v>
      </c>
      <c r="L190" s="97">
        <v>2200000</v>
      </c>
      <c r="M190" s="111">
        <v>6.5</v>
      </c>
      <c r="N190" s="115">
        <v>1</v>
      </c>
      <c r="O190" s="116" t="s">
        <v>1006</v>
      </c>
      <c r="P190" s="87" t="s">
        <v>1007</v>
      </c>
      <c r="Q190" s="111">
        <v>2.3149000000000002</v>
      </c>
      <c r="R190" s="115" t="s">
        <v>810</v>
      </c>
      <c r="S190" s="87">
        <v>0</v>
      </c>
      <c r="T190" s="87">
        <v>0</v>
      </c>
      <c r="U190" s="87">
        <v>0</v>
      </c>
      <c r="V190" s="87">
        <v>0</v>
      </c>
      <c r="W190" s="87">
        <v>0</v>
      </c>
      <c r="X190" s="87">
        <v>0</v>
      </c>
      <c r="Y190" s="87">
        <v>0</v>
      </c>
      <c r="Z190" s="87">
        <v>0</v>
      </c>
      <c r="AA190" s="87">
        <v>0</v>
      </c>
      <c r="AB190" s="87">
        <v>14300000</v>
      </c>
      <c r="AC190" s="87">
        <v>0</v>
      </c>
      <c r="AD190" s="87">
        <v>0</v>
      </c>
      <c r="AE190" s="87">
        <v>0</v>
      </c>
      <c r="AF190" s="87">
        <v>0</v>
      </c>
      <c r="AG190" s="87">
        <v>0</v>
      </c>
      <c r="AH190" s="87">
        <v>0</v>
      </c>
      <c r="AI190" s="87">
        <v>0</v>
      </c>
      <c r="AJ190" s="87">
        <v>0</v>
      </c>
      <c r="AK190" s="87">
        <v>0</v>
      </c>
      <c r="AL190" s="87">
        <v>0</v>
      </c>
      <c r="AM190" s="87">
        <v>0</v>
      </c>
      <c r="AN190" s="87">
        <v>14300000</v>
      </c>
      <c r="AO190" s="87">
        <v>0</v>
      </c>
      <c r="AP190" s="87">
        <v>0</v>
      </c>
      <c r="AQ190" s="87">
        <v>0</v>
      </c>
      <c r="AR190" s="87">
        <v>0</v>
      </c>
      <c r="AS190" s="87">
        <v>0</v>
      </c>
      <c r="AT190" s="87">
        <v>0</v>
      </c>
      <c r="AU190" s="87">
        <v>0</v>
      </c>
      <c r="AV190" s="87">
        <v>0</v>
      </c>
      <c r="AW190" s="87">
        <v>0</v>
      </c>
      <c r="AX190" s="87">
        <v>0</v>
      </c>
      <c r="AY190" s="87">
        <v>0</v>
      </c>
      <c r="AZ190" s="87">
        <v>234300000</v>
      </c>
      <c r="BA190" s="87">
        <v>0</v>
      </c>
      <c r="BB190" s="87">
        <v>0</v>
      </c>
      <c r="BC190" s="87">
        <v>0</v>
      </c>
      <c r="BD190" s="87">
        <v>0</v>
      </c>
      <c r="BE190" s="87">
        <v>0</v>
      </c>
      <c r="BF190" s="87">
        <v>0</v>
      </c>
      <c r="BG190" s="87">
        <v>0</v>
      </c>
      <c r="BH190" s="87">
        <v>0</v>
      </c>
      <c r="BI190" s="87">
        <v>0</v>
      </c>
      <c r="BJ190" s="87">
        <v>0</v>
      </c>
      <c r="BK190" s="87">
        <v>0</v>
      </c>
      <c r="BL190" s="87">
        <v>0</v>
      </c>
      <c r="BM190" s="87">
        <v>0</v>
      </c>
      <c r="BN190" s="87">
        <v>0</v>
      </c>
      <c r="BO190" s="87">
        <v>0</v>
      </c>
      <c r="BP190" s="87">
        <v>0</v>
      </c>
      <c r="BQ190" s="87">
        <v>0</v>
      </c>
      <c r="BR190" s="87">
        <v>0</v>
      </c>
      <c r="BS190" s="87">
        <v>0</v>
      </c>
      <c r="BT190" s="87">
        <v>0</v>
      </c>
      <c r="BU190" s="87">
        <v>0</v>
      </c>
      <c r="BV190" s="87">
        <v>0</v>
      </c>
      <c r="BW190" s="87">
        <v>0</v>
      </c>
      <c r="BX190" s="87">
        <v>0</v>
      </c>
      <c r="BY190" s="87">
        <v>0</v>
      </c>
      <c r="BZ190" s="87">
        <v>0</v>
      </c>
      <c r="CA190" s="87">
        <v>0</v>
      </c>
      <c r="CB190" s="87">
        <v>0</v>
      </c>
      <c r="CC190" s="87">
        <v>0</v>
      </c>
      <c r="CD190" s="87">
        <v>0</v>
      </c>
      <c r="CE190" s="87">
        <v>0</v>
      </c>
      <c r="CF190" s="87">
        <v>0</v>
      </c>
      <c r="CG190" s="87">
        <v>0</v>
      </c>
      <c r="CH190" s="87">
        <v>0</v>
      </c>
      <c r="CI190" s="87">
        <v>0</v>
      </c>
      <c r="CJ190" s="87">
        <v>0</v>
      </c>
      <c r="CK190" s="87">
        <v>0</v>
      </c>
      <c r="CL190" s="87">
        <v>0</v>
      </c>
      <c r="CM190" s="87">
        <v>0</v>
      </c>
      <c r="CN190" s="87">
        <v>0</v>
      </c>
      <c r="CO190" s="87">
        <v>0</v>
      </c>
      <c r="CP190" s="87">
        <v>0</v>
      </c>
      <c r="CQ190" s="87">
        <v>0</v>
      </c>
      <c r="CR190" s="87">
        <v>0</v>
      </c>
      <c r="CS190" s="87">
        <v>0</v>
      </c>
      <c r="CT190" s="87">
        <v>0</v>
      </c>
      <c r="CU190" s="87">
        <v>0</v>
      </c>
      <c r="CV190" s="87">
        <v>0</v>
      </c>
      <c r="CW190" s="87">
        <v>0</v>
      </c>
      <c r="CX190" s="87">
        <v>0</v>
      </c>
      <c r="CY190" s="87">
        <v>0</v>
      </c>
      <c r="CZ190" s="87">
        <v>0</v>
      </c>
      <c r="DA190" s="87">
        <v>0</v>
      </c>
      <c r="DB190" s="87">
        <v>0</v>
      </c>
      <c r="DC190" s="87">
        <v>0</v>
      </c>
      <c r="DD190" s="87">
        <v>0</v>
      </c>
      <c r="DE190" s="87">
        <v>0</v>
      </c>
      <c r="DF190" s="87">
        <v>0</v>
      </c>
      <c r="DG190" s="87">
        <v>0</v>
      </c>
      <c r="DH190" s="87">
        <v>0</v>
      </c>
      <c r="DI190" s="87">
        <v>0</v>
      </c>
      <c r="DJ190" s="87">
        <v>0</v>
      </c>
      <c r="DK190" s="87">
        <v>0</v>
      </c>
      <c r="DL190" s="87">
        <v>0</v>
      </c>
      <c r="DM190" s="87">
        <v>0</v>
      </c>
      <c r="DN190" s="87">
        <v>0</v>
      </c>
      <c r="DO190" s="87">
        <v>0</v>
      </c>
      <c r="DP190" s="87">
        <v>0</v>
      </c>
      <c r="DQ190" s="87">
        <v>0</v>
      </c>
      <c r="DR190" s="87">
        <v>0</v>
      </c>
      <c r="DS190" s="87">
        <v>0</v>
      </c>
      <c r="DT190" s="87">
        <v>0</v>
      </c>
      <c r="DU190" s="87">
        <v>0</v>
      </c>
      <c r="DV190" s="87">
        <v>0</v>
      </c>
      <c r="DW190" s="87">
        <v>0</v>
      </c>
      <c r="DX190" s="87">
        <v>0</v>
      </c>
      <c r="DY190" s="87">
        <v>0</v>
      </c>
      <c r="DZ190" s="87">
        <v>0</v>
      </c>
      <c r="EA190" s="87">
        <v>0</v>
      </c>
      <c r="EB190" s="87">
        <v>0</v>
      </c>
      <c r="EC190" s="87">
        <v>0</v>
      </c>
      <c r="ED190" s="87">
        <v>0</v>
      </c>
      <c r="EE190" s="87">
        <v>0</v>
      </c>
      <c r="EF190" s="87">
        <v>0</v>
      </c>
      <c r="EG190" s="87">
        <v>0</v>
      </c>
      <c r="EH190" s="87">
        <v>0</v>
      </c>
      <c r="EI190" s="87">
        <v>0</v>
      </c>
      <c r="EJ190" s="87">
        <v>0</v>
      </c>
      <c r="EK190" s="87">
        <v>0</v>
      </c>
      <c r="EL190" s="87">
        <v>0</v>
      </c>
      <c r="EM190" s="87">
        <v>0</v>
      </c>
      <c r="EN190" s="87">
        <v>0</v>
      </c>
      <c r="EO190" s="87">
        <v>0</v>
      </c>
      <c r="EP190" s="87">
        <v>0</v>
      </c>
      <c r="EQ190" s="87">
        <v>0</v>
      </c>
      <c r="ER190" s="87">
        <v>0</v>
      </c>
      <c r="ES190" s="87">
        <v>0</v>
      </c>
      <c r="ET190" s="87">
        <v>0</v>
      </c>
      <c r="EU190" s="87">
        <v>0</v>
      </c>
      <c r="EV190" s="87">
        <v>0</v>
      </c>
      <c r="EW190" s="87">
        <v>0</v>
      </c>
      <c r="EX190" s="87">
        <v>0</v>
      </c>
      <c r="EY190" s="87">
        <v>0</v>
      </c>
      <c r="EZ190" s="87">
        <v>0</v>
      </c>
      <c r="FA190" s="87">
        <v>0</v>
      </c>
      <c r="FB190" s="87">
        <v>0</v>
      </c>
      <c r="FC190" s="87">
        <v>0</v>
      </c>
      <c r="FD190" s="87">
        <v>0</v>
      </c>
      <c r="FE190" s="87">
        <v>0</v>
      </c>
      <c r="FF190" s="87">
        <v>0</v>
      </c>
      <c r="FG190" s="87">
        <v>0</v>
      </c>
      <c r="FH190" s="87">
        <v>0</v>
      </c>
      <c r="FI190" s="87">
        <v>0</v>
      </c>
      <c r="FJ190" s="87">
        <v>0</v>
      </c>
      <c r="FK190" s="87">
        <v>0</v>
      </c>
      <c r="FL190" s="87">
        <v>0</v>
      </c>
      <c r="FM190" s="87">
        <v>0</v>
      </c>
      <c r="FN190" s="87">
        <v>0</v>
      </c>
      <c r="FO190" s="87">
        <v>0</v>
      </c>
      <c r="FP190" s="87">
        <v>0</v>
      </c>
      <c r="FQ190" s="87">
        <v>0</v>
      </c>
      <c r="FR190" s="87">
        <v>0</v>
      </c>
      <c r="FS190" s="87">
        <v>0</v>
      </c>
      <c r="FT190" s="87">
        <v>0</v>
      </c>
      <c r="FU190" s="87">
        <v>0</v>
      </c>
      <c r="FV190" s="87">
        <v>0</v>
      </c>
      <c r="FW190" s="87">
        <v>0</v>
      </c>
      <c r="FX190" s="87">
        <v>0</v>
      </c>
      <c r="FY190" s="87">
        <v>0</v>
      </c>
      <c r="FZ190" s="87">
        <v>0</v>
      </c>
      <c r="GA190" s="87">
        <v>0</v>
      </c>
      <c r="GB190" s="87">
        <v>0</v>
      </c>
      <c r="GC190" s="87">
        <v>0</v>
      </c>
      <c r="GD190" s="87">
        <v>0</v>
      </c>
      <c r="GE190" s="87">
        <v>0</v>
      </c>
      <c r="GF190" s="87">
        <v>0</v>
      </c>
      <c r="GG190" s="87">
        <v>0</v>
      </c>
      <c r="GH190" s="87">
        <v>0</v>
      </c>
      <c r="GI190" s="87">
        <v>0</v>
      </c>
      <c r="GJ190" s="87">
        <v>0</v>
      </c>
      <c r="GK190" s="87">
        <v>0</v>
      </c>
      <c r="GL190" s="87">
        <v>0</v>
      </c>
      <c r="GM190" s="87">
        <v>0</v>
      </c>
      <c r="GN190" s="87">
        <v>0</v>
      </c>
      <c r="GO190" s="87">
        <v>0</v>
      </c>
      <c r="GP190" s="87">
        <v>0</v>
      </c>
      <c r="GQ190" s="87">
        <v>0</v>
      </c>
      <c r="GR190" s="87">
        <v>0</v>
      </c>
      <c r="GS190" s="87">
        <v>0</v>
      </c>
      <c r="GT190" s="87">
        <v>0</v>
      </c>
      <c r="GU190" s="87">
        <v>0</v>
      </c>
      <c r="GV190" s="87">
        <v>0</v>
      </c>
      <c r="GW190" s="87">
        <v>0</v>
      </c>
      <c r="GX190" s="87">
        <v>0</v>
      </c>
      <c r="GY190" s="87">
        <v>0</v>
      </c>
      <c r="GZ190" s="87">
        <v>0</v>
      </c>
      <c r="HA190" s="87">
        <v>0</v>
      </c>
      <c r="HB190" s="87">
        <v>0</v>
      </c>
      <c r="HC190" s="87">
        <v>0</v>
      </c>
      <c r="HD190" s="87">
        <v>0</v>
      </c>
      <c r="HE190" s="87">
        <v>0</v>
      </c>
      <c r="HF190" s="87">
        <v>0</v>
      </c>
      <c r="HG190" s="87">
        <v>0</v>
      </c>
      <c r="HH190" s="87">
        <v>0</v>
      </c>
      <c r="HI190" s="87">
        <v>0</v>
      </c>
      <c r="HJ190" s="87">
        <v>0</v>
      </c>
      <c r="HK190" s="87">
        <v>0</v>
      </c>
      <c r="HL190" s="87">
        <v>0</v>
      </c>
      <c r="HM190" s="87">
        <v>0</v>
      </c>
      <c r="HN190" s="87">
        <v>0</v>
      </c>
      <c r="HO190" s="87">
        <v>0</v>
      </c>
      <c r="HP190" s="87">
        <v>0</v>
      </c>
      <c r="HQ190" s="87">
        <v>0</v>
      </c>
      <c r="HR190" s="87">
        <v>0</v>
      </c>
      <c r="HS190" s="87">
        <v>0</v>
      </c>
      <c r="HT190" s="87">
        <v>0</v>
      </c>
      <c r="HU190" s="87">
        <v>0</v>
      </c>
      <c r="HV190" s="87">
        <v>0</v>
      </c>
      <c r="HW190" s="87">
        <v>0</v>
      </c>
      <c r="HX190" s="87">
        <v>0</v>
      </c>
      <c r="HY190" s="87">
        <v>0</v>
      </c>
      <c r="HZ190" s="87">
        <v>0</v>
      </c>
      <c r="IA190" s="87">
        <v>0</v>
      </c>
      <c r="IB190" s="87">
        <v>0</v>
      </c>
      <c r="IC190" s="87">
        <v>0</v>
      </c>
      <c r="ID190" s="87">
        <v>0</v>
      </c>
      <c r="IE190" s="87">
        <v>0</v>
      </c>
      <c r="IF190" s="87">
        <v>0</v>
      </c>
      <c r="IG190" s="87">
        <v>0</v>
      </c>
      <c r="IH190" s="87">
        <v>0</v>
      </c>
      <c r="II190" s="87">
        <v>0</v>
      </c>
      <c r="IJ190" s="87">
        <v>0</v>
      </c>
      <c r="IK190" s="87">
        <v>0</v>
      </c>
      <c r="IL190" s="87">
        <v>0</v>
      </c>
      <c r="IM190" s="87">
        <v>0</v>
      </c>
      <c r="IN190" s="87">
        <v>0</v>
      </c>
      <c r="IO190" s="87">
        <v>0</v>
      </c>
      <c r="IP190" s="87">
        <v>0</v>
      </c>
      <c r="IQ190" s="87">
        <v>0</v>
      </c>
      <c r="IR190" s="87">
        <v>0</v>
      </c>
      <c r="IS190" s="87">
        <v>0</v>
      </c>
      <c r="IT190" s="87">
        <v>0</v>
      </c>
      <c r="IU190" s="87">
        <v>0</v>
      </c>
      <c r="IV190" s="87">
        <v>0</v>
      </c>
      <c r="IW190" s="87">
        <v>0</v>
      </c>
      <c r="IX190" s="87">
        <v>0</v>
      </c>
      <c r="IY190" s="87">
        <v>0</v>
      </c>
      <c r="IZ190" s="87">
        <v>0</v>
      </c>
      <c r="JA190" s="87">
        <v>0</v>
      </c>
      <c r="JB190" s="87">
        <v>0</v>
      </c>
      <c r="JC190" s="87">
        <v>0</v>
      </c>
      <c r="JD190" s="87">
        <v>0</v>
      </c>
      <c r="JE190" s="87">
        <v>0</v>
      </c>
      <c r="JF190" s="87">
        <v>0</v>
      </c>
      <c r="JG190" s="87">
        <v>0</v>
      </c>
      <c r="JH190" s="87">
        <v>0</v>
      </c>
      <c r="JI190" s="87">
        <v>0</v>
      </c>
      <c r="JJ190" s="87">
        <v>0</v>
      </c>
      <c r="JK190" s="87">
        <v>0</v>
      </c>
      <c r="JL190" s="87">
        <v>0</v>
      </c>
      <c r="JM190" s="87">
        <v>0</v>
      </c>
      <c r="JN190" s="87">
        <v>0</v>
      </c>
      <c r="JO190" s="87">
        <v>0</v>
      </c>
      <c r="JP190" s="87">
        <v>0</v>
      </c>
      <c r="JQ190" s="87">
        <v>0</v>
      </c>
      <c r="JR190" s="87">
        <v>0</v>
      </c>
      <c r="JS190" s="87">
        <v>0</v>
      </c>
      <c r="JT190" s="87">
        <v>0</v>
      </c>
      <c r="JU190" s="87">
        <v>0</v>
      </c>
      <c r="JV190" s="87">
        <v>0</v>
      </c>
      <c r="JW190" s="87">
        <v>0</v>
      </c>
      <c r="JX190" s="87">
        <v>0</v>
      </c>
      <c r="JY190" s="87">
        <v>0</v>
      </c>
      <c r="JZ190" s="87">
        <v>0</v>
      </c>
      <c r="KA190" s="87">
        <v>0</v>
      </c>
      <c r="KB190" s="87">
        <v>0</v>
      </c>
      <c r="KC190" s="87">
        <v>0</v>
      </c>
      <c r="KD190" s="87">
        <v>0</v>
      </c>
      <c r="KE190" s="87">
        <v>0</v>
      </c>
      <c r="KF190" s="87">
        <v>0</v>
      </c>
      <c r="KG190" s="87">
        <v>0</v>
      </c>
      <c r="KH190" s="87">
        <v>0</v>
      </c>
      <c r="KI190" s="87">
        <v>0</v>
      </c>
      <c r="KJ190" s="87">
        <v>0</v>
      </c>
      <c r="KK190" s="87">
        <v>0</v>
      </c>
      <c r="KL190" s="87">
        <v>0</v>
      </c>
      <c r="KM190" s="87">
        <v>0</v>
      </c>
      <c r="KN190" s="87">
        <v>0</v>
      </c>
      <c r="KO190" s="87">
        <v>0</v>
      </c>
      <c r="KP190" s="87">
        <v>0</v>
      </c>
      <c r="KQ190" s="87">
        <v>0</v>
      </c>
      <c r="KR190" s="87">
        <v>0</v>
      </c>
      <c r="KS190" s="87">
        <v>0</v>
      </c>
      <c r="KT190" s="87">
        <v>0</v>
      </c>
      <c r="KU190" s="87">
        <v>0</v>
      </c>
      <c r="KV190" s="87">
        <v>0</v>
      </c>
      <c r="KW190" s="87">
        <v>0</v>
      </c>
      <c r="KX190" s="87">
        <v>0</v>
      </c>
      <c r="KY190" s="87">
        <v>0</v>
      </c>
      <c r="KZ190" s="87">
        <v>0</v>
      </c>
      <c r="LA190" s="87">
        <v>0</v>
      </c>
      <c r="LB190" s="87">
        <v>0</v>
      </c>
      <c r="LC190" s="87">
        <v>0</v>
      </c>
      <c r="LD190" s="87">
        <v>0</v>
      </c>
      <c r="LE190" s="87">
        <v>0</v>
      </c>
      <c r="LF190" s="87">
        <v>0</v>
      </c>
      <c r="LG190" s="87">
        <v>0</v>
      </c>
      <c r="LH190" s="87">
        <v>0</v>
      </c>
      <c r="LI190" s="87">
        <v>0</v>
      </c>
      <c r="LJ190" s="87">
        <v>0</v>
      </c>
      <c r="LK190" s="87">
        <v>0</v>
      </c>
      <c r="LL190" s="87">
        <v>0</v>
      </c>
      <c r="LM190" s="87">
        <v>0</v>
      </c>
      <c r="LN190" s="87">
        <v>0</v>
      </c>
      <c r="LO190" s="87">
        <v>0</v>
      </c>
      <c r="LP190" s="87">
        <v>0</v>
      </c>
      <c r="LQ190" s="87">
        <v>0</v>
      </c>
      <c r="LR190" s="87">
        <v>0</v>
      </c>
      <c r="LS190" s="87">
        <v>0</v>
      </c>
      <c r="LT190" s="87">
        <v>0</v>
      </c>
      <c r="LU190" s="87">
        <v>0</v>
      </c>
      <c r="LV190" s="87">
        <v>0</v>
      </c>
      <c r="LW190" s="87">
        <v>0</v>
      </c>
      <c r="LX190" s="87">
        <v>0</v>
      </c>
      <c r="LY190" s="87">
        <v>0</v>
      </c>
      <c r="LZ190" s="87">
        <v>0</v>
      </c>
      <c r="MA190" s="87">
        <v>0</v>
      </c>
      <c r="MB190" s="87">
        <v>0</v>
      </c>
      <c r="MC190" s="87">
        <v>0</v>
      </c>
      <c r="MD190" s="87">
        <v>0</v>
      </c>
      <c r="ME190" s="87">
        <v>0</v>
      </c>
      <c r="MF190" s="87">
        <v>0</v>
      </c>
      <c r="MG190" s="87">
        <v>0</v>
      </c>
      <c r="MH190" s="87">
        <v>0</v>
      </c>
      <c r="MI190" s="87">
        <v>0</v>
      </c>
      <c r="MJ190" s="87">
        <v>0</v>
      </c>
      <c r="MK190" s="87">
        <v>0</v>
      </c>
      <c r="ML190" s="87">
        <v>0</v>
      </c>
      <c r="MM190" s="87">
        <v>0</v>
      </c>
      <c r="MN190" s="87">
        <v>0</v>
      </c>
      <c r="MO190" s="87">
        <v>0</v>
      </c>
      <c r="MP190" s="87">
        <v>0</v>
      </c>
      <c r="MQ190" s="87">
        <v>0</v>
      </c>
      <c r="MR190" s="87">
        <v>0</v>
      </c>
      <c r="MS190" s="87">
        <v>0</v>
      </c>
      <c r="MT190" s="87">
        <v>0</v>
      </c>
      <c r="MU190" s="87">
        <v>0</v>
      </c>
      <c r="MV190" s="87">
        <v>0</v>
      </c>
      <c r="MW190" s="87">
        <v>0</v>
      </c>
      <c r="MX190" s="87">
        <v>0</v>
      </c>
      <c r="MY190" s="87">
        <v>0</v>
      </c>
      <c r="MZ190" s="87">
        <v>0</v>
      </c>
      <c r="NA190" s="87">
        <v>0</v>
      </c>
      <c r="NB190" s="87">
        <v>0</v>
      </c>
      <c r="NC190" s="87">
        <v>0</v>
      </c>
      <c r="ND190" s="87">
        <v>0</v>
      </c>
      <c r="NE190" s="87">
        <v>0</v>
      </c>
      <c r="NF190" s="87">
        <v>0</v>
      </c>
      <c r="NG190" s="87">
        <v>0</v>
      </c>
      <c r="NH190" s="87">
        <v>0</v>
      </c>
      <c r="NI190" s="87">
        <v>0</v>
      </c>
      <c r="NJ190" s="87">
        <v>0</v>
      </c>
      <c r="NK190" s="87">
        <v>0</v>
      </c>
      <c r="NL190" s="87">
        <v>0</v>
      </c>
      <c r="NM190" s="87">
        <v>0</v>
      </c>
      <c r="NN190" s="87">
        <v>0</v>
      </c>
      <c r="NO190" s="87">
        <v>0</v>
      </c>
      <c r="NP190" s="87">
        <v>0</v>
      </c>
      <c r="NQ190" s="87">
        <v>0</v>
      </c>
      <c r="NR190" s="87">
        <v>0</v>
      </c>
      <c r="NS190" s="87">
        <v>0</v>
      </c>
      <c r="NT190" s="87">
        <v>0</v>
      </c>
      <c r="NU190" s="87">
        <v>0</v>
      </c>
      <c r="NV190" s="87">
        <v>0</v>
      </c>
      <c r="NW190" s="87">
        <v>0</v>
      </c>
      <c r="NX190" s="87">
        <v>0</v>
      </c>
      <c r="NY190" s="87">
        <v>0</v>
      </c>
      <c r="NZ190" s="87">
        <v>0</v>
      </c>
      <c r="OA190" s="87">
        <v>0</v>
      </c>
      <c r="OB190" s="87">
        <v>0</v>
      </c>
      <c r="OC190" s="87">
        <v>0</v>
      </c>
      <c r="OD190" s="87">
        <v>0</v>
      </c>
      <c r="OE190" s="87">
        <v>0</v>
      </c>
      <c r="OF190" s="87">
        <v>0</v>
      </c>
      <c r="OG190" s="87">
        <v>0</v>
      </c>
      <c r="OH190" s="87">
        <v>0</v>
      </c>
      <c r="OI190" s="87">
        <v>0</v>
      </c>
      <c r="OJ190" s="87">
        <v>0</v>
      </c>
      <c r="OK190" s="87">
        <v>0</v>
      </c>
      <c r="OL190" s="87">
        <v>0</v>
      </c>
      <c r="OM190" s="87">
        <v>0</v>
      </c>
      <c r="ON190" s="87">
        <v>0</v>
      </c>
      <c r="OO190" s="87">
        <v>0</v>
      </c>
      <c r="OP190" s="87">
        <v>0</v>
      </c>
      <c r="OQ190" s="87">
        <v>0</v>
      </c>
      <c r="OR190" s="87">
        <v>0</v>
      </c>
      <c r="OS190" s="87">
        <v>0</v>
      </c>
      <c r="OT190" s="87">
        <v>0</v>
      </c>
      <c r="OU190" s="87">
        <v>0</v>
      </c>
      <c r="OV190" s="87">
        <v>0</v>
      </c>
      <c r="OW190" s="87">
        <v>0</v>
      </c>
      <c r="OX190" s="87">
        <v>0</v>
      </c>
      <c r="OY190" s="87">
        <v>0</v>
      </c>
      <c r="OZ190" s="87">
        <v>0</v>
      </c>
      <c r="PA190" s="87">
        <v>0</v>
      </c>
      <c r="PB190" s="87">
        <v>0</v>
      </c>
      <c r="PC190" s="87">
        <v>0</v>
      </c>
      <c r="PD190" s="87">
        <v>0</v>
      </c>
      <c r="PE190" s="87">
        <v>0</v>
      </c>
      <c r="PF190" s="87">
        <v>0</v>
      </c>
      <c r="PG190" s="87">
        <v>0</v>
      </c>
      <c r="PH190" s="87">
        <v>0</v>
      </c>
      <c r="PI190" s="87">
        <v>0</v>
      </c>
      <c r="PJ190" s="87">
        <v>0</v>
      </c>
      <c r="PK190" s="87">
        <v>0</v>
      </c>
      <c r="PL190" s="87">
        <v>0</v>
      </c>
      <c r="PM190" s="87">
        <v>0</v>
      </c>
      <c r="PN190" s="87">
        <v>0</v>
      </c>
      <c r="PO190" s="87">
        <v>0</v>
      </c>
      <c r="PP190" s="87">
        <v>0</v>
      </c>
      <c r="PQ190" s="87">
        <v>0</v>
      </c>
      <c r="PR190" s="87">
        <v>0</v>
      </c>
      <c r="PS190" s="87">
        <v>0</v>
      </c>
      <c r="PT190" s="87">
        <v>0</v>
      </c>
      <c r="PU190" s="87">
        <v>0</v>
      </c>
      <c r="PV190" s="87">
        <v>0</v>
      </c>
      <c r="PW190" s="87">
        <v>0</v>
      </c>
      <c r="PX190" s="87">
        <v>0</v>
      </c>
      <c r="PY190" s="87">
        <v>0</v>
      </c>
      <c r="PZ190" s="87">
        <v>0</v>
      </c>
      <c r="QA190" s="87">
        <v>0</v>
      </c>
      <c r="QB190" s="87">
        <v>0</v>
      </c>
      <c r="QC190" s="87">
        <v>0</v>
      </c>
      <c r="QD190" s="87">
        <v>0</v>
      </c>
      <c r="QE190" s="87">
        <v>0</v>
      </c>
      <c r="QF190" s="87">
        <v>0</v>
      </c>
      <c r="QG190" s="87">
        <v>0</v>
      </c>
      <c r="QH190" s="87">
        <v>0</v>
      </c>
      <c r="QI190" s="87">
        <v>0</v>
      </c>
      <c r="QJ190" s="87">
        <v>0</v>
      </c>
      <c r="QK190" s="87">
        <v>0</v>
      </c>
      <c r="QL190" s="87">
        <v>0</v>
      </c>
      <c r="QM190" s="87">
        <v>0</v>
      </c>
      <c r="QN190" s="87">
        <v>0</v>
      </c>
      <c r="QO190" s="87">
        <v>0</v>
      </c>
      <c r="QP190" s="87">
        <v>0</v>
      </c>
      <c r="QQ190" s="87">
        <v>0</v>
      </c>
      <c r="QR190" s="87">
        <v>0</v>
      </c>
      <c r="QS190" s="87">
        <v>0</v>
      </c>
      <c r="QT190" s="87">
        <v>0</v>
      </c>
      <c r="QU190" s="87">
        <v>0</v>
      </c>
      <c r="QV190" s="87">
        <v>0</v>
      </c>
      <c r="QW190" s="87">
        <v>0</v>
      </c>
      <c r="QX190" s="87">
        <v>0</v>
      </c>
      <c r="QY190" s="87">
        <v>0</v>
      </c>
      <c r="QZ190" s="87">
        <v>0</v>
      </c>
      <c r="RA190" s="87">
        <v>0</v>
      </c>
      <c r="RB190" s="87">
        <v>0</v>
      </c>
      <c r="RC190" s="87">
        <v>0</v>
      </c>
      <c r="RD190" s="87">
        <v>0</v>
      </c>
      <c r="RE190" s="87">
        <v>0</v>
      </c>
      <c r="RF190" s="87">
        <v>0</v>
      </c>
      <c r="RG190" s="87">
        <v>0</v>
      </c>
      <c r="RH190" s="87">
        <v>0</v>
      </c>
      <c r="RI190" s="87">
        <v>0</v>
      </c>
      <c r="RJ190" s="87">
        <v>0</v>
      </c>
      <c r="RK190" s="87">
        <v>0</v>
      </c>
      <c r="RL190" s="87">
        <v>0</v>
      </c>
      <c r="RM190" s="87">
        <v>0</v>
      </c>
      <c r="RN190" s="87">
        <v>0</v>
      </c>
      <c r="RO190" s="87">
        <v>0</v>
      </c>
      <c r="RP190" s="87">
        <v>0</v>
      </c>
      <c r="RQ190" s="87">
        <v>0</v>
      </c>
      <c r="RR190" s="87">
        <v>0</v>
      </c>
      <c r="RS190" s="87">
        <v>0</v>
      </c>
      <c r="RT190" s="87">
        <v>0</v>
      </c>
      <c r="RU190" s="87">
        <v>0</v>
      </c>
      <c r="RV190" s="87">
        <v>0</v>
      </c>
      <c r="RW190" s="87">
        <v>0</v>
      </c>
      <c r="RX190" s="87">
        <v>0</v>
      </c>
      <c r="RY190" s="87">
        <v>0</v>
      </c>
      <c r="RZ190" s="87">
        <v>0</v>
      </c>
      <c r="SA190" s="87">
        <v>0</v>
      </c>
      <c r="SB190" s="87">
        <v>0</v>
      </c>
      <c r="SC190" s="87">
        <v>0</v>
      </c>
      <c r="SD190" s="87">
        <v>0</v>
      </c>
      <c r="SE190" s="87">
        <v>0</v>
      </c>
      <c r="SF190" s="87">
        <v>0</v>
      </c>
      <c r="SG190" s="87">
        <v>0</v>
      </c>
      <c r="SH190" s="87">
        <v>0</v>
      </c>
      <c r="SI190" s="87">
        <v>0</v>
      </c>
      <c r="SJ190" s="87">
        <v>0</v>
      </c>
      <c r="SK190" s="87">
        <v>0</v>
      </c>
      <c r="SL190" s="87">
        <v>0</v>
      </c>
      <c r="SM190" s="87">
        <v>0</v>
      </c>
      <c r="SN190" s="87">
        <v>0</v>
      </c>
      <c r="SO190" s="87">
        <v>0</v>
      </c>
      <c r="SP190" s="87">
        <v>0</v>
      </c>
      <c r="SQ190" s="87">
        <v>0</v>
      </c>
      <c r="SR190" s="87">
        <v>0</v>
      </c>
      <c r="SS190" s="87">
        <v>0</v>
      </c>
      <c r="ST190" s="87">
        <v>0</v>
      </c>
      <c r="SU190" s="87">
        <v>0</v>
      </c>
      <c r="SV190" s="87">
        <v>0</v>
      </c>
      <c r="SW190" s="87">
        <v>0</v>
      </c>
      <c r="SX190" s="87">
        <v>0</v>
      </c>
      <c r="SY190" s="87">
        <v>0</v>
      </c>
      <c r="SZ190" s="87">
        <v>0</v>
      </c>
      <c r="TA190" s="87">
        <v>0</v>
      </c>
      <c r="TB190" s="87">
        <v>0</v>
      </c>
      <c r="TC190" s="87">
        <v>0</v>
      </c>
      <c r="TD190" s="87">
        <v>0</v>
      </c>
      <c r="TE190" s="87">
        <v>0</v>
      </c>
      <c r="TF190" s="87">
        <v>0</v>
      </c>
      <c r="TG190" s="87">
        <v>0</v>
      </c>
      <c r="TH190" s="87">
        <v>0</v>
      </c>
      <c r="TI190" s="87">
        <v>0</v>
      </c>
      <c r="TJ190" s="87">
        <v>0</v>
      </c>
      <c r="TK190" s="87">
        <v>0</v>
      </c>
      <c r="TL190" s="87">
        <v>0</v>
      </c>
      <c r="TM190" s="87">
        <v>0</v>
      </c>
      <c r="TN190" s="87">
        <v>0</v>
      </c>
      <c r="TO190" s="87">
        <v>0</v>
      </c>
      <c r="TP190" s="87">
        <v>0</v>
      </c>
      <c r="TQ190" s="87">
        <v>0</v>
      </c>
      <c r="TR190" s="87">
        <v>0</v>
      </c>
      <c r="TS190" s="87">
        <v>0</v>
      </c>
      <c r="TT190" s="87">
        <v>0</v>
      </c>
      <c r="TU190" s="87">
        <v>0</v>
      </c>
      <c r="TV190" s="87">
        <v>0</v>
      </c>
      <c r="TW190" s="87">
        <v>0</v>
      </c>
      <c r="TX190" s="87">
        <v>0</v>
      </c>
      <c r="TY190" s="87">
        <v>0</v>
      </c>
      <c r="TZ190" s="87">
        <v>0</v>
      </c>
      <c r="UA190" s="87">
        <v>0</v>
      </c>
      <c r="UB190" s="87">
        <v>0</v>
      </c>
      <c r="UC190" s="87">
        <v>0</v>
      </c>
      <c r="UD190" s="87">
        <v>0</v>
      </c>
      <c r="UE190" s="87">
        <v>0</v>
      </c>
      <c r="UF190" s="87">
        <v>0</v>
      </c>
      <c r="UG190" s="87">
        <v>0</v>
      </c>
      <c r="UH190" s="87">
        <v>0</v>
      </c>
      <c r="UI190" s="87">
        <v>0</v>
      </c>
      <c r="UJ190" s="87">
        <v>0</v>
      </c>
      <c r="UK190" s="87">
        <v>0</v>
      </c>
      <c r="UL190" s="87">
        <v>0</v>
      </c>
      <c r="UM190" s="87">
        <v>0</v>
      </c>
      <c r="UN190" s="87">
        <v>0</v>
      </c>
      <c r="UO190" s="87">
        <v>0</v>
      </c>
      <c r="UP190" s="87">
        <v>0</v>
      </c>
      <c r="UQ190" s="87">
        <v>0</v>
      </c>
      <c r="UR190" s="87">
        <v>0</v>
      </c>
      <c r="US190" s="87">
        <v>0</v>
      </c>
      <c r="UT190" s="87">
        <v>0</v>
      </c>
      <c r="UU190" s="87">
        <v>0</v>
      </c>
      <c r="UV190" s="87">
        <v>0</v>
      </c>
      <c r="UW190" s="87">
        <v>0</v>
      </c>
      <c r="UX190" s="87">
        <v>0</v>
      </c>
      <c r="UY190" s="87">
        <v>0</v>
      </c>
      <c r="UZ190" s="87">
        <v>0</v>
      </c>
      <c r="VA190" s="87">
        <v>0</v>
      </c>
      <c r="VB190" s="87">
        <v>0</v>
      </c>
      <c r="VC190" s="87">
        <v>0</v>
      </c>
      <c r="VD190" s="87">
        <v>0</v>
      </c>
      <c r="VE190" s="87">
        <v>0</v>
      </c>
      <c r="VF190" s="87">
        <v>0</v>
      </c>
      <c r="VG190" s="87">
        <v>0</v>
      </c>
      <c r="VH190" s="87">
        <v>0</v>
      </c>
      <c r="VI190" s="87">
        <v>0</v>
      </c>
      <c r="VJ190" s="87">
        <v>0</v>
      </c>
      <c r="VK190" s="87">
        <v>0</v>
      </c>
      <c r="VL190" s="87">
        <v>0</v>
      </c>
      <c r="VM190" s="87">
        <v>0</v>
      </c>
      <c r="VN190" s="87">
        <v>0</v>
      </c>
      <c r="VO190" s="87">
        <v>0</v>
      </c>
      <c r="VP190" s="87">
        <v>0</v>
      </c>
      <c r="VQ190" s="87">
        <v>0</v>
      </c>
      <c r="VR190" s="87">
        <v>0</v>
      </c>
      <c r="VS190" s="87">
        <v>0</v>
      </c>
      <c r="VT190" s="87">
        <v>0</v>
      </c>
      <c r="VU190" s="87">
        <v>0</v>
      </c>
      <c r="VV190" s="87">
        <v>0</v>
      </c>
      <c r="VW190" s="87">
        <v>0</v>
      </c>
      <c r="VX190" s="87">
        <v>0</v>
      </c>
      <c r="VY190" s="87">
        <v>0</v>
      </c>
      <c r="VZ190" s="87">
        <v>0</v>
      </c>
      <c r="WA190" s="87">
        <v>0</v>
      </c>
      <c r="WB190" s="87">
        <v>0</v>
      </c>
      <c r="WC190" s="87">
        <v>0</v>
      </c>
      <c r="WD190" s="87">
        <v>0</v>
      </c>
      <c r="WE190" s="87">
        <v>0</v>
      </c>
      <c r="WF190" s="87">
        <v>0</v>
      </c>
      <c r="WG190" s="87">
        <v>0</v>
      </c>
      <c r="WH190" s="87">
        <v>0</v>
      </c>
      <c r="WI190" s="55">
        <f t="shared" si="3"/>
        <v>262900000</v>
      </c>
      <c r="WJ190" s="55">
        <f t="shared" si="4"/>
        <v>42900000</v>
      </c>
      <c r="WK190" s="49">
        <f>K190*M190/100*3+K190-WI190</f>
        <v>0</v>
      </c>
    </row>
    <row r="191" spans="1:649" s="87" customFormat="1" x14ac:dyDescent="0.15">
      <c r="A191" s="87">
        <v>190</v>
      </c>
      <c r="B191" s="124" t="s">
        <v>1008</v>
      </c>
      <c r="C191" s="124" t="s">
        <v>1009</v>
      </c>
      <c r="D191" s="131" t="s">
        <v>1010</v>
      </c>
      <c r="E191" s="96" t="e">
        <f t="shared" ca="1" si="2"/>
        <v>#NAME?</v>
      </c>
      <c r="F191" s="97">
        <v>61158000</v>
      </c>
      <c r="G191" s="136">
        <v>62921013.700000003</v>
      </c>
      <c r="H191" s="87" t="s">
        <v>51</v>
      </c>
      <c r="I191" s="87" t="s">
        <v>22</v>
      </c>
      <c r="J191" s="148" t="s">
        <v>23</v>
      </c>
      <c r="K191" s="97">
        <v>60000000</v>
      </c>
      <c r="L191" s="97">
        <v>600000</v>
      </c>
      <c r="M191" s="111">
        <v>6.5</v>
      </c>
      <c r="N191" s="115">
        <v>1</v>
      </c>
      <c r="O191" s="116" t="s">
        <v>1011</v>
      </c>
      <c r="P191" s="87" t="s">
        <v>1012</v>
      </c>
      <c r="Q191" s="111">
        <v>2.3288000000000002</v>
      </c>
      <c r="R191" s="115" t="s">
        <v>838</v>
      </c>
      <c r="S191" s="87">
        <v>0</v>
      </c>
      <c r="T191" s="87">
        <v>0</v>
      </c>
      <c r="U191" s="87">
        <v>0</v>
      </c>
      <c r="V191" s="87">
        <v>0</v>
      </c>
      <c r="W191" s="87">
        <v>0</v>
      </c>
      <c r="X191" s="87">
        <v>0</v>
      </c>
      <c r="Y191" s="87">
        <v>0</v>
      </c>
      <c r="Z191" s="87">
        <v>0</v>
      </c>
      <c r="AA191" s="87">
        <v>3900000</v>
      </c>
      <c r="AB191" s="87">
        <v>0</v>
      </c>
      <c r="AC191" s="87">
        <v>0</v>
      </c>
      <c r="AD191" s="87">
        <v>0</v>
      </c>
      <c r="AE191" s="87">
        <v>0</v>
      </c>
      <c r="AF191" s="87">
        <v>0</v>
      </c>
      <c r="AG191" s="87">
        <v>0</v>
      </c>
      <c r="AH191" s="87">
        <v>0</v>
      </c>
      <c r="AI191" s="87">
        <v>0</v>
      </c>
      <c r="AJ191" s="87">
        <v>0</v>
      </c>
      <c r="AK191" s="87">
        <v>0</v>
      </c>
      <c r="AL191" s="87">
        <v>0</v>
      </c>
      <c r="AM191" s="87">
        <v>3900000</v>
      </c>
      <c r="AN191" s="87">
        <v>0</v>
      </c>
      <c r="AO191" s="87">
        <v>0</v>
      </c>
      <c r="AP191" s="87">
        <v>0</v>
      </c>
      <c r="AQ191" s="87">
        <v>0</v>
      </c>
      <c r="AR191" s="87">
        <v>0</v>
      </c>
      <c r="AS191" s="87">
        <v>0</v>
      </c>
      <c r="AT191" s="87">
        <v>0</v>
      </c>
      <c r="AU191" s="87">
        <v>0</v>
      </c>
      <c r="AV191" s="87">
        <v>0</v>
      </c>
      <c r="AW191" s="87">
        <v>0</v>
      </c>
      <c r="AX191" s="87">
        <v>0</v>
      </c>
      <c r="AY191" s="87">
        <v>3900000</v>
      </c>
      <c r="AZ191" s="87">
        <v>0</v>
      </c>
      <c r="BA191" s="87">
        <v>0</v>
      </c>
      <c r="BB191" s="87">
        <v>0</v>
      </c>
      <c r="BC191" s="87">
        <v>0</v>
      </c>
      <c r="BD191" s="87">
        <v>0</v>
      </c>
      <c r="BE191" s="87">
        <v>0</v>
      </c>
      <c r="BF191" s="87">
        <v>0</v>
      </c>
      <c r="BG191" s="87">
        <v>0</v>
      </c>
      <c r="BH191" s="87">
        <v>0</v>
      </c>
      <c r="BI191" s="87">
        <v>0</v>
      </c>
      <c r="BJ191" s="87">
        <v>0</v>
      </c>
      <c r="BK191" s="87">
        <f>3900000+60000000</f>
        <v>63900000</v>
      </c>
      <c r="BL191" s="87">
        <v>0</v>
      </c>
      <c r="BM191" s="87">
        <v>0</v>
      </c>
      <c r="BN191" s="87">
        <v>0</v>
      </c>
      <c r="BO191" s="87">
        <v>0</v>
      </c>
      <c r="BP191" s="87">
        <v>0</v>
      </c>
      <c r="BQ191" s="87">
        <v>0</v>
      </c>
      <c r="BR191" s="87">
        <v>0</v>
      </c>
      <c r="BS191" s="87">
        <v>0</v>
      </c>
      <c r="BT191" s="87">
        <v>0</v>
      </c>
      <c r="BU191" s="87">
        <v>0</v>
      </c>
      <c r="BV191" s="87">
        <v>0</v>
      </c>
      <c r="BW191" s="87">
        <v>0</v>
      </c>
      <c r="BX191" s="87">
        <v>0</v>
      </c>
      <c r="BY191" s="87">
        <v>0</v>
      </c>
      <c r="BZ191" s="87">
        <v>0</v>
      </c>
      <c r="CA191" s="87">
        <v>0</v>
      </c>
      <c r="CB191" s="87">
        <v>0</v>
      </c>
      <c r="CC191" s="87">
        <v>0</v>
      </c>
      <c r="CD191" s="87">
        <v>0</v>
      </c>
      <c r="CE191" s="87">
        <v>0</v>
      </c>
      <c r="CF191" s="87">
        <v>0</v>
      </c>
      <c r="CG191" s="87">
        <v>0</v>
      </c>
      <c r="CH191" s="87">
        <v>0</v>
      </c>
      <c r="CI191" s="87">
        <v>0</v>
      </c>
      <c r="CJ191" s="87">
        <v>0</v>
      </c>
      <c r="CK191" s="87">
        <v>0</v>
      </c>
      <c r="CL191" s="87">
        <v>0</v>
      </c>
      <c r="CM191" s="87">
        <v>0</v>
      </c>
      <c r="CN191" s="87">
        <v>0</v>
      </c>
      <c r="CO191" s="87">
        <v>0</v>
      </c>
      <c r="CP191" s="87">
        <v>0</v>
      </c>
      <c r="CQ191" s="87">
        <v>0</v>
      </c>
      <c r="CR191" s="87">
        <v>0</v>
      </c>
      <c r="CS191" s="87">
        <v>0</v>
      </c>
      <c r="CT191" s="87">
        <v>0</v>
      </c>
      <c r="CU191" s="87">
        <v>0</v>
      </c>
      <c r="CV191" s="87">
        <v>0</v>
      </c>
      <c r="CW191" s="87">
        <v>0</v>
      </c>
      <c r="CX191" s="87">
        <v>0</v>
      </c>
      <c r="CY191" s="87">
        <v>0</v>
      </c>
      <c r="CZ191" s="87">
        <v>0</v>
      </c>
      <c r="DA191" s="87">
        <v>0</v>
      </c>
      <c r="DB191" s="87">
        <v>0</v>
      </c>
      <c r="DC191" s="87">
        <v>0</v>
      </c>
      <c r="DD191" s="87">
        <v>0</v>
      </c>
      <c r="DE191" s="87">
        <v>0</v>
      </c>
      <c r="DF191" s="87">
        <v>0</v>
      </c>
      <c r="DG191" s="87">
        <v>0</v>
      </c>
      <c r="DH191" s="87">
        <v>0</v>
      </c>
      <c r="DI191" s="87">
        <v>0</v>
      </c>
      <c r="DJ191" s="87">
        <v>0</v>
      </c>
      <c r="DK191" s="87">
        <v>0</v>
      </c>
      <c r="DL191" s="87">
        <v>0</v>
      </c>
      <c r="DM191" s="87">
        <v>0</v>
      </c>
      <c r="DN191" s="87">
        <v>0</v>
      </c>
      <c r="DO191" s="87">
        <v>0</v>
      </c>
      <c r="DP191" s="87">
        <v>0</v>
      </c>
      <c r="DQ191" s="87">
        <v>0</v>
      </c>
      <c r="DR191" s="87">
        <v>0</v>
      </c>
      <c r="DS191" s="87">
        <v>0</v>
      </c>
      <c r="DT191" s="87">
        <v>0</v>
      </c>
      <c r="DU191" s="87">
        <v>0</v>
      </c>
      <c r="DV191" s="87">
        <v>0</v>
      </c>
      <c r="DW191" s="87">
        <v>0</v>
      </c>
      <c r="DX191" s="87">
        <v>0</v>
      </c>
      <c r="DY191" s="87">
        <v>0</v>
      </c>
      <c r="DZ191" s="87">
        <v>0</v>
      </c>
      <c r="EA191" s="87">
        <v>0</v>
      </c>
      <c r="EB191" s="87">
        <v>0</v>
      </c>
      <c r="EC191" s="87">
        <v>0</v>
      </c>
      <c r="ED191" s="87">
        <v>0</v>
      </c>
      <c r="EE191" s="87">
        <v>0</v>
      </c>
      <c r="EF191" s="87">
        <v>0</v>
      </c>
      <c r="EG191" s="87">
        <v>0</v>
      </c>
      <c r="EH191" s="87">
        <v>0</v>
      </c>
      <c r="EI191" s="87">
        <v>0</v>
      </c>
      <c r="EJ191" s="87">
        <v>0</v>
      </c>
      <c r="EK191" s="87">
        <v>0</v>
      </c>
      <c r="EL191" s="87">
        <v>0</v>
      </c>
      <c r="EM191" s="87">
        <v>0</v>
      </c>
      <c r="EN191" s="87">
        <v>0</v>
      </c>
      <c r="EO191" s="87">
        <v>0</v>
      </c>
      <c r="EP191" s="87">
        <v>0</v>
      </c>
      <c r="EQ191" s="87">
        <v>0</v>
      </c>
      <c r="ER191" s="87">
        <v>0</v>
      </c>
      <c r="ES191" s="87">
        <v>0</v>
      </c>
      <c r="ET191" s="87">
        <v>0</v>
      </c>
      <c r="EU191" s="87">
        <v>0</v>
      </c>
      <c r="EV191" s="87">
        <v>0</v>
      </c>
      <c r="EW191" s="87">
        <v>0</v>
      </c>
      <c r="EX191" s="87">
        <v>0</v>
      </c>
      <c r="EY191" s="87">
        <v>0</v>
      </c>
      <c r="EZ191" s="87">
        <v>0</v>
      </c>
      <c r="FA191" s="87">
        <v>0</v>
      </c>
      <c r="FB191" s="87">
        <v>0</v>
      </c>
      <c r="FC191" s="87">
        <v>0</v>
      </c>
      <c r="FD191" s="87">
        <v>0</v>
      </c>
      <c r="FE191" s="87">
        <v>0</v>
      </c>
      <c r="FF191" s="87">
        <v>0</v>
      </c>
      <c r="FG191" s="87">
        <v>0</v>
      </c>
      <c r="FH191" s="87">
        <v>0</v>
      </c>
      <c r="FI191" s="87">
        <v>0</v>
      </c>
      <c r="FJ191" s="87">
        <v>0</v>
      </c>
      <c r="FK191" s="87">
        <v>0</v>
      </c>
      <c r="FL191" s="87">
        <v>0</v>
      </c>
      <c r="FM191" s="87">
        <v>0</v>
      </c>
      <c r="FN191" s="87">
        <v>0</v>
      </c>
      <c r="FO191" s="87">
        <v>0</v>
      </c>
      <c r="FP191" s="87">
        <v>0</v>
      </c>
      <c r="FQ191" s="87">
        <v>0</v>
      </c>
      <c r="FR191" s="87">
        <v>0</v>
      </c>
      <c r="FS191" s="87">
        <v>0</v>
      </c>
      <c r="FT191" s="87">
        <v>0</v>
      </c>
      <c r="FU191" s="87">
        <v>0</v>
      </c>
      <c r="FV191" s="87">
        <v>0</v>
      </c>
      <c r="FW191" s="87">
        <v>0</v>
      </c>
      <c r="FX191" s="87">
        <v>0</v>
      </c>
      <c r="FY191" s="87">
        <v>0</v>
      </c>
      <c r="FZ191" s="87">
        <v>0</v>
      </c>
      <c r="GA191" s="87">
        <v>0</v>
      </c>
      <c r="GB191" s="87">
        <v>0</v>
      </c>
      <c r="GC191" s="87">
        <v>0</v>
      </c>
      <c r="GD191" s="87">
        <v>0</v>
      </c>
      <c r="GE191" s="87">
        <v>0</v>
      </c>
      <c r="GF191" s="87">
        <v>0</v>
      </c>
      <c r="GG191" s="87">
        <v>0</v>
      </c>
      <c r="GH191" s="87">
        <v>0</v>
      </c>
      <c r="GI191" s="87">
        <v>0</v>
      </c>
      <c r="GJ191" s="87">
        <v>0</v>
      </c>
      <c r="GK191" s="87">
        <v>0</v>
      </c>
      <c r="GL191" s="87">
        <v>0</v>
      </c>
      <c r="GM191" s="87">
        <v>0</v>
      </c>
      <c r="GN191" s="87">
        <v>0</v>
      </c>
      <c r="GO191" s="87">
        <v>0</v>
      </c>
      <c r="GP191" s="87">
        <v>0</v>
      </c>
      <c r="GQ191" s="87">
        <v>0</v>
      </c>
      <c r="GR191" s="87">
        <v>0</v>
      </c>
      <c r="GS191" s="87">
        <v>0</v>
      </c>
      <c r="GT191" s="87">
        <v>0</v>
      </c>
      <c r="GU191" s="87">
        <v>0</v>
      </c>
      <c r="GV191" s="87">
        <v>0</v>
      </c>
      <c r="GW191" s="87">
        <v>0</v>
      </c>
      <c r="GX191" s="87">
        <v>0</v>
      </c>
      <c r="GY191" s="87">
        <v>0</v>
      </c>
      <c r="GZ191" s="87">
        <v>0</v>
      </c>
      <c r="HA191" s="87">
        <v>0</v>
      </c>
      <c r="HB191" s="87">
        <v>0</v>
      </c>
      <c r="HC191" s="87">
        <v>0</v>
      </c>
      <c r="HD191" s="87">
        <v>0</v>
      </c>
      <c r="HE191" s="87">
        <v>0</v>
      </c>
      <c r="HF191" s="87">
        <v>0</v>
      </c>
      <c r="HG191" s="87">
        <v>0</v>
      </c>
      <c r="HH191" s="87">
        <v>0</v>
      </c>
      <c r="HI191" s="87">
        <v>0</v>
      </c>
      <c r="HJ191" s="87">
        <v>0</v>
      </c>
      <c r="HK191" s="87">
        <v>0</v>
      </c>
      <c r="HL191" s="87">
        <v>0</v>
      </c>
      <c r="HM191" s="87">
        <v>0</v>
      </c>
      <c r="HN191" s="87">
        <v>0</v>
      </c>
      <c r="HO191" s="87">
        <v>0</v>
      </c>
      <c r="HP191" s="87">
        <v>0</v>
      </c>
      <c r="HQ191" s="87">
        <v>0</v>
      </c>
      <c r="HR191" s="87">
        <v>0</v>
      </c>
      <c r="HS191" s="87">
        <v>0</v>
      </c>
      <c r="HT191" s="87">
        <v>0</v>
      </c>
      <c r="HU191" s="87">
        <v>0</v>
      </c>
      <c r="HV191" s="87">
        <v>0</v>
      </c>
      <c r="HW191" s="87">
        <v>0</v>
      </c>
      <c r="HX191" s="87">
        <v>0</v>
      </c>
      <c r="HY191" s="87">
        <v>0</v>
      </c>
      <c r="HZ191" s="87">
        <v>0</v>
      </c>
      <c r="IA191" s="87">
        <v>0</v>
      </c>
      <c r="IB191" s="87">
        <v>0</v>
      </c>
      <c r="IC191" s="87">
        <v>0</v>
      </c>
      <c r="ID191" s="87">
        <v>0</v>
      </c>
      <c r="IE191" s="87">
        <v>0</v>
      </c>
      <c r="IF191" s="87">
        <v>0</v>
      </c>
      <c r="IG191" s="87">
        <v>0</v>
      </c>
      <c r="IH191" s="87">
        <v>0</v>
      </c>
      <c r="II191" s="87">
        <v>0</v>
      </c>
      <c r="IJ191" s="87">
        <v>0</v>
      </c>
      <c r="IK191" s="87">
        <v>0</v>
      </c>
      <c r="IL191" s="87">
        <v>0</v>
      </c>
      <c r="IM191" s="87">
        <v>0</v>
      </c>
      <c r="IN191" s="87">
        <v>0</v>
      </c>
      <c r="IO191" s="87">
        <v>0</v>
      </c>
      <c r="IP191" s="87">
        <v>0</v>
      </c>
      <c r="IQ191" s="87">
        <v>0</v>
      </c>
      <c r="IR191" s="87">
        <v>0</v>
      </c>
      <c r="IS191" s="87">
        <v>0</v>
      </c>
      <c r="IT191" s="87">
        <v>0</v>
      </c>
      <c r="IU191" s="87">
        <v>0</v>
      </c>
      <c r="IV191" s="87">
        <v>0</v>
      </c>
      <c r="IW191" s="87">
        <v>0</v>
      </c>
      <c r="IX191" s="87">
        <v>0</v>
      </c>
      <c r="IY191" s="87">
        <v>0</v>
      </c>
      <c r="IZ191" s="87">
        <v>0</v>
      </c>
      <c r="JA191" s="87">
        <v>0</v>
      </c>
      <c r="JB191" s="87">
        <v>0</v>
      </c>
      <c r="JC191" s="87">
        <v>0</v>
      </c>
      <c r="JD191" s="87">
        <v>0</v>
      </c>
      <c r="JE191" s="87">
        <v>0</v>
      </c>
      <c r="JF191" s="87">
        <v>0</v>
      </c>
      <c r="JG191" s="87">
        <v>0</v>
      </c>
      <c r="JH191" s="87">
        <v>0</v>
      </c>
      <c r="JI191" s="87">
        <v>0</v>
      </c>
      <c r="JJ191" s="87">
        <v>0</v>
      </c>
      <c r="JK191" s="87">
        <v>0</v>
      </c>
      <c r="JL191" s="87">
        <v>0</v>
      </c>
      <c r="JM191" s="87">
        <v>0</v>
      </c>
      <c r="JN191" s="87">
        <v>0</v>
      </c>
      <c r="JO191" s="87">
        <v>0</v>
      </c>
      <c r="JP191" s="87">
        <v>0</v>
      </c>
      <c r="JQ191" s="87">
        <v>0</v>
      </c>
      <c r="JR191" s="87">
        <v>0</v>
      </c>
      <c r="JS191" s="87">
        <v>0</v>
      </c>
      <c r="JT191" s="87">
        <v>0</v>
      </c>
      <c r="JU191" s="87">
        <v>0</v>
      </c>
      <c r="JV191" s="87">
        <v>0</v>
      </c>
      <c r="JW191" s="87">
        <v>0</v>
      </c>
      <c r="JX191" s="87">
        <v>0</v>
      </c>
      <c r="JY191" s="87">
        <v>0</v>
      </c>
      <c r="JZ191" s="87">
        <v>0</v>
      </c>
      <c r="KA191" s="87">
        <v>0</v>
      </c>
      <c r="KB191" s="87">
        <v>0</v>
      </c>
      <c r="KC191" s="87">
        <v>0</v>
      </c>
      <c r="KD191" s="87">
        <v>0</v>
      </c>
      <c r="KE191" s="87">
        <v>0</v>
      </c>
      <c r="KF191" s="87">
        <v>0</v>
      </c>
      <c r="KG191" s="87">
        <v>0</v>
      </c>
      <c r="KH191" s="87">
        <v>0</v>
      </c>
      <c r="KI191" s="87">
        <v>0</v>
      </c>
      <c r="KJ191" s="87">
        <v>0</v>
      </c>
      <c r="KK191" s="87">
        <v>0</v>
      </c>
      <c r="KL191" s="87">
        <v>0</v>
      </c>
      <c r="KM191" s="87">
        <v>0</v>
      </c>
      <c r="KN191" s="87">
        <v>0</v>
      </c>
      <c r="KO191" s="87">
        <v>0</v>
      </c>
      <c r="KP191" s="87">
        <v>0</v>
      </c>
      <c r="KQ191" s="87">
        <v>0</v>
      </c>
      <c r="KR191" s="87">
        <v>0</v>
      </c>
      <c r="KS191" s="87">
        <v>0</v>
      </c>
      <c r="KT191" s="87">
        <v>0</v>
      </c>
      <c r="KU191" s="87">
        <v>0</v>
      </c>
      <c r="KV191" s="87">
        <v>0</v>
      </c>
      <c r="KW191" s="87">
        <v>0</v>
      </c>
      <c r="KX191" s="87">
        <v>0</v>
      </c>
      <c r="KY191" s="87">
        <v>0</v>
      </c>
      <c r="KZ191" s="87">
        <v>0</v>
      </c>
      <c r="LA191" s="87">
        <v>0</v>
      </c>
      <c r="LB191" s="87">
        <v>0</v>
      </c>
      <c r="LC191" s="87">
        <v>0</v>
      </c>
      <c r="LD191" s="87">
        <v>0</v>
      </c>
      <c r="LE191" s="87">
        <v>0</v>
      </c>
      <c r="LF191" s="87">
        <v>0</v>
      </c>
      <c r="LG191" s="87">
        <v>0</v>
      </c>
      <c r="LH191" s="87">
        <v>0</v>
      </c>
      <c r="LI191" s="87">
        <v>0</v>
      </c>
      <c r="LJ191" s="87">
        <v>0</v>
      </c>
      <c r="LK191" s="87">
        <v>0</v>
      </c>
      <c r="LL191" s="87">
        <v>0</v>
      </c>
      <c r="LM191" s="87">
        <v>0</v>
      </c>
      <c r="LN191" s="87">
        <v>0</v>
      </c>
      <c r="LO191" s="87">
        <v>0</v>
      </c>
      <c r="LP191" s="87">
        <v>0</v>
      </c>
      <c r="LQ191" s="87">
        <v>0</v>
      </c>
      <c r="LR191" s="87">
        <v>0</v>
      </c>
      <c r="LS191" s="87">
        <v>0</v>
      </c>
      <c r="LT191" s="87">
        <v>0</v>
      </c>
      <c r="LU191" s="87">
        <v>0</v>
      </c>
      <c r="LV191" s="87">
        <v>0</v>
      </c>
      <c r="LW191" s="87">
        <v>0</v>
      </c>
      <c r="LX191" s="87">
        <v>0</v>
      </c>
      <c r="LY191" s="87">
        <v>0</v>
      </c>
      <c r="LZ191" s="87">
        <v>0</v>
      </c>
      <c r="MA191" s="87">
        <v>0</v>
      </c>
      <c r="MB191" s="87">
        <v>0</v>
      </c>
      <c r="MC191" s="87">
        <v>0</v>
      </c>
      <c r="MD191" s="87">
        <v>0</v>
      </c>
      <c r="ME191" s="87">
        <v>0</v>
      </c>
      <c r="MF191" s="87">
        <v>0</v>
      </c>
      <c r="MG191" s="87">
        <v>0</v>
      </c>
      <c r="MH191" s="87">
        <v>0</v>
      </c>
      <c r="MI191" s="87">
        <v>0</v>
      </c>
      <c r="MJ191" s="87">
        <v>0</v>
      </c>
      <c r="MK191" s="87">
        <v>0</v>
      </c>
      <c r="ML191" s="87">
        <v>0</v>
      </c>
      <c r="MM191" s="87">
        <v>0</v>
      </c>
      <c r="MN191" s="87">
        <v>0</v>
      </c>
      <c r="MO191" s="87">
        <v>0</v>
      </c>
      <c r="MP191" s="87">
        <v>0</v>
      </c>
      <c r="MQ191" s="87">
        <v>0</v>
      </c>
      <c r="MR191" s="87">
        <v>0</v>
      </c>
      <c r="MS191" s="87">
        <v>0</v>
      </c>
      <c r="MT191" s="87">
        <v>0</v>
      </c>
      <c r="MU191" s="87">
        <v>0</v>
      </c>
      <c r="MV191" s="87">
        <v>0</v>
      </c>
      <c r="MW191" s="87">
        <v>0</v>
      </c>
      <c r="MX191" s="87">
        <v>0</v>
      </c>
      <c r="MY191" s="87">
        <v>0</v>
      </c>
      <c r="MZ191" s="87">
        <v>0</v>
      </c>
      <c r="NA191" s="87">
        <v>0</v>
      </c>
      <c r="NB191" s="87">
        <v>0</v>
      </c>
      <c r="NC191" s="87">
        <v>0</v>
      </c>
      <c r="ND191" s="87">
        <v>0</v>
      </c>
      <c r="NE191" s="87">
        <v>0</v>
      </c>
      <c r="NF191" s="87">
        <v>0</v>
      </c>
      <c r="NG191" s="87">
        <v>0</v>
      </c>
      <c r="NH191" s="87">
        <v>0</v>
      </c>
      <c r="NI191" s="87">
        <v>0</v>
      </c>
      <c r="NJ191" s="87">
        <v>0</v>
      </c>
      <c r="NK191" s="87">
        <v>0</v>
      </c>
      <c r="NL191" s="87">
        <v>0</v>
      </c>
      <c r="NM191" s="87">
        <v>0</v>
      </c>
      <c r="NN191" s="87">
        <v>0</v>
      </c>
      <c r="NO191" s="87">
        <v>0</v>
      </c>
      <c r="NP191" s="87">
        <v>0</v>
      </c>
      <c r="NQ191" s="87">
        <v>0</v>
      </c>
      <c r="NR191" s="87">
        <v>0</v>
      </c>
      <c r="NS191" s="87">
        <v>0</v>
      </c>
      <c r="NT191" s="87">
        <v>0</v>
      </c>
      <c r="NU191" s="87">
        <v>0</v>
      </c>
      <c r="NV191" s="87">
        <v>0</v>
      </c>
      <c r="NW191" s="87">
        <v>0</v>
      </c>
      <c r="NX191" s="87">
        <v>0</v>
      </c>
      <c r="NY191" s="87">
        <v>0</v>
      </c>
      <c r="NZ191" s="87">
        <v>0</v>
      </c>
      <c r="OA191" s="87">
        <v>0</v>
      </c>
      <c r="OB191" s="87">
        <v>0</v>
      </c>
      <c r="OC191" s="87">
        <v>0</v>
      </c>
      <c r="OD191" s="87">
        <v>0</v>
      </c>
      <c r="OE191" s="87">
        <v>0</v>
      </c>
      <c r="OF191" s="87">
        <v>0</v>
      </c>
      <c r="OG191" s="87">
        <v>0</v>
      </c>
      <c r="OH191" s="87">
        <v>0</v>
      </c>
      <c r="OI191" s="87">
        <v>0</v>
      </c>
      <c r="OJ191" s="87">
        <v>0</v>
      </c>
      <c r="OK191" s="87">
        <v>0</v>
      </c>
      <c r="OL191" s="87">
        <v>0</v>
      </c>
      <c r="OM191" s="87">
        <v>0</v>
      </c>
      <c r="ON191" s="87">
        <v>0</v>
      </c>
      <c r="OO191" s="87">
        <v>0</v>
      </c>
      <c r="OP191" s="87">
        <v>0</v>
      </c>
      <c r="OQ191" s="87">
        <v>0</v>
      </c>
      <c r="OR191" s="87">
        <v>0</v>
      </c>
      <c r="OS191" s="87">
        <v>0</v>
      </c>
      <c r="OT191" s="87">
        <v>0</v>
      </c>
      <c r="OU191" s="87">
        <v>0</v>
      </c>
      <c r="OV191" s="87">
        <v>0</v>
      </c>
      <c r="OW191" s="87">
        <v>0</v>
      </c>
      <c r="OX191" s="87">
        <v>0</v>
      </c>
      <c r="OY191" s="87">
        <v>0</v>
      </c>
      <c r="OZ191" s="87">
        <v>0</v>
      </c>
      <c r="PA191" s="87">
        <v>0</v>
      </c>
      <c r="PB191" s="87">
        <v>0</v>
      </c>
      <c r="PC191" s="87">
        <v>0</v>
      </c>
      <c r="PD191" s="87">
        <v>0</v>
      </c>
      <c r="PE191" s="87">
        <v>0</v>
      </c>
      <c r="PF191" s="87">
        <v>0</v>
      </c>
      <c r="PG191" s="87">
        <v>0</v>
      </c>
      <c r="PH191" s="87">
        <v>0</v>
      </c>
      <c r="PI191" s="87">
        <v>0</v>
      </c>
      <c r="PJ191" s="87">
        <v>0</v>
      </c>
      <c r="PK191" s="87">
        <v>0</v>
      </c>
      <c r="PL191" s="87">
        <v>0</v>
      </c>
      <c r="PM191" s="87">
        <v>0</v>
      </c>
      <c r="PN191" s="87">
        <v>0</v>
      </c>
      <c r="PO191" s="87">
        <v>0</v>
      </c>
      <c r="PP191" s="87">
        <v>0</v>
      </c>
      <c r="PQ191" s="87">
        <v>0</v>
      </c>
      <c r="PR191" s="87">
        <v>0</v>
      </c>
      <c r="PS191" s="87">
        <v>0</v>
      </c>
      <c r="PT191" s="87">
        <v>0</v>
      </c>
      <c r="PU191" s="87">
        <v>0</v>
      </c>
      <c r="PV191" s="87">
        <v>0</v>
      </c>
      <c r="PW191" s="87">
        <v>0</v>
      </c>
      <c r="PX191" s="87">
        <v>0</v>
      </c>
      <c r="PY191" s="87">
        <v>0</v>
      </c>
      <c r="PZ191" s="87">
        <v>0</v>
      </c>
      <c r="QA191" s="87">
        <v>0</v>
      </c>
      <c r="QB191" s="87">
        <v>0</v>
      </c>
      <c r="QC191" s="87">
        <v>0</v>
      </c>
      <c r="QD191" s="87">
        <v>0</v>
      </c>
      <c r="QE191" s="87">
        <v>0</v>
      </c>
      <c r="QF191" s="87">
        <v>0</v>
      </c>
      <c r="QG191" s="87">
        <v>0</v>
      </c>
      <c r="QH191" s="87">
        <v>0</v>
      </c>
      <c r="QI191" s="87">
        <v>0</v>
      </c>
      <c r="QJ191" s="87">
        <v>0</v>
      </c>
      <c r="QK191" s="87">
        <v>0</v>
      </c>
      <c r="QL191" s="87">
        <v>0</v>
      </c>
      <c r="QM191" s="87">
        <v>0</v>
      </c>
      <c r="QN191" s="87">
        <v>0</v>
      </c>
      <c r="QO191" s="87">
        <v>0</v>
      </c>
      <c r="QP191" s="87">
        <v>0</v>
      </c>
      <c r="QQ191" s="87">
        <v>0</v>
      </c>
      <c r="QR191" s="87">
        <v>0</v>
      </c>
      <c r="QS191" s="87">
        <v>0</v>
      </c>
      <c r="QT191" s="87">
        <v>0</v>
      </c>
      <c r="QU191" s="87">
        <v>0</v>
      </c>
      <c r="QV191" s="87">
        <v>0</v>
      </c>
      <c r="QW191" s="87">
        <v>0</v>
      </c>
      <c r="QX191" s="87">
        <v>0</v>
      </c>
      <c r="QY191" s="87">
        <v>0</v>
      </c>
      <c r="QZ191" s="87">
        <v>0</v>
      </c>
      <c r="RA191" s="87">
        <v>0</v>
      </c>
      <c r="RB191" s="87">
        <v>0</v>
      </c>
      <c r="RC191" s="87">
        <v>0</v>
      </c>
      <c r="RD191" s="87">
        <v>0</v>
      </c>
      <c r="RE191" s="87">
        <v>0</v>
      </c>
      <c r="RF191" s="87">
        <v>0</v>
      </c>
      <c r="RG191" s="87">
        <v>0</v>
      </c>
      <c r="RH191" s="87">
        <v>0</v>
      </c>
      <c r="RI191" s="87">
        <v>0</v>
      </c>
      <c r="RJ191" s="87">
        <v>0</v>
      </c>
      <c r="RK191" s="87">
        <v>0</v>
      </c>
      <c r="RL191" s="87">
        <v>0</v>
      </c>
      <c r="RM191" s="87">
        <v>0</v>
      </c>
      <c r="RN191" s="87">
        <v>0</v>
      </c>
      <c r="RO191" s="87">
        <v>0</v>
      </c>
      <c r="RP191" s="87">
        <v>0</v>
      </c>
      <c r="RQ191" s="87">
        <v>0</v>
      </c>
      <c r="RR191" s="87">
        <v>0</v>
      </c>
      <c r="RS191" s="87">
        <v>0</v>
      </c>
      <c r="RT191" s="87">
        <v>0</v>
      </c>
      <c r="RU191" s="87">
        <v>0</v>
      </c>
      <c r="RV191" s="87">
        <v>0</v>
      </c>
      <c r="RW191" s="87">
        <v>0</v>
      </c>
      <c r="RX191" s="87">
        <v>0</v>
      </c>
      <c r="RY191" s="87">
        <v>0</v>
      </c>
      <c r="RZ191" s="87">
        <v>0</v>
      </c>
      <c r="SA191" s="87">
        <v>0</v>
      </c>
      <c r="SB191" s="87">
        <v>0</v>
      </c>
      <c r="SC191" s="87">
        <v>0</v>
      </c>
      <c r="SD191" s="87">
        <v>0</v>
      </c>
      <c r="SE191" s="87">
        <v>0</v>
      </c>
      <c r="SF191" s="87">
        <v>0</v>
      </c>
      <c r="SG191" s="87">
        <v>0</v>
      </c>
      <c r="SH191" s="87">
        <v>0</v>
      </c>
      <c r="SI191" s="87">
        <v>0</v>
      </c>
      <c r="SJ191" s="87">
        <v>0</v>
      </c>
      <c r="SK191" s="87">
        <v>0</v>
      </c>
      <c r="SL191" s="87">
        <v>0</v>
      </c>
      <c r="SM191" s="87">
        <v>0</v>
      </c>
      <c r="SN191" s="87">
        <v>0</v>
      </c>
      <c r="SO191" s="87">
        <v>0</v>
      </c>
      <c r="SP191" s="87">
        <v>0</v>
      </c>
      <c r="SQ191" s="87">
        <v>0</v>
      </c>
      <c r="SR191" s="87">
        <v>0</v>
      </c>
      <c r="SS191" s="87">
        <v>0</v>
      </c>
      <c r="ST191" s="87">
        <v>0</v>
      </c>
      <c r="SU191" s="87">
        <v>0</v>
      </c>
      <c r="SV191" s="87">
        <v>0</v>
      </c>
      <c r="SW191" s="87">
        <v>0</v>
      </c>
      <c r="SX191" s="87">
        <v>0</v>
      </c>
      <c r="SY191" s="87">
        <v>0</v>
      </c>
      <c r="SZ191" s="87">
        <v>0</v>
      </c>
      <c r="TA191" s="87">
        <v>0</v>
      </c>
      <c r="TB191" s="87">
        <v>0</v>
      </c>
      <c r="TC191" s="87">
        <v>0</v>
      </c>
      <c r="TD191" s="87">
        <v>0</v>
      </c>
      <c r="TE191" s="87">
        <v>0</v>
      </c>
      <c r="TF191" s="87">
        <v>0</v>
      </c>
      <c r="TG191" s="87">
        <v>0</v>
      </c>
      <c r="TH191" s="87">
        <v>0</v>
      </c>
      <c r="TI191" s="87">
        <v>0</v>
      </c>
      <c r="TJ191" s="87">
        <v>0</v>
      </c>
      <c r="TK191" s="87">
        <v>0</v>
      </c>
      <c r="TL191" s="87">
        <v>0</v>
      </c>
      <c r="TM191" s="87">
        <v>0</v>
      </c>
      <c r="TN191" s="87">
        <v>0</v>
      </c>
      <c r="TO191" s="87">
        <v>0</v>
      </c>
      <c r="TP191" s="87">
        <v>0</v>
      </c>
      <c r="TQ191" s="87">
        <v>0</v>
      </c>
      <c r="TR191" s="87">
        <v>0</v>
      </c>
      <c r="TS191" s="87">
        <v>0</v>
      </c>
      <c r="TT191" s="87">
        <v>0</v>
      </c>
      <c r="TU191" s="87">
        <v>0</v>
      </c>
      <c r="TV191" s="87">
        <v>0</v>
      </c>
      <c r="TW191" s="87">
        <v>0</v>
      </c>
      <c r="TX191" s="87">
        <v>0</v>
      </c>
      <c r="TY191" s="87">
        <v>0</v>
      </c>
      <c r="TZ191" s="87">
        <v>0</v>
      </c>
      <c r="UA191" s="87">
        <v>0</v>
      </c>
      <c r="UB191" s="87">
        <v>0</v>
      </c>
      <c r="UC191" s="87">
        <v>0</v>
      </c>
      <c r="UD191" s="87">
        <v>0</v>
      </c>
      <c r="UE191" s="87">
        <v>0</v>
      </c>
      <c r="UF191" s="87">
        <v>0</v>
      </c>
      <c r="UG191" s="87">
        <v>0</v>
      </c>
      <c r="UH191" s="87">
        <v>0</v>
      </c>
      <c r="UI191" s="87">
        <v>0</v>
      </c>
      <c r="UJ191" s="87">
        <v>0</v>
      </c>
      <c r="UK191" s="87">
        <v>0</v>
      </c>
      <c r="UL191" s="87">
        <v>0</v>
      </c>
      <c r="UM191" s="87">
        <v>0</v>
      </c>
      <c r="UN191" s="87">
        <v>0</v>
      </c>
      <c r="UO191" s="87">
        <v>0</v>
      </c>
      <c r="UP191" s="87">
        <v>0</v>
      </c>
      <c r="UQ191" s="87">
        <v>0</v>
      </c>
      <c r="UR191" s="87">
        <v>0</v>
      </c>
      <c r="US191" s="87">
        <v>0</v>
      </c>
      <c r="UT191" s="87">
        <v>0</v>
      </c>
      <c r="UU191" s="87">
        <v>0</v>
      </c>
      <c r="UV191" s="87">
        <v>0</v>
      </c>
      <c r="UW191" s="87">
        <v>0</v>
      </c>
      <c r="UX191" s="87">
        <v>0</v>
      </c>
      <c r="UY191" s="87">
        <v>0</v>
      </c>
      <c r="UZ191" s="87">
        <v>0</v>
      </c>
      <c r="VA191" s="87">
        <v>0</v>
      </c>
      <c r="VB191" s="87">
        <v>0</v>
      </c>
      <c r="VC191" s="87">
        <v>0</v>
      </c>
      <c r="VD191" s="87">
        <v>0</v>
      </c>
      <c r="VE191" s="87">
        <v>0</v>
      </c>
      <c r="VF191" s="87">
        <v>0</v>
      </c>
      <c r="VG191" s="87">
        <v>0</v>
      </c>
      <c r="VH191" s="87">
        <v>0</v>
      </c>
      <c r="VI191" s="87">
        <v>0</v>
      </c>
      <c r="VJ191" s="87">
        <v>0</v>
      </c>
      <c r="VK191" s="87">
        <v>0</v>
      </c>
      <c r="VL191" s="87">
        <v>0</v>
      </c>
      <c r="VM191" s="87">
        <v>0</v>
      </c>
      <c r="VN191" s="87">
        <v>0</v>
      </c>
      <c r="VO191" s="87">
        <v>0</v>
      </c>
      <c r="VP191" s="87">
        <v>0</v>
      </c>
      <c r="VQ191" s="87">
        <v>0</v>
      </c>
      <c r="VR191" s="87">
        <v>0</v>
      </c>
      <c r="VS191" s="87">
        <v>0</v>
      </c>
      <c r="VT191" s="87">
        <v>0</v>
      </c>
      <c r="VU191" s="87">
        <v>0</v>
      </c>
      <c r="VV191" s="87">
        <v>0</v>
      </c>
      <c r="VW191" s="87">
        <v>0</v>
      </c>
      <c r="VX191" s="87">
        <v>0</v>
      </c>
      <c r="VY191" s="87">
        <v>0</v>
      </c>
      <c r="VZ191" s="87">
        <v>0</v>
      </c>
      <c r="WA191" s="87">
        <v>0</v>
      </c>
      <c r="WB191" s="87">
        <v>0</v>
      </c>
      <c r="WC191" s="87">
        <v>0</v>
      </c>
      <c r="WD191" s="87">
        <v>0</v>
      </c>
      <c r="WE191" s="87">
        <v>0</v>
      </c>
      <c r="WF191" s="87">
        <v>0</v>
      </c>
      <c r="WG191" s="87">
        <v>0</v>
      </c>
      <c r="WH191" s="87">
        <v>0</v>
      </c>
      <c r="WI191" s="55">
        <f t="shared" si="3"/>
        <v>75600000</v>
      </c>
      <c r="WJ191" s="55">
        <f t="shared" si="4"/>
        <v>15600000</v>
      </c>
      <c r="WK191" s="49">
        <f>K191*M191/100*4+K191-WI191</f>
        <v>0</v>
      </c>
    </row>
    <row r="192" spans="1:649" s="87" customFormat="1" x14ac:dyDescent="0.15">
      <c r="A192" s="87">
        <v>191</v>
      </c>
      <c r="B192" s="137" t="s">
        <v>1013</v>
      </c>
      <c r="C192" s="137" t="s">
        <v>1014</v>
      </c>
      <c r="D192" s="138" t="s">
        <v>1015</v>
      </c>
      <c r="E192" s="96" t="e">
        <f t="shared" ca="1" si="2"/>
        <v>#NAME?</v>
      </c>
      <c r="F192" s="135">
        <v>37148000</v>
      </c>
      <c r="G192" s="139">
        <v>37713643.840000004</v>
      </c>
      <c r="H192" s="132" t="s">
        <v>51</v>
      </c>
      <c r="I192" s="132" t="s">
        <v>44</v>
      </c>
      <c r="J192" s="149" t="s">
        <v>23</v>
      </c>
      <c r="K192" s="135">
        <v>37000000</v>
      </c>
      <c r="L192" s="135">
        <v>370000</v>
      </c>
      <c r="M192" s="145">
        <v>6</v>
      </c>
      <c r="N192" s="146">
        <v>1</v>
      </c>
      <c r="O192" s="147" t="s">
        <v>1016</v>
      </c>
      <c r="P192" s="132" t="s">
        <v>1017</v>
      </c>
      <c r="Q192" s="111">
        <v>1.4173</v>
      </c>
      <c r="R192" s="146" t="s">
        <v>1018</v>
      </c>
      <c r="S192" s="132">
        <v>0</v>
      </c>
      <c r="T192" s="132">
        <v>0</v>
      </c>
      <c r="U192" s="132">
        <v>0</v>
      </c>
      <c r="V192" s="132">
        <v>0</v>
      </c>
      <c r="W192" s="132">
        <v>0</v>
      </c>
      <c r="X192" s="132">
        <v>0</v>
      </c>
      <c r="Y192" s="132">
        <v>0</v>
      </c>
      <c r="Z192" s="132">
        <v>0</v>
      </c>
      <c r="AA192" s="132">
        <v>0</v>
      </c>
      <c r="AB192" s="132">
        <v>0</v>
      </c>
      <c r="AC192" s="132">
        <v>2220000</v>
      </c>
      <c r="AD192" s="132">
        <v>0</v>
      </c>
      <c r="AE192" s="132">
        <v>0</v>
      </c>
      <c r="AF192" s="132">
        <v>0</v>
      </c>
      <c r="AG192" s="132">
        <v>0</v>
      </c>
      <c r="AH192" s="132">
        <v>0</v>
      </c>
      <c r="AI192" s="132">
        <v>0</v>
      </c>
      <c r="AJ192" s="132">
        <v>0</v>
      </c>
      <c r="AK192" s="132">
        <v>0</v>
      </c>
      <c r="AL192" s="132">
        <v>0</v>
      </c>
      <c r="AM192" s="132">
        <v>0</v>
      </c>
      <c r="AN192" s="132">
        <v>0</v>
      </c>
      <c r="AO192" s="132">
        <v>2220000</v>
      </c>
      <c r="AP192" s="132">
        <v>0</v>
      </c>
      <c r="AQ192" s="132">
        <v>0</v>
      </c>
      <c r="AR192" s="132">
        <v>0</v>
      </c>
      <c r="AS192" s="132">
        <v>0</v>
      </c>
      <c r="AT192" s="132">
        <v>0</v>
      </c>
      <c r="AU192" s="132">
        <v>0</v>
      </c>
      <c r="AV192" s="132">
        <v>0</v>
      </c>
      <c r="AW192" s="132">
        <v>0</v>
      </c>
      <c r="AX192" s="132">
        <v>0</v>
      </c>
      <c r="AY192" s="132">
        <v>0</v>
      </c>
      <c r="AZ192" s="132">
        <v>0</v>
      </c>
      <c r="BA192" s="132">
        <v>2220000</v>
      </c>
      <c r="BB192" s="132">
        <v>0</v>
      </c>
      <c r="BC192" s="132">
        <v>0</v>
      </c>
      <c r="BD192" s="132">
        <v>0</v>
      </c>
      <c r="BE192" s="132">
        <v>0</v>
      </c>
      <c r="BF192" s="132">
        <v>0</v>
      </c>
      <c r="BG192" s="132">
        <v>0</v>
      </c>
      <c r="BH192" s="132">
        <v>0</v>
      </c>
      <c r="BI192" s="132">
        <v>0</v>
      </c>
      <c r="BJ192" s="132">
        <v>0</v>
      </c>
      <c r="BK192" s="132">
        <v>0</v>
      </c>
      <c r="BL192" s="132">
        <v>0</v>
      </c>
      <c r="BM192" s="132">
        <v>2220000</v>
      </c>
      <c r="BN192" s="132">
        <v>0</v>
      </c>
      <c r="BO192" s="132">
        <v>0</v>
      </c>
      <c r="BP192" s="132">
        <v>0</v>
      </c>
      <c r="BQ192" s="132">
        <v>0</v>
      </c>
      <c r="BR192" s="132">
        <v>0</v>
      </c>
      <c r="BS192" s="132">
        <v>0</v>
      </c>
      <c r="BT192" s="132">
        <v>0</v>
      </c>
      <c r="BU192" s="132">
        <v>0</v>
      </c>
      <c r="BV192" s="132">
        <v>0</v>
      </c>
      <c r="BW192" s="132">
        <v>0</v>
      </c>
      <c r="BX192" s="132">
        <v>0</v>
      </c>
      <c r="BY192" s="132">
        <v>2220000</v>
      </c>
      <c r="BZ192" s="132">
        <v>0</v>
      </c>
      <c r="CA192" s="132">
        <v>0</v>
      </c>
      <c r="CB192" s="132">
        <v>0</v>
      </c>
      <c r="CC192" s="132">
        <v>0</v>
      </c>
      <c r="CD192" s="132">
        <v>0</v>
      </c>
      <c r="CE192" s="132">
        <v>0</v>
      </c>
      <c r="CF192" s="132">
        <v>0</v>
      </c>
      <c r="CG192" s="132">
        <v>0</v>
      </c>
      <c r="CH192" s="132">
        <v>0</v>
      </c>
      <c r="CI192" s="132">
        <v>0</v>
      </c>
      <c r="CJ192" s="132">
        <v>0</v>
      </c>
      <c r="CK192" s="132">
        <f>2220000+37000000</f>
        <v>39220000</v>
      </c>
      <c r="CL192" s="132">
        <v>0</v>
      </c>
      <c r="CM192" s="132">
        <v>0</v>
      </c>
      <c r="CN192" s="132">
        <v>0</v>
      </c>
      <c r="CO192" s="132">
        <v>0</v>
      </c>
      <c r="CP192" s="132">
        <v>0</v>
      </c>
      <c r="CQ192" s="132">
        <v>0</v>
      </c>
      <c r="CR192" s="132">
        <v>0</v>
      </c>
      <c r="CS192" s="132">
        <v>0</v>
      </c>
      <c r="CT192" s="132">
        <v>0</v>
      </c>
      <c r="CU192" s="132">
        <v>0</v>
      </c>
      <c r="CV192" s="132">
        <v>0</v>
      </c>
      <c r="CW192" s="132">
        <v>0</v>
      </c>
      <c r="CX192" s="132">
        <v>0</v>
      </c>
      <c r="CY192" s="132">
        <v>0</v>
      </c>
      <c r="CZ192" s="132">
        <v>0</v>
      </c>
      <c r="DA192" s="132">
        <v>0</v>
      </c>
      <c r="DB192" s="132">
        <v>0</v>
      </c>
      <c r="DC192" s="132">
        <v>0</v>
      </c>
      <c r="DD192" s="132">
        <v>0</v>
      </c>
      <c r="DE192" s="132">
        <v>0</v>
      </c>
      <c r="DF192" s="132">
        <v>0</v>
      </c>
      <c r="DG192" s="132">
        <v>0</v>
      </c>
      <c r="DH192" s="132">
        <v>0</v>
      </c>
      <c r="DI192" s="132">
        <v>0</v>
      </c>
      <c r="DJ192" s="132">
        <v>0</v>
      </c>
      <c r="DK192" s="132">
        <v>0</v>
      </c>
      <c r="DL192" s="132">
        <v>0</v>
      </c>
      <c r="DM192" s="132">
        <v>0</v>
      </c>
      <c r="DN192" s="132">
        <v>0</v>
      </c>
      <c r="DO192" s="132">
        <v>0</v>
      </c>
      <c r="DP192" s="132">
        <v>0</v>
      </c>
      <c r="DQ192" s="132">
        <v>0</v>
      </c>
      <c r="DR192" s="132">
        <v>0</v>
      </c>
      <c r="DS192" s="132">
        <v>0</v>
      </c>
      <c r="DT192" s="132">
        <v>0</v>
      </c>
      <c r="DU192" s="132">
        <v>0</v>
      </c>
      <c r="DV192" s="132">
        <v>0</v>
      </c>
      <c r="DW192" s="132">
        <v>0</v>
      </c>
      <c r="DX192" s="132">
        <v>0</v>
      </c>
      <c r="DY192" s="132">
        <v>0</v>
      </c>
      <c r="DZ192" s="132">
        <v>0</v>
      </c>
      <c r="EA192" s="132">
        <v>0</v>
      </c>
      <c r="EB192" s="132">
        <v>0</v>
      </c>
      <c r="EC192" s="132">
        <v>0</v>
      </c>
      <c r="ED192" s="132">
        <v>0</v>
      </c>
      <c r="EE192" s="132">
        <v>0</v>
      </c>
      <c r="EF192" s="132">
        <v>0</v>
      </c>
      <c r="EG192" s="132">
        <v>0</v>
      </c>
      <c r="EH192" s="132">
        <v>0</v>
      </c>
      <c r="EI192" s="132">
        <v>0</v>
      </c>
      <c r="EJ192" s="132">
        <v>0</v>
      </c>
      <c r="EK192" s="132">
        <v>0</v>
      </c>
      <c r="EL192" s="132">
        <v>0</v>
      </c>
      <c r="EM192" s="132">
        <v>0</v>
      </c>
      <c r="EN192" s="132">
        <v>0</v>
      </c>
      <c r="EO192" s="132">
        <v>0</v>
      </c>
      <c r="EP192" s="132">
        <v>0</v>
      </c>
      <c r="EQ192" s="132">
        <v>0</v>
      </c>
      <c r="ER192" s="132">
        <v>0</v>
      </c>
      <c r="ES192" s="132">
        <v>0</v>
      </c>
      <c r="ET192" s="132">
        <v>0</v>
      </c>
      <c r="EU192" s="132">
        <v>0</v>
      </c>
      <c r="EV192" s="132">
        <v>0</v>
      </c>
      <c r="EW192" s="132">
        <v>0</v>
      </c>
      <c r="EX192" s="132">
        <v>0</v>
      </c>
      <c r="EY192" s="132">
        <v>0</v>
      </c>
      <c r="EZ192" s="132">
        <v>0</v>
      </c>
      <c r="FA192" s="132">
        <v>0</v>
      </c>
      <c r="FB192" s="132">
        <v>0</v>
      </c>
      <c r="FC192" s="132">
        <v>0</v>
      </c>
      <c r="FD192" s="132">
        <v>0</v>
      </c>
      <c r="FE192" s="132">
        <v>0</v>
      </c>
      <c r="FF192" s="132">
        <v>0</v>
      </c>
      <c r="FG192" s="132">
        <v>0</v>
      </c>
      <c r="FH192" s="132">
        <v>0</v>
      </c>
      <c r="FI192" s="132">
        <v>0</v>
      </c>
      <c r="FJ192" s="132">
        <v>0</v>
      </c>
      <c r="FK192" s="132">
        <v>0</v>
      </c>
      <c r="FL192" s="132">
        <v>0</v>
      </c>
      <c r="FM192" s="132">
        <v>0</v>
      </c>
      <c r="FN192" s="132">
        <v>0</v>
      </c>
      <c r="FO192" s="132">
        <v>0</v>
      </c>
      <c r="FP192" s="132">
        <v>0</v>
      </c>
      <c r="FQ192" s="132">
        <v>0</v>
      </c>
      <c r="FR192" s="132">
        <v>0</v>
      </c>
      <c r="FS192" s="132">
        <v>0</v>
      </c>
      <c r="FT192" s="132">
        <v>0</v>
      </c>
      <c r="FU192" s="132">
        <v>0</v>
      </c>
      <c r="FV192" s="132">
        <v>0</v>
      </c>
      <c r="FW192" s="132">
        <v>0</v>
      </c>
      <c r="FX192" s="132">
        <v>0</v>
      </c>
      <c r="FY192" s="132">
        <v>0</v>
      </c>
      <c r="FZ192" s="132">
        <v>0</v>
      </c>
      <c r="GA192" s="132">
        <v>0</v>
      </c>
      <c r="GB192" s="132">
        <v>0</v>
      </c>
      <c r="GC192" s="132">
        <v>0</v>
      </c>
      <c r="GD192" s="132">
        <v>0</v>
      </c>
      <c r="GE192" s="132">
        <v>0</v>
      </c>
      <c r="GF192" s="132">
        <v>0</v>
      </c>
      <c r="GG192" s="132">
        <v>0</v>
      </c>
      <c r="GH192" s="132">
        <v>0</v>
      </c>
      <c r="GI192" s="132">
        <v>0</v>
      </c>
      <c r="GJ192" s="132">
        <v>0</v>
      </c>
      <c r="GK192" s="132">
        <v>0</v>
      </c>
      <c r="GL192" s="132">
        <v>0</v>
      </c>
      <c r="GM192" s="132">
        <v>0</v>
      </c>
      <c r="GN192" s="132">
        <v>0</v>
      </c>
      <c r="GO192" s="132">
        <v>0</v>
      </c>
      <c r="GP192" s="132">
        <v>0</v>
      </c>
      <c r="GQ192" s="132">
        <v>0</v>
      </c>
      <c r="GR192" s="132">
        <v>0</v>
      </c>
      <c r="GS192" s="132">
        <v>0</v>
      </c>
      <c r="GT192" s="132">
        <v>0</v>
      </c>
      <c r="GU192" s="132">
        <v>0</v>
      </c>
      <c r="GV192" s="132">
        <v>0</v>
      </c>
      <c r="GW192" s="132">
        <v>0</v>
      </c>
      <c r="GX192" s="132">
        <v>0</v>
      </c>
      <c r="GY192" s="132">
        <v>0</v>
      </c>
      <c r="GZ192" s="132">
        <v>0</v>
      </c>
      <c r="HA192" s="132">
        <v>0</v>
      </c>
      <c r="HB192" s="132">
        <v>0</v>
      </c>
      <c r="HC192" s="132">
        <v>0</v>
      </c>
      <c r="HD192" s="132">
        <v>0</v>
      </c>
      <c r="HE192" s="132">
        <v>0</v>
      </c>
      <c r="HF192" s="132">
        <v>0</v>
      </c>
      <c r="HG192" s="132">
        <v>0</v>
      </c>
      <c r="HH192" s="132">
        <v>0</v>
      </c>
      <c r="HI192" s="132">
        <v>0</v>
      </c>
      <c r="HJ192" s="132">
        <v>0</v>
      </c>
      <c r="HK192" s="132">
        <v>0</v>
      </c>
      <c r="HL192" s="132">
        <v>0</v>
      </c>
      <c r="HM192" s="132">
        <v>0</v>
      </c>
      <c r="HN192" s="132">
        <v>0</v>
      </c>
      <c r="HO192" s="132">
        <v>0</v>
      </c>
      <c r="HP192" s="132">
        <v>0</v>
      </c>
      <c r="HQ192" s="132">
        <v>0</v>
      </c>
      <c r="HR192" s="132">
        <v>0</v>
      </c>
      <c r="HS192" s="132">
        <v>0</v>
      </c>
      <c r="HT192" s="132">
        <v>0</v>
      </c>
      <c r="HU192" s="132">
        <v>0</v>
      </c>
      <c r="HV192" s="132">
        <v>0</v>
      </c>
      <c r="HW192" s="132">
        <v>0</v>
      </c>
      <c r="HX192" s="132">
        <v>0</v>
      </c>
      <c r="HY192" s="132">
        <v>0</v>
      </c>
      <c r="HZ192" s="132">
        <v>0</v>
      </c>
      <c r="IA192" s="132">
        <v>0</v>
      </c>
      <c r="IB192" s="132">
        <v>0</v>
      </c>
      <c r="IC192" s="132">
        <v>0</v>
      </c>
      <c r="ID192" s="132">
        <v>0</v>
      </c>
      <c r="IE192" s="132">
        <v>0</v>
      </c>
      <c r="IF192" s="132">
        <v>0</v>
      </c>
      <c r="IG192" s="132">
        <v>0</v>
      </c>
      <c r="IH192" s="132">
        <v>0</v>
      </c>
      <c r="II192" s="132">
        <v>0</v>
      </c>
      <c r="IJ192" s="132">
        <v>0</v>
      </c>
      <c r="IK192" s="132">
        <v>0</v>
      </c>
      <c r="IL192" s="132">
        <v>0</v>
      </c>
      <c r="IM192" s="132">
        <v>0</v>
      </c>
      <c r="IN192" s="132">
        <v>0</v>
      </c>
      <c r="IO192" s="132">
        <v>0</v>
      </c>
      <c r="IP192" s="132">
        <v>0</v>
      </c>
      <c r="IQ192" s="132">
        <v>0</v>
      </c>
      <c r="IR192" s="132">
        <v>0</v>
      </c>
      <c r="IS192" s="132">
        <v>0</v>
      </c>
      <c r="IT192" s="132">
        <v>0</v>
      </c>
      <c r="IU192" s="132">
        <v>0</v>
      </c>
      <c r="IV192" s="132">
        <v>0</v>
      </c>
      <c r="IW192" s="132">
        <v>0</v>
      </c>
      <c r="IX192" s="132">
        <v>0</v>
      </c>
      <c r="IY192" s="132">
        <v>0</v>
      </c>
      <c r="IZ192" s="132">
        <v>0</v>
      </c>
      <c r="JA192" s="132">
        <v>0</v>
      </c>
      <c r="JB192" s="132">
        <v>0</v>
      </c>
      <c r="JC192" s="132">
        <v>0</v>
      </c>
      <c r="JD192" s="132">
        <v>0</v>
      </c>
      <c r="JE192" s="132">
        <v>0</v>
      </c>
      <c r="JF192" s="132">
        <v>0</v>
      </c>
      <c r="JG192" s="132">
        <v>0</v>
      </c>
      <c r="JH192" s="132">
        <v>0</v>
      </c>
      <c r="JI192" s="132">
        <v>0</v>
      </c>
      <c r="JJ192" s="132">
        <v>0</v>
      </c>
      <c r="JK192" s="132">
        <v>0</v>
      </c>
      <c r="JL192" s="132">
        <v>0</v>
      </c>
      <c r="JM192" s="132">
        <v>0</v>
      </c>
      <c r="JN192" s="132">
        <v>0</v>
      </c>
      <c r="JO192" s="132">
        <v>0</v>
      </c>
      <c r="JP192" s="132">
        <v>0</v>
      </c>
      <c r="JQ192" s="132">
        <v>0</v>
      </c>
      <c r="JR192" s="132">
        <v>0</v>
      </c>
      <c r="JS192" s="132">
        <v>0</v>
      </c>
      <c r="JT192" s="132">
        <v>0</v>
      </c>
      <c r="JU192" s="132">
        <v>0</v>
      </c>
      <c r="JV192" s="132">
        <v>0</v>
      </c>
      <c r="JW192" s="132">
        <v>0</v>
      </c>
      <c r="JX192" s="132">
        <v>0</v>
      </c>
      <c r="JY192" s="132">
        <v>0</v>
      </c>
      <c r="JZ192" s="132">
        <v>0</v>
      </c>
      <c r="KA192" s="132">
        <v>0</v>
      </c>
      <c r="KB192" s="132">
        <v>0</v>
      </c>
      <c r="KC192" s="132">
        <v>0</v>
      </c>
      <c r="KD192" s="132">
        <v>0</v>
      </c>
      <c r="KE192" s="132">
        <v>0</v>
      </c>
      <c r="KF192" s="132">
        <v>0</v>
      </c>
      <c r="KG192" s="132">
        <v>0</v>
      </c>
      <c r="KH192" s="132">
        <v>0</v>
      </c>
      <c r="KI192" s="132">
        <v>0</v>
      </c>
      <c r="KJ192" s="132">
        <v>0</v>
      </c>
      <c r="KK192" s="132">
        <v>0</v>
      </c>
      <c r="KL192" s="132">
        <v>0</v>
      </c>
      <c r="KM192" s="132">
        <v>0</v>
      </c>
      <c r="KN192" s="132">
        <v>0</v>
      </c>
      <c r="KO192" s="132">
        <v>0</v>
      </c>
      <c r="KP192" s="132">
        <v>0</v>
      </c>
      <c r="KQ192" s="132">
        <v>0</v>
      </c>
      <c r="KR192" s="132">
        <v>0</v>
      </c>
      <c r="KS192" s="132">
        <v>0</v>
      </c>
      <c r="KT192" s="132">
        <v>0</v>
      </c>
      <c r="KU192" s="132">
        <v>0</v>
      </c>
      <c r="KV192" s="132">
        <v>0</v>
      </c>
      <c r="KW192" s="132">
        <v>0</v>
      </c>
      <c r="KX192" s="132">
        <v>0</v>
      </c>
      <c r="KY192" s="132">
        <v>0</v>
      </c>
      <c r="KZ192" s="132">
        <v>0</v>
      </c>
      <c r="LA192" s="132">
        <v>0</v>
      </c>
      <c r="LB192" s="132">
        <v>0</v>
      </c>
      <c r="LC192" s="132">
        <v>0</v>
      </c>
      <c r="LD192" s="132">
        <v>0</v>
      </c>
      <c r="LE192" s="132">
        <v>0</v>
      </c>
      <c r="LF192" s="132">
        <v>0</v>
      </c>
      <c r="LG192" s="132">
        <v>0</v>
      </c>
      <c r="LH192" s="132">
        <v>0</v>
      </c>
      <c r="LI192" s="132">
        <v>0</v>
      </c>
      <c r="LJ192" s="132">
        <v>0</v>
      </c>
      <c r="LK192" s="132">
        <v>0</v>
      </c>
      <c r="LL192" s="132">
        <v>0</v>
      </c>
      <c r="LM192" s="132">
        <v>0</v>
      </c>
      <c r="LN192" s="132">
        <v>0</v>
      </c>
      <c r="LO192" s="132">
        <v>0</v>
      </c>
      <c r="LP192" s="132">
        <v>0</v>
      </c>
      <c r="LQ192" s="132">
        <v>0</v>
      </c>
      <c r="LR192" s="132">
        <v>0</v>
      </c>
      <c r="LS192" s="132">
        <v>0</v>
      </c>
      <c r="LT192" s="132">
        <v>0</v>
      </c>
      <c r="LU192" s="132">
        <v>0</v>
      </c>
      <c r="LV192" s="132">
        <v>0</v>
      </c>
      <c r="LW192" s="132">
        <v>0</v>
      </c>
      <c r="LX192" s="132">
        <v>0</v>
      </c>
      <c r="LY192" s="132">
        <v>0</v>
      </c>
      <c r="LZ192" s="132">
        <v>0</v>
      </c>
      <c r="MA192" s="132">
        <v>0</v>
      </c>
      <c r="MB192" s="132">
        <v>0</v>
      </c>
      <c r="MC192" s="132">
        <v>0</v>
      </c>
      <c r="MD192" s="132">
        <v>0</v>
      </c>
      <c r="ME192" s="132">
        <v>0</v>
      </c>
      <c r="MF192" s="132">
        <v>0</v>
      </c>
      <c r="MG192" s="132">
        <v>0</v>
      </c>
      <c r="MH192" s="132">
        <v>0</v>
      </c>
      <c r="MI192" s="132">
        <v>0</v>
      </c>
      <c r="MJ192" s="132">
        <v>0</v>
      </c>
      <c r="MK192" s="132">
        <v>0</v>
      </c>
      <c r="ML192" s="132">
        <v>0</v>
      </c>
      <c r="MM192" s="132">
        <v>0</v>
      </c>
      <c r="MN192" s="132">
        <v>0</v>
      </c>
      <c r="MO192" s="132">
        <v>0</v>
      </c>
      <c r="MP192" s="132">
        <v>0</v>
      </c>
      <c r="MQ192" s="132">
        <v>0</v>
      </c>
      <c r="MR192" s="132">
        <v>0</v>
      </c>
      <c r="MS192" s="132">
        <v>0</v>
      </c>
      <c r="MT192" s="132">
        <v>0</v>
      </c>
      <c r="MU192" s="132">
        <v>0</v>
      </c>
      <c r="MV192" s="132">
        <v>0</v>
      </c>
      <c r="MW192" s="132">
        <v>0</v>
      </c>
      <c r="MX192" s="132">
        <v>0</v>
      </c>
      <c r="MY192" s="132">
        <v>0</v>
      </c>
      <c r="MZ192" s="132">
        <v>0</v>
      </c>
      <c r="NA192" s="132">
        <v>0</v>
      </c>
      <c r="NB192" s="132">
        <v>0</v>
      </c>
      <c r="NC192" s="132">
        <v>0</v>
      </c>
      <c r="ND192" s="132">
        <v>0</v>
      </c>
      <c r="NE192" s="132">
        <v>0</v>
      </c>
      <c r="NF192" s="132">
        <v>0</v>
      </c>
      <c r="NG192" s="132">
        <v>0</v>
      </c>
      <c r="NH192" s="132">
        <v>0</v>
      </c>
      <c r="NI192" s="132">
        <v>0</v>
      </c>
      <c r="NJ192" s="132">
        <v>0</v>
      </c>
      <c r="NK192" s="132">
        <v>0</v>
      </c>
      <c r="NL192" s="132">
        <v>0</v>
      </c>
      <c r="NM192" s="132">
        <v>0</v>
      </c>
      <c r="NN192" s="132">
        <v>0</v>
      </c>
      <c r="NO192" s="132">
        <v>0</v>
      </c>
      <c r="NP192" s="132">
        <v>0</v>
      </c>
      <c r="NQ192" s="132">
        <v>0</v>
      </c>
      <c r="NR192" s="132">
        <v>0</v>
      </c>
      <c r="NS192" s="132">
        <v>0</v>
      </c>
      <c r="NT192" s="132">
        <v>0</v>
      </c>
      <c r="NU192" s="132">
        <v>0</v>
      </c>
      <c r="NV192" s="132">
        <v>0</v>
      </c>
      <c r="NW192" s="132">
        <v>0</v>
      </c>
      <c r="NX192" s="132">
        <v>0</v>
      </c>
      <c r="NY192" s="132">
        <v>0</v>
      </c>
      <c r="NZ192" s="132">
        <v>0</v>
      </c>
      <c r="OA192" s="132">
        <v>0</v>
      </c>
      <c r="OB192" s="132">
        <v>0</v>
      </c>
      <c r="OC192" s="132">
        <v>0</v>
      </c>
      <c r="OD192" s="132">
        <v>0</v>
      </c>
      <c r="OE192" s="132">
        <v>0</v>
      </c>
      <c r="OF192" s="132">
        <v>0</v>
      </c>
      <c r="OG192" s="132">
        <v>0</v>
      </c>
      <c r="OH192" s="132">
        <v>0</v>
      </c>
      <c r="OI192" s="132">
        <v>0</v>
      </c>
      <c r="OJ192" s="132">
        <v>0</v>
      </c>
      <c r="OK192" s="132">
        <v>0</v>
      </c>
      <c r="OL192" s="132">
        <v>0</v>
      </c>
      <c r="OM192" s="132">
        <v>0</v>
      </c>
      <c r="ON192" s="132">
        <v>0</v>
      </c>
      <c r="OO192" s="132">
        <v>0</v>
      </c>
      <c r="OP192" s="132">
        <v>0</v>
      </c>
      <c r="OQ192" s="132">
        <v>0</v>
      </c>
      <c r="OR192" s="132">
        <v>0</v>
      </c>
      <c r="OS192" s="132">
        <v>0</v>
      </c>
      <c r="OT192" s="132">
        <v>0</v>
      </c>
      <c r="OU192" s="132">
        <v>0</v>
      </c>
      <c r="OV192" s="132">
        <v>0</v>
      </c>
      <c r="OW192" s="132">
        <v>0</v>
      </c>
      <c r="OX192" s="132">
        <v>0</v>
      </c>
      <c r="OY192" s="132">
        <v>0</v>
      </c>
      <c r="OZ192" s="132">
        <v>0</v>
      </c>
      <c r="PA192" s="132">
        <v>0</v>
      </c>
      <c r="PB192" s="132">
        <v>0</v>
      </c>
      <c r="PC192" s="132">
        <v>0</v>
      </c>
      <c r="PD192" s="132">
        <v>0</v>
      </c>
      <c r="PE192" s="132">
        <v>0</v>
      </c>
      <c r="PF192" s="132">
        <v>0</v>
      </c>
      <c r="PG192" s="132">
        <v>0</v>
      </c>
      <c r="PH192" s="132">
        <v>0</v>
      </c>
      <c r="PI192" s="132">
        <v>0</v>
      </c>
      <c r="PJ192" s="132">
        <v>0</v>
      </c>
      <c r="PK192" s="132">
        <v>0</v>
      </c>
      <c r="PL192" s="132">
        <v>0</v>
      </c>
      <c r="PM192" s="132">
        <v>0</v>
      </c>
      <c r="PN192" s="132">
        <v>0</v>
      </c>
      <c r="PO192" s="132">
        <v>0</v>
      </c>
      <c r="PP192" s="132">
        <v>0</v>
      </c>
      <c r="PQ192" s="132">
        <v>0</v>
      </c>
      <c r="PR192" s="132">
        <v>0</v>
      </c>
      <c r="PS192" s="132">
        <v>0</v>
      </c>
      <c r="PT192" s="132">
        <v>0</v>
      </c>
      <c r="PU192" s="132">
        <v>0</v>
      </c>
      <c r="PV192" s="132">
        <v>0</v>
      </c>
      <c r="PW192" s="132">
        <v>0</v>
      </c>
      <c r="PX192" s="132">
        <v>0</v>
      </c>
      <c r="PY192" s="132">
        <v>0</v>
      </c>
      <c r="PZ192" s="132">
        <v>0</v>
      </c>
      <c r="QA192" s="132">
        <v>0</v>
      </c>
      <c r="QB192" s="132">
        <v>0</v>
      </c>
      <c r="QC192" s="132">
        <v>0</v>
      </c>
      <c r="QD192" s="132">
        <v>0</v>
      </c>
      <c r="QE192" s="132">
        <v>0</v>
      </c>
      <c r="QF192" s="132">
        <v>0</v>
      </c>
      <c r="QG192" s="132">
        <v>0</v>
      </c>
      <c r="QH192" s="132">
        <v>0</v>
      </c>
      <c r="QI192" s="132">
        <v>0</v>
      </c>
      <c r="QJ192" s="132">
        <v>0</v>
      </c>
      <c r="QK192" s="132">
        <v>0</v>
      </c>
      <c r="QL192" s="132">
        <v>0</v>
      </c>
      <c r="QM192" s="132">
        <v>0</v>
      </c>
      <c r="QN192" s="132">
        <v>0</v>
      </c>
      <c r="QO192" s="132">
        <v>0</v>
      </c>
      <c r="QP192" s="132">
        <v>0</v>
      </c>
      <c r="QQ192" s="132">
        <v>0</v>
      </c>
      <c r="QR192" s="132">
        <v>0</v>
      </c>
      <c r="QS192" s="132">
        <v>0</v>
      </c>
      <c r="QT192" s="132">
        <v>0</v>
      </c>
      <c r="QU192" s="132">
        <v>0</v>
      </c>
      <c r="QV192" s="132">
        <v>0</v>
      </c>
      <c r="QW192" s="132">
        <v>0</v>
      </c>
      <c r="QX192" s="132">
        <v>0</v>
      </c>
      <c r="QY192" s="132">
        <v>0</v>
      </c>
      <c r="QZ192" s="132">
        <v>0</v>
      </c>
      <c r="RA192" s="132">
        <v>0</v>
      </c>
      <c r="RB192" s="132">
        <v>0</v>
      </c>
      <c r="RC192" s="132">
        <v>0</v>
      </c>
      <c r="RD192" s="132">
        <v>0</v>
      </c>
      <c r="RE192" s="132">
        <v>0</v>
      </c>
      <c r="RF192" s="132">
        <v>0</v>
      </c>
      <c r="RG192" s="132">
        <v>0</v>
      </c>
      <c r="RH192" s="132">
        <v>0</v>
      </c>
      <c r="RI192" s="132">
        <v>0</v>
      </c>
      <c r="RJ192" s="132">
        <v>0</v>
      </c>
      <c r="RK192" s="132">
        <v>0</v>
      </c>
      <c r="RL192" s="132">
        <v>0</v>
      </c>
      <c r="RM192" s="132">
        <v>0</v>
      </c>
      <c r="RN192" s="132">
        <v>0</v>
      </c>
      <c r="RO192" s="132">
        <v>0</v>
      </c>
      <c r="RP192" s="132">
        <v>0</v>
      </c>
      <c r="RQ192" s="132">
        <v>0</v>
      </c>
      <c r="RR192" s="132">
        <v>0</v>
      </c>
      <c r="RS192" s="132">
        <v>0</v>
      </c>
      <c r="RT192" s="132">
        <v>0</v>
      </c>
      <c r="RU192" s="132">
        <v>0</v>
      </c>
      <c r="RV192" s="132">
        <v>0</v>
      </c>
      <c r="RW192" s="132">
        <v>0</v>
      </c>
      <c r="RX192" s="132">
        <v>0</v>
      </c>
      <c r="RY192" s="132">
        <v>0</v>
      </c>
      <c r="RZ192" s="132">
        <v>0</v>
      </c>
      <c r="SA192" s="132">
        <v>0</v>
      </c>
      <c r="SB192" s="132">
        <v>0</v>
      </c>
      <c r="SC192" s="132">
        <v>0</v>
      </c>
      <c r="SD192" s="132">
        <v>0</v>
      </c>
      <c r="SE192" s="132">
        <v>0</v>
      </c>
      <c r="SF192" s="132">
        <v>0</v>
      </c>
      <c r="SG192" s="132">
        <v>0</v>
      </c>
      <c r="SH192" s="132">
        <v>0</v>
      </c>
      <c r="SI192" s="132">
        <v>0</v>
      </c>
      <c r="SJ192" s="132">
        <v>0</v>
      </c>
      <c r="SK192" s="132">
        <v>0</v>
      </c>
      <c r="SL192" s="132">
        <v>0</v>
      </c>
      <c r="SM192" s="132">
        <v>0</v>
      </c>
      <c r="SN192" s="132">
        <v>0</v>
      </c>
      <c r="SO192" s="132">
        <v>0</v>
      </c>
      <c r="SP192" s="132">
        <v>0</v>
      </c>
      <c r="SQ192" s="132">
        <v>0</v>
      </c>
      <c r="SR192" s="132">
        <v>0</v>
      </c>
      <c r="SS192" s="132">
        <v>0</v>
      </c>
      <c r="ST192" s="132">
        <v>0</v>
      </c>
      <c r="SU192" s="132">
        <v>0</v>
      </c>
      <c r="SV192" s="132">
        <v>0</v>
      </c>
      <c r="SW192" s="132">
        <v>0</v>
      </c>
      <c r="SX192" s="132">
        <v>0</v>
      </c>
      <c r="SY192" s="132">
        <v>0</v>
      </c>
      <c r="SZ192" s="132">
        <v>0</v>
      </c>
      <c r="TA192" s="132">
        <v>0</v>
      </c>
      <c r="TB192" s="132">
        <v>0</v>
      </c>
      <c r="TC192" s="132">
        <v>0</v>
      </c>
      <c r="TD192" s="132">
        <v>0</v>
      </c>
      <c r="TE192" s="132">
        <v>0</v>
      </c>
      <c r="TF192" s="132">
        <v>0</v>
      </c>
      <c r="TG192" s="132">
        <v>0</v>
      </c>
      <c r="TH192" s="132">
        <v>0</v>
      </c>
      <c r="TI192" s="132">
        <v>0</v>
      </c>
      <c r="TJ192" s="132">
        <v>0</v>
      </c>
      <c r="TK192" s="132">
        <v>0</v>
      </c>
      <c r="TL192" s="132">
        <v>0</v>
      </c>
      <c r="TM192" s="132">
        <v>0</v>
      </c>
      <c r="TN192" s="132">
        <v>0</v>
      </c>
      <c r="TO192" s="132">
        <v>0</v>
      </c>
      <c r="TP192" s="132">
        <v>0</v>
      </c>
      <c r="TQ192" s="132">
        <v>0</v>
      </c>
      <c r="TR192" s="132">
        <v>0</v>
      </c>
      <c r="TS192" s="132">
        <v>0</v>
      </c>
      <c r="TT192" s="132">
        <v>0</v>
      </c>
      <c r="TU192" s="132">
        <v>0</v>
      </c>
      <c r="TV192" s="132">
        <v>0</v>
      </c>
      <c r="TW192" s="132">
        <v>0</v>
      </c>
      <c r="TX192" s="132">
        <v>0</v>
      </c>
      <c r="TY192" s="132">
        <v>0</v>
      </c>
      <c r="TZ192" s="132">
        <v>0</v>
      </c>
      <c r="UA192" s="132">
        <v>0</v>
      </c>
      <c r="UB192" s="132">
        <v>0</v>
      </c>
      <c r="UC192" s="132">
        <v>0</v>
      </c>
      <c r="UD192" s="132">
        <v>0</v>
      </c>
      <c r="UE192" s="132">
        <v>0</v>
      </c>
      <c r="UF192" s="132">
        <v>0</v>
      </c>
      <c r="UG192" s="132">
        <v>0</v>
      </c>
      <c r="UH192" s="132">
        <v>0</v>
      </c>
      <c r="UI192" s="132">
        <v>0</v>
      </c>
      <c r="UJ192" s="132">
        <v>0</v>
      </c>
      <c r="UK192" s="132">
        <v>0</v>
      </c>
      <c r="UL192" s="132">
        <v>0</v>
      </c>
      <c r="UM192" s="132">
        <v>0</v>
      </c>
      <c r="UN192" s="132">
        <v>0</v>
      </c>
      <c r="UO192" s="132">
        <v>0</v>
      </c>
      <c r="UP192" s="132">
        <v>0</v>
      </c>
      <c r="UQ192" s="132">
        <v>0</v>
      </c>
      <c r="UR192" s="132">
        <v>0</v>
      </c>
      <c r="US192" s="132">
        <v>0</v>
      </c>
      <c r="UT192" s="132">
        <v>0</v>
      </c>
      <c r="UU192" s="132">
        <v>0</v>
      </c>
      <c r="UV192" s="132">
        <v>0</v>
      </c>
      <c r="UW192" s="132">
        <v>0</v>
      </c>
      <c r="UX192" s="132">
        <v>0</v>
      </c>
      <c r="UY192" s="132">
        <v>0</v>
      </c>
      <c r="UZ192" s="132">
        <v>0</v>
      </c>
      <c r="VA192" s="132">
        <v>0</v>
      </c>
      <c r="VB192" s="132">
        <v>0</v>
      </c>
      <c r="VC192" s="132">
        <v>0</v>
      </c>
      <c r="VD192" s="132">
        <v>0</v>
      </c>
      <c r="VE192" s="132">
        <v>0</v>
      </c>
      <c r="VF192" s="132">
        <v>0</v>
      </c>
      <c r="VG192" s="132">
        <v>0</v>
      </c>
      <c r="VH192" s="132">
        <v>0</v>
      </c>
      <c r="VI192" s="132">
        <v>0</v>
      </c>
      <c r="VJ192" s="132">
        <v>0</v>
      </c>
      <c r="VK192" s="132">
        <v>0</v>
      </c>
      <c r="VL192" s="132">
        <v>0</v>
      </c>
      <c r="VM192" s="132">
        <v>0</v>
      </c>
      <c r="VN192" s="132">
        <v>0</v>
      </c>
      <c r="VO192" s="132">
        <v>0</v>
      </c>
      <c r="VP192" s="132">
        <v>0</v>
      </c>
      <c r="VQ192" s="132">
        <v>0</v>
      </c>
      <c r="VR192" s="132">
        <v>0</v>
      </c>
      <c r="VS192" s="132">
        <v>0</v>
      </c>
      <c r="VT192" s="132">
        <v>0</v>
      </c>
      <c r="VU192" s="132">
        <v>0</v>
      </c>
      <c r="VV192" s="132">
        <v>0</v>
      </c>
      <c r="VW192" s="132">
        <v>0</v>
      </c>
      <c r="VX192" s="132">
        <v>0</v>
      </c>
      <c r="VY192" s="132">
        <v>0</v>
      </c>
      <c r="VZ192" s="132">
        <v>0</v>
      </c>
      <c r="WA192" s="132">
        <v>0</v>
      </c>
      <c r="WB192" s="132">
        <v>0</v>
      </c>
      <c r="WC192" s="132">
        <v>0</v>
      </c>
      <c r="WD192" s="132">
        <v>0</v>
      </c>
      <c r="WE192" s="132">
        <v>0</v>
      </c>
      <c r="WF192" s="132">
        <v>0</v>
      </c>
      <c r="WG192" s="132">
        <v>0</v>
      </c>
      <c r="WH192" s="132">
        <v>0</v>
      </c>
      <c r="WI192" s="55">
        <f t="shared" si="3"/>
        <v>50320000</v>
      </c>
      <c r="WJ192" s="55">
        <f t="shared" si="4"/>
        <v>13320000</v>
      </c>
      <c r="WK192" s="49">
        <f>K192*M192/100*6+K192-WI192</f>
        <v>0</v>
      </c>
      <c r="WL192" s="132"/>
      <c r="WM192" s="132"/>
      <c r="WN192" s="132"/>
      <c r="WO192" s="132"/>
      <c r="WP192" s="132"/>
      <c r="WQ192" s="132"/>
      <c r="WR192" s="132"/>
      <c r="WS192" s="132"/>
      <c r="WT192" s="132"/>
      <c r="WU192" s="132"/>
      <c r="WV192" s="132"/>
      <c r="WW192" s="132"/>
      <c r="WX192" s="132"/>
      <c r="WY192" s="132"/>
      <c r="WZ192" s="132"/>
      <c r="XA192" s="132"/>
      <c r="XB192" s="132"/>
      <c r="XC192" s="132"/>
      <c r="XD192" s="132"/>
      <c r="XE192" s="132"/>
      <c r="XF192" s="132"/>
      <c r="XG192" s="132"/>
      <c r="XH192" s="132"/>
      <c r="XI192" s="132"/>
      <c r="XJ192" s="132"/>
      <c r="XK192" s="132"/>
      <c r="XL192" s="132"/>
      <c r="XM192" s="132"/>
      <c r="XN192" s="132"/>
      <c r="XO192" s="132"/>
      <c r="XP192" s="132"/>
      <c r="XQ192" s="132"/>
      <c r="XR192" s="132"/>
      <c r="XS192" s="132"/>
      <c r="XT192" s="132"/>
      <c r="XU192" s="132"/>
      <c r="XV192" s="132"/>
      <c r="XW192" s="132"/>
      <c r="XX192" s="132"/>
      <c r="XY192" s="132"/>
    </row>
    <row r="193" spans="1:649" s="25" customFormat="1" ht="14.1" customHeight="1" x14ac:dyDescent="0.15">
      <c r="A193" s="87">
        <v>192</v>
      </c>
      <c r="B193" s="124" t="s">
        <v>1019</v>
      </c>
      <c r="C193" s="87" t="s">
        <v>1019</v>
      </c>
      <c r="D193" s="131" t="s">
        <v>1020</v>
      </c>
      <c r="E193" s="96" t="e">
        <f t="shared" ca="1" si="2"/>
        <v>#NAME?</v>
      </c>
      <c r="F193" s="97">
        <v>261664000</v>
      </c>
      <c r="G193" s="136">
        <v>271152931.50999999</v>
      </c>
      <c r="H193" s="87" t="s">
        <v>51</v>
      </c>
      <c r="I193" s="87" t="s">
        <v>22</v>
      </c>
      <c r="J193" s="148" t="s">
        <v>23</v>
      </c>
      <c r="K193" s="97">
        <v>260000000</v>
      </c>
      <c r="L193" s="97">
        <v>2600000</v>
      </c>
      <c r="M193" s="111">
        <v>7.7</v>
      </c>
      <c r="N193" s="115">
        <v>1</v>
      </c>
      <c r="O193" s="153" t="s">
        <v>896</v>
      </c>
      <c r="P193" s="154" t="s">
        <v>1021</v>
      </c>
      <c r="Q193" s="111">
        <v>2.4396</v>
      </c>
      <c r="R193" s="115" t="s">
        <v>1022</v>
      </c>
      <c r="S193" s="87">
        <v>0</v>
      </c>
      <c r="T193" s="87">
        <v>0</v>
      </c>
      <c r="U193" s="87">
        <v>0</v>
      </c>
      <c r="V193" s="87">
        <v>0</v>
      </c>
      <c r="W193" s="87">
        <v>0</v>
      </c>
      <c r="X193" s="87">
        <v>0</v>
      </c>
      <c r="Y193" s="87">
        <v>0</v>
      </c>
      <c r="Z193" s="87">
        <v>0</v>
      </c>
      <c r="AA193" s="87">
        <v>20020000</v>
      </c>
      <c r="AB193" s="87">
        <v>0</v>
      </c>
      <c r="AC193" s="87">
        <v>0</v>
      </c>
      <c r="AD193" s="87">
        <v>0</v>
      </c>
      <c r="AE193" s="87">
        <v>0</v>
      </c>
      <c r="AF193" s="87">
        <v>0</v>
      </c>
      <c r="AG193" s="87">
        <v>0</v>
      </c>
      <c r="AH193" s="87">
        <v>0</v>
      </c>
      <c r="AI193" s="87">
        <v>0</v>
      </c>
      <c r="AJ193" s="87">
        <v>0</v>
      </c>
      <c r="AK193" s="87">
        <v>0</v>
      </c>
      <c r="AL193" s="87">
        <v>0</v>
      </c>
      <c r="AM193" s="87">
        <v>20020000</v>
      </c>
      <c r="AN193" s="87">
        <v>0</v>
      </c>
      <c r="AO193" s="87">
        <v>0</v>
      </c>
      <c r="AP193" s="87">
        <v>0</v>
      </c>
      <c r="AQ193" s="87">
        <v>0</v>
      </c>
      <c r="AR193" s="87">
        <v>0</v>
      </c>
      <c r="AS193" s="87">
        <v>0</v>
      </c>
      <c r="AT193" s="87">
        <v>0</v>
      </c>
      <c r="AU193" s="87">
        <v>0</v>
      </c>
      <c r="AV193" s="87">
        <v>0</v>
      </c>
      <c r="AW193" s="87">
        <v>0</v>
      </c>
      <c r="AX193" s="87">
        <v>0</v>
      </c>
      <c r="AY193" s="87">
        <v>20020000</v>
      </c>
      <c r="AZ193" s="87">
        <v>0</v>
      </c>
      <c r="BA193" s="87">
        <v>0</v>
      </c>
      <c r="BB193" s="87">
        <v>0</v>
      </c>
      <c r="BC193" s="87">
        <v>0</v>
      </c>
      <c r="BD193" s="87">
        <v>0</v>
      </c>
      <c r="BE193" s="87">
        <v>0</v>
      </c>
      <c r="BF193" s="87">
        <v>0</v>
      </c>
      <c r="BG193" s="87">
        <v>0</v>
      </c>
      <c r="BH193" s="87">
        <v>0</v>
      </c>
      <c r="BI193" s="87">
        <v>0</v>
      </c>
      <c r="BJ193" s="87">
        <v>0</v>
      </c>
      <c r="BK193" s="87">
        <v>20020000</v>
      </c>
      <c r="BL193" s="87">
        <v>0</v>
      </c>
      <c r="BM193" s="87">
        <v>0</v>
      </c>
      <c r="BN193" s="87">
        <v>0</v>
      </c>
      <c r="BO193" s="87">
        <v>0</v>
      </c>
      <c r="BP193" s="87">
        <v>0</v>
      </c>
      <c r="BQ193" s="87">
        <v>0</v>
      </c>
      <c r="BR193" s="87">
        <v>0</v>
      </c>
      <c r="BS193" s="87">
        <v>0</v>
      </c>
      <c r="BT193" s="87">
        <v>0</v>
      </c>
      <c r="BU193" s="87">
        <v>0</v>
      </c>
      <c r="BV193" s="87">
        <v>0</v>
      </c>
      <c r="BW193" s="87">
        <v>280020000</v>
      </c>
      <c r="BX193" s="87">
        <v>0</v>
      </c>
      <c r="BY193" s="87">
        <v>0</v>
      </c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  <c r="KG193" s="87"/>
      <c r="KH193" s="87"/>
      <c r="KI193" s="87"/>
      <c r="KJ193" s="87"/>
      <c r="KK193" s="87"/>
      <c r="KL193" s="87"/>
      <c r="KM193" s="87"/>
      <c r="KN193" s="87"/>
      <c r="KO193" s="87"/>
      <c r="KP193" s="87"/>
      <c r="KQ193" s="87"/>
      <c r="KR193" s="87"/>
      <c r="KS193" s="87"/>
      <c r="KT193" s="87"/>
      <c r="KU193" s="87"/>
      <c r="KV193" s="87"/>
      <c r="KW193" s="87"/>
      <c r="KX193" s="87"/>
      <c r="KY193" s="87"/>
      <c r="KZ193" s="87"/>
      <c r="LA193" s="87"/>
      <c r="LB193" s="87"/>
      <c r="LC193" s="87"/>
      <c r="LD193" s="87"/>
      <c r="LE193" s="87"/>
      <c r="LF193" s="87"/>
      <c r="LG193" s="87"/>
      <c r="LH193" s="87"/>
      <c r="LI193" s="87"/>
      <c r="LJ193" s="87"/>
      <c r="LK193" s="87"/>
      <c r="LL193" s="87"/>
      <c r="LM193" s="87"/>
      <c r="LN193" s="87"/>
      <c r="LO193" s="87"/>
      <c r="LP193" s="87"/>
      <c r="LQ193" s="87"/>
      <c r="LR193" s="87"/>
      <c r="LS193" s="87"/>
      <c r="LT193" s="87"/>
      <c r="LU193" s="87"/>
      <c r="LV193" s="87"/>
      <c r="LW193" s="87"/>
      <c r="LX193" s="87"/>
      <c r="LY193" s="87"/>
      <c r="LZ193" s="87"/>
      <c r="MA193" s="87"/>
      <c r="MB193" s="87"/>
      <c r="MC193" s="87"/>
      <c r="MD193" s="87"/>
      <c r="ME193" s="87"/>
      <c r="MF193" s="87"/>
      <c r="MG193" s="87"/>
      <c r="MH193" s="87"/>
      <c r="MI193" s="87"/>
      <c r="MJ193" s="87"/>
      <c r="MK193" s="87"/>
      <c r="ML193" s="87"/>
      <c r="MM193" s="87"/>
      <c r="MN193" s="87"/>
      <c r="MO193" s="87"/>
      <c r="MP193" s="87"/>
      <c r="MQ193" s="87"/>
      <c r="MR193" s="87"/>
      <c r="MS193" s="87"/>
      <c r="MT193" s="87"/>
      <c r="MU193" s="87"/>
      <c r="MV193" s="87"/>
      <c r="MW193" s="87"/>
      <c r="MX193" s="87"/>
      <c r="MY193" s="87"/>
      <c r="MZ193" s="87"/>
      <c r="NA193" s="87"/>
      <c r="NB193" s="87"/>
      <c r="NC193" s="87"/>
      <c r="ND193" s="87"/>
      <c r="NE193" s="87"/>
      <c r="NF193" s="87"/>
      <c r="NG193" s="87"/>
      <c r="NH193" s="87"/>
      <c r="NI193" s="87"/>
      <c r="NJ193" s="119"/>
      <c r="NK193" s="119"/>
      <c r="NL193" s="119"/>
      <c r="NM193" s="119"/>
      <c r="NN193" s="119"/>
      <c r="NO193" s="119"/>
      <c r="NP193" s="119"/>
      <c r="NQ193" s="119"/>
      <c r="NR193" s="119"/>
      <c r="NS193" s="119"/>
      <c r="NT193" s="119"/>
      <c r="NU193" s="119"/>
      <c r="NV193" s="119"/>
      <c r="NW193" s="119"/>
      <c r="NX193" s="119"/>
      <c r="NY193" s="119"/>
      <c r="NZ193" s="119"/>
      <c r="OA193" s="119"/>
      <c r="OB193" s="119"/>
      <c r="OC193" s="119"/>
      <c r="OD193" s="119"/>
      <c r="OE193" s="119"/>
      <c r="OF193" s="119"/>
      <c r="OG193" s="119"/>
      <c r="OH193" s="119"/>
      <c r="OI193" s="119"/>
      <c r="OJ193" s="119"/>
      <c r="OK193" s="119"/>
      <c r="OL193" s="119"/>
      <c r="OM193" s="119"/>
      <c r="ON193" s="119"/>
      <c r="OO193" s="119"/>
      <c r="OP193" s="119"/>
      <c r="OQ193" s="119"/>
      <c r="OR193" s="119"/>
      <c r="OS193" s="119"/>
      <c r="OT193" s="119"/>
      <c r="OU193" s="119"/>
      <c r="OV193" s="119"/>
      <c r="OW193" s="119"/>
      <c r="OX193" s="119"/>
      <c r="OY193" s="119"/>
      <c r="OZ193" s="119"/>
      <c r="PA193" s="119"/>
      <c r="PB193" s="119"/>
      <c r="PC193" s="119"/>
      <c r="PD193" s="119"/>
      <c r="PE193" s="119"/>
      <c r="PF193" s="119"/>
      <c r="PG193" s="119"/>
      <c r="PH193" s="119"/>
      <c r="PI193" s="119"/>
      <c r="PJ193" s="119"/>
      <c r="PK193" s="119"/>
      <c r="PL193" s="119"/>
      <c r="PM193" s="119"/>
      <c r="PN193" s="119"/>
      <c r="PO193" s="119"/>
      <c r="PP193" s="119"/>
      <c r="PQ193" s="119"/>
      <c r="PR193" s="119"/>
      <c r="PS193" s="119"/>
      <c r="PT193" s="119"/>
      <c r="PU193" s="119"/>
      <c r="PV193" s="119"/>
      <c r="PW193" s="119"/>
      <c r="PX193" s="119"/>
      <c r="PY193" s="119"/>
      <c r="PZ193" s="119"/>
      <c r="QA193" s="119"/>
      <c r="QB193" s="119"/>
      <c r="QC193" s="119"/>
      <c r="QD193" s="119"/>
      <c r="QE193" s="119"/>
      <c r="QF193" s="119"/>
      <c r="QG193" s="119"/>
      <c r="QH193" s="119"/>
      <c r="QI193" s="119"/>
      <c r="QJ193" s="119"/>
      <c r="QK193" s="119"/>
      <c r="QL193" s="119"/>
      <c r="QM193" s="119"/>
      <c r="QN193" s="119"/>
      <c r="QO193" s="119"/>
      <c r="QP193" s="119"/>
      <c r="QQ193" s="119"/>
      <c r="QR193" s="119"/>
      <c r="QS193" s="119"/>
      <c r="QT193" s="119"/>
      <c r="QU193" s="119"/>
      <c r="QV193" s="119"/>
      <c r="QW193" s="119"/>
      <c r="QX193" s="119"/>
      <c r="QY193" s="119"/>
      <c r="QZ193" s="119"/>
      <c r="RA193" s="119"/>
      <c r="RB193" s="119"/>
      <c r="RC193" s="119"/>
      <c r="RD193" s="119"/>
      <c r="RE193" s="119"/>
      <c r="RF193" s="119"/>
      <c r="RG193" s="119"/>
      <c r="RH193" s="119"/>
      <c r="RI193" s="119"/>
      <c r="RJ193" s="119"/>
      <c r="RK193" s="119"/>
      <c r="RL193" s="119"/>
      <c r="RM193" s="119"/>
      <c r="RN193" s="119"/>
      <c r="RO193" s="119"/>
      <c r="RP193" s="119"/>
      <c r="RQ193" s="119"/>
      <c r="RR193" s="119"/>
      <c r="RS193" s="119"/>
      <c r="RT193" s="119"/>
      <c r="RU193" s="119"/>
      <c r="RV193" s="119"/>
      <c r="RW193" s="119"/>
      <c r="RX193" s="119"/>
      <c r="RY193" s="119"/>
      <c r="RZ193" s="119"/>
      <c r="SA193" s="119"/>
      <c r="SB193" s="119"/>
      <c r="SC193" s="119"/>
      <c r="SD193" s="119"/>
      <c r="SE193" s="119"/>
      <c r="SF193" s="119"/>
      <c r="SG193" s="119"/>
      <c r="SH193" s="119"/>
      <c r="SI193" s="119"/>
      <c r="SJ193" s="119"/>
      <c r="SK193" s="119"/>
      <c r="SL193" s="119"/>
      <c r="SM193" s="119"/>
      <c r="SN193" s="119"/>
      <c r="SO193" s="119"/>
      <c r="SP193" s="119"/>
      <c r="SQ193" s="119"/>
      <c r="SR193" s="119"/>
      <c r="SS193" s="119"/>
      <c r="ST193" s="119"/>
      <c r="SU193" s="119"/>
      <c r="SV193" s="119"/>
      <c r="SW193" s="119"/>
      <c r="SX193" s="119"/>
      <c r="SY193" s="119"/>
      <c r="SZ193" s="119"/>
      <c r="TA193" s="119"/>
      <c r="TB193" s="119"/>
      <c r="TC193" s="119"/>
      <c r="TD193" s="119"/>
      <c r="TE193" s="119"/>
      <c r="TF193" s="119"/>
      <c r="TG193" s="119"/>
      <c r="TH193" s="119"/>
      <c r="TI193" s="119"/>
      <c r="TJ193" s="119"/>
      <c r="TK193" s="119"/>
      <c r="TL193" s="119"/>
      <c r="TM193" s="119"/>
      <c r="TN193" s="119"/>
      <c r="TO193" s="119"/>
      <c r="TP193" s="119"/>
      <c r="TQ193" s="119"/>
      <c r="TR193" s="119"/>
      <c r="TS193" s="119"/>
      <c r="TT193" s="119"/>
      <c r="TU193" s="119"/>
      <c r="TV193" s="119"/>
      <c r="TW193" s="119"/>
      <c r="TX193" s="119"/>
      <c r="TY193" s="119"/>
      <c r="TZ193" s="119"/>
      <c r="UA193" s="119"/>
      <c r="UB193" s="119"/>
      <c r="UC193" s="119"/>
      <c r="UD193" s="119"/>
      <c r="UE193" s="119"/>
      <c r="UF193" s="119"/>
      <c r="UG193" s="119"/>
      <c r="UH193" s="119"/>
      <c r="UI193" s="119"/>
      <c r="UJ193" s="119"/>
      <c r="UK193" s="119"/>
      <c r="UL193" s="119"/>
      <c r="UM193" s="119"/>
      <c r="UN193" s="119"/>
      <c r="UO193" s="119"/>
      <c r="UP193" s="119"/>
      <c r="UQ193" s="119"/>
      <c r="UR193" s="119"/>
      <c r="US193" s="119"/>
      <c r="UT193" s="119"/>
      <c r="UU193" s="119"/>
      <c r="UV193" s="119"/>
      <c r="UW193" s="119"/>
      <c r="UX193" s="119"/>
      <c r="UY193" s="119"/>
      <c r="UZ193" s="119"/>
      <c r="VA193" s="119"/>
      <c r="VB193" s="119"/>
      <c r="VC193" s="119"/>
      <c r="VD193" s="119"/>
      <c r="VE193" s="119"/>
      <c r="VF193" s="119"/>
      <c r="VG193" s="119"/>
      <c r="VH193" s="119"/>
      <c r="VI193" s="119"/>
      <c r="VJ193" s="119"/>
      <c r="VK193" s="119"/>
      <c r="VL193" s="119"/>
      <c r="VM193" s="119"/>
      <c r="VN193" s="119"/>
      <c r="VO193" s="119"/>
      <c r="VP193" s="119"/>
      <c r="VQ193" s="119"/>
      <c r="VR193" s="119"/>
      <c r="VS193" s="119"/>
      <c r="VT193" s="119"/>
      <c r="VU193" s="119"/>
      <c r="VV193" s="119"/>
      <c r="VW193" s="119"/>
      <c r="VX193" s="119"/>
      <c r="VY193" s="119"/>
      <c r="VZ193" s="119"/>
      <c r="WA193" s="119"/>
      <c r="WB193" s="119"/>
      <c r="WC193" s="119"/>
      <c r="WD193" s="119"/>
      <c r="WE193" s="119"/>
      <c r="WF193" s="119"/>
      <c r="WG193" s="119"/>
      <c r="WH193" s="119"/>
      <c r="WI193" s="97"/>
      <c r="WJ193" s="97"/>
      <c r="WK193" s="87"/>
      <c r="WL193" s="87"/>
      <c r="WM193" s="87"/>
      <c r="WN193" s="87"/>
      <c r="WO193" s="87"/>
      <c r="WP193" s="87"/>
      <c r="WQ193" s="87"/>
      <c r="WR193" s="87"/>
      <c r="WS193" s="87"/>
      <c r="WT193" s="87"/>
      <c r="WU193" s="87"/>
      <c r="WV193" s="87"/>
      <c r="WW193" s="87"/>
      <c r="WX193" s="87"/>
      <c r="WY193" s="87"/>
      <c r="WZ193" s="87"/>
      <c r="XA193" s="87"/>
      <c r="XB193" s="87"/>
      <c r="XC193" s="87"/>
      <c r="XD193" s="87"/>
      <c r="XE193" s="87"/>
      <c r="XF193" s="87"/>
      <c r="XG193" s="87"/>
      <c r="XH193" s="87"/>
      <c r="XI193" s="87"/>
      <c r="XJ193" s="87"/>
      <c r="XK193" s="87"/>
      <c r="XL193" s="87"/>
      <c r="XM193" s="87"/>
      <c r="XN193" s="87"/>
      <c r="XO193" s="87"/>
      <c r="XP193" s="87"/>
      <c r="XQ193" s="87"/>
      <c r="XR193" s="87"/>
      <c r="XS193" s="87"/>
      <c r="XT193" s="87"/>
      <c r="XU193" s="87"/>
      <c r="XV193" s="87"/>
      <c r="XW193" s="87"/>
      <c r="XX193" s="87"/>
      <c r="XY193" s="87"/>
    </row>
    <row r="194" spans="1:649" s="25" customFormat="1" x14ac:dyDescent="0.15">
      <c r="A194" s="87">
        <v>193</v>
      </c>
      <c r="B194" s="124">
        <v>185514</v>
      </c>
      <c r="C194" s="125">
        <v>185514</v>
      </c>
      <c r="D194" s="131" t="s">
        <v>1023</v>
      </c>
      <c r="E194" s="96" t="e">
        <f t="shared" ref="E194:E228" ca="1" si="5">b_rate_latestcredit(C194)</f>
        <v>#NAME?</v>
      </c>
      <c r="F194" s="97">
        <v>120000000</v>
      </c>
      <c r="G194" s="136">
        <v>121691835.61</v>
      </c>
      <c r="H194" s="87" t="s">
        <v>51</v>
      </c>
      <c r="I194" s="87" t="s">
        <v>30</v>
      </c>
      <c r="J194" s="148" t="s">
        <v>23</v>
      </c>
      <c r="K194" s="97">
        <v>120000000</v>
      </c>
      <c r="L194" s="97">
        <v>1200000</v>
      </c>
      <c r="M194" s="155">
        <v>6.2</v>
      </c>
      <c r="N194" s="115">
        <v>1</v>
      </c>
      <c r="O194" s="153" t="s">
        <v>521</v>
      </c>
      <c r="P194" s="154" t="s">
        <v>1024</v>
      </c>
      <c r="Q194" s="111">
        <v>1.3596999999999999</v>
      </c>
      <c r="R194" s="115" t="s">
        <v>709</v>
      </c>
      <c r="S194" s="87">
        <v>0</v>
      </c>
      <c r="T194" s="87">
        <v>0</v>
      </c>
      <c r="U194" s="87">
        <v>0</v>
      </c>
      <c r="V194" s="87">
        <v>0</v>
      </c>
      <c r="W194" s="87">
        <v>0</v>
      </c>
      <c r="X194" s="87">
        <v>0</v>
      </c>
      <c r="Y194" s="87">
        <v>0</v>
      </c>
      <c r="Z194" s="87">
        <v>0</v>
      </c>
      <c r="AA194" s="87">
        <v>0</v>
      </c>
      <c r="AB194" s="87">
        <v>0</v>
      </c>
      <c r="AC194" s="87">
        <v>0</v>
      </c>
      <c r="AD194" s="87">
        <v>7440000</v>
      </c>
      <c r="AE194" s="87">
        <v>0</v>
      </c>
      <c r="AF194" s="87">
        <v>0</v>
      </c>
      <c r="AG194" s="87">
        <v>0</v>
      </c>
      <c r="AH194" s="87">
        <v>0</v>
      </c>
      <c r="AI194" s="87">
        <v>0</v>
      </c>
      <c r="AJ194" s="87">
        <v>0</v>
      </c>
      <c r="AK194" s="87">
        <v>0</v>
      </c>
      <c r="AL194" s="87">
        <v>0</v>
      </c>
      <c r="AM194" s="87">
        <v>0</v>
      </c>
      <c r="AN194" s="87">
        <v>0</v>
      </c>
      <c r="AO194" s="87">
        <v>0</v>
      </c>
      <c r="AP194" s="87">
        <v>7440000</v>
      </c>
      <c r="AQ194" s="87">
        <v>0</v>
      </c>
      <c r="AR194" s="87">
        <v>0</v>
      </c>
      <c r="AS194" s="87">
        <v>0</v>
      </c>
      <c r="AT194" s="87">
        <v>0</v>
      </c>
      <c r="AU194" s="87">
        <v>0</v>
      </c>
      <c r="AV194" s="87">
        <v>0</v>
      </c>
      <c r="AW194" s="87">
        <v>0</v>
      </c>
      <c r="AX194" s="87">
        <v>0</v>
      </c>
      <c r="AY194" s="87">
        <v>0</v>
      </c>
      <c r="AZ194" s="87">
        <v>0</v>
      </c>
      <c r="BA194" s="87">
        <v>0</v>
      </c>
      <c r="BB194" s="87">
        <v>7440000</v>
      </c>
      <c r="BC194" s="87">
        <v>0</v>
      </c>
      <c r="BD194" s="87">
        <v>0</v>
      </c>
      <c r="BE194" s="87">
        <v>0</v>
      </c>
      <c r="BF194" s="87">
        <v>0</v>
      </c>
      <c r="BG194" s="87">
        <v>0</v>
      </c>
      <c r="BH194" s="87">
        <v>0</v>
      </c>
      <c r="BI194" s="87">
        <v>0</v>
      </c>
      <c r="BJ194" s="87">
        <v>0</v>
      </c>
      <c r="BK194" s="87">
        <v>0</v>
      </c>
      <c r="BL194" s="87">
        <v>0</v>
      </c>
      <c r="BM194" s="87">
        <v>0</v>
      </c>
      <c r="BN194" s="87">
        <v>7440000</v>
      </c>
      <c r="BO194" s="87">
        <v>0</v>
      </c>
      <c r="BP194" s="87">
        <v>0</v>
      </c>
      <c r="BQ194" s="87">
        <v>0</v>
      </c>
      <c r="BR194" s="87">
        <v>0</v>
      </c>
      <c r="BS194" s="87">
        <v>0</v>
      </c>
      <c r="BT194" s="87">
        <v>0</v>
      </c>
      <c r="BU194" s="87">
        <v>0</v>
      </c>
      <c r="BV194" s="87">
        <v>0</v>
      </c>
      <c r="BW194" s="87">
        <v>0</v>
      </c>
      <c r="BX194" s="87">
        <v>0</v>
      </c>
      <c r="BY194" s="87">
        <v>0</v>
      </c>
      <c r="BZ194" s="87">
        <v>127440000</v>
      </c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87"/>
      <c r="GQ194" s="87"/>
      <c r="GR194" s="87"/>
      <c r="GS194" s="87"/>
      <c r="GT194" s="87"/>
      <c r="GU194" s="87"/>
      <c r="GV194" s="87"/>
      <c r="GW194" s="87"/>
      <c r="GX194" s="87"/>
      <c r="GY194" s="87"/>
      <c r="GZ194" s="87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7"/>
      <c r="HM194" s="87"/>
      <c r="HN194" s="87"/>
      <c r="HO194" s="87"/>
      <c r="HP194" s="87"/>
      <c r="HQ194" s="87"/>
      <c r="HR194" s="87"/>
      <c r="HS194" s="87"/>
      <c r="HT194" s="87"/>
      <c r="HU194" s="87"/>
      <c r="HV194" s="87"/>
      <c r="HW194" s="87"/>
      <c r="HX194" s="87"/>
      <c r="HY194" s="87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87"/>
      <c r="KE194" s="87"/>
      <c r="KF194" s="87"/>
      <c r="KG194" s="87"/>
      <c r="KH194" s="87"/>
      <c r="KI194" s="87"/>
      <c r="KJ194" s="87"/>
      <c r="KK194" s="87"/>
      <c r="KL194" s="87"/>
      <c r="KM194" s="87"/>
      <c r="KN194" s="87"/>
      <c r="KO194" s="87"/>
      <c r="KP194" s="87"/>
      <c r="KQ194" s="87"/>
      <c r="KR194" s="87"/>
      <c r="KS194" s="87"/>
      <c r="KT194" s="87"/>
      <c r="KU194" s="87"/>
      <c r="KV194" s="87"/>
      <c r="KW194" s="87"/>
      <c r="KX194" s="87"/>
      <c r="KY194" s="87"/>
      <c r="KZ194" s="87"/>
      <c r="LA194" s="87"/>
      <c r="LB194" s="87"/>
      <c r="LC194" s="87"/>
      <c r="LD194" s="87"/>
      <c r="LE194" s="87"/>
      <c r="LF194" s="87"/>
      <c r="LG194" s="87"/>
      <c r="LH194" s="87"/>
      <c r="LI194" s="87"/>
      <c r="LJ194" s="87"/>
      <c r="LK194" s="87"/>
      <c r="LL194" s="87"/>
      <c r="LM194" s="87"/>
      <c r="LN194" s="87"/>
      <c r="LO194" s="87"/>
      <c r="LP194" s="87"/>
      <c r="LQ194" s="87"/>
      <c r="LR194" s="87"/>
      <c r="LS194" s="87"/>
      <c r="LT194" s="87"/>
      <c r="LU194" s="87"/>
      <c r="LV194" s="87"/>
      <c r="LW194" s="87"/>
      <c r="LX194" s="87"/>
      <c r="LY194" s="87"/>
      <c r="LZ194" s="87"/>
      <c r="MA194" s="87"/>
      <c r="MB194" s="87"/>
      <c r="MC194" s="87"/>
      <c r="MD194" s="87"/>
      <c r="ME194" s="87"/>
      <c r="MF194" s="87"/>
      <c r="MG194" s="87"/>
      <c r="MH194" s="87"/>
      <c r="MI194" s="87"/>
      <c r="MJ194" s="87"/>
      <c r="MK194" s="87"/>
      <c r="ML194" s="87"/>
      <c r="MM194" s="87"/>
      <c r="MN194" s="87"/>
      <c r="MO194" s="87"/>
      <c r="MP194" s="87"/>
      <c r="MQ194" s="87"/>
      <c r="MR194" s="87"/>
      <c r="MS194" s="87"/>
      <c r="MT194" s="87"/>
      <c r="MU194" s="87"/>
      <c r="MV194" s="87"/>
      <c r="MW194" s="87"/>
      <c r="MX194" s="87"/>
      <c r="MY194" s="87"/>
      <c r="MZ194" s="87"/>
      <c r="NA194" s="87"/>
      <c r="NB194" s="87"/>
      <c r="NC194" s="87"/>
      <c r="ND194" s="87"/>
      <c r="NE194" s="87"/>
      <c r="NF194" s="87"/>
      <c r="NG194" s="87"/>
      <c r="NH194" s="87"/>
      <c r="NI194" s="87"/>
      <c r="NJ194" s="119"/>
      <c r="NK194" s="119"/>
      <c r="NL194" s="119"/>
      <c r="NM194" s="119"/>
      <c r="NN194" s="119"/>
      <c r="NO194" s="119"/>
      <c r="NP194" s="119"/>
      <c r="NQ194" s="119"/>
      <c r="NR194" s="119"/>
      <c r="NS194" s="119"/>
      <c r="NT194" s="119"/>
      <c r="NU194" s="119"/>
      <c r="NV194" s="119"/>
      <c r="NW194" s="119"/>
      <c r="NX194" s="119"/>
      <c r="NY194" s="119"/>
      <c r="NZ194" s="119"/>
      <c r="OA194" s="119"/>
      <c r="OB194" s="119"/>
      <c r="OC194" s="119"/>
      <c r="OD194" s="119"/>
      <c r="OE194" s="119"/>
      <c r="OF194" s="119"/>
      <c r="OG194" s="119"/>
      <c r="OH194" s="119"/>
      <c r="OI194" s="119"/>
      <c r="OJ194" s="119"/>
      <c r="OK194" s="119"/>
      <c r="OL194" s="119"/>
      <c r="OM194" s="119"/>
      <c r="ON194" s="119"/>
      <c r="OO194" s="119"/>
      <c r="OP194" s="119"/>
      <c r="OQ194" s="119"/>
      <c r="OR194" s="119"/>
      <c r="OS194" s="119"/>
      <c r="OT194" s="119"/>
      <c r="OU194" s="119"/>
      <c r="OV194" s="119"/>
      <c r="OW194" s="119"/>
      <c r="OX194" s="119"/>
      <c r="OY194" s="119"/>
      <c r="OZ194" s="119"/>
      <c r="PA194" s="119"/>
      <c r="PB194" s="119"/>
      <c r="PC194" s="119"/>
      <c r="PD194" s="119"/>
      <c r="PE194" s="119"/>
      <c r="PF194" s="119"/>
      <c r="PG194" s="119"/>
      <c r="PH194" s="119"/>
      <c r="PI194" s="119"/>
      <c r="PJ194" s="119"/>
      <c r="PK194" s="119"/>
      <c r="PL194" s="119"/>
      <c r="PM194" s="119"/>
      <c r="PN194" s="119"/>
      <c r="PO194" s="119"/>
      <c r="PP194" s="119"/>
      <c r="PQ194" s="119"/>
      <c r="PR194" s="119"/>
      <c r="PS194" s="119"/>
      <c r="PT194" s="119"/>
      <c r="PU194" s="119"/>
      <c r="PV194" s="119"/>
      <c r="PW194" s="119"/>
      <c r="PX194" s="119"/>
      <c r="PY194" s="119"/>
      <c r="PZ194" s="119"/>
      <c r="QA194" s="119"/>
      <c r="QB194" s="119"/>
      <c r="QC194" s="119"/>
      <c r="QD194" s="119"/>
      <c r="QE194" s="119"/>
      <c r="QF194" s="119"/>
      <c r="QG194" s="119"/>
      <c r="QH194" s="119"/>
      <c r="QI194" s="119"/>
      <c r="QJ194" s="119"/>
      <c r="QK194" s="119"/>
      <c r="QL194" s="119"/>
      <c r="QM194" s="119"/>
      <c r="QN194" s="119"/>
      <c r="QO194" s="119"/>
      <c r="QP194" s="119"/>
      <c r="QQ194" s="119"/>
      <c r="QR194" s="119"/>
      <c r="QS194" s="119"/>
      <c r="QT194" s="119"/>
      <c r="QU194" s="119"/>
      <c r="QV194" s="119"/>
      <c r="QW194" s="119"/>
      <c r="QX194" s="119"/>
      <c r="QY194" s="119"/>
      <c r="QZ194" s="119"/>
      <c r="RA194" s="119"/>
      <c r="RB194" s="119"/>
      <c r="RC194" s="119"/>
      <c r="RD194" s="119"/>
      <c r="RE194" s="119"/>
      <c r="RF194" s="119"/>
      <c r="RG194" s="119"/>
      <c r="RH194" s="119"/>
      <c r="RI194" s="119"/>
      <c r="RJ194" s="119"/>
      <c r="RK194" s="119"/>
      <c r="RL194" s="119"/>
      <c r="RM194" s="119"/>
      <c r="RN194" s="119"/>
      <c r="RO194" s="119"/>
      <c r="RP194" s="119"/>
      <c r="RQ194" s="119"/>
      <c r="RR194" s="119"/>
      <c r="RS194" s="119"/>
      <c r="RT194" s="119"/>
      <c r="RU194" s="119"/>
      <c r="RV194" s="119"/>
      <c r="RW194" s="119"/>
      <c r="RX194" s="119"/>
      <c r="RY194" s="119"/>
      <c r="RZ194" s="119"/>
      <c r="SA194" s="119"/>
      <c r="SB194" s="119"/>
      <c r="SC194" s="119"/>
      <c r="SD194" s="119"/>
      <c r="SE194" s="119"/>
      <c r="SF194" s="119"/>
      <c r="SG194" s="119"/>
      <c r="SH194" s="119"/>
      <c r="SI194" s="119"/>
      <c r="SJ194" s="119"/>
      <c r="SK194" s="119"/>
      <c r="SL194" s="119"/>
      <c r="SM194" s="119"/>
      <c r="SN194" s="119"/>
      <c r="SO194" s="119"/>
      <c r="SP194" s="119"/>
      <c r="SQ194" s="119"/>
      <c r="SR194" s="119"/>
      <c r="SS194" s="119"/>
      <c r="ST194" s="119"/>
      <c r="SU194" s="119"/>
      <c r="SV194" s="119"/>
      <c r="SW194" s="119"/>
      <c r="SX194" s="119"/>
      <c r="SY194" s="119"/>
      <c r="SZ194" s="119"/>
      <c r="TA194" s="119"/>
      <c r="TB194" s="119"/>
      <c r="TC194" s="119"/>
      <c r="TD194" s="119"/>
      <c r="TE194" s="119"/>
      <c r="TF194" s="119"/>
      <c r="TG194" s="119"/>
      <c r="TH194" s="119"/>
      <c r="TI194" s="119"/>
      <c r="TJ194" s="119"/>
      <c r="TK194" s="119"/>
      <c r="TL194" s="119"/>
      <c r="TM194" s="119"/>
      <c r="TN194" s="119"/>
      <c r="TO194" s="119"/>
      <c r="TP194" s="119"/>
      <c r="TQ194" s="119"/>
      <c r="TR194" s="119"/>
      <c r="TS194" s="119"/>
      <c r="TT194" s="119"/>
      <c r="TU194" s="119"/>
      <c r="TV194" s="119"/>
      <c r="TW194" s="119"/>
      <c r="TX194" s="119"/>
      <c r="TY194" s="119"/>
      <c r="TZ194" s="119"/>
      <c r="UA194" s="119"/>
      <c r="UB194" s="119"/>
      <c r="UC194" s="119"/>
      <c r="UD194" s="119"/>
      <c r="UE194" s="119"/>
      <c r="UF194" s="119"/>
      <c r="UG194" s="119"/>
      <c r="UH194" s="119"/>
      <c r="UI194" s="119"/>
      <c r="UJ194" s="119"/>
      <c r="UK194" s="119"/>
      <c r="UL194" s="119"/>
      <c r="UM194" s="119"/>
      <c r="UN194" s="119"/>
      <c r="UO194" s="119"/>
      <c r="UP194" s="119"/>
      <c r="UQ194" s="119"/>
      <c r="UR194" s="119"/>
      <c r="US194" s="119"/>
      <c r="UT194" s="119"/>
      <c r="UU194" s="119"/>
      <c r="UV194" s="119"/>
      <c r="UW194" s="119"/>
      <c r="UX194" s="119"/>
      <c r="UY194" s="119"/>
      <c r="UZ194" s="119"/>
      <c r="VA194" s="119"/>
      <c r="VB194" s="119"/>
      <c r="VC194" s="119"/>
      <c r="VD194" s="119"/>
      <c r="VE194" s="119"/>
      <c r="VF194" s="119"/>
      <c r="VG194" s="119"/>
      <c r="VH194" s="119"/>
      <c r="VI194" s="119"/>
      <c r="VJ194" s="119"/>
      <c r="VK194" s="119"/>
      <c r="VL194" s="119"/>
      <c r="VM194" s="119"/>
      <c r="VN194" s="119"/>
      <c r="VO194" s="119"/>
      <c r="VP194" s="119"/>
      <c r="VQ194" s="119"/>
      <c r="VR194" s="119"/>
      <c r="VS194" s="119"/>
      <c r="VT194" s="119"/>
      <c r="VU194" s="119"/>
      <c r="VV194" s="119"/>
      <c r="VW194" s="119"/>
      <c r="VX194" s="119"/>
      <c r="VY194" s="119"/>
      <c r="VZ194" s="119"/>
      <c r="WA194" s="119"/>
      <c r="WB194" s="119"/>
      <c r="WC194" s="119"/>
      <c r="WD194" s="119"/>
      <c r="WE194" s="119"/>
      <c r="WF194" s="119"/>
      <c r="WG194" s="119"/>
      <c r="WH194" s="119"/>
      <c r="WI194" s="97"/>
      <c r="WJ194" s="97"/>
      <c r="WK194" s="87"/>
      <c r="WL194" s="87"/>
      <c r="WM194" s="87"/>
      <c r="WN194" s="87"/>
      <c r="WO194" s="87"/>
      <c r="WP194" s="87"/>
      <c r="WQ194" s="87"/>
      <c r="WR194" s="87"/>
      <c r="WS194" s="87"/>
      <c r="WT194" s="87"/>
      <c r="WU194" s="87"/>
      <c r="WV194" s="87"/>
      <c r="WW194" s="87"/>
      <c r="WX194" s="87"/>
      <c r="WY194" s="87"/>
      <c r="WZ194" s="87"/>
      <c r="XA194" s="87"/>
      <c r="XB194" s="87"/>
      <c r="XC194" s="87"/>
      <c r="XD194" s="87"/>
      <c r="XE194" s="87"/>
      <c r="XF194" s="87"/>
      <c r="XG194" s="87"/>
      <c r="XH194" s="87"/>
      <c r="XI194" s="87"/>
      <c r="XJ194" s="87"/>
      <c r="XK194" s="87"/>
      <c r="XL194" s="87"/>
      <c r="XM194" s="87"/>
      <c r="XN194" s="87"/>
      <c r="XO194" s="87"/>
      <c r="XP194" s="87"/>
      <c r="XQ194" s="87"/>
      <c r="XR194" s="87"/>
      <c r="XS194" s="87"/>
      <c r="XT194" s="87"/>
      <c r="XU194" s="87"/>
      <c r="XV194" s="87"/>
      <c r="XW194" s="87"/>
      <c r="XX194" s="87"/>
      <c r="XY194" s="87"/>
    </row>
    <row r="195" spans="1:649" s="25" customFormat="1" x14ac:dyDescent="0.15">
      <c r="A195" s="87">
        <v>194</v>
      </c>
      <c r="B195" s="124" t="s">
        <v>1025</v>
      </c>
      <c r="C195" s="87" t="s">
        <v>1025</v>
      </c>
      <c r="D195" s="131" t="s">
        <v>1026</v>
      </c>
      <c r="E195" s="96" t="e">
        <f t="shared" ca="1" si="5"/>
        <v>#NAME?</v>
      </c>
      <c r="F195" s="97">
        <v>314309000</v>
      </c>
      <c r="G195" s="136">
        <v>318891054.79000002</v>
      </c>
      <c r="H195" s="87" t="s">
        <v>51</v>
      </c>
      <c r="I195" s="87" t="s">
        <v>44</v>
      </c>
      <c r="J195" s="148" t="s">
        <v>23</v>
      </c>
      <c r="K195" s="97">
        <v>310000000</v>
      </c>
      <c r="L195" s="97">
        <v>3100000</v>
      </c>
      <c r="M195" s="155">
        <v>6.5</v>
      </c>
      <c r="N195" s="115">
        <v>1</v>
      </c>
      <c r="O195" s="153" t="s">
        <v>521</v>
      </c>
      <c r="P195" s="154" t="s">
        <v>1027</v>
      </c>
      <c r="Q195" s="111">
        <v>1.6182000000000001</v>
      </c>
      <c r="R195" s="115" t="s">
        <v>747</v>
      </c>
      <c r="S195" s="87">
        <v>0</v>
      </c>
      <c r="T195" s="87">
        <v>0</v>
      </c>
      <c r="U195" s="87">
        <v>0</v>
      </c>
      <c r="V195" s="87">
        <v>0</v>
      </c>
      <c r="W195" s="87">
        <v>0</v>
      </c>
      <c r="X195" s="87">
        <v>0</v>
      </c>
      <c r="Y195" s="87">
        <v>0</v>
      </c>
      <c r="Z195" s="87">
        <v>0</v>
      </c>
      <c r="AA195" s="87">
        <v>0</v>
      </c>
      <c r="AB195" s="87">
        <v>0</v>
      </c>
      <c r="AC195" s="87">
        <v>0</v>
      </c>
      <c r="AD195" s="87">
        <v>20150000</v>
      </c>
      <c r="AE195" s="87">
        <v>0</v>
      </c>
      <c r="AF195" s="87">
        <v>0</v>
      </c>
      <c r="AG195" s="87">
        <v>0</v>
      </c>
      <c r="AH195" s="87">
        <v>0</v>
      </c>
      <c r="AI195" s="87">
        <v>0</v>
      </c>
      <c r="AJ195" s="87">
        <v>0</v>
      </c>
      <c r="AK195" s="87">
        <v>0</v>
      </c>
      <c r="AL195" s="87">
        <v>0</v>
      </c>
      <c r="AM195" s="87">
        <v>0</v>
      </c>
      <c r="AN195" s="87">
        <v>0</v>
      </c>
      <c r="AO195" s="87">
        <v>0</v>
      </c>
      <c r="AP195" s="87">
        <v>20150000</v>
      </c>
      <c r="AQ195" s="87">
        <v>0</v>
      </c>
      <c r="AR195" s="87">
        <v>0</v>
      </c>
      <c r="AS195" s="87">
        <v>0</v>
      </c>
      <c r="AT195" s="87">
        <v>0</v>
      </c>
      <c r="AU195" s="87">
        <v>0</v>
      </c>
      <c r="AV195" s="87">
        <v>0</v>
      </c>
      <c r="AW195" s="87">
        <v>0</v>
      </c>
      <c r="AX195" s="87">
        <v>0</v>
      </c>
      <c r="AY195" s="87">
        <v>0</v>
      </c>
      <c r="AZ195" s="87">
        <v>0</v>
      </c>
      <c r="BA195" s="87">
        <v>0</v>
      </c>
      <c r="BB195" s="87">
        <v>20150000</v>
      </c>
      <c r="BC195" s="87">
        <v>0</v>
      </c>
      <c r="BD195" s="87">
        <v>0</v>
      </c>
      <c r="BE195" s="87">
        <v>0</v>
      </c>
      <c r="BF195" s="87">
        <v>0</v>
      </c>
      <c r="BG195" s="87">
        <v>0</v>
      </c>
      <c r="BH195" s="87">
        <v>0</v>
      </c>
      <c r="BI195" s="87">
        <v>0</v>
      </c>
      <c r="BJ195" s="87">
        <v>0</v>
      </c>
      <c r="BK195" s="87">
        <v>0</v>
      </c>
      <c r="BL195" s="87">
        <v>0</v>
      </c>
      <c r="BM195" s="87">
        <v>0</v>
      </c>
      <c r="BN195" s="87">
        <v>20150000</v>
      </c>
      <c r="BO195" s="87">
        <v>0</v>
      </c>
      <c r="BP195" s="87">
        <v>0</v>
      </c>
      <c r="BQ195" s="87">
        <v>0</v>
      </c>
      <c r="BR195" s="87">
        <v>0</v>
      </c>
      <c r="BS195" s="87">
        <v>0</v>
      </c>
      <c r="BT195" s="87">
        <v>0</v>
      </c>
      <c r="BU195" s="87">
        <v>0</v>
      </c>
      <c r="BV195" s="87">
        <v>0</v>
      </c>
      <c r="BW195" s="87">
        <v>0</v>
      </c>
      <c r="BX195" s="87">
        <v>0</v>
      </c>
      <c r="BY195" s="87">
        <v>0</v>
      </c>
      <c r="BZ195" s="87">
        <v>20150000</v>
      </c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>
        <v>20150000</v>
      </c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>
        <v>330150000</v>
      </c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87"/>
      <c r="GQ195" s="87"/>
      <c r="GR195" s="87"/>
      <c r="GS195" s="87"/>
      <c r="GT195" s="87"/>
      <c r="GU195" s="87"/>
      <c r="GV195" s="87"/>
      <c r="GW195" s="87"/>
      <c r="GX195" s="87"/>
      <c r="GY195" s="87"/>
      <c r="GZ195" s="87"/>
      <c r="HA195" s="87"/>
      <c r="HB195" s="87"/>
      <c r="HC195" s="87"/>
      <c r="HD195" s="87"/>
      <c r="HE195" s="87"/>
      <c r="HF195" s="87"/>
      <c r="HG195" s="87"/>
      <c r="HH195" s="87"/>
      <c r="HI195" s="87"/>
      <c r="HJ195" s="87"/>
      <c r="HK195" s="87"/>
      <c r="HL195" s="87"/>
      <c r="HM195" s="87"/>
      <c r="HN195" s="87"/>
      <c r="HO195" s="87"/>
      <c r="HP195" s="87"/>
      <c r="HQ195" s="87"/>
      <c r="HR195" s="87"/>
      <c r="HS195" s="87"/>
      <c r="HT195" s="87"/>
      <c r="HU195" s="87"/>
      <c r="HV195" s="87"/>
      <c r="HW195" s="87"/>
      <c r="HX195" s="87"/>
      <c r="HY195" s="87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87"/>
      <c r="KE195" s="87"/>
      <c r="KF195" s="87"/>
      <c r="KG195" s="87"/>
      <c r="KH195" s="87"/>
      <c r="KI195" s="87"/>
      <c r="KJ195" s="87"/>
      <c r="KK195" s="87"/>
      <c r="KL195" s="87"/>
      <c r="KM195" s="87"/>
      <c r="KN195" s="87"/>
      <c r="KO195" s="87"/>
      <c r="KP195" s="87"/>
      <c r="KQ195" s="87"/>
      <c r="KR195" s="87"/>
      <c r="KS195" s="87"/>
      <c r="KT195" s="87"/>
      <c r="KU195" s="87"/>
      <c r="KV195" s="87"/>
      <c r="KW195" s="87"/>
      <c r="KX195" s="87"/>
      <c r="KY195" s="87"/>
      <c r="KZ195" s="87"/>
      <c r="LA195" s="87"/>
      <c r="LB195" s="87"/>
      <c r="LC195" s="87"/>
      <c r="LD195" s="87"/>
      <c r="LE195" s="87"/>
      <c r="LF195" s="87"/>
      <c r="LG195" s="87"/>
      <c r="LH195" s="87"/>
      <c r="LI195" s="87"/>
      <c r="LJ195" s="87"/>
      <c r="LK195" s="87"/>
      <c r="LL195" s="87"/>
      <c r="LM195" s="87"/>
      <c r="LN195" s="87"/>
      <c r="LO195" s="87"/>
      <c r="LP195" s="87"/>
      <c r="LQ195" s="87"/>
      <c r="LR195" s="87"/>
      <c r="LS195" s="87"/>
      <c r="LT195" s="87"/>
      <c r="LU195" s="87"/>
      <c r="LV195" s="87"/>
      <c r="LW195" s="87"/>
      <c r="LX195" s="87"/>
      <c r="LY195" s="87"/>
      <c r="LZ195" s="87"/>
      <c r="MA195" s="87"/>
      <c r="MB195" s="87"/>
      <c r="MC195" s="87"/>
      <c r="MD195" s="87"/>
      <c r="ME195" s="87"/>
      <c r="MF195" s="87"/>
      <c r="MG195" s="87"/>
      <c r="MH195" s="87"/>
      <c r="MI195" s="87"/>
      <c r="MJ195" s="87"/>
      <c r="MK195" s="87"/>
      <c r="ML195" s="87"/>
      <c r="MM195" s="87"/>
      <c r="MN195" s="87"/>
      <c r="MO195" s="87"/>
      <c r="MP195" s="87"/>
      <c r="MQ195" s="87"/>
      <c r="MR195" s="87"/>
      <c r="MS195" s="87"/>
      <c r="MT195" s="87"/>
      <c r="MU195" s="87"/>
      <c r="MV195" s="87"/>
      <c r="MW195" s="87"/>
      <c r="MX195" s="87"/>
      <c r="MY195" s="87"/>
      <c r="MZ195" s="87"/>
      <c r="NA195" s="87"/>
      <c r="NB195" s="87"/>
      <c r="NC195" s="87"/>
      <c r="ND195" s="87"/>
      <c r="NE195" s="87"/>
      <c r="NF195" s="87"/>
      <c r="NG195" s="87"/>
      <c r="NH195" s="87"/>
      <c r="NI195" s="87"/>
      <c r="NJ195" s="119"/>
      <c r="NK195" s="119"/>
      <c r="NL195" s="119"/>
      <c r="NM195" s="119"/>
      <c r="NN195" s="119"/>
      <c r="NO195" s="119"/>
      <c r="NP195" s="119"/>
      <c r="NQ195" s="119"/>
      <c r="NR195" s="119"/>
      <c r="NS195" s="119"/>
      <c r="NT195" s="119"/>
      <c r="NU195" s="119"/>
      <c r="NV195" s="119"/>
      <c r="NW195" s="119"/>
      <c r="NX195" s="119"/>
      <c r="NY195" s="119"/>
      <c r="NZ195" s="119"/>
      <c r="OA195" s="119"/>
      <c r="OB195" s="119"/>
      <c r="OC195" s="119"/>
      <c r="OD195" s="119"/>
      <c r="OE195" s="119"/>
      <c r="OF195" s="119"/>
      <c r="OG195" s="119"/>
      <c r="OH195" s="119"/>
      <c r="OI195" s="119"/>
      <c r="OJ195" s="119"/>
      <c r="OK195" s="119"/>
      <c r="OL195" s="119"/>
      <c r="OM195" s="119"/>
      <c r="ON195" s="119"/>
      <c r="OO195" s="119"/>
      <c r="OP195" s="119"/>
      <c r="OQ195" s="119"/>
      <c r="OR195" s="119"/>
      <c r="OS195" s="119"/>
      <c r="OT195" s="119"/>
      <c r="OU195" s="119"/>
      <c r="OV195" s="119"/>
      <c r="OW195" s="119"/>
      <c r="OX195" s="119"/>
      <c r="OY195" s="119"/>
      <c r="OZ195" s="119"/>
      <c r="PA195" s="119"/>
      <c r="PB195" s="119"/>
      <c r="PC195" s="119"/>
      <c r="PD195" s="119"/>
      <c r="PE195" s="119"/>
      <c r="PF195" s="119"/>
      <c r="PG195" s="119"/>
      <c r="PH195" s="119"/>
      <c r="PI195" s="119"/>
      <c r="PJ195" s="119"/>
      <c r="PK195" s="119"/>
      <c r="PL195" s="119"/>
      <c r="PM195" s="119"/>
      <c r="PN195" s="119"/>
      <c r="PO195" s="119"/>
      <c r="PP195" s="119"/>
      <c r="PQ195" s="119"/>
      <c r="PR195" s="119"/>
      <c r="PS195" s="119"/>
      <c r="PT195" s="119"/>
      <c r="PU195" s="119"/>
      <c r="PV195" s="119"/>
      <c r="PW195" s="119"/>
      <c r="PX195" s="119"/>
      <c r="PY195" s="119"/>
      <c r="PZ195" s="119"/>
      <c r="QA195" s="119"/>
      <c r="QB195" s="119"/>
      <c r="QC195" s="119"/>
      <c r="QD195" s="119"/>
      <c r="QE195" s="119"/>
      <c r="QF195" s="119"/>
      <c r="QG195" s="119"/>
      <c r="QH195" s="119"/>
      <c r="QI195" s="119"/>
      <c r="QJ195" s="119"/>
      <c r="QK195" s="119"/>
      <c r="QL195" s="119"/>
      <c r="QM195" s="119"/>
      <c r="QN195" s="119"/>
      <c r="QO195" s="119"/>
      <c r="QP195" s="119"/>
      <c r="QQ195" s="119"/>
      <c r="QR195" s="119"/>
      <c r="QS195" s="119"/>
      <c r="QT195" s="119"/>
      <c r="QU195" s="119"/>
      <c r="QV195" s="119"/>
      <c r="QW195" s="119"/>
      <c r="QX195" s="119"/>
      <c r="QY195" s="119"/>
      <c r="QZ195" s="119"/>
      <c r="RA195" s="119"/>
      <c r="RB195" s="119"/>
      <c r="RC195" s="119"/>
      <c r="RD195" s="119"/>
      <c r="RE195" s="119"/>
      <c r="RF195" s="119"/>
      <c r="RG195" s="119"/>
      <c r="RH195" s="119"/>
      <c r="RI195" s="119"/>
      <c r="RJ195" s="119"/>
      <c r="RK195" s="119"/>
      <c r="RL195" s="119"/>
      <c r="RM195" s="119"/>
      <c r="RN195" s="119"/>
      <c r="RO195" s="119"/>
      <c r="RP195" s="119"/>
      <c r="RQ195" s="119"/>
      <c r="RR195" s="119"/>
      <c r="RS195" s="119"/>
      <c r="RT195" s="119"/>
      <c r="RU195" s="119"/>
      <c r="RV195" s="119"/>
      <c r="RW195" s="119"/>
      <c r="RX195" s="119"/>
      <c r="RY195" s="119"/>
      <c r="RZ195" s="119"/>
      <c r="SA195" s="119"/>
      <c r="SB195" s="119"/>
      <c r="SC195" s="119"/>
      <c r="SD195" s="119"/>
      <c r="SE195" s="119"/>
      <c r="SF195" s="119"/>
      <c r="SG195" s="119"/>
      <c r="SH195" s="119"/>
      <c r="SI195" s="119"/>
      <c r="SJ195" s="119"/>
      <c r="SK195" s="119"/>
      <c r="SL195" s="119"/>
      <c r="SM195" s="119"/>
      <c r="SN195" s="119"/>
      <c r="SO195" s="119"/>
      <c r="SP195" s="119"/>
      <c r="SQ195" s="119"/>
      <c r="SR195" s="119"/>
      <c r="SS195" s="119"/>
      <c r="ST195" s="119"/>
      <c r="SU195" s="119"/>
      <c r="SV195" s="119"/>
      <c r="SW195" s="119"/>
      <c r="SX195" s="119"/>
      <c r="SY195" s="119"/>
      <c r="SZ195" s="119"/>
      <c r="TA195" s="119"/>
      <c r="TB195" s="119"/>
      <c r="TC195" s="119"/>
      <c r="TD195" s="119"/>
      <c r="TE195" s="119"/>
      <c r="TF195" s="119"/>
      <c r="TG195" s="119"/>
      <c r="TH195" s="119"/>
      <c r="TI195" s="119"/>
      <c r="TJ195" s="119"/>
      <c r="TK195" s="119"/>
      <c r="TL195" s="119"/>
      <c r="TM195" s="119"/>
      <c r="TN195" s="119"/>
      <c r="TO195" s="119"/>
      <c r="TP195" s="119"/>
      <c r="TQ195" s="119"/>
      <c r="TR195" s="119"/>
      <c r="TS195" s="119"/>
      <c r="TT195" s="119"/>
      <c r="TU195" s="119"/>
      <c r="TV195" s="119"/>
      <c r="TW195" s="119"/>
      <c r="TX195" s="119"/>
      <c r="TY195" s="119"/>
      <c r="TZ195" s="119"/>
      <c r="UA195" s="119"/>
      <c r="UB195" s="119"/>
      <c r="UC195" s="119"/>
      <c r="UD195" s="119"/>
      <c r="UE195" s="119"/>
      <c r="UF195" s="119"/>
      <c r="UG195" s="119"/>
      <c r="UH195" s="119"/>
      <c r="UI195" s="119"/>
      <c r="UJ195" s="119"/>
      <c r="UK195" s="119"/>
      <c r="UL195" s="119"/>
      <c r="UM195" s="119"/>
      <c r="UN195" s="119"/>
      <c r="UO195" s="119"/>
      <c r="UP195" s="119"/>
      <c r="UQ195" s="119"/>
      <c r="UR195" s="119"/>
      <c r="US195" s="119"/>
      <c r="UT195" s="119"/>
      <c r="UU195" s="119"/>
      <c r="UV195" s="119"/>
      <c r="UW195" s="119"/>
      <c r="UX195" s="119"/>
      <c r="UY195" s="119"/>
      <c r="UZ195" s="119"/>
      <c r="VA195" s="119"/>
      <c r="VB195" s="119"/>
      <c r="VC195" s="119"/>
      <c r="VD195" s="119"/>
      <c r="VE195" s="119"/>
      <c r="VF195" s="119"/>
      <c r="VG195" s="119"/>
      <c r="VH195" s="119"/>
      <c r="VI195" s="119"/>
      <c r="VJ195" s="119"/>
      <c r="VK195" s="119"/>
      <c r="VL195" s="119"/>
      <c r="VM195" s="119"/>
      <c r="VN195" s="119"/>
      <c r="VO195" s="119"/>
      <c r="VP195" s="119"/>
      <c r="VQ195" s="119"/>
      <c r="VR195" s="119"/>
      <c r="VS195" s="119"/>
      <c r="VT195" s="119"/>
      <c r="VU195" s="119"/>
      <c r="VV195" s="119"/>
      <c r="VW195" s="119"/>
      <c r="VX195" s="119"/>
      <c r="VY195" s="119"/>
      <c r="VZ195" s="119"/>
      <c r="WA195" s="119"/>
      <c r="WB195" s="119"/>
      <c r="WC195" s="119"/>
      <c r="WD195" s="119"/>
      <c r="WE195" s="119"/>
      <c r="WF195" s="119"/>
      <c r="WG195" s="119"/>
      <c r="WH195" s="119"/>
      <c r="WI195" s="97"/>
      <c r="WJ195" s="97"/>
      <c r="WK195" s="87"/>
      <c r="WL195" s="87"/>
      <c r="WM195" s="87"/>
      <c r="WN195" s="87"/>
      <c r="WO195" s="87"/>
      <c r="WP195" s="87"/>
      <c r="WQ195" s="87"/>
      <c r="WR195" s="87"/>
      <c r="WS195" s="87"/>
      <c r="WT195" s="87"/>
      <c r="WU195" s="87"/>
      <c r="WV195" s="87"/>
      <c r="WW195" s="87"/>
      <c r="WX195" s="87"/>
      <c r="WY195" s="87"/>
      <c r="WZ195" s="87"/>
      <c r="XA195" s="87"/>
      <c r="XB195" s="87"/>
      <c r="XC195" s="87"/>
      <c r="XD195" s="87"/>
      <c r="XE195" s="87"/>
      <c r="XF195" s="87"/>
      <c r="XG195" s="87"/>
      <c r="XH195" s="87"/>
      <c r="XI195" s="87"/>
      <c r="XJ195" s="87"/>
      <c r="XK195" s="87"/>
      <c r="XL195" s="87"/>
      <c r="XM195" s="87"/>
      <c r="XN195" s="87"/>
      <c r="XO195" s="87"/>
      <c r="XP195" s="87"/>
      <c r="XQ195" s="87"/>
      <c r="XR195" s="87"/>
      <c r="XS195" s="87"/>
      <c r="XT195" s="87"/>
      <c r="XU195" s="87"/>
      <c r="XV195" s="87"/>
      <c r="XW195" s="87"/>
      <c r="XX195" s="87"/>
      <c r="XY195" s="87"/>
    </row>
    <row r="196" spans="1:649" s="25" customFormat="1" x14ac:dyDescent="0.15">
      <c r="A196" s="87">
        <v>195</v>
      </c>
      <c r="B196" s="150" t="s">
        <v>1028</v>
      </c>
      <c r="C196" s="132" t="s">
        <v>1029</v>
      </c>
      <c r="D196" s="132" t="s">
        <v>1030</v>
      </c>
      <c r="E196" s="96" t="e">
        <f t="shared" ca="1" si="5"/>
        <v>#NAME?</v>
      </c>
      <c r="F196" s="135">
        <v>211092000</v>
      </c>
      <c r="G196" s="139">
        <v>214158575.34</v>
      </c>
      <c r="H196" s="132" t="s">
        <v>51</v>
      </c>
      <c r="I196" s="132" t="s">
        <v>22</v>
      </c>
      <c r="J196" s="148" t="s">
        <v>23</v>
      </c>
      <c r="K196" s="135">
        <v>210000000</v>
      </c>
      <c r="L196" s="135">
        <v>2100000</v>
      </c>
      <c r="M196" s="155">
        <v>6.5</v>
      </c>
      <c r="N196" s="115">
        <v>1</v>
      </c>
      <c r="O196" s="153" t="s">
        <v>1031</v>
      </c>
      <c r="P196" s="154" t="s">
        <v>499</v>
      </c>
      <c r="Q196" s="111">
        <v>3.9224000000000001</v>
      </c>
      <c r="R196" s="115" t="s">
        <v>934</v>
      </c>
      <c r="S196" s="132">
        <v>0</v>
      </c>
      <c r="T196" s="132">
        <v>0</v>
      </c>
      <c r="U196" s="132">
        <v>0</v>
      </c>
      <c r="V196" s="132">
        <v>0</v>
      </c>
      <c r="W196" s="132">
        <v>0</v>
      </c>
      <c r="X196" s="132">
        <v>0</v>
      </c>
      <c r="Y196" s="132">
        <v>0</v>
      </c>
      <c r="Z196" s="132">
        <v>0</v>
      </c>
      <c r="AA196" s="132">
        <v>0</v>
      </c>
      <c r="AB196" s="132">
        <v>0</v>
      </c>
      <c r="AC196" s="132">
        <v>0</v>
      </c>
      <c r="AD196" s="132">
        <v>13650000</v>
      </c>
      <c r="AE196" s="87">
        <v>0</v>
      </c>
      <c r="AF196" s="87">
        <v>0</v>
      </c>
      <c r="AG196" s="87">
        <v>0</v>
      </c>
      <c r="AH196" s="87">
        <v>0</v>
      </c>
      <c r="AI196" s="87">
        <v>0</v>
      </c>
      <c r="AJ196" s="87">
        <v>0</v>
      </c>
      <c r="AK196" s="87">
        <v>0</v>
      </c>
      <c r="AL196" s="132">
        <v>0</v>
      </c>
      <c r="AM196" s="132">
        <v>0</v>
      </c>
      <c r="AN196" s="132">
        <v>0</v>
      </c>
      <c r="AO196" s="132">
        <v>0</v>
      </c>
      <c r="AP196" s="132">
        <v>223650000</v>
      </c>
      <c r="AQ196" s="132">
        <v>0</v>
      </c>
      <c r="AR196" s="132">
        <v>0</v>
      </c>
      <c r="AS196" s="132">
        <v>0</v>
      </c>
      <c r="AT196" s="132">
        <v>0</v>
      </c>
      <c r="AU196" s="132">
        <v>0</v>
      </c>
      <c r="AV196" s="132">
        <v>0</v>
      </c>
      <c r="AW196" s="132">
        <v>0</v>
      </c>
      <c r="AX196" s="132">
        <v>0</v>
      </c>
      <c r="AY196" s="132">
        <v>0</v>
      </c>
      <c r="AZ196" s="132">
        <v>0</v>
      </c>
      <c r="BA196" s="132">
        <v>0</v>
      </c>
      <c r="BB196" s="132">
        <v>0</v>
      </c>
      <c r="BC196" s="132">
        <v>0</v>
      </c>
      <c r="BD196" s="87">
        <v>0</v>
      </c>
      <c r="BE196" s="87">
        <v>0</v>
      </c>
      <c r="BF196" s="87">
        <v>0</v>
      </c>
      <c r="BG196" s="87">
        <v>0</v>
      </c>
      <c r="BH196" s="87">
        <v>0</v>
      </c>
      <c r="BI196" s="87">
        <v>0</v>
      </c>
      <c r="BJ196" s="87">
        <v>0</v>
      </c>
      <c r="BK196" s="132">
        <v>0</v>
      </c>
      <c r="BL196" s="132">
        <v>0</v>
      </c>
      <c r="BM196" s="132">
        <v>0</v>
      </c>
      <c r="BN196" s="132">
        <v>0</v>
      </c>
      <c r="BO196" s="132">
        <v>0</v>
      </c>
      <c r="BP196" s="132">
        <v>0</v>
      </c>
      <c r="BQ196" s="132">
        <v>0</v>
      </c>
      <c r="BR196" s="132">
        <v>0</v>
      </c>
      <c r="BS196" s="132">
        <v>0</v>
      </c>
      <c r="BT196" s="132">
        <v>0</v>
      </c>
      <c r="BU196" s="132">
        <v>0</v>
      </c>
      <c r="BV196" s="132">
        <v>0</v>
      </c>
      <c r="BW196" s="132">
        <v>0</v>
      </c>
      <c r="BX196" s="87">
        <v>0</v>
      </c>
      <c r="BY196" s="87">
        <v>0</v>
      </c>
      <c r="BZ196" s="132"/>
      <c r="CA196" s="132"/>
      <c r="CB196" s="132"/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32"/>
      <c r="DB196" s="132"/>
      <c r="DC196" s="132"/>
      <c r="DD196" s="132"/>
      <c r="DE196" s="132"/>
      <c r="DF196" s="132"/>
      <c r="DG196" s="132"/>
      <c r="DH196" s="132"/>
      <c r="DI196" s="132"/>
      <c r="DJ196" s="132"/>
      <c r="DK196" s="132"/>
      <c r="DL196" s="132"/>
      <c r="DM196" s="132"/>
      <c r="DN196" s="132"/>
      <c r="DO196" s="132"/>
      <c r="DP196" s="132"/>
      <c r="DQ196" s="132"/>
      <c r="DR196" s="132"/>
      <c r="DS196" s="132"/>
      <c r="DT196" s="132"/>
      <c r="DU196" s="132"/>
      <c r="DV196" s="132"/>
      <c r="DW196" s="132"/>
      <c r="DX196" s="132"/>
      <c r="DY196" s="132"/>
      <c r="DZ196" s="132"/>
      <c r="EA196" s="132"/>
      <c r="EB196" s="132"/>
      <c r="EC196" s="132"/>
      <c r="ED196" s="132"/>
      <c r="EE196" s="132"/>
      <c r="EF196" s="132"/>
      <c r="EG196" s="132"/>
      <c r="EH196" s="132"/>
      <c r="EI196" s="132"/>
      <c r="EJ196" s="132"/>
      <c r="EK196" s="132"/>
      <c r="EL196" s="132"/>
      <c r="EM196" s="132"/>
      <c r="EN196" s="132"/>
      <c r="EO196" s="132"/>
      <c r="EP196" s="132"/>
      <c r="EQ196" s="132"/>
      <c r="ER196" s="132"/>
      <c r="ES196" s="132"/>
      <c r="ET196" s="132"/>
      <c r="EU196" s="132"/>
      <c r="EV196" s="132"/>
      <c r="EW196" s="132"/>
      <c r="EX196" s="132"/>
      <c r="EY196" s="132"/>
      <c r="EZ196" s="132"/>
      <c r="FA196" s="132"/>
      <c r="FB196" s="132"/>
      <c r="FC196" s="132"/>
      <c r="FD196" s="132"/>
      <c r="FE196" s="132"/>
      <c r="FF196" s="132"/>
      <c r="FG196" s="132"/>
      <c r="FH196" s="132"/>
      <c r="FI196" s="132"/>
      <c r="FJ196" s="132"/>
      <c r="FK196" s="132"/>
      <c r="FL196" s="132"/>
      <c r="FM196" s="132"/>
      <c r="FN196" s="132"/>
      <c r="FO196" s="132"/>
      <c r="FP196" s="132"/>
      <c r="FQ196" s="132"/>
      <c r="FR196" s="132"/>
      <c r="FS196" s="132"/>
      <c r="FT196" s="132"/>
      <c r="FU196" s="132"/>
      <c r="FV196" s="132"/>
      <c r="FW196" s="132"/>
      <c r="FX196" s="132"/>
      <c r="FY196" s="132"/>
      <c r="FZ196" s="132"/>
      <c r="GA196" s="132"/>
      <c r="GB196" s="132"/>
      <c r="GC196" s="132"/>
      <c r="GD196" s="132"/>
      <c r="GE196" s="132"/>
      <c r="GF196" s="132"/>
      <c r="GG196" s="132"/>
      <c r="GH196" s="132"/>
      <c r="GI196" s="132"/>
      <c r="GJ196" s="132"/>
      <c r="GK196" s="132"/>
      <c r="GL196" s="132"/>
      <c r="GM196" s="132"/>
      <c r="GN196" s="132"/>
      <c r="GO196" s="132"/>
      <c r="GP196" s="132"/>
      <c r="GQ196" s="132"/>
      <c r="GR196" s="132"/>
      <c r="GS196" s="132"/>
      <c r="GT196" s="132"/>
      <c r="GU196" s="132"/>
      <c r="GV196" s="132"/>
      <c r="GW196" s="132"/>
      <c r="GX196" s="132"/>
      <c r="GY196" s="132"/>
      <c r="GZ196" s="132"/>
      <c r="HA196" s="132"/>
      <c r="HB196" s="132"/>
      <c r="HC196" s="132"/>
      <c r="HD196" s="132"/>
      <c r="HE196" s="132"/>
      <c r="HF196" s="132"/>
      <c r="HG196" s="132"/>
      <c r="HH196" s="132"/>
      <c r="HI196" s="132"/>
      <c r="HJ196" s="132"/>
      <c r="HK196" s="132"/>
      <c r="HL196" s="132"/>
      <c r="HM196" s="132"/>
      <c r="HN196" s="132"/>
      <c r="HO196" s="132"/>
      <c r="HP196" s="132"/>
      <c r="HQ196" s="132"/>
      <c r="HR196" s="132"/>
      <c r="HS196" s="132"/>
      <c r="HT196" s="132"/>
      <c r="HU196" s="132"/>
      <c r="HV196" s="132"/>
      <c r="HW196" s="132"/>
      <c r="HX196" s="132"/>
      <c r="HY196" s="132"/>
      <c r="HZ196" s="132"/>
      <c r="IA196" s="132"/>
      <c r="IB196" s="132"/>
      <c r="IC196" s="132"/>
      <c r="ID196" s="132"/>
      <c r="IE196" s="132"/>
      <c r="IF196" s="132"/>
      <c r="IG196" s="132"/>
      <c r="IH196" s="132"/>
      <c r="II196" s="132"/>
      <c r="IJ196" s="132"/>
      <c r="IK196" s="132"/>
      <c r="IL196" s="132"/>
      <c r="IM196" s="132"/>
      <c r="IN196" s="132"/>
      <c r="IO196" s="132"/>
      <c r="IP196" s="132"/>
      <c r="IQ196" s="132"/>
      <c r="IR196" s="132"/>
      <c r="IS196" s="132"/>
      <c r="IT196" s="132"/>
      <c r="IU196" s="132"/>
      <c r="IV196" s="132"/>
      <c r="IW196" s="132"/>
      <c r="IX196" s="132"/>
      <c r="IY196" s="132"/>
      <c r="IZ196" s="132"/>
      <c r="JA196" s="132"/>
      <c r="JB196" s="132"/>
      <c r="JC196" s="132"/>
      <c r="JD196" s="132"/>
      <c r="JE196" s="132"/>
      <c r="JF196" s="132"/>
      <c r="JG196" s="132"/>
      <c r="JH196" s="132"/>
      <c r="JI196" s="132"/>
      <c r="JJ196" s="132"/>
      <c r="JK196" s="132"/>
      <c r="JL196" s="132"/>
      <c r="JM196" s="132"/>
      <c r="JN196" s="132"/>
      <c r="JO196" s="132"/>
      <c r="JP196" s="132"/>
      <c r="JQ196" s="132"/>
      <c r="JR196" s="132"/>
      <c r="JS196" s="132"/>
      <c r="JT196" s="132"/>
      <c r="JU196" s="132"/>
      <c r="JV196" s="132"/>
      <c r="JW196" s="132"/>
      <c r="JX196" s="132"/>
      <c r="JY196" s="132"/>
      <c r="JZ196" s="132"/>
      <c r="KA196" s="132"/>
      <c r="KB196" s="132"/>
      <c r="KC196" s="132"/>
      <c r="KD196" s="132"/>
      <c r="KE196" s="132"/>
      <c r="KF196" s="132"/>
      <c r="KG196" s="132"/>
      <c r="KH196" s="132"/>
      <c r="KI196" s="132"/>
      <c r="KJ196" s="132"/>
      <c r="KK196" s="132"/>
      <c r="KL196" s="132"/>
      <c r="KM196" s="132"/>
      <c r="KN196" s="132"/>
      <c r="KO196" s="132"/>
      <c r="KP196" s="132"/>
      <c r="KQ196" s="132"/>
      <c r="KR196" s="132"/>
      <c r="KS196" s="132"/>
      <c r="KT196" s="132"/>
      <c r="KU196" s="132"/>
      <c r="KV196" s="132"/>
      <c r="KW196" s="132"/>
      <c r="KX196" s="132"/>
      <c r="KY196" s="132"/>
      <c r="KZ196" s="132"/>
      <c r="LA196" s="132"/>
      <c r="LB196" s="132"/>
      <c r="LC196" s="132"/>
      <c r="LD196" s="132"/>
      <c r="LE196" s="132"/>
      <c r="LF196" s="132"/>
      <c r="LG196" s="132"/>
      <c r="LH196" s="132"/>
      <c r="LI196" s="132"/>
      <c r="LJ196" s="132"/>
      <c r="LK196" s="132"/>
      <c r="LL196" s="132"/>
      <c r="LM196" s="132"/>
      <c r="LN196" s="132"/>
      <c r="LO196" s="132"/>
      <c r="LP196" s="132"/>
      <c r="LQ196" s="132"/>
      <c r="LR196" s="132"/>
      <c r="LS196" s="132"/>
      <c r="LT196" s="132"/>
      <c r="LU196" s="132"/>
      <c r="LV196" s="132"/>
      <c r="LW196" s="132"/>
      <c r="LX196" s="132"/>
      <c r="LY196" s="132"/>
      <c r="LZ196" s="132"/>
      <c r="MA196" s="132"/>
      <c r="MB196" s="132"/>
      <c r="MC196" s="132"/>
      <c r="MD196" s="132"/>
      <c r="ME196" s="132"/>
      <c r="MF196" s="132"/>
      <c r="MG196" s="132"/>
      <c r="MH196" s="132"/>
      <c r="MI196" s="132"/>
      <c r="MJ196" s="132"/>
      <c r="MK196" s="132"/>
      <c r="ML196" s="132"/>
      <c r="MM196" s="132"/>
      <c r="MN196" s="132"/>
      <c r="MO196" s="132"/>
      <c r="MP196" s="132"/>
      <c r="MQ196" s="132"/>
      <c r="MR196" s="132"/>
      <c r="MS196" s="132"/>
      <c r="MT196" s="132"/>
      <c r="MU196" s="132"/>
      <c r="MV196" s="132"/>
      <c r="MW196" s="132"/>
      <c r="MX196" s="132"/>
      <c r="MY196" s="132"/>
      <c r="MZ196" s="132"/>
      <c r="NA196" s="132"/>
      <c r="NB196" s="132"/>
      <c r="NC196" s="132"/>
      <c r="ND196" s="132"/>
      <c r="NE196" s="132"/>
      <c r="NF196" s="132"/>
      <c r="NG196" s="132"/>
      <c r="NH196" s="132"/>
      <c r="NI196" s="132"/>
      <c r="NJ196" s="132"/>
      <c r="NK196" s="132"/>
      <c r="NL196" s="132"/>
      <c r="NM196" s="132"/>
      <c r="NN196" s="132"/>
      <c r="NO196" s="132"/>
      <c r="NP196" s="132"/>
      <c r="NQ196" s="132"/>
      <c r="NR196" s="132"/>
      <c r="NS196" s="132"/>
      <c r="NT196" s="132"/>
      <c r="NU196" s="132"/>
      <c r="NV196" s="132"/>
      <c r="NW196" s="132"/>
      <c r="NX196" s="132"/>
      <c r="NY196" s="132"/>
      <c r="NZ196" s="132"/>
      <c r="OA196" s="132"/>
      <c r="OB196" s="132"/>
      <c r="OC196" s="132"/>
      <c r="OD196" s="132"/>
      <c r="OE196" s="132"/>
      <c r="OF196" s="132"/>
      <c r="OG196" s="132"/>
      <c r="OH196" s="132"/>
      <c r="OI196" s="132"/>
      <c r="OJ196" s="132"/>
      <c r="OK196" s="132"/>
      <c r="OL196" s="132"/>
      <c r="OM196" s="132"/>
      <c r="ON196" s="132"/>
      <c r="OO196" s="132"/>
      <c r="OP196" s="132"/>
      <c r="OQ196" s="132"/>
      <c r="OR196" s="132"/>
      <c r="OS196" s="132"/>
      <c r="OT196" s="132"/>
      <c r="OU196" s="132"/>
      <c r="OV196" s="132"/>
      <c r="OW196" s="132"/>
      <c r="OX196" s="132"/>
      <c r="OY196" s="132"/>
      <c r="OZ196" s="132"/>
      <c r="PA196" s="132"/>
      <c r="PB196" s="132"/>
      <c r="PC196" s="132"/>
      <c r="PD196" s="132"/>
      <c r="PE196" s="132"/>
      <c r="PF196" s="132"/>
      <c r="PG196" s="132"/>
      <c r="PH196" s="132"/>
      <c r="PI196" s="132"/>
      <c r="PJ196" s="132"/>
      <c r="PK196" s="132"/>
      <c r="PL196" s="132"/>
      <c r="PM196" s="132"/>
      <c r="PN196" s="132"/>
      <c r="PO196" s="132"/>
      <c r="PP196" s="132"/>
      <c r="PQ196" s="132"/>
      <c r="PR196" s="132"/>
      <c r="PS196" s="132"/>
      <c r="PT196" s="132"/>
      <c r="PU196" s="132"/>
      <c r="PV196" s="132"/>
      <c r="PW196" s="132"/>
      <c r="PX196" s="132"/>
      <c r="PY196" s="132"/>
      <c r="PZ196" s="132"/>
      <c r="QA196" s="132"/>
      <c r="QB196" s="132"/>
      <c r="QC196" s="132"/>
      <c r="QD196" s="132"/>
      <c r="QE196" s="132"/>
      <c r="QF196" s="132"/>
      <c r="QG196" s="132"/>
      <c r="QH196" s="132"/>
      <c r="QI196" s="132"/>
      <c r="QJ196" s="132"/>
      <c r="QK196" s="132"/>
      <c r="QL196" s="132"/>
      <c r="QM196" s="132"/>
      <c r="QN196" s="132"/>
      <c r="QO196" s="132"/>
      <c r="QP196" s="132"/>
      <c r="QQ196" s="132"/>
      <c r="QR196" s="132"/>
      <c r="QS196" s="132"/>
      <c r="QT196" s="132"/>
      <c r="QU196" s="132"/>
      <c r="QV196" s="132"/>
      <c r="QW196" s="132"/>
      <c r="QX196" s="132"/>
      <c r="QY196" s="132"/>
      <c r="QZ196" s="132"/>
      <c r="RA196" s="132"/>
      <c r="RB196" s="132"/>
      <c r="RC196" s="132"/>
      <c r="RD196" s="132"/>
      <c r="RE196" s="132"/>
      <c r="RF196" s="132"/>
      <c r="RG196" s="132"/>
      <c r="RH196" s="132"/>
      <c r="RI196" s="132"/>
      <c r="RJ196" s="132"/>
      <c r="RK196" s="132"/>
      <c r="RL196" s="132"/>
      <c r="RM196" s="132"/>
      <c r="RN196" s="132"/>
      <c r="RO196" s="132"/>
      <c r="RP196" s="132"/>
      <c r="RQ196" s="132"/>
      <c r="RR196" s="132"/>
      <c r="RS196" s="132"/>
      <c r="RT196" s="132"/>
      <c r="RU196" s="132"/>
      <c r="RV196" s="132"/>
      <c r="RW196" s="132"/>
      <c r="RX196" s="132"/>
      <c r="RY196" s="132"/>
      <c r="RZ196" s="132"/>
      <c r="SA196" s="132"/>
      <c r="SB196" s="132"/>
      <c r="SC196" s="132"/>
      <c r="SD196" s="132"/>
      <c r="SE196" s="132"/>
      <c r="SF196" s="132"/>
      <c r="SG196" s="132"/>
      <c r="SH196" s="132"/>
      <c r="SI196" s="132"/>
      <c r="SJ196" s="132"/>
      <c r="SK196" s="132"/>
      <c r="SL196" s="132"/>
      <c r="SM196" s="132"/>
      <c r="SN196" s="132"/>
      <c r="SO196" s="132"/>
      <c r="SP196" s="132"/>
      <c r="SQ196" s="132"/>
      <c r="SR196" s="132"/>
      <c r="SS196" s="132"/>
      <c r="ST196" s="132"/>
      <c r="SU196" s="132"/>
      <c r="SV196" s="132"/>
      <c r="SW196" s="132"/>
      <c r="SX196" s="132"/>
      <c r="SY196" s="132"/>
      <c r="SZ196" s="132"/>
      <c r="TA196" s="132"/>
      <c r="TB196" s="132"/>
      <c r="TC196" s="132"/>
      <c r="TD196" s="132"/>
      <c r="TE196" s="132"/>
      <c r="TF196" s="132"/>
      <c r="TG196" s="132"/>
      <c r="TH196" s="132"/>
      <c r="TI196" s="132"/>
      <c r="TJ196" s="132"/>
      <c r="TK196" s="132"/>
      <c r="TL196" s="132"/>
      <c r="TM196" s="132"/>
      <c r="TN196" s="132"/>
      <c r="TO196" s="132"/>
      <c r="TP196" s="132"/>
      <c r="TQ196" s="132"/>
      <c r="TR196" s="132"/>
      <c r="TS196" s="132"/>
      <c r="TT196" s="132"/>
      <c r="TU196" s="132"/>
      <c r="TV196" s="132"/>
      <c r="TW196" s="132"/>
      <c r="TX196" s="132"/>
      <c r="TY196" s="132"/>
      <c r="TZ196" s="132"/>
      <c r="UA196" s="132"/>
      <c r="UB196" s="132"/>
      <c r="UC196" s="132"/>
      <c r="UD196" s="132"/>
      <c r="UE196" s="132"/>
      <c r="UF196" s="132"/>
      <c r="UG196" s="132"/>
      <c r="UH196" s="132"/>
      <c r="UI196" s="132"/>
      <c r="UJ196" s="132"/>
      <c r="UK196" s="132"/>
      <c r="UL196" s="132"/>
      <c r="UM196" s="132"/>
      <c r="UN196" s="132"/>
      <c r="UO196" s="132"/>
      <c r="UP196" s="132"/>
      <c r="UQ196" s="132"/>
      <c r="UR196" s="132"/>
      <c r="US196" s="132"/>
      <c r="UT196" s="132"/>
      <c r="UU196" s="132"/>
      <c r="UV196" s="132"/>
      <c r="UW196" s="132"/>
      <c r="UX196" s="132"/>
      <c r="UY196" s="132"/>
      <c r="UZ196" s="132"/>
      <c r="VA196" s="132"/>
      <c r="VB196" s="132"/>
      <c r="VC196" s="132"/>
      <c r="VD196" s="132"/>
      <c r="VE196" s="132"/>
      <c r="VF196" s="132"/>
      <c r="VG196" s="132"/>
      <c r="VH196" s="132"/>
      <c r="VI196" s="132"/>
      <c r="VJ196" s="132"/>
      <c r="VK196" s="132"/>
      <c r="VL196" s="132"/>
      <c r="VM196" s="132"/>
      <c r="VN196" s="132"/>
      <c r="VO196" s="132"/>
      <c r="VP196" s="132"/>
      <c r="VQ196" s="132"/>
      <c r="VR196" s="132"/>
      <c r="VS196" s="132"/>
      <c r="VT196" s="132"/>
      <c r="VU196" s="132"/>
      <c r="VV196" s="132"/>
      <c r="VW196" s="132"/>
      <c r="VX196" s="132"/>
      <c r="VY196" s="132"/>
      <c r="VZ196" s="132"/>
      <c r="WA196" s="132"/>
      <c r="WB196" s="132"/>
      <c r="WC196" s="132"/>
      <c r="WD196" s="132"/>
      <c r="WE196" s="132"/>
      <c r="WF196" s="132"/>
      <c r="WG196" s="132"/>
      <c r="WH196" s="132"/>
      <c r="WI196" s="135"/>
      <c r="WJ196" s="135"/>
      <c r="WK196" s="132"/>
      <c r="WL196" s="132"/>
      <c r="WM196" s="132"/>
      <c r="WN196" s="132"/>
      <c r="WO196" s="132"/>
      <c r="WP196" s="132"/>
      <c r="WQ196" s="132"/>
      <c r="WR196" s="132"/>
      <c r="WS196" s="132"/>
      <c r="WT196" s="132"/>
      <c r="WU196" s="132"/>
      <c r="WV196" s="132"/>
      <c r="WW196" s="132"/>
      <c r="WX196" s="132"/>
      <c r="WY196" s="132"/>
      <c r="WZ196" s="132"/>
      <c r="XA196" s="132"/>
      <c r="XB196" s="132"/>
      <c r="XC196" s="132"/>
      <c r="XD196" s="132"/>
      <c r="XE196" s="132"/>
      <c r="XF196" s="132"/>
      <c r="XG196" s="132"/>
      <c r="XH196" s="132"/>
      <c r="XI196" s="132"/>
      <c r="XJ196" s="132"/>
      <c r="XK196" s="132"/>
      <c r="XL196" s="132"/>
      <c r="XM196" s="132"/>
      <c r="XN196" s="132"/>
      <c r="XO196" s="132"/>
      <c r="XP196" s="132"/>
      <c r="XQ196" s="132"/>
      <c r="XR196" s="132"/>
      <c r="XS196" s="132"/>
      <c r="XT196" s="132"/>
      <c r="XU196" s="132"/>
      <c r="XV196" s="132"/>
      <c r="XW196" s="132"/>
      <c r="XX196" s="132"/>
      <c r="XY196" s="132"/>
    </row>
    <row r="197" spans="1:649" s="25" customFormat="1" x14ac:dyDescent="0.15">
      <c r="A197" s="87">
        <v>196</v>
      </c>
      <c r="B197" s="150">
        <v>42280132</v>
      </c>
      <c r="C197" s="132" t="s">
        <v>1032</v>
      </c>
      <c r="D197" s="132" t="s">
        <v>1033</v>
      </c>
      <c r="E197" s="96" t="e">
        <f t="shared" ca="1" si="5"/>
        <v>#NAME?</v>
      </c>
      <c r="F197" s="135">
        <v>149895000</v>
      </c>
      <c r="G197" s="139">
        <v>151920205.47999999</v>
      </c>
      <c r="H197" s="132" t="s">
        <v>51</v>
      </c>
      <c r="I197" s="132" t="s">
        <v>732</v>
      </c>
      <c r="J197" s="148" t="s">
        <v>23</v>
      </c>
      <c r="K197" s="135">
        <v>150000000</v>
      </c>
      <c r="L197" s="135">
        <v>1500000</v>
      </c>
      <c r="M197" s="155">
        <v>6.4</v>
      </c>
      <c r="N197" s="115">
        <v>0</v>
      </c>
      <c r="O197" s="153" t="s">
        <v>1034</v>
      </c>
      <c r="P197" s="154" t="s">
        <v>1035</v>
      </c>
      <c r="Q197" s="111">
        <v>1.6175999999999999</v>
      </c>
      <c r="R197" s="115" t="s">
        <v>955</v>
      </c>
      <c r="S197" s="132">
        <v>0</v>
      </c>
      <c r="T197" s="132">
        <v>0</v>
      </c>
      <c r="U197" s="132">
        <v>0</v>
      </c>
      <c r="V197" s="132">
        <v>0</v>
      </c>
      <c r="W197" s="132">
        <v>0</v>
      </c>
      <c r="X197" s="132">
        <v>0</v>
      </c>
      <c r="Y197" s="132">
        <v>0</v>
      </c>
      <c r="Z197" s="132">
        <v>0</v>
      </c>
      <c r="AA197" s="132">
        <v>0</v>
      </c>
      <c r="AB197" s="132">
        <v>0</v>
      </c>
      <c r="AC197" s="132">
        <v>0</v>
      </c>
      <c r="AD197" s="132">
        <v>159600000</v>
      </c>
      <c r="AE197" s="87"/>
      <c r="AF197" s="87"/>
      <c r="AG197" s="87"/>
      <c r="AH197" s="87"/>
      <c r="AI197" s="87"/>
      <c r="AJ197" s="87"/>
      <c r="AK197" s="87"/>
      <c r="AL197" s="132"/>
      <c r="AM197" s="132"/>
      <c r="AN197" s="132"/>
      <c r="AO197" s="132"/>
      <c r="AP197" s="132"/>
      <c r="AQ197" s="132"/>
      <c r="AR197" s="132"/>
      <c r="AS197" s="132"/>
      <c r="AT197" s="132"/>
      <c r="AU197" s="132"/>
      <c r="AV197" s="132"/>
      <c r="AW197" s="132"/>
      <c r="AX197" s="132"/>
      <c r="AY197" s="132"/>
      <c r="AZ197" s="132"/>
      <c r="BA197" s="132"/>
      <c r="BB197" s="132"/>
      <c r="BC197" s="132"/>
      <c r="BD197" s="87"/>
      <c r="BE197" s="87"/>
      <c r="BF197" s="87"/>
      <c r="BG197" s="87"/>
      <c r="BH197" s="87"/>
      <c r="BI197" s="87"/>
      <c r="BJ197" s="87"/>
      <c r="BK197" s="132"/>
      <c r="BL197" s="132"/>
      <c r="BM197" s="132"/>
      <c r="BN197" s="132"/>
      <c r="BO197" s="132"/>
      <c r="BP197" s="132"/>
      <c r="BQ197" s="132"/>
      <c r="BR197" s="132"/>
      <c r="BS197" s="132"/>
      <c r="BT197" s="132"/>
      <c r="BU197" s="132"/>
      <c r="BV197" s="132"/>
      <c r="BW197" s="132"/>
      <c r="BX197" s="87"/>
      <c r="BY197" s="87"/>
      <c r="BZ197" s="132"/>
      <c r="CA197" s="132"/>
      <c r="CB197" s="132"/>
      <c r="CC197" s="132"/>
      <c r="CD197" s="132"/>
      <c r="CE197" s="132"/>
      <c r="CF197" s="132"/>
      <c r="CG197" s="132"/>
      <c r="CH197" s="132"/>
      <c r="CI197" s="132"/>
      <c r="CJ197" s="132"/>
      <c r="CK197" s="132"/>
      <c r="CL197" s="132"/>
      <c r="CM197" s="132"/>
      <c r="CN197" s="132"/>
      <c r="CO197" s="132"/>
      <c r="CP197" s="132"/>
      <c r="CQ197" s="132"/>
      <c r="CR197" s="132"/>
      <c r="CS197" s="132"/>
      <c r="CT197" s="132"/>
      <c r="CU197" s="132"/>
      <c r="CV197" s="132"/>
      <c r="CW197" s="132"/>
      <c r="CX197" s="132"/>
      <c r="CY197" s="132"/>
      <c r="CZ197" s="132"/>
      <c r="DA197" s="132"/>
      <c r="DB197" s="132"/>
      <c r="DC197" s="132"/>
      <c r="DD197" s="132"/>
      <c r="DE197" s="132"/>
      <c r="DF197" s="132"/>
      <c r="DG197" s="132"/>
      <c r="DH197" s="132"/>
      <c r="DI197" s="132"/>
      <c r="DJ197" s="132"/>
      <c r="DK197" s="132"/>
      <c r="DL197" s="132"/>
      <c r="DM197" s="132"/>
      <c r="DN197" s="132"/>
      <c r="DO197" s="132"/>
      <c r="DP197" s="132"/>
      <c r="DQ197" s="132"/>
      <c r="DR197" s="132"/>
      <c r="DS197" s="132"/>
      <c r="DT197" s="132"/>
      <c r="DU197" s="132"/>
      <c r="DV197" s="132"/>
      <c r="DW197" s="132"/>
      <c r="DX197" s="132"/>
      <c r="DY197" s="132"/>
      <c r="DZ197" s="132"/>
      <c r="EA197" s="132"/>
      <c r="EB197" s="132"/>
      <c r="EC197" s="132"/>
      <c r="ED197" s="132"/>
      <c r="EE197" s="132"/>
      <c r="EF197" s="132"/>
      <c r="EG197" s="132"/>
      <c r="EH197" s="132"/>
      <c r="EI197" s="132"/>
      <c r="EJ197" s="132"/>
      <c r="EK197" s="132"/>
      <c r="EL197" s="132"/>
      <c r="EM197" s="132"/>
      <c r="EN197" s="132"/>
      <c r="EO197" s="132"/>
      <c r="EP197" s="132"/>
      <c r="EQ197" s="132"/>
      <c r="ER197" s="132"/>
      <c r="ES197" s="132"/>
      <c r="ET197" s="132"/>
      <c r="EU197" s="132"/>
      <c r="EV197" s="132"/>
      <c r="EW197" s="132"/>
      <c r="EX197" s="132"/>
      <c r="EY197" s="132"/>
      <c r="EZ197" s="132"/>
      <c r="FA197" s="132"/>
      <c r="FB197" s="132"/>
      <c r="FC197" s="132"/>
      <c r="FD197" s="132"/>
      <c r="FE197" s="132"/>
      <c r="FF197" s="132"/>
      <c r="FG197" s="132"/>
      <c r="FH197" s="132"/>
      <c r="FI197" s="132"/>
      <c r="FJ197" s="132"/>
      <c r="FK197" s="132"/>
      <c r="FL197" s="132"/>
      <c r="FM197" s="132"/>
      <c r="FN197" s="132"/>
      <c r="FO197" s="132"/>
      <c r="FP197" s="132"/>
      <c r="FQ197" s="132"/>
      <c r="FR197" s="132"/>
      <c r="FS197" s="132"/>
      <c r="FT197" s="132"/>
      <c r="FU197" s="132"/>
      <c r="FV197" s="132"/>
      <c r="FW197" s="132"/>
      <c r="FX197" s="132"/>
      <c r="FY197" s="132"/>
      <c r="FZ197" s="132"/>
      <c r="GA197" s="132"/>
      <c r="GB197" s="132"/>
      <c r="GC197" s="132"/>
      <c r="GD197" s="132"/>
      <c r="GE197" s="132"/>
      <c r="GF197" s="132"/>
      <c r="GG197" s="132"/>
      <c r="GH197" s="132"/>
      <c r="GI197" s="132"/>
      <c r="GJ197" s="132"/>
      <c r="GK197" s="132"/>
      <c r="GL197" s="132"/>
      <c r="GM197" s="132"/>
      <c r="GN197" s="132"/>
      <c r="GO197" s="132"/>
      <c r="GP197" s="132"/>
      <c r="GQ197" s="132"/>
      <c r="GR197" s="132"/>
      <c r="GS197" s="132"/>
      <c r="GT197" s="132"/>
      <c r="GU197" s="132"/>
      <c r="GV197" s="132"/>
      <c r="GW197" s="132"/>
      <c r="GX197" s="132"/>
      <c r="GY197" s="132"/>
      <c r="GZ197" s="132"/>
      <c r="HA197" s="132"/>
      <c r="HB197" s="132"/>
      <c r="HC197" s="132"/>
      <c r="HD197" s="132"/>
      <c r="HE197" s="132"/>
      <c r="HF197" s="132"/>
      <c r="HG197" s="132"/>
      <c r="HH197" s="132"/>
      <c r="HI197" s="132"/>
      <c r="HJ197" s="132"/>
      <c r="HK197" s="132"/>
      <c r="HL197" s="132"/>
      <c r="HM197" s="132"/>
      <c r="HN197" s="132"/>
      <c r="HO197" s="132"/>
      <c r="HP197" s="132"/>
      <c r="HQ197" s="132"/>
      <c r="HR197" s="132"/>
      <c r="HS197" s="132"/>
      <c r="HT197" s="132"/>
      <c r="HU197" s="132"/>
      <c r="HV197" s="132"/>
      <c r="HW197" s="132"/>
      <c r="HX197" s="132"/>
      <c r="HY197" s="132"/>
      <c r="HZ197" s="132"/>
      <c r="IA197" s="132"/>
      <c r="IB197" s="132"/>
      <c r="IC197" s="132"/>
      <c r="ID197" s="132"/>
      <c r="IE197" s="132"/>
      <c r="IF197" s="132"/>
      <c r="IG197" s="132"/>
      <c r="IH197" s="132"/>
      <c r="II197" s="132"/>
      <c r="IJ197" s="132"/>
      <c r="IK197" s="132"/>
      <c r="IL197" s="132"/>
      <c r="IM197" s="132"/>
      <c r="IN197" s="132"/>
      <c r="IO197" s="132"/>
      <c r="IP197" s="132"/>
      <c r="IQ197" s="132"/>
      <c r="IR197" s="132"/>
      <c r="IS197" s="132"/>
      <c r="IT197" s="132"/>
      <c r="IU197" s="132"/>
      <c r="IV197" s="132"/>
      <c r="IW197" s="132"/>
      <c r="IX197" s="132"/>
      <c r="IY197" s="132"/>
      <c r="IZ197" s="132"/>
      <c r="JA197" s="132"/>
      <c r="JB197" s="132"/>
      <c r="JC197" s="132"/>
      <c r="JD197" s="132"/>
      <c r="JE197" s="132"/>
      <c r="JF197" s="132"/>
      <c r="JG197" s="132"/>
      <c r="JH197" s="132"/>
      <c r="JI197" s="132"/>
      <c r="JJ197" s="132"/>
      <c r="JK197" s="132"/>
      <c r="JL197" s="132"/>
      <c r="JM197" s="132"/>
      <c r="JN197" s="132"/>
      <c r="JO197" s="132"/>
      <c r="JP197" s="132"/>
      <c r="JQ197" s="132"/>
      <c r="JR197" s="132"/>
      <c r="JS197" s="132"/>
      <c r="JT197" s="132"/>
      <c r="JU197" s="132"/>
      <c r="JV197" s="132"/>
      <c r="JW197" s="132"/>
      <c r="JX197" s="132"/>
      <c r="JY197" s="132"/>
      <c r="JZ197" s="132"/>
      <c r="KA197" s="132"/>
      <c r="KB197" s="132"/>
      <c r="KC197" s="132"/>
      <c r="KD197" s="132"/>
      <c r="KE197" s="132"/>
      <c r="KF197" s="132"/>
      <c r="KG197" s="132"/>
      <c r="KH197" s="132"/>
      <c r="KI197" s="132"/>
      <c r="KJ197" s="132"/>
      <c r="KK197" s="132"/>
      <c r="KL197" s="132"/>
      <c r="KM197" s="132"/>
      <c r="KN197" s="132"/>
      <c r="KO197" s="132"/>
      <c r="KP197" s="132"/>
      <c r="KQ197" s="132"/>
      <c r="KR197" s="132"/>
      <c r="KS197" s="132"/>
      <c r="KT197" s="132"/>
      <c r="KU197" s="132"/>
      <c r="KV197" s="132"/>
      <c r="KW197" s="132"/>
      <c r="KX197" s="132"/>
      <c r="KY197" s="132"/>
      <c r="KZ197" s="132"/>
      <c r="LA197" s="132"/>
      <c r="LB197" s="132"/>
      <c r="LC197" s="132"/>
      <c r="LD197" s="132"/>
      <c r="LE197" s="132"/>
      <c r="LF197" s="132"/>
      <c r="LG197" s="132"/>
      <c r="LH197" s="132"/>
      <c r="LI197" s="132"/>
      <c r="LJ197" s="132"/>
      <c r="LK197" s="132"/>
      <c r="LL197" s="132"/>
      <c r="LM197" s="132"/>
      <c r="LN197" s="132"/>
      <c r="LO197" s="132"/>
      <c r="LP197" s="132"/>
      <c r="LQ197" s="132"/>
      <c r="LR197" s="132"/>
      <c r="LS197" s="132"/>
      <c r="LT197" s="132"/>
      <c r="LU197" s="132"/>
      <c r="LV197" s="132"/>
      <c r="LW197" s="132"/>
      <c r="LX197" s="132"/>
      <c r="LY197" s="132"/>
      <c r="LZ197" s="132"/>
      <c r="MA197" s="132"/>
      <c r="MB197" s="132"/>
      <c r="MC197" s="132"/>
      <c r="MD197" s="132"/>
      <c r="ME197" s="132"/>
      <c r="MF197" s="132"/>
      <c r="MG197" s="132"/>
      <c r="MH197" s="132"/>
      <c r="MI197" s="132"/>
      <c r="MJ197" s="132"/>
      <c r="MK197" s="132"/>
      <c r="ML197" s="132"/>
      <c r="MM197" s="132"/>
      <c r="MN197" s="132"/>
      <c r="MO197" s="132"/>
      <c r="MP197" s="132"/>
      <c r="MQ197" s="132"/>
      <c r="MR197" s="132"/>
      <c r="MS197" s="132"/>
      <c r="MT197" s="132"/>
      <c r="MU197" s="132"/>
      <c r="MV197" s="132"/>
      <c r="MW197" s="132"/>
      <c r="MX197" s="132"/>
      <c r="MY197" s="132"/>
      <c r="MZ197" s="132"/>
      <c r="NA197" s="132"/>
      <c r="NB197" s="132"/>
      <c r="NC197" s="132"/>
      <c r="ND197" s="132"/>
      <c r="NE197" s="132"/>
      <c r="NF197" s="132"/>
      <c r="NG197" s="132"/>
      <c r="NH197" s="132"/>
      <c r="NI197" s="132"/>
      <c r="NJ197" s="132"/>
      <c r="NK197" s="132"/>
      <c r="NL197" s="132"/>
      <c r="NM197" s="132"/>
      <c r="NN197" s="132"/>
      <c r="NO197" s="132"/>
      <c r="NP197" s="132"/>
      <c r="NQ197" s="132"/>
      <c r="NR197" s="132"/>
      <c r="NS197" s="132"/>
      <c r="NT197" s="132"/>
      <c r="NU197" s="132"/>
      <c r="NV197" s="132"/>
      <c r="NW197" s="132"/>
      <c r="NX197" s="132"/>
      <c r="NY197" s="132"/>
      <c r="NZ197" s="132"/>
      <c r="OA197" s="132"/>
      <c r="OB197" s="132"/>
      <c r="OC197" s="132"/>
      <c r="OD197" s="132"/>
      <c r="OE197" s="132"/>
      <c r="OF197" s="132"/>
      <c r="OG197" s="132"/>
      <c r="OH197" s="132"/>
      <c r="OI197" s="132"/>
      <c r="OJ197" s="132"/>
      <c r="OK197" s="132"/>
      <c r="OL197" s="132"/>
      <c r="OM197" s="132"/>
      <c r="ON197" s="132"/>
      <c r="OO197" s="132"/>
      <c r="OP197" s="132"/>
      <c r="OQ197" s="132"/>
      <c r="OR197" s="132"/>
      <c r="OS197" s="132"/>
      <c r="OT197" s="132"/>
      <c r="OU197" s="132"/>
      <c r="OV197" s="132"/>
      <c r="OW197" s="132"/>
      <c r="OX197" s="132"/>
      <c r="OY197" s="132"/>
      <c r="OZ197" s="132"/>
      <c r="PA197" s="132"/>
      <c r="PB197" s="132"/>
      <c r="PC197" s="132"/>
      <c r="PD197" s="132"/>
      <c r="PE197" s="132"/>
      <c r="PF197" s="132"/>
      <c r="PG197" s="132"/>
      <c r="PH197" s="132"/>
      <c r="PI197" s="132"/>
      <c r="PJ197" s="132"/>
      <c r="PK197" s="132"/>
      <c r="PL197" s="132"/>
      <c r="PM197" s="132"/>
      <c r="PN197" s="132"/>
      <c r="PO197" s="132"/>
      <c r="PP197" s="132"/>
      <c r="PQ197" s="132"/>
      <c r="PR197" s="132"/>
      <c r="PS197" s="132"/>
      <c r="PT197" s="132"/>
      <c r="PU197" s="132"/>
      <c r="PV197" s="132"/>
      <c r="PW197" s="132"/>
      <c r="PX197" s="132"/>
      <c r="PY197" s="132"/>
      <c r="PZ197" s="132"/>
      <c r="QA197" s="132"/>
      <c r="QB197" s="132"/>
      <c r="QC197" s="132"/>
      <c r="QD197" s="132"/>
      <c r="QE197" s="132"/>
      <c r="QF197" s="132"/>
      <c r="QG197" s="132"/>
      <c r="QH197" s="132"/>
      <c r="QI197" s="132"/>
      <c r="QJ197" s="132"/>
      <c r="QK197" s="132"/>
      <c r="QL197" s="132"/>
      <c r="QM197" s="132"/>
      <c r="QN197" s="132"/>
      <c r="QO197" s="132"/>
      <c r="QP197" s="132"/>
      <c r="QQ197" s="132"/>
      <c r="QR197" s="132"/>
      <c r="QS197" s="132"/>
      <c r="QT197" s="132"/>
      <c r="QU197" s="132"/>
      <c r="QV197" s="132"/>
      <c r="QW197" s="132"/>
      <c r="QX197" s="132"/>
      <c r="QY197" s="132"/>
      <c r="QZ197" s="132"/>
      <c r="RA197" s="132"/>
      <c r="RB197" s="132"/>
      <c r="RC197" s="132"/>
      <c r="RD197" s="132"/>
      <c r="RE197" s="132"/>
      <c r="RF197" s="132"/>
      <c r="RG197" s="132"/>
      <c r="RH197" s="132"/>
      <c r="RI197" s="132"/>
      <c r="RJ197" s="132"/>
      <c r="RK197" s="132"/>
      <c r="RL197" s="132"/>
      <c r="RM197" s="132"/>
      <c r="RN197" s="132"/>
      <c r="RO197" s="132"/>
      <c r="RP197" s="132"/>
      <c r="RQ197" s="132"/>
      <c r="RR197" s="132"/>
      <c r="RS197" s="132"/>
      <c r="RT197" s="132"/>
      <c r="RU197" s="132"/>
      <c r="RV197" s="132"/>
      <c r="RW197" s="132"/>
      <c r="RX197" s="132"/>
      <c r="RY197" s="132"/>
      <c r="RZ197" s="132"/>
      <c r="SA197" s="132"/>
      <c r="SB197" s="132"/>
      <c r="SC197" s="132"/>
      <c r="SD197" s="132"/>
      <c r="SE197" s="132"/>
      <c r="SF197" s="132"/>
      <c r="SG197" s="132"/>
      <c r="SH197" s="132"/>
      <c r="SI197" s="132"/>
      <c r="SJ197" s="132"/>
      <c r="SK197" s="132"/>
      <c r="SL197" s="132"/>
      <c r="SM197" s="132"/>
      <c r="SN197" s="132"/>
      <c r="SO197" s="132"/>
      <c r="SP197" s="132"/>
      <c r="SQ197" s="132"/>
      <c r="SR197" s="132"/>
      <c r="SS197" s="132"/>
      <c r="ST197" s="132"/>
      <c r="SU197" s="132"/>
      <c r="SV197" s="132"/>
      <c r="SW197" s="132"/>
      <c r="SX197" s="132"/>
      <c r="SY197" s="132"/>
      <c r="SZ197" s="132"/>
      <c r="TA197" s="132"/>
      <c r="TB197" s="132"/>
      <c r="TC197" s="132"/>
      <c r="TD197" s="132"/>
      <c r="TE197" s="132"/>
      <c r="TF197" s="132"/>
      <c r="TG197" s="132"/>
      <c r="TH197" s="132"/>
      <c r="TI197" s="132"/>
      <c r="TJ197" s="132"/>
      <c r="TK197" s="132"/>
      <c r="TL197" s="132"/>
      <c r="TM197" s="132"/>
      <c r="TN197" s="132"/>
      <c r="TO197" s="132"/>
      <c r="TP197" s="132"/>
      <c r="TQ197" s="132"/>
      <c r="TR197" s="132"/>
      <c r="TS197" s="132"/>
      <c r="TT197" s="132"/>
      <c r="TU197" s="132"/>
      <c r="TV197" s="132"/>
      <c r="TW197" s="132"/>
      <c r="TX197" s="132"/>
      <c r="TY197" s="132"/>
      <c r="TZ197" s="132"/>
      <c r="UA197" s="132"/>
      <c r="UB197" s="132"/>
      <c r="UC197" s="132"/>
      <c r="UD197" s="132"/>
      <c r="UE197" s="132"/>
      <c r="UF197" s="132"/>
      <c r="UG197" s="132"/>
      <c r="UH197" s="132"/>
      <c r="UI197" s="132"/>
      <c r="UJ197" s="132"/>
      <c r="UK197" s="132"/>
      <c r="UL197" s="132"/>
      <c r="UM197" s="132"/>
      <c r="UN197" s="132"/>
      <c r="UO197" s="132"/>
      <c r="UP197" s="132"/>
      <c r="UQ197" s="132"/>
      <c r="UR197" s="132"/>
      <c r="US197" s="132"/>
      <c r="UT197" s="132"/>
      <c r="UU197" s="132"/>
      <c r="UV197" s="132"/>
      <c r="UW197" s="132"/>
      <c r="UX197" s="132"/>
      <c r="UY197" s="132"/>
      <c r="UZ197" s="132"/>
      <c r="VA197" s="132"/>
      <c r="VB197" s="132"/>
      <c r="VC197" s="132"/>
      <c r="VD197" s="132"/>
      <c r="VE197" s="132"/>
      <c r="VF197" s="132"/>
      <c r="VG197" s="132"/>
      <c r="VH197" s="132"/>
      <c r="VI197" s="132"/>
      <c r="VJ197" s="132"/>
      <c r="VK197" s="132"/>
      <c r="VL197" s="132"/>
      <c r="VM197" s="132"/>
      <c r="VN197" s="132"/>
      <c r="VO197" s="132"/>
      <c r="VP197" s="132"/>
      <c r="VQ197" s="132"/>
      <c r="VR197" s="132"/>
      <c r="VS197" s="132"/>
      <c r="VT197" s="132"/>
      <c r="VU197" s="132"/>
      <c r="VV197" s="132"/>
      <c r="VW197" s="132"/>
      <c r="VX197" s="132"/>
      <c r="VY197" s="132"/>
      <c r="VZ197" s="132"/>
      <c r="WA197" s="132"/>
      <c r="WB197" s="132"/>
      <c r="WC197" s="132"/>
      <c r="WD197" s="132"/>
      <c r="WE197" s="132"/>
      <c r="WF197" s="132"/>
      <c r="WG197" s="132"/>
      <c r="WH197" s="132"/>
      <c r="WI197" s="135"/>
      <c r="WJ197" s="135"/>
      <c r="WK197" s="132"/>
      <c r="WL197" s="132"/>
      <c r="WM197" s="132"/>
      <c r="WN197" s="132"/>
      <c r="WO197" s="132"/>
      <c r="WP197" s="132"/>
      <c r="WQ197" s="132"/>
      <c r="WR197" s="132"/>
      <c r="WS197" s="132"/>
      <c r="WT197" s="132"/>
      <c r="WU197" s="132"/>
      <c r="WV197" s="132"/>
      <c r="WW197" s="132"/>
      <c r="WX197" s="132"/>
      <c r="WY197" s="132"/>
      <c r="WZ197" s="132"/>
      <c r="XA197" s="132"/>
      <c r="XB197" s="132"/>
      <c r="XC197" s="132"/>
      <c r="XD197" s="132"/>
      <c r="XE197" s="132"/>
      <c r="XF197" s="132"/>
      <c r="XG197" s="132"/>
      <c r="XH197" s="132"/>
      <c r="XI197" s="132"/>
      <c r="XJ197" s="132"/>
      <c r="XK197" s="132"/>
      <c r="XL197" s="132"/>
      <c r="XM197" s="132"/>
      <c r="XN197" s="132"/>
      <c r="XO197" s="132"/>
      <c r="XP197" s="132"/>
      <c r="XQ197" s="132"/>
      <c r="XR197" s="132"/>
      <c r="XS197" s="132"/>
      <c r="XT197" s="132"/>
      <c r="XU197" s="132"/>
      <c r="XV197" s="132"/>
      <c r="XW197" s="132"/>
      <c r="XX197" s="132"/>
      <c r="XY197" s="132"/>
    </row>
    <row r="198" spans="1:649" s="25" customFormat="1" x14ac:dyDescent="0.15">
      <c r="A198" s="87">
        <v>197</v>
      </c>
      <c r="B198" s="150">
        <v>2280105</v>
      </c>
      <c r="C198" s="151" t="s">
        <v>1036</v>
      </c>
      <c r="D198" s="132" t="s">
        <v>1037</v>
      </c>
      <c r="E198" s="96" t="e">
        <f t="shared" ca="1" si="5"/>
        <v>#NAME?</v>
      </c>
      <c r="F198" s="135">
        <v>40336000</v>
      </c>
      <c r="G198" s="139">
        <v>40842301.369999997</v>
      </c>
      <c r="H198" s="132" t="s">
        <v>51</v>
      </c>
      <c r="I198" s="132" t="s">
        <v>44</v>
      </c>
      <c r="J198" s="148" t="s">
        <v>23</v>
      </c>
      <c r="K198" s="135">
        <v>40000000</v>
      </c>
      <c r="L198" s="135">
        <v>400000</v>
      </c>
      <c r="M198" s="155">
        <v>6</v>
      </c>
      <c r="N198" s="115">
        <v>1</v>
      </c>
      <c r="O198" s="153" t="s">
        <v>1034</v>
      </c>
      <c r="P198" s="154" t="s">
        <v>1038</v>
      </c>
      <c r="Q198" s="111">
        <v>0.75349999999999995</v>
      </c>
      <c r="R198" s="115" t="s">
        <v>1039</v>
      </c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>
        <v>2400000</v>
      </c>
      <c r="AE198" s="87"/>
      <c r="AF198" s="87"/>
      <c r="AG198" s="87"/>
      <c r="AH198" s="87"/>
      <c r="AI198" s="87"/>
      <c r="AJ198" s="87"/>
      <c r="AK198" s="87"/>
      <c r="AL198" s="132"/>
      <c r="AM198" s="132"/>
      <c r="AN198" s="132"/>
      <c r="AO198" s="132"/>
      <c r="AP198" s="132">
        <v>2400000</v>
      </c>
      <c r="AQ198" s="132"/>
      <c r="AR198" s="132"/>
      <c r="AS198" s="132"/>
      <c r="AT198" s="132"/>
      <c r="AU198" s="132"/>
      <c r="AV198" s="132"/>
      <c r="AW198" s="132"/>
      <c r="AX198" s="132"/>
      <c r="AY198" s="132"/>
      <c r="AZ198" s="132"/>
      <c r="BA198" s="132"/>
      <c r="BB198" s="132">
        <v>2400000</v>
      </c>
      <c r="BC198" s="132"/>
      <c r="BD198" s="87"/>
      <c r="BE198" s="87"/>
      <c r="BF198" s="87"/>
      <c r="BG198" s="87"/>
      <c r="BH198" s="87"/>
      <c r="BI198" s="87"/>
      <c r="BJ198" s="87"/>
      <c r="BK198" s="132"/>
      <c r="BL198" s="132"/>
      <c r="BM198" s="132"/>
      <c r="BN198" s="132">
        <v>2400000</v>
      </c>
      <c r="BO198" s="132"/>
      <c r="BP198" s="132"/>
      <c r="BQ198" s="132"/>
      <c r="BR198" s="132"/>
      <c r="BS198" s="132"/>
      <c r="BT198" s="132"/>
      <c r="BU198" s="132"/>
      <c r="BV198" s="132"/>
      <c r="BW198" s="132"/>
      <c r="BX198" s="87"/>
      <c r="BY198" s="87"/>
      <c r="BZ198" s="132">
        <v>2400000</v>
      </c>
      <c r="CA198" s="132"/>
      <c r="CB198" s="132"/>
      <c r="CC198" s="132"/>
      <c r="CD198" s="132"/>
      <c r="CE198" s="132"/>
      <c r="CF198" s="132"/>
      <c r="CG198" s="132"/>
      <c r="CH198" s="132"/>
      <c r="CI198" s="132"/>
      <c r="CJ198" s="132"/>
      <c r="CK198" s="132"/>
      <c r="CL198" s="132">
        <v>2400000</v>
      </c>
      <c r="CM198" s="132"/>
      <c r="CN198" s="132"/>
      <c r="CO198" s="132"/>
      <c r="CP198" s="132"/>
      <c r="CQ198" s="132"/>
      <c r="CR198" s="132"/>
      <c r="CS198" s="132"/>
      <c r="CT198" s="132"/>
      <c r="CU198" s="132"/>
      <c r="CV198" s="132"/>
      <c r="CW198" s="132"/>
      <c r="CX198" s="132">
        <v>42400000</v>
      </c>
      <c r="CY198" s="132"/>
      <c r="CZ198" s="132"/>
      <c r="DA198" s="132"/>
      <c r="DB198" s="132"/>
      <c r="DC198" s="132"/>
      <c r="DD198" s="132"/>
      <c r="DE198" s="132"/>
      <c r="DF198" s="132"/>
      <c r="DG198" s="132"/>
      <c r="DH198" s="132"/>
      <c r="DI198" s="132"/>
      <c r="DJ198" s="132"/>
      <c r="DK198" s="132"/>
      <c r="DL198" s="132"/>
      <c r="DM198" s="132"/>
      <c r="DN198" s="132"/>
      <c r="DO198" s="132"/>
      <c r="DP198" s="132"/>
      <c r="DQ198" s="132"/>
      <c r="DR198" s="132"/>
      <c r="DS198" s="132"/>
      <c r="DT198" s="132"/>
      <c r="DU198" s="132"/>
      <c r="DV198" s="132"/>
      <c r="DW198" s="132"/>
      <c r="DX198" s="132"/>
      <c r="DY198" s="132"/>
      <c r="DZ198" s="132"/>
      <c r="EA198" s="132"/>
      <c r="EB198" s="132"/>
      <c r="EC198" s="132"/>
      <c r="ED198" s="132"/>
      <c r="EE198" s="132"/>
      <c r="EF198" s="132"/>
      <c r="EG198" s="132"/>
      <c r="EH198" s="132"/>
      <c r="EI198" s="132"/>
      <c r="EJ198" s="132"/>
      <c r="EK198" s="132"/>
      <c r="EL198" s="132"/>
      <c r="EM198" s="132"/>
      <c r="EN198" s="132"/>
      <c r="EO198" s="132"/>
      <c r="EP198" s="132"/>
      <c r="EQ198" s="132"/>
      <c r="ER198" s="132"/>
      <c r="ES198" s="132"/>
      <c r="ET198" s="132"/>
      <c r="EU198" s="132"/>
      <c r="EV198" s="132"/>
      <c r="EW198" s="132"/>
      <c r="EX198" s="132"/>
      <c r="EY198" s="132"/>
      <c r="EZ198" s="132"/>
      <c r="FA198" s="132"/>
      <c r="FB198" s="132"/>
      <c r="FC198" s="132"/>
      <c r="FD198" s="132"/>
      <c r="FE198" s="132"/>
      <c r="FF198" s="132"/>
      <c r="FG198" s="132"/>
      <c r="FH198" s="132"/>
      <c r="FI198" s="132"/>
      <c r="FJ198" s="132"/>
      <c r="FK198" s="132"/>
      <c r="FL198" s="132"/>
      <c r="FM198" s="132"/>
      <c r="FN198" s="132"/>
      <c r="FO198" s="132"/>
      <c r="FP198" s="132"/>
      <c r="FQ198" s="132"/>
      <c r="FR198" s="132"/>
      <c r="FS198" s="132"/>
      <c r="FT198" s="132"/>
      <c r="FU198" s="132"/>
      <c r="FV198" s="132"/>
      <c r="FW198" s="132"/>
      <c r="FX198" s="132"/>
      <c r="FY198" s="132"/>
      <c r="FZ198" s="132"/>
      <c r="GA198" s="132"/>
      <c r="GB198" s="132"/>
      <c r="GC198" s="132"/>
      <c r="GD198" s="132"/>
      <c r="GE198" s="132"/>
      <c r="GF198" s="132"/>
      <c r="GG198" s="132"/>
      <c r="GH198" s="132"/>
      <c r="GI198" s="132"/>
      <c r="GJ198" s="132"/>
      <c r="GK198" s="132"/>
      <c r="GL198" s="132"/>
      <c r="GM198" s="132"/>
      <c r="GN198" s="132"/>
      <c r="GO198" s="132"/>
      <c r="GP198" s="132"/>
      <c r="GQ198" s="132"/>
      <c r="GR198" s="132"/>
      <c r="GS198" s="132"/>
      <c r="GT198" s="132"/>
      <c r="GU198" s="132"/>
      <c r="GV198" s="132"/>
      <c r="GW198" s="132"/>
      <c r="GX198" s="132"/>
      <c r="GY198" s="132"/>
      <c r="GZ198" s="132"/>
      <c r="HA198" s="132"/>
      <c r="HB198" s="132"/>
      <c r="HC198" s="132"/>
      <c r="HD198" s="132"/>
      <c r="HE198" s="132"/>
      <c r="HF198" s="132"/>
      <c r="HG198" s="132"/>
      <c r="HH198" s="132"/>
      <c r="HI198" s="132"/>
      <c r="HJ198" s="132"/>
      <c r="HK198" s="132"/>
      <c r="HL198" s="132"/>
      <c r="HM198" s="132"/>
      <c r="HN198" s="132"/>
      <c r="HO198" s="132"/>
      <c r="HP198" s="132"/>
      <c r="HQ198" s="132"/>
      <c r="HR198" s="132"/>
      <c r="HS198" s="132"/>
      <c r="HT198" s="132"/>
      <c r="HU198" s="132"/>
      <c r="HV198" s="132"/>
      <c r="HW198" s="132"/>
      <c r="HX198" s="132"/>
      <c r="HY198" s="132"/>
      <c r="HZ198" s="132"/>
      <c r="IA198" s="132"/>
      <c r="IB198" s="132"/>
      <c r="IC198" s="132"/>
      <c r="ID198" s="132"/>
      <c r="IE198" s="132"/>
      <c r="IF198" s="132"/>
      <c r="IG198" s="132"/>
      <c r="IH198" s="132"/>
      <c r="II198" s="132"/>
      <c r="IJ198" s="132"/>
      <c r="IK198" s="132"/>
      <c r="IL198" s="132"/>
      <c r="IM198" s="132"/>
      <c r="IN198" s="132"/>
      <c r="IO198" s="132"/>
      <c r="IP198" s="132"/>
      <c r="IQ198" s="132"/>
      <c r="IR198" s="132"/>
      <c r="IS198" s="132"/>
      <c r="IT198" s="132"/>
      <c r="IU198" s="132"/>
      <c r="IV198" s="132"/>
      <c r="IW198" s="132"/>
      <c r="IX198" s="132"/>
      <c r="IY198" s="132"/>
      <c r="IZ198" s="132"/>
      <c r="JA198" s="132"/>
      <c r="JB198" s="132"/>
      <c r="JC198" s="132"/>
      <c r="JD198" s="132"/>
      <c r="JE198" s="132"/>
      <c r="JF198" s="132"/>
      <c r="JG198" s="132"/>
      <c r="JH198" s="132"/>
      <c r="JI198" s="132"/>
      <c r="JJ198" s="132"/>
      <c r="JK198" s="132"/>
      <c r="JL198" s="132"/>
      <c r="JM198" s="132"/>
      <c r="JN198" s="132"/>
      <c r="JO198" s="132"/>
      <c r="JP198" s="132"/>
      <c r="JQ198" s="132"/>
      <c r="JR198" s="132"/>
      <c r="JS198" s="132"/>
      <c r="JT198" s="132"/>
      <c r="JU198" s="132"/>
      <c r="JV198" s="132"/>
      <c r="JW198" s="132"/>
      <c r="JX198" s="132"/>
      <c r="JY198" s="132"/>
      <c r="JZ198" s="132"/>
      <c r="KA198" s="132"/>
      <c r="KB198" s="132"/>
      <c r="KC198" s="132"/>
      <c r="KD198" s="132"/>
      <c r="KE198" s="132"/>
      <c r="KF198" s="132"/>
      <c r="KG198" s="132"/>
      <c r="KH198" s="132"/>
      <c r="KI198" s="132"/>
      <c r="KJ198" s="132"/>
      <c r="KK198" s="132"/>
      <c r="KL198" s="132"/>
      <c r="KM198" s="132"/>
      <c r="KN198" s="132"/>
      <c r="KO198" s="132"/>
      <c r="KP198" s="132"/>
      <c r="KQ198" s="132"/>
      <c r="KR198" s="132"/>
      <c r="KS198" s="132"/>
      <c r="KT198" s="132"/>
      <c r="KU198" s="132"/>
      <c r="KV198" s="132"/>
      <c r="KW198" s="132"/>
      <c r="KX198" s="132"/>
      <c r="KY198" s="132"/>
      <c r="KZ198" s="132"/>
      <c r="LA198" s="132"/>
      <c r="LB198" s="132"/>
      <c r="LC198" s="132"/>
      <c r="LD198" s="132"/>
      <c r="LE198" s="132"/>
      <c r="LF198" s="132"/>
      <c r="LG198" s="132"/>
      <c r="LH198" s="132"/>
      <c r="LI198" s="132"/>
      <c r="LJ198" s="132"/>
      <c r="LK198" s="132"/>
      <c r="LL198" s="132"/>
      <c r="LM198" s="132"/>
      <c r="LN198" s="132"/>
      <c r="LO198" s="132"/>
      <c r="LP198" s="132"/>
      <c r="LQ198" s="132"/>
      <c r="LR198" s="132"/>
      <c r="LS198" s="132"/>
      <c r="LT198" s="132"/>
      <c r="LU198" s="132"/>
      <c r="LV198" s="132"/>
      <c r="LW198" s="132"/>
      <c r="LX198" s="132"/>
      <c r="LY198" s="132"/>
      <c r="LZ198" s="132"/>
      <c r="MA198" s="132"/>
      <c r="MB198" s="132"/>
      <c r="MC198" s="132"/>
      <c r="MD198" s="132"/>
      <c r="ME198" s="132"/>
      <c r="MF198" s="132"/>
      <c r="MG198" s="132"/>
      <c r="MH198" s="132"/>
      <c r="MI198" s="132"/>
      <c r="MJ198" s="132"/>
      <c r="MK198" s="132"/>
      <c r="ML198" s="132"/>
      <c r="MM198" s="132"/>
      <c r="MN198" s="132"/>
      <c r="MO198" s="132"/>
      <c r="MP198" s="132"/>
      <c r="MQ198" s="132"/>
      <c r="MR198" s="132"/>
      <c r="MS198" s="132"/>
      <c r="MT198" s="132"/>
      <c r="MU198" s="132"/>
      <c r="MV198" s="132"/>
      <c r="MW198" s="132"/>
      <c r="MX198" s="132"/>
      <c r="MY198" s="132"/>
      <c r="MZ198" s="132"/>
      <c r="NA198" s="132"/>
      <c r="NB198" s="132"/>
      <c r="NC198" s="132"/>
      <c r="ND198" s="132"/>
      <c r="NE198" s="132"/>
      <c r="NF198" s="132"/>
      <c r="NG198" s="132"/>
      <c r="NH198" s="132"/>
      <c r="NI198" s="132"/>
      <c r="NJ198" s="132"/>
      <c r="NK198" s="132"/>
      <c r="NL198" s="132"/>
      <c r="NM198" s="132"/>
      <c r="NN198" s="132"/>
      <c r="NO198" s="132"/>
      <c r="NP198" s="132"/>
      <c r="NQ198" s="132"/>
      <c r="NR198" s="132"/>
      <c r="NS198" s="132"/>
      <c r="NT198" s="132"/>
      <c r="NU198" s="132"/>
      <c r="NV198" s="132"/>
      <c r="NW198" s="132"/>
      <c r="NX198" s="132"/>
      <c r="NY198" s="132"/>
      <c r="NZ198" s="132"/>
      <c r="OA198" s="132"/>
      <c r="OB198" s="132"/>
      <c r="OC198" s="132"/>
      <c r="OD198" s="132"/>
      <c r="OE198" s="132"/>
      <c r="OF198" s="132"/>
      <c r="OG198" s="132"/>
      <c r="OH198" s="132"/>
      <c r="OI198" s="132"/>
      <c r="OJ198" s="132"/>
      <c r="OK198" s="132"/>
      <c r="OL198" s="132"/>
      <c r="OM198" s="132"/>
      <c r="ON198" s="132"/>
      <c r="OO198" s="132"/>
      <c r="OP198" s="132"/>
      <c r="OQ198" s="132"/>
      <c r="OR198" s="132"/>
      <c r="OS198" s="132"/>
      <c r="OT198" s="132"/>
      <c r="OU198" s="132"/>
      <c r="OV198" s="132"/>
      <c r="OW198" s="132"/>
      <c r="OX198" s="132"/>
      <c r="OY198" s="132"/>
      <c r="OZ198" s="132"/>
      <c r="PA198" s="132"/>
      <c r="PB198" s="132"/>
      <c r="PC198" s="132"/>
      <c r="PD198" s="132"/>
      <c r="PE198" s="132"/>
      <c r="PF198" s="132"/>
      <c r="PG198" s="132"/>
      <c r="PH198" s="132"/>
      <c r="PI198" s="132"/>
      <c r="PJ198" s="132"/>
      <c r="PK198" s="132"/>
      <c r="PL198" s="132"/>
      <c r="PM198" s="132"/>
      <c r="PN198" s="132"/>
      <c r="PO198" s="132"/>
      <c r="PP198" s="132"/>
      <c r="PQ198" s="132"/>
      <c r="PR198" s="132"/>
      <c r="PS198" s="132"/>
      <c r="PT198" s="132"/>
      <c r="PU198" s="132"/>
      <c r="PV198" s="132"/>
      <c r="PW198" s="132"/>
      <c r="PX198" s="132"/>
      <c r="PY198" s="132"/>
      <c r="PZ198" s="132"/>
      <c r="QA198" s="132"/>
      <c r="QB198" s="132"/>
      <c r="QC198" s="132"/>
      <c r="QD198" s="132"/>
      <c r="QE198" s="132"/>
      <c r="QF198" s="132"/>
      <c r="QG198" s="132"/>
      <c r="QH198" s="132"/>
      <c r="QI198" s="132"/>
      <c r="QJ198" s="132"/>
      <c r="QK198" s="132"/>
      <c r="QL198" s="132"/>
      <c r="QM198" s="132"/>
      <c r="QN198" s="132"/>
      <c r="QO198" s="132"/>
      <c r="QP198" s="132"/>
      <c r="QQ198" s="132"/>
      <c r="QR198" s="132"/>
      <c r="QS198" s="132"/>
      <c r="QT198" s="132"/>
      <c r="QU198" s="132"/>
      <c r="QV198" s="132"/>
      <c r="QW198" s="132"/>
      <c r="QX198" s="132"/>
      <c r="QY198" s="132"/>
      <c r="QZ198" s="132"/>
      <c r="RA198" s="132"/>
      <c r="RB198" s="132"/>
      <c r="RC198" s="132"/>
      <c r="RD198" s="132"/>
      <c r="RE198" s="132"/>
      <c r="RF198" s="132"/>
      <c r="RG198" s="132"/>
      <c r="RH198" s="132"/>
      <c r="RI198" s="132"/>
      <c r="RJ198" s="132"/>
      <c r="RK198" s="132"/>
      <c r="RL198" s="132"/>
      <c r="RM198" s="132"/>
      <c r="RN198" s="132"/>
      <c r="RO198" s="132"/>
      <c r="RP198" s="132"/>
      <c r="RQ198" s="132"/>
      <c r="RR198" s="132"/>
      <c r="RS198" s="132"/>
      <c r="RT198" s="132"/>
      <c r="RU198" s="132"/>
      <c r="RV198" s="132"/>
      <c r="RW198" s="132"/>
      <c r="RX198" s="132"/>
      <c r="RY198" s="132"/>
      <c r="RZ198" s="132"/>
      <c r="SA198" s="132"/>
      <c r="SB198" s="132"/>
      <c r="SC198" s="132"/>
      <c r="SD198" s="132"/>
      <c r="SE198" s="132"/>
      <c r="SF198" s="132"/>
      <c r="SG198" s="132"/>
      <c r="SH198" s="132"/>
      <c r="SI198" s="132"/>
      <c r="SJ198" s="132"/>
      <c r="SK198" s="132"/>
      <c r="SL198" s="132"/>
      <c r="SM198" s="132"/>
      <c r="SN198" s="132"/>
      <c r="SO198" s="132"/>
      <c r="SP198" s="132"/>
      <c r="SQ198" s="132"/>
      <c r="SR198" s="132"/>
      <c r="SS198" s="132"/>
      <c r="ST198" s="132"/>
      <c r="SU198" s="132"/>
      <c r="SV198" s="132"/>
      <c r="SW198" s="132"/>
      <c r="SX198" s="132"/>
      <c r="SY198" s="132"/>
      <c r="SZ198" s="132"/>
      <c r="TA198" s="132"/>
      <c r="TB198" s="132"/>
      <c r="TC198" s="132"/>
      <c r="TD198" s="132"/>
      <c r="TE198" s="132"/>
      <c r="TF198" s="132"/>
      <c r="TG198" s="132"/>
      <c r="TH198" s="132"/>
      <c r="TI198" s="132"/>
      <c r="TJ198" s="132"/>
      <c r="TK198" s="132"/>
      <c r="TL198" s="132"/>
      <c r="TM198" s="132"/>
      <c r="TN198" s="132"/>
      <c r="TO198" s="132"/>
      <c r="TP198" s="132"/>
      <c r="TQ198" s="132"/>
      <c r="TR198" s="132"/>
      <c r="TS198" s="132"/>
      <c r="TT198" s="132"/>
      <c r="TU198" s="132"/>
      <c r="TV198" s="132"/>
      <c r="TW198" s="132"/>
      <c r="TX198" s="132"/>
      <c r="TY198" s="132"/>
      <c r="TZ198" s="132"/>
      <c r="UA198" s="132"/>
      <c r="UB198" s="132"/>
      <c r="UC198" s="132"/>
      <c r="UD198" s="132"/>
      <c r="UE198" s="132"/>
      <c r="UF198" s="132"/>
      <c r="UG198" s="132"/>
      <c r="UH198" s="132"/>
      <c r="UI198" s="132"/>
      <c r="UJ198" s="132"/>
      <c r="UK198" s="132"/>
      <c r="UL198" s="132"/>
      <c r="UM198" s="132"/>
      <c r="UN198" s="132"/>
      <c r="UO198" s="132"/>
      <c r="UP198" s="132"/>
      <c r="UQ198" s="132"/>
      <c r="UR198" s="132"/>
      <c r="US198" s="132"/>
      <c r="UT198" s="132"/>
      <c r="UU198" s="132"/>
      <c r="UV198" s="132"/>
      <c r="UW198" s="132"/>
      <c r="UX198" s="132"/>
      <c r="UY198" s="132"/>
      <c r="UZ198" s="132"/>
      <c r="VA198" s="132"/>
      <c r="VB198" s="132"/>
      <c r="VC198" s="132"/>
      <c r="VD198" s="132"/>
      <c r="VE198" s="132"/>
      <c r="VF198" s="132"/>
      <c r="VG198" s="132"/>
      <c r="VH198" s="132"/>
      <c r="VI198" s="132"/>
      <c r="VJ198" s="132"/>
      <c r="VK198" s="132"/>
      <c r="VL198" s="132"/>
      <c r="VM198" s="132"/>
      <c r="VN198" s="132"/>
      <c r="VO198" s="132"/>
      <c r="VP198" s="132"/>
      <c r="VQ198" s="132"/>
      <c r="VR198" s="132"/>
      <c r="VS198" s="132"/>
      <c r="VT198" s="132"/>
      <c r="VU198" s="132"/>
      <c r="VV198" s="132"/>
      <c r="VW198" s="132"/>
      <c r="VX198" s="132"/>
      <c r="VY198" s="132"/>
      <c r="VZ198" s="132"/>
      <c r="WA198" s="132"/>
      <c r="WB198" s="132"/>
      <c r="WC198" s="132"/>
      <c r="WD198" s="132"/>
      <c r="WE198" s="132"/>
      <c r="WF198" s="132"/>
      <c r="WG198" s="132"/>
      <c r="WH198" s="132"/>
      <c r="WI198" s="135"/>
      <c r="WJ198" s="135"/>
      <c r="WK198" s="132"/>
      <c r="WL198" s="132"/>
      <c r="WM198" s="132"/>
      <c r="WN198" s="132"/>
      <c r="WO198" s="132"/>
      <c r="WP198" s="132"/>
      <c r="WQ198" s="132"/>
      <c r="WR198" s="132"/>
      <c r="WS198" s="132"/>
      <c r="WT198" s="132"/>
      <c r="WU198" s="132"/>
      <c r="WV198" s="132"/>
      <c r="WW198" s="132"/>
      <c r="WX198" s="132"/>
      <c r="WY198" s="132"/>
      <c r="WZ198" s="132"/>
      <c r="XA198" s="132"/>
      <c r="XB198" s="132"/>
      <c r="XC198" s="132"/>
      <c r="XD198" s="132"/>
      <c r="XE198" s="132"/>
      <c r="XF198" s="132"/>
      <c r="XG198" s="132"/>
      <c r="XH198" s="132"/>
      <c r="XI198" s="132"/>
      <c r="XJ198" s="132"/>
      <c r="XK198" s="132"/>
      <c r="XL198" s="132"/>
      <c r="XM198" s="132"/>
      <c r="XN198" s="132"/>
      <c r="XO198" s="132"/>
      <c r="XP198" s="132"/>
      <c r="XQ198" s="132"/>
      <c r="XR198" s="132"/>
      <c r="XS198" s="132"/>
      <c r="XT198" s="132"/>
      <c r="XU198" s="132"/>
      <c r="XV198" s="132"/>
      <c r="XW198" s="132"/>
      <c r="XX198" s="132"/>
      <c r="XY198" s="132"/>
    </row>
    <row r="199" spans="1:649" s="25" customFormat="1" x14ac:dyDescent="0.15">
      <c r="A199" s="87">
        <v>198</v>
      </c>
      <c r="B199" s="150" t="s">
        <v>1040</v>
      </c>
      <c r="C199" s="151" t="s">
        <v>1041</v>
      </c>
      <c r="D199" s="132" t="s">
        <v>1042</v>
      </c>
      <c r="E199" s="96" t="e">
        <f t="shared" ca="1" si="5"/>
        <v>#NAME?</v>
      </c>
      <c r="F199" s="135">
        <v>50045000</v>
      </c>
      <c r="G199" s="139">
        <v>51699520.549999997</v>
      </c>
      <c r="H199" s="132" t="s">
        <v>51</v>
      </c>
      <c r="I199" s="132" t="s">
        <v>732</v>
      </c>
      <c r="J199" s="156" t="s">
        <v>23</v>
      </c>
      <c r="K199" s="135">
        <v>50000000</v>
      </c>
      <c r="L199" s="135">
        <v>500000</v>
      </c>
      <c r="M199" s="155">
        <v>6.6</v>
      </c>
      <c r="N199" s="115">
        <v>0</v>
      </c>
      <c r="O199" s="153" t="s">
        <v>1043</v>
      </c>
      <c r="P199" s="154" t="s">
        <v>1044</v>
      </c>
      <c r="Q199" s="111">
        <v>2.4855</v>
      </c>
      <c r="R199" s="115" t="s">
        <v>955</v>
      </c>
      <c r="S199" s="132"/>
      <c r="T199" s="132"/>
      <c r="U199" s="132"/>
      <c r="V199" s="132"/>
      <c r="W199" s="132"/>
      <c r="X199" s="132"/>
      <c r="Y199" s="132"/>
      <c r="Z199" s="132"/>
      <c r="AA199" s="132">
        <v>53300000</v>
      </c>
      <c r="AB199" s="132"/>
      <c r="AC199" s="132"/>
      <c r="AD199" s="132"/>
      <c r="AE199" s="87"/>
      <c r="AF199" s="87"/>
      <c r="AG199" s="87"/>
      <c r="AH199" s="87"/>
      <c r="AI199" s="87"/>
      <c r="AJ199" s="87"/>
      <c r="AK199" s="87"/>
      <c r="AL199" s="132"/>
      <c r="AM199" s="132"/>
      <c r="AN199" s="132"/>
      <c r="AO199" s="132"/>
      <c r="AP199" s="132"/>
      <c r="AQ199" s="132"/>
      <c r="AR199" s="132"/>
      <c r="AS199" s="132"/>
      <c r="AT199" s="132"/>
      <c r="AU199" s="132"/>
      <c r="AV199" s="132"/>
      <c r="AW199" s="132"/>
      <c r="AX199" s="132"/>
      <c r="AY199" s="132"/>
      <c r="AZ199" s="132"/>
      <c r="BA199" s="132"/>
      <c r="BB199" s="132"/>
      <c r="BC199" s="132"/>
      <c r="BD199" s="87"/>
      <c r="BE199" s="87"/>
      <c r="BF199" s="87"/>
      <c r="BG199" s="87"/>
      <c r="BH199" s="87"/>
      <c r="BI199" s="87"/>
      <c r="BJ199" s="87"/>
      <c r="BK199" s="132"/>
      <c r="BL199" s="132"/>
      <c r="BM199" s="132"/>
      <c r="BN199" s="132"/>
      <c r="BO199" s="132"/>
      <c r="BP199" s="132"/>
      <c r="BQ199" s="132"/>
      <c r="BR199" s="132"/>
      <c r="BS199" s="132"/>
      <c r="BT199" s="132"/>
      <c r="BU199" s="132"/>
      <c r="BV199" s="132"/>
      <c r="BW199" s="132"/>
      <c r="BX199" s="87"/>
      <c r="BY199" s="87"/>
      <c r="BZ199" s="132"/>
      <c r="CA199" s="132"/>
      <c r="CB199" s="132"/>
      <c r="CC199" s="132"/>
      <c r="CD199" s="132"/>
      <c r="CE199" s="132"/>
      <c r="CF199" s="132"/>
      <c r="CG199" s="132"/>
      <c r="CH199" s="132"/>
      <c r="CI199" s="132"/>
      <c r="CJ199" s="132"/>
      <c r="CK199" s="132"/>
      <c r="CL199" s="132"/>
      <c r="CM199" s="132"/>
      <c r="CN199" s="132"/>
      <c r="CO199" s="132"/>
      <c r="CP199" s="132"/>
      <c r="CQ199" s="132"/>
      <c r="CR199" s="132"/>
      <c r="CS199" s="132"/>
      <c r="CT199" s="132"/>
      <c r="CU199" s="132"/>
      <c r="CV199" s="132"/>
      <c r="CW199" s="132"/>
      <c r="CX199" s="132"/>
      <c r="CY199" s="132"/>
      <c r="CZ199" s="132"/>
      <c r="DA199" s="132"/>
      <c r="DB199" s="132"/>
      <c r="DC199" s="132"/>
      <c r="DD199" s="132"/>
      <c r="DE199" s="132"/>
      <c r="DF199" s="132"/>
      <c r="DG199" s="132"/>
      <c r="DH199" s="132"/>
      <c r="DI199" s="132"/>
      <c r="DJ199" s="132"/>
      <c r="DK199" s="132"/>
      <c r="DL199" s="132"/>
      <c r="DM199" s="132"/>
      <c r="DN199" s="132"/>
      <c r="DO199" s="132"/>
      <c r="DP199" s="132"/>
      <c r="DQ199" s="132"/>
      <c r="DR199" s="132"/>
      <c r="DS199" s="132"/>
      <c r="DT199" s="132"/>
      <c r="DU199" s="132"/>
      <c r="DV199" s="132"/>
      <c r="DW199" s="132"/>
      <c r="DX199" s="132"/>
      <c r="DY199" s="132"/>
      <c r="DZ199" s="132"/>
      <c r="EA199" s="132"/>
      <c r="EB199" s="132"/>
      <c r="EC199" s="132"/>
      <c r="ED199" s="132"/>
      <c r="EE199" s="132"/>
      <c r="EF199" s="132"/>
      <c r="EG199" s="132"/>
      <c r="EH199" s="132"/>
      <c r="EI199" s="132"/>
      <c r="EJ199" s="132"/>
      <c r="EK199" s="132"/>
      <c r="EL199" s="132"/>
      <c r="EM199" s="132"/>
      <c r="EN199" s="132"/>
      <c r="EO199" s="132"/>
      <c r="EP199" s="132"/>
      <c r="EQ199" s="132"/>
      <c r="ER199" s="132"/>
      <c r="ES199" s="132"/>
      <c r="ET199" s="132"/>
      <c r="EU199" s="132"/>
      <c r="EV199" s="132"/>
      <c r="EW199" s="132"/>
      <c r="EX199" s="132"/>
      <c r="EY199" s="132"/>
      <c r="EZ199" s="132"/>
      <c r="FA199" s="132"/>
      <c r="FB199" s="132"/>
      <c r="FC199" s="132"/>
      <c r="FD199" s="132"/>
      <c r="FE199" s="132"/>
      <c r="FF199" s="132"/>
      <c r="FG199" s="132"/>
      <c r="FH199" s="132"/>
      <c r="FI199" s="132"/>
      <c r="FJ199" s="132"/>
      <c r="FK199" s="132"/>
      <c r="FL199" s="132"/>
      <c r="FM199" s="132"/>
      <c r="FN199" s="132"/>
      <c r="FO199" s="132"/>
      <c r="FP199" s="132"/>
      <c r="FQ199" s="132"/>
      <c r="FR199" s="132"/>
      <c r="FS199" s="132"/>
      <c r="FT199" s="132"/>
      <c r="FU199" s="132"/>
      <c r="FV199" s="132"/>
      <c r="FW199" s="132"/>
      <c r="FX199" s="132"/>
      <c r="FY199" s="132"/>
      <c r="FZ199" s="132"/>
      <c r="GA199" s="132"/>
      <c r="GB199" s="132"/>
      <c r="GC199" s="132"/>
      <c r="GD199" s="132"/>
      <c r="GE199" s="132"/>
      <c r="GF199" s="132"/>
      <c r="GG199" s="132"/>
      <c r="GH199" s="132"/>
      <c r="GI199" s="132"/>
      <c r="GJ199" s="132"/>
      <c r="GK199" s="132"/>
      <c r="GL199" s="132"/>
      <c r="GM199" s="132"/>
      <c r="GN199" s="132"/>
      <c r="GO199" s="132"/>
      <c r="GP199" s="132"/>
      <c r="GQ199" s="132"/>
      <c r="GR199" s="132"/>
      <c r="GS199" s="132"/>
      <c r="GT199" s="132"/>
      <c r="GU199" s="132"/>
      <c r="GV199" s="132"/>
      <c r="GW199" s="132"/>
      <c r="GX199" s="132"/>
      <c r="GY199" s="132"/>
      <c r="GZ199" s="132"/>
      <c r="HA199" s="132"/>
      <c r="HB199" s="132"/>
      <c r="HC199" s="132"/>
      <c r="HD199" s="132"/>
      <c r="HE199" s="132"/>
      <c r="HF199" s="132"/>
      <c r="HG199" s="132"/>
      <c r="HH199" s="132"/>
      <c r="HI199" s="132"/>
      <c r="HJ199" s="132"/>
      <c r="HK199" s="132"/>
      <c r="HL199" s="132"/>
      <c r="HM199" s="132"/>
      <c r="HN199" s="132"/>
      <c r="HO199" s="132"/>
      <c r="HP199" s="132"/>
      <c r="HQ199" s="132"/>
      <c r="HR199" s="132"/>
      <c r="HS199" s="132"/>
      <c r="HT199" s="132"/>
      <c r="HU199" s="132"/>
      <c r="HV199" s="132"/>
      <c r="HW199" s="132"/>
      <c r="HX199" s="132"/>
      <c r="HY199" s="132"/>
      <c r="HZ199" s="132"/>
      <c r="IA199" s="132"/>
      <c r="IB199" s="132"/>
      <c r="IC199" s="132"/>
      <c r="ID199" s="132"/>
      <c r="IE199" s="132"/>
      <c r="IF199" s="132"/>
      <c r="IG199" s="132"/>
      <c r="IH199" s="132"/>
      <c r="II199" s="132"/>
      <c r="IJ199" s="132"/>
      <c r="IK199" s="132"/>
      <c r="IL199" s="132"/>
      <c r="IM199" s="132"/>
      <c r="IN199" s="132"/>
      <c r="IO199" s="132"/>
      <c r="IP199" s="132"/>
      <c r="IQ199" s="132"/>
      <c r="IR199" s="132"/>
      <c r="IS199" s="132"/>
      <c r="IT199" s="132"/>
      <c r="IU199" s="132"/>
      <c r="IV199" s="132"/>
      <c r="IW199" s="132"/>
      <c r="IX199" s="132"/>
      <c r="IY199" s="132"/>
      <c r="IZ199" s="132"/>
      <c r="JA199" s="132"/>
      <c r="JB199" s="132"/>
      <c r="JC199" s="132"/>
      <c r="JD199" s="132"/>
      <c r="JE199" s="132"/>
      <c r="JF199" s="132"/>
      <c r="JG199" s="132"/>
      <c r="JH199" s="132"/>
      <c r="JI199" s="132"/>
      <c r="JJ199" s="132"/>
      <c r="JK199" s="132"/>
      <c r="JL199" s="132"/>
      <c r="JM199" s="132"/>
      <c r="JN199" s="132"/>
      <c r="JO199" s="132"/>
      <c r="JP199" s="132"/>
      <c r="JQ199" s="132"/>
      <c r="JR199" s="132"/>
      <c r="JS199" s="132"/>
      <c r="JT199" s="132"/>
      <c r="JU199" s="132"/>
      <c r="JV199" s="132"/>
      <c r="JW199" s="132"/>
      <c r="JX199" s="132"/>
      <c r="JY199" s="132"/>
      <c r="JZ199" s="132"/>
      <c r="KA199" s="132"/>
      <c r="KB199" s="132"/>
      <c r="KC199" s="132"/>
      <c r="KD199" s="132"/>
      <c r="KE199" s="132"/>
      <c r="KF199" s="132"/>
      <c r="KG199" s="132"/>
      <c r="KH199" s="132"/>
      <c r="KI199" s="132"/>
      <c r="KJ199" s="132"/>
      <c r="KK199" s="132"/>
      <c r="KL199" s="132"/>
      <c r="KM199" s="132"/>
      <c r="KN199" s="132"/>
      <c r="KO199" s="132"/>
      <c r="KP199" s="132"/>
      <c r="KQ199" s="132"/>
      <c r="KR199" s="132"/>
      <c r="KS199" s="132"/>
      <c r="KT199" s="132"/>
      <c r="KU199" s="132"/>
      <c r="KV199" s="132"/>
      <c r="KW199" s="132"/>
      <c r="KX199" s="132"/>
      <c r="KY199" s="132"/>
      <c r="KZ199" s="132"/>
      <c r="LA199" s="132"/>
      <c r="LB199" s="132"/>
      <c r="LC199" s="132"/>
      <c r="LD199" s="132"/>
      <c r="LE199" s="132"/>
      <c r="LF199" s="132"/>
      <c r="LG199" s="132"/>
      <c r="LH199" s="132"/>
      <c r="LI199" s="132"/>
      <c r="LJ199" s="132"/>
      <c r="LK199" s="132"/>
      <c r="LL199" s="132"/>
      <c r="LM199" s="132"/>
      <c r="LN199" s="132"/>
      <c r="LO199" s="132"/>
      <c r="LP199" s="132"/>
      <c r="LQ199" s="132"/>
      <c r="LR199" s="132"/>
      <c r="LS199" s="132"/>
      <c r="LT199" s="132"/>
      <c r="LU199" s="132"/>
      <c r="LV199" s="132"/>
      <c r="LW199" s="132"/>
      <c r="LX199" s="132"/>
      <c r="LY199" s="132"/>
      <c r="LZ199" s="132"/>
      <c r="MA199" s="132"/>
      <c r="MB199" s="132"/>
      <c r="MC199" s="132"/>
      <c r="MD199" s="132"/>
      <c r="ME199" s="132"/>
      <c r="MF199" s="132"/>
      <c r="MG199" s="132"/>
      <c r="MH199" s="132"/>
      <c r="MI199" s="132"/>
      <c r="MJ199" s="132"/>
      <c r="MK199" s="132"/>
      <c r="ML199" s="132"/>
      <c r="MM199" s="132"/>
      <c r="MN199" s="132"/>
      <c r="MO199" s="132"/>
      <c r="MP199" s="132"/>
      <c r="MQ199" s="132"/>
      <c r="MR199" s="132"/>
      <c r="MS199" s="132"/>
      <c r="MT199" s="132"/>
      <c r="MU199" s="132"/>
      <c r="MV199" s="132"/>
      <c r="MW199" s="132"/>
      <c r="MX199" s="132"/>
      <c r="MY199" s="132"/>
      <c r="MZ199" s="132"/>
      <c r="NA199" s="132"/>
      <c r="NB199" s="132"/>
      <c r="NC199" s="132"/>
      <c r="ND199" s="132"/>
      <c r="NE199" s="132"/>
      <c r="NF199" s="132"/>
      <c r="NG199" s="132"/>
      <c r="NH199" s="132"/>
      <c r="NI199" s="132"/>
      <c r="NJ199" s="132"/>
      <c r="NK199" s="132"/>
      <c r="NL199" s="132"/>
      <c r="NM199" s="132"/>
      <c r="NN199" s="132"/>
      <c r="NO199" s="132"/>
      <c r="NP199" s="132"/>
      <c r="NQ199" s="132"/>
      <c r="NR199" s="132"/>
      <c r="NS199" s="132"/>
      <c r="NT199" s="132"/>
      <c r="NU199" s="132"/>
      <c r="NV199" s="132"/>
      <c r="NW199" s="132"/>
      <c r="NX199" s="132"/>
      <c r="NY199" s="132"/>
      <c r="NZ199" s="132"/>
      <c r="OA199" s="132"/>
      <c r="OB199" s="132"/>
      <c r="OC199" s="132"/>
      <c r="OD199" s="132"/>
      <c r="OE199" s="132"/>
      <c r="OF199" s="132"/>
      <c r="OG199" s="132"/>
      <c r="OH199" s="132"/>
      <c r="OI199" s="132"/>
      <c r="OJ199" s="132"/>
      <c r="OK199" s="132"/>
      <c r="OL199" s="132"/>
      <c r="OM199" s="132"/>
      <c r="ON199" s="132"/>
      <c r="OO199" s="132"/>
      <c r="OP199" s="132"/>
      <c r="OQ199" s="132"/>
      <c r="OR199" s="132"/>
      <c r="OS199" s="132"/>
      <c r="OT199" s="132"/>
      <c r="OU199" s="132"/>
      <c r="OV199" s="132"/>
      <c r="OW199" s="132"/>
      <c r="OX199" s="132"/>
      <c r="OY199" s="132"/>
      <c r="OZ199" s="132"/>
      <c r="PA199" s="132"/>
      <c r="PB199" s="132"/>
      <c r="PC199" s="132"/>
      <c r="PD199" s="132"/>
      <c r="PE199" s="132"/>
      <c r="PF199" s="132"/>
      <c r="PG199" s="132"/>
      <c r="PH199" s="132"/>
      <c r="PI199" s="132"/>
      <c r="PJ199" s="132"/>
      <c r="PK199" s="132"/>
      <c r="PL199" s="132"/>
      <c r="PM199" s="132"/>
      <c r="PN199" s="132"/>
      <c r="PO199" s="132"/>
      <c r="PP199" s="132"/>
      <c r="PQ199" s="132"/>
      <c r="PR199" s="132"/>
      <c r="PS199" s="132"/>
      <c r="PT199" s="132"/>
      <c r="PU199" s="132"/>
      <c r="PV199" s="132"/>
      <c r="PW199" s="132"/>
      <c r="PX199" s="132"/>
      <c r="PY199" s="132"/>
      <c r="PZ199" s="132"/>
      <c r="QA199" s="132"/>
      <c r="QB199" s="132"/>
      <c r="QC199" s="132"/>
      <c r="QD199" s="132"/>
      <c r="QE199" s="132"/>
      <c r="QF199" s="132"/>
      <c r="QG199" s="132"/>
      <c r="QH199" s="132"/>
      <c r="QI199" s="132"/>
      <c r="QJ199" s="132"/>
      <c r="QK199" s="132"/>
      <c r="QL199" s="132"/>
      <c r="QM199" s="132"/>
      <c r="QN199" s="132"/>
      <c r="QO199" s="132"/>
      <c r="QP199" s="132"/>
      <c r="QQ199" s="132"/>
      <c r="QR199" s="132"/>
      <c r="QS199" s="132"/>
      <c r="QT199" s="132"/>
      <c r="QU199" s="132"/>
      <c r="QV199" s="132"/>
      <c r="QW199" s="132"/>
      <c r="QX199" s="132"/>
      <c r="QY199" s="132"/>
      <c r="QZ199" s="132"/>
      <c r="RA199" s="132"/>
      <c r="RB199" s="132"/>
      <c r="RC199" s="132"/>
      <c r="RD199" s="132"/>
      <c r="RE199" s="132"/>
      <c r="RF199" s="132"/>
      <c r="RG199" s="132"/>
      <c r="RH199" s="132"/>
      <c r="RI199" s="132"/>
      <c r="RJ199" s="132"/>
      <c r="RK199" s="132"/>
      <c r="RL199" s="132"/>
      <c r="RM199" s="132"/>
      <c r="RN199" s="132"/>
      <c r="RO199" s="132"/>
      <c r="RP199" s="132"/>
      <c r="RQ199" s="132"/>
      <c r="RR199" s="132"/>
      <c r="RS199" s="132"/>
      <c r="RT199" s="132"/>
      <c r="RU199" s="132"/>
      <c r="RV199" s="132"/>
      <c r="RW199" s="132"/>
      <c r="RX199" s="132"/>
      <c r="RY199" s="132"/>
      <c r="RZ199" s="132"/>
      <c r="SA199" s="132"/>
      <c r="SB199" s="132"/>
      <c r="SC199" s="132"/>
      <c r="SD199" s="132"/>
      <c r="SE199" s="132"/>
      <c r="SF199" s="132"/>
      <c r="SG199" s="132"/>
      <c r="SH199" s="132"/>
      <c r="SI199" s="132"/>
      <c r="SJ199" s="132"/>
      <c r="SK199" s="132"/>
      <c r="SL199" s="132"/>
      <c r="SM199" s="132"/>
      <c r="SN199" s="132"/>
      <c r="SO199" s="132"/>
      <c r="SP199" s="132"/>
      <c r="SQ199" s="132"/>
      <c r="SR199" s="132"/>
      <c r="SS199" s="132"/>
      <c r="ST199" s="132"/>
      <c r="SU199" s="132"/>
      <c r="SV199" s="132"/>
      <c r="SW199" s="132"/>
      <c r="SX199" s="132"/>
      <c r="SY199" s="132"/>
      <c r="SZ199" s="132"/>
      <c r="TA199" s="132"/>
      <c r="TB199" s="132"/>
      <c r="TC199" s="132"/>
      <c r="TD199" s="132"/>
      <c r="TE199" s="132"/>
      <c r="TF199" s="132"/>
      <c r="TG199" s="132"/>
      <c r="TH199" s="132"/>
      <c r="TI199" s="132"/>
      <c r="TJ199" s="132"/>
      <c r="TK199" s="132"/>
      <c r="TL199" s="132"/>
      <c r="TM199" s="132"/>
      <c r="TN199" s="132"/>
      <c r="TO199" s="132"/>
      <c r="TP199" s="132"/>
      <c r="TQ199" s="132"/>
      <c r="TR199" s="132"/>
      <c r="TS199" s="132"/>
      <c r="TT199" s="132"/>
      <c r="TU199" s="132"/>
      <c r="TV199" s="132"/>
      <c r="TW199" s="132"/>
      <c r="TX199" s="132"/>
      <c r="TY199" s="132"/>
      <c r="TZ199" s="132"/>
      <c r="UA199" s="132"/>
      <c r="UB199" s="132"/>
      <c r="UC199" s="132"/>
      <c r="UD199" s="132"/>
      <c r="UE199" s="132"/>
      <c r="UF199" s="132"/>
      <c r="UG199" s="132"/>
      <c r="UH199" s="132"/>
      <c r="UI199" s="132"/>
      <c r="UJ199" s="132"/>
      <c r="UK199" s="132"/>
      <c r="UL199" s="132"/>
      <c r="UM199" s="132"/>
      <c r="UN199" s="132"/>
      <c r="UO199" s="132"/>
      <c r="UP199" s="132"/>
      <c r="UQ199" s="132"/>
      <c r="UR199" s="132"/>
      <c r="US199" s="132"/>
      <c r="UT199" s="132"/>
      <c r="UU199" s="132"/>
      <c r="UV199" s="132"/>
      <c r="UW199" s="132"/>
      <c r="UX199" s="132"/>
      <c r="UY199" s="132"/>
      <c r="UZ199" s="132"/>
      <c r="VA199" s="132"/>
      <c r="VB199" s="132"/>
      <c r="VC199" s="132"/>
      <c r="VD199" s="132"/>
      <c r="VE199" s="132"/>
      <c r="VF199" s="132"/>
      <c r="VG199" s="132"/>
      <c r="VH199" s="132"/>
      <c r="VI199" s="132"/>
      <c r="VJ199" s="132"/>
      <c r="VK199" s="132"/>
      <c r="VL199" s="132"/>
      <c r="VM199" s="132"/>
      <c r="VN199" s="132"/>
      <c r="VO199" s="132"/>
      <c r="VP199" s="132"/>
      <c r="VQ199" s="132"/>
      <c r="VR199" s="132"/>
      <c r="VS199" s="132"/>
      <c r="VT199" s="132"/>
      <c r="VU199" s="132"/>
      <c r="VV199" s="132"/>
      <c r="VW199" s="132"/>
      <c r="VX199" s="132"/>
      <c r="VY199" s="132"/>
      <c r="VZ199" s="132"/>
      <c r="WA199" s="132"/>
      <c r="WB199" s="132"/>
      <c r="WC199" s="132"/>
      <c r="WD199" s="132"/>
      <c r="WE199" s="132"/>
      <c r="WF199" s="132"/>
      <c r="WG199" s="132"/>
      <c r="WH199" s="132"/>
      <c r="WI199" s="135"/>
      <c r="WJ199" s="135"/>
      <c r="WK199" s="132"/>
      <c r="WL199" s="132"/>
      <c r="WM199" s="132"/>
      <c r="WN199" s="132"/>
      <c r="WO199" s="132"/>
      <c r="WP199" s="132"/>
      <c r="WQ199" s="132"/>
      <c r="WR199" s="132"/>
      <c r="WS199" s="132"/>
      <c r="WT199" s="132"/>
      <c r="WU199" s="132"/>
      <c r="WV199" s="132"/>
      <c r="WW199" s="132"/>
      <c r="WX199" s="132"/>
      <c r="WY199" s="132"/>
      <c r="WZ199" s="132"/>
      <c r="XA199" s="132"/>
      <c r="XB199" s="132"/>
      <c r="XC199" s="132"/>
      <c r="XD199" s="132"/>
      <c r="XE199" s="132"/>
      <c r="XF199" s="132"/>
      <c r="XG199" s="132"/>
      <c r="XH199" s="132"/>
      <c r="XI199" s="132"/>
      <c r="XJ199" s="132"/>
      <c r="XK199" s="132"/>
      <c r="XL199" s="132"/>
      <c r="XM199" s="132"/>
      <c r="XN199" s="132"/>
      <c r="XO199" s="132"/>
      <c r="XP199" s="132"/>
      <c r="XQ199" s="132"/>
      <c r="XR199" s="132"/>
      <c r="XS199" s="132"/>
      <c r="XT199" s="132"/>
      <c r="XU199" s="132"/>
      <c r="XV199" s="132"/>
      <c r="XW199" s="132"/>
      <c r="XX199" s="132"/>
      <c r="XY199" s="132"/>
    </row>
    <row r="200" spans="1:649" s="25" customFormat="1" x14ac:dyDescent="0.15">
      <c r="A200" s="87">
        <v>199</v>
      </c>
      <c r="B200" s="150">
        <v>102002244</v>
      </c>
      <c r="C200" s="151" t="s">
        <v>1045</v>
      </c>
      <c r="D200" s="132" t="s">
        <v>1046</v>
      </c>
      <c r="E200" s="96" t="e">
        <f t="shared" ca="1" si="5"/>
        <v>#NAME?</v>
      </c>
      <c r="F200" s="135">
        <v>50145000</v>
      </c>
      <c r="G200" s="139">
        <v>51832671.229999997</v>
      </c>
      <c r="H200" s="132" t="s">
        <v>51</v>
      </c>
      <c r="I200" s="132" t="s">
        <v>22</v>
      </c>
      <c r="J200" s="156" t="s">
        <v>23</v>
      </c>
      <c r="K200" s="135">
        <v>50000000</v>
      </c>
      <c r="L200" s="135">
        <v>500000</v>
      </c>
      <c r="M200" s="155">
        <v>7</v>
      </c>
      <c r="N200" s="115">
        <v>1</v>
      </c>
      <c r="O200" s="153" t="s">
        <v>1047</v>
      </c>
      <c r="P200" s="154" t="s">
        <v>1048</v>
      </c>
      <c r="Q200" s="111">
        <v>0.48620000000000002</v>
      </c>
      <c r="R200" s="115" t="s">
        <v>955</v>
      </c>
      <c r="S200" s="132"/>
      <c r="T200" s="132"/>
      <c r="U200" s="132"/>
      <c r="V200" s="132"/>
      <c r="W200" s="132"/>
      <c r="X200" s="132"/>
      <c r="Y200" s="132"/>
      <c r="Z200" s="132"/>
      <c r="AA200" s="132">
        <v>53500000</v>
      </c>
      <c r="AB200" s="132"/>
      <c r="AC200" s="132"/>
      <c r="AD200" s="132"/>
      <c r="AE200" s="87"/>
      <c r="AF200" s="87"/>
      <c r="AG200" s="87"/>
      <c r="AH200" s="87"/>
      <c r="AI200" s="87"/>
      <c r="AJ200" s="87"/>
      <c r="AK200" s="87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132"/>
      <c r="AZ200" s="132"/>
      <c r="BA200" s="132"/>
      <c r="BB200" s="132"/>
      <c r="BC200" s="132"/>
      <c r="BD200" s="87"/>
      <c r="BE200" s="87"/>
      <c r="BF200" s="87"/>
      <c r="BG200" s="87"/>
      <c r="BH200" s="87"/>
      <c r="BI200" s="87"/>
      <c r="BJ200" s="87"/>
      <c r="BK200" s="132"/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32"/>
      <c r="BW200" s="132"/>
      <c r="BX200" s="87"/>
      <c r="BY200" s="87"/>
      <c r="BZ200" s="132"/>
      <c r="CA200" s="132"/>
      <c r="CB200" s="132"/>
      <c r="CC200" s="132"/>
      <c r="CD200" s="132"/>
      <c r="CE200" s="132"/>
      <c r="CF200" s="132"/>
      <c r="CG200" s="132"/>
      <c r="CH200" s="132"/>
      <c r="CI200" s="132"/>
      <c r="CJ200" s="132"/>
      <c r="CK200" s="132"/>
      <c r="CL200" s="132"/>
      <c r="CM200" s="132"/>
      <c r="CN200" s="132"/>
      <c r="CO200" s="132"/>
      <c r="CP200" s="132"/>
      <c r="CQ200" s="132"/>
      <c r="CR200" s="132"/>
      <c r="CS200" s="132"/>
      <c r="CT200" s="132"/>
      <c r="CU200" s="132"/>
      <c r="CV200" s="132"/>
      <c r="CW200" s="132"/>
      <c r="CX200" s="132"/>
      <c r="CY200" s="132"/>
      <c r="CZ200" s="132"/>
      <c r="DA200" s="132"/>
      <c r="DB200" s="132"/>
      <c r="DC200" s="132"/>
      <c r="DD200" s="132"/>
      <c r="DE200" s="132"/>
      <c r="DF200" s="132"/>
      <c r="DG200" s="132"/>
      <c r="DH200" s="132"/>
      <c r="DI200" s="132"/>
      <c r="DJ200" s="132"/>
      <c r="DK200" s="132"/>
      <c r="DL200" s="132"/>
      <c r="DM200" s="132"/>
      <c r="DN200" s="132"/>
      <c r="DO200" s="132"/>
      <c r="DP200" s="132"/>
      <c r="DQ200" s="132"/>
      <c r="DR200" s="132"/>
      <c r="DS200" s="132"/>
      <c r="DT200" s="132"/>
      <c r="DU200" s="132"/>
      <c r="DV200" s="132"/>
      <c r="DW200" s="132"/>
      <c r="DX200" s="132"/>
      <c r="DY200" s="132"/>
      <c r="DZ200" s="132"/>
      <c r="EA200" s="132"/>
      <c r="EB200" s="132"/>
      <c r="EC200" s="132"/>
      <c r="ED200" s="132"/>
      <c r="EE200" s="132"/>
      <c r="EF200" s="132"/>
      <c r="EG200" s="132"/>
      <c r="EH200" s="132"/>
      <c r="EI200" s="132"/>
      <c r="EJ200" s="132"/>
      <c r="EK200" s="132"/>
      <c r="EL200" s="132"/>
      <c r="EM200" s="132"/>
      <c r="EN200" s="132"/>
      <c r="EO200" s="132"/>
      <c r="EP200" s="132"/>
      <c r="EQ200" s="132"/>
      <c r="ER200" s="132"/>
      <c r="ES200" s="132"/>
      <c r="ET200" s="132"/>
      <c r="EU200" s="132"/>
      <c r="EV200" s="132"/>
      <c r="EW200" s="132"/>
      <c r="EX200" s="132"/>
      <c r="EY200" s="132"/>
      <c r="EZ200" s="132"/>
      <c r="FA200" s="132"/>
      <c r="FB200" s="132"/>
      <c r="FC200" s="132"/>
      <c r="FD200" s="132"/>
      <c r="FE200" s="132"/>
      <c r="FF200" s="132"/>
      <c r="FG200" s="132"/>
      <c r="FH200" s="132"/>
      <c r="FI200" s="132"/>
      <c r="FJ200" s="132"/>
      <c r="FK200" s="132"/>
      <c r="FL200" s="132"/>
      <c r="FM200" s="132"/>
      <c r="FN200" s="132"/>
      <c r="FO200" s="132"/>
      <c r="FP200" s="132"/>
      <c r="FQ200" s="132"/>
      <c r="FR200" s="132"/>
      <c r="FS200" s="132"/>
      <c r="FT200" s="132"/>
      <c r="FU200" s="132"/>
      <c r="FV200" s="132"/>
      <c r="FW200" s="132"/>
      <c r="FX200" s="132"/>
      <c r="FY200" s="132"/>
      <c r="FZ200" s="132"/>
      <c r="GA200" s="132"/>
      <c r="GB200" s="132"/>
      <c r="GC200" s="132"/>
      <c r="GD200" s="132"/>
      <c r="GE200" s="132"/>
      <c r="GF200" s="132"/>
      <c r="GG200" s="132"/>
      <c r="GH200" s="132"/>
      <c r="GI200" s="132"/>
      <c r="GJ200" s="132"/>
      <c r="GK200" s="132"/>
      <c r="GL200" s="132"/>
      <c r="GM200" s="132"/>
      <c r="GN200" s="132"/>
      <c r="GO200" s="132"/>
      <c r="GP200" s="132"/>
      <c r="GQ200" s="132"/>
      <c r="GR200" s="132"/>
      <c r="GS200" s="132"/>
      <c r="GT200" s="132"/>
      <c r="GU200" s="132"/>
      <c r="GV200" s="132"/>
      <c r="GW200" s="132"/>
      <c r="GX200" s="132"/>
      <c r="GY200" s="132"/>
      <c r="GZ200" s="132"/>
      <c r="HA200" s="132"/>
      <c r="HB200" s="132"/>
      <c r="HC200" s="132"/>
      <c r="HD200" s="132"/>
      <c r="HE200" s="132"/>
      <c r="HF200" s="132"/>
      <c r="HG200" s="132"/>
      <c r="HH200" s="132"/>
      <c r="HI200" s="132"/>
      <c r="HJ200" s="132"/>
      <c r="HK200" s="132"/>
      <c r="HL200" s="132"/>
      <c r="HM200" s="132"/>
      <c r="HN200" s="132"/>
      <c r="HO200" s="132"/>
      <c r="HP200" s="132"/>
      <c r="HQ200" s="132"/>
      <c r="HR200" s="132"/>
      <c r="HS200" s="132"/>
      <c r="HT200" s="132"/>
      <c r="HU200" s="132"/>
      <c r="HV200" s="132"/>
      <c r="HW200" s="132"/>
      <c r="HX200" s="132"/>
      <c r="HY200" s="132"/>
      <c r="HZ200" s="132"/>
      <c r="IA200" s="132"/>
      <c r="IB200" s="132"/>
      <c r="IC200" s="132"/>
      <c r="ID200" s="132"/>
      <c r="IE200" s="132"/>
      <c r="IF200" s="132"/>
      <c r="IG200" s="132"/>
      <c r="IH200" s="132"/>
      <c r="II200" s="132"/>
      <c r="IJ200" s="132"/>
      <c r="IK200" s="132"/>
      <c r="IL200" s="132"/>
      <c r="IM200" s="132"/>
      <c r="IN200" s="132"/>
      <c r="IO200" s="132"/>
      <c r="IP200" s="132"/>
      <c r="IQ200" s="132"/>
      <c r="IR200" s="132"/>
      <c r="IS200" s="132"/>
      <c r="IT200" s="132"/>
      <c r="IU200" s="132"/>
      <c r="IV200" s="132"/>
      <c r="IW200" s="132"/>
      <c r="IX200" s="132"/>
      <c r="IY200" s="132"/>
      <c r="IZ200" s="132"/>
      <c r="JA200" s="132"/>
      <c r="JB200" s="132"/>
      <c r="JC200" s="132"/>
      <c r="JD200" s="132"/>
      <c r="JE200" s="132"/>
      <c r="JF200" s="132"/>
      <c r="JG200" s="132"/>
      <c r="JH200" s="132"/>
      <c r="JI200" s="132"/>
      <c r="JJ200" s="132"/>
      <c r="JK200" s="132"/>
      <c r="JL200" s="132"/>
      <c r="JM200" s="132"/>
      <c r="JN200" s="132"/>
      <c r="JO200" s="132"/>
      <c r="JP200" s="132"/>
      <c r="JQ200" s="132"/>
      <c r="JR200" s="132"/>
      <c r="JS200" s="132"/>
      <c r="JT200" s="132"/>
      <c r="JU200" s="132"/>
      <c r="JV200" s="132"/>
      <c r="JW200" s="132"/>
      <c r="JX200" s="132"/>
      <c r="JY200" s="132"/>
      <c r="JZ200" s="132"/>
      <c r="KA200" s="132"/>
      <c r="KB200" s="132"/>
      <c r="KC200" s="132"/>
      <c r="KD200" s="132"/>
      <c r="KE200" s="132"/>
      <c r="KF200" s="132"/>
      <c r="KG200" s="132"/>
      <c r="KH200" s="132"/>
      <c r="KI200" s="132"/>
      <c r="KJ200" s="132"/>
      <c r="KK200" s="132"/>
      <c r="KL200" s="132"/>
      <c r="KM200" s="132"/>
      <c r="KN200" s="132"/>
      <c r="KO200" s="132"/>
      <c r="KP200" s="132"/>
      <c r="KQ200" s="132"/>
      <c r="KR200" s="132"/>
      <c r="KS200" s="132"/>
      <c r="KT200" s="132"/>
      <c r="KU200" s="132"/>
      <c r="KV200" s="132"/>
      <c r="KW200" s="132"/>
      <c r="KX200" s="132"/>
      <c r="KY200" s="132"/>
      <c r="KZ200" s="132"/>
      <c r="LA200" s="132"/>
      <c r="LB200" s="132"/>
      <c r="LC200" s="132"/>
      <c r="LD200" s="132"/>
      <c r="LE200" s="132"/>
      <c r="LF200" s="132"/>
      <c r="LG200" s="132"/>
      <c r="LH200" s="132"/>
      <c r="LI200" s="132"/>
      <c r="LJ200" s="132"/>
      <c r="LK200" s="132"/>
      <c r="LL200" s="132"/>
      <c r="LM200" s="132"/>
      <c r="LN200" s="132"/>
      <c r="LO200" s="132"/>
      <c r="LP200" s="132"/>
      <c r="LQ200" s="132"/>
      <c r="LR200" s="132"/>
      <c r="LS200" s="132"/>
      <c r="LT200" s="132"/>
      <c r="LU200" s="132"/>
      <c r="LV200" s="132"/>
      <c r="LW200" s="132"/>
      <c r="LX200" s="132"/>
      <c r="LY200" s="132"/>
      <c r="LZ200" s="132"/>
      <c r="MA200" s="132"/>
      <c r="MB200" s="132"/>
      <c r="MC200" s="132"/>
      <c r="MD200" s="132"/>
      <c r="ME200" s="132"/>
      <c r="MF200" s="132"/>
      <c r="MG200" s="132"/>
      <c r="MH200" s="132"/>
      <c r="MI200" s="132"/>
      <c r="MJ200" s="132"/>
      <c r="MK200" s="132"/>
      <c r="ML200" s="132"/>
      <c r="MM200" s="132"/>
      <c r="MN200" s="132"/>
      <c r="MO200" s="132"/>
      <c r="MP200" s="132"/>
      <c r="MQ200" s="132"/>
      <c r="MR200" s="132"/>
      <c r="MS200" s="132"/>
      <c r="MT200" s="132"/>
      <c r="MU200" s="132"/>
      <c r="MV200" s="132"/>
      <c r="MW200" s="132"/>
      <c r="MX200" s="132"/>
      <c r="MY200" s="132"/>
      <c r="MZ200" s="132"/>
      <c r="NA200" s="132"/>
      <c r="NB200" s="132"/>
      <c r="NC200" s="132"/>
      <c r="ND200" s="132"/>
      <c r="NE200" s="132"/>
      <c r="NF200" s="132"/>
      <c r="NG200" s="132"/>
      <c r="NH200" s="132"/>
      <c r="NI200" s="132"/>
      <c r="NJ200" s="132"/>
      <c r="NK200" s="132"/>
      <c r="NL200" s="132"/>
      <c r="NM200" s="132"/>
      <c r="NN200" s="132"/>
      <c r="NO200" s="132"/>
      <c r="NP200" s="132"/>
      <c r="NQ200" s="132"/>
      <c r="NR200" s="132"/>
      <c r="NS200" s="132"/>
      <c r="NT200" s="132"/>
      <c r="NU200" s="132"/>
      <c r="NV200" s="132"/>
      <c r="NW200" s="132"/>
      <c r="NX200" s="132"/>
      <c r="NY200" s="132"/>
      <c r="NZ200" s="132"/>
      <c r="OA200" s="132"/>
      <c r="OB200" s="132"/>
      <c r="OC200" s="132"/>
      <c r="OD200" s="132"/>
      <c r="OE200" s="132"/>
      <c r="OF200" s="132"/>
      <c r="OG200" s="132"/>
      <c r="OH200" s="132"/>
      <c r="OI200" s="132"/>
      <c r="OJ200" s="132"/>
      <c r="OK200" s="132"/>
      <c r="OL200" s="132"/>
      <c r="OM200" s="132"/>
      <c r="ON200" s="132"/>
      <c r="OO200" s="132"/>
      <c r="OP200" s="132"/>
      <c r="OQ200" s="132"/>
      <c r="OR200" s="132"/>
      <c r="OS200" s="132"/>
      <c r="OT200" s="132"/>
      <c r="OU200" s="132"/>
      <c r="OV200" s="132"/>
      <c r="OW200" s="132"/>
      <c r="OX200" s="132"/>
      <c r="OY200" s="132"/>
      <c r="OZ200" s="132"/>
      <c r="PA200" s="132"/>
      <c r="PB200" s="132"/>
      <c r="PC200" s="132"/>
      <c r="PD200" s="132"/>
      <c r="PE200" s="132"/>
      <c r="PF200" s="132"/>
      <c r="PG200" s="132"/>
      <c r="PH200" s="132"/>
      <c r="PI200" s="132"/>
      <c r="PJ200" s="132"/>
      <c r="PK200" s="132"/>
      <c r="PL200" s="132"/>
      <c r="PM200" s="132"/>
      <c r="PN200" s="132"/>
      <c r="PO200" s="132"/>
      <c r="PP200" s="132"/>
      <c r="PQ200" s="132"/>
      <c r="PR200" s="132"/>
      <c r="PS200" s="132"/>
      <c r="PT200" s="132"/>
      <c r="PU200" s="132"/>
      <c r="PV200" s="132"/>
      <c r="PW200" s="132"/>
      <c r="PX200" s="132"/>
      <c r="PY200" s="132"/>
      <c r="PZ200" s="132"/>
      <c r="QA200" s="132"/>
      <c r="QB200" s="132"/>
      <c r="QC200" s="132"/>
      <c r="QD200" s="132"/>
      <c r="QE200" s="132"/>
      <c r="QF200" s="132"/>
      <c r="QG200" s="132"/>
      <c r="QH200" s="132"/>
      <c r="QI200" s="132"/>
      <c r="QJ200" s="132"/>
      <c r="QK200" s="132"/>
      <c r="QL200" s="132"/>
      <c r="QM200" s="132"/>
      <c r="QN200" s="132"/>
      <c r="QO200" s="132"/>
      <c r="QP200" s="132"/>
      <c r="QQ200" s="132"/>
      <c r="QR200" s="132"/>
      <c r="QS200" s="132"/>
      <c r="QT200" s="132"/>
      <c r="QU200" s="132"/>
      <c r="QV200" s="132"/>
      <c r="QW200" s="132"/>
      <c r="QX200" s="132"/>
      <c r="QY200" s="132"/>
      <c r="QZ200" s="132"/>
      <c r="RA200" s="132"/>
      <c r="RB200" s="132"/>
      <c r="RC200" s="132"/>
      <c r="RD200" s="132"/>
      <c r="RE200" s="132"/>
      <c r="RF200" s="132"/>
      <c r="RG200" s="132"/>
      <c r="RH200" s="132"/>
      <c r="RI200" s="132"/>
      <c r="RJ200" s="132"/>
      <c r="RK200" s="132"/>
      <c r="RL200" s="132"/>
      <c r="RM200" s="132"/>
      <c r="RN200" s="132"/>
      <c r="RO200" s="132"/>
      <c r="RP200" s="132"/>
      <c r="RQ200" s="132"/>
      <c r="RR200" s="132"/>
      <c r="RS200" s="132"/>
      <c r="RT200" s="132"/>
      <c r="RU200" s="132"/>
      <c r="RV200" s="132"/>
      <c r="RW200" s="132"/>
      <c r="RX200" s="132"/>
      <c r="RY200" s="132"/>
      <c r="RZ200" s="132"/>
      <c r="SA200" s="132"/>
      <c r="SB200" s="132"/>
      <c r="SC200" s="132"/>
      <c r="SD200" s="132"/>
      <c r="SE200" s="132"/>
      <c r="SF200" s="132"/>
      <c r="SG200" s="132"/>
      <c r="SH200" s="132"/>
      <c r="SI200" s="132"/>
      <c r="SJ200" s="132"/>
      <c r="SK200" s="132"/>
      <c r="SL200" s="132"/>
      <c r="SM200" s="132"/>
      <c r="SN200" s="132"/>
      <c r="SO200" s="132"/>
      <c r="SP200" s="132"/>
      <c r="SQ200" s="132"/>
      <c r="SR200" s="132"/>
      <c r="SS200" s="132"/>
      <c r="ST200" s="132"/>
      <c r="SU200" s="132"/>
      <c r="SV200" s="132"/>
      <c r="SW200" s="132"/>
      <c r="SX200" s="132"/>
      <c r="SY200" s="132"/>
      <c r="SZ200" s="132"/>
      <c r="TA200" s="132"/>
      <c r="TB200" s="132"/>
      <c r="TC200" s="132"/>
      <c r="TD200" s="132"/>
      <c r="TE200" s="132"/>
      <c r="TF200" s="132"/>
      <c r="TG200" s="132"/>
      <c r="TH200" s="132"/>
      <c r="TI200" s="132"/>
      <c r="TJ200" s="132"/>
      <c r="TK200" s="132"/>
      <c r="TL200" s="132"/>
      <c r="TM200" s="132"/>
      <c r="TN200" s="132"/>
      <c r="TO200" s="132"/>
      <c r="TP200" s="132"/>
      <c r="TQ200" s="132"/>
      <c r="TR200" s="132"/>
      <c r="TS200" s="132"/>
      <c r="TT200" s="132"/>
      <c r="TU200" s="132"/>
      <c r="TV200" s="132"/>
      <c r="TW200" s="132"/>
      <c r="TX200" s="132"/>
      <c r="TY200" s="132"/>
      <c r="TZ200" s="132"/>
      <c r="UA200" s="132"/>
      <c r="UB200" s="132"/>
      <c r="UC200" s="132"/>
      <c r="UD200" s="132"/>
      <c r="UE200" s="132"/>
      <c r="UF200" s="132"/>
      <c r="UG200" s="132"/>
      <c r="UH200" s="132"/>
      <c r="UI200" s="132"/>
      <c r="UJ200" s="132"/>
      <c r="UK200" s="132"/>
      <c r="UL200" s="132"/>
      <c r="UM200" s="132"/>
      <c r="UN200" s="132"/>
      <c r="UO200" s="132"/>
      <c r="UP200" s="132"/>
      <c r="UQ200" s="132"/>
      <c r="UR200" s="132"/>
      <c r="US200" s="132"/>
      <c r="UT200" s="132"/>
      <c r="UU200" s="132"/>
      <c r="UV200" s="132"/>
      <c r="UW200" s="132"/>
      <c r="UX200" s="132"/>
      <c r="UY200" s="132"/>
      <c r="UZ200" s="132"/>
      <c r="VA200" s="132"/>
      <c r="VB200" s="132"/>
      <c r="VC200" s="132"/>
      <c r="VD200" s="132"/>
      <c r="VE200" s="132"/>
      <c r="VF200" s="132"/>
      <c r="VG200" s="132"/>
      <c r="VH200" s="132"/>
      <c r="VI200" s="132"/>
      <c r="VJ200" s="132"/>
      <c r="VK200" s="132"/>
      <c r="VL200" s="132"/>
      <c r="VM200" s="132"/>
      <c r="VN200" s="132"/>
      <c r="VO200" s="132"/>
      <c r="VP200" s="132"/>
      <c r="VQ200" s="132"/>
      <c r="VR200" s="132"/>
      <c r="VS200" s="132"/>
      <c r="VT200" s="132"/>
      <c r="VU200" s="132"/>
      <c r="VV200" s="132"/>
      <c r="VW200" s="132"/>
      <c r="VX200" s="132"/>
      <c r="VY200" s="132"/>
      <c r="VZ200" s="132"/>
      <c r="WA200" s="132"/>
      <c r="WB200" s="132"/>
      <c r="WC200" s="132"/>
      <c r="WD200" s="132"/>
      <c r="WE200" s="132"/>
      <c r="WF200" s="132"/>
      <c r="WG200" s="132"/>
      <c r="WH200" s="132"/>
      <c r="WI200" s="135"/>
      <c r="WJ200" s="135"/>
      <c r="WK200" s="132"/>
      <c r="WL200" s="132"/>
      <c r="WM200" s="132"/>
      <c r="WN200" s="132"/>
      <c r="WO200" s="132"/>
      <c r="WP200" s="132"/>
      <c r="WQ200" s="132"/>
      <c r="WR200" s="132"/>
      <c r="WS200" s="132"/>
      <c r="WT200" s="132"/>
      <c r="WU200" s="132"/>
      <c r="WV200" s="132"/>
      <c r="WW200" s="132"/>
      <c r="WX200" s="132"/>
      <c r="WY200" s="132"/>
      <c r="WZ200" s="132"/>
      <c r="XA200" s="132"/>
      <c r="XB200" s="132"/>
      <c r="XC200" s="132"/>
      <c r="XD200" s="132"/>
      <c r="XE200" s="132"/>
      <c r="XF200" s="132"/>
      <c r="XG200" s="132"/>
      <c r="XH200" s="132"/>
      <c r="XI200" s="132"/>
      <c r="XJ200" s="132"/>
      <c r="XK200" s="132"/>
      <c r="XL200" s="132"/>
      <c r="XM200" s="132"/>
      <c r="XN200" s="132"/>
      <c r="XO200" s="132"/>
      <c r="XP200" s="132"/>
      <c r="XQ200" s="132"/>
      <c r="XR200" s="132"/>
      <c r="XS200" s="132"/>
      <c r="XT200" s="132"/>
      <c r="XU200" s="132"/>
      <c r="XV200" s="132"/>
      <c r="XW200" s="132"/>
      <c r="XX200" s="132"/>
      <c r="XY200" s="132"/>
    </row>
    <row r="201" spans="1:649" s="25" customFormat="1" x14ac:dyDescent="0.15">
      <c r="A201" s="87">
        <v>200</v>
      </c>
      <c r="B201" s="150">
        <v>12200113</v>
      </c>
      <c r="C201" s="151" t="s">
        <v>1049</v>
      </c>
      <c r="D201" s="132" t="s">
        <v>1050</v>
      </c>
      <c r="E201" s="96" t="e">
        <f t="shared" ca="1" si="5"/>
        <v>#NAME?</v>
      </c>
      <c r="F201" s="135">
        <v>301470000</v>
      </c>
      <c r="G201" s="139">
        <v>305661780.81999999</v>
      </c>
      <c r="H201" s="132" t="s">
        <v>51</v>
      </c>
      <c r="I201" s="132" t="s">
        <v>732</v>
      </c>
      <c r="J201" s="156" t="s">
        <v>23</v>
      </c>
      <c r="K201" s="135">
        <v>300000000</v>
      </c>
      <c r="L201" s="135">
        <v>3000000</v>
      </c>
      <c r="M201" s="155">
        <v>6.8</v>
      </c>
      <c r="N201" s="115">
        <v>0</v>
      </c>
      <c r="O201" s="153" t="s">
        <v>1051</v>
      </c>
      <c r="P201" s="154" t="s">
        <v>1052</v>
      </c>
      <c r="Q201" s="111">
        <v>0.50419999999999998</v>
      </c>
      <c r="R201" s="115" t="s">
        <v>1053</v>
      </c>
      <c r="S201" s="132"/>
      <c r="T201" s="132"/>
      <c r="U201" s="132"/>
      <c r="V201" s="132"/>
      <c r="W201" s="132"/>
      <c r="X201" s="132"/>
      <c r="Y201" s="132"/>
      <c r="Z201" s="132"/>
      <c r="AA201" s="132">
        <v>320400000</v>
      </c>
      <c r="AB201" s="132"/>
      <c r="AC201" s="132"/>
      <c r="AD201" s="132"/>
      <c r="AE201" s="87"/>
      <c r="AF201" s="87"/>
      <c r="AG201" s="87"/>
      <c r="AH201" s="87"/>
      <c r="AI201" s="87"/>
      <c r="AJ201" s="87"/>
      <c r="AK201" s="87"/>
      <c r="AL201" s="132"/>
      <c r="AM201" s="132"/>
      <c r="AN201" s="132"/>
      <c r="AO201" s="132"/>
      <c r="AP201" s="132"/>
      <c r="AQ201" s="132"/>
      <c r="AR201" s="132"/>
      <c r="AS201" s="132"/>
      <c r="AT201" s="132"/>
      <c r="AU201" s="132"/>
      <c r="AV201" s="132"/>
      <c r="AW201" s="132"/>
      <c r="AX201" s="132"/>
      <c r="AY201" s="132"/>
      <c r="AZ201" s="132"/>
      <c r="BA201" s="132"/>
      <c r="BB201" s="132"/>
      <c r="BC201" s="132"/>
      <c r="BD201" s="87"/>
      <c r="BE201" s="87"/>
      <c r="BF201" s="87"/>
      <c r="BG201" s="87"/>
      <c r="BH201" s="87"/>
      <c r="BI201" s="87"/>
      <c r="BJ201" s="87"/>
      <c r="BK201" s="132"/>
      <c r="BL201" s="132"/>
      <c r="BM201" s="132"/>
      <c r="BN201" s="132"/>
      <c r="BO201" s="132"/>
      <c r="BP201" s="132"/>
      <c r="BQ201" s="132"/>
      <c r="BR201" s="132"/>
      <c r="BS201" s="132"/>
      <c r="BT201" s="132"/>
      <c r="BU201" s="132"/>
      <c r="BV201" s="132"/>
      <c r="BW201" s="132"/>
      <c r="BX201" s="87"/>
      <c r="BY201" s="87"/>
      <c r="BZ201" s="132"/>
      <c r="CA201" s="132"/>
      <c r="CB201" s="132"/>
      <c r="CC201" s="132"/>
      <c r="CD201" s="132"/>
      <c r="CE201" s="132"/>
      <c r="CF201" s="132"/>
      <c r="CG201" s="132"/>
      <c r="CH201" s="132"/>
      <c r="CI201" s="132"/>
      <c r="CJ201" s="132"/>
      <c r="CK201" s="132"/>
      <c r="CL201" s="132"/>
      <c r="CM201" s="132"/>
      <c r="CN201" s="132"/>
      <c r="CO201" s="132"/>
      <c r="CP201" s="132"/>
      <c r="CQ201" s="132"/>
      <c r="CR201" s="132"/>
      <c r="CS201" s="132"/>
      <c r="CT201" s="132"/>
      <c r="CU201" s="132"/>
      <c r="CV201" s="132"/>
      <c r="CW201" s="132"/>
      <c r="CX201" s="132"/>
      <c r="CY201" s="132"/>
      <c r="CZ201" s="132"/>
      <c r="DA201" s="132"/>
      <c r="DB201" s="132"/>
      <c r="DC201" s="132"/>
      <c r="DD201" s="132"/>
      <c r="DE201" s="132"/>
      <c r="DF201" s="132"/>
      <c r="DG201" s="132"/>
      <c r="DH201" s="132"/>
      <c r="DI201" s="132"/>
      <c r="DJ201" s="132"/>
      <c r="DK201" s="132"/>
      <c r="DL201" s="132"/>
      <c r="DM201" s="132"/>
      <c r="DN201" s="132"/>
      <c r="DO201" s="132"/>
      <c r="DP201" s="132"/>
      <c r="DQ201" s="132"/>
      <c r="DR201" s="132"/>
      <c r="DS201" s="132"/>
      <c r="DT201" s="132"/>
      <c r="DU201" s="132"/>
      <c r="DV201" s="132"/>
      <c r="DW201" s="132"/>
      <c r="DX201" s="132"/>
      <c r="DY201" s="132"/>
      <c r="DZ201" s="132"/>
      <c r="EA201" s="132"/>
      <c r="EB201" s="132"/>
      <c r="EC201" s="132"/>
      <c r="ED201" s="132"/>
      <c r="EE201" s="132"/>
      <c r="EF201" s="132"/>
      <c r="EG201" s="132"/>
      <c r="EH201" s="132"/>
      <c r="EI201" s="132"/>
      <c r="EJ201" s="132"/>
      <c r="EK201" s="132"/>
      <c r="EL201" s="132"/>
      <c r="EM201" s="132"/>
      <c r="EN201" s="132"/>
      <c r="EO201" s="132"/>
      <c r="EP201" s="132"/>
      <c r="EQ201" s="132"/>
      <c r="ER201" s="132"/>
      <c r="ES201" s="132"/>
      <c r="ET201" s="132"/>
      <c r="EU201" s="132"/>
      <c r="EV201" s="132"/>
      <c r="EW201" s="132"/>
      <c r="EX201" s="132"/>
      <c r="EY201" s="132"/>
      <c r="EZ201" s="132"/>
      <c r="FA201" s="132"/>
      <c r="FB201" s="132"/>
      <c r="FC201" s="132"/>
      <c r="FD201" s="132"/>
      <c r="FE201" s="132"/>
      <c r="FF201" s="132"/>
      <c r="FG201" s="132"/>
      <c r="FH201" s="132"/>
      <c r="FI201" s="132"/>
      <c r="FJ201" s="132"/>
      <c r="FK201" s="132"/>
      <c r="FL201" s="132"/>
      <c r="FM201" s="132"/>
      <c r="FN201" s="132"/>
      <c r="FO201" s="132"/>
      <c r="FP201" s="132"/>
      <c r="FQ201" s="132"/>
      <c r="FR201" s="132"/>
      <c r="FS201" s="132"/>
      <c r="FT201" s="132"/>
      <c r="FU201" s="132"/>
      <c r="FV201" s="132"/>
      <c r="FW201" s="132"/>
      <c r="FX201" s="132"/>
      <c r="FY201" s="132"/>
      <c r="FZ201" s="132"/>
      <c r="GA201" s="132"/>
      <c r="GB201" s="132"/>
      <c r="GC201" s="132"/>
      <c r="GD201" s="132"/>
      <c r="GE201" s="132"/>
      <c r="GF201" s="132"/>
      <c r="GG201" s="132"/>
      <c r="GH201" s="132"/>
      <c r="GI201" s="132"/>
      <c r="GJ201" s="132"/>
      <c r="GK201" s="132"/>
      <c r="GL201" s="132"/>
      <c r="GM201" s="132"/>
      <c r="GN201" s="132"/>
      <c r="GO201" s="132"/>
      <c r="GP201" s="132"/>
      <c r="GQ201" s="132"/>
      <c r="GR201" s="132"/>
      <c r="GS201" s="132"/>
      <c r="GT201" s="132"/>
      <c r="GU201" s="132"/>
      <c r="GV201" s="132"/>
      <c r="GW201" s="132"/>
      <c r="GX201" s="132"/>
      <c r="GY201" s="132"/>
      <c r="GZ201" s="132"/>
      <c r="HA201" s="132"/>
      <c r="HB201" s="132"/>
      <c r="HC201" s="132"/>
      <c r="HD201" s="132"/>
      <c r="HE201" s="132"/>
      <c r="HF201" s="132"/>
      <c r="HG201" s="132"/>
      <c r="HH201" s="132"/>
      <c r="HI201" s="132"/>
      <c r="HJ201" s="132"/>
      <c r="HK201" s="132"/>
      <c r="HL201" s="132"/>
      <c r="HM201" s="132"/>
      <c r="HN201" s="132"/>
      <c r="HO201" s="132"/>
      <c r="HP201" s="132"/>
      <c r="HQ201" s="132"/>
      <c r="HR201" s="132"/>
      <c r="HS201" s="132"/>
      <c r="HT201" s="132"/>
      <c r="HU201" s="132"/>
      <c r="HV201" s="132"/>
      <c r="HW201" s="132"/>
      <c r="HX201" s="132"/>
      <c r="HY201" s="132"/>
      <c r="HZ201" s="132"/>
      <c r="IA201" s="132"/>
      <c r="IB201" s="132"/>
      <c r="IC201" s="132"/>
      <c r="ID201" s="132"/>
      <c r="IE201" s="132"/>
      <c r="IF201" s="132"/>
      <c r="IG201" s="132"/>
      <c r="IH201" s="132"/>
      <c r="II201" s="132"/>
      <c r="IJ201" s="132"/>
      <c r="IK201" s="132"/>
      <c r="IL201" s="132"/>
      <c r="IM201" s="132"/>
      <c r="IN201" s="132"/>
      <c r="IO201" s="132"/>
      <c r="IP201" s="132"/>
      <c r="IQ201" s="132"/>
      <c r="IR201" s="132"/>
      <c r="IS201" s="132"/>
      <c r="IT201" s="132"/>
      <c r="IU201" s="132"/>
      <c r="IV201" s="132"/>
      <c r="IW201" s="132"/>
      <c r="IX201" s="132"/>
      <c r="IY201" s="132"/>
      <c r="IZ201" s="132"/>
      <c r="JA201" s="132"/>
      <c r="JB201" s="132"/>
      <c r="JC201" s="132"/>
      <c r="JD201" s="132"/>
      <c r="JE201" s="132"/>
      <c r="JF201" s="132"/>
      <c r="JG201" s="132"/>
      <c r="JH201" s="132"/>
      <c r="JI201" s="132"/>
      <c r="JJ201" s="132"/>
      <c r="JK201" s="132"/>
      <c r="JL201" s="132"/>
      <c r="JM201" s="132"/>
      <c r="JN201" s="132"/>
      <c r="JO201" s="132"/>
      <c r="JP201" s="132"/>
      <c r="JQ201" s="132"/>
      <c r="JR201" s="132"/>
      <c r="JS201" s="132"/>
      <c r="JT201" s="132"/>
      <c r="JU201" s="132"/>
      <c r="JV201" s="132"/>
      <c r="JW201" s="132"/>
      <c r="JX201" s="132"/>
      <c r="JY201" s="132"/>
      <c r="JZ201" s="132"/>
      <c r="KA201" s="132"/>
      <c r="KB201" s="132"/>
      <c r="KC201" s="132"/>
      <c r="KD201" s="132"/>
      <c r="KE201" s="132"/>
      <c r="KF201" s="132"/>
      <c r="KG201" s="132"/>
      <c r="KH201" s="132"/>
      <c r="KI201" s="132"/>
      <c r="KJ201" s="132"/>
      <c r="KK201" s="132"/>
      <c r="KL201" s="132"/>
      <c r="KM201" s="132"/>
      <c r="KN201" s="132"/>
      <c r="KO201" s="132"/>
      <c r="KP201" s="132"/>
      <c r="KQ201" s="132"/>
      <c r="KR201" s="132"/>
      <c r="KS201" s="132"/>
      <c r="KT201" s="132"/>
      <c r="KU201" s="132"/>
      <c r="KV201" s="132"/>
      <c r="KW201" s="132"/>
      <c r="KX201" s="132"/>
      <c r="KY201" s="132"/>
      <c r="KZ201" s="132"/>
      <c r="LA201" s="132"/>
      <c r="LB201" s="132"/>
      <c r="LC201" s="132"/>
      <c r="LD201" s="132"/>
      <c r="LE201" s="132"/>
      <c r="LF201" s="132"/>
      <c r="LG201" s="132"/>
      <c r="LH201" s="132"/>
      <c r="LI201" s="132"/>
      <c r="LJ201" s="132"/>
      <c r="LK201" s="132"/>
      <c r="LL201" s="132"/>
      <c r="LM201" s="132"/>
      <c r="LN201" s="132"/>
      <c r="LO201" s="132"/>
      <c r="LP201" s="132"/>
      <c r="LQ201" s="132"/>
      <c r="LR201" s="132"/>
      <c r="LS201" s="132"/>
      <c r="LT201" s="132"/>
      <c r="LU201" s="132"/>
      <c r="LV201" s="132"/>
      <c r="LW201" s="132"/>
      <c r="LX201" s="132"/>
      <c r="LY201" s="132"/>
      <c r="LZ201" s="132"/>
      <c r="MA201" s="132"/>
      <c r="MB201" s="132"/>
      <c r="MC201" s="132"/>
      <c r="MD201" s="132"/>
      <c r="ME201" s="132"/>
      <c r="MF201" s="132"/>
      <c r="MG201" s="132"/>
      <c r="MH201" s="132"/>
      <c r="MI201" s="132"/>
      <c r="MJ201" s="132"/>
      <c r="MK201" s="132"/>
      <c r="ML201" s="132"/>
      <c r="MM201" s="132"/>
      <c r="MN201" s="132"/>
      <c r="MO201" s="132"/>
      <c r="MP201" s="132"/>
      <c r="MQ201" s="132"/>
      <c r="MR201" s="132"/>
      <c r="MS201" s="132"/>
      <c r="MT201" s="132"/>
      <c r="MU201" s="132"/>
      <c r="MV201" s="132"/>
      <c r="MW201" s="132"/>
      <c r="MX201" s="132"/>
      <c r="MY201" s="132"/>
      <c r="MZ201" s="132"/>
      <c r="NA201" s="132"/>
      <c r="NB201" s="132"/>
      <c r="NC201" s="132"/>
      <c r="ND201" s="132"/>
      <c r="NE201" s="132"/>
      <c r="NF201" s="132"/>
      <c r="NG201" s="132"/>
      <c r="NH201" s="132"/>
      <c r="NI201" s="132"/>
      <c r="NJ201" s="132"/>
      <c r="NK201" s="132"/>
      <c r="NL201" s="132"/>
      <c r="NM201" s="132"/>
      <c r="NN201" s="132"/>
      <c r="NO201" s="132"/>
      <c r="NP201" s="132"/>
      <c r="NQ201" s="132"/>
      <c r="NR201" s="132"/>
      <c r="NS201" s="132"/>
      <c r="NT201" s="132"/>
      <c r="NU201" s="132"/>
      <c r="NV201" s="132"/>
      <c r="NW201" s="132"/>
      <c r="NX201" s="132"/>
      <c r="NY201" s="132"/>
      <c r="NZ201" s="132"/>
      <c r="OA201" s="132"/>
      <c r="OB201" s="132"/>
      <c r="OC201" s="132"/>
      <c r="OD201" s="132"/>
      <c r="OE201" s="132"/>
      <c r="OF201" s="132"/>
      <c r="OG201" s="132"/>
      <c r="OH201" s="132"/>
      <c r="OI201" s="132"/>
      <c r="OJ201" s="132"/>
      <c r="OK201" s="132"/>
      <c r="OL201" s="132"/>
      <c r="OM201" s="132"/>
      <c r="ON201" s="132"/>
      <c r="OO201" s="132"/>
      <c r="OP201" s="132"/>
      <c r="OQ201" s="132"/>
      <c r="OR201" s="132"/>
      <c r="OS201" s="132"/>
      <c r="OT201" s="132"/>
      <c r="OU201" s="132"/>
      <c r="OV201" s="132"/>
      <c r="OW201" s="132"/>
      <c r="OX201" s="132"/>
      <c r="OY201" s="132"/>
      <c r="OZ201" s="132"/>
      <c r="PA201" s="132"/>
      <c r="PB201" s="132"/>
      <c r="PC201" s="132"/>
      <c r="PD201" s="132"/>
      <c r="PE201" s="132"/>
      <c r="PF201" s="132"/>
      <c r="PG201" s="132"/>
      <c r="PH201" s="132"/>
      <c r="PI201" s="132"/>
      <c r="PJ201" s="132"/>
      <c r="PK201" s="132"/>
      <c r="PL201" s="132"/>
      <c r="PM201" s="132"/>
      <c r="PN201" s="132"/>
      <c r="PO201" s="132"/>
      <c r="PP201" s="132"/>
      <c r="PQ201" s="132"/>
      <c r="PR201" s="132"/>
      <c r="PS201" s="132"/>
      <c r="PT201" s="132"/>
      <c r="PU201" s="132"/>
      <c r="PV201" s="132"/>
      <c r="PW201" s="132"/>
      <c r="PX201" s="132"/>
      <c r="PY201" s="132"/>
      <c r="PZ201" s="132"/>
      <c r="QA201" s="132"/>
      <c r="QB201" s="132"/>
      <c r="QC201" s="132"/>
      <c r="QD201" s="132"/>
      <c r="QE201" s="132"/>
      <c r="QF201" s="132"/>
      <c r="QG201" s="132"/>
      <c r="QH201" s="132"/>
      <c r="QI201" s="132"/>
      <c r="QJ201" s="132"/>
      <c r="QK201" s="132"/>
      <c r="QL201" s="132"/>
      <c r="QM201" s="132"/>
      <c r="QN201" s="132"/>
      <c r="QO201" s="132"/>
      <c r="QP201" s="132"/>
      <c r="QQ201" s="132"/>
      <c r="QR201" s="132"/>
      <c r="QS201" s="132"/>
      <c r="QT201" s="132"/>
      <c r="QU201" s="132"/>
      <c r="QV201" s="132"/>
      <c r="QW201" s="132"/>
      <c r="QX201" s="132"/>
      <c r="QY201" s="132"/>
      <c r="QZ201" s="132"/>
      <c r="RA201" s="132"/>
      <c r="RB201" s="132"/>
      <c r="RC201" s="132"/>
      <c r="RD201" s="132"/>
      <c r="RE201" s="132"/>
      <c r="RF201" s="132"/>
      <c r="RG201" s="132"/>
      <c r="RH201" s="132"/>
      <c r="RI201" s="132"/>
      <c r="RJ201" s="132"/>
      <c r="RK201" s="132"/>
      <c r="RL201" s="132"/>
      <c r="RM201" s="132"/>
      <c r="RN201" s="132"/>
      <c r="RO201" s="132"/>
      <c r="RP201" s="132"/>
      <c r="RQ201" s="132"/>
      <c r="RR201" s="132"/>
      <c r="RS201" s="132"/>
      <c r="RT201" s="132"/>
      <c r="RU201" s="132"/>
      <c r="RV201" s="132"/>
      <c r="RW201" s="132"/>
      <c r="RX201" s="132"/>
      <c r="RY201" s="132"/>
      <c r="RZ201" s="132"/>
      <c r="SA201" s="132"/>
      <c r="SB201" s="132"/>
      <c r="SC201" s="132"/>
      <c r="SD201" s="132"/>
      <c r="SE201" s="132"/>
      <c r="SF201" s="132"/>
      <c r="SG201" s="132"/>
      <c r="SH201" s="132"/>
      <c r="SI201" s="132"/>
      <c r="SJ201" s="132"/>
      <c r="SK201" s="132"/>
      <c r="SL201" s="132"/>
      <c r="SM201" s="132"/>
      <c r="SN201" s="132"/>
      <c r="SO201" s="132"/>
      <c r="SP201" s="132"/>
      <c r="SQ201" s="132"/>
      <c r="SR201" s="132"/>
      <c r="SS201" s="132"/>
      <c r="ST201" s="132"/>
      <c r="SU201" s="132"/>
      <c r="SV201" s="132"/>
      <c r="SW201" s="132"/>
      <c r="SX201" s="132"/>
      <c r="SY201" s="132"/>
      <c r="SZ201" s="132"/>
      <c r="TA201" s="132"/>
      <c r="TB201" s="132"/>
      <c r="TC201" s="132"/>
      <c r="TD201" s="132"/>
      <c r="TE201" s="132"/>
      <c r="TF201" s="132"/>
      <c r="TG201" s="132"/>
      <c r="TH201" s="132"/>
      <c r="TI201" s="132"/>
      <c r="TJ201" s="132"/>
      <c r="TK201" s="132"/>
      <c r="TL201" s="132"/>
      <c r="TM201" s="132"/>
      <c r="TN201" s="132"/>
      <c r="TO201" s="132"/>
      <c r="TP201" s="132"/>
      <c r="TQ201" s="132"/>
      <c r="TR201" s="132"/>
      <c r="TS201" s="132"/>
      <c r="TT201" s="132"/>
      <c r="TU201" s="132"/>
      <c r="TV201" s="132"/>
      <c r="TW201" s="132"/>
      <c r="TX201" s="132"/>
      <c r="TY201" s="132"/>
      <c r="TZ201" s="132"/>
      <c r="UA201" s="132"/>
      <c r="UB201" s="132"/>
      <c r="UC201" s="132"/>
      <c r="UD201" s="132"/>
      <c r="UE201" s="132"/>
      <c r="UF201" s="132"/>
      <c r="UG201" s="132"/>
      <c r="UH201" s="132"/>
      <c r="UI201" s="132"/>
      <c r="UJ201" s="132"/>
      <c r="UK201" s="132"/>
      <c r="UL201" s="132"/>
      <c r="UM201" s="132"/>
      <c r="UN201" s="132"/>
      <c r="UO201" s="132"/>
      <c r="UP201" s="132"/>
      <c r="UQ201" s="132"/>
      <c r="UR201" s="132"/>
      <c r="US201" s="132"/>
      <c r="UT201" s="132"/>
      <c r="UU201" s="132"/>
      <c r="UV201" s="132"/>
      <c r="UW201" s="132"/>
      <c r="UX201" s="132"/>
      <c r="UY201" s="132"/>
      <c r="UZ201" s="132"/>
      <c r="VA201" s="132"/>
      <c r="VB201" s="132"/>
      <c r="VC201" s="132"/>
      <c r="VD201" s="132"/>
      <c r="VE201" s="132"/>
      <c r="VF201" s="132"/>
      <c r="VG201" s="132"/>
      <c r="VH201" s="132"/>
      <c r="VI201" s="132"/>
      <c r="VJ201" s="132"/>
      <c r="VK201" s="132"/>
      <c r="VL201" s="132"/>
      <c r="VM201" s="132"/>
      <c r="VN201" s="132"/>
      <c r="VO201" s="132"/>
      <c r="VP201" s="132"/>
      <c r="VQ201" s="132"/>
      <c r="VR201" s="132"/>
      <c r="VS201" s="132"/>
      <c r="VT201" s="132"/>
      <c r="VU201" s="132"/>
      <c r="VV201" s="132"/>
      <c r="VW201" s="132"/>
      <c r="VX201" s="132"/>
      <c r="VY201" s="132"/>
      <c r="VZ201" s="132"/>
      <c r="WA201" s="132"/>
      <c r="WB201" s="132"/>
      <c r="WC201" s="132"/>
      <c r="WD201" s="132"/>
      <c r="WE201" s="132"/>
      <c r="WF201" s="132"/>
      <c r="WG201" s="132"/>
      <c r="WH201" s="132"/>
      <c r="WI201" s="135"/>
      <c r="WJ201" s="135"/>
      <c r="WK201" s="132"/>
      <c r="WL201" s="132"/>
      <c r="WM201" s="132"/>
      <c r="WN201" s="132"/>
      <c r="WO201" s="132"/>
      <c r="WP201" s="132"/>
      <c r="WQ201" s="132"/>
      <c r="WR201" s="132"/>
      <c r="WS201" s="132"/>
      <c r="WT201" s="132"/>
      <c r="WU201" s="132"/>
      <c r="WV201" s="132"/>
      <c r="WW201" s="132"/>
      <c r="WX201" s="132"/>
      <c r="WY201" s="132"/>
      <c r="WZ201" s="132"/>
      <c r="XA201" s="132"/>
      <c r="XB201" s="132"/>
      <c r="XC201" s="132"/>
      <c r="XD201" s="132"/>
      <c r="XE201" s="132"/>
      <c r="XF201" s="132"/>
      <c r="XG201" s="132"/>
      <c r="XH201" s="132"/>
      <c r="XI201" s="132"/>
      <c r="XJ201" s="132"/>
      <c r="XK201" s="132"/>
      <c r="XL201" s="132"/>
      <c r="XM201" s="132"/>
      <c r="XN201" s="132"/>
      <c r="XO201" s="132"/>
      <c r="XP201" s="132"/>
      <c r="XQ201" s="132"/>
      <c r="XR201" s="132"/>
      <c r="XS201" s="132"/>
      <c r="XT201" s="132"/>
      <c r="XU201" s="132"/>
      <c r="XV201" s="132"/>
      <c r="XW201" s="132"/>
      <c r="XX201" s="132"/>
      <c r="XY201" s="132"/>
    </row>
    <row r="202" spans="1:649" s="25" customFormat="1" x14ac:dyDescent="0.15">
      <c r="A202" s="87">
        <v>201</v>
      </c>
      <c r="B202" s="150">
        <v>101900628</v>
      </c>
      <c r="C202" s="151" t="s">
        <v>1054</v>
      </c>
      <c r="D202" s="132" t="s">
        <v>1055</v>
      </c>
      <c r="E202" s="96" t="e">
        <f t="shared" ca="1" si="5"/>
        <v>#NAME?</v>
      </c>
      <c r="F202" s="135">
        <v>202840000</v>
      </c>
      <c r="G202" s="139">
        <v>204246794.52000001</v>
      </c>
      <c r="H202" s="132" t="s">
        <v>51</v>
      </c>
      <c r="I202" s="132" t="s">
        <v>22</v>
      </c>
      <c r="J202" s="156" t="s">
        <v>23</v>
      </c>
      <c r="K202" s="135">
        <v>200000000</v>
      </c>
      <c r="L202" s="135">
        <v>2000000</v>
      </c>
      <c r="M202" s="155">
        <v>7.78</v>
      </c>
      <c r="N202" s="115">
        <v>1</v>
      </c>
      <c r="O202" s="153" t="s">
        <v>1056</v>
      </c>
      <c r="P202" s="154" t="s">
        <v>1057</v>
      </c>
      <c r="Q202" s="111">
        <v>0.52080000000000004</v>
      </c>
      <c r="R202" s="115" t="s">
        <v>1058</v>
      </c>
      <c r="S202" s="132">
        <v>15560000</v>
      </c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>
        <v>15560000</v>
      </c>
      <c r="AF202" s="87"/>
      <c r="AG202" s="87"/>
      <c r="AH202" s="87"/>
      <c r="AI202" s="87"/>
      <c r="AJ202" s="87"/>
      <c r="AK202" s="87"/>
      <c r="AL202" s="132"/>
      <c r="AM202" s="132"/>
      <c r="AN202" s="132"/>
      <c r="AO202" s="132"/>
      <c r="AP202" s="132"/>
      <c r="AQ202" s="132">
        <v>215560000</v>
      </c>
      <c r="AR202" s="132"/>
      <c r="AS202" s="132"/>
      <c r="AT202" s="132"/>
      <c r="AU202" s="132"/>
      <c r="AV202" s="132"/>
      <c r="AW202" s="132"/>
      <c r="AX202" s="132"/>
      <c r="AY202" s="132"/>
      <c r="AZ202" s="132"/>
      <c r="BA202" s="132"/>
      <c r="BB202" s="132"/>
      <c r="BC202" s="132"/>
      <c r="BD202" s="87"/>
      <c r="BE202" s="87"/>
      <c r="BF202" s="87"/>
      <c r="BG202" s="87"/>
      <c r="BH202" s="87"/>
      <c r="BI202" s="87"/>
      <c r="BJ202" s="87"/>
      <c r="BK202" s="132"/>
      <c r="BL202" s="132"/>
      <c r="BM202" s="132"/>
      <c r="BN202" s="132"/>
      <c r="BO202" s="132"/>
      <c r="BP202" s="132"/>
      <c r="BQ202" s="132"/>
      <c r="BR202" s="132"/>
      <c r="BS202" s="132"/>
      <c r="BT202" s="132"/>
      <c r="BU202" s="132"/>
      <c r="BV202" s="132"/>
      <c r="BW202" s="132"/>
      <c r="BX202" s="87"/>
      <c r="BY202" s="87"/>
      <c r="BZ202" s="132"/>
      <c r="CA202" s="132"/>
      <c r="CB202" s="132"/>
      <c r="CC202" s="132"/>
      <c r="CD202" s="132"/>
      <c r="CE202" s="132"/>
      <c r="CF202" s="132"/>
      <c r="CG202" s="132"/>
      <c r="CH202" s="132"/>
      <c r="CI202" s="132"/>
      <c r="CJ202" s="132"/>
      <c r="CK202" s="132"/>
      <c r="CL202" s="132"/>
      <c r="CM202" s="132"/>
      <c r="CN202" s="132"/>
      <c r="CO202" s="132"/>
      <c r="CP202" s="132"/>
      <c r="CQ202" s="132"/>
      <c r="CR202" s="132"/>
      <c r="CS202" s="132"/>
      <c r="CT202" s="132"/>
      <c r="CU202" s="132"/>
      <c r="CV202" s="132"/>
      <c r="CW202" s="132"/>
      <c r="CX202" s="132"/>
      <c r="CY202" s="132"/>
      <c r="CZ202" s="132"/>
      <c r="DA202" s="132"/>
      <c r="DB202" s="132"/>
      <c r="DC202" s="132"/>
      <c r="DD202" s="132"/>
      <c r="DE202" s="132"/>
      <c r="DF202" s="132"/>
      <c r="DG202" s="132"/>
      <c r="DH202" s="132"/>
      <c r="DI202" s="132"/>
      <c r="DJ202" s="132"/>
      <c r="DK202" s="132"/>
      <c r="DL202" s="132"/>
      <c r="DM202" s="132"/>
      <c r="DN202" s="132"/>
      <c r="DO202" s="132"/>
      <c r="DP202" s="132"/>
      <c r="DQ202" s="132"/>
      <c r="DR202" s="132"/>
      <c r="DS202" s="132"/>
      <c r="DT202" s="132"/>
      <c r="DU202" s="132"/>
      <c r="DV202" s="132"/>
      <c r="DW202" s="132"/>
      <c r="DX202" s="132"/>
      <c r="DY202" s="132"/>
      <c r="DZ202" s="132"/>
      <c r="EA202" s="132"/>
      <c r="EB202" s="132"/>
      <c r="EC202" s="132"/>
      <c r="ED202" s="132"/>
      <c r="EE202" s="132"/>
      <c r="EF202" s="132"/>
      <c r="EG202" s="132"/>
      <c r="EH202" s="132"/>
      <c r="EI202" s="132"/>
      <c r="EJ202" s="132"/>
      <c r="EK202" s="132"/>
      <c r="EL202" s="132"/>
      <c r="EM202" s="132"/>
      <c r="EN202" s="132"/>
      <c r="EO202" s="132"/>
      <c r="EP202" s="132"/>
      <c r="EQ202" s="132"/>
      <c r="ER202" s="132"/>
      <c r="ES202" s="132"/>
      <c r="ET202" s="132"/>
      <c r="EU202" s="132"/>
      <c r="EV202" s="132"/>
      <c r="EW202" s="132"/>
      <c r="EX202" s="132"/>
      <c r="EY202" s="132"/>
      <c r="EZ202" s="132"/>
      <c r="FA202" s="132"/>
      <c r="FB202" s="132"/>
      <c r="FC202" s="132"/>
      <c r="FD202" s="132"/>
      <c r="FE202" s="132"/>
      <c r="FF202" s="132"/>
      <c r="FG202" s="132"/>
      <c r="FH202" s="132"/>
      <c r="FI202" s="132"/>
      <c r="FJ202" s="132"/>
      <c r="FK202" s="132"/>
      <c r="FL202" s="132"/>
      <c r="FM202" s="132"/>
      <c r="FN202" s="132"/>
      <c r="FO202" s="132"/>
      <c r="FP202" s="132"/>
      <c r="FQ202" s="132"/>
      <c r="FR202" s="132"/>
      <c r="FS202" s="132"/>
      <c r="FT202" s="132"/>
      <c r="FU202" s="132"/>
      <c r="FV202" s="132"/>
      <c r="FW202" s="132"/>
      <c r="FX202" s="132"/>
      <c r="FY202" s="132"/>
      <c r="FZ202" s="132"/>
      <c r="GA202" s="132"/>
      <c r="GB202" s="132"/>
      <c r="GC202" s="132"/>
      <c r="GD202" s="132"/>
      <c r="GE202" s="132"/>
      <c r="GF202" s="132"/>
      <c r="GG202" s="132"/>
      <c r="GH202" s="132"/>
      <c r="GI202" s="132"/>
      <c r="GJ202" s="132"/>
      <c r="GK202" s="132"/>
      <c r="GL202" s="132"/>
      <c r="GM202" s="132"/>
      <c r="GN202" s="132"/>
      <c r="GO202" s="132"/>
      <c r="GP202" s="132"/>
      <c r="GQ202" s="132"/>
      <c r="GR202" s="132"/>
      <c r="GS202" s="132"/>
      <c r="GT202" s="132"/>
      <c r="GU202" s="132"/>
      <c r="GV202" s="132"/>
      <c r="GW202" s="132"/>
      <c r="GX202" s="132"/>
      <c r="GY202" s="132"/>
      <c r="GZ202" s="132"/>
      <c r="HA202" s="132"/>
      <c r="HB202" s="132"/>
      <c r="HC202" s="132"/>
      <c r="HD202" s="132"/>
      <c r="HE202" s="132"/>
      <c r="HF202" s="132"/>
      <c r="HG202" s="132"/>
      <c r="HH202" s="132"/>
      <c r="HI202" s="132"/>
      <c r="HJ202" s="132"/>
      <c r="HK202" s="132"/>
      <c r="HL202" s="132"/>
      <c r="HM202" s="132"/>
      <c r="HN202" s="132"/>
      <c r="HO202" s="132"/>
      <c r="HP202" s="132"/>
      <c r="HQ202" s="132"/>
      <c r="HR202" s="132"/>
      <c r="HS202" s="132"/>
      <c r="HT202" s="132"/>
      <c r="HU202" s="132"/>
      <c r="HV202" s="132"/>
      <c r="HW202" s="132"/>
      <c r="HX202" s="132"/>
      <c r="HY202" s="132"/>
      <c r="HZ202" s="132"/>
      <c r="IA202" s="132"/>
      <c r="IB202" s="132"/>
      <c r="IC202" s="132"/>
      <c r="ID202" s="132"/>
      <c r="IE202" s="132"/>
      <c r="IF202" s="132"/>
      <c r="IG202" s="132"/>
      <c r="IH202" s="132"/>
      <c r="II202" s="132"/>
      <c r="IJ202" s="132"/>
      <c r="IK202" s="132"/>
      <c r="IL202" s="132"/>
      <c r="IM202" s="132"/>
      <c r="IN202" s="132"/>
      <c r="IO202" s="132"/>
      <c r="IP202" s="132"/>
      <c r="IQ202" s="132"/>
      <c r="IR202" s="132"/>
      <c r="IS202" s="132"/>
      <c r="IT202" s="132"/>
      <c r="IU202" s="132"/>
      <c r="IV202" s="132"/>
      <c r="IW202" s="132"/>
      <c r="IX202" s="132"/>
      <c r="IY202" s="132"/>
      <c r="IZ202" s="132"/>
      <c r="JA202" s="132"/>
      <c r="JB202" s="132"/>
      <c r="JC202" s="132"/>
      <c r="JD202" s="132"/>
      <c r="JE202" s="132"/>
      <c r="JF202" s="132"/>
      <c r="JG202" s="132"/>
      <c r="JH202" s="132"/>
      <c r="JI202" s="132"/>
      <c r="JJ202" s="132"/>
      <c r="JK202" s="132"/>
      <c r="JL202" s="132"/>
      <c r="JM202" s="132"/>
      <c r="JN202" s="132"/>
      <c r="JO202" s="132"/>
      <c r="JP202" s="132"/>
      <c r="JQ202" s="132"/>
      <c r="JR202" s="132"/>
      <c r="JS202" s="132"/>
      <c r="JT202" s="132"/>
      <c r="JU202" s="132"/>
      <c r="JV202" s="132"/>
      <c r="JW202" s="132"/>
      <c r="JX202" s="132"/>
      <c r="JY202" s="132"/>
      <c r="JZ202" s="132"/>
      <c r="KA202" s="132"/>
      <c r="KB202" s="132"/>
      <c r="KC202" s="132"/>
      <c r="KD202" s="132"/>
      <c r="KE202" s="132"/>
      <c r="KF202" s="132"/>
      <c r="KG202" s="132"/>
      <c r="KH202" s="132"/>
      <c r="KI202" s="132"/>
      <c r="KJ202" s="132"/>
      <c r="KK202" s="132"/>
      <c r="KL202" s="132"/>
      <c r="KM202" s="132"/>
      <c r="KN202" s="132"/>
      <c r="KO202" s="132"/>
      <c r="KP202" s="132"/>
      <c r="KQ202" s="132"/>
      <c r="KR202" s="132"/>
      <c r="KS202" s="132"/>
      <c r="KT202" s="132"/>
      <c r="KU202" s="132"/>
      <c r="KV202" s="132"/>
      <c r="KW202" s="132"/>
      <c r="KX202" s="132"/>
      <c r="KY202" s="132"/>
      <c r="KZ202" s="132"/>
      <c r="LA202" s="132"/>
      <c r="LB202" s="132"/>
      <c r="LC202" s="132"/>
      <c r="LD202" s="132"/>
      <c r="LE202" s="132"/>
      <c r="LF202" s="132"/>
      <c r="LG202" s="132"/>
      <c r="LH202" s="132"/>
      <c r="LI202" s="132"/>
      <c r="LJ202" s="132"/>
      <c r="LK202" s="132"/>
      <c r="LL202" s="132"/>
      <c r="LM202" s="132"/>
      <c r="LN202" s="132"/>
      <c r="LO202" s="132"/>
      <c r="LP202" s="132"/>
      <c r="LQ202" s="132"/>
      <c r="LR202" s="132"/>
      <c r="LS202" s="132"/>
      <c r="LT202" s="132"/>
      <c r="LU202" s="132"/>
      <c r="LV202" s="132"/>
      <c r="LW202" s="132"/>
      <c r="LX202" s="132"/>
      <c r="LY202" s="132"/>
      <c r="LZ202" s="132"/>
      <c r="MA202" s="132"/>
      <c r="MB202" s="132"/>
      <c r="MC202" s="132"/>
      <c r="MD202" s="132"/>
      <c r="ME202" s="132"/>
      <c r="MF202" s="132"/>
      <c r="MG202" s="132"/>
      <c r="MH202" s="132"/>
      <c r="MI202" s="132"/>
      <c r="MJ202" s="132"/>
      <c r="MK202" s="132"/>
      <c r="ML202" s="132"/>
      <c r="MM202" s="132"/>
      <c r="MN202" s="132"/>
      <c r="MO202" s="132"/>
      <c r="MP202" s="132"/>
      <c r="MQ202" s="132"/>
      <c r="MR202" s="132"/>
      <c r="MS202" s="132"/>
      <c r="MT202" s="132"/>
      <c r="MU202" s="132"/>
      <c r="MV202" s="132"/>
      <c r="MW202" s="132"/>
      <c r="MX202" s="132"/>
      <c r="MY202" s="132"/>
      <c r="MZ202" s="132"/>
      <c r="NA202" s="132"/>
      <c r="NB202" s="132"/>
      <c r="NC202" s="132"/>
      <c r="ND202" s="132"/>
      <c r="NE202" s="132"/>
      <c r="NF202" s="132"/>
      <c r="NG202" s="132"/>
      <c r="NH202" s="132"/>
      <c r="NI202" s="132"/>
      <c r="NJ202" s="132"/>
      <c r="NK202" s="132"/>
      <c r="NL202" s="132"/>
      <c r="NM202" s="132"/>
      <c r="NN202" s="132"/>
      <c r="NO202" s="132"/>
      <c r="NP202" s="132"/>
      <c r="NQ202" s="132"/>
      <c r="NR202" s="132"/>
      <c r="NS202" s="132"/>
      <c r="NT202" s="132"/>
      <c r="NU202" s="132"/>
      <c r="NV202" s="132"/>
      <c r="NW202" s="132"/>
      <c r="NX202" s="132"/>
      <c r="NY202" s="132"/>
      <c r="NZ202" s="132"/>
      <c r="OA202" s="132"/>
      <c r="OB202" s="132"/>
      <c r="OC202" s="132"/>
      <c r="OD202" s="132"/>
      <c r="OE202" s="132"/>
      <c r="OF202" s="132"/>
      <c r="OG202" s="132"/>
      <c r="OH202" s="132"/>
      <c r="OI202" s="132"/>
      <c r="OJ202" s="132"/>
      <c r="OK202" s="132"/>
      <c r="OL202" s="132"/>
      <c r="OM202" s="132"/>
      <c r="ON202" s="132"/>
      <c r="OO202" s="132"/>
      <c r="OP202" s="132"/>
      <c r="OQ202" s="132"/>
      <c r="OR202" s="132"/>
      <c r="OS202" s="132"/>
      <c r="OT202" s="132"/>
      <c r="OU202" s="132"/>
      <c r="OV202" s="132"/>
      <c r="OW202" s="132"/>
      <c r="OX202" s="132"/>
      <c r="OY202" s="132"/>
      <c r="OZ202" s="132"/>
      <c r="PA202" s="132"/>
      <c r="PB202" s="132"/>
      <c r="PC202" s="132"/>
      <c r="PD202" s="132"/>
      <c r="PE202" s="132"/>
      <c r="PF202" s="132"/>
      <c r="PG202" s="132"/>
      <c r="PH202" s="132"/>
      <c r="PI202" s="132"/>
      <c r="PJ202" s="132"/>
      <c r="PK202" s="132"/>
      <c r="PL202" s="132"/>
      <c r="PM202" s="132"/>
      <c r="PN202" s="132"/>
      <c r="PO202" s="132"/>
      <c r="PP202" s="132"/>
      <c r="PQ202" s="132"/>
      <c r="PR202" s="132"/>
      <c r="PS202" s="132"/>
      <c r="PT202" s="132"/>
      <c r="PU202" s="132"/>
      <c r="PV202" s="132"/>
      <c r="PW202" s="132"/>
      <c r="PX202" s="132"/>
      <c r="PY202" s="132"/>
      <c r="PZ202" s="132"/>
      <c r="QA202" s="132"/>
      <c r="QB202" s="132"/>
      <c r="QC202" s="132"/>
      <c r="QD202" s="132"/>
      <c r="QE202" s="132"/>
      <c r="QF202" s="132"/>
      <c r="QG202" s="132"/>
      <c r="QH202" s="132"/>
      <c r="QI202" s="132"/>
      <c r="QJ202" s="132"/>
      <c r="QK202" s="132"/>
      <c r="QL202" s="132"/>
      <c r="QM202" s="132"/>
      <c r="QN202" s="132"/>
      <c r="QO202" s="132"/>
      <c r="QP202" s="132"/>
      <c r="QQ202" s="132"/>
      <c r="QR202" s="132"/>
      <c r="QS202" s="132"/>
      <c r="QT202" s="132"/>
      <c r="QU202" s="132"/>
      <c r="QV202" s="132"/>
      <c r="QW202" s="132"/>
      <c r="QX202" s="132"/>
      <c r="QY202" s="132"/>
      <c r="QZ202" s="132"/>
      <c r="RA202" s="132"/>
      <c r="RB202" s="132"/>
      <c r="RC202" s="132"/>
      <c r="RD202" s="132"/>
      <c r="RE202" s="132"/>
      <c r="RF202" s="132"/>
      <c r="RG202" s="132"/>
      <c r="RH202" s="132"/>
      <c r="RI202" s="132"/>
      <c r="RJ202" s="132"/>
      <c r="RK202" s="132"/>
      <c r="RL202" s="132"/>
      <c r="RM202" s="132"/>
      <c r="RN202" s="132"/>
      <c r="RO202" s="132"/>
      <c r="RP202" s="132"/>
      <c r="RQ202" s="132"/>
      <c r="RR202" s="132"/>
      <c r="RS202" s="132"/>
      <c r="RT202" s="132"/>
      <c r="RU202" s="132"/>
      <c r="RV202" s="132"/>
      <c r="RW202" s="132"/>
      <c r="RX202" s="132"/>
      <c r="RY202" s="132"/>
      <c r="RZ202" s="132"/>
      <c r="SA202" s="132"/>
      <c r="SB202" s="132"/>
      <c r="SC202" s="132"/>
      <c r="SD202" s="132"/>
      <c r="SE202" s="132"/>
      <c r="SF202" s="132"/>
      <c r="SG202" s="132"/>
      <c r="SH202" s="132"/>
      <c r="SI202" s="132"/>
      <c r="SJ202" s="132"/>
      <c r="SK202" s="132"/>
      <c r="SL202" s="132"/>
      <c r="SM202" s="132"/>
      <c r="SN202" s="132"/>
      <c r="SO202" s="132"/>
      <c r="SP202" s="132"/>
      <c r="SQ202" s="132"/>
      <c r="SR202" s="132"/>
      <c r="SS202" s="132"/>
      <c r="ST202" s="132"/>
      <c r="SU202" s="132"/>
      <c r="SV202" s="132"/>
      <c r="SW202" s="132"/>
      <c r="SX202" s="132"/>
      <c r="SY202" s="132"/>
      <c r="SZ202" s="132"/>
      <c r="TA202" s="132"/>
      <c r="TB202" s="132"/>
      <c r="TC202" s="132"/>
      <c r="TD202" s="132"/>
      <c r="TE202" s="132"/>
      <c r="TF202" s="132"/>
      <c r="TG202" s="132"/>
      <c r="TH202" s="132"/>
      <c r="TI202" s="132"/>
      <c r="TJ202" s="132"/>
      <c r="TK202" s="132"/>
      <c r="TL202" s="132"/>
      <c r="TM202" s="132"/>
      <c r="TN202" s="132"/>
      <c r="TO202" s="132"/>
      <c r="TP202" s="132"/>
      <c r="TQ202" s="132"/>
      <c r="TR202" s="132"/>
      <c r="TS202" s="132"/>
      <c r="TT202" s="132"/>
      <c r="TU202" s="132"/>
      <c r="TV202" s="132"/>
      <c r="TW202" s="132"/>
      <c r="TX202" s="132"/>
      <c r="TY202" s="132"/>
      <c r="TZ202" s="132"/>
      <c r="UA202" s="132"/>
      <c r="UB202" s="132"/>
      <c r="UC202" s="132"/>
      <c r="UD202" s="132"/>
      <c r="UE202" s="132"/>
      <c r="UF202" s="132"/>
      <c r="UG202" s="132"/>
      <c r="UH202" s="132"/>
      <c r="UI202" s="132"/>
      <c r="UJ202" s="132"/>
      <c r="UK202" s="132"/>
      <c r="UL202" s="132"/>
      <c r="UM202" s="132"/>
      <c r="UN202" s="132"/>
      <c r="UO202" s="132"/>
      <c r="UP202" s="132"/>
      <c r="UQ202" s="132"/>
      <c r="UR202" s="132"/>
      <c r="US202" s="132"/>
      <c r="UT202" s="132"/>
      <c r="UU202" s="132"/>
      <c r="UV202" s="132"/>
      <c r="UW202" s="132"/>
      <c r="UX202" s="132"/>
      <c r="UY202" s="132"/>
      <c r="UZ202" s="132"/>
      <c r="VA202" s="132"/>
      <c r="VB202" s="132"/>
      <c r="VC202" s="132"/>
      <c r="VD202" s="132"/>
      <c r="VE202" s="132"/>
      <c r="VF202" s="132"/>
      <c r="VG202" s="132"/>
      <c r="VH202" s="132"/>
      <c r="VI202" s="132"/>
      <c r="VJ202" s="132"/>
      <c r="VK202" s="132"/>
      <c r="VL202" s="132"/>
      <c r="VM202" s="132"/>
      <c r="VN202" s="132"/>
      <c r="VO202" s="132"/>
      <c r="VP202" s="132"/>
      <c r="VQ202" s="132"/>
      <c r="VR202" s="132"/>
      <c r="VS202" s="132"/>
      <c r="VT202" s="132"/>
      <c r="VU202" s="132"/>
      <c r="VV202" s="132"/>
      <c r="VW202" s="132"/>
      <c r="VX202" s="132"/>
      <c r="VY202" s="132"/>
      <c r="VZ202" s="132"/>
      <c r="WA202" s="132"/>
      <c r="WB202" s="132"/>
      <c r="WC202" s="132"/>
      <c r="WD202" s="132"/>
      <c r="WE202" s="132"/>
      <c r="WF202" s="132"/>
      <c r="WG202" s="132"/>
      <c r="WH202" s="132"/>
      <c r="WI202" s="135"/>
      <c r="WJ202" s="135"/>
      <c r="WK202" s="132"/>
      <c r="WL202" s="132"/>
      <c r="WM202" s="132"/>
      <c r="WN202" s="132"/>
      <c r="WO202" s="132"/>
      <c r="WP202" s="132"/>
      <c r="WQ202" s="132"/>
      <c r="WR202" s="132"/>
      <c r="WS202" s="132"/>
      <c r="WT202" s="132"/>
      <c r="WU202" s="132"/>
      <c r="WV202" s="132"/>
      <c r="WW202" s="132"/>
      <c r="WX202" s="132"/>
      <c r="WY202" s="132"/>
      <c r="WZ202" s="132"/>
      <c r="XA202" s="132"/>
      <c r="XB202" s="132"/>
      <c r="XC202" s="132"/>
      <c r="XD202" s="132"/>
      <c r="XE202" s="132"/>
      <c r="XF202" s="132"/>
      <c r="XG202" s="132"/>
      <c r="XH202" s="132"/>
      <c r="XI202" s="132"/>
      <c r="XJ202" s="132"/>
      <c r="XK202" s="132"/>
      <c r="XL202" s="132"/>
      <c r="XM202" s="132"/>
      <c r="XN202" s="132"/>
      <c r="XO202" s="132"/>
      <c r="XP202" s="132"/>
      <c r="XQ202" s="132"/>
      <c r="XR202" s="132"/>
      <c r="XS202" s="132"/>
      <c r="XT202" s="132"/>
      <c r="XU202" s="132"/>
      <c r="XV202" s="132"/>
      <c r="XW202" s="132"/>
      <c r="XX202" s="132"/>
      <c r="XY202" s="132"/>
    </row>
    <row r="203" spans="1:649" s="25" customFormat="1" x14ac:dyDescent="0.15">
      <c r="A203" s="87">
        <v>202</v>
      </c>
      <c r="B203" s="150">
        <v>102280593</v>
      </c>
      <c r="C203" s="151" t="s">
        <v>1059</v>
      </c>
      <c r="D203" s="132" t="s">
        <v>1060</v>
      </c>
      <c r="E203" s="96" t="e">
        <f t="shared" ca="1" si="5"/>
        <v>#NAME?</v>
      </c>
      <c r="F203" s="135">
        <v>171394000</v>
      </c>
      <c r="G203" s="139">
        <v>173350164.38</v>
      </c>
      <c r="H203" s="132" t="s">
        <v>51</v>
      </c>
      <c r="I203" s="132" t="s">
        <v>22</v>
      </c>
      <c r="J203" s="156" t="s">
        <v>23</v>
      </c>
      <c r="K203" s="135">
        <v>170000000</v>
      </c>
      <c r="L203" s="135">
        <v>1700000</v>
      </c>
      <c r="M203" s="155">
        <v>6</v>
      </c>
      <c r="N203" s="115">
        <v>1</v>
      </c>
      <c r="O203" s="153" t="s">
        <v>1061</v>
      </c>
      <c r="P203" s="154" t="s">
        <v>1062</v>
      </c>
      <c r="Q203" s="111">
        <v>1.7211000000000001</v>
      </c>
      <c r="R203" s="115" t="s">
        <v>1063</v>
      </c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>
        <v>10200000</v>
      </c>
      <c r="AE203" s="87"/>
      <c r="AF203" s="87"/>
      <c r="AG203" s="87"/>
      <c r="AH203" s="87"/>
      <c r="AI203" s="87"/>
      <c r="AJ203" s="87"/>
      <c r="AK203" s="87"/>
      <c r="AL203" s="132"/>
      <c r="AM203" s="132"/>
      <c r="AN203" s="132"/>
      <c r="AO203" s="132"/>
      <c r="AP203" s="132">
        <v>10200000</v>
      </c>
      <c r="AQ203" s="132"/>
      <c r="AR203" s="132"/>
      <c r="AS203" s="132"/>
      <c r="AT203" s="132"/>
      <c r="AU203" s="132"/>
      <c r="AV203" s="132"/>
      <c r="AW203" s="132"/>
      <c r="AX203" s="132"/>
      <c r="AY203" s="132"/>
      <c r="AZ203" s="132"/>
      <c r="BA203" s="132"/>
      <c r="BB203" s="132">
        <v>180200000</v>
      </c>
      <c r="BC203" s="132"/>
      <c r="BD203" s="87"/>
      <c r="BE203" s="87"/>
      <c r="BF203" s="87"/>
      <c r="BG203" s="87"/>
      <c r="BH203" s="87"/>
      <c r="BI203" s="87"/>
      <c r="BJ203" s="87"/>
      <c r="BK203" s="132"/>
      <c r="BL203" s="132"/>
      <c r="BM203" s="132"/>
      <c r="BN203" s="132"/>
      <c r="BO203" s="132"/>
      <c r="BP203" s="132"/>
      <c r="BQ203" s="132"/>
      <c r="BR203" s="132"/>
      <c r="BS203" s="132"/>
      <c r="BT203" s="132"/>
      <c r="BU203" s="132"/>
      <c r="BV203" s="132"/>
      <c r="BW203" s="132"/>
      <c r="BX203" s="87"/>
      <c r="BY203" s="87"/>
      <c r="BZ203" s="132"/>
      <c r="CA203" s="132"/>
      <c r="CB203" s="132"/>
      <c r="CC203" s="132"/>
      <c r="CD203" s="132"/>
      <c r="CE203" s="132"/>
      <c r="CF203" s="132"/>
      <c r="CG203" s="132"/>
      <c r="CH203" s="132"/>
      <c r="CI203" s="132"/>
      <c r="CJ203" s="132"/>
      <c r="CK203" s="132"/>
      <c r="CL203" s="132"/>
      <c r="CM203" s="132"/>
      <c r="CN203" s="132"/>
      <c r="CO203" s="132"/>
      <c r="CP203" s="132"/>
      <c r="CQ203" s="132"/>
      <c r="CR203" s="132"/>
      <c r="CS203" s="132"/>
      <c r="CT203" s="132"/>
      <c r="CU203" s="132"/>
      <c r="CV203" s="132"/>
      <c r="CW203" s="132"/>
      <c r="CX203" s="132"/>
      <c r="CY203" s="132"/>
      <c r="CZ203" s="132"/>
      <c r="DA203" s="132"/>
      <c r="DB203" s="132"/>
      <c r="DC203" s="132"/>
      <c r="DD203" s="132"/>
      <c r="DE203" s="132"/>
      <c r="DF203" s="132"/>
      <c r="DG203" s="132"/>
      <c r="DH203" s="132"/>
      <c r="DI203" s="132"/>
      <c r="DJ203" s="132"/>
      <c r="DK203" s="132"/>
      <c r="DL203" s="132"/>
      <c r="DM203" s="132"/>
      <c r="DN203" s="132"/>
      <c r="DO203" s="132"/>
      <c r="DP203" s="132"/>
      <c r="DQ203" s="132"/>
      <c r="DR203" s="132"/>
      <c r="DS203" s="132"/>
      <c r="DT203" s="132"/>
      <c r="DU203" s="132"/>
      <c r="DV203" s="132"/>
      <c r="DW203" s="132"/>
      <c r="DX203" s="132"/>
      <c r="DY203" s="132"/>
      <c r="DZ203" s="132"/>
      <c r="EA203" s="132"/>
      <c r="EB203" s="132"/>
      <c r="EC203" s="132"/>
      <c r="ED203" s="132"/>
      <c r="EE203" s="132"/>
      <c r="EF203" s="132"/>
      <c r="EG203" s="132"/>
      <c r="EH203" s="132"/>
      <c r="EI203" s="132"/>
      <c r="EJ203" s="132"/>
      <c r="EK203" s="132"/>
      <c r="EL203" s="132"/>
      <c r="EM203" s="132"/>
      <c r="EN203" s="132"/>
      <c r="EO203" s="132"/>
      <c r="EP203" s="132"/>
      <c r="EQ203" s="132"/>
      <c r="ER203" s="132"/>
      <c r="ES203" s="132"/>
      <c r="ET203" s="132"/>
      <c r="EU203" s="132"/>
      <c r="EV203" s="132"/>
      <c r="EW203" s="132"/>
      <c r="EX203" s="132"/>
      <c r="EY203" s="132"/>
      <c r="EZ203" s="132"/>
      <c r="FA203" s="132"/>
      <c r="FB203" s="132"/>
      <c r="FC203" s="132"/>
      <c r="FD203" s="132"/>
      <c r="FE203" s="132"/>
      <c r="FF203" s="132"/>
      <c r="FG203" s="132"/>
      <c r="FH203" s="132"/>
      <c r="FI203" s="132"/>
      <c r="FJ203" s="132"/>
      <c r="FK203" s="132"/>
      <c r="FL203" s="132"/>
      <c r="FM203" s="132"/>
      <c r="FN203" s="132"/>
      <c r="FO203" s="132"/>
      <c r="FP203" s="132"/>
      <c r="FQ203" s="132"/>
      <c r="FR203" s="132"/>
      <c r="FS203" s="132"/>
      <c r="FT203" s="132"/>
      <c r="FU203" s="132"/>
      <c r="FV203" s="132"/>
      <c r="FW203" s="132"/>
      <c r="FX203" s="132"/>
      <c r="FY203" s="132"/>
      <c r="FZ203" s="132"/>
      <c r="GA203" s="132"/>
      <c r="GB203" s="132"/>
      <c r="GC203" s="132"/>
      <c r="GD203" s="132"/>
      <c r="GE203" s="132"/>
      <c r="GF203" s="132"/>
      <c r="GG203" s="132"/>
      <c r="GH203" s="132"/>
      <c r="GI203" s="132"/>
      <c r="GJ203" s="132"/>
      <c r="GK203" s="132"/>
      <c r="GL203" s="132"/>
      <c r="GM203" s="132"/>
      <c r="GN203" s="132"/>
      <c r="GO203" s="132"/>
      <c r="GP203" s="132"/>
      <c r="GQ203" s="132"/>
      <c r="GR203" s="132"/>
      <c r="GS203" s="132"/>
      <c r="GT203" s="132"/>
      <c r="GU203" s="132"/>
      <c r="GV203" s="132"/>
      <c r="GW203" s="132"/>
      <c r="GX203" s="132"/>
      <c r="GY203" s="132"/>
      <c r="GZ203" s="132"/>
      <c r="HA203" s="132"/>
      <c r="HB203" s="132"/>
      <c r="HC203" s="132"/>
      <c r="HD203" s="132"/>
      <c r="HE203" s="132"/>
      <c r="HF203" s="132"/>
      <c r="HG203" s="132"/>
      <c r="HH203" s="132"/>
      <c r="HI203" s="132"/>
      <c r="HJ203" s="132"/>
      <c r="HK203" s="132"/>
      <c r="HL203" s="132"/>
      <c r="HM203" s="132"/>
      <c r="HN203" s="132"/>
      <c r="HO203" s="132"/>
      <c r="HP203" s="132"/>
      <c r="HQ203" s="132"/>
      <c r="HR203" s="132"/>
      <c r="HS203" s="132"/>
      <c r="HT203" s="132"/>
      <c r="HU203" s="132"/>
      <c r="HV203" s="132"/>
      <c r="HW203" s="132"/>
      <c r="HX203" s="132"/>
      <c r="HY203" s="132"/>
      <c r="HZ203" s="132"/>
      <c r="IA203" s="132"/>
      <c r="IB203" s="132"/>
      <c r="IC203" s="132"/>
      <c r="ID203" s="132"/>
      <c r="IE203" s="132"/>
      <c r="IF203" s="132"/>
      <c r="IG203" s="132"/>
      <c r="IH203" s="132"/>
      <c r="II203" s="132"/>
      <c r="IJ203" s="132"/>
      <c r="IK203" s="132"/>
      <c r="IL203" s="132"/>
      <c r="IM203" s="132"/>
      <c r="IN203" s="132"/>
      <c r="IO203" s="132"/>
      <c r="IP203" s="132"/>
      <c r="IQ203" s="132"/>
      <c r="IR203" s="132"/>
      <c r="IS203" s="132"/>
      <c r="IT203" s="132"/>
      <c r="IU203" s="132"/>
      <c r="IV203" s="132"/>
      <c r="IW203" s="132"/>
      <c r="IX203" s="132"/>
      <c r="IY203" s="132"/>
      <c r="IZ203" s="132"/>
      <c r="JA203" s="132"/>
      <c r="JB203" s="132"/>
      <c r="JC203" s="132"/>
      <c r="JD203" s="132"/>
      <c r="JE203" s="132"/>
      <c r="JF203" s="132"/>
      <c r="JG203" s="132"/>
      <c r="JH203" s="132"/>
      <c r="JI203" s="132"/>
      <c r="JJ203" s="132"/>
      <c r="JK203" s="132"/>
      <c r="JL203" s="132"/>
      <c r="JM203" s="132"/>
      <c r="JN203" s="132"/>
      <c r="JO203" s="132"/>
      <c r="JP203" s="132"/>
      <c r="JQ203" s="132"/>
      <c r="JR203" s="132"/>
      <c r="JS203" s="132"/>
      <c r="JT203" s="132"/>
      <c r="JU203" s="132"/>
      <c r="JV203" s="132"/>
      <c r="JW203" s="132"/>
      <c r="JX203" s="132"/>
      <c r="JY203" s="132"/>
      <c r="JZ203" s="132"/>
      <c r="KA203" s="132"/>
      <c r="KB203" s="132"/>
      <c r="KC203" s="132"/>
      <c r="KD203" s="132"/>
      <c r="KE203" s="132"/>
      <c r="KF203" s="132"/>
      <c r="KG203" s="132"/>
      <c r="KH203" s="132"/>
      <c r="KI203" s="132"/>
      <c r="KJ203" s="132"/>
      <c r="KK203" s="132"/>
      <c r="KL203" s="132"/>
      <c r="KM203" s="132"/>
      <c r="KN203" s="132"/>
      <c r="KO203" s="132"/>
      <c r="KP203" s="132"/>
      <c r="KQ203" s="132"/>
      <c r="KR203" s="132"/>
      <c r="KS203" s="132"/>
      <c r="KT203" s="132"/>
      <c r="KU203" s="132"/>
      <c r="KV203" s="132"/>
      <c r="KW203" s="132"/>
      <c r="KX203" s="132"/>
      <c r="KY203" s="132"/>
      <c r="KZ203" s="132"/>
      <c r="LA203" s="132"/>
      <c r="LB203" s="132"/>
      <c r="LC203" s="132"/>
      <c r="LD203" s="132"/>
      <c r="LE203" s="132"/>
      <c r="LF203" s="132"/>
      <c r="LG203" s="132"/>
      <c r="LH203" s="132"/>
      <c r="LI203" s="132"/>
      <c r="LJ203" s="132"/>
      <c r="LK203" s="132"/>
      <c r="LL203" s="132"/>
      <c r="LM203" s="132"/>
      <c r="LN203" s="132"/>
      <c r="LO203" s="132"/>
      <c r="LP203" s="132"/>
      <c r="LQ203" s="132"/>
      <c r="LR203" s="132"/>
      <c r="LS203" s="132"/>
      <c r="LT203" s="132"/>
      <c r="LU203" s="132"/>
      <c r="LV203" s="132"/>
      <c r="LW203" s="132"/>
      <c r="LX203" s="132"/>
      <c r="LY203" s="132"/>
      <c r="LZ203" s="132"/>
      <c r="MA203" s="132"/>
      <c r="MB203" s="132"/>
      <c r="MC203" s="132"/>
      <c r="MD203" s="132"/>
      <c r="ME203" s="132"/>
      <c r="MF203" s="132"/>
      <c r="MG203" s="132"/>
      <c r="MH203" s="132"/>
      <c r="MI203" s="132"/>
      <c r="MJ203" s="132"/>
      <c r="MK203" s="132"/>
      <c r="ML203" s="132"/>
      <c r="MM203" s="132"/>
      <c r="MN203" s="132"/>
      <c r="MO203" s="132"/>
      <c r="MP203" s="132"/>
      <c r="MQ203" s="132"/>
      <c r="MR203" s="132"/>
      <c r="MS203" s="132"/>
      <c r="MT203" s="132"/>
      <c r="MU203" s="132"/>
      <c r="MV203" s="132"/>
      <c r="MW203" s="132"/>
      <c r="MX203" s="132"/>
      <c r="MY203" s="132"/>
      <c r="MZ203" s="132"/>
      <c r="NA203" s="132"/>
      <c r="NB203" s="132"/>
      <c r="NC203" s="132"/>
      <c r="ND203" s="132"/>
      <c r="NE203" s="132"/>
      <c r="NF203" s="132"/>
      <c r="NG203" s="132"/>
      <c r="NH203" s="132"/>
      <c r="NI203" s="132"/>
      <c r="NJ203" s="132"/>
      <c r="NK203" s="132"/>
      <c r="NL203" s="132"/>
      <c r="NM203" s="132"/>
      <c r="NN203" s="132"/>
      <c r="NO203" s="132"/>
      <c r="NP203" s="132"/>
      <c r="NQ203" s="132"/>
      <c r="NR203" s="132"/>
      <c r="NS203" s="132"/>
      <c r="NT203" s="132"/>
      <c r="NU203" s="132"/>
      <c r="NV203" s="132"/>
      <c r="NW203" s="132"/>
      <c r="NX203" s="132"/>
      <c r="NY203" s="132"/>
      <c r="NZ203" s="132"/>
      <c r="OA203" s="132"/>
      <c r="OB203" s="132"/>
      <c r="OC203" s="132"/>
      <c r="OD203" s="132"/>
      <c r="OE203" s="132"/>
      <c r="OF203" s="132"/>
      <c r="OG203" s="132"/>
      <c r="OH203" s="132"/>
      <c r="OI203" s="132"/>
      <c r="OJ203" s="132"/>
      <c r="OK203" s="132"/>
      <c r="OL203" s="132"/>
      <c r="OM203" s="132"/>
      <c r="ON203" s="132"/>
      <c r="OO203" s="132"/>
      <c r="OP203" s="132"/>
      <c r="OQ203" s="132"/>
      <c r="OR203" s="132"/>
      <c r="OS203" s="132"/>
      <c r="OT203" s="132"/>
      <c r="OU203" s="132"/>
      <c r="OV203" s="132"/>
      <c r="OW203" s="132"/>
      <c r="OX203" s="132"/>
      <c r="OY203" s="132"/>
      <c r="OZ203" s="132"/>
      <c r="PA203" s="132"/>
      <c r="PB203" s="132"/>
      <c r="PC203" s="132"/>
      <c r="PD203" s="132"/>
      <c r="PE203" s="132"/>
      <c r="PF203" s="132"/>
      <c r="PG203" s="132"/>
      <c r="PH203" s="132"/>
      <c r="PI203" s="132"/>
      <c r="PJ203" s="132"/>
      <c r="PK203" s="132"/>
      <c r="PL203" s="132"/>
      <c r="PM203" s="132"/>
      <c r="PN203" s="132"/>
      <c r="PO203" s="132"/>
      <c r="PP203" s="132"/>
      <c r="PQ203" s="132"/>
      <c r="PR203" s="132"/>
      <c r="PS203" s="132"/>
      <c r="PT203" s="132"/>
      <c r="PU203" s="132"/>
      <c r="PV203" s="132"/>
      <c r="PW203" s="132"/>
      <c r="PX203" s="132"/>
      <c r="PY203" s="132"/>
      <c r="PZ203" s="132"/>
      <c r="QA203" s="132"/>
      <c r="QB203" s="132"/>
      <c r="QC203" s="132"/>
      <c r="QD203" s="132"/>
      <c r="QE203" s="132"/>
      <c r="QF203" s="132"/>
      <c r="QG203" s="132"/>
      <c r="QH203" s="132"/>
      <c r="QI203" s="132"/>
      <c r="QJ203" s="132"/>
      <c r="QK203" s="132"/>
      <c r="QL203" s="132"/>
      <c r="QM203" s="132"/>
      <c r="QN203" s="132"/>
      <c r="QO203" s="132"/>
      <c r="QP203" s="132"/>
      <c r="QQ203" s="132"/>
      <c r="QR203" s="132"/>
      <c r="QS203" s="132"/>
      <c r="QT203" s="132"/>
      <c r="QU203" s="132"/>
      <c r="QV203" s="132"/>
      <c r="QW203" s="132"/>
      <c r="QX203" s="132"/>
      <c r="QY203" s="132"/>
      <c r="QZ203" s="132"/>
      <c r="RA203" s="132"/>
      <c r="RB203" s="132"/>
      <c r="RC203" s="132"/>
      <c r="RD203" s="132"/>
      <c r="RE203" s="132"/>
      <c r="RF203" s="132"/>
      <c r="RG203" s="132"/>
      <c r="RH203" s="132"/>
      <c r="RI203" s="132"/>
      <c r="RJ203" s="132"/>
      <c r="RK203" s="132"/>
      <c r="RL203" s="132"/>
      <c r="RM203" s="132"/>
      <c r="RN203" s="132"/>
      <c r="RO203" s="132"/>
      <c r="RP203" s="132"/>
      <c r="RQ203" s="132"/>
      <c r="RR203" s="132"/>
      <c r="RS203" s="132"/>
      <c r="RT203" s="132"/>
      <c r="RU203" s="132"/>
      <c r="RV203" s="132"/>
      <c r="RW203" s="132"/>
      <c r="RX203" s="132"/>
      <c r="RY203" s="132"/>
      <c r="RZ203" s="132"/>
      <c r="SA203" s="132"/>
      <c r="SB203" s="132"/>
      <c r="SC203" s="132"/>
      <c r="SD203" s="132"/>
      <c r="SE203" s="132"/>
      <c r="SF203" s="132"/>
      <c r="SG203" s="132"/>
      <c r="SH203" s="132"/>
      <c r="SI203" s="132"/>
      <c r="SJ203" s="132"/>
      <c r="SK203" s="132"/>
      <c r="SL203" s="132"/>
      <c r="SM203" s="132"/>
      <c r="SN203" s="132"/>
      <c r="SO203" s="132"/>
      <c r="SP203" s="132"/>
      <c r="SQ203" s="132"/>
      <c r="SR203" s="132"/>
      <c r="SS203" s="132"/>
      <c r="ST203" s="132"/>
      <c r="SU203" s="132"/>
      <c r="SV203" s="132"/>
      <c r="SW203" s="132"/>
      <c r="SX203" s="132"/>
      <c r="SY203" s="132"/>
      <c r="SZ203" s="132"/>
      <c r="TA203" s="132"/>
      <c r="TB203" s="132"/>
      <c r="TC203" s="132"/>
      <c r="TD203" s="132"/>
      <c r="TE203" s="132"/>
      <c r="TF203" s="132"/>
      <c r="TG203" s="132"/>
      <c r="TH203" s="132"/>
      <c r="TI203" s="132"/>
      <c r="TJ203" s="132"/>
      <c r="TK203" s="132"/>
      <c r="TL203" s="132"/>
      <c r="TM203" s="132"/>
      <c r="TN203" s="132"/>
      <c r="TO203" s="132"/>
      <c r="TP203" s="132"/>
      <c r="TQ203" s="132"/>
      <c r="TR203" s="132"/>
      <c r="TS203" s="132"/>
      <c r="TT203" s="132"/>
      <c r="TU203" s="132"/>
      <c r="TV203" s="132"/>
      <c r="TW203" s="132"/>
      <c r="TX203" s="132"/>
      <c r="TY203" s="132"/>
      <c r="TZ203" s="132"/>
      <c r="UA203" s="132"/>
      <c r="UB203" s="132"/>
      <c r="UC203" s="132"/>
      <c r="UD203" s="132"/>
      <c r="UE203" s="132"/>
      <c r="UF203" s="132"/>
      <c r="UG203" s="132"/>
      <c r="UH203" s="132"/>
      <c r="UI203" s="132"/>
      <c r="UJ203" s="132"/>
      <c r="UK203" s="132"/>
      <c r="UL203" s="132"/>
      <c r="UM203" s="132"/>
      <c r="UN203" s="132"/>
      <c r="UO203" s="132"/>
      <c r="UP203" s="132"/>
      <c r="UQ203" s="132"/>
      <c r="UR203" s="132"/>
      <c r="US203" s="132"/>
      <c r="UT203" s="132"/>
      <c r="UU203" s="132"/>
      <c r="UV203" s="132"/>
      <c r="UW203" s="132"/>
      <c r="UX203" s="132"/>
      <c r="UY203" s="132"/>
      <c r="UZ203" s="132"/>
      <c r="VA203" s="132"/>
      <c r="VB203" s="132"/>
      <c r="VC203" s="132"/>
      <c r="VD203" s="132"/>
      <c r="VE203" s="132"/>
      <c r="VF203" s="132"/>
      <c r="VG203" s="132"/>
      <c r="VH203" s="132"/>
      <c r="VI203" s="132"/>
      <c r="VJ203" s="132"/>
      <c r="VK203" s="132"/>
      <c r="VL203" s="132"/>
      <c r="VM203" s="132"/>
      <c r="VN203" s="132"/>
      <c r="VO203" s="132"/>
      <c r="VP203" s="132"/>
      <c r="VQ203" s="132"/>
      <c r="VR203" s="132"/>
      <c r="VS203" s="132"/>
      <c r="VT203" s="132"/>
      <c r="VU203" s="132"/>
      <c r="VV203" s="132"/>
      <c r="VW203" s="132"/>
      <c r="VX203" s="132"/>
      <c r="VY203" s="132"/>
      <c r="VZ203" s="132"/>
      <c r="WA203" s="132"/>
      <c r="WB203" s="132"/>
      <c r="WC203" s="132"/>
      <c r="WD203" s="132"/>
      <c r="WE203" s="132"/>
      <c r="WF203" s="132"/>
      <c r="WG203" s="132"/>
      <c r="WH203" s="132"/>
      <c r="WI203" s="135"/>
      <c r="WJ203" s="135"/>
      <c r="WK203" s="132"/>
      <c r="WL203" s="132"/>
      <c r="WM203" s="132"/>
      <c r="WN203" s="132"/>
      <c r="WO203" s="132"/>
      <c r="WP203" s="132"/>
      <c r="WQ203" s="132"/>
      <c r="WR203" s="132"/>
      <c r="WS203" s="132"/>
      <c r="WT203" s="132"/>
      <c r="WU203" s="132"/>
      <c r="WV203" s="132"/>
      <c r="WW203" s="132"/>
      <c r="WX203" s="132"/>
      <c r="WY203" s="132"/>
      <c r="WZ203" s="132"/>
      <c r="XA203" s="132"/>
      <c r="XB203" s="132"/>
      <c r="XC203" s="132"/>
      <c r="XD203" s="132"/>
      <c r="XE203" s="132"/>
      <c r="XF203" s="132"/>
      <c r="XG203" s="132"/>
      <c r="XH203" s="132"/>
      <c r="XI203" s="132"/>
      <c r="XJ203" s="132"/>
      <c r="XK203" s="132"/>
      <c r="XL203" s="132"/>
      <c r="XM203" s="132"/>
      <c r="XN203" s="132"/>
      <c r="XO203" s="132"/>
      <c r="XP203" s="132"/>
      <c r="XQ203" s="132"/>
      <c r="XR203" s="132"/>
      <c r="XS203" s="132"/>
      <c r="XT203" s="132"/>
      <c r="XU203" s="132"/>
      <c r="XV203" s="132"/>
      <c r="XW203" s="132"/>
      <c r="XX203" s="132"/>
      <c r="XY203" s="132"/>
    </row>
    <row r="204" spans="1:649" s="25" customFormat="1" x14ac:dyDescent="0.15">
      <c r="A204" s="87">
        <v>203</v>
      </c>
      <c r="B204" s="150">
        <v>184281</v>
      </c>
      <c r="C204" s="151" t="s">
        <v>1064</v>
      </c>
      <c r="D204" s="132" t="s">
        <v>1065</v>
      </c>
      <c r="E204" s="96" t="e">
        <f t="shared" ca="1" si="5"/>
        <v>#NAME?</v>
      </c>
      <c r="F204" s="135">
        <v>64709821.140000001</v>
      </c>
      <c r="G204" s="139">
        <v>65538455.390000001</v>
      </c>
      <c r="H204" s="132" t="s">
        <v>51</v>
      </c>
      <c r="I204" s="132" t="s">
        <v>44</v>
      </c>
      <c r="J204" s="156" t="s">
        <v>23</v>
      </c>
      <c r="K204" s="135">
        <v>65000000</v>
      </c>
      <c r="L204" s="135">
        <v>650000</v>
      </c>
      <c r="M204" s="155">
        <v>5.89</v>
      </c>
      <c r="N204" s="115">
        <v>1</v>
      </c>
      <c r="O204" s="153" t="s">
        <v>1066</v>
      </c>
      <c r="P204" s="154" t="s">
        <v>1067</v>
      </c>
      <c r="Q204" s="111">
        <v>2.5032999999999999</v>
      </c>
      <c r="R204" s="115" t="s">
        <v>1068</v>
      </c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87">
        <v>3828500</v>
      </c>
      <c r="AE204" s="87"/>
      <c r="AF204" s="87"/>
      <c r="AG204" s="87"/>
      <c r="AH204" s="87"/>
      <c r="AI204" s="87"/>
      <c r="AJ204" s="87"/>
      <c r="AK204" s="87"/>
      <c r="AL204" s="132"/>
      <c r="AM204" s="132"/>
      <c r="AN204" s="132"/>
      <c r="AO204" s="132"/>
      <c r="AP204" s="132">
        <v>3828500</v>
      </c>
      <c r="AQ204" s="132"/>
      <c r="AR204" s="132"/>
      <c r="AS204" s="132"/>
      <c r="AT204" s="132"/>
      <c r="AU204" s="132"/>
      <c r="AV204" s="132"/>
      <c r="AW204" s="132"/>
      <c r="AX204" s="132"/>
      <c r="AY204" s="132"/>
      <c r="AZ204" s="132"/>
      <c r="BA204" s="132"/>
      <c r="BB204" s="132">
        <v>3828500</v>
      </c>
      <c r="BC204" s="132"/>
      <c r="BD204" s="87"/>
      <c r="BE204" s="87"/>
      <c r="BF204" s="87"/>
      <c r="BG204" s="87"/>
      <c r="BH204" s="87"/>
      <c r="BI204" s="87"/>
      <c r="BJ204" s="87"/>
      <c r="BK204" s="132"/>
      <c r="BL204" s="132"/>
      <c r="BM204" s="132"/>
      <c r="BN204" s="132">
        <v>3828500</v>
      </c>
      <c r="BO204" s="132"/>
      <c r="BP204" s="132"/>
      <c r="BQ204" s="132"/>
      <c r="BR204" s="132"/>
      <c r="BS204" s="132"/>
      <c r="BT204" s="132"/>
      <c r="BU204" s="132"/>
      <c r="BV204" s="132"/>
      <c r="BW204" s="132"/>
      <c r="BX204" s="87"/>
      <c r="BY204" s="87"/>
      <c r="BZ204" s="132">
        <v>3828500</v>
      </c>
      <c r="CA204" s="132"/>
      <c r="CB204" s="132"/>
      <c r="CC204" s="132"/>
      <c r="CD204" s="132"/>
      <c r="CE204" s="132"/>
      <c r="CF204" s="132"/>
      <c r="CG204" s="132"/>
      <c r="CH204" s="132"/>
      <c r="CI204" s="132"/>
      <c r="CJ204" s="132"/>
      <c r="CK204" s="132"/>
      <c r="CL204" s="132">
        <v>3828500</v>
      </c>
      <c r="CM204" s="132"/>
      <c r="CN204" s="132"/>
      <c r="CO204" s="132"/>
      <c r="CP204" s="132"/>
      <c r="CQ204" s="132"/>
      <c r="CR204" s="132"/>
      <c r="CS204" s="132"/>
      <c r="CT204" s="132"/>
      <c r="CU204" s="132"/>
      <c r="CV204" s="132"/>
      <c r="CW204" s="132"/>
      <c r="CX204" s="132">
        <v>68828500</v>
      </c>
      <c r="CY204" s="132"/>
      <c r="CZ204" s="132"/>
      <c r="DA204" s="132"/>
      <c r="DB204" s="132"/>
      <c r="DC204" s="132"/>
      <c r="DD204" s="132"/>
      <c r="DE204" s="132"/>
      <c r="DF204" s="132"/>
      <c r="DG204" s="132"/>
      <c r="DH204" s="132"/>
      <c r="DI204" s="132"/>
      <c r="DJ204" s="132"/>
      <c r="DK204" s="132"/>
      <c r="DL204" s="132"/>
      <c r="DM204" s="132"/>
      <c r="DN204" s="132"/>
      <c r="DO204" s="132"/>
      <c r="DP204" s="132"/>
      <c r="DQ204" s="132"/>
      <c r="DR204" s="132"/>
      <c r="DS204" s="132"/>
      <c r="DT204" s="132"/>
      <c r="DU204" s="132"/>
      <c r="DV204" s="132"/>
      <c r="DW204" s="132"/>
      <c r="DX204" s="132"/>
      <c r="DY204" s="132"/>
      <c r="DZ204" s="132"/>
      <c r="EA204" s="132"/>
      <c r="EB204" s="132"/>
      <c r="EC204" s="132"/>
      <c r="ED204" s="132"/>
      <c r="EE204" s="132"/>
      <c r="EF204" s="132"/>
      <c r="EG204" s="132"/>
      <c r="EH204" s="132"/>
      <c r="EI204" s="132"/>
      <c r="EJ204" s="132"/>
      <c r="EK204" s="132"/>
      <c r="EL204" s="132"/>
      <c r="EM204" s="132"/>
      <c r="EN204" s="132"/>
      <c r="EO204" s="132"/>
      <c r="EP204" s="132"/>
      <c r="EQ204" s="132"/>
      <c r="ER204" s="132"/>
      <c r="ES204" s="132"/>
      <c r="ET204" s="132"/>
      <c r="EU204" s="132"/>
      <c r="EV204" s="132"/>
      <c r="EW204" s="132"/>
      <c r="EX204" s="132"/>
      <c r="EY204" s="132"/>
      <c r="EZ204" s="132"/>
      <c r="FA204" s="132"/>
      <c r="FB204" s="132"/>
      <c r="FC204" s="132"/>
      <c r="FD204" s="132"/>
      <c r="FE204" s="132"/>
      <c r="FF204" s="132"/>
      <c r="FG204" s="132"/>
      <c r="FH204" s="132"/>
      <c r="FI204" s="132"/>
      <c r="FJ204" s="132"/>
      <c r="FK204" s="132"/>
      <c r="FL204" s="132"/>
      <c r="FM204" s="132"/>
      <c r="FN204" s="132"/>
      <c r="FO204" s="132"/>
      <c r="FP204" s="132"/>
      <c r="FQ204" s="132"/>
      <c r="FR204" s="132"/>
      <c r="FS204" s="132"/>
      <c r="FT204" s="132"/>
      <c r="FU204" s="132"/>
      <c r="FV204" s="132"/>
      <c r="FW204" s="132"/>
      <c r="FX204" s="132"/>
      <c r="FY204" s="132"/>
      <c r="FZ204" s="132"/>
      <c r="GA204" s="132"/>
      <c r="GB204" s="132"/>
      <c r="GC204" s="132"/>
      <c r="GD204" s="132"/>
      <c r="GE204" s="132"/>
      <c r="GF204" s="132"/>
      <c r="GG204" s="132"/>
      <c r="GH204" s="132"/>
      <c r="GI204" s="132"/>
      <c r="GJ204" s="132"/>
      <c r="GK204" s="132"/>
      <c r="GL204" s="132"/>
      <c r="GM204" s="132"/>
      <c r="GN204" s="132"/>
      <c r="GO204" s="132"/>
      <c r="GP204" s="132"/>
      <c r="GQ204" s="132"/>
      <c r="GR204" s="132"/>
      <c r="GS204" s="132"/>
      <c r="GT204" s="132"/>
      <c r="GU204" s="132"/>
      <c r="GV204" s="132"/>
      <c r="GW204" s="132"/>
      <c r="GX204" s="132"/>
      <c r="GY204" s="132"/>
      <c r="GZ204" s="132"/>
      <c r="HA204" s="132"/>
      <c r="HB204" s="132"/>
      <c r="HC204" s="132"/>
      <c r="HD204" s="132"/>
      <c r="HE204" s="132"/>
      <c r="HF204" s="132"/>
      <c r="HG204" s="132"/>
      <c r="HH204" s="132"/>
      <c r="HI204" s="132"/>
      <c r="HJ204" s="132"/>
      <c r="HK204" s="132"/>
      <c r="HL204" s="132"/>
      <c r="HM204" s="132"/>
      <c r="HN204" s="132"/>
      <c r="HO204" s="132"/>
      <c r="HP204" s="132"/>
      <c r="HQ204" s="132"/>
      <c r="HR204" s="132"/>
      <c r="HS204" s="132"/>
      <c r="HT204" s="132"/>
      <c r="HU204" s="132"/>
      <c r="HV204" s="132"/>
      <c r="HW204" s="132"/>
      <c r="HX204" s="132"/>
      <c r="HY204" s="132"/>
      <c r="HZ204" s="132"/>
      <c r="IA204" s="132"/>
      <c r="IB204" s="132"/>
      <c r="IC204" s="132"/>
      <c r="ID204" s="132"/>
      <c r="IE204" s="132"/>
      <c r="IF204" s="132"/>
      <c r="IG204" s="132"/>
      <c r="IH204" s="132"/>
      <c r="II204" s="132"/>
      <c r="IJ204" s="132"/>
      <c r="IK204" s="132"/>
      <c r="IL204" s="132"/>
      <c r="IM204" s="132"/>
      <c r="IN204" s="132"/>
      <c r="IO204" s="132"/>
      <c r="IP204" s="132"/>
      <c r="IQ204" s="132"/>
      <c r="IR204" s="132"/>
      <c r="IS204" s="132"/>
      <c r="IT204" s="132"/>
      <c r="IU204" s="132"/>
      <c r="IV204" s="132"/>
      <c r="IW204" s="132"/>
      <c r="IX204" s="132"/>
      <c r="IY204" s="132"/>
      <c r="IZ204" s="132"/>
      <c r="JA204" s="132"/>
      <c r="JB204" s="132"/>
      <c r="JC204" s="132"/>
      <c r="JD204" s="132"/>
      <c r="JE204" s="132"/>
      <c r="JF204" s="132"/>
      <c r="JG204" s="132"/>
      <c r="JH204" s="132"/>
      <c r="JI204" s="132"/>
      <c r="JJ204" s="132"/>
      <c r="JK204" s="132"/>
      <c r="JL204" s="132"/>
      <c r="JM204" s="132"/>
      <c r="JN204" s="132"/>
      <c r="JO204" s="132"/>
      <c r="JP204" s="132"/>
      <c r="JQ204" s="132"/>
      <c r="JR204" s="132"/>
      <c r="JS204" s="132"/>
      <c r="JT204" s="132"/>
      <c r="JU204" s="132"/>
      <c r="JV204" s="132"/>
      <c r="JW204" s="132"/>
      <c r="JX204" s="132"/>
      <c r="JY204" s="132"/>
      <c r="JZ204" s="132"/>
      <c r="KA204" s="132"/>
      <c r="KB204" s="132"/>
      <c r="KC204" s="132"/>
      <c r="KD204" s="132"/>
      <c r="KE204" s="132"/>
      <c r="KF204" s="132"/>
      <c r="KG204" s="132"/>
      <c r="KH204" s="132"/>
      <c r="KI204" s="132"/>
      <c r="KJ204" s="132"/>
      <c r="KK204" s="132"/>
      <c r="KL204" s="132"/>
      <c r="KM204" s="132"/>
      <c r="KN204" s="132"/>
      <c r="KO204" s="132"/>
      <c r="KP204" s="132"/>
      <c r="KQ204" s="132"/>
      <c r="KR204" s="132"/>
      <c r="KS204" s="132"/>
      <c r="KT204" s="132"/>
      <c r="KU204" s="132"/>
      <c r="KV204" s="132"/>
      <c r="KW204" s="132"/>
      <c r="KX204" s="132"/>
      <c r="KY204" s="132"/>
      <c r="KZ204" s="132"/>
      <c r="LA204" s="132"/>
      <c r="LB204" s="132"/>
      <c r="LC204" s="132"/>
      <c r="LD204" s="132"/>
      <c r="LE204" s="132"/>
      <c r="LF204" s="132"/>
      <c r="LG204" s="132"/>
      <c r="LH204" s="132"/>
      <c r="LI204" s="132"/>
      <c r="LJ204" s="132"/>
      <c r="LK204" s="132"/>
      <c r="LL204" s="132"/>
      <c r="LM204" s="132"/>
      <c r="LN204" s="132"/>
      <c r="LO204" s="132"/>
      <c r="LP204" s="132"/>
      <c r="LQ204" s="132"/>
      <c r="LR204" s="132"/>
      <c r="LS204" s="132"/>
      <c r="LT204" s="132"/>
      <c r="LU204" s="132"/>
      <c r="LV204" s="132"/>
      <c r="LW204" s="132"/>
      <c r="LX204" s="132"/>
      <c r="LY204" s="132"/>
      <c r="LZ204" s="132"/>
      <c r="MA204" s="132"/>
      <c r="MB204" s="132"/>
      <c r="MC204" s="132"/>
      <c r="MD204" s="132"/>
      <c r="ME204" s="132"/>
      <c r="MF204" s="132"/>
      <c r="MG204" s="132"/>
      <c r="MH204" s="132"/>
      <c r="MI204" s="132"/>
      <c r="MJ204" s="132"/>
      <c r="MK204" s="132"/>
      <c r="ML204" s="132"/>
      <c r="MM204" s="132"/>
      <c r="MN204" s="132"/>
      <c r="MO204" s="132"/>
      <c r="MP204" s="132"/>
      <c r="MQ204" s="132"/>
      <c r="MR204" s="132"/>
      <c r="MS204" s="132"/>
      <c r="MT204" s="132"/>
      <c r="MU204" s="132"/>
      <c r="MV204" s="132"/>
      <c r="MW204" s="132"/>
      <c r="MX204" s="132"/>
      <c r="MY204" s="132"/>
      <c r="MZ204" s="132"/>
      <c r="NA204" s="132"/>
      <c r="NB204" s="132"/>
      <c r="NC204" s="132"/>
      <c r="ND204" s="132"/>
      <c r="NE204" s="132"/>
      <c r="NF204" s="132"/>
      <c r="NG204" s="132"/>
      <c r="NH204" s="132"/>
      <c r="NI204" s="132"/>
      <c r="NJ204" s="132"/>
      <c r="NK204" s="132"/>
      <c r="NL204" s="132"/>
      <c r="NM204" s="132"/>
      <c r="NN204" s="132"/>
      <c r="NO204" s="132"/>
      <c r="NP204" s="132"/>
      <c r="NQ204" s="132"/>
      <c r="NR204" s="132"/>
      <c r="NS204" s="132"/>
      <c r="NT204" s="132"/>
      <c r="NU204" s="132"/>
      <c r="NV204" s="132"/>
      <c r="NW204" s="132"/>
      <c r="NX204" s="132"/>
      <c r="NY204" s="132"/>
      <c r="NZ204" s="132"/>
      <c r="OA204" s="132"/>
      <c r="OB204" s="132"/>
      <c r="OC204" s="132"/>
      <c r="OD204" s="132"/>
      <c r="OE204" s="132"/>
      <c r="OF204" s="132"/>
      <c r="OG204" s="132"/>
      <c r="OH204" s="132"/>
      <c r="OI204" s="132"/>
      <c r="OJ204" s="132"/>
      <c r="OK204" s="132"/>
      <c r="OL204" s="132"/>
      <c r="OM204" s="132"/>
      <c r="ON204" s="132"/>
      <c r="OO204" s="132"/>
      <c r="OP204" s="132"/>
      <c r="OQ204" s="132"/>
      <c r="OR204" s="132"/>
      <c r="OS204" s="132"/>
      <c r="OT204" s="132"/>
      <c r="OU204" s="132"/>
      <c r="OV204" s="132"/>
      <c r="OW204" s="132"/>
      <c r="OX204" s="132"/>
      <c r="OY204" s="132"/>
      <c r="OZ204" s="132"/>
      <c r="PA204" s="132"/>
      <c r="PB204" s="132"/>
      <c r="PC204" s="132"/>
      <c r="PD204" s="132"/>
      <c r="PE204" s="132"/>
      <c r="PF204" s="132"/>
      <c r="PG204" s="132"/>
      <c r="PH204" s="132"/>
      <c r="PI204" s="132"/>
      <c r="PJ204" s="132"/>
      <c r="PK204" s="132"/>
      <c r="PL204" s="132"/>
      <c r="PM204" s="132"/>
      <c r="PN204" s="132"/>
      <c r="PO204" s="132"/>
      <c r="PP204" s="132"/>
      <c r="PQ204" s="132"/>
      <c r="PR204" s="132"/>
      <c r="PS204" s="132"/>
      <c r="PT204" s="132"/>
      <c r="PU204" s="132"/>
      <c r="PV204" s="132"/>
      <c r="PW204" s="132"/>
      <c r="PX204" s="132"/>
      <c r="PY204" s="132"/>
      <c r="PZ204" s="132"/>
      <c r="QA204" s="132"/>
      <c r="QB204" s="132"/>
      <c r="QC204" s="132"/>
      <c r="QD204" s="132"/>
      <c r="QE204" s="132"/>
      <c r="QF204" s="132"/>
      <c r="QG204" s="132"/>
      <c r="QH204" s="132"/>
      <c r="QI204" s="132"/>
      <c r="QJ204" s="132"/>
      <c r="QK204" s="132"/>
      <c r="QL204" s="132"/>
      <c r="QM204" s="132"/>
      <c r="QN204" s="132"/>
      <c r="QO204" s="132"/>
      <c r="QP204" s="132"/>
      <c r="QQ204" s="132"/>
      <c r="QR204" s="132"/>
      <c r="QS204" s="132"/>
      <c r="QT204" s="132"/>
      <c r="QU204" s="132"/>
      <c r="QV204" s="132"/>
      <c r="QW204" s="132"/>
      <c r="QX204" s="132"/>
      <c r="QY204" s="132"/>
      <c r="QZ204" s="132"/>
      <c r="RA204" s="132"/>
      <c r="RB204" s="132"/>
      <c r="RC204" s="132"/>
      <c r="RD204" s="132"/>
      <c r="RE204" s="132"/>
      <c r="RF204" s="132"/>
      <c r="RG204" s="132"/>
      <c r="RH204" s="132"/>
      <c r="RI204" s="132"/>
      <c r="RJ204" s="132"/>
      <c r="RK204" s="132"/>
      <c r="RL204" s="132"/>
      <c r="RM204" s="132"/>
      <c r="RN204" s="132"/>
      <c r="RO204" s="132"/>
      <c r="RP204" s="132"/>
      <c r="RQ204" s="132"/>
      <c r="RR204" s="132"/>
      <c r="RS204" s="132"/>
      <c r="RT204" s="132"/>
      <c r="RU204" s="132"/>
      <c r="RV204" s="132"/>
      <c r="RW204" s="132"/>
      <c r="RX204" s="132"/>
      <c r="RY204" s="132"/>
      <c r="RZ204" s="132"/>
      <c r="SA204" s="132"/>
      <c r="SB204" s="132"/>
      <c r="SC204" s="132"/>
      <c r="SD204" s="132"/>
      <c r="SE204" s="132"/>
      <c r="SF204" s="132"/>
      <c r="SG204" s="132"/>
      <c r="SH204" s="132"/>
      <c r="SI204" s="132"/>
      <c r="SJ204" s="132"/>
      <c r="SK204" s="132"/>
      <c r="SL204" s="132"/>
      <c r="SM204" s="132"/>
      <c r="SN204" s="132"/>
      <c r="SO204" s="132"/>
      <c r="SP204" s="132"/>
      <c r="SQ204" s="132"/>
      <c r="SR204" s="132"/>
      <c r="SS204" s="132"/>
      <c r="ST204" s="132"/>
      <c r="SU204" s="132"/>
      <c r="SV204" s="132"/>
      <c r="SW204" s="132"/>
      <c r="SX204" s="132"/>
      <c r="SY204" s="132"/>
      <c r="SZ204" s="132"/>
      <c r="TA204" s="132"/>
      <c r="TB204" s="132"/>
      <c r="TC204" s="132"/>
      <c r="TD204" s="132"/>
      <c r="TE204" s="132"/>
      <c r="TF204" s="132"/>
      <c r="TG204" s="132"/>
      <c r="TH204" s="132"/>
      <c r="TI204" s="132"/>
      <c r="TJ204" s="132"/>
      <c r="TK204" s="132"/>
      <c r="TL204" s="132"/>
      <c r="TM204" s="132"/>
      <c r="TN204" s="132"/>
      <c r="TO204" s="132"/>
      <c r="TP204" s="132"/>
      <c r="TQ204" s="132"/>
      <c r="TR204" s="132"/>
      <c r="TS204" s="132"/>
      <c r="TT204" s="132"/>
      <c r="TU204" s="132"/>
      <c r="TV204" s="132"/>
      <c r="TW204" s="132"/>
      <c r="TX204" s="132"/>
      <c r="TY204" s="132"/>
      <c r="TZ204" s="132"/>
      <c r="UA204" s="132"/>
      <c r="UB204" s="132"/>
      <c r="UC204" s="132"/>
      <c r="UD204" s="132"/>
      <c r="UE204" s="132"/>
      <c r="UF204" s="132"/>
      <c r="UG204" s="132"/>
      <c r="UH204" s="132"/>
      <c r="UI204" s="132"/>
      <c r="UJ204" s="132"/>
      <c r="UK204" s="132"/>
      <c r="UL204" s="132"/>
      <c r="UM204" s="132"/>
      <c r="UN204" s="132"/>
      <c r="UO204" s="132"/>
      <c r="UP204" s="132"/>
      <c r="UQ204" s="132"/>
      <c r="UR204" s="132"/>
      <c r="US204" s="132"/>
      <c r="UT204" s="132"/>
      <c r="UU204" s="132"/>
      <c r="UV204" s="132"/>
      <c r="UW204" s="132"/>
      <c r="UX204" s="132"/>
      <c r="UY204" s="132"/>
      <c r="UZ204" s="132"/>
      <c r="VA204" s="132"/>
      <c r="VB204" s="132"/>
      <c r="VC204" s="132"/>
      <c r="VD204" s="132"/>
      <c r="VE204" s="132"/>
      <c r="VF204" s="132"/>
      <c r="VG204" s="132"/>
      <c r="VH204" s="132"/>
      <c r="VI204" s="132"/>
      <c r="VJ204" s="132"/>
      <c r="VK204" s="132"/>
      <c r="VL204" s="132"/>
      <c r="VM204" s="132"/>
      <c r="VN204" s="132"/>
      <c r="VO204" s="132"/>
      <c r="VP204" s="132"/>
      <c r="VQ204" s="132"/>
      <c r="VR204" s="132"/>
      <c r="VS204" s="132"/>
      <c r="VT204" s="132"/>
      <c r="VU204" s="132"/>
      <c r="VV204" s="132"/>
      <c r="VW204" s="132"/>
      <c r="VX204" s="132"/>
      <c r="VY204" s="132"/>
      <c r="VZ204" s="132"/>
      <c r="WA204" s="132"/>
      <c r="WB204" s="132"/>
      <c r="WC204" s="132"/>
      <c r="WD204" s="132"/>
      <c r="WE204" s="132"/>
      <c r="WF204" s="132"/>
      <c r="WG204" s="132"/>
      <c r="WH204" s="132"/>
      <c r="WI204" s="135"/>
      <c r="WJ204" s="135"/>
      <c r="WK204" s="132"/>
      <c r="WL204" s="132"/>
      <c r="WM204" s="132"/>
      <c r="WN204" s="132"/>
      <c r="WO204" s="132"/>
      <c r="WP204" s="132"/>
      <c r="WQ204" s="132"/>
      <c r="WR204" s="132"/>
      <c r="WS204" s="132"/>
      <c r="WT204" s="132"/>
      <c r="WU204" s="132"/>
      <c r="WV204" s="132"/>
      <c r="WW204" s="132"/>
      <c r="WX204" s="132"/>
      <c r="WY204" s="132"/>
      <c r="WZ204" s="132"/>
      <c r="XA204" s="132"/>
      <c r="XB204" s="132"/>
      <c r="XC204" s="132"/>
      <c r="XD204" s="132"/>
      <c r="XE204" s="132"/>
      <c r="XF204" s="132"/>
      <c r="XG204" s="132"/>
      <c r="XH204" s="132"/>
      <c r="XI204" s="132"/>
      <c r="XJ204" s="132"/>
      <c r="XK204" s="132"/>
      <c r="XL204" s="132"/>
      <c r="XM204" s="132"/>
      <c r="XN204" s="132"/>
      <c r="XO204" s="132"/>
      <c r="XP204" s="132"/>
      <c r="XQ204" s="132"/>
      <c r="XR204" s="132"/>
      <c r="XS204" s="132"/>
      <c r="XT204" s="132"/>
      <c r="XU204" s="132"/>
      <c r="XV204" s="132"/>
      <c r="XW204" s="132"/>
      <c r="XX204" s="132"/>
      <c r="XY204" s="132"/>
    </row>
    <row r="205" spans="1:649" s="25" customFormat="1" x14ac:dyDescent="0.15">
      <c r="A205" s="87">
        <v>204</v>
      </c>
      <c r="B205" s="150">
        <v>42280156</v>
      </c>
      <c r="C205" s="151" t="s">
        <v>1069</v>
      </c>
      <c r="D205" s="132" t="s">
        <v>1070</v>
      </c>
      <c r="E205" s="96" t="e">
        <f t="shared" ca="1" si="5"/>
        <v>#NAME?</v>
      </c>
      <c r="F205" s="135">
        <v>150030000</v>
      </c>
      <c r="G205" s="139">
        <v>151986164.38</v>
      </c>
      <c r="H205" s="132" t="s">
        <v>51</v>
      </c>
      <c r="I205" s="132" t="s">
        <v>732</v>
      </c>
      <c r="J205" s="156" t="s">
        <v>23</v>
      </c>
      <c r="K205" s="135">
        <v>150000000</v>
      </c>
      <c r="L205" s="135">
        <v>1500000</v>
      </c>
      <c r="M205" s="155">
        <v>7</v>
      </c>
      <c r="N205" s="115">
        <v>0</v>
      </c>
      <c r="O205" s="153" t="s">
        <v>487</v>
      </c>
      <c r="P205" s="154" t="s">
        <v>1071</v>
      </c>
      <c r="Q205" s="111">
        <v>3.5701999999999998</v>
      </c>
      <c r="R205" s="115" t="s">
        <v>1072</v>
      </c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25">
        <v>160500000</v>
      </c>
      <c r="AE205" s="87"/>
      <c r="AF205" s="87"/>
      <c r="AG205" s="87"/>
      <c r="AH205" s="87"/>
      <c r="AI205" s="87"/>
      <c r="AJ205" s="87"/>
      <c r="AK205" s="87"/>
      <c r="AL205" s="132"/>
      <c r="AM205" s="132"/>
      <c r="AN205" s="132"/>
      <c r="AO205" s="132"/>
      <c r="AP205" s="132"/>
      <c r="AQ205" s="132"/>
      <c r="AR205" s="132"/>
      <c r="AS205" s="132"/>
      <c r="AT205" s="132"/>
      <c r="AU205" s="132"/>
      <c r="AV205" s="132"/>
      <c r="AW205" s="132"/>
      <c r="AX205" s="132"/>
      <c r="AY205" s="132"/>
      <c r="AZ205" s="132"/>
      <c r="BA205" s="132"/>
      <c r="BB205" s="132"/>
      <c r="BC205" s="132"/>
      <c r="BD205" s="87"/>
      <c r="BE205" s="87"/>
      <c r="BF205" s="87"/>
      <c r="BG205" s="87"/>
      <c r="BH205" s="87"/>
      <c r="BI205" s="87"/>
      <c r="BJ205" s="87"/>
      <c r="BK205" s="132"/>
      <c r="BL205" s="132"/>
      <c r="BM205" s="132"/>
      <c r="BN205" s="132"/>
      <c r="BO205" s="132"/>
      <c r="BP205" s="132"/>
      <c r="BQ205" s="132"/>
      <c r="BR205" s="132"/>
      <c r="BS205" s="132"/>
      <c r="BT205" s="132"/>
      <c r="BU205" s="132"/>
      <c r="BV205" s="132"/>
      <c r="BW205" s="132"/>
      <c r="BX205" s="87"/>
      <c r="BY205" s="87"/>
      <c r="BZ205" s="132"/>
      <c r="CA205" s="132"/>
      <c r="CB205" s="132"/>
      <c r="CC205" s="132"/>
      <c r="CD205" s="132"/>
      <c r="CE205" s="132"/>
      <c r="CF205" s="132"/>
      <c r="CG205" s="132"/>
      <c r="CH205" s="132"/>
      <c r="CI205" s="132"/>
      <c r="CJ205" s="132"/>
      <c r="CK205" s="132"/>
      <c r="CL205" s="132"/>
      <c r="CM205" s="132"/>
      <c r="CN205" s="132"/>
      <c r="CO205" s="132"/>
      <c r="CP205" s="132"/>
      <c r="CQ205" s="132"/>
      <c r="CR205" s="132"/>
      <c r="CS205" s="132"/>
      <c r="CT205" s="132"/>
      <c r="CU205" s="132"/>
      <c r="CV205" s="132"/>
      <c r="CW205" s="132"/>
      <c r="CX205" s="132"/>
      <c r="CY205" s="132"/>
      <c r="CZ205" s="132"/>
      <c r="DA205" s="132"/>
      <c r="DB205" s="132"/>
      <c r="DC205" s="132"/>
      <c r="DD205" s="132"/>
      <c r="DE205" s="132"/>
      <c r="DF205" s="132"/>
      <c r="DG205" s="132"/>
      <c r="DH205" s="132"/>
      <c r="DI205" s="132"/>
      <c r="DJ205" s="132"/>
      <c r="DK205" s="132"/>
      <c r="DL205" s="132"/>
      <c r="DM205" s="132"/>
      <c r="DN205" s="132"/>
      <c r="DO205" s="132"/>
      <c r="DP205" s="132"/>
      <c r="DQ205" s="132"/>
      <c r="DR205" s="132"/>
      <c r="DS205" s="132"/>
      <c r="DT205" s="132"/>
      <c r="DU205" s="132"/>
      <c r="DV205" s="132"/>
      <c r="DW205" s="132"/>
      <c r="DX205" s="132"/>
      <c r="DY205" s="132"/>
      <c r="DZ205" s="132"/>
      <c r="EA205" s="132"/>
      <c r="EB205" s="132"/>
      <c r="EC205" s="132"/>
      <c r="ED205" s="132"/>
      <c r="EE205" s="132"/>
      <c r="EF205" s="132"/>
      <c r="EG205" s="132"/>
      <c r="EH205" s="132"/>
      <c r="EI205" s="132"/>
      <c r="EJ205" s="132"/>
      <c r="EK205" s="132"/>
      <c r="EL205" s="132"/>
      <c r="EM205" s="132"/>
      <c r="EN205" s="132"/>
      <c r="EO205" s="132"/>
      <c r="EP205" s="132"/>
      <c r="EQ205" s="132"/>
      <c r="ER205" s="132"/>
      <c r="ES205" s="132"/>
      <c r="ET205" s="132"/>
      <c r="EU205" s="132"/>
      <c r="EV205" s="132"/>
      <c r="EW205" s="132"/>
      <c r="EX205" s="132"/>
      <c r="EY205" s="132"/>
      <c r="EZ205" s="132"/>
      <c r="FA205" s="132"/>
      <c r="FB205" s="132"/>
      <c r="FC205" s="132"/>
      <c r="FD205" s="132"/>
      <c r="FE205" s="132"/>
      <c r="FF205" s="132"/>
      <c r="FG205" s="132"/>
      <c r="FH205" s="132"/>
      <c r="FI205" s="132"/>
      <c r="FJ205" s="132"/>
      <c r="FK205" s="132"/>
      <c r="FL205" s="132"/>
      <c r="FM205" s="132"/>
      <c r="FN205" s="132"/>
      <c r="FO205" s="132"/>
      <c r="FP205" s="132"/>
      <c r="FQ205" s="132"/>
      <c r="FR205" s="132"/>
      <c r="FS205" s="132"/>
      <c r="FT205" s="132"/>
      <c r="FU205" s="132"/>
      <c r="FV205" s="132"/>
      <c r="FW205" s="132"/>
      <c r="FX205" s="132"/>
      <c r="FY205" s="132"/>
      <c r="FZ205" s="132"/>
      <c r="GA205" s="132"/>
      <c r="GB205" s="132"/>
      <c r="GC205" s="132"/>
      <c r="GD205" s="132"/>
      <c r="GE205" s="132"/>
      <c r="GF205" s="132"/>
      <c r="GG205" s="132"/>
      <c r="GH205" s="132"/>
      <c r="GI205" s="132"/>
      <c r="GJ205" s="132"/>
      <c r="GK205" s="132"/>
      <c r="GL205" s="132"/>
      <c r="GM205" s="132"/>
      <c r="GN205" s="132"/>
      <c r="GO205" s="132"/>
      <c r="GP205" s="132"/>
      <c r="GQ205" s="132"/>
      <c r="GR205" s="132"/>
      <c r="GS205" s="132"/>
      <c r="GT205" s="132"/>
      <c r="GU205" s="132"/>
      <c r="GV205" s="132"/>
      <c r="GW205" s="132"/>
      <c r="GX205" s="132"/>
      <c r="GY205" s="132"/>
      <c r="GZ205" s="132"/>
      <c r="HA205" s="132"/>
      <c r="HB205" s="132"/>
      <c r="HC205" s="132"/>
      <c r="HD205" s="132"/>
      <c r="HE205" s="132"/>
      <c r="HF205" s="132"/>
      <c r="HG205" s="132"/>
      <c r="HH205" s="132"/>
      <c r="HI205" s="132"/>
      <c r="HJ205" s="132"/>
      <c r="HK205" s="132"/>
      <c r="HL205" s="132"/>
      <c r="HM205" s="132"/>
      <c r="HN205" s="132"/>
      <c r="HO205" s="132"/>
      <c r="HP205" s="132"/>
      <c r="HQ205" s="132"/>
      <c r="HR205" s="132"/>
      <c r="HS205" s="132"/>
      <c r="HT205" s="132"/>
      <c r="HU205" s="132"/>
      <c r="HV205" s="132"/>
      <c r="HW205" s="132"/>
      <c r="HX205" s="132"/>
      <c r="HY205" s="132"/>
      <c r="HZ205" s="132"/>
      <c r="IA205" s="132"/>
      <c r="IB205" s="132"/>
      <c r="IC205" s="132"/>
      <c r="ID205" s="132"/>
      <c r="IE205" s="132"/>
      <c r="IF205" s="132"/>
      <c r="IG205" s="132"/>
      <c r="IH205" s="132"/>
      <c r="II205" s="132"/>
      <c r="IJ205" s="132"/>
      <c r="IK205" s="132"/>
      <c r="IL205" s="132"/>
      <c r="IM205" s="132"/>
      <c r="IN205" s="132"/>
      <c r="IO205" s="132"/>
      <c r="IP205" s="132"/>
      <c r="IQ205" s="132"/>
      <c r="IR205" s="132"/>
      <c r="IS205" s="132"/>
      <c r="IT205" s="132"/>
      <c r="IU205" s="132"/>
      <c r="IV205" s="132"/>
      <c r="IW205" s="132"/>
      <c r="IX205" s="132"/>
      <c r="IY205" s="132"/>
      <c r="IZ205" s="132"/>
      <c r="JA205" s="132"/>
      <c r="JB205" s="132"/>
      <c r="JC205" s="132"/>
      <c r="JD205" s="132"/>
      <c r="JE205" s="132"/>
      <c r="JF205" s="132"/>
      <c r="JG205" s="132"/>
      <c r="JH205" s="132"/>
      <c r="JI205" s="132"/>
      <c r="JJ205" s="132"/>
      <c r="JK205" s="132"/>
      <c r="JL205" s="132"/>
      <c r="JM205" s="132"/>
      <c r="JN205" s="132"/>
      <c r="JO205" s="132"/>
      <c r="JP205" s="132"/>
      <c r="JQ205" s="132"/>
      <c r="JR205" s="132"/>
      <c r="JS205" s="132"/>
      <c r="JT205" s="132"/>
      <c r="JU205" s="132"/>
      <c r="JV205" s="132"/>
      <c r="JW205" s="132"/>
      <c r="JX205" s="132"/>
      <c r="JY205" s="132"/>
      <c r="JZ205" s="132"/>
      <c r="KA205" s="132"/>
      <c r="KB205" s="132"/>
      <c r="KC205" s="132"/>
      <c r="KD205" s="132"/>
      <c r="KE205" s="132"/>
      <c r="KF205" s="132"/>
      <c r="KG205" s="132"/>
      <c r="KH205" s="132"/>
      <c r="KI205" s="132"/>
      <c r="KJ205" s="132"/>
      <c r="KK205" s="132"/>
      <c r="KL205" s="132"/>
      <c r="KM205" s="132"/>
      <c r="KN205" s="132"/>
      <c r="KO205" s="132"/>
      <c r="KP205" s="132"/>
      <c r="KQ205" s="132"/>
      <c r="KR205" s="132"/>
      <c r="KS205" s="132"/>
      <c r="KT205" s="132"/>
      <c r="KU205" s="132"/>
      <c r="KV205" s="132"/>
      <c r="KW205" s="132"/>
      <c r="KX205" s="132"/>
      <c r="KY205" s="132"/>
      <c r="KZ205" s="132"/>
      <c r="LA205" s="132"/>
      <c r="LB205" s="132"/>
      <c r="LC205" s="132"/>
      <c r="LD205" s="132"/>
      <c r="LE205" s="132"/>
      <c r="LF205" s="132"/>
      <c r="LG205" s="132"/>
      <c r="LH205" s="132"/>
      <c r="LI205" s="132"/>
      <c r="LJ205" s="132"/>
      <c r="LK205" s="132"/>
      <c r="LL205" s="132"/>
      <c r="LM205" s="132"/>
      <c r="LN205" s="132"/>
      <c r="LO205" s="132"/>
      <c r="LP205" s="132"/>
      <c r="LQ205" s="132"/>
      <c r="LR205" s="132"/>
      <c r="LS205" s="132"/>
      <c r="LT205" s="132"/>
      <c r="LU205" s="132"/>
      <c r="LV205" s="132"/>
      <c r="LW205" s="132"/>
      <c r="LX205" s="132"/>
      <c r="LY205" s="132"/>
      <c r="LZ205" s="132"/>
      <c r="MA205" s="132"/>
      <c r="MB205" s="132"/>
      <c r="MC205" s="132"/>
      <c r="MD205" s="132"/>
      <c r="ME205" s="132"/>
      <c r="MF205" s="132"/>
      <c r="MG205" s="132"/>
      <c r="MH205" s="132"/>
      <c r="MI205" s="132"/>
      <c r="MJ205" s="132"/>
      <c r="MK205" s="132"/>
      <c r="ML205" s="132"/>
      <c r="MM205" s="132"/>
      <c r="MN205" s="132"/>
      <c r="MO205" s="132"/>
      <c r="MP205" s="132"/>
      <c r="MQ205" s="132"/>
      <c r="MR205" s="132"/>
      <c r="MS205" s="132"/>
      <c r="MT205" s="132"/>
      <c r="MU205" s="132"/>
      <c r="MV205" s="132"/>
      <c r="MW205" s="132"/>
      <c r="MX205" s="132"/>
      <c r="MY205" s="132"/>
      <c r="MZ205" s="132"/>
      <c r="NA205" s="132"/>
      <c r="NB205" s="132"/>
      <c r="NC205" s="132"/>
      <c r="ND205" s="132"/>
      <c r="NE205" s="132"/>
      <c r="NF205" s="132"/>
      <c r="NG205" s="132"/>
      <c r="NH205" s="132"/>
      <c r="NI205" s="132"/>
      <c r="NJ205" s="132"/>
      <c r="NK205" s="132"/>
      <c r="NL205" s="132"/>
      <c r="NM205" s="132"/>
      <c r="NN205" s="132"/>
      <c r="NO205" s="132"/>
      <c r="NP205" s="132"/>
      <c r="NQ205" s="132"/>
      <c r="NR205" s="132"/>
      <c r="NS205" s="132"/>
      <c r="NT205" s="132"/>
      <c r="NU205" s="132"/>
      <c r="NV205" s="132"/>
      <c r="NW205" s="132"/>
      <c r="NX205" s="132"/>
      <c r="NY205" s="132"/>
      <c r="NZ205" s="132"/>
      <c r="OA205" s="132"/>
      <c r="OB205" s="132"/>
      <c r="OC205" s="132"/>
      <c r="OD205" s="132"/>
      <c r="OE205" s="132"/>
      <c r="OF205" s="132"/>
      <c r="OG205" s="132"/>
      <c r="OH205" s="132"/>
      <c r="OI205" s="132"/>
      <c r="OJ205" s="132"/>
      <c r="OK205" s="132"/>
      <c r="OL205" s="132"/>
      <c r="OM205" s="132"/>
      <c r="ON205" s="132"/>
      <c r="OO205" s="132"/>
      <c r="OP205" s="132"/>
      <c r="OQ205" s="132"/>
      <c r="OR205" s="132"/>
      <c r="OS205" s="132"/>
      <c r="OT205" s="132"/>
      <c r="OU205" s="132"/>
      <c r="OV205" s="132"/>
      <c r="OW205" s="132"/>
      <c r="OX205" s="132"/>
      <c r="OY205" s="132"/>
      <c r="OZ205" s="132"/>
      <c r="PA205" s="132"/>
      <c r="PB205" s="132"/>
      <c r="PC205" s="132"/>
      <c r="PD205" s="132"/>
      <c r="PE205" s="132"/>
      <c r="PF205" s="132"/>
      <c r="PG205" s="132"/>
      <c r="PH205" s="132"/>
      <c r="PI205" s="132"/>
      <c r="PJ205" s="132"/>
      <c r="PK205" s="132"/>
      <c r="PL205" s="132"/>
      <c r="PM205" s="132"/>
      <c r="PN205" s="132"/>
      <c r="PO205" s="132"/>
      <c r="PP205" s="132"/>
      <c r="PQ205" s="132"/>
      <c r="PR205" s="132"/>
      <c r="PS205" s="132"/>
      <c r="PT205" s="132"/>
      <c r="PU205" s="132"/>
      <c r="PV205" s="132"/>
      <c r="PW205" s="132"/>
      <c r="PX205" s="132"/>
      <c r="PY205" s="132"/>
      <c r="PZ205" s="132"/>
      <c r="QA205" s="132"/>
      <c r="QB205" s="132"/>
      <c r="QC205" s="132"/>
      <c r="QD205" s="132"/>
      <c r="QE205" s="132"/>
      <c r="QF205" s="132"/>
      <c r="QG205" s="132"/>
      <c r="QH205" s="132"/>
      <c r="QI205" s="132"/>
      <c r="QJ205" s="132"/>
      <c r="QK205" s="132"/>
      <c r="QL205" s="132"/>
      <c r="QM205" s="132"/>
      <c r="QN205" s="132"/>
      <c r="QO205" s="132"/>
      <c r="QP205" s="132"/>
      <c r="QQ205" s="132"/>
      <c r="QR205" s="132"/>
      <c r="QS205" s="132"/>
      <c r="QT205" s="132"/>
      <c r="QU205" s="132"/>
      <c r="QV205" s="132"/>
      <c r="QW205" s="132"/>
      <c r="QX205" s="132"/>
      <c r="QY205" s="132"/>
      <c r="QZ205" s="132"/>
      <c r="RA205" s="132"/>
      <c r="RB205" s="132"/>
      <c r="RC205" s="132"/>
      <c r="RD205" s="132"/>
      <c r="RE205" s="132"/>
      <c r="RF205" s="132"/>
      <c r="RG205" s="132"/>
      <c r="RH205" s="132"/>
      <c r="RI205" s="132"/>
      <c r="RJ205" s="132"/>
      <c r="RK205" s="132"/>
      <c r="RL205" s="132"/>
      <c r="RM205" s="132"/>
      <c r="RN205" s="132"/>
      <c r="RO205" s="132"/>
      <c r="RP205" s="132"/>
      <c r="RQ205" s="132"/>
      <c r="RR205" s="132"/>
      <c r="RS205" s="132"/>
      <c r="RT205" s="132"/>
      <c r="RU205" s="132"/>
      <c r="RV205" s="132"/>
      <c r="RW205" s="132"/>
      <c r="RX205" s="132"/>
      <c r="RY205" s="132"/>
      <c r="RZ205" s="132"/>
      <c r="SA205" s="132"/>
      <c r="SB205" s="132"/>
      <c r="SC205" s="132"/>
      <c r="SD205" s="132"/>
      <c r="SE205" s="132"/>
      <c r="SF205" s="132"/>
      <c r="SG205" s="132"/>
      <c r="SH205" s="132"/>
      <c r="SI205" s="132"/>
      <c r="SJ205" s="132"/>
      <c r="SK205" s="132"/>
      <c r="SL205" s="132"/>
      <c r="SM205" s="132"/>
      <c r="SN205" s="132"/>
      <c r="SO205" s="132"/>
      <c r="SP205" s="132"/>
      <c r="SQ205" s="132"/>
      <c r="SR205" s="132"/>
      <c r="SS205" s="132"/>
      <c r="ST205" s="132"/>
      <c r="SU205" s="132"/>
      <c r="SV205" s="132"/>
      <c r="SW205" s="132"/>
      <c r="SX205" s="132"/>
      <c r="SY205" s="132"/>
      <c r="SZ205" s="132"/>
      <c r="TA205" s="132"/>
      <c r="TB205" s="132"/>
      <c r="TC205" s="132"/>
      <c r="TD205" s="132"/>
      <c r="TE205" s="132"/>
      <c r="TF205" s="132"/>
      <c r="TG205" s="132"/>
      <c r="TH205" s="132"/>
      <c r="TI205" s="132"/>
      <c r="TJ205" s="132"/>
      <c r="TK205" s="132"/>
      <c r="TL205" s="132"/>
      <c r="TM205" s="132"/>
      <c r="TN205" s="132"/>
      <c r="TO205" s="132"/>
      <c r="TP205" s="132"/>
      <c r="TQ205" s="132"/>
      <c r="TR205" s="132"/>
      <c r="TS205" s="132"/>
      <c r="TT205" s="132"/>
      <c r="TU205" s="132"/>
      <c r="TV205" s="132"/>
      <c r="TW205" s="132"/>
      <c r="TX205" s="132"/>
      <c r="TY205" s="132"/>
      <c r="TZ205" s="132"/>
      <c r="UA205" s="132"/>
      <c r="UB205" s="132"/>
      <c r="UC205" s="132"/>
      <c r="UD205" s="132"/>
      <c r="UE205" s="132"/>
      <c r="UF205" s="132"/>
      <c r="UG205" s="132"/>
      <c r="UH205" s="132"/>
      <c r="UI205" s="132"/>
      <c r="UJ205" s="132"/>
      <c r="UK205" s="132"/>
      <c r="UL205" s="132"/>
      <c r="UM205" s="132"/>
      <c r="UN205" s="132"/>
      <c r="UO205" s="132"/>
      <c r="UP205" s="132"/>
      <c r="UQ205" s="132"/>
      <c r="UR205" s="132"/>
      <c r="US205" s="132"/>
      <c r="UT205" s="132"/>
      <c r="UU205" s="132"/>
      <c r="UV205" s="132"/>
      <c r="UW205" s="132"/>
      <c r="UX205" s="132"/>
      <c r="UY205" s="132"/>
      <c r="UZ205" s="132"/>
      <c r="VA205" s="132"/>
      <c r="VB205" s="132"/>
      <c r="VC205" s="132"/>
      <c r="VD205" s="132"/>
      <c r="VE205" s="132"/>
      <c r="VF205" s="132"/>
      <c r="VG205" s="132"/>
      <c r="VH205" s="132"/>
      <c r="VI205" s="132"/>
      <c r="VJ205" s="132"/>
      <c r="VK205" s="132"/>
      <c r="VL205" s="132"/>
      <c r="VM205" s="132"/>
      <c r="VN205" s="132"/>
      <c r="VO205" s="132"/>
      <c r="VP205" s="132"/>
      <c r="VQ205" s="132"/>
      <c r="VR205" s="132"/>
      <c r="VS205" s="132"/>
      <c r="VT205" s="132"/>
      <c r="VU205" s="132"/>
      <c r="VV205" s="132"/>
      <c r="VW205" s="132"/>
      <c r="VX205" s="132"/>
      <c r="VY205" s="132"/>
      <c r="VZ205" s="132"/>
      <c r="WA205" s="132"/>
      <c r="WB205" s="132"/>
      <c r="WC205" s="132"/>
      <c r="WD205" s="132"/>
      <c r="WE205" s="132"/>
      <c r="WF205" s="132"/>
      <c r="WG205" s="132"/>
      <c r="WH205" s="132"/>
      <c r="WI205" s="135"/>
      <c r="WJ205" s="135"/>
      <c r="WK205" s="132"/>
      <c r="WL205" s="132"/>
      <c r="WM205" s="132"/>
      <c r="WN205" s="132"/>
      <c r="WO205" s="132"/>
      <c r="WP205" s="132"/>
      <c r="WQ205" s="132"/>
      <c r="WR205" s="132"/>
      <c r="WS205" s="132"/>
      <c r="WT205" s="132"/>
      <c r="WU205" s="132"/>
      <c r="WV205" s="132"/>
      <c r="WW205" s="132"/>
      <c r="WX205" s="132"/>
      <c r="WY205" s="132"/>
      <c r="WZ205" s="132"/>
      <c r="XA205" s="132"/>
      <c r="XB205" s="132"/>
      <c r="XC205" s="132"/>
      <c r="XD205" s="132"/>
      <c r="XE205" s="132"/>
      <c r="XF205" s="132"/>
      <c r="XG205" s="132"/>
      <c r="XH205" s="132"/>
      <c r="XI205" s="132"/>
      <c r="XJ205" s="132"/>
      <c r="XK205" s="132"/>
      <c r="XL205" s="132"/>
      <c r="XM205" s="132"/>
      <c r="XN205" s="132"/>
      <c r="XO205" s="132"/>
      <c r="XP205" s="132"/>
      <c r="XQ205" s="132"/>
      <c r="XR205" s="132"/>
      <c r="XS205" s="132"/>
      <c r="XT205" s="132"/>
      <c r="XU205" s="132"/>
      <c r="XV205" s="132"/>
      <c r="XW205" s="132"/>
      <c r="XX205" s="132"/>
      <c r="XY205" s="132"/>
    </row>
    <row r="206" spans="1:649" s="25" customFormat="1" x14ac:dyDescent="0.15">
      <c r="A206" s="87">
        <v>205</v>
      </c>
      <c r="B206" s="150">
        <v>12200124</v>
      </c>
      <c r="C206" s="151" t="s">
        <v>1073</v>
      </c>
      <c r="D206" s="132" t="s">
        <v>1074</v>
      </c>
      <c r="E206" s="96" t="e">
        <f t="shared" ca="1" si="5"/>
        <v>#NAME?</v>
      </c>
      <c r="F206" s="135">
        <v>268468500</v>
      </c>
      <c r="G206" s="139">
        <v>271796856.16000003</v>
      </c>
      <c r="H206" s="132" t="s">
        <v>51</v>
      </c>
      <c r="I206" s="132" t="s">
        <v>732</v>
      </c>
      <c r="J206" s="156" t="s">
        <v>23</v>
      </c>
      <c r="K206" s="135">
        <v>267000000</v>
      </c>
      <c r="L206" s="135">
        <v>2670000</v>
      </c>
      <c r="M206" s="155">
        <v>7</v>
      </c>
      <c r="N206" s="115">
        <v>0</v>
      </c>
      <c r="O206" s="153" t="s">
        <v>1075</v>
      </c>
      <c r="P206" s="154" t="s">
        <v>1076</v>
      </c>
      <c r="Q206" s="111">
        <v>0.7782</v>
      </c>
      <c r="R206" s="115" t="s">
        <v>1053</v>
      </c>
      <c r="S206" s="132"/>
      <c r="T206" s="132"/>
      <c r="U206" s="132"/>
      <c r="V206" s="132"/>
      <c r="W206" s="132"/>
      <c r="X206" s="132"/>
      <c r="Y206" s="132"/>
      <c r="Z206" s="132"/>
      <c r="AA206" s="132">
        <v>285690000</v>
      </c>
      <c r="AB206" s="132"/>
      <c r="AC206" s="132"/>
      <c r="AD206" s="132"/>
      <c r="AE206" s="87"/>
      <c r="AF206" s="87"/>
      <c r="AG206" s="87"/>
      <c r="AH206" s="87"/>
      <c r="AI206" s="87"/>
      <c r="AJ206" s="87"/>
      <c r="AK206" s="87"/>
      <c r="AL206" s="132"/>
      <c r="AM206" s="132"/>
      <c r="AN206" s="132"/>
      <c r="AO206" s="132"/>
      <c r="AP206" s="132"/>
      <c r="AQ206" s="132"/>
      <c r="AR206" s="132"/>
      <c r="AS206" s="132"/>
      <c r="AT206" s="132"/>
      <c r="AU206" s="132"/>
      <c r="AV206" s="132"/>
      <c r="AW206" s="132"/>
      <c r="AX206" s="132"/>
      <c r="AY206" s="132"/>
      <c r="AZ206" s="132"/>
      <c r="BA206" s="132"/>
      <c r="BB206" s="132"/>
      <c r="BC206" s="132"/>
      <c r="BD206" s="87"/>
      <c r="BE206" s="87"/>
      <c r="BF206" s="87"/>
      <c r="BG206" s="87"/>
      <c r="BH206" s="87"/>
      <c r="BI206" s="87"/>
      <c r="BJ206" s="87"/>
      <c r="BK206" s="132"/>
      <c r="BL206" s="132"/>
      <c r="BM206" s="132"/>
      <c r="BN206" s="132"/>
      <c r="BO206" s="132"/>
      <c r="BP206" s="132"/>
      <c r="BQ206" s="132"/>
      <c r="BR206" s="132"/>
      <c r="BS206" s="132"/>
      <c r="BT206" s="132"/>
      <c r="BU206" s="132"/>
      <c r="BV206" s="132"/>
      <c r="BW206" s="132"/>
      <c r="BX206" s="87"/>
      <c r="BY206" s="87"/>
      <c r="BZ206" s="132"/>
      <c r="CA206" s="132"/>
      <c r="CB206" s="132"/>
      <c r="CC206" s="132"/>
      <c r="CD206" s="132"/>
      <c r="CE206" s="132"/>
      <c r="CF206" s="132"/>
      <c r="CG206" s="132"/>
      <c r="CH206" s="132"/>
      <c r="CI206" s="132"/>
      <c r="CJ206" s="132"/>
      <c r="CK206" s="132"/>
      <c r="CL206" s="132"/>
      <c r="CM206" s="132"/>
      <c r="CN206" s="132"/>
      <c r="CO206" s="132"/>
      <c r="CP206" s="132"/>
      <c r="CQ206" s="132"/>
      <c r="CR206" s="132"/>
      <c r="CS206" s="132"/>
      <c r="CT206" s="132"/>
      <c r="CU206" s="132"/>
      <c r="CV206" s="132"/>
      <c r="CW206" s="132"/>
      <c r="CX206" s="132"/>
      <c r="CY206" s="132"/>
      <c r="CZ206" s="132"/>
      <c r="DA206" s="132"/>
      <c r="DB206" s="132"/>
      <c r="DC206" s="132"/>
      <c r="DD206" s="132"/>
      <c r="DE206" s="132"/>
      <c r="DF206" s="132"/>
      <c r="DG206" s="132"/>
      <c r="DH206" s="132"/>
      <c r="DI206" s="132"/>
      <c r="DJ206" s="132"/>
      <c r="DK206" s="132"/>
      <c r="DL206" s="132"/>
      <c r="DM206" s="132"/>
      <c r="DN206" s="132"/>
      <c r="DO206" s="132"/>
      <c r="DP206" s="132"/>
      <c r="DQ206" s="132"/>
      <c r="DR206" s="132"/>
      <c r="DS206" s="132"/>
      <c r="DT206" s="132"/>
      <c r="DU206" s="132"/>
      <c r="DV206" s="132"/>
      <c r="DW206" s="132"/>
      <c r="DX206" s="132"/>
      <c r="DY206" s="132"/>
      <c r="DZ206" s="132"/>
      <c r="EA206" s="132"/>
      <c r="EB206" s="132"/>
      <c r="EC206" s="132"/>
      <c r="ED206" s="132"/>
      <c r="EE206" s="132"/>
      <c r="EF206" s="132"/>
      <c r="EG206" s="132"/>
      <c r="EH206" s="132"/>
      <c r="EI206" s="132"/>
      <c r="EJ206" s="132"/>
      <c r="EK206" s="132"/>
      <c r="EL206" s="132"/>
      <c r="EM206" s="132"/>
      <c r="EN206" s="132"/>
      <c r="EO206" s="132"/>
      <c r="EP206" s="132"/>
      <c r="EQ206" s="132"/>
      <c r="ER206" s="132"/>
      <c r="ES206" s="132"/>
      <c r="ET206" s="132"/>
      <c r="EU206" s="132"/>
      <c r="EV206" s="132"/>
      <c r="EW206" s="132"/>
      <c r="EX206" s="132"/>
      <c r="EY206" s="132"/>
      <c r="EZ206" s="132"/>
      <c r="FA206" s="132"/>
      <c r="FB206" s="132"/>
      <c r="FC206" s="132"/>
      <c r="FD206" s="132"/>
      <c r="FE206" s="132"/>
      <c r="FF206" s="132"/>
      <c r="FG206" s="132"/>
      <c r="FH206" s="132"/>
      <c r="FI206" s="132"/>
      <c r="FJ206" s="132"/>
      <c r="FK206" s="132"/>
      <c r="FL206" s="132"/>
      <c r="FM206" s="132"/>
      <c r="FN206" s="132"/>
      <c r="FO206" s="132"/>
      <c r="FP206" s="132"/>
      <c r="FQ206" s="132"/>
      <c r="FR206" s="132"/>
      <c r="FS206" s="132"/>
      <c r="FT206" s="132"/>
      <c r="FU206" s="132"/>
      <c r="FV206" s="132"/>
      <c r="FW206" s="132"/>
      <c r="FX206" s="132"/>
      <c r="FY206" s="132"/>
      <c r="FZ206" s="132"/>
      <c r="GA206" s="132"/>
      <c r="GB206" s="132"/>
      <c r="GC206" s="132"/>
      <c r="GD206" s="132"/>
      <c r="GE206" s="132"/>
      <c r="GF206" s="132"/>
      <c r="GG206" s="132"/>
      <c r="GH206" s="132"/>
      <c r="GI206" s="132"/>
      <c r="GJ206" s="132"/>
      <c r="GK206" s="132"/>
      <c r="GL206" s="132"/>
      <c r="GM206" s="132"/>
      <c r="GN206" s="132"/>
      <c r="GO206" s="132"/>
      <c r="GP206" s="132"/>
      <c r="GQ206" s="132"/>
      <c r="GR206" s="132"/>
      <c r="GS206" s="132"/>
      <c r="GT206" s="132"/>
      <c r="GU206" s="132"/>
      <c r="GV206" s="132"/>
      <c r="GW206" s="132"/>
      <c r="GX206" s="132"/>
      <c r="GY206" s="132"/>
      <c r="GZ206" s="132"/>
      <c r="HA206" s="132"/>
      <c r="HB206" s="132"/>
      <c r="HC206" s="132"/>
      <c r="HD206" s="132"/>
      <c r="HE206" s="132"/>
      <c r="HF206" s="132"/>
      <c r="HG206" s="132"/>
      <c r="HH206" s="132"/>
      <c r="HI206" s="132"/>
      <c r="HJ206" s="132"/>
      <c r="HK206" s="132"/>
      <c r="HL206" s="132"/>
      <c r="HM206" s="132"/>
      <c r="HN206" s="132"/>
      <c r="HO206" s="132"/>
      <c r="HP206" s="132"/>
      <c r="HQ206" s="132"/>
      <c r="HR206" s="132"/>
      <c r="HS206" s="132"/>
      <c r="HT206" s="132"/>
      <c r="HU206" s="132"/>
      <c r="HV206" s="132"/>
      <c r="HW206" s="132"/>
      <c r="HX206" s="132"/>
      <c r="HY206" s="132"/>
      <c r="HZ206" s="132"/>
      <c r="IA206" s="132"/>
      <c r="IB206" s="132"/>
      <c r="IC206" s="132"/>
      <c r="ID206" s="132"/>
      <c r="IE206" s="132"/>
      <c r="IF206" s="132"/>
      <c r="IG206" s="132"/>
      <c r="IH206" s="132"/>
      <c r="II206" s="132"/>
      <c r="IJ206" s="132"/>
      <c r="IK206" s="132"/>
      <c r="IL206" s="132"/>
      <c r="IM206" s="132"/>
      <c r="IN206" s="132"/>
      <c r="IO206" s="132"/>
      <c r="IP206" s="132"/>
      <c r="IQ206" s="132"/>
      <c r="IR206" s="132"/>
      <c r="IS206" s="132"/>
      <c r="IT206" s="132"/>
      <c r="IU206" s="132"/>
      <c r="IV206" s="132"/>
      <c r="IW206" s="132"/>
      <c r="IX206" s="132"/>
      <c r="IY206" s="132"/>
      <c r="IZ206" s="132"/>
      <c r="JA206" s="132"/>
      <c r="JB206" s="132"/>
      <c r="JC206" s="132"/>
      <c r="JD206" s="132"/>
      <c r="JE206" s="132"/>
      <c r="JF206" s="132"/>
      <c r="JG206" s="132"/>
      <c r="JH206" s="132"/>
      <c r="JI206" s="132"/>
      <c r="JJ206" s="132"/>
      <c r="JK206" s="132"/>
      <c r="JL206" s="132"/>
      <c r="JM206" s="132"/>
      <c r="JN206" s="132"/>
      <c r="JO206" s="132"/>
      <c r="JP206" s="132"/>
      <c r="JQ206" s="132"/>
      <c r="JR206" s="132"/>
      <c r="JS206" s="132"/>
      <c r="JT206" s="132"/>
      <c r="JU206" s="132"/>
      <c r="JV206" s="132"/>
      <c r="JW206" s="132"/>
      <c r="JX206" s="132"/>
      <c r="JY206" s="132"/>
      <c r="JZ206" s="132"/>
      <c r="KA206" s="132"/>
      <c r="KB206" s="132"/>
      <c r="KC206" s="132"/>
      <c r="KD206" s="132"/>
      <c r="KE206" s="132"/>
      <c r="KF206" s="132"/>
      <c r="KG206" s="132"/>
      <c r="KH206" s="132"/>
      <c r="KI206" s="132"/>
      <c r="KJ206" s="132"/>
      <c r="KK206" s="132"/>
      <c r="KL206" s="132"/>
      <c r="KM206" s="132"/>
      <c r="KN206" s="132"/>
      <c r="KO206" s="132"/>
      <c r="KP206" s="132"/>
      <c r="KQ206" s="132"/>
      <c r="KR206" s="132"/>
      <c r="KS206" s="132"/>
      <c r="KT206" s="132"/>
      <c r="KU206" s="132"/>
      <c r="KV206" s="132"/>
      <c r="KW206" s="132"/>
      <c r="KX206" s="132"/>
      <c r="KY206" s="132"/>
      <c r="KZ206" s="132"/>
      <c r="LA206" s="132"/>
      <c r="LB206" s="132"/>
      <c r="LC206" s="132"/>
      <c r="LD206" s="132"/>
      <c r="LE206" s="132"/>
      <c r="LF206" s="132"/>
      <c r="LG206" s="132"/>
      <c r="LH206" s="132"/>
      <c r="LI206" s="132"/>
      <c r="LJ206" s="132"/>
      <c r="LK206" s="132"/>
      <c r="LL206" s="132"/>
      <c r="LM206" s="132"/>
      <c r="LN206" s="132"/>
      <c r="LO206" s="132"/>
      <c r="LP206" s="132"/>
      <c r="LQ206" s="132"/>
      <c r="LR206" s="132"/>
      <c r="LS206" s="132"/>
      <c r="LT206" s="132"/>
      <c r="LU206" s="132"/>
      <c r="LV206" s="132"/>
      <c r="LW206" s="132"/>
      <c r="LX206" s="132"/>
      <c r="LY206" s="132"/>
      <c r="LZ206" s="132"/>
      <c r="MA206" s="132"/>
      <c r="MB206" s="132"/>
      <c r="MC206" s="132"/>
      <c r="MD206" s="132"/>
      <c r="ME206" s="132"/>
      <c r="MF206" s="132"/>
      <c r="MG206" s="132"/>
      <c r="MH206" s="132"/>
      <c r="MI206" s="132"/>
      <c r="MJ206" s="132"/>
      <c r="MK206" s="132"/>
      <c r="ML206" s="132"/>
      <c r="MM206" s="132"/>
      <c r="MN206" s="132"/>
      <c r="MO206" s="132"/>
      <c r="MP206" s="132"/>
      <c r="MQ206" s="132"/>
      <c r="MR206" s="132"/>
      <c r="MS206" s="132"/>
      <c r="MT206" s="132"/>
      <c r="MU206" s="132"/>
      <c r="MV206" s="132"/>
      <c r="MW206" s="132"/>
      <c r="MX206" s="132"/>
      <c r="MY206" s="132"/>
      <c r="MZ206" s="132"/>
      <c r="NA206" s="132"/>
      <c r="NB206" s="132"/>
      <c r="NC206" s="132"/>
      <c r="ND206" s="132"/>
      <c r="NE206" s="132"/>
      <c r="NF206" s="132"/>
      <c r="NG206" s="132"/>
      <c r="NH206" s="132"/>
      <c r="NI206" s="132"/>
      <c r="NJ206" s="132"/>
      <c r="NK206" s="132"/>
      <c r="NL206" s="132"/>
      <c r="NM206" s="132"/>
      <c r="NN206" s="132"/>
      <c r="NO206" s="132"/>
      <c r="NP206" s="132"/>
      <c r="NQ206" s="132"/>
      <c r="NR206" s="132"/>
      <c r="NS206" s="132"/>
      <c r="NT206" s="132"/>
      <c r="NU206" s="132"/>
      <c r="NV206" s="132"/>
      <c r="NW206" s="132"/>
      <c r="NX206" s="132"/>
      <c r="NY206" s="132"/>
      <c r="NZ206" s="132"/>
      <c r="OA206" s="132"/>
      <c r="OB206" s="132"/>
      <c r="OC206" s="132"/>
      <c r="OD206" s="132"/>
      <c r="OE206" s="132"/>
      <c r="OF206" s="132"/>
      <c r="OG206" s="132"/>
      <c r="OH206" s="132"/>
      <c r="OI206" s="132"/>
      <c r="OJ206" s="132"/>
      <c r="OK206" s="132"/>
      <c r="OL206" s="132"/>
      <c r="OM206" s="132"/>
      <c r="ON206" s="132"/>
      <c r="OO206" s="132"/>
      <c r="OP206" s="132"/>
      <c r="OQ206" s="132"/>
      <c r="OR206" s="132"/>
      <c r="OS206" s="132"/>
      <c r="OT206" s="132"/>
      <c r="OU206" s="132"/>
      <c r="OV206" s="132"/>
      <c r="OW206" s="132"/>
      <c r="OX206" s="132"/>
      <c r="OY206" s="132"/>
      <c r="OZ206" s="132"/>
      <c r="PA206" s="132"/>
      <c r="PB206" s="132"/>
      <c r="PC206" s="132"/>
      <c r="PD206" s="132"/>
      <c r="PE206" s="132"/>
      <c r="PF206" s="132"/>
      <c r="PG206" s="132"/>
      <c r="PH206" s="132"/>
      <c r="PI206" s="132"/>
      <c r="PJ206" s="132"/>
      <c r="PK206" s="132"/>
      <c r="PL206" s="132"/>
      <c r="PM206" s="132"/>
      <c r="PN206" s="132"/>
      <c r="PO206" s="132"/>
      <c r="PP206" s="132"/>
      <c r="PQ206" s="132"/>
      <c r="PR206" s="132"/>
      <c r="PS206" s="132"/>
      <c r="PT206" s="132"/>
      <c r="PU206" s="132"/>
      <c r="PV206" s="132"/>
      <c r="PW206" s="132"/>
      <c r="PX206" s="132"/>
      <c r="PY206" s="132"/>
      <c r="PZ206" s="132"/>
      <c r="QA206" s="132"/>
      <c r="QB206" s="132"/>
      <c r="QC206" s="132"/>
      <c r="QD206" s="132"/>
      <c r="QE206" s="132"/>
      <c r="QF206" s="132"/>
      <c r="QG206" s="132"/>
      <c r="QH206" s="132"/>
      <c r="QI206" s="132"/>
      <c r="QJ206" s="132"/>
      <c r="QK206" s="132"/>
      <c r="QL206" s="132"/>
      <c r="QM206" s="132"/>
      <c r="QN206" s="132"/>
      <c r="QO206" s="132"/>
      <c r="QP206" s="132"/>
      <c r="QQ206" s="132"/>
      <c r="QR206" s="132"/>
      <c r="QS206" s="132"/>
      <c r="QT206" s="132"/>
      <c r="QU206" s="132"/>
      <c r="QV206" s="132"/>
      <c r="QW206" s="132"/>
      <c r="QX206" s="132"/>
      <c r="QY206" s="132"/>
      <c r="QZ206" s="132"/>
      <c r="RA206" s="132"/>
      <c r="RB206" s="132"/>
      <c r="RC206" s="132"/>
      <c r="RD206" s="132"/>
      <c r="RE206" s="132"/>
      <c r="RF206" s="132"/>
      <c r="RG206" s="132"/>
      <c r="RH206" s="132"/>
      <c r="RI206" s="132"/>
      <c r="RJ206" s="132"/>
      <c r="RK206" s="132"/>
      <c r="RL206" s="132"/>
      <c r="RM206" s="132"/>
      <c r="RN206" s="132"/>
      <c r="RO206" s="132"/>
      <c r="RP206" s="132"/>
      <c r="RQ206" s="132"/>
      <c r="RR206" s="132"/>
      <c r="RS206" s="132"/>
      <c r="RT206" s="132"/>
      <c r="RU206" s="132"/>
      <c r="RV206" s="132"/>
      <c r="RW206" s="132"/>
      <c r="RX206" s="132"/>
      <c r="RY206" s="132"/>
      <c r="RZ206" s="132"/>
      <c r="SA206" s="132"/>
      <c r="SB206" s="132"/>
      <c r="SC206" s="132"/>
      <c r="SD206" s="132"/>
      <c r="SE206" s="132"/>
      <c r="SF206" s="132"/>
      <c r="SG206" s="132"/>
      <c r="SH206" s="132"/>
      <c r="SI206" s="132"/>
      <c r="SJ206" s="132"/>
      <c r="SK206" s="132"/>
      <c r="SL206" s="132"/>
      <c r="SM206" s="132"/>
      <c r="SN206" s="132"/>
      <c r="SO206" s="132"/>
      <c r="SP206" s="132"/>
      <c r="SQ206" s="132"/>
      <c r="SR206" s="132"/>
      <c r="SS206" s="132"/>
      <c r="ST206" s="132"/>
      <c r="SU206" s="132"/>
      <c r="SV206" s="132"/>
      <c r="SW206" s="132"/>
      <c r="SX206" s="132"/>
      <c r="SY206" s="132"/>
      <c r="SZ206" s="132"/>
      <c r="TA206" s="132"/>
      <c r="TB206" s="132"/>
      <c r="TC206" s="132"/>
      <c r="TD206" s="132"/>
      <c r="TE206" s="132"/>
      <c r="TF206" s="132"/>
      <c r="TG206" s="132"/>
      <c r="TH206" s="132"/>
      <c r="TI206" s="132"/>
      <c r="TJ206" s="132"/>
      <c r="TK206" s="132"/>
      <c r="TL206" s="132"/>
      <c r="TM206" s="132"/>
      <c r="TN206" s="132"/>
      <c r="TO206" s="132"/>
      <c r="TP206" s="132"/>
      <c r="TQ206" s="132"/>
      <c r="TR206" s="132"/>
      <c r="TS206" s="132"/>
      <c r="TT206" s="132"/>
      <c r="TU206" s="132"/>
      <c r="TV206" s="132"/>
      <c r="TW206" s="132"/>
      <c r="TX206" s="132"/>
      <c r="TY206" s="132"/>
      <c r="TZ206" s="132"/>
      <c r="UA206" s="132"/>
      <c r="UB206" s="132"/>
      <c r="UC206" s="132"/>
      <c r="UD206" s="132"/>
      <c r="UE206" s="132"/>
      <c r="UF206" s="132"/>
      <c r="UG206" s="132"/>
      <c r="UH206" s="132"/>
      <c r="UI206" s="132"/>
      <c r="UJ206" s="132"/>
      <c r="UK206" s="132"/>
      <c r="UL206" s="132"/>
      <c r="UM206" s="132"/>
      <c r="UN206" s="132"/>
      <c r="UO206" s="132"/>
      <c r="UP206" s="132"/>
      <c r="UQ206" s="132"/>
      <c r="UR206" s="132"/>
      <c r="US206" s="132"/>
      <c r="UT206" s="132"/>
      <c r="UU206" s="132"/>
      <c r="UV206" s="132"/>
      <c r="UW206" s="132"/>
      <c r="UX206" s="132"/>
      <c r="UY206" s="132"/>
      <c r="UZ206" s="132"/>
      <c r="VA206" s="132"/>
      <c r="VB206" s="132"/>
      <c r="VC206" s="132"/>
      <c r="VD206" s="132"/>
      <c r="VE206" s="132"/>
      <c r="VF206" s="132"/>
      <c r="VG206" s="132"/>
      <c r="VH206" s="132"/>
      <c r="VI206" s="132"/>
      <c r="VJ206" s="132"/>
      <c r="VK206" s="132"/>
      <c r="VL206" s="132"/>
      <c r="VM206" s="132"/>
      <c r="VN206" s="132"/>
      <c r="VO206" s="132"/>
      <c r="VP206" s="132"/>
      <c r="VQ206" s="132"/>
      <c r="VR206" s="132"/>
      <c r="VS206" s="132"/>
      <c r="VT206" s="132"/>
      <c r="VU206" s="132"/>
      <c r="VV206" s="132"/>
      <c r="VW206" s="132"/>
      <c r="VX206" s="132"/>
      <c r="VY206" s="132"/>
      <c r="VZ206" s="132"/>
      <c r="WA206" s="132"/>
      <c r="WB206" s="132"/>
      <c r="WC206" s="132"/>
      <c r="WD206" s="132"/>
      <c r="WE206" s="132"/>
      <c r="WF206" s="132"/>
      <c r="WG206" s="132"/>
      <c r="WH206" s="132"/>
      <c r="WI206" s="135"/>
      <c r="WJ206" s="135"/>
      <c r="WK206" s="132"/>
      <c r="WL206" s="132"/>
      <c r="WM206" s="132"/>
      <c r="WN206" s="132"/>
      <c r="WO206" s="132"/>
      <c r="WP206" s="132"/>
      <c r="WQ206" s="132"/>
      <c r="WR206" s="132"/>
      <c r="WS206" s="132"/>
      <c r="WT206" s="132"/>
      <c r="WU206" s="132"/>
      <c r="WV206" s="132"/>
      <c r="WW206" s="132"/>
      <c r="WX206" s="132"/>
      <c r="WY206" s="132"/>
      <c r="WZ206" s="132"/>
      <c r="XA206" s="132"/>
      <c r="XB206" s="132"/>
      <c r="XC206" s="132"/>
      <c r="XD206" s="132"/>
      <c r="XE206" s="132"/>
      <c r="XF206" s="132"/>
      <c r="XG206" s="132"/>
      <c r="XH206" s="132"/>
      <c r="XI206" s="132"/>
      <c r="XJ206" s="132"/>
      <c r="XK206" s="132"/>
      <c r="XL206" s="132"/>
      <c r="XM206" s="132"/>
      <c r="XN206" s="132"/>
      <c r="XO206" s="132"/>
      <c r="XP206" s="132"/>
      <c r="XQ206" s="132"/>
      <c r="XR206" s="132"/>
      <c r="XS206" s="132"/>
      <c r="XT206" s="132"/>
      <c r="XU206" s="132"/>
      <c r="XV206" s="132"/>
      <c r="XW206" s="132"/>
      <c r="XX206" s="132"/>
      <c r="XY206" s="132"/>
    </row>
    <row r="207" spans="1:649" s="25" customFormat="1" x14ac:dyDescent="0.15">
      <c r="A207" s="87">
        <v>206</v>
      </c>
      <c r="B207" s="150">
        <v>102280647</v>
      </c>
      <c r="C207" s="151" t="s">
        <v>1077</v>
      </c>
      <c r="D207" s="132" t="s">
        <v>1078</v>
      </c>
      <c r="E207" s="96" t="e">
        <f t="shared" ca="1" si="5"/>
        <v>#NAME?</v>
      </c>
      <c r="F207" s="135">
        <v>132197000</v>
      </c>
      <c r="G207" s="139">
        <v>133470287.67</v>
      </c>
      <c r="H207" s="132" t="s">
        <v>51</v>
      </c>
      <c r="I207" s="132" t="s">
        <v>22</v>
      </c>
      <c r="J207" s="148" t="s">
        <v>23</v>
      </c>
      <c r="K207" s="135">
        <v>130000000</v>
      </c>
      <c r="L207" s="135">
        <v>1300000</v>
      </c>
      <c r="M207" s="155">
        <v>5.5</v>
      </c>
      <c r="N207" s="115">
        <v>1</v>
      </c>
      <c r="O207" s="153" t="s">
        <v>1075</v>
      </c>
      <c r="P207" s="154" t="s">
        <v>1079</v>
      </c>
      <c r="Q207" s="111">
        <v>0.54610000000000003</v>
      </c>
      <c r="R207" s="115" t="s">
        <v>1080</v>
      </c>
      <c r="S207" s="132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>
        <v>7150000</v>
      </c>
      <c r="AE207" s="87"/>
      <c r="AF207" s="87"/>
      <c r="AG207" s="87"/>
      <c r="AH207" s="87"/>
      <c r="AI207" s="87"/>
      <c r="AJ207" s="87"/>
      <c r="AK207" s="87"/>
      <c r="AL207" s="132"/>
      <c r="AM207" s="132"/>
      <c r="AN207" s="132"/>
      <c r="AO207" s="132"/>
      <c r="AP207" s="132">
        <v>7150000</v>
      </c>
      <c r="AQ207" s="132"/>
      <c r="AR207" s="132"/>
      <c r="AS207" s="132"/>
      <c r="AT207" s="132"/>
      <c r="AU207" s="132"/>
      <c r="AV207" s="132"/>
      <c r="AW207" s="132"/>
      <c r="AX207" s="132"/>
      <c r="AY207" s="132"/>
      <c r="AZ207" s="132"/>
      <c r="BA207" s="132"/>
      <c r="BB207" s="132">
        <v>137150000</v>
      </c>
      <c r="BC207" s="132"/>
      <c r="BD207" s="87"/>
      <c r="BE207" s="87"/>
      <c r="BF207" s="87"/>
      <c r="BG207" s="87"/>
      <c r="BH207" s="87"/>
      <c r="BI207" s="87"/>
      <c r="BJ207" s="87"/>
      <c r="BK207" s="132"/>
      <c r="BL207" s="132"/>
      <c r="BM207" s="132"/>
      <c r="BN207" s="132"/>
      <c r="BO207" s="132"/>
      <c r="BP207" s="132"/>
      <c r="BQ207" s="132"/>
      <c r="BR207" s="132"/>
      <c r="BS207" s="132"/>
      <c r="BT207" s="132"/>
      <c r="BU207" s="132"/>
      <c r="BV207" s="132"/>
      <c r="BW207" s="132"/>
      <c r="BX207" s="87"/>
      <c r="BY207" s="87"/>
      <c r="BZ207" s="132"/>
      <c r="CA207" s="132"/>
      <c r="CB207" s="132"/>
      <c r="CC207" s="132"/>
      <c r="CD207" s="132"/>
      <c r="CE207" s="132"/>
      <c r="CF207" s="132"/>
      <c r="CG207" s="132"/>
      <c r="CH207" s="132"/>
      <c r="CI207" s="132"/>
      <c r="CJ207" s="132"/>
      <c r="CK207" s="132"/>
      <c r="CL207" s="132"/>
      <c r="CM207" s="132"/>
      <c r="CN207" s="132"/>
      <c r="CO207" s="132"/>
      <c r="CP207" s="132"/>
      <c r="CQ207" s="132"/>
      <c r="CR207" s="132"/>
      <c r="CS207" s="132"/>
      <c r="CT207" s="132"/>
      <c r="CU207" s="132"/>
      <c r="CV207" s="132"/>
      <c r="CW207" s="132"/>
      <c r="CX207" s="132"/>
      <c r="CY207" s="132"/>
      <c r="CZ207" s="132"/>
      <c r="DA207" s="132"/>
      <c r="DB207" s="132"/>
      <c r="DC207" s="132"/>
      <c r="DD207" s="132"/>
      <c r="DE207" s="132"/>
      <c r="DF207" s="132"/>
      <c r="DG207" s="132"/>
      <c r="DH207" s="132"/>
      <c r="DI207" s="132"/>
      <c r="DJ207" s="132"/>
      <c r="DK207" s="132"/>
      <c r="DL207" s="132"/>
      <c r="DM207" s="132"/>
      <c r="DN207" s="132"/>
      <c r="DO207" s="132"/>
      <c r="DP207" s="132"/>
      <c r="DQ207" s="132"/>
      <c r="DR207" s="132"/>
      <c r="DS207" s="132"/>
      <c r="DT207" s="132"/>
      <c r="DU207" s="132"/>
      <c r="DV207" s="132"/>
      <c r="DW207" s="132"/>
      <c r="DX207" s="132"/>
      <c r="DY207" s="132"/>
      <c r="DZ207" s="132"/>
      <c r="EA207" s="132"/>
      <c r="EB207" s="132"/>
      <c r="EC207" s="132"/>
      <c r="ED207" s="132"/>
      <c r="EE207" s="132"/>
      <c r="EF207" s="132"/>
      <c r="EG207" s="132"/>
      <c r="EH207" s="132"/>
      <c r="EI207" s="132"/>
      <c r="EJ207" s="132"/>
      <c r="EK207" s="132"/>
      <c r="EL207" s="132"/>
      <c r="EM207" s="132"/>
      <c r="EN207" s="132"/>
      <c r="EO207" s="132"/>
      <c r="EP207" s="132"/>
      <c r="EQ207" s="132"/>
      <c r="ER207" s="132"/>
      <c r="ES207" s="132"/>
      <c r="ET207" s="132"/>
      <c r="EU207" s="132"/>
      <c r="EV207" s="132"/>
      <c r="EW207" s="132"/>
      <c r="EX207" s="132"/>
      <c r="EY207" s="132"/>
      <c r="EZ207" s="132"/>
      <c r="FA207" s="132"/>
      <c r="FB207" s="132"/>
      <c r="FC207" s="132"/>
      <c r="FD207" s="132"/>
      <c r="FE207" s="132"/>
      <c r="FF207" s="132"/>
      <c r="FG207" s="132"/>
      <c r="FH207" s="132"/>
      <c r="FI207" s="132"/>
      <c r="FJ207" s="132"/>
      <c r="FK207" s="132"/>
      <c r="FL207" s="132"/>
      <c r="FM207" s="132"/>
      <c r="FN207" s="132"/>
      <c r="FO207" s="132"/>
      <c r="FP207" s="132"/>
      <c r="FQ207" s="132"/>
      <c r="FR207" s="132"/>
      <c r="FS207" s="132"/>
      <c r="FT207" s="132"/>
      <c r="FU207" s="132"/>
      <c r="FV207" s="132"/>
      <c r="FW207" s="132"/>
      <c r="FX207" s="132"/>
      <c r="FY207" s="132"/>
      <c r="FZ207" s="132"/>
      <c r="GA207" s="132"/>
      <c r="GB207" s="132"/>
      <c r="GC207" s="132"/>
      <c r="GD207" s="132"/>
      <c r="GE207" s="132"/>
      <c r="GF207" s="132"/>
      <c r="GG207" s="132"/>
      <c r="GH207" s="132"/>
      <c r="GI207" s="132"/>
      <c r="GJ207" s="132"/>
      <c r="GK207" s="132"/>
      <c r="GL207" s="132"/>
      <c r="GM207" s="132"/>
      <c r="GN207" s="132"/>
      <c r="GO207" s="132"/>
      <c r="GP207" s="132"/>
      <c r="GQ207" s="132"/>
      <c r="GR207" s="132"/>
      <c r="GS207" s="132"/>
      <c r="GT207" s="132"/>
      <c r="GU207" s="132"/>
      <c r="GV207" s="132"/>
      <c r="GW207" s="132"/>
      <c r="GX207" s="132"/>
      <c r="GY207" s="132"/>
      <c r="GZ207" s="132"/>
      <c r="HA207" s="132"/>
      <c r="HB207" s="132"/>
      <c r="HC207" s="132"/>
      <c r="HD207" s="132"/>
      <c r="HE207" s="132"/>
      <c r="HF207" s="132"/>
      <c r="HG207" s="132"/>
      <c r="HH207" s="132"/>
      <c r="HI207" s="132"/>
      <c r="HJ207" s="132"/>
      <c r="HK207" s="132"/>
      <c r="HL207" s="132"/>
      <c r="HM207" s="132"/>
      <c r="HN207" s="132"/>
      <c r="HO207" s="132"/>
      <c r="HP207" s="132"/>
      <c r="HQ207" s="132"/>
      <c r="HR207" s="132"/>
      <c r="HS207" s="132"/>
      <c r="HT207" s="132"/>
      <c r="HU207" s="132"/>
      <c r="HV207" s="132"/>
      <c r="HW207" s="132"/>
      <c r="HX207" s="132"/>
      <c r="HY207" s="132"/>
      <c r="HZ207" s="132"/>
      <c r="IA207" s="132"/>
      <c r="IB207" s="132"/>
      <c r="IC207" s="132"/>
      <c r="ID207" s="132"/>
      <c r="IE207" s="132"/>
      <c r="IF207" s="132"/>
      <c r="IG207" s="132"/>
      <c r="IH207" s="132"/>
      <c r="II207" s="132"/>
      <c r="IJ207" s="132"/>
      <c r="IK207" s="132"/>
      <c r="IL207" s="132"/>
      <c r="IM207" s="132"/>
      <c r="IN207" s="132"/>
      <c r="IO207" s="132"/>
      <c r="IP207" s="132"/>
      <c r="IQ207" s="132"/>
      <c r="IR207" s="132"/>
      <c r="IS207" s="132"/>
      <c r="IT207" s="132"/>
      <c r="IU207" s="132"/>
      <c r="IV207" s="132"/>
      <c r="IW207" s="132"/>
      <c r="IX207" s="132"/>
      <c r="IY207" s="132"/>
      <c r="IZ207" s="132"/>
      <c r="JA207" s="132"/>
      <c r="JB207" s="132"/>
      <c r="JC207" s="132"/>
      <c r="JD207" s="132"/>
      <c r="JE207" s="132"/>
      <c r="JF207" s="132"/>
      <c r="JG207" s="132"/>
      <c r="JH207" s="132"/>
      <c r="JI207" s="132"/>
      <c r="JJ207" s="132"/>
      <c r="JK207" s="132"/>
      <c r="JL207" s="132"/>
      <c r="JM207" s="132"/>
      <c r="JN207" s="132"/>
      <c r="JO207" s="132"/>
      <c r="JP207" s="132"/>
      <c r="JQ207" s="132"/>
      <c r="JR207" s="132"/>
      <c r="JS207" s="132"/>
      <c r="JT207" s="132"/>
      <c r="JU207" s="132"/>
      <c r="JV207" s="132"/>
      <c r="JW207" s="132"/>
      <c r="JX207" s="132"/>
      <c r="JY207" s="132"/>
      <c r="JZ207" s="132"/>
      <c r="KA207" s="132"/>
      <c r="KB207" s="132"/>
      <c r="KC207" s="132"/>
      <c r="KD207" s="132"/>
      <c r="KE207" s="132"/>
      <c r="KF207" s="132"/>
      <c r="KG207" s="132"/>
      <c r="KH207" s="132"/>
      <c r="KI207" s="132"/>
      <c r="KJ207" s="132"/>
      <c r="KK207" s="132"/>
      <c r="KL207" s="132"/>
      <c r="KM207" s="132"/>
      <c r="KN207" s="132"/>
      <c r="KO207" s="132"/>
      <c r="KP207" s="132"/>
      <c r="KQ207" s="132"/>
      <c r="KR207" s="132"/>
      <c r="KS207" s="132"/>
      <c r="KT207" s="132"/>
      <c r="KU207" s="132"/>
      <c r="KV207" s="132"/>
      <c r="KW207" s="132"/>
      <c r="KX207" s="132"/>
      <c r="KY207" s="132"/>
      <c r="KZ207" s="132"/>
      <c r="LA207" s="132"/>
      <c r="LB207" s="132"/>
      <c r="LC207" s="132"/>
      <c r="LD207" s="132"/>
      <c r="LE207" s="132"/>
      <c r="LF207" s="132"/>
      <c r="LG207" s="132"/>
      <c r="LH207" s="132"/>
      <c r="LI207" s="132"/>
      <c r="LJ207" s="132"/>
      <c r="LK207" s="132"/>
      <c r="LL207" s="132"/>
      <c r="LM207" s="132"/>
      <c r="LN207" s="132"/>
      <c r="LO207" s="132"/>
      <c r="LP207" s="132"/>
      <c r="LQ207" s="132"/>
      <c r="LR207" s="132"/>
      <c r="LS207" s="132"/>
      <c r="LT207" s="132"/>
      <c r="LU207" s="132"/>
      <c r="LV207" s="132"/>
      <c r="LW207" s="132"/>
      <c r="LX207" s="132"/>
      <c r="LY207" s="132"/>
      <c r="LZ207" s="132"/>
      <c r="MA207" s="132"/>
      <c r="MB207" s="132"/>
      <c r="MC207" s="132"/>
      <c r="MD207" s="132"/>
      <c r="ME207" s="132"/>
      <c r="MF207" s="132"/>
      <c r="MG207" s="132"/>
      <c r="MH207" s="132"/>
      <c r="MI207" s="132"/>
      <c r="MJ207" s="132"/>
      <c r="MK207" s="132"/>
      <c r="ML207" s="132"/>
      <c r="MM207" s="132"/>
      <c r="MN207" s="132"/>
      <c r="MO207" s="132"/>
      <c r="MP207" s="132"/>
      <c r="MQ207" s="132"/>
      <c r="MR207" s="132"/>
      <c r="MS207" s="132"/>
      <c r="MT207" s="132"/>
      <c r="MU207" s="132"/>
      <c r="MV207" s="132"/>
      <c r="MW207" s="132"/>
      <c r="MX207" s="132"/>
      <c r="MY207" s="132"/>
      <c r="MZ207" s="132"/>
      <c r="NA207" s="132"/>
      <c r="NB207" s="132"/>
      <c r="NC207" s="132"/>
      <c r="ND207" s="132"/>
      <c r="NE207" s="132"/>
      <c r="NF207" s="132"/>
      <c r="NG207" s="132"/>
      <c r="NH207" s="132"/>
      <c r="NI207" s="132"/>
      <c r="NJ207" s="132"/>
      <c r="NK207" s="132"/>
      <c r="NL207" s="132"/>
      <c r="NM207" s="132"/>
      <c r="NN207" s="132"/>
      <c r="NO207" s="132"/>
      <c r="NP207" s="132"/>
      <c r="NQ207" s="132"/>
      <c r="NR207" s="132"/>
      <c r="NS207" s="132"/>
      <c r="NT207" s="132"/>
      <c r="NU207" s="132"/>
      <c r="NV207" s="132"/>
      <c r="NW207" s="132"/>
      <c r="NX207" s="132"/>
      <c r="NY207" s="132"/>
      <c r="NZ207" s="132"/>
      <c r="OA207" s="132"/>
      <c r="OB207" s="132"/>
      <c r="OC207" s="132"/>
      <c r="OD207" s="132"/>
      <c r="OE207" s="132"/>
      <c r="OF207" s="132"/>
      <c r="OG207" s="132"/>
      <c r="OH207" s="132"/>
      <c r="OI207" s="132"/>
      <c r="OJ207" s="132"/>
      <c r="OK207" s="132"/>
      <c r="OL207" s="132"/>
      <c r="OM207" s="132"/>
      <c r="ON207" s="132"/>
      <c r="OO207" s="132"/>
      <c r="OP207" s="132"/>
      <c r="OQ207" s="132"/>
      <c r="OR207" s="132"/>
      <c r="OS207" s="132"/>
      <c r="OT207" s="132"/>
      <c r="OU207" s="132"/>
      <c r="OV207" s="132"/>
      <c r="OW207" s="132"/>
      <c r="OX207" s="132"/>
      <c r="OY207" s="132"/>
      <c r="OZ207" s="132"/>
      <c r="PA207" s="132"/>
      <c r="PB207" s="132"/>
      <c r="PC207" s="132"/>
      <c r="PD207" s="132"/>
      <c r="PE207" s="132"/>
      <c r="PF207" s="132"/>
      <c r="PG207" s="132"/>
      <c r="PH207" s="132"/>
      <c r="PI207" s="132"/>
      <c r="PJ207" s="132"/>
      <c r="PK207" s="132"/>
      <c r="PL207" s="132"/>
      <c r="PM207" s="132"/>
      <c r="PN207" s="132"/>
      <c r="PO207" s="132"/>
      <c r="PP207" s="132"/>
      <c r="PQ207" s="132"/>
      <c r="PR207" s="132"/>
      <c r="PS207" s="132"/>
      <c r="PT207" s="132"/>
      <c r="PU207" s="132"/>
      <c r="PV207" s="132"/>
      <c r="PW207" s="132"/>
      <c r="PX207" s="132"/>
      <c r="PY207" s="132"/>
      <c r="PZ207" s="132"/>
      <c r="QA207" s="132"/>
      <c r="QB207" s="132"/>
      <c r="QC207" s="132"/>
      <c r="QD207" s="132"/>
      <c r="QE207" s="132"/>
      <c r="QF207" s="132"/>
      <c r="QG207" s="132"/>
      <c r="QH207" s="132"/>
      <c r="QI207" s="132"/>
      <c r="QJ207" s="132"/>
      <c r="QK207" s="132"/>
      <c r="QL207" s="132"/>
      <c r="QM207" s="132"/>
      <c r="QN207" s="132"/>
      <c r="QO207" s="132"/>
      <c r="QP207" s="132"/>
      <c r="QQ207" s="132"/>
      <c r="QR207" s="132"/>
      <c r="QS207" s="132"/>
      <c r="QT207" s="132"/>
      <c r="QU207" s="132"/>
      <c r="QV207" s="132"/>
      <c r="QW207" s="132"/>
      <c r="QX207" s="132"/>
      <c r="QY207" s="132"/>
      <c r="QZ207" s="132"/>
      <c r="RA207" s="132"/>
      <c r="RB207" s="132"/>
      <c r="RC207" s="132"/>
      <c r="RD207" s="132"/>
      <c r="RE207" s="132"/>
      <c r="RF207" s="132"/>
      <c r="RG207" s="132"/>
      <c r="RH207" s="132"/>
      <c r="RI207" s="132"/>
      <c r="RJ207" s="132"/>
      <c r="RK207" s="132"/>
      <c r="RL207" s="132"/>
      <c r="RM207" s="132"/>
      <c r="RN207" s="132"/>
      <c r="RO207" s="132"/>
      <c r="RP207" s="132"/>
      <c r="RQ207" s="132"/>
      <c r="RR207" s="132"/>
      <c r="RS207" s="132"/>
      <c r="RT207" s="132"/>
      <c r="RU207" s="132"/>
      <c r="RV207" s="132"/>
      <c r="RW207" s="132"/>
      <c r="RX207" s="132"/>
      <c r="RY207" s="132"/>
      <c r="RZ207" s="132"/>
      <c r="SA207" s="132"/>
      <c r="SB207" s="132"/>
      <c r="SC207" s="132"/>
      <c r="SD207" s="132"/>
      <c r="SE207" s="132"/>
      <c r="SF207" s="132"/>
      <c r="SG207" s="132"/>
      <c r="SH207" s="132"/>
      <c r="SI207" s="132"/>
      <c r="SJ207" s="132"/>
      <c r="SK207" s="132"/>
      <c r="SL207" s="132"/>
      <c r="SM207" s="132"/>
      <c r="SN207" s="132"/>
      <c r="SO207" s="132"/>
      <c r="SP207" s="132"/>
      <c r="SQ207" s="132"/>
      <c r="SR207" s="132"/>
      <c r="SS207" s="132"/>
      <c r="ST207" s="132"/>
      <c r="SU207" s="132"/>
      <c r="SV207" s="132"/>
      <c r="SW207" s="132"/>
      <c r="SX207" s="132"/>
      <c r="SY207" s="132"/>
      <c r="SZ207" s="132"/>
      <c r="TA207" s="132"/>
      <c r="TB207" s="132"/>
      <c r="TC207" s="132"/>
      <c r="TD207" s="132"/>
      <c r="TE207" s="132"/>
      <c r="TF207" s="132"/>
      <c r="TG207" s="132"/>
      <c r="TH207" s="132"/>
      <c r="TI207" s="132"/>
      <c r="TJ207" s="132"/>
      <c r="TK207" s="132"/>
      <c r="TL207" s="132"/>
      <c r="TM207" s="132"/>
      <c r="TN207" s="132"/>
      <c r="TO207" s="132"/>
      <c r="TP207" s="132"/>
      <c r="TQ207" s="132"/>
      <c r="TR207" s="132"/>
      <c r="TS207" s="132"/>
      <c r="TT207" s="132"/>
      <c r="TU207" s="132"/>
      <c r="TV207" s="132"/>
      <c r="TW207" s="132"/>
      <c r="TX207" s="132"/>
      <c r="TY207" s="132"/>
      <c r="TZ207" s="132"/>
      <c r="UA207" s="132"/>
      <c r="UB207" s="132"/>
      <c r="UC207" s="132"/>
      <c r="UD207" s="132"/>
      <c r="UE207" s="132"/>
      <c r="UF207" s="132"/>
      <c r="UG207" s="132"/>
      <c r="UH207" s="132"/>
      <c r="UI207" s="132"/>
      <c r="UJ207" s="132"/>
      <c r="UK207" s="132"/>
      <c r="UL207" s="132"/>
      <c r="UM207" s="132"/>
      <c r="UN207" s="132"/>
      <c r="UO207" s="132"/>
      <c r="UP207" s="132"/>
      <c r="UQ207" s="132"/>
      <c r="UR207" s="132"/>
      <c r="US207" s="132"/>
      <c r="UT207" s="132"/>
      <c r="UU207" s="132"/>
      <c r="UV207" s="132"/>
      <c r="UW207" s="132"/>
      <c r="UX207" s="132"/>
      <c r="UY207" s="132"/>
      <c r="UZ207" s="132"/>
      <c r="VA207" s="132"/>
      <c r="VB207" s="132"/>
      <c r="VC207" s="132"/>
      <c r="VD207" s="132"/>
      <c r="VE207" s="132"/>
      <c r="VF207" s="132"/>
      <c r="VG207" s="132"/>
      <c r="VH207" s="132"/>
      <c r="VI207" s="132"/>
      <c r="VJ207" s="132"/>
      <c r="VK207" s="132"/>
      <c r="VL207" s="132"/>
      <c r="VM207" s="132"/>
      <c r="VN207" s="132"/>
      <c r="VO207" s="132"/>
      <c r="VP207" s="132"/>
      <c r="VQ207" s="132"/>
      <c r="VR207" s="132"/>
      <c r="VS207" s="132"/>
      <c r="VT207" s="132"/>
      <c r="VU207" s="132"/>
      <c r="VV207" s="132"/>
      <c r="VW207" s="132"/>
      <c r="VX207" s="132"/>
      <c r="VY207" s="132"/>
      <c r="VZ207" s="132"/>
      <c r="WA207" s="132"/>
      <c r="WB207" s="132"/>
      <c r="WC207" s="132"/>
      <c r="WD207" s="132"/>
      <c r="WE207" s="132"/>
      <c r="WF207" s="132"/>
      <c r="WG207" s="132"/>
      <c r="WH207" s="132"/>
      <c r="WI207" s="135"/>
      <c r="WJ207" s="135"/>
      <c r="WK207" s="132"/>
      <c r="WL207" s="132"/>
      <c r="WM207" s="132"/>
      <c r="WN207" s="132"/>
      <c r="WO207" s="132"/>
      <c r="WP207" s="132"/>
      <c r="WQ207" s="132"/>
      <c r="WR207" s="132"/>
      <c r="WS207" s="132"/>
      <c r="WT207" s="132"/>
      <c r="WU207" s="132"/>
      <c r="WV207" s="132"/>
      <c r="WW207" s="132"/>
      <c r="WX207" s="132"/>
      <c r="WY207" s="132"/>
      <c r="WZ207" s="132"/>
      <c r="XA207" s="132"/>
      <c r="XB207" s="132"/>
      <c r="XC207" s="132"/>
      <c r="XD207" s="132"/>
      <c r="XE207" s="132"/>
      <c r="XF207" s="132"/>
      <c r="XG207" s="132"/>
      <c r="XH207" s="132"/>
      <c r="XI207" s="132"/>
      <c r="XJ207" s="132"/>
      <c r="XK207" s="132"/>
      <c r="XL207" s="132"/>
      <c r="XM207" s="132"/>
      <c r="XN207" s="132"/>
      <c r="XO207" s="132"/>
      <c r="XP207" s="132"/>
      <c r="XQ207" s="132"/>
      <c r="XR207" s="132"/>
      <c r="XS207" s="132"/>
      <c r="XT207" s="132"/>
      <c r="XU207" s="132"/>
      <c r="XV207" s="132"/>
      <c r="XW207" s="132"/>
      <c r="XX207" s="132"/>
      <c r="XY207" s="132"/>
    </row>
    <row r="208" spans="1:649" s="25" customFormat="1" x14ac:dyDescent="0.15">
      <c r="A208" s="132">
        <v>207</v>
      </c>
      <c r="B208" s="150">
        <v>2280133</v>
      </c>
      <c r="C208" s="151" t="s">
        <v>1081</v>
      </c>
      <c r="D208" s="132" t="s">
        <v>1082</v>
      </c>
      <c r="E208" s="96" t="e">
        <f t="shared" ca="1" si="5"/>
        <v>#NAME?</v>
      </c>
      <c r="F208" s="135">
        <v>49875000</v>
      </c>
      <c r="G208" s="139">
        <v>50435958.899999999</v>
      </c>
      <c r="H208" s="132" t="s">
        <v>51</v>
      </c>
      <c r="I208" s="132" t="s">
        <v>44</v>
      </c>
      <c r="J208" s="149" t="s">
        <v>23</v>
      </c>
      <c r="K208" s="135">
        <v>50000000</v>
      </c>
      <c r="L208" s="135">
        <v>500000</v>
      </c>
      <c r="M208" s="155" t="e">
        <f ca="1">b_info_couponrate(C208)</f>
        <v>#NAME?</v>
      </c>
      <c r="N208" s="146">
        <v>1</v>
      </c>
      <c r="O208" s="153" t="s">
        <v>1083</v>
      </c>
      <c r="P208" s="154" t="s">
        <v>1084</v>
      </c>
      <c r="Q208" s="111">
        <v>1.6964999999999999</v>
      </c>
      <c r="R208" s="146" t="s">
        <v>838</v>
      </c>
      <c r="S208" s="132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>
        <v>3250000</v>
      </c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32">
        <v>3250000</v>
      </c>
      <c r="AQ208" s="132"/>
      <c r="AR208" s="132"/>
      <c r="AS208" s="132"/>
      <c r="AT208" s="132"/>
      <c r="AU208" s="132"/>
      <c r="AV208" s="132"/>
      <c r="AW208" s="132"/>
      <c r="AX208" s="132"/>
      <c r="AY208" s="132"/>
      <c r="AZ208" s="132"/>
      <c r="BA208" s="132"/>
      <c r="BB208" s="132">
        <v>3250000</v>
      </c>
      <c r="BC208" s="132"/>
      <c r="BD208" s="132"/>
      <c r="BE208" s="132"/>
      <c r="BF208" s="132"/>
      <c r="BG208" s="132"/>
      <c r="BH208" s="132"/>
      <c r="BI208" s="132"/>
      <c r="BJ208" s="132"/>
      <c r="BK208" s="132"/>
      <c r="BL208" s="132"/>
      <c r="BM208" s="132"/>
      <c r="BN208" s="132">
        <v>3250000</v>
      </c>
      <c r="BO208" s="132"/>
      <c r="BP208" s="132"/>
      <c r="BQ208" s="132"/>
      <c r="BR208" s="132"/>
      <c r="BS208" s="132"/>
      <c r="BT208" s="132"/>
      <c r="BU208" s="132"/>
      <c r="BV208" s="132"/>
      <c r="BW208" s="132"/>
      <c r="BX208" s="132"/>
      <c r="BY208" s="132"/>
      <c r="BZ208" s="132">
        <v>3250000</v>
      </c>
      <c r="CA208" s="132"/>
      <c r="CB208" s="132"/>
      <c r="CC208" s="132"/>
      <c r="CD208" s="132"/>
      <c r="CE208" s="132"/>
      <c r="CF208" s="132"/>
      <c r="CG208" s="132"/>
      <c r="CH208" s="132"/>
      <c r="CI208" s="132"/>
      <c r="CJ208" s="132"/>
      <c r="CK208" s="132"/>
      <c r="CL208" s="132">
        <v>3250000</v>
      </c>
      <c r="CM208" s="132"/>
      <c r="CN208" s="132"/>
      <c r="CO208" s="132"/>
      <c r="CP208" s="132"/>
      <c r="CQ208" s="132"/>
      <c r="CR208" s="132"/>
      <c r="CS208" s="132"/>
      <c r="CT208" s="132"/>
      <c r="CU208" s="132"/>
      <c r="CV208" s="132"/>
      <c r="CW208" s="132"/>
      <c r="CX208" s="132">
        <v>53250000</v>
      </c>
      <c r="CY208" s="132"/>
      <c r="CZ208" s="132"/>
      <c r="DA208" s="132"/>
      <c r="DB208" s="132"/>
      <c r="DC208" s="132"/>
      <c r="DD208" s="132"/>
      <c r="DE208" s="132"/>
      <c r="DF208" s="132"/>
      <c r="DG208" s="132"/>
      <c r="DH208" s="132"/>
      <c r="DI208" s="132"/>
      <c r="DJ208" s="132"/>
      <c r="DK208" s="132"/>
      <c r="DL208" s="132"/>
      <c r="DM208" s="132"/>
      <c r="DN208" s="132"/>
      <c r="DO208" s="132"/>
      <c r="DP208" s="132"/>
      <c r="DQ208" s="132"/>
      <c r="DR208" s="132"/>
      <c r="DS208" s="132"/>
      <c r="DT208" s="132"/>
      <c r="DU208" s="132"/>
      <c r="DV208" s="132"/>
      <c r="DW208" s="132"/>
      <c r="DX208" s="132"/>
      <c r="DY208" s="132"/>
      <c r="DZ208" s="132"/>
      <c r="EA208" s="132"/>
      <c r="EB208" s="132"/>
      <c r="EC208" s="132"/>
      <c r="ED208" s="132"/>
      <c r="EE208" s="132"/>
      <c r="EF208" s="132"/>
      <c r="EG208" s="132"/>
      <c r="EH208" s="132"/>
      <c r="EI208" s="132"/>
      <c r="EJ208" s="132"/>
      <c r="EK208" s="132"/>
      <c r="EL208" s="132"/>
      <c r="EM208" s="132"/>
      <c r="EN208" s="132"/>
      <c r="EO208" s="132"/>
      <c r="EP208" s="132"/>
      <c r="EQ208" s="132"/>
      <c r="ER208" s="132"/>
      <c r="ES208" s="132"/>
      <c r="ET208" s="132"/>
      <c r="EU208" s="132"/>
      <c r="EV208" s="132"/>
      <c r="EW208" s="132"/>
      <c r="EX208" s="132"/>
      <c r="EY208" s="132"/>
      <c r="EZ208" s="132"/>
      <c r="FA208" s="132"/>
      <c r="FB208" s="132"/>
      <c r="FC208" s="132"/>
      <c r="FD208" s="132"/>
      <c r="FE208" s="132"/>
      <c r="FF208" s="132"/>
      <c r="FG208" s="132"/>
      <c r="FH208" s="132"/>
      <c r="FI208" s="132"/>
      <c r="FJ208" s="132"/>
      <c r="FK208" s="132"/>
      <c r="FL208" s="132"/>
      <c r="FM208" s="132"/>
      <c r="FN208" s="132"/>
      <c r="FO208" s="132"/>
      <c r="FP208" s="132"/>
      <c r="FQ208" s="132"/>
      <c r="FR208" s="132"/>
      <c r="FS208" s="132"/>
      <c r="FT208" s="132"/>
      <c r="FU208" s="132"/>
      <c r="FV208" s="132"/>
      <c r="FW208" s="132"/>
      <c r="FX208" s="132"/>
      <c r="FY208" s="132"/>
      <c r="FZ208" s="132"/>
      <c r="GA208" s="132"/>
      <c r="GB208" s="132"/>
      <c r="GC208" s="132"/>
      <c r="GD208" s="132"/>
      <c r="GE208" s="132"/>
      <c r="GF208" s="132"/>
      <c r="GG208" s="132"/>
      <c r="GH208" s="132"/>
      <c r="GI208" s="132"/>
      <c r="GJ208" s="132"/>
      <c r="GK208" s="132"/>
      <c r="GL208" s="132"/>
      <c r="GM208" s="132"/>
      <c r="GN208" s="132"/>
      <c r="GO208" s="132"/>
      <c r="GP208" s="132"/>
      <c r="GQ208" s="132"/>
      <c r="GR208" s="132"/>
      <c r="GS208" s="132"/>
      <c r="GT208" s="132"/>
      <c r="GU208" s="132"/>
      <c r="GV208" s="132"/>
      <c r="GW208" s="132"/>
      <c r="GX208" s="132"/>
      <c r="GY208" s="132"/>
      <c r="GZ208" s="132"/>
      <c r="HA208" s="132"/>
      <c r="HB208" s="132"/>
      <c r="HC208" s="132"/>
      <c r="HD208" s="132"/>
      <c r="HE208" s="132"/>
      <c r="HF208" s="132"/>
      <c r="HG208" s="132"/>
      <c r="HH208" s="132"/>
      <c r="HI208" s="132"/>
      <c r="HJ208" s="132"/>
      <c r="HK208" s="132"/>
      <c r="HL208" s="132"/>
      <c r="HM208" s="132"/>
      <c r="HN208" s="132"/>
      <c r="HO208" s="132"/>
      <c r="HP208" s="132"/>
      <c r="HQ208" s="132"/>
      <c r="HR208" s="132"/>
      <c r="HS208" s="132"/>
      <c r="HT208" s="132"/>
      <c r="HU208" s="132"/>
      <c r="HV208" s="132"/>
      <c r="HW208" s="132"/>
      <c r="HX208" s="132"/>
      <c r="HY208" s="132"/>
      <c r="HZ208" s="132"/>
      <c r="IA208" s="132"/>
      <c r="IB208" s="132"/>
      <c r="IC208" s="132"/>
      <c r="ID208" s="132"/>
      <c r="IE208" s="132"/>
      <c r="IF208" s="132"/>
      <c r="IG208" s="132"/>
      <c r="IH208" s="132"/>
      <c r="II208" s="132"/>
      <c r="IJ208" s="132"/>
      <c r="IK208" s="132"/>
      <c r="IL208" s="132"/>
      <c r="IM208" s="132"/>
      <c r="IN208" s="132"/>
      <c r="IO208" s="132"/>
      <c r="IP208" s="132"/>
      <c r="IQ208" s="132"/>
      <c r="IR208" s="132"/>
      <c r="IS208" s="132"/>
      <c r="IT208" s="132"/>
      <c r="IU208" s="132"/>
      <c r="IV208" s="132"/>
      <c r="IW208" s="132"/>
      <c r="IX208" s="132"/>
      <c r="IY208" s="132"/>
      <c r="IZ208" s="132"/>
      <c r="JA208" s="132"/>
      <c r="JB208" s="132"/>
      <c r="JC208" s="132"/>
      <c r="JD208" s="132"/>
      <c r="JE208" s="132"/>
      <c r="JF208" s="132"/>
      <c r="JG208" s="132"/>
      <c r="JH208" s="132"/>
      <c r="JI208" s="132"/>
      <c r="JJ208" s="132"/>
      <c r="JK208" s="132"/>
      <c r="JL208" s="132"/>
      <c r="JM208" s="132"/>
      <c r="JN208" s="132"/>
      <c r="JO208" s="132"/>
      <c r="JP208" s="132"/>
      <c r="JQ208" s="132"/>
      <c r="JR208" s="132"/>
      <c r="JS208" s="132"/>
      <c r="JT208" s="132"/>
      <c r="JU208" s="132"/>
      <c r="JV208" s="132"/>
      <c r="JW208" s="132"/>
      <c r="JX208" s="132"/>
      <c r="JY208" s="132"/>
      <c r="JZ208" s="132"/>
      <c r="KA208" s="132"/>
      <c r="KB208" s="132"/>
      <c r="KC208" s="132"/>
      <c r="KD208" s="132"/>
      <c r="KE208" s="132"/>
      <c r="KF208" s="132"/>
      <c r="KG208" s="132"/>
      <c r="KH208" s="132"/>
      <c r="KI208" s="132"/>
      <c r="KJ208" s="132"/>
      <c r="KK208" s="132"/>
      <c r="KL208" s="132"/>
      <c r="KM208" s="132"/>
      <c r="KN208" s="132"/>
      <c r="KO208" s="132"/>
      <c r="KP208" s="132"/>
      <c r="KQ208" s="132"/>
      <c r="KR208" s="132"/>
      <c r="KS208" s="132"/>
      <c r="KT208" s="132"/>
      <c r="KU208" s="132"/>
      <c r="KV208" s="132"/>
      <c r="KW208" s="132"/>
      <c r="KX208" s="132"/>
      <c r="KY208" s="132"/>
      <c r="KZ208" s="132"/>
      <c r="LA208" s="132"/>
      <c r="LB208" s="132"/>
      <c r="LC208" s="132"/>
      <c r="LD208" s="132"/>
      <c r="LE208" s="132"/>
      <c r="LF208" s="132"/>
      <c r="LG208" s="132"/>
      <c r="LH208" s="132"/>
      <c r="LI208" s="132"/>
      <c r="LJ208" s="132"/>
      <c r="LK208" s="132"/>
      <c r="LL208" s="132"/>
      <c r="LM208" s="132"/>
      <c r="LN208" s="132"/>
      <c r="LO208" s="132"/>
      <c r="LP208" s="132"/>
      <c r="LQ208" s="132"/>
      <c r="LR208" s="132"/>
      <c r="LS208" s="132"/>
      <c r="LT208" s="132"/>
      <c r="LU208" s="132"/>
      <c r="LV208" s="132"/>
      <c r="LW208" s="132"/>
      <c r="LX208" s="132"/>
      <c r="LY208" s="132"/>
      <c r="LZ208" s="132"/>
      <c r="MA208" s="132"/>
      <c r="MB208" s="132"/>
      <c r="MC208" s="132"/>
      <c r="MD208" s="132"/>
      <c r="ME208" s="132"/>
      <c r="MF208" s="132"/>
      <c r="MG208" s="132"/>
      <c r="MH208" s="132"/>
      <c r="MI208" s="132"/>
      <c r="MJ208" s="132"/>
      <c r="MK208" s="132"/>
      <c r="ML208" s="132"/>
      <c r="MM208" s="132"/>
      <c r="MN208" s="132"/>
      <c r="MO208" s="132"/>
      <c r="MP208" s="132"/>
      <c r="MQ208" s="132"/>
      <c r="MR208" s="132"/>
      <c r="MS208" s="132"/>
      <c r="MT208" s="132"/>
      <c r="MU208" s="132"/>
      <c r="MV208" s="132"/>
      <c r="MW208" s="132"/>
      <c r="MX208" s="132"/>
      <c r="MY208" s="132"/>
      <c r="MZ208" s="132"/>
      <c r="NA208" s="132"/>
      <c r="NB208" s="132"/>
      <c r="NC208" s="132"/>
      <c r="ND208" s="132"/>
      <c r="NE208" s="132"/>
      <c r="NF208" s="132"/>
      <c r="NG208" s="132"/>
      <c r="NH208" s="132"/>
      <c r="NI208" s="132"/>
      <c r="NJ208" s="132"/>
      <c r="NK208" s="132"/>
      <c r="NL208" s="132"/>
      <c r="NM208" s="132"/>
      <c r="NN208" s="132"/>
      <c r="NO208" s="132"/>
      <c r="NP208" s="132"/>
      <c r="NQ208" s="132"/>
      <c r="NR208" s="132"/>
      <c r="NS208" s="132"/>
      <c r="NT208" s="132"/>
      <c r="NU208" s="132"/>
      <c r="NV208" s="132"/>
      <c r="NW208" s="132"/>
      <c r="NX208" s="132"/>
      <c r="NY208" s="132"/>
      <c r="NZ208" s="132"/>
      <c r="OA208" s="132"/>
      <c r="OB208" s="132"/>
      <c r="OC208" s="132"/>
      <c r="OD208" s="132"/>
      <c r="OE208" s="132"/>
      <c r="OF208" s="132"/>
      <c r="OG208" s="132"/>
      <c r="OH208" s="132"/>
      <c r="OI208" s="132"/>
      <c r="OJ208" s="132"/>
      <c r="OK208" s="132"/>
      <c r="OL208" s="132"/>
      <c r="OM208" s="132"/>
      <c r="ON208" s="132"/>
      <c r="OO208" s="132"/>
      <c r="OP208" s="132"/>
      <c r="OQ208" s="132"/>
      <c r="OR208" s="132"/>
      <c r="OS208" s="132"/>
      <c r="OT208" s="132"/>
      <c r="OU208" s="132"/>
      <c r="OV208" s="132"/>
      <c r="OW208" s="132"/>
      <c r="OX208" s="132"/>
      <c r="OY208" s="132"/>
      <c r="OZ208" s="132"/>
      <c r="PA208" s="132"/>
      <c r="PB208" s="132"/>
      <c r="PC208" s="132"/>
      <c r="PD208" s="132"/>
      <c r="PE208" s="132"/>
      <c r="PF208" s="132"/>
      <c r="PG208" s="132"/>
      <c r="PH208" s="132"/>
      <c r="PI208" s="132"/>
      <c r="PJ208" s="132"/>
      <c r="PK208" s="132"/>
      <c r="PL208" s="132"/>
      <c r="PM208" s="132"/>
      <c r="PN208" s="132"/>
      <c r="PO208" s="132"/>
      <c r="PP208" s="132"/>
      <c r="PQ208" s="132"/>
      <c r="PR208" s="132"/>
      <c r="PS208" s="132"/>
      <c r="PT208" s="132"/>
      <c r="PU208" s="132"/>
      <c r="PV208" s="132"/>
      <c r="PW208" s="132"/>
      <c r="PX208" s="132"/>
      <c r="PY208" s="132"/>
      <c r="PZ208" s="132"/>
      <c r="QA208" s="132"/>
      <c r="QB208" s="132"/>
      <c r="QC208" s="132"/>
      <c r="QD208" s="132"/>
      <c r="QE208" s="132"/>
      <c r="QF208" s="132"/>
      <c r="QG208" s="132"/>
      <c r="QH208" s="132"/>
      <c r="QI208" s="132"/>
      <c r="QJ208" s="132"/>
      <c r="QK208" s="132"/>
      <c r="QL208" s="132"/>
      <c r="QM208" s="132"/>
      <c r="QN208" s="132"/>
      <c r="QO208" s="132"/>
      <c r="QP208" s="132"/>
      <c r="QQ208" s="132"/>
      <c r="QR208" s="132"/>
      <c r="QS208" s="132"/>
      <c r="QT208" s="132"/>
      <c r="QU208" s="132"/>
      <c r="QV208" s="132"/>
      <c r="QW208" s="132"/>
      <c r="QX208" s="132"/>
      <c r="QY208" s="132"/>
      <c r="QZ208" s="132"/>
      <c r="RA208" s="132"/>
      <c r="RB208" s="132"/>
      <c r="RC208" s="132"/>
      <c r="RD208" s="132"/>
      <c r="RE208" s="132"/>
      <c r="RF208" s="132"/>
      <c r="RG208" s="132"/>
      <c r="RH208" s="132"/>
      <c r="RI208" s="132"/>
      <c r="RJ208" s="132"/>
      <c r="RK208" s="132"/>
      <c r="RL208" s="132"/>
      <c r="RM208" s="132"/>
      <c r="RN208" s="132"/>
      <c r="RO208" s="132"/>
      <c r="RP208" s="132"/>
      <c r="RQ208" s="132"/>
      <c r="RR208" s="132"/>
      <c r="RS208" s="132"/>
      <c r="RT208" s="132"/>
      <c r="RU208" s="132"/>
      <c r="RV208" s="132"/>
      <c r="RW208" s="132"/>
      <c r="RX208" s="132"/>
      <c r="RY208" s="132"/>
      <c r="RZ208" s="132"/>
      <c r="SA208" s="132"/>
      <c r="SB208" s="132"/>
      <c r="SC208" s="132"/>
      <c r="SD208" s="132"/>
      <c r="SE208" s="132"/>
      <c r="SF208" s="132"/>
      <c r="SG208" s="132"/>
      <c r="SH208" s="132"/>
      <c r="SI208" s="132"/>
      <c r="SJ208" s="132"/>
      <c r="SK208" s="132"/>
      <c r="SL208" s="132"/>
      <c r="SM208" s="132"/>
      <c r="SN208" s="132"/>
      <c r="SO208" s="132"/>
      <c r="SP208" s="132"/>
      <c r="SQ208" s="132"/>
      <c r="SR208" s="132"/>
      <c r="SS208" s="132"/>
      <c r="ST208" s="132"/>
      <c r="SU208" s="132"/>
      <c r="SV208" s="132"/>
      <c r="SW208" s="132"/>
      <c r="SX208" s="132"/>
      <c r="SY208" s="132"/>
      <c r="SZ208" s="132"/>
      <c r="TA208" s="132"/>
      <c r="TB208" s="132"/>
      <c r="TC208" s="132"/>
      <c r="TD208" s="132"/>
      <c r="TE208" s="132"/>
      <c r="TF208" s="132"/>
      <c r="TG208" s="132"/>
      <c r="TH208" s="132"/>
      <c r="TI208" s="132"/>
      <c r="TJ208" s="132"/>
      <c r="TK208" s="132"/>
      <c r="TL208" s="132"/>
      <c r="TM208" s="132"/>
      <c r="TN208" s="132"/>
      <c r="TO208" s="132"/>
      <c r="TP208" s="132"/>
      <c r="TQ208" s="132"/>
      <c r="TR208" s="132"/>
      <c r="TS208" s="132"/>
      <c r="TT208" s="132"/>
      <c r="TU208" s="132"/>
      <c r="TV208" s="132"/>
      <c r="TW208" s="132"/>
      <c r="TX208" s="132"/>
      <c r="TY208" s="132"/>
      <c r="TZ208" s="132"/>
      <c r="UA208" s="132"/>
      <c r="UB208" s="132"/>
      <c r="UC208" s="132"/>
      <c r="UD208" s="132"/>
      <c r="UE208" s="132"/>
      <c r="UF208" s="132"/>
      <c r="UG208" s="132"/>
      <c r="UH208" s="132"/>
      <c r="UI208" s="132"/>
      <c r="UJ208" s="132"/>
      <c r="UK208" s="132"/>
      <c r="UL208" s="132"/>
      <c r="UM208" s="132"/>
      <c r="UN208" s="132"/>
      <c r="UO208" s="132"/>
      <c r="UP208" s="132"/>
      <c r="UQ208" s="132"/>
      <c r="UR208" s="132"/>
      <c r="US208" s="132"/>
      <c r="UT208" s="132"/>
      <c r="UU208" s="132"/>
      <c r="UV208" s="132"/>
      <c r="UW208" s="132"/>
      <c r="UX208" s="132"/>
      <c r="UY208" s="132"/>
      <c r="UZ208" s="132"/>
      <c r="VA208" s="132"/>
      <c r="VB208" s="132"/>
      <c r="VC208" s="132"/>
      <c r="VD208" s="132"/>
      <c r="VE208" s="132"/>
      <c r="VF208" s="132"/>
      <c r="VG208" s="132"/>
      <c r="VH208" s="132"/>
      <c r="VI208" s="132"/>
      <c r="VJ208" s="132"/>
      <c r="VK208" s="132"/>
      <c r="VL208" s="132"/>
      <c r="VM208" s="132"/>
      <c r="VN208" s="132"/>
      <c r="VO208" s="132"/>
      <c r="VP208" s="132"/>
      <c r="VQ208" s="132"/>
      <c r="VR208" s="132"/>
      <c r="VS208" s="132"/>
      <c r="VT208" s="132"/>
      <c r="VU208" s="132"/>
      <c r="VV208" s="132"/>
      <c r="VW208" s="132"/>
      <c r="VX208" s="132"/>
      <c r="VY208" s="132"/>
      <c r="VZ208" s="132"/>
      <c r="WA208" s="132"/>
      <c r="WB208" s="132"/>
      <c r="WC208" s="132"/>
      <c r="WD208" s="132"/>
      <c r="WE208" s="132"/>
      <c r="WF208" s="132"/>
      <c r="WG208" s="132"/>
      <c r="WH208" s="132"/>
      <c r="WI208" s="135"/>
      <c r="WJ208" s="135"/>
      <c r="WK208" s="132"/>
      <c r="WL208" s="132"/>
      <c r="WM208" s="132"/>
      <c r="WN208" s="132"/>
      <c r="WO208" s="132"/>
      <c r="WP208" s="132"/>
      <c r="WQ208" s="132"/>
      <c r="WR208" s="132"/>
      <c r="WS208" s="132"/>
      <c r="WT208" s="132"/>
      <c r="WU208" s="132"/>
      <c r="WV208" s="132"/>
      <c r="WW208" s="132"/>
      <c r="WX208" s="132"/>
      <c r="WY208" s="132"/>
      <c r="WZ208" s="132"/>
      <c r="XA208" s="132"/>
      <c r="XB208" s="132"/>
      <c r="XC208" s="132"/>
      <c r="XD208" s="132"/>
      <c r="XE208" s="132"/>
      <c r="XF208" s="132"/>
      <c r="XG208" s="132"/>
      <c r="XH208" s="132"/>
      <c r="XI208" s="132"/>
      <c r="XJ208" s="132"/>
      <c r="XK208" s="132"/>
      <c r="XL208" s="132"/>
      <c r="XM208" s="132"/>
      <c r="XN208" s="132"/>
      <c r="XO208" s="132"/>
      <c r="XP208" s="132"/>
      <c r="XQ208" s="132"/>
      <c r="XR208" s="132"/>
      <c r="XS208" s="132"/>
      <c r="XT208" s="132"/>
      <c r="XU208" s="132"/>
      <c r="XV208" s="132"/>
      <c r="XW208" s="132"/>
      <c r="XX208" s="132"/>
      <c r="XY208" s="132"/>
    </row>
    <row r="209" spans="1:608" s="87" customFormat="1" ht="15" customHeight="1" x14ac:dyDescent="0.15">
      <c r="A209" s="87">
        <v>208</v>
      </c>
      <c r="B209" s="107">
        <v>184326</v>
      </c>
      <c r="C209" s="125" t="s">
        <v>1085</v>
      </c>
      <c r="D209" s="87" t="s">
        <v>1086</v>
      </c>
      <c r="E209" s="96" t="e">
        <f t="shared" ca="1" si="5"/>
        <v>#NAME?</v>
      </c>
      <c r="F209" s="97">
        <v>120000000</v>
      </c>
      <c r="G209" s="136">
        <v>121157786.3</v>
      </c>
      <c r="H209" s="87" t="s">
        <v>51</v>
      </c>
      <c r="I209" s="125" t="s">
        <v>44</v>
      </c>
      <c r="J209" s="148" t="s">
        <v>23</v>
      </c>
      <c r="K209" s="97">
        <v>120000000</v>
      </c>
      <c r="L209" s="97">
        <v>1200000</v>
      </c>
      <c r="M209" s="155">
        <v>5.68</v>
      </c>
      <c r="N209" s="115">
        <v>1</v>
      </c>
      <c r="O209" s="157" t="s">
        <v>537</v>
      </c>
      <c r="P209" s="158" t="s">
        <v>1087</v>
      </c>
      <c r="Q209" s="111">
        <v>3.9481999999999999</v>
      </c>
      <c r="R209" s="115" t="s">
        <v>1088</v>
      </c>
      <c r="AD209" s="87">
        <v>6816000</v>
      </c>
      <c r="AP209" s="87">
        <v>6816000</v>
      </c>
      <c r="BB209" s="87">
        <v>6816000</v>
      </c>
      <c r="BN209" s="87">
        <v>6816000</v>
      </c>
      <c r="BZ209" s="87">
        <v>6816000</v>
      </c>
      <c r="CL209" s="87">
        <v>6816000</v>
      </c>
      <c r="CX209" s="87">
        <v>126816000</v>
      </c>
      <c r="WI209" s="97"/>
      <c r="WJ209" s="97"/>
    </row>
    <row r="210" spans="1:608" s="87" customFormat="1" x14ac:dyDescent="0.15">
      <c r="A210" s="87">
        <v>209</v>
      </c>
      <c r="B210" s="107" t="s">
        <v>1089</v>
      </c>
      <c r="C210" s="87" t="s">
        <v>1089</v>
      </c>
      <c r="D210" s="87" t="s">
        <v>1090</v>
      </c>
      <c r="E210" s="96" t="e">
        <f t="shared" ca="1" si="5"/>
        <v>#NAME?</v>
      </c>
      <c r="F210" s="97">
        <v>299278351.20999998</v>
      </c>
      <c r="G210" s="97">
        <v>302698844.35000002</v>
      </c>
      <c r="H210" s="87" t="s">
        <v>51</v>
      </c>
      <c r="I210" s="159" t="s">
        <v>30</v>
      </c>
      <c r="J210" s="148" t="s">
        <v>23</v>
      </c>
      <c r="K210" s="97">
        <v>300000000</v>
      </c>
      <c r="L210" s="97">
        <v>3000000</v>
      </c>
      <c r="M210" s="155">
        <v>5.78</v>
      </c>
      <c r="N210" s="115">
        <v>1</v>
      </c>
      <c r="O210" s="157" t="s">
        <v>493</v>
      </c>
      <c r="P210" s="158" t="s">
        <v>1091</v>
      </c>
      <c r="Q210" s="111">
        <v>4.0667</v>
      </c>
      <c r="R210" s="115" t="s">
        <v>874</v>
      </c>
      <c r="AD210" s="87">
        <v>17340000</v>
      </c>
      <c r="AP210" s="87">
        <v>17340000</v>
      </c>
      <c r="BB210" s="87">
        <v>17340000</v>
      </c>
      <c r="BN210" s="87">
        <v>17340000</v>
      </c>
      <c r="BZ210" s="97">
        <v>317340000</v>
      </c>
      <c r="WI210" s="97"/>
      <c r="WJ210" s="97"/>
    </row>
    <row r="211" spans="1:608" s="87" customFormat="1" x14ac:dyDescent="0.15">
      <c r="A211" s="87">
        <v>210</v>
      </c>
      <c r="B211" s="107" t="s">
        <v>1092</v>
      </c>
      <c r="C211" s="87" t="s">
        <v>1092</v>
      </c>
      <c r="D211" s="87" t="s">
        <v>1093</v>
      </c>
      <c r="E211" s="96" t="e">
        <f t="shared" ca="1" si="5"/>
        <v>#NAME?</v>
      </c>
      <c r="F211" s="97">
        <v>150645000</v>
      </c>
      <c r="G211" s="136">
        <v>152054589.03999999</v>
      </c>
      <c r="H211" s="87" t="s">
        <v>51</v>
      </c>
      <c r="I211" s="159" t="s">
        <v>22</v>
      </c>
      <c r="J211" s="148" t="s">
        <v>23</v>
      </c>
      <c r="K211" s="97">
        <v>150000000</v>
      </c>
      <c r="L211" s="97">
        <v>1500000</v>
      </c>
      <c r="M211" s="155">
        <v>7</v>
      </c>
      <c r="N211" s="115">
        <v>1</v>
      </c>
      <c r="O211" s="157" t="s">
        <v>1094</v>
      </c>
      <c r="P211" s="158" t="s">
        <v>1095</v>
      </c>
      <c r="Q211" s="111">
        <v>0.76680000000000004</v>
      </c>
      <c r="R211" s="115" t="s">
        <v>1096</v>
      </c>
      <c r="AE211" s="87">
        <v>10500000</v>
      </c>
      <c r="AQ211" s="87">
        <v>10500000</v>
      </c>
      <c r="BC211" s="97">
        <v>160500000</v>
      </c>
      <c r="WI211" s="97"/>
      <c r="WJ211" s="97"/>
    </row>
    <row r="212" spans="1:608" s="87" customFormat="1" x14ac:dyDescent="0.15">
      <c r="A212" s="87">
        <v>211</v>
      </c>
      <c r="B212" s="107" t="s">
        <v>1097</v>
      </c>
      <c r="C212" s="87" t="s">
        <v>1097</v>
      </c>
      <c r="D212" s="87" t="s">
        <v>1098</v>
      </c>
      <c r="E212" s="96" t="e">
        <f t="shared" ca="1" si="5"/>
        <v>#NAME?</v>
      </c>
      <c r="F212" s="97">
        <v>102340000</v>
      </c>
      <c r="G212" s="136">
        <v>103105753.42</v>
      </c>
      <c r="H212" s="87" t="s">
        <v>51</v>
      </c>
      <c r="I212" s="159" t="s">
        <v>22</v>
      </c>
      <c r="J212" s="148" t="s">
        <v>23</v>
      </c>
      <c r="K212" s="97">
        <v>100000000</v>
      </c>
      <c r="L212" s="97">
        <v>1000000</v>
      </c>
      <c r="M212" s="155">
        <v>6.5</v>
      </c>
      <c r="N212" s="115">
        <v>1</v>
      </c>
      <c r="O212" s="157" t="s">
        <v>1099</v>
      </c>
      <c r="P212" s="158" t="s">
        <v>1100</v>
      </c>
      <c r="Q212" s="111">
        <v>1.6894</v>
      </c>
      <c r="R212" s="115" t="s">
        <v>1101</v>
      </c>
      <c r="AE212" s="87">
        <v>6500000</v>
      </c>
      <c r="AQ212" s="97">
        <v>106500000</v>
      </c>
      <c r="WI212" s="97"/>
      <c r="WJ212" s="97"/>
    </row>
    <row r="213" spans="1:608" s="88" customFormat="1" x14ac:dyDescent="0.15">
      <c r="A213" s="87">
        <v>213</v>
      </c>
      <c r="B213" s="95" t="s">
        <v>1102</v>
      </c>
      <c r="C213" s="88" t="s">
        <v>1102</v>
      </c>
      <c r="D213" s="88" t="s">
        <v>1103</v>
      </c>
      <c r="E213" s="96" t="e">
        <f t="shared" ca="1" si="5"/>
        <v>#NAME?</v>
      </c>
      <c r="F213" s="98">
        <v>301680000</v>
      </c>
      <c r="G213" s="98">
        <v>303592849.31999999</v>
      </c>
      <c r="H213" s="87" t="s">
        <v>51</v>
      </c>
      <c r="I213" s="159" t="s">
        <v>22</v>
      </c>
      <c r="J213" s="148" t="s">
        <v>23</v>
      </c>
      <c r="K213" s="97">
        <v>300000000</v>
      </c>
      <c r="L213" s="98">
        <v>3000000</v>
      </c>
      <c r="M213" s="155">
        <v>6.29</v>
      </c>
      <c r="N213" s="115">
        <v>1</v>
      </c>
      <c r="O213" s="157" t="s">
        <v>1104</v>
      </c>
      <c r="P213" s="158" t="s">
        <v>1105</v>
      </c>
      <c r="Q213" s="111">
        <v>1.7352000000000001</v>
      </c>
      <c r="R213" s="115" t="s">
        <v>1106</v>
      </c>
      <c r="S213" s="87"/>
      <c r="AE213" s="88">
        <v>18870000</v>
      </c>
      <c r="AQ213" s="88">
        <v>18870000</v>
      </c>
      <c r="BC213" s="98">
        <v>18870000</v>
      </c>
      <c r="BO213" s="98">
        <v>18870000</v>
      </c>
      <c r="CA213" s="98">
        <v>318870000</v>
      </c>
      <c r="WI213" s="98"/>
      <c r="WJ213" s="98"/>
    </row>
    <row r="214" spans="1:608" s="88" customFormat="1" x14ac:dyDescent="0.15">
      <c r="A214" s="87">
        <v>214</v>
      </c>
      <c r="B214" s="95" t="s">
        <v>1107</v>
      </c>
      <c r="C214" s="88" t="s">
        <v>1107</v>
      </c>
      <c r="D214" s="88" t="s">
        <v>1108</v>
      </c>
      <c r="E214" s="96" t="e">
        <f t="shared" ca="1" si="5"/>
        <v>#NAME?</v>
      </c>
      <c r="F214" s="98">
        <v>150810000</v>
      </c>
      <c r="G214" s="152">
        <v>151772506.84999999</v>
      </c>
      <c r="H214" s="87" t="s">
        <v>51</v>
      </c>
      <c r="I214" s="159" t="s">
        <v>22</v>
      </c>
      <c r="J214" s="148" t="s">
        <v>23</v>
      </c>
      <c r="K214" s="97">
        <v>150000000</v>
      </c>
      <c r="L214" s="98">
        <v>1500000</v>
      </c>
      <c r="M214" s="155">
        <v>6.33</v>
      </c>
      <c r="N214" s="115">
        <v>1</v>
      </c>
      <c r="O214" s="157" t="s">
        <v>1104</v>
      </c>
      <c r="P214" s="158" t="s">
        <v>1105</v>
      </c>
      <c r="Q214" s="111">
        <v>2.5718000000000001</v>
      </c>
      <c r="R214" s="115" t="s">
        <v>1109</v>
      </c>
      <c r="S214" s="87"/>
      <c r="AE214" s="88">
        <v>9495000</v>
      </c>
      <c r="AQ214" s="88">
        <v>9495000</v>
      </c>
      <c r="BC214" s="98">
        <v>9495000</v>
      </c>
      <c r="BO214" s="98">
        <v>9495000</v>
      </c>
      <c r="CA214" s="98">
        <v>159495000</v>
      </c>
      <c r="WI214" s="98"/>
      <c r="WJ214" s="98"/>
    </row>
    <row r="215" spans="1:608" s="87" customFormat="1" x14ac:dyDescent="0.15">
      <c r="A215" s="87">
        <v>215</v>
      </c>
      <c r="B215" s="107" t="s">
        <v>1110</v>
      </c>
      <c r="C215" s="87" t="s">
        <v>1110</v>
      </c>
      <c r="D215" s="87" t="s">
        <v>1111</v>
      </c>
      <c r="E215" s="96" t="e">
        <f t="shared" ca="1" si="5"/>
        <v>#NAME?</v>
      </c>
      <c r="F215" s="97">
        <v>59106000</v>
      </c>
      <c r="G215" s="136">
        <v>59410109.590000004</v>
      </c>
      <c r="H215" s="87" t="s">
        <v>51</v>
      </c>
      <c r="I215" s="159" t="s">
        <v>22</v>
      </c>
      <c r="J215" s="148" t="s">
        <v>23</v>
      </c>
      <c r="K215" s="97">
        <v>60000000</v>
      </c>
      <c r="L215" s="97">
        <v>600000</v>
      </c>
      <c r="M215" s="155">
        <v>5</v>
      </c>
      <c r="N215" s="115">
        <v>1</v>
      </c>
      <c r="O215" s="157" t="s">
        <v>1104</v>
      </c>
      <c r="P215" s="158" t="s">
        <v>1112</v>
      </c>
      <c r="Q215" s="111">
        <v>2.5695999999999999</v>
      </c>
      <c r="R215" s="115" t="s">
        <v>1113</v>
      </c>
      <c r="AE215" s="87">
        <v>3000000</v>
      </c>
      <c r="AQ215" s="87">
        <v>3000000</v>
      </c>
      <c r="BC215" s="97">
        <v>63000000</v>
      </c>
      <c r="WI215" s="97"/>
      <c r="WJ215" s="97"/>
    </row>
    <row r="216" spans="1:608" s="88" customFormat="1" x14ac:dyDescent="0.15">
      <c r="A216" s="87">
        <v>216</v>
      </c>
      <c r="B216" s="95" t="s">
        <v>1114</v>
      </c>
      <c r="C216" s="88" t="s">
        <v>1114</v>
      </c>
      <c r="D216" s="88" t="s">
        <v>1115</v>
      </c>
      <c r="E216" s="96" t="e">
        <f t="shared" ca="1" si="5"/>
        <v>#NAME?</v>
      </c>
      <c r="F216" s="98">
        <v>400240000</v>
      </c>
      <c r="G216" s="98">
        <v>402618082.19</v>
      </c>
      <c r="H216" s="87" t="s">
        <v>51</v>
      </c>
      <c r="I216" s="159" t="s">
        <v>22</v>
      </c>
      <c r="J216" s="148" t="s">
        <v>23</v>
      </c>
      <c r="K216" s="97">
        <v>400000000</v>
      </c>
      <c r="L216" s="98">
        <v>4000000</v>
      </c>
      <c r="M216" s="155">
        <v>6.2</v>
      </c>
      <c r="N216" s="115">
        <v>1</v>
      </c>
      <c r="O216" s="157" t="s">
        <v>1116</v>
      </c>
      <c r="P216" s="158" t="s">
        <v>1117</v>
      </c>
      <c r="Q216" s="111">
        <v>2.6141000000000001</v>
      </c>
      <c r="R216" s="115" t="s">
        <v>709</v>
      </c>
      <c r="S216" s="87"/>
      <c r="AE216" s="88">
        <v>24800000</v>
      </c>
      <c r="AQ216" s="88">
        <v>24800000</v>
      </c>
      <c r="BC216" s="98">
        <v>424800000</v>
      </c>
      <c r="WI216" s="98"/>
      <c r="WJ216" s="98"/>
    </row>
    <row r="217" spans="1:608" s="88" customFormat="1" x14ac:dyDescent="0.15">
      <c r="A217" s="87">
        <v>217</v>
      </c>
      <c r="B217" s="95" t="s">
        <v>1118</v>
      </c>
      <c r="C217" s="88" t="s">
        <v>1118</v>
      </c>
      <c r="D217" s="88" t="s">
        <v>1119</v>
      </c>
      <c r="E217" s="96" t="e">
        <f t="shared" ca="1" si="5"/>
        <v>#NAME?</v>
      </c>
      <c r="F217" s="98">
        <v>317803500</v>
      </c>
      <c r="G217" s="152">
        <v>319766856.16000003</v>
      </c>
      <c r="H217" s="87" t="s">
        <v>51</v>
      </c>
      <c r="I217" s="159" t="s">
        <v>44</v>
      </c>
      <c r="J217" s="148" t="s">
        <v>23</v>
      </c>
      <c r="K217" s="97">
        <v>315000000</v>
      </c>
      <c r="L217" s="98">
        <v>3150000</v>
      </c>
      <c r="M217" s="155">
        <v>6.5</v>
      </c>
      <c r="N217" s="115">
        <v>1</v>
      </c>
      <c r="O217" s="157" t="s">
        <v>1116</v>
      </c>
      <c r="P217" s="158" t="s">
        <v>1120</v>
      </c>
      <c r="Q217" s="111">
        <v>1.7412000000000001</v>
      </c>
      <c r="R217" s="115" t="s">
        <v>1121</v>
      </c>
      <c r="S217" s="87"/>
      <c r="AE217" s="88">
        <v>20475000</v>
      </c>
      <c r="AQ217" s="88">
        <v>20475000</v>
      </c>
      <c r="BC217" s="88">
        <v>20475000</v>
      </c>
      <c r="BO217" s="88">
        <v>20475000</v>
      </c>
      <c r="CA217" s="88">
        <v>20475000</v>
      </c>
      <c r="CM217" s="88">
        <v>20475000</v>
      </c>
      <c r="CY217" s="98">
        <v>335475000</v>
      </c>
      <c r="WI217" s="98"/>
      <c r="WJ217" s="98"/>
    </row>
    <row r="218" spans="1:608" s="88" customFormat="1" x14ac:dyDescent="0.15">
      <c r="A218" s="87">
        <v>218</v>
      </c>
      <c r="B218" s="95" t="s">
        <v>1122</v>
      </c>
      <c r="C218" s="88" t="s">
        <v>1122</v>
      </c>
      <c r="D218" s="88" t="s">
        <v>1123</v>
      </c>
      <c r="E218" s="96" t="e">
        <f t="shared" ca="1" si="5"/>
        <v>#NAME?</v>
      </c>
      <c r="F218" s="98">
        <v>141442000</v>
      </c>
      <c r="G218" s="152">
        <v>142232712.33000001</v>
      </c>
      <c r="H218" s="87" t="s">
        <v>51</v>
      </c>
      <c r="I218" s="159" t="s">
        <v>44</v>
      </c>
      <c r="J218" s="148" t="s">
        <v>23</v>
      </c>
      <c r="K218" s="97">
        <v>140000000</v>
      </c>
      <c r="L218" s="98">
        <v>1400000</v>
      </c>
      <c r="M218" s="155">
        <v>5.89</v>
      </c>
      <c r="N218" s="115">
        <v>1</v>
      </c>
      <c r="O218" s="157" t="s">
        <v>1116</v>
      </c>
      <c r="P218" s="158" t="s">
        <v>1120</v>
      </c>
      <c r="Q218" s="111">
        <v>4.0377000000000001</v>
      </c>
      <c r="R218" s="115" t="s">
        <v>1124</v>
      </c>
      <c r="S218" s="160"/>
      <c r="AE218" s="88">
        <v>8246000</v>
      </c>
      <c r="AQ218" s="88">
        <v>8246000</v>
      </c>
      <c r="BC218" s="88">
        <v>8246000</v>
      </c>
      <c r="BO218" s="88">
        <v>8246000</v>
      </c>
      <c r="CA218" s="88">
        <v>8246000</v>
      </c>
      <c r="CM218" s="88">
        <v>8246000</v>
      </c>
      <c r="CY218" s="98">
        <v>148246000</v>
      </c>
      <c r="WI218" s="98"/>
      <c r="WJ218" s="98"/>
    </row>
    <row r="219" spans="1:608" s="88" customFormat="1" x14ac:dyDescent="0.15">
      <c r="A219" s="87">
        <v>219</v>
      </c>
      <c r="B219" s="95" t="s">
        <v>1125</v>
      </c>
      <c r="C219" s="88" t="s">
        <v>1125</v>
      </c>
      <c r="D219" s="88" t="s">
        <v>1126</v>
      </c>
      <c r="E219" s="96" t="e">
        <f t="shared" ca="1" si="5"/>
        <v>#NAME?</v>
      </c>
      <c r="F219" s="98">
        <v>241224000</v>
      </c>
      <c r="G219" s="152">
        <v>242677150.68000001</v>
      </c>
      <c r="H219" s="87" t="s">
        <v>51</v>
      </c>
      <c r="I219" s="159" t="s">
        <v>22</v>
      </c>
      <c r="J219" s="148" t="s">
        <v>23</v>
      </c>
      <c r="K219" s="97">
        <v>240000000</v>
      </c>
      <c r="L219" s="98">
        <v>2400000</v>
      </c>
      <c r="M219" s="155">
        <v>6.5</v>
      </c>
      <c r="N219" s="115">
        <v>1</v>
      </c>
      <c r="O219" s="157" t="s">
        <v>1127</v>
      </c>
      <c r="P219" s="158" t="s">
        <v>1128</v>
      </c>
      <c r="Q219" s="111">
        <v>4.1113</v>
      </c>
      <c r="R219" s="115" t="s">
        <v>934</v>
      </c>
      <c r="S219" s="160"/>
      <c r="AE219" s="88">
        <v>15600000</v>
      </c>
      <c r="AQ219" s="98">
        <v>255600000</v>
      </c>
      <c r="BC219" s="88">
        <v>15600000</v>
      </c>
      <c r="WI219" s="98"/>
      <c r="WJ219" s="98"/>
    </row>
    <row r="220" spans="1:608" s="88" customFormat="1" x14ac:dyDescent="0.15">
      <c r="A220" s="87">
        <v>220</v>
      </c>
      <c r="B220" s="95" t="s">
        <v>1129</v>
      </c>
      <c r="C220" s="88" t="s">
        <v>1129</v>
      </c>
      <c r="D220" s="88" t="s">
        <v>1130</v>
      </c>
      <c r="E220" s="96" t="e">
        <f t="shared" ca="1" si="5"/>
        <v>#NAME?</v>
      </c>
      <c r="F220" s="98">
        <v>10043000</v>
      </c>
      <c r="G220" s="152">
        <v>10089575.34</v>
      </c>
      <c r="H220" s="87" t="s">
        <v>51</v>
      </c>
      <c r="I220" s="159" t="s">
        <v>22</v>
      </c>
      <c r="J220" s="148" t="s">
        <v>23</v>
      </c>
      <c r="K220" s="97">
        <v>10000000</v>
      </c>
      <c r="L220" s="98">
        <v>100000</v>
      </c>
      <c r="M220" s="155">
        <v>5</v>
      </c>
      <c r="N220" s="115">
        <v>1</v>
      </c>
      <c r="O220" s="157" t="s">
        <v>1127</v>
      </c>
      <c r="P220" s="158" t="s">
        <v>1131</v>
      </c>
      <c r="Q220" s="111">
        <v>1.7407999999999999</v>
      </c>
      <c r="R220" s="115" t="s">
        <v>1132</v>
      </c>
      <c r="S220" s="160"/>
      <c r="AE220" s="88">
        <v>500000</v>
      </c>
      <c r="AQ220" s="88">
        <v>500000</v>
      </c>
      <c r="BC220" s="88">
        <v>500000</v>
      </c>
      <c r="BO220" s="88">
        <v>500000</v>
      </c>
      <c r="CA220" s="98">
        <v>10500000</v>
      </c>
      <c r="WI220" s="98"/>
      <c r="WJ220" s="98"/>
    </row>
    <row r="221" spans="1:608" s="88" customFormat="1" x14ac:dyDescent="0.15">
      <c r="A221" s="87">
        <v>221</v>
      </c>
      <c r="B221" s="95" t="s">
        <v>1133</v>
      </c>
      <c r="C221" s="88" t="s">
        <v>1133</v>
      </c>
      <c r="D221" s="88" t="s">
        <v>1134</v>
      </c>
      <c r="E221" s="96" t="e">
        <f t="shared" ca="1" si="5"/>
        <v>#NAME?</v>
      </c>
      <c r="F221" s="98">
        <v>60234000</v>
      </c>
      <c r="G221" s="152">
        <v>60562635.619999997</v>
      </c>
      <c r="H221" s="87" t="s">
        <v>51</v>
      </c>
      <c r="I221" s="159" t="s">
        <v>22</v>
      </c>
      <c r="J221" s="148" t="s">
        <v>23</v>
      </c>
      <c r="K221" s="97">
        <v>60000000</v>
      </c>
      <c r="L221" s="98">
        <v>600000</v>
      </c>
      <c r="M221" s="155">
        <v>5.88</v>
      </c>
      <c r="N221" s="115">
        <v>1</v>
      </c>
      <c r="O221" s="157" t="s">
        <v>1127</v>
      </c>
      <c r="P221" s="158" t="s">
        <v>1135</v>
      </c>
      <c r="Q221" s="111">
        <v>2.6413000000000002</v>
      </c>
      <c r="R221" s="115" t="s">
        <v>1063</v>
      </c>
      <c r="S221" s="160"/>
      <c r="AE221" s="88">
        <v>3528000</v>
      </c>
      <c r="AQ221" s="88">
        <v>3528000</v>
      </c>
      <c r="BC221" s="98">
        <v>63528000</v>
      </c>
      <c r="WI221" s="98"/>
      <c r="WJ221" s="98"/>
    </row>
    <row r="222" spans="1:608" s="88" customFormat="1" x14ac:dyDescent="0.15">
      <c r="A222" s="87">
        <v>222</v>
      </c>
      <c r="B222" s="95" t="s">
        <v>1136</v>
      </c>
      <c r="C222" s="88" t="s">
        <v>1136</v>
      </c>
      <c r="D222" s="88" t="s">
        <v>1137</v>
      </c>
      <c r="E222" s="96" t="e">
        <f t="shared" ca="1" si="5"/>
        <v>#NAME?</v>
      </c>
      <c r="F222" s="98">
        <v>270000000</v>
      </c>
      <c r="G222" s="152">
        <v>271684356.17000002</v>
      </c>
      <c r="H222" s="87" t="s">
        <v>51</v>
      </c>
      <c r="I222" s="159" t="s">
        <v>30</v>
      </c>
      <c r="J222" s="148" t="s">
        <v>23</v>
      </c>
      <c r="K222" s="97">
        <v>270000000</v>
      </c>
      <c r="L222" s="98">
        <v>2700000</v>
      </c>
      <c r="M222" s="155">
        <v>6.9</v>
      </c>
      <c r="N222" s="115">
        <v>1</v>
      </c>
      <c r="O222" s="157" t="s">
        <v>1138</v>
      </c>
      <c r="P222" s="158" t="s">
        <v>1139</v>
      </c>
      <c r="Q222" s="111">
        <v>2.5977000000000001</v>
      </c>
      <c r="R222" s="115" t="s">
        <v>716</v>
      </c>
      <c r="S222" s="87"/>
      <c r="AE222" s="88">
        <v>18630000</v>
      </c>
      <c r="AQ222" s="88">
        <v>18630000</v>
      </c>
      <c r="BC222" s="88">
        <v>18630000</v>
      </c>
      <c r="BO222" s="98">
        <v>18630000</v>
      </c>
      <c r="CA222" s="88">
        <v>288630000</v>
      </c>
      <c r="WI222" s="98"/>
      <c r="WJ222" s="98"/>
    </row>
    <row r="223" spans="1:608" s="88" customFormat="1" x14ac:dyDescent="0.15">
      <c r="A223" s="87">
        <v>223</v>
      </c>
      <c r="B223" s="95" t="s">
        <v>1140</v>
      </c>
      <c r="C223" s="88" t="s">
        <v>1141</v>
      </c>
      <c r="D223" s="88" t="s">
        <v>1142</v>
      </c>
      <c r="E223" s="96" t="e">
        <f t="shared" ca="1" si="5"/>
        <v>#NAME?</v>
      </c>
      <c r="F223" s="98">
        <v>360000000</v>
      </c>
      <c r="G223" s="152">
        <v>360650958.91000003</v>
      </c>
      <c r="H223" s="87" t="s">
        <v>51</v>
      </c>
      <c r="I223" s="159" t="s">
        <v>30</v>
      </c>
      <c r="J223" s="148" t="s">
        <v>23</v>
      </c>
      <c r="K223" s="97">
        <v>360000000</v>
      </c>
      <c r="L223" s="98">
        <v>3600000</v>
      </c>
      <c r="M223" s="155">
        <v>6.9</v>
      </c>
      <c r="N223" s="115">
        <v>1</v>
      </c>
      <c r="O223" s="157" t="s">
        <v>1138</v>
      </c>
      <c r="P223" s="158" t="s">
        <v>1139</v>
      </c>
      <c r="Q223" s="111">
        <v>2.5609000000000002</v>
      </c>
      <c r="R223" s="115" t="s">
        <v>1101</v>
      </c>
      <c r="S223" s="87"/>
      <c r="AE223" s="88">
        <v>24840000</v>
      </c>
      <c r="AQ223" s="88">
        <v>24840000</v>
      </c>
      <c r="BC223" s="88">
        <v>24840000</v>
      </c>
      <c r="BO223" s="98">
        <v>24840000</v>
      </c>
      <c r="CA223" s="88">
        <v>384840000</v>
      </c>
      <c r="WI223" s="98"/>
      <c r="WJ223" s="98"/>
    </row>
    <row r="224" spans="1:608" s="88" customFormat="1" x14ac:dyDescent="0.15">
      <c r="A224" s="87">
        <v>225</v>
      </c>
      <c r="B224" s="95" t="s">
        <v>1143</v>
      </c>
      <c r="C224" s="88" t="s">
        <v>1144</v>
      </c>
      <c r="D224" s="88" t="s">
        <v>1145</v>
      </c>
      <c r="E224" s="96" t="e">
        <f t="shared" ca="1" si="5"/>
        <v>#NAME?</v>
      </c>
      <c r="F224" s="98">
        <v>282296000</v>
      </c>
      <c r="G224" s="152">
        <v>283672219.18000001</v>
      </c>
      <c r="H224" s="87" t="s">
        <v>51</v>
      </c>
      <c r="I224" s="159" t="s">
        <v>30</v>
      </c>
      <c r="J224" s="148" t="s">
        <v>23</v>
      </c>
      <c r="K224" s="97">
        <v>280000000</v>
      </c>
      <c r="L224" s="98">
        <v>2800000</v>
      </c>
      <c r="M224" s="155">
        <v>5.5</v>
      </c>
      <c r="N224" s="115">
        <v>1</v>
      </c>
      <c r="O224" s="157" t="s">
        <v>1146</v>
      </c>
      <c r="P224" s="158" t="s">
        <v>1147</v>
      </c>
      <c r="Q224" s="111">
        <v>1.8212999999999999</v>
      </c>
      <c r="R224" s="115" t="s">
        <v>1148</v>
      </c>
      <c r="S224" s="87"/>
      <c r="AF224" s="88">
        <v>15400000</v>
      </c>
      <c r="AR224" s="88">
        <v>295400000</v>
      </c>
      <c r="BO224" s="98"/>
      <c r="WI224" s="98"/>
      <c r="WJ224" s="98"/>
    </row>
    <row r="225" spans="1:608" s="88" customFormat="1" x14ac:dyDescent="0.15">
      <c r="A225" s="87">
        <v>226</v>
      </c>
      <c r="B225" s="95" t="s">
        <v>1149</v>
      </c>
      <c r="C225" s="88" t="s">
        <v>1150</v>
      </c>
      <c r="D225" s="88" t="s">
        <v>1151</v>
      </c>
      <c r="E225" s="96" t="e">
        <f t="shared" ca="1" si="5"/>
        <v>#NAME?</v>
      </c>
      <c r="F225" s="98">
        <v>59958000</v>
      </c>
      <c r="G225" s="152">
        <v>60079808.219999999</v>
      </c>
      <c r="H225" s="87" t="s">
        <v>51</v>
      </c>
      <c r="I225" s="159" t="s">
        <v>44</v>
      </c>
      <c r="J225" s="148" t="s">
        <v>23</v>
      </c>
      <c r="K225" s="97">
        <v>60000000</v>
      </c>
      <c r="L225" s="98">
        <v>600000</v>
      </c>
      <c r="M225" s="155">
        <v>6.9</v>
      </c>
      <c r="N225" s="115">
        <v>1</v>
      </c>
      <c r="O225" s="157" t="s">
        <v>1152</v>
      </c>
      <c r="P225" s="158" t="s">
        <v>1153</v>
      </c>
      <c r="Q225" s="111">
        <v>4.0138999999999996</v>
      </c>
      <c r="R225" s="115" t="s">
        <v>810</v>
      </c>
      <c r="S225" s="87"/>
      <c r="AF225" s="88">
        <v>4140000</v>
      </c>
      <c r="AR225" s="88">
        <v>4140000</v>
      </c>
      <c r="BC225" s="88">
        <v>4140000</v>
      </c>
      <c r="BO225" s="98"/>
      <c r="BP225" s="88">
        <v>4140000</v>
      </c>
      <c r="CB225" s="88">
        <v>4140000</v>
      </c>
      <c r="CN225" s="88">
        <v>4140000</v>
      </c>
      <c r="CZ225" s="88">
        <v>64140000</v>
      </c>
      <c r="WI225" s="98"/>
      <c r="WJ225" s="98"/>
    </row>
    <row r="226" spans="1:608" s="88" customFormat="1" x14ac:dyDescent="0.15">
      <c r="A226" s="87">
        <v>227</v>
      </c>
      <c r="B226" s="95" t="s">
        <v>1154</v>
      </c>
      <c r="C226" s="88" t="s">
        <v>1155</v>
      </c>
      <c r="D226" s="88" t="s">
        <v>1156</v>
      </c>
      <c r="E226" s="96" t="e">
        <f t="shared" ca="1" si="5"/>
        <v>#NAME?</v>
      </c>
      <c r="F226" s="98">
        <v>349895000</v>
      </c>
      <c r="G226" s="152">
        <v>350301575.33999997</v>
      </c>
      <c r="H226" s="87" t="s">
        <v>51</v>
      </c>
      <c r="I226" s="159" t="s">
        <v>732</v>
      </c>
      <c r="J226" s="148" t="s">
        <v>23</v>
      </c>
      <c r="K226" s="97">
        <v>350000000</v>
      </c>
      <c r="L226" s="98">
        <v>3500000</v>
      </c>
      <c r="M226" s="155">
        <v>5.7</v>
      </c>
      <c r="N226" s="115">
        <v>0</v>
      </c>
      <c r="O226" s="157" t="s">
        <v>1157</v>
      </c>
      <c r="P226" s="158" t="s">
        <v>1158</v>
      </c>
      <c r="Q226" s="111">
        <v>0.91610000000000003</v>
      </c>
      <c r="R226" s="115" t="s">
        <v>1101</v>
      </c>
      <c r="S226" s="87"/>
      <c r="AF226" s="88">
        <v>369950000</v>
      </c>
      <c r="BO226" s="98"/>
      <c r="WI226" s="98"/>
      <c r="WJ226" s="98"/>
    </row>
    <row r="227" spans="1:608" s="88" customFormat="1" x14ac:dyDescent="0.15">
      <c r="A227" s="87">
        <v>228</v>
      </c>
      <c r="B227" s="95" t="s">
        <v>1159</v>
      </c>
      <c r="C227" s="88" t="s">
        <v>1160</v>
      </c>
      <c r="D227" s="88" t="s">
        <v>1161</v>
      </c>
      <c r="E227" s="96" t="e">
        <f t="shared" ca="1" si="5"/>
        <v>#NAME?</v>
      </c>
      <c r="F227" s="98">
        <v>354340000</v>
      </c>
      <c r="G227" s="98">
        <v>354735835.62</v>
      </c>
      <c r="H227" s="87" t="s">
        <v>51</v>
      </c>
      <c r="I227" s="159" t="s">
        <v>22</v>
      </c>
      <c r="J227" s="148" t="s">
        <v>23</v>
      </c>
      <c r="K227" s="98">
        <v>350000000</v>
      </c>
      <c r="L227" s="98">
        <v>3500000</v>
      </c>
      <c r="M227" s="155">
        <v>5.3</v>
      </c>
      <c r="N227" s="115">
        <v>1</v>
      </c>
      <c r="O227" s="157" t="s">
        <v>1162</v>
      </c>
      <c r="P227" s="158" t="s">
        <v>1163</v>
      </c>
      <c r="Q227" s="111">
        <v>1.8331</v>
      </c>
      <c r="R227" s="115" t="s">
        <v>716</v>
      </c>
      <c r="AF227" s="88">
        <v>18550000</v>
      </c>
      <c r="AR227" s="98">
        <v>368550000</v>
      </c>
      <c r="WI227" s="98"/>
      <c r="WJ227" s="98"/>
    </row>
    <row r="228" spans="1:608" s="88" customFormat="1" x14ac:dyDescent="0.15">
      <c r="A228" s="87">
        <v>229</v>
      </c>
      <c r="B228" s="95" t="s">
        <v>1164</v>
      </c>
      <c r="C228" s="88" t="s">
        <v>1165</v>
      </c>
      <c r="D228" s="88" t="s">
        <v>1166</v>
      </c>
      <c r="E228" s="96" t="e">
        <f t="shared" ca="1" si="5"/>
        <v>#NAME?</v>
      </c>
      <c r="F228" s="98">
        <v>169524000</v>
      </c>
      <c r="G228" s="152">
        <v>169697260.27000001</v>
      </c>
      <c r="H228" s="87" t="s">
        <v>51</v>
      </c>
      <c r="I228" s="159" t="s">
        <v>22</v>
      </c>
      <c r="J228" s="148" t="s">
        <v>23</v>
      </c>
      <c r="K228" s="98">
        <v>170000000</v>
      </c>
      <c r="L228" s="98">
        <v>1700000</v>
      </c>
      <c r="M228" s="155">
        <v>6.88</v>
      </c>
      <c r="N228" s="115">
        <v>1</v>
      </c>
      <c r="O228" s="157" t="s">
        <v>1167</v>
      </c>
      <c r="P228" s="158" t="s">
        <v>1168</v>
      </c>
      <c r="Q228" s="111">
        <v>2.6297999999999999</v>
      </c>
      <c r="R228" s="115" t="s">
        <v>955</v>
      </c>
      <c r="AF228" s="88">
        <v>11696000</v>
      </c>
      <c r="AR228" s="88">
        <v>11696000</v>
      </c>
      <c r="BD228" s="88">
        <v>11696000</v>
      </c>
      <c r="BP228" s="88">
        <v>11696000</v>
      </c>
      <c r="CB228" s="88">
        <v>181696000</v>
      </c>
      <c r="WI228" s="98"/>
      <c r="WJ228" s="98"/>
    </row>
    <row r="229" spans="1:608" x14ac:dyDescent="0.15">
      <c r="F229" s="52">
        <f>SUM(F2:F228)</f>
        <v>65415795050.859993</v>
      </c>
      <c r="G229" s="52">
        <f>SUM(G2:G228)</f>
        <v>66664375678.88002</v>
      </c>
    </row>
  </sheetData>
  <autoFilter ref="A1:XY229" xr:uid="{00000000-0009-0000-0000-000000000000}"/>
  <sortState xmlns:xlrd2="http://schemas.microsoft.com/office/spreadsheetml/2017/richdata2" ref="A2:OA136">
    <sortCondition ref="P1"/>
  </sortState>
  <phoneticPr fontId="18" type="noConversion"/>
  <conditionalFormatting sqref="C1:C183 B184:B190 C213:C1048576">
    <cfRule type="duplicateValues" dxfId="0" priority="4"/>
  </conditionalFormatting>
  <dataValidations count="1">
    <dataValidation allowBlank="1" showInputMessage="1" showErrorMessage="1" promptTitle="提示" prompt="面值*份数" sqref="K1:L1" xr:uid="{00000000-0002-0000-0000-000000000000}"/>
  </dataValidation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E5:T221"/>
  <sheetViews>
    <sheetView topLeftCell="A167" workbookViewId="0">
      <selection activeCell="N190" sqref="N190"/>
    </sheetView>
  </sheetViews>
  <sheetFormatPr defaultColWidth="9" defaultRowHeight="12.75" x14ac:dyDescent="0.2"/>
  <sheetData>
    <row r="5" spans="5:20" x14ac:dyDescent="0.2">
      <c r="E5" s="65" t="s">
        <v>1169</v>
      </c>
      <c r="F5">
        <f>VLOOKUP(E5,$I$5:$T$221,12,FALSE)</f>
        <v>0.13919999999999999</v>
      </c>
      <c r="I5" s="26" t="s">
        <v>36</v>
      </c>
      <c r="J5" s="52">
        <v>20776000</v>
      </c>
      <c r="K5" s="52">
        <v>21012767.120000001</v>
      </c>
      <c r="L5" s="51" t="s">
        <v>21</v>
      </c>
      <c r="M5" s="26" t="s">
        <v>37</v>
      </c>
      <c r="N5" s="26" t="s">
        <v>23</v>
      </c>
      <c r="O5" s="55">
        <v>20000000</v>
      </c>
      <c r="P5" s="51">
        <v>2.9</v>
      </c>
      <c r="Q5" s="63">
        <v>2</v>
      </c>
      <c r="R5" s="51" t="s">
        <v>1170</v>
      </c>
      <c r="S5" s="26" t="s">
        <v>1171</v>
      </c>
      <c r="T5" s="67">
        <v>5.0616000000000003</v>
      </c>
    </row>
    <row r="6" spans="5:20" x14ac:dyDescent="0.2">
      <c r="E6" s="65" t="s">
        <v>1172</v>
      </c>
      <c r="F6">
        <f t="shared" ref="F6:F69" si="0">VLOOKUP(E6,$I$5:$T$221,12,FALSE)</f>
        <v>0.40050000000000002</v>
      </c>
      <c r="I6" s="26" t="s">
        <v>1173</v>
      </c>
      <c r="J6" s="52">
        <v>591790000</v>
      </c>
      <c r="K6" s="52">
        <v>601270918.02999997</v>
      </c>
      <c r="L6" s="51" t="s">
        <v>21</v>
      </c>
      <c r="M6" s="26" t="s">
        <v>37</v>
      </c>
      <c r="N6" s="26" t="s">
        <v>23</v>
      </c>
      <c r="O6" s="55">
        <v>620000000</v>
      </c>
      <c r="P6" s="51">
        <v>3.52</v>
      </c>
      <c r="Q6" s="63">
        <v>2</v>
      </c>
      <c r="R6" s="51" t="s">
        <v>1174</v>
      </c>
      <c r="S6" s="26" t="s">
        <v>1175</v>
      </c>
      <c r="T6" s="67">
        <v>16.266500000000001</v>
      </c>
    </row>
    <row r="7" spans="5:20" x14ac:dyDescent="0.2">
      <c r="E7" s="65" t="s">
        <v>1176</v>
      </c>
      <c r="F7">
        <f t="shared" si="0"/>
        <v>0.44829999999999998</v>
      </c>
      <c r="I7" s="26" t="s">
        <v>103</v>
      </c>
      <c r="J7" s="52">
        <v>266652000</v>
      </c>
      <c r="K7" s="52">
        <v>269822298.91000003</v>
      </c>
      <c r="L7" s="51" t="s">
        <v>21</v>
      </c>
      <c r="M7" s="26" t="s">
        <v>37</v>
      </c>
      <c r="N7" s="26" t="s">
        <v>23</v>
      </c>
      <c r="O7" s="55">
        <v>270000000</v>
      </c>
      <c r="P7" s="51">
        <v>2.9</v>
      </c>
      <c r="Q7" s="63">
        <v>2</v>
      </c>
      <c r="R7" s="51" t="s">
        <v>1170</v>
      </c>
      <c r="S7" s="26" t="s">
        <v>1171</v>
      </c>
      <c r="T7" s="67">
        <v>5.0616000000000003</v>
      </c>
    </row>
    <row r="8" spans="5:20" x14ac:dyDescent="0.2">
      <c r="E8" s="65" t="s">
        <v>1177</v>
      </c>
      <c r="F8">
        <f t="shared" si="0"/>
        <v>0.74319999999999997</v>
      </c>
      <c r="I8" s="26" t="s">
        <v>98</v>
      </c>
      <c r="J8" s="52">
        <v>714232000</v>
      </c>
      <c r="K8" s="52">
        <v>717384489.13</v>
      </c>
      <c r="L8" s="51" t="s">
        <v>21</v>
      </c>
      <c r="M8" s="26" t="s">
        <v>37</v>
      </c>
      <c r="N8" s="26" t="s">
        <v>23</v>
      </c>
      <c r="O8" s="55">
        <v>730000000</v>
      </c>
      <c r="P8" s="51">
        <v>2.74</v>
      </c>
      <c r="Q8" s="63">
        <v>2</v>
      </c>
      <c r="R8" s="51" t="s">
        <v>1178</v>
      </c>
      <c r="S8" s="26" t="s">
        <v>1179</v>
      </c>
      <c r="T8" s="67">
        <v>5.3278999999999996</v>
      </c>
    </row>
    <row r="9" spans="5:20" x14ac:dyDescent="0.2">
      <c r="E9" s="65" t="s">
        <v>1180</v>
      </c>
      <c r="F9">
        <f t="shared" si="0"/>
        <v>0.81610000000000005</v>
      </c>
      <c r="I9" s="26" t="s">
        <v>93</v>
      </c>
      <c r="J9" s="52">
        <v>15065480000</v>
      </c>
      <c r="K9" s="52">
        <v>15123558043.48</v>
      </c>
      <c r="L9" s="51" t="s">
        <v>21</v>
      </c>
      <c r="M9" s="26" t="s">
        <v>37</v>
      </c>
      <c r="N9" s="26" t="s">
        <v>23</v>
      </c>
      <c r="O9" s="55">
        <v>16340000000</v>
      </c>
      <c r="P9" s="51">
        <v>3.27</v>
      </c>
      <c r="Q9" s="63">
        <v>2</v>
      </c>
      <c r="R9" s="51" t="s">
        <v>1181</v>
      </c>
      <c r="S9" s="26" t="s">
        <v>1182</v>
      </c>
      <c r="T9" s="67">
        <v>16.896599999999999</v>
      </c>
    </row>
    <row r="10" spans="5:20" x14ac:dyDescent="0.2">
      <c r="E10" s="65" t="s">
        <v>328</v>
      </c>
      <c r="F10">
        <f t="shared" si="0"/>
        <v>1.833</v>
      </c>
      <c r="I10" s="26" t="s">
        <v>1183</v>
      </c>
      <c r="J10" s="52">
        <v>98780000</v>
      </c>
      <c r="K10" s="52">
        <v>99816876.709999993</v>
      </c>
      <c r="L10" s="51" t="s">
        <v>21</v>
      </c>
      <c r="M10" s="26" t="s">
        <v>751</v>
      </c>
      <c r="N10" s="26" t="s">
        <v>23</v>
      </c>
      <c r="O10" s="55">
        <v>100000000</v>
      </c>
      <c r="P10" s="51">
        <v>2.98</v>
      </c>
      <c r="Q10" s="63">
        <v>1</v>
      </c>
      <c r="R10" s="51" t="s">
        <v>1184</v>
      </c>
      <c r="S10" s="26" t="s">
        <v>1185</v>
      </c>
      <c r="T10" s="67">
        <v>0.64319999999999999</v>
      </c>
    </row>
    <row r="11" spans="5:20" x14ac:dyDescent="0.2">
      <c r="E11" s="65" t="s">
        <v>340</v>
      </c>
      <c r="F11">
        <f t="shared" si="0"/>
        <v>1.837</v>
      </c>
      <c r="I11" s="26" t="s">
        <v>130</v>
      </c>
      <c r="J11" s="52">
        <v>3166046000</v>
      </c>
      <c r="K11" s="52">
        <v>3216418071.23</v>
      </c>
      <c r="L11" s="51" t="s">
        <v>21</v>
      </c>
      <c r="M11" s="26" t="s">
        <v>1186</v>
      </c>
      <c r="N11" s="26" t="s">
        <v>23</v>
      </c>
      <c r="O11" s="55">
        <v>3230000000</v>
      </c>
      <c r="P11" s="51">
        <v>3.18</v>
      </c>
      <c r="Q11" s="63">
        <v>1</v>
      </c>
      <c r="R11" s="51" t="s">
        <v>1187</v>
      </c>
      <c r="S11" s="26" t="s">
        <v>1188</v>
      </c>
      <c r="T11" s="67">
        <v>4.8879999999999999</v>
      </c>
    </row>
    <row r="12" spans="5:20" x14ac:dyDescent="0.2">
      <c r="E12" s="65" t="s">
        <v>1189</v>
      </c>
      <c r="F12">
        <f t="shared" si="0"/>
        <v>0.1283</v>
      </c>
      <c r="I12" s="26" t="s">
        <v>125</v>
      </c>
      <c r="J12" s="52">
        <v>6049056000</v>
      </c>
      <c r="K12" s="52">
        <v>6068348712.3299999</v>
      </c>
      <c r="L12" s="51" t="s">
        <v>21</v>
      </c>
      <c r="M12" s="26" t="s">
        <v>1186</v>
      </c>
      <c r="N12" s="26" t="s">
        <v>23</v>
      </c>
      <c r="O12" s="55">
        <v>6240000000</v>
      </c>
      <c r="P12" s="51">
        <v>3.05</v>
      </c>
      <c r="Q12" s="63">
        <v>1</v>
      </c>
      <c r="R12" s="51" t="s">
        <v>1190</v>
      </c>
      <c r="S12" s="26" t="s">
        <v>1191</v>
      </c>
      <c r="T12" s="67">
        <v>5.2747999999999999</v>
      </c>
    </row>
    <row r="13" spans="5:20" x14ac:dyDescent="0.2">
      <c r="E13" s="65" t="s">
        <v>1192</v>
      </c>
      <c r="F13">
        <f t="shared" si="0"/>
        <v>0.45100000000000001</v>
      </c>
      <c r="I13" s="26" t="s">
        <v>398</v>
      </c>
      <c r="J13" s="52">
        <v>49345000</v>
      </c>
      <c r="K13" s="52">
        <v>50354918.030000001</v>
      </c>
      <c r="L13" s="51" t="s">
        <v>21</v>
      </c>
      <c r="M13" s="26" t="s">
        <v>1186</v>
      </c>
      <c r="N13" s="26" t="s">
        <v>23</v>
      </c>
      <c r="O13" s="55">
        <v>50000000</v>
      </c>
      <c r="P13" s="51">
        <v>3.33</v>
      </c>
      <c r="Q13" s="63">
        <v>1</v>
      </c>
      <c r="R13" s="51" t="s">
        <v>1193</v>
      </c>
      <c r="S13" s="26" t="s">
        <v>1194</v>
      </c>
      <c r="T13" s="67">
        <v>4.7590000000000003</v>
      </c>
    </row>
    <row r="14" spans="5:20" x14ac:dyDescent="0.2">
      <c r="E14" s="65" t="s">
        <v>1195</v>
      </c>
      <c r="F14">
        <f t="shared" si="0"/>
        <v>0.46710000000000002</v>
      </c>
      <c r="I14" s="26" t="s">
        <v>1196</v>
      </c>
      <c r="J14" s="52">
        <v>19756000</v>
      </c>
      <c r="K14" s="52">
        <v>20245491.800000001</v>
      </c>
      <c r="L14" s="51" t="s">
        <v>21</v>
      </c>
      <c r="M14" s="26" t="s">
        <v>1186</v>
      </c>
      <c r="N14" s="26" t="s">
        <v>23</v>
      </c>
      <c r="O14" s="55">
        <v>20000000</v>
      </c>
      <c r="P14" s="51">
        <v>3.33</v>
      </c>
      <c r="Q14" s="63">
        <v>1</v>
      </c>
      <c r="R14" s="51" t="s">
        <v>1197</v>
      </c>
      <c r="S14" s="26" t="s">
        <v>1198</v>
      </c>
      <c r="T14" s="67">
        <v>4.6353999999999997</v>
      </c>
    </row>
    <row r="15" spans="5:20" x14ac:dyDescent="0.2">
      <c r="E15" s="65" t="s">
        <v>29</v>
      </c>
      <c r="F15">
        <f t="shared" si="0"/>
        <v>1.5995999999999999</v>
      </c>
      <c r="I15" s="26" t="s">
        <v>119</v>
      </c>
      <c r="J15" s="52">
        <v>822281000</v>
      </c>
      <c r="K15" s="52">
        <v>838941322.39999998</v>
      </c>
      <c r="L15" s="51" t="s">
        <v>21</v>
      </c>
      <c r="M15" s="26" t="s">
        <v>1186</v>
      </c>
      <c r="N15" s="26" t="s">
        <v>23</v>
      </c>
      <c r="O15" s="55">
        <v>830000000</v>
      </c>
      <c r="P15" s="51">
        <v>3.37</v>
      </c>
      <c r="Q15" s="63">
        <v>1</v>
      </c>
      <c r="R15" s="51" t="s">
        <v>1199</v>
      </c>
      <c r="S15" s="26" t="s">
        <v>1200</v>
      </c>
      <c r="T15" s="67">
        <v>4.7674000000000003</v>
      </c>
    </row>
    <row r="16" spans="5:20" x14ac:dyDescent="0.2">
      <c r="E16" s="65" t="s">
        <v>130</v>
      </c>
      <c r="F16">
        <f t="shared" si="0"/>
        <v>4.8879999999999999</v>
      </c>
      <c r="I16" s="26" t="s">
        <v>393</v>
      </c>
      <c r="J16" s="52">
        <v>3303049000</v>
      </c>
      <c r="K16" s="52">
        <v>3355642632.8800001</v>
      </c>
      <c r="L16" s="51" t="s">
        <v>21</v>
      </c>
      <c r="M16" s="26" t="s">
        <v>1186</v>
      </c>
      <c r="N16" s="26" t="s">
        <v>23</v>
      </c>
      <c r="O16" s="55">
        <v>3310000000</v>
      </c>
      <c r="P16" s="51">
        <v>3.58</v>
      </c>
      <c r="Q16" s="63">
        <v>1</v>
      </c>
      <c r="R16" s="51" t="s">
        <v>1201</v>
      </c>
      <c r="S16" s="26" t="s">
        <v>1202</v>
      </c>
      <c r="T16" s="67">
        <v>4.8861999999999997</v>
      </c>
    </row>
    <row r="17" spans="5:20" x14ac:dyDescent="0.2">
      <c r="E17" s="65" t="s">
        <v>125</v>
      </c>
      <c r="F17">
        <f t="shared" si="0"/>
        <v>5.2747999999999999</v>
      </c>
      <c r="I17" s="26" t="s">
        <v>112</v>
      </c>
      <c r="J17" s="52">
        <v>101780000</v>
      </c>
      <c r="K17" s="52">
        <v>103524876.70999999</v>
      </c>
      <c r="L17" s="51" t="s">
        <v>21</v>
      </c>
      <c r="M17" s="26" t="s">
        <v>1186</v>
      </c>
      <c r="N17" s="26" t="s">
        <v>23</v>
      </c>
      <c r="O17" s="55">
        <v>100000000</v>
      </c>
      <c r="P17" s="51">
        <v>4.1900000000000004</v>
      </c>
      <c r="Q17" s="63">
        <v>1</v>
      </c>
      <c r="R17" s="51" t="s">
        <v>1203</v>
      </c>
      <c r="S17" s="26" t="s">
        <v>1204</v>
      </c>
      <c r="T17" s="67">
        <v>1.5013000000000001</v>
      </c>
    </row>
    <row r="18" spans="5:20" x14ac:dyDescent="0.2">
      <c r="E18" s="65" t="s">
        <v>398</v>
      </c>
      <c r="F18">
        <f t="shared" si="0"/>
        <v>4.7590000000000003</v>
      </c>
      <c r="I18" s="26" t="s">
        <v>1195</v>
      </c>
      <c r="J18" s="52">
        <v>202800000</v>
      </c>
      <c r="K18" s="52">
        <v>208274520.53999999</v>
      </c>
      <c r="L18" s="51" t="s">
        <v>21</v>
      </c>
      <c r="M18" s="26" t="s">
        <v>30</v>
      </c>
      <c r="N18" s="66" t="s">
        <v>259</v>
      </c>
      <c r="O18" s="55">
        <v>205220000</v>
      </c>
      <c r="P18" s="51">
        <v>5.15</v>
      </c>
      <c r="Q18" s="63">
        <v>1</v>
      </c>
      <c r="R18" s="51" t="s">
        <v>1205</v>
      </c>
      <c r="S18" s="26" t="s">
        <v>1206</v>
      </c>
      <c r="T18" s="67">
        <v>0.46710000000000002</v>
      </c>
    </row>
    <row r="19" spans="5:20" x14ac:dyDescent="0.2">
      <c r="E19" s="65" t="s">
        <v>1196</v>
      </c>
      <c r="F19">
        <f t="shared" si="0"/>
        <v>4.6353999999999997</v>
      </c>
      <c r="I19" s="26" t="s">
        <v>75</v>
      </c>
      <c r="J19" s="52">
        <v>30813000</v>
      </c>
      <c r="K19" s="52">
        <v>31721852.460000001</v>
      </c>
      <c r="L19" s="51" t="s">
        <v>21</v>
      </c>
      <c r="M19" s="26" t="s">
        <v>22</v>
      </c>
      <c r="N19" s="26" t="s">
        <v>23</v>
      </c>
      <c r="O19" s="55">
        <v>30000000</v>
      </c>
      <c r="P19" s="51">
        <v>7.99</v>
      </c>
      <c r="Q19" s="63">
        <v>1</v>
      </c>
      <c r="R19" s="51" t="s">
        <v>1207</v>
      </c>
      <c r="S19" s="26" t="s">
        <v>1208</v>
      </c>
      <c r="T19" s="67">
        <v>2.9925000000000002</v>
      </c>
    </row>
    <row r="20" spans="5:20" x14ac:dyDescent="0.2">
      <c r="E20" s="65" t="s">
        <v>119</v>
      </c>
      <c r="F20">
        <f t="shared" si="0"/>
        <v>4.7674000000000003</v>
      </c>
      <c r="I20" s="26" t="s">
        <v>1209</v>
      </c>
      <c r="J20" s="52">
        <v>200340000</v>
      </c>
      <c r="K20" s="52">
        <v>210013224.03999999</v>
      </c>
      <c r="L20" s="51" t="s">
        <v>21</v>
      </c>
      <c r="M20" s="26" t="s">
        <v>22</v>
      </c>
      <c r="N20" s="26" t="s">
        <v>23</v>
      </c>
      <c r="O20" s="55">
        <v>200000000</v>
      </c>
      <c r="P20" s="51">
        <v>5.3</v>
      </c>
      <c r="Q20" s="63">
        <v>1</v>
      </c>
      <c r="R20" s="51" t="s">
        <v>1210</v>
      </c>
      <c r="S20" s="26" t="s">
        <v>1211</v>
      </c>
      <c r="T20" s="67">
        <v>8.9899999999999994E-2</v>
      </c>
    </row>
    <row r="21" spans="5:20" x14ac:dyDescent="0.2">
      <c r="E21" s="65" t="s">
        <v>393</v>
      </c>
      <c r="F21">
        <f t="shared" si="0"/>
        <v>4.8861999999999997</v>
      </c>
      <c r="I21" s="26" t="s">
        <v>1212</v>
      </c>
      <c r="J21" s="52">
        <v>361440000</v>
      </c>
      <c r="K21" s="52">
        <v>377806622.94999999</v>
      </c>
      <c r="L21" s="51" t="s">
        <v>21</v>
      </c>
      <c r="M21" s="26" t="s">
        <v>22</v>
      </c>
      <c r="N21" s="26" t="s">
        <v>23</v>
      </c>
      <c r="O21" s="55">
        <v>360000000</v>
      </c>
      <c r="P21" s="51">
        <v>5.42</v>
      </c>
      <c r="Q21" s="63">
        <v>1</v>
      </c>
      <c r="R21" s="51" t="s">
        <v>1213</v>
      </c>
      <c r="S21" s="26" t="s">
        <v>1214</v>
      </c>
      <c r="T21" s="67">
        <v>0.16589999999999999</v>
      </c>
    </row>
    <row r="22" spans="5:20" x14ac:dyDescent="0.2">
      <c r="E22" s="65" t="s">
        <v>112</v>
      </c>
      <c r="F22">
        <f t="shared" si="0"/>
        <v>1.5013000000000001</v>
      </c>
      <c r="I22" s="26" t="s">
        <v>346</v>
      </c>
      <c r="J22" s="52">
        <v>102860000</v>
      </c>
      <c r="K22" s="52">
        <v>103130684.93000001</v>
      </c>
      <c r="L22" s="51" t="s">
        <v>21</v>
      </c>
      <c r="M22" s="26" t="s">
        <v>22</v>
      </c>
      <c r="N22" s="26" t="s">
        <v>23</v>
      </c>
      <c r="O22" s="55">
        <v>100000000</v>
      </c>
      <c r="P22" s="51">
        <v>5.2</v>
      </c>
      <c r="Q22" s="63">
        <v>1</v>
      </c>
      <c r="R22" s="51" t="s">
        <v>1215</v>
      </c>
      <c r="S22" s="26" t="s">
        <v>1216</v>
      </c>
      <c r="T22" s="67">
        <v>1.835</v>
      </c>
    </row>
    <row r="23" spans="5:20" x14ac:dyDescent="0.2">
      <c r="E23" s="65" t="s">
        <v>106</v>
      </c>
      <c r="F23">
        <f t="shared" si="0"/>
        <v>2.2865000000000002</v>
      </c>
      <c r="I23" s="26" t="s">
        <v>1217</v>
      </c>
      <c r="J23" s="52">
        <v>301470000</v>
      </c>
      <c r="K23" s="52">
        <v>314394590.16000003</v>
      </c>
      <c r="L23" s="51" t="s">
        <v>21</v>
      </c>
      <c r="M23" s="26" t="s">
        <v>22</v>
      </c>
      <c r="N23" s="26" t="s">
        <v>23</v>
      </c>
      <c r="O23" s="55">
        <v>300000000</v>
      </c>
      <c r="P23" s="51">
        <v>5.4</v>
      </c>
      <c r="Q23" s="63">
        <v>1</v>
      </c>
      <c r="R23" s="51" t="s">
        <v>1218</v>
      </c>
      <c r="S23" s="26" t="s">
        <v>1219</v>
      </c>
      <c r="T23" s="67">
        <v>0.20369999999999999</v>
      </c>
    </row>
    <row r="24" spans="5:20" x14ac:dyDescent="0.2">
      <c r="E24" s="65" t="s">
        <v>75</v>
      </c>
      <c r="F24">
        <f t="shared" si="0"/>
        <v>2.9925000000000002</v>
      </c>
      <c r="I24" s="26" t="s">
        <v>1220</v>
      </c>
      <c r="J24" s="52">
        <v>161264000</v>
      </c>
      <c r="K24" s="52">
        <v>167144655.74000001</v>
      </c>
      <c r="L24" s="51" t="s">
        <v>21</v>
      </c>
      <c r="M24" s="26" t="s">
        <v>22</v>
      </c>
      <c r="N24" s="26" t="s">
        <v>23</v>
      </c>
      <c r="O24" s="55">
        <v>160000000</v>
      </c>
      <c r="P24" s="51">
        <v>5.7</v>
      </c>
      <c r="Q24" s="63">
        <v>1</v>
      </c>
      <c r="R24" s="51" t="s">
        <v>1221</v>
      </c>
      <c r="S24" s="26" t="s">
        <v>1222</v>
      </c>
      <c r="T24" s="67">
        <v>0.35370000000000001</v>
      </c>
    </row>
    <row r="25" spans="5:20" x14ac:dyDescent="0.2">
      <c r="E25" s="65" t="s">
        <v>1209</v>
      </c>
      <c r="F25">
        <f t="shared" si="0"/>
        <v>8.9899999999999994E-2</v>
      </c>
      <c r="I25" s="26" t="s">
        <v>1223</v>
      </c>
      <c r="J25" s="52">
        <v>131287000</v>
      </c>
      <c r="K25" s="52">
        <v>135420786.30000001</v>
      </c>
      <c r="L25" s="51" t="s">
        <v>21</v>
      </c>
      <c r="M25" s="26" t="s">
        <v>22</v>
      </c>
      <c r="N25" s="26" t="s">
        <v>23</v>
      </c>
      <c r="O25" s="55">
        <v>130000000</v>
      </c>
      <c r="P25" s="51">
        <v>5.58</v>
      </c>
      <c r="Q25" s="63">
        <v>1</v>
      </c>
      <c r="R25" s="51" t="s">
        <v>1224</v>
      </c>
      <c r="S25" s="26" t="s">
        <v>1225</v>
      </c>
      <c r="T25" s="67">
        <v>0.42959999999999998</v>
      </c>
    </row>
    <row r="26" spans="5:20" x14ac:dyDescent="0.2">
      <c r="E26" s="65" t="s">
        <v>1212</v>
      </c>
      <c r="F26">
        <f t="shared" si="0"/>
        <v>0.16589999999999999</v>
      </c>
      <c r="I26" s="26" t="s">
        <v>1226</v>
      </c>
      <c r="J26" s="52">
        <v>151350000</v>
      </c>
      <c r="K26" s="52">
        <v>156008630.13999999</v>
      </c>
      <c r="L26" s="51" t="s">
        <v>21</v>
      </c>
      <c r="M26" s="26" t="s">
        <v>22</v>
      </c>
      <c r="N26" s="26" t="s">
        <v>23</v>
      </c>
      <c r="O26" s="55">
        <v>150000000</v>
      </c>
      <c r="P26" s="51">
        <v>5.45</v>
      </c>
      <c r="Q26" s="63">
        <v>1</v>
      </c>
      <c r="R26" s="51" t="s">
        <v>1224</v>
      </c>
      <c r="S26" s="26" t="s">
        <v>1227</v>
      </c>
      <c r="T26" s="67">
        <v>0.42959999999999998</v>
      </c>
    </row>
    <row r="27" spans="5:20" x14ac:dyDescent="0.2">
      <c r="E27" s="65" t="s">
        <v>346</v>
      </c>
      <c r="F27">
        <f t="shared" si="0"/>
        <v>1.835</v>
      </c>
      <c r="I27" s="26" t="s">
        <v>63</v>
      </c>
      <c r="J27" s="52">
        <v>20922000</v>
      </c>
      <c r="K27" s="52">
        <v>21563972.600000001</v>
      </c>
      <c r="L27" s="51" t="s">
        <v>21</v>
      </c>
      <c r="M27" s="26" t="s">
        <v>22</v>
      </c>
      <c r="N27" s="26" t="s">
        <v>23</v>
      </c>
      <c r="O27" s="55">
        <v>20000000</v>
      </c>
      <c r="P27" s="51">
        <v>5.8</v>
      </c>
      <c r="Q27" s="63">
        <v>1</v>
      </c>
      <c r="R27" s="51" t="s">
        <v>1228</v>
      </c>
      <c r="S27" s="26" t="s">
        <v>1229</v>
      </c>
      <c r="T27" s="67">
        <v>2.2090000000000001</v>
      </c>
    </row>
    <row r="28" spans="5:20" x14ac:dyDescent="0.2">
      <c r="E28" s="65" t="s">
        <v>1217</v>
      </c>
      <c r="F28">
        <f t="shared" si="0"/>
        <v>0.20369999999999999</v>
      </c>
      <c r="I28" s="26" t="s">
        <v>1230</v>
      </c>
      <c r="J28" s="52">
        <v>201740000</v>
      </c>
      <c r="K28" s="52">
        <v>207650575.34</v>
      </c>
      <c r="L28" s="51" t="s">
        <v>21</v>
      </c>
      <c r="M28" s="26" t="s">
        <v>22</v>
      </c>
      <c r="N28" s="26" t="s">
        <v>23</v>
      </c>
      <c r="O28" s="55">
        <v>200000000</v>
      </c>
      <c r="P28" s="51">
        <v>5.34</v>
      </c>
      <c r="Q28" s="63">
        <v>1</v>
      </c>
      <c r="R28" s="51" t="s">
        <v>1228</v>
      </c>
      <c r="S28" s="26" t="s">
        <v>1231</v>
      </c>
      <c r="T28" s="67">
        <v>0.44819999999999999</v>
      </c>
    </row>
    <row r="29" spans="5:20" x14ac:dyDescent="0.2">
      <c r="E29" s="65" t="s">
        <v>1220</v>
      </c>
      <c r="F29">
        <f t="shared" si="0"/>
        <v>0.35370000000000001</v>
      </c>
      <c r="I29" s="26" t="s">
        <v>1232</v>
      </c>
      <c r="J29" s="52">
        <v>302460000</v>
      </c>
      <c r="K29" s="52">
        <v>311406821.92000002</v>
      </c>
      <c r="L29" s="51" t="s">
        <v>21</v>
      </c>
      <c r="M29" s="26" t="s">
        <v>22</v>
      </c>
      <c r="N29" s="26" t="s">
        <v>23</v>
      </c>
      <c r="O29" s="55">
        <v>300000000</v>
      </c>
      <c r="P29" s="51">
        <v>5.47</v>
      </c>
      <c r="Q29" s="63">
        <v>1</v>
      </c>
      <c r="R29" s="51" t="s">
        <v>1233</v>
      </c>
      <c r="S29" s="26" t="s">
        <v>1234</v>
      </c>
      <c r="T29" s="67">
        <v>0.45019999999999999</v>
      </c>
    </row>
    <row r="30" spans="5:20" x14ac:dyDescent="0.2">
      <c r="E30" s="65" t="s">
        <v>1223</v>
      </c>
      <c r="F30">
        <f t="shared" si="0"/>
        <v>0.42959999999999998</v>
      </c>
      <c r="I30" s="26" t="s">
        <v>1235</v>
      </c>
      <c r="J30" s="52">
        <v>383458000</v>
      </c>
      <c r="K30" s="52">
        <v>394604180.81999999</v>
      </c>
      <c r="L30" s="51" t="s">
        <v>21</v>
      </c>
      <c r="M30" s="26" t="s">
        <v>22</v>
      </c>
      <c r="N30" s="26" t="s">
        <v>23</v>
      </c>
      <c r="O30" s="55">
        <v>380000000</v>
      </c>
      <c r="P30" s="51">
        <v>5.38</v>
      </c>
      <c r="Q30" s="63">
        <v>1</v>
      </c>
      <c r="R30" s="51" t="s">
        <v>1233</v>
      </c>
      <c r="S30" s="26" t="s">
        <v>1234</v>
      </c>
      <c r="T30" s="67">
        <v>0.45079999999999998</v>
      </c>
    </row>
    <row r="31" spans="5:20" x14ac:dyDescent="0.2">
      <c r="E31" s="65" t="s">
        <v>1226</v>
      </c>
      <c r="F31">
        <f t="shared" si="0"/>
        <v>0.42959999999999998</v>
      </c>
      <c r="I31" s="26" t="s">
        <v>1236</v>
      </c>
      <c r="J31" s="52">
        <v>403680000</v>
      </c>
      <c r="K31" s="52">
        <v>414849315.06999999</v>
      </c>
      <c r="L31" s="51" t="s">
        <v>21</v>
      </c>
      <c r="M31" s="26" t="s">
        <v>22</v>
      </c>
      <c r="N31" s="26" t="s">
        <v>23</v>
      </c>
      <c r="O31" s="55">
        <v>400000000</v>
      </c>
      <c r="P31" s="51">
        <v>5.2</v>
      </c>
      <c r="Q31" s="63">
        <v>1</v>
      </c>
      <c r="R31" s="51" t="s">
        <v>1237</v>
      </c>
      <c r="S31" s="26" t="s">
        <v>1238</v>
      </c>
      <c r="T31" s="67">
        <v>0.45910000000000001</v>
      </c>
    </row>
    <row r="32" spans="5:20" x14ac:dyDescent="0.2">
      <c r="E32" s="65" t="s">
        <v>63</v>
      </c>
      <c r="F32">
        <f t="shared" si="0"/>
        <v>2.2090000000000001</v>
      </c>
      <c r="I32" s="26" t="s">
        <v>57</v>
      </c>
      <c r="J32" s="52">
        <v>20218000</v>
      </c>
      <c r="K32" s="52">
        <v>20345342.469999999</v>
      </c>
      <c r="L32" s="51" t="s">
        <v>21</v>
      </c>
      <c r="M32" s="26" t="s">
        <v>22</v>
      </c>
      <c r="N32" s="26" t="s">
        <v>23</v>
      </c>
      <c r="O32" s="55">
        <v>20000000</v>
      </c>
      <c r="P32" s="51">
        <v>4.1500000000000004</v>
      </c>
      <c r="Q32" s="63">
        <v>1</v>
      </c>
      <c r="R32" s="51" t="s">
        <v>1239</v>
      </c>
      <c r="S32" s="26" t="s">
        <v>1240</v>
      </c>
      <c r="T32" s="67">
        <v>2.6337000000000002</v>
      </c>
    </row>
    <row r="33" spans="5:20" x14ac:dyDescent="0.2">
      <c r="E33" s="65" t="s">
        <v>1230</v>
      </c>
      <c r="F33">
        <f t="shared" si="0"/>
        <v>0.44819999999999999</v>
      </c>
      <c r="I33" s="26" t="s">
        <v>214</v>
      </c>
      <c r="J33" s="52">
        <v>112761000</v>
      </c>
      <c r="K33" s="52">
        <v>117713284.15000001</v>
      </c>
      <c r="L33" s="51" t="s">
        <v>21</v>
      </c>
      <c r="M33" s="26" t="s">
        <v>22</v>
      </c>
      <c r="N33" s="26" t="s">
        <v>23</v>
      </c>
      <c r="O33" s="55">
        <v>110000000</v>
      </c>
      <c r="P33" s="51">
        <v>4.79</v>
      </c>
      <c r="Q33" s="63">
        <v>1</v>
      </c>
      <c r="R33" s="51" t="s">
        <v>1241</v>
      </c>
      <c r="S33" s="26" t="s">
        <v>1242</v>
      </c>
      <c r="T33" s="67">
        <v>2.6962999999999999</v>
      </c>
    </row>
    <row r="34" spans="5:20" x14ac:dyDescent="0.2">
      <c r="E34" s="65" t="s">
        <v>1232</v>
      </c>
      <c r="F34">
        <f t="shared" si="0"/>
        <v>0.45019999999999999</v>
      </c>
      <c r="I34" s="26" t="s">
        <v>209</v>
      </c>
      <c r="J34" s="52">
        <v>141862000</v>
      </c>
      <c r="K34" s="52">
        <v>147139540.97999999</v>
      </c>
      <c r="L34" s="51" t="s">
        <v>21</v>
      </c>
      <c r="M34" s="26" t="s">
        <v>22</v>
      </c>
      <c r="N34" s="26" t="s">
        <v>23</v>
      </c>
      <c r="O34" s="55">
        <v>140000000</v>
      </c>
      <c r="P34" s="51">
        <v>4.38</v>
      </c>
      <c r="Q34" s="63">
        <v>1</v>
      </c>
      <c r="R34" s="51" t="s">
        <v>1243</v>
      </c>
      <c r="S34" s="26" t="s">
        <v>1244</v>
      </c>
      <c r="T34" s="67">
        <v>2.7902</v>
      </c>
    </row>
    <row r="35" spans="5:20" x14ac:dyDescent="0.2">
      <c r="E35" s="65" t="s">
        <v>1235</v>
      </c>
      <c r="F35">
        <f t="shared" si="0"/>
        <v>0.45079999999999998</v>
      </c>
      <c r="I35" s="26" t="s">
        <v>203</v>
      </c>
      <c r="J35" s="52">
        <v>30216000</v>
      </c>
      <c r="K35" s="52">
        <v>31233090.16</v>
      </c>
      <c r="L35" s="51" t="s">
        <v>21</v>
      </c>
      <c r="M35" s="26" t="s">
        <v>22</v>
      </c>
      <c r="N35" s="26" t="s">
        <v>23</v>
      </c>
      <c r="O35" s="55">
        <v>30000000</v>
      </c>
      <c r="P35" s="51">
        <v>4.1500000000000004</v>
      </c>
      <c r="Q35" s="63">
        <v>1</v>
      </c>
      <c r="R35" s="51" t="s">
        <v>1245</v>
      </c>
      <c r="S35" s="26" t="s">
        <v>1246</v>
      </c>
      <c r="T35" s="67">
        <v>2.8433000000000002</v>
      </c>
    </row>
    <row r="36" spans="5:20" x14ac:dyDescent="0.2">
      <c r="E36" s="65" t="s">
        <v>1236</v>
      </c>
      <c r="F36">
        <f t="shared" si="0"/>
        <v>0.45910000000000001</v>
      </c>
      <c r="I36" s="26" t="s">
        <v>198</v>
      </c>
      <c r="J36" s="52">
        <v>202040000</v>
      </c>
      <c r="K36" s="52">
        <v>207900655.74000001</v>
      </c>
      <c r="L36" s="51" t="s">
        <v>21</v>
      </c>
      <c r="M36" s="26" t="s">
        <v>22</v>
      </c>
      <c r="N36" s="26" t="s">
        <v>23</v>
      </c>
      <c r="O36" s="55">
        <v>200000000</v>
      </c>
      <c r="P36" s="51">
        <v>4.29</v>
      </c>
      <c r="Q36" s="63">
        <v>1</v>
      </c>
      <c r="R36" s="51" t="s">
        <v>1247</v>
      </c>
      <c r="S36" s="26" t="s">
        <v>1248</v>
      </c>
      <c r="T36" s="67">
        <v>2.9641000000000002</v>
      </c>
    </row>
    <row r="37" spans="5:20" x14ac:dyDescent="0.2">
      <c r="E37" s="65" t="s">
        <v>57</v>
      </c>
      <c r="F37">
        <f t="shared" si="0"/>
        <v>2.6337000000000002</v>
      </c>
      <c r="I37" s="26" t="s">
        <v>193</v>
      </c>
      <c r="J37" s="52">
        <v>60732000</v>
      </c>
      <c r="K37" s="52">
        <v>62265764.380000003</v>
      </c>
      <c r="L37" s="51" t="s">
        <v>21</v>
      </c>
      <c r="M37" s="26" t="s">
        <v>22</v>
      </c>
      <c r="N37" s="26" t="s">
        <v>23</v>
      </c>
      <c r="O37" s="55">
        <v>60000000</v>
      </c>
      <c r="P37" s="51">
        <v>4.3600000000000003</v>
      </c>
      <c r="Q37" s="63">
        <v>1</v>
      </c>
      <c r="R37" s="51" t="s">
        <v>1249</v>
      </c>
      <c r="S37" s="26" t="s">
        <v>1250</v>
      </c>
      <c r="T37" s="67">
        <v>3.0535999999999999</v>
      </c>
    </row>
    <row r="38" spans="5:20" x14ac:dyDescent="0.2">
      <c r="E38" s="65" t="s">
        <v>203</v>
      </c>
      <c r="F38">
        <f t="shared" si="0"/>
        <v>2.8433000000000002</v>
      </c>
      <c r="I38" s="26" t="s">
        <v>187</v>
      </c>
      <c r="J38" s="52">
        <v>91116000</v>
      </c>
      <c r="K38" s="52">
        <v>93280142.469999999</v>
      </c>
      <c r="L38" s="51" t="s">
        <v>21</v>
      </c>
      <c r="M38" s="26" t="s">
        <v>22</v>
      </c>
      <c r="N38" s="26" t="s">
        <v>23</v>
      </c>
      <c r="O38" s="55">
        <v>90000000</v>
      </c>
      <c r="P38" s="51">
        <v>4.24</v>
      </c>
      <c r="Q38" s="63">
        <v>1</v>
      </c>
      <c r="R38" s="51" t="s">
        <v>1251</v>
      </c>
      <c r="S38" s="26" t="s">
        <v>1252</v>
      </c>
      <c r="T38" s="67">
        <v>3.0817000000000001</v>
      </c>
    </row>
    <row r="39" spans="5:20" x14ac:dyDescent="0.2">
      <c r="E39" s="65" t="s">
        <v>214</v>
      </c>
      <c r="F39">
        <f t="shared" si="0"/>
        <v>2.6962999999999999</v>
      </c>
      <c r="I39" s="26" t="s">
        <v>181</v>
      </c>
      <c r="J39" s="52">
        <v>20388000</v>
      </c>
      <c r="K39" s="52">
        <v>20834301.370000001</v>
      </c>
      <c r="L39" s="51" t="s">
        <v>21</v>
      </c>
      <c r="M39" s="26" t="s">
        <v>22</v>
      </c>
      <c r="N39" s="26" t="s">
        <v>23</v>
      </c>
      <c r="O39" s="55">
        <v>20000000</v>
      </c>
      <c r="P39" s="51">
        <v>4.5</v>
      </c>
      <c r="Q39" s="63">
        <v>1</v>
      </c>
      <c r="R39" s="51" t="s">
        <v>1253</v>
      </c>
      <c r="S39" s="26" t="s">
        <v>1254</v>
      </c>
      <c r="T39" s="67">
        <v>3.1368</v>
      </c>
    </row>
    <row r="40" spans="5:20" x14ac:dyDescent="0.2">
      <c r="E40" s="65" t="s">
        <v>209</v>
      </c>
      <c r="F40">
        <f t="shared" si="0"/>
        <v>2.7902</v>
      </c>
      <c r="I40" s="26" t="s">
        <v>175</v>
      </c>
      <c r="J40" s="52">
        <v>30543000</v>
      </c>
      <c r="K40" s="52">
        <v>31200863.010000002</v>
      </c>
      <c r="L40" s="51" t="s">
        <v>21</v>
      </c>
      <c r="M40" s="26" t="s">
        <v>22</v>
      </c>
      <c r="N40" s="26" t="s">
        <v>23</v>
      </c>
      <c r="O40" s="55">
        <v>30000000</v>
      </c>
      <c r="P40" s="51">
        <v>4.5999999999999996</v>
      </c>
      <c r="Q40" s="63">
        <v>1</v>
      </c>
      <c r="R40" s="51" t="s">
        <v>1255</v>
      </c>
      <c r="S40" s="26" t="s">
        <v>1256</v>
      </c>
      <c r="T40" s="67">
        <v>3.1459000000000001</v>
      </c>
    </row>
    <row r="41" spans="5:20" x14ac:dyDescent="0.2">
      <c r="E41" s="65" t="s">
        <v>198</v>
      </c>
      <c r="F41">
        <f t="shared" si="0"/>
        <v>2.9641000000000002</v>
      </c>
      <c r="I41" s="26" t="s">
        <v>169</v>
      </c>
      <c r="J41" s="52">
        <v>10239000</v>
      </c>
      <c r="K41" s="52">
        <v>10445917.810000001</v>
      </c>
      <c r="L41" s="51" t="s">
        <v>21</v>
      </c>
      <c r="M41" s="26" t="s">
        <v>22</v>
      </c>
      <c r="N41" s="26" t="s">
        <v>23</v>
      </c>
      <c r="O41" s="55">
        <v>10000000</v>
      </c>
      <c r="P41" s="51">
        <v>4.75</v>
      </c>
      <c r="Q41" s="63">
        <v>1</v>
      </c>
      <c r="R41" s="51" t="s">
        <v>1257</v>
      </c>
      <c r="S41" s="26" t="s">
        <v>1258</v>
      </c>
      <c r="T41" s="67">
        <v>3.1795</v>
      </c>
    </row>
    <row r="42" spans="5:20" x14ac:dyDescent="0.2">
      <c r="E42" s="65" t="s">
        <v>181</v>
      </c>
      <c r="F42">
        <f t="shared" si="0"/>
        <v>3.1368</v>
      </c>
      <c r="I42" s="26" t="s">
        <v>164</v>
      </c>
      <c r="J42" s="52">
        <v>283976000</v>
      </c>
      <c r="K42" s="52">
        <v>288461830.13999999</v>
      </c>
      <c r="L42" s="51" t="s">
        <v>21</v>
      </c>
      <c r="M42" s="26" t="s">
        <v>22</v>
      </c>
      <c r="N42" s="26" t="s">
        <v>23</v>
      </c>
      <c r="O42" s="55">
        <v>280000000</v>
      </c>
      <c r="P42" s="51">
        <v>4.43</v>
      </c>
      <c r="Q42" s="63">
        <v>1</v>
      </c>
      <c r="R42" s="51" t="s">
        <v>1259</v>
      </c>
      <c r="S42" s="26" t="s">
        <v>1260</v>
      </c>
      <c r="T42" s="67">
        <v>3.2652999999999999</v>
      </c>
    </row>
    <row r="43" spans="5:20" x14ac:dyDescent="0.2">
      <c r="E43" s="65" t="s">
        <v>175</v>
      </c>
      <c r="F43">
        <f t="shared" si="0"/>
        <v>3.1459000000000001</v>
      </c>
      <c r="I43" s="26" t="s">
        <v>159</v>
      </c>
      <c r="J43" s="52">
        <v>162144000</v>
      </c>
      <c r="K43" s="52">
        <v>164154476.71000001</v>
      </c>
      <c r="L43" s="51" t="s">
        <v>21</v>
      </c>
      <c r="M43" s="26" t="s">
        <v>22</v>
      </c>
      <c r="N43" s="26" t="s">
        <v>23</v>
      </c>
      <c r="O43" s="55">
        <v>160000000</v>
      </c>
      <c r="P43" s="51">
        <v>4.41</v>
      </c>
      <c r="Q43" s="63">
        <v>1</v>
      </c>
      <c r="R43" s="51" t="s">
        <v>1261</v>
      </c>
      <c r="S43" s="26" t="s">
        <v>1262</v>
      </c>
      <c r="T43" s="67">
        <v>3.3395999999999999</v>
      </c>
    </row>
    <row r="44" spans="5:20" x14ac:dyDescent="0.2">
      <c r="E44" s="65" t="s">
        <v>169</v>
      </c>
      <c r="F44">
        <f t="shared" si="0"/>
        <v>3.1795</v>
      </c>
      <c r="I44" s="26" t="s">
        <v>153</v>
      </c>
      <c r="J44" s="52">
        <v>100400000</v>
      </c>
      <c r="K44" s="52">
        <v>101298630.14</v>
      </c>
      <c r="L44" s="51" t="s">
        <v>21</v>
      </c>
      <c r="M44" s="26" t="s">
        <v>22</v>
      </c>
      <c r="N44" s="26" t="s">
        <v>23</v>
      </c>
      <c r="O44" s="55">
        <v>100000000</v>
      </c>
      <c r="P44" s="51">
        <v>4</v>
      </c>
      <c r="Q44" s="63">
        <v>1</v>
      </c>
      <c r="R44" s="51" t="s">
        <v>1263</v>
      </c>
      <c r="S44" s="26" t="s">
        <v>1264</v>
      </c>
      <c r="T44" s="67">
        <v>3.4209999999999998</v>
      </c>
    </row>
    <row r="45" spans="5:20" x14ac:dyDescent="0.2">
      <c r="E45" s="65" t="s">
        <v>164</v>
      </c>
      <c r="F45">
        <f t="shared" si="0"/>
        <v>3.2652999999999999</v>
      </c>
      <c r="I45" s="26" t="s">
        <v>147</v>
      </c>
      <c r="J45" s="52">
        <v>239448000</v>
      </c>
      <c r="K45" s="52">
        <v>240544372.59999999</v>
      </c>
      <c r="L45" s="51" t="s">
        <v>21</v>
      </c>
      <c r="M45" s="26" t="s">
        <v>22</v>
      </c>
      <c r="N45" s="26" t="s">
        <v>23</v>
      </c>
      <c r="O45" s="55">
        <v>240000000</v>
      </c>
      <c r="P45" s="51">
        <v>3.97</v>
      </c>
      <c r="Q45" s="63">
        <v>1</v>
      </c>
      <c r="R45" s="51" t="s">
        <v>1265</v>
      </c>
      <c r="S45" s="26" t="s">
        <v>1266</v>
      </c>
      <c r="T45" s="67">
        <v>3.5219999999999998</v>
      </c>
    </row>
    <row r="46" spans="5:20" x14ac:dyDescent="0.2">
      <c r="E46" s="65" t="s">
        <v>193</v>
      </c>
      <c r="F46">
        <f t="shared" si="0"/>
        <v>3.0535999999999999</v>
      </c>
      <c r="I46" s="26" t="s">
        <v>404</v>
      </c>
      <c r="J46" s="52">
        <v>189924000</v>
      </c>
      <c r="K46" s="52">
        <v>190511386.30000001</v>
      </c>
      <c r="L46" s="51" t="s">
        <v>21</v>
      </c>
      <c r="M46" s="26" t="s">
        <v>22</v>
      </c>
      <c r="N46" s="26" t="s">
        <v>23</v>
      </c>
      <c r="O46" s="55">
        <v>190000000</v>
      </c>
      <c r="P46" s="51">
        <v>4.03</v>
      </c>
      <c r="Q46" s="63">
        <v>1</v>
      </c>
      <c r="R46" s="51" t="s">
        <v>1267</v>
      </c>
      <c r="S46" s="26" t="s">
        <v>1268</v>
      </c>
      <c r="T46" s="67">
        <v>3.5558999999999998</v>
      </c>
    </row>
    <row r="47" spans="5:20" x14ac:dyDescent="0.2">
      <c r="E47" s="65" t="s">
        <v>159</v>
      </c>
      <c r="F47">
        <f t="shared" si="0"/>
        <v>3.3395999999999999</v>
      </c>
      <c r="I47" s="26" t="s">
        <v>20</v>
      </c>
      <c r="J47" s="52">
        <v>298980000</v>
      </c>
      <c r="K47" s="52">
        <v>299792054.79000002</v>
      </c>
      <c r="L47" s="51" t="s">
        <v>21</v>
      </c>
      <c r="M47" s="26" t="s">
        <v>22</v>
      </c>
      <c r="N47" s="26" t="s">
        <v>23</v>
      </c>
      <c r="O47" s="55">
        <v>300000000</v>
      </c>
      <c r="P47" s="51">
        <v>3.8</v>
      </c>
      <c r="Q47" s="63">
        <v>1</v>
      </c>
      <c r="R47" s="51" t="s">
        <v>1269</v>
      </c>
      <c r="S47" s="26" t="s">
        <v>1270</v>
      </c>
      <c r="T47" s="67">
        <v>3.5773999999999999</v>
      </c>
    </row>
    <row r="48" spans="5:20" x14ac:dyDescent="0.2">
      <c r="E48" s="65" t="s">
        <v>187</v>
      </c>
      <c r="F48">
        <f t="shared" si="0"/>
        <v>3.0817000000000001</v>
      </c>
      <c r="I48" s="26" t="s">
        <v>106</v>
      </c>
      <c r="J48" s="52">
        <v>50570000</v>
      </c>
      <c r="K48" s="52">
        <v>51832950.82</v>
      </c>
      <c r="L48" s="51" t="s">
        <v>21</v>
      </c>
      <c r="M48" s="26" t="s">
        <v>1271</v>
      </c>
      <c r="N48" s="26" t="s">
        <v>23</v>
      </c>
      <c r="O48" s="55">
        <v>50000000</v>
      </c>
      <c r="P48" s="51">
        <v>4.28</v>
      </c>
      <c r="Q48" s="63">
        <v>1</v>
      </c>
      <c r="R48" s="51" t="s">
        <v>1272</v>
      </c>
      <c r="S48" s="26" t="s">
        <v>1273</v>
      </c>
      <c r="T48" s="67">
        <v>2.2865000000000002</v>
      </c>
    </row>
    <row r="49" spans="5:20" x14ac:dyDescent="0.2">
      <c r="E49" s="65" t="s">
        <v>153</v>
      </c>
      <c r="F49">
        <f t="shared" si="0"/>
        <v>3.4209999999999998</v>
      </c>
      <c r="I49" s="26" t="s">
        <v>1169</v>
      </c>
      <c r="J49" s="52">
        <v>254600000</v>
      </c>
      <c r="K49" s="52">
        <v>265819178.08000001</v>
      </c>
      <c r="L49" s="51" t="s">
        <v>21</v>
      </c>
      <c r="M49" s="26" t="s">
        <v>30</v>
      </c>
      <c r="N49" s="26" t="s">
        <v>23</v>
      </c>
      <c r="O49" s="55">
        <v>250000000</v>
      </c>
      <c r="P49" s="51">
        <v>5.2</v>
      </c>
      <c r="Q49" s="63">
        <v>1</v>
      </c>
      <c r="R49" s="51" t="s">
        <v>1274</v>
      </c>
      <c r="S49" s="26" t="s">
        <v>1275</v>
      </c>
      <c r="T49" s="67">
        <v>0.13919999999999999</v>
      </c>
    </row>
    <row r="50" spans="5:20" x14ac:dyDescent="0.2">
      <c r="E50" s="65" t="s">
        <v>147</v>
      </c>
      <c r="F50">
        <f t="shared" si="0"/>
        <v>3.5219999999999998</v>
      </c>
      <c r="I50" s="26" t="s">
        <v>1172</v>
      </c>
      <c r="J50" s="52">
        <v>121032000</v>
      </c>
      <c r="K50" s="52">
        <v>123884515.06999999</v>
      </c>
      <c r="L50" s="51" t="s">
        <v>21</v>
      </c>
      <c r="M50" s="26" t="s">
        <v>30</v>
      </c>
      <c r="N50" s="66" t="s">
        <v>259</v>
      </c>
      <c r="O50" s="55">
        <v>119812800</v>
      </c>
      <c r="P50" s="51">
        <v>2.96</v>
      </c>
      <c r="Q50" s="63">
        <v>1</v>
      </c>
      <c r="R50" s="51" t="s">
        <v>1276</v>
      </c>
      <c r="S50" s="26" t="s">
        <v>1277</v>
      </c>
      <c r="T50" s="67">
        <v>0.40050000000000002</v>
      </c>
    </row>
    <row r="51" spans="5:20" x14ac:dyDescent="0.2">
      <c r="E51" s="65" t="s">
        <v>404</v>
      </c>
      <c r="F51">
        <f t="shared" si="0"/>
        <v>3.5558999999999998</v>
      </c>
      <c r="I51" s="26" t="s">
        <v>1176</v>
      </c>
      <c r="J51" s="52">
        <v>50275000</v>
      </c>
      <c r="K51" s="52">
        <v>51348835.619999997</v>
      </c>
      <c r="L51" s="51" t="s">
        <v>21</v>
      </c>
      <c r="M51" s="26" t="s">
        <v>30</v>
      </c>
      <c r="N51" s="66" t="s">
        <v>259</v>
      </c>
      <c r="O51" s="55">
        <v>49807500</v>
      </c>
      <c r="P51" s="51">
        <v>3.12</v>
      </c>
      <c r="Q51" s="63">
        <v>1</v>
      </c>
      <c r="R51" s="51" t="s">
        <v>1278</v>
      </c>
      <c r="S51" s="26" t="s">
        <v>1279</v>
      </c>
      <c r="T51" s="67">
        <v>0.44829999999999998</v>
      </c>
    </row>
    <row r="52" spans="5:20" x14ac:dyDescent="0.2">
      <c r="E52" s="65" t="s">
        <v>20</v>
      </c>
      <c r="F52">
        <f t="shared" si="0"/>
        <v>3.5773999999999999</v>
      </c>
      <c r="I52" s="26" t="s">
        <v>1177</v>
      </c>
      <c r="J52" s="52">
        <v>100480000</v>
      </c>
      <c r="K52" s="52">
        <v>101396164.38</v>
      </c>
      <c r="L52" s="51" t="s">
        <v>21</v>
      </c>
      <c r="M52" s="26" t="s">
        <v>30</v>
      </c>
      <c r="N52" s="66" t="s">
        <v>259</v>
      </c>
      <c r="O52" s="55">
        <v>99449000</v>
      </c>
      <c r="P52" s="51">
        <v>3.01</v>
      </c>
      <c r="Q52" s="63">
        <v>1</v>
      </c>
      <c r="R52" s="51" t="s">
        <v>1280</v>
      </c>
      <c r="S52" s="26" t="s">
        <v>1281</v>
      </c>
      <c r="T52" s="67">
        <v>0.74319999999999997</v>
      </c>
    </row>
    <row r="53" spans="5:20" x14ac:dyDescent="0.2">
      <c r="E53" s="65" t="s">
        <v>1282</v>
      </c>
      <c r="F53">
        <f t="shared" si="0"/>
        <v>0.4108</v>
      </c>
      <c r="I53" s="26" t="s">
        <v>1180</v>
      </c>
      <c r="J53" s="52">
        <v>50350000</v>
      </c>
      <c r="K53" s="52">
        <v>50668493.149999999</v>
      </c>
      <c r="L53" s="51" t="s">
        <v>21</v>
      </c>
      <c r="M53" s="26" t="s">
        <v>30</v>
      </c>
      <c r="N53" s="66" t="s">
        <v>259</v>
      </c>
      <c r="O53" s="55">
        <v>49657000</v>
      </c>
      <c r="P53" s="51">
        <v>3</v>
      </c>
      <c r="Q53" s="63">
        <v>1</v>
      </c>
      <c r="R53" s="51" t="s">
        <v>1283</v>
      </c>
      <c r="S53" s="26" t="s">
        <v>1284</v>
      </c>
      <c r="T53" s="67">
        <v>0.81610000000000005</v>
      </c>
    </row>
    <row r="54" spans="5:20" x14ac:dyDescent="0.2">
      <c r="E54" s="65" t="s">
        <v>1285</v>
      </c>
      <c r="F54">
        <f t="shared" si="0"/>
        <v>0.5595</v>
      </c>
      <c r="I54" s="26" t="s">
        <v>328</v>
      </c>
      <c r="J54" s="52">
        <v>50450000</v>
      </c>
      <c r="K54" s="52">
        <v>50569013.700000003</v>
      </c>
      <c r="L54" s="51" t="s">
        <v>21</v>
      </c>
      <c r="M54" s="26" t="s">
        <v>30</v>
      </c>
      <c r="N54" s="66" t="s">
        <v>259</v>
      </c>
      <c r="O54" s="55">
        <v>50771000</v>
      </c>
      <c r="P54" s="51">
        <v>4.8899999999999997</v>
      </c>
      <c r="Q54" s="63">
        <v>1</v>
      </c>
      <c r="R54" s="51" t="s">
        <v>1286</v>
      </c>
      <c r="S54" s="26" t="s">
        <v>1287</v>
      </c>
      <c r="T54" s="67">
        <v>1.833</v>
      </c>
    </row>
    <row r="55" spans="5:20" x14ac:dyDescent="0.2">
      <c r="E55" s="65" t="s">
        <v>352</v>
      </c>
      <c r="F55">
        <f t="shared" si="0"/>
        <v>2.5646</v>
      </c>
      <c r="I55" s="26" t="s">
        <v>340</v>
      </c>
      <c r="J55" s="52">
        <v>101000000</v>
      </c>
      <c r="K55" s="52">
        <v>101223561.64</v>
      </c>
      <c r="L55" s="51" t="s">
        <v>21</v>
      </c>
      <c r="M55" s="26" t="s">
        <v>30</v>
      </c>
      <c r="N55" s="66" t="s">
        <v>259</v>
      </c>
      <c r="O55" s="55">
        <v>101641000</v>
      </c>
      <c r="P55" s="51">
        <v>4.9000000000000004</v>
      </c>
      <c r="Q55" s="63">
        <v>1</v>
      </c>
      <c r="R55" s="51" t="s">
        <v>1288</v>
      </c>
      <c r="S55" s="26" t="s">
        <v>1289</v>
      </c>
      <c r="T55" s="67">
        <v>1.837</v>
      </c>
    </row>
    <row r="56" spans="5:20" x14ac:dyDescent="0.2">
      <c r="E56" s="65" t="s">
        <v>1290</v>
      </c>
      <c r="F56">
        <f t="shared" si="0"/>
        <v>0.54390000000000005</v>
      </c>
      <c r="I56" s="26" t="s">
        <v>1189</v>
      </c>
      <c r="J56" s="52">
        <v>203602000</v>
      </c>
      <c r="K56" s="52">
        <v>212341726.02000001</v>
      </c>
      <c r="L56" s="51" t="s">
        <v>21</v>
      </c>
      <c r="M56" s="26" t="s">
        <v>30</v>
      </c>
      <c r="N56" s="66" t="s">
        <v>259</v>
      </c>
      <c r="O56" s="55">
        <v>203602000</v>
      </c>
      <c r="P56" s="51">
        <v>5</v>
      </c>
      <c r="Q56" s="63">
        <v>1</v>
      </c>
      <c r="R56" s="51" t="s">
        <v>1291</v>
      </c>
      <c r="S56" s="26" t="s">
        <v>1292</v>
      </c>
      <c r="T56" s="67">
        <v>0.1283</v>
      </c>
    </row>
    <row r="57" spans="5:20" x14ac:dyDescent="0.2">
      <c r="E57" s="65" t="s">
        <v>1293</v>
      </c>
      <c r="F57">
        <f t="shared" si="0"/>
        <v>0.13919999999999999</v>
      </c>
      <c r="I57" s="26" t="s">
        <v>1192</v>
      </c>
      <c r="J57" s="52">
        <v>172652000</v>
      </c>
      <c r="K57" s="52">
        <v>177629180.81</v>
      </c>
      <c r="L57" s="51" t="s">
        <v>21</v>
      </c>
      <c r="M57" s="26" t="s">
        <v>30</v>
      </c>
      <c r="N57" s="66" t="s">
        <v>259</v>
      </c>
      <c r="O57" s="55">
        <v>174809300</v>
      </c>
      <c r="P57" s="51">
        <v>5.37</v>
      </c>
      <c r="Q57" s="63">
        <v>1</v>
      </c>
      <c r="R57" s="51" t="s">
        <v>1233</v>
      </c>
      <c r="S57" s="26" t="s">
        <v>1234</v>
      </c>
      <c r="T57" s="67">
        <v>0.45100000000000001</v>
      </c>
    </row>
    <row r="58" spans="5:20" x14ac:dyDescent="0.2">
      <c r="E58" s="65" t="s">
        <v>1294</v>
      </c>
      <c r="F58">
        <f t="shared" si="0"/>
        <v>0.29070000000000001</v>
      </c>
      <c r="I58" s="26" t="s">
        <v>29</v>
      </c>
      <c r="J58" s="52">
        <v>154500000</v>
      </c>
      <c r="K58" s="52">
        <v>156283232.88</v>
      </c>
      <c r="L58" s="51" t="s">
        <v>21</v>
      </c>
      <c r="M58" s="26" t="s">
        <v>30</v>
      </c>
      <c r="N58" s="26" t="s">
        <v>23</v>
      </c>
      <c r="O58" s="55">
        <v>150000000</v>
      </c>
      <c r="P58" s="51">
        <v>3.84</v>
      </c>
      <c r="Q58" s="63">
        <v>1</v>
      </c>
      <c r="R58" s="51" t="s">
        <v>1295</v>
      </c>
      <c r="S58" s="26" t="s">
        <v>1296</v>
      </c>
      <c r="T58" s="67">
        <v>1.5995999999999999</v>
      </c>
    </row>
    <row r="59" spans="5:20" x14ac:dyDescent="0.2">
      <c r="E59" s="65" t="s">
        <v>1297</v>
      </c>
      <c r="F59">
        <f t="shared" si="0"/>
        <v>0.74890000000000001</v>
      </c>
      <c r="I59" s="26" t="s">
        <v>1298</v>
      </c>
      <c r="J59" s="52">
        <v>51255000</v>
      </c>
      <c r="K59" s="52">
        <v>53774672.130000003</v>
      </c>
      <c r="L59" s="26" t="s">
        <v>51</v>
      </c>
      <c r="M59" s="26" t="s">
        <v>22</v>
      </c>
      <c r="N59" s="26" t="s">
        <v>23</v>
      </c>
      <c r="O59" s="55">
        <v>50000000</v>
      </c>
      <c r="P59" s="63">
        <v>5.8</v>
      </c>
      <c r="Q59" s="51">
        <v>1</v>
      </c>
      <c r="R59" s="26" t="s">
        <v>1299</v>
      </c>
      <c r="S59" s="26" t="s">
        <v>1300</v>
      </c>
      <c r="T59" s="67">
        <v>1.0437000000000001</v>
      </c>
    </row>
    <row r="60" spans="5:20" x14ac:dyDescent="0.2">
      <c r="E60" s="65" t="s">
        <v>1301</v>
      </c>
      <c r="F60">
        <f t="shared" si="0"/>
        <v>0.76880000000000004</v>
      </c>
      <c r="I60" s="26" t="s">
        <v>546</v>
      </c>
      <c r="J60" s="52">
        <v>20454000</v>
      </c>
      <c r="K60" s="52">
        <v>20738794.52</v>
      </c>
      <c r="L60" s="26" t="s">
        <v>51</v>
      </c>
      <c r="M60" s="26" t="s">
        <v>22</v>
      </c>
      <c r="N60" s="66" t="s">
        <v>259</v>
      </c>
      <c r="O60" s="55">
        <v>20000000</v>
      </c>
      <c r="P60" s="63">
        <v>4.95</v>
      </c>
      <c r="Q60" s="51">
        <v>1</v>
      </c>
      <c r="R60" s="26" t="s">
        <v>1302</v>
      </c>
      <c r="S60" s="26" t="s">
        <v>1303</v>
      </c>
      <c r="T60" s="67">
        <v>1.6113</v>
      </c>
    </row>
    <row r="61" spans="5:20" x14ac:dyDescent="0.2">
      <c r="E61" s="65" t="s">
        <v>1304</v>
      </c>
      <c r="F61">
        <f t="shared" si="0"/>
        <v>0.78539999999999999</v>
      </c>
      <c r="I61" s="26" t="s">
        <v>1305</v>
      </c>
      <c r="J61" s="52">
        <v>30054000</v>
      </c>
      <c r="K61" s="52">
        <v>30943836.07</v>
      </c>
      <c r="L61" s="26" t="s">
        <v>51</v>
      </c>
      <c r="M61" s="26" t="s">
        <v>22</v>
      </c>
      <c r="N61" s="26" t="s">
        <v>23</v>
      </c>
      <c r="O61" s="55">
        <v>30000000</v>
      </c>
      <c r="P61" s="63">
        <v>3.68</v>
      </c>
      <c r="Q61" s="51">
        <v>1</v>
      </c>
      <c r="R61" s="26" t="s">
        <v>1306</v>
      </c>
      <c r="S61" s="26" t="s">
        <v>1307</v>
      </c>
      <c r="T61" s="67">
        <v>0.19570000000000001</v>
      </c>
    </row>
    <row r="62" spans="5:20" x14ac:dyDescent="0.2">
      <c r="E62" s="65" t="s">
        <v>1180</v>
      </c>
      <c r="F62">
        <f t="shared" si="0"/>
        <v>0.81610000000000005</v>
      </c>
      <c r="I62" s="26" t="s">
        <v>540</v>
      </c>
      <c r="J62" s="52">
        <v>30912000</v>
      </c>
      <c r="K62" s="52">
        <v>31456520.550000001</v>
      </c>
      <c r="L62" s="26" t="s">
        <v>51</v>
      </c>
      <c r="M62" s="26" t="s">
        <v>22</v>
      </c>
      <c r="N62" s="26" t="s">
        <v>23</v>
      </c>
      <c r="O62" s="55">
        <v>30000000</v>
      </c>
      <c r="P62" s="63">
        <v>5.3</v>
      </c>
      <c r="Q62" s="51">
        <v>1</v>
      </c>
      <c r="R62" s="26" t="s">
        <v>1308</v>
      </c>
      <c r="S62" s="26" t="s">
        <v>1309</v>
      </c>
      <c r="T62" s="67">
        <v>1.5582</v>
      </c>
    </row>
    <row r="63" spans="5:20" x14ac:dyDescent="0.2">
      <c r="E63" s="65" t="s">
        <v>1310</v>
      </c>
      <c r="F63">
        <f t="shared" si="0"/>
        <v>1.0811999999999999</v>
      </c>
      <c r="I63" s="26" t="s">
        <v>1311</v>
      </c>
      <c r="J63" s="52">
        <v>20100000</v>
      </c>
      <c r="K63" s="52">
        <v>20856830.600000001</v>
      </c>
      <c r="L63" s="26" t="s">
        <v>51</v>
      </c>
      <c r="M63" s="26" t="s">
        <v>22</v>
      </c>
      <c r="N63" s="26" t="s">
        <v>23</v>
      </c>
      <c r="O63" s="55">
        <v>20000000</v>
      </c>
      <c r="P63" s="63">
        <v>5</v>
      </c>
      <c r="Q63" s="51">
        <v>1</v>
      </c>
      <c r="R63" s="26" t="s">
        <v>1312</v>
      </c>
      <c r="S63" s="26" t="s">
        <v>1313</v>
      </c>
      <c r="T63" s="67">
        <v>0.2442</v>
      </c>
    </row>
    <row r="64" spans="5:20" x14ac:dyDescent="0.2">
      <c r="E64" s="65" t="s">
        <v>1314</v>
      </c>
      <c r="F64">
        <f t="shared" si="0"/>
        <v>1.5481</v>
      </c>
      <c r="I64" s="26" t="s">
        <v>1315</v>
      </c>
      <c r="J64" s="52">
        <v>100200000</v>
      </c>
      <c r="K64" s="52">
        <v>102411068.48999999</v>
      </c>
      <c r="L64" s="26" t="s">
        <v>51</v>
      </c>
      <c r="M64" s="26" t="s">
        <v>22</v>
      </c>
      <c r="N64" s="66" t="s">
        <v>259</v>
      </c>
      <c r="O64" s="55">
        <v>99904300</v>
      </c>
      <c r="P64" s="63">
        <v>3.88</v>
      </c>
      <c r="Q64" s="51">
        <v>1</v>
      </c>
      <c r="R64" s="26" t="s">
        <v>1316</v>
      </c>
      <c r="S64" s="26" t="s">
        <v>1225</v>
      </c>
      <c r="T64" s="67">
        <v>0.42930000000000001</v>
      </c>
    </row>
    <row r="65" spans="5:20" x14ac:dyDescent="0.2">
      <c r="E65" s="65" t="s">
        <v>340</v>
      </c>
      <c r="F65">
        <f t="shared" si="0"/>
        <v>1.837</v>
      </c>
      <c r="I65" s="26" t="s">
        <v>1317</v>
      </c>
      <c r="J65" s="52">
        <v>100700000</v>
      </c>
      <c r="K65" s="52">
        <v>104348442.62</v>
      </c>
      <c r="L65" s="26" t="s">
        <v>51</v>
      </c>
      <c r="M65" s="26" t="s">
        <v>22</v>
      </c>
      <c r="N65" s="66" t="s">
        <v>259</v>
      </c>
      <c r="O65" s="55">
        <v>99920000</v>
      </c>
      <c r="P65" s="63">
        <v>4.01</v>
      </c>
      <c r="Q65" s="51">
        <v>1</v>
      </c>
      <c r="R65" s="26" t="s">
        <v>1318</v>
      </c>
      <c r="S65" s="26" t="s">
        <v>1319</v>
      </c>
      <c r="T65" s="67">
        <v>1.0205</v>
      </c>
    </row>
    <row r="66" spans="5:20" x14ac:dyDescent="0.2">
      <c r="E66" s="65" t="s">
        <v>1320</v>
      </c>
      <c r="F66">
        <f t="shared" si="0"/>
        <v>0.44819999999999999</v>
      </c>
      <c r="I66" s="26" t="s">
        <v>1317</v>
      </c>
      <c r="J66" s="52">
        <v>80560000</v>
      </c>
      <c r="K66" s="52">
        <v>83478754.099999994</v>
      </c>
      <c r="L66" s="26" t="s">
        <v>51</v>
      </c>
      <c r="M66" s="26" t="s">
        <v>22</v>
      </c>
      <c r="N66" s="26" t="s">
        <v>23</v>
      </c>
      <c r="O66" s="55">
        <v>80000000</v>
      </c>
      <c r="P66" s="63">
        <v>4.01</v>
      </c>
      <c r="Q66" s="51">
        <v>1</v>
      </c>
      <c r="R66" s="26" t="s">
        <v>1318</v>
      </c>
      <c r="S66" s="26" t="s">
        <v>1319</v>
      </c>
      <c r="T66" s="67">
        <v>1.0205</v>
      </c>
    </row>
    <row r="67" spans="5:20" x14ac:dyDescent="0.2">
      <c r="E67" s="65" t="s">
        <v>1321</v>
      </c>
      <c r="F67">
        <f t="shared" si="0"/>
        <v>0.5413</v>
      </c>
      <c r="I67" s="26" t="s">
        <v>1322</v>
      </c>
      <c r="J67" s="52">
        <v>100750000</v>
      </c>
      <c r="K67" s="52">
        <v>104434836.06999999</v>
      </c>
      <c r="L67" s="26" t="s">
        <v>51</v>
      </c>
      <c r="M67" s="26" t="s">
        <v>22</v>
      </c>
      <c r="N67" s="66" t="s">
        <v>259</v>
      </c>
      <c r="O67" s="55">
        <v>99920000</v>
      </c>
      <c r="P67" s="63">
        <v>4.05</v>
      </c>
      <c r="Q67" s="51">
        <v>1</v>
      </c>
      <c r="R67" s="26" t="s">
        <v>1318</v>
      </c>
      <c r="S67" s="26" t="s">
        <v>1319</v>
      </c>
      <c r="T67" s="67">
        <v>1.0202</v>
      </c>
    </row>
    <row r="68" spans="5:20" x14ac:dyDescent="0.2">
      <c r="E68" s="65" t="s">
        <v>1323</v>
      </c>
      <c r="F68">
        <f t="shared" si="0"/>
        <v>0.54100000000000004</v>
      </c>
      <c r="I68" s="26" t="s">
        <v>1322</v>
      </c>
      <c r="J68" s="52">
        <v>30225000</v>
      </c>
      <c r="K68" s="52">
        <v>31330450.82</v>
      </c>
      <c r="L68" s="26" t="s">
        <v>51</v>
      </c>
      <c r="M68" s="26" t="s">
        <v>22</v>
      </c>
      <c r="N68" s="26" t="s">
        <v>23</v>
      </c>
      <c r="O68" s="55">
        <v>30000000</v>
      </c>
      <c r="P68" s="63">
        <v>4.05</v>
      </c>
      <c r="Q68" s="51">
        <v>1</v>
      </c>
      <c r="R68" s="26" t="s">
        <v>1318</v>
      </c>
      <c r="S68" s="26" t="s">
        <v>1319</v>
      </c>
      <c r="T68" s="67">
        <v>1.0202</v>
      </c>
    </row>
    <row r="69" spans="5:20" x14ac:dyDescent="0.2">
      <c r="E69" s="65" t="s">
        <v>1324</v>
      </c>
      <c r="F69">
        <f t="shared" si="0"/>
        <v>0.59619999999999995</v>
      </c>
      <c r="I69" s="26" t="s">
        <v>1325</v>
      </c>
      <c r="J69" s="52">
        <v>300390000</v>
      </c>
      <c r="K69" s="52">
        <v>314505163.93000001</v>
      </c>
      <c r="L69" s="26" t="s">
        <v>51</v>
      </c>
      <c r="M69" s="26" t="s">
        <v>22</v>
      </c>
      <c r="N69" s="66" t="s">
        <v>259</v>
      </c>
      <c r="O69" s="55">
        <v>304194900</v>
      </c>
      <c r="P69" s="63">
        <v>5.05</v>
      </c>
      <c r="Q69" s="51">
        <v>1</v>
      </c>
      <c r="R69" s="26" t="s">
        <v>1326</v>
      </c>
      <c r="S69" s="26" t="s">
        <v>1327</v>
      </c>
      <c r="T69" s="67">
        <v>7.0900000000000005E-2</v>
      </c>
    </row>
    <row r="70" spans="5:20" x14ac:dyDescent="0.2">
      <c r="E70" s="65" t="s">
        <v>1328</v>
      </c>
      <c r="F70">
        <f t="shared" ref="F70:F133" si="1">VLOOKUP(E70,$I$5:$T$221,12,FALSE)</f>
        <v>0.74539999999999995</v>
      </c>
      <c r="I70" s="26" t="s">
        <v>1209</v>
      </c>
      <c r="J70" s="52">
        <v>200340000</v>
      </c>
      <c r="K70" s="52">
        <v>210013224.03999999</v>
      </c>
      <c r="L70" s="26" t="s">
        <v>51</v>
      </c>
      <c r="M70" s="26" t="s">
        <v>22</v>
      </c>
      <c r="N70" s="66" t="s">
        <v>259</v>
      </c>
      <c r="O70" s="55">
        <v>203328800</v>
      </c>
      <c r="P70" s="63">
        <v>5.3</v>
      </c>
      <c r="Q70" s="51">
        <v>1</v>
      </c>
      <c r="R70" s="26" t="s">
        <v>1210</v>
      </c>
      <c r="S70" s="26" t="s">
        <v>1211</v>
      </c>
      <c r="T70" s="67">
        <v>8.9899999999999994E-2</v>
      </c>
    </row>
    <row r="71" spans="5:20" x14ac:dyDescent="0.2">
      <c r="E71" s="65" t="s">
        <v>242</v>
      </c>
      <c r="F71">
        <f t="shared" si="1"/>
        <v>0.76129999999999998</v>
      </c>
      <c r="I71" s="26" t="s">
        <v>1329</v>
      </c>
      <c r="J71" s="52">
        <v>207320000</v>
      </c>
      <c r="K71" s="52">
        <v>216475409.84</v>
      </c>
      <c r="L71" s="26" t="s">
        <v>51</v>
      </c>
      <c r="M71" s="26" t="s">
        <v>22</v>
      </c>
      <c r="N71" s="66" t="s">
        <v>259</v>
      </c>
      <c r="O71" s="55">
        <v>208178600</v>
      </c>
      <c r="P71" s="63">
        <v>5.37</v>
      </c>
      <c r="Q71" s="51">
        <v>1</v>
      </c>
      <c r="R71" s="26" t="s">
        <v>1330</v>
      </c>
      <c r="S71" s="26" t="s">
        <v>1331</v>
      </c>
      <c r="T71" s="67">
        <v>1.9349000000000001</v>
      </c>
    </row>
    <row r="72" spans="5:20" x14ac:dyDescent="0.2">
      <c r="E72" s="65" t="s">
        <v>1332</v>
      </c>
      <c r="F72">
        <f t="shared" si="1"/>
        <v>0.78959999999999997</v>
      </c>
      <c r="I72" s="26" t="s">
        <v>535</v>
      </c>
      <c r="J72" s="52">
        <v>20456000</v>
      </c>
      <c r="K72" s="52">
        <v>20966158.899999999</v>
      </c>
      <c r="L72" s="26" t="s">
        <v>51</v>
      </c>
      <c r="M72" s="26" t="s">
        <v>22</v>
      </c>
      <c r="N72" s="26" t="s">
        <v>23</v>
      </c>
      <c r="O72" s="55">
        <v>20000000</v>
      </c>
      <c r="P72" s="63">
        <v>5.0599999999999996</v>
      </c>
      <c r="Q72" s="51">
        <v>1</v>
      </c>
      <c r="R72" s="26" t="s">
        <v>1333</v>
      </c>
      <c r="S72" s="26" t="s">
        <v>1334</v>
      </c>
      <c r="T72" s="67">
        <v>1.4027000000000001</v>
      </c>
    </row>
    <row r="73" spans="5:20" x14ac:dyDescent="0.2">
      <c r="E73" s="65" t="s">
        <v>1335</v>
      </c>
      <c r="F73">
        <f t="shared" si="1"/>
        <v>0.90990000000000004</v>
      </c>
      <c r="I73" s="26" t="s">
        <v>530</v>
      </c>
      <c r="J73" s="52">
        <v>104070000</v>
      </c>
      <c r="K73" s="52">
        <v>106357780.81999999</v>
      </c>
      <c r="L73" s="26" t="s">
        <v>51</v>
      </c>
      <c r="M73" s="26" t="s">
        <v>22</v>
      </c>
      <c r="N73" s="26" t="s">
        <v>23</v>
      </c>
      <c r="O73" s="55">
        <v>100000000</v>
      </c>
      <c r="P73" s="63">
        <v>6.14</v>
      </c>
      <c r="Q73" s="51">
        <v>1</v>
      </c>
      <c r="R73" s="26" t="s">
        <v>1336</v>
      </c>
      <c r="S73" s="26" t="s">
        <v>1337</v>
      </c>
      <c r="T73" s="67">
        <v>1.5202</v>
      </c>
    </row>
    <row r="74" spans="5:20" x14ac:dyDescent="0.2">
      <c r="E74" s="65" t="s">
        <v>1338</v>
      </c>
      <c r="F74">
        <f t="shared" si="1"/>
        <v>0.9254</v>
      </c>
      <c r="I74" s="26" t="s">
        <v>1339</v>
      </c>
      <c r="J74" s="52">
        <v>200160000</v>
      </c>
      <c r="K74" s="52">
        <v>209437868.84999999</v>
      </c>
      <c r="L74" s="26" t="s">
        <v>51</v>
      </c>
      <c r="M74" s="26" t="s">
        <v>22</v>
      </c>
      <c r="N74" s="66" t="s">
        <v>259</v>
      </c>
      <c r="O74" s="55">
        <v>202109200</v>
      </c>
      <c r="P74" s="63">
        <v>4.95</v>
      </c>
      <c r="Q74" s="51">
        <v>1</v>
      </c>
      <c r="R74" s="26" t="s">
        <v>1340</v>
      </c>
      <c r="S74" s="26" t="s">
        <v>1341</v>
      </c>
      <c r="T74" s="67">
        <v>7.0900000000000005E-2</v>
      </c>
    </row>
    <row r="75" spans="5:20" x14ac:dyDescent="0.2">
      <c r="E75" s="65" t="s">
        <v>1342</v>
      </c>
      <c r="F75">
        <f t="shared" si="1"/>
        <v>0.94210000000000005</v>
      </c>
      <c r="I75" s="26" t="s">
        <v>524</v>
      </c>
      <c r="J75" s="52">
        <v>81376000</v>
      </c>
      <c r="K75" s="52">
        <v>83385424.659999996</v>
      </c>
      <c r="L75" s="26" t="s">
        <v>51</v>
      </c>
      <c r="M75" s="26" t="s">
        <v>22</v>
      </c>
      <c r="N75" s="26" t="s">
        <v>23</v>
      </c>
      <c r="O75" s="55">
        <v>80000000</v>
      </c>
      <c r="P75" s="63">
        <v>4.8</v>
      </c>
      <c r="Q75" s="51">
        <v>1</v>
      </c>
      <c r="R75" s="26" t="s">
        <v>1343</v>
      </c>
      <c r="S75" s="26" t="s">
        <v>1344</v>
      </c>
      <c r="T75" s="67">
        <v>1.3847</v>
      </c>
    </row>
    <row r="76" spans="5:20" x14ac:dyDescent="0.2">
      <c r="E76" s="65" t="s">
        <v>1345</v>
      </c>
      <c r="F76">
        <f t="shared" si="1"/>
        <v>0.97360000000000002</v>
      </c>
      <c r="I76" s="26" t="s">
        <v>1346</v>
      </c>
      <c r="J76" s="52">
        <v>100140000</v>
      </c>
      <c r="K76" s="52">
        <v>104705300.55</v>
      </c>
      <c r="L76" s="26" t="s">
        <v>51</v>
      </c>
      <c r="M76" s="26" t="s">
        <v>22</v>
      </c>
      <c r="N76" s="66" t="s">
        <v>259</v>
      </c>
      <c r="O76" s="55">
        <v>101485700</v>
      </c>
      <c r="P76" s="63">
        <v>4.9000000000000004</v>
      </c>
      <c r="Q76" s="51">
        <v>1</v>
      </c>
      <c r="R76" s="26" t="s">
        <v>1326</v>
      </c>
      <c r="S76" s="26" t="s">
        <v>1327</v>
      </c>
      <c r="T76" s="67">
        <v>7.0900000000000005E-2</v>
      </c>
    </row>
    <row r="77" spans="5:20" x14ac:dyDescent="0.2">
      <c r="E77" s="65" t="s">
        <v>409</v>
      </c>
      <c r="F77">
        <f t="shared" si="1"/>
        <v>1.2750999999999999</v>
      </c>
      <c r="I77" s="26" t="s">
        <v>519</v>
      </c>
      <c r="J77" s="52">
        <v>142996000</v>
      </c>
      <c r="K77" s="52">
        <v>146927506.84999999</v>
      </c>
      <c r="L77" s="26" t="s">
        <v>51</v>
      </c>
      <c r="M77" s="26" t="s">
        <v>22</v>
      </c>
      <c r="N77" s="26" t="s">
        <v>23</v>
      </c>
      <c r="O77" s="55">
        <v>140000000</v>
      </c>
      <c r="P77" s="63">
        <v>5</v>
      </c>
      <c r="Q77" s="51">
        <v>1</v>
      </c>
      <c r="R77" s="26" t="s">
        <v>1347</v>
      </c>
      <c r="S77" s="26" t="s">
        <v>1348</v>
      </c>
      <c r="T77" s="67">
        <v>1.3479000000000001</v>
      </c>
    </row>
    <row r="78" spans="5:20" x14ac:dyDescent="0.2">
      <c r="E78" s="65" t="s">
        <v>231</v>
      </c>
      <c r="F78">
        <f t="shared" si="1"/>
        <v>4.4414999999999996</v>
      </c>
      <c r="I78" s="26" t="s">
        <v>514</v>
      </c>
      <c r="J78" s="52">
        <v>30777000</v>
      </c>
      <c r="K78" s="52">
        <v>31626452.050000001</v>
      </c>
      <c r="L78" s="26" t="s">
        <v>51</v>
      </c>
      <c r="M78" s="26" t="s">
        <v>22</v>
      </c>
      <c r="N78" s="26" t="s">
        <v>23</v>
      </c>
      <c r="O78" s="55">
        <v>30000000</v>
      </c>
      <c r="P78" s="63">
        <v>5.3</v>
      </c>
      <c r="Q78" s="51">
        <v>1</v>
      </c>
      <c r="R78" s="26" t="s">
        <v>1349</v>
      </c>
      <c r="S78" s="26" t="s">
        <v>1350</v>
      </c>
      <c r="T78" s="67">
        <v>1.3716999999999999</v>
      </c>
    </row>
    <row r="79" spans="5:20" x14ac:dyDescent="0.2">
      <c r="E79" s="65" t="s">
        <v>252</v>
      </c>
      <c r="F79">
        <f t="shared" si="1"/>
        <v>1.4355</v>
      </c>
      <c r="I79" s="26" t="s">
        <v>1351</v>
      </c>
      <c r="J79" s="52">
        <v>200220000</v>
      </c>
      <c r="K79" s="52">
        <v>209453879.78</v>
      </c>
      <c r="L79" s="26" t="s">
        <v>51</v>
      </c>
      <c r="M79" s="26" t="s">
        <v>22</v>
      </c>
      <c r="N79" s="66" t="s">
        <v>259</v>
      </c>
      <c r="O79" s="55">
        <v>201349800</v>
      </c>
      <c r="P79" s="63">
        <v>4.97</v>
      </c>
      <c r="Q79" s="51">
        <v>1</v>
      </c>
      <c r="R79" s="26" t="s">
        <v>1352</v>
      </c>
      <c r="S79" s="26" t="s">
        <v>1353</v>
      </c>
      <c r="T79" s="67">
        <v>7.3599999999999999E-2</v>
      </c>
    </row>
    <row r="80" spans="5:20" x14ac:dyDescent="0.2">
      <c r="E80" s="65" t="s">
        <v>29</v>
      </c>
      <c r="F80">
        <f t="shared" si="1"/>
        <v>1.5995999999999999</v>
      </c>
      <c r="I80" s="26" t="s">
        <v>1354</v>
      </c>
      <c r="J80" s="52">
        <v>80680000</v>
      </c>
      <c r="K80" s="52">
        <v>83707672.129999995</v>
      </c>
      <c r="L80" s="26" t="s">
        <v>51</v>
      </c>
      <c r="M80" s="26" t="s">
        <v>22</v>
      </c>
      <c r="N80" s="26" t="s">
        <v>23</v>
      </c>
      <c r="O80" s="55">
        <v>80000000</v>
      </c>
      <c r="P80" s="63">
        <v>5.82</v>
      </c>
      <c r="Q80" s="51">
        <v>1</v>
      </c>
      <c r="R80" s="26" t="s">
        <v>1355</v>
      </c>
      <c r="S80" s="26" t="s">
        <v>1356</v>
      </c>
      <c r="T80" s="67">
        <v>0.3538</v>
      </c>
    </row>
    <row r="81" spans="5:20" x14ac:dyDescent="0.2">
      <c r="E81" s="65" t="s">
        <v>130</v>
      </c>
      <c r="F81">
        <f t="shared" si="1"/>
        <v>4.8879999999999999</v>
      </c>
      <c r="I81" s="26" t="s">
        <v>1226</v>
      </c>
      <c r="J81" s="52">
        <v>252250000</v>
      </c>
      <c r="K81" s="52">
        <v>260014383.56</v>
      </c>
      <c r="L81" s="26" t="s">
        <v>51</v>
      </c>
      <c r="M81" s="26" t="s">
        <v>22</v>
      </c>
      <c r="N81" s="66" t="s">
        <v>259</v>
      </c>
      <c r="O81" s="55">
        <v>253229500</v>
      </c>
      <c r="P81" s="63">
        <v>5.45</v>
      </c>
      <c r="Q81" s="51">
        <v>1</v>
      </c>
      <c r="R81" s="26" t="s">
        <v>1224</v>
      </c>
      <c r="S81" s="26" t="s">
        <v>1227</v>
      </c>
      <c r="T81" s="67">
        <v>0.42959999999999998</v>
      </c>
    </row>
    <row r="82" spans="5:20" x14ac:dyDescent="0.2">
      <c r="E82" s="65" t="s">
        <v>398</v>
      </c>
      <c r="F82">
        <f t="shared" si="1"/>
        <v>4.7590000000000003</v>
      </c>
      <c r="I82" s="26" t="s">
        <v>1357</v>
      </c>
      <c r="J82" s="52">
        <v>363132000</v>
      </c>
      <c r="K82" s="52">
        <v>374004986.30000001</v>
      </c>
      <c r="L82" s="26" t="s">
        <v>51</v>
      </c>
      <c r="M82" s="26" t="s">
        <v>22</v>
      </c>
      <c r="N82" s="66" t="s">
        <v>259</v>
      </c>
      <c r="O82" s="55">
        <v>369282240</v>
      </c>
      <c r="P82" s="63">
        <v>5.3</v>
      </c>
      <c r="Q82" s="51">
        <v>1</v>
      </c>
      <c r="R82" s="26" t="s">
        <v>1224</v>
      </c>
      <c r="S82" s="26" t="s">
        <v>1227</v>
      </c>
      <c r="T82" s="67">
        <v>0.42970000000000003</v>
      </c>
    </row>
    <row r="83" spans="5:20" x14ac:dyDescent="0.2">
      <c r="E83" s="65" t="s">
        <v>1196</v>
      </c>
      <c r="F83">
        <f t="shared" si="1"/>
        <v>4.6353999999999997</v>
      </c>
      <c r="I83" s="26" t="s">
        <v>1357</v>
      </c>
      <c r="J83" s="52">
        <v>50435000</v>
      </c>
      <c r="K83" s="52">
        <v>51945136.990000002</v>
      </c>
      <c r="L83" s="26" t="s">
        <v>51</v>
      </c>
      <c r="M83" s="26" t="s">
        <v>22</v>
      </c>
      <c r="N83" s="26" t="s">
        <v>23</v>
      </c>
      <c r="O83" s="55">
        <v>50000000</v>
      </c>
      <c r="P83" s="63">
        <v>5.3</v>
      </c>
      <c r="Q83" s="51">
        <v>1</v>
      </c>
      <c r="R83" s="26" t="s">
        <v>1224</v>
      </c>
      <c r="S83" s="26" t="s">
        <v>1227</v>
      </c>
      <c r="T83" s="67">
        <v>0.42970000000000003</v>
      </c>
    </row>
    <row r="84" spans="5:20" x14ac:dyDescent="0.2">
      <c r="E84" s="65" t="s">
        <v>119</v>
      </c>
      <c r="F84">
        <f t="shared" si="1"/>
        <v>4.7674000000000003</v>
      </c>
      <c r="I84" s="26" t="s">
        <v>1358</v>
      </c>
      <c r="J84" s="52">
        <v>30243000</v>
      </c>
      <c r="K84" s="52">
        <v>31148326.030000001</v>
      </c>
      <c r="L84" s="26" t="s">
        <v>51</v>
      </c>
      <c r="M84" s="26" t="s">
        <v>22</v>
      </c>
      <c r="N84" s="26" t="s">
        <v>23</v>
      </c>
      <c r="O84" s="55">
        <v>30000000</v>
      </c>
      <c r="P84" s="63">
        <v>5.48</v>
      </c>
      <c r="Q84" s="51">
        <v>1</v>
      </c>
      <c r="R84" s="26" t="s">
        <v>1359</v>
      </c>
      <c r="S84" s="26" t="s">
        <v>1279</v>
      </c>
      <c r="T84" s="67">
        <v>0.4476</v>
      </c>
    </row>
    <row r="85" spans="5:20" x14ac:dyDescent="0.2">
      <c r="E85" s="65" t="s">
        <v>393</v>
      </c>
      <c r="F85">
        <f t="shared" si="1"/>
        <v>4.8861999999999997</v>
      </c>
      <c r="I85" s="26" t="s">
        <v>1360</v>
      </c>
      <c r="J85" s="52">
        <v>30255000</v>
      </c>
      <c r="K85" s="52">
        <v>31116632.879999999</v>
      </c>
      <c r="L85" s="26" t="s">
        <v>51</v>
      </c>
      <c r="M85" s="26" t="s">
        <v>22</v>
      </c>
      <c r="N85" s="26" t="s">
        <v>23</v>
      </c>
      <c r="O85" s="55">
        <v>30000000</v>
      </c>
      <c r="P85" s="63">
        <v>5.46</v>
      </c>
      <c r="Q85" s="51">
        <v>1</v>
      </c>
      <c r="R85" s="26" t="s">
        <v>1361</v>
      </c>
      <c r="S85" s="26" t="s">
        <v>1362</v>
      </c>
      <c r="T85" s="67">
        <v>0.46879999999999999</v>
      </c>
    </row>
    <row r="86" spans="5:20" x14ac:dyDescent="0.2">
      <c r="E86" s="65" t="s">
        <v>287</v>
      </c>
      <c r="F86">
        <f t="shared" si="1"/>
        <v>1.4709000000000001</v>
      </c>
      <c r="I86" s="26" t="s">
        <v>1363</v>
      </c>
      <c r="J86" s="52">
        <v>90756000</v>
      </c>
      <c r="K86" s="52">
        <v>92876547.950000003</v>
      </c>
      <c r="L86" s="26" t="s">
        <v>51</v>
      </c>
      <c r="M86" s="26" t="s">
        <v>22</v>
      </c>
      <c r="N86" s="26" t="s">
        <v>23</v>
      </c>
      <c r="O86" s="55">
        <v>90000000</v>
      </c>
      <c r="P86" s="63">
        <v>5</v>
      </c>
      <c r="Q86" s="51">
        <v>1</v>
      </c>
      <c r="R86" s="26" t="s">
        <v>1364</v>
      </c>
      <c r="S86" s="26" t="s">
        <v>1365</v>
      </c>
      <c r="T86" s="67">
        <v>0.52229999999999999</v>
      </c>
    </row>
    <row r="87" spans="5:20" x14ac:dyDescent="0.2">
      <c r="E87" s="65" t="s">
        <v>1366</v>
      </c>
      <c r="F87">
        <f t="shared" si="1"/>
        <v>0.94789999999999996</v>
      </c>
      <c r="I87" s="26" t="s">
        <v>1367</v>
      </c>
      <c r="J87" s="52">
        <v>121008000</v>
      </c>
      <c r="K87" s="52">
        <v>123485589.04000001</v>
      </c>
      <c r="L87" s="26" t="s">
        <v>51</v>
      </c>
      <c r="M87" s="26" t="s">
        <v>22</v>
      </c>
      <c r="N87" s="26" t="s">
        <v>23</v>
      </c>
      <c r="O87" s="55">
        <v>120000000</v>
      </c>
      <c r="P87" s="63">
        <v>4.8</v>
      </c>
      <c r="Q87" s="51">
        <v>1</v>
      </c>
      <c r="R87" s="26" t="s">
        <v>1368</v>
      </c>
      <c r="S87" s="26" t="s">
        <v>1369</v>
      </c>
      <c r="T87" s="67">
        <v>0.56220000000000003</v>
      </c>
    </row>
    <row r="88" spans="5:20" x14ac:dyDescent="0.2">
      <c r="E88" s="65" t="s">
        <v>387</v>
      </c>
      <c r="F88">
        <f t="shared" si="1"/>
        <v>2.0152000000000001</v>
      </c>
      <c r="I88" s="26" t="s">
        <v>1370</v>
      </c>
      <c r="J88" s="52">
        <v>70665000</v>
      </c>
      <c r="K88" s="52">
        <v>72194567.120000005</v>
      </c>
      <c r="L88" s="26" t="s">
        <v>51</v>
      </c>
      <c r="M88" s="26" t="s">
        <v>22</v>
      </c>
      <c r="N88" s="26" t="s">
        <v>23</v>
      </c>
      <c r="O88" s="55">
        <v>70000000</v>
      </c>
      <c r="P88" s="63">
        <v>5.08</v>
      </c>
      <c r="Q88" s="51">
        <v>1</v>
      </c>
      <c r="R88" s="26" t="s">
        <v>1368</v>
      </c>
      <c r="S88" s="26" t="s">
        <v>1369</v>
      </c>
      <c r="T88" s="67">
        <v>0.56189999999999996</v>
      </c>
    </row>
    <row r="89" spans="5:20" x14ac:dyDescent="0.2">
      <c r="E89" s="65" t="s">
        <v>431</v>
      </c>
      <c r="F89">
        <f t="shared" si="1"/>
        <v>1.837</v>
      </c>
      <c r="I89" s="26" t="s">
        <v>1371</v>
      </c>
      <c r="J89" s="52">
        <v>141260000</v>
      </c>
      <c r="K89" s="52">
        <v>144246027.40000001</v>
      </c>
      <c r="L89" s="26" t="s">
        <v>51</v>
      </c>
      <c r="M89" s="26" t="s">
        <v>22</v>
      </c>
      <c r="N89" s="26" t="s">
        <v>23</v>
      </c>
      <c r="O89" s="55">
        <v>140000000</v>
      </c>
      <c r="P89" s="63">
        <v>5.19</v>
      </c>
      <c r="Q89" s="51">
        <v>1</v>
      </c>
      <c r="R89" s="26" t="s">
        <v>1372</v>
      </c>
      <c r="S89" s="26" t="s">
        <v>1373</v>
      </c>
      <c r="T89" s="67">
        <v>0.5796</v>
      </c>
    </row>
    <row r="90" spans="5:20" x14ac:dyDescent="0.2">
      <c r="E90" s="65" t="s">
        <v>425</v>
      </c>
      <c r="F90">
        <f t="shared" si="1"/>
        <v>1.4645999999999999</v>
      </c>
      <c r="I90" s="26" t="s">
        <v>1374</v>
      </c>
      <c r="J90" s="52">
        <v>40420000</v>
      </c>
      <c r="K90" s="52">
        <v>41180109.590000004</v>
      </c>
      <c r="L90" s="26" t="s">
        <v>51</v>
      </c>
      <c r="M90" s="26" t="s">
        <v>22</v>
      </c>
      <c r="N90" s="26" t="s">
        <v>23</v>
      </c>
      <c r="O90" s="55">
        <v>40000000</v>
      </c>
      <c r="P90" s="63">
        <v>5.0999999999999996</v>
      </c>
      <c r="Q90" s="51">
        <v>1</v>
      </c>
      <c r="R90" s="26" t="s">
        <v>1375</v>
      </c>
      <c r="S90" s="26" t="s">
        <v>1376</v>
      </c>
      <c r="T90" s="67">
        <v>0.61719999999999997</v>
      </c>
    </row>
    <row r="91" spans="5:20" x14ac:dyDescent="0.2">
      <c r="E91" s="65" t="s">
        <v>382</v>
      </c>
      <c r="F91">
        <f t="shared" si="1"/>
        <v>2.9712999999999998</v>
      </c>
      <c r="I91" s="26" t="s">
        <v>1377</v>
      </c>
      <c r="J91" s="52">
        <v>70798000</v>
      </c>
      <c r="K91" s="52">
        <v>72094438.359999999</v>
      </c>
      <c r="L91" s="26" t="s">
        <v>51</v>
      </c>
      <c r="M91" s="26" t="s">
        <v>22</v>
      </c>
      <c r="N91" s="26" t="s">
        <v>23</v>
      </c>
      <c r="O91" s="55">
        <v>70000000</v>
      </c>
      <c r="P91" s="63">
        <v>5.2</v>
      </c>
      <c r="Q91" s="51">
        <v>1</v>
      </c>
      <c r="R91" s="26" t="s">
        <v>1378</v>
      </c>
      <c r="S91" s="26" t="s">
        <v>1379</v>
      </c>
      <c r="T91" s="67">
        <v>0.63290000000000002</v>
      </c>
    </row>
    <row r="92" spans="5:20" x14ac:dyDescent="0.2">
      <c r="E92" s="65" t="s">
        <v>1380</v>
      </c>
      <c r="F92">
        <f t="shared" si="1"/>
        <v>1.1315</v>
      </c>
      <c r="I92" s="26" t="s">
        <v>1381</v>
      </c>
      <c r="J92" s="52">
        <v>20292000</v>
      </c>
      <c r="K92" s="52">
        <v>20617479.449999999</v>
      </c>
      <c r="L92" s="26" t="s">
        <v>51</v>
      </c>
      <c r="M92" s="26" t="s">
        <v>22</v>
      </c>
      <c r="N92" s="26" t="s">
        <v>23</v>
      </c>
      <c r="O92" s="55">
        <v>20000000</v>
      </c>
      <c r="P92" s="63">
        <v>5.5</v>
      </c>
      <c r="Q92" s="51">
        <v>1</v>
      </c>
      <c r="R92" s="26" t="s">
        <v>1382</v>
      </c>
      <c r="S92" s="26" t="s">
        <v>1383</v>
      </c>
      <c r="T92" s="67">
        <v>0.69059999999999999</v>
      </c>
    </row>
    <row r="93" spans="5:20" x14ac:dyDescent="0.2">
      <c r="E93" s="65" t="s">
        <v>370</v>
      </c>
      <c r="F93">
        <f t="shared" si="1"/>
        <v>2.8506</v>
      </c>
      <c r="I93" s="26" t="s">
        <v>1384</v>
      </c>
      <c r="J93" s="52">
        <v>171717000</v>
      </c>
      <c r="K93" s="52">
        <v>173298000</v>
      </c>
      <c r="L93" s="26" t="s">
        <v>51</v>
      </c>
      <c r="M93" s="26" t="s">
        <v>22</v>
      </c>
      <c r="N93" s="26" t="s">
        <v>23</v>
      </c>
      <c r="O93" s="55">
        <v>170000000</v>
      </c>
      <c r="P93" s="63">
        <v>4.6500000000000004</v>
      </c>
      <c r="Q93" s="51">
        <v>1</v>
      </c>
      <c r="R93" s="26" t="s">
        <v>1385</v>
      </c>
      <c r="S93" s="26" t="s">
        <v>1386</v>
      </c>
      <c r="T93" s="67">
        <v>0.78180000000000005</v>
      </c>
    </row>
    <row r="94" spans="5:20" x14ac:dyDescent="0.2">
      <c r="E94" s="65" t="s">
        <v>358</v>
      </c>
      <c r="F94">
        <f t="shared" si="1"/>
        <v>1.4786999999999999</v>
      </c>
      <c r="I94" s="26" t="s">
        <v>1387</v>
      </c>
      <c r="J94" s="52">
        <v>50385000</v>
      </c>
      <c r="K94" s="52">
        <v>50778095.890000001</v>
      </c>
      <c r="L94" s="26" t="s">
        <v>51</v>
      </c>
      <c r="M94" s="26" t="s">
        <v>22</v>
      </c>
      <c r="N94" s="26" t="s">
        <v>23</v>
      </c>
      <c r="O94" s="55">
        <v>50000000</v>
      </c>
      <c r="P94" s="63">
        <v>4.22</v>
      </c>
      <c r="Q94" s="51">
        <v>1</v>
      </c>
      <c r="R94" s="26" t="s">
        <v>1388</v>
      </c>
      <c r="S94" s="26" t="s">
        <v>1389</v>
      </c>
      <c r="T94" s="67">
        <v>0.79810000000000003</v>
      </c>
    </row>
    <row r="95" spans="5:20" x14ac:dyDescent="0.2">
      <c r="E95" s="65" t="s">
        <v>1298</v>
      </c>
      <c r="F95">
        <f t="shared" si="1"/>
        <v>1.0437000000000001</v>
      </c>
      <c r="I95" s="26" t="s">
        <v>1390</v>
      </c>
      <c r="J95" s="52">
        <v>151425000</v>
      </c>
      <c r="K95" s="52">
        <v>152384506.84999999</v>
      </c>
      <c r="L95" s="26" t="s">
        <v>51</v>
      </c>
      <c r="M95" s="26" t="s">
        <v>22</v>
      </c>
      <c r="N95" s="26" t="s">
        <v>23</v>
      </c>
      <c r="O95" s="55">
        <v>150000000</v>
      </c>
      <c r="P95" s="63">
        <v>4.49</v>
      </c>
      <c r="Q95" s="51">
        <v>1</v>
      </c>
      <c r="R95" s="26" t="s">
        <v>1391</v>
      </c>
      <c r="S95" s="26" t="s">
        <v>1392</v>
      </c>
      <c r="T95" s="67">
        <v>0.83630000000000004</v>
      </c>
    </row>
    <row r="96" spans="5:20" x14ac:dyDescent="0.2">
      <c r="E96" s="65" t="s">
        <v>546</v>
      </c>
      <c r="F96">
        <f t="shared" si="1"/>
        <v>1.6113</v>
      </c>
      <c r="I96" s="26" t="s">
        <v>1393</v>
      </c>
      <c r="J96" s="52">
        <v>131183000</v>
      </c>
      <c r="K96" s="52">
        <v>131570328.77</v>
      </c>
      <c r="L96" s="26" t="s">
        <v>51</v>
      </c>
      <c r="M96" s="26" t="s">
        <v>22</v>
      </c>
      <c r="N96" s="26" t="s">
        <v>23</v>
      </c>
      <c r="O96" s="55">
        <v>130000000</v>
      </c>
      <c r="P96" s="63">
        <v>4.3499999999999996</v>
      </c>
      <c r="Q96" s="51">
        <v>1</v>
      </c>
      <c r="R96" s="26" t="s">
        <v>1394</v>
      </c>
      <c r="S96" s="26" t="s">
        <v>1395</v>
      </c>
      <c r="T96" s="67">
        <v>0.90600000000000003</v>
      </c>
    </row>
    <row r="97" spans="5:20" x14ac:dyDescent="0.2">
      <c r="E97" s="65" t="s">
        <v>1305</v>
      </c>
      <c r="F97">
        <f t="shared" si="1"/>
        <v>0.19570000000000001</v>
      </c>
      <c r="I97" s="26" t="s">
        <v>1396</v>
      </c>
      <c r="J97" s="52">
        <v>30273000</v>
      </c>
      <c r="K97" s="52">
        <v>31496344.260000002</v>
      </c>
      <c r="L97" s="26" t="s">
        <v>51</v>
      </c>
      <c r="M97" s="26" t="s">
        <v>22</v>
      </c>
      <c r="N97" s="26" t="s">
        <v>23</v>
      </c>
      <c r="O97" s="55">
        <v>30000000</v>
      </c>
      <c r="P97" s="63">
        <v>4.24</v>
      </c>
      <c r="Q97" s="51">
        <v>1</v>
      </c>
      <c r="R97" s="26" t="s">
        <v>1397</v>
      </c>
      <c r="S97" s="26" t="s">
        <v>1398</v>
      </c>
      <c r="T97" s="67">
        <v>0.96840000000000004</v>
      </c>
    </row>
    <row r="98" spans="5:20" x14ac:dyDescent="0.2">
      <c r="E98" s="65" t="s">
        <v>540</v>
      </c>
      <c r="F98">
        <f t="shared" si="1"/>
        <v>1.5582</v>
      </c>
      <c r="I98" s="26" t="s">
        <v>1399</v>
      </c>
      <c r="J98" s="52">
        <v>111100000</v>
      </c>
      <c r="K98" s="52">
        <v>115596174.86</v>
      </c>
      <c r="L98" s="26" t="s">
        <v>51</v>
      </c>
      <c r="M98" s="26" t="s">
        <v>22</v>
      </c>
      <c r="N98" s="26" t="s">
        <v>23</v>
      </c>
      <c r="O98" s="55">
        <v>110000000</v>
      </c>
      <c r="P98" s="63">
        <v>4.25</v>
      </c>
      <c r="Q98" s="51">
        <v>1</v>
      </c>
      <c r="R98" s="26" t="s">
        <v>1397</v>
      </c>
      <c r="S98" s="26" t="s">
        <v>1398</v>
      </c>
      <c r="T98" s="67">
        <v>0.96909999999999996</v>
      </c>
    </row>
    <row r="99" spans="5:20" x14ac:dyDescent="0.2">
      <c r="E99" s="65" t="s">
        <v>1311</v>
      </c>
      <c r="F99">
        <f t="shared" si="1"/>
        <v>0.2442</v>
      </c>
      <c r="I99" s="26" t="s">
        <v>1400</v>
      </c>
      <c r="J99" s="52">
        <v>222090000</v>
      </c>
      <c r="K99" s="52">
        <v>231047666.66999999</v>
      </c>
      <c r="L99" s="26" t="s">
        <v>51</v>
      </c>
      <c r="M99" s="26" t="s">
        <v>22</v>
      </c>
      <c r="N99" s="26" t="s">
        <v>23</v>
      </c>
      <c r="O99" s="55">
        <v>220000000</v>
      </c>
      <c r="P99" s="63">
        <v>4.2699999999999996</v>
      </c>
      <c r="Q99" s="51">
        <v>1</v>
      </c>
      <c r="R99" s="26" t="s">
        <v>1401</v>
      </c>
      <c r="S99" s="26" t="s">
        <v>1402</v>
      </c>
      <c r="T99" s="67">
        <v>0.97599999999999998</v>
      </c>
    </row>
    <row r="100" spans="5:20" x14ac:dyDescent="0.2">
      <c r="E100" s="65" t="s">
        <v>1315</v>
      </c>
      <c r="F100">
        <f t="shared" si="1"/>
        <v>0.42930000000000001</v>
      </c>
      <c r="I100" s="26" t="s">
        <v>1403</v>
      </c>
      <c r="J100" s="52">
        <v>151425000</v>
      </c>
      <c r="K100" s="52">
        <v>157462500</v>
      </c>
      <c r="L100" s="26" t="s">
        <v>51</v>
      </c>
      <c r="M100" s="26" t="s">
        <v>22</v>
      </c>
      <c r="N100" s="26" t="s">
        <v>23</v>
      </c>
      <c r="O100" s="55">
        <v>150000000</v>
      </c>
      <c r="P100" s="63">
        <v>4.2699999999999996</v>
      </c>
      <c r="Q100" s="51">
        <v>1</v>
      </c>
      <c r="R100" s="26" t="s">
        <v>1404</v>
      </c>
      <c r="S100" s="26" t="s">
        <v>1405</v>
      </c>
      <c r="T100" s="67">
        <v>0.98660000000000003</v>
      </c>
    </row>
    <row r="101" spans="5:20" x14ac:dyDescent="0.2">
      <c r="E101" s="65" t="s">
        <v>1317</v>
      </c>
      <c r="F101">
        <f t="shared" si="1"/>
        <v>1.0205</v>
      </c>
      <c r="I101" s="26" t="s">
        <v>1406</v>
      </c>
      <c r="J101" s="52">
        <v>283024000</v>
      </c>
      <c r="K101" s="52">
        <v>294577136.61000001</v>
      </c>
      <c r="L101" s="26" t="s">
        <v>51</v>
      </c>
      <c r="M101" s="26" t="s">
        <v>22</v>
      </c>
      <c r="N101" s="26" t="s">
        <v>23</v>
      </c>
      <c r="O101" s="55">
        <v>280000000</v>
      </c>
      <c r="P101" s="63">
        <v>4.3899999999999997</v>
      </c>
      <c r="Q101" s="51">
        <v>1</v>
      </c>
      <c r="R101" s="26" t="s">
        <v>1241</v>
      </c>
      <c r="S101" s="26" t="s">
        <v>1407</v>
      </c>
      <c r="T101" s="67">
        <v>0.98819999999999997</v>
      </c>
    </row>
    <row r="102" spans="5:20" x14ac:dyDescent="0.2">
      <c r="E102" s="65" t="s">
        <v>1317</v>
      </c>
      <c r="F102">
        <f t="shared" si="1"/>
        <v>1.0205</v>
      </c>
      <c r="I102" s="26" t="s">
        <v>1408</v>
      </c>
      <c r="J102" s="52">
        <v>90783000</v>
      </c>
      <c r="K102" s="52">
        <v>94010163.930000007</v>
      </c>
      <c r="L102" s="26" t="s">
        <v>51</v>
      </c>
      <c r="M102" s="26" t="s">
        <v>22</v>
      </c>
      <c r="N102" s="26" t="s">
        <v>23</v>
      </c>
      <c r="O102" s="55">
        <v>90000000</v>
      </c>
      <c r="P102" s="63">
        <v>4.1399999999999997</v>
      </c>
      <c r="Q102" s="51">
        <v>1</v>
      </c>
      <c r="R102" s="26" t="s">
        <v>1409</v>
      </c>
      <c r="S102" s="26" t="s">
        <v>1410</v>
      </c>
      <c r="T102" s="67">
        <v>1.0616000000000001</v>
      </c>
    </row>
    <row r="103" spans="5:20" x14ac:dyDescent="0.2">
      <c r="E103" s="65" t="s">
        <v>1322</v>
      </c>
      <c r="F103">
        <f t="shared" si="1"/>
        <v>1.0202</v>
      </c>
      <c r="I103" s="26" t="s">
        <v>1411</v>
      </c>
      <c r="J103" s="52">
        <v>30243000</v>
      </c>
      <c r="K103" s="52">
        <v>31305729.510000002</v>
      </c>
      <c r="L103" s="26" t="s">
        <v>51</v>
      </c>
      <c r="M103" s="26" t="s">
        <v>22</v>
      </c>
      <c r="N103" s="26" t="s">
        <v>23</v>
      </c>
      <c r="O103" s="55">
        <v>30000000</v>
      </c>
      <c r="P103" s="63">
        <v>4.09</v>
      </c>
      <c r="Q103" s="51">
        <v>1</v>
      </c>
      <c r="R103" s="26" t="s">
        <v>1409</v>
      </c>
      <c r="S103" s="26" t="s">
        <v>1410</v>
      </c>
      <c r="T103" s="67">
        <v>1.0621</v>
      </c>
    </row>
    <row r="104" spans="5:20" x14ac:dyDescent="0.2">
      <c r="E104" s="65" t="s">
        <v>1322</v>
      </c>
      <c r="F104">
        <f t="shared" si="1"/>
        <v>1.0202</v>
      </c>
      <c r="I104" s="26" t="s">
        <v>1412</v>
      </c>
      <c r="J104" s="52">
        <v>110946000</v>
      </c>
      <c r="K104" s="52">
        <v>114804565.56999999</v>
      </c>
      <c r="L104" s="26" t="s">
        <v>51</v>
      </c>
      <c r="M104" s="26" t="s">
        <v>22</v>
      </c>
      <c r="N104" s="26" t="s">
        <v>23</v>
      </c>
      <c r="O104" s="55">
        <v>110000000</v>
      </c>
      <c r="P104" s="63">
        <v>4.05</v>
      </c>
      <c r="Q104" s="51">
        <v>1</v>
      </c>
      <c r="R104" s="26" t="s">
        <v>1409</v>
      </c>
      <c r="S104" s="26" t="s">
        <v>1410</v>
      </c>
      <c r="T104" s="67">
        <v>1.0632999999999999</v>
      </c>
    </row>
    <row r="105" spans="5:20" x14ac:dyDescent="0.2">
      <c r="E105" s="65" t="s">
        <v>1325</v>
      </c>
      <c r="F105">
        <f t="shared" si="1"/>
        <v>7.0900000000000005E-2</v>
      </c>
      <c r="I105" s="26" t="s">
        <v>209</v>
      </c>
      <c r="J105" s="52">
        <v>182394000</v>
      </c>
      <c r="K105" s="52">
        <v>189179409.84</v>
      </c>
      <c r="L105" s="26" t="s">
        <v>51</v>
      </c>
      <c r="M105" s="26" t="s">
        <v>22</v>
      </c>
      <c r="N105" s="26" t="s">
        <v>23</v>
      </c>
      <c r="O105" s="55">
        <v>180000000</v>
      </c>
      <c r="P105" s="63">
        <v>4.38</v>
      </c>
      <c r="Q105" s="51">
        <v>1</v>
      </c>
      <c r="R105" s="26" t="s">
        <v>1243</v>
      </c>
      <c r="S105" s="26" t="s">
        <v>1244</v>
      </c>
      <c r="T105" s="67">
        <v>2.7902</v>
      </c>
    </row>
    <row r="106" spans="5:20" x14ac:dyDescent="0.2">
      <c r="E106" s="65" t="s">
        <v>1209</v>
      </c>
      <c r="F106">
        <f t="shared" si="1"/>
        <v>8.9899999999999994E-2</v>
      </c>
      <c r="I106" s="26" t="s">
        <v>1413</v>
      </c>
      <c r="J106" s="52">
        <v>120984000</v>
      </c>
      <c r="K106" s="52">
        <v>125068393.44</v>
      </c>
      <c r="L106" s="26" t="s">
        <v>51</v>
      </c>
      <c r="M106" s="26" t="s">
        <v>22</v>
      </c>
      <c r="N106" s="26" t="s">
        <v>23</v>
      </c>
      <c r="O106" s="55">
        <v>120000000</v>
      </c>
      <c r="P106" s="63">
        <v>3.98</v>
      </c>
      <c r="Q106" s="51">
        <v>1</v>
      </c>
      <c r="R106" s="26" t="s">
        <v>1414</v>
      </c>
      <c r="S106" s="26" t="s">
        <v>1415</v>
      </c>
      <c r="T106" s="67">
        <v>1.0748</v>
      </c>
    </row>
    <row r="107" spans="5:20" x14ac:dyDescent="0.2">
      <c r="E107" s="65" t="s">
        <v>1329</v>
      </c>
      <c r="F107">
        <f t="shared" si="1"/>
        <v>1.9349000000000001</v>
      </c>
      <c r="I107" s="26" t="s">
        <v>1416</v>
      </c>
      <c r="J107" s="52">
        <v>100800000</v>
      </c>
      <c r="K107" s="52">
        <v>103986065.56999999</v>
      </c>
      <c r="L107" s="26" t="s">
        <v>51</v>
      </c>
      <c r="M107" s="26" t="s">
        <v>22</v>
      </c>
      <c r="N107" s="26" t="s">
        <v>23</v>
      </c>
      <c r="O107" s="55">
        <v>100000000</v>
      </c>
      <c r="P107" s="63">
        <v>3.9</v>
      </c>
      <c r="Q107" s="51">
        <v>1</v>
      </c>
      <c r="R107" s="26" t="s">
        <v>1245</v>
      </c>
      <c r="S107" s="26" t="s">
        <v>1417</v>
      </c>
      <c r="T107" s="67">
        <v>1.113</v>
      </c>
    </row>
    <row r="108" spans="5:20" x14ac:dyDescent="0.2">
      <c r="E108" s="65" t="s">
        <v>535</v>
      </c>
      <c r="F108">
        <f t="shared" si="1"/>
        <v>1.4027000000000001</v>
      </c>
      <c r="I108" s="26" t="s">
        <v>1418</v>
      </c>
      <c r="J108" s="52">
        <v>30264000</v>
      </c>
      <c r="K108" s="52">
        <v>31216327.870000001</v>
      </c>
      <c r="L108" s="26" t="s">
        <v>51</v>
      </c>
      <c r="M108" s="26" t="s">
        <v>22</v>
      </c>
      <c r="N108" s="26" t="s">
        <v>23</v>
      </c>
      <c r="O108" s="55">
        <v>30000000</v>
      </c>
      <c r="P108" s="63">
        <v>4.12</v>
      </c>
      <c r="Q108" s="51">
        <v>1</v>
      </c>
      <c r="R108" s="26" t="s">
        <v>1419</v>
      </c>
      <c r="S108" s="26" t="s">
        <v>1420</v>
      </c>
      <c r="T108" s="67">
        <v>1.1540999999999999</v>
      </c>
    </row>
    <row r="109" spans="5:20" x14ac:dyDescent="0.2">
      <c r="E109" s="65" t="s">
        <v>530</v>
      </c>
      <c r="F109">
        <f t="shared" si="1"/>
        <v>1.5202</v>
      </c>
      <c r="I109" s="26" t="s">
        <v>508</v>
      </c>
      <c r="J109" s="52">
        <v>100380000</v>
      </c>
      <c r="K109" s="52">
        <v>102917431.69</v>
      </c>
      <c r="L109" s="26" t="s">
        <v>51</v>
      </c>
      <c r="M109" s="26" t="s">
        <v>22</v>
      </c>
      <c r="N109" s="26" t="s">
        <v>23</v>
      </c>
      <c r="O109" s="55">
        <v>100000000</v>
      </c>
      <c r="P109" s="63">
        <v>3.7</v>
      </c>
      <c r="Q109" s="51">
        <v>1</v>
      </c>
      <c r="R109" s="26" t="s">
        <v>1421</v>
      </c>
      <c r="S109" s="26" t="s">
        <v>1422</v>
      </c>
      <c r="T109" s="67">
        <v>1.2394000000000001</v>
      </c>
    </row>
    <row r="110" spans="5:20" x14ac:dyDescent="0.2">
      <c r="E110" s="65" t="s">
        <v>1339</v>
      </c>
      <c r="F110">
        <f t="shared" si="1"/>
        <v>7.0900000000000005E-2</v>
      </c>
      <c r="I110" s="26" t="s">
        <v>198</v>
      </c>
      <c r="J110" s="52">
        <v>20204000</v>
      </c>
      <c r="K110" s="52">
        <v>20790065.57</v>
      </c>
      <c r="L110" s="26" t="s">
        <v>51</v>
      </c>
      <c r="M110" s="26" t="s">
        <v>22</v>
      </c>
      <c r="N110" s="26" t="s">
        <v>23</v>
      </c>
      <c r="O110" s="55">
        <v>20000000</v>
      </c>
      <c r="P110" s="63">
        <v>4.29</v>
      </c>
      <c r="Q110" s="51">
        <v>1</v>
      </c>
      <c r="R110" s="26" t="s">
        <v>1247</v>
      </c>
      <c r="S110" s="26" t="s">
        <v>1248</v>
      </c>
      <c r="T110" s="67">
        <v>2.9641000000000002</v>
      </c>
    </row>
    <row r="111" spans="5:20" x14ac:dyDescent="0.2">
      <c r="E111" s="65" t="s">
        <v>524</v>
      </c>
      <c r="F111">
        <f t="shared" si="1"/>
        <v>1.3847</v>
      </c>
      <c r="I111" s="26" t="s">
        <v>502</v>
      </c>
      <c r="J111" s="52">
        <v>181422000</v>
      </c>
      <c r="K111" s="52">
        <v>185974819.66999999</v>
      </c>
      <c r="L111" s="26" t="s">
        <v>51</v>
      </c>
      <c r="M111" s="26" t="s">
        <v>22</v>
      </c>
      <c r="N111" s="26" t="s">
        <v>23</v>
      </c>
      <c r="O111" s="55">
        <v>180000000</v>
      </c>
      <c r="P111" s="63">
        <v>4.17</v>
      </c>
      <c r="Q111" s="51">
        <v>1</v>
      </c>
      <c r="R111" s="26" t="s">
        <v>1423</v>
      </c>
      <c r="S111" s="26" t="s">
        <v>1424</v>
      </c>
      <c r="T111" s="67">
        <v>1.3097000000000001</v>
      </c>
    </row>
    <row r="112" spans="5:20" x14ac:dyDescent="0.2">
      <c r="E112" s="65" t="s">
        <v>1346</v>
      </c>
      <c r="F112">
        <f t="shared" si="1"/>
        <v>7.0900000000000005E-2</v>
      </c>
      <c r="I112" s="26" t="s">
        <v>497</v>
      </c>
      <c r="J112" s="52">
        <v>20268000</v>
      </c>
      <c r="K112" s="52">
        <v>20754246.579999998</v>
      </c>
      <c r="L112" s="26" t="s">
        <v>51</v>
      </c>
      <c r="M112" s="26" t="s">
        <v>22</v>
      </c>
      <c r="N112" s="26" t="s">
        <v>23</v>
      </c>
      <c r="O112" s="55">
        <v>20000000</v>
      </c>
      <c r="P112" s="63">
        <v>4.3499999999999996</v>
      </c>
      <c r="Q112" s="51">
        <v>1</v>
      </c>
      <c r="R112" s="26" t="s">
        <v>1425</v>
      </c>
      <c r="S112" s="26" t="s">
        <v>1426</v>
      </c>
      <c r="T112" s="67">
        <v>3.0819000000000001</v>
      </c>
    </row>
    <row r="113" spans="5:20" x14ac:dyDescent="0.2">
      <c r="E113" s="65" t="s">
        <v>519</v>
      </c>
      <c r="F113">
        <f t="shared" si="1"/>
        <v>1.3479000000000001</v>
      </c>
      <c r="I113" s="26" t="s">
        <v>491</v>
      </c>
      <c r="J113" s="52">
        <v>100410000</v>
      </c>
      <c r="K113" s="52">
        <v>102403150.68000001</v>
      </c>
      <c r="L113" s="26" t="s">
        <v>51</v>
      </c>
      <c r="M113" s="26" t="s">
        <v>22</v>
      </c>
      <c r="N113" s="26" t="s">
        <v>23</v>
      </c>
      <c r="O113" s="55">
        <v>100000000</v>
      </c>
      <c r="P113" s="63">
        <v>3.75</v>
      </c>
      <c r="Q113" s="51">
        <v>1</v>
      </c>
      <c r="R113" s="26" t="s">
        <v>1427</v>
      </c>
      <c r="S113" s="26" t="s">
        <v>1428</v>
      </c>
      <c r="T113" s="67">
        <v>1.3874</v>
      </c>
    </row>
    <row r="114" spans="5:20" x14ac:dyDescent="0.2">
      <c r="E114" s="65" t="s">
        <v>514</v>
      </c>
      <c r="F114">
        <f t="shared" si="1"/>
        <v>1.3716999999999999</v>
      </c>
      <c r="I114" s="26" t="s">
        <v>486</v>
      </c>
      <c r="J114" s="52">
        <v>50305000</v>
      </c>
      <c r="K114" s="52">
        <v>51317465.75</v>
      </c>
      <c r="L114" s="26" t="s">
        <v>51</v>
      </c>
      <c r="M114" s="26" t="s">
        <v>22</v>
      </c>
      <c r="N114" s="26" t="s">
        <v>23</v>
      </c>
      <c r="O114" s="55">
        <v>50000000</v>
      </c>
      <c r="P114" s="63">
        <v>3.89</v>
      </c>
      <c r="Q114" s="51">
        <v>1</v>
      </c>
      <c r="R114" s="26" t="s">
        <v>1429</v>
      </c>
      <c r="S114" s="26" t="s">
        <v>1430</v>
      </c>
      <c r="T114" s="67">
        <v>1.3967000000000001</v>
      </c>
    </row>
    <row r="115" spans="5:20" x14ac:dyDescent="0.2">
      <c r="E115" s="65" t="s">
        <v>1351</v>
      </c>
      <c r="F115">
        <f t="shared" si="1"/>
        <v>7.3599999999999999E-2</v>
      </c>
      <c r="I115" s="26" t="s">
        <v>481</v>
      </c>
      <c r="J115" s="52">
        <v>30357000</v>
      </c>
      <c r="K115" s="52">
        <v>31041000</v>
      </c>
      <c r="L115" s="26" t="s">
        <v>51</v>
      </c>
      <c r="M115" s="26" t="s">
        <v>22</v>
      </c>
      <c r="N115" s="26" t="s">
        <v>23</v>
      </c>
      <c r="O115" s="55">
        <v>30000000</v>
      </c>
      <c r="P115" s="63">
        <v>4.38</v>
      </c>
      <c r="Q115" s="51">
        <v>1</v>
      </c>
      <c r="R115" s="26" t="s">
        <v>1429</v>
      </c>
      <c r="S115" s="26" t="s">
        <v>1431</v>
      </c>
      <c r="T115" s="67">
        <v>3.1147</v>
      </c>
    </row>
    <row r="116" spans="5:20" x14ac:dyDescent="0.2">
      <c r="E116" s="65" t="s">
        <v>1354</v>
      </c>
      <c r="F116">
        <f t="shared" si="1"/>
        <v>0.3538</v>
      </c>
      <c r="I116" s="26" t="s">
        <v>181</v>
      </c>
      <c r="J116" s="52">
        <v>132522000</v>
      </c>
      <c r="K116" s="52">
        <v>135422958.90000001</v>
      </c>
      <c r="L116" s="26" t="s">
        <v>51</v>
      </c>
      <c r="M116" s="26" t="s">
        <v>22</v>
      </c>
      <c r="N116" s="26" t="s">
        <v>23</v>
      </c>
      <c r="O116" s="55">
        <v>130000000</v>
      </c>
      <c r="P116" s="63">
        <v>4.5</v>
      </c>
      <c r="Q116" s="51">
        <v>1</v>
      </c>
      <c r="R116" s="26" t="s">
        <v>1253</v>
      </c>
      <c r="S116" s="26" t="s">
        <v>1254</v>
      </c>
      <c r="T116" s="67">
        <v>3.1368</v>
      </c>
    </row>
    <row r="117" spans="5:20" x14ac:dyDescent="0.2">
      <c r="E117" s="65" t="s">
        <v>1363</v>
      </c>
      <c r="F117">
        <f t="shared" si="1"/>
        <v>0.52229999999999999</v>
      </c>
      <c r="I117" s="26" t="s">
        <v>175</v>
      </c>
      <c r="J117" s="52">
        <v>50905000</v>
      </c>
      <c r="K117" s="52">
        <v>52001438.359999999</v>
      </c>
      <c r="L117" s="26" t="s">
        <v>51</v>
      </c>
      <c r="M117" s="26" t="s">
        <v>22</v>
      </c>
      <c r="N117" s="26" t="s">
        <v>23</v>
      </c>
      <c r="O117" s="55">
        <v>50000000</v>
      </c>
      <c r="P117" s="63">
        <v>4.5999999999999996</v>
      </c>
      <c r="Q117" s="51">
        <v>1</v>
      </c>
      <c r="R117" s="26" t="s">
        <v>1255</v>
      </c>
      <c r="S117" s="26" t="s">
        <v>1256</v>
      </c>
      <c r="T117" s="67">
        <v>3.1459000000000001</v>
      </c>
    </row>
    <row r="118" spans="5:20" x14ac:dyDescent="0.2">
      <c r="E118" s="65" t="s">
        <v>1226</v>
      </c>
      <c r="F118">
        <f t="shared" si="1"/>
        <v>0.42959999999999998</v>
      </c>
      <c r="I118" s="26" t="s">
        <v>471</v>
      </c>
      <c r="J118" s="52">
        <v>100570000</v>
      </c>
      <c r="K118" s="52">
        <v>101804958.90000001</v>
      </c>
      <c r="L118" s="26" t="s">
        <v>51</v>
      </c>
      <c r="M118" s="26" t="s">
        <v>22</v>
      </c>
      <c r="N118" s="26" t="s">
        <v>23</v>
      </c>
      <c r="O118" s="55">
        <v>100000000</v>
      </c>
      <c r="P118" s="63">
        <v>3.82</v>
      </c>
      <c r="Q118" s="51">
        <v>1</v>
      </c>
      <c r="R118" s="26" t="s">
        <v>1432</v>
      </c>
      <c r="S118" s="26" t="s">
        <v>1433</v>
      </c>
      <c r="T118" s="67">
        <v>1.5879000000000001</v>
      </c>
    </row>
    <row r="119" spans="5:20" x14ac:dyDescent="0.2">
      <c r="E119" s="65" t="s">
        <v>1357</v>
      </c>
      <c r="F119">
        <f t="shared" si="1"/>
        <v>0.42970000000000003</v>
      </c>
      <c r="I119" s="26" t="s">
        <v>466</v>
      </c>
      <c r="J119" s="52">
        <v>101420000</v>
      </c>
      <c r="K119" s="52">
        <v>102852164.38</v>
      </c>
      <c r="L119" s="26" t="s">
        <v>51</v>
      </c>
      <c r="M119" s="26" t="s">
        <v>22</v>
      </c>
      <c r="N119" s="26" t="s">
        <v>23</v>
      </c>
      <c r="O119" s="55">
        <v>100000000</v>
      </c>
      <c r="P119" s="63">
        <v>4.43</v>
      </c>
      <c r="Q119" s="51">
        <v>1</v>
      </c>
      <c r="R119" s="26" t="s">
        <v>1432</v>
      </c>
      <c r="S119" s="26" t="s">
        <v>1433</v>
      </c>
      <c r="T119" s="67">
        <v>3.302</v>
      </c>
    </row>
    <row r="120" spans="5:20" x14ac:dyDescent="0.2">
      <c r="E120" s="65" t="s">
        <v>1357</v>
      </c>
      <c r="F120">
        <f t="shared" si="1"/>
        <v>0.42970000000000003</v>
      </c>
      <c r="I120" s="26" t="s">
        <v>462</v>
      </c>
      <c r="J120" s="52">
        <v>100530000</v>
      </c>
      <c r="K120" s="52">
        <v>101731205.48</v>
      </c>
      <c r="L120" s="26" t="s">
        <v>51</v>
      </c>
      <c r="M120" s="26" t="s">
        <v>22</v>
      </c>
      <c r="N120" s="26" t="s">
        <v>23</v>
      </c>
      <c r="O120" s="55">
        <v>100000000</v>
      </c>
      <c r="P120" s="63">
        <v>3.88</v>
      </c>
      <c r="Q120" s="51">
        <v>1</v>
      </c>
      <c r="R120" s="26" t="s">
        <v>1295</v>
      </c>
      <c r="S120" s="26" t="s">
        <v>1296</v>
      </c>
      <c r="T120" s="67">
        <v>1.5992999999999999</v>
      </c>
    </row>
    <row r="121" spans="5:20" x14ac:dyDescent="0.2">
      <c r="E121" s="65" t="s">
        <v>1367</v>
      </c>
      <c r="F121">
        <f t="shared" si="1"/>
        <v>0.56220000000000003</v>
      </c>
      <c r="I121" s="26" t="s">
        <v>456</v>
      </c>
      <c r="J121" s="52">
        <v>100780000</v>
      </c>
      <c r="K121" s="52">
        <v>101953260.27</v>
      </c>
      <c r="L121" s="26" t="s">
        <v>51</v>
      </c>
      <c r="M121" s="26" t="s">
        <v>22</v>
      </c>
      <c r="N121" s="26" t="s">
        <v>23</v>
      </c>
      <c r="O121" s="55">
        <v>100000000</v>
      </c>
      <c r="P121" s="63">
        <v>4.04</v>
      </c>
      <c r="Q121" s="51">
        <v>1</v>
      </c>
      <c r="R121" s="26" t="s">
        <v>1434</v>
      </c>
      <c r="S121" s="26" t="s">
        <v>1435</v>
      </c>
      <c r="T121" s="67">
        <v>1.6163000000000001</v>
      </c>
    </row>
    <row r="122" spans="5:20" x14ac:dyDescent="0.2">
      <c r="E122" s="65" t="s">
        <v>1370</v>
      </c>
      <c r="F122">
        <f t="shared" si="1"/>
        <v>0.56189999999999996</v>
      </c>
      <c r="I122" s="26" t="s">
        <v>451</v>
      </c>
      <c r="J122" s="52">
        <v>130481000</v>
      </c>
      <c r="K122" s="52">
        <v>131546821.92</v>
      </c>
      <c r="L122" s="26" t="s">
        <v>51</v>
      </c>
      <c r="M122" s="26" t="s">
        <v>22</v>
      </c>
      <c r="N122" s="26" t="s">
        <v>23</v>
      </c>
      <c r="O122" s="55">
        <v>130000000</v>
      </c>
      <c r="P122" s="63">
        <v>3.99</v>
      </c>
      <c r="Q122" s="51">
        <v>1</v>
      </c>
      <c r="R122" s="26" t="s">
        <v>1436</v>
      </c>
      <c r="S122" s="26" t="s">
        <v>1437</v>
      </c>
      <c r="T122" s="67">
        <v>3.4399000000000002</v>
      </c>
    </row>
    <row r="123" spans="5:20" x14ac:dyDescent="0.2">
      <c r="E123" s="65" t="s">
        <v>1371</v>
      </c>
      <c r="F123">
        <f t="shared" si="1"/>
        <v>0.5796</v>
      </c>
      <c r="I123" s="26" t="s">
        <v>447</v>
      </c>
      <c r="J123" s="52">
        <v>60420000</v>
      </c>
      <c r="K123" s="52">
        <v>60892684.93</v>
      </c>
      <c r="L123" s="26" t="s">
        <v>51</v>
      </c>
      <c r="M123" s="26" t="s">
        <v>22</v>
      </c>
      <c r="N123" s="26" t="s">
        <v>23</v>
      </c>
      <c r="O123" s="55">
        <v>60000000</v>
      </c>
      <c r="P123" s="63">
        <v>4.05</v>
      </c>
      <c r="Q123" s="51">
        <v>1</v>
      </c>
      <c r="R123" s="26" t="s">
        <v>1438</v>
      </c>
      <c r="S123" s="26" t="s">
        <v>1439</v>
      </c>
      <c r="T123" s="67">
        <v>3.4489999999999998</v>
      </c>
    </row>
    <row r="124" spans="5:20" x14ac:dyDescent="0.2">
      <c r="E124" s="65" t="s">
        <v>1358</v>
      </c>
      <c r="F124">
        <f t="shared" si="1"/>
        <v>0.4476</v>
      </c>
      <c r="I124" s="26" t="s">
        <v>441</v>
      </c>
      <c r="J124" s="52">
        <v>70203000</v>
      </c>
      <c r="K124" s="52">
        <v>70743572.599999994</v>
      </c>
      <c r="L124" s="26" t="s">
        <v>51</v>
      </c>
      <c r="M124" s="26" t="s">
        <v>22</v>
      </c>
      <c r="N124" s="26" t="s">
        <v>23</v>
      </c>
      <c r="O124" s="55">
        <v>70000000</v>
      </c>
      <c r="P124" s="63">
        <v>3.97</v>
      </c>
      <c r="Q124" s="51">
        <v>1</v>
      </c>
      <c r="R124" s="26" t="s">
        <v>1438</v>
      </c>
      <c r="S124" s="26" t="s">
        <v>1439</v>
      </c>
      <c r="T124" s="67">
        <v>3.4512999999999998</v>
      </c>
    </row>
    <row r="125" spans="5:20" x14ac:dyDescent="0.2">
      <c r="E125" s="65" t="s">
        <v>1374</v>
      </c>
      <c r="F125">
        <f t="shared" si="1"/>
        <v>0.61719999999999997</v>
      </c>
      <c r="I125" s="26" t="s">
        <v>436</v>
      </c>
      <c r="J125" s="52">
        <v>99860000</v>
      </c>
      <c r="K125" s="52">
        <v>100432109.59</v>
      </c>
      <c r="L125" s="26" t="s">
        <v>51</v>
      </c>
      <c r="M125" s="26" t="s">
        <v>22</v>
      </c>
      <c r="N125" s="26" t="s">
        <v>23</v>
      </c>
      <c r="O125" s="55">
        <v>100000000</v>
      </c>
      <c r="P125" s="63">
        <v>3.94</v>
      </c>
      <c r="Q125" s="51">
        <v>1</v>
      </c>
      <c r="R125" s="26" t="s">
        <v>1440</v>
      </c>
      <c r="S125" s="26" t="s">
        <v>1441</v>
      </c>
      <c r="T125" s="67">
        <v>3.4965000000000002</v>
      </c>
    </row>
    <row r="126" spans="5:20" x14ac:dyDescent="0.2">
      <c r="E126" s="65" t="s">
        <v>1377</v>
      </c>
      <c r="F126">
        <f t="shared" si="1"/>
        <v>0.63290000000000002</v>
      </c>
      <c r="I126" s="26" t="s">
        <v>147</v>
      </c>
      <c r="J126" s="52">
        <v>69839000</v>
      </c>
      <c r="K126" s="52">
        <v>70158775.340000004</v>
      </c>
      <c r="L126" s="26" t="s">
        <v>51</v>
      </c>
      <c r="M126" s="26" t="s">
        <v>22</v>
      </c>
      <c r="N126" s="26" t="s">
        <v>23</v>
      </c>
      <c r="O126" s="55">
        <v>70000000</v>
      </c>
      <c r="P126" s="63">
        <v>3.97</v>
      </c>
      <c r="Q126" s="51">
        <v>1</v>
      </c>
      <c r="R126" s="26" t="s">
        <v>1265</v>
      </c>
      <c r="S126" s="26" t="s">
        <v>1266</v>
      </c>
      <c r="T126" s="67">
        <v>3.5219999999999998</v>
      </c>
    </row>
    <row r="127" spans="5:20" x14ac:dyDescent="0.2">
      <c r="E127" s="65" t="s">
        <v>1381</v>
      </c>
      <c r="F127">
        <f t="shared" si="1"/>
        <v>0.69059999999999999</v>
      </c>
      <c r="I127" s="26" t="s">
        <v>431</v>
      </c>
      <c r="J127" s="52">
        <v>72226000</v>
      </c>
      <c r="K127" s="52">
        <v>75763677.599999994</v>
      </c>
      <c r="L127" s="26" t="s">
        <v>51</v>
      </c>
      <c r="M127" s="26" t="s">
        <v>22</v>
      </c>
      <c r="N127" s="26" t="s">
        <v>23</v>
      </c>
      <c r="O127" s="55">
        <v>70000000</v>
      </c>
      <c r="P127" s="63">
        <v>6.3</v>
      </c>
      <c r="Q127" s="51">
        <v>1</v>
      </c>
      <c r="R127" s="26" t="s">
        <v>1442</v>
      </c>
      <c r="S127" s="26" t="s">
        <v>1443</v>
      </c>
      <c r="T127" s="67">
        <v>1.837</v>
      </c>
    </row>
    <row r="128" spans="5:20" x14ac:dyDescent="0.2">
      <c r="E128" s="65" t="s">
        <v>1384</v>
      </c>
      <c r="F128">
        <f t="shared" si="1"/>
        <v>0.78180000000000005</v>
      </c>
      <c r="I128" s="26" t="s">
        <v>425</v>
      </c>
      <c r="J128" s="52">
        <v>51795000</v>
      </c>
      <c r="K128" s="52">
        <v>53383219.18</v>
      </c>
      <c r="L128" s="26" t="s">
        <v>51</v>
      </c>
      <c r="M128" s="26" t="s">
        <v>22</v>
      </c>
      <c r="N128" s="66" t="s">
        <v>259</v>
      </c>
      <c r="O128" s="55">
        <v>50796740</v>
      </c>
      <c r="P128" s="63">
        <v>6.2</v>
      </c>
      <c r="Q128" s="51">
        <v>1</v>
      </c>
      <c r="R128" s="26" t="s">
        <v>1444</v>
      </c>
      <c r="S128" s="26" t="s">
        <v>1445</v>
      </c>
      <c r="T128" s="67">
        <v>1.4645999999999999</v>
      </c>
    </row>
    <row r="129" spans="5:20" x14ac:dyDescent="0.2">
      <c r="E129" s="65" t="s">
        <v>1360</v>
      </c>
      <c r="F129">
        <f t="shared" si="1"/>
        <v>0.46879999999999999</v>
      </c>
      <c r="I129" s="26" t="s">
        <v>382</v>
      </c>
      <c r="J129" s="52">
        <v>54205000</v>
      </c>
      <c r="K129" s="52">
        <v>56108904.109999999</v>
      </c>
      <c r="L129" s="26" t="s">
        <v>51</v>
      </c>
      <c r="M129" s="26" t="s">
        <v>1271</v>
      </c>
      <c r="N129" s="26" t="s">
        <v>23</v>
      </c>
      <c r="O129" s="55">
        <v>50000000</v>
      </c>
      <c r="P129" s="63">
        <v>6.65</v>
      </c>
      <c r="Q129" s="51">
        <v>1</v>
      </c>
      <c r="R129" s="26" t="s">
        <v>1446</v>
      </c>
      <c r="S129" s="26" t="s">
        <v>1447</v>
      </c>
      <c r="T129" s="67">
        <v>2.9712999999999998</v>
      </c>
    </row>
    <row r="130" spans="5:20" x14ac:dyDescent="0.2">
      <c r="E130" s="65" t="s">
        <v>1387</v>
      </c>
      <c r="F130">
        <f t="shared" si="1"/>
        <v>0.79810000000000003</v>
      </c>
      <c r="I130" s="26" t="s">
        <v>1380</v>
      </c>
      <c r="J130" s="52">
        <v>50440000</v>
      </c>
      <c r="K130" s="52">
        <v>52019672.130000003</v>
      </c>
      <c r="L130" s="26" t="s">
        <v>51</v>
      </c>
      <c r="M130" s="26" t="s">
        <v>1271</v>
      </c>
      <c r="N130" s="26" t="s">
        <v>23</v>
      </c>
      <c r="O130" s="55">
        <v>50000000</v>
      </c>
      <c r="P130" s="63">
        <v>3.96</v>
      </c>
      <c r="Q130" s="51">
        <v>1</v>
      </c>
      <c r="R130" s="26" t="s">
        <v>1448</v>
      </c>
      <c r="S130" s="26" t="s">
        <v>1449</v>
      </c>
      <c r="T130" s="67">
        <v>1.1315</v>
      </c>
    </row>
    <row r="131" spans="5:20" x14ac:dyDescent="0.2">
      <c r="E131" s="65" t="s">
        <v>1390</v>
      </c>
      <c r="F131">
        <f t="shared" si="1"/>
        <v>0.83630000000000004</v>
      </c>
      <c r="I131" s="26" t="s">
        <v>358</v>
      </c>
      <c r="J131" s="52">
        <v>50345000</v>
      </c>
      <c r="K131" s="52">
        <v>51177876.710000001</v>
      </c>
      <c r="L131" s="26" t="s">
        <v>51</v>
      </c>
      <c r="M131" s="26" t="s">
        <v>1271</v>
      </c>
      <c r="N131" s="26" t="s">
        <v>23</v>
      </c>
      <c r="O131" s="55">
        <v>50000000</v>
      </c>
      <c r="P131" s="63">
        <v>3.8</v>
      </c>
      <c r="Q131" s="51">
        <v>1</v>
      </c>
      <c r="R131" s="26" t="s">
        <v>1450</v>
      </c>
      <c r="S131" s="26" t="s">
        <v>1451</v>
      </c>
      <c r="T131" s="67">
        <v>1.4786999999999999</v>
      </c>
    </row>
    <row r="132" spans="5:20" x14ac:dyDescent="0.2">
      <c r="E132" s="65" t="s">
        <v>1393</v>
      </c>
      <c r="F132">
        <f t="shared" si="1"/>
        <v>0.90600000000000003</v>
      </c>
      <c r="I132" s="26" t="s">
        <v>1282</v>
      </c>
      <c r="J132" s="52">
        <v>50742000</v>
      </c>
      <c r="K132" s="52">
        <v>51973232.880000003</v>
      </c>
      <c r="L132" s="26" t="s">
        <v>51</v>
      </c>
      <c r="M132" s="26" t="s">
        <v>30</v>
      </c>
      <c r="N132" s="66" t="s">
        <v>259</v>
      </c>
      <c r="O132" s="55">
        <v>49319000</v>
      </c>
      <c r="P132" s="63">
        <v>3.29</v>
      </c>
      <c r="Q132" s="51">
        <v>1</v>
      </c>
      <c r="R132" s="26" t="s">
        <v>1452</v>
      </c>
      <c r="S132" s="26" t="s">
        <v>1453</v>
      </c>
      <c r="T132" s="67">
        <v>0.4108</v>
      </c>
    </row>
    <row r="133" spans="5:20" x14ac:dyDescent="0.2">
      <c r="E133" s="65" t="s">
        <v>1413</v>
      </c>
      <c r="F133">
        <f t="shared" si="1"/>
        <v>1.0748</v>
      </c>
      <c r="I133" s="26" t="s">
        <v>1285</v>
      </c>
      <c r="J133" s="52">
        <v>132697500</v>
      </c>
      <c r="K133" s="52">
        <v>135325494.53</v>
      </c>
      <c r="L133" s="26" t="s">
        <v>51</v>
      </c>
      <c r="M133" s="26" t="s">
        <v>30</v>
      </c>
      <c r="N133" s="26" t="s">
        <v>23</v>
      </c>
      <c r="O133" s="55">
        <v>130000000</v>
      </c>
      <c r="P133" s="63">
        <v>4.67</v>
      </c>
      <c r="Q133" s="51">
        <v>1</v>
      </c>
      <c r="R133" s="26" t="s">
        <v>1454</v>
      </c>
      <c r="S133" s="26" t="s">
        <v>1455</v>
      </c>
      <c r="T133" s="67">
        <v>0.5595</v>
      </c>
    </row>
    <row r="134" spans="5:20" x14ac:dyDescent="0.2">
      <c r="E134" s="65" t="s">
        <v>1416</v>
      </c>
      <c r="F134">
        <f t="shared" ref="F134:F197" si="2">VLOOKUP(E134,$I$5:$T$221,12,FALSE)</f>
        <v>1.113</v>
      </c>
      <c r="I134" s="26" t="s">
        <v>1290</v>
      </c>
      <c r="J134" s="52">
        <v>71470000</v>
      </c>
      <c r="K134" s="52">
        <v>73121232.879999995</v>
      </c>
      <c r="L134" s="26" t="s">
        <v>51</v>
      </c>
      <c r="M134" s="26" t="s">
        <v>30</v>
      </c>
      <c r="N134" s="26" t="s">
        <v>23</v>
      </c>
      <c r="O134" s="55">
        <v>70000000</v>
      </c>
      <c r="P134" s="63">
        <v>5.25</v>
      </c>
      <c r="Q134" s="51">
        <v>1</v>
      </c>
      <c r="R134" s="26" t="s">
        <v>1456</v>
      </c>
      <c r="S134" s="26" t="s">
        <v>1457</v>
      </c>
      <c r="T134" s="67">
        <v>0.54390000000000005</v>
      </c>
    </row>
    <row r="135" spans="5:20" x14ac:dyDescent="0.2">
      <c r="E135" s="65" t="s">
        <v>1396</v>
      </c>
      <c r="F135">
        <f t="shared" si="2"/>
        <v>0.96840000000000004</v>
      </c>
      <c r="I135" s="26" t="s">
        <v>1293</v>
      </c>
      <c r="J135" s="52">
        <v>50090000</v>
      </c>
      <c r="K135" s="52">
        <v>51880753.43</v>
      </c>
      <c r="L135" s="26" t="s">
        <v>51</v>
      </c>
      <c r="M135" s="26" t="s">
        <v>30</v>
      </c>
      <c r="N135" s="26" t="s">
        <v>23</v>
      </c>
      <c r="O135" s="55">
        <v>50000000</v>
      </c>
      <c r="P135" s="63">
        <v>3.63</v>
      </c>
      <c r="Q135" s="51">
        <v>1</v>
      </c>
      <c r="R135" s="26" t="s">
        <v>1458</v>
      </c>
      <c r="S135" s="26" t="s">
        <v>1275</v>
      </c>
      <c r="T135" s="67">
        <v>0.13919999999999999</v>
      </c>
    </row>
    <row r="136" spans="5:20" x14ac:dyDescent="0.2">
      <c r="E136" s="65" t="s">
        <v>1399</v>
      </c>
      <c r="F136">
        <f t="shared" si="2"/>
        <v>0.96909999999999996</v>
      </c>
      <c r="I136" s="26" t="s">
        <v>1294</v>
      </c>
      <c r="J136" s="52">
        <v>40096000</v>
      </c>
      <c r="K136" s="52">
        <v>41231342.460000001</v>
      </c>
      <c r="L136" s="26" t="s">
        <v>51</v>
      </c>
      <c r="M136" s="26" t="s">
        <v>30</v>
      </c>
      <c r="N136" s="26" t="s">
        <v>23</v>
      </c>
      <c r="O136" s="55">
        <v>40000000</v>
      </c>
      <c r="P136" s="63">
        <v>2.95</v>
      </c>
      <c r="Q136" s="51">
        <v>1</v>
      </c>
      <c r="R136" s="26" t="s">
        <v>1459</v>
      </c>
      <c r="S136" s="26" t="s">
        <v>1460</v>
      </c>
      <c r="T136" s="67">
        <v>0.29070000000000001</v>
      </c>
    </row>
    <row r="137" spans="5:20" x14ac:dyDescent="0.2">
      <c r="E137" s="65" t="s">
        <v>1400</v>
      </c>
      <c r="F137">
        <f t="shared" si="2"/>
        <v>0.97599999999999998</v>
      </c>
      <c r="I137" s="26" t="s">
        <v>1297</v>
      </c>
      <c r="J137" s="52">
        <v>50925000</v>
      </c>
      <c r="K137" s="52">
        <v>51355000</v>
      </c>
      <c r="L137" s="26" t="s">
        <v>51</v>
      </c>
      <c r="M137" s="26" t="s">
        <v>30</v>
      </c>
      <c r="N137" s="66" t="s">
        <v>259</v>
      </c>
      <c r="O137" s="55">
        <v>49676000</v>
      </c>
      <c r="P137" s="63">
        <v>2.95</v>
      </c>
      <c r="Q137" s="51">
        <v>1</v>
      </c>
      <c r="R137" s="26" t="s">
        <v>1461</v>
      </c>
      <c r="S137" s="26" t="s">
        <v>1462</v>
      </c>
      <c r="T137" s="67">
        <v>0.74890000000000001</v>
      </c>
    </row>
    <row r="138" spans="5:20" x14ac:dyDescent="0.2">
      <c r="E138" s="65" t="s">
        <v>1418</v>
      </c>
      <c r="F138">
        <f t="shared" si="2"/>
        <v>1.1540999999999999</v>
      </c>
      <c r="I138" s="26" t="s">
        <v>1301</v>
      </c>
      <c r="J138" s="52">
        <v>50250000</v>
      </c>
      <c r="K138" s="52">
        <v>50618630.140000001</v>
      </c>
      <c r="L138" s="26" t="s">
        <v>51</v>
      </c>
      <c r="M138" s="26" t="s">
        <v>30</v>
      </c>
      <c r="N138" s="26" t="s">
        <v>23</v>
      </c>
      <c r="O138" s="55">
        <v>50000000</v>
      </c>
      <c r="P138" s="63">
        <v>3.45</v>
      </c>
      <c r="Q138" s="51">
        <v>1</v>
      </c>
      <c r="R138" s="26" t="s">
        <v>1463</v>
      </c>
      <c r="S138" s="26" t="s">
        <v>1464</v>
      </c>
      <c r="T138" s="67">
        <v>0.76880000000000004</v>
      </c>
    </row>
    <row r="139" spans="5:20" x14ac:dyDescent="0.2">
      <c r="E139" s="65" t="s">
        <v>1403</v>
      </c>
      <c r="F139">
        <f t="shared" si="2"/>
        <v>0.98660000000000003</v>
      </c>
      <c r="I139" s="26" t="s">
        <v>1304</v>
      </c>
      <c r="J139" s="52">
        <v>60036000</v>
      </c>
      <c r="K139" s="52">
        <v>60420657.530000001</v>
      </c>
      <c r="L139" s="26" t="s">
        <v>51</v>
      </c>
      <c r="M139" s="26" t="s">
        <v>30</v>
      </c>
      <c r="N139" s="26" t="s">
        <v>23</v>
      </c>
      <c r="O139" s="55">
        <v>60000000</v>
      </c>
      <c r="P139" s="63">
        <v>3.25</v>
      </c>
      <c r="Q139" s="51">
        <v>1</v>
      </c>
      <c r="R139" s="26" t="s">
        <v>1465</v>
      </c>
      <c r="S139" s="26" t="s">
        <v>1466</v>
      </c>
      <c r="T139" s="67">
        <v>0.78539999999999999</v>
      </c>
    </row>
    <row r="140" spans="5:20" x14ac:dyDescent="0.2">
      <c r="E140" s="65" t="s">
        <v>1406</v>
      </c>
      <c r="F140">
        <f t="shared" si="2"/>
        <v>0.98819999999999997</v>
      </c>
      <c r="I140" s="26" t="s">
        <v>1180</v>
      </c>
      <c r="J140" s="52">
        <v>50350000</v>
      </c>
      <c r="K140" s="52">
        <v>50668493.149999999</v>
      </c>
      <c r="L140" s="26" t="s">
        <v>51</v>
      </c>
      <c r="M140" s="26" t="s">
        <v>30</v>
      </c>
      <c r="N140" s="66" t="s">
        <v>259</v>
      </c>
      <c r="O140" s="55">
        <v>50000000</v>
      </c>
      <c r="P140" s="63">
        <v>3</v>
      </c>
      <c r="Q140" s="51">
        <v>1</v>
      </c>
      <c r="R140" s="26" t="s">
        <v>1283</v>
      </c>
      <c r="S140" s="26" t="s">
        <v>1284</v>
      </c>
      <c r="T140" s="67">
        <v>0.81610000000000005</v>
      </c>
    </row>
    <row r="141" spans="5:20" x14ac:dyDescent="0.2">
      <c r="E141" s="65" t="s">
        <v>1408</v>
      </c>
      <c r="F141">
        <f t="shared" si="2"/>
        <v>1.0616000000000001</v>
      </c>
      <c r="I141" s="26" t="s">
        <v>1310</v>
      </c>
      <c r="J141" s="52">
        <v>71120000</v>
      </c>
      <c r="K141" s="52">
        <v>73177712.329999998</v>
      </c>
      <c r="L141" s="26" t="s">
        <v>51</v>
      </c>
      <c r="M141" s="26" t="s">
        <v>30</v>
      </c>
      <c r="N141" s="26" t="s">
        <v>23</v>
      </c>
      <c r="O141" s="55">
        <v>70000000</v>
      </c>
      <c r="P141" s="63">
        <v>3.5</v>
      </c>
      <c r="Q141" s="51">
        <v>1</v>
      </c>
      <c r="R141" s="26" t="s">
        <v>1467</v>
      </c>
      <c r="S141" s="26" t="s">
        <v>1468</v>
      </c>
      <c r="T141" s="67">
        <v>1.0811999999999999</v>
      </c>
    </row>
    <row r="142" spans="5:20" x14ac:dyDescent="0.2">
      <c r="E142" s="65" t="s">
        <v>1411</v>
      </c>
      <c r="F142">
        <f t="shared" si="2"/>
        <v>1.0621</v>
      </c>
      <c r="I142" s="26" t="s">
        <v>1314</v>
      </c>
      <c r="J142" s="52">
        <v>99590000</v>
      </c>
      <c r="K142" s="52">
        <v>100773561.64</v>
      </c>
      <c r="L142" s="26" t="s">
        <v>51</v>
      </c>
      <c r="M142" s="26" t="s">
        <v>30</v>
      </c>
      <c r="N142" s="26" t="s">
        <v>23</v>
      </c>
      <c r="O142" s="55">
        <v>100000000</v>
      </c>
      <c r="P142" s="63">
        <v>5.2</v>
      </c>
      <c r="Q142" s="51">
        <v>1</v>
      </c>
      <c r="R142" s="26" t="s">
        <v>1469</v>
      </c>
      <c r="S142" s="26" t="s">
        <v>1470</v>
      </c>
      <c r="T142" s="67">
        <v>1.5481</v>
      </c>
    </row>
    <row r="143" spans="5:20" x14ac:dyDescent="0.2">
      <c r="E143" s="65" t="s">
        <v>1412</v>
      </c>
      <c r="F143">
        <f t="shared" si="2"/>
        <v>1.0632999999999999</v>
      </c>
      <c r="I143" s="26" t="s">
        <v>340</v>
      </c>
      <c r="J143" s="52">
        <v>202000000</v>
      </c>
      <c r="K143" s="52">
        <v>202447123.28</v>
      </c>
      <c r="L143" s="26" t="s">
        <v>51</v>
      </c>
      <c r="M143" s="26" t="s">
        <v>30</v>
      </c>
      <c r="N143" s="66" t="s">
        <v>259</v>
      </c>
      <c r="O143" s="55">
        <v>201862000</v>
      </c>
      <c r="P143" s="63">
        <v>4.9000000000000004</v>
      </c>
      <c r="Q143" s="51">
        <v>1</v>
      </c>
      <c r="R143" s="26" t="s">
        <v>1288</v>
      </c>
      <c r="S143" s="26" t="s">
        <v>1289</v>
      </c>
      <c r="T143" s="67">
        <v>1.837</v>
      </c>
    </row>
    <row r="144" spans="5:20" x14ac:dyDescent="0.2">
      <c r="E144" s="65" t="s">
        <v>209</v>
      </c>
      <c r="F144">
        <f t="shared" si="2"/>
        <v>2.7902</v>
      </c>
      <c r="I144" s="26" t="s">
        <v>1320</v>
      </c>
      <c r="J144" s="52">
        <v>40712000</v>
      </c>
      <c r="K144" s="52">
        <v>41906520.549999997</v>
      </c>
      <c r="L144" s="26" t="s">
        <v>51</v>
      </c>
      <c r="M144" s="26" t="s">
        <v>30</v>
      </c>
      <c r="N144" s="26" t="s">
        <v>23</v>
      </c>
      <c r="O144" s="55">
        <v>40000000</v>
      </c>
      <c r="P144" s="63">
        <v>5.45</v>
      </c>
      <c r="Q144" s="51">
        <v>1</v>
      </c>
      <c r="R144" s="26" t="s">
        <v>1471</v>
      </c>
      <c r="S144" s="26" t="s">
        <v>1472</v>
      </c>
      <c r="T144" s="67">
        <v>0.44819999999999999</v>
      </c>
    </row>
    <row r="145" spans="5:20" x14ac:dyDescent="0.2">
      <c r="E145" s="65" t="s">
        <v>491</v>
      </c>
      <c r="F145">
        <f t="shared" si="2"/>
        <v>1.3874</v>
      </c>
      <c r="I145" s="26" t="s">
        <v>1321</v>
      </c>
      <c r="J145" s="52">
        <v>100800000</v>
      </c>
      <c r="K145" s="52">
        <v>102982438.36</v>
      </c>
      <c r="L145" s="26" t="s">
        <v>51</v>
      </c>
      <c r="M145" s="26" t="s">
        <v>30</v>
      </c>
      <c r="N145" s="26" t="s">
        <v>23</v>
      </c>
      <c r="O145" s="55">
        <v>100000000</v>
      </c>
      <c r="P145" s="63">
        <v>4.7699999999999996</v>
      </c>
      <c r="Q145" s="51">
        <v>1</v>
      </c>
      <c r="R145" s="26" t="s">
        <v>1473</v>
      </c>
      <c r="S145" s="26" t="s">
        <v>1474</v>
      </c>
      <c r="T145" s="67">
        <v>0.5413</v>
      </c>
    </row>
    <row r="146" spans="5:20" x14ac:dyDescent="0.2">
      <c r="E146" s="65" t="s">
        <v>486</v>
      </c>
      <c r="F146">
        <f t="shared" si="2"/>
        <v>1.3967000000000001</v>
      </c>
      <c r="I146" s="26" t="s">
        <v>1323</v>
      </c>
      <c r="J146" s="52">
        <v>60708000</v>
      </c>
      <c r="K146" s="52">
        <v>61960504.109999999</v>
      </c>
      <c r="L146" s="26" t="s">
        <v>51</v>
      </c>
      <c r="M146" s="26" t="s">
        <v>30</v>
      </c>
      <c r="N146" s="26" t="s">
        <v>23</v>
      </c>
      <c r="O146" s="55">
        <v>60000000</v>
      </c>
      <c r="P146" s="63">
        <v>4.59</v>
      </c>
      <c r="Q146" s="51">
        <v>1</v>
      </c>
      <c r="R146" s="26" t="s">
        <v>1475</v>
      </c>
      <c r="S146" s="26" t="s">
        <v>1476</v>
      </c>
      <c r="T146" s="67">
        <v>0.54100000000000004</v>
      </c>
    </row>
    <row r="147" spans="5:20" x14ac:dyDescent="0.2">
      <c r="E147" s="65" t="s">
        <v>481</v>
      </c>
      <c r="F147">
        <f t="shared" si="2"/>
        <v>3.1147</v>
      </c>
      <c r="I147" s="26" t="s">
        <v>1324</v>
      </c>
      <c r="J147" s="52">
        <v>30525000</v>
      </c>
      <c r="K147" s="52">
        <v>31103013.699999999</v>
      </c>
      <c r="L147" s="26" t="s">
        <v>51</v>
      </c>
      <c r="M147" s="26" t="s">
        <v>30</v>
      </c>
      <c r="N147" s="26" t="s">
        <v>23</v>
      </c>
      <c r="O147" s="55">
        <v>30000000</v>
      </c>
      <c r="P147" s="63">
        <v>4.8499999999999996</v>
      </c>
      <c r="Q147" s="51">
        <v>1</v>
      </c>
      <c r="R147" s="26" t="s">
        <v>1477</v>
      </c>
      <c r="S147" s="26" t="s">
        <v>1478</v>
      </c>
      <c r="T147" s="67">
        <v>0.59619999999999995</v>
      </c>
    </row>
    <row r="148" spans="5:20" x14ac:dyDescent="0.2">
      <c r="E148" s="65" t="s">
        <v>508</v>
      </c>
      <c r="F148">
        <f t="shared" si="2"/>
        <v>1.2394000000000001</v>
      </c>
      <c r="I148" s="26" t="s">
        <v>1328</v>
      </c>
      <c r="J148" s="52">
        <v>101890000</v>
      </c>
      <c r="K148" s="52">
        <v>103007890.41</v>
      </c>
      <c r="L148" s="26" t="s">
        <v>51</v>
      </c>
      <c r="M148" s="26" t="s">
        <v>30</v>
      </c>
      <c r="N148" s="26" t="s">
        <v>23</v>
      </c>
      <c r="O148" s="55">
        <v>100000000</v>
      </c>
      <c r="P148" s="63">
        <v>4.6900000000000004</v>
      </c>
      <c r="Q148" s="51">
        <v>1</v>
      </c>
      <c r="R148" s="26" t="s">
        <v>1479</v>
      </c>
      <c r="S148" s="26" t="s">
        <v>1480</v>
      </c>
      <c r="T148" s="67">
        <v>0.74539999999999995</v>
      </c>
    </row>
    <row r="149" spans="5:20" x14ac:dyDescent="0.2">
      <c r="E149" s="65" t="s">
        <v>198</v>
      </c>
      <c r="F149">
        <f t="shared" si="2"/>
        <v>2.9641000000000002</v>
      </c>
      <c r="I149" s="25" t="s">
        <v>242</v>
      </c>
      <c r="J149" s="68">
        <v>30936000</v>
      </c>
      <c r="K149" s="68">
        <v>31248904.109999999</v>
      </c>
      <c r="L149" s="25" t="s">
        <v>51</v>
      </c>
      <c r="M149" s="25" t="s">
        <v>30</v>
      </c>
      <c r="N149" s="25" t="s">
        <v>23</v>
      </c>
      <c r="O149" s="55">
        <v>30000000</v>
      </c>
      <c r="P149" s="47">
        <v>4.7</v>
      </c>
      <c r="Q149" s="34">
        <v>1</v>
      </c>
      <c r="R149" s="25" t="s">
        <v>1481</v>
      </c>
      <c r="S149" s="25" t="s">
        <v>1482</v>
      </c>
      <c r="T149" s="77">
        <v>0.76129999999999998</v>
      </c>
    </row>
    <row r="150" spans="5:20" x14ac:dyDescent="0.2">
      <c r="E150" s="65" t="s">
        <v>181</v>
      </c>
      <c r="F150">
        <f t="shared" si="2"/>
        <v>3.1368</v>
      </c>
      <c r="I150" s="25" t="s">
        <v>1332</v>
      </c>
      <c r="J150" s="68">
        <v>154200000</v>
      </c>
      <c r="K150" s="68">
        <v>155566438.34999999</v>
      </c>
      <c r="L150" s="25" t="s">
        <v>51</v>
      </c>
      <c r="M150" s="25" t="s">
        <v>30</v>
      </c>
      <c r="N150" s="25" t="s">
        <v>23</v>
      </c>
      <c r="O150" s="55">
        <v>150000000</v>
      </c>
      <c r="P150" s="47">
        <v>4.75</v>
      </c>
      <c r="Q150" s="34">
        <v>1</v>
      </c>
      <c r="R150" s="25" t="s">
        <v>1483</v>
      </c>
      <c r="S150" s="25" t="s">
        <v>1484</v>
      </c>
      <c r="T150" s="77">
        <v>0.78959999999999997</v>
      </c>
    </row>
    <row r="151" spans="5:20" x14ac:dyDescent="0.2">
      <c r="E151" s="65" t="s">
        <v>175</v>
      </c>
      <c r="F151">
        <f t="shared" si="2"/>
        <v>3.1459000000000001</v>
      </c>
      <c r="I151" s="25" t="s">
        <v>1335</v>
      </c>
      <c r="J151" s="68">
        <v>81136000</v>
      </c>
      <c r="K151" s="68">
        <v>81361665.75</v>
      </c>
      <c r="L151" s="25" t="s">
        <v>51</v>
      </c>
      <c r="M151" s="25" t="s">
        <v>30</v>
      </c>
      <c r="N151" s="25" t="s">
        <v>23</v>
      </c>
      <c r="O151" s="55">
        <v>80000000</v>
      </c>
      <c r="P151" s="47">
        <v>4.29</v>
      </c>
      <c r="Q151" s="34">
        <v>1</v>
      </c>
      <c r="R151" s="25" t="s">
        <v>1485</v>
      </c>
      <c r="S151" s="25" t="s">
        <v>1486</v>
      </c>
      <c r="T151" s="77">
        <v>0.90990000000000004</v>
      </c>
    </row>
    <row r="152" spans="5:20" x14ac:dyDescent="0.2">
      <c r="E152" s="65" t="s">
        <v>502</v>
      </c>
      <c r="F152">
        <f t="shared" si="2"/>
        <v>1.3097000000000001</v>
      </c>
      <c r="I152" s="25" t="s">
        <v>1338</v>
      </c>
      <c r="J152" s="68">
        <v>30195000</v>
      </c>
      <c r="K152" s="68">
        <v>30265191.780000001</v>
      </c>
      <c r="L152" s="25" t="s">
        <v>51</v>
      </c>
      <c r="M152" s="25" t="s">
        <v>30</v>
      </c>
      <c r="N152" s="25" t="s">
        <v>23</v>
      </c>
      <c r="O152" s="55">
        <v>30000000</v>
      </c>
      <c r="P152" s="47">
        <v>4.2699999999999996</v>
      </c>
      <c r="Q152" s="34">
        <v>1</v>
      </c>
      <c r="R152" s="25" t="s">
        <v>1487</v>
      </c>
      <c r="S152" s="25" t="s">
        <v>1488</v>
      </c>
      <c r="T152" s="77">
        <v>0.9254</v>
      </c>
    </row>
    <row r="153" spans="5:20" x14ac:dyDescent="0.2">
      <c r="E153" s="65" t="s">
        <v>475</v>
      </c>
      <c r="F153">
        <f t="shared" si="2"/>
        <v>1.5061</v>
      </c>
      <c r="I153" s="25" t="s">
        <v>1342</v>
      </c>
      <c r="J153" s="68">
        <v>101560000</v>
      </c>
      <c r="K153" s="68">
        <v>101722054.79000001</v>
      </c>
      <c r="L153" s="25" t="s">
        <v>51</v>
      </c>
      <c r="M153" s="25" t="s">
        <v>30</v>
      </c>
      <c r="N153" s="25" t="s">
        <v>23</v>
      </c>
      <c r="O153" s="55">
        <v>100000000</v>
      </c>
      <c r="P153" s="47">
        <v>4.55</v>
      </c>
      <c r="Q153" s="34">
        <v>1</v>
      </c>
      <c r="R153" s="25" t="s">
        <v>1489</v>
      </c>
      <c r="S153" s="25" t="s">
        <v>1490</v>
      </c>
      <c r="T153" s="77">
        <v>0.94210000000000005</v>
      </c>
    </row>
    <row r="154" spans="5:20" x14ac:dyDescent="0.2">
      <c r="E154" s="65" t="s">
        <v>471</v>
      </c>
      <c r="F154">
        <f t="shared" si="2"/>
        <v>1.5879000000000001</v>
      </c>
      <c r="I154" s="25" t="s">
        <v>1345</v>
      </c>
      <c r="J154" s="68">
        <v>30420000</v>
      </c>
      <c r="K154" s="68">
        <v>31641978.079999998</v>
      </c>
      <c r="L154" s="25" t="s">
        <v>51</v>
      </c>
      <c r="M154" s="25" t="s">
        <v>30</v>
      </c>
      <c r="N154" s="25" t="s">
        <v>23</v>
      </c>
      <c r="O154" s="55">
        <v>30000000</v>
      </c>
      <c r="P154" s="47">
        <v>4.26</v>
      </c>
      <c r="Q154" s="34">
        <v>1</v>
      </c>
      <c r="R154" s="25" t="s">
        <v>1491</v>
      </c>
      <c r="S154" s="25" t="s">
        <v>1492</v>
      </c>
      <c r="T154" s="77">
        <v>0.97360000000000002</v>
      </c>
    </row>
    <row r="155" spans="5:20" x14ac:dyDescent="0.2">
      <c r="E155" s="65" t="s">
        <v>466</v>
      </c>
      <c r="F155">
        <f t="shared" si="2"/>
        <v>3.302</v>
      </c>
      <c r="I155" s="25" t="s">
        <v>252</v>
      </c>
      <c r="J155" s="68">
        <v>89992310.810000002</v>
      </c>
      <c r="K155" s="68">
        <v>91641406.700000003</v>
      </c>
      <c r="L155" s="25" t="s">
        <v>51</v>
      </c>
      <c r="M155" s="25" t="s">
        <v>30</v>
      </c>
      <c r="N155" s="25" t="s">
        <v>23</v>
      </c>
      <c r="O155" s="55">
        <v>90000000</v>
      </c>
      <c r="P155" s="47">
        <v>3.8</v>
      </c>
      <c r="Q155" s="34">
        <v>1</v>
      </c>
      <c r="R155" s="25" t="s">
        <v>1493</v>
      </c>
      <c r="S155" s="25" t="s">
        <v>1494</v>
      </c>
      <c r="T155" s="77">
        <v>1.4355</v>
      </c>
    </row>
    <row r="156" spans="5:20" x14ac:dyDescent="0.2">
      <c r="E156" s="65" t="s">
        <v>462</v>
      </c>
      <c r="F156">
        <f t="shared" si="2"/>
        <v>1.5992999999999999</v>
      </c>
      <c r="I156" s="25" t="s">
        <v>29</v>
      </c>
      <c r="J156" s="68">
        <v>154500000</v>
      </c>
      <c r="K156" s="68">
        <v>156283232.88</v>
      </c>
      <c r="L156" s="25" t="s">
        <v>51</v>
      </c>
      <c r="M156" s="25" t="s">
        <v>30</v>
      </c>
      <c r="N156" s="25" t="s">
        <v>23</v>
      </c>
      <c r="O156" s="55">
        <v>150000000</v>
      </c>
      <c r="P156" s="47">
        <v>3.84</v>
      </c>
      <c r="Q156" s="34">
        <v>1</v>
      </c>
      <c r="R156" s="25" t="s">
        <v>1295</v>
      </c>
      <c r="S156" s="25" t="s">
        <v>1296</v>
      </c>
      <c r="T156" s="77">
        <v>1.5995999999999999</v>
      </c>
    </row>
    <row r="157" spans="5:20" x14ac:dyDescent="0.2">
      <c r="E157" s="65" t="s">
        <v>456</v>
      </c>
      <c r="F157">
        <f t="shared" si="2"/>
        <v>1.6163000000000001</v>
      </c>
      <c r="I157" s="69" t="s">
        <v>1495</v>
      </c>
      <c r="J157" s="70">
        <v>4627366.1900000004</v>
      </c>
      <c r="K157" s="71">
        <v>4630705.1900000004</v>
      </c>
      <c r="L157" s="69" t="s">
        <v>51</v>
      </c>
      <c r="M157" s="69" t="s">
        <v>1496</v>
      </c>
      <c r="N157" s="72" t="s">
        <v>259</v>
      </c>
      <c r="O157" s="70">
        <v>4627366.1900000004</v>
      </c>
      <c r="P157" s="73">
        <v>5.3</v>
      </c>
      <c r="Q157" s="78">
        <v>4</v>
      </c>
      <c r="R157" s="69" t="s">
        <v>1497</v>
      </c>
      <c r="S157" s="69" t="s">
        <v>1498</v>
      </c>
      <c r="T157" s="77">
        <v>0.23569999999999999</v>
      </c>
    </row>
    <row r="158" spans="5:20" x14ac:dyDescent="0.2">
      <c r="E158" s="65" t="s">
        <v>497</v>
      </c>
      <c r="F158">
        <f t="shared" si="2"/>
        <v>3.0819000000000001</v>
      </c>
      <c r="I158" s="25" t="s">
        <v>264</v>
      </c>
      <c r="J158" s="68">
        <v>4876320</v>
      </c>
      <c r="K158" s="68">
        <v>4950989.59</v>
      </c>
      <c r="L158" s="25" t="s">
        <v>51</v>
      </c>
      <c r="M158" s="25" t="s">
        <v>37</v>
      </c>
      <c r="N158" s="25" t="s">
        <v>23</v>
      </c>
      <c r="O158" s="55">
        <v>4800000</v>
      </c>
      <c r="P158" s="47">
        <v>3.4</v>
      </c>
      <c r="Q158" s="34">
        <v>2</v>
      </c>
      <c r="R158" s="25" t="s">
        <v>1499</v>
      </c>
      <c r="S158" s="25" t="s">
        <v>1474</v>
      </c>
      <c r="T158" s="77">
        <v>2.4239000000000002</v>
      </c>
    </row>
    <row r="159" spans="5:20" x14ac:dyDescent="0.2">
      <c r="E159" s="65" t="s">
        <v>451</v>
      </c>
      <c r="F159">
        <f t="shared" si="2"/>
        <v>3.4399000000000002</v>
      </c>
      <c r="I159" s="25" t="s">
        <v>258</v>
      </c>
      <c r="J159" s="68">
        <v>8656200</v>
      </c>
      <c r="K159" s="68">
        <v>8794203.2899999991</v>
      </c>
      <c r="L159" s="25" t="s">
        <v>51</v>
      </c>
      <c r="M159" s="25" t="s">
        <v>37</v>
      </c>
      <c r="N159" s="66" t="s">
        <v>259</v>
      </c>
      <c r="O159" s="55">
        <v>9495900</v>
      </c>
      <c r="P159" s="47">
        <v>3.52</v>
      </c>
      <c r="Q159" s="34">
        <v>2</v>
      </c>
      <c r="R159" s="25" t="s">
        <v>1174</v>
      </c>
      <c r="S159" s="25" t="s">
        <v>1175</v>
      </c>
      <c r="T159" s="77">
        <v>16.266500000000001</v>
      </c>
    </row>
    <row r="160" spans="5:20" x14ac:dyDescent="0.2">
      <c r="E160" s="65" t="s">
        <v>447</v>
      </c>
      <c r="F160">
        <f t="shared" si="2"/>
        <v>3.4489999999999998</v>
      </c>
      <c r="I160" s="25" t="s">
        <v>1173</v>
      </c>
      <c r="J160" s="68">
        <v>66815000</v>
      </c>
      <c r="K160" s="68">
        <v>67885426.230000004</v>
      </c>
      <c r="L160" s="25" t="s">
        <v>51</v>
      </c>
      <c r="M160" s="25" t="s">
        <v>37</v>
      </c>
      <c r="N160" s="25" t="s">
        <v>23</v>
      </c>
      <c r="O160" s="55">
        <v>70000000</v>
      </c>
      <c r="P160" s="47">
        <v>3.52</v>
      </c>
      <c r="Q160" s="34">
        <v>2</v>
      </c>
      <c r="R160" s="25" t="s">
        <v>1174</v>
      </c>
      <c r="S160" s="25" t="s">
        <v>1175</v>
      </c>
      <c r="T160" s="77">
        <v>16.266500000000001</v>
      </c>
    </row>
    <row r="161" spans="5:20" x14ac:dyDescent="0.2">
      <c r="E161" s="65" t="s">
        <v>441</v>
      </c>
      <c r="F161">
        <f t="shared" si="2"/>
        <v>3.4512999999999998</v>
      </c>
      <c r="I161" s="25" t="s">
        <v>103</v>
      </c>
      <c r="J161" s="68">
        <v>69132000</v>
      </c>
      <c r="K161" s="68">
        <v>69953929.349999994</v>
      </c>
      <c r="L161" s="25" t="s">
        <v>51</v>
      </c>
      <c r="M161" s="25" t="s">
        <v>37</v>
      </c>
      <c r="N161" s="25" t="s">
        <v>23</v>
      </c>
      <c r="O161" s="55">
        <v>70000000</v>
      </c>
      <c r="P161" s="47">
        <v>2.9</v>
      </c>
      <c r="Q161" s="34">
        <v>2</v>
      </c>
      <c r="R161" s="25" t="s">
        <v>1170</v>
      </c>
      <c r="S161" s="25" t="s">
        <v>1171</v>
      </c>
      <c r="T161" s="77">
        <v>5.0616000000000003</v>
      </c>
    </row>
    <row r="162" spans="5:20" x14ac:dyDescent="0.2">
      <c r="E162" s="65" t="s">
        <v>436</v>
      </c>
      <c r="F162">
        <f t="shared" si="2"/>
        <v>3.4965000000000002</v>
      </c>
      <c r="I162" s="25" t="s">
        <v>98</v>
      </c>
      <c r="J162" s="68">
        <v>58704000</v>
      </c>
      <c r="K162" s="68">
        <v>58963108.700000003</v>
      </c>
      <c r="L162" s="25" t="s">
        <v>51</v>
      </c>
      <c r="M162" s="25" t="s">
        <v>37</v>
      </c>
      <c r="N162" s="66" t="s">
        <v>259</v>
      </c>
      <c r="O162" s="55">
        <v>59589191.240000002</v>
      </c>
      <c r="P162" s="47">
        <v>2.74</v>
      </c>
      <c r="Q162" s="34">
        <v>2</v>
      </c>
      <c r="R162" s="25" t="s">
        <v>1178</v>
      </c>
      <c r="S162" s="25" t="s">
        <v>1179</v>
      </c>
      <c r="T162" s="77">
        <v>5.3278999999999996</v>
      </c>
    </row>
    <row r="163" spans="5:20" x14ac:dyDescent="0.2">
      <c r="E163" s="65" t="s">
        <v>147</v>
      </c>
      <c r="F163">
        <f t="shared" si="2"/>
        <v>3.5219999999999998</v>
      </c>
      <c r="I163" s="25" t="s">
        <v>93</v>
      </c>
      <c r="J163" s="68">
        <v>276600000</v>
      </c>
      <c r="K163" s="68">
        <v>277666304.35000002</v>
      </c>
      <c r="L163" s="25" t="s">
        <v>51</v>
      </c>
      <c r="M163" s="25" t="s">
        <v>37</v>
      </c>
      <c r="N163" s="25" t="s">
        <v>23</v>
      </c>
      <c r="O163" s="55">
        <v>300000000</v>
      </c>
      <c r="P163" s="47">
        <v>3.27</v>
      </c>
      <c r="Q163" s="34">
        <v>2</v>
      </c>
      <c r="R163" s="25" t="s">
        <v>1181</v>
      </c>
      <c r="S163" s="25" t="s">
        <v>1182</v>
      </c>
      <c r="T163" s="77">
        <v>16.896599999999999</v>
      </c>
    </row>
    <row r="164" spans="5:20" x14ac:dyDescent="0.2">
      <c r="E164" s="65" t="s">
        <v>1500</v>
      </c>
      <c r="F164">
        <f t="shared" si="2"/>
        <v>1.7656000000000001</v>
      </c>
      <c r="I164" s="25" t="s">
        <v>1501</v>
      </c>
      <c r="J164" s="68">
        <v>100000000</v>
      </c>
      <c r="K164" s="68">
        <v>102693342.47</v>
      </c>
      <c r="L164" s="25" t="s">
        <v>51</v>
      </c>
      <c r="M164" s="25" t="s">
        <v>751</v>
      </c>
      <c r="N164" s="66" t="s">
        <v>259</v>
      </c>
      <c r="O164" s="55">
        <v>101060800</v>
      </c>
      <c r="P164" s="47">
        <v>2.97</v>
      </c>
      <c r="Q164" s="34">
        <v>1</v>
      </c>
      <c r="R164" s="25" t="s">
        <v>1502</v>
      </c>
      <c r="S164" s="25" t="s">
        <v>1503</v>
      </c>
      <c r="T164" s="77">
        <v>9.5699999999999993E-2</v>
      </c>
    </row>
    <row r="165" spans="5:20" x14ac:dyDescent="0.2">
      <c r="E165" s="65" t="s">
        <v>414</v>
      </c>
      <c r="F165">
        <f t="shared" si="2"/>
        <v>2.7770000000000001</v>
      </c>
      <c r="I165" s="25" t="s">
        <v>1504</v>
      </c>
      <c r="J165" s="68">
        <v>49950000</v>
      </c>
      <c r="K165" s="68">
        <v>51387356.170000002</v>
      </c>
      <c r="L165" s="25" t="s">
        <v>51</v>
      </c>
      <c r="M165" s="25" t="s">
        <v>751</v>
      </c>
      <c r="N165" s="66" t="s">
        <v>259</v>
      </c>
      <c r="O165" s="55">
        <v>50920000</v>
      </c>
      <c r="P165" s="47">
        <v>3.17</v>
      </c>
      <c r="Q165" s="34">
        <v>1</v>
      </c>
      <c r="R165" s="25" t="s">
        <v>1502</v>
      </c>
      <c r="S165" s="25" t="s">
        <v>1503</v>
      </c>
      <c r="T165" s="77">
        <v>9.5699999999999993E-2</v>
      </c>
    </row>
    <row r="166" spans="5:20" x14ac:dyDescent="0.2">
      <c r="E166" s="65" t="s">
        <v>420</v>
      </c>
      <c r="F166">
        <f t="shared" si="2"/>
        <v>2.0907</v>
      </c>
      <c r="I166" s="25" t="s">
        <v>1505</v>
      </c>
      <c r="J166" s="68">
        <v>30000000</v>
      </c>
      <c r="K166" s="68">
        <v>30134367.120000001</v>
      </c>
      <c r="L166" s="25" t="s">
        <v>51</v>
      </c>
      <c r="M166" s="25" t="s">
        <v>751</v>
      </c>
      <c r="N166" s="66" t="s">
        <v>259</v>
      </c>
      <c r="O166" s="55">
        <v>29972100</v>
      </c>
      <c r="P166" s="47">
        <v>2.68</v>
      </c>
      <c r="Q166" s="34">
        <v>1</v>
      </c>
      <c r="R166" s="25" t="s">
        <v>1506</v>
      </c>
      <c r="S166" s="25" t="s">
        <v>1507</v>
      </c>
      <c r="T166" s="77">
        <v>0.83560000000000001</v>
      </c>
    </row>
    <row r="167" spans="5:20" x14ac:dyDescent="0.2">
      <c r="E167" s="65" t="s">
        <v>552</v>
      </c>
      <c r="F167">
        <f t="shared" si="2"/>
        <v>2.4407999999999999</v>
      </c>
      <c r="I167" s="25" t="s">
        <v>409</v>
      </c>
      <c r="J167" s="68">
        <v>50530000</v>
      </c>
      <c r="K167" s="68">
        <v>51790300.549999997</v>
      </c>
      <c r="L167" s="25" t="s">
        <v>51</v>
      </c>
      <c r="M167" s="25" t="s">
        <v>1186</v>
      </c>
      <c r="N167" s="66" t="s">
        <v>259</v>
      </c>
      <c r="O167" s="55">
        <v>49991450</v>
      </c>
      <c r="P167" s="47">
        <v>3.86</v>
      </c>
      <c r="Q167" s="34">
        <v>1</v>
      </c>
      <c r="R167" s="25" t="s">
        <v>1508</v>
      </c>
      <c r="S167" s="25" t="s">
        <v>1509</v>
      </c>
      <c r="T167" s="77">
        <v>1.2750999999999999</v>
      </c>
    </row>
    <row r="168" spans="5:20" x14ac:dyDescent="0.2">
      <c r="E168" s="65" t="s">
        <v>364</v>
      </c>
      <c r="F168">
        <f t="shared" si="2"/>
        <v>2.8961999999999999</v>
      </c>
      <c r="I168" s="25" t="s">
        <v>231</v>
      </c>
      <c r="J168" s="68">
        <v>1512600000</v>
      </c>
      <c r="K168" s="68">
        <v>1515827671.23</v>
      </c>
      <c r="L168" s="25" t="s">
        <v>51</v>
      </c>
      <c r="M168" s="25" t="s">
        <v>1186</v>
      </c>
      <c r="N168" s="25" t="s">
        <v>23</v>
      </c>
      <c r="O168" s="55">
        <v>1500000000</v>
      </c>
      <c r="P168" s="47">
        <v>3.74</v>
      </c>
      <c r="Q168" s="34">
        <v>1</v>
      </c>
      <c r="R168" s="25" t="s">
        <v>1510</v>
      </c>
      <c r="S168" s="25" t="s">
        <v>1511</v>
      </c>
      <c r="T168" s="77">
        <v>4.4414999999999996</v>
      </c>
    </row>
    <row r="169" spans="5:20" x14ac:dyDescent="0.2">
      <c r="E169" s="65" t="s">
        <v>558</v>
      </c>
      <c r="F169">
        <f t="shared" si="2"/>
        <v>3.8384999999999998</v>
      </c>
      <c r="I169" s="25" t="s">
        <v>130</v>
      </c>
      <c r="J169" s="68">
        <v>1989806000</v>
      </c>
      <c r="K169" s="68">
        <v>2021463989.04</v>
      </c>
      <c r="L169" s="25" t="s">
        <v>51</v>
      </c>
      <c r="M169" s="25" t="s">
        <v>1186</v>
      </c>
      <c r="N169" s="25" t="s">
        <v>23</v>
      </c>
      <c r="O169" s="55">
        <v>2030000000</v>
      </c>
      <c r="P169" s="47">
        <v>3.18</v>
      </c>
      <c r="Q169" s="34">
        <v>1</v>
      </c>
      <c r="R169" s="25" t="s">
        <v>1187</v>
      </c>
      <c r="S169" s="25" t="s">
        <v>1188</v>
      </c>
      <c r="T169" s="77">
        <v>4.8879999999999999</v>
      </c>
    </row>
    <row r="170" spans="5:20" x14ac:dyDescent="0.2">
      <c r="E170" s="65" t="s">
        <v>564</v>
      </c>
      <c r="F170">
        <f t="shared" si="2"/>
        <v>3.9702999999999999</v>
      </c>
      <c r="I170" s="25" t="s">
        <v>398</v>
      </c>
      <c r="J170" s="68">
        <v>789520000</v>
      </c>
      <c r="K170" s="68">
        <v>805678688.51999998</v>
      </c>
      <c r="L170" s="25" t="s">
        <v>51</v>
      </c>
      <c r="M170" s="25" t="s">
        <v>1186</v>
      </c>
      <c r="N170" s="25" t="s">
        <v>23</v>
      </c>
      <c r="O170" s="55">
        <v>800000000</v>
      </c>
      <c r="P170" s="47">
        <v>3.33</v>
      </c>
      <c r="Q170" s="34">
        <v>1</v>
      </c>
      <c r="R170" s="25" t="s">
        <v>1193</v>
      </c>
      <c r="S170" s="25" t="s">
        <v>1194</v>
      </c>
      <c r="T170" s="77">
        <v>4.7590000000000003</v>
      </c>
    </row>
    <row r="171" spans="5:20" x14ac:dyDescent="0.2">
      <c r="E171" s="65" t="s">
        <v>570</v>
      </c>
      <c r="F171">
        <f t="shared" si="2"/>
        <v>2.4931999999999999</v>
      </c>
      <c r="I171" s="25" t="s">
        <v>1196</v>
      </c>
      <c r="J171" s="68">
        <v>49390000</v>
      </c>
      <c r="K171" s="68">
        <v>50613729.509999998</v>
      </c>
      <c r="L171" s="25" t="s">
        <v>51</v>
      </c>
      <c r="M171" s="25" t="s">
        <v>1186</v>
      </c>
      <c r="N171" s="25" t="s">
        <v>23</v>
      </c>
      <c r="O171" s="55">
        <v>50000000</v>
      </c>
      <c r="P171" s="47">
        <v>3.33</v>
      </c>
      <c r="Q171" s="34">
        <v>1</v>
      </c>
      <c r="R171" s="25" t="s">
        <v>1197</v>
      </c>
      <c r="S171" s="25" t="s">
        <v>1198</v>
      </c>
      <c r="T171" s="77">
        <v>4.6353999999999997</v>
      </c>
    </row>
    <row r="172" spans="5:20" x14ac:dyDescent="0.2">
      <c r="E172" s="65" t="s">
        <v>1512</v>
      </c>
      <c r="F172">
        <f t="shared" si="2"/>
        <v>1.6588000000000001</v>
      </c>
      <c r="I172" s="25" t="s">
        <v>119</v>
      </c>
      <c r="J172" s="68">
        <v>227861000</v>
      </c>
      <c r="K172" s="68">
        <v>232477715.84999999</v>
      </c>
      <c r="L172" s="25" t="s">
        <v>51</v>
      </c>
      <c r="M172" s="25" t="s">
        <v>1186</v>
      </c>
      <c r="N172" s="25" t="s">
        <v>23</v>
      </c>
      <c r="O172" s="55">
        <v>230000000</v>
      </c>
      <c r="P172" s="47">
        <v>3.37</v>
      </c>
      <c r="Q172" s="34">
        <v>1</v>
      </c>
      <c r="R172" s="25" t="s">
        <v>1199</v>
      </c>
      <c r="S172" s="25" t="s">
        <v>1200</v>
      </c>
      <c r="T172" s="77">
        <v>4.7674000000000003</v>
      </c>
    </row>
    <row r="173" spans="5:20" x14ac:dyDescent="0.2">
      <c r="E173" s="65" t="s">
        <v>582</v>
      </c>
      <c r="F173">
        <f t="shared" si="2"/>
        <v>2.5409000000000002</v>
      </c>
      <c r="I173" s="25" t="s">
        <v>393</v>
      </c>
      <c r="J173" s="68">
        <v>1167543000</v>
      </c>
      <c r="K173" s="68">
        <v>1186133498.6300001</v>
      </c>
      <c r="L173" s="25" t="s">
        <v>51</v>
      </c>
      <c r="M173" s="25" t="s">
        <v>1186</v>
      </c>
      <c r="N173" s="25" t="s">
        <v>23</v>
      </c>
      <c r="O173" s="55">
        <v>1170000000</v>
      </c>
      <c r="P173" s="47">
        <v>3.58</v>
      </c>
      <c r="Q173" s="34">
        <v>1</v>
      </c>
      <c r="R173" s="25" t="s">
        <v>1201</v>
      </c>
      <c r="S173" s="25" t="s">
        <v>1202</v>
      </c>
      <c r="T173" s="77">
        <v>4.8861999999999997</v>
      </c>
    </row>
    <row r="174" spans="5:20" x14ac:dyDescent="0.2">
      <c r="E174" s="65" t="s">
        <v>587</v>
      </c>
      <c r="F174">
        <f t="shared" si="2"/>
        <v>2.5192999999999999</v>
      </c>
      <c r="I174" s="25" t="s">
        <v>387</v>
      </c>
      <c r="J174" s="68">
        <v>5164000000</v>
      </c>
      <c r="K174" s="68">
        <v>5358964480.8699999</v>
      </c>
      <c r="L174" s="25" t="s">
        <v>51</v>
      </c>
      <c r="M174" s="25" t="s">
        <v>1513</v>
      </c>
      <c r="N174" s="66" t="s">
        <v>259</v>
      </c>
      <c r="O174" s="55">
        <v>5120440000</v>
      </c>
      <c r="P174" s="47">
        <v>4.99</v>
      </c>
      <c r="Q174" s="34">
        <v>1</v>
      </c>
      <c r="R174" s="25" t="s">
        <v>1514</v>
      </c>
      <c r="S174" s="25" t="s">
        <v>1515</v>
      </c>
      <c r="T174" s="77">
        <v>2.0152000000000001</v>
      </c>
    </row>
    <row r="175" spans="5:20" x14ac:dyDescent="0.2">
      <c r="E175" s="65" t="s">
        <v>576</v>
      </c>
      <c r="F175">
        <f t="shared" si="2"/>
        <v>4.0067000000000004</v>
      </c>
      <c r="I175" s="25" t="s">
        <v>1366</v>
      </c>
      <c r="J175" s="68">
        <v>51425000</v>
      </c>
      <c r="K175" s="68">
        <v>54399180.329999998</v>
      </c>
      <c r="L175" s="25" t="s">
        <v>51</v>
      </c>
      <c r="M175" s="25" t="s">
        <v>1516</v>
      </c>
      <c r="N175" s="66" t="s">
        <v>259</v>
      </c>
      <c r="O175" s="55">
        <v>52536350</v>
      </c>
      <c r="P175" s="47">
        <v>6.15</v>
      </c>
      <c r="Q175" s="34">
        <v>1</v>
      </c>
      <c r="R175" s="25" t="s">
        <v>1517</v>
      </c>
      <c r="S175" s="25" t="s">
        <v>1518</v>
      </c>
      <c r="T175" s="77">
        <v>0.94789999999999996</v>
      </c>
    </row>
    <row r="176" spans="5:20" x14ac:dyDescent="0.2">
      <c r="E176" s="65" t="s">
        <v>1519</v>
      </c>
      <c r="F176">
        <f t="shared" si="2"/>
        <v>7.3400000000000007E-2</v>
      </c>
      <c r="I176" s="25" t="s">
        <v>352</v>
      </c>
      <c r="J176" s="68">
        <v>30840000</v>
      </c>
      <c r="K176" s="68">
        <v>31139835.620000001</v>
      </c>
      <c r="L176" s="25" t="s">
        <v>51</v>
      </c>
      <c r="M176" s="25" t="s">
        <v>30</v>
      </c>
      <c r="N176" s="25" t="s">
        <v>23</v>
      </c>
      <c r="O176" s="55">
        <v>30000000</v>
      </c>
      <c r="P176" s="47">
        <v>4.8</v>
      </c>
      <c r="Q176" s="34">
        <v>1</v>
      </c>
      <c r="R176" s="25" t="s">
        <v>1520</v>
      </c>
      <c r="S176" s="25" t="s">
        <v>1521</v>
      </c>
      <c r="T176" s="77">
        <v>2.5646</v>
      </c>
    </row>
    <row r="177" spans="5:20" x14ac:dyDescent="0.2">
      <c r="E177" s="65" t="s">
        <v>1522</v>
      </c>
      <c r="F177">
        <f t="shared" si="2"/>
        <v>8.1600000000000006E-2</v>
      </c>
      <c r="I177" s="66" t="s">
        <v>287</v>
      </c>
      <c r="J177" s="68">
        <v>500000000</v>
      </c>
      <c r="K177" s="68">
        <v>511678082.19999999</v>
      </c>
      <c r="L177" s="25" t="s">
        <v>51</v>
      </c>
      <c r="M177" s="74" t="s">
        <v>30</v>
      </c>
      <c r="N177" s="25" t="s">
        <v>23</v>
      </c>
      <c r="O177" s="55">
        <v>500000000</v>
      </c>
      <c r="P177" s="75">
        <v>6.82</v>
      </c>
      <c r="Q177" s="79">
        <v>1</v>
      </c>
      <c r="R177" s="80">
        <v>20200529</v>
      </c>
      <c r="S177" s="80">
        <v>20230529</v>
      </c>
      <c r="T177" s="77">
        <v>1.4709000000000001</v>
      </c>
    </row>
    <row r="178" spans="5:20" x14ac:dyDescent="0.2">
      <c r="E178" s="65" t="s">
        <v>593</v>
      </c>
      <c r="F178">
        <f t="shared" si="2"/>
        <v>2.5470000000000002</v>
      </c>
      <c r="I178" s="66" t="s">
        <v>370</v>
      </c>
      <c r="J178" s="68">
        <v>202920000</v>
      </c>
      <c r="K178" s="68">
        <v>210553698.63</v>
      </c>
      <c r="L178" s="25" t="s">
        <v>51</v>
      </c>
      <c r="M178" s="74" t="s">
        <v>44</v>
      </c>
      <c r="N178" s="25" t="s">
        <v>23</v>
      </c>
      <c r="O178" s="55">
        <v>200000000</v>
      </c>
      <c r="P178" s="75">
        <v>7.45</v>
      </c>
      <c r="Q178" s="79">
        <v>1</v>
      </c>
      <c r="R178" s="80">
        <v>20190328</v>
      </c>
      <c r="S178" s="80">
        <v>20260328</v>
      </c>
      <c r="T178" s="77">
        <v>2.8506</v>
      </c>
    </row>
    <row r="179" spans="5:20" x14ac:dyDescent="0.2">
      <c r="E179" s="65" t="s">
        <v>376</v>
      </c>
      <c r="F179">
        <f t="shared" si="2"/>
        <v>2.4929000000000001</v>
      </c>
      <c r="I179" s="66" t="s">
        <v>475</v>
      </c>
      <c r="J179" s="68">
        <v>160240000</v>
      </c>
      <c r="K179" s="68">
        <v>163773150.68000001</v>
      </c>
      <c r="L179" s="25" t="s">
        <v>51</v>
      </c>
      <c r="M179" s="74" t="s">
        <v>22</v>
      </c>
      <c r="N179" s="25" t="s">
        <v>23</v>
      </c>
      <c r="O179" s="55">
        <v>160000000</v>
      </c>
      <c r="P179" s="75">
        <v>6.5</v>
      </c>
      <c r="Q179" s="79">
        <v>1</v>
      </c>
      <c r="R179" s="80">
        <v>20190530</v>
      </c>
      <c r="S179" s="80">
        <v>20220530</v>
      </c>
      <c r="T179" s="77">
        <v>1.5061</v>
      </c>
    </row>
    <row r="180" spans="5:20" x14ac:dyDescent="0.2">
      <c r="E180" s="65" t="s">
        <v>1523</v>
      </c>
      <c r="F180">
        <f t="shared" si="2"/>
        <v>2.4759000000000002</v>
      </c>
      <c r="I180" s="66" t="s">
        <v>1500</v>
      </c>
      <c r="J180" s="68">
        <v>139944000</v>
      </c>
      <c r="K180" s="68">
        <v>148521868.84999999</v>
      </c>
      <c r="L180" s="25" t="s">
        <v>51</v>
      </c>
      <c r="M180" s="74" t="s">
        <v>22</v>
      </c>
      <c r="N180" s="25" t="s">
        <v>23</v>
      </c>
      <c r="O180" s="55">
        <v>140000000</v>
      </c>
      <c r="P180" s="75">
        <v>6.5</v>
      </c>
      <c r="Q180" s="79">
        <v>1</v>
      </c>
      <c r="R180" s="80">
        <v>20191022</v>
      </c>
      <c r="S180" s="80">
        <v>20221022</v>
      </c>
      <c r="T180" s="77">
        <v>1.7656000000000001</v>
      </c>
    </row>
    <row r="181" spans="5:20" x14ac:dyDescent="0.2">
      <c r="E181" s="65" t="s">
        <v>1524</v>
      </c>
      <c r="F181">
        <f t="shared" si="2"/>
        <v>2.5571000000000002</v>
      </c>
      <c r="I181" s="66" t="s">
        <v>414</v>
      </c>
      <c r="J181" s="68">
        <v>93030000</v>
      </c>
      <c r="K181" s="68">
        <v>97422786.890000001</v>
      </c>
      <c r="L181" s="25" t="s">
        <v>51</v>
      </c>
      <c r="M181" s="74" t="s">
        <v>22</v>
      </c>
      <c r="N181" s="25" t="s">
        <v>23</v>
      </c>
      <c r="O181" s="55">
        <v>100000000</v>
      </c>
      <c r="P181" s="76">
        <v>4.25</v>
      </c>
      <c r="Q181" s="25">
        <v>1</v>
      </c>
      <c r="R181" s="25" t="s">
        <v>415</v>
      </c>
      <c r="S181" s="25" t="s">
        <v>416</v>
      </c>
      <c r="T181" s="77">
        <v>2.7770000000000001</v>
      </c>
    </row>
    <row r="182" spans="5:20" x14ac:dyDescent="0.2">
      <c r="E182" s="65" t="s">
        <v>605</v>
      </c>
      <c r="F182">
        <f t="shared" si="2"/>
        <v>3.9719000000000002</v>
      </c>
      <c r="I182" s="66" t="s">
        <v>420</v>
      </c>
      <c r="J182" s="68">
        <v>281677000</v>
      </c>
      <c r="K182" s="68">
        <v>293901688.51999998</v>
      </c>
      <c r="L182" s="25" t="s">
        <v>51</v>
      </c>
      <c r="M182" s="74" t="s">
        <v>22</v>
      </c>
      <c r="N182" s="25" t="s">
        <v>23</v>
      </c>
      <c r="O182" s="55">
        <v>290000000</v>
      </c>
      <c r="P182" s="76">
        <v>5.36</v>
      </c>
      <c r="Q182" s="25">
        <v>1</v>
      </c>
      <c r="R182" s="25" t="s">
        <v>421</v>
      </c>
      <c r="S182" s="25" t="s">
        <v>422</v>
      </c>
      <c r="T182" s="77">
        <v>2.0907</v>
      </c>
    </row>
    <row r="183" spans="5:20" x14ac:dyDescent="0.2">
      <c r="E183" s="65" t="s">
        <v>611</v>
      </c>
      <c r="F183">
        <f t="shared" si="2"/>
        <v>1.7414000000000001</v>
      </c>
      <c r="I183" s="66" t="s">
        <v>552</v>
      </c>
      <c r="J183" s="68">
        <v>200480000</v>
      </c>
      <c r="K183" s="68">
        <v>203488219.18000001</v>
      </c>
      <c r="L183" s="25" t="s">
        <v>51</v>
      </c>
      <c r="M183" s="74" t="s">
        <v>22</v>
      </c>
      <c r="N183" s="25" t="s">
        <v>23</v>
      </c>
      <c r="O183" s="55">
        <v>200000000</v>
      </c>
      <c r="P183" s="76">
        <v>6.1</v>
      </c>
      <c r="Q183" s="25">
        <v>1</v>
      </c>
      <c r="R183" s="25" t="s">
        <v>553</v>
      </c>
      <c r="S183" s="25" t="s">
        <v>554</v>
      </c>
      <c r="T183" s="77">
        <v>2.4407999999999999</v>
      </c>
    </row>
    <row r="184" spans="5:20" x14ac:dyDescent="0.2">
      <c r="E184" s="65" t="s">
        <v>599</v>
      </c>
      <c r="F184">
        <f t="shared" si="2"/>
        <v>3.6541000000000001</v>
      </c>
      <c r="I184" s="66" t="s">
        <v>364</v>
      </c>
      <c r="J184" s="68">
        <v>51090000</v>
      </c>
      <c r="K184" s="68">
        <v>52857123.289999999</v>
      </c>
      <c r="L184" s="25" t="s">
        <v>51</v>
      </c>
      <c r="M184" s="71" t="s">
        <v>44</v>
      </c>
      <c r="N184" s="25" t="s">
        <v>23</v>
      </c>
      <c r="O184" s="55">
        <v>50000000</v>
      </c>
      <c r="P184" s="76">
        <v>7.5</v>
      </c>
      <c r="Q184" s="25">
        <v>1</v>
      </c>
      <c r="R184" s="25" t="s">
        <v>365</v>
      </c>
      <c r="S184" s="25" t="s">
        <v>366</v>
      </c>
      <c r="T184" s="77">
        <v>2.8961999999999999</v>
      </c>
    </row>
    <row r="185" spans="5:20" x14ac:dyDescent="0.2">
      <c r="E185" s="65" t="s">
        <v>617</v>
      </c>
      <c r="F185">
        <f t="shared" si="2"/>
        <v>4.1074999999999999</v>
      </c>
      <c r="I185" s="66" t="s">
        <v>558</v>
      </c>
      <c r="J185" s="68">
        <v>149895000</v>
      </c>
      <c r="K185" s="68">
        <v>152379863.00999999</v>
      </c>
      <c r="L185" s="25" t="s">
        <v>51</v>
      </c>
      <c r="M185" s="71" t="s">
        <v>44</v>
      </c>
      <c r="N185" s="25" t="s">
        <v>23</v>
      </c>
      <c r="O185" s="55">
        <v>150000000</v>
      </c>
      <c r="P185" s="76">
        <v>6.95</v>
      </c>
      <c r="Q185" s="25">
        <v>1</v>
      </c>
      <c r="R185" s="25" t="s">
        <v>559</v>
      </c>
      <c r="S185" s="25" t="s">
        <v>560</v>
      </c>
      <c r="T185" s="77">
        <v>3.8384999999999998</v>
      </c>
    </row>
    <row r="186" spans="5:20" x14ac:dyDescent="0.2">
      <c r="E186" s="65" t="s">
        <v>623</v>
      </c>
      <c r="F186">
        <f t="shared" si="2"/>
        <v>2.6116999999999999</v>
      </c>
      <c r="I186" s="66" t="s">
        <v>564</v>
      </c>
      <c r="J186" s="68">
        <v>109538000</v>
      </c>
      <c r="K186" s="68">
        <v>111023753.42</v>
      </c>
      <c r="L186" s="25" t="s">
        <v>51</v>
      </c>
      <c r="M186" s="71" t="s">
        <v>44</v>
      </c>
      <c r="N186" s="25" t="s">
        <v>23</v>
      </c>
      <c r="O186" s="55">
        <v>110000000</v>
      </c>
      <c r="P186" s="76">
        <v>5.8</v>
      </c>
      <c r="Q186" s="25">
        <v>1</v>
      </c>
      <c r="R186" s="25" t="s">
        <v>565</v>
      </c>
      <c r="S186" s="25" t="s">
        <v>566</v>
      </c>
      <c r="T186" s="77">
        <v>3.9702999999999999</v>
      </c>
    </row>
    <row r="187" spans="5:20" x14ac:dyDescent="0.2">
      <c r="E187" s="65" t="s">
        <v>627</v>
      </c>
      <c r="F187">
        <f t="shared" si="2"/>
        <v>4.1645000000000003</v>
      </c>
      <c r="I187" s="66" t="s">
        <v>570</v>
      </c>
      <c r="J187" s="68">
        <v>401760000</v>
      </c>
      <c r="K187" s="68">
        <v>406590684.93000001</v>
      </c>
      <c r="L187" s="25" t="s">
        <v>51</v>
      </c>
      <c r="M187" s="74" t="s">
        <v>22</v>
      </c>
      <c r="N187" s="25" t="s">
        <v>23</v>
      </c>
      <c r="O187" s="55">
        <v>400000000</v>
      </c>
      <c r="P187" s="76">
        <v>5.8</v>
      </c>
      <c r="Q187" s="25">
        <v>1</v>
      </c>
      <c r="R187" s="25" t="s">
        <v>571</v>
      </c>
      <c r="S187" s="25" t="s">
        <v>572</v>
      </c>
      <c r="T187" s="77">
        <v>2.4931999999999999</v>
      </c>
    </row>
    <row r="188" spans="5:20" x14ac:dyDescent="0.2">
      <c r="E188" s="65" t="s">
        <v>293</v>
      </c>
      <c r="F188">
        <f t="shared" si="2"/>
        <v>2.5543</v>
      </c>
      <c r="I188" s="66" t="s">
        <v>1512</v>
      </c>
      <c r="J188" s="68">
        <v>800000000</v>
      </c>
      <c r="K188" s="68">
        <v>809117808.22000003</v>
      </c>
      <c r="L188" s="25" t="s">
        <v>51</v>
      </c>
      <c r="M188" s="74" t="s">
        <v>22</v>
      </c>
      <c r="N188" s="25" t="s">
        <v>23</v>
      </c>
      <c r="O188" s="55">
        <v>800000000</v>
      </c>
      <c r="P188" s="76">
        <v>6.5</v>
      </c>
      <c r="Q188" s="25">
        <v>1</v>
      </c>
      <c r="R188" s="25" t="s">
        <v>1525</v>
      </c>
      <c r="S188" s="25" t="s">
        <v>1526</v>
      </c>
      <c r="T188" s="77">
        <v>1.6588000000000001</v>
      </c>
    </row>
    <row r="189" spans="5:20" x14ac:dyDescent="0.2">
      <c r="E189" s="65" t="s">
        <v>633</v>
      </c>
      <c r="F189">
        <f t="shared" si="2"/>
        <v>4.1387</v>
      </c>
      <c r="I189" s="66" t="s">
        <v>582</v>
      </c>
      <c r="J189" s="68">
        <v>299670000</v>
      </c>
      <c r="K189" s="68">
        <v>302466164.38</v>
      </c>
      <c r="L189" s="25" t="s">
        <v>51</v>
      </c>
      <c r="M189" s="74" t="s">
        <v>22</v>
      </c>
      <c r="N189" s="25" t="s">
        <v>23</v>
      </c>
      <c r="O189" s="55">
        <v>300000000</v>
      </c>
      <c r="P189" s="76">
        <v>5.4</v>
      </c>
      <c r="Q189" s="25">
        <v>1</v>
      </c>
      <c r="R189" s="25" t="s">
        <v>577</v>
      </c>
      <c r="S189" s="25" t="s">
        <v>583</v>
      </c>
      <c r="T189" s="77">
        <v>2.5409000000000002</v>
      </c>
    </row>
    <row r="190" spans="5:20" x14ac:dyDescent="0.2">
      <c r="E190" s="65" t="s">
        <v>1527</v>
      </c>
      <c r="F190">
        <f t="shared" si="2"/>
        <v>2.6004999999999998</v>
      </c>
      <c r="I190" s="66" t="s">
        <v>587</v>
      </c>
      <c r="J190" s="68">
        <v>205400000</v>
      </c>
      <c r="K190" s="68">
        <v>207608219.18000001</v>
      </c>
      <c r="L190" s="25" t="s">
        <v>51</v>
      </c>
      <c r="M190" s="74" t="s">
        <v>22</v>
      </c>
      <c r="N190" s="25" t="s">
        <v>23</v>
      </c>
      <c r="O190" s="55">
        <v>200000000</v>
      </c>
      <c r="P190" s="76">
        <v>6.5</v>
      </c>
      <c r="Q190" s="25">
        <v>1</v>
      </c>
      <c r="R190" s="25" t="s">
        <v>588</v>
      </c>
      <c r="S190" s="25" t="s">
        <v>589</v>
      </c>
      <c r="T190" s="77">
        <v>2.5192999999999999</v>
      </c>
    </row>
    <row r="191" spans="5:20" x14ac:dyDescent="0.2">
      <c r="E191" s="65" t="s">
        <v>299</v>
      </c>
      <c r="F191">
        <f t="shared" si="2"/>
        <v>3.7282999999999999</v>
      </c>
      <c r="I191" s="66" t="s">
        <v>576</v>
      </c>
      <c r="J191" s="68">
        <v>199400000</v>
      </c>
      <c r="K191" s="68">
        <v>201467780.81999999</v>
      </c>
      <c r="L191" s="25" t="s">
        <v>51</v>
      </c>
      <c r="M191" s="71" t="s">
        <v>44</v>
      </c>
      <c r="N191" s="25" t="s">
        <v>23</v>
      </c>
      <c r="O191" s="55">
        <v>200000000</v>
      </c>
      <c r="P191" s="76">
        <v>5.99</v>
      </c>
      <c r="Q191" s="25">
        <v>1</v>
      </c>
      <c r="R191" s="25" t="s">
        <v>577</v>
      </c>
      <c r="S191" s="25" t="s">
        <v>578</v>
      </c>
      <c r="T191" s="77">
        <v>4.0067000000000004</v>
      </c>
    </row>
    <row r="192" spans="5:20" x14ac:dyDescent="0.2">
      <c r="E192" s="65" t="s">
        <v>638</v>
      </c>
      <c r="F192">
        <f t="shared" si="2"/>
        <v>4.2073</v>
      </c>
      <c r="I192" s="66" t="s">
        <v>1519</v>
      </c>
      <c r="J192" s="68">
        <v>44928000</v>
      </c>
      <c r="K192" s="68">
        <v>47018163.93</v>
      </c>
      <c r="L192" s="25" t="s">
        <v>51</v>
      </c>
      <c r="M192" s="71" t="s">
        <v>22</v>
      </c>
      <c r="N192" s="25" t="s">
        <v>23</v>
      </c>
      <c r="O192" s="55">
        <v>45000000</v>
      </c>
      <c r="P192" s="25">
        <v>5</v>
      </c>
      <c r="Q192" s="25">
        <v>1</v>
      </c>
      <c r="R192" s="81" t="s">
        <v>1528</v>
      </c>
      <c r="S192" s="81" t="s">
        <v>1529</v>
      </c>
      <c r="T192" s="77">
        <v>7.3400000000000007E-2</v>
      </c>
    </row>
    <row r="193" spans="5:20" x14ac:dyDescent="0.2">
      <c r="E193" s="65" t="s">
        <v>1530</v>
      </c>
      <c r="F193">
        <f t="shared" si="2"/>
        <v>0.8831</v>
      </c>
      <c r="I193" s="66" t="s">
        <v>1522</v>
      </c>
      <c r="J193" s="68">
        <v>80056000</v>
      </c>
      <c r="K193" s="68">
        <v>85182819.670000002</v>
      </c>
      <c r="L193" s="25" t="s">
        <v>51</v>
      </c>
      <c r="M193" s="71" t="s">
        <v>22</v>
      </c>
      <c r="N193" s="25" t="s">
        <v>23</v>
      </c>
      <c r="O193" s="55">
        <v>80000000</v>
      </c>
      <c r="P193" s="25">
        <v>6.96</v>
      </c>
      <c r="Q193" s="25">
        <v>1</v>
      </c>
      <c r="R193" s="81" t="s">
        <v>1531</v>
      </c>
      <c r="S193" s="81" t="s">
        <v>1532</v>
      </c>
      <c r="T193" s="77">
        <v>8.1600000000000006E-2</v>
      </c>
    </row>
    <row r="194" spans="5:20" x14ac:dyDescent="0.2">
      <c r="E194" s="65" t="s">
        <v>248</v>
      </c>
      <c r="F194">
        <f t="shared" si="2"/>
        <v>4.1521999999999997</v>
      </c>
      <c r="I194" s="66" t="s">
        <v>593</v>
      </c>
      <c r="J194" s="68">
        <v>202480000</v>
      </c>
      <c r="K194" s="68">
        <v>204329643.84</v>
      </c>
      <c r="L194" s="25" t="s">
        <v>51</v>
      </c>
      <c r="M194" s="71" t="s">
        <v>22</v>
      </c>
      <c r="N194" s="25" t="s">
        <v>23</v>
      </c>
      <c r="O194" s="55">
        <v>200000000</v>
      </c>
      <c r="P194" s="25">
        <v>5.82</v>
      </c>
      <c r="Q194" s="25">
        <v>1</v>
      </c>
      <c r="R194" s="81" t="s">
        <v>594</v>
      </c>
      <c r="S194" s="81" t="s">
        <v>595</v>
      </c>
      <c r="T194" s="77">
        <v>2.5470000000000002</v>
      </c>
    </row>
    <row r="195" spans="5:20" x14ac:dyDescent="0.2">
      <c r="E195" s="65" t="s">
        <v>50</v>
      </c>
      <c r="F195">
        <f t="shared" si="2"/>
        <v>4.2226999999999997</v>
      </c>
      <c r="I195" s="66" t="s">
        <v>376</v>
      </c>
      <c r="J195" s="68">
        <v>206860000</v>
      </c>
      <c r="K195" s="68">
        <v>209202465.75</v>
      </c>
      <c r="L195" s="25" t="s">
        <v>51</v>
      </c>
      <c r="M195" s="71" t="s">
        <v>44</v>
      </c>
      <c r="N195" s="25" t="s">
        <v>23</v>
      </c>
      <c r="O195" s="55">
        <v>200000000</v>
      </c>
      <c r="P195" s="25">
        <v>6.8</v>
      </c>
      <c r="Q195" s="25">
        <v>1</v>
      </c>
      <c r="R195" s="81" t="s">
        <v>377</v>
      </c>
      <c r="S195" s="81" t="s">
        <v>378</v>
      </c>
      <c r="T195" s="77">
        <v>2.4929000000000001</v>
      </c>
    </row>
    <row r="196" spans="5:20" x14ac:dyDescent="0.2">
      <c r="E196" s="65" t="s">
        <v>69</v>
      </c>
      <c r="F196">
        <f t="shared" si="2"/>
        <v>4.0174000000000003</v>
      </c>
      <c r="I196" s="66" t="s">
        <v>1523</v>
      </c>
      <c r="J196" s="68">
        <v>290250000</v>
      </c>
      <c r="K196" s="68">
        <v>293188356.16000003</v>
      </c>
      <c r="L196" s="25" t="s">
        <v>51</v>
      </c>
      <c r="M196" s="71" t="s">
        <v>22</v>
      </c>
      <c r="N196" s="25" t="s">
        <v>23</v>
      </c>
      <c r="O196" s="55">
        <v>300000000</v>
      </c>
      <c r="P196" s="25">
        <v>6.5</v>
      </c>
      <c r="Q196" s="25">
        <v>1</v>
      </c>
      <c r="R196" s="81" t="s">
        <v>1533</v>
      </c>
      <c r="S196" s="81" t="s">
        <v>1534</v>
      </c>
      <c r="T196" s="77">
        <v>2.4759000000000002</v>
      </c>
    </row>
    <row r="197" spans="5:20" x14ac:dyDescent="0.2">
      <c r="E197" s="65" t="s">
        <v>135</v>
      </c>
      <c r="F197">
        <f t="shared" si="2"/>
        <v>3.6857000000000002</v>
      </c>
      <c r="I197" s="66" t="s">
        <v>1524</v>
      </c>
      <c r="J197" s="68">
        <v>361080000</v>
      </c>
      <c r="K197" s="68">
        <v>363931397.25999999</v>
      </c>
      <c r="L197" s="25" t="s">
        <v>51</v>
      </c>
      <c r="M197" s="71" t="s">
        <v>22</v>
      </c>
      <c r="N197" s="25" t="s">
        <v>23</v>
      </c>
      <c r="O197" s="55">
        <v>360000000</v>
      </c>
      <c r="P197" s="25">
        <v>5.9</v>
      </c>
      <c r="Q197" s="25">
        <v>1</v>
      </c>
      <c r="R197" s="81" t="s">
        <v>1535</v>
      </c>
      <c r="S197" s="81" t="s">
        <v>1536</v>
      </c>
      <c r="T197" s="77">
        <v>2.5571000000000002</v>
      </c>
    </row>
    <row r="198" spans="5:20" x14ac:dyDescent="0.2">
      <c r="E198" s="65" t="s">
        <v>225</v>
      </c>
      <c r="F198">
        <f t="shared" ref="F198:F205" si="3">VLOOKUP(E198,$I$5:$T$221,12,FALSE)</f>
        <v>4.4733999999999998</v>
      </c>
      <c r="I198" s="66" t="s">
        <v>611</v>
      </c>
      <c r="J198" s="68">
        <v>149745000</v>
      </c>
      <c r="K198" s="68">
        <v>150676273.97</v>
      </c>
      <c r="L198" s="25" t="s">
        <v>51</v>
      </c>
      <c r="M198" s="71" t="s">
        <v>22</v>
      </c>
      <c r="N198" s="25" t="s">
        <v>23</v>
      </c>
      <c r="O198" s="55">
        <v>150000000</v>
      </c>
      <c r="P198" s="25">
        <v>5.27</v>
      </c>
      <c r="Q198" s="25">
        <v>1</v>
      </c>
      <c r="R198" s="81" t="s">
        <v>612</v>
      </c>
      <c r="S198" s="81" t="s">
        <v>613</v>
      </c>
      <c r="T198" s="77">
        <v>1.7414000000000001</v>
      </c>
    </row>
    <row r="199" spans="5:20" x14ac:dyDescent="0.2">
      <c r="E199" s="65" t="s">
        <v>305</v>
      </c>
      <c r="F199">
        <f t="shared" si="3"/>
        <v>4.0566000000000004</v>
      </c>
      <c r="I199" s="66" t="s">
        <v>605</v>
      </c>
      <c r="J199" s="68">
        <v>315488000</v>
      </c>
      <c r="K199" s="68">
        <v>318188273.97000003</v>
      </c>
      <c r="L199" s="25" t="s">
        <v>51</v>
      </c>
      <c r="M199" s="71" t="s">
        <v>44</v>
      </c>
      <c r="N199" s="25" t="s">
        <v>23</v>
      </c>
      <c r="O199" s="55">
        <v>320000000</v>
      </c>
      <c r="P199" s="25">
        <v>7</v>
      </c>
      <c r="Q199" s="25">
        <v>1</v>
      </c>
      <c r="R199" s="81" t="s">
        <v>606</v>
      </c>
      <c r="S199" s="81" t="s">
        <v>607</v>
      </c>
      <c r="T199" s="77">
        <v>3.9719000000000002</v>
      </c>
    </row>
    <row r="200" spans="5:20" x14ac:dyDescent="0.2">
      <c r="E200" s="65" t="s">
        <v>311</v>
      </c>
      <c r="F200">
        <f t="shared" si="3"/>
        <v>3.7877999999999998</v>
      </c>
      <c r="I200" s="66" t="s">
        <v>617</v>
      </c>
      <c r="J200" s="68">
        <v>199260000</v>
      </c>
      <c r="K200" s="68">
        <v>200546465.75</v>
      </c>
      <c r="L200" s="25" t="s">
        <v>51</v>
      </c>
      <c r="M200" s="71" t="s">
        <v>44</v>
      </c>
      <c r="N200" s="25" t="s">
        <v>23</v>
      </c>
      <c r="O200" s="55">
        <v>200000000</v>
      </c>
      <c r="P200" s="25">
        <v>5.59</v>
      </c>
      <c r="Q200" s="25">
        <v>1</v>
      </c>
      <c r="R200" s="81" t="s">
        <v>618</v>
      </c>
      <c r="S200" s="81" t="s">
        <v>619</v>
      </c>
      <c r="T200" s="77">
        <v>4.1074999999999999</v>
      </c>
    </row>
    <row r="201" spans="5:20" x14ac:dyDescent="0.2">
      <c r="E201" s="65" t="s">
        <v>644</v>
      </c>
      <c r="F201">
        <f t="shared" si="3"/>
        <v>2.6335999999999999</v>
      </c>
      <c r="I201" s="66" t="s">
        <v>623</v>
      </c>
      <c r="J201" s="68">
        <v>229977000</v>
      </c>
      <c r="K201" s="68">
        <v>231224356.16</v>
      </c>
      <c r="L201" s="25" t="s">
        <v>51</v>
      </c>
      <c r="M201" s="71" t="s">
        <v>44</v>
      </c>
      <c r="N201" s="25" t="s">
        <v>23</v>
      </c>
      <c r="O201" s="55">
        <v>230000000</v>
      </c>
      <c r="P201" s="25">
        <v>5.35</v>
      </c>
      <c r="Q201" s="25">
        <v>1</v>
      </c>
      <c r="R201" s="81" t="s">
        <v>294</v>
      </c>
      <c r="S201" s="81" t="s">
        <v>295</v>
      </c>
      <c r="T201" s="77">
        <v>2.6116999999999999</v>
      </c>
    </row>
    <row r="202" spans="5:20" x14ac:dyDescent="0.2">
      <c r="E202" s="65" t="s">
        <v>141</v>
      </c>
      <c r="F202">
        <f t="shared" si="3"/>
        <v>4.2127999999999997</v>
      </c>
      <c r="I202" s="66" t="s">
        <v>293</v>
      </c>
      <c r="J202" s="68">
        <v>400000000</v>
      </c>
      <c r="K202" s="68">
        <v>402716712.31999999</v>
      </c>
      <c r="L202" s="25" t="s">
        <v>51</v>
      </c>
      <c r="M202" s="71" t="s">
        <v>30</v>
      </c>
      <c r="N202" s="25" t="s">
        <v>23</v>
      </c>
      <c r="O202" s="55">
        <v>400000000</v>
      </c>
      <c r="P202" s="25">
        <v>6.7</v>
      </c>
      <c r="Q202" s="25">
        <v>1</v>
      </c>
      <c r="R202" s="81" t="s">
        <v>294</v>
      </c>
      <c r="S202" s="81" t="s">
        <v>295</v>
      </c>
      <c r="T202" s="77">
        <v>2.5543</v>
      </c>
    </row>
    <row r="203" spans="5:20" x14ac:dyDescent="0.2">
      <c r="E203" s="65" t="s">
        <v>317</v>
      </c>
      <c r="F203">
        <f t="shared" si="3"/>
        <v>4.0913000000000004</v>
      </c>
      <c r="I203" s="66" t="s">
        <v>1527</v>
      </c>
      <c r="J203" s="68">
        <v>302310000</v>
      </c>
      <c r="K203" s="68">
        <v>303958767.12</v>
      </c>
      <c r="L203" s="25" t="s">
        <v>51</v>
      </c>
      <c r="M203" s="71" t="s">
        <v>22</v>
      </c>
      <c r="N203" s="25" t="s">
        <v>23</v>
      </c>
      <c r="O203" s="55">
        <v>300000000</v>
      </c>
      <c r="P203" s="25">
        <v>5.9</v>
      </c>
      <c r="Q203" s="25">
        <v>1</v>
      </c>
      <c r="R203" s="81" t="s">
        <v>300</v>
      </c>
      <c r="S203" s="81" t="s">
        <v>1537</v>
      </c>
      <c r="T203" s="77">
        <v>2.6004999999999998</v>
      </c>
    </row>
    <row r="204" spans="5:20" x14ac:dyDescent="0.2">
      <c r="E204" s="65" t="s">
        <v>219</v>
      </c>
      <c r="F204">
        <f t="shared" si="3"/>
        <v>4.4455</v>
      </c>
      <c r="I204" s="66" t="s">
        <v>627</v>
      </c>
      <c r="J204" s="68">
        <v>387410000</v>
      </c>
      <c r="K204" s="68">
        <v>389585890.41000003</v>
      </c>
      <c r="L204" s="25" t="s">
        <v>51</v>
      </c>
      <c r="M204" s="71" t="s">
        <v>44</v>
      </c>
      <c r="N204" s="25" t="s">
        <v>23</v>
      </c>
      <c r="O204" s="55">
        <v>380000000</v>
      </c>
      <c r="P204" s="25">
        <v>5.5</v>
      </c>
      <c r="Q204" s="25">
        <v>1</v>
      </c>
      <c r="R204" s="81" t="s">
        <v>628</v>
      </c>
      <c r="S204" s="81" t="s">
        <v>629</v>
      </c>
      <c r="T204" s="77">
        <v>4.1645000000000003</v>
      </c>
    </row>
    <row r="205" spans="5:20" x14ac:dyDescent="0.2">
      <c r="E205" s="65" t="s">
        <v>322</v>
      </c>
      <c r="F205">
        <f t="shared" si="3"/>
        <v>4.3689999999999998</v>
      </c>
      <c r="I205" s="66" t="s">
        <v>633</v>
      </c>
      <c r="J205" s="68">
        <v>200040000</v>
      </c>
      <c r="K205" s="68">
        <v>201153041.09999999</v>
      </c>
      <c r="L205" s="25" t="s">
        <v>51</v>
      </c>
      <c r="M205" s="71" t="s">
        <v>44</v>
      </c>
      <c r="N205" s="25" t="s">
        <v>23</v>
      </c>
      <c r="O205" s="55">
        <v>200000000</v>
      </c>
      <c r="P205" s="25">
        <v>5.49</v>
      </c>
      <c r="Q205" s="25">
        <v>1</v>
      </c>
      <c r="R205" s="81" t="s">
        <v>294</v>
      </c>
      <c r="S205" s="81" t="s">
        <v>634</v>
      </c>
      <c r="T205" s="77">
        <v>4.1387</v>
      </c>
    </row>
    <row r="206" spans="5:20" x14ac:dyDescent="0.2">
      <c r="I206" s="66" t="s">
        <v>299</v>
      </c>
      <c r="J206" s="68">
        <v>240000000</v>
      </c>
      <c r="K206" s="68">
        <v>241227353.41999999</v>
      </c>
      <c r="L206" s="25" t="s">
        <v>51</v>
      </c>
      <c r="M206" s="71" t="s">
        <v>44</v>
      </c>
      <c r="N206" s="25" t="s">
        <v>23</v>
      </c>
      <c r="O206" s="55">
        <v>240000000</v>
      </c>
      <c r="P206" s="25">
        <v>5.49</v>
      </c>
      <c r="Q206" s="25">
        <v>1</v>
      </c>
      <c r="R206" s="81" t="s">
        <v>300</v>
      </c>
      <c r="S206" s="81" t="s">
        <v>301</v>
      </c>
      <c r="T206" s="77">
        <v>3.7282999999999999</v>
      </c>
    </row>
    <row r="207" spans="5:20" x14ac:dyDescent="0.2">
      <c r="I207" s="66" t="s">
        <v>638</v>
      </c>
      <c r="J207" s="68">
        <v>150360000</v>
      </c>
      <c r="K207" s="68">
        <v>151079178.08000001</v>
      </c>
      <c r="L207" s="25" t="s">
        <v>51</v>
      </c>
      <c r="M207" s="71" t="s">
        <v>44</v>
      </c>
      <c r="N207" s="25" t="s">
        <v>23</v>
      </c>
      <c r="O207" s="55">
        <v>150000000</v>
      </c>
      <c r="P207" s="25">
        <v>5</v>
      </c>
      <c r="Q207" s="25">
        <v>1</v>
      </c>
      <c r="R207" s="81" t="s">
        <v>639</v>
      </c>
      <c r="S207" s="81" t="s">
        <v>640</v>
      </c>
      <c r="T207" s="77">
        <v>4.2073</v>
      </c>
    </row>
    <row r="208" spans="5:20" x14ac:dyDescent="0.2">
      <c r="I208" s="82" t="s">
        <v>599</v>
      </c>
      <c r="J208" s="68">
        <v>240288000</v>
      </c>
      <c r="K208" s="68">
        <v>242118575.34</v>
      </c>
      <c r="L208" s="83" t="s">
        <v>51</v>
      </c>
      <c r="M208" s="74" t="s">
        <v>44</v>
      </c>
      <c r="N208" s="82" t="s">
        <v>23</v>
      </c>
      <c r="O208" s="55">
        <v>240000000</v>
      </c>
      <c r="P208" s="77">
        <v>5.8</v>
      </c>
      <c r="Q208" s="79">
        <v>1</v>
      </c>
      <c r="R208" s="46">
        <v>44057</v>
      </c>
      <c r="S208" s="25" t="s">
        <v>601</v>
      </c>
      <c r="T208" s="25">
        <v>3.6541000000000001</v>
      </c>
    </row>
    <row r="209" spans="9:20" x14ac:dyDescent="0.2">
      <c r="I209" s="82" t="s">
        <v>1530</v>
      </c>
      <c r="J209" s="68">
        <v>201720000</v>
      </c>
      <c r="K209" s="68">
        <v>202706301.37</v>
      </c>
      <c r="L209" s="79" t="s">
        <v>51</v>
      </c>
      <c r="M209" s="74" t="s">
        <v>22</v>
      </c>
      <c r="N209" s="84" t="s">
        <v>23</v>
      </c>
      <c r="O209" s="55">
        <v>200000000</v>
      </c>
      <c r="P209" s="77">
        <v>7.2</v>
      </c>
      <c r="Q209" s="79">
        <v>1</v>
      </c>
      <c r="R209" s="25" t="s">
        <v>1538</v>
      </c>
      <c r="S209" s="25" t="s">
        <v>1539</v>
      </c>
      <c r="T209" s="25">
        <v>0.8831</v>
      </c>
    </row>
    <row r="210" spans="9:20" x14ac:dyDescent="0.2">
      <c r="I210" s="82" t="s">
        <v>644</v>
      </c>
      <c r="J210" s="68">
        <v>55000000</v>
      </c>
      <c r="K210" s="68">
        <v>55129739.729999997</v>
      </c>
      <c r="L210" s="79" t="s">
        <v>51</v>
      </c>
      <c r="M210" s="74" t="s">
        <v>30</v>
      </c>
      <c r="N210" s="84" t="s">
        <v>23</v>
      </c>
      <c r="O210" s="55">
        <v>55000000</v>
      </c>
      <c r="P210" s="77">
        <v>6.15</v>
      </c>
      <c r="Q210" s="79">
        <v>1</v>
      </c>
      <c r="R210" s="25" t="s">
        <v>306</v>
      </c>
      <c r="S210" s="25" t="s">
        <v>646</v>
      </c>
      <c r="T210" s="25">
        <v>2.6335999999999999</v>
      </c>
    </row>
    <row r="211" spans="9:20" x14ac:dyDescent="0.2">
      <c r="I211" s="82" t="s">
        <v>219</v>
      </c>
      <c r="J211" s="68">
        <v>600000000</v>
      </c>
      <c r="K211" s="68">
        <v>600887671.25999999</v>
      </c>
      <c r="L211" s="79" t="s">
        <v>51</v>
      </c>
      <c r="M211" s="74" t="s">
        <v>1496</v>
      </c>
      <c r="N211" s="84" t="s">
        <v>23</v>
      </c>
      <c r="O211" s="55">
        <v>600000000</v>
      </c>
      <c r="P211" s="77">
        <v>6</v>
      </c>
      <c r="Q211" s="79">
        <v>1</v>
      </c>
      <c r="R211" s="46">
        <v>44096</v>
      </c>
      <c r="S211" s="46">
        <v>45922</v>
      </c>
      <c r="T211" s="25">
        <v>4.4455</v>
      </c>
    </row>
    <row r="212" spans="9:20" x14ac:dyDescent="0.2">
      <c r="I212" s="82" t="s">
        <v>225</v>
      </c>
      <c r="J212" s="68">
        <v>400000000</v>
      </c>
      <c r="K212" s="68">
        <v>401002301.36000001</v>
      </c>
      <c r="L212" s="79" t="s">
        <v>51</v>
      </c>
      <c r="M212" s="74" t="s">
        <v>1496</v>
      </c>
      <c r="N212" s="84" t="s">
        <v>23</v>
      </c>
      <c r="O212" s="55">
        <v>400000000</v>
      </c>
      <c r="P212" s="77">
        <v>5.38</v>
      </c>
      <c r="Q212" s="79">
        <v>1</v>
      </c>
      <c r="R212" s="25" t="s">
        <v>70</v>
      </c>
      <c r="S212" s="46">
        <v>45918</v>
      </c>
      <c r="T212" s="25">
        <v>4.4733999999999998</v>
      </c>
    </row>
    <row r="213" spans="9:20" x14ac:dyDescent="0.2">
      <c r="I213" s="82" t="s">
        <v>248</v>
      </c>
      <c r="J213" s="68">
        <v>298920000</v>
      </c>
      <c r="K213" s="68">
        <v>300230958.89999998</v>
      </c>
      <c r="L213" s="79" t="s">
        <v>51</v>
      </c>
      <c r="M213" s="74" t="s">
        <v>44</v>
      </c>
      <c r="N213" s="84" t="s">
        <v>23</v>
      </c>
      <c r="O213" s="55">
        <v>300000000</v>
      </c>
      <c r="P213" s="77">
        <v>5.5</v>
      </c>
      <c r="Q213" s="79">
        <v>1</v>
      </c>
      <c r="R213" s="25" t="s">
        <v>1538</v>
      </c>
      <c r="S213" s="25" t="s">
        <v>53</v>
      </c>
      <c r="T213" s="25">
        <v>4.1521999999999997</v>
      </c>
    </row>
    <row r="214" spans="9:20" x14ac:dyDescent="0.2">
      <c r="I214" s="82" t="s">
        <v>50</v>
      </c>
      <c r="J214" s="68">
        <v>280000000</v>
      </c>
      <c r="K214" s="68">
        <v>281112328.75999999</v>
      </c>
      <c r="L214" s="79" t="s">
        <v>51</v>
      </c>
      <c r="M214" s="74" t="s">
        <v>44</v>
      </c>
      <c r="N214" s="84" t="s">
        <v>23</v>
      </c>
      <c r="O214" s="55">
        <v>280000000</v>
      </c>
      <c r="P214" s="77">
        <v>5</v>
      </c>
      <c r="Q214" s="79">
        <v>1</v>
      </c>
      <c r="R214" s="25" t="s">
        <v>1540</v>
      </c>
      <c r="S214" s="25" t="s">
        <v>53</v>
      </c>
      <c r="T214" s="25">
        <v>4.2226999999999997</v>
      </c>
    </row>
    <row r="215" spans="9:20" x14ac:dyDescent="0.2">
      <c r="I215" s="82" t="s">
        <v>69</v>
      </c>
      <c r="J215" s="68">
        <v>120000000</v>
      </c>
      <c r="K215" s="68">
        <v>120497621.92</v>
      </c>
      <c r="L215" s="79" t="s">
        <v>51</v>
      </c>
      <c r="M215" s="74" t="s">
        <v>44</v>
      </c>
      <c r="N215" s="84" t="s">
        <v>23</v>
      </c>
      <c r="O215" s="55">
        <v>120000000</v>
      </c>
      <c r="P215" s="77">
        <v>6.88</v>
      </c>
      <c r="Q215" s="79">
        <v>1</v>
      </c>
      <c r="R215" s="25" t="s">
        <v>52</v>
      </c>
      <c r="S215" s="25" t="s">
        <v>71</v>
      </c>
      <c r="T215" s="25">
        <v>4.0174000000000003</v>
      </c>
    </row>
    <row r="216" spans="9:20" x14ac:dyDescent="0.2">
      <c r="I216" s="82" t="s">
        <v>135</v>
      </c>
      <c r="J216" s="68">
        <v>240000000</v>
      </c>
      <c r="K216" s="68">
        <v>240815342.47</v>
      </c>
      <c r="L216" s="79" t="s">
        <v>51</v>
      </c>
      <c r="M216" s="74" t="s">
        <v>44</v>
      </c>
      <c r="N216" s="84" t="s">
        <v>23</v>
      </c>
      <c r="O216" s="55">
        <v>240000000</v>
      </c>
      <c r="P216" s="77">
        <v>6.2</v>
      </c>
      <c r="Q216" s="79">
        <v>1</v>
      </c>
      <c r="R216" s="25" t="s">
        <v>52</v>
      </c>
      <c r="S216" s="25" t="s">
        <v>137</v>
      </c>
      <c r="T216" s="25">
        <v>3.6857000000000002</v>
      </c>
    </row>
    <row r="217" spans="9:20" x14ac:dyDescent="0.2">
      <c r="I217" s="82" t="s">
        <v>305</v>
      </c>
      <c r="J217" s="68">
        <v>200180000</v>
      </c>
      <c r="K217" s="68">
        <v>200763013.69999999</v>
      </c>
      <c r="L217" s="79" t="s">
        <v>51</v>
      </c>
      <c r="M217" s="74" t="s">
        <v>44</v>
      </c>
      <c r="N217" s="84" t="s">
        <v>23</v>
      </c>
      <c r="O217" s="55">
        <v>200000000</v>
      </c>
      <c r="P217" s="77">
        <v>6.65</v>
      </c>
      <c r="Q217" s="79">
        <v>1</v>
      </c>
      <c r="R217" s="25" t="s">
        <v>136</v>
      </c>
      <c r="S217" s="25" t="s">
        <v>307</v>
      </c>
      <c r="T217" s="25">
        <v>4.0566000000000004</v>
      </c>
    </row>
    <row r="218" spans="9:20" x14ac:dyDescent="0.2">
      <c r="I218" s="82" t="s">
        <v>311</v>
      </c>
      <c r="J218" s="68">
        <v>151035000</v>
      </c>
      <c r="K218" s="68">
        <v>151366027.40000001</v>
      </c>
      <c r="L218" s="79" t="s">
        <v>51</v>
      </c>
      <c r="M218" s="74" t="s">
        <v>44</v>
      </c>
      <c r="N218" s="84" t="s">
        <v>23</v>
      </c>
      <c r="O218" s="55">
        <v>150000000</v>
      </c>
      <c r="P218" s="77">
        <v>5.37</v>
      </c>
      <c r="Q218" s="79">
        <v>1</v>
      </c>
      <c r="R218" s="25" t="s">
        <v>1541</v>
      </c>
      <c r="S218" s="25" t="s">
        <v>313</v>
      </c>
      <c r="T218" s="25">
        <v>3.7877999999999998</v>
      </c>
    </row>
    <row r="219" spans="9:20" x14ac:dyDescent="0.2">
      <c r="I219" s="82" t="s">
        <v>141</v>
      </c>
      <c r="J219" s="68">
        <v>360000000</v>
      </c>
      <c r="K219" s="68">
        <v>360689819.18000001</v>
      </c>
      <c r="L219" s="79" t="s">
        <v>51</v>
      </c>
      <c r="M219" s="74" t="s">
        <v>44</v>
      </c>
      <c r="N219" s="84" t="s">
        <v>23</v>
      </c>
      <c r="O219" s="55">
        <v>360000000</v>
      </c>
      <c r="P219" s="77">
        <v>5.38</v>
      </c>
      <c r="Q219" s="79">
        <v>1</v>
      </c>
      <c r="R219" s="25" t="s">
        <v>312</v>
      </c>
      <c r="S219" s="25" t="s">
        <v>143</v>
      </c>
      <c r="T219" s="25">
        <v>4.2127999999999997</v>
      </c>
    </row>
    <row r="220" spans="9:20" x14ac:dyDescent="0.2">
      <c r="I220" s="82" t="s">
        <v>317</v>
      </c>
      <c r="J220" s="68">
        <v>270135000</v>
      </c>
      <c r="K220" s="68">
        <v>270567739.73000002</v>
      </c>
      <c r="L220" s="79" t="s">
        <v>51</v>
      </c>
      <c r="M220" s="74" t="s">
        <v>44</v>
      </c>
      <c r="N220" s="84" t="s">
        <v>23</v>
      </c>
      <c r="O220" s="55">
        <v>270000000</v>
      </c>
      <c r="P220" s="77">
        <v>6.5</v>
      </c>
      <c r="Q220" s="79">
        <v>1</v>
      </c>
      <c r="R220" s="25" t="s">
        <v>645</v>
      </c>
      <c r="S220" s="25" t="s">
        <v>318</v>
      </c>
      <c r="T220" s="25">
        <v>4.0913000000000004</v>
      </c>
    </row>
    <row r="221" spans="9:20" x14ac:dyDescent="0.2">
      <c r="I221" s="82" t="s">
        <v>322</v>
      </c>
      <c r="J221" s="68">
        <v>20000000</v>
      </c>
      <c r="K221" s="68">
        <v>20007232.879999999</v>
      </c>
      <c r="L221" s="79" t="s">
        <v>51</v>
      </c>
      <c r="M221" s="74" t="s">
        <v>44</v>
      </c>
      <c r="N221" s="84" t="s">
        <v>259</v>
      </c>
      <c r="O221" s="55">
        <v>20000000</v>
      </c>
      <c r="P221" s="77">
        <v>6.6</v>
      </c>
      <c r="Q221" s="79">
        <v>1</v>
      </c>
      <c r="R221" s="25" t="s">
        <v>220</v>
      </c>
      <c r="S221" s="25" t="s">
        <v>324</v>
      </c>
      <c r="T221" s="25">
        <v>4.3689999999999998</v>
      </c>
    </row>
  </sheetData>
  <phoneticPr fontId="18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D20"/>
  <sheetViews>
    <sheetView topLeftCell="F1" workbookViewId="0">
      <selection activeCell="Q12" sqref="Q12"/>
    </sheetView>
  </sheetViews>
  <sheetFormatPr defaultColWidth="8.5703125" defaultRowHeight="12" x14ac:dyDescent="0.15"/>
  <cols>
    <col min="1" max="1" width="4.85546875" style="26" customWidth="1"/>
    <col min="2" max="3" width="11.140625" style="26" customWidth="1"/>
    <col min="4" max="4" width="39.5703125" style="26" customWidth="1"/>
    <col min="5" max="5" width="17.140625" style="26" customWidth="1"/>
    <col min="6" max="6" width="20.85546875" style="26" customWidth="1"/>
    <col min="7" max="7" width="10" style="26" customWidth="1"/>
    <col min="8" max="8" width="24.140625" style="26" customWidth="1"/>
    <col min="9" max="9" width="12.42578125" style="26" customWidth="1"/>
    <col min="10" max="10" width="17.140625" style="26" customWidth="1"/>
    <col min="11" max="12" width="8.5703125" style="26" customWidth="1"/>
    <col min="13" max="13" width="13.42578125" style="26" customWidth="1"/>
    <col min="14" max="14" width="14.42578125" style="26" customWidth="1"/>
    <col min="15" max="15" width="9.42578125" style="26" customWidth="1"/>
    <col min="16" max="16" width="28.85546875" style="26" customWidth="1"/>
    <col min="17" max="17" width="12.42578125" style="26" customWidth="1"/>
    <col min="18" max="18" width="11.42578125" style="26" customWidth="1"/>
    <col min="19" max="20" width="12.42578125" style="26" customWidth="1"/>
    <col min="21" max="21" width="11.42578125" style="26" customWidth="1"/>
    <col min="22" max="23" width="12.42578125" style="26" customWidth="1"/>
    <col min="24" max="24" width="12.5703125" style="26" customWidth="1"/>
    <col min="25" max="26" width="12.42578125" style="26" customWidth="1"/>
    <col min="27" max="28" width="11.42578125" style="26" customWidth="1"/>
    <col min="29" max="29" width="12.42578125" style="26" customWidth="1"/>
    <col min="30" max="30" width="11.42578125" style="26" customWidth="1"/>
    <col min="31" max="31" width="10.42578125" style="26" customWidth="1"/>
    <col min="32" max="32" width="12.42578125" style="26" customWidth="1"/>
    <col min="33" max="33" width="11.42578125" style="26" customWidth="1"/>
    <col min="34" max="34" width="12.42578125" style="26" customWidth="1"/>
    <col min="35" max="35" width="16.85546875" style="26" customWidth="1"/>
    <col min="36" max="16384" width="8.5703125" style="26"/>
  </cols>
  <sheetData>
    <row r="1" spans="1:56" ht="12.75" customHeight="1" x14ac:dyDescent="0.15">
      <c r="A1" s="50" t="s">
        <v>0</v>
      </c>
      <c r="B1" s="50" t="s">
        <v>1542</v>
      </c>
      <c r="C1" s="50" t="s">
        <v>2</v>
      </c>
      <c r="D1" s="50" t="s">
        <v>3</v>
      </c>
      <c r="E1" s="50" t="s">
        <v>5</v>
      </c>
      <c r="F1" s="50" t="s">
        <v>6</v>
      </c>
      <c r="G1" s="50" t="s">
        <v>7</v>
      </c>
      <c r="H1" s="50" t="s">
        <v>8</v>
      </c>
      <c r="I1" s="50" t="s">
        <v>9</v>
      </c>
      <c r="J1" s="50" t="s">
        <v>10</v>
      </c>
      <c r="K1" s="50" t="s">
        <v>12</v>
      </c>
      <c r="L1" s="50" t="s">
        <v>13</v>
      </c>
      <c r="M1" s="50" t="s">
        <v>14</v>
      </c>
      <c r="N1" s="50" t="s">
        <v>15</v>
      </c>
      <c r="O1" s="59" t="s">
        <v>16</v>
      </c>
      <c r="P1" s="50" t="s">
        <v>17</v>
      </c>
      <c r="Q1" s="37">
        <v>44712</v>
      </c>
      <c r="R1" s="37">
        <v>44742</v>
      </c>
      <c r="S1" s="37">
        <v>44773</v>
      </c>
      <c r="T1" s="37">
        <v>44804</v>
      </c>
      <c r="U1" s="37">
        <v>44834</v>
      </c>
      <c r="V1" s="37">
        <v>44865</v>
      </c>
      <c r="W1" s="37">
        <v>44895</v>
      </c>
      <c r="X1" s="37">
        <v>44926</v>
      </c>
      <c r="Y1" s="37">
        <v>44957</v>
      </c>
      <c r="Z1" s="37">
        <v>44985</v>
      </c>
      <c r="AA1" s="37">
        <v>45016</v>
      </c>
      <c r="AB1" s="37">
        <v>45046</v>
      </c>
      <c r="AC1" s="37">
        <v>45077</v>
      </c>
      <c r="AD1" s="37">
        <v>45107</v>
      </c>
      <c r="AE1" s="37">
        <v>45138</v>
      </c>
      <c r="AF1" s="37">
        <v>45169</v>
      </c>
      <c r="AG1" s="37">
        <v>45199</v>
      </c>
      <c r="AH1" s="37">
        <v>45230</v>
      </c>
      <c r="AI1" s="37">
        <v>45260</v>
      </c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x14ac:dyDescent="0.15">
      <c r="A2" s="26">
        <v>1</v>
      </c>
      <c r="B2" s="26" t="s">
        <v>1543</v>
      </c>
      <c r="C2" s="26" t="s">
        <v>1543</v>
      </c>
      <c r="D2" s="26" t="s">
        <v>1544</v>
      </c>
      <c r="E2" s="51">
        <v>50000000</v>
      </c>
      <c r="F2" s="51">
        <v>50067257.520000003</v>
      </c>
      <c r="G2" s="26" t="s">
        <v>1545</v>
      </c>
      <c r="H2" s="26" t="s">
        <v>1546</v>
      </c>
      <c r="I2" s="26" t="s">
        <v>1547</v>
      </c>
      <c r="J2" s="51">
        <v>50000000</v>
      </c>
      <c r="K2" s="60">
        <v>6.0532000000000002E-2</v>
      </c>
      <c r="L2" s="51">
        <v>12</v>
      </c>
      <c r="M2" s="61" t="s">
        <v>1548</v>
      </c>
      <c r="N2" s="62">
        <v>45223</v>
      </c>
      <c r="O2" s="63"/>
      <c r="P2" s="26" t="s">
        <v>1549</v>
      </c>
      <c r="Q2" s="51">
        <v>252215.7</v>
      </c>
      <c r="R2" s="51">
        <v>252216.67</v>
      </c>
      <c r="S2" s="51">
        <v>260623.89</v>
      </c>
      <c r="T2" s="51">
        <v>260623.89</v>
      </c>
      <c r="U2" s="51">
        <v>252216.67</v>
      </c>
      <c r="V2" s="51">
        <v>260623.89</v>
      </c>
      <c r="W2" s="51">
        <v>252216.67</v>
      </c>
      <c r="X2" s="51">
        <v>260623.89</v>
      </c>
      <c r="Y2" s="51">
        <v>260623.89</v>
      </c>
      <c r="Z2" s="51">
        <v>235402.22</v>
      </c>
      <c r="AA2" s="51">
        <v>260623.89</v>
      </c>
      <c r="AB2" s="51">
        <v>252216.67</v>
      </c>
      <c r="AC2" s="51">
        <v>260623.89</v>
      </c>
      <c r="AD2" s="51">
        <v>252216.67</v>
      </c>
      <c r="AE2" s="51">
        <v>260623.89</v>
      </c>
      <c r="AF2" s="51">
        <v>260623.89</v>
      </c>
      <c r="AG2" s="51">
        <v>252216.67</v>
      </c>
      <c r="AH2" s="51">
        <v>260623.89</v>
      </c>
      <c r="AI2" s="26">
        <v>0</v>
      </c>
    </row>
    <row r="3" spans="1:56" x14ac:dyDescent="0.15">
      <c r="F3" s="56"/>
    </row>
    <row r="5" spans="1:56" x14ac:dyDescent="0.15">
      <c r="F5" s="51"/>
    </row>
    <row r="6" spans="1:56" x14ac:dyDescent="0.15">
      <c r="F6" s="51"/>
    </row>
    <row r="7" spans="1:56" x14ac:dyDescent="0.15">
      <c r="F7" s="51"/>
    </row>
    <row r="9" spans="1:56" x14ac:dyDescent="0.15">
      <c r="F9" s="51"/>
    </row>
    <row r="10" spans="1:56" x14ac:dyDescent="0.15">
      <c r="F10" s="57"/>
    </row>
    <row r="11" spans="1:56" x14ac:dyDescent="0.15">
      <c r="F11" s="58"/>
    </row>
    <row r="16" spans="1:56" x14ac:dyDescent="0.15">
      <c r="AG16" s="64"/>
    </row>
    <row r="17" spans="33:35" x14ac:dyDescent="0.15">
      <c r="AG17" s="64"/>
      <c r="AI17" s="42"/>
    </row>
    <row r="20" spans="33:35" x14ac:dyDescent="0.15">
      <c r="AG20" s="42"/>
    </row>
  </sheetData>
  <phoneticPr fontId="18" type="noConversion"/>
  <dataValidations count="1">
    <dataValidation allowBlank="1" showInputMessage="1" showErrorMessage="1" promptTitle="提示" prompt="面值*份数" sqref="J1" xr:uid="{00000000-0002-0000-0200-000000000000}"/>
  </dataValidation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M9"/>
  <sheetViews>
    <sheetView topLeftCell="N1" workbookViewId="0">
      <selection activeCell="Q16" sqref="Q16"/>
    </sheetView>
  </sheetViews>
  <sheetFormatPr defaultColWidth="8.5703125" defaultRowHeight="12" x14ac:dyDescent="0.15"/>
  <cols>
    <col min="1" max="1" width="5.85546875" style="26" customWidth="1"/>
    <col min="2" max="2" width="21.5703125" style="26" customWidth="1"/>
    <col min="3" max="4" width="20.42578125" style="26" customWidth="1"/>
    <col min="5" max="5" width="11" style="26" customWidth="1"/>
    <col min="6" max="6" width="13.5703125" style="26" customWidth="1"/>
    <col min="7" max="7" width="8.140625" style="26" customWidth="1"/>
    <col min="8" max="8" width="22.5703125" style="26" customWidth="1"/>
    <col min="9" max="9" width="9.5703125" style="26" customWidth="1"/>
    <col min="10" max="10" width="9.5703125" style="27" customWidth="1"/>
    <col min="11" max="11" width="13.42578125" style="26" customWidth="1"/>
    <col min="12" max="12" width="15.85546875" style="26" customWidth="1"/>
    <col min="13" max="13" width="9.5703125" style="25" customWidth="1"/>
    <col min="14" max="14" width="26.85546875" style="26" customWidth="1"/>
    <col min="15" max="15" width="11.85546875" style="26" customWidth="1"/>
    <col min="16" max="16" width="17.5703125" style="26" customWidth="1"/>
    <col min="17" max="17" width="14.5703125" style="26" customWidth="1"/>
    <col min="18" max="18" width="13.42578125" style="26" customWidth="1"/>
    <col min="19" max="19" width="14.5703125" style="26" customWidth="1"/>
    <col min="20" max="21" width="11.85546875" style="26" customWidth="1"/>
    <col min="22" max="23" width="14.5703125" style="26" customWidth="1"/>
    <col min="24" max="24" width="10.5703125" style="26" customWidth="1"/>
    <col min="25" max="25" width="13.42578125" style="26" customWidth="1"/>
    <col min="26" max="26" width="14.5703125" style="26" customWidth="1"/>
    <col min="27" max="27" width="10.5703125" style="26" customWidth="1"/>
    <col min="28" max="29" width="14.5703125" style="26" customWidth="1"/>
    <col min="30" max="30" width="10.5703125" style="26" customWidth="1"/>
    <col min="31" max="31" width="14.5703125" style="26" customWidth="1"/>
    <col min="32" max="33" width="11.85546875" style="26" customWidth="1"/>
    <col min="34" max="35" width="14.5703125" style="26" customWidth="1"/>
    <col min="36" max="36" width="10.5703125" style="26" customWidth="1"/>
    <col min="37" max="38" width="14.5703125" style="26" customWidth="1"/>
    <col min="39" max="39" width="13.42578125" style="26" customWidth="1"/>
    <col min="40" max="41" width="14.5703125" style="26" customWidth="1"/>
    <col min="42" max="42" width="10.5703125" style="26" customWidth="1"/>
    <col min="43" max="43" width="14.5703125" style="26" customWidth="1"/>
    <col min="44" max="44" width="13.42578125" style="26" customWidth="1"/>
    <col min="45" max="16384" width="8.5703125" style="26"/>
  </cols>
  <sheetData>
    <row r="1" spans="1:65" x14ac:dyDescent="0.15">
      <c r="A1" s="50" t="s">
        <v>0</v>
      </c>
      <c r="B1" s="50" t="s">
        <v>3</v>
      </c>
      <c r="C1" s="50" t="s">
        <v>5</v>
      </c>
      <c r="D1" s="50" t="s">
        <v>6</v>
      </c>
      <c r="E1" s="50" t="s">
        <v>7</v>
      </c>
      <c r="F1" s="50" t="s">
        <v>8</v>
      </c>
      <c r="G1" s="50" t="s">
        <v>9</v>
      </c>
      <c r="H1" s="50" t="s">
        <v>10</v>
      </c>
      <c r="I1" s="50" t="s">
        <v>12</v>
      </c>
      <c r="J1" s="53" t="s">
        <v>13</v>
      </c>
      <c r="K1" s="50" t="s">
        <v>14</v>
      </c>
      <c r="L1" s="50" t="s">
        <v>15</v>
      </c>
      <c r="M1" s="50" t="s">
        <v>16</v>
      </c>
      <c r="N1" s="50" t="s">
        <v>17</v>
      </c>
      <c r="O1" s="37">
        <v>44712</v>
      </c>
      <c r="P1" s="37">
        <v>44742</v>
      </c>
      <c r="Q1" s="37">
        <v>44773</v>
      </c>
      <c r="R1" s="37">
        <v>44804</v>
      </c>
      <c r="S1" s="37">
        <v>44834</v>
      </c>
      <c r="T1" s="37">
        <v>44865</v>
      </c>
      <c r="U1" s="37">
        <v>44895</v>
      </c>
      <c r="V1" s="37">
        <v>44926</v>
      </c>
      <c r="W1" s="37">
        <v>44957</v>
      </c>
      <c r="X1" s="37">
        <v>44985</v>
      </c>
      <c r="Y1" s="37">
        <v>45016</v>
      </c>
      <c r="Z1" s="37">
        <v>45046</v>
      </c>
      <c r="AA1" s="37">
        <v>45077</v>
      </c>
      <c r="AB1" s="37">
        <v>45107</v>
      </c>
      <c r="AC1" s="37">
        <v>45138</v>
      </c>
      <c r="AD1" s="37">
        <v>45169</v>
      </c>
      <c r="AE1" s="37">
        <v>45199</v>
      </c>
      <c r="AF1" s="37">
        <v>45230</v>
      </c>
      <c r="AG1" s="37">
        <v>45260</v>
      </c>
      <c r="AH1" s="37">
        <v>45291</v>
      </c>
      <c r="AI1" s="37">
        <v>45322</v>
      </c>
      <c r="AJ1" s="37">
        <v>45351</v>
      </c>
      <c r="AK1" s="37">
        <v>45382</v>
      </c>
      <c r="AL1" s="37">
        <v>45412</v>
      </c>
      <c r="AM1" s="37">
        <v>45443</v>
      </c>
      <c r="AN1" s="37">
        <v>45473</v>
      </c>
      <c r="AO1" s="37">
        <v>45504</v>
      </c>
      <c r="AP1" s="37">
        <v>45535</v>
      </c>
      <c r="AQ1" s="37">
        <v>45565</v>
      </c>
      <c r="AR1" s="37">
        <v>45596</v>
      </c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</row>
    <row r="2" spans="1:65" s="25" customFormat="1" x14ac:dyDescent="0.15">
      <c r="A2" s="25">
        <v>1</v>
      </c>
      <c r="B2" s="34" t="s">
        <v>1550</v>
      </c>
      <c r="C2" s="34">
        <v>5000000000</v>
      </c>
      <c r="D2" s="34">
        <v>5010625000</v>
      </c>
      <c r="E2" s="25" t="s">
        <v>1545</v>
      </c>
      <c r="F2" s="25" t="s">
        <v>1551</v>
      </c>
      <c r="G2" s="25" t="s">
        <v>1552</v>
      </c>
      <c r="H2" s="34">
        <v>5000000000</v>
      </c>
      <c r="I2" s="35">
        <v>4.4999999999999998E-2</v>
      </c>
      <c r="J2" s="43">
        <v>4</v>
      </c>
      <c r="K2" s="46">
        <v>43734</v>
      </c>
      <c r="L2" s="46">
        <v>45591</v>
      </c>
      <c r="M2" s="54"/>
      <c r="N2" s="25" t="s">
        <v>1553</v>
      </c>
      <c r="O2" s="55">
        <v>0</v>
      </c>
      <c r="P2" s="55">
        <v>57500000</v>
      </c>
      <c r="Q2" s="25">
        <v>0</v>
      </c>
      <c r="R2" s="25">
        <v>0</v>
      </c>
      <c r="S2" s="25">
        <v>57500000</v>
      </c>
      <c r="T2" s="25">
        <v>0</v>
      </c>
      <c r="U2" s="25">
        <v>0</v>
      </c>
      <c r="V2" s="25">
        <v>56875000</v>
      </c>
      <c r="W2" s="25">
        <v>0</v>
      </c>
      <c r="X2" s="25">
        <v>0</v>
      </c>
      <c r="Y2" s="25">
        <v>56250000</v>
      </c>
      <c r="Z2" s="25">
        <v>0</v>
      </c>
      <c r="AA2" s="25">
        <v>0</v>
      </c>
      <c r="AB2" s="25">
        <v>57500000</v>
      </c>
      <c r="AC2" s="25">
        <v>0</v>
      </c>
      <c r="AD2" s="25">
        <v>0</v>
      </c>
      <c r="AE2" s="25">
        <v>57500000</v>
      </c>
      <c r="AF2" s="25">
        <v>0</v>
      </c>
      <c r="AG2" s="25">
        <v>0</v>
      </c>
      <c r="AH2" s="25">
        <v>56875000</v>
      </c>
      <c r="AI2" s="25">
        <v>0</v>
      </c>
      <c r="AJ2" s="25">
        <v>0</v>
      </c>
      <c r="AK2" s="25">
        <v>56875000</v>
      </c>
      <c r="AL2" s="25">
        <v>0</v>
      </c>
      <c r="AM2" s="25">
        <v>0</v>
      </c>
      <c r="AN2" s="25">
        <v>57500000</v>
      </c>
      <c r="AO2" s="25">
        <v>0</v>
      </c>
      <c r="AP2" s="25">
        <v>0</v>
      </c>
      <c r="AQ2" s="25">
        <v>57500000</v>
      </c>
      <c r="AR2" s="25">
        <v>5025625000</v>
      </c>
    </row>
    <row r="4" spans="1:65" x14ac:dyDescent="0.15">
      <c r="C4" s="51"/>
      <c r="D4" s="51"/>
    </row>
    <row r="5" spans="1:65" x14ac:dyDescent="0.15">
      <c r="L5" s="37"/>
    </row>
    <row r="8" spans="1:65" x14ac:dyDescent="0.15">
      <c r="C8" s="52"/>
      <c r="D8" s="52"/>
    </row>
    <row r="9" spans="1:65" x14ac:dyDescent="0.15">
      <c r="C9" s="51"/>
      <c r="D9" s="51"/>
      <c r="H9" s="51"/>
    </row>
  </sheetData>
  <phoneticPr fontId="18" type="noConversion"/>
  <dataValidations count="1">
    <dataValidation allowBlank="1" showInputMessage="1" showErrorMessage="1" promptTitle="提示" prompt="面值*份数" sqref="H1" xr:uid="{00000000-0002-0000-0300-000000000000}"/>
  </dataValidation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R9"/>
  <sheetViews>
    <sheetView workbookViewId="0">
      <selection activeCell="AB19" sqref="AB19"/>
    </sheetView>
  </sheetViews>
  <sheetFormatPr defaultColWidth="12" defaultRowHeight="12" x14ac:dyDescent="0.15"/>
  <cols>
    <col min="1" max="1" width="5.7109375" style="26" customWidth="1"/>
    <col min="2" max="2" width="9.7109375" style="26" customWidth="1"/>
    <col min="3" max="3" width="23.85546875" style="26" customWidth="1"/>
    <col min="4" max="4" width="5.7109375" style="26" customWidth="1"/>
    <col min="5" max="7" width="20.85546875" style="26" customWidth="1"/>
    <col min="8" max="8" width="16.42578125" style="26" customWidth="1"/>
    <col min="9" max="9" width="14.140625" style="27" customWidth="1"/>
    <col min="10" max="10" width="9.7109375" style="26" customWidth="1"/>
    <col min="11" max="11" width="9.7109375" style="25" customWidth="1"/>
    <col min="12" max="13" width="11.85546875" style="26" customWidth="1"/>
    <col min="14" max="15" width="9.7109375" style="26" customWidth="1"/>
    <col min="16" max="35" width="17.5703125" style="26" customWidth="1"/>
    <col min="36" max="36" width="20.140625" style="26" customWidth="1"/>
    <col min="37" max="16384" width="12" style="26"/>
  </cols>
  <sheetData>
    <row r="1" spans="1:70" x14ac:dyDescent="0.15">
      <c r="A1" s="28" t="s">
        <v>0</v>
      </c>
      <c r="B1" s="28" t="s">
        <v>1554</v>
      </c>
      <c r="C1" s="28" t="s">
        <v>1542</v>
      </c>
      <c r="D1" s="28" t="s">
        <v>1555</v>
      </c>
      <c r="E1" s="28" t="s">
        <v>11</v>
      </c>
      <c r="F1" s="28" t="s">
        <v>1556</v>
      </c>
      <c r="G1" s="28" t="s">
        <v>1557</v>
      </c>
      <c r="H1" s="28" t="s">
        <v>1558</v>
      </c>
      <c r="I1" s="28" t="s">
        <v>9</v>
      </c>
      <c r="J1" s="28" t="s">
        <v>12</v>
      </c>
      <c r="K1" s="28" t="s">
        <v>13</v>
      </c>
      <c r="L1" s="28" t="s">
        <v>14</v>
      </c>
      <c r="M1" s="28" t="s">
        <v>15</v>
      </c>
      <c r="N1" s="28" t="s">
        <v>1559</v>
      </c>
      <c r="O1" s="28" t="s">
        <v>16</v>
      </c>
      <c r="P1" s="37">
        <v>44651</v>
      </c>
      <c r="Q1" s="37">
        <v>44681</v>
      </c>
      <c r="R1" s="37">
        <v>44712</v>
      </c>
      <c r="S1" s="37">
        <v>44742</v>
      </c>
      <c r="T1" s="37">
        <v>44773</v>
      </c>
      <c r="U1" s="37">
        <v>44804</v>
      </c>
      <c r="V1" s="37">
        <v>44834</v>
      </c>
      <c r="W1" s="37">
        <v>44865</v>
      </c>
      <c r="X1" s="37">
        <v>44895</v>
      </c>
      <c r="Y1" s="37">
        <v>44926</v>
      </c>
      <c r="Z1" s="37">
        <v>44957</v>
      </c>
      <c r="AA1" s="37">
        <v>44985</v>
      </c>
      <c r="AB1" s="37">
        <v>45016</v>
      </c>
      <c r="AC1" s="37">
        <v>45046</v>
      </c>
      <c r="AD1" s="37">
        <v>45077</v>
      </c>
      <c r="AE1" s="37">
        <v>45107</v>
      </c>
      <c r="AF1" s="37">
        <v>45138</v>
      </c>
      <c r="AG1" s="37">
        <v>45169</v>
      </c>
      <c r="AH1" s="37">
        <v>45199</v>
      </c>
      <c r="AI1" s="37">
        <v>45230</v>
      </c>
      <c r="AJ1" s="37">
        <v>45260</v>
      </c>
    </row>
    <row r="2" spans="1:70" x14ac:dyDescent="0.15">
      <c r="A2" s="29">
        <v>1</v>
      </c>
      <c r="B2" s="30" t="s">
        <v>51</v>
      </c>
      <c r="C2" s="30" t="s">
        <v>1560</v>
      </c>
      <c r="D2" s="29" t="s">
        <v>1561</v>
      </c>
      <c r="E2" s="31">
        <v>2900000000</v>
      </c>
      <c r="F2" s="31">
        <v>2900000000</v>
      </c>
      <c r="G2" s="32">
        <v>2900000000</v>
      </c>
      <c r="H2" s="33">
        <v>7088888.8399999999</v>
      </c>
      <c r="I2" s="29" t="s">
        <v>1562</v>
      </c>
      <c r="J2" s="38">
        <v>0.08</v>
      </c>
      <c r="K2" s="29" t="s">
        <v>1563</v>
      </c>
      <c r="L2" s="39">
        <v>44157</v>
      </c>
      <c r="M2" s="39">
        <v>45252</v>
      </c>
      <c r="N2" s="40" t="s">
        <v>23</v>
      </c>
      <c r="O2" s="41"/>
      <c r="P2" s="42">
        <v>58644444.444444403</v>
      </c>
      <c r="Q2" s="42">
        <v>0</v>
      </c>
      <c r="R2" s="42">
        <v>0</v>
      </c>
      <c r="S2" s="42">
        <v>59933333.333333299</v>
      </c>
      <c r="T2" s="42">
        <v>0</v>
      </c>
      <c r="U2" s="42">
        <v>0</v>
      </c>
      <c r="V2" s="42">
        <v>59933333.333333299</v>
      </c>
      <c r="W2" s="42">
        <v>0</v>
      </c>
      <c r="X2" s="42">
        <v>0</v>
      </c>
      <c r="Y2" s="42">
        <v>59288888.888888903</v>
      </c>
      <c r="Z2" s="42">
        <v>0</v>
      </c>
      <c r="AA2" s="42">
        <v>0</v>
      </c>
      <c r="AB2" s="42">
        <v>58644444.444444403</v>
      </c>
      <c r="AC2" s="42">
        <v>0</v>
      </c>
      <c r="AD2" s="42">
        <v>0</v>
      </c>
      <c r="AE2" s="42">
        <v>59933333.333333299</v>
      </c>
      <c r="AF2" s="42">
        <v>0</v>
      </c>
      <c r="AG2" s="42">
        <v>0</v>
      </c>
      <c r="AH2" s="42">
        <v>59933333.333333299</v>
      </c>
      <c r="AI2" s="42">
        <v>0</v>
      </c>
      <c r="AJ2" s="42">
        <v>2959288888.8888898</v>
      </c>
    </row>
    <row r="3" spans="1:70" s="25" customFormat="1" x14ac:dyDescent="0.15">
      <c r="B3" s="34"/>
      <c r="C3" s="34"/>
      <c r="G3" s="34"/>
      <c r="H3" s="35"/>
      <c r="I3" s="43"/>
      <c r="J3" s="44"/>
      <c r="K3" s="45"/>
    </row>
    <row r="4" spans="1:70" s="25" customFormat="1" hidden="1" x14ac:dyDescent="0.15">
      <c r="B4" s="34"/>
      <c r="C4" s="34"/>
      <c r="G4" s="34"/>
      <c r="H4" s="35"/>
      <c r="I4" s="43"/>
      <c r="J4" s="46"/>
      <c r="K4" s="47"/>
    </row>
    <row r="5" spans="1:70" s="25" customFormat="1" hidden="1" x14ac:dyDescent="0.15">
      <c r="B5" s="34"/>
      <c r="C5" s="34"/>
      <c r="G5" s="34"/>
      <c r="H5" s="35"/>
      <c r="I5" s="43"/>
      <c r="J5" s="46"/>
      <c r="K5" s="47"/>
      <c r="N5" s="25">
        <v>0.08</v>
      </c>
    </row>
    <row r="6" spans="1:70" s="25" customFormat="1" hidden="1" x14ac:dyDescent="0.15">
      <c r="B6" s="36"/>
      <c r="C6" s="36"/>
      <c r="G6" s="36"/>
      <c r="H6" s="35"/>
      <c r="I6" s="43"/>
      <c r="J6" s="44"/>
      <c r="L6" s="48"/>
      <c r="N6" s="25">
        <v>360</v>
      </c>
      <c r="BR6" s="49"/>
    </row>
    <row r="7" spans="1:70" hidden="1" x14ac:dyDescent="0.15"/>
    <row r="9" spans="1:70" x14ac:dyDescent="0.15">
      <c r="J9" s="37"/>
    </row>
  </sheetData>
  <phoneticPr fontId="18" type="noConversion"/>
  <dataValidations count="5">
    <dataValidation type="list" allowBlank="1" showInputMessage="1" showErrorMessage="1" sqref="K2" xr:uid="{00000000-0002-0000-0400-000000000000}">
      <formula1>"月付,季付,半年付,年付,无息"</formula1>
    </dataValidation>
    <dataValidation type="list" allowBlank="1" showInputMessage="1" showErrorMessage="1" sqref="I2" xr:uid="{00000000-0002-0000-0400-000001000000}">
      <formula1>"市场价值,历史成本"</formula1>
    </dataValidation>
    <dataValidation allowBlank="1" showInputMessage="1" showErrorMessage="1" promptTitle="提示" prompt="非资产管理产品此列为空即可" sqref="E2" xr:uid="{00000000-0002-0000-0400-000002000000}"/>
    <dataValidation type="list" allowBlank="1" showInputMessage="1" showErrorMessage="1" sqref="B2" xr:uid="{00000000-0002-0000-0400-000003000000}">
      <formula1>"传统,分红,万能,投连"</formula1>
    </dataValidation>
    <dataValidation type="list" allowBlank="1" showInputMessage="1" showErrorMessage="1" sqref="D2" xr:uid="{00000000-0002-0000-0400-000004000000}">
      <formula1>"AAA,AA+,AA,AA-,A,BBB+,BBB,BBB-,无"</formula1>
    </dataValidation>
  </dataValidation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"/>
  <sheetViews>
    <sheetView workbookViewId="0">
      <selection activeCell="L25" sqref="L25"/>
    </sheetView>
  </sheetViews>
  <sheetFormatPr defaultColWidth="8.7109375" defaultRowHeight="12.75" x14ac:dyDescent="0.2"/>
  <sheetData/>
  <phoneticPr fontId="18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D3:O219"/>
  <sheetViews>
    <sheetView topLeftCell="A176" workbookViewId="0">
      <selection activeCell="K207" sqref="K207"/>
    </sheetView>
  </sheetViews>
  <sheetFormatPr defaultColWidth="9" defaultRowHeight="12.75" x14ac:dyDescent="0.2"/>
  <cols>
    <col min="5" max="5" width="9.5703125" customWidth="1"/>
    <col min="14" max="14" width="19.5703125" customWidth="1"/>
    <col min="15" max="15" width="15.85546875" customWidth="1"/>
  </cols>
  <sheetData>
    <row r="3" spans="4:15" x14ac:dyDescent="0.2">
      <c r="D3" t="s">
        <v>36</v>
      </c>
      <c r="E3">
        <f>VLOOKUP(D3,H3:$J$219,2,FALSE)</f>
        <v>20776000</v>
      </c>
      <c r="H3" t="s">
        <v>36</v>
      </c>
      <c r="I3">
        <v>20776000</v>
      </c>
      <c r="J3">
        <v>21012767.120000001</v>
      </c>
    </row>
    <row r="4" spans="4:15" x14ac:dyDescent="0.2">
      <c r="D4" t="s">
        <v>1169</v>
      </c>
      <c r="E4">
        <f>VLOOKUP(D4,H4:$J$219,2,FALSE)</f>
        <v>254600000</v>
      </c>
      <c r="H4" t="s">
        <v>1173</v>
      </c>
      <c r="I4">
        <v>591790000</v>
      </c>
      <c r="J4">
        <v>601270918.02999997</v>
      </c>
    </row>
    <row r="5" spans="4:15" x14ac:dyDescent="0.2">
      <c r="D5" t="s">
        <v>1183</v>
      </c>
      <c r="E5">
        <f>VLOOKUP(D5,H5:$J$219,2,FALSE)</f>
        <v>98780000</v>
      </c>
      <c r="H5" t="s">
        <v>103</v>
      </c>
      <c r="I5">
        <v>266652000</v>
      </c>
      <c r="J5">
        <v>269822298.91000003</v>
      </c>
    </row>
    <row r="6" spans="4:15" x14ac:dyDescent="0.2">
      <c r="D6" t="s">
        <v>1172</v>
      </c>
      <c r="E6">
        <f>VLOOKUP(D6,H6:$J$219,2,FALSE)</f>
        <v>121032000</v>
      </c>
      <c r="H6" t="s">
        <v>98</v>
      </c>
      <c r="I6">
        <v>714232000</v>
      </c>
      <c r="J6">
        <v>717384489.13</v>
      </c>
    </row>
    <row r="7" spans="4:15" x14ac:dyDescent="0.2">
      <c r="D7" t="s">
        <v>1176</v>
      </c>
      <c r="E7">
        <f>VLOOKUP(D7,H7:$J$219,2,FALSE)</f>
        <v>50275000</v>
      </c>
      <c r="H7" t="s">
        <v>93</v>
      </c>
      <c r="I7">
        <v>15065480000</v>
      </c>
      <c r="J7">
        <v>15123558043.48</v>
      </c>
    </row>
    <row r="8" spans="4:15" x14ac:dyDescent="0.2">
      <c r="D8" t="s">
        <v>1177</v>
      </c>
      <c r="E8">
        <f>VLOOKUP(D8,H8:$J$219,2,FALSE)</f>
        <v>100480000</v>
      </c>
      <c r="H8" t="s">
        <v>1183</v>
      </c>
      <c r="I8">
        <v>98780000</v>
      </c>
      <c r="J8">
        <v>99816876.709999993</v>
      </c>
    </row>
    <row r="9" spans="4:15" x14ac:dyDescent="0.2">
      <c r="D9" t="s">
        <v>1180</v>
      </c>
      <c r="E9">
        <f>VLOOKUP(D9,H9:$J$219,2,FALSE)</f>
        <v>50350000</v>
      </c>
      <c r="H9" t="s">
        <v>130</v>
      </c>
      <c r="I9">
        <v>3166046000</v>
      </c>
      <c r="J9">
        <v>3216418071.23</v>
      </c>
    </row>
    <row r="10" spans="4:15" x14ac:dyDescent="0.2">
      <c r="D10" t="s">
        <v>328</v>
      </c>
      <c r="E10">
        <f>VLOOKUP(D10,H10:$J$219,2,FALSE)</f>
        <v>50450000</v>
      </c>
      <c r="H10" t="s">
        <v>125</v>
      </c>
      <c r="I10">
        <v>6049056000</v>
      </c>
      <c r="J10">
        <v>6068348712.3299999</v>
      </c>
    </row>
    <row r="11" spans="4:15" x14ac:dyDescent="0.2">
      <c r="D11" t="s">
        <v>340</v>
      </c>
      <c r="E11">
        <f>VLOOKUP(D11,H11:$J$219,2,FALSE)</f>
        <v>101000000</v>
      </c>
      <c r="H11" t="s">
        <v>398</v>
      </c>
      <c r="I11">
        <v>49345000</v>
      </c>
      <c r="J11">
        <v>50354918.030000001</v>
      </c>
    </row>
    <row r="12" spans="4:15" x14ac:dyDescent="0.2">
      <c r="D12" t="s">
        <v>1189</v>
      </c>
      <c r="E12">
        <f>VLOOKUP(D12,H12:$J$219,2,FALSE)</f>
        <v>203602000</v>
      </c>
      <c r="H12" t="s">
        <v>1196</v>
      </c>
      <c r="I12">
        <v>19756000</v>
      </c>
      <c r="J12">
        <v>20245491.800000001</v>
      </c>
    </row>
    <row r="13" spans="4:15" x14ac:dyDescent="0.2">
      <c r="D13" t="s">
        <v>1192</v>
      </c>
      <c r="E13">
        <f>VLOOKUP(D13,H13:$J$219,2,FALSE)</f>
        <v>172652000</v>
      </c>
      <c r="H13" t="s">
        <v>119</v>
      </c>
      <c r="I13">
        <v>822281000</v>
      </c>
      <c r="J13">
        <v>838941322.39999998</v>
      </c>
    </row>
    <row r="14" spans="4:15" x14ac:dyDescent="0.2">
      <c r="D14" t="s">
        <v>1195</v>
      </c>
      <c r="E14">
        <f>VLOOKUP(D14,H14:$J$219,2,FALSE)</f>
        <v>202800000</v>
      </c>
      <c r="H14" t="s">
        <v>393</v>
      </c>
      <c r="I14">
        <v>3303049000</v>
      </c>
      <c r="J14">
        <v>3355642632.8800001</v>
      </c>
    </row>
    <row r="15" spans="4:15" x14ac:dyDescent="0.2">
      <c r="D15" t="s">
        <v>29</v>
      </c>
      <c r="E15">
        <f>VLOOKUP(D15,H15:$J$219,2,FALSE)</f>
        <v>154500000</v>
      </c>
      <c r="H15" t="s">
        <v>112</v>
      </c>
      <c r="I15">
        <v>101780000</v>
      </c>
      <c r="J15">
        <v>103524876.70999999</v>
      </c>
      <c r="N15" t="s">
        <v>1564</v>
      </c>
      <c r="O15" t="s">
        <v>1565</v>
      </c>
    </row>
    <row r="16" spans="4:15" x14ac:dyDescent="0.2">
      <c r="D16" t="s">
        <v>1173</v>
      </c>
      <c r="E16">
        <f>VLOOKUP(D16,H16:$J$219,2,FALSE)</f>
        <v>66815000</v>
      </c>
      <c r="H16" t="s">
        <v>1195</v>
      </c>
      <c r="I16">
        <v>202800000</v>
      </c>
      <c r="J16">
        <v>208274520.53999999</v>
      </c>
      <c r="N16" s="23" t="s">
        <v>264</v>
      </c>
      <c r="O16" s="24">
        <v>4876320</v>
      </c>
    </row>
    <row r="17" spans="4:15" x14ac:dyDescent="0.2">
      <c r="D17" t="s">
        <v>103</v>
      </c>
      <c r="E17">
        <f>VLOOKUP(D17,H17:$J$219,2,FALSE)</f>
        <v>69132000</v>
      </c>
      <c r="H17" t="s">
        <v>75</v>
      </c>
      <c r="I17">
        <v>30813000</v>
      </c>
      <c r="J17">
        <v>31721852.460000001</v>
      </c>
      <c r="N17" s="23" t="s">
        <v>1290</v>
      </c>
      <c r="O17" s="24">
        <v>71470000</v>
      </c>
    </row>
    <row r="18" spans="4:15" x14ac:dyDescent="0.2">
      <c r="D18" t="s">
        <v>98</v>
      </c>
      <c r="E18">
        <f>VLOOKUP(D18,H18:$J$219,2,FALSE)</f>
        <v>58704000</v>
      </c>
      <c r="H18" t="s">
        <v>1209</v>
      </c>
      <c r="I18">
        <v>200340000</v>
      </c>
      <c r="J18">
        <v>210013224.03999999</v>
      </c>
      <c r="N18" s="23" t="s">
        <v>1366</v>
      </c>
      <c r="O18" s="24">
        <v>51425000</v>
      </c>
    </row>
    <row r="19" spans="4:15" x14ac:dyDescent="0.2">
      <c r="D19" t="s">
        <v>93</v>
      </c>
      <c r="E19">
        <f>VLOOKUP(D19,H19:$J$219,2,FALSE)</f>
        <v>276600000</v>
      </c>
      <c r="H19" t="s">
        <v>1212</v>
      </c>
      <c r="I19">
        <v>361440000</v>
      </c>
      <c r="J19">
        <v>377806622.94999999</v>
      </c>
      <c r="N19" s="23" t="s">
        <v>431</v>
      </c>
      <c r="O19" s="24">
        <v>72226000</v>
      </c>
    </row>
    <row r="20" spans="4:15" x14ac:dyDescent="0.2">
      <c r="D20" t="s">
        <v>130</v>
      </c>
      <c r="E20">
        <f>VLOOKUP(D20,H20:$J$219,2,FALSE)</f>
        <v>1989806000</v>
      </c>
      <c r="H20" t="s">
        <v>346</v>
      </c>
      <c r="I20">
        <v>102860000</v>
      </c>
      <c r="J20">
        <v>103130684.93000001</v>
      </c>
      <c r="N20" s="23" t="s">
        <v>387</v>
      </c>
      <c r="O20" s="24">
        <v>5164000000</v>
      </c>
    </row>
    <row r="21" spans="4:15" x14ac:dyDescent="0.2">
      <c r="D21" t="s">
        <v>125</v>
      </c>
      <c r="E21" t="e">
        <f>VLOOKUP(D21,H21:$J$219,2,FALSE)</f>
        <v>#N/A</v>
      </c>
      <c r="H21" t="s">
        <v>1217</v>
      </c>
      <c r="I21">
        <v>301470000</v>
      </c>
      <c r="J21">
        <v>314394590.16000003</v>
      </c>
      <c r="N21" s="23" t="s">
        <v>425</v>
      </c>
      <c r="O21" s="24">
        <v>51795000</v>
      </c>
    </row>
    <row r="22" spans="4:15" x14ac:dyDescent="0.2">
      <c r="D22" t="s">
        <v>398</v>
      </c>
      <c r="E22">
        <f>VLOOKUP(D22,H22:$J$219,2,FALSE)</f>
        <v>789520000</v>
      </c>
      <c r="H22" t="s">
        <v>1220</v>
      </c>
      <c r="I22">
        <v>161264000</v>
      </c>
      <c r="J22">
        <v>167144655.74000001</v>
      </c>
      <c r="N22" s="23" t="s">
        <v>1298</v>
      </c>
      <c r="O22" s="24">
        <v>51255000</v>
      </c>
    </row>
    <row r="23" spans="4:15" x14ac:dyDescent="0.2">
      <c r="D23" t="s">
        <v>1196</v>
      </c>
      <c r="E23">
        <f>VLOOKUP(D23,H23:$J$219,2,FALSE)</f>
        <v>49390000</v>
      </c>
      <c r="H23" t="s">
        <v>1223</v>
      </c>
      <c r="I23">
        <v>131287000</v>
      </c>
      <c r="J23">
        <v>135420786.30000001</v>
      </c>
      <c r="N23" s="23" t="s">
        <v>75</v>
      </c>
      <c r="O23" s="24">
        <v>30813000</v>
      </c>
    </row>
    <row r="24" spans="4:15" x14ac:dyDescent="0.2">
      <c r="D24" t="s">
        <v>119</v>
      </c>
      <c r="E24">
        <f>VLOOKUP(D24,H24:$J$219,2,FALSE)</f>
        <v>227861000</v>
      </c>
      <c r="H24" t="s">
        <v>1226</v>
      </c>
      <c r="I24">
        <v>151350000</v>
      </c>
      <c r="J24">
        <v>156008630.13999999</v>
      </c>
      <c r="N24" s="23" t="s">
        <v>382</v>
      </c>
      <c r="O24" s="24">
        <v>54205000</v>
      </c>
    </row>
    <row r="25" spans="4:15" x14ac:dyDescent="0.2">
      <c r="D25" t="s">
        <v>393</v>
      </c>
      <c r="E25">
        <f>VLOOKUP(D25,H25:$J$219,2,FALSE)</f>
        <v>1167543000</v>
      </c>
      <c r="H25" t="s">
        <v>63</v>
      </c>
      <c r="I25">
        <v>20922000</v>
      </c>
      <c r="J25">
        <v>21563972.600000001</v>
      </c>
      <c r="N25" s="23" t="s">
        <v>376</v>
      </c>
      <c r="O25" s="24">
        <v>206860000</v>
      </c>
    </row>
    <row r="26" spans="4:15" x14ac:dyDescent="0.2">
      <c r="D26" t="s">
        <v>112</v>
      </c>
      <c r="E26" t="e">
        <f>VLOOKUP(D26,H26:$J$219,2,FALSE)</f>
        <v>#N/A</v>
      </c>
      <c r="H26" t="s">
        <v>1230</v>
      </c>
      <c r="I26">
        <v>201740000</v>
      </c>
      <c r="J26">
        <v>207650575.34</v>
      </c>
      <c r="N26" s="23" t="s">
        <v>409</v>
      </c>
      <c r="O26" s="24">
        <v>50530000</v>
      </c>
    </row>
    <row r="27" spans="4:15" x14ac:dyDescent="0.2">
      <c r="D27" t="s">
        <v>106</v>
      </c>
      <c r="E27">
        <f>VLOOKUP(D27,H27:$J$219,2,FALSE)</f>
        <v>50570000</v>
      </c>
      <c r="H27" t="s">
        <v>1232</v>
      </c>
      <c r="I27">
        <v>302460000</v>
      </c>
      <c r="J27">
        <v>311406821.92000002</v>
      </c>
      <c r="N27" s="23" t="s">
        <v>231</v>
      </c>
      <c r="O27" s="24">
        <v>1512600000</v>
      </c>
    </row>
    <row r="28" spans="4:15" x14ac:dyDescent="0.2">
      <c r="D28" t="s">
        <v>75</v>
      </c>
      <c r="E28" t="e">
        <f>VLOOKUP(D28,H28:$J$219,2,FALSE)</f>
        <v>#N/A</v>
      </c>
      <c r="H28" t="s">
        <v>1235</v>
      </c>
      <c r="I28">
        <v>383458000</v>
      </c>
      <c r="J28">
        <v>394604180.81999999</v>
      </c>
      <c r="N28" s="23" t="s">
        <v>1504</v>
      </c>
      <c r="O28" s="24">
        <v>49950000</v>
      </c>
    </row>
    <row r="29" spans="4:15" x14ac:dyDescent="0.2">
      <c r="D29" t="s">
        <v>1209</v>
      </c>
      <c r="E29">
        <f>VLOOKUP(D29,H29:$J$219,2,FALSE)</f>
        <v>200340000</v>
      </c>
      <c r="H29" t="s">
        <v>1236</v>
      </c>
      <c r="I29">
        <v>403680000</v>
      </c>
      <c r="J29">
        <v>414849315.06999999</v>
      </c>
      <c r="N29" s="23" t="s">
        <v>1519</v>
      </c>
      <c r="O29" s="24">
        <v>44928000</v>
      </c>
    </row>
    <row r="30" spans="4:15" x14ac:dyDescent="0.2">
      <c r="D30" t="s">
        <v>1212</v>
      </c>
      <c r="E30" t="e">
        <f>VLOOKUP(D30,H30:$J$219,2,FALSE)</f>
        <v>#N/A</v>
      </c>
      <c r="H30" t="s">
        <v>57</v>
      </c>
      <c r="I30">
        <v>20218000</v>
      </c>
      <c r="J30">
        <v>20345342.469999999</v>
      </c>
      <c r="N30" s="23" t="s">
        <v>1311</v>
      </c>
      <c r="O30" s="24">
        <v>20100000</v>
      </c>
    </row>
    <row r="31" spans="4:15" x14ac:dyDescent="0.2">
      <c r="D31" t="s">
        <v>346</v>
      </c>
      <c r="E31" t="e">
        <f>VLOOKUP(D31,H31:$J$219,2,FALSE)</f>
        <v>#N/A</v>
      </c>
      <c r="H31" t="s">
        <v>214</v>
      </c>
      <c r="I31">
        <v>112761000</v>
      </c>
      <c r="J31">
        <v>117713284.15000001</v>
      </c>
      <c r="N31" s="23" t="s">
        <v>540</v>
      </c>
      <c r="O31" s="24">
        <v>30912000</v>
      </c>
    </row>
    <row r="32" spans="4:15" x14ac:dyDescent="0.2">
      <c r="D32" t="s">
        <v>1217</v>
      </c>
      <c r="E32" t="e">
        <f>VLOOKUP(D32,H32:$J$219,2,FALSE)</f>
        <v>#N/A</v>
      </c>
      <c r="H32" t="s">
        <v>209</v>
      </c>
      <c r="I32">
        <v>141862000</v>
      </c>
      <c r="J32">
        <v>147139540.97999999</v>
      </c>
      <c r="N32" s="23" t="s">
        <v>1293</v>
      </c>
      <c r="O32" s="24">
        <v>50090000</v>
      </c>
    </row>
    <row r="33" spans="4:15" x14ac:dyDescent="0.2">
      <c r="D33" t="s">
        <v>1220</v>
      </c>
      <c r="E33" t="e">
        <f>VLOOKUP(D33,H33:$J$219,2,FALSE)</f>
        <v>#N/A</v>
      </c>
      <c r="H33" t="s">
        <v>203</v>
      </c>
      <c r="I33">
        <v>30216000</v>
      </c>
      <c r="J33">
        <v>31233090.16</v>
      </c>
      <c r="N33" s="23" t="s">
        <v>1501</v>
      </c>
      <c r="O33" s="24">
        <v>100000000</v>
      </c>
    </row>
    <row r="34" spans="4:15" x14ac:dyDescent="0.2">
      <c r="D34" t="s">
        <v>1223</v>
      </c>
      <c r="E34" t="e">
        <f>VLOOKUP(D34,H34:$J$219,2,FALSE)</f>
        <v>#N/A</v>
      </c>
      <c r="H34" t="s">
        <v>198</v>
      </c>
      <c r="I34">
        <v>202040000</v>
      </c>
      <c r="J34">
        <v>207900655.74000001</v>
      </c>
      <c r="N34" s="23" t="s">
        <v>1305</v>
      </c>
      <c r="O34" s="24">
        <v>30054000</v>
      </c>
    </row>
    <row r="35" spans="4:15" x14ac:dyDescent="0.2">
      <c r="D35" t="s">
        <v>1226</v>
      </c>
      <c r="E35">
        <f>VLOOKUP(D35,H35:$J$219,2,FALSE)</f>
        <v>252250000</v>
      </c>
      <c r="H35" t="s">
        <v>193</v>
      </c>
      <c r="I35">
        <v>60732000</v>
      </c>
      <c r="J35">
        <v>62265764.380000003</v>
      </c>
      <c r="N35" s="23" t="s">
        <v>420</v>
      </c>
      <c r="O35" s="24">
        <v>281677000</v>
      </c>
    </row>
    <row r="36" spans="4:15" x14ac:dyDescent="0.2">
      <c r="D36" t="s">
        <v>63</v>
      </c>
      <c r="E36" t="e">
        <f>VLOOKUP(D36,H36:$J$219,2,FALSE)</f>
        <v>#N/A</v>
      </c>
      <c r="H36" t="s">
        <v>187</v>
      </c>
      <c r="I36">
        <v>91116000</v>
      </c>
      <c r="J36">
        <v>93280142.469999999</v>
      </c>
      <c r="N36" s="23" t="s">
        <v>546</v>
      </c>
      <c r="O36" s="24">
        <v>20454000</v>
      </c>
    </row>
    <row r="37" spans="4:15" x14ac:dyDescent="0.2">
      <c r="D37" t="s">
        <v>1230</v>
      </c>
      <c r="E37" t="e">
        <f>VLOOKUP(D37,H37:$J$219,2,FALSE)</f>
        <v>#N/A</v>
      </c>
      <c r="H37" t="s">
        <v>181</v>
      </c>
      <c r="I37">
        <v>20388000</v>
      </c>
      <c r="J37">
        <v>20834301.370000001</v>
      </c>
      <c r="N37" s="23" t="s">
        <v>1294</v>
      </c>
      <c r="O37" s="24">
        <v>40096000</v>
      </c>
    </row>
    <row r="38" spans="4:15" x14ac:dyDescent="0.2">
      <c r="D38" t="s">
        <v>1232</v>
      </c>
      <c r="E38" t="e">
        <f>VLOOKUP(D38,H38:$J$219,2,FALSE)</f>
        <v>#N/A</v>
      </c>
      <c r="H38" t="s">
        <v>175</v>
      </c>
      <c r="I38">
        <v>30543000</v>
      </c>
      <c r="J38">
        <v>31200863.010000002</v>
      </c>
      <c r="N38" s="23" t="s">
        <v>1172</v>
      </c>
      <c r="O38" s="24">
        <v>121032000</v>
      </c>
    </row>
    <row r="39" spans="4:15" x14ac:dyDescent="0.2">
      <c r="D39" t="s">
        <v>1235</v>
      </c>
      <c r="E39" t="e">
        <f>VLOOKUP(D39,H39:$J$219,2,FALSE)</f>
        <v>#N/A</v>
      </c>
      <c r="H39" t="s">
        <v>169</v>
      </c>
      <c r="I39">
        <v>10239000</v>
      </c>
      <c r="J39">
        <v>10445917.810000001</v>
      </c>
      <c r="N39" s="23" t="s">
        <v>1173</v>
      </c>
      <c r="O39" s="24">
        <v>658605000</v>
      </c>
    </row>
    <row r="40" spans="4:15" x14ac:dyDescent="0.2">
      <c r="D40" t="s">
        <v>1236</v>
      </c>
      <c r="E40" t="e">
        <f>VLOOKUP(D40,H40:$J$219,2,FALSE)</f>
        <v>#N/A</v>
      </c>
      <c r="H40" t="s">
        <v>164</v>
      </c>
      <c r="I40">
        <v>283976000</v>
      </c>
      <c r="J40">
        <v>288461830.13999999</v>
      </c>
      <c r="N40" s="23" t="s">
        <v>103</v>
      </c>
      <c r="O40" s="24">
        <v>335784000</v>
      </c>
    </row>
    <row r="41" spans="4:15" x14ac:dyDescent="0.2">
      <c r="D41" t="s">
        <v>57</v>
      </c>
      <c r="E41" t="e">
        <f>VLOOKUP(D41,H41:$J$219,2,FALSE)</f>
        <v>#N/A</v>
      </c>
      <c r="H41" t="s">
        <v>159</v>
      </c>
      <c r="I41">
        <v>162144000</v>
      </c>
      <c r="J41">
        <v>164154476.71000001</v>
      </c>
      <c r="N41" s="23" t="s">
        <v>98</v>
      </c>
      <c r="O41" s="24">
        <v>772936000</v>
      </c>
    </row>
    <row r="42" spans="4:15" x14ac:dyDescent="0.2">
      <c r="D42" t="s">
        <v>203</v>
      </c>
      <c r="E42" t="e">
        <f>VLOOKUP(D42,H42:$J$219,2,FALSE)</f>
        <v>#N/A</v>
      </c>
      <c r="H42" t="s">
        <v>153</v>
      </c>
      <c r="I42">
        <v>100400000</v>
      </c>
      <c r="J42">
        <v>101298630.14</v>
      </c>
      <c r="N42" s="23" t="s">
        <v>93</v>
      </c>
      <c r="O42" s="24">
        <v>15342080000</v>
      </c>
    </row>
    <row r="43" spans="4:15" x14ac:dyDescent="0.2">
      <c r="D43" t="s">
        <v>214</v>
      </c>
      <c r="E43" t="e">
        <f>VLOOKUP(D43,H43:$J$219,2,FALSE)</f>
        <v>#N/A</v>
      </c>
      <c r="H43" t="s">
        <v>147</v>
      </c>
      <c r="I43">
        <v>239448000</v>
      </c>
      <c r="J43">
        <v>240544372.59999999</v>
      </c>
      <c r="N43" s="23" t="s">
        <v>1315</v>
      </c>
      <c r="O43" s="24">
        <v>100200000</v>
      </c>
    </row>
    <row r="44" spans="4:15" x14ac:dyDescent="0.2">
      <c r="D44" t="s">
        <v>209</v>
      </c>
      <c r="E44">
        <f>VLOOKUP(D44,H44:$J$219,2,FALSE)</f>
        <v>182394000</v>
      </c>
      <c r="H44" t="s">
        <v>404</v>
      </c>
      <c r="I44">
        <v>189924000</v>
      </c>
      <c r="J44">
        <v>190511386.30000001</v>
      </c>
      <c r="N44" s="23" t="s">
        <v>130</v>
      </c>
      <c r="O44" s="24">
        <v>5155852000</v>
      </c>
    </row>
    <row r="45" spans="4:15" x14ac:dyDescent="0.2">
      <c r="D45" t="s">
        <v>198</v>
      </c>
      <c r="E45">
        <f>VLOOKUP(D45,H45:$J$219,2,FALSE)</f>
        <v>20204000</v>
      </c>
      <c r="H45" t="s">
        <v>20</v>
      </c>
      <c r="I45">
        <v>298980000</v>
      </c>
      <c r="J45">
        <v>299792054.79000002</v>
      </c>
      <c r="N45" s="23" t="s">
        <v>125</v>
      </c>
      <c r="O45" s="24">
        <v>6049056000</v>
      </c>
    </row>
    <row r="46" spans="4:15" x14ac:dyDescent="0.2">
      <c r="D46" t="s">
        <v>181</v>
      </c>
      <c r="E46">
        <f>VLOOKUP(D46,H46:$J$219,2,FALSE)</f>
        <v>132522000</v>
      </c>
      <c r="H46" t="s">
        <v>106</v>
      </c>
      <c r="I46">
        <v>50570000</v>
      </c>
      <c r="J46">
        <v>51832950.82</v>
      </c>
      <c r="N46" s="23" t="s">
        <v>258</v>
      </c>
      <c r="O46" s="24">
        <v>8656200</v>
      </c>
    </row>
    <row r="47" spans="4:15" x14ac:dyDescent="0.2">
      <c r="D47" t="s">
        <v>175</v>
      </c>
      <c r="E47">
        <f>VLOOKUP(D47,H47:$J$219,2,FALSE)</f>
        <v>50905000</v>
      </c>
      <c r="H47" t="s">
        <v>1169</v>
      </c>
      <c r="I47">
        <v>254600000</v>
      </c>
      <c r="J47">
        <v>265819178.08000001</v>
      </c>
      <c r="N47" s="23" t="s">
        <v>36</v>
      </c>
      <c r="O47" s="24">
        <v>20776000</v>
      </c>
    </row>
    <row r="48" spans="4:15" x14ac:dyDescent="0.2">
      <c r="D48" t="s">
        <v>169</v>
      </c>
      <c r="E48" t="e">
        <f>VLOOKUP(D48,H48:$J$219,2,FALSE)</f>
        <v>#N/A</v>
      </c>
      <c r="H48" t="s">
        <v>1172</v>
      </c>
      <c r="I48">
        <v>121032000</v>
      </c>
      <c r="J48">
        <v>123884515.06999999</v>
      </c>
      <c r="N48" s="23" t="s">
        <v>1304</v>
      </c>
      <c r="O48" s="24">
        <v>60036000</v>
      </c>
    </row>
    <row r="49" spans="4:15" x14ac:dyDescent="0.2">
      <c r="D49" t="s">
        <v>164</v>
      </c>
      <c r="E49" t="e">
        <f>VLOOKUP(D49,H49:$J$219,2,FALSE)</f>
        <v>#N/A</v>
      </c>
      <c r="H49" t="s">
        <v>1176</v>
      </c>
      <c r="I49">
        <v>50275000</v>
      </c>
      <c r="J49">
        <v>51348835.619999997</v>
      </c>
      <c r="N49" s="23" t="s">
        <v>1282</v>
      </c>
      <c r="O49" s="24">
        <v>50742000</v>
      </c>
    </row>
    <row r="50" spans="4:15" x14ac:dyDescent="0.2">
      <c r="D50" t="s">
        <v>193</v>
      </c>
      <c r="E50" t="e">
        <f>VLOOKUP(D50,H50:$J$219,2,FALSE)</f>
        <v>#N/A</v>
      </c>
      <c r="H50" t="s">
        <v>1177</v>
      </c>
      <c r="I50">
        <v>100480000</v>
      </c>
      <c r="J50">
        <v>101396164.38</v>
      </c>
      <c r="N50" s="23" t="s">
        <v>1505</v>
      </c>
      <c r="O50" s="24">
        <v>30000000</v>
      </c>
    </row>
    <row r="51" spans="4:15" x14ac:dyDescent="0.2">
      <c r="D51" t="s">
        <v>159</v>
      </c>
      <c r="E51" t="e">
        <f>VLOOKUP(D51,H51:$J$219,2,FALSE)</f>
        <v>#N/A</v>
      </c>
      <c r="H51" t="s">
        <v>1180</v>
      </c>
      <c r="I51">
        <v>50350000</v>
      </c>
      <c r="J51">
        <v>50668493.149999999</v>
      </c>
      <c r="N51" s="23" t="s">
        <v>1176</v>
      </c>
      <c r="O51" s="24">
        <v>50275000</v>
      </c>
    </row>
    <row r="52" spans="4:15" x14ac:dyDescent="0.2">
      <c r="D52" t="s">
        <v>187</v>
      </c>
      <c r="E52" t="e">
        <f>VLOOKUP(D52,H52:$J$219,2,FALSE)</f>
        <v>#N/A</v>
      </c>
      <c r="H52" t="s">
        <v>328</v>
      </c>
      <c r="I52">
        <v>50450000</v>
      </c>
      <c r="J52">
        <v>50569013.700000003</v>
      </c>
      <c r="N52" s="23" t="s">
        <v>398</v>
      </c>
      <c r="O52" s="24">
        <v>838865000</v>
      </c>
    </row>
    <row r="53" spans="4:15" x14ac:dyDescent="0.2">
      <c r="D53" t="s">
        <v>153</v>
      </c>
      <c r="E53" t="e">
        <f>VLOOKUP(D53,H53:$J$219,2,FALSE)</f>
        <v>#N/A</v>
      </c>
      <c r="H53" t="s">
        <v>340</v>
      </c>
      <c r="I53">
        <v>101000000</v>
      </c>
      <c r="J53">
        <v>101223561.64</v>
      </c>
      <c r="N53" s="23" t="s">
        <v>1196</v>
      </c>
      <c r="O53" s="24">
        <v>69146000</v>
      </c>
    </row>
    <row r="54" spans="4:15" x14ac:dyDescent="0.2">
      <c r="D54" t="s">
        <v>147</v>
      </c>
      <c r="E54">
        <f>VLOOKUP(D54,H54:$J$219,2,FALSE)</f>
        <v>69839000</v>
      </c>
      <c r="H54" t="s">
        <v>1189</v>
      </c>
      <c r="I54">
        <v>203602000</v>
      </c>
      <c r="J54">
        <v>212341726.02000001</v>
      </c>
      <c r="N54" s="23" t="s">
        <v>119</v>
      </c>
      <c r="O54" s="24">
        <v>1050142000</v>
      </c>
    </row>
    <row r="55" spans="4:15" x14ac:dyDescent="0.2">
      <c r="D55" t="s">
        <v>404</v>
      </c>
      <c r="E55" t="e">
        <f>VLOOKUP(D55,H55:$J$219,2,FALSE)</f>
        <v>#N/A</v>
      </c>
      <c r="H55" t="s">
        <v>1192</v>
      </c>
      <c r="I55">
        <v>172652000</v>
      </c>
      <c r="J55">
        <v>177629180.81</v>
      </c>
      <c r="N55" s="23" t="s">
        <v>393</v>
      </c>
      <c r="O55" s="24">
        <v>4470592000</v>
      </c>
    </row>
    <row r="56" spans="4:15" x14ac:dyDescent="0.2">
      <c r="D56" t="s">
        <v>20</v>
      </c>
      <c r="E56" t="e">
        <f>VLOOKUP(D56,H56:$J$219,2,FALSE)</f>
        <v>#N/A</v>
      </c>
      <c r="H56" t="s">
        <v>29</v>
      </c>
      <c r="I56">
        <v>154500000</v>
      </c>
      <c r="J56">
        <v>156283232.88</v>
      </c>
      <c r="N56" s="23" t="s">
        <v>1317</v>
      </c>
      <c r="O56" s="24">
        <v>181260000</v>
      </c>
    </row>
    <row r="57" spans="4:15" x14ac:dyDescent="0.2">
      <c r="D57" t="s">
        <v>264</v>
      </c>
      <c r="E57">
        <f>VLOOKUP(D57,H57:$J$219,2,FALSE)</f>
        <v>4876320</v>
      </c>
      <c r="H57" t="s">
        <v>1298</v>
      </c>
      <c r="I57">
        <v>51255000</v>
      </c>
      <c r="J57">
        <v>53774672.130000003</v>
      </c>
      <c r="N57" s="23" t="s">
        <v>1322</v>
      </c>
      <c r="O57" s="24">
        <v>130975000</v>
      </c>
    </row>
    <row r="58" spans="4:15" x14ac:dyDescent="0.2">
      <c r="D58" t="s">
        <v>258</v>
      </c>
      <c r="E58">
        <f>VLOOKUP(D58,H58:$J$219,2,FALSE)</f>
        <v>8656200</v>
      </c>
      <c r="H58" t="s">
        <v>546</v>
      </c>
      <c r="I58">
        <v>20454000</v>
      </c>
      <c r="J58">
        <v>20738794.52</v>
      </c>
      <c r="N58" s="23" t="s">
        <v>1177</v>
      </c>
      <c r="O58" s="24">
        <v>100480000</v>
      </c>
    </row>
    <row r="59" spans="4:15" x14ac:dyDescent="0.2">
      <c r="D59" t="s">
        <v>1282</v>
      </c>
      <c r="E59">
        <f>VLOOKUP(D59,H59:$J$219,2,FALSE)</f>
        <v>50742000</v>
      </c>
      <c r="H59" t="s">
        <v>1305</v>
      </c>
      <c r="I59">
        <v>30054000</v>
      </c>
      <c r="J59">
        <v>30943836.07</v>
      </c>
      <c r="N59" s="23" t="s">
        <v>1180</v>
      </c>
      <c r="O59" s="24">
        <v>100700000</v>
      </c>
    </row>
    <row r="60" spans="4:15" x14ac:dyDescent="0.2">
      <c r="D60" t="s">
        <v>1285</v>
      </c>
      <c r="E60">
        <f>VLOOKUP(D60,H60:$J$219,2,FALSE)</f>
        <v>132697500</v>
      </c>
      <c r="H60" t="s">
        <v>540</v>
      </c>
      <c r="I60">
        <v>30912000</v>
      </c>
      <c r="J60">
        <v>31456520.550000001</v>
      </c>
      <c r="N60" s="23" t="s">
        <v>414</v>
      </c>
      <c r="O60" s="24">
        <v>93030000</v>
      </c>
    </row>
    <row r="61" spans="4:15" x14ac:dyDescent="0.2">
      <c r="D61" t="s">
        <v>352</v>
      </c>
      <c r="E61">
        <f>VLOOKUP(D61,H61:$J$219,2,FALSE)</f>
        <v>30840000</v>
      </c>
      <c r="H61" t="s">
        <v>1311</v>
      </c>
      <c r="I61">
        <v>20100000</v>
      </c>
      <c r="J61">
        <v>20856830.600000001</v>
      </c>
      <c r="N61" s="23" t="s">
        <v>1183</v>
      </c>
      <c r="O61" s="24">
        <v>98780000</v>
      </c>
    </row>
    <row r="62" spans="4:15" x14ac:dyDescent="0.2">
      <c r="D62" t="s">
        <v>1290</v>
      </c>
      <c r="E62">
        <f>VLOOKUP(D62,H62:$J$219,2,FALSE)</f>
        <v>71470000</v>
      </c>
      <c r="H62" t="s">
        <v>1315</v>
      </c>
      <c r="I62">
        <v>100200000</v>
      </c>
      <c r="J62">
        <v>102411068.48999999</v>
      </c>
      <c r="N62" s="23" t="s">
        <v>1297</v>
      </c>
      <c r="O62" s="24">
        <v>50925000</v>
      </c>
    </row>
    <row r="63" spans="4:15" x14ac:dyDescent="0.2">
      <c r="D63" t="s">
        <v>1501</v>
      </c>
      <c r="E63">
        <f>VLOOKUP(D63,H63:$J$219,2,FALSE)</f>
        <v>100000000</v>
      </c>
      <c r="H63" t="s">
        <v>1317</v>
      </c>
      <c r="I63">
        <v>100700000</v>
      </c>
      <c r="J63">
        <v>104348442.62</v>
      </c>
      <c r="N63" s="23" t="s">
        <v>1310</v>
      </c>
      <c r="O63" s="24">
        <v>71120000</v>
      </c>
    </row>
    <row r="64" spans="4:15" x14ac:dyDescent="0.2">
      <c r="D64" t="s">
        <v>1504</v>
      </c>
      <c r="E64">
        <f>VLOOKUP(D64,H64:$J$219,2,FALSE)</f>
        <v>49950000</v>
      </c>
      <c r="H64" t="s">
        <v>1317</v>
      </c>
      <c r="I64">
        <v>80560000</v>
      </c>
      <c r="J64">
        <v>83478754.099999994</v>
      </c>
      <c r="N64" s="23" t="s">
        <v>1301</v>
      </c>
      <c r="O64" s="24">
        <v>50250000</v>
      </c>
    </row>
    <row r="65" spans="4:15" x14ac:dyDescent="0.2">
      <c r="D65" t="s">
        <v>1293</v>
      </c>
      <c r="E65">
        <f>VLOOKUP(D65,H65:$J$219,2,FALSE)</f>
        <v>50090000</v>
      </c>
      <c r="H65" t="s">
        <v>1322</v>
      </c>
      <c r="I65">
        <v>100750000</v>
      </c>
      <c r="J65">
        <v>104434836.06999999</v>
      </c>
      <c r="N65" s="23" t="s">
        <v>346</v>
      </c>
      <c r="O65" s="24">
        <v>102860000</v>
      </c>
    </row>
    <row r="66" spans="4:15" x14ac:dyDescent="0.2">
      <c r="D66" t="s">
        <v>1294</v>
      </c>
      <c r="E66">
        <f>VLOOKUP(D66,H66:$J$219,2,FALSE)</f>
        <v>40096000</v>
      </c>
      <c r="H66" t="s">
        <v>1322</v>
      </c>
      <c r="I66">
        <v>30225000</v>
      </c>
      <c r="J66">
        <v>31330450.82</v>
      </c>
      <c r="N66" s="23" t="s">
        <v>1217</v>
      </c>
      <c r="O66" s="24">
        <v>301470000</v>
      </c>
    </row>
    <row r="67" spans="4:15" x14ac:dyDescent="0.2">
      <c r="D67" t="s">
        <v>1297</v>
      </c>
      <c r="E67">
        <f>VLOOKUP(D67,H67:$J$219,2,FALSE)</f>
        <v>50925000</v>
      </c>
      <c r="H67" t="s">
        <v>1325</v>
      </c>
      <c r="I67">
        <v>300390000</v>
      </c>
      <c r="J67">
        <v>314505163.93000001</v>
      </c>
      <c r="N67" s="23" t="s">
        <v>524</v>
      </c>
      <c r="O67" s="24">
        <v>81376000</v>
      </c>
    </row>
    <row r="68" spans="4:15" x14ac:dyDescent="0.2">
      <c r="D68" t="s">
        <v>1301</v>
      </c>
      <c r="E68">
        <f>VLOOKUP(D68,H68:$J$219,2,FALSE)</f>
        <v>50250000</v>
      </c>
      <c r="H68" t="s">
        <v>1209</v>
      </c>
      <c r="I68">
        <v>200340000</v>
      </c>
      <c r="J68">
        <v>210013224.03999999</v>
      </c>
      <c r="N68" s="23" t="s">
        <v>112</v>
      </c>
      <c r="O68" s="24">
        <v>101780000</v>
      </c>
    </row>
    <row r="69" spans="4:15" x14ac:dyDescent="0.2">
      <c r="D69" t="s">
        <v>1304</v>
      </c>
      <c r="E69">
        <f>VLOOKUP(D69,H69:$J$219,2,FALSE)</f>
        <v>60036000</v>
      </c>
      <c r="H69" t="s">
        <v>1329</v>
      </c>
      <c r="I69">
        <v>207320000</v>
      </c>
      <c r="J69">
        <v>216475409.84</v>
      </c>
      <c r="N69" s="23" t="s">
        <v>535</v>
      </c>
      <c r="O69" s="24">
        <v>20456000</v>
      </c>
    </row>
    <row r="70" spans="4:15" x14ac:dyDescent="0.2">
      <c r="D70" t="s">
        <v>1180</v>
      </c>
      <c r="E70">
        <f>VLOOKUP(D70,H70:$J$219,2,FALSE)</f>
        <v>50350000</v>
      </c>
      <c r="H70" t="s">
        <v>535</v>
      </c>
      <c r="I70">
        <v>20456000</v>
      </c>
      <c r="J70">
        <v>20966158.899999999</v>
      </c>
      <c r="N70" s="23" t="s">
        <v>530</v>
      </c>
      <c r="O70" s="24">
        <v>104070000</v>
      </c>
    </row>
    <row r="71" spans="4:15" x14ac:dyDescent="0.2">
      <c r="D71" t="s">
        <v>1310</v>
      </c>
      <c r="E71">
        <f>VLOOKUP(D71,H71:$J$219,2,FALSE)</f>
        <v>71120000</v>
      </c>
      <c r="H71" t="s">
        <v>530</v>
      </c>
      <c r="I71">
        <v>104070000</v>
      </c>
      <c r="J71">
        <v>106357780.81999999</v>
      </c>
      <c r="N71" s="23" t="s">
        <v>1314</v>
      </c>
      <c r="O71" s="24">
        <v>99590000</v>
      </c>
    </row>
    <row r="72" spans="4:15" x14ac:dyDescent="0.2">
      <c r="D72" t="s">
        <v>1505</v>
      </c>
      <c r="E72">
        <f>VLOOKUP(D72,H72:$J$219,2,FALSE)</f>
        <v>30000000</v>
      </c>
      <c r="H72" t="s">
        <v>1339</v>
      </c>
      <c r="I72">
        <v>200160000</v>
      </c>
      <c r="J72">
        <v>209437868.84999999</v>
      </c>
      <c r="N72" s="23" t="s">
        <v>1351</v>
      </c>
      <c r="O72" s="24">
        <v>200220000</v>
      </c>
    </row>
    <row r="73" spans="4:15" x14ac:dyDescent="0.2">
      <c r="D73" t="s">
        <v>1314</v>
      </c>
      <c r="E73">
        <f>VLOOKUP(D73,H73:$J$219,2,FALSE)</f>
        <v>99590000</v>
      </c>
      <c r="H73" t="s">
        <v>524</v>
      </c>
      <c r="I73">
        <v>81376000</v>
      </c>
      <c r="J73">
        <v>83385424.659999996</v>
      </c>
      <c r="N73" s="23" t="s">
        <v>340</v>
      </c>
      <c r="O73" s="24">
        <v>303000000</v>
      </c>
    </row>
    <row r="74" spans="4:15" x14ac:dyDescent="0.2">
      <c r="D74" t="s">
        <v>340</v>
      </c>
      <c r="E74">
        <f>VLOOKUP(D74,H74:$J$219,2,FALSE)</f>
        <v>202000000</v>
      </c>
      <c r="H74" t="s">
        <v>1346</v>
      </c>
      <c r="I74">
        <v>100140000</v>
      </c>
      <c r="J74">
        <v>104705300.55</v>
      </c>
      <c r="N74" s="23" t="s">
        <v>1212</v>
      </c>
      <c r="O74" s="24">
        <v>361440000</v>
      </c>
    </row>
    <row r="75" spans="4:15" x14ac:dyDescent="0.2">
      <c r="D75" t="s">
        <v>1320</v>
      </c>
      <c r="E75">
        <f>VLOOKUP(D75,H75:$J$219,2,FALSE)</f>
        <v>40712000</v>
      </c>
      <c r="H75" t="s">
        <v>519</v>
      </c>
      <c r="I75">
        <v>142996000</v>
      </c>
      <c r="J75">
        <v>146927506.84999999</v>
      </c>
      <c r="N75" s="23" t="s">
        <v>1346</v>
      </c>
      <c r="O75" s="24">
        <v>100140000</v>
      </c>
    </row>
    <row r="76" spans="4:15" x14ac:dyDescent="0.2">
      <c r="D76" t="s">
        <v>1321</v>
      </c>
      <c r="E76">
        <f>VLOOKUP(D76,H76:$J$219,2,FALSE)</f>
        <v>100800000</v>
      </c>
      <c r="H76" t="s">
        <v>514</v>
      </c>
      <c r="I76">
        <v>30777000</v>
      </c>
      <c r="J76">
        <v>31626452.050000001</v>
      </c>
      <c r="N76" s="23" t="s">
        <v>328</v>
      </c>
      <c r="O76" s="24">
        <v>50450000</v>
      </c>
    </row>
    <row r="77" spans="4:15" x14ac:dyDescent="0.2">
      <c r="D77" t="s">
        <v>1323</v>
      </c>
      <c r="E77">
        <f>VLOOKUP(D77,H77:$J$219,2,FALSE)</f>
        <v>60708000</v>
      </c>
      <c r="H77" t="s">
        <v>1351</v>
      </c>
      <c r="I77">
        <v>200220000</v>
      </c>
      <c r="J77">
        <v>209453879.78</v>
      </c>
      <c r="N77" s="23" t="s">
        <v>1169</v>
      </c>
      <c r="O77" s="24">
        <v>254600000</v>
      </c>
    </row>
    <row r="78" spans="4:15" x14ac:dyDescent="0.2">
      <c r="D78" t="s">
        <v>1324</v>
      </c>
      <c r="E78">
        <f>VLOOKUP(D78,H78:$J$219,2,FALSE)</f>
        <v>30525000</v>
      </c>
      <c r="H78" t="s">
        <v>1354</v>
      </c>
      <c r="I78">
        <v>80680000</v>
      </c>
      <c r="J78">
        <v>83707672.129999995</v>
      </c>
      <c r="N78" s="23" t="s">
        <v>519</v>
      </c>
      <c r="O78" s="24">
        <v>142996000</v>
      </c>
    </row>
    <row r="79" spans="4:15" x14ac:dyDescent="0.2">
      <c r="D79" t="s">
        <v>1328</v>
      </c>
      <c r="E79">
        <f>VLOOKUP(D79,H79:$J$219,2,FALSE)</f>
        <v>101890000</v>
      </c>
      <c r="H79" t="s">
        <v>1226</v>
      </c>
      <c r="I79">
        <v>252250000</v>
      </c>
      <c r="J79">
        <v>260014383.56</v>
      </c>
      <c r="N79" s="23" t="s">
        <v>514</v>
      </c>
      <c r="O79" s="24">
        <v>30777000</v>
      </c>
    </row>
    <row r="80" spans="4:15" x14ac:dyDescent="0.2">
      <c r="D80" t="s">
        <v>242</v>
      </c>
      <c r="E80">
        <f>VLOOKUP(D80,H80:$J$219,2,FALSE)</f>
        <v>30936000</v>
      </c>
      <c r="H80" t="s">
        <v>1357</v>
      </c>
      <c r="I80">
        <v>363132000</v>
      </c>
      <c r="J80">
        <v>374004986.30000001</v>
      </c>
      <c r="N80" s="23" t="s">
        <v>1325</v>
      </c>
      <c r="O80" s="24">
        <v>300390000</v>
      </c>
    </row>
    <row r="81" spans="4:15" x14ac:dyDescent="0.2">
      <c r="D81" t="s">
        <v>1332</v>
      </c>
      <c r="E81">
        <f>VLOOKUP(D81,H81:$J$219,2,FALSE)</f>
        <v>154200000</v>
      </c>
      <c r="H81" t="s">
        <v>1357</v>
      </c>
      <c r="I81">
        <v>50435000</v>
      </c>
      <c r="J81">
        <v>51945136.990000002</v>
      </c>
      <c r="N81" s="23" t="s">
        <v>1339</v>
      </c>
      <c r="O81" s="24">
        <v>200160000</v>
      </c>
    </row>
    <row r="82" spans="4:15" x14ac:dyDescent="0.2">
      <c r="D82" t="s">
        <v>1335</v>
      </c>
      <c r="E82">
        <f>VLOOKUP(D82,H82:$J$219,2,FALSE)</f>
        <v>81136000</v>
      </c>
      <c r="H82" t="s">
        <v>1358</v>
      </c>
      <c r="I82">
        <v>30243000</v>
      </c>
      <c r="J82">
        <v>31148326.030000001</v>
      </c>
      <c r="N82" s="23" t="s">
        <v>1522</v>
      </c>
      <c r="O82" s="24">
        <v>80056000</v>
      </c>
    </row>
    <row r="83" spans="4:15" x14ac:dyDescent="0.2">
      <c r="D83" t="s">
        <v>1338</v>
      </c>
      <c r="E83">
        <f>VLOOKUP(D83,H83:$J$219,2,FALSE)</f>
        <v>30195000</v>
      </c>
      <c r="H83" t="s">
        <v>1360</v>
      </c>
      <c r="I83">
        <v>30255000</v>
      </c>
      <c r="J83">
        <v>31116632.879999999</v>
      </c>
      <c r="N83" s="23" t="s">
        <v>1209</v>
      </c>
      <c r="O83" s="24">
        <v>400680000</v>
      </c>
    </row>
    <row r="84" spans="4:15" x14ac:dyDescent="0.2">
      <c r="D84" t="s">
        <v>1342</v>
      </c>
      <c r="E84">
        <f>VLOOKUP(D84,H84:$J$219,2,FALSE)</f>
        <v>101560000</v>
      </c>
      <c r="H84" t="s">
        <v>1363</v>
      </c>
      <c r="I84">
        <v>90756000</v>
      </c>
      <c r="J84">
        <v>92876547.950000003</v>
      </c>
      <c r="N84" s="23" t="s">
        <v>1329</v>
      </c>
      <c r="O84" s="24">
        <v>207320000</v>
      </c>
    </row>
    <row r="85" spans="4:15" x14ac:dyDescent="0.2">
      <c r="D85" t="s">
        <v>1345</v>
      </c>
      <c r="E85">
        <f>VLOOKUP(D85,H85:$J$219,2,FALSE)</f>
        <v>30420000</v>
      </c>
      <c r="H85" t="s">
        <v>1367</v>
      </c>
      <c r="I85">
        <v>121008000</v>
      </c>
      <c r="J85">
        <v>123485589.04000001</v>
      </c>
      <c r="N85" s="23" t="s">
        <v>1189</v>
      </c>
      <c r="O85" s="24">
        <v>203602000</v>
      </c>
    </row>
    <row r="86" spans="4:15" x14ac:dyDescent="0.2">
      <c r="D86" t="s">
        <v>409</v>
      </c>
      <c r="E86">
        <f>VLOOKUP(D86,H86:$J$219,2,FALSE)</f>
        <v>50530000</v>
      </c>
      <c r="H86" t="s">
        <v>1370</v>
      </c>
      <c r="I86">
        <v>70665000</v>
      </c>
      <c r="J86">
        <v>72194567.120000005</v>
      </c>
      <c r="N86" s="23" t="s">
        <v>1321</v>
      </c>
      <c r="O86" s="24">
        <v>100800000</v>
      </c>
    </row>
    <row r="87" spans="4:15" x14ac:dyDescent="0.2">
      <c r="D87" t="s">
        <v>231</v>
      </c>
      <c r="E87">
        <f>VLOOKUP(D87,H87:$J$219,2,FALSE)</f>
        <v>1512600000</v>
      </c>
      <c r="H87" t="s">
        <v>1371</v>
      </c>
      <c r="I87">
        <v>141260000</v>
      </c>
      <c r="J87">
        <v>144246027.40000001</v>
      </c>
      <c r="N87" s="23" t="s">
        <v>1338</v>
      </c>
      <c r="O87" s="24">
        <v>30195000</v>
      </c>
    </row>
    <row r="88" spans="4:15" x14ac:dyDescent="0.2">
      <c r="D88" t="s">
        <v>252</v>
      </c>
      <c r="E88">
        <f>VLOOKUP(D88,H88:$J$219,2,FALSE)</f>
        <v>89992310.810000002</v>
      </c>
      <c r="H88" t="s">
        <v>1374</v>
      </c>
      <c r="I88">
        <v>40420000</v>
      </c>
      <c r="J88">
        <v>41180109.590000004</v>
      </c>
      <c r="N88" s="23" t="s">
        <v>1413</v>
      </c>
      <c r="O88" s="24">
        <v>120984000</v>
      </c>
    </row>
    <row r="89" spans="4:15" x14ac:dyDescent="0.2">
      <c r="D89" t="s">
        <v>29</v>
      </c>
      <c r="E89">
        <f>VLOOKUP(D89,H89:$J$219,2,FALSE)</f>
        <v>154500000</v>
      </c>
      <c r="H89" t="s">
        <v>1377</v>
      </c>
      <c r="I89">
        <v>70798000</v>
      </c>
      <c r="J89">
        <v>72094438.359999999</v>
      </c>
      <c r="N89" s="23" t="s">
        <v>1230</v>
      </c>
      <c r="O89" s="24">
        <v>201740000</v>
      </c>
    </row>
    <row r="90" spans="4:15" x14ac:dyDescent="0.2">
      <c r="D90" t="s">
        <v>1173</v>
      </c>
      <c r="E90">
        <f>VLOOKUP(D90,H90:$J$219,2,FALSE)</f>
        <v>66815000</v>
      </c>
      <c r="H90" t="s">
        <v>1381</v>
      </c>
      <c r="I90">
        <v>20292000</v>
      </c>
      <c r="J90">
        <v>20617479.449999999</v>
      </c>
      <c r="N90" s="23" t="s">
        <v>1335</v>
      </c>
      <c r="O90" s="24">
        <v>81136000</v>
      </c>
    </row>
    <row r="91" spans="4:15" x14ac:dyDescent="0.2">
      <c r="D91" t="s">
        <v>103</v>
      </c>
      <c r="E91">
        <f>VLOOKUP(D91,H91:$J$219,2,FALSE)</f>
        <v>69132000</v>
      </c>
      <c r="H91" t="s">
        <v>1384</v>
      </c>
      <c r="I91">
        <v>171717000</v>
      </c>
      <c r="J91">
        <v>173298000</v>
      </c>
      <c r="N91" s="23" t="s">
        <v>1416</v>
      </c>
      <c r="O91" s="24">
        <v>100800000</v>
      </c>
    </row>
    <row r="92" spans="4:15" x14ac:dyDescent="0.2">
      <c r="D92" t="s">
        <v>98</v>
      </c>
      <c r="E92">
        <f>VLOOKUP(D92,H92:$J$219,2,FALSE)</f>
        <v>58704000</v>
      </c>
      <c r="H92" t="s">
        <v>1387</v>
      </c>
      <c r="I92">
        <v>50385000</v>
      </c>
      <c r="J92">
        <v>50778095.890000001</v>
      </c>
      <c r="N92" s="23" t="s">
        <v>1332</v>
      </c>
      <c r="O92" s="24">
        <v>154200000</v>
      </c>
    </row>
    <row r="93" spans="4:15" x14ac:dyDescent="0.2">
      <c r="D93" t="s">
        <v>93</v>
      </c>
      <c r="E93">
        <f>VLOOKUP(D93,H93:$J$219,2,FALSE)</f>
        <v>276600000</v>
      </c>
      <c r="H93" t="s">
        <v>1390</v>
      </c>
      <c r="I93">
        <v>151425000</v>
      </c>
      <c r="J93">
        <v>152384506.84999999</v>
      </c>
      <c r="N93" s="23" t="s">
        <v>1236</v>
      </c>
      <c r="O93" s="24">
        <v>403680000</v>
      </c>
    </row>
    <row r="94" spans="4:15" x14ac:dyDescent="0.2">
      <c r="D94" t="s">
        <v>130</v>
      </c>
      <c r="E94">
        <f>VLOOKUP(D94,H94:$J$219,2,FALSE)</f>
        <v>1989806000</v>
      </c>
      <c r="H94" t="s">
        <v>1393</v>
      </c>
      <c r="I94">
        <v>131183000</v>
      </c>
      <c r="J94">
        <v>131570328.77</v>
      </c>
      <c r="N94" s="23" t="s">
        <v>1195</v>
      </c>
      <c r="O94" s="24">
        <v>202800000</v>
      </c>
    </row>
    <row r="95" spans="4:15" x14ac:dyDescent="0.2">
      <c r="D95" t="s">
        <v>398</v>
      </c>
      <c r="E95">
        <f>VLOOKUP(D95,H95:$J$219,2,FALSE)</f>
        <v>789520000</v>
      </c>
      <c r="H95" t="s">
        <v>1396</v>
      </c>
      <c r="I95">
        <v>30273000</v>
      </c>
      <c r="J95">
        <v>31496344.260000002</v>
      </c>
      <c r="N95" s="23" t="s">
        <v>1354</v>
      </c>
      <c r="O95" s="24">
        <v>80680000</v>
      </c>
    </row>
    <row r="96" spans="4:15" x14ac:dyDescent="0.2">
      <c r="D96" t="s">
        <v>1196</v>
      </c>
      <c r="E96">
        <f>VLOOKUP(D96,H96:$J$219,2,FALSE)</f>
        <v>49390000</v>
      </c>
      <c r="H96" t="s">
        <v>1399</v>
      </c>
      <c r="I96">
        <v>111100000</v>
      </c>
      <c r="J96">
        <v>115596174.86</v>
      </c>
      <c r="N96" s="23" t="s">
        <v>63</v>
      </c>
      <c r="O96" s="24">
        <v>20922000</v>
      </c>
    </row>
    <row r="97" spans="4:15" x14ac:dyDescent="0.2">
      <c r="D97" t="s">
        <v>119</v>
      </c>
      <c r="E97">
        <f>VLOOKUP(D97,H97:$J$219,2,FALSE)</f>
        <v>227861000</v>
      </c>
      <c r="H97" t="s">
        <v>1400</v>
      </c>
      <c r="I97">
        <v>222090000</v>
      </c>
      <c r="J97">
        <v>231047666.66999999</v>
      </c>
      <c r="N97" s="23" t="s">
        <v>1374</v>
      </c>
      <c r="O97" s="24">
        <v>40420000</v>
      </c>
    </row>
    <row r="98" spans="4:15" x14ac:dyDescent="0.2">
      <c r="D98" t="s">
        <v>393</v>
      </c>
      <c r="E98">
        <f>VLOOKUP(D98,H98:$J$219,2,FALSE)</f>
        <v>1167543000</v>
      </c>
      <c r="H98" t="s">
        <v>1403</v>
      </c>
      <c r="I98">
        <v>151425000</v>
      </c>
      <c r="J98">
        <v>157462500</v>
      </c>
      <c r="N98" s="23" t="s">
        <v>1400</v>
      </c>
      <c r="O98" s="24">
        <v>222090000</v>
      </c>
    </row>
    <row r="99" spans="4:15" x14ac:dyDescent="0.2">
      <c r="D99" t="s">
        <v>287</v>
      </c>
      <c r="E99">
        <f>VLOOKUP(D99,H99:$J$219,2,FALSE)</f>
        <v>500000000</v>
      </c>
      <c r="H99" t="s">
        <v>1406</v>
      </c>
      <c r="I99">
        <v>283024000</v>
      </c>
      <c r="J99">
        <v>294577136.61000001</v>
      </c>
      <c r="N99" s="23" t="s">
        <v>1408</v>
      </c>
      <c r="O99" s="24">
        <v>90783000</v>
      </c>
    </row>
    <row r="100" spans="4:15" x14ac:dyDescent="0.2">
      <c r="D100" t="s">
        <v>1366</v>
      </c>
      <c r="E100">
        <f>VLOOKUP(D100,H100:$J$219,2,FALSE)</f>
        <v>51425000</v>
      </c>
      <c r="H100" t="s">
        <v>1408</v>
      </c>
      <c r="I100">
        <v>90783000</v>
      </c>
      <c r="J100">
        <v>94010163.930000007</v>
      </c>
      <c r="N100" s="23" t="s">
        <v>1357</v>
      </c>
      <c r="O100" s="24">
        <v>413567000</v>
      </c>
    </row>
    <row r="101" spans="4:15" x14ac:dyDescent="0.2">
      <c r="D101" t="s">
        <v>387</v>
      </c>
      <c r="E101">
        <f>VLOOKUP(D101,H101:$J$219,2,FALSE)</f>
        <v>5164000000</v>
      </c>
      <c r="H101" t="s">
        <v>1411</v>
      </c>
      <c r="I101">
        <v>30243000</v>
      </c>
      <c r="J101">
        <v>31305729.510000002</v>
      </c>
      <c r="N101" s="23" t="s">
        <v>1380</v>
      </c>
      <c r="O101" s="24">
        <v>50440000</v>
      </c>
    </row>
    <row r="102" spans="4:15" x14ac:dyDescent="0.2">
      <c r="D102" t="s">
        <v>431</v>
      </c>
      <c r="E102">
        <f>VLOOKUP(D102,H102:$J$219,2,FALSE)</f>
        <v>72226000</v>
      </c>
      <c r="H102" t="s">
        <v>1412</v>
      </c>
      <c r="I102">
        <v>110946000</v>
      </c>
      <c r="J102">
        <v>114804565.56999999</v>
      </c>
      <c r="N102" s="23" t="s">
        <v>1418</v>
      </c>
      <c r="O102" s="24">
        <v>30264000</v>
      </c>
    </row>
    <row r="103" spans="4:15" x14ac:dyDescent="0.2">
      <c r="D103" t="s">
        <v>425</v>
      </c>
      <c r="E103">
        <f>VLOOKUP(D103,H103:$J$219,2,FALSE)</f>
        <v>51795000</v>
      </c>
      <c r="H103" t="s">
        <v>209</v>
      </c>
      <c r="I103">
        <v>182394000</v>
      </c>
      <c r="J103">
        <v>189179409.84</v>
      </c>
      <c r="N103" s="23" t="s">
        <v>1192</v>
      </c>
      <c r="O103" s="24">
        <v>172652000</v>
      </c>
    </row>
    <row r="104" spans="4:15" x14ac:dyDescent="0.2">
      <c r="D104" t="s">
        <v>382</v>
      </c>
      <c r="E104">
        <f>VLOOKUP(D104,H104:$J$219,2,FALSE)</f>
        <v>54205000</v>
      </c>
      <c r="H104" t="s">
        <v>1413</v>
      </c>
      <c r="I104">
        <v>120984000</v>
      </c>
      <c r="J104">
        <v>125068393.44</v>
      </c>
      <c r="N104" s="23" t="s">
        <v>242</v>
      </c>
      <c r="O104" s="24">
        <v>30936000</v>
      </c>
    </row>
    <row r="105" spans="4:15" x14ac:dyDescent="0.2">
      <c r="D105" t="s">
        <v>1380</v>
      </c>
      <c r="E105">
        <f>VLOOKUP(D105,H105:$J$219,2,FALSE)</f>
        <v>50440000</v>
      </c>
      <c r="H105" t="s">
        <v>1416</v>
      </c>
      <c r="I105">
        <v>100800000</v>
      </c>
      <c r="J105">
        <v>103986065.56999999</v>
      </c>
      <c r="N105" s="23" t="s">
        <v>1220</v>
      </c>
      <c r="O105" s="24">
        <v>161264000</v>
      </c>
    </row>
    <row r="106" spans="4:15" x14ac:dyDescent="0.2">
      <c r="D106" t="s">
        <v>370</v>
      </c>
      <c r="E106">
        <f>VLOOKUP(D106,H106:$J$219,2,FALSE)</f>
        <v>202920000</v>
      </c>
      <c r="H106" t="s">
        <v>1418</v>
      </c>
      <c r="I106">
        <v>30264000</v>
      </c>
      <c r="J106">
        <v>31216327.870000001</v>
      </c>
      <c r="N106" s="23" t="s">
        <v>1358</v>
      </c>
      <c r="O106" s="24">
        <v>30243000</v>
      </c>
    </row>
    <row r="107" spans="4:15" x14ac:dyDescent="0.2">
      <c r="D107" t="s">
        <v>358</v>
      </c>
      <c r="E107">
        <f>VLOOKUP(D107,H107:$J$219,2,FALSE)</f>
        <v>50345000</v>
      </c>
      <c r="H107" t="s">
        <v>508</v>
      </c>
      <c r="I107">
        <v>100380000</v>
      </c>
      <c r="J107">
        <v>102917431.69</v>
      </c>
      <c r="N107" s="23" t="s">
        <v>1232</v>
      </c>
      <c r="O107" s="24">
        <v>302460000</v>
      </c>
    </row>
    <row r="108" spans="4:15" x14ac:dyDescent="0.2">
      <c r="D108" t="s">
        <v>1298</v>
      </c>
      <c r="E108" t="e">
        <f>VLOOKUP(D108,H108:$J$219,2,FALSE)</f>
        <v>#N/A</v>
      </c>
      <c r="H108" t="s">
        <v>198</v>
      </c>
      <c r="I108">
        <v>20204000</v>
      </c>
      <c r="J108">
        <v>20790065.57</v>
      </c>
      <c r="N108" s="23" t="s">
        <v>1360</v>
      </c>
      <c r="O108" s="24">
        <v>30255000</v>
      </c>
    </row>
    <row r="109" spans="4:15" x14ac:dyDescent="0.2">
      <c r="D109" t="s">
        <v>546</v>
      </c>
      <c r="E109" t="e">
        <f>VLOOKUP(D109,H109:$J$219,2,FALSE)</f>
        <v>#N/A</v>
      </c>
      <c r="H109" t="s">
        <v>502</v>
      </c>
      <c r="I109">
        <v>181422000</v>
      </c>
      <c r="J109">
        <v>185974819.66999999</v>
      </c>
      <c r="N109" s="23" t="s">
        <v>1371</v>
      </c>
      <c r="O109" s="24">
        <v>141260000</v>
      </c>
    </row>
    <row r="110" spans="4:15" x14ac:dyDescent="0.2">
      <c r="D110" t="s">
        <v>1305</v>
      </c>
      <c r="E110" t="e">
        <f>VLOOKUP(D110,H110:$J$219,2,FALSE)</f>
        <v>#N/A</v>
      </c>
      <c r="H110" t="s">
        <v>497</v>
      </c>
      <c r="I110">
        <v>20268000</v>
      </c>
      <c r="J110">
        <v>20754246.579999998</v>
      </c>
      <c r="N110" s="23" t="s">
        <v>57</v>
      </c>
      <c r="O110" s="24">
        <v>20218000</v>
      </c>
    </row>
    <row r="111" spans="4:15" x14ac:dyDescent="0.2">
      <c r="D111" t="s">
        <v>540</v>
      </c>
      <c r="E111" t="e">
        <f>VLOOKUP(D111,H111:$J$219,2,FALSE)</f>
        <v>#N/A</v>
      </c>
      <c r="H111" t="s">
        <v>491</v>
      </c>
      <c r="I111">
        <v>100410000</v>
      </c>
      <c r="J111">
        <v>102403150.68000001</v>
      </c>
      <c r="N111" s="23" t="s">
        <v>203</v>
      </c>
      <c r="O111" s="24">
        <v>30216000</v>
      </c>
    </row>
    <row r="112" spans="4:15" x14ac:dyDescent="0.2">
      <c r="D112" t="s">
        <v>1311</v>
      </c>
      <c r="E112" t="e">
        <f>VLOOKUP(D112,H112:$J$219,2,FALSE)</f>
        <v>#N/A</v>
      </c>
      <c r="H112" t="s">
        <v>486</v>
      </c>
      <c r="I112">
        <v>50305000</v>
      </c>
      <c r="J112">
        <v>51317465.75</v>
      </c>
      <c r="N112" s="23" t="s">
        <v>1345</v>
      </c>
      <c r="O112" s="24">
        <v>30420000</v>
      </c>
    </row>
    <row r="113" spans="4:15" x14ac:dyDescent="0.2">
      <c r="D113" t="s">
        <v>1315</v>
      </c>
      <c r="E113" t="e">
        <f>VLOOKUP(D113,H113:$J$219,2,FALSE)</f>
        <v>#N/A</v>
      </c>
      <c r="H113" t="s">
        <v>481</v>
      </c>
      <c r="I113">
        <v>30357000</v>
      </c>
      <c r="J113">
        <v>31041000</v>
      </c>
      <c r="N113" s="23" t="s">
        <v>1285</v>
      </c>
      <c r="O113" s="24">
        <v>132697500</v>
      </c>
    </row>
    <row r="114" spans="4:15" x14ac:dyDescent="0.2">
      <c r="D114" t="s">
        <v>1317</v>
      </c>
      <c r="E114" t="e">
        <f>VLOOKUP(D114,H114:$J$219,2,FALSE)</f>
        <v>#N/A</v>
      </c>
      <c r="H114" t="s">
        <v>181</v>
      </c>
      <c r="I114">
        <v>132522000</v>
      </c>
      <c r="J114">
        <v>135422958.90000001</v>
      </c>
      <c r="N114" s="23" t="s">
        <v>214</v>
      </c>
      <c r="O114" s="24">
        <v>112761000</v>
      </c>
    </row>
    <row r="115" spans="4:15" x14ac:dyDescent="0.2">
      <c r="D115" t="s">
        <v>1317</v>
      </c>
      <c r="E115" t="e">
        <f>VLOOKUP(D115,H115:$J$219,2,FALSE)</f>
        <v>#N/A</v>
      </c>
      <c r="H115" t="s">
        <v>175</v>
      </c>
      <c r="I115">
        <v>50905000</v>
      </c>
      <c r="J115">
        <v>52001438.359999999</v>
      </c>
      <c r="N115" s="23" t="s">
        <v>352</v>
      </c>
      <c r="O115" s="24">
        <v>30840000</v>
      </c>
    </row>
    <row r="116" spans="4:15" x14ac:dyDescent="0.2">
      <c r="D116" t="s">
        <v>1322</v>
      </c>
      <c r="E116" t="e">
        <f>VLOOKUP(D116,H116:$J$219,2,FALSE)</f>
        <v>#N/A</v>
      </c>
      <c r="H116" t="s">
        <v>471</v>
      </c>
      <c r="I116">
        <v>100570000</v>
      </c>
      <c r="J116">
        <v>101804958.90000001</v>
      </c>
      <c r="N116" s="23" t="s">
        <v>1384</v>
      </c>
      <c r="O116" s="24">
        <v>171717000</v>
      </c>
    </row>
    <row r="117" spans="4:15" x14ac:dyDescent="0.2">
      <c r="D117" t="s">
        <v>1322</v>
      </c>
      <c r="E117" t="e">
        <f>VLOOKUP(D117,H117:$J$219,2,FALSE)</f>
        <v>#N/A</v>
      </c>
      <c r="H117" t="s">
        <v>466</v>
      </c>
      <c r="I117">
        <v>101420000</v>
      </c>
      <c r="J117">
        <v>102852164.38</v>
      </c>
      <c r="N117" s="23" t="s">
        <v>1390</v>
      </c>
      <c r="O117" s="24">
        <v>151425000</v>
      </c>
    </row>
    <row r="118" spans="4:15" x14ac:dyDescent="0.2">
      <c r="D118" t="s">
        <v>1325</v>
      </c>
      <c r="E118" t="e">
        <f>VLOOKUP(D118,H118:$J$219,2,FALSE)</f>
        <v>#N/A</v>
      </c>
      <c r="H118" t="s">
        <v>462</v>
      </c>
      <c r="I118">
        <v>100530000</v>
      </c>
      <c r="J118">
        <v>101731205.48</v>
      </c>
      <c r="N118" s="23" t="s">
        <v>209</v>
      </c>
      <c r="O118" s="24">
        <v>324256000</v>
      </c>
    </row>
    <row r="119" spans="4:15" x14ac:dyDescent="0.2">
      <c r="D119" t="s">
        <v>1209</v>
      </c>
      <c r="E119" t="e">
        <f>VLOOKUP(D119,H119:$J$219,2,FALSE)</f>
        <v>#N/A</v>
      </c>
      <c r="H119" t="s">
        <v>456</v>
      </c>
      <c r="I119">
        <v>100780000</v>
      </c>
      <c r="J119">
        <v>101953260.27</v>
      </c>
      <c r="N119" s="23" t="s">
        <v>1387</v>
      </c>
      <c r="O119" s="24">
        <v>50385000</v>
      </c>
    </row>
    <row r="120" spans="4:15" x14ac:dyDescent="0.2">
      <c r="D120" t="s">
        <v>1329</v>
      </c>
      <c r="E120" t="e">
        <f>VLOOKUP(D120,H120:$J$219,2,FALSE)</f>
        <v>#N/A</v>
      </c>
      <c r="H120" t="s">
        <v>451</v>
      </c>
      <c r="I120">
        <v>130481000</v>
      </c>
      <c r="J120">
        <v>131546821.92</v>
      </c>
      <c r="N120" s="23" t="s">
        <v>1226</v>
      </c>
      <c r="O120" s="24">
        <v>403600000</v>
      </c>
    </row>
    <row r="121" spans="4:15" x14ac:dyDescent="0.2">
      <c r="D121" t="s">
        <v>535</v>
      </c>
      <c r="E121" t="e">
        <f>VLOOKUP(D121,H121:$J$219,2,FALSE)</f>
        <v>#N/A</v>
      </c>
      <c r="H121" t="s">
        <v>447</v>
      </c>
      <c r="I121">
        <v>60420000</v>
      </c>
      <c r="J121">
        <v>60892684.93</v>
      </c>
      <c r="N121" s="23" t="s">
        <v>1223</v>
      </c>
      <c r="O121" s="24">
        <v>131287000</v>
      </c>
    </row>
    <row r="122" spans="4:15" x14ac:dyDescent="0.2">
      <c r="D122" t="s">
        <v>530</v>
      </c>
      <c r="E122" t="e">
        <f>VLOOKUP(D122,H122:$J$219,2,FALSE)</f>
        <v>#N/A</v>
      </c>
      <c r="H122" t="s">
        <v>441</v>
      </c>
      <c r="I122">
        <v>70203000</v>
      </c>
      <c r="J122">
        <v>70743572.599999994</v>
      </c>
      <c r="N122" s="23" t="s">
        <v>1370</v>
      </c>
      <c r="O122" s="24">
        <v>70665000</v>
      </c>
    </row>
    <row r="123" spans="4:15" x14ac:dyDescent="0.2">
      <c r="D123" t="s">
        <v>1339</v>
      </c>
      <c r="E123" t="e">
        <f>VLOOKUP(D123,H123:$J$219,2,FALSE)</f>
        <v>#N/A</v>
      </c>
      <c r="H123" t="s">
        <v>436</v>
      </c>
      <c r="I123">
        <v>99860000</v>
      </c>
      <c r="J123">
        <v>100432109.59</v>
      </c>
      <c r="N123" s="23" t="s">
        <v>1381</v>
      </c>
      <c r="O123" s="24">
        <v>20292000</v>
      </c>
    </row>
    <row r="124" spans="4:15" x14ac:dyDescent="0.2">
      <c r="D124" t="s">
        <v>524</v>
      </c>
      <c r="E124" t="e">
        <f>VLOOKUP(D124,H124:$J$219,2,FALSE)</f>
        <v>#N/A</v>
      </c>
      <c r="H124" t="s">
        <v>147</v>
      </c>
      <c r="I124">
        <v>69839000</v>
      </c>
      <c r="J124">
        <v>70158775.340000004</v>
      </c>
      <c r="N124" s="23" t="s">
        <v>1406</v>
      </c>
      <c r="O124" s="24">
        <v>283024000</v>
      </c>
    </row>
    <row r="125" spans="4:15" x14ac:dyDescent="0.2">
      <c r="D125" t="s">
        <v>1346</v>
      </c>
      <c r="E125" t="e">
        <f>VLOOKUP(D125,H125:$J$219,2,FALSE)</f>
        <v>#N/A</v>
      </c>
      <c r="H125" t="s">
        <v>431</v>
      </c>
      <c r="I125">
        <v>72226000</v>
      </c>
      <c r="J125">
        <v>75763677.599999994</v>
      </c>
      <c r="N125" s="23" t="s">
        <v>1235</v>
      </c>
      <c r="O125" s="24">
        <v>383458000</v>
      </c>
    </row>
    <row r="126" spans="4:15" x14ac:dyDescent="0.2">
      <c r="D126" t="s">
        <v>519</v>
      </c>
      <c r="E126" t="e">
        <f>VLOOKUP(D126,H126:$J$219,2,FALSE)</f>
        <v>#N/A</v>
      </c>
      <c r="H126" t="s">
        <v>425</v>
      </c>
      <c r="I126">
        <v>51795000</v>
      </c>
      <c r="J126">
        <v>53383219.18</v>
      </c>
      <c r="N126" s="23" t="s">
        <v>1530</v>
      </c>
      <c r="O126" s="24">
        <v>201720000</v>
      </c>
    </row>
    <row r="127" spans="4:15" x14ac:dyDescent="0.2">
      <c r="D127" t="s">
        <v>514</v>
      </c>
      <c r="E127" t="e">
        <f>VLOOKUP(D127,H127:$J$219,2,FALSE)</f>
        <v>#N/A</v>
      </c>
      <c r="H127" t="s">
        <v>382</v>
      </c>
      <c r="I127">
        <v>54205000</v>
      </c>
      <c r="J127">
        <v>56108904.109999999</v>
      </c>
      <c r="N127" s="23" t="s">
        <v>1320</v>
      </c>
      <c r="O127" s="24">
        <v>40712000</v>
      </c>
    </row>
    <row r="128" spans="4:15" x14ac:dyDescent="0.2">
      <c r="D128" t="s">
        <v>1351</v>
      </c>
      <c r="E128" t="e">
        <f>VLOOKUP(D128,H128:$J$219,2,FALSE)</f>
        <v>#N/A</v>
      </c>
      <c r="H128" t="s">
        <v>1380</v>
      </c>
      <c r="I128">
        <v>50440000</v>
      </c>
      <c r="J128">
        <v>52019672.130000003</v>
      </c>
      <c r="N128" s="23" t="s">
        <v>1403</v>
      </c>
      <c r="O128" s="24">
        <v>151425000</v>
      </c>
    </row>
    <row r="129" spans="4:15" x14ac:dyDescent="0.2">
      <c r="D129" t="s">
        <v>1354</v>
      </c>
      <c r="E129" t="e">
        <f>VLOOKUP(D129,H129:$J$219,2,FALSE)</f>
        <v>#N/A</v>
      </c>
      <c r="H129" t="s">
        <v>358</v>
      </c>
      <c r="I129">
        <v>50345000</v>
      </c>
      <c r="J129">
        <v>51177876.710000001</v>
      </c>
      <c r="N129" s="23" t="s">
        <v>1323</v>
      </c>
      <c r="O129" s="24">
        <v>60708000</v>
      </c>
    </row>
    <row r="130" spans="4:15" x14ac:dyDescent="0.2">
      <c r="D130" t="s">
        <v>1363</v>
      </c>
      <c r="E130" t="e">
        <f>VLOOKUP(D130,H130:$J$219,2,FALSE)</f>
        <v>#N/A</v>
      </c>
      <c r="H130" t="s">
        <v>1282</v>
      </c>
      <c r="I130">
        <v>50742000</v>
      </c>
      <c r="J130">
        <v>51973232.880000003</v>
      </c>
      <c r="N130" s="23" t="s">
        <v>1363</v>
      </c>
      <c r="O130" s="24">
        <v>90756000</v>
      </c>
    </row>
    <row r="131" spans="4:15" x14ac:dyDescent="0.2">
      <c r="D131" t="s">
        <v>1226</v>
      </c>
      <c r="E131" t="e">
        <f>VLOOKUP(D131,H131:$J$219,2,FALSE)</f>
        <v>#N/A</v>
      </c>
      <c r="H131" t="s">
        <v>1285</v>
      </c>
      <c r="I131">
        <v>132697500</v>
      </c>
      <c r="J131">
        <v>135325494.53</v>
      </c>
      <c r="N131" s="23" t="s">
        <v>1396</v>
      </c>
      <c r="O131" s="24">
        <v>30273000</v>
      </c>
    </row>
    <row r="132" spans="4:15" x14ac:dyDescent="0.2">
      <c r="D132" t="s">
        <v>1357</v>
      </c>
      <c r="E132" t="e">
        <f>VLOOKUP(D132,H132:$J$219,2,FALSE)</f>
        <v>#N/A</v>
      </c>
      <c r="H132" t="s">
        <v>1290</v>
      </c>
      <c r="I132">
        <v>71470000</v>
      </c>
      <c r="J132">
        <v>73121232.879999995</v>
      </c>
      <c r="N132" s="23" t="s">
        <v>1411</v>
      </c>
      <c r="O132" s="24">
        <v>30243000</v>
      </c>
    </row>
    <row r="133" spans="4:15" x14ac:dyDescent="0.2">
      <c r="D133" t="s">
        <v>1357</v>
      </c>
      <c r="E133" t="e">
        <f>VLOOKUP(D133,H133:$J$219,2,FALSE)</f>
        <v>#N/A</v>
      </c>
      <c r="H133" t="s">
        <v>1293</v>
      </c>
      <c r="I133">
        <v>50090000</v>
      </c>
      <c r="J133">
        <v>51880753.43</v>
      </c>
      <c r="N133" s="23" t="s">
        <v>1399</v>
      </c>
      <c r="O133" s="24">
        <v>111100000</v>
      </c>
    </row>
    <row r="134" spans="4:15" x14ac:dyDescent="0.2">
      <c r="D134" t="s">
        <v>1367</v>
      </c>
      <c r="E134" t="e">
        <f>VLOOKUP(D134,H134:$J$219,2,FALSE)</f>
        <v>#N/A</v>
      </c>
      <c r="H134" t="s">
        <v>1294</v>
      </c>
      <c r="I134">
        <v>40096000</v>
      </c>
      <c r="J134">
        <v>41231342.460000001</v>
      </c>
      <c r="N134" s="23" t="s">
        <v>1412</v>
      </c>
      <c r="O134" s="24">
        <v>110946000</v>
      </c>
    </row>
    <row r="135" spans="4:15" x14ac:dyDescent="0.2">
      <c r="D135" t="s">
        <v>1370</v>
      </c>
      <c r="E135" t="e">
        <f>VLOOKUP(D135,H135:$J$219,2,FALSE)</f>
        <v>#N/A</v>
      </c>
      <c r="H135" t="s">
        <v>1297</v>
      </c>
      <c r="I135">
        <v>50925000</v>
      </c>
      <c r="J135">
        <v>51355000</v>
      </c>
      <c r="N135" s="23" t="s">
        <v>1367</v>
      </c>
      <c r="O135" s="24">
        <v>121008000</v>
      </c>
    </row>
    <row r="136" spans="4:15" x14ac:dyDescent="0.2">
      <c r="D136" t="s">
        <v>1371</v>
      </c>
      <c r="E136" t="e">
        <f>VLOOKUP(D136,H136:$J$219,2,FALSE)</f>
        <v>#N/A</v>
      </c>
      <c r="H136" t="s">
        <v>1301</v>
      </c>
      <c r="I136">
        <v>50250000</v>
      </c>
      <c r="J136">
        <v>50618630.140000001</v>
      </c>
      <c r="N136" s="23" t="s">
        <v>1342</v>
      </c>
      <c r="O136" s="24">
        <v>101560000</v>
      </c>
    </row>
    <row r="137" spans="4:15" x14ac:dyDescent="0.2">
      <c r="D137" t="s">
        <v>1358</v>
      </c>
      <c r="E137" t="e">
        <f>VLOOKUP(D137,H137:$J$219,2,FALSE)</f>
        <v>#N/A</v>
      </c>
      <c r="H137" t="s">
        <v>1304</v>
      </c>
      <c r="I137">
        <v>60036000</v>
      </c>
      <c r="J137">
        <v>60420657.530000001</v>
      </c>
      <c r="N137" s="23" t="s">
        <v>1377</v>
      </c>
      <c r="O137" s="24">
        <v>70798000</v>
      </c>
    </row>
    <row r="138" spans="4:15" x14ac:dyDescent="0.2">
      <c r="D138" t="s">
        <v>1374</v>
      </c>
      <c r="E138" t="e">
        <f>VLOOKUP(D138,H138:$J$219,2,FALSE)</f>
        <v>#N/A</v>
      </c>
      <c r="H138" t="s">
        <v>1180</v>
      </c>
      <c r="I138">
        <v>50350000</v>
      </c>
      <c r="J138">
        <v>50668493.149999999</v>
      </c>
      <c r="N138" s="23" t="s">
        <v>1324</v>
      </c>
      <c r="O138" s="24">
        <v>30525000</v>
      </c>
    </row>
    <row r="139" spans="4:15" x14ac:dyDescent="0.2">
      <c r="D139" t="s">
        <v>1377</v>
      </c>
      <c r="E139" t="e">
        <f>VLOOKUP(D139,H139:$J$219,2,FALSE)</f>
        <v>#N/A</v>
      </c>
      <c r="H139" t="s">
        <v>1310</v>
      </c>
      <c r="I139">
        <v>71120000</v>
      </c>
      <c r="J139">
        <v>73177712.329999998</v>
      </c>
      <c r="N139" s="23" t="s">
        <v>1328</v>
      </c>
      <c r="O139" s="24">
        <v>101890000</v>
      </c>
    </row>
    <row r="140" spans="4:15" x14ac:dyDescent="0.2">
      <c r="D140" t="s">
        <v>1381</v>
      </c>
      <c r="E140" t="e">
        <f>VLOOKUP(D140,H140:$J$219,2,FALSE)</f>
        <v>#N/A</v>
      </c>
      <c r="H140" t="s">
        <v>1314</v>
      </c>
      <c r="I140">
        <v>99590000</v>
      </c>
      <c r="J140">
        <v>100773561.64</v>
      </c>
      <c r="N140" s="23" t="s">
        <v>1393</v>
      </c>
      <c r="O140" s="24">
        <v>131183000</v>
      </c>
    </row>
    <row r="141" spans="4:15" x14ac:dyDescent="0.2">
      <c r="D141" t="s">
        <v>1384</v>
      </c>
      <c r="E141" t="e">
        <f>VLOOKUP(D141,H141:$J$219,2,FALSE)</f>
        <v>#N/A</v>
      </c>
      <c r="H141" t="s">
        <v>340</v>
      </c>
      <c r="I141">
        <v>202000000</v>
      </c>
      <c r="J141">
        <v>202447123.28</v>
      </c>
      <c r="N141" s="23" t="s">
        <v>502</v>
      </c>
      <c r="O141" s="24">
        <v>181422000</v>
      </c>
    </row>
    <row r="142" spans="4:15" x14ac:dyDescent="0.2">
      <c r="D142" t="s">
        <v>1360</v>
      </c>
      <c r="E142" t="e">
        <f>VLOOKUP(D142,H142:$J$219,2,FALSE)</f>
        <v>#N/A</v>
      </c>
      <c r="H142" t="s">
        <v>1320</v>
      </c>
      <c r="I142">
        <v>40712000</v>
      </c>
      <c r="J142">
        <v>41906520.549999997</v>
      </c>
      <c r="N142" s="23" t="s">
        <v>153</v>
      </c>
      <c r="O142" s="24">
        <v>100400000</v>
      </c>
    </row>
    <row r="143" spans="4:15" x14ac:dyDescent="0.2">
      <c r="D143" t="s">
        <v>1387</v>
      </c>
      <c r="E143" t="e">
        <f>VLOOKUP(D143,H143:$J$219,2,FALSE)</f>
        <v>#N/A</v>
      </c>
      <c r="H143" t="s">
        <v>1321</v>
      </c>
      <c r="I143">
        <v>100800000</v>
      </c>
      <c r="J143">
        <v>102982438.36</v>
      </c>
      <c r="N143" s="23" t="s">
        <v>364</v>
      </c>
      <c r="O143" s="24">
        <v>51090000</v>
      </c>
    </row>
    <row r="144" spans="4:15" x14ac:dyDescent="0.2">
      <c r="D144" t="s">
        <v>1390</v>
      </c>
      <c r="E144" t="e">
        <f>VLOOKUP(D144,H144:$J$219,2,FALSE)</f>
        <v>#N/A</v>
      </c>
      <c r="H144" t="s">
        <v>1323</v>
      </c>
      <c r="I144">
        <v>60708000</v>
      </c>
      <c r="J144">
        <v>61960504.109999999</v>
      </c>
      <c r="N144" s="23" t="s">
        <v>471</v>
      </c>
      <c r="O144" s="24">
        <v>100570000</v>
      </c>
    </row>
    <row r="145" spans="4:15" x14ac:dyDescent="0.2">
      <c r="D145" t="s">
        <v>1393</v>
      </c>
      <c r="E145" t="e">
        <f>VLOOKUP(D145,H145:$J$219,2,FALSE)</f>
        <v>#N/A</v>
      </c>
      <c r="H145" t="s">
        <v>1324</v>
      </c>
      <c r="I145">
        <v>30525000</v>
      </c>
      <c r="J145">
        <v>31103013.699999999</v>
      </c>
      <c r="N145" s="23" t="s">
        <v>29</v>
      </c>
      <c r="O145" s="24">
        <v>309000000</v>
      </c>
    </row>
    <row r="146" spans="4:15" x14ac:dyDescent="0.2">
      <c r="D146" t="s">
        <v>1413</v>
      </c>
      <c r="E146" t="e">
        <f>VLOOKUP(D146,H146:$J$219,2,FALSE)</f>
        <v>#N/A</v>
      </c>
      <c r="H146" t="s">
        <v>1328</v>
      </c>
      <c r="I146">
        <v>101890000</v>
      </c>
      <c r="J146">
        <v>103007890.41</v>
      </c>
      <c r="N146" s="23" t="s">
        <v>358</v>
      </c>
      <c r="O146" s="24">
        <v>50345000</v>
      </c>
    </row>
    <row r="147" spans="4:15" x14ac:dyDescent="0.2">
      <c r="D147" t="s">
        <v>1416</v>
      </c>
      <c r="E147" t="e">
        <f>VLOOKUP(D147,H147:$J$219,2,FALSE)</f>
        <v>#N/A</v>
      </c>
      <c r="H147" t="s">
        <v>242</v>
      </c>
      <c r="I147">
        <v>30936000</v>
      </c>
      <c r="J147">
        <v>31248904.109999999</v>
      </c>
      <c r="N147" s="23" t="s">
        <v>252</v>
      </c>
      <c r="O147" s="24">
        <v>89992310.810000002</v>
      </c>
    </row>
    <row r="148" spans="4:15" x14ac:dyDescent="0.2">
      <c r="D148" t="s">
        <v>1396</v>
      </c>
      <c r="E148" t="e">
        <f>VLOOKUP(D148,H148:$J$219,2,FALSE)</f>
        <v>#N/A</v>
      </c>
      <c r="H148" t="s">
        <v>1332</v>
      </c>
      <c r="I148">
        <v>154200000</v>
      </c>
      <c r="J148">
        <v>155566438.34999999</v>
      </c>
      <c r="N148" s="23" t="s">
        <v>497</v>
      </c>
      <c r="O148" s="24">
        <v>20268000</v>
      </c>
    </row>
    <row r="149" spans="4:15" x14ac:dyDescent="0.2">
      <c r="D149" t="s">
        <v>1399</v>
      </c>
      <c r="E149" t="e">
        <f>VLOOKUP(D149,H149:$J$219,2,FALSE)</f>
        <v>#N/A</v>
      </c>
      <c r="H149" t="s">
        <v>1335</v>
      </c>
      <c r="I149">
        <v>81136000</v>
      </c>
      <c r="J149">
        <v>81361665.75</v>
      </c>
      <c r="N149" s="23" t="s">
        <v>436</v>
      </c>
      <c r="O149" s="24">
        <v>99860000</v>
      </c>
    </row>
    <row r="150" spans="4:15" x14ac:dyDescent="0.2">
      <c r="D150" t="s">
        <v>1400</v>
      </c>
      <c r="E150" t="e">
        <f>VLOOKUP(D150,H150:$J$219,2,FALSE)</f>
        <v>#N/A</v>
      </c>
      <c r="H150" t="s">
        <v>1338</v>
      </c>
      <c r="I150">
        <v>30195000</v>
      </c>
      <c r="J150">
        <v>30265191.780000001</v>
      </c>
      <c r="N150" s="23" t="s">
        <v>20</v>
      </c>
      <c r="O150" s="24">
        <v>298980000</v>
      </c>
    </row>
    <row r="151" spans="4:15" x14ac:dyDescent="0.2">
      <c r="D151" t="s">
        <v>1418</v>
      </c>
      <c r="E151" t="e">
        <f>VLOOKUP(D151,H151:$J$219,2,FALSE)</f>
        <v>#N/A</v>
      </c>
      <c r="H151" t="s">
        <v>1342</v>
      </c>
      <c r="I151">
        <v>101560000</v>
      </c>
      <c r="J151">
        <v>101722054.79000001</v>
      </c>
      <c r="N151" s="23" t="s">
        <v>370</v>
      </c>
      <c r="O151" s="24">
        <v>202920000</v>
      </c>
    </row>
    <row r="152" spans="4:15" x14ac:dyDescent="0.2">
      <c r="D152" t="s">
        <v>1403</v>
      </c>
      <c r="E152" t="e">
        <f>VLOOKUP(D152,H152:$J$219,2,FALSE)</f>
        <v>#N/A</v>
      </c>
      <c r="H152" t="s">
        <v>1345</v>
      </c>
      <c r="I152">
        <v>30420000</v>
      </c>
      <c r="J152">
        <v>31641978.079999998</v>
      </c>
      <c r="N152" s="23" t="s">
        <v>447</v>
      </c>
      <c r="O152" s="24">
        <v>60420000</v>
      </c>
    </row>
    <row r="153" spans="4:15" x14ac:dyDescent="0.2">
      <c r="D153" t="s">
        <v>1406</v>
      </c>
      <c r="E153" t="e">
        <f>VLOOKUP(D153,H153:$J$219,2,FALSE)</f>
        <v>#N/A</v>
      </c>
      <c r="H153" t="s">
        <v>252</v>
      </c>
      <c r="I153">
        <v>89992310.810000002</v>
      </c>
      <c r="J153">
        <v>91641406.700000003</v>
      </c>
      <c r="N153" s="23" t="s">
        <v>462</v>
      </c>
      <c r="O153" s="24">
        <v>100530000</v>
      </c>
    </row>
    <row r="154" spans="4:15" x14ac:dyDescent="0.2">
      <c r="D154" t="s">
        <v>1408</v>
      </c>
      <c r="E154" t="e">
        <f>VLOOKUP(D154,H154:$J$219,2,FALSE)</f>
        <v>#N/A</v>
      </c>
      <c r="H154" t="s">
        <v>29</v>
      </c>
      <c r="I154">
        <v>154500000</v>
      </c>
      <c r="J154">
        <v>156283232.88</v>
      </c>
      <c r="N154" s="23" t="s">
        <v>481</v>
      </c>
      <c r="O154" s="24">
        <v>30357000</v>
      </c>
    </row>
    <row r="155" spans="4:15" x14ac:dyDescent="0.2">
      <c r="D155" t="s">
        <v>1411</v>
      </c>
      <c r="E155" t="e">
        <f>VLOOKUP(D155,H155:$J$219,2,FALSE)</f>
        <v>#N/A</v>
      </c>
      <c r="H155" t="s">
        <v>1495</v>
      </c>
      <c r="I155">
        <v>4627366.1900000004</v>
      </c>
      <c r="J155">
        <v>4630705.1900000004</v>
      </c>
      <c r="N155" s="23" t="s">
        <v>169</v>
      </c>
      <c r="O155" s="24">
        <v>10239000</v>
      </c>
    </row>
    <row r="156" spans="4:15" x14ac:dyDescent="0.2">
      <c r="D156" t="s">
        <v>1412</v>
      </c>
      <c r="E156" t="e">
        <f>VLOOKUP(D156,H156:$J$219,2,FALSE)</f>
        <v>#N/A</v>
      </c>
      <c r="H156" t="s">
        <v>264</v>
      </c>
      <c r="I156">
        <v>4876320</v>
      </c>
      <c r="J156">
        <v>4950989.59</v>
      </c>
      <c r="N156" s="23" t="s">
        <v>164</v>
      </c>
      <c r="O156" s="24">
        <v>283976000</v>
      </c>
    </row>
    <row r="157" spans="4:15" x14ac:dyDescent="0.2">
      <c r="D157" t="s">
        <v>209</v>
      </c>
      <c r="E157" t="e">
        <f>VLOOKUP(D157,H157:$J$219,2,FALSE)</f>
        <v>#N/A</v>
      </c>
      <c r="H157" t="s">
        <v>258</v>
      </c>
      <c r="I157">
        <v>8656200</v>
      </c>
      <c r="J157">
        <v>8794203.2899999991</v>
      </c>
      <c r="N157" s="23" t="s">
        <v>159</v>
      </c>
      <c r="O157" s="24">
        <v>162144000</v>
      </c>
    </row>
    <row r="158" spans="4:15" x14ac:dyDescent="0.2">
      <c r="D158" t="s">
        <v>491</v>
      </c>
      <c r="E158" t="e">
        <f>VLOOKUP(D158,H158:$J$219,2,FALSE)</f>
        <v>#N/A</v>
      </c>
      <c r="H158" t="s">
        <v>1173</v>
      </c>
      <c r="I158">
        <v>66815000</v>
      </c>
      <c r="J158">
        <v>67885426.230000004</v>
      </c>
      <c r="N158" s="23" t="s">
        <v>147</v>
      </c>
      <c r="O158" s="24">
        <v>309287000</v>
      </c>
    </row>
    <row r="159" spans="4:15" x14ac:dyDescent="0.2">
      <c r="D159" t="s">
        <v>486</v>
      </c>
      <c r="E159" t="e">
        <f>VLOOKUP(D159,H159:$J$219,2,FALSE)</f>
        <v>#N/A</v>
      </c>
      <c r="H159" t="s">
        <v>103</v>
      </c>
      <c r="I159">
        <v>69132000</v>
      </c>
      <c r="J159">
        <v>69953929.349999994</v>
      </c>
      <c r="N159" s="23" t="s">
        <v>404</v>
      </c>
      <c r="O159" s="24">
        <v>189924000</v>
      </c>
    </row>
    <row r="160" spans="4:15" x14ac:dyDescent="0.2">
      <c r="D160" t="s">
        <v>481</v>
      </c>
      <c r="E160" t="e">
        <f>VLOOKUP(D160,H160:$J$219,2,FALSE)</f>
        <v>#N/A</v>
      </c>
      <c r="H160" t="s">
        <v>98</v>
      </c>
      <c r="I160">
        <v>58704000</v>
      </c>
      <c r="J160">
        <v>58963108.700000003</v>
      </c>
      <c r="N160" s="23" t="s">
        <v>187</v>
      </c>
      <c r="O160" s="24">
        <v>91116000</v>
      </c>
    </row>
    <row r="161" spans="4:15" x14ac:dyDescent="0.2">
      <c r="D161" t="s">
        <v>508</v>
      </c>
      <c r="E161" t="e">
        <f>VLOOKUP(D161,H161:$J$219,2,FALSE)</f>
        <v>#N/A</v>
      </c>
      <c r="H161" t="s">
        <v>93</v>
      </c>
      <c r="I161">
        <v>276600000</v>
      </c>
      <c r="J161">
        <v>277666304.35000002</v>
      </c>
      <c r="N161" s="23" t="s">
        <v>198</v>
      </c>
      <c r="O161" s="24">
        <v>222244000</v>
      </c>
    </row>
    <row r="162" spans="4:15" x14ac:dyDescent="0.2">
      <c r="D162" t="s">
        <v>198</v>
      </c>
      <c r="E162" t="e">
        <f>VLOOKUP(D162,H162:$J$219,2,FALSE)</f>
        <v>#N/A</v>
      </c>
      <c r="H162" t="s">
        <v>1501</v>
      </c>
      <c r="I162">
        <v>100000000</v>
      </c>
      <c r="J162">
        <v>102693342.47</v>
      </c>
      <c r="N162" s="23" t="s">
        <v>193</v>
      </c>
      <c r="O162" s="24">
        <v>60732000</v>
      </c>
    </row>
    <row r="163" spans="4:15" x14ac:dyDescent="0.2">
      <c r="D163" t="s">
        <v>181</v>
      </c>
      <c r="E163" t="e">
        <f>VLOOKUP(D163,H163:$J$219,2,FALSE)</f>
        <v>#N/A</v>
      </c>
      <c r="H163" t="s">
        <v>1504</v>
      </c>
      <c r="I163">
        <v>49950000</v>
      </c>
      <c r="J163">
        <v>51387356.170000002</v>
      </c>
      <c r="N163" s="23" t="s">
        <v>175</v>
      </c>
      <c r="O163" s="24">
        <v>81448000</v>
      </c>
    </row>
    <row r="164" spans="4:15" x14ac:dyDescent="0.2">
      <c r="D164" t="s">
        <v>175</v>
      </c>
      <c r="E164" t="e">
        <f>VLOOKUP(D164,H164:$J$219,2,FALSE)</f>
        <v>#N/A</v>
      </c>
      <c r="H164" t="s">
        <v>1505</v>
      </c>
      <c r="I164">
        <v>30000000</v>
      </c>
      <c r="J164">
        <v>30134367.120000001</v>
      </c>
      <c r="N164" s="23" t="s">
        <v>466</v>
      </c>
      <c r="O164" s="24">
        <v>101420000</v>
      </c>
    </row>
    <row r="165" spans="4:15" x14ac:dyDescent="0.2">
      <c r="D165" t="s">
        <v>502</v>
      </c>
      <c r="E165" t="e">
        <f>VLOOKUP(D165,H165:$J$219,2,FALSE)</f>
        <v>#N/A</v>
      </c>
      <c r="H165" t="s">
        <v>409</v>
      </c>
      <c r="I165">
        <v>50530000</v>
      </c>
      <c r="J165">
        <v>51790300.549999997</v>
      </c>
      <c r="N165" s="23" t="s">
        <v>451</v>
      </c>
      <c r="O165" s="24">
        <v>130481000</v>
      </c>
    </row>
    <row r="166" spans="4:15" x14ac:dyDescent="0.2">
      <c r="D166" t="s">
        <v>475</v>
      </c>
      <c r="E166">
        <f>VLOOKUP(D166,H166:$J$219,2,FALSE)</f>
        <v>160240000</v>
      </c>
      <c r="H166" t="s">
        <v>231</v>
      </c>
      <c r="I166">
        <v>1512600000</v>
      </c>
      <c r="J166">
        <v>1515827671.23</v>
      </c>
      <c r="N166" s="23" t="s">
        <v>441</v>
      </c>
      <c r="O166" s="24">
        <v>70203000</v>
      </c>
    </row>
    <row r="167" spans="4:15" x14ac:dyDescent="0.2">
      <c r="D167" t="s">
        <v>471</v>
      </c>
      <c r="E167" t="e">
        <f>VLOOKUP(D167,H167:$J$219,2,FALSE)</f>
        <v>#N/A</v>
      </c>
      <c r="H167" t="s">
        <v>130</v>
      </c>
      <c r="I167">
        <v>1989806000</v>
      </c>
      <c r="J167">
        <v>2021463989.04</v>
      </c>
      <c r="N167" s="23" t="s">
        <v>181</v>
      </c>
      <c r="O167" s="24">
        <v>152910000</v>
      </c>
    </row>
    <row r="168" spans="4:15" x14ac:dyDescent="0.2">
      <c r="D168" t="s">
        <v>466</v>
      </c>
      <c r="E168" t="e">
        <f>VLOOKUP(D168,H168:$J$219,2,FALSE)</f>
        <v>#N/A</v>
      </c>
      <c r="H168" t="s">
        <v>398</v>
      </c>
      <c r="I168">
        <v>789520000</v>
      </c>
      <c r="J168">
        <v>805678688.51999998</v>
      </c>
      <c r="N168" s="23" t="s">
        <v>456</v>
      </c>
      <c r="O168" s="24">
        <v>100780000</v>
      </c>
    </row>
    <row r="169" spans="4:15" x14ac:dyDescent="0.2">
      <c r="D169" t="s">
        <v>462</v>
      </c>
      <c r="E169" t="e">
        <f>VLOOKUP(D169,H169:$J$219,2,FALSE)</f>
        <v>#N/A</v>
      </c>
      <c r="H169" t="s">
        <v>1196</v>
      </c>
      <c r="I169">
        <v>49390000</v>
      </c>
      <c r="J169">
        <v>50613729.509999998</v>
      </c>
      <c r="N169" s="23" t="s">
        <v>106</v>
      </c>
      <c r="O169" s="24">
        <v>50570000</v>
      </c>
    </row>
    <row r="170" spans="4:15" x14ac:dyDescent="0.2">
      <c r="D170" t="s">
        <v>456</v>
      </c>
      <c r="E170" t="e">
        <f>VLOOKUP(D170,H170:$J$219,2,FALSE)</f>
        <v>#N/A</v>
      </c>
      <c r="H170" t="s">
        <v>119</v>
      </c>
      <c r="I170">
        <v>227861000</v>
      </c>
      <c r="J170">
        <v>232477715.84999999</v>
      </c>
      <c r="N170" s="23" t="s">
        <v>491</v>
      </c>
      <c r="O170" s="24">
        <v>100410000</v>
      </c>
    </row>
    <row r="171" spans="4:15" x14ac:dyDescent="0.2">
      <c r="D171" t="s">
        <v>497</v>
      </c>
      <c r="E171" t="e">
        <f>VLOOKUP(D171,H171:$J$219,2,FALSE)</f>
        <v>#N/A</v>
      </c>
      <c r="H171" t="s">
        <v>393</v>
      </c>
      <c r="I171">
        <v>1167543000</v>
      </c>
      <c r="J171">
        <v>1186133498.6300001</v>
      </c>
      <c r="N171" s="23" t="s">
        <v>475</v>
      </c>
      <c r="O171" s="24">
        <v>160240000</v>
      </c>
    </row>
    <row r="172" spans="4:15" x14ac:dyDescent="0.2">
      <c r="D172" t="s">
        <v>451</v>
      </c>
      <c r="E172" t="e">
        <f>VLOOKUP(D172,H172:$J$219,2,FALSE)</f>
        <v>#N/A</v>
      </c>
      <c r="H172" t="s">
        <v>387</v>
      </c>
      <c r="I172">
        <v>5164000000</v>
      </c>
      <c r="J172">
        <v>5358964480.8699999</v>
      </c>
      <c r="N172" s="23" t="s">
        <v>1500</v>
      </c>
      <c r="O172" s="24">
        <v>139944000</v>
      </c>
    </row>
    <row r="173" spans="4:15" x14ac:dyDescent="0.2">
      <c r="D173" t="s">
        <v>447</v>
      </c>
      <c r="E173" t="e">
        <f>VLOOKUP(D173,H173:$J$219,2,FALSE)</f>
        <v>#N/A</v>
      </c>
      <c r="H173" t="s">
        <v>1366</v>
      </c>
      <c r="I173">
        <v>51425000</v>
      </c>
      <c r="J173">
        <v>54399180.329999998</v>
      </c>
      <c r="N173" s="23" t="s">
        <v>486</v>
      </c>
      <c r="O173" s="24">
        <v>50305000</v>
      </c>
    </row>
    <row r="174" spans="4:15" x14ac:dyDescent="0.2">
      <c r="D174" t="s">
        <v>441</v>
      </c>
      <c r="E174" t="e">
        <f>VLOOKUP(D174,H174:$J$219,2,FALSE)</f>
        <v>#N/A</v>
      </c>
      <c r="H174" t="s">
        <v>352</v>
      </c>
      <c r="I174">
        <v>30840000</v>
      </c>
      <c r="J174">
        <v>31139835.620000001</v>
      </c>
      <c r="N174" s="23" t="s">
        <v>508</v>
      </c>
      <c r="O174" s="24">
        <v>100380000</v>
      </c>
    </row>
    <row r="175" spans="4:15" x14ac:dyDescent="0.2">
      <c r="D175" t="s">
        <v>436</v>
      </c>
      <c r="E175" t="e">
        <f>VLOOKUP(D175,H175:$J$219,2,FALSE)</f>
        <v>#N/A</v>
      </c>
      <c r="H175" t="s">
        <v>287</v>
      </c>
      <c r="I175">
        <v>500000000</v>
      </c>
      <c r="J175">
        <v>511678082.19999999</v>
      </c>
      <c r="N175" s="23" t="s">
        <v>1523</v>
      </c>
      <c r="O175" s="24">
        <v>290250000</v>
      </c>
    </row>
    <row r="176" spans="4:15" x14ac:dyDescent="0.2">
      <c r="D176" t="s">
        <v>147</v>
      </c>
      <c r="E176" t="e">
        <f>VLOOKUP(D176,H176:$J$219,2,FALSE)</f>
        <v>#N/A</v>
      </c>
      <c r="H176" t="s">
        <v>370</v>
      </c>
      <c r="I176">
        <v>202920000</v>
      </c>
      <c r="J176">
        <v>210553698.63</v>
      </c>
      <c r="N176" s="23" t="s">
        <v>1566</v>
      </c>
      <c r="O176" s="24">
        <v>299730000</v>
      </c>
    </row>
    <row r="177" spans="4:15" x14ac:dyDescent="0.2">
      <c r="D177" t="s">
        <v>1500</v>
      </c>
      <c r="E177">
        <f>VLOOKUP(D177,H177:$J$219,2,FALSE)</f>
        <v>139944000</v>
      </c>
      <c r="H177" t="s">
        <v>475</v>
      </c>
      <c r="I177">
        <v>160240000</v>
      </c>
      <c r="J177">
        <v>163773150.68000001</v>
      </c>
      <c r="N177" s="23" t="s">
        <v>599</v>
      </c>
      <c r="O177" s="24">
        <v>240288000</v>
      </c>
    </row>
    <row r="178" spans="4:15" x14ac:dyDescent="0.2">
      <c r="D178" t="s">
        <v>414</v>
      </c>
      <c r="E178">
        <f>VLOOKUP(D178,H178:$J$219,2,FALSE)</f>
        <v>93030000</v>
      </c>
      <c r="H178" t="s">
        <v>1500</v>
      </c>
      <c r="I178">
        <v>139944000</v>
      </c>
      <c r="J178">
        <v>148521868.84999999</v>
      </c>
      <c r="N178" s="23" t="s">
        <v>1527</v>
      </c>
      <c r="O178" s="24">
        <v>302310000</v>
      </c>
    </row>
    <row r="179" spans="4:15" x14ac:dyDescent="0.2">
      <c r="D179" t="s">
        <v>420</v>
      </c>
      <c r="E179">
        <f>VLOOKUP(D179,H179:$J$219,2,FALSE)</f>
        <v>281677000</v>
      </c>
      <c r="H179" t="s">
        <v>414</v>
      </c>
      <c r="I179">
        <v>93030000</v>
      </c>
      <c r="J179">
        <v>97422786.890000001</v>
      </c>
      <c r="N179" s="23" t="s">
        <v>248</v>
      </c>
      <c r="O179" s="24">
        <v>298920000</v>
      </c>
    </row>
    <row r="180" spans="4:15" x14ac:dyDescent="0.2">
      <c r="D180" t="s">
        <v>552</v>
      </c>
      <c r="E180">
        <f>VLOOKUP(D180,H180:$J$219,2,FALSE)</f>
        <v>200480000</v>
      </c>
      <c r="H180" t="s">
        <v>420</v>
      </c>
      <c r="I180">
        <v>281677000</v>
      </c>
      <c r="J180">
        <v>293901688.51999998</v>
      </c>
      <c r="N180" s="23" t="s">
        <v>141</v>
      </c>
      <c r="O180" s="24">
        <v>360000000</v>
      </c>
    </row>
    <row r="181" spans="4:15" x14ac:dyDescent="0.2">
      <c r="D181" t="s">
        <v>364</v>
      </c>
      <c r="E181">
        <f>VLOOKUP(D181,H181:$J$219,2,FALSE)</f>
        <v>51090000</v>
      </c>
      <c r="H181" t="s">
        <v>552</v>
      </c>
      <c r="I181">
        <v>200480000</v>
      </c>
      <c r="J181">
        <v>203488219.18000001</v>
      </c>
      <c r="N181" s="23" t="s">
        <v>576</v>
      </c>
      <c r="O181" s="24">
        <v>199400000</v>
      </c>
    </row>
    <row r="182" spans="4:15" x14ac:dyDescent="0.2">
      <c r="D182" t="s">
        <v>558</v>
      </c>
      <c r="E182">
        <f>VLOOKUP(D182,H182:$J$219,2,FALSE)</f>
        <v>149895000</v>
      </c>
      <c r="H182" t="s">
        <v>364</v>
      </c>
      <c r="I182">
        <v>51090000</v>
      </c>
      <c r="J182">
        <v>52857123.289999999</v>
      </c>
      <c r="N182" s="23" t="s">
        <v>311</v>
      </c>
      <c r="O182" s="24">
        <v>151035000</v>
      </c>
    </row>
    <row r="183" spans="4:15" x14ac:dyDescent="0.2">
      <c r="D183" t="s">
        <v>564</v>
      </c>
      <c r="E183">
        <f>VLOOKUP(D183,H183:$J$219,2,FALSE)</f>
        <v>109538000</v>
      </c>
      <c r="H183" t="s">
        <v>558</v>
      </c>
      <c r="I183">
        <v>149895000</v>
      </c>
      <c r="J183">
        <v>152379863.00999999</v>
      </c>
      <c r="N183" s="23" t="s">
        <v>287</v>
      </c>
      <c r="O183" s="24">
        <v>500000000</v>
      </c>
    </row>
    <row r="184" spans="4:15" x14ac:dyDescent="0.2">
      <c r="D184" t="s">
        <v>570</v>
      </c>
      <c r="E184">
        <f>VLOOKUP(D184,H184:$J$219,2,FALSE)</f>
        <v>401760000</v>
      </c>
      <c r="H184" t="s">
        <v>564</v>
      </c>
      <c r="I184">
        <v>109538000</v>
      </c>
      <c r="J184">
        <v>111023753.42</v>
      </c>
      <c r="N184" s="23" t="s">
        <v>627</v>
      </c>
      <c r="O184" s="24">
        <v>387410000</v>
      </c>
    </row>
    <row r="185" spans="4:15" x14ac:dyDescent="0.2">
      <c r="D185" t="s">
        <v>1512</v>
      </c>
      <c r="E185">
        <f>VLOOKUP(D185,H185:$J$219,2,FALSE)</f>
        <v>800000000</v>
      </c>
      <c r="H185" t="s">
        <v>570</v>
      </c>
      <c r="I185">
        <v>401760000</v>
      </c>
      <c r="J185">
        <v>406590684.93000001</v>
      </c>
      <c r="N185" s="23" t="s">
        <v>552</v>
      </c>
      <c r="O185" s="24">
        <v>200480000</v>
      </c>
    </row>
    <row r="186" spans="4:15" x14ac:dyDescent="0.2">
      <c r="D186" t="s">
        <v>582</v>
      </c>
      <c r="E186">
        <f>VLOOKUP(D186,H186:$J$219,2,FALSE)</f>
        <v>299670000</v>
      </c>
      <c r="H186" t="s">
        <v>1512</v>
      </c>
      <c r="I186">
        <v>800000000</v>
      </c>
      <c r="J186">
        <v>809117808.22000003</v>
      </c>
      <c r="N186" s="23" t="s">
        <v>644</v>
      </c>
      <c r="O186" s="24">
        <v>55000000</v>
      </c>
    </row>
    <row r="187" spans="4:15" x14ac:dyDescent="0.2">
      <c r="D187" t="s">
        <v>587</v>
      </c>
      <c r="E187">
        <f>VLOOKUP(D187,H187:$J$219,2,FALSE)</f>
        <v>205400000</v>
      </c>
      <c r="H187" t="s">
        <v>582</v>
      </c>
      <c r="I187">
        <v>299670000</v>
      </c>
      <c r="J187">
        <v>302466164.38</v>
      </c>
      <c r="N187" s="23" t="s">
        <v>50</v>
      </c>
      <c r="O187" s="24">
        <v>280000000</v>
      </c>
    </row>
    <row r="188" spans="4:15" x14ac:dyDescent="0.2">
      <c r="D188" t="s">
        <v>576</v>
      </c>
      <c r="E188">
        <f>VLOOKUP(D188,H188:$J$219,2,FALSE)</f>
        <v>199400000</v>
      </c>
      <c r="H188" t="s">
        <v>587</v>
      </c>
      <c r="I188">
        <v>205400000</v>
      </c>
      <c r="J188">
        <v>207608219.18000001</v>
      </c>
      <c r="N188" s="23" t="s">
        <v>623</v>
      </c>
      <c r="O188" s="24">
        <v>229977000</v>
      </c>
    </row>
    <row r="189" spans="4:15" x14ac:dyDescent="0.2">
      <c r="D189" t="s">
        <v>1519</v>
      </c>
      <c r="E189">
        <f>VLOOKUP(D189,H189:$J$219,2,FALSE)</f>
        <v>44928000</v>
      </c>
      <c r="H189" t="s">
        <v>576</v>
      </c>
      <c r="I189">
        <v>199400000</v>
      </c>
      <c r="J189">
        <v>201467780.81999999</v>
      </c>
      <c r="N189" s="23" t="s">
        <v>611</v>
      </c>
      <c r="O189" s="24">
        <v>149745000</v>
      </c>
    </row>
    <row r="190" spans="4:15" x14ac:dyDescent="0.2">
      <c r="D190" t="s">
        <v>1522</v>
      </c>
      <c r="E190">
        <f>VLOOKUP(D190,H190:$J$219,2,FALSE)</f>
        <v>80056000</v>
      </c>
      <c r="H190" t="s">
        <v>1519</v>
      </c>
      <c r="I190">
        <v>44928000</v>
      </c>
      <c r="J190">
        <v>47018163.93</v>
      </c>
      <c r="N190" s="23" t="s">
        <v>293</v>
      </c>
      <c r="O190" s="24">
        <v>400000000</v>
      </c>
    </row>
    <row r="191" spans="4:15" x14ac:dyDescent="0.2">
      <c r="D191" t="s">
        <v>593</v>
      </c>
      <c r="E191">
        <f>VLOOKUP(D191,H191:$J$219,2,FALSE)</f>
        <v>202480000</v>
      </c>
      <c r="H191" t="s">
        <v>1522</v>
      </c>
      <c r="I191">
        <v>80056000</v>
      </c>
      <c r="J191">
        <v>85182819.670000002</v>
      </c>
      <c r="N191" s="23" t="s">
        <v>587</v>
      </c>
      <c r="O191" s="24">
        <v>205400000</v>
      </c>
    </row>
    <row r="192" spans="4:15" x14ac:dyDescent="0.2">
      <c r="D192" t="s">
        <v>376</v>
      </c>
      <c r="E192">
        <f>VLOOKUP(D192,H192:$J$219,2,FALSE)</f>
        <v>206860000</v>
      </c>
      <c r="H192" t="s">
        <v>593</v>
      </c>
      <c r="I192">
        <v>202480000</v>
      </c>
      <c r="J192">
        <v>204329643.84</v>
      </c>
      <c r="N192" s="23" t="s">
        <v>69</v>
      </c>
      <c r="O192" s="24">
        <v>120000000</v>
      </c>
    </row>
    <row r="193" spans="4:15" x14ac:dyDescent="0.2">
      <c r="D193" t="s">
        <v>1523</v>
      </c>
      <c r="E193">
        <f>VLOOKUP(D193,H193:$J$219,2,FALSE)</f>
        <v>290250000</v>
      </c>
      <c r="H193" t="s">
        <v>376</v>
      </c>
      <c r="I193">
        <v>206860000</v>
      </c>
      <c r="J193">
        <v>209202465.75</v>
      </c>
      <c r="N193" s="23" t="s">
        <v>322</v>
      </c>
      <c r="O193" s="24">
        <v>20000000</v>
      </c>
    </row>
    <row r="194" spans="4:15" x14ac:dyDescent="0.2">
      <c r="D194" t="s">
        <v>1524</v>
      </c>
      <c r="E194">
        <f>VLOOKUP(D194,H194:$J$219,2,FALSE)</f>
        <v>361080000</v>
      </c>
      <c r="H194" t="s">
        <v>1523</v>
      </c>
      <c r="I194">
        <v>290250000</v>
      </c>
      <c r="J194">
        <v>293188356.16000003</v>
      </c>
      <c r="N194" s="23" t="s">
        <v>135</v>
      </c>
      <c r="O194" s="24">
        <v>240000000</v>
      </c>
    </row>
    <row r="195" spans="4:15" x14ac:dyDescent="0.2">
      <c r="D195" t="s">
        <v>605</v>
      </c>
      <c r="E195">
        <f>VLOOKUP(D195,H195:$J$219,2,FALSE)</f>
        <v>315488000</v>
      </c>
      <c r="H195" t="s">
        <v>1524</v>
      </c>
      <c r="I195">
        <v>361080000</v>
      </c>
      <c r="J195">
        <v>363931397.25999999</v>
      </c>
      <c r="N195" s="23" t="s">
        <v>593</v>
      </c>
      <c r="O195" s="24">
        <v>202480000</v>
      </c>
    </row>
    <row r="196" spans="4:15" x14ac:dyDescent="0.2">
      <c r="D196" t="s">
        <v>611</v>
      </c>
      <c r="E196">
        <f>VLOOKUP(D196,H196:$J$219,2,FALSE)</f>
        <v>149745000</v>
      </c>
      <c r="H196" t="s">
        <v>611</v>
      </c>
      <c r="I196">
        <v>149745000</v>
      </c>
      <c r="J196">
        <v>150676273.97</v>
      </c>
      <c r="N196" s="23" t="s">
        <v>317</v>
      </c>
      <c r="O196" s="24">
        <v>270135000</v>
      </c>
    </row>
    <row r="197" spans="4:15" x14ac:dyDescent="0.2">
      <c r="D197" t="s">
        <v>599</v>
      </c>
      <c r="E197">
        <f>VLOOKUP(D197,H197:$J$219,2,FALSE)</f>
        <v>240288000</v>
      </c>
      <c r="H197" t="s">
        <v>605</v>
      </c>
      <c r="I197">
        <v>315488000</v>
      </c>
      <c r="J197">
        <v>318188273.97000003</v>
      </c>
      <c r="N197" s="23" t="s">
        <v>558</v>
      </c>
      <c r="O197" s="24">
        <v>149895000</v>
      </c>
    </row>
    <row r="198" spans="4:15" x14ac:dyDescent="0.2">
      <c r="D198" t="s">
        <v>617</v>
      </c>
      <c r="E198">
        <f>VLOOKUP(D198,H198:$J$219,2,FALSE)</f>
        <v>199260000</v>
      </c>
      <c r="H198" t="s">
        <v>617</v>
      </c>
      <c r="I198">
        <v>199260000</v>
      </c>
      <c r="J198">
        <v>200546465.75</v>
      </c>
      <c r="N198" s="23" t="s">
        <v>605</v>
      </c>
      <c r="O198" s="24">
        <v>315488000</v>
      </c>
    </row>
    <row r="199" spans="4:15" x14ac:dyDescent="0.2">
      <c r="D199" t="s">
        <v>623</v>
      </c>
      <c r="E199">
        <f>VLOOKUP(D199,H199:$J$219,2,FALSE)</f>
        <v>229977000</v>
      </c>
      <c r="H199" t="s">
        <v>623</v>
      </c>
      <c r="I199">
        <v>229977000</v>
      </c>
      <c r="J199">
        <v>231224356.16</v>
      </c>
      <c r="N199" s="23" t="s">
        <v>305</v>
      </c>
      <c r="O199" s="24">
        <v>200180000</v>
      </c>
    </row>
    <row r="200" spans="4:15" x14ac:dyDescent="0.2">
      <c r="D200" t="s">
        <v>627</v>
      </c>
      <c r="E200">
        <f>VLOOKUP(D200,H200:$J$219,2,FALSE)</f>
        <v>387410000</v>
      </c>
      <c r="H200" t="s">
        <v>293</v>
      </c>
      <c r="I200">
        <v>400000000</v>
      </c>
      <c r="J200">
        <v>402716712.31999999</v>
      </c>
      <c r="N200" s="23" t="s">
        <v>564</v>
      </c>
      <c r="O200" s="24">
        <v>109538000</v>
      </c>
    </row>
    <row r="201" spans="4:15" x14ac:dyDescent="0.2">
      <c r="D201" t="s">
        <v>293</v>
      </c>
      <c r="E201" t="e">
        <f>VLOOKUP(D201,H201:$J$219,2,FALSE)</f>
        <v>#N/A</v>
      </c>
      <c r="H201" t="s">
        <v>1527</v>
      </c>
      <c r="I201">
        <v>302310000</v>
      </c>
      <c r="J201">
        <v>303958767.12</v>
      </c>
      <c r="N201" s="23" t="s">
        <v>582</v>
      </c>
      <c r="O201" s="24">
        <v>299670000</v>
      </c>
    </row>
    <row r="202" spans="4:15" x14ac:dyDescent="0.2">
      <c r="D202" t="s">
        <v>633</v>
      </c>
      <c r="E202">
        <f>VLOOKUP(D202,H202:$J$219,2,FALSE)</f>
        <v>200040000</v>
      </c>
      <c r="H202" t="s">
        <v>627</v>
      </c>
      <c r="I202">
        <v>387410000</v>
      </c>
      <c r="J202">
        <v>389585890.41000003</v>
      </c>
      <c r="N202" s="23" t="s">
        <v>225</v>
      </c>
      <c r="O202" s="24">
        <v>400000000</v>
      </c>
    </row>
    <row r="203" spans="4:15" x14ac:dyDescent="0.2">
      <c r="D203" t="s">
        <v>1527</v>
      </c>
      <c r="E203" t="e">
        <f>VLOOKUP(D203,H203:$J$219,2,FALSE)</f>
        <v>#N/A</v>
      </c>
      <c r="H203" t="s">
        <v>633</v>
      </c>
      <c r="I203">
        <v>200040000</v>
      </c>
      <c r="J203">
        <v>201153041.09999999</v>
      </c>
      <c r="N203" s="23" t="s">
        <v>638</v>
      </c>
      <c r="O203" s="24">
        <v>150360000</v>
      </c>
    </row>
    <row r="204" spans="4:15" x14ac:dyDescent="0.2">
      <c r="D204" t="s">
        <v>299</v>
      </c>
      <c r="E204">
        <f>VLOOKUP(D204,H204:$J$219,2,FALSE)</f>
        <v>240000000</v>
      </c>
      <c r="H204" t="s">
        <v>299</v>
      </c>
      <c r="I204">
        <v>240000000</v>
      </c>
      <c r="J204">
        <v>241227353.41999999</v>
      </c>
      <c r="N204" s="23" t="s">
        <v>1567</v>
      </c>
      <c r="O204" s="24">
        <v>39912000</v>
      </c>
    </row>
    <row r="205" spans="4:15" x14ac:dyDescent="0.2">
      <c r="D205" t="s">
        <v>638</v>
      </c>
      <c r="E205">
        <f>VLOOKUP(D205,H205:$J$219,2,FALSE)</f>
        <v>150360000</v>
      </c>
      <c r="H205" t="s">
        <v>638</v>
      </c>
      <c r="I205">
        <v>150360000</v>
      </c>
      <c r="J205">
        <v>151079178.08000001</v>
      </c>
      <c r="N205" s="23" t="s">
        <v>299</v>
      </c>
      <c r="O205" s="24">
        <v>240000000</v>
      </c>
    </row>
    <row r="206" spans="4:15" x14ac:dyDescent="0.2">
      <c r="D206" t="s">
        <v>1530</v>
      </c>
      <c r="E206">
        <f>VLOOKUP(D206,H206:$J$219,2,FALSE)</f>
        <v>201720000</v>
      </c>
      <c r="H206" t="s">
        <v>599</v>
      </c>
      <c r="I206">
        <v>240288000</v>
      </c>
      <c r="J206">
        <v>242118575.34</v>
      </c>
      <c r="N206" s="23" t="s">
        <v>617</v>
      </c>
      <c r="O206" s="24">
        <v>199260000</v>
      </c>
    </row>
    <row r="207" spans="4:15" x14ac:dyDescent="0.2">
      <c r="D207" t="s">
        <v>248</v>
      </c>
      <c r="E207">
        <f>VLOOKUP(D207,H207:$J$219,2,FALSE)</f>
        <v>298920000</v>
      </c>
      <c r="H207" t="s">
        <v>1530</v>
      </c>
      <c r="I207">
        <v>201720000</v>
      </c>
      <c r="J207">
        <v>202706301.37</v>
      </c>
      <c r="N207" s="23" t="s">
        <v>1512</v>
      </c>
      <c r="O207" s="24">
        <v>800000000</v>
      </c>
    </row>
    <row r="208" spans="4:15" x14ac:dyDescent="0.2">
      <c r="D208" t="s">
        <v>50</v>
      </c>
      <c r="E208">
        <f>VLOOKUP(D208,H208:$J$219,2,FALSE)</f>
        <v>280000000</v>
      </c>
      <c r="H208" t="s">
        <v>644</v>
      </c>
      <c r="I208">
        <v>55000000</v>
      </c>
      <c r="J208">
        <v>55129739.729999997</v>
      </c>
      <c r="N208" s="23" t="s">
        <v>633</v>
      </c>
      <c r="O208" s="24">
        <v>200040000</v>
      </c>
    </row>
    <row r="209" spans="4:15" x14ac:dyDescent="0.2">
      <c r="D209" t="s">
        <v>69</v>
      </c>
      <c r="E209">
        <f>VLOOKUP(D209,H209:$J$219,2,FALSE)</f>
        <v>120000000</v>
      </c>
      <c r="H209" t="s">
        <v>219</v>
      </c>
      <c r="I209">
        <v>600000000</v>
      </c>
      <c r="J209">
        <v>600887671.25999999</v>
      </c>
      <c r="N209" s="23" t="s">
        <v>219</v>
      </c>
      <c r="O209" s="24">
        <v>600000000</v>
      </c>
    </row>
    <row r="210" spans="4:15" x14ac:dyDescent="0.2">
      <c r="D210" t="s">
        <v>135</v>
      </c>
      <c r="E210">
        <f>VLOOKUP(D210,H210:$J$219,2,FALSE)</f>
        <v>240000000</v>
      </c>
      <c r="H210" t="s">
        <v>225</v>
      </c>
      <c r="I210">
        <v>400000000</v>
      </c>
      <c r="J210">
        <v>401002301.36000001</v>
      </c>
      <c r="N210" s="23" t="s">
        <v>1524</v>
      </c>
      <c r="O210" s="24">
        <v>361080000</v>
      </c>
    </row>
    <row r="211" spans="4:15" x14ac:dyDescent="0.2">
      <c r="D211" t="s">
        <v>225</v>
      </c>
      <c r="E211" t="e">
        <f>VLOOKUP(D211,H211:$J$219,2,FALSE)</f>
        <v>#N/A</v>
      </c>
      <c r="H211" t="s">
        <v>248</v>
      </c>
      <c r="I211">
        <v>298920000</v>
      </c>
      <c r="J211">
        <v>300230958.89999998</v>
      </c>
      <c r="N211" s="23" t="s">
        <v>570</v>
      </c>
      <c r="O211" s="24">
        <v>401760000</v>
      </c>
    </row>
    <row r="212" spans="4:15" x14ac:dyDescent="0.2">
      <c r="D212" t="s">
        <v>305</v>
      </c>
      <c r="E212">
        <f>VLOOKUP(D212,H212:$J$219,2,FALSE)</f>
        <v>200180000</v>
      </c>
      <c r="H212" t="s">
        <v>50</v>
      </c>
      <c r="I212">
        <v>280000000</v>
      </c>
      <c r="J212">
        <v>281112328.75999999</v>
      </c>
      <c r="N212" s="23" t="s">
        <v>1568</v>
      </c>
      <c r="O212" s="24">
        <v>237624352</v>
      </c>
    </row>
    <row r="213" spans="4:15" x14ac:dyDescent="0.2">
      <c r="D213" t="s">
        <v>311</v>
      </c>
      <c r="E213">
        <f>VLOOKUP(D213,H213:$J$219,2,FALSE)</f>
        <v>151035000</v>
      </c>
      <c r="H213" t="s">
        <v>69</v>
      </c>
      <c r="I213">
        <v>120000000</v>
      </c>
      <c r="J213">
        <v>120497621.92</v>
      </c>
      <c r="N213" s="23" t="s">
        <v>1495</v>
      </c>
      <c r="O213" s="24">
        <v>4627366.1900000004</v>
      </c>
    </row>
    <row r="214" spans="4:15" x14ac:dyDescent="0.2">
      <c r="D214" t="s">
        <v>644</v>
      </c>
      <c r="E214" t="e">
        <f>VLOOKUP(D214,H214:$J$219,2,FALSE)</f>
        <v>#N/A</v>
      </c>
      <c r="H214" t="s">
        <v>135</v>
      </c>
      <c r="I214">
        <v>240000000</v>
      </c>
      <c r="J214">
        <v>240815342.47</v>
      </c>
      <c r="N214" s="23" t="s">
        <v>1569</v>
      </c>
      <c r="O214" s="24">
        <v>69023626049</v>
      </c>
    </row>
    <row r="215" spans="4:15" x14ac:dyDescent="0.2">
      <c r="D215" t="s">
        <v>141</v>
      </c>
      <c r="E215">
        <f>VLOOKUP(D215,H215:$J$219,2,FALSE)</f>
        <v>360000000</v>
      </c>
      <c r="H215" t="s">
        <v>305</v>
      </c>
      <c r="I215">
        <v>200180000</v>
      </c>
      <c r="J215">
        <v>200763013.69999999</v>
      </c>
    </row>
    <row r="216" spans="4:15" x14ac:dyDescent="0.2">
      <c r="D216" t="s">
        <v>317</v>
      </c>
      <c r="E216">
        <f>VLOOKUP(D216,H216:$J$219,2,FALSE)</f>
        <v>270135000</v>
      </c>
      <c r="H216" t="s">
        <v>311</v>
      </c>
      <c r="I216">
        <v>151035000</v>
      </c>
      <c r="J216">
        <v>151366027.40000001</v>
      </c>
    </row>
    <row r="217" spans="4:15" x14ac:dyDescent="0.2">
      <c r="D217" t="s">
        <v>219</v>
      </c>
      <c r="E217" t="e">
        <f>VLOOKUP(D217,H217:$J$219,2,FALSE)</f>
        <v>#N/A</v>
      </c>
      <c r="H217" t="s">
        <v>141</v>
      </c>
      <c r="I217">
        <v>360000000</v>
      </c>
      <c r="J217">
        <v>360689819.18000001</v>
      </c>
    </row>
    <row r="218" spans="4:15" x14ac:dyDescent="0.2">
      <c r="D218" t="s">
        <v>322</v>
      </c>
      <c r="E218">
        <f>VLOOKUP(D218,H218:$J$219,2,FALSE)</f>
        <v>20000000</v>
      </c>
      <c r="H218" t="s">
        <v>317</v>
      </c>
      <c r="I218">
        <v>270135000</v>
      </c>
      <c r="J218">
        <v>270567739.73000002</v>
      </c>
    </row>
    <row r="219" spans="4:15" x14ac:dyDescent="0.2">
      <c r="H219" t="s">
        <v>322</v>
      </c>
      <c r="I219">
        <v>20000000</v>
      </c>
      <c r="J219">
        <v>20007232.879999999</v>
      </c>
    </row>
  </sheetData>
  <phoneticPr fontId="18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R65422"/>
  <sheetViews>
    <sheetView topLeftCell="G1" workbookViewId="0">
      <pane ySplit="1" topLeftCell="A215" activePane="bottomLeft" state="frozen"/>
      <selection pane="bottomLeft" activeCell="K231" sqref="K231"/>
    </sheetView>
  </sheetViews>
  <sheetFormatPr defaultColWidth="9" defaultRowHeight="12.75" x14ac:dyDescent="0.2"/>
  <cols>
    <col min="1" max="2" width="7.85546875" style="2" customWidth="1"/>
    <col min="3" max="3" width="15.5703125" style="2" customWidth="1"/>
    <col min="4" max="5" width="8.5703125" style="2" customWidth="1"/>
    <col min="6" max="6" width="14.5703125" style="2" customWidth="1"/>
    <col min="7" max="7" width="7.85546875" style="2" customWidth="1"/>
    <col min="8" max="8" width="6.140625" style="2" customWidth="1"/>
    <col min="9" max="9" width="7.85546875" style="2" customWidth="1"/>
    <col min="10" max="10" width="13.85546875" style="2" customWidth="1"/>
    <col min="11" max="14" width="16.42578125" style="2" customWidth="1"/>
    <col min="15" max="15" width="13.85546875" style="2" customWidth="1"/>
    <col min="16" max="16" width="14.5703125" style="2" customWidth="1"/>
    <col min="17" max="17" width="17.140625" style="3" customWidth="1"/>
    <col min="18" max="18" width="15.5703125" customWidth="1"/>
  </cols>
  <sheetData>
    <row r="1" spans="1:17" x14ac:dyDescent="0.2">
      <c r="A1" s="4" t="s">
        <v>1570</v>
      </c>
      <c r="B1" s="4"/>
      <c r="C1" s="4" t="s">
        <v>1571</v>
      </c>
      <c r="D1" s="4" t="s">
        <v>1572</v>
      </c>
      <c r="E1" s="4" t="s">
        <v>2</v>
      </c>
      <c r="F1" s="4" t="s">
        <v>3</v>
      </c>
      <c r="G1" s="4" t="s">
        <v>1573</v>
      </c>
      <c r="H1" s="4" t="s">
        <v>1574</v>
      </c>
      <c r="I1" s="4" t="s">
        <v>1575</v>
      </c>
      <c r="J1" s="8" t="s">
        <v>11</v>
      </c>
      <c r="K1" s="4" t="s">
        <v>6</v>
      </c>
      <c r="L1" s="4" t="s">
        <v>1556</v>
      </c>
      <c r="M1" s="4" t="s">
        <v>5</v>
      </c>
      <c r="N1" s="4" t="s">
        <v>1576</v>
      </c>
      <c r="O1" s="4" t="s">
        <v>1577</v>
      </c>
      <c r="P1" s="4" t="s">
        <v>1578</v>
      </c>
    </row>
    <row r="2" spans="1:17" x14ac:dyDescent="0.2">
      <c r="A2" s="5">
        <v>3101</v>
      </c>
      <c r="B2" s="5" t="s">
        <v>21</v>
      </c>
      <c r="C2" s="6" t="s">
        <v>1579</v>
      </c>
      <c r="D2" s="7">
        <v>44104</v>
      </c>
      <c r="E2" s="6" t="s">
        <v>1580</v>
      </c>
      <c r="F2" s="6" t="s">
        <v>1192</v>
      </c>
      <c r="G2" s="6" t="s">
        <v>1581</v>
      </c>
      <c r="H2" s="6" t="s">
        <v>1582</v>
      </c>
      <c r="I2" s="6" t="s">
        <v>259</v>
      </c>
      <c r="J2" s="9">
        <v>1700000</v>
      </c>
      <c r="K2" s="10">
        <v>177629180.81</v>
      </c>
      <c r="L2" s="9">
        <v>174809300</v>
      </c>
      <c r="M2" s="11">
        <v>172652000</v>
      </c>
      <c r="N2" s="12" t="s">
        <v>1583</v>
      </c>
      <c r="O2" s="9">
        <v>4977180.8099999996</v>
      </c>
      <c r="P2" s="12" t="s">
        <v>1584</v>
      </c>
      <c r="Q2"/>
    </row>
    <row r="3" spans="1:17" x14ac:dyDescent="0.2">
      <c r="A3" s="5">
        <v>3101</v>
      </c>
      <c r="B3" s="5" t="s">
        <v>21</v>
      </c>
      <c r="C3" s="6" t="s">
        <v>1579</v>
      </c>
      <c r="D3" s="7">
        <v>44104</v>
      </c>
      <c r="E3" s="6" t="s">
        <v>1585</v>
      </c>
      <c r="F3" s="6" t="s">
        <v>1195</v>
      </c>
      <c r="G3" s="6" t="s">
        <v>1581</v>
      </c>
      <c r="H3" s="6" t="s">
        <v>1582</v>
      </c>
      <c r="I3" s="6" t="s">
        <v>259</v>
      </c>
      <c r="J3" s="9">
        <v>2000000</v>
      </c>
      <c r="K3" s="9">
        <v>208274520.53999999</v>
      </c>
      <c r="L3" s="9">
        <v>205220000</v>
      </c>
      <c r="M3" s="11">
        <v>202800000</v>
      </c>
      <c r="N3" s="12" t="s">
        <v>1586</v>
      </c>
      <c r="O3" s="9">
        <v>5474520.54</v>
      </c>
      <c r="P3" s="12" t="s">
        <v>1584</v>
      </c>
      <c r="Q3"/>
    </row>
    <row r="4" spans="1:17" x14ac:dyDescent="0.2">
      <c r="A4" s="5">
        <v>3101</v>
      </c>
      <c r="B4" s="5" t="s">
        <v>21</v>
      </c>
      <c r="C4" s="6" t="s">
        <v>1579</v>
      </c>
      <c r="D4" s="7">
        <v>44104</v>
      </c>
      <c r="E4" s="6" t="s">
        <v>1587</v>
      </c>
      <c r="F4" s="6" t="s">
        <v>1176</v>
      </c>
      <c r="G4" s="6" t="s">
        <v>1581</v>
      </c>
      <c r="H4" s="6" t="s">
        <v>1582</v>
      </c>
      <c r="I4" s="6" t="s">
        <v>259</v>
      </c>
      <c r="J4" s="9">
        <v>500000</v>
      </c>
      <c r="K4" s="9">
        <v>51348835.619999997</v>
      </c>
      <c r="L4" s="9">
        <v>49807500</v>
      </c>
      <c r="M4" s="11">
        <v>50275000</v>
      </c>
      <c r="N4" s="12" t="s">
        <v>1588</v>
      </c>
      <c r="O4" s="9">
        <v>1073835.6200000001</v>
      </c>
      <c r="P4" s="12" t="s">
        <v>1584</v>
      </c>
      <c r="Q4"/>
    </row>
    <row r="5" spans="1:17" x14ac:dyDescent="0.2">
      <c r="A5" s="5">
        <v>3101</v>
      </c>
      <c r="B5" s="5" t="s">
        <v>21</v>
      </c>
      <c r="C5" s="6" t="s">
        <v>1579</v>
      </c>
      <c r="D5" s="7">
        <v>44104</v>
      </c>
      <c r="E5" s="6" t="s">
        <v>1589</v>
      </c>
      <c r="F5" s="6" t="s">
        <v>1180</v>
      </c>
      <c r="G5" s="6" t="s">
        <v>1581</v>
      </c>
      <c r="H5" s="6" t="s">
        <v>1582</v>
      </c>
      <c r="I5" s="6" t="s">
        <v>259</v>
      </c>
      <c r="J5" s="9">
        <v>500000</v>
      </c>
      <c r="K5" s="9">
        <v>50668493.149999999</v>
      </c>
      <c r="L5" s="9">
        <v>49657000</v>
      </c>
      <c r="M5" s="11">
        <v>50350000</v>
      </c>
      <c r="N5" s="12" t="s">
        <v>1590</v>
      </c>
      <c r="O5" s="9">
        <v>318493.15000000002</v>
      </c>
      <c r="P5" s="12" t="s">
        <v>1584</v>
      </c>
      <c r="Q5"/>
    </row>
    <row r="6" spans="1:17" x14ac:dyDescent="0.2">
      <c r="A6" s="5">
        <v>3101</v>
      </c>
      <c r="B6" s="5" t="s">
        <v>21</v>
      </c>
      <c r="C6" s="6" t="s">
        <v>1579</v>
      </c>
      <c r="D6" s="7">
        <v>44104</v>
      </c>
      <c r="E6" s="6" t="s">
        <v>1591</v>
      </c>
      <c r="F6" s="6" t="s">
        <v>1177</v>
      </c>
      <c r="G6" s="6" t="s">
        <v>1581</v>
      </c>
      <c r="H6" s="6" t="s">
        <v>1582</v>
      </c>
      <c r="I6" s="6" t="s">
        <v>259</v>
      </c>
      <c r="J6" s="9">
        <v>1000000</v>
      </c>
      <c r="K6" s="9">
        <v>101396164.38</v>
      </c>
      <c r="L6" s="9">
        <v>99449000</v>
      </c>
      <c r="M6" s="11">
        <v>100480000</v>
      </c>
      <c r="N6" s="12" t="s">
        <v>1592</v>
      </c>
      <c r="O6" s="9">
        <v>916164.38</v>
      </c>
      <c r="P6" s="12" t="s">
        <v>1584</v>
      </c>
      <c r="Q6"/>
    </row>
    <row r="7" spans="1:17" x14ac:dyDescent="0.2">
      <c r="A7" s="5">
        <v>3101</v>
      </c>
      <c r="B7" s="5" t="s">
        <v>21</v>
      </c>
      <c r="C7" s="6" t="s">
        <v>1579</v>
      </c>
      <c r="D7" s="7">
        <v>44104</v>
      </c>
      <c r="E7" s="6" t="s">
        <v>1593</v>
      </c>
      <c r="F7" s="6" t="s">
        <v>1172</v>
      </c>
      <c r="G7" s="6" t="s">
        <v>1581</v>
      </c>
      <c r="H7" s="6" t="s">
        <v>1582</v>
      </c>
      <c r="I7" s="6" t="s">
        <v>259</v>
      </c>
      <c r="J7" s="9">
        <v>1200000</v>
      </c>
      <c r="K7" s="9">
        <v>123884515.06999999</v>
      </c>
      <c r="L7" s="9">
        <v>119812800</v>
      </c>
      <c r="M7" s="11">
        <v>121032000</v>
      </c>
      <c r="N7" s="12" t="s">
        <v>1594</v>
      </c>
      <c r="O7" s="9">
        <v>2852515.07</v>
      </c>
      <c r="P7" s="12" t="s">
        <v>1584</v>
      </c>
      <c r="Q7"/>
    </row>
    <row r="8" spans="1:17" x14ac:dyDescent="0.2">
      <c r="A8" s="5">
        <v>3101</v>
      </c>
      <c r="B8" s="5" t="s">
        <v>21</v>
      </c>
      <c r="C8" s="6" t="s">
        <v>1579</v>
      </c>
      <c r="D8" s="7">
        <v>44104</v>
      </c>
      <c r="E8" s="6" t="s">
        <v>338</v>
      </c>
      <c r="F8" s="6" t="s">
        <v>340</v>
      </c>
      <c r="G8" s="6" t="s">
        <v>1581</v>
      </c>
      <c r="H8" s="6" t="s">
        <v>1582</v>
      </c>
      <c r="I8" s="6" t="s">
        <v>259</v>
      </c>
      <c r="J8" s="9">
        <v>1000000</v>
      </c>
      <c r="K8" s="9">
        <v>101223561.64</v>
      </c>
      <c r="L8" s="9">
        <v>101641000</v>
      </c>
      <c r="M8" s="11">
        <v>101000000</v>
      </c>
      <c r="N8" s="12" t="s">
        <v>1595</v>
      </c>
      <c r="O8" s="9">
        <v>223561.64</v>
      </c>
      <c r="P8" s="12" t="s">
        <v>1584</v>
      </c>
      <c r="Q8"/>
    </row>
    <row r="9" spans="1:17" x14ac:dyDescent="0.2">
      <c r="A9" s="5">
        <v>3101</v>
      </c>
      <c r="B9" s="5" t="s">
        <v>21</v>
      </c>
      <c r="C9" s="6" t="s">
        <v>1579</v>
      </c>
      <c r="D9" s="7">
        <v>44104</v>
      </c>
      <c r="E9" s="6" t="s">
        <v>34</v>
      </c>
      <c r="F9" s="6" t="s">
        <v>36</v>
      </c>
      <c r="G9" s="6" t="s">
        <v>1581</v>
      </c>
      <c r="H9" s="6" t="s">
        <v>1582</v>
      </c>
      <c r="I9" s="6" t="s">
        <v>23</v>
      </c>
      <c r="J9" s="9">
        <v>200000</v>
      </c>
      <c r="K9" s="9">
        <v>21012767.120000001</v>
      </c>
      <c r="L9" s="9">
        <v>20000000</v>
      </c>
      <c r="M9" s="11">
        <v>20776000</v>
      </c>
      <c r="N9" s="12" t="s">
        <v>1596</v>
      </c>
      <c r="O9" s="9">
        <v>236767.12</v>
      </c>
      <c r="P9" s="12" t="s">
        <v>1597</v>
      </c>
      <c r="Q9"/>
    </row>
    <row r="10" spans="1:17" x14ac:dyDescent="0.2">
      <c r="A10" s="5">
        <v>3101</v>
      </c>
      <c r="B10" s="5" t="s">
        <v>21</v>
      </c>
      <c r="C10" s="6" t="s">
        <v>1579</v>
      </c>
      <c r="D10" s="7">
        <v>44104</v>
      </c>
      <c r="E10" s="6" t="s">
        <v>1598</v>
      </c>
      <c r="F10" s="6" t="s">
        <v>1183</v>
      </c>
      <c r="G10" s="6" t="s">
        <v>1581</v>
      </c>
      <c r="H10" s="6" t="s">
        <v>1582</v>
      </c>
      <c r="I10" s="6" t="s">
        <v>23</v>
      </c>
      <c r="J10" s="9">
        <v>1000000</v>
      </c>
      <c r="K10" s="9">
        <v>99816876.709999993</v>
      </c>
      <c r="L10" s="9">
        <v>100000000</v>
      </c>
      <c r="M10" s="11">
        <v>98780000</v>
      </c>
      <c r="N10" s="12" t="s">
        <v>1599</v>
      </c>
      <c r="O10" s="9">
        <v>1036876.71</v>
      </c>
      <c r="P10" s="12" t="s">
        <v>1600</v>
      </c>
      <c r="Q10"/>
    </row>
    <row r="11" spans="1:17" x14ac:dyDescent="0.2">
      <c r="A11" s="5">
        <v>3101</v>
      </c>
      <c r="B11" s="5" t="s">
        <v>21</v>
      </c>
      <c r="C11" s="6" t="s">
        <v>1579</v>
      </c>
      <c r="D11" s="7">
        <v>44104</v>
      </c>
      <c r="E11" s="6" t="s">
        <v>326</v>
      </c>
      <c r="F11" s="6" t="s">
        <v>328</v>
      </c>
      <c r="G11" s="6" t="s">
        <v>1581</v>
      </c>
      <c r="H11" s="6" t="s">
        <v>1582</v>
      </c>
      <c r="I11" s="6" t="s">
        <v>259</v>
      </c>
      <c r="J11" s="9">
        <v>500000</v>
      </c>
      <c r="K11" s="9">
        <v>50569013.700000003</v>
      </c>
      <c r="L11" s="9">
        <v>50771000</v>
      </c>
      <c r="M11" s="11">
        <v>50450000</v>
      </c>
      <c r="N11" s="12" t="s">
        <v>1601</v>
      </c>
      <c r="O11" s="9">
        <v>119013.7</v>
      </c>
      <c r="P11" s="12" t="s">
        <v>1584</v>
      </c>
      <c r="Q11"/>
    </row>
    <row r="12" spans="1:17" x14ac:dyDescent="0.2">
      <c r="A12" s="5">
        <v>3101</v>
      </c>
      <c r="B12" s="5" t="s">
        <v>21</v>
      </c>
      <c r="C12" s="6" t="s">
        <v>1579</v>
      </c>
      <c r="D12" s="7">
        <v>44104</v>
      </c>
      <c r="E12" s="6" t="s">
        <v>27</v>
      </c>
      <c r="F12" s="6" t="s">
        <v>29</v>
      </c>
      <c r="G12" s="6" t="s">
        <v>1581</v>
      </c>
      <c r="H12" s="6" t="s">
        <v>1582</v>
      </c>
      <c r="I12" s="6" t="s">
        <v>23</v>
      </c>
      <c r="J12" s="9">
        <v>1500000</v>
      </c>
      <c r="K12" s="9">
        <v>156283232.88</v>
      </c>
      <c r="L12" s="9">
        <v>150000000</v>
      </c>
      <c r="M12" s="11">
        <v>154500000</v>
      </c>
      <c r="N12" s="12" t="s">
        <v>1602</v>
      </c>
      <c r="O12" s="9">
        <v>1783232.88</v>
      </c>
      <c r="P12" s="12" t="s">
        <v>1584</v>
      </c>
      <c r="Q12"/>
    </row>
    <row r="13" spans="1:17" x14ac:dyDescent="0.2">
      <c r="A13" s="5">
        <v>3101</v>
      </c>
      <c r="B13" s="5" t="s">
        <v>21</v>
      </c>
      <c r="C13" s="6" t="s">
        <v>1579</v>
      </c>
      <c r="D13" s="7">
        <v>44104</v>
      </c>
      <c r="E13" s="6" t="s">
        <v>1603</v>
      </c>
      <c r="F13" s="6" t="s">
        <v>1189</v>
      </c>
      <c r="G13" s="6" t="s">
        <v>1581</v>
      </c>
      <c r="H13" s="6" t="s">
        <v>1582</v>
      </c>
      <c r="I13" s="6" t="s">
        <v>259</v>
      </c>
      <c r="J13" s="9">
        <v>2000000</v>
      </c>
      <c r="K13" s="9">
        <v>212341726.02000001</v>
      </c>
      <c r="L13" s="9">
        <v>203602000</v>
      </c>
      <c r="M13" s="11">
        <v>203602000</v>
      </c>
      <c r="N13" s="12" t="s">
        <v>1584</v>
      </c>
      <c r="O13" s="9">
        <v>8739726.0199999996</v>
      </c>
      <c r="P13" s="12" t="s">
        <v>1584</v>
      </c>
      <c r="Q13"/>
    </row>
    <row r="14" spans="1:17" x14ac:dyDescent="0.2">
      <c r="A14" s="5">
        <v>3101</v>
      </c>
      <c r="B14" s="5" t="s">
        <v>21</v>
      </c>
      <c r="C14" s="6" t="s">
        <v>1579</v>
      </c>
      <c r="D14" s="7">
        <v>44104</v>
      </c>
      <c r="E14" s="6" t="s">
        <v>1604</v>
      </c>
      <c r="F14" s="6" t="s">
        <v>1169</v>
      </c>
      <c r="G14" s="6" t="s">
        <v>1581</v>
      </c>
      <c r="H14" s="6" t="s">
        <v>1605</v>
      </c>
      <c r="I14" s="6" t="s">
        <v>23</v>
      </c>
      <c r="J14" s="9">
        <v>2500000</v>
      </c>
      <c r="K14" s="9">
        <v>265819178.08000001</v>
      </c>
      <c r="L14" s="9">
        <v>250000000</v>
      </c>
      <c r="M14" s="11">
        <v>254600000</v>
      </c>
      <c r="N14" s="12" t="s">
        <v>1606</v>
      </c>
      <c r="O14" s="9">
        <v>11219178.08</v>
      </c>
      <c r="P14" s="12" t="s">
        <v>1607</v>
      </c>
      <c r="Q14"/>
    </row>
    <row r="15" spans="1:17" x14ac:dyDescent="0.2">
      <c r="A15" s="5">
        <v>3101</v>
      </c>
      <c r="B15" s="5" t="s">
        <v>21</v>
      </c>
      <c r="C15" s="6" t="s">
        <v>1579</v>
      </c>
      <c r="D15" s="7">
        <v>44104</v>
      </c>
      <c r="E15" s="6" t="s">
        <v>162</v>
      </c>
      <c r="F15" s="6" t="s">
        <v>164</v>
      </c>
      <c r="G15" s="6" t="s">
        <v>1581</v>
      </c>
      <c r="H15" s="6" t="s">
        <v>1608</v>
      </c>
      <c r="I15" s="6" t="s">
        <v>23</v>
      </c>
      <c r="J15" s="9">
        <v>2800000</v>
      </c>
      <c r="K15" s="9">
        <v>288461830.13999999</v>
      </c>
      <c r="L15" s="9">
        <v>280000000</v>
      </c>
      <c r="M15" s="11">
        <v>283976000</v>
      </c>
      <c r="N15" s="12" t="s">
        <v>1609</v>
      </c>
      <c r="O15" s="9">
        <v>4485830.1399999997</v>
      </c>
      <c r="P15" s="12" t="s">
        <v>1610</v>
      </c>
      <c r="Q15"/>
    </row>
    <row r="16" spans="1:17" x14ac:dyDescent="0.2">
      <c r="A16" s="5">
        <v>3101</v>
      </c>
      <c r="B16" s="5" t="s">
        <v>21</v>
      </c>
      <c r="C16" s="6" t="s">
        <v>1579</v>
      </c>
      <c r="D16" s="7">
        <v>44104</v>
      </c>
      <c r="E16" s="6" t="s">
        <v>167</v>
      </c>
      <c r="F16" s="6" t="s">
        <v>169</v>
      </c>
      <c r="G16" s="6" t="s">
        <v>1581</v>
      </c>
      <c r="H16" s="6" t="s">
        <v>1608</v>
      </c>
      <c r="I16" s="6" t="s">
        <v>23</v>
      </c>
      <c r="J16" s="9">
        <v>100000</v>
      </c>
      <c r="K16" s="9">
        <v>10445917.810000001</v>
      </c>
      <c r="L16" s="9">
        <v>10000000</v>
      </c>
      <c r="M16" s="11">
        <v>10239000</v>
      </c>
      <c r="N16" s="12" t="s">
        <v>1611</v>
      </c>
      <c r="O16" s="9">
        <v>206917.81</v>
      </c>
      <c r="P16" s="12" t="s">
        <v>1612</v>
      </c>
      <c r="Q16"/>
    </row>
    <row r="17" spans="1:16" customFormat="1" x14ac:dyDescent="0.2">
      <c r="A17" s="5">
        <v>3101</v>
      </c>
      <c r="B17" s="5" t="s">
        <v>21</v>
      </c>
      <c r="C17" s="6" t="s">
        <v>1579</v>
      </c>
      <c r="D17" s="7">
        <v>44104</v>
      </c>
      <c r="E17" s="6" t="s">
        <v>173</v>
      </c>
      <c r="F17" s="6" t="s">
        <v>175</v>
      </c>
      <c r="G17" s="6" t="s">
        <v>1581</v>
      </c>
      <c r="H17" s="6" t="s">
        <v>1608</v>
      </c>
      <c r="I17" s="6" t="s">
        <v>23</v>
      </c>
      <c r="J17" s="9">
        <v>300000</v>
      </c>
      <c r="K17" s="9">
        <v>31200863.010000002</v>
      </c>
      <c r="L17" s="9">
        <v>30000000</v>
      </c>
      <c r="M17" s="11">
        <v>30543000</v>
      </c>
      <c r="N17" s="12" t="s">
        <v>1613</v>
      </c>
      <c r="O17" s="9">
        <v>657863.01</v>
      </c>
      <c r="P17" s="12" t="s">
        <v>1614</v>
      </c>
    </row>
    <row r="18" spans="1:16" customFormat="1" x14ac:dyDescent="0.2">
      <c r="A18" s="5">
        <v>3101</v>
      </c>
      <c r="B18" s="5" t="s">
        <v>21</v>
      </c>
      <c r="C18" s="6" t="s">
        <v>1579</v>
      </c>
      <c r="D18" s="7">
        <v>44104</v>
      </c>
      <c r="E18" s="6" t="s">
        <v>179</v>
      </c>
      <c r="F18" s="6" t="s">
        <v>181</v>
      </c>
      <c r="G18" s="6" t="s">
        <v>1581</v>
      </c>
      <c r="H18" s="6" t="s">
        <v>1608</v>
      </c>
      <c r="I18" s="6" t="s">
        <v>23</v>
      </c>
      <c r="J18" s="9">
        <v>200000</v>
      </c>
      <c r="K18" s="9">
        <v>20834301.370000001</v>
      </c>
      <c r="L18" s="9">
        <v>20000000</v>
      </c>
      <c r="M18" s="11">
        <v>20388000</v>
      </c>
      <c r="N18" s="12" t="s">
        <v>1615</v>
      </c>
      <c r="O18" s="9">
        <v>446301.37</v>
      </c>
      <c r="P18" s="12" t="s">
        <v>1616</v>
      </c>
    </row>
    <row r="19" spans="1:16" customFormat="1" x14ac:dyDescent="0.2">
      <c r="A19" s="5">
        <v>3101</v>
      </c>
      <c r="B19" s="5" t="s">
        <v>21</v>
      </c>
      <c r="C19" s="6" t="s">
        <v>1579</v>
      </c>
      <c r="D19" s="7">
        <v>44104</v>
      </c>
      <c r="E19" s="6" t="s">
        <v>185</v>
      </c>
      <c r="F19" s="6" t="s">
        <v>187</v>
      </c>
      <c r="G19" s="6" t="s">
        <v>1581</v>
      </c>
      <c r="H19" s="6" t="s">
        <v>1608</v>
      </c>
      <c r="I19" s="6" t="s">
        <v>23</v>
      </c>
      <c r="J19" s="9">
        <v>900000</v>
      </c>
      <c r="K19" s="9">
        <v>93280142.469999999</v>
      </c>
      <c r="L19" s="9">
        <v>90000000</v>
      </c>
      <c r="M19" s="11">
        <v>91116000</v>
      </c>
      <c r="N19" s="12" t="s">
        <v>1617</v>
      </c>
      <c r="O19" s="9">
        <v>2164142.4700000002</v>
      </c>
      <c r="P19" s="12" t="s">
        <v>1618</v>
      </c>
    </row>
    <row r="20" spans="1:16" customFormat="1" x14ac:dyDescent="0.2">
      <c r="A20" s="5">
        <v>3101</v>
      </c>
      <c r="B20" s="5" t="s">
        <v>21</v>
      </c>
      <c r="C20" s="6" t="s">
        <v>1579</v>
      </c>
      <c r="D20" s="7">
        <v>44104</v>
      </c>
      <c r="E20" s="6" t="s">
        <v>191</v>
      </c>
      <c r="F20" s="6" t="s">
        <v>193</v>
      </c>
      <c r="G20" s="6" t="s">
        <v>1581</v>
      </c>
      <c r="H20" s="6" t="s">
        <v>1608</v>
      </c>
      <c r="I20" s="6" t="s">
        <v>23</v>
      </c>
      <c r="J20" s="9">
        <v>600000</v>
      </c>
      <c r="K20" s="9">
        <v>62265764.380000003</v>
      </c>
      <c r="L20" s="9">
        <v>60000000</v>
      </c>
      <c r="M20" s="11">
        <v>60732000</v>
      </c>
      <c r="N20" s="12" t="s">
        <v>1619</v>
      </c>
      <c r="O20" s="9">
        <v>1533764.38</v>
      </c>
      <c r="P20" s="12" t="s">
        <v>1620</v>
      </c>
    </row>
    <row r="21" spans="1:16" customFormat="1" x14ac:dyDescent="0.2">
      <c r="A21" s="5">
        <v>3101</v>
      </c>
      <c r="B21" s="5" t="s">
        <v>21</v>
      </c>
      <c r="C21" s="6" t="s">
        <v>1579</v>
      </c>
      <c r="D21" s="7">
        <v>44104</v>
      </c>
      <c r="E21" s="6" t="s">
        <v>196</v>
      </c>
      <c r="F21" s="6" t="s">
        <v>198</v>
      </c>
      <c r="G21" s="6" t="s">
        <v>1581</v>
      </c>
      <c r="H21" s="6" t="s">
        <v>1608</v>
      </c>
      <c r="I21" s="6" t="s">
        <v>23</v>
      </c>
      <c r="J21" s="9">
        <v>2000000</v>
      </c>
      <c r="K21" s="9">
        <v>207900655.74000001</v>
      </c>
      <c r="L21" s="9">
        <v>200000000</v>
      </c>
      <c r="M21" s="11">
        <v>202040000</v>
      </c>
      <c r="N21" s="12" t="s">
        <v>1621</v>
      </c>
      <c r="O21" s="9">
        <v>5860655.7400000002</v>
      </c>
      <c r="P21" s="12" t="s">
        <v>1622</v>
      </c>
    </row>
    <row r="22" spans="1:16" customFormat="1" x14ac:dyDescent="0.2">
      <c r="A22" s="5">
        <v>3101</v>
      </c>
      <c r="B22" s="5" t="s">
        <v>21</v>
      </c>
      <c r="C22" s="6" t="s">
        <v>1579</v>
      </c>
      <c r="D22" s="7">
        <v>44104</v>
      </c>
      <c r="E22" s="6" t="s">
        <v>201</v>
      </c>
      <c r="F22" s="6" t="s">
        <v>203</v>
      </c>
      <c r="G22" s="6" t="s">
        <v>1581</v>
      </c>
      <c r="H22" s="6" t="s">
        <v>1608</v>
      </c>
      <c r="I22" s="6" t="s">
        <v>23</v>
      </c>
      <c r="J22" s="9">
        <v>300000</v>
      </c>
      <c r="K22" s="9">
        <v>31233090.16</v>
      </c>
      <c r="L22" s="9">
        <v>30000000</v>
      </c>
      <c r="M22" s="11">
        <v>30216000</v>
      </c>
      <c r="N22" s="12" t="s">
        <v>1623</v>
      </c>
      <c r="O22" s="9">
        <v>1017090.16</v>
      </c>
      <c r="P22" s="12" t="s">
        <v>1624</v>
      </c>
    </row>
    <row r="23" spans="1:16" customFormat="1" x14ac:dyDescent="0.2">
      <c r="A23" s="5">
        <v>3101</v>
      </c>
      <c r="B23" s="5" t="s">
        <v>21</v>
      </c>
      <c r="C23" s="6" t="s">
        <v>1579</v>
      </c>
      <c r="D23" s="7">
        <v>44104</v>
      </c>
      <c r="E23" s="6" t="s">
        <v>207</v>
      </c>
      <c r="F23" s="6" t="s">
        <v>209</v>
      </c>
      <c r="G23" s="6" t="s">
        <v>1581</v>
      </c>
      <c r="H23" s="6" t="s">
        <v>1608</v>
      </c>
      <c r="I23" s="6" t="s">
        <v>23</v>
      </c>
      <c r="J23" s="9">
        <v>1400000</v>
      </c>
      <c r="K23" s="9">
        <v>147139540.97999999</v>
      </c>
      <c r="L23" s="9">
        <v>140000000</v>
      </c>
      <c r="M23" s="11">
        <v>141862000</v>
      </c>
      <c r="N23" s="12" t="s">
        <v>1625</v>
      </c>
      <c r="O23" s="9">
        <v>5277540.9800000004</v>
      </c>
      <c r="P23" s="12" t="s">
        <v>1626</v>
      </c>
    </row>
    <row r="24" spans="1:16" customFormat="1" x14ac:dyDescent="0.2">
      <c r="A24" s="5">
        <v>3101</v>
      </c>
      <c r="B24" s="5" t="s">
        <v>21</v>
      </c>
      <c r="C24" s="6" t="s">
        <v>1579</v>
      </c>
      <c r="D24" s="7">
        <v>44104</v>
      </c>
      <c r="E24" s="6" t="s">
        <v>212</v>
      </c>
      <c r="F24" s="6" t="s">
        <v>214</v>
      </c>
      <c r="G24" s="6" t="s">
        <v>1581</v>
      </c>
      <c r="H24" s="6" t="s">
        <v>1608</v>
      </c>
      <c r="I24" s="6" t="s">
        <v>23</v>
      </c>
      <c r="J24" s="9">
        <v>1100000</v>
      </c>
      <c r="K24" s="9">
        <v>117713284.15000001</v>
      </c>
      <c r="L24" s="9">
        <v>110000000</v>
      </c>
      <c r="M24" s="11">
        <v>112761000</v>
      </c>
      <c r="N24" s="12" t="s">
        <v>1627</v>
      </c>
      <c r="O24" s="9">
        <v>4952284.1500000004</v>
      </c>
      <c r="P24" s="12" t="s">
        <v>1628</v>
      </c>
    </row>
    <row r="25" spans="1:16" customFormat="1" x14ac:dyDescent="0.2">
      <c r="A25" s="5">
        <v>3101</v>
      </c>
      <c r="B25" s="5" t="s">
        <v>21</v>
      </c>
      <c r="C25" s="6" t="s">
        <v>1579</v>
      </c>
      <c r="D25" s="7">
        <v>44104</v>
      </c>
      <c r="E25" s="6" t="s">
        <v>55</v>
      </c>
      <c r="F25" s="6" t="s">
        <v>57</v>
      </c>
      <c r="G25" s="6" t="s">
        <v>1581</v>
      </c>
      <c r="H25" s="6" t="s">
        <v>1608</v>
      </c>
      <c r="I25" s="6" t="s">
        <v>23</v>
      </c>
      <c r="J25" s="9">
        <v>200000</v>
      </c>
      <c r="K25" s="9">
        <v>20345342.469999999</v>
      </c>
      <c r="L25" s="9">
        <v>20000000</v>
      </c>
      <c r="M25" s="11">
        <v>20218000</v>
      </c>
      <c r="N25" s="12" t="s">
        <v>1629</v>
      </c>
      <c r="O25" s="9">
        <v>127342.47</v>
      </c>
      <c r="P25" s="12" t="s">
        <v>1630</v>
      </c>
    </row>
    <row r="26" spans="1:16" customFormat="1" x14ac:dyDescent="0.2">
      <c r="A26" s="5">
        <v>3101</v>
      </c>
      <c r="B26" s="5" t="s">
        <v>21</v>
      </c>
      <c r="C26" s="6" t="s">
        <v>1579</v>
      </c>
      <c r="D26" s="7">
        <v>44104</v>
      </c>
      <c r="E26" s="6" t="s">
        <v>1631</v>
      </c>
      <c r="F26" s="6" t="s">
        <v>1236</v>
      </c>
      <c r="G26" s="6" t="s">
        <v>1581</v>
      </c>
      <c r="H26" s="6" t="s">
        <v>1608</v>
      </c>
      <c r="I26" s="6" t="s">
        <v>23</v>
      </c>
      <c r="J26" s="9">
        <v>4000000</v>
      </c>
      <c r="K26" s="9">
        <v>414849315.06999999</v>
      </c>
      <c r="L26" s="9">
        <v>400000000</v>
      </c>
      <c r="M26" s="11">
        <v>403680000</v>
      </c>
      <c r="N26" s="12" t="s">
        <v>1632</v>
      </c>
      <c r="O26" s="9">
        <v>11169315.07</v>
      </c>
      <c r="P26" s="12" t="s">
        <v>1633</v>
      </c>
    </row>
    <row r="27" spans="1:16" customFormat="1" x14ac:dyDescent="0.2">
      <c r="A27" s="5">
        <v>3101</v>
      </c>
      <c r="B27" s="5" t="s">
        <v>21</v>
      </c>
      <c r="C27" s="6" t="s">
        <v>1579</v>
      </c>
      <c r="D27" s="7">
        <v>44104</v>
      </c>
      <c r="E27" s="6" t="s">
        <v>1634</v>
      </c>
      <c r="F27" s="6" t="s">
        <v>1235</v>
      </c>
      <c r="G27" s="6" t="s">
        <v>1581</v>
      </c>
      <c r="H27" s="6" t="s">
        <v>1608</v>
      </c>
      <c r="I27" s="6" t="s">
        <v>23</v>
      </c>
      <c r="J27" s="9">
        <v>3800000</v>
      </c>
      <c r="K27" s="9">
        <v>394604180.81999999</v>
      </c>
      <c r="L27" s="9">
        <v>380000000</v>
      </c>
      <c r="M27" s="11">
        <v>383458000</v>
      </c>
      <c r="N27" s="12" t="s">
        <v>1635</v>
      </c>
      <c r="O27" s="9">
        <v>11146180.82</v>
      </c>
      <c r="P27" s="12" t="s">
        <v>1636</v>
      </c>
    </row>
    <row r="28" spans="1:16" customFormat="1" x14ac:dyDescent="0.2">
      <c r="A28" s="5">
        <v>3101</v>
      </c>
      <c r="B28" s="5" t="s">
        <v>21</v>
      </c>
      <c r="C28" s="6" t="s">
        <v>1579</v>
      </c>
      <c r="D28" s="7">
        <v>44104</v>
      </c>
      <c r="E28" s="6" t="s">
        <v>1637</v>
      </c>
      <c r="F28" s="6" t="s">
        <v>1232</v>
      </c>
      <c r="G28" s="6" t="s">
        <v>1581</v>
      </c>
      <c r="H28" s="6" t="s">
        <v>1608</v>
      </c>
      <c r="I28" s="6" t="s">
        <v>23</v>
      </c>
      <c r="J28" s="9">
        <v>3000000</v>
      </c>
      <c r="K28" s="9">
        <v>311406821.92000002</v>
      </c>
      <c r="L28" s="9">
        <v>300000000</v>
      </c>
      <c r="M28" s="11">
        <v>302460000</v>
      </c>
      <c r="N28" s="12" t="s">
        <v>1638</v>
      </c>
      <c r="O28" s="9">
        <v>8946821.9199999999</v>
      </c>
      <c r="P28" s="12" t="s">
        <v>1639</v>
      </c>
    </row>
    <row r="29" spans="1:16" customFormat="1" x14ac:dyDescent="0.2">
      <c r="A29" s="5">
        <v>3101</v>
      </c>
      <c r="B29" s="5" t="s">
        <v>21</v>
      </c>
      <c r="C29" s="6" t="s">
        <v>1579</v>
      </c>
      <c r="D29" s="7">
        <v>44104</v>
      </c>
      <c r="E29" s="6" t="s">
        <v>1640</v>
      </c>
      <c r="F29" s="6" t="s">
        <v>1230</v>
      </c>
      <c r="G29" s="6" t="s">
        <v>1581</v>
      </c>
      <c r="H29" s="6" t="s">
        <v>1608</v>
      </c>
      <c r="I29" s="6" t="s">
        <v>23</v>
      </c>
      <c r="J29" s="9">
        <v>2000000</v>
      </c>
      <c r="K29" s="9">
        <v>207650575.34</v>
      </c>
      <c r="L29" s="9">
        <v>200000000</v>
      </c>
      <c r="M29" s="11">
        <v>201740000</v>
      </c>
      <c r="N29" s="12" t="s">
        <v>1641</v>
      </c>
      <c r="O29" s="9">
        <v>5910575.3399999999</v>
      </c>
      <c r="P29" s="12" t="s">
        <v>1642</v>
      </c>
    </row>
    <row r="30" spans="1:16" customFormat="1" x14ac:dyDescent="0.2">
      <c r="A30" s="5">
        <v>3101</v>
      </c>
      <c r="B30" s="5" t="s">
        <v>21</v>
      </c>
      <c r="C30" s="6" t="s">
        <v>1579</v>
      </c>
      <c r="D30" s="7">
        <v>44104</v>
      </c>
      <c r="E30" s="6" t="s">
        <v>61</v>
      </c>
      <c r="F30" s="6" t="s">
        <v>63</v>
      </c>
      <c r="G30" s="6" t="s">
        <v>1581</v>
      </c>
      <c r="H30" s="6" t="s">
        <v>1608</v>
      </c>
      <c r="I30" s="6" t="s">
        <v>23</v>
      </c>
      <c r="J30" s="9">
        <v>200000</v>
      </c>
      <c r="K30" s="9">
        <v>21563972.600000001</v>
      </c>
      <c r="L30" s="9">
        <v>20000000</v>
      </c>
      <c r="M30" s="11">
        <v>20922000</v>
      </c>
      <c r="N30" s="12" t="s">
        <v>1643</v>
      </c>
      <c r="O30" s="9">
        <v>641972.6</v>
      </c>
      <c r="P30" s="12" t="s">
        <v>1644</v>
      </c>
    </row>
    <row r="31" spans="1:16" customFormat="1" x14ac:dyDescent="0.2">
      <c r="A31" s="5">
        <v>3101</v>
      </c>
      <c r="B31" s="5" t="s">
        <v>21</v>
      </c>
      <c r="C31" s="6" t="s">
        <v>1579</v>
      </c>
      <c r="D31" s="7">
        <v>44104</v>
      </c>
      <c r="E31" s="6" t="s">
        <v>1645</v>
      </c>
      <c r="F31" s="6" t="s">
        <v>1226</v>
      </c>
      <c r="G31" s="6" t="s">
        <v>1581</v>
      </c>
      <c r="H31" s="6" t="s">
        <v>1608</v>
      </c>
      <c r="I31" s="6" t="s">
        <v>23</v>
      </c>
      <c r="J31" s="9">
        <v>1500000</v>
      </c>
      <c r="K31" s="9">
        <v>156008630.13999999</v>
      </c>
      <c r="L31" s="9">
        <v>150000000</v>
      </c>
      <c r="M31" s="11">
        <v>151350000</v>
      </c>
      <c r="N31" s="12" t="s">
        <v>1646</v>
      </c>
      <c r="O31" s="9">
        <v>4658630.1399999997</v>
      </c>
      <c r="P31" s="12" t="s">
        <v>1647</v>
      </c>
    </row>
    <row r="32" spans="1:16" customFormat="1" x14ac:dyDescent="0.2">
      <c r="A32" s="5">
        <v>3101</v>
      </c>
      <c r="B32" s="5" t="s">
        <v>21</v>
      </c>
      <c r="C32" s="6" t="s">
        <v>1579</v>
      </c>
      <c r="D32" s="7">
        <v>44104</v>
      </c>
      <c r="E32" s="6" t="s">
        <v>1648</v>
      </c>
      <c r="F32" s="6" t="s">
        <v>1223</v>
      </c>
      <c r="G32" s="6" t="s">
        <v>1581</v>
      </c>
      <c r="H32" s="6" t="s">
        <v>1608</v>
      </c>
      <c r="I32" s="6" t="s">
        <v>23</v>
      </c>
      <c r="J32" s="9">
        <v>1300000</v>
      </c>
      <c r="K32" s="9">
        <v>135420786.30000001</v>
      </c>
      <c r="L32" s="9">
        <v>130000000</v>
      </c>
      <c r="M32" s="11">
        <v>131287000</v>
      </c>
      <c r="N32" s="12" t="s">
        <v>1649</v>
      </c>
      <c r="O32" s="9">
        <v>4133786.3</v>
      </c>
      <c r="P32" s="12" t="s">
        <v>1650</v>
      </c>
    </row>
    <row r="33" spans="1:16" customFormat="1" x14ac:dyDescent="0.2">
      <c r="A33" s="5">
        <v>3101</v>
      </c>
      <c r="B33" s="5" t="s">
        <v>21</v>
      </c>
      <c r="C33" s="6" t="s">
        <v>1579</v>
      </c>
      <c r="D33" s="7">
        <v>44104</v>
      </c>
      <c r="E33" s="6" t="s">
        <v>1651</v>
      </c>
      <c r="F33" s="6" t="s">
        <v>1220</v>
      </c>
      <c r="G33" s="6" t="s">
        <v>1581</v>
      </c>
      <c r="H33" s="6" t="s">
        <v>1608</v>
      </c>
      <c r="I33" s="6" t="s">
        <v>23</v>
      </c>
      <c r="J33" s="9">
        <v>1600000</v>
      </c>
      <c r="K33" s="9">
        <v>167144655.74000001</v>
      </c>
      <c r="L33" s="9">
        <v>160000000</v>
      </c>
      <c r="M33" s="11">
        <v>161264000</v>
      </c>
      <c r="N33" s="12" t="s">
        <v>1652</v>
      </c>
      <c r="O33" s="9">
        <v>5880655.7400000002</v>
      </c>
      <c r="P33" s="12" t="s">
        <v>1653</v>
      </c>
    </row>
    <row r="34" spans="1:16" customFormat="1" x14ac:dyDescent="0.2">
      <c r="A34" s="5">
        <v>3101</v>
      </c>
      <c r="B34" s="5" t="s">
        <v>21</v>
      </c>
      <c r="C34" s="6" t="s">
        <v>1579</v>
      </c>
      <c r="D34" s="7">
        <v>44104</v>
      </c>
      <c r="E34" s="6" t="s">
        <v>1654</v>
      </c>
      <c r="F34" s="6" t="s">
        <v>1217</v>
      </c>
      <c r="G34" s="6" t="s">
        <v>1581</v>
      </c>
      <c r="H34" s="6" t="s">
        <v>1608</v>
      </c>
      <c r="I34" s="6" t="s">
        <v>23</v>
      </c>
      <c r="J34" s="9">
        <v>3000000</v>
      </c>
      <c r="K34" s="9">
        <v>314394590.16000003</v>
      </c>
      <c r="L34" s="9">
        <v>300000000</v>
      </c>
      <c r="M34" s="11">
        <v>301470000</v>
      </c>
      <c r="N34" s="12" t="s">
        <v>1655</v>
      </c>
      <c r="O34" s="9">
        <v>12924590.16</v>
      </c>
      <c r="P34" s="12" t="s">
        <v>1656</v>
      </c>
    </row>
    <row r="35" spans="1:16" customFormat="1" x14ac:dyDescent="0.2">
      <c r="A35" s="5">
        <v>3101</v>
      </c>
      <c r="B35" s="5" t="s">
        <v>21</v>
      </c>
      <c r="C35" s="6" t="s">
        <v>1579</v>
      </c>
      <c r="D35" s="7">
        <v>44104</v>
      </c>
      <c r="E35" s="6" t="s">
        <v>344</v>
      </c>
      <c r="F35" s="6" t="s">
        <v>346</v>
      </c>
      <c r="G35" s="6" t="s">
        <v>1581</v>
      </c>
      <c r="H35" s="6" t="s">
        <v>1608</v>
      </c>
      <c r="I35" s="6" t="s">
        <v>23</v>
      </c>
      <c r="J35" s="9">
        <v>1000000</v>
      </c>
      <c r="K35" s="9">
        <v>103130684.93000001</v>
      </c>
      <c r="L35" s="9">
        <v>100000000</v>
      </c>
      <c r="M35" s="11">
        <v>102860000</v>
      </c>
      <c r="N35" s="12" t="s">
        <v>1657</v>
      </c>
      <c r="O35" s="9">
        <v>270684.93</v>
      </c>
      <c r="P35" s="12" t="s">
        <v>1658</v>
      </c>
    </row>
    <row r="36" spans="1:16" customFormat="1" x14ac:dyDescent="0.2">
      <c r="A36" s="5">
        <v>3101</v>
      </c>
      <c r="B36" s="5" t="s">
        <v>21</v>
      </c>
      <c r="C36" s="6" t="s">
        <v>1579</v>
      </c>
      <c r="D36" s="7">
        <v>44104</v>
      </c>
      <c r="E36" s="6" t="s">
        <v>1659</v>
      </c>
      <c r="F36" s="6" t="s">
        <v>1212</v>
      </c>
      <c r="G36" s="6" t="s">
        <v>1581</v>
      </c>
      <c r="H36" s="6" t="s">
        <v>1608</v>
      </c>
      <c r="I36" s="6" t="s">
        <v>23</v>
      </c>
      <c r="J36" s="9">
        <v>3600000</v>
      </c>
      <c r="K36" s="9">
        <v>377806622.94999999</v>
      </c>
      <c r="L36" s="9">
        <v>360000000</v>
      </c>
      <c r="M36" s="11">
        <v>361440000</v>
      </c>
      <c r="N36" s="12" t="s">
        <v>1660</v>
      </c>
      <c r="O36" s="9">
        <v>16366622.949999999</v>
      </c>
      <c r="P36" s="12" t="s">
        <v>1661</v>
      </c>
    </row>
    <row r="37" spans="1:16" customFormat="1" x14ac:dyDescent="0.2">
      <c r="A37" s="5">
        <v>3101</v>
      </c>
      <c r="B37" s="5" t="s">
        <v>21</v>
      </c>
      <c r="C37" s="6" t="s">
        <v>1579</v>
      </c>
      <c r="D37" s="7">
        <v>44104</v>
      </c>
      <c r="E37" s="6" t="s">
        <v>1662</v>
      </c>
      <c r="F37" s="6" t="s">
        <v>1209</v>
      </c>
      <c r="G37" s="6" t="s">
        <v>1581</v>
      </c>
      <c r="H37" s="6" t="s">
        <v>1608</v>
      </c>
      <c r="I37" s="6" t="s">
        <v>23</v>
      </c>
      <c r="J37" s="9">
        <v>2000000</v>
      </c>
      <c r="K37" s="9">
        <v>210013224.03999999</v>
      </c>
      <c r="L37" s="9">
        <v>200000000</v>
      </c>
      <c r="M37" s="11">
        <v>200340000</v>
      </c>
      <c r="N37" s="12" t="s">
        <v>1663</v>
      </c>
      <c r="O37" s="9">
        <v>9673224.0399999991</v>
      </c>
      <c r="P37" s="12" t="s">
        <v>1664</v>
      </c>
    </row>
    <row r="38" spans="1:16" customFormat="1" x14ac:dyDescent="0.2">
      <c r="A38" s="5">
        <v>3101</v>
      </c>
      <c r="B38" s="5" t="s">
        <v>21</v>
      </c>
      <c r="C38" s="6" t="s">
        <v>1579</v>
      </c>
      <c r="D38" s="7">
        <v>44104</v>
      </c>
      <c r="E38" s="6" t="s">
        <v>73</v>
      </c>
      <c r="F38" s="6" t="s">
        <v>75</v>
      </c>
      <c r="G38" s="6" t="s">
        <v>1581</v>
      </c>
      <c r="H38" s="6" t="s">
        <v>1608</v>
      </c>
      <c r="I38" s="6" t="s">
        <v>23</v>
      </c>
      <c r="J38" s="9">
        <v>300000</v>
      </c>
      <c r="K38" s="9">
        <v>31721852.460000001</v>
      </c>
      <c r="L38" s="9">
        <v>30000000</v>
      </c>
      <c r="M38" s="11">
        <v>30813000</v>
      </c>
      <c r="N38" s="12" t="s">
        <v>1665</v>
      </c>
      <c r="O38" s="9">
        <v>908852.46</v>
      </c>
      <c r="P38" s="12" t="s">
        <v>1666</v>
      </c>
    </row>
    <row r="39" spans="1:16" customFormat="1" x14ac:dyDescent="0.2">
      <c r="A39" s="5">
        <v>3101</v>
      </c>
      <c r="B39" s="5" t="s">
        <v>21</v>
      </c>
      <c r="C39" s="6" t="s">
        <v>1579</v>
      </c>
      <c r="D39" s="7">
        <v>44104</v>
      </c>
      <c r="E39" s="6" t="s">
        <v>91</v>
      </c>
      <c r="F39" s="6" t="s">
        <v>93</v>
      </c>
      <c r="G39" s="6" t="s">
        <v>1581</v>
      </c>
      <c r="H39" s="6" t="s">
        <v>1608</v>
      </c>
      <c r="I39" s="6" t="s">
        <v>23</v>
      </c>
      <c r="J39" s="9">
        <v>163400000</v>
      </c>
      <c r="K39" s="9">
        <v>15123558043.48</v>
      </c>
      <c r="L39" s="9">
        <v>16340000000</v>
      </c>
      <c r="M39" s="11">
        <v>15065480000</v>
      </c>
      <c r="N39" s="12" t="s">
        <v>1667</v>
      </c>
      <c r="O39" s="9">
        <v>58078043.479999997</v>
      </c>
      <c r="P39" s="12" t="s">
        <v>1668</v>
      </c>
    </row>
    <row r="40" spans="1:16" customFormat="1" x14ac:dyDescent="0.2">
      <c r="A40" s="5">
        <v>3101</v>
      </c>
      <c r="B40" s="5" t="s">
        <v>21</v>
      </c>
      <c r="C40" s="6" t="s">
        <v>1579</v>
      </c>
      <c r="D40" s="7">
        <v>44104</v>
      </c>
      <c r="E40" s="6" t="s">
        <v>96</v>
      </c>
      <c r="F40" s="6" t="s">
        <v>98</v>
      </c>
      <c r="G40" s="6" t="s">
        <v>1581</v>
      </c>
      <c r="H40" s="6" t="s">
        <v>1608</v>
      </c>
      <c r="I40" s="6" t="s">
        <v>23</v>
      </c>
      <c r="J40" s="9">
        <v>7300000</v>
      </c>
      <c r="K40" s="9">
        <v>717384489.13</v>
      </c>
      <c r="L40" s="9">
        <v>730000000</v>
      </c>
      <c r="M40" s="11">
        <v>714232000</v>
      </c>
      <c r="N40" s="12" t="s">
        <v>1669</v>
      </c>
      <c r="O40" s="9">
        <v>3152489.13</v>
      </c>
      <c r="P40" s="12" t="s">
        <v>1670</v>
      </c>
    </row>
    <row r="41" spans="1:16" customFormat="1" x14ac:dyDescent="0.2">
      <c r="A41" s="5">
        <v>3101</v>
      </c>
      <c r="B41" s="5" t="s">
        <v>21</v>
      </c>
      <c r="C41" s="6" t="s">
        <v>1579</v>
      </c>
      <c r="D41" s="7">
        <v>44104</v>
      </c>
      <c r="E41" s="6" t="s">
        <v>101</v>
      </c>
      <c r="F41" s="6" t="s">
        <v>103</v>
      </c>
      <c r="G41" s="6" t="s">
        <v>1581</v>
      </c>
      <c r="H41" s="6" t="s">
        <v>1608</v>
      </c>
      <c r="I41" s="6" t="s">
        <v>23</v>
      </c>
      <c r="J41" s="9">
        <v>2700000</v>
      </c>
      <c r="K41" s="9">
        <v>269822298.91000003</v>
      </c>
      <c r="L41" s="9">
        <v>270000000</v>
      </c>
      <c r="M41" s="11">
        <v>266652000</v>
      </c>
      <c r="N41" s="12" t="s">
        <v>1671</v>
      </c>
      <c r="O41" s="9">
        <v>3170298.91</v>
      </c>
      <c r="P41" s="12" t="s">
        <v>1672</v>
      </c>
    </row>
    <row r="42" spans="1:16" customFormat="1" x14ac:dyDescent="0.2">
      <c r="A42" s="5">
        <v>3101</v>
      </c>
      <c r="B42" s="5" t="s">
        <v>21</v>
      </c>
      <c r="C42" s="6" t="s">
        <v>1579</v>
      </c>
      <c r="D42" s="7">
        <v>44104</v>
      </c>
      <c r="E42" s="6" t="s">
        <v>1673</v>
      </c>
      <c r="F42" s="6" t="s">
        <v>1173</v>
      </c>
      <c r="G42" s="6" t="s">
        <v>1581</v>
      </c>
      <c r="H42" s="6" t="s">
        <v>1608</v>
      </c>
      <c r="I42" s="6" t="s">
        <v>23</v>
      </c>
      <c r="J42" s="9">
        <v>6200000</v>
      </c>
      <c r="K42" s="9">
        <v>601270918.02999997</v>
      </c>
      <c r="L42" s="9">
        <v>620000000</v>
      </c>
      <c r="M42" s="11">
        <v>591790000</v>
      </c>
      <c r="N42" s="12" t="s">
        <v>1674</v>
      </c>
      <c r="O42" s="9">
        <v>9480918.0299999993</v>
      </c>
      <c r="P42" s="12" t="s">
        <v>1675</v>
      </c>
    </row>
    <row r="43" spans="1:16" customFormat="1" x14ac:dyDescent="0.2">
      <c r="A43" s="5">
        <v>3101</v>
      </c>
      <c r="B43" s="5" t="s">
        <v>21</v>
      </c>
      <c r="C43" s="6" t="s">
        <v>1579</v>
      </c>
      <c r="D43" s="7">
        <v>44104</v>
      </c>
      <c r="E43" s="6" t="s">
        <v>104</v>
      </c>
      <c r="F43" s="6" t="s">
        <v>106</v>
      </c>
      <c r="G43" s="6" t="s">
        <v>1581</v>
      </c>
      <c r="H43" s="6" t="s">
        <v>1608</v>
      </c>
      <c r="I43" s="6" t="s">
        <v>23</v>
      </c>
      <c r="J43" s="9">
        <v>500000</v>
      </c>
      <c r="K43" s="9">
        <v>51832950.82</v>
      </c>
      <c r="L43" s="9">
        <v>50000000</v>
      </c>
      <c r="M43" s="11">
        <v>50570000</v>
      </c>
      <c r="N43" s="12" t="s">
        <v>1676</v>
      </c>
      <c r="O43" s="9">
        <v>1262950.82</v>
      </c>
      <c r="P43" s="12" t="s">
        <v>1677</v>
      </c>
    </row>
    <row r="44" spans="1:16" customFormat="1" x14ac:dyDescent="0.2">
      <c r="A44" s="5">
        <v>3101</v>
      </c>
      <c r="B44" s="5" t="s">
        <v>21</v>
      </c>
      <c r="C44" s="6" t="s">
        <v>1579</v>
      </c>
      <c r="D44" s="7">
        <v>44104</v>
      </c>
      <c r="E44" s="6" t="s">
        <v>110</v>
      </c>
      <c r="F44" s="6" t="s">
        <v>112</v>
      </c>
      <c r="G44" s="6" t="s">
        <v>1581</v>
      </c>
      <c r="H44" s="6" t="s">
        <v>1608</v>
      </c>
      <c r="I44" s="6" t="s">
        <v>23</v>
      </c>
      <c r="J44" s="9">
        <v>1000000</v>
      </c>
      <c r="K44" s="9">
        <v>103524876.70999999</v>
      </c>
      <c r="L44" s="9">
        <v>100000000</v>
      </c>
      <c r="M44" s="11">
        <v>101780000</v>
      </c>
      <c r="N44" s="12" t="s">
        <v>1678</v>
      </c>
      <c r="O44" s="9">
        <v>1744876.71</v>
      </c>
      <c r="P44" s="12" t="s">
        <v>1679</v>
      </c>
    </row>
    <row r="45" spans="1:16" customFormat="1" x14ac:dyDescent="0.2">
      <c r="A45" s="5">
        <v>3101</v>
      </c>
      <c r="B45" s="5" t="s">
        <v>21</v>
      </c>
      <c r="C45" s="6" t="s">
        <v>1579</v>
      </c>
      <c r="D45" s="7">
        <v>44104</v>
      </c>
      <c r="E45" s="6" t="s">
        <v>391</v>
      </c>
      <c r="F45" s="6" t="s">
        <v>393</v>
      </c>
      <c r="G45" s="6" t="s">
        <v>1581</v>
      </c>
      <c r="H45" s="6" t="s">
        <v>1608</v>
      </c>
      <c r="I45" s="6" t="s">
        <v>23</v>
      </c>
      <c r="J45" s="9">
        <v>33100000</v>
      </c>
      <c r="K45" s="9">
        <v>3355642632.8800001</v>
      </c>
      <c r="L45" s="9">
        <v>3310000000</v>
      </c>
      <c r="M45" s="11">
        <v>3303049000</v>
      </c>
      <c r="N45" s="12" t="s">
        <v>1680</v>
      </c>
      <c r="O45" s="9">
        <v>52593632.880000003</v>
      </c>
      <c r="P45" s="12" t="s">
        <v>1681</v>
      </c>
    </row>
    <row r="46" spans="1:16" customFormat="1" x14ac:dyDescent="0.2">
      <c r="A46" s="5">
        <v>3101</v>
      </c>
      <c r="B46" s="5" t="s">
        <v>21</v>
      </c>
      <c r="C46" s="6" t="s">
        <v>1579</v>
      </c>
      <c r="D46" s="7">
        <v>44104</v>
      </c>
      <c r="E46" s="6" t="s">
        <v>117</v>
      </c>
      <c r="F46" s="6" t="s">
        <v>119</v>
      </c>
      <c r="G46" s="6" t="s">
        <v>1581</v>
      </c>
      <c r="H46" s="6" t="s">
        <v>1608</v>
      </c>
      <c r="I46" s="6" t="s">
        <v>23</v>
      </c>
      <c r="J46" s="9">
        <v>8300000</v>
      </c>
      <c r="K46" s="9">
        <v>838941322.39999998</v>
      </c>
      <c r="L46" s="9">
        <v>830000000</v>
      </c>
      <c r="M46" s="11">
        <v>822281000</v>
      </c>
      <c r="N46" s="12" t="s">
        <v>1682</v>
      </c>
      <c r="O46" s="9">
        <v>16660322.4</v>
      </c>
      <c r="P46" s="12" t="s">
        <v>1683</v>
      </c>
    </row>
    <row r="47" spans="1:16" customFormat="1" x14ac:dyDescent="0.2">
      <c r="A47" s="5">
        <v>3101</v>
      </c>
      <c r="B47" s="5" t="s">
        <v>21</v>
      </c>
      <c r="C47" s="6" t="s">
        <v>1579</v>
      </c>
      <c r="D47" s="7">
        <v>44104</v>
      </c>
      <c r="E47" s="6" t="s">
        <v>1684</v>
      </c>
      <c r="F47" s="6" t="s">
        <v>1196</v>
      </c>
      <c r="G47" s="6" t="s">
        <v>1581</v>
      </c>
      <c r="H47" s="6" t="s">
        <v>1608</v>
      </c>
      <c r="I47" s="6" t="s">
        <v>23</v>
      </c>
      <c r="J47" s="9">
        <v>200000</v>
      </c>
      <c r="K47" s="9">
        <v>20245491.800000001</v>
      </c>
      <c r="L47" s="9">
        <v>20000000</v>
      </c>
      <c r="M47" s="11">
        <v>19756000</v>
      </c>
      <c r="N47" s="12" t="s">
        <v>1685</v>
      </c>
      <c r="O47" s="9">
        <v>489491.8</v>
      </c>
      <c r="P47" s="12" t="s">
        <v>1686</v>
      </c>
    </row>
    <row r="48" spans="1:16" customFormat="1" x14ac:dyDescent="0.2">
      <c r="A48" s="5">
        <v>3101</v>
      </c>
      <c r="B48" s="5" t="s">
        <v>21</v>
      </c>
      <c r="C48" s="6" t="s">
        <v>1579</v>
      </c>
      <c r="D48" s="7">
        <v>44104</v>
      </c>
      <c r="E48" s="6" t="s">
        <v>396</v>
      </c>
      <c r="F48" s="6" t="s">
        <v>398</v>
      </c>
      <c r="G48" s="6" t="s">
        <v>1581</v>
      </c>
      <c r="H48" s="6" t="s">
        <v>1608</v>
      </c>
      <c r="I48" s="6" t="s">
        <v>23</v>
      </c>
      <c r="J48" s="9">
        <v>500000</v>
      </c>
      <c r="K48" s="9">
        <v>50354918.030000001</v>
      </c>
      <c r="L48" s="9">
        <v>50000000</v>
      </c>
      <c r="M48" s="11">
        <v>49345000</v>
      </c>
      <c r="N48" s="12" t="s">
        <v>1687</v>
      </c>
      <c r="O48" s="9">
        <v>1009918.03</v>
      </c>
      <c r="P48" s="12" t="s">
        <v>1688</v>
      </c>
    </row>
    <row r="49" spans="1:18" x14ac:dyDescent="0.2">
      <c r="A49" s="5">
        <v>3101</v>
      </c>
      <c r="B49" s="5" t="s">
        <v>21</v>
      </c>
      <c r="C49" s="6" t="s">
        <v>1579</v>
      </c>
      <c r="D49" s="7">
        <v>44104</v>
      </c>
      <c r="E49" s="6" t="s">
        <v>123</v>
      </c>
      <c r="F49" s="6" t="s">
        <v>125</v>
      </c>
      <c r="G49" s="6" t="s">
        <v>1581</v>
      </c>
      <c r="H49" s="6" t="s">
        <v>1608</v>
      </c>
      <c r="I49" s="6" t="s">
        <v>23</v>
      </c>
      <c r="J49" s="9">
        <v>62400000</v>
      </c>
      <c r="K49" s="9">
        <v>6068348712.3299999</v>
      </c>
      <c r="L49" s="9">
        <v>6240000000</v>
      </c>
      <c r="M49" s="11">
        <v>6049056000</v>
      </c>
      <c r="N49" s="12" t="s">
        <v>1689</v>
      </c>
      <c r="O49" s="9">
        <v>19292712.329999998</v>
      </c>
      <c r="P49" s="12" t="s">
        <v>1690</v>
      </c>
      <c r="Q49"/>
    </row>
    <row r="50" spans="1:18" x14ac:dyDescent="0.2">
      <c r="A50" s="5">
        <v>3101</v>
      </c>
      <c r="B50" s="5" t="s">
        <v>21</v>
      </c>
      <c r="C50" s="6" t="s">
        <v>1579</v>
      </c>
      <c r="D50" s="7">
        <v>44104</v>
      </c>
      <c r="E50" s="6" t="s">
        <v>128</v>
      </c>
      <c r="F50" s="6" t="s">
        <v>130</v>
      </c>
      <c r="G50" s="6" t="s">
        <v>1581</v>
      </c>
      <c r="H50" s="6" t="s">
        <v>1608</v>
      </c>
      <c r="I50" s="6" t="s">
        <v>23</v>
      </c>
      <c r="J50" s="9">
        <v>32300000</v>
      </c>
      <c r="K50" s="9">
        <v>3216418071.23</v>
      </c>
      <c r="L50" s="9">
        <v>3230000000</v>
      </c>
      <c r="M50" s="11">
        <v>3166046000</v>
      </c>
      <c r="N50" s="12" t="s">
        <v>1691</v>
      </c>
      <c r="O50" s="9">
        <v>50372071.229999997</v>
      </c>
      <c r="P50" s="12" t="s">
        <v>1692</v>
      </c>
      <c r="Q50"/>
    </row>
    <row r="51" spans="1:18" x14ac:dyDescent="0.2">
      <c r="A51" s="5">
        <v>3101</v>
      </c>
      <c r="B51" s="5" t="s">
        <v>21</v>
      </c>
      <c r="C51" s="6" t="s">
        <v>1579</v>
      </c>
      <c r="D51" s="7">
        <v>44104</v>
      </c>
      <c r="E51" s="6" t="s">
        <v>18</v>
      </c>
      <c r="F51" s="6" t="s">
        <v>20</v>
      </c>
      <c r="G51" s="6" t="s">
        <v>1581</v>
      </c>
      <c r="H51" s="6" t="s">
        <v>1608</v>
      </c>
      <c r="I51" s="6" t="s">
        <v>23</v>
      </c>
      <c r="J51" s="9">
        <v>3000000</v>
      </c>
      <c r="K51" s="9">
        <v>299792054.79000002</v>
      </c>
      <c r="L51" s="9">
        <v>300000000</v>
      </c>
      <c r="M51" s="11">
        <v>298980000</v>
      </c>
      <c r="N51" s="12" t="s">
        <v>1693</v>
      </c>
      <c r="O51" s="9">
        <v>812054.79</v>
      </c>
      <c r="P51" s="12" t="s">
        <v>1694</v>
      </c>
      <c r="Q51"/>
    </row>
    <row r="52" spans="1:18" x14ac:dyDescent="0.2">
      <c r="A52" s="5">
        <v>3101</v>
      </c>
      <c r="B52" s="5" t="s">
        <v>21</v>
      </c>
      <c r="C52" s="6" t="s">
        <v>1579</v>
      </c>
      <c r="D52" s="7">
        <v>44104</v>
      </c>
      <c r="E52" s="6" t="s">
        <v>402</v>
      </c>
      <c r="F52" s="6" t="s">
        <v>404</v>
      </c>
      <c r="G52" s="6" t="s">
        <v>1581</v>
      </c>
      <c r="H52" s="6" t="s">
        <v>1608</v>
      </c>
      <c r="I52" s="6" t="s">
        <v>23</v>
      </c>
      <c r="J52" s="9">
        <v>1900000</v>
      </c>
      <c r="K52" s="9">
        <v>190511386.30000001</v>
      </c>
      <c r="L52" s="9">
        <v>190000000</v>
      </c>
      <c r="M52" s="11">
        <v>189924000</v>
      </c>
      <c r="N52" s="12" t="s">
        <v>1695</v>
      </c>
      <c r="O52" s="9">
        <v>587386.30000000005</v>
      </c>
      <c r="P52" s="12" t="s">
        <v>1696</v>
      </c>
      <c r="Q52"/>
    </row>
    <row r="53" spans="1:18" x14ac:dyDescent="0.2">
      <c r="A53" s="5">
        <v>3101</v>
      </c>
      <c r="B53" s="5" t="s">
        <v>21</v>
      </c>
      <c r="C53" s="6" t="s">
        <v>1579</v>
      </c>
      <c r="D53" s="7">
        <v>44104</v>
      </c>
      <c r="E53" s="6" t="s">
        <v>145</v>
      </c>
      <c r="F53" s="6" t="s">
        <v>147</v>
      </c>
      <c r="G53" s="6" t="s">
        <v>1581</v>
      </c>
      <c r="H53" s="6" t="s">
        <v>1608</v>
      </c>
      <c r="I53" s="6" t="s">
        <v>23</v>
      </c>
      <c r="J53" s="9">
        <v>2400000</v>
      </c>
      <c r="K53" s="9">
        <v>240544372.59999999</v>
      </c>
      <c r="L53" s="9">
        <v>240000000</v>
      </c>
      <c r="M53" s="11">
        <v>239448000</v>
      </c>
      <c r="N53" s="12" t="s">
        <v>1697</v>
      </c>
      <c r="O53" s="9">
        <v>1096372.6000000001</v>
      </c>
      <c r="P53" s="12" t="s">
        <v>1698</v>
      </c>
      <c r="Q53"/>
    </row>
    <row r="54" spans="1:18" x14ac:dyDescent="0.2">
      <c r="A54" s="5">
        <v>3101</v>
      </c>
      <c r="B54" s="5" t="s">
        <v>21</v>
      </c>
      <c r="C54" s="6" t="s">
        <v>1579</v>
      </c>
      <c r="D54" s="7">
        <v>44104</v>
      </c>
      <c r="E54" s="6" t="s">
        <v>151</v>
      </c>
      <c r="F54" s="6" t="s">
        <v>153</v>
      </c>
      <c r="G54" s="6" t="s">
        <v>1581</v>
      </c>
      <c r="H54" s="6" t="s">
        <v>1608</v>
      </c>
      <c r="I54" s="6" t="s">
        <v>23</v>
      </c>
      <c r="J54" s="9">
        <v>1000000</v>
      </c>
      <c r="K54" s="9">
        <v>101298630.14</v>
      </c>
      <c r="L54" s="9">
        <v>100000000</v>
      </c>
      <c r="M54" s="11">
        <v>100400000</v>
      </c>
      <c r="N54" s="12" t="s">
        <v>1699</v>
      </c>
      <c r="O54" s="9">
        <v>898630.14</v>
      </c>
      <c r="P54" s="12" t="s">
        <v>1700</v>
      </c>
      <c r="Q54"/>
    </row>
    <row r="55" spans="1:18" x14ac:dyDescent="0.2">
      <c r="A55" s="5">
        <v>3101</v>
      </c>
      <c r="B55" s="5" t="s">
        <v>21</v>
      </c>
      <c r="C55" s="6" t="s">
        <v>1579</v>
      </c>
      <c r="D55" s="7">
        <v>44104</v>
      </c>
      <c r="E55" s="6" t="s">
        <v>157</v>
      </c>
      <c r="F55" s="6" t="s">
        <v>159</v>
      </c>
      <c r="G55" s="6" t="s">
        <v>1581</v>
      </c>
      <c r="H55" s="6" t="s">
        <v>1608</v>
      </c>
      <c r="I55" s="6" t="s">
        <v>23</v>
      </c>
      <c r="J55" s="9">
        <v>1600000</v>
      </c>
      <c r="K55" s="9">
        <v>164154476.71000001</v>
      </c>
      <c r="L55" s="9">
        <v>160000000</v>
      </c>
      <c r="M55" s="11">
        <v>162144000</v>
      </c>
      <c r="N55" s="12" t="s">
        <v>1701</v>
      </c>
      <c r="O55" s="9">
        <v>2010476.71</v>
      </c>
      <c r="P55" s="12" t="s">
        <v>1702</v>
      </c>
      <c r="Q55"/>
    </row>
    <row r="56" spans="1:18" x14ac:dyDescent="0.2">
      <c r="A56" s="5">
        <v>3301</v>
      </c>
      <c r="B56" s="5" t="s">
        <v>51</v>
      </c>
      <c r="C56" s="6" t="s">
        <v>1703</v>
      </c>
      <c r="D56" s="7">
        <v>44104</v>
      </c>
      <c r="E56" s="6" t="s">
        <v>139</v>
      </c>
      <c r="F56" s="6" t="s">
        <v>141</v>
      </c>
      <c r="G56" s="6" t="s">
        <v>1581</v>
      </c>
      <c r="H56" s="6" t="s">
        <v>1582</v>
      </c>
      <c r="I56" s="6" t="s">
        <v>23</v>
      </c>
      <c r="J56" s="9">
        <v>3600000</v>
      </c>
      <c r="K56" s="9">
        <v>360689819.18000001</v>
      </c>
      <c r="L56" s="9">
        <v>360000000</v>
      </c>
      <c r="M56" s="11">
        <v>360000000</v>
      </c>
      <c r="N56" s="12" t="s">
        <v>1584</v>
      </c>
      <c r="O56" s="9">
        <v>689819.18</v>
      </c>
      <c r="P56" s="12" t="s">
        <v>1584</v>
      </c>
      <c r="Q56" s="3">
        <f>SUMIFS(债券!F:F,债券!H:H,Sheet1!B56,债券!D:D,Sheet1!F56,债券!J:J,Sheet1!I56)</f>
        <v>372060000</v>
      </c>
      <c r="R56" s="13">
        <f>M56-Q56</f>
        <v>-12060000</v>
      </c>
    </row>
    <row r="57" spans="1:18" x14ac:dyDescent="0.2">
      <c r="A57" s="5">
        <v>3301</v>
      </c>
      <c r="B57" s="5" t="s">
        <v>51</v>
      </c>
      <c r="C57" s="6" t="s">
        <v>1703</v>
      </c>
      <c r="D57" s="7">
        <v>44104</v>
      </c>
      <c r="E57" s="6" t="s">
        <v>262</v>
      </c>
      <c r="F57" s="6" t="s">
        <v>264</v>
      </c>
      <c r="G57" s="6" t="s">
        <v>1581</v>
      </c>
      <c r="H57" s="6" t="s">
        <v>1582</v>
      </c>
      <c r="I57" s="6" t="s">
        <v>23</v>
      </c>
      <c r="J57" s="9">
        <v>48000</v>
      </c>
      <c r="K57" s="9">
        <v>4950989.59</v>
      </c>
      <c r="L57" s="9">
        <v>4800000</v>
      </c>
      <c r="M57" s="11">
        <v>4876320</v>
      </c>
      <c r="N57" s="12" t="s">
        <v>1704</v>
      </c>
      <c r="O57" s="9">
        <v>74669.59</v>
      </c>
      <c r="P57" s="12" t="s">
        <v>1705</v>
      </c>
      <c r="Q57" s="3">
        <f>SUMIFS(债券!F:F,债券!H:H,Sheet1!B57,债券!D:D,Sheet1!F57,债券!J:J,Sheet1!I57)</f>
        <v>4865760</v>
      </c>
      <c r="R57" s="13">
        <f t="shared" ref="R57:R120" si="0">M57-Q57</f>
        <v>10560</v>
      </c>
    </row>
    <row r="58" spans="1:18" x14ac:dyDescent="0.2">
      <c r="A58" s="5">
        <v>3301</v>
      </c>
      <c r="B58" s="5" t="s">
        <v>51</v>
      </c>
      <c r="C58" s="6" t="s">
        <v>1703</v>
      </c>
      <c r="D58" s="7">
        <v>44104</v>
      </c>
      <c r="E58" s="6" t="s">
        <v>1706</v>
      </c>
      <c r="F58" s="6" t="s">
        <v>1290</v>
      </c>
      <c r="G58" s="6" t="s">
        <v>1581</v>
      </c>
      <c r="H58" s="6" t="s">
        <v>1582</v>
      </c>
      <c r="I58" s="6" t="s">
        <v>23</v>
      </c>
      <c r="J58" s="9">
        <v>700000</v>
      </c>
      <c r="K58" s="9">
        <v>73121232.879999995</v>
      </c>
      <c r="L58" s="9">
        <v>70000000</v>
      </c>
      <c r="M58" s="11">
        <v>71470000</v>
      </c>
      <c r="N58" s="12" t="s">
        <v>1707</v>
      </c>
      <c r="O58" s="9">
        <v>1651232.88</v>
      </c>
      <c r="P58" s="12" t="s">
        <v>1708</v>
      </c>
      <c r="Q58" s="3">
        <f>SUMIFS(债券!F:F,债券!H:H,Sheet1!B58,债券!D:D,Sheet1!F58,债券!J:J,Sheet1!I58)</f>
        <v>0</v>
      </c>
      <c r="R58" s="13">
        <f t="shared" si="0"/>
        <v>71470000</v>
      </c>
    </row>
    <row r="59" spans="1:18" x14ac:dyDescent="0.2">
      <c r="A59" s="5">
        <v>3301</v>
      </c>
      <c r="B59" s="5" t="s">
        <v>51</v>
      </c>
      <c r="C59" s="6" t="s">
        <v>1703</v>
      </c>
      <c r="D59" s="7">
        <v>44104</v>
      </c>
      <c r="E59" s="6" t="s">
        <v>256</v>
      </c>
      <c r="F59" s="6" t="s">
        <v>258</v>
      </c>
      <c r="G59" s="6" t="s">
        <v>1581</v>
      </c>
      <c r="H59" s="6" t="s">
        <v>1582</v>
      </c>
      <c r="I59" s="6" t="s">
        <v>259</v>
      </c>
      <c r="J59" s="9">
        <v>90000</v>
      </c>
      <c r="K59" s="9">
        <v>8794203.2899999991</v>
      </c>
      <c r="L59" s="9">
        <v>9495900</v>
      </c>
      <c r="M59" s="11">
        <v>8656200</v>
      </c>
      <c r="N59" s="12" t="s">
        <v>1709</v>
      </c>
      <c r="O59" s="9">
        <v>138003.29</v>
      </c>
      <c r="P59" s="12" t="s">
        <v>1584</v>
      </c>
      <c r="Q59" s="3">
        <f>SUMIFS(债券!F:F,债券!H:H,Sheet1!B59,债券!D:D,Sheet1!F59,债券!J:J,Sheet1!I59)</f>
        <v>9295200</v>
      </c>
      <c r="R59" s="13">
        <f t="shared" si="0"/>
        <v>-639000</v>
      </c>
    </row>
    <row r="60" spans="1:18" x14ac:dyDescent="0.2">
      <c r="A60" s="5">
        <v>3301</v>
      </c>
      <c r="B60" s="5" t="s">
        <v>51</v>
      </c>
      <c r="C60" s="6" t="s">
        <v>1703</v>
      </c>
      <c r="D60" s="7">
        <v>44104</v>
      </c>
      <c r="E60" s="6" t="s">
        <v>250</v>
      </c>
      <c r="F60" s="6" t="s">
        <v>252</v>
      </c>
      <c r="G60" s="6" t="s">
        <v>1581</v>
      </c>
      <c r="H60" s="6" t="s">
        <v>1582</v>
      </c>
      <c r="I60" s="6" t="s">
        <v>23</v>
      </c>
      <c r="J60" s="9">
        <v>900000</v>
      </c>
      <c r="K60" s="9">
        <v>91641406.700000003</v>
      </c>
      <c r="L60" s="9">
        <v>90000000</v>
      </c>
      <c r="M60" s="11">
        <v>89992310.810000002</v>
      </c>
      <c r="N60" s="12" t="s">
        <v>1584</v>
      </c>
      <c r="O60" s="9">
        <v>1649095.89</v>
      </c>
      <c r="P60" s="12" t="s">
        <v>1710</v>
      </c>
      <c r="Q60" s="3">
        <f>SUMIFS(债券!F:F,债券!H:H,Sheet1!B60,债券!D:D,Sheet1!F60,债券!J:J,Sheet1!I60)</f>
        <v>0</v>
      </c>
      <c r="R60" s="13">
        <f t="shared" si="0"/>
        <v>89992310.810000002</v>
      </c>
    </row>
    <row r="61" spans="1:18" x14ac:dyDescent="0.2">
      <c r="A61" s="5">
        <v>3301</v>
      </c>
      <c r="B61" s="5" t="s">
        <v>51</v>
      </c>
      <c r="C61" s="6" t="s">
        <v>1703</v>
      </c>
      <c r="D61" s="7">
        <v>44104</v>
      </c>
      <c r="E61" s="6" t="s">
        <v>27</v>
      </c>
      <c r="F61" s="6" t="s">
        <v>29</v>
      </c>
      <c r="G61" s="6" t="s">
        <v>1581</v>
      </c>
      <c r="H61" s="6" t="s">
        <v>1582</v>
      </c>
      <c r="I61" s="6" t="s">
        <v>23</v>
      </c>
      <c r="J61" s="9">
        <v>1500000</v>
      </c>
      <c r="K61" s="9">
        <v>156283232.88</v>
      </c>
      <c r="L61" s="9">
        <v>150000000</v>
      </c>
      <c r="M61" s="11">
        <v>154500000</v>
      </c>
      <c r="N61" s="12" t="s">
        <v>1602</v>
      </c>
      <c r="O61" s="9">
        <v>1783232.88</v>
      </c>
      <c r="P61" s="12" t="s">
        <v>1584</v>
      </c>
      <c r="Q61" s="3">
        <f>SUMIFS(债券!F:F,债券!H:H,Sheet1!B61,债券!D:D,Sheet1!F61,债券!J:J,Sheet1!I61)</f>
        <v>150600000</v>
      </c>
      <c r="R61" s="13">
        <f t="shared" si="0"/>
        <v>3900000</v>
      </c>
    </row>
    <row r="62" spans="1:18" x14ac:dyDescent="0.2">
      <c r="A62" s="5">
        <v>3301</v>
      </c>
      <c r="B62" s="5" t="s">
        <v>51</v>
      </c>
      <c r="C62" s="6" t="s">
        <v>1703</v>
      </c>
      <c r="D62" s="7">
        <v>44104</v>
      </c>
      <c r="E62" s="6" t="s">
        <v>1711</v>
      </c>
      <c r="F62" s="6" t="s">
        <v>1314</v>
      </c>
      <c r="G62" s="6" t="s">
        <v>1581</v>
      </c>
      <c r="H62" s="6" t="s">
        <v>1582</v>
      </c>
      <c r="I62" s="6" t="s">
        <v>23</v>
      </c>
      <c r="J62" s="9">
        <v>1000000</v>
      </c>
      <c r="K62" s="9">
        <v>100773561.64</v>
      </c>
      <c r="L62" s="9">
        <v>100000000</v>
      </c>
      <c r="M62" s="11">
        <v>99590000</v>
      </c>
      <c r="N62" s="12" t="s">
        <v>1712</v>
      </c>
      <c r="O62" s="9">
        <v>1183561.6399999999</v>
      </c>
      <c r="P62" s="12" t="s">
        <v>1713</v>
      </c>
      <c r="Q62" s="3">
        <f>SUMIFS(债券!F:F,债券!H:H,Sheet1!B62,债券!D:D,Sheet1!F62,债券!J:J,Sheet1!I62)</f>
        <v>0</v>
      </c>
      <c r="R62" s="13">
        <f t="shared" si="0"/>
        <v>99590000</v>
      </c>
    </row>
    <row r="63" spans="1:18" x14ac:dyDescent="0.2">
      <c r="A63" s="5">
        <v>3301</v>
      </c>
      <c r="B63" s="5" t="s">
        <v>51</v>
      </c>
      <c r="C63" s="6" t="s">
        <v>1703</v>
      </c>
      <c r="D63" s="7">
        <v>44104</v>
      </c>
      <c r="E63" s="6" t="s">
        <v>338</v>
      </c>
      <c r="F63" s="6" t="s">
        <v>340</v>
      </c>
      <c r="G63" s="6" t="s">
        <v>1581</v>
      </c>
      <c r="H63" s="6" t="s">
        <v>1582</v>
      </c>
      <c r="I63" s="6" t="s">
        <v>259</v>
      </c>
      <c r="J63" s="9">
        <v>2000000</v>
      </c>
      <c r="K63" s="9">
        <v>202447123.28</v>
      </c>
      <c r="L63" s="9">
        <v>201862000</v>
      </c>
      <c r="M63" s="11">
        <v>202000000</v>
      </c>
      <c r="N63" s="12" t="s">
        <v>1714</v>
      </c>
      <c r="O63" s="9">
        <v>447123.28</v>
      </c>
      <c r="P63" s="12" t="s">
        <v>1584</v>
      </c>
      <c r="Q63" s="3">
        <f>SUMIFS(债券!F:F,债券!H:H,Sheet1!B63,债券!D:D,Sheet1!F63,债券!J:J,Sheet1!I63)</f>
        <v>201800000</v>
      </c>
      <c r="R63" s="13">
        <f t="shared" si="0"/>
        <v>200000</v>
      </c>
    </row>
    <row r="64" spans="1:18" x14ac:dyDescent="0.2">
      <c r="A64" s="5">
        <v>3301</v>
      </c>
      <c r="B64" s="5" t="s">
        <v>51</v>
      </c>
      <c r="C64" s="6" t="s">
        <v>1703</v>
      </c>
      <c r="D64" s="7">
        <v>44104</v>
      </c>
      <c r="E64" s="6" t="s">
        <v>1715</v>
      </c>
      <c r="F64" s="6" t="s">
        <v>1320</v>
      </c>
      <c r="G64" s="6" t="s">
        <v>1581</v>
      </c>
      <c r="H64" s="6" t="s">
        <v>1582</v>
      </c>
      <c r="I64" s="6" t="s">
        <v>23</v>
      </c>
      <c r="J64" s="9">
        <v>400000</v>
      </c>
      <c r="K64" s="9">
        <v>41906520.549999997</v>
      </c>
      <c r="L64" s="9">
        <v>40000000</v>
      </c>
      <c r="M64" s="11">
        <v>40712000</v>
      </c>
      <c r="N64" s="12" t="s">
        <v>1716</v>
      </c>
      <c r="O64" s="9">
        <v>1194520.55</v>
      </c>
      <c r="P64" s="12" t="s">
        <v>1717</v>
      </c>
      <c r="Q64" s="3">
        <f>SUMIFS(债券!F:F,债券!H:H,Sheet1!B64,债券!D:D,Sheet1!F64,债券!J:J,Sheet1!I64)</f>
        <v>0</v>
      </c>
      <c r="R64" s="13">
        <f t="shared" si="0"/>
        <v>40712000</v>
      </c>
    </row>
    <row r="65" spans="1:18" x14ac:dyDescent="0.2">
      <c r="A65" s="5">
        <v>3301</v>
      </c>
      <c r="B65" s="5" t="s">
        <v>51</v>
      </c>
      <c r="C65" s="6" t="s">
        <v>1703</v>
      </c>
      <c r="D65" s="7">
        <v>44104</v>
      </c>
      <c r="E65" s="6" t="s">
        <v>1718</v>
      </c>
      <c r="F65" s="6" t="s">
        <v>1328</v>
      </c>
      <c r="G65" s="6" t="s">
        <v>1581</v>
      </c>
      <c r="H65" s="6" t="s">
        <v>1582</v>
      </c>
      <c r="I65" s="6" t="s">
        <v>23</v>
      </c>
      <c r="J65" s="9">
        <v>1000000</v>
      </c>
      <c r="K65" s="9">
        <v>103007890.41</v>
      </c>
      <c r="L65" s="9">
        <v>100000000</v>
      </c>
      <c r="M65" s="11">
        <v>101890000</v>
      </c>
      <c r="N65" s="12" t="s">
        <v>1719</v>
      </c>
      <c r="O65" s="9">
        <v>1117890.4099999999</v>
      </c>
      <c r="P65" s="12" t="s">
        <v>1720</v>
      </c>
      <c r="Q65" s="3">
        <f>SUMIFS(债券!F:F,债券!H:H,Sheet1!B65,债券!D:D,Sheet1!F65,债券!J:J,Sheet1!I65)</f>
        <v>0</v>
      </c>
      <c r="R65" s="13">
        <f t="shared" si="0"/>
        <v>101890000</v>
      </c>
    </row>
    <row r="66" spans="1:18" x14ac:dyDescent="0.2">
      <c r="A66" s="5">
        <v>3301</v>
      </c>
      <c r="B66" s="5" t="s">
        <v>51</v>
      </c>
      <c r="C66" s="6" t="s">
        <v>1703</v>
      </c>
      <c r="D66" s="7">
        <v>44104</v>
      </c>
      <c r="E66" s="6" t="s">
        <v>240</v>
      </c>
      <c r="F66" s="6" t="s">
        <v>242</v>
      </c>
      <c r="G66" s="6" t="s">
        <v>1581</v>
      </c>
      <c r="H66" s="6" t="s">
        <v>1582</v>
      </c>
      <c r="I66" s="6" t="s">
        <v>23</v>
      </c>
      <c r="J66" s="9">
        <v>300000</v>
      </c>
      <c r="K66" s="9">
        <v>31248904.109999999</v>
      </c>
      <c r="L66" s="9">
        <v>30000000</v>
      </c>
      <c r="M66" s="11">
        <v>30936000</v>
      </c>
      <c r="N66" s="12" t="s">
        <v>1721</v>
      </c>
      <c r="O66" s="9">
        <v>312904.11</v>
      </c>
      <c r="P66" s="12" t="s">
        <v>1722</v>
      </c>
      <c r="Q66" s="3">
        <f>SUMIFS(债券!F:F,债券!H:H,Sheet1!B66,债券!D:D,Sheet1!F66,债券!J:J,Sheet1!I66)</f>
        <v>18169168</v>
      </c>
      <c r="R66" s="13">
        <f t="shared" si="0"/>
        <v>12766832</v>
      </c>
    </row>
    <row r="67" spans="1:18" x14ac:dyDescent="0.2">
      <c r="A67" s="5">
        <v>3301</v>
      </c>
      <c r="B67" s="5" t="s">
        <v>51</v>
      </c>
      <c r="C67" s="6" t="s">
        <v>1703</v>
      </c>
      <c r="D67" s="7">
        <v>44104</v>
      </c>
      <c r="E67" s="6" t="s">
        <v>1723</v>
      </c>
      <c r="F67" s="6" t="s">
        <v>1321</v>
      </c>
      <c r="G67" s="6" t="s">
        <v>1581</v>
      </c>
      <c r="H67" s="6" t="s">
        <v>1582</v>
      </c>
      <c r="I67" s="6" t="s">
        <v>23</v>
      </c>
      <c r="J67" s="9">
        <v>1000000</v>
      </c>
      <c r="K67" s="9">
        <v>102982438.36</v>
      </c>
      <c r="L67" s="9">
        <v>100000000</v>
      </c>
      <c r="M67" s="11">
        <v>100800000</v>
      </c>
      <c r="N67" s="12" t="s">
        <v>1724</v>
      </c>
      <c r="O67" s="9">
        <v>2182438.36</v>
      </c>
      <c r="P67" s="12" t="s">
        <v>1725</v>
      </c>
      <c r="Q67" s="3">
        <f>SUMIFS(债券!F:F,债券!H:H,Sheet1!B67,债券!D:D,Sheet1!F67,债券!J:J,Sheet1!I67)</f>
        <v>0</v>
      </c>
      <c r="R67" s="13">
        <f t="shared" si="0"/>
        <v>100800000</v>
      </c>
    </row>
    <row r="68" spans="1:18" x14ac:dyDescent="0.2">
      <c r="A68" s="5">
        <v>3301</v>
      </c>
      <c r="B68" s="5" t="s">
        <v>51</v>
      </c>
      <c r="C68" s="6" t="s">
        <v>1703</v>
      </c>
      <c r="D68" s="7">
        <v>44104</v>
      </c>
      <c r="E68" s="6" t="s">
        <v>1726</v>
      </c>
      <c r="F68" s="6" t="s">
        <v>1323</v>
      </c>
      <c r="G68" s="6" t="s">
        <v>1581</v>
      </c>
      <c r="H68" s="6" t="s">
        <v>1582</v>
      </c>
      <c r="I68" s="6" t="s">
        <v>23</v>
      </c>
      <c r="J68" s="9">
        <v>600000</v>
      </c>
      <c r="K68" s="9">
        <v>61960504.109999999</v>
      </c>
      <c r="L68" s="9">
        <v>60000000</v>
      </c>
      <c r="M68" s="11">
        <v>60708000</v>
      </c>
      <c r="N68" s="12" t="s">
        <v>1727</v>
      </c>
      <c r="O68" s="9">
        <v>1252504.1100000001</v>
      </c>
      <c r="P68" s="12" t="s">
        <v>1728</v>
      </c>
      <c r="Q68" s="3">
        <f>SUMIFS(债券!F:F,债券!H:H,Sheet1!B68,债券!D:D,Sheet1!F68,债券!J:J,Sheet1!I68)</f>
        <v>0</v>
      </c>
      <c r="R68" s="13">
        <f t="shared" si="0"/>
        <v>60708000</v>
      </c>
    </row>
    <row r="69" spans="1:18" x14ac:dyDescent="0.2">
      <c r="A69" s="5">
        <v>3301</v>
      </c>
      <c r="B69" s="5" t="s">
        <v>51</v>
      </c>
      <c r="C69" s="6" t="s">
        <v>1703</v>
      </c>
      <c r="D69" s="7">
        <v>44104</v>
      </c>
      <c r="E69" s="6" t="s">
        <v>1729</v>
      </c>
      <c r="F69" s="6" t="s">
        <v>1324</v>
      </c>
      <c r="G69" s="6" t="s">
        <v>1581</v>
      </c>
      <c r="H69" s="6" t="s">
        <v>1582</v>
      </c>
      <c r="I69" s="6" t="s">
        <v>23</v>
      </c>
      <c r="J69" s="9">
        <v>300000</v>
      </c>
      <c r="K69" s="9">
        <v>31103013.699999999</v>
      </c>
      <c r="L69" s="9">
        <v>30000000</v>
      </c>
      <c r="M69" s="11">
        <v>30525000</v>
      </c>
      <c r="N69" s="12" t="s">
        <v>1730</v>
      </c>
      <c r="O69" s="9">
        <v>578013.69999999995</v>
      </c>
      <c r="P69" s="12" t="s">
        <v>1731</v>
      </c>
      <c r="Q69" s="3">
        <f>SUMIFS(债券!F:F,债券!H:H,Sheet1!B69,债券!D:D,Sheet1!F69,债券!J:J,Sheet1!I69)</f>
        <v>0</v>
      </c>
      <c r="R69" s="13">
        <f t="shared" si="0"/>
        <v>30525000</v>
      </c>
    </row>
    <row r="70" spans="1:18" x14ac:dyDescent="0.2">
      <c r="A70" s="5">
        <v>3301</v>
      </c>
      <c r="B70" s="5" t="s">
        <v>51</v>
      </c>
      <c r="C70" s="6" t="s">
        <v>1703</v>
      </c>
      <c r="D70" s="7">
        <v>44104</v>
      </c>
      <c r="E70" s="6" t="s">
        <v>1732</v>
      </c>
      <c r="F70" s="6" t="s">
        <v>1332</v>
      </c>
      <c r="G70" s="6" t="s">
        <v>1581</v>
      </c>
      <c r="H70" s="6" t="s">
        <v>1582</v>
      </c>
      <c r="I70" s="6" t="s">
        <v>23</v>
      </c>
      <c r="J70" s="9">
        <v>1500000</v>
      </c>
      <c r="K70" s="9">
        <v>155566438.34999999</v>
      </c>
      <c r="L70" s="9">
        <v>150000000</v>
      </c>
      <c r="M70" s="11">
        <v>154200000</v>
      </c>
      <c r="N70" s="12" t="s">
        <v>1733</v>
      </c>
      <c r="O70" s="9">
        <v>1366438.35</v>
      </c>
      <c r="P70" s="12" t="s">
        <v>1734</v>
      </c>
      <c r="Q70" s="3">
        <f>SUMIFS(债券!F:F,债券!H:H,Sheet1!B70,债券!D:D,Sheet1!F70,债券!J:J,Sheet1!I70)</f>
        <v>0</v>
      </c>
      <c r="R70" s="13">
        <f t="shared" si="0"/>
        <v>154200000</v>
      </c>
    </row>
    <row r="71" spans="1:18" x14ac:dyDescent="0.2">
      <c r="A71" s="5">
        <v>3301</v>
      </c>
      <c r="B71" s="5" t="s">
        <v>51</v>
      </c>
      <c r="C71" s="6" t="s">
        <v>1703</v>
      </c>
      <c r="D71" s="7">
        <v>44104</v>
      </c>
      <c r="E71" s="6" t="s">
        <v>1735</v>
      </c>
      <c r="F71" s="6" t="s">
        <v>1335</v>
      </c>
      <c r="G71" s="6" t="s">
        <v>1581</v>
      </c>
      <c r="H71" s="6" t="s">
        <v>1582</v>
      </c>
      <c r="I71" s="6" t="s">
        <v>23</v>
      </c>
      <c r="J71" s="9">
        <v>800000</v>
      </c>
      <c r="K71" s="9">
        <v>81361665.75</v>
      </c>
      <c r="L71" s="9">
        <v>80000000</v>
      </c>
      <c r="M71" s="11">
        <v>81136000</v>
      </c>
      <c r="N71" s="12" t="s">
        <v>1736</v>
      </c>
      <c r="O71" s="9">
        <v>225665.75</v>
      </c>
      <c r="P71" s="12" t="s">
        <v>1737</v>
      </c>
      <c r="Q71" s="3">
        <f>SUMIFS(债券!F:F,债券!H:H,Sheet1!B71,债券!D:D,Sheet1!F71,债券!J:J,Sheet1!I71)</f>
        <v>0</v>
      </c>
      <c r="R71" s="13">
        <f t="shared" si="0"/>
        <v>81136000</v>
      </c>
    </row>
    <row r="72" spans="1:18" x14ac:dyDescent="0.2">
      <c r="A72" s="5">
        <v>3301</v>
      </c>
      <c r="B72" s="5" t="s">
        <v>51</v>
      </c>
      <c r="C72" s="6" t="s">
        <v>1703</v>
      </c>
      <c r="D72" s="7">
        <v>44104</v>
      </c>
      <c r="E72" s="6" t="s">
        <v>1738</v>
      </c>
      <c r="F72" s="6" t="s">
        <v>1338</v>
      </c>
      <c r="G72" s="6" t="s">
        <v>1581</v>
      </c>
      <c r="H72" s="6" t="s">
        <v>1582</v>
      </c>
      <c r="I72" s="6" t="s">
        <v>23</v>
      </c>
      <c r="J72" s="9">
        <v>300000</v>
      </c>
      <c r="K72" s="9">
        <v>30265191.780000001</v>
      </c>
      <c r="L72" s="9">
        <v>30000000</v>
      </c>
      <c r="M72" s="11">
        <v>30195000</v>
      </c>
      <c r="N72" s="12" t="s">
        <v>1739</v>
      </c>
      <c r="O72" s="9">
        <v>70191.78</v>
      </c>
      <c r="P72" s="12" t="s">
        <v>1740</v>
      </c>
      <c r="Q72" s="3">
        <f>SUMIFS(债券!F:F,债券!H:H,Sheet1!B72,债券!D:D,Sheet1!F72,债券!J:J,Sheet1!I72)</f>
        <v>0</v>
      </c>
      <c r="R72" s="13">
        <f t="shared" si="0"/>
        <v>30195000</v>
      </c>
    </row>
    <row r="73" spans="1:18" x14ac:dyDescent="0.2">
      <c r="A73" s="5">
        <v>3301</v>
      </c>
      <c r="B73" s="5" t="s">
        <v>51</v>
      </c>
      <c r="C73" s="6" t="s">
        <v>1703</v>
      </c>
      <c r="D73" s="7">
        <v>44104</v>
      </c>
      <c r="E73" s="6" t="s">
        <v>1741</v>
      </c>
      <c r="F73" s="6" t="s">
        <v>1342</v>
      </c>
      <c r="G73" s="6" t="s">
        <v>1581</v>
      </c>
      <c r="H73" s="6" t="s">
        <v>1582</v>
      </c>
      <c r="I73" s="6" t="s">
        <v>23</v>
      </c>
      <c r="J73" s="9">
        <v>1000000</v>
      </c>
      <c r="K73" s="9">
        <v>101722054.79000001</v>
      </c>
      <c r="L73" s="9">
        <v>100000000</v>
      </c>
      <c r="M73" s="11">
        <v>101560000</v>
      </c>
      <c r="N73" s="12" t="s">
        <v>1742</v>
      </c>
      <c r="O73" s="9">
        <v>162054.79</v>
      </c>
      <c r="P73" s="12" t="s">
        <v>1743</v>
      </c>
      <c r="Q73" s="3">
        <f>SUMIFS(债券!F:F,债券!H:H,Sheet1!B73,债券!D:D,Sheet1!F73,债券!J:J,Sheet1!I73)</f>
        <v>0</v>
      </c>
      <c r="R73" s="13">
        <f t="shared" si="0"/>
        <v>101560000</v>
      </c>
    </row>
    <row r="74" spans="1:18" x14ac:dyDescent="0.2">
      <c r="A74" s="5">
        <v>3301</v>
      </c>
      <c r="B74" s="5" t="s">
        <v>51</v>
      </c>
      <c r="C74" s="6" t="s">
        <v>1703</v>
      </c>
      <c r="D74" s="7">
        <v>44104</v>
      </c>
      <c r="E74" s="6" t="s">
        <v>1744</v>
      </c>
      <c r="F74" s="6" t="s">
        <v>1345</v>
      </c>
      <c r="G74" s="6" t="s">
        <v>1581</v>
      </c>
      <c r="H74" s="6" t="s">
        <v>1582</v>
      </c>
      <c r="I74" s="6" t="s">
        <v>23</v>
      </c>
      <c r="J74" s="9">
        <v>300000</v>
      </c>
      <c r="K74" s="9">
        <v>31641978.079999998</v>
      </c>
      <c r="L74" s="9">
        <v>30000000</v>
      </c>
      <c r="M74" s="11">
        <v>30420000</v>
      </c>
      <c r="N74" s="12" t="s">
        <v>1745</v>
      </c>
      <c r="O74" s="9">
        <v>1221978.08</v>
      </c>
      <c r="P74" s="12" t="s">
        <v>1746</v>
      </c>
      <c r="Q74" s="3">
        <f>SUMIFS(债券!F:F,债券!H:H,Sheet1!B74,债券!D:D,Sheet1!F74,债券!J:J,Sheet1!I74)</f>
        <v>0</v>
      </c>
      <c r="R74" s="13">
        <f t="shared" si="0"/>
        <v>30420000</v>
      </c>
    </row>
    <row r="75" spans="1:18" x14ac:dyDescent="0.2">
      <c r="A75" s="5">
        <v>3301</v>
      </c>
      <c r="B75" s="5" t="s">
        <v>51</v>
      </c>
      <c r="C75" s="6" t="s">
        <v>1703</v>
      </c>
      <c r="D75" s="7">
        <v>44104</v>
      </c>
      <c r="E75" s="6" t="s">
        <v>1747</v>
      </c>
      <c r="F75" s="6" t="s">
        <v>1293</v>
      </c>
      <c r="G75" s="6" t="s">
        <v>1581</v>
      </c>
      <c r="H75" s="6" t="s">
        <v>1582</v>
      </c>
      <c r="I75" s="6" t="s">
        <v>23</v>
      </c>
      <c r="J75" s="9">
        <v>500000</v>
      </c>
      <c r="K75" s="9">
        <v>51880753.43</v>
      </c>
      <c r="L75" s="9">
        <v>50000000</v>
      </c>
      <c r="M75" s="11">
        <v>50090000</v>
      </c>
      <c r="N75" s="12" t="s">
        <v>1748</v>
      </c>
      <c r="O75" s="9">
        <v>1790753.43</v>
      </c>
      <c r="P75" s="12" t="s">
        <v>1749</v>
      </c>
      <c r="Q75" s="3">
        <f>SUMIFS(债券!F:F,债券!H:H,Sheet1!B75,债券!D:D,Sheet1!F75,债券!J:J,Sheet1!I75)</f>
        <v>0</v>
      </c>
      <c r="R75" s="13">
        <f t="shared" si="0"/>
        <v>50090000</v>
      </c>
    </row>
    <row r="76" spans="1:18" x14ac:dyDescent="0.2">
      <c r="A76" s="5">
        <v>3301</v>
      </c>
      <c r="B76" s="5" t="s">
        <v>51</v>
      </c>
      <c r="C76" s="6" t="s">
        <v>1703</v>
      </c>
      <c r="D76" s="7">
        <v>44104</v>
      </c>
      <c r="E76" s="6" t="s">
        <v>1750</v>
      </c>
      <c r="F76" s="6" t="s">
        <v>1294</v>
      </c>
      <c r="G76" s="6" t="s">
        <v>1581</v>
      </c>
      <c r="H76" s="6" t="s">
        <v>1582</v>
      </c>
      <c r="I76" s="6" t="s">
        <v>23</v>
      </c>
      <c r="J76" s="9">
        <v>400000</v>
      </c>
      <c r="K76" s="9">
        <v>41231342.460000001</v>
      </c>
      <c r="L76" s="9">
        <v>40000000</v>
      </c>
      <c r="M76" s="11">
        <v>40096000</v>
      </c>
      <c r="N76" s="12" t="s">
        <v>1751</v>
      </c>
      <c r="O76" s="9">
        <v>1135342.46</v>
      </c>
      <c r="P76" s="12" t="s">
        <v>1752</v>
      </c>
      <c r="Q76" s="3">
        <f>SUMIFS(债券!F:F,债券!H:H,Sheet1!B76,债券!D:D,Sheet1!F76,债券!J:J,Sheet1!I76)</f>
        <v>0</v>
      </c>
      <c r="R76" s="13">
        <f t="shared" si="0"/>
        <v>40096000</v>
      </c>
    </row>
    <row r="77" spans="1:18" x14ac:dyDescent="0.2">
      <c r="A77" s="5">
        <v>3301</v>
      </c>
      <c r="B77" s="5" t="s">
        <v>51</v>
      </c>
      <c r="C77" s="6" t="s">
        <v>1703</v>
      </c>
      <c r="D77" s="7">
        <v>44104</v>
      </c>
      <c r="E77" s="6" t="s">
        <v>1753</v>
      </c>
      <c r="F77" s="6" t="s">
        <v>1301</v>
      </c>
      <c r="G77" s="6" t="s">
        <v>1581</v>
      </c>
      <c r="H77" s="6" t="s">
        <v>1582</v>
      </c>
      <c r="I77" s="6" t="s">
        <v>23</v>
      </c>
      <c r="J77" s="9">
        <v>500000</v>
      </c>
      <c r="K77" s="9">
        <v>50618630.140000001</v>
      </c>
      <c r="L77" s="9">
        <v>50000000</v>
      </c>
      <c r="M77" s="11">
        <v>50250000</v>
      </c>
      <c r="N77" s="12" t="s">
        <v>1754</v>
      </c>
      <c r="O77" s="9">
        <v>368630.14</v>
      </c>
      <c r="P77" s="12" t="s">
        <v>1755</v>
      </c>
      <c r="Q77" s="3">
        <f>SUMIFS(债券!F:F,债券!H:H,Sheet1!B77,债券!D:D,Sheet1!F77,债券!J:J,Sheet1!I77)</f>
        <v>0</v>
      </c>
      <c r="R77" s="13">
        <f t="shared" si="0"/>
        <v>50250000</v>
      </c>
    </row>
    <row r="78" spans="1:18" x14ac:dyDescent="0.2">
      <c r="A78" s="5">
        <v>3301</v>
      </c>
      <c r="B78" s="5" t="s">
        <v>51</v>
      </c>
      <c r="C78" s="6" t="s">
        <v>1703</v>
      </c>
      <c r="D78" s="7">
        <v>44104</v>
      </c>
      <c r="E78" s="6" t="s">
        <v>1756</v>
      </c>
      <c r="F78" s="6" t="s">
        <v>1304</v>
      </c>
      <c r="G78" s="6" t="s">
        <v>1581</v>
      </c>
      <c r="H78" s="6" t="s">
        <v>1582</v>
      </c>
      <c r="I78" s="6" t="s">
        <v>23</v>
      </c>
      <c r="J78" s="9">
        <v>600000</v>
      </c>
      <c r="K78" s="9">
        <v>60420657.530000001</v>
      </c>
      <c r="L78" s="9">
        <v>60000000</v>
      </c>
      <c r="M78" s="11">
        <v>60036000</v>
      </c>
      <c r="N78" s="12" t="s">
        <v>1757</v>
      </c>
      <c r="O78" s="9">
        <v>384657.53</v>
      </c>
      <c r="P78" s="12" t="s">
        <v>1758</v>
      </c>
      <c r="Q78" s="3">
        <f>SUMIFS(债券!F:F,债券!H:H,Sheet1!B78,债券!D:D,Sheet1!F78,债券!J:J,Sheet1!I78)</f>
        <v>0</v>
      </c>
      <c r="R78" s="13">
        <f t="shared" si="0"/>
        <v>60036000</v>
      </c>
    </row>
    <row r="79" spans="1:18" x14ac:dyDescent="0.2">
      <c r="A79" s="5">
        <v>3301</v>
      </c>
      <c r="B79" s="5" t="s">
        <v>51</v>
      </c>
      <c r="C79" s="6" t="s">
        <v>1703</v>
      </c>
      <c r="D79" s="7">
        <v>44104</v>
      </c>
      <c r="E79" s="6" t="s">
        <v>1589</v>
      </c>
      <c r="F79" s="6" t="s">
        <v>1180</v>
      </c>
      <c r="G79" s="6" t="s">
        <v>1581</v>
      </c>
      <c r="H79" s="6" t="s">
        <v>1582</v>
      </c>
      <c r="I79" s="6" t="s">
        <v>259</v>
      </c>
      <c r="J79" s="9">
        <v>500000</v>
      </c>
      <c r="K79" s="9">
        <v>50668493.149999999</v>
      </c>
      <c r="L79" s="9">
        <v>50000000</v>
      </c>
      <c r="M79" s="11">
        <v>50350000</v>
      </c>
      <c r="N79" s="12" t="s">
        <v>1759</v>
      </c>
      <c r="O79" s="9">
        <v>318493.15000000002</v>
      </c>
      <c r="P79" s="12" t="s">
        <v>1584</v>
      </c>
      <c r="Q79" s="3">
        <f>SUMIFS(债券!F:F,债券!H:H,Sheet1!B79,债券!D:D,Sheet1!F79,债券!J:J,Sheet1!I79)</f>
        <v>0</v>
      </c>
      <c r="R79" s="13">
        <f t="shared" si="0"/>
        <v>50350000</v>
      </c>
    </row>
    <row r="80" spans="1:18" x14ac:dyDescent="0.2">
      <c r="A80" s="5">
        <v>3301</v>
      </c>
      <c r="B80" s="5" t="s">
        <v>51</v>
      </c>
      <c r="C80" s="6" t="s">
        <v>1703</v>
      </c>
      <c r="D80" s="7">
        <v>44104</v>
      </c>
      <c r="E80" s="6" t="s">
        <v>1760</v>
      </c>
      <c r="F80" s="6" t="s">
        <v>1297</v>
      </c>
      <c r="G80" s="6" t="s">
        <v>1581</v>
      </c>
      <c r="H80" s="6" t="s">
        <v>1582</v>
      </c>
      <c r="I80" s="6" t="s">
        <v>259</v>
      </c>
      <c r="J80" s="9">
        <v>500000</v>
      </c>
      <c r="K80" s="9">
        <v>51355000</v>
      </c>
      <c r="L80" s="9">
        <v>49676000</v>
      </c>
      <c r="M80" s="11">
        <v>50925000</v>
      </c>
      <c r="N80" s="12" t="s">
        <v>1761</v>
      </c>
      <c r="O80" s="9">
        <v>430000</v>
      </c>
      <c r="P80" s="12" t="s">
        <v>1584</v>
      </c>
      <c r="Q80" s="3">
        <f>SUMIFS(债券!F:F,债券!H:H,Sheet1!B80,债券!D:D,Sheet1!F80,债券!J:J,Sheet1!I80)</f>
        <v>0</v>
      </c>
      <c r="R80" s="13">
        <f t="shared" si="0"/>
        <v>50925000</v>
      </c>
    </row>
    <row r="81" spans="1:18" x14ac:dyDescent="0.2">
      <c r="A81" s="5">
        <v>3301</v>
      </c>
      <c r="B81" s="5" t="s">
        <v>51</v>
      </c>
      <c r="C81" s="6" t="s">
        <v>1703</v>
      </c>
      <c r="D81" s="7">
        <v>44104</v>
      </c>
      <c r="E81" s="6" t="s">
        <v>1762</v>
      </c>
      <c r="F81" s="6" t="s">
        <v>1310</v>
      </c>
      <c r="G81" s="6" t="s">
        <v>1581</v>
      </c>
      <c r="H81" s="6" t="s">
        <v>1582</v>
      </c>
      <c r="I81" s="6" t="s">
        <v>23</v>
      </c>
      <c r="J81" s="9">
        <v>700000</v>
      </c>
      <c r="K81" s="9">
        <v>73177712.329999998</v>
      </c>
      <c r="L81" s="9">
        <v>70000000</v>
      </c>
      <c r="M81" s="11">
        <v>71120000</v>
      </c>
      <c r="N81" s="12" t="s">
        <v>1763</v>
      </c>
      <c r="O81" s="9">
        <v>2057712.33</v>
      </c>
      <c r="P81" s="12" t="s">
        <v>1764</v>
      </c>
      <c r="Q81" s="3">
        <f>SUMIFS(债券!F:F,债券!H:H,Sheet1!B81,债券!D:D,Sheet1!F81,债券!J:J,Sheet1!I81)</f>
        <v>0</v>
      </c>
      <c r="R81" s="13">
        <f t="shared" si="0"/>
        <v>71120000</v>
      </c>
    </row>
    <row r="82" spans="1:18" x14ac:dyDescent="0.2">
      <c r="A82" s="5">
        <v>3301</v>
      </c>
      <c r="B82" s="5" t="s">
        <v>51</v>
      </c>
      <c r="C82" s="6" t="s">
        <v>1703</v>
      </c>
      <c r="D82" s="7">
        <v>44104</v>
      </c>
      <c r="E82" s="6" t="s">
        <v>1765</v>
      </c>
      <c r="F82" s="6" t="s">
        <v>1505</v>
      </c>
      <c r="G82" s="6" t="s">
        <v>1581</v>
      </c>
      <c r="H82" s="6" t="s">
        <v>1582</v>
      </c>
      <c r="I82" s="6" t="s">
        <v>259</v>
      </c>
      <c r="J82" s="9">
        <v>300000</v>
      </c>
      <c r="K82" s="9">
        <v>30134367.120000001</v>
      </c>
      <c r="L82" s="9">
        <v>29972100</v>
      </c>
      <c r="M82" s="11">
        <v>30000000</v>
      </c>
      <c r="N82" s="12" t="s">
        <v>1766</v>
      </c>
      <c r="O82" s="9">
        <v>134367.12</v>
      </c>
      <c r="P82" s="12" t="s">
        <v>1584</v>
      </c>
      <c r="Q82" s="3">
        <f>SUMIFS(债券!F:F,债券!H:H,Sheet1!B82,债券!D:D,Sheet1!F82,债券!J:J,Sheet1!I82)</f>
        <v>0</v>
      </c>
      <c r="R82" s="13">
        <f t="shared" si="0"/>
        <v>30000000</v>
      </c>
    </row>
    <row r="83" spans="1:18" x14ac:dyDescent="0.2">
      <c r="A83" s="5">
        <v>3301</v>
      </c>
      <c r="B83" s="5" t="s">
        <v>51</v>
      </c>
      <c r="C83" s="6" t="s">
        <v>1703</v>
      </c>
      <c r="D83" s="7">
        <v>44104</v>
      </c>
      <c r="E83" s="6" t="s">
        <v>1767</v>
      </c>
      <c r="F83" s="6" t="s">
        <v>1501</v>
      </c>
      <c r="G83" s="6" t="s">
        <v>1581</v>
      </c>
      <c r="H83" s="6" t="s">
        <v>1582</v>
      </c>
      <c r="I83" s="6" t="s">
        <v>259</v>
      </c>
      <c r="J83" s="9">
        <v>1000000</v>
      </c>
      <c r="K83" s="9">
        <v>102693342.47</v>
      </c>
      <c r="L83" s="9">
        <v>101060800</v>
      </c>
      <c r="M83" s="11">
        <v>100000000</v>
      </c>
      <c r="N83" s="12" t="s">
        <v>1768</v>
      </c>
      <c r="O83" s="9">
        <v>2693342.47</v>
      </c>
      <c r="P83" s="12" t="s">
        <v>1584</v>
      </c>
      <c r="Q83" s="3">
        <f>SUMIFS(债券!F:F,债券!H:H,Sheet1!B83,债券!D:D,Sheet1!F83,债券!J:J,Sheet1!I83)</f>
        <v>0</v>
      </c>
      <c r="R83" s="13">
        <f t="shared" si="0"/>
        <v>100000000</v>
      </c>
    </row>
    <row r="84" spans="1:18" x14ac:dyDescent="0.2">
      <c r="A84" s="5">
        <v>3301</v>
      </c>
      <c r="B84" s="5" t="s">
        <v>51</v>
      </c>
      <c r="C84" s="6" t="s">
        <v>1703</v>
      </c>
      <c r="D84" s="7">
        <v>44104</v>
      </c>
      <c r="E84" s="6" t="s">
        <v>1769</v>
      </c>
      <c r="F84" s="6" t="s">
        <v>1504</v>
      </c>
      <c r="G84" s="6" t="s">
        <v>1581</v>
      </c>
      <c r="H84" s="6" t="s">
        <v>1582</v>
      </c>
      <c r="I84" s="6" t="s">
        <v>259</v>
      </c>
      <c r="J84" s="9">
        <v>500000</v>
      </c>
      <c r="K84" s="9">
        <v>51387356.170000002</v>
      </c>
      <c r="L84" s="9">
        <v>50920000</v>
      </c>
      <c r="M84" s="11">
        <v>49950000</v>
      </c>
      <c r="N84" s="12" t="s">
        <v>1770</v>
      </c>
      <c r="O84" s="9">
        <v>1437356.17</v>
      </c>
      <c r="P84" s="12" t="s">
        <v>1584</v>
      </c>
      <c r="Q84" s="3">
        <f>SUMIFS(债券!F:F,债券!H:H,Sheet1!B84,债券!D:D,Sheet1!F84,债券!J:J,Sheet1!I84)</f>
        <v>0</v>
      </c>
      <c r="R84" s="13">
        <f t="shared" si="0"/>
        <v>49950000</v>
      </c>
    </row>
    <row r="85" spans="1:18" x14ac:dyDescent="0.2">
      <c r="A85" s="5">
        <v>3301</v>
      </c>
      <c r="B85" s="5" t="s">
        <v>51</v>
      </c>
      <c r="C85" s="6" t="s">
        <v>1703</v>
      </c>
      <c r="D85" s="7">
        <v>44104</v>
      </c>
      <c r="E85" s="6" t="s">
        <v>285</v>
      </c>
      <c r="F85" s="6" t="s">
        <v>287</v>
      </c>
      <c r="G85" s="6" t="s">
        <v>1581</v>
      </c>
      <c r="H85" s="6" t="s">
        <v>1582</v>
      </c>
      <c r="I85" s="6" t="s">
        <v>23</v>
      </c>
      <c r="J85" s="9">
        <v>5000000</v>
      </c>
      <c r="K85" s="9">
        <v>511678082.19999999</v>
      </c>
      <c r="L85" s="9">
        <v>500000000</v>
      </c>
      <c r="M85" s="11">
        <v>500000000</v>
      </c>
      <c r="N85" s="12" t="s">
        <v>1584</v>
      </c>
      <c r="O85" s="9">
        <v>11678082.199999999</v>
      </c>
      <c r="P85" s="12" t="s">
        <v>1584</v>
      </c>
      <c r="Q85" s="3">
        <f>SUMIFS(债券!F:F,债券!H:H,Sheet1!B85,债券!D:D,Sheet1!F85,债券!J:J,Sheet1!I85)</f>
        <v>489550000</v>
      </c>
      <c r="R85" s="13">
        <f t="shared" si="0"/>
        <v>10450000</v>
      </c>
    </row>
    <row r="86" spans="1:18" x14ac:dyDescent="0.2">
      <c r="A86" s="5">
        <v>3301</v>
      </c>
      <c r="B86" s="5" t="s">
        <v>51</v>
      </c>
      <c r="C86" s="6" t="s">
        <v>1703</v>
      </c>
      <c r="D86" s="7">
        <v>44104</v>
      </c>
      <c r="E86" s="6" t="s">
        <v>291</v>
      </c>
      <c r="F86" s="6" t="s">
        <v>293</v>
      </c>
      <c r="G86" s="6" t="s">
        <v>1581</v>
      </c>
      <c r="H86" s="6" t="s">
        <v>1582</v>
      </c>
      <c r="I86" s="6" t="s">
        <v>23</v>
      </c>
      <c r="J86" s="9">
        <v>4000000</v>
      </c>
      <c r="K86" s="9">
        <v>402716712.31999999</v>
      </c>
      <c r="L86" s="9">
        <v>400000000</v>
      </c>
      <c r="M86" s="11">
        <v>400000000</v>
      </c>
      <c r="N86" s="12" t="s">
        <v>1584</v>
      </c>
      <c r="O86" s="9">
        <v>2716712.32</v>
      </c>
      <c r="P86" s="12" t="s">
        <v>1584</v>
      </c>
      <c r="Q86" s="3">
        <f>SUMIFS(债券!F:F,债券!H:H,Sheet1!B86,债券!D:D,Sheet1!F86,债券!J:J,Sheet1!I86)</f>
        <v>397280000</v>
      </c>
      <c r="R86" s="13">
        <f t="shared" si="0"/>
        <v>2720000</v>
      </c>
    </row>
    <row r="87" spans="1:18" x14ac:dyDescent="0.2">
      <c r="A87" s="5">
        <v>3301</v>
      </c>
      <c r="B87" s="5" t="s">
        <v>51</v>
      </c>
      <c r="C87" s="6" t="s">
        <v>1703</v>
      </c>
      <c r="D87" s="7">
        <v>44104</v>
      </c>
      <c r="E87" s="6" t="s">
        <v>297</v>
      </c>
      <c r="F87" s="6" t="s">
        <v>299</v>
      </c>
      <c r="G87" s="6" t="s">
        <v>1581</v>
      </c>
      <c r="H87" s="6" t="s">
        <v>1582</v>
      </c>
      <c r="I87" s="6" t="s">
        <v>23</v>
      </c>
      <c r="J87" s="9">
        <v>2400000</v>
      </c>
      <c r="K87" s="9">
        <v>241227353.41999999</v>
      </c>
      <c r="L87" s="9">
        <v>240000000</v>
      </c>
      <c r="M87" s="11">
        <v>240000000</v>
      </c>
      <c r="N87" s="12" t="s">
        <v>1584</v>
      </c>
      <c r="O87" s="9">
        <v>1227353.42</v>
      </c>
      <c r="P87" s="12" t="s">
        <v>1584</v>
      </c>
      <c r="Q87" s="3">
        <f>SUMIFS(债券!F:F,债券!H:H,Sheet1!B87,债券!D:D,Sheet1!F87,债券!J:J,Sheet1!I87)</f>
        <v>246264000</v>
      </c>
      <c r="R87" s="13">
        <f t="shared" si="0"/>
        <v>-6264000</v>
      </c>
    </row>
    <row r="88" spans="1:18" x14ac:dyDescent="0.2">
      <c r="A88" s="5">
        <v>3301</v>
      </c>
      <c r="B88" s="5" t="s">
        <v>51</v>
      </c>
      <c r="C88" s="6" t="s">
        <v>1703</v>
      </c>
      <c r="D88" s="7">
        <v>44104</v>
      </c>
      <c r="E88" s="6" t="s">
        <v>48</v>
      </c>
      <c r="F88" s="6" t="s">
        <v>50</v>
      </c>
      <c r="G88" s="6" t="s">
        <v>1581</v>
      </c>
      <c r="H88" s="6" t="s">
        <v>1582</v>
      </c>
      <c r="I88" s="6" t="s">
        <v>23</v>
      </c>
      <c r="J88" s="9">
        <v>2800000</v>
      </c>
      <c r="K88" s="9">
        <v>281112328.75999999</v>
      </c>
      <c r="L88" s="9">
        <v>280000000</v>
      </c>
      <c r="M88" s="11">
        <v>280000000</v>
      </c>
      <c r="N88" s="12" t="s">
        <v>1584</v>
      </c>
      <c r="O88" s="9">
        <v>1112328.76</v>
      </c>
      <c r="P88" s="12" t="s">
        <v>1584</v>
      </c>
      <c r="Q88" s="3">
        <f>SUMIFS(债券!F:F,债券!H:H,Sheet1!B88,债券!D:D,Sheet1!F88,债券!J:J,Sheet1!I88)</f>
        <v>286720000</v>
      </c>
      <c r="R88" s="13">
        <f t="shared" si="0"/>
        <v>-6720000</v>
      </c>
    </row>
    <row r="89" spans="1:18" x14ac:dyDescent="0.2">
      <c r="A89" s="5">
        <v>3301</v>
      </c>
      <c r="B89" s="5" t="s">
        <v>51</v>
      </c>
      <c r="C89" s="6" t="s">
        <v>1703</v>
      </c>
      <c r="D89" s="7">
        <v>44104</v>
      </c>
      <c r="E89" s="6" t="s">
        <v>67</v>
      </c>
      <c r="F89" s="6" t="s">
        <v>69</v>
      </c>
      <c r="G89" s="6" t="s">
        <v>1581</v>
      </c>
      <c r="H89" s="6" t="s">
        <v>1582</v>
      </c>
      <c r="I89" s="6" t="s">
        <v>23</v>
      </c>
      <c r="J89" s="9">
        <v>1200000</v>
      </c>
      <c r="K89" s="9">
        <v>120497621.92</v>
      </c>
      <c r="L89" s="9">
        <v>120000000</v>
      </c>
      <c r="M89" s="11">
        <v>120000000</v>
      </c>
      <c r="N89" s="12" t="s">
        <v>1584</v>
      </c>
      <c r="O89" s="9">
        <v>497621.92</v>
      </c>
      <c r="P89" s="12" t="s">
        <v>1584</v>
      </c>
      <c r="Q89" s="3">
        <f>SUMIFS(债券!F:F,债券!H:H,Sheet1!B89,债券!D:D,Sheet1!F89,债券!J:J,Sheet1!I89)</f>
        <v>121356000</v>
      </c>
      <c r="R89" s="13">
        <f t="shared" si="0"/>
        <v>-1356000</v>
      </c>
    </row>
    <row r="90" spans="1:18" x14ac:dyDescent="0.2">
      <c r="A90" s="5">
        <v>3301</v>
      </c>
      <c r="B90" s="5" t="s">
        <v>51</v>
      </c>
      <c r="C90" s="6" t="s">
        <v>1703</v>
      </c>
      <c r="D90" s="7">
        <v>44104</v>
      </c>
      <c r="E90" s="6" t="s">
        <v>133</v>
      </c>
      <c r="F90" s="6" t="s">
        <v>135</v>
      </c>
      <c r="G90" s="6" t="s">
        <v>1581</v>
      </c>
      <c r="H90" s="6" t="s">
        <v>1582</v>
      </c>
      <c r="I90" s="6" t="s">
        <v>23</v>
      </c>
      <c r="J90" s="9">
        <v>2400000</v>
      </c>
      <c r="K90" s="9">
        <v>240815342.47</v>
      </c>
      <c r="L90" s="9">
        <v>240000000</v>
      </c>
      <c r="M90" s="11">
        <v>240000000</v>
      </c>
      <c r="N90" s="12" t="s">
        <v>1584</v>
      </c>
      <c r="O90" s="9">
        <v>815342.47</v>
      </c>
      <c r="P90" s="12" t="s">
        <v>1584</v>
      </c>
      <c r="Q90" s="3">
        <f>SUMIFS(债券!F:F,债券!H:H,Sheet1!B90,债券!D:D,Sheet1!F90,债券!J:J,Sheet1!I90)</f>
        <v>247560000</v>
      </c>
      <c r="R90" s="13">
        <f t="shared" si="0"/>
        <v>-7560000</v>
      </c>
    </row>
    <row r="91" spans="1:18" x14ac:dyDescent="0.2">
      <c r="A91" s="5">
        <v>3301</v>
      </c>
      <c r="B91" s="5" t="s">
        <v>51</v>
      </c>
      <c r="C91" s="6" t="s">
        <v>1703</v>
      </c>
      <c r="D91" s="7">
        <v>44104</v>
      </c>
      <c r="E91" s="6" t="s">
        <v>642</v>
      </c>
      <c r="F91" s="6" t="s">
        <v>644</v>
      </c>
      <c r="G91" s="6" t="s">
        <v>1581</v>
      </c>
      <c r="H91" s="6" t="s">
        <v>1582</v>
      </c>
      <c r="I91" s="6" t="s">
        <v>23</v>
      </c>
      <c r="J91" s="9">
        <v>550000</v>
      </c>
      <c r="K91" s="9">
        <v>55129739.729999997</v>
      </c>
      <c r="L91" s="9">
        <v>55000000</v>
      </c>
      <c r="M91" s="11">
        <v>55000000</v>
      </c>
      <c r="N91" s="12" t="s">
        <v>1584</v>
      </c>
      <c r="O91" s="9">
        <v>129739.73</v>
      </c>
      <c r="P91" s="12" t="s">
        <v>1584</v>
      </c>
      <c r="Q91" s="3">
        <f>SUMIFS(债券!F:F,债券!H:H,Sheet1!B91,债券!D:D,Sheet1!F91,债券!J:J,Sheet1!I91)</f>
        <v>55000000</v>
      </c>
      <c r="R91" s="13">
        <f t="shared" si="0"/>
        <v>0</v>
      </c>
    </row>
    <row r="92" spans="1:18" x14ac:dyDescent="0.2">
      <c r="A92" s="5">
        <v>3301</v>
      </c>
      <c r="B92" s="5" t="s">
        <v>51</v>
      </c>
      <c r="C92" s="6" t="s">
        <v>1703</v>
      </c>
      <c r="D92" s="7">
        <v>44104</v>
      </c>
      <c r="E92" s="6" t="s">
        <v>1771</v>
      </c>
      <c r="F92" s="6" t="s">
        <v>1282</v>
      </c>
      <c r="G92" s="6" t="s">
        <v>1581</v>
      </c>
      <c r="H92" s="6" t="s">
        <v>1605</v>
      </c>
      <c r="I92" s="6" t="s">
        <v>259</v>
      </c>
      <c r="J92" s="9">
        <v>500000</v>
      </c>
      <c r="K92" s="9">
        <v>51973232.880000003</v>
      </c>
      <c r="L92" s="9">
        <v>49319000</v>
      </c>
      <c r="M92" s="11">
        <v>50742000</v>
      </c>
      <c r="N92" s="12" t="s">
        <v>1772</v>
      </c>
      <c r="O92" s="9">
        <v>1231232.8799999999</v>
      </c>
      <c r="P92" s="12" t="s">
        <v>1584</v>
      </c>
      <c r="Q92" s="3">
        <f>SUMIFS(债券!F:F,债券!H:H,Sheet1!B92,债券!D:D,Sheet1!F92,债券!J:J,Sheet1!I92)</f>
        <v>0</v>
      </c>
      <c r="R92" s="13">
        <f t="shared" si="0"/>
        <v>50742000</v>
      </c>
    </row>
    <row r="93" spans="1:18" x14ac:dyDescent="0.2">
      <c r="A93" s="5">
        <v>3301</v>
      </c>
      <c r="B93" s="5" t="s">
        <v>51</v>
      </c>
      <c r="C93" s="6" t="s">
        <v>1703</v>
      </c>
      <c r="D93" s="7">
        <v>44104</v>
      </c>
      <c r="E93" s="6" t="s">
        <v>1773</v>
      </c>
      <c r="F93" s="6" t="s">
        <v>1285</v>
      </c>
      <c r="G93" s="6" t="s">
        <v>1581</v>
      </c>
      <c r="H93" s="6" t="s">
        <v>1605</v>
      </c>
      <c r="I93" s="6" t="s">
        <v>23</v>
      </c>
      <c r="J93" s="9">
        <v>1300000</v>
      </c>
      <c r="K93" s="9">
        <v>135325494.53</v>
      </c>
      <c r="L93" s="9">
        <v>130000000</v>
      </c>
      <c r="M93" s="11">
        <v>132697500</v>
      </c>
      <c r="N93" s="12" t="s">
        <v>1774</v>
      </c>
      <c r="O93" s="9">
        <v>2627994.5299999998</v>
      </c>
      <c r="P93" s="12" t="s">
        <v>1775</v>
      </c>
      <c r="Q93" s="3">
        <f>SUMIFS(债券!F:F,债券!H:H,Sheet1!B93,债券!D:D,Sheet1!F93,债券!J:J,Sheet1!I93)</f>
        <v>0</v>
      </c>
      <c r="R93" s="13">
        <f t="shared" si="0"/>
        <v>132697500</v>
      </c>
    </row>
    <row r="94" spans="1:18" x14ac:dyDescent="0.2">
      <c r="A94" s="5">
        <v>3301</v>
      </c>
      <c r="B94" s="5" t="s">
        <v>51</v>
      </c>
      <c r="C94" s="6" t="s">
        <v>1703</v>
      </c>
      <c r="D94" s="7">
        <v>44104</v>
      </c>
      <c r="E94" s="6" t="s">
        <v>217</v>
      </c>
      <c r="F94" s="6" t="s">
        <v>219</v>
      </c>
      <c r="G94" s="6" t="s">
        <v>1581</v>
      </c>
      <c r="H94" s="6" t="s">
        <v>1605</v>
      </c>
      <c r="I94" s="6" t="s">
        <v>23</v>
      </c>
      <c r="J94" s="9">
        <v>6000000</v>
      </c>
      <c r="K94" s="9">
        <v>600887671.25999999</v>
      </c>
      <c r="L94" s="9">
        <v>600000000</v>
      </c>
      <c r="M94" s="11">
        <v>600000000</v>
      </c>
      <c r="N94" s="12" t="s">
        <v>1584</v>
      </c>
      <c r="O94" s="9">
        <v>887671.26</v>
      </c>
      <c r="P94" s="12" t="s">
        <v>1584</v>
      </c>
      <c r="Q94" s="3">
        <f>SUMIFS(债券!F:F,债券!H:H,Sheet1!B94,债券!D:D,Sheet1!F94,债券!J:J,Sheet1!I94)</f>
        <v>600444000</v>
      </c>
      <c r="R94" s="13">
        <f t="shared" si="0"/>
        <v>-444000</v>
      </c>
    </row>
    <row r="95" spans="1:18" x14ac:dyDescent="0.2">
      <c r="A95" s="5">
        <v>3301</v>
      </c>
      <c r="B95" s="5" t="s">
        <v>51</v>
      </c>
      <c r="C95" s="6" t="s">
        <v>1703</v>
      </c>
      <c r="D95" s="7">
        <v>44104</v>
      </c>
      <c r="E95" s="6" t="s">
        <v>223</v>
      </c>
      <c r="F95" s="6" t="s">
        <v>225</v>
      </c>
      <c r="G95" s="6" t="s">
        <v>1581</v>
      </c>
      <c r="H95" s="6" t="s">
        <v>1605</v>
      </c>
      <c r="I95" s="6" t="s">
        <v>23</v>
      </c>
      <c r="J95" s="9">
        <v>4000000</v>
      </c>
      <c r="K95" s="9">
        <v>401002301.36000001</v>
      </c>
      <c r="L95" s="9">
        <v>400000000</v>
      </c>
      <c r="M95" s="11">
        <v>400000000</v>
      </c>
      <c r="N95" s="12" t="s">
        <v>1584</v>
      </c>
      <c r="O95" s="9">
        <v>1002301.36</v>
      </c>
      <c r="P95" s="12" t="s">
        <v>1584</v>
      </c>
      <c r="Q95" s="3">
        <f>SUMIFS(债券!F:F,债券!H:H,Sheet1!B95,债券!D:D,Sheet1!F95,债券!J:J,Sheet1!I95)</f>
        <v>410420000</v>
      </c>
      <c r="R95" s="13">
        <f t="shared" si="0"/>
        <v>-10420000</v>
      </c>
    </row>
    <row r="96" spans="1:18" x14ac:dyDescent="0.2">
      <c r="A96" s="5">
        <v>3301</v>
      </c>
      <c r="B96" s="5" t="s">
        <v>51</v>
      </c>
      <c r="C96" s="6" t="s">
        <v>1703</v>
      </c>
      <c r="D96" s="7">
        <v>44104</v>
      </c>
      <c r="E96" s="6" t="s">
        <v>350</v>
      </c>
      <c r="F96" s="6" t="s">
        <v>352</v>
      </c>
      <c r="G96" s="6" t="s">
        <v>1581</v>
      </c>
      <c r="H96" s="6" t="s">
        <v>1605</v>
      </c>
      <c r="I96" s="6" t="s">
        <v>23</v>
      </c>
      <c r="J96" s="9">
        <v>300000</v>
      </c>
      <c r="K96" s="9">
        <v>31139835.620000001</v>
      </c>
      <c r="L96" s="9">
        <v>30000000</v>
      </c>
      <c r="M96" s="11">
        <v>30840000</v>
      </c>
      <c r="N96" s="12" t="s">
        <v>1776</v>
      </c>
      <c r="O96" s="9">
        <v>299835.62</v>
      </c>
      <c r="P96" s="12" t="s">
        <v>1777</v>
      </c>
      <c r="Q96" s="3">
        <f>SUMIFS(债券!F:F,债券!H:H,Sheet1!B96,债券!D:D,Sheet1!F96,债券!J:J,Sheet1!I96)</f>
        <v>30807300</v>
      </c>
      <c r="R96" s="13">
        <f t="shared" si="0"/>
        <v>32700</v>
      </c>
    </row>
    <row r="97" spans="1:18" x14ac:dyDescent="0.2">
      <c r="A97" s="5">
        <v>3301</v>
      </c>
      <c r="B97" s="5" t="s">
        <v>51</v>
      </c>
      <c r="C97" s="6" t="s">
        <v>1703</v>
      </c>
      <c r="D97" s="7">
        <v>44104</v>
      </c>
      <c r="E97" s="6" t="s">
        <v>1778</v>
      </c>
      <c r="F97" s="6" t="s">
        <v>1366</v>
      </c>
      <c r="G97" s="6" t="s">
        <v>1581</v>
      </c>
      <c r="H97" s="6" t="s">
        <v>1608</v>
      </c>
      <c r="I97" s="6" t="s">
        <v>259</v>
      </c>
      <c r="J97" s="9">
        <v>500000</v>
      </c>
      <c r="K97" s="9">
        <v>54399180.329999998</v>
      </c>
      <c r="L97" s="9">
        <v>52536350</v>
      </c>
      <c r="M97" s="11">
        <v>51425000</v>
      </c>
      <c r="N97" s="12" t="s">
        <v>1779</v>
      </c>
      <c r="O97" s="9">
        <v>2974180.33</v>
      </c>
      <c r="P97" s="12" t="s">
        <v>1584</v>
      </c>
      <c r="Q97" s="3">
        <f>SUMIFS(债券!F:F,债券!H:H,Sheet1!B97,债券!D:D,Sheet1!F97,债券!J:J,Sheet1!I97)</f>
        <v>0</v>
      </c>
      <c r="R97" s="13">
        <f t="shared" si="0"/>
        <v>51425000</v>
      </c>
    </row>
    <row r="98" spans="1:18" x14ac:dyDescent="0.2">
      <c r="A98" s="5">
        <v>3301</v>
      </c>
      <c r="B98" s="5" t="s">
        <v>51</v>
      </c>
      <c r="C98" s="6" t="s">
        <v>1703</v>
      </c>
      <c r="D98" s="7">
        <v>44104</v>
      </c>
      <c r="E98" s="6" t="s">
        <v>91</v>
      </c>
      <c r="F98" s="6" t="s">
        <v>93</v>
      </c>
      <c r="G98" s="6" t="s">
        <v>1581</v>
      </c>
      <c r="H98" s="6" t="s">
        <v>1608</v>
      </c>
      <c r="I98" s="6" t="s">
        <v>23</v>
      </c>
      <c r="J98" s="9">
        <v>3000000</v>
      </c>
      <c r="K98" s="9">
        <v>277666304.35000002</v>
      </c>
      <c r="L98" s="9">
        <v>300000000</v>
      </c>
      <c r="M98" s="11">
        <v>276600000</v>
      </c>
      <c r="N98" s="12" t="s">
        <v>1780</v>
      </c>
      <c r="O98" s="9">
        <v>1066304.3500000001</v>
      </c>
      <c r="P98" s="12" t="s">
        <v>1781</v>
      </c>
      <c r="Q98" s="3">
        <f>SUMIFS(债券!F:F,债券!H:H,Sheet1!B98,债券!D:D,Sheet1!F98,债券!J:J,Sheet1!I98)</f>
        <v>297900000</v>
      </c>
      <c r="R98" s="13">
        <f t="shared" si="0"/>
        <v>-21300000</v>
      </c>
    </row>
    <row r="99" spans="1:18" x14ac:dyDescent="0.2">
      <c r="A99" s="5">
        <v>3301</v>
      </c>
      <c r="B99" s="5" t="s">
        <v>51</v>
      </c>
      <c r="C99" s="6" t="s">
        <v>1703</v>
      </c>
      <c r="D99" s="7">
        <v>44104</v>
      </c>
      <c r="E99" s="6" t="s">
        <v>96</v>
      </c>
      <c r="F99" s="6" t="s">
        <v>98</v>
      </c>
      <c r="G99" s="6" t="s">
        <v>1581</v>
      </c>
      <c r="H99" s="6" t="s">
        <v>1608</v>
      </c>
      <c r="I99" s="6" t="s">
        <v>259</v>
      </c>
      <c r="J99" s="9">
        <v>600000</v>
      </c>
      <c r="K99" s="9">
        <v>58963108.700000003</v>
      </c>
      <c r="L99" s="9">
        <v>59589191.240000002</v>
      </c>
      <c r="M99" s="11">
        <v>58704000</v>
      </c>
      <c r="N99" s="12" t="s">
        <v>1782</v>
      </c>
      <c r="O99" s="9">
        <v>259108.7</v>
      </c>
      <c r="P99" s="12" t="s">
        <v>1584</v>
      </c>
      <c r="Q99" s="3">
        <f>SUMIFS(债券!F:F,债券!H:H,Sheet1!B99,债券!D:D,Sheet1!F99,债券!J:J,Sheet1!I99)</f>
        <v>60474000</v>
      </c>
      <c r="R99" s="13">
        <f t="shared" si="0"/>
        <v>-1770000</v>
      </c>
    </row>
    <row r="100" spans="1:18" x14ac:dyDescent="0.2">
      <c r="A100" s="5">
        <v>3301</v>
      </c>
      <c r="B100" s="5" t="s">
        <v>51</v>
      </c>
      <c r="C100" s="6" t="s">
        <v>1703</v>
      </c>
      <c r="D100" s="7">
        <v>44104</v>
      </c>
      <c r="E100" s="6" t="s">
        <v>101</v>
      </c>
      <c r="F100" s="6" t="s">
        <v>103</v>
      </c>
      <c r="G100" s="6" t="s">
        <v>1581</v>
      </c>
      <c r="H100" s="6" t="s">
        <v>1608</v>
      </c>
      <c r="I100" s="6" t="s">
        <v>23</v>
      </c>
      <c r="J100" s="9">
        <v>700000</v>
      </c>
      <c r="K100" s="9">
        <v>69953929.349999994</v>
      </c>
      <c r="L100" s="9">
        <v>70000000</v>
      </c>
      <c r="M100" s="11">
        <v>69132000</v>
      </c>
      <c r="N100" s="12" t="s">
        <v>1783</v>
      </c>
      <c r="O100" s="9">
        <v>821929.35</v>
      </c>
      <c r="P100" s="12" t="s">
        <v>1784</v>
      </c>
      <c r="Q100" s="3">
        <f>SUMIFS(债券!F:F,债券!H:H,Sheet1!B100,债券!D:D,Sheet1!F100,债券!J:J,Sheet1!I100)</f>
        <v>71029000</v>
      </c>
      <c r="R100" s="13">
        <f t="shared" si="0"/>
        <v>-1897000</v>
      </c>
    </row>
    <row r="101" spans="1:18" x14ac:dyDescent="0.2">
      <c r="A101" s="5">
        <v>3301</v>
      </c>
      <c r="B101" s="5" t="s">
        <v>51</v>
      </c>
      <c r="C101" s="6" t="s">
        <v>1703</v>
      </c>
      <c r="D101" s="7">
        <v>44104</v>
      </c>
      <c r="E101" s="6" t="s">
        <v>1673</v>
      </c>
      <c r="F101" s="6" t="s">
        <v>1173</v>
      </c>
      <c r="G101" s="6" t="s">
        <v>1581</v>
      </c>
      <c r="H101" s="6" t="s">
        <v>1608</v>
      </c>
      <c r="I101" s="6" t="s">
        <v>23</v>
      </c>
      <c r="J101" s="9">
        <v>700000</v>
      </c>
      <c r="K101" s="9">
        <v>67885426.230000004</v>
      </c>
      <c r="L101" s="9">
        <v>70000000</v>
      </c>
      <c r="M101" s="11">
        <v>66815000</v>
      </c>
      <c r="N101" s="12" t="s">
        <v>1785</v>
      </c>
      <c r="O101" s="9">
        <v>1070426.23</v>
      </c>
      <c r="P101" s="12" t="s">
        <v>1786</v>
      </c>
      <c r="Q101" s="3">
        <f>SUMIFS(债券!F:F,债券!H:H,Sheet1!B101,债券!D:D,Sheet1!F101,债券!J:J,Sheet1!I101)</f>
        <v>0</v>
      </c>
      <c r="R101" s="13">
        <f t="shared" si="0"/>
        <v>66815000</v>
      </c>
    </row>
    <row r="102" spans="1:18" x14ac:dyDescent="0.2">
      <c r="A102" s="5">
        <v>3301</v>
      </c>
      <c r="B102" s="5" t="s">
        <v>51</v>
      </c>
      <c r="C102" s="6" t="s">
        <v>1703</v>
      </c>
      <c r="D102" s="7">
        <v>44104</v>
      </c>
      <c r="E102" s="6" t="s">
        <v>356</v>
      </c>
      <c r="F102" s="6" t="s">
        <v>358</v>
      </c>
      <c r="G102" s="6" t="s">
        <v>1581</v>
      </c>
      <c r="H102" s="6" t="s">
        <v>1608</v>
      </c>
      <c r="I102" s="6" t="s">
        <v>23</v>
      </c>
      <c r="J102" s="9">
        <v>500000</v>
      </c>
      <c r="K102" s="9">
        <v>51177876.710000001</v>
      </c>
      <c r="L102" s="9">
        <v>50000000</v>
      </c>
      <c r="M102" s="11">
        <v>50345000</v>
      </c>
      <c r="N102" s="12" t="s">
        <v>1787</v>
      </c>
      <c r="O102" s="9">
        <v>832876.71</v>
      </c>
      <c r="P102" s="12" t="s">
        <v>1788</v>
      </c>
      <c r="Q102" s="3">
        <f>SUMIFS(债券!F:F,债券!H:H,Sheet1!B102,债券!D:D,Sheet1!F102,债券!J:J,Sheet1!I102)</f>
        <v>0</v>
      </c>
      <c r="R102" s="13">
        <f t="shared" si="0"/>
        <v>50345000</v>
      </c>
    </row>
    <row r="103" spans="1:18" x14ac:dyDescent="0.2">
      <c r="A103" s="5">
        <v>3301</v>
      </c>
      <c r="B103" s="5" t="s">
        <v>51</v>
      </c>
      <c r="C103" s="6" t="s">
        <v>1703</v>
      </c>
      <c r="D103" s="7">
        <v>44104</v>
      </c>
      <c r="E103" s="6" t="s">
        <v>362</v>
      </c>
      <c r="F103" s="6" t="s">
        <v>364</v>
      </c>
      <c r="G103" s="6" t="s">
        <v>1581</v>
      </c>
      <c r="H103" s="6" t="s">
        <v>1608</v>
      </c>
      <c r="I103" s="6" t="s">
        <v>23</v>
      </c>
      <c r="J103" s="9">
        <v>500000</v>
      </c>
      <c r="K103" s="9">
        <v>52857123.289999999</v>
      </c>
      <c r="L103" s="9">
        <v>50000000</v>
      </c>
      <c r="M103" s="11">
        <v>51090000</v>
      </c>
      <c r="N103" s="12" t="s">
        <v>1789</v>
      </c>
      <c r="O103" s="9">
        <v>1767123.29</v>
      </c>
      <c r="P103" s="12" t="s">
        <v>1790</v>
      </c>
      <c r="Q103" s="3">
        <f>SUMIFS(债券!F:F,债券!H:H,Sheet1!B103,债券!D:D,Sheet1!F103,债券!J:J,Sheet1!I103)</f>
        <v>40980000</v>
      </c>
      <c r="R103" s="13">
        <f t="shared" si="0"/>
        <v>10110000</v>
      </c>
    </row>
    <row r="104" spans="1:18" x14ac:dyDescent="0.2">
      <c r="A104" s="5">
        <v>3301</v>
      </c>
      <c r="B104" s="5" t="s">
        <v>51</v>
      </c>
      <c r="C104" s="6" t="s">
        <v>1703</v>
      </c>
      <c r="D104" s="7">
        <v>44104</v>
      </c>
      <c r="E104" s="6" t="s">
        <v>368</v>
      </c>
      <c r="F104" s="6" t="s">
        <v>370</v>
      </c>
      <c r="G104" s="6" t="s">
        <v>1581</v>
      </c>
      <c r="H104" s="6" t="s">
        <v>1608</v>
      </c>
      <c r="I104" s="6" t="s">
        <v>23</v>
      </c>
      <c r="J104" s="9">
        <v>2000000</v>
      </c>
      <c r="K104" s="9">
        <v>210553698.63</v>
      </c>
      <c r="L104" s="9">
        <v>200000000</v>
      </c>
      <c r="M104" s="11">
        <v>202920000</v>
      </c>
      <c r="N104" s="12" t="s">
        <v>1791</v>
      </c>
      <c r="O104" s="9">
        <v>7633698.6299999999</v>
      </c>
      <c r="P104" s="12" t="s">
        <v>1792</v>
      </c>
      <c r="Q104" s="3">
        <f>SUMIFS(债券!F:F,债券!H:H,Sheet1!B104,债券!D:D,Sheet1!F104,债券!J:J,Sheet1!I104)</f>
        <v>163560000</v>
      </c>
      <c r="R104" s="13">
        <f t="shared" si="0"/>
        <v>39360000</v>
      </c>
    </row>
    <row r="105" spans="1:18" x14ac:dyDescent="0.2">
      <c r="A105" s="5">
        <v>3301</v>
      </c>
      <c r="B105" s="5" t="s">
        <v>51</v>
      </c>
      <c r="C105" s="6" t="s">
        <v>1703</v>
      </c>
      <c r="D105" s="7">
        <v>44104</v>
      </c>
      <c r="E105" s="6" t="s">
        <v>1793</v>
      </c>
      <c r="F105" s="6" t="s">
        <v>1380</v>
      </c>
      <c r="G105" s="6" t="s">
        <v>1581</v>
      </c>
      <c r="H105" s="6" t="s">
        <v>1608</v>
      </c>
      <c r="I105" s="6" t="s">
        <v>23</v>
      </c>
      <c r="J105" s="9">
        <v>500000</v>
      </c>
      <c r="K105" s="9">
        <v>52019672.130000003</v>
      </c>
      <c r="L105" s="9">
        <v>50000000</v>
      </c>
      <c r="M105" s="11">
        <v>50440000</v>
      </c>
      <c r="N105" s="12" t="s">
        <v>1794</v>
      </c>
      <c r="O105" s="9">
        <v>1579672.13</v>
      </c>
      <c r="P105" s="12" t="s">
        <v>1795</v>
      </c>
      <c r="Q105" s="3">
        <f>SUMIFS(债券!F:F,债券!H:H,Sheet1!B105,债券!D:D,Sheet1!F105,债券!J:J,Sheet1!I105)</f>
        <v>0</v>
      </c>
      <c r="R105" s="13">
        <f t="shared" si="0"/>
        <v>50440000</v>
      </c>
    </row>
    <row r="106" spans="1:18" x14ac:dyDescent="0.2">
      <c r="A106" s="5">
        <v>3301</v>
      </c>
      <c r="B106" s="5" t="s">
        <v>51</v>
      </c>
      <c r="C106" s="6" t="s">
        <v>1703</v>
      </c>
      <c r="D106" s="7">
        <v>44104</v>
      </c>
      <c r="E106" s="6" t="s">
        <v>374</v>
      </c>
      <c r="F106" s="6" t="s">
        <v>376</v>
      </c>
      <c r="G106" s="6" t="s">
        <v>1581</v>
      </c>
      <c r="H106" s="6" t="s">
        <v>1608</v>
      </c>
      <c r="I106" s="6" t="s">
        <v>23</v>
      </c>
      <c r="J106" s="9">
        <v>2000000</v>
      </c>
      <c r="K106" s="9">
        <v>209202465.75</v>
      </c>
      <c r="L106" s="9">
        <v>200000000</v>
      </c>
      <c r="M106" s="11">
        <v>206860000</v>
      </c>
      <c r="N106" s="12" t="s">
        <v>1796</v>
      </c>
      <c r="O106" s="9">
        <v>2342465.75</v>
      </c>
      <c r="P106" s="12" t="s">
        <v>1584</v>
      </c>
      <c r="Q106" s="3">
        <f>SUMIFS(债券!F:F,债券!H:H,Sheet1!B106,债券!D:D,Sheet1!F106,债券!J:J,Sheet1!I106)</f>
        <v>203380000</v>
      </c>
      <c r="R106" s="13">
        <f t="shared" si="0"/>
        <v>3480000</v>
      </c>
    </row>
    <row r="107" spans="1:18" x14ac:dyDescent="0.2">
      <c r="A107" s="5">
        <v>3301</v>
      </c>
      <c r="B107" s="5" t="s">
        <v>51</v>
      </c>
      <c r="C107" s="6" t="s">
        <v>1703</v>
      </c>
      <c r="D107" s="7">
        <v>44104</v>
      </c>
      <c r="E107" s="6" t="s">
        <v>380</v>
      </c>
      <c r="F107" s="6" t="s">
        <v>382</v>
      </c>
      <c r="G107" s="6" t="s">
        <v>1581</v>
      </c>
      <c r="H107" s="6" t="s">
        <v>1608</v>
      </c>
      <c r="I107" s="6" t="s">
        <v>23</v>
      </c>
      <c r="J107" s="9">
        <v>500000</v>
      </c>
      <c r="K107" s="9">
        <v>56108904.109999999</v>
      </c>
      <c r="L107" s="9">
        <v>50000000</v>
      </c>
      <c r="M107" s="11">
        <v>54205000</v>
      </c>
      <c r="N107" s="12" t="s">
        <v>1797</v>
      </c>
      <c r="O107" s="9">
        <v>1903904.11</v>
      </c>
      <c r="P107" s="12" t="s">
        <v>1798</v>
      </c>
      <c r="Q107" s="3">
        <f>SUMIFS(债券!F:F,债券!H:H,Sheet1!B107,债券!D:D,Sheet1!F107,债券!J:J,Sheet1!I107)</f>
        <v>53310000</v>
      </c>
      <c r="R107" s="13">
        <f t="shared" si="0"/>
        <v>895000</v>
      </c>
    </row>
    <row r="108" spans="1:18" x14ac:dyDescent="0.2">
      <c r="A108" s="5">
        <v>3301</v>
      </c>
      <c r="B108" s="5" t="s">
        <v>51</v>
      </c>
      <c r="C108" s="6" t="s">
        <v>1703</v>
      </c>
      <c r="D108" s="7">
        <v>44104</v>
      </c>
      <c r="E108" s="6" t="s">
        <v>385</v>
      </c>
      <c r="F108" s="6" t="s">
        <v>387</v>
      </c>
      <c r="G108" s="6" t="s">
        <v>1581</v>
      </c>
      <c r="H108" s="6" t="s">
        <v>1608</v>
      </c>
      <c r="I108" s="6" t="s">
        <v>259</v>
      </c>
      <c r="J108" s="9">
        <v>50000000</v>
      </c>
      <c r="K108" s="9">
        <v>5358964480.8699999</v>
      </c>
      <c r="L108" s="9">
        <v>5120440000</v>
      </c>
      <c r="M108" s="11">
        <v>5164000000</v>
      </c>
      <c r="N108" s="12" t="s">
        <v>1799</v>
      </c>
      <c r="O108" s="9">
        <v>194964480.87</v>
      </c>
      <c r="P108" s="12" t="s">
        <v>1584</v>
      </c>
      <c r="Q108" s="3">
        <f>SUMIFS(债券!F:F,债券!H:H,Sheet1!B108,债券!D:D,Sheet1!F108,债券!J:J,Sheet1!I108)</f>
        <v>5077000000</v>
      </c>
      <c r="R108" s="13">
        <f t="shared" si="0"/>
        <v>87000000</v>
      </c>
    </row>
    <row r="109" spans="1:18" x14ac:dyDescent="0.2">
      <c r="A109" s="5">
        <v>3301</v>
      </c>
      <c r="B109" s="5" t="s">
        <v>51</v>
      </c>
      <c r="C109" s="6" t="s">
        <v>1703</v>
      </c>
      <c r="D109" s="7">
        <v>44104</v>
      </c>
      <c r="E109" s="6" t="s">
        <v>391</v>
      </c>
      <c r="F109" s="6" t="s">
        <v>393</v>
      </c>
      <c r="G109" s="6" t="s">
        <v>1581</v>
      </c>
      <c r="H109" s="6" t="s">
        <v>1608</v>
      </c>
      <c r="I109" s="6" t="s">
        <v>23</v>
      </c>
      <c r="J109" s="9">
        <v>11700000</v>
      </c>
      <c r="K109" s="9">
        <v>1186133498.6300001</v>
      </c>
      <c r="L109" s="9">
        <v>1170000000</v>
      </c>
      <c r="M109" s="11">
        <v>1167543000</v>
      </c>
      <c r="N109" s="12" t="s">
        <v>1800</v>
      </c>
      <c r="O109" s="9">
        <v>18590498.629999999</v>
      </c>
      <c r="P109" s="12" t="s">
        <v>1801</v>
      </c>
      <c r="Q109" s="3">
        <f>SUMIFS(债券!F:F,债券!H:H,Sheet1!B109,债券!D:D,Sheet1!F109,债券!J:J,Sheet1!I109)</f>
        <v>226732000</v>
      </c>
      <c r="R109" s="13">
        <f t="shared" si="0"/>
        <v>940811000</v>
      </c>
    </row>
    <row r="110" spans="1:18" x14ac:dyDescent="0.2">
      <c r="A110" s="5">
        <v>3301</v>
      </c>
      <c r="B110" s="5" t="s">
        <v>51</v>
      </c>
      <c r="C110" s="6" t="s">
        <v>1703</v>
      </c>
      <c r="D110" s="7">
        <v>44104</v>
      </c>
      <c r="E110" s="6" t="s">
        <v>117</v>
      </c>
      <c r="F110" s="6" t="s">
        <v>119</v>
      </c>
      <c r="G110" s="6" t="s">
        <v>1581</v>
      </c>
      <c r="H110" s="6" t="s">
        <v>1608</v>
      </c>
      <c r="I110" s="6" t="s">
        <v>23</v>
      </c>
      <c r="J110" s="9">
        <v>2300000</v>
      </c>
      <c r="K110" s="9">
        <v>232477715.84999999</v>
      </c>
      <c r="L110" s="9">
        <v>230000000</v>
      </c>
      <c r="M110" s="11">
        <v>227861000</v>
      </c>
      <c r="N110" s="12" t="s">
        <v>1802</v>
      </c>
      <c r="O110" s="9">
        <v>4616715.8499999996</v>
      </c>
      <c r="P110" s="12" t="s">
        <v>1803</v>
      </c>
      <c r="Q110" s="3">
        <f>SUMIFS(债券!F:F,债券!H:H,Sheet1!B110,债券!D:D,Sheet1!F110,债券!J:J,Sheet1!I110)</f>
        <v>0</v>
      </c>
      <c r="R110" s="13">
        <f t="shared" si="0"/>
        <v>227861000</v>
      </c>
    </row>
    <row r="111" spans="1:18" x14ac:dyDescent="0.2">
      <c r="A111" s="5">
        <v>3301</v>
      </c>
      <c r="B111" s="5" t="s">
        <v>51</v>
      </c>
      <c r="C111" s="6" t="s">
        <v>1703</v>
      </c>
      <c r="D111" s="7">
        <v>44104</v>
      </c>
      <c r="E111" s="6" t="s">
        <v>1684</v>
      </c>
      <c r="F111" s="6" t="s">
        <v>1196</v>
      </c>
      <c r="G111" s="6" t="s">
        <v>1581</v>
      </c>
      <c r="H111" s="6" t="s">
        <v>1608</v>
      </c>
      <c r="I111" s="6" t="s">
        <v>23</v>
      </c>
      <c r="J111" s="9">
        <v>500000</v>
      </c>
      <c r="K111" s="9">
        <v>50613729.509999998</v>
      </c>
      <c r="L111" s="9">
        <v>50000000</v>
      </c>
      <c r="M111" s="11">
        <v>49390000</v>
      </c>
      <c r="N111" s="12" t="s">
        <v>1804</v>
      </c>
      <c r="O111" s="9">
        <v>1223729.51</v>
      </c>
      <c r="P111" s="12" t="s">
        <v>1805</v>
      </c>
      <c r="Q111" s="3">
        <f>SUMIFS(债券!F:F,债券!H:H,Sheet1!B111,债券!D:D,Sheet1!F111,债券!J:J,Sheet1!I111)</f>
        <v>0</v>
      </c>
      <c r="R111" s="13">
        <f t="shared" si="0"/>
        <v>49390000</v>
      </c>
    </row>
    <row r="112" spans="1:18" x14ac:dyDescent="0.2">
      <c r="A112" s="5">
        <v>3301</v>
      </c>
      <c r="B112" s="5" t="s">
        <v>51</v>
      </c>
      <c r="C112" s="6" t="s">
        <v>1703</v>
      </c>
      <c r="D112" s="7">
        <v>44104</v>
      </c>
      <c r="E112" s="6" t="s">
        <v>396</v>
      </c>
      <c r="F112" s="6" t="s">
        <v>398</v>
      </c>
      <c r="G112" s="6" t="s">
        <v>1581</v>
      </c>
      <c r="H112" s="6" t="s">
        <v>1608</v>
      </c>
      <c r="I112" s="6" t="s">
        <v>23</v>
      </c>
      <c r="J112" s="9">
        <v>8000000</v>
      </c>
      <c r="K112" s="9">
        <v>805678688.51999998</v>
      </c>
      <c r="L112" s="9">
        <v>800000000</v>
      </c>
      <c r="M112" s="11">
        <v>789520000</v>
      </c>
      <c r="N112" s="12" t="s">
        <v>1806</v>
      </c>
      <c r="O112" s="9">
        <v>16158688.52</v>
      </c>
      <c r="P112" s="12" t="s">
        <v>1807</v>
      </c>
      <c r="Q112" s="3">
        <f>SUMIFS(债券!F:F,债券!H:H,Sheet1!B112,债券!D:D,Sheet1!F112,债券!J:J,Sheet1!I112)</f>
        <v>336699000</v>
      </c>
      <c r="R112" s="13">
        <f t="shared" si="0"/>
        <v>452821000</v>
      </c>
    </row>
    <row r="113" spans="1:18" x14ac:dyDescent="0.2">
      <c r="A113" s="5">
        <v>3301</v>
      </c>
      <c r="B113" s="5" t="s">
        <v>51</v>
      </c>
      <c r="C113" s="6" t="s">
        <v>1703</v>
      </c>
      <c r="D113" s="7">
        <v>44104</v>
      </c>
      <c r="E113" s="6" t="s">
        <v>128</v>
      </c>
      <c r="F113" s="6" t="s">
        <v>130</v>
      </c>
      <c r="G113" s="6" t="s">
        <v>1581</v>
      </c>
      <c r="H113" s="6" t="s">
        <v>1608</v>
      </c>
      <c r="I113" s="6" t="s">
        <v>23</v>
      </c>
      <c r="J113" s="9">
        <v>20300000</v>
      </c>
      <c r="K113" s="9">
        <v>2021463989.04</v>
      </c>
      <c r="L113" s="9">
        <v>2030000000</v>
      </c>
      <c r="M113" s="11">
        <v>1989806000</v>
      </c>
      <c r="N113" s="12" t="s">
        <v>1808</v>
      </c>
      <c r="O113" s="9">
        <v>31657989.039999999</v>
      </c>
      <c r="P113" s="12" t="s">
        <v>1809</v>
      </c>
      <c r="Q113" s="3">
        <f>SUMIFS(债券!F:F,债券!H:H,Sheet1!B113,债券!D:D,Sheet1!F113,债券!J:J,Sheet1!I113)</f>
        <v>913770000</v>
      </c>
      <c r="R113" s="13">
        <f t="shared" si="0"/>
        <v>1076036000</v>
      </c>
    </row>
    <row r="114" spans="1:18" x14ac:dyDescent="0.2">
      <c r="A114" s="5">
        <v>3301</v>
      </c>
      <c r="B114" s="5" t="s">
        <v>51</v>
      </c>
      <c r="C114" s="6" t="s">
        <v>1703</v>
      </c>
      <c r="D114" s="7">
        <v>44104</v>
      </c>
      <c r="E114" s="6" t="s">
        <v>229</v>
      </c>
      <c r="F114" s="6" t="s">
        <v>231</v>
      </c>
      <c r="G114" s="6" t="s">
        <v>1581</v>
      </c>
      <c r="H114" s="6" t="s">
        <v>1608</v>
      </c>
      <c r="I114" s="6" t="s">
        <v>23</v>
      </c>
      <c r="J114" s="9">
        <v>15000000</v>
      </c>
      <c r="K114" s="9">
        <v>1515827671.23</v>
      </c>
      <c r="L114" s="9">
        <v>1500000000</v>
      </c>
      <c r="M114" s="11">
        <v>1512600000</v>
      </c>
      <c r="N114" s="12" t="s">
        <v>1810</v>
      </c>
      <c r="O114" s="9">
        <v>3227671.23</v>
      </c>
      <c r="P114" s="12" t="s">
        <v>1811</v>
      </c>
      <c r="Q114" s="3">
        <f>SUMIFS(债券!F:F,债券!H:H,Sheet1!B114,债券!D:D,Sheet1!F114,债券!J:J,Sheet1!I114)</f>
        <v>878815000</v>
      </c>
      <c r="R114" s="13">
        <f t="shared" si="0"/>
        <v>633785000</v>
      </c>
    </row>
    <row r="115" spans="1:18" x14ac:dyDescent="0.2">
      <c r="A115" s="5">
        <v>3301</v>
      </c>
      <c r="B115" s="5" t="s">
        <v>51</v>
      </c>
      <c r="C115" s="6" t="s">
        <v>1703</v>
      </c>
      <c r="D115" s="7">
        <v>44104</v>
      </c>
      <c r="E115" s="6" t="s">
        <v>407</v>
      </c>
      <c r="F115" s="6" t="s">
        <v>409</v>
      </c>
      <c r="G115" s="6" t="s">
        <v>1581</v>
      </c>
      <c r="H115" s="6" t="s">
        <v>1608</v>
      </c>
      <c r="I115" s="6" t="s">
        <v>259</v>
      </c>
      <c r="J115" s="9">
        <v>500000</v>
      </c>
      <c r="K115" s="9">
        <v>51790300.549999997</v>
      </c>
      <c r="L115" s="9">
        <v>49991450</v>
      </c>
      <c r="M115" s="11">
        <v>50530000</v>
      </c>
      <c r="N115" s="12" t="s">
        <v>1812</v>
      </c>
      <c r="O115" s="9">
        <v>1260300.55</v>
      </c>
      <c r="P115" s="12" t="s">
        <v>1584</v>
      </c>
      <c r="Q115" s="3">
        <f>SUMIFS(债券!F:F,债券!H:H,Sheet1!B115,债券!D:D,Sheet1!F115,债券!J:J,Sheet1!I115)</f>
        <v>0</v>
      </c>
      <c r="R115" s="13">
        <f t="shared" si="0"/>
        <v>50530000</v>
      </c>
    </row>
    <row r="116" spans="1:18" x14ac:dyDescent="0.2">
      <c r="A116" s="5">
        <v>3301</v>
      </c>
      <c r="B116" s="5" t="s">
        <v>51</v>
      </c>
      <c r="C116" s="6" t="s">
        <v>1703</v>
      </c>
      <c r="D116" s="7">
        <v>44104</v>
      </c>
      <c r="E116" s="6" t="s">
        <v>412</v>
      </c>
      <c r="F116" s="6" t="s">
        <v>414</v>
      </c>
      <c r="G116" s="6" t="s">
        <v>1581</v>
      </c>
      <c r="H116" s="6" t="s">
        <v>1608</v>
      </c>
      <c r="I116" s="6" t="s">
        <v>23</v>
      </c>
      <c r="J116" s="9">
        <v>1000000</v>
      </c>
      <c r="K116" s="9">
        <v>97422786.890000001</v>
      </c>
      <c r="L116" s="9">
        <v>100000000</v>
      </c>
      <c r="M116" s="11">
        <v>93030000</v>
      </c>
      <c r="N116" s="12" t="s">
        <v>1813</v>
      </c>
      <c r="O116" s="9">
        <v>4392786.8899999997</v>
      </c>
      <c r="P116" s="12" t="s">
        <v>1814</v>
      </c>
      <c r="Q116" s="3">
        <f>SUMIFS(债券!F:F,债券!H:H,Sheet1!B116,债券!D:D,Sheet1!F116,债券!J:J,Sheet1!I116)</f>
        <v>94500000</v>
      </c>
      <c r="R116" s="13">
        <f t="shared" si="0"/>
        <v>-1470000</v>
      </c>
    </row>
    <row r="117" spans="1:18" x14ac:dyDescent="0.2">
      <c r="A117" s="5">
        <v>3301</v>
      </c>
      <c r="B117" s="5" t="s">
        <v>51</v>
      </c>
      <c r="C117" s="6" t="s">
        <v>1703</v>
      </c>
      <c r="D117" s="7">
        <v>44104</v>
      </c>
      <c r="E117" s="6" t="s">
        <v>418</v>
      </c>
      <c r="F117" s="6" t="s">
        <v>420</v>
      </c>
      <c r="G117" s="6" t="s">
        <v>1581</v>
      </c>
      <c r="H117" s="6" t="s">
        <v>1608</v>
      </c>
      <c r="I117" s="6" t="s">
        <v>23</v>
      </c>
      <c r="J117" s="9">
        <v>2900000</v>
      </c>
      <c r="K117" s="9">
        <v>293901688.51999998</v>
      </c>
      <c r="L117" s="9">
        <v>290000000</v>
      </c>
      <c r="M117" s="11">
        <v>281677000</v>
      </c>
      <c r="N117" s="12" t="s">
        <v>1815</v>
      </c>
      <c r="O117" s="9">
        <v>12224688.52</v>
      </c>
      <c r="P117" s="12" t="s">
        <v>1816</v>
      </c>
      <c r="Q117" s="3">
        <f>SUMIFS(债券!F:F,债券!H:H,Sheet1!B117,债券!D:D,Sheet1!F117,债券!J:J,Sheet1!I117)</f>
        <v>283591000</v>
      </c>
      <c r="R117" s="13">
        <f t="shared" si="0"/>
        <v>-1914000</v>
      </c>
    </row>
    <row r="118" spans="1:18" x14ac:dyDescent="0.2">
      <c r="A118" s="5">
        <v>3301</v>
      </c>
      <c r="B118" s="5" t="s">
        <v>51</v>
      </c>
      <c r="C118" s="6" t="s">
        <v>1703</v>
      </c>
      <c r="D118" s="7">
        <v>44104</v>
      </c>
      <c r="E118" s="6" t="s">
        <v>423</v>
      </c>
      <c r="F118" s="6" t="s">
        <v>425</v>
      </c>
      <c r="G118" s="6" t="s">
        <v>1581</v>
      </c>
      <c r="H118" s="6" t="s">
        <v>1608</v>
      </c>
      <c r="I118" s="6" t="s">
        <v>259</v>
      </c>
      <c r="J118" s="9">
        <v>500000</v>
      </c>
      <c r="K118" s="9">
        <v>53383219.18</v>
      </c>
      <c r="L118" s="9">
        <v>50796740</v>
      </c>
      <c r="M118" s="11">
        <v>51795000</v>
      </c>
      <c r="N118" s="12" t="s">
        <v>1817</v>
      </c>
      <c r="O118" s="9">
        <v>1588219.18</v>
      </c>
      <c r="P118" s="12" t="s">
        <v>1584</v>
      </c>
      <c r="Q118" s="3">
        <f>SUMIFS(债券!F:F,债券!H:H,Sheet1!B118,债券!D:D,Sheet1!F118,债券!J:J,Sheet1!I118)</f>
        <v>20520000</v>
      </c>
      <c r="R118" s="13">
        <f t="shared" si="0"/>
        <v>31275000</v>
      </c>
    </row>
    <row r="119" spans="1:18" x14ac:dyDescent="0.2">
      <c r="A119" s="5">
        <v>3301</v>
      </c>
      <c r="B119" s="5" t="s">
        <v>51</v>
      </c>
      <c r="C119" s="6" t="s">
        <v>1703</v>
      </c>
      <c r="D119" s="7">
        <v>44104</v>
      </c>
      <c r="E119" s="6" t="s">
        <v>429</v>
      </c>
      <c r="F119" s="6" t="s">
        <v>431</v>
      </c>
      <c r="G119" s="6" t="s">
        <v>1581</v>
      </c>
      <c r="H119" s="6" t="s">
        <v>1608</v>
      </c>
      <c r="I119" s="6" t="s">
        <v>23</v>
      </c>
      <c r="J119" s="9">
        <v>700000</v>
      </c>
      <c r="K119" s="9">
        <v>75763677.599999994</v>
      </c>
      <c r="L119" s="9">
        <v>70000000</v>
      </c>
      <c r="M119" s="11">
        <v>72226000</v>
      </c>
      <c r="N119" s="12" t="s">
        <v>1818</v>
      </c>
      <c r="O119" s="9">
        <v>3537677.6</v>
      </c>
      <c r="P119" s="12" t="s">
        <v>1819</v>
      </c>
      <c r="Q119" s="3">
        <f>SUMIFS(债券!F:F,债券!H:H,Sheet1!B119,债券!D:D,Sheet1!F119,债券!J:J,Sheet1!I119)</f>
        <v>70847000</v>
      </c>
      <c r="R119" s="13">
        <f t="shared" si="0"/>
        <v>1379000</v>
      </c>
    </row>
    <row r="120" spans="1:18" x14ac:dyDescent="0.2">
      <c r="A120" s="5">
        <v>3301</v>
      </c>
      <c r="B120" s="5" t="s">
        <v>51</v>
      </c>
      <c r="C120" s="6" t="s">
        <v>1703</v>
      </c>
      <c r="D120" s="7">
        <v>44104</v>
      </c>
      <c r="E120" s="6" t="s">
        <v>1820</v>
      </c>
      <c r="F120" s="6" t="s">
        <v>1500</v>
      </c>
      <c r="G120" s="6" t="s">
        <v>1581</v>
      </c>
      <c r="H120" s="6" t="s">
        <v>1608</v>
      </c>
      <c r="I120" s="6" t="s">
        <v>23</v>
      </c>
      <c r="J120" s="9">
        <v>1400000</v>
      </c>
      <c r="K120" s="9">
        <v>148521868.84999999</v>
      </c>
      <c r="L120" s="9">
        <v>140000000</v>
      </c>
      <c r="M120" s="11">
        <v>139944000</v>
      </c>
      <c r="N120" s="12" t="s">
        <v>1821</v>
      </c>
      <c r="O120" s="9">
        <v>8577868.8499999996</v>
      </c>
      <c r="P120" s="12" t="s">
        <v>1822</v>
      </c>
      <c r="Q120" s="3">
        <f>SUMIFS(债券!F:F,债券!H:H,Sheet1!B120,债券!D:D,Sheet1!F120,债券!J:J,Sheet1!I120)</f>
        <v>0</v>
      </c>
      <c r="R120" s="13">
        <f t="shared" si="0"/>
        <v>139944000</v>
      </c>
    </row>
    <row r="121" spans="1:18" x14ac:dyDescent="0.2">
      <c r="A121" s="5">
        <v>3301</v>
      </c>
      <c r="B121" s="5" t="s">
        <v>51</v>
      </c>
      <c r="C121" s="6" t="s">
        <v>1703</v>
      </c>
      <c r="D121" s="7">
        <v>44104</v>
      </c>
      <c r="E121" s="6" t="s">
        <v>145</v>
      </c>
      <c r="F121" s="6" t="s">
        <v>147</v>
      </c>
      <c r="G121" s="6" t="s">
        <v>1581</v>
      </c>
      <c r="H121" s="6" t="s">
        <v>1608</v>
      </c>
      <c r="I121" s="6" t="s">
        <v>23</v>
      </c>
      <c r="J121" s="9">
        <v>700000</v>
      </c>
      <c r="K121" s="9">
        <v>70158775.340000004</v>
      </c>
      <c r="L121" s="9">
        <v>70000000</v>
      </c>
      <c r="M121" s="11">
        <v>69839000</v>
      </c>
      <c r="N121" s="12" t="s">
        <v>1823</v>
      </c>
      <c r="O121" s="9">
        <v>319775.34000000003</v>
      </c>
      <c r="P121" s="12" t="s">
        <v>1824</v>
      </c>
      <c r="Q121" s="3">
        <f>SUMIFS(债券!F:F,债券!H:H,Sheet1!B121,债券!D:D,Sheet1!F121,债券!J:J,Sheet1!I121)</f>
        <v>71505000</v>
      </c>
      <c r="R121" s="13">
        <f t="shared" ref="R121:R184" si="1">M121-Q121</f>
        <v>-1666000</v>
      </c>
    </row>
    <row r="122" spans="1:18" x14ac:dyDescent="0.2">
      <c r="A122" s="5">
        <v>3301</v>
      </c>
      <c r="B122" s="5" t="s">
        <v>51</v>
      </c>
      <c r="C122" s="6" t="s">
        <v>1703</v>
      </c>
      <c r="D122" s="7">
        <v>44104</v>
      </c>
      <c r="E122" s="6" t="s">
        <v>434</v>
      </c>
      <c r="F122" s="6" t="s">
        <v>436</v>
      </c>
      <c r="G122" s="6" t="s">
        <v>1581</v>
      </c>
      <c r="H122" s="6" t="s">
        <v>1608</v>
      </c>
      <c r="I122" s="6" t="s">
        <v>23</v>
      </c>
      <c r="J122" s="9">
        <v>1000000</v>
      </c>
      <c r="K122" s="9">
        <v>100432109.59</v>
      </c>
      <c r="L122" s="9">
        <v>100000000</v>
      </c>
      <c r="M122" s="11">
        <v>99860000</v>
      </c>
      <c r="N122" s="12" t="s">
        <v>1825</v>
      </c>
      <c r="O122" s="9">
        <v>572109.59</v>
      </c>
      <c r="P122" s="12" t="s">
        <v>1826</v>
      </c>
      <c r="Q122" s="3">
        <f>SUMIFS(债券!F:F,债券!H:H,Sheet1!B122,债券!D:D,Sheet1!F122,债券!J:J,Sheet1!I122)</f>
        <v>102400000</v>
      </c>
      <c r="R122" s="13">
        <f t="shared" si="1"/>
        <v>-2540000</v>
      </c>
    </row>
    <row r="123" spans="1:18" x14ac:dyDescent="0.2">
      <c r="A123" s="5">
        <v>3301</v>
      </c>
      <c r="B123" s="5" t="s">
        <v>51</v>
      </c>
      <c r="C123" s="6" t="s">
        <v>1703</v>
      </c>
      <c r="D123" s="7">
        <v>44104</v>
      </c>
      <c r="E123" s="6" t="s">
        <v>439</v>
      </c>
      <c r="F123" s="6" t="s">
        <v>441</v>
      </c>
      <c r="G123" s="6" t="s">
        <v>1581</v>
      </c>
      <c r="H123" s="6" t="s">
        <v>1608</v>
      </c>
      <c r="I123" s="6" t="s">
        <v>23</v>
      </c>
      <c r="J123" s="9">
        <v>700000</v>
      </c>
      <c r="K123" s="9">
        <v>70743572.599999994</v>
      </c>
      <c r="L123" s="9">
        <v>70000000</v>
      </c>
      <c r="M123" s="11">
        <v>70203000</v>
      </c>
      <c r="N123" s="12" t="s">
        <v>1827</v>
      </c>
      <c r="O123" s="9">
        <v>540572.6</v>
      </c>
      <c r="P123" s="12" t="s">
        <v>1828</v>
      </c>
      <c r="Q123" s="3">
        <f>SUMIFS(债券!F:F,债券!H:H,Sheet1!B123,债券!D:D,Sheet1!F123,债券!J:J,Sheet1!I123)</f>
        <v>71897000</v>
      </c>
      <c r="R123" s="13">
        <f t="shared" si="1"/>
        <v>-1694000</v>
      </c>
    </row>
    <row r="124" spans="1:18" x14ac:dyDescent="0.2">
      <c r="A124" s="5">
        <v>3301</v>
      </c>
      <c r="B124" s="5" t="s">
        <v>51</v>
      </c>
      <c r="C124" s="6" t="s">
        <v>1703</v>
      </c>
      <c r="D124" s="7">
        <v>44104</v>
      </c>
      <c r="E124" s="6" t="s">
        <v>445</v>
      </c>
      <c r="F124" s="6" t="s">
        <v>447</v>
      </c>
      <c r="G124" s="6" t="s">
        <v>1581</v>
      </c>
      <c r="H124" s="6" t="s">
        <v>1608</v>
      </c>
      <c r="I124" s="6" t="s">
        <v>23</v>
      </c>
      <c r="J124" s="9">
        <v>600000</v>
      </c>
      <c r="K124" s="9">
        <v>60892684.93</v>
      </c>
      <c r="L124" s="9">
        <v>60000000</v>
      </c>
      <c r="M124" s="11">
        <v>60420000</v>
      </c>
      <c r="N124" s="12" t="s">
        <v>1829</v>
      </c>
      <c r="O124" s="9">
        <v>472684.93</v>
      </c>
      <c r="P124" s="12" t="s">
        <v>1830</v>
      </c>
      <c r="Q124" s="3">
        <f>SUMIFS(债券!F:F,债券!H:H,Sheet1!B124,债券!D:D,Sheet1!F124,债券!J:J,Sheet1!I124)</f>
        <v>61698000</v>
      </c>
      <c r="R124" s="13">
        <f t="shared" si="1"/>
        <v>-1278000</v>
      </c>
    </row>
    <row r="125" spans="1:18" x14ac:dyDescent="0.2">
      <c r="A125" s="5">
        <v>3301</v>
      </c>
      <c r="B125" s="5" t="s">
        <v>51</v>
      </c>
      <c r="C125" s="6" t="s">
        <v>1703</v>
      </c>
      <c r="D125" s="7">
        <v>44104</v>
      </c>
      <c r="E125" s="6" t="s">
        <v>449</v>
      </c>
      <c r="F125" s="6" t="s">
        <v>451</v>
      </c>
      <c r="G125" s="6" t="s">
        <v>1581</v>
      </c>
      <c r="H125" s="6" t="s">
        <v>1608</v>
      </c>
      <c r="I125" s="6" t="s">
        <v>23</v>
      </c>
      <c r="J125" s="9">
        <v>1300000</v>
      </c>
      <c r="K125" s="9">
        <v>131546821.92</v>
      </c>
      <c r="L125" s="9">
        <v>130000000</v>
      </c>
      <c r="M125" s="11">
        <v>130481000</v>
      </c>
      <c r="N125" s="12" t="s">
        <v>1831</v>
      </c>
      <c r="O125" s="9">
        <v>1065821.92</v>
      </c>
      <c r="P125" s="12" t="s">
        <v>1832</v>
      </c>
      <c r="Q125" s="3">
        <f>SUMIFS(债券!F:F,债券!H:H,Sheet1!B125,债券!D:D,Sheet1!F125,债券!J:J,Sheet1!I125)</f>
        <v>133562000</v>
      </c>
      <c r="R125" s="13">
        <f t="shared" si="1"/>
        <v>-3081000</v>
      </c>
    </row>
    <row r="126" spans="1:18" x14ac:dyDescent="0.2">
      <c r="A126" s="5">
        <v>3301</v>
      </c>
      <c r="B126" s="5" t="s">
        <v>51</v>
      </c>
      <c r="C126" s="6" t="s">
        <v>1703</v>
      </c>
      <c r="D126" s="7">
        <v>44104</v>
      </c>
      <c r="E126" s="6" t="s">
        <v>454</v>
      </c>
      <c r="F126" s="6" t="s">
        <v>456</v>
      </c>
      <c r="G126" s="6" t="s">
        <v>1581</v>
      </c>
      <c r="H126" s="6" t="s">
        <v>1608</v>
      </c>
      <c r="I126" s="6" t="s">
        <v>23</v>
      </c>
      <c r="J126" s="9">
        <v>1000000</v>
      </c>
      <c r="K126" s="9">
        <v>101953260.27</v>
      </c>
      <c r="L126" s="9">
        <v>100000000</v>
      </c>
      <c r="M126" s="11">
        <v>100780000</v>
      </c>
      <c r="N126" s="12" t="s">
        <v>1833</v>
      </c>
      <c r="O126" s="9">
        <v>1173260.27</v>
      </c>
      <c r="P126" s="12" t="s">
        <v>1834</v>
      </c>
      <c r="Q126" s="3">
        <f>SUMIFS(债券!F:F,债券!H:H,Sheet1!B126,债券!D:D,Sheet1!F126,债券!J:J,Sheet1!I126)</f>
        <v>100100000</v>
      </c>
      <c r="R126" s="13">
        <f t="shared" si="1"/>
        <v>680000</v>
      </c>
    </row>
    <row r="127" spans="1:18" x14ac:dyDescent="0.2">
      <c r="A127" s="5">
        <v>3301</v>
      </c>
      <c r="B127" s="5" t="s">
        <v>51</v>
      </c>
      <c r="C127" s="6" t="s">
        <v>1703</v>
      </c>
      <c r="D127" s="7">
        <v>44104</v>
      </c>
      <c r="E127" s="6" t="s">
        <v>460</v>
      </c>
      <c r="F127" s="6" t="s">
        <v>462</v>
      </c>
      <c r="G127" s="6" t="s">
        <v>1581</v>
      </c>
      <c r="H127" s="6" t="s">
        <v>1608</v>
      </c>
      <c r="I127" s="6" t="s">
        <v>23</v>
      </c>
      <c r="J127" s="9">
        <v>1000000</v>
      </c>
      <c r="K127" s="9">
        <v>101731205.48</v>
      </c>
      <c r="L127" s="9">
        <v>100000000</v>
      </c>
      <c r="M127" s="11">
        <v>100530000</v>
      </c>
      <c r="N127" s="12" t="s">
        <v>1835</v>
      </c>
      <c r="O127" s="9">
        <v>1201205.48</v>
      </c>
      <c r="P127" s="12" t="s">
        <v>1836</v>
      </c>
      <c r="Q127" s="3">
        <f>SUMIFS(债券!F:F,债券!H:H,Sheet1!B127,债券!D:D,Sheet1!F127,债券!J:J,Sheet1!I127)</f>
        <v>100060000</v>
      </c>
      <c r="R127" s="13">
        <f t="shared" si="1"/>
        <v>470000</v>
      </c>
    </row>
    <row r="128" spans="1:18" x14ac:dyDescent="0.2">
      <c r="A128" s="5">
        <v>3301</v>
      </c>
      <c r="B128" s="5" t="s">
        <v>51</v>
      </c>
      <c r="C128" s="6" t="s">
        <v>1703</v>
      </c>
      <c r="D128" s="7">
        <v>44104</v>
      </c>
      <c r="E128" s="6" t="s">
        <v>464</v>
      </c>
      <c r="F128" s="6" t="s">
        <v>466</v>
      </c>
      <c r="G128" s="6" t="s">
        <v>1581</v>
      </c>
      <c r="H128" s="6" t="s">
        <v>1608</v>
      </c>
      <c r="I128" s="6" t="s">
        <v>23</v>
      </c>
      <c r="J128" s="9">
        <v>1000000</v>
      </c>
      <c r="K128" s="9">
        <v>102852164.38</v>
      </c>
      <c r="L128" s="9">
        <v>100000000</v>
      </c>
      <c r="M128" s="11">
        <v>101420000</v>
      </c>
      <c r="N128" s="12" t="s">
        <v>1837</v>
      </c>
      <c r="O128" s="9">
        <v>1432164.38</v>
      </c>
      <c r="P128" s="12" t="s">
        <v>1838</v>
      </c>
      <c r="Q128" s="3">
        <f>SUMIFS(债券!F:F,债券!H:H,Sheet1!B128,债券!D:D,Sheet1!F128,债券!J:J,Sheet1!I128)</f>
        <v>103250000</v>
      </c>
      <c r="R128" s="13">
        <f t="shared" si="1"/>
        <v>-1830000</v>
      </c>
    </row>
    <row r="129" spans="1:18" x14ac:dyDescent="0.2">
      <c r="A129" s="5">
        <v>3301</v>
      </c>
      <c r="B129" s="5" t="s">
        <v>51</v>
      </c>
      <c r="C129" s="6" t="s">
        <v>1703</v>
      </c>
      <c r="D129" s="7">
        <v>44104</v>
      </c>
      <c r="E129" s="6" t="s">
        <v>469</v>
      </c>
      <c r="F129" s="6" t="s">
        <v>471</v>
      </c>
      <c r="G129" s="6" t="s">
        <v>1581</v>
      </c>
      <c r="H129" s="6" t="s">
        <v>1608</v>
      </c>
      <c r="I129" s="6" t="s">
        <v>23</v>
      </c>
      <c r="J129" s="9">
        <v>1000000</v>
      </c>
      <c r="K129" s="9">
        <v>101804958.90000001</v>
      </c>
      <c r="L129" s="9">
        <v>100000000</v>
      </c>
      <c r="M129" s="11">
        <v>100570000</v>
      </c>
      <c r="N129" s="12" t="s">
        <v>1839</v>
      </c>
      <c r="O129" s="9">
        <v>1234958.8999999999</v>
      </c>
      <c r="P129" s="12" t="s">
        <v>1840</v>
      </c>
      <c r="Q129" s="3">
        <f>SUMIFS(债券!F:F,债券!H:H,Sheet1!B129,债券!D:D,Sheet1!F129,债券!J:J,Sheet1!I129)</f>
        <v>100120000</v>
      </c>
      <c r="R129" s="13">
        <f t="shared" si="1"/>
        <v>450000</v>
      </c>
    </row>
    <row r="130" spans="1:18" x14ac:dyDescent="0.2">
      <c r="A130" s="5">
        <v>3301</v>
      </c>
      <c r="B130" s="5" t="s">
        <v>51</v>
      </c>
      <c r="C130" s="6" t="s">
        <v>1703</v>
      </c>
      <c r="D130" s="7">
        <v>44104</v>
      </c>
      <c r="E130" s="6" t="s">
        <v>473</v>
      </c>
      <c r="F130" s="6" t="s">
        <v>475</v>
      </c>
      <c r="G130" s="6" t="s">
        <v>1581</v>
      </c>
      <c r="H130" s="6" t="s">
        <v>1608</v>
      </c>
      <c r="I130" s="6" t="s">
        <v>23</v>
      </c>
      <c r="J130" s="9">
        <v>1600000</v>
      </c>
      <c r="K130" s="9">
        <v>163773150.68000001</v>
      </c>
      <c r="L130" s="9">
        <v>160000000</v>
      </c>
      <c r="M130" s="11">
        <v>160240000</v>
      </c>
      <c r="N130" s="12" t="s">
        <v>1841</v>
      </c>
      <c r="O130" s="9">
        <v>3533150.68</v>
      </c>
      <c r="P130" s="12" t="s">
        <v>1842</v>
      </c>
      <c r="Q130" s="3">
        <f>SUMIFS(债券!F:F,债券!H:H,Sheet1!B130,债券!D:D,Sheet1!F130,债券!J:J,Sheet1!I130)</f>
        <v>0</v>
      </c>
      <c r="R130" s="13">
        <f t="shared" si="1"/>
        <v>160240000</v>
      </c>
    </row>
    <row r="131" spans="1:18" x14ac:dyDescent="0.2">
      <c r="A131" s="5">
        <v>3301</v>
      </c>
      <c r="B131" s="5" t="s">
        <v>51</v>
      </c>
      <c r="C131" s="6" t="s">
        <v>1703</v>
      </c>
      <c r="D131" s="7">
        <v>44104</v>
      </c>
      <c r="E131" s="6" t="s">
        <v>173</v>
      </c>
      <c r="F131" s="6" t="s">
        <v>175</v>
      </c>
      <c r="G131" s="6" t="s">
        <v>1581</v>
      </c>
      <c r="H131" s="6" t="s">
        <v>1608</v>
      </c>
      <c r="I131" s="6" t="s">
        <v>23</v>
      </c>
      <c r="J131" s="9">
        <v>500000</v>
      </c>
      <c r="K131" s="9">
        <v>52001438.359999999</v>
      </c>
      <c r="L131" s="9">
        <v>50000000</v>
      </c>
      <c r="M131" s="11">
        <v>50905000</v>
      </c>
      <c r="N131" s="12" t="s">
        <v>1843</v>
      </c>
      <c r="O131" s="9">
        <v>1096438.3600000001</v>
      </c>
      <c r="P131" s="12" t="s">
        <v>1844</v>
      </c>
      <c r="Q131" s="3">
        <f>SUMIFS(债券!F:F,债券!H:H,Sheet1!B131,债券!D:D,Sheet1!F131,债券!J:J,Sheet1!I131)</f>
        <v>51690000</v>
      </c>
      <c r="R131" s="13">
        <f t="shared" si="1"/>
        <v>-785000</v>
      </c>
    </row>
    <row r="132" spans="1:18" x14ac:dyDescent="0.2">
      <c r="A132" s="5">
        <v>3301</v>
      </c>
      <c r="B132" s="5" t="s">
        <v>51</v>
      </c>
      <c r="C132" s="6" t="s">
        <v>1703</v>
      </c>
      <c r="D132" s="7">
        <v>44104</v>
      </c>
      <c r="E132" s="6" t="s">
        <v>179</v>
      </c>
      <c r="F132" s="6" t="s">
        <v>181</v>
      </c>
      <c r="G132" s="6" t="s">
        <v>1581</v>
      </c>
      <c r="H132" s="6" t="s">
        <v>1608</v>
      </c>
      <c r="I132" s="6" t="s">
        <v>23</v>
      </c>
      <c r="J132" s="9">
        <v>1300000</v>
      </c>
      <c r="K132" s="9">
        <v>135422958.90000001</v>
      </c>
      <c r="L132" s="9">
        <v>130000000</v>
      </c>
      <c r="M132" s="11">
        <v>132522000</v>
      </c>
      <c r="N132" s="12" t="s">
        <v>1845</v>
      </c>
      <c r="O132" s="9">
        <v>2900958.9</v>
      </c>
      <c r="P132" s="12" t="s">
        <v>1846</v>
      </c>
      <c r="Q132" s="3">
        <f>SUMIFS(债券!F:F,债券!H:H,Sheet1!B132,债券!D:D,Sheet1!F132,债券!J:J,Sheet1!I132)</f>
        <v>134251000</v>
      </c>
      <c r="R132" s="13">
        <f t="shared" si="1"/>
        <v>-1729000</v>
      </c>
    </row>
    <row r="133" spans="1:18" x14ac:dyDescent="0.2">
      <c r="A133" s="5">
        <v>3301</v>
      </c>
      <c r="B133" s="5" t="s">
        <v>51</v>
      </c>
      <c r="C133" s="6" t="s">
        <v>1703</v>
      </c>
      <c r="D133" s="7">
        <v>44104</v>
      </c>
      <c r="E133" s="6" t="s">
        <v>479</v>
      </c>
      <c r="F133" s="6" t="s">
        <v>481</v>
      </c>
      <c r="G133" s="6" t="s">
        <v>1581</v>
      </c>
      <c r="H133" s="6" t="s">
        <v>1608</v>
      </c>
      <c r="I133" s="6" t="s">
        <v>23</v>
      </c>
      <c r="J133" s="9">
        <v>300000</v>
      </c>
      <c r="K133" s="9">
        <v>31041000</v>
      </c>
      <c r="L133" s="9">
        <v>30000000</v>
      </c>
      <c r="M133" s="11">
        <v>30357000</v>
      </c>
      <c r="N133" s="12" t="s">
        <v>1847</v>
      </c>
      <c r="O133" s="9">
        <v>684000</v>
      </c>
      <c r="P133" s="12" t="s">
        <v>1848</v>
      </c>
      <c r="Q133" s="3">
        <f>SUMIFS(债券!F:F,债券!H:H,Sheet1!B133,债券!D:D,Sheet1!F133,债券!J:J,Sheet1!I133)</f>
        <v>30876000</v>
      </c>
      <c r="R133" s="13">
        <f t="shared" si="1"/>
        <v>-519000</v>
      </c>
    </row>
    <row r="134" spans="1:18" x14ac:dyDescent="0.2">
      <c r="A134" s="5">
        <v>3301</v>
      </c>
      <c r="B134" s="5" t="s">
        <v>51</v>
      </c>
      <c r="C134" s="6" t="s">
        <v>1703</v>
      </c>
      <c r="D134" s="7">
        <v>44104</v>
      </c>
      <c r="E134" s="6" t="s">
        <v>484</v>
      </c>
      <c r="F134" s="6" t="s">
        <v>486</v>
      </c>
      <c r="G134" s="6" t="s">
        <v>1581</v>
      </c>
      <c r="H134" s="6" t="s">
        <v>1608</v>
      </c>
      <c r="I134" s="6" t="s">
        <v>23</v>
      </c>
      <c r="J134" s="9">
        <v>500000</v>
      </c>
      <c r="K134" s="9">
        <v>51317465.75</v>
      </c>
      <c r="L134" s="9">
        <v>50000000</v>
      </c>
      <c r="M134" s="11">
        <v>50305000</v>
      </c>
      <c r="N134" s="12" t="s">
        <v>1849</v>
      </c>
      <c r="O134" s="9">
        <v>1012465.75</v>
      </c>
      <c r="P134" s="12" t="s">
        <v>1850</v>
      </c>
      <c r="Q134" s="3">
        <f>SUMIFS(债券!F:F,债券!H:H,Sheet1!B134,债券!D:D,Sheet1!F134,债券!J:J,Sheet1!I134)</f>
        <v>0</v>
      </c>
      <c r="R134" s="13">
        <f t="shared" si="1"/>
        <v>50305000</v>
      </c>
    </row>
    <row r="135" spans="1:18" x14ac:dyDescent="0.2">
      <c r="A135" s="5">
        <v>3301</v>
      </c>
      <c r="B135" s="5" t="s">
        <v>51</v>
      </c>
      <c r="C135" s="6" t="s">
        <v>1703</v>
      </c>
      <c r="D135" s="7">
        <v>44104</v>
      </c>
      <c r="E135" s="6" t="s">
        <v>489</v>
      </c>
      <c r="F135" s="6" t="s">
        <v>491</v>
      </c>
      <c r="G135" s="6" t="s">
        <v>1581</v>
      </c>
      <c r="H135" s="6" t="s">
        <v>1608</v>
      </c>
      <c r="I135" s="6" t="s">
        <v>23</v>
      </c>
      <c r="J135" s="9">
        <v>1000000</v>
      </c>
      <c r="K135" s="9">
        <v>102403150.68000001</v>
      </c>
      <c r="L135" s="9">
        <v>100000000</v>
      </c>
      <c r="M135" s="11">
        <v>100410000</v>
      </c>
      <c r="N135" s="12" t="s">
        <v>1851</v>
      </c>
      <c r="O135" s="9">
        <v>1993150.68</v>
      </c>
      <c r="P135" s="12" t="s">
        <v>1852</v>
      </c>
      <c r="Q135" s="3">
        <f>SUMIFS(债券!F:F,债券!H:H,Sheet1!B135,债券!D:D,Sheet1!F135,债券!J:J,Sheet1!I135)</f>
        <v>0</v>
      </c>
      <c r="R135" s="13">
        <f t="shared" si="1"/>
        <v>100410000</v>
      </c>
    </row>
    <row r="136" spans="1:18" x14ac:dyDescent="0.2">
      <c r="A136" s="5">
        <v>3301</v>
      </c>
      <c r="B136" s="5" t="s">
        <v>51</v>
      </c>
      <c r="C136" s="6" t="s">
        <v>1703</v>
      </c>
      <c r="D136" s="7">
        <v>44104</v>
      </c>
      <c r="E136" s="6" t="s">
        <v>495</v>
      </c>
      <c r="F136" s="6" t="s">
        <v>497</v>
      </c>
      <c r="G136" s="6" t="s">
        <v>1581</v>
      </c>
      <c r="H136" s="6" t="s">
        <v>1608</v>
      </c>
      <c r="I136" s="6" t="s">
        <v>23</v>
      </c>
      <c r="J136" s="9">
        <v>200000</v>
      </c>
      <c r="K136" s="9">
        <v>20754246.579999998</v>
      </c>
      <c r="L136" s="9">
        <v>20000000</v>
      </c>
      <c r="M136" s="11">
        <v>20268000</v>
      </c>
      <c r="N136" s="12" t="s">
        <v>1853</v>
      </c>
      <c r="O136" s="9">
        <v>486246.58</v>
      </c>
      <c r="P136" s="12" t="s">
        <v>1854</v>
      </c>
      <c r="Q136" s="3">
        <f>SUMIFS(债券!F:F,债券!H:H,Sheet1!B136,债券!D:D,Sheet1!F136,债券!J:J,Sheet1!I136)</f>
        <v>20568000</v>
      </c>
      <c r="R136" s="13">
        <f t="shared" si="1"/>
        <v>-300000</v>
      </c>
    </row>
    <row r="137" spans="1:18" x14ac:dyDescent="0.2">
      <c r="A137" s="5">
        <v>3301</v>
      </c>
      <c r="B137" s="5" t="s">
        <v>51</v>
      </c>
      <c r="C137" s="6" t="s">
        <v>1703</v>
      </c>
      <c r="D137" s="7">
        <v>44104</v>
      </c>
      <c r="E137" s="6" t="s">
        <v>500</v>
      </c>
      <c r="F137" s="6" t="s">
        <v>502</v>
      </c>
      <c r="G137" s="6" t="s">
        <v>1581</v>
      </c>
      <c r="H137" s="6" t="s">
        <v>1608</v>
      </c>
      <c r="I137" s="6" t="s">
        <v>23</v>
      </c>
      <c r="J137" s="9">
        <v>1800000</v>
      </c>
      <c r="K137" s="9">
        <v>185974819.66999999</v>
      </c>
      <c r="L137" s="9">
        <v>180000000</v>
      </c>
      <c r="M137" s="11">
        <v>181422000</v>
      </c>
      <c r="N137" s="12" t="s">
        <v>1855</v>
      </c>
      <c r="O137" s="9">
        <v>4552819.67</v>
      </c>
      <c r="P137" s="12" t="s">
        <v>1856</v>
      </c>
      <c r="Q137" s="3">
        <f>SUMIFS(债券!F:F,债券!H:H,Sheet1!B137,债券!D:D,Sheet1!F137,债券!J:J,Sheet1!I137)</f>
        <v>0</v>
      </c>
      <c r="R137" s="13">
        <f t="shared" si="1"/>
        <v>181422000</v>
      </c>
    </row>
    <row r="138" spans="1:18" x14ac:dyDescent="0.2">
      <c r="A138" s="5">
        <v>3301</v>
      </c>
      <c r="B138" s="5" t="s">
        <v>51</v>
      </c>
      <c r="C138" s="6" t="s">
        <v>1703</v>
      </c>
      <c r="D138" s="7">
        <v>44104</v>
      </c>
      <c r="E138" s="6" t="s">
        <v>196</v>
      </c>
      <c r="F138" s="6" t="s">
        <v>198</v>
      </c>
      <c r="G138" s="6" t="s">
        <v>1581</v>
      </c>
      <c r="H138" s="6" t="s">
        <v>1608</v>
      </c>
      <c r="I138" s="6" t="s">
        <v>23</v>
      </c>
      <c r="J138" s="9">
        <v>200000</v>
      </c>
      <c r="K138" s="9">
        <v>20790065.57</v>
      </c>
      <c r="L138" s="9">
        <v>20000000</v>
      </c>
      <c r="M138" s="11">
        <v>20204000</v>
      </c>
      <c r="N138" s="12" t="s">
        <v>1857</v>
      </c>
      <c r="O138" s="9">
        <v>586065.56999999995</v>
      </c>
      <c r="P138" s="12" t="s">
        <v>1858</v>
      </c>
      <c r="Q138" s="3">
        <f>SUMIFS(债券!F:F,债券!H:H,Sheet1!B138,债券!D:D,Sheet1!F138,债券!J:J,Sheet1!I138)</f>
        <v>20520000</v>
      </c>
      <c r="R138" s="13">
        <f t="shared" si="1"/>
        <v>-316000</v>
      </c>
    </row>
    <row r="139" spans="1:18" x14ac:dyDescent="0.2">
      <c r="A139" s="5">
        <v>3301</v>
      </c>
      <c r="B139" s="5" t="s">
        <v>51</v>
      </c>
      <c r="C139" s="6" t="s">
        <v>1703</v>
      </c>
      <c r="D139" s="7">
        <v>44104</v>
      </c>
      <c r="E139" s="6" t="s">
        <v>506</v>
      </c>
      <c r="F139" s="6" t="s">
        <v>508</v>
      </c>
      <c r="G139" s="6" t="s">
        <v>1581</v>
      </c>
      <c r="H139" s="6" t="s">
        <v>1608</v>
      </c>
      <c r="I139" s="6" t="s">
        <v>23</v>
      </c>
      <c r="J139" s="9">
        <v>1000000</v>
      </c>
      <c r="K139" s="9">
        <v>102917431.69</v>
      </c>
      <c r="L139" s="9">
        <v>100000000</v>
      </c>
      <c r="M139" s="11">
        <v>100380000</v>
      </c>
      <c r="N139" s="12" t="s">
        <v>1859</v>
      </c>
      <c r="O139" s="9">
        <v>2537431.69</v>
      </c>
      <c r="P139" s="12" t="s">
        <v>1860</v>
      </c>
      <c r="Q139" s="3">
        <f>SUMIFS(债券!F:F,债券!H:H,Sheet1!B139,债券!D:D,Sheet1!F139,债券!J:J,Sheet1!I139)</f>
        <v>0</v>
      </c>
      <c r="R139" s="13">
        <f t="shared" si="1"/>
        <v>100380000</v>
      </c>
    </row>
    <row r="140" spans="1:18" x14ac:dyDescent="0.2">
      <c r="A140" s="5">
        <v>3301</v>
      </c>
      <c r="B140" s="5" t="s">
        <v>51</v>
      </c>
      <c r="C140" s="6" t="s">
        <v>1703</v>
      </c>
      <c r="D140" s="7">
        <v>44104</v>
      </c>
      <c r="E140" s="6" t="s">
        <v>1861</v>
      </c>
      <c r="F140" s="6" t="s">
        <v>1418</v>
      </c>
      <c r="G140" s="6" t="s">
        <v>1581</v>
      </c>
      <c r="H140" s="6" t="s">
        <v>1608</v>
      </c>
      <c r="I140" s="6" t="s">
        <v>23</v>
      </c>
      <c r="J140" s="9">
        <v>300000</v>
      </c>
      <c r="K140" s="9">
        <v>31216327.870000001</v>
      </c>
      <c r="L140" s="9">
        <v>30000000</v>
      </c>
      <c r="M140" s="11">
        <v>30264000</v>
      </c>
      <c r="N140" s="12" t="s">
        <v>1862</v>
      </c>
      <c r="O140" s="9">
        <v>952327.87</v>
      </c>
      <c r="P140" s="12" t="s">
        <v>1863</v>
      </c>
      <c r="Q140" s="3">
        <f>SUMIFS(债券!F:F,债券!H:H,Sheet1!B140,债券!D:D,Sheet1!F140,债券!J:J,Sheet1!I140)</f>
        <v>0</v>
      </c>
      <c r="R140" s="13">
        <f t="shared" si="1"/>
        <v>30264000</v>
      </c>
    </row>
    <row r="141" spans="1:18" x14ac:dyDescent="0.2">
      <c r="A141" s="5">
        <v>3301</v>
      </c>
      <c r="B141" s="5" t="s">
        <v>51</v>
      </c>
      <c r="C141" s="6" t="s">
        <v>1703</v>
      </c>
      <c r="D141" s="7">
        <v>44104</v>
      </c>
      <c r="E141" s="6" t="s">
        <v>1864</v>
      </c>
      <c r="F141" s="6" t="s">
        <v>1416</v>
      </c>
      <c r="G141" s="6" t="s">
        <v>1581</v>
      </c>
      <c r="H141" s="6" t="s">
        <v>1608</v>
      </c>
      <c r="I141" s="6" t="s">
        <v>23</v>
      </c>
      <c r="J141" s="9">
        <v>1000000</v>
      </c>
      <c r="K141" s="9">
        <v>103986065.56999999</v>
      </c>
      <c r="L141" s="9">
        <v>100000000</v>
      </c>
      <c r="M141" s="11">
        <v>100800000</v>
      </c>
      <c r="N141" s="12" t="s">
        <v>1865</v>
      </c>
      <c r="O141" s="9">
        <v>3186065.57</v>
      </c>
      <c r="P141" s="12" t="s">
        <v>1866</v>
      </c>
      <c r="Q141" s="3">
        <f>SUMIFS(债券!F:F,债券!H:H,Sheet1!B141,债券!D:D,Sheet1!F141,债券!J:J,Sheet1!I141)</f>
        <v>0</v>
      </c>
      <c r="R141" s="13">
        <f t="shared" si="1"/>
        <v>100800000</v>
      </c>
    </row>
    <row r="142" spans="1:18" x14ac:dyDescent="0.2">
      <c r="A142" s="5">
        <v>3301</v>
      </c>
      <c r="B142" s="5" t="s">
        <v>51</v>
      </c>
      <c r="C142" s="6" t="s">
        <v>1703</v>
      </c>
      <c r="D142" s="7">
        <v>44104</v>
      </c>
      <c r="E142" s="6" t="s">
        <v>1867</v>
      </c>
      <c r="F142" s="6" t="s">
        <v>1413</v>
      </c>
      <c r="G142" s="6" t="s">
        <v>1581</v>
      </c>
      <c r="H142" s="6" t="s">
        <v>1608</v>
      </c>
      <c r="I142" s="6" t="s">
        <v>23</v>
      </c>
      <c r="J142" s="9">
        <v>1200000</v>
      </c>
      <c r="K142" s="9">
        <v>125068393.44</v>
      </c>
      <c r="L142" s="9">
        <v>120000000</v>
      </c>
      <c r="M142" s="11">
        <v>120984000</v>
      </c>
      <c r="N142" s="12" t="s">
        <v>1868</v>
      </c>
      <c r="O142" s="9">
        <v>4084393.44</v>
      </c>
      <c r="P142" s="12" t="s">
        <v>1869</v>
      </c>
      <c r="Q142" s="3">
        <f>SUMIFS(债券!F:F,债券!H:H,Sheet1!B142,债券!D:D,Sheet1!F142,债券!J:J,Sheet1!I142)</f>
        <v>0</v>
      </c>
      <c r="R142" s="13">
        <f t="shared" si="1"/>
        <v>120984000</v>
      </c>
    </row>
    <row r="143" spans="1:18" x14ac:dyDescent="0.2">
      <c r="A143" s="5">
        <v>3301</v>
      </c>
      <c r="B143" s="5" t="s">
        <v>51</v>
      </c>
      <c r="C143" s="6" t="s">
        <v>1703</v>
      </c>
      <c r="D143" s="7">
        <v>44104</v>
      </c>
      <c r="E143" s="6" t="s">
        <v>207</v>
      </c>
      <c r="F143" s="6" t="s">
        <v>209</v>
      </c>
      <c r="G143" s="6" t="s">
        <v>1581</v>
      </c>
      <c r="H143" s="6" t="s">
        <v>1608</v>
      </c>
      <c r="I143" s="6" t="s">
        <v>23</v>
      </c>
      <c r="J143" s="9">
        <v>1800000</v>
      </c>
      <c r="K143" s="9">
        <v>189179409.84</v>
      </c>
      <c r="L143" s="9">
        <v>180000000</v>
      </c>
      <c r="M143" s="11">
        <v>182394000</v>
      </c>
      <c r="N143" s="12" t="s">
        <v>1870</v>
      </c>
      <c r="O143" s="9">
        <v>6785409.8399999999</v>
      </c>
      <c r="P143" s="12" t="s">
        <v>1871</v>
      </c>
      <c r="Q143" s="3">
        <f>SUMIFS(债券!F:F,债券!H:H,Sheet1!B143,债券!D:D,Sheet1!F143,债券!J:J,Sheet1!I143)</f>
        <v>184518000</v>
      </c>
      <c r="R143" s="13">
        <f t="shared" si="1"/>
        <v>-2124000</v>
      </c>
    </row>
    <row r="144" spans="1:18" x14ac:dyDescent="0.2">
      <c r="A144" s="5">
        <v>3301</v>
      </c>
      <c r="B144" s="5" t="s">
        <v>51</v>
      </c>
      <c r="C144" s="6" t="s">
        <v>1703</v>
      </c>
      <c r="D144" s="7">
        <v>44104</v>
      </c>
      <c r="E144" s="6" t="s">
        <v>1872</v>
      </c>
      <c r="F144" s="6" t="s">
        <v>1412</v>
      </c>
      <c r="G144" s="6" t="s">
        <v>1581</v>
      </c>
      <c r="H144" s="6" t="s">
        <v>1608</v>
      </c>
      <c r="I144" s="6" t="s">
        <v>23</v>
      </c>
      <c r="J144" s="9">
        <v>1100000</v>
      </c>
      <c r="K144" s="9">
        <v>114804565.56999999</v>
      </c>
      <c r="L144" s="9">
        <v>110000000</v>
      </c>
      <c r="M144" s="11">
        <v>110946000</v>
      </c>
      <c r="N144" s="12" t="s">
        <v>1873</v>
      </c>
      <c r="O144" s="9">
        <v>3858565.57</v>
      </c>
      <c r="P144" s="12" t="s">
        <v>1874</v>
      </c>
      <c r="Q144" s="3">
        <f>SUMIFS(债券!F:F,债券!H:H,Sheet1!B144,债券!D:D,Sheet1!F144,债券!J:J,Sheet1!I144)</f>
        <v>0</v>
      </c>
      <c r="R144" s="13">
        <f t="shared" si="1"/>
        <v>110946000</v>
      </c>
    </row>
    <row r="145" spans="1:18" x14ac:dyDescent="0.2">
      <c r="A145" s="5">
        <v>3301</v>
      </c>
      <c r="B145" s="5" t="s">
        <v>51</v>
      </c>
      <c r="C145" s="6" t="s">
        <v>1703</v>
      </c>
      <c r="D145" s="7">
        <v>44104</v>
      </c>
      <c r="E145" s="6" t="s">
        <v>1875</v>
      </c>
      <c r="F145" s="6" t="s">
        <v>1411</v>
      </c>
      <c r="G145" s="6" t="s">
        <v>1581</v>
      </c>
      <c r="H145" s="6" t="s">
        <v>1608</v>
      </c>
      <c r="I145" s="6" t="s">
        <v>23</v>
      </c>
      <c r="J145" s="9">
        <v>300000</v>
      </c>
      <c r="K145" s="9">
        <v>31305729.510000002</v>
      </c>
      <c r="L145" s="9">
        <v>30000000</v>
      </c>
      <c r="M145" s="11">
        <v>30243000</v>
      </c>
      <c r="N145" s="12" t="s">
        <v>1876</v>
      </c>
      <c r="O145" s="9">
        <v>1062729.51</v>
      </c>
      <c r="P145" s="12" t="s">
        <v>1877</v>
      </c>
      <c r="Q145" s="3">
        <f>SUMIFS(债券!F:F,债券!H:H,Sheet1!B145,债券!D:D,Sheet1!F145,债券!J:J,Sheet1!I145)</f>
        <v>0</v>
      </c>
      <c r="R145" s="13">
        <f t="shared" si="1"/>
        <v>30243000</v>
      </c>
    </row>
    <row r="146" spans="1:18" x14ac:dyDescent="0.2">
      <c r="A146" s="5">
        <v>3301</v>
      </c>
      <c r="B146" s="5" t="s">
        <v>51</v>
      </c>
      <c r="C146" s="6" t="s">
        <v>1703</v>
      </c>
      <c r="D146" s="7">
        <v>44104</v>
      </c>
      <c r="E146" s="6" t="s">
        <v>1878</v>
      </c>
      <c r="F146" s="6" t="s">
        <v>1408</v>
      </c>
      <c r="G146" s="6" t="s">
        <v>1581</v>
      </c>
      <c r="H146" s="6" t="s">
        <v>1608</v>
      </c>
      <c r="I146" s="6" t="s">
        <v>23</v>
      </c>
      <c r="J146" s="9">
        <v>900000</v>
      </c>
      <c r="K146" s="9">
        <v>94010163.930000007</v>
      </c>
      <c r="L146" s="9">
        <v>90000000</v>
      </c>
      <c r="M146" s="11">
        <v>90783000</v>
      </c>
      <c r="N146" s="12" t="s">
        <v>1879</v>
      </c>
      <c r="O146" s="9">
        <v>3227163.93</v>
      </c>
      <c r="P146" s="12" t="s">
        <v>1880</v>
      </c>
      <c r="Q146" s="3">
        <f>SUMIFS(债券!F:F,债券!H:H,Sheet1!B146,债券!D:D,Sheet1!F146,债券!J:J,Sheet1!I146)</f>
        <v>0</v>
      </c>
      <c r="R146" s="13">
        <f t="shared" si="1"/>
        <v>90783000</v>
      </c>
    </row>
    <row r="147" spans="1:18" x14ac:dyDescent="0.2">
      <c r="A147" s="5">
        <v>3301</v>
      </c>
      <c r="B147" s="5" t="s">
        <v>51</v>
      </c>
      <c r="C147" s="6" t="s">
        <v>1703</v>
      </c>
      <c r="D147" s="7">
        <v>44104</v>
      </c>
      <c r="E147" s="6" t="s">
        <v>1881</v>
      </c>
      <c r="F147" s="6" t="s">
        <v>1406</v>
      </c>
      <c r="G147" s="6" t="s">
        <v>1581</v>
      </c>
      <c r="H147" s="6" t="s">
        <v>1608</v>
      </c>
      <c r="I147" s="6" t="s">
        <v>23</v>
      </c>
      <c r="J147" s="9">
        <v>2800000</v>
      </c>
      <c r="K147" s="9">
        <v>294577136.61000001</v>
      </c>
      <c r="L147" s="9">
        <v>280000000</v>
      </c>
      <c r="M147" s="11">
        <v>283024000</v>
      </c>
      <c r="N147" s="12" t="s">
        <v>1882</v>
      </c>
      <c r="O147" s="9">
        <v>11553136.609999999</v>
      </c>
      <c r="P147" s="12" t="s">
        <v>1883</v>
      </c>
      <c r="Q147" s="3">
        <f>SUMIFS(债券!F:F,债券!H:H,Sheet1!B147,债券!D:D,Sheet1!F147,债券!J:J,Sheet1!I147)</f>
        <v>0</v>
      </c>
      <c r="R147" s="13">
        <f t="shared" si="1"/>
        <v>283024000</v>
      </c>
    </row>
    <row r="148" spans="1:18" x14ac:dyDescent="0.2">
      <c r="A148" s="5">
        <v>3301</v>
      </c>
      <c r="B148" s="5" t="s">
        <v>51</v>
      </c>
      <c r="C148" s="6" t="s">
        <v>1703</v>
      </c>
      <c r="D148" s="7">
        <v>44104</v>
      </c>
      <c r="E148" s="6" t="s">
        <v>1884</v>
      </c>
      <c r="F148" s="6" t="s">
        <v>1403</v>
      </c>
      <c r="G148" s="6" t="s">
        <v>1581</v>
      </c>
      <c r="H148" s="6" t="s">
        <v>1608</v>
      </c>
      <c r="I148" s="6" t="s">
        <v>23</v>
      </c>
      <c r="J148" s="9">
        <v>1500000</v>
      </c>
      <c r="K148" s="9">
        <v>157462500</v>
      </c>
      <c r="L148" s="9">
        <v>150000000</v>
      </c>
      <c r="M148" s="11">
        <v>151425000</v>
      </c>
      <c r="N148" s="12" t="s">
        <v>1885</v>
      </c>
      <c r="O148" s="9">
        <v>6037500</v>
      </c>
      <c r="P148" s="12" t="s">
        <v>1886</v>
      </c>
      <c r="Q148" s="3">
        <f>SUMIFS(债券!F:F,债券!H:H,Sheet1!B148,债券!D:D,Sheet1!F148,债券!J:J,Sheet1!I148)</f>
        <v>0</v>
      </c>
      <c r="R148" s="13">
        <f t="shared" si="1"/>
        <v>151425000</v>
      </c>
    </row>
    <row r="149" spans="1:18" x14ac:dyDescent="0.2">
      <c r="A149" s="5">
        <v>3301</v>
      </c>
      <c r="B149" s="5" t="s">
        <v>51</v>
      </c>
      <c r="C149" s="6" t="s">
        <v>1703</v>
      </c>
      <c r="D149" s="7">
        <v>44104</v>
      </c>
      <c r="E149" s="6" t="s">
        <v>1887</v>
      </c>
      <c r="F149" s="6" t="s">
        <v>1400</v>
      </c>
      <c r="G149" s="6" t="s">
        <v>1581</v>
      </c>
      <c r="H149" s="6" t="s">
        <v>1608</v>
      </c>
      <c r="I149" s="6" t="s">
        <v>23</v>
      </c>
      <c r="J149" s="9">
        <v>2200000</v>
      </c>
      <c r="K149" s="9">
        <v>231047666.66999999</v>
      </c>
      <c r="L149" s="9">
        <v>220000000</v>
      </c>
      <c r="M149" s="11">
        <v>222090000</v>
      </c>
      <c r="N149" s="12" t="s">
        <v>1888</v>
      </c>
      <c r="O149" s="9">
        <v>8957666.6699999999</v>
      </c>
      <c r="P149" s="12" t="s">
        <v>1889</v>
      </c>
      <c r="Q149" s="3">
        <f>SUMIFS(债券!F:F,债券!H:H,Sheet1!B149,债券!D:D,Sheet1!F149,债券!J:J,Sheet1!I149)</f>
        <v>0</v>
      </c>
      <c r="R149" s="13">
        <f t="shared" si="1"/>
        <v>222090000</v>
      </c>
    </row>
    <row r="150" spans="1:18" x14ac:dyDescent="0.2">
      <c r="A150" s="5">
        <v>3301</v>
      </c>
      <c r="B150" s="5" t="s">
        <v>51</v>
      </c>
      <c r="C150" s="6" t="s">
        <v>1703</v>
      </c>
      <c r="D150" s="7">
        <v>44104</v>
      </c>
      <c r="E150" s="6" t="s">
        <v>1890</v>
      </c>
      <c r="F150" s="6" t="s">
        <v>1399</v>
      </c>
      <c r="G150" s="6" t="s">
        <v>1581</v>
      </c>
      <c r="H150" s="6" t="s">
        <v>1608</v>
      </c>
      <c r="I150" s="6" t="s">
        <v>23</v>
      </c>
      <c r="J150" s="9">
        <v>1100000</v>
      </c>
      <c r="K150" s="9">
        <v>115596174.86</v>
      </c>
      <c r="L150" s="9">
        <v>110000000</v>
      </c>
      <c r="M150" s="11">
        <v>111100000</v>
      </c>
      <c r="N150" s="12" t="s">
        <v>1891</v>
      </c>
      <c r="O150" s="9">
        <v>4496174.8600000003</v>
      </c>
      <c r="P150" s="12" t="s">
        <v>1892</v>
      </c>
      <c r="Q150" s="3">
        <f>SUMIFS(债券!F:F,债券!H:H,Sheet1!B150,债券!D:D,Sheet1!F150,债券!J:J,Sheet1!I150)</f>
        <v>0</v>
      </c>
      <c r="R150" s="13">
        <f t="shared" si="1"/>
        <v>111100000</v>
      </c>
    </row>
    <row r="151" spans="1:18" x14ac:dyDescent="0.2">
      <c r="A151" s="5">
        <v>3301</v>
      </c>
      <c r="B151" s="5" t="s">
        <v>51</v>
      </c>
      <c r="C151" s="6" t="s">
        <v>1703</v>
      </c>
      <c r="D151" s="7">
        <v>44104</v>
      </c>
      <c r="E151" s="6" t="s">
        <v>1893</v>
      </c>
      <c r="F151" s="6" t="s">
        <v>1396</v>
      </c>
      <c r="G151" s="6" t="s">
        <v>1581</v>
      </c>
      <c r="H151" s="6" t="s">
        <v>1608</v>
      </c>
      <c r="I151" s="6" t="s">
        <v>23</v>
      </c>
      <c r="J151" s="9">
        <v>300000</v>
      </c>
      <c r="K151" s="9">
        <v>31496344.260000002</v>
      </c>
      <c r="L151" s="9">
        <v>30000000</v>
      </c>
      <c r="M151" s="11">
        <v>30273000</v>
      </c>
      <c r="N151" s="12" t="s">
        <v>1894</v>
      </c>
      <c r="O151" s="9">
        <v>1223344.26</v>
      </c>
      <c r="P151" s="12" t="s">
        <v>1895</v>
      </c>
      <c r="Q151" s="3">
        <f>SUMIFS(债券!F:F,债券!H:H,Sheet1!B151,债券!D:D,Sheet1!F151,债券!J:J,Sheet1!I151)</f>
        <v>0</v>
      </c>
      <c r="R151" s="13">
        <f t="shared" si="1"/>
        <v>30273000</v>
      </c>
    </row>
    <row r="152" spans="1:18" x14ac:dyDescent="0.2">
      <c r="A152" s="5">
        <v>3301</v>
      </c>
      <c r="B152" s="5" t="s">
        <v>51</v>
      </c>
      <c r="C152" s="6" t="s">
        <v>1703</v>
      </c>
      <c r="D152" s="7">
        <v>44104</v>
      </c>
      <c r="E152" s="6" t="s">
        <v>1896</v>
      </c>
      <c r="F152" s="6" t="s">
        <v>1393</v>
      </c>
      <c r="G152" s="6" t="s">
        <v>1581</v>
      </c>
      <c r="H152" s="6" t="s">
        <v>1608</v>
      </c>
      <c r="I152" s="6" t="s">
        <v>23</v>
      </c>
      <c r="J152" s="9">
        <v>1300000</v>
      </c>
      <c r="K152" s="9">
        <v>131570328.77</v>
      </c>
      <c r="L152" s="9">
        <v>130000000</v>
      </c>
      <c r="M152" s="11">
        <v>131183000</v>
      </c>
      <c r="N152" s="12" t="s">
        <v>1897</v>
      </c>
      <c r="O152" s="9">
        <v>387328.77</v>
      </c>
      <c r="P152" s="12" t="s">
        <v>1898</v>
      </c>
      <c r="Q152" s="3">
        <f>SUMIFS(债券!F:F,债券!H:H,Sheet1!B152,债券!D:D,Sheet1!F152,债券!J:J,Sheet1!I152)</f>
        <v>0</v>
      </c>
      <c r="R152" s="13">
        <f t="shared" si="1"/>
        <v>131183000</v>
      </c>
    </row>
    <row r="153" spans="1:18" x14ac:dyDescent="0.2">
      <c r="A153" s="5">
        <v>3301</v>
      </c>
      <c r="B153" s="5" t="s">
        <v>51</v>
      </c>
      <c r="C153" s="6" t="s">
        <v>1703</v>
      </c>
      <c r="D153" s="7">
        <v>44104</v>
      </c>
      <c r="E153" s="6" t="s">
        <v>1899</v>
      </c>
      <c r="F153" s="6" t="s">
        <v>1530</v>
      </c>
      <c r="G153" s="6" t="s">
        <v>1581</v>
      </c>
      <c r="H153" s="6" t="s">
        <v>1608</v>
      </c>
      <c r="I153" s="6" t="s">
        <v>23</v>
      </c>
      <c r="J153" s="9">
        <v>2000000</v>
      </c>
      <c r="K153" s="9">
        <v>202706301.37</v>
      </c>
      <c r="L153" s="9">
        <v>200000000</v>
      </c>
      <c r="M153" s="11">
        <v>201720000</v>
      </c>
      <c r="N153" s="12" t="s">
        <v>1900</v>
      </c>
      <c r="O153" s="9">
        <v>986301.37</v>
      </c>
      <c r="P153" s="12" t="s">
        <v>1901</v>
      </c>
      <c r="Q153" s="3">
        <f>SUMIFS(债券!F:F,债券!H:H,Sheet1!B153,债券!D:D,Sheet1!F153,债券!J:J,Sheet1!I153)</f>
        <v>0</v>
      </c>
      <c r="R153" s="13">
        <f t="shared" si="1"/>
        <v>201720000</v>
      </c>
    </row>
    <row r="154" spans="1:18" x14ac:dyDescent="0.2">
      <c r="A154" s="5">
        <v>3301</v>
      </c>
      <c r="B154" s="5" t="s">
        <v>51</v>
      </c>
      <c r="C154" s="6" t="s">
        <v>1703</v>
      </c>
      <c r="D154" s="7">
        <v>44104</v>
      </c>
      <c r="E154" s="6" t="s">
        <v>1902</v>
      </c>
      <c r="F154" s="6" t="s">
        <v>1390</v>
      </c>
      <c r="G154" s="6" t="s">
        <v>1581</v>
      </c>
      <c r="H154" s="6" t="s">
        <v>1608</v>
      </c>
      <c r="I154" s="6" t="s">
        <v>23</v>
      </c>
      <c r="J154" s="9">
        <v>1500000</v>
      </c>
      <c r="K154" s="9">
        <v>152384506.84999999</v>
      </c>
      <c r="L154" s="9">
        <v>150000000</v>
      </c>
      <c r="M154" s="11">
        <v>151425000</v>
      </c>
      <c r="N154" s="12" t="s">
        <v>1903</v>
      </c>
      <c r="O154" s="9">
        <v>959506.85</v>
      </c>
      <c r="P154" s="12" t="s">
        <v>1904</v>
      </c>
      <c r="Q154" s="3">
        <f>SUMIFS(债券!F:F,债券!H:H,Sheet1!B154,债券!D:D,Sheet1!F154,债券!J:J,Sheet1!I154)</f>
        <v>0</v>
      </c>
      <c r="R154" s="13">
        <f t="shared" si="1"/>
        <v>151425000</v>
      </c>
    </row>
    <row r="155" spans="1:18" x14ac:dyDescent="0.2">
      <c r="A155" s="5">
        <v>3301</v>
      </c>
      <c r="B155" s="5" t="s">
        <v>51</v>
      </c>
      <c r="C155" s="6" t="s">
        <v>1703</v>
      </c>
      <c r="D155" s="7">
        <v>44104</v>
      </c>
      <c r="E155" s="6" t="s">
        <v>1905</v>
      </c>
      <c r="F155" s="6" t="s">
        <v>1387</v>
      </c>
      <c r="G155" s="6" t="s">
        <v>1581</v>
      </c>
      <c r="H155" s="6" t="s">
        <v>1608</v>
      </c>
      <c r="I155" s="6" t="s">
        <v>23</v>
      </c>
      <c r="J155" s="9">
        <v>500000</v>
      </c>
      <c r="K155" s="9">
        <v>50778095.890000001</v>
      </c>
      <c r="L155" s="9">
        <v>50000000</v>
      </c>
      <c r="M155" s="11">
        <v>50385000</v>
      </c>
      <c r="N155" s="12" t="s">
        <v>1906</v>
      </c>
      <c r="O155" s="9">
        <v>393095.89</v>
      </c>
      <c r="P155" s="12" t="s">
        <v>1907</v>
      </c>
      <c r="Q155" s="3">
        <f>SUMIFS(债券!F:F,债券!H:H,Sheet1!B155,债券!D:D,Sheet1!F155,债券!J:J,Sheet1!I155)</f>
        <v>0</v>
      </c>
      <c r="R155" s="13">
        <f t="shared" si="1"/>
        <v>50385000</v>
      </c>
    </row>
    <row r="156" spans="1:18" x14ac:dyDescent="0.2">
      <c r="A156" s="5">
        <v>3301</v>
      </c>
      <c r="B156" s="5" t="s">
        <v>51</v>
      </c>
      <c r="C156" s="6" t="s">
        <v>1703</v>
      </c>
      <c r="D156" s="7">
        <v>44104</v>
      </c>
      <c r="E156" s="6" t="s">
        <v>1908</v>
      </c>
      <c r="F156" s="6" t="s">
        <v>1384</v>
      </c>
      <c r="G156" s="6" t="s">
        <v>1581</v>
      </c>
      <c r="H156" s="6" t="s">
        <v>1608</v>
      </c>
      <c r="I156" s="6" t="s">
        <v>23</v>
      </c>
      <c r="J156" s="9">
        <v>1700000</v>
      </c>
      <c r="K156" s="9">
        <v>173298000</v>
      </c>
      <c r="L156" s="9">
        <v>170000000</v>
      </c>
      <c r="M156" s="11">
        <v>171717000</v>
      </c>
      <c r="N156" s="12" t="s">
        <v>1909</v>
      </c>
      <c r="O156" s="9">
        <v>1581000</v>
      </c>
      <c r="P156" s="12" t="s">
        <v>1910</v>
      </c>
      <c r="Q156" s="3">
        <f>SUMIFS(债券!F:F,债券!H:H,Sheet1!B156,债券!D:D,Sheet1!F156,债券!J:J,Sheet1!I156)</f>
        <v>0</v>
      </c>
      <c r="R156" s="13">
        <f t="shared" si="1"/>
        <v>171717000</v>
      </c>
    </row>
    <row r="157" spans="1:18" x14ac:dyDescent="0.2">
      <c r="A157" s="5">
        <v>3301</v>
      </c>
      <c r="B157" s="5" t="s">
        <v>51</v>
      </c>
      <c r="C157" s="6" t="s">
        <v>1703</v>
      </c>
      <c r="D157" s="7">
        <v>44104</v>
      </c>
      <c r="E157" s="6" t="s">
        <v>1911</v>
      </c>
      <c r="F157" s="6" t="s">
        <v>1381</v>
      </c>
      <c r="G157" s="6" t="s">
        <v>1581</v>
      </c>
      <c r="H157" s="6" t="s">
        <v>1608</v>
      </c>
      <c r="I157" s="6" t="s">
        <v>23</v>
      </c>
      <c r="J157" s="9">
        <v>200000</v>
      </c>
      <c r="K157" s="9">
        <v>20617479.449999999</v>
      </c>
      <c r="L157" s="9">
        <v>20000000</v>
      </c>
      <c r="M157" s="11">
        <v>20292000</v>
      </c>
      <c r="N157" s="12" t="s">
        <v>1912</v>
      </c>
      <c r="O157" s="9">
        <v>325479.45</v>
      </c>
      <c r="P157" s="12" t="s">
        <v>1913</v>
      </c>
      <c r="Q157" s="3">
        <f>SUMIFS(债券!F:F,债券!H:H,Sheet1!B157,债券!D:D,Sheet1!F157,债券!J:J,Sheet1!I157)</f>
        <v>0</v>
      </c>
      <c r="R157" s="13">
        <f t="shared" si="1"/>
        <v>20292000</v>
      </c>
    </row>
    <row r="158" spans="1:18" x14ac:dyDescent="0.2">
      <c r="A158" s="5">
        <v>3301</v>
      </c>
      <c r="B158" s="5" t="s">
        <v>51</v>
      </c>
      <c r="C158" s="6" t="s">
        <v>1703</v>
      </c>
      <c r="D158" s="7">
        <v>44104</v>
      </c>
      <c r="E158" s="6" t="s">
        <v>1914</v>
      </c>
      <c r="F158" s="6" t="s">
        <v>1377</v>
      </c>
      <c r="G158" s="6" t="s">
        <v>1581</v>
      </c>
      <c r="H158" s="6" t="s">
        <v>1608</v>
      </c>
      <c r="I158" s="6" t="s">
        <v>23</v>
      </c>
      <c r="J158" s="9">
        <v>700000</v>
      </c>
      <c r="K158" s="9">
        <v>72094438.359999999</v>
      </c>
      <c r="L158" s="9">
        <v>70000000</v>
      </c>
      <c r="M158" s="11">
        <v>70798000</v>
      </c>
      <c r="N158" s="12" t="s">
        <v>1915</v>
      </c>
      <c r="O158" s="9">
        <v>1296438.3600000001</v>
      </c>
      <c r="P158" s="12" t="s">
        <v>1916</v>
      </c>
      <c r="Q158" s="3">
        <f>SUMIFS(债券!F:F,债券!H:H,Sheet1!B158,债券!D:D,Sheet1!F158,债券!J:J,Sheet1!I158)</f>
        <v>0</v>
      </c>
      <c r="R158" s="13">
        <f t="shared" si="1"/>
        <v>70798000</v>
      </c>
    </row>
    <row r="159" spans="1:18" x14ac:dyDescent="0.2">
      <c r="A159" s="5">
        <v>3301</v>
      </c>
      <c r="B159" s="5" t="s">
        <v>51</v>
      </c>
      <c r="C159" s="6" t="s">
        <v>1703</v>
      </c>
      <c r="D159" s="7">
        <v>44104</v>
      </c>
      <c r="E159" s="6" t="s">
        <v>1917</v>
      </c>
      <c r="F159" s="6" t="s">
        <v>1374</v>
      </c>
      <c r="G159" s="6" t="s">
        <v>1581</v>
      </c>
      <c r="H159" s="6" t="s">
        <v>1608</v>
      </c>
      <c r="I159" s="6" t="s">
        <v>23</v>
      </c>
      <c r="J159" s="9">
        <v>400000</v>
      </c>
      <c r="K159" s="9">
        <v>41180109.590000004</v>
      </c>
      <c r="L159" s="9">
        <v>40000000</v>
      </c>
      <c r="M159" s="11">
        <v>40420000</v>
      </c>
      <c r="N159" s="12" t="s">
        <v>1918</v>
      </c>
      <c r="O159" s="9">
        <v>760109.59</v>
      </c>
      <c r="P159" s="12" t="s">
        <v>1919</v>
      </c>
      <c r="Q159" s="3">
        <f>SUMIFS(债券!F:F,债券!H:H,Sheet1!B159,债券!D:D,Sheet1!F159,债券!J:J,Sheet1!I159)</f>
        <v>0</v>
      </c>
      <c r="R159" s="13">
        <f t="shared" si="1"/>
        <v>40420000</v>
      </c>
    </row>
    <row r="160" spans="1:18" x14ac:dyDescent="0.2">
      <c r="A160" s="5">
        <v>3301</v>
      </c>
      <c r="B160" s="5" t="s">
        <v>51</v>
      </c>
      <c r="C160" s="6" t="s">
        <v>1703</v>
      </c>
      <c r="D160" s="7">
        <v>44104</v>
      </c>
      <c r="E160" s="6" t="s">
        <v>1920</v>
      </c>
      <c r="F160" s="6" t="s">
        <v>1371</v>
      </c>
      <c r="G160" s="6" t="s">
        <v>1581</v>
      </c>
      <c r="H160" s="6" t="s">
        <v>1608</v>
      </c>
      <c r="I160" s="6" t="s">
        <v>23</v>
      </c>
      <c r="J160" s="9">
        <v>1400000</v>
      </c>
      <c r="K160" s="9">
        <v>144246027.40000001</v>
      </c>
      <c r="L160" s="9">
        <v>140000000</v>
      </c>
      <c r="M160" s="11">
        <v>141260000</v>
      </c>
      <c r="N160" s="12" t="s">
        <v>1921</v>
      </c>
      <c r="O160" s="9">
        <v>2986027.4</v>
      </c>
      <c r="P160" s="12" t="s">
        <v>1922</v>
      </c>
      <c r="Q160" s="3">
        <f>SUMIFS(债券!F:F,债券!H:H,Sheet1!B160,债券!D:D,Sheet1!F160,债券!J:J,Sheet1!I160)</f>
        <v>0</v>
      </c>
      <c r="R160" s="13">
        <f t="shared" si="1"/>
        <v>141260000</v>
      </c>
    </row>
    <row r="161" spans="1:18" x14ac:dyDescent="0.2">
      <c r="A161" s="5">
        <v>3301</v>
      </c>
      <c r="B161" s="5" t="s">
        <v>51</v>
      </c>
      <c r="C161" s="6" t="s">
        <v>1703</v>
      </c>
      <c r="D161" s="7">
        <v>44104</v>
      </c>
      <c r="E161" s="6" t="s">
        <v>1923</v>
      </c>
      <c r="F161" s="6" t="s">
        <v>1370</v>
      </c>
      <c r="G161" s="6" t="s">
        <v>1581</v>
      </c>
      <c r="H161" s="6" t="s">
        <v>1608</v>
      </c>
      <c r="I161" s="6" t="s">
        <v>23</v>
      </c>
      <c r="J161" s="9">
        <v>700000</v>
      </c>
      <c r="K161" s="9">
        <v>72194567.120000005</v>
      </c>
      <c r="L161" s="9">
        <v>70000000</v>
      </c>
      <c r="M161" s="11">
        <v>70665000</v>
      </c>
      <c r="N161" s="12" t="s">
        <v>1924</v>
      </c>
      <c r="O161" s="9">
        <v>1529567.12</v>
      </c>
      <c r="P161" s="12" t="s">
        <v>1925</v>
      </c>
      <c r="Q161" s="3">
        <f>SUMIFS(债券!F:F,债券!H:H,Sheet1!B161,债券!D:D,Sheet1!F161,债券!J:J,Sheet1!I161)</f>
        <v>0</v>
      </c>
      <c r="R161" s="13">
        <f t="shared" si="1"/>
        <v>70665000</v>
      </c>
    </row>
    <row r="162" spans="1:18" x14ac:dyDescent="0.2">
      <c r="A162" s="5">
        <v>3301</v>
      </c>
      <c r="B162" s="5" t="s">
        <v>51</v>
      </c>
      <c r="C162" s="6" t="s">
        <v>1703</v>
      </c>
      <c r="D162" s="7">
        <v>44104</v>
      </c>
      <c r="E162" s="6" t="s">
        <v>1926</v>
      </c>
      <c r="F162" s="6" t="s">
        <v>1367</v>
      </c>
      <c r="G162" s="6" t="s">
        <v>1581</v>
      </c>
      <c r="H162" s="6" t="s">
        <v>1608</v>
      </c>
      <c r="I162" s="6" t="s">
        <v>23</v>
      </c>
      <c r="J162" s="9">
        <v>1200000</v>
      </c>
      <c r="K162" s="9">
        <v>123485589.04000001</v>
      </c>
      <c r="L162" s="9">
        <v>120000000</v>
      </c>
      <c r="M162" s="11">
        <v>121008000</v>
      </c>
      <c r="N162" s="12" t="s">
        <v>1927</v>
      </c>
      <c r="O162" s="9">
        <v>2477589.04</v>
      </c>
      <c r="P162" s="12" t="s">
        <v>1928</v>
      </c>
      <c r="Q162" s="3">
        <f>SUMIFS(债券!F:F,债券!H:H,Sheet1!B162,债券!D:D,Sheet1!F162,债券!J:J,Sheet1!I162)</f>
        <v>0</v>
      </c>
      <c r="R162" s="13">
        <f t="shared" si="1"/>
        <v>121008000</v>
      </c>
    </row>
    <row r="163" spans="1:18" x14ac:dyDescent="0.2">
      <c r="A163" s="5">
        <v>3301</v>
      </c>
      <c r="B163" s="5" t="s">
        <v>51</v>
      </c>
      <c r="C163" s="6" t="s">
        <v>1703</v>
      </c>
      <c r="D163" s="7">
        <v>44104</v>
      </c>
      <c r="E163" s="6" t="s">
        <v>1929</v>
      </c>
      <c r="F163" s="6" t="s">
        <v>1363</v>
      </c>
      <c r="G163" s="6" t="s">
        <v>1581</v>
      </c>
      <c r="H163" s="6" t="s">
        <v>1608</v>
      </c>
      <c r="I163" s="6" t="s">
        <v>23</v>
      </c>
      <c r="J163" s="9">
        <v>900000</v>
      </c>
      <c r="K163" s="9">
        <v>92876547.950000003</v>
      </c>
      <c r="L163" s="9">
        <v>90000000</v>
      </c>
      <c r="M163" s="11">
        <v>90756000</v>
      </c>
      <c r="N163" s="12" t="s">
        <v>1930</v>
      </c>
      <c r="O163" s="9">
        <v>2120547.9500000002</v>
      </c>
      <c r="P163" s="12" t="s">
        <v>1931</v>
      </c>
      <c r="Q163" s="3">
        <f>SUMIFS(债券!F:F,债券!H:H,Sheet1!B163,债券!D:D,Sheet1!F163,债券!J:J,Sheet1!I163)</f>
        <v>0</v>
      </c>
      <c r="R163" s="13">
        <f t="shared" si="1"/>
        <v>90756000</v>
      </c>
    </row>
    <row r="164" spans="1:18" x14ac:dyDescent="0.2">
      <c r="A164" s="5">
        <v>3301</v>
      </c>
      <c r="B164" s="5" t="s">
        <v>51</v>
      </c>
      <c r="C164" s="6" t="s">
        <v>1703</v>
      </c>
      <c r="D164" s="7">
        <v>44104</v>
      </c>
      <c r="E164" s="6" t="s">
        <v>1932</v>
      </c>
      <c r="F164" s="6" t="s">
        <v>1360</v>
      </c>
      <c r="G164" s="6" t="s">
        <v>1581</v>
      </c>
      <c r="H164" s="6" t="s">
        <v>1608</v>
      </c>
      <c r="I164" s="6" t="s">
        <v>23</v>
      </c>
      <c r="J164" s="9">
        <v>300000</v>
      </c>
      <c r="K164" s="9">
        <v>31116632.879999999</v>
      </c>
      <c r="L164" s="9">
        <v>30000000</v>
      </c>
      <c r="M164" s="11">
        <v>30255000</v>
      </c>
      <c r="N164" s="12" t="s">
        <v>1933</v>
      </c>
      <c r="O164" s="9">
        <v>861632.88</v>
      </c>
      <c r="P164" s="12" t="s">
        <v>1934</v>
      </c>
      <c r="Q164" s="3">
        <f>SUMIFS(债券!F:F,债券!H:H,Sheet1!B164,债券!D:D,Sheet1!F164,债券!J:J,Sheet1!I164)</f>
        <v>0</v>
      </c>
      <c r="R164" s="13">
        <f t="shared" si="1"/>
        <v>30255000</v>
      </c>
    </row>
    <row r="165" spans="1:18" x14ac:dyDescent="0.2">
      <c r="A165" s="5">
        <v>3301</v>
      </c>
      <c r="B165" s="5" t="s">
        <v>51</v>
      </c>
      <c r="C165" s="6" t="s">
        <v>1703</v>
      </c>
      <c r="D165" s="7">
        <v>44104</v>
      </c>
      <c r="E165" s="6" t="s">
        <v>1935</v>
      </c>
      <c r="F165" s="6" t="s">
        <v>1358</v>
      </c>
      <c r="G165" s="6" t="s">
        <v>1581</v>
      </c>
      <c r="H165" s="6" t="s">
        <v>1608</v>
      </c>
      <c r="I165" s="6" t="s">
        <v>23</v>
      </c>
      <c r="J165" s="9">
        <v>300000</v>
      </c>
      <c r="K165" s="9">
        <v>31148326.030000001</v>
      </c>
      <c r="L165" s="9">
        <v>30000000</v>
      </c>
      <c r="M165" s="11">
        <v>30243000</v>
      </c>
      <c r="N165" s="12" t="s">
        <v>1936</v>
      </c>
      <c r="O165" s="9">
        <v>905326.03</v>
      </c>
      <c r="P165" s="12" t="s">
        <v>1937</v>
      </c>
      <c r="Q165" s="3">
        <f>SUMIFS(债券!F:F,债券!H:H,Sheet1!B165,债券!D:D,Sheet1!F165,债券!J:J,Sheet1!I165)</f>
        <v>0</v>
      </c>
      <c r="R165" s="13">
        <f t="shared" si="1"/>
        <v>30243000</v>
      </c>
    </row>
    <row r="166" spans="1:18" x14ac:dyDescent="0.2">
      <c r="A166" s="5">
        <v>3301</v>
      </c>
      <c r="B166" s="5" t="s">
        <v>51</v>
      </c>
      <c r="C166" s="6" t="s">
        <v>1703</v>
      </c>
      <c r="D166" s="7">
        <v>44104</v>
      </c>
      <c r="E166" s="6" t="s">
        <v>1938</v>
      </c>
      <c r="F166" s="6" t="s">
        <v>1357</v>
      </c>
      <c r="G166" s="6" t="s">
        <v>1581</v>
      </c>
      <c r="H166" s="6" t="s">
        <v>1608</v>
      </c>
      <c r="I166" s="6" t="s">
        <v>259</v>
      </c>
      <c r="J166" s="9">
        <v>3600000</v>
      </c>
      <c r="K166" s="9">
        <v>374004986.30000001</v>
      </c>
      <c r="L166" s="9">
        <v>369282240</v>
      </c>
      <c r="M166" s="11">
        <v>363132000</v>
      </c>
      <c r="N166" s="12" t="s">
        <v>1939</v>
      </c>
      <c r="O166" s="9">
        <v>10872986.300000001</v>
      </c>
      <c r="P166" s="12" t="s">
        <v>1584</v>
      </c>
      <c r="Q166" s="3">
        <f>SUMIFS(债券!F:F,债券!H:H,Sheet1!B166,债券!D:D,Sheet1!F166,债券!J:J,Sheet1!I166)</f>
        <v>0</v>
      </c>
      <c r="R166" s="13">
        <f t="shared" si="1"/>
        <v>363132000</v>
      </c>
    </row>
    <row r="167" spans="1:18" x14ac:dyDescent="0.2">
      <c r="A167" s="5">
        <v>3301</v>
      </c>
      <c r="B167" s="5" t="s">
        <v>51</v>
      </c>
      <c r="C167" s="6" t="s">
        <v>1703</v>
      </c>
      <c r="D167" s="7">
        <v>44104</v>
      </c>
      <c r="E167" s="6" t="s">
        <v>1938</v>
      </c>
      <c r="F167" s="6" t="s">
        <v>1357</v>
      </c>
      <c r="G167" s="6" t="s">
        <v>1581</v>
      </c>
      <c r="H167" s="6" t="s">
        <v>1608</v>
      </c>
      <c r="I167" s="6" t="s">
        <v>23</v>
      </c>
      <c r="J167" s="9">
        <v>500000</v>
      </c>
      <c r="K167" s="9">
        <v>51945136.990000002</v>
      </c>
      <c r="L167" s="9">
        <v>50000000</v>
      </c>
      <c r="M167" s="11">
        <v>50435000</v>
      </c>
      <c r="N167" s="12" t="s">
        <v>1940</v>
      </c>
      <c r="O167" s="9">
        <v>1510136.99</v>
      </c>
      <c r="P167" s="12" t="s">
        <v>1941</v>
      </c>
      <c r="Q167" s="3">
        <f>SUMIFS(债券!F:F,债券!H:H,Sheet1!B167,债券!D:D,Sheet1!F167,债券!J:J,Sheet1!I167)</f>
        <v>0</v>
      </c>
      <c r="R167" s="13">
        <f t="shared" si="1"/>
        <v>50435000</v>
      </c>
    </row>
    <row r="168" spans="1:18" x14ac:dyDescent="0.2">
      <c r="A168" s="5">
        <v>3301</v>
      </c>
      <c r="B168" s="5" t="s">
        <v>51</v>
      </c>
      <c r="C168" s="6" t="s">
        <v>1703</v>
      </c>
      <c r="D168" s="7">
        <v>44104</v>
      </c>
      <c r="E168" s="6" t="s">
        <v>1645</v>
      </c>
      <c r="F168" s="6" t="s">
        <v>1226</v>
      </c>
      <c r="G168" s="6" t="s">
        <v>1581</v>
      </c>
      <c r="H168" s="6" t="s">
        <v>1608</v>
      </c>
      <c r="I168" s="6" t="s">
        <v>259</v>
      </c>
      <c r="J168" s="9">
        <v>2500000</v>
      </c>
      <c r="K168" s="9">
        <v>260014383.56</v>
      </c>
      <c r="L168" s="9">
        <v>253229500</v>
      </c>
      <c r="M168" s="11">
        <v>252250000</v>
      </c>
      <c r="N168" s="12" t="s">
        <v>1942</v>
      </c>
      <c r="O168" s="9">
        <v>7764383.5599999996</v>
      </c>
      <c r="P168" s="12" t="s">
        <v>1584</v>
      </c>
      <c r="Q168" s="3">
        <f>SUMIFS(债券!F:F,债券!H:H,Sheet1!B168,债券!D:D,Sheet1!F168,债券!J:J,Sheet1!I168)</f>
        <v>0</v>
      </c>
      <c r="R168" s="13">
        <f t="shared" si="1"/>
        <v>252250000</v>
      </c>
    </row>
    <row r="169" spans="1:18" x14ac:dyDescent="0.2">
      <c r="A169" s="5">
        <v>3301</v>
      </c>
      <c r="B169" s="5" t="s">
        <v>51</v>
      </c>
      <c r="C169" s="6" t="s">
        <v>1703</v>
      </c>
      <c r="D169" s="7">
        <v>44104</v>
      </c>
      <c r="E169" s="6" t="s">
        <v>1943</v>
      </c>
      <c r="F169" s="6" t="s">
        <v>1354</v>
      </c>
      <c r="G169" s="6" t="s">
        <v>1581</v>
      </c>
      <c r="H169" s="6" t="s">
        <v>1608</v>
      </c>
      <c r="I169" s="6" t="s">
        <v>23</v>
      </c>
      <c r="J169" s="9">
        <v>800000</v>
      </c>
      <c r="K169" s="9">
        <v>83707672.129999995</v>
      </c>
      <c r="L169" s="9">
        <v>80000000</v>
      </c>
      <c r="M169" s="11">
        <v>80680000</v>
      </c>
      <c r="N169" s="12" t="s">
        <v>1944</v>
      </c>
      <c r="O169" s="9">
        <v>3027672.13</v>
      </c>
      <c r="P169" s="12" t="s">
        <v>1945</v>
      </c>
      <c r="Q169" s="3">
        <f>SUMIFS(债券!F:F,债券!H:H,Sheet1!B169,债券!D:D,Sheet1!F169,债券!J:J,Sheet1!I169)</f>
        <v>0</v>
      </c>
      <c r="R169" s="13">
        <f t="shared" si="1"/>
        <v>80680000</v>
      </c>
    </row>
    <row r="170" spans="1:18" x14ac:dyDescent="0.2">
      <c r="A170" s="5">
        <v>3301</v>
      </c>
      <c r="B170" s="5" t="s">
        <v>51</v>
      </c>
      <c r="C170" s="6" t="s">
        <v>1703</v>
      </c>
      <c r="D170" s="7">
        <v>44104</v>
      </c>
      <c r="E170" s="6" t="s">
        <v>1946</v>
      </c>
      <c r="F170" s="6" t="s">
        <v>1351</v>
      </c>
      <c r="G170" s="6" t="s">
        <v>1581</v>
      </c>
      <c r="H170" s="6" t="s">
        <v>1608</v>
      </c>
      <c r="I170" s="6" t="s">
        <v>259</v>
      </c>
      <c r="J170" s="9">
        <v>2000000</v>
      </c>
      <c r="K170" s="9">
        <v>209453879.78</v>
      </c>
      <c r="L170" s="9">
        <v>201349800</v>
      </c>
      <c r="M170" s="11">
        <v>200220000</v>
      </c>
      <c r="N170" s="12" t="s">
        <v>1947</v>
      </c>
      <c r="O170" s="9">
        <v>9233879.7799999993</v>
      </c>
      <c r="P170" s="12" t="s">
        <v>1584</v>
      </c>
      <c r="Q170" s="3">
        <f>SUMIFS(债券!F:F,债券!H:H,Sheet1!B170,债券!D:D,Sheet1!F170,债券!J:J,Sheet1!I170)</f>
        <v>0</v>
      </c>
      <c r="R170" s="13">
        <f t="shared" si="1"/>
        <v>200220000</v>
      </c>
    </row>
    <row r="171" spans="1:18" x14ac:dyDescent="0.2">
      <c r="A171" s="5">
        <v>3301</v>
      </c>
      <c r="B171" s="5" t="s">
        <v>51</v>
      </c>
      <c r="C171" s="6" t="s">
        <v>1703</v>
      </c>
      <c r="D171" s="7">
        <v>44104</v>
      </c>
      <c r="E171" s="6" t="s">
        <v>1948</v>
      </c>
      <c r="F171" s="6" t="s">
        <v>1522</v>
      </c>
      <c r="G171" s="6" t="s">
        <v>1581</v>
      </c>
      <c r="H171" s="6" t="s">
        <v>1608</v>
      </c>
      <c r="I171" s="6" t="s">
        <v>23</v>
      </c>
      <c r="J171" s="9">
        <v>800000</v>
      </c>
      <c r="K171" s="9">
        <v>85182819.670000002</v>
      </c>
      <c r="L171" s="9">
        <v>80000000</v>
      </c>
      <c r="M171" s="11">
        <v>80056000</v>
      </c>
      <c r="N171" s="12" t="s">
        <v>1949</v>
      </c>
      <c r="O171" s="9">
        <v>5126819.67</v>
      </c>
      <c r="P171" s="12" t="s">
        <v>1950</v>
      </c>
      <c r="Q171" s="3">
        <f>SUMIFS(债券!F:F,债券!H:H,Sheet1!B171,债券!D:D,Sheet1!F171,债券!J:J,Sheet1!I171)</f>
        <v>0</v>
      </c>
      <c r="R171" s="13">
        <f t="shared" si="1"/>
        <v>80056000</v>
      </c>
    </row>
    <row r="172" spans="1:18" x14ac:dyDescent="0.2">
      <c r="A172" s="5">
        <v>3301</v>
      </c>
      <c r="B172" s="5" t="s">
        <v>51</v>
      </c>
      <c r="C172" s="6" t="s">
        <v>1703</v>
      </c>
      <c r="D172" s="7">
        <v>44104</v>
      </c>
      <c r="E172" s="6" t="s">
        <v>512</v>
      </c>
      <c r="F172" s="6" t="s">
        <v>514</v>
      </c>
      <c r="G172" s="6" t="s">
        <v>1581</v>
      </c>
      <c r="H172" s="6" t="s">
        <v>1608</v>
      </c>
      <c r="I172" s="6" t="s">
        <v>23</v>
      </c>
      <c r="J172" s="9">
        <v>300000</v>
      </c>
      <c r="K172" s="9">
        <v>31626452.050000001</v>
      </c>
      <c r="L172" s="9">
        <v>30000000</v>
      </c>
      <c r="M172" s="11">
        <v>30777000</v>
      </c>
      <c r="N172" s="12" t="s">
        <v>1951</v>
      </c>
      <c r="O172" s="9">
        <v>849452.05</v>
      </c>
      <c r="P172" s="12" t="s">
        <v>1952</v>
      </c>
      <c r="Q172" s="3">
        <f>SUMIFS(债券!F:F,债券!H:H,Sheet1!B172,债券!D:D,Sheet1!F172,债券!J:J,Sheet1!I172)</f>
        <v>0</v>
      </c>
      <c r="R172" s="13">
        <f t="shared" si="1"/>
        <v>30777000</v>
      </c>
    </row>
    <row r="173" spans="1:18" x14ac:dyDescent="0.2">
      <c r="A173" s="5">
        <v>3301</v>
      </c>
      <c r="B173" s="5" t="s">
        <v>51</v>
      </c>
      <c r="C173" s="6" t="s">
        <v>1703</v>
      </c>
      <c r="D173" s="7">
        <v>44104</v>
      </c>
      <c r="E173" s="6" t="s">
        <v>517</v>
      </c>
      <c r="F173" s="6" t="s">
        <v>519</v>
      </c>
      <c r="G173" s="6" t="s">
        <v>1581</v>
      </c>
      <c r="H173" s="6" t="s">
        <v>1608</v>
      </c>
      <c r="I173" s="6" t="s">
        <v>23</v>
      </c>
      <c r="J173" s="9">
        <v>1400000</v>
      </c>
      <c r="K173" s="9">
        <v>146927506.84999999</v>
      </c>
      <c r="L173" s="9">
        <v>140000000</v>
      </c>
      <c r="M173" s="11">
        <v>142996000</v>
      </c>
      <c r="N173" s="12" t="s">
        <v>1953</v>
      </c>
      <c r="O173" s="9">
        <v>3931506.85</v>
      </c>
      <c r="P173" s="12" t="s">
        <v>1954</v>
      </c>
      <c r="Q173" s="3">
        <f>SUMIFS(债券!F:F,债券!H:H,Sheet1!B173,债券!D:D,Sheet1!F173,债券!J:J,Sheet1!I173)</f>
        <v>0</v>
      </c>
      <c r="R173" s="13">
        <f t="shared" si="1"/>
        <v>142996000</v>
      </c>
    </row>
    <row r="174" spans="1:18" x14ac:dyDescent="0.2">
      <c r="A174" s="5">
        <v>3301</v>
      </c>
      <c r="B174" s="5" t="s">
        <v>51</v>
      </c>
      <c r="C174" s="6" t="s">
        <v>1703</v>
      </c>
      <c r="D174" s="7">
        <v>44104</v>
      </c>
      <c r="E174" s="6" t="s">
        <v>1955</v>
      </c>
      <c r="F174" s="6" t="s">
        <v>1346</v>
      </c>
      <c r="G174" s="6" t="s">
        <v>1581</v>
      </c>
      <c r="H174" s="6" t="s">
        <v>1608</v>
      </c>
      <c r="I174" s="6" t="s">
        <v>259</v>
      </c>
      <c r="J174" s="9">
        <v>1000000</v>
      </c>
      <c r="K174" s="9">
        <v>104705300.55</v>
      </c>
      <c r="L174" s="9">
        <v>101485700</v>
      </c>
      <c r="M174" s="11">
        <v>100140000</v>
      </c>
      <c r="N174" s="12" t="s">
        <v>1956</v>
      </c>
      <c r="O174" s="9">
        <v>4565300.55</v>
      </c>
      <c r="P174" s="12" t="s">
        <v>1584</v>
      </c>
      <c r="Q174" s="3">
        <f>SUMIFS(债券!F:F,债券!H:H,Sheet1!B174,债券!D:D,Sheet1!F174,债券!J:J,Sheet1!I174)</f>
        <v>0</v>
      </c>
      <c r="R174" s="13">
        <f t="shared" si="1"/>
        <v>100140000</v>
      </c>
    </row>
    <row r="175" spans="1:18" x14ac:dyDescent="0.2">
      <c r="A175" s="5">
        <v>3301</v>
      </c>
      <c r="B175" s="5" t="s">
        <v>51</v>
      </c>
      <c r="C175" s="6" t="s">
        <v>1703</v>
      </c>
      <c r="D175" s="7">
        <v>44104</v>
      </c>
      <c r="E175" s="6" t="s">
        <v>522</v>
      </c>
      <c r="F175" s="6" t="s">
        <v>524</v>
      </c>
      <c r="G175" s="6" t="s">
        <v>1581</v>
      </c>
      <c r="H175" s="6" t="s">
        <v>1608</v>
      </c>
      <c r="I175" s="6" t="s">
        <v>23</v>
      </c>
      <c r="J175" s="9">
        <v>800000</v>
      </c>
      <c r="K175" s="9">
        <v>83385424.659999996</v>
      </c>
      <c r="L175" s="9">
        <v>80000000</v>
      </c>
      <c r="M175" s="11">
        <v>81376000</v>
      </c>
      <c r="N175" s="12" t="s">
        <v>1957</v>
      </c>
      <c r="O175" s="9">
        <v>2009424.66</v>
      </c>
      <c r="P175" s="12" t="s">
        <v>1958</v>
      </c>
      <c r="Q175" s="3">
        <f>SUMIFS(债券!F:F,债券!H:H,Sheet1!B175,债券!D:D,Sheet1!F175,债券!J:J,Sheet1!I175)</f>
        <v>0</v>
      </c>
      <c r="R175" s="13">
        <f t="shared" si="1"/>
        <v>81376000</v>
      </c>
    </row>
    <row r="176" spans="1:18" x14ac:dyDescent="0.2">
      <c r="A176" s="5">
        <v>3301</v>
      </c>
      <c r="B176" s="5" t="s">
        <v>51</v>
      </c>
      <c r="C176" s="6" t="s">
        <v>1703</v>
      </c>
      <c r="D176" s="7">
        <v>44104</v>
      </c>
      <c r="E176" s="6" t="s">
        <v>1959</v>
      </c>
      <c r="F176" s="6" t="s">
        <v>1339</v>
      </c>
      <c r="G176" s="6" t="s">
        <v>1581</v>
      </c>
      <c r="H176" s="6" t="s">
        <v>1608</v>
      </c>
      <c r="I176" s="6" t="s">
        <v>259</v>
      </c>
      <c r="J176" s="9">
        <v>2000000</v>
      </c>
      <c r="K176" s="9">
        <v>209437868.84999999</v>
      </c>
      <c r="L176" s="9">
        <v>202109200</v>
      </c>
      <c r="M176" s="11">
        <v>200160000</v>
      </c>
      <c r="N176" s="12" t="s">
        <v>1960</v>
      </c>
      <c r="O176" s="9">
        <v>9277868.8499999996</v>
      </c>
      <c r="P176" s="12" t="s">
        <v>1584</v>
      </c>
      <c r="Q176" s="3">
        <f>SUMIFS(债券!F:F,债券!H:H,Sheet1!B176,债券!D:D,Sheet1!F176,债券!J:J,Sheet1!I176)</f>
        <v>0</v>
      </c>
      <c r="R176" s="13">
        <f t="shared" si="1"/>
        <v>200160000</v>
      </c>
    </row>
    <row r="177" spans="1:18" x14ac:dyDescent="0.2">
      <c r="A177" s="5">
        <v>3301</v>
      </c>
      <c r="B177" s="5" t="s">
        <v>51</v>
      </c>
      <c r="C177" s="6" t="s">
        <v>1703</v>
      </c>
      <c r="D177" s="7">
        <v>44104</v>
      </c>
      <c r="E177" s="6" t="s">
        <v>528</v>
      </c>
      <c r="F177" s="6" t="s">
        <v>530</v>
      </c>
      <c r="G177" s="6" t="s">
        <v>1581</v>
      </c>
      <c r="H177" s="6" t="s">
        <v>1608</v>
      </c>
      <c r="I177" s="6" t="s">
        <v>23</v>
      </c>
      <c r="J177" s="9">
        <v>1000000</v>
      </c>
      <c r="K177" s="9">
        <v>106357780.81999999</v>
      </c>
      <c r="L177" s="9">
        <v>100000000</v>
      </c>
      <c r="M177" s="11">
        <v>104070000</v>
      </c>
      <c r="N177" s="12" t="s">
        <v>1961</v>
      </c>
      <c r="O177" s="9">
        <v>2287780.8199999998</v>
      </c>
      <c r="P177" s="12" t="s">
        <v>1962</v>
      </c>
      <c r="Q177" s="3">
        <f>SUMIFS(债券!F:F,债券!H:H,Sheet1!B177,债券!D:D,Sheet1!F177,债券!J:J,Sheet1!I177)</f>
        <v>0</v>
      </c>
      <c r="R177" s="13">
        <f t="shared" si="1"/>
        <v>104070000</v>
      </c>
    </row>
    <row r="178" spans="1:18" x14ac:dyDescent="0.2">
      <c r="A178" s="5">
        <v>3301</v>
      </c>
      <c r="B178" s="5" t="s">
        <v>51</v>
      </c>
      <c r="C178" s="6" t="s">
        <v>1703</v>
      </c>
      <c r="D178" s="7">
        <v>44104</v>
      </c>
      <c r="E178" s="6" t="s">
        <v>533</v>
      </c>
      <c r="F178" s="6" t="s">
        <v>535</v>
      </c>
      <c r="G178" s="6" t="s">
        <v>1581</v>
      </c>
      <c r="H178" s="6" t="s">
        <v>1608</v>
      </c>
      <c r="I178" s="6" t="s">
        <v>23</v>
      </c>
      <c r="J178" s="9">
        <v>200000</v>
      </c>
      <c r="K178" s="9">
        <v>20966158.899999999</v>
      </c>
      <c r="L178" s="9">
        <v>20000000</v>
      </c>
      <c r="M178" s="11">
        <v>20456000</v>
      </c>
      <c r="N178" s="12" t="s">
        <v>1963</v>
      </c>
      <c r="O178" s="9">
        <v>510158.9</v>
      </c>
      <c r="P178" s="12" t="s">
        <v>1964</v>
      </c>
      <c r="Q178" s="3">
        <f>SUMIFS(债券!F:F,债券!H:H,Sheet1!B178,债券!D:D,Sheet1!F178,债券!J:J,Sheet1!I178)</f>
        <v>0</v>
      </c>
      <c r="R178" s="13">
        <f t="shared" si="1"/>
        <v>20456000</v>
      </c>
    </row>
    <row r="179" spans="1:18" x14ac:dyDescent="0.2">
      <c r="A179" s="5">
        <v>3301</v>
      </c>
      <c r="B179" s="5" t="s">
        <v>51</v>
      </c>
      <c r="C179" s="6" t="s">
        <v>1703</v>
      </c>
      <c r="D179" s="7">
        <v>44104</v>
      </c>
      <c r="E179" s="6" t="s">
        <v>1965</v>
      </c>
      <c r="F179" s="6" t="s">
        <v>1329</v>
      </c>
      <c r="G179" s="6" t="s">
        <v>1581</v>
      </c>
      <c r="H179" s="6" t="s">
        <v>1608</v>
      </c>
      <c r="I179" s="6" t="s">
        <v>259</v>
      </c>
      <c r="J179" s="9">
        <v>2000000</v>
      </c>
      <c r="K179" s="9">
        <v>216475409.84</v>
      </c>
      <c r="L179" s="9">
        <v>208178600</v>
      </c>
      <c r="M179" s="11">
        <v>207320000</v>
      </c>
      <c r="N179" s="12" t="s">
        <v>1966</v>
      </c>
      <c r="O179" s="9">
        <v>9155409.8399999999</v>
      </c>
      <c r="P179" s="12" t="s">
        <v>1584</v>
      </c>
      <c r="Q179" s="3">
        <f>SUMIFS(债券!F:F,债券!H:H,Sheet1!B179,债券!D:D,Sheet1!F179,债券!J:J,Sheet1!I179)</f>
        <v>0</v>
      </c>
      <c r="R179" s="13">
        <f t="shared" si="1"/>
        <v>207320000</v>
      </c>
    </row>
    <row r="180" spans="1:18" x14ac:dyDescent="0.2">
      <c r="A180" s="5">
        <v>3301</v>
      </c>
      <c r="B180" s="5" t="s">
        <v>51</v>
      </c>
      <c r="C180" s="6" t="s">
        <v>1703</v>
      </c>
      <c r="D180" s="7">
        <v>44104</v>
      </c>
      <c r="E180" s="6" t="s">
        <v>1662</v>
      </c>
      <c r="F180" s="6" t="s">
        <v>1209</v>
      </c>
      <c r="G180" s="6" t="s">
        <v>1581</v>
      </c>
      <c r="H180" s="6" t="s">
        <v>1608</v>
      </c>
      <c r="I180" s="6" t="s">
        <v>259</v>
      </c>
      <c r="J180" s="9">
        <v>2000000</v>
      </c>
      <c r="K180" s="9">
        <v>210013224.03999999</v>
      </c>
      <c r="L180" s="9">
        <v>203328800</v>
      </c>
      <c r="M180" s="11">
        <v>200340000</v>
      </c>
      <c r="N180" s="12" t="s">
        <v>1967</v>
      </c>
      <c r="O180" s="9">
        <v>9673224.0399999991</v>
      </c>
      <c r="P180" s="12" t="s">
        <v>1584</v>
      </c>
      <c r="Q180" s="3">
        <f>SUMIFS(债券!F:F,债券!H:H,Sheet1!B180,债券!D:D,Sheet1!F180,债券!J:J,Sheet1!I180)</f>
        <v>0</v>
      </c>
      <c r="R180" s="13">
        <f t="shared" si="1"/>
        <v>200340000</v>
      </c>
    </row>
    <row r="181" spans="1:18" x14ac:dyDescent="0.2">
      <c r="A181" s="5">
        <v>3301</v>
      </c>
      <c r="B181" s="5" t="s">
        <v>51</v>
      </c>
      <c r="C181" s="6" t="s">
        <v>1703</v>
      </c>
      <c r="D181" s="7">
        <v>44104</v>
      </c>
      <c r="E181" s="6" t="s">
        <v>1968</v>
      </c>
      <c r="F181" s="6" t="s">
        <v>1325</v>
      </c>
      <c r="G181" s="6" t="s">
        <v>1581</v>
      </c>
      <c r="H181" s="6" t="s">
        <v>1608</v>
      </c>
      <c r="I181" s="6" t="s">
        <v>259</v>
      </c>
      <c r="J181" s="9">
        <v>3000000</v>
      </c>
      <c r="K181" s="9">
        <v>314505163.93000001</v>
      </c>
      <c r="L181" s="9">
        <v>304194900</v>
      </c>
      <c r="M181" s="11">
        <v>300390000</v>
      </c>
      <c r="N181" s="12" t="s">
        <v>1969</v>
      </c>
      <c r="O181" s="9">
        <v>14115163.93</v>
      </c>
      <c r="P181" s="12" t="s">
        <v>1584</v>
      </c>
      <c r="Q181" s="3">
        <f>SUMIFS(债券!F:F,债券!H:H,Sheet1!B181,债券!D:D,Sheet1!F181,债券!J:J,Sheet1!I181)</f>
        <v>0</v>
      </c>
      <c r="R181" s="13">
        <f t="shared" si="1"/>
        <v>300390000</v>
      </c>
    </row>
    <row r="182" spans="1:18" x14ac:dyDescent="0.2">
      <c r="A182" s="5">
        <v>3301</v>
      </c>
      <c r="B182" s="5" t="s">
        <v>51</v>
      </c>
      <c r="C182" s="6" t="s">
        <v>1703</v>
      </c>
      <c r="D182" s="7">
        <v>44104</v>
      </c>
      <c r="E182" s="6" t="s">
        <v>1970</v>
      </c>
      <c r="F182" s="6" t="s">
        <v>1322</v>
      </c>
      <c r="G182" s="6" t="s">
        <v>1581</v>
      </c>
      <c r="H182" s="6" t="s">
        <v>1608</v>
      </c>
      <c r="I182" s="6" t="s">
        <v>259</v>
      </c>
      <c r="J182" s="9">
        <v>1000000</v>
      </c>
      <c r="K182" s="9">
        <v>104434836.06999999</v>
      </c>
      <c r="L182" s="9">
        <v>99920000</v>
      </c>
      <c r="M182" s="11">
        <v>100750000</v>
      </c>
      <c r="N182" s="12" t="s">
        <v>1971</v>
      </c>
      <c r="O182" s="9">
        <v>3684836.07</v>
      </c>
      <c r="P182" s="12" t="s">
        <v>1584</v>
      </c>
      <c r="Q182" s="3">
        <f>SUMIFS(债券!F:F,债券!H:H,Sheet1!B182,债券!D:D,Sheet1!F182,债券!J:J,Sheet1!I182)</f>
        <v>0</v>
      </c>
      <c r="R182" s="13">
        <f t="shared" si="1"/>
        <v>100750000</v>
      </c>
    </row>
    <row r="183" spans="1:18" x14ac:dyDescent="0.2">
      <c r="A183" s="5">
        <v>3301</v>
      </c>
      <c r="B183" s="5" t="s">
        <v>51</v>
      </c>
      <c r="C183" s="6" t="s">
        <v>1703</v>
      </c>
      <c r="D183" s="7">
        <v>44104</v>
      </c>
      <c r="E183" s="6" t="s">
        <v>1970</v>
      </c>
      <c r="F183" s="6" t="s">
        <v>1322</v>
      </c>
      <c r="G183" s="6" t="s">
        <v>1581</v>
      </c>
      <c r="H183" s="6" t="s">
        <v>1608</v>
      </c>
      <c r="I183" s="6" t="s">
        <v>23</v>
      </c>
      <c r="J183" s="9">
        <v>300000</v>
      </c>
      <c r="K183" s="9">
        <v>31330450.82</v>
      </c>
      <c r="L183" s="9">
        <v>30000000</v>
      </c>
      <c r="M183" s="11">
        <v>30225000</v>
      </c>
      <c r="N183" s="12" t="s">
        <v>1972</v>
      </c>
      <c r="O183" s="9">
        <v>1105450.82</v>
      </c>
      <c r="P183" s="12" t="s">
        <v>1973</v>
      </c>
      <c r="Q183" s="3">
        <f>SUMIFS(债券!F:F,债券!H:H,Sheet1!B183,债券!D:D,Sheet1!F183,债券!J:J,Sheet1!I183)</f>
        <v>0</v>
      </c>
      <c r="R183" s="13">
        <f t="shared" si="1"/>
        <v>30225000</v>
      </c>
    </row>
    <row r="184" spans="1:18" x14ac:dyDescent="0.2">
      <c r="A184" s="5">
        <v>3301</v>
      </c>
      <c r="B184" s="5" t="s">
        <v>51</v>
      </c>
      <c r="C184" s="6" t="s">
        <v>1703</v>
      </c>
      <c r="D184" s="7">
        <v>44104</v>
      </c>
      <c r="E184" s="6" t="s">
        <v>1974</v>
      </c>
      <c r="F184" s="6" t="s">
        <v>1317</v>
      </c>
      <c r="G184" s="6" t="s">
        <v>1581</v>
      </c>
      <c r="H184" s="6" t="s">
        <v>1608</v>
      </c>
      <c r="I184" s="6" t="s">
        <v>259</v>
      </c>
      <c r="J184" s="9">
        <v>1000000</v>
      </c>
      <c r="K184" s="9">
        <v>104348442.62</v>
      </c>
      <c r="L184" s="9">
        <v>99920000</v>
      </c>
      <c r="M184" s="11">
        <v>100700000</v>
      </c>
      <c r="N184" s="12" t="s">
        <v>1975</v>
      </c>
      <c r="O184" s="9">
        <v>3648442.62</v>
      </c>
      <c r="P184" s="12" t="s">
        <v>1584</v>
      </c>
      <c r="Q184" s="3">
        <f>SUMIFS(债券!F:F,债券!H:H,Sheet1!B184,债券!D:D,Sheet1!F184,债券!J:J,Sheet1!I184)</f>
        <v>0</v>
      </c>
      <c r="R184" s="13">
        <f t="shared" si="1"/>
        <v>100700000</v>
      </c>
    </row>
    <row r="185" spans="1:18" x14ac:dyDescent="0.2">
      <c r="A185" s="5">
        <v>3301</v>
      </c>
      <c r="B185" s="5" t="s">
        <v>51</v>
      </c>
      <c r="C185" s="6" t="s">
        <v>1703</v>
      </c>
      <c r="D185" s="7">
        <v>44104</v>
      </c>
      <c r="E185" s="6" t="s">
        <v>1974</v>
      </c>
      <c r="F185" s="6" t="s">
        <v>1317</v>
      </c>
      <c r="G185" s="6" t="s">
        <v>1581</v>
      </c>
      <c r="H185" s="6" t="s">
        <v>1608</v>
      </c>
      <c r="I185" s="6" t="s">
        <v>23</v>
      </c>
      <c r="J185" s="9">
        <v>800000</v>
      </c>
      <c r="K185" s="9">
        <v>83478754.099999994</v>
      </c>
      <c r="L185" s="9">
        <v>80000000</v>
      </c>
      <c r="M185" s="11">
        <v>80560000</v>
      </c>
      <c r="N185" s="12" t="s">
        <v>1976</v>
      </c>
      <c r="O185" s="9">
        <v>2918754.1</v>
      </c>
      <c r="P185" s="12" t="s">
        <v>1977</v>
      </c>
      <c r="Q185" s="3">
        <f>SUMIFS(债券!F:F,债券!H:H,Sheet1!B185,债券!D:D,Sheet1!F185,债券!J:J,Sheet1!I185)</f>
        <v>0</v>
      </c>
      <c r="R185" s="13">
        <f t="shared" ref="R185:R219" si="2">M185-Q185</f>
        <v>80560000</v>
      </c>
    </row>
    <row r="186" spans="1:18" x14ac:dyDescent="0.2">
      <c r="A186" s="5">
        <v>3301</v>
      </c>
      <c r="B186" s="5" t="s">
        <v>51</v>
      </c>
      <c r="C186" s="6" t="s">
        <v>1703</v>
      </c>
      <c r="D186" s="7">
        <v>44104</v>
      </c>
      <c r="E186" s="6" t="s">
        <v>1978</v>
      </c>
      <c r="F186" s="6" t="s">
        <v>1315</v>
      </c>
      <c r="G186" s="6" t="s">
        <v>1581</v>
      </c>
      <c r="H186" s="6" t="s">
        <v>1608</v>
      </c>
      <c r="I186" s="6" t="s">
        <v>259</v>
      </c>
      <c r="J186" s="9">
        <v>1000000</v>
      </c>
      <c r="K186" s="9">
        <v>102411068.48999999</v>
      </c>
      <c r="L186" s="9">
        <v>99904300</v>
      </c>
      <c r="M186" s="11">
        <v>100200000</v>
      </c>
      <c r="N186" s="12" t="s">
        <v>1979</v>
      </c>
      <c r="O186" s="9">
        <v>2211068.4900000002</v>
      </c>
      <c r="P186" s="12" t="s">
        <v>1584</v>
      </c>
      <c r="Q186" s="3">
        <f>SUMIFS(债券!F:F,债券!H:H,Sheet1!B186,债券!D:D,Sheet1!F186,债券!J:J,Sheet1!I186)</f>
        <v>0</v>
      </c>
      <c r="R186" s="13">
        <f t="shared" si="2"/>
        <v>100200000</v>
      </c>
    </row>
    <row r="187" spans="1:18" x14ac:dyDescent="0.2">
      <c r="A187" s="5">
        <v>3301</v>
      </c>
      <c r="B187" s="5" t="s">
        <v>51</v>
      </c>
      <c r="C187" s="6" t="s">
        <v>1703</v>
      </c>
      <c r="D187" s="7">
        <v>44104</v>
      </c>
      <c r="E187" s="6" t="s">
        <v>1980</v>
      </c>
      <c r="F187" s="6" t="s">
        <v>1311</v>
      </c>
      <c r="G187" s="6" t="s">
        <v>1581</v>
      </c>
      <c r="H187" s="6" t="s">
        <v>1608</v>
      </c>
      <c r="I187" s="6" t="s">
        <v>23</v>
      </c>
      <c r="J187" s="9">
        <v>200000</v>
      </c>
      <c r="K187" s="9">
        <v>20856830.600000001</v>
      </c>
      <c r="L187" s="9">
        <v>20000000</v>
      </c>
      <c r="M187" s="11">
        <v>20100000</v>
      </c>
      <c r="N187" s="12" t="s">
        <v>1981</v>
      </c>
      <c r="O187" s="9">
        <v>756830.6</v>
      </c>
      <c r="P187" s="12" t="s">
        <v>1982</v>
      </c>
      <c r="Q187" s="3">
        <f>SUMIFS(债券!F:F,债券!H:H,Sheet1!B187,债券!D:D,Sheet1!F187,债券!J:J,Sheet1!I187)</f>
        <v>0</v>
      </c>
      <c r="R187" s="13">
        <f t="shared" si="2"/>
        <v>20100000</v>
      </c>
    </row>
    <row r="188" spans="1:18" x14ac:dyDescent="0.2">
      <c r="A188" s="5">
        <v>3301</v>
      </c>
      <c r="B188" s="5" t="s">
        <v>51</v>
      </c>
      <c r="C188" s="6" t="s">
        <v>1703</v>
      </c>
      <c r="D188" s="7">
        <v>44104</v>
      </c>
      <c r="E188" s="6" t="s">
        <v>538</v>
      </c>
      <c r="F188" s="6" t="s">
        <v>540</v>
      </c>
      <c r="G188" s="6" t="s">
        <v>1581</v>
      </c>
      <c r="H188" s="6" t="s">
        <v>1608</v>
      </c>
      <c r="I188" s="6" t="s">
        <v>23</v>
      </c>
      <c r="J188" s="9">
        <v>300000</v>
      </c>
      <c r="K188" s="9">
        <v>31456520.550000001</v>
      </c>
      <c r="L188" s="9">
        <v>30000000</v>
      </c>
      <c r="M188" s="11">
        <v>30912000</v>
      </c>
      <c r="N188" s="12" t="s">
        <v>1983</v>
      </c>
      <c r="O188" s="9">
        <v>544520.55000000005</v>
      </c>
      <c r="P188" s="12" t="s">
        <v>1984</v>
      </c>
      <c r="Q188" s="3">
        <f>SUMIFS(债券!F:F,债券!H:H,Sheet1!B188,债券!D:D,Sheet1!F188,债券!J:J,Sheet1!I188)</f>
        <v>0</v>
      </c>
      <c r="R188" s="13">
        <f t="shared" si="2"/>
        <v>30912000</v>
      </c>
    </row>
    <row r="189" spans="1:18" x14ac:dyDescent="0.2">
      <c r="A189" s="5">
        <v>3301</v>
      </c>
      <c r="B189" s="5" t="s">
        <v>51</v>
      </c>
      <c r="C189" s="6" t="s">
        <v>1703</v>
      </c>
      <c r="D189" s="7">
        <v>44104</v>
      </c>
      <c r="E189" s="6" t="s">
        <v>1985</v>
      </c>
      <c r="F189" s="6" t="s">
        <v>1305</v>
      </c>
      <c r="G189" s="6" t="s">
        <v>1581</v>
      </c>
      <c r="H189" s="6" t="s">
        <v>1608</v>
      </c>
      <c r="I189" s="6" t="s">
        <v>23</v>
      </c>
      <c r="J189" s="9">
        <v>300000</v>
      </c>
      <c r="K189" s="9">
        <v>30943836.07</v>
      </c>
      <c r="L189" s="9">
        <v>30000000</v>
      </c>
      <c r="M189" s="11">
        <v>30054000</v>
      </c>
      <c r="N189" s="12" t="s">
        <v>1986</v>
      </c>
      <c r="O189" s="9">
        <v>889836.07</v>
      </c>
      <c r="P189" s="12" t="s">
        <v>1987</v>
      </c>
      <c r="Q189" s="3">
        <f>SUMIFS(债券!F:F,债券!H:H,Sheet1!B189,债券!D:D,Sheet1!F189,债券!J:J,Sheet1!I189)</f>
        <v>0</v>
      </c>
      <c r="R189" s="13">
        <f t="shared" si="2"/>
        <v>30054000</v>
      </c>
    </row>
    <row r="190" spans="1:18" x14ac:dyDescent="0.2">
      <c r="A190" s="5">
        <v>3301</v>
      </c>
      <c r="B190" s="5" t="s">
        <v>51</v>
      </c>
      <c r="C190" s="6" t="s">
        <v>1703</v>
      </c>
      <c r="D190" s="7">
        <v>44104</v>
      </c>
      <c r="E190" s="6" t="s">
        <v>544</v>
      </c>
      <c r="F190" s="6" t="s">
        <v>546</v>
      </c>
      <c r="G190" s="6" t="s">
        <v>1581</v>
      </c>
      <c r="H190" s="6" t="s">
        <v>1608</v>
      </c>
      <c r="I190" s="6" t="s">
        <v>259</v>
      </c>
      <c r="J190" s="9">
        <v>200000</v>
      </c>
      <c r="K190" s="9">
        <v>20738794.52</v>
      </c>
      <c r="L190" s="9">
        <v>20000000</v>
      </c>
      <c r="M190" s="11">
        <v>20454000</v>
      </c>
      <c r="N190" s="12" t="s">
        <v>1988</v>
      </c>
      <c r="O190" s="9">
        <v>284794.52</v>
      </c>
      <c r="P190" s="12" t="s">
        <v>1584</v>
      </c>
      <c r="Q190" s="3">
        <f>SUMIFS(债券!F:F,债券!H:H,Sheet1!B190,债券!D:D,Sheet1!F190,债券!J:J,Sheet1!I190)</f>
        <v>20028000</v>
      </c>
      <c r="R190" s="13">
        <f t="shared" si="2"/>
        <v>426000</v>
      </c>
    </row>
    <row r="191" spans="1:18" x14ac:dyDescent="0.2">
      <c r="A191" s="5">
        <v>3301</v>
      </c>
      <c r="B191" s="5" t="s">
        <v>51</v>
      </c>
      <c r="C191" s="6" t="s">
        <v>1703</v>
      </c>
      <c r="D191" s="7">
        <v>44104</v>
      </c>
      <c r="E191" s="6" t="s">
        <v>1989</v>
      </c>
      <c r="F191" s="6" t="s">
        <v>1519</v>
      </c>
      <c r="G191" s="6" t="s">
        <v>1581</v>
      </c>
      <c r="H191" s="6" t="s">
        <v>1608</v>
      </c>
      <c r="I191" s="6" t="s">
        <v>23</v>
      </c>
      <c r="J191" s="9">
        <v>450000</v>
      </c>
      <c r="K191" s="9">
        <v>47018163.93</v>
      </c>
      <c r="L191" s="9">
        <v>45000000</v>
      </c>
      <c r="M191" s="11">
        <v>44928000</v>
      </c>
      <c r="N191" s="12" t="s">
        <v>1990</v>
      </c>
      <c r="O191" s="9">
        <v>2090163.93</v>
      </c>
      <c r="P191" s="12" t="s">
        <v>1991</v>
      </c>
      <c r="Q191" s="3">
        <f>SUMIFS(债券!F:F,债券!H:H,Sheet1!B191,债券!D:D,Sheet1!F191,债券!J:J,Sheet1!I191)</f>
        <v>0</v>
      </c>
      <c r="R191" s="13">
        <f t="shared" si="2"/>
        <v>44928000</v>
      </c>
    </row>
    <row r="192" spans="1:18" x14ac:dyDescent="0.2">
      <c r="A192" s="5">
        <v>3301</v>
      </c>
      <c r="B192" s="5" t="s">
        <v>51</v>
      </c>
      <c r="C192" s="6" t="s">
        <v>1703</v>
      </c>
      <c r="D192" s="7">
        <v>44104</v>
      </c>
      <c r="E192" s="6" t="s">
        <v>1992</v>
      </c>
      <c r="F192" s="6" t="s">
        <v>1298</v>
      </c>
      <c r="G192" s="6" t="s">
        <v>1581</v>
      </c>
      <c r="H192" s="6" t="s">
        <v>1608</v>
      </c>
      <c r="I192" s="6" t="s">
        <v>23</v>
      </c>
      <c r="J192" s="9">
        <v>500000</v>
      </c>
      <c r="K192" s="9">
        <v>53774672.130000003</v>
      </c>
      <c r="L192" s="9">
        <v>50000000</v>
      </c>
      <c r="M192" s="11">
        <v>51255000</v>
      </c>
      <c r="N192" s="12" t="s">
        <v>1993</v>
      </c>
      <c r="O192" s="9">
        <v>2519672.13</v>
      </c>
      <c r="P192" s="12" t="s">
        <v>1994</v>
      </c>
      <c r="Q192" s="3">
        <f>SUMIFS(债券!F:F,债券!H:H,Sheet1!B192,债券!D:D,Sheet1!F192,债券!J:J,Sheet1!I192)</f>
        <v>0</v>
      </c>
      <c r="R192" s="13">
        <f t="shared" si="2"/>
        <v>51255000</v>
      </c>
    </row>
    <row r="193" spans="1:18" x14ac:dyDescent="0.2">
      <c r="A193" s="5">
        <v>3301</v>
      </c>
      <c r="B193" s="5" t="s">
        <v>51</v>
      </c>
      <c r="C193" s="6" t="s">
        <v>1703</v>
      </c>
      <c r="D193" s="7">
        <v>44104</v>
      </c>
      <c r="E193" s="6" t="s">
        <v>1995</v>
      </c>
      <c r="F193" s="6" t="s">
        <v>1567</v>
      </c>
      <c r="G193" s="6" t="s">
        <v>1581</v>
      </c>
      <c r="H193" s="6" t="s">
        <v>1608</v>
      </c>
      <c r="I193" s="6" t="s">
        <v>23</v>
      </c>
      <c r="J193" s="9">
        <v>400000</v>
      </c>
      <c r="K193" s="9">
        <v>40948393.439999998</v>
      </c>
      <c r="L193" s="9">
        <v>40000000</v>
      </c>
      <c r="M193" s="11">
        <v>39912000</v>
      </c>
      <c r="N193" s="12" t="s">
        <v>1996</v>
      </c>
      <c r="O193" s="9">
        <v>1036393.44</v>
      </c>
      <c r="P193" s="12" t="s">
        <v>1997</v>
      </c>
      <c r="Q193" s="3">
        <f>SUMIFS(债券!F:F,债券!H:H,Sheet1!B193,债券!D:D,Sheet1!F193,债券!J:J,Sheet1!I193)</f>
        <v>0</v>
      </c>
      <c r="R193" s="13">
        <f t="shared" si="2"/>
        <v>39912000</v>
      </c>
    </row>
    <row r="194" spans="1:18" x14ac:dyDescent="0.2">
      <c r="A194" s="5">
        <v>3301</v>
      </c>
      <c r="B194" s="5" t="s">
        <v>51</v>
      </c>
      <c r="C194" s="6" t="s">
        <v>1703</v>
      </c>
      <c r="D194" s="7">
        <v>44104</v>
      </c>
      <c r="E194" s="6" t="s">
        <v>550</v>
      </c>
      <c r="F194" s="6" t="s">
        <v>552</v>
      </c>
      <c r="G194" s="6" t="s">
        <v>1581</v>
      </c>
      <c r="H194" s="6" t="s">
        <v>1608</v>
      </c>
      <c r="I194" s="6" t="s">
        <v>23</v>
      </c>
      <c r="J194" s="9">
        <v>2000000</v>
      </c>
      <c r="K194" s="9">
        <v>203488219.18000001</v>
      </c>
      <c r="L194" s="9">
        <v>200000000</v>
      </c>
      <c r="M194" s="11">
        <v>200480000</v>
      </c>
      <c r="N194" s="12" t="s">
        <v>1998</v>
      </c>
      <c r="O194" s="9">
        <v>3008219.18</v>
      </c>
      <c r="P194" s="12" t="s">
        <v>1584</v>
      </c>
      <c r="Q194" s="3">
        <f>SUMIFS(债券!F:F,债券!H:H,Sheet1!B194,债券!D:D,Sheet1!F194,债券!J:J,Sheet1!I194)</f>
        <v>202040000</v>
      </c>
      <c r="R194" s="13">
        <f t="shared" si="2"/>
        <v>-1560000</v>
      </c>
    </row>
    <row r="195" spans="1:18" x14ac:dyDescent="0.2">
      <c r="A195" s="5">
        <v>3301</v>
      </c>
      <c r="B195" s="5" t="s">
        <v>51</v>
      </c>
      <c r="C195" s="6" t="s">
        <v>1703</v>
      </c>
      <c r="D195" s="7">
        <v>44104</v>
      </c>
      <c r="E195" s="6" t="s">
        <v>556</v>
      </c>
      <c r="F195" s="6" t="s">
        <v>558</v>
      </c>
      <c r="G195" s="6" t="s">
        <v>1581</v>
      </c>
      <c r="H195" s="6" t="s">
        <v>1608</v>
      </c>
      <c r="I195" s="6" t="s">
        <v>23</v>
      </c>
      <c r="J195" s="9">
        <v>1500000</v>
      </c>
      <c r="K195" s="9">
        <v>152379863.00999999</v>
      </c>
      <c r="L195" s="9">
        <v>150000000</v>
      </c>
      <c r="M195" s="11">
        <v>149895000</v>
      </c>
      <c r="N195" s="12" t="s">
        <v>1999</v>
      </c>
      <c r="O195" s="9">
        <v>2484863.0099999998</v>
      </c>
      <c r="P195" s="12" t="s">
        <v>1584</v>
      </c>
      <c r="Q195" s="3">
        <f>SUMIFS(债券!F:F,债券!H:H,Sheet1!B195,债券!D:D,Sheet1!F195,债券!J:J,Sheet1!I195)</f>
        <v>152250000</v>
      </c>
      <c r="R195" s="13">
        <f t="shared" si="2"/>
        <v>-2355000</v>
      </c>
    </row>
    <row r="196" spans="1:18" x14ac:dyDescent="0.2">
      <c r="A196" s="5">
        <v>3301</v>
      </c>
      <c r="B196" s="5" t="s">
        <v>51</v>
      </c>
      <c r="C196" s="6" t="s">
        <v>1703</v>
      </c>
      <c r="D196" s="7">
        <v>44104</v>
      </c>
      <c r="E196" s="6" t="s">
        <v>562</v>
      </c>
      <c r="F196" s="6" t="s">
        <v>564</v>
      </c>
      <c r="G196" s="6" t="s">
        <v>1581</v>
      </c>
      <c r="H196" s="6" t="s">
        <v>1608</v>
      </c>
      <c r="I196" s="6" t="s">
        <v>23</v>
      </c>
      <c r="J196" s="9">
        <v>1100000</v>
      </c>
      <c r="K196" s="9">
        <v>111023753.42</v>
      </c>
      <c r="L196" s="9">
        <v>110000000</v>
      </c>
      <c r="M196" s="11">
        <v>109538000</v>
      </c>
      <c r="N196" s="12" t="s">
        <v>2000</v>
      </c>
      <c r="O196" s="9">
        <v>1485753.42</v>
      </c>
      <c r="P196" s="12" t="s">
        <v>1584</v>
      </c>
      <c r="Q196" s="3">
        <f>SUMIFS(债券!F:F,债券!H:H,Sheet1!B196,债券!D:D,Sheet1!F196,债券!J:J,Sheet1!I196)</f>
        <v>101607000</v>
      </c>
      <c r="R196" s="13">
        <f t="shared" si="2"/>
        <v>7931000</v>
      </c>
    </row>
    <row r="197" spans="1:18" x14ac:dyDescent="0.2">
      <c r="A197" s="5">
        <v>3301</v>
      </c>
      <c r="B197" s="5" t="s">
        <v>51</v>
      </c>
      <c r="C197" s="6" t="s">
        <v>1703</v>
      </c>
      <c r="D197" s="7">
        <v>44104</v>
      </c>
      <c r="E197" s="6" t="s">
        <v>568</v>
      </c>
      <c r="F197" s="6" t="s">
        <v>570</v>
      </c>
      <c r="G197" s="6" t="s">
        <v>1581</v>
      </c>
      <c r="H197" s="6" t="s">
        <v>1608</v>
      </c>
      <c r="I197" s="6" t="s">
        <v>23</v>
      </c>
      <c r="J197" s="9">
        <v>4000000</v>
      </c>
      <c r="K197" s="9">
        <v>406590684.93000001</v>
      </c>
      <c r="L197" s="9">
        <v>400000000</v>
      </c>
      <c r="M197" s="11">
        <v>401760000</v>
      </c>
      <c r="N197" s="12" t="s">
        <v>2001</v>
      </c>
      <c r="O197" s="9">
        <v>4830684.93</v>
      </c>
      <c r="P197" s="12" t="s">
        <v>1584</v>
      </c>
      <c r="Q197" s="3">
        <f>SUMIFS(债券!F:F,债券!H:H,Sheet1!B197,债券!D:D,Sheet1!F197,债券!J:J,Sheet1!I197)</f>
        <v>405160000</v>
      </c>
      <c r="R197" s="13">
        <f t="shared" si="2"/>
        <v>-3400000</v>
      </c>
    </row>
    <row r="198" spans="1:18" x14ac:dyDescent="0.2">
      <c r="A198" s="5">
        <v>3301</v>
      </c>
      <c r="B198" s="5" t="s">
        <v>51</v>
      </c>
      <c r="C198" s="6" t="s">
        <v>1703</v>
      </c>
      <c r="D198" s="7">
        <v>44104</v>
      </c>
      <c r="E198" s="6" t="s">
        <v>2002</v>
      </c>
      <c r="F198" s="6" t="s">
        <v>1512</v>
      </c>
      <c r="G198" s="6" t="s">
        <v>1581</v>
      </c>
      <c r="H198" s="6" t="s">
        <v>1608</v>
      </c>
      <c r="I198" s="6" t="s">
        <v>23</v>
      </c>
      <c r="J198" s="9">
        <v>8000000</v>
      </c>
      <c r="K198" s="9">
        <v>809117808.22000003</v>
      </c>
      <c r="L198" s="9">
        <v>800000000</v>
      </c>
      <c r="M198" s="11">
        <v>800000000</v>
      </c>
      <c r="N198" s="12" t="s">
        <v>1584</v>
      </c>
      <c r="O198" s="9">
        <v>9117808.2200000007</v>
      </c>
      <c r="P198" s="12" t="s">
        <v>1584</v>
      </c>
      <c r="Q198" s="3">
        <f>SUMIFS(债券!F:F,债券!H:H,Sheet1!B198,债券!D:D,Sheet1!F198,债券!J:J,Sheet1!I198)</f>
        <v>0</v>
      </c>
      <c r="R198" s="13">
        <f t="shared" si="2"/>
        <v>800000000</v>
      </c>
    </row>
    <row r="199" spans="1:18" x14ac:dyDescent="0.2">
      <c r="A199" s="5">
        <v>3301</v>
      </c>
      <c r="B199" s="5" t="s">
        <v>51</v>
      </c>
      <c r="C199" s="6" t="s">
        <v>1703</v>
      </c>
      <c r="D199" s="7">
        <v>44104</v>
      </c>
      <c r="E199" s="6" t="s">
        <v>574</v>
      </c>
      <c r="F199" s="6" t="s">
        <v>576</v>
      </c>
      <c r="G199" s="6" t="s">
        <v>1581</v>
      </c>
      <c r="H199" s="6" t="s">
        <v>1608</v>
      </c>
      <c r="I199" s="6" t="s">
        <v>23</v>
      </c>
      <c r="J199" s="9">
        <v>2000000</v>
      </c>
      <c r="K199" s="9">
        <v>201467780.81999999</v>
      </c>
      <c r="L199" s="9">
        <v>200000000</v>
      </c>
      <c r="M199" s="11">
        <v>199400000</v>
      </c>
      <c r="N199" s="12" t="s">
        <v>2003</v>
      </c>
      <c r="O199" s="9">
        <v>2067780.82</v>
      </c>
      <c r="P199" s="12" t="s">
        <v>1584</v>
      </c>
      <c r="Q199" s="3">
        <f>SUMIFS(债券!F:F,债券!H:H,Sheet1!B199,债券!D:D,Sheet1!F199,债券!J:J,Sheet1!I199)</f>
        <v>205480000</v>
      </c>
      <c r="R199" s="13">
        <f t="shared" si="2"/>
        <v>-6080000</v>
      </c>
    </row>
    <row r="200" spans="1:18" x14ac:dyDescent="0.2">
      <c r="A200" s="5">
        <v>3301</v>
      </c>
      <c r="B200" s="5" t="s">
        <v>51</v>
      </c>
      <c r="C200" s="6" t="s">
        <v>1703</v>
      </c>
      <c r="D200" s="7">
        <v>44104</v>
      </c>
      <c r="E200" s="6" t="s">
        <v>580</v>
      </c>
      <c r="F200" s="6" t="s">
        <v>582</v>
      </c>
      <c r="G200" s="6" t="s">
        <v>1581</v>
      </c>
      <c r="H200" s="6" t="s">
        <v>1608</v>
      </c>
      <c r="I200" s="6" t="s">
        <v>23</v>
      </c>
      <c r="J200" s="9">
        <v>3000000</v>
      </c>
      <c r="K200" s="9">
        <v>302466164.38</v>
      </c>
      <c r="L200" s="9">
        <v>300000000</v>
      </c>
      <c r="M200" s="11">
        <v>299670000</v>
      </c>
      <c r="N200" s="12" t="s">
        <v>2004</v>
      </c>
      <c r="O200" s="9">
        <v>2796164.38</v>
      </c>
      <c r="P200" s="12" t="s">
        <v>1584</v>
      </c>
      <c r="Q200" s="3">
        <f>SUMIFS(债券!F:F,债券!H:H,Sheet1!B200,债券!D:D,Sheet1!F200,债券!J:J,Sheet1!I200)</f>
        <v>293610000</v>
      </c>
      <c r="R200" s="13">
        <f t="shared" si="2"/>
        <v>6060000</v>
      </c>
    </row>
    <row r="201" spans="1:18" x14ac:dyDescent="0.2">
      <c r="A201" s="5">
        <v>3301</v>
      </c>
      <c r="B201" s="5" t="s">
        <v>51</v>
      </c>
      <c r="C201" s="6" t="s">
        <v>1703</v>
      </c>
      <c r="D201" s="7">
        <v>44104</v>
      </c>
      <c r="E201" s="6" t="s">
        <v>585</v>
      </c>
      <c r="F201" s="6" t="s">
        <v>587</v>
      </c>
      <c r="G201" s="6" t="s">
        <v>1581</v>
      </c>
      <c r="H201" s="6" t="s">
        <v>1608</v>
      </c>
      <c r="I201" s="6" t="s">
        <v>23</v>
      </c>
      <c r="J201" s="9">
        <v>2000000</v>
      </c>
      <c r="K201" s="9">
        <v>207608219.18000001</v>
      </c>
      <c r="L201" s="9">
        <v>200000000</v>
      </c>
      <c r="M201" s="11">
        <v>205400000</v>
      </c>
      <c r="N201" s="12" t="s">
        <v>2005</v>
      </c>
      <c r="O201" s="9">
        <v>2208219.1800000002</v>
      </c>
      <c r="P201" s="12" t="s">
        <v>1584</v>
      </c>
      <c r="Q201" s="3">
        <f>SUMIFS(债券!F:F,债券!H:H,Sheet1!B201,债券!D:D,Sheet1!F201,债券!J:J,Sheet1!I201)</f>
        <v>195120000</v>
      </c>
      <c r="R201" s="13">
        <f t="shared" si="2"/>
        <v>10280000</v>
      </c>
    </row>
    <row r="202" spans="1:18" x14ac:dyDescent="0.2">
      <c r="A202" s="5">
        <v>3301</v>
      </c>
      <c r="B202" s="5" t="s">
        <v>51</v>
      </c>
      <c r="C202" s="6" t="s">
        <v>1703</v>
      </c>
      <c r="D202" s="7">
        <v>44104</v>
      </c>
      <c r="E202" s="6" t="s">
        <v>591</v>
      </c>
      <c r="F202" s="6" t="s">
        <v>593</v>
      </c>
      <c r="G202" s="6" t="s">
        <v>1581</v>
      </c>
      <c r="H202" s="6" t="s">
        <v>1608</v>
      </c>
      <c r="I202" s="6" t="s">
        <v>23</v>
      </c>
      <c r="J202" s="9">
        <v>2000000</v>
      </c>
      <c r="K202" s="9">
        <v>204329643.84</v>
      </c>
      <c r="L202" s="9">
        <v>200000000</v>
      </c>
      <c r="M202" s="11">
        <v>202480000</v>
      </c>
      <c r="N202" s="12" t="s">
        <v>2006</v>
      </c>
      <c r="O202" s="9">
        <v>1849643.84</v>
      </c>
      <c r="P202" s="12" t="s">
        <v>1584</v>
      </c>
      <c r="Q202" s="3">
        <f>SUMIFS(债券!F:F,债券!H:H,Sheet1!B202,债券!D:D,Sheet1!F202,债券!J:J,Sheet1!I202)</f>
        <v>204300000</v>
      </c>
      <c r="R202" s="13">
        <f t="shared" si="2"/>
        <v>-1820000</v>
      </c>
    </row>
    <row r="203" spans="1:18" x14ac:dyDescent="0.2">
      <c r="A203" s="5">
        <v>3301</v>
      </c>
      <c r="B203" s="5" t="s">
        <v>51</v>
      </c>
      <c r="C203" s="6" t="s">
        <v>1703</v>
      </c>
      <c r="D203" s="7">
        <v>44104</v>
      </c>
      <c r="E203" s="6" t="s">
        <v>2007</v>
      </c>
      <c r="F203" s="6" t="s">
        <v>1523</v>
      </c>
      <c r="G203" s="6" t="s">
        <v>1581</v>
      </c>
      <c r="H203" s="6" t="s">
        <v>1608</v>
      </c>
      <c r="I203" s="6" t="s">
        <v>23</v>
      </c>
      <c r="J203" s="9">
        <v>3000000</v>
      </c>
      <c r="K203" s="9">
        <v>293188356.16000003</v>
      </c>
      <c r="L203" s="9">
        <v>300000000</v>
      </c>
      <c r="M203" s="11">
        <v>290250000</v>
      </c>
      <c r="N203" s="12" t="s">
        <v>2008</v>
      </c>
      <c r="O203" s="9">
        <v>2938356.16</v>
      </c>
      <c r="P203" s="12" t="s">
        <v>1584</v>
      </c>
      <c r="Q203" s="3">
        <f>SUMIFS(债券!F:F,债券!H:H,Sheet1!B203,债券!D:D,Sheet1!F203,债券!J:J,Sheet1!I203)</f>
        <v>0</v>
      </c>
      <c r="R203" s="13">
        <f t="shared" si="2"/>
        <v>290250000</v>
      </c>
    </row>
    <row r="204" spans="1:18" x14ac:dyDescent="0.2">
      <c r="A204" s="5">
        <v>3301</v>
      </c>
      <c r="B204" s="5" t="s">
        <v>51</v>
      </c>
      <c r="C204" s="6" t="s">
        <v>1703</v>
      </c>
      <c r="D204" s="7">
        <v>44104</v>
      </c>
      <c r="E204" s="6" t="s">
        <v>2009</v>
      </c>
      <c r="F204" s="6" t="s">
        <v>1524</v>
      </c>
      <c r="G204" s="6" t="s">
        <v>1581</v>
      </c>
      <c r="H204" s="6" t="s">
        <v>1608</v>
      </c>
      <c r="I204" s="6" t="s">
        <v>23</v>
      </c>
      <c r="J204" s="9">
        <v>3600000</v>
      </c>
      <c r="K204" s="9">
        <v>363931397.25999999</v>
      </c>
      <c r="L204" s="9">
        <v>360000000</v>
      </c>
      <c r="M204" s="11">
        <v>361080000</v>
      </c>
      <c r="N204" s="12" t="s">
        <v>2010</v>
      </c>
      <c r="O204" s="9">
        <v>2851397.26</v>
      </c>
      <c r="P204" s="12" t="s">
        <v>1584</v>
      </c>
      <c r="Q204" s="3">
        <f>SUMIFS(债券!F:F,债券!H:H,Sheet1!B204,债券!D:D,Sheet1!F204,债券!J:J,Sheet1!I204)</f>
        <v>0</v>
      </c>
      <c r="R204" s="13">
        <f t="shared" si="2"/>
        <v>361080000</v>
      </c>
    </row>
    <row r="205" spans="1:18" s="1" customFormat="1" x14ac:dyDescent="0.2">
      <c r="A205" s="14">
        <v>3301</v>
      </c>
      <c r="B205" s="14" t="s">
        <v>51</v>
      </c>
      <c r="C205" s="15" t="s">
        <v>1703</v>
      </c>
      <c r="D205" s="16">
        <v>44104</v>
      </c>
      <c r="E205" s="15" t="s">
        <v>597</v>
      </c>
      <c r="F205" s="15" t="s">
        <v>599</v>
      </c>
      <c r="G205" s="15" t="s">
        <v>1581</v>
      </c>
      <c r="H205" s="15" t="s">
        <v>1608</v>
      </c>
      <c r="I205" s="15" t="s">
        <v>23</v>
      </c>
      <c r="J205" s="17">
        <v>2400000</v>
      </c>
      <c r="K205" s="17">
        <v>242118575.34</v>
      </c>
      <c r="L205" s="17">
        <v>240000000</v>
      </c>
      <c r="M205" s="18">
        <v>240288000</v>
      </c>
      <c r="N205" s="19" t="s">
        <v>2011</v>
      </c>
      <c r="O205" s="17">
        <v>1830575.34</v>
      </c>
      <c r="P205" s="19" t="s">
        <v>1584</v>
      </c>
      <c r="Q205" s="21">
        <f>SUMIFS(债券!F:F,债券!H:H,Sheet1!B205,债券!D:D,Sheet1!F205,债券!J:J,Sheet1!I205)</f>
        <v>246600000</v>
      </c>
      <c r="R205" s="22">
        <f t="shared" si="2"/>
        <v>-6312000</v>
      </c>
    </row>
    <row r="206" spans="1:18" x14ac:dyDescent="0.2">
      <c r="A206" s="5">
        <v>3301</v>
      </c>
      <c r="B206" s="5" t="s">
        <v>51</v>
      </c>
      <c r="C206" s="6" t="s">
        <v>1703</v>
      </c>
      <c r="D206" s="7">
        <v>44104</v>
      </c>
      <c r="E206" s="6" t="s">
        <v>603</v>
      </c>
      <c r="F206" s="6" t="s">
        <v>605</v>
      </c>
      <c r="G206" s="6" t="s">
        <v>1581</v>
      </c>
      <c r="H206" s="6" t="s">
        <v>1608</v>
      </c>
      <c r="I206" s="6" t="s">
        <v>23</v>
      </c>
      <c r="J206" s="9">
        <v>3200000</v>
      </c>
      <c r="K206" s="9">
        <v>318188273.97000003</v>
      </c>
      <c r="L206" s="9">
        <v>320000000</v>
      </c>
      <c r="M206" s="11">
        <v>315488000</v>
      </c>
      <c r="N206" s="12" t="s">
        <v>2012</v>
      </c>
      <c r="O206" s="9">
        <v>2700273.97</v>
      </c>
      <c r="P206" s="12" t="s">
        <v>1584</v>
      </c>
      <c r="Q206" s="3">
        <f>SUMIFS(债券!F:F,债券!H:H,Sheet1!B206,债券!D:D,Sheet1!F206,债券!J:J,Sheet1!I206)</f>
        <v>299584000</v>
      </c>
      <c r="R206" s="13">
        <f t="shared" si="2"/>
        <v>15904000</v>
      </c>
    </row>
    <row r="207" spans="1:18" x14ac:dyDescent="0.2">
      <c r="A207" s="5">
        <v>3301</v>
      </c>
      <c r="B207" s="5" t="s">
        <v>51</v>
      </c>
      <c r="C207" s="6" t="s">
        <v>1703</v>
      </c>
      <c r="D207" s="7">
        <v>44104</v>
      </c>
      <c r="E207" s="6" t="s">
        <v>609</v>
      </c>
      <c r="F207" s="6" t="s">
        <v>611</v>
      </c>
      <c r="G207" s="6" t="s">
        <v>1581</v>
      </c>
      <c r="H207" s="6" t="s">
        <v>1608</v>
      </c>
      <c r="I207" s="6" t="s">
        <v>23</v>
      </c>
      <c r="J207" s="9">
        <v>1500000</v>
      </c>
      <c r="K207" s="9">
        <v>150676273.97</v>
      </c>
      <c r="L207" s="9">
        <v>150000000</v>
      </c>
      <c r="M207" s="11">
        <v>149745000</v>
      </c>
      <c r="N207" s="12" t="s">
        <v>2013</v>
      </c>
      <c r="O207" s="9">
        <v>931273.97</v>
      </c>
      <c r="P207" s="12" t="s">
        <v>1584</v>
      </c>
      <c r="Q207" s="3">
        <f>SUMIFS(债券!F:F,债券!H:H,Sheet1!B207,债券!D:D,Sheet1!F207,债券!J:J,Sheet1!I207)</f>
        <v>150465000</v>
      </c>
      <c r="R207" s="13">
        <f t="shared" si="2"/>
        <v>-720000</v>
      </c>
    </row>
    <row r="208" spans="1:18" x14ac:dyDescent="0.2">
      <c r="A208" s="5">
        <v>3301</v>
      </c>
      <c r="B208" s="5" t="s">
        <v>51</v>
      </c>
      <c r="C208" s="6" t="s">
        <v>1703</v>
      </c>
      <c r="D208" s="7">
        <v>44104</v>
      </c>
      <c r="E208" s="6" t="s">
        <v>615</v>
      </c>
      <c r="F208" s="6" t="s">
        <v>617</v>
      </c>
      <c r="G208" s="6" t="s">
        <v>1581</v>
      </c>
      <c r="H208" s="6" t="s">
        <v>1608</v>
      </c>
      <c r="I208" s="6" t="s">
        <v>23</v>
      </c>
      <c r="J208" s="9">
        <v>2000000</v>
      </c>
      <c r="K208" s="9">
        <v>200546465.75</v>
      </c>
      <c r="L208" s="9">
        <v>200000000</v>
      </c>
      <c r="M208" s="11">
        <v>199260000</v>
      </c>
      <c r="N208" s="12" t="s">
        <v>2014</v>
      </c>
      <c r="O208" s="9">
        <v>1286465.75</v>
      </c>
      <c r="P208" s="12" t="s">
        <v>1584</v>
      </c>
      <c r="Q208" s="3">
        <f>SUMIFS(债券!F:F,债券!H:H,Sheet1!B208,债券!D:D,Sheet1!F208,债券!J:J,Sheet1!I208)</f>
        <v>199480000</v>
      </c>
      <c r="R208" s="13">
        <f t="shared" si="2"/>
        <v>-220000</v>
      </c>
    </row>
    <row r="209" spans="1:18" x14ac:dyDescent="0.2">
      <c r="A209" s="5">
        <v>3301</v>
      </c>
      <c r="B209" s="5" t="s">
        <v>51</v>
      </c>
      <c r="C209" s="6" t="s">
        <v>1703</v>
      </c>
      <c r="D209" s="7">
        <v>44104</v>
      </c>
      <c r="E209" s="6" t="s">
        <v>2015</v>
      </c>
      <c r="F209" s="6" t="s">
        <v>1566</v>
      </c>
      <c r="G209" s="6" t="s">
        <v>1581</v>
      </c>
      <c r="H209" s="6" t="s">
        <v>1608</v>
      </c>
      <c r="I209" s="6" t="s">
        <v>23</v>
      </c>
      <c r="J209" s="9">
        <v>3000000</v>
      </c>
      <c r="K209" s="9">
        <v>301603972.60000002</v>
      </c>
      <c r="L209" s="9">
        <v>300000000</v>
      </c>
      <c r="M209" s="11">
        <v>299730000</v>
      </c>
      <c r="N209" s="12" t="s">
        <v>2016</v>
      </c>
      <c r="O209" s="9">
        <v>1873972.6</v>
      </c>
      <c r="P209" s="12" t="s">
        <v>1584</v>
      </c>
      <c r="Q209" s="3">
        <f>SUMIFS(债券!F:F,债券!H:H,Sheet1!B209,债券!D:D,Sheet1!F209,债券!J:J,Sheet1!I209)</f>
        <v>0</v>
      </c>
      <c r="R209" s="13">
        <f t="shared" si="2"/>
        <v>299730000</v>
      </c>
    </row>
    <row r="210" spans="1:18" x14ac:dyDescent="0.2">
      <c r="A210" s="5">
        <v>3301</v>
      </c>
      <c r="B210" s="5" t="s">
        <v>51</v>
      </c>
      <c r="C210" s="6" t="s">
        <v>1703</v>
      </c>
      <c r="D210" s="7">
        <v>44104</v>
      </c>
      <c r="E210" s="6" t="s">
        <v>621</v>
      </c>
      <c r="F210" s="6" t="s">
        <v>623</v>
      </c>
      <c r="G210" s="6" t="s">
        <v>1581</v>
      </c>
      <c r="H210" s="6" t="s">
        <v>1608</v>
      </c>
      <c r="I210" s="6" t="s">
        <v>23</v>
      </c>
      <c r="J210" s="9">
        <v>2300000</v>
      </c>
      <c r="K210" s="9">
        <v>231224356.16</v>
      </c>
      <c r="L210" s="9">
        <v>230000000</v>
      </c>
      <c r="M210" s="11">
        <v>229977000</v>
      </c>
      <c r="N210" s="12" t="s">
        <v>2017</v>
      </c>
      <c r="O210" s="9">
        <v>1247356.1599999999</v>
      </c>
      <c r="P210" s="12" t="s">
        <v>1584</v>
      </c>
      <c r="Q210" s="3">
        <f>SUMIFS(债券!F:F,债券!H:H,Sheet1!B210,债券!D:D,Sheet1!F210,债券!J:J,Sheet1!I210)</f>
        <v>234554000</v>
      </c>
      <c r="R210" s="13">
        <f t="shared" si="2"/>
        <v>-4577000</v>
      </c>
    </row>
    <row r="211" spans="1:18" x14ac:dyDescent="0.2">
      <c r="A211" s="5">
        <v>3301</v>
      </c>
      <c r="B211" s="5" t="s">
        <v>51</v>
      </c>
      <c r="C211" s="6" t="s">
        <v>1703</v>
      </c>
      <c r="D211" s="7">
        <v>44104</v>
      </c>
      <c r="E211" s="6" t="s">
        <v>625</v>
      </c>
      <c r="F211" s="6" t="s">
        <v>627</v>
      </c>
      <c r="G211" s="6" t="s">
        <v>1581</v>
      </c>
      <c r="H211" s="6" t="s">
        <v>1608</v>
      </c>
      <c r="I211" s="6" t="s">
        <v>23</v>
      </c>
      <c r="J211" s="9">
        <v>3800000</v>
      </c>
      <c r="K211" s="9">
        <v>389585890.41000003</v>
      </c>
      <c r="L211" s="9">
        <v>380000000</v>
      </c>
      <c r="M211" s="11">
        <v>387410000</v>
      </c>
      <c r="N211" s="12" t="s">
        <v>2018</v>
      </c>
      <c r="O211" s="9">
        <v>2175890.41</v>
      </c>
      <c r="P211" s="12" t="s">
        <v>1584</v>
      </c>
      <c r="Q211" s="3">
        <f>SUMIFS(债券!F:F,债券!H:H,Sheet1!B211,债券!D:D,Sheet1!F211,债券!J:J,Sheet1!I211)</f>
        <v>398544000</v>
      </c>
      <c r="R211" s="13">
        <f t="shared" si="2"/>
        <v>-11134000</v>
      </c>
    </row>
    <row r="212" spans="1:18" x14ac:dyDescent="0.2">
      <c r="A212" s="5">
        <v>3301</v>
      </c>
      <c r="B212" s="5" t="s">
        <v>51</v>
      </c>
      <c r="C212" s="6" t="s">
        <v>1703</v>
      </c>
      <c r="D212" s="7">
        <v>44104</v>
      </c>
      <c r="E212" s="6" t="s">
        <v>631</v>
      </c>
      <c r="F212" s="6" t="s">
        <v>633</v>
      </c>
      <c r="G212" s="6" t="s">
        <v>1581</v>
      </c>
      <c r="H212" s="6" t="s">
        <v>1608</v>
      </c>
      <c r="I212" s="6" t="s">
        <v>23</v>
      </c>
      <c r="J212" s="9">
        <v>2000000</v>
      </c>
      <c r="K212" s="9">
        <v>201153041.09999999</v>
      </c>
      <c r="L212" s="9">
        <v>200000000</v>
      </c>
      <c r="M212" s="11">
        <v>200040000</v>
      </c>
      <c r="N212" s="12" t="s">
        <v>2019</v>
      </c>
      <c r="O212" s="9">
        <v>1113041.1000000001</v>
      </c>
      <c r="P212" s="12" t="s">
        <v>1584</v>
      </c>
      <c r="Q212" s="3">
        <f>SUMIFS(债券!F:F,债券!H:H,Sheet1!B212,债券!D:D,Sheet1!F212,债券!J:J,Sheet1!I212)</f>
        <v>207900000</v>
      </c>
      <c r="R212" s="13">
        <f t="shared" si="2"/>
        <v>-7860000</v>
      </c>
    </row>
    <row r="213" spans="1:18" s="1" customFormat="1" x14ac:dyDescent="0.2">
      <c r="A213" s="14">
        <v>3301</v>
      </c>
      <c r="B213" s="14" t="s">
        <v>51</v>
      </c>
      <c r="C213" s="15" t="s">
        <v>1703</v>
      </c>
      <c r="D213" s="16">
        <v>44104</v>
      </c>
      <c r="E213" s="15" t="s">
        <v>636</v>
      </c>
      <c r="F213" s="15" t="s">
        <v>638</v>
      </c>
      <c r="G213" s="15" t="s">
        <v>1581</v>
      </c>
      <c r="H213" s="15" t="s">
        <v>1608</v>
      </c>
      <c r="I213" s="15" t="s">
        <v>23</v>
      </c>
      <c r="J213" s="17">
        <v>1500000</v>
      </c>
      <c r="K213" s="17">
        <v>151079178.08000001</v>
      </c>
      <c r="L213" s="17">
        <v>150000000</v>
      </c>
      <c r="M213" s="18">
        <v>150360000</v>
      </c>
      <c r="N213" s="19" t="s">
        <v>2020</v>
      </c>
      <c r="O213" s="17">
        <v>719178.08</v>
      </c>
      <c r="P213" s="19" t="s">
        <v>1584</v>
      </c>
      <c r="Q213" s="21">
        <f>SUMIFS(债券!F:F,债券!H:H,Sheet1!B213,债券!D:D,Sheet1!F213,债券!J:J,Sheet1!I213)</f>
        <v>151755000</v>
      </c>
      <c r="R213" s="22">
        <f t="shared" si="2"/>
        <v>-1395000</v>
      </c>
    </row>
    <row r="214" spans="1:18" x14ac:dyDescent="0.2">
      <c r="A214" s="5">
        <v>3301</v>
      </c>
      <c r="B214" s="5" t="s">
        <v>51</v>
      </c>
      <c r="C214" s="6" t="s">
        <v>1703</v>
      </c>
      <c r="D214" s="7">
        <v>44104</v>
      </c>
      <c r="E214" s="6" t="s">
        <v>246</v>
      </c>
      <c r="F214" s="6" t="s">
        <v>248</v>
      </c>
      <c r="G214" s="6" t="s">
        <v>1581</v>
      </c>
      <c r="H214" s="6" t="s">
        <v>1608</v>
      </c>
      <c r="I214" s="6" t="s">
        <v>23</v>
      </c>
      <c r="J214" s="9">
        <v>3000000</v>
      </c>
      <c r="K214" s="9">
        <v>300230958.89999998</v>
      </c>
      <c r="L214" s="9">
        <v>300000000</v>
      </c>
      <c r="M214" s="11">
        <v>298920000</v>
      </c>
      <c r="N214" s="12" t="s">
        <v>2021</v>
      </c>
      <c r="O214" s="9">
        <v>1310958.8999999999</v>
      </c>
      <c r="P214" s="12" t="s">
        <v>1584</v>
      </c>
      <c r="Q214" s="3">
        <f>SUMIFS(债券!F:F,债券!H:H,Sheet1!B214,债券!D:D,Sheet1!F214,债券!J:J,Sheet1!I214)</f>
        <v>311040000</v>
      </c>
      <c r="R214" s="13">
        <f t="shared" si="2"/>
        <v>-12120000</v>
      </c>
    </row>
    <row r="215" spans="1:18" x14ac:dyDescent="0.2">
      <c r="A215" s="5">
        <v>3301</v>
      </c>
      <c r="B215" s="5" t="s">
        <v>51</v>
      </c>
      <c r="C215" s="6" t="s">
        <v>1703</v>
      </c>
      <c r="D215" s="7">
        <v>44104</v>
      </c>
      <c r="E215" s="6" t="s">
        <v>2022</v>
      </c>
      <c r="F215" s="6" t="s">
        <v>1527</v>
      </c>
      <c r="G215" s="6" t="s">
        <v>1581</v>
      </c>
      <c r="H215" s="6" t="s">
        <v>1608</v>
      </c>
      <c r="I215" s="6" t="s">
        <v>23</v>
      </c>
      <c r="J215" s="9">
        <v>3000000</v>
      </c>
      <c r="K215" s="9">
        <v>303958767.12</v>
      </c>
      <c r="L215" s="9">
        <v>300000000</v>
      </c>
      <c r="M215" s="11">
        <v>302310000</v>
      </c>
      <c r="N215" s="12" t="s">
        <v>2023</v>
      </c>
      <c r="O215" s="9">
        <v>1648767.12</v>
      </c>
      <c r="P215" s="12" t="s">
        <v>1584</v>
      </c>
      <c r="Q215" s="3">
        <f>SUMIFS(债券!F:F,债券!H:H,Sheet1!B215,债券!D:D,Sheet1!F215,债券!J:J,Sheet1!I215)</f>
        <v>0</v>
      </c>
      <c r="R215" s="13">
        <f t="shared" si="2"/>
        <v>302310000</v>
      </c>
    </row>
    <row r="216" spans="1:18" x14ac:dyDescent="0.2">
      <c r="A216" s="5">
        <v>3301</v>
      </c>
      <c r="B216" s="5" t="s">
        <v>51</v>
      </c>
      <c r="C216" s="6" t="s">
        <v>1703</v>
      </c>
      <c r="D216" s="7">
        <v>44104</v>
      </c>
      <c r="E216" s="6" t="s">
        <v>303</v>
      </c>
      <c r="F216" s="6" t="s">
        <v>305</v>
      </c>
      <c r="G216" s="6" t="s">
        <v>1581</v>
      </c>
      <c r="H216" s="6" t="s">
        <v>1608</v>
      </c>
      <c r="I216" s="6" t="s">
        <v>23</v>
      </c>
      <c r="J216" s="9">
        <v>2000000</v>
      </c>
      <c r="K216" s="9">
        <v>200763013.69999999</v>
      </c>
      <c r="L216" s="9">
        <v>200000000</v>
      </c>
      <c r="M216" s="11">
        <v>200180000</v>
      </c>
      <c r="N216" s="12" t="s">
        <v>2024</v>
      </c>
      <c r="O216" s="9">
        <v>583013.69999999995</v>
      </c>
      <c r="P216" s="12" t="s">
        <v>1584</v>
      </c>
      <c r="Q216" s="3">
        <f>SUMIFS(债券!F:F,债券!H:H,Sheet1!B216,债券!D:D,Sheet1!F216,债券!J:J,Sheet1!I216)</f>
        <v>203400000</v>
      </c>
      <c r="R216" s="13">
        <f t="shared" si="2"/>
        <v>-3220000</v>
      </c>
    </row>
    <row r="217" spans="1:18" x14ac:dyDescent="0.2">
      <c r="A217" s="5">
        <v>3301</v>
      </c>
      <c r="B217" s="5" t="s">
        <v>51</v>
      </c>
      <c r="C217" s="6" t="s">
        <v>1703</v>
      </c>
      <c r="D217" s="7">
        <v>44104</v>
      </c>
      <c r="E217" s="6" t="s">
        <v>309</v>
      </c>
      <c r="F217" s="6" t="s">
        <v>311</v>
      </c>
      <c r="G217" s="6" t="s">
        <v>1581</v>
      </c>
      <c r="H217" s="6" t="s">
        <v>1608</v>
      </c>
      <c r="I217" s="6" t="s">
        <v>23</v>
      </c>
      <c r="J217" s="9">
        <v>1500000</v>
      </c>
      <c r="K217" s="9">
        <v>151366027.40000001</v>
      </c>
      <c r="L217" s="9">
        <v>150000000</v>
      </c>
      <c r="M217" s="11">
        <v>151035000</v>
      </c>
      <c r="N217" s="12" t="s">
        <v>2025</v>
      </c>
      <c r="O217" s="9">
        <v>331027.40000000002</v>
      </c>
      <c r="P217" s="12" t="s">
        <v>1584</v>
      </c>
      <c r="Q217" s="3">
        <f>SUMIFS(债券!F:F,债券!H:H,Sheet1!B217,债券!D:D,Sheet1!F217,债券!J:J,Sheet1!I217)</f>
        <v>153450000</v>
      </c>
      <c r="R217" s="13">
        <f t="shared" si="2"/>
        <v>-2415000</v>
      </c>
    </row>
    <row r="218" spans="1:18" x14ac:dyDescent="0.2">
      <c r="A218" s="5">
        <v>3301</v>
      </c>
      <c r="B218" s="5" t="s">
        <v>51</v>
      </c>
      <c r="C218" s="6" t="s">
        <v>1703</v>
      </c>
      <c r="D218" s="7">
        <v>44104</v>
      </c>
      <c r="E218" s="6" t="s">
        <v>315</v>
      </c>
      <c r="F218" s="6" t="s">
        <v>317</v>
      </c>
      <c r="G218" s="6" t="s">
        <v>1581</v>
      </c>
      <c r="H218" s="6" t="s">
        <v>1608</v>
      </c>
      <c r="I218" s="6" t="s">
        <v>23</v>
      </c>
      <c r="J218" s="9">
        <v>2700000</v>
      </c>
      <c r="K218" s="9">
        <v>270567739.73000002</v>
      </c>
      <c r="L218" s="9">
        <v>270000000</v>
      </c>
      <c r="M218" s="11">
        <v>270135000</v>
      </c>
      <c r="N218" s="12" t="s">
        <v>2026</v>
      </c>
      <c r="O218" s="9">
        <v>432739.73</v>
      </c>
      <c r="P218" s="12" t="s">
        <v>1584</v>
      </c>
      <c r="Q218" s="3">
        <f>SUMIFS(债券!F:F,债券!H:H,Sheet1!B218,债券!D:D,Sheet1!F218,债券!J:J,Sheet1!I218)</f>
        <v>276615000</v>
      </c>
      <c r="R218" s="13">
        <f t="shared" si="2"/>
        <v>-6480000</v>
      </c>
    </row>
    <row r="219" spans="1:18" x14ac:dyDescent="0.2">
      <c r="A219" s="5">
        <v>3301</v>
      </c>
      <c r="B219" s="5" t="s">
        <v>51</v>
      </c>
      <c r="C219" s="6" t="s">
        <v>1703</v>
      </c>
      <c r="D219" s="7">
        <v>44104</v>
      </c>
      <c r="E219" s="6" t="s">
        <v>320</v>
      </c>
      <c r="F219" s="6" t="s">
        <v>322</v>
      </c>
      <c r="G219" s="6" t="s">
        <v>1581</v>
      </c>
      <c r="H219" s="6" t="s">
        <v>1608</v>
      </c>
      <c r="I219" s="6" t="s">
        <v>259</v>
      </c>
      <c r="J219" s="9">
        <v>200000</v>
      </c>
      <c r="K219" s="9">
        <v>20007232.879999999</v>
      </c>
      <c r="L219" s="9">
        <v>20000000</v>
      </c>
      <c r="M219" s="11">
        <v>20000000</v>
      </c>
      <c r="N219" s="12" t="s">
        <v>1584</v>
      </c>
      <c r="O219" s="9">
        <v>7232.88</v>
      </c>
      <c r="P219" s="12" t="s">
        <v>1584</v>
      </c>
      <c r="Q219" s="3">
        <f>SUMIFS(债券!F:F,债券!H:H,Sheet1!B219,债券!D:D,Sheet1!F219,债券!J:J,Sheet1!I219)</f>
        <v>20308000</v>
      </c>
      <c r="R219" s="13">
        <f t="shared" si="2"/>
        <v>-308000</v>
      </c>
    </row>
    <row r="220" spans="1:18" x14ac:dyDescent="0.2">
      <c r="J220" s="20"/>
      <c r="K220" s="20"/>
      <c r="L220" s="20"/>
      <c r="M220" s="20"/>
      <c r="N220" s="20"/>
      <c r="O220" s="20"/>
    </row>
    <row r="221" spans="1:18" x14ac:dyDescent="0.2">
      <c r="J221" s="20"/>
      <c r="K221" s="20"/>
      <c r="L221" s="20"/>
      <c r="M221" s="20"/>
      <c r="N221" s="20"/>
      <c r="O221" s="20"/>
    </row>
    <row r="222" spans="1:18" x14ac:dyDescent="0.2">
      <c r="J222" s="20"/>
      <c r="K222" s="20"/>
      <c r="L222" s="20"/>
      <c r="M222" s="20"/>
      <c r="N222" s="20"/>
      <c r="O222" s="20"/>
    </row>
    <row r="223" spans="1:18" x14ac:dyDescent="0.2">
      <c r="J223" s="20"/>
      <c r="K223" s="20"/>
      <c r="L223" s="20"/>
      <c r="M223" s="20"/>
      <c r="N223" s="20"/>
      <c r="O223" s="20"/>
    </row>
    <row r="224" spans="1:18" x14ac:dyDescent="0.2">
      <c r="J224" s="20"/>
      <c r="K224" s="20"/>
      <c r="L224" s="20"/>
      <c r="M224" s="20"/>
      <c r="N224" s="20"/>
      <c r="O224" s="20"/>
    </row>
    <row r="225" spans="10:15" x14ac:dyDescent="0.2">
      <c r="J225" s="20"/>
      <c r="K225" s="20"/>
      <c r="L225" s="20"/>
      <c r="M225" s="20"/>
      <c r="N225" s="20"/>
      <c r="O225" s="20"/>
    </row>
    <row r="226" spans="10:15" x14ac:dyDescent="0.2">
      <c r="J226" s="20"/>
      <c r="K226" s="20"/>
      <c r="L226" s="20"/>
      <c r="M226" s="20"/>
      <c r="N226" s="20"/>
      <c r="O226" s="20"/>
    </row>
    <row r="227" spans="10:15" x14ac:dyDescent="0.2">
      <c r="J227" s="20"/>
      <c r="K227" s="20"/>
      <c r="L227" s="20"/>
      <c r="M227" s="20"/>
      <c r="N227" s="20"/>
      <c r="O227" s="20"/>
    </row>
    <row r="228" spans="10:15" x14ac:dyDescent="0.2">
      <c r="J228" s="20"/>
      <c r="K228" s="20"/>
      <c r="L228" s="20"/>
      <c r="M228" s="20"/>
      <c r="N228" s="20"/>
      <c r="O228" s="20"/>
    </row>
    <row r="229" spans="10:15" x14ac:dyDescent="0.2">
      <c r="J229" s="20"/>
      <c r="K229" s="20"/>
      <c r="L229" s="20"/>
      <c r="M229" s="20"/>
      <c r="N229" s="20"/>
      <c r="O229" s="20"/>
    </row>
    <row r="230" spans="10:15" x14ac:dyDescent="0.2">
      <c r="J230" s="20"/>
      <c r="K230" s="20"/>
      <c r="L230" s="20"/>
      <c r="M230" s="20"/>
      <c r="N230" s="20"/>
      <c r="O230" s="20"/>
    </row>
    <row r="231" spans="10:15" x14ac:dyDescent="0.2">
      <c r="J231" s="20"/>
      <c r="K231" s="20"/>
      <c r="L231" s="20"/>
      <c r="M231" s="20"/>
      <c r="N231" s="20"/>
      <c r="O231" s="20"/>
    </row>
    <row r="232" spans="10:15" x14ac:dyDescent="0.2">
      <c r="J232" s="20"/>
      <c r="K232" s="20"/>
      <c r="L232" s="20"/>
      <c r="M232" s="20"/>
      <c r="N232" s="20"/>
      <c r="O232" s="20"/>
    </row>
    <row r="233" spans="10:15" x14ac:dyDescent="0.2">
      <c r="J233" s="20"/>
      <c r="K233" s="20"/>
      <c r="L233" s="20"/>
      <c r="M233" s="20"/>
      <c r="N233" s="20"/>
      <c r="O233" s="20"/>
    </row>
    <row r="234" spans="10:15" x14ac:dyDescent="0.2">
      <c r="J234" s="20"/>
      <c r="K234" s="20"/>
      <c r="L234" s="20"/>
      <c r="M234" s="20"/>
      <c r="N234" s="20"/>
      <c r="O234" s="20"/>
    </row>
    <row r="235" spans="10:15" x14ac:dyDescent="0.2">
      <c r="J235" s="20"/>
      <c r="K235" s="20"/>
      <c r="L235" s="20"/>
      <c r="M235" s="20"/>
      <c r="N235" s="20"/>
      <c r="O235" s="20"/>
    </row>
    <row r="236" spans="10:15" x14ac:dyDescent="0.2">
      <c r="J236" s="20"/>
      <c r="K236" s="20"/>
      <c r="L236" s="20"/>
      <c r="M236" s="20"/>
      <c r="N236" s="20"/>
      <c r="O236" s="20"/>
    </row>
    <row r="237" spans="10:15" x14ac:dyDescent="0.2">
      <c r="J237" s="20"/>
      <c r="K237" s="20"/>
      <c r="L237" s="20"/>
      <c r="M237" s="20"/>
      <c r="N237" s="20"/>
      <c r="O237" s="20"/>
    </row>
    <row r="238" spans="10:15" x14ac:dyDescent="0.2">
      <c r="J238" s="20"/>
      <c r="K238" s="20"/>
      <c r="L238" s="20"/>
      <c r="M238" s="20"/>
      <c r="N238" s="20"/>
      <c r="O238" s="20"/>
    </row>
    <row r="239" spans="10:15" x14ac:dyDescent="0.2">
      <c r="J239" s="20"/>
      <c r="K239" s="20"/>
      <c r="L239" s="20"/>
      <c r="M239" s="20"/>
      <c r="N239" s="20"/>
      <c r="O239" s="20"/>
    </row>
    <row r="240" spans="10:15" x14ac:dyDescent="0.2">
      <c r="J240" s="20"/>
      <c r="K240" s="20"/>
      <c r="L240" s="20"/>
      <c r="M240" s="20"/>
      <c r="N240" s="20"/>
      <c r="O240" s="20"/>
    </row>
    <row r="241" spans="10:15" x14ac:dyDescent="0.2">
      <c r="J241" s="20"/>
      <c r="K241" s="20"/>
      <c r="L241" s="20"/>
      <c r="M241" s="20"/>
      <c r="N241" s="20"/>
      <c r="O241" s="20"/>
    </row>
    <row r="242" spans="10:15" x14ac:dyDescent="0.2">
      <c r="J242" s="20"/>
      <c r="K242" s="20"/>
      <c r="L242" s="20"/>
      <c r="M242" s="20"/>
      <c r="N242" s="20"/>
      <c r="O242" s="20"/>
    </row>
    <row r="243" spans="10:15" x14ac:dyDescent="0.2">
      <c r="J243" s="20"/>
      <c r="K243" s="20"/>
      <c r="L243" s="20"/>
      <c r="M243" s="20"/>
      <c r="N243" s="20"/>
      <c r="O243" s="20"/>
    </row>
    <row r="244" spans="10:15" x14ac:dyDescent="0.2">
      <c r="J244" s="20"/>
      <c r="K244" s="20"/>
      <c r="L244" s="20"/>
      <c r="M244" s="20"/>
      <c r="N244" s="20"/>
      <c r="O244" s="20"/>
    </row>
    <row r="245" spans="10:15" x14ac:dyDescent="0.2">
      <c r="J245" s="20"/>
      <c r="K245" s="20"/>
      <c r="L245" s="20"/>
      <c r="M245" s="20"/>
      <c r="N245" s="20"/>
      <c r="O245" s="20"/>
    </row>
    <row r="246" spans="10:15" x14ac:dyDescent="0.2">
      <c r="J246" s="20"/>
      <c r="K246" s="20"/>
      <c r="L246" s="20"/>
      <c r="M246" s="20"/>
      <c r="N246" s="20"/>
      <c r="O246" s="20"/>
    </row>
    <row r="247" spans="10:15" x14ac:dyDescent="0.2">
      <c r="J247" s="20"/>
      <c r="K247" s="20"/>
      <c r="L247" s="20"/>
      <c r="M247" s="20"/>
      <c r="N247" s="20"/>
      <c r="O247" s="20"/>
    </row>
    <row r="248" spans="10:15" x14ac:dyDescent="0.2">
      <c r="J248" s="20"/>
      <c r="K248" s="20"/>
      <c r="L248" s="20"/>
      <c r="M248" s="20"/>
      <c r="N248" s="20"/>
      <c r="O248" s="20"/>
    </row>
    <row r="249" spans="10:15" x14ac:dyDescent="0.2">
      <c r="J249" s="20"/>
      <c r="K249" s="20"/>
      <c r="L249" s="20"/>
      <c r="M249" s="20"/>
      <c r="N249" s="20"/>
      <c r="O249" s="20"/>
    </row>
    <row r="250" spans="10:15" x14ac:dyDescent="0.2">
      <c r="J250" s="20"/>
      <c r="K250" s="20"/>
      <c r="L250" s="20"/>
      <c r="M250" s="20"/>
      <c r="N250" s="20"/>
      <c r="O250" s="20"/>
    </row>
    <row r="251" spans="10:15" x14ac:dyDescent="0.2">
      <c r="J251" s="20"/>
      <c r="K251" s="20"/>
      <c r="L251" s="20"/>
      <c r="M251" s="20"/>
      <c r="N251" s="20"/>
      <c r="O251" s="20"/>
    </row>
    <row r="252" spans="10:15" x14ac:dyDescent="0.2">
      <c r="J252" s="20"/>
      <c r="K252" s="20"/>
      <c r="L252" s="20"/>
      <c r="M252" s="20"/>
      <c r="N252" s="20"/>
      <c r="O252" s="20"/>
    </row>
    <row r="253" spans="10:15" x14ac:dyDescent="0.2">
      <c r="J253" s="20"/>
      <c r="K253" s="20"/>
      <c r="L253" s="20"/>
      <c r="M253" s="20"/>
      <c r="N253" s="20"/>
      <c r="O253" s="20"/>
    </row>
    <row r="254" spans="10:15" x14ac:dyDescent="0.2">
      <c r="J254" s="20"/>
      <c r="K254" s="20"/>
      <c r="L254" s="20"/>
      <c r="M254" s="20"/>
      <c r="N254" s="20"/>
      <c r="O254" s="20"/>
    </row>
    <row r="255" spans="10:15" x14ac:dyDescent="0.2">
      <c r="J255" s="20"/>
      <c r="K255" s="20"/>
      <c r="L255" s="20"/>
      <c r="M255" s="20"/>
      <c r="N255" s="20"/>
      <c r="O255" s="20"/>
    </row>
    <row r="256" spans="10:15" x14ac:dyDescent="0.2">
      <c r="J256" s="20"/>
      <c r="K256" s="20"/>
      <c r="L256" s="20"/>
      <c r="M256" s="20"/>
      <c r="N256" s="20"/>
      <c r="O256" s="20"/>
    </row>
    <row r="257" spans="10:15" x14ac:dyDescent="0.2">
      <c r="J257" s="20"/>
      <c r="K257" s="20"/>
      <c r="L257" s="20"/>
      <c r="M257" s="20"/>
      <c r="N257" s="20"/>
      <c r="O257" s="20"/>
    </row>
    <row r="258" spans="10:15" x14ac:dyDescent="0.2">
      <c r="J258" s="20"/>
      <c r="K258" s="20"/>
      <c r="L258" s="20"/>
      <c r="M258" s="20"/>
      <c r="N258" s="20"/>
      <c r="O258" s="20"/>
    </row>
    <row r="259" spans="10:15" x14ac:dyDescent="0.2">
      <c r="J259" s="20"/>
      <c r="K259" s="20"/>
      <c r="L259" s="20"/>
      <c r="M259" s="20"/>
      <c r="N259" s="20"/>
      <c r="O259" s="20"/>
    </row>
    <row r="260" spans="10:15" x14ac:dyDescent="0.2">
      <c r="J260" s="20"/>
      <c r="K260" s="20"/>
      <c r="L260" s="20"/>
      <c r="M260" s="20"/>
      <c r="N260" s="20"/>
      <c r="O260" s="20"/>
    </row>
    <row r="261" spans="10:15" x14ac:dyDescent="0.2">
      <c r="J261" s="20"/>
      <c r="K261" s="20"/>
      <c r="L261" s="20"/>
      <c r="M261" s="20"/>
      <c r="N261" s="20"/>
      <c r="O261" s="20"/>
    </row>
    <row r="262" spans="10:15" x14ac:dyDescent="0.2">
      <c r="J262" s="20"/>
      <c r="K262" s="20"/>
      <c r="L262" s="20"/>
      <c r="M262" s="20"/>
      <c r="N262" s="20"/>
      <c r="O262" s="20"/>
    </row>
    <row r="263" spans="10:15" x14ac:dyDescent="0.2">
      <c r="J263" s="20"/>
      <c r="K263" s="20"/>
      <c r="L263" s="20"/>
      <c r="M263" s="20"/>
      <c r="N263" s="20"/>
      <c r="O263" s="20"/>
    </row>
    <row r="264" spans="10:15" x14ac:dyDescent="0.2">
      <c r="J264" s="20"/>
      <c r="K264" s="20"/>
      <c r="L264" s="20"/>
      <c r="M264" s="20"/>
      <c r="N264" s="20"/>
      <c r="O264" s="20"/>
    </row>
    <row r="265" spans="10:15" x14ac:dyDescent="0.2">
      <c r="J265" s="20"/>
      <c r="K265" s="20"/>
      <c r="L265" s="20"/>
      <c r="M265" s="20"/>
      <c r="N265" s="20"/>
      <c r="O265" s="20"/>
    </row>
    <row r="266" spans="10:15" x14ac:dyDescent="0.2">
      <c r="J266" s="20"/>
      <c r="K266" s="20"/>
      <c r="L266" s="20"/>
      <c r="M266" s="20"/>
      <c r="N266" s="20"/>
      <c r="O266" s="20"/>
    </row>
    <row r="267" spans="10:15" x14ac:dyDescent="0.2">
      <c r="J267" s="20"/>
      <c r="K267" s="20"/>
      <c r="L267" s="20"/>
      <c r="M267" s="20"/>
      <c r="N267" s="20"/>
      <c r="O267" s="20"/>
    </row>
    <row r="268" spans="10:15" x14ac:dyDescent="0.2">
      <c r="J268" s="20"/>
      <c r="K268" s="20"/>
      <c r="L268" s="20"/>
      <c r="M268" s="20"/>
      <c r="N268" s="20"/>
      <c r="O268" s="20"/>
    </row>
    <row r="269" spans="10:15" x14ac:dyDescent="0.2">
      <c r="J269" s="20"/>
      <c r="K269" s="20"/>
      <c r="L269" s="20"/>
      <c r="M269" s="20"/>
      <c r="N269" s="20"/>
      <c r="O269" s="20"/>
    </row>
    <row r="270" spans="10:15" x14ac:dyDescent="0.2">
      <c r="J270" s="20"/>
      <c r="K270" s="20"/>
      <c r="L270" s="20"/>
      <c r="M270" s="20"/>
      <c r="N270" s="20"/>
      <c r="O270" s="20"/>
    </row>
    <row r="271" spans="10:15" x14ac:dyDescent="0.2">
      <c r="J271" s="20"/>
      <c r="K271" s="20"/>
      <c r="L271" s="20"/>
      <c r="M271" s="20"/>
      <c r="N271" s="20"/>
      <c r="O271" s="20"/>
    </row>
    <row r="272" spans="10:15" x14ac:dyDescent="0.2">
      <c r="J272" s="20"/>
      <c r="K272" s="20"/>
      <c r="L272" s="20"/>
      <c r="M272" s="20"/>
      <c r="N272" s="20"/>
      <c r="O272" s="20"/>
    </row>
    <row r="273" spans="10:15" x14ac:dyDescent="0.2">
      <c r="J273" s="20"/>
      <c r="K273" s="20"/>
      <c r="L273" s="20"/>
      <c r="M273" s="20"/>
      <c r="N273" s="20"/>
      <c r="O273" s="20"/>
    </row>
    <row r="274" spans="10:15" x14ac:dyDescent="0.2">
      <c r="J274" s="20"/>
      <c r="K274" s="20"/>
      <c r="L274" s="20"/>
      <c r="M274" s="20"/>
      <c r="N274" s="20"/>
      <c r="O274" s="20"/>
    </row>
    <row r="275" spans="10:15" x14ac:dyDescent="0.2">
      <c r="J275" s="20"/>
      <c r="K275" s="20"/>
      <c r="L275" s="20"/>
      <c r="M275" s="20"/>
      <c r="N275" s="20"/>
      <c r="O275" s="20"/>
    </row>
    <row r="276" spans="10:15" x14ac:dyDescent="0.2">
      <c r="J276" s="20"/>
      <c r="K276" s="20"/>
      <c r="L276" s="20"/>
      <c r="M276" s="20"/>
      <c r="N276" s="20"/>
      <c r="O276" s="20"/>
    </row>
    <row r="277" spans="10:15" x14ac:dyDescent="0.2">
      <c r="J277" s="20"/>
      <c r="K277" s="20"/>
      <c r="L277" s="20"/>
      <c r="M277" s="20"/>
      <c r="N277" s="20"/>
      <c r="O277" s="20"/>
    </row>
    <row r="278" spans="10:15" x14ac:dyDescent="0.2">
      <c r="J278" s="20"/>
      <c r="K278" s="20"/>
      <c r="L278" s="20"/>
      <c r="M278" s="20"/>
      <c r="N278" s="20"/>
      <c r="O278" s="20"/>
    </row>
    <row r="279" spans="10:15" x14ac:dyDescent="0.2">
      <c r="J279" s="20"/>
      <c r="K279" s="20"/>
      <c r="L279" s="20"/>
      <c r="M279" s="20"/>
      <c r="N279" s="20"/>
      <c r="O279" s="20"/>
    </row>
    <row r="280" spans="10:15" x14ac:dyDescent="0.2">
      <c r="J280" s="20"/>
      <c r="K280" s="20"/>
      <c r="L280" s="20"/>
      <c r="M280" s="20"/>
      <c r="N280" s="20"/>
      <c r="O280" s="20"/>
    </row>
    <row r="281" spans="10:15" x14ac:dyDescent="0.2">
      <c r="J281" s="20"/>
      <c r="K281" s="20"/>
      <c r="L281" s="20"/>
      <c r="M281" s="20"/>
      <c r="N281" s="20"/>
      <c r="O281" s="20"/>
    </row>
    <row r="282" spans="10:15" x14ac:dyDescent="0.2">
      <c r="J282" s="20"/>
      <c r="K282" s="20"/>
      <c r="L282" s="20"/>
      <c r="M282" s="20"/>
      <c r="N282" s="20"/>
      <c r="O282" s="20"/>
    </row>
    <row r="283" spans="10:15" x14ac:dyDescent="0.2">
      <c r="J283" s="20"/>
      <c r="K283" s="20"/>
      <c r="L283" s="20"/>
      <c r="M283" s="20"/>
      <c r="N283" s="20"/>
      <c r="O283" s="20"/>
    </row>
    <row r="284" spans="10:15" x14ac:dyDescent="0.2">
      <c r="J284" s="20"/>
      <c r="K284" s="20"/>
      <c r="L284" s="20"/>
      <c r="M284" s="20"/>
      <c r="N284" s="20"/>
      <c r="O284" s="20"/>
    </row>
    <row r="285" spans="10:15" x14ac:dyDescent="0.2">
      <c r="J285" s="20"/>
      <c r="K285" s="20"/>
      <c r="L285" s="20"/>
      <c r="M285" s="20"/>
      <c r="N285" s="20"/>
      <c r="O285" s="20"/>
    </row>
    <row r="286" spans="10:15" x14ac:dyDescent="0.2">
      <c r="J286" s="20"/>
      <c r="K286" s="20"/>
      <c r="L286" s="20"/>
      <c r="M286" s="20"/>
      <c r="N286" s="20"/>
      <c r="O286" s="20"/>
    </row>
    <row r="287" spans="10:15" x14ac:dyDescent="0.2">
      <c r="J287" s="20"/>
      <c r="K287" s="20"/>
      <c r="L287" s="20"/>
      <c r="M287" s="20"/>
      <c r="N287" s="20"/>
      <c r="O287" s="20"/>
    </row>
    <row r="288" spans="10:15" x14ac:dyDescent="0.2">
      <c r="J288" s="20"/>
      <c r="K288" s="20"/>
      <c r="L288" s="20"/>
      <c r="M288" s="20"/>
      <c r="N288" s="20"/>
      <c r="O288" s="20"/>
    </row>
    <row r="289" spans="10:15" x14ac:dyDescent="0.2">
      <c r="J289" s="20"/>
      <c r="K289" s="20"/>
      <c r="L289" s="20"/>
      <c r="M289" s="20"/>
      <c r="N289" s="20"/>
      <c r="O289" s="20"/>
    </row>
    <row r="290" spans="10:15" x14ac:dyDescent="0.2">
      <c r="J290" s="20"/>
      <c r="K290" s="20"/>
      <c r="L290" s="20"/>
      <c r="M290" s="20"/>
      <c r="N290" s="20"/>
      <c r="O290" s="20"/>
    </row>
    <row r="291" spans="10:15" x14ac:dyDescent="0.2">
      <c r="J291" s="20"/>
      <c r="K291" s="20"/>
      <c r="L291" s="20"/>
      <c r="M291" s="20"/>
      <c r="N291" s="20"/>
      <c r="O291" s="20"/>
    </row>
    <row r="292" spans="10:15" x14ac:dyDescent="0.2">
      <c r="J292" s="20"/>
      <c r="K292" s="20"/>
      <c r="L292" s="20"/>
      <c r="M292" s="20"/>
      <c r="N292" s="20"/>
      <c r="O292" s="20"/>
    </row>
    <row r="293" spans="10:15" x14ac:dyDescent="0.2">
      <c r="J293" s="20"/>
      <c r="K293" s="20"/>
      <c r="L293" s="20"/>
      <c r="M293" s="20"/>
      <c r="N293" s="20"/>
      <c r="O293" s="20"/>
    </row>
    <row r="294" spans="10:15" x14ac:dyDescent="0.2">
      <c r="J294" s="20"/>
      <c r="K294" s="20"/>
      <c r="L294" s="20"/>
      <c r="M294" s="20"/>
      <c r="N294" s="20"/>
      <c r="O294" s="20"/>
    </row>
    <row r="295" spans="10:15" x14ac:dyDescent="0.2">
      <c r="J295" s="20"/>
      <c r="K295" s="20"/>
      <c r="L295" s="20"/>
      <c r="M295" s="20"/>
      <c r="N295" s="20"/>
      <c r="O295" s="20"/>
    </row>
    <row r="296" spans="10:15" x14ac:dyDescent="0.2">
      <c r="J296" s="20"/>
      <c r="K296" s="20"/>
      <c r="L296" s="20"/>
      <c r="M296" s="20"/>
      <c r="N296" s="20"/>
      <c r="O296" s="20"/>
    </row>
    <row r="297" spans="10:15" x14ac:dyDescent="0.2">
      <c r="J297" s="20"/>
      <c r="K297" s="20"/>
      <c r="L297" s="20"/>
      <c r="M297" s="20"/>
      <c r="N297" s="20"/>
      <c r="O297" s="20"/>
    </row>
    <row r="298" spans="10:15" x14ac:dyDescent="0.2">
      <c r="J298" s="20"/>
      <c r="K298" s="20"/>
      <c r="L298" s="20"/>
      <c r="M298" s="20"/>
      <c r="N298" s="20"/>
      <c r="O298" s="20"/>
    </row>
    <row r="299" spans="10:15" x14ac:dyDescent="0.2">
      <c r="J299" s="20"/>
      <c r="K299" s="20"/>
      <c r="L299" s="20"/>
      <c r="M299" s="20"/>
      <c r="N299" s="20"/>
      <c r="O299" s="20"/>
    </row>
    <row r="300" spans="10:15" x14ac:dyDescent="0.2">
      <c r="J300" s="20"/>
      <c r="K300" s="20"/>
      <c r="L300" s="20"/>
      <c r="M300" s="20"/>
      <c r="N300" s="20"/>
      <c r="O300" s="20"/>
    </row>
    <row r="301" spans="10:15" x14ac:dyDescent="0.2">
      <c r="J301" s="20"/>
      <c r="K301" s="20"/>
      <c r="L301" s="20"/>
      <c r="M301" s="20"/>
      <c r="N301" s="20"/>
      <c r="O301" s="20"/>
    </row>
    <row r="302" spans="10:15" x14ac:dyDescent="0.2">
      <c r="J302" s="20"/>
      <c r="K302" s="20"/>
      <c r="L302" s="20"/>
      <c r="M302" s="20"/>
      <c r="N302" s="20"/>
      <c r="O302" s="20"/>
    </row>
    <row r="303" spans="10:15" x14ac:dyDescent="0.2">
      <c r="J303" s="20"/>
      <c r="K303" s="20"/>
      <c r="L303" s="20"/>
      <c r="M303" s="20"/>
      <c r="N303" s="20"/>
      <c r="O303" s="20"/>
    </row>
    <row r="304" spans="10:15" x14ac:dyDescent="0.2">
      <c r="J304" s="20"/>
      <c r="K304" s="20"/>
      <c r="L304" s="20"/>
      <c r="M304" s="20"/>
      <c r="N304" s="20"/>
      <c r="O304" s="20"/>
    </row>
    <row r="305" spans="10:15" x14ac:dyDescent="0.2">
      <c r="J305" s="20"/>
      <c r="K305" s="20"/>
      <c r="L305" s="20"/>
      <c r="M305" s="20"/>
      <c r="N305" s="20"/>
      <c r="O305" s="20"/>
    </row>
    <row r="306" spans="10:15" x14ac:dyDescent="0.2">
      <c r="J306" s="20"/>
      <c r="K306" s="20"/>
      <c r="L306" s="20"/>
      <c r="M306" s="20"/>
      <c r="N306" s="20"/>
      <c r="O306" s="20"/>
    </row>
    <row r="307" spans="10:15" x14ac:dyDescent="0.2">
      <c r="J307" s="20"/>
      <c r="K307" s="20"/>
      <c r="L307" s="20"/>
      <c r="M307" s="20"/>
      <c r="N307" s="20"/>
      <c r="O307" s="20"/>
    </row>
    <row r="308" spans="10:15" x14ac:dyDescent="0.2">
      <c r="J308" s="20"/>
      <c r="K308" s="20"/>
      <c r="L308" s="20"/>
      <c r="M308" s="20"/>
      <c r="N308" s="20"/>
      <c r="O308" s="20"/>
    </row>
    <row r="309" spans="10:15" x14ac:dyDescent="0.2">
      <c r="J309" s="20"/>
      <c r="K309" s="20"/>
      <c r="L309" s="20"/>
      <c r="M309" s="20"/>
      <c r="N309" s="20"/>
      <c r="O309" s="20"/>
    </row>
    <row r="310" spans="10:15" x14ac:dyDescent="0.2">
      <c r="J310" s="20"/>
      <c r="K310" s="20"/>
      <c r="L310" s="20"/>
      <c r="M310" s="20"/>
      <c r="N310" s="20"/>
      <c r="O310" s="20"/>
    </row>
    <row r="311" spans="10:15" x14ac:dyDescent="0.2">
      <c r="J311" s="20"/>
      <c r="K311" s="20"/>
      <c r="L311" s="20"/>
      <c r="M311" s="20"/>
      <c r="N311" s="20"/>
      <c r="O311" s="20"/>
    </row>
    <row r="312" spans="10:15" x14ac:dyDescent="0.2">
      <c r="J312" s="20"/>
      <c r="K312" s="20"/>
      <c r="L312" s="20"/>
      <c r="M312" s="20"/>
      <c r="N312" s="20"/>
      <c r="O312" s="20"/>
    </row>
    <row r="313" spans="10:15" x14ac:dyDescent="0.2">
      <c r="J313" s="20"/>
      <c r="K313" s="20"/>
      <c r="L313" s="20"/>
      <c r="M313" s="20"/>
      <c r="N313" s="20"/>
      <c r="O313" s="20"/>
    </row>
    <row r="314" spans="10:15" x14ac:dyDescent="0.2">
      <c r="J314" s="20"/>
      <c r="K314" s="20"/>
      <c r="L314" s="20"/>
      <c r="M314" s="20"/>
      <c r="N314" s="20"/>
      <c r="O314" s="20"/>
    </row>
    <row r="315" spans="10:15" x14ac:dyDescent="0.2">
      <c r="J315" s="20"/>
      <c r="K315" s="20"/>
      <c r="L315" s="20"/>
      <c r="M315" s="20"/>
      <c r="N315" s="20"/>
      <c r="O315" s="20"/>
    </row>
    <row r="316" spans="10:15" x14ac:dyDescent="0.2">
      <c r="J316" s="20"/>
      <c r="K316" s="20"/>
      <c r="L316" s="20"/>
      <c r="M316" s="20"/>
      <c r="N316" s="20"/>
      <c r="O316" s="20"/>
    </row>
    <row r="317" spans="10:15" x14ac:dyDescent="0.2">
      <c r="J317" s="20"/>
      <c r="K317" s="20"/>
      <c r="L317" s="20"/>
      <c r="M317" s="20"/>
      <c r="N317" s="20"/>
      <c r="O317" s="20"/>
    </row>
    <row r="318" spans="10:15" x14ac:dyDescent="0.2">
      <c r="J318" s="20"/>
      <c r="K318" s="20"/>
      <c r="L318" s="20"/>
      <c r="M318" s="20"/>
      <c r="N318" s="20"/>
      <c r="O318" s="20"/>
    </row>
    <row r="319" spans="10:15" x14ac:dyDescent="0.2">
      <c r="J319" s="20"/>
      <c r="K319" s="20"/>
      <c r="L319" s="20"/>
      <c r="M319" s="20"/>
      <c r="N319" s="20"/>
      <c r="O319" s="20"/>
    </row>
    <row r="320" spans="10:15" x14ac:dyDescent="0.2">
      <c r="J320" s="20"/>
      <c r="K320" s="20"/>
      <c r="L320" s="20"/>
      <c r="M320" s="20"/>
      <c r="N320" s="20"/>
      <c r="O320" s="20"/>
    </row>
    <row r="321" spans="10:15" x14ac:dyDescent="0.2">
      <c r="J321" s="20"/>
      <c r="K321" s="20"/>
      <c r="L321" s="20"/>
      <c r="M321" s="20"/>
      <c r="N321" s="20"/>
      <c r="O321" s="20"/>
    </row>
    <row r="322" spans="10:15" x14ac:dyDescent="0.2">
      <c r="J322" s="20"/>
      <c r="K322" s="20"/>
      <c r="L322" s="20"/>
      <c r="M322" s="20"/>
      <c r="N322" s="20"/>
      <c r="O322" s="20"/>
    </row>
    <row r="323" spans="10:15" x14ac:dyDescent="0.2">
      <c r="J323" s="20"/>
      <c r="K323" s="20"/>
      <c r="L323" s="20"/>
      <c r="M323" s="20"/>
      <c r="N323" s="20"/>
      <c r="O323" s="20"/>
    </row>
    <row r="324" spans="10:15" x14ac:dyDescent="0.2">
      <c r="J324" s="20"/>
      <c r="K324" s="20"/>
      <c r="L324" s="20"/>
      <c r="M324" s="20"/>
      <c r="N324" s="20"/>
      <c r="O324" s="20"/>
    </row>
    <row r="325" spans="10:15" x14ac:dyDescent="0.2">
      <c r="J325" s="20"/>
      <c r="K325" s="20"/>
      <c r="L325" s="20"/>
      <c r="M325" s="20"/>
      <c r="N325" s="20"/>
      <c r="O325" s="20"/>
    </row>
    <row r="326" spans="10:15" x14ac:dyDescent="0.2">
      <c r="J326" s="20"/>
      <c r="K326" s="20"/>
      <c r="L326" s="20"/>
      <c r="M326" s="20"/>
      <c r="N326" s="20"/>
      <c r="O326" s="20"/>
    </row>
    <row r="327" spans="10:15" x14ac:dyDescent="0.2">
      <c r="J327" s="20"/>
      <c r="K327" s="20"/>
      <c r="L327" s="20"/>
      <c r="M327" s="20"/>
      <c r="N327" s="20"/>
      <c r="O327" s="20"/>
    </row>
    <row r="328" spans="10:15" x14ac:dyDescent="0.2">
      <c r="J328" s="20"/>
      <c r="K328" s="20"/>
      <c r="L328" s="20"/>
      <c r="M328" s="20"/>
      <c r="N328" s="20"/>
      <c r="O328" s="20"/>
    </row>
    <row r="329" spans="10:15" x14ac:dyDescent="0.2">
      <c r="J329" s="20"/>
      <c r="K329" s="20"/>
      <c r="L329" s="20"/>
      <c r="M329" s="20"/>
      <c r="N329" s="20"/>
      <c r="O329" s="20"/>
    </row>
    <row r="330" spans="10:15" x14ac:dyDescent="0.2">
      <c r="J330" s="20"/>
      <c r="K330" s="20"/>
      <c r="L330" s="20"/>
      <c r="M330" s="20"/>
      <c r="N330" s="20"/>
      <c r="O330" s="20"/>
    </row>
    <row r="331" spans="10:15" x14ac:dyDescent="0.2">
      <c r="J331" s="20"/>
      <c r="K331" s="20"/>
      <c r="L331" s="20"/>
      <c r="M331" s="20"/>
      <c r="N331" s="20"/>
      <c r="O331" s="20"/>
    </row>
    <row r="332" spans="10:15" x14ac:dyDescent="0.2">
      <c r="J332" s="20"/>
      <c r="K332" s="20"/>
      <c r="L332" s="20"/>
      <c r="M332" s="20"/>
      <c r="N332" s="20"/>
      <c r="O332" s="20"/>
    </row>
    <row r="333" spans="10:15" x14ac:dyDescent="0.2">
      <c r="J333" s="20"/>
      <c r="K333" s="20"/>
      <c r="L333" s="20"/>
      <c r="M333" s="20"/>
      <c r="N333" s="20"/>
      <c r="O333" s="20"/>
    </row>
    <row r="334" spans="10:15" x14ac:dyDescent="0.2">
      <c r="J334" s="20"/>
      <c r="K334" s="20"/>
      <c r="L334" s="20"/>
      <c r="M334" s="20"/>
      <c r="N334" s="20"/>
      <c r="O334" s="20"/>
    </row>
    <row r="335" spans="10:15" x14ac:dyDescent="0.2">
      <c r="J335" s="20"/>
      <c r="K335" s="20"/>
      <c r="L335" s="20"/>
      <c r="M335" s="20"/>
      <c r="N335" s="20"/>
      <c r="O335" s="20"/>
    </row>
    <row r="336" spans="10:15" x14ac:dyDescent="0.2">
      <c r="J336" s="20"/>
      <c r="K336" s="20"/>
      <c r="L336" s="20"/>
      <c r="M336" s="20"/>
      <c r="N336" s="20"/>
      <c r="O336" s="20"/>
    </row>
    <row r="337" spans="10:15" x14ac:dyDescent="0.2">
      <c r="J337" s="20"/>
      <c r="K337" s="20"/>
      <c r="L337" s="20"/>
      <c r="M337" s="20"/>
      <c r="N337" s="20"/>
      <c r="O337" s="20"/>
    </row>
    <row r="338" spans="10:15" x14ac:dyDescent="0.2">
      <c r="J338" s="20"/>
      <c r="K338" s="20"/>
      <c r="L338" s="20"/>
      <c r="M338" s="20"/>
      <c r="N338" s="20"/>
      <c r="O338" s="20"/>
    </row>
    <row r="339" spans="10:15" x14ac:dyDescent="0.2">
      <c r="J339" s="20"/>
      <c r="K339" s="20"/>
      <c r="L339" s="20"/>
      <c r="M339" s="20"/>
      <c r="N339" s="20"/>
      <c r="O339" s="20"/>
    </row>
    <row r="340" spans="10:15" x14ac:dyDescent="0.2">
      <c r="J340" s="20"/>
      <c r="K340" s="20"/>
      <c r="L340" s="20"/>
      <c r="M340" s="20"/>
      <c r="N340" s="20"/>
      <c r="O340" s="20"/>
    </row>
    <row r="341" spans="10:15" x14ac:dyDescent="0.2">
      <c r="J341" s="20"/>
      <c r="K341" s="20"/>
      <c r="L341" s="20"/>
      <c r="M341" s="20"/>
      <c r="N341" s="20"/>
      <c r="O341" s="20"/>
    </row>
    <row r="342" spans="10:15" x14ac:dyDescent="0.2">
      <c r="J342" s="20"/>
      <c r="K342" s="20"/>
      <c r="L342" s="20"/>
      <c r="M342" s="20"/>
      <c r="N342" s="20"/>
      <c r="O342" s="20"/>
    </row>
    <row r="343" spans="10:15" x14ac:dyDescent="0.2">
      <c r="J343" s="20"/>
      <c r="K343" s="20"/>
      <c r="L343" s="20"/>
      <c r="M343" s="20"/>
      <c r="N343" s="20"/>
      <c r="O343" s="20"/>
    </row>
    <row r="344" spans="10:15" x14ac:dyDescent="0.2">
      <c r="J344" s="20"/>
      <c r="K344" s="20"/>
      <c r="L344" s="20"/>
      <c r="M344" s="20"/>
      <c r="N344" s="20"/>
      <c r="O344" s="20"/>
    </row>
    <row r="345" spans="10:15" x14ac:dyDescent="0.2">
      <c r="J345" s="20"/>
      <c r="K345" s="20"/>
      <c r="L345" s="20"/>
      <c r="M345" s="20"/>
      <c r="N345" s="20"/>
      <c r="O345" s="20"/>
    </row>
    <row r="346" spans="10:15" x14ac:dyDescent="0.2">
      <c r="J346" s="20"/>
      <c r="K346" s="20"/>
      <c r="L346" s="20"/>
      <c r="M346" s="20"/>
      <c r="N346" s="20"/>
      <c r="O346" s="20"/>
    </row>
    <row r="347" spans="10:15" x14ac:dyDescent="0.2">
      <c r="J347" s="20"/>
      <c r="K347" s="20"/>
      <c r="L347" s="20"/>
      <c r="M347" s="20"/>
      <c r="N347" s="20"/>
      <c r="O347" s="20"/>
    </row>
    <row r="348" spans="10:15" x14ac:dyDescent="0.2">
      <c r="J348" s="20"/>
      <c r="K348" s="20"/>
      <c r="L348" s="20"/>
      <c r="M348" s="20"/>
      <c r="N348" s="20"/>
      <c r="O348" s="20"/>
    </row>
    <row r="349" spans="10:15" x14ac:dyDescent="0.2">
      <c r="J349" s="20"/>
      <c r="K349" s="20"/>
      <c r="L349" s="20"/>
      <c r="M349" s="20"/>
      <c r="N349" s="20"/>
      <c r="O349" s="20"/>
    </row>
    <row r="350" spans="10:15" x14ac:dyDescent="0.2">
      <c r="J350" s="20"/>
      <c r="K350" s="20"/>
      <c r="L350" s="20"/>
      <c r="M350" s="20"/>
      <c r="N350" s="20"/>
      <c r="O350" s="20"/>
    </row>
    <row r="351" spans="10:15" x14ac:dyDescent="0.2">
      <c r="J351" s="20"/>
      <c r="K351" s="20"/>
      <c r="L351" s="20"/>
      <c r="M351" s="20"/>
      <c r="N351" s="20"/>
      <c r="O351" s="20"/>
    </row>
    <row r="352" spans="10:15" x14ac:dyDescent="0.2">
      <c r="J352" s="20"/>
      <c r="K352" s="20"/>
      <c r="L352" s="20"/>
      <c r="M352" s="20"/>
      <c r="N352" s="20"/>
      <c r="O352" s="20"/>
    </row>
    <row r="353" spans="10:15" x14ac:dyDescent="0.2">
      <c r="J353" s="20"/>
      <c r="K353" s="20"/>
      <c r="L353" s="20"/>
      <c r="M353" s="20"/>
      <c r="N353" s="20"/>
      <c r="O353" s="20"/>
    </row>
    <row r="354" spans="10:15" x14ac:dyDescent="0.2">
      <c r="J354" s="20"/>
      <c r="K354" s="20"/>
      <c r="L354" s="20"/>
      <c r="M354" s="20"/>
      <c r="N354" s="20"/>
      <c r="O354" s="20"/>
    </row>
    <row r="355" spans="10:15" x14ac:dyDescent="0.2">
      <c r="J355" s="20"/>
      <c r="K355" s="20"/>
      <c r="L355" s="20"/>
      <c r="M355" s="20"/>
      <c r="N355" s="20"/>
      <c r="O355" s="20"/>
    </row>
    <row r="356" spans="10:15" x14ac:dyDescent="0.2">
      <c r="J356" s="20"/>
      <c r="K356" s="20"/>
      <c r="L356" s="20"/>
      <c r="M356" s="20"/>
      <c r="N356" s="20"/>
      <c r="O356" s="20"/>
    </row>
    <row r="357" spans="10:15" x14ac:dyDescent="0.2">
      <c r="J357" s="20"/>
      <c r="K357" s="20"/>
      <c r="L357" s="20"/>
      <c r="M357" s="20"/>
      <c r="N357" s="20"/>
      <c r="O357" s="20"/>
    </row>
    <row r="358" spans="10:15" x14ac:dyDescent="0.2">
      <c r="J358" s="20"/>
      <c r="K358" s="20"/>
      <c r="L358" s="20"/>
      <c r="M358" s="20"/>
      <c r="N358" s="20"/>
      <c r="O358" s="20"/>
    </row>
    <row r="359" spans="10:15" x14ac:dyDescent="0.2">
      <c r="J359" s="20"/>
      <c r="K359" s="20"/>
      <c r="L359" s="20"/>
      <c r="M359" s="20"/>
      <c r="N359" s="20"/>
      <c r="O359" s="20"/>
    </row>
    <row r="360" spans="10:15" x14ac:dyDescent="0.2">
      <c r="J360" s="20"/>
      <c r="K360" s="20"/>
      <c r="L360" s="20"/>
      <c r="M360" s="20"/>
      <c r="N360" s="20"/>
      <c r="O360" s="20"/>
    </row>
    <row r="361" spans="10:15" x14ac:dyDescent="0.2">
      <c r="J361" s="20"/>
      <c r="K361" s="20"/>
      <c r="L361" s="20"/>
      <c r="M361" s="20"/>
      <c r="N361" s="20"/>
      <c r="O361" s="20"/>
    </row>
    <row r="362" spans="10:15" x14ac:dyDescent="0.2">
      <c r="J362" s="20"/>
      <c r="K362" s="20"/>
      <c r="L362" s="20"/>
      <c r="M362" s="20"/>
      <c r="N362" s="20"/>
      <c r="O362" s="20"/>
    </row>
    <row r="363" spans="10:15" x14ac:dyDescent="0.2">
      <c r="J363" s="20"/>
      <c r="K363" s="20"/>
      <c r="L363" s="20"/>
      <c r="M363" s="20"/>
      <c r="N363" s="20"/>
      <c r="O363" s="20"/>
    </row>
    <row r="364" spans="10:15" x14ac:dyDescent="0.2">
      <c r="J364" s="20"/>
      <c r="K364" s="20"/>
      <c r="L364" s="20"/>
      <c r="M364" s="20"/>
      <c r="N364" s="20"/>
      <c r="O364" s="20"/>
    </row>
    <row r="365" spans="10:15" x14ac:dyDescent="0.2">
      <c r="J365" s="20"/>
      <c r="K365" s="20"/>
      <c r="L365" s="20"/>
      <c r="M365" s="20"/>
      <c r="N365" s="20"/>
      <c r="O365" s="20"/>
    </row>
    <row r="366" spans="10:15" x14ac:dyDescent="0.2">
      <c r="J366" s="20"/>
      <c r="K366" s="20"/>
      <c r="L366" s="20"/>
      <c r="M366" s="20"/>
      <c r="N366" s="20"/>
      <c r="O366" s="20"/>
    </row>
    <row r="367" spans="10:15" x14ac:dyDescent="0.2">
      <c r="J367" s="20"/>
      <c r="K367" s="20"/>
      <c r="L367" s="20"/>
      <c r="M367" s="20"/>
      <c r="N367" s="20"/>
      <c r="O367" s="20"/>
    </row>
    <row r="368" spans="10:15" x14ac:dyDescent="0.2">
      <c r="J368" s="20"/>
      <c r="K368" s="20"/>
      <c r="L368" s="20"/>
      <c r="M368" s="20"/>
      <c r="N368" s="20"/>
      <c r="O368" s="20"/>
    </row>
    <row r="369" spans="10:15" x14ac:dyDescent="0.2">
      <c r="J369" s="20"/>
      <c r="K369" s="20"/>
      <c r="L369" s="20"/>
      <c r="M369" s="20"/>
      <c r="N369" s="20"/>
      <c r="O369" s="20"/>
    </row>
    <row r="370" spans="10:15" x14ac:dyDescent="0.2">
      <c r="J370" s="20"/>
      <c r="K370" s="20"/>
      <c r="L370" s="20"/>
      <c r="M370" s="20"/>
      <c r="N370" s="20"/>
      <c r="O370" s="20"/>
    </row>
    <row r="371" spans="10:15" x14ac:dyDescent="0.2">
      <c r="J371" s="20"/>
      <c r="K371" s="20"/>
      <c r="L371" s="20"/>
      <c r="M371" s="20"/>
      <c r="N371" s="20"/>
      <c r="O371" s="20"/>
    </row>
    <row r="372" spans="10:15" x14ac:dyDescent="0.2">
      <c r="J372" s="20"/>
      <c r="K372" s="20"/>
      <c r="L372" s="20"/>
      <c r="M372" s="20"/>
      <c r="N372" s="20"/>
      <c r="O372" s="20"/>
    </row>
    <row r="373" spans="10:15" x14ac:dyDescent="0.2">
      <c r="J373" s="20"/>
      <c r="K373" s="20"/>
      <c r="L373" s="20"/>
      <c r="M373" s="20"/>
      <c r="N373" s="20"/>
      <c r="O373" s="20"/>
    </row>
    <row r="374" spans="10:15" x14ac:dyDescent="0.2">
      <c r="J374" s="20"/>
      <c r="K374" s="20"/>
      <c r="L374" s="20"/>
      <c r="M374" s="20"/>
      <c r="N374" s="20"/>
      <c r="O374" s="20"/>
    </row>
    <row r="375" spans="10:15" x14ac:dyDescent="0.2">
      <c r="J375" s="20"/>
      <c r="K375" s="20"/>
      <c r="L375" s="20"/>
      <c r="M375" s="20"/>
      <c r="N375" s="20"/>
      <c r="O375" s="20"/>
    </row>
    <row r="376" spans="10:15" x14ac:dyDescent="0.2">
      <c r="J376" s="20"/>
      <c r="K376" s="20"/>
      <c r="L376" s="20"/>
      <c r="M376" s="20"/>
      <c r="N376" s="20"/>
      <c r="O376" s="20"/>
    </row>
    <row r="377" spans="10:15" x14ac:dyDescent="0.2">
      <c r="J377" s="20"/>
      <c r="K377" s="20"/>
      <c r="L377" s="20"/>
      <c r="M377" s="20"/>
      <c r="N377" s="20"/>
      <c r="O377" s="20"/>
    </row>
    <row r="378" spans="10:15" x14ac:dyDescent="0.2">
      <c r="J378" s="20"/>
      <c r="K378" s="20"/>
      <c r="L378" s="20"/>
      <c r="M378" s="20"/>
      <c r="N378" s="20"/>
      <c r="O378" s="20"/>
    </row>
    <row r="379" spans="10:15" x14ac:dyDescent="0.2">
      <c r="J379" s="20"/>
      <c r="K379" s="20"/>
      <c r="L379" s="20"/>
      <c r="M379" s="20"/>
      <c r="N379" s="20"/>
      <c r="O379" s="20"/>
    </row>
    <row r="380" spans="10:15" x14ac:dyDescent="0.2">
      <c r="J380" s="20"/>
      <c r="K380" s="20"/>
      <c r="L380" s="20"/>
      <c r="M380" s="20"/>
      <c r="N380" s="20"/>
      <c r="O380" s="20"/>
    </row>
    <row r="381" spans="10:15" x14ac:dyDescent="0.2">
      <c r="J381" s="20"/>
      <c r="K381" s="20"/>
      <c r="L381" s="20"/>
      <c r="M381" s="20"/>
      <c r="N381" s="20"/>
      <c r="O381" s="20"/>
    </row>
    <row r="382" spans="10:15" x14ac:dyDescent="0.2">
      <c r="J382" s="20"/>
      <c r="K382" s="20"/>
      <c r="L382" s="20"/>
      <c r="M382" s="20"/>
      <c r="N382" s="20"/>
      <c r="O382" s="20"/>
    </row>
    <row r="383" spans="10:15" x14ac:dyDescent="0.2">
      <c r="J383" s="20"/>
      <c r="K383" s="20"/>
      <c r="L383" s="20"/>
      <c r="M383" s="20"/>
      <c r="N383" s="20"/>
      <c r="O383" s="20"/>
    </row>
    <row r="384" spans="10:15" x14ac:dyDescent="0.2">
      <c r="J384" s="20"/>
      <c r="K384" s="20"/>
      <c r="L384" s="20"/>
      <c r="M384" s="20"/>
      <c r="N384" s="20"/>
      <c r="O384" s="20"/>
    </row>
    <row r="385" spans="10:15" x14ac:dyDescent="0.2">
      <c r="J385" s="20"/>
      <c r="K385" s="20"/>
      <c r="L385" s="20"/>
      <c r="M385" s="20"/>
      <c r="N385" s="20"/>
      <c r="O385" s="20"/>
    </row>
    <row r="386" spans="10:15" x14ac:dyDescent="0.2">
      <c r="J386" s="20"/>
      <c r="K386" s="20"/>
      <c r="L386" s="20"/>
      <c r="M386" s="20"/>
      <c r="N386" s="20"/>
      <c r="O386" s="20"/>
    </row>
    <row r="387" spans="10:15" x14ac:dyDescent="0.2">
      <c r="J387" s="20"/>
      <c r="K387" s="20"/>
      <c r="L387" s="20"/>
      <c r="M387" s="20"/>
      <c r="N387" s="20"/>
      <c r="O387" s="20"/>
    </row>
    <row r="388" spans="10:15" x14ac:dyDescent="0.2">
      <c r="J388" s="20"/>
      <c r="K388" s="20"/>
      <c r="L388" s="20"/>
      <c r="M388" s="20"/>
      <c r="N388" s="20"/>
      <c r="O388" s="20"/>
    </row>
    <row r="389" spans="10:15" x14ac:dyDescent="0.2">
      <c r="J389" s="20"/>
      <c r="K389" s="20"/>
      <c r="L389" s="20"/>
      <c r="M389" s="20"/>
      <c r="N389" s="20"/>
      <c r="O389" s="20"/>
    </row>
    <row r="390" spans="10:15" x14ac:dyDescent="0.2">
      <c r="J390" s="20"/>
      <c r="K390" s="20"/>
      <c r="L390" s="20"/>
      <c r="M390" s="20"/>
      <c r="N390" s="20"/>
      <c r="O390" s="20"/>
    </row>
    <row r="391" spans="10:15" x14ac:dyDescent="0.2">
      <c r="J391" s="20"/>
      <c r="K391" s="20"/>
      <c r="L391" s="20"/>
      <c r="M391" s="20"/>
      <c r="N391" s="20"/>
      <c r="O391" s="20"/>
    </row>
    <row r="392" spans="10:15" x14ac:dyDescent="0.2">
      <c r="J392" s="20"/>
      <c r="K392" s="20"/>
      <c r="L392" s="20"/>
      <c r="M392" s="20"/>
      <c r="N392" s="20"/>
      <c r="O392" s="20"/>
    </row>
    <row r="393" spans="10:15" x14ac:dyDescent="0.2">
      <c r="J393" s="20"/>
      <c r="K393" s="20"/>
      <c r="L393" s="20"/>
      <c r="M393" s="20"/>
      <c r="N393" s="20"/>
      <c r="O393" s="20"/>
    </row>
    <row r="394" spans="10:15" x14ac:dyDescent="0.2">
      <c r="J394" s="20"/>
      <c r="K394" s="20"/>
      <c r="L394" s="20"/>
      <c r="M394" s="20"/>
      <c r="N394" s="20"/>
      <c r="O394" s="20"/>
    </row>
    <row r="395" spans="10:15" x14ac:dyDescent="0.2">
      <c r="J395" s="20"/>
      <c r="K395" s="20"/>
      <c r="L395" s="20"/>
      <c r="M395" s="20"/>
      <c r="N395" s="20"/>
      <c r="O395" s="20"/>
    </row>
    <row r="396" spans="10:15" x14ac:dyDescent="0.2">
      <c r="J396" s="20"/>
      <c r="K396" s="20"/>
      <c r="L396" s="20"/>
      <c r="M396" s="20"/>
      <c r="N396" s="20"/>
      <c r="O396" s="20"/>
    </row>
    <row r="397" spans="10:15" x14ac:dyDescent="0.2">
      <c r="J397" s="20"/>
      <c r="K397" s="20"/>
      <c r="L397" s="20"/>
      <c r="M397" s="20"/>
      <c r="N397" s="20"/>
      <c r="O397" s="20"/>
    </row>
    <row r="398" spans="10:15" x14ac:dyDescent="0.2">
      <c r="J398" s="20"/>
      <c r="K398" s="20"/>
      <c r="L398" s="20"/>
      <c r="M398" s="20"/>
      <c r="N398" s="20"/>
      <c r="O398" s="20"/>
    </row>
    <row r="399" spans="10:15" x14ac:dyDescent="0.2">
      <c r="J399" s="20"/>
      <c r="K399" s="20"/>
      <c r="L399" s="20"/>
      <c r="M399" s="20"/>
      <c r="N399" s="20"/>
      <c r="O399" s="20"/>
    </row>
    <row r="400" spans="10:15" x14ac:dyDescent="0.2">
      <c r="J400" s="20"/>
      <c r="K400" s="20"/>
      <c r="L400" s="20"/>
      <c r="M400" s="20"/>
      <c r="N400" s="20"/>
      <c r="O400" s="20"/>
    </row>
    <row r="401" spans="10:15" x14ac:dyDescent="0.2">
      <c r="J401" s="20"/>
      <c r="K401" s="20"/>
      <c r="L401" s="20"/>
      <c r="M401" s="20"/>
      <c r="N401" s="20"/>
      <c r="O401" s="20"/>
    </row>
    <row r="402" spans="10:15" x14ac:dyDescent="0.2">
      <c r="J402" s="20"/>
      <c r="K402" s="20"/>
      <c r="L402" s="20"/>
      <c r="M402" s="20"/>
      <c r="N402" s="20"/>
      <c r="O402" s="20"/>
    </row>
    <row r="403" spans="10:15" x14ac:dyDescent="0.2">
      <c r="J403" s="20"/>
      <c r="K403" s="20"/>
      <c r="L403" s="20"/>
      <c r="M403" s="20"/>
      <c r="N403" s="20"/>
      <c r="O403" s="20"/>
    </row>
    <row r="404" spans="10:15" x14ac:dyDescent="0.2">
      <c r="J404" s="20"/>
      <c r="K404" s="20"/>
      <c r="L404" s="20"/>
      <c r="M404" s="20"/>
      <c r="N404" s="20"/>
      <c r="O404" s="20"/>
    </row>
    <row r="405" spans="10:15" x14ac:dyDescent="0.2">
      <c r="J405" s="20"/>
      <c r="K405" s="20"/>
      <c r="L405" s="20"/>
      <c r="M405" s="20"/>
      <c r="N405" s="20"/>
      <c r="O405" s="20"/>
    </row>
    <row r="406" spans="10:15" x14ac:dyDescent="0.2">
      <c r="J406" s="20"/>
      <c r="K406" s="20"/>
      <c r="L406" s="20"/>
      <c r="M406" s="20"/>
      <c r="N406" s="20"/>
      <c r="O406" s="20"/>
    </row>
    <row r="407" spans="10:15" x14ac:dyDescent="0.2">
      <c r="J407" s="20"/>
      <c r="K407" s="20"/>
      <c r="L407" s="20"/>
      <c r="M407" s="20"/>
      <c r="N407" s="20"/>
      <c r="O407" s="20"/>
    </row>
    <row r="408" spans="10:15" x14ac:dyDescent="0.2">
      <c r="J408" s="20"/>
      <c r="K408" s="20"/>
      <c r="L408" s="20"/>
      <c r="M408" s="20"/>
      <c r="N408" s="20"/>
      <c r="O408" s="20"/>
    </row>
    <row r="409" spans="10:15" x14ac:dyDescent="0.2">
      <c r="J409" s="20"/>
      <c r="K409" s="20"/>
      <c r="L409" s="20"/>
      <c r="M409" s="20"/>
      <c r="N409" s="20"/>
      <c r="O409" s="20"/>
    </row>
    <row r="410" spans="10:15" x14ac:dyDescent="0.2">
      <c r="J410" s="20"/>
      <c r="K410" s="20"/>
      <c r="L410" s="20"/>
      <c r="M410" s="20"/>
      <c r="N410" s="20"/>
      <c r="O410" s="20"/>
    </row>
    <row r="411" spans="10:15" x14ac:dyDescent="0.2">
      <c r="J411" s="20"/>
      <c r="K411" s="20"/>
      <c r="L411" s="20"/>
      <c r="M411" s="20"/>
      <c r="N411" s="20"/>
      <c r="O411" s="20"/>
    </row>
    <row r="412" spans="10:15" x14ac:dyDescent="0.2">
      <c r="J412" s="20"/>
      <c r="K412" s="20"/>
      <c r="L412" s="20"/>
      <c r="M412" s="20"/>
      <c r="N412" s="20"/>
      <c r="O412" s="20"/>
    </row>
    <row r="413" spans="10:15" x14ac:dyDescent="0.2">
      <c r="J413" s="20"/>
      <c r="K413" s="20"/>
      <c r="L413" s="20"/>
      <c r="M413" s="20"/>
      <c r="N413" s="20"/>
      <c r="O413" s="20"/>
    </row>
    <row r="414" spans="10:15" x14ac:dyDescent="0.2">
      <c r="J414" s="20"/>
      <c r="K414" s="20"/>
      <c r="L414" s="20"/>
      <c r="M414" s="20"/>
      <c r="N414" s="20"/>
      <c r="O414" s="20"/>
    </row>
    <row r="415" spans="10:15" x14ac:dyDescent="0.2">
      <c r="J415" s="20"/>
      <c r="K415" s="20"/>
      <c r="L415" s="20"/>
      <c r="M415" s="20"/>
      <c r="N415" s="20"/>
      <c r="O415" s="20"/>
    </row>
    <row r="416" spans="10:15" x14ac:dyDescent="0.2">
      <c r="J416" s="20"/>
      <c r="K416" s="20"/>
      <c r="L416" s="20"/>
      <c r="M416" s="20"/>
      <c r="N416" s="20"/>
      <c r="O416" s="20"/>
    </row>
    <row r="417" spans="10:15" x14ac:dyDescent="0.2">
      <c r="J417" s="20"/>
      <c r="K417" s="20"/>
      <c r="L417" s="20"/>
      <c r="M417" s="20"/>
      <c r="N417" s="20"/>
      <c r="O417" s="20"/>
    </row>
    <row r="418" spans="10:15" x14ac:dyDescent="0.2">
      <c r="J418" s="20"/>
      <c r="K418" s="20"/>
      <c r="L418" s="20"/>
      <c r="M418" s="20"/>
      <c r="N418" s="20"/>
      <c r="O418" s="20"/>
    </row>
    <row r="419" spans="10:15" x14ac:dyDescent="0.2">
      <c r="J419" s="20"/>
      <c r="K419" s="20"/>
      <c r="L419" s="20"/>
      <c r="M419" s="20"/>
      <c r="N419" s="20"/>
      <c r="O419" s="20"/>
    </row>
    <row r="420" spans="10:15" x14ac:dyDescent="0.2">
      <c r="J420" s="20"/>
      <c r="K420" s="20"/>
      <c r="L420" s="20"/>
      <c r="M420" s="20"/>
      <c r="N420" s="20"/>
      <c r="O420" s="20"/>
    </row>
    <row r="421" spans="10:15" x14ac:dyDescent="0.2">
      <c r="J421" s="20"/>
      <c r="K421" s="20"/>
      <c r="L421" s="20"/>
      <c r="M421" s="20"/>
      <c r="N421" s="20"/>
      <c r="O421" s="20"/>
    </row>
    <row r="422" spans="10:15" x14ac:dyDescent="0.2">
      <c r="J422" s="20"/>
      <c r="K422" s="20"/>
      <c r="L422" s="20"/>
      <c r="M422" s="20"/>
      <c r="N422" s="20"/>
      <c r="O422" s="20"/>
    </row>
    <row r="423" spans="10:15" x14ac:dyDescent="0.2">
      <c r="J423" s="20"/>
      <c r="K423" s="20"/>
      <c r="L423" s="20"/>
      <c r="M423" s="20"/>
      <c r="N423" s="20"/>
      <c r="O423" s="20"/>
    </row>
    <row r="424" spans="10:15" x14ac:dyDescent="0.2">
      <c r="J424" s="20"/>
      <c r="K424" s="20"/>
      <c r="L424" s="20"/>
      <c r="M424" s="20"/>
      <c r="N424" s="20"/>
      <c r="O424" s="20"/>
    </row>
    <row r="425" spans="10:15" x14ac:dyDescent="0.2">
      <c r="J425" s="20"/>
      <c r="K425" s="20"/>
      <c r="L425" s="20"/>
      <c r="M425" s="20"/>
      <c r="N425" s="20"/>
      <c r="O425" s="20"/>
    </row>
    <row r="426" spans="10:15" x14ac:dyDescent="0.2">
      <c r="J426" s="20"/>
      <c r="K426" s="20"/>
      <c r="L426" s="20"/>
      <c r="M426" s="20"/>
      <c r="N426" s="20"/>
      <c r="O426" s="20"/>
    </row>
    <row r="427" spans="10:15" x14ac:dyDescent="0.2">
      <c r="J427" s="20"/>
      <c r="K427" s="20"/>
      <c r="L427" s="20"/>
      <c r="M427" s="20"/>
      <c r="N427" s="20"/>
      <c r="O427" s="20"/>
    </row>
    <row r="428" spans="10:15" x14ac:dyDescent="0.2">
      <c r="J428" s="20"/>
      <c r="K428" s="20"/>
      <c r="L428" s="20"/>
      <c r="M428" s="20"/>
      <c r="N428" s="20"/>
      <c r="O428" s="20"/>
    </row>
    <row r="429" spans="10:15" x14ac:dyDescent="0.2">
      <c r="J429" s="20"/>
      <c r="K429" s="20"/>
      <c r="L429" s="20"/>
      <c r="M429" s="20"/>
      <c r="N429" s="20"/>
      <c r="O429" s="20"/>
    </row>
    <row r="430" spans="10:15" x14ac:dyDescent="0.2">
      <c r="J430" s="20"/>
      <c r="K430" s="20"/>
      <c r="L430" s="20"/>
      <c r="M430" s="20"/>
      <c r="N430" s="20"/>
      <c r="O430" s="20"/>
    </row>
    <row r="431" spans="10:15" x14ac:dyDescent="0.2">
      <c r="J431" s="20"/>
      <c r="K431" s="20"/>
      <c r="L431" s="20"/>
      <c r="M431" s="20"/>
      <c r="N431" s="20"/>
      <c r="O431" s="20"/>
    </row>
    <row r="432" spans="10:15" x14ac:dyDescent="0.2">
      <c r="J432" s="20"/>
      <c r="K432" s="20"/>
      <c r="L432" s="20"/>
      <c r="M432" s="20"/>
      <c r="N432" s="20"/>
      <c r="O432" s="20"/>
    </row>
    <row r="433" spans="10:15" x14ac:dyDescent="0.2">
      <c r="J433" s="20"/>
      <c r="K433" s="20"/>
      <c r="L433" s="20"/>
      <c r="M433" s="20"/>
      <c r="N433" s="20"/>
      <c r="O433" s="20"/>
    </row>
    <row r="434" spans="10:15" x14ac:dyDescent="0.2">
      <c r="J434" s="20"/>
      <c r="K434" s="20"/>
      <c r="L434" s="20"/>
      <c r="M434" s="20"/>
      <c r="N434" s="20"/>
      <c r="O434" s="20"/>
    </row>
    <row r="435" spans="10:15" x14ac:dyDescent="0.2">
      <c r="J435" s="20"/>
      <c r="K435" s="20"/>
      <c r="L435" s="20"/>
      <c r="M435" s="20"/>
      <c r="N435" s="20"/>
      <c r="O435" s="20"/>
    </row>
    <row r="436" spans="10:15" x14ac:dyDescent="0.2">
      <c r="J436" s="20"/>
      <c r="K436" s="20"/>
      <c r="L436" s="20"/>
      <c r="M436" s="20"/>
      <c r="N436" s="20"/>
      <c r="O436" s="20"/>
    </row>
    <row r="437" spans="10:15" x14ac:dyDescent="0.2">
      <c r="J437" s="20"/>
      <c r="K437" s="20"/>
      <c r="L437" s="20"/>
      <c r="M437" s="20"/>
      <c r="N437" s="20"/>
      <c r="O437" s="20"/>
    </row>
    <row r="438" spans="10:15" x14ac:dyDescent="0.2">
      <c r="J438" s="20"/>
      <c r="K438" s="20"/>
      <c r="L438" s="20"/>
      <c r="M438" s="20"/>
      <c r="N438" s="20"/>
      <c r="O438" s="20"/>
    </row>
    <row r="439" spans="10:15" x14ac:dyDescent="0.2">
      <c r="J439" s="20"/>
      <c r="K439" s="20"/>
      <c r="L439" s="20"/>
      <c r="M439" s="20"/>
      <c r="N439" s="20"/>
      <c r="O439" s="20"/>
    </row>
    <row r="440" spans="10:15" x14ac:dyDescent="0.2">
      <c r="J440" s="20"/>
      <c r="K440" s="20"/>
      <c r="L440" s="20"/>
      <c r="M440" s="20"/>
      <c r="N440" s="20"/>
      <c r="O440" s="20"/>
    </row>
    <row r="441" spans="10:15" x14ac:dyDescent="0.2">
      <c r="J441" s="20"/>
      <c r="K441" s="20"/>
      <c r="L441" s="20"/>
      <c r="M441" s="20"/>
      <c r="N441" s="20"/>
      <c r="O441" s="20"/>
    </row>
    <row r="442" spans="10:15" x14ac:dyDescent="0.2">
      <c r="J442" s="20"/>
      <c r="K442" s="20"/>
      <c r="L442" s="20"/>
      <c r="M442" s="20"/>
      <c r="N442" s="20"/>
      <c r="O442" s="20"/>
    </row>
    <row r="443" spans="10:15" x14ac:dyDescent="0.2">
      <c r="J443" s="20"/>
      <c r="K443" s="20"/>
      <c r="L443" s="20"/>
      <c r="M443" s="20"/>
      <c r="N443" s="20"/>
      <c r="O443" s="20"/>
    </row>
    <row r="444" spans="10:15" x14ac:dyDescent="0.2">
      <c r="J444" s="20"/>
      <c r="K444" s="20"/>
      <c r="L444" s="20"/>
      <c r="M444" s="20"/>
      <c r="N444" s="20"/>
      <c r="O444" s="20"/>
    </row>
    <row r="445" spans="10:15" x14ac:dyDescent="0.2">
      <c r="J445" s="20"/>
      <c r="K445" s="20"/>
      <c r="L445" s="20"/>
      <c r="M445" s="20"/>
      <c r="N445" s="20"/>
      <c r="O445" s="20"/>
    </row>
    <row r="446" spans="10:15" x14ac:dyDescent="0.2">
      <c r="J446" s="20"/>
      <c r="K446" s="20"/>
      <c r="L446" s="20"/>
      <c r="M446" s="20"/>
      <c r="N446" s="20"/>
      <c r="O446" s="20"/>
    </row>
    <row r="447" spans="10:15" x14ac:dyDescent="0.2">
      <c r="J447" s="20"/>
      <c r="K447" s="20"/>
      <c r="L447" s="20"/>
      <c r="M447" s="20"/>
      <c r="N447" s="20"/>
      <c r="O447" s="20"/>
    </row>
    <row r="448" spans="10:15" x14ac:dyDescent="0.2">
      <c r="J448" s="20"/>
      <c r="K448" s="20"/>
      <c r="L448" s="20"/>
      <c r="M448" s="20"/>
      <c r="N448" s="20"/>
      <c r="O448" s="20"/>
    </row>
    <row r="449" spans="10:15" x14ac:dyDescent="0.2">
      <c r="J449" s="20"/>
      <c r="K449" s="20"/>
      <c r="L449" s="20"/>
      <c r="M449" s="20"/>
      <c r="N449" s="20"/>
      <c r="O449" s="20"/>
    </row>
    <row r="450" spans="10:15" x14ac:dyDescent="0.2">
      <c r="J450" s="20"/>
      <c r="K450" s="20"/>
      <c r="L450" s="20"/>
      <c r="M450" s="20"/>
      <c r="N450" s="20"/>
      <c r="O450" s="20"/>
    </row>
    <row r="451" spans="10:15" x14ac:dyDescent="0.2">
      <c r="J451" s="20"/>
      <c r="K451" s="20"/>
      <c r="L451" s="20"/>
      <c r="M451" s="20"/>
      <c r="N451" s="20"/>
      <c r="O451" s="20"/>
    </row>
    <row r="452" spans="10:15" x14ac:dyDescent="0.2">
      <c r="J452" s="20"/>
      <c r="K452" s="20"/>
      <c r="L452" s="20"/>
      <c r="M452" s="20"/>
      <c r="N452" s="20"/>
      <c r="O452" s="20"/>
    </row>
    <row r="453" spans="10:15" x14ac:dyDescent="0.2">
      <c r="J453" s="20"/>
      <c r="K453" s="20"/>
      <c r="L453" s="20"/>
      <c r="M453" s="20"/>
      <c r="N453" s="20"/>
      <c r="O453" s="20"/>
    </row>
    <row r="454" spans="10:15" x14ac:dyDescent="0.2">
      <c r="J454" s="20"/>
      <c r="K454" s="20"/>
      <c r="L454" s="20"/>
      <c r="M454" s="20"/>
      <c r="N454" s="20"/>
      <c r="O454" s="20"/>
    </row>
    <row r="455" spans="10:15" x14ac:dyDescent="0.2">
      <c r="J455" s="20"/>
      <c r="K455" s="20"/>
      <c r="L455" s="20"/>
      <c r="M455" s="20"/>
      <c r="N455" s="20"/>
      <c r="O455" s="20"/>
    </row>
    <row r="456" spans="10:15" x14ac:dyDescent="0.2">
      <c r="J456" s="20"/>
      <c r="K456" s="20"/>
      <c r="L456" s="20"/>
      <c r="M456" s="20"/>
      <c r="N456" s="20"/>
      <c r="O456" s="20"/>
    </row>
    <row r="457" spans="10:15" x14ac:dyDescent="0.2">
      <c r="J457" s="20"/>
      <c r="K457" s="20"/>
      <c r="L457" s="20"/>
      <c r="M457" s="20"/>
      <c r="N457" s="20"/>
      <c r="O457" s="20"/>
    </row>
    <row r="458" spans="10:15" x14ac:dyDescent="0.2">
      <c r="J458" s="20"/>
      <c r="K458" s="20"/>
      <c r="L458" s="20"/>
      <c r="M458" s="20"/>
      <c r="N458" s="20"/>
      <c r="O458" s="20"/>
    </row>
    <row r="459" spans="10:15" x14ac:dyDescent="0.2">
      <c r="J459" s="20"/>
      <c r="K459" s="20"/>
      <c r="L459" s="20"/>
      <c r="M459" s="20"/>
      <c r="N459" s="20"/>
      <c r="O459" s="20"/>
    </row>
    <row r="460" spans="10:15" x14ac:dyDescent="0.2">
      <c r="J460" s="20"/>
      <c r="K460" s="20"/>
      <c r="L460" s="20"/>
      <c r="M460" s="20"/>
      <c r="N460" s="20"/>
      <c r="O460" s="20"/>
    </row>
    <row r="461" spans="10:15" x14ac:dyDescent="0.2">
      <c r="J461" s="20"/>
      <c r="K461" s="20"/>
      <c r="L461" s="20"/>
      <c r="M461" s="20"/>
      <c r="N461" s="20"/>
      <c r="O461" s="20"/>
    </row>
    <row r="462" spans="10:15" x14ac:dyDescent="0.2">
      <c r="J462" s="20"/>
      <c r="K462" s="20"/>
      <c r="L462" s="20"/>
      <c r="M462" s="20"/>
      <c r="N462" s="20"/>
      <c r="O462" s="20"/>
    </row>
    <row r="463" spans="10:15" x14ac:dyDescent="0.2">
      <c r="J463" s="20"/>
      <c r="K463" s="20"/>
      <c r="L463" s="20"/>
      <c r="M463" s="20"/>
      <c r="N463" s="20"/>
      <c r="O463" s="20"/>
    </row>
    <row r="464" spans="10:15" x14ac:dyDescent="0.2">
      <c r="J464" s="20"/>
      <c r="K464" s="20"/>
      <c r="L464" s="20"/>
      <c r="M464" s="20"/>
      <c r="N464" s="20"/>
      <c r="O464" s="20"/>
    </row>
    <row r="465" spans="10:15" x14ac:dyDescent="0.2">
      <c r="J465" s="20"/>
      <c r="K465" s="20"/>
      <c r="L465" s="20"/>
      <c r="M465" s="20"/>
      <c r="N465" s="20"/>
      <c r="O465" s="20"/>
    </row>
    <row r="466" spans="10:15" x14ac:dyDescent="0.2">
      <c r="J466" s="20"/>
      <c r="K466" s="20"/>
      <c r="L466" s="20"/>
      <c r="M466" s="20"/>
      <c r="N466" s="20"/>
      <c r="O466" s="20"/>
    </row>
    <row r="467" spans="10:15" x14ac:dyDescent="0.2">
      <c r="J467" s="20"/>
      <c r="K467" s="20"/>
      <c r="L467" s="20"/>
      <c r="M467" s="20"/>
      <c r="N467" s="20"/>
      <c r="O467" s="20"/>
    </row>
    <row r="468" spans="10:15" x14ac:dyDescent="0.2">
      <c r="J468" s="20"/>
      <c r="K468" s="20"/>
      <c r="L468" s="20"/>
      <c r="M468" s="20"/>
      <c r="N468" s="20"/>
      <c r="O468" s="20"/>
    </row>
    <row r="469" spans="10:15" x14ac:dyDescent="0.2">
      <c r="J469" s="20"/>
      <c r="K469" s="20"/>
      <c r="L469" s="20"/>
      <c r="M469" s="20"/>
      <c r="N469" s="20"/>
      <c r="O469" s="20"/>
    </row>
    <row r="470" spans="10:15" x14ac:dyDescent="0.2">
      <c r="J470" s="20"/>
      <c r="K470" s="20"/>
      <c r="L470" s="20"/>
      <c r="M470" s="20"/>
      <c r="N470" s="20"/>
      <c r="O470" s="20"/>
    </row>
    <row r="471" spans="10:15" x14ac:dyDescent="0.2">
      <c r="J471" s="20"/>
      <c r="K471" s="20"/>
      <c r="L471" s="20"/>
      <c r="M471" s="20"/>
      <c r="N471" s="20"/>
      <c r="O471" s="20"/>
    </row>
    <row r="472" spans="10:15" x14ac:dyDescent="0.2">
      <c r="J472" s="20"/>
      <c r="K472" s="20"/>
      <c r="L472" s="20"/>
      <c r="M472" s="20"/>
      <c r="N472" s="20"/>
      <c r="O472" s="20"/>
    </row>
    <row r="473" spans="10:15" x14ac:dyDescent="0.2">
      <c r="J473" s="20"/>
      <c r="K473" s="20"/>
      <c r="L473" s="20"/>
      <c r="M473" s="20"/>
      <c r="N473" s="20"/>
      <c r="O473" s="20"/>
    </row>
    <row r="474" spans="10:15" x14ac:dyDescent="0.2">
      <c r="J474" s="20"/>
      <c r="K474" s="20"/>
      <c r="L474" s="20"/>
      <c r="M474" s="20"/>
      <c r="N474" s="20"/>
      <c r="O474" s="20"/>
    </row>
    <row r="475" spans="10:15" x14ac:dyDescent="0.2">
      <c r="J475" s="20"/>
      <c r="K475" s="20"/>
      <c r="L475" s="20"/>
      <c r="M475" s="20"/>
      <c r="N475" s="20"/>
      <c r="O475" s="20"/>
    </row>
    <row r="476" spans="10:15" x14ac:dyDescent="0.2">
      <c r="J476" s="20"/>
      <c r="K476" s="20"/>
      <c r="L476" s="20"/>
      <c r="M476" s="20"/>
      <c r="N476" s="20"/>
      <c r="O476" s="20"/>
    </row>
    <row r="477" spans="10:15" x14ac:dyDescent="0.2">
      <c r="J477" s="20"/>
      <c r="K477" s="20"/>
      <c r="L477" s="20"/>
      <c r="M477" s="20"/>
      <c r="N477" s="20"/>
      <c r="O477" s="20"/>
    </row>
    <row r="478" spans="10:15" x14ac:dyDescent="0.2">
      <c r="J478" s="20"/>
      <c r="K478" s="20"/>
      <c r="L478" s="20"/>
      <c r="M478" s="20"/>
      <c r="N478" s="20"/>
      <c r="O478" s="20"/>
    </row>
    <row r="479" spans="10:15" x14ac:dyDescent="0.2">
      <c r="J479" s="20"/>
      <c r="K479" s="20"/>
      <c r="L479" s="20"/>
      <c r="M479" s="20"/>
      <c r="N479" s="20"/>
      <c r="O479" s="20"/>
    </row>
    <row r="480" spans="10:15" x14ac:dyDescent="0.2">
      <c r="J480" s="20"/>
      <c r="K480" s="20"/>
      <c r="L480" s="20"/>
      <c r="M480" s="20"/>
      <c r="N480" s="20"/>
      <c r="O480" s="20"/>
    </row>
    <row r="481" spans="10:15" x14ac:dyDescent="0.2">
      <c r="J481" s="20"/>
      <c r="K481" s="20"/>
      <c r="L481" s="20"/>
      <c r="M481" s="20"/>
      <c r="N481" s="20"/>
      <c r="O481" s="20"/>
    </row>
    <row r="482" spans="10:15" x14ac:dyDescent="0.2">
      <c r="J482" s="20"/>
      <c r="K482" s="20"/>
      <c r="L482" s="20"/>
      <c r="M482" s="20"/>
      <c r="N482" s="20"/>
      <c r="O482" s="20"/>
    </row>
    <row r="483" spans="10:15" x14ac:dyDescent="0.2">
      <c r="J483" s="20"/>
      <c r="K483" s="20"/>
      <c r="L483" s="20"/>
      <c r="M483" s="20"/>
      <c r="N483" s="20"/>
      <c r="O483" s="20"/>
    </row>
    <row r="484" spans="10:15" x14ac:dyDescent="0.2">
      <c r="J484" s="20"/>
      <c r="K484" s="20"/>
      <c r="L484" s="20"/>
      <c r="M484" s="20"/>
      <c r="N484" s="20"/>
      <c r="O484" s="20"/>
    </row>
    <row r="485" spans="10:15" x14ac:dyDescent="0.2">
      <c r="J485" s="20"/>
      <c r="K485" s="20"/>
      <c r="L485" s="20"/>
      <c r="M485" s="20"/>
      <c r="N485" s="20"/>
      <c r="O485" s="20"/>
    </row>
    <row r="486" spans="10:15" x14ac:dyDescent="0.2">
      <c r="J486" s="20"/>
      <c r="K486" s="20"/>
      <c r="L486" s="20"/>
      <c r="M486" s="20"/>
      <c r="N486" s="20"/>
      <c r="O486" s="20"/>
    </row>
    <row r="487" spans="10:15" x14ac:dyDescent="0.2">
      <c r="J487" s="20"/>
      <c r="K487" s="20"/>
      <c r="L487" s="20"/>
      <c r="M487" s="20"/>
      <c r="N487" s="20"/>
      <c r="O487" s="20"/>
    </row>
    <row r="488" spans="10:15" x14ac:dyDescent="0.2">
      <c r="J488" s="20"/>
      <c r="K488" s="20"/>
      <c r="L488" s="20"/>
      <c r="M488" s="20"/>
      <c r="N488" s="20"/>
      <c r="O488" s="20"/>
    </row>
    <row r="489" spans="10:15" x14ac:dyDescent="0.2">
      <c r="J489" s="20"/>
      <c r="K489" s="20"/>
      <c r="L489" s="20"/>
      <c r="M489" s="20"/>
      <c r="N489" s="20"/>
      <c r="O489" s="20"/>
    </row>
    <row r="490" spans="10:15" x14ac:dyDescent="0.2">
      <c r="J490" s="20"/>
      <c r="K490" s="20"/>
      <c r="L490" s="20"/>
      <c r="M490" s="20"/>
      <c r="N490" s="20"/>
      <c r="O490" s="20"/>
    </row>
    <row r="491" spans="10:15" x14ac:dyDescent="0.2">
      <c r="J491" s="20"/>
      <c r="K491" s="20"/>
      <c r="L491" s="20"/>
      <c r="M491" s="20"/>
      <c r="N491" s="20"/>
      <c r="O491" s="20"/>
    </row>
    <row r="492" spans="10:15" x14ac:dyDescent="0.2">
      <c r="J492" s="20"/>
      <c r="K492" s="20"/>
      <c r="L492" s="20"/>
      <c r="M492" s="20"/>
      <c r="N492" s="20"/>
      <c r="O492" s="20"/>
    </row>
    <row r="493" spans="10:15" x14ac:dyDescent="0.2">
      <c r="J493" s="20"/>
      <c r="K493" s="20"/>
      <c r="L493" s="20"/>
      <c r="M493" s="20"/>
      <c r="N493" s="20"/>
      <c r="O493" s="20"/>
    </row>
    <row r="494" spans="10:15" x14ac:dyDescent="0.2">
      <c r="J494" s="20"/>
      <c r="K494" s="20"/>
      <c r="L494" s="20"/>
      <c r="M494" s="20"/>
      <c r="N494" s="20"/>
      <c r="O494" s="20"/>
    </row>
    <row r="495" spans="10:15" x14ac:dyDescent="0.2">
      <c r="J495" s="20"/>
      <c r="K495" s="20"/>
      <c r="L495" s="20"/>
      <c r="M495" s="20"/>
      <c r="N495" s="20"/>
      <c r="O495" s="20"/>
    </row>
    <row r="496" spans="10:15" x14ac:dyDescent="0.2">
      <c r="J496" s="20"/>
      <c r="K496" s="20"/>
      <c r="L496" s="20"/>
      <c r="M496" s="20"/>
      <c r="N496" s="20"/>
      <c r="O496" s="20"/>
    </row>
    <row r="497" spans="10:15" x14ac:dyDescent="0.2">
      <c r="J497" s="20"/>
      <c r="K497" s="20"/>
      <c r="L497" s="20"/>
      <c r="M497" s="20"/>
      <c r="N497" s="20"/>
      <c r="O497" s="20"/>
    </row>
    <row r="498" spans="10:15" x14ac:dyDescent="0.2">
      <c r="J498" s="20"/>
      <c r="K498" s="20"/>
      <c r="L498" s="20"/>
      <c r="M498" s="20"/>
      <c r="N498" s="20"/>
      <c r="O498" s="20"/>
    </row>
    <row r="499" spans="10:15" x14ac:dyDescent="0.2">
      <c r="J499" s="20"/>
      <c r="K499" s="20"/>
      <c r="L499" s="20"/>
      <c r="M499" s="20"/>
      <c r="N499" s="20"/>
      <c r="O499" s="20"/>
    </row>
    <row r="500" spans="10:15" x14ac:dyDescent="0.2">
      <c r="J500" s="20"/>
      <c r="K500" s="20"/>
      <c r="L500" s="20"/>
      <c r="M500" s="20"/>
      <c r="N500" s="20"/>
      <c r="O500" s="20"/>
    </row>
    <row r="501" spans="10:15" x14ac:dyDescent="0.2">
      <c r="J501" s="20"/>
      <c r="K501" s="20"/>
      <c r="L501" s="20"/>
      <c r="M501" s="20"/>
      <c r="N501" s="20"/>
      <c r="O501" s="20"/>
    </row>
    <row r="502" spans="10:15" x14ac:dyDescent="0.2">
      <c r="J502" s="20"/>
      <c r="K502" s="20"/>
      <c r="L502" s="20"/>
      <c r="M502" s="20"/>
      <c r="N502" s="20"/>
      <c r="O502" s="20"/>
    </row>
    <row r="503" spans="10:15" x14ac:dyDescent="0.2">
      <c r="J503" s="20"/>
      <c r="K503" s="20"/>
      <c r="L503" s="20"/>
      <c r="M503" s="20"/>
      <c r="N503" s="20"/>
      <c r="O503" s="20"/>
    </row>
    <row r="504" spans="10:15" x14ac:dyDescent="0.2">
      <c r="J504" s="20"/>
      <c r="K504" s="20"/>
      <c r="L504" s="20"/>
      <c r="M504" s="20"/>
      <c r="N504" s="20"/>
      <c r="O504" s="20"/>
    </row>
    <row r="505" spans="10:15" x14ac:dyDescent="0.2">
      <c r="J505" s="20"/>
      <c r="K505" s="20"/>
      <c r="L505" s="20"/>
      <c r="M505" s="20"/>
      <c r="N505" s="20"/>
      <c r="O505" s="20"/>
    </row>
    <row r="506" spans="10:15" x14ac:dyDescent="0.2">
      <c r="J506" s="20"/>
      <c r="K506" s="20"/>
      <c r="L506" s="20"/>
      <c r="M506" s="20"/>
      <c r="N506" s="20"/>
      <c r="O506" s="20"/>
    </row>
    <row r="507" spans="10:15" x14ac:dyDescent="0.2">
      <c r="J507" s="20"/>
      <c r="K507" s="20"/>
      <c r="L507" s="20"/>
      <c r="M507" s="20"/>
      <c r="N507" s="20"/>
      <c r="O507" s="20"/>
    </row>
    <row r="508" spans="10:15" x14ac:dyDescent="0.2">
      <c r="J508" s="20"/>
      <c r="K508" s="20"/>
      <c r="L508" s="20"/>
      <c r="M508" s="20"/>
      <c r="N508" s="20"/>
      <c r="O508" s="20"/>
    </row>
    <row r="509" spans="10:15" x14ac:dyDescent="0.2">
      <c r="J509" s="20"/>
      <c r="K509" s="20"/>
      <c r="L509" s="20"/>
      <c r="M509" s="20"/>
      <c r="N509" s="20"/>
      <c r="O509" s="20"/>
    </row>
    <row r="510" spans="10:15" x14ac:dyDescent="0.2">
      <c r="J510" s="20"/>
      <c r="K510" s="20"/>
      <c r="L510" s="20"/>
      <c r="M510" s="20"/>
      <c r="N510" s="20"/>
      <c r="O510" s="20"/>
    </row>
    <row r="511" spans="10:15" x14ac:dyDescent="0.2">
      <c r="J511" s="20"/>
      <c r="K511" s="20"/>
      <c r="L511" s="20"/>
      <c r="M511" s="20"/>
      <c r="N511" s="20"/>
      <c r="O511" s="20"/>
    </row>
    <row r="512" spans="10:15" x14ac:dyDescent="0.2">
      <c r="J512" s="20"/>
      <c r="K512" s="20"/>
      <c r="L512" s="20"/>
      <c r="M512" s="20"/>
      <c r="N512" s="20"/>
      <c r="O512" s="20"/>
    </row>
    <row r="513" spans="10:15" x14ac:dyDescent="0.2">
      <c r="J513" s="20"/>
      <c r="K513" s="20"/>
      <c r="L513" s="20"/>
      <c r="M513" s="20"/>
      <c r="N513" s="20"/>
      <c r="O513" s="20"/>
    </row>
    <row r="514" spans="10:15" x14ac:dyDescent="0.2">
      <c r="J514" s="20"/>
      <c r="K514" s="20"/>
      <c r="L514" s="20"/>
      <c r="M514" s="20"/>
      <c r="N514" s="20"/>
      <c r="O514" s="20"/>
    </row>
    <row r="515" spans="10:15" x14ac:dyDescent="0.2">
      <c r="J515" s="20"/>
      <c r="K515" s="20"/>
      <c r="L515" s="20"/>
      <c r="M515" s="20"/>
      <c r="N515" s="20"/>
      <c r="O515" s="20"/>
    </row>
    <row r="516" spans="10:15" x14ac:dyDescent="0.2">
      <c r="J516" s="20"/>
      <c r="K516" s="20"/>
      <c r="L516" s="20"/>
      <c r="M516" s="20"/>
      <c r="N516" s="20"/>
      <c r="O516" s="20"/>
    </row>
    <row r="517" spans="10:15" x14ac:dyDescent="0.2">
      <c r="J517" s="20"/>
      <c r="K517" s="20"/>
      <c r="L517" s="20"/>
      <c r="M517" s="20"/>
      <c r="N517" s="20"/>
      <c r="O517" s="20"/>
    </row>
    <row r="518" spans="10:15" x14ac:dyDescent="0.2">
      <c r="J518" s="20"/>
      <c r="K518" s="20"/>
      <c r="L518" s="20"/>
      <c r="M518" s="20"/>
      <c r="N518" s="20"/>
      <c r="O518" s="20"/>
    </row>
    <row r="519" spans="10:15" x14ac:dyDescent="0.2">
      <c r="J519" s="20"/>
      <c r="K519" s="20"/>
      <c r="L519" s="20"/>
      <c r="M519" s="20"/>
      <c r="N519" s="20"/>
      <c r="O519" s="20"/>
    </row>
    <row r="520" spans="10:15" x14ac:dyDescent="0.2">
      <c r="J520" s="20"/>
      <c r="K520" s="20"/>
      <c r="L520" s="20"/>
      <c r="M520" s="20"/>
      <c r="N520" s="20"/>
      <c r="O520" s="20"/>
    </row>
    <row r="521" spans="10:15" x14ac:dyDescent="0.2">
      <c r="J521" s="20"/>
      <c r="K521" s="20"/>
      <c r="L521" s="20"/>
      <c r="M521" s="20"/>
      <c r="N521" s="20"/>
      <c r="O521" s="20"/>
    </row>
    <row r="522" spans="10:15" x14ac:dyDescent="0.2">
      <c r="J522" s="20"/>
      <c r="K522" s="20"/>
      <c r="L522" s="20"/>
      <c r="M522" s="20"/>
      <c r="N522" s="20"/>
      <c r="O522" s="20"/>
    </row>
    <row r="523" spans="10:15" x14ac:dyDescent="0.2">
      <c r="J523" s="20"/>
      <c r="K523" s="20"/>
      <c r="L523" s="20"/>
      <c r="M523" s="20"/>
      <c r="N523" s="20"/>
      <c r="O523" s="20"/>
    </row>
    <row r="524" spans="10:15" x14ac:dyDescent="0.2">
      <c r="J524" s="20"/>
      <c r="K524" s="20"/>
      <c r="L524" s="20"/>
      <c r="M524" s="20"/>
      <c r="N524" s="20"/>
      <c r="O524" s="20"/>
    </row>
    <row r="525" spans="10:15" x14ac:dyDescent="0.2">
      <c r="J525" s="20"/>
      <c r="K525" s="20"/>
      <c r="L525" s="20"/>
      <c r="M525" s="20"/>
      <c r="N525" s="20"/>
      <c r="O525" s="20"/>
    </row>
    <row r="526" spans="10:15" x14ac:dyDescent="0.2">
      <c r="J526" s="20"/>
      <c r="K526" s="20"/>
      <c r="L526" s="20"/>
      <c r="M526" s="20"/>
      <c r="N526" s="20"/>
      <c r="O526" s="20"/>
    </row>
    <row r="527" spans="10:15" x14ac:dyDescent="0.2">
      <c r="J527" s="20"/>
      <c r="K527" s="20"/>
      <c r="L527" s="20"/>
      <c r="M527" s="20"/>
      <c r="N527" s="20"/>
      <c r="O527" s="20"/>
    </row>
    <row r="528" spans="10:15" x14ac:dyDescent="0.2">
      <c r="J528" s="20"/>
      <c r="K528" s="20"/>
      <c r="L528" s="20"/>
      <c r="M528" s="20"/>
      <c r="N528" s="20"/>
      <c r="O528" s="20"/>
    </row>
    <row r="529" spans="10:15" x14ac:dyDescent="0.2">
      <c r="J529" s="20"/>
      <c r="K529" s="20"/>
      <c r="L529" s="20"/>
      <c r="M529" s="20"/>
      <c r="N529" s="20"/>
      <c r="O529" s="20"/>
    </row>
    <row r="530" spans="10:15" x14ac:dyDescent="0.2">
      <c r="J530" s="20"/>
      <c r="K530" s="20"/>
      <c r="L530" s="20"/>
      <c r="M530" s="20"/>
      <c r="N530" s="20"/>
      <c r="O530" s="20"/>
    </row>
    <row r="531" spans="10:15" x14ac:dyDescent="0.2">
      <c r="J531" s="20"/>
      <c r="K531" s="20"/>
      <c r="L531" s="20"/>
      <c r="M531" s="20"/>
      <c r="N531" s="20"/>
      <c r="O531" s="20"/>
    </row>
    <row r="532" spans="10:15" x14ac:dyDescent="0.2">
      <c r="J532" s="20"/>
      <c r="K532" s="20"/>
      <c r="L532" s="20"/>
      <c r="M532" s="20"/>
      <c r="N532" s="20"/>
      <c r="O532" s="20"/>
    </row>
    <row r="533" spans="10:15" x14ac:dyDescent="0.2">
      <c r="J533" s="20"/>
      <c r="K533" s="20"/>
      <c r="L533" s="20"/>
      <c r="M533" s="20"/>
      <c r="N533" s="20"/>
      <c r="O533" s="20"/>
    </row>
    <row r="534" spans="10:15" x14ac:dyDescent="0.2">
      <c r="J534" s="20"/>
      <c r="K534" s="20"/>
      <c r="L534" s="20"/>
      <c r="M534" s="20"/>
      <c r="N534" s="20"/>
      <c r="O534" s="20"/>
    </row>
    <row r="535" spans="10:15" x14ac:dyDescent="0.2">
      <c r="J535" s="20"/>
      <c r="K535" s="20"/>
      <c r="L535" s="20"/>
      <c r="M535" s="20"/>
      <c r="N535" s="20"/>
      <c r="O535" s="20"/>
    </row>
    <row r="536" spans="10:15" x14ac:dyDescent="0.2">
      <c r="J536" s="20"/>
      <c r="K536" s="20"/>
      <c r="L536" s="20"/>
      <c r="M536" s="20"/>
      <c r="N536" s="20"/>
      <c r="O536" s="20"/>
    </row>
    <row r="537" spans="10:15" x14ac:dyDescent="0.2">
      <c r="J537" s="20"/>
      <c r="K537" s="20"/>
      <c r="L537" s="20"/>
      <c r="M537" s="20"/>
      <c r="N537" s="20"/>
      <c r="O537" s="20"/>
    </row>
    <row r="538" spans="10:15" x14ac:dyDescent="0.2">
      <c r="J538" s="20"/>
      <c r="K538" s="20"/>
      <c r="L538" s="20"/>
      <c r="M538" s="20"/>
      <c r="N538" s="20"/>
      <c r="O538" s="20"/>
    </row>
    <row r="539" spans="10:15" x14ac:dyDescent="0.2">
      <c r="J539" s="20"/>
      <c r="K539" s="20"/>
      <c r="L539" s="20"/>
      <c r="M539" s="20"/>
      <c r="N539" s="20"/>
      <c r="O539" s="20"/>
    </row>
    <row r="540" spans="10:15" x14ac:dyDescent="0.2">
      <c r="J540" s="20"/>
      <c r="K540" s="20"/>
      <c r="L540" s="20"/>
      <c r="M540" s="20"/>
      <c r="N540" s="20"/>
      <c r="O540" s="20"/>
    </row>
    <row r="541" spans="10:15" x14ac:dyDescent="0.2">
      <c r="J541" s="20"/>
      <c r="K541" s="20"/>
      <c r="L541" s="20"/>
      <c r="M541" s="20"/>
      <c r="N541" s="20"/>
      <c r="O541" s="20"/>
    </row>
    <row r="542" spans="10:15" x14ac:dyDescent="0.2">
      <c r="J542" s="20"/>
      <c r="K542" s="20"/>
      <c r="L542" s="20"/>
      <c r="M542" s="20"/>
      <c r="N542" s="20"/>
      <c r="O542" s="20"/>
    </row>
    <row r="543" spans="10:15" x14ac:dyDescent="0.2">
      <c r="J543" s="20"/>
      <c r="K543" s="20"/>
      <c r="L543" s="20"/>
      <c r="M543" s="20"/>
      <c r="N543" s="20"/>
      <c r="O543" s="20"/>
    </row>
    <row r="544" spans="10:15" x14ac:dyDescent="0.2">
      <c r="J544" s="20"/>
      <c r="K544" s="20"/>
      <c r="L544" s="20"/>
      <c r="M544" s="20"/>
      <c r="N544" s="20"/>
      <c r="O544" s="20"/>
    </row>
    <row r="545" spans="10:15" x14ac:dyDescent="0.2">
      <c r="J545" s="20"/>
      <c r="K545" s="20"/>
      <c r="L545" s="20"/>
      <c r="M545" s="20"/>
      <c r="N545" s="20"/>
      <c r="O545" s="20"/>
    </row>
    <row r="546" spans="10:15" x14ac:dyDescent="0.2">
      <c r="J546" s="20"/>
      <c r="K546" s="20"/>
      <c r="L546" s="20"/>
      <c r="M546" s="20"/>
      <c r="N546" s="20"/>
      <c r="O546" s="20"/>
    </row>
    <row r="547" spans="10:15" x14ac:dyDescent="0.2">
      <c r="J547" s="20"/>
      <c r="K547" s="20"/>
      <c r="L547" s="20"/>
      <c r="M547" s="20"/>
      <c r="N547" s="20"/>
      <c r="O547" s="20"/>
    </row>
    <row r="548" spans="10:15" x14ac:dyDescent="0.2">
      <c r="J548" s="20"/>
      <c r="K548" s="20"/>
      <c r="L548" s="20"/>
      <c r="M548" s="20"/>
      <c r="N548" s="20"/>
      <c r="O548" s="20"/>
    </row>
    <row r="549" spans="10:15" x14ac:dyDescent="0.2">
      <c r="J549" s="20"/>
      <c r="K549" s="20"/>
      <c r="L549" s="20"/>
      <c r="M549" s="20"/>
      <c r="N549" s="20"/>
      <c r="O549" s="20"/>
    </row>
    <row r="550" spans="10:15" x14ac:dyDescent="0.2">
      <c r="J550" s="20"/>
      <c r="K550" s="20"/>
      <c r="L550" s="20"/>
      <c r="M550" s="20"/>
      <c r="N550" s="20"/>
      <c r="O550" s="20"/>
    </row>
    <row r="551" spans="10:15" x14ac:dyDescent="0.2">
      <c r="J551" s="20"/>
      <c r="K551" s="20"/>
      <c r="L551" s="20"/>
      <c r="M551" s="20"/>
      <c r="N551" s="20"/>
      <c r="O551" s="20"/>
    </row>
    <row r="552" spans="10:15" x14ac:dyDescent="0.2">
      <c r="J552" s="20"/>
      <c r="K552" s="20"/>
      <c r="L552" s="20"/>
      <c r="M552" s="20"/>
      <c r="N552" s="20"/>
      <c r="O552" s="20"/>
    </row>
    <row r="553" spans="10:15" x14ac:dyDescent="0.2">
      <c r="J553" s="20"/>
      <c r="K553" s="20"/>
      <c r="L553" s="20"/>
      <c r="M553" s="20"/>
      <c r="N553" s="20"/>
      <c r="O553" s="20"/>
    </row>
    <row r="554" spans="10:15" x14ac:dyDescent="0.2">
      <c r="J554" s="20"/>
      <c r="K554" s="20"/>
      <c r="L554" s="20"/>
      <c r="M554" s="20"/>
      <c r="N554" s="20"/>
      <c r="O554" s="20"/>
    </row>
    <row r="555" spans="10:15" x14ac:dyDescent="0.2">
      <c r="J555" s="20"/>
      <c r="K555" s="20"/>
      <c r="L555" s="20"/>
      <c r="M555" s="20"/>
      <c r="N555" s="20"/>
      <c r="O555" s="20"/>
    </row>
    <row r="556" spans="10:15" x14ac:dyDescent="0.2">
      <c r="J556" s="20"/>
      <c r="K556" s="20"/>
      <c r="L556" s="20"/>
      <c r="M556" s="20"/>
      <c r="N556" s="20"/>
      <c r="O556" s="20"/>
    </row>
    <row r="557" spans="10:15" x14ac:dyDescent="0.2">
      <c r="J557" s="20"/>
      <c r="K557" s="20"/>
      <c r="L557" s="20"/>
      <c r="M557" s="20"/>
      <c r="N557" s="20"/>
      <c r="O557" s="20"/>
    </row>
    <row r="558" spans="10:15" x14ac:dyDescent="0.2">
      <c r="J558" s="20"/>
      <c r="K558" s="20"/>
      <c r="L558" s="20"/>
      <c r="M558" s="20"/>
      <c r="N558" s="20"/>
      <c r="O558" s="20"/>
    </row>
    <row r="559" spans="10:15" x14ac:dyDescent="0.2">
      <c r="J559" s="20"/>
      <c r="K559" s="20"/>
      <c r="L559" s="20"/>
      <c r="M559" s="20"/>
      <c r="N559" s="20"/>
      <c r="O559" s="20"/>
    </row>
    <row r="560" spans="10:15" x14ac:dyDescent="0.2">
      <c r="J560" s="20"/>
      <c r="K560" s="20"/>
      <c r="L560" s="20"/>
      <c r="M560" s="20"/>
      <c r="N560" s="20"/>
      <c r="O560" s="20"/>
    </row>
    <row r="561" spans="10:15" x14ac:dyDescent="0.2">
      <c r="J561" s="20"/>
      <c r="K561" s="20"/>
      <c r="L561" s="20"/>
      <c r="M561" s="20"/>
      <c r="N561" s="20"/>
      <c r="O561" s="20"/>
    </row>
    <row r="562" spans="10:15" x14ac:dyDescent="0.2">
      <c r="J562" s="20"/>
      <c r="K562" s="20"/>
      <c r="L562" s="20"/>
      <c r="M562" s="20"/>
      <c r="N562" s="20"/>
      <c r="O562" s="20"/>
    </row>
    <row r="563" spans="10:15" x14ac:dyDescent="0.2">
      <c r="J563" s="20"/>
      <c r="K563" s="20"/>
      <c r="L563" s="20"/>
      <c r="M563" s="20"/>
      <c r="N563" s="20"/>
      <c r="O563" s="20"/>
    </row>
    <row r="564" spans="10:15" x14ac:dyDescent="0.2">
      <c r="J564" s="20"/>
      <c r="K564" s="20"/>
      <c r="L564" s="20"/>
      <c r="M564" s="20"/>
      <c r="N564" s="20"/>
      <c r="O564" s="20"/>
    </row>
    <row r="565" spans="10:15" x14ac:dyDescent="0.2">
      <c r="J565" s="20"/>
      <c r="K565" s="20"/>
      <c r="L565" s="20"/>
      <c r="M565" s="20"/>
      <c r="N565" s="20"/>
      <c r="O565" s="20"/>
    </row>
    <row r="566" spans="10:15" x14ac:dyDescent="0.2">
      <c r="J566" s="20"/>
      <c r="K566" s="20"/>
      <c r="L566" s="20"/>
      <c r="M566" s="20"/>
      <c r="N566" s="20"/>
      <c r="O566" s="20"/>
    </row>
    <row r="567" spans="10:15" x14ac:dyDescent="0.2">
      <c r="J567" s="20"/>
      <c r="K567" s="20"/>
      <c r="L567" s="20"/>
      <c r="M567" s="20"/>
      <c r="N567" s="20"/>
      <c r="O567" s="20"/>
    </row>
    <row r="568" spans="10:15" x14ac:dyDescent="0.2">
      <c r="J568" s="20"/>
      <c r="K568" s="20"/>
      <c r="L568" s="20"/>
      <c r="M568" s="20"/>
      <c r="N568" s="20"/>
      <c r="O568" s="20"/>
    </row>
    <row r="569" spans="10:15" x14ac:dyDescent="0.2">
      <c r="J569" s="20"/>
      <c r="K569" s="20"/>
      <c r="L569" s="20"/>
      <c r="M569" s="20"/>
      <c r="N569" s="20"/>
      <c r="O569" s="20"/>
    </row>
    <row r="570" spans="10:15" x14ac:dyDescent="0.2">
      <c r="J570" s="20"/>
      <c r="K570" s="20"/>
      <c r="L570" s="20"/>
      <c r="M570" s="20"/>
      <c r="N570" s="20"/>
      <c r="O570" s="20"/>
    </row>
    <row r="571" spans="10:15" x14ac:dyDescent="0.2">
      <c r="J571" s="20"/>
      <c r="K571" s="20"/>
      <c r="L571" s="20"/>
      <c r="M571" s="20"/>
      <c r="N571" s="20"/>
      <c r="O571" s="20"/>
    </row>
    <row r="572" spans="10:15" x14ac:dyDescent="0.2">
      <c r="J572" s="20"/>
      <c r="K572" s="20"/>
      <c r="L572" s="20"/>
      <c r="M572" s="20"/>
      <c r="N572" s="20"/>
      <c r="O572" s="20"/>
    </row>
    <row r="573" spans="10:15" x14ac:dyDescent="0.2">
      <c r="J573" s="20"/>
      <c r="K573" s="20"/>
      <c r="L573" s="20"/>
      <c r="M573" s="20"/>
      <c r="N573" s="20"/>
      <c r="O573" s="20"/>
    </row>
    <row r="574" spans="10:15" x14ac:dyDescent="0.2">
      <c r="J574" s="20"/>
      <c r="K574" s="20"/>
      <c r="L574" s="20"/>
      <c r="M574" s="20"/>
      <c r="N574" s="20"/>
      <c r="O574" s="20"/>
    </row>
    <row r="575" spans="10:15" x14ac:dyDescent="0.2">
      <c r="J575" s="20"/>
      <c r="K575" s="20"/>
      <c r="L575" s="20"/>
      <c r="M575" s="20"/>
      <c r="N575" s="20"/>
      <c r="O575" s="20"/>
    </row>
    <row r="576" spans="10:15" x14ac:dyDescent="0.2">
      <c r="J576" s="20"/>
      <c r="K576" s="20"/>
      <c r="L576" s="20"/>
      <c r="M576" s="20"/>
      <c r="N576" s="20"/>
      <c r="O576" s="20"/>
    </row>
    <row r="577" spans="10:15" x14ac:dyDescent="0.2">
      <c r="J577" s="20"/>
      <c r="K577" s="20"/>
      <c r="L577" s="20"/>
      <c r="M577" s="20"/>
      <c r="N577" s="20"/>
      <c r="O577" s="20"/>
    </row>
    <row r="578" spans="10:15" x14ac:dyDescent="0.2">
      <c r="J578" s="20"/>
      <c r="K578" s="20"/>
      <c r="L578" s="20"/>
      <c r="M578" s="20"/>
      <c r="N578" s="20"/>
      <c r="O578" s="20"/>
    </row>
    <row r="579" spans="10:15" x14ac:dyDescent="0.2">
      <c r="J579" s="20"/>
      <c r="K579" s="20"/>
      <c r="L579" s="20"/>
      <c r="M579" s="20"/>
      <c r="N579" s="20"/>
      <c r="O579" s="20"/>
    </row>
    <row r="580" spans="10:15" x14ac:dyDescent="0.2">
      <c r="J580" s="20"/>
      <c r="K580" s="20"/>
      <c r="L580" s="20"/>
      <c r="M580" s="20"/>
      <c r="N580" s="20"/>
      <c r="O580" s="20"/>
    </row>
    <row r="581" spans="10:15" x14ac:dyDescent="0.2">
      <c r="J581" s="20"/>
      <c r="K581" s="20"/>
      <c r="L581" s="20"/>
      <c r="M581" s="20"/>
      <c r="N581" s="20"/>
      <c r="O581" s="20"/>
    </row>
    <row r="582" spans="10:15" x14ac:dyDescent="0.2">
      <c r="J582" s="20"/>
      <c r="K582" s="20"/>
      <c r="L582" s="20"/>
      <c r="M582" s="20"/>
      <c r="N582" s="20"/>
      <c r="O582" s="20"/>
    </row>
    <row r="583" spans="10:15" x14ac:dyDescent="0.2">
      <c r="J583" s="20"/>
      <c r="K583" s="20"/>
      <c r="L583" s="20"/>
      <c r="M583" s="20"/>
      <c r="N583" s="20"/>
      <c r="O583" s="20"/>
    </row>
    <row r="584" spans="10:15" x14ac:dyDescent="0.2">
      <c r="J584" s="20"/>
      <c r="K584" s="20"/>
      <c r="L584" s="20"/>
      <c r="M584" s="20"/>
      <c r="N584" s="20"/>
      <c r="O584" s="20"/>
    </row>
    <row r="585" spans="10:15" x14ac:dyDescent="0.2">
      <c r="J585" s="20"/>
      <c r="K585" s="20"/>
      <c r="L585" s="20"/>
      <c r="M585" s="20"/>
      <c r="N585" s="20"/>
      <c r="O585" s="20"/>
    </row>
    <row r="586" spans="10:15" x14ac:dyDescent="0.2">
      <c r="J586" s="20"/>
      <c r="K586" s="20"/>
      <c r="L586" s="20"/>
      <c r="M586" s="20"/>
      <c r="N586" s="20"/>
      <c r="O586" s="20"/>
    </row>
    <row r="587" spans="10:15" x14ac:dyDescent="0.2">
      <c r="J587" s="20"/>
      <c r="K587" s="20"/>
      <c r="L587" s="20"/>
      <c r="M587" s="20"/>
      <c r="N587" s="20"/>
      <c r="O587" s="20"/>
    </row>
    <row r="588" spans="10:15" x14ac:dyDescent="0.2">
      <c r="J588" s="20"/>
      <c r="K588" s="20"/>
      <c r="L588" s="20"/>
      <c r="M588" s="20"/>
      <c r="N588" s="20"/>
      <c r="O588" s="20"/>
    </row>
    <row r="589" spans="10:15" x14ac:dyDescent="0.2">
      <c r="J589" s="20"/>
      <c r="K589" s="20"/>
      <c r="L589" s="20"/>
      <c r="M589" s="20"/>
      <c r="N589" s="20"/>
      <c r="O589" s="20"/>
    </row>
    <row r="590" spans="10:15" x14ac:dyDescent="0.2">
      <c r="J590" s="20"/>
      <c r="K590" s="20"/>
      <c r="L590" s="20"/>
      <c r="M590" s="20"/>
      <c r="N590" s="20"/>
      <c r="O590" s="20"/>
    </row>
    <row r="591" spans="10:15" x14ac:dyDescent="0.2">
      <c r="J591" s="20"/>
      <c r="K591" s="20"/>
      <c r="L591" s="20"/>
      <c r="M591" s="20"/>
      <c r="N591" s="20"/>
      <c r="O591" s="20"/>
    </row>
    <row r="592" spans="10:15" x14ac:dyDescent="0.2">
      <c r="J592" s="20"/>
      <c r="K592" s="20"/>
      <c r="L592" s="20"/>
      <c r="M592" s="20"/>
      <c r="N592" s="20"/>
      <c r="O592" s="20"/>
    </row>
    <row r="593" spans="10:15" x14ac:dyDescent="0.2">
      <c r="J593" s="20"/>
      <c r="K593" s="20"/>
      <c r="L593" s="20"/>
      <c r="M593" s="20"/>
      <c r="N593" s="20"/>
      <c r="O593" s="20"/>
    </row>
    <row r="594" spans="10:15" x14ac:dyDescent="0.2">
      <c r="J594" s="20"/>
      <c r="K594" s="20"/>
      <c r="L594" s="20"/>
      <c r="M594" s="20"/>
      <c r="N594" s="20"/>
      <c r="O594" s="20"/>
    </row>
    <row r="595" spans="10:15" x14ac:dyDescent="0.2">
      <c r="J595" s="20"/>
      <c r="K595" s="20"/>
      <c r="L595" s="20"/>
      <c r="M595" s="20"/>
      <c r="N595" s="20"/>
      <c r="O595" s="20"/>
    </row>
    <row r="596" spans="10:15" x14ac:dyDescent="0.2">
      <c r="J596" s="20"/>
      <c r="K596" s="20"/>
      <c r="L596" s="20"/>
      <c r="M596" s="20"/>
      <c r="N596" s="20"/>
      <c r="O596" s="20"/>
    </row>
    <row r="597" spans="10:15" x14ac:dyDescent="0.2">
      <c r="J597" s="20"/>
      <c r="K597" s="20"/>
      <c r="L597" s="20"/>
      <c r="M597" s="20"/>
      <c r="N597" s="20"/>
      <c r="O597" s="20"/>
    </row>
    <row r="598" spans="10:15" x14ac:dyDescent="0.2">
      <c r="J598" s="20"/>
      <c r="K598" s="20"/>
      <c r="L598" s="20"/>
      <c r="M598" s="20"/>
      <c r="N598" s="20"/>
      <c r="O598" s="20"/>
    </row>
    <row r="599" spans="10:15" x14ac:dyDescent="0.2">
      <c r="J599" s="20"/>
      <c r="K599" s="20"/>
      <c r="L599" s="20"/>
      <c r="M599" s="20"/>
      <c r="N599" s="20"/>
      <c r="O599" s="20"/>
    </row>
    <row r="600" spans="10:15" x14ac:dyDescent="0.2">
      <c r="J600" s="20"/>
      <c r="K600" s="20"/>
      <c r="L600" s="20"/>
      <c r="M600" s="20"/>
      <c r="N600" s="20"/>
      <c r="O600" s="20"/>
    </row>
    <row r="601" spans="10:15" x14ac:dyDescent="0.2">
      <c r="J601" s="20"/>
      <c r="K601" s="20"/>
      <c r="L601" s="20"/>
      <c r="M601" s="20"/>
      <c r="N601" s="20"/>
      <c r="O601" s="20"/>
    </row>
    <row r="602" spans="10:15" x14ac:dyDescent="0.2">
      <c r="J602" s="20"/>
      <c r="K602" s="20"/>
      <c r="L602" s="20"/>
      <c r="M602" s="20"/>
      <c r="N602" s="20"/>
      <c r="O602" s="20"/>
    </row>
    <row r="603" spans="10:15" x14ac:dyDescent="0.2">
      <c r="J603" s="20"/>
      <c r="K603" s="20"/>
      <c r="L603" s="20"/>
      <c r="M603" s="20"/>
      <c r="N603" s="20"/>
      <c r="O603" s="20"/>
    </row>
    <row r="604" spans="10:15" x14ac:dyDescent="0.2">
      <c r="J604" s="20"/>
      <c r="K604" s="20"/>
      <c r="L604" s="20"/>
      <c r="M604" s="20"/>
      <c r="N604" s="20"/>
      <c r="O604" s="20"/>
    </row>
    <row r="605" spans="10:15" x14ac:dyDescent="0.2">
      <c r="J605" s="20"/>
      <c r="K605" s="20"/>
      <c r="L605" s="20"/>
      <c r="M605" s="20"/>
      <c r="N605" s="20"/>
      <c r="O605" s="20"/>
    </row>
    <row r="606" spans="10:15" x14ac:dyDescent="0.2">
      <c r="J606" s="20"/>
      <c r="K606" s="20"/>
      <c r="L606" s="20"/>
      <c r="M606" s="20"/>
      <c r="N606" s="20"/>
      <c r="O606" s="20"/>
    </row>
    <row r="607" spans="10:15" x14ac:dyDescent="0.2">
      <c r="J607" s="20"/>
      <c r="K607" s="20"/>
      <c r="L607" s="20"/>
      <c r="M607" s="20"/>
      <c r="N607" s="20"/>
      <c r="O607" s="20"/>
    </row>
    <row r="608" spans="10:15" x14ac:dyDescent="0.2">
      <c r="J608" s="20"/>
      <c r="K608" s="20"/>
      <c r="L608" s="20"/>
      <c r="M608" s="20"/>
      <c r="N608" s="20"/>
      <c r="O608" s="20"/>
    </row>
    <row r="609" spans="10:15" x14ac:dyDescent="0.2">
      <c r="J609" s="20"/>
      <c r="K609" s="20"/>
      <c r="L609" s="20"/>
      <c r="M609" s="20"/>
      <c r="N609" s="20"/>
      <c r="O609" s="20"/>
    </row>
    <row r="610" spans="10:15" x14ac:dyDescent="0.2">
      <c r="J610" s="20"/>
      <c r="K610" s="20"/>
      <c r="L610" s="20"/>
      <c r="M610" s="20"/>
      <c r="N610" s="20"/>
      <c r="O610" s="20"/>
    </row>
    <row r="611" spans="10:15" x14ac:dyDescent="0.2">
      <c r="J611" s="20"/>
      <c r="K611" s="20"/>
      <c r="L611" s="20"/>
      <c r="M611" s="20"/>
      <c r="N611" s="20"/>
      <c r="O611" s="20"/>
    </row>
    <row r="612" spans="10:15" x14ac:dyDescent="0.2">
      <c r="J612" s="20"/>
      <c r="K612" s="20"/>
      <c r="L612" s="20"/>
      <c r="M612" s="20"/>
      <c r="N612" s="20"/>
      <c r="O612" s="20"/>
    </row>
    <row r="613" spans="10:15" x14ac:dyDescent="0.2">
      <c r="J613" s="20"/>
      <c r="K613" s="20"/>
      <c r="L613" s="20"/>
      <c r="M613" s="20"/>
      <c r="N613" s="20"/>
      <c r="O613" s="20"/>
    </row>
    <row r="614" spans="10:15" x14ac:dyDescent="0.2">
      <c r="J614" s="20"/>
      <c r="K614" s="20"/>
      <c r="L614" s="20"/>
      <c r="M614" s="20"/>
      <c r="N614" s="20"/>
      <c r="O614" s="20"/>
    </row>
    <row r="615" spans="10:15" x14ac:dyDescent="0.2">
      <c r="J615" s="20"/>
      <c r="K615" s="20"/>
      <c r="L615" s="20"/>
      <c r="M615" s="20"/>
      <c r="N615" s="20"/>
      <c r="O615" s="20"/>
    </row>
    <row r="616" spans="10:15" x14ac:dyDescent="0.2">
      <c r="J616" s="20"/>
      <c r="K616" s="20"/>
      <c r="L616" s="20"/>
      <c r="M616" s="20"/>
      <c r="N616" s="20"/>
      <c r="O616" s="20"/>
    </row>
    <row r="617" spans="10:15" x14ac:dyDescent="0.2">
      <c r="J617" s="20"/>
      <c r="K617" s="20"/>
      <c r="L617" s="20"/>
      <c r="M617" s="20"/>
      <c r="N617" s="20"/>
      <c r="O617" s="20"/>
    </row>
    <row r="618" spans="10:15" x14ac:dyDescent="0.2">
      <c r="J618" s="20"/>
      <c r="K618" s="20"/>
      <c r="L618" s="20"/>
      <c r="M618" s="20"/>
      <c r="N618" s="20"/>
      <c r="O618" s="20"/>
    </row>
    <row r="619" spans="10:15" x14ac:dyDescent="0.2">
      <c r="J619" s="20"/>
      <c r="K619" s="20"/>
      <c r="L619" s="20"/>
      <c r="M619" s="20"/>
      <c r="N619" s="20"/>
      <c r="O619" s="20"/>
    </row>
    <row r="620" spans="10:15" x14ac:dyDescent="0.2">
      <c r="J620" s="20"/>
      <c r="K620" s="20"/>
      <c r="L620" s="20"/>
      <c r="M620" s="20"/>
      <c r="N620" s="20"/>
      <c r="O620" s="20"/>
    </row>
    <row r="621" spans="10:15" x14ac:dyDescent="0.2">
      <c r="J621" s="20"/>
      <c r="K621" s="20"/>
      <c r="L621" s="20"/>
      <c r="M621" s="20"/>
      <c r="N621" s="20"/>
      <c r="O621" s="20"/>
    </row>
    <row r="622" spans="10:15" x14ac:dyDescent="0.2">
      <c r="J622" s="20"/>
      <c r="K622" s="20"/>
      <c r="L622" s="20"/>
      <c r="M622" s="20"/>
      <c r="N622" s="20"/>
      <c r="O622" s="20"/>
    </row>
    <row r="623" spans="10:15" x14ac:dyDescent="0.2">
      <c r="J623" s="20"/>
      <c r="K623" s="20"/>
      <c r="L623" s="20"/>
      <c r="M623" s="20"/>
      <c r="N623" s="20"/>
      <c r="O623" s="20"/>
    </row>
    <row r="624" spans="10:15" x14ac:dyDescent="0.2">
      <c r="J624" s="20"/>
      <c r="K624" s="20"/>
      <c r="L624" s="20"/>
      <c r="M624" s="20"/>
      <c r="N624" s="20"/>
      <c r="O624" s="20"/>
    </row>
    <row r="625" spans="10:15" x14ac:dyDescent="0.2">
      <c r="J625" s="20"/>
      <c r="K625" s="20"/>
      <c r="L625" s="20"/>
      <c r="M625" s="20"/>
      <c r="N625" s="20"/>
      <c r="O625" s="20"/>
    </row>
    <row r="626" spans="10:15" x14ac:dyDescent="0.2">
      <c r="J626" s="20"/>
      <c r="K626" s="20"/>
      <c r="L626" s="20"/>
      <c r="M626" s="20"/>
      <c r="N626" s="20"/>
      <c r="O626" s="20"/>
    </row>
    <row r="627" spans="10:15" x14ac:dyDescent="0.2">
      <c r="J627" s="20"/>
      <c r="K627" s="20"/>
      <c r="L627" s="20"/>
      <c r="M627" s="20"/>
      <c r="N627" s="20"/>
      <c r="O627" s="20"/>
    </row>
    <row r="628" spans="10:15" x14ac:dyDescent="0.2">
      <c r="J628" s="20"/>
      <c r="K628" s="20"/>
      <c r="L628" s="20"/>
      <c r="M628" s="20"/>
      <c r="N628" s="20"/>
      <c r="O628" s="20"/>
    </row>
    <row r="629" spans="10:15" x14ac:dyDescent="0.2">
      <c r="J629" s="20"/>
      <c r="K629" s="20"/>
      <c r="L629" s="20"/>
      <c r="M629" s="20"/>
      <c r="N629" s="20"/>
      <c r="O629" s="20"/>
    </row>
    <row r="630" spans="10:15" x14ac:dyDescent="0.2">
      <c r="J630" s="20"/>
      <c r="K630" s="20"/>
      <c r="L630" s="20"/>
      <c r="M630" s="20"/>
      <c r="N630" s="20"/>
      <c r="O630" s="20"/>
    </row>
    <row r="631" spans="10:15" x14ac:dyDescent="0.2">
      <c r="J631" s="20"/>
      <c r="K631" s="20"/>
      <c r="L631" s="20"/>
      <c r="M631" s="20"/>
      <c r="N631" s="20"/>
      <c r="O631" s="20"/>
    </row>
    <row r="632" spans="10:15" x14ac:dyDescent="0.2">
      <c r="J632" s="20"/>
      <c r="K632" s="20"/>
      <c r="L632" s="20"/>
      <c r="M632" s="20"/>
      <c r="N632" s="20"/>
      <c r="O632" s="20"/>
    </row>
    <row r="633" spans="10:15" x14ac:dyDescent="0.2">
      <c r="J633" s="20"/>
      <c r="K633" s="20"/>
      <c r="L633" s="20"/>
      <c r="M633" s="20"/>
      <c r="N633" s="20"/>
      <c r="O633" s="20"/>
    </row>
    <row r="634" spans="10:15" x14ac:dyDescent="0.2">
      <c r="J634" s="20"/>
      <c r="K634" s="20"/>
      <c r="L634" s="20"/>
      <c r="M634" s="20"/>
      <c r="N634" s="20"/>
      <c r="O634" s="20"/>
    </row>
    <row r="635" spans="10:15" x14ac:dyDescent="0.2">
      <c r="J635" s="20"/>
      <c r="K635" s="20"/>
      <c r="L635" s="20"/>
      <c r="M635" s="20"/>
      <c r="N635" s="20"/>
      <c r="O635" s="20"/>
    </row>
    <row r="636" spans="10:15" x14ac:dyDescent="0.2">
      <c r="J636" s="20"/>
      <c r="K636" s="20"/>
      <c r="L636" s="20"/>
      <c r="M636" s="20"/>
      <c r="N636" s="20"/>
      <c r="O636" s="20"/>
    </row>
    <row r="637" spans="10:15" x14ac:dyDescent="0.2">
      <c r="J637" s="20"/>
      <c r="K637" s="20"/>
      <c r="L637" s="20"/>
      <c r="M637" s="20"/>
      <c r="N637" s="20"/>
      <c r="O637" s="20"/>
    </row>
    <row r="638" spans="10:15" x14ac:dyDescent="0.2">
      <c r="J638" s="20"/>
      <c r="K638" s="20"/>
      <c r="L638" s="20"/>
      <c r="M638" s="20"/>
      <c r="N638" s="20"/>
      <c r="O638" s="20"/>
    </row>
    <row r="639" spans="10:15" x14ac:dyDescent="0.2">
      <c r="J639" s="20"/>
      <c r="K639" s="20"/>
      <c r="L639" s="20"/>
      <c r="M639" s="20"/>
      <c r="N639" s="20"/>
      <c r="O639" s="20"/>
    </row>
    <row r="640" spans="10:15" x14ac:dyDescent="0.2">
      <c r="J640" s="20"/>
      <c r="K640" s="20"/>
      <c r="L640" s="20"/>
      <c r="M640" s="20"/>
      <c r="N640" s="20"/>
      <c r="O640" s="20"/>
    </row>
    <row r="641" spans="10:15" x14ac:dyDescent="0.2">
      <c r="J641" s="20"/>
      <c r="K641" s="20"/>
      <c r="L641" s="20"/>
      <c r="M641" s="20"/>
      <c r="N641" s="20"/>
      <c r="O641" s="20"/>
    </row>
    <row r="642" spans="10:15" x14ac:dyDescent="0.2">
      <c r="J642" s="20"/>
      <c r="K642" s="20"/>
      <c r="L642" s="20"/>
      <c r="M642" s="20"/>
      <c r="N642" s="20"/>
      <c r="O642" s="20"/>
    </row>
    <row r="643" spans="10:15" x14ac:dyDescent="0.2">
      <c r="J643" s="20"/>
      <c r="K643" s="20"/>
      <c r="L643" s="20"/>
      <c r="M643" s="20"/>
      <c r="N643" s="20"/>
      <c r="O643" s="20"/>
    </row>
    <row r="644" spans="10:15" x14ac:dyDescent="0.2">
      <c r="J644" s="20"/>
      <c r="K644" s="20"/>
      <c r="L644" s="20"/>
      <c r="M644" s="20"/>
      <c r="N644" s="20"/>
      <c r="O644" s="20"/>
    </row>
    <row r="645" spans="10:15" x14ac:dyDescent="0.2">
      <c r="J645" s="20"/>
      <c r="K645" s="20"/>
      <c r="L645" s="20"/>
      <c r="M645" s="20"/>
      <c r="N645" s="20"/>
      <c r="O645" s="20"/>
    </row>
    <row r="646" spans="10:15" x14ac:dyDescent="0.2">
      <c r="J646" s="20"/>
      <c r="K646" s="20"/>
      <c r="L646" s="20"/>
      <c r="M646" s="20"/>
      <c r="N646" s="20"/>
      <c r="O646" s="20"/>
    </row>
    <row r="647" spans="10:15" x14ac:dyDescent="0.2">
      <c r="J647" s="20"/>
      <c r="K647" s="20"/>
      <c r="L647" s="20"/>
      <c r="M647" s="20"/>
      <c r="N647" s="20"/>
      <c r="O647" s="20"/>
    </row>
    <row r="648" spans="10:15" x14ac:dyDescent="0.2">
      <c r="J648" s="20"/>
      <c r="K648" s="20"/>
      <c r="L648" s="20"/>
      <c r="M648" s="20"/>
      <c r="N648" s="20"/>
      <c r="O648" s="20"/>
    </row>
    <row r="649" spans="10:15" x14ac:dyDescent="0.2">
      <c r="J649" s="20"/>
      <c r="K649" s="20"/>
      <c r="L649" s="20"/>
      <c r="M649" s="20"/>
      <c r="N649" s="20"/>
      <c r="O649" s="20"/>
    </row>
    <row r="650" spans="10:15" x14ac:dyDescent="0.2">
      <c r="J650" s="20"/>
      <c r="K650" s="20"/>
      <c r="L650" s="20"/>
      <c r="M650" s="20"/>
      <c r="N650" s="20"/>
      <c r="O650" s="20"/>
    </row>
    <row r="651" spans="10:15" x14ac:dyDescent="0.2">
      <c r="J651" s="20"/>
      <c r="K651" s="20"/>
      <c r="L651" s="20"/>
      <c r="M651" s="20"/>
      <c r="N651" s="20"/>
      <c r="O651" s="20"/>
    </row>
    <row r="652" spans="10:15" x14ac:dyDescent="0.2">
      <c r="J652" s="20"/>
      <c r="K652" s="20"/>
      <c r="L652" s="20"/>
      <c r="M652" s="20"/>
      <c r="N652" s="20"/>
      <c r="O652" s="20"/>
    </row>
    <row r="653" spans="10:15" x14ac:dyDescent="0.2">
      <c r="J653" s="20"/>
      <c r="K653" s="20"/>
      <c r="L653" s="20"/>
      <c r="M653" s="20"/>
      <c r="N653" s="20"/>
      <c r="O653" s="20"/>
    </row>
    <row r="654" spans="10:15" x14ac:dyDescent="0.2">
      <c r="J654" s="20"/>
      <c r="K654" s="20"/>
      <c r="L654" s="20"/>
      <c r="M654" s="20"/>
      <c r="N654" s="20"/>
      <c r="O654" s="20"/>
    </row>
    <row r="655" spans="10:15" x14ac:dyDescent="0.2">
      <c r="J655" s="20"/>
      <c r="K655" s="20"/>
      <c r="L655" s="20"/>
      <c r="M655" s="20"/>
      <c r="N655" s="20"/>
      <c r="O655" s="20"/>
    </row>
    <row r="656" spans="10:15" x14ac:dyDescent="0.2">
      <c r="J656" s="20"/>
      <c r="K656" s="20"/>
      <c r="L656" s="20"/>
      <c r="M656" s="20"/>
      <c r="N656" s="20"/>
      <c r="O656" s="20"/>
    </row>
    <row r="657" spans="10:15" x14ac:dyDescent="0.2">
      <c r="J657" s="20"/>
      <c r="K657" s="20"/>
      <c r="L657" s="20"/>
      <c r="M657" s="20"/>
      <c r="N657" s="20"/>
      <c r="O657" s="20"/>
    </row>
    <row r="658" spans="10:15" x14ac:dyDescent="0.2">
      <c r="J658" s="20"/>
      <c r="K658" s="20"/>
      <c r="L658" s="20"/>
      <c r="M658" s="20"/>
      <c r="N658" s="20"/>
      <c r="O658" s="20"/>
    </row>
    <row r="659" spans="10:15" x14ac:dyDescent="0.2">
      <c r="J659" s="20"/>
      <c r="K659" s="20"/>
      <c r="L659" s="20"/>
      <c r="M659" s="20"/>
      <c r="N659" s="20"/>
      <c r="O659" s="20"/>
    </row>
    <row r="660" spans="10:15" x14ac:dyDescent="0.2">
      <c r="J660" s="20"/>
      <c r="K660" s="20"/>
      <c r="L660" s="20"/>
      <c r="M660" s="20"/>
      <c r="N660" s="20"/>
      <c r="O660" s="20"/>
    </row>
    <row r="661" spans="10:15" x14ac:dyDescent="0.2">
      <c r="J661" s="20"/>
      <c r="K661" s="20"/>
      <c r="L661" s="20"/>
      <c r="M661" s="20"/>
      <c r="N661" s="20"/>
      <c r="O661" s="20"/>
    </row>
    <row r="662" spans="10:15" x14ac:dyDescent="0.2">
      <c r="J662" s="20"/>
      <c r="K662" s="20"/>
      <c r="L662" s="20"/>
      <c r="M662" s="20"/>
      <c r="N662" s="20"/>
      <c r="O662" s="20"/>
    </row>
    <row r="663" spans="10:15" x14ac:dyDescent="0.2">
      <c r="J663" s="20"/>
      <c r="K663" s="20"/>
      <c r="L663" s="20"/>
      <c r="M663" s="20"/>
      <c r="N663" s="20"/>
      <c r="O663" s="20"/>
    </row>
    <row r="664" spans="10:15" x14ac:dyDescent="0.2">
      <c r="J664" s="20"/>
      <c r="K664" s="20"/>
      <c r="L664" s="20"/>
      <c r="M664" s="20"/>
      <c r="N664" s="20"/>
      <c r="O664" s="20"/>
    </row>
    <row r="665" spans="10:15" x14ac:dyDescent="0.2">
      <c r="J665" s="20"/>
      <c r="K665" s="20"/>
      <c r="L665" s="20"/>
      <c r="M665" s="20"/>
      <c r="N665" s="20"/>
      <c r="O665" s="20"/>
    </row>
    <row r="666" spans="10:15" x14ac:dyDescent="0.2">
      <c r="J666" s="20"/>
      <c r="K666" s="20"/>
      <c r="L666" s="20"/>
      <c r="M666" s="20"/>
      <c r="N666" s="20"/>
      <c r="O666" s="20"/>
    </row>
    <row r="667" spans="10:15" x14ac:dyDescent="0.2">
      <c r="J667" s="20"/>
      <c r="K667" s="20"/>
      <c r="L667" s="20"/>
      <c r="M667" s="20"/>
      <c r="N667" s="20"/>
      <c r="O667" s="20"/>
    </row>
    <row r="668" spans="10:15" x14ac:dyDescent="0.2">
      <c r="J668" s="20"/>
      <c r="K668" s="20"/>
      <c r="L668" s="20"/>
      <c r="M668" s="20"/>
      <c r="N668" s="20"/>
      <c r="O668" s="20"/>
    </row>
    <row r="669" spans="10:15" x14ac:dyDescent="0.2">
      <c r="J669" s="20"/>
      <c r="K669" s="20"/>
      <c r="L669" s="20"/>
      <c r="M669" s="20"/>
      <c r="N669" s="20"/>
      <c r="O669" s="20"/>
    </row>
    <row r="670" spans="10:15" x14ac:dyDescent="0.2">
      <c r="J670" s="20"/>
      <c r="K670" s="20"/>
      <c r="L670" s="20"/>
      <c r="M670" s="20"/>
      <c r="N670" s="20"/>
      <c r="O670" s="20"/>
    </row>
    <row r="671" spans="10:15" x14ac:dyDescent="0.2">
      <c r="J671" s="20"/>
      <c r="K671" s="20"/>
      <c r="L671" s="20"/>
      <c r="M671" s="20"/>
      <c r="N671" s="20"/>
      <c r="O671" s="20"/>
    </row>
    <row r="672" spans="10:15" x14ac:dyDescent="0.2">
      <c r="J672" s="20"/>
      <c r="K672" s="20"/>
      <c r="L672" s="20"/>
      <c r="M672" s="20"/>
      <c r="N672" s="20"/>
      <c r="O672" s="20"/>
    </row>
    <row r="673" spans="10:15" x14ac:dyDescent="0.2">
      <c r="J673" s="20"/>
      <c r="K673" s="20"/>
      <c r="L673" s="20"/>
      <c r="M673" s="20"/>
      <c r="N673" s="20"/>
      <c r="O673" s="20"/>
    </row>
    <row r="674" spans="10:15" x14ac:dyDescent="0.2">
      <c r="J674" s="20"/>
      <c r="K674" s="20"/>
      <c r="L674" s="20"/>
      <c r="M674" s="20"/>
      <c r="N674" s="20"/>
      <c r="O674" s="20"/>
    </row>
    <row r="675" spans="10:15" x14ac:dyDescent="0.2">
      <c r="J675" s="20"/>
      <c r="K675" s="20"/>
      <c r="L675" s="20"/>
      <c r="M675" s="20"/>
      <c r="N675" s="20"/>
      <c r="O675" s="20"/>
    </row>
    <row r="676" spans="10:15" x14ac:dyDescent="0.2">
      <c r="J676" s="20"/>
      <c r="K676" s="20"/>
      <c r="L676" s="20"/>
      <c r="M676" s="20"/>
      <c r="N676" s="20"/>
      <c r="O676" s="20"/>
    </row>
    <row r="677" spans="10:15" x14ac:dyDescent="0.2">
      <c r="J677" s="20"/>
      <c r="K677" s="20"/>
      <c r="L677" s="20"/>
      <c r="M677" s="20"/>
      <c r="N677" s="20"/>
      <c r="O677" s="20"/>
    </row>
    <row r="678" spans="10:15" x14ac:dyDescent="0.2">
      <c r="J678" s="20"/>
      <c r="K678" s="20"/>
      <c r="L678" s="20"/>
      <c r="M678" s="20"/>
      <c r="N678" s="20"/>
      <c r="O678" s="20"/>
    </row>
    <row r="679" spans="10:15" x14ac:dyDescent="0.2">
      <c r="J679" s="20"/>
      <c r="K679" s="20"/>
      <c r="L679" s="20"/>
      <c r="M679" s="20"/>
      <c r="N679" s="20"/>
      <c r="O679" s="20"/>
    </row>
    <row r="680" spans="10:15" x14ac:dyDescent="0.2">
      <c r="J680" s="20"/>
      <c r="K680" s="20"/>
      <c r="L680" s="20"/>
      <c r="M680" s="20"/>
      <c r="N680" s="20"/>
      <c r="O680" s="20"/>
    </row>
    <row r="681" spans="10:15" x14ac:dyDescent="0.2">
      <c r="J681" s="20"/>
      <c r="K681" s="20"/>
      <c r="L681" s="20"/>
      <c r="M681" s="20"/>
      <c r="N681" s="20"/>
      <c r="O681" s="20"/>
    </row>
    <row r="682" spans="10:15" x14ac:dyDescent="0.2">
      <c r="J682" s="20"/>
      <c r="K682" s="20"/>
      <c r="L682" s="20"/>
      <c r="M682" s="20"/>
      <c r="N682" s="20"/>
      <c r="O682" s="20"/>
    </row>
    <row r="683" spans="10:15" x14ac:dyDescent="0.2">
      <c r="J683" s="20"/>
      <c r="K683" s="20"/>
      <c r="L683" s="20"/>
      <c r="M683" s="20"/>
      <c r="N683" s="20"/>
      <c r="O683" s="20"/>
    </row>
    <row r="684" spans="10:15" x14ac:dyDescent="0.2">
      <c r="J684" s="20"/>
      <c r="K684" s="20"/>
      <c r="L684" s="20"/>
      <c r="M684" s="20"/>
      <c r="N684" s="20"/>
      <c r="O684" s="20"/>
    </row>
    <row r="685" spans="10:15" x14ac:dyDescent="0.2">
      <c r="J685" s="20"/>
      <c r="K685" s="20"/>
      <c r="L685" s="20"/>
      <c r="M685" s="20"/>
      <c r="N685" s="20"/>
      <c r="O685" s="20"/>
    </row>
    <row r="686" spans="10:15" x14ac:dyDescent="0.2">
      <c r="J686" s="20"/>
      <c r="K686" s="20"/>
      <c r="L686" s="20"/>
      <c r="M686" s="20"/>
      <c r="N686" s="20"/>
      <c r="O686" s="20"/>
    </row>
    <row r="687" spans="10:15" x14ac:dyDescent="0.2">
      <c r="J687" s="20"/>
      <c r="K687" s="20"/>
      <c r="L687" s="20"/>
      <c r="M687" s="20"/>
      <c r="N687" s="20"/>
      <c r="O687" s="20"/>
    </row>
    <row r="688" spans="10:15" x14ac:dyDescent="0.2">
      <c r="J688" s="20"/>
      <c r="K688" s="20"/>
      <c r="L688" s="20"/>
      <c r="M688" s="20"/>
      <c r="N688" s="20"/>
      <c r="O688" s="20"/>
    </row>
    <row r="689" spans="10:15" x14ac:dyDescent="0.2">
      <c r="J689" s="20"/>
      <c r="K689" s="20"/>
      <c r="L689" s="20"/>
      <c r="M689" s="20"/>
      <c r="N689" s="20"/>
      <c r="O689" s="20"/>
    </row>
    <row r="690" spans="10:15" x14ac:dyDescent="0.2">
      <c r="J690" s="20"/>
      <c r="K690" s="20"/>
      <c r="L690" s="20"/>
      <c r="M690" s="20"/>
      <c r="N690" s="20"/>
      <c r="O690" s="20"/>
    </row>
    <row r="691" spans="10:15" x14ac:dyDescent="0.2">
      <c r="J691" s="20"/>
      <c r="K691" s="20"/>
      <c r="L691" s="20"/>
      <c r="M691" s="20"/>
      <c r="N691" s="20"/>
      <c r="O691" s="20"/>
    </row>
    <row r="692" spans="10:15" x14ac:dyDescent="0.2">
      <c r="J692" s="20"/>
      <c r="K692" s="20"/>
      <c r="L692" s="20"/>
      <c r="M692" s="20"/>
      <c r="N692" s="20"/>
      <c r="O692" s="20"/>
    </row>
    <row r="693" spans="10:15" x14ac:dyDescent="0.2">
      <c r="J693" s="20"/>
      <c r="K693" s="20"/>
      <c r="L693" s="20"/>
      <c r="M693" s="20"/>
      <c r="N693" s="20"/>
      <c r="O693" s="20"/>
    </row>
    <row r="694" spans="10:15" x14ac:dyDescent="0.2">
      <c r="J694" s="20"/>
      <c r="K694" s="20"/>
      <c r="L694" s="20"/>
      <c r="M694" s="20"/>
      <c r="N694" s="20"/>
      <c r="O694" s="20"/>
    </row>
    <row r="695" spans="10:15" x14ac:dyDescent="0.2">
      <c r="J695" s="20"/>
      <c r="K695" s="20"/>
      <c r="L695" s="20"/>
      <c r="M695" s="20"/>
      <c r="N695" s="20"/>
      <c r="O695" s="20"/>
    </row>
    <row r="696" spans="10:15" x14ac:dyDescent="0.2">
      <c r="J696" s="20"/>
      <c r="K696" s="20"/>
      <c r="L696" s="20"/>
      <c r="M696" s="20"/>
      <c r="N696" s="20"/>
      <c r="O696" s="20"/>
    </row>
    <row r="697" spans="10:15" x14ac:dyDescent="0.2">
      <c r="J697" s="20"/>
      <c r="K697" s="20"/>
      <c r="L697" s="20"/>
      <c r="M697" s="20"/>
      <c r="N697" s="20"/>
      <c r="O697" s="20"/>
    </row>
    <row r="698" spans="10:15" x14ac:dyDescent="0.2">
      <c r="J698" s="20"/>
      <c r="K698" s="20"/>
      <c r="L698" s="20"/>
      <c r="M698" s="20"/>
      <c r="N698" s="20"/>
      <c r="O698" s="20"/>
    </row>
    <row r="699" spans="10:15" x14ac:dyDescent="0.2">
      <c r="J699" s="20"/>
      <c r="K699" s="20"/>
      <c r="L699" s="20"/>
      <c r="M699" s="20"/>
      <c r="N699" s="20"/>
      <c r="O699" s="20"/>
    </row>
    <row r="700" spans="10:15" x14ac:dyDescent="0.2">
      <c r="J700" s="20"/>
      <c r="K700" s="20"/>
      <c r="L700" s="20"/>
      <c r="M700" s="20"/>
      <c r="N700" s="20"/>
      <c r="O700" s="20"/>
    </row>
    <row r="701" spans="10:15" x14ac:dyDescent="0.2">
      <c r="J701" s="20"/>
      <c r="K701" s="20"/>
      <c r="L701" s="20"/>
      <c r="M701" s="20"/>
      <c r="N701" s="20"/>
      <c r="O701" s="20"/>
    </row>
    <row r="702" spans="10:15" x14ac:dyDescent="0.2">
      <c r="J702" s="20"/>
      <c r="K702" s="20"/>
      <c r="L702" s="20"/>
      <c r="M702" s="20"/>
      <c r="N702" s="20"/>
      <c r="O702" s="20"/>
    </row>
    <row r="703" spans="10:15" x14ac:dyDescent="0.2">
      <c r="J703" s="20"/>
      <c r="K703" s="20"/>
      <c r="L703" s="20"/>
      <c r="M703" s="20"/>
      <c r="N703" s="20"/>
      <c r="O703" s="20"/>
    </row>
    <row r="704" spans="10:15" x14ac:dyDescent="0.2">
      <c r="J704" s="20"/>
      <c r="K704" s="20"/>
      <c r="L704" s="20"/>
      <c r="M704" s="20"/>
      <c r="N704" s="20"/>
      <c r="O704" s="20"/>
    </row>
    <row r="705" spans="10:15" x14ac:dyDescent="0.2">
      <c r="J705" s="20"/>
      <c r="K705" s="20"/>
      <c r="L705" s="20"/>
      <c r="M705" s="20"/>
      <c r="N705" s="20"/>
      <c r="O705" s="20"/>
    </row>
    <row r="706" spans="10:15" x14ac:dyDescent="0.2">
      <c r="J706" s="20"/>
      <c r="K706" s="20"/>
      <c r="L706" s="20"/>
      <c r="M706" s="20"/>
      <c r="N706" s="20"/>
      <c r="O706" s="20"/>
    </row>
    <row r="707" spans="10:15" x14ac:dyDescent="0.2">
      <c r="J707" s="20"/>
      <c r="K707" s="20"/>
      <c r="L707" s="20"/>
      <c r="M707" s="20"/>
      <c r="N707" s="20"/>
      <c r="O707" s="20"/>
    </row>
    <row r="708" spans="10:15" x14ac:dyDescent="0.2">
      <c r="J708" s="20"/>
      <c r="K708" s="20"/>
      <c r="L708" s="20"/>
      <c r="M708" s="20"/>
      <c r="N708" s="20"/>
      <c r="O708" s="20"/>
    </row>
    <row r="709" spans="10:15" x14ac:dyDescent="0.2">
      <c r="J709" s="20"/>
      <c r="K709" s="20"/>
      <c r="L709" s="20"/>
      <c r="M709" s="20"/>
      <c r="N709" s="20"/>
      <c r="O709" s="20"/>
    </row>
    <row r="710" spans="10:15" x14ac:dyDescent="0.2">
      <c r="J710" s="20"/>
      <c r="K710" s="20"/>
      <c r="L710" s="20"/>
      <c r="M710" s="20"/>
      <c r="N710" s="20"/>
      <c r="O710" s="20"/>
    </row>
    <row r="711" spans="10:15" x14ac:dyDescent="0.2">
      <c r="J711" s="20"/>
      <c r="K711" s="20"/>
      <c r="L711" s="20"/>
      <c r="M711" s="20"/>
      <c r="N711" s="20"/>
      <c r="O711" s="20"/>
    </row>
    <row r="712" spans="10:15" x14ac:dyDescent="0.2">
      <c r="J712" s="20"/>
      <c r="K712" s="20"/>
      <c r="L712" s="20"/>
      <c r="M712" s="20"/>
      <c r="N712" s="20"/>
      <c r="O712" s="20"/>
    </row>
    <row r="713" spans="10:15" x14ac:dyDescent="0.2">
      <c r="J713" s="20"/>
      <c r="K713" s="20"/>
      <c r="L713" s="20"/>
      <c r="M713" s="20"/>
      <c r="N713" s="20"/>
      <c r="O713" s="20"/>
    </row>
    <row r="714" spans="10:15" x14ac:dyDescent="0.2">
      <c r="J714" s="20"/>
      <c r="K714" s="20"/>
      <c r="L714" s="20"/>
      <c r="M714" s="20"/>
      <c r="N714" s="20"/>
      <c r="O714" s="20"/>
    </row>
    <row r="715" spans="10:15" x14ac:dyDescent="0.2">
      <c r="J715" s="20"/>
      <c r="K715" s="20"/>
      <c r="L715" s="20"/>
      <c r="M715" s="20"/>
      <c r="N715" s="20"/>
      <c r="O715" s="20"/>
    </row>
    <row r="716" spans="10:15" x14ac:dyDescent="0.2">
      <c r="J716" s="20"/>
      <c r="K716" s="20"/>
      <c r="L716" s="20"/>
      <c r="M716" s="20"/>
      <c r="N716" s="20"/>
      <c r="O716" s="20"/>
    </row>
    <row r="717" spans="10:15" x14ac:dyDescent="0.2">
      <c r="J717" s="20"/>
      <c r="K717" s="20"/>
      <c r="L717" s="20"/>
      <c r="M717" s="20"/>
      <c r="N717" s="20"/>
      <c r="O717" s="20"/>
    </row>
    <row r="718" spans="10:15" x14ac:dyDescent="0.2">
      <c r="J718" s="20"/>
      <c r="K718" s="20"/>
      <c r="L718" s="20"/>
      <c r="M718" s="20"/>
      <c r="N718" s="20"/>
      <c r="O718" s="20"/>
    </row>
    <row r="719" spans="10:15" x14ac:dyDescent="0.2">
      <c r="J719" s="20"/>
      <c r="K719" s="20"/>
      <c r="L719" s="20"/>
      <c r="M719" s="20"/>
      <c r="N719" s="20"/>
      <c r="O719" s="20"/>
    </row>
    <row r="720" spans="10:15" x14ac:dyDescent="0.2">
      <c r="J720" s="20"/>
      <c r="K720" s="20"/>
      <c r="L720" s="20"/>
      <c r="M720" s="20"/>
      <c r="N720" s="20"/>
      <c r="O720" s="20"/>
    </row>
    <row r="721" spans="10:15" x14ac:dyDescent="0.2">
      <c r="J721" s="20"/>
      <c r="K721" s="20"/>
      <c r="L721" s="20"/>
      <c r="M721" s="20"/>
      <c r="N721" s="20"/>
      <c r="O721" s="20"/>
    </row>
    <row r="722" spans="10:15" x14ac:dyDescent="0.2">
      <c r="J722" s="20"/>
      <c r="K722" s="20"/>
      <c r="L722" s="20"/>
      <c r="M722" s="20"/>
      <c r="N722" s="20"/>
      <c r="O722" s="20"/>
    </row>
    <row r="723" spans="10:15" x14ac:dyDescent="0.2">
      <c r="J723" s="20"/>
      <c r="K723" s="20"/>
      <c r="L723" s="20"/>
      <c r="M723" s="20"/>
      <c r="N723" s="20"/>
      <c r="O723" s="20"/>
    </row>
    <row r="724" spans="10:15" x14ac:dyDescent="0.2">
      <c r="J724" s="20"/>
      <c r="K724" s="20"/>
      <c r="L724" s="20"/>
      <c r="M724" s="20"/>
      <c r="N724" s="20"/>
      <c r="O724" s="20"/>
    </row>
    <row r="725" spans="10:15" x14ac:dyDescent="0.2">
      <c r="J725" s="20"/>
      <c r="K725" s="20"/>
      <c r="L725" s="20"/>
      <c r="M725" s="20"/>
      <c r="N725" s="20"/>
      <c r="O725" s="20"/>
    </row>
    <row r="726" spans="10:15" x14ac:dyDescent="0.2">
      <c r="J726" s="20"/>
      <c r="K726" s="20"/>
      <c r="L726" s="20"/>
      <c r="M726" s="20"/>
      <c r="N726" s="20"/>
      <c r="O726" s="20"/>
    </row>
    <row r="727" spans="10:15" x14ac:dyDescent="0.2">
      <c r="J727" s="20"/>
      <c r="K727" s="20"/>
      <c r="L727" s="20"/>
      <c r="M727" s="20"/>
      <c r="N727" s="20"/>
      <c r="O727" s="20"/>
    </row>
    <row r="728" spans="10:15" x14ac:dyDescent="0.2">
      <c r="J728" s="20"/>
      <c r="K728" s="20"/>
      <c r="L728" s="20"/>
      <c r="M728" s="20"/>
      <c r="N728" s="20"/>
      <c r="O728" s="20"/>
    </row>
    <row r="729" spans="10:15" x14ac:dyDescent="0.2">
      <c r="J729" s="20"/>
      <c r="K729" s="20"/>
      <c r="L729" s="20"/>
      <c r="M729" s="20"/>
      <c r="N729" s="20"/>
      <c r="O729" s="20"/>
    </row>
    <row r="730" spans="10:15" x14ac:dyDescent="0.2">
      <c r="J730" s="20"/>
      <c r="K730" s="20"/>
      <c r="L730" s="20"/>
      <c r="M730" s="20"/>
      <c r="N730" s="20"/>
      <c r="O730" s="20"/>
    </row>
    <row r="731" spans="10:15" x14ac:dyDescent="0.2">
      <c r="J731" s="20"/>
      <c r="K731" s="20"/>
      <c r="L731" s="20"/>
      <c r="M731" s="20"/>
      <c r="N731" s="20"/>
      <c r="O731" s="20"/>
    </row>
    <row r="732" spans="10:15" x14ac:dyDescent="0.2">
      <c r="J732" s="20"/>
      <c r="K732" s="20"/>
      <c r="L732" s="20"/>
      <c r="M732" s="20"/>
      <c r="N732" s="20"/>
      <c r="O732" s="20"/>
    </row>
    <row r="733" spans="10:15" x14ac:dyDescent="0.2">
      <c r="J733" s="20"/>
      <c r="K733" s="20"/>
      <c r="L733" s="20"/>
      <c r="M733" s="20"/>
      <c r="N733" s="20"/>
      <c r="O733" s="20"/>
    </row>
    <row r="734" spans="10:15" x14ac:dyDescent="0.2">
      <c r="J734" s="20"/>
      <c r="K734" s="20"/>
      <c r="L734" s="20"/>
      <c r="M734" s="20"/>
      <c r="N734" s="20"/>
      <c r="O734" s="20"/>
    </row>
    <row r="735" spans="10:15" x14ac:dyDescent="0.2">
      <c r="J735" s="20"/>
      <c r="K735" s="20"/>
      <c r="L735" s="20"/>
      <c r="M735" s="20"/>
      <c r="N735" s="20"/>
      <c r="O735" s="20"/>
    </row>
    <row r="736" spans="10:15" x14ac:dyDescent="0.2">
      <c r="J736" s="20"/>
      <c r="K736" s="20"/>
      <c r="L736" s="20"/>
      <c r="M736" s="20"/>
      <c r="N736" s="20"/>
      <c r="O736" s="20"/>
    </row>
    <row r="737" spans="10:15" x14ac:dyDescent="0.2">
      <c r="J737" s="20"/>
      <c r="K737" s="20"/>
      <c r="L737" s="20"/>
      <c r="M737" s="20"/>
      <c r="N737" s="20"/>
      <c r="O737" s="20"/>
    </row>
    <row r="738" spans="10:15" x14ac:dyDescent="0.2">
      <c r="J738" s="20"/>
      <c r="K738" s="20"/>
      <c r="L738" s="20"/>
      <c r="M738" s="20"/>
      <c r="N738" s="20"/>
      <c r="O738" s="20"/>
    </row>
    <row r="739" spans="10:15" x14ac:dyDescent="0.2">
      <c r="J739" s="20"/>
      <c r="K739" s="20"/>
      <c r="L739" s="20"/>
      <c r="M739" s="20"/>
      <c r="N739" s="20"/>
      <c r="O739" s="20"/>
    </row>
    <row r="740" spans="10:15" x14ac:dyDescent="0.2">
      <c r="J740" s="20"/>
      <c r="K740" s="20"/>
      <c r="L740" s="20"/>
      <c r="M740" s="20"/>
      <c r="N740" s="20"/>
      <c r="O740" s="20"/>
    </row>
    <row r="741" spans="10:15" x14ac:dyDescent="0.2">
      <c r="J741" s="20"/>
      <c r="K741" s="20"/>
      <c r="L741" s="20"/>
      <c r="M741" s="20"/>
      <c r="N741" s="20"/>
      <c r="O741" s="20"/>
    </row>
    <row r="742" spans="10:15" x14ac:dyDescent="0.2">
      <c r="J742" s="20"/>
      <c r="K742" s="20"/>
      <c r="L742" s="20"/>
      <c r="M742" s="20"/>
      <c r="N742" s="20"/>
      <c r="O742" s="20"/>
    </row>
    <row r="743" spans="10:15" x14ac:dyDescent="0.2">
      <c r="J743" s="20"/>
      <c r="K743" s="20"/>
      <c r="L743" s="20"/>
      <c r="M743" s="20"/>
      <c r="N743" s="20"/>
      <c r="O743" s="20"/>
    </row>
    <row r="744" spans="10:15" x14ac:dyDescent="0.2">
      <c r="J744" s="20"/>
      <c r="K744" s="20"/>
      <c r="L744" s="20"/>
      <c r="M744" s="20"/>
      <c r="N744" s="20"/>
      <c r="O744" s="20"/>
    </row>
    <row r="745" spans="10:15" x14ac:dyDescent="0.2">
      <c r="J745" s="20"/>
      <c r="K745" s="20"/>
      <c r="L745" s="20"/>
      <c r="M745" s="20"/>
      <c r="N745" s="20"/>
      <c r="O745" s="20"/>
    </row>
    <row r="746" spans="10:15" x14ac:dyDescent="0.2">
      <c r="J746" s="20"/>
      <c r="K746" s="20"/>
      <c r="L746" s="20"/>
      <c r="M746" s="20"/>
      <c r="N746" s="20"/>
      <c r="O746" s="20"/>
    </row>
    <row r="747" spans="10:15" x14ac:dyDescent="0.2">
      <c r="J747" s="20"/>
      <c r="K747" s="20"/>
      <c r="L747" s="20"/>
      <c r="M747" s="20"/>
      <c r="N747" s="20"/>
      <c r="O747" s="20"/>
    </row>
    <row r="748" spans="10:15" x14ac:dyDescent="0.2">
      <c r="J748" s="20"/>
      <c r="K748" s="20"/>
      <c r="L748" s="20"/>
      <c r="M748" s="20"/>
      <c r="N748" s="20"/>
      <c r="O748" s="20"/>
    </row>
    <row r="749" spans="10:15" x14ac:dyDescent="0.2">
      <c r="J749" s="20"/>
      <c r="K749" s="20"/>
      <c r="L749" s="20"/>
      <c r="M749" s="20"/>
      <c r="N749" s="20"/>
      <c r="O749" s="20"/>
    </row>
    <row r="750" spans="10:15" x14ac:dyDescent="0.2">
      <c r="J750" s="20"/>
      <c r="K750" s="20"/>
      <c r="L750" s="20"/>
      <c r="M750" s="20"/>
      <c r="N750" s="20"/>
      <c r="O750" s="20"/>
    </row>
    <row r="751" spans="10:15" x14ac:dyDescent="0.2">
      <c r="J751" s="20"/>
      <c r="K751" s="20"/>
      <c r="L751" s="20"/>
      <c r="M751" s="20"/>
      <c r="N751" s="20"/>
      <c r="O751" s="20"/>
    </row>
    <row r="752" spans="10:15" x14ac:dyDescent="0.2">
      <c r="J752" s="20"/>
      <c r="K752" s="20"/>
      <c r="L752" s="20"/>
      <c r="M752" s="20"/>
      <c r="N752" s="20"/>
      <c r="O752" s="20"/>
    </row>
    <row r="753" spans="10:15" x14ac:dyDescent="0.2">
      <c r="J753" s="20"/>
      <c r="K753" s="20"/>
      <c r="L753" s="20"/>
      <c r="M753" s="20"/>
      <c r="N753" s="20"/>
      <c r="O753" s="20"/>
    </row>
    <row r="754" spans="10:15" x14ac:dyDescent="0.2">
      <c r="J754" s="20"/>
      <c r="K754" s="20"/>
      <c r="L754" s="20"/>
      <c r="M754" s="20"/>
      <c r="N754" s="20"/>
      <c r="O754" s="20"/>
    </row>
    <row r="755" spans="10:15" x14ac:dyDescent="0.2">
      <c r="J755" s="20"/>
      <c r="K755" s="20"/>
      <c r="L755" s="20"/>
      <c r="M755" s="20"/>
      <c r="N755" s="20"/>
      <c r="O755" s="20"/>
    </row>
    <row r="756" spans="10:15" x14ac:dyDescent="0.2">
      <c r="J756" s="20"/>
      <c r="K756" s="20"/>
      <c r="L756" s="20"/>
      <c r="M756" s="20"/>
      <c r="N756" s="20"/>
      <c r="O756" s="20"/>
    </row>
    <row r="757" spans="10:15" x14ac:dyDescent="0.2">
      <c r="J757" s="20"/>
      <c r="K757" s="20"/>
      <c r="L757" s="20"/>
      <c r="M757" s="20"/>
      <c r="N757" s="20"/>
      <c r="O757" s="20"/>
    </row>
    <row r="758" spans="10:15" x14ac:dyDescent="0.2">
      <c r="J758" s="20"/>
      <c r="K758" s="20"/>
      <c r="L758" s="20"/>
      <c r="M758" s="20"/>
      <c r="N758" s="20"/>
      <c r="O758" s="20"/>
    </row>
    <row r="759" spans="10:15" x14ac:dyDescent="0.2">
      <c r="J759" s="20"/>
      <c r="K759" s="20"/>
      <c r="L759" s="20"/>
      <c r="M759" s="20"/>
      <c r="N759" s="20"/>
      <c r="O759" s="20"/>
    </row>
    <row r="760" spans="10:15" x14ac:dyDescent="0.2">
      <c r="J760" s="20"/>
      <c r="K760" s="20"/>
      <c r="L760" s="20"/>
      <c r="M760" s="20"/>
      <c r="N760" s="20"/>
      <c r="O760" s="20"/>
    </row>
    <row r="761" spans="10:15" x14ac:dyDescent="0.2">
      <c r="J761" s="20"/>
      <c r="K761" s="20"/>
      <c r="L761" s="20"/>
      <c r="M761" s="20"/>
      <c r="N761" s="20"/>
      <c r="O761" s="20"/>
    </row>
    <row r="762" spans="10:15" x14ac:dyDescent="0.2">
      <c r="J762" s="20"/>
      <c r="K762" s="20"/>
      <c r="L762" s="20"/>
      <c r="M762" s="20"/>
      <c r="N762" s="20"/>
      <c r="O762" s="20"/>
    </row>
    <row r="763" spans="10:15" x14ac:dyDescent="0.2">
      <c r="J763" s="20"/>
      <c r="K763" s="20"/>
      <c r="L763" s="20"/>
      <c r="M763" s="20"/>
      <c r="N763" s="20"/>
      <c r="O763" s="20"/>
    </row>
    <row r="764" spans="10:15" x14ac:dyDescent="0.2">
      <c r="J764" s="20"/>
      <c r="K764" s="20"/>
      <c r="L764" s="20"/>
      <c r="M764" s="20"/>
      <c r="N764" s="20"/>
      <c r="O764" s="20"/>
    </row>
    <row r="765" spans="10:15" x14ac:dyDescent="0.2">
      <c r="J765" s="20"/>
      <c r="K765" s="20"/>
      <c r="L765" s="20"/>
      <c r="M765" s="20"/>
      <c r="N765" s="20"/>
      <c r="O765" s="20"/>
    </row>
    <row r="766" spans="10:15" x14ac:dyDescent="0.2">
      <c r="J766" s="20"/>
      <c r="K766" s="20"/>
      <c r="L766" s="20"/>
      <c r="M766" s="20"/>
      <c r="N766" s="20"/>
      <c r="O766" s="20"/>
    </row>
    <row r="767" spans="10:15" x14ac:dyDescent="0.2">
      <c r="J767" s="20"/>
      <c r="K767" s="20"/>
      <c r="L767" s="20"/>
      <c r="M767" s="20"/>
      <c r="N767" s="20"/>
      <c r="O767" s="20"/>
    </row>
    <row r="768" spans="10:15" x14ac:dyDescent="0.2">
      <c r="J768" s="20"/>
      <c r="K768" s="20"/>
      <c r="L768" s="20"/>
      <c r="M768" s="20"/>
      <c r="N768" s="20"/>
      <c r="O768" s="20"/>
    </row>
    <row r="769" spans="10:15" x14ac:dyDescent="0.2">
      <c r="J769" s="20"/>
      <c r="K769" s="20"/>
      <c r="L769" s="20"/>
      <c r="M769" s="20"/>
      <c r="N769" s="20"/>
      <c r="O769" s="20"/>
    </row>
    <row r="770" spans="10:15" x14ac:dyDescent="0.2">
      <c r="J770" s="20"/>
      <c r="K770" s="20"/>
      <c r="L770" s="20"/>
      <c r="M770" s="20"/>
      <c r="N770" s="20"/>
      <c r="O770" s="20"/>
    </row>
    <row r="771" spans="10:15" x14ac:dyDescent="0.2">
      <c r="J771" s="20"/>
      <c r="K771" s="20"/>
      <c r="L771" s="20"/>
      <c r="M771" s="20"/>
      <c r="N771" s="20"/>
      <c r="O771" s="20"/>
    </row>
    <row r="772" spans="10:15" x14ac:dyDescent="0.2">
      <c r="J772" s="20"/>
      <c r="K772" s="20"/>
      <c r="L772" s="20"/>
      <c r="M772" s="20"/>
      <c r="N772" s="20"/>
      <c r="O772" s="20"/>
    </row>
    <row r="773" spans="10:15" x14ac:dyDescent="0.2">
      <c r="J773" s="20"/>
      <c r="K773" s="20"/>
      <c r="L773" s="20"/>
      <c r="M773" s="20"/>
      <c r="N773" s="20"/>
      <c r="O773" s="20"/>
    </row>
    <row r="774" spans="10:15" x14ac:dyDescent="0.2">
      <c r="J774" s="20"/>
      <c r="K774" s="20"/>
      <c r="L774" s="20"/>
      <c r="M774" s="20"/>
      <c r="N774" s="20"/>
      <c r="O774" s="20"/>
    </row>
    <row r="775" spans="10:15" x14ac:dyDescent="0.2">
      <c r="J775" s="20"/>
      <c r="K775" s="20"/>
      <c r="L775" s="20"/>
      <c r="M775" s="20"/>
      <c r="N775" s="20"/>
      <c r="O775" s="20"/>
    </row>
    <row r="776" spans="10:15" x14ac:dyDescent="0.2">
      <c r="J776" s="20"/>
      <c r="K776" s="20"/>
      <c r="L776" s="20"/>
      <c r="M776" s="20"/>
      <c r="N776" s="20"/>
      <c r="O776" s="20"/>
    </row>
    <row r="777" spans="10:15" x14ac:dyDescent="0.2">
      <c r="J777" s="20"/>
      <c r="K777" s="20"/>
      <c r="L777" s="20"/>
      <c r="M777" s="20"/>
      <c r="N777" s="20"/>
      <c r="O777" s="20"/>
    </row>
    <row r="778" spans="10:15" x14ac:dyDescent="0.2">
      <c r="J778" s="20"/>
      <c r="K778" s="20"/>
      <c r="L778" s="20"/>
      <c r="M778" s="20"/>
      <c r="N778" s="20"/>
      <c r="O778" s="20"/>
    </row>
    <row r="779" spans="10:15" x14ac:dyDescent="0.2">
      <c r="J779" s="20"/>
      <c r="K779" s="20"/>
      <c r="L779" s="20"/>
      <c r="M779" s="20"/>
      <c r="N779" s="20"/>
      <c r="O779" s="20"/>
    </row>
    <row r="780" spans="10:15" x14ac:dyDescent="0.2">
      <c r="J780" s="20"/>
      <c r="K780" s="20"/>
      <c r="L780" s="20"/>
      <c r="M780" s="20"/>
      <c r="N780" s="20"/>
      <c r="O780" s="20"/>
    </row>
    <row r="781" spans="10:15" x14ac:dyDescent="0.2">
      <c r="J781" s="20"/>
      <c r="K781" s="20"/>
      <c r="L781" s="20"/>
      <c r="M781" s="20"/>
      <c r="N781" s="20"/>
      <c r="O781" s="20"/>
    </row>
    <row r="782" spans="10:15" x14ac:dyDescent="0.2">
      <c r="J782" s="20"/>
      <c r="K782" s="20"/>
      <c r="L782" s="20"/>
      <c r="M782" s="20"/>
      <c r="N782" s="20"/>
      <c r="O782" s="20"/>
    </row>
    <row r="783" spans="10:15" x14ac:dyDescent="0.2">
      <c r="J783" s="20"/>
      <c r="K783" s="20"/>
      <c r="L783" s="20"/>
      <c r="M783" s="20"/>
      <c r="N783" s="20"/>
      <c r="O783" s="20"/>
    </row>
    <row r="784" spans="10:15" x14ac:dyDescent="0.2">
      <c r="J784" s="20"/>
      <c r="K784" s="20"/>
      <c r="L784" s="20"/>
      <c r="M784" s="20"/>
      <c r="N784" s="20"/>
      <c r="O784" s="20"/>
    </row>
    <row r="785" spans="10:15" x14ac:dyDescent="0.2">
      <c r="J785" s="20"/>
      <c r="K785" s="20"/>
      <c r="L785" s="20"/>
      <c r="M785" s="20"/>
      <c r="N785" s="20"/>
      <c r="O785" s="20"/>
    </row>
    <row r="786" spans="10:15" x14ac:dyDescent="0.2">
      <c r="J786" s="20"/>
      <c r="K786" s="20"/>
      <c r="L786" s="20"/>
      <c r="M786" s="20"/>
      <c r="N786" s="20"/>
      <c r="O786" s="20"/>
    </row>
    <row r="787" spans="10:15" x14ac:dyDescent="0.2">
      <c r="J787" s="20"/>
      <c r="K787" s="20"/>
      <c r="L787" s="20"/>
      <c r="M787" s="20"/>
      <c r="N787" s="20"/>
      <c r="O787" s="20"/>
    </row>
    <row r="788" spans="10:15" x14ac:dyDescent="0.2">
      <c r="J788" s="20"/>
      <c r="K788" s="20"/>
      <c r="L788" s="20"/>
      <c r="M788" s="20"/>
      <c r="N788" s="20"/>
      <c r="O788" s="20"/>
    </row>
    <row r="789" spans="10:15" x14ac:dyDescent="0.2">
      <c r="J789" s="20"/>
      <c r="K789" s="20"/>
      <c r="L789" s="20"/>
      <c r="M789" s="20"/>
      <c r="N789" s="20"/>
      <c r="O789" s="20"/>
    </row>
    <row r="790" spans="10:15" x14ac:dyDescent="0.2">
      <c r="J790" s="20"/>
      <c r="K790" s="20"/>
      <c r="L790" s="20"/>
      <c r="M790" s="20"/>
      <c r="N790" s="20"/>
      <c r="O790" s="20"/>
    </row>
    <row r="791" spans="10:15" x14ac:dyDescent="0.2">
      <c r="J791" s="20"/>
      <c r="K791" s="20"/>
      <c r="L791" s="20"/>
      <c r="M791" s="20"/>
      <c r="N791" s="20"/>
      <c r="O791" s="20"/>
    </row>
    <row r="792" spans="10:15" x14ac:dyDescent="0.2">
      <c r="J792" s="20"/>
      <c r="K792" s="20"/>
      <c r="L792" s="20"/>
      <c r="M792" s="20"/>
      <c r="N792" s="20"/>
      <c r="O792" s="20"/>
    </row>
    <row r="793" spans="10:15" x14ac:dyDescent="0.2">
      <c r="J793" s="20"/>
      <c r="K793" s="20"/>
      <c r="L793" s="20"/>
      <c r="M793" s="20"/>
      <c r="N793" s="20"/>
      <c r="O793" s="20"/>
    </row>
    <row r="794" spans="10:15" x14ac:dyDescent="0.2">
      <c r="J794" s="20"/>
      <c r="K794" s="20"/>
      <c r="L794" s="20"/>
      <c r="M794" s="20"/>
      <c r="N794" s="20"/>
      <c r="O794" s="20"/>
    </row>
    <row r="795" spans="10:15" x14ac:dyDescent="0.2">
      <c r="J795" s="20"/>
      <c r="K795" s="20"/>
      <c r="L795" s="20"/>
      <c r="M795" s="20"/>
      <c r="N795" s="20"/>
      <c r="O795" s="20"/>
    </row>
    <row r="796" spans="10:15" x14ac:dyDescent="0.2">
      <c r="J796" s="20"/>
      <c r="K796" s="20"/>
      <c r="L796" s="20"/>
      <c r="M796" s="20"/>
      <c r="N796" s="20"/>
      <c r="O796" s="20"/>
    </row>
    <row r="797" spans="10:15" x14ac:dyDescent="0.2">
      <c r="J797" s="20"/>
      <c r="K797" s="20"/>
      <c r="L797" s="20"/>
      <c r="M797" s="20"/>
      <c r="N797" s="20"/>
      <c r="O797" s="20"/>
    </row>
    <row r="798" spans="10:15" x14ac:dyDescent="0.2">
      <c r="J798" s="20"/>
      <c r="K798" s="20"/>
      <c r="L798" s="20"/>
      <c r="M798" s="20"/>
      <c r="N798" s="20"/>
      <c r="O798" s="20"/>
    </row>
    <row r="799" spans="10:15" x14ac:dyDescent="0.2">
      <c r="J799" s="20"/>
      <c r="K799" s="20"/>
      <c r="L799" s="20"/>
      <c r="M799" s="20"/>
      <c r="N799" s="20"/>
      <c r="O799" s="20"/>
    </row>
    <row r="800" spans="10:15" x14ac:dyDescent="0.2">
      <c r="J800" s="20"/>
      <c r="K800" s="20"/>
      <c r="L800" s="20"/>
      <c r="M800" s="20"/>
      <c r="N800" s="20"/>
      <c r="O800" s="20"/>
    </row>
    <row r="801" spans="10:15" x14ac:dyDescent="0.2">
      <c r="J801" s="20"/>
      <c r="K801" s="20"/>
      <c r="L801" s="20"/>
      <c r="M801" s="20"/>
      <c r="N801" s="20"/>
      <c r="O801" s="20"/>
    </row>
    <row r="802" spans="10:15" x14ac:dyDescent="0.2">
      <c r="J802" s="20"/>
      <c r="K802" s="20"/>
      <c r="L802" s="20"/>
      <c r="M802" s="20"/>
      <c r="N802" s="20"/>
      <c r="O802" s="20"/>
    </row>
    <row r="803" spans="10:15" x14ac:dyDescent="0.2">
      <c r="J803" s="20"/>
      <c r="K803" s="20"/>
      <c r="L803" s="20"/>
      <c r="M803" s="20"/>
      <c r="N803" s="20"/>
      <c r="O803" s="20"/>
    </row>
    <row r="804" spans="10:15" x14ac:dyDescent="0.2">
      <c r="J804" s="20"/>
      <c r="K804" s="20"/>
      <c r="L804" s="20"/>
      <c r="M804" s="20"/>
      <c r="N804" s="20"/>
      <c r="O804" s="20"/>
    </row>
    <row r="805" spans="10:15" x14ac:dyDescent="0.2">
      <c r="J805" s="20"/>
      <c r="K805" s="20"/>
      <c r="L805" s="20"/>
      <c r="M805" s="20"/>
      <c r="N805" s="20"/>
      <c r="O805" s="20"/>
    </row>
    <row r="806" spans="10:15" x14ac:dyDescent="0.2">
      <c r="J806" s="20"/>
      <c r="K806" s="20"/>
      <c r="L806" s="20"/>
      <c r="M806" s="20"/>
      <c r="N806" s="20"/>
      <c r="O806" s="20"/>
    </row>
    <row r="807" spans="10:15" x14ac:dyDescent="0.2">
      <c r="J807" s="20"/>
      <c r="K807" s="20"/>
      <c r="L807" s="20"/>
      <c r="M807" s="20"/>
      <c r="N807" s="20"/>
      <c r="O807" s="20"/>
    </row>
    <row r="808" spans="10:15" x14ac:dyDescent="0.2">
      <c r="J808" s="20"/>
      <c r="K808" s="20"/>
      <c r="L808" s="20"/>
      <c r="M808" s="20"/>
      <c r="N808" s="20"/>
      <c r="O808" s="20"/>
    </row>
    <row r="809" spans="10:15" x14ac:dyDescent="0.2">
      <c r="J809" s="20"/>
      <c r="K809" s="20"/>
      <c r="L809" s="20"/>
      <c r="M809" s="20"/>
      <c r="N809" s="20"/>
      <c r="O809" s="20"/>
    </row>
    <row r="810" spans="10:15" x14ac:dyDescent="0.2">
      <c r="J810" s="20"/>
      <c r="K810" s="20"/>
      <c r="L810" s="20"/>
      <c r="M810" s="20"/>
      <c r="N810" s="20"/>
      <c r="O810" s="20"/>
    </row>
    <row r="811" spans="10:15" x14ac:dyDescent="0.2">
      <c r="J811" s="20"/>
      <c r="K811" s="20"/>
      <c r="L811" s="20"/>
      <c r="M811" s="20"/>
      <c r="N811" s="20"/>
      <c r="O811" s="20"/>
    </row>
    <row r="812" spans="10:15" x14ac:dyDescent="0.2">
      <c r="J812" s="20"/>
      <c r="K812" s="20"/>
      <c r="L812" s="20"/>
      <c r="M812" s="20"/>
      <c r="N812" s="20"/>
      <c r="O812" s="20"/>
    </row>
    <row r="813" spans="10:15" x14ac:dyDescent="0.2">
      <c r="J813" s="20"/>
      <c r="K813" s="20"/>
      <c r="L813" s="20"/>
      <c r="M813" s="20"/>
      <c r="N813" s="20"/>
      <c r="O813" s="20"/>
    </row>
    <row r="814" spans="10:15" x14ac:dyDescent="0.2">
      <c r="J814" s="20"/>
      <c r="K814" s="20"/>
      <c r="L814" s="20"/>
      <c r="M814" s="20"/>
      <c r="N814" s="20"/>
      <c r="O814" s="20"/>
    </row>
    <row r="815" spans="10:15" x14ac:dyDescent="0.2">
      <c r="J815" s="20"/>
      <c r="K815" s="20"/>
      <c r="L815" s="20"/>
      <c r="M815" s="20"/>
      <c r="N815" s="20"/>
      <c r="O815" s="20"/>
    </row>
    <row r="816" spans="10:15" x14ac:dyDescent="0.2">
      <c r="J816" s="20"/>
      <c r="K816" s="20"/>
      <c r="L816" s="20"/>
      <c r="M816" s="20"/>
      <c r="N816" s="20"/>
      <c r="O816" s="20"/>
    </row>
    <row r="817" spans="10:15" x14ac:dyDescent="0.2">
      <c r="J817" s="20"/>
      <c r="K817" s="20"/>
      <c r="L817" s="20"/>
      <c r="M817" s="20"/>
      <c r="N817" s="20"/>
      <c r="O817" s="20"/>
    </row>
    <row r="818" spans="10:15" x14ac:dyDescent="0.2">
      <c r="J818" s="20"/>
      <c r="K818" s="20"/>
      <c r="L818" s="20"/>
      <c r="M818" s="20"/>
      <c r="N818" s="20"/>
      <c r="O818" s="20"/>
    </row>
    <row r="819" spans="10:15" x14ac:dyDescent="0.2">
      <c r="J819" s="20"/>
      <c r="K819" s="20"/>
      <c r="L819" s="20"/>
      <c r="M819" s="20"/>
      <c r="N819" s="20"/>
      <c r="O819" s="20"/>
    </row>
    <row r="820" spans="10:15" x14ac:dyDescent="0.2">
      <c r="J820" s="20"/>
      <c r="K820" s="20"/>
      <c r="L820" s="20"/>
      <c r="M820" s="20"/>
      <c r="N820" s="20"/>
      <c r="O820" s="20"/>
    </row>
    <row r="821" spans="10:15" x14ac:dyDescent="0.2">
      <c r="J821" s="20"/>
      <c r="K821" s="20"/>
      <c r="L821" s="20"/>
      <c r="M821" s="20"/>
      <c r="N821" s="20"/>
      <c r="O821" s="20"/>
    </row>
    <row r="822" spans="10:15" x14ac:dyDescent="0.2">
      <c r="J822" s="20"/>
      <c r="K822" s="20"/>
      <c r="L822" s="20"/>
      <c r="M822" s="20"/>
      <c r="N822" s="20"/>
      <c r="O822" s="20"/>
    </row>
    <row r="823" spans="10:15" x14ac:dyDescent="0.2">
      <c r="J823" s="20"/>
      <c r="K823" s="20"/>
      <c r="L823" s="20"/>
      <c r="M823" s="20"/>
      <c r="N823" s="20"/>
      <c r="O823" s="20"/>
    </row>
    <row r="824" spans="10:15" x14ac:dyDescent="0.2">
      <c r="J824" s="20"/>
      <c r="K824" s="20"/>
      <c r="L824" s="20"/>
      <c r="M824" s="20"/>
      <c r="N824" s="20"/>
      <c r="O824" s="20"/>
    </row>
    <row r="825" spans="10:15" x14ac:dyDescent="0.2">
      <c r="J825" s="20"/>
      <c r="K825" s="20"/>
      <c r="L825" s="20"/>
      <c r="M825" s="20"/>
      <c r="N825" s="20"/>
      <c r="O825" s="20"/>
    </row>
    <row r="826" spans="10:15" x14ac:dyDescent="0.2">
      <c r="J826" s="20"/>
      <c r="K826" s="20"/>
      <c r="L826" s="20"/>
      <c r="M826" s="20"/>
      <c r="N826" s="20"/>
      <c r="O826" s="20"/>
    </row>
    <row r="827" spans="10:15" x14ac:dyDescent="0.2">
      <c r="J827" s="20"/>
      <c r="K827" s="20"/>
      <c r="L827" s="20"/>
      <c r="M827" s="20"/>
      <c r="N827" s="20"/>
      <c r="O827" s="20"/>
    </row>
    <row r="828" spans="10:15" x14ac:dyDescent="0.2">
      <c r="J828" s="20"/>
      <c r="K828" s="20"/>
      <c r="L828" s="20"/>
      <c r="M828" s="20"/>
      <c r="N828" s="20"/>
      <c r="O828" s="20"/>
    </row>
    <row r="829" spans="10:15" x14ac:dyDescent="0.2">
      <c r="J829" s="20"/>
      <c r="K829" s="20"/>
      <c r="L829" s="20"/>
      <c r="M829" s="20"/>
      <c r="N829" s="20"/>
      <c r="O829" s="20"/>
    </row>
    <row r="830" spans="10:15" x14ac:dyDescent="0.2">
      <c r="J830" s="20"/>
      <c r="K830" s="20"/>
      <c r="L830" s="20"/>
      <c r="M830" s="20"/>
      <c r="N830" s="20"/>
      <c r="O830" s="20"/>
    </row>
    <row r="831" spans="10:15" x14ac:dyDescent="0.2">
      <c r="J831" s="20"/>
      <c r="K831" s="20"/>
      <c r="L831" s="20"/>
      <c r="M831" s="20"/>
      <c r="N831" s="20"/>
      <c r="O831" s="20"/>
    </row>
    <row r="832" spans="10:15" x14ac:dyDescent="0.2">
      <c r="J832" s="20"/>
      <c r="K832" s="20"/>
      <c r="L832" s="20"/>
      <c r="M832" s="20"/>
      <c r="N832" s="20"/>
      <c r="O832" s="20"/>
    </row>
    <row r="833" spans="10:15" x14ac:dyDescent="0.2">
      <c r="J833" s="20"/>
      <c r="K833" s="20"/>
      <c r="L833" s="20"/>
      <c r="M833" s="20"/>
      <c r="N833" s="20"/>
      <c r="O833" s="20"/>
    </row>
    <row r="834" spans="10:15" x14ac:dyDescent="0.2">
      <c r="J834" s="20"/>
      <c r="K834" s="20"/>
      <c r="L834" s="20"/>
      <c r="M834" s="20"/>
      <c r="N834" s="20"/>
      <c r="O834" s="20"/>
    </row>
    <row r="835" spans="10:15" x14ac:dyDescent="0.2">
      <c r="J835" s="20"/>
      <c r="K835" s="20"/>
      <c r="L835" s="20"/>
      <c r="M835" s="20"/>
      <c r="N835" s="20"/>
      <c r="O835" s="20"/>
    </row>
    <row r="836" spans="10:15" x14ac:dyDescent="0.2">
      <c r="J836" s="20"/>
      <c r="K836" s="20"/>
      <c r="L836" s="20"/>
      <c r="M836" s="20"/>
      <c r="N836" s="20"/>
      <c r="O836" s="20"/>
    </row>
    <row r="837" spans="10:15" x14ac:dyDescent="0.2">
      <c r="J837" s="20"/>
      <c r="K837" s="20"/>
      <c r="L837" s="20"/>
      <c r="M837" s="20"/>
      <c r="N837" s="20"/>
      <c r="O837" s="20"/>
    </row>
    <row r="838" spans="10:15" x14ac:dyDescent="0.2">
      <c r="J838" s="20"/>
      <c r="K838" s="20"/>
      <c r="L838" s="20"/>
      <c r="M838" s="20"/>
      <c r="N838" s="20"/>
      <c r="O838" s="20"/>
    </row>
    <row r="839" spans="10:15" x14ac:dyDescent="0.2">
      <c r="J839" s="20"/>
      <c r="K839" s="20"/>
      <c r="L839" s="20"/>
      <c r="M839" s="20"/>
      <c r="N839" s="20"/>
      <c r="O839" s="20"/>
    </row>
    <row r="840" spans="10:15" x14ac:dyDescent="0.2">
      <c r="J840" s="20"/>
      <c r="K840" s="20"/>
      <c r="L840" s="20"/>
      <c r="M840" s="20"/>
      <c r="N840" s="20"/>
      <c r="O840" s="20"/>
    </row>
    <row r="841" spans="10:15" x14ac:dyDescent="0.2">
      <c r="J841" s="20"/>
      <c r="K841" s="20"/>
      <c r="L841" s="20"/>
      <c r="M841" s="20"/>
      <c r="N841" s="20"/>
      <c r="O841" s="20"/>
    </row>
    <row r="842" spans="10:15" x14ac:dyDescent="0.2">
      <c r="J842" s="20"/>
      <c r="K842" s="20"/>
      <c r="L842" s="20"/>
      <c r="M842" s="20"/>
      <c r="N842" s="20"/>
      <c r="O842" s="20"/>
    </row>
    <row r="843" spans="10:15" x14ac:dyDescent="0.2">
      <c r="J843" s="20"/>
      <c r="K843" s="20"/>
      <c r="L843" s="20"/>
      <c r="M843" s="20"/>
      <c r="N843" s="20"/>
      <c r="O843" s="20"/>
    </row>
    <row r="844" spans="10:15" x14ac:dyDescent="0.2">
      <c r="J844" s="20"/>
      <c r="K844" s="20"/>
      <c r="L844" s="20"/>
      <c r="M844" s="20"/>
      <c r="N844" s="20"/>
      <c r="O844" s="20"/>
    </row>
    <row r="845" spans="10:15" x14ac:dyDescent="0.2">
      <c r="J845" s="20"/>
      <c r="K845" s="20"/>
      <c r="L845" s="20"/>
      <c r="M845" s="20"/>
      <c r="N845" s="20"/>
      <c r="O845" s="20"/>
    </row>
    <row r="846" spans="10:15" x14ac:dyDescent="0.2">
      <c r="J846" s="20"/>
      <c r="K846" s="20"/>
      <c r="L846" s="20"/>
      <c r="M846" s="20"/>
      <c r="N846" s="20"/>
      <c r="O846" s="20"/>
    </row>
    <row r="847" spans="10:15" x14ac:dyDescent="0.2">
      <c r="J847" s="20"/>
      <c r="K847" s="20"/>
      <c r="L847" s="20"/>
      <c r="M847" s="20"/>
      <c r="N847" s="20"/>
      <c r="O847" s="20"/>
    </row>
    <row r="848" spans="10:15" x14ac:dyDescent="0.2">
      <c r="J848" s="20"/>
      <c r="K848" s="20"/>
      <c r="L848" s="20"/>
      <c r="M848" s="20"/>
      <c r="N848" s="20"/>
      <c r="O848" s="20"/>
    </row>
    <row r="849" spans="10:15" x14ac:dyDescent="0.2">
      <c r="J849" s="20"/>
      <c r="K849" s="20"/>
      <c r="L849" s="20"/>
      <c r="M849" s="20"/>
      <c r="N849" s="20"/>
      <c r="O849" s="20"/>
    </row>
    <row r="850" spans="10:15" x14ac:dyDescent="0.2">
      <c r="J850" s="20"/>
      <c r="K850" s="20"/>
      <c r="L850" s="20"/>
      <c r="M850" s="20"/>
      <c r="N850" s="20"/>
      <c r="O850" s="20"/>
    </row>
    <row r="851" spans="10:15" x14ac:dyDescent="0.2">
      <c r="J851" s="20"/>
      <c r="K851" s="20"/>
      <c r="L851" s="20"/>
      <c r="M851" s="20"/>
      <c r="N851" s="20"/>
      <c r="O851" s="20"/>
    </row>
    <row r="852" spans="10:15" x14ac:dyDescent="0.2">
      <c r="J852" s="20"/>
      <c r="K852" s="20"/>
      <c r="L852" s="20"/>
      <c r="M852" s="20"/>
      <c r="N852" s="20"/>
      <c r="O852" s="20"/>
    </row>
    <row r="853" spans="10:15" x14ac:dyDescent="0.2">
      <c r="J853" s="20"/>
      <c r="K853" s="20"/>
      <c r="L853" s="20"/>
      <c r="M853" s="20"/>
      <c r="N853" s="20"/>
      <c r="O853" s="20"/>
    </row>
    <row r="854" spans="10:15" x14ac:dyDescent="0.2">
      <c r="J854" s="20"/>
      <c r="K854" s="20"/>
      <c r="L854" s="20"/>
      <c r="M854" s="20"/>
      <c r="N854" s="20"/>
      <c r="O854" s="20"/>
    </row>
    <row r="855" spans="10:15" x14ac:dyDescent="0.2">
      <c r="J855" s="20"/>
      <c r="K855" s="20"/>
      <c r="L855" s="20"/>
      <c r="M855" s="20"/>
      <c r="N855" s="20"/>
      <c r="O855" s="20"/>
    </row>
    <row r="856" spans="10:15" x14ac:dyDescent="0.2">
      <c r="J856" s="20"/>
      <c r="K856" s="20"/>
      <c r="L856" s="20"/>
      <c r="M856" s="20"/>
      <c r="N856" s="20"/>
      <c r="O856" s="20"/>
    </row>
    <row r="857" spans="10:15" x14ac:dyDescent="0.2">
      <c r="J857" s="20"/>
      <c r="K857" s="20"/>
      <c r="L857" s="20"/>
      <c r="M857" s="20"/>
      <c r="N857" s="20"/>
      <c r="O857" s="20"/>
    </row>
    <row r="858" spans="10:15" x14ac:dyDescent="0.2">
      <c r="J858" s="20"/>
      <c r="K858" s="20"/>
      <c r="L858" s="20"/>
      <c r="M858" s="20"/>
      <c r="N858" s="20"/>
      <c r="O858" s="20"/>
    </row>
    <row r="859" spans="10:15" x14ac:dyDescent="0.2">
      <c r="J859" s="20"/>
      <c r="K859" s="20"/>
      <c r="L859" s="20"/>
      <c r="M859" s="20"/>
      <c r="N859" s="20"/>
      <c r="O859" s="20"/>
    </row>
    <row r="860" spans="10:15" x14ac:dyDescent="0.2">
      <c r="J860" s="20"/>
      <c r="K860" s="20"/>
      <c r="L860" s="20"/>
      <c r="M860" s="20"/>
      <c r="N860" s="20"/>
      <c r="O860" s="20"/>
    </row>
    <row r="861" spans="10:15" x14ac:dyDescent="0.2">
      <c r="J861" s="20"/>
      <c r="K861" s="20"/>
      <c r="L861" s="20"/>
      <c r="M861" s="20"/>
      <c r="N861" s="20"/>
      <c r="O861" s="20"/>
    </row>
    <row r="862" spans="10:15" x14ac:dyDescent="0.2">
      <c r="J862" s="20"/>
      <c r="K862" s="20"/>
      <c r="L862" s="20"/>
      <c r="M862" s="20"/>
      <c r="N862" s="20"/>
      <c r="O862" s="20"/>
    </row>
    <row r="863" spans="10:15" x14ac:dyDescent="0.2">
      <c r="J863" s="20"/>
      <c r="K863" s="20"/>
      <c r="L863" s="20"/>
      <c r="M863" s="20"/>
      <c r="N863" s="20"/>
      <c r="O863" s="20"/>
    </row>
    <row r="864" spans="10:15" x14ac:dyDescent="0.2">
      <c r="J864" s="20"/>
      <c r="K864" s="20"/>
      <c r="L864" s="20"/>
      <c r="M864" s="20"/>
      <c r="N864" s="20"/>
      <c r="O864" s="20"/>
    </row>
    <row r="865" spans="10:15" x14ac:dyDescent="0.2">
      <c r="J865" s="20"/>
      <c r="K865" s="20"/>
      <c r="L865" s="20"/>
      <c r="M865" s="20"/>
      <c r="N865" s="20"/>
      <c r="O865" s="20"/>
    </row>
    <row r="866" spans="10:15" x14ac:dyDescent="0.2">
      <c r="J866" s="20"/>
      <c r="K866" s="20"/>
      <c r="L866" s="20"/>
      <c r="M866" s="20"/>
      <c r="N866" s="20"/>
      <c r="O866" s="20"/>
    </row>
    <row r="867" spans="10:15" x14ac:dyDescent="0.2">
      <c r="J867" s="20"/>
      <c r="K867" s="20"/>
      <c r="L867" s="20"/>
      <c r="M867" s="20"/>
      <c r="N867" s="20"/>
      <c r="O867" s="20"/>
    </row>
    <row r="868" spans="10:15" x14ac:dyDescent="0.2">
      <c r="J868" s="20"/>
      <c r="K868" s="20"/>
      <c r="L868" s="20"/>
      <c r="M868" s="20"/>
      <c r="N868" s="20"/>
      <c r="O868" s="20"/>
    </row>
    <row r="869" spans="10:15" x14ac:dyDescent="0.2">
      <c r="J869" s="20"/>
      <c r="K869" s="20"/>
      <c r="L869" s="20"/>
      <c r="M869" s="20"/>
      <c r="N869" s="20"/>
      <c r="O869" s="20"/>
    </row>
    <row r="870" spans="10:15" x14ac:dyDescent="0.2">
      <c r="J870" s="20"/>
      <c r="K870" s="20"/>
      <c r="L870" s="20"/>
      <c r="M870" s="20"/>
      <c r="N870" s="20"/>
      <c r="O870" s="20"/>
    </row>
    <row r="871" spans="10:15" x14ac:dyDescent="0.2">
      <c r="J871" s="20"/>
      <c r="K871" s="20"/>
      <c r="L871" s="20"/>
      <c r="M871" s="20"/>
      <c r="N871" s="20"/>
      <c r="O871" s="20"/>
    </row>
    <row r="872" spans="10:15" x14ac:dyDescent="0.2">
      <c r="J872" s="20"/>
      <c r="K872" s="20"/>
      <c r="L872" s="20"/>
      <c r="M872" s="20"/>
      <c r="N872" s="20"/>
      <c r="O872" s="20"/>
    </row>
    <row r="873" spans="10:15" x14ac:dyDescent="0.2">
      <c r="J873" s="20"/>
      <c r="K873" s="20"/>
      <c r="L873" s="20"/>
      <c r="M873" s="20"/>
      <c r="N873" s="20"/>
      <c r="O873" s="20"/>
    </row>
    <row r="874" spans="10:15" x14ac:dyDescent="0.2">
      <c r="J874" s="20"/>
      <c r="K874" s="20"/>
      <c r="L874" s="20"/>
      <c r="M874" s="20"/>
      <c r="N874" s="20"/>
      <c r="O874" s="20"/>
    </row>
    <row r="875" spans="10:15" x14ac:dyDescent="0.2">
      <c r="J875" s="20"/>
      <c r="K875" s="20"/>
      <c r="L875" s="20"/>
      <c r="M875" s="20"/>
      <c r="N875" s="20"/>
      <c r="O875" s="20"/>
    </row>
    <row r="876" spans="10:15" x14ac:dyDescent="0.2">
      <c r="J876" s="20"/>
      <c r="K876" s="20"/>
      <c r="L876" s="20"/>
      <c r="M876" s="20"/>
      <c r="N876" s="20"/>
      <c r="O876" s="20"/>
    </row>
    <row r="877" spans="10:15" x14ac:dyDescent="0.2">
      <c r="J877" s="20"/>
      <c r="K877" s="20"/>
      <c r="L877" s="20"/>
      <c r="M877" s="20"/>
      <c r="N877" s="20"/>
      <c r="O877" s="20"/>
    </row>
    <row r="878" spans="10:15" x14ac:dyDescent="0.2">
      <c r="J878" s="20"/>
      <c r="K878" s="20"/>
      <c r="L878" s="20"/>
      <c r="M878" s="20"/>
      <c r="N878" s="20"/>
      <c r="O878" s="20"/>
    </row>
    <row r="879" spans="10:15" x14ac:dyDescent="0.2">
      <c r="J879" s="20"/>
      <c r="K879" s="20"/>
      <c r="L879" s="20"/>
      <c r="M879" s="20"/>
      <c r="N879" s="20"/>
      <c r="O879" s="20"/>
    </row>
    <row r="880" spans="10:15" x14ac:dyDescent="0.2">
      <c r="J880" s="20"/>
      <c r="K880" s="20"/>
      <c r="L880" s="20"/>
      <c r="M880" s="20"/>
      <c r="N880" s="20"/>
      <c r="O880" s="20"/>
    </row>
    <row r="881" spans="10:15" x14ac:dyDescent="0.2">
      <c r="J881" s="20"/>
      <c r="K881" s="20"/>
      <c r="L881" s="20"/>
      <c r="M881" s="20"/>
      <c r="N881" s="20"/>
      <c r="O881" s="20"/>
    </row>
    <row r="882" spans="10:15" x14ac:dyDescent="0.2">
      <c r="J882" s="20"/>
      <c r="K882" s="20"/>
      <c r="L882" s="20"/>
      <c r="M882" s="20"/>
      <c r="N882" s="20"/>
      <c r="O882" s="20"/>
    </row>
    <row r="883" spans="10:15" x14ac:dyDescent="0.2">
      <c r="J883" s="20"/>
      <c r="K883" s="20"/>
      <c r="L883" s="20"/>
      <c r="M883" s="20"/>
      <c r="N883" s="20"/>
      <c r="O883" s="20"/>
    </row>
    <row r="884" spans="10:15" x14ac:dyDescent="0.2">
      <c r="J884" s="20"/>
      <c r="K884" s="20"/>
      <c r="L884" s="20"/>
      <c r="M884" s="20"/>
      <c r="N884" s="20"/>
      <c r="O884" s="20"/>
    </row>
    <row r="885" spans="10:15" x14ac:dyDescent="0.2">
      <c r="J885" s="20"/>
      <c r="K885" s="20"/>
      <c r="L885" s="20"/>
      <c r="M885" s="20"/>
      <c r="N885" s="20"/>
      <c r="O885" s="20"/>
    </row>
    <row r="886" spans="10:15" x14ac:dyDescent="0.2">
      <c r="J886" s="20"/>
      <c r="K886" s="20"/>
      <c r="L886" s="20"/>
      <c r="M886" s="20"/>
      <c r="N886" s="20"/>
      <c r="O886" s="20"/>
    </row>
    <row r="887" spans="10:15" x14ac:dyDescent="0.2">
      <c r="J887" s="20"/>
      <c r="K887" s="20"/>
      <c r="L887" s="20"/>
      <c r="M887" s="20"/>
      <c r="N887" s="20"/>
      <c r="O887" s="20"/>
    </row>
    <row r="888" spans="10:15" x14ac:dyDescent="0.2">
      <c r="J888" s="20"/>
      <c r="K888" s="20"/>
      <c r="L888" s="20"/>
      <c r="M888" s="20"/>
      <c r="N888" s="20"/>
      <c r="O888" s="20"/>
    </row>
    <row r="889" spans="10:15" x14ac:dyDescent="0.2">
      <c r="J889" s="20"/>
      <c r="K889" s="20"/>
      <c r="L889" s="20"/>
      <c r="M889" s="20"/>
      <c r="N889" s="20"/>
      <c r="O889" s="20"/>
    </row>
    <row r="890" spans="10:15" x14ac:dyDescent="0.2">
      <c r="J890" s="20"/>
      <c r="K890" s="20"/>
      <c r="L890" s="20"/>
      <c r="M890" s="20"/>
      <c r="N890" s="20"/>
      <c r="O890" s="20"/>
    </row>
    <row r="891" spans="10:15" x14ac:dyDescent="0.2">
      <c r="J891" s="20"/>
      <c r="K891" s="20"/>
      <c r="L891" s="20"/>
      <c r="M891" s="20"/>
      <c r="N891" s="20"/>
      <c r="O891" s="20"/>
    </row>
    <row r="892" spans="10:15" x14ac:dyDescent="0.2">
      <c r="J892" s="20"/>
      <c r="K892" s="20"/>
      <c r="L892" s="20"/>
      <c r="M892" s="20"/>
      <c r="N892" s="20"/>
      <c r="O892" s="20"/>
    </row>
    <row r="893" spans="10:15" x14ac:dyDescent="0.2">
      <c r="J893" s="20"/>
      <c r="K893" s="20"/>
      <c r="L893" s="20"/>
      <c r="M893" s="20"/>
      <c r="N893" s="20"/>
      <c r="O893" s="20"/>
    </row>
    <row r="894" spans="10:15" x14ac:dyDescent="0.2">
      <c r="J894" s="20"/>
      <c r="K894" s="20"/>
      <c r="L894" s="20"/>
      <c r="M894" s="20"/>
      <c r="N894" s="20"/>
      <c r="O894" s="20"/>
    </row>
    <row r="895" spans="10:15" x14ac:dyDescent="0.2">
      <c r="J895" s="20"/>
      <c r="K895" s="20"/>
      <c r="L895" s="20"/>
      <c r="M895" s="20"/>
      <c r="N895" s="20"/>
      <c r="O895" s="20"/>
    </row>
    <row r="896" spans="10:15" x14ac:dyDescent="0.2">
      <c r="J896" s="20"/>
      <c r="K896" s="20"/>
      <c r="L896" s="20"/>
      <c r="M896" s="20"/>
      <c r="N896" s="20"/>
      <c r="O896" s="20"/>
    </row>
    <row r="897" spans="10:15" x14ac:dyDescent="0.2">
      <c r="J897" s="20"/>
      <c r="K897" s="20"/>
      <c r="L897" s="20"/>
      <c r="M897" s="20"/>
      <c r="N897" s="20"/>
      <c r="O897" s="20"/>
    </row>
    <row r="898" spans="10:15" x14ac:dyDescent="0.2">
      <c r="J898" s="20"/>
      <c r="K898" s="20"/>
      <c r="L898" s="20"/>
      <c r="M898" s="20"/>
      <c r="N898" s="20"/>
      <c r="O898" s="20"/>
    </row>
    <row r="899" spans="10:15" x14ac:dyDescent="0.2">
      <c r="J899" s="20"/>
      <c r="K899" s="20"/>
      <c r="L899" s="20"/>
      <c r="M899" s="20"/>
      <c r="N899" s="20"/>
      <c r="O899" s="20"/>
    </row>
    <row r="900" spans="10:15" x14ac:dyDescent="0.2">
      <c r="J900" s="20"/>
      <c r="K900" s="20"/>
      <c r="L900" s="20"/>
      <c r="M900" s="20"/>
      <c r="N900" s="20"/>
      <c r="O900" s="20"/>
    </row>
    <row r="901" spans="10:15" x14ac:dyDescent="0.2">
      <c r="J901" s="20"/>
      <c r="K901" s="20"/>
      <c r="L901" s="20"/>
      <c r="M901" s="20"/>
      <c r="N901" s="20"/>
      <c r="O901" s="20"/>
    </row>
    <row r="902" spans="10:15" x14ac:dyDescent="0.2">
      <c r="J902" s="20"/>
      <c r="K902" s="20"/>
      <c r="L902" s="20"/>
      <c r="M902" s="20"/>
      <c r="N902" s="20"/>
      <c r="O902" s="20"/>
    </row>
    <row r="903" spans="10:15" x14ac:dyDescent="0.2">
      <c r="J903" s="20"/>
      <c r="K903" s="20"/>
      <c r="L903" s="20"/>
      <c r="M903" s="20"/>
      <c r="N903" s="20"/>
      <c r="O903" s="20"/>
    </row>
    <row r="904" spans="10:15" x14ac:dyDescent="0.2">
      <c r="J904" s="20"/>
      <c r="K904" s="20"/>
      <c r="L904" s="20"/>
      <c r="M904" s="20"/>
      <c r="N904" s="20"/>
      <c r="O904" s="20"/>
    </row>
    <row r="905" spans="10:15" x14ac:dyDescent="0.2">
      <c r="J905" s="20"/>
      <c r="K905" s="20"/>
      <c r="L905" s="20"/>
      <c r="M905" s="20"/>
      <c r="N905" s="20"/>
      <c r="O905" s="20"/>
    </row>
    <row r="906" spans="10:15" x14ac:dyDescent="0.2">
      <c r="J906" s="20"/>
      <c r="K906" s="20"/>
      <c r="L906" s="20"/>
      <c r="M906" s="20"/>
      <c r="N906" s="20"/>
      <c r="O906" s="20"/>
    </row>
    <row r="907" spans="10:15" x14ac:dyDescent="0.2">
      <c r="J907" s="20"/>
      <c r="K907" s="20"/>
      <c r="L907" s="20"/>
      <c r="M907" s="20"/>
      <c r="N907" s="20"/>
      <c r="O907" s="20"/>
    </row>
    <row r="908" spans="10:15" x14ac:dyDescent="0.2">
      <c r="J908" s="20"/>
      <c r="K908" s="20"/>
      <c r="L908" s="20"/>
      <c r="M908" s="20"/>
      <c r="N908" s="20"/>
      <c r="O908" s="20"/>
    </row>
    <row r="909" spans="10:15" x14ac:dyDescent="0.2">
      <c r="J909" s="20"/>
      <c r="K909" s="20"/>
      <c r="L909" s="20"/>
      <c r="M909" s="20"/>
      <c r="N909" s="20"/>
      <c r="O909" s="20"/>
    </row>
    <row r="910" spans="10:15" x14ac:dyDescent="0.2">
      <c r="J910" s="20"/>
      <c r="K910" s="20"/>
      <c r="L910" s="20"/>
      <c r="M910" s="20"/>
      <c r="N910" s="20"/>
      <c r="O910" s="20"/>
    </row>
    <row r="911" spans="10:15" x14ac:dyDescent="0.2">
      <c r="J911" s="20"/>
      <c r="K911" s="20"/>
      <c r="L911" s="20"/>
      <c r="M911" s="20"/>
      <c r="N911" s="20"/>
      <c r="O911" s="20"/>
    </row>
    <row r="912" spans="10:15" x14ac:dyDescent="0.2">
      <c r="J912" s="20"/>
      <c r="K912" s="20"/>
      <c r="L912" s="20"/>
      <c r="M912" s="20"/>
      <c r="N912" s="20"/>
      <c r="O912" s="20"/>
    </row>
    <row r="913" spans="10:15" x14ac:dyDescent="0.2">
      <c r="J913" s="20"/>
      <c r="K913" s="20"/>
      <c r="L913" s="20"/>
      <c r="M913" s="20"/>
      <c r="N913" s="20"/>
      <c r="O913" s="20"/>
    </row>
    <row r="914" spans="10:15" x14ac:dyDescent="0.2">
      <c r="J914" s="20"/>
      <c r="K914" s="20"/>
      <c r="L914" s="20"/>
      <c r="M914" s="20"/>
      <c r="N914" s="20"/>
      <c r="O914" s="20"/>
    </row>
    <row r="915" spans="10:15" x14ac:dyDescent="0.2">
      <c r="J915" s="20"/>
      <c r="K915" s="20"/>
      <c r="L915" s="20"/>
      <c r="M915" s="20"/>
      <c r="N915" s="20"/>
      <c r="O915" s="20"/>
    </row>
    <row r="916" spans="10:15" x14ac:dyDescent="0.2">
      <c r="J916" s="20"/>
      <c r="K916" s="20"/>
      <c r="L916" s="20"/>
      <c r="M916" s="20"/>
      <c r="N916" s="20"/>
      <c r="O916" s="20"/>
    </row>
    <row r="917" spans="10:15" x14ac:dyDescent="0.2">
      <c r="J917" s="20"/>
      <c r="K917" s="20"/>
      <c r="L917" s="20"/>
      <c r="M917" s="20"/>
      <c r="N917" s="20"/>
      <c r="O917" s="20"/>
    </row>
    <row r="918" spans="10:15" x14ac:dyDescent="0.2">
      <c r="J918" s="20"/>
      <c r="K918" s="20"/>
      <c r="L918" s="20"/>
      <c r="M918" s="20"/>
      <c r="N918" s="20"/>
      <c r="O918" s="20"/>
    </row>
    <row r="919" spans="10:15" x14ac:dyDescent="0.2">
      <c r="J919" s="20"/>
      <c r="K919" s="20"/>
      <c r="L919" s="20"/>
      <c r="M919" s="20"/>
      <c r="N919" s="20"/>
      <c r="O919" s="20"/>
    </row>
    <row r="920" spans="10:15" x14ac:dyDescent="0.2">
      <c r="J920" s="20"/>
      <c r="K920" s="20"/>
      <c r="L920" s="20"/>
      <c r="M920" s="20"/>
      <c r="N920" s="20"/>
      <c r="O920" s="20"/>
    </row>
    <row r="921" spans="10:15" x14ac:dyDescent="0.2">
      <c r="J921" s="20"/>
      <c r="K921" s="20"/>
      <c r="L921" s="20"/>
      <c r="M921" s="20"/>
      <c r="N921" s="20"/>
      <c r="O921" s="20"/>
    </row>
    <row r="922" spans="10:15" x14ac:dyDescent="0.2">
      <c r="J922" s="20"/>
      <c r="K922" s="20"/>
      <c r="L922" s="20"/>
      <c r="M922" s="20"/>
      <c r="N922" s="20"/>
      <c r="O922" s="20"/>
    </row>
    <row r="923" spans="10:15" x14ac:dyDescent="0.2">
      <c r="J923" s="20"/>
      <c r="K923" s="20"/>
      <c r="L923" s="20"/>
      <c r="M923" s="20"/>
      <c r="N923" s="20"/>
      <c r="O923" s="20"/>
    </row>
    <row r="924" spans="10:15" x14ac:dyDescent="0.2">
      <c r="J924" s="20"/>
      <c r="K924" s="20"/>
      <c r="L924" s="20"/>
      <c r="M924" s="20"/>
      <c r="N924" s="20"/>
      <c r="O924" s="20"/>
    </row>
    <row r="925" spans="10:15" x14ac:dyDescent="0.2">
      <c r="J925" s="20"/>
      <c r="K925" s="20"/>
      <c r="L925" s="20"/>
      <c r="M925" s="20"/>
      <c r="N925" s="20"/>
      <c r="O925" s="20"/>
    </row>
    <row r="926" spans="10:15" x14ac:dyDescent="0.2">
      <c r="J926" s="20"/>
      <c r="K926" s="20"/>
      <c r="L926" s="20"/>
      <c r="M926" s="20"/>
      <c r="N926" s="20"/>
      <c r="O926" s="20"/>
    </row>
    <row r="927" spans="10:15" x14ac:dyDescent="0.2">
      <c r="J927" s="20"/>
      <c r="K927" s="20"/>
      <c r="L927" s="20"/>
      <c r="M927" s="20"/>
      <c r="N927" s="20"/>
      <c r="O927" s="20"/>
    </row>
    <row r="928" spans="10:15" x14ac:dyDescent="0.2">
      <c r="J928" s="20"/>
      <c r="K928" s="20"/>
      <c r="L928" s="20"/>
      <c r="M928" s="20"/>
      <c r="N928" s="20"/>
      <c r="O928" s="20"/>
    </row>
    <row r="929" spans="10:15" x14ac:dyDescent="0.2">
      <c r="J929" s="20"/>
      <c r="K929" s="20"/>
      <c r="L929" s="20"/>
      <c r="M929" s="20"/>
      <c r="N929" s="20"/>
      <c r="O929" s="20"/>
    </row>
    <row r="930" spans="10:15" x14ac:dyDescent="0.2">
      <c r="J930" s="20"/>
      <c r="K930" s="20"/>
      <c r="L930" s="20"/>
      <c r="M930" s="20"/>
      <c r="N930" s="20"/>
      <c r="O930" s="20"/>
    </row>
    <row r="931" spans="10:15" x14ac:dyDescent="0.2">
      <c r="J931" s="20"/>
      <c r="K931" s="20"/>
      <c r="L931" s="20"/>
      <c r="M931" s="20"/>
      <c r="N931" s="20"/>
      <c r="O931" s="20"/>
    </row>
    <row r="932" spans="10:15" x14ac:dyDescent="0.2">
      <c r="J932" s="20"/>
      <c r="K932" s="20"/>
      <c r="L932" s="20"/>
      <c r="M932" s="20"/>
      <c r="N932" s="20"/>
      <c r="O932" s="20"/>
    </row>
    <row r="933" spans="10:15" x14ac:dyDescent="0.2">
      <c r="J933" s="20"/>
      <c r="K933" s="20"/>
      <c r="L933" s="20"/>
      <c r="M933" s="20"/>
      <c r="N933" s="20"/>
      <c r="O933" s="20"/>
    </row>
    <row r="934" spans="10:15" x14ac:dyDescent="0.2">
      <c r="J934" s="20"/>
      <c r="K934" s="20"/>
      <c r="L934" s="20"/>
      <c r="M934" s="20"/>
      <c r="N934" s="20"/>
      <c r="O934" s="20"/>
    </row>
    <row r="935" spans="10:15" x14ac:dyDescent="0.2">
      <c r="J935" s="20"/>
      <c r="K935" s="20"/>
      <c r="L935" s="20"/>
      <c r="M935" s="20"/>
      <c r="N935" s="20"/>
      <c r="O935" s="20"/>
    </row>
    <row r="936" spans="10:15" x14ac:dyDescent="0.2">
      <c r="J936" s="20"/>
      <c r="K936" s="20"/>
      <c r="L936" s="20"/>
      <c r="M936" s="20"/>
      <c r="N936" s="20"/>
      <c r="O936" s="20"/>
    </row>
    <row r="937" spans="10:15" x14ac:dyDescent="0.2">
      <c r="J937" s="20"/>
      <c r="K937" s="20"/>
      <c r="L937" s="20"/>
      <c r="M937" s="20"/>
      <c r="N937" s="20"/>
      <c r="O937" s="20"/>
    </row>
    <row r="938" spans="10:15" x14ac:dyDescent="0.2">
      <c r="J938" s="20"/>
      <c r="K938" s="20"/>
      <c r="L938" s="20"/>
      <c r="M938" s="20"/>
      <c r="N938" s="20"/>
      <c r="O938" s="20"/>
    </row>
    <row r="939" spans="10:15" x14ac:dyDescent="0.2">
      <c r="J939" s="20"/>
      <c r="K939" s="20"/>
      <c r="L939" s="20"/>
      <c r="M939" s="20"/>
      <c r="N939" s="20"/>
      <c r="O939" s="20"/>
    </row>
    <row r="940" spans="10:15" x14ac:dyDescent="0.2">
      <c r="J940" s="20"/>
      <c r="K940" s="20"/>
      <c r="L940" s="20"/>
      <c r="M940" s="20"/>
      <c r="N940" s="20"/>
      <c r="O940" s="20"/>
    </row>
    <row r="941" spans="10:15" x14ac:dyDescent="0.2">
      <c r="J941" s="20"/>
      <c r="K941" s="20"/>
      <c r="L941" s="20"/>
      <c r="M941" s="20"/>
      <c r="N941" s="20"/>
      <c r="O941" s="20"/>
    </row>
    <row r="942" spans="10:15" x14ac:dyDescent="0.2">
      <c r="J942" s="20"/>
      <c r="K942" s="20"/>
      <c r="L942" s="20"/>
      <c r="M942" s="20"/>
      <c r="N942" s="20"/>
      <c r="O942" s="20"/>
    </row>
    <row r="943" spans="10:15" x14ac:dyDescent="0.2">
      <c r="J943" s="20"/>
      <c r="K943" s="20"/>
      <c r="L943" s="20"/>
      <c r="M943" s="20"/>
      <c r="N943" s="20"/>
      <c r="O943" s="20"/>
    </row>
    <row r="944" spans="10:15" x14ac:dyDescent="0.2">
      <c r="J944" s="20"/>
      <c r="K944" s="20"/>
      <c r="L944" s="20"/>
      <c r="M944" s="20"/>
      <c r="N944" s="20"/>
      <c r="O944" s="20"/>
    </row>
    <row r="945" spans="10:15" x14ac:dyDescent="0.2">
      <c r="J945" s="20"/>
      <c r="K945" s="20"/>
      <c r="L945" s="20"/>
      <c r="M945" s="20"/>
      <c r="N945" s="20"/>
      <c r="O945" s="20"/>
    </row>
    <row r="946" spans="10:15" x14ac:dyDescent="0.2">
      <c r="J946" s="20"/>
      <c r="K946" s="20"/>
      <c r="L946" s="20"/>
      <c r="M946" s="20"/>
      <c r="N946" s="20"/>
      <c r="O946" s="20"/>
    </row>
    <row r="947" spans="10:15" x14ac:dyDescent="0.2">
      <c r="J947" s="20"/>
      <c r="K947" s="20"/>
      <c r="L947" s="20"/>
      <c r="M947" s="20"/>
      <c r="N947" s="20"/>
      <c r="O947" s="20"/>
    </row>
    <row r="948" spans="10:15" x14ac:dyDescent="0.2">
      <c r="J948" s="20"/>
      <c r="K948" s="20"/>
      <c r="L948" s="20"/>
      <c r="M948" s="20"/>
      <c r="N948" s="20"/>
      <c r="O948" s="20"/>
    </row>
    <row r="949" spans="10:15" x14ac:dyDescent="0.2">
      <c r="J949" s="20"/>
      <c r="K949" s="20"/>
      <c r="L949" s="20"/>
      <c r="M949" s="20"/>
      <c r="N949" s="20"/>
      <c r="O949" s="20"/>
    </row>
    <row r="950" spans="10:15" x14ac:dyDescent="0.2">
      <c r="J950" s="20"/>
      <c r="K950" s="20"/>
      <c r="L950" s="20"/>
      <c r="M950" s="20"/>
      <c r="N950" s="20"/>
      <c r="O950" s="20"/>
    </row>
    <row r="951" spans="10:15" x14ac:dyDescent="0.2">
      <c r="J951" s="20"/>
      <c r="K951" s="20"/>
      <c r="L951" s="20"/>
      <c r="M951" s="20"/>
      <c r="N951" s="20"/>
      <c r="O951" s="20"/>
    </row>
    <row r="952" spans="10:15" x14ac:dyDescent="0.2">
      <c r="J952" s="20"/>
      <c r="K952" s="20"/>
      <c r="L952" s="20"/>
      <c r="M952" s="20"/>
      <c r="N952" s="20"/>
      <c r="O952" s="20"/>
    </row>
    <row r="953" spans="10:15" x14ac:dyDescent="0.2">
      <c r="J953" s="20"/>
      <c r="K953" s="20"/>
      <c r="L953" s="20"/>
      <c r="M953" s="20"/>
      <c r="N953" s="20"/>
      <c r="O953" s="20"/>
    </row>
    <row r="954" spans="10:15" x14ac:dyDescent="0.2">
      <c r="J954" s="20"/>
      <c r="K954" s="20"/>
      <c r="L954" s="20"/>
      <c r="M954" s="20"/>
      <c r="N954" s="20"/>
      <c r="O954" s="20"/>
    </row>
    <row r="955" spans="10:15" x14ac:dyDescent="0.2">
      <c r="J955" s="20"/>
      <c r="K955" s="20"/>
      <c r="L955" s="20"/>
      <c r="M955" s="20"/>
      <c r="N955" s="20"/>
      <c r="O955" s="20"/>
    </row>
    <row r="956" spans="10:15" x14ac:dyDescent="0.2">
      <c r="J956" s="20"/>
      <c r="K956" s="20"/>
      <c r="L956" s="20"/>
      <c r="M956" s="20"/>
      <c r="N956" s="20"/>
      <c r="O956" s="20"/>
    </row>
    <row r="957" spans="10:15" x14ac:dyDescent="0.2">
      <c r="J957" s="20"/>
      <c r="K957" s="20"/>
      <c r="L957" s="20"/>
      <c r="M957" s="20"/>
      <c r="N957" s="20"/>
      <c r="O957" s="20"/>
    </row>
    <row r="958" spans="10:15" x14ac:dyDescent="0.2">
      <c r="J958" s="20"/>
      <c r="K958" s="20"/>
      <c r="L958" s="20"/>
      <c r="M958" s="20"/>
      <c r="N958" s="20"/>
      <c r="O958" s="20"/>
    </row>
    <row r="959" spans="10:15" x14ac:dyDescent="0.2">
      <c r="J959" s="20"/>
      <c r="K959" s="20"/>
      <c r="L959" s="20"/>
      <c r="M959" s="20"/>
      <c r="N959" s="20"/>
      <c r="O959" s="20"/>
    </row>
    <row r="960" spans="10:15" x14ac:dyDescent="0.2">
      <c r="J960" s="20"/>
      <c r="K960" s="20"/>
      <c r="L960" s="20"/>
      <c r="M960" s="20"/>
      <c r="N960" s="20"/>
      <c r="O960" s="20"/>
    </row>
    <row r="961" spans="10:15" x14ac:dyDescent="0.2">
      <c r="J961" s="20"/>
      <c r="K961" s="20"/>
      <c r="L961" s="20"/>
      <c r="M961" s="20"/>
      <c r="N961" s="20"/>
      <c r="O961" s="20"/>
    </row>
    <row r="962" spans="10:15" x14ac:dyDescent="0.2">
      <c r="J962" s="20"/>
      <c r="K962" s="20"/>
      <c r="L962" s="20"/>
      <c r="M962" s="20"/>
      <c r="N962" s="20"/>
      <c r="O962" s="20"/>
    </row>
    <row r="963" spans="10:15" x14ac:dyDescent="0.2">
      <c r="J963" s="20"/>
      <c r="K963" s="20"/>
      <c r="L963" s="20"/>
      <c r="M963" s="20"/>
      <c r="N963" s="20"/>
      <c r="O963" s="20"/>
    </row>
    <row r="964" spans="10:15" x14ac:dyDescent="0.2">
      <c r="J964" s="20"/>
      <c r="K964" s="20"/>
      <c r="L964" s="20"/>
      <c r="M964" s="20"/>
      <c r="N964" s="20"/>
      <c r="O964" s="20"/>
    </row>
    <row r="965" spans="10:15" x14ac:dyDescent="0.2">
      <c r="J965" s="20"/>
      <c r="K965" s="20"/>
      <c r="L965" s="20"/>
      <c r="M965" s="20"/>
      <c r="N965" s="20"/>
      <c r="O965" s="20"/>
    </row>
    <row r="966" spans="10:15" x14ac:dyDescent="0.2">
      <c r="J966" s="20"/>
      <c r="K966" s="20"/>
      <c r="L966" s="20"/>
      <c r="M966" s="20"/>
      <c r="N966" s="20"/>
      <c r="O966" s="20"/>
    </row>
    <row r="967" spans="10:15" x14ac:dyDescent="0.2">
      <c r="J967" s="20"/>
      <c r="K967" s="20"/>
      <c r="L967" s="20"/>
      <c r="M967" s="20"/>
      <c r="N967" s="20"/>
      <c r="O967" s="20"/>
    </row>
    <row r="968" spans="10:15" x14ac:dyDescent="0.2">
      <c r="J968" s="20"/>
      <c r="K968" s="20"/>
      <c r="L968" s="20"/>
      <c r="M968" s="20"/>
      <c r="N968" s="20"/>
      <c r="O968" s="20"/>
    </row>
    <row r="969" spans="10:15" x14ac:dyDescent="0.2">
      <c r="J969" s="20"/>
      <c r="K969" s="20"/>
      <c r="L969" s="20"/>
      <c r="M969" s="20"/>
      <c r="N969" s="20"/>
      <c r="O969" s="20"/>
    </row>
    <row r="970" spans="10:15" x14ac:dyDescent="0.2">
      <c r="J970" s="20"/>
      <c r="K970" s="20"/>
      <c r="L970" s="20"/>
      <c r="M970" s="20"/>
      <c r="N970" s="20"/>
      <c r="O970" s="20"/>
    </row>
    <row r="971" spans="10:15" x14ac:dyDescent="0.2">
      <c r="J971" s="20"/>
      <c r="K971" s="20"/>
      <c r="L971" s="20"/>
      <c r="M971" s="20"/>
      <c r="N971" s="20"/>
      <c r="O971" s="20"/>
    </row>
    <row r="972" spans="10:15" x14ac:dyDescent="0.2">
      <c r="J972" s="20"/>
      <c r="K972" s="20"/>
      <c r="L972" s="20"/>
      <c r="M972" s="20"/>
      <c r="N972" s="20"/>
      <c r="O972" s="20"/>
    </row>
    <row r="973" spans="10:15" x14ac:dyDescent="0.2">
      <c r="J973" s="20"/>
      <c r="K973" s="20"/>
      <c r="L973" s="20"/>
      <c r="M973" s="20"/>
      <c r="N973" s="20"/>
      <c r="O973" s="20"/>
    </row>
    <row r="974" spans="10:15" x14ac:dyDescent="0.2">
      <c r="J974" s="20"/>
      <c r="K974" s="20"/>
      <c r="L974" s="20"/>
      <c r="M974" s="20"/>
      <c r="N974" s="20"/>
      <c r="O974" s="20"/>
    </row>
    <row r="975" spans="10:15" x14ac:dyDescent="0.2">
      <c r="J975" s="20"/>
      <c r="K975" s="20"/>
      <c r="L975" s="20"/>
      <c r="M975" s="20"/>
      <c r="N975" s="20"/>
      <c r="O975" s="20"/>
    </row>
    <row r="976" spans="10:15" x14ac:dyDescent="0.2">
      <c r="J976" s="20"/>
      <c r="K976" s="20"/>
      <c r="L976" s="20"/>
      <c r="M976" s="20"/>
      <c r="N976" s="20"/>
      <c r="O976" s="20"/>
    </row>
    <row r="977" spans="10:15" x14ac:dyDescent="0.2">
      <c r="J977" s="20"/>
      <c r="K977" s="20"/>
      <c r="L977" s="20"/>
      <c r="M977" s="20"/>
      <c r="N977" s="20"/>
      <c r="O977" s="20"/>
    </row>
    <row r="978" spans="10:15" x14ac:dyDescent="0.2">
      <c r="J978" s="20"/>
      <c r="K978" s="20"/>
      <c r="L978" s="20"/>
      <c r="M978" s="20"/>
      <c r="N978" s="20"/>
      <c r="O978" s="20"/>
    </row>
    <row r="979" spans="10:15" x14ac:dyDescent="0.2">
      <c r="J979" s="20"/>
      <c r="K979" s="20"/>
      <c r="L979" s="20"/>
      <c r="M979" s="20"/>
      <c r="N979" s="20"/>
      <c r="O979" s="20"/>
    </row>
    <row r="980" spans="10:15" x14ac:dyDescent="0.2">
      <c r="J980" s="20"/>
      <c r="K980" s="20"/>
      <c r="L980" s="20"/>
      <c r="M980" s="20"/>
      <c r="N980" s="20"/>
      <c r="O980" s="20"/>
    </row>
    <row r="981" spans="10:15" x14ac:dyDescent="0.2">
      <c r="J981" s="20"/>
      <c r="K981" s="20"/>
      <c r="L981" s="20"/>
      <c r="M981" s="20"/>
      <c r="N981" s="20"/>
      <c r="O981" s="20"/>
    </row>
    <row r="982" spans="10:15" x14ac:dyDescent="0.2">
      <c r="J982" s="20"/>
      <c r="K982" s="20"/>
      <c r="L982" s="20"/>
      <c r="M982" s="20"/>
      <c r="N982" s="20"/>
      <c r="O982" s="20"/>
    </row>
    <row r="983" spans="10:15" x14ac:dyDescent="0.2">
      <c r="J983" s="20"/>
      <c r="K983" s="20"/>
      <c r="L983" s="20"/>
      <c r="M983" s="20"/>
      <c r="N983" s="20"/>
      <c r="O983" s="20"/>
    </row>
    <row r="984" spans="10:15" x14ac:dyDescent="0.2">
      <c r="J984" s="20"/>
      <c r="K984" s="20"/>
      <c r="L984" s="20"/>
      <c r="M984" s="20"/>
      <c r="N984" s="20"/>
      <c r="O984" s="20"/>
    </row>
    <row r="985" spans="10:15" x14ac:dyDescent="0.2">
      <c r="J985" s="20"/>
      <c r="K985" s="20"/>
      <c r="L985" s="20"/>
      <c r="M985" s="20"/>
      <c r="N985" s="20"/>
      <c r="O985" s="20"/>
    </row>
    <row r="986" spans="10:15" x14ac:dyDescent="0.2">
      <c r="J986" s="20"/>
      <c r="K986" s="20"/>
      <c r="L986" s="20"/>
      <c r="M986" s="20"/>
      <c r="N986" s="20"/>
      <c r="O986" s="20"/>
    </row>
    <row r="987" spans="10:15" x14ac:dyDescent="0.2">
      <c r="J987" s="20"/>
      <c r="K987" s="20"/>
      <c r="L987" s="20"/>
      <c r="M987" s="20"/>
      <c r="N987" s="20"/>
      <c r="O987" s="20"/>
    </row>
    <row r="988" spans="10:15" x14ac:dyDescent="0.2">
      <c r="J988" s="20"/>
      <c r="K988" s="20"/>
      <c r="L988" s="20"/>
      <c r="M988" s="20"/>
      <c r="N988" s="20"/>
      <c r="O988" s="20"/>
    </row>
    <row r="989" spans="10:15" x14ac:dyDescent="0.2">
      <c r="J989" s="20"/>
      <c r="K989" s="20"/>
      <c r="L989" s="20"/>
      <c r="M989" s="20"/>
      <c r="N989" s="20"/>
      <c r="O989" s="20"/>
    </row>
    <row r="990" spans="10:15" x14ac:dyDescent="0.2">
      <c r="J990" s="20"/>
      <c r="K990" s="20"/>
      <c r="L990" s="20"/>
      <c r="M990" s="20"/>
      <c r="N990" s="20"/>
      <c r="O990" s="20"/>
    </row>
    <row r="991" spans="10:15" x14ac:dyDescent="0.2">
      <c r="J991" s="20"/>
      <c r="K991" s="20"/>
      <c r="L991" s="20"/>
      <c r="M991" s="20"/>
      <c r="N991" s="20"/>
      <c r="O991" s="20"/>
    </row>
    <row r="992" spans="10:15" x14ac:dyDescent="0.2">
      <c r="J992" s="20"/>
      <c r="K992" s="20"/>
      <c r="L992" s="20"/>
      <c r="M992" s="20"/>
      <c r="N992" s="20"/>
      <c r="O992" s="20"/>
    </row>
    <row r="993" spans="10:15" x14ac:dyDescent="0.2">
      <c r="J993" s="20"/>
      <c r="K993" s="20"/>
      <c r="L993" s="20"/>
      <c r="M993" s="20"/>
      <c r="N993" s="20"/>
      <c r="O993" s="20"/>
    </row>
    <row r="994" spans="10:15" x14ac:dyDescent="0.2">
      <c r="J994" s="20"/>
      <c r="K994" s="20"/>
      <c r="L994" s="20"/>
      <c r="M994" s="20"/>
      <c r="N994" s="20"/>
      <c r="O994" s="20"/>
    </row>
    <row r="995" spans="10:15" x14ac:dyDescent="0.2">
      <c r="J995" s="20"/>
      <c r="K995" s="20"/>
      <c r="L995" s="20"/>
      <c r="M995" s="20"/>
      <c r="N995" s="20"/>
      <c r="O995" s="20"/>
    </row>
    <row r="996" spans="10:15" x14ac:dyDescent="0.2">
      <c r="J996" s="20"/>
      <c r="K996" s="20"/>
      <c r="L996" s="20"/>
      <c r="M996" s="20"/>
      <c r="N996" s="20"/>
      <c r="O996" s="20"/>
    </row>
    <row r="997" spans="10:15" x14ac:dyDescent="0.2">
      <c r="J997" s="20"/>
      <c r="K997" s="20"/>
      <c r="L997" s="20"/>
      <c r="M997" s="20"/>
      <c r="N997" s="20"/>
      <c r="O997" s="20"/>
    </row>
    <row r="998" spans="10:15" x14ac:dyDescent="0.2">
      <c r="J998" s="20"/>
      <c r="K998" s="20"/>
      <c r="L998" s="20"/>
      <c r="M998" s="20"/>
      <c r="N998" s="20"/>
      <c r="O998" s="20"/>
    </row>
    <row r="999" spans="10:15" x14ac:dyDescent="0.2">
      <c r="J999" s="20"/>
      <c r="K999" s="20"/>
      <c r="L999" s="20"/>
      <c r="M999" s="20"/>
      <c r="N999" s="20"/>
      <c r="O999" s="20"/>
    </row>
    <row r="1000" spans="10:15" x14ac:dyDescent="0.2">
      <c r="J1000" s="20"/>
      <c r="K1000" s="20"/>
      <c r="L1000" s="20"/>
      <c r="M1000" s="20"/>
      <c r="N1000" s="20"/>
      <c r="O1000" s="20"/>
    </row>
    <row r="1001" spans="10:15" x14ac:dyDescent="0.2">
      <c r="J1001" s="20"/>
      <c r="K1001" s="20"/>
      <c r="L1001" s="20"/>
      <c r="M1001" s="20"/>
      <c r="N1001" s="20"/>
      <c r="O1001" s="20"/>
    </row>
    <row r="1002" spans="10:15" x14ac:dyDescent="0.2">
      <c r="J1002" s="20"/>
      <c r="K1002" s="20"/>
      <c r="L1002" s="20"/>
      <c r="M1002" s="20"/>
      <c r="N1002" s="20"/>
      <c r="O1002" s="20"/>
    </row>
    <row r="1003" spans="10:15" x14ac:dyDescent="0.2">
      <c r="J1003" s="20"/>
      <c r="K1003" s="20"/>
      <c r="L1003" s="20"/>
      <c r="M1003" s="20"/>
      <c r="N1003" s="20"/>
      <c r="O1003" s="20"/>
    </row>
    <row r="1004" spans="10:15" x14ac:dyDescent="0.2">
      <c r="J1004" s="20"/>
      <c r="K1004" s="20"/>
      <c r="L1004" s="20"/>
      <c r="M1004" s="20"/>
      <c r="N1004" s="20"/>
      <c r="O1004" s="20"/>
    </row>
    <row r="1005" spans="10:15" x14ac:dyDescent="0.2">
      <c r="J1005" s="20"/>
      <c r="K1005" s="20"/>
      <c r="L1005" s="20"/>
      <c r="M1005" s="20"/>
      <c r="N1005" s="20"/>
      <c r="O1005" s="20"/>
    </row>
    <row r="1006" spans="10:15" x14ac:dyDescent="0.2">
      <c r="J1006" s="20"/>
      <c r="K1006" s="20"/>
      <c r="L1006" s="20"/>
      <c r="M1006" s="20"/>
      <c r="N1006" s="20"/>
      <c r="O1006" s="20"/>
    </row>
    <row r="1007" spans="10:15" x14ac:dyDescent="0.2">
      <c r="J1007" s="20"/>
      <c r="K1007" s="20"/>
      <c r="L1007" s="20"/>
      <c r="M1007" s="20"/>
      <c r="N1007" s="20"/>
      <c r="O1007" s="20"/>
    </row>
    <row r="1008" spans="10:15" x14ac:dyDescent="0.2">
      <c r="J1008" s="20"/>
      <c r="K1008" s="20"/>
      <c r="L1008" s="20"/>
      <c r="M1008" s="20"/>
      <c r="N1008" s="20"/>
      <c r="O1008" s="20"/>
    </row>
    <row r="1009" spans="10:15" x14ac:dyDescent="0.2">
      <c r="J1009" s="20"/>
      <c r="K1009" s="20"/>
      <c r="L1009" s="20"/>
      <c r="M1009" s="20"/>
      <c r="N1009" s="20"/>
      <c r="O1009" s="20"/>
    </row>
    <row r="1010" spans="10:15" x14ac:dyDescent="0.2">
      <c r="J1010" s="20"/>
      <c r="K1010" s="20"/>
      <c r="L1010" s="20"/>
      <c r="M1010" s="20"/>
      <c r="N1010" s="20"/>
      <c r="O1010" s="20"/>
    </row>
    <row r="1011" spans="10:15" x14ac:dyDescent="0.2">
      <c r="J1011" s="20"/>
      <c r="K1011" s="20"/>
      <c r="L1011" s="20"/>
      <c r="M1011" s="20"/>
      <c r="N1011" s="20"/>
      <c r="O1011" s="20"/>
    </row>
    <row r="1012" spans="10:15" x14ac:dyDescent="0.2">
      <c r="J1012" s="20"/>
      <c r="K1012" s="20"/>
      <c r="L1012" s="20"/>
      <c r="M1012" s="20"/>
      <c r="N1012" s="20"/>
      <c r="O1012" s="20"/>
    </row>
    <row r="1013" spans="10:15" x14ac:dyDescent="0.2">
      <c r="J1013" s="20"/>
      <c r="K1013" s="20"/>
      <c r="L1013" s="20"/>
      <c r="M1013" s="20"/>
      <c r="N1013" s="20"/>
      <c r="O1013" s="20"/>
    </row>
    <row r="1014" spans="10:15" x14ac:dyDescent="0.2">
      <c r="J1014" s="20"/>
      <c r="K1014" s="20"/>
      <c r="L1014" s="20"/>
      <c r="M1014" s="20"/>
      <c r="N1014" s="20"/>
      <c r="O1014" s="20"/>
    </row>
    <row r="1015" spans="10:15" x14ac:dyDescent="0.2">
      <c r="J1015" s="20"/>
      <c r="K1015" s="20"/>
      <c r="L1015" s="20"/>
      <c r="M1015" s="20"/>
      <c r="N1015" s="20"/>
      <c r="O1015" s="20"/>
    </row>
    <row r="1016" spans="10:15" x14ac:dyDescent="0.2">
      <c r="J1016" s="20"/>
      <c r="K1016" s="20"/>
      <c r="L1016" s="20"/>
      <c r="M1016" s="20"/>
      <c r="N1016" s="20"/>
      <c r="O1016" s="20"/>
    </row>
    <row r="1017" spans="10:15" x14ac:dyDescent="0.2">
      <c r="J1017" s="20"/>
      <c r="K1017" s="20"/>
      <c r="L1017" s="20"/>
      <c r="M1017" s="20"/>
      <c r="N1017" s="20"/>
      <c r="O1017" s="20"/>
    </row>
    <row r="1018" spans="10:15" x14ac:dyDescent="0.2">
      <c r="J1018" s="20"/>
      <c r="K1018" s="20"/>
      <c r="L1018" s="20"/>
      <c r="M1018" s="20"/>
      <c r="N1018" s="20"/>
      <c r="O1018" s="20"/>
    </row>
    <row r="1019" spans="10:15" x14ac:dyDescent="0.2">
      <c r="J1019" s="20"/>
      <c r="K1019" s="20"/>
      <c r="L1019" s="20"/>
      <c r="M1019" s="20"/>
      <c r="N1019" s="20"/>
      <c r="O1019" s="20"/>
    </row>
    <row r="1020" spans="10:15" x14ac:dyDescent="0.2">
      <c r="J1020" s="20"/>
      <c r="K1020" s="20"/>
      <c r="L1020" s="20"/>
      <c r="M1020" s="20"/>
      <c r="N1020" s="20"/>
      <c r="O1020" s="20"/>
    </row>
    <row r="1021" spans="10:15" x14ac:dyDescent="0.2">
      <c r="J1021" s="20"/>
      <c r="K1021" s="20"/>
      <c r="L1021" s="20"/>
      <c r="M1021" s="20"/>
      <c r="N1021" s="20"/>
      <c r="O1021" s="20"/>
    </row>
    <row r="1022" spans="10:15" x14ac:dyDescent="0.2">
      <c r="J1022" s="20"/>
      <c r="K1022" s="20"/>
      <c r="L1022" s="20"/>
      <c r="M1022" s="20"/>
      <c r="N1022" s="20"/>
      <c r="O1022" s="20"/>
    </row>
    <row r="1023" spans="10:15" x14ac:dyDescent="0.2">
      <c r="J1023" s="20"/>
      <c r="K1023" s="20"/>
      <c r="L1023" s="20"/>
      <c r="M1023" s="20"/>
      <c r="N1023" s="20"/>
      <c r="O1023" s="20"/>
    </row>
    <row r="1024" spans="10:15" x14ac:dyDescent="0.2">
      <c r="J1024" s="20"/>
      <c r="K1024" s="20"/>
      <c r="L1024" s="20"/>
      <c r="M1024" s="20"/>
      <c r="N1024" s="20"/>
      <c r="O1024" s="20"/>
    </row>
    <row r="1025" spans="10:15" x14ac:dyDescent="0.2">
      <c r="J1025" s="20"/>
      <c r="K1025" s="20"/>
      <c r="L1025" s="20"/>
      <c r="M1025" s="20"/>
      <c r="N1025" s="20"/>
      <c r="O1025" s="20"/>
    </row>
    <row r="1026" spans="10:15" x14ac:dyDescent="0.2">
      <c r="J1026" s="20"/>
      <c r="K1026" s="20"/>
      <c r="L1026" s="20"/>
      <c r="M1026" s="20"/>
      <c r="N1026" s="20"/>
      <c r="O1026" s="20"/>
    </row>
    <row r="1027" spans="10:15" x14ac:dyDescent="0.2">
      <c r="J1027" s="20"/>
      <c r="K1027" s="20"/>
      <c r="L1027" s="20"/>
      <c r="M1027" s="20"/>
      <c r="N1027" s="20"/>
      <c r="O1027" s="20"/>
    </row>
    <row r="1028" spans="10:15" x14ac:dyDescent="0.2">
      <c r="J1028" s="20"/>
      <c r="K1028" s="20"/>
      <c r="L1028" s="20"/>
      <c r="M1028" s="20"/>
      <c r="N1028" s="20"/>
      <c r="O1028" s="20"/>
    </row>
    <row r="1029" spans="10:15" x14ac:dyDescent="0.2">
      <c r="J1029" s="20"/>
      <c r="K1029" s="20"/>
      <c r="L1029" s="20"/>
      <c r="M1029" s="20"/>
      <c r="N1029" s="20"/>
      <c r="O1029" s="20"/>
    </row>
    <row r="1030" spans="10:15" x14ac:dyDescent="0.2">
      <c r="J1030" s="20"/>
      <c r="K1030" s="20"/>
      <c r="L1030" s="20"/>
      <c r="M1030" s="20"/>
      <c r="N1030" s="20"/>
      <c r="O1030" s="20"/>
    </row>
    <row r="1031" spans="10:15" x14ac:dyDescent="0.2">
      <c r="J1031" s="20"/>
      <c r="K1031" s="20"/>
      <c r="L1031" s="20"/>
      <c r="M1031" s="20"/>
      <c r="N1031" s="20"/>
      <c r="O1031" s="20"/>
    </row>
    <row r="1032" spans="10:15" x14ac:dyDescent="0.2">
      <c r="J1032" s="20"/>
      <c r="K1032" s="20"/>
      <c r="L1032" s="20"/>
      <c r="M1032" s="20"/>
      <c r="N1032" s="20"/>
      <c r="O1032" s="20"/>
    </row>
    <row r="1033" spans="10:15" x14ac:dyDescent="0.2">
      <c r="J1033" s="20"/>
      <c r="K1033" s="20"/>
      <c r="L1033" s="20"/>
      <c r="M1033" s="20"/>
      <c r="N1033" s="20"/>
      <c r="O1033" s="20"/>
    </row>
    <row r="1034" spans="10:15" x14ac:dyDescent="0.2">
      <c r="J1034" s="20"/>
      <c r="K1034" s="20"/>
      <c r="L1034" s="20"/>
      <c r="M1034" s="20"/>
      <c r="N1034" s="20"/>
      <c r="O1034" s="20"/>
    </row>
    <row r="1035" spans="10:15" x14ac:dyDescent="0.2">
      <c r="J1035" s="20"/>
      <c r="K1035" s="20"/>
      <c r="L1035" s="20"/>
      <c r="M1035" s="20"/>
      <c r="N1035" s="20"/>
      <c r="O1035" s="20"/>
    </row>
    <row r="1036" spans="10:15" x14ac:dyDescent="0.2">
      <c r="J1036" s="20"/>
      <c r="K1036" s="20"/>
      <c r="L1036" s="20"/>
      <c r="M1036" s="20"/>
      <c r="N1036" s="20"/>
      <c r="O1036" s="20"/>
    </row>
    <row r="1037" spans="10:15" x14ac:dyDescent="0.2">
      <c r="J1037" s="20"/>
      <c r="K1037" s="20"/>
      <c r="L1037" s="20"/>
      <c r="M1037" s="20"/>
      <c r="N1037" s="20"/>
      <c r="O1037" s="20"/>
    </row>
    <row r="1038" spans="10:15" x14ac:dyDescent="0.2">
      <c r="J1038" s="20"/>
      <c r="K1038" s="20"/>
      <c r="L1038" s="20"/>
      <c r="M1038" s="20"/>
      <c r="N1038" s="20"/>
      <c r="O1038" s="20"/>
    </row>
    <row r="1039" spans="10:15" x14ac:dyDescent="0.2">
      <c r="J1039" s="20"/>
      <c r="K1039" s="20"/>
      <c r="L1039" s="20"/>
      <c r="M1039" s="20"/>
      <c r="N1039" s="20"/>
      <c r="O1039" s="20"/>
    </row>
    <row r="1040" spans="10:15" x14ac:dyDescent="0.2">
      <c r="J1040" s="20"/>
      <c r="K1040" s="20"/>
      <c r="L1040" s="20"/>
      <c r="M1040" s="20"/>
      <c r="N1040" s="20"/>
      <c r="O1040" s="20"/>
    </row>
    <row r="1041" spans="10:15" x14ac:dyDescent="0.2">
      <c r="J1041" s="20"/>
      <c r="K1041" s="20"/>
      <c r="L1041" s="20"/>
      <c r="M1041" s="20"/>
      <c r="N1041" s="20"/>
      <c r="O1041" s="20"/>
    </row>
    <row r="1042" spans="10:15" x14ac:dyDescent="0.2">
      <c r="J1042" s="20"/>
      <c r="K1042" s="20"/>
      <c r="L1042" s="20"/>
      <c r="M1042" s="20"/>
      <c r="N1042" s="20"/>
      <c r="O1042" s="20"/>
    </row>
    <row r="1043" spans="10:15" x14ac:dyDescent="0.2">
      <c r="J1043" s="20"/>
      <c r="K1043" s="20"/>
      <c r="L1043" s="20"/>
      <c r="M1043" s="20"/>
      <c r="N1043" s="20"/>
      <c r="O1043" s="20"/>
    </row>
    <row r="1044" spans="10:15" x14ac:dyDescent="0.2">
      <c r="J1044" s="20"/>
      <c r="K1044" s="20"/>
      <c r="L1044" s="20"/>
      <c r="M1044" s="20"/>
      <c r="N1044" s="20"/>
      <c r="O1044" s="20"/>
    </row>
    <row r="1045" spans="10:15" x14ac:dyDescent="0.2">
      <c r="J1045" s="20"/>
      <c r="K1045" s="20"/>
      <c r="L1045" s="20"/>
      <c r="M1045" s="20"/>
      <c r="N1045" s="20"/>
      <c r="O1045" s="20"/>
    </row>
    <row r="1046" spans="10:15" x14ac:dyDescent="0.2">
      <c r="J1046" s="20"/>
      <c r="K1046" s="20"/>
      <c r="L1046" s="20"/>
      <c r="M1046" s="20"/>
      <c r="N1046" s="20"/>
      <c r="O1046" s="20"/>
    </row>
    <row r="1047" spans="10:15" x14ac:dyDescent="0.2">
      <c r="J1047" s="20"/>
      <c r="K1047" s="20"/>
      <c r="L1047" s="20"/>
      <c r="M1047" s="20"/>
      <c r="N1047" s="20"/>
      <c r="O1047" s="20"/>
    </row>
    <row r="1048" spans="10:15" x14ac:dyDescent="0.2">
      <c r="J1048" s="20"/>
      <c r="K1048" s="20"/>
      <c r="L1048" s="20"/>
      <c r="M1048" s="20"/>
      <c r="N1048" s="20"/>
      <c r="O1048" s="20"/>
    </row>
    <row r="1049" spans="10:15" x14ac:dyDescent="0.2">
      <c r="J1049" s="20"/>
      <c r="K1049" s="20"/>
      <c r="L1049" s="20"/>
      <c r="M1049" s="20"/>
      <c r="N1049" s="20"/>
      <c r="O1049" s="20"/>
    </row>
    <row r="1050" spans="10:15" x14ac:dyDescent="0.2">
      <c r="J1050" s="20"/>
      <c r="K1050" s="20"/>
      <c r="L1050" s="20"/>
      <c r="M1050" s="20"/>
      <c r="N1050" s="20"/>
      <c r="O1050" s="20"/>
    </row>
    <row r="1051" spans="10:15" x14ac:dyDescent="0.2">
      <c r="J1051" s="20"/>
      <c r="K1051" s="20"/>
      <c r="L1051" s="20"/>
      <c r="M1051" s="20"/>
      <c r="N1051" s="20"/>
      <c r="O1051" s="20"/>
    </row>
    <row r="1052" spans="10:15" x14ac:dyDescent="0.2">
      <c r="J1052" s="20"/>
      <c r="K1052" s="20"/>
      <c r="L1052" s="20"/>
      <c r="M1052" s="20"/>
      <c r="N1052" s="20"/>
      <c r="O1052" s="20"/>
    </row>
    <row r="1053" spans="10:15" x14ac:dyDescent="0.2">
      <c r="J1053" s="20"/>
      <c r="K1053" s="20"/>
      <c r="L1053" s="20"/>
      <c r="M1053" s="20"/>
      <c r="N1053" s="20"/>
      <c r="O1053" s="20"/>
    </row>
    <row r="1054" spans="10:15" x14ac:dyDescent="0.2">
      <c r="J1054" s="20"/>
      <c r="K1054" s="20"/>
      <c r="L1054" s="20"/>
      <c r="M1054" s="20"/>
      <c r="N1054" s="20"/>
      <c r="O1054" s="20"/>
    </row>
    <row r="1055" spans="10:15" x14ac:dyDescent="0.2">
      <c r="J1055" s="20"/>
      <c r="K1055" s="20"/>
      <c r="L1055" s="20"/>
      <c r="M1055" s="20"/>
      <c r="N1055" s="20"/>
      <c r="O1055" s="20"/>
    </row>
    <row r="1056" spans="10:15" x14ac:dyDescent="0.2">
      <c r="J1056" s="20"/>
      <c r="K1056" s="20"/>
      <c r="L1056" s="20"/>
      <c r="M1056" s="20"/>
      <c r="N1056" s="20"/>
      <c r="O1056" s="20"/>
    </row>
    <row r="1057" spans="10:15" x14ac:dyDescent="0.2">
      <c r="J1057" s="20"/>
      <c r="K1057" s="20"/>
      <c r="L1057" s="20"/>
      <c r="M1057" s="20"/>
      <c r="N1057" s="20"/>
      <c r="O1057" s="20"/>
    </row>
    <row r="1058" spans="10:15" x14ac:dyDescent="0.2">
      <c r="J1058" s="20"/>
      <c r="K1058" s="20"/>
      <c r="L1058" s="20"/>
      <c r="M1058" s="20"/>
      <c r="N1058" s="20"/>
      <c r="O1058" s="20"/>
    </row>
    <row r="1059" spans="10:15" x14ac:dyDescent="0.2">
      <c r="J1059" s="20"/>
      <c r="K1059" s="20"/>
      <c r="L1059" s="20"/>
      <c r="M1059" s="20"/>
      <c r="N1059" s="20"/>
      <c r="O1059" s="20"/>
    </row>
    <row r="1060" spans="10:15" x14ac:dyDescent="0.2">
      <c r="J1060" s="20"/>
      <c r="K1060" s="20"/>
      <c r="L1060" s="20"/>
      <c r="M1060" s="20"/>
      <c r="N1060" s="20"/>
      <c r="O1060" s="20"/>
    </row>
    <row r="1061" spans="10:15" x14ac:dyDescent="0.2">
      <c r="J1061" s="20"/>
      <c r="K1061" s="20"/>
      <c r="L1061" s="20"/>
      <c r="M1061" s="20"/>
      <c r="N1061" s="20"/>
      <c r="O1061" s="20"/>
    </row>
    <row r="1062" spans="10:15" x14ac:dyDescent="0.2">
      <c r="J1062" s="20"/>
      <c r="K1062" s="20"/>
      <c r="L1062" s="20"/>
      <c r="M1062" s="20"/>
      <c r="N1062" s="20"/>
      <c r="O1062" s="20"/>
    </row>
    <row r="1063" spans="10:15" x14ac:dyDescent="0.2">
      <c r="J1063" s="20"/>
      <c r="K1063" s="20"/>
      <c r="L1063" s="20"/>
      <c r="M1063" s="20"/>
      <c r="N1063" s="20"/>
      <c r="O1063" s="20"/>
    </row>
    <row r="1064" spans="10:15" x14ac:dyDescent="0.2">
      <c r="J1064" s="20"/>
      <c r="K1064" s="20"/>
      <c r="L1064" s="20"/>
      <c r="M1064" s="20"/>
      <c r="N1064" s="20"/>
      <c r="O1064" s="20"/>
    </row>
    <row r="1065" spans="10:15" x14ac:dyDescent="0.2">
      <c r="J1065" s="20"/>
      <c r="K1065" s="20"/>
      <c r="L1065" s="20"/>
      <c r="M1065" s="20"/>
      <c r="N1065" s="20"/>
      <c r="O1065" s="20"/>
    </row>
    <row r="1066" spans="10:15" x14ac:dyDescent="0.2">
      <c r="J1066" s="20"/>
      <c r="K1066" s="20"/>
      <c r="L1066" s="20"/>
      <c r="M1066" s="20"/>
      <c r="N1066" s="20"/>
      <c r="O1066" s="20"/>
    </row>
    <row r="1067" spans="10:15" x14ac:dyDescent="0.2">
      <c r="J1067" s="20"/>
      <c r="K1067" s="20"/>
      <c r="L1067" s="20"/>
      <c r="M1067" s="20"/>
      <c r="N1067" s="20"/>
      <c r="O1067" s="20"/>
    </row>
    <row r="1068" spans="10:15" x14ac:dyDescent="0.2">
      <c r="J1068" s="20"/>
      <c r="K1068" s="20"/>
      <c r="L1068" s="20"/>
      <c r="M1068" s="20"/>
      <c r="N1068" s="20"/>
      <c r="O1068" s="20"/>
    </row>
    <row r="1069" spans="10:15" x14ac:dyDescent="0.2">
      <c r="J1069" s="20"/>
      <c r="K1069" s="20"/>
      <c r="L1069" s="20"/>
      <c r="M1069" s="20"/>
      <c r="N1069" s="20"/>
      <c r="O1069" s="20"/>
    </row>
    <row r="1070" spans="10:15" x14ac:dyDescent="0.2">
      <c r="J1070" s="20"/>
      <c r="K1070" s="20"/>
      <c r="L1070" s="20"/>
      <c r="M1070" s="20"/>
      <c r="N1070" s="20"/>
      <c r="O1070" s="20"/>
    </row>
    <row r="1071" spans="10:15" x14ac:dyDescent="0.2">
      <c r="J1071" s="20"/>
      <c r="K1071" s="20"/>
      <c r="L1071" s="20"/>
      <c r="M1071" s="20"/>
      <c r="N1071" s="20"/>
      <c r="O1071" s="20"/>
    </row>
    <row r="1072" spans="10:15" x14ac:dyDescent="0.2">
      <c r="J1072" s="20"/>
      <c r="K1072" s="20"/>
      <c r="L1072" s="20"/>
      <c r="M1072" s="20"/>
      <c r="N1072" s="20"/>
      <c r="O1072" s="20"/>
    </row>
    <row r="1073" spans="10:15" x14ac:dyDescent="0.2">
      <c r="J1073" s="20"/>
      <c r="K1073" s="20"/>
      <c r="L1073" s="20"/>
      <c r="M1073" s="20"/>
      <c r="N1073" s="20"/>
      <c r="O1073" s="20"/>
    </row>
    <row r="1074" spans="10:15" x14ac:dyDescent="0.2">
      <c r="J1074" s="20"/>
      <c r="K1074" s="20"/>
      <c r="L1074" s="20"/>
      <c r="M1074" s="20"/>
      <c r="N1074" s="20"/>
      <c r="O1074" s="20"/>
    </row>
    <row r="1075" spans="10:15" x14ac:dyDescent="0.2">
      <c r="J1075" s="20"/>
      <c r="K1075" s="20"/>
      <c r="L1075" s="20"/>
      <c r="M1075" s="20"/>
      <c r="N1075" s="20"/>
      <c r="O1075" s="20"/>
    </row>
    <row r="1076" spans="10:15" x14ac:dyDescent="0.2">
      <c r="J1076" s="20"/>
      <c r="K1076" s="20"/>
      <c r="L1076" s="20"/>
      <c r="M1076" s="20"/>
      <c r="N1076" s="20"/>
      <c r="O1076" s="20"/>
    </row>
    <row r="1077" spans="10:15" x14ac:dyDescent="0.2">
      <c r="J1077" s="20"/>
      <c r="K1077" s="20"/>
      <c r="L1077" s="20"/>
      <c r="M1077" s="20"/>
      <c r="N1077" s="20"/>
      <c r="O1077" s="20"/>
    </row>
    <row r="1078" spans="10:15" x14ac:dyDescent="0.2">
      <c r="J1078" s="20"/>
      <c r="K1078" s="20"/>
      <c r="L1078" s="20"/>
      <c r="M1078" s="20"/>
      <c r="N1078" s="20"/>
      <c r="O1078" s="20"/>
    </row>
    <row r="1079" spans="10:15" x14ac:dyDescent="0.2">
      <c r="J1079" s="20"/>
      <c r="K1079" s="20"/>
      <c r="L1079" s="20"/>
      <c r="M1079" s="20"/>
      <c r="N1079" s="20"/>
      <c r="O1079" s="20"/>
    </row>
    <row r="1080" spans="10:15" x14ac:dyDescent="0.2">
      <c r="J1080" s="20"/>
      <c r="K1080" s="20"/>
      <c r="L1080" s="20"/>
      <c r="M1080" s="20"/>
      <c r="N1080" s="20"/>
      <c r="O1080" s="20"/>
    </row>
    <row r="1081" spans="10:15" x14ac:dyDescent="0.2">
      <c r="J1081" s="20"/>
      <c r="K1081" s="20"/>
      <c r="L1081" s="20"/>
      <c r="M1081" s="20"/>
      <c r="N1081" s="20"/>
      <c r="O1081" s="20"/>
    </row>
    <row r="1082" spans="10:15" x14ac:dyDescent="0.2">
      <c r="J1082" s="20"/>
      <c r="K1082" s="20"/>
      <c r="L1082" s="20"/>
      <c r="M1082" s="20"/>
      <c r="N1082" s="20"/>
      <c r="O1082" s="20"/>
    </row>
    <row r="1083" spans="10:15" x14ac:dyDescent="0.2">
      <c r="J1083" s="20"/>
      <c r="K1083" s="20"/>
      <c r="L1083" s="20"/>
      <c r="M1083" s="20"/>
      <c r="N1083" s="20"/>
      <c r="O1083" s="20"/>
    </row>
    <row r="1084" spans="10:15" x14ac:dyDescent="0.2">
      <c r="J1084" s="20"/>
      <c r="K1084" s="20"/>
      <c r="L1084" s="20"/>
      <c r="M1084" s="20"/>
      <c r="N1084" s="20"/>
      <c r="O1084" s="20"/>
    </row>
    <row r="1085" spans="10:15" x14ac:dyDescent="0.2">
      <c r="J1085" s="20"/>
      <c r="K1085" s="20"/>
      <c r="L1085" s="20"/>
      <c r="M1085" s="20"/>
      <c r="N1085" s="20"/>
      <c r="O1085" s="20"/>
    </row>
    <row r="1086" spans="10:15" x14ac:dyDescent="0.2">
      <c r="J1086" s="20"/>
      <c r="K1086" s="20"/>
      <c r="L1086" s="20"/>
      <c r="M1086" s="20"/>
      <c r="N1086" s="20"/>
      <c r="O1086" s="20"/>
    </row>
    <row r="1087" spans="10:15" x14ac:dyDescent="0.2">
      <c r="J1087" s="20"/>
      <c r="K1087" s="20"/>
      <c r="L1087" s="20"/>
      <c r="M1087" s="20"/>
      <c r="N1087" s="20"/>
      <c r="O1087" s="20"/>
    </row>
    <row r="1088" spans="10:15" x14ac:dyDescent="0.2">
      <c r="J1088" s="20"/>
      <c r="K1088" s="20"/>
      <c r="L1088" s="20"/>
      <c r="M1088" s="20"/>
      <c r="N1088" s="20"/>
      <c r="O1088" s="20"/>
    </row>
    <row r="1089" spans="10:15" x14ac:dyDescent="0.2">
      <c r="J1089" s="20"/>
      <c r="K1089" s="20"/>
      <c r="L1089" s="20"/>
      <c r="M1089" s="20"/>
      <c r="N1089" s="20"/>
      <c r="O1089" s="20"/>
    </row>
    <row r="1090" spans="10:15" x14ac:dyDescent="0.2">
      <c r="J1090" s="20"/>
      <c r="K1090" s="20"/>
      <c r="L1090" s="20"/>
      <c r="M1090" s="20"/>
      <c r="N1090" s="20"/>
      <c r="O1090" s="20"/>
    </row>
    <row r="1091" spans="10:15" x14ac:dyDescent="0.2">
      <c r="J1091" s="20"/>
      <c r="K1091" s="20"/>
      <c r="L1091" s="20"/>
      <c r="M1091" s="20"/>
      <c r="N1091" s="20"/>
      <c r="O1091" s="20"/>
    </row>
    <row r="1092" spans="10:15" x14ac:dyDescent="0.2">
      <c r="J1092" s="20"/>
      <c r="K1092" s="20"/>
      <c r="L1092" s="20"/>
      <c r="M1092" s="20"/>
      <c r="N1092" s="20"/>
      <c r="O1092" s="20"/>
    </row>
    <row r="1093" spans="10:15" x14ac:dyDescent="0.2">
      <c r="J1093" s="20"/>
      <c r="K1093" s="20"/>
      <c r="L1093" s="20"/>
      <c r="M1093" s="20"/>
      <c r="N1093" s="20"/>
      <c r="O1093" s="20"/>
    </row>
    <row r="1094" spans="10:15" x14ac:dyDescent="0.2">
      <c r="J1094" s="20"/>
      <c r="K1094" s="20"/>
      <c r="L1094" s="20"/>
      <c r="M1094" s="20"/>
      <c r="N1094" s="20"/>
      <c r="O1094" s="20"/>
    </row>
    <row r="1095" spans="10:15" x14ac:dyDescent="0.2">
      <c r="J1095" s="20"/>
      <c r="K1095" s="20"/>
      <c r="L1095" s="20"/>
      <c r="M1095" s="20"/>
      <c r="N1095" s="20"/>
      <c r="O1095" s="20"/>
    </row>
    <row r="1096" spans="10:15" x14ac:dyDescent="0.2">
      <c r="J1096" s="20"/>
      <c r="K1096" s="20"/>
      <c r="L1096" s="20"/>
      <c r="M1096" s="20"/>
      <c r="N1096" s="20"/>
      <c r="O1096" s="20"/>
    </row>
    <row r="1097" spans="10:15" x14ac:dyDescent="0.2">
      <c r="J1097" s="20"/>
      <c r="K1097" s="20"/>
      <c r="L1097" s="20"/>
      <c r="M1097" s="20"/>
      <c r="N1097" s="20"/>
      <c r="O1097" s="20"/>
    </row>
    <row r="1098" spans="10:15" x14ac:dyDescent="0.2">
      <c r="J1098" s="20"/>
      <c r="K1098" s="20"/>
      <c r="L1098" s="20"/>
      <c r="M1098" s="20"/>
      <c r="N1098" s="20"/>
      <c r="O1098" s="20"/>
    </row>
    <row r="1099" spans="10:15" x14ac:dyDescent="0.2">
      <c r="J1099" s="20"/>
      <c r="K1099" s="20"/>
      <c r="L1099" s="20"/>
      <c r="M1099" s="20"/>
      <c r="N1099" s="20"/>
      <c r="O1099" s="20"/>
    </row>
    <row r="1100" spans="10:15" x14ac:dyDescent="0.2">
      <c r="J1100" s="20"/>
      <c r="K1100" s="20"/>
      <c r="L1100" s="20"/>
      <c r="M1100" s="20"/>
      <c r="N1100" s="20"/>
      <c r="O1100" s="20"/>
    </row>
    <row r="1101" spans="10:15" x14ac:dyDescent="0.2">
      <c r="J1101" s="20"/>
      <c r="K1101" s="20"/>
      <c r="L1101" s="20"/>
      <c r="M1101" s="20"/>
      <c r="N1101" s="20"/>
      <c r="O1101" s="20"/>
    </row>
    <row r="1102" spans="10:15" x14ac:dyDescent="0.2">
      <c r="J1102" s="20"/>
      <c r="K1102" s="20"/>
      <c r="L1102" s="20"/>
      <c r="M1102" s="20"/>
      <c r="N1102" s="20"/>
      <c r="O1102" s="20"/>
    </row>
    <row r="1103" spans="10:15" x14ac:dyDescent="0.2">
      <c r="J1103" s="20"/>
      <c r="K1103" s="20"/>
      <c r="L1103" s="20"/>
      <c r="M1103" s="20"/>
      <c r="N1103" s="20"/>
      <c r="O1103" s="20"/>
    </row>
    <row r="1104" spans="10:15" x14ac:dyDescent="0.2">
      <c r="J1104" s="20"/>
      <c r="K1104" s="20"/>
      <c r="L1104" s="20"/>
      <c r="M1104" s="20"/>
      <c r="N1104" s="20"/>
      <c r="O1104" s="20"/>
    </row>
    <row r="1105" spans="10:15" x14ac:dyDescent="0.2">
      <c r="J1105" s="20"/>
      <c r="K1105" s="20"/>
      <c r="L1105" s="20"/>
      <c r="M1105" s="20"/>
      <c r="N1105" s="20"/>
      <c r="O1105" s="20"/>
    </row>
    <row r="1106" spans="10:15" x14ac:dyDescent="0.2">
      <c r="J1106" s="20"/>
      <c r="K1106" s="20"/>
      <c r="L1106" s="20"/>
      <c r="M1106" s="20"/>
      <c r="N1106" s="20"/>
      <c r="O1106" s="20"/>
    </row>
    <row r="1107" spans="10:15" x14ac:dyDescent="0.2">
      <c r="J1107" s="20"/>
      <c r="K1107" s="20"/>
      <c r="L1107" s="20"/>
      <c r="M1107" s="20"/>
      <c r="N1107" s="20"/>
      <c r="O1107" s="20"/>
    </row>
    <row r="1108" spans="10:15" x14ac:dyDescent="0.2">
      <c r="J1108" s="20"/>
      <c r="K1108" s="20"/>
      <c r="L1108" s="20"/>
      <c r="M1108" s="20"/>
      <c r="N1108" s="20"/>
      <c r="O1108" s="20"/>
    </row>
    <row r="1109" spans="10:15" x14ac:dyDescent="0.2">
      <c r="J1109" s="20"/>
      <c r="K1109" s="20"/>
      <c r="L1109" s="20"/>
      <c r="M1109" s="20"/>
      <c r="N1109" s="20"/>
      <c r="O1109" s="20"/>
    </row>
    <row r="1110" spans="10:15" x14ac:dyDescent="0.2">
      <c r="J1110" s="20"/>
      <c r="K1110" s="20"/>
      <c r="L1110" s="20"/>
      <c r="M1110" s="20"/>
      <c r="N1110" s="20"/>
      <c r="O1110" s="20"/>
    </row>
    <row r="1111" spans="10:15" x14ac:dyDescent="0.2">
      <c r="J1111" s="20"/>
      <c r="K1111" s="20"/>
      <c r="L1111" s="20"/>
      <c r="M1111" s="20"/>
      <c r="N1111" s="20"/>
      <c r="O1111" s="20"/>
    </row>
    <row r="1112" spans="10:15" x14ac:dyDescent="0.2">
      <c r="J1112" s="20"/>
      <c r="K1112" s="20"/>
      <c r="L1112" s="20"/>
      <c r="M1112" s="20"/>
      <c r="N1112" s="20"/>
      <c r="O1112" s="20"/>
    </row>
    <row r="1113" spans="10:15" x14ac:dyDescent="0.2">
      <c r="J1113" s="20"/>
      <c r="K1113" s="20"/>
      <c r="L1113" s="20"/>
      <c r="M1113" s="20"/>
      <c r="N1113" s="20"/>
      <c r="O1113" s="20"/>
    </row>
    <row r="1114" spans="10:15" x14ac:dyDescent="0.2">
      <c r="J1114" s="20"/>
      <c r="K1114" s="20"/>
      <c r="L1114" s="20"/>
      <c r="M1114" s="20"/>
      <c r="N1114" s="20"/>
      <c r="O1114" s="20"/>
    </row>
    <row r="1115" spans="10:15" x14ac:dyDescent="0.2">
      <c r="J1115" s="20"/>
      <c r="K1115" s="20"/>
      <c r="L1115" s="20"/>
      <c r="M1115" s="20"/>
      <c r="N1115" s="20"/>
      <c r="O1115" s="20"/>
    </row>
    <row r="1116" spans="10:15" x14ac:dyDescent="0.2">
      <c r="J1116" s="20"/>
      <c r="K1116" s="20"/>
      <c r="L1116" s="20"/>
      <c r="M1116" s="20"/>
      <c r="N1116" s="20"/>
      <c r="O1116" s="20"/>
    </row>
    <row r="1117" spans="10:15" x14ac:dyDescent="0.2">
      <c r="J1117" s="20"/>
      <c r="K1117" s="20"/>
      <c r="L1117" s="20"/>
      <c r="M1117" s="20"/>
      <c r="N1117" s="20"/>
      <c r="O1117" s="20"/>
    </row>
    <row r="1118" spans="10:15" x14ac:dyDescent="0.2">
      <c r="J1118" s="20"/>
      <c r="K1118" s="20"/>
      <c r="L1118" s="20"/>
      <c r="M1118" s="20"/>
      <c r="N1118" s="20"/>
      <c r="O1118" s="20"/>
    </row>
    <row r="1119" spans="10:15" x14ac:dyDescent="0.2">
      <c r="J1119" s="20"/>
      <c r="K1119" s="20"/>
      <c r="L1119" s="20"/>
      <c r="M1119" s="20"/>
      <c r="N1119" s="20"/>
      <c r="O1119" s="20"/>
    </row>
    <row r="1120" spans="10:15" x14ac:dyDescent="0.2">
      <c r="J1120" s="20"/>
      <c r="K1120" s="20"/>
      <c r="L1120" s="20"/>
      <c r="M1120" s="20"/>
      <c r="N1120" s="20"/>
      <c r="O1120" s="20"/>
    </row>
    <row r="1121" spans="10:15" x14ac:dyDescent="0.2">
      <c r="J1121" s="20"/>
      <c r="K1121" s="20"/>
      <c r="L1121" s="20"/>
      <c r="M1121" s="20"/>
      <c r="N1121" s="20"/>
      <c r="O1121" s="20"/>
    </row>
    <row r="1122" spans="10:15" x14ac:dyDescent="0.2">
      <c r="J1122" s="20"/>
      <c r="K1122" s="20"/>
      <c r="L1122" s="20"/>
      <c r="M1122" s="20"/>
      <c r="N1122" s="20"/>
      <c r="O1122" s="20"/>
    </row>
    <row r="1123" spans="10:15" x14ac:dyDescent="0.2">
      <c r="J1123" s="20"/>
      <c r="K1123" s="20"/>
      <c r="L1123" s="20"/>
      <c r="M1123" s="20"/>
      <c r="N1123" s="20"/>
      <c r="O1123" s="20"/>
    </row>
    <row r="1124" spans="10:15" x14ac:dyDescent="0.2">
      <c r="J1124" s="20"/>
      <c r="K1124" s="20"/>
      <c r="L1124" s="20"/>
      <c r="M1124" s="20"/>
      <c r="N1124" s="20"/>
      <c r="O1124" s="20"/>
    </row>
    <row r="1125" spans="10:15" x14ac:dyDescent="0.2">
      <c r="J1125" s="20"/>
      <c r="K1125" s="20"/>
      <c r="L1125" s="20"/>
      <c r="M1125" s="20"/>
      <c r="N1125" s="20"/>
      <c r="O1125" s="20"/>
    </row>
    <row r="1126" spans="10:15" x14ac:dyDescent="0.2">
      <c r="J1126" s="20"/>
      <c r="K1126" s="20"/>
      <c r="L1126" s="20"/>
      <c r="M1126" s="20"/>
      <c r="N1126" s="20"/>
      <c r="O1126" s="20"/>
    </row>
    <row r="1127" spans="10:15" x14ac:dyDescent="0.2">
      <c r="J1127" s="20"/>
      <c r="K1127" s="20"/>
      <c r="L1127" s="20"/>
      <c r="M1127" s="20"/>
      <c r="N1127" s="20"/>
      <c r="O1127" s="20"/>
    </row>
    <row r="1128" spans="10:15" x14ac:dyDescent="0.2">
      <c r="J1128" s="20"/>
      <c r="K1128" s="20"/>
      <c r="L1128" s="20"/>
      <c r="M1128" s="20"/>
      <c r="N1128" s="20"/>
      <c r="O1128" s="20"/>
    </row>
    <row r="1129" spans="10:15" x14ac:dyDescent="0.2">
      <c r="J1129" s="20"/>
      <c r="K1129" s="20"/>
      <c r="L1129" s="20"/>
      <c r="M1129" s="20"/>
      <c r="N1129" s="20"/>
      <c r="O1129" s="20"/>
    </row>
    <row r="1130" spans="10:15" x14ac:dyDescent="0.2">
      <c r="J1130" s="20"/>
      <c r="K1130" s="20"/>
      <c r="L1130" s="20"/>
      <c r="M1130" s="20"/>
      <c r="N1130" s="20"/>
      <c r="O1130" s="20"/>
    </row>
    <row r="1131" spans="10:15" x14ac:dyDescent="0.2">
      <c r="J1131" s="20"/>
      <c r="K1131" s="20"/>
      <c r="L1131" s="20"/>
      <c r="M1131" s="20"/>
      <c r="N1131" s="20"/>
      <c r="O1131" s="20"/>
    </row>
    <row r="1132" spans="10:15" x14ac:dyDescent="0.2">
      <c r="J1132" s="20"/>
      <c r="K1132" s="20"/>
      <c r="L1132" s="20"/>
      <c r="M1132" s="20"/>
      <c r="N1132" s="20"/>
      <c r="O1132" s="20"/>
    </row>
    <row r="1133" spans="10:15" x14ac:dyDescent="0.2">
      <c r="J1133" s="20"/>
      <c r="K1133" s="20"/>
      <c r="L1133" s="20"/>
      <c r="M1133" s="20"/>
      <c r="N1133" s="20"/>
      <c r="O1133" s="20"/>
    </row>
    <row r="1134" spans="10:15" x14ac:dyDescent="0.2">
      <c r="J1134" s="20"/>
      <c r="K1134" s="20"/>
      <c r="L1134" s="20"/>
      <c r="M1134" s="20"/>
      <c r="N1134" s="20"/>
      <c r="O1134" s="20"/>
    </row>
    <row r="1135" spans="10:15" x14ac:dyDescent="0.2">
      <c r="J1135" s="20"/>
      <c r="K1135" s="20"/>
      <c r="L1135" s="20"/>
      <c r="M1135" s="20"/>
      <c r="N1135" s="20"/>
      <c r="O1135" s="20"/>
    </row>
    <row r="1136" spans="10:15" x14ac:dyDescent="0.2">
      <c r="J1136" s="20"/>
      <c r="K1136" s="20"/>
      <c r="L1136" s="20"/>
      <c r="M1136" s="20"/>
      <c r="N1136" s="20"/>
      <c r="O1136" s="20"/>
    </row>
    <row r="1137" spans="10:15" x14ac:dyDescent="0.2">
      <c r="J1137" s="20"/>
      <c r="K1137" s="20"/>
      <c r="L1137" s="20"/>
      <c r="M1137" s="20"/>
      <c r="N1137" s="20"/>
      <c r="O1137" s="20"/>
    </row>
    <row r="1138" spans="10:15" x14ac:dyDescent="0.2">
      <c r="J1138" s="20"/>
      <c r="K1138" s="20"/>
      <c r="L1138" s="20"/>
      <c r="M1138" s="20"/>
      <c r="N1138" s="20"/>
      <c r="O1138" s="20"/>
    </row>
    <row r="1139" spans="10:15" x14ac:dyDescent="0.2">
      <c r="J1139" s="20"/>
      <c r="K1139" s="20"/>
      <c r="L1139" s="20"/>
      <c r="M1139" s="20"/>
      <c r="N1139" s="20"/>
      <c r="O1139" s="20"/>
    </row>
    <row r="1140" spans="10:15" x14ac:dyDescent="0.2">
      <c r="J1140" s="20"/>
      <c r="K1140" s="20"/>
      <c r="L1140" s="20"/>
      <c r="M1140" s="20"/>
      <c r="N1140" s="20"/>
      <c r="O1140" s="20"/>
    </row>
    <row r="1141" spans="10:15" x14ac:dyDescent="0.2">
      <c r="J1141" s="20"/>
      <c r="K1141" s="20"/>
      <c r="L1141" s="20"/>
      <c r="M1141" s="20"/>
      <c r="N1141" s="20"/>
      <c r="O1141" s="20"/>
    </row>
    <row r="1142" spans="10:15" x14ac:dyDescent="0.2">
      <c r="J1142" s="20"/>
      <c r="K1142" s="20"/>
      <c r="L1142" s="20"/>
      <c r="M1142" s="20"/>
      <c r="N1142" s="20"/>
      <c r="O1142" s="20"/>
    </row>
    <row r="1143" spans="10:15" x14ac:dyDescent="0.2">
      <c r="J1143" s="20"/>
      <c r="K1143" s="20"/>
      <c r="L1143" s="20"/>
      <c r="M1143" s="20"/>
      <c r="N1143" s="20"/>
      <c r="O1143" s="20"/>
    </row>
    <row r="1144" spans="10:15" x14ac:dyDescent="0.2">
      <c r="J1144" s="20"/>
      <c r="K1144" s="20"/>
      <c r="L1144" s="20"/>
      <c r="M1144" s="20"/>
      <c r="N1144" s="20"/>
      <c r="O1144" s="20"/>
    </row>
    <row r="1145" spans="10:15" x14ac:dyDescent="0.2">
      <c r="J1145" s="20"/>
      <c r="K1145" s="20"/>
      <c r="L1145" s="20"/>
      <c r="M1145" s="20"/>
      <c r="N1145" s="20"/>
      <c r="O1145" s="20"/>
    </row>
    <row r="1146" spans="10:15" x14ac:dyDescent="0.2">
      <c r="J1146" s="20"/>
      <c r="K1146" s="20"/>
      <c r="L1146" s="20"/>
      <c r="M1146" s="20"/>
      <c r="N1146" s="20"/>
      <c r="O1146" s="20"/>
    </row>
    <row r="1147" spans="10:15" x14ac:dyDescent="0.2">
      <c r="J1147" s="20"/>
      <c r="K1147" s="20"/>
      <c r="L1147" s="20"/>
      <c r="M1147" s="20"/>
      <c r="N1147" s="20"/>
      <c r="O1147" s="20"/>
    </row>
    <row r="1148" spans="10:15" x14ac:dyDescent="0.2">
      <c r="J1148" s="20"/>
      <c r="K1148" s="20"/>
      <c r="L1148" s="20"/>
      <c r="M1148" s="20"/>
      <c r="N1148" s="20"/>
      <c r="O1148" s="20"/>
    </row>
    <row r="1149" spans="10:15" x14ac:dyDescent="0.2">
      <c r="J1149" s="20"/>
      <c r="K1149" s="20"/>
      <c r="L1149" s="20"/>
      <c r="M1149" s="20"/>
      <c r="N1149" s="20"/>
      <c r="O1149" s="20"/>
    </row>
    <row r="1150" spans="10:15" x14ac:dyDescent="0.2">
      <c r="J1150" s="20"/>
      <c r="K1150" s="20"/>
      <c r="L1150" s="20"/>
      <c r="M1150" s="20"/>
      <c r="N1150" s="20"/>
      <c r="O1150" s="20"/>
    </row>
    <row r="1151" spans="10:15" x14ac:dyDescent="0.2">
      <c r="J1151" s="20"/>
      <c r="K1151" s="20"/>
      <c r="L1151" s="20"/>
      <c r="M1151" s="20"/>
      <c r="N1151" s="20"/>
      <c r="O1151" s="20"/>
    </row>
    <row r="1152" spans="10:15" x14ac:dyDescent="0.2">
      <c r="J1152" s="20"/>
      <c r="K1152" s="20"/>
      <c r="L1152" s="20"/>
      <c r="M1152" s="20"/>
      <c r="N1152" s="20"/>
      <c r="O1152" s="20"/>
    </row>
    <row r="1153" spans="10:15" x14ac:dyDescent="0.2">
      <c r="J1153" s="20"/>
      <c r="K1153" s="20"/>
      <c r="L1153" s="20"/>
      <c r="M1153" s="20"/>
      <c r="N1153" s="20"/>
      <c r="O1153" s="20"/>
    </row>
    <row r="1154" spans="10:15" x14ac:dyDescent="0.2">
      <c r="J1154" s="20"/>
      <c r="K1154" s="20"/>
      <c r="L1154" s="20"/>
      <c r="M1154" s="20"/>
      <c r="N1154" s="20"/>
      <c r="O1154" s="20"/>
    </row>
    <row r="1155" spans="10:15" x14ac:dyDescent="0.2">
      <c r="J1155" s="20"/>
      <c r="K1155" s="20"/>
      <c r="L1155" s="20"/>
      <c r="M1155" s="20"/>
      <c r="N1155" s="20"/>
      <c r="O1155" s="20"/>
    </row>
    <row r="1156" spans="10:15" x14ac:dyDescent="0.2">
      <c r="J1156" s="20"/>
      <c r="K1156" s="20"/>
      <c r="L1156" s="20"/>
      <c r="M1156" s="20"/>
      <c r="N1156" s="20"/>
      <c r="O1156" s="20"/>
    </row>
    <row r="1157" spans="10:15" x14ac:dyDescent="0.2">
      <c r="J1157" s="20"/>
      <c r="K1157" s="20"/>
      <c r="L1157" s="20"/>
      <c r="M1157" s="20"/>
      <c r="N1157" s="20"/>
      <c r="O1157" s="20"/>
    </row>
    <row r="1158" spans="10:15" x14ac:dyDescent="0.2">
      <c r="J1158" s="20"/>
      <c r="K1158" s="20"/>
      <c r="L1158" s="20"/>
      <c r="M1158" s="20"/>
      <c r="N1158" s="20"/>
      <c r="O1158" s="20"/>
    </row>
    <row r="1159" spans="10:15" x14ac:dyDescent="0.2">
      <c r="J1159" s="20"/>
      <c r="K1159" s="20"/>
      <c r="L1159" s="20"/>
      <c r="M1159" s="20"/>
      <c r="N1159" s="20"/>
      <c r="O1159" s="20"/>
    </row>
    <row r="1160" spans="10:15" x14ac:dyDescent="0.2">
      <c r="J1160" s="20"/>
      <c r="K1160" s="20"/>
      <c r="L1160" s="20"/>
      <c r="M1160" s="20"/>
      <c r="N1160" s="20"/>
      <c r="O1160" s="20"/>
    </row>
    <row r="1161" spans="10:15" x14ac:dyDescent="0.2">
      <c r="J1161" s="20"/>
      <c r="K1161" s="20"/>
      <c r="L1161" s="20"/>
      <c r="M1161" s="20"/>
      <c r="N1161" s="20"/>
      <c r="O1161" s="20"/>
    </row>
    <row r="1162" spans="10:15" x14ac:dyDescent="0.2">
      <c r="J1162" s="20"/>
      <c r="K1162" s="20"/>
      <c r="L1162" s="20"/>
      <c r="M1162" s="20"/>
      <c r="N1162" s="20"/>
      <c r="O1162" s="20"/>
    </row>
    <row r="1163" spans="10:15" x14ac:dyDescent="0.2">
      <c r="J1163" s="20"/>
      <c r="K1163" s="20"/>
      <c r="L1163" s="20"/>
      <c r="M1163" s="20"/>
      <c r="N1163" s="20"/>
      <c r="O1163" s="20"/>
    </row>
    <row r="1164" spans="10:15" x14ac:dyDescent="0.2">
      <c r="J1164" s="20"/>
      <c r="K1164" s="20"/>
      <c r="L1164" s="20"/>
      <c r="M1164" s="20"/>
      <c r="N1164" s="20"/>
      <c r="O1164" s="20"/>
    </row>
    <row r="1165" spans="10:15" x14ac:dyDescent="0.2">
      <c r="J1165" s="20"/>
      <c r="K1165" s="20"/>
      <c r="L1165" s="20"/>
      <c r="M1165" s="20"/>
      <c r="N1165" s="20"/>
      <c r="O1165" s="20"/>
    </row>
    <row r="1166" spans="10:15" x14ac:dyDescent="0.2">
      <c r="J1166" s="20"/>
      <c r="K1166" s="20"/>
      <c r="L1166" s="20"/>
      <c r="M1166" s="20"/>
      <c r="N1166" s="20"/>
      <c r="O1166" s="20"/>
    </row>
    <row r="1167" spans="10:15" x14ac:dyDescent="0.2">
      <c r="J1167" s="20"/>
      <c r="K1167" s="20"/>
      <c r="L1167" s="20"/>
      <c r="M1167" s="20"/>
      <c r="N1167" s="20"/>
      <c r="O1167" s="20"/>
    </row>
    <row r="1168" spans="10:15" x14ac:dyDescent="0.2">
      <c r="J1168" s="20"/>
      <c r="K1168" s="20"/>
      <c r="L1168" s="20"/>
      <c r="M1168" s="20"/>
      <c r="N1168" s="20"/>
      <c r="O1168" s="20"/>
    </row>
    <row r="1169" spans="10:15" x14ac:dyDescent="0.2">
      <c r="J1169" s="20"/>
      <c r="K1169" s="20"/>
      <c r="L1169" s="20"/>
      <c r="M1169" s="20"/>
      <c r="N1169" s="20"/>
      <c r="O1169" s="20"/>
    </row>
    <row r="1170" spans="10:15" x14ac:dyDescent="0.2">
      <c r="J1170" s="20"/>
      <c r="K1170" s="20"/>
      <c r="L1170" s="20"/>
      <c r="M1170" s="20"/>
      <c r="N1170" s="20"/>
      <c r="O1170" s="20"/>
    </row>
    <row r="1171" spans="10:15" x14ac:dyDescent="0.2">
      <c r="J1171" s="20"/>
      <c r="K1171" s="20"/>
      <c r="L1171" s="20"/>
      <c r="M1171" s="20"/>
      <c r="N1171" s="20"/>
      <c r="O1171" s="20"/>
    </row>
    <row r="1172" spans="10:15" x14ac:dyDescent="0.2">
      <c r="J1172" s="20"/>
      <c r="K1172" s="20"/>
      <c r="L1172" s="20"/>
      <c r="M1172" s="20"/>
      <c r="N1172" s="20"/>
      <c r="O1172" s="20"/>
    </row>
    <row r="1173" spans="10:15" x14ac:dyDescent="0.2">
      <c r="J1173" s="20"/>
      <c r="K1173" s="20"/>
      <c r="L1173" s="20"/>
      <c r="M1173" s="20"/>
      <c r="N1173" s="20"/>
      <c r="O1173" s="20"/>
    </row>
    <row r="1174" spans="10:15" x14ac:dyDescent="0.2">
      <c r="J1174" s="20"/>
      <c r="K1174" s="20"/>
      <c r="L1174" s="20"/>
      <c r="M1174" s="20"/>
      <c r="N1174" s="20"/>
      <c r="O1174" s="20"/>
    </row>
    <row r="1175" spans="10:15" x14ac:dyDescent="0.2">
      <c r="J1175" s="20"/>
      <c r="K1175" s="20"/>
      <c r="L1175" s="20"/>
      <c r="M1175" s="20"/>
      <c r="N1175" s="20"/>
      <c r="O1175" s="20"/>
    </row>
    <row r="1176" spans="10:15" x14ac:dyDescent="0.2">
      <c r="J1176" s="20"/>
      <c r="K1176" s="20"/>
      <c r="L1176" s="20"/>
      <c r="M1176" s="20"/>
      <c r="N1176" s="20"/>
      <c r="O1176" s="20"/>
    </row>
    <row r="1177" spans="10:15" x14ac:dyDescent="0.2">
      <c r="J1177" s="20"/>
      <c r="K1177" s="20"/>
      <c r="L1177" s="20"/>
      <c r="M1177" s="20"/>
      <c r="N1177" s="20"/>
      <c r="O1177" s="20"/>
    </row>
    <row r="1178" spans="10:15" x14ac:dyDescent="0.2">
      <c r="J1178" s="20"/>
      <c r="K1178" s="20"/>
      <c r="L1178" s="20"/>
      <c r="M1178" s="20"/>
      <c r="N1178" s="20"/>
      <c r="O1178" s="20"/>
    </row>
    <row r="1179" spans="10:15" x14ac:dyDescent="0.2">
      <c r="J1179" s="20"/>
      <c r="K1179" s="20"/>
      <c r="L1179" s="20"/>
      <c r="M1179" s="20"/>
      <c r="N1179" s="20"/>
      <c r="O1179" s="20"/>
    </row>
    <row r="1180" spans="10:15" x14ac:dyDescent="0.2">
      <c r="J1180" s="20"/>
      <c r="K1180" s="20"/>
      <c r="L1180" s="20"/>
      <c r="M1180" s="20"/>
      <c r="N1180" s="20"/>
      <c r="O1180" s="20"/>
    </row>
    <row r="1181" spans="10:15" x14ac:dyDescent="0.2">
      <c r="J1181" s="20"/>
      <c r="K1181" s="20"/>
      <c r="L1181" s="20"/>
      <c r="M1181" s="20"/>
      <c r="N1181" s="20"/>
      <c r="O1181" s="20"/>
    </row>
    <row r="1182" spans="10:15" x14ac:dyDescent="0.2">
      <c r="J1182" s="20"/>
      <c r="K1182" s="20"/>
      <c r="L1182" s="20"/>
      <c r="M1182" s="20"/>
      <c r="N1182" s="20"/>
      <c r="O1182" s="20"/>
    </row>
    <row r="1183" spans="10:15" x14ac:dyDescent="0.2">
      <c r="J1183" s="20"/>
      <c r="K1183" s="20"/>
      <c r="L1183" s="20"/>
      <c r="M1183" s="20"/>
      <c r="N1183" s="20"/>
      <c r="O1183" s="20"/>
    </row>
    <row r="1184" spans="10:15" x14ac:dyDescent="0.2">
      <c r="J1184" s="20"/>
      <c r="K1184" s="20"/>
      <c r="L1184" s="20"/>
      <c r="M1184" s="20"/>
      <c r="N1184" s="20"/>
      <c r="O1184" s="20"/>
    </row>
    <row r="1185" spans="10:15" x14ac:dyDescent="0.2">
      <c r="J1185" s="20"/>
      <c r="K1185" s="20"/>
      <c r="L1185" s="20"/>
      <c r="M1185" s="20"/>
      <c r="N1185" s="20"/>
      <c r="O1185" s="20"/>
    </row>
    <row r="1186" spans="10:15" x14ac:dyDescent="0.2">
      <c r="J1186" s="20"/>
      <c r="K1186" s="20"/>
      <c r="L1186" s="20"/>
      <c r="M1186" s="20"/>
      <c r="N1186" s="20"/>
      <c r="O1186" s="20"/>
    </row>
    <row r="1187" spans="10:15" x14ac:dyDescent="0.2">
      <c r="J1187" s="20"/>
      <c r="K1187" s="20"/>
      <c r="L1187" s="20"/>
      <c r="M1187" s="20"/>
      <c r="N1187" s="20"/>
      <c r="O1187" s="20"/>
    </row>
    <row r="1188" spans="10:15" x14ac:dyDescent="0.2">
      <c r="J1188" s="20"/>
      <c r="K1188" s="20"/>
      <c r="L1188" s="20"/>
      <c r="M1188" s="20"/>
      <c r="N1188" s="20"/>
      <c r="O1188" s="20"/>
    </row>
    <row r="1189" spans="10:15" x14ac:dyDescent="0.2">
      <c r="J1189" s="20"/>
      <c r="K1189" s="20"/>
      <c r="L1189" s="20"/>
      <c r="M1189" s="20"/>
      <c r="N1189" s="20"/>
      <c r="O1189" s="20"/>
    </row>
    <row r="1190" spans="10:15" x14ac:dyDescent="0.2">
      <c r="J1190" s="20"/>
      <c r="K1190" s="20"/>
      <c r="L1190" s="20"/>
      <c r="M1190" s="20"/>
      <c r="N1190" s="20"/>
      <c r="O1190" s="20"/>
    </row>
    <row r="1191" spans="10:15" x14ac:dyDescent="0.2">
      <c r="J1191" s="20"/>
      <c r="K1191" s="20"/>
      <c r="L1191" s="20"/>
      <c r="M1191" s="20"/>
      <c r="N1191" s="20"/>
      <c r="O1191" s="20"/>
    </row>
    <row r="1192" spans="10:15" x14ac:dyDescent="0.2">
      <c r="J1192" s="20"/>
      <c r="K1192" s="20"/>
      <c r="L1192" s="20"/>
      <c r="M1192" s="20"/>
      <c r="N1192" s="20"/>
      <c r="O1192" s="20"/>
    </row>
    <row r="1193" spans="10:15" x14ac:dyDescent="0.2">
      <c r="J1193" s="20"/>
      <c r="K1193" s="20"/>
      <c r="L1193" s="20"/>
      <c r="M1193" s="20"/>
      <c r="N1193" s="20"/>
      <c r="O1193" s="20"/>
    </row>
    <row r="1194" spans="10:15" x14ac:dyDescent="0.2">
      <c r="J1194" s="20"/>
      <c r="K1194" s="20"/>
      <c r="L1194" s="20"/>
      <c r="M1194" s="20"/>
      <c r="N1194" s="20"/>
      <c r="O1194" s="20"/>
    </row>
    <row r="1195" spans="10:15" x14ac:dyDescent="0.2">
      <c r="J1195" s="20"/>
      <c r="K1195" s="20"/>
      <c r="L1195" s="20"/>
      <c r="M1195" s="20"/>
      <c r="N1195" s="20"/>
      <c r="O1195" s="20"/>
    </row>
    <row r="1196" spans="10:15" x14ac:dyDescent="0.2">
      <c r="J1196" s="20"/>
      <c r="K1196" s="20"/>
      <c r="L1196" s="20"/>
      <c r="M1196" s="20"/>
      <c r="N1196" s="20"/>
      <c r="O1196" s="20"/>
    </row>
    <row r="1197" spans="10:15" x14ac:dyDescent="0.2">
      <c r="J1197" s="20"/>
      <c r="K1197" s="20"/>
      <c r="L1197" s="20"/>
      <c r="M1197" s="20"/>
      <c r="N1197" s="20"/>
      <c r="O1197" s="20"/>
    </row>
    <row r="1198" spans="10:15" x14ac:dyDescent="0.2">
      <c r="J1198" s="20"/>
      <c r="K1198" s="20"/>
      <c r="L1198" s="20"/>
      <c r="M1198" s="20"/>
      <c r="N1198" s="20"/>
      <c r="O1198" s="20"/>
    </row>
    <row r="1199" spans="10:15" x14ac:dyDescent="0.2">
      <c r="J1199" s="20"/>
      <c r="K1199" s="20"/>
      <c r="L1199" s="20"/>
      <c r="M1199" s="20"/>
      <c r="N1199" s="20"/>
      <c r="O1199" s="20"/>
    </row>
    <row r="1200" spans="10:15" x14ac:dyDescent="0.2">
      <c r="J1200" s="20"/>
      <c r="K1200" s="20"/>
      <c r="L1200" s="20"/>
      <c r="M1200" s="20"/>
      <c r="N1200" s="20"/>
      <c r="O1200" s="20"/>
    </row>
    <row r="1201" spans="10:15" x14ac:dyDescent="0.2">
      <c r="J1201" s="20"/>
      <c r="K1201" s="20"/>
      <c r="L1201" s="20"/>
      <c r="M1201" s="20"/>
      <c r="N1201" s="20"/>
      <c r="O1201" s="20"/>
    </row>
    <row r="1202" spans="10:15" x14ac:dyDescent="0.2">
      <c r="J1202" s="20"/>
      <c r="K1202" s="20"/>
      <c r="L1202" s="20"/>
      <c r="M1202" s="20"/>
      <c r="N1202" s="20"/>
      <c r="O1202" s="20"/>
    </row>
    <row r="1203" spans="10:15" x14ac:dyDescent="0.2">
      <c r="J1203" s="20"/>
      <c r="K1203" s="20"/>
      <c r="L1203" s="20"/>
      <c r="M1203" s="20"/>
      <c r="N1203" s="20"/>
      <c r="O1203" s="20"/>
    </row>
    <row r="1204" spans="10:15" x14ac:dyDescent="0.2">
      <c r="J1204" s="20"/>
      <c r="K1204" s="20"/>
      <c r="L1204" s="20"/>
      <c r="M1204" s="20"/>
      <c r="N1204" s="20"/>
      <c r="O1204" s="20"/>
    </row>
    <row r="1205" spans="10:15" x14ac:dyDescent="0.2">
      <c r="J1205" s="20"/>
      <c r="K1205" s="20"/>
      <c r="L1205" s="20"/>
      <c r="M1205" s="20"/>
      <c r="N1205" s="20"/>
      <c r="O1205" s="20"/>
    </row>
    <row r="1206" spans="10:15" x14ac:dyDescent="0.2">
      <c r="J1206" s="20"/>
      <c r="K1206" s="20"/>
      <c r="L1206" s="20"/>
      <c r="M1206" s="20"/>
      <c r="N1206" s="20"/>
      <c r="O1206" s="20"/>
    </row>
    <row r="1207" spans="10:15" x14ac:dyDescent="0.2">
      <c r="J1207" s="20"/>
      <c r="K1207" s="20"/>
      <c r="L1207" s="20"/>
      <c r="M1207" s="20"/>
      <c r="N1207" s="20"/>
      <c r="O1207" s="20"/>
    </row>
    <row r="1208" spans="10:15" x14ac:dyDescent="0.2">
      <c r="J1208" s="20"/>
      <c r="K1208" s="20"/>
      <c r="L1208" s="20"/>
      <c r="M1208" s="20"/>
      <c r="N1208" s="20"/>
      <c r="O1208" s="20"/>
    </row>
    <row r="1209" spans="10:15" x14ac:dyDescent="0.2">
      <c r="J1209" s="20"/>
      <c r="K1209" s="20"/>
      <c r="L1209" s="20"/>
      <c r="M1209" s="20"/>
      <c r="N1209" s="20"/>
      <c r="O1209" s="20"/>
    </row>
    <row r="1210" spans="10:15" x14ac:dyDescent="0.2">
      <c r="J1210" s="20"/>
      <c r="K1210" s="20"/>
      <c r="L1210" s="20"/>
      <c r="M1210" s="20"/>
      <c r="N1210" s="20"/>
      <c r="O1210" s="20"/>
    </row>
    <row r="1211" spans="10:15" x14ac:dyDescent="0.2">
      <c r="J1211" s="20"/>
      <c r="K1211" s="20"/>
      <c r="L1211" s="20"/>
      <c r="M1211" s="20"/>
      <c r="N1211" s="20"/>
      <c r="O1211" s="20"/>
    </row>
    <row r="1212" spans="10:15" x14ac:dyDescent="0.2">
      <c r="J1212" s="20"/>
      <c r="K1212" s="20"/>
      <c r="L1212" s="20"/>
      <c r="M1212" s="20"/>
      <c r="N1212" s="20"/>
      <c r="O1212" s="20"/>
    </row>
    <row r="1213" spans="10:15" x14ac:dyDescent="0.2">
      <c r="J1213" s="20"/>
      <c r="K1213" s="20"/>
      <c r="L1213" s="20"/>
      <c r="M1213" s="20"/>
      <c r="N1213" s="20"/>
      <c r="O1213" s="20"/>
    </row>
    <row r="1214" spans="10:15" x14ac:dyDescent="0.2">
      <c r="J1214" s="20"/>
      <c r="K1214" s="20"/>
      <c r="L1214" s="20"/>
      <c r="M1214" s="20"/>
      <c r="N1214" s="20"/>
      <c r="O1214" s="20"/>
    </row>
    <row r="1215" spans="10:15" x14ac:dyDescent="0.2">
      <c r="J1215" s="20"/>
      <c r="K1215" s="20"/>
      <c r="L1215" s="20"/>
      <c r="M1215" s="20"/>
      <c r="N1215" s="20"/>
      <c r="O1215" s="20"/>
    </row>
    <row r="1216" spans="10:15" x14ac:dyDescent="0.2">
      <c r="J1216" s="20"/>
      <c r="K1216" s="20"/>
      <c r="L1216" s="20"/>
      <c r="M1216" s="20"/>
      <c r="N1216" s="20"/>
      <c r="O1216" s="20"/>
    </row>
    <row r="1217" spans="10:15" x14ac:dyDescent="0.2">
      <c r="J1217" s="20"/>
      <c r="K1217" s="20"/>
      <c r="L1217" s="20"/>
      <c r="M1217" s="20"/>
      <c r="N1217" s="20"/>
      <c r="O1217" s="20"/>
    </row>
    <row r="1218" spans="10:15" x14ac:dyDescent="0.2">
      <c r="J1218" s="20"/>
      <c r="K1218" s="20"/>
      <c r="L1218" s="20"/>
      <c r="M1218" s="20"/>
      <c r="N1218" s="20"/>
      <c r="O1218" s="20"/>
    </row>
    <row r="1219" spans="10:15" x14ac:dyDescent="0.2">
      <c r="J1219" s="20"/>
      <c r="K1219" s="20"/>
      <c r="L1219" s="20"/>
      <c r="M1219" s="20"/>
      <c r="N1219" s="20"/>
      <c r="O1219" s="20"/>
    </row>
    <row r="1220" spans="10:15" x14ac:dyDescent="0.2">
      <c r="J1220" s="20"/>
      <c r="K1220" s="20"/>
      <c r="L1220" s="20"/>
      <c r="M1220" s="20"/>
      <c r="N1220" s="20"/>
      <c r="O1220" s="20"/>
    </row>
    <row r="1221" spans="10:15" x14ac:dyDescent="0.2">
      <c r="J1221" s="20"/>
      <c r="K1221" s="20"/>
      <c r="L1221" s="20"/>
      <c r="M1221" s="20"/>
      <c r="N1221" s="20"/>
      <c r="O1221" s="20"/>
    </row>
    <row r="1222" spans="10:15" x14ac:dyDescent="0.2">
      <c r="J1222" s="20"/>
      <c r="K1222" s="20"/>
      <c r="L1222" s="20"/>
      <c r="M1222" s="20"/>
      <c r="N1222" s="20"/>
      <c r="O1222" s="20"/>
    </row>
    <row r="1223" spans="10:15" x14ac:dyDescent="0.2">
      <c r="J1223" s="20"/>
      <c r="K1223" s="20"/>
      <c r="L1223" s="20"/>
      <c r="M1223" s="20"/>
      <c r="N1223" s="20"/>
      <c r="O1223" s="20"/>
    </row>
    <row r="1224" spans="10:15" x14ac:dyDescent="0.2">
      <c r="J1224" s="20"/>
      <c r="K1224" s="20"/>
      <c r="L1224" s="20"/>
      <c r="M1224" s="20"/>
      <c r="N1224" s="20"/>
      <c r="O1224" s="20"/>
    </row>
    <row r="1225" spans="10:15" x14ac:dyDescent="0.2">
      <c r="J1225" s="20"/>
      <c r="K1225" s="20"/>
      <c r="L1225" s="20"/>
      <c r="M1225" s="20"/>
      <c r="N1225" s="20"/>
      <c r="O1225" s="20"/>
    </row>
    <row r="1226" spans="10:15" x14ac:dyDescent="0.2">
      <c r="J1226" s="20"/>
      <c r="K1226" s="20"/>
      <c r="L1226" s="20"/>
      <c r="M1226" s="20"/>
      <c r="N1226" s="20"/>
      <c r="O1226" s="20"/>
    </row>
    <row r="1227" spans="10:15" x14ac:dyDescent="0.2">
      <c r="J1227" s="20"/>
      <c r="K1227" s="20"/>
      <c r="L1227" s="20"/>
      <c r="M1227" s="20"/>
      <c r="N1227" s="20"/>
      <c r="O1227" s="20"/>
    </row>
    <row r="1228" spans="10:15" x14ac:dyDescent="0.2">
      <c r="J1228" s="20"/>
      <c r="K1228" s="20"/>
      <c r="L1228" s="20"/>
      <c r="M1228" s="20"/>
      <c r="N1228" s="20"/>
      <c r="O1228" s="20"/>
    </row>
    <row r="1229" spans="10:15" x14ac:dyDescent="0.2">
      <c r="J1229" s="20"/>
      <c r="K1229" s="20"/>
      <c r="L1229" s="20"/>
      <c r="M1229" s="20"/>
      <c r="N1229" s="20"/>
      <c r="O1229" s="20"/>
    </row>
    <row r="1230" spans="10:15" x14ac:dyDescent="0.2">
      <c r="J1230" s="20"/>
      <c r="K1230" s="20"/>
      <c r="L1230" s="20"/>
      <c r="M1230" s="20"/>
      <c r="N1230" s="20"/>
      <c r="O1230" s="20"/>
    </row>
    <row r="1231" spans="10:15" x14ac:dyDescent="0.2">
      <c r="J1231" s="20"/>
      <c r="K1231" s="20"/>
      <c r="L1231" s="20"/>
      <c r="M1231" s="20"/>
      <c r="N1231" s="20"/>
      <c r="O1231" s="20"/>
    </row>
    <row r="1232" spans="10:15" x14ac:dyDescent="0.2">
      <c r="J1232" s="20"/>
      <c r="K1232" s="20"/>
      <c r="L1232" s="20"/>
      <c r="M1232" s="20"/>
      <c r="N1232" s="20"/>
      <c r="O1232" s="20"/>
    </row>
    <row r="1233" spans="10:15" x14ac:dyDescent="0.2">
      <c r="J1233" s="20"/>
      <c r="K1233" s="20"/>
      <c r="L1233" s="20"/>
      <c r="M1233" s="20"/>
      <c r="N1233" s="20"/>
      <c r="O1233" s="20"/>
    </row>
    <row r="1234" spans="10:15" x14ac:dyDescent="0.2">
      <c r="J1234" s="20"/>
      <c r="K1234" s="20"/>
      <c r="L1234" s="20"/>
      <c r="M1234" s="20"/>
      <c r="N1234" s="20"/>
      <c r="O1234" s="20"/>
    </row>
    <row r="1235" spans="10:15" x14ac:dyDescent="0.2">
      <c r="J1235" s="20"/>
      <c r="K1235" s="20"/>
      <c r="L1235" s="20"/>
      <c r="M1235" s="20"/>
      <c r="N1235" s="20"/>
      <c r="O1235" s="20"/>
    </row>
    <row r="1236" spans="10:15" x14ac:dyDescent="0.2">
      <c r="J1236" s="20"/>
      <c r="K1236" s="20"/>
      <c r="L1236" s="20"/>
      <c r="M1236" s="20"/>
      <c r="N1236" s="20"/>
      <c r="O1236" s="20"/>
    </row>
    <row r="1237" spans="10:15" x14ac:dyDescent="0.2">
      <c r="J1237" s="20"/>
      <c r="K1237" s="20"/>
      <c r="L1237" s="20"/>
      <c r="M1237" s="20"/>
      <c r="N1237" s="20"/>
      <c r="O1237" s="20"/>
    </row>
    <row r="1238" spans="10:15" x14ac:dyDescent="0.2">
      <c r="J1238" s="20"/>
      <c r="K1238" s="20"/>
      <c r="L1238" s="20"/>
      <c r="M1238" s="20"/>
      <c r="N1238" s="20"/>
      <c r="O1238" s="20"/>
    </row>
    <row r="1239" spans="10:15" x14ac:dyDescent="0.2">
      <c r="J1239" s="20"/>
      <c r="K1239" s="20"/>
      <c r="L1239" s="20"/>
      <c r="M1239" s="20"/>
      <c r="N1239" s="20"/>
      <c r="O1239" s="20"/>
    </row>
    <row r="1240" spans="10:15" x14ac:dyDescent="0.2">
      <c r="J1240" s="20"/>
      <c r="K1240" s="20"/>
      <c r="L1240" s="20"/>
      <c r="M1240" s="20"/>
      <c r="N1240" s="20"/>
      <c r="O1240" s="20"/>
    </row>
    <row r="1241" spans="10:15" x14ac:dyDescent="0.2">
      <c r="J1241" s="20"/>
      <c r="K1241" s="20"/>
      <c r="L1241" s="20"/>
      <c r="M1241" s="20"/>
      <c r="N1241" s="20"/>
      <c r="O1241" s="20"/>
    </row>
    <row r="1242" spans="10:15" x14ac:dyDescent="0.2">
      <c r="J1242" s="20"/>
      <c r="K1242" s="20"/>
      <c r="L1242" s="20"/>
      <c r="M1242" s="20"/>
      <c r="N1242" s="20"/>
      <c r="O1242" s="20"/>
    </row>
    <row r="1243" spans="10:15" x14ac:dyDescent="0.2">
      <c r="J1243" s="20"/>
      <c r="K1243" s="20"/>
      <c r="L1243" s="20"/>
      <c r="M1243" s="20"/>
      <c r="N1243" s="20"/>
      <c r="O1243" s="20"/>
    </row>
    <row r="1244" spans="10:15" x14ac:dyDescent="0.2">
      <c r="J1244" s="20"/>
      <c r="K1244" s="20"/>
      <c r="L1244" s="20"/>
      <c r="M1244" s="20"/>
      <c r="N1244" s="20"/>
      <c r="O1244" s="20"/>
    </row>
    <row r="1245" spans="10:15" x14ac:dyDescent="0.2">
      <c r="J1245" s="20"/>
      <c r="K1245" s="20"/>
      <c r="L1245" s="20"/>
      <c r="M1245" s="20"/>
      <c r="N1245" s="20"/>
      <c r="O1245" s="20"/>
    </row>
    <row r="1246" spans="10:15" x14ac:dyDescent="0.2">
      <c r="J1246" s="20"/>
      <c r="K1246" s="20"/>
      <c r="L1246" s="20"/>
      <c r="M1246" s="20"/>
      <c r="N1246" s="20"/>
      <c r="O1246" s="20"/>
    </row>
    <row r="1247" spans="10:15" x14ac:dyDescent="0.2">
      <c r="J1247" s="20"/>
      <c r="K1247" s="20"/>
      <c r="L1247" s="20"/>
      <c r="M1247" s="20"/>
      <c r="N1247" s="20"/>
      <c r="O1247" s="20"/>
    </row>
    <row r="1248" spans="10:15" x14ac:dyDescent="0.2">
      <c r="J1248" s="20"/>
      <c r="K1248" s="20"/>
      <c r="L1248" s="20"/>
      <c r="M1248" s="20"/>
      <c r="N1248" s="20"/>
      <c r="O1248" s="20"/>
    </row>
    <row r="1249" spans="10:15" x14ac:dyDescent="0.2">
      <c r="J1249" s="20"/>
      <c r="K1249" s="20"/>
      <c r="L1249" s="20"/>
      <c r="M1249" s="20"/>
      <c r="N1249" s="20"/>
      <c r="O1249" s="20"/>
    </row>
    <row r="1250" spans="10:15" x14ac:dyDescent="0.2">
      <c r="J1250" s="20"/>
      <c r="K1250" s="20"/>
      <c r="L1250" s="20"/>
      <c r="M1250" s="20"/>
      <c r="N1250" s="20"/>
      <c r="O1250" s="20"/>
    </row>
    <row r="1251" spans="10:15" x14ac:dyDescent="0.2">
      <c r="J1251" s="20"/>
      <c r="K1251" s="20"/>
      <c r="L1251" s="20"/>
      <c r="M1251" s="20"/>
      <c r="N1251" s="20"/>
      <c r="O1251" s="20"/>
    </row>
    <row r="1252" spans="10:15" x14ac:dyDescent="0.2">
      <c r="J1252" s="20"/>
      <c r="K1252" s="20"/>
      <c r="L1252" s="20"/>
      <c r="M1252" s="20"/>
      <c r="N1252" s="20"/>
      <c r="O1252" s="20"/>
    </row>
    <row r="1253" spans="10:15" x14ac:dyDescent="0.2">
      <c r="J1253" s="20"/>
      <c r="K1253" s="20"/>
      <c r="L1253" s="20"/>
      <c r="M1253" s="20"/>
      <c r="N1253" s="20"/>
      <c r="O1253" s="20"/>
    </row>
    <row r="1254" spans="10:15" x14ac:dyDescent="0.2">
      <c r="J1254" s="20"/>
      <c r="K1254" s="20"/>
      <c r="L1254" s="20"/>
      <c r="M1254" s="20"/>
      <c r="N1254" s="20"/>
      <c r="O1254" s="20"/>
    </row>
    <row r="1255" spans="10:15" x14ac:dyDescent="0.2">
      <c r="J1255" s="20"/>
      <c r="K1255" s="20"/>
      <c r="L1255" s="20"/>
      <c r="M1255" s="20"/>
      <c r="N1255" s="20"/>
      <c r="O1255" s="20"/>
    </row>
    <row r="1256" spans="10:15" x14ac:dyDescent="0.2">
      <c r="J1256" s="20"/>
      <c r="K1256" s="20"/>
      <c r="L1256" s="20"/>
      <c r="M1256" s="20"/>
      <c r="N1256" s="20"/>
      <c r="O1256" s="20"/>
    </row>
    <row r="1257" spans="10:15" x14ac:dyDescent="0.2">
      <c r="J1257" s="20"/>
      <c r="K1257" s="20"/>
      <c r="L1257" s="20"/>
      <c r="M1257" s="20"/>
      <c r="N1257" s="20"/>
      <c r="O1257" s="20"/>
    </row>
    <row r="1258" spans="10:15" x14ac:dyDescent="0.2">
      <c r="J1258" s="20"/>
      <c r="K1258" s="20"/>
      <c r="L1258" s="20"/>
      <c r="M1258" s="20"/>
      <c r="N1258" s="20"/>
      <c r="O1258" s="20"/>
    </row>
    <row r="1259" spans="10:15" x14ac:dyDescent="0.2">
      <c r="J1259" s="20"/>
      <c r="K1259" s="20"/>
      <c r="L1259" s="20"/>
      <c r="M1259" s="20"/>
      <c r="N1259" s="20"/>
      <c r="O1259" s="20"/>
    </row>
    <row r="1260" spans="10:15" x14ac:dyDescent="0.2">
      <c r="J1260" s="20"/>
      <c r="K1260" s="20"/>
      <c r="L1260" s="20"/>
      <c r="M1260" s="20"/>
      <c r="N1260" s="20"/>
      <c r="O1260" s="20"/>
    </row>
    <row r="1261" spans="10:15" x14ac:dyDescent="0.2">
      <c r="J1261" s="20"/>
      <c r="K1261" s="20"/>
      <c r="L1261" s="20"/>
      <c r="M1261" s="20"/>
      <c r="N1261" s="20"/>
      <c r="O1261" s="20"/>
    </row>
    <row r="1262" spans="10:15" x14ac:dyDescent="0.2">
      <c r="J1262" s="20"/>
      <c r="K1262" s="20"/>
      <c r="L1262" s="20"/>
      <c r="M1262" s="20"/>
      <c r="N1262" s="20"/>
      <c r="O1262" s="20"/>
    </row>
    <row r="1263" spans="10:15" x14ac:dyDescent="0.2">
      <c r="J1263" s="20"/>
      <c r="K1263" s="20"/>
      <c r="L1263" s="20"/>
      <c r="M1263" s="20"/>
      <c r="N1263" s="20"/>
      <c r="O1263" s="20"/>
    </row>
    <row r="1264" spans="10:15" x14ac:dyDescent="0.2">
      <c r="J1264" s="20"/>
      <c r="K1264" s="20"/>
      <c r="L1264" s="20"/>
      <c r="M1264" s="20"/>
      <c r="N1264" s="20"/>
      <c r="O1264" s="20"/>
    </row>
    <row r="1265" spans="10:15" x14ac:dyDescent="0.2">
      <c r="J1265" s="20"/>
      <c r="K1265" s="20"/>
      <c r="L1265" s="20"/>
      <c r="M1265" s="20"/>
      <c r="N1265" s="20"/>
      <c r="O1265" s="20"/>
    </row>
    <row r="1266" spans="10:15" x14ac:dyDescent="0.2">
      <c r="J1266" s="20"/>
      <c r="K1266" s="20"/>
      <c r="L1266" s="20"/>
      <c r="M1266" s="20"/>
      <c r="N1266" s="20"/>
      <c r="O1266" s="20"/>
    </row>
    <row r="1267" spans="10:15" x14ac:dyDescent="0.2">
      <c r="J1267" s="20"/>
      <c r="K1267" s="20"/>
      <c r="L1267" s="20"/>
      <c r="M1267" s="20"/>
      <c r="N1267" s="20"/>
      <c r="O1267" s="20"/>
    </row>
    <row r="1268" spans="10:15" x14ac:dyDescent="0.2">
      <c r="J1268" s="20"/>
      <c r="K1268" s="20"/>
      <c r="L1268" s="20"/>
      <c r="M1268" s="20"/>
      <c r="N1268" s="20"/>
      <c r="O1268" s="20"/>
    </row>
    <row r="1269" spans="10:15" x14ac:dyDescent="0.2">
      <c r="J1269" s="20"/>
      <c r="K1269" s="20"/>
      <c r="L1269" s="20"/>
      <c r="M1269" s="20"/>
      <c r="N1269" s="20"/>
      <c r="O1269" s="20"/>
    </row>
    <row r="1270" spans="10:15" x14ac:dyDescent="0.2">
      <c r="J1270" s="20"/>
      <c r="K1270" s="20"/>
      <c r="L1270" s="20"/>
      <c r="M1270" s="20"/>
      <c r="N1270" s="20"/>
      <c r="O1270" s="20"/>
    </row>
    <row r="1271" spans="10:15" x14ac:dyDescent="0.2">
      <c r="J1271" s="20"/>
      <c r="K1271" s="20"/>
      <c r="L1271" s="20"/>
      <c r="M1271" s="20"/>
      <c r="N1271" s="20"/>
      <c r="O1271" s="20"/>
    </row>
    <row r="1272" spans="10:15" x14ac:dyDescent="0.2">
      <c r="J1272" s="20"/>
      <c r="K1272" s="20"/>
      <c r="L1272" s="20"/>
      <c r="M1272" s="20"/>
      <c r="N1272" s="20"/>
      <c r="O1272" s="20"/>
    </row>
    <row r="1273" spans="10:15" x14ac:dyDescent="0.2">
      <c r="J1273" s="20"/>
      <c r="K1273" s="20"/>
      <c r="L1273" s="20"/>
      <c r="M1273" s="20"/>
      <c r="N1273" s="20"/>
      <c r="O1273" s="20"/>
    </row>
    <row r="1274" spans="10:15" x14ac:dyDescent="0.2">
      <c r="J1274" s="20"/>
      <c r="K1274" s="20"/>
      <c r="L1274" s="20"/>
      <c r="M1274" s="20"/>
      <c r="N1274" s="20"/>
      <c r="O1274" s="20"/>
    </row>
    <row r="1275" spans="10:15" x14ac:dyDescent="0.2">
      <c r="J1275" s="20"/>
      <c r="K1275" s="20"/>
      <c r="L1275" s="20"/>
      <c r="M1275" s="20"/>
      <c r="N1275" s="20"/>
      <c r="O1275" s="20"/>
    </row>
    <row r="1276" spans="10:15" x14ac:dyDescent="0.2">
      <c r="J1276" s="20"/>
      <c r="K1276" s="20"/>
      <c r="L1276" s="20"/>
      <c r="M1276" s="20"/>
      <c r="N1276" s="20"/>
      <c r="O1276" s="20"/>
    </row>
    <row r="1277" spans="10:15" x14ac:dyDescent="0.2">
      <c r="J1277" s="20"/>
      <c r="K1277" s="20"/>
      <c r="L1277" s="20"/>
      <c r="M1277" s="20"/>
      <c r="N1277" s="20"/>
      <c r="O1277" s="20"/>
    </row>
    <row r="1278" spans="10:15" x14ac:dyDescent="0.2">
      <c r="J1278" s="20"/>
      <c r="K1278" s="20"/>
      <c r="L1278" s="20"/>
      <c r="M1278" s="20"/>
      <c r="N1278" s="20"/>
      <c r="O1278" s="20"/>
    </row>
    <row r="1279" spans="10:15" x14ac:dyDescent="0.2">
      <c r="J1279" s="20"/>
      <c r="K1279" s="20"/>
      <c r="L1279" s="20"/>
      <c r="M1279" s="20"/>
      <c r="N1279" s="20"/>
      <c r="O1279" s="20"/>
    </row>
    <row r="1280" spans="10:15" x14ac:dyDescent="0.2">
      <c r="J1280" s="20"/>
      <c r="K1280" s="20"/>
      <c r="L1280" s="20"/>
      <c r="M1280" s="20"/>
      <c r="N1280" s="20"/>
      <c r="O1280" s="20"/>
    </row>
    <row r="1281" spans="10:15" x14ac:dyDescent="0.2">
      <c r="J1281" s="20"/>
      <c r="K1281" s="20"/>
      <c r="L1281" s="20"/>
      <c r="M1281" s="20"/>
      <c r="N1281" s="20"/>
      <c r="O1281" s="20"/>
    </row>
    <row r="1282" spans="10:15" x14ac:dyDescent="0.2">
      <c r="J1282" s="20"/>
      <c r="K1282" s="20"/>
      <c r="L1282" s="20"/>
      <c r="M1282" s="20"/>
      <c r="N1282" s="20"/>
      <c r="O1282" s="20"/>
    </row>
    <row r="1283" spans="10:15" x14ac:dyDescent="0.2">
      <c r="J1283" s="20"/>
      <c r="K1283" s="20"/>
      <c r="L1283" s="20"/>
      <c r="M1283" s="20"/>
      <c r="N1283" s="20"/>
      <c r="O1283" s="20"/>
    </row>
    <row r="1284" spans="10:15" x14ac:dyDescent="0.2">
      <c r="J1284" s="20"/>
      <c r="K1284" s="20"/>
      <c r="L1284" s="20"/>
      <c r="M1284" s="20"/>
      <c r="N1284" s="20"/>
      <c r="O1284" s="20"/>
    </row>
    <row r="1285" spans="10:15" x14ac:dyDescent="0.2">
      <c r="J1285" s="20"/>
      <c r="K1285" s="20"/>
      <c r="L1285" s="20"/>
      <c r="M1285" s="20"/>
      <c r="N1285" s="20"/>
      <c r="O1285" s="20"/>
    </row>
    <row r="1286" spans="10:15" x14ac:dyDescent="0.2">
      <c r="J1286" s="20"/>
      <c r="K1286" s="20"/>
      <c r="L1286" s="20"/>
      <c r="M1286" s="20"/>
      <c r="N1286" s="20"/>
      <c r="O1286" s="20"/>
    </row>
    <row r="1287" spans="10:15" x14ac:dyDescent="0.2">
      <c r="J1287" s="20"/>
      <c r="K1287" s="20"/>
      <c r="L1287" s="20"/>
      <c r="M1287" s="20"/>
      <c r="N1287" s="20"/>
      <c r="O1287" s="20"/>
    </row>
    <row r="1288" spans="10:15" x14ac:dyDescent="0.2">
      <c r="J1288" s="20"/>
      <c r="K1288" s="20"/>
      <c r="L1288" s="20"/>
      <c r="M1288" s="20"/>
      <c r="N1288" s="20"/>
      <c r="O1288" s="20"/>
    </row>
    <row r="1289" spans="10:15" x14ac:dyDescent="0.2">
      <c r="J1289" s="20"/>
      <c r="K1289" s="20"/>
      <c r="L1289" s="20"/>
      <c r="M1289" s="20"/>
      <c r="N1289" s="20"/>
      <c r="O1289" s="20"/>
    </row>
    <row r="1290" spans="10:15" x14ac:dyDescent="0.2">
      <c r="J1290" s="20"/>
      <c r="K1290" s="20"/>
      <c r="L1290" s="20"/>
      <c r="M1290" s="20"/>
      <c r="N1290" s="20"/>
      <c r="O1290" s="20"/>
    </row>
    <row r="1291" spans="10:15" x14ac:dyDescent="0.2">
      <c r="J1291" s="20"/>
      <c r="K1291" s="20"/>
      <c r="L1291" s="20"/>
      <c r="M1291" s="20"/>
      <c r="N1291" s="20"/>
      <c r="O1291" s="20"/>
    </row>
    <row r="1292" spans="10:15" x14ac:dyDescent="0.2">
      <c r="J1292" s="20"/>
      <c r="K1292" s="20"/>
      <c r="L1292" s="20"/>
      <c r="M1292" s="20"/>
      <c r="N1292" s="20"/>
      <c r="O1292" s="20"/>
    </row>
    <row r="1293" spans="10:15" x14ac:dyDescent="0.2">
      <c r="J1293" s="20"/>
      <c r="K1293" s="20"/>
      <c r="L1293" s="20"/>
      <c r="M1293" s="20"/>
      <c r="N1293" s="20"/>
      <c r="O1293" s="20"/>
    </row>
    <row r="1294" spans="10:15" x14ac:dyDescent="0.2">
      <c r="J1294" s="20"/>
      <c r="K1294" s="20"/>
      <c r="L1294" s="20"/>
      <c r="M1294" s="20"/>
      <c r="N1294" s="20"/>
      <c r="O1294" s="20"/>
    </row>
    <row r="1295" spans="10:15" x14ac:dyDescent="0.2">
      <c r="J1295" s="20"/>
      <c r="K1295" s="20"/>
      <c r="L1295" s="20"/>
      <c r="M1295" s="20"/>
      <c r="N1295" s="20"/>
      <c r="O1295" s="20"/>
    </row>
    <row r="1296" spans="10:15" x14ac:dyDescent="0.2">
      <c r="J1296" s="20"/>
      <c r="K1296" s="20"/>
      <c r="L1296" s="20"/>
      <c r="M1296" s="20"/>
      <c r="N1296" s="20"/>
      <c r="O1296" s="20"/>
    </row>
    <row r="1297" spans="10:15" x14ac:dyDescent="0.2">
      <c r="J1297" s="20"/>
      <c r="K1297" s="20"/>
      <c r="L1297" s="20"/>
      <c r="M1297" s="20"/>
      <c r="N1297" s="20"/>
      <c r="O1297" s="20"/>
    </row>
    <row r="1298" spans="10:15" x14ac:dyDescent="0.2">
      <c r="J1298" s="20"/>
      <c r="K1298" s="20"/>
      <c r="L1298" s="20"/>
      <c r="M1298" s="20"/>
      <c r="N1298" s="20"/>
      <c r="O1298" s="20"/>
    </row>
    <row r="1299" spans="10:15" x14ac:dyDescent="0.2">
      <c r="J1299" s="20"/>
      <c r="K1299" s="20"/>
      <c r="L1299" s="20"/>
      <c r="M1299" s="20"/>
      <c r="N1299" s="20"/>
      <c r="O1299" s="20"/>
    </row>
    <row r="1300" spans="10:15" x14ac:dyDescent="0.2">
      <c r="J1300" s="20"/>
      <c r="K1300" s="20"/>
      <c r="L1300" s="20"/>
      <c r="M1300" s="20"/>
      <c r="N1300" s="20"/>
      <c r="O1300" s="20"/>
    </row>
    <row r="1301" spans="10:15" x14ac:dyDescent="0.2">
      <c r="J1301" s="20"/>
      <c r="K1301" s="20"/>
      <c r="L1301" s="20"/>
      <c r="M1301" s="20"/>
      <c r="N1301" s="20"/>
      <c r="O1301" s="20"/>
    </row>
    <row r="1302" spans="10:15" x14ac:dyDescent="0.2">
      <c r="J1302" s="20"/>
      <c r="K1302" s="20"/>
      <c r="L1302" s="20"/>
      <c r="M1302" s="20"/>
      <c r="N1302" s="20"/>
      <c r="O1302" s="20"/>
    </row>
    <row r="1303" spans="10:15" x14ac:dyDescent="0.2">
      <c r="J1303" s="20"/>
      <c r="K1303" s="20"/>
      <c r="L1303" s="20"/>
      <c r="M1303" s="20"/>
      <c r="N1303" s="20"/>
      <c r="O1303" s="20"/>
    </row>
    <row r="1304" spans="10:15" x14ac:dyDescent="0.2">
      <c r="J1304" s="20"/>
      <c r="K1304" s="20"/>
      <c r="L1304" s="20"/>
      <c r="M1304" s="20"/>
      <c r="N1304" s="20"/>
      <c r="O1304" s="20"/>
    </row>
    <row r="1305" spans="10:15" x14ac:dyDescent="0.2">
      <c r="J1305" s="20"/>
      <c r="K1305" s="20"/>
      <c r="L1305" s="20"/>
      <c r="M1305" s="20"/>
      <c r="N1305" s="20"/>
      <c r="O1305" s="20"/>
    </row>
    <row r="1306" spans="10:15" x14ac:dyDescent="0.2">
      <c r="J1306" s="20"/>
      <c r="K1306" s="20"/>
      <c r="L1306" s="20"/>
      <c r="M1306" s="20"/>
      <c r="N1306" s="20"/>
      <c r="O1306" s="20"/>
    </row>
    <row r="1307" spans="10:15" x14ac:dyDescent="0.2">
      <c r="J1307" s="20"/>
      <c r="K1307" s="20"/>
      <c r="L1307" s="20"/>
      <c r="M1307" s="20"/>
      <c r="N1307" s="20"/>
      <c r="O1307" s="20"/>
    </row>
    <row r="1308" spans="10:15" x14ac:dyDescent="0.2">
      <c r="J1308" s="20"/>
      <c r="K1308" s="20"/>
      <c r="L1308" s="20"/>
      <c r="M1308" s="20"/>
      <c r="N1308" s="20"/>
      <c r="O1308" s="20"/>
    </row>
    <row r="1309" spans="10:15" x14ac:dyDescent="0.2">
      <c r="J1309" s="20"/>
      <c r="K1309" s="20"/>
      <c r="L1309" s="20"/>
      <c r="M1309" s="20"/>
      <c r="N1309" s="20"/>
      <c r="O1309" s="20"/>
    </row>
    <row r="1310" spans="10:15" x14ac:dyDescent="0.2">
      <c r="J1310" s="20"/>
      <c r="K1310" s="20"/>
      <c r="L1310" s="20"/>
      <c r="M1310" s="20"/>
      <c r="N1310" s="20"/>
      <c r="O1310" s="20"/>
    </row>
    <row r="1311" spans="10:15" x14ac:dyDescent="0.2">
      <c r="J1311" s="20"/>
      <c r="K1311" s="20"/>
      <c r="L1311" s="20"/>
      <c r="M1311" s="20"/>
      <c r="N1311" s="20"/>
      <c r="O1311" s="20"/>
    </row>
    <row r="1312" spans="10:15" x14ac:dyDescent="0.2">
      <c r="J1312" s="20"/>
      <c r="K1312" s="20"/>
      <c r="L1312" s="20"/>
      <c r="M1312" s="20"/>
      <c r="N1312" s="20"/>
      <c r="O1312" s="20"/>
    </row>
    <row r="1313" spans="10:15" x14ac:dyDescent="0.2">
      <c r="J1313" s="20"/>
      <c r="K1313" s="20"/>
      <c r="L1313" s="20"/>
      <c r="M1313" s="20"/>
      <c r="N1313" s="20"/>
      <c r="O1313" s="20"/>
    </row>
    <row r="1314" spans="10:15" x14ac:dyDescent="0.2">
      <c r="J1314" s="20"/>
      <c r="K1314" s="20"/>
      <c r="L1314" s="20"/>
      <c r="M1314" s="20"/>
      <c r="N1314" s="20"/>
      <c r="O1314" s="20"/>
    </row>
    <row r="1315" spans="10:15" x14ac:dyDescent="0.2">
      <c r="J1315" s="20"/>
      <c r="K1315" s="20"/>
      <c r="L1315" s="20"/>
      <c r="M1315" s="20"/>
      <c r="N1315" s="20"/>
      <c r="O1315" s="20"/>
    </row>
    <row r="1316" spans="10:15" x14ac:dyDescent="0.2">
      <c r="J1316" s="20"/>
      <c r="K1316" s="20"/>
      <c r="L1316" s="20"/>
      <c r="M1316" s="20"/>
      <c r="N1316" s="20"/>
      <c r="O1316" s="20"/>
    </row>
    <row r="1317" spans="10:15" x14ac:dyDescent="0.2">
      <c r="J1317" s="20"/>
      <c r="K1317" s="20"/>
      <c r="L1317" s="20"/>
      <c r="M1317" s="20"/>
      <c r="N1317" s="20"/>
      <c r="O1317" s="20"/>
    </row>
    <row r="1318" spans="10:15" x14ac:dyDescent="0.2">
      <c r="J1318" s="20"/>
      <c r="K1318" s="20"/>
      <c r="L1318" s="20"/>
      <c r="M1318" s="20"/>
      <c r="N1318" s="20"/>
      <c r="O1318" s="20"/>
    </row>
    <row r="1319" spans="10:15" x14ac:dyDescent="0.2">
      <c r="J1319" s="20"/>
      <c r="K1319" s="20"/>
      <c r="L1319" s="20"/>
      <c r="M1319" s="20"/>
      <c r="N1319" s="20"/>
      <c r="O1319" s="20"/>
    </row>
    <row r="1320" spans="10:15" x14ac:dyDescent="0.2">
      <c r="J1320" s="20"/>
      <c r="K1320" s="20"/>
      <c r="L1320" s="20"/>
      <c r="M1320" s="20"/>
      <c r="N1320" s="20"/>
      <c r="O1320" s="20"/>
    </row>
    <row r="1321" spans="10:15" x14ac:dyDescent="0.2">
      <c r="J1321" s="20"/>
      <c r="K1321" s="20"/>
      <c r="L1321" s="20"/>
      <c r="M1321" s="20"/>
      <c r="N1321" s="20"/>
      <c r="O1321" s="20"/>
    </row>
    <row r="1322" spans="10:15" x14ac:dyDescent="0.2">
      <c r="J1322" s="20"/>
      <c r="K1322" s="20"/>
      <c r="L1322" s="20"/>
      <c r="M1322" s="20"/>
      <c r="N1322" s="20"/>
      <c r="O1322" s="20"/>
    </row>
    <row r="1323" spans="10:15" x14ac:dyDescent="0.2">
      <c r="J1323" s="20"/>
      <c r="K1323" s="20"/>
      <c r="L1323" s="20"/>
      <c r="M1323" s="20"/>
      <c r="N1323" s="20"/>
      <c r="O1323" s="20"/>
    </row>
    <row r="1324" spans="10:15" x14ac:dyDescent="0.2">
      <c r="J1324" s="20"/>
      <c r="K1324" s="20"/>
      <c r="L1324" s="20"/>
      <c r="M1324" s="20"/>
      <c r="N1324" s="20"/>
      <c r="O1324" s="20"/>
    </row>
    <row r="1325" spans="10:15" x14ac:dyDescent="0.2">
      <c r="J1325" s="20"/>
      <c r="K1325" s="20"/>
      <c r="L1325" s="20"/>
      <c r="M1325" s="20"/>
      <c r="N1325" s="20"/>
      <c r="O1325" s="20"/>
    </row>
    <row r="1326" spans="10:15" x14ac:dyDescent="0.2">
      <c r="J1326" s="20"/>
      <c r="K1326" s="20"/>
      <c r="L1326" s="20"/>
      <c r="M1326" s="20"/>
      <c r="N1326" s="20"/>
      <c r="O1326" s="20"/>
    </row>
    <row r="1327" spans="10:15" x14ac:dyDescent="0.2">
      <c r="J1327" s="20"/>
      <c r="K1327" s="20"/>
      <c r="L1327" s="20"/>
      <c r="M1327" s="20"/>
      <c r="N1327" s="20"/>
      <c r="O1327" s="20"/>
    </row>
    <row r="1328" spans="10:15" x14ac:dyDescent="0.2">
      <c r="J1328" s="20"/>
      <c r="K1328" s="20"/>
      <c r="L1328" s="20"/>
      <c r="M1328" s="20"/>
      <c r="N1328" s="20"/>
      <c r="O1328" s="20"/>
    </row>
    <row r="1329" spans="10:15" x14ac:dyDescent="0.2">
      <c r="J1329" s="20"/>
      <c r="K1329" s="20"/>
      <c r="L1329" s="20"/>
      <c r="M1329" s="20"/>
      <c r="N1329" s="20"/>
      <c r="O1329" s="20"/>
    </row>
    <row r="1330" spans="10:15" x14ac:dyDescent="0.2">
      <c r="J1330" s="20"/>
      <c r="K1330" s="20"/>
      <c r="L1330" s="20"/>
      <c r="M1330" s="20"/>
      <c r="N1330" s="20"/>
      <c r="O1330" s="20"/>
    </row>
    <row r="1331" spans="10:15" x14ac:dyDescent="0.2">
      <c r="J1331" s="20"/>
      <c r="K1331" s="20"/>
      <c r="L1331" s="20"/>
      <c r="M1331" s="20"/>
      <c r="N1331" s="20"/>
      <c r="O1331" s="20"/>
    </row>
    <row r="1332" spans="10:15" x14ac:dyDescent="0.2">
      <c r="J1332" s="20"/>
      <c r="K1332" s="20"/>
      <c r="L1332" s="20"/>
      <c r="M1332" s="20"/>
      <c r="N1332" s="20"/>
      <c r="O1332" s="20"/>
    </row>
    <row r="1333" spans="10:15" x14ac:dyDescent="0.2">
      <c r="J1333" s="20"/>
      <c r="K1333" s="20"/>
      <c r="L1333" s="20"/>
      <c r="M1333" s="20"/>
      <c r="N1333" s="20"/>
      <c r="O1333" s="20"/>
    </row>
    <row r="1334" spans="10:15" x14ac:dyDescent="0.2">
      <c r="J1334" s="20"/>
      <c r="K1334" s="20"/>
      <c r="L1334" s="20"/>
      <c r="M1334" s="20"/>
      <c r="N1334" s="20"/>
      <c r="O1334" s="20"/>
    </row>
    <row r="1335" spans="10:15" x14ac:dyDescent="0.2">
      <c r="J1335" s="20"/>
      <c r="K1335" s="20"/>
      <c r="L1335" s="20"/>
      <c r="M1335" s="20"/>
      <c r="N1335" s="20"/>
      <c r="O1335" s="20"/>
    </row>
    <row r="1336" spans="10:15" x14ac:dyDescent="0.2">
      <c r="J1336" s="20"/>
      <c r="K1336" s="20"/>
      <c r="L1336" s="20"/>
      <c r="M1336" s="20"/>
      <c r="N1336" s="20"/>
      <c r="O1336" s="20"/>
    </row>
    <row r="1337" spans="10:15" x14ac:dyDescent="0.2">
      <c r="J1337" s="20"/>
      <c r="K1337" s="20"/>
      <c r="L1337" s="20"/>
      <c r="M1337" s="20"/>
      <c r="N1337" s="20"/>
      <c r="O1337" s="20"/>
    </row>
    <row r="1338" spans="10:15" x14ac:dyDescent="0.2">
      <c r="J1338" s="20"/>
      <c r="K1338" s="20"/>
      <c r="L1338" s="20"/>
      <c r="M1338" s="20"/>
      <c r="N1338" s="20"/>
      <c r="O1338" s="20"/>
    </row>
    <row r="1339" spans="10:15" x14ac:dyDescent="0.2">
      <c r="J1339" s="20"/>
      <c r="K1339" s="20"/>
      <c r="L1339" s="20"/>
      <c r="M1339" s="20"/>
      <c r="N1339" s="20"/>
      <c r="O1339" s="20"/>
    </row>
    <row r="1340" spans="10:15" x14ac:dyDescent="0.2">
      <c r="J1340" s="20"/>
      <c r="K1340" s="20"/>
      <c r="L1340" s="20"/>
      <c r="M1340" s="20"/>
      <c r="N1340" s="20"/>
      <c r="O1340" s="20"/>
    </row>
    <row r="1341" spans="10:15" x14ac:dyDescent="0.2">
      <c r="J1341" s="20"/>
      <c r="K1341" s="20"/>
      <c r="L1341" s="20"/>
      <c r="M1341" s="20"/>
      <c r="N1341" s="20"/>
      <c r="O1341" s="20"/>
    </row>
    <row r="1342" spans="10:15" x14ac:dyDescent="0.2">
      <c r="J1342" s="20"/>
      <c r="K1342" s="20"/>
      <c r="L1342" s="20"/>
      <c r="M1342" s="20"/>
      <c r="N1342" s="20"/>
      <c r="O1342" s="20"/>
    </row>
    <row r="1343" spans="10:15" x14ac:dyDescent="0.2">
      <c r="J1343" s="20"/>
      <c r="K1343" s="20"/>
      <c r="L1343" s="20"/>
      <c r="M1343" s="20"/>
      <c r="N1343" s="20"/>
      <c r="O1343" s="20"/>
    </row>
    <row r="1344" spans="10:15" x14ac:dyDescent="0.2">
      <c r="J1344" s="20"/>
      <c r="K1344" s="20"/>
      <c r="L1344" s="20"/>
      <c r="M1344" s="20"/>
      <c r="N1344" s="20"/>
      <c r="O1344" s="20"/>
    </row>
    <row r="1345" spans="10:15" x14ac:dyDescent="0.2">
      <c r="J1345" s="20"/>
      <c r="K1345" s="20"/>
      <c r="L1345" s="20"/>
      <c r="M1345" s="20"/>
      <c r="N1345" s="20"/>
      <c r="O1345" s="20"/>
    </row>
    <row r="1346" spans="10:15" x14ac:dyDescent="0.2">
      <c r="J1346" s="20"/>
      <c r="K1346" s="20"/>
      <c r="L1346" s="20"/>
      <c r="M1346" s="20"/>
      <c r="N1346" s="20"/>
      <c r="O1346" s="20"/>
    </row>
    <row r="1347" spans="10:15" x14ac:dyDescent="0.2">
      <c r="J1347" s="20"/>
      <c r="K1347" s="20"/>
      <c r="L1347" s="20"/>
      <c r="M1347" s="20"/>
      <c r="N1347" s="20"/>
      <c r="O1347" s="20"/>
    </row>
    <row r="1348" spans="10:15" x14ac:dyDescent="0.2">
      <c r="J1348" s="20"/>
      <c r="K1348" s="20"/>
      <c r="L1348" s="20"/>
      <c r="M1348" s="20"/>
      <c r="N1348" s="20"/>
      <c r="O1348" s="20"/>
    </row>
    <row r="1349" spans="10:15" x14ac:dyDescent="0.2">
      <c r="J1349" s="20"/>
      <c r="K1349" s="20"/>
      <c r="L1349" s="20"/>
      <c r="M1349" s="20"/>
      <c r="N1349" s="20"/>
      <c r="O1349" s="20"/>
    </row>
    <row r="1350" spans="10:15" x14ac:dyDescent="0.2">
      <c r="J1350" s="20"/>
      <c r="K1350" s="20"/>
      <c r="L1350" s="20"/>
      <c r="M1350" s="20"/>
      <c r="N1350" s="20"/>
      <c r="O1350" s="20"/>
    </row>
    <row r="1351" spans="10:15" x14ac:dyDescent="0.2">
      <c r="J1351" s="20"/>
      <c r="K1351" s="20"/>
      <c r="L1351" s="20"/>
      <c r="M1351" s="20"/>
      <c r="N1351" s="20"/>
      <c r="O1351" s="20"/>
    </row>
    <row r="1352" spans="10:15" x14ac:dyDescent="0.2">
      <c r="J1352" s="20"/>
      <c r="K1352" s="20"/>
      <c r="L1352" s="20"/>
      <c r="M1352" s="20"/>
      <c r="N1352" s="20"/>
      <c r="O1352" s="20"/>
    </row>
    <row r="1353" spans="10:15" x14ac:dyDescent="0.2">
      <c r="J1353" s="20"/>
      <c r="K1353" s="20"/>
      <c r="L1353" s="20"/>
      <c r="M1353" s="20"/>
      <c r="N1353" s="20"/>
      <c r="O1353" s="20"/>
    </row>
    <row r="1354" spans="10:15" x14ac:dyDescent="0.2">
      <c r="J1354" s="20"/>
      <c r="K1354" s="20"/>
      <c r="L1354" s="20"/>
      <c r="M1354" s="20"/>
      <c r="N1354" s="20"/>
      <c r="O1354" s="20"/>
    </row>
    <row r="1355" spans="10:15" x14ac:dyDescent="0.2">
      <c r="J1355" s="20"/>
      <c r="K1355" s="20"/>
      <c r="L1355" s="20"/>
      <c r="M1355" s="20"/>
      <c r="N1355" s="20"/>
      <c r="O1355" s="20"/>
    </row>
    <row r="1356" spans="10:15" x14ac:dyDescent="0.2">
      <c r="J1356" s="20"/>
      <c r="K1356" s="20"/>
      <c r="L1356" s="20"/>
      <c r="M1356" s="20"/>
      <c r="N1356" s="20"/>
      <c r="O1356" s="20"/>
    </row>
    <row r="1357" spans="10:15" x14ac:dyDescent="0.2">
      <c r="J1357" s="20"/>
      <c r="K1357" s="20"/>
      <c r="L1357" s="20"/>
      <c r="M1357" s="20"/>
      <c r="N1357" s="20"/>
      <c r="O1357" s="20"/>
    </row>
    <row r="1358" spans="10:15" x14ac:dyDescent="0.2">
      <c r="J1358" s="20"/>
      <c r="K1358" s="20"/>
      <c r="L1358" s="20"/>
      <c r="M1358" s="20"/>
      <c r="N1358" s="20"/>
      <c r="O1358" s="20"/>
    </row>
    <row r="1359" spans="10:15" x14ac:dyDescent="0.2">
      <c r="J1359" s="20"/>
      <c r="K1359" s="20"/>
      <c r="L1359" s="20"/>
      <c r="M1359" s="20"/>
      <c r="N1359" s="20"/>
      <c r="O1359" s="20"/>
    </row>
    <row r="1360" spans="10:15" x14ac:dyDescent="0.2">
      <c r="J1360" s="20"/>
      <c r="K1360" s="20"/>
      <c r="L1360" s="20"/>
      <c r="M1360" s="20"/>
      <c r="N1360" s="20"/>
      <c r="O1360" s="20"/>
    </row>
    <row r="1361" spans="10:15" x14ac:dyDescent="0.2">
      <c r="J1361" s="20"/>
      <c r="K1361" s="20"/>
      <c r="L1361" s="20"/>
      <c r="M1361" s="20"/>
      <c r="N1361" s="20"/>
      <c r="O1361" s="20"/>
    </row>
    <row r="1362" spans="10:15" x14ac:dyDescent="0.2">
      <c r="J1362" s="20"/>
      <c r="K1362" s="20"/>
      <c r="L1362" s="20"/>
      <c r="M1362" s="20"/>
      <c r="N1362" s="20"/>
      <c r="O1362" s="20"/>
    </row>
    <row r="1363" spans="10:15" x14ac:dyDescent="0.2">
      <c r="J1363" s="20"/>
      <c r="K1363" s="20"/>
      <c r="L1363" s="20"/>
      <c r="M1363" s="20"/>
      <c r="N1363" s="20"/>
      <c r="O1363" s="20"/>
    </row>
    <row r="1364" spans="10:15" x14ac:dyDescent="0.2">
      <c r="J1364" s="20"/>
      <c r="K1364" s="20"/>
      <c r="L1364" s="20"/>
      <c r="M1364" s="20"/>
      <c r="N1364" s="20"/>
      <c r="O1364" s="20"/>
    </row>
    <row r="1365" spans="10:15" x14ac:dyDescent="0.2">
      <c r="J1365" s="20"/>
      <c r="K1365" s="20"/>
      <c r="L1365" s="20"/>
      <c r="M1365" s="20"/>
      <c r="N1365" s="20"/>
      <c r="O1365" s="20"/>
    </row>
    <row r="1366" spans="10:15" x14ac:dyDescent="0.2">
      <c r="J1366" s="20"/>
      <c r="K1366" s="20"/>
      <c r="L1366" s="20"/>
      <c r="M1366" s="20"/>
      <c r="N1366" s="20"/>
      <c r="O1366" s="20"/>
    </row>
    <row r="1367" spans="10:15" x14ac:dyDescent="0.2">
      <c r="J1367" s="20"/>
      <c r="K1367" s="20"/>
      <c r="L1367" s="20"/>
      <c r="M1367" s="20"/>
      <c r="N1367" s="20"/>
      <c r="O1367" s="20"/>
    </row>
    <row r="1368" spans="10:15" x14ac:dyDescent="0.2">
      <c r="J1368" s="20"/>
      <c r="K1368" s="20"/>
      <c r="L1368" s="20"/>
      <c r="M1368" s="20"/>
      <c r="N1368" s="20"/>
      <c r="O1368" s="20"/>
    </row>
    <row r="1369" spans="10:15" x14ac:dyDescent="0.2">
      <c r="J1369" s="20"/>
      <c r="K1369" s="20"/>
      <c r="L1369" s="20"/>
      <c r="M1369" s="20"/>
      <c r="N1369" s="20"/>
      <c r="O1369" s="20"/>
    </row>
    <row r="1370" spans="10:15" x14ac:dyDescent="0.2">
      <c r="J1370" s="20"/>
      <c r="K1370" s="20"/>
      <c r="L1370" s="20"/>
      <c r="M1370" s="20"/>
      <c r="N1370" s="20"/>
      <c r="O1370" s="20"/>
    </row>
    <row r="1371" spans="10:15" x14ac:dyDescent="0.2">
      <c r="J1371" s="20"/>
      <c r="K1371" s="20"/>
      <c r="L1371" s="20"/>
      <c r="M1371" s="20"/>
      <c r="N1371" s="20"/>
      <c r="O1371" s="20"/>
    </row>
    <row r="1372" spans="10:15" x14ac:dyDescent="0.2">
      <c r="J1372" s="20"/>
      <c r="K1372" s="20"/>
      <c r="L1372" s="20"/>
      <c r="M1372" s="20"/>
      <c r="N1372" s="20"/>
      <c r="O1372" s="20"/>
    </row>
    <row r="1373" spans="10:15" x14ac:dyDescent="0.2">
      <c r="J1373" s="20"/>
      <c r="K1373" s="20"/>
      <c r="L1373" s="20"/>
      <c r="M1373" s="20"/>
      <c r="N1373" s="20"/>
      <c r="O1373" s="20"/>
    </row>
    <row r="1374" spans="10:15" x14ac:dyDescent="0.2">
      <c r="J1374" s="20"/>
      <c r="K1374" s="20"/>
      <c r="L1374" s="20"/>
      <c r="M1374" s="20"/>
      <c r="N1374" s="20"/>
      <c r="O1374" s="20"/>
    </row>
    <row r="1375" spans="10:15" x14ac:dyDescent="0.2">
      <c r="J1375" s="20"/>
      <c r="K1375" s="20"/>
      <c r="L1375" s="20"/>
      <c r="M1375" s="20"/>
      <c r="N1375" s="20"/>
      <c r="O1375" s="20"/>
    </row>
    <row r="1376" spans="10:15" x14ac:dyDescent="0.2">
      <c r="J1376" s="20"/>
      <c r="K1376" s="20"/>
      <c r="L1376" s="20"/>
      <c r="M1376" s="20"/>
      <c r="N1376" s="20"/>
      <c r="O1376" s="20"/>
    </row>
    <row r="1377" spans="10:15" x14ac:dyDescent="0.2">
      <c r="J1377" s="20"/>
      <c r="K1377" s="20"/>
      <c r="L1377" s="20"/>
      <c r="M1377" s="20"/>
      <c r="N1377" s="20"/>
      <c r="O1377" s="20"/>
    </row>
    <row r="1378" spans="10:15" x14ac:dyDescent="0.2">
      <c r="J1378" s="20"/>
      <c r="K1378" s="20"/>
      <c r="L1378" s="20"/>
      <c r="M1378" s="20"/>
      <c r="N1378" s="20"/>
      <c r="O1378" s="20"/>
    </row>
    <row r="1379" spans="10:15" x14ac:dyDescent="0.2">
      <c r="J1379" s="20"/>
      <c r="K1379" s="20"/>
      <c r="L1379" s="20"/>
      <c r="M1379" s="20"/>
      <c r="N1379" s="20"/>
      <c r="O1379" s="20"/>
    </row>
    <row r="1380" spans="10:15" x14ac:dyDescent="0.2">
      <c r="J1380" s="20"/>
      <c r="K1380" s="20"/>
      <c r="L1380" s="20"/>
      <c r="M1380" s="20"/>
      <c r="N1380" s="20"/>
      <c r="O1380" s="20"/>
    </row>
    <row r="1381" spans="10:15" x14ac:dyDescent="0.2">
      <c r="J1381" s="20"/>
      <c r="K1381" s="20"/>
      <c r="L1381" s="20"/>
      <c r="M1381" s="20"/>
      <c r="N1381" s="20"/>
      <c r="O1381" s="20"/>
    </row>
    <row r="1382" spans="10:15" x14ac:dyDescent="0.2">
      <c r="J1382" s="20"/>
      <c r="K1382" s="20"/>
      <c r="L1382" s="20"/>
      <c r="M1382" s="20"/>
      <c r="N1382" s="20"/>
      <c r="O1382" s="20"/>
    </row>
    <row r="1383" spans="10:15" x14ac:dyDescent="0.2">
      <c r="J1383" s="20"/>
      <c r="K1383" s="20"/>
      <c r="L1383" s="20"/>
      <c r="M1383" s="20"/>
      <c r="N1383" s="20"/>
      <c r="O1383" s="20"/>
    </row>
    <row r="1384" spans="10:15" x14ac:dyDescent="0.2">
      <c r="J1384" s="20"/>
      <c r="K1384" s="20"/>
      <c r="L1384" s="20"/>
      <c r="M1384" s="20"/>
      <c r="N1384" s="20"/>
      <c r="O1384" s="20"/>
    </row>
    <row r="1385" spans="10:15" x14ac:dyDescent="0.2">
      <c r="J1385" s="20"/>
      <c r="K1385" s="20"/>
      <c r="L1385" s="20"/>
      <c r="M1385" s="20"/>
      <c r="N1385" s="20"/>
      <c r="O1385" s="20"/>
    </row>
    <row r="1386" spans="10:15" x14ac:dyDescent="0.2">
      <c r="J1386" s="20"/>
      <c r="K1386" s="20"/>
      <c r="L1386" s="20"/>
      <c r="M1386" s="20"/>
      <c r="N1386" s="20"/>
      <c r="O1386" s="20"/>
    </row>
    <row r="1387" spans="10:15" x14ac:dyDescent="0.2">
      <c r="J1387" s="20"/>
      <c r="K1387" s="20"/>
      <c r="L1387" s="20"/>
      <c r="M1387" s="20"/>
      <c r="N1387" s="20"/>
      <c r="O1387" s="20"/>
    </row>
    <row r="1388" spans="10:15" x14ac:dyDescent="0.2">
      <c r="J1388" s="20"/>
      <c r="K1388" s="20"/>
      <c r="L1388" s="20"/>
      <c r="M1388" s="20"/>
      <c r="N1388" s="20"/>
      <c r="O1388" s="20"/>
    </row>
    <row r="1389" spans="10:15" x14ac:dyDescent="0.2">
      <c r="J1389" s="20"/>
      <c r="K1389" s="20"/>
      <c r="L1389" s="20"/>
      <c r="M1389" s="20"/>
      <c r="N1389" s="20"/>
      <c r="O1389" s="20"/>
    </row>
    <row r="1390" spans="10:15" x14ac:dyDescent="0.2">
      <c r="J1390" s="20"/>
      <c r="K1390" s="20"/>
      <c r="L1390" s="20"/>
      <c r="M1390" s="20"/>
      <c r="N1390" s="20"/>
      <c r="O1390" s="20"/>
    </row>
    <row r="1391" spans="10:15" x14ac:dyDescent="0.2">
      <c r="J1391" s="20"/>
      <c r="K1391" s="20"/>
      <c r="L1391" s="20"/>
      <c r="M1391" s="20"/>
      <c r="N1391" s="20"/>
      <c r="O1391" s="20"/>
    </row>
    <row r="1392" spans="10:15" x14ac:dyDescent="0.2">
      <c r="J1392" s="20"/>
      <c r="K1392" s="20"/>
      <c r="L1392" s="20"/>
      <c r="M1392" s="20"/>
      <c r="N1392" s="20"/>
      <c r="O1392" s="20"/>
    </row>
    <row r="1393" spans="10:15" x14ac:dyDescent="0.2">
      <c r="J1393" s="20"/>
      <c r="K1393" s="20"/>
      <c r="L1393" s="20"/>
      <c r="M1393" s="20"/>
      <c r="N1393" s="20"/>
      <c r="O1393" s="20"/>
    </row>
    <row r="1394" spans="10:15" x14ac:dyDescent="0.2">
      <c r="J1394" s="20"/>
      <c r="K1394" s="20"/>
      <c r="L1394" s="20"/>
      <c r="M1394" s="20"/>
      <c r="N1394" s="20"/>
      <c r="O1394" s="20"/>
    </row>
    <row r="1395" spans="10:15" x14ac:dyDescent="0.2">
      <c r="J1395" s="20"/>
      <c r="K1395" s="20"/>
      <c r="L1395" s="20"/>
      <c r="M1395" s="20"/>
      <c r="N1395" s="20"/>
      <c r="O1395" s="20"/>
    </row>
    <row r="1396" spans="10:15" x14ac:dyDescent="0.2">
      <c r="J1396" s="20"/>
      <c r="K1396" s="20"/>
      <c r="L1396" s="20"/>
      <c r="M1396" s="20"/>
      <c r="N1396" s="20"/>
      <c r="O1396" s="20"/>
    </row>
    <row r="1397" spans="10:15" x14ac:dyDescent="0.2">
      <c r="J1397" s="20"/>
      <c r="K1397" s="20"/>
      <c r="L1397" s="20"/>
      <c r="M1397" s="20"/>
      <c r="N1397" s="20"/>
      <c r="O1397" s="20"/>
    </row>
    <row r="1398" spans="10:15" x14ac:dyDescent="0.2">
      <c r="J1398" s="20"/>
      <c r="K1398" s="20"/>
      <c r="L1398" s="20"/>
      <c r="M1398" s="20"/>
      <c r="N1398" s="20"/>
      <c r="O1398" s="20"/>
    </row>
    <row r="1399" spans="10:15" x14ac:dyDescent="0.2">
      <c r="J1399" s="20"/>
      <c r="K1399" s="20"/>
      <c r="L1399" s="20"/>
      <c r="M1399" s="20"/>
      <c r="N1399" s="20"/>
      <c r="O1399" s="20"/>
    </row>
    <row r="1400" spans="10:15" x14ac:dyDescent="0.2">
      <c r="J1400" s="20"/>
      <c r="K1400" s="20"/>
      <c r="L1400" s="20"/>
      <c r="M1400" s="20"/>
      <c r="N1400" s="20"/>
      <c r="O1400" s="20"/>
    </row>
    <row r="1401" spans="10:15" x14ac:dyDescent="0.2">
      <c r="J1401" s="20"/>
      <c r="K1401" s="20"/>
      <c r="L1401" s="20"/>
      <c r="M1401" s="20"/>
      <c r="N1401" s="20"/>
      <c r="O1401" s="20"/>
    </row>
    <row r="1402" spans="10:15" x14ac:dyDescent="0.2">
      <c r="J1402" s="20"/>
      <c r="K1402" s="20"/>
      <c r="L1402" s="20"/>
      <c r="M1402" s="20"/>
      <c r="N1402" s="20"/>
      <c r="O1402" s="20"/>
    </row>
    <row r="1403" spans="10:15" x14ac:dyDescent="0.2">
      <c r="J1403" s="20"/>
      <c r="K1403" s="20"/>
      <c r="L1403" s="20"/>
      <c r="M1403" s="20"/>
      <c r="N1403" s="20"/>
      <c r="O1403" s="20"/>
    </row>
    <row r="1404" spans="10:15" x14ac:dyDescent="0.2">
      <c r="J1404" s="20"/>
      <c r="K1404" s="20"/>
      <c r="L1404" s="20"/>
      <c r="M1404" s="20"/>
      <c r="N1404" s="20"/>
      <c r="O1404" s="20"/>
    </row>
    <row r="1405" spans="10:15" x14ac:dyDescent="0.2">
      <c r="J1405" s="20"/>
      <c r="K1405" s="20"/>
      <c r="L1405" s="20"/>
      <c r="M1405" s="20"/>
      <c r="N1405" s="20"/>
      <c r="O1405" s="20"/>
    </row>
    <row r="1406" spans="10:15" x14ac:dyDescent="0.2">
      <c r="J1406" s="20"/>
      <c r="K1406" s="20"/>
      <c r="L1406" s="20"/>
      <c r="M1406" s="20"/>
      <c r="N1406" s="20"/>
      <c r="O1406" s="20"/>
    </row>
    <row r="1407" spans="10:15" x14ac:dyDescent="0.2">
      <c r="J1407" s="20"/>
      <c r="K1407" s="20"/>
      <c r="L1407" s="20"/>
      <c r="M1407" s="20"/>
      <c r="N1407" s="20"/>
      <c r="O1407" s="20"/>
    </row>
    <row r="1408" spans="10:15" x14ac:dyDescent="0.2">
      <c r="J1408" s="20"/>
      <c r="K1408" s="20"/>
      <c r="L1408" s="20"/>
      <c r="M1408" s="20"/>
      <c r="N1408" s="20"/>
      <c r="O1408" s="20"/>
    </row>
    <row r="1409" spans="10:15" x14ac:dyDescent="0.2">
      <c r="J1409" s="20"/>
      <c r="K1409" s="20"/>
      <c r="L1409" s="20"/>
      <c r="M1409" s="20"/>
      <c r="N1409" s="20"/>
      <c r="O1409" s="20"/>
    </row>
    <row r="1410" spans="10:15" x14ac:dyDescent="0.2">
      <c r="J1410" s="20"/>
      <c r="K1410" s="20"/>
      <c r="L1410" s="20"/>
      <c r="M1410" s="20"/>
      <c r="N1410" s="20"/>
      <c r="O1410" s="20"/>
    </row>
    <row r="1411" spans="10:15" x14ac:dyDescent="0.2">
      <c r="J1411" s="20"/>
      <c r="K1411" s="20"/>
      <c r="L1411" s="20"/>
      <c r="M1411" s="20"/>
      <c r="N1411" s="20"/>
      <c r="O1411" s="20"/>
    </row>
    <row r="1412" spans="10:15" x14ac:dyDescent="0.2">
      <c r="J1412" s="20"/>
      <c r="K1412" s="20"/>
      <c r="L1412" s="20"/>
      <c r="M1412" s="20"/>
      <c r="N1412" s="20"/>
      <c r="O1412" s="20"/>
    </row>
    <row r="1413" spans="10:15" x14ac:dyDescent="0.2">
      <c r="J1413" s="20"/>
      <c r="K1413" s="20"/>
      <c r="L1413" s="20"/>
      <c r="M1413" s="20"/>
      <c r="N1413" s="20"/>
      <c r="O1413" s="20"/>
    </row>
    <row r="1414" spans="10:15" x14ac:dyDescent="0.2">
      <c r="J1414" s="20"/>
      <c r="K1414" s="20"/>
      <c r="L1414" s="20"/>
      <c r="M1414" s="20"/>
      <c r="N1414" s="20"/>
      <c r="O1414" s="20"/>
    </row>
    <row r="1415" spans="10:15" x14ac:dyDescent="0.2">
      <c r="J1415" s="20"/>
      <c r="K1415" s="20"/>
      <c r="L1415" s="20"/>
      <c r="M1415" s="20"/>
      <c r="N1415" s="20"/>
      <c r="O1415" s="20"/>
    </row>
    <row r="1416" spans="10:15" x14ac:dyDescent="0.2">
      <c r="J1416" s="20"/>
      <c r="K1416" s="20"/>
      <c r="L1416" s="20"/>
      <c r="M1416" s="20"/>
      <c r="N1416" s="20"/>
      <c r="O1416" s="20"/>
    </row>
    <row r="1417" spans="10:15" x14ac:dyDescent="0.2">
      <c r="J1417" s="20"/>
      <c r="K1417" s="20"/>
      <c r="L1417" s="20"/>
      <c r="M1417" s="20"/>
      <c r="N1417" s="20"/>
      <c r="O1417" s="20"/>
    </row>
    <row r="1418" spans="10:15" x14ac:dyDescent="0.2">
      <c r="J1418" s="20"/>
      <c r="K1418" s="20"/>
      <c r="L1418" s="20"/>
      <c r="M1418" s="20"/>
      <c r="N1418" s="20"/>
      <c r="O1418" s="20"/>
    </row>
    <row r="1419" spans="10:15" x14ac:dyDescent="0.2">
      <c r="J1419" s="20"/>
      <c r="K1419" s="20"/>
      <c r="L1419" s="20"/>
      <c r="M1419" s="20"/>
      <c r="N1419" s="20"/>
      <c r="O1419" s="20"/>
    </row>
    <row r="1420" spans="10:15" x14ac:dyDescent="0.2">
      <c r="J1420" s="20"/>
      <c r="K1420" s="20"/>
      <c r="L1420" s="20"/>
      <c r="M1420" s="20"/>
      <c r="N1420" s="20"/>
      <c r="O1420" s="20"/>
    </row>
    <row r="1421" spans="10:15" x14ac:dyDescent="0.2">
      <c r="J1421" s="20"/>
      <c r="K1421" s="20"/>
      <c r="L1421" s="20"/>
      <c r="M1421" s="20"/>
      <c r="N1421" s="20"/>
      <c r="O1421" s="20"/>
    </row>
    <row r="1422" spans="10:15" x14ac:dyDescent="0.2">
      <c r="J1422" s="20"/>
      <c r="K1422" s="20"/>
      <c r="L1422" s="20"/>
      <c r="M1422" s="20"/>
      <c r="N1422" s="20"/>
      <c r="O1422" s="20"/>
    </row>
    <row r="1423" spans="10:15" x14ac:dyDescent="0.2">
      <c r="J1423" s="20"/>
      <c r="K1423" s="20"/>
      <c r="L1423" s="20"/>
      <c r="M1423" s="20"/>
      <c r="N1423" s="20"/>
      <c r="O1423" s="20"/>
    </row>
    <row r="1424" spans="10:15" x14ac:dyDescent="0.2">
      <c r="J1424" s="20"/>
      <c r="K1424" s="20"/>
      <c r="L1424" s="20"/>
      <c r="M1424" s="20"/>
      <c r="N1424" s="20"/>
      <c r="O1424" s="20"/>
    </row>
    <row r="1425" spans="10:15" x14ac:dyDescent="0.2">
      <c r="J1425" s="20"/>
      <c r="K1425" s="20"/>
      <c r="L1425" s="20"/>
      <c r="M1425" s="20"/>
      <c r="N1425" s="20"/>
      <c r="O1425" s="20"/>
    </row>
    <row r="1426" spans="10:15" x14ac:dyDescent="0.2">
      <c r="J1426" s="20"/>
      <c r="K1426" s="20"/>
      <c r="L1426" s="20"/>
      <c r="M1426" s="20"/>
      <c r="N1426" s="20"/>
      <c r="O1426" s="20"/>
    </row>
    <row r="1427" spans="10:15" x14ac:dyDescent="0.2">
      <c r="J1427" s="20"/>
      <c r="K1427" s="20"/>
      <c r="L1427" s="20"/>
      <c r="M1427" s="20"/>
      <c r="N1427" s="20"/>
      <c r="O1427" s="20"/>
    </row>
    <row r="1428" spans="10:15" x14ac:dyDescent="0.2">
      <c r="J1428" s="20"/>
      <c r="K1428" s="20"/>
      <c r="L1428" s="20"/>
      <c r="M1428" s="20"/>
      <c r="N1428" s="20"/>
      <c r="O1428" s="20"/>
    </row>
    <row r="1429" spans="10:15" x14ac:dyDescent="0.2">
      <c r="J1429" s="20"/>
      <c r="K1429" s="20"/>
      <c r="L1429" s="20"/>
      <c r="M1429" s="20"/>
      <c r="N1429" s="20"/>
      <c r="O1429" s="20"/>
    </row>
    <row r="1430" spans="10:15" x14ac:dyDescent="0.2">
      <c r="J1430" s="20"/>
      <c r="K1430" s="20"/>
      <c r="L1430" s="20"/>
      <c r="M1430" s="20"/>
      <c r="N1430" s="20"/>
      <c r="O1430" s="20"/>
    </row>
    <row r="1431" spans="10:15" x14ac:dyDescent="0.2">
      <c r="J1431" s="20"/>
      <c r="K1431" s="20"/>
      <c r="L1431" s="20"/>
      <c r="M1431" s="20"/>
      <c r="N1431" s="20"/>
      <c r="O1431" s="20"/>
    </row>
    <row r="1432" spans="10:15" x14ac:dyDescent="0.2">
      <c r="J1432" s="20"/>
      <c r="K1432" s="20"/>
      <c r="L1432" s="20"/>
      <c r="M1432" s="20"/>
      <c r="N1432" s="20"/>
      <c r="O1432" s="20"/>
    </row>
    <row r="1433" spans="10:15" x14ac:dyDescent="0.2">
      <c r="J1433" s="20"/>
      <c r="K1433" s="20"/>
      <c r="L1433" s="20"/>
      <c r="M1433" s="20"/>
      <c r="N1433" s="20"/>
      <c r="O1433" s="20"/>
    </row>
    <row r="1434" spans="10:15" x14ac:dyDescent="0.2">
      <c r="J1434" s="20"/>
      <c r="K1434" s="20"/>
      <c r="L1434" s="20"/>
      <c r="M1434" s="20"/>
      <c r="N1434" s="20"/>
      <c r="O1434" s="20"/>
    </row>
    <row r="1435" spans="10:15" x14ac:dyDescent="0.2">
      <c r="J1435" s="20"/>
      <c r="K1435" s="20"/>
      <c r="L1435" s="20"/>
      <c r="M1435" s="20"/>
      <c r="N1435" s="20"/>
      <c r="O1435" s="20"/>
    </row>
    <row r="1436" spans="10:15" x14ac:dyDescent="0.2">
      <c r="J1436" s="20"/>
      <c r="K1436" s="20"/>
      <c r="L1436" s="20"/>
      <c r="M1436" s="20"/>
      <c r="N1436" s="20"/>
      <c r="O1436" s="20"/>
    </row>
    <row r="1437" spans="10:15" x14ac:dyDescent="0.2">
      <c r="J1437" s="20"/>
      <c r="K1437" s="20"/>
      <c r="L1437" s="20"/>
      <c r="M1437" s="20"/>
      <c r="N1437" s="20"/>
      <c r="O1437" s="20"/>
    </row>
    <row r="1438" spans="10:15" x14ac:dyDescent="0.2">
      <c r="J1438" s="20"/>
      <c r="K1438" s="20"/>
      <c r="L1438" s="20"/>
      <c r="M1438" s="20"/>
      <c r="N1438" s="20"/>
      <c r="O1438" s="20"/>
    </row>
    <row r="1439" spans="10:15" x14ac:dyDescent="0.2">
      <c r="J1439" s="20"/>
      <c r="K1439" s="20"/>
      <c r="L1439" s="20"/>
      <c r="M1439" s="20"/>
      <c r="N1439" s="20"/>
      <c r="O1439" s="20"/>
    </row>
    <row r="1440" spans="10:15" x14ac:dyDescent="0.2">
      <c r="J1440" s="20"/>
      <c r="K1440" s="20"/>
      <c r="L1440" s="20"/>
      <c r="M1440" s="20"/>
      <c r="N1440" s="20"/>
      <c r="O1440" s="20"/>
    </row>
    <row r="1441" spans="10:15" x14ac:dyDescent="0.2">
      <c r="J1441" s="20"/>
      <c r="K1441" s="20"/>
      <c r="L1441" s="20"/>
      <c r="M1441" s="20"/>
      <c r="N1441" s="20"/>
      <c r="O1441" s="20"/>
    </row>
    <row r="1442" spans="10:15" x14ac:dyDescent="0.2">
      <c r="J1442" s="20"/>
      <c r="K1442" s="20"/>
      <c r="L1442" s="20"/>
      <c r="M1442" s="20"/>
      <c r="N1442" s="20"/>
      <c r="O1442" s="20"/>
    </row>
    <row r="1443" spans="10:15" x14ac:dyDescent="0.2">
      <c r="J1443" s="20"/>
      <c r="K1443" s="20"/>
      <c r="L1443" s="20"/>
      <c r="M1443" s="20"/>
      <c r="N1443" s="20"/>
      <c r="O1443" s="20"/>
    </row>
    <row r="1444" spans="10:15" x14ac:dyDescent="0.2">
      <c r="J1444" s="20"/>
      <c r="K1444" s="20"/>
      <c r="L1444" s="20"/>
      <c r="M1444" s="20"/>
      <c r="N1444" s="20"/>
      <c r="O1444" s="20"/>
    </row>
    <row r="1445" spans="10:15" x14ac:dyDescent="0.2">
      <c r="J1445" s="20"/>
      <c r="K1445" s="20"/>
      <c r="L1445" s="20"/>
      <c r="M1445" s="20"/>
      <c r="N1445" s="20"/>
      <c r="O1445" s="20"/>
    </row>
    <row r="1446" spans="10:15" x14ac:dyDescent="0.2">
      <c r="J1446" s="20"/>
      <c r="K1446" s="20"/>
      <c r="L1446" s="20"/>
      <c r="M1446" s="20"/>
      <c r="N1446" s="20"/>
      <c r="O1446" s="20"/>
    </row>
    <row r="1447" spans="10:15" x14ac:dyDescent="0.2">
      <c r="J1447" s="20"/>
      <c r="K1447" s="20"/>
      <c r="L1447" s="20"/>
      <c r="M1447" s="20"/>
      <c r="N1447" s="20"/>
      <c r="O1447" s="20"/>
    </row>
    <row r="1448" spans="10:15" x14ac:dyDescent="0.2">
      <c r="J1448" s="20"/>
      <c r="K1448" s="20"/>
      <c r="L1448" s="20"/>
      <c r="M1448" s="20"/>
      <c r="N1448" s="20"/>
      <c r="O1448" s="20"/>
    </row>
    <row r="1449" spans="10:15" x14ac:dyDescent="0.2">
      <c r="J1449" s="20"/>
      <c r="K1449" s="20"/>
      <c r="L1449" s="20"/>
      <c r="M1449" s="20"/>
      <c r="N1449" s="20"/>
      <c r="O1449" s="20"/>
    </row>
    <row r="1450" spans="10:15" x14ac:dyDescent="0.2">
      <c r="J1450" s="20"/>
      <c r="K1450" s="20"/>
      <c r="L1450" s="20"/>
      <c r="M1450" s="20"/>
      <c r="N1450" s="20"/>
      <c r="O1450" s="20"/>
    </row>
    <row r="1451" spans="10:15" x14ac:dyDescent="0.2">
      <c r="J1451" s="20"/>
      <c r="K1451" s="20"/>
      <c r="L1451" s="20"/>
      <c r="M1451" s="20"/>
      <c r="N1451" s="20"/>
      <c r="O1451" s="20"/>
    </row>
    <row r="1452" spans="10:15" x14ac:dyDescent="0.2">
      <c r="J1452" s="20"/>
      <c r="K1452" s="20"/>
      <c r="L1452" s="20"/>
      <c r="M1452" s="20"/>
      <c r="N1452" s="20"/>
      <c r="O1452" s="20"/>
    </row>
    <row r="1453" spans="10:15" x14ac:dyDescent="0.2">
      <c r="J1453" s="20"/>
      <c r="K1453" s="20"/>
      <c r="L1453" s="20"/>
      <c r="M1453" s="20"/>
      <c r="N1453" s="20"/>
      <c r="O1453" s="20"/>
    </row>
    <row r="1454" spans="10:15" x14ac:dyDescent="0.2">
      <c r="J1454" s="20"/>
      <c r="K1454" s="20"/>
      <c r="L1454" s="20"/>
      <c r="M1454" s="20"/>
      <c r="N1454" s="20"/>
      <c r="O1454" s="20"/>
    </row>
    <row r="1455" spans="10:15" x14ac:dyDescent="0.2">
      <c r="J1455" s="20"/>
      <c r="K1455" s="20"/>
      <c r="L1455" s="20"/>
      <c r="M1455" s="20"/>
      <c r="N1455" s="20"/>
      <c r="O1455" s="20"/>
    </row>
    <row r="1456" spans="10:15" x14ac:dyDescent="0.2">
      <c r="J1456" s="20"/>
      <c r="K1456" s="20"/>
      <c r="L1456" s="20"/>
      <c r="M1456" s="20"/>
      <c r="N1456" s="20"/>
      <c r="O1456" s="20"/>
    </row>
    <row r="1457" spans="10:15" x14ac:dyDescent="0.2">
      <c r="J1457" s="20"/>
      <c r="K1457" s="20"/>
      <c r="L1457" s="20"/>
      <c r="M1457" s="20"/>
      <c r="N1457" s="20"/>
      <c r="O1457" s="20"/>
    </row>
    <row r="1458" spans="10:15" x14ac:dyDescent="0.2">
      <c r="J1458" s="20"/>
      <c r="K1458" s="20"/>
      <c r="L1458" s="20"/>
      <c r="M1458" s="20"/>
      <c r="N1458" s="20"/>
      <c r="O1458" s="20"/>
    </row>
    <row r="1459" spans="10:15" x14ac:dyDescent="0.2">
      <c r="J1459" s="20"/>
      <c r="K1459" s="20"/>
      <c r="L1459" s="20"/>
      <c r="M1459" s="20"/>
      <c r="N1459" s="20"/>
      <c r="O1459" s="20"/>
    </row>
    <row r="1460" spans="10:15" x14ac:dyDescent="0.2">
      <c r="J1460" s="20"/>
      <c r="K1460" s="20"/>
      <c r="L1460" s="20"/>
      <c r="M1460" s="20"/>
      <c r="N1460" s="20"/>
      <c r="O1460" s="20"/>
    </row>
    <row r="1461" spans="10:15" x14ac:dyDescent="0.2">
      <c r="J1461" s="20"/>
      <c r="K1461" s="20"/>
      <c r="L1461" s="20"/>
      <c r="M1461" s="20"/>
      <c r="N1461" s="20"/>
      <c r="O1461" s="20"/>
    </row>
    <row r="1462" spans="10:15" x14ac:dyDescent="0.2">
      <c r="J1462" s="20"/>
      <c r="K1462" s="20"/>
      <c r="L1462" s="20"/>
      <c r="M1462" s="20"/>
      <c r="N1462" s="20"/>
      <c r="O1462" s="20"/>
    </row>
    <row r="1463" spans="10:15" x14ac:dyDescent="0.2">
      <c r="J1463" s="20"/>
      <c r="K1463" s="20"/>
      <c r="L1463" s="20"/>
      <c r="M1463" s="20"/>
      <c r="N1463" s="20"/>
      <c r="O1463" s="20"/>
    </row>
    <row r="1464" spans="10:15" x14ac:dyDescent="0.2">
      <c r="J1464" s="20"/>
      <c r="K1464" s="20"/>
      <c r="L1464" s="20"/>
      <c r="M1464" s="20"/>
      <c r="N1464" s="20"/>
      <c r="O1464" s="20"/>
    </row>
    <row r="1465" spans="10:15" x14ac:dyDescent="0.2">
      <c r="J1465" s="20"/>
      <c r="K1465" s="20"/>
      <c r="L1465" s="20"/>
      <c r="M1465" s="20"/>
      <c r="N1465" s="20"/>
      <c r="O1465" s="20"/>
    </row>
    <row r="1466" spans="10:15" x14ac:dyDescent="0.2">
      <c r="J1466" s="20"/>
      <c r="K1466" s="20"/>
      <c r="L1466" s="20"/>
      <c r="M1466" s="20"/>
      <c r="N1466" s="20"/>
      <c r="O1466" s="20"/>
    </row>
    <row r="1467" spans="10:15" x14ac:dyDescent="0.2">
      <c r="J1467" s="20"/>
      <c r="K1467" s="20"/>
      <c r="L1467" s="20"/>
      <c r="M1467" s="20"/>
      <c r="N1467" s="20"/>
      <c r="O1467" s="20"/>
    </row>
    <row r="1468" spans="10:15" x14ac:dyDescent="0.2">
      <c r="J1468" s="20"/>
      <c r="K1468" s="20"/>
      <c r="L1468" s="20"/>
      <c r="M1468" s="20"/>
      <c r="N1468" s="20"/>
      <c r="O1468" s="20"/>
    </row>
    <row r="1469" spans="10:15" x14ac:dyDescent="0.2">
      <c r="J1469" s="20"/>
      <c r="K1469" s="20"/>
      <c r="L1469" s="20"/>
      <c r="M1469" s="20"/>
      <c r="N1469" s="20"/>
      <c r="O1469" s="20"/>
    </row>
    <row r="1470" spans="10:15" x14ac:dyDescent="0.2">
      <c r="J1470" s="20"/>
      <c r="K1470" s="20"/>
      <c r="L1470" s="20"/>
      <c r="M1470" s="20"/>
      <c r="N1470" s="20"/>
      <c r="O1470" s="20"/>
    </row>
    <row r="1471" spans="10:15" x14ac:dyDescent="0.2">
      <c r="J1471" s="20"/>
      <c r="K1471" s="20"/>
      <c r="L1471" s="20"/>
      <c r="M1471" s="20"/>
      <c r="N1471" s="20"/>
      <c r="O1471" s="20"/>
    </row>
    <row r="1472" spans="10:15" x14ac:dyDescent="0.2">
      <c r="J1472" s="20"/>
      <c r="K1472" s="20"/>
      <c r="L1472" s="20"/>
      <c r="M1472" s="20"/>
      <c r="N1472" s="20"/>
      <c r="O1472" s="20"/>
    </row>
    <row r="1473" spans="10:15" x14ac:dyDescent="0.2">
      <c r="J1473" s="20"/>
      <c r="K1473" s="20"/>
      <c r="L1473" s="20"/>
      <c r="M1473" s="20"/>
      <c r="N1473" s="20"/>
      <c r="O1473" s="20"/>
    </row>
    <row r="1474" spans="10:15" x14ac:dyDescent="0.2">
      <c r="J1474" s="20"/>
      <c r="K1474" s="20"/>
      <c r="L1474" s="20"/>
      <c r="M1474" s="20"/>
      <c r="N1474" s="20"/>
      <c r="O1474" s="20"/>
    </row>
    <row r="1475" spans="10:15" x14ac:dyDescent="0.2">
      <c r="J1475" s="20"/>
      <c r="K1475" s="20"/>
      <c r="L1475" s="20"/>
      <c r="M1475" s="20"/>
      <c r="N1475" s="20"/>
      <c r="O1475" s="20"/>
    </row>
    <row r="1476" spans="10:15" x14ac:dyDescent="0.2">
      <c r="J1476" s="20"/>
      <c r="K1476" s="20"/>
      <c r="L1476" s="20"/>
      <c r="M1476" s="20"/>
      <c r="N1476" s="20"/>
      <c r="O1476" s="20"/>
    </row>
    <row r="1477" spans="10:15" x14ac:dyDescent="0.2">
      <c r="J1477" s="20"/>
      <c r="K1477" s="20"/>
      <c r="L1477" s="20"/>
      <c r="M1477" s="20"/>
      <c r="N1477" s="20"/>
      <c r="O1477" s="20"/>
    </row>
    <row r="1478" spans="10:15" x14ac:dyDescent="0.2">
      <c r="J1478" s="20"/>
      <c r="K1478" s="20"/>
      <c r="L1478" s="20"/>
      <c r="M1478" s="20"/>
      <c r="N1478" s="20"/>
      <c r="O1478" s="20"/>
    </row>
    <row r="1479" spans="10:15" x14ac:dyDescent="0.2">
      <c r="J1479" s="20"/>
      <c r="K1479" s="20"/>
      <c r="L1479" s="20"/>
      <c r="M1479" s="20"/>
      <c r="N1479" s="20"/>
      <c r="O1479" s="20"/>
    </row>
    <row r="1480" spans="10:15" x14ac:dyDescent="0.2">
      <c r="J1480" s="20"/>
      <c r="K1480" s="20"/>
      <c r="L1480" s="20"/>
      <c r="M1480" s="20"/>
      <c r="N1480" s="20"/>
      <c r="O1480" s="20"/>
    </row>
    <row r="1481" spans="10:15" x14ac:dyDescent="0.2">
      <c r="J1481" s="20"/>
      <c r="K1481" s="20"/>
      <c r="L1481" s="20"/>
      <c r="M1481" s="20"/>
      <c r="N1481" s="20"/>
      <c r="O1481" s="20"/>
    </row>
    <row r="1482" spans="10:15" x14ac:dyDescent="0.2">
      <c r="J1482" s="20"/>
      <c r="K1482" s="20"/>
      <c r="L1482" s="20"/>
      <c r="M1482" s="20"/>
      <c r="N1482" s="20"/>
      <c r="O1482" s="20"/>
    </row>
    <row r="1483" spans="10:15" x14ac:dyDescent="0.2">
      <c r="J1483" s="20"/>
      <c r="K1483" s="20"/>
      <c r="L1483" s="20"/>
      <c r="M1483" s="20"/>
      <c r="N1483" s="20"/>
      <c r="O1483" s="20"/>
    </row>
    <row r="1484" spans="10:15" x14ac:dyDescent="0.2">
      <c r="J1484" s="20"/>
      <c r="K1484" s="20"/>
      <c r="L1484" s="20"/>
      <c r="M1484" s="20"/>
      <c r="N1484" s="20"/>
      <c r="O1484" s="20"/>
    </row>
    <row r="1485" spans="10:15" x14ac:dyDescent="0.2">
      <c r="J1485" s="20"/>
      <c r="K1485" s="20"/>
      <c r="L1485" s="20"/>
      <c r="M1485" s="20"/>
      <c r="N1485" s="20"/>
      <c r="O1485" s="20"/>
    </row>
    <row r="1486" spans="10:15" x14ac:dyDescent="0.2">
      <c r="J1486" s="20"/>
      <c r="K1486" s="20"/>
      <c r="L1486" s="20"/>
      <c r="M1486" s="20"/>
      <c r="N1486" s="20"/>
      <c r="O1486" s="20"/>
    </row>
    <row r="1487" spans="10:15" x14ac:dyDescent="0.2">
      <c r="J1487" s="20"/>
      <c r="K1487" s="20"/>
      <c r="L1487" s="20"/>
      <c r="M1487" s="20"/>
      <c r="N1487" s="20"/>
      <c r="O1487" s="20"/>
    </row>
    <row r="1488" spans="10:15" x14ac:dyDescent="0.2">
      <c r="J1488" s="20"/>
      <c r="K1488" s="20"/>
      <c r="L1488" s="20"/>
      <c r="M1488" s="20"/>
      <c r="N1488" s="20"/>
      <c r="O1488" s="20"/>
    </row>
    <row r="1489" spans="10:15" x14ac:dyDescent="0.2">
      <c r="J1489" s="20"/>
      <c r="K1489" s="20"/>
      <c r="L1489" s="20"/>
      <c r="M1489" s="20"/>
      <c r="N1489" s="20"/>
      <c r="O1489" s="20"/>
    </row>
    <row r="1490" spans="10:15" x14ac:dyDescent="0.2">
      <c r="J1490" s="20"/>
      <c r="K1490" s="20"/>
      <c r="L1490" s="20"/>
      <c r="M1490" s="20"/>
      <c r="N1490" s="20"/>
      <c r="O1490" s="20"/>
    </row>
    <row r="1491" spans="10:15" x14ac:dyDescent="0.2">
      <c r="J1491" s="20"/>
      <c r="K1491" s="20"/>
      <c r="L1491" s="20"/>
      <c r="M1491" s="20"/>
      <c r="N1491" s="20"/>
      <c r="O1491" s="20"/>
    </row>
    <row r="1492" spans="10:15" x14ac:dyDescent="0.2">
      <c r="J1492" s="20"/>
      <c r="K1492" s="20"/>
      <c r="L1492" s="20"/>
      <c r="M1492" s="20"/>
      <c r="N1492" s="20"/>
      <c r="O1492" s="20"/>
    </row>
    <row r="1493" spans="10:15" x14ac:dyDescent="0.2">
      <c r="J1493" s="20"/>
      <c r="K1493" s="20"/>
      <c r="L1493" s="20"/>
      <c r="M1493" s="20"/>
      <c r="N1493" s="20"/>
      <c r="O1493" s="20"/>
    </row>
    <row r="1494" spans="10:15" x14ac:dyDescent="0.2">
      <c r="J1494" s="20"/>
      <c r="K1494" s="20"/>
      <c r="L1494" s="20"/>
      <c r="M1494" s="20"/>
      <c r="N1494" s="20"/>
      <c r="O1494" s="20"/>
    </row>
    <row r="1495" spans="10:15" x14ac:dyDescent="0.2">
      <c r="J1495" s="20"/>
      <c r="K1495" s="20"/>
      <c r="L1495" s="20"/>
      <c r="M1495" s="20"/>
      <c r="N1495" s="20"/>
      <c r="O1495" s="20"/>
    </row>
    <row r="1496" spans="10:15" x14ac:dyDescent="0.2">
      <c r="J1496" s="20"/>
      <c r="K1496" s="20"/>
      <c r="L1496" s="20"/>
      <c r="M1496" s="20"/>
      <c r="N1496" s="20"/>
      <c r="O1496" s="20"/>
    </row>
    <row r="1497" spans="10:15" x14ac:dyDescent="0.2">
      <c r="J1497" s="20"/>
      <c r="K1497" s="20"/>
      <c r="L1497" s="20"/>
      <c r="M1497" s="20"/>
      <c r="N1497" s="20"/>
      <c r="O1497" s="20"/>
    </row>
    <row r="1498" spans="10:15" x14ac:dyDescent="0.2">
      <c r="J1498" s="20"/>
      <c r="K1498" s="20"/>
      <c r="L1498" s="20"/>
      <c r="M1498" s="20"/>
      <c r="N1498" s="20"/>
      <c r="O1498" s="20"/>
    </row>
    <row r="1499" spans="10:15" x14ac:dyDescent="0.2">
      <c r="J1499" s="20"/>
      <c r="K1499" s="20"/>
      <c r="L1499" s="20"/>
      <c r="M1499" s="20"/>
      <c r="N1499" s="20"/>
      <c r="O1499" s="20"/>
    </row>
    <row r="1500" spans="10:15" x14ac:dyDescent="0.2">
      <c r="J1500" s="20"/>
      <c r="K1500" s="20"/>
      <c r="L1500" s="20"/>
      <c r="M1500" s="20"/>
      <c r="N1500" s="20"/>
      <c r="O1500" s="20"/>
    </row>
    <row r="1501" spans="10:15" x14ac:dyDescent="0.2">
      <c r="J1501" s="20"/>
      <c r="K1501" s="20"/>
      <c r="L1501" s="20"/>
      <c r="M1501" s="20"/>
      <c r="N1501" s="20"/>
      <c r="O1501" s="20"/>
    </row>
    <row r="1502" spans="10:15" x14ac:dyDescent="0.2">
      <c r="J1502" s="20"/>
      <c r="K1502" s="20"/>
      <c r="L1502" s="20"/>
      <c r="M1502" s="20"/>
      <c r="N1502" s="20"/>
      <c r="O1502" s="20"/>
    </row>
    <row r="1503" spans="10:15" x14ac:dyDescent="0.2">
      <c r="J1503" s="20"/>
      <c r="K1503" s="20"/>
      <c r="L1503" s="20"/>
      <c r="M1503" s="20"/>
      <c r="N1503" s="20"/>
      <c r="O1503" s="20"/>
    </row>
    <row r="1504" spans="10:15" x14ac:dyDescent="0.2">
      <c r="J1504" s="20"/>
      <c r="K1504" s="20"/>
      <c r="L1504" s="20"/>
      <c r="M1504" s="20"/>
      <c r="N1504" s="20"/>
      <c r="O1504" s="20"/>
    </row>
    <row r="1505" spans="10:15" x14ac:dyDescent="0.2">
      <c r="J1505" s="20"/>
      <c r="K1505" s="20"/>
      <c r="L1505" s="20"/>
      <c r="M1505" s="20"/>
      <c r="N1505" s="20"/>
      <c r="O1505" s="20"/>
    </row>
    <row r="1506" spans="10:15" x14ac:dyDescent="0.2">
      <c r="J1506" s="20"/>
      <c r="K1506" s="20"/>
      <c r="L1506" s="20"/>
      <c r="M1506" s="20"/>
      <c r="N1506" s="20"/>
      <c r="O1506" s="20"/>
    </row>
    <row r="1507" spans="10:15" x14ac:dyDescent="0.2">
      <c r="J1507" s="20"/>
      <c r="K1507" s="20"/>
      <c r="L1507" s="20"/>
      <c r="M1507" s="20"/>
      <c r="N1507" s="20"/>
      <c r="O1507" s="20"/>
    </row>
    <row r="1508" spans="10:15" x14ac:dyDescent="0.2">
      <c r="J1508" s="20"/>
      <c r="K1508" s="20"/>
      <c r="L1508" s="20"/>
      <c r="M1508" s="20"/>
      <c r="N1508" s="20"/>
      <c r="O1508" s="20"/>
    </row>
    <row r="1509" spans="10:15" x14ac:dyDescent="0.2">
      <c r="J1509" s="20"/>
      <c r="K1509" s="20"/>
      <c r="L1509" s="20"/>
      <c r="M1509" s="20"/>
      <c r="N1509" s="20"/>
      <c r="O1509" s="20"/>
    </row>
    <row r="1510" spans="10:15" x14ac:dyDescent="0.2">
      <c r="J1510" s="20"/>
      <c r="K1510" s="20"/>
      <c r="L1510" s="20"/>
      <c r="M1510" s="20"/>
      <c r="N1510" s="20"/>
      <c r="O1510" s="20"/>
    </row>
    <row r="1511" spans="10:15" x14ac:dyDescent="0.2">
      <c r="J1511" s="20"/>
      <c r="K1511" s="20"/>
      <c r="L1511" s="20"/>
      <c r="M1511" s="20"/>
      <c r="N1511" s="20"/>
      <c r="O1511" s="20"/>
    </row>
    <row r="1512" spans="10:15" x14ac:dyDescent="0.2">
      <c r="J1512" s="20"/>
      <c r="K1512" s="20"/>
      <c r="L1512" s="20"/>
      <c r="M1512" s="20"/>
      <c r="N1512" s="20"/>
      <c r="O1512" s="20"/>
    </row>
    <row r="1513" spans="10:15" x14ac:dyDescent="0.2">
      <c r="J1513" s="20"/>
      <c r="K1513" s="20"/>
      <c r="L1513" s="20"/>
      <c r="M1513" s="20"/>
      <c r="N1513" s="20"/>
      <c r="O1513" s="20"/>
    </row>
    <row r="1514" spans="10:15" x14ac:dyDescent="0.2">
      <c r="J1514" s="20"/>
      <c r="K1514" s="20"/>
      <c r="L1514" s="20"/>
      <c r="M1514" s="20"/>
      <c r="N1514" s="20"/>
      <c r="O1514" s="20"/>
    </row>
    <row r="1515" spans="10:15" x14ac:dyDescent="0.2">
      <c r="J1515" s="20"/>
      <c r="K1515" s="20"/>
      <c r="L1515" s="20"/>
      <c r="M1515" s="20"/>
      <c r="N1515" s="20"/>
      <c r="O1515" s="20"/>
    </row>
    <row r="1516" spans="10:15" x14ac:dyDescent="0.2">
      <c r="J1516" s="20"/>
      <c r="K1516" s="20"/>
      <c r="L1516" s="20"/>
      <c r="M1516" s="20"/>
      <c r="N1516" s="20"/>
      <c r="O1516" s="20"/>
    </row>
    <row r="1517" spans="10:15" x14ac:dyDescent="0.2">
      <c r="J1517" s="20"/>
      <c r="K1517" s="20"/>
      <c r="L1517" s="20"/>
      <c r="M1517" s="20"/>
      <c r="N1517" s="20"/>
      <c r="O1517" s="20"/>
    </row>
    <row r="1518" spans="10:15" x14ac:dyDescent="0.2">
      <c r="J1518" s="20"/>
      <c r="K1518" s="20"/>
      <c r="L1518" s="20"/>
      <c r="M1518" s="20"/>
      <c r="N1518" s="20"/>
      <c r="O1518" s="20"/>
    </row>
    <row r="1519" spans="10:15" x14ac:dyDescent="0.2">
      <c r="J1519" s="20"/>
      <c r="K1519" s="20"/>
      <c r="L1519" s="20"/>
      <c r="M1519" s="20"/>
      <c r="N1519" s="20"/>
      <c r="O1519" s="20"/>
    </row>
    <row r="1520" spans="10:15" x14ac:dyDescent="0.2">
      <c r="J1520" s="20"/>
      <c r="K1520" s="20"/>
      <c r="L1520" s="20"/>
      <c r="M1520" s="20"/>
      <c r="N1520" s="20"/>
      <c r="O1520" s="20"/>
    </row>
    <row r="1521" spans="10:15" x14ac:dyDescent="0.2">
      <c r="J1521" s="20"/>
      <c r="K1521" s="20"/>
      <c r="L1521" s="20"/>
      <c r="M1521" s="20"/>
      <c r="N1521" s="20"/>
      <c r="O1521" s="20"/>
    </row>
    <row r="1522" spans="10:15" x14ac:dyDescent="0.2">
      <c r="J1522" s="20"/>
      <c r="K1522" s="20"/>
      <c r="L1522" s="20"/>
      <c r="M1522" s="20"/>
      <c r="N1522" s="20"/>
      <c r="O1522" s="20"/>
    </row>
    <row r="1523" spans="10:15" x14ac:dyDescent="0.2">
      <c r="J1523" s="20"/>
      <c r="K1523" s="20"/>
      <c r="L1523" s="20"/>
      <c r="M1523" s="20"/>
      <c r="N1523" s="20"/>
      <c r="O1523" s="20"/>
    </row>
    <row r="1524" spans="10:15" x14ac:dyDescent="0.2">
      <c r="J1524" s="20"/>
      <c r="K1524" s="20"/>
      <c r="L1524" s="20"/>
      <c r="M1524" s="20"/>
      <c r="N1524" s="20"/>
      <c r="O1524" s="20"/>
    </row>
    <row r="1525" spans="10:15" x14ac:dyDescent="0.2">
      <c r="J1525" s="20"/>
      <c r="K1525" s="20"/>
      <c r="L1525" s="20"/>
      <c r="M1525" s="20"/>
      <c r="N1525" s="20"/>
      <c r="O1525" s="20"/>
    </row>
    <row r="1526" spans="10:15" x14ac:dyDescent="0.2">
      <c r="J1526" s="20"/>
      <c r="K1526" s="20"/>
      <c r="L1526" s="20"/>
      <c r="M1526" s="20"/>
      <c r="N1526" s="20"/>
      <c r="O1526" s="20"/>
    </row>
    <row r="1527" spans="10:15" x14ac:dyDescent="0.2">
      <c r="J1527" s="20"/>
      <c r="K1527" s="20"/>
      <c r="L1527" s="20"/>
      <c r="M1527" s="20"/>
      <c r="N1527" s="20"/>
      <c r="O1527" s="20"/>
    </row>
    <row r="1528" spans="10:15" x14ac:dyDescent="0.2">
      <c r="J1528" s="20"/>
      <c r="K1528" s="20"/>
      <c r="L1528" s="20"/>
      <c r="M1528" s="20"/>
      <c r="N1528" s="20"/>
      <c r="O1528" s="20"/>
    </row>
    <row r="1529" spans="10:15" x14ac:dyDescent="0.2">
      <c r="J1529" s="20"/>
      <c r="K1529" s="20"/>
      <c r="L1529" s="20"/>
      <c r="M1529" s="20"/>
      <c r="N1529" s="20"/>
      <c r="O1529" s="20"/>
    </row>
    <row r="1530" spans="10:15" x14ac:dyDescent="0.2">
      <c r="J1530" s="20"/>
      <c r="K1530" s="20"/>
      <c r="L1530" s="20"/>
      <c r="M1530" s="20"/>
      <c r="N1530" s="20"/>
      <c r="O1530" s="20"/>
    </row>
    <row r="1531" spans="10:15" x14ac:dyDescent="0.2">
      <c r="J1531" s="20"/>
      <c r="K1531" s="20"/>
      <c r="L1531" s="20"/>
      <c r="M1531" s="20"/>
      <c r="N1531" s="20"/>
      <c r="O1531" s="20"/>
    </row>
    <row r="1532" spans="10:15" x14ac:dyDescent="0.2">
      <c r="J1532" s="20"/>
      <c r="K1532" s="20"/>
      <c r="L1532" s="20"/>
      <c r="M1532" s="20"/>
      <c r="N1532" s="20"/>
      <c r="O1532" s="20"/>
    </row>
    <row r="1533" spans="10:15" x14ac:dyDescent="0.2">
      <c r="J1533" s="20"/>
      <c r="K1533" s="20"/>
      <c r="L1533" s="20"/>
      <c r="M1533" s="20"/>
      <c r="N1533" s="20"/>
      <c r="O1533" s="20"/>
    </row>
    <row r="1534" spans="10:15" x14ac:dyDescent="0.2">
      <c r="J1534" s="20"/>
      <c r="K1534" s="20"/>
      <c r="L1534" s="20"/>
      <c r="M1534" s="20"/>
      <c r="N1534" s="20"/>
      <c r="O1534" s="20"/>
    </row>
    <row r="1535" spans="10:15" x14ac:dyDescent="0.2">
      <c r="J1535" s="20"/>
      <c r="K1535" s="20"/>
      <c r="L1535" s="20"/>
      <c r="M1535" s="20"/>
      <c r="N1535" s="20"/>
      <c r="O1535" s="20"/>
    </row>
    <row r="1536" spans="10:15" x14ac:dyDescent="0.2">
      <c r="J1536" s="20"/>
      <c r="K1536" s="20"/>
      <c r="L1536" s="20"/>
      <c r="M1536" s="20"/>
      <c r="N1536" s="20"/>
      <c r="O1536" s="20"/>
    </row>
    <row r="1537" spans="10:15" x14ac:dyDescent="0.2">
      <c r="J1537" s="20"/>
      <c r="K1537" s="20"/>
      <c r="L1537" s="20"/>
      <c r="M1537" s="20"/>
      <c r="N1537" s="20"/>
      <c r="O1537" s="20"/>
    </row>
    <row r="1538" spans="10:15" x14ac:dyDescent="0.2">
      <c r="J1538" s="20"/>
      <c r="K1538" s="20"/>
      <c r="L1538" s="20"/>
      <c r="M1538" s="20"/>
      <c r="N1538" s="20"/>
      <c r="O1538" s="20"/>
    </row>
    <row r="1539" spans="10:15" x14ac:dyDescent="0.2">
      <c r="J1539" s="20"/>
      <c r="K1539" s="20"/>
      <c r="L1539" s="20"/>
      <c r="M1539" s="20"/>
      <c r="N1539" s="20"/>
      <c r="O1539" s="20"/>
    </row>
    <row r="1540" spans="10:15" x14ac:dyDescent="0.2">
      <c r="J1540" s="20"/>
      <c r="K1540" s="20"/>
      <c r="L1540" s="20"/>
      <c r="M1540" s="20"/>
      <c r="N1540" s="20"/>
      <c r="O1540" s="20"/>
    </row>
    <row r="1541" spans="10:15" x14ac:dyDescent="0.2">
      <c r="J1541" s="20"/>
      <c r="K1541" s="20"/>
      <c r="L1541" s="20"/>
      <c r="M1541" s="20"/>
      <c r="N1541" s="20"/>
      <c r="O1541" s="20"/>
    </row>
    <row r="1542" spans="10:15" x14ac:dyDescent="0.2">
      <c r="J1542" s="20"/>
      <c r="K1542" s="20"/>
      <c r="L1542" s="20"/>
      <c r="M1542" s="20"/>
      <c r="N1542" s="20"/>
      <c r="O1542" s="20"/>
    </row>
    <row r="1543" spans="10:15" x14ac:dyDescent="0.2">
      <c r="J1543" s="20"/>
      <c r="K1543" s="20"/>
      <c r="L1543" s="20"/>
      <c r="M1543" s="20"/>
      <c r="N1543" s="20"/>
      <c r="O1543" s="20"/>
    </row>
    <row r="1544" spans="10:15" x14ac:dyDescent="0.2">
      <c r="J1544" s="20"/>
      <c r="K1544" s="20"/>
      <c r="L1544" s="20"/>
      <c r="M1544" s="20"/>
      <c r="N1544" s="20"/>
      <c r="O1544" s="20"/>
    </row>
    <row r="1545" spans="10:15" x14ac:dyDescent="0.2">
      <c r="J1545" s="20"/>
      <c r="K1545" s="20"/>
      <c r="L1545" s="20"/>
      <c r="M1545" s="20"/>
      <c r="N1545" s="20"/>
      <c r="O1545" s="20"/>
    </row>
    <row r="1546" spans="10:15" x14ac:dyDescent="0.2">
      <c r="J1546" s="20"/>
      <c r="K1546" s="20"/>
      <c r="L1546" s="20"/>
      <c r="M1546" s="20"/>
      <c r="N1546" s="20"/>
      <c r="O1546" s="20"/>
    </row>
    <row r="1547" spans="10:15" x14ac:dyDescent="0.2">
      <c r="J1547" s="20"/>
      <c r="K1547" s="20"/>
      <c r="L1547" s="20"/>
      <c r="M1547" s="20"/>
      <c r="N1547" s="20"/>
      <c r="O1547" s="20"/>
    </row>
    <row r="1548" spans="10:15" x14ac:dyDescent="0.2">
      <c r="J1548" s="20"/>
      <c r="K1548" s="20"/>
      <c r="L1548" s="20"/>
      <c r="M1548" s="20"/>
      <c r="N1548" s="20"/>
      <c r="O1548" s="20"/>
    </row>
    <row r="1549" spans="10:15" x14ac:dyDescent="0.2">
      <c r="J1549" s="20"/>
      <c r="K1549" s="20"/>
      <c r="L1549" s="20"/>
      <c r="M1549" s="20"/>
      <c r="N1549" s="20"/>
      <c r="O1549" s="20"/>
    </row>
    <row r="1550" spans="10:15" x14ac:dyDescent="0.2">
      <c r="J1550" s="20"/>
      <c r="K1550" s="20"/>
      <c r="L1550" s="20"/>
      <c r="M1550" s="20"/>
      <c r="N1550" s="20"/>
      <c r="O1550" s="20"/>
    </row>
    <row r="1551" spans="10:15" x14ac:dyDescent="0.2">
      <c r="J1551" s="20"/>
      <c r="K1551" s="20"/>
      <c r="L1551" s="20"/>
      <c r="M1551" s="20"/>
      <c r="N1551" s="20"/>
      <c r="O1551" s="20"/>
    </row>
    <row r="1552" spans="10:15" x14ac:dyDescent="0.2">
      <c r="J1552" s="20"/>
      <c r="K1552" s="20"/>
      <c r="L1552" s="20"/>
      <c r="M1552" s="20"/>
      <c r="N1552" s="20"/>
      <c r="O1552" s="20"/>
    </row>
    <row r="1553" spans="10:15" x14ac:dyDescent="0.2">
      <c r="J1553" s="20"/>
      <c r="K1553" s="20"/>
      <c r="L1553" s="20"/>
      <c r="M1553" s="20"/>
      <c r="N1553" s="20"/>
      <c r="O1553" s="20"/>
    </row>
    <row r="1554" spans="10:15" x14ac:dyDescent="0.2">
      <c r="J1554" s="20"/>
      <c r="K1554" s="20"/>
      <c r="L1554" s="20"/>
      <c r="M1554" s="20"/>
      <c r="N1554" s="20"/>
      <c r="O1554" s="20"/>
    </row>
    <row r="1555" spans="10:15" x14ac:dyDescent="0.2">
      <c r="J1555" s="20"/>
      <c r="K1555" s="20"/>
      <c r="L1555" s="20"/>
      <c r="M1555" s="20"/>
      <c r="N1555" s="20"/>
      <c r="O1555" s="20"/>
    </row>
    <row r="1556" spans="10:15" x14ac:dyDescent="0.2">
      <c r="J1556" s="20"/>
      <c r="K1556" s="20"/>
      <c r="L1556" s="20"/>
      <c r="M1556" s="20"/>
      <c r="N1556" s="20"/>
      <c r="O1556" s="20"/>
    </row>
    <row r="1557" spans="10:15" x14ac:dyDescent="0.2">
      <c r="J1557" s="20"/>
      <c r="K1557" s="20"/>
      <c r="L1557" s="20"/>
      <c r="M1557" s="20"/>
      <c r="N1557" s="20"/>
      <c r="O1557" s="20"/>
    </row>
    <row r="1558" spans="10:15" x14ac:dyDescent="0.2">
      <c r="J1558" s="20"/>
      <c r="K1558" s="20"/>
      <c r="L1558" s="20"/>
      <c r="M1558" s="20"/>
      <c r="N1558" s="20"/>
      <c r="O1558" s="20"/>
    </row>
    <row r="1559" spans="10:15" x14ac:dyDescent="0.2">
      <c r="J1559" s="20"/>
      <c r="K1559" s="20"/>
      <c r="L1559" s="20"/>
      <c r="M1559" s="20"/>
      <c r="N1559" s="20"/>
      <c r="O1559" s="20"/>
    </row>
    <row r="1560" spans="10:15" x14ac:dyDescent="0.2">
      <c r="J1560" s="20"/>
      <c r="K1560" s="20"/>
      <c r="L1560" s="20"/>
      <c r="M1560" s="20"/>
      <c r="N1560" s="20"/>
      <c r="O1560" s="20"/>
    </row>
    <row r="1561" spans="10:15" x14ac:dyDescent="0.2">
      <c r="J1561" s="20"/>
      <c r="K1561" s="20"/>
      <c r="L1561" s="20"/>
      <c r="M1561" s="20"/>
      <c r="N1561" s="20"/>
      <c r="O1561" s="20"/>
    </row>
    <row r="1562" spans="10:15" x14ac:dyDescent="0.2">
      <c r="J1562" s="20"/>
      <c r="K1562" s="20"/>
      <c r="L1562" s="20"/>
      <c r="M1562" s="20"/>
      <c r="N1562" s="20"/>
      <c r="O1562" s="20"/>
    </row>
    <row r="1563" spans="10:15" x14ac:dyDescent="0.2">
      <c r="J1563" s="20"/>
      <c r="K1563" s="20"/>
      <c r="L1563" s="20"/>
      <c r="M1563" s="20"/>
      <c r="N1563" s="20"/>
      <c r="O1563" s="20"/>
    </row>
    <row r="1564" spans="10:15" x14ac:dyDescent="0.2">
      <c r="J1564" s="20"/>
      <c r="K1564" s="20"/>
      <c r="L1564" s="20"/>
      <c r="M1564" s="20"/>
      <c r="N1564" s="20"/>
      <c r="O1564" s="20"/>
    </row>
    <row r="1565" spans="10:15" x14ac:dyDescent="0.2">
      <c r="J1565" s="20"/>
      <c r="K1565" s="20"/>
      <c r="L1565" s="20"/>
      <c r="M1565" s="20"/>
      <c r="N1565" s="20"/>
      <c r="O1565" s="20"/>
    </row>
    <row r="1566" spans="10:15" x14ac:dyDescent="0.2">
      <c r="J1566" s="20"/>
      <c r="K1566" s="20"/>
      <c r="L1566" s="20"/>
      <c r="M1566" s="20"/>
      <c r="N1566" s="20"/>
      <c r="O1566" s="20"/>
    </row>
    <row r="1567" spans="10:15" x14ac:dyDescent="0.2">
      <c r="J1567" s="20"/>
      <c r="K1567" s="20"/>
      <c r="L1567" s="20"/>
      <c r="M1567" s="20"/>
      <c r="N1567" s="20"/>
      <c r="O1567" s="20"/>
    </row>
    <row r="1568" spans="10:15" x14ac:dyDescent="0.2">
      <c r="J1568" s="20"/>
      <c r="K1568" s="20"/>
      <c r="L1568" s="20"/>
      <c r="M1568" s="20"/>
      <c r="N1568" s="20"/>
      <c r="O1568" s="20"/>
    </row>
    <row r="1569" spans="10:15" x14ac:dyDescent="0.2">
      <c r="J1569" s="20"/>
      <c r="K1569" s="20"/>
      <c r="L1569" s="20"/>
      <c r="M1569" s="20"/>
      <c r="N1569" s="20"/>
      <c r="O1569" s="20"/>
    </row>
    <row r="1570" spans="10:15" x14ac:dyDescent="0.2">
      <c r="J1570" s="20"/>
      <c r="K1570" s="20"/>
      <c r="L1570" s="20"/>
      <c r="M1570" s="20"/>
      <c r="N1570" s="20"/>
      <c r="O1570" s="20"/>
    </row>
    <row r="1571" spans="10:15" x14ac:dyDescent="0.2">
      <c r="J1571" s="20"/>
      <c r="K1571" s="20"/>
      <c r="L1571" s="20"/>
      <c r="M1571" s="20"/>
      <c r="N1571" s="20"/>
      <c r="O1571" s="20"/>
    </row>
    <row r="1572" spans="10:15" x14ac:dyDescent="0.2">
      <c r="J1572" s="20"/>
      <c r="K1572" s="20"/>
      <c r="L1572" s="20"/>
      <c r="M1572" s="20"/>
      <c r="N1572" s="20"/>
      <c r="O1572" s="20"/>
    </row>
    <row r="1573" spans="10:15" x14ac:dyDescent="0.2">
      <c r="J1573" s="20"/>
      <c r="K1573" s="20"/>
      <c r="L1573" s="20"/>
      <c r="M1573" s="20"/>
      <c r="N1573" s="20"/>
      <c r="O1573" s="20"/>
    </row>
    <row r="1574" spans="10:15" x14ac:dyDescent="0.2">
      <c r="J1574" s="20"/>
      <c r="K1574" s="20"/>
      <c r="L1574" s="20"/>
      <c r="M1574" s="20"/>
      <c r="N1574" s="20"/>
      <c r="O1574" s="20"/>
    </row>
    <row r="1575" spans="10:15" x14ac:dyDescent="0.2">
      <c r="J1575" s="20"/>
      <c r="K1575" s="20"/>
      <c r="L1575" s="20"/>
      <c r="M1575" s="20"/>
      <c r="N1575" s="20"/>
      <c r="O1575" s="20"/>
    </row>
    <row r="1576" spans="10:15" x14ac:dyDescent="0.2">
      <c r="J1576" s="20"/>
      <c r="K1576" s="20"/>
      <c r="L1576" s="20"/>
      <c r="M1576" s="20"/>
      <c r="N1576" s="20"/>
      <c r="O1576" s="20"/>
    </row>
    <row r="1577" spans="10:15" x14ac:dyDescent="0.2">
      <c r="J1577" s="20"/>
      <c r="K1577" s="20"/>
      <c r="L1577" s="20"/>
      <c r="M1577" s="20"/>
      <c r="N1577" s="20"/>
      <c r="O1577" s="20"/>
    </row>
    <row r="1578" spans="10:15" x14ac:dyDescent="0.2">
      <c r="J1578" s="20"/>
      <c r="K1578" s="20"/>
      <c r="L1578" s="20"/>
      <c r="M1578" s="20"/>
      <c r="N1578" s="20"/>
      <c r="O1578" s="20"/>
    </row>
    <row r="1579" spans="10:15" x14ac:dyDescent="0.2">
      <c r="J1579" s="20"/>
      <c r="K1579" s="20"/>
      <c r="L1579" s="20"/>
      <c r="M1579" s="20"/>
      <c r="N1579" s="20"/>
      <c r="O1579" s="20"/>
    </row>
    <row r="1580" spans="10:15" x14ac:dyDescent="0.2">
      <c r="J1580" s="20"/>
      <c r="K1580" s="20"/>
      <c r="L1580" s="20"/>
      <c r="M1580" s="20"/>
      <c r="N1580" s="20"/>
      <c r="O1580" s="20"/>
    </row>
    <row r="1581" spans="10:15" x14ac:dyDescent="0.2">
      <c r="J1581" s="20"/>
      <c r="K1581" s="20"/>
      <c r="L1581" s="20"/>
      <c r="M1581" s="20"/>
      <c r="N1581" s="20"/>
      <c r="O1581" s="20"/>
    </row>
    <row r="1582" spans="10:15" x14ac:dyDescent="0.2">
      <c r="J1582" s="20"/>
      <c r="K1582" s="20"/>
      <c r="L1582" s="20"/>
      <c r="M1582" s="20"/>
      <c r="N1582" s="20"/>
      <c r="O1582" s="20"/>
    </row>
    <row r="1583" spans="10:15" x14ac:dyDescent="0.2">
      <c r="J1583" s="20"/>
      <c r="K1583" s="20"/>
      <c r="L1583" s="20"/>
      <c r="M1583" s="20"/>
      <c r="N1583" s="20"/>
      <c r="O1583" s="20"/>
    </row>
    <row r="1584" spans="10:15" x14ac:dyDescent="0.2">
      <c r="J1584" s="20"/>
      <c r="K1584" s="20"/>
      <c r="L1584" s="20"/>
      <c r="M1584" s="20"/>
      <c r="N1584" s="20"/>
      <c r="O1584" s="20"/>
    </row>
    <row r="1585" spans="10:15" x14ac:dyDescent="0.2">
      <c r="J1585" s="20"/>
      <c r="K1585" s="20"/>
      <c r="L1585" s="20"/>
      <c r="M1585" s="20"/>
      <c r="N1585" s="20"/>
      <c r="O1585" s="20"/>
    </row>
    <row r="1586" spans="10:15" x14ac:dyDescent="0.2">
      <c r="J1586" s="20"/>
      <c r="K1586" s="20"/>
      <c r="L1586" s="20"/>
      <c r="M1586" s="20"/>
      <c r="N1586" s="20"/>
      <c r="O1586" s="20"/>
    </row>
    <row r="1587" spans="10:15" x14ac:dyDescent="0.2">
      <c r="J1587" s="20"/>
      <c r="K1587" s="20"/>
      <c r="L1587" s="20"/>
      <c r="M1587" s="20"/>
      <c r="N1587" s="20"/>
      <c r="O1587" s="20"/>
    </row>
    <row r="1588" spans="10:15" x14ac:dyDescent="0.2">
      <c r="J1588" s="20"/>
      <c r="K1588" s="20"/>
      <c r="L1588" s="20"/>
      <c r="M1588" s="20"/>
      <c r="N1588" s="20"/>
      <c r="O1588" s="20"/>
    </row>
    <row r="1589" spans="10:15" x14ac:dyDescent="0.2">
      <c r="J1589" s="20"/>
      <c r="K1589" s="20"/>
      <c r="L1589" s="20"/>
      <c r="M1589" s="20"/>
      <c r="N1589" s="20"/>
      <c r="O1589" s="20"/>
    </row>
    <row r="1590" spans="10:15" x14ac:dyDescent="0.2">
      <c r="J1590" s="20"/>
      <c r="K1590" s="20"/>
      <c r="L1590" s="20"/>
      <c r="M1590" s="20"/>
      <c r="N1590" s="20"/>
      <c r="O1590" s="20"/>
    </row>
    <row r="1591" spans="10:15" x14ac:dyDescent="0.2">
      <c r="J1591" s="20"/>
      <c r="K1591" s="20"/>
      <c r="L1591" s="20"/>
      <c r="M1591" s="20"/>
      <c r="N1591" s="20"/>
      <c r="O1591" s="20"/>
    </row>
    <row r="1592" spans="10:15" x14ac:dyDescent="0.2">
      <c r="J1592" s="20"/>
      <c r="K1592" s="20"/>
      <c r="L1592" s="20"/>
      <c r="M1592" s="20"/>
      <c r="N1592" s="20"/>
      <c r="O1592" s="20"/>
    </row>
    <row r="1593" spans="10:15" x14ac:dyDescent="0.2">
      <c r="J1593" s="20"/>
      <c r="K1593" s="20"/>
      <c r="L1593" s="20"/>
      <c r="M1593" s="20"/>
      <c r="N1593" s="20"/>
      <c r="O1593" s="20"/>
    </row>
    <row r="1594" spans="10:15" x14ac:dyDescent="0.2">
      <c r="J1594" s="20"/>
      <c r="K1594" s="20"/>
      <c r="L1594" s="20"/>
      <c r="M1594" s="20"/>
      <c r="N1594" s="20"/>
      <c r="O1594" s="20"/>
    </row>
    <row r="1595" spans="10:15" x14ac:dyDescent="0.2">
      <c r="J1595" s="20"/>
      <c r="K1595" s="20"/>
      <c r="L1595" s="20"/>
      <c r="M1595" s="20"/>
      <c r="N1595" s="20"/>
      <c r="O1595" s="20"/>
    </row>
    <row r="1596" spans="10:15" x14ac:dyDescent="0.2">
      <c r="J1596" s="20"/>
      <c r="K1596" s="20"/>
      <c r="L1596" s="20"/>
      <c r="M1596" s="20"/>
      <c r="N1596" s="20"/>
      <c r="O1596" s="20"/>
    </row>
    <row r="1597" spans="10:15" x14ac:dyDescent="0.2">
      <c r="J1597" s="20"/>
      <c r="K1597" s="20"/>
      <c r="L1597" s="20"/>
      <c r="M1597" s="20"/>
      <c r="N1597" s="20"/>
      <c r="O1597" s="20"/>
    </row>
    <row r="1598" spans="10:15" x14ac:dyDescent="0.2">
      <c r="J1598" s="20"/>
      <c r="K1598" s="20"/>
      <c r="L1598" s="20"/>
      <c r="M1598" s="20"/>
      <c r="N1598" s="20"/>
      <c r="O1598" s="20"/>
    </row>
    <row r="1599" spans="10:15" x14ac:dyDescent="0.2">
      <c r="J1599" s="20"/>
      <c r="K1599" s="20"/>
      <c r="L1599" s="20"/>
      <c r="M1599" s="20"/>
      <c r="N1599" s="20"/>
      <c r="O1599" s="20"/>
    </row>
    <row r="1600" spans="10:15" x14ac:dyDescent="0.2">
      <c r="J1600" s="20"/>
      <c r="K1600" s="20"/>
      <c r="L1600" s="20"/>
      <c r="M1600" s="20"/>
      <c r="N1600" s="20"/>
      <c r="O1600" s="20"/>
    </row>
    <row r="1601" spans="10:15" x14ac:dyDescent="0.2">
      <c r="J1601" s="20"/>
      <c r="K1601" s="20"/>
      <c r="L1601" s="20"/>
      <c r="M1601" s="20"/>
      <c r="N1601" s="20"/>
      <c r="O1601" s="20"/>
    </row>
    <row r="1602" spans="10:15" x14ac:dyDescent="0.2">
      <c r="J1602" s="20"/>
      <c r="K1602" s="20"/>
      <c r="L1602" s="20"/>
      <c r="M1602" s="20"/>
      <c r="N1602" s="20"/>
      <c r="O1602" s="20"/>
    </row>
    <row r="1603" spans="10:15" x14ac:dyDescent="0.2">
      <c r="J1603" s="20"/>
      <c r="K1603" s="20"/>
      <c r="L1603" s="20"/>
      <c r="M1603" s="20"/>
      <c r="N1603" s="20"/>
      <c r="O1603" s="20"/>
    </row>
    <row r="1604" spans="10:15" x14ac:dyDescent="0.2">
      <c r="J1604" s="20"/>
      <c r="K1604" s="20"/>
      <c r="L1604" s="20"/>
      <c r="M1604" s="20"/>
      <c r="N1604" s="20"/>
      <c r="O1604" s="20"/>
    </row>
    <row r="1605" spans="10:15" x14ac:dyDescent="0.2">
      <c r="J1605" s="20"/>
      <c r="K1605" s="20"/>
      <c r="L1605" s="20"/>
      <c r="M1605" s="20"/>
      <c r="N1605" s="20"/>
      <c r="O1605" s="20"/>
    </row>
    <row r="1606" spans="10:15" x14ac:dyDescent="0.2">
      <c r="J1606" s="20"/>
      <c r="K1606" s="20"/>
      <c r="L1606" s="20"/>
      <c r="M1606" s="20"/>
      <c r="N1606" s="20"/>
      <c r="O1606" s="20"/>
    </row>
    <row r="1607" spans="10:15" x14ac:dyDescent="0.2">
      <c r="J1607" s="20"/>
      <c r="K1607" s="20"/>
      <c r="L1607" s="20"/>
      <c r="M1607" s="20"/>
      <c r="N1607" s="20"/>
      <c r="O1607" s="20"/>
    </row>
    <row r="1608" spans="10:15" x14ac:dyDescent="0.2">
      <c r="J1608" s="20"/>
      <c r="K1608" s="20"/>
      <c r="L1608" s="20"/>
      <c r="M1608" s="20"/>
      <c r="N1608" s="20"/>
      <c r="O1608" s="20"/>
    </row>
    <row r="1609" spans="10:15" x14ac:dyDescent="0.2">
      <c r="J1609" s="20"/>
      <c r="K1609" s="20"/>
      <c r="L1609" s="20"/>
      <c r="M1609" s="20"/>
      <c r="N1609" s="20"/>
      <c r="O1609" s="20"/>
    </row>
    <row r="1610" spans="10:15" x14ac:dyDescent="0.2">
      <c r="J1610" s="20"/>
      <c r="K1610" s="20"/>
      <c r="L1610" s="20"/>
      <c r="M1610" s="20"/>
      <c r="N1610" s="20"/>
      <c r="O1610" s="20"/>
    </row>
    <row r="1611" spans="10:15" x14ac:dyDescent="0.2">
      <c r="J1611" s="20"/>
      <c r="K1611" s="20"/>
      <c r="L1611" s="20"/>
      <c r="M1611" s="20"/>
      <c r="N1611" s="20"/>
      <c r="O1611" s="20"/>
    </row>
    <row r="1612" spans="10:15" x14ac:dyDescent="0.2">
      <c r="J1612" s="20"/>
      <c r="K1612" s="20"/>
      <c r="L1612" s="20"/>
      <c r="M1612" s="20"/>
      <c r="N1612" s="20"/>
      <c r="O1612" s="20"/>
    </row>
    <row r="1613" spans="10:15" x14ac:dyDescent="0.2">
      <c r="J1613" s="20"/>
      <c r="K1613" s="20"/>
      <c r="L1613" s="20"/>
      <c r="M1613" s="20"/>
      <c r="N1613" s="20"/>
      <c r="O1613" s="20"/>
    </row>
    <row r="1614" spans="10:15" x14ac:dyDescent="0.2">
      <c r="J1614" s="20"/>
      <c r="K1614" s="20"/>
      <c r="L1614" s="20"/>
      <c r="M1614" s="20"/>
      <c r="N1614" s="20"/>
      <c r="O1614" s="20"/>
    </row>
    <row r="1615" spans="10:15" x14ac:dyDescent="0.2">
      <c r="J1615" s="20"/>
      <c r="K1615" s="20"/>
      <c r="L1615" s="20"/>
      <c r="M1615" s="20"/>
      <c r="N1615" s="20"/>
      <c r="O1615" s="20"/>
    </row>
    <row r="1616" spans="10:15" x14ac:dyDescent="0.2">
      <c r="J1616" s="20"/>
      <c r="K1616" s="20"/>
      <c r="L1616" s="20"/>
      <c r="M1616" s="20"/>
      <c r="N1616" s="20"/>
      <c r="O1616" s="20"/>
    </row>
    <row r="1617" spans="10:15" x14ac:dyDescent="0.2">
      <c r="J1617" s="20"/>
      <c r="K1617" s="20"/>
      <c r="L1617" s="20"/>
      <c r="M1617" s="20"/>
      <c r="N1617" s="20"/>
      <c r="O1617" s="20"/>
    </row>
    <row r="1618" spans="10:15" x14ac:dyDescent="0.2">
      <c r="J1618" s="20"/>
      <c r="K1618" s="20"/>
      <c r="L1618" s="20"/>
      <c r="M1618" s="20"/>
      <c r="N1618" s="20"/>
      <c r="O1618" s="20"/>
    </row>
    <row r="1619" spans="10:15" x14ac:dyDescent="0.2">
      <c r="J1619" s="20"/>
      <c r="K1619" s="20"/>
      <c r="L1619" s="20"/>
      <c r="M1619" s="20"/>
      <c r="N1619" s="20"/>
      <c r="O1619" s="20"/>
    </row>
    <row r="1620" spans="10:15" x14ac:dyDescent="0.2">
      <c r="J1620" s="20"/>
      <c r="K1620" s="20"/>
      <c r="L1620" s="20"/>
      <c r="M1620" s="20"/>
      <c r="N1620" s="20"/>
      <c r="O1620" s="20"/>
    </row>
    <row r="1621" spans="10:15" x14ac:dyDescent="0.2">
      <c r="J1621" s="20"/>
      <c r="K1621" s="20"/>
      <c r="L1621" s="20"/>
      <c r="M1621" s="20"/>
      <c r="N1621" s="20"/>
      <c r="O1621" s="20"/>
    </row>
    <row r="1622" spans="10:15" x14ac:dyDescent="0.2">
      <c r="J1622" s="20"/>
      <c r="K1622" s="20"/>
      <c r="L1622" s="20"/>
      <c r="M1622" s="20"/>
      <c r="N1622" s="20"/>
      <c r="O1622" s="20"/>
    </row>
    <row r="1623" spans="10:15" x14ac:dyDescent="0.2">
      <c r="J1623" s="20"/>
      <c r="K1623" s="20"/>
      <c r="L1623" s="20"/>
      <c r="M1623" s="20"/>
      <c r="N1623" s="20"/>
      <c r="O1623" s="20"/>
    </row>
    <row r="1624" spans="10:15" x14ac:dyDescent="0.2">
      <c r="J1624" s="20"/>
      <c r="K1624" s="20"/>
      <c r="L1624" s="20"/>
      <c r="M1624" s="20"/>
      <c r="N1624" s="20"/>
      <c r="O1624" s="20"/>
    </row>
    <row r="1625" spans="10:15" x14ac:dyDescent="0.2">
      <c r="J1625" s="20"/>
      <c r="K1625" s="20"/>
      <c r="L1625" s="20"/>
      <c r="M1625" s="20"/>
      <c r="N1625" s="20"/>
      <c r="O1625" s="20"/>
    </row>
    <row r="1626" spans="10:15" x14ac:dyDescent="0.2">
      <c r="J1626" s="20"/>
      <c r="K1626" s="20"/>
      <c r="L1626" s="20"/>
      <c r="M1626" s="20"/>
      <c r="N1626" s="20"/>
      <c r="O1626" s="20"/>
    </row>
    <row r="1627" spans="10:15" x14ac:dyDescent="0.2">
      <c r="J1627" s="20"/>
      <c r="K1627" s="20"/>
      <c r="L1627" s="20"/>
      <c r="M1627" s="20"/>
      <c r="N1627" s="20"/>
      <c r="O1627" s="20"/>
    </row>
    <row r="1628" spans="10:15" x14ac:dyDescent="0.2">
      <c r="J1628" s="20"/>
      <c r="K1628" s="20"/>
      <c r="L1628" s="20"/>
      <c r="M1628" s="20"/>
      <c r="N1628" s="20"/>
      <c r="O1628" s="20"/>
    </row>
    <row r="1629" spans="10:15" x14ac:dyDescent="0.2">
      <c r="J1629" s="20"/>
      <c r="K1629" s="20"/>
      <c r="L1629" s="20"/>
      <c r="M1629" s="20"/>
      <c r="N1629" s="20"/>
      <c r="O1629" s="20"/>
    </row>
    <row r="1630" spans="10:15" x14ac:dyDescent="0.2">
      <c r="J1630" s="20"/>
      <c r="K1630" s="20"/>
      <c r="L1630" s="20"/>
      <c r="M1630" s="20"/>
      <c r="N1630" s="20"/>
      <c r="O1630" s="20"/>
    </row>
    <row r="1631" spans="10:15" x14ac:dyDescent="0.2">
      <c r="J1631" s="20"/>
      <c r="K1631" s="20"/>
      <c r="L1631" s="20"/>
      <c r="M1631" s="20"/>
      <c r="N1631" s="20"/>
      <c r="O1631" s="20"/>
    </row>
    <row r="1632" spans="10:15" x14ac:dyDescent="0.2">
      <c r="J1632" s="20"/>
      <c r="K1632" s="20"/>
      <c r="L1632" s="20"/>
      <c r="M1632" s="20"/>
      <c r="N1632" s="20"/>
      <c r="O1632" s="20"/>
    </row>
    <row r="1633" spans="10:15" x14ac:dyDescent="0.2">
      <c r="J1633" s="20"/>
      <c r="K1633" s="20"/>
      <c r="L1633" s="20"/>
      <c r="M1633" s="20"/>
      <c r="N1633" s="20"/>
      <c r="O1633" s="20"/>
    </row>
    <row r="1634" spans="10:15" x14ac:dyDescent="0.2">
      <c r="J1634" s="20"/>
      <c r="K1634" s="20"/>
      <c r="L1634" s="20"/>
      <c r="M1634" s="20"/>
      <c r="N1634" s="20"/>
      <c r="O1634" s="20"/>
    </row>
    <row r="1635" spans="10:15" x14ac:dyDescent="0.2">
      <c r="J1635" s="20"/>
      <c r="K1635" s="20"/>
      <c r="L1635" s="20"/>
      <c r="M1635" s="20"/>
      <c r="N1635" s="20"/>
      <c r="O1635" s="20"/>
    </row>
    <row r="1636" spans="10:15" x14ac:dyDescent="0.2">
      <c r="J1636" s="20"/>
      <c r="K1636" s="20"/>
      <c r="L1636" s="20"/>
      <c r="M1636" s="20"/>
      <c r="N1636" s="20"/>
      <c r="O1636" s="20"/>
    </row>
    <row r="1637" spans="10:15" x14ac:dyDescent="0.2">
      <c r="J1637" s="20"/>
      <c r="K1637" s="20"/>
      <c r="L1637" s="20"/>
      <c r="M1637" s="20"/>
      <c r="N1637" s="20"/>
      <c r="O1637" s="20"/>
    </row>
    <row r="1638" spans="10:15" x14ac:dyDescent="0.2">
      <c r="J1638" s="20"/>
      <c r="K1638" s="20"/>
      <c r="L1638" s="20"/>
      <c r="M1638" s="20"/>
      <c r="N1638" s="20"/>
      <c r="O1638" s="20"/>
    </row>
    <row r="1639" spans="10:15" x14ac:dyDescent="0.2">
      <c r="J1639" s="20"/>
      <c r="K1639" s="20"/>
      <c r="L1639" s="20"/>
      <c r="M1639" s="20"/>
      <c r="N1639" s="20"/>
      <c r="O1639" s="20"/>
    </row>
    <row r="1640" spans="10:15" x14ac:dyDescent="0.2">
      <c r="J1640" s="20"/>
      <c r="K1640" s="20"/>
      <c r="L1640" s="20"/>
      <c r="M1640" s="20"/>
      <c r="N1640" s="20"/>
      <c r="O1640" s="20"/>
    </row>
    <row r="1641" spans="10:15" x14ac:dyDescent="0.2">
      <c r="J1641" s="20"/>
      <c r="K1641" s="20"/>
      <c r="L1641" s="20"/>
      <c r="M1641" s="20"/>
      <c r="N1641" s="20"/>
      <c r="O1641" s="20"/>
    </row>
    <row r="1642" spans="10:15" x14ac:dyDescent="0.2">
      <c r="J1642" s="20"/>
      <c r="K1642" s="20"/>
      <c r="L1642" s="20"/>
      <c r="M1642" s="20"/>
      <c r="N1642" s="20"/>
      <c r="O1642" s="20"/>
    </row>
    <row r="1643" spans="10:15" x14ac:dyDescent="0.2">
      <c r="J1643" s="20"/>
      <c r="K1643" s="20"/>
      <c r="L1643" s="20"/>
      <c r="M1643" s="20"/>
      <c r="N1643" s="20"/>
      <c r="O1643" s="20"/>
    </row>
    <row r="1644" spans="10:15" x14ac:dyDescent="0.2">
      <c r="J1644" s="20"/>
      <c r="K1644" s="20"/>
      <c r="L1644" s="20"/>
      <c r="M1644" s="20"/>
      <c r="N1644" s="20"/>
      <c r="O1644" s="20"/>
    </row>
    <row r="1645" spans="10:15" x14ac:dyDescent="0.2">
      <c r="J1645" s="20"/>
      <c r="K1645" s="20"/>
      <c r="L1645" s="20"/>
      <c r="M1645" s="20"/>
      <c r="N1645" s="20"/>
      <c r="O1645" s="20"/>
    </row>
    <row r="1646" spans="10:15" x14ac:dyDescent="0.2">
      <c r="J1646" s="20"/>
      <c r="K1646" s="20"/>
      <c r="L1646" s="20"/>
      <c r="M1646" s="20"/>
      <c r="N1646" s="20"/>
      <c r="O1646" s="20"/>
    </row>
    <row r="1647" spans="10:15" x14ac:dyDescent="0.2">
      <c r="J1647" s="20"/>
      <c r="K1647" s="20"/>
      <c r="L1647" s="20"/>
      <c r="M1647" s="20"/>
      <c r="N1647" s="20"/>
      <c r="O1647" s="20"/>
    </row>
    <row r="1648" spans="10:15" x14ac:dyDescent="0.2">
      <c r="J1648" s="20"/>
      <c r="K1648" s="20"/>
      <c r="L1648" s="20"/>
      <c r="M1648" s="20"/>
      <c r="N1648" s="20"/>
      <c r="O1648" s="20"/>
    </row>
    <row r="1649" spans="10:15" x14ac:dyDescent="0.2">
      <c r="J1649" s="20"/>
      <c r="K1649" s="20"/>
      <c r="L1649" s="20"/>
      <c r="M1649" s="20"/>
      <c r="N1649" s="20"/>
      <c r="O1649" s="20"/>
    </row>
    <row r="1650" spans="10:15" x14ac:dyDescent="0.2">
      <c r="J1650" s="20"/>
      <c r="K1650" s="20"/>
      <c r="L1650" s="20"/>
      <c r="M1650" s="20"/>
      <c r="N1650" s="20"/>
      <c r="O1650" s="20"/>
    </row>
    <row r="1651" spans="10:15" x14ac:dyDescent="0.2">
      <c r="J1651" s="20"/>
      <c r="K1651" s="20"/>
      <c r="L1651" s="20"/>
      <c r="M1651" s="20"/>
      <c r="N1651" s="20"/>
      <c r="O1651" s="20"/>
    </row>
    <row r="1652" spans="10:15" x14ac:dyDescent="0.2">
      <c r="J1652" s="20"/>
      <c r="K1652" s="20"/>
      <c r="L1652" s="20"/>
      <c r="M1652" s="20"/>
      <c r="N1652" s="20"/>
      <c r="O1652" s="20"/>
    </row>
    <row r="1653" spans="10:15" x14ac:dyDescent="0.2">
      <c r="J1653" s="20"/>
      <c r="K1653" s="20"/>
      <c r="L1653" s="20"/>
      <c r="M1653" s="20"/>
      <c r="N1653" s="20"/>
      <c r="O1653" s="20"/>
    </row>
    <row r="1654" spans="10:15" x14ac:dyDescent="0.2">
      <c r="J1654" s="20"/>
      <c r="K1654" s="20"/>
      <c r="L1654" s="20"/>
      <c r="M1654" s="20"/>
      <c r="N1654" s="20"/>
      <c r="O1654" s="20"/>
    </row>
    <row r="1655" spans="10:15" x14ac:dyDescent="0.2">
      <c r="J1655" s="20"/>
      <c r="K1655" s="20"/>
      <c r="L1655" s="20"/>
      <c r="M1655" s="20"/>
      <c r="N1655" s="20"/>
      <c r="O1655" s="20"/>
    </row>
    <row r="1656" spans="10:15" x14ac:dyDescent="0.2">
      <c r="J1656" s="20"/>
      <c r="K1656" s="20"/>
      <c r="L1656" s="20"/>
      <c r="M1656" s="20"/>
      <c r="N1656" s="20"/>
      <c r="O1656" s="20"/>
    </row>
    <row r="1657" spans="10:15" x14ac:dyDescent="0.2">
      <c r="J1657" s="20"/>
      <c r="K1657" s="20"/>
      <c r="L1657" s="20"/>
      <c r="M1657" s="20"/>
      <c r="N1657" s="20"/>
      <c r="O1657" s="20"/>
    </row>
    <row r="1658" spans="10:15" x14ac:dyDescent="0.2">
      <c r="J1658" s="20"/>
      <c r="K1658" s="20"/>
      <c r="L1658" s="20"/>
      <c r="M1658" s="20"/>
      <c r="N1658" s="20"/>
      <c r="O1658" s="20"/>
    </row>
    <row r="1659" spans="10:15" x14ac:dyDescent="0.2">
      <c r="J1659" s="20"/>
      <c r="K1659" s="20"/>
      <c r="L1659" s="20"/>
      <c r="M1659" s="20"/>
      <c r="N1659" s="20"/>
      <c r="O1659" s="20"/>
    </row>
    <row r="1660" spans="10:15" x14ac:dyDescent="0.2">
      <c r="J1660" s="20"/>
      <c r="K1660" s="20"/>
      <c r="L1660" s="20"/>
      <c r="M1660" s="20"/>
      <c r="N1660" s="20"/>
      <c r="O1660" s="20"/>
    </row>
    <row r="1661" spans="10:15" x14ac:dyDescent="0.2">
      <c r="J1661" s="20"/>
      <c r="K1661" s="20"/>
      <c r="L1661" s="20"/>
      <c r="M1661" s="20"/>
      <c r="N1661" s="20"/>
      <c r="O1661" s="20"/>
    </row>
    <row r="1662" spans="10:15" x14ac:dyDescent="0.2">
      <c r="J1662" s="20"/>
      <c r="K1662" s="20"/>
      <c r="L1662" s="20"/>
      <c r="M1662" s="20"/>
      <c r="N1662" s="20"/>
      <c r="O1662" s="20"/>
    </row>
    <row r="1663" spans="10:15" x14ac:dyDescent="0.2">
      <c r="J1663" s="20"/>
      <c r="K1663" s="20"/>
      <c r="L1663" s="20"/>
      <c r="M1663" s="20"/>
      <c r="N1663" s="20"/>
      <c r="O1663" s="20"/>
    </row>
    <row r="1664" spans="10:15" x14ac:dyDescent="0.2">
      <c r="J1664" s="20"/>
      <c r="K1664" s="20"/>
      <c r="L1664" s="20"/>
      <c r="M1664" s="20"/>
      <c r="N1664" s="20"/>
      <c r="O1664" s="20"/>
    </row>
    <row r="1665" spans="10:15" x14ac:dyDescent="0.2">
      <c r="J1665" s="20"/>
      <c r="K1665" s="20"/>
      <c r="L1665" s="20"/>
      <c r="M1665" s="20"/>
      <c r="N1665" s="20"/>
      <c r="O1665" s="20"/>
    </row>
    <row r="1666" spans="10:15" x14ac:dyDescent="0.2">
      <c r="J1666" s="20"/>
      <c r="K1666" s="20"/>
      <c r="L1666" s="20"/>
      <c r="M1666" s="20"/>
      <c r="N1666" s="20"/>
      <c r="O1666" s="20"/>
    </row>
    <row r="1667" spans="10:15" x14ac:dyDescent="0.2">
      <c r="J1667" s="20"/>
      <c r="K1667" s="20"/>
      <c r="L1667" s="20"/>
      <c r="M1667" s="20"/>
      <c r="N1667" s="20"/>
      <c r="O1667" s="20"/>
    </row>
    <row r="1668" spans="10:15" x14ac:dyDescent="0.2">
      <c r="J1668" s="20"/>
      <c r="K1668" s="20"/>
      <c r="L1668" s="20"/>
      <c r="M1668" s="20"/>
      <c r="N1668" s="20"/>
      <c r="O1668" s="20"/>
    </row>
    <row r="1669" spans="10:15" x14ac:dyDescent="0.2">
      <c r="J1669" s="20"/>
      <c r="K1669" s="20"/>
      <c r="L1669" s="20"/>
      <c r="M1669" s="20"/>
      <c r="N1669" s="20"/>
      <c r="O1669" s="20"/>
    </row>
    <row r="1670" spans="10:15" x14ac:dyDescent="0.2">
      <c r="J1670" s="20"/>
      <c r="K1670" s="20"/>
      <c r="L1670" s="20"/>
      <c r="M1670" s="20"/>
      <c r="N1670" s="20"/>
      <c r="O1670" s="20"/>
    </row>
    <row r="1671" spans="10:15" x14ac:dyDescent="0.2">
      <c r="J1671" s="20"/>
      <c r="K1671" s="20"/>
      <c r="L1671" s="20"/>
      <c r="M1671" s="20"/>
      <c r="N1671" s="20"/>
      <c r="O1671" s="20"/>
    </row>
    <row r="1672" spans="10:15" x14ac:dyDescent="0.2">
      <c r="J1672" s="20"/>
      <c r="K1672" s="20"/>
      <c r="L1672" s="20"/>
      <c r="M1672" s="20"/>
      <c r="N1672" s="20"/>
      <c r="O1672" s="20"/>
    </row>
    <row r="1673" spans="10:15" x14ac:dyDescent="0.2">
      <c r="J1673" s="20"/>
      <c r="K1673" s="20"/>
      <c r="L1673" s="20"/>
      <c r="M1673" s="20"/>
      <c r="N1673" s="20"/>
      <c r="O1673" s="20"/>
    </row>
    <row r="1674" spans="10:15" x14ac:dyDescent="0.2">
      <c r="J1674" s="20"/>
      <c r="K1674" s="20"/>
      <c r="L1674" s="20"/>
      <c r="M1674" s="20"/>
      <c r="N1674" s="20"/>
      <c r="O1674" s="20"/>
    </row>
    <row r="1675" spans="10:15" x14ac:dyDescent="0.2">
      <c r="J1675" s="20"/>
      <c r="K1675" s="20"/>
      <c r="L1675" s="20"/>
      <c r="M1675" s="20"/>
      <c r="N1675" s="20"/>
      <c r="O1675" s="20"/>
    </row>
    <row r="1676" spans="10:15" x14ac:dyDescent="0.2">
      <c r="J1676" s="20"/>
      <c r="K1676" s="20"/>
      <c r="L1676" s="20"/>
      <c r="M1676" s="20"/>
      <c r="N1676" s="20"/>
      <c r="O1676" s="20"/>
    </row>
    <row r="1677" spans="10:15" x14ac:dyDescent="0.2">
      <c r="J1677" s="20"/>
      <c r="K1677" s="20"/>
      <c r="L1677" s="20"/>
      <c r="M1677" s="20"/>
      <c r="N1677" s="20"/>
      <c r="O1677" s="20"/>
    </row>
    <row r="1678" spans="10:15" x14ac:dyDescent="0.2">
      <c r="J1678" s="20"/>
      <c r="K1678" s="20"/>
      <c r="L1678" s="20"/>
      <c r="M1678" s="20"/>
      <c r="N1678" s="20"/>
      <c r="O1678" s="20"/>
    </row>
    <row r="1679" spans="10:15" x14ac:dyDescent="0.2">
      <c r="J1679" s="20"/>
      <c r="K1679" s="20"/>
      <c r="L1679" s="20"/>
      <c r="M1679" s="20"/>
      <c r="N1679" s="20"/>
      <c r="O1679" s="20"/>
    </row>
    <row r="1680" spans="10:15" x14ac:dyDescent="0.2">
      <c r="J1680" s="20"/>
      <c r="K1680" s="20"/>
      <c r="L1680" s="20"/>
      <c r="M1680" s="20"/>
      <c r="N1680" s="20"/>
      <c r="O1680" s="20"/>
    </row>
    <row r="1681" spans="10:15" x14ac:dyDescent="0.2">
      <c r="J1681" s="20"/>
      <c r="K1681" s="20"/>
      <c r="L1681" s="20"/>
      <c r="M1681" s="20"/>
      <c r="N1681" s="20"/>
      <c r="O1681" s="20"/>
    </row>
    <row r="1682" spans="10:15" x14ac:dyDescent="0.2">
      <c r="J1682" s="20"/>
      <c r="K1682" s="20"/>
      <c r="L1682" s="20"/>
      <c r="M1682" s="20"/>
      <c r="N1682" s="20"/>
      <c r="O1682" s="20"/>
    </row>
    <row r="1683" spans="10:15" x14ac:dyDescent="0.2">
      <c r="J1683" s="20"/>
      <c r="K1683" s="20"/>
      <c r="L1683" s="20"/>
      <c r="M1683" s="20"/>
      <c r="N1683" s="20"/>
      <c r="O1683" s="20"/>
    </row>
    <row r="1684" spans="10:15" x14ac:dyDescent="0.2">
      <c r="J1684" s="20"/>
      <c r="K1684" s="20"/>
      <c r="L1684" s="20"/>
      <c r="M1684" s="20"/>
      <c r="N1684" s="20"/>
      <c r="O1684" s="20"/>
    </row>
    <row r="1685" spans="10:15" x14ac:dyDescent="0.2">
      <c r="J1685" s="20"/>
      <c r="K1685" s="20"/>
      <c r="L1685" s="20"/>
      <c r="M1685" s="20"/>
      <c r="N1685" s="20"/>
      <c r="O1685" s="20"/>
    </row>
    <row r="1686" spans="10:15" x14ac:dyDescent="0.2">
      <c r="J1686" s="20"/>
      <c r="K1686" s="20"/>
      <c r="L1686" s="20"/>
      <c r="M1686" s="20"/>
      <c r="N1686" s="20"/>
      <c r="O1686" s="20"/>
    </row>
    <row r="1687" spans="10:15" x14ac:dyDescent="0.2">
      <c r="J1687" s="20"/>
      <c r="K1687" s="20"/>
      <c r="L1687" s="20"/>
      <c r="M1687" s="20"/>
      <c r="N1687" s="20"/>
      <c r="O1687" s="20"/>
    </row>
    <row r="1688" spans="10:15" x14ac:dyDescent="0.2">
      <c r="J1688" s="20"/>
      <c r="K1688" s="20"/>
      <c r="L1688" s="20"/>
      <c r="M1688" s="20"/>
      <c r="N1688" s="20"/>
      <c r="O1688" s="20"/>
    </row>
    <row r="1689" spans="10:15" x14ac:dyDescent="0.2">
      <c r="J1689" s="20"/>
      <c r="K1689" s="20"/>
      <c r="L1689" s="20"/>
      <c r="M1689" s="20"/>
      <c r="N1689" s="20"/>
      <c r="O1689" s="20"/>
    </row>
    <row r="1690" spans="10:15" x14ac:dyDescent="0.2">
      <c r="J1690" s="20"/>
      <c r="K1690" s="20"/>
      <c r="L1690" s="20"/>
      <c r="M1690" s="20"/>
      <c r="N1690" s="20"/>
      <c r="O1690" s="20"/>
    </row>
    <row r="1691" spans="10:15" x14ac:dyDescent="0.2">
      <c r="J1691" s="20"/>
      <c r="K1691" s="20"/>
      <c r="L1691" s="20"/>
      <c r="M1691" s="20"/>
      <c r="N1691" s="20"/>
      <c r="O1691" s="20"/>
    </row>
    <row r="1692" spans="10:15" x14ac:dyDescent="0.2">
      <c r="J1692" s="20"/>
      <c r="K1692" s="20"/>
      <c r="L1692" s="20"/>
      <c r="M1692" s="20"/>
      <c r="N1692" s="20"/>
      <c r="O1692" s="20"/>
    </row>
    <row r="1693" spans="10:15" x14ac:dyDescent="0.2">
      <c r="J1693" s="20"/>
      <c r="K1693" s="20"/>
      <c r="L1693" s="20"/>
      <c r="M1693" s="20"/>
      <c r="N1693" s="20"/>
      <c r="O1693" s="20"/>
    </row>
    <row r="1694" spans="10:15" x14ac:dyDescent="0.2">
      <c r="J1694" s="20"/>
      <c r="K1694" s="20"/>
      <c r="L1694" s="20"/>
      <c r="M1694" s="20"/>
      <c r="N1694" s="20"/>
      <c r="O1694" s="20"/>
    </row>
    <row r="1695" spans="10:15" x14ac:dyDescent="0.2">
      <c r="J1695" s="20"/>
      <c r="K1695" s="20"/>
      <c r="L1695" s="20"/>
      <c r="M1695" s="20"/>
      <c r="N1695" s="20"/>
      <c r="O1695" s="20"/>
    </row>
    <row r="1696" spans="10:15" x14ac:dyDescent="0.2">
      <c r="J1696" s="20"/>
      <c r="K1696" s="20"/>
      <c r="L1696" s="20"/>
      <c r="M1696" s="20"/>
      <c r="N1696" s="20"/>
      <c r="O1696" s="20"/>
    </row>
    <row r="1697" spans="10:15" x14ac:dyDescent="0.2">
      <c r="J1697" s="20"/>
      <c r="K1697" s="20"/>
      <c r="L1697" s="20"/>
      <c r="M1697" s="20"/>
      <c r="N1697" s="20"/>
      <c r="O1697" s="20"/>
    </row>
    <row r="1698" spans="10:15" x14ac:dyDescent="0.2">
      <c r="J1698" s="20"/>
      <c r="K1698" s="20"/>
      <c r="L1698" s="20"/>
      <c r="M1698" s="20"/>
      <c r="N1698" s="20"/>
      <c r="O1698" s="20"/>
    </row>
    <row r="1699" spans="10:15" x14ac:dyDescent="0.2">
      <c r="J1699" s="20"/>
      <c r="K1699" s="20"/>
      <c r="L1699" s="20"/>
      <c r="M1699" s="20"/>
      <c r="N1699" s="20"/>
      <c r="O1699" s="20"/>
    </row>
    <row r="1700" spans="10:15" x14ac:dyDescent="0.2">
      <c r="J1700" s="20"/>
      <c r="K1700" s="20"/>
      <c r="L1700" s="20"/>
      <c r="M1700" s="20"/>
      <c r="N1700" s="20"/>
      <c r="O1700" s="20"/>
    </row>
    <row r="1701" spans="10:15" x14ac:dyDescent="0.2">
      <c r="J1701" s="20"/>
      <c r="K1701" s="20"/>
      <c r="L1701" s="20"/>
      <c r="M1701" s="20"/>
      <c r="N1701" s="20"/>
      <c r="O1701" s="20"/>
    </row>
    <row r="1702" spans="10:15" x14ac:dyDescent="0.2">
      <c r="J1702" s="20"/>
      <c r="K1702" s="20"/>
      <c r="L1702" s="20"/>
      <c r="M1702" s="20"/>
      <c r="N1702" s="20"/>
      <c r="O1702" s="20"/>
    </row>
    <row r="1703" spans="10:15" x14ac:dyDescent="0.2">
      <c r="J1703" s="20"/>
      <c r="K1703" s="20"/>
      <c r="L1703" s="20"/>
      <c r="M1703" s="20"/>
      <c r="N1703" s="20"/>
      <c r="O1703" s="20"/>
    </row>
    <row r="1704" spans="10:15" x14ac:dyDescent="0.2">
      <c r="J1704" s="20"/>
      <c r="K1704" s="20"/>
      <c r="L1704" s="20"/>
      <c r="M1704" s="20"/>
      <c r="N1704" s="20"/>
      <c r="O1704" s="20"/>
    </row>
    <row r="1705" spans="10:15" x14ac:dyDescent="0.2">
      <c r="J1705" s="20"/>
      <c r="K1705" s="20"/>
      <c r="L1705" s="20"/>
      <c r="M1705" s="20"/>
      <c r="N1705" s="20"/>
      <c r="O1705" s="20"/>
    </row>
    <row r="1706" spans="10:15" x14ac:dyDescent="0.2">
      <c r="J1706" s="20"/>
      <c r="K1706" s="20"/>
      <c r="L1706" s="20"/>
      <c r="M1706" s="20"/>
      <c r="N1706" s="20"/>
      <c r="O1706" s="20"/>
    </row>
    <row r="1707" spans="10:15" x14ac:dyDescent="0.2">
      <c r="J1707" s="20"/>
      <c r="K1707" s="20"/>
      <c r="L1707" s="20"/>
      <c r="M1707" s="20"/>
      <c r="N1707" s="20"/>
      <c r="O1707" s="20"/>
    </row>
    <row r="1708" spans="10:15" x14ac:dyDescent="0.2">
      <c r="J1708" s="20"/>
      <c r="K1708" s="20"/>
      <c r="L1708" s="20"/>
      <c r="M1708" s="20"/>
      <c r="N1708" s="20"/>
      <c r="O1708" s="20"/>
    </row>
    <row r="1709" spans="10:15" x14ac:dyDescent="0.2">
      <c r="J1709" s="20"/>
      <c r="K1709" s="20"/>
      <c r="L1709" s="20"/>
      <c r="M1709" s="20"/>
      <c r="N1709" s="20"/>
      <c r="O1709" s="20"/>
    </row>
    <row r="1710" spans="10:15" x14ac:dyDescent="0.2">
      <c r="J1710" s="20"/>
      <c r="K1710" s="20"/>
      <c r="L1710" s="20"/>
      <c r="M1710" s="20"/>
      <c r="N1710" s="20"/>
      <c r="O1710" s="20"/>
    </row>
    <row r="1711" spans="10:15" x14ac:dyDescent="0.2">
      <c r="J1711" s="20"/>
      <c r="K1711" s="20"/>
      <c r="L1711" s="20"/>
      <c r="M1711" s="20"/>
      <c r="N1711" s="20"/>
      <c r="O1711" s="20"/>
    </row>
    <row r="1712" spans="10:15" x14ac:dyDescent="0.2">
      <c r="J1712" s="20"/>
      <c r="K1712" s="20"/>
      <c r="L1712" s="20"/>
      <c r="M1712" s="20"/>
      <c r="N1712" s="20"/>
      <c r="O1712" s="20"/>
    </row>
    <row r="1713" spans="10:15" x14ac:dyDescent="0.2">
      <c r="J1713" s="20"/>
      <c r="K1713" s="20"/>
      <c r="L1713" s="20"/>
      <c r="M1713" s="20"/>
      <c r="N1713" s="20"/>
      <c r="O1713" s="20"/>
    </row>
    <row r="1714" spans="10:15" x14ac:dyDescent="0.2">
      <c r="J1714" s="20"/>
      <c r="K1714" s="20"/>
      <c r="L1714" s="20"/>
      <c r="M1714" s="20"/>
      <c r="N1714" s="20"/>
      <c r="O1714" s="20"/>
    </row>
    <row r="1715" spans="10:15" x14ac:dyDescent="0.2">
      <c r="J1715" s="20"/>
      <c r="K1715" s="20"/>
      <c r="L1715" s="20"/>
      <c r="M1715" s="20"/>
      <c r="N1715" s="20"/>
      <c r="O1715" s="20"/>
    </row>
    <row r="1716" spans="10:15" x14ac:dyDescent="0.2">
      <c r="J1716" s="20"/>
      <c r="K1716" s="20"/>
      <c r="L1716" s="20"/>
      <c r="M1716" s="20"/>
      <c r="N1716" s="20"/>
      <c r="O1716" s="20"/>
    </row>
    <row r="1717" spans="10:15" x14ac:dyDescent="0.2">
      <c r="J1717" s="20"/>
      <c r="K1717" s="20"/>
      <c r="L1717" s="20"/>
      <c r="M1717" s="20"/>
      <c r="N1717" s="20"/>
      <c r="O1717" s="20"/>
    </row>
    <row r="1718" spans="10:15" x14ac:dyDescent="0.2">
      <c r="J1718" s="20"/>
      <c r="K1718" s="20"/>
      <c r="L1718" s="20"/>
      <c r="M1718" s="20"/>
      <c r="N1718" s="20"/>
      <c r="O1718" s="20"/>
    </row>
    <row r="1719" spans="10:15" x14ac:dyDescent="0.2">
      <c r="J1719" s="20"/>
      <c r="K1719" s="20"/>
      <c r="L1719" s="20"/>
      <c r="M1719" s="20"/>
      <c r="N1719" s="20"/>
      <c r="O1719" s="20"/>
    </row>
    <row r="1720" spans="10:15" x14ac:dyDescent="0.2">
      <c r="J1720" s="20"/>
      <c r="K1720" s="20"/>
      <c r="L1720" s="20"/>
      <c r="M1720" s="20"/>
      <c r="N1720" s="20"/>
      <c r="O1720" s="20"/>
    </row>
    <row r="1721" spans="10:15" x14ac:dyDescent="0.2">
      <c r="J1721" s="20"/>
      <c r="K1721" s="20"/>
      <c r="L1721" s="20"/>
      <c r="M1721" s="20"/>
      <c r="N1721" s="20"/>
      <c r="O1721" s="20"/>
    </row>
    <row r="1722" spans="10:15" x14ac:dyDescent="0.2">
      <c r="J1722" s="20"/>
      <c r="K1722" s="20"/>
      <c r="L1722" s="20"/>
      <c r="M1722" s="20"/>
      <c r="N1722" s="20"/>
      <c r="O1722" s="20"/>
    </row>
    <row r="1723" spans="10:15" x14ac:dyDescent="0.2">
      <c r="J1723" s="20"/>
      <c r="K1723" s="20"/>
      <c r="L1723" s="20"/>
      <c r="M1723" s="20"/>
      <c r="N1723" s="20"/>
      <c r="O1723" s="20"/>
    </row>
    <row r="1724" spans="10:15" x14ac:dyDescent="0.2">
      <c r="J1724" s="20"/>
      <c r="K1724" s="20"/>
      <c r="L1724" s="20"/>
      <c r="M1724" s="20"/>
      <c r="N1724" s="20"/>
      <c r="O1724" s="20"/>
    </row>
    <row r="1725" spans="10:15" x14ac:dyDescent="0.2">
      <c r="J1725" s="20"/>
      <c r="K1725" s="20"/>
      <c r="L1725" s="20"/>
      <c r="M1725" s="20"/>
      <c r="N1725" s="20"/>
      <c r="O1725" s="20"/>
    </row>
    <row r="1726" spans="10:15" x14ac:dyDescent="0.2">
      <c r="J1726" s="20"/>
      <c r="K1726" s="20"/>
      <c r="L1726" s="20"/>
      <c r="M1726" s="20"/>
      <c r="N1726" s="20"/>
      <c r="O1726" s="20"/>
    </row>
    <row r="1727" spans="10:15" x14ac:dyDescent="0.2">
      <c r="J1727" s="20"/>
      <c r="K1727" s="20"/>
      <c r="L1727" s="20"/>
      <c r="M1727" s="20"/>
      <c r="N1727" s="20"/>
      <c r="O1727" s="20"/>
    </row>
    <row r="1728" spans="10:15" x14ac:dyDescent="0.2">
      <c r="J1728" s="20"/>
      <c r="K1728" s="20"/>
      <c r="L1728" s="20"/>
      <c r="M1728" s="20"/>
      <c r="N1728" s="20"/>
      <c r="O1728" s="20"/>
    </row>
    <row r="1729" spans="10:15" x14ac:dyDescent="0.2">
      <c r="J1729" s="20"/>
      <c r="K1729" s="20"/>
      <c r="L1729" s="20"/>
      <c r="M1729" s="20"/>
      <c r="N1729" s="20"/>
      <c r="O1729" s="20"/>
    </row>
    <row r="1730" spans="10:15" x14ac:dyDescent="0.2">
      <c r="J1730" s="20"/>
      <c r="K1730" s="20"/>
      <c r="L1730" s="20"/>
      <c r="M1730" s="20"/>
      <c r="N1730" s="20"/>
      <c r="O1730" s="20"/>
    </row>
    <row r="1731" spans="10:15" x14ac:dyDescent="0.2">
      <c r="J1731" s="20"/>
      <c r="K1731" s="20"/>
      <c r="L1731" s="20"/>
      <c r="M1731" s="20"/>
      <c r="N1731" s="20"/>
      <c r="O1731" s="20"/>
    </row>
    <row r="1732" spans="10:15" x14ac:dyDescent="0.2">
      <c r="J1732" s="20"/>
      <c r="K1732" s="20"/>
      <c r="L1732" s="20"/>
      <c r="M1732" s="20"/>
      <c r="N1732" s="20"/>
      <c r="O1732" s="20"/>
    </row>
    <row r="1733" spans="10:15" x14ac:dyDescent="0.2">
      <c r="J1733" s="20"/>
      <c r="K1733" s="20"/>
      <c r="L1733" s="20"/>
      <c r="M1733" s="20"/>
      <c r="N1733" s="20"/>
      <c r="O1733" s="20"/>
    </row>
    <row r="1734" spans="10:15" x14ac:dyDescent="0.2">
      <c r="J1734" s="20"/>
      <c r="K1734" s="20"/>
      <c r="L1734" s="20"/>
      <c r="M1734" s="20"/>
      <c r="N1734" s="20"/>
      <c r="O1734" s="20"/>
    </row>
    <row r="1735" spans="10:15" x14ac:dyDescent="0.2">
      <c r="J1735" s="20"/>
      <c r="K1735" s="20"/>
      <c r="L1735" s="20"/>
      <c r="M1735" s="20"/>
      <c r="N1735" s="20"/>
      <c r="O1735" s="20"/>
    </row>
    <row r="1736" spans="10:15" x14ac:dyDescent="0.2">
      <c r="J1736" s="20"/>
      <c r="K1736" s="20"/>
      <c r="L1736" s="20"/>
      <c r="M1736" s="20"/>
      <c r="N1736" s="20"/>
      <c r="O1736" s="20"/>
    </row>
    <row r="1737" spans="10:15" x14ac:dyDescent="0.2">
      <c r="J1737" s="20"/>
      <c r="K1737" s="20"/>
      <c r="L1737" s="20"/>
      <c r="M1737" s="20"/>
      <c r="N1737" s="20"/>
      <c r="O1737" s="20"/>
    </row>
    <row r="1738" spans="10:15" x14ac:dyDescent="0.2">
      <c r="J1738" s="20"/>
      <c r="K1738" s="20"/>
      <c r="L1738" s="20"/>
      <c r="M1738" s="20"/>
      <c r="N1738" s="20"/>
      <c r="O1738" s="20"/>
    </row>
    <row r="1739" spans="10:15" x14ac:dyDescent="0.2">
      <c r="J1739" s="20"/>
      <c r="K1739" s="20"/>
      <c r="L1739" s="20"/>
      <c r="M1739" s="20"/>
      <c r="N1739" s="20"/>
      <c r="O1739" s="20"/>
    </row>
    <row r="1740" spans="10:15" x14ac:dyDescent="0.2">
      <c r="J1740" s="20"/>
      <c r="K1740" s="20"/>
      <c r="L1740" s="20"/>
      <c r="M1740" s="20"/>
      <c r="N1740" s="20"/>
      <c r="O1740" s="20"/>
    </row>
    <row r="1741" spans="10:15" x14ac:dyDescent="0.2">
      <c r="J1741" s="20"/>
      <c r="K1741" s="20"/>
      <c r="L1741" s="20"/>
      <c r="M1741" s="20"/>
      <c r="N1741" s="20"/>
      <c r="O1741" s="20"/>
    </row>
    <row r="1742" spans="10:15" x14ac:dyDescent="0.2">
      <c r="J1742" s="20"/>
      <c r="K1742" s="20"/>
      <c r="L1742" s="20"/>
      <c r="M1742" s="20"/>
      <c r="N1742" s="20"/>
      <c r="O1742" s="20"/>
    </row>
    <row r="1743" spans="10:15" x14ac:dyDescent="0.2">
      <c r="J1743" s="20"/>
      <c r="K1743" s="20"/>
      <c r="L1743" s="20"/>
      <c r="M1743" s="20"/>
      <c r="N1743" s="20"/>
      <c r="O1743" s="20"/>
    </row>
    <row r="1744" spans="10:15" x14ac:dyDescent="0.2">
      <c r="J1744" s="20"/>
      <c r="K1744" s="20"/>
      <c r="L1744" s="20"/>
      <c r="M1744" s="20"/>
      <c r="N1744" s="20"/>
      <c r="O1744" s="20"/>
    </row>
    <row r="1745" spans="10:15" x14ac:dyDescent="0.2">
      <c r="J1745" s="20"/>
      <c r="K1745" s="20"/>
      <c r="L1745" s="20"/>
      <c r="M1745" s="20"/>
      <c r="N1745" s="20"/>
      <c r="O1745" s="20"/>
    </row>
    <row r="1746" spans="10:15" x14ac:dyDescent="0.2">
      <c r="J1746" s="20"/>
      <c r="K1746" s="20"/>
      <c r="L1746" s="20"/>
      <c r="M1746" s="20"/>
      <c r="N1746" s="20"/>
      <c r="O1746" s="20"/>
    </row>
    <row r="1747" spans="10:15" x14ac:dyDescent="0.2">
      <c r="J1747" s="20"/>
      <c r="K1747" s="20"/>
      <c r="L1747" s="20"/>
      <c r="M1747" s="20"/>
      <c r="N1747" s="20"/>
      <c r="O1747" s="20"/>
    </row>
    <row r="1748" spans="10:15" x14ac:dyDescent="0.2">
      <c r="J1748" s="20"/>
      <c r="K1748" s="20"/>
      <c r="L1748" s="20"/>
      <c r="M1748" s="20"/>
      <c r="N1748" s="20"/>
      <c r="O1748" s="20"/>
    </row>
    <row r="1749" spans="10:15" x14ac:dyDescent="0.2">
      <c r="J1749" s="20"/>
      <c r="K1749" s="20"/>
      <c r="L1749" s="20"/>
      <c r="M1749" s="20"/>
      <c r="N1749" s="20"/>
      <c r="O1749" s="20"/>
    </row>
    <row r="1750" spans="10:15" x14ac:dyDescent="0.2">
      <c r="J1750" s="20"/>
      <c r="K1750" s="20"/>
      <c r="L1750" s="20"/>
      <c r="M1750" s="20"/>
      <c r="N1750" s="20"/>
      <c r="O1750" s="20"/>
    </row>
    <row r="1751" spans="10:15" x14ac:dyDescent="0.2">
      <c r="J1751" s="20"/>
      <c r="K1751" s="20"/>
      <c r="L1751" s="20"/>
      <c r="M1751" s="20"/>
      <c r="N1751" s="20"/>
      <c r="O1751" s="20"/>
    </row>
    <row r="1752" spans="10:15" x14ac:dyDescent="0.2">
      <c r="J1752" s="20"/>
      <c r="K1752" s="20"/>
      <c r="L1752" s="20"/>
      <c r="M1752" s="20"/>
      <c r="N1752" s="20"/>
      <c r="O1752" s="20"/>
    </row>
    <row r="1753" spans="10:15" x14ac:dyDescent="0.2">
      <c r="J1753" s="20"/>
      <c r="K1753" s="20"/>
      <c r="L1753" s="20"/>
      <c r="M1753" s="20"/>
      <c r="N1753" s="20"/>
      <c r="O1753" s="20"/>
    </row>
    <row r="1754" spans="10:15" x14ac:dyDescent="0.2">
      <c r="J1754" s="20"/>
      <c r="K1754" s="20"/>
      <c r="L1754" s="20"/>
      <c r="M1754" s="20"/>
      <c r="N1754" s="20"/>
      <c r="O1754" s="20"/>
    </row>
    <row r="1755" spans="10:15" x14ac:dyDescent="0.2">
      <c r="J1755" s="20"/>
      <c r="K1755" s="20"/>
      <c r="L1755" s="20"/>
      <c r="M1755" s="20"/>
      <c r="N1755" s="20"/>
      <c r="O1755" s="20"/>
    </row>
    <row r="1756" spans="10:15" x14ac:dyDescent="0.2">
      <c r="J1756" s="20"/>
      <c r="K1756" s="20"/>
      <c r="L1756" s="20"/>
      <c r="M1756" s="20"/>
      <c r="N1756" s="20"/>
      <c r="O1756" s="20"/>
    </row>
    <row r="1757" spans="10:15" x14ac:dyDescent="0.2">
      <c r="J1757" s="20"/>
      <c r="K1757" s="20"/>
      <c r="L1757" s="20"/>
      <c r="M1757" s="20"/>
      <c r="N1757" s="20"/>
      <c r="O1757" s="20"/>
    </row>
    <row r="1758" spans="10:15" x14ac:dyDescent="0.2">
      <c r="J1758" s="20"/>
      <c r="K1758" s="20"/>
      <c r="L1758" s="20"/>
      <c r="M1758" s="20"/>
      <c r="N1758" s="20"/>
      <c r="O1758" s="20"/>
    </row>
    <row r="1759" spans="10:15" x14ac:dyDescent="0.2">
      <c r="J1759" s="20"/>
      <c r="K1759" s="20"/>
      <c r="L1759" s="20"/>
      <c r="M1759" s="20"/>
      <c r="N1759" s="20"/>
      <c r="O1759" s="20"/>
    </row>
    <row r="1760" spans="10:15" x14ac:dyDescent="0.2">
      <c r="J1760" s="20"/>
      <c r="K1760" s="20"/>
      <c r="L1760" s="20"/>
      <c r="M1760" s="20"/>
      <c r="N1760" s="20"/>
      <c r="O1760" s="20"/>
    </row>
    <row r="1761" spans="10:15" x14ac:dyDescent="0.2">
      <c r="J1761" s="20"/>
      <c r="K1761" s="20"/>
      <c r="L1761" s="20"/>
      <c r="M1761" s="20"/>
      <c r="N1761" s="20"/>
      <c r="O1761" s="20"/>
    </row>
    <row r="1762" spans="10:15" x14ac:dyDescent="0.2">
      <c r="J1762" s="20"/>
      <c r="K1762" s="20"/>
      <c r="L1762" s="20"/>
      <c r="M1762" s="20"/>
      <c r="N1762" s="20"/>
      <c r="O1762" s="20"/>
    </row>
    <row r="1763" spans="10:15" x14ac:dyDescent="0.2">
      <c r="J1763" s="20"/>
      <c r="K1763" s="20"/>
      <c r="L1763" s="20"/>
      <c r="M1763" s="20"/>
      <c r="N1763" s="20"/>
      <c r="O1763" s="20"/>
    </row>
    <row r="1764" spans="10:15" x14ac:dyDescent="0.2">
      <c r="J1764" s="20"/>
      <c r="K1764" s="20"/>
      <c r="L1764" s="20"/>
      <c r="M1764" s="20"/>
      <c r="N1764" s="20"/>
      <c r="O1764" s="20"/>
    </row>
    <row r="1765" spans="10:15" x14ac:dyDescent="0.2">
      <c r="J1765" s="20"/>
      <c r="K1765" s="20"/>
      <c r="L1765" s="20"/>
      <c r="M1765" s="20"/>
      <c r="N1765" s="20"/>
      <c r="O1765" s="20"/>
    </row>
    <row r="1766" spans="10:15" x14ac:dyDescent="0.2">
      <c r="J1766" s="20"/>
      <c r="K1766" s="20"/>
      <c r="L1766" s="20"/>
      <c r="M1766" s="20"/>
      <c r="N1766" s="20"/>
      <c r="O1766" s="20"/>
    </row>
    <row r="1767" spans="10:15" x14ac:dyDescent="0.2">
      <c r="J1767" s="20"/>
      <c r="K1767" s="20"/>
      <c r="L1767" s="20"/>
      <c r="M1767" s="20"/>
      <c r="N1767" s="20"/>
      <c r="O1767" s="20"/>
    </row>
    <row r="1768" spans="10:15" x14ac:dyDescent="0.2">
      <c r="J1768" s="20"/>
      <c r="K1768" s="20"/>
      <c r="L1768" s="20"/>
      <c r="M1768" s="20"/>
      <c r="N1768" s="20"/>
      <c r="O1768" s="20"/>
    </row>
    <row r="1769" spans="10:15" x14ac:dyDescent="0.2">
      <c r="J1769" s="20"/>
      <c r="K1769" s="20"/>
      <c r="L1769" s="20"/>
      <c r="M1769" s="20"/>
      <c r="N1769" s="20"/>
      <c r="O1769" s="20"/>
    </row>
    <row r="1770" spans="10:15" x14ac:dyDescent="0.2">
      <c r="J1770" s="20"/>
      <c r="K1770" s="20"/>
      <c r="L1770" s="20"/>
      <c r="M1770" s="20"/>
      <c r="N1770" s="20"/>
      <c r="O1770" s="20"/>
    </row>
    <row r="1771" spans="10:15" x14ac:dyDescent="0.2">
      <c r="J1771" s="20"/>
      <c r="K1771" s="20"/>
      <c r="L1771" s="20"/>
      <c r="M1771" s="20"/>
      <c r="N1771" s="20"/>
      <c r="O1771" s="20"/>
    </row>
    <row r="1772" spans="10:15" x14ac:dyDescent="0.2">
      <c r="J1772" s="20"/>
      <c r="K1772" s="20"/>
      <c r="L1772" s="20"/>
      <c r="M1772" s="20"/>
      <c r="N1772" s="20"/>
      <c r="O1772" s="20"/>
    </row>
    <row r="1773" spans="10:15" x14ac:dyDescent="0.2">
      <c r="J1773" s="20"/>
      <c r="K1773" s="20"/>
      <c r="L1773" s="20"/>
      <c r="M1773" s="20"/>
      <c r="N1773" s="20"/>
      <c r="O1773" s="20"/>
    </row>
    <row r="1774" spans="10:15" x14ac:dyDescent="0.2">
      <c r="J1774" s="20"/>
      <c r="K1774" s="20"/>
      <c r="L1774" s="20"/>
      <c r="M1774" s="20"/>
      <c r="N1774" s="20"/>
      <c r="O1774" s="20"/>
    </row>
    <row r="1775" spans="10:15" x14ac:dyDescent="0.2">
      <c r="J1775" s="20"/>
      <c r="K1775" s="20"/>
      <c r="L1775" s="20"/>
      <c r="M1775" s="20"/>
      <c r="N1775" s="20"/>
      <c r="O1775" s="20"/>
    </row>
    <row r="1776" spans="10:15" x14ac:dyDescent="0.2">
      <c r="J1776" s="20"/>
      <c r="K1776" s="20"/>
      <c r="L1776" s="20"/>
      <c r="M1776" s="20"/>
      <c r="N1776" s="20"/>
      <c r="O1776" s="20"/>
    </row>
    <row r="1777" spans="10:15" x14ac:dyDescent="0.2">
      <c r="J1777" s="20"/>
      <c r="K1777" s="20"/>
      <c r="L1777" s="20"/>
      <c r="M1777" s="20"/>
      <c r="N1777" s="20"/>
      <c r="O1777" s="20"/>
    </row>
    <row r="1778" spans="10:15" x14ac:dyDescent="0.2">
      <c r="J1778" s="20"/>
      <c r="K1778" s="20"/>
      <c r="L1778" s="20"/>
      <c r="M1778" s="20"/>
      <c r="N1778" s="20"/>
      <c r="O1778" s="20"/>
    </row>
    <row r="1779" spans="10:15" x14ac:dyDescent="0.2">
      <c r="J1779" s="20"/>
      <c r="K1779" s="20"/>
      <c r="L1779" s="20"/>
      <c r="M1779" s="20"/>
      <c r="N1779" s="20"/>
      <c r="O1779" s="20"/>
    </row>
    <row r="1780" spans="10:15" x14ac:dyDescent="0.2">
      <c r="J1780" s="20"/>
      <c r="K1780" s="20"/>
      <c r="L1780" s="20"/>
      <c r="M1780" s="20"/>
      <c r="N1780" s="20"/>
      <c r="O1780" s="20"/>
    </row>
    <row r="1781" spans="10:15" x14ac:dyDescent="0.2">
      <c r="J1781" s="20"/>
      <c r="K1781" s="20"/>
      <c r="L1781" s="20"/>
      <c r="M1781" s="20"/>
      <c r="N1781" s="20"/>
      <c r="O1781" s="20"/>
    </row>
    <row r="1782" spans="10:15" x14ac:dyDescent="0.2">
      <c r="J1782" s="20"/>
      <c r="K1782" s="20"/>
      <c r="L1782" s="20"/>
      <c r="M1782" s="20"/>
      <c r="N1782" s="20"/>
      <c r="O1782" s="20"/>
    </row>
    <row r="1783" spans="10:15" x14ac:dyDescent="0.2">
      <c r="J1783" s="20"/>
      <c r="K1783" s="20"/>
      <c r="L1783" s="20"/>
      <c r="M1783" s="20"/>
      <c r="N1783" s="20"/>
      <c r="O1783" s="20"/>
    </row>
    <row r="1784" spans="10:15" x14ac:dyDescent="0.2">
      <c r="J1784" s="20"/>
      <c r="K1784" s="20"/>
      <c r="L1784" s="20"/>
      <c r="M1784" s="20"/>
      <c r="N1784" s="20"/>
      <c r="O1784" s="20"/>
    </row>
    <row r="1785" spans="10:15" x14ac:dyDescent="0.2">
      <c r="J1785" s="20"/>
      <c r="K1785" s="20"/>
      <c r="L1785" s="20"/>
      <c r="M1785" s="20"/>
      <c r="N1785" s="20"/>
      <c r="O1785" s="20"/>
    </row>
    <row r="1786" spans="10:15" x14ac:dyDescent="0.2">
      <c r="J1786" s="20"/>
      <c r="K1786" s="20"/>
      <c r="L1786" s="20"/>
      <c r="M1786" s="20"/>
      <c r="N1786" s="20"/>
      <c r="O1786" s="20"/>
    </row>
    <row r="1787" spans="10:15" x14ac:dyDescent="0.2">
      <c r="J1787" s="20"/>
      <c r="K1787" s="20"/>
      <c r="L1787" s="20"/>
      <c r="M1787" s="20"/>
      <c r="N1787" s="20"/>
      <c r="O1787" s="20"/>
    </row>
    <row r="1788" spans="10:15" x14ac:dyDescent="0.2">
      <c r="J1788" s="20"/>
      <c r="K1788" s="20"/>
      <c r="L1788" s="20"/>
      <c r="M1788" s="20"/>
      <c r="N1788" s="20"/>
      <c r="O1788" s="20"/>
    </row>
    <row r="1789" spans="10:15" x14ac:dyDescent="0.2">
      <c r="J1789" s="20"/>
      <c r="K1789" s="20"/>
      <c r="L1789" s="20"/>
      <c r="M1789" s="20"/>
      <c r="N1789" s="20"/>
      <c r="O1789" s="20"/>
    </row>
    <row r="1790" spans="10:15" x14ac:dyDescent="0.2">
      <c r="J1790" s="20"/>
      <c r="K1790" s="20"/>
      <c r="L1790" s="20"/>
      <c r="M1790" s="20"/>
      <c r="N1790" s="20"/>
      <c r="O1790" s="20"/>
    </row>
    <row r="1791" spans="10:15" x14ac:dyDescent="0.2">
      <c r="J1791" s="20"/>
      <c r="K1791" s="20"/>
      <c r="L1791" s="20"/>
      <c r="M1791" s="20"/>
      <c r="N1791" s="20"/>
      <c r="O1791" s="20"/>
    </row>
    <row r="1792" spans="10:15" x14ac:dyDescent="0.2">
      <c r="J1792" s="20"/>
      <c r="K1792" s="20"/>
      <c r="L1792" s="20"/>
      <c r="M1792" s="20"/>
      <c r="N1792" s="20"/>
      <c r="O1792" s="20"/>
    </row>
    <row r="1793" spans="10:15" x14ac:dyDescent="0.2">
      <c r="J1793" s="20"/>
      <c r="K1793" s="20"/>
      <c r="L1793" s="20"/>
      <c r="M1793" s="20"/>
      <c r="N1793" s="20"/>
      <c r="O1793" s="20"/>
    </row>
    <row r="1794" spans="10:15" x14ac:dyDescent="0.2">
      <c r="J1794" s="20"/>
      <c r="K1794" s="20"/>
      <c r="L1794" s="20"/>
      <c r="M1794" s="20"/>
      <c r="N1794" s="20"/>
      <c r="O1794" s="20"/>
    </row>
    <row r="1795" spans="10:15" x14ac:dyDescent="0.2">
      <c r="J1795" s="20"/>
      <c r="K1795" s="20"/>
      <c r="L1795" s="20"/>
      <c r="M1795" s="20"/>
      <c r="N1795" s="20"/>
      <c r="O1795" s="20"/>
    </row>
    <row r="1796" spans="10:15" x14ac:dyDescent="0.2">
      <c r="J1796" s="20"/>
      <c r="K1796" s="20"/>
      <c r="L1796" s="20"/>
      <c r="M1796" s="20"/>
      <c r="N1796" s="20"/>
      <c r="O1796" s="20"/>
    </row>
    <row r="1797" spans="10:15" x14ac:dyDescent="0.2">
      <c r="J1797" s="20"/>
      <c r="K1797" s="20"/>
      <c r="L1797" s="20"/>
      <c r="M1797" s="20"/>
      <c r="N1797" s="20"/>
      <c r="O1797" s="20"/>
    </row>
    <row r="1798" spans="10:15" x14ac:dyDescent="0.2">
      <c r="J1798" s="20"/>
      <c r="K1798" s="20"/>
      <c r="L1798" s="20"/>
      <c r="M1798" s="20"/>
      <c r="N1798" s="20"/>
      <c r="O1798" s="20"/>
    </row>
    <row r="1799" spans="10:15" x14ac:dyDescent="0.2">
      <c r="J1799" s="20"/>
      <c r="K1799" s="20"/>
      <c r="L1799" s="20"/>
      <c r="M1799" s="20"/>
      <c r="N1799" s="20"/>
      <c r="O1799" s="20"/>
    </row>
    <row r="1800" spans="10:15" x14ac:dyDescent="0.2">
      <c r="J1800" s="20"/>
      <c r="K1800" s="20"/>
      <c r="L1800" s="20"/>
      <c r="M1800" s="20"/>
      <c r="N1800" s="20"/>
      <c r="O1800" s="20"/>
    </row>
    <row r="1801" spans="10:15" x14ac:dyDescent="0.2">
      <c r="J1801" s="20"/>
      <c r="K1801" s="20"/>
      <c r="L1801" s="20"/>
      <c r="M1801" s="20"/>
      <c r="N1801" s="20"/>
      <c r="O1801" s="20"/>
    </row>
    <row r="1802" spans="10:15" x14ac:dyDescent="0.2">
      <c r="J1802" s="20"/>
      <c r="K1802" s="20"/>
      <c r="L1802" s="20"/>
      <c r="M1802" s="20"/>
      <c r="N1802" s="20"/>
      <c r="O1802" s="20"/>
    </row>
    <row r="1803" spans="10:15" x14ac:dyDescent="0.2">
      <c r="J1803" s="20"/>
      <c r="K1803" s="20"/>
      <c r="L1803" s="20"/>
      <c r="M1803" s="20"/>
      <c r="N1803" s="20"/>
      <c r="O1803" s="20"/>
    </row>
    <row r="1804" spans="10:15" x14ac:dyDescent="0.2">
      <c r="J1804" s="20"/>
      <c r="K1804" s="20"/>
      <c r="L1804" s="20"/>
      <c r="M1804" s="20"/>
      <c r="N1804" s="20"/>
      <c r="O1804" s="20"/>
    </row>
    <row r="1805" spans="10:15" x14ac:dyDescent="0.2">
      <c r="J1805" s="20"/>
      <c r="K1805" s="20"/>
      <c r="L1805" s="20"/>
      <c r="M1805" s="20"/>
      <c r="N1805" s="20"/>
      <c r="O1805" s="20"/>
    </row>
    <row r="1806" spans="10:15" x14ac:dyDescent="0.2">
      <c r="J1806" s="20"/>
      <c r="K1806" s="20"/>
      <c r="L1806" s="20"/>
      <c r="M1806" s="20"/>
      <c r="N1806" s="20"/>
      <c r="O1806" s="20"/>
    </row>
    <row r="1807" spans="10:15" x14ac:dyDescent="0.2">
      <c r="J1807" s="20"/>
      <c r="K1807" s="20"/>
      <c r="L1807" s="20"/>
      <c r="M1807" s="20"/>
      <c r="N1807" s="20"/>
      <c r="O1807" s="20"/>
    </row>
    <row r="1808" spans="10:15" x14ac:dyDescent="0.2">
      <c r="J1808" s="20"/>
      <c r="K1808" s="20"/>
      <c r="L1808" s="20"/>
      <c r="M1808" s="20"/>
      <c r="N1808" s="20"/>
      <c r="O1808" s="20"/>
    </row>
    <row r="1809" spans="10:15" x14ac:dyDescent="0.2">
      <c r="J1809" s="20"/>
      <c r="K1809" s="20"/>
      <c r="L1809" s="20"/>
      <c r="M1809" s="20"/>
      <c r="N1809" s="20"/>
      <c r="O1809" s="20"/>
    </row>
    <row r="1810" spans="10:15" x14ac:dyDescent="0.2">
      <c r="J1810" s="20"/>
      <c r="K1810" s="20"/>
      <c r="L1810" s="20"/>
      <c r="M1810" s="20"/>
      <c r="N1810" s="20"/>
      <c r="O1810" s="20"/>
    </row>
    <row r="1811" spans="10:15" x14ac:dyDescent="0.2">
      <c r="J1811" s="20"/>
      <c r="K1811" s="20"/>
      <c r="L1811" s="20"/>
      <c r="M1811" s="20"/>
      <c r="N1811" s="20"/>
      <c r="O1811" s="20"/>
    </row>
    <row r="1812" spans="10:15" x14ac:dyDescent="0.2">
      <c r="J1812" s="20"/>
      <c r="K1812" s="20"/>
      <c r="L1812" s="20"/>
      <c r="M1812" s="20"/>
      <c r="N1812" s="20"/>
      <c r="O1812" s="20"/>
    </row>
    <row r="1813" spans="10:15" x14ac:dyDescent="0.2">
      <c r="J1813" s="20"/>
      <c r="K1813" s="20"/>
      <c r="L1813" s="20"/>
      <c r="M1813" s="20"/>
      <c r="N1813" s="20"/>
      <c r="O1813" s="20"/>
    </row>
    <row r="1814" spans="10:15" x14ac:dyDescent="0.2">
      <c r="J1814" s="20"/>
      <c r="K1814" s="20"/>
      <c r="L1814" s="20"/>
      <c r="M1814" s="20"/>
      <c r="N1814" s="20"/>
      <c r="O1814" s="20"/>
    </row>
    <row r="1815" spans="10:15" x14ac:dyDescent="0.2">
      <c r="J1815" s="20"/>
      <c r="K1815" s="20"/>
      <c r="L1815" s="20"/>
      <c r="M1815" s="20"/>
      <c r="N1815" s="20"/>
      <c r="O1815" s="20"/>
    </row>
    <row r="1816" spans="10:15" x14ac:dyDescent="0.2">
      <c r="J1816" s="20"/>
      <c r="K1816" s="20"/>
      <c r="L1816" s="20"/>
      <c r="M1816" s="20"/>
      <c r="N1816" s="20"/>
      <c r="O1816" s="20"/>
    </row>
    <row r="1817" spans="10:15" x14ac:dyDescent="0.2">
      <c r="J1817" s="20"/>
      <c r="K1817" s="20"/>
      <c r="L1817" s="20"/>
      <c r="M1817" s="20"/>
      <c r="N1817" s="20"/>
      <c r="O1817" s="20"/>
    </row>
    <row r="1818" spans="10:15" x14ac:dyDescent="0.2">
      <c r="J1818" s="20"/>
      <c r="K1818" s="20"/>
      <c r="L1818" s="20"/>
      <c r="M1818" s="20"/>
      <c r="N1818" s="20"/>
      <c r="O1818" s="20"/>
    </row>
    <row r="1819" spans="10:15" x14ac:dyDescent="0.2">
      <c r="J1819" s="20"/>
      <c r="K1819" s="20"/>
      <c r="L1819" s="20"/>
      <c r="M1819" s="20"/>
      <c r="N1819" s="20"/>
      <c r="O1819" s="20"/>
    </row>
    <row r="1820" spans="10:15" x14ac:dyDescent="0.2">
      <c r="J1820" s="20"/>
      <c r="K1820" s="20"/>
      <c r="L1820" s="20"/>
      <c r="M1820" s="20"/>
      <c r="N1820" s="20"/>
      <c r="O1820" s="20"/>
    </row>
    <row r="1821" spans="10:15" x14ac:dyDescent="0.2">
      <c r="J1821" s="20"/>
      <c r="K1821" s="20"/>
      <c r="L1821" s="20"/>
      <c r="M1821" s="20"/>
      <c r="N1821" s="20"/>
      <c r="O1821" s="20"/>
    </row>
    <row r="1822" spans="10:15" x14ac:dyDescent="0.2">
      <c r="J1822" s="20"/>
      <c r="K1822" s="20"/>
      <c r="L1822" s="20"/>
      <c r="M1822" s="20"/>
      <c r="N1822" s="20"/>
      <c r="O1822" s="20"/>
    </row>
    <row r="1823" spans="10:15" x14ac:dyDescent="0.2">
      <c r="J1823" s="20"/>
      <c r="K1823" s="20"/>
      <c r="L1823" s="20"/>
      <c r="M1823" s="20"/>
      <c r="N1823" s="20"/>
      <c r="O1823" s="20"/>
    </row>
    <row r="1824" spans="10:15" x14ac:dyDescent="0.2">
      <c r="J1824" s="20"/>
      <c r="K1824" s="20"/>
      <c r="L1824" s="20"/>
      <c r="M1824" s="20"/>
      <c r="N1824" s="20"/>
      <c r="O1824" s="20"/>
    </row>
    <row r="1825" spans="10:15" x14ac:dyDescent="0.2">
      <c r="J1825" s="20"/>
      <c r="K1825" s="20"/>
      <c r="L1825" s="20"/>
      <c r="M1825" s="20"/>
      <c r="N1825" s="20"/>
      <c r="O1825" s="20"/>
    </row>
    <row r="1826" spans="10:15" x14ac:dyDescent="0.2">
      <c r="J1826" s="20"/>
      <c r="K1826" s="20"/>
      <c r="L1826" s="20"/>
      <c r="M1826" s="20"/>
      <c r="N1826" s="20"/>
      <c r="O1826" s="20"/>
    </row>
    <row r="1827" spans="10:15" x14ac:dyDescent="0.2">
      <c r="J1827" s="20"/>
      <c r="K1827" s="20"/>
      <c r="L1827" s="20"/>
      <c r="M1827" s="20"/>
      <c r="N1827" s="20"/>
      <c r="O1827" s="20"/>
    </row>
    <row r="1828" spans="10:15" x14ac:dyDescent="0.2">
      <c r="J1828" s="20"/>
      <c r="K1828" s="20"/>
      <c r="L1828" s="20"/>
      <c r="M1828" s="20"/>
      <c r="N1828" s="20"/>
      <c r="O1828" s="20"/>
    </row>
    <row r="1829" spans="10:15" x14ac:dyDescent="0.2">
      <c r="J1829" s="20"/>
      <c r="K1829" s="20"/>
      <c r="L1829" s="20"/>
      <c r="M1829" s="20"/>
      <c r="N1829" s="20"/>
      <c r="O1829" s="20"/>
    </row>
    <row r="1830" spans="10:15" x14ac:dyDescent="0.2">
      <c r="J1830" s="20"/>
      <c r="K1830" s="20"/>
      <c r="L1830" s="20"/>
      <c r="M1830" s="20"/>
      <c r="N1830" s="20"/>
      <c r="O1830" s="20"/>
    </row>
    <row r="1831" spans="10:15" x14ac:dyDescent="0.2">
      <c r="J1831" s="20"/>
      <c r="K1831" s="20"/>
      <c r="L1831" s="20"/>
      <c r="M1831" s="20"/>
      <c r="N1831" s="20"/>
      <c r="O1831" s="20"/>
    </row>
    <row r="1832" spans="10:15" x14ac:dyDescent="0.2">
      <c r="J1832" s="20"/>
      <c r="K1832" s="20"/>
      <c r="L1832" s="20"/>
      <c r="M1832" s="20"/>
      <c r="N1832" s="20"/>
      <c r="O1832" s="20"/>
    </row>
    <row r="1833" spans="10:15" x14ac:dyDescent="0.2">
      <c r="J1833" s="20"/>
      <c r="K1833" s="20"/>
      <c r="L1833" s="20"/>
      <c r="M1833" s="20"/>
      <c r="N1833" s="20"/>
      <c r="O1833" s="20"/>
    </row>
    <row r="1834" spans="10:15" x14ac:dyDescent="0.2">
      <c r="J1834" s="20"/>
      <c r="K1834" s="20"/>
      <c r="L1834" s="20"/>
      <c r="M1834" s="20"/>
      <c r="N1834" s="20"/>
      <c r="O1834" s="20"/>
    </row>
    <row r="1835" spans="10:15" x14ac:dyDescent="0.2">
      <c r="J1835" s="20"/>
      <c r="K1835" s="20"/>
      <c r="L1835" s="20"/>
      <c r="M1835" s="20"/>
      <c r="N1835" s="20"/>
      <c r="O1835" s="20"/>
    </row>
    <row r="1836" spans="10:15" x14ac:dyDescent="0.2">
      <c r="J1836" s="20"/>
      <c r="K1836" s="20"/>
      <c r="L1836" s="20"/>
      <c r="M1836" s="20"/>
      <c r="N1836" s="20"/>
      <c r="O1836" s="20"/>
    </row>
    <row r="1837" spans="10:15" x14ac:dyDescent="0.2">
      <c r="J1837" s="20"/>
      <c r="K1837" s="20"/>
      <c r="L1837" s="20"/>
      <c r="M1837" s="20"/>
      <c r="N1837" s="20"/>
      <c r="O1837" s="20"/>
    </row>
    <row r="1838" spans="10:15" x14ac:dyDescent="0.2">
      <c r="J1838" s="20"/>
      <c r="K1838" s="20"/>
      <c r="L1838" s="20"/>
      <c r="M1838" s="20"/>
      <c r="N1838" s="20"/>
      <c r="O1838" s="20"/>
    </row>
    <row r="1839" spans="10:15" x14ac:dyDescent="0.2">
      <c r="J1839" s="20"/>
      <c r="K1839" s="20"/>
      <c r="L1839" s="20"/>
      <c r="M1839" s="20"/>
      <c r="N1839" s="20"/>
      <c r="O1839" s="20"/>
    </row>
    <row r="1840" spans="10:15" x14ac:dyDescent="0.2">
      <c r="J1840" s="20"/>
      <c r="K1840" s="20"/>
      <c r="L1840" s="20"/>
      <c r="M1840" s="20"/>
      <c r="N1840" s="20"/>
      <c r="O1840" s="20"/>
    </row>
    <row r="1841" spans="10:15" x14ac:dyDescent="0.2">
      <c r="J1841" s="20"/>
      <c r="K1841" s="20"/>
      <c r="L1841" s="20"/>
      <c r="M1841" s="20"/>
      <c r="N1841" s="20"/>
      <c r="O1841" s="20"/>
    </row>
    <row r="1842" spans="10:15" x14ac:dyDescent="0.2">
      <c r="J1842" s="20"/>
      <c r="K1842" s="20"/>
      <c r="L1842" s="20"/>
      <c r="M1842" s="20"/>
      <c r="N1842" s="20"/>
      <c r="O1842" s="20"/>
    </row>
    <row r="1843" spans="10:15" x14ac:dyDescent="0.2">
      <c r="J1843" s="20"/>
      <c r="K1843" s="20"/>
      <c r="L1843" s="20"/>
      <c r="M1843" s="20"/>
      <c r="N1843" s="20"/>
      <c r="O1843" s="20"/>
    </row>
    <row r="1844" spans="10:15" x14ac:dyDescent="0.2">
      <c r="J1844" s="20"/>
      <c r="K1844" s="20"/>
      <c r="L1844" s="20"/>
      <c r="M1844" s="20"/>
      <c r="N1844" s="20"/>
      <c r="O1844" s="20"/>
    </row>
    <row r="1845" spans="10:15" x14ac:dyDescent="0.2">
      <c r="J1845" s="20"/>
      <c r="K1845" s="20"/>
      <c r="L1845" s="20"/>
      <c r="M1845" s="20"/>
      <c r="N1845" s="20"/>
      <c r="O1845" s="20"/>
    </row>
    <row r="1846" spans="10:15" x14ac:dyDescent="0.2">
      <c r="J1846" s="20"/>
      <c r="K1846" s="20"/>
      <c r="L1846" s="20"/>
      <c r="M1846" s="20"/>
      <c r="N1846" s="20"/>
      <c r="O1846" s="20"/>
    </row>
    <row r="1847" spans="10:15" x14ac:dyDescent="0.2">
      <c r="J1847" s="20"/>
      <c r="K1847" s="20"/>
      <c r="L1847" s="20"/>
      <c r="M1847" s="20"/>
      <c r="N1847" s="20"/>
      <c r="O1847" s="20"/>
    </row>
    <row r="1848" spans="10:15" x14ac:dyDescent="0.2">
      <c r="J1848" s="20"/>
      <c r="K1848" s="20"/>
      <c r="L1848" s="20"/>
      <c r="M1848" s="20"/>
      <c r="N1848" s="20"/>
      <c r="O1848" s="20"/>
    </row>
    <row r="1849" spans="10:15" x14ac:dyDescent="0.2">
      <c r="J1849" s="20"/>
      <c r="K1849" s="20"/>
      <c r="L1849" s="20"/>
      <c r="M1849" s="20"/>
      <c r="N1849" s="20"/>
      <c r="O1849" s="20"/>
    </row>
    <row r="1850" spans="10:15" x14ac:dyDescent="0.2">
      <c r="J1850" s="20"/>
      <c r="K1850" s="20"/>
      <c r="L1850" s="20"/>
      <c r="M1850" s="20"/>
      <c r="N1850" s="20"/>
      <c r="O1850" s="20"/>
    </row>
    <row r="1851" spans="10:15" x14ac:dyDescent="0.2">
      <c r="J1851" s="20"/>
      <c r="K1851" s="20"/>
      <c r="L1851" s="20"/>
      <c r="M1851" s="20"/>
      <c r="N1851" s="20"/>
      <c r="O1851" s="20"/>
    </row>
    <row r="1852" spans="10:15" x14ac:dyDescent="0.2">
      <c r="J1852" s="20"/>
      <c r="K1852" s="20"/>
      <c r="L1852" s="20"/>
      <c r="M1852" s="20"/>
      <c r="N1852" s="20"/>
      <c r="O1852" s="20"/>
    </row>
    <row r="1853" spans="10:15" x14ac:dyDescent="0.2">
      <c r="J1853" s="20"/>
      <c r="K1853" s="20"/>
      <c r="L1853" s="20"/>
      <c r="M1853" s="20"/>
      <c r="N1853" s="20"/>
      <c r="O1853" s="20"/>
    </row>
    <row r="1854" spans="10:15" x14ac:dyDescent="0.2">
      <c r="J1854" s="20"/>
      <c r="K1854" s="20"/>
      <c r="L1854" s="20"/>
      <c r="M1854" s="20"/>
      <c r="N1854" s="20"/>
      <c r="O1854" s="20"/>
    </row>
    <row r="1855" spans="10:15" x14ac:dyDescent="0.2">
      <c r="J1855" s="20"/>
      <c r="K1855" s="20"/>
      <c r="L1855" s="20"/>
      <c r="M1855" s="20"/>
      <c r="N1855" s="20"/>
      <c r="O1855" s="20"/>
    </row>
    <row r="1856" spans="10:15" x14ac:dyDescent="0.2">
      <c r="J1856" s="20"/>
      <c r="K1856" s="20"/>
      <c r="L1856" s="20"/>
      <c r="M1856" s="20"/>
      <c r="N1856" s="20"/>
      <c r="O1856" s="20"/>
    </row>
    <row r="1857" spans="10:15" x14ac:dyDescent="0.2">
      <c r="J1857" s="20"/>
      <c r="K1857" s="20"/>
      <c r="L1857" s="20"/>
      <c r="M1857" s="20"/>
      <c r="N1857" s="20"/>
      <c r="O1857" s="20"/>
    </row>
    <row r="1858" spans="10:15" x14ac:dyDescent="0.2">
      <c r="J1858" s="20"/>
      <c r="K1858" s="20"/>
      <c r="L1858" s="20"/>
      <c r="M1858" s="20"/>
      <c r="N1858" s="20"/>
      <c r="O1858" s="20"/>
    </row>
    <row r="1859" spans="10:15" x14ac:dyDescent="0.2">
      <c r="J1859" s="20"/>
      <c r="K1859" s="20"/>
      <c r="L1859" s="20"/>
      <c r="M1859" s="20"/>
      <c r="N1859" s="20"/>
      <c r="O1859" s="20"/>
    </row>
    <row r="1860" spans="10:15" x14ac:dyDescent="0.2">
      <c r="J1860" s="20"/>
      <c r="K1860" s="20"/>
      <c r="L1860" s="20"/>
      <c r="M1860" s="20"/>
      <c r="N1860" s="20"/>
      <c r="O1860" s="20"/>
    </row>
    <row r="1861" spans="10:15" x14ac:dyDescent="0.2">
      <c r="J1861" s="20"/>
      <c r="K1861" s="20"/>
      <c r="L1861" s="20"/>
      <c r="M1861" s="20"/>
      <c r="N1861" s="20"/>
      <c r="O1861" s="20"/>
    </row>
    <row r="1862" spans="10:15" x14ac:dyDescent="0.2">
      <c r="J1862" s="20"/>
      <c r="K1862" s="20"/>
      <c r="L1862" s="20"/>
      <c r="M1862" s="20"/>
      <c r="N1862" s="20"/>
      <c r="O1862" s="20"/>
    </row>
    <row r="1863" spans="10:15" x14ac:dyDescent="0.2">
      <c r="J1863" s="20"/>
      <c r="K1863" s="20"/>
      <c r="L1863" s="20"/>
      <c r="M1863" s="20"/>
      <c r="N1863" s="20"/>
      <c r="O1863" s="20"/>
    </row>
    <row r="1864" spans="10:15" x14ac:dyDescent="0.2">
      <c r="J1864" s="20"/>
      <c r="K1864" s="20"/>
      <c r="L1864" s="20"/>
      <c r="M1864" s="20"/>
      <c r="N1864" s="20"/>
      <c r="O1864" s="20"/>
    </row>
    <row r="1865" spans="10:15" x14ac:dyDescent="0.2">
      <c r="J1865" s="20"/>
      <c r="K1865" s="20"/>
      <c r="L1865" s="20"/>
      <c r="M1865" s="20"/>
      <c r="N1865" s="20"/>
      <c r="O1865" s="20"/>
    </row>
    <row r="1866" spans="10:15" x14ac:dyDescent="0.2">
      <c r="J1866" s="20"/>
      <c r="K1866" s="20"/>
      <c r="L1866" s="20"/>
      <c r="M1866" s="20"/>
      <c r="N1866" s="20"/>
      <c r="O1866" s="20"/>
    </row>
    <row r="1867" spans="10:15" x14ac:dyDescent="0.2">
      <c r="J1867" s="20"/>
      <c r="K1867" s="20"/>
      <c r="L1867" s="20"/>
      <c r="M1867" s="20"/>
      <c r="N1867" s="20"/>
      <c r="O1867" s="20"/>
    </row>
    <row r="1868" spans="10:15" x14ac:dyDescent="0.2">
      <c r="J1868" s="20"/>
      <c r="K1868" s="20"/>
      <c r="L1868" s="20"/>
      <c r="M1868" s="20"/>
      <c r="N1868" s="20"/>
      <c r="O1868" s="20"/>
    </row>
    <row r="1869" spans="10:15" x14ac:dyDescent="0.2">
      <c r="J1869" s="20"/>
      <c r="K1869" s="20"/>
      <c r="L1869" s="20"/>
      <c r="M1869" s="20"/>
      <c r="N1869" s="20"/>
      <c r="O1869" s="20"/>
    </row>
    <row r="1870" spans="10:15" x14ac:dyDescent="0.2">
      <c r="J1870" s="20"/>
      <c r="K1870" s="20"/>
      <c r="L1870" s="20"/>
      <c r="M1870" s="20"/>
      <c r="N1870" s="20"/>
      <c r="O1870" s="20"/>
    </row>
    <row r="1871" spans="10:15" x14ac:dyDescent="0.2">
      <c r="J1871" s="20"/>
      <c r="K1871" s="20"/>
      <c r="L1871" s="20"/>
      <c r="M1871" s="20"/>
      <c r="N1871" s="20"/>
      <c r="O1871" s="20"/>
    </row>
    <row r="1872" spans="10:15" x14ac:dyDescent="0.2">
      <c r="J1872" s="20"/>
      <c r="K1872" s="20"/>
      <c r="L1872" s="20"/>
      <c r="M1872" s="20"/>
      <c r="N1872" s="20"/>
      <c r="O1872" s="20"/>
    </row>
    <row r="1873" spans="10:15" x14ac:dyDescent="0.2">
      <c r="J1873" s="20"/>
      <c r="K1873" s="20"/>
      <c r="L1873" s="20"/>
      <c r="M1873" s="20"/>
      <c r="N1873" s="20"/>
      <c r="O1873" s="20"/>
    </row>
    <row r="1874" spans="10:15" x14ac:dyDescent="0.2">
      <c r="J1874" s="20"/>
      <c r="K1874" s="20"/>
      <c r="L1874" s="20"/>
      <c r="M1874" s="20"/>
      <c r="N1874" s="20"/>
      <c r="O1874" s="20"/>
    </row>
    <row r="1875" spans="10:15" x14ac:dyDescent="0.2">
      <c r="J1875" s="20"/>
      <c r="K1875" s="20"/>
      <c r="L1875" s="20"/>
      <c r="M1875" s="20"/>
      <c r="N1875" s="20"/>
      <c r="O1875" s="20"/>
    </row>
    <row r="1876" spans="10:15" x14ac:dyDescent="0.2">
      <c r="J1876" s="20"/>
      <c r="K1876" s="20"/>
      <c r="L1876" s="20"/>
      <c r="M1876" s="20"/>
      <c r="N1876" s="20"/>
      <c r="O1876" s="20"/>
    </row>
    <row r="1877" spans="10:15" x14ac:dyDescent="0.2">
      <c r="J1877" s="20"/>
      <c r="K1877" s="20"/>
      <c r="L1877" s="20"/>
      <c r="M1877" s="20"/>
      <c r="N1877" s="20"/>
      <c r="O1877" s="20"/>
    </row>
    <row r="1878" spans="10:15" x14ac:dyDescent="0.2">
      <c r="J1878" s="20"/>
      <c r="K1878" s="20"/>
      <c r="L1878" s="20"/>
      <c r="M1878" s="20"/>
      <c r="N1878" s="20"/>
      <c r="O1878" s="20"/>
    </row>
    <row r="1879" spans="10:15" x14ac:dyDescent="0.2">
      <c r="J1879" s="20"/>
      <c r="K1879" s="20"/>
      <c r="L1879" s="20"/>
      <c r="M1879" s="20"/>
      <c r="N1879" s="20"/>
      <c r="O1879" s="20"/>
    </row>
    <row r="1880" spans="10:15" x14ac:dyDescent="0.2">
      <c r="J1880" s="20"/>
      <c r="K1880" s="20"/>
      <c r="L1880" s="20"/>
      <c r="M1880" s="20"/>
      <c r="N1880" s="20"/>
      <c r="O1880" s="20"/>
    </row>
    <row r="1881" spans="10:15" x14ac:dyDescent="0.2">
      <c r="J1881" s="20"/>
      <c r="K1881" s="20"/>
      <c r="L1881" s="20"/>
      <c r="M1881" s="20"/>
      <c r="N1881" s="20"/>
      <c r="O1881" s="20"/>
    </row>
    <row r="1882" spans="10:15" x14ac:dyDescent="0.2">
      <c r="J1882" s="20"/>
      <c r="K1882" s="20"/>
      <c r="L1882" s="20"/>
      <c r="M1882" s="20"/>
      <c r="N1882" s="20"/>
      <c r="O1882" s="20"/>
    </row>
    <row r="1883" spans="10:15" x14ac:dyDescent="0.2">
      <c r="J1883" s="20"/>
      <c r="K1883" s="20"/>
      <c r="L1883" s="20"/>
      <c r="M1883" s="20"/>
      <c r="N1883" s="20"/>
      <c r="O1883" s="20"/>
    </row>
    <row r="1884" spans="10:15" x14ac:dyDescent="0.2">
      <c r="J1884" s="20"/>
      <c r="K1884" s="20"/>
      <c r="L1884" s="20"/>
      <c r="M1884" s="20"/>
      <c r="N1884" s="20"/>
      <c r="O1884" s="20"/>
    </row>
    <row r="1885" spans="10:15" x14ac:dyDescent="0.2">
      <c r="J1885" s="20"/>
      <c r="K1885" s="20"/>
      <c r="L1885" s="20"/>
      <c r="M1885" s="20"/>
      <c r="N1885" s="20"/>
      <c r="O1885" s="20"/>
    </row>
    <row r="1886" spans="10:15" x14ac:dyDescent="0.2">
      <c r="J1886" s="20"/>
      <c r="K1886" s="20"/>
      <c r="L1886" s="20"/>
      <c r="M1886" s="20"/>
      <c r="N1886" s="20"/>
      <c r="O1886" s="20"/>
    </row>
    <row r="1887" spans="10:15" x14ac:dyDescent="0.2">
      <c r="J1887" s="20"/>
      <c r="K1887" s="20"/>
      <c r="L1887" s="20"/>
      <c r="M1887" s="20"/>
      <c r="N1887" s="20"/>
      <c r="O1887" s="20"/>
    </row>
    <row r="1888" spans="10:15" x14ac:dyDescent="0.2">
      <c r="J1888" s="20"/>
      <c r="K1888" s="20"/>
      <c r="L1888" s="20"/>
      <c r="M1888" s="20"/>
      <c r="N1888" s="20"/>
      <c r="O1888" s="20"/>
    </row>
    <row r="1889" spans="10:15" x14ac:dyDescent="0.2">
      <c r="J1889" s="20"/>
      <c r="K1889" s="20"/>
      <c r="L1889" s="20"/>
      <c r="M1889" s="20"/>
      <c r="N1889" s="20"/>
      <c r="O1889" s="20"/>
    </row>
    <row r="1890" spans="10:15" x14ac:dyDescent="0.2">
      <c r="J1890" s="20"/>
      <c r="K1890" s="20"/>
      <c r="L1890" s="20"/>
      <c r="M1890" s="20"/>
      <c r="N1890" s="20"/>
      <c r="O1890" s="20"/>
    </row>
    <row r="1891" spans="10:15" x14ac:dyDescent="0.2">
      <c r="J1891" s="20"/>
      <c r="K1891" s="20"/>
      <c r="L1891" s="20"/>
      <c r="M1891" s="20"/>
      <c r="N1891" s="20"/>
      <c r="O1891" s="20"/>
    </row>
    <row r="1892" spans="10:15" x14ac:dyDescent="0.2">
      <c r="J1892" s="20"/>
      <c r="K1892" s="20"/>
      <c r="L1892" s="20"/>
      <c r="M1892" s="20"/>
      <c r="N1892" s="20"/>
      <c r="O1892" s="20"/>
    </row>
    <row r="1893" spans="10:15" x14ac:dyDescent="0.2">
      <c r="J1893" s="20"/>
      <c r="K1893" s="20"/>
      <c r="L1893" s="20"/>
      <c r="M1893" s="20"/>
      <c r="N1893" s="20"/>
      <c r="O1893" s="20"/>
    </row>
    <row r="1894" spans="10:15" x14ac:dyDescent="0.2">
      <c r="J1894" s="20"/>
      <c r="K1894" s="20"/>
      <c r="L1894" s="20"/>
      <c r="M1894" s="20"/>
      <c r="N1894" s="20"/>
      <c r="O1894" s="20"/>
    </row>
    <row r="1895" spans="10:15" x14ac:dyDescent="0.2">
      <c r="J1895" s="20"/>
      <c r="K1895" s="20"/>
      <c r="L1895" s="20"/>
      <c r="M1895" s="20"/>
      <c r="N1895" s="20"/>
      <c r="O1895" s="20"/>
    </row>
    <row r="1896" spans="10:15" x14ac:dyDescent="0.2">
      <c r="J1896" s="20"/>
      <c r="K1896" s="20"/>
      <c r="L1896" s="20"/>
      <c r="M1896" s="20"/>
      <c r="N1896" s="20"/>
      <c r="O1896" s="20"/>
    </row>
    <row r="1897" spans="10:15" x14ac:dyDescent="0.2">
      <c r="J1897" s="20"/>
      <c r="K1897" s="20"/>
      <c r="L1897" s="20"/>
      <c r="M1897" s="20"/>
      <c r="N1897" s="20"/>
      <c r="O1897" s="20"/>
    </row>
    <row r="1898" spans="10:15" x14ac:dyDescent="0.2">
      <c r="J1898" s="20"/>
      <c r="K1898" s="20"/>
      <c r="L1898" s="20"/>
      <c r="M1898" s="20"/>
      <c r="N1898" s="20"/>
      <c r="O1898" s="20"/>
    </row>
    <row r="1899" spans="10:15" x14ac:dyDescent="0.2">
      <c r="J1899" s="20"/>
      <c r="K1899" s="20"/>
      <c r="L1899" s="20"/>
      <c r="M1899" s="20"/>
      <c r="N1899" s="20"/>
      <c r="O1899" s="20"/>
    </row>
    <row r="1900" spans="10:15" x14ac:dyDescent="0.2">
      <c r="J1900" s="20"/>
      <c r="K1900" s="20"/>
      <c r="L1900" s="20"/>
      <c r="M1900" s="20"/>
      <c r="N1900" s="20"/>
      <c r="O1900" s="20"/>
    </row>
    <row r="1901" spans="10:15" x14ac:dyDescent="0.2">
      <c r="J1901" s="20"/>
      <c r="K1901" s="20"/>
      <c r="L1901" s="20"/>
      <c r="M1901" s="20"/>
      <c r="N1901" s="20"/>
      <c r="O1901" s="20"/>
    </row>
    <row r="1902" spans="10:15" x14ac:dyDescent="0.2">
      <c r="J1902" s="20"/>
      <c r="K1902" s="20"/>
      <c r="L1902" s="20"/>
      <c r="M1902" s="20"/>
      <c r="N1902" s="20"/>
      <c r="O1902" s="20"/>
    </row>
    <row r="1903" spans="10:15" x14ac:dyDescent="0.2">
      <c r="J1903" s="20"/>
      <c r="K1903" s="20"/>
      <c r="L1903" s="20"/>
      <c r="M1903" s="20"/>
      <c r="N1903" s="20"/>
      <c r="O1903" s="20"/>
    </row>
    <row r="1904" spans="10:15" x14ac:dyDescent="0.2">
      <c r="J1904" s="20"/>
      <c r="K1904" s="20"/>
      <c r="L1904" s="20"/>
      <c r="M1904" s="20"/>
      <c r="N1904" s="20"/>
      <c r="O1904" s="20"/>
    </row>
    <row r="1905" spans="10:15" x14ac:dyDescent="0.2">
      <c r="J1905" s="20"/>
      <c r="K1905" s="20"/>
      <c r="L1905" s="20"/>
      <c r="M1905" s="20"/>
      <c r="N1905" s="20"/>
      <c r="O1905" s="20"/>
    </row>
    <row r="1906" spans="10:15" x14ac:dyDescent="0.2">
      <c r="J1906" s="20"/>
      <c r="K1906" s="20"/>
      <c r="L1906" s="20"/>
      <c r="M1906" s="20"/>
      <c r="N1906" s="20"/>
      <c r="O1906" s="20"/>
    </row>
    <row r="1907" spans="10:15" x14ac:dyDescent="0.2">
      <c r="J1907" s="20"/>
      <c r="K1907" s="20"/>
      <c r="L1907" s="20"/>
      <c r="M1907" s="20"/>
      <c r="N1907" s="20"/>
      <c r="O1907" s="20"/>
    </row>
    <row r="1908" spans="10:15" x14ac:dyDescent="0.2">
      <c r="J1908" s="20"/>
      <c r="K1908" s="20"/>
      <c r="L1908" s="20"/>
      <c r="M1908" s="20"/>
      <c r="N1908" s="20"/>
      <c r="O1908" s="20"/>
    </row>
    <row r="1909" spans="10:15" x14ac:dyDescent="0.2">
      <c r="J1909" s="20"/>
      <c r="K1909" s="20"/>
      <c r="L1909" s="20"/>
      <c r="M1909" s="20"/>
      <c r="N1909" s="20"/>
      <c r="O1909" s="20"/>
    </row>
    <row r="1910" spans="10:15" x14ac:dyDescent="0.2">
      <c r="J1910" s="20"/>
      <c r="K1910" s="20"/>
      <c r="L1910" s="20"/>
      <c r="M1910" s="20"/>
      <c r="N1910" s="20"/>
      <c r="O1910" s="20"/>
    </row>
    <row r="1911" spans="10:15" x14ac:dyDescent="0.2">
      <c r="J1911" s="20"/>
      <c r="K1911" s="20"/>
      <c r="L1911" s="20"/>
      <c r="M1911" s="20"/>
      <c r="N1911" s="20"/>
      <c r="O1911" s="20"/>
    </row>
    <row r="1912" spans="10:15" x14ac:dyDescent="0.2">
      <c r="J1912" s="20"/>
      <c r="K1912" s="20"/>
      <c r="L1912" s="20"/>
      <c r="M1912" s="20"/>
      <c r="N1912" s="20"/>
      <c r="O1912" s="20"/>
    </row>
    <row r="1913" spans="10:15" x14ac:dyDescent="0.2">
      <c r="J1913" s="20"/>
      <c r="K1913" s="20"/>
      <c r="L1913" s="20"/>
      <c r="M1913" s="20"/>
      <c r="N1913" s="20"/>
      <c r="O1913" s="20"/>
    </row>
    <row r="1914" spans="10:15" x14ac:dyDescent="0.2">
      <c r="J1914" s="20"/>
      <c r="K1914" s="20"/>
      <c r="L1914" s="20"/>
      <c r="M1914" s="20"/>
      <c r="N1914" s="20"/>
      <c r="O1914" s="20"/>
    </row>
    <row r="1915" spans="10:15" x14ac:dyDescent="0.2">
      <c r="J1915" s="20"/>
      <c r="K1915" s="20"/>
      <c r="L1915" s="20"/>
      <c r="M1915" s="20"/>
      <c r="N1915" s="20"/>
      <c r="O1915" s="20"/>
    </row>
    <row r="1916" spans="10:15" x14ac:dyDescent="0.2">
      <c r="J1916" s="20"/>
      <c r="K1916" s="20"/>
      <c r="L1916" s="20"/>
      <c r="M1916" s="20"/>
      <c r="N1916" s="20"/>
      <c r="O1916" s="20"/>
    </row>
    <row r="1917" spans="10:15" x14ac:dyDescent="0.2">
      <c r="J1917" s="20"/>
      <c r="K1917" s="20"/>
      <c r="L1917" s="20"/>
      <c r="M1917" s="20"/>
      <c r="N1917" s="20"/>
      <c r="O1917" s="20"/>
    </row>
    <row r="1918" spans="10:15" x14ac:dyDescent="0.2">
      <c r="J1918" s="20"/>
      <c r="K1918" s="20"/>
      <c r="L1918" s="20"/>
      <c r="M1918" s="20"/>
      <c r="N1918" s="20"/>
      <c r="O1918" s="20"/>
    </row>
    <row r="1919" spans="10:15" x14ac:dyDescent="0.2">
      <c r="J1919" s="20"/>
      <c r="K1919" s="20"/>
      <c r="L1919" s="20"/>
      <c r="M1919" s="20"/>
      <c r="N1919" s="20"/>
      <c r="O1919" s="20"/>
    </row>
    <row r="1920" spans="10:15" x14ac:dyDescent="0.2">
      <c r="J1920" s="20"/>
      <c r="K1920" s="20"/>
      <c r="L1920" s="20"/>
      <c r="M1920" s="20"/>
      <c r="N1920" s="20"/>
      <c r="O1920" s="20"/>
    </row>
    <row r="1921" spans="10:15" x14ac:dyDescent="0.2">
      <c r="J1921" s="20"/>
      <c r="K1921" s="20"/>
      <c r="L1921" s="20"/>
      <c r="M1921" s="20"/>
      <c r="N1921" s="20"/>
      <c r="O1921" s="20"/>
    </row>
    <row r="1922" spans="10:15" x14ac:dyDescent="0.2">
      <c r="J1922" s="20"/>
      <c r="K1922" s="20"/>
      <c r="L1922" s="20"/>
      <c r="M1922" s="20"/>
      <c r="N1922" s="20"/>
      <c r="O1922" s="20"/>
    </row>
    <row r="1923" spans="10:15" x14ac:dyDescent="0.2">
      <c r="J1923" s="20"/>
      <c r="K1923" s="20"/>
      <c r="L1923" s="20"/>
      <c r="M1923" s="20"/>
      <c r="N1923" s="20"/>
      <c r="O1923" s="20"/>
    </row>
    <row r="1924" spans="10:15" x14ac:dyDescent="0.2">
      <c r="J1924" s="20"/>
      <c r="K1924" s="20"/>
      <c r="L1924" s="20"/>
      <c r="M1924" s="20"/>
      <c r="N1924" s="20"/>
      <c r="O1924" s="20"/>
    </row>
    <row r="1925" spans="10:15" x14ac:dyDescent="0.2">
      <c r="J1925" s="20"/>
      <c r="K1925" s="20"/>
      <c r="L1925" s="20"/>
      <c r="M1925" s="20"/>
      <c r="N1925" s="20"/>
      <c r="O1925" s="20"/>
    </row>
    <row r="1926" spans="10:15" x14ac:dyDescent="0.2">
      <c r="J1926" s="20"/>
      <c r="K1926" s="20"/>
      <c r="L1926" s="20"/>
      <c r="M1926" s="20"/>
      <c r="N1926" s="20"/>
      <c r="O1926" s="20"/>
    </row>
    <row r="1927" spans="10:15" x14ac:dyDescent="0.2">
      <c r="J1927" s="20"/>
      <c r="K1927" s="20"/>
      <c r="L1927" s="20"/>
      <c r="M1927" s="20"/>
      <c r="N1927" s="20"/>
      <c r="O1927" s="20"/>
    </row>
    <row r="1928" spans="10:15" x14ac:dyDescent="0.2">
      <c r="J1928" s="20"/>
      <c r="K1928" s="20"/>
      <c r="L1928" s="20"/>
      <c r="M1928" s="20"/>
      <c r="N1928" s="20"/>
      <c r="O1928" s="20"/>
    </row>
    <row r="1929" spans="10:15" x14ac:dyDescent="0.2">
      <c r="J1929" s="20"/>
      <c r="K1929" s="20"/>
      <c r="L1929" s="20"/>
      <c r="M1929" s="20"/>
      <c r="N1929" s="20"/>
      <c r="O1929" s="20"/>
    </row>
    <row r="1930" spans="10:15" x14ac:dyDescent="0.2">
      <c r="J1930" s="20"/>
      <c r="K1930" s="20"/>
      <c r="L1930" s="20"/>
      <c r="M1930" s="20"/>
      <c r="N1930" s="20"/>
      <c r="O1930" s="20"/>
    </row>
    <row r="1931" spans="10:15" x14ac:dyDescent="0.2">
      <c r="J1931" s="20"/>
      <c r="K1931" s="20"/>
      <c r="L1931" s="20"/>
      <c r="M1931" s="20"/>
      <c r="N1931" s="20"/>
      <c r="O1931" s="20"/>
    </row>
    <row r="1932" spans="10:15" x14ac:dyDescent="0.2">
      <c r="J1932" s="20"/>
      <c r="K1932" s="20"/>
      <c r="L1932" s="20"/>
      <c r="M1932" s="20"/>
      <c r="N1932" s="20"/>
      <c r="O1932" s="20"/>
    </row>
    <row r="1933" spans="10:15" x14ac:dyDescent="0.2">
      <c r="J1933" s="20"/>
      <c r="K1933" s="20"/>
      <c r="L1933" s="20"/>
      <c r="M1933" s="20"/>
      <c r="N1933" s="20"/>
      <c r="O1933" s="20"/>
    </row>
    <row r="1934" spans="10:15" x14ac:dyDescent="0.2">
      <c r="J1934" s="20"/>
      <c r="K1934" s="20"/>
      <c r="L1934" s="20"/>
      <c r="M1934" s="20"/>
      <c r="N1934" s="20"/>
      <c r="O1934" s="20"/>
    </row>
    <row r="1935" spans="10:15" x14ac:dyDescent="0.2">
      <c r="J1935" s="20"/>
      <c r="K1935" s="20"/>
      <c r="L1935" s="20"/>
      <c r="M1935" s="20"/>
      <c r="N1935" s="20"/>
      <c r="O1935" s="20"/>
    </row>
    <row r="1936" spans="10:15" x14ac:dyDescent="0.2">
      <c r="J1936" s="20"/>
      <c r="K1936" s="20"/>
      <c r="L1936" s="20"/>
      <c r="M1936" s="20"/>
      <c r="N1936" s="20"/>
      <c r="O1936" s="20"/>
    </row>
    <row r="1937" spans="10:15" x14ac:dyDescent="0.2">
      <c r="J1937" s="20"/>
      <c r="K1937" s="20"/>
      <c r="L1937" s="20"/>
      <c r="M1937" s="20"/>
      <c r="N1937" s="20"/>
      <c r="O1937" s="20"/>
    </row>
    <row r="1938" spans="10:15" x14ac:dyDescent="0.2">
      <c r="J1938" s="20"/>
      <c r="K1938" s="20"/>
      <c r="L1938" s="20"/>
      <c r="M1938" s="20"/>
      <c r="N1938" s="20"/>
      <c r="O1938" s="20"/>
    </row>
    <row r="1939" spans="10:15" x14ac:dyDescent="0.2">
      <c r="J1939" s="20"/>
      <c r="K1939" s="20"/>
      <c r="L1939" s="20"/>
      <c r="M1939" s="20"/>
      <c r="N1939" s="20"/>
      <c r="O1939" s="20"/>
    </row>
    <row r="1940" spans="10:15" x14ac:dyDescent="0.2">
      <c r="J1940" s="20"/>
      <c r="K1940" s="20"/>
      <c r="L1940" s="20"/>
      <c r="M1940" s="20"/>
      <c r="N1940" s="20"/>
      <c r="O1940" s="20"/>
    </row>
    <row r="1941" spans="10:15" x14ac:dyDescent="0.2">
      <c r="J1941" s="20"/>
      <c r="K1941" s="20"/>
      <c r="L1941" s="20"/>
      <c r="M1941" s="20"/>
      <c r="N1941" s="20"/>
      <c r="O1941" s="20"/>
    </row>
    <row r="1942" spans="10:15" x14ac:dyDescent="0.2">
      <c r="J1942" s="20"/>
      <c r="K1942" s="20"/>
      <c r="L1942" s="20"/>
      <c r="M1942" s="20"/>
      <c r="N1942" s="20"/>
      <c r="O1942" s="20"/>
    </row>
    <row r="1943" spans="10:15" x14ac:dyDescent="0.2">
      <c r="J1943" s="20"/>
      <c r="K1943" s="20"/>
      <c r="L1943" s="20"/>
      <c r="M1943" s="20"/>
      <c r="N1943" s="20"/>
      <c r="O1943" s="20"/>
    </row>
    <row r="1944" spans="10:15" x14ac:dyDescent="0.2">
      <c r="J1944" s="20"/>
      <c r="K1944" s="20"/>
      <c r="L1944" s="20"/>
      <c r="M1944" s="20"/>
      <c r="N1944" s="20"/>
      <c r="O1944" s="20"/>
    </row>
    <row r="1945" spans="10:15" x14ac:dyDescent="0.2">
      <c r="J1945" s="20"/>
      <c r="K1945" s="20"/>
      <c r="L1945" s="20"/>
      <c r="M1945" s="20"/>
      <c r="N1945" s="20"/>
      <c r="O1945" s="20"/>
    </row>
    <row r="1946" spans="10:15" x14ac:dyDescent="0.2">
      <c r="J1946" s="20"/>
      <c r="K1946" s="20"/>
      <c r="L1946" s="20"/>
      <c r="M1946" s="20"/>
      <c r="N1946" s="20"/>
      <c r="O1946" s="20"/>
    </row>
    <row r="1947" spans="10:15" x14ac:dyDescent="0.2">
      <c r="J1947" s="20"/>
      <c r="K1947" s="20"/>
      <c r="L1947" s="20"/>
      <c r="M1947" s="20"/>
      <c r="N1947" s="20"/>
      <c r="O1947" s="20"/>
    </row>
    <row r="1948" spans="10:15" x14ac:dyDescent="0.2">
      <c r="J1948" s="20"/>
      <c r="K1948" s="20"/>
      <c r="L1948" s="20"/>
      <c r="M1948" s="20"/>
      <c r="N1948" s="20"/>
      <c r="O1948" s="20"/>
    </row>
    <row r="1949" spans="10:15" x14ac:dyDescent="0.2">
      <c r="J1949" s="20"/>
      <c r="K1949" s="20"/>
      <c r="L1949" s="20"/>
      <c r="M1949" s="20"/>
      <c r="N1949" s="20"/>
      <c r="O1949" s="20"/>
    </row>
    <row r="1950" spans="10:15" x14ac:dyDescent="0.2">
      <c r="J1950" s="20"/>
      <c r="K1950" s="20"/>
      <c r="L1950" s="20"/>
      <c r="M1950" s="20"/>
      <c r="N1950" s="20"/>
      <c r="O1950" s="20"/>
    </row>
    <row r="1951" spans="10:15" x14ac:dyDescent="0.2">
      <c r="J1951" s="20"/>
      <c r="K1951" s="20"/>
      <c r="L1951" s="20"/>
      <c r="M1951" s="20"/>
      <c r="N1951" s="20"/>
      <c r="O1951" s="20"/>
    </row>
    <row r="1952" spans="10:15" x14ac:dyDescent="0.2">
      <c r="J1952" s="20"/>
      <c r="K1952" s="20"/>
      <c r="L1952" s="20"/>
      <c r="M1952" s="20"/>
      <c r="N1952" s="20"/>
      <c r="O1952" s="20"/>
    </row>
    <row r="1953" spans="10:15" x14ac:dyDescent="0.2">
      <c r="J1953" s="20"/>
      <c r="K1953" s="20"/>
      <c r="L1953" s="20"/>
      <c r="M1953" s="20"/>
      <c r="N1953" s="20"/>
      <c r="O1953" s="20"/>
    </row>
    <row r="1954" spans="10:15" x14ac:dyDescent="0.2">
      <c r="J1954" s="20"/>
      <c r="K1954" s="20"/>
      <c r="L1954" s="20"/>
      <c r="M1954" s="20"/>
      <c r="N1954" s="20"/>
      <c r="O1954" s="20"/>
    </row>
    <row r="1955" spans="10:15" x14ac:dyDescent="0.2">
      <c r="J1955" s="20"/>
      <c r="K1955" s="20"/>
      <c r="L1955" s="20"/>
      <c r="M1955" s="20"/>
      <c r="N1955" s="20"/>
      <c r="O1955" s="20"/>
    </row>
    <row r="1956" spans="10:15" x14ac:dyDescent="0.2">
      <c r="J1956" s="20"/>
      <c r="K1956" s="20"/>
      <c r="L1956" s="20"/>
      <c r="M1956" s="20"/>
      <c r="N1956" s="20"/>
      <c r="O1956" s="20"/>
    </row>
    <row r="1957" spans="10:15" x14ac:dyDescent="0.2">
      <c r="J1957" s="20"/>
      <c r="K1957" s="20"/>
      <c r="L1957" s="20"/>
      <c r="M1957" s="20"/>
      <c r="N1957" s="20"/>
      <c r="O1957" s="20"/>
    </row>
    <row r="1958" spans="10:15" x14ac:dyDescent="0.2">
      <c r="J1958" s="20"/>
      <c r="K1958" s="20"/>
      <c r="L1958" s="20"/>
      <c r="M1958" s="20"/>
      <c r="N1958" s="20"/>
      <c r="O1958" s="20"/>
    </row>
    <row r="1959" spans="10:15" x14ac:dyDescent="0.2">
      <c r="J1959" s="20"/>
      <c r="K1959" s="20"/>
      <c r="L1959" s="20"/>
      <c r="M1959" s="20"/>
      <c r="N1959" s="20"/>
      <c r="O1959" s="20"/>
    </row>
    <row r="1960" spans="10:15" x14ac:dyDescent="0.2">
      <c r="J1960" s="20"/>
      <c r="K1960" s="20"/>
      <c r="L1960" s="20"/>
      <c r="M1960" s="20"/>
      <c r="N1960" s="20"/>
      <c r="O1960" s="20"/>
    </row>
    <row r="1961" spans="10:15" x14ac:dyDescent="0.2">
      <c r="J1961" s="20"/>
      <c r="K1961" s="20"/>
      <c r="L1961" s="20"/>
      <c r="M1961" s="20"/>
      <c r="N1961" s="20"/>
      <c r="O1961" s="20"/>
    </row>
    <row r="1962" spans="10:15" x14ac:dyDescent="0.2">
      <c r="J1962" s="20"/>
      <c r="K1962" s="20"/>
      <c r="L1962" s="20"/>
      <c r="M1962" s="20"/>
      <c r="N1962" s="20"/>
      <c r="O1962" s="20"/>
    </row>
    <row r="1963" spans="10:15" x14ac:dyDescent="0.2">
      <c r="J1963" s="20"/>
      <c r="K1963" s="20"/>
      <c r="L1963" s="20"/>
      <c r="M1963" s="20"/>
      <c r="N1963" s="20"/>
      <c r="O1963" s="20"/>
    </row>
    <row r="1964" spans="10:15" x14ac:dyDescent="0.2">
      <c r="J1964" s="20"/>
      <c r="K1964" s="20"/>
      <c r="L1964" s="20"/>
      <c r="M1964" s="20"/>
      <c r="N1964" s="20"/>
      <c r="O1964" s="20"/>
    </row>
    <row r="1965" spans="10:15" x14ac:dyDescent="0.2">
      <c r="J1965" s="20"/>
      <c r="K1965" s="20"/>
      <c r="L1965" s="20"/>
      <c r="M1965" s="20"/>
      <c r="N1965" s="20"/>
      <c r="O1965" s="20"/>
    </row>
    <row r="1966" spans="10:15" x14ac:dyDescent="0.2">
      <c r="J1966" s="20"/>
      <c r="K1966" s="20"/>
      <c r="L1966" s="20"/>
      <c r="M1966" s="20"/>
      <c r="N1966" s="20"/>
      <c r="O1966" s="20"/>
    </row>
    <row r="1967" spans="10:15" x14ac:dyDescent="0.2">
      <c r="J1967" s="20"/>
      <c r="K1967" s="20"/>
      <c r="L1967" s="20"/>
      <c r="M1967" s="20"/>
      <c r="N1967" s="20"/>
      <c r="O1967" s="20"/>
    </row>
    <row r="1968" spans="10:15" x14ac:dyDescent="0.2">
      <c r="J1968" s="20"/>
      <c r="K1968" s="20"/>
      <c r="L1968" s="20"/>
      <c r="M1968" s="20"/>
      <c r="N1968" s="20"/>
      <c r="O1968" s="20"/>
    </row>
    <row r="1969" spans="10:15" x14ac:dyDescent="0.2">
      <c r="J1969" s="20"/>
      <c r="K1969" s="20"/>
      <c r="L1969" s="20"/>
      <c r="M1969" s="20"/>
      <c r="N1969" s="20"/>
      <c r="O1969" s="20"/>
    </row>
    <row r="1970" spans="10:15" x14ac:dyDescent="0.2">
      <c r="J1970" s="20"/>
      <c r="K1970" s="20"/>
      <c r="L1970" s="20"/>
      <c r="M1970" s="20"/>
      <c r="N1970" s="20"/>
      <c r="O1970" s="20"/>
    </row>
    <row r="1971" spans="10:15" x14ac:dyDescent="0.2">
      <c r="J1971" s="20"/>
      <c r="K1971" s="20"/>
      <c r="L1971" s="20"/>
      <c r="M1971" s="20"/>
      <c r="N1971" s="20"/>
      <c r="O1971" s="20"/>
    </row>
    <row r="1972" spans="10:15" x14ac:dyDescent="0.2">
      <c r="J1972" s="20"/>
      <c r="K1972" s="20"/>
      <c r="L1972" s="20"/>
      <c r="M1972" s="20"/>
      <c r="N1972" s="20"/>
      <c r="O1972" s="20"/>
    </row>
    <row r="1973" spans="10:15" x14ac:dyDescent="0.2">
      <c r="J1973" s="20"/>
      <c r="K1973" s="20"/>
      <c r="L1973" s="20"/>
      <c r="M1973" s="20"/>
      <c r="N1973" s="20"/>
      <c r="O1973" s="20"/>
    </row>
    <row r="1974" spans="10:15" x14ac:dyDescent="0.2">
      <c r="J1974" s="20"/>
      <c r="K1974" s="20"/>
      <c r="L1974" s="20"/>
      <c r="M1974" s="20"/>
      <c r="N1974" s="20"/>
      <c r="O1974" s="20"/>
    </row>
    <row r="1975" spans="10:15" x14ac:dyDescent="0.2">
      <c r="J1975" s="20"/>
      <c r="K1975" s="20"/>
      <c r="L1975" s="20"/>
      <c r="M1975" s="20"/>
      <c r="N1975" s="20"/>
      <c r="O1975" s="20"/>
    </row>
    <row r="1976" spans="10:15" x14ac:dyDescent="0.2">
      <c r="J1976" s="20"/>
      <c r="K1976" s="20"/>
      <c r="L1976" s="20"/>
      <c r="M1976" s="20"/>
      <c r="N1976" s="20"/>
      <c r="O1976" s="20"/>
    </row>
    <row r="1977" spans="10:15" x14ac:dyDescent="0.2">
      <c r="J1977" s="20"/>
      <c r="K1977" s="20"/>
      <c r="L1977" s="20"/>
      <c r="M1977" s="20"/>
      <c r="N1977" s="20"/>
      <c r="O1977" s="20"/>
    </row>
    <row r="1978" spans="10:15" x14ac:dyDescent="0.2">
      <c r="J1978" s="20"/>
      <c r="K1978" s="20"/>
      <c r="L1978" s="20"/>
      <c r="M1978" s="20"/>
      <c r="N1978" s="20"/>
      <c r="O1978" s="20"/>
    </row>
    <row r="1979" spans="10:15" x14ac:dyDescent="0.2">
      <c r="J1979" s="20"/>
      <c r="K1979" s="20"/>
      <c r="L1979" s="20"/>
      <c r="M1979" s="20"/>
      <c r="N1979" s="20"/>
      <c r="O1979" s="20"/>
    </row>
    <row r="1980" spans="10:15" x14ac:dyDescent="0.2">
      <c r="J1980" s="20"/>
      <c r="K1980" s="20"/>
      <c r="L1980" s="20"/>
      <c r="M1980" s="20"/>
      <c r="N1980" s="20"/>
      <c r="O1980" s="20"/>
    </row>
    <row r="1981" spans="10:15" x14ac:dyDescent="0.2">
      <c r="J1981" s="20"/>
      <c r="K1981" s="20"/>
      <c r="L1981" s="20"/>
      <c r="M1981" s="20"/>
      <c r="N1981" s="20"/>
      <c r="O1981" s="20"/>
    </row>
    <row r="1982" spans="10:15" x14ac:dyDescent="0.2">
      <c r="J1982" s="20"/>
      <c r="K1982" s="20"/>
      <c r="L1982" s="20"/>
      <c r="M1982" s="20"/>
      <c r="N1982" s="20"/>
      <c r="O1982" s="20"/>
    </row>
    <row r="1983" spans="10:15" x14ac:dyDescent="0.2">
      <c r="J1983" s="20"/>
      <c r="K1983" s="20"/>
      <c r="L1983" s="20"/>
      <c r="M1983" s="20"/>
      <c r="N1983" s="20"/>
      <c r="O1983" s="20"/>
    </row>
    <row r="1984" spans="10:15" x14ac:dyDescent="0.2">
      <c r="J1984" s="20"/>
      <c r="K1984" s="20"/>
      <c r="L1984" s="20"/>
      <c r="M1984" s="20"/>
      <c r="N1984" s="20"/>
      <c r="O1984" s="20"/>
    </row>
    <row r="1985" spans="10:15" x14ac:dyDescent="0.2">
      <c r="J1985" s="20"/>
      <c r="K1985" s="20"/>
      <c r="L1985" s="20"/>
      <c r="M1985" s="20"/>
      <c r="N1985" s="20"/>
      <c r="O1985" s="20"/>
    </row>
    <row r="1986" spans="10:15" x14ac:dyDescent="0.2">
      <c r="J1986" s="20"/>
      <c r="K1986" s="20"/>
      <c r="L1986" s="20"/>
      <c r="M1986" s="20"/>
      <c r="N1986" s="20"/>
      <c r="O1986" s="20"/>
    </row>
    <row r="1987" spans="10:15" x14ac:dyDescent="0.2">
      <c r="J1987" s="20"/>
      <c r="K1987" s="20"/>
      <c r="L1987" s="20"/>
      <c r="M1987" s="20"/>
      <c r="N1987" s="20"/>
      <c r="O1987" s="20"/>
    </row>
    <row r="1988" spans="10:15" x14ac:dyDescent="0.2">
      <c r="J1988" s="20"/>
      <c r="K1988" s="20"/>
      <c r="L1988" s="20"/>
      <c r="M1988" s="20"/>
      <c r="N1988" s="20"/>
      <c r="O1988" s="20"/>
    </row>
    <row r="1989" spans="10:15" x14ac:dyDescent="0.2">
      <c r="J1989" s="20"/>
      <c r="K1989" s="20"/>
      <c r="L1989" s="20"/>
      <c r="M1989" s="20"/>
      <c r="N1989" s="20"/>
      <c r="O1989" s="20"/>
    </row>
    <row r="1990" spans="10:15" x14ac:dyDescent="0.2">
      <c r="J1990" s="20"/>
      <c r="K1990" s="20"/>
      <c r="L1990" s="20"/>
      <c r="M1990" s="20"/>
      <c r="N1990" s="20"/>
      <c r="O1990" s="20"/>
    </row>
    <row r="1991" spans="10:15" x14ac:dyDescent="0.2">
      <c r="J1991" s="20"/>
      <c r="K1991" s="20"/>
      <c r="L1991" s="20"/>
      <c r="M1991" s="20"/>
      <c r="N1991" s="20"/>
      <c r="O1991" s="20"/>
    </row>
    <row r="1992" spans="10:15" x14ac:dyDescent="0.2">
      <c r="J1992" s="20"/>
      <c r="K1992" s="20"/>
      <c r="L1992" s="20"/>
      <c r="M1992" s="20"/>
      <c r="N1992" s="20"/>
      <c r="O1992" s="20"/>
    </row>
    <row r="1993" spans="10:15" x14ac:dyDescent="0.2">
      <c r="J1993" s="20"/>
      <c r="K1993" s="20"/>
      <c r="L1993" s="20"/>
      <c r="M1993" s="20"/>
      <c r="N1993" s="20"/>
      <c r="O1993" s="20"/>
    </row>
    <row r="1994" spans="10:15" x14ac:dyDescent="0.2">
      <c r="J1994" s="20"/>
      <c r="K1994" s="20"/>
      <c r="L1994" s="20"/>
      <c r="M1994" s="20"/>
      <c r="N1994" s="20"/>
      <c r="O1994" s="20"/>
    </row>
    <row r="1995" spans="10:15" x14ac:dyDescent="0.2">
      <c r="J1995" s="20"/>
      <c r="K1995" s="20"/>
      <c r="L1995" s="20"/>
      <c r="M1995" s="20"/>
      <c r="N1995" s="20"/>
      <c r="O1995" s="20"/>
    </row>
    <row r="1996" spans="10:15" x14ac:dyDescent="0.2">
      <c r="J1996" s="20"/>
      <c r="K1996" s="20"/>
      <c r="L1996" s="20"/>
      <c r="M1996" s="20"/>
      <c r="N1996" s="20"/>
      <c r="O1996" s="20"/>
    </row>
    <row r="1997" spans="10:15" x14ac:dyDescent="0.2">
      <c r="J1997" s="20"/>
      <c r="K1997" s="20"/>
      <c r="L1997" s="20"/>
      <c r="M1997" s="20"/>
      <c r="N1997" s="20"/>
      <c r="O1997" s="20"/>
    </row>
    <row r="1998" spans="10:15" x14ac:dyDescent="0.2">
      <c r="J1998" s="20"/>
      <c r="K1998" s="20"/>
      <c r="L1998" s="20"/>
      <c r="M1998" s="20"/>
      <c r="N1998" s="20"/>
      <c r="O1998" s="20"/>
    </row>
    <row r="1999" spans="10:15" x14ac:dyDescent="0.2">
      <c r="J1999" s="20"/>
      <c r="K1999" s="20"/>
      <c r="L1999" s="20"/>
      <c r="M1999" s="20"/>
      <c r="N1999" s="20"/>
      <c r="O1999" s="20"/>
    </row>
    <row r="2000" spans="10:15" x14ac:dyDescent="0.2">
      <c r="J2000" s="20"/>
      <c r="K2000" s="20"/>
      <c r="L2000" s="20"/>
      <c r="M2000" s="20"/>
      <c r="N2000" s="20"/>
      <c r="O2000" s="20"/>
    </row>
    <row r="2001" spans="10:15" x14ac:dyDescent="0.2">
      <c r="J2001" s="20"/>
      <c r="K2001" s="20"/>
      <c r="L2001" s="20"/>
      <c r="M2001" s="20"/>
      <c r="N2001" s="20"/>
      <c r="O2001" s="20"/>
    </row>
    <row r="2002" spans="10:15" x14ac:dyDescent="0.2">
      <c r="J2002" s="20"/>
      <c r="K2002" s="20"/>
      <c r="L2002" s="20"/>
      <c r="M2002" s="20"/>
      <c r="N2002" s="20"/>
      <c r="O2002" s="20"/>
    </row>
    <row r="2003" spans="10:15" x14ac:dyDescent="0.2">
      <c r="J2003" s="20"/>
      <c r="K2003" s="20"/>
      <c r="L2003" s="20"/>
      <c r="M2003" s="20"/>
      <c r="N2003" s="20"/>
      <c r="O2003" s="20"/>
    </row>
    <row r="2004" spans="10:15" x14ac:dyDescent="0.2">
      <c r="J2004" s="20"/>
      <c r="K2004" s="20"/>
      <c r="L2004" s="20"/>
      <c r="M2004" s="20"/>
      <c r="N2004" s="20"/>
      <c r="O2004" s="20"/>
    </row>
    <row r="2005" spans="10:15" x14ac:dyDescent="0.2">
      <c r="J2005" s="20"/>
      <c r="K2005" s="20"/>
      <c r="L2005" s="20"/>
      <c r="M2005" s="20"/>
      <c r="N2005" s="20"/>
      <c r="O2005" s="20"/>
    </row>
    <row r="2006" spans="10:15" x14ac:dyDescent="0.2">
      <c r="J2006" s="20"/>
      <c r="K2006" s="20"/>
      <c r="L2006" s="20"/>
      <c r="M2006" s="20"/>
      <c r="N2006" s="20"/>
      <c r="O2006" s="20"/>
    </row>
    <row r="2007" spans="10:15" x14ac:dyDescent="0.2">
      <c r="J2007" s="20"/>
      <c r="K2007" s="20"/>
      <c r="L2007" s="20"/>
      <c r="M2007" s="20"/>
      <c r="N2007" s="20"/>
      <c r="O2007" s="20"/>
    </row>
    <row r="2008" spans="10:15" x14ac:dyDescent="0.2">
      <c r="J2008" s="20"/>
      <c r="K2008" s="20"/>
      <c r="L2008" s="20"/>
      <c r="M2008" s="20"/>
      <c r="N2008" s="20"/>
      <c r="O2008" s="20"/>
    </row>
    <row r="2009" spans="10:15" x14ac:dyDescent="0.2">
      <c r="J2009" s="20"/>
      <c r="K2009" s="20"/>
      <c r="L2009" s="20"/>
      <c r="M2009" s="20"/>
      <c r="N2009" s="20"/>
      <c r="O2009" s="20"/>
    </row>
    <row r="2010" spans="10:15" x14ac:dyDescent="0.2">
      <c r="J2010" s="20"/>
      <c r="K2010" s="20"/>
      <c r="L2010" s="20"/>
      <c r="M2010" s="20"/>
      <c r="N2010" s="20"/>
      <c r="O2010" s="20"/>
    </row>
    <row r="2011" spans="10:15" x14ac:dyDescent="0.2">
      <c r="J2011" s="20"/>
      <c r="K2011" s="20"/>
      <c r="L2011" s="20"/>
      <c r="M2011" s="20"/>
      <c r="N2011" s="20"/>
      <c r="O2011" s="20"/>
    </row>
    <row r="2012" spans="10:15" x14ac:dyDescent="0.2">
      <c r="J2012" s="20"/>
      <c r="K2012" s="20"/>
      <c r="L2012" s="20"/>
      <c r="M2012" s="20"/>
      <c r="N2012" s="20"/>
      <c r="O2012" s="20"/>
    </row>
    <row r="2013" spans="10:15" x14ac:dyDescent="0.2">
      <c r="J2013" s="20"/>
      <c r="K2013" s="20"/>
      <c r="L2013" s="20"/>
      <c r="M2013" s="20"/>
      <c r="N2013" s="20"/>
      <c r="O2013" s="20"/>
    </row>
    <row r="2014" spans="10:15" x14ac:dyDescent="0.2">
      <c r="J2014" s="20"/>
      <c r="K2014" s="20"/>
      <c r="L2014" s="20"/>
      <c r="M2014" s="20"/>
      <c r="N2014" s="20"/>
      <c r="O2014" s="20"/>
    </row>
    <row r="2015" spans="10:15" x14ac:dyDescent="0.2">
      <c r="J2015" s="20"/>
      <c r="K2015" s="20"/>
      <c r="L2015" s="20"/>
      <c r="M2015" s="20"/>
      <c r="N2015" s="20"/>
      <c r="O2015" s="20"/>
    </row>
    <row r="2016" spans="10:15" x14ac:dyDescent="0.2">
      <c r="J2016" s="20"/>
      <c r="K2016" s="20"/>
      <c r="L2016" s="20"/>
      <c r="M2016" s="20"/>
      <c r="N2016" s="20"/>
      <c r="O2016" s="20"/>
    </row>
    <row r="2017" spans="10:15" x14ac:dyDescent="0.2">
      <c r="J2017" s="20"/>
      <c r="K2017" s="20"/>
      <c r="L2017" s="20"/>
      <c r="M2017" s="20"/>
      <c r="N2017" s="20"/>
      <c r="O2017" s="20"/>
    </row>
    <row r="2018" spans="10:15" x14ac:dyDescent="0.2">
      <c r="J2018" s="20"/>
      <c r="K2018" s="20"/>
      <c r="L2018" s="20"/>
      <c r="M2018" s="20"/>
      <c r="N2018" s="20"/>
      <c r="O2018" s="20"/>
    </row>
    <row r="2019" spans="10:15" x14ac:dyDescent="0.2">
      <c r="J2019" s="20"/>
      <c r="K2019" s="20"/>
      <c r="L2019" s="20"/>
      <c r="M2019" s="20"/>
      <c r="N2019" s="20"/>
      <c r="O2019" s="20"/>
    </row>
    <row r="2020" spans="10:15" x14ac:dyDescent="0.2">
      <c r="J2020" s="20"/>
      <c r="K2020" s="20"/>
      <c r="L2020" s="20"/>
      <c r="M2020" s="20"/>
      <c r="N2020" s="20"/>
      <c r="O2020" s="20"/>
    </row>
    <row r="2021" spans="10:15" x14ac:dyDescent="0.2">
      <c r="J2021" s="20"/>
      <c r="K2021" s="20"/>
      <c r="L2021" s="20"/>
      <c r="M2021" s="20"/>
      <c r="N2021" s="20"/>
      <c r="O2021" s="20"/>
    </row>
    <row r="2022" spans="10:15" x14ac:dyDescent="0.2">
      <c r="J2022" s="20"/>
      <c r="K2022" s="20"/>
      <c r="L2022" s="20"/>
      <c r="M2022" s="20"/>
      <c r="N2022" s="20"/>
      <c r="O2022" s="20"/>
    </row>
    <row r="2023" spans="10:15" x14ac:dyDescent="0.2">
      <c r="J2023" s="20"/>
      <c r="K2023" s="20"/>
      <c r="L2023" s="20"/>
      <c r="M2023" s="20"/>
      <c r="N2023" s="20"/>
      <c r="O2023" s="20"/>
    </row>
    <row r="2024" spans="10:15" x14ac:dyDescent="0.2">
      <c r="J2024" s="20"/>
      <c r="K2024" s="20"/>
      <c r="L2024" s="20"/>
      <c r="M2024" s="20"/>
      <c r="N2024" s="20"/>
      <c r="O2024" s="20"/>
    </row>
    <row r="2025" spans="10:15" x14ac:dyDescent="0.2">
      <c r="J2025" s="20"/>
      <c r="K2025" s="20"/>
      <c r="L2025" s="20"/>
      <c r="M2025" s="20"/>
      <c r="N2025" s="20"/>
      <c r="O2025" s="20"/>
    </row>
    <row r="2026" spans="10:15" x14ac:dyDescent="0.2">
      <c r="J2026" s="20"/>
      <c r="K2026" s="20"/>
      <c r="L2026" s="20"/>
      <c r="M2026" s="20"/>
      <c r="N2026" s="20"/>
      <c r="O2026" s="20"/>
    </row>
    <row r="2027" spans="10:15" x14ac:dyDescent="0.2">
      <c r="J2027" s="20"/>
      <c r="K2027" s="20"/>
      <c r="L2027" s="20"/>
      <c r="M2027" s="20"/>
      <c r="N2027" s="20"/>
      <c r="O2027" s="20"/>
    </row>
    <row r="2028" spans="10:15" x14ac:dyDescent="0.2">
      <c r="J2028" s="20"/>
      <c r="K2028" s="20"/>
      <c r="L2028" s="20"/>
      <c r="M2028" s="20"/>
      <c r="N2028" s="20"/>
      <c r="O2028" s="20"/>
    </row>
    <row r="2029" spans="10:15" x14ac:dyDescent="0.2">
      <c r="J2029" s="20"/>
      <c r="K2029" s="20"/>
      <c r="L2029" s="20"/>
      <c r="M2029" s="20"/>
      <c r="N2029" s="20"/>
      <c r="O2029" s="20"/>
    </row>
    <row r="2030" spans="10:15" x14ac:dyDescent="0.2">
      <c r="J2030" s="20"/>
      <c r="K2030" s="20"/>
      <c r="L2030" s="20"/>
      <c r="M2030" s="20"/>
      <c r="N2030" s="20"/>
      <c r="O2030" s="20"/>
    </row>
    <row r="2031" spans="10:15" x14ac:dyDescent="0.2">
      <c r="J2031" s="20"/>
      <c r="K2031" s="20"/>
      <c r="L2031" s="20"/>
      <c r="M2031" s="20"/>
      <c r="N2031" s="20"/>
      <c r="O2031" s="20"/>
    </row>
    <row r="2032" spans="10:15" x14ac:dyDescent="0.2">
      <c r="J2032" s="20"/>
      <c r="K2032" s="20"/>
      <c r="L2032" s="20"/>
      <c r="M2032" s="20"/>
      <c r="N2032" s="20"/>
      <c r="O2032" s="20"/>
    </row>
    <row r="2033" spans="10:15" x14ac:dyDescent="0.2">
      <c r="J2033" s="20"/>
      <c r="K2033" s="20"/>
      <c r="L2033" s="20"/>
      <c r="M2033" s="20"/>
      <c r="N2033" s="20"/>
      <c r="O2033" s="20"/>
    </row>
    <row r="2034" spans="10:15" x14ac:dyDescent="0.2">
      <c r="J2034" s="20"/>
      <c r="K2034" s="20"/>
      <c r="L2034" s="20"/>
      <c r="M2034" s="20"/>
      <c r="N2034" s="20"/>
      <c r="O2034" s="20"/>
    </row>
    <row r="2035" spans="10:15" x14ac:dyDescent="0.2">
      <c r="J2035" s="20"/>
      <c r="K2035" s="20"/>
      <c r="L2035" s="20"/>
      <c r="M2035" s="20"/>
      <c r="N2035" s="20"/>
      <c r="O2035" s="20"/>
    </row>
    <row r="2036" spans="10:15" x14ac:dyDescent="0.2">
      <c r="J2036" s="20"/>
      <c r="K2036" s="20"/>
      <c r="L2036" s="20"/>
      <c r="M2036" s="20"/>
      <c r="N2036" s="20"/>
      <c r="O2036" s="20"/>
    </row>
    <row r="2037" spans="10:15" x14ac:dyDescent="0.2">
      <c r="J2037" s="20"/>
      <c r="K2037" s="20"/>
      <c r="L2037" s="20"/>
      <c r="M2037" s="20"/>
      <c r="N2037" s="20"/>
      <c r="O2037" s="20"/>
    </row>
    <row r="2038" spans="10:15" x14ac:dyDescent="0.2">
      <c r="J2038" s="20"/>
      <c r="K2038" s="20"/>
      <c r="L2038" s="20"/>
      <c r="M2038" s="20"/>
      <c r="N2038" s="20"/>
      <c r="O2038" s="20"/>
    </row>
    <row r="2039" spans="10:15" x14ac:dyDescent="0.2">
      <c r="J2039" s="20"/>
      <c r="K2039" s="20"/>
      <c r="L2039" s="20"/>
      <c r="M2039" s="20"/>
      <c r="N2039" s="20"/>
      <c r="O2039" s="20"/>
    </row>
    <row r="2040" spans="10:15" x14ac:dyDescent="0.2">
      <c r="J2040" s="20"/>
      <c r="K2040" s="20"/>
      <c r="L2040" s="20"/>
      <c r="M2040" s="20"/>
      <c r="N2040" s="20"/>
      <c r="O2040" s="20"/>
    </row>
    <row r="2041" spans="10:15" x14ac:dyDescent="0.2">
      <c r="J2041" s="20"/>
      <c r="K2041" s="20"/>
      <c r="L2041" s="20"/>
      <c r="M2041" s="20"/>
      <c r="N2041" s="20"/>
      <c r="O2041" s="20"/>
    </row>
    <row r="2042" spans="10:15" x14ac:dyDescent="0.2">
      <c r="J2042" s="20"/>
      <c r="K2042" s="20"/>
      <c r="L2042" s="20"/>
      <c r="M2042" s="20"/>
      <c r="N2042" s="20"/>
      <c r="O2042" s="20"/>
    </row>
    <row r="2043" spans="10:15" x14ac:dyDescent="0.2">
      <c r="J2043" s="20"/>
      <c r="K2043" s="20"/>
      <c r="L2043" s="20"/>
      <c r="M2043" s="20"/>
      <c r="N2043" s="20"/>
      <c r="O2043" s="20"/>
    </row>
    <row r="2044" spans="10:15" x14ac:dyDescent="0.2">
      <c r="J2044" s="20"/>
      <c r="K2044" s="20"/>
      <c r="L2044" s="20"/>
      <c r="M2044" s="20"/>
      <c r="N2044" s="20"/>
      <c r="O2044" s="20"/>
    </row>
    <row r="2045" spans="10:15" x14ac:dyDescent="0.2">
      <c r="J2045" s="20"/>
      <c r="K2045" s="20"/>
      <c r="L2045" s="20"/>
      <c r="M2045" s="20"/>
      <c r="N2045" s="20"/>
      <c r="O2045" s="20"/>
    </row>
    <row r="2046" spans="10:15" x14ac:dyDescent="0.2">
      <c r="J2046" s="20"/>
      <c r="K2046" s="20"/>
      <c r="L2046" s="20"/>
      <c r="M2046" s="20"/>
      <c r="N2046" s="20"/>
      <c r="O2046" s="20"/>
    </row>
    <row r="2047" spans="10:15" x14ac:dyDescent="0.2">
      <c r="J2047" s="20"/>
      <c r="K2047" s="20"/>
      <c r="L2047" s="20"/>
      <c r="M2047" s="20"/>
      <c r="N2047" s="20"/>
      <c r="O2047" s="20"/>
    </row>
    <row r="2048" spans="10:15" x14ac:dyDescent="0.2">
      <c r="J2048" s="20"/>
      <c r="K2048" s="20"/>
      <c r="L2048" s="20"/>
      <c r="M2048" s="20"/>
      <c r="N2048" s="20"/>
      <c r="O2048" s="20"/>
    </row>
    <row r="2049" spans="10:15" x14ac:dyDescent="0.2">
      <c r="J2049" s="20"/>
      <c r="K2049" s="20"/>
      <c r="L2049" s="20"/>
      <c r="M2049" s="20"/>
      <c r="N2049" s="20"/>
      <c r="O2049" s="20"/>
    </row>
    <row r="2050" spans="10:15" x14ac:dyDescent="0.2">
      <c r="J2050" s="20"/>
      <c r="K2050" s="20"/>
      <c r="L2050" s="20"/>
      <c r="M2050" s="20"/>
      <c r="N2050" s="20"/>
      <c r="O2050" s="20"/>
    </row>
    <row r="2051" spans="10:15" x14ac:dyDescent="0.2">
      <c r="J2051" s="20"/>
      <c r="K2051" s="20"/>
      <c r="L2051" s="20"/>
      <c r="M2051" s="20"/>
      <c r="N2051" s="20"/>
      <c r="O2051" s="20"/>
    </row>
    <row r="2052" spans="10:15" x14ac:dyDescent="0.2">
      <c r="J2052" s="20"/>
      <c r="K2052" s="20"/>
      <c r="L2052" s="20"/>
      <c r="M2052" s="20"/>
      <c r="N2052" s="20"/>
      <c r="O2052" s="20"/>
    </row>
    <row r="2053" spans="10:15" x14ac:dyDescent="0.2">
      <c r="J2053" s="20"/>
      <c r="K2053" s="20"/>
      <c r="L2053" s="20"/>
      <c r="M2053" s="20"/>
      <c r="N2053" s="20"/>
      <c r="O2053" s="20"/>
    </row>
    <row r="2054" spans="10:15" x14ac:dyDescent="0.2">
      <c r="J2054" s="20"/>
      <c r="K2054" s="20"/>
      <c r="L2054" s="20"/>
      <c r="M2054" s="20"/>
      <c r="N2054" s="20"/>
      <c r="O2054" s="20"/>
    </row>
    <row r="2055" spans="10:15" x14ac:dyDescent="0.2">
      <c r="J2055" s="20"/>
      <c r="K2055" s="20"/>
      <c r="L2055" s="20"/>
      <c r="M2055" s="20"/>
      <c r="N2055" s="20"/>
      <c r="O2055" s="20"/>
    </row>
    <row r="2056" spans="10:15" x14ac:dyDescent="0.2">
      <c r="J2056" s="20"/>
      <c r="K2056" s="20"/>
      <c r="L2056" s="20"/>
      <c r="M2056" s="20"/>
      <c r="N2056" s="20"/>
      <c r="O2056" s="20"/>
    </row>
    <row r="2057" spans="10:15" x14ac:dyDescent="0.2">
      <c r="J2057" s="20"/>
      <c r="K2057" s="20"/>
      <c r="L2057" s="20"/>
      <c r="M2057" s="20"/>
      <c r="N2057" s="20"/>
      <c r="O2057" s="20"/>
    </row>
    <row r="2058" spans="10:15" x14ac:dyDescent="0.2">
      <c r="J2058" s="20"/>
      <c r="K2058" s="20"/>
      <c r="L2058" s="20"/>
      <c r="M2058" s="20"/>
      <c r="N2058" s="20"/>
      <c r="O2058" s="20"/>
    </row>
    <row r="2059" spans="10:15" x14ac:dyDescent="0.2">
      <c r="J2059" s="20"/>
      <c r="K2059" s="20"/>
      <c r="L2059" s="20"/>
      <c r="M2059" s="20"/>
      <c r="N2059" s="20"/>
      <c r="O2059" s="20"/>
    </row>
    <row r="2060" spans="10:15" x14ac:dyDescent="0.2">
      <c r="J2060" s="20"/>
      <c r="K2060" s="20"/>
      <c r="L2060" s="20"/>
      <c r="M2060" s="20"/>
      <c r="N2060" s="20"/>
      <c r="O2060" s="20"/>
    </row>
    <row r="2061" spans="10:15" x14ac:dyDescent="0.2">
      <c r="J2061" s="20"/>
      <c r="K2061" s="20"/>
      <c r="L2061" s="20"/>
      <c r="M2061" s="20"/>
      <c r="N2061" s="20"/>
      <c r="O2061" s="20"/>
    </row>
    <row r="2062" spans="10:15" x14ac:dyDescent="0.2">
      <c r="J2062" s="20"/>
      <c r="K2062" s="20"/>
      <c r="L2062" s="20"/>
      <c r="M2062" s="20"/>
      <c r="N2062" s="20"/>
      <c r="O2062" s="20"/>
    </row>
    <row r="2063" spans="10:15" x14ac:dyDescent="0.2">
      <c r="J2063" s="20"/>
      <c r="K2063" s="20"/>
      <c r="L2063" s="20"/>
      <c r="M2063" s="20"/>
      <c r="N2063" s="20"/>
      <c r="O2063" s="20"/>
    </row>
    <row r="2064" spans="10:15" x14ac:dyDescent="0.2">
      <c r="J2064" s="20"/>
      <c r="K2064" s="20"/>
      <c r="L2064" s="20"/>
      <c r="M2064" s="20"/>
      <c r="N2064" s="20"/>
      <c r="O2064" s="20"/>
    </row>
    <row r="2065" spans="10:15" x14ac:dyDescent="0.2">
      <c r="J2065" s="20"/>
      <c r="K2065" s="20"/>
      <c r="L2065" s="20"/>
      <c r="M2065" s="20"/>
      <c r="N2065" s="20"/>
      <c r="O2065" s="20"/>
    </row>
    <row r="2066" spans="10:15" x14ac:dyDescent="0.2">
      <c r="J2066" s="20"/>
      <c r="K2066" s="20"/>
      <c r="L2066" s="20"/>
      <c r="M2066" s="20"/>
      <c r="N2066" s="20"/>
      <c r="O2066" s="20"/>
    </row>
    <row r="2067" spans="10:15" x14ac:dyDescent="0.2">
      <c r="J2067" s="20"/>
      <c r="K2067" s="20"/>
      <c r="L2067" s="20"/>
      <c r="M2067" s="20"/>
      <c r="N2067" s="20"/>
      <c r="O2067" s="20"/>
    </row>
    <row r="2068" spans="10:15" x14ac:dyDescent="0.2">
      <c r="J2068" s="20"/>
      <c r="K2068" s="20"/>
      <c r="L2068" s="20"/>
      <c r="M2068" s="20"/>
      <c r="N2068" s="20"/>
      <c r="O2068" s="20"/>
    </row>
    <row r="2069" spans="10:15" x14ac:dyDescent="0.2">
      <c r="J2069" s="20"/>
      <c r="K2069" s="20"/>
      <c r="L2069" s="20"/>
      <c r="M2069" s="20"/>
      <c r="N2069" s="20"/>
      <c r="O2069" s="20"/>
    </row>
    <row r="2070" spans="10:15" x14ac:dyDescent="0.2">
      <c r="J2070" s="20"/>
      <c r="K2070" s="20"/>
      <c r="L2070" s="20"/>
      <c r="M2070" s="20"/>
      <c r="N2070" s="20"/>
      <c r="O2070" s="20"/>
    </row>
    <row r="2071" spans="10:15" x14ac:dyDescent="0.2">
      <c r="J2071" s="20"/>
      <c r="K2071" s="20"/>
      <c r="L2071" s="20"/>
      <c r="M2071" s="20"/>
      <c r="N2071" s="20"/>
      <c r="O2071" s="20"/>
    </row>
    <row r="2072" spans="10:15" x14ac:dyDescent="0.2">
      <c r="J2072" s="20"/>
      <c r="K2072" s="20"/>
      <c r="L2072" s="20"/>
      <c r="M2072" s="20"/>
      <c r="N2072" s="20"/>
      <c r="O2072" s="20"/>
    </row>
    <row r="2073" spans="10:15" x14ac:dyDescent="0.2">
      <c r="J2073" s="20"/>
      <c r="K2073" s="20"/>
      <c r="L2073" s="20"/>
      <c r="M2073" s="20"/>
      <c r="N2073" s="20"/>
      <c r="O2073" s="20"/>
    </row>
    <row r="2074" spans="10:15" x14ac:dyDescent="0.2">
      <c r="J2074" s="20"/>
      <c r="K2074" s="20"/>
      <c r="L2074" s="20"/>
      <c r="M2074" s="20"/>
      <c r="N2074" s="20"/>
      <c r="O2074" s="20"/>
    </row>
    <row r="2075" spans="10:15" x14ac:dyDescent="0.2">
      <c r="J2075" s="20"/>
      <c r="K2075" s="20"/>
      <c r="L2075" s="20"/>
      <c r="M2075" s="20"/>
      <c r="N2075" s="20"/>
      <c r="O2075" s="20"/>
    </row>
    <row r="2076" spans="10:15" x14ac:dyDescent="0.2">
      <c r="J2076" s="20"/>
      <c r="K2076" s="20"/>
      <c r="L2076" s="20"/>
      <c r="M2076" s="20"/>
      <c r="N2076" s="20"/>
      <c r="O2076" s="20"/>
    </row>
    <row r="2077" spans="10:15" x14ac:dyDescent="0.2">
      <c r="J2077" s="20"/>
      <c r="K2077" s="20"/>
      <c r="L2077" s="20"/>
      <c r="M2077" s="20"/>
      <c r="N2077" s="20"/>
      <c r="O2077" s="20"/>
    </row>
    <row r="2078" spans="10:15" x14ac:dyDescent="0.2">
      <c r="J2078" s="20"/>
      <c r="K2078" s="20"/>
      <c r="L2078" s="20"/>
      <c r="M2078" s="20"/>
      <c r="N2078" s="20"/>
      <c r="O2078" s="20"/>
    </row>
    <row r="2079" spans="10:15" x14ac:dyDescent="0.2">
      <c r="J2079" s="20"/>
      <c r="K2079" s="20"/>
      <c r="L2079" s="20"/>
      <c r="M2079" s="20"/>
      <c r="N2079" s="20"/>
      <c r="O2079" s="20"/>
    </row>
    <row r="2080" spans="10:15" x14ac:dyDescent="0.2">
      <c r="J2080" s="20"/>
      <c r="K2080" s="20"/>
      <c r="L2080" s="20"/>
      <c r="M2080" s="20"/>
      <c r="N2080" s="20"/>
      <c r="O2080" s="20"/>
    </row>
    <row r="2081" spans="10:15" x14ac:dyDescent="0.2">
      <c r="J2081" s="20"/>
      <c r="K2081" s="20"/>
      <c r="L2081" s="20"/>
      <c r="M2081" s="20"/>
      <c r="N2081" s="20"/>
      <c r="O2081" s="20"/>
    </row>
    <row r="2082" spans="10:15" x14ac:dyDescent="0.2">
      <c r="J2082" s="20"/>
      <c r="K2082" s="20"/>
      <c r="L2082" s="20"/>
      <c r="M2082" s="20"/>
      <c r="N2082" s="20"/>
      <c r="O2082" s="20"/>
    </row>
    <row r="2083" spans="10:15" x14ac:dyDescent="0.2">
      <c r="J2083" s="20"/>
      <c r="K2083" s="20"/>
      <c r="L2083" s="20"/>
      <c r="M2083" s="20"/>
      <c r="N2083" s="20"/>
      <c r="O2083" s="20"/>
    </row>
    <row r="2084" spans="10:15" x14ac:dyDescent="0.2">
      <c r="J2084" s="20"/>
      <c r="K2084" s="20"/>
      <c r="L2084" s="20"/>
      <c r="M2084" s="20"/>
      <c r="N2084" s="20"/>
      <c r="O2084" s="20"/>
    </row>
    <row r="2085" spans="10:15" x14ac:dyDescent="0.2">
      <c r="J2085" s="20"/>
      <c r="K2085" s="20"/>
      <c r="L2085" s="20"/>
      <c r="M2085" s="20"/>
      <c r="N2085" s="20"/>
      <c r="O2085" s="20"/>
    </row>
    <row r="2086" spans="10:15" x14ac:dyDescent="0.2">
      <c r="J2086" s="20"/>
      <c r="K2086" s="20"/>
      <c r="L2086" s="20"/>
      <c r="M2086" s="20"/>
      <c r="N2086" s="20"/>
      <c r="O2086" s="20"/>
    </row>
    <row r="2087" spans="10:15" x14ac:dyDescent="0.2">
      <c r="J2087" s="20"/>
      <c r="K2087" s="20"/>
      <c r="L2087" s="20"/>
      <c r="M2087" s="20"/>
      <c r="N2087" s="20"/>
      <c r="O2087" s="20"/>
    </row>
    <row r="2088" spans="10:15" x14ac:dyDescent="0.2">
      <c r="J2088" s="20"/>
      <c r="K2088" s="20"/>
      <c r="L2088" s="20"/>
      <c r="M2088" s="20"/>
      <c r="N2088" s="20"/>
      <c r="O2088" s="20"/>
    </row>
    <row r="2089" spans="10:15" x14ac:dyDescent="0.2">
      <c r="J2089" s="20"/>
      <c r="K2089" s="20"/>
      <c r="L2089" s="20"/>
      <c r="M2089" s="20"/>
      <c r="N2089" s="20"/>
      <c r="O2089" s="20"/>
    </row>
    <row r="2090" spans="10:15" x14ac:dyDescent="0.2">
      <c r="J2090" s="20"/>
      <c r="K2090" s="20"/>
      <c r="L2090" s="20"/>
      <c r="M2090" s="20"/>
      <c r="N2090" s="20"/>
      <c r="O2090" s="20"/>
    </row>
    <row r="2091" spans="10:15" x14ac:dyDescent="0.2">
      <c r="J2091" s="20"/>
      <c r="K2091" s="20"/>
      <c r="L2091" s="20"/>
      <c r="M2091" s="20"/>
      <c r="N2091" s="20"/>
      <c r="O2091" s="20"/>
    </row>
    <row r="2092" spans="10:15" x14ac:dyDescent="0.2">
      <c r="J2092" s="20"/>
      <c r="K2092" s="20"/>
      <c r="L2092" s="20"/>
      <c r="M2092" s="20"/>
      <c r="N2092" s="20"/>
      <c r="O2092" s="20"/>
    </row>
    <row r="2093" spans="10:15" x14ac:dyDescent="0.2">
      <c r="J2093" s="20"/>
      <c r="K2093" s="20"/>
      <c r="L2093" s="20"/>
      <c r="M2093" s="20"/>
      <c r="N2093" s="20"/>
      <c r="O2093" s="20"/>
    </row>
    <row r="2094" spans="10:15" x14ac:dyDescent="0.2">
      <c r="J2094" s="20"/>
      <c r="K2094" s="20"/>
      <c r="L2094" s="20"/>
      <c r="M2094" s="20"/>
      <c r="N2094" s="20"/>
      <c r="O2094" s="20"/>
    </row>
    <row r="2095" spans="10:15" x14ac:dyDescent="0.2">
      <c r="J2095" s="20"/>
      <c r="K2095" s="20"/>
      <c r="L2095" s="20"/>
      <c r="M2095" s="20"/>
      <c r="N2095" s="20"/>
      <c r="O2095" s="20"/>
    </row>
    <row r="2096" spans="10:15" x14ac:dyDescent="0.2">
      <c r="J2096" s="20"/>
      <c r="K2096" s="20"/>
      <c r="L2096" s="20"/>
      <c r="M2096" s="20"/>
      <c r="N2096" s="20"/>
      <c r="O2096" s="20"/>
    </row>
    <row r="2097" spans="10:15" x14ac:dyDescent="0.2">
      <c r="J2097" s="20"/>
      <c r="K2097" s="20"/>
      <c r="L2097" s="20"/>
      <c r="M2097" s="20"/>
      <c r="N2097" s="20"/>
      <c r="O2097" s="20"/>
    </row>
    <row r="2098" spans="10:15" x14ac:dyDescent="0.2">
      <c r="J2098" s="20"/>
      <c r="K2098" s="20"/>
      <c r="L2098" s="20"/>
      <c r="M2098" s="20"/>
      <c r="N2098" s="20"/>
      <c r="O2098" s="20"/>
    </row>
    <row r="2099" spans="10:15" x14ac:dyDescent="0.2">
      <c r="J2099" s="20"/>
      <c r="K2099" s="20"/>
      <c r="L2099" s="20"/>
      <c r="M2099" s="20"/>
      <c r="N2099" s="20"/>
      <c r="O2099" s="20"/>
    </row>
    <row r="2100" spans="10:15" x14ac:dyDescent="0.2">
      <c r="J2100" s="20"/>
      <c r="K2100" s="20"/>
      <c r="L2100" s="20"/>
      <c r="M2100" s="20"/>
      <c r="N2100" s="20"/>
      <c r="O2100" s="20"/>
    </row>
    <row r="2101" spans="10:15" x14ac:dyDescent="0.2">
      <c r="J2101" s="20"/>
      <c r="K2101" s="20"/>
      <c r="L2101" s="20"/>
      <c r="M2101" s="20"/>
      <c r="N2101" s="20"/>
      <c r="O2101" s="20"/>
    </row>
    <row r="2102" spans="10:15" x14ac:dyDescent="0.2">
      <c r="J2102" s="20"/>
      <c r="K2102" s="20"/>
      <c r="L2102" s="20"/>
      <c r="M2102" s="20"/>
      <c r="N2102" s="20"/>
      <c r="O2102" s="20"/>
    </row>
    <row r="2103" spans="10:15" x14ac:dyDescent="0.2">
      <c r="J2103" s="20"/>
      <c r="K2103" s="20"/>
      <c r="L2103" s="20"/>
      <c r="M2103" s="20"/>
      <c r="N2103" s="20"/>
      <c r="O2103" s="20"/>
    </row>
    <row r="2104" spans="10:15" x14ac:dyDescent="0.2">
      <c r="J2104" s="20"/>
      <c r="K2104" s="20"/>
      <c r="L2104" s="20"/>
      <c r="M2104" s="20"/>
      <c r="N2104" s="20"/>
      <c r="O2104" s="20"/>
    </row>
    <row r="2105" spans="10:15" x14ac:dyDescent="0.2">
      <c r="J2105" s="20"/>
      <c r="K2105" s="20"/>
      <c r="L2105" s="20"/>
      <c r="M2105" s="20"/>
      <c r="N2105" s="20"/>
      <c r="O2105" s="20"/>
    </row>
    <row r="2106" spans="10:15" x14ac:dyDescent="0.2">
      <c r="J2106" s="20"/>
      <c r="K2106" s="20"/>
      <c r="L2106" s="20"/>
      <c r="M2106" s="20"/>
      <c r="N2106" s="20"/>
      <c r="O2106" s="20"/>
    </row>
    <row r="2107" spans="10:15" x14ac:dyDescent="0.2">
      <c r="J2107" s="20"/>
      <c r="K2107" s="20"/>
      <c r="L2107" s="20"/>
      <c r="M2107" s="20"/>
      <c r="N2107" s="20"/>
      <c r="O2107" s="20"/>
    </row>
    <row r="2108" spans="10:15" x14ac:dyDescent="0.2">
      <c r="J2108" s="20"/>
      <c r="K2108" s="20"/>
      <c r="L2108" s="20"/>
      <c r="M2108" s="20"/>
      <c r="N2108" s="20"/>
      <c r="O2108" s="20"/>
    </row>
    <row r="2109" spans="10:15" x14ac:dyDescent="0.2">
      <c r="J2109" s="20"/>
      <c r="K2109" s="20"/>
      <c r="L2109" s="20"/>
      <c r="M2109" s="20"/>
      <c r="N2109" s="20"/>
      <c r="O2109" s="20"/>
    </row>
    <row r="2110" spans="10:15" x14ac:dyDescent="0.2">
      <c r="J2110" s="20"/>
      <c r="K2110" s="20"/>
      <c r="L2110" s="20"/>
      <c r="M2110" s="20"/>
      <c r="N2110" s="20"/>
      <c r="O2110" s="20"/>
    </row>
    <row r="2111" spans="10:15" x14ac:dyDescent="0.2">
      <c r="J2111" s="20"/>
      <c r="K2111" s="20"/>
      <c r="L2111" s="20"/>
      <c r="M2111" s="20"/>
      <c r="N2111" s="20"/>
      <c r="O2111" s="20"/>
    </row>
    <row r="2112" spans="10:15" x14ac:dyDescent="0.2">
      <c r="J2112" s="20"/>
      <c r="K2112" s="20"/>
      <c r="L2112" s="20"/>
      <c r="M2112" s="20"/>
      <c r="N2112" s="20"/>
      <c r="O2112" s="20"/>
    </row>
    <row r="2113" spans="10:15" x14ac:dyDescent="0.2">
      <c r="J2113" s="20"/>
      <c r="K2113" s="20"/>
      <c r="L2113" s="20"/>
      <c r="M2113" s="20"/>
      <c r="N2113" s="20"/>
      <c r="O2113" s="20"/>
    </row>
    <row r="2114" spans="10:15" x14ac:dyDescent="0.2">
      <c r="J2114" s="20"/>
      <c r="K2114" s="20"/>
      <c r="L2114" s="20"/>
      <c r="M2114" s="20"/>
      <c r="N2114" s="20"/>
      <c r="O2114" s="20"/>
    </row>
    <row r="2115" spans="10:15" x14ac:dyDescent="0.2">
      <c r="J2115" s="20"/>
      <c r="K2115" s="20"/>
      <c r="L2115" s="20"/>
      <c r="M2115" s="20"/>
      <c r="N2115" s="20"/>
      <c r="O2115" s="20"/>
    </row>
    <row r="2116" spans="10:15" x14ac:dyDescent="0.2">
      <c r="J2116" s="20"/>
      <c r="K2116" s="20"/>
      <c r="L2116" s="20"/>
      <c r="M2116" s="20"/>
      <c r="N2116" s="20"/>
      <c r="O2116" s="20"/>
    </row>
    <row r="2117" spans="10:15" x14ac:dyDescent="0.2">
      <c r="J2117" s="20"/>
      <c r="K2117" s="20"/>
      <c r="L2117" s="20"/>
      <c r="M2117" s="20"/>
      <c r="N2117" s="20"/>
      <c r="O2117" s="20"/>
    </row>
    <row r="2118" spans="10:15" x14ac:dyDescent="0.2">
      <c r="J2118" s="20"/>
      <c r="K2118" s="20"/>
      <c r="L2118" s="20"/>
      <c r="M2118" s="20"/>
      <c r="N2118" s="20"/>
      <c r="O2118" s="20"/>
    </row>
    <row r="2119" spans="10:15" x14ac:dyDescent="0.2">
      <c r="J2119" s="20"/>
      <c r="K2119" s="20"/>
      <c r="L2119" s="20"/>
      <c r="M2119" s="20"/>
      <c r="N2119" s="20"/>
      <c r="O2119" s="20"/>
    </row>
    <row r="2120" spans="10:15" x14ac:dyDescent="0.2">
      <c r="J2120" s="20"/>
      <c r="K2120" s="20"/>
      <c r="L2120" s="20"/>
      <c r="M2120" s="20"/>
      <c r="N2120" s="20"/>
      <c r="O2120" s="20"/>
    </row>
    <row r="2121" spans="10:15" x14ac:dyDescent="0.2">
      <c r="J2121" s="20"/>
      <c r="K2121" s="20"/>
      <c r="L2121" s="20"/>
      <c r="M2121" s="20"/>
      <c r="N2121" s="20"/>
      <c r="O2121" s="20"/>
    </row>
    <row r="2122" spans="10:15" x14ac:dyDescent="0.2">
      <c r="J2122" s="20"/>
      <c r="K2122" s="20"/>
      <c r="L2122" s="20"/>
      <c r="M2122" s="20"/>
      <c r="N2122" s="20"/>
      <c r="O2122" s="20"/>
    </row>
    <row r="2123" spans="10:15" x14ac:dyDescent="0.2">
      <c r="J2123" s="20"/>
      <c r="K2123" s="20"/>
      <c r="L2123" s="20"/>
      <c r="M2123" s="20"/>
      <c r="N2123" s="20"/>
      <c r="O2123" s="20"/>
    </row>
    <row r="2124" spans="10:15" x14ac:dyDescent="0.2">
      <c r="J2124" s="20"/>
      <c r="K2124" s="20"/>
      <c r="L2124" s="20"/>
      <c r="M2124" s="20"/>
      <c r="N2124" s="20"/>
      <c r="O2124" s="20"/>
    </row>
    <row r="2125" spans="10:15" x14ac:dyDescent="0.2">
      <c r="J2125" s="20"/>
      <c r="K2125" s="20"/>
      <c r="L2125" s="20"/>
      <c r="M2125" s="20"/>
      <c r="N2125" s="20"/>
      <c r="O2125" s="20"/>
    </row>
    <row r="2126" spans="10:15" x14ac:dyDescent="0.2">
      <c r="J2126" s="20"/>
      <c r="K2126" s="20"/>
      <c r="L2126" s="20"/>
      <c r="M2126" s="20"/>
      <c r="N2126" s="20"/>
      <c r="O2126" s="20"/>
    </row>
    <row r="2127" spans="10:15" x14ac:dyDescent="0.2">
      <c r="J2127" s="20"/>
      <c r="K2127" s="20"/>
      <c r="L2127" s="20"/>
      <c r="M2127" s="20"/>
      <c r="N2127" s="20"/>
      <c r="O2127" s="20"/>
    </row>
    <row r="2128" spans="10:15" x14ac:dyDescent="0.2">
      <c r="J2128" s="20"/>
      <c r="K2128" s="20"/>
      <c r="L2128" s="20"/>
      <c r="M2128" s="20"/>
      <c r="N2128" s="20"/>
      <c r="O2128" s="20"/>
    </row>
    <row r="2129" spans="10:15" x14ac:dyDescent="0.2">
      <c r="J2129" s="20"/>
      <c r="K2129" s="20"/>
      <c r="L2129" s="20"/>
      <c r="M2129" s="20"/>
      <c r="N2129" s="20"/>
      <c r="O2129" s="20"/>
    </row>
    <row r="2130" spans="10:15" x14ac:dyDescent="0.2">
      <c r="J2130" s="20"/>
      <c r="K2130" s="20"/>
      <c r="L2130" s="20"/>
      <c r="M2130" s="20"/>
      <c r="N2130" s="20"/>
      <c r="O2130" s="20"/>
    </row>
    <row r="2131" spans="10:15" x14ac:dyDescent="0.2">
      <c r="J2131" s="20"/>
      <c r="K2131" s="20"/>
      <c r="L2131" s="20"/>
      <c r="M2131" s="20"/>
      <c r="N2131" s="20"/>
      <c r="O2131" s="20"/>
    </row>
    <row r="2132" spans="10:15" x14ac:dyDescent="0.2">
      <c r="J2132" s="20"/>
      <c r="K2132" s="20"/>
      <c r="L2132" s="20"/>
      <c r="M2132" s="20"/>
      <c r="N2132" s="20"/>
      <c r="O2132" s="20"/>
    </row>
    <row r="2133" spans="10:15" x14ac:dyDescent="0.2">
      <c r="J2133" s="20"/>
      <c r="K2133" s="20"/>
      <c r="L2133" s="20"/>
      <c r="M2133" s="20"/>
      <c r="N2133" s="20"/>
      <c r="O2133" s="20"/>
    </row>
    <row r="2134" spans="10:15" x14ac:dyDescent="0.2">
      <c r="J2134" s="20"/>
      <c r="K2134" s="20"/>
      <c r="L2134" s="20"/>
      <c r="M2134" s="20"/>
      <c r="N2134" s="20"/>
      <c r="O2134" s="20"/>
    </row>
    <row r="2135" spans="10:15" x14ac:dyDescent="0.2">
      <c r="J2135" s="20"/>
      <c r="K2135" s="20"/>
      <c r="L2135" s="20"/>
      <c r="M2135" s="20"/>
      <c r="N2135" s="20"/>
      <c r="O2135" s="20"/>
    </row>
    <row r="2136" spans="10:15" x14ac:dyDescent="0.2">
      <c r="J2136" s="20"/>
      <c r="K2136" s="20"/>
      <c r="L2136" s="20"/>
      <c r="M2136" s="20"/>
      <c r="N2136" s="20"/>
      <c r="O2136" s="20"/>
    </row>
    <row r="2137" spans="10:15" x14ac:dyDescent="0.2">
      <c r="J2137" s="20"/>
      <c r="K2137" s="20"/>
      <c r="L2137" s="20"/>
      <c r="M2137" s="20"/>
      <c r="N2137" s="20"/>
      <c r="O2137" s="20"/>
    </row>
    <row r="2138" spans="10:15" x14ac:dyDescent="0.2">
      <c r="J2138" s="20"/>
      <c r="K2138" s="20"/>
      <c r="L2138" s="20"/>
      <c r="M2138" s="20"/>
      <c r="N2138" s="20"/>
      <c r="O2138" s="20"/>
    </row>
    <row r="2139" spans="10:15" x14ac:dyDescent="0.2">
      <c r="J2139" s="20"/>
      <c r="K2139" s="20"/>
      <c r="L2139" s="20"/>
      <c r="M2139" s="20"/>
      <c r="N2139" s="20"/>
      <c r="O2139" s="20"/>
    </row>
    <row r="2140" spans="10:15" x14ac:dyDescent="0.2">
      <c r="J2140" s="20"/>
      <c r="K2140" s="20"/>
      <c r="L2140" s="20"/>
      <c r="M2140" s="20"/>
      <c r="N2140" s="20"/>
      <c r="O2140" s="20"/>
    </row>
    <row r="2141" spans="10:15" x14ac:dyDescent="0.2">
      <c r="J2141" s="20"/>
      <c r="K2141" s="20"/>
      <c r="L2141" s="20"/>
      <c r="M2141" s="20"/>
      <c r="N2141" s="20"/>
      <c r="O2141" s="20"/>
    </row>
    <row r="2142" spans="10:15" x14ac:dyDescent="0.2">
      <c r="J2142" s="20"/>
      <c r="K2142" s="20"/>
      <c r="L2142" s="20"/>
      <c r="M2142" s="20"/>
      <c r="N2142" s="20"/>
      <c r="O2142" s="20"/>
    </row>
    <row r="2143" spans="10:15" x14ac:dyDescent="0.2">
      <c r="J2143" s="20"/>
      <c r="K2143" s="20"/>
      <c r="L2143" s="20"/>
      <c r="M2143" s="20"/>
      <c r="N2143" s="20"/>
      <c r="O2143" s="20"/>
    </row>
    <row r="2144" spans="10:15" x14ac:dyDescent="0.2">
      <c r="J2144" s="20"/>
      <c r="K2144" s="20"/>
      <c r="L2144" s="20"/>
      <c r="M2144" s="20"/>
      <c r="N2144" s="20"/>
      <c r="O2144" s="20"/>
    </row>
    <row r="2145" spans="10:15" x14ac:dyDescent="0.2">
      <c r="J2145" s="20"/>
      <c r="K2145" s="20"/>
      <c r="L2145" s="20"/>
      <c r="M2145" s="20"/>
      <c r="N2145" s="20"/>
      <c r="O2145" s="20"/>
    </row>
    <row r="2146" spans="10:15" x14ac:dyDescent="0.2">
      <c r="J2146" s="20"/>
      <c r="K2146" s="20"/>
      <c r="L2146" s="20"/>
      <c r="M2146" s="20"/>
      <c r="N2146" s="20"/>
      <c r="O2146" s="20"/>
    </row>
    <row r="2147" spans="10:15" x14ac:dyDescent="0.2">
      <c r="J2147" s="20"/>
      <c r="K2147" s="20"/>
      <c r="L2147" s="20"/>
      <c r="M2147" s="20"/>
      <c r="N2147" s="20"/>
      <c r="O2147" s="20"/>
    </row>
    <row r="2148" spans="10:15" x14ac:dyDescent="0.2">
      <c r="J2148" s="20"/>
      <c r="K2148" s="20"/>
      <c r="L2148" s="20"/>
      <c r="M2148" s="20"/>
      <c r="N2148" s="20"/>
      <c r="O2148" s="20"/>
    </row>
    <row r="2149" spans="10:15" x14ac:dyDescent="0.2">
      <c r="J2149" s="20"/>
      <c r="K2149" s="20"/>
      <c r="L2149" s="20"/>
      <c r="M2149" s="20"/>
      <c r="N2149" s="20"/>
      <c r="O2149" s="20"/>
    </row>
    <row r="2150" spans="10:15" x14ac:dyDescent="0.2">
      <c r="J2150" s="20"/>
      <c r="K2150" s="20"/>
      <c r="L2150" s="20"/>
      <c r="M2150" s="20"/>
      <c r="N2150" s="20"/>
      <c r="O2150" s="20"/>
    </row>
    <row r="2151" spans="10:15" x14ac:dyDescent="0.2">
      <c r="J2151" s="20"/>
      <c r="K2151" s="20"/>
      <c r="L2151" s="20"/>
      <c r="M2151" s="20"/>
      <c r="N2151" s="20"/>
      <c r="O2151" s="20"/>
    </row>
    <row r="2152" spans="10:15" x14ac:dyDescent="0.2">
      <c r="J2152" s="20"/>
      <c r="K2152" s="20"/>
      <c r="L2152" s="20"/>
      <c r="M2152" s="20"/>
      <c r="N2152" s="20"/>
      <c r="O2152" s="20"/>
    </row>
    <row r="2153" spans="10:15" x14ac:dyDescent="0.2">
      <c r="J2153" s="20"/>
      <c r="K2153" s="20"/>
      <c r="L2153" s="20"/>
      <c r="M2153" s="20"/>
      <c r="N2153" s="20"/>
      <c r="O2153" s="20"/>
    </row>
    <row r="2154" spans="10:15" x14ac:dyDescent="0.2">
      <c r="J2154" s="20"/>
      <c r="K2154" s="20"/>
      <c r="L2154" s="20"/>
      <c r="M2154" s="20"/>
      <c r="N2154" s="20"/>
      <c r="O2154" s="20"/>
    </row>
    <row r="2155" spans="10:15" x14ac:dyDescent="0.2">
      <c r="J2155" s="20"/>
      <c r="K2155" s="20"/>
      <c r="L2155" s="20"/>
      <c r="M2155" s="20"/>
      <c r="N2155" s="20"/>
      <c r="O2155" s="20"/>
    </row>
    <row r="2156" spans="10:15" x14ac:dyDescent="0.2">
      <c r="J2156" s="20"/>
      <c r="K2156" s="20"/>
      <c r="L2156" s="20"/>
      <c r="M2156" s="20"/>
      <c r="N2156" s="20"/>
      <c r="O2156" s="20"/>
    </row>
    <row r="2157" spans="10:15" x14ac:dyDescent="0.2">
      <c r="J2157" s="20"/>
      <c r="K2157" s="20"/>
      <c r="L2157" s="20"/>
      <c r="M2157" s="20"/>
      <c r="N2157" s="20"/>
      <c r="O2157" s="20"/>
    </row>
    <row r="2158" spans="10:15" x14ac:dyDescent="0.2">
      <c r="J2158" s="20"/>
      <c r="K2158" s="20"/>
      <c r="L2158" s="20"/>
      <c r="M2158" s="20"/>
      <c r="N2158" s="20"/>
      <c r="O2158" s="20"/>
    </row>
    <row r="2159" spans="10:15" x14ac:dyDescent="0.2">
      <c r="J2159" s="20"/>
      <c r="K2159" s="20"/>
      <c r="L2159" s="20"/>
      <c r="M2159" s="20"/>
      <c r="N2159" s="20"/>
      <c r="O2159" s="20"/>
    </row>
    <row r="2160" spans="10:15" x14ac:dyDescent="0.2">
      <c r="J2160" s="20"/>
      <c r="K2160" s="20"/>
      <c r="L2160" s="20"/>
      <c r="M2160" s="20"/>
      <c r="N2160" s="20"/>
      <c r="O2160" s="20"/>
    </row>
    <row r="2161" spans="10:15" x14ac:dyDescent="0.2">
      <c r="J2161" s="20"/>
      <c r="K2161" s="20"/>
      <c r="L2161" s="20"/>
      <c r="M2161" s="20"/>
      <c r="N2161" s="20"/>
      <c r="O2161" s="20"/>
    </row>
    <row r="2162" spans="10:15" x14ac:dyDescent="0.2">
      <c r="J2162" s="20"/>
      <c r="K2162" s="20"/>
      <c r="L2162" s="20"/>
      <c r="M2162" s="20"/>
      <c r="N2162" s="20"/>
      <c r="O2162" s="20"/>
    </row>
    <row r="2163" spans="10:15" x14ac:dyDescent="0.2">
      <c r="J2163" s="20"/>
      <c r="K2163" s="20"/>
      <c r="L2163" s="20"/>
      <c r="M2163" s="20"/>
      <c r="N2163" s="20"/>
      <c r="O2163" s="20"/>
    </row>
    <row r="2164" spans="10:15" x14ac:dyDescent="0.2">
      <c r="J2164" s="20"/>
      <c r="K2164" s="20"/>
      <c r="L2164" s="20"/>
      <c r="M2164" s="20"/>
      <c r="N2164" s="20"/>
      <c r="O2164" s="20"/>
    </row>
    <row r="2165" spans="10:15" x14ac:dyDescent="0.2">
      <c r="J2165" s="20"/>
      <c r="K2165" s="20"/>
      <c r="L2165" s="20"/>
      <c r="M2165" s="20"/>
      <c r="N2165" s="20"/>
      <c r="O2165" s="20"/>
    </row>
    <row r="2166" spans="10:15" x14ac:dyDescent="0.2">
      <c r="J2166" s="20"/>
      <c r="K2166" s="20"/>
      <c r="L2166" s="20"/>
      <c r="M2166" s="20"/>
      <c r="N2166" s="20"/>
      <c r="O2166" s="20"/>
    </row>
    <row r="2167" spans="10:15" x14ac:dyDescent="0.2">
      <c r="J2167" s="20"/>
      <c r="K2167" s="20"/>
      <c r="L2167" s="20"/>
      <c r="M2167" s="20"/>
      <c r="N2167" s="20"/>
      <c r="O2167" s="20"/>
    </row>
    <row r="2168" spans="10:15" x14ac:dyDescent="0.2">
      <c r="J2168" s="20"/>
      <c r="K2168" s="20"/>
      <c r="L2168" s="20"/>
      <c r="M2168" s="20"/>
      <c r="N2168" s="20"/>
      <c r="O2168" s="20"/>
    </row>
    <row r="2169" spans="10:15" x14ac:dyDescent="0.2">
      <c r="J2169" s="20"/>
      <c r="K2169" s="20"/>
      <c r="L2169" s="20"/>
      <c r="M2169" s="20"/>
      <c r="N2169" s="20"/>
      <c r="O2169" s="20"/>
    </row>
    <row r="2170" spans="10:15" x14ac:dyDescent="0.2">
      <c r="J2170" s="20"/>
      <c r="K2170" s="20"/>
      <c r="L2170" s="20"/>
      <c r="M2170" s="20"/>
      <c r="N2170" s="20"/>
      <c r="O2170" s="20"/>
    </row>
    <row r="2171" spans="10:15" x14ac:dyDescent="0.2">
      <c r="J2171" s="20"/>
      <c r="K2171" s="20"/>
      <c r="L2171" s="20"/>
      <c r="M2171" s="20"/>
      <c r="N2171" s="20"/>
      <c r="O2171" s="20"/>
    </row>
    <row r="2172" spans="10:15" x14ac:dyDescent="0.2">
      <c r="J2172" s="20"/>
      <c r="K2172" s="20"/>
      <c r="L2172" s="20"/>
      <c r="M2172" s="20"/>
      <c r="N2172" s="20"/>
      <c r="O2172" s="20"/>
    </row>
    <row r="2173" spans="10:15" x14ac:dyDescent="0.2">
      <c r="J2173" s="20"/>
      <c r="K2173" s="20"/>
      <c r="L2173" s="20"/>
      <c r="M2173" s="20"/>
      <c r="N2173" s="20"/>
      <c r="O2173" s="20"/>
    </row>
    <row r="2174" spans="10:15" x14ac:dyDescent="0.2">
      <c r="J2174" s="20"/>
      <c r="K2174" s="20"/>
      <c r="L2174" s="20"/>
      <c r="M2174" s="20"/>
      <c r="N2174" s="20"/>
      <c r="O2174" s="20"/>
    </row>
    <row r="2175" spans="10:15" x14ac:dyDescent="0.2">
      <c r="J2175" s="20"/>
      <c r="K2175" s="20"/>
      <c r="L2175" s="20"/>
      <c r="M2175" s="20"/>
      <c r="N2175" s="20"/>
      <c r="O2175" s="20"/>
    </row>
    <row r="2176" spans="10:15" x14ac:dyDescent="0.2">
      <c r="J2176" s="20"/>
      <c r="K2176" s="20"/>
      <c r="L2176" s="20"/>
      <c r="M2176" s="20"/>
      <c r="N2176" s="20"/>
      <c r="O2176" s="20"/>
    </row>
    <row r="2177" spans="10:15" x14ac:dyDescent="0.2">
      <c r="J2177" s="20"/>
      <c r="K2177" s="20"/>
      <c r="L2177" s="20"/>
      <c r="M2177" s="20"/>
      <c r="N2177" s="20"/>
      <c r="O2177" s="20"/>
    </row>
    <row r="2178" spans="10:15" x14ac:dyDescent="0.2">
      <c r="J2178" s="20"/>
      <c r="K2178" s="20"/>
      <c r="L2178" s="20"/>
      <c r="M2178" s="20"/>
      <c r="N2178" s="20"/>
      <c r="O2178" s="20"/>
    </row>
    <row r="2179" spans="10:15" x14ac:dyDescent="0.2">
      <c r="J2179" s="20"/>
      <c r="K2179" s="20"/>
      <c r="L2179" s="20"/>
      <c r="M2179" s="20"/>
      <c r="N2179" s="20"/>
      <c r="O2179" s="20"/>
    </row>
    <row r="2180" spans="10:15" x14ac:dyDescent="0.2">
      <c r="J2180" s="20"/>
      <c r="K2180" s="20"/>
      <c r="L2180" s="20"/>
      <c r="M2180" s="20"/>
      <c r="N2180" s="20"/>
      <c r="O2180" s="20"/>
    </row>
    <row r="2181" spans="10:15" x14ac:dyDescent="0.2">
      <c r="J2181" s="20"/>
      <c r="K2181" s="20"/>
      <c r="L2181" s="20"/>
      <c r="M2181" s="20"/>
      <c r="N2181" s="20"/>
      <c r="O2181" s="20"/>
    </row>
    <row r="2182" spans="10:15" x14ac:dyDescent="0.2">
      <c r="J2182" s="20"/>
      <c r="K2182" s="20"/>
      <c r="L2182" s="20"/>
      <c r="M2182" s="20"/>
      <c r="N2182" s="20"/>
      <c r="O2182" s="20"/>
    </row>
    <row r="2183" spans="10:15" x14ac:dyDescent="0.2">
      <c r="J2183" s="20"/>
      <c r="K2183" s="20"/>
      <c r="L2183" s="20"/>
      <c r="M2183" s="20"/>
      <c r="N2183" s="20"/>
      <c r="O2183" s="20"/>
    </row>
    <row r="2184" spans="10:15" x14ac:dyDescent="0.2">
      <c r="J2184" s="20"/>
      <c r="K2184" s="20"/>
      <c r="L2184" s="20"/>
      <c r="M2184" s="20"/>
      <c r="N2184" s="20"/>
      <c r="O2184" s="20"/>
    </row>
    <row r="2185" spans="10:15" x14ac:dyDescent="0.2">
      <c r="J2185" s="20"/>
      <c r="K2185" s="20"/>
      <c r="L2185" s="20"/>
      <c r="M2185" s="20"/>
      <c r="N2185" s="20"/>
      <c r="O2185" s="20"/>
    </row>
    <row r="2186" spans="10:15" x14ac:dyDescent="0.2">
      <c r="J2186" s="20"/>
      <c r="K2186" s="20"/>
      <c r="L2186" s="20"/>
      <c r="M2186" s="20"/>
      <c r="N2186" s="20"/>
      <c r="O2186" s="20"/>
    </row>
    <row r="2187" spans="10:15" x14ac:dyDescent="0.2">
      <c r="J2187" s="20"/>
      <c r="K2187" s="20"/>
      <c r="L2187" s="20"/>
      <c r="M2187" s="20"/>
      <c r="N2187" s="20"/>
      <c r="O2187" s="20"/>
    </row>
    <row r="2188" spans="10:15" x14ac:dyDescent="0.2">
      <c r="J2188" s="20"/>
      <c r="K2188" s="20"/>
      <c r="L2188" s="20"/>
      <c r="M2188" s="20"/>
      <c r="N2188" s="20"/>
      <c r="O2188" s="20"/>
    </row>
    <row r="2189" spans="10:15" x14ac:dyDescent="0.2">
      <c r="J2189" s="20"/>
      <c r="K2189" s="20"/>
      <c r="L2189" s="20"/>
      <c r="M2189" s="20"/>
      <c r="N2189" s="20"/>
      <c r="O2189" s="20"/>
    </row>
    <row r="2190" spans="10:15" x14ac:dyDescent="0.2">
      <c r="J2190" s="20"/>
      <c r="K2190" s="20"/>
      <c r="L2190" s="20"/>
      <c r="M2190" s="20"/>
      <c r="N2190" s="20"/>
      <c r="O2190" s="20"/>
    </row>
    <row r="2191" spans="10:15" x14ac:dyDescent="0.2">
      <c r="J2191" s="20"/>
      <c r="K2191" s="20"/>
      <c r="L2191" s="20"/>
      <c r="M2191" s="20"/>
      <c r="N2191" s="20"/>
      <c r="O2191" s="20"/>
    </row>
    <row r="2192" spans="10:15" x14ac:dyDescent="0.2">
      <c r="J2192" s="20"/>
      <c r="K2192" s="20"/>
      <c r="L2192" s="20"/>
      <c r="M2192" s="20"/>
      <c r="N2192" s="20"/>
      <c r="O2192" s="20"/>
    </row>
    <row r="2193" spans="10:15" x14ac:dyDescent="0.2">
      <c r="J2193" s="20"/>
      <c r="K2193" s="20"/>
      <c r="L2193" s="20"/>
      <c r="M2193" s="20"/>
      <c r="N2193" s="20"/>
      <c r="O2193" s="20"/>
    </row>
    <row r="2194" spans="10:15" x14ac:dyDescent="0.2">
      <c r="J2194" s="20"/>
      <c r="K2194" s="20"/>
      <c r="L2194" s="20"/>
      <c r="M2194" s="20"/>
      <c r="N2194" s="20"/>
      <c r="O2194" s="20"/>
    </row>
    <row r="2195" spans="10:15" x14ac:dyDescent="0.2">
      <c r="J2195" s="20"/>
      <c r="K2195" s="20"/>
      <c r="L2195" s="20"/>
      <c r="M2195" s="20"/>
      <c r="N2195" s="20"/>
      <c r="O2195" s="20"/>
    </row>
    <row r="2196" spans="10:15" x14ac:dyDescent="0.2">
      <c r="J2196" s="20"/>
      <c r="K2196" s="20"/>
      <c r="L2196" s="20"/>
      <c r="M2196" s="20"/>
      <c r="N2196" s="20"/>
      <c r="O2196" s="20"/>
    </row>
    <row r="2197" spans="10:15" x14ac:dyDescent="0.2">
      <c r="J2197" s="20"/>
      <c r="K2197" s="20"/>
      <c r="L2197" s="20"/>
      <c r="M2197" s="20"/>
      <c r="N2197" s="20"/>
      <c r="O2197" s="20"/>
    </row>
    <row r="2198" spans="10:15" x14ac:dyDescent="0.2">
      <c r="J2198" s="20"/>
      <c r="K2198" s="20"/>
      <c r="L2198" s="20"/>
      <c r="M2198" s="20"/>
      <c r="N2198" s="20"/>
      <c r="O2198" s="20"/>
    </row>
    <row r="2199" spans="10:15" x14ac:dyDescent="0.2">
      <c r="J2199" s="20"/>
      <c r="K2199" s="20"/>
      <c r="L2199" s="20"/>
      <c r="M2199" s="20"/>
      <c r="N2199" s="20"/>
      <c r="O2199" s="20"/>
    </row>
    <row r="2200" spans="10:15" x14ac:dyDescent="0.2">
      <c r="J2200" s="20"/>
      <c r="K2200" s="20"/>
      <c r="L2200" s="20"/>
      <c r="M2200" s="20"/>
      <c r="N2200" s="20"/>
      <c r="O2200" s="20"/>
    </row>
    <row r="2201" spans="10:15" x14ac:dyDescent="0.2">
      <c r="J2201" s="20"/>
      <c r="K2201" s="20"/>
      <c r="L2201" s="20"/>
      <c r="M2201" s="20"/>
      <c r="N2201" s="20"/>
      <c r="O2201" s="20"/>
    </row>
    <row r="2202" spans="10:15" x14ac:dyDescent="0.2">
      <c r="J2202" s="20"/>
      <c r="K2202" s="20"/>
      <c r="L2202" s="20"/>
      <c r="M2202" s="20"/>
      <c r="N2202" s="20"/>
      <c r="O2202" s="20"/>
    </row>
    <row r="2203" spans="10:15" x14ac:dyDescent="0.2">
      <c r="J2203" s="20"/>
      <c r="K2203" s="20"/>
      <c r="L2203" s="20"/>
      <c r="M2203" s="20"/>
      <c r="N2203" s="20"/>
      <c r="O2203" s="20"/>
    </row>
    <row r="2204" spans="10:15" x14ac:dyDescent="0.2">
      <c r="J2204" s="20"/>
      <c r="K2204" s="20"/>
      <c r="L2204" s="20"/>
      <c r="M2204" s="20"/>
      <c r="N2204" s="20"/>
      <c r="O2204" s="20"/>
    </row>
    <row r="2205" spans="10:15" x14ac:dyDescent="0.2">
      <c r="J2205" s="20"/>
      <c r="K2205" s="20"/>
      <c r="L2205" s="20"/>
      <c r="M2205" s="20"/>
      <c r="N2205" s="20"/>
      <c r="O2205" s="20"/>
    </row>
    <row r="2206" spans="10:15" x14ac:dyDescent="0.2">
      <c r="J2206" s="20"/>
      <c r="K2206" s="20"/>
      <c r="L2206" s="20"/>
      <c r="M2206" s="20"/>
      <c r="N2206" s="20"/>
      <c r="O2206" s="20"/>
    </row>
    <row r="2207" spans="10:15" x14ac:dyDescent="0.2">
      <c r="J2207" s="20"/>
      <c r="K2207" s="20"/>
      <c r="L2207" s="20"/>
      <c r="M2207" s="20"/>
      <c r="N2207" s="20"/>
      <c r="O2207" s="20"/>
    </row>
    <row r="2208" spans="10:15" x14ac:dyDescent="0.2">
      <c r="J2208" s="20"/>
      <c r="K2208" s="20"/>
      <c r="L2208" s="20"/>
      <c r="M2208" s="20"/>
      <c r="N2208" s="20"/>
      <c r="O2208" s="20"/>
    </row>
    <row r="2209" spans="10:15" x14ac:dyDescent="0.2">
      <c r="J2209" s="20"/>
      <c r="K2209" s="20"/>
      <c r="L2209" s="20"/>
      <c r="M2209" s="20"/>
      <c r="N2209" s="20"/>
      <c r="O2209" s="20"/>
    </row>
    <row r="2210" spans="10:15" x14ac:dyDescent="0.2">
      <c r="J2210" s="20"/>
      <c r="K2210" s="20"/>
      <c r="L2210" s="20"/>
      <c r="M2210" s="20"/>
      <c r="N2210" s="20"/>
      <c r="O2210" s="20"/>
    </row>
    <row r="2211" spans="10:15" x14ac:dyDescent="0.2">
      <c r="J2211" s="20"/>
      <c r="K2211" s="20"/>
      <c r="L2211" s="20"/>
      <c r="M2211" s="20"/>
      <c r="N2211" s="20"/>
      <c r="O2211" s="20"/>
    </row>
    <row r="2212" spans="10:15" x14ac:dyDescent="0.2">
      <c r="J2212" s="20"/>
      <c r="K2212" s="20"/>
      <c r="L2212" s="20"/>
      <c r="M2212" s="20"/>
      <c r="N2212" s="20"/>
      <c r="O2212" s="20"/>
    </row>
    <row r="2213" spans="10:15" x14ac:dyDescent="0.2">
      <c r="J2213" s="20"/>
      <c r="K2213" s="20"/>
      <c r="L2213" s="20"/>
      <c r="M2213" s="20"/>
      <c r="N2213" s="20"/>
      <c r="O2213" s="20"/>
    </row>
    <row r="2214" spans="10:15" x14ac:dyDescent="0.2">
      <c r="J2214" s="20"/>
      <c r="K2214" s="20"/>
      <c r="L2214" s="20"/>
      <c r="M2214" s="20"/>
      <c r="N2214" s="20"/>
      <c r="O2214" s="20"/>
    </row>
    <row r="2215" spans="10:15" x14ac:dyDescent="0.2">
      <c r="J2215" s="20"/>
      <c r="K2215" s="20"/>
      <c r="L2215" s="20"/>
      <c r="M2215" s="20"/>
      <c r="N2215" s="20"/>
      <c r="O2215" s="20"/>
    </row>
    <row r="2216" spans="10:15" x14ac:dyDescent="0.2">
      <c r="J2216" s="20"/>
      <c r="K2216" s="20"/>
      <c r="L2216" s="20"/>
      <c r="M2216" s="20"/>
      <c r="N2216" s="20"/>
      <c r="O2216" s="20"/>
    </row>
    <row r="2217" spans="10:15" x14ac:dyDescent="0.2">
      <c r="J2217" s="20"/>
      <c r="K2217" s="20"/>
      <c r="L2217" s="20"/>
      <c r="M2217" s="20"/>
      <c r="N2217" s="20"/>
      <c r="O2217" s="20"/>
    </row>
    <row r="2218" spans="10:15" x14ac:dyDescent="0.2">
      <c r="J2218" s="20"/>
      <c r="K2218" s="20"/>
      <c r="L2218" s="20"/>
      <c r="M2218" s="20"/>
      <c r="N2218" s="20"/>
      <c r="O2218" s="20"/>
    </row>
    <row r="2219" spans="10:15" x14ac:dyDescent="0.2">
      <c r="J2219" s="20"/>
      <c r="K2219" s="20"/>
      <c r="L2219" s="20"/>
      <c r="M2219" s="20"/>
      <c r="N2219" s="20"/>
      <c r="O2219" s="20"/>
    </row>
    <row r="2220" spans="10:15" x14ac:dyDescent="0.2">
      <c r="J2220" s="20"/>
      <c r="K2220" s="20"/>
      <c r="L2220" s="20"/>
      <c r="M2220" s="20"/>
      <c r="N2220" s="20"/>
      <c r="O2220" s="20"/>
    </row>
    <row r="2221" spans="10:15" x14ac:dyDescent="0.2">
      <c r="J2221" s="20"/>
      <c r="K2221" s="20"/>
      <c r="L2221" s="20"/>
      <c r="M2221" s="20"/>
      <c r="N2221" s="20"/>
      <c r="O2221" s="20"/>
    </row>
    <row r="2222" spans="10:15" x14ac:dyDescent="0.2">
      <c r="J2222" s="20"/>
      <c r="K2222" s="20"/>
      <c r="L2222" s="20"/>
      <c r="M2222" s="20"/>
      <c r="N2222" s="20"/>
      <c r="O2222" s="20"/>
    </row>
    <row r="2223" spans="10:15" x14ac:dyDescent="0.2">
      <c r="J2223" s="20"/>
      <c r="K2223" s="20"/>
      <c r="L2223" s="20"/>
      <c r="M2223" s="20"/>
      <c r="N2223" s="20"/>
      <c r="O2223" s="20"/>
    </row>
    <row r="2224" spans="10:15" x14ac:dyDescent="0.2">
      <c r="J2224" s="20"/>
      <c r="K2224" s="20"/>
      <c r="L2224" s="20"/>
      <c r="M2224" s="20"/>
      <c r="N2224" s="20"/>
      <c r="O2224" s="20"/>
    </row>
    <row r="2225" spans="10:15" x14ac:dyDescent="0.2">
      <c r="J2225" s="20"/>
      <c r="K2225" s="20"/>
      <c r="L2225" s="20"/>
      <c r="M2225" s="20"/>
      <c r="N2225" s="20"/>
      <c r="O2225" s="20"/>
    </row>
    <row r="2226" spans="10:15" x14ac:dyDescent="0.2">
      <c r="J2226" s="20"/>
      <c r="K2226" s="20"/>
      <c r="L2226" s="20"/>
      <c r="M2226" s="20"/>
      <c r="N2226" s="20"/>
      <c r="O2226" s="20"/>
    </row>
    <row r="2227" spans="10:15" x14ac:dyDescent="0.2">
      <c r="J2227" s="20"/>
      <c r="K2227" s="20"/>
      <c r="L2227" s="20"/>
      <c r="M2227" s="20"/>
      <c r="N2227" s="20"/>
      <c r="O2227" s="20"/>
    </row>
    <row r="2228" spans="10:15" x14ac:dyDescent="0.2">
      <c r="J2228" s="20"/>
      <c r="K2228" s="20"/>
      <c r="L2228" s="20"/>
      <c r="M2228" s="20"/>
      <c r="N2228" s="20"/>
      <c r="O2228" s="20"/>
    </row>
    <row r="2229" spans="10:15" x14ac:dyDescent="0.2">
      <c r="J2229" s="20"/>
      <c r="K2229" s="20"/>
      <c r="L2229" s="20"/>
      <c r="M2229" s="20"/>
      <c r="N2229" s="20"/>
      <c r="O2229" s="20"/>
    </row>
    <row r="2230" spans="10:15" x14ac:dyDescent="0.2">
      <c r="J2230" s="20"/>
      <c r="K2230" s="20"/>
      <c r="L2230" s="20"/>
      <c r="M2230" s="20"/>
      <c r="N2230" s="20"/>
      <c r="O2230" s="20"/>
    </row>
    <row r="2231" spans="10:15" x14ac:dyDescent="0.2">
      <c r="J2231" s="20"/>
      <c r="K2231" s="20"/>
      <c r="L2231" s="20"/>
      <c r="M2231" s="20"/>
      <c r="N2231" s="20"/>
      <c r="O2231" s="20"/>
    </row>
    <row r="2232" spans="10:15" x14ac:dyDescent="0.2">
      <c r="J2232" s="20"/>
      <c r="K2232" s="20"/>
      <c r="L2232" s="20"/>
      <c r="M2232" s="20"/>
      <c r="N2232" s="20"/>
      <c r="O2232" s="20"/>
    </row>
    <row r="2233" spans="10:15" x14ac:dyDescent="0.2">
      <c r="J2233" s="20"/>
      <c r="K2233" s="20"/>
      <c r="L2233" s="20"/>
      <c r="M2233" s="20"/>
      <c r="N2233" s="20"/>
      <c r="O2233" s="20"/>
    </row>
    <row r="2234" spans="10:15" x14ac:dyDescent="0.2">
      <c r="J2234" s="20"/>
      <c r="K2234" s="20"/>
      <c r="L2234" s="20"/>
      <c r="M2234" s="20"/>
      <c r="N2234" s="20"/>
      <c r="O2234" s="20"/>
    </row>
    <row r="2235" spans="10:15" x14ac:dyDescent="0.2">
      <c r="J2235" s="20"/>
      <c r="K2235" s="20"/>
      <c r="L2235" s="20"/>
      <c r="M2235" s="20"/>
      <c r="N2235" s="20"/>
      <c r="O2235" s="20"/>
    </row>
    <row r="2236" spans="10:15" x14ac:dyDescent="0.2">
      <c r="J2236" s="20"/>
      <c r="K2236" s="20"/>
      <c r="L2236" s="20"/>
      <c r="M2236" s="20"/>
      <c r="N2236" s="20"/>
      <c r="O2236" s="20"/>
    </row>
    <row r="2237" spans="10:15" x14ac:dyDescent="0.2">
      <c r="J2237" s="20"/>
      <c r="K2237" s="20"/>
      <c r="L2237" s="20"/>
      <c r="M2237" s="20"/>
      <c r="N2237" s="20"/>
      <c r="O2237" s="20"/>
    </row>
    <row r="2238" spans="10:15" x14ac:dyDescent="0.2">
      <c r="J2238" s="20"/>
      <c r="K2238" s="20"/>
      <c r="L2238" s="20"/>
      <c r="M2238" s="20"/>
      <c r="N2238" s="20"/>
      <c r="O2238" s="20"/>
    </row>
    <row r="2239" spans="10:15" x14ac:dyDescent="0.2">
      <c r="J2239" s="20"/>
      <c r="K2239" s="20"/>
      <c r="L2239" s="20"/>
      <c r="M2239" s="20"/>
      <c r="N2239" s="20"/>
      <c r="O2239" s="20"/>
    </row>
    <row r="2240" spans="10:15" x14ac:dyDescent="0.2">
      <c r="J2240" s="20"/>
      <c r="K2240" s="20"/>
      <c r="L2240" s="20"/>
      <c r="M2240" s="20"/>
      <c r="N2240" s="20"/>
      <c r="O2240" s="20"/>
    </row>
    <row r="2241" spans="10:15" x14ac:dyDescent="0.2">
      <c r="J2241" s="20"/>
      <c r="K2241" s="20"/>
      <c r="L2241" s="20"/>
      <c r="M2241" s="20"/>
      <c r="N2241" s="20"/>
      <c r="O2241" s="20"/>
    </row>
    <row r="2242" spans="10:15" x14ac:dyDescent="0.2">
      <c r="J2242" s="20"/>
      <c r="K2242" s="20"/>
      <c r="L2242" s="20"/>
      <c r="M2242" s="20"/>
      <c r="N2242" s="20"/>
      <c r="O2242" s="20"/>
    </row>
    <row r="2243" spans="10:15" x14ac:dyDescent="0.2">
      <c r="J2243" s="20"/>
      <c r="K2243" s="20"/>
      <c r="L2243" s="20"/>
      <c r="M2243" s="20"/>
      <c r="N2243" s="20"/>
      <c r="O2243" s="20"/>
    </row>
    <row r="2244" spans="10:15" x14ac:dyDescent="0.2">
      <c r="J2244" s="20"/>
      <c r="K2244" s="20"/>
      <c r="L2244" s="20"/>
      <c r="M2244" s="20"/>
      <c r="N2244" s="20"/>
      <c r="O2244" s="20"/>
    </row>
    <row r="2245" spans="10:15" x14ac:dyDescent="0.2">
      <c r="J2245" s="20"/>
      <c r="K2245" s="20"/>
      <c r="L2245" s="20"/>
      <c r="M2245" s="20"/>
      <c r="N2245" s="20"/>
      <c r="O2245" s="20"/>
    </row>
    <row r="2246" spans="10:15" x14ac:dyDescent="0.2">
      <c r="J2246" s="20"/>
      <c r="K2246" s="20"/>
      <c r="L2246" s="20"/>
      <c r="M2246" s="20"/>
      <c r="N2246" s="20"/>
      <c r="O2246" s="20"/>
    </row>
    <row r="2247" spans="10:15" x14ac:dyDescent="0.2">
      <c r="J2247" s="20"/>
      <c r="K2247" s="20"/>
      <c r="L2247" s="20"/>
      <c r="M2247" s="20"/>
      <c r="N2247" s="20"/>
      <c r="O2247" s="20"/>
    </row>
    <row r="2248" spans="10:15" x14ac:dyDescent="0.2">
      <c r="J2248" s="20"/>
      <c r="K2248" s="20"/>
      <c r="L2248" s="20"/>
      <c r="M2248" s="20"/>
      <c r="N2248" s="20"/>
      <c r="O2248" s="20"/>
    </row>
    <row r="2249" spans="10:15" x14ac:dyDescent="0.2">
      <c r="J2249" s="20"/>
      <c r="K2249" s="20"/>
      <c r="L2249" s="20"/>
      <c r="M2249" s="20"/>
      <c r="N2249" s="20"/>
      <c r="O2249" s="20"/>
    </row>
    <row r="2250" spans="10:15" x14ac:dyDescent="0.2">
      <c r="J2250" s="20"/>
      <c r="K2250" s="20"/>
      <c r="L2250" s="20"/>
      <c r="M2250" s="20"/>
      <c r="N2250" s="20"/>
      <c r="O2250" s="20"/>
    </row>
    <row r="2251" spans="10:15" x14ac:dyDescent="0.2">
      <c r="J2251" s="20"/>
      <c r="K2251" s="20"/>
      <c r="L2251" s="20"/>
      <c r="M2251" s="20"/>
      <c r="N2251" s="20"/>
      <c r="O2251" s="20"/>
    </row>
    <row r="2252" spans="10:15" x14ac:dyDescent="0.2">
      <c r="J2252" s="20"/>
      <c r="K2252" s="20"/>
      <c r="L2252" s="20"/>
      <c r="M2252" s="20"/>
      <c r="N2252" s="20"/>
      <c r="O2252" s="20"/>
    </row>
    <row r="2253" spans="10:15" x14ac:dyDescent="0.2">
      <c r="J2253" s="20"/>
      <c r="K2253" s="20"/>
      <c r="L2253" s="20"/>
      <c r="M2253" s="20"/>
      <c r="N2253" s="20"/>
      <c r="O2253" s="20"/>
    </row>
    <row r="2254" spans="10:15" x14ac:dyDescent="0.2">
      <c r="J2254" s="20"/>
      <c r="K2254" s="20"/>
      <c r="L2254" s="20"/>
      <c r="M2254" s="20"/>
      <c r="N2254" s="20"/>
      <c r="O2254" s="20"/>
    </row>
    <row r="2255" spans="10:15" x14ac:dyDescent="0.2">
      <c r="J2255" s="20"/>
      <c r="K2255" s="20"/>
      <c r="L2255" s="20"/>
      <c r="M2255" s="20"/>
      <c r="N2255" s="20"/>
      <c r="O2255" s="20"/>
    </row>
    <row r="2256" spans="10:15" x14ac:dyDescent="0.2">
      <c r="J2256" s="20"/>
      <c r="K2256" s="20"/>
      <c r="L2256" s="20"/>
      <c r="M2256" s="20"/>
      <c r="N2256" s="20"/>
      <c r="O2256" s="20"/>
    </row>
    <row r="2257" spans="10:15" x14ac:dyDescent="0.2">
      <c r="J2257" s="20"/>
      <c r="K2257" s="20"/>
      <c r="L2257" s="20"/>
      <c r="M2257" s="20"/>
      <c r="N2257" s="20"/>
      <c r="O2257" s="20"/>
    </row>
    <row r="2258" spans="10:15" x14ac:dyDescent="0.2">
      <c r="J2258" s="20"/>
      <c r="K2258" s="20"/>
      <c r="L2258" s="20"/>
      <c r="M2258" s="20"/>
      <c r="N2258" s="20"/>
      <c r="O2258" s="20"/>
    </row>
    <row r="2259" spans="10:15" x14ac:dyDescent="0.2">
      <c r="J2259" s="20"/>
      <c r="K2259" s="20"/>
      <c r="L2259" s="20"/>
      <c r="M2259" s="20"/>
      <c r="N2259" s="20"/>
      <c r="O2259" s="20"/>
    </row>
    <row r="2260" spans="10:15" x14ac:dyDescent="0.2">
      <c r="J2260" s="20"/>
      <c r="K2260" s="20"/>
      <c r="L2260" s="20"/>
      <c r="M2260" s="20"/>
      <c r="N2260" s="20"/>
      <c r="O2260" s="20"/>
    </row>
    <row r="2261" spans="10:15" x14ac:dyDescent="0.2">
      <c r="J2261" s="20"/>
      <c r="K2261" s="20"/>
      <c r="L2261" s="20"/>
      <c r="M2261" s="20"/>
      <c r="N2261" s="20"/>
      <c r="O2261" s="20"/>
    </row>
    <row r="2262" spans="10:15" x14ac:dyDescent="0.2">
      <c r="J2262" s="20"/>
      <c r="K2262" s="20"/>
      <c r="L2262" s="20"/>
      <c r="M2262" s="20"/>
      <c r="N2262" s="20"/>
      <c r="O2262" s="20"/>
    </row>
    <row r="2263" spans="10:15" x14ac:dyDescent="0.2">
      <c r="J2263" s="20"/>
      <c r="K2263" s="20"/>
      <c r="L2263" s="20"/>
      <c r="M2263" s="20"/>
      <c r="N2263" s="20"/>
      <c r="O2263" s="20"/>
    </row>
    <row r="2264" spans="10:15" x14ac:dyDescent="0.2">
      <c r="J2264" s="20"/>
      <c r="K2264" s="20"/>
      <c r="L2264" s="20"/>
      <c r="M2264" s="20"/>
      <c r="N2264" s="20"/>
      <c r="O2264" s="20"/>
    </row>
    <row r="2265" spans="10:15" x14ac:dyDescent="0.2">
      <c r="J2265" s="20"/>
      <c r="K2265" s="20"/>
      <c r="L2265" s="20"/>
      <c r="M2265" s="20"/>
      <c r="N2265" s="20"/>
      <c r="O2265" s="20"/>
    </row>
    <row r="2266" spans="10:15" x14ac:dyDescent="0.2">
      <c r="J2266" s="20"/>
      <c r="K2266" s="20"/>
      <c r="L2266" s="20"/>
      <c r="M2266" s="20"/>
      <c r="N2266" s="20"/>
      <c r="O2266" s="20"/>
    </row>
    <row r="2267" spans="10:15" x14ac:dyDescent="0.2">
      <c r="J2267" s="20"/>
      <c r="K2267" s="20"/>
      <c r="L2267" s="20"/>
      <c r="M2267" s="20"/>
      <c r="N2267" s="20"/>
      <c r="O2267" s="20"/>
    </row>
    <row r="2268" spans="10:15" x14ac:dyDescent="0.2">
      <c r="J2268" s="20"/>
      <c r="K2268" s="20"/>
      <c r="L2268" s="20"/>
      <c r="M2268" s="20"/>
      <c r="N2268" s="20"/>
      <c r="O2268" s="20"/>
    </row>
    <row r="2269" spans="10:15" x14ac:dyDescent="0.2">
      <c r="J2269" s="20"/>
      <c r="K2269" s="20"/>
      <c r="L2269" s="20"/>
      <c r="M2269" s="20"/>
      <c r="N2269" s="20"/>
      <c r="O2269" s="20"/>
    </row>
    <row r="2270" spans="10:15" x14ac:dyDescent="0.2">
      <c r="J2270" s="20"/>
      <c r="K2270" s="20"/>
      <c r="L2270" s="20"/>
      <c r="M2270" s="20"/>
      <c r="N2270" s="20"/>
      <c r="O2270" s="20"/>
    </row>
    <row r="2271" spans="10:15" x14ac:dyDescent="0.2">
      <c r="J2271" s="20"/>
      <c r="K2271" s="20"/>
      <c r="L2271" s="20"/>
      <c r="M2271" s="20"/>
      <c r="N2271" s="20"/>
      <c r="O2271" s="20"/>
    </row>
    <row r="2272" spans="10:15" x14ac:dyDescent="0.2">
      <c r="J2272" s="20"/>
      <c r="K2272" s="20"/>
      <c r="L2272" s="20"/>
      <c r="M2272" s="20"/>
      <c r="N2272" s="20"/>
      <c r="O2272" s="20"/>
    </row>
    <row r="2273" spans="10:15" x14ac:dyDescent="0.2">
      <c r="J2273" s="20"/>
      <c r="K2273" s="20"/>
      <c r="L2273" s="20"/>
      <c r="M2273" s="20"/>
      <c r="N2273" s="20"/>
      <c r="O2273" s="20"/>
    </row>
    <row r="2274" spans="10:15" x14ac:dyDescent="0.2">
      <c r="J2274" s="20"/>
      <c r="K2274" s="20"/>
      <c r="L2274" s="20"/>
      <c r="M2274" s="20"/>
      <c r="N2274" s="20"/>
      <c r="O2274" s="20"/>
    </row>
    <row r="2275" spans="10:15" x14ac:dyDescent="0.2">
      <c r="J2275" s="20"/>
      <c r="K2275" s="20"/>
      <c r="L2275" s="20"/>
      <c r="M2275" s="20"/>
      <c r="N2275" s="20"/>
      <c r="O2275" s="20"/>
    </row>
    <row r="2276" spans="10:15" x14ac:dyDescent="0.2">
      <c r="J2276" s="20"/>
      <c r="K2276" s="20"/>
      <c r="L2276" s="20"/>
      <c r="M2276" s="20"/>
      <c r="N2276" s="20"/>
      <c r="O2276" s="20"/>
    </row>
    <row r="2277" spans="10:15" x14ac:dyDescent="0.2">
      <c r="J2277" s="20"/>
      <c r="K2277" s="20"/>
      <c r="L2277" s="20"/>
      <c r="M2277" s="20"/>
      <c r="N2277" s="20"/>
      <c r="O2277" s="20"/>
    </row>
    <row r="2278" spans="10:15" x14ac:dyDescent="0.2">
      <c r="J2278" s="20"/>
      <c r="K2278" s="20"/>
      <c r="L2278" s="20"/>
      <c r="M2278" s="20"/>
      <c r="N2278" s="20"/>
      <c r="O2278" s="20"/>
    </row>
    <row r="2279" spans="10:15" x14ac:dyDescent="0.2">
      <c r="J2279" s="20"/>
      <c r="K2279" s="20"/>
      <c r="L2279" s="20"/>
      <c r="M2279" s="20"/>
      <c r="N2279" s="20"/>
      <c r="O2279" s="20"/>
    </row>
    <row r="2280" spans="10:15" x14ac:dyDescent="0.2">
      <c r="J2280" s="20"/>
      <c r="K2280" s="20"/>
      <c r="L2280" s="20"/>
      <c r="M2280" s="20"/>
      <c r="N2280" s="20"/>
      <c r="O2280" s="20"/>
    </row>
    <row r="2281" spans="10:15" x14ac:dyDescent="0.2">
      <c r="J2281" s="20"/>
      <c r="K2281" s="20"/>
      <c r="L2281" s="20"/>
      <c r="M2281" s="20"/>
      <c r="N2281" s="20"/>
      <c r="O2281" s="20"/>
    </row>
    <row r="2282" spans="10:15" x14ac:dyDescent="0.2">
      <c r="J2282" s="20"/>
      <c r="K2282" s="20"/>
      <c r="L2282" s="20"/>
      <c r="M2282" s="20"/>
      <c r="N2282" s="20"/>
      <c r="O2282" s="20"/>
    </row>
    <row r="2283" spans="10:15" x14ac:dyDescent="0.2">
      <c r="J2283" s="20"/>
      <c r="K2283" s="20"/>
      <c r="L2283" s="20"/>
      <c r="M2283" s="20"/>
      <c r="N2283" s="20"/>
      <c r="O2283" s="20"/>
    </row>
    <row r="2284" spans="10:15" x14ac:dyDescent="0.2">
      <c r="J2284" s="20"/>
      <c r="K2284" s="20"/>
      <c r="L2284" s="20"/>
      <c r="M2284" s="20"/>
      <c r="N2284" s="20"/>
      <c r="O2284" s="20"/>
    </row>
    <row r="2285" spans="10:15" x14ac:dyDescent="0.2">
      <c r="J2285" s="20"/>
      <c r="K2285" s="20"/>
      <c r="L2285" s="20"/>
      <c r="M2285" s="20"/>
      <c r="N2285" s="20"/>
      <c r="O2285" s="20"/>
    </row>
    <row r="2286" spans="10:15" x14ac:dyDescent="0.2">
      <c r="J2286" s="20"/>
      <c r="K2286" s="20"/>
      <c r="L2286" s="20"/>
      <c r="M2286" s="20"/>
      <c r="N2286" s="20"/>
      <c r="O2286" s="20"/>
    </row>
    <row r="2287" spans="10:15" x14ac:dyDescent="0.2">
      <c r="J2287" s="20"/>
      <c r="K2287" s="20"/>
      <c r="L2287" s="20"/>
      <c r="M2287" s="20"/>
      <c r="N2287" s="20"/>
      <c r="O2287" s="20"/>
    </row>
    <row r="2288" spans="10:15" x14ac:dyDescent="0.2">
      <c r="J2288" s="20"/>
      <c r="K2288" s="20"/>
      <c r="L2288" s="20"/>
      <c r="M2288" s="20"/>
      <c r="N2288" s="20"/>
      <c r="O2288" s="20"/>
    </row>
    <row r="2289" spans="10:15" x14ac:dyDescent="0.2">
      <c r="J2289" s="20"/>
      <c r="K2289" s="20"/>
      <c r="L2289" s="20"/>
      <c r="M2289" s="20"/>
      <c r="N2289" s="20"/>
      <c r="O2289" s="20"/>
    </row>
    <row r="2290" spans="10:15" x14ac:dyDescent="0.2">
      <c r="J2290" s="20"/>
      <c r="K2290" s="20"/>
      <c r="L2290" s="20"/>
      <c r="M2290" s="20"/>
      <c r="N2290" s="20"/>
      <c r="O2290" s="20"/>
    </row>
    <row r="2291" spans="10:15" x14ac:dyDescent="0.2">
      <c r="J2291" s="20"/>
      <c r="K2291" s="20"/>
      <c r="L2291" s="20"/>
      <c r="M2291" s="20"/>
      <c r="N2291" s="20"/>
      <c r="O2291" s="20"/>
    </row>
    <row r="2292" spans="10:15" x14ac:dyDescent="0.2">
      <c r="J2292" s="20"/>
      <c r="K2292" s="20"/>
      <c r="L2292" s="20"/>
      <c r="M2292" s="20"/>
      <c r="N2292" s="20"/>
      <c r="O2292" s="20"/>
    </row>
    <row r="2293" spans="10:15" x14ac:dyDescent="0.2">
      <c r="J2293" s="20"/>
      <c r="K2293" s="20"/>
      <c r="L2293" s="20"/>
      <c r="M2293" s="20"/>
      <c r="N2293" s="20"/>
      <c r="O2293" s="20"/>
    </row>
    <row r="2294" spans="10:15" x14ac:dyDescent="0.2">
      <c r="J2294" s="20"/>
      <c r="K2294" s="20"/>
      <c r="L2294" s="20"/>
      <c r="M2294" s="20"/>
      <c r="N2294" s="20"/>
      <c r="O2294" s="20"/>
    </row>
    <row r="2295" spans="10:15" x14ac:dyDescent="0.2">
      <c r="J2295" s="20"/>
      <c r="K2295" s="20"/>
      <c r="L2295" s="20"/>
      <c r="M2295" s="20"/>
      <c r="N2295" s="20"/>
      <c r="O2295" s="20"/>
    </row>
    <row r="2296" spans="10:15" x14ac:dyDescent="0.2">
      <c r="J2296" s="20"/>
      <c r="K2296" s="20"/>
      <c r="L2296" s="20"/>
      <c r="M2296" s="20"/>
      <c r="N2296" s="20"/>
      <c r="O2296" s="20"/>
    </row>
    <row r="2297" spans="10:15" x14ac:dyDescent="0.2">
      <c r="J2297" s="20"/>
      <c r="K2297" s="20"/>
      <c r="L2297" s="20"/>
      <c r="M2297" s="20"/>
      <c r="N2297" s="20"/>
      <c r="O2297" s="20"/>
    </row>
    <row r="2298" spans="10:15" x14ac:dyDescent="0.2">
      <c r="J2298" s="20"/>
      <c r="K2298" s="20"/>
      <c r="L2298" s="20"/>
      <c r="M2298" s="20"/>
      <c r="N2298" s="20"/>
      <c r="O2298" s="20"/>
    </row>
    <row r="2299" spans="10:15" x14ac:dyDescent="0.2">
      <c r="J2299" s="20"/>
      <c r="K2299" s="20"/>
      <c r="L2299" s="20"/>
      <c r="M2299" s="20"/>
      <c r="N2299" s="20"/>
      <c r="O2299" s="20"/>
    </row>
    <row r="2300" spans="10:15" x14ac:dyDescent="0.2">
      <c r="J2300" s="20"/>
      <c r="K2300" s="20"/>
      <c r="L2300" s="20"/>
      <c r="M2300" s="20"/>
      <c r="N2300" s="20"/>
      <c r="O2300" s="20"/>
    </row>
    <row r="2301" spans="10:15" x14ac:dyDescent="0.2">
      <c r="J2301" s="20"/>
      <c r="K2301" s="20"/>
      <c r="L2301" s="20"/>
      <c r="M2301" s="20"/>
      <c r="N2301" s="20"/>
      <c r="O2301" s="20"/>
    </row>
    <row r="2302" spans="10:15" x14ac:dyDescent="0.2">
      <c r="J2302" s="20"/>
      <c r="K2302" s="20"/>
      <c r="L2302" s="20"/>
      <c r="M2302" s="20"/>
      <c r="N2302" s="20"/>
      <c r="O2302" s="20"/>
    </row>
    <row r="2303" spans="10:15" x14ac:dyDescent="0.2">
      <c r="J2303" s="20"/>
      <c r="K2303" s="20"/>
      <c r="L2303" s="20"/>
      <c r="M2303" s="20"/>
      <c r="N2303" s="20"/>
      <c r="O2303" s="20"/>
    </row>
    <row r="2304" spans="10:15" x14ac:dyDescent="0.2">
      <c r="J2304" s="20"/>
      <c r="K2304" s="20"/>
      <c r="L2304" s="20"/>
      <c r="M2304" s="20"/>
      <c r="N2304" s="20"/>
      <c r="O2304" s="20"/>
    </row>
    <row r="2305" spans="10:15" x14ac:dyDescent="0.2">
      <c r="J2305" s="20"/>
      <c r="K2305" s="20"/>
      <c r="L2305" s="20"/>
      <c r="M2305" s="20"/>
      <c r="N2305" s="20"/>
      <c r="O2305" s="20"/>
    </row>
    <row r="2306" spans="10:15" x14ac:dyDescent="0.2">
      <c r="J2306" s="20"/>
      <c r="K2306" s="20"/>
      <c r="L2306" s="20"/>
      <c r="M2306" s="20"/>
      <c r="N2306" s="20"/>
      <c r="O2306" s="20"/>
    </row>
    <row r="2307" spans="10:15" x14ac:dyDescent="0.2">
      <c r="J2307" s="20"/>
      <c r="K2307" s="20"/>
      <c r="L2307" s="20"/>
      <c r="M2307" s="20"/>
      <c r="N2307" s="20"/>
      <c r="O2307" s="20"/>
    </row>
    <row r="2308" spans="10:15" x14ac:dyDescent="0.2">
      <c r="J2308" s="20"/>
      <c r="K2308" s="20"/>
      <c r="L2308" s="20"/>
      <c r="M2308" s="20"/>
      <c r="N2308" s="20"/>
      <c r="O2308" s="20"/>
    </row>
    <row r="2309" spans="10:15" x14ac:dyDescent="0.2">
      <c r="J2309" s="20"/>
      <c r="K2309" s="20"/>
      <c r="L2309" s="20"/>
      <c r="M2309" s="20"/>
      <c r="N2309" s="20"/>
      <c r="O2309" s="20"/>
    </row>
    <row r="2310" spans="10:15" x14ac:dyDescent="0.2">
      <c r="J2310" s="20"/>
      <c r="K2310" s="20"/>
      <c r="L2310" s="20"/>
      <c r="M2310" s="20"/>
      <c r="N2310" s="20"/>
      <c r="O2310" s="20"/>
    </row>
    <row r="2311" spans="10:15" x14ac:dyDescent="0.2">
      <c r="J2311" s="20"/>
      <c r="K2311" s="20"/>
      <c r="L2311" s="20"/>
      <c r="M2311" s="20"/>
      <c r="N2311" s="20"/>
      <c r="O2311" s="20"/>
    </row>
    <row r="2312" spans="10:15" x14ac:dyDescent="0.2">
      <c r="J2312" s="20"/>
      <c r="K2312" s="20"/>
      <c r="L2312" s="20"/>
      <c r="M2312" s="20"/>
      <c r="N2312" s="20"/>
      <c r="O2312" s="20"/>
    </row>
    <row r="2313" spans="10:15" x14ac:dyDescent="0.2">
      <c r="J2313" s="20"/>
      <c r="K2313" s="20"/>
      <c r="L2313" s="20"/>
      <c r="M2313" s="20"/>
      <c r="N2313" s="20"/>
      <c r="O2313" s="20"/>
    </row>
    <row r="2314" spans="10:15" x14ac:dyDescent="0.2">
      <c r="J2314" s="20"/>
      <c r="K2314" s="20"/>
      <c r="L2314" s="20"/>
      <c r="M2314" s="20"/>
      <c r="N2314" s="20"/>
      <c r="O2314" s="20"/>
    </row>
    <row r="2315" spans="10:15" x14ac:dyDescent="0.2">
      <c r="J2315" s="20"/>
      <c r="K2315" s="20"/>
      <c r="L2315" s="20"/>
      <c r="M2315" s="20"/>
      <c r="N2315" s="20"/>
      <c r="O2315" s="20"/>
    </row>
    <row r="2316" spans="10:15" x14ac:dyDescent="0.2">
      <c r="J2316" s="20"/>
      <c r="K2316" s="20"/>
      <c r="L2316" s="20"/>
      <c r="M2316" s="20"/>
      <c r="N2316" s="20"/>
      <c r="O2316" s="20"/>
    </row>
    <row r="2317" spans="10:15" x14ac:dyDescent="0.2">
      <c r="J2317" s="20"/>
      <c r="K2317" s="20"/>
      <c r="L2317" s="20"/>
      <c r="M2317" s="20"/>
      <c r="N2317" s="20"/>
      <c r="O2317" s="20"/>
    </row>
    <row r="2318" spans="10:15" x14ac:dyDescent="0.2">
      <c r="J2318" s="20"/>
      <c r="K2318" s="20"/>
      <c r="L2318" s="20"/>
      <c r="M2318" s="20"/>
      <c r="N2318" s="20"/>
      <c r="O2318" s="20"/>
    </row>
    <row r="2319" spans="10:15" x14ac:dyDescent="0.2">
      <c r="J2319" s="20"/>
      <c r="K2319" s="20"/>
      <c r="L2319" s="20"/>
      <c r="M2319" s="20"/>
      <c r="N2319" s="20"/>
      <c r="O2319" s="20"/>
    </row>
    <row r="2320" spans="10:15" x14ac:dyDescent="0.2">
      <c r="J2320" s="20"/>
      <c r="K2320" s="20"/>
      <c r="L2320" s="20"/>
      <c r="M2320" s="20"/>
      <c r="N2320" s="20"/>
      <c r="O2320" s="20"/>
    </row>
    <row r="2321" spans="10:15" x14ac:dyDescent="0.2">
      <c r="J2321" s="20"/>
      <c r="K2321" s="20"/>
      <c r="L2321" s="20"/>
      <c r="M2321" s="20"/>
      <c r="N2321" s="20"/>
      <c r="O2321" s="20"/>
    </row>
    <row r="2322" spans="10:15" x14ac:dyDescent="0.2">
      <c r="J2322" s="20"/>
      <c r="K2322" s="20"/>
      <c r="L2322" s="20"/>
      <c r="M2322" s="20"/>
      <c r="N2322" s="20"/>
      <c r="O2322" s="20"/>
    </row>
    <row r="2323" spans="10:15" x14ac:dyDescent="0.2">
      <c r="J2323" s="20"/>
      <c r="K2323" s="20"/>
      <c r="L2323" s="20"/>
      <c r="M2323" s="20"/>
      <c r="N2323" s="20"/>
      <c r="O2323" s="20"/>
    </row>
    <row r="2324" spans="10:15" x14ac:dyDescent="0.2">
      <c r="J2324" s="20"/>
      <c r="K2324" s="20"/>
      <c r="L2324" s="20"/>
      <c r="M2324" s="20"/>
      <c r="N2324" s="20"/>
      <c r="O2324" s="20"/>
    </row>
    <row r="2325" spans="10:15" x14ac:dyDescent="0.2">
      <c r="J2325" s="20"/>
      <c r="K2325" s="20"/>
      <c r="L2325" s="20"/>
      <c r="M2325" s="20"/>
      <c r="N2325" s="20"/>
      <c r="O2325" s="20"/>
    </row>
    <row r="2326" spans="10:15" x14ac:dyDescent="0.2">
      <c r="J2326" s="20"/>
      <c r="K2326" s="20"/>
      <c r="L2326" s="20"/>
      <c r="M2326" s="20"/>
      <c r="N2326" s="20"/>
      <c r="O2326" s="20"/>
    </row>
    <row r="2327" spans="10:15" x14ac:dyDescent="0.2">
      <c r="J2327" s="20"/>
      <c r="K2327" s="20"/>
      <c r="L2327" s="20"/>
      <c r="M2327" s="20"/>
      <c r="N2327" s="20"/>
      <c r="O2327" s="20"/>
    </row>
    <row r="2328" spans="10:15" x14ac:dyDescent="0.2">
      <c r="J2328" s="20"/>
      <c r="K2328" s="20"/>
      <c r="L2328" s="20"/>
      <c r="M2328" s="20"/>
      <c r="N2328" s="20"/>
      <c r="O2328" s="20"/>
    </row>
    <row r="2329" spans="10:15" x14ac:dyDescent="0.2">
      <c r="J2329" s="20"/>
      <c r="K2329" s="20"/>
      <c r="L2329" s="20"/>
      <c r="M2329" s="20"/>
      <c r="N2329" s="20"/>
      <c r="O2329" s="20"/>
    </row>
    <row r="2330" spans="10:15" x14ac:dyDescent="0.2">
      <c r="J2330" s="20"/>
      <c r="K2330" s="20"/>
      <c r="L2330" s="20"/>
      <c r="M2330" s="20"/>
      <c r="N2330" s="20"/>
      <c r="O2330" s="20"/>
    </row>
    <row r="2331" spans="10:15" x14ac:dyDescent="0.2">
      <c r="J2331" s="20"/>
      <c r="K2331" s="20"/>
      <c r="L2331" s="20"/>
      <c r="M2331" s="20"/>
      <c r="N2331" s="20"/>
      <c r="O2331" s="20"/>
    </row>
    <row r="2332" spans="10:15" x14ac:dyDescent="0.2">
      <c r="J2332" s="20"/>
      <c r="K2332" s="20"/>
      <c r="L2332" s="20"/>
      <c r="M2332" s="20"/>
      <c r="N2332" s="20"/>
      <c r="O2332" s="20"/>
    </row>
    <row r="2333" spans="10:15" x14ac:dyDescent="0.2">
      <c r="J2333" s="20"/>
      <c r="K2333" s="20"/>
      <c r="L2333" s="20"/>
      <c r="M2333" s="20"/>
      <c r="N2333" s="20"/>
      <c r="O2333" s="20"/>
    </row>
    <row r="2334" spans="10:15" x14ac:dyDescent="0.2">
      <c r="J2334" s="20"/>
      <c r="K2334" s="20"/>
      <c r="L2334" s="20"/>
      <c r="M2334" s="20"/>
      <c r="N2334" s="20"/>
      <c r="O2334" s="20"/>
    </row>
    <row r="2335" spans="10:15" x14ac:dyDescent="0.2">
      <c r="J2335" s="20"/>
      <c r="K2335" s="20"/>
      <c r="L2335" s="20"/>
      <c r="M2335" s="20"/>
      <c r="N2335" s="20"/>
      <c r="O2335" s="20"/>
    </row>
    <row r="2336" spans="10:15" x14ac:dyDescent="0.2">
      <c r="J2336" s="20"/>
      <c r="K2336" s="20"/>
      <c r="L2336" s="20"/>
      <c r="M2336" s="20"/>
      <c r="N2336" s="20"/>
      <c r="O2336" s="20"/>
    </row>
    <row r="2337" spans="10:15" x14ac:dyDescent="0.2">
      <c r="J2337" s="20"/>
      <c r="K2337" s="20"/>
      <c r="L2337" s="20"/>
      <c r="M2337" s="20"/>
      <c r="N2337" s="20"/>
      <c r="O2337" s="20"/>
    </row>
    <row r="2338" spans="10:15" x14ac:dyDescent="0.2">
      <c r="J2338" s="20"/>
      <c r="K2338" s="20"/>
      <c r="L2338" s="20"/>
      <c r="M2338" s="20"/>
      <c r="N2338" s="20"/>
      <c r="O2338" s="20"/>
    </row>
    <row r="2339" spans="10:15" x14ac:dyDescent="0.2">
      <c r="J2339" s="20"/>
      <c r="K2339" s="20"/>
      <c r="L2339" s="20"/>
      <c r="M2339" s="20"/>
      <c r="N2339" s="20"/>
      <c r="O2339" s="20"/>
    </row>
    <row r="2340" spans="10:15" x14ac:dyDescent="0.2">
      <c r="J2340" s="20"/>
      <c r="K2340" s="20"/>
      <c r="L2340" s="20"/>
      <c r="M2340" s="20"/>
      <c r="N2340" s="20"/>
      <c r="O2340" s="20"/>
    </row>
    <row r="2341" spans="10:15" x14ac:dyDescent="0.2">
      <c r="J2341" s="20"/>
      <c r="K2341" s="20"/>
      <c r="L2341" s="20"/>
      <c r="M2341" s="20"/>
      <c r="N2341" s="20"/>
      <c r="O2341" s="20"/>
    </row>
    <row r="2342" spans="10:15" x14ac:dyDescent="0.2">
      <c r="J2342" s="20"/>
      <c r="K2342" s="20"/>
      <c r="L2342" s="20"/>
      <c r="M2342" s="20"/>
      <c r="N2342" s="20"/>
      <c r="O2342" s="20"/>
    </row>
    <row r="2343" spans="10:15" x14ac:dyDescent="0.2">
      <c r="J2343" s="20"/>
      <c r="K2343" s="20"/>
      <c r="L2343" s="20"/>
      <c r="M2343" s="20"/>
      <c r="N2343" s="20"/>
      <c r="O2343" s="20"/>
    </row>
    <row r="2344" spans="10:15" x14ac:dyDescent="0.2">
      <c r="J2344" s="20"/>
      <c r="K2344" s="20"/>
      <c r="L2344" s="20"/>
      <c r="M2344" s="20"/>
      <c r="N2344" s="20"/>
      <c r="O2344" s="20"/>
    </row>
    <row r="2345" spans="10:15" x14ac:dyDescent="0.2">
      <c r="J2345" s="20"/>
      <c r="K2345" s="20"/>
      <c r="L2345" s="20"/>
      <c r="M2345" s="20"/>
      <c r="N2345" s="20"/>
      <c r="O2345" s="20"/>
    </row>
    <row r="2346" spans="10:15" x14ac:dyDescent="0.2">
      <c r="J2346" s="20"/>
      <c r="K2346" s="20"/>
      <c r="L2346" s="20"/>
      <c r="M2346" s="20"/>
      <c r="N2346" s="20"/>
      <c r="O2346" s="20"/>
    </row>
    <row r="2347" spans="10:15" x14ac:dyDescent="0.2">
      <c r="J2347" s="20"/>
      <c r="K2347" s="20"/>
      <c r="L2347" s="20"/>
      <c r="M2347" s="20"/>
      <c r="N2347" s="20"/>
      <c r="O2347" s="20"/>
    </row>
    <row r="2348" spans="10:15" x14ac:dyDescent="0.2">
      <c r="J2348" s="20"/>
      <c r="K2348" s="20"/>
      <c r="L2348" s="20"/>
      <c r="M2348" s="20"/>
      <c r="N2348" s="20"/>
      <c r="O2348" s="20"/>
    </row>
    <row r="2349" spans="10:15" x14ac:dyDescent="0.2">
      <c r="J2349" s="20"/>
      <c r="K2349" s="20"/>
      <c r="L2349" s="20"/>
      <c r="M2349" s="20"/>
      <c r="N2349" s="20"/>
      <c r="O2349" s="20"/>
    </row>
    <row r="2350" spans="10:15" x14ac:dyDescent="0.2">
      <c r="J2350" s="20"/>
      <c r="K2350" s="20"/>
      <c r="L2350" s="20"/>
      <c r="M2350" s="20"/>
      <c r="N2350" s="20"/>
      <c r="O2350" s="20"/>
    </row>
    <row r="2351" spans="10:15" x14ac:dyDescent="0.2">
      <c r="J2351" s="20"/>
      <c r="K2351" s="20"/>
      <c r="L2351" s="20"/>
      <c r="M2351" s="20"/>
      <c r="N2351" s="20"/>
      <c r="O2351" s="20"/>
    </row>
    <row r="2352" spans="10:15" x14ac:dyDescent="0.2">
      <c r="J2352" s="20"/>
      <c r="K2352" s="20"/>
      <c r="L2352" s="20"/>
      <c r="M2352" s="20"/>
      <c r="N2352" s="20"/>
      <c r="O2352" s="20"/>
    </row>
    <row r="2353" spans="10:15" x14ac:dyDescent="0.2">
      <c r="J2353" s="20"/>
      <c r="K2353" s="20"/>
      <c r="L2353" s="20"/>
      <c r="M2353" s="20"/>
      <c r="N2353" s="20"/>
      <c r="O2353" s="20"/>
    </row>
    <row r="2354" spans="10:15" x14ac:dyDescent="0.2">
      <c r="J2354" s="20"/>
      <c r="K2354" s="20"/>
      <c r="L2354" s="20"/>
      <c r="M2354" s="20"/>
      <c r="N2354" s="20"/>
      <c r="O2354" s="20"/>
    </row>
    <row r="2355" spans="10:15" x14ac:dyDescent="0.2">
      <c r="J2355" s="20"/>
      <c r="K2355" s="20"/>
      <c r="L2355" s="20"/>
      <c r="M2355" s="20"/>
      <c r="N2355" s="20"/>
      <c r="O2355" s="20"/>
    </row>
    <row r="2356" spans="10:15" x14ac:dyDescent="0.2">
      <c r="J2356" s="20"/>
      <c r="K2356" s="20"/>
      <c r="L2356" s="20"/>
      <c r="M2356" s="20"/>
      <c r="N2356" s="20"/>
      <c r="O2356" s="20"/>
    </row>
    <row r="2357" spans="10:15" x14ac:dyDescent="0.2">
      <c r="J2357" s="20"/>
      <c r="K2357" s="20"/>
      <c r="L2357" s="20"/>
      <c r="M2357" s="20"/>
      <c r="N2357" s="20"/>
      <c r="O2357" s="20"/>
    </row>
    <row r="2358" spans="10:15" x14ac:dyDescent="0.2">
      <c r="J2358" s="20"/>
      <c r="K2358" s="20"/>
      <c r="L2358" s="20"/>
      <c r="M2358" s="20"/>
      <c r="N2358" s="20"/>
      <c r="O2358" s="20"/>
    </row>
    <row r="2359" spans="10:15" x14ac:dyDescent="0.2">
      <c r="J2359" s="20"/>
      <c r="K2359" s="20"/>
      <c r="L2359" s="20"/>
      <c r="M2359" s="20"/>
      <c r="N2359" s="20"/>
      <c r="O2359" s="20"/>
    </row>
    <row r="2360" spans="10:15" x14ac:dyDescent="0.2">
      <c r="J2360" s="20"/>
      <c r="K2360" s="20"/>
      <c r="L2360" s="20"/>
      <c r="M2360" s="20"/>
      <c r="N2360" s="20"/>
      <c r="O2360" s="20"/>
    </row>
    <row r="2361" spans="10:15" x14ac:dyDescent="0.2">
      <c r="J2361" s="20"/>
      <c r="K2361" s="20"/>
      <c r="L2361" s="20"/>
      <c r="M2361" s="20"/>
      <c r="N2361" s="20"/>
      <c r="O2361" s="20"/>
    </row>
    <row r="2362" spans="10:15" x14ac:dyDescent="0.2">
      <c r="J2362" s="20"/>
      <c r="K2362" s="20"/>
      <c r="L2362" s="20"/>
      <c r="M2362" s="20"/>
      <c r="N2362" s="20"/>
      <c r="O2362" s="20"/>
    </row>
    <row r="2363" spans="10:15" x14ac:dyDescent="0.2">
      <c r="J2363" s="20"/>
      <c r="K2363" s="20"/>
      <c r="L2363" s="20"/>
      <c r="M2363" s="20"/>
      <c r="N2363" s="20"/>
      <c r="O2363" s="20"/>
    </row>
    <row r="2364" spans="10:15" x14ac:dyDescent="0.2">
      <c r="J2364" s="20"/>
      <c r="K2364" s="20"/>
      <c r="L2364" s="20"/>
      <c r="M2364" s="20"/>
      <c r="N2364" s="20"/>
      <c r="O2364" s="20"/>
    </row>
    <row r="2365" spans="10:15" x14ac:dyDescent="0.2">
      <c r="J2365" s="20"/>
      <c r="K2365" s="20"/>
      <c r="L2365" s="20"/>
      <c r="M2365" s="20"/>
      <c r="N2365" s="20"/>
      <c r="O2365" s="20"/>
    </row>
    <row r="2366" spans="10:15" x14ac:dyDescent="0.2">
      <c r="J2366" s="20"/>
      <c r="K2366" s="20"/>
      <c r="L2366" s="20"/>
      <c r="M2366" s="20"/>
      <c r="N2366" s="20"/>
      <c r="O2366" s="20"/>
    </row>
    <row r="2367" spans="10:15" x14ac:dyDescent="0.2">
      <c r="J2367" s="20"/>
      <c r="K2367" s="20"/>
      <c r="L2367" s="20"/>
      <c r="M2367" s="20"/>
      <c r="N2367" s="20"/>
      <c r="O2367" s="20"/>
    </row>
    <row r="2368" spans="10:15" x14ac:dyDescent="0.2">
      <c r="J2368" s="20"/>
      <c r="K2368" s="20"/>
      <c r="L2368" s="20"/>
      <c r="M2368" s="20"/>
      <c r="N2368" s="20"/>
      <c r="O2368" s="20"/>
    </row>
    <row r="2369" spans="10:15" x14ac:dyDescent="0.2">
      <c r="J2369" s="20"/>
      <c r="K2369" s="20"/>
      <c r="L2369" s="20"/>
      <c r="M2369" s="20"/>
      <c r="N2369" s="20"/>
      <c r="O2369" s="20"/>
    </row>
    <row r="2370" spans="10:15" x14ac:dyDescent="0.2">
      <c r="J2370" s="20"/>
      <c r="K2370" s="20"/>
      <c r="L2370" s="20"/>
      <c r="M2370" s="20"/>
      <c r="N2370" s="20"/>
      <c r="O2370" s="20"/>
    </row>
    <row r="2371" spans="10:15" x14ac:dyDescent="0.2">
      <c r="J2371" s="20"/>
      <c r="K2371" s="20"/>
      <c r="L2371" s="20"/>
      <c r="M2371" s="20"/>
      <c r="N2371" s="20"/>
      <c r="O2371" s="20"/>
    </row>
    <row r="2372" spans="10:15" x14ac:dyDescent="0.2">
      <c r="J2372" s="20"/>
      <c r="K2372" s="20"/>
      <c r="L2372" s="20"/>
      <c r="M2372" s="20"/>
      <c r="N2372" s="20"/>
      <c r="O2372" s="20"/>
    </row>
    <row r="2373" spans="10:15" x14ac:dyDescent="0.2">
      <c r="J2373" s="20"/>
      <c r="K2373" s="20"/>
      <c r="L2373" s="20"/>
      <c r="M2373" s="20"/>
      <c r="N2373" s="20"/>
      <c r="O2373" s="20"/>
    </row>
    <row r="2374" spans="10:15" x14ac:dyDescent="0.2">
      <c r="J2374" s="20"/>
      <c r="K2374" s="20"/>
      <c r="L2374" s="20"/>
      <c r="M2374" s="20"/>
      <c r="N2374" s="20"/>
      <c r="O2374" s="20"/>
    </row>
    <row r="2375" spans="10:15" x14ac:dyDescent="0.2">
      <c r="J2375" s="20"/>
      <c r="K2375" s="20"/>
      <c r="L2375" s="20"/>
      <c r="M2375" s="20"/>
      <c r="N2375" s="20"/>
      <c r="O2375" s="20"/>
    </row>
    <row r="2376" spans="10:15" x14ac:dyDescent="0.2">
      <c r="J2376" s="20"/>
      <c r="K2376" s="20"/>
      <c r="L2376" s="20"/>
      <c r="M2376" s="20"/>
      <c r="N2376" s="20"/>
      <c r="O2376" s="20"/>
    </row>
    <row r="2377" spans="10:15" x14ac:dyDescent="0.2">
      <c r="J2377" s="20"/>
      <c r="K2377" s="20"/>
      <c r="L2377" s="20"/>
      <c r="M2377" s="20"/>
      <c r="N2377" s="20"/>
      <c r="O2377" s="20"/>
    </row>
    <row r="2378" spans="10:15" x14ac:dyDescent="0.2">
      <c r="J2378" s="20"/>
      <c r="K2378" s="20"/>
      <c r="L2378" s="20"/>
      <c r="M2378" s="20"/>
      <c r="N2378" s="20"/>
      <c r="O2378" s="20"/>
    </row>
    <row r="2379" spans="10:15" x14ac:dyDescent="0.2">
      <c r="J2379" s="20"/>
      <c r="K2379" s="20"/>
      <c r="L2379" s="20"/>
      <c r="M2379" s="20"/>
      <c r="N2379" s="20"/>
      <c r="O2379" s="20"/>
    </row>
    <row r="2380" spans="10:15" x14ac:dyDescent="0.2">
      <c r="J2380" s="20"/>
      <c r="K2380" s="20"/>
      <c r="L2380" s="20"/>
      <c r="M2380" s="20"/>
      <c r="N2380" s="20"/>
      <c r="O2380" s="20"/>
    </row>
    <row r="2381" spans="10:15" x14ac:dyDescent="0.2">
      <c r="J2381" s="20"/>
      <c r="K2381" s="20"/>
      <c r="L2381" s="20"/>
      <c r="M2381" s="20"/>
      <c r="N2381" s="20"/>
      <c r="O2381" s="20"/>
    </row>
    <row r="2382" spans="10:15" x14ac:dyDescent="0.2">
      <c r="J2382" s="20"/>
      <c r="K2382" s="20"/>
      <c r="L2382" s="20"/>
      <c r="M2382" s="20"/>
      <c r="N2382" s="20"/>
      <c r="O2382" s="20"/>
    </row>
    <row r="2383" spans="10:15" x14ac:dyDescent="0.2">
      <c r="J2383" s="20"/>
      <c r="K2383" s="20"/>
      <c r="L2383" s="20"/>
      <c r="M2383" s="20"/>
      <c r="N2383" s="20"/>
      <c r="O2383" s="20"/>
    </row>
    <row r="2384" spans="10:15" x14ac:dyDescent="0.2">
      <c r="J2384" s="20"/>
      <c r="K2384" s="20"/>
      <c r="L2384" s="20"/>
      <c r="M2384" s="20"/>
      <c r="N2384" s="20"/>
      <c r="O2384" s="20"/>
    </row>
    <row r="2385" spans="10:15" x14ac:dyDescent="0.2">
      <c r="J2385" s="20"/>
      <c r="K2385" s="20"/>
      <c r="L2385" s="20"/>
      <c r="M2385" s="20"/>
      <c r="N2385" s="20"/>
      <c r="O2385" s="20"/>
    </row>
    <row r="2386" spans="10:15" x14ac:dyDescent="0.2">
      <c r="J2386" s="20"/>
      <c r="K2386" s="20"/>
      <c r="L2386" s="20"/>
      <c r="M2386" s="20"/>
      <c r="N2386" s="20"/>
      <c r="O2386" s="20"/>
    </row>
    <row r="2387" spans="10:15" x14ac:dyDescent="0.2">
      <c r="J2387" s="20"/>
      <c r="K2387" s="20"/>
      <c r="L2387" s="20"/>
      <c r="M2387" s="20"/>
      <c r="N2387" s="20"/>
      <c r="O2387" s="20"/>
    </row>
    <row r="2388" spans="10:15" x14ac:dyDescent="0.2">
      <c r="J2388" s="20"/>
      <c r="K2388" s="20"/>
      <c r="L2388" s="20"/>
      <c r="M2388" s="20"/>
      <c r="N2388" s="20"/>
      <c r="O2388" s="20"/>
    </row>
    <row r="2389" spans="10:15" x14ac:dyDescent="0.2">
      <c r="J2389" s="20"/>
      <c r="K2389" s="20"/>
      <c r="L2389" s="20"/>
      <c r="M2389" s="20"/>
      <c r="N2389" s="20"/>
      <c r="O2389" s="20"/>
    </row>
    <row r="2390" spans="10:15" x14ac:dyDescent="0.2">
      <c r="J2390" s="20"/>
      <c r="K2390" s="20"/>
      <c r="L2390" s="20"/>
      <c r="M2390" s="20"/>
      <c r="N2390" s="20"/>
      <c r="O2390" s="20"/>
    </row>
    <row r="2391" spans="10:15" x14ac:dyDescent="0.2">
      <c r="J2391" s="20"/>
      <c r="K2391" s="20"/>
      <c r="L2391" s="20"/>
      <c r="M2391" s="20"/>
      <c r="N2391" s="20"/>
      <c r="O2391" s="20"/>
    </row>
    <row r="2392" spans="10:15" x14ac:dyDescent="0.2">
      <c r="J2392" s="20"/>
      <c r="K2392" s="20"/>
      <c r="L2392" s="20"/>
      <c r="M2392" s="20"/>
      <c r="N2392" s="20"/>
      <c r="O2392" s="20"/>
    </row>
    <row r="2393" spans="10:15" x14ac:dyDescent="0.2">
      <c r="J2393" s="20"/>
      <c r="K2393" s="20"/>
      <c r="L2393" s="20"/>
      <c r="M2393" s="20"/>
      <c r="N2393" s="20"/>
      <c r="O2393" s="20"/>
    </row>
    <row r="2394" spans="10:15" x14ac:dyDescent="0.2">
      <c r="J2394" s="20"/>
      <c r="K2394" s="20"/>
      <c r="L2394" s="20"/>
      <c r="M2394" s="20"/>
      <c r="N2394" s="20"/>
      <c r="O2394" s="20"/>
    </row>
    <row r="2395" spans="10:15" x14ac:dyDescent="0.2">
      <c r="J2395" s="20"/>
      <c r="K2395" s="20"/>
      <c r="L2395" s="20"/>
      <c r="M2395" s="20"/>
      <c r="N2395" s="20"/>
      <c r="O2395" s="20"/>
    </row>
    <row r="2396" spans="10:15" x14ac:dyDescent="0.2">
      <c r="J2396" s="20"/>
      <c r="K2396" s="20"/>
      <c r="L2396" s="20"/>
      <c r="M2396" s="20"/>
      <c r="N2396" s="20"/>
      <c r="O2396" s="20"/>
    </row>
    <row r="2397" spans="10:15" x14ac:dyDescent="0.2">
      <c r="J2397" s="20"/>
      <c r="K2397" s="20"/>
      <c r="L2397" s="20"/>
      <c r="M2397" s="20"/>
      <c r="N2397" s="20"/>
      <c r="O2397" s="20"/>
    </row>
    <row r="2398" spans="10:15" x14ac:dyDescent="0.2">
      <c r="J2398" s="20"/>
      <c r="K2398" s="20"/>
      <c r="L2398" s="20"/>
      <c r="M2398" s="20"/>
      <c r="N2398" s="20"/>
      <c r="O2398" s="20"/>
    </row>
    <row r="2399" spans="10:15" x14ac:dyDescent="0.2">
      <c r="J2399" s="20"/>
      <c r="K2399" s="20"/>
      <c r="L2399" s="20"/>
      <c r="M2399" s="20"/>
      <c r="N2399" s="20"/>
      <c r="O2399" s="20"/>
    </row>
    <row r="2400" spans="10:15" x14ac:dyDescent="0.2">
      <c r="J2400" s="20"/>
      <c r="K2400" s="20"/>
      <c r="L2400" s="20"/>
      <c r="M2400" s="20"/>
      <c r="N2400" s="20"/>
      <c r="O2400" s="20"/>
    </row>
    <row r="2401" spans="10:15" x14ac:dyDescent="0.2">
      <c r="J2401" s="20"/>
      <c r="K2401" s="20"/>
      <c r="L2401" s="20"/>
      <c r="M2401" s="20"/>
      <c r="N2401" s="20"/>
      <c r="O2401" s="20"/>
    </row>
    <row r="2402" spans="10:15" x14ac:dyDescent="0.2">
      <c r="J2402" s="20"/>
      <c r="K2402" s="20"/>
      <c r="L2402" s="20"/>
      <c r="M2402" s="20"/>
      <c r="N2402" s="20"/>
      <c r="O2402" s="20"/>
    </row>
    <row r="2403" spans="10:15" x14ac:dyDescent="0.2">
      <c r="J2403" s="20"/>
      <c r="K2403" s="20"/>
      <c r="L2403" s="20"/>
      <c r="M2403" s="20"/>
      <c r="N2403" s="20"/>
      <c r="O2403" s="20"/>
    </row>
    <row r="2404" spans="10:15" x14ac:dyDescent="0.2">
      <c r="J2404" s="20"/>
      <c r="K2404" s="20"/>
      <c r="L2404" s="20"/>
      <c r="M2404" s="20"/>
      <c r="N2404" s="20"/>
      <c r="O2404" s="20"/>
    </row>
    <row r="2405" spans="10:15" x14ac:dyDescent="0.2">
      <c r="J2405" s="20"/>
      <c r="K2405" s="20"/>
      <c r="L2405" s="20"/>
      <c r="M2405" s="20"/>
      <c r="N2405" s="20"/>
      <c r="O2405" s="20"/>
    </row>
    <row r="2406" spans="10:15" x14ac:dyDescent="0.2">
      <c r="J2406" s="20"/>
      <c r="K2406" s="20"/>
      <c r="L2406" s="20"/>
      <c r="M2406" s="20"/>
      <c r="N2406" s="20"/>
      <c r="O2406" s="20"/>
    </row>
    <row r="2407" spans="10:15" x14ac:dyDescent="0.2">
      <c r="J2407" s="20"/>
      <c r="K2407" s="20"/>
      <c r="L2407" s="20"/>
      <c r="M2407" s="20"/>
      <c r="N2407" s="20"/>
      <c r="O2407" s="20"/>
    </row>
    <row r="2408" spans="10:15" x14ac:dyDescent="0.2">
      <c r="J2408" s="20"/>
      <c r="K2408" s="20"/>
      <c r="L2408" s="20"/>
      <c r="M2408" s="20"/>
      <c r="N2408" s="20"/>
      <c r="O2408" s="20"/>
    </row>
    <row r="2409" spans="10:15" x14ac:dyDescent="0.2">
      <c r="J2409" s="20"/>
      <c r="K2409" s="20"/>
      <c r="L2409" s="20"/>
      <c r="M2409" s="20"/>
      <c r="N2409" s="20"/>
      <c r="O2409" s="20"/>
    </row>
    <row r="2410" spans="10:15" x14ac:dyDescent="0.2">
      <c r="J2410" s="20"/>
      <c r="K2410" s="20"/>
      <c r="L2410" s="20"/>
      <c r="M2410" s="20"/>
      <c r="N2410" s="20"/>
      <c r="O2410" s="20"/>
    </row>
    <row r="2411" spans="10:15" x14ac:dyDescent="0.2">
      <c r="J2411" s="20"/>
      <c r="K2411" s="20"/>
      <c r="L2411" s="20"/>
      <c r="M2411" s="20"/>
      <c r="N2411" s="20"/>
      <c r="O2411" s="20"/>
    </row>
    <row r="2412" spans="10:15" x14ac:dyDescent="0.2">
      <c r="J2412" s="20"/>
      <c r="K2412" s="20"/>
      <c r="L2412" s="20"/>
      <c r="M2412" s="20"/>
      <c r="N2412" s="20"/>
      <c r="O2412" s="20"/>
    </row>
    <row r="2413" spans="10:15" x14ac:dyDescent="0.2">
      <c r="J2413" s="20"/>
      <c r="K2413" s="20"/>
      <c r="L2413" s="20"/>
      <c r="M2413" s="20"/>
      <c r="N2413" s="20"/>
      <c r="O2413" s="20"/>
    </row>
    <row r="2414" spans="10:15" x14ac:dyDescent="0.2">
      <c r="J2414" s="20"/>
      <c r="K2414" s="20"/>
      <c r="L2414" s="20"/>
      <c r="M2414" s="20"/>
      <c r="N2414" s="20"/>
      <c r="O2414" s="20"/>
    </row>
    <row r="2415" spans="10:15" x14ac:dyDescent="0.2">
      <c r="J2415" s="20"/>
      <c r="K2415" s="20"/>
      <c r="L2415" s="20"/>
      <c r="M2415" s="20"/>
      <c r="N2415" s="20"/>
      <c r="O2415" s="20"/>
    </row>
    <row r="2416" spans="10:15" x14ac:dyDescent="0.2">
      <c r="J2416" s="20"/>
      <c r="K2416" s="20"/>
      <c r="L2416" s="20"/>
      <c r="M2416" s="20"/>
      <c r="N2416" s="20"/>
      <c r="O2416" s="20"/>
    </row>
    <row r="2417" spans="10:15" x14ac:dyDescent="0.2">
      <c r="J2417" s="20"/>
      <c r="K2417" s="20"/>
      <c r="L2417" s="20"/>
      <c r="M2417" s="20"/>
      <c r="N2417" s="20"/>
      <c r="O2417" s="20"/>
    </row>
    <row r="2418" spans="10:15" x14ac:dyDescent="0.2">
      <c r="J2418" s="20"/>
      <c r="K2418" s="20"/>
      <c r="L2418" s="20"/>
      <c r="M2418" s="20"/>
      <c r="N2418" s="20"/>
      <c r="O2418" s="20"/>
    </row>
    <row r="2419" spans="10:15" x14ac:dyDescent="0.2">
      <c r="J2419" s="20"/>
      <c r="K2419" s="20"/>
      <c r="L2419" s="20"/>
      <c r="M2419" s="20"/>
      <c r="N2419" s="20"/>
      <c r="O2419" s="20"/>
    </row>
    <row r="2420" spans="10:15" x14ac:dyDescent="0.2">
      <c r="J2420" s="20"/>
      <c r="K2420" s="20"/>
      <c r="L2420" s="20"/>
      <c r="M2420" s="20"/>
      <c r="N2420" s="20"/>
      <c r="O2420" s="20"/>
    </row>
    <row r="2421" spans="10:15" x14ac:dyDescent="0.2">
      <c r="J2421" s="20"/>
      <c r="K2421" s="20"/>
      <c r="L2421" s="20"/>
      <c r="M2421" s="20"/>
      <c r="N2421" s="20"/>
      <c r="O2421" s="20"/>
    </row>
    <row r="2422" spans="10:15" x14ac:dyDescent="0.2">
      <c r="J2422" s="20"/>
      <c r="K2422" s="20"/>
      <c r="L2422" s="20"/>
      <c r="M2422" s="20"/>
      <c r="N2422" s="20"/>
      <c r="O2422" s="20"/>
    </row>
    <row r="2423" spans="10:15" x14ac:dyDescent="0.2">
      <c r="J2423" s="20"/>
      <c r="K2423" s="20"/>
      <c r="L2423" s="20"/>
      <c r="M2423" s="20"/>
      <c r="N2423" s="20"/>
      <c r="O2423" s="20"/>
    </row>
    <row r="2424" spans="10:15" x14ac:dyDescent="0.2">
      <c r="J2424" s="20"/>
      <c r="K2424" s="20"/>
      <c r="L2424" s="20"/>
      <c r="M2424" s="20"/>
      <c r="N2424" s="20"/>
      <c r="O2424" s="20"/>
    </row>
    <row r="2425" spans="10:15" x14ac:dyDescent="0.2">
      <c r="J2425" s="20"/>
      <c r="K2425" s="20"/>
      <c r="L2425" s="20"/>
      <c r="M2425" s="20"/>
      <c r="N2425" s="20"/>
      <c r="O2425" s="20"/>
    </row>
    <row r="2426" spans="10:15" x14ac:dyDescent="0.2">
      <c r="J2426" s="20"/>
      <c r="K2426" s="20"/>
      <c r="L2426" s="20"/>
      <c r="M2426" s="20"/>
      <c r="N2426" s="20"/>
      <c r="O2426" s="20"/>
    </row>
    <row r="2427" spans="10:15" x14ac:dyDescent="0.2">
      <c r="J2427" s="20"/>
      <c r="K2427" s="20"/>
      <c r="L2427" s="20"/>
      <c r="M2427" s="20"/>
      <c r="N2427" s="20"/>
      <c r="O2427" s="20"/>
    </row>
    <row r="2428" spans="10:15" x14ac:dyDescent="0.2">
      <c r="J2428" s="20"/>
      <c r="K2428" s="20"/>
      <c r="L2428" s="20"/>
      <c r="M2428" s="20"/>
      <c r="N2428" s="20"/>
      <c r="O2428" s="20"/>
    </row>
    <row r="2429" spans="10:15" x14ac:dyDescent="0.2">
      <c r="J2429" s="20"/>
      <c r="K2429" s="20"/>
      <c r="L2429" s="20"/>
      <c r="M2429" s="20"/>
      <c r="N2429" s="20"/>
      <c r="O2429" s="20"/>
    </row>
    <row r="2430" spans="10:15" x14ac:dyDescent="0.2">
      <c r="J2430" s="20"/>
      <c r="K2430" s="20"/>
      <c r="L2430" s="20"/>
      <c r="M2430" s="20"/>
      <c r="N2430" s="20"/>
      <c r="O2430" s="20"/>
    </row>
    <row r="2431" spans="10:15" x14ac:dyDescent="0.2">
      <c r="J2431" s="20"/>
      <c r="K2431" s="20"/>
      <c r="L2431" s="20"/>
      <c r="M2431" s="20"/>
      <c r="N2431" s="20"/>
      <c r="O2431" s="20"/>
    </row>
    <row r="2432" spans="10:15" x14ac:dyDescent="0.2">
      <c r="J2432" s="20"/>
      <c r="K2432" s="20"/>
      <c r="L2432" s="20"/>
      <c r="M2432" s="20"/>
      <c r="N2432" s="20"/>
      <c r="O2432" s="20"/>
    </row>
    <row r="2433" spans="10:15" x14ac:dyDescent="0.2">
      <c r="J2433" s="20"/>
      <c r="K2433" s="20"/>
      <c r="L2433" s="20"/>
      <c r="M2433" s="20"/>
      <c r="N2433" s="20"/>
      <c r="O2433" s="20"/>
    </row>
    <row r="2434" spans="10:15" x14ac:dyDescent="0.2">
      <c r="J2434" s="20"/>
      <c r="K2434" s="20"/>
      <c r="L2434" s="20"/>
      <c r="M2434" s="20"/>
      <c r="N2434" s="20"/>
      <c r="O2434" s="20"/>
    </row>
    <row r="2435" spans="10:15" x14ac:dyDescent="0.2">
      <c r="J2435" s="20"/>
      <c r="K2435" s="20"/>
      <c r="L2435" s="20"/>
      <c r="M2435" s="20"/>
      <c r="N2435" s="20"/>
      <c r="O2435" s="20"/>
    </row>
    <row r="2436" spans="10:15" x14ac:dyDescent="0.2">
      <c r="J2436" s="20"/>
      <c r="K2436" s="20"/>
      <c r="L2436" s="20"/>
      <c r="M2436" s="20"/>
      <c r="N2436" s="20"/>
      <c r="O2436" s="20"/>
    </row>
    <row r="2437" spans="10:15" x14ac:dyDescent="0.2">
      <c r="J2437" s="20"/>
      <c r="K2437" s="20"/>
      <c r="L2437" s="20"/>
      <c r="M2437" s="20"/>
      <c r="N2437" s="20"/>
      <c r="O2437" s="20"/>
    </row>
    <row r="2438" spans="10:15" x14ac:dyDescent="0.2">
      <c r="J2438" s="20"/>
      <c r="K2438" s="20"/>
      <c r="L2438" s="20"/>
      <c r="M2438" s="20"/>
      <c r="N2438" s="20"/>
      <c r="O2438" s="20"/>
    </row>
    <row r="2439" spans="10:15" x14ac:dyDescent="0.2">
      <c r="J2439" s="20"/>
      <c r="K2439" s="20"/>
      <c r="L2439" s="20"/>
      <c r="M2439" s="20"/>
      <c r="N2439" s="20"/>
      <c r="O2439" s="20"/>
    </row>
    <row r="2440" spans="10:15" x14ac:dyDescent="0.2">
      <c r="J2440" s="20"/>
      <c r="K2440" s="20"/>
      <c r="L2440" s="20"/>
      <c r="M2440" s="20"/>
      <c r="N2440" s="20"/>
      <c r="O2440" s="20"/>
    </row>
    <row r="2441" spans="10:15" x14ac:dyDescent="0.2">
      <c r="J2441" s="20"/>
      <c r="K2441" s="20"/>
      <c r="L2441" s="20"/>
      <c r="M2441" s="20"/>
      <c r="N2441" s="20"/>
      <c r="O2441" s="20"/>
    </row>
    <row r="2442" spans="10:15" x14ac:dyDescent="0.2">
      <c r="J2442" s="20"/>
      <c r="K2442" s="20"/>
      <c r="L2442" s="20"/>
      <c r="M2442" s="20"/>
      <c r="N2442" s="20"/>
      <c r="O2442" s="20"/>
    </row>
    <row r="2443" spans="10:15" x14ac:dyDescent="0.2">
      <c r="J2443" s="20"/>
      <c r="K2443" s="20"/>
      <c r="L2443" s="20"/>
      <c r="M2443" s="20"/>
      <c r="N2443" s="20"/>
      <c r="O2443" s="20"/>
    </row>
    <row r="2444" spans="10:15" x14ac:dyDescent="0.2">
      <c r="J2444" s="20"/>
      <c r="K2444" s="20"/>
      <c r="L2444" s="20"/>
      <c r="M2444" s="20"/>
      <c r="N2444" s="20"/>
      <c r="O2444" s="20"/>
    </row>
    <row r="2445" spans="10:15" x14ac:dyDescent="0.2">
      <c r="J2445" s="20"/>
      <c r="K2445" s="20"/>
      <c r="L2445" s="20"/>
      <c r="M2445" s="20"/>
      <c r="N2445" s="20"/>
      <c r="O2445" s="20"/>
    </row>
    <row r="2446" spans="10:15" x14ac:dyDescent="0.2">
      <c r="J2446" s="20"/>
      <c r="K2446" s="20"/>
      <c r="L2446" s="20"/>
      <c r="M2446" s="20"/>
      <c r="N2446" s="20"/>
      <c r="O2446" s="20"/>
    </row>
    <row r="2447" spans="10:15" x14ac:dyDescent="0.2">
      <c r="J2447" s="20"/>
      <c r="K2447" s="20"/>
      <c r="L2447" s="20"/>
      <c r="M2447" s="20"/>
      <c r="N2447" s="20"/>
      <c r="O2447" s="20"/>
    </row>
    <row r="2448" spans="10:15" x14ac:dyDescent="0.2">
      <c r="J2448" s="20"/>
      <c r="K2448" s="20"/>
      <c r="L2448" s="20"/>
      <c r="M2448" s="20"/>
      <c r="N2448" s="20"/>
      <c r="O2448" s="20"/>
    </row>
    <row r="2449" spans="10:15" x14ac:dyDescent="0.2">
      <c r="J2449" s="20"/>
      <c r="K2449" s="20"/>
      <c r="L2449" s="20"/>
      <c r="M2449" s="20"/>
      <c r="N2449" s="20"/>
      <c r="O2449" s="20"/>
    </row>
    <row r="2450" spans="10:15" x14ac:dyDescent="0.2">
      <c r="J2450" s="20"/>
      <c r="K2450" s="20"/>
      <c r="L2450" s="20"/>
      <c r="M2450" s="20"/>
      <c r="N2450" s="20"/>
      <c r="O2450" s="20"/>
    </row>
    <row r="2451" spans="10:15" x14ac:dyDescent="0.2">
      <c r="J2451" s="20"/>
      <c r="K2451" s="20"/>
      <c r="L2451" s="20"/>
      <c r="M2451" s="20"/>
      <c r="N2451" s="20"/>
      <c r="O2451" s="20"/>
    </row>
    <row r="2452" spans="10:15" x14ac:dyDescent="0.2">
      <c r="J2452" s="20"/>
      <c r="K2452" s="20"/>
      <c r="L2452" s="20"/>
      <c r="M2452" s="20"/>
      <c r="N2452" s="20"/>
      <c r="O2452" s="20"/>
    </row>
    <row r="2453" spans="10:15" x14ac:dyDescent="0.2">
      <c r="J2453" s="20"/>
      <c r="K2453" s="20"/>
      <c r="L2453" s="20"/>
      <c r="M2453" s="20"/>
      <c r="N2453" s="20"/>
      <c r="O2453" s="20"/>
    </row>
    <row r="2454" spans="10:15" x14ac:dyDescent="0.2">
      <c r="J2454" s="20"/>
      <c r="K2454" s="20"/>
      <c r="L2454" s="20"/>
      <c r="M2454" s="20"/>
      <c r="N2454" s="20"/>
      <c r="O2454" s="20"/>
    </row>
    <row r="2455" spans="10:15" x14ac:dyDescent="0.2">
      <c r="J2455" s="20"/>
      <c r="K2455" s="20"/>
      <c r="L2455" s="20"/>
      <c r="M2455" s="20"/>
      <c r="N2455" s="20"/>
      <c r="O2455" s="20"/>
    </row>
    <row r="2456" spans="10:15" x14ac:dyDescent="0.2">
      <c r="J2456" s="20"/>
      <c r="K2456" s="20"/>
      <c r="L2456" s="20"/>
      <c r="M2456" s="20"/>
      <c r="N2456" s="20"/>
      <c r="O2456" s="20"/>
    </row>
    <row r="2457" spans="10:15" x14ac:dyDescent="0.2">
      <c r="J2457" s="20"/>
      <c r="K2457" s="20"/>
      <c r="L2457" s="20"/>
      <c r="M2457" s="20"/>
      <c r="N2457" s="20"/>
      <c r="O2457" s="20"/>
    </row>
    <row r="2458" spans="10:15" x14ac:dyDescent="0.2">
      <c r="J2458" s="20"/>
      <c r="K2458" s="20"/>
      <c r="L2458" s="20"/>
      <c r="M2458" s="20"/>
      <c r="N2458" s="20"/>
      <c r="O2458" s="20"/>
    </row>
    <row r="2459" spans="10:15" x14ac:dyDescent="0.2">
      <c r="J2459" s="20"/>
      <c r="K2459" s="20"/>
      <c r="L2459" s="20"/>
      <c r="M2459" s="20"/>
      <c r="N2459" s="20"/>
      <c r="O2459" s="20"/>
    </row>
    <row r="2460" spans="10:15" x14ac:dyDescent="0.2">
      <c r="J2460" s="20"/>
      <c r="K2460" s="20"/>
      <c r="L2460" s="20"/>
      <c r="M2460" s="20"/>
      <c r="N2460" s="20"/>
      <c r="O2460" s="20"/>
    </row>
    <row r="2461" spans="10:15" x14ac:dyDescent="0.2">
      <c r="J2461" s="20"/>
      <c r="K2461" s="20"/>
      <c r="L2461" s="20"/>
      <c r="M2461" s="20"/>
      <c r="N2461" s="20"/>
      <c r="O2461" s="20"/>
    </row>
    <row r="2462" spans="10:15" x14ac:dyDescent="0.2">
      <c r="J2462" s="20"/>
      <c r="K2462" s="20"/>
      <c r="L2462" s="20"/>
      <c r="M2462" s="20"/>
      <c r="N2462" s="20"/>
      <c r="O2462" s="20"/>
    </row>
    <row r="2463" spans="10:15" x14ac:dyDescent="0.2">
      <c r="J2463" s="20"/>
      <c r="K2463" s="20"/>
      <c r="L2463" s="20"/>
      <c r="M2463" s="20"/>
      <c r="N2463" s="20"/>
      <c r="O2463" s="20"/>
    </row>
    <row r="2464" spans="10:15" x14ac:dyDescent="0.2">
      <c r="J2464" s="20"/>
      <c r="K2464" s="20"/>
      <c r="L2464" s="20"/>
      <c r="M2464" s="20"/>
      <c r="N2464" s="20"/>
      <c r="O2464" s="20"/>
    </row>
    <row r="2465" spans="10:15" x14ac:dyDescent="0.2">
      <c r="J2465" s="20"/>
      <c r="K2465" s="20"/>
      <c r="L2465" s="20"/>
      <c r="M2465" s="20"/>
      <c r="N2465" s="20"/>
      <c r="O2465" s="20"/>
    </row>
    <row r="2466" spans="10:15" x14ac:dyDescent="0.2">
      <c r="J2466" s="20"/>
      <c r="K2466" s="20"/>
      <c r="L2466" s="20"/>
      <c r="M2466" s="20"/>
      <c r="N2466" s="20"/>
      <c r="O2466" s="20"/>
    </row>
    <row r="2467" spans="10:15" x14ac:dyDescent="0.2">
      <c r="J2467" s="20"/>
      <c r="K2467" s="20"/>
      <c r="L2467" s="20"/>
      <c r="M2467" s="20"/>
      <c r="N2467" s="20"/>
      <c r="O2467" s="20"/>
    </row>
    <row r="2468" spans="10:15" x14ac:dyDescent="0.2">
      <c r="J2468" s="20"/>
      <c r="K2468" s="20"/>
      <c r="L2468" s="20"/>
      <c r="M2468" s="20"/>
      <c r="N2468" s="20"/>
      <c r="O2468" s="20"/>
    </row>
    <row r="2469" spans="10:15" x14ac:dyDescent="0.2">
      <c r="J2469" s="20"/>
      <c r="K2469" s="20"/>
      <c r="L2469" s="20"/>
      <c r="M2469" s="20"/>
      <c r="N2469" s="20"/>
      <c r="O2469" s="20"/>
    </row>
    <row r="2470" spans="10:15" x14ac:dyDescent="0.2">
      <c r="J2470" s="20"/>
      <c r="K2470" s="20"/>
      <c r="L2470" s="20"/>
      <c r="M2470" s="20"/>
      <c r="N2470" s="20"/>
      <c r="O2470" s="20"/>
    </row>
    <row r="2471" spans="10:15" x14ac:dyDescent="0.2">
      <c r="J2471" s="20"/>
      <c r="K2471" s="20"/>
      <c r="L2471" s="20"/>
      <c r="M2471" s="20"/>
      <c r="N2471" s="20"/>
      <c r="O2471" s="20"/>
    </row>
    <row r="2472" spans="10:15" x14ac:dyDescent="0.2">
      <c r="J2472" s="20"/>
      <c r="K2472" s="20"/>
      <c r="L2472" s="20"/>
      <c r="M2472" s="20"/>
      <c r="N2472" s="20"/>
      <c r="O2472" s="20"/>
    </row>
    <row r="2473" spans="10:15" x14ac:dyDescent="0.2">
      <c r="J2473" s="20"/>
      <c r="K2473" s="20"/>
      <c r="L2473" s="20"/>
      <c r="M2473" s="20"/>
      <c r="N2473" s="20"/>
      <c r="O2473" s="20"/>
    </row>
    <row r="2474" spans="10:15" x14ac:dyDescent="0.2">
      <c r="J2474" s="20"/>
      <c r="K2474" s="20"/>
      <c r="L2474" s="20"/>
      <c r="M2474" s="20"/>
      <c r="N2474" s="20"/>
      <c r="O2474" s="20"/>
    </row>
    <row r="2475" spans="10:15" x14ac:dyDescent="0.2">
      <c r="J2475" s="20"/>
      <c r="K2475" s="20"/>
      <c r="L2475" s="20"/>
      <c r="M2475" s="20"/>
      <c r="N2475" s="20"/>
      <c r="O2475" s="20"/>
    </row>
    <row r="2476" spans="10:15" x14ac:dyDescent="0.2">
      <c r="J2476" s="20"/>
      <c r="K2476" s="20"/>
      <c r="L2476" s="20"/>
      <c r="M2476" s="20"/>
      <c r="N2476" s="20"/>
      <c r="O2476" s="20"/>
    </row>
    <row r="2477" spans="10:15" x14ac:dyDescent="0.2">
      <c r="J2477" s="20"/>
      <c r="K2477" s="20"/>
      <c r="L2477" s="20"/>
      <c r="M2477" s="20"/>
      <c r="N2477" s="20"/>
      <c r="O2477" s="20"/>
    </row>
    <row r="2478" spans="10:15" x14ac:dyDescent="0.2">
      <c r="J2478" s="20"/>
      <c r="K2478" s="20"/>
      <c r="L2478" s="20"/>
      <c r="M2478" s="20"/>
      <c r="N2478" s="20"/>
      <c r="O2478" s="20"/>
    </row>
    <row r="2479" spans="10:15" x14ac:dyDescent="0.2">
      <c r="J2479" s="20"/>
      <c r="K2479" s="20"/>
      <c r="L2479" s="20"/>
      <c r="M2479" s="20"/>
      <c r="N2479" s="20"/>
      <c r="O2479" s="20"/>
    </row>
    <row r="2480" spans="10:15" x14ac:dyDescent="0.2">
      <c r="J2480" s="20"/>
      <c r="K2480" s="20"/>
      <c r="L2480" s="20"/>
      <c r="M2480" s="20"/>
      <c r="N2480" s="20"/>
      <c r="O2480" s="20"/>
    </row>
    <row r="2481" spans="10:15" x14ac:dyDescent="0.2">
      <c r="J2481" s="20"/>
      <c r="K2481" s="20"/>
      <c r="L2481" s="20"/>
      <c r="M2481" s="20"/>
      <c r="N2481" s="20"/>
      <c r="O2481" s="20"/>
    </row>
    <row r="2482" spans="10:15" x14ac:dyDescent="0.2">
      <c r="J2482" s="20"/>
      <c r="K2482" s="20"/>
      <c r="L2482" s="20"/>
      <c r="M2482" s="20"/>
      <c r="N2482" s="20"/>
      <c r="O2482" s="20"/>
    </row>
    <row r="2483" spans="10:15" x14ac:dyDescent="0.2">
      <c r="J2483" s="20"/>
      <c r="K2483" s="20"/>
      <c r="L2483" s="20"/>
      <c r="M2483" s="20"/>
      <c r="N2483" s="20"/>
      <c r="O2483" s="20"/>
    </row>
    <row r="2484" spans="10:15" x14ac:dyDescent="0.2">
      <c r="J2484" s="20"/>
      <c r="K2484" s="20"/>
      <c r="L2484" s="20"/>
      <c r="M2484" s="20"/>
      <c r="N2484" s="20"/>
      <c r="O2484" s="20"/>
    </row>
    <row r="2485" spans="10:15" x14ac:dyDescent="0.2">
      <c r="J2485" s="20"/>
      <c r="K2485" s="20"/>
      <c r="L2485" s="20"/>
      <c r="M2485" s="20"/>
      <c r="N2485" s="20"/>
      <c r="O2485" s="20"/>
    </row>
    <row r="2486" spans="10:15" x14ac:dyDescent="0.2">
      <c r="J2486" s="20"/>
      <c r="K2486" s="20"/>
      <c r="L2486" s="20"/>
      <c r="M2486" s="20"/>
      <c r="N2486" s="20"/>
      <c r="O2486" s="20"/>
    </row>
    <row r="2487" spans="10:15" x14ac:dyDescent="0.2">
      <c r="J2487" s="20"/>
      <c r="K2487" s="20"/>
      <c r="L2487" s="20"/>
      <c r="M2487" s="20"/>
      <c r="N2487" s="20"/>
      <c r="O2487" s="20"/>
    </row>
    <row r="2488" spans="10:15" x14ac:dyDescent="0.2">
      <c r="J2488" s="20"/>
      <c r="K2488" s="20"/>
      <c r="L2488" s="20"/>
      <c r="M2488" s="20"/>
      <c r="N2488" s="20"/>
      <c r="O2488" s="20"/>
    </row>
    <row r="2489" spans="10:15" x14ac:dyDescent="0.2">
      <c r="J2489" s="20"/>
      <c r="K2489" s="20"/>
      <c r="L2489" s="20"/>
      <c r="M2489" s="20"/>
      <c r="N2489" s="20"/>
      <c r="O2489" s="20"/>
    </row>
    <row r="2490" spans="10:15" x14ac:dyDescent="0.2">
      <c r="J2490" s="20"/>
      <c r="K2490" s="20"/>
      <c r="L2490" s="20"/>
      <c r="M2490" s="20"/>
      <c r="N2490" s="20"/>
      <c r="O2490" s="20"/>
    </row>
    <row r="2491" spans="10:15" x14ac:dyDescent="0.2">
      <c r="J2491" s="20"/>
      <c r="K2491" s="20"/>
      <c r="L2491" s="20"/>
      <c r="M2491" s="20"/>
      <c r="N2491" s="20"/>
      <c r="O2491" s="20"/>
    </row>
    <row r="2492" spans="10:15" x14ac:dyDescent="0.2">
      <c r="J2492" s="20"/>
      <c r="K2492" s="20"/>
      <c r="L2492" s="20"/>
      <c r="M2492" s="20"/>
      <c r="N2492" s="20"/>
      <c r="O2492" s="20"/>
    </row>
    <row r="2493" spans="10:15" x14ac:dyDescent="0.2">
      <c r="J2493" s="20"/>
      <c r="K2493" s="20"/>
      <c r="L2493" s="20"/>
      <c r="M2493" s="20"/>
      <c r="N2493" s="20"/>
      <c r="O2493" s="20"/>
    </row>
    <row r="2494" spans="10:15" x14ac:dyDescent="0.2">
      <c r="J2494" s="20"/>
      <c r="K2494" s="20"/>
      <c r="L2494" s="20"/>
      <c r="M2494" s="20"/>
      <c r="N2494" s="20"/>
      <c r="O2494" s="20"/>
    </row>
    <row r="2495" spans="10:15" x14ac:dyDescent="0.2">
      <c r="J2495" s="20"/>
      <c r="K2495" s="20"/>
      <c r="L2495" s="20"/>
      <c r="M2495" s="20"/>
      <c r="N2495" s="20"/>
      <c r="O2495" s="20"/>
    </row>
    <row r="2496" spans="10:15" x14ac:dyDescent="0.2">
      <c r="J2496" s="20"/>
      <c r="K2496" s="20"/>
      <c r="L2496" s="20"/>
      <c r="M2496" s="20"/>
      <c r="N2496" s="20"/>
      <c r="O2496" s="20"/>
    </row>
    <row r="2497" spans="10:15" x14ac:dyDescent="0.2">
      <c r="J2497" s="20"/>
      <c r="K2497" s="20"/>
      <c r="L2497" s="20"/>
      <c r="M2497" s="20"/>
      <c r="N2497" s="20"/>
      <c r="O2497" s="20"/>
    </row>
    <row r="2498" spans="10:15" x14ac:dyDescent="0.2">
      <c r="J2498" s="20"/>
      <c r="K2498" s="20"/>
      <c r="L2498" s="20"/>
      <c r="M2498" s="20"/>
      <c r="N2498" s="20"/>
      <c r="O2498" s="20"/>
    </row>
    <row r="2499" spans="10:15" x14ac:dyDescent="0.2">
      <c r="J2499" s="20"/>
      <c r="K2499" s="20"/>
      <c r="L2499" s="20"/>
      <c r="M2499" s="20"/>
      <c r="N2499" s="20"/>
      <c r="O2499" s="20"/>
    </row>
    <row r="2500" spans="10:15" x14ac:dyDescent="0.2">
      <c r="J2500" s="20"/>
      <c r="K2500" s="20"/>
      <c r="L2500" s="20"/>
      <c r="M2500" s="20"/>
      <c r="N2500" s="20"/>
      <c r="O2500" s="20"/>
    </row>
    <row r="2501" spans="10:15" x14ac:dyDescent="0.2">
      <c r="J2501" s="20"/>
      <c r="K2501" s="20"/>
      <c r="L2501" s="20"/>
      <c r="M2501" s="20"/>
      <c r="N2501" s="20"/>
      <c r="O2501" s="20"/>
    </row>
    <row r="2502" spans="10:15" x14ac:dyDescent="0.2">
      <c r="J2502" s="20"/>
      <c r="K2502" s="20"/>
      <c r="L2502" s="20"/>
      <c r="M2502" s="20"/>
      <c r="N2502" s="20"/>
      <c r="O2502" s="20"/>
    </row>
    <row r="2503" spans="10:15" x14ac:dyDescent="0.2">
      <c r="J2503" s="20"/>
      <c r="K2503" s="20"/>
      <c r="L2503" s="20"/>
      <c r="M2503" s="20"/>
      <c r="N2503" s="20"/>
      <c r="O2503" s="20"/>
    </row>
    <row r="2504" spans="10:15" x14ac:dyDescent="0.2">
      <c r="J2504" s="20"/>
      <c r="K2504" s="20"/>
      <c r="L2504" s="20"/>
      <c r="M2504" s="20"/>
      <c r="N2504" s="20"/>
      <c r="O2504" s="20"/>
    </row>
    <row r="2505" spans="10:15" x14ac:dyDescent="0.2">
      <c r="J2505" s="20"/>
      <c r="K2505" s="20"/>
      <c r="L2505" s="20"/>
      <c r="M2505" s="20"/>
      <c r="N2505" s="20"/>
      <c r="O2505" s="20"/>
    </row>
    <row r="2506" spans="10:15" x14ac:dyDescent="0.2">
      <c r="J2506" s="20"/>
      <c r="K2506" s="20"/>
      <c r="L2506" s="20"/>
      <c r="M2506" s="20"/>
      <c r="N2506" s="20"/>
      <c r="O2506" s="20"/>
    </row>
    <row r="2507" spans="10:15" x14ac:dyDescent="0.2">
      <c r="J2507" s="20"/>
      <c r="K2507" s="20"/>
      <c r="L2507" s="20"/>
      <c r="M2507" s="20"/>
      <c r="N2507" s="20"/>
      <c r="O2507" s="20"/>
    </row>
    <row r="2508" spans="10:15" x14ac:dyDescent="0.2">
      <c r="J2508" s="20"/>
      <c r="K2508" s="20"/>
      <c r="L2508" s="20"/>
      <c r="M2508" s="20"/>
      <c r="N2508" s="20"/>
      <c r="O2508" s="20"/>
    </row>
    <row r="2509" spans="10:15" x14ac:dyDescent="0.2">
      <c r="J2509" s="20"/>
      <c r="K2509" s="20"/>
      <c r="L2509" s="20"/>
      <c r="M2509" s="20"/>
      <c r="N2509" s="20"/>
      <c r="O2509" s="20"/>
    </row>
    <row r="2510" spans="10:15" x14ac:dyDescent="0.2">
      <c r="J2510" s="20"/>
      <c r="K2510" s="20"/>
      <c r="L2510" s="20"/>
      <c r="M2510" s="20"/>
      <c r="N2510" s="20"/>
      <c r="O2510" s="20"/>
    </row>
    <row r="2511" spans="10:15" x14ac:dyDescent="0.2">
      <c r="J2511" s="20"/>
      <c r="K2511" s="20"/>
      <c r="L2511" s="20"/>
      <c r="M2511" s="20"/>
      <c r="N2511" s="20"/>
      <c r="O2511" s="20"/>
    </row>
    <row r="2512" spans="10:15" x14ac:dyDescent="0.2">
      <c r="J2512" s="20"/>
      <c r="K2512" s="20"/>
      <c r="L2512" s="20"/>
      <c r="M2512" s="20"/>
      <c r="N2512" s="20"/>
      <c r="O2512" s="20"/>
    </row>
    <row r="2513" spans="10:15" x14ac:dyDescent="0.2">
      <c r="J2513" s="20"/>
      <c r="K2513" s="20"/>
      <c r="L2513" s="20"/>
      <c r="M2513" s="20"/>
      <c r="N2513" s="20"/>
      <c r="O2513" s="20"/>
    </row>
    <row r="2514" spans="10:15" x14ac:dyDescent="0.2">
      <c r="J2514" s="20"/>
      <c r="K2514" s="20"/>
      <c r="L2514" s="20"/>
      <c r="M2514" s="20"/>
      <c r="N2514" s="20"/>
      <c r="O2514" s="20"/>
    </row>
    <row r="2515" spans="10:15" x14ac:dyDescent="0.2">
      <c r="J2515" s="20"/>
      <c r="K2515" s="20"/>
      <c r="L2515" s="20"/>
      <c r="M2515" s="20"/>
      <c r="N2515" s="20"/>
      <c r="O2515" s="20"/>
    </row>
    <row r="2516" spans="10:15" x14ac:dyDescent="0.2">
      <c r="J2516" s="20"/>
      <c r="K2516" s="20"/>
      <c r="L2516" s="20"/>
      <c r="M2516" s="20"/>
      <c r="N2516" s="20"/>
      <c r="O2516" s="20"/>
    </row>
    <row r="2517" spans="10:15" x14ac:dyDescent="0.2">
      <c r="J2517" s="20"/>
      <c r="K2517" s="20"/>
      <c r="L2517" s="20"/>
      <c r="M2517" s="20"/>
      <c r="N2517" s="20"/>
      <c r="O2517" s="20"/>
    </row>
    <row r="2518" spans="10:15" x14ac:dyDescent="0.2">
      <c r="J2518" s="20"/>
      <c r="K2518" s="20"/>
      <c r="L2518" s="20"/>
      <c r="M2518" s="20"/>
      <c r="N2518" s="20"/>
      <c r="O2518" s="20"/>
    </row>
    <row r="2519" spans="10:15" x14ac:dyDescent="0.2">
      <c r="J2519" s="20"/>
      <c r="K2519" s="20"/>
      <c r="L2519" s="20"/>
      <c r="M2519" s="20"/>
      <c r="N2519" s="20"/>
      <c r="O2519" s="20"/>
    </row>
    <row r="2520" spans="10:15" x14ac:dyDescent="0.2">
      <c r="J2520" s="20"/>
      <c r="K2520" s="20"/>
      <c r="L2520" s="20"/>
      <c r="M2520" s="20"/>
      <c r="N2520" s="20"/>
      <c r="O2520" s="20"/>
    </row>
    <row r="2521" spans="10:15" x14ac:dyDescent="0.2">
      <c r="J2521" s="20"/>
      <c r="K2521" s="20"/>
      <c r="L2521" s="20"/>
      <c r="M2521" s="20"/>
      <c r="N2521" s="20"/>
      <c r="O2521" s="20"/>
    </row>
    <row r="2522" spans="10:15" x14ac:dyDescent="0.2">
      <c r="J2522" s="20"/>
      <c r="K2522" s="20"/>
      <c r="L2522" s="20"/>
      <c r="M2522" s="20"/>
      <c r="N2522" s="20"/>
      <c r="O2522" s="20"/>
    </row>
    <row r="2523" spans="10:15" x14ac:dyDescent="0.2">
      <c r="J2523" s="20"/>
      <c r="K2523" s="20"/>
      <c r="L2523" s="20"/>
      <c r="M2523" s="20"/>
      <c r="N2523" s="20"/>
      <c r="O2523" s="20"/>
    </row>
    <row r="2524" spans="10:15" x14ac:dyDescent="0.2">
      <c r="J2524" s="20"/>
      <c r="K2524" s="20"/>
      <c r="L2524" s="20"/>
      <c r="M2524" s="20"/>
      <c r="N2524" s="20"/>
      <c r="O2524" s="20"/>
    </row>
    <row r="2525" spans="10:15" x14ac:dyDescent="0.2">
      <c r="J2525" s="20"/>
      <c r="K2525" s="20"/>
      <c r="L2525" s="20"/>
      <c r="M2525" s="20"/>
      <c r="N2525" s="20"/>
      <c r="O2525" s="20"/>
    </row>
    <row r="2526" spans="10:15" x14ac:dyDescent="0.2">
      <c r="J2526" s="20"/>
      <c r="K2526" s="20"/>
      <c r="L2526" s="20"/>
      <c r="M2526" s="20"/>
      <c r="N2526" s="20"/>
      <c r="O2526" s="20"/>
    </row>
    <row r="2527" spans="10:15" x14ac:dyDescent="0.2">
      <c r="J2527" s="20"/>
      <c r="K2527" s="20"/>
      <c r="L2527" s="20"/>
      <c r="M2527" s="20"/>
      <c r="N2527" s="20"/>
      <c r="O2527" s="20"/>
    </row>
    <row r="2528" spans="10:15" x14ac:dyDescent="0.2">
      <c r="J2528" s="20"/>
      <c r="K2528" s="20"/>
      <c r="L2528" s="20"/>
      <c r="M2528" s="20"/>
      <c r="N2528" s="20"/>
      <c r="O2528" s="20"/>
    </row>
    <row r="2529" spans="10:15" x14ac:dyDescent="0.2">
      <c r="J2529" s="20"/>
      <c r="K2529" s="20"/>
      <c r="L2529" s="20"/>
      <c r="M2529" s="20"/>
      <c r="N2529" s="20"/>
      <c r="O2529" s="20"/>
    </row>
    <row r="2530" spans="10:15" x14ac:dyDescent="0.2">
      <c r="J2530" s="20"/>
      <c r="K2530" s="20"/>
      <c r="L2530" s="20"/>
      <c r="M2530" s="20"/>
      <c r="N2530" s="20"/>
      <c r="O2530" s="20"/>
    </row>
    <row r="2531" spans="10:15" x14ac:dyDescent="0.2">
      <c r="J2531" s="20"/>
      <c r="K2531" s="20"/>
      <c r="L2531" s="20"/>
      <c r="M2531" s="20"/>
      <c r="N2531" s="20"/>
      <c r="O2531" s="20"/>
    </row>
    <row r="2532" spans="10:15" x14ac:dyDescent="0.2">
      <c r="J2532" s="20"/>
      <c r="K2532" s="20"/>
      <c r="L2532" s="20"/>
      <c r="M2532" s="20"/>
      <c r="N2532" s="20"/>
      <c r="O2532" s="20"/>
    </row>
    <row r="2533" spans="10:15" x14ac:dyDescent="0.2">
      <c r="J2533" s="20"/>
      <c r="K2533" s="20"/>
      <c r="L2533" s="20"/>
      <c r="M2533" s="20"/>
      <c r="N2533" s="20"/>
      <c r="O2533" s="20"/>
    </row>
    <row r="2534" spans="10:15" x14ac:dyDescent="0.2">
      <c r="J2534" s="20"/>
      <c r="K2534" s="20"/>
      <c r="L2534" s="20"/>
      <c r="M2534" s="20"/>
      <c r="N2534" s="20"/>
      <c r="O2534" s="20"/>
    </row>
    <row r="2535" spans="10:15" x14ac:dyDescent="0.2">
      <c r="J2535" s="20"/>
      <c r="K2535" s="20"/>
      <c r="L2535" s="20"/>
      <c r="M2535" s="20"/>
      <c r="N2535" s="20"/>
      <c r="O2535" s="20"/>
    </row>
    <row r="2536" spans="10:15" x14ac:dyDescent="0.2">
      <c r="J2536" s="20"/>
      <c r="K2536" s="20"/>
      <c r="L2536" s="20"/>
      <c r="M2536" s="20"/>
      <c r="N2536" s="20"/>
      <c r="O2536" s="20"/>
    </row>
    <row r="2537" spans="10:15" x14ac:dyDescent="0.2">
      <c r="J2537" s="20"/>
      <c r="K2537" s="20"/>
      <c r="L2537" s="20"/>
      <c r="M2537" s="20"/>
      <c r="N2537" s="20"/>
      <c r="O2537" s="20"/>
    </row>
    <row r="2538" spans="10:15" x14ac:dyDescent="0.2">
      <c r="J2538" s="20"/>
      <c r="K2538" s="20"/>
      <c r="L2538" s="20"/>
      <c r="M2538" s="20"/>
      <c r="N2538" s="20"/>
      <c r="O2538" s="20"/>
    </row>
    <row r="2539" spans="10:15" x14ac:dyDescent="0.2">
      <c r="J2539" s="20"/>
      <c r="K2539" s="20"/>
      <c r="L2539" s="20"/>
      <c r="M2539" s="20"/>
      <c r="N2539" s="20"/>
      <c r="O2539" s="20"/>
    </row>
    <row r="2540" spans="10:15" x14ac:dyDescent="0.2">
      <c r="J2540" s="20"/>
      <c r="K2540" s="20"/>
      <c r="L2540" s="20"/>
      <c r="M2540" s="20"/>
      <c r="N2540" s="20"/>
      <c r="O2540" s="20"/>
    </row>
    <row r="2541" spans="10:15" x14ac:dyDescent="0.2">
      <c r="J2541" s="20"/>
      <c r="K2541" s="20"/>
      <c r="L2541" s="20"/>
      <c r="M2541" s="20"/>
      <c r="N2541" s="20"/>
      <c r="O2541" s="20"/>
    </row>
    <row r="2542" spans="10:15" x14ac:dyDescent="0.2">
      <c r="J2542" s="20"/>
      <c r="K2542" s="20"/>
      <c r="L2542" s="20"/>
      <c r="M2542" s="20"/>
      <c r="N2542" s="20"/>
      <c r="O2542" s="20"/>
    </row>
    <row r="2543" spans="10:15" x14ac:dyDescent="0.2">
      <c r="J2543" s="20"/>
      <c r="K2543" s="20"/>
      <c r="L2543" s="20"/>
      <c r="M2543" s="20"/>
      <c r="N2543" s="20"/>
      <c r="O2543" s="20"/>
    </row>
    <row r="2544" spans="10:15" x14ac:dyDescent="0.2">
      <c r="J2544" s="20"/>
      <c r="K2544" s="20"/>
      <c r="L2544" s="20"/>
      <c r="M2544" s="20"/>
      <c r="N2544" s="20"/>
      <c r="O2544" s="20"/>
    </row>
    <row r="2545" spans="10:15" x14ac:dyDescent="0.2">
      <c r="J2545" s="20"/>
      <c r="K2545" s="20"/>
      <c r="L2545" s="20"/>
      <c r="M2545" s="20"/>
      <c r="N2545" s="20"/>
      <c r="O2545" s="20"/>
    </row>
    <row r="2546" spans="10:15" x14ac:dyDescent="0.2">
      <c r="J2546" s="20"/>
      <c r="K2546" s="20"/>
      <c r="L2546" s="20"/>
      <c r="M2546" s="20"/>
      <c r="N2546" s="20"/>
      <c r="O2546" s="20"/>
    </row>
    <row r="2547" spans="10:15" x14ac:dyDescent="0.2">
      <c r="J2547" s="20"/>
      <c r="K2547" s="20"/>
      <c r="L2547" s="20"/>
      <c r="M2547" s="20"/>
      <c r="N2547" s="20"/>
      <c r="O2547" s="20"/>
    </row>
    <row r="2548" spans="10:15" x14ac:dyDescent="0.2">
      <c r="J2548" s="20"/>
      <c r="K2548" s="20"/>
      <c r="L2548" s="20"/>
      <c r="M2548" s="20"/>
      <c r="N2548" s="20"/>
      <c r="O2548" s="20"/>
    </row>
    <row r="2549" spans="10:15" x14ac:dyDescent="0.2">
      <c r="J2549" s="20"/>
      <c r="K2549" s="20"/>
      <c r="L2549" s="20"/>
      <c r="M2549" s="20"/>
      <c r="N2549" s="20"/>
      <c r="O2549" s="20"/>
    </row>
    <row r="2550" spans="10:15" x14ac:dyDescent="0.2">
      <c r="J2550" s="20"/>
      <c r="K2550" s="20"/>
      <c r="L2550" s="20"/>
      <c r="M2550" s="20"/>
      <c r="N2550" s="20"/>
      <c r="O2550" s="20"/>
    </row>
    <row r="2551" spans="10:15" x14ac:dyDescent="0.2">
      <c r="J2551" s="20"/>
      <c r="K2551" s="20"/>
      <c r="L2551" s="20"/>
      <c r="M2551" s="20"/>
      <c r="N2551" s="20"/>
      <c r="O2551" s="20"/>
    </row>
    <row r="2552" spans="10:15" x14ac:dyDescent="0.2">
      <c r="J2552" s="20"/>
      <c r="K2552" s="20"/>
      <c r="L2552" s="20"/>
      <c r="M2552" s="20"/>
      <c r="N2552" s="20"/>
      <c r="O2552" s="20"/>
    </row>
    <row r="2553" spans="10:15" x14ac:dyDescent="0.2">
      <c r="J2553" s="20"/>
      <c r="K2553" s="20"/>
      <c r="L2553" s="20"/>
      <c r="M2553" s="20"/>
      <c r="N2553" s="20"/>
      <c r="O2553" s="20"/>
    </row>
    <row r="2554" spans="10:15" x14ac:dyDescent="0.2">
      <c r="J2554" s="20"/>
      <c r="K2554" s="20"/>
      <c r="L2554" s="20"/>
      <c r="M2554" s="20"/>
      <c r="N2554" s="20"/>
      <c r="O2554" s="20"/>
    </row>
    <row r="2555" spans="10:15" x14ac:dyDescent="0.2">
      <c r="J2555" s="20"/>
      <c r="K2555" s="20"/>
      <c r="L2555" s="20"/>
      <c r="M2555" s="20"/>
      <c r="N2555" s="20"/>
      <c r="O2555" s="20"/>
    </row>
    <row r="2556" spans="10:15" x14ac:dyDescent="0.2">
      <c r="J2556" s="20"/>
      <c r="K2556" s="20"/>
      <c r="L2556" s="20"/>
      <c r="M2556" s="20"/>
      <c r="N2556" s="20"/>
      <c r="O2556" s="20"/>
    </row>
    <row r="2557" spans="10:15" x14ac:dyDescent="0.2">
      <c r="J2557" s="20"/>
      <c r="K2557" s="20"/>
      <c r="L2557" s="20"/>
      <c r="M2557" s="20"/>
      <c r="N2557" s="20"/>
      <c r="O2557" s="20"/>
    </row>
    <row r="2558" spans="10:15" x14ac:dyDescent="0.2">
      <c r="J2558" s="20"/>
      <c r="K2558" s="20"/>
      <c r="L2558" s="20"/>
      <c r="M2558" s="20"/>
      <c r="N2558" s="20"/>
      <c r="O2558" s="20"/>
    </row>
    <row r="2559" spans="10:15" x14ac:dyDescent="0.2">
      <c r="J2559" s="20"/>
      <c r="K2559" s="20"/>
      <c r="L2559" s="20"/>
      <c r="M2559" s="20"/>
      <c r="N2559" s="20"/>
      <c r="O2559" s="20"/>
    </row>
    <row r="2560" spans="10:15" x14ac:dyDescent="0.2">
      <c r="J2560" s="20"/>
      <c r="K2560" s="20"/>
      <c r="L2560" s="20"/>
      <c r="M2560" s="20"/>
      <c r="N2560" s="20"/>
      <c r="O2560" s="20"/>
    </row>
    <row r="2561" spans="10:15" x14ac:dyDescent="0.2">
      <c r="J2561" s="20"/>
      <c r="K2561" s="20"/>
      <c r="L2561" s="20"/>
      <c r="M2561" s="20"/>
      <c r="N2561" s="20"/>
      <c r="O2561" s="20"/>
    </row>
    <row r="2562" spans="10:15" x14ac:dyDescent="0.2">
      <c r="J2562" s="20"/>
      <c r="K2562" s="20"/>
      <c r="L2562" s="20"/>
      <c r="M2562" s="20"/>
      <c r="N2562" s="20"/>
      <c r="O2562" s="20"/>
    </row>
    <row r="2563" spans="10:15" x14ac:dyDescent="0.2">
      <c r="J2563" s="20"/>
      <c r="K2563" s="20"/>
      <c r="L2563" s="20"/>
      <c r="M2563" s="20"/>
      <c r="N2563" s="20"/>
      <c r="O2563" s="20"/>
    </row>
    <row r="2564" spans="10:15" x14ac:dyDescent="0.2">
      <c r="J2564" s="20"/>
      <c r="K2564" s="20"/>
      <c r="L2564" s="20"/>
      <c r="M2564" s="20"/>
      <c r="N2564" s="20"/>
      <c r="O2564" s="20"/>
    </row>
    <row r="2565" spans="10:15" x14ac:dyDescent="0.2">
      <c r="J2565" s="20"/>
      <c r="K2565" s="20"/>
      <c r="L2565" s="20"/>
      <c r="M2565" s="20"/>
      <c r="N2565" s="20"/>
      <c r="O2565" s="20"/>
    </row>
    <row r="2566" spans="10:15" x14ac:dyDescent="0.2">
      <c r="J2566" s="20"/>
      <c r="K2566" s="20"/>
      <c r="L2566" s="20"/>
      <c r="M2566" s="20"/>
      <c r="N2566" s="20"/>
      <c r="O2566" s="20"/>
    </row>
    <row r="2567" spans="10:15" x14ac:dyDescent="0.2">
      <c r="J2567" s="20"/>
      <c r="K2567" s="20"/>
      <c r="L2567" s="20"/>
      <c r="M2567" s="20"/>
      <c r="N2567" s="20"/>
      <c r="O2567" s="20"/>
    </row>
    <row r="2568" spans="10:15" x14ac:dyDescent="0.2">
      <c r="J2568" s="20"/>
      <c r="K2568" s="20"/>
      <c r="L2568" s="20"/>
      <c r="M2568" s="20"/>
      <c r="N2568" s="20"/>
      <c r="O2568" s="20"/>
    </row>
    <row r="2569" spans="10:15" x14ac:dyDescent="0.2">
      <c r="J2569" s="20"/>
      <c r="K2569" s="20"/>
      <c r="L2569" s="20"/>
      <c r="M2569" s="20"/>
      <c r="N2569" s="20"/>
      <c r="O2569" s="20"/>
    </row>
    <row r="2570" spans="10:15" x14ac:dyDescent="0.2">
      <c r="J2570" s="20"/>
      <c r="K2570" s="20"/>
      <c r="L2570" s="20"/>
      <c r="M2570" s="20"/>
      <c r="N2570" s="20"/>
      <c r="O2570" s="20"/>
    </row>
    <row r="2571" spans="10:15" x14ac:dyDescent="0.2">
      <c r="J2571" s="20"/>
      <c r="K2571" s="20"/>
      <c r="L2571" s="20"/>
      <c r="M2571" s="20"/>
      <c r="N2571" s="20"/>
      <c r="O2571" s="20"/>
    </row>
    <row r="2572" spans="10:15" x14ac:dyDescent="0.2">
      <c r="J2572" s="20"/>
      <c r="K2572" s="20"/>
      <c r="L2572" s="20"/>
      <c r="M2572" s="20"/>
      <c r="N2572" s="20"/>
      <c r="O2572" s="20"/>
    </row>
    <row r="2573" spans="10:15" x14ac:dyDescent="0.2">
      <c r="J2573" s="20"/>
      <c r="K2573" s="20"/>
      <c r="L2573" s="20"/>
      <c r="M2573" s="20"/>
      <c r="N2573" s="20"/>
      <c r="O2573" s="20"/>
    </row>
    <row r="2574" spans="10:15" x14ac:dyDescent="0.2">
      <c r="J2574" s="20"/>
      <c r="K2574" s="20"/>
      <c r="L2574" s="20"/>
      <c r="M2574" s="20"/>
      <c r="N2574" s="20"/>
      <c r="O2574" s="20"/>
    </row>
    <row r="2575" spans="10:15" x14ac:dyDescent="0.2">
      <c r="J2575" s="20"/>
      <c r="K2575" s="20"/>
      <c r="L2575" s="20"/>
      <c r="M2575" s="20"/>
      <c r="N2575" s="20"/>
      <c r="O2575" s="20"/>
    </row>
    <row r="2576" spans="10:15" x14ac:dyDescent="0.2">
      <c r="J2576" s="20"/>
      <c r="K2576" s="20"/>
      <c r="L2576" s="20"/>
      <c r="M2576" s="20"/>
      <c r="N2576" s="20"/>
      <c r="O2576" s="20"/>
    </row>
    <row r="2577" spans="10:15" x14ac:dyDescent="0.2">
      <c r="J2577" s="20"/>
      <c r="K2577" s="20"/>
      <c r="L2577" s="20"/>
      <c r="M2577" s="20"/>
      <c r="N2577" s="20"/>
      <c r="O2577" s="20"/>
    </row>
    <row r="2578" spans="10:15" x14ac:dyDescent="0.2">
      <c r="J2578" s="20"/>
      <c r="K2578" s="20"/>
      <c r="L2578" s="20"/>
      <c r="M2578" s="20"/>
      <c r="N2578" s="20"/>
      <c r="O2578" s="20"/>
    </row>
    <row r="2579" spans="10:15" x14ac:dyDescent="0.2">
      <c r="J2579" s="20"/>
      <c r="K2579" s="20"/>
      <c r="L2579" s="20"/>
      <c r="M2579" s="20"/>
      <c r="N2579" s="20"/>
      <c r="O2579" s="20"/>
    </row>
    <row r="2580" spans="10:15" x14ac:dyDescent="0.2">
      <c r="J2580" s="20"/>
      <c r="K2580" s="20"/>
      <c r="L2580" s="20"/>
      <c r="M2580" s="20"/>
      <c r="N2580" s="20"/>
      <c r="O2580" s="20"/>
    </row>
    <row r="2581" spans="10:15" x14ac:dyDescent="0.2">
      <c r="J2581" s="20"/>
      <c r="K2581" s="20"/>
      <c r="L2581" s="20"/>
      <c r="M2581" s="20"/>
      <c r="N2581" s="20"/>
      <c r="O2581" s="20"/>
    </row>
    <row r="2582" spans="10:15" x14ac:dyDescent="0.2">
      <c r="J2582" s="20"/>
      <c r="K2582" s="20"/>
      <c r="L2582" s="20"/>
      <c r="M2582" s="20"/>
      <c r="N2582" s="20"/>
      <c r="O2582" s="20"/>
    </row>
    <row r="2583" spans="10:15" x14ac:dyDescent="0.2">
      <c r="J2583" s="20"/>
      <c r="K2583" s="20"/>
      <c r="L2583" s="20"/>
      <c r="M2583" s="20"/>
      <c r="N2583" s="20"/>
      <c r="O2583" s="20"/>
    </row>
    <row r="2584" spans="10:15" x14ac:dyDescent="0.2">
      <c r="J2584" s="20"/>
      <c r="K2584" s="20"/>
      <c r="L2584" s="20"/>
      <c r="M2584" s="20"/>
      <c r="N2584" s="20"/>
      <c r="O2584" s="20"/>
    </row>
    <row r="2585" spans="10:15" x14ac:dyDescent="0.2">
      <c r="J2585" s="20"/>
      <c r="K2585" s="20"/>
      <c r="L2585" s="20"/>
      <c r="M2585" s="20"/>
      <c r="N2585" s="20"/>
      <c r="O2585" s="20"/>
    </row>
    <row r="2586" spans="10:15" x14ac:dyDescent="0.2">
      <c r="J2586" s="20"/>
      <c r="K2586" s="20"/>
      <c r="L2586" s="20"/>
      <c r="M2586" s="20"/>
      <c r="N2586" s="20"/>
      <c r="O2586" s="20"/>
    </row>
    <row r="2587" spans="10:15" x14ac:dyDescent="0.2">
      <c r="J2587" s="20"/>
      <c r="K2587" s="20"/>
      <c r="L2587" s="20"/>
      <c r="M2587" s="20"/>
      <c r="N2587" s="20"/>
      <c r="O2587" s="20"/>
    </row>
    <row r="2588" spans="10:15" x14ac:dyDescent="0.2">
      <c r="J2588" s="20"/>
      <c r="K2588" s="20"/>
      <c r="L2588" s="20"/>
      <c r="M2588" s="20"/>
      <c r="N2588" s="20"/>
      <c r="O2588" s="20"/>
    </row>
    <row r="2589" spans="10:15" x14ac:dyDescent="0.2">
      <c r="J2589" s="20"/>
      <c r="K2589" s="20"/>
      <c r="L2589" s="20"/>
      <c r="M2589" s="20"/>
      <c r="N2589" s="20"/>
      <c r="O2589" s="20"/>
    </row>
    <row r="2590" spans="10:15" x14ac:dyDescent="0.2">
      <c r="J2590" s="20"/>
      <c r="K2590" s="20"/>
      <c r="L2590" s="20"/>
      <c r="M2590" s="20"/>
      <c r="N2590" s="20"/>
      <c r="O2590" s="20"/>
    </row>
    <row r="2591" spans="10:15" x14ac:dyDescent="0.2">
      <c r="J2591" s="20"/>
      <c r="K2591" s="20"/>
      <c r="L2591" s="20"/>
      <c r="M2591" s="20"/>
      <c r="N2591" s="20"/>
      <c r="O2591" s="20"/>
    </row>
    <row r="2592" spans="10:15" x14ac:dyDescent="0.2">
      <c r="J2592" s="20"/>
      <c r="K2592" s="20"/>
      <c r="L2592" s="20"/>
      <c r="M2592" s="20"/>
      <c r="N2592" s="20"/>
      <c r="O2592" s="20"/>
    </row>
    <row r="2593" spans="10:15" x14ac:dyDescent="0.2">
      <c r="J2593" s="20"/>
      <c r="K2593" s="20"/>
      <c r="L2593" s="20"/>
      <c r="M2593" s="20"/>
      <c r="N2593" s="20"/>
      <c r="O2593" s="20"/>
    </row>
    <row r="2594" spans="10:15" x14ac:dyDescent="0.2">
      <c r="J2594" s="20"/>
      <c r="K2594" s="20"/>
      <c r="L2594" s="20"/>
      <c r="M2594" s="20"/>
      <c r="N2594" s="20"/>
      <c r="O2594" s="20"/>
    </row>
    <row r="2595" spans="10:15" x14ac:dyDescent="0.2">
      <c r="J2595" s="20"/>
      <c r="K2595" s="20"/>
      <c r="L2595" s="20"/>
      <c r="M2595" s="20"/>
      <c r="N2595" s="20"/>
      <c r="O2595" s="20"/>
    </row>
    <row r="2596" spans="10:15" x14ac:dyDescent="0.2">
      <c r="J2596" s="20"/>
      <c r="K2596" s="20"/>
      <c r="L2596" s="20"/>
      <c r="M2596" s="20"/>
      <c r="N2596" s="20"/>
      <c r="O2596" s="20"/>
    </row>
    <row r="2597" spans="10:15" x14ac:dyDescent="0.2">
      <c r="J2597" s="20"/>
      <c r="K2597" s="20"/>
      <c r="L2597" s="20"/>
      <c r="M2597" s="20"/>
      <c r="N2597" s="20"/>
      <c r="O2597" s="20"/>
    </row>
    <row r="2598" spans="10:15" x14ac:dyDescent="0.2">
      <c r="J2598" s="20"/>
      <c r="K2598" s="20"/>
      <c r="L2598" s="20"/>
      <c r="M2598" s="20"/>
      <c r="N2598" s="20"/>
      <c r="O2598" s="20"/>
    </row>
    <row r="2599" spans="10:15" x14ac:dyDescent="0.2">
      <c r="J2599" s="20"/>
      <c r="K2599" s="20"/>
      <c r="L2599" s="20"/>
      <c r="M2599" s="20"/>
      <c r="N2599" s="20"/>
      <c r="O2599" s="20"/>
    </row>
    <row r="2600" spans="10:15" x14ac:dyDescent="0.2">
      <c r="J2600" s="20"/>
      <c r="K2600" s="20"/>
      <c r="L2600" s="20"/>
      <c r="M2600" s="20"/>
      <c r="N2600" s="20"/>
      <c r="O2600" s="20"/>
    </row>
    <row r="2601" spans="10:15" x14ac:dyDescent="0.2">
      <c r="J2601" s="20"/>
      <c r="K2601" s="20"/>
      <c r="L2601" s="20"/>
      <c r="M2601" s="20"/>
      <c r="N2601" s="20"/>
      <c r="O2601" s="20"/>
    </row>
    <row r="2602" spans="10:15" x14ac:dyDescent="0.2">
      <c r="J2602" s="20"/>
      <c r="K2602" s="20"/>
      <c r="L2602" s="20"/>
      <c r="M2602" s="20"/>
      <c r="N2602" s="20"/>
      <c r="O2602" s="20"/>
    </row>
    <row r="2603" spans="10:15" x14ac:dyDescent="0.2">
      <c r="J2603" s="20"/>
      <c r="K2603" s="20"/>
      <c r="L2603" s="20"/>
      <c r="M2603" s="20"/>
      <c r="N2603" s="20"/>
      <c r="O2603" s="20"/>
    </row>
    <row r="2604" spans="10:15" x14ac:dyDescent="0.2">
      <c r="J2604" s="20"/>
      <c r="K2604" s="20"/>
      <c r="L2604" s="20"/>
      <c r="M2604" s="20"/>
      <c r="N2604" s="20"/>
      <c r="O2604" s="20"/>
    </row>
    <row r="2605" spans="10:15" x14ac:dyDescent="0.2">
      <c r="J2605" s="20"/>
      <c r="K2605" s="20"/>
      <c r="L2605" s="20"/>
      <c r="M2605" s="20"/>
      <c r="N2605" s="20"/>
      <c r="O2605" s="20"/>
    </row>
    <row r="2606" spans="10:15" x14ac:dyDescent="0.2">
      <c r="J2606" s="20"/>
      <c r="K2606" s="20"/>
      <c r="L2606" s="20"/>
      <c r="M2606" s="20"/>
      <c r="N2606" s="20"/>
      <c r="O2606" s="20"/>
    </row>
    <row r="2607" spans="10:15" x14ac:dyDescent="0.2">
      <c r="J2607" s="20"/>
      <c r="K2607" s="20"/>
      <c r="L2607" s="20"/>
      <c r="M2607" s="20"/>
      <c r="N2607" s="20"/>
      <c r="O2607" s="20"/>
    </row>
    <row r="2608" spans="10:15" x14ac:dyDescent="0.2">
      <c r="J2608" s="20"/>
      <c r="K2608" s="20"/>
      <c r="L2608" s="20"/>
      <c r="M2608" s="20"/>
      <c r="N2608" s="20"/>
      <c r="O2608" s="20"/>
    </row>
    <row r="2609" spans="10:15" x14ac:dyDescent="0.2">
      <c r="J2609" s="20"/>
      <c r="K2609" s="20"/>
      <c r="L2609" s="20"/>
      <c r="M2609" s="20"/>
      <c r="N2609" s="20"/>
      <c r="O2609" s="20"/>
    </row>
    <row r="2610" spans="10:15" x14ac:dyDescent="0.2">
      <c r="J2610" s="20"/>
      <c r="K2610" s="20"/>
      <c r="L2610" s="20"/>
      <c r="M2610" s="20"/>
      <c r="N2610" s="20"/>
      <c r="O2610" s="20"/>
    </row>
    <row r="2611" spans="10:15" x14ac:dyDescent="0.2">
      <c r="J2611" s="20"/>
      <c r="K2611" s="20"/>
      <c r="L2611" s="20"/>
      <c r="M2611" s="20"/>
      <c r="N2611" s="20"/>
      <c r="O2611" s="20"/>
    </row>
    <row r="2612" spans="10:15" x14ac:dyDescent="0.2">
      <c r="J2612" s="20"/>
      <c r="K2612" s="20"/>
      <c r="L2612" s="20"/>
      <c r="M2612" s="20"/>
      <c r="N2612" s="20"/>
      <c r="O2612" s="20"/>
    </row>
    <row r="2613" spans="10:15" x14ac:dyDescent="0.2">
      <c r="J2613" s="20"/>
      <c r="K2613" s="20"/>
      <c r="L2613" s="20"/>
      <c r="M2613" s="20"/>
      <c r="N2613" s="20"/>
      <c r="O2613" s="20"/>
    </row>
    <row r="2614" spans="10:15" x14ac:dyDescent="0.2">
      <c r="J2614" s="20"/>
      <c r="K2614" s="20"/>
      <c r="L2614" s="20"/>
      <c r="M2614" s="20"/>
      <c r="N2614" s="20"/>
      <c r="O2614" s="20"/>
    </row>
    <row r="2615" spans="10:15" x14ac:dyDescent="0.2">
      <c r="J2615" s="20"/>
      <c r="K2615" s="20"/>
      <c r="L2615" s="20"/>
      <c r="M2615" s="20"/>
      <c r="N2615" s="20"/>
      <c r="O2615" s="20"/>
    </row>
    <row r="2616" spans="10:15" x14ac:dyDescent="0.2">
      <c r="J2616" s="20"/>
      <c r="K2616" s="20"/>
      <c r="L2616" s="20"/>
      <c r="M2616" s="20"/>
      <c r="N2616" s="20"/>
      <c r="O2616" s="20"/>
    </row>
    <row r="2617" spans="10:15" x14ac:dyDescent="0.2">
      <c r="J2617" s="20"/>
      <c r="K2617" s="20"/>
      <c r="L2617" s="20"/>
      <c r="M2617" s="20"/>
      <c r="N2617" s="20"/>
      <c r="O2617" s="20"/>
    </row>
    <row r="2618" spans="10:15" x14ac:dyDescent="0.2">
      <c r="J2618" s="20"/>
      <c r="K2618" s="20"/>
      <c r="L2618" s="20"/>
      <c r="M2618" s="20"/>
      <c r="N2618" s="20"/>
      <c r="O2618" s="20"/>
    </row>
    <row r="2619" spans="10:15" x14ac:dyDescent="0.2">
      <c r="J2619" s="20"/>
      <c r="K2619" s="20"/>
      <c r="L2619" s="20"/>
      <c r="M2619" s="20"/>
      <c r="N2619" s="20"/>
      <c r="O2619" s="20"/>
    </row>
    <row r="2620" spans="10:15" x14ac:dyDescent="0.2">
      <c r="J2620" s="20"/>
      <c r="K2620" s="20"/>
      <c r="L2620" s="20"/>
      <c r="M2620" s="20"/>
      <c r="N2620" s="20"/>
      <c r="O2620" s="20"/>
    </row>
    <row r="2621" spans="10:15" x14ac:dyDescent="0.2">
      <c r="J2621" s="20"/>
      <c r="K2621" s="20"/>
      <c r="L2621" s="20"/>
      <c r="M2621" s="20"/>
      <c r="N2621" s="20"/>
      <c r="O2621" s="20"/>
    </row>
    <row r="2622" spans="10:15" x14ac:dyDescent="0.2">
      <c r="J2622" s="20"/>
      <c r="K2622" s="20"/>
      <c r="L2622" s="20"/>
      <c r="M2622" s="20"/>
      <c r="N2622" s="20"/>
      <c r="O2622" s="20"/>
    </row>
    <row r="2623" spans="10:15" x14ac:dyDescent="0.2">
      <c r="J2623" s="20"/>
      <c r="K2623" s="20"/>
      <c r="L2623" s="20"/>
      <c r="M2623" s="20"/>
      <c r="N2623" s="20"/>
      <c r="O2623" s="20"/>
    </row>
    <row r="2624" spans="10:15" x14ac:dyDescent="0.2">
      <c r="J2624" s="20"/>
      <c r="K2624" s="20"/>
      <c r="L2624" s="20"/>
      <c r="M2624" s="20"/>
      <c r="N2624" s="20"/>
      <c r="O2624" s="20"/>
    </row>
    <row r="2625" spans="10:15" x14ac:dyDescent="0.2">
      <c r="J2625" s="20"/>
      <c r="K2625" s="20"/>
      <c r="L2625" s="20"/>
      <c r="M2625" s="20"/>
      <c r="N2625" s="20"/>
      <c r="O2625" s="20"/>
    </row>
    <row r="2626" spans="10:15" x14ac:dyDescent="0.2">
      <c r="J2626" s="20"/>
      <c r="K2626" s="20"/>
      <c r="L2626" s="20"/>
      <c r="M2626" s="20"/>
      <c r="N2626" s="20"/>
      <c r="O2626" s="20"/>
    </row>
    <row r="2627" spans="10:15" x14ac:dyDescent="0.2">
      <c r="J2627" s="20"/>
      <c r="K2627" s="20"/>
      <c r="L2627" s="20"/>
      <c r="M2627" s="20"/>
      <c r="N2627" s="20"/>
      <c r="O2627" s="20"/>
    </row>
    <row r="2628" spans="10:15" x14ac:dyDescent="0.2">
      <c r="J2628" s="20"/>
      <c r="K2628" s="20"/>
      <c r="L2628" s="20"/>
      <c r="M2628" s="20"/>
      <c r="N2628" s="20"/>
      <c r="O2628" s="20"/>
    </row>
    <row r="2629" spans="10:15" x14ac:dyDescent="0.2">
      <c r="J2629" s="20"/>
      <c r="K2629" s="20"/>
      <c r="L2629" s="20"/>
      <c r="M2629" s="20"/>
      <c r="N2629" s="20"/>
      <c r="O2629" s="20"/>
    </row>
    <row r="2630" spans="10:15" x14ac:dyDescent="0.2">
      <c r="J2630" s="20"/>
      <c r="K2630" s="20"/>
      <c r="L2630" s="20"/>
      <c r="M2630" s="20"/>
      <c r="N2630" s="20"/>
      <c r="O2630" s="20"/>
    </row>
    <row r="2631" spans="10:15" x14ac:dyDescent="0.2">
      <c r="J2631" s="20"/>
      <c r="K2631" s="20"/>
      <c r="L2631" s="20"/>
      <c r="M2631" s="20"/>
      <c r="N2631" s="20"/>
      <c r="O2631" s="20"/>
    </row>
    <row r="2632" spans="10:15" x14ac:dyDescent="0.2">
      <c r="J2632" s="20"/>
      <c r="K2632" s="20"/>
      <c r="L2632" s="20"/>
      <c r="M2632" s="20"/>
      <c r="N2632" s="20"/>
      <c r="O2632" s="20"/>
    </row>
    <row r="2633" spans="10:15" x14ac:dyDescent="0.2">
      <c r="J2633" s="20"/>
      <c r="K2633" s="20"/>
      <c r="L2633" s="20"/>
      <c r="M2633" s="20"/>
      <c r="N2633" s="20"/>
      <c r="O2633" s="20"/>
    </row>
    <row r="2634" spans="10:15" x14ac:dyDescent="0.2">
      <c r="J2634" s="20"/>
      <c r="K2634" s="20"/>
      <c r="L2634" s="20"/>
      <c r="M2634" s="20"/>
      <c r="N2634" s="20"/>
      <c r="O2634" s="20"/>
    </row>
    <row r="2635" spans="10:15" x14ac:dyDescent="0.2">
      <c r="J2635" s="20"/>
      <c r="K2635" s="20"/>
      <c r="L2635" s="20"/>
      <c r="M2635" s="20"/>
      <c r="N2635" s="20"/>
      <c r="O2635" s="20"/>
    </row>
    <row r="2636" spans="10:15" x14ac:dyDescent="0.2">
      <c r="J2636" s="20"/>
      <c r="K2636" s="20"/>
      <c r="L2636" s="20"/>
      <c r="M2636" s="20"/>
      <c r="N2636" s="20"/>
      <c r="O2636" s="20"/>
    </row>
    <row r="2637" spans="10:15" x14ac:dyDescent="0.2">
      <c r="J2637" s="20"/>
      <c r="K2637" s="20"/>
      <c r="L2637" s="20"/>
      <c r="M2637" s="20"/>
      <c r="N2637" s="20"/>
      <c r="O2637" s="20"/>
    </row>
    <row r="2638" spans="10:15" x14ac:dyDescent="0.2">
      <c r="J2638" s="20"/>
      <c r="K2638" s="20"/>
      <c r="L2638" s="20"/>
      <c r="M2638" s="20"/>
      <c r="N2638" s="20"/>
      <c r="O2638" s="20"/>
    </row>
    <row r="2639" spans="10:15" x14ac:dyDescent="0.2">
      <c r="J2639" s="20"/>
      <c r="K2639" s="20"/>
      <c r="L2639" s="20"/>
      <c r="M2639" s="20"/>
      <c r="N2639" s="20"/>
      <c r="O2639" s="20"/>
    </row>
    <row r="2640" spans="10:15" x14ac:dyDescent="0.2">
      <c r="J2640" s="20"/>
      <c r="K2640" s="20"/>
      <c r="L2640" s="20"/>
      <c r="M2640" s="20"/>
      <c r="N2640" s="20"/>
      <c r="O2640" s="20"/>
    </row>
    <row r="2641" spans="10:15" x14ac:dyDescent="0.2">
      <c r="J2641" s="20"/>
      <c r="K2641" s="20"/>
      <c r="L2641" s="20"/>
      <c r="M2641" s="20"/>
      <c r="N2641" s="20"/>
      <c r="O2641" s="20"/>
    </row>
    <row r="2642" spans="10:15" x14ac:dyDescent="0.2">
      <c r="J2642" s="20"/>
      <c r="K2642" s="20"/>
      <c r="L2642" s="20"/>
      <c r="M2642" s="20"/>
      <c r="N2642" s="20"/>
      <c r="O2642" s="20"/>
    </row>
    <row r="2643" spans="10:15" x14ac:dyDescent="0.2">
      <c r="J2643" s="20"/>
      <c r="K2643" s="20"/>
      <c r="L2643" s="20"/>
      <c r="M2643" s="20"/>
      <c r="N2643" s="20"/>
      <c r="O2643" s="20"/>
    </row>
    <row r="2644" spans="10:15" x14ac:dyDescent="0.2">
      <c r="J2644" s="20"/>
      <c r="K2644" s="20"/>
      <c r="L2644" s="20"/>
      <c r="M2644" s="20"/>
      <c r="N2644" s="20"/>
      <c r="O2644" s="20"/>
    </row>
    <row r="2645" spans="10:15" x14ac:dyDescent="0.2">
      <c r="J2645" s="20"/>
      <c r="K2645" s="20"/>
      <c r="L2645" s="20"/>
      <c r="M2645" s="20"/>
      <c r="N2645" s="20"/>
      <c r="O2645" s="20"/>
    </row>
    <row r="2646" spans="10:15" x14ac:dyDescent="0.2">
      <c r="J2646" s="20"/>
      <c r="K2646" s="20"/>
      <c r="L2646" s="20"/>
      <c r="M2646" s="20"/>
      <c r="N2646" s="20"/>
      <c r="O2646" s="20"/>
    </row>
    <row r="2647" spans="10:15" x14ac:dyDescent="0.2">
      <c r="J2647" s="20"/>
      <c r="K2647" s="20"/>
      <c r="L2647" s="20"/>
      <c r="M2647" s="20"/>
      <c r="N2647" s="20"/>
      <c r="O2647" s="20"/>
    </row>
    <row r="2648" spans="10:15" x14ac:dyDescent="0.2">
      <c r="J2648" s="20"/>
      <c r="K2648" s="20"/>
      <c r="L2648" s="20"/>
      <c r="M2648" s="20"/>
      <c r="N2648" s="20"/>
      <c r="O2648" s="20"/>
    </row>
    <row r="2649" spans="10:15" x14ac:dyDescent="0.2">
      <c r="J2649" s="20"/>
      <c r="K2649" s="20"/>
      <c r="L2649" s="20"/>
      <c r="M2649" s="20"/>
      <c r="N2649" s="20"/>
      <c r="O2649" s="20"/>
    </row>
    <row r="2650" spans="10:15" x14ac:dyDescent="0.2">
      <c r="J2650" s="20"/>
      <c r="K2650" s="20"/>
      <c r="L2650" s="20"/>
      <c r="M2650" s="20"/>
      <c r="N2650" s="20"/>
      <c r="O2650" s="20"/>
    </row>
    <row r="2651" spans="10:15" x14ac:dyDescent="0.2">
      <c r="J2651" s="20"/>
      <c r="K2651" s="20"/>
      <c r="L2651" s="20"/>
      <c r="M2651" s="20"/>
      <c r="N2651" s="20"/>
      <c r="O2651" s="20"/>
    </row>
    <row r="2652" spans="10:15" x14ac:dyDescent="0.2">
      <c r="J2652" s="20"/>
      <c r="K2652" s="20"/>
      <c r="L2652" s="20"/>
      <c r="M2652" s="20"/>
      <c r="N2652" s="20"/>
      <c r="O2652" s="20"/>
    </row>
    <row r="2653" spans="10:15" x14ac:dyDescent="0.2">
      <c r="J2653" s="20"/>
      <c r="K2653" s="20"/>
      <c r="L2653" s="20"/>
      <c r="M2653" s="20"/>
      <c r="N2653" s="20"/>
      <c r="O2653" s="20"/>
    </row>
    <row r="2654" spans="10:15" x14ac:dyDescent="0.2">
      <c r="J2654" s="20"/>
      <c r="K2654" s="20"/>
      <c r="L2654" s="20"/>
      <c r="M2654" s="20"/>
      <c r="N2654" s="20"/>
      <c r="O2654" s="20"/>
    </row>
    <row r="2655" spans="10:15" x14ac:dyDescent="0.2">
      <c r="J2655" s="20"/>
      <c r="K2655" s="20"/>
      <c r="L2655" s="20"/>
      <c r="M2655" s="20"/>
      <c r="N2655" s="20"/>
      <c r="O2655" s="20"/>
    </row>
    <row r="2656" spans="10:15" x14ac:dyDescent="0.2">
      <c r="J2656" s="20"/>
      <c r="K2656" s="20"/>
      <c r="L2656" s="20"/>
      <c r="M2656" s="20"/>
      <c r="N2656" s="20"/>
      <c r="O2656" s="20"/>
    </row>
    <row r="2657" spans="10:15" x14ac:dyDescent="0.2">
      <c r="J2657" s="20"/>
      <c r="K2657" s="20"/>
      <c r="L2657" s="20"/>
      <c r="M2657" s="20"/>
      <c r="N2657" s="20"/>
      <c r="O2657" s="20"/>
    </row>
    <row r="2658" spans="10:15" x14ac:dyDescent="0.2">
      <c r="J2658" s="20"/>
      <c r="K2658" s="20"/>
      <c r="L2658" s="20"/>
      <c r="M2658" s="20"/>
      <c r="N2658" s="20"/>
      <c r="O2658" s="20"/>
    </row>
    <row r="2659" spans="10:15" x14ac:dyDescent="0.2">
      <c r="J2659" s="20"/>
      <c r="K2659" s="20"/>
      <c r="L2659" s="20"/>
      <c r="M2659" s="20"/>
      <c r="N2659" s="20"/>
      <c r="O2659" s="20"/>
    </row>
    <row r="2660" spans="10:15" x14ac:dyDescent="0.2">
      <c r="J2660" s="20"/>
      <c r="K2660" s="20"/>
      <c r="L2660" s="20"/>
      <c r="M2660" s="20"/>
      <c r="N2660" s="20"/>
      <c r="O2660" s="20"/>
    </row>
    <row r="2661" spans="10:15" x14ac:dyDescent="0.2">
      <c r="J2661" s="20"/>
      <c r="K2661" s="20"/>
      <c r="L2661" s="20"/>
      <c r="M2661" s="20"/>
      <c r="N2661" s="20"/>
      <c r="O2661" s="20"/>
    </row>
    <row r="2662" spans="10:15" x14ac:dyDescent="0.2">
      <c r="J2662" s="20"/>
      <c r="K2662" s="20"/>
      <c r="L2662" s="20"/>
      <c r="M2662" s="20"/>
      <c r="N2662" s="20"/>
      <c r="O2662" s="20"/>
    </row>
    <row r="2663" spans="10:15" x14ac:dyDescent="0.2">
      <c r="J2663" s="20"/>
      <c r="K2663" s="20"/>
      <c r="L2663" s="20"/>
      <c r="M2663" s="20"/>
      <c r="N2663" s="20"/>
      <c r="O2663" s="20"/>
    </row>
    <row r="2664" spans="10:15" x14ac:dyDescent="0.2">
      <c r="J2664" s="20"/>
      <c r="K2664" s="20"/>
      <c r="L2664" s="20"/>
      <c r="M2664" s="20"/>
      <c r="N2664" s="20"/>
      <c r="O2664" s="20"/>
    </row>
    <row r="2665" spans="10:15" x14ac:dyDescent="0.2">
      <c r="J2665" s="20"/>
      <c r="K2665" s="20"/>
      <c r="L2665" s="20"/>
      <c r="M2665" s="20"/>
      <c r="N2665" s="20"/>
      <c r="O2665" s="20"/>
    </row>
    <row r="2666" spans="10:15" x14ac:dyDescent="0.2">
      <c r="J2666" s="20"/>
      <c r="K2666" s="20"/>
      <c r="L2666" s="20"/>
      <c r="M2666" s="20"/>
      <c r="N2666" s="20"/>
      <c r="O2666" s="20"/>
    </row>
    <row r="2667" spans="10:15" x14ac:dyDescent="0.2">
      <c r="J2667" s="20"/>
      <c r="K2667" s="20"/>
      <c r="L2667" s="20"/>
      <c r="M2667" s="20"/>
      <c r="N2667" s="20"/>
      <c r="O2667" s="20"/>
    </row>
    <row r="2668" spans="10:15" x14ac:dyDescent="0.2">
      <c r="J2668" s="20"/>
      <c r="K2668" s="20"/>
      <c r="L2668" s="20"/>
      <c r="M2668" s="20"/>
      <c r="N2668" s="20"/>
      <c r="O2668" s="20"/>
    </row>
    <row r="2669" spans="10:15" x14ac:dyDescent="0.2">
      <c r="J2669" s="20"/>
      <c r="K2669" s="20"/>
      <c r="L2669" s="20"/>
      <c r="M2669" s="20"/>
      <c r="N2669" s="20"/>
      <c r="O2669" s="20"/>
    </row>
    <row r="2670" spans="10:15" x14ac:dyDescent="0.2">
      <c r="J2670" s="20"/>
      <c r="K2670" s="20"/>
      <c r="L2670" s="20"/>
      <c r="M2670" s="20"/>
      <c r="N2670" s="20"/>
      <c r="O2670" s="20"/>
    </row>
    <row r="2671" spans="10:15" x14ac:dyDescent="0.2">
      <c r="J2671" s="20"/>
      <c r="K2671" s="20"/>
      <c r="L2671" s="20"/>
      <c r="M2671" s="20"/>
      <c r="N2671" s="20"/>
      <c r="O2671" s="20"/>
    </row>
    <row r="2672" spans="10:15" x14ac:dyDescent="0.2">
      <c r="J2672" s="20"/>
      <c r="K2672" s="20"/>
      <c r="L2672" s="20"/>
      <c r="M2672" s="20"/>
      <c r="N2672" s="20"/>
      <c r="O2672" s="20"/>
    </row>
    <row r="2673" spans="10:15" x14ac:dyDescent="0.2">
      <c r="J2673" s="20"/>
      <c r="K2673" s="20"/>
      <c r="L2673" s="20"/>
      <c r="M2673" s="20"/>
      <c r="N2673" s="20"/>
      <c r="O2673" s="20"/>
    </row>
    <row r="2674" spans="10:15" x14ac:dyDescent="0.2">
      <c r="J2674" s="20"/>
      <c r="K2674" s="20"/>
      <c r="L2674" s="20"/>
      <c r="M2674" s="20"/>
      <c r="N2674" s="20"/>
      <c r="O2674" s="20"/>
    </row>
    <row r="2675" spans="10:15" x14ac:dyDescent="0.2">
      <c r="J2675" s="20"/>
      <c r="K2675" s="20"/>
      <c r="L2675" s="20"/>
      <c r="M2675" s="20"/>
      <c r="N2675" s="20"/>
      <c r="O2675" s="20"/>
    </row>
    <row r="2676" spans="10:15" x14ac:dyDescent="0.2">
      <c r="J2676" s="20"/>
      <c r="K2676" s="20"/>
      <c r="L2676" s="20"/>
      <c r="M2676" s="20"/>
      <c r="N2676" s="20"/>
      <c r="O2676" s="20"/>
    </row>
    <row r="2677" spans="10:15" x14ac:dyDescent="0.2">
      <c r="J2677" s="20"/>
      <c r="K2677" s="20"/>
      <c r="L2677" s="20"/>
      <c r="M2677" s="20"/>
      <c r="N2677" s="20"/>
      <c r="O2677" s="20"/>
    </row>
    <row r="2678" spans="10:15" x14ac:dyDescent="0.2">
      <c r="J2678" s="20"/>
      <c r="K2678" s="20"/>
      <c r="L2678" s="20"/>
      <c r="M2678" s="20"/>
      <c r="N2678" s="20"/>
      <c r="O2678" s="20"/>
    </row>
    <row r="2679" spans="10:15" x14ac:dyDescent="0.2">
      <c r="J2679" s="20"/>
      <c r="K2679" s="20"/>
      <c r="L2679" s="20"/>
      <c r="M2679" s="20"/>
      <c r="N2679" s="20"/>
      <c r="O2679" s="20"/>
    </row>
    <row r="2680" spans="10:15" x14ac:dyDescent="0.2">
      <c r="J2680" s="20"/>
      <c r="K2680" s="20"/>
      <c r="L2680" s="20"/>
      <c r="M2680" s="20"/>
      <c r="N2680" s="20"/>
      <c r="O2680" s="20"/>
    </row>
    <row r="2681" spans="10:15" x14ac:dyDescent="0.2">
      <c r="J2681" s="20"/>
      <c r="K2681" s="20"/>
      <c r="L2681" s="20"/>
      <c r="M2681" s="20"/>
      <c r="N2681" s="20"/>
      <c r="O2681" s="20"/>
    </row>
    <row r="2682" spans="10:15" x14ac:dyDescent="0.2">
      <c r="J2682" s="20"/>
      <c r="K2682" s="20"/>
      <c r="L2682" s="20"/>
      <c r="M2682" s="20"/>
      <c r="N2682" s="20"/>
      <c r="O2682" s="20"/>
    </row>
    <row r="2683" spans="10:15" x14ac:dyDescent="0.2">
      <c r="J2683" s="20"/>
      <c r="K2683" s="20"/>
      <c r="L2683" s="20"/>
      <c r="M2683" s="20"/>
      <c r="N2683" s="20"/>
      <c r="O2683" s="20"/>
    </row>
    <row r="2684" spans="10:15" x14ac:dyDescent="0.2">
      <c r="J2684" s="20"/>
      <c r="K2684" s="20"/>
      <c r="L2684" s="20"/>
      <c r="M2684" s="20"/>
      <c r="N2684" s="20"/>
      <c r="O2684" s="20"/>
    </row>
    <row r="2685" spans="10:15" x14ac:dyDescent="0.2">
      <c r="J2685" s="20"/>
      <c r="K2685" s="20"/>
      <c r="L2685" s="20"/>
      <c r="M2685" s="20"/>
      <c r="N2685" s="20"/>
      <c r="O2685" s="20"/>
    </row>
    <row r="2686" spans="10:15" x14ac:dyDescent="0.2">
      <c r="J2686" s="20"/>
      <c r="K2686" s="20"/>
      <c r="L2686" s="20"/>
      <c r="M2686" s="20"/>
      <c r="N2686" s="20"/>
      <c r="O2686" s="20"/>
    </row>
    <row r="2687" spans="10:15" x14ac:dyDescent="0.2">
      <c r="J2687" s="20"/>
      <c r="K2687" s="20"/>
      <c r="L2687" s="20"/>
      <c r="M2687" s="20"/>
      <c r="N2687" s="20"/>
      <c r="O2687" s="20"/>
    </row>
    <row r="2688" spans="10:15" x14ac:dyDescent="0.2">
      <c r="J2688" s="20"/>
      <c r="K2688" s="20"/>
      <c r="L2688" s="20"/>
      <c r="M2688" s="20"/>
      <c r="N2688" s="20"/>
      <c r="O2688" s="20"/>
    </row>
    <row r="2689" spans="10:15" x14ac:dyDescent="0.2">
      <c r="J2689" s="20"/>
      <c r="K2689" s="20"/>
      <c r="L2689" s="20"/>
      <c r="M2689" s="20"/>
      <c r="N2689" s="20"/>
      <c r="O2689" s="20"/>
    </row>
    <row r="2690" spans="10:15" x14ac:dyDescent="0.2">
      <c r="J2690" s="20"/>
      <c r="K2690" s="20"/>
      <c r="L2690" s="20"/>
      <c r="M2690" s="20"/>
      <c r="N2690" s="20"/>
      <c r="O2690" s="20"/>
    </row>
    <row r="2691" spans="10:15" x14ac:dyDescent="0.2">
      <c r="J2691" s="20"/>
      <c r="K2691" s="20"/>
      <c r="L2691" s="20"/>
      <c r="M2691" s="20"/>
      <c r="N2691" s="20"/>
      <c r="O2691" s="20"/>
    </row>
    <row r="2692" spans="10:15" x14ac:dyDescent="0.2">
      <c r="J2692" s="20"/>
      <c r="K2692" s="20"/>
      <c r="L2692" s="20"/>
      <c r="M2692" s="20"/>
      <c r="N2692" s="20"/>
      <c r="O2692" s="20"/>
    </row>
    <row r="2693" spans="10:15" x14ac:dyDescent="0.2">
      <c r="J2693" s="20"/>
      <c r="K2693" s="20"/>
      <c r="L2693" s="20"/>
      <c r="M2693" s="20"/>
      <c r="N2693" s="20"/>
      <c r="O2693" s="20"/>
    </row>
    <row r="2694" spans="10:15" x14ac:dyDescent="0.2">
      <c r="J2694" s="20"/>
      <c r="K2694" s="20"/>
      <c r="L2694" s="20"/>
      <c r="M2694" s="20"/>
      <c r="N2694" s="20"/>
      <c r="O2694" s="20"/>
    </row>
    <row r="2695" spans="10:15" x14ac:dyDescent="0.2">
      <c r="J2695" s="20"/>
      <c r="K2695" s="20"/>
      <c r="L2695" s="20"/>
      <c r="M2695" s="20"/>
      <c r="N2695" s="20"/>
      <c r="O2695" s="20"/>
    </row>
    <row r="2696" spans="10:15" x14ac:dyDescent="0.2">
      <c r="J2696" s="20"/>
      <c r="K2696" s="20"/>
      <c r="L2696" s="20"/>
      <c r="M2696" s="20"/>
      <c r="N2696" s="20"/>
      <c r="O2696" s="20"/>
    </row>
    <row r="2697" spans="10:15" x14ac:dyDescent="0.2">
      <c r="J2697" s="20"/>
      <c r="K2697" s="20"/>
      <c r="L2697" s="20"/>
      <c r="M2697" s="20"/>
      <c r="N2697" s="20"/>
      <c r="O2697" s="20"/>
    </row>
    <row r="2698" spans="10:15" x14ac:dyDescent="0.2">
      <c r="J2698" s="20"/>
      <c r="K2698" s="20"/>
      <c r="L2698" s="20"/>
      <c r="M2698" s="20"/>
      <c r="N2698" s="20"/>
      <c r="O2698" s="20"/>
    </row>
    <row r="2699" spans="10:15" x14ac:dyDescent="0.2">
      <c r="J2699" s="20"/>
      <c r="K2699" s="20"/>
      <c r="L2699" s="20"/>
      <c r="M2699" s="20"/>
      <c r="N2699" s="20"/>
      <c r="O2699" s="20"/>
    </row>
    <row r="2700" spans="10:15" x14ac:dyDescent="0.2">
      <c r="J2700" s="20"/>
      <c r="K2700" s="20"/>
      <c r="L2700" s="20"/>
      <c r="M2700" s="20"/>
      <c r="N2700" s="20"/>
      <c r="O2700" s="20"/>
    </row>
    <row r="2701" spans="10:15" x14ac:dyDescent="0.2">
      <c r="J2701" s="20"/>
      <c r="K2701" s="20"/>
      <c r="L2701" s="20"/>
      <c r="M2701" s="20"/>
      <c r="N2701" s="20"/>
      <c r="O2701" s="20"/>
    </row>
    <row r="2702" spans="10:15" x14ac:dyDescent="0.2">
      <c r="J2702" s="20"/>
      <c r="K2702" s="20"/>
      <c r="L2702" s="20"/>
      <c r="M2702" s="20"/>
      <c r="N2702" s="20"/>
      <c r="O2702" s="20"/>
    </row>
    <row r="2703" spans="10:15" x14ac:dyDescent="0.2">
      <c r="J2703" s="20"/>
      <c r="K2703" s="20"/>
      <c r="L2703" s="20"/>
      <c r="M2703" s="20"/>
      <c r="N2703" s="20"/>
      <c r="O2703" s="20"/>
    </row>
    <row r="2704" spans="10:15" x14ac:dyDescent="0.2">
      <c r="J2704" s="20"/>
      <c r="K2704" s="20"/>
      <c r="L2704" s="20"/>
      <c r="M2704" s="20"/>
      <c r="N2704" s="20"/>
      <c r="O2704" s="20"/>
    </row>
    <row r="2705" spans="10:15" x14ac:dyDescent="0.2">
      <c r="J2705" s="20"/>
      <c r="K2705" s="20"/>
      <c r="L2705" s="20"/>
      <c r="M2705" s="20"/>
      <c r="N2705" s="20"/>
      <c r="O2705" s="20"/>
    </row>
    <row r="2706" spans="10:15" x14ac:dyDescent="0.2">
      <c r="J2706" s="20"/>
      <c r="K2706" s="20"/>
      <c r="L2706" s="20"/>
      <c r="M2706" s="20"/>
      <c r="N2706" s="20"/>
      <c r="O2706" s="20"/>
    </row>
    <row r="2707" spans="10:15" x14ac:dyDescent="0.2">
      <c r="J2707" s="20"/>
      <c r="K2707" s="20"/>
      <c r="L2707" s="20"/>
      <c r="M2707" s="20"/>
      <c r="N2707" s="20"/>
      <c r="O2707" s="20"/>
    </row>
    <row r="2708" spans="10:15" x14ac:dyDescent="0.2">
      <c r="J2708" s="20"/>
      <c r="K2708" s="20"/>
      <c r="L2708" s="20"/>
      <c r="M2708" s="20"/>
      <c r="N2708" s="20"/>
      <c r="O2708" s="20"/>
    </row>
    <row r="2709" spans="10:15" x14ac:dyDescent="0.2">
      <c r="J2709" s="20"/>
      <c r="K2709" s="20"/>
      <c r="L2709" s="20"/>
      <c r="M2709" s="20"/>
      <c r="N2709" s="20"/>
      <c r="O2709" s="20"/>
    </row>
    <row r="2710" spans="10:15" x14ac:dyDescent="0.2">
      <c r="J2710" s="20"/>
      <c r="K2710" s="20"/>
      <c r="L2710" s="20"/>
      <c r="M2710" s="20"/>
      <c r="N2710" s="20"/>
      <c r="O2710" s="20"/>
    </row>
    <row r="2711" spans="10:15" x14ac:dyDescent="0.2">
      <c r="J2711" s="20"/>
      <c r="K2711" s="20"/>
      <c r="L2711" s="20"/>
      <c r="M2711" s="20"/>
      <c r="N2711" s="20"/>
      <c r="O2711" s="20"/>
    </row>
    <row r="2712" spans="10:15" x14ac:dyDescent="0.2">
      <c r="J2712" s="20"/>
      <c r="K2712" s="20"/>
      <c r="L2712" s="20"/>
      <c r="M2712" s="20"/>
      <c r="N2712" s="20"/>
      <c r="O2712" s="20"/>
    </row>
    <row r="2713" spans="10:15" x14ac:dyDescent="0.2">
      <c r="J2713" s="20"/>
      <c r="K2713" s="20"/>
      <c r="L2713" s="20"/>
      <c r="M2713" s="20"/>
      <c r="N2713" s="20"/>
      <c r="O2713" s="20"/>
    </row>
    <row r="2714" spans="10:15" x14ac:dyDescent="0.2">
      <c r="J2714" s="20"/>
      <c r="K2714" s="20"/>
      <c r="L2714" s="20"/>
      <c r="M2714" s="20"/>
      <c r="N2714" s="20"/>
      <c r="O2714" s="20"/>
    </row>
    <row r="2715" spans="10:15" x14ac:dyDescent="0.2">
      <c r="J2715" s="20"/>
      <c r="K2715" s="20"/>
      <c r="L2715" s="20"/>
      <c r="M2715" s="20"/>
      <c r="N2715" s="20"/>
      <c r="O2715" s="20"/>
    </row>
    <row r="2716" spans="10:15" x14ac:dyDescent="0.2">
      <c r="J2716" s="20"/>
      <c r="K2716" s="20"/>
      <c r="L2716" s="20"/>
      <c r="M2716" s="20"/>
      <c r="N2716" s="20"/>
      <c r="O2716" s="20"/>
    </row>
    <row r="2717" spans="10:15" x14ac:dyDescent="0.2">
      <c r="J2717" s="20"/>
      <c r="K2717" s="20"/>
      <c r="L2717" s="20"/>
      <c r="M2717" s="20"/>
      <c r="N2717" s="20"/>
      <c r="O2717" s="20"/>
    </row>
    <row r="2718" spans="10:15" x14ac:dyDescent="0.2">
      <c r="J2718" s="20"/>
      <c r="K2718" s="20"/>
      <c r="L2718" s="20"/>
      <c r="M2718" s="20"/>
      <c r="N2718" s="20"/>
      <c r="O2718" s="20"/>
    </row>
    <row r="2719" spans="10:15" x14ac:dyDescent="0.2">
      <c r="J2719" s="20"/>
      <c r="K2719" s="20"/>
      <c r="L2719" s="20"/>
      <c r="M2719" s="20"/>
      <c r="N2719" s="20"/>
      <c r="O2719" s="20"/>
    </row>
    <row r="2720" spans="10:15" x14ac:dyDescent="0.2">
      <c r="J2720" s="20"/>
      <c r="K2720" s="20"/>
      <c r="L2720" s="20"/>
      <c r="M2720" s="20"/>
      <c r="N2720" s="20"/>
      <c r="O2720" s="20"/>
    </row>
    <row r="2721" spans="10:15" x14ac:dyDescent="0.2">
      <c r="J2721" s="20"/>
      <c r="K2721" s="20"/>
      <c r="L2721" s="20"/>
      <c r="M2721" s="20"/>
      <c r="N2721" s="20"/>
      <c r="O2721" s="20"/>
    </row>
    <row r="2722" spans="10:15" x14ac:dyDescent="0.2">
      <c r="J2722" s="20"/>
      <c r="K2722" s="20"/>
      <c r="L2722" s="20"/>
      <c r="M2722" s="20"/>
      <c r="N2722" s="20"/>
      <c r="O2722" s="20"/>
    </row>
    <row r="2723" spans="10:15" x14ac:dyDescent="0.2">
      <c r="J2723" s="20"/>
      <c r="K2723" s="20"/>
      <c r="L2723" s="20"/>
      <c r="M2723" s="20"/>
      <c r="N2723" s="20"/>
      <c r="O2723" s="20"/>
    </row>
    <row r="2724" spans="10:15" x14ac:dyDescent="0.2">
      <c r="J2724" s="20"/>
      <c r="K2724" s="20"/>
      <c r="L2724" s="20"/>
      <c r="M2724" s="20"/>
      <c r="N2724" s="20"/>
      <c r="O2724" s="20"/>
    </row>
    <row r="2725" spans="10:15" x14ac:dyDescent="0.2">
      <c r="J2725" s="20"/>
      <c r="K2725" s="20"/>
      <c r="L2725" s="20"/>
      <c r="M2725" s="20"/>
      <c r="N2725" s="20"/>
      <c r="O2725" s="20"/>
    </row>
    <row r="2726" spans="10:15" x14ac:dyDescent="0.2">
      <c r="J2726" s="20"/>
      <c r="K2726" s="20"/>
      <c r="L2726" s="20"/>
      <c r="M2726" s="20"/>
      <c r="N2726" s="20"/>
      <c r="O2726" s="20"/>
    </row>
    <row r="2727" spans="10:15" x14ac:dyDescent="0.2">
      <c r="J2727" s="20"/>
      <c r="K2727" s="20"/>
      <c r="L2727" s="20"/>
      <c r="M2727" s="20"/>
      <c r="N2727" s="20"/>
      <c r="O2727" s="20"/>
    </row>
    <row r="2728" spans="10:15" x14ac:dyDescent="0.2">
      <c r="J2728" s="20"/>
      <c r="K2728" s="20"/>
      <c r="L2728" s="20"/>
      <c r="M2728" s="20"/>
      <c r="N2728" s="20"/>
      <c r="O2728" s="20"/>
    </row>
    <row r="2729" spans="10:15" x14ac:dyDescent="0.2">
      <c r="J2729" s="20"/>
      <c r="K2729" s="20"/>
      <c r="L2729" s="20"/>
      <c r="M2729" s="20"/>
      <c r="N2729" s="20"/>
      <c r="O2729" s="20"/>
    </row>
    <row r="2730" spans="10:15" x14ac:dyDescent="0.2">
      <c r="J2730" s="20"/>
      <c r="K2730" s="20"/>
      <c r="L2730" s="20"/>
      <c r="M2730" s="20"/>
      <c r="N2730" s="20"/>
      <c r="O2730" s="20"/>
    </row>
    <row r="2731" spans="10:15" x14ac:dyDescent="0.2">
      <c r="J2731" s="20"/>
      <c r="K2731" s="20"/>
      <c r="L2731" s="20"/>
      <c r="M2731" s="20"/>
      <c r="N2731" s="20"/>
      <c r="O2731" s="20"/>
    </row>
    <row r="2732" spans="10:15" x14ac:dyDescent="0.2">
      <c r="J2732" s="20"/>
      <c r="K2732" s="20"/>
      <c r="L2732" s="20"/>
      <c r="M2732" s="20"/>
      <c r="N2732" s="20"/>
      <c r="O2732" s="20"/>
    </row>
    <row r="2733" spans="10:15" x14ac:dyDescent="0.2">
      <c r="J2733" s="20"/>
      <c r="K2733" s="20"/>
      <c r="L2733" s="20"/>
      <c r="M2733" s="20"/>
      <c r="N2733" s="20"/>
      <c r="O2733" s="20"/>
    </row>
    <row r="2734" spans="10:15" x14ac:dyDescent="0.2">
      <c r="J2734" s="20"/>
      <c r="K2734" s="20"/>
      <c r="L2734" s="20"/>
      <c r="M2734" s="20"/>
      <c r="N2734" s="20"/>
      <c r="O2734" s="20"/>
    </row>
    <row r="2735" spans="10:15" x14ac:dyDescent="0.2">
      <c r="J2735" s="20"/>
      <c r="K2735" s="20"/>
      <c r="L2735" s="20"/>
      <c r="M2735" s="20"/>
      <c r="N2735" s="20"/>
      <c r="O2735" s="20"/>
    </row>
    <row r="2736" spans="10:15" x14ac:dyDescent="0.2">
      <c r="J2736" s="20"/>
      <c r="K2736" s="20"/>
      <c r="L2736" s="20"/>
      <c r="M2736" s="20"/>
      <c r="N2736" s="20"/>
      <c r="O2736" s="20"/>
    </row>
    <row r="2737" spans="10:15" x14ac:dyDescent="0.2">
      <c r="J2737" s="20"/>
      <c r="K2737" s="20"/>
      <c r="L2737" s="20"/>
      <c r="M2737" s="20"/>
      <c r="N2737" s="20"/>
      <c r="O2737" s="20"/>
    </row>
    <row r="2738" spans="10:15" x14ac:dyDescent="0.2">
      <c r="J2738" s="20"/>
      <c r="K2738" s="20"/>
      <c r="L2738" s="20"/>
      <c r="M2738" s="20"/>
      <c r="N2738" s="20"/>
      <c r="O2738" s="20"/>
    </row>
    <row r="2739" spans="10:15" x14ac:dyDescent="0.2">
      <c r="J2739" s="20"/>
      <c r="K2739" s="20"/>
      <c r="L2739" s="20"/>
      <c r="M2739" s="20"/>
      <c r="N2739" s="20"/>
      <c r="O2739" s="20"/>
    </row>
    <row r="2740" spans="10:15" x14ac:dyDescent="0.2">
      <c r="J2740" s="20"/>
      <c r="K2740" s="20"/>
      <c r="L2740" s="20"/>
      <c r="M2740" s="20"/>
      <c r="N2740" s="20"/>
      <c r="O2740" s="20"/>
    </row>
    <row r="2741" spans="10:15" x14ac:dyDescent="0.2">
      <c r="J2741" s="20"/>
      <c r="K2741" s="20"/>
      <c r="L2741" s="20"/>
      <c r="M2741" s="20"/>
      <c r="N2741" s="20"/>
      <c r="O2741" s="20"/>
    </row>
    <row r="2742" spans="10:15" x14ac:dyDescent="0.2">
      <c r="J2742" s="20"/>
      <c r="K2742" s="20"/>
      <c r="L2742" s="20"/>
      <c r="M2742" s="20"/>
      <c r="N2742" s="20"/>
      <c r="O2742" s="20"/>
    </row>
    <row r="2743" spans="10:15" x14ac:dyDescent="0.2">
      <c r="J2743" s="20"/>
      <c r="K2743" s="20"/>
      <c r="L2743" s="20"/>
      <c r="M2743" s="20"/>
      <c r="N2743" s="20"/>
      <c r="O2743" s="20"/>
    </row>
    <row r="2744" spans="10:15" x14ac:dyDescent="0.2">
      <c r="J2744" s="20"/>
      <c r="K2744" s="20"/>
      <c r="L2744" s="20"/>
      <c r="M2744" s="20"/>
      <c r="N2744" s="20"/>
      <c r="O2744" s="20"/>
    </row>
    <row r="2745" spans="10:15" x14ac:dyDescent="0.2">
      <c r="J2745" s="20"/>
      <c r="K2745" s="20"/>
      <c r="L2745" s="20"/>
      <c r="M2745" s="20"/>
      <c r="N2745" s="20"/>
      <c r="O2745" s="20"/>
    </row>
    <row r="2746" spans="10:15" x14ac:dyDescent="0.2">
      <c r="J2746" s="20"/>
      <c r="K2746" s="20"/>
      <c r="L2746" s="20"/>
      <c r="M2746" s="20"/>
      <c r="N2746" s="20"/>
      <c r="O2746" s="20"/>
    </row>
    <row r="2747" spans="10:15" x14ac:dyDescent="0.2">
      <c r="J2747" s="20"/>
      <c r="K2747" s="20"/>
      <c r="L2747" s="20"/>
      <c r="M2747" s="20"/>
      <c r="N2747" s="20"/>
      <c r="O2747" s="20"/>
    </row>
    <row r="2748" spans="10:15" x14ac:dyDescent="0.2">
      <c r="J2748" s="20"/>
      <c r="K2748" s="20"/>
      <c r="L2748" s="20"/>
      <c r="M2748" s="20"/>
      <c r="N2748" s="20"/>
      <c r="O2748" s="20"/>
    </row>
    <row r="2749" spans="10:15" x14ac:dyDescent="0.2">
      <c r="J2749" s="20"/>
      <c r="K2749" s="20"/>
      <c r="L2749" s="20"/>
      <c r="M2749" s="20"/>
      <c r="N2749" s="20"/>
      <c r="O2749" s="20"/>
    </row>
    <row r="2750" spans="10:15" x14ac:dyDescent="0.2">
      <c r="J2750" s="20"/>
      <c r="K2750" s="20"/>
      <c r="L2750" s="20"/>
      <c r="M2750" s="20"/>
      <c r="N2750" s="20"/>
      <c r="O2750" s="20"/>
    </row>
    <row r="2751" spans="10:15" x14ac:dyDescent="0.2">
      <c r="J2751" s="20"/>
      <c r="K2751" s="20"/>
      <c r="L2751" s="20"/>
      <c r="M2751" s="20"/>
      <c r="N2751" s="20"/>
      <c r="O2751" s="20"/>
    </row>
    <row r="2752" spans="10:15" x14ac:dyDescent="0.2">
      <c r="J2752" s="20"/>
      <c r="K2752" s="20"/>
      <c r="L2752" s="20"/>
      <c r="M2752" s="20"/>
      <c r="N2752" s="20"/>
      <c r="O2752" s="20"/>
    </row>
    <row r="2753" spans="10:15" x14ac:dyDescent="0.2">
      <c r="J2753" s="20"/>
      <c r="K2753" s="20"/>
      <c r="L2753" s="20"/>
      <c r="M2753" s="20"/>
      <c r="N2753" s="20"/>
      <c r="O2753" s="20"/>
    </row>
    <row r="2754" spans="10:15" x14ac:dyDescent="0.2">
      <c r="J2754" s="20"/>
      <c r="K2754" s="20"/>
      <c r="L2754" s="20"/>
      <c r="M2754" s="20"/>
      <c r="N2754" s="20"/>
      <c r="O2754" s="20"/>
    </row>
    <row r="2755" spans="10:15" x14ac:dyDescent="0.2">
      <c r="J2755" s="20"/>
      <c r="K2755" s="20"/>
      <c r="L2755" s="20"/>
      <c r="M2755" s="20"/>
      <c r="N2755" s="20"/>
      <c r="O2755" s="20"/>
    </row>
    <row r="2756" spans="10:15" x14ac:dyDescent="0.2">
      <c r="J2756" s="20"/>
      <c r="K2756" s="20"/>
      <c r="L2756" s="20"/>
      <c r="M2756" s="20"/>
      <c r="N2756" s="20"/>
      <c r="O2756" s="20"/>
    </row>
    <row r="2757" spans="10:15" x14ac:dyDescent="0.2">
      <c r="J2757" s="20"/>
      <c r="K2757" s="20"/>
      <c r="L2757" s="20"/>
      <c r="M2757" s="20"/>
      <c r="N2757" s="20"/>
      <c r="O2757" s="20"/>
    </row>
    <row r="2758" spans="10:15" x14ac:dyDescent="0.2">
      <c r="J2758" s="20"/>
      <c r="K2758" s="20"/>
      <c r="L2758" s="20"/>
      <c r="M2758" s="20"/>
      <c r="N2758" s="20"/>
      <c r="O2758" s="20"/>
    </row>
    <row r="2759" spans="10:15" x14ac:dyDescent="0.2">
      <c r="J2759" s="20"/>
      <c r="K2759" s="20"/>
      <c r="L2759" s="20"/>
      <c r="M2759" s="20"/>
      <c r="N2759" s="20"/>
      <c r="O2759" s="20"/>
    </row>
    <row r="2760" spans="10:15" x14ac:dyDescent="0.2">
      <c r="J2760" s="20"/>
      <c r="K2760" s="20"/>
      <c r="L2760" s="20"/>
      <c r="M2760" s="20"/>
      <c r="N2760" s="20"/>
      <c r="O2760" s="20"/>
    </row>
    <row r="2761" spans="10:15" x14ac:dyDescent="0.2">
      <c r="J2761" s="20"/>
      <c r="K2761" s="20"/>
      <c r="L2761" s="20"/>
      <c r="M2761" s="20"/>
      <c r="N2761" s="20"/>
      <c r="O2761" s="20"/>
    </row>
    <row r="2762" spans="10:15" x14ac:dyDescent="0.2">
      <c r="J2762" s="20"/>
      <c r="K2762" s="20"/>
      <c r="L2762" s="20"/>
      <c r="M2762" s="20"/>
      <c r="N2762" s="20"/>
      <c r="O2762" s="20"/>
    </row>
    <row r="2763" spans="10:15" x14ac:dyDescent="0.2">
      <c r="J2763" s="20"/>
      <c r="K2763" s="20"/>
      <c r="L2763" s="20"/>
      <c r="M2763" s="20"/>
      <c r="N2763" s="20"/>
      <c r="O2763" s="20"/>
    </row>
    <row r="2764" spans="10:15" x14ac:dyDescent="0.2">
      <c r="J2764" s="20"/>
      <c r="K2764" s="20"/>
      <c r="L2764" s="20"/>
      <c r="M2764" s="20"/>
      <c r="N2764" s="20"/>
      <c r="O2764" s="20"/>
    </row>
    <row r="2765" spans="10:15" x14ac:dyDescent="0.2">
      <c r="J2765" s="20"/>
      <c r="K2765" s="20"/>
      <c r="L2765" s="20"/>
      <c r="M2765" s="20"/>
      <c r="N2765" s="20"/>
      <c r="O2765" s="20"/>
    </row>
    <row r="2766" spans="10:15" x14ac:dyDescent="0.2">
      <c r="J2766" s="20"/>
      <c r="K2766" s="20"/>
      <c r="L2766" s="20"/>
      <c r="M2766" s="20"/>
      <c r="N2766" s="20"/>
      <c r="O2766" s="20"/>
    </row>
    <row r="2767" spans="10:15" x14ac:dyDescent="0.2">
      <c r="J2767" s="20"/>
      <c r="K2767" s="20"/>
      <c r="L2767" s="20"/>
      <c r="M2767" s="20"/>
      <c r="N2767" s="20"/>
      <c r="O2767" s="20"/>
    </row>
    <row r="2768" spans="10:15" x14ac:dyDescent="0.2">
      <c r="J2768" s="20"/>
      <c r="K2768" s="20"/>
      <c r="L2768" s="20"/>
      <c r="M2768" s="20"/>
      <c r="N2768" s="20"/>
      <c r="O2768" s="20"/>
    </row>
    <row r="2769" spans="10:15" x14ac:dyDescent="0.2">
      <c r="J2769" s="20"/>
      <c r="K2769" s="20"/>
      <c r="L2769" s="20"/>
      <c r="M2769" s="20"/>
      <c r="N2769" s="20"/>
      <c r="O2769" s="20"/>
    </row>
    <row r="2770" spans="10:15" x14ac:dyDescent="0.2">
      <c r="J2770" s="20"/>
      <c r="K2770" s="20"/>
      <c r="L2770" s="20"/>
      <c r="M2770" s="20"/>
      <c r="N2770" s="20"/>
      <c r="O2770" s="20"/>
    </row>
    <row r="2771" spans="10:15" x14ac:dyDescent="0.2">
      <c r="J2771" s="20"/>
      <c r="K2771" s="20"/>
      <c r="L2771" s="20"/>
      <c r="M2771" s="20"/>
      <c r="N2771" s="20"/>
      <c r="O2771" s="20"/>
    </row>
    <row r="2772" spans="10:15" x14ac:dyDescent="0.2">
      <c r="J2772" s="20"/>
      <c r="K2772" s="20"/>
      <c r="L2772" s="20"/>
      <c r="M2772" s="20"/>
      <c r="N2772" s="20"/>
      <c r="O2772" s="20"/>
    </row>
    <row r="2773" spans="10:15" x14ac:dyDescent="0.2">
      <c r="J2773" s="20"/>
      <c r="K2773" s="20"/>
      <c r="L2773" s="20"/>
      <c r="M2773" s="20"/>
      <c r="N2773" s="20"/>
      <c r="O2773" s="20"/>
    </row>
    <row r="2774" spans="10:15" x14ac:dyDescent="0.2">
      <c r="J2774" s="20"/>
      <c r="K2774" s="20"/>
      <c r="L2774" s="20"/>
      <c r="M2774" s="20"/>
      <c r="N2774" s="20"/>
      <c r="O2774" s="20"/>
    </row>
    <row r="2775" spans="10:15" x14ac:dyDescent="0.2">
      <c r="J2775" s="20"/>
      <c r="K2775" s="20"/>
      <c r="L2775" s="20"/>
      <c r="M2775" s="20"/>
      <c r="N2775" s="20"/>
      <c r="O2775" s="20"/>
    </row>
    <row r="2776" spans="10:15" x14ac:dyDescent="0.2">
      <c r="J2776" s="20"/>
      <c r="K2776" s="20"/>
      <c r="L2776" s="20"/>
      <c r="M2776" s="20"/>
      <c r="N2776" s="20"/>
      <c r="O2776" s="20"/>
    </row>
    <row r="2777" spans="10:15" x14ac:dyDescent="0.2">
      <c r="J2777" s="20"/>
      <c r="K2777" s="20"/>
      <c r="L2777" s="20"/>
      <c r="M2777" s="20"/>
      <c r="N2777" s="20"/>
      <c r="O2777" s="20"/>
    </row>
    <row r="2778" spans="10:15" x14ac:dyDescent="0.2">
      <c r="J2778" s="20"/>
      <c r="K2778" s="20"/>
      <c r="L2778" s="20"/>
      <c r="M2778" s="20"/>
      <c r="N2778" s="20"/>
      <c r="O2778" s="20"/>
    </row>
    <row r="2779" spans="10:15" x14ac:dyDescent="0.2">
      <c r="J2779" s="20"/>
      <c r="K2779" s="20"/>
      <c r="L2779" s="20"/>
      <c r="M2779" s="20"/>
      <c r="N2779" s="20"/>
      <c r="O2779" s="20"/>
    </row>
    <row r="2780" spans="10:15" x14ac:dyDescent="0.2">
      <c r="J2780" s="20"/>
      <c r="K2780" s="20"/>
      <c r="L2780" s="20"/>
      <c r="M2780" s="20"/>
      <c r="N2780" s="20"/>
      <c r="O2780" s="20"/>
    </row>
    <row r="2781" spans="10:15" x14ac:dyDescent="0.2">
      <c r="J2781" s="20"/>
      <c r="K2781" s="20"/>
      <c r="L2781" s="20"/>
      <c r="M2781" s="20"/>
      <c r="N2781" s="20"/>
      <c r="O2781" s="20"/>
    </row>
    <row r="2782" spans="10:15" x14ac:dyDescent="0.2">
      <c r="J2782" s="20"/>
      <c r="K2782" s="20"/>
      <c r="L2782" s="20"/>
      <c r="M2782" s="20"/>
      <c r="N2782" s="20"/>
      <c r="O2782" s="20"/>
    </row>
    <row r="2783" spans="10:15" x14ac:dyDescent="0.2">
      <c r="J2783" s="20"/>
      <c r="K2783" s="20"/>
      <c r="L2783" s="20"/>
      <c r="M2783" s="20"/>
      <c r="N2783" s="20"/>
      <c r="O2783" s="20"/>
    </row>
    <row r="2784" spans="10:15" x14ac:dyDescent="0.2">
      <c r="J2784" s="20"/>
      <c r="K2784" s="20"/>
      <c r="L2784" s="20"/>
      <c r="M2784" s="20"/>
      <c r="N2784" s="20"/>
      <c r="O2784" s="20"/>
    </row>
    <row r="2785" spans="10:15" x14ac:dyDescent="0.2">
      <c r="J2785" s="20"/>
      <c r="K2785" s="20"/>
      <c r="L2785" s="20"/>
      <c r="M2785" s="20"/>
      <c r="N2785" s="20"/>
      <c r="O2785" s="20"/>
    </row>
    <row r="2786" spans="10:15" x14ac:dyDescent="0.2">
      <c r="J2786" s="20"/>
      <c r="K2786" s="20"/>
      <c r="L2786" s="20"/>
      <c r="M2786" s="20"/>
      <c r="N2786" s="20"/>
      <c r="O2786" s="20"/>
    </row>
    <row r="2787" spans="10:15" x14ac:dyDescent="0.2">
      <c r="J2787" s="20"/>
      <c r="K2787" s="20"/>
      <c r="L2787" s="20"/>
      <c r="M2787" s="20"/>
      <c r="N2787" s="20"/>
      <c r="O2787" s="20"/>
    </row>
    <row r="2788" spans="10:15" x14ac:dyDescent="0.2">
      <c r="J2788" s="20"/>
      <c r="K2788" s="20"/>
      <c r="L2788" s="20"/>
      <c r="M2788" s="20"/>
      <c r="N2788" s="20"/>
      <c r="O2788" s="20"/>
    </row>
    <row r="2789" spans="10:15" x14ac:dyDescent="0.2">
      <c r="J2789" s="20"/>
      <c r="K2789" s="20"/>
      <c r="L2789" s="20"/>
      <c r="M2789" s="20"/>
      <c r="N2789" s="20"/>
      <c r="O2789" s="20"/>
    </row>
    <row r="2790" spans="10:15" x14ac:dyDescent="0.2">
      <c r="J2790" s="20"/>
      <c r="K2790" s="20"/>
      <c r="L2790" s="20"/>
      <c r="M2790" s="20"/>
      <c r="N2790" s="20"/>
      <c r="O2790" s="20"/>
    </row>
    <row r="2791" spans="10:15" x14ac:dyDescent="0.2">
      <c r="J2791" s="20"/>
      <c r="K2791" s="20"/>
      <c r="L2791" s="20"/>
      <c r="M2791" s="20"/>
      <c r="N2791" s="20"/>
      <c r="O2791" s="20"/>
    </row>
    <row r="2792" spans="10:15" x14ac:dyDescent="0.2">
      <c r="J2792" s="20"/>
      <c r="K2792" s="20"/>
      <c r="L2792" s="20"/>
      <c r="M2792" s="20"/>
      <c r="N2792" s="20"/>
      <c r="O2792" s="20"/>
    </row>
    <row r="2793" spans="10:15" x14ac:dyDescent="0.2">
      <c r="J2793" s="20"/>
      <c r="K2793" s="20"/>
      <c r="L2793" s="20"/>
      <c r="M2793" s="20"/>
      <c r="N2793" s="20"/>
      <c r="O2793" s="20"/>
    </row>
    <row r="2794" spans="10:15" x14ac:dyDescent="0.2">
      <c r="J2794" s="20"/>
      <c r="K2794" s="20"/>
      <c r="L2794" s="20"/>
      <c r="M2794" s="20"/>
      <c r="N2794" s="20"/>
      <c r="O2794" s="20"/>
    </row>
    <row r="2795" spans="10:15" x14ac:dyDescent="0.2">
      <c r="J2795" s="20"/>
      <c r="K2795" s="20"/>
      <c r="L2795" s="20"/>
      <c r="M2795" s="20"/>
      <c r="N2795" s="20"/>
      <c r="O2795" s="20"/>
    </row>
    <row r="2796" spans="10:15" x14ac:dyDescent="0.2">
      <c r="J2796" s="20"/>
      <c r="K2796" s="20"/>
      <c r="L2796" s="20"/>
      <c r="M2796" s="20"/>
      <c r="N2796" s="20"/>
      <c r="O2796" s="20"/>
    </row>
    <row r="2797" spans="10:15" x14ac:dyDescent="0.2">
      <c r="J2797" s="20"/>
      <c r="K2797" s="20"/>
      <c r="L2797" s="20"/>
      <c r="M2797" s="20"/>
      <c r="N2797" s="20"/>
      <c r="O2797" s="20"/>
    </row>
    <row r="2798" spans="10:15" x14ac:dyDescent="0.2">
      <c r="J2798" s="20"/>
      <c r="K2798" s="20"/>
      <c r="L2798" s="20"/>
      <c r="M2798" s="20"/>
      <c r="N2798" s="20"/>
      <c r="O2798" s="20"/>
    </row>
    <row r="2799" spans="10:15" x14ac:dyDescent="0.2">
      <c r="J2799" s="20"/>
      <c r="K2799" s="20"/>
      <c r="L2799" s="20"/>
      <c r="M2799" s="20"/>
      <c r="N2799" s="20"/>
      <c r="O2799" s="20"/>
    </row>
    <row r="2800" spans="10:15" x14ac:dyDescent="0.2">
      <c r="J2800" s="20"/>
      <c r="K2800" s="20"/>
      <c r="L2800" s="20"/>
      <c r="M2800" s="20"/>
      <c r="N2800" s="20"/>
      <c r="O2800" s="20"/>
    </row>
    <row r="2801" spans="10:15" x14ac:dyDescent="0.2">
      <c r="J2801" s="20"/>
      <c r="K2801" s="20"/>
      <c r="L2801" s="20"/>
      <c r="M2801" s="20"/>
      <c r="N2801" s="20"/>
      <c r="O2801" s="20"/>
    </row>
    <row r="2802" spans="10:15" x14ac:dyDescent="0.2">
      <c r="J2802" s="20"/>
      <c r="K2802" s="20"/>
      <c r="L2802" s="20"/>
      <c r="M2802" s="20"/>
      <c r="N2802" s="20"/>
      <c r="O2802" s="20"/>
    </row>
    <row r="2803" spans="10:15" x14ac:dyDescent="0.2">
      <c r="J2803" s="20"/>
      <c r="K2803" s="20"/>
      <c r="L2803" s="20"/>
      <c r="M2803" s="20"/>
      <c r="N2803" s="20"/>
      <c r="O2803" s="20"/>
    </row>
    <row r="2804" spans="10:15" x14ac:dyDescent="0.2">
      <c r="J2804" s="20"/>
      <c r="K2804" s="20"/>
      <c r="L2804" s="20"/>
      <c r="M2804" s="20"/>
      <c r="N2804" s="20"/>
      <c r="O2804" s="20"/>
    </row>
    <row r="2805" spans="10:15" x14ac:dyDescent="0.2">
      <c r="J2805" s="20"/>
      <c r="K2805" s="20"/>
      <c r="L2805" s="20"/>
      <c r="M2805" s="20"/>
      <c r="N2805" s="20"/>
      <c r="O2805" s="20"/>
    </row>
    <row r="2806" spans="10:15" x14ac:dyDescent="0.2">
      <c r="J2806" s="20"/>
      <c r="K2806" s="20"/>
      <c r="L2806" s="20"/>
      <c r="M2806" s="20"/>
      <c r="N2806" s="20"/>
      <c r="O2806" s="20"/>
    </row>
    <row r="2807" spans="10:15" x14ac:dyDescent="0.2">
      <c r="J2807" s="20"/>
      <c r="K2807" s="20"/>
      <c r="L2807" s="20"/>
      <c r="M2807" s="20"/>
      <c r="N2807" s="20"/>
      <c r="O2807" s="20"/>
    </row>
    <row r="2808" spans="10:15" x14ac:dyDescent="0.2">
      <c r="J2808" s="20"/>
      <c r="K2808" s="20"/>
      <c r="L2808" s="20"/>
      <c r="M2808" s="20"/>
      <c r="N2808" s="20"/>
      <c r="O2808" s="20"/>
    </row>
    <row r="2809" spans="10:15" x14ac:dyDescent="0.2">
      <c r="J2809" s="20"/>
      <c r="K2809" s="20"/>
      <c r="L2809" s="20"/>
      <c r="M2809" s="20"/>
      <c r="N2809" s="20"/>
      <c r="O2809" s="20"/>
    </row>
    <row r="2810" spans="10:15" x14ac:dyDescent="0.2">
      <c r="J2810" s="20"/>
      <c r="K2810" s="20"/>
      <c r="L2810" s="20"/>
      <c r="M2810" s="20"/>
      <c r="N2810" s="20"/>
      <c r="O2810" s="20"/>
    </row>
    <row r="2811" spans="10:15" x14ac:dyDescent="0.2">
      <c r="J2811" s="20"/>
      <c r="K2811" s="20"/>
      <c r="L2811" s="20"/>
      <c r="M2811" s="20"/>
      <c r="N2811" s="20"/>
      <c r="O2811" s="20"/>
    </row>
    <row r="2812" spans="10:15" x14ac:dyDescent="0.2">
      <c r="J2812" s="20"/>
      <c r="K2812" s="20"/>
      <c r="L2812" s="20"/>
      <c r="M2812" s="20"/>
      <c r="N2812" s="20"/>
      <c r="O2812" s="20"/>
    </row>
    <row r="2813" spans="10:15" x14ac:dyDescent="0.2">
      <c r="J2813" s="20"/>
      <c r="K2813" s="20"/>
      <c r="L2813" s="20"/>
      <c r="M2813" s="20"/>
      <c r="N2813" s="20"/>
      <c r="O2813" s="20"/>
    </row>
    <row r="2814" spans="10:15" x14ac:dyDescent="0.2">
      <c r="J2814" s="20"/>
      <c r="K2814" s="20"/>
      <c r="L2814" s="20"/>
      <c r="M2814" s="20"/>
      <c r="N2814" s="20"/>
      <c r="O2814" s="20"/>
    </row>
    <row r="2815" spans="10:15" x14ac:dyDescent="0.2">
      <c r="J2815" s="20"/>
      <c r="K2815" s="20"/>
      <c r="L2815" s="20"/>
      <c r="M2815" s="20"/>
      <c r="N2815" s="20"/>
      <c r="O2815" s="20"/>
    </row>
    <row r="2816" spans="10:15" x14ac:dyDescent="0.2">
      <c r="J2816" s="20"/>
      <c r="K2816" s="20"/>
      <c r="L2816" s="20"/>
      <c r="M2816" s="20"/>
      <c r="N2816" s="20"/>
      <c r="O2816" s="20"/>
    </row>
    <row r="2817" spans="10:15" x14ac:dyDescent="0.2">
      <c r="J2817" s="20"/>
      <c r="K2817" s="20"/>
      <c r="L2817" s="20"/>
      <c r="M2817" s="20"/>
      <c r="N2817" s="20"/>
      <c r="O2817" s="20"/>
    </row>
    <row r="2818" spans="10:15" x14ac:dyDescent="0.2">
      <c r="J2818" s="20"/>
      <c r="K2818" s="20"/>
      <c r="L2818" s="20"/>
      <c r="M2818" s="20"/>
      <c r="N2818" s="20"/>
      <c r="O2818" s="20"/>
    </row>
    <row r="2819" spans="10:15" x14ac:dyDescent="0.2">
      <c r="J2819" s="20"/>
      <c r="K2819" s="20"/>
      <c r="L2819" s="20"/>
      <c r="M2819" s="20"/>
      <c r="N2819" s="20"/>
      <c r="O2819" s="20"/>
    </row>
    <row r="2820" spans="10:15" x14ac:dyDescent="0.2">
      <c r="J2820" s="20"/>
      <c r="K2820" s="20"/>
      <c r="L2820" s="20"/>
      <c r="M2820" s="20"/>
      <c r="N2820" s="20"/>
      <c r="O2820" s="20"/>
    </row>
    <row r="2821" spans="10:15" x14ac:dyDescent="0.2">
      <c r="J2821" s="20"/>
      <c r="K2821" s="20"/>
      <c r="L2821" s="20"/>
      <c r="M2821" s="20"/>
      <c r="N2821" s="20"/>
      <c r="O2821" s="20"/>
    </row>
    <row r="2822" spans="10:15" x14ac:dyDescent="0.2">
      <c r="J2822" s="20"/>
      <c r="K2822" s="20"/>
      <c r="L2822" s="20"/>
      <c r="M2822" s="20"/>
      <c r="N2822" s="20"/>
      <c r="O2822" s="20"/>
    </row>
    <row r="2823" spans="10:15" x14ac:dyDescent="0.2">
      <c r="J2823" s="20"/>
      <c r="K2823" s="20"/>
      <c r="L2823" s="20"/>
      <c r="M2823" s="20"/>
      <c r="N2823" s="20"/>
      <c r="O2823" s="20"/>
    </row>
    <row r="2824" spans="10:15" x14ac:dyDescent="0.2">
      <c r="J2824" s="20"/>
      <c r="K2824" s="20"/>
      <c r="L2824" s="20"/>
      <c r="M2824" s="20"/>
      <c r="N2824" s="20"/>
      <c r="O2824" s="20"/>
    </row>
    <row r="2825" spans="10:15" x14ac:dyDescent="0.2">
      <c r="J2825" s="20"/>
      <c r="K2825" s="20"/>
      <c r="L2825" s="20"/>
      <c r="M2825" s="20"/>
      <c r="N2825" s="20"/>
      <c r="O2825" s="20"/>
    </row>
    <row r="2826" spans="10:15" x14ac:dyDescent="0.2">
      <c r="J2826" s="20"/>
      <c r="K2826" s="20"/>
      <c r="L2826" s="20"/>
      <c r="M2826" s="20"/>
      <c r="N2826" s="20"/>
      <c r="O2826" s="20"/>
    </row>
    <row r="2827" spans="10:15" x14ac:dyDescent="0.2">
      <c r="J2827" s="20"/>
      <c r="K2827" s="20"/>
      <c r="L2827" s="20"/>
      <c r="M2827" s="20"/>
      <c r="N2827" s="20"/>
      <c r="O2827" s="20"/>
    </row>
    <row r="2828" spans="10:15" x14ac:dyDescent="0.2">
      <c r="J2828" s="20"/>
      <c r="K2828" s="20"/>
      <c r="L2828" s="20"/>
      <c r="M2828" s="20"/>
      <c r="N2828" s="20"/>
      <c r="O2828" s="20"/>
    </row>
    <row r="2829" spans="10:15" x14ac:dyDescent="0.2">
      <c r="J2829" s="20"/>
      <c r="K2829" s="20"/>
      <c r="L2829" s="20"/>
      <c r="M2829" s="20"/>
      <c r="N2829" s="20"/>
      <c r="O2829" s="20"/>
    </row>
    <row r="2830" spans="10:15" x14ac:dyDescent="0.2">
      <c r="J2830" s="20"/>
      <c r="K2830" s="20"/>
      <c r="L2830" s="20"/>
      <c r="M2830" s="20"/>
      <c r="N2830" s="20"/>
      <c r="O2830" s="20"/>
    </row>
    <row r="2831" spans="10:15" x14ac:dyDescent="0.2">
      <c r="J2831" s="20"/>
      <c r="K2831" s="20"/>
      <c r="L2831" s="20"/>
      <c r="M2831" s="20"/>
      <c r="N2831" s="20"/>
      <c r="O2831" s="20"/>
    </row>
    <row r="2832" spans="10:15" x14ac:dyDescent="0.2">
      <c r="J2832" s="20"/>
      <c r="K2832" s="20"/>
      <c r="L2832" s="20"/>
      <c r="M2832" s="20"/>
      <c r="N2832" s="20"/>
      <c r="O2832" s="20"/>
    </row>
    <row r="2833" spans="10:15" x14ac:dyDescent="0.2">
      <c r="J2833" s="20"/>
      <c r="K2833" s="20"/>
      <c r="L2833" s="20"/>
      <c r="M2833" s="20"/>
      <c r="N2833" s="20"/>
      <c r="O2833" s="20"/>
    </row>
    <row r="2834" spans="10:15" x14ac:dyDescent="0.2">
      <c r="J2834" s="20"/>
      <c r="K2834" s="20"/>
      <c r="L2834" s="20"/>
      <c r="M2834" s="20"/>
      <c r="N2834" s="20"/>
      <c r="O2834" s="20"/>
    </row>
    <row r="2835" spans="10:15" x14ac:dyDescent="0.2">
      <c r="J2835" s="20"/>
      <c r="K2835" s="20"/>
      <c r="L2835" s="20"/>
      <c r="M2835" s="20"/>
      <c r="N2835" s="20"/>
      <c r="O2835" s="20"/>
    </row>
    <row r="2836" spans="10:15" x14ac:dyDescent="0.2">
      <c r="J2836" s="20"/>
      <c r="K2836" s="20"/>
      <c r="L2836" s="20"/>
      <c r="M2836" s="20"/>
      <c r="N2836" s="20"/>
      <c r="O2836" s="20"/>
    </row>
    <row r="2837" spans="10:15" x14ac:dyDescent="0.2">
      <c r="J2837" s="20"/>
      <c r="K2837" s="20"/>
      <c r="L2837" s="20"/>
      <c r="M2837" s="20"/>
      <c r="N2837" s="20"/>
      <c r="O2837" s="20"/>
    </row>
    <row r="2838" spans="10:15" x14ac:dyDescent="0.2">
      <c r="J2838" s="20"/>
      <c r="K2838" s="20"/>
      <c r="L2838" s="20"/>
      <c r="M2838" s="20"/>
      <c r="N2838" s="20"/>
      <c r="O2838" s="20"/>
    </row>
    <row r="2839" spans="10:15" x14ac:dyDescent="0.2">
      <c r="J2839" s="20"/>
      <c r="K2839" s="20"/>
      <c r="L2839" s="20"/>
      <c r="M2839" s="20"/>
      <c r="N2839" s="20"/>
      <c r="O2839" s="20"/>
    </row>
    <row r="2840" spans="10:15" x14ac:dyDescent="0.2">
      <c r="J2840" s="20"/>
      <c r="K2840" s="20"/>
      <c r="L2840" s="20"/>
      <c r="M2840" s="20"/>
      <c r="N2840" s="20"/>
      <c r="O2840" s="20"/>
    </row>
    <row r="2841" spans="10:15" x14ac:dyDescent="0.2">
      <c r="J2841" s="20"/>
      <c r="K2841" s="20"/>
      <c r="L2841" s="20"/>
      <c r="M2841" s="20"/>
      <c r="N2841" s="20"/>
      <c r="O2841" s="20"/>
    </row>
    <row r="2842" spans="10:15" x14ac:dyDescent="0.2">
      <c r="J2842" s="20"/>
      <c r="K2842" s="20"/>
      <c r="L2842" s="20"/>
      <c r="M2842" s="20"/>
      <c r="N2842" s="20"/>
      <c r="O2842" s="20"/>
    </row>
    <row r="2843" spans="10:15" x14ac:dyDescent="0.2">
      <c r="J2843" s="20"/>
      <c r="K2843" s="20"/>
      <c r="L2843" s="20"/>
      <c r="M2843" s="20"/>
      <c r="N2843" s="20"/>
      <c r="O2843" s="20"/>
    </row>
    <row r="2844" spans="10:15" x14ac:dyDescent="0.2">
      <c r="J2844" s="20"/>
      <c r="K2844" s="20"/>
      <c r="L2844" s="20"/>
      <c r="M2844" s="20"/>
      <c r="N2844" s="20"/>
      <c r="O2844" s="20"/>
    </row>
    <row r="2845" spans="10:15" x14ac:dyDescent="0.2">
      <c r="J2845" s="20"/>
      <c r="K2845" s="20"/>
      <c r="L2845" s="20"/>
      <c r="M2845" s="20"/>
      <c r="N2845" s="20"/>
      <c r="O2845" s="20"/>
    </row>
    <row r="2846" spans="10:15" x14ac:dyDescent="0.2">
      <c r="J2846" s="20"/>
      <c r="K2846" s="20"/>
      <c r="L2846" s="20"/>
      <c r="M2846" s="20"/>
      <c r="N2846" s="20"/>
      <c r="O2846" s="20"/>
    </row>
    <row r="2847" spans="10:15" x14ac:dyDescent="0.2">
      <c r="J2847" s="20"/>
      <c r="K2847" s="20"/>
      <c r="L2847" s="20"/>
      <c r="M2847" s="20"/>
      <c r="N2847" s="20"/>
      <c r="O2847" s="20"/>
    </row>
    <row r="2848" spans="10:15" x14ac:dyDescent="0.2">
      <c r="J2848" s="20"/>
      <c r="K2848" s="20"/>
      <c r="L2848" s="20"/>
      <c r="M2848" s="20"/>
      <c r="N2848" s="20"/>
      <c r="O2848" s="20"/>
    </row>
    <row r="2849" spans="10:15" x14ac:dyDescent="0.2">
      <c r="J2849" s="20"/>
      <c r="K2849" s="20"/>
      <c r="L2849" s="20"/>
      <c r="M2849" s="20"/>
      <c r="N2849" s="20"/>
      <c r="O2849" s="20"/>
    </row>
    <row r="2850" spans="10:15" x14ac:dyDescent="0.2">
      <c r="J2850" s="20"/>
      <c r="K2850" s="20"/>
      <c r="L2850" s="20"/>
      <c r="M2850" s="20"/>
      <c r="N2850" s="20"/>
      <c r="O2850" s="20"/>
    </row>
    <row r="2851" spans="10:15" x14ac:dyDescent="0.2">
      <c r="J2851" s="20"/>
      <c r="K2851" s="20"/>
      <c r="L2851" s="20"/>
      <c r="M2851" s="20"/>
      <c r="N2851" s="20"/>
      <c r="O2851" s="20"/>
    </row>
    <row r="2852" spans="10:15" x14ac:dyDescent="0.2">
      <c r="J2852" s="20"/>
      <c r="K2852" s="20"/>
      <c r="L2852" s="20"/>
      <c r="M2852" s="20"/>
      <c r="N2852" s="20"/>
      <c r="O2852" s="20"/>
    </row>
    <row r="2853" spans="10:15" x14ac:dyDescent="0.2">
      <c r="J2853" s="20"/>
      <c r="K2853" s="20"/>
      <c r="L2853" s="20"/>
      <c r="M2853" s="20"/>
      <c r="N2853" s="20"/>
      <c r="O2853" s="20"/>
    </row>
    <row r="2854" spans="10:15" x14ac:dyDescent="0.2">
      <c r="J2854" s="20"/>
      <c r="K2854" s="20"/>
      <c r="L2854" s="20"/>
      <c r="M2854" s="20"/>
      <c r="N2854" s="20"/>
      <c r="O2854" s="20"/>
    </row>
    <row r="2855" spans="10:15" x14ac:dyDescent="0.2">
      <c r="J2855" s="20"/>
      <c r="K2855" s="20"/>
      <c r="L2855" s="20"/>
      <c r="M2855" s="20"/>
      <c r="N2855" s="20"/>
      <c r="O2855" s="20"/>
    </row>
    <row r="2856" spans="10:15" x14ac:dyDescent="0.2">
      <c r="J2856" s="20"/>
      <c r="K2856" s="20"/>
      <c r="L2856" s="20"/>
      <c r="M2856" s="20"/>
      <c r="N2856" s="20"/>
      <c r="O2856" s="20"/>
    </row>
    <row r="2857" spans="10:15" x14ac:dyDescent="0.2">
      <c r="J2857" s="20"/>
      <c r="K2857" s="20"/>
      <c r="L2857" s="20"/>
      <c r="M2857" s="20"/>
      <c r="N2857" s="20"/>
      <c r="O2857" s="20"/>
    </row>
    <row r="2858" spans="10:15" x14ac:dyDescent="0.2">
      <c r="J2858" s="20"/>
      <c r="K2858" s="20"/>
      <c r="L2858" s="20"/>
      <c r="M2858" s="20"/>
      <c r="N2858" s="20"/>
      <c r="O2858" s="20"/>
    </row>
    <row r="2859" spans="10:15" x14ac:dyDescent="0.2">
      <c r="J2859" s="20"/>
      <c r="K2859" s="20"/>
      <c r="L2859" s="20"/>
      <c r="M2859" s="20"/>
      <c r="N2859" s="20"/>
      <c r="O2859" s="20"/>
    </row>
    <row r="2860" spans="10:15" x14ac:dyDescent="0.2">
      <c r="J2860" s="20"/>
      <c r="K2860" s="20"/>
      <c r="L2860" s="20"/>
      <c r="M2860" s="20"/>
      <c r="N2860" s="20"/>
      <c r="O2860" s="20"/>
    </row>
    <row r="2861" spans="10:15" x14ac:dyDescent="0.2">
      <c r="J2861" s="20"/>
      <c r="K2861" s="20"/>
      <c r="L2861" s="20"/>
      <c r="M2861" s="20"/>
      <c r="N2861" s="20"/>
      <c r="O2861" s="20"/>
    </row>
    <row r="2862" spans="10:15" x14ac:dyDescent="0.2">
      <c r="J2862" s="20"/>
      <c r="K2862" s="20"/>
      <c r="L2862" s="20"/>
      <c r="M2862" s="20"/>
      <c r="N2862" s="20"/>
      <c r="O2862" s="20"/>
    </row>
    <row r="2863" spans="10:15" x14ac:dyDescent="0.2">
      <c r="J2863" s="20"/>
      <c r="K2863" s="20"/>
      <c r="L2863" s="20"/>
      <c r="M2863" s="20"/>
      <c r="N2863" s="20"/>
      <c r="O2863" s="20"/>
    </row>
    <row r="2864" spans="10:15" x14ac:dyDescent="0.2">
      <c r="J2864" s="20"/>
      <c r="K2864" s="20"/>
      <c r="L2864" s="20"/>
      <c r="M2864" s="20"/>
      <c r="N2864" s="20"/>
      <c r="O2864" s="20"/>
    </row>
    <row r="2865" spans="10:15" x14ac:dyDescent="0.2">
      <c r="J2865" s="20"/>
      <c r="K2865" s="20"/>
      <c r="L2865" s="20"/>
      <c r="M2865" s="20"/>
      <c r="N2865" s="20"/>
      <c r="O2865" s="20"/>
    </row>
    <row r="2866" spans="10:15" x14ac:dyDescent="0.2">
      <c r="J2866" s="20"/>
      <c r="K2866" s="20"/>
      <c r="L2866" s="20"/>
      <c r="M2866" s="20"/>
      <c r="N2866" s="20"/>
      <c r="O2866" s="20"/>
    </row>
    <row r="2867" spans="10:15" x14ac:dyDescent="0.2">
      <c r="J2867" s="20"/>
      <c r="K2867" s="20"/>
      <c r="L2867" s="20"/>
      <c r="M2867" s="20"/>
      <c r="N2867" s="20"/>
      <c r="O2867" s="20"/>
    </row>
    <row r="2868" spans="10:15" x14ac:dyDescent="0.2">
      <c r="J2868" s="20"/>
      <c r="K2868" s="20"/>
      <c r="L2868" s="20"/>
      <c r="M2868" s="20"/>
      <c r="N2868" s="20"/>
      <c r="O2868" s="20"/>
    </row>
    <row r="2869" spans="10:15" x14ac:dyDescent="0.2">
      <c r="J2869" s="20"/>
      <c r="K2869" s="20"/>
      <c r="L2869" s="20"/>
      <c r="M2869" s="20"/>
      <c r="N2869" s="20"/>
      <c r="O2869" s="20"/>
    </row>
    <row r="2870" spans="10:15" x14ac:dyDescent="0.2">
      <c r="J2870" s="20"/>
      <c r="K2870" s="20"/>
      <c r="L2870" s="20"/>
      <c r="M2870" s="20"/>
      <c r="N2870" s="20"/>
      <c r="O2870" s="20"/>
    </row>
    <row r="2871" spans="10:15" x14ac:dyDescent="0.2">
      <c r="J2871" s="20"/>
      <c r="K2871" s="20"/>
      <c r="L2871" s="20"/>
      <c r="M2871" s="20"/>
      <c r="N2871" s="20"/>
      <c r="O2871" s="20"/>
    </row>
    <row r="2872" spans="10:15" x14ac:dyDescent="0.2">
      <c r="J2872" s="20"/>
      <c r="K2872" s="20"/>
      <c r="L2872" s="20"/>
      <c r="M2872" s="20"/>
      <c r="N2872" s="20"/>
      <c r="O2872" s="20"/>
    </row>
    <row r="2873" spans="10:15" x14ac:dyDescent="0.2">
      <c r="J2873" s="20"/>
      <c r="K2873" s="20"/>
      <c r="L2873" s="20"/>
      <c r="M2873" s="20"/>
      <c r="N2873" s="20"/>
      <c r="O2873" s="20"/>
    </row>
    <row r="2874" spans="10:15" x14ac:dyDescent="0.2">
      <c r="J2874" s="20"/>
      <c r="K2874" s="20"/>
      <c r="L2874" s="20"/>
      <c r="M2874" s="20"/>
      <c r="N2874" s="20"/>
      <c r="O2874" s="20"/>
    </row>
    <row r="2875" spans="10:15" x14ac:dyDescent="0.2">
      <c r="J2875" s="20"/>
      <c r="K2875" s="20"/>
      <c r="L2875" s="20"/>
      <c r="M2875" s="20"/>
      <c r="N2875" s="20"/>
      <c r="O2875" s="20"/>
    </row>
    <row r="2876" spans="10:15" x14ac:dyDescent="0.2">
      <c r="J2876" s="20"/>
      <c r="K2876" s="20"/>
      <c r="L2876" s="20"/>
      <c r="M2876" s="20"/>
      <c r="N2876" s="20"/>
      <c r="O2876" s="20"/>
    </row>
    <row r="2877" spans="10:15" x14ac:dyDescent="0.2">
      <c r="J2877" s="20"/>
      <c r="K2877" s="20"/>
      <c r="L2877" s="20"/>
      <c r="M2877" s="20"/>
      <c r="N2877" s="20"/>
      <c r="O2877" s="20"/>
    </row>
    <row r="2878" spans="10:15" x14ac:dyDescent="0.2">
      <c r="J2878" s="20"/>
      <c r="K2878" s="20"/>
      <c r="L2878" s="20"/>
      <c r="M2878" s="20"/>
      <c r="N2878" s="20"/>
      <c r="O2878" s="20"/>
    </row>
    <row r="2879" spans="10:15" x14ac:dyDescent="0.2">
      <c r="J2879" s="20"/>
      <c r="K2879" s="20"/>
      <c r="L2879" s="20"/>
      <c r="M2879" s="20"/>
      <c r="N2879" s="20"/>
      <c r="O2879" s="20"/>
    </row>
    <row r="2880" spans="10:15" x14ac:dyDescent="0.2">
      <c r="J2880" s="20"/>
      <c r="K2880" s="20"/>
      <c r="L2880" s="20"/>
      <c r="M2880" s="20"/>
      <c r="N2880" s="20"/>
      <c r="O2880" s="20"/>
    </row>
    <row r="2881" spans="10:15" x14ac:dyDescent="0.2">
      <c r="J2881" s="20"/>
      <c r="K2881" s="20"/>
      <c r="L2881" s="20"/>
      <c r="M2881" s="20"/>
      <c r="N2881" s="20"/>
      <c r="O2881" s="20"/>
    </row>
    <row r="2882" spans="10:15" x14ac:dyDescent="0.2">
      <c r="J2882" s="20"/>
      <c r="K2882" s="20"/>
      <c r="L2882" s="20"/>
      <c r="M2882" s="20"/>
      <c r="N2882" s="20"/>
      <c r="O2882" s="20"/>
    </row>
    <row r="2883" spans="10:15" x14ac:dyDescent="0.2">
      <c r="J2883" s="20"/>
      <c r="K2883" s="20"/>
      <c r="L2883" s="20"/>
      <c r="M2883" s="20"/>
      <c r="N2883" s="20"/>
      <c r="O2883" s="20"/>
    </row>
    <row r="2884" spans="10:15" x14ac:dyDescent="0.2">
      <c r="J2884" s="20"/>
      <c r="K2884" s="20"/>
      <c r="L2884" s="20"/>
      <c r="M2884" s="20"/>
      <c r="N2884" s="20"/>
      <c r="O2884" s="20"/>
    </row>
    <row r="2885" spans="10:15" x14ac:dyDescent="0.2">
      <c r="J2885" s="20"/>
      <c r="K2885" s="20"/>
      <c r="L2885" s="20"/>
      <c r="M2885" s="20"/>
      <c r="N2885" s="20"/>
      <c r="O2885" s="20"/>
    </row>
    <row r="2886" spans="10:15" x14ac:dyDescent="0.2">
      <c r="J2886" s="20"/>
      <c r="K2886" s="20"/>
      <c r="L2886" s="20"/>
      <c r="M2886" s="20"/>
      <c r="N2886" s="20"/>
      <c r="O2886" s="20"/>
    </row>
    <row r="2887" spans="10:15" x14ac:dyDescent="0.2">
      <c r="J2887" s="20"/>
      <c r="K2887" s="20"/>
      <c r="L2887" s="20"/>
      <c r="M2887" s="20"/>
      <c r="N2887" s="20"/>
      <c r="O2887" s="20"/>
    </row>
    <row r="2888" spans="10:15" x14ac:dyDescent="0.2">
      <c r="J2888" s="20"/>
      <c r="K2888" s="20"/>
      <c r="L2888" s="20"/>
      <c r="M2888" s="20"/>
      <c r="N2888" s="20"/>
      <c r="O2888" s="20"/>
    </row>
    <row r="2889" spans="10:15" x14ac:dyDescent="0.2">
      <c r="J2889" s="20"/>
      <c r="K2889" s="20"/>
      <c r="L2889" s="20"/>
      <c r="M2889" s="20"/>
      <c r="N2889" s="20"/>
      <c r="O2889" s="20"/>
    </row>
    <row r="2890" spans="10:15" x14ac:dyDescent="0.2">
      <c r="J2890" s="20"/>
      <c r="K2890" s="20"/>
      <c r="L2890" s="20"/>
      <c r="M2890" s="20"/>
      <c r="N2890" s="20"/>
      <c r="O2890" s="20"/>
    </row>
    <row r="2891" spans="10:15" x14ac:dyDescent="0.2">
      <c r="J2891" s="20"/>
      <c r="K2891" s="20"/>
      <c r="L2891" s="20"/>
      <c r="M2891" s="20"/>
      <c r="N2891" s="20"/>
      <c r="O2891" s="20"/>
    </row>
    <row r="2892" spans="10:15" x14ac:dyDescent="0.2">
      <c r="J2892" s="20"/>
      <c r="K2892" s="20"/>
      <c r="L2892" s="20"/>
      <c r="M2892" s="20"/>
      <c r="N2892" s="20"/>
      <c r="O2892" s="20"/>
    </row>
    <row r="2893" spans="10:15" x14ac:dyDescent="0.2">
      <c r="J2893" s="20"/>
      <c r="K2893" s="20"/>
      <c r="L2893" s="20"/>
      <c r="M2893" s="20"/>
      <c r="N2893" s="20"/>
      <c r="O2893" s="20"/>
    </row>
    <row r="2894" spans="10:15" x14ac:dyDescent="0.2">
      <c r="J2894" s="20"/>
      <c r="K2894" s="20"/>
      <c r="L2894" s="20"/>
      <c r="M2894" s="20"/>
      <c r="N2894" s="20"/>
      <c r="O2894" s="20"/>
    </row>
    <row r="2895" spans="10:15" x14ac:dyDescent="0.2">
      <c r="J2895" s="20"/>
      <c r="K2895" s="20"/>
      <c r="L2895" s="20"/>
      <c r="M2895" s="20"/>
      <c r="N2895" s="20"/>
      <c r="O2895" s="20"/>
    </row>
    <row r="2896" spans="10:15" x14ac:dyDescent="0.2">
      <c r="J2896" s="20"/>
      <c r="K2896" s="20"/>
      <c r="L2896" s="20"/>
      <c r="M2896" s="20"/>
      <c r="N2896" s="20"/>
      <c r="O2896" s="20"/>
    </row>
    <row r="2897" spans="10:15" x14ac:dyDescent="0.2">
      <c r="J2897" s="20"/>
      <c r="K2897" s="20"/>
      <c r="L2897" s="20"/>
      <c r="M2897" s="20"/>
      <c r="N2897" s="20"/>
      <c r="O2897" s="20"/>
    </row>
    <row r="2898" spans="10:15" x14ac:dyDescent="0.2">
      <c r="J2898" s="20"/>
      <c r="K2898" s="20"/>
      <c r="L2898" s="20"/>
      <c r="M2898" s="20"/>
      <c r="N2898" s="20"/>
      <c r="O2898" s="20"/>
    </row>
    <row r="2899" spans="10:15" x14ac:dyDescent="0.2">
      <c r="J2899" s="20"/>
      <c r="K2899" s="20"/>
      <c r="L2899" s="20"/>
      <c r="M2899" s="20"/>
      <c r="N2899" s="20"/>
      <c r="O2899" s="20"/>
    </row>
    <row r="2900" spans="10:15" x14ac:dyDescent="0.2">
      <c r="J2900" s="20"/>
      <c r="K2900" s="20"/>
      <c r="L2900" s="20"/>
      <c r="M2900" s="20"/>
      <c r="N2900" s="20"/>
      <c r="O2900" s="20"/>
    </row>
    <row r="2901" spans="10:15" x14ac:dyDescent="0.2">
      <c r="J2901" s="20"/>
      <c r="K2901" s="20"/>
      <c r="L2901" s="20"/>
      <c r="M2901" s="20"/>
      <c r="N2901" s="20"/>
      <c r="O2901" s="20"/>
    </row>
    <row r="2902" spans="10:15" x14ac:dyDescent="0.2">
      <c r="J2902" s="20"/>
      <c r="K2902" s="20"/>
      <c r="L2902" s="20"/>
      <c r="M2902" s="20"/>
      <c r="N2902" s="20"/>
      <c r="O2902" s="20"/>
    </row>
    <row r="2903" spans="10:15" x14ac:dyDescent="0.2">
      <c r="J2903" s="20"/>
      <c r="K2903" s="20"/>
      <c r="L2903" s="20"/>
      <c r="M2903" s="20"/>
      <c r="N2903" s="20"/>
      <c r="O2903" s="20"/>
    </row>
    <row r="2904" spans="10:15" x14ac:dyDescent="0.2">
      <c r="J2904" s="20"/>
      <c r="K2904" s="20"/>
      <c r="L2904" s="20"/>
      <c r="M2904" s="20"/>
      <c r="N2904" s="20"/>
      <c r="O2904" s="20"/>
    </row>
    <row r="2905" spans="10:15" x14ac:dyDescent="0.2">
      <c r="J2905" s="20"/>
      <c r="K2905" s="20"/>
      <c r="L2905" s="20"/>
      <c r="M2905" s="20"/>
      <c r="N2905" s="20"/>
      <c r="O2905" s="20"/>
    </row>
    <row r="2906" spans="10:15" x14ac:dyDescent="0.2">
      <c r="J2906" s="20"/>
      <c r="K2906" s="20"/>
      <c r="L2906" s="20"/>
      <c r="M2906" s="20"/>
      <c r="N2906" s="20"/>
      <c r="O2906" s="20"/>
    </row>
    <row r="2907" spans="10:15" x14ac:dyDescent="0.2">
      <c r="J2907" s="20"/>
      <c r="K2907" s="20"/>
      <c r="L2907" s="20"/>
      <c r="M2907" s="20"/>
      <c r="N2907" s="20"/>
      <c r="O2907" s="20"/>
    </row>
    <row r="2908" spans="10:15" x14ac:dyDescent="0.2">
      <c r="J2908" s="20"/>
      <c r="K2908" s="20"/>
      <c r="L2908" s="20"/>
      <c r="M2908" s="20"/>
      <c r="N2908" s="20"/>
      <c r="O2908" s="20"/>
    </row>
    <row r="2909" spans="10:15" x14ac:dyDescent="0.2">
      <c r="J2909" s="20"/>
      <c r="K2909" s="20"/>
      <c r="L2909" s="20"/>
      <c r="M2909" s="20"/>
      <c r="N2909" s="20"/>
      <c r="O2909" s="20"/>
    </row>
    <row r="2910" spans="10:15" x14ac:dyDescent="0.2">
      <c r="J2910" s="20"/>
      <c r="K2910" s="20"/>
      <c r="L2910" s="20"/>
      <c r="M2910" s="20"/>
      <c r="N2910" s="20"/>
      <c r="O2910" s="20"/>
    </row>
    <row r="2911" spans="10:15" x14ac:dyDescent="0.2">
      <c r="J2911" s="20"/>
      <c r="K2911" s="20"/>
      <c r="L2911" s="20"/>
      <c r="M2911" s="20"/>
      <c r="N2911" s="20"/>
      <c r="O2911" s="20"/>
    </row>
    <row r="2912" spans="10:15" x14ac:dyDescent="0.2">
      <c r="J2912" s="20"/>
      <c r="K2912" s="20"/>
      <c r="L2912" s="20"/>
      <c r="M2912" s="20"/>
      <c r="N2912" s="20"/>
      <c r="O2912" s="20"/>
    </row>
    <row r="2913" spans="10:15" x14ac:dyDescent="0.2">
      <c r="J2913" s="20"/>
      <c r="K2913" s="20"/>
      <c r="L2913" s="20"/>
      <c r="M2913" s="20"/>
      <c r="N2913" s="20"/>
      <c r="O2913" s="20"/>
    </row>
    <row r="2914" spans="10:15" x14ac:dyDescent="0.2">
      <c r="J2914" s="20"/>
      <c r="K2914" s="20"/>
      <c r="L2914" s="20"/>
      <c r="M2914" s="20"/>
      <c r="N2914" s="20"/>
      <c r="O2914" s="20"/>
    </row>
    <row r="2915" spans="10:15" x14ac:dyDescent="0.2">
      <c r="J2915" s="20"/>
      <c r="K2915" s="20"/>
      <c r="L2915" s="20"/>
      <c r="M2915" s="20"/>
      <c r="N2915" s="20"/>
      <c r="O2915" s="20"/>
    </row>
    <row r="2916" spans="10:15" x14ac:dyDescent="0.2">
      <c r="J2916" s="20"/>
      <c r="K2916" s="20"/>
      <c r="L2916" s="20"/>
      <c r="M2916" s="20"/>
      <c r="N2916" s="20"/>
      <c r="O2916" s="20"/>
    </row>
    <row r="2917" spans="10:15" x14ac:dyDescent="0.2">
      <c r="J2917" s="20"/>
      <c r="K2917" s="20"/>
      <c r="L2917" s="20"/>
      <c r="M2917" s="20"/>
      <c r="N2917" s="20"/>
      <c r="O2917" s="20"/>
    </row>
    <row r="2918" spans="10:15" x14ac:dyDescent="0.2">
      <c r="J2918" s="20"/>
      <c r="K2918" s="20"/>
      <c r="L2918" s="20"/>
      <c r="M2918" s="20"/>
      <c r="N2918" s="20"/>
      <c r="O2918" s="20"/>
    </row>
    <row r="2919" spans="10:15" x14ac:dyDescent="0.2">
      <c r="J2919" s="20"/>
      <c r="K2919" s="20"/>
      <c r="L2919" s="20"/>
      <c r="M2919" s="20"/>
      <c r="N2919" s="20"/>
      <c r="O2919" s="20"/>
    </row>
    <row r="2920" spans="10:15" x14ac:dyDescent="0.2">
      <c r="J2920" s="20"/>
      <c r="K2920" s="20"/>
      <c r="L2920" s="20"/>
      <c r="M2920" s="20"/>
      <c r="N2920" s="20"/>
      <c r="O2920" s="20"/>
    </row>
    <row r="2921" spans="10:15" x14ac:dyDescent="0.2">
      <c r="J2921" s="20"/>
      <c r="K2921" s="20"/>
      <c r="L2921" s="20"/>
      <c r="M2921" s="20"/>
      <c r="N2921" s="20"/>
      <c r="O2921" s="20"/>
    </row>
    <row r="2922" spans="10:15" x14ac:dyDescent="0.2">
      <c r="J2922" s="20"/>
      <c r="K2922" s="20"/>
      <c r="L2922" s="20"/>
      <c r="M2922" s="20"/>
      <c r="N2922" s="20"/>
      <c r="O2922" s="20"/>
    </row>
    <row r="2923" spans="10:15" x14ac:dyDescent="0.2">
      <c r="J2923" s="20"/>
      <c r="K2923" s="20"/>
      <c r="L2923" s="20"/>
      <c r="M2923" s="20"/>
      <c r="N2923" s="20"/>
      <c r="O2923" s="20"/>
    </row>
    <row r="2924" spans="10:15" x14ac:dyDescent="0.2">
      <c r="J2924" s="20"/>
      <c r="K2924" s="20"/>
      <c r="L2924" s="20"/>
      <c r="M2924" s="20"/>
      <c r="N2924" s="20"/>
      <c r="O2924" s="20"/>
    </row>
    <row r="2925" spans="10:15" x14ac:dyDescent="0.2">
      <c r="J2925" s="20"/>
      <c r="K2925" s="20"/>
      <c r="L2925" s="20"/>
      <c r="M2925" s="20"/>
      <c r="N2925" s="20"/>
      <c r="O2925" s="20"/>
    </row>
    <row r="2926" spans="10:15" x14ac:dyDescent="0.2">
      <c r="J2926" s="20"/>
      <c r="K2926" s="20"/>
      <c r="L2926" s="20"/>
      <c r="M2926" s="20"/>
      <c r="N2926" s="20"/>
      <c r="O2926" s="20"/>
    </row>
    <row r="2927" spans="10:15" x14ac:dyDescent="0.2">
      <c r="J2927" s="20"/>
      <c r="K2927" s="20"/>
      <c r="L2927" s="20"/>
      <c r="M2927" s="20"/>
      <c r="N2927" s="20"/>
      <c r="O2927" s="20"/>
    </row>
    <row r="2928" spans="10:15" x14ac:dyDescent="0.2">
      <c r="J2928" s="20"/>
      <c r="K2928" s="20"/>
      <c r="L2928" s="20"/>
      <c r="M2928" s="20"/>
      <c r="N2928" s="20"/>
      <c r="O2928" s="20"/>
    </row>
    <row r="2929" spans="10:15" x14ac:dyDescent="0.2">
      <c r="J2929" s="20"/>
      <c r="K2929" s="20"/>
      <c r="L2929" s="20"/>
      <c r="M2929" s="20"/>
      <c r="N2929" s="20"/>
      <c r="O2929" s="20"/>
    </row>
    <row r="2930" spans="10:15" x14ac:dyDescent="0.2">
      <c r="J2930" s="20"/>
      <c r="K2930" s="20"/>
      <c r="L2930" s="20"/>
      <c r="M2930" s="20"/>
      <c r="N2930" s="20"/>
      <c r="O2930" s="20"/>
    </row>
    <row r="2931" spans="10:15" x14ac:dyDescent="0.2">
      <c r="J2931" s="20"/>
      <c r="K2931" s="20"/>
      <c r="L2931" s="20"/>
      <c r="M2931" s="20"/>
      <c r="N2931" s="20"/>
      <c r="O2931" s="20"/>
    </row>
    <row r="2932" spans="10:15" x14ac:dyDescent="0.2">
      <c r="J2932" s="20"/>
      <c r="K2932" s="20"/>
      <c r="L2932" s="20"/>
      <c r="M2932" s="20"/>
      <c r="N2932" s="20"/>
      <c r="O2932" s="20"/>
    </row>
    <row r="2933" spans="10:15" x14ac:dyDescent="0.2">
      <c r="J2933" s="20"/>
      <c r="K2933" s="20"/>
      <c r="L2933" s="20"/>
      <c r="M2933" s="20"/>
      <c r="N2933" s="20"/>
      <c r="O2933" s="20"/>
    </row>
    <row r="2934" spans="10:15" x14ac:dyDescent="0.2">
      <c r="J2934" s="20"/>
      <c r="K2934" s="20"/>
      <c r="L2934" s="20"/>
      <c r="M2934" s="20"/>
      <c r="N2934" s="20"/>
      <c r="O2934" s="20"/>
    </row>
    <row r="2935" spans="10:15" x14ac:dyDescent="0.2">
      <c r="J2935" s="20"/>
      <c r="K2935" s="20"/>
      <c r="L2935" s="20"/>
      <c r="M2935" s="20"/>
      <c r="N2935" s="20"/>
      <c r="O2935" s="20"/>
    </row>
    <row r="2936" spans="10:15" x14ac:dyDescent="0.2">
      <c r="J2936" s="20"/>
      <c r="K2936" s="20"/>
      <c r="L2936" s="20"/>
      <c r="M2936" s="20"/>
      <c r="N2936" s="20"/>
      <c r="O2936" s="20"/>
    </row>
    <row r="2937" spans="10:15" x14ac:dyDescent="0.2">
      <c r="J2937" s="20"/>
      <c r="K2937" s="20"/>
      <c r="L2937" s="20"/>
      <c r="M2937" s="20"/>
      <c r="N2937" s="20"/>
      <c r="O2937" s="20"/>
    </row>
    <row r="2938" spans="10:15" x14ac:dyDescent="0.2">
      <c r="J2938" s="20"/>
      <c r="K2938" s="20"/>
      <c r="L2938" s="20"/>
      <c r="M2938" s="20"/>
      <c r="N2938" s="20"/>
      <c r="O2938" s="20"/>
    </row>
    <row r="2939" spans="10:15" x14ac:dyDescent="0.2">
      <c r="J2939" s="20"/>
      <c r="K2939" s="20"/>
      <c r="L2939" s="20"/>
      <c r="M2939" s="20"/>
      <c r="N2939" s="20"/>
      <c r="O2939" s="20"/>
    </row>
    <row r="2940" spans="10:15" x14ac:dyDescent="0.2">
      <c r="J2940" s="20"/>
      <c r="K2940" s="20"/>
      <c r="L2940" s="20"/>
      <c r="M2940" s="20"/>
      <c r="N2940" s="20"/>
      <c r="O2940" s="20"/>
    </row>
    <row r="2941" spans="10:15" x14ac:dyDescent="0.2">
      <c r="J2941" s="20"/>
      <c r="K2941" s="20"/>
      <c r="L2941" s="20"/>
      <c r="M2941" s="20"/>
      <c r="N2941" s="20"/>
      <c r="O2941" s="20"/>
    </row>
    <row r="2942" spans="10:15" x14ac:dyDescent="0.2">
      <c r="J2942" s="20"/>
      <c r="K2942" s="20"/>
      <c r="L2942" s="20"/>
      <c r="M2942" s="20"/>
      <c r="N2942" s="20"/>
      <c r="O2942" s="20"/>
    </row>
    <row r="2943" spans="10:15" x14ac:dyDescent="0.2">
      <c r="J2943" s="20"/>
      <c r="K2943" s="20"/>
      <c r="L2943" s="20"/>
      <c r="M2943" s="20"/>
      <c r="N2943" s="20"/>
      <c r="O2943" s="20"/>
    </row>
    <row r="2944" spans="10:15" x14ac:dyDescent="0.2">
      <c r="J2944" s="20"/>
      <c r="K2944" s="20"/>
      <c r="L2944" s="20"/>
      <c r="M2944" s="20"/>
      <c r="N2944" s="20"/>
      <c r="O2944" s="20"/>
    </row>
    <row r="2945" spans="10:15" x14ac:dyDescent="0.2">
      <c r="J2945" s="20"/>
      <c r="K2945" s="20"/>
      <c r="L2945" s="20"/>
      <c r="M2945" s="20"/>
      <c r="N2945" s="20"/>
      <c r="O2945" s="20"/>
    </row>
    <row r="2946" spans="10:15" x14ac:dyDescent="0.2">
      <c r="J2946" s="20"/>
      <c r="K2946" s="20"/>
      <c r="L2946" s="20"/>
      <c r="M2946" s="20"/>
      <c r="N2946" s="20"/>
      <c r="O2946" s="20"/>
    </row>
    <row r="2947" spans="10:15" x14ac:dyDescent="0.2">
      <c r="J2947" s="20"/>
      <c r="K2947" s="20"/>
      <c r="L2947" s="20"/>
      <c r="M2947" s="20"/>
      <c r="N2947" s="20"/>
      <c r="O2947" s="20"/>
    </row>
    <row r="2948" spans="10:15" x14ac:dyDescent="0.2">
      <c r="J2948" s="20"/>
      <c r="K2948" s="20"/>
      <c r="L2948" s="20"/>
      <c r="M2948" s="20"/>
      <c r="N2948" s="20"/>
      <c r="O2948" s="20"/>
    </row>
    <row r="2949" spans="10:15" x14ac:dyDescent="0.2">
      <c r="J2949" s="20"/>
      <c r="K2949" s="20"/>
      <c r="L2949" s="20"/>
      <c r="M2949" s="20"/>
      <c r="N2949" s="20"/>
      <c r="O2949" s="20"/>
    </row>
    <row r="2950" spans="10:15" x14ac:dyDescent="0.2">
      <c r="J2950" s="20"/>
      <c r="K2950" s="20"/>
      <c r="L2950" s="20"/>
      <c r="M2950" s="20"/>
      <c r="N2950" s="20"/>
      <c r="O2950" s="20"/>
    </row>
    <row r="2951" spans="10:15" x14ac:dyDescent="0.2">
      <c r="J2951" s="20"/>
      <c r="K2951" s="20"/>
      <c r="L2951" s="20"/>
      <c r="M2951" s="20"/>
      <c r="N2951" s="20"/>
      <c r="O2951" s="20"/>
    </row>
    <row r="2952" spans="10:15" x14ac:dyDescent="0.2">
      <c r="J2952" s="20"/>
      <c r="K2952" s="20"/>
      <c r="L2952" s="20"/>
      <c r="M2952" s="20"/>
      <c r="N2952" s="20"/>
      <c r="O2952" s="20"/>
    </row>
    <row r="2953" spans="10:15" x14ac:dyDescent="0.2">
      <c r="J2953" s="20"/>
      <c r="K2953" s="20"/>
      <c r="L2953" s="20"/>
      <c r="M2953" s="20"/>
      <c r="N2953" s="20"/>
      <c r="O2953" s="20"/>
    </row>
    <row r="2954" spans="10:15" x14ac:dyDescent="0.2">
      <c r="J2954" s="20"/>
      <c r="K2954" s="20"/>
      <c r="L2954" s="20"/>
      <c r="M2954" s="20"/>
      <c r="N2954" s="20"/>
      <c r="O2954" s="20"/>
    </row>
    <row r="2955" spans="10:15" x14ac:dyDescent="0.2">
      <c r="J2955" s="20"/>
      <c r="K2955" s="20"/>
      <c r="L2955" s="20"/>
      <c r="M2955" s="20"/>
      <c r="N2955" s="20"/>
      <c r="O2955" s="20"/>
    </row>
    <row r="2956" spans="10:15" x14ac:dyDescent="0.2">
      <c r="J2956" s="20"/>
      <c r="K2956" s="20"/>
      <c r="L2956" s="20"/>
      <c r="M2956" s="20"/>
      <c r="N2956" s="20"/>
      <c r="O2956" s="20"/>
    </row>
    <row r="2957" spans="10:15" x14ac:dyDescent="0.2">
      <c r="J2957" s="20"/>
      <c r="K2957" s="20"/>
      <c r="L2957" s="20"/>
      <c r="M2957" s="20"/>
      <c r="N2957" s="20"/>
      <c r="O2957" s="20"/>
    </row>
    <row r="2958" spans="10:15" x14ac:dyDescent="0.2">
      <c r="J2958" s="20"/>
      <c r="K2958" s="20"/>
      <c r="L2958" s="20"/>
      <c r="M2958" s="20"/>
      <c r="N2958" s="20"/>
      <c r="O2958" s="20"/>
    </row>
    <row r="2959" spans="10:15" x14ac:dyDescent="0.2">
      <c r="J2959" s="20"/>
      <c r="K2959" s="20"/>
      <c r="L2959" s="20"/>
      <c r="M2959" s="20"/>
      <c r="N2959" s="20"/>
      <c r="O2959" s="20"/>
    </row>
    <row r="2960" spans="10:15" x14ac:dyDescent="0.2">
      <c r="J2960" s="20"/>
      <c r="K2960" s="20"/>
      <c r="L2960" s="20"/>
      <c r="M2960" s="20"/>
      <c r="N2960" s="20"/>
      <c r="O2960" s="20"/>
    </row>
    <row r="2961" spans="10:15" x14ac:dyDescent="0.2">
      <c r="J2961" s="20"/>
      <c r="K2961" s="20"/>
      <c r="L2961" s="20"/>
      <c r="M2961" s="20"/>
      <c r="N2961" s="20"/>
      <c r="O2961" s="20"/>
    </row>
    <row r="2962" spans="10:15" x14ac:dyDescent="0.2">
      <c r="J2962" s="20"/>
      <c r="K2962" s="20"/>
      <c r="L2962" s="20"/>
      <c r="M2962" s="20"/>
      <c r="N2962" s="20"/>
      <c r="O2962" s="20"/>
    </row>
    <row r="2963" spans="10:15" x14ac:dyDescent="0.2">
      <c r="J2963" s="20"/>
      <c r="K2963" s="20"/>
      <c r="L2963" s="20"/>
      <c r="M2963" s="20"/>
      <c r="N2963" s="20"/>
      <c r="O2963" s="20"/>
    </row>
    <row r="2964" spans="10:15" x14ac:dyDescent="0.2">
      <c r="J2964" s="20"/>
      <c r="K2964" s="20"/>
      <c r="L2964" s="20"/>
      <c r="M2964" s="20"/>
      <c r="N2964" s="20"/>
      <c r="O2964" s="20"/>
    </row>
    <row r="2965" spans="10:15" x14ac:dyDescent="0.2">
      <c r="J2965" s="20"/>
      <c r="K2965" s="20"/>
      <c r="L2965" s="20"/>
      <c r="M2965" s="20"/>
      <c r="N2965" s="20"/>
      <c r="O2965" s="20"/>
    </row>
    <row r="2966" spans="10:15" x14ac:dyDescent="0.2">
      <c r="J2966" s="20"/>
      <c r="K2966" s="20"/>
      <c r="L2966" s="20"/>
      <c r="M2966" s="20"/>
      <c r="N2966" s="20"/>
      <c r="O2966" s="20"/>
    </row>
    <row r="2967" spans="10:15" x14ac:dyDescent="0.2">
      <c r="J2967" s="20"/>
      <c r="K2967" s="20"/>
      <c r="L2967" s="20"/>
      <c r="M2967" s="20"/>
      <c r="N2967" s="20"/>
      <c r="O2967" s="20"/>
    </row>
    <row r="2968" spans="10:15" x14ac:dyDescent="0.2">
      <c r="J2968" s="20"/>
      <c r="K2968" s="20"/>
      <c r="L2968" s="20"/>
      <c r="M2968" s="20"/>
      <c r="N2968" s="20"/>
      <c r="O2968" s="20"/>
    </row>
    <row r="2969" spans="10:15" x14ac:dyDescent="0.2">
      <c r="J2969" s="20"/>
      <c r="K2969" s="20"/>
      <c r="L2969" s="20"/>
      <c r="M2969" s="20"/>
      <c r="N2969" s="20"/>
      <c r="O2969" s="20"/>
    </row>
    <row r="2970" spans="10:15" x14ac:dyDescent="0.2">
      <c r="J2970" s="20"/>
      <c r="K2970" s="20"/>
      <c r="L2970" s="20"/>
      <c r="M2970" s="20"/>
      <c r="N2970" s="20"/>
      <c r="O2970" s="20"/>
    </row>
    <row r="2971" spans="10:15" x14ac:dyDescent="0.2">
      <c r="J2971" s="20"/>
      <c r="K2971" s="20"/>
      <c r="L2971" s="20"/>
      <c r="M2971" s="20"/>
      <c r="N2971" s="20"/>
      <c r="O2971" s="20"/>
    </row>
    <row r="2972" spans="10:15" x14ac:dyDescent="0.2">
      <c r="J2972" s="20"/>
      <c r="K2972" s="20"/>
      <c r="L2972" s="20"/>
      <c r="M2972" s="20"/>
      <c r="N2972" s="20"/>
      <c r="O2972" s="20"/>
    </row>
    <row r="2973" spans="10:15" x14ac:dyDescent="0.2">
      <c r="J2973" s="20"/>
      <c r="K2973" s="20"/>
      <c r="L2973" s="20"/>
      <c r="M2973" s="20"/>
      <c r="N2973" s="20"/>
      <c r="O2973" s="20"/>
    </row>
    <row r="2974" spans="10:15" x14ac:dyDescent="0.2">
      <c r="J2974" s="20"/>
      <c r="K2974" s="20"/>
      <c r="L2974" s="20"/>
      <c r="M2974" s="20"/>
      <c r="N2974" s="20"/>
      <c r="O2974" s="20"/>
    </row>
    <row r="2975" spans="10:15" x14ac:dyDescent="0.2">
      <c r="J2975" s="20"/>
      <c r="K2975" s="20"/>
      <c r="L2975" s="20"/>
      <c r="M2975" s="20"/>
      <c r="N2975" s="20"/>
      <c r="O2975" s="20"/>
    </row>
    <row r="2976" spans="10:15" x14ac:dyDescent="0.2">
      <c r="J2976" s="20"/>
      <c r="K2976" s="20"/>
      <c r="L2976" s="20"/>
      <c r="M2976" s="20"/>
      <c r="N2976" s="20"/>
      <c r="O2976" s="20"/>
    </row>
    <row r="2977" spans="10:15" x14ac:dyDescent="0.2">
      <c r="J2977" s="20"/>
      <c r="K2977" s="20"/>
      <c r="L2977" s="20"/>
      <c r="M2977" s="20"/>
      <c r="N2977" s="20"/>
      <c r="O2977" s="20"/>
    </row>
    <row r="2978" spans="10:15" x14ac:dyDescent="0.2">
      <c r="J2978" s="20"/>
      <c r="K2978" s="20"/>
      <c r="L2978" s="20"/>
      <c r="M2978" s="20"/>
      <c r="N2978" s="20"/>
      <c r="O2978" s="20"/>
    </row>
    <row r="2979" spans="10:15" x14ac:dyDescent="0.2">
      <c r="J2979" s="20"/>
      <c r="K2979" s="20"/>
      <c r="L2979" s="20"/>
      <c r="M2979" s="20"/>
      <c r="N2979" s="20"/>
      <c r="O2979" s="20"/>
    </row>
    <row r="2980" spans="10:15" x14ac:dyDescent="0.2">
      <c r="J2980" s="20"/>
      <c r="K2980" s="20"/>
      <c r="L2980" s="20"/>
      <c r="M2980" s="20"/>
      <c r="N2980" s="20"/>
      <c r="O2980" s="20"/>
    </row>
    <row r="2981" spans="10:15" x14ac:dyDescent="0.2">
      <c r="J2981" s="20"/>
      <c r="K2981" s="20"/>
      <c r="L2981" s="20"/>
      <c r="M2981" s="20"/>
      <c r="N2981" s="20"/>
      <c r="O2981" s="20"/>
    </row>
    <row r="2982" spans="10:15" x14ac:dyDescent="0.2">
      <c r="J2982" s="20"/>
      <c r="K2982" s="20"/>
      <c r="L2982" s="20"/>
      <c r="M2982" s="20"/>
      <c r="N2982" s="20"/>
      <c r="O2982" s="20"/>
    </row>
    <row r="2983" spans="10:15" x14ac:dyDescent="0.2">
      <c r="J2983" s="20"/>
      <c r="K2983" s="20"/>
      <c r="L2983" s="20"/>
      <c r="M2983" s="20"/>
      <c r="N2983" s="20"/>
      <c r="O2983" s="20"/>
    </row>
    <row r="2984" spans="10:15" x14ac:dyDescent="0.2">
      <c r="J2984" s="20"/>
      <c r="K2984" s="20"/>
      <c r="L2984" s="20"/>
      <c r="M2984" s="20"/>
      <c r="N2984" s="20"/>
      <c r="O2984" s="20"/>
    </row>
    <row r="2985" spans="10:15" x14ac:dyDescent="0.2">
      <c r="J2985" s="20"/>
      <c r="K2985" s="20"/>
      <c r="L2985" s="20"/>
      <c r="M2985" s="20"/>
      <c r="N2985" s="20"/>
      <c r="O2985" s="20"/>
    </row>
    <row r="2986" spans="10:15" x14ac:dyDescent="0.2">
      <c r="J2986" s="20"/>
      <c r="K2986" s="20"/>
      <c r="L2986" s="20"/>
      <c r="M2986" s="20"/>
      <c r="N2986" s="20"/>
      <c r="O2986" s="20"/>
    </row>
    <row r="2987" spans="10:15" x14ac:dyDescent="0.2">
      <c r="J2987" s="20"/>
      <c r="K2987" s="20"/>
      <c r="L2987" s="20"/>
      <c r="M2987" s="20"/>
      <c r="N2987" s="20"/>
      <c r="O2987" s="20"/>
    </row>
    <row r="2988" spans="10:15" x14ac:dyDescent="0.2">
      <c r="J2988" s="20"/>
      <c r="K2988" s="20"/>
      <c r="L2988" s="20"/>
      <c r="M2988" s="20"/>
      <c r="N2988" s="20"/>
      <c r="O2988" s="20"/>
    </row>
    <row r="2989" spans="10:15" x14ac:dyDescent="0.2">
      <c r="J2989" s="20"/>
      <c r="K2989" s="20"/>
      <c r="L2989" s="20"/>
      <c r="M2989" s="20"/>
      <c r="N2989" s="20"/>
      <c r="O2989" s="20"/>
    </row>
    <row r="2990" spans="10:15" x14ac:dyDescent="0.2">
      <c r="J2990" s="20"/>
      <c r="K2990" s="20"/>
      <c r="L2990" s="20"/>
      <c r="M2990" s="20"/>
      <c r="N2990" s="20"/>
      <c r="O2990" s="20"/>
    </row>
    <row r="2991" spans="10:15" x14ac:dyDescent="0.2">
      <c r="J2991" s="20"/>
      <c r="K2991" s="20"/>
      <c r="L2991" s="20"/>
      <c r="M2991" s="20"/>
      <c r="N2991" s="20"/>
      <c r="O2991" s="20"/>
    </row>
    <row r="2992" spans="10:15" x14ac:dyDescent="0.2">
      <c r="J2992" s="20"/>
      <c r="K2992" s="20"/>
      <c r="L2992" s="20"/>
      <c r="M2992" s="20"/>
      <c r="N2992" s="20"/>
      <c r="O2992" s="20"/>
    </row>
    <row r="2993" spans="10:15" x14ac:dyDescent="0.2">
      <c r="J2993" s="20"/>
      <c r="K2993" s="20"/>
      <c r="L2993" s="20"/>
      <c r="M2993" s="20"/>
      <c r="N2993" s="20"/>
      <c r="O2993" s="20"/>
    </row>
    <row r="2994" spans="10:15" x14ac:dyDescent="0.2">
      <c r="J2994" s="20"/>
      <c r="K2994" s="20"/>
      <c r="L2994" s="20"/>
      <c r="M2994" s="20"/>
      <c r="N2994" s="20"/>
      <c r="O2994" s="20"/>
    </row>
    <row r="2995" spans="10:15" x14ac:dyDescent="0.2">
      <c r="J2995" s="20"/>
      <c r="K2995" s="20"/>
      <c r="L2995" s="20"/>
      <c r="M2995" s="20"/>
      <c r="N2995" s="20"/>
      <c r="O2995" s="20"/>
    </row>
    <row r="2996" spans="10:15" x14ac:dyDescent="0.2">
      <c r="J2996" s="20"/>
      <c r="K2996" s="20"/>
      <c r="L2996" s="20"/>
      <c r="M2996" s="20"/>
      <c r="N2996" s="20"/>
      <c r="O2996" s="20"/>
    </row>
    <row r="2997" spans="10:15" x14ac:dyDescent="0.2">
      <c r="J2997" s="20"/>
      <c r="K2997" s="20"/>
      <c r="L2997" s="20"/>
      <c r="M2997" s="20"/>
      <c r="N2997" s="20"/>
      <c r="O2997" s="20"/>
    </row>
    <row r="2998" spans="10:15" x14ac:dyDescent="0.2">
      <c r="J2998" s="20"/>
      <c r="K2998" s="20"/>
      <c r="L2998" s="20"/>
      <c r="M2998" s="20"/>
      <c r="N2998" s="20"/>
      <c r="O2998" s="20"/>
    </row>
    <row r="2999" spans="10:15" x14ac:dyDescent="0.2">
      <c r="J2999" s="20"/>
      <c r="K2999" s="20"/>
      <c r="L2999" s="20"/>
      <c r="M2999" s="20"/>
      <c r="N2999" s="20"/>
      <c r="O2999" s="20"/>
    </row>
    <row r="3000" spans="10:15" x14ac:dyDescent="0.2">
      <c r="J3000" s="20"/>
      <c r="K3000" s="20"/>
      <c r="L3000" s="20"/>
      <c r="M3000" s="20"/>
      <c r="N3000" s="20"/>
      <c r="O3000" s="20"/>
    </row>
    <row r="3001" spans="10:15" x14ac:dyDescent="0.2">
      <c r="J3001" s="20"/>
      <c r="K3001" s="20"/>
      <c r="L3001" s="20"/>
      <c r="M3001" s="20"/>
      <c r="N3001" s="20"/>
      <c r="O3001" s="20"/>
    </row>
    <row r="3002" spans="10:15" x14ac:dyDescent="0.2">
      <c r="J3002" s="20"/>
      <c r="K3002" s="20"/>
      <c r="L3002" s="20"/>
      <c r="M3002" s="20"/>
      <c r="N3002" s="20"/>
      <c r="O3002" s="20"/>
    </row>
    <row r="3003" spans="10:15" x14ac:dyDescent="0.2">
      <c r="J3003" s="20"/>
      <c r="K3003" s="20"/>
      <c r="L3003" s="20"/>
      <c r="M3003" s="20"/>
      <c r="N3003" s="20"/>
      <c r="O3003" s="20"/>
    </row>
    <row r="3004" spans="10:15" x14ac:dyDescent="0.2">
      <c r="J3004" s="20"/>
      <c r="K3004" s="20"/>
      <c r="L3004" s="20"/>
      <c r="M3004" s="20"/>
      <c r="N3004" s="20"/>
      <c r="O3004" s="20"/>
    </row>
    <row r="3005" spans="10:15" x14ac:dyDescent="0.2">
      <c r="J3005" s="20"/>
      <c r="K3005" s="20"/>
      <c r="L3005" s="20"/>
      <c r="M3005" s="20"/>
      <c r="N3005" s="20"/>
      <c r="O3005" s="20"/>
    </row>
    <row r="3006" spans="10:15" x14ac:dyDescent="0.2">
      <c r="J3006" s="20"/>
      <c r="K3006" s="20"/>
      <c r="L3006" s="20"/>
      <c r="M3006" s="20"/>
      <c r="N3006" s="20"/>
      <c r="O3006" s="20"/>
    </row>
    <row r="3007" spans="10:15" x14ac:dyDescent="0.2">
      <c r="J3007" s="20"/>
      <c r="K3007" s="20"/>
      <c r="L3007" s="20"/>
      <c r="M3007" s="20"/>
      <c r="N3007" s="20"/>
      <c r="O3007" s="20"/>
    </row>
    <row r="3008" spans="10:15" x14ac:dyDescent="0.2">
      <c r="J3008" s="20"/>
      <c r="K3008" s="20"/>
      <c r="L3008" s="20"/>
      <c r="M3008" s="20"/>
      <c r="N3008" s="20"/>
      <c r="O3008" s="20"/>
    </row>
    <row r="3009" spans="10:15" x14ac:dyDescent="0.2">
      <c r="J3009" s="20"/>
      <c r="K3009" s="20"/>
      <c r="L3009" s="20"/>
      <c r="M3009" s="20"/>
      <c r="N3009" s="20"/>
      <c r="O3009" s="20"/>
    </row>
    <row r="3010" spans="10:15" x14ac:dyDescent="0.2">
      <c r="J3010" s="20"/>
      <c r="K3010" s="20"/>
      <c r="L3010" s="20"/>
      <c r="M3010" s="20"/>
      <c r="N3010" s="20"/>
      <c r="O3010" s="20"/>
    </row>
    <row r="3011" spans="10:15" x14ac:dyDescent="0.2">
      <c r="J3011" s="20"/>
      <c r="K3011" s="20"/>
      <c r="L3011" s="20"/>
      <c r="M3011" s="20"/>
      <c r="N3011" s="20"/>
      <c r="O3011" s="20"/>
    </row>
    <row r="3012" spans="10:15" x14ac:dyDescent="0.2">
      <c r="J3012" s="20"/>
      <c r="K3012" s="20"/>
      <c r="L3012" s="20"/>
      <c r="M3012" s="20"/>
      <c r="N3012" s="20"/>
      <c r="O3012" s="20"/>
    </row>
    <row r="3013" spans="10:15" x14ac:dyDescent="0.2">
      <c r="J3013" s="20"/>
      <c r="K3013" s="20"/>
      <c r="L3013" s="20"/>
      <c r="M3013" s="20"/>
      <c r="N3013" s="20"/>
      <c r="O3013" s="20"/>
    </row>
    <row r="3014" spans="10:15" x14ac:dyDescent="0.2">
      <c r="J3014" s="20"/>
      <c r="K3014" s="20"/>
      <c r="L3014" s="20"/>
      <c r="M3014" s="20"/>
      <c r="N3014" s="20"/>
      <c r="O3014" s="20"/>
    </row>
    <row r="3015" spans="10:15" x14ac:dyDescent="0.2">
      <c r="J3015" s="20"/>
      <c r="K3015" s="20"/>
      <c r="L3015" s="20"/>
      <c r="M3015" s="20"/>
      <c r="N3015" s="20"/>
      <c r="O3015" s="20"/>
    </row>
    <row r="3016" spans="10:15" x14ac:dyDescent="0.2">
      <c r="J3016" s="20"/>
      <c r="K3016" s="20"/>
      <c r="L3016" s="20"/>
      <c r="M3016" s="20"/>
      <c r="N3016" s="20"/>
      <c r="O3016" s="20"/>
    </row>
    <row r="3017" spans="10:15" x14ac:dyDescent="0.2">
      <c r="J3017" s="20"/>
      <c r="K3017" s="20"/>
      <c r="L3017" s="20"/>
      <c r="M3017" s="20"/>
      <c r="N3017" s="20"/>
      <c r="O3017" s="20"/>
    </row>
    <row r="3018" spans="10:15" x14ac:dyDescent="0.2">
      <c r="J3018" s="20"/>
      <c r="K3018" s="20"/>
      <c r="L3018" s="20"/>
      <c r="M3018" s="20"/>
      <c r="N3018" s="20"/>
      <c r="O3018" s="20"/>
    </row>
    <row r="3019" spans="10:15" x14ac:dyDescent="0.2">
      <c r="J3019" s="20"/>
      <c r="K3019" s="20"/>
      <c r="L3019" s="20"/>
      <c r="M3019" s="20"/>
      <c r="N3019" s="20"/>
      <c r="O3019" s="20"/>
    </row>
    <row r="3020" spans="10:15" x14ac:dyDescent="0.2">
      <c r="J3020" s="20"/>
      <c r="K3020" s="20"/>
      <c r="L3020" s="20"/>
      <c r="M3020" s="20"/>
      <c r="N3020" s="20"/>
      <c r="O3020" s="20"/>
    </row>
    <row r="3021" spans="10:15" x14ac:dyDescent="0.2">
      <c r="J3021" s="20"/>
      <c r="K3021" s="20"/>
      <c r="L3021" s="20"/>
      <c r="M3021" s="20"/>
      <c r="N3021" s="20"/>
      <c r="O3021" s="20"/>
    </row>
    <row r="3022" spans="10:15" x14ac:dyDescent="0.2">
      <c r="J3022" s="20"/>
      <c r="K3022" s="20"/>
      <c r="L3022" s="20"/>
      <c r="M3022" s="20"/>
      <c r="N3022" s="20"/>
      <c r="O3022" s="20"/>
    </row>
    <row r="3023" spans="10:15" x14ac:dyDescent="0.2">
      <c r="J3023" s="20"/>
      <c r="K3023" s="20"/>
      <c r="L3023" s="20"/>
      <c r="M3023" s="20"/>
      <c r="N3023" s="20"/>
      <c r="O3023" s="20"/>
    </row>
    <row r="3024" spans="10:15" x14ac:dyDescent="0.2">
      <c r="J3024" s="20"/>
      <c r="K3024" s="20"/>
      <c r="L3024" s="20"/>
      <c r="M3024" s="20"/>
      <c r="N3024" s="20"/>
      <c r="O3024" s="20"/>
    </row>
    <row r="3025" spans="10:15" x14ac:dyDescent="0.2">
      <c r="J3025" s="20"/>
      <c r="K3025" s="20"/>
      <c r="L3025" s="20"/>
      <c r="M3025" s="20"/>
      <c r="N3025" s="20"/>
      <c r="O3025" s="20"/>
    </row>
    <row r="3026" spans="10:15" x14ac:dyDescent="0.2">
      <c r="J3026" s="20"/>
      <c r="K3026" s="20"/>
      <c r="L3026" s="20"/>
      <c r="M3026" s="20"/>
      <c r="N3026" s="20"/>
      <c r="O3026" s="20"/>
    </row>
    <row r="3027" spans="10:15" x14ac:dyDescent="0.2">
      <c r="J3027" s="20"/>
      <c r="K3027" s="20"/>
      <c r="L3027" s="20"/>
      <c r="M3027" s="20"/>
      <c r="N3027" s="20"/>
      <c r="O3027" s="20"/>
    </row>
    <row r="3028" spans="10:15" x14ac:dyDescent="0.2">
      <c r="J3028" s="20"/>
      <c r="K3028" s="20"/>
      <c r="L3028" s="20"/>
      <c r="M3028" s="20"/>
      <c r="N3028" s="20"/>
      <c r="O3028" s="20"/>
    </row>
    <row r="3029" spans="10:15" x14ac:dyDescent="0.2">
      <c r="J3029" s="20"/>
      <c r="K3029" s="20"/>
      <c r="L3029" s="20"/>
      <c r="M3029" s="20"/>
      <c r="N3029" s="20"/>
      <c r="O3029" s="20"/>
    </row>
    <row r="3030" spans="10:15" x14ac:dyDescent="0.2">
      <c r="J3030" s="20"/>
      <c r="K3030" s="20"/>
      <c r="L3030" s="20"/>
      <c r="M3030" s="20"/>
      <c r="N3030" s="20"/>
      <c r="O3030" s="20"/>
    </row>
    <row r="3031" spans="10:15" x14ac:dyDescent="0.2">
      <c r="J3031" s="20"/>
      <c r="K3031" s="20"/>
      <c r="L3031" s="20"/>
      <c r="M3031" s="20"/>
      <c r="N3031" s="20"/>
      <c r="O3031" s="20"/>
    </row>
    <row r="3032" spans="10:15" x14ac:dyDescent="0.2">
      <c r="J3032" s="20"/>
      <c r="K3032" s="20"/>
      <c r="L3032" s="20"/>
      <c r="M3032" s="20"/>
      <c r="N3032" s="20"/>
      <c r="O3032" s="20"/>
    </row>
    <row r="3033" spans="10:15" x14ac:dyDescent="0.2">
      <c r="J3033" s="20"/>
      <c r="K3033" s="20"/>
      <c r="L3033" s="20"/>
      <c r="M3033" s="20"/>
      <c r="N3033" s="20"/>
      <c r="O3033" s="20"/>
    </row>
    <row r="3034" spans="10:15" x14ac:dyDescent="0.2">
      <c r="J3034" s="20"/>
      <c r="K3034" s="20"/>
      <c r="L3034" s="20"/>
      <c r="M3034" s="20"/>
      <c r="N3034" s="20"/>
      <c r="O3034" s="20"/>
    </row>
    <row r="3035" spans="10:15" x14ac:dyDescent="0.2">
      <c r="J3035" s="20"/>
      <c r="K3035" s="20"/>
      <c r="L3035" s="20"/>
      <c r="M3035" s="20"/>
      <c r="N3035" s="20"/>
      <c r="O3035" s="20"/>
    </row>
    <row r="3036" spans="10:15" x14ac:dyDescent="0.2">
      <c r="J3036" s="20"/>
      <c r="K3036" s="20"/>
      <c r="L3036" s="20"/>
      <c r="M3036" s="20"/>
      <c r="N3036" s="20"/>
      <c r="O3036" s="20"/>
    </row>
    <row r="3037" spans="10:15" x14ac:dyDescent="0.2">
      <c r="J3037" s="20"/>
      <c r="K3037" s="20"/>
      <c r="L3037" s="20"/>
      <c r="M3037" s="20"/>
      <c r="N3037" s="20"/>
      <c r="O3037" s="20"/>
    </row>
    <row r="3038" spans="10:15" x14ac:dyDescent="0.2">
      <c r="J3038" s="20"/>
      <c r="K3038" s="20"/>
      <c r="L3038" s="20"/>
      <c r="M3038" s="20"/>
      <c r="N3038" s="20"/>
      <c r="O3038" s="20"/>
    </row>
    <row r="3039" spans="10:15" x14ac:dyDescent="0.2">
      <c r="J3039" s="20"/>
      <c r="K3039" s="20"/>
      <c r="L3039" s="20"/>
      <c r="M3039" s="20"/>
      <c r="N3039" s="20"/>
      <c r="O3039" s="20"/>
    </row>
    <row r="3040" spans="10:15" x14ac:dyDescent="0.2">
      <c r="J3040" s="20"/>
      <c r="K3040" s="20"/>
      <c r="L3040" s="20"/>
      <c r="M3040" s="20"/>
      <c r="N3040" s="20"/>
      <c r="O3040" s="20"/>
    </row>
    <row r="3041" spans="10:15" x14ac:dyDescent="0.2">
      <c r="J3041" s="20"/>
      <c r="K3041" s="20"/>
      <c r="L3041" s="20"/>
      <c r="M3041" s="20"/>
      <c r="N3041" s="20"/>
      <c r="O3041" s="20"/>
    </row>
    <row r="3042" spans="10:15" x14ac:dyDescent="0.2">
      <c r="J3042" s="20"/>
      <c r="K3042" s="20"/>
      <c r="L3042" s="20"/>
      <c r="M3042" s="20"/>
      <c r="N3042" s="20"/>
      <c r="O3042" s="20"/>
    </row>
    <row r="3043" spans="10:15" x14ac:dyDescent="0.2">
      <c r="J3043" s="20"/>
      <c r="K3043" s="20"/>
      <c r="L3043" s="20"/>
      <c r="M3043" s="20"/>
      <c r="N3043" s="20"/>
      <c r="O3043" s="20"/>
    </row>
    <row r="3044" spans="10:15" x14ac:dyDescent="0.2">
      <c r="J3044" s="20"/>
      <c r="K3044" s="20"/>
      <c r="L3044" s="20"/>
      <c r="M3044" s="20"/>
      <c r="N3044" s="20"/>
      <c r="O3044" s="20"/>
    </row>
    <row r="3045" spans="10:15" x14ac:dyDescent="0.2">
      <c r="J3045" s="20"/>
      <c r="K3045" s="20"/>
      <c r="L3045" s="20"/>
      <c r="M3045" s="20"/>
      <c r="N3045" s="20"/>
      <c r="O3045" s="20"/>
    </row>
    <row r="3046" spans="10:15" x14ac:dyDescent="0.2">
      <c r="J3046" s="20"/>
      <c r="K3046" s="20"/>
      <c r="L3046" s="20"/>
      <c r="M3046" s="20"/>
      <c r="N3046" s="20"/>
      <c r="O3046" s="20"/>
    </row>
    <row r="3047" spans="10:15" x14ac:dyDescent="0.2">
      <c r="J3047" s="20"/>
      <c r="K3047" s="20"/>
      <c r="L3047" s="20"/>
      <c r="M3047" s="20"/>
      <c r="N3047" s="20"/>
      <c r="O3047" s="20"/>
    </row>
    <row r="3048" spans="10:15" x14ac:dyDescent="0.2">
      <c r="J3048" s="20"/>
      <c r="K3048" s="20"/>
      <c r="L3048" s="20"/>
      <c r="M3048" s="20"/>
      <c r="N3048" s="20"/>
      <c r="O3048" s="20"/>
    </row>
    <row r="3049" spans="10:15" x14ac:dyDescent="0.2">
      <c r="J3049" s="20"/>
      <c r="K3049" s="20"/>
      <c r="L3049" s="20"/>
      <c r="M3049" s="20"/>
      <c r="N3049" s="20"/>
      <c r="O3049" s="20"/>
    </row>
    <row r="3050" spans="10:15" x14ac:dyDescent="0.2">
      <c r="J3050" s="20"/>
      <c r="K3050" s="20"/>
      <c r="L3050" s="20"/>
      <c r="M3050" s="20"/>
      <c r="N3050" s="20"/>
      <c r="O3050" s="20"/>
    </row>
    <row r="3051" spans="10:15" x14ac:dyDescent="0.2">
      <c r="J3051" s="20"/>
      <c r="K3051" s="20"/>
      <c r="L3051" s="20"/>
      <c r="M3051" s="20"/>
      <c r="N3051" s="20"/>
      <c r="O3051" s="20"/>
    </row>
    <row r="3052" spans="10:15" x14ac:dyDescent="0.2">
      <c r="J3052" s="20"/>
      <c r="K3052" s="20"/>
      <c r="L3052" s="20"/>
      <c r="M3052" s="20"/>
      <c r="N3052" s="20"/>
      <c r="O3052" s="20"/>
    </row>
    <row r="3053" spans="10:15" x14ac:dyDescent="0.2">
      <c r="J3053" s="20"/>
      <c r="K3053" s="20"/>
      <c r="L3053" s="20"/>
      <c r="M3053" s="20"/>
      <c r="N3053" s="20"/>
      <c r="O3053" s="20"/>
    </row>
    <row r="3054" spans="10:15" x14ac:dyDescent="0.2">
      <c r="J3054" s="20"/>
      <c r="K3054" s="20"/>
      <c r="L3054" s="20"/>
      <c r="M3054" s="20"/>
      <c r="N3054" s="20"/>
      <c r="O3054" s="20"/>
    </row>
    <row r="3055" spans="10:15" x14ac:dyDescent="0.2">
      <c r="J3055" s="20"/>
      <c r="K3055" s="20"/>
      <c r="L3055" s="20"/>
      <c r="M3055" s="20"/>
      <c r="N3055" s="20"/>
      <c r="O3055" s="20"/>
    </row>
    <row r="3056" spans="10:15" x14ac:dyDescent="0.2">
      <c r="J3056" s="20"/>
      <c r="K3056" s="20"/>
      <c r="L3056" s="20"/>
      <c r="M3056" s="20"/>
      <c r="N3056" s="20"/>
      <c r="O3056" s="20"/>
    </row>
    <row r="3057" spans="10:15" x14ac:dyDescent="0.2">
      <c r="J3057" s="20"/>
      <c r="K3057" s="20"/>
      <c r="L3057" s="20"/>
      <c r="M3057" s="20"/>
      <c r="N3057" s="20"/>
      <c r="O3057" s="20"/>
    </row>
    <row r="3058" spans="10:15" x14ac:dyDescent="0.2">
      <c r="J3058" s="20"/>
      <c r="K3058" s="20"/>
      <c r="L3058" s="20"/>
      <c r="M3058" s="20"/>
      <c r="N3058" s="20"/>
      <c r="O3058" s="20"/>
    </row>
    <row r="3059" spans="10:15" x14ac:dyDescent="0.2">
      <c r="J3059" s="20"/>
      <c r="K3059" s="20"/>
      <c r="L3059" s="20"/>
      <c r="M3059" s="20"/>
      <c r="N3059" s="20"/>
      <c r="O3059" s="20"/>
    </row>
    <row r="3060" spans="10:15" x14ac:dyDescent="0.2">
      <c r="J3060" s="20"/>
      <c r="K3060" s="20"/>
      <c r="L3060" s="20"/>
      <c r="M3060" s="20"/>
      <c r="N3060" s="20"/>
      <c r="O3060" s="20"/>
    </row>
    <row r="3061" spans="10:15" x14ac:dyDescent="0.2">
      <c r="J3061" s="20"/>
      <c r="K3061" s="20"/>
      <c r="L3061" s="20"/>
      <c r="M3061" s="20"/>
      <c r="N3061" s="20"/>
      <c r="O3061" s="20"/>
    </row>
    <row r="3062" spans="10:15" x14ac:dyDescent="0.2">
      <c r="J3062" s="20"/>
      <c r="K3062" s="20"/>
      <c r="L3062" s="20"/>
      <c r="M3062" s="20"/>
      <c r="N3062" s="20"/>
      <c r="O3062" s="20"/>
    </row>
    <row r="3063" spans="10:15" x14ac:dyDescent="0.2">
      <c r="J3063" s="20"/>
      <c r="K3063" s="20"/>
      <c r="L3063" s="20"/>
      <c r="M3063" s="20"/>
      <c r="N3063" s="20"/>
      <c r="O3063" s="20"/>
    </row>
    <row r="3064" spans="10:15" x14ac:dyDescent="0.2">
      <c r="J3064" s="20"/>
      <c r="K3064" s="20"/>
      <c r="L3064" s="20"/>
      <c r="M3064" s="20"/>
      <c r="N3064" s="20"/>
      <c r="O3064" s="20"/>
    </row>
    <row r="3065" spans="10:15" x14ac:dyDescent="0.2">
      <c r="J3065" s="20"/>
      <c r="K3065" s="20"/>
      <c r="L3065" s="20"/>
      <c r="M3065" s="20"/>
      <c r="N3065" s="20"/>
      <c r="O3065" s="20"/>
    </row>
    <row r="3066" spans="10:15" x14ac:dyDescent="0.2">
      <c r="J3066" s="20"/>
      <c r="K3066" s="20"/>
      <c r="L3066" s="20"/>
      <c r="M3066" s="20"/>
      <c r="N3066" s="20"/>
      <c r="O3066" s="20"/>
    </row>
    <row r="3067" spans="10:15" x14ac:dyDescent="0.2">
      <c r="J3067" s="20"/>
      <c r="K3067" s="20"/>
      <c r="L3067" s="20"/>
      <c r="M3067" s="20"/>
      <c r="N3067" s="20"/>
      <c r="O3067" s="20"/>
    </row>
    <row r="3068" spans="10:15" x14ac:dyDescent="0.2">
      <c r="J3068" s="20"/>
      <c r="K3068" s="20"/>
      <c r="L3068" s="20"/>
      <c r="M3068" s="20"/>
      <c r="N3068" s="20"/>
      <c r="O3068" s="20"/>
    </row>
    <row r="3069" spans="10:15" x14ac:dyDescent="0.2">
      <c r="J3069" s="20"/>
      <c r="K3069" s="20"/>
      <c r="L3069" s="20"/>
      <c r="M3069" s="20"/>
      <c r="N3069" s="20"/>
      <c r="O3069" s="20"/>
    </row>
    <row r="3070" spans="10:15" x14ac:dyDescent="0.2">
      <c r="J3070" s="20"/>
      <c r="K3070" s="20"/>
      <c r="L3070" s="20"/>
      <c r="M3070" s="20"/>
      <c r="N3070" s="20"/>
      <c r="O3070" s="20"/>
    </row>
    <row r="3071" spans="10:15" x14ac:dyDescent="0.2">
      <c r="J3071" s="20"/>
      <c r="K3071" s="20"/>
      <c r="L3071" s="20"/>
      <c r="M3071" s="20"/>
      <c r="N3071" s="20"/>
      <c r="O3071" s="20"/>
    </row>
    <row r="3072" spans="10:15" x14ac:dyDescent="0.2">
      <c r="J3072" s="20"/>
      <c r="K3072" s="20"/>
      <c r="L3072" s="20"/>
      <c r="M3072" s="20"/>
      <c r="N3072" s="20"/>
      <c r="O3072" s="20"/>
    </row>
    <row r="3073" spans="10:15" x14ac:dyDescent="0.2">
      <c r="J3073" s="20"/>
      <c r="K3073" s="20"/>
      <c r="L3073" s="20"/>
      <c r="M3073" s="20"/>
      <c r="N3073" s="20"/>
      <c r="O3073" s="20"/>
    </row>
    <row r="3074" spans="10:15" x14ac:dyDescent="0.2">
      <c r="J3074" s="20"/>
      <c r="K3074" s="20"/>
      <c r="L3074" s="20"/>
      <c r="M3074" s="20"/>
      <c r="N3074" s="20"/>
      <c r="O3074" s="20"/>
    </row>
    <row r="3075" spans="10:15" x14ac:dyDescent="0.2">
      <c r="J3075" s="20"/>
      <c r="K3075" s="20"/>
      <c r="L3075" s="20"/>
      <c r="M3075" s="20"/>
      <c r="N3075" s="20"/>
      <c r="O3075" s="20"/>
    </row>
    <row r="3076" spans="10:15" x14ac:dyDescent="0.2">
      <c r="J3076" s="20"/>
      <c r="K3076" s="20"/>
      <c r="L3076" s="20"/>
      <c r="M3076" s="20"/>
      <c r="N3076" s="20"/>
      <c r="O3076" s="20"/>
    </row>
    <row r="3077" spans="10:15" x14ac:dyDescent="0.2">
      <c r="J3077" s="20"/>
      <c r="K3077" s="20"/>
      <c r="L3077" s="20"/>
      <c r="M3077" s="20"/>
      <c r="N3077" s="20"/>
      <c r="O3077" s="20"/>
    </row>
    <row r="3078" spans="10:15" x14ac:dyDescent="0.2">
      <c r="J3078" s="20"/>
      <c r="K3078" s="20"/>
      <c r="L3078" s="20"/>
      <c r="M3078" s="20"/>
      <c r="N3078" s="20"/>
      <c r="O3078" s="20"/>
    </row>
    <row r="3079" spans="10:15" x14ac:dyDescent="0.2">
      <c r="J3079" s="20"/>
      <c r="K3079" s="20"/>
      <c r="L3079" s="20"/>
      <c r="M3079" s="20"/>
      <c r="N3079" s="20"/>
      <c r="O3079" s="20"/>
    </row>
    <row r="3080" spans="10:15" x14ac:dyDescent="0.2">
      <c r="J3080" s="20"/>
      <c r="K3080" s="20"/>
      <c r="L3080" s="20"/>
      <c r="M3080" s="20"/>
      <c r="N3080" s="20"/>
      <c r="O3080" s="20"/>
    </row>
    <row r="3081" spans="10:15" x14ac:dyDescent="0.2">
      <c r="J3081" s="20"/>
      <c r="K3081" s="20"/>
      <c r="L3081" s="20"/>
      <c r="M3081" s="20"/>
      <c r="N3081" s="20"/>
      <c r="O3081" s="20"/>
    </row>
    <row r="3082" spans="10:15" x14ac:dyDescent="0.2">
      <c r="J3082" s="20"/>
      <c r="K3082" s="20"/>
      <c r="L3082" s="20"/>
      <c r="M3082" s="20"/>
      <c r="N3082" s="20"/>
      <c r="O3082" s="20"/>
    </row>
    <row r="3083" spans="10:15" x14ac:dyDescent="0.2">
      <c r="J3083" s="20"/>
      <c r="K3083" s="20"/>
      <c r="L3083" s="20"/>
      <c r="M3083" s="20"/>
      <c r="N3083" s="20"/>
      <c r="O3083" s="20"/>
    </row>
    <row r="3084" spans="10:15" x14ac:dyDescent="0.2">
      <c r="J3084" s="20"/>
      <c r="K3084" s="20"/>
      <c r="L3084" s="20"/>
      <c r="M3084" s="20"/>
      <c r="N3084" s="20"/>
      <c r="O3084" s="20"/>
    </row>
    <row r="3085" spans="10:15" x14ac:dyDescent="0.2">
      <c r="J3085" s="20"/>
      <c r="K3085" s="20"/>
      <c r="L3085" s="20"/>
      <c r="M3085" s="20"/>
      <c r="N3085" s="20"/>
      <c r="O3085" s="20"/>
    </row>
    <row r="3086" spans="10:15" x14ac:dyDescent="0.2">
      <c r="J3086" s="20"/>
      <c r="K3086" s="20"/>
      <c r="L3086" s="20"/>
      <c r="M3086" s="20"/>
      <c r="N3086" s="20"/>
      <c r="O3086" s="20"/>
    </row>
    <row r="3087" spans="10:15" x14ac:dyDescent="0.2">
      <c r="J3087" s="20"/>
      <c r="K3087" s="20"/>
      <c r="L3087" s="20"/>
      <c r="M3087" s="20"/>
      <c r="N3087" s="20"/>
      <c r="O3087" s="20"/>
    </row>
    <row r="3088" spans="10:15" x14ac:dyDescent="0.2">
      <c r="J3088" s="20"/>
      <c r="K3088" s="20"/>
      <c r="L3088" s="20"/>
      <c r="M3088" s="20"/>
      <c r="N3088" s="20"/>
      <c r="O3088" s="20"/>
    </row>
    <row r="3089" spans="10:15" x14ac:dyDescent="0.2">
      <c r="J3089" s="20"/>
      <c r="K3089" s="20"/>
      <c r="L3089" s="20"/>
      <c r="M3089" s="20"/>
      <c r="N3089" s="20"/>
      <c r="O3089" s="20"/>
    </row>
    <row r="3090" spans="10:15" x14ac:dyDescent="0.2">
      <c r="J3090" s="20"/>
      <c r="K3090" s="20"/>
      <c r="L3090" s="20"/>
      <c r="M3090" s="20"/>
      <c r="N3090" s="20"/>
      <c r="O3090" s="20"/>
    </row>
    <row r="3091" spans="10:15" x14ac:dyDescent="0.2">
      <c r="J3091" s="20"/>
      <c r="K3091" s="20"/>
      <c r="L3091" s="20"/>
      <c r="M3091" s="20"/>
      <c r="N3091" s="20"/>
      <c r="O3091" s="20"/>
    </row>
    <row r="3092" spans="10:15" x14ac:dyDescent="0.2">
      <c r="J3092" s="20"/>
      <c r="K3092" s="20"/>
      <c r="L3092" s="20"/>
      <c r="M3092" s="20"/>
      <c r="N3092" s="20"/>
      <c r="O3092" s="20"/>
    </row>
    <row r="3093" spans="10:15" x14ac:dyDescent="0.2">
      <c r="J3093" s="20"/>
      <c r="K3093" s="20"/>
      <c r="L3093" s="20"/>
      <c r="M3093" s="20"/>
      <c r="N3093" s="20"/>
      <c r="O3093" s="20"/>
    </row>
    <row r="3094" spans="10:15" x14ac:dyDescent="0.2">
      <c r="J3094" s="20"/>
      <c r="K3094" s="20"/>
      <c r="L3094" s="20"/>
      <c r="M3094" s="20"/>
      <c r="N3094" s="20"/>
      <c r="O3094" s="20"/>
    </row>
    <row r="3095" spans="10:15" x14ac:dyDescent="0.2">
      <c r="J3095" s="20"/>
      <c r="K3095" s="20"/>
      <c r="L3095" s="20"/>
      <c r="M3095" s="20"/>
      <c r="N3095" s="20"/>
      <c r="O3095" s="20"/>
    </row>
    <row r="3096" spans="10:15" x14ac:dyDescent="0.2">
      <c r="J3096" s="20"/>
      <c r="K3096" s="20"/>
      <c r="L3096" s="20"/>
      <c r="M3096" s="20"/>
      <c r="N3096" s="20"/>
      <c r="O3096" s="20"/>
    </row>
    <row r="3097" spans="10:15" x14ac:dyDescent="0.2">
      <c r="J3097" s="20"/>
      <c r="K3097" s="20"/>
      <c r="L3097" s="20"/>
      <c r="M3097" s="20"/>
      <c r="N3097" s="20"/>
      <c r="O3097" s="20"/>
    </row>
    <row r="3098" spans="10:15" x14ac:dyDescent="0.2">
      <c r="J3098" s="20"/>
      <c r="K3098" s="20"/>
      <c r="L3098" s="20"/>
      <c r="M3098" s="20"/>
      <c r="N3098" s="20"/>
      <c r="O3098" s="20"/>
    </row>
    <row r="3099" spans="10:15" x14ac:dyDescent="0.2">
      <c r="J3099" s="20"/>
      <c r="K3099" s="20"/>
      <c r="L3099" s="20"/>
      <c r="M3099" s="20"/>
      <c r="N3099" s="20"/>
      <c r="O3099" s="20"/>
    </row>
    <row r="3100" spans="10:15" x14ac:dyDescent="0.2">
      <c r="J3100" s="20"/>
      <c r="K3100" s="20"/>
      <c r="L3100" s="20"/>
      <c r="M3100" s="20"/>
      <c r="N3100" s="20"/>
      <c r="O3100" s="20"/>
    </row>
    <row r="3101" spans="10:15" x14ac:dyDescent="0.2">
      <c r="J3101" s="20"/>
      <c r="K3101" s="20"/>
      <c r="L3101" s="20"/>
      <c r="M3101" s="20"/>
      <c r="N3101" s="20"/>
      <c r="O3101" s="20"/>
    </row>
    <row r="3102" spans="10:15" x14ac:dyDescent="0.2">
      <c r="J3102" s="20"/>
      <c r="K3102" s="20"/>
      <c r="L3102" s="20"/>
      <c r="M3102" s="20"/>
      <c r="N3102" s="20"/>
      <c r="O3102" s="20"/>
    </row>
    <row r="3103" spans="10:15" x14ac:dyDescent="0.2">
      <c r="J3103" s="20"/>
      <c r="K3103" s="20"/>
      <c r="L3103" s="20"/>
      <c r="M3103" s="20"/>
      <c r="N3103" s="20"/>
      <c r="O3103" s="20"/>
    </row>
    <row r="3104" spans="10:15" x14ac:dyDescent="0.2">
      <c r="J3104" s="20"/>
      <c r="K3104" s="20"/>
      <c r="L3104" s="20"/>
      <c r="M3104" s="20"/>
      <c r="N3104" s="20"/>
      <c r="O3104" s="20"/>
    </row>
    <row r="3105" spans="10:15" x14ac:dyDescent="0.2">
      <c r="J3105" s="20"/>
      <c r="K3105" s="20"/>
      <c r="L3105" s="20"/>
      <c r="M3105" s="20"/>
      <c r="N3105" s="20"/>
      <c r="O3105" s="20"/>
    </row>
    <row r="3106" spans="10:15" x14ac:dyDescent="0.2">
      <c r="J3106" s="20"/>
      <c r="K3106" s="20"/>
      <c r="L3106" s="20"/>
      <c r="M3106" s="20"/>
      <c r="N3106" s="20"/>
      <c r="O3106" s="20"/>
    </row>
    <row r="3107" spans="10:15" x14ac:dyDescent="0.2">
      <c r="J3107" s="20"/>
      <c r="K3107" s="20"/>
      <c r="L3107" s="20"/>
      <c r="M3107" s="20"/>
      <c r="N3107" s="20"/>
      <c r="O3107" s="20"/>
    </row>
    <row r="3108" spans="10:15" x14ac:dyDescent="0.2">
      <c r="J3108" s="20"/>
      <c r="K3108" s="20"/>
      <c r="L3108" s="20"/>
      <c r="M3108" s="20"/>
      <c r="N3108" s="20"/>
      <c r="O3108" s="20"/>
    </row>
    <row r="3109" spans="10:15" x14ac:dyDescent="0.2">
      <c r="J3109" s="20"/>
      <c r="K3109" s="20"/>
      <c r="L3109" s="20"/>
      <c r="M3109" s="20"/>
      <c r="N3109" s="20"/>
      <c r="O3109" s="20"/>
    </row>
    <row r="3110" spans="10:15" x14ac:dyDescent="0.2">
      <c r="J3110" s="20"/>
      <c r="K3110" s="20"/>
      <c r="L3110" s="20"/>
      <c r="M3110" s="20"/>
      <c r="N3110" s="20"/>
      <c r="O3110" s="20"/>
    </row>
    <row r="3111" spans="10:15" x14ac:dyDescent="0.2">
      <c r="J3111" s="20"/>
      <c r="K3111" s="20"/>
      <c r="L3111" s="20"/>
      <c r="M3111" s="20"/>
      <c r="N3111" s="20"/>
      <c r="O3111" s="20"/>
    </row>
    <row r="3112" spans="10:15" x14ac:dyDescent="0.2">
      <c r="J3112" s="20"/>
      <c r="K3112" s="20"/>
      <c r="L3112" s="20"/>
      <c r="M3112" s="20"/>
      <c r="N3112" s="20"/>
      <c r="O3112" s="20"/>
    </row>
    <row r="3113" spans="10:15" x14ac:dyDescent="0.2">
      <c r="J3113" s="20"/>
      <c r="K3113" s="20"/>
      <c r="L3113" s="20"/>
      <c r="M3113" s="20"/>
      <c r="N3113" s="20"/>
      <c r="O3113" s="20"/>
    </row>
    <row r="3114" spans="10:15" x14ac:dyDescent="0.2">
      <c r="J3114" s="20"/>
      <c r="K3114" s="20"/>
      <c r="L3114" s="20"/>
      <c r="M3114" s="20"/>
      <c r="N3114" s="20"/>
      <c r="O3114" s="20"/>
    </row>
    <row r="3115" spans="10:15" x14ac:dyDescent="0.2">
      <c r="J3115" s="20"/>
      <c r="K3115" s="20"/>
      <c r="L3115" s="20"/>
      <c r="M3115" s="20"/>
      <c r="N3115" s="20"/>
      <c r="O3115" s="20"/>
    </row>
    <row r="3116" spans="10:15" x14ac:dyDescent="0.2">
      <c r="J3116" s="20"/>
      <c r="K3116" s="20"/>
      <c r="L3116" s="20"/>
      <c r="M3116" s="20"/>
      <c r="N3116" s="20"/>
      <c r="O3116" s="20"/>
    </row>
    <row r="3117" spans="10:15" x14ac:dyDescent="0.2">
      <c r="J3117" s="20"/>
      <c r="K3117" s="20"/>
      <c r="L3117" s="20"/>
      <c r="M3117" s="20"/>
      <c r="N3117" s="20"/>
      <c r="O3117" s="20"/>
    </row>
    <row r="3118" spans="10:15" x14ac:dyDescent="0.2">
      <c r="J3118" s="20"/>
      <c r="K3118" s="20"/>
      <c r="L3118" s="20"/>
      <c r="M3118" s="20"/>
      <c r="N3118" s="20"/>
      <c r="O3118" s="20"/>
    </row>
    <row r="3119" spans="10:15" x14ac:dyDescent="0.2">
      <c r="J3119" s="20"/>
      <c r="K3119" s="20"/>
      <c r="L3119" s="20"/>
      <c r="M3119" s="20"/>
      <c r="N3119" s="20"/>
      <c r="O3119" s="20"/>
    </row>
    <row r="3120" spans="10:15" x14ac:dyDescent="0.2">
      <c r="J3120" s="20"/>
      <c r="K3120" s="20"/>
      <c r="L3120" s="20"/>
      <c r="M3120" s="20"/>
      <c r="N3120" s="20"/>
      <c r="O3120" s="20"/>
    </row>
    <row r="3121" spans="10:15" x14ac:dyDescent="0.2">
      <c r="J3121" s="20"/>
      <c r="K3121" s="20"/>
      <c r="L3121" s="20"/>
      <c r="M3121" s="20"/>
      <c r="N3121" s="20"/>
      <c r="O3121" s="20"/>
    </row>
    <row r="3122" spans="10:15" x14ac:dyDescent="0.2">
      <c r="J3122" s="20"/>
      <c r="K3122" s="20"/>
      <c r="L3122" s="20"/>
      <c r="M3122" s="20"/>
      <c r="N3122" s="20"/>
      <c r="O3122" s="20"/>
    </row>
    <row r="3123" spans="10:15" x14ac:dyDescent="0.2">
      <c r="J3123" s="20"/>
      <c r="K3123" s="20"/>
      <c r="L3123" s="20"/>
      <c r="M3123" s="20"/>
      <c r="N3123" s="20"/>
      <c r="O3123" s="20"/>
    </row>
    <row r="3124" spans="10:15" x14ac:dyDescent="0.2">
      <c r="J3124" s="20"/>
      <c r="K3124" s="20"/>
      <c r="L3124" s="20"/>
      <c r="M3124" s="20"/>
      <c r="N3124" s="20"/>
      <c r="O3124" s="20"/>
    </row>
    <row r="3125" spans="10:15" x14ac:dyDescent="0.2">
      <c r="J3125" s="20"/>
      <c r="K3125" s="20"/>
      <c r="L3125" s="20"/>
      <c r="M3125" s="20"/>
      <c r="N3125" s="20"/>
      <c r="O3125" s="20"/>
    </row>
    <row r="3126" spans="10:15" x14ac:dyDescent="0.2">
      <c r="J3126" s="20"/>
      <c r="K3126" s="20"/>
      <c r="L3126" s="20"/>
      <c r="M3126" s="20"/>
      <c r="N3126" s="20"/>
      <c r="O3126" s="20"/>
    </row>
    <row r="3127" spans="10:15" x14ac:dyDescent="0.2">
      <c r="J3127" s="20"/>
      <c r="K3127" s="20"/>
      <c r="L3127" s="20"/>
      <c r="M3127" s="20"/>
      <c r="N3127" s="20"/>
      <c r="O3127" s="20"/>
    </row>
    <row r="3128" spans="10:15" x14ac:dyDescent="0.2">
      <c r="J3128" s="20"/>
      <c r="K3128" s="20"/>
      <c r="L3128" s="20"/>
      <c r="M3128" s="20"/>
      <c r="N3128" s="20"/>
      <c r="O3128" s="20"/>
    </row>
    <row r="3129" spans="10:15" x14ac:dyDescent="0.2">
      <c r="J3129" s="20"/>
      <c r="K3129" s="20"/>
      <c r="L3129" s="20"/>
      <c r="M3129" s="20"/>
      <c r="N3129" s="20"/>
      <c r="O3129" s="20"/>
    </row>
    <row r="3130" spans="10:15" x14ac:dyDescent="0.2">
      <c r="J3130" s="20"/>
      <c r="K3130" s="20"/>
      <c r="L3130" s="20"/>
      <c r="M3130" s="20"/>
      <c r="N3130" s="20"/>
      <c r="O3130" s="20"/>
    </row>
    <row r="3131" spans="10:15" x14ac:dyDescent="0.2">
      <c r="J3131" s="20"/>
      <c r="K3131" s="20"/>
      <c r="L3131" s="20"/>
      <c r="M3131" s="20"/>
      <c r="N3131" s="20"/>
      <c r="O3131" s="20"/>
    </row>
    <row r="3132" spans="10:15" x14ac:dyDescent="0.2">
      <c r="J3132" s="20"/>
      <c r="K3132" s="20"/>
      <c r="L3132" s="20"/>
      <c r="M3132" s="20"/>
      <c r="N3132" s="20"/>
      <c r="O3132" s="20"/>
    </row>
    <row r="3133" spans="10:15" x14ac:dyDescent="0.2">
      <c r="J3133" s="20"/>
      <c r="K3133" s="20"/>
      <c r="L3133" s="20"/>
      <c r="M3133" s="20"/>
      <c r="N3133" s="20"/>
      <c r="O3133" s="20"/>
    </row>
    <row r="3134" spans="10:15" x14ac:dyDescent="0.2">
      <c r="J3134" s="20"/>
      <c r="K3134" s="20"/>
      <c r="L3134" s="20"/>
      <c r="M3134" s="20"/>
      <c r="N3134" s="20"/>
      <c r="O3134" s="20"/>
    </row>
    <row r="3135" spans="10:15" x14ac:dyDescent="0.2">
      <c r="J3135" s="20"/>
      <c r="K3135" s="20"/>
      <c r="L3135" s="20"/>
      <c r="M3135" s="20"/>
      <c r="N3135" s="20"/>
      <c r="O3135" s="20"/>
    </row>
    <row r="3136" spans="10:15" x14ac:dyDescent="0.2">
      <c r="J3136" s="20"/>
      <c r="K3136" s="20"/>
      <c r="L3136" s="20"/>
      <c r="M3136" s="20"/>
      <c r="N3136" s="20"/>
      <c r="O3136" s="20"/>
    </row>
    <row r="3137" spans="10:15" x14ac:dyDescent="0.2">
      <c r="J3137" s="20"/>
      <c r="K3137" s="20"/>
      <c r="L3137" s="20"/>
      <c r="M3137" s="20"/>
      <c r="N3137" s="20"/>
      <c r="O3137" s="20"/>
    </row>
    <row r="3138" spans="10:15" x14ac:dyDescent="0.2">
      <c r="J3138" s="20"/>
      <c r="K3138" s="20"/>
      <c r="L3138" s="20"/>
      <c r="M3138" s="20"/>
      <c r="N3138" s="20"/>
      <c r="O3138" s="20"/>
    </row>
    <row r="3139" spans="10:15" x14ac:dyDescent="0.2">
      <c r="J3139" s="20"/>
      <c r="K3139" s="20"/>
      <c r="L3139" s="20"/>
      <c r="M3139" s="20"/>
      <c r="N3139" s="20"/>
      <c r="O3139" s="20"/>
    </row>
    <row r="3140" spans="10:15" x14ac:dyDescent="0.2">
      <c r="J3140" s="20"/>
      <c r="K3140" s="20"/>
      <c r="L3140" s="20"/>
      <c r="M3140" s="20"/>
      <c r="N3140" s="20"/>
      <c r="O3140" s="20"/>
    </row>
    <row r="3141" spans="10:15" x14ac:dyDescent="0.2">
      <c r="J3141" s="20"/>
      <c r="K3141" s="20"/>
      <c r="L3141" s="20"/>
      <c r="M3141" s="20"/>
      <c r="N3141" s="20"/>
      <c r="O3141" s="20"/>
    </row>
    <row r="3142" spans="10:15" x14ac:dyDescent="0.2">
      <c r="J3142" s="20"/>
      <c r="K3142" s="20"/>
      <c r="L3142" s="20"/>
      <c r="M3142" s="20"/>
      <c r="N3142" s="20"/>
      <c r="O3142" s="20"/>
    </row>
    <row r="3143" spans="10:15" x14ac:dyDescent="0.2">
      <c r="J3143" s="20"/>
      <c r="K3143" s="20"/>
      <c r="L3143" s="20"/>
      <c r="M3143" s="20"/>
      <c r="N3143" s="20"/>
      <c r="O3143" s="20"/>
    </row>
    <row r="3144" spans="10:15" x14ac:dyDescent="0.2">
      <c r="J3144" s="20"/>
      <c r="K3144" s="20"/>
      <c r="L3144" s="20"/>
      <c r="M3144" s="20"/>
      <c r="N3144" s="20"/>
      <c r="O3144" s="20"/>
    </row>
    <row r="3145" spans="10:15" x14ac:dyDescent="0.2">
      <c r="J3145" s="20"/>
      <c r="K3145" s="20"/>
      <c r="L3145" s="20"/>
      <c r="M3145" s="20"/>
      <c r="N3145" s="20"/>
      <c r="O3145" s="20"/>
    </row>
    <row r="3146" spans="10:15" x14ac:dyDescent="0.2">
      <c r="J3146" s="20"/>
      <c r="K3146" s="20"/>
      <c r="L3146" s="20"/>
      <c r="M3146" s="20"/>
      <c r="N3146" s="20"/>
      <c r="O3146" s="20"/>
    </row>
    <row r="3147" spans="10:15" x14ac:dyDescent="0.2">
      <c r="J3147" s="20"/>
      <c r="K3147" s="20"/>
      <c r="L3147" s="20"/>
      <c r="M3147" s="20"/>
      <c r="N3147" s="20"/>
      <c r="O3147" s="20"/>
    </row>
    <row r="3148" spans="10:15" x14ac:dyDescent="0.2">
      <c r="J3148" s="20"/>
      <c r="K3148" s="20"/>
      <c r="L3148" s="20"/>
      <c r="M3148" s="20"/>
      <c r="N3148" s="20"/>
      <c r="O3148" s="20"/>
    </row>
    <row r="3149" spans="10:15" x14ac:dyDescent="0.2">
      <c r="J3149" s="20"/>
      <c r="K3149" s="20"/>
      <c r="L3149" s="20"/>
      <c r="M3149" s="20"/>
      <c r="N3149" s="20"/>
      <c r="O3149" s="20"/>
    </row>
    <row r="3150" spans="10:15" x14ac:dyDescent="0.2">
      <c r="J3150" s="20"/>
      <c r="K3150" s="20"/>
      <c r="L3150" s="20"/>
      <c r="M3150" s="20"/>
      <c r="N3150" s="20"/>
      <c r="O3150" s="20"/>
    </row>
    <row r="3151" spans="10:15" x14ac:dyDescent="0.2">
      <c r="J3151" s="20"/>
      <c r="K3151" s="20"/>
      <c r="L3151" s="20"/>
      <c r="M3151" s="20"/>
      <c r="N3151" s="20"/>
      <c r="O3151" s="20"/>
    </row>
    <row r="3152" spans="10:15" x14ac:dyDescent="0.2">
      <c r="J3152" s="20"/>
      <c r="K3152" s="20"/>
      <c r="L3152" s="20"/>
      <c r="M3152" s="20"/>
      <c r="N3152" s="20"/>
      <c r="O3152" s="20"/>
    </row>
    <row r="3153" spans="10:15" x14ac:dyDescent="0.2">
      <c r="J3153" s="20"/>
      <c r="K3153" s="20"/>
      <c r="L3153" s="20"/>
      <c r="M3153" s="20"/>
      <c r="N3153" s="20"/>
      <c r="O3153" s="20"/>
    </row>
    <row r="3154" spans="10:15" x14ac:dyDescent="0.2">
      <c r="J3154" s="20"/>
      <c r="K3154" s="20"/>
      <c r="L3154" s="20"/>
      <c r="M3154" s="20"/>
      <c r="N3154" s="20"/>
      <c r="O3154" s="20"/>
    </row>
    <row r="3155" spans="10:15" x14ac:dyDescent="0.2">
      <c r="J3155" s="20"/>
      <c r="K3155" s="20"/>
      <c r="L3155" s="20"/>
      <c r="M3155" s="20"/>
      <c r="N3155" s="20"/>
      <c r="O3155" s="20"/>
    </row>
    <row r="3156" spans="10:15" x14ac:dyDescent="0.2">
      <c r="J3156" s="20"/>
      <c r="K3156" s="20"/>
      <c r="L3156" s="20"/>
      <c r="M3156" s="20"/>
      <c r="N3156" s="20"/>
      <c r="O3156" s="20"/>
    </row>
    <row r="3157" spans="10:15" x14ac:dyDescent="0.2">
      <c r="J3157" s="20"/>
      <c r="K3157" s="20"/>
      <c r="L3157" s="20"/>
      <c r="M3157" s="20"/>
      <c r="N3157" s="20"/>
      <c r="O3157" s="20"/>
    </row>
    <row r="3158" spans="10:15" x14ac:dyDescent="0.2">
      <c r="J3158" s="20"/>
      <c r="K3158" s="20"/>
      <c r="L3158" s="20"/>
      <c r="M3158" s="20"/>
      <c r="N3158" s="20"/>
      <c r="O3158" s="20"/>
    </row>
    <row r="3159" spans="10:15" x14ac:dyDescent="0.2">
      <c r="J3159" s="20"/>
      <c r="K3159" s="20"/>
      <c r="L3159" s="20"/>
      <c r="M3159" s="20"/>
      <c r="N3159" s="20"/>
      <c r="O3159" s="20"/>
    </row>
    <row r="3160" spans="10:15" x14ac:dyDescent="0.2">
      <c r="J3160" s="20"/>
      <c r="K3160" s="20"/>
      <c r="L3160" s="20"/>
      <c r="M3160" s="20"/>
      <c r="N3160" s="20"/>
      <c r="O3160" s="20"/>
    </row>
    <row r="3161" spans="10:15" x14ac:dyDescent="0.2">
      <c r="J3161" s="20"/>
      <c r="K3161" s="20"/>
      <c r="L3161" s="20"/>
      <c r="M3161" s="20"/>
      <c r="N3161" s="20"/>
      <c r="O3161" s="20"/>
    </row>
    <row r="3162" spans="10:15" x14ac:dyDescent="0.2">
      <c r="J3162" s="20"/>
      <c r="K3162" s="20"/>
      <c r="L3162" s="20"/>
      <c r="M3162" s="20"/>
      <c r="N3162" s="20"/>
      <c r="O3162" s="20"/>
    </row>
    <row r="3163" spans="10:15" x14ac:dyDescent="0.2">
      <c r="J3163" s="20"/>
      <c r="K3163" s="20"/>
      <c r="L3163" s="20"/>
      <c r="M3163" s="20"/>
      <c r="N3163" s="20"/>
      <c r="O3163" s="20"/>
    </row>
    <row r="3164" spans="10:15" x14ac:dyDescent="0.2">
      <c r="J3164" s="20"/>
      <c r="K3164" s="20"/>
      <c r="L3164" s="20"/>
      <c r="M3164" s="20"/>
      <c r="N3164" s="20"/>
      <c r="O3164" s="20"/>
    </row>
    <row r="3165" spans="10:15" x14ac:dyDescent="0.2">
      <c r="J3165" s="20"/>
      <c r="K3165" s="20"/>
      <c r="L3165" s="20"/>
      <c r="M3165" s="20"/>
      <c r="N3165" s="20"/>
      <c r="O3165" s="20"/>
    </row>
    <row r="3166" spans="10:15" x14ac:dyDescent="0.2">
      <c r="J3166" s="20"/>
      <c r="K3166" s="20"/>
      <c r="L3166" s="20"/>
      <c r="M3166" s="20"/>
      <c r="N3166" s="20"/>
      <c r="O3166" s="20"/>
    </row>
    <row r="3167" spans="10:15" x14ac:dyDescent="0.2">
      <c r="J3167" s="20"/>
      <c r="K3167" s="20"/>
      <c r="L3167" s="20"/>
      <c r="M3167" s="20"/>
      <c r="N3167" s="20"/>
      <c r="O3167" s="20"/>
    </row>
    <row r="3168" spans="10:15" x14ac:dyDescent="0.2">
      <c r="J3168" s="20"/>
      <c r="K3168" s="20"/>
      <c r="L3168" s="20"/>
      <c r="M3168" s="20"/>
      <c r="N3168" s="20"/>
      <c r="O3168" s="20"/>
    </row>
    <row r="3169" spans="10:15" x14ac:dyDescent="0.2">
      <c r="J3169" s="20"/>
      <c r="K3169" s="20"/>
      <c r="L3169" s="20"/>
      <c r="M3169" s="20"/>
      <c r="N3169" s="20"/>
      <c r="O3169" s="20"/>
    </row>
    <row r="3170" spans="10:15" x14ac:dyDescent="0.2">
      <c r="J3170" s="20"/>
      <c r="K3170" s="20"/>
      <c r="L3170" s="20"/>
      <c r="M3170" s="20"/>
      <c r="N3170" s="20"/>
      <c r="O3170" s="20"/>
    </row>
    <row r="3171" spans="10:15" x14ac:dyDescent="0.2">
      <c r="J3171" s="20"/>
      <c r="K3171" s="20"/>
      <c r="L3171" s="20"/>
      <c r="M3171" s="20"/>
      <c r="N3171" s="20"/>
      <c r="O3171" s="20"/>
    </row>
    <row r="3172" spans="10:15" x14ac:dyDescent="0.2">
      <c r="J3172" s="20"/>
      <c r="K3172" s="20"/>
      <c r="L3172" s="20"/>
      <c r="M3172" s="20"/>
      <c r="N3172" s="20"/>
      <c r="O3172" s="20"/>
    </row>
    <row r="3173" spans="10:15" x14ac:dyDescent="0.2">
      <c r="J3173" s="20"/>
      <c r="K3173" s="20"/>
      <c r="L3173" s="20"/>
      <c r="M3173" s="20"/>
      <c r="N3173" s="20"/>
      <c r="O3173" s="20"/>
    </row>
    <row r="3174" spans="10:15" x14ac:dyDescent="0.2">
      <c r="J3174" s="20"/>
      <c r="K3174" s="20"/>
      <c r="L3174" s="20"/>
      <c r="M3174" s="20"/>
      <c r="N3174" s="20"/>
      <c r="O3174" s="20"/>
    </row>
    <row r="3175" spans="10:15" x14ac:dyDescent="0.2">
      <c r="J3175" s="20"/>
      <c r="K3175" s="20"/>
      <c r="L3175" s="20"/>
      <c r="M3175" s="20"/>
      <c r="N3175" s="20"/>
      <c r="O3175" s="20"/>
    </row>
    <row r="3176" spans="10:15" x14ac:dyDescent="0.2">
      <c r="J3176" s="20"/>
      <c r="K3176" s="20"/>
      <c r="L3176" s="20"/>
      <c r="M3176" s="20"/>
      <c r="N3176" s="20"/>
      <c r="O3176" s="20"/>
    </row>
    <row r="3177" spans="10:15" x14ac:dyDescent="0.2">
      <c r="J3177" s="20"/>
      <c r="K3177" s="20"/>
      <c r="L3177" s="20"/>
      <c r="M3177" s="20"/>
      <c r="N3177" s="20"/>
      <c r="O3177" s="20"/>
    </row>
    <row r="3178" spans="10:15" x14ac:dyDescent="0.2">
      <c r="J3178" s="20"/>
      <c r="K3178" s="20"/>
      <c r="L3178" s="20"/>
      <c r="M3178" s="20"/>
      <c r="N3178" s="20"/>
      <c r="O3178" s="20"/>
    </row>
    <row r="3179" spans="10:15" x14ac:dyDescent="0.2">
      <c r="J3179" s="20"/>
      <c r="K3179" s="20"/>
      <c r="L3179" s="20"/>
      <c r="M3179" s="20"/>
      <c r="N3179" s="20"/>
      <c r="O3179" s="20"/>
    </row>
    <row r="3180" spans="10:15" x14ac:dyDescent="0.2">
      <c r="J3180" s="20"/>
      <c r="K3180" s="20"/>
      <c r="L3180" s="20"/>
      <c r="M3180" s="20"/>
      <c r="N3180" s="20"/>
      <c r="O3180" s="20"/>
    </row>
    <row r="3181" spans="10:15" x14ac:dyDescent="0.2">
      <c r="J3181" s="20"/>
      <c r="K3181" s="20"/>
      <c r="L3181" s="20"/>
      <c r="M3181" s="20"/>
      <c r="N3181" s="20"/>
      <c r="O3181" s="20"/>
    </row>
    <row r="3182" spans="10:15" x14ac:dyDescent="0.2">
      <c r="J3182" s="20"/>
      <c r="K3182" s="20"/>
      <c r="L3182" s="20"/>
      <c r="M3182" s="20"/>
      <c r="N3182" s="20"/>
      <c r="O3182" s="20"/>
    </row>
    <row r="3183" spans="10:15" x14ac:dyDescent="0.2">
      <c r="J3183" s="20"/>
      <c r="K3183" s="20"/>
      <c r="L3183" s="20"/>
      <c r="M3183" s="20"/>
      <c r="N3183" s="20"/>
      <c r="O3183" s="20"/>
    </row>
    <row r="3184" spans="10:15" x14ac:dyDescent="0.2">
      <c r="J3184" s="20"/>
      <c r="K3184" s="20"/>
      <c r="L3184" s="20"/>
      <c r="M3184" s="20"/>
      <c r="N3184" s="20"/>
      <c r="O3184" s="20"/>
    </row>
    <row r="3185" spans="10:15" x14ac:dyDescent="0.2">
      <c r="J3185" s="20"/>
      <c r="K3185" s="20"/>
      <c r="L3185" s="20"/>
      <c r="M3185" s="20"/>
      <c r="N3185" s="20"/>
      <c r="O3185" s="20"/>
    </row>
    <row r="3186" spans="10:15" x14ac:dyDescent="0.2">
      <c r="J3186" s="20"/>
      <c r="K3186" s="20"/>
      <c r="L3186" s="20"/>
      <c r="M3186" s="20"/>
      <c r="N3186" s="20"/>
      <c r="O3186" s="20"/>
    </row>
    <row r="3187" spans="10:15" x14ac:dyDescent="0.2">
      <c r="J3187" s="20"/>
      <c r="K3187" s="20"/>
      <c r="L3187" s="20"/>
      <c r="M3187" s="20"/>
      <c r="N3187" s="20"/>
      <c r="O3187" s="20"/>
    </row>
    <row r="3188" spans="10:15" x14ac:dyDescent="0.2">
      <c r="J3188" s="20"/>
      <c r="K3188" s="20"/>
      <c r="L3188" s="20"/>
      <c r="M3188" s="20"/>
      <c r="N3188" s="20"/>
      <c r="O3188" s="20"/>
    </row>
    <row r="3189" spans="10:15" x14ac:dyDescent="0.2">
      <c r="J3189" s="20"/>
      <c r="K3189" s="20"/>
      <c r="L3189" s="20"/>
      <c r="M3189" s="20"/>
      <c r="N3189" s="20"/>
      <c r="O3189" s="20"/>
    </row>
    <row r="3190" spans="10:15" x14ac:dyDescent="0.2">
      <c r="J3190" s="20"/>
      <c r="K3190" s="20"/>
      <c r="L3190" s="20"/>
      <c r="M3190" s="20"/>
      <c r="N3190" s="20"/>
      <c r="O3190" s="20"/>
    </row>
    <row r="3191" spans="10:15" x14ac:dyDescent="0.2">
      <c r="J3191" s="20"/>
      <c r="K3191" s="20"/>
      <c r="L3191" s="20"/>
      <c r="M3191" s="20"/>
      <c r="N3191" s="20"/>
      <c r="O3191" s="20"/>
    </row>
    <row r="3192" spans="10:15" x14ac:dyDescent="0.2">
      <c r="J3192" s="20"/>
      <c r="K3192" s="20"/>
      <c r="L3192" s="20"/>
      <c r="M3192" s="20"/>
      <c r="N3192" s="20"/>
      <c r="O3192" s="20"/>
    </row>
    <row r="3193" spans="10:15" x14ac:dyDescent="0.2">
      <c r="J3193" s="20"/>
      <c r="K3193" s="20"/>
      <c r="L3193" s="20"/>
      <c r="M3193" s="20"/>
      <c r="N3193" s="20"/>
      <c r="O3193" s="20"/>
    </row>
    <row r="3194" spans="10:15" x14ac:dyDescent="0.2">
      <c r="J3194" s="20"/>
      <c r="K3194" s="20"/>
      <c r="L3194" s="20"/>
      <c r="M3194" s="20"/>
      <c r="N3194" s="20"/>
      <c r="O3194" s="20"/>
    </row>
    <row r="3195" spans="10:15" x14ac:dyDescent="0.2">
      <c r="J3195" s="20"/>
      <c r="K3195" s="20"/>
      <c r="L3195" s="20"/>
      <c r="M3195" s="20"/>
      <c r="N3195" s="20"/>
      <c r="O3195" s="20"/>
    </row>
    <row r="3196" spans="10:15" x14ac:dyDescent="0.2">
      <c r="J3196" s="20"/>
      <c r="K3196" s="20"/>
      <c r="L3196" s="20"/>
      <c r="M3196" s="20"/>
      <c r="N3196" s="20"/>
      <c r="O3196" s="20"/>
    </row>
    <row r="3197" spans="10:15" x14ac:dyDescent="0.2">
      <c r="J3197" s="20"/>
      <c r="K3197" s="20"/>
      <c r="L3197" s="20"/>
      <c r="M3197" s="20"/>
      <c r="N3197" s="20"/>
      <c r="O3197" s="20"/>
    </row>
    <row r="3198" spans="10:15" x14ac:dyDescent="0.2">
      <c r="J3198" s="20"/>
      <c r="K3198" s="20"/>
      <c r="L3198" s="20"/>
      <c r="M3198" s="20"/>
      <c r="N3198" s="20"/>
      <c r="O3198" s="20"/>
    </row>
    <row r="3199" spans="10:15" x14ac:dyDescent="0.2">
      <c r="J3199" s="20"/>
      <c r="K3199" s="20"/>
      <c r="L3199" s="20"/>
      <c r="M3199" s="20"/>
      <c r="N3199" s="20"/>
      <c r="O3199" s="20"/>
    </row>
    <row r="3200" spans="10:15" x14ac:dyDescent="0.2">
      <c r="J3200" s="20"/>
      <c r="K3200" s="20"/>
      <c r="L3200" s="20"/>
      <c r="M3200" s="20"/>
      <c r="N3200" s="20"/>
      <c r="O3200" s="20"/>
    </row>
    <row r="3201" spans="10:15" x14ac:dyDescent="0.2">
      <c r="J3201" s="20"/>
      <c r="K3201" s="20"/>
      <c r="L3201" s="20"/>
      <c r="M3201" s="20"/>
      <c r="N3201" s="20"/>
      <c r="O3201" s="20"/>
    </row>
    <row r="3202" spans="10:15" x14ac:dyDescent="0.2">
      <c r="J3202" s="20"/>
      <c r="K3202" s="20"/>
      <c r="L3202" s="20"/>
      <c r="M3202" s="20"/>
      <c r="N3202" s="20"/>
      <c r="O3202" s="20"/>
    </row>
    <row r="3203" spans="10:15" x14ac:dyDescent="0.2">
      <c r="J3203" s="20"/>
      <c r="K3203" s="20"/>
      <c r="L3203" s="20"/>
      <c r="M3203" s="20"/>
      <c r="N3203" s="20"/>
      <c r="O3203" s="20"/>
    </row>
    <row r="3204" spans="10:15" x14ac:dyDescent="0.2">
      <c r="J3204" s="20"/>
      <c r="K3204" s="20"/>
      <c r="L3204" s="20"/>
      <c r="M3204" s="20"/>
      <c r="N3204" s="20"/>
      <c r="O3204" s="20"/>
    </row>
    <row r="3205" spans="10:15" x14ac:dyDescent="0.2">
      <c r="J3205" s="20"/>
      <c r="K3205" s="20"/>
      <c r="L3205" s="20"/>
      <c r="M3205" s="20"/>
      <c r="N3205" s="20"/>
      <c r="O3205" s="20"/>
    </row>
    <row r="3206" spans="10:15" x14ac:dyDescent="0.2">
      <c r="J3206" s="20"/>
      <c r="K3206" s="20"/>
      <c r="L3206" s="20"/>
      <c r="M3206" s="20"/>
      <c r="N3206" s="20"/>
      <c r="O3206" s="20"/>
    </row>
    <row r="3207" spans="10:15" x14ac:dyDescent="0.2">
      <c r="J3207" s="20"/>
      <c r="K3207" s="20"/>
      <c r="L3207" s="20"/>
      <c r="M3207" s="20"/>
      <c r="N3207" s="20"/>
      <c r="O3207" s="20"/>
    </row>
    <row r="3208" spans="10:15" x14ac:dyDescent="0.2">
      <c r="J3208" s="20"/>
      <c r="K3208" s="20"/>
      <c r="L3208" s="20"/>
      <c r="M3208" s="20"/>
      <c r="N3208" s="20"/>
      <c r="O3208" s="20"/>
    </row>
    <row r="3209" spans="10:15" x14ac:dyDescent="0.2">
      <c r="J3209" s="20"/>
      <c r="K3209" s="20"/>
      <c r="L3209" s="20"/>
      <c r="M3209" s="20"/>
      <c r="N3209" s="20"/>
      <c r="O3209" s="20"/>
    </row>
    <row r="3210" spans="10:15" x14ac:dyDescent="0.2">
      <c r="J3210" s="20"/>
      <c r="K3210" s="20"/>
      <c r="L3210" s="20"/>
      <c r="M3210" s="20"/>
      <c r="N3210" s="20"/>
      <c r="O3210" s="20"/>
    </row>
    <row r="3211" spans="10:15" x14ac:dyDescent="0.2">
      <c r="J3211" s="20"/>
      <c r="K3211" s="20"/>
      <c r="L3211" s="20"/>
      <c r="M3211" s="20"/>
      <c r="N3211" s="20"/>
      <c r="O3211" s="20"/>
    </row>
    <row r="3212" spans="10:15" x14ac:dyDescent="0.2">
      <c r="J3212" s="20"/>
      <c r="K3212" s="20"/>
      <c r="L3212" s="20"/>
      <c r="M3212" s="20"/>
      <c r="N3212" s="20"/>
      <c r="O3212" s="20"/>
    </row>
    <row r="3213" spans="10:15" x14ac:dyDescent="0.2">
      <c r="J3213" s="20"/>
      <c r="K3213" s="20"/>
      <c r="L3213" s="20"/>
      <c r="M3213" s="20"/>
      <c r="N3213" s="20"/>
      <c r="O3213" s="20"/>
    </row>
    <row r="3214" spans="10:15" x14ac:dyDescent="0.2">
      <c r="J3214" s="20"/>
      <c r="K3214" s="20"/>
      <c r="L3214" s="20"/>
      <c r="M3214" s="20"/>
      <c r="N3214" s="20"/>
      <c r="O3214" s="20"/>
    </row>
    <row r="3215" spans="10:15" x14ac:dyDescent="0.2">
      <c r="J3215" s="20"/>
      <c r="K3215" s="20"/>
      <c r="L3215" s="20"/>
      <c r="M3215" s="20"/>
      <c r="N3215" s="20"/>
      <c r="O3215" s="20"/>
    </row>
    <row r="3216" spans="10:15" x14ac:dyDescent="0.2">
      <c r="J3216" s="20"/>
      <c r="K3216" s="20"/>
      <c r="L3216" s="20"/>
      <c r="M3216" s="20"/>
      <c r="N3216" s="20"/>
      <c r="O3216" s="20"/>
    </row>
    <row r="3217" spans="10:15" x14ac:dyDescent="0.2">
      <c r="J3217" s="20"/>
      <c r="K3217" s="20"/>
      <c r="L3217" s="20"/>
      <c r="M3217" s="20"/>
      <c r="N3217" s="20"/>
      <c r="O3217" s="20"/>
    </row>
    <row r="3218" spans="10:15" x14ac:dyDescent="0.2">
      <c r="J3218" s="20"/>
      <c r="K3218" s="20"/>
      <c r="L3218" s="20"/>
      <c r="M3218" s="20"/>
      <c r="N3218" s="20"/>
      <c r="O3218" s="20"/>
    </row>
    <row r="3219" spans="10:15" x14ac:dyDescent="0.2">
      <c r="J3219" s="20"/>
      <c r="K3219" s="20"/>
      <c r="L3219" s="20"/>
      <c r="M3219" s="20"/>
      <c r="N3219" s="20"/>
      <c r="O3219" s="20"/>
    </row>
    <row r="3220" spans="10:15" x14ac:dyDescent="0.2">
      <c r="J3220" s="20"/>
      <c r="K3220" s="20"/>
      <c r="L3220" s="20"/>
      <c r="M3220" s="20"/>
      <c r="N3220" s="20"/>
      <c r="O3220" s="20"/>
    </row>
    <row r="3221" spans="10:15" x14ac:dyDescent="0.2">
      <c r="J3221" s="20"/>
      <c r="K3221" s="20"/>
      <c r="L3221" s="20"/>
      <c r="M3221" s="20"/>
      <c r="N3221" s="20"/>
      <c r="O3221" s="20"/>
    </row>
    <row r="3222" spans="10:15" x14ac:dyDescent="0.2">
      <c r="J3222" s="20"/>
      <c r="K3222" s="20"/>
      <c r="L3222" s="20"/>
      <c r="M3222" s="20"/>
      <c r="N3222" s="20"/>
      <c r="O3222" s="20"/>
    </row>
    <row r="3223" spans="10:15" x14ac:dyDescent="0.2">
      <c r="J3223" s="20"/>
      <c r="K3223" s="20"/>
      <c r="L3223" s="20"/>
      <c r="M3223" s="20"/>
      <c r="N3223" s="20"/>
      <c r="O3223" s="20"/>
    </row>
    <row r="3224" spans="10:15" x14ac:dyDescent="0.2">
      <c r="J3224" s="20"/>
      <c r="K3224" s="20"/>
      <c r="L3224" s="20"/>
      <c r="M3224" s="20"/>
      <c r="N3224" s="20"/>
      <c r="O3224" s="20"/>
    </row>
    <row r="3225" spans="10:15" x14ac:dyDescent="0.2">
      <c r="J3225" s="20"/>
      <c r="K3225" s="20"/>
      <c r="L3225" s="20"/>
      <c r="M3225" s="20"/>
      <c r="N3225" s="20"/>
      <c r="O3225" s="20"/>
    </row>
    <row r="3226" spans="10:15" x14ac:dyDescent="0.2">
      <c r="J3226" s="20"/>
      <c r="K3226" s="20"/>
      <c r="L3226" s="20"/>
      <c r="M3226" s="20"/>
      <c r="N3226" s="20"/>
      <c r="O3226" s="20"/>
    </row>
    <row r="3227" spans="10:15" x14ac:dyDescent="0.2">
      <c r="J3227" s="20"/>
      <c r="K3227" s="20"/>
      <c r="L3227" s="20"/>
      <c r="M3227" s="20"/>
      <c r="N3227" s="20"/>
      <c r="O3227" s="20"/>
    </row>
    <row r="3228" spans="10:15" x14ac:dyDescent="0.2">
      <c r="J3228" s="20"/>
      <c r="K3228" s="20"/>
      <c r="L3228" s="20"/>
      <c r="M3228" s="20"/>
      <c r="N3228" s="20"/>
      <c r="O3228" s="20"/>
    </row>
    <row r="3229" spans="10:15" x14ac:dyDescent="0.2">
      <c r="J3229" s="20"/>
      <c r="K3229" s="20"/>
      <c r="L3229" s="20"/>
      <c r="M3229" s="20"/>
      <c r="N3229" s="20"/>
      <c r="O3229" s="20"/>
    </row>
    <row r="3230" spans="10:15" x14ac:dyDescent="0.2">
      <c r="J3230" s="20"/>
      <c r="K3230" s="20"/>
      <c r="L3230" s="20"/>
      <c r="M3230" s="20"/>
      <c r="N3230" s="20"/>
      <c r="O3230" s="20"/>
    </row>
    <row r="3231" spans="10:15" x14ac:dyDescent="0.2">
      <c r="J3231" s="20"/>
      <c r="K3231" s="20"/>
      <c r="L3231" s="20"/>
      <c r="M3231" s="20"/>
      <c r="N3231" s="20"/>
      <c r="O3231" s="20"/>
    </row>
    <row r="3232" spans="10:15" x14ac:dyDescent="0.2">
      <c r="J3232" s="20"/>
      <c r="K3232" s="20"/>
      <c r="L3232" s="20"/>
      <c r="M3232" s="20"/>
      <c r="N3232" s="20"/>
      <c r="O3232" s="20"/>
    </row>
    <row r="3233" spans="10:15" x14ac:dyDescent="0.2">
      <c r="J3233" s="20"/>
      <c r="K3233" s="20"/>
      <c r="L3233" s="20"/>
      <c r="M3233" s="20"/>
      <c r="N3233" s="20"/>
      <c r="O3233" s="20"/>
    </row>
    <row r="3234" spans="10:15" x14ac:dyDescent="0.2">
      <c r="J3234" s="20"/>
      <c r="K3234" s="20"/>
      <c r="L3234" s="20"/>
      <c r="M3234" s="20"/>
      <c r="N3234" s="20"/>
      <c r="O3234" s="20"/>
    </row>
    <row r="3235" spans="10:15" x14ac:dyDescent="0.2">
      <c r="J3235" s="20"/>
      <c r="K3235" s="20"/>
      <c r="L3235" s="20"/>
      <c r="M3235" s="20"/>
      <c r="N3235" s="20"/>
      <c r="O3235" s="20"/>
    </row>
    <row r="3236" spans="10:15" x14ac:dyDescent="0.2">
      <c r="J3236" s="20"/>
      <c r="K3236" s="20"/>
      <c r="L3236" s="20"/>
      <c r="M3236" s="20"/>
      <c r="N3236" s="20"/>
      <c r="O3236" s="20"/>
    </row>
    <row r="3237" spans="10:15" x14ac:dyDescent="0.2">
      <c r="J3237" s="20"/>
      <c r="K3237" s="20"/>
      <c r="L3237" s="20"/>
      <c r="M3237" s="20"/>
      <c r="N3237" s="20"/>
      <c r="O3237" s="20"/>
    </row>
    <row r="3238" spans="10:15" x14ac:dyDescent="0.2">
      <c r="J3238" s="20"/>
      <c r="K3238" s="20"/>
      <c r="L3238" s="20"/>
      <c r="M3238" s="20"/>
      <c r="N3238" s="20"/>
      <c r="O3238" s="20"/>
    </row>
    <row r="3239" spans="10:15" x14ac:dyDescent="0.2">
      <c r="J3239" s="20"/>
      <c r="K3239" s="20"/>
      <c r="L3239" s="20"/>
      <c r="M3239" s="20"/>
      <c r="N3239" s="20"/>
      <c r="O3239" s="20"/>
    </row>
    <row r="3240" spans="10:15" x14ac:dyDescent="0.2">
      <c r="J3240" s="20"/>
      <c r="K3240" s="20"/>
      <c r="L3240" s="20"/>
      <c r="M3240" s="20"/>
      <c r="N3240" s="20"/>
      <c r="O3240" s="20"/>
    </row>
    <row r="3241" spans="10:15" x14ac:dyDescent="0.2">
      <c r="J3241" s="20"/>
      <c r="K3241" s="20"/>
      <c r="L3241" s="20"/>
      <c r="M3241" s="20"/>
      <c r="N3241" s="20"/>
      <c r="O3241" s="20"/>
    </row>
    <row r="3242" spans="10:15" x14ac:dyDescent="0.2">
      <c r="J3242" s="20"/>
      <c r="K3242" s="20"/>
      <c r="L3242" s="20"/>
      <c r="M3242" s="20"/>
      <c r="N3242" s="20"/>
      <c r="O3242" s="20"/>
    </row>
    <row r="3243" spans="10:15" x14ac:dyDescent="0.2">
      <c r="J3243" s="20"/>
      <c r="K3243" s="20"/>
      <c r="L3243" s="20"/>
      <c r="M3243" s="20"/>
      <c r="N3243" s="20"/>
      <c r="O3243" s="20"/>
    </row>
    <row r="3244" spans="10:15" x14ac:dyDescent="0.2">
      <c r="J3244" s="20"/>
      <c r="K3244" s="20"/>
      <c r="L3244" s="20"/>
      <c r="M3244" s="20"/>
      <c r="N3244" s="20"/>
      <c r="O3244" s="20"/>
    </row>
    <row r="3245" spans="10:15" x14ac:dyDescent="0.2">
      <c r="J3245" s="20"/>
      <c r="K3245" s="20"/>
      <c r="L3245" s="20"/>
      <c r="M3245" s="20"/>
      <c r="N3245" s="20"/>
      <c r="O3245" s="20"/>
    </row>
    <row r="3246" spans="10:15" x14ac:dyDescent="0.2">
      <c r="J3246" s="20"/>
      <c r="K3246" s="20"/>
      <c r="L3246" s="20"/>
      <c r="M3246" s="20"/>
      <c r="N3246" s="20"/>
      <c r="O3246" s="20"/>
    </row>
    <row r="3247" spans="10:15" x14ac:dyDescent="0.2">
      <c r="J3247" s="20"/>
      <c r="K3247" s="20"/>
      <c r="L3247" s="20"/>
      <c r="M3247" s="20"/>
      <c r="N3247" s="20"/>
      <c r="O3247" s="20"/>
    </row>
    <row r="3248" spans="10:15" x14ac:dyDescent="0.2">
      <c r="J3248" s="20"/>
      <c r="K3248" s="20"/>
      <c r="L3248" s="20"/>
      <c r="M3248" s="20"/>
      <c r="N3248" s="20"/>
      <c r="O3248" s="20"/>
    </row>
    <row r="3249" spans="10:15" x14ac:dyDescent="0.2">
      <c r="J3249" s="20"/>
      <c r="K3249" s="20"/>
      <c r="L3249" s="20"/>
      <c r="M3249" s="20"/>
      <c r="N3249" s="20"/>
      <c r="O3249" s="20"/>
    </row>
    <row r="3250" spans="10:15" x14ac:dyDescent="0.2">
      <c r="J3250" s="20"/>
      <c r="K3250" s="20"/>
      <c r="L3250" s="20"/>
      <c r="M3250" s="20"/>
      <c r="N3250" s="20"/>
      <c r="O3250" s="20"/>
    </row>
    <row r="3251" spans="10:15" x14ac:dyDescent="0.2">
      <c r="J3251" s="20"/>
      <c r="K3251" s="20"/>
      <c r="L3251" s="20"/>
      <c r="M3251" s="20"/>
      <c r="N3251" s="20"/>
      <c r="O3251" s="20"/>
    </row>
    <row r="3252" spans="10:15" x14ac:dyDescent="0.2">
      <c r="J3252" s="20"/>
      <c r="K3252" s="20"/>
      <c r="L3252" s="20"/>
      <c r="M3252" s="20"/>
      <c r="N3252" s="20"/>
      <c r="O3252" s="20"/>
    </row>
    <row r="3253" spans="10:15" x14ac:dyDescent="0.2">
      <c r="J3253" s="20"/>
      <c r="K3253" s="20"/>
      <c r="L3253" s="20"/>
      <c r="M3253" s="20"/>
      <c r="N3253" s="20"/>
      <c r="O3253" s="20"/>
    </row>
    <row r="3254" spans="10:15" x14ac:dyDescent="0.2">
      <c r="J3254" s="20"/>
      <c r="K3254" s="20"/>
      <c r="L3254" s="20"/>
      <c r="M3254" s="20"/>
      <c r="N3254" s="20"/>
      <c r="O3254" s="20"/>
    </row>
    <row r="3255" spans="10:15" x14ac:dyDescent="0.2">
      <c r="J3255" s="20"/>
      <c r="K3255" s="20"/>
      <c r="L3255" s="20"/>
      <c r="M3255" s="20"/>
      <c r="N3255" s="20"/>
      <c r="O3255" s="20"/>
    </row>
    <row r="3256" spans="10:15" x14ac:dyDescent="0.2">
      <c r="J3256" s="20"/>
      <c r="K3256" s="20"/>
      <c r="L3256" s="20"/>
      <c r="M3256" s="20"/>
      <c r="N3256" s="20"/>
      <c r="O3256" s="20"/>
    </row>
    <row r="3257" spans="10:15" x14ac:dyDescent="0.2">
      <c r="J3257" s="20"/>
      <c r="K3257" s="20"/>
      <c r="L3257" s="20"/>
      <c r="M3257" s="20"/>
      <c r="N3257" s="20"/>
      <c r="O3257" s="20"/>
    </row>
    <row r="3258" spans="10:15" x14ac:dyDescent="0.2">
      <c r="J3258" s="20"/>
      <c r="K3258" s="20"/>
      <c r="L3258" s="20"/>
      <c r="M3258" s="20"/>
      <c r="N3258" s="20"/>
      <c r="O3258" s="20"/>
    </row>
    <row r="3259" spans="10:15" x14ac:dyDescent="0.2">
      <c r="J3259" s="20"/>
      <c r="K3259" s="20"/>
      <c r="L3259" s="20"/>
      <c r="M3259" s="20"/>
      <c r="N3259" s="20"/>
      <c r="O3259" s="20"/>
    </row>
    <row r="3260" spans="10:15" x14ac:dyDescent="0.2">
      <c r="J3260" s="20"/>
      <c r="K3260" s="20"/>
      <c r="L3260" s="20"/>
      <c r="M3260" s="20"/>
      <c r="N3260" s="20"/>
      <c r="O3260" s="20"/>
    </row>
    <row r="3261" spans="10:15" x14ac:dyDescent="0.2">
      <c r="J3261" s="20"/>
      <c r="K3261" s="20"/>
      <c r="L3261" s="20"/>
      <c r="M3261" s="20"/>
      <c r="N3261" s="20"/>
      <c r="O3261" s="20"/>
    </row>
    <row r="3262" spans="10:15" x14ac:dyDescent="0.2">
      <c r="J3262" s="20"/>
      <c r="K3262" s="20"/>
      <c r="L3262" s="20"/>
      <c r="M3262" s="20"/>
      <c r="N3262" s="20"/>
      <c r="O3262" s="20"/>
    </row>
    <row r="3263" spans="10:15" x14ac:dyDescent="0.2">
      <c r="J3263" s="20"/>
      <c r="K3263" s="20"/>
      <c r="L3263" s="20"/>
      <c r="M3263" s="20"/>
      <c r="N3263" s="20"/>
      <c r="O3263" s="20"/>
    </row>
    <row r="3264" spans="10:15" x14ac:dyDescent="0.2">
      <c r="J3264" s="20"/>
      <c r="K3264" s="20"/>
      <c r="L3264" s="20"/>
      <c r="M3264" s="20"/>
      <c r="N3264" s="20"/>
      <c r="O3264" s="20"/>
    </row>
    <row r="3265" spans="10:15" x14ac:dyDescent="0.2">
      <c r="J3265" s="20"/>
      <c r="K3265" s="20"/>
      <c r="L3265" s="20"/>
      <c r="M3265" s="20"/>
      <c r="N3265" s="20"/>
      <c r="O3265" s="20"/>
    </row>
    <row r="3266" spans="10:15" x14ac:dyDescent="0.2">
      <c r="J3266" s="20"/>
      <c r="K3266" s="20"/>
      <c r="L3266" s="20"/>
      <c r="M3266" s="20"/>
      <c r="N3266" s="20"/>
      <c r="O3266" s="20"/>
    </row>
    <row r="3267" spans="10:15" x14ac:dyDescent="0.2">
      <c r="J3267" s="20"/>
      <c r="K3267" s="20"/>
      <c r="L3267" s="20"/>
      <c r="M3267" s="20"/>
      <c r="N3267" s="20"/>
      <c r="O3267" s="20"/>
    </row>
    <row r="3268" spans="10:15" x14ac:dyDescent="0.2">
      <c r="J3268" s="20"/>
      <c r="K3268" s="20"/>
      <c r="L3268" s="20"/>
      <c r="M3268" s="20"/>
      <c r="N3268" s="20"/>
      <c r="O3268" s="20"/>
    </row>
    <row r="3269" spans="10:15" x14ac:dyDescent="0.2">
      <c r="J3269" s="20"/>
      <c r="K3269" s="20"/>
      <c r="L3269" s="20"/>
      <c r="M3269" s="20"/>
      <c r="N3269" s="20"/>
      <c r="O3269" s="20"/>
    </row>
    <row r="3270" spans="10:15" x14ac:dyDescent="0.2">
      <c r="J3270" s="20"/>
      <c r="K3270" s="20"/>
      <c r="L3270" s="20"/>
      <c r="M3270" s="20"/>
      <c r="N3270" s="20"/>
      <c r="O3270" s="20"/>
    </row>
    <row r="3271" spans="10:15" x14ac:dyDescent="0.2">
      <c r="J3271" s="20"/>
      <c r="K3271" s="20"/>
      <c r="L3271" s="20"/>
      <c r="M3271" s="20"/>
      <c r="N3271" s="20"/>
      <c r="O3271" s="20"/>
    </row>
    <row r="3272" spans="10:15" x14ac:dyDescent="0.2">
      <c r="J3272" s="20"/>
      <c r="K3272" s="20"/>
      <c r="L3272" s="20"/>
      <c r="M3272" s="20"/>
      <c r="N3272" s="20"/>
      <c r="O3272" s="20"/>
    </row>
    <row r="3273" spans="10:15" x14ac:dyDescent="0.2">
      <c r="J3273" s="20"/>
      <c r="K3273" s="20"/>
      <c r="L3273" s="20"/>
      <c r="M3273" s="20"/>
      <c r="N3273" s="20"/>
      <c r="O3273" s="20"/>
    </row>
    <row r="3274" spans="10:15" x14ac:dyDescent="0.2">
      <c r="J3274" s="20"/>
      <c r="K3274" s="20"/>
      <c r="L3274" s="20"/>
      <c r="M3274" s="20"/>
      <c r="N3274" s="20"/>
      <c r="O3274" s="20"/>
    </row>
    <row r="3275" spans="10:15" x14ac:dyDescent="0.2">
      <c r="J3275" s="20"/>
      <c r="K3275" s="20"/>
      <c r="L3275" s="20"/>
      <c r="M3275" s="20"/>
      <c r="N3275" s="20"/>
      <c r="O3275" s="20"/>
    </row>
    <row r="3276" spans="10:15" x14ac:dyDescent="0.2">
      <c r="J3276" s="20"/>
      <c r="K3276" s="20"/>
      <c r="L3276" s="20"/>
      <c r="M3276" s="20"/>
      <c r="N3276" s="20"/>
      <c r="O3276" s="20"/>
    </row>
    <row r="3277" spans="10:15" x14ac:dyDescent="0.2">
      <c r="J3277" s="20"/>
      <c r="K3277" s="20"/>
      <c r="L3277" s="20"/>
      <c r="M3277" s="20"/>
      <c r="N3277" s="20"/>
      <c r="O3277" s="20"/>
    </row>
    <row r="3278" spans="10:15" x14ac:dyDescent="0.2">
      <c r="J3278" s="20"/>
      <c r="K3278" s="20"/>
      <c r="L3278" s="20"/>
      <c r="M3278" s="20"/>
      <c r="N3278" s="20"/>
      <c r="O3278" s="20"/>
    </row>
    <row r="3279" spans="10:15" x14ac:dyDescent="0.2">
      <c r="J3279" s="20"/>
      <c r="K3279" s="20"/>
      <c r="L3279" s="20"/>
      <c r="M3279" s="20"/>
      <c r="N3279" s="20"/>
      <c r="O3279" s="20"/>
    </row>
    <row r="3280" spans="10:15" x14ac:dyDescent="0.2">
      <c r="J3280" s="20"/>
      <c r="K3280" s="20"/>
      <c r="L3280" s="20"/>
      <c r="M3280" s="20"/>
      <c r="N3280" s="20"/>
      <c r="O3280" s="20"/>
    </row>
    <row r="3281" spans="10:15" x14ac:dyDescent="0.2">
      <c r="J3281" s="20"/>
      <c r="K3281" s="20"/>
      <c r="L3281" s="20"/>
      <c r="M3281" s="20"/>
      <c r="N3281" s="20"/>
      <c r="O3281" s="20"/>
    </row>
    <row r="3282" spans="10:15" x14ac:dyDescent="0.2">
      <c r="J3282" s="20"/>
      <c r="K3282" s="20"/>
      <c r="L3282" s="20"/>
      <c r="M3282" s="20"/>
      <c r="N3282" s="20"/>
      <c r="O3282" s="20"/>
    </row>
    <row r="3283" spans="10:15" x14ac:dyDescent="0.2">
      <c r="J3283" s="20"/>
      <c r="K3283" s="20"/>
      <c r="L3283" s="20"/>
      <c r="M3283" s="20"/>
      <c r="N3283" s="20"/>
      <c r="O3283" s="20"/>
    </row>
    <row r="3284" spans="10:15" x14ac:dyDescent="0.2">
      <c r="J3284" s="20"/>
      <c r="K3284" s="20"/>
      <c r="L3284" s="20"/>
      <c r="M3284" s="20"/>
      <c r="N3284" s="20"/>
      <c r="O3284" s="20"/>
    </row>
    <row r="3285" spans="10:15" x14ac:dyDescent="0.2">
      <c r="J3285" s="20"/>
      <c r="K3285" s="20"/>
      <c r="L3285" s="20"/>
      <c r="M3285" s="20"/>
      <c r="N3285" s="20"/>
      <c r="O3285" s="20"/>
    </row>
    <row r="3286" spans="10:15" x14ac:dyDescent="0.2">
      <c r="J3286" s="20"/>
      <c r="K3286" s="20"/>
      <c r="L3286" s="20"/>
      <c r="M3286" s="20"/>
      <c r="N3286" s="20"/>
      <c r="O3286" s="20"/>
    </row>
    <row r="3287" spans="10:15" x14ac:dyDescent="0.2">
      <c r="J3287" s="20"/>
      <c r="K3287" s="20"/>
      <c r="L3287" s="20"/>
      <c r="M3287" s="20"/>
      <c r="N3287" s="20"/>
      <c r="O3287" s="20"/>
    </row>
    <row r="3288" spans="10:15" x14ac:dyDescent="0.2">
      <c r="J3288" s="20"/>
      <c r="K3288" s="20"/>
      <c r="L3288" s="20"/>
      <c r="M3288" s="20"/>
      <c r="N3288" s="20"/>
      <c r="O3288" s="20"/>
    </row>
    <row r="3289" spans="10:15" x14ac:dyDescent="0.2">
      <c r="J3289" s="20"/>
      <c r="K3289" s="20"/>
      <c r="L3289" s="20"/>
      <c r="M3289" s="20"/>
      <c r="N3289" s="20"/>
      <c r="O3289" s="20"/>
    </row>
    <row r="3290" spans="10:15" x14ac:dyDescent="0.2">
      <c r="J3290" s="20"/>
      <c r="K3290" s="20"/>
      <c r="L3290" s="20"/>
      <c r="M3290" s="20"/>
      <c r="N3290" s="20"/>
      <c r="O3290" s="20"/>
    </row>
    <row r="3291" spans="10:15" x14ac:dyDescent="0.2">
      <c r="J3291" s="20"/>
      <c r="K3291" s="20"/>
      <c r="L3291" s="20"/>
      <c r="M3291" s="20"/>
      <c r="N3291" s="20"/>
      <c r="O3291" s="20"/>
    </row>
    <row r="3292" spans="10:15" x14ac:dyDescent="0.2">
      <c r="J3292" s="20"/>
      <c r="K3292" s="20"/>
      <c r="L3292" s="20"/>
      <c r="M3292" s="20"/>
      <c r="N3292" s="20"/>
      <c r="O3292" s="20"/>
    </row>
    <row r="3293" spans="10:15" x14ac:dyDescent="0.2">
      <c r="J3293" s="20"/>
      <c r="K3293" s="20"/>
      <c r="L3293" s="20"/>
      <c r="M3293" s="20"/>
      <c r="N3293" s="20"/>
      <c r="O3293" s="20"/>
    </row>
    <row r="3294" spans="10:15" x14ac:dyDescent="0.2">
      <c r="J3294" s="20"/>
      <c r="K3294" s="20"/>
      <c r="L3294" s="20"/>
      <c r="M3294" s="20"/>
      <c r="N3294" s="20"/>
      <c r="O3294" s="20"/>
    </row>
    <row r="3295" spans="10:15" x14ac:dyDescent="0.2">
      <c r="J3295" s="20"/>
      <c r="K3295" s="20"/>
      <c r="L3295" s="20"/>
      <c r="M3295" s="20"/>
      <c r="N3295" s="20"/>
      <c r="O3295" s="20"/>
    </row>
    <row r="3296" spans="10:15" x14ac:dyDescent="0.2">
      <c r="J3296" s="20"/>
      <c r="K3296" s="20"/>
      <c r="L3296" s="20"/>
      <c r="M3296" s="20"/>
      <c r="N3296" s="20"/>
      <c r="O3296" s="20"/>
    </row>
    <row r="3297" spans="10:15" x14ac:dyDescent="0.2">
      <c r="J3297" s="20"/>
      <c r="K3297" s="20"/>
      <c r="L3297" s="20"/>
      <c r="M3297" s="20"/>
      <c r="N3297" s="20"/>
      <c r="O3297" s="20"/>
    </row>
    <row r="3298" spans="10:15" x14ac:dyDescent="0.2">
      <c r="J3298" s="20"/>
      <c r="K3298" s="20"/>
      <c r="L3298" s="20"/>
      <c r="M3298" s="20"/>
      <c r="N3298" s="20"/>
      <c r="O3298" s="20"/>
    </row>
    <row r="3299" spans="10:15" x14ac:dyDescent="0.2">
      <c r="J3299" s="20"/>
      <c r="K3299" s="20"/>
      <c r="L3299" s="20"/>
      <c r="M3299" s="20"/>
      <c r="N3299" s="20"/>
      <c r="O3299" s="20"/>
    </row>
    <row r="3300" spans="10:15" x14ac:dyDescent="0.2">
      <c r="J3300" s="20"/>
      <c r="K3300" s="20"/>
      <c r="L3300" s="20"/>
      <c r="M3300" s="20"/>
      <c r="N3300" s="20"/>
      <c r="O3300" s="20"/>
    </row>
    <row r="3301" spans="10:15" x14ac:dyDescent="0.2">
      <c r="J3301" s="20"/>
      <c r="K3301" s="20"/>
      <c r="L3301" s="20"/>
      <c r="M3301" s="20"/>
      <c r="N3301" s="20"/>
      <c r="O3301" s="20"/>
    </row>
    <row r="3302" spans="10:15" x14ac:dyDescent="0.2">
      <c r="J3302" s="20"/>
      <c r="K3302" s="20"/>
      <c r="L3302" s="20"/>
      <c r="M3302" s="20"/>
      <c r="N3302" s="20"/>
      <c r="O3302" s="20"/>
    </row>
    <row r="3303" spans="10:15" x14ac:dyDescent="0.2">
      <c r="J3303" s="20"/>
      <c r="K3303" s="20"/>
      <c r="L3303" s="20"/>
      <c r="M3303" s="20"/>
      <c r="N3303" s="20"/>
      <c r="O3303" s="20"/>
    </row>
    <row r="3304" spans="10:15" x14ac:dyDescent="0.2">
      <c r="J3304" s="20"/>
      <c r="K3304" s="20"/>
      <c r="L3304" s="20"/>
      <c r="M3304" s="20"/>
      <c r="N3304" s="20"/>
      <c r="O3304" s="20"/>
    </row>
    <row r="3305" spans="10:15" x14ac:dyDescent="0.2">
      <c r="J3305" s="20"/>
      <c r="K3305" s="20"/>
      <c r="L3305" s="20"/>
      <c r="M3305" s="20"/>
      <c r="N3305" s="20"/>
      <c r="O3305" s="20"/>
    </row>
    <row r="3306" spans="10:15" x14ac:dyDescent="0.2">
      <c r="J3306" s="20"/>
      <c r="K3306" s="20"/>
      <c r="L3306" s="20"/>
      <c r="M3306" s="20"/>
      <c r="N3306" s="20"/>
      <c r="O3306" s="20"/>
    </row>
    <row r="3307" spans="10:15" x14ac:dyDescent="0.2">
      <c r="J3307" s="20"/>
      <c r="K3307" s="20"/>
      <c r="L3307" s="20"/>
      <c r="M3307" s="20"/>
      <c r="N3307" s="20"/>
      <c r="O3307" s="20"/>
    </row>
    <row r="3308" spans="10:15" x14ac:dyDescent="0.2">
      <c r="J3308" s="20"/>
      <c r="K3308" s="20"/>
      <c r="L3308" s="20"/>
      <c r="M3308" s="20"/>
      <c r="N3308" s="20"/>
      <c r="O3308" s="20"/>
    </row>
    <row r="3309" spans="10:15" x14ac:dyDescent="0.2">
      <c r="J3309" s="20"/>
      <c r="K3309" s="20"/>
      <c r="L3309" s="20"/>
      <c r="M3309" s="20"/>
      <c r="N3309" s="20"/>
      <c r="O3309" s="20"/>
    </row>
    <row r="3310" spans="10:15" x14ac:dyDescent="0.2">
      <c r="J3310" s="20"/>
      <c r="K3310" s="20"/>
      <c r="L3310" s="20"/>
      <c r="M3310" s="20"/>
      <c r="N3310" s="20"/>
      <c r="O3310" s="20"/>
    </row>
    <row r="3311" spans="10:15" x14ac:dyDescent="0.2">
      <c r="J3311" s="20"/>
      <c r="K3311" s="20"/>
      <c r="L3311" s="20"/>
      <c r="M3311" s="20"/>
      <c r="N3311" s="20"/>
      <c r="O3311" s="20"/>
    </row>
    <row r="3312" spans="10:15" x14ac:dyDescent="0.2">
      <c r="J3312" s="20"/>
      <c r="K3312" s="20"/>
      <c r="L3312" s="20"/>
      <c r="M3312" s="20"/>
      <c r="N3312" s="20"/>
      <c r="O3312" s="20"/>
    </row>
    <row r="3313" spans="10:15" x14ac:dyDescent="0.2">
      <c r="J3313" s="20"/>
      <c r="K3313" s="20"/>
      <c r="L3313" s="20"/>
      <c r="M3313" s="20"/>
      <c r="N3313" s="20"/>
      <c r="O3313" s="20"/>
    </row>
    <row r="3314" spans="10:15" x14ac:dyDescent="0.2">
      <c r="J3314" s="20"/>
      <c r="K3314" s="20"/>
      <c r="L3314" s="20"/>
      <c r="M3314" s="20"/>
      <c r="N3314" s="20"/>
      <c r="O3314" s="20"/>
    </row>
    <row r="3315" spans="10:15" x14ac:dyDescent="0.2">
      <c r="J3315" s="20"/>
      <c r="K3315" s="20"/>
      <c r="L3315" s="20"/>
      <c r="M3315" s="20"/>
      <c r="N3315" s="20"/>
      <c r="O3315" s="20"/>
    </row>
    <row r="3316" spans="10:15" x14ac:dyDescent="0.2">
      <c r="J3316" s="20"/>
      <c r="K3316" s="20"/>
      <c r="L3316" s="20"/>
      <c r="M3316" s="20"/>
      <c r="N3316" s="20"/>
      <c r="O3316" s="20"/>
    </row>
    <row r="3317" spans="10:15" x14ac:dyDescent="0.2">
      <c r="J3317" s="20"/>
      <c r="K3317" s="20"/>
      <c r="L3317" s="20"/>
      <c r="M3317" s="20"/>
      <c r="N3317" s="20"/>
      <c r="O3317" s="20"/>
    </row>
    <row r="3318" spans="10:15" x14ac:dyDescent="0.2">
      <c r="J3318" s="20"/>
      <c r="K3318" s="20"/>
      <c r="L3318" s="20"/>
      <c r="M3318" s="20"/>
      <c r="N3318" s="20"/>
      <c r="O3318" s="20"/>
    </row>
    <row r="3319" spans="10:15" x14ac:dyDescent="0.2">
      <c r="J3319" s="20"/>
      <c r="K3319" s="20"/>
      <c r="L3319" s="20"/>
      <c r="M3319" s="20"/>
      <c r="N3319" s="20"/>
      <c r="O3319" s="20"/>
    </row>
    <row r="3320" spans="10:15" x14ac:dyDescent="0.2">
      <c r="J3320" s="20"/>
      <c r="K3320" s="20"/>
      <c r="L3320" s="20"/>
      <c r="M3320" s="20"/>
      <c r="N3320" s="20"/>
      <c r="O3320" s="20"/>
    </row>
    <row r="3321" spans="10:15" x14ac:dyDescent="0.2">
      <c r="J3321" s="20"/>
      <c r="K3321" s="20"/>
      <c r="L3321" s="20"/>
      <c r="M3321" s="20"/>
      <c r="N3321" s="20"/>
      <c r="O3321" s="20"/>
    </row>
    <row r="3322" spans="10:15" x14ac:dyDescent="0.2">
      <c r="J3322" s="20"/>
      <c r="K3322" s="20"/>
      <c r="L3322" s="20"/>
      <c r="M3322" s="20"/>
      <c r="N3322" s="20"/>
      <c r="O3322" s="20"/>
    </row>
    <row r="3323" spans="10:15" x14ac:dyDescent="0.2">
      <c r="J3323" s="20"/>
      <c r="K3323" s="20"/>
      <c r="L3323" s="20"/>
      <c r="M3323" s="20"/>
      <c r="N3323" s="20"/>
      <c r="O3323" s="20"/>
    </row>
    <row r="3324" spans="10:15" x14ac:dyDescent="0.2">
      <c r="J3324" s="20"/>
      <c r="K3324" s="20"/>
      <c r="L3324" s="20"/>
      <c r="M3324" s="20"/>
      <c r="N3324" s="20"/>
      <c r="O3324" s="20"/>
    </row>
    <row r="3325" spans="10:15" x14ac:dyDescent="0.2">
      <c r="J3325" s="20"/>
      <c r="K3325" s="20"/>
      <c r="L3325" s="20"/>
      <c r="M3325" s="20"/>
      <c r="N3325" s="20"/>
      <c r="O3325" s="20"/>
    </row>
    <row r="3326" spans="10:15" x14ac:dyDescent="0.2">
      <c r="J3326" s="20"/>
      <c r="K3326" s="20"/>
      <c r="L3326" s="20"/>
      <c r="M3326" s="20"/>
      <c r="N3326" s="20"/>
      <c r="O3326" s="20"/>
    </row>
    <row r="3327" spans="10:15" x14ac:dyDescent="0.2">
      <c r="J3327" s="20"/>
      <c r="K3327" s="20"/>
      <c r="L3327" s="20"/>
      <c r="M3327" s="20"/>
      <c r="N3327" s="20"/>
      <c r="O3327" s="20"/>
    </row>
    <row r="3328" spans="10:15" x14ac:dyDescent="0.2">
      <c r="J3328" s="20"/>
      <c r="K3328" s="20"/>
      <c r="L3328" s="20"/>
      <c r="M3328" s="20"/>
      <c r="N3328" s="20"/>
      <c r="O3328" s="20"/>
    </row>
    <row r="3329" spans="10:15" x14ac:dyDescent="0.2">
      <c r="J3329" s="20"/>
      <c r="K3329" s="20"/>
      <c r="L3329" s="20"/>
      <c r="M3329" s="20"/>
      <c r="N3329" s="20"/>
      <c r="O3329" s="20"/>
    </row>
    <row r="3330" spans="10:15" x14ac:dyDescent="0.2">
      <c r="J3330" s="20"/>
      <c r="K3330" s="20"/>
      <c r="L3330" s="20"/>
      <c r="M3330" s="20"/>
      <c r="N3330" s="20"/>
      <c r="O3330" s="20"/>
    </row>
    <row r="3331" spans="10:15" x14ac:dyDescent="0.2">
      <c r="J3331" s="20"/>
      <c r="K3331" s="20"/>
      <c r="L3331" s="20"/>
      <c r="M3331" s="20"/>
      <c r="N3331" s="20"/>
      <c r="O3331" s="20"/>
    </row>
    <row r="3332" spans="10:15" x14ac:dyDescent="0.2">
      <c r="J3332" s="20"/>
      <c r="K3332" s="20"/>
      <c r="L3332" s="20"/>
      <c r="M3332" s="20"/>
      <c r="N3332" s="20"/>
      <c r="O3332" s="20"/>
    </row>
    <row r="3333" spans="10:15" x14ac:dyDescent="0.2">
      <c r="J3333" s="20"/>
      <c r="K3333" s="20"/>
      <c r="L3333" s="20"/>
      <c r="M3333" s="20"/>
      <c r="N3333" s="20"/>
      <c r="O3333" s="20"/>
    </row>
    <row r="3334" spans="10:15" x14ac:dyDescent="0.2">
      <c r="J3334" s="20"/>
      <c r="K3334" s="20"/>
      <c r="L3334" s="20"/>
      <c r="M3334" s="20"/>
      <c r="N3334" s="20"/>
      <c r="O3334" s="20"/>
    </row>
    <row r="3335" spans="10:15" x14ac:dyDescent="0.2">
      <c r="J3335" s="20"/>
      <c r="K3335" s="20"/>
      <c r="L3335" s="20"/>
      <c r="M3335" s="20"/>
      <c r="N3335" s="20"/>
      <c r="O3335" s="20"/>
    </row>
    <row r="3336" spans="10:15" x14ac:dyDescent="0.2">
      <c r="J3336" s="20"/>
      <c r="K3336" s="20"/>
      <c r="L3336" s="20"/>
      <c r="M3336" s="20"/>
      <c r="N3336" s="20"/>
      <c r="O3336" s="20"/>
    </row>
    <row r="3337" spans="10:15" x14ac:dyDescent="0.2">
      <c r="J3337" s="20"/>
      <c r="K3337" s="20"/>
      <c r="L3337" s="20"/>
      <c r="M3337" s="20"/>
      <c r="N3337" s="20"/>
      <c r="O3337" s="20"/>
    </row>
    <row r="3338" spans="10:15" x14ac:dyDescent="0.2">
      <c r="J3338" s="20"/>
      <c r="K3338" s="20"/>
      <c r="L3338" s="20"/>
      <c r="M3338" s="20"/>
      <c r="N3338" s="20"/>
      <c r="O3338" s="20"/>
    </row>
    <row r="3339" spans="10:15" x14ac:dyDescent="0.2">
      <c r="J3339" s="20"/>
      <c r="K3339" s="20"/>
      <c r="L3339" s="20"/>
      <c r="M3339" s="20"/>
      <c r="N3339" s="20"/>
      <c r="O3339" s="20"/>
    </row>
    <row r="3340" spans="10:15" x14ac:dyDescent="0.2">
      <c r="J3340" s="20"/>
      <c r="K3340" s="20"/>
      <c r="L3340" s="20"/>
      <c r="M3340" s="20"/>
      <c r="N3340" s="20"/>
      <c r="O3340" s="20"/>
    </row>
    <row r="3341" spans="10:15" x14ac:dyDescent="0.2">
      <c r="J3341" s="20"/>
      <c r="K3341" s="20"/>
      <c r="L3341" s="20"/>
      <c r="M3341" s="20"/>
      <c r="N3341" s="20"/>
      <c r="O3341" s="20"/>
    </row>
    <row r="3342" spans="10:15" x14ac:dyDescent="0.2">
      <c r="J3342" s="20"/>
      <c r="K3342" s="20"/>
      <c r="L3342" s="20"/>
      <c r="M3342" s="20"/>
      <c r="N3342" s="20"/>
      <c r="O3342" s="20"/>
    </row>
    <row r="3343" spans="10:15" x14ac:dyDescent="0.2">
      <c r="J3343" s="20"/>
      <c r="K3343" s="20"/>
      <c r="L3343" s="20"/>
      <c r="M3343" s="20"/>
      <c r="N3343" s="20"/>
      <c r="O3343" s="20"/>
    </row>
    <row r="3344" spans="10:15" x14ac:dyDescent="0.2">
      <c r="J3344" s="20"/>
      <c r="K3344" s="20"/>
      <c r="L3344" s="20"/>
      <c r="M3344" s="20"/>
      <c r="N3344" s="20"/>
      <c r="O3344" s="20"/>
    </row>
    <row r="3345" spans="10:15" x14ac:dyDescent="0.2">
      <c r="J3345" s="20"/>
      <c r="K3345" s="20"/>
      <c r="L3345" s="20"/>
      <c r="M3345" s="20"/>
      <c r="N3345" s="20"/>
      <c r="O3345" s="20"/>
    </row>
    <row r="3346" spans="10:15" x14ac:dyDescent="0.2">
      <c r="J3346" s="20"/>
      <c r="K3346" s="20"/>
      <c r="L3346" s="20"/>
      <c r="M3346" s="20"/>
      <c r="N3346" s="20"/>
      <c r="O3346" s="20"/>
    </row>
    <row r="3347" spans="10:15" x14ac:dyDescent="0.2">
      <c r="J3347" s="20"/>
      <c r="K3347" s="20"/>
      <c r="L3347" s="20"/>
      <c r="M3347" s="20"/>
      <c r="N3347" s="20"/>
      <c r="O3347" s="20"/>
    </row>
    <row r="3348" spans="10:15" x14ac:dyDescent="0.2">
      <c r="J3348" s="20"/>
      <c r="K3348" s="20"/>
      <c r="L3348" s="20"/>
      <c r="M3348" s="20"/>
      <c r="N3348" s="20"/>
      <c r="O3348" s="20"/>
    </row>
    <row r="3349" spans="10:15" x14ac:dyDescent="0.2">
      <c r="J3349" s="20"/>
      <c r="K3349" s="20"/>
      <c r="L3349" s="20"/>
      <c r="M3349" s="20"/>
      <c r="N3349" s="20"/>
      <c r="O3349" s="20"/>
    </row>
    <row r="3350" spans="10:15" x14ac:dyDescent="0.2">
      <c r="J3350" s="20"/>
      <c r="K3350" s="20"/>
      <c r="L3350" s="20"/>
      <c r="M3350" s="20"/>
      <c r="N3350" s="20"/>
      <c r="O3350" s="20"/>
    </row>
    <row r="3351" spans="10:15" x14ac:dyDescent="0.2">
      <c r="J3351" s="20"/>
      <c r="K3351" s="20"/>
      <c r="L3351" s="20"/>
      <c r="M3351" s="20"/>
      <c r="N3351" s="20"/>
      <c r="O3351" s="20"/>
    </row>
    <row r="3352" spans="10:15" x14ac:dyDescent="0.2">
      <c r="J3352" s="20"/>
      <c r="K3352" s="20"/>
      <c r="L3352" s="20"/>
      <c r="M3352" s="20"/>
      <c r="N3352" s="20"/>
      <c r="O3352" s="20"/>
    </row>
    <row r="3353" spans="10:15" x14ac:dyDescent="0.2">
      <c r="J3353" s="20"/>
      <c r="K3353" s="20"/>
      <c r="L3353" s="20"/>
      <c r="M3353" s="20"/>
      <c r="N3353" s="20"/>
      <c r="O3353" s="20"/>
    </row>
    <row r="3354" spans="10:15" x14ac:dyDescent="0.2">
      <c r="J3354" s="20"/>
      <c r="K3354" s="20"/>
      <c r="L3354" s="20"/>
      <c r="M3354" s="20"/>
      <c r="N3354" s="20"/>
      <c r="O3354" s="20"/>
    </row>
    <row r="3355" spans="10:15" x14ac:dyDescent="0.2">
      <c r="J3355" s="20"/>
      <c r="K3355" s="20"/>
      <c r="L3355" s="20"/>
      <c r="M3355" s="20"/>
      <c r="N3355" s="20"/>
      <c r="O3355" s="20"/>
    </row>
    <row r="3356" spans="10:15" x14ac:dyDescent="0.2">
      <c r="J3356" s="20"/>
      <c r="K3356" s="20"/>
      <c r="L3356" s="20"/>
      <c r="M3356" s="20"/>
      <c r="N3356" s="20"/>
      <c r="O3356" s="20"/>
    </row>
    <row r="3357" spans="10:15" x14ac:dyDescent="0.2">
      <c r="J3357" s="20"/>
      <c r="K3357" s="20"/>
      <c r="L3357" s="20"/>
      <c r="M3357" s="20"/>
      <c r="N3357" s="20"/>
      <c r="O3357" s="20"/>
    </row>
    <row r="3358" spans="10:15" x14ac:dyDescent="0.2">
      <c r="J3358" s="20"/>
      <c r="K3358" s="20"/>
      <c r="L3358" s="20"/>
      <c r="M3358" s="20"/>
      <c r="N3358" s="20"/>
      <c r="O3358" s="20"/>
    </row>
    <row r="3359" spans="10:15" x14ac:dyDescent="0.2">
      <c r="J3359" s="20"/>
      <c r="K3359" s="20"/>
      <c r="L3359" s="20"/>
      <c r="M3359" s="20"/>
      <c r="N3359" s="20"/>
      <c r="O3359" s="20"/>
    </row>
    <row r="3360" spans="10:15" x14ac:dyDescent="0.2">
      <c r="J3360" s="20"/>
      <c r="K3360" s="20"/>
      <c r="L3360" s="20"/>
      <c r="M3360" s="20"/>
      <c r="N3360" s="20"/>
      <c r="O3360" s="20"/>
    </row>
    <row r="3361" spans="10:15" x14ac:dyDescent="0.2">
      <c r="J3361" s="20"/>
      <c r="K3361" s="20"/>
      <c r="L3361" s="20"/>
      <c r="M3361" s="20"/>
      <c r="N3361" s="20"/>
      <c r="O3361" s="20"/>
    </row>
    <row r="3362" spans="10:15" x14ac:dyDescent="0.2">
      <c r="J3362" s="20"/>
      <c r="K3362" s="20"/>
      <c r="L3362" s="20"/>
      <c r="M3362" s="20"/>
      <c r="N3362" s="20"/>
      <c r="O3362" s="20"/>
    </row>
    <row r="3363" spans="10:15" x14ac:dyDescent="0.2">
      <c r="J3363" s="20"/>
      <c r="K3363" s="20"/>
      <c r="L3363" s="20"/>
      <c r="M3363" s="20"/>
      <c r="N3363" s="20"/>
      <c r="O3363" s="20"/>
    </row>
    <row r="3364" spans="10:15" x14ac:dyDescent="0.2">
      <c r="J3364" s="20"/>
      <c r="K3364" s="20"/>
      <c r="L3364" s="20"/>
      <c r="M3364" s="20"/>
      <c r="N3364" s="20"/>
      <c r="O3364" s="20"/>
    </row>
    <row r="3365" spans="10:15" x14ac:dyDescent="0.2">
      <c r="J3365" s="20"/>
      <c r="K3365" s="20"/>
      <c r="L3365" s="20"/>
      <c r="M3365" s="20"/>
      <c r="N3365" s="20"/>
      <c r="O3365" s="20"/>
    </row>
    <row r="3366" spans="10:15" x14ac:dyDescent="0.2">
      <c r="J3366" s="20"/>
      <c r="K3366" s="20"/>
      <c r="L3366" s="20"/>
      <c r="M3366" s="20"/>
      <c r="N3366" s="20"/>
      <c r="O3366" s="20"/>
    </row>
    <row r="3367" spans="10:15" x14ac:dyDescent="0.2">
      <c r="J3367" s="20"/>
      <c r="K3367" s="20"/>
      <c r="L3367" s="20"/>
      <c r="M3367" s="20"/>
      <c r="N3367" s="20"/>
      <c r="O3367" s="20"/>
    </row>
    <row r="3368" spans="10:15" x14ac:dyDescent="0.2">
      <c r="J3368" s="20"/>
      <c r="K3368" s="20"/>
      <c r="L3368" s="20"/>
      <c r="M3368" s="20"/>
      <c r="N3368" s="20"/>
      <c r="O3368" s="20"/>
    </row>
    <row r="3369" spans="10:15" x14ac:dyDescent="0.2">
      <c r="J3369" s="20"/>
      <c r="K3369" s="20"/>
      <c r="L3369" s="20"/>
      <c r="M3369" s="20"/>
      <c r="N3369" s="20"/>
      <c r="O3369" s="20"/>
    </row>
    <row r="3370" spans="10:15" x14ac:dyDescent="0.2">
      <c r="J3370" s="20"/>
      <c r="K3370" s="20"/>
      <c r="L3370" s="20"/>
      <c r="M3370" s="20"/>
      <c r="N3370" s="20"/>
      <c r="O3370" s="20"/>
    </row>
    <row r="3371" spans="10:15" x14ac:dyDescent="0.2">
      <c r="J3371" s="20"/>
      <c r="K3371" s="20"/>
      <c r="L3371" s="20"/>
      <c r="M3371" s="20"/>
      <c r="N3371" s="20"/>
      <c r="O3371" s="20"/>
    </row>
    <row r="3372" spans="10:15" x14ac:dyDescent="0.2">
      <c r="J3372" s="20"/>
      <c r="K3372" s="20"/>
      <c r="L3372" s="20"/>
      <c r="M3372" s="20"/>
      <c r="N3372" s="20"/>
      <c r="O3372" s="20"/>
    </row>
    <row r="3373" spans="10:15" x14ac:dyDescent="0.2">
      <c r="J3373" s="20"/>
      <c r="K3373" s="20"/>
      <c r="L3373" s="20"/>
      <c r="M3373" s="20"/>
      <c r="N3373" s="20"/>
      <c r="O3373" s="20"/>
    </row>
    <row r="3374" spans="10:15" x14ac:dyDescent="0.2">
      <c r="J3374" s="20"/>
      <c r="K3374" s="20"/>
      <c r="L3374" s="20"/>
      <c r="M3374" s="20"/>
      <c r="N3374" s="20"/>
      <c r="O3374" s="20"/>
    </row>
    <row r="3375" spans="10:15" x14ac:dyDescent="0.2">
      <c r="J3375" s="20"/>
      <c r="K3375" s="20"/>
      <c r="L3375" s="20"/>
      <c r="M3375" s="20"/>
      <c r="N3375" s="20"/>
      <c r="O3375" s="20"/>
    </row>
    <row r="3376" spans="10:15" x14ac:dyDescent="0.2">
      <c r="J3376" s="20"/>
      <c r="K3376" s="20"/>
      <c r="L3376" s="20"/>
      <c r="M3376" s="20"/>
      <c r="N3376" s="20"/>
      <c r="O3376" s="20"/>
    </row>
    <row r="3377" spans="10:15" x14ac:dyDescent="0.2">
      <c r="J3377" s="20"/>
      <c r="K3377" s="20"/>
      <c r="L3377" s="20"/>
      <c r="M3377" s="20"/>
      <c r="N3377" s="20"/>
      <c r="O3377" s="20"/>
    </row>
    <row r="3378" spans="10:15" x14ac:dyDescent="0.2">
      <c r="J3378" s="20"/>
      <c r="K3378" s="20"/>
      <c r="L3378" s="20"/>
      <c r="M3378" s="20"/>
      <c r="N3378" s="20"/>
      <c r="O3378" s="20"/>
    </row>
    <row r="3379" spans="10:15" x14ac:dyDescent="0.2">
      <c r="J3379" s="20"/>
      <c r="K3379" s="20"/>
      <c r="L3379" s="20"/>
      <c r="M3379" s="20"/>
      <c r="N3379" s="20"/>
      <c r="O3379" s="20"/>
    </row>
    <row r="3380" spans="10:15" x14ac:dyDescent="0.2">
      <c r="J3380" s="20"/>
      <c r="K3380" s="20"/>
      <c r="L3380" s="20"/>
      <c r="M3380" s="20"/>
      <c r="N3380" s="20"/>
      <c r="O3380" s="20"/>
    </row>
    <row r="3381" spans="10:15" x14ac:dyDescent="0.2">
      <c r="J3381" s="20"/>
      <c r="K3381" s="20"/>
      <c r="L3381" s="20"/>
      <c r="M3381" s="20"/>
      <c r="N3381" s="20"/>
      <c r="O3381" s="20"/>
    </row>
    <row r="3382" spans="10:15" x14ac:dyDescent="0.2">
      <c r="J3382" s="20"/>
      <c r="K3382" s="20"/>
      <c r="L3382" s="20"/>
      <c r="M3382" s="20"/>
      <c r="N3382" s="20"/>
      <c r="O3382" s="20"/>
    </row>
    <row r="3383" spans="10:15" x14ac:dyDescent="0.2">
      <c r="J3383" s="20"/>
      <c r="K3383" s="20"/>
      <c r="L3383" s="20"/>
      <c r="M3383" s="20"/>
      <c r="N3383" s="20"/>
      <c r="O3383" s="20"/>
    </row>
    <row r="3384" spans="10:15" x14ac:dyDescent="0.2">
      <c r="J3384" s="20"/>
      <c r="K3384" s="20"/>
      <c r="L3384" s="20"/>
      <c r="M3384" s="20"/>
      <c r="N3384" s="20"/>
      <c r="O3384" s="20"/>
    </row>
    <row r="3385" spans="10:15" x14ac:dyDescent="0.2">
      <c r="J3385" s="20"/>
      <c r="K3385" s="20"/>
      <c r="L3385" s="20"/>
      <c r="M3385" s="20"/>
      <c r="N3385" s="20"/>
      <c r="O3385" s="20"/>
    </row>
    <row r="3386" spans="10:15" x14ac:dyDescent="0.2">
      <c r="J3386" s="20"/>
      <c r="K3386" s="20"/>
      <c r="L3386" s="20"/>
      <c r="M3386" s="20"/>
      <c r="N3386" s="20"/>
      <c r="O3386" s="20"/>
    </row>
    <row r="3387" spans="10:15" x14ac:dyDescent="0.2">
      <c r="J3387" s="20"/>
      <c r="K3387" s="20"/>
      <c r="L3387" s="20"/>
      <c r="M3387" s="20"/>
      <c r="N3387" s="20"/>
      <c r="O3387" s="20"/>
    </row>
    <row r="3388" spans="10:15" x14ac:dyDescent="0.2">
      <c r="J3388" s="20"/>
      <c r="K3388" s="20"/>
      <c r="L3388" s="20"/>
      <c r="M3388" s="20"/>
      <c r="N3388" s="20"/>
      <c r="O3388" s="20"/>
    </row>
    <row r="3389" spans="10:15" x14ac:dyDescent="0.2">
      <c r="J3389" s="20"/>
      <c r="K3389" s="20"/>
      <c r="L3389" s="20"/>
      <c r="M3389" s="20"/>
      <c r="N3389" s="20"/>
      <c r="O3389" s="20"/>
    </row>
    <row r="3390" spans="10:15" x14ac:dyDescent="0.2">
      <c r="J3390" s="20"/>
      <c r="K3390" s="20"/>
      <c r="L3390" s="20"/>
      <c r="M3390" s="20"/>
      <c r="N3390" s="20"/>
      <c r="O3390" s="20"/>
    </row>
    <row r="3391" spans="10:15" x14ac:dyDescent="0.2">
      <c r="J3391" s="20"/>
      <c r="K3391" s="20"/>
      <c r="L3391" s="20"/>
      <c r="M3391" s="20"/>
      <c r="N3391" s="20"/>
      <c r="O3391" s="20"/>
    </row>
    <row r="3392" spans="10:15" x14ac:dyDescent="0.2">
      <c r="J3392" s="20"/>
      <c r="K3392" s="20"/>
      <c r="L3392" s="20"/>
      <c r="M3392" s="20"/>
      <c r="N3392" s="20"/>
      <c r="O3392" s="20"/>
    </row>
    <row r="3393" spans="10:15" x14ac:dyDescent="0.2">
      <c r="J3393" s="20"/>
      <c r="K3393" s="20"/>
      <c r="L3393" s="20"/>
      <c r="M3393" s="20"/>
      <c r="N3393" s="20"/>
      <c r="O3393" s="20"/>
    </row>
    <row r="3394" spans="10:15" x14ac:dyDescent="0.2">
      <c r="J3394" s="20"/>
      <c r="K3394" s="20"/>
      <c r="L3394" s="20"/>
      <c r="M3394" s="20"/>
      <c r="N3394" s="20"/>
      <c r="O3394" s="20"/>
    </row>
    <row r="3395" spans="10:15" x14ac:dyDescent="0.2">
      <c r="J3395" s="20"/>
      <c r="K3395" s="20"/>
      <c r="L3395" s="20"/>
      <c r="M3395" s="20"/>
      <c r="N3395" s="20"/>
      <c r="O3395" s="20"/>
    </row>
    <row r="3396" spans="10:15" x14ac:dyDescent="0.2">
      <c r="J3396" s="20"/>
      <c r="K3396" s="20"/>
      <c r="L3396" s="20"/>
      <c r="M3396" s="20"/>
      <c r="N3396" s="20"/>
      <c r="O3396" s="20"/>
    </row>
    <row r="3397" spans="10:15" x14ac:dyDescent="0.2">
      <c r="J3397" s="20"/>
      <c r="K3397" s="20"/>
      <c r="L3397" s="20"/>
      <c r="M3397" s="20"/>
      <c r="N3397" s="20"/>
      <c r="O3397" s="20"/>
    </row>
    <row r="3398" spans="10:15" x14ac:dyDescent="0.2">
      <c r="J3398" s="20"/>
      <c r="K3398" s="20"/>
      <c r="L3398" s="20"/>
      <c r="M3398" s="20"/>
      <c r="N3398" s="20"/>
      <c r="O3398" s="20"/>
    </row>
    <row r="3399" spans="10:15" x14ac:dyDescent="0.2">
      <c r="J3399" s="20"/>
      <c r="K3399" s="20"/>
      <c r="L3399" s="20"/>
      <c r="M3399" s="20"/>
      <c r="N3399" s="20"/>
      <c r="O3399" s="20"/>
    </row>
    <row r="3400" spans="10:15" x14ac:dyDescent="0.2">
      <c r="J3400" s="20"/>
      <c r="K3400" s="20"/>
      <c r="L3400" s="20"/>
      <c r="M3400" s="20"/>
      <c r="N3400" s="20"/>
      <c r="O3400" s="20"/>
    </row>
    <row r="3401" spans="10:15" x14ac:dyDescent="0.2">
      <c r="J3401" s="20"/>
      <c r="K3401" s="20"/>
      <c r="L3401" s="20"/>
      <c r="M3401" s="20"/>
      <c r="N3401" s="20"/>
      <c r="O3401" s="20"/>
    </row>
    <row r="3402" spans="10:15" x14ac:dyDescent="0.2">
      <c r="J3402" s="20"/>
      <c r="K3402" s="20"/>
      <c r="L3402" s="20"/>
      <c r="M3402" s="20"/>
      <c r="N3402" s="20"/>
      <c r="O3402" s="20"/>
    </row>
    <row r="3403" spans="10:15" x14ac:dyDescent="0.2">
      <c r="J3403" s="20"/>
      <c r="K3403" s="20"/>
      <c r="L3403" s="20"/>
      <c r="M3403" s="20"/>
      <c r="N3403" s="20"/>
      <c r="O3403" s="20"/>
    </row>
    <row r="3404" spans="10:15" x14ac:dyDescent="0.2">
      <c r="J3404" s="20"/>
      <c r="K3404" s="20"/>
      <c r="L3404" s="20"/>
      <c r="M3404" s="20"/>
      <c r="N3404" s="20"/>
      <c r="O3404" s="20"/>
    </row>
    <row r="3405" spans="10:15" x14ac:dyDescent="0.2">
      <c r="J3405" s="20"/>
      <c r="K3405" s="20"/>
      <c r="L3405" s="20"/>
      <c r="M3405" s="20"/>
      <c r="N3405" s="20"/>
      <c r="O3405" s="20"/>
    </row>
    <row r="3406" spans="10:15" x14ac:dyDescent="0.2">
      <c r="J3406" s="20"/>
      <c r="K3406" s="20"/>
      <c r="L3406" s="20"/>
      <c r="M3406" s="20"/>
      <c r="N3406" s="20"/>
      <c r="O3406" s="20"/>
    </row>
    <row r="3407" spans="10:15" x14ac:dyDescent="0.2">
      <c r="J3407" s="20"/>
      <c r="K3407" s="20"/>
      <c r="L3407" s="20"/>
      <c r="M3407" s="20"/>
      <c r="N3407" s="20"/>
      <c r="O3407" s="20"/>
    </row>
    <row r="3408" spans="10:15" x14ac:dyDescent="0.2">
      <c r="J3408" s="20"/>
      <c r="K3408" s="20"/>
      <c r="L3408" s="20"/>
      <c r="M3408" s="20"/>
      <c r="N3408" s="20"/>
      <c r="O3408" s="20"/>
    </row>
    <row r="3409" spans="10:15" x14ac:dyDescent="0.2">
      <c r="J3409" s="20"/>
      <c r="K3409" s="20"/>
      <c r="L3409" s="20"/>
      <c r="M3409" s="20"/>
      <c r="N3409" s="20"/>
      <c r="O3409" s="20"/>
    </row>
    <row r="3410" spans="10:15" x14ac:dyDescent="0.2">
      <c r="J3410" s="20"/>
      <c r="K3410" s="20"/>
      <c r="L3410" s="20"/>
      <c r="M3410" s="20"/>
      <c r="N3410" s="20"/>
      <c r="O3410" s="20"/>
    </row>
    <row r="3411" spans="10:15" x14ac:dyDescent="0.2">
      <c r="J3411" s="20"/>
      <c r="K3411" s="20"/>
      <c r="L3411" s="20"/>
      <c r="M3411" s="20"/>
      <c r="N3411" s="20"/>
      <c r="O3411" s="20"/>
    </row>
    <row r="3412" spans="10:15" x14ac:dyDescent="0.2">
      <c r="J3412" s="20"/>
      <c r="K3412" s="20"/>
      <c r="L3412" s="20"/>
      <c r="M3412" s="20"/>
      <c r="N3412" s="20"/>
      <c r="O3412" s="20"/>
    </row>
    <row r="3413" spans="10:15" x14ac:dyDescent="0.2">
      <c r="J3413" s="20"/>
      <c r="K3413" s="20"/>
      <c r="L3413" s="20"/>
      <c r="M3413" s="20"/>
      <c r="N3413" s="20"/>
      <c r="O3413" s="20"/>
    </row>
    <row r="3414" spans="10:15" x14ac:dyDescent="0.2">
      <c r="J3414" s="20"/>
      <c r="K3414" s="20"/>
      <c r="L3414" s="20"/>
      <c r="M3414" s="20"/>
      <c r="N3414" s="20"/>
      <c r="O3414" s="20"/>
    </row>
    <row r="3415" spans="10:15" x14ac:dyDescent="0.2">
      <c r="J3415" s="20"/>
      <c r="K3415" s="20"/>
      <c r="L3415" s="20"/>
      <c r="M3415" s="20"/>
      <c r="N3415" s="20"/>
      <c r="O3415" s="20"/>
    </row>
    <row r="3416" spans="10:15" x14ac:dyDescent="0.2">
      <c r="J3416" s="20"/>
      <c r="K3416" s="20"/>
      <c r="L3416" s="20"/>
      <c r="M3416" s="20"/>
      <c r="N3416" s="20"/>
      <c r="O3416" s="20"/>
    </row>
    <row r="3417" spans="10:15" x14ac:dyDescent="0.2">
      <c r="J3417" s="20"/>
      <c r="K3417" s="20"/>
      <c r="L3417" s="20"/>
      <c r="M3417" s="20"/>
      <c r="N3417" s="20"/>
      <c r="O3417" s="20"/>
    </row>
    <row r="3418" spans="10:15" x14ac:dyDescent="0.2">
      <c r="J3418" s="20"/>
      <c r="K3418" s="20"/>
      <c r="L3418" s="20"/>
      <c r="M3418" s="20"/>
      <c r="N3418" s="20"/>
      <c r="O3418" s="20"/>
    </row>
    <row r="3419" spans="10:15" x14ac:dyDescent="0.2">
      <c r="J3419" s="20"/>
      <c r="K3419" s="20"/>
      <c r="L3419" s="20"/>
      <c r="M3419" s="20"/>
      <c r="N3419" s="20"/>
      <c r="O3419" s="20"/>
    </row>
    <row r="3420" spans="10:15" x14ac:dyDescent="0.2">
      <c r="J3420" s="20"/>
      <c r="K3420" s="20"/>
      <c r="L3420" s="20"/>
      <c r="M3420" s="20"/>
      <c r="N3420" s="20"/>
      <c r="O3420" s="20"/>
    </row>
    <row r="3421" spans="10:15" x14ac:dyDescent="0.2">
      <c r="J3421" s="20"/>
      <c r="K3421" s="20"/>
      <c r="L3421" s="20"/>
      <c r="M3421" s="20"/>
      <c r="N3421" s="20"/>
      <c r="O3421" s="20"/>
    </row>
    <row r="3422" spans="10:15" x14ac:dyDescent="0.2">
      <c r="J3422" s="20"/>
      <c r="K3422" s="20"/>
      <c r="L3422" s="20"/>
      <c r="M3422" s="20"/>
      <c r="N3422" s="20"/>
      <c r="O3422" s="20"/>
    </row>
    <row r="3423" spans="10:15" x14ac:dyDescent="0.2">
      <c r="J3423" s="20"/>
      <c r="K3423" s="20"/>
      <c r="L3423" s="20"/>
      <c r="M3423" s="20"/>
      <c r="N3423" s="20"/>
      <c r="O3423" s="20"/>
    </row>
    <row r="3424" spans="10:15" x14ac:dyDescent="0.2">
      <c r="J3424" s="20"/>
      <c r="K3424" s="20"/>
      <c r="L3424" s="20"/>
      <c r="M3424" s="20"/>
      <c r="N3424" s="20"/>
      <c r="O3424" s="20"/>
    </row>
    <row r="3425" spans="10:15" x14ac:dyDescent="0.2">
      <c r="J3425" s="20"/>
      <c r="K3425" s="20"/>
      <c r="L3425" s="20"/>
      <c r="M3425" s="20"/>
      <c r="N3425" s="20"/>
      <c r="O3425" s="20"/>
    </row>
    <row r="3426" spans="10:15" x14ac:dyDescent="0.2">
      <c r="J3426" s="20"/>
      <c r="K3426" s="20"/>
      <c r="L3426" s="20"/>
      <c r="M3426" s="20"/>
      <c r="N3426" s="20"/>
      <c r="O3426" s="20"/>
    </row>
    <row r="3427" spans="10:15" x14ac:dyDescent="0.2">
      <c r="J3427" s="20"/>
      <c r="K3427" s="20"/>
      <c r="L3427" s="20"/>
      <c r="M3427" s="20"/>
      <c r="N3427" s="20"/>
      <c r="O3427" s="20"/>
    </row>
    <row r="3428" spans="10:15" x14ac:dyDescent="0.2">
      <c r="J3428" s="20"/>
      <c r="K3428" s="20"/>
      <c r="L3428" s="20"/>
      <c r="M3428" s="20"/>
      <c r="N3428" s="20"/>
      <c r="O3428" s="20"/>
    </row>
    <row r="3429" spans="10:15" x14ac:dyDescent="0.2">
      <c r="J3429" s="20"/>
      <c r="K3429" s="20"/>
      <c r="L3429" s="20"/>
      <c r="M3429" s="20"/>
      <c r="N3429" s="20"/>
      <c r="O3429" s="20"/>
    </row>
    <row r="3430" spans="10:15" x14ac:dyDescent="0.2">
      <c r="J3430" s="20"/>
      <c r="K3430" s="20"/>
      <c r="L3430" s="20"/>
      <c r="M3430" s="20"/>
      <c r="N3430" s="20"/>
      <c r="O3430" s="20"/>
    </row>
    <row r="3431" spans="10:15" x14ac:dyDescent="0.2">
      <c r="J3431" s="20"/>
      <c r="K3431" s="20"/>
      <c r="L3431" s="20"/>
      <c r="M3431" s="20"/>
      <c r="N3431" s="20"/>
      <c r="O3431" s="20"/>
    </row>
    <row r="3432" spans="10:15" x14ac:dyDescent="0.2">
      <c r="J3432" s="20"/>
      <c r="K3432" s="20"/>
      <c r="L3432" s="20"/>
      <c r="M3432" s="20"/>
      <c r="N3432" s="20"/>
      <c r="O3432" s="20"/>
    </row>
    <row r="3433" spans="10:15" x14ac:dyDescent="0.2">
      <c r="J3433" s="20"/>
      <c r="K3433" s="20"/>
      <c r="L3433" s="20"/>
      <c r="M3433" s="20"/>
      <c r="N3433" s="20"/>
      <c r="O3433" s="20"/>
    </row>
    <row r="3434" spans="10:15" x14ac:dyDescent="0.2">
      <c r="J3434" s="20"/>
      <c r="K3434" s="20"/>
      <c r="L3434" s="20"/>
      <c r="M3434" s="20"/>
      <c r="N3434" s="20"/>
      <c r="O3434" s="20"/>
    </row>
    <row r="3435" spans="10:15" x14ac:dyDescent="0.2">
      <c r="J3435" s="20"/>
      <c r="K3435" s="20"/>
      <c r="L3435" s="20"/>
      <c r="M3435" s="20"/>
      <c r="N3435" s="20"/>
      <c r="O3435" s="20"/>
    </row>
    <row r="3436" spans="10:15" x14ac:dyDescent="0.2">
      <c r="J3436" s="20"/>
      <c r="K3436" s="20"/>
      <c r="L3436" s="20"/>
      <c r="M3436" s="20"/>
      <c r="N3436" s="20"/>
      <c r="O3436" s="20"/>
    </row>
    <row r="3437" spans="10:15" x14ac:dyDescent="0.2">
      <c r="J3437" s="20"/>
      <c r="K3437" s="20"/>
      <c r="L3437" s="20"/>
      <c r="M3437" s="20"/>
      <c r="N3437" s="20"/>
      <c r="O3437" s="20"/>
    </row>
    <row r="3438" spans="10:15" x14ac:dyDescent="0.2">
      <c r="J3438" s="20"/>
      <c r="K3438" s="20"/>
      <c r="L3438" s="20"/>
      <c r="M3438" s="20"/>
      <c r="N3438" s="20"/>
      <c r="O3438" s="20"/>
    </row>
    <row r="3439" spans="10:15" x14ac:dyDescent="0.2">
      <c r="J3439" s="20"/>
      <c r="K3439" s="20"/>
      <c r="L3439" s="20"/>
      <c r="M3439" s="20"/>
      <c r="N3439" s="20"/>
      <c r="O3439" s="20"/>
    </row>
    <row r="3440" spans="10:15" x14ac:dyDescent="0.2">
      <c r="J3440" s="20"/>
      <c r="K3440" s="20"/>
      <c r="L3440" s="20"/>
      <c r="M3440" s="20"/>
      <c r="N3440" s="20"/>
      <c r="O3440" s="20"/>
    </row>
    <row r="3441" spans="10:15" x14ac:dyDescent="0.2">
      <c r="J3441" s="20"/>
      <c r="K3441" s="20"/>
      <c r="L3441" s="20"/>
      <c r="M3441" s="20"/>
      <c r="N3441" s="20"/>
      <c r="O3441" s="20"/>
    </row>
    <row r="3442" spans="10:15" x14ac:dyDescent="0.2">
      <c r="J3442" s="20"/>
      <c r="K3442" s="20"/>
      <c r="L3442" s="20"/>
      <c r="M3442" s="20"/>
      <c r="N3442" s="20"/>
      <c r="O3442" s="20"/>
    </row>
    <row r="3443" spans="10:15" x14ac:dyDescent="0.2">
      <c r="J3443" s="20"/>
      <c r="K3443" s="20"/>
      <c r="L3443" s="20"/>
      <c r="M3443" s="20"/>
      <c r="N3443" s="20"/>
      <c r="O3443" s="20"/>
    </row>
    <row r="3444" spans="10:15" x14ac:dyDescent="0.2">
      <c r="J3444" s="20"/>
      <c r="K3444" s="20"/>
      <c r="L3444" s="20"/>
      <c r="M3444" s="20"/>
      <c r="N3444" s="20"/>
      <c r="O3444" s="20"/>
    </row>
    <row r="3445" spans="10:15" x14ac:dyDescent="0.2">
      <c r="J3445" s="20"/>
      <c r="K3445" s="20"/>
      <c r="L3445" s="20"/>
      <c r="M3445" s="20"/>
      <c r="N3445" s="20"/>
      <c r="O3445" s="20"/>
    </row>
    <row r="3446" spans="10:15" x14ac:dyDescent="0.2">
      <c r="J3446" s="20"/>
      <c r="K3446" s="20"/>
      <c r="L3446" s="20"/>
      <c r="M3446" s="20"/>
      <c r="N3446" s="20"/>
      <c r="O3446" s="20"/>
    </row>
    <row r="3447" spans="10:15" x14ac:dyDescent="0.2">
      <c r="J3447" s="20"/>
      <c r="K3447" s="20"/>
      <c r="L3447" s="20"/>
      <c r="M3447" s="20"/>
      <c r="N3447" s="20"/>
      <c r="O3447" s="20"/>
    </row>
    <row r="3448" spans="10:15" x14ac:dyDescent="0.2">
      <c r="J3448" s="20"/>
      <c r="K3448" s="20"/>
      <c r="L3448" s="20"/>
      <c r="M3448" s="20"/>
      <c r="N3448" s="20"/>
      <c r="O3448" s="20"/>
    </row>
    <row r="3449" spans="10:15" x14ac:dyDescent="0.2">
      <c r="J3449" s="20"/>
      <c r="K3449" s="20"/>
      <c r="L3449" s="20"/>
      <c r="M3449" s="20"/>
      <c r="N3449" s="20"/>
      <c r="O3449" s="20"/>
    </row>
    <row r="3450" spans="10:15" x14ac:dyDescent="0.2">
      <c r="J3450" s="20"/>
      <c r="K3450" s="20"/>
      <c r="L3450" s="20"/>
      <c r="M3450" s="20"/>
      <c r="N3450" s="20"/>
      <c r="O3450" s="20"/>
    </row>
    <row r="3451" spans="10:15" x14ac:dyDescent="0.2">
      <c r="J3451" s="20"/>
      <c r="K3451" s="20"/>
      <c r="L3451" s="20"/>
      <c r="M3451" s="20"/>
      <c r="N3451" s="20"/>
      <c r="O3451" s="20"/>
    </row>
    <row r="3452" spans="10:15" x14ac:dyDescent="0.2">
      <c r="J3452" s="20"/>
      <c r="K3452" s="20"/>
      <c r="L3452" s="20"/>
      <c r="M3452" s="20"/>
      <c r="N3452" s="20"/>
      <c r="O3452" s="20"/>
    </row>
    <row r="3453" spans="10:15" x14ac:dyDescent="0.2">
      <c r="J3453" s="20"/>
      <c r="K3453" s="20"/>
      <c r="L3453" s="20"/>
      <c r="M3453" s="20"/>
      <c r="N3453" s="20"/>
      <c r="O3453" s="20"/>
    </row>
    <row r="3454" spans="10:15" x14ac:dyDescent="0.2">
      <c r="J3454" s="20"/>
      <c r="K3454" s="20"/>
      <c r="L3454" s="20"/>
      <c r="M3454" s="20"/>
      <c r="N3454" s="20"/>
      <c r="O3454" s="20"/>
    </row>
    <row r="3455" spans="10:15" x14ac:dyDescent="0.2">
      <c r="J3455" s="20"/>
      <c r="K3455" s="20"/>
      <c r="L3455" s="20"/>
      <c r="M3455" s="20"/>
      <c r="N3455" s="20"/>
      <c r="O3455" s="20"/>
    </row>
    <row r="3456" spans="10:15" x14ac:dyDescent="0.2">
      <c r="J3456" s="20"/>
      <c r="K3456" s="20"/>
      <c r="L3456" s="20"/>
      <c r="M3456" s="20"/>
      <c r="N3456" s="20"/>
      <c r="O3456" s="20"/>
    </row>
    <row r="3457" spans="10:15" x14ac:dyDescent="0.2">
      <c r="J3457" s="20"/>
      <c r="K3457" s="20"/>
      <c r="L3457" s="20"/>
      <c r="M3457" s="20"/>
      <c r="N3457" s="20"/>
      <c r="O3457" s="20"/>
    </row>
    <row r="3458" spans="10:15" x14ac:dyDescent="0.2">
      <c r="J3458" s="20"/>
      <c r="K3458" s="20"/>
      <c r="L3458" s="20"/>
      <c r="M3458" s="20"/>
      <c r="N3458" s="20"/>
      <c r="O3458" s="20"/>
    </row>
    <row r="3459" spans="10:15" x14ac:dyDescent="0.2">
      <c r="J3459" s="20"/>
      <c r="K3459" s="20"/>
      <c r="L3459" s="20"/>
      <c r="M3459" s="20"/>
      <c r="N3459" s="20"/>
      <c r="O3459" s="20"/>
    </row>
    <row r="3460" spans="10:15" x14ac:dyDescent="0.2">
      <c r="J3460" s="20"/>
      <c r="K3460" s="20"/>
      <c r="L3460" s="20"/>
      <c r="M3460" s="20"/>
      <c r="N3460" s="20"/>
      <c r="O3460" s="20"/>
    </row>
    <row r="3461" spans="10:15" x14ac:dyDescent="0.2">
      <c r="J3461" s="20"/>
      <c r="K3461" s="20"/>
      <c r="L3461" s="20"/>
      <c r="M3461" s="20"/>
      <c r="N3461" s="20"/>
      <c r="O3461" s="20"/>
    </row>
    <row r="3462" spans="10:15" x14ac:dyDescent="0.2">
      <c r="J3462" s="20"/>
      <c r="K3462" s="20"/>
      <c r="L3462" s="20"/>
      <c r="M3462" s="20"/>
      <c r="N3462" s="20"/>
      <c r="O3462" s="20"/>
    </row>
    <row r="3463" spans="10:15" x14ac:dyDescent="0.2">
      <c r="J3463" s="20"/>
      <c r="K3463" s="20"/>
      <c r="L3463" s="20"/>
      <c r="M3463" s="20"/>
      <c r="N3463" s="20"/>
      <c r="O3463" s="20"/>
    </row>
    <row r="3464" spans="10:15" x14ac:dyDescent="0.2">
      <c r="J3464" s="20"/>
      <c r="K3464" s="20"/>
      <c r="L3464" s="20"/>
      <c r="M3464" s="20"/>
      <c r="N3464" s="20"/>
      <c r="O3464" s="20"/>
    </row>
    <row r="3465" spans="10:15" x14ac:dyDescent="0.2">
      <c r="J3465" s="20"/>
      <c r="K3465" s="20"/>
      <c r="L3465" s="20"/>
      <c r="M3465" s="20"/>
      <c r="N3465" s="20"/>
      <c r="O3465" s="20"/>
    </row>
    <row r="3466" spans="10:15" x14ac:dyDescent="0.2">
      <c r="J3466" s="20"/>
      <c r="K3466" s="20"/>
      <c r="L3466" s="20"/>
      <c r="M3466" s="20"/>
      <c r="N3466" s="20"/>
      <c r="O3466" s="20"/>
    </row>
    <row r="3467" spans="10:15" x14ac:dyDescent="0.2">
      <c r="J3467" s="20"/>
      <c r="K3467" s="20"/>
      <c r="L3467" s="20"/>
      <c r="M3467" s="20"/>
      <c r="N3467" s="20"/>
      <c r="O3467" s="20"/>
    </row>
    <row r="3468" spans="10:15" x14ac:dyDescent="0.2">
      <c r="J3468" s="20"/>
      <c r="K3468" s="20"/>
      <c r="L3468" s="20"/>
      <c r="M3468" s="20"/>
      <c r="N3468" s="20"/>
      <c r="O3468" s="20"/>
    </row>
    <row r="3469" spans="10:15" x14ac:dyDescent="0.2">
      <c r="J3469" s="20"/>
      <c r="K3469" s="20"/>
      <c r="L3469" s="20"/>
      <c r="M3469" s="20"/>
      <c r="N3469" s="20"/>
      <c r="O3469" s="20"/>
    </row>
    <row r="3470" spans="10:15" x14ac:dyDescent="0.2">
      <c r="J3470" s="20"/>
      <c r="K3470" s="20"/>
      <c r="L3470" s="20"/>
      <c r="M3470" s="20"/>
      <c r="N3470" s="20"/>
      <c r="O3470" s="20"/>
    </row>
    <row r="3471" spans="10:15" x14ac:dyDescent="0.2">
      <c r="J3471" s="20"/>
      <c r="K3471" s="20"/>
      <c r="L3471" s="20"/>
      <c r="M3471" s="20"/>
      <c r="N3471" s="20"/>
      <c r="O3471" s="20"/>
    </row>
    <row r="3472" spans="10:15" x14ac:dyDescent="0.2">
      <c r="J3472" s="20"/>
      <c r="K3472" s="20"/>
      <c r="L3472" s="20"/>
      <c r="M3472" s="20"/>
      <c r="N3472" s="20"/>
      <c r="O3472" s="20"/>
    </row>
    <row r="3473" spans="10:15" x14ac:dyDescent="0.2">
      <c r="J3473" s="20"/>
      <c r="K3473" s="20"/>
      <c r="L3473" s="20"/>
      <c r="M3473" s="20"/>
      <c r="N3473" s="20"/>
      <c r="O3473" s="20"/>
    </row>
    <row r="3474" spans="10:15" x14ac:dyDescent="0.2">
      <c r="J3474" s="20"/>
      <c r="K3474" s="20"/>
      <c r="L3474" s="20"/>
      <c r="M3474" s="20"/>
      <c r="N3474" s="20"/>
      <c r="O3474" s="20"/>
    </row>
    <row r="3475" spans="10:15" x14ac:dyDescent="0.2">
      <c r="J3475" s="20"/>
      <c r="K3475" s="20"/>
      <c r="L3475" s="20"/>
      <c r="M3475" s="20"/>
      <c r="N3475" s="20"/>
      <c r="O3475" s="20"/>
    </row>
    <row r="3476" spans="10:15" x14ac:dyDescent="0.2">
      <c r="J3476" s="20"/>
      <c r="K3476" s="20"/>
      <c r="L3476" s="20"/>
      <c r="M3476" s="20"/>
      <c r="N3476" s="20"/>
      <c r="O3476" s="20"/>
    </row>
    <row r="3477" spans="10:15" x14ac:dyDescent="0.2">
      <c r="J3477" s="20"/>
      <c r="K3477" s="20"/>
      <c r="L3477" s="20"/>
      <c r="M3477" s="20"/>
      <c r="N3477" s="20"/>
      <c r="O3477" s="20"/>
    </row>
    <row r="3478" spans="10:15" x14ac:dyDescent="0.2">
      <c r="J3478" s="20"/>
      <c r="K3478" s="20"/>
      <c r="L3478" s="20"/>
      <c r="M3478" s="20"/>
      <c r="N3478" s="20"/>
      <c r="O3478" s="20"/>
    </row>
    <row r="3479" spans="10:15" x14ac:dyDescent="0.2">
      <c r="J3479" s="20"/>
      <c r="K3479" s="20"/>
      <c r="L3479" s="20"/>
      <c r="M3479" s="20"/>
      <c r="N3479" s="20"/>
      <c r="O3479" s="20"/>
    </row>
    <row r="3480" spans="10:15" x14ac:dyDescent="0.2">
      <c r="J3480" s="20"/>
      <c r="K3480" s="20"/>
      <c r="L3480" s="20"/>
      <c r="M3480" s="20"/>
      <c r="N3480" s="20"/>
      <c r="O3480" s="20"/>
    </row>
    <row r="3481" spans="10:15" x14ac:dyDescent="0.2">
      <c r="J3481" s="20"/>
      <c r="K3481" s="20"/>
      <c r="L3481" s="20"/>
      <c r="M3481" s="20"/>
      <c r="N3481" s="20"/>
      <c r="O3481" s="20"/>
    </row>
    <row r="3482" spans="10:15" x14ac:dyDescent="0.2">
      <c r="J3482" s="20"/>
      <c r="K3482" s="20"/>
      <c r="L3482" s="20"/>
      <c r="M3482" s="20"/>
      <c r="N3482" s="20"/>
      <c r="O3482" s="20"/>
    </row>
    <row r="3483" spans="10:15" x14ac:dyDescent="0.2">
      <c r="J3483" s="20"/>
      <c r="K3483" s="20"/>
      <c r="L3483" s="20"/>
      <c r="M3483" s="20"/>
      <c r="N3483" s="20"/>
      <c r="O3483" s="20"/>
    </row>
    <row r="3484" spans="10:15" x14ac:dyDescent="0.2">
      <c r="J3484" s="20"/>
      <c r="K3484" s="20"/>
      <c r="L3484" s="20"/>
      <c r="M3484" s="20"/>
      <c r="N3484" s="20"/>
      <c r="O3484" s="20"/>
    </row>
    <row r="3485" spans="10:15" x14ac:dyDescent="0.2">
      <c r="J3485" s="20"/>
      <c r="K3485" s="20"/>
      <c r="L3485" s="20"/>
      <c r="M3485" s="20"/>
      <c r="N3485" s="20"/>
      <c r="O3485" s="20"/>
    </row>
    <row r="3486" spans="10:15" x14ac:dyDescent="0.2">
      <c r="J3486" s="20"/>
      <c r="K3486" s="20"/>
      <c r="L3486" s="20"/>
      <c r="M3486" s="20"/>
      <c r="N3486" s="20"/>
      <c r="O3486" s="20"/>
    </row>
    <row r="3487" spans="10:15" x14ac:dyDescent="0.2">
      <c r="J3487" s="20"/>
      <c r="K3487" s="20"/>
      <c r="L3487" s="20"/>
      <c r="M3487" s="20"/>
      <c r="N3487" s="20"/>
      <c r="O3487" s="20"/>
    </row>
    <row r="3488" spans="10:15" x14ac:dyDescent="0.2">
      <c r="J3488" s="20"/>
      <c r="K3488" s="20"/>
      <c r="L3488" s="20"/>
      <c r="M3488" s="20"/>
      <c r="N3488" s="20"/>
      <c r="O3488" s="20"/>
    </row>
    <row r="3489" spans="10:15" x14ac:dyDescent="0.2">
      <c r="J3489" s="20"/>
      <c r="K3489" s="20"/>
      <c r="L3489" s="20"/>
      <c r="M3489" s="20"/>
      <c r="N3489" s="20"/>
      <c r="O3489" s="20"/>
    </row>
    <row r="3490" spans="10:15" x14ac:dyDescent="0.2">
      <c r="J3490" s="20"/>
      <c r="K3490" s="20"/>
      <c r="L3490" s="20"/>
      <c r="M3490" s="20"/>
      <c r="N3490" s="20"/>
      <c r="O3490" s="20"/>
    </row>
    <row r="3491" spans="10:15" x14ac:dyDescent="0.2">
      <c r="J3491" s="20"/>
      <c r="K3491" s="20"/>
      <c r="L3491" s="20"/>
      <c r="M3491" s="20"/>
      <c r="N3491" s="20"/>
      <c r="O3491" s="20"/>
    </row>
    <row r="3492" spans="10:15" x14ac:dyDescent="0.2">
      <c r="J3492" s="20"/>
      <c r="K3492" s="20"/>
      <c r="L3492" s="20"/>
      <c r="M3492" s="20"/>
      <c r="N3492" s="20"/>
      <c r="O3492" s="20"/>
    </row>
    <row r="3493" spans="10:15" x14ac:dyDescent="0.2">
      <c r="J3493" s="20"/>
      <c r="K3493" s="20"/>
      <c r="L3493" s="20"/>
      <c r="M3493" s="20"/>
      <c r="N3493" s="20"/>
      <c r="O3493" s="20"/>
    </row>
    <row r="3494" spans="10:15" x14ac:dyDescent="0.2">
      <c r="J3494" s="20"/>
      <c r="K3494" s="20"/>
      <c r="L3494" s="20"/>
      <c r="M3494" s="20"/>
      <c r="N3494" s="20"/>
      <c r="O3494" s="20"/>
    </row>
    <row r="3495" spans="10:15" x14ac:dyDescent="0.2">
      <c r="J3495" s="20"/>
      <c r="K3495" s="20"/>
      <c r="L3495" s="20"/>
      <c r="M3495" s="20"/>
      <c r="N3495" s="20"/>
      <c r="O3495" s="20"/>
    </row>
    <row r="3496" spans="10:15" x14ac:dyDescent="0.2">
      <c r="J3496" s="20"/>
      <c r="K3496" s="20"/>
      <c r="L3496" s="20"/>
      <c r="M3496" s="20"/>
      <c r="N3496" s="20"/>
      <c r="O3496" s="20"/>
    </row>
    <row r="3497" spans="10:15" x14ac:dyDescent="0.2">
      <c r="J3497" s="20"/>
      <c r="K3497" s="20"/>
      <c r="L3497" s="20"/>
      <c r="M3497" s="20"/>
      <c r="N3497" s="20"/>
      <c r="O3497" s="20"/>
    </row>
    <row r="3498" spans="10:15" x14ac:dyDescent="0.2">
      <c r="J3498" s="20"/>
      <c r="K3498" s="20"/>
      <c r="L3498" s="20"/>
      <c r="M3498" s="20"/>
      <c r="N3498" s="20"/>
      <c r="O3498" s="20"/>
    </row>
    <row r="3499" spans="10:15" x14ac:dyDescent="0.2">
      <c r="J3499" s="20"/>
      <c r="K3499" s="20"/>
      <c r="L3499" s="20"/>
      <c r="M3499" s="20"/>
      <c r="N3499" s="20"/>
      <c r="O3499" s="20"/>
    </row>
    <row r="3500" spans="10:15" x14ac:dyDescent="0.2">
      <c r="J3500" s="20"/>
      <c r="K3500" s="20"/>
      <c r="L3500" s="20"/>
      <c r="M3500" s="20"/>
      <c r="N3500" s="20"/>
      <c r="O3500" s="20"/>
    </row>
    <row r="3501" spans="10:15" x14ac:dyDescent="0.2">
      <c r="J3501" s="20"/>
      <c r="K3501" s="20"/>
      <c r="L3501" s="20"/>
      <c r="M3501" s="20"/>
      <c r="N3501" s="20"/>
      <c r="O3501" s="20"/>
    </row>
    <row r="3502" spans="10:15" x14ac:dyDescent="0.2">
      <c r="J3502" s="20"/>
      <c r="K3502" s="20"/>
      <c r="L3502" s="20"/>
      <c r="M3502" s="20"/>
      <c r="N3502" s="20"/>
      <c r="O3502" s="20"/>
    </row>
    <row r="3503" spans="10:15" x14ac:dyDescent="0.2">
      <c r="J3503" s="20"/>
      <c r="K3503" s="20"/>
      <c r="L3503" s="20"/>
      <c r="M3503" s="20"/>
      <c r="N3503" s="20"/>
      <c r="O3503" s="20"/>
    </row>
    <row r="3504" spans="10:15" x14ac:dyDescent="0.2">
      <c r="J3504" s="20"/>
      <c r="K3504" s="20"/>
      <c r="L3504" s="20"/>
      <c r="M3504" s="20"/>
      <c r="N3504" s="20"/>
      <c r="O3504" s="20"/>
    </row>
    <row r="3505" spans="10:15" x14ac:dyDescent="0.2">
      <c r="J3505" s="20"/>
      <c r="K3505" s="20"/>
      <c r="L3505" s="20"/>
      <c r="M3505" s="20"/>
      <c r="N3505" s="20"/>
      <c r="O3505" s="20"/>
    </row>
    <row r="3506" spans="10:15" x14ac:dyDescent="0.2">
      <c r="J3506" s="20"/>
      <c r="K3506" s="20"/>
      <c r="L3506" s="20"/>
      <c r="M3506" s="20"/>
      <c r="N3506" s="20"/>
      <c r="O3506" s="20"/>
    </row>
    <row r="3507" spans="10:15" x14ac:dyDescent="0.2">
      <c r="J3507" s="20"/>
      <c r="K3507" s="20"/>
      <c r="L3507" s="20"/>
      <c r="M3507" s="20"/>
      <c r="N3507" s="20"/>
      <c r="O3507" s="20"/>
    </row>
    <row r="3508" spans="10:15" x14ac:dyDescent="0.2">
      <c r="J3508" s="20"/>
      <c r="K3508" s="20"/>
      <c r="L3508" s="20"/>
      <c r="M3508" s="20"/>
      <c r="N3508" s="20"/>
      <c r="O3508" s="20"/>
    </row>
    <row r="3509" spans="10:15" x14ac:dyDescent="0.2">
      <c r="J3509" s="20"/>
      <c r="K3509" s="20"/>
      <c r="L3509" s="20"/>
      <c r="M3509" s="20"/>
      <c r="N3509" s="20"/>
      <c r="O3509" s="20"/>
    </row>
    <row r="3510" spans="10:15" x14ac:dyDescent="0.2">
      <c r="J3510" s="20"/>
      <c r="K3510" s="20"/>
      <c r="L3510" s="20"/>
      <c r="M3510" s="20"/>
      <c r="N3510" s="20"/>
      <c r="O3510" s="20"/>
    </row>
    <row r="3511" spans="10:15" x14ac:dyDescent="0.2">
      <c r="J3511" s="20"/>
      <c r="K3511" s="20"/>
      <c r="L3511" s="20"/>
      <c r="M3511" s="20"/>
      <c r="N3511" s="20"/>
      <c r="O3511" s="20"/>
    </row>
    <row r="3512" spans="10:15" x14ac:dyDescent="0.2">
      <c r="J3512" s="20"/>
      <c r="K3512" s="20"/>
      <c r="L3512" s="20"/>
      <c r="M3512" s="20"/>
      <c r="N3512" s="20"/>
      <c r="O3512" s="20"/>
    </row>
    <row r="3513" spans="10:15" x14ac:dyDescent="0.2">
      <c r="J3513" s="20"/>
      <c r="K3513" s="20"/>
      <c r="L3513" s="20"/>
      <c r="M3513" s="20"/>
      <c r="N3513" s="20"/>
      <c r="O3513" s="20"/>
    </row>
    <row r="3514" spans="10:15" x14ac:dyDescent="0.2">
      <c r="J3514" s="20"/>
      <c r="K3514" s="20"/>
      <c r="L3514" s="20"/>
      <c r="M3514" s="20"/>
      <c r="N3514" s="20"/>
      <c r="O3514" s="20"/>
    </row>
    <row r="3515" spans="10:15" x14ac:dyDescent="0.2">
      <c r="J3515" s="20"/>
      <c r="K3515" s="20"/>
      <c r="L3515" s="20"/>
      <c r="M3515" s="20"/>
      <c r="N3515" s="20"/>
      <c r="O3515" s="20"/>
    </row>
    <row r="3516" spans="10:15" x14ac:dyDescent="0.2">
      <c r="J3516" s="20"/>
      <c r="K3516" s="20"/>
      <c r="L3516" s="20"/>
      <c r="M3516" s="20"/>
      <c r="N3516" s="20"/>
      <c r="O3516" s="20"/>
    </row>
    <row r="3517" spans="10:15" x14ac:dyDescent="0.2">
      <c r="J3517" s="20"/>
      <c r="K3517" s="20"/>
      <c r="L3517" s="20"/>
      <c r="M3517" s="20"/>
      <c r="N3517" s="20"/>
      <c r="O3517" s="20"/>
    </row>
    <row r="3518" spans="10:15" x14ac:dyDescent="0.2">
      <c r="J3518" s="20"/>
      <c r="K3518" s="20"/>
      <c r="L3518" s="20"/>
      <c r="M3518" s="20"/>
      <c r="N3518" s="20"/>
      <c r="O3518" s="20"/>
    </row>
    <row r="3519" spans="10:15" x14ac:dyDescent="0.2">
      <c r="J3519" s="20"/>
      <c r="K3519" s="20"/>
      <c r="L3519" s="20"/>
      <c r="M3519" s="20"/>
      <c r="N3519" s="20"/>
      <c r="O3519" s="20"/>
    </row>
    <row r="3520" spans="10:15" x14ac:dyDescent="0.2">
      <c r="J3520" s="20"/>
      <c r="K3520" s="20"/>
      <c r="L3520" s="20"/>
      <c r="M3520" s="20"/>
      <c r="N3520" s="20"/>
      <c r="O3520" s="20"/>
    </row>
    <row r="3521" spans="10:15" x14ac:dyDescent="0.2">
      <c r="J3521" s="20"/>
      <c r="K3521" s="20"/>
      <c r="L3521" s="20"/>
      <c r="M3521" s="20"/>
      <c r="N3521" s="20"/>
      <c r="O3521" s="20"/>
    </row>
    <row r="3522" spans="10:15" x14ac:dyDescent="0.2">
      <c r="J3522" s="20"/>
      <c r="K3522" s="20"/>
      <c r="L3522" s="20"/>
      <c r="M3522" s="20"/>
      <c r="N3522" s="20"/>
      <c r="O3522" s="20"/>
    </row>
    <row r="3523" spans="10:15" x14ac:dyDescent="0.2">
      <c r="J3523" s="20"/>
      <c r="K3523" s="20"/>
      <c r="L3523" s="20"/>
      <c r="M3523" s="20"/>
      <c r="N3523" s="20"/>
      <c r="O3523" s="20"/>
    </row>
    <row r="3524" spans="10:15" x14ac:dyDescent="0.2">
      <c r="J3524" s="20"/>
      <c r="K3524" s="20"/>
      <c r="L3524" s="20"/>
      <c r="M3524" s="20"/>
      <c r="N3524" s="20"/>
      <c r="O3524" s="20"/>
    </row>
    <row r="3525" spans="10:15" x14ac:dyDescent="0.2">
      <c r="J3525" s="20"/>
      <c r="K3525" s="20"/>
      <c r="L3525" s="20"/>
      <c r="M3525" s="20"/>
      <c r="N3525" s="20"/>
      <c r="O3525" s="20"/>
    </row>
    <row r="3526" spans="10:15" x14ac:dyDescent="0.2">
      <c r="J3526" s="20"/>
      <c r="K3526" s="20"/>
      <c r="L3526" s="20"/>
      <c r="M3526" s="20"/>
      <c r="N3526" s="20"/>
      <c r="O3526" s="20"/>
    </row>
    <row r="3527" spans="10:15" x14ac:dyDescent="0.2">
      <c r="J3527" s="20"/>
      <c r="K3527" s="20"/>
      <c r="L3527" s="20"/>
      <c r="M3527" s="20"/>
      <c r="N3527" s="20"/>
      <c r="O3527" s="20"/>
    </row>
    <row r="3528" spans="10:15" x14ac:dyDescent="0.2">
      <c r="J3528" s="20"/>
      <c r="K3528" s="20"/>
      <c r="L3528" s="20"/>
      <c r="M3528" s="20"/>
      <c r="N3528" s="20"/>
      <c r="O3528" s="20"/>
    </row>
    <row r="3529" spans="10:15" x14ac:dyDescent="0.2">
      <c r="J3529" s="20"/>
      <c r="K3529" s="20"/>
      <c r="L3529" s="20"/>
      <c r="M3529" s="20"/>
      <c r="N3529" s="20"/>
      <c r="O3529" s="20"/>
    </row>
    <row r="3530" spans="10:15" x14ac:dyDescent="0.2">
      <c r="J3530" s="20"/>
      <c r="K3530" s="20"/>
      <c r="L3530" s="20"/>
      <c r="M3530" s="20"/>
      <c r="N3530" s="20"/>
      <c r="O3530" s="20"/>
    </row>
    <row r="3531" spans="10:15" x14ac:dyDescent="0.2">
      <c r="J3531" s="20"/>
      <c r="K3531" s="20"/>
      <c r="L3531" s="20"/>
      <c r="M3531" s="20"/>
      <c r="N3531" s="20"/>
      <c r="O3531" s="20"/>
    </row>
    <row r="3532" spans="10:15" x14ac:dyDescent="0.2">
      <c r="J3532" s="20"/>
      <c r="K3532" s="20"/>
      <c r="L3532" s="20"/>
      <c r="M3532" s="20"/>
      <c r="N3532" s="20"/>
      <c r="O3532" s="20"/>
    </row>
    <row r="3533" spans="10:15" x14ac:dyDescent="0.2">
      <c r="J3533" s="20"/>
      <c r="K3533" s="20"/>
      <c r="L3533" s="20"/>
      <c r="M3533" s="20"/>
      <c r="N3533" s="20"/>
      <c r="O3533" s="20"/>
    </row>
    <row r="3534" spans="10:15" x14ac:dyDescent="0.2">
      <c r="J3534" s="20"/>
      <c r="K3534" s="20"/>
      <c r="L3534" s="20"/>
      <c r="M3534" s="20"/>
      <c r="N3534" s="20"/>
      <c r="O3534" s="20"/>
    </row>
    <row r="3535" spans="10:15" x14ac:dyDescent="0.2">
      <c r="J3535" s="20"/>
      <c r="K3535" s="20"/>
      <c r="L3535" s="20"/>
      <c r="M3535" s="20"/>
      <c r="N3535" s="20"/>
      <c r="O3535" s="20"/>
    </row>
    <row r="3536" spans="10:15" x14ac:dyDescent="0.2">
      <c r="J3536" s="20"/>
      <c r="K3536" s="20"/>
      <c r="L3536" s="20"/>
      <c r="M3536" s="20"/>
      <c r="N3536" s="20"/>
      <c r="O3536" s="20"/>
    </row>
    <row r="3537" spans="10:15" x14ac:dyDescent="0.2">
      <c r="J3537" s="20"/>
      <c r="K3537" s="20"/>
      <c r="L3537" s="20"/>
      <c r="M3537" s="20"/>
      <c r="N3537" s="20"/>
      <c r="O3537" s="20"/>
    </row>
    <row r="3538" spans="10:15" x14ac:dyDescent="0.2">
      <c r="J3538" s="20"/>
      <c r="K3538" s="20"/>
      <c r="L3538" s="20"/>
      <c r="M3538" s="20"/>
      <c r="N3538" s="20"/>
      <c r="O3538" s="20"/>
    </row>
    <row r="3539" spans="10:15" x14ac:dyDescent="0.2">
      <c r="J3539" s="20"/>
      <c r="K3539" s="20"/>
      <c r="L3539" s="20"/>
      <c r="M3539" s="20"/>
      <c r="N3539" s="20"/>
      <c r="O3539" s="20"/>
    </row>
    <row r="3540" spans="10:15" x14ac:dyDescent="0.2">
      <c r="J3540" s="20"/>
      <c r="K3540" s="20"/>
      <c r="L3540" s="20"/>
      <c r="M3540" s="20"/>
      <c r="N3540" s="20"/>
      <c r="O3540" s="20"/>
    </row>
    <row r="3541" spans="10:15" x14ac:dyDescent="0.2">
      <c r="J3541" s="20"/>
      <c r="K3541" s="20"/>
      <c r="L3541" s="20"/>
      <c r="M3541" s="20"/>
      <c r="N3541" s="20"/>
      <c r="O3541" s="20"/>
    </row>
    <row r="3542" spans="10:15" x14ac:dyDescent="0.2">
      <c r="J3542" s="20"/>
      <c r="K3542" s="20"/>
      <c r="L3542" s="20"/>
      <c r="M3542" s="20"/>
      <c r="N3542" s="20"/>
      <c r="O3542" s="20"/>
    </row>
    <row r="3543" spans="10:15" x14ac:dyDescent="0.2">
      <c r="J3543" s="20"/>
      <c r="K3543" s="20"/>
      <c r="L3543" s="20"/>
      <c r="M3543" s="20"/>
      <c r="N3543" s="20"/>
      <c r="O3543" s="20"/>
    </row>
    <row r="3544" spans="10:15" x14ac:dyDescent="0.2">
      <c r="J3544" s="20"/>
      <c r="K3544" s="20"/>
      <c r="L3544" s="20"/>
      <c r="M3544" s="20"/>
      <c r="N3544" s="20"/>
      <c r="O3544" s="20"/>
    </row>
    <row r="3545" spans="10:15" x14ac:dyDescent="0.2">
      <c r="J3545" s="20"/>
      <c r="K3545" s="20"/>
      <c r="L3545" s="20"/>
      <c r="M3545" s="20"/>
      <c r="N3545" s="20"/>
      <c r="O3545" s="20"/>
    </row>
    <row r="3546" spans="10:15" x14ac:dyDescent="0.2">
      <c r="J3546" s="20"/>
      <c r="K3546" s="20"/>
      <c r="L3546" s="20"/>
      <c r="M3546" s="20"/>
      <c r="N3546" s="20"/>
      <c r="O3546" s="20"/>
    </row>
    <row r="3547" spans="10:15" x14ac:dyDescent="0.2">
      <c r="J3547" s="20"/>
      <c r="K3547" s="20"/>
      <c r="L3547" s="20"/>
      <c r="M3547" s="20"/>
      <c r="N3547" s="20"/>
      <c r="O3547" s="20"/>
    </row>
    <row r="3548" spans="10:15" x14ac:dyDescent="0.2">
      <c r="J3548" s="20"/>
      <c r="K3548" s="20"/>
      <c r="L3548" s="20"/>
      <c r="M3548" s="20"/>
      <c r="N3548" s="20"/>
      <c r="O3548" s="20"/>
    </row>
    <row r="3549" spans="10:15" x14ac:dyDescent="0.2">
      <c r="J3549" s="20"/>
      <c r="K3549" s="20"/>
      <c r="L3549" s="20"/>
      <c r="M3549" s="20"/>
      <c r="N3549" s="20"/>
      <c r="O3549" s="20"/>
    </row>
    <row r="3550" spans="10:15" x14ac:dyDescent="0.2">
      <c r="J3550" s="20"/>
      <c r="K3550" s="20"/>
      <c r="L3550" s="20"/>
      <c r="M3550" s="20"/>
      <c r="N3550" s="20"/>
      <c r="O3550" s="20"/>
    </row>
    <row r="3551" spans="10:15" x14ac:dyDescent="0.2">
      <c r="J3551" s="20"/>
      <c r="K3551" s="20"/>
      <c r="L3551" s="20"/>
      <c r="M3551" s="20"/>
      <c r="N3551" s="20"/>
      <c r="O3551" s="20"/>
    </row>
    <row r="3552" spans="10:15" x14ac:dyDescent="0.2">
      <c r="J3552" s="20"/>
      <c r="K3552" s="20"/>
      <c r="L3552" s="20"/>
      <c r="M3552" s="20"/>
      <c r="N3552" s="20"/>
      <c r="O3552" s="20"/>
    </row>
    <row r="3553" spans="10:15" x14ac:dyDescent="0.2">
      <c r="J3553" s="20"/>
      <c r="K3553" s="20"/>
      <c r="L3553" s="20"/>
      <c r="M3553" s="20"/>
      <c r="N3553" s="20"/>
      <c r="O3553" s="20"/>
    </row>
    <row r="3554" spans="10:15" x14ac:dyDescent="0.2">
      <c r="J3554" s="20"/>
      <c r="K3554" s="20"/>
      <c r="L3554" s="20"/>
      <c r="M3554" s="20"/>
      <c r="N3554" s="20"/>
      <c r="O3554" s="20"/>
    </row>
    <row r="3555" spans="10:15" x14ac:dyDescent="0.2">
      <c r="J3555" s="20"/>
      <c r="K3555" s="20"/>
      <c r="L3555" s="20"/>
      <c r="M3555" s="20"/>
      <c r="N3555" s="20"/>
      <c r="O3555" s="20"/>
    </row>
    <row r="3556" spans="10:15" x14ac:dyDescent="0.2">
      <c r="J3556" s="20"/>
      <c r="K3556" s="20"/>
      <c r="L3556" s="20"/>
      <c r="M3556" s="20"/>
      <c r="N3556" s="20"/>
      <c r="O3556" s="20"/>
    </row>
    <row r="3557" spans="10:15" x14ac:dyDescent="0.2">
      <c r="J3557" s="20"/>
      <c r="K3557" s="20"/>
      <c r="L3557" s="20"/>
      <c r="M3557" s="20"/>
      <c r="N3557" s="20"/>
      <c r="O3557" s="20"/>
    </row>
    <row r="3558" spans="10:15" x14ac:dyDescent="0.2">
      <c r="J3558" s="20"/>
      <c r="K3558" s="20"/>
      <c r="L3558" s="20"/>
      <c r="M3558" s="20"/>
      <c r="N3558" s="20"/>
      <c r="O3558" s="20"/>
    </row>
    <row r="3559" spans="10:15" x14ac:dyDescent="0.2">
      <c r="J3559" s="20"/>
      <c r="K3559" s="20"/>
      <c r="L3559" s="20"/>
      <c r="M3559" s="20"/>
      <c r="N3559" s="20"/>
      <c r="O3559" s="20"/>
    </row>
    <row r="3560" spans="10:15" x14ac:dyDescent="0.2">
      <c r="J3560" s="20"/>
      <c r="K3560" s="20"/>
      <c r="L3560" s="20"/>
      <c r="M3560" s="20"/>
      <c r="N3560" s="20"/>
      <c r="O3560" s="20"/>
    </row>
    <row r="3561" spans="10:15" x14ac:dyDescent="0.2">
      <c r="J3561" s="20"/>
      <c r="K3561" s="20"/>
      <c r="L3561" s="20"/>
      <c r="M3561" s="20"/>
      <c r="N3561" s="20"/>
      <c r="O3561" s="20"/>
    </row>
    <row r="3562" spans="10:15" x14ac:dyDescent="0.2">
      <c r="J3562" s="20"/>
      <c r="K3562" s="20"/>
      <c r="L3562" s="20"/>
      <c r="M3562" s="20"/>
      <c r="N3562" s="20"/>
      <c r="O3562" s="20"/>
    </row>
    <row r="3563" spans="10:15" x14ac:dyDescent="0.2">
      <c r="J3563" s="20"/>
      <c r="K3563" s="20"/>
      <c r="L3563" s="20"/>
      <c r="M3563" s="20"/>
      <c r="N3563" s="20"/>
      <c r="O3563" s="20"/>
    </row>
    <row r="3564" spans="10:15" x14ac:dyDescent="0.2">
      <c r="J3564" s="20"/>
      <c r="K3564" s="20"/>
      <c r="L3564" s="20"/>
      <c r="M3564" s="20"/>
      <c r="N3564" s="20"/>
      <c r="O3564" s="20"/>
    </row>
    <row r="3565" spans="10:15" x14ac:dyDescent="0.2">
      <c r="J3565" s="20"/>
      <c r="K3565" s="20"/>
      <c r="L3565" s="20"/>
      <c r="M3565" s="20"/>
      <c r="N3565" s="20"/>
      <c r="O3565" s="20"/>
    </row>
    <row r="3566" spans="10:15" x14ac:dyDescent="0.2">
      <c r="J3566" s="20"/>
      <c r="K3566" s="20"/>
      <c r="L3566" s="20"/>
      <c r="M3566" s="20"/>
      <c r="N3566" s="20"/>
      <c r="O3566" s="20"/>
    </row>
    <row r="3567" spans="10:15" x14ac:dyDescent="0.2">
      <c r="J3567" s="20"/>
      <c r="K3567" s="20"/>
      <c r="L3567" s="20"/>
      <c r="M3567" s="20"/>
      <c r="N3567" s="20"/>
      <c r="O3567" s="20"/>
    </row>
    <row r="3568" spans="10:15" x14ac:dyDescent="0.2">
      <c r="J3568" s="20"/>
      <c r="K3568" s="20"/>
      <c r="L3568" s="20"/>
      <c r="M3568" s="20"/>
      <c r="N3568" s="20"/>
      <c r="O3568" s="20"/>
    </row>
    <row r="3569" spans="10:15" x14ac:dyDescent="0.2">
      <c r="J3569" s="20"/>
      <c r="K3569" s="20"/>
      <c r="L3569" s="20"/>
      <c r="M3569" s="20"/>
      <c r="N3569" s="20"/>
      <c r="O3569" s="20"/>
    </row>
    <row r="3570" spans="10:15" x14ac:dyDescent="0.2">
      <c r="J3570" s="20"/>
      <c r="K3570" s="20"/>
      <c r="L3570" s="20"/>
      <c r="M3570" s="20"/>
      <c r="N3570" s="20"/>
      <c r="O3570" s="20"/>
    </row>
    <row r="3571" spans="10:15" x14ac:dyDescent="0.2">
      <c r="J3571" s="20"/>
      <c r="K3571" s="20"/>
      <c r="L3571" s="20"/>
      <c r="M3571" s="20"/>
      <c r="N3571" s="20"/>
      <c r="O3571" s="20"/>
    </row>
    <row r="3572" spans="10:15" x14ac:dyDescent="0.2">
      <c r="J3572" s="20"/>
      <c r="K3572" s="20"/>
      <c r="L3572" s="20"/>
      <c r="M3572" s="20"/>
      <c r="N3572" s="20"/>
      <c r="O3572" s="20"/>
    </row>
    <row r="3573" spans="10:15" x14ac:dyDescent="0.2">
      <c r="J3573" s="20"/>
      <c r="K3573" s="20"/>
      <c r="L3573" s="20"/>
      <c r="M3573" s="20"/>
      <c r="N3573" s="20"/>
      <c r="O3573" s="20"/>
    </row>
    <row r="3574" spans="10:15" x14ac:dyDescent="0.2">
      <c r="J3574" s="20"/>
      <c r="K3574" s="20"/>
      <c r="L3574" s="20"/>
      <c r="M3574" s="20"/>
      <c r="N3574" s="20"/>
      <c r="O3574" s="20"/>
    </row>
    <row r="3575" spans="10:15" x14ac:dyDescent="0.2">
      <c r="J3575" s="20"/>
      <c r="K3575" s="20"/>
      <c r="L3575" s="20"/>
      <c r="M3575" s="20"/>
      <c r="N3575" s="20"/>
      <c r="O3575" s="20"/>
    </row>
    <row r="3576" spans="10:15" x14ac:dyDescent="0.2">
      <c r="J3576" s="20"/>
      <c r="K3576" s="20"/>
      <c r="L3576" s="20"/>
      <c r="M3576" s="20"/>
      <c r="N3576" s="20"/>
      <c r="O3576" s="20"/>
    </row>
    <row r="3577" spans="10:15" x14ac:dyDescent="0.2">
      <c r="J3577" s="20"/>
      <c r="K3577" s="20"/>
      <c r="L3577" s="20"/>
      <c r="M3577" s="20"/>
      <c r="N3577" s="20"/>
      <c r="O3577" s="20"/>
    </row>
    <row r="3578" spans="10:15" x14ac:dyDescent="0.2">
      <c r="J3578" s="20"/>
      <c r="K3578" s="20"/>
      <c r="L3578" s="20"/>
      <c r="M3578" s="20"/>
      <c r="N3578" s="20"/>
      <c r="O3578" s="20"/>
    </row>
    <row r="3579" spans="10:15" x14ac:dyDescent="0.2">
      <c r="J3579" s="20"/>
      <c r="K3579" s="20"/>
      <c r="L3579" s="20"/>
      <c r="M3579" s="20"/>
      <c r="N3579" s="20"/>
      <c r="O3579" s="20"/>
    </row>
    <row r="3580" spans="10:15" x14ac:dyDescent="0.2">
      <c r="J3580" s="20"/>
      <c r="K3580" s="20"/>
      <c r="L3580" s="20"/>
      <c r="M3580" s="20"/>
      <c r="N3580" s="20"/>
      <c r="O3580" s="20"/>
    </row>
    <row r="3581" spans="10:15" x14ac:dyDescent="0.2">
      <c r="J3581" s="20"/>
      <c r="K3581" s="20"/>
      <c r="L3581" s="20"/>
      <c r="M3581" s="20"/>
      <c r="N3581" s="20"/>
      <c r="O3581" s="20"/>
    </row>
    <row r="3582" spans="10:15" x14ac:dyDescent="0.2">
      <c r="J3582" s="20"/>
      <c r="K3582" s="20"/>
      <c r="L3582" s="20"/>
      <c r="M3582" s="20"/>
      <c r="N3582" s="20"/>
      <c r="O3582" s="20"/>
    </row>
    <row r="3583" spans="10:15" x14ac:dyDescent="0.2">
      <c r="J3583" s="20"/>
      <c r="K3583" s="20"/>
      <c r="L3583" s="20"/>
      <c r="M3583" s="20"/>
      <c r="N3583" s="20"/>
      <c r="O3583" s="20"/>
    </row>
    <row r="3584" spans="10:15" x14ac:dyDescent="0.2">
      <c r="J3584" s="20"/>
      <c r="K3584" s="20"/>
      <c r="L3584" s="20"/>
      <c r="M3584" s="20"/>
      <c r="N3584" s="20"/>
      <c r="O3584" s="20"/>
    </row>
    <row r="3585" spans="10:15" x14ac:dyDescent="0.2">
      <c r="J3585" s="20"/>
      <c r="K3585" s="20"/>
      <c r="L3585" s="20"/>
      <c r="M3585" s="20"/>
      <c r="N3585" s="20"/>
      <c r="O3585" s="20"/>
    </row>
    <row r="3586" spans="10:15" x14ac:dyDescent="0.2">
      <c r="J3586" s="20"/>
      <c r="K3586" s="20"/>
      <c r="L3586" s="20"/>
      <c r="M3586" s="20"/>
      <c r="N3586" s="20"/>
      <c r="O3586" s="20"/>
    </row>
    <row r="3587" spans="10:15" x14ac:dyDescent="0.2">
      <c r="J3587" s="20"/>
      <c r="K3587" s="20"/>
      <c r="L3587" s="20"/>
      <c r="M3587" s="20"/>
      <c r="N3587" s="20"/>
      <c r="O3587" s="20"/>
    </row>
    <row r="3588" spans="10:15" x14ac:dyDescent="0.2">
      <c r="J3588" s="20"/>
      <c r="K3588" s="20"/>
      <c r="L3588" s="20"/>
      <c r="M3588" s="20"/>
      <c r="N3588" s="20"/>
      <c r="O3588" s="20"/>
    </row>
    <row r="3589" spans="10:15" x14ac:dyDescent="0.2">
      <c r="J3589" s="20"/>
      <c r="K3589" s="20"/>
      <c r="L3589" s="20"/>
      <c r="M3589" s="20"/>
      <c r="N3589" s="20"/>
      <c r="O3589" s="20"/>
    </row>
    <row r="3590" spans="10:15" x14ac:dyDescent="0.2">
      <c r="J3590" s="20"/>
      <c r="K3590" s="20"/>
      <c r="L3590" s="20"/>
      <c r="M3590" s="20"/>
      <c r="N3590" s="20"/>
      <c r="O3590" s="20"/>
    </row>
    <row r="3591" spans="10:15" x14ac:dyDescent="0.2">
      <c r="J3591" s="20"/>
      <c r="K3591" s="20"/>
      <c r="L3591" s="20"/>
      <c r="M3591" s="20"/>
      <c r="N3591" s="20"/>
      <c r="O3591" s="20"/>
    </row>
    <row r="3592" spans="10:15" x14ac:dyDescent="0.2">
      <c r="J3592" s="20"/>
      <c r="K3592" s="20"/>
      <c r="L3592" s="20"/>
      <c r="M3592" s="20"/>
      <c r="N3592" s="20"/>
      <c r="O3592" s="20"/>
    </row>
    <row r="3593" spans="10:15" x14ac:dyDescent="0.2">
      <c r="J3593" s="20"/>
      <c r="K3593" s="20"/>
      <c r="L3593" s="20"/>
      <c r="M3593" s="20"/>
      <c r="N3593" s="20"/>
      <c r="O3593" s="20"/>
    </row>
    <row r="3594" spans="10:15" x14ac:dyDescent="0.2">
      <c r="J3594" s="20"/>
      <c r="K3594" s="20"/>
      <c r="L3594" s="20"/>
      <c r="M3594" s="20"/>
      <c r="N3594" s="20"/>
      <c r="O3594" s="20"/>
    </row>
    <row r="3595" spans="10:15" x14ac:dyDescent="0.2">
      <c r="J3595" s="20"/>
      <c r="K3595" s="20"/>
      <c r="L3595" s="20"/>
      <c r="M3595" s="20"/>
      <c r="N3595" s="20"/>
      <c r="O3595" s="20"/>
    </row>
    <row r="3596" spans="10:15" x14ac:dyDescent="0.2">
      <c r="J3596" s="20"/>
      <c r="K3596" s="20"/>
      <c r="L3596" s="20"/>
      <c r="M3596" s="20"/>
      <c r="N3596" s="20"/>
      <c r="O3596" s="20"/>
    </row>
    <row r="3597" spans="10:15" x14ac:dyDescent="0.2">
      <c r="J3597" s="20"/>
      <c r="K3597" s="20"/>
      <c r="L3597" s="20"/>
      <c r="M3597" s="20"/>
      <c r="N3597" s="20"/>
      <c r="O3597" s="20"/>
    </row>
    <row r="3598" spans="10:15" x14ac:dyDescent="0.2">
      <c r="J3598" s="20"/>
      <c r="K3598" s="20"/>
      <c r="L3598" s="20"/>
      <c r="M3598" s="20"/>
      <c r="N3598" s="20"/>
      <c r="O3598" s="20"/>
    </row>
    <row r="3599" spans="10:15" x14ac:dyDescent="0.2">
      <c r="J3599" s="20"/>
      <c r="K3599" s="20"/>
      <c r="L3599" s="20"/>
      <c r="M3599" s="20"/>
      <c r="N3599" s="20"/>
      <c r="O3599" s="20"/>
    </row>
    <row r="3600" spans="10:15" x14ac:dyDescent="0.2">
      <c r="J3600" s="20"/>
      <c r="K3600" s="20"/>
      <c r="L3600" s="20"/>
      <c r="M3600" s="20"/>
      <c r="N3600" s="20"/>
      <c r="O3600" s="20"/>
    </row>
    <row r="3601" spans="10:15" x14ac:dyDescent="0.2">
      <c r="J3601" s="20"/>
      <c r="K3601" s="20"/>
      <c r="L3601" s="20"/>
      <c r="M3601" s="20"/>
      <c r="N3601" s="20"/>
      <c r="O3601" s="20"/>
    </row>
    <row r="3602" spans="10:15" x14ac:dyDescent="0.2">
      <c r="J3602" s="20"/>
      <c r="K3602" s="20"/>
      <c r="L3602" s="20"/>
      <c r="M3602" s="20"/>
      <c r="N3602" s="20"/>
      <c r="O3602" s="20"/>
    </row>
    <row r="3603" spans="10:15" x14ac:dyDescent="0.2">
      <c r="J3603" s="20"/>
      <c r="K3603" s="20"/>
      <c r="L3603" s="20"/>
      <c r="M3603" s="20"/>
      <c r="N3603" s="20"/>
      <c r="O3603" s="20"/>
    </row>
    <row r="3604" spans="10:15" x14ac:dyDescent="0.2">
      <c r="J3604" s="20"/>
      <c r="K3604" s="20"/>
      <c r="L3604" s="20"/>
      <c r="M3604" s="20"/>
      <c r="N3604" s="20"/>
      <c r="O3604" s="20"/>
    </row>
    <row r="3605" spans="10:15" x14ac:dyDescent="0.2">
      <c r="J3605" s="20"/>
      <c r="K3605" s="20"/>
      <c r="L3605" s="20"/>
      <c r="M3605" s="20"/>
      <c r="N3605" s="20"/>
      <c r="O3605" s="20"/>
    </row>
    <row r="3606" spans="10:15" x14ac:dyDescent="0.2">
      <c r="J3606" s="20"/>
      <c r="K3606" s="20"/>
      <c r="L3606" s="20"/>
      <c r="M3606" s="20"/>
      <c r="N3606" s="20"/>
      <c r="O3606" s="20"/>
    </row>
    <row r="3607" spans="10:15" x14ac:dyDescent="0.2">
      <c r="J3607" s="20"/>
      <c r="K3607" s="20"/>
      <c r="L3607" s="20"/>
      <c r="M3607" s="20"/>
      <c r="N3607" s="20"/>
      <c r="O3607" s="20"/>
    </row>
    <row r="3608" spans="10:15" x14ac:dyDescent="0.2">
      <c r="J3608" s="20"/>
      <c r="K3608" s="20"/>
      <c r="L3608" s="20"/>
      <c r="M3608" s="20"/>
      <c r="N3608" s="20"/>
      <c r="O3608" s="20"/>
    </row>
    <row r="3609" spans="10:15" x14ac:dyDescent="0.2">
      <c r="J3609" s="20"/>
      <c r="K3609" s="20"/>
      <c r="L3609" s="20"/>
      <c r="M3609" s="20"/>
      <c r="N3609" s="20"/>
      <c r="O3609" s="20"/>
    </row>
    <row r="3610" spans="10:15" x14ac:dyDescent="0.2">
      <c r="J3610" s="20"/>
      <c r="K3610" s="20"/>
      <c r="L3610" s="20"/>
      <c r="M3610" s="20"/>
      <c r="N3610" s="20"/>
      <c r="O3610" s="20"/>
    </row>
    <row r="3611" spans="10:15" x14ac:dyDescent="0.2">
      <c r="J3611" s="20"/>
      <c r="K3611" s="20"/>
      <c r="L3611" s="20"/>
      <c r="M3611" s="20"/>
      <c r="N3611" s="20"/>
      <c r="O3611" s="20"/>
    </row>
    <row r="3612" spans="10:15" x14ac:dyDescent="0.2">
      <c r="J3612" s="20"/>
      <c r="K3612" s="20"/>
      <c r="L3612" s="20"/>
      <c r="M3612" s="20"/>
      <c r="N3612" s="20"/>
      <c r="O3612" s="20"/>
    </row>
    <row r="3613" spans="10:15" x14ac:dyDescent="0.2">
      <c r="J3613" s="20"/>
      <c r="K3613" s="20"/>
      <c r="L3613" s="20"/>
      <c r="M3613" s="20"/>
      <c r="N3613" s="20"/>
      <c r="O3613" s="20"/>
    </row>
    <row r="3614" spans="10:15" x14ac:dyDescent="0.2">
      <c r="J3614" s="20"/>
      <c r="K3614" s="20"/>
      <c r="L3614" s="20"/>
      <c r="M3614" s="20"/>
      <c r="N3614" s="20"/>
      <c r="O3614" s="20"/>
    </row>
    <row r="3615" spans="10:15" x14ac:dyDescent="0.2">
      <c r="J3615" s="20"/>
      <c r="K3615" s="20"/>
      <c r="L3615" s="20"/>
      <c r="M3615" s="20"/>
      <c r="N3615" s="20"/>
      <c r="O3615" s="20"/>
    </row>
    <row r="3616" spans="10:15" x14ac:dyDescent="0.2">
      <c r="J3616" s="20"/>
      <c r="K3616" s="20"/>
      <c r="L3616" s="20"/>
      <c r="M3616" s="20"/>
      <c r="N3616" s="20"/>
      <c r="O3616" s="20"/>
    </row>
    <row r="3617" spans="10:15" x14ac:dyDescent="0.2">
      <c r="J3617" s="20"/>
      <c r="K3617" s="20"/>
      <c r="L3617" s="20"/>
      <c r="M3617" s="20"/>
      <c r="N3617" s="20"/>
      <c r="O3617" s="20"/>
    </row>
    <row r="3618" spans="10:15" x14ac:dyDescent="0.2">
      <c r="J3618" s="20"/>
      <c r="K3618" s="20"/>
      <c r="L3618" s="20"/>
      <c r="M3618" s="20"/>
      <c r="N3618" s="20"/>
      <c r="O3618" s="20"/>
    </row>
    <row r="3619" spans="10:15" x14ac:dyDescent="0.2">
      <c r="J3619" s="20"/>
      <c r="K3619" s="20"/>
      <c r="L3619" s="20"/>
      <c r="M3619" s="20"/>
      <c r="N3619" s="20"/>
      <c r="O3619" s="20"/>
    </row>
    <row r="3620" spans="10:15" x14ac:dyDescent="0.2">
      <c r="J3620" s="20"/>
      <c r="K3620" s="20"/>
      <c r="L3620" s="20"/>
      <c r="M3620" s="20"/>
      <c r="N3620" s="20"/>
      <c r="O3620" s="20"/>
    </row>
    <row r="3621" spans="10:15" x14ac:dyDescent="0.2">
      <c r="J3621" s="20"/>
      <c r="K3621" s="20"/>
      <c r="L3621" s="20"/>
      <c r="M3621" s="20"/>
      <c r="N3621" s="20"/>
      <c r="O3621" s="20"/>
    </row>
    <row r="3622" spans="10:15" x14ac:dyDescent="0.2">
      <c r="J3622" s="20"/>
      <c r="K3622" s="20"/>
      <c r="L3622" s="20"/>
      <c r="M3622" s="20"/>
      <c r="N3622" s="20"/>
      <c r="O3622" s="20"/>
    </row>
    <row r="3623" spans="10:15" x14ac:dyDescent="0.2">
      <c r="J3623" s="20"/>
      <c r="K3623" s="20"/>
      <c r="L3623" s="20"/>
      <c r="M3623" s="20"/>
      <c r="N3623" s="20"/>
      <c r="O3623" s="20"/>
    </row>
    <row r="3624" spans="10:15" x14ac:dyDescent="0.2">
      <c r="J3624" s="20"/>
      <c r="K3624" s="20"/>
      <c r="L3624" s="20"/>
      <c r="M3624" s="20"/>
      <c r="N3624" s="20"/>
      <c r="O3624" s="20"/>
    </row>
    <row r="3625" spans="10:15" x14ac:dyDescent="0.2">
      <c r="J3625" s="20"/>
      <c r="K3625" s="20"/>
      <c r="L3625" s="20"/>
      <c r="M3625" s="20"/>
      <c r="N3625" s="20"/>
      <c r="O3625" s="20"/>
    </row>
    <row r="3626" spans="10:15" x14ac:dyDescent="0.2">
      <c r="J3626" s="20"/>
      <c r="K3626" s="20"/>
      <c r="L3626" s="20"/>
      <c r="M3626" s="20"/>
      <c r="N3626" s="20"/>
      <c r="O3626" s="20"/>
    </row>
    <row r="3627" spans="10:15" x14ac:dyDescent="0.2">
      <c r="J3627" s="20"/>
      <c r="K3627" s="20"/>
      <c r="L3627" s="20"/>
      <c r="M3627" s="20"/>
      <c r="N3627" s="20"/>
      <c r="O3627" s="20"/>
    </row>
    <row r="3628" spans="10:15" x14ac:dyDescent="0.2">
      <c r="J3628" s="20"/>
      <c r="K3628" s="20"/>
      <c r="L3628" s="20"/>
      <c r="M3628" s="20"/>
      <c r="N3628" s="20"/>
      <c r="O3628" s="20"/>
    </row>
    <row r="3629" spans="10:15" x14ac:dyDescent="0.2">
      <c r="J3629" s="20"/>
      <c r="K3629" s="20"/>
      <c r="L3629" s="20"/>
      <c r="M3629" s="20"/>
      <c r="N3629" s="20"/>
      <c r="O3629" s="20"/>
    </row>
    <row r="3630" spans="10:15" x14ac:dyDescent="0.2">
      <c r="J3630" s="20"/>
      <c r="K3630" s="20"/>
      <c r="L3630" s="20"/>
      <c r="M3630" s="20"/>
      <c r="N3630" s="20"/>
      <c r="O3630" s="20"/>
    </row>
    <row r="3631" spans="10:15" x14ac:dyDescent="0.2">
      <c r="J3631" s="20"/>
      <c r="K3631" s="20"/>
      <c r="L3631" s="20"/>
      <c r="M3631" s="20"/>
      <c r="N3631" s="20"/>
      <c r="O3631" s="20"/>
    </row>
    <row r="3632" spans="10:15" x14ac:dyDescent="0.2">
      <c r="J3632" s="20"/>
      <c r="K3632" s="20"/>
      <c r="L3632" s="20"/>
      <c r="M3632" s="20"/>
      <c r="N3632" s="20"/>
      <c r="O3632" s="20"/>
    </row>
    <row r="3633" spans="10:15" x14ac:dyDescent="0.2">
      <c r="J3633" s="20"/>
      <c r="K3633" s="20"/>
      <c r="L3633" s="20"/>
      <c r="M3633" s="20"/>
      <c r="N3633" s="20"/>
      <c r="O3633" s="20"/>
    </row>
    <row r="3634" spans="10:15" x14ac:dyDescent="0.2">
      <c r="J3634" s="20"/>
      <c r="K3634" s="20"/>
      <c r="L3634" s="20"/>
      <c r="M3634" s="20"/>
      <c r="N3634" s="20"/>
      <c r="O3634" s="20"/>
    </row>
    <row r="3635" spans="10:15" x14ac:dyDescent="0.2">
      <c r="J3635" s="20"/>
      <c r="K3635" s="20"/>
      <c r="L3635" s="20"/>
      <c r="M3635" s="20"/>
      <c r="N3635" s="20"/>
      <c r="O3635" s="20"/>
    </row>
    <row r="3636" spans="10:15" x14ac:dyDescent="0.2">
      <c r="J3636" s="20"/>
      <c r="K3636" s="20"/>
      <c r="L3636" s="20"/>
      <c r="M3636" s="20"/>
      <c r="N3636" s="20"/>
      <c r="O3636" s="20"/>
    </row>
    <row r="3637" spans="10:15" x14ac:dyDescent="0.2">
      <c r="J3637" s="20"/>
      <c r="K3637" s="20"/>
      <c r="L3637" s="20"/>
      <c r="M3637" s="20"/>
      <c r="N3637" s="20"/>
      <c r="O3637" s="20"/>
    </row>
    <row r="3638" spans="10:15" x14ac:dyDescent="0.2">
      <c r="J3638" s="20"/>
      <c r="K3638" s="20"/>
      <c r="L3638" s="20"/>
      <c r="M3638" s="20"/>
      <c r="N3638" s="20"/>
      <c r="O3638" s="20"/>
    </row>
    <row r="3639" spans="10:15" x14ac:dyDescent="0.2">
      <c r="J3639" s="20"/>
      <c r="K3639" s="20"/>
      <c r="L3639" s="20"/>
      <c r="M3639" s="20"/>
      <c r="N3639" s="20"/>
      <c r="O3639" s="20"/>
    </row>
    <row r="3640" spans="10:15" x14ac:dyDescent="0.2">
      <c r="J3640" s="20"/>
      <c r="K3640" s="20"/>
      <c r="L3640" s="20"/>
      <c r="M3640" s="20"/>
      <c r="N3640" s="20"/>
      <c r="O3640" s="20"/>
    </row>
    <row r="3641" spans="10:15" x14ac:dyDescent="0.2">
      <c r="J3641" s="20"/>
      <c r="K3641" s="20"/>
      <c r="L3641" s="20"/>
      <c r="M3641" s="20"/>
      <c r="N3641" s="20"/>
      <c r="O3641" s="20"/>
    </row>
    <row r="3642" spans="10:15" x14ac:dyDescent="0.2">
      <c r="J3642" s="20"/>
      <c r="K3642" s="20"/>
      <c r="L3642" s="20"/>
      <c r="M3642" s="20"/>
      <c r="N3642" s="20"/>
      <c r="O3642" s="20"/>
    </row>
    <row r="3643" spans="10:15" x14ac:dyDescent="0.2">
      <c r="J3643" s="20"/>
      <c r="K3643" s="20"/>
      <c r="L3643" s="20"/>
      <c r="M3643" s="20"/>
      <c r="N3643" s="20"/>
      <c r="O3643" s="20"/>
    </row>
    <row r="3644" spans="10:15" x14ac:dyDescent="0.2">
      <c r="J3644" s="20"/>
      <c r="K3644" s="20"/>
      <c r="L3644" s="20"/>
      <c r="M3644" s="20"/>
      <c r="N3644" s="20"/>
      <c r="O3644" s="20"/>
    </row>
    <row r="3645" spans="10:15" x14ac:dyDescent="0.2">
      <c r="J3645" s="20"/>
      <c r="K3645" s="20"/>
      <c r="L3645" s="20"/>
      <c r="M3645" s="20"/>
      <c r="N3645" s="20"/>
      <c r="O3645" s="20"/>
    </row>
    <row r="3646" spans="10:15" x14ac:dyDescent="0.2">
      <c r="J3646" s="20"/>
      <c r="K3646" s="20"/>
      <c r="L3646" s="20"/>
      <c r="M3646" s="20"/>
      <c r="N3646" s="20"/>
      <c r="O3646" s="20"/>
    </row>
    <row r="3647" spans="10:15" x14ac:dyDescent="0.2">
      <c r="J3647" s="20"/>
      <c r="K3647" s="20"/>
      <c r="L3647" s="20"/>
      <c r="M3647" s="20"/>
      <c r="N3647" s="20"/>
      <c r="O3647" s="20"/>
    </row>
    <row r="3648" spans="10:15" x14ac:dyDescent="0.2">
      <c r="J3648" s="20"/>
      <c r="K3648" s="20"/>
      <c r="L3648" s="20"/>
      <c r="M3648" s="20"/>
      <c r="N3648" s="20"/>
      <c r="O3648" s="20"/>
    </row>
    <row r="3649" spans="10:15" x14ac:dyDescent="0.2">
      <c r="J3649" s="20"/>
      <c r="K3649" s="20"/>
      <c r="L3649" s="20"/>
      <c r="M3649" s="20"/>
      <c r="N3649" s="20"/>
      <c r="O3649" s="20"/>
    </row>
    <row r="3650" spans="10:15" x14ac:dyDescent="0.2">
      <c r="J3650" s="20"/>
      <c r="K3650" s="20"/>
      <c r="L3650" s="20"/>
      <c r="M3650" s="20"/>
      <c r="N3650" s="20"/>
      <c r="O3650" s="20"/>
    </row>
    <row r="3651" spans="10:15" x14ac:dyDescent="0.2">
      <c r="J3651" s="20"/>
      <c r="K3651" s="20"/>
      <c r="L3651" s="20"/>
      <c r="M3651" s="20"/>
      <c r="N3651" s="20"/>
      <c r="O3651" s="20"/>
    </row>
    <row r="3652" spans="10:15" x14ac:dyDescent="0.2">
      <c r="J3652" s="20"/>
      <c r="K3652" s="20"/>
      <c r="L3652" s="20"/>
      <c r="M3652" s="20"/>
      <c r="N3652" s="20"/>
      <c r="O3652" s="20"/>
    </row>
    <row r="3653" spans="10:15" x14ac:dyDescent="0.2">
      <c r="J3653" s="20"/>
      <c r="K3653" s="20"/>
      <c r="L3653" s="20"/>
      <c r="M3653" s="20"/>
      <c r="N3653" s="20"/>
      <c r="O3653" s="20"/>
    </row>
    <row r="3654" spans="10:15" x14ac:dyDescent="0.2">
      <c r="J3654" s="20"/>
      <c r="K3654" s="20"/>
      <c r="L3654" s="20"/>
      <c r="M3654" s="20"/>
      <c r="N3654" s="20"/>
      <c r="O3654" s="20"/>
    </row>
    <row r="3655" spans="10:15" x14ac:dyDescent="0.2">
      <c r="J3655" s="20"/>
      <c r="K3655" s="20"/>
      <c r="L3655" s="20"/>
      <c r="M3655" s="20"/>
      <c r="N3655" s="20"/>
      <c r="O3655" s="20"/>
    </row>
    <row r="3656" spans="10:15" x14ac:dyDescent="0.2">
      <c r="J3656" s="20"/>
      <c r="K3656" s="20"/>
      <c r="L3656" s="20"/>
      <c r="M3656" s="20"/>
      <c r="N3656" s="20"/>
      <c r="O3656" s="20"/>
    </row>
    <row r="3657" spans="10:15" x14ac:dyDescent="0.2">
      <c r="J3657" s="20"/>
      <c r="K3657" s="20"/>
      <c r="L3657" s="20"/>
      <c r="M3657" s="20"/>
      <c r="N3657" s="20"/>
      <c r="O3657" s="20"/>
    </row>
    <row r="3658" spans="10:15" x14ac:dyDescent="0.2">
      <c r="J3658" s="20"/>
      <c r="K3658" s="20"/>
      <c r="L3658" s="20"/>
      <c r="M3658" s="20"/>
      <c r="N3658" s="20"/>
      <c r="O3658" s="20"/>
    </row>
    <row r="3659" spans="10:15" x14ac:dyDescent="0.2">
      <c r="J3659" s="20"/>
      <c r="K3659" s="20"/>
      <c r="L3659" s="20"/>
      <c r="M3659" s="20"/>
      <c r="N3659" s="20"/>
      <c r="O3659" s="20"/>
    </row>
    <row r="3660" spans="10:15" x14ac:dyDescent="0.2">
      <c r="J3660" s="20"/>
      <c r="K3660" s="20"/>
      <c r="L3660" s="20"/>
      <c r="M3660" s="20"/>
      <c r="N3660" s="20"/>
      <c r="O3660" s="20"/>
    </row>
    <row r="3661" spans="10:15" x14ac:dyDescent="0.2">
      <c r="J3661" s="20"/>
      <c r="K3661" s="20"/>
      <c r="L3661" s="20"/>
      <c r="M3661" s="20"/>
      <c r="N3661" s="20"/>
      <c r="O3661" s="20"/>
    </row>
    <row r="3662" spans="10:15" x14ac:dyDescent="0.2">
      <c r="J3662" s="20"/>
      <c r="K3662" s="20"/>
      <c r="L3662" s="20"/>
      <c r="M3662" s="20"/>
      <c r="N3662" s="20"/>
      <c r="O3662" s="20"/>
    </row>
    <row r="3663" spans="10:15" x14ac:dyDescent="0.2">
      <c r="J3663" s="20"/>
      <c r="K3663" s="20"/>
      <c r="L3663" s="20"/>
      <c r="M3663" s="20"/>
      <c r="N3663" s="20"/>
      <c r="O3663" s="20"/>
    </row>
    <row r="3664" spans="10:15" x14ac:dyDescent="0.2">
      <c r="J3664" s="20"/>
      <c r="K3664" s="20"/>
      <c r="L3664" s="20"/>
      <c r="M3664" s="20"/>
      <c r="N3664" s="20"/>
      <c r="O3664" s="20"/>
    </row>
    <row r="3665" spans="10:15" x14ac:dyDescent="0.2">
      <c r="J3665" s="20"/>
      <c r="K3665" s="20"/>
      <c r="L3665" s="20"/>
      <c r="M3665" s="20"/>
      <c r="N3665" s="20"/>
      <c r="O3665" s="20"/>
    </row>
    <row r="3666" spans="10:15" x14ac:dyDescent="0.2">
      <c r="J3666" s="20"/>
      <c r="K3666" s="20"/>
      <c r="L3666" s="20"/>
      <c r="M3666" s="20"/>
      <c r="N3666" s="20"/>
      <c r="O3666" s="20"/>
    </row>
    <row r="3667" spans="10:15" x14ac:dyDescent="0.2">
      <c r="J3667" s="20"/>
      <c r="K3667" s="20"/>
      <c r="L3667" s="20"/>
      <c r="M3667" s="20"/>
      <c r="N3667" s="20"/>
      <c r="O3667" s="20"/>
    </row>
    <row r="3668" spans="10:15" x14ac:dyDescent="0.2">
      <c r="J3668" s="20"/>
      <c r="K3668" s="20"/>
      <c r="L3668" s="20"/>
      <c r="M3668" s="20"/>
      <c r="N3668" s="20"/>
      <c r="O3668" s="20"/>
    </row>
    <row r="3669" spans="10:15" x14ac:dyDescent="0.2">
      <c r="J3669" s="20"/>
      <c r="K3669" s="20"/>
      <c r="L3669" s="20"/>
      <c r="M3669" s="20"/>
      <c r="N3669" s="20"/>
      <c r="O3669" s="20"/>
    </row>
    <row r="3670" spans="10:15" x14ac:dyDescent="0.2">
      <c r="J3670" s="20"/>
      <c r="K3670" s="20"/>
      <c r="L3670" s="20"/>
      <c r="M3670" s="20"/>
      <c r="N3670" s="20"/>
      <c r="O3670" s="20"/>
    </row>
    <row r="3671" spans="10:15" x14ac:dyDescent="0.2">
      <c r="J3671" s="20"/>
      <c r="K3671" s="20"/>
      <c r="L3671" s="20"/>
      <c r="M3671" s="20"/>
      <c r="N3671" s="20"/>
      <c r="O3671" s="20"/>
    </row>
    <row r="3672" spans="10:15" x14ac:dyDescent="0.2">
      <c r="J3672" s="20"/>
      <c r="K3672" s="20"/>
      <c r="L3672" s="20"/>
      <c r="M3672" s="20"/>
      <c r="N3672" s="20"/>
      <c r="O3672" s="20"/>
    </row>
    <row r="3673" spans="10:15" x14ac:dyDescent="0.2">
      <c r="J3673" s="20"/>
      <c r="K3673" s="20"/>
      <c r="L3673" s="20"/>
      <c r="M3673" s="20"/>
      <c r="N3673" s="20"/>
      <c r="O3673" s="20"/>
    </row>
    <row r="3674" spans="10:15" x14ac:dyDescent="0.2">
      <c r="J3674" s="20"/>
      <c r="K3674" s="20"/>
      <c r="L3674" s="20"/>
      <c r="M3674" s="20"/>
      <c r="N3674" s="20"/>
      <c r="O3674" s="20"/>
    </row>
    <row r="3675" spans="10:15" x14ac:dyDescent="0.2">
      <c r="J3675" s="20"/>
      <c r="K3675" s="20"/>
      <c r="L3675" s="20"/>
      <c r="M3675" s="20"/>
      <c r="N3675" s="20"/>
      <c r="O3675" s="20"/>
    </row>
    <row r="3676" spans="10:15" x14ac:dyDescent="0.2">
      <c r="J3676" s="20"/>
      <c r="K3676" s="20"/>
      <c r="L3676" s="20"/>
      <c r="M3676" s="20"/>
      <c r="N3676" s="20"/>
      <c r="O3676" s="20"/>
    </row>
    <row r="3677" spans="10:15" x14ac:dyDescent="0.2">
      <c r="J3677" s="20"/>
      <c r="K3677" s="20"/>
      <c r="L3677" s="20"/>
      <c r="M3677" s="20"/>
      <c r="N3677" s="20"/>
      <c r="O3677" s="20"/>
    </row>
    <row r="3678" spans="10:15" x14ac:dyDescent="0.2">
      <c r="J3678" s="20"/>
      <c r="K3678" s="20"/>
      <c r="L3678" s="20"/>
      <c r="M3678" s="20"/>
      <c r="N3678" s="20"/>
      <c r="O3678" s="20"/>
    </row>
    <row r="3679" spans="10:15" x14ac:dyDescent="0.2">
      <c r="J3679" s="20"/>
      <c r="K3679" s="20"/>
      <c r="L3679" s="20"/>
      <c r="M3679" s="20"/>
      <c r="N3679" s="20"/>
      <c r="O3679" s="20"/>
    </row>
    <row r="3680" spans="10:15" x14ac:dyDescent="0.2">
      <c r="J3680" s="20"/>
      <c r="K3680" s="20"/>
      <c r="L3680" s="20"/>
      <c r="M3680" s="20"/>
      <c r="N3680" s="20"/>
      <c r="O3680" s="20"/>
    </row>
    <row r="3681" spans="10:15" x14ac:dyDescent="0.2">
      <c r="J3681" s="20"/>
      <c r="K3681" s="20"/>
      <c r="L3681" s="20"/>
      <c r="M3681" s="20"/>
      <c r="N3681" s="20"/>
      <c r="O3681" s="20"/>
    </row>
    <row r="3682" spans="10:15" x14ac:dyDescent="0.2">
      <c r="J3682" s="20"/>
      <c r="K3682" s="20"/>
      <c r="L3682" s="20"/>
      <c r="M3682" s="20"/>
      <c r="N3682" s="20"/>
      <c r="O3682" s="20"/>
    </row>
    <row r="3683" spans="10:15" x14ac:dyDescent="0.2">
      <c r="J3683" s="20"/>
      <c r="K3683" s="20"/>
      <c r="L3683" s="20"/>
      <c r="M3683" s="20"/>
      <c r="N3683" s="20"/>
      <c r="O3683" s="20"/>
    </row>
    <row r="3684" spans="10:15" x14ac:dyDescent="0.2">
      <c r="J3684" s="20"/>
      <c r="K3684" s="20"/>
      <c r="L3684" s="20"/>
      <c r="M3684" s="20"/>
      <c r="N3684" s="20"/>
      <c r="O3684" s="20"/>
    </row>
    <row r="3685" spans="10:15" x14ac:dyDescent="0.2">
      <c r="J3685" s="20"/>
      <c r="K3685" s="20"/>
      <c r="L3685" s="20"/>
      <c r="M3685" s="20"/>
      <c r="N3685" s="20"/>
      <c r="O3685" s="20"/>
    </row>
    <row r="3686" spans="10:15" x14ac:dyDescent="0.2">
      <c r="J3686" s="20"/>
      <c r="K3686" s="20"/>
      <c r="L3686" s="20"/>
      <c r="M3686" s="20"/>
      <c r="N3686" s="20"/>
      <c r="O3686" s="20"/>
    </row>
    <row r="3687" spans="10:15" x14ac:dyDescent="0.2">
      <c r="J3687" s="20"/>
      <c r="K3687" s="20"/>
      <c r="L3687" s="20"/>
      <c r="M3687" s="20"/>
      <c r="N3687" s="20"/>
      <c r="O3687" s="20"/>
    </row>
    <row r="3688" spans="10:15" x14ac:dyDescent="0.2">
      <c r="J3688" s="20"/>
      <c r="K3688" s="20"/>
      <c r="L3688" s="20"/>
      <c r="M3688" s="20"/>
      <c r="N3688" s="20"/>
      <c r="O3688" s="20"/>
    </row>
    <row r="3689" spans="10:15" x14ac:dyDescent="0.2">
      <c r="J3689" s="20"/>
      <c r="K3689" s="20"/>
      <c r="L3689" s="20"/>
      <c r="M3689" s="20"/>
      <c r="N3689" s="20"/>
      <c r="O3689" s="20"/>
    </row>
    <row r="3690" spans="10:15" x14ac:dyDescent="0.2">
      <c r="J3690" s="20"/>
      <c r="K3690" s="20"/>
      <c r="L3690" s="20"/>
      <c r="M3690" s="20"/>
      <c r="N3690" s="20"/>
      <c r="O3690" s="20"/>
    </row>
    <row r="3691" spans="10:15" x14ac:dyDescent="0.2">
      <c r="J3691" s="20"/>
      <c r="K3691" s="20"/>
      <c r="L3691" s="20"/>
      <c r="M3691" s="20"/>
      <c r="N3691" s="20"/>
      <c r="O3691" s="20"/>
    </row>
    <row r="3692" spans="10:15" x14ac:dyDescent="0.2">
      <c r="J3692" s="20"/>
      <c r="K3692" s="20"/>
      <c r="L3692" s="20"/>
      <c r="M3692" s="20"/>
      <c r="N3692" s="20"/>
      <c r="O3692" s="20"/>
    </row>
    <row r="3693" spans="10:15" x14ac:dyDescent="0.2">
      <c r="J3693" s="20"/>
      <c r="K3693" s="20"/>
      <c r="L3693" s="20"/>
      <c r="M3693" s="20"/>
      <c r="N3693" s="20"/>
      <c r="O3693" s="20"/>
    </row>
    <row r="3694" spans="10:15" x14ac:dyDescent="0.2">
      <c r="J3694" s="20"/>
      <c r="K3694" s="20"/>
      <c r="L3694" s="20"/>
      <c r="M3694" s="20"/>
      <c r="N3694" s="20"/>
      <c r="O3694" s="20"/>
    </row>
    <row r="3695" spans="10:15" x14ac:dyDescent="0.2">
      <c r="J3695" s="20"/>
      <c r="K3695" s="20"/>
      <c r="L3695" s="20"/>
      <c r="M3695" s="20"/>
      <c r="N3695" s="20"/>
      <c r="O3695" s="20"/>
    </row>
    <row r="3696" spans="10:15" x14ac:dyDescent="0.2">
      <c r="J3696" s="20"/>
      <c r="K3696" s="20"/>
      <c r="L3696" s="20"/>
      <c r="M3696" s="20"/>
      <c r="N3696" s="20"/>
      <c r="O3696" s="20"/>
    </row>
    <row r="3697" spans="10:15" x14ac:dyDescent="0.2">
      <c r="J3697" s="20"/>
      <c r="K3697" s="20"/>
      <c r="L3697" s="20"/>
      <c r="M3697" s="20"/>
      <c r="N3697" s="20"/>
      <c r="O3697" s="20"/>
    </row>
    <row r="3698" spans="10:15" x14ac:dyDescent="0.2">
      <c r="J3698" s="20"/>
      <c r="K3698" s="20"/>
      <c r="L3698" s="20"/>
      <c r="M3698" s="20"/>
      <c r="N3698" s="20"/>
      <c r="O3698" s="20"/>
    </row>
    <row r="3699" spans="10:15" x14ac:dyDescent="0.2">
      <c r="J3699" s="20"/>
      <c r="K3699" s="20"/>
      <c r="L3699" s="20"/>
      <c r="M3699" s="20"/>
      <c r="N3699" s="20"/>
      <c r="O3699" s="20"/>
    </row>
    <row r="3700" spans="10:15" x14ac:dyDescent="0.2">
      <c r="J3700" s="20"/>
      <c r="K3700" s="20"/>
      <c r="L3700" s="20"/>
      <c r="M3700" s="20"/>
      <c r="N3700" s="20"/>
      <c r="O3700" s="20"/>
    </row>
    <row r="3701" spans="10:15" x14ac:dyDescent="0.2">
      <c r="J3701" s="20"/>
      <c r="K3701" s="20"/>
      <c r="L3701" s="20"/>
      <c r="M3701" s="20"/>
      <c r="N3701" s="20"/>
      <c r="O3701" s="20"/>
    </row>
    <row r="3702" spans="10:15" x14ac:dyDescent="0.2">
      <c r="J3702" s="20"/>
      <c r="K3702" s="20"/>
      <c r="L3702" s="20"/>
      <c r="M3702" s="20"/>
      <c r="N3702" s="20"/>
      <c r="O3702" s="20"/>
    </row>
    <row r="3703" spans="10:15" x14ac:dyDescent="0.2">
      <c r="J3703" s="20"/>
      <c r="K3703" s="20"/>
      <c r="L3703" s="20"/>
      <c r="M3703" s="20"/>
      <c r="N3703" s="20"/>
      <c r="O3703" s="20"/>
    </row>
    <row r="3704" spans="10:15" x14ac:dyDescent="0.2">
      <c r="J3704" s="20"/>
      <c r="K3704" s="20"/>
      <c r="L3704" s="20"/>
      <c r="M3704" s="20"/>
      <c r="N3704" s="20"/>
      <c r="O3704" s="20"/>
    </row>
    <row r="3705" spans="10:15" x14ac:dyDescent="0.2">
      <c r="J3705" s="20"/>
      <c r="K3705" s="20"/>
      <c r="L3705" s="20"/>
      <c r="M3705" s="20"/>
      <c r="N3705" s="20"/>
      <c r="O3705" s="20"/>
    </row>
    <row r="3706" spans="10:15" x14ac:dyDescent="0.2">
      <c r="J3706" s="20"/>
      <c r="K3706" s="20"/>
      <c r="L3706" s="20"/>
      <c r="M3706" s="20"/>
      <c r="N3706" s="20"/>
      <c r="O3706" s="20"/>
    </row>
    <row r="3707" spans="10:15" x14ac:dyDescent="0.2">
      <c r="J3707" s="20"/>
      <c r="K3707" s="20"/>
      <c r="L3707" s="20"/>
      <c r="M3707" s="20"/>
      <c r="N3707" s="20"/>
      <c r="O3707" s="20"/>
    </row>
    <row r="3708" spans="10:15" x14ac:dyDescent="0.2">
      <c r="J3708" s="20"/>
      <c r="K3708" s="20"/>
      <c r="L3708" s="20"/>
      <c r="M3708" s="20"/>
      <c r="N3708" s="20"/>
      <c r="O3708" s="20"/>
    </row>
    <row r="3709" spans="10:15" x14ac:dyDescent="0.2">
      <c r="J3709" s="20"/>
      <c r="K3709" s="20"/>
      <c r="L3709" s="20"/>
      <c r="M3709" s="20"/>
      <c r="N3709" s="20"/>
      <c r="O3709" s="20"/>
    </row>
    <row r="3710" spans="10:15" x14ac:dyDescent="0.2">
      <c r="J3710" s="20"/>
      <c r="K3710" s="20"/>
      <c r="L3710" s="20"/>
      <c r="M3710" s="20"/>
      <c r="N3710" s="20"/>
      <c r="O3710" s="20"/>
    </row>
    <row r="3711" spans="10:15" x14ac:dyDescent="0.2">
      <c r="J3711" s="20"/>
      <c r="K3711" s="20"/>
      <c r="L3711" s="20"/>
      <c r="M3711" s="20"/>
      <c r="N3711" s="20"/>
      <c r="O3711" s="20"/>
    </row>
    <row r="3712" spans="10:15" x14ac:dyDescent="0.2">
      <c r="J3712" s="20"/>
      <c r="K3712" s="20"/>
      <c r="L3712" s="20"/>
      <c r="M3712" s="20"/>
      <c r="N3712" s="20"/>
      <c r="O3712" s="20"/>
    </row>
    <row r="3713" spans="10:15" x14ac:dyDescent="0.2">
      <c r="J3713" s="20"/>
      <c r="K3713" s="20"/>
      <c r="L3713" s="20"/>
      <c r="M3713" s="20"/>
      <c r="N3713" s="20"/>
      <c r="O3713" s="20"/>
    </row>
    <row r="3714" spans="10:15" x14ac:dyDescent="0.2">
      <c r="J3714" s="20"/>
      <c r="K3714" s="20"/>
      <c r="L3714" s="20"/>
      <c r="M3714" s="20"/>
      <c r="N3714" s="20"/>
      <c r="O3714" s="20"/>
    </row>
    <row r="3715" spans="10:15" x14ac:dyDescent="0.2">
      <c r="J3715" s="20"/>
      <c r="K3715" s="20"/>
      <c r="L3715" s="20"/>
      <c r="M3715" s="20"/>
      <c r="N3715" s="20"/>
      <c r="O3715" s="20"/>
    </row>
    <row r="3716" spans="10:15" x14ac:dyDescent="0.2">
      <c r="J3716" s="20"/>
      <c r="K3716" s="20"/>
      <c r="L3716" s="20"/>
      <c r="M3716" s="20"/>
      <c r="N3716" s="20"/>
      <c r="O3716" s="20"/>
    </row>
    <row r="3717" spans="10:15" x14ac:dyDescent="0.2">
      <c r="J3717" s="20"/>
      <c r="K3717" s="20"/>
      <c r="L3717" s="20"/>
      <c r="M3717" s="20"/>
      <c r="N3717" s="20"/>
      <c r="O3717" s="20"/>
    </row>
    <row r="3718" spans="10:15" x14ac:dyDescent="0.2">
      <c r="J3718" s="20"/>
      <c r="K3718" s="20"/>
      <c r="L3718" s="20"/>
      <c r="M3718" s="20"/>
      <c r="N3718" s="20"/>
      <c r="O3718" s="20"/>
    </row>
    <row r="3719" spans="10:15" x14ac:dyDescent="0.2">
      <c r="J3719" s="20"/>
      <c r="K3719" s="20"/>
      <c r="L3719" s="20"/>
      <c r="M3719" s="20"/>
      <c r="N3719" s="20"/>
      <c r="O3719" s="20"/>
    </row>
    <row r="3720" spans="10:15" x14ac:dyDescent="0.2">
      <c r="J3720" s="20"/>
      <c r="K3720" s="20"/>
      <c r="L3720" s="20"/>
      <c r="M3720" s="20"/>
      <c r="N3720" s="20"/>
      <c r="O3720" s="20"/>
    </row>
    <row r="3721" spans="10:15" x14ac:dyDescent="0.2">
      <c r="J3721" s="20"/>
      <c r="K3721" s="20"/>
      <c r="L3721" s="20"/>
      <c r="M3721" s="20"/>
      <c r="N3721" s="20"/>
      <c r="O3721" s="20"/>
    </row>
    <row r="3722" spans="10:15" x14ac:dyDescent="0.2">
      <c r="J3722" s="20"/>
      <c r="K3722" s="20"/>
      <c r="L3722" s="20"/>
      <c r="M3722" s="20"/>
      <c r="N3722" s="20"/>
      <c r="O3722" s="20"/>
    </row>
    <row r="3723" spans="10:15" x14ac:dyDescent="0.2">
      <c r="J3723" s="20"/>
      <c r="K3723" s="20"/>
      <c r="L3723" s="20"/>
      <c r="M3723" s="20"/>
      <c r="N3723" s="20"/>
      <c r="O3723" s="20"/>
    </row>
    <row r="3724" spans="10:15" x14ac:dyDescent="0.2">
      <c r="J3724" s="20"/>
      <c r="K3724" s="20"/>
      <c r="L3724" s="20"/>
      <c r="M3724" s="20"/>
      <c r="N3724" s="20"/>
      <c r="O3724" s="20"/>
    </row>
    <row r="3725" spans="10:15" x14ac:dyDescent="0.2">
      <c r="J3725" s="20"/>
      <c r="K3725" s="20"/>
      <c r="L3725" s="20"/>
      <c r="M3725" s="20"/>
      <c r="N3725" s="20"/>
      <c r="O3725" s="20"/>
    </row>
    <row r="3726" spans="10:15" x14ac:dyDescent="0.2">
      <c r="J3726" s="20"/>
      <c r="K3726" s="20"/>
      <c r="L3726" s="20"/>
      <c r="M3726" s="20"/>
      <c r="N3726" s="20"/>
      <c r="O3726" s="20"/>
    </row>
    <row r="3727" spans="10:15" x14ac:dyDescent="0.2">
      <c r="J3727" s="20"/>
      <c r="K3727" s="20"/>
      <c r="L3727" s="20"/>
      <c r="M3727" s="20"/>
      <c r="N3727" s="20"/>
      <c r="O3727" s="20"/>
    </row>
    <row r="3728" spans="10:15" x14ac:dyDescent="0.2">
      <c r="J3728" s="20"/>
      <c r="K3728" s="20"/>
      <c r="L3728" s="20"/>
      <c r="M3728" s="20"/>
      <c r="N3728" s="20"/>
      <c r="O3728" s="20"/>
    </row>
    <row r="3729" spans="10:15" x14ac:dyDescent="0.2">
      <c r="J3729" s="20"/>
      <c r="K3729" s="20"/>
      <c r="L3729" s="20"/>
      <c r="M3729" s="20"/>
      <c r="N3729" s="20"/>
      <c r="O3729" s="20"/>
    </row>
    <row r="3730" spans="10:15" x14ac:dyDescent="0.2">
      <c r="J3730" s="20"/>
      <c r="K3730" s="20"/>
      <c r="L3730" s="20"/>
      <c r="M3730" s="20"/>
      <c r="N3730" s="20"/>
      <c r="O3730" s="20"/>
    </row>
    <row r="3731" spans="10:15" x14ac:dyDescent="0.2">
      <c r="J3731" s="20"/>
      <c r="K3731" s="20"/>
      <c r="L3731" s="20"/>
      <c r="M3731" s="20"/>
      <c r="N3731" s="20"/>
      <c r="O3731" s="20"/>
    </row>
    <row r="3732" spans="10:15" x14ac:dyDescent="0.2">
      <c r="J3732" s="20"/>
      <c r="K3732" s="20"/>
      <c r="L3732" s="20"/>
      <c r="M3732" s="20"/>
      <c r="N3732" s="20"/>
      <c r="O3732" s="20"/>
    </row>
    <row r="3733" spans="10:15" x14ac:dyDescent="0.2">
      <c r="J3733" s="20"/>
      <c r="K3733" s="20"/>
      <c r="L3733" s="20"/>
      <c r="M3733" s="20"/>
      <c r="N3733" s="20"/>
      <c r="O3733" s="20"/>
    </row>
    <row r="3734" spans="10:15" x14ac:dyDescent="0.2">
      <c r="J3734" s="20"/>
      <c r="K3734" s="20"/>
      <c r="L3734" s="20"/>
      <c r="M3734" s="20"/>
      <c r="N3734" s="20"/>
      <c r="O3734" s="20"/>
    </row>
    <row r="3735" spans="10:15" x14ac:dyDescent="0.2">
      <c r="J3735" s="20"/>
      <c r="K3735" s="20"/>
      <c r="L3735" s="20"/>
      <c r="M3735" s="20"/>
      <c r="N3735" s="20"/>
      <c r="O3735" s="20"/>
    </row>
    <row r="3736" spans="10:15" x14ac:dyDescent="0.2">
      <c r="J3736" s="20"/>
      <c r="K3736" s="20"/>
      <c r="L3736" s="20"/>
      <c r="M3736" s="20"/>
      <c r="N3736" s="20"/>
      <c r="O3736" s="20"/>
    </row>
    <row r="3737" spans="10:15" x14ac:dyDescent="0.2">
      <c r="J3737" s="20"/>
      <c r="K3737" s="20"/>
      <c r="L3737" s="20"/>
      <c r="M3737" s="20"/>
      <c r="N3737" s="20"/>
      <c r="O3737" s="20"/>
    </row>
    <row r="3738" spans="10:15" x14ac:dyDescent="0.2">
      <c r="J3738" s="20"/>
      <c r="K3738" s="20"/>
      <c r="L3738" s="20"/>
      <c r="M3738" s="20"/>
      <c r="N3738" s="20"/>
      <c r="O3738" s="20"/>
    </row>
    <row r="3739" spans="10:15" x14ac:dyDescent="0.2">
      <c r="J3739" s="20"/>
      <c r="K3739" s="20"/>
      <c r="L3739" s="20"/>
      <c r="M3739" s="20"/>
      <c r="N3739" s="20"/>
      <c r="O3739" s="20"/>
    </row>
    <row r="3740" spans="10:15" x14ac:dyDescent="0.2">
      <c r="J3740" s="20"/>
      <c r="K3740" s="20"/>
      <c r="L3740" s="20"/>
      <c r="M3740" s="20"/>
      <c r="N3740" s="20"/>
      <c r="O3740" s="20"/>
    </row>
    <row r="3741" spans="10:15" x14ac:dyDescent="0.2">
      <c r="J3741" s="20"/>
      <c r="K3741" s="20"/>
      <c r="L3741" s="20"/>
      <c r="M3741" s="20"/>
      <c r="N3741" s="20"/>
      <c r="O3741" s="20"/>
    </row>
    <row r="3742" spans="10:15" x14ac:dyDescent="0.2">
      <c r="J3742" s="20"/>
      <c r="K3742" s="20"/>
      <c r="L3742" s="20"/>
      <c r="M3742" s="20"/>
      <c r="N3742" s="20"/>
      <c r="O3742" s="20"/>
    </row>
    <row r="3743" spans="10:15" x14ac:dyDescent="0.2">
      <c r="J3743" s="20"/>
      <c r="K3743" s="20"/>
      <c r="L3743" s="20"/>
      <c r="M3743" s="20"/>
      <c r="N3743" s="20"/>
      <c r="O3743" s="20"/>
    </row>
    <row r="3744" spans="10:15" x14ac:dyDescent="0.2">
      <c r="J3744" s="20"/>
      <c r="K3744" s="20"/>
      <c r="L3744" s="20"/>
      <c r="M3744" s="20"/>
      <c r="N3744" s="20"/>
      <c r="O3744" s="20"/>
    </row>
    <row r="3745" spans="10:15" x14ac:dyDescent="0.2">
      <c r="J3745" s="20"/>
      <c r="K3745" s="20"/>
      <c r="L3745" s="20"/>
      <c r="M3745" s="20"/>
      <c r="N3745" s="20"/>
      <c r="O3745" s="20"/>
    </row>
    <row r="3746" spans="10:15" x14ac:dyDescent="0.2">
      <c r="J3746" s="20"/>
      <c r="K3746" s="20"/>
      <c r="L3746" s="20"/>
      <c r="M3746" s="20"/>
      <c r="N3746" s="20"/>
      <c r="O3746" s="20"/>
    </row>
    <row r="3747" spans="10:15" x14ac:dyDescent="0.2">
      <c r="J3747" s="20"/>
      <c r="K3747" s="20"/>
      <c r="L3747" s="20"/>
      <c r="M3747" s="20"/>
      <c r="N3747" s="20"/>
      <c r="O3747" s="20"/>
    </row>
    <row r="3748" spans="10:15" x14ac:dyDescent="0.2">
      <c r="J3748" s="20"/>
      <c r="K3748" s="20"/>
      <c r="L3748" s="20"/>
      <c r="M3748" s="20"/>
      <c r="N3748" s="20"/>
      <c r="O3748" s="20"/>
    </row>
    <row r="3749" spans="10:15" x14ac:dyDescent="0.2">
      <c r="J3749" s="20"/>
      <c r="K3749" s="20"/>
      <c r="L3749" s="20"/>
      <c r="M3749" s="20"/>
      <c r="N3749" s="20"/>
      <c r="O3749" s="20"/>
    </row>
    <row r="3750" spans="10:15" x14ac:dyDescent="0.2">
      <c r="J3750" s="20"/>
      <c r="K3750" s="20"/>
      <c r="L3750" s="20"/>
      <c r="M3750" s="20"/>
      <c r="N3750" s="20"/>
      <c r="O3750" s="20"/>
    </row>
    <row r="3751" spans="10:15" x14ac:dyDescent="0.2">
      <c r="J3751" s="20"/>
      <c r="K3751" s="20"/>
      <c r="L3751" s="20"/>
      <c r="M3751" s="20"/>
      <c r="N3751" s="20"/>
      <c r="O3751" s="20"/>
    </row>
    <row r="3752" spans="10:15" x14ac:dyDescent="0.2">
      <c r="J3752" s="20"/>
      <c r="K3752" s="20"/>
      <c r="L3752" s="20"/>
      <c r="M3752" s="20"/>
      <c r="N3752" s="20"/>
      <c r="O3752" s="20"/>
    </row>
    <row r="3753" spans="10:15" x14ac:dyDescent="0.2">
      <c r="J3753" s="20"/>
      <c r="K3753" s="20"/>
      <c r="L3753" s="20"/>
      <c r="M3753" s="20"/>
      <c r="N3753" s="20"/>
      <c r="O3753" s="20"/>
    </row>
    <row r="3754" spans="10:15" x14ac:dyDescent="0.2">
      <c r="J3754" s="20"/>
      <c r="K3754" s="20"/>
      <c r="L3754" s="20"/>
      <c r="M3754" s="20"/>
      <c r="N3754" s="20"/>
      <c r="O3754" s="20"/>
    </row>
    <row r="3755" spans="10:15" x14ac:dyDescent="0.2">
      <c r="J3755" s="20"/>
      <c r="K3755" s="20"/>
      <c r="L3755" s="20"/>
      <c r="M3755" s="20"/>
      <c r="N3755" s="20"/>
      <c r="O3755" s="20"/>
    </row>
    <row r="3756" spans="10:15" x14ac:dyDescent="0.2">
      <c r="J3756" s="20"/>
      <c r="K3756" s="20"/>
      <c r="L3756" s="20"/>
      <c r="M3756" s="20"/>
      <c r="N3756" s="20"/>
      <c r="O3756" s="20"/>
    </row>
    <row r="3757" spans="10:15" x14ac:dyDescent="0.2">
      <c r="J3757" s="20"/>
      <c r="K3757" s="20"/>
      <c r="L3757" s="20"/>
      <c r="M3757" s="20"/>
      <c r="N3757" s="20"/>
      <c r="O3757" s="20"/>
    </row>
    <row r="3758" spans="10:15" x14ac:dyDescent="0.2">
      <c r="J3758" s="20"/>
      <c r="K3758" s="20"/>
      <c r="L3758" s="20"/>
      <c r="M3758" s="20"/>
      <c r="N3758" s="20"/>
      <c r="O3758" s="20"/>
    </row>
    <row r="3759" spans="10:15" x14ac:dyDescent="0.2">
      <c r="J3759" s="20"/>
      <c r="K3759" s="20"/>
      <c r="L3759" s="20"/>
      <c r="M3759" s="20"/>
      <c r="N3759" s="20"/>
      <c r="O3759" s="20"/>
    </row>
    <row r="3760" spans="10:15" x14ac:dyDescent="0.2">
      <c r="J3760" s="20"/>
      <c r="K3760" s="20"/>
      <c r="L3760" s="20"/>
      <c r="M3760" s="20"/>
      <c r="N3760" s="20"/>
      <c r="O3760" s="20"/>
    </row>
    <row r="3761" spans="10:15" x14ac:dyDescent="0.2">
      <c r="J3761" s="20"/>
      <c r="K3761" s="20"/>
      <c r="L3761" s="20"/>
      <c r="M3761" s="20"/>
      <c r="N3761" s="20"/>
      <c r="O3761" s="20"/>
    </row>
    <row r="3762" spans="10:15" x14ac:dyDescent="0.2">
      <c r="J3762" s="20"/>
      <c r="K3762" s="20"/>
      <c r="L3762" s="20"/>
      <c r="M3762" s="20"/>
      <c r="N3762" s="20"/>
      <c r="O3762" s="20"/>
    </row>
    <row r="3763" spans="10:15" x14ac:dyDescent="0.2">
      <c r="J3763" s="20"/>
      <c r="K3763" s="20"/>
      <c r="L3763" s="20"/>
      <c r="M3763" s="20"/>
      <c r="N3763" s="20"/>
      <c r="O3763" s="20"/>
    </row>
    <row r="3764" spans="10:15" x14ac:dyDescent="0.2">
      <c r="J3764" s="20"/>
      <c r="K3764" s="20"/>
      <c r="L3764" s="20"/>
      <c r="M3764" s="20"/>
      <c r="N3764" s="20"/>
      <c r="O3764" s="20"/>
    </row>
    <row r="3765" spans="10:15" x14ac:dyDescent="0.2">
      <c r="J3765" s="20"/>
      <c r="K3765" s="20"/>
      <c r="L3765" s="20"/>
      <c r="M3765" s="20"/>
      <c r="N3765" s="20"/>
      <c r="O3765" s="20"/>
    </row>
    <row r="3766" spans="10:15" x14ac:dyDescent="0.2">
      <c r="J3766" s="20"/>
      <c r="K3766" s="20"/>
      <c r="L3766" s="20"/>
      <c r="M3766" s="20"/>
      <c r="N3766" s="20"/>
      <c r="O3766" s="20"/>
    </row>
    <row r="3767" spans="10:15" x14ac:dyDescent="0.2">
      <c r="J3767" s="20"/>
      <c r="K3767" s="20"/>
      <c r="L3767" s="20"/>
      <c r="M3767" s="20"/>
      <c r="N3767" s="20"/>
      <c r="O3767" s="20"/>
    </row>
    <row r="3768" spans="10:15" x14ac:dyDescent="0.2">
      <c r="J3768" s="20"/>
      <c r="K3768" s="20"/>
      <c r="L3768" s="20"/>
      <c r="M3768" s="20"/>
      <c r="N3768" s="20"/>
      <c r="O3768" s="20"/>
    </row>
    <row r="3769" spans="10:15" x14ac:dyDescent="0.2">
      <c r="J3769" s="20"/>
      <c r="K3769" s="20"/>
      <c r="L3769" s="20"/>
      <c r="M3769" s="20"/>
      <c r="N3769" s="20"/>
      <c r="O3769" s="20"/>
    </row>
    <row r="3770" spans="10:15" x14ac:dyDescent="0.2">
      <c r="J3770" s="20"/>
      <c r="K3770" s="20"/>
      <c r="L3770" s="20"/>
      <c r="M3770" s="20"/>
      <c r="N3770" s="20"/>
      <c r="O3770" s="20"/>
    </row>
    <row r="3771" spans="10:15" x14ac:dyDescent="0.2">
      <c r="J3771" s="20"/>
      <c r="K3771" s="20"/>
      <c r="L3771" s="20"/>
      <c r="M3771" s="20"/>
      <c r="N3771" s="20"/>
      <c r="O3771" s="20"/>
    </row>
    <row r="3772" spans="10:15" x14ac:dyDescent="0.2">
      <c r="J3772" s="20"/>
      <c r="K3772" s="20"/>
      <c r="L3772" s="20"/>
      <c r="M3772" s="20"/>
      <c r="N3772" s="20"/>
      <c r="O3772" s="20"/>
    </row>
    <row r="3773" spans="10:15" x14ac:dyDescent="0.2">
      <c r="J3773" s="20"/>
      <c r="K3773" s="20"/>
      <c r="L3773" s="20"/>
      <c r="M3773" s="20"/>
      <c r="N3773" s="20"/>
      <c r="O3773" s="20"/>
    </row>
    <row r="3774" spans="10:15" x14ac:dyDescent="0.2">
      <c r="J3774" s="20"/>
      <c r="K3774" s="20"/>
      <c r="L3774" s="20"/>
      <c r="M3774" s="20"/>
      <c r="N3774" s="20"/>
      <c r="O3774" s="20"/>
    </row>
    <row r="3775" spans="10:15" x14ac:dyDescent="0.2">
      <c r="J3775" s="20"/>
      <c r="K3775" s="20"/>
      <c r="L3775" s="20"/>
      <c r="M3775" s="20"/>
      <c r="N3775" s="20"/>
      <c r="O3775" s="20"/>
    </row>
    <row r="3776" spans="10:15" x14ac:dyDescent="0.2">
      <c r="J3776" s="20"/>
      <c r="K3776" s="20"/>
      <c r="L3776" s="20"/>
      <c r="M3776" s="20"/>
      <c r="N3776" s="20"/>
      <c r="O3776" s="20"/>
    </row>
    <row r="3777" spans="10:15" x14ac:dyDescent="0.2">
      <c r="J3777" s="20"/>
      <c r="K3777" s="20"/>
      <c r="L3777" s="20"/>
      <c r="M3777" s="20"/>
      <c r="N3777" s="20"/>
      <c r="O3777" s="20"/>
    </row>
    <row r="3778" spans="10:15" x14ac:dyDescent="0.2">
      <c r="J3778" s="20"/>
      <c r="K3778" s="20"/>
      <c r="L3778" s="20"/>
      <c r="M3778" s="20"/>
      <c r="N3778" s="20"/>
      <c r="O3778" s="20"/>
    </row>
    <row r="3779" spans="10:15" x14ac:dyDescent="0.2">
      <c r="J3779" s="20"/>
      <c r="K3779" s="20"/>
      <c r="L3779" s="20"/>
      <c r="M3779" s="20"/>
      <c r="N3779" s="20"/>
      <c r="O3779" s="20"/>
    </row>
    <row r="3780" spans="10:15" x14ac:dyDescent="0.2">
      <c r="J3780" s="20"/>
      <c r="K3780" s="20"/>
      <c r="L3780" s="20"/>
      <c r="M3780" s="20"/>
      <c r="N3780" s="20"/>
      <c r="O3780" s="20"/>
    </row>
    <row r="3781" spans="10:15" x14ac:dyDescent="0.2">
      <c r="J3781" s="20"/>
      <c r="K3781" s="20"/>
      <c r="L3781" s="20"/>
      <c r="M3781" s="20"/>
      <c r="N3781" s="20"/>
      <c r="O3781" s="20"/>
    </row>
    <row r="3782" spans="10:15" x14ac:dyDescent="0.2">
      <c r="J3782" s="20"/>
      <c r="K3782" s="20"/>
      <c r="L3782" s="20"/>
      <c r="M3782" s="20"/>
      <c r="N3782" s="20"/>
      <c r="O3782" s="20"/>
    </row>
    <row r="3783" spans="10:15" x14ac:dyDescent="0.2">
      <c r="J3783" s="20"/>
      <c r="K3783" s="20"/>
      <c r="L3783" s="20"/>
      <c r="M3783" s="20"/>
      <c r="N3783" s="20"/>
      <c r="O3783" s="20"/>
    </row>
    <row r="3784" spans="10:15" x14ac:dyDescent="0.2">
      <c r="J3784" s="20"/>
      <c r="K3784" s="20"/>
      <c r="L3784" s="20"/>
      <c r="M3784" s="20"/>
      <c r="N3784" s="20"/>
      <c r="O3784" s="20"/>
    </row>
    <row r="3785" spans="10:15" x14ac:dyDescent="0.2">
      <c r="J3785" s="20"/>
      <c r="K3785" s="20"/>
      <c r="L3785" s="20"/>
      <c r="M3785" s="20"/>
      <c r="N3785" s="20"/>
      <c r="O3785" s="20"/>
    </row>
    <row r="3786" spans="10:15" x14ac:dyDescent="0.2">
      <c r="J3786" s="20"/>
      <c r="K3786" s="20"/>
      <c r="L3786" s="20"/>
      <c r="M3786" s="20"/>
      <c r="N3786" s="20"/>
      <c r="O3786" s="20"/>
    </row>
    <row r="3787" spans="10:15" x14ac:dyDescent="0.2">
      <c r="J3787" s="20"/>
      <c r="K3787" s="20"/>
      <c r="L3787" s="20"/>
      <c r="M3787" s="20"/>
      <c r="N3787" s="20"/>
      <c r="O3787" s="20"/>
    </row>
    <row r="3788" spans="10:15" x14ac:dyDescent="0.2">
      <c r="J3788" s="20"/>
      <c r="K3788" s="20"/>
      <c r="L3788" s="20"/>
      <c r="M3788" s="20"/>
      <c r="N3788" s="20"/>
      <c r="O3788" s="20"/>
    </row>
    <row r="3789" spans="10:15" x14ac:dyDescent="0.2">
      <c r="J3789" s="20"/>
      <c r="K3789" s="20"/>
      <c r="L3789" s="20"/>
      <c r="M3789" s="20"/>
      <c r="N3789" s="20"/>
      <c r="O3789" s="20"/>
    </row>
    <row r="3790" spans="10:15" x14ac:dyDescent="0.2">
      <c r="J3790" s="20"/>
      <c r="K3790" s="20"/>
      <c r="L3790" s="20"/>
      <c r="M3790" s="20"/>
      <c r="N3790" s="20"/>
      <c r="O3790" s="20"/>
    </row>
    <row r="3791" spans="10:15" x14ac:dyDescent="0.2">
      <c r="J3791" s="20"/>
      <c r="K3791" s="20"/>
      <c r="L3791" s="20"/>
      <c r="M3791" s="20"/>
      <c r="N3791" s="20"/>
      <c r="O3791" s="20"/>
    </row>
    <row r="3792" spans="10:15" x14ac:dyDescent="0.2">
      <c r="J3792" s="20"/>
      <c r="K3792" s="20"/>
      <c r="L3792" s="20"/>
      <c r="M3792" s="20"/>
      <c r="N3792" s="20"/>
      <c r="O3792" s="20"/>
    </row>
    <row r="3793" spans="10:15" x14ac:dyDescent="0.2">
      <c r="J3793" s="20"/>
      <c r="K3793" s="20"/>
      <c r="L3793" s="20"/>
      <c r="M3793" s="20"/>
      <c r="N3793" s="20"/>
      <c r="O3793" s="20"/>
    </row>
    <row r="3794" spans="10:15" x14ac:dyDescent="0.2">
      <c r="J3794" s="20"/>
      <c r="K3794" s="20"/>
      <c r="L3794" s="20"/>
      <c r="M3794" s="20"/>
      <c r="N3794" s="20"/>
      <c r="O3794" s="20"/>
    </row>
    <row r="3795" spans="10:15" x14ac:dyDescent="0.2">
      <c r="J3795" s="20"/>
      <c r="K3795" s="20"/>
      <c r="L3795" s="20"/>
      <c r="M3795" s="20"/>
      <c r="N3795" s="20"/>
      <c r="O3795" s="20"/>
    </row>
    <row r="3796" spans="10:15" x14ac:dyDescent="0.2">
      <c r="J3796" s="20"/>
      <c r="K3796" s="20"/>
      <c r="L3796" s="20"/>
      <c r="M3796" s="20"/>
      <c r="N3796" s="20"/>
      <c r="O3796" s="20"/>
    </row>
    <row r="3797" spans="10:15" x14ac:dyDescent="0.2">
      <c r="J3797" s="20"/>
      <c r="K3797" s="20"/>
      <c r="L3797" s="20"/>
      <c r="M3797" s="20"/>
      <c r="N3797" s="20"/>
      <c r="O3797" s="20"/>
    </row>
    <row r="3798" spans="10:15" x14ac:dyDescent="0.2">
      <c r="J3798" s="20"/>
      <c r="K3798" s="20"/>
      <c r="L3798" s="20"/>
      <c r="M3798" s="20"/>
      <c r="N3798" s="20"/>
      <c r="O3798" s="20"/>
    </row>
    <row r="3799" spans="10:15" x14ac:dyDescent="0.2">
      <c r="J3799" s="20"/>
      <c r="K3799" s="20"/>
      <c r="L3799" s="20"/>
      <c r="M3799" s="20"/>
      <c r="N3799" s="20"/>
      <c r="O3799" s="20"/>
    </row>
    <row r="3800" spans="10:15" x14ac:dyDescent="0.2">
      <c r="J3800" s="20"/>
      <c r="K3800" s="20"/>
      <c r="L3800" s="20"/>
      <c r="M3800" s="20"/>
      <c r="N3800" s="20"/>
      <c r="O3800" s="20"/>
    </row>
    <row r="3801" spans="10:15" x14ac:dyDescent="0.2">
      <c r="J3801" s="20"/>
      <c r="K3801" s="20"/>
      <c r="L3801" s="20"/>
      <c r="M3801" s="20"/>
      <c r="N3801" s="20"/>
      <c r="O3801" s="20"/>
    </row>
    <row r="3802" spans="10:15" x14ac:dyDescent="0.2">
      <c r="J3802" s="20"/>
      <c r="K3802" s="20"/>
      <c r="L3802" s="20"/>
      <c r="M3802" s="20"/>
      <c r="N3802" s="20"/>
      <c r="O3802" s="20"/>
    </row>
    <row r="3803" spans="10:15" x14ac:dyDescent="0.2">
      <c r="J3803" s="20"/>
      <c r="K3803" s="20"/>
      <c r="L3803" s="20"/>
      <c r="M3803" s="20"/>
      <c r="N3803" s="20"/>
      <c r="O3803" s="20"/>
    </row>
    <row r="3804" spans="10:15" x14ac:dyDescent="0.2">
      <c r="J3804" s="20"/>
      <c r="K3804" s="20"/>
      <c r="L3804" s="20"/>
      <c r="M3804" s="20"/>
      <c r="N3804" s="20"/>
      <c r="O3804" s="20"/>
    </row>
    <row r="3805" spans="10:15" x14ac:dyDescent="0.2">
      <c r="J3805" s="20"/>
      <c r="K3805" s="20"/>
      <c r="L3805" s="20"/>
      <c r="M3805" s="20"/>
      <c r="N3805" s="20"/>
      <c r="O3805" s="20"/>
    </row>
    <row r="3806" spans="10:15" x14ac:dyDescent="0.2">
      <c r="J3806" s="20"/>
      <c r="K3806" s="20"/>
      <c r="L3806" s="20"/>
      <c r="M3806" s="20"/>
      <c r="N3806" s="20"/>
      <c r="O3806" s="20"/>
    </row>
    <row r="3807" spans="10:15" x14ac:dyDescent="0.2">
      <c r="J3807" s="20"/>
      <c r="K3807" s="20"/>
      <c r="L3807" s="20"/>
      <c r="M3807" s="20"/>
      <c r="N3807" s="20"/>
      <c r="O3807" s="20"/>
    </row>
    <row r="3808" spans="10:15" x14ac:dyDescent="0.2">
      <c r="J3808" s="20"/>
      <c r="K3808" s="20"/>
      <c r="L3808" s="20"/>
      <c r="M3808" s="20"/>
      <c r="N3808" s="20"/>
      <c r="O3808" s="20"/>
    </row>
    <row r="3809" spans="10:15" x14ac:dyDescent="0.2">
      <c r="J3809" s="20"/>
      <c r="K3809" s="20"/>
      <c r="L3809" s="20"/>
      <c r="M3809" s="20"/>
      <c r="N3809" s="20"/>
      <c r="O3809" s="20"/>
    </row>
    <row r="3810" spans="10:15" x14ac:dyDescent="0.2">
      <c r="J3810" s="20"/>
      <c r="K3810" s="20"/>
      <c r="L3810" s="20"/>
      <c r="M3810" s="20"/>
      <c r="N3810" s="20"/>
      <c r="O3810" s="20"/>
    </row>
    <row r="3811" spans="10:15" x14ac:dyDescent="0.2">
      <c r="J3811" s="20"/>
      <c r="K3811" s="20"/>
      <c r="L3811" s="20"/>
      <c r="M3811" s="20"/>
      <c r="N3811" s="20"/>
      <c r="O3811" s="20"/>
    </row>
    <row r="3812" spans="10:15" x14ac:dyDescent="0.2">
      <c r="J3812" s="20"/>
      <c r="K3812" s="20"/>
      <c r="L3812" s="20"/>
      <c r="M3812" s="20"/>
      <c r="N3812" s="20"/>
      <c r="O3812" s="20"/>
    </row>
    <row r="3813" spans="10:15" x14ac:dyDescent="0.2">
      <c r="J3813" s="20"/>
      <c r="K3813" s="20"/>
      <c r="L3813" s="20"/>
      <c r="M3813" s="20"/>
      <c r="N3813" s="20"/>
      <c r="O3813" s="20"/>
    </row>
    <row r="3814" spans="10:15" x14ac:dyDescent="0.2">
      <c r="J3814" s="20"/>
      <c r="K3814" s="20"/>
      <c r="L3814" s="20"/>
      <c r="M3814" s="20"/>
      <c r="N3814" s="20"/>
      <c r="O3814" s="20"/>
    </row>
    <row r="3815" spans="10:15" x14ac:dyDescent="0.2">
      <c r="J3815" s="20"/>
      <c r="K3815" s="20"/>
      <c r="L3815" s="20"/>
      <c r="M3815" s="20"/>
      <c r="N3815" s="20"/>
      <c r="O3815" s="20"/>
    </row>
    <row r="3816" spans="10:15" x14ac:dyDescent="0.2">
      <c r="J3816" s="20"/>
      <c r="K3816" s="20"/>
      <c r="L3816" s="20"/>
      <c r="M3816" s="20"/>
      <c r="N3816" s="20"/>
      <c r="O3816" s="20"/>
    </row>
    <row r="3817" spans="10:15" x14ac:dyDescent="0.2">
      <c r="J3817" s="20"/>
      <c r="K3817" s="20"/>
      <c r="L3817" s="20"/>
      <c r="M3817" s="20"/>
      <c r="N3817" s="20"/>
      <c r="O3817" s="20"/>
    </row>
    <row r="3818" spans="10:15" x14ac:dyDescent="0.2">
      <c r="J3818" s="20"/>
      <c r="K3818" s="20"/>
      <c r="L3818" s="20"/>
      <c r="M3818" s="20"/>
      <c r="N3818" s="20"/>
      <c r="O3818" s="20"/>
    </row>
    <row r="3819" spans="10:15" x14ac:dyDescent="0.2">
      <c r="J3819" s="20"/>
      <c r="K3819" s="20"/>
      <c r="L3819" s="20"/>
      <c r="M3819" s="20"/>
      <c r="N3819" s="20"/>
      <c r="O3819" s="20"/>
    </row>
    <row r="3820" spans="10:15" x14ac:dyDescent="0.2">
      <c r="J3820" s="20"/>
      <c r="K3820" s="20"/>
      <c r="L3820" s="20"/>
      <c r="M3820" s="20"/>
      <c r="N3820" s="20"/>
      <c r="O3820" s="20"/>
    </row>
    <row r="3821" spans="10:15" x14ac:dyDescent="0.2">
      <c r="J3821" s="20"/>
      <c r="K3821" s="20"/>
      <c r="L3821" s="20"/>
      <c r="M3821" s="20"/>
      <c r="N3821" s="20"/>
      <c r="O3821" s="20"/>
    </row>
    <row r="3822" spans="10:15" x14ac:dyDescent="0.2">
      <c r="J3822" s="20"/>
      <c r="K3822" s="20"/>
      <c r="L3822" s="20"/>
      <c r="M3822" s="20"/>
      <c r="N3822" s="20"/>
      <c r="O3822" s="20"/>
    </row>
    <row r="3823" spans="10:15" x14ac:dyDescent="0.2">
      <c r="J3823" s="20"/>
      <c r="K3823" s="20"/>
      <c r="L3823" s="20"/>
      <c r="M3823" s="20"/>
      <c r="N3823" s="20"/>
      <c r="O3823" s="20"/>
    </row>
    <row r="3824" spans="10:15" x14ac:dyDescent="0.2">
      <c r="J3824" s="20"/>
      <c r="K3824" s="20"/>
      <c r="L3824" s="20"/>
      <c r="M3824" s="20"/>
      <c r="N3824" s="20"/>
      <c r="O3824" s="20"/>
    </row>
    <row r="3825" spans="10:15" x14ac:dyDescent="0.2">
      <c r="J3825" s="20"/>
      <c r="K3825" s="20"/>
      <c r="L3825" s="20"/>
      <c r="M3825" s="20"/>
      <c r="N3825" s="20"/>
      <c r="O3825" s="20"/>
    </row>
    <row r="3826" spans="10:15" x14ac:dyDescent="0.2">
      <c r="J3826" s="20"/>
      <c r="K3826" s="20"/>
      <c r="L3826" s="20"/>
      <c r="M3826" s="20"/>
      <c r="N3826" s="20"/>
      <c r="O3826" s="20"/>
    </row>
    <row r="3827" spans="10:15" x14ac:dyDescent="0.2">
      <c r="J3827" s="20"/>
      <c r="K3827" s="20"/>
      <c r="L3827" s="20"/>
      <c r="M3827" s="20"/>
      <c r="N3827" s="20"/>
      <c r="O3827" s="20"/>
    </row>
    <row r="3828" spans="10:15" x14ac:dyDescent="0.2">
      <c r="J3828" s="20"/>
      <c r="K3828" s="20"/>
      <c r="L3828" s="20"/>
      <c r="M3828" s="20"/>
      <c r="N3828" s="20"/>
      <c r="O3828" s="20"/>
    </row>
    <row r="3829" spans="10:15" x14ac:dyDescent="0.2">
      <c r="J3829" s="20"/>
      <c r="K3829" s="20"/>
      <c r="L3829" s="20"/>
      <c r="M3829" s="20"/>
      <c r="N3829" s="20"/>
      <c r="O3829" s="20"/>
    </row>
    <row r="3830" spans="10:15" x14ac:dyDescent="0.2">
      <c r="J3830" s="20"/>
      <c r="K3830" s="20"/>
      <c r="L3830" s="20"/>
      <c r="M3830" s="20"/>
      <c r="N3830" s="20"/>
      <c r="O3830" s="20"/>
    </row>
    <row r="3831" spans="10:15" x14ac:dyDescent="0.2">
      <c r="J3831" s="20"/>
      <c r="K3831" s="20"/>
      <c r="L3831" s="20"/>
      <c r="M3831" s="20"/>
      <c r="N3831" s="20"/>
      <c r="O3831" s="20"/>
    </row>
    <row r="3832" spans="10:15" x14ac:dyDescent="0.2">
      <c r="J3832" s="20"/>
      <c r="K3832" s="20"/>
      <c r="L3832" s="20"/>
      <c r="M3832" s="20"/>
      <c r="N3832" s="20"/>
      <c r="O3832" s="20"/>
    </row>
    <row r="3833" spans="10:15" x14ac:dyDescent="0.2">
      <c r="J3833" s="20"/>
      <c r="K3833" s="20"/>
      <c r="L3833" s="20"/>
      <c r="M3833" s="20"/>
      <c r="N3833" s="20"/>
      <c r="O3833" s="20"/>
    </row>
    <row r="3834" spans="10:15" x14ac:dyDescent="0.2">
      <c r="J3834" s="20"/>
      <c r="K3834" s="20"/>
      <c r="L3834" s="20"/>
      <c r="M3834" s="20"/>
      <c r="N3834" s="20"/>
      <c r="O3834" s="20"/>
    </row>
    <row r="3835" spans="10:15" x14ac:dyDescent="0.2">
      <c r="J3835" s="20"/>
      <c r="K3835" s="20"/>
      <c r="L3835" s="20"/>
      <c r="M3835" s="20"/>
      <c r="N3835" s="20"/>
      <c r="O3835" s="20"/>
    </row>
    <row r="3836" spans="10:15" x14ac:dyDescent="0.2">
      <c r="J3836" s="20"/>
      <c r="K3836" s="20"/>
      <c r="L3836" s="20"/>
      <c r="M3836" s="20"/>
      <c r="N3836" s="20"/>
      <c r="O3836" s="20"/>
    </row>
    <row r="3837" spans="10:15" x14ac:dyDescent="0.2">
      <c r="J3837" s="20"/>
      <c r="K3837" s="20"/>
      <c r="L3837" s="20"/>
      <c r="M3837" s="20"/>
      <c r="N3837" s="20"/>
      <c r="O3837" s="20"/>
    </row>
    <row r="3838" spans="10:15" x14ac:dyDescent="0.2">
      <c r="J3838" s="20"/>
      <c r="K3838" s="20"/>
      <c r="L3838" s="20"/>
      <c r="M3838" s="20"/>
      <c r="N3838" s="20"/>
      <c r="O3838" s="20"/>
    </row>
    <row r="3839" spans="10:15" x14ac:dyDescent="0.2">
      <c r="J3839" s="20"/>
      <c r="K3839" s="20"/>
      <c r="L3839" s="20"/>
      <c r="M3839" s="20"/>
      <c r="N3839" s="20"/>
      <c r="O3839" s="20"/>
    </row>
    <row r="3840" spans="10:15" x14ac:dyDescent="0.2">
      <c r="J3840" s="20"/>
      <c r="K3840" s="20"/>
      <c r="L3840" s="20"/>
      <c r="M3840" s="20"/>
      <c r="N3840" s="20"/>
      <c r="O3840" s="20"/>
    </row>
    <row r="3841" spans="10:15" x14ac:dyDescent="0.2">
      <c r="J3841" s="20"/>
      <c r="K3841" s="20"/>
      <c r="L3841" s="20"/>
      <c r="M3841" s="20"/>
      <c r="N3841" s="20"/>
      <c r="O3841" s="20"/>
    </row>
    <row r="3842" spans="10:15" x14ac:dyDescent="0.2">
      <c r="J3842" s="20"/>
      <c r="K3842" s="20"/>
      <c r="L3842" s="20"/>
      <c r="M3842" s="20"/>
      <c r="N3842" s="20"/>
      <c r="O3842" s="20"/>
    </row>
    <row r="3843" spans="10:15" x14ac:dyDescent="0.2">
      <c r="J3843" s="20"/>
      <c r="K3843" s="20"/>
      <c r="L3843" s="20"/>
      <c r="M3843" s="20"/>
      <c r="N3843" s="20"/>
      <c r="O3843" s="20"/>
    </row>
    <row r="3844" spans="10:15" x14ac:dyDescent="0.2">
      <c r="J3844" s="20"/>
      <c r="K3844" s="20"/>
      <c r="L3844" s="20"/>
      <c r="M3844" s="20"/>
      <c r="N3844" s="20"/>
      <c r="O3844" s="20"/>
    </row>
    <row r="3845" spans="10:15" x14ac:dyDescent="0.2">
      <c r="J3845" s="20"/>
      <c r="K3845" s="20"/>
      <c r="L3845" s="20"/>
      <c r="M3845" s="20"/>
      <c r="N3845" s="20"/>
      <c r="O3845" s="20"/>
    </row>
    <row r="3846" spans="10:15" x14ac:dyDescent="0.2">
      <c r="J3846" s="20"/>
      <c r="K3846" s="20"/>
      <c r="L3846" s="20"/>
      <c r="M3846" s="20"/>
      <c r="N3846" s="20"/>
      <c r="O3846" s="20"/>
    </row>
    <row r="3847" spans="10:15" x14ac:dyDescent="0.2">
      <c r="J3847" s="20"/>
      <c r="K3847" s="20"/>
      <c r="L3847" s="20"/>
      <c r="M3847" s="20"/>
      <c r="N3847" s="20"/>
      <c r="O3847" s="20"/>
    </row>
    <row r="3848" spans="10:15" x14ac:dyDescent="0.2">
      <c r="J3848" s="20"/>
      <c r="K3848" s="20"/>
      <c r="L3848" s="20"/>
      <c r="M3848" s="20"/>
      <c r="N3848" s="20"/>
      <c r="O3848" s="20"/>
    </row>
    <row r="3849" spans="10:15" x14ac:dyDescent="0.2">
      <c r="J3849" s="20"/>
      <c r="K3849" s="20"/>
      <c r="L3849" s="20"/>
      <c r="M3849" s="20"/>
      <c r="N3849" s="20"/>
      <c r="O3849" s="20"/>
    </row>
    <row r="3850" spans="10:15" x14ac:dyDescent="0.2">
      <c r="J3850" s="20"/>
      <c r="K3850" s="20"/>
      <c r="L3850" s="20"/>
      <c r="M3850" s="20"/>
      <c r="N3850" s="20"/>
      <c r="O3850" s="20"/>
    </row>
    <row r="3851" spans="10:15" x14ac:dyDescent="0.2">
      <c r="J3851" s="20"/>
      <c r="K3851" s="20"/>
      <c r="L3851" s="20"/>
      <c r="M3851" s="20"/>
      <c r="N3851" s="20"/>
      <c r="O3851" s="20"/>
    </row>
    <row r="3852" spans="10:15" x14ac:dyDescent="0.2">
      <c r="J3852" s="20"/>
      <c r="K3852" s="20"/>
      <c r="L3852" s="20"/>
      <c r="M3852" s="20"/>
      <c r="N3852" s="20"/>
      <c r="O3852" s="20"/>
    </row>
    <row r="3853" spans="10:15" x14ac:dyDescent="0.2">
      <c r="J3853" s="20"/>
      <c r="K3853" s="20"/>
      <c r="L3853" s="20"/>
      <c r="M3853" s="20"/>
      <c r="N3853" s="20"/>
      <c r="O3853" s="20"/>
    </row>
    <row r="3854" spans="10:15" x14ac:dyDescent="0.2">
      <c r="J3854" s="20"/>
      <c r="K3854" s="20"/>
      <c r="L3854" s="20"/>
      <c r="M3854" s="20"/>
      <c r="N3854" s="20"/>
      <c r="O3854" s="20"/>
    </row>
    <row r="3855" spans="10:15" x14ac:dyDescent="0.2">
      <c r="J3855" s="20"/>
      <c r="K3855" s="20"/>
      <c r="L3855" s="20"/>
      <c r="M3855" s="20"/>
      <c r="N3855" s="20"/>
      <c r="O3855" s="20"/>
    </row>
    <row r="3856" spans="10:15" x14ac:dyDescent="0.2">
      <c r="J3856" s="20"/>
      <c r="K3856" s="20"/>
      <c r="L3856" s="20"/>
      <c r="M3856" s="20"/>
      <c r="N3856" s="20"/>
      <c r="O3856" s="20"/>
    </row>
    <row r="3857" spans="10:15" x14ac:dyDescent="0.2">
      <c r="J3857" s="20"/>
      <c r="K3857" s="20"/>
      <c r="L3857" s="20"/>
      <c r="M3857" s="20"/>
      <c r="N3857" s="20"/>
      <c r="O3857" s="20"/>
    </row>
    <row r="3858" spans="10:15" x14ac:dyDescent="0.2">
      <c r="J3858" s="20"/>
      <c r="K3858" s="20"/>
      <c r="L3858" s="20"/>
      <c r="M3858" s="20"/>
      <c r="N3858" s="20"/>
      <c r="O3858" s="20"/>
    </row>
    <row r="3859" spans="10:15" x14ac:dyDescent="0.2">
      <c r="J3859" s="20"/>
      <c r="K3859" s="20"/>
      <c r="L3859" s="20"/>
      <c r="M3859" s="20"/>
      <c r="N3859" s="20"/>
      <c r="O3859" s="20"/>
    </row>
    <row r="3860" spans="10:15" x14ac:dyDescent="0.2">
      <c r="J3860" s="20"/>
      <c r="K3860" s="20"/>
      <c r="L3860" s="20"/>
      <c r="M3860" s="20"/>
      <c r="N3860" s="20"/>
      <c r="O3860" s="20"/>
    </row>
    <row r="3861" spans="10:15" x14ac:dyDescent="0.2">
      <c r="J3861" s="20"/>
      <c r="K3861" s="20"/>
      <c r="L3861" s="20"/>
      <c r="M3861" s="20"/>
      <c r="N3861" s="20"/>
      <c r="O3861" s="20"/>
    </row>
    <row r="3862" spans="10:15" x14ac:dyDescent="0.2">
      <c r="J3862" s="20"/>
      <c r="K3862" s="20"/>
      <c r="L3862" s="20"/>
      <c r="M3862" s="20"/>
      <c r="N3862" s="20"/>
      <c r="O3862" s="20"/>
    </row>
    <row r="3863" spans="10:15" x14ac:dyDescent="0.2">
      <c r="J3863" s="20"/>
      <c r="K3863" s="20"/>
      <c r="L3863" s="20"/>
      <c r="M3863" s="20"/>
      <c r="N3863" s="20"/>
      <c r="O3863" s="20"/>
    </row>
    <row r="3864" spans="10:15" x14ac:dyDescent="0.2">
      <c r="J3864" s="20"/>
      <c r="K3864" s="20"/>
      <c r="L3864" s="20"/>
      <c r="M3864" s="20"/>
      <c r="N3864" s="20"/>
      <c r="O3864" s="20"/>
    </row>
    <row r="3865" spans="10:15" x14ac:dyDescent="0.2">
      <c r="J3865" s="20"/>
      <c r="K3865" s="20"/>
      <c r="L3865" s="20"/>
      <c r="M3865" s="20"/>
      <c r="N3865" s="20"/>
      <c r="O3865" s="20"/>
    </row>
    <row r="3866" spans="10:15" x14ac:dyDescent="0.2">
      <c r="J3866" s="20"/>
      <c r="K3866" s="20"/>
      <c r="L3866" s="20"/>
      <c r="M3866" s="20"/>
      <c r="N3866" s="20"/>
      <c r="O3866" s="20"/>
    </row>
    <row r="3867" spans="10:15" x14ac:dyDescent="0.2">
      <c r="J3867" s="20"/>
      <c r="K3867" s="20"/>
      <c r="L3867" s="20"/>
      <c r="M3867" s="20"/>
      <c r="N3867" s="20"/>
      <c r="O3867" s="20"/>
    </row>
    <row r="3868" spans="10:15" x14ac:dyDescent="0.2">
      <c r="J3868" s="20"/>
      <c r="K3868" s="20"/>
      <c r="L3868" s="20"/>
      <c r="M3868" s="20"/>
      <c r="N3868" s="20"/>
      <c r="O3868" s="20"/>
    </row>
    <row r="3869" spans="10:15" x14ac:dyDescent="0.2">
      <c r="J3869" s="20"/>
      <c r="K3869" s="20"/>
      <c r="L3869" s="20"/>
      <c r="M3869" s="20"/>
      <c r="N3869" s="20"/>
      <c r="O3869" s="20"/>
    </row>
    <row r="3870" spans="10:15" x14ac:dyDescent="0.2">
      <c r="J3870" s="20"/>
      <c r="K3870" s="20"/>
      <c r="L3870" s="20"/>
      <c r="M3870" s="20"/>
      <c r="N3870" s="20"/>
      <c r="O3870" s="20"/>
    </row>
    <row r="3871" spans="10:15" x14ac:dyDescent="0.2">
      <c r="J3871" s="20"/>
      <c r="K3871" s="20"/>
      <c r="L3871" s="20"/>
      <c r="M3871" s="20"/>
      <c r="N3871" s="20"/>
      <c r="O3871" s="20"/>
    </row>
    <row r="3872" spans="10:15" x14ac:dyDescent="0.2">
      <c r="J3872" s="20"/>
      <c r="K3872" s="20"/>
      <c r="L3872" s="20"/>
      <c r="M3872" s="20"/>
      <c r="N3872" s="20"/>
      <c r="O3872" s="20"/>
    </row>
    <row r="3873" spans="10:15" x14ac:dyDescent="0.2">
      <c r="J3873" s="20"/>
      <c r="K3873" s="20"/>
      <c r="L3873" s="20"/>
      <c r="M3873" s="20"/>
      <c r="N3873" s="20"/>
      <c r="O3873" s="20"/>
    </row>
    <row r="3874" spans="10:15" x14ac:dyDescent="0.2">
      <c r="J3874" s="20"/>
      <c r="K3874" s="20"/>
      <c r="L3874" s="20"/>
      <c r="M3874" s="20"/>
      <c r="N3874" s="20"/>
      <c r="O3874" s="20"/>
    </row>
    <row r="3875" spans="10:15" x14ac:dyDescent="0.2">
      <c r="J3875" s="20"/>
      <c r="K3875" s="20"/>
      <c r="L3875" s="20"/>
      <c r="M3875" s="20"/>
      <c r="N3875" s="20"/>
      <c r="O3875" s="20"/>
    </row>
    <row r="3876" spans="10:15" x14ac:dyDescent="0.2">
      <c r="J3876" s="20"/>
      <c r="K3876" s="20"/>
      <c r="L3876" s="20"/>
      <c r="M3876" s="20"/>
      <c r="N3876" s="20"/>
      <c r="O3876" s="20"/>
    </row>
    <row r="3877" spans="10:15" x14ac:dyDescent="0.2">
      <c r="J3877" s="20"/>
      <c r="K3877" s="20"/>
      <c r="L3877" s="20"/>
      <c r="M3877" s="20"/>
      <c r="N3877" s="20"/>
      <c r="O3877" s="20"/>
    </row>
    <row r="3878" spans="10:15" x14ac:dyDescent="0.2">
      <c r="J3878" s="20"/>
      <c r="K3878" s="20"/>
      <c r="L3878" s="20"/>
      <c r="M3878" s="20"/>
      <c r="N3878" s="20"/>
      <c r="O3878" s="20"/>
    </row>
    <row r="3879" spans="10:15" x14ac:dyDescent="0.2">
      <c r="J3879" s="20"/>
      <c r="K3879" s="20"/>
      <c r="L3879" s="20"/>
      <c r="M3879" s="20"/>
      <c r="N3879" s="20"/>
      <c r="O3879" s="20"/>
    </row>
    <row r="3880" spans="10:15" x14ac:dyDescent="0.2">
      <c r="J3880" s="20"/>
      <c r="K3880" s="20"/>
      <c r="L3880" s="20"/>
      <c r="M3880" s="20"/>
      <c r="N3880" s="20"/>
      <c r="O3880" s="20"/>
    </row>
    <row r="3881" spans="10:15" x14ac:dyDescent="0.2">
      <c r="J3881" s="20"/>
      <c r="K3881" s="20"/>
      <c r="L3881" s="20"/>
      <c r="M3881" s="20"/>
      <c r="N3881" s="20"/>
      <c r="O3881" s="20"/>
    </row>
    <row r="3882" spans="10:15" x14ac:dyDescent="0.2">
      <c r="J3882" s="20"/>
      <c r="K3882" s="20"/>
      <c r="L3882" s="20"/>
      <c r="M3882" s="20"/>
      <c r="N3882" s="20"/>
      <c r="O3882" s="20"/>
    </row>
    <row r="3883" spans="10:15" x14ac:dyDescent="0.2">
      <c r="J3883" s="20"/>
      <c r="K3883" s="20"/>
      <c r="L3883" s="20"/>
      <c r="M3883" s="20"/>
      <c r="N3883" s="20"/>
      <c r="O3883" s="20"/>
    </row>
    <row r="3884" spans="10:15" x14ac:dyDescent="0.2">
      <c r="J3884" s="20"/>
      <c r="K3884" s="20"/>
      <c r="L3884" s="20"/>
      <c r="M3884" s="20"/>
      <c r="N3884" s="20"/>
      <c r="O3884" s="20"/>
    </row>
    <row r="3885" spans="10:15" x14ac:dyDescent="0.2">
      <c r="J3885" s="20"/>
      <c r="K3885" s="20"/>
      <c r="L3885" s="20"/>
      <c r="M3885" s="20"/>
      <c r="N3885" s="20"/>
      <c r="O3885" s="20"/>
    </row>
    <row r="3886" spans="10:15" x14ac:dyDescent="0.2">
      <c r="J3886" s="20"/>
      <c r="K3886" s="20"/>
      <c r="L3886" s="20"/>
      <c r="M3886" s="20"/>
      <c r="N3886" s="20"/>
      <c r="O3886" s="20"/>
    </row>
    <row r="3887" spans="10:15" x14ac:dyDescent="0.2">
      <c r="J3887" s="20"/>
      <c r="K3887" s="20"/>
      <c r="L3887" s="20"/>
      <c r="M3887" s="20"/>
      <c r="N3887" s="20"/>
      <c r="O3887" s="20"/>
    </row>
    <row r="3888" spans="10:15" x14ac:dyDescent="0.2">
      <c r="J3888" s="20"/>
      <c r="K3888" s="20"/>
      <c r="L3888" s="20"/>
      <c r="M3888" s="20"/>
      <c r="N3888" s="20"/>
      <c r="O3888" s="20"/>
    </row>
    <row r="3889" spans="10:15" x14ac:dyDescent="0.2">
      <c r="J3889" s="20"/>
      <c r="K3889" s="20"/>
      <c r="L3889" s="20"/>
      <c r="M3889" s="20"/>
      <c r="N3889" s="20"/>
      <c r="O3889" s="20"/>
    </row>
    <row r="3890" spans="10:15" x14ac:dyDescent="0.2">
      <c r="J3890" s="20"/>
      <c r="K3890" s="20"/>
      <c r="L3890" s="20"/>
      <c r="M3890" s="20"/>
      <c r="N3890" s="20"/>
      <c r="O3890" s="20"/>
    </row>
    <row r="3891" spans="10:15" x14ac:dyDescent="0.2">
      <c r="J3891" s="20"/>
      <c r="K3891" s="20"/>
      <c r="L3891" s="20"/>
      <c r="M3891" s="20"/>
      <c r="N3891" s="20"/>
      <c r="O3891" s="20"/>
    </row>
    <row r="3892" spans="10:15" x14ac:dyDescent="0.2">
      <c r="J3892" s="20"/>
      <c r="K3892" s="20"/>
      <c r="L3892" s="20"/>
      <c r="M3892" s="20"/>
      <c r="N3892" s="20"/>
      <c r="O3892" s="20"/>
    </row>
    <row r="3893" spans="10:15" x14ac:dyDescent="0.2">
      <c r="J3893" s="20"/>
      <c r="K3893" s="20"/>
      <c r="L3893" s="20"/>
      <c r="M3893" s="20"/>
      <c r="N3893" s="20"/>
      <c r="O3893" s="20"/>
    </row>
    <row r="3894" spans="10:15" x14ac:dyDescent="0.2">
      <c r="J3894" s="20"/>
      <c r="K3894" s="20"/>
      <c r="L3894" s="20"/>
      <c r="M3894" s="20"/>
      <c r="N3894" s="20"/>
      <c r="O3894" s="20"/>
    </row>
    <row r="3895" spans="10:15" x14ac:dyDescent="0.2">
      <c r="J3895" s="20"/>
      <c r="K3895" s="20"/>
      <c r="L3895" s="20"/>
      <c r="M3895" s="20"/>
      <c r="N3895" s="20"/>
      <c r="O3895" s="20"/>
    </row>
    <row r="3896" spans="10:15" x14ac:dyDescent="0.2">
      <c r="J3896" s="20"/>
      <c r="K3896" s="20"/>
      <c r="L3896" s="20"/>
      <c r="M3896" s="20"/>
      <c r="N3896" s="20"/>
      <c r="O3896" s="20"/>
    </row>
    <row r="3897" spans="10:15" x14ac:dyDescent="0.2">
      <c r="J3897" s="20"/>
      <c r="K3897" s="20"/>
      <c r="L3897" s="20"/>
      <c r="M3897" s="20"/>
      <c r="N3897" s="20"/>
      <c r="O3897" s="20"/>
    </row>
    <row r="3898" spans="10:15" x14ac:dyDescent="0.2">
      <c r="J3898" s="20"/>
      <c r="K3898" s="20"/>
      <c r="L3898" s="20"/>
      <c r="M3898" s="20"/>
      <c r="N3898" s="20"/>
      <c r="O3898" s="20"/>
    </row>
    <row r="3899" spans="10:15" x14ac:dyDescent="0.2">
      <c r="J3899" s="20"/>
      <c r="K3899" s="20"/>
      <c r="L3899" s="20"/>
      <c r="M3899" s="20"/>
      <c r="N3899" s="20"/>
      <c r="O3899" s="20"/>
    </row>
    <row r="3900" spans="10:15" x14ac:dyDescent="0.2">
      <c r="J3900" s="20"/>
      <c r="K3900" s="20"/>
      <c r="L3900" s="20"/>
      <c r="M3900" s="20"/>
      <c r="N3900" s="20"/>
      <c r="O3900" s="20"/>
    </row>
    <row r="3901" spans="10:15" x14ac:dyDescent="0.2">
      <c r="J3901" s="20"/>
      <c r="K3901" s="20"/>
      <c r="L3901" s="20"/>
      <c r="M3901" s="20"/>
      <c r="N3901" s="20"/>
      <c r="O3901" s="20"/>
    </row>
    <row r="3902" spans="10:15" x14ac:dyDescent="0.2">
      <c r="J3902" s="20"/>
      <c r="K3902" s="20"/>
      <c r="L3902" s="20"/>
      <c r="M3902" s="20"/>
      <c r="N3902" s="20"/>
      <c r="O3902" s="20"/>
    </row>
    <row r="3903" spans="10:15" x14ac:dyDescent="0.2">
      <c r="J3903" s="20"/>
      <c r="K3903" s="20"/>
      <c r="L3903" s="20"/>
      <c r="M3903" s="20"/>
      <c r="N3903" s="20"/>
      <c r="O3903" s="20"/>
    </row>
    <row r="3904" spans="10:15" x14ac:dyDescent="0.2">
      <c r="J3904" s="20"/>
      <c r="K3904" s="20"/>
      <c r="L3904" s="20"/>
      <c r="M3904" s="20"/>
      <c r="N3904" s="20"/>
      <c r="O3904" s="20"/>
    </row>
    <row r="3905" spans="10:15" x14ac:dyDescent="0.2">
      <c r="J3905" s="20"/>
      <c r="K3905" s="20"/>
      <c r="L3905" s="20"/>
      <c r="M3905" s="20"/>
      <c r="N3905" s="20"/>
      <c r="O3905" s="20"/>
    </row>
    <row r="3906" spans="10:15" x14ac:dyDescent="0.2">
      <c r="J3906" s="20"/>
      <c r="K3906" s="20"/>
      <c r="L3906" s="20"/>
      <c r="M3906" s="20"/>
      <c r="N3906" s="20"/>
      <c r="O3906" s="20"/>
    </row>
    <row r="3907" spans="10:15" x14ac:dyDescent="0.2">
      <c r="J3907" s="20"/>
      <c r="K3907" s="20"/>
      <c r="L3907" s="20"/>
      <c r="M3907" s="20"/>
      <c r="N3907" s="20"/>
      <c r="O3907" s="20"/>
    </row>
    <row r="3908" spans="10:15" x14ac:dyDescent="0.2">
      <c r="J3908" s="20"/>
      <c r="K3908" s="20"/>
      <c r="L3908" s="20"/>
      <c r="M3908" s="20"/>
      <c r="N3908" s="20"/>
      <c r="O3908" s="20"/>
    </row>
    <row r="3909" spans="10:15" x14ac:dyDescent="0.2">
      <c r="J3909" s="20"/>
      <c r="K3909" s="20"/>
      <c r="L3909" s="20"/>
      <c r="M3909" s="20"/>
      <c r="N3909" s="20"/>
      <c r="O3909" s="20"/>
    </row>
    <row r="3910" spans="10:15" x14ac:dyDescent="0.2">
      <c r="J3910" s="20"/>
      <c r="K3910" s="20"/>
      <c r="L3910" s="20"/>
      <c r="M3910" s="20"/>
      <c r="N3910" s="20"/>
      <c r="O3910" s="20"/>
    </row>
    <row r="3911" spans="10:15" x14ac:dyDescent="0.2">
      <c r="J3911" s="20"/>
      <c r="K3911" s="20"/>
      <c r="L3911" s="20"/>
      <c r="M3911" s="20"/>
      <c r="N3911" s="20"/>
      <c r="O3911" s="20"/>
    </row>
    <row r="3912" spans="10:15" x14ac:dyDescent="0.2">
      <c r="J3912" s="20"/>
      <c r="K3912" s="20"/>
      <c r="L3912" s="20"/>
      <c r="M3912" s="20"/>
      <c r="N3912" s="20"/>
      <c r="O3912" s="20"/>
    </row>
    <row r="3913" spans="10:15" x14ac:dyDescent="0.2">
      <c r="J3913" s="20"/>
      <c r="K3913" s="20"/>
      <c r="L3913" s="20"/>
      <c r="M3913" s="20"/>
      <c r="N3913" s="20"/>
      <c r="O3913" s="20"/>
    </row>
    <row r="3914" spans="10:15" x14ac:dyDescent="0.2">
      <c r="J3914" s="20"/>
      <c r="K3914" s="20"/>
      <c r="L3914" s="20"/>
      <c r="M3914" s="20"/>
      <c r="N3914" s="20"/>
      <c r="O3914" s="20"/>
    </row>
    <row r="3915" spans="10:15" x14ac:dyDescent="0.2">
      <c r="J3915" s="20"/>
      <c r="K3915" s="20"/>
      <c r="L3915" s="20"/>
      <c r="M3915" s="20"/>
      <c r="N3915" s="20"/>
      <c r="O3915" s="20"/>
    </row>
    <row r="3916" spans="10:15" x14ac:dyDescent="0.2">
      <c r="J3916" s="20"/>
      <c r="K3916" s="20"/>
      <c r="L3916" s="20"/>
      <c r="M3916" s="20"/>
      <c r="N3916" s="20"/>
      <c r="O3916" s="20"/>
    </row>
    <row r="3917" spans="10:15" x14ac:dyDescent="0.2">
      <c r="J3917" s="20"/>
      <c r="K3917" s="20"/>
      <c r="L3917" s="20"/>
      <c r="M3917" s="20"/>
      <c r="N3917" s="20"/>
      <c r="O3917" s="20"/>
    </row>
    <row r="3918" spans="10:15" x14ac:dyDescent="0.2">
      <c r="J3918" s="20"/>
      <c r="K3918" s="20"/>
      <c r="L3918" s="20"/>
      <c r="M3918" s="20"/>
      <c r="N3918" s="20"/>
      <c r="O3918" s="20"/>
    </row>
    <row r="3919" spans="10:15" x14ac:dyDescent="0.2">
      <c r="J3919" s="20"/>
      <c r="K3919" s="20"/>
      <c r="L3919" s="20"/>
      <c r="M3919" s="20"/>
      <c r="N3919" s="20"/>
      <c r="O3919" s="20"/>
    </row>
    <row r="3920" spans="10:15" x14ac:dyDescent="0.2">
      <c r="J3920" s="20"/>
      <c r="K3920" s="20"/>
      <c r="L3920" s="20"/>
      <c r="M3920" s="20"/>
      <c r="N3920" s="20"/>
      <c r="O3920" s="20"/>
    </row>
    <row r="3921" spans="10:15" x14ac:dyDescent="0.2">
      <c r="J3921" s="20"/>
      <c r="K3921" s="20"/>
      <c r="L3921" s="20"/>
      <c r="M3921" s="20"/>
      <c r="N3921" s="20"/>
      <c r="O3921" s="20"/>
    </row>
    <row r="3922" spans="10:15" x14ac:dyDescent="0.2">
      <c r="J3922" s="20"/>
      <c r="K3922" s="20"/>
      <c r="L3922" s="20"/>
      <c r="M3922" s="20"/>
      <c r="N3922" s="20"/>
      <c r="O3922" s="20"/>
    </row>
    <row r="3923" spans="10:15" x14ac:dyDescent="0.2">
      <c r="J3923" s="20"/>
      <c r="K3923" s="20"/>
      <c r="L3923" s="20"/>
      <c r="M3923" s="20"/>
      <c r="N3923" s="20"/>
      <c r="O3923" s="20"/>
    </row>
    <row r="3924" spans="10:15" x14ac:dyDescent="0.2">
      <c r="J3924" s="20"/>
      <c r="K3924" s="20"/>
      <c r="L3924" s="20"/>
      <c r="M3924" s="20"/>
      <c r="N3924" s="20"/>
      <c r="O3924" s="20"/>
    </row>
    <row r="3925" spans="10:15" x14ac:dyDescent="0.2">
      <c r="J3925" s="20"/>
      <c r="K3925" s="20"/>
      <c r="L3925" s="20"/>
      <c r="M3925" s="20"/>
      <c r="N3925" s="20"/>
      <c r="O3925" s="20"/>
    </row>
    <row r="3926" spans="10:15" x14ac:dyDescent="0.2">
      <c r="J3926" s="20"/>
      <c r="K3926" s="20"/>
      <c r="L3926" s="20"/>
      <c r="M3926" s="20"/>
      <c r="N3926" s="20"/>
      <c r="O3926" s="20"/>
    </row>
    <row r="3927" spans="10:15" x14ac:dyDescent="0.2">
      <c r="J3927" s="20"/>
      <c r="K3927" s="20"/>
      <c r="L3927" s="20"/>
      <c r="M3927" s="20"/>
      <c r="N3927" s="20"/>
      <c r="O3927" s="20"/>
    </row>
    <row r="3928" spans="10:15" x14ac:dyDescent="0.2">
      <c r="J3928" s="20"/>
      <c r="K3928" s="20"/>
      <c r="L3928" s="20"/>
      <c r="M3928" s="20"/>
      <c r="N3928" s="20"/>
      <c r="O3928" s="20"/>
    </row>
    <row r="3929" spans="10:15" x14ac:dyDescent="0.2">
      <c r="J3929" s="20"/>
      <c r="K3929" s="20"/>
      <c r="L3929" s="20"/>
      <c r="M3929" s="20"/>
      <c r="N3929" s="20"/>
      <c r="O3929" s="20"/>
    </row>
    <row r="3930" spans="10:15" x14ac:dyDescent="0.2">
      <c r="J3930" s="20"/>
      <c r="K3930" s="20"/>
      <c r="L3930" s="20"/>
      <c r="M3930" s="20"/>
      <c r="N3930" s="20"/>
      <c r="O3930" s="20"/>
    </row>
    <row r="3931" spans="10:15" x14ac:dyDescent="0.2">
      <c r="J3931" s="20"/>
      <c r="K3931" s="20"/>
      <c r="L3931" s="20"/>
      <c r="M3931" s="20"/>
      <c r="N3931" s="20"/>
      <c r="O3931" s="20"/>
    </row>
    <row r="3932" spans="10:15" x14ac:dyDescent="0.2">
      <c r="J3932" s="20"/>
      <c r="K3932" s="20"/>
      <c r="L3932" s="20"/>
      <c r="M3932" s="20"/>
      <c r="N3932" s="20"/>
      <c r="O3932" s="20"/>
    </row>
    <row r="3933" spans="10:15" x14ac:dyDescent="0.2">
      <c r="J3933" s="20"/>
      <c r="K3933" s="20"/>
      <c r="L3933" s="20"/>
      <c r="M3933" s="20"/>
      <c r="N3933" s="20"/>
      <c r="O3933" s="20"/>
    </row>
    <row r="3934" spans="10:15" x14ac:dyDescent="0.2">
      <c r="J3934" s="20"/>
      <c r="K3934" s="20"/>
      <c r="L3934" s="20"/>
      <c r="M3934" s="20"/>
      <c r="N3934" s="20"/>
      <c r="O3934" s="20"/>
    </row>
    <row r="3935" spans="10:15" x14ac:dyDescent="0.2">
      <c r="J3935" s="20"/>
      <c r="K3935" s="20"/>
      <c r="L3935" s="20"/>
      <c r="M3935" s="20"/>
      <c r="N3935" s="20"/>
      <c r="O3935" s="20"/>
    </row>
    <row r="3936" spans="10:15" x14ac:dyDescent="0.2">
      <c r="J3936" s="20"/>
      <c r="K3936" s="20"/>
      <c r="L3936" s="20"/>
      <c r="M3936" s="20"/>
      <c r="N3936" s="20"/>
      <c r="O3936" s="20"/>
    </row>
    <row r="3937" spans="10:15" x14ac:dyDescent="0.2">
      <c r="J3937" s="20"/>
      <c r="K3937" s="20"/>
      <c r="L3937" s="20"/>
      <c r="M3937" s="20"/>
      <c r="N3937" s="20"/>
      <c r="O3937" s="20"/>
    </row>
    <row r="3938" spans="10:15" x14ac:dyDescent="0.2">
      <c r="J3938" s="20"/>
      <c r="K3938" s="20"/>
      <c r="L3938" s="20"/>
      <c r="M3938" s="20"/>
      <c r="N3938" s="20"/>
      <c r="O3938" s="20"/>
    </row>
    <row r="3939" spans="10:15" x14ac:dyDescent="0.2">
      <c r="J3939" s="20"/>
      <c r="K3939" s="20"/>
      <c r="L3939" s="20"/>
      <c r="M3939" s="20"/>
      <c r="N3939" s="20"/>
      <c r="O3939" s="20"/>
    </row>
    <row r="3940" spans="10:15" x14ac:dyDescent="0.2">
      <c r="J3940" s="20"/>
      <c r="K3940" s="20"/>
      <c r="L3940" s="20"/>
      <c r="M3940" s="20"/>
      <c r="N3940" s="20"/>
      <c r="O3940" s="20"/>
    </row>
    <row r="3941" spans="10:15" x14ac:dyDescent="0.2">
      <c r="J3941" s="20"/>
      <c r="K3941" s="20"/>
      <c r="L3941" s="20"/>
      <c r="M3941" s="20"/>
      <c r="N3941" s="20"/>
      <c r="O3941" s="20"/>
    </row>
    <row r="3942" spans="10:15" x14ac:dyDescent="0.2">
      <c r="J3942" s="20"/>
      <c r="K3942" s="20"/>
      <c r="L3942" s="20"/>
      <c r="M3942" s="20"/>
      <c r="N3942" s="20"/>
      <c r="O3942" s="20"/>
    </row>
    <row r="3943" spans="10:15" x14ac:dyDescent="0.2">
      <c r="J3943" s="20"/>
      <c r="K3943" s="20"/>
      <c r="L3943" s="20"/>
      <c r="M3943" s="20"/>
      <c r="N3943" s="20"/>
      <c r="O3943" s="20"/>
    </row>
    <row r="3944" spans="10:15" x14ac:dyDescent="0.2">
      <c r="J3944" s="20"/>
      <c r="K3944" s="20"/>
      <c r="L3944" s="20"/>
      <c r="M3944" s="20"/>
      <c r="N3944" s="20"/>
      <c r="O3944" s="20"/>
    </row>
    <row r="3945" spans="10:15" x14ac:dyDescent="0.2">
      <c r="J3945" s="20"/>
      <c r="K3945" s="20"/>
      <c r="L3945" s="20"/>
      <c r="M3945" s="20"/>
      <c r="N3945" s="20"/>
      <c r="O3945" s="20"/>
    </row>
    <row r="3946" spans="10:15" x14ac:dyDescent="0.2">
      <c r="J3946" s="20"/>
      <c r="K3946" s="20"/>
      <c r="L3946" s="20"/>
      <c r="M3946" s="20"/>
      <c r="N3946" s="20"/>
      <c r="O3946" s="20"/>
    </row>
    <row r="3947" spans="10:15" x14ac:dyDescent="0.2">
      <c r="J3947" s="20"/>
      <c r="K3947" s="20"/>
      <c r="L3947" s="20"/>
      <c r="M3947" s="20"/>
      <c r="N3947" s="20"/>
      <c r="O3947" s="20"/>
    </row>
    <row r="3948" spans="10:15" x14ac:dyDescent="0.2">
      <c r="J3948" s="20"/>
      <c r="K3948" s="20"/>
      <c r="L3948" s="20"/>
      <c r="M3948" s="20"/>
      <c r="N3948" s="20"/>
      <c r="O3948" s="20"/>
    </row>
    <row r="3949" spans="10:15" x14ac:dyDescent="0.2">
      <c r="J3949" s="20"/>
      <c r="K3949" s="20"/>
      <c r="L3949" s="20"/>
      <c r="M3949" s="20"/>
      <c r="N3949" s="20"/>
      <c r="O3949" s="20"/>
    </row>
    <row r="3950" spans="10:15" x14ac:dyDescent="0.2">
      <c r="J3950" s="20"/>
      <c r="K3950" s="20"/>
      <c r="L3950" s="20"/>
      <c r="M3950" s="20"/>
      <c r="N3950" s="20"/>
      <c r="O3950" s="20"/>
    </row>
    <row r="3951" spans="10:15" x14ac:dyDescent="0.2">
      <c r="J3951" s="20"/>
      <c r="K3951" s="20"/>
      <c r="L3951" s="20"/>
      <c r="M3951" s="20"/>
      <c r="N3951" s="20"/>
      <c r="O3951" s="20"/>
    </row>
    <row r="3952" spans="10:15" x14ac:dyDescent="0.2">
      <c r="J3952" s="20"/>
      <c r="K3952" s="20"/>
      <c r="L3952" s="20"/>
      <c r="M3952" s="20"/>
      <c r="N3952" s="20"/>
      <c r="O3952" s="20"/>
    </row>
    <row r="3953" spans="10:15" x14ac:dyDescent="0.2">
      <c r="J3953" s="20"/>
      <c r="K3953" s="20"/>
      <c r="L3953" s="20"/>
      <c r="M3953" s="20"/>
      <c r="N3953" s="20"/>
      <c r="O3953" s="20"/>
    </row>
    <row r="3954" spans="10:15" x14ac:dyDescent="0.2">
      <c r="J3954" s="20"/>
      <c r="K3954" s="20"/>
      <c r="L3954" s="20"/>
      <c r="M3954" s="20"/>
      <c r="N3954" s="20"/>
      <c r="O3954" s="20"/>
    </row>
    <row r="3955" spans="10:15" x14ac:dyDescent="0.2">
      <c r="J3955" s="20"/>
      <c r="K3955" s="20"/>
      <c r="L3955" s="20"/>
      <c r="M3955" s="20"/>
      <c r="N3955" s="20"/>
      <c r="O3955" s="20"/>
    </row>
    <row r="3956" spans="10:15" x14ac:dyDescent="0.2">
      <c r="J3956" s="20"/>
      <c r="K3956" s="20"/>
      <c r="L3956" s="20"/>
      <c r="M3956" s="20"/>
      <c r="N3956" s="20"/>
      <c r="O3956" s="20"/>
    </row>
    <row r="3957" spans="10:15" x14ac:dyDescent="0.2">
      <c r="J3957" s="20"/>
      <c r="K3957" s="20"/>
      <c r="L3957" s="20"/>
      <c r="M3957" s="20"/>
      <c r="N3957" s="20"/>
      <c r="O3957" s="20"/>
    </row>
    <row r="3958" spans="10:15" x14ac:dyDescent="0.2">
      <c r="J3958" s="20"/>
      <c r="K3958" s="20"/>
      <c r="L3958" s="20"/>
      <c r="M3958" s="20"/>
      <c r="N3958" s="20"/>
      <c r="O3958" s="20"/>
    </row>
    <row r="3959" spans="10:15" x14ac:dyDescent="0.2">
      <c r="J3959" s="20"/>
      <c r="K3959" s="20"/>
      <c r="L3959" s="20"/>
      <c r="M3959" s="20"/>
      <c r="N3959" s="20"/>
      <c r="O3959" s="20"/>
    </row>
    <row r="3960" spans="10:15" x14ac:dyDescent="0.2">
      <c r="J3960" s="20"/>
      <c r="K3960" s="20"/>
      <c r="L3960" s="20"/>
      <c r="M3960" s="20"/>
      <c r="N3960" s="20"/>
      <c r="O3960" s="20"/>
    </row>
    <row r="3961" spans="10:15" x14ac:dyDescent="0.2">
      <c r="J3961" s="20"/>
      <c r="K3961" s="20"/>
      <c r="L3961" s="20"/>
      <c r="M3961" s="20"/>
      <c r="N3961" s="20"/>
      <c r="O3961" s="20"/>
    </row>
    <row r="3962" spans="10:15" x14ac:dyDescent="0.2">
      <c r="J3962" s="20"/>
      <c r="K3962" s="20"/>
      <c r="L3962" s="20"/>
      <c r="M3962" s="20"/>
      <c r="N3962" s="20"/>
      <c r="O3962" s="20"/>
    </row>
    <row r="3963" spans="10:15" x14ac:dyDescent="0.2">
      <c r="J3963" s="20"/>
      <c r="K3963" s="20"/>
      <c r="L3963" s="20"/>
      <c r="M3963" s="20"/>
      <c r="N3963" s="20"/>
      <c r="O3963" s="20"/>
    </row>
    <row r="3964" spans="10:15" x14ac:dyDescent="0.2">
      <c r="J3964" s="20"/>
      <c r="K3964" s="20"/>
      <c r="L3964" s="20"/>
      <c r="M3964" s="20"/>
      <c r="N3964" s="20"/>
      <c r="O3964" s="20"/>
    </row>
    <row r="3965" spans="10:15" x14ac:dyDescent="0.2">
      <c r="J3965" s="20"/>
      <c r="K3965" s="20"/>
      <c r="L3965" s="20"/>
      <c r="M3965" s="20"/>
      <c r="N3965" s="20"/>
      <c r="O3965" s="20"/>
    </row>
    <row r="3966" spans="10:15" x14ac:dyDescent="0.2">
      <c r="J3966" s="20"/>
      <c r="K3966" s="20"/>
      <c r="L3966" s="20"/>
      <c r="M3966" s="20"/>
      <c r="N3966" s="20"/>
      <c r="O3966" s="20"/>
    </row>
    <row r="3967" spans="10:15" x14ac:dyDescent="0.2">
      <c r="J3967" s="20"/>
      <c r="K3967" s="20"/>
      <c r="L3967" s="20"/>
      <c r="M3967" s="20"/>
      <c r="N3967" s="20"/>
      <c r="O3967" s="20"/>
    </row>
    <row r="3968" spans="10:15" x14ac:dyDescent="0.2">
      <c r="J3968" s="20"/>
      <c r="K3968" s="20"/>
      <c r="L3968" s="20"/>
      <c r="M3968" s="20"/>
      <c r="N3968" s="20"/>
      <c r="O3968" s="20"/>
    </row>
    <row r="3969" spans="10:15" x14ac:dyDescent="0.2">
      <c r="J3969" s="20"/>
      <c r="K3969" s="20"/>
      <c r="L3969" s="20"/>
      <c r="M3969" s="20"/>
      <c r="N3969" s="20"/>
      <c r="O3969" s="20"/>
    </row>
    <row r="3970" spans="10:15" x14ac:dyDescent="0.2">
      <c r="J3970" s="20"/>
      <c r="K3970" s="20"/>
      <c r="L3970" s="20"/>
      <c r="M3970" s="20"/>
      <c r="N3970" s="20"/>
      <c r="O3970" s="20"/>
    </row>
    <row r="3971" spans="10:15" x14ac:dyDescent="0.2">
      <c r="J3971" s="20"/>
      <c r="K3971" s="20"/>
      <c r="L3971" s="20"/>
      <c r="M3971" s="20"/>
      <c r="N3971" s="20"/>
      <c r="O3971" s="20"/>
    </row>
    <row r="3972" spans="10:15" x14ac:dyDescent="0.2">
      <c r="J3972" s="20"/>
      <c r="K3972" s="20"/>
      <c r="L3972" s="20"/>
      <c r="M3972" s="20"/>
      <c r="N3972" s="20"/>
      <c r="O3972" s="20"/>
    </row>
    <row r="3973" spans="10:15" x14ac:dyDescent="0.2">
      <c r="J3973" s="20"/>
      <c r="K3973" s="20"/>
      <c r="L3973" s="20"/>
      <c r="M3973" s="20"/>
      <c r="N3973" s="20"/>
      <c r="O3973" s="20"/>
    </row>
    <row r="3974" spans="10:15" x14ac:dyDescent="0.2">
      <c r="J3974" s="20"/>
      <c r="K3974" s="20"/>
      <c r="L3974" s="20"/>
      <c r="M3974" s="20"/>
      <c r="N3974" s="20"/>
      <c r="O3974" s="20"/>
    </row>
    <row r="3975" spans="10:15" x14ac:dyDescent="0.2">
      <c r="J3975" s="20"/>
      <c r="K3975" s="20"/>
      <c r="L3975" s="20"/>
      <c r="M3975" s="20"/>
      <c r="N3975" s="20"/>
      <c r="O3975" s="20"/>
    </row>
    <row r="3976" spans="10:15" x14ac:dyDescent="0.2">
      <c r="J3976" s="20"/>
      <c r="K3976" s="20"/>
      <c r="L3976" s="20"/>
      <c r="M3976" s="20"/>
      <c r="N3976" s="20"/>
      <c r="O3976" s="20"/>
    </row>
    <row r="3977" spans="10:15" x14ac:dyDescent="0.2">
      <c r="J3977" s="20"/>
      <c r="K3977" s="20"/>
      <c r="L3977" s="20"/>
      <c r="M3977" s="20"/>
      <c r="N3977" s="20"/>
      <c r="O3977" s="20"/>
    </row>
    <row r="3978" spans="10:15" x14ac:dyDescent="0.2">
      <c r="J3978" s="20"/>
      <c r="K3978" s="20"/>
      <c r="L3978" s="20"/>
      <c r="M3978" s="20"/>
      <c r="N3978" s="20"/>
      <c r="O3978" s="20"/>
    </row>
    <row r="3979" spans="10:15" x14ac:dyDescent="0.2">
      <c r="J3979" s="20"/>
      <c r="K3979" s="20"/>
      <c r="L3979" s="20"/>
      <c r="M3979" s="20"/>
      <c r="N3979" s="20"/>
      <c r="O3979" s="20"/>
    </row>
    <row r="3980" spans="10:15" x14ac:dyDescent="0.2">
      <c r="J3980" s="20"/>
      <c r="K3980" s="20"/>
      <c r="L3980" s="20"/>
      <c r="M3980" s="20"/>
      <c r="N3980" s="20"/>
      <c r="O3980" s="20"/>
    </row>
    <row r="3981" spans="10:15" x14ac:dyDescent="0.2">
      <c r="J3981" s="20"/>
      <c r="K3981" s="20"/>
      <c r="L3981" s="20"/>
      <c r="M3981" s="20"/>
      <c r="N3981" s="20"/>
      <c r="O3981" s="20"/>
    </row>
    <row r="3982" spans="10:15" x14ac:dyDescent="0.2">
      <c r="J3982" s="20"/>
      <c r="K3982" s="20"/>
      <c r="L3982" s="20"/>
      <c r="M3982" s="20"/>
      <c r="N3982" s="20"/>
      <c r="O3982" s="20"/>
    </row>
    <row r="3983" spans="10:15" x14ac:dyDescent="0.2">
      <c r="J3983" s="20"/>
      <c r="K3983" s="20"/>
      <c r="L3983" s="20"/>
      <c r="M3983" s="20"/>
      <c r="N3983" s="20"/>
      <c r="O3983" s="20"/>
    </row>
    <row r="3984" spans="10:15" x14ac:dyDescent="0.2">
      <c r="J3984" s="20"/>
      <c r="K3984" s="20"/>
      <c r="L3984" s="20"/>
      <c r="M3984" s="20"/>
      <c r="N3984" s="20"/>
      <c r="O3984" s="20"/>
    </row>
    <row r="3985" spans="10:15" x14ac:dyDescent="0.2">
      <c r="J3985" s="20"/>
      <c r="K3985" s="20"/>
      <c r="L3985" s="20"/>
      <c r="M3985" s="20"/>
      <c r="N3985" s="20"/>
      <c r="O3985" s="20"/>
    </row>
    <row r="3986" spans="10:15" x14ac:dyDescent="0.2">
      <c r="J3986" s="20"/>
      <c r="K3986" s="20"/>
      <c r="L3986" s="20"/>
      <c r="M3986" s="20"/>
      <c r="N3986" s="20"/>
      <c r="O3986" s="20"/>
    </row>
    <row r="3987" spans="10:15" x14ac:dyDescent="0.2">
      <c r="J3987" s="20"/>
      <c r="K3987" s="20"/>
      <c r="L3987" s="20"/>
      <c r="M3987" s="20"/>
      <c r="N3987" s="20"/>
      <c r="O3987" s="20"/>
    </row>
    <row r="3988" spans="10:15" x14ac:dyDescent="0.2">
      <c r="J3988" s="20"/>
      <c r="K3988" s="20"/>
      <c r="L3988" s="20"/>
      <c r="M3988" s="20"/>
      <c r="N3988" s="20"/>
      <c r="O3988" s="20"/>
    </row>
    <row r="3989" spans="10:15" x14ac:dyDescent="0.2">
      <c r="J3989" s="20"/>
      <c r="K3989" s="20"/>
      <c r="L3989" s="20"/>
      <c r="M3989" s="20"/>
      <c r="N3989" s="20"/>
      <c r="O3989" s="20"/>
    </row>
    <row r="3990" spans="10:15" x14ac:dyDescent="0.2">
      <c r="J3990" s="20"/>
      <c r="K3990" s="20"/>
      <c r="L3990" s="20"/>
      <c r="M3990" s="20"/>
      <c r="N3990" s="20"/>
      <c r="O3990" s="20"/>
    </row>
    <row r="3991" spans="10:15" x14ac:dyDescent="0.2">
      <c r="J3991" s="20"/>
      <c r="K3991" s="20"/>
      <c r="L3991" s="20"/>
      <c r="M3991" s="20"/>
      <c r="N3991" s="20"/>
      <c r="O3991" s="20"/>
    </row>
    <row r="3992" spans="10:15" x14ac:dyDescent="0.2">
      <c r="J3992" s="20"/>
      <c r="K3992" s="20"/>
      <c r="L3992" s="20"/>
      <c r="M3992" s="20"/>
      <c r="N3992" s="20"/>
      <c r="O3992" s="20"/>
    </row>
    <row r="3993" spans="10:15" x14ac:dyDescent="0.2">
      <c r="J3993" s="20"/>
      <c r="K3993" s="20"/>
      <c r="L3993" s="20"/>
      <c r="M3993" s="20"/>
      <c r="N3993" s="20"/>
      <c r="O3993" s="20"/>
    </row>
    <row r="3994" spans="10:15" x14ac:dyDescent="0.2">
      <c r="J3994" s="20"/>
      <c r="K3994" s="20"/>
      <c r="L3994" s="20"/>
      <c r="M3994" s="20"/>
      <c r="N3994" s="20"/>
      <c r="O3994" s="20"/>
    </row>
    <row r="3995" spans="10:15" x14ac:dyDescent="0.2">
      <c r="J3995" s="20"/>
      <c r="K3995" s="20"/>
      <c r="L3995" s="20"/>
      <c r="M3995" s="20"/>
      <c r="N3995" s="20"/>
      <c r="O3995" s="20"/>
    </row>
    <row r="3996" spans="10:15" x14ac:dyDescent="0.2">
      <c r="J3996" s="20"/>
      <c r="K3996" s="20"/>
      <c r="L3996" s="20"/>
      <c r="M3996" s="20"/>
      <c r="N3996" s="20"/>
      <c r="O3996" s="20"/>
    </row>
    <row r="3997" spans="10:15" x14ac:dyDescent="0.2">
      <c r="J3997" s="20"/>
      <c r="K3997" s="20"/>
      <c r="L3997" s="20"/>
      <c r="M3997" s="20"/>
      <c r="N3997" s="20"/>
      <c r="O3997" s="20"/>
    </row>
    <row r="3998" spans="10:15" x14ac:dyDescent="0.2">
      <c r="J3998" s="20"/>
      <c r="K3998" s="20"/>
      <c r="L3998" s="20"/>
      <c r="M3998" s="20"/>
      <c r="N3998" s="20"/>
      <c r="O3998" s="20"/>
    </row>
    <row r="3999" spans="10:15" x14ac:dyDescent="0.2">
      <c r="J3999" s="20"/>
      <c r="K3999" s="20"/>
      <c r="L3999" s="20"/>
      <c r="M3999" s="20"/>
      <c r="N3999" s="20"/>
      <c r="O3999" s="20"/>
    </row>
    <row r="4000" spans="10:15" x14ac:dyDescent="0.2">
      <c r="J4000" s="20"/>
      <c r="K4000" s="20"/>
      <c r="L4000" s="20"/>
      <c r="M4000" s="20"/>
      <c r="N4000" s="20"/>
      <c r="O4000" s="20"/>
    </row>
    <row r="4001" spans="10:15" x14ac:dyDescent="0.2">
      <c r="J4001" s="20"/>
      <c r="K4001" s="20"/>
      <c r="L4001" s="20"/>
      <c r="M4001" s="20"/>
      <c r="N4001" s="20"/>
      <c r="O4001" s="20"/>
    </row>
    <row r="4002" spans="10:15" x14ac:dyDescent="0.2">
      <c r="J4002" s="20"/>
      <c r="K4002" s="20"/>
      <c r="L4002" s="20"/>
      <c r="M4002" s="20"/>
      <c r="N4002" s="20"/>
      <c r="O4002" s="20"/>
    </row>
    <row r="4003" spans="10:15" x14ac:dyDescent="0.2">
      <c r="J4003" s="20"/>
      <c r="K4003" s="20"/>
      <c r="L4003" s="20"/>
      <c r="M4003" s="20"/>
      <c r="N4003" s="20"/>
      <c r="O4003" s="20"/>
    </row>
    <row r="4004" spans="10:15" x14ac:dyDescent="0.2">
      <c r="J4004" s="20"/>
      <c r="K4004" s="20"/>
      <c r="L4004" s="20"/>
      <c r="M4004" s="20"/>
      <c r="N4004" s="20"/>
      <c r="O4004" s="20"/>
    </row>
    <row r="4005" spans="10:15" x14ac:dyDescent="0.2">
      <c r="J4005" s="20"/>
      <c r="K4005" s="20"/>
      <c r="L4005" s="20"/>
      <c r="M4005" s="20"/>
      <c r="N4005" s="20"/>
      <c r="O4005" s="20"/>
    </row>
    <row r="4006" spans="10:15" x14ac:dyDescent="0.2">
      <c r="J4006" s="20"/>
      <c r="K4006" s="20"/>
      <c r="L4006" s="20"/>
      <c r="M4006" s="20"/>
      <c r="N4006" s="20"/>
      <c r="O4006" s="20"/>
    </row>
    <row r="4007" spans="10:15" x14ac:dyDescent="0.2">
      <c r="J4007" s="20"/>
      <c r="K4007" s="20"/>
      <c r="L4007" s="20"/>
      <c r="M4007" s="20"/>
      <c r="N4007" s="20"/>
      <c r="O4007" s="20"/>
    </row>
    <row r="4008" spans="10:15" x14ac:dyDescent="0.2">
      <c r="J4008" s="20"/>
      <c r="K4008" s="20"/>
      <c r="L4008" s="20"/>
      <c r="M4008" s="20"/>
      <c r="N4008" s="20"/>
      <c r="O4008" s="20"/>
    </row>
    <row r="4009" spans="10:15" x14ac:dyDescent="0.2">
      <c r="J4009" s="20"/>
      <c r="K4009" s="20"/>
      <c r="L4009" s="20"/>
      <c r="M4009" s="20"/>
      <c r="N4009" s="20"/>
      <c r="O4009" s="20"/>
    </row>
    <row r="4010" spans="10:15" x14ac:dyDescent="0.2">
      <c r="J4010" s="20"/>
      <c r="K4010" s="20"/>
      <c r="L4010" s="20"/>
      <c r="M4010" s="20"/>
      <c r="N4010" s="20"/>
      <c r="O4010" s="20"/>
    </row>
    <row r="4011" spans="10:15" x14ac:dyDescent="0.2">
      <c r="J4011" s="20"/>
      <c r="K4011" s="20"/>
      <c r="L4011" s="20"/>
      <c r="M4011" s="20"/>
      <c r="N4011" s="20"/>
      <c r="O4011" s="20"/>
    </row>
    <row r="4012" spans="10:15" x14ac:dyDescent="0.2">
      <c r="J4012" s="20"/>
      <c r="K4012" s="20"/>
      <c r="L4012" s="20"/>
      <c r="M4012" s="20"/>
      <c r="N4012" s="20"/>
      <c r="O4012" s="20"/>
    </row>
    <row r="4013" spans="10:15" x14ac:dyDescent="0.2">
      <c r="J4013" s="20"/>
      <c r="K4013" s="20"/>
      <c r="L4013" s="20"/>
      <c r="M4013" s="20"/>
      <c r="N4013" s="20"/>
      <c r="O4013" s="20"/>
    </row>
    <row r="4014" spans="10:15" x14ac:dyDescent="0.2">
      <c r="J4014" s="20"/>
      <c r="K4014" s="20"/>
      <c r="L4014" s="20"/>
      <c r="M4014" s="20"/>
      <c r="N4014" s="20"/>
      <c r="O4014" s="20"/>
    </row>
    <row r="4015" spans="10:15" x14ac:dyDescent="0.2">
      <c r="J4015" s="20"/>
      <c r="K4015" s="20"/>
      <c r="L4015" s="20"/>
      <c r="M4015" s="20"/>
      <c r="N4015" s="20"/>
      <c r="O4015" s="20"/>
    </row>
    <row r="4016" spans="10:15" x14ac:dyDescent="0.2">
      <c r="J4016" s="20"/>
      <c r="K4016" s="20"/>
      <c r="L4016" s="20"/>
      <c r="M4016" s="20"/>
      <c r="N4016" s="20"/>
      <c r="O4016" s="20"/>
    </row>
    <row r="4017" spans="10:15" x14ac:dyDescent="0.2">
      <c r="J4017" s="20"/>
      <c r="K4017" s="20"/>
      <c r="L4017" s="20"/>
      <c r="M4017" s="20"/>
      <c r="N4017" s="20"/>
      <c r="O4017" s="20"/>
    </row>
    <row r="4018" spans="10:15" x14ac:dyDescent="0.2">
      <c r="J4018" s="20"/>
      <c r="K4018" s="20"/>
      <c r="L4018" s="20"/>
      <c r="M4018" s="20"/>
      <c r="N4018" s="20"/>
      <c r="O4018" s="20"/>
    </row>
    <row r="4019" spans="10:15" x14ac:dyDescent="0.2">
      <c r="J4019" s="20"/>
      <c r="K4019" s="20"/>
      <c r="L4019" s="20"/>
      <c r="M4019" s="20"/>
      <c r="N4019" s="20"/>
      <c r="O4019" s="20"/>
    </row>
    <row r="4020" spans="10:15" x14ac:dyDescent="0.2">
      <c r="J4020" s="20"/>
      <c r="K4020" s="20"/>
      <c r="L4020" s="20"/>
      <c r="M4020" s="20"/>
      <c r="N4020" s="20"/>
      <c r="O4020" s="20"/>
    </row>
    <row r="4021" spans="10:15" x14ac:dyDescent="0.2">
      <c r="J4021" s="20"/>
      <c r="K4021" s="20"/>
      <c r="L4021" s="20"/>
      <c r="M4021" s="20"/>
      <c r="N4021" s="20"/>
      <c r="O4021" s="20"/>
    </row>
    <row r="4022" spans="10:15" x14ac:dyDescent="0.2">
      <c r="J4022" s="20"/>
      <c r="K4022" s="20"/>
      <c r="L4022" s="20"/>
      <c r="M4022" s="20"/>
      <c r="N4022" s="20"/>
      <c r="O4022" s="20"/>
    </row>
    <row r="4023" spans="10:15" x14ac:dyDescent="0.2">
      <c r="J4023" s="20"/>
      <c r="K4023" s="20"/>
      <c r="L4023" s="20"/>
      <c r="M4023" s="20"/>
      <c r="N4023" s="20"/>
      <c r="O4023" s="20"/>
    </row>
    <row r="4024" spans="10:15" x14ac:dyDescent="0.2">
      <c r="J4024" s="20"/>
      <c r="K4024" s="20"/>
      <c r="L4024" s="20"/>
      <c r="M4024" s="20"/>
      <c r="N4024" s="20"/>
      <c r="O4024" s="20"/>
    </row>
    <row r="4025" spans="10:15" x14ac:dyDescent="0.2">
      <c r="J4025" s="20"/>
      <c r="K4025" s="20"/>
      <c r="L4025" s="20"/>
      <c r="M4025" s="20"/>
      <c r="N4025" s="20"/>
      <c r="O4025" s="20"/>
    </row>
    <row r="4026" spans="10:15" x14ac:dyDescent="0.2">
      <c r="J4026" s="20"/>
      <c r="K4026" s="20"/>
      <c r="L4026" s="20"/>
      <c r="M4026" s="20"/>
      <c r="N4026" s="20"/>
      <c r="O4026" s="20"/>
    </row>
    <row r="4027" spans="10:15" x14ac:dyDescent="0.2">
      <c r="J4027" s="20"/>
      <c r="K4027" s="20"/>
      <c r="L4027" s="20"/>
      <c r="M4027" s="20"/>
      <c r="N4027" s="20"/>
      <c r="O4027" s="20"/>
    </row>
    <row r="4028" spans="10:15" x14ac:dyDescent="0.2">
      <c r="J4028" s="20"/>
      <c r="K4028" s="20"/>
      <c r="L4028" s="20"/>
      <c r="M4028" s="20"/>
      <c r="N4028" s="20"/>
      <c r="O4028" s="20"/>
    </row>
    <row r="4029" spans="10:15" x14ac:dyDescent="0.2">
      <c r="J4029" s="20"/>
      <c r="K4029" s="20"/>
      <c r="L4029" s="20"/>
      <c r="M4029" s="20"/>
      <c r="N4029" s="20"/>
      <c r="O4029" s="20"/>
    </row>
    <row r="4030" spans="10:15" x14ac:dyDescent="0.2">
      <c r="J4030" s="20"/>
      <c r="K4030" s="20"/>
      <c r="L4030" s="20"/>
      <c r="M4030" s="20"/>
      <c r="N4030" s="20"/>
      <c r="O4030" s="20"/>
    </row>
    <row r="4031" spans="10:15" x14ac:dyDescent="0.2">
      <c r="J4031" s="20"/>
      <c r="K4031" s="20"/>
      <c r="L4031" s="20"/>
      <c r="M4031" s="20"/>
      <c r="N4031" s="20"/>
      <c r="O4031" s="20"/>
    </row>
    <row r="4032" spans="10:15" x14ac:dyDescent="0.2">
      <c r="J4032" s="20"/>
      <c r="K4032" s="20"/>
      <c r="L4032" s="20"/>
      <c r="M4032" s="20"/>
      <c r="N4032" s="20"/>
      <c r="O4032" s="20"/>
    </row>
    <row r="4033" spans="10:15" x14ac:dyDescent="0.2">
      <c r="J4033" s="20"/>
      <c r="K4033" s="20"/>
      <c r="L4033" s="20"/>
      <c r="M4033" s="20"/>
      <c r="N4033" s="20"/>
      <c r="O4033" s="20"/>
    </row>
    <row r="4034" spans="10:15" x14ac:dyDescent="0.2">
      <c r="J4034" s="20"/>
      <c r="K4034" s="20"/>
      <c r="L4034" s="20"/>
      <c r="M4034" s="20"/>
      <c r="N4034" s="20"/>
      <c r="O4034" s="20"/>
    </row>
    <row r="4035" spans="10:15" x14ac:dyDescent="0.2">
      <c r="J4035" s="20"/>
      <c r="K4035" s="20"/>
      <c r="L4035" s="20"/>
      <c r="M4035" s="20"/>
      <c r="N4035" s="20"/>
      <c r="O4035" s="20"/>
    </row>
    <row r="4036" spans="10:15" x14ac:dyDescent="0.2">
      <c r="J4036" s="20"/>
      <c r="K4036" s="20"/>
      <c r="L4036" s="20"/>
      <c r="M4036" s="20"/>
      <c r="N4036" s="20"/>
      <c r="O4036" s="20"/>
    </row>
    <row r="4037" spans="10:15" x14ac:dyDescent="0.2">
      <c r="J4037" s="20"/>
      <c r="K4037" s="20"/>
      <c r="L4037" s="20"/>
      <c r="M4037" s="20"/>
      <c r="N4037" s="20"/>
      <c r="O4037" s="20"/>
    </row>
    <row r="4038" spans="10:15" x14ac:dyDescent="0.2">
      <c r="J4038" s="20"/>
      <c r="K4038" s="20"/>
      <c r="L4038" s="20"/>
      <c r="M4038" s="20"/>
      <c r="N4038" s="20"/>
      <c r="O4038" s="20"/>
    </row>
    <row r="4039" spans="10:15" x14ac:dyDescent="0.2">
      <c r="J4039" s="20"/>
      <c r="K4039" s="20"/>
      <c r="L4039" s="20"/>
      <c r="M4039" s="20"/>
      <c r="N4039" s="20"/>
      <c r="O4039" s="20"/>
    </row>
    <row r="4040" spans="10:15" x14ac:dyDescent="0.2">
      <c r="J4040" s="20"/>
      <c r="K4040" s="20"/>
      <c r="L4040" s="20"/>
      <c r="M4040" s="20"/>
      <c r="N4040" s="20"/>
      <c r="O4040" s="20"/>
    </row>
    <row r="4041" spans="10:15" x14ac:dyDescent="0.2">
      <c r="J4041" s="20"/>
      <c r="K4041" s="20"/>
      <c r="L4041" s="20"/>
      <c r="M4041" s="20"/>
      <c r="N4041" s="20"/>
      <c r="O4041" s="20"/>
    </row>
    <row r="4042" spans="10:15" x14ac:dyDescent="0.2">
      <c r="J4042" s="20"/>
      <c r="K4042" s="20"/>
      <c r="L4042" s="20"/>
      <c r="M4042" s="20"/>
      <c r="N4042" s="20"/>
      <c r="O4042" s="20"/>
    </row>
    <row r="4043" spans="10:15" x14ac:dyDescent="0.2">
      <c r="J4043" s="20"/>
      <c r="K4043" s="20"/>
      <c r="L4043" s="20"/>
      <c r="M4043" s="20"/>
      <c r="N4043" s="20"/>
      <c r="O4043" s="20"/>
    </row>
    <row r="4044" spans="10:15" x14ac:dyDescent="0.2">
      <c r="J4044" s="20"/>
      <c r="K4044" s="20"/>
      <c r="L4044" s="20"/>
      <c r="M4044" s="20"/>
      <c r="N4044" s="20"/>
      <c r="O4044" s="20"/>
    </row>
    <row r="4045" spans="10:15" x14ac:dyDescent="0.2">
      <c r="J4045" s="20"/>
      <c r="K4045" s="20"/>
      <c r="L4045" s="20"/>
      <c r="M4045" s="20"/>
      <c r="N4045" s="20"/>
      <c r="O4045" s="20"/>
    </row>
    <row r="4046" spans="10:15" x14ac:dyDescent="0.2">
      <c r="J4046" s="20"/>
      <c r="K4046" s="20"/>
      <c r="L4046" s="20"/>
      <c r="M4046" s="20"/>
      <c r="N4046" s="20"/>
      <c r="O4046" s="20"/>
    </row>
    <row r="4047" spans="10:15" x14ac:dyDescent="0.2">
      <c r="J4047" s="20"/>
      <c r="K4047" s="20"/>
      <c r="L4047" s="20"/>
      <c r="M4047" s="20"/>
      <c r="N4047" s="20"/>
      <c r="O4047" s="20"/>
    </row>
    <row r="4048" spans="10:15" x14ac:dyDescent="0.2">
      <c r="J4048" s="20"/>
      <c r="K4048" s="20"/>
      <c r="L4048" s="20"/>
      <c r="M4048" s="20"/>
      <c r="N4048" s="20"/>
      <c r="O4048" s="20"/>
    </row>
    <row r="4049" spans="10:15" x14ac:dyDescent="0.2">
      <c r="J4049" s="20"/>
      <c r="K4049" s="20"/>
      <c r="L4049" s="20"/>
      <c r="M4049" s="20"/>
      <c r="N4049" s="20"/>
      <c r="O4049" s="20"/>
    </row>
    <row r="4050" spans="10:15" x14ac:dyDescent="0.2">
      <c r="J4050" s="20"/>
      <c r="K4050" s="20"/>
      <c r="L4050" s="20"/>
      <c r="M4050" s="20"/>
      <c r="N4050" s="20"/>
      <c r="O4050" s="20"/>
    </row>
    <row r="4051" spans="10:15" x14ac:dyDescent="0.2">
      <c r="J4051" s="20"/>
      <c r="K4051" s="20"/>
      <c r="L4051" s="20"/>
      <c r="M4051" s="20"/>
      <c r="N4051" s="20"/>
      <c r="O4051" s="20"/>
    </row>
    <row r="4052" spans="10:15" x14ac:dyDescent="0.2">
      <c r="J4052" s="20"/>
      <c r="K4052" s="20"/>
      <c r="L4052" s="20"/>
      <c r="M4052" s="20"/>
      <c r="N4052" s="20"/>
      <c r="O4052" s="20"/>
    </row>
    <row r="4053" spans="10:15" x14ac:dyDescent="0.2">
      <c r="J4053" s="20"/>
      <c r="K4053" s="20"/>
      <c r="L4053" s="20"/>
      <c r="M4053" s="20"/>
      <c r="N4053" s="20"/>
      <c r="O4053" s="20"/>
    </row>
    <row r="4054" spans="10:15" x14ac:dyDescent="0.2">
      <c r="J4054" s="20"/>
      <c r="K4054" s="20"/>
      <c r="L4054" s="20"/>
      <c r="M4054" s="20"/>
      <c r="N4054" s="20"/>
      <c r="O4054" s="20"/>
    </row>
    <row r="4055" spans="10:15" x14ac:dyDescent="0.2">
      <c r="J4055" s="20"/>
      <c r="K4055" s="20"/>
      <c r="L4055" s="20"/>
      <c r="M4055" s="20"/>
      <c r="N4055" s="20"/>
      <c r="O4055" s="20"/>
    </row>
    <row r="4056" spans="10:15" x14ac:dyDescent="0.2">
      <c r="J4056" s="20"/>
      <c r="K4056" s="20"/>
      <c r="L4056" s="20"/>
      <c r="M4056" s="20"/>
      <c r="N4056" s="20"/>
      <c r="O4056" s="20"/>
    </row>
    <row r="4057" spans="10:15" x14ac:dyDescent="0.2">
      <c r="J4057" s="20"/>
      <c r="K4057" s="20"/>
      <c r="L4057" s="20"/>
      <c r="M4057" s="20"/>
      <c r="N4057" s="20"/>
      <c r="O4057" s="20"/>
    </row>
    <row r="4058" spans="10:15" x14ac:dyDescent="0.2">
      <c r="J4058" s="20"/>
      <c r="K4058" s="20"/>
      <c r="L4058" s="20"/>
      <c r="M4058" s="20"/>
      <c r="N4058" s="20"/>
      <c r="O4058" s="20"/>
    </row>
    <row r="4059" spans="10:15" x14ac:dyDescent="0.2">
      <c r="J4059" s="20"/>
      <c r="K4059" s="20"/>
      <c r="L4059" s="20"/>
      <c r="M4059" s="20"/>
      <c r="N4059" s="20"/>
      <c r="O4059" s="20"/>
    </row>
    <row r="4060" spans="10:15" x14ac:dyDescent="0.2">
      <c r="J4060" s="20"/>
      <c r="K4060" s="20"/>
      <c r="L4060" s="20"/>
      <c r="M4060" s="20"/>
      <c r="N4060" s="20"/>
      <c r="O4060" s="20"/>
    </row>
    <row r="4061" spans="10:15" x14ac:dyDescent="0.2">
      <c r="J4061" s="20"/>
      <c r="K4061" s="20"/>
      <c r="L4061" s="20"/>
      <c r="M4061" s="20"/>
      <c r="N4061" s="20"/>
      <c r="O4061" s="20"/>
    </row>
    <row r="4062" spans="10:15" x14ac:dyDescent="0.2">
      <c r="J4062" s="20"/>
      <c r="K4062" s="20"/>
      <c r="L4062" s="20"/>
      <c r="M4062" s="20"/>
      <c r="N4062" s="20"/>
      <c r="O4062" s="20"/>
    </row>
    <row r="4063" spans="10:15" x14ac:dyDescent="0.2">
      <c r="J4063" s="20"/>
      <c r="K4063" s="20"/>
      <c r="L4063" s="20"/>
      <c r="M4063" s="20"/>
      <c r="N4063" s="20"/>
      <c r="O4063" s="20"/>
    </row>
    <row r="4064" spans="10:15" x14ac:dyDescent="0.2">
      <c r="J4064" s="20"/>
      <c r="K4064" s="20"/>
      <c r="L4064" s="20"/>
      <c r="M4064" s="20"/>
      <c r="N4064" s="20"/>
      <c r="O4064" s="20"/>
    </row>
    <row r="4065" spans="10:15" x14ac:dyDescent="0.2">
      <c r="J4065" s="20"/>
      <c r="K4065" s="20"/>
      <c r="L4065" s="20"/>
      <c r="M4065" s="20"/>
      <c r="N4065" s="20"/>
      <c r="O4065" s="20"/>
    </row>
    <row r="4066" spans="10:15" x14ac:dyDescent="0.2">
      <c r="J4066" s="20"/>
      <c r="K4066" s="20"/>
      <c r="L4066" s="20"/>
      <c r="M4066" s="20"/>
      <c r="N4066" s="20"/>
      <c r="O4066" s="20"/>
    </row>
    <row r="4067" spans="10:15" x14ac:dyDescent="0.2">
      <c r="J4067" s="20"/>
      <c r="K4067" s="20"/>
      <c r="L4067" s="20"/>
      <c r="M4067" s="20"/>
      <c r="N4067" s="20"/>
      <c r="O4067" s="20"/>
    </row>
    <row r="4068" spans="10:15" x14ac:dyDescent="0.2">
      <c r="J4068" s="20"/>
      <c r="K4068" s="20"/>
      <c r="L4068" s="20"/>
      <c r="M4068" s="20"/>
      <c r="N4068" s="20"/>
      <c r="O4068" s="20"/>
    </row>
    <row r="4069" spans="10:15" x14ac:dyDescent="0.2">
      <c r="J4069" s="20"/>
      <c r="K4069" s="20"/>
      <c r="L4069" s="20"/>
      <c r="M4069" s="20"/>
      <c r="N4069" s="20"/>
      <c r="O4069" s="20"/>
    </row>
    <row r="4070" spans="10:15" x14ac:dyDescent="0.2">
      <c r="J4070" s="20"/>
      <c r="K4070" s="20"/>
      <c r="L4070" s="20"/>
      <c r="M4070" s="20"/>
      <c r="N4070" s="20"/>
      <c r="O4070" s="20"/>
    </row>
    <row r="4071" spans="10:15" x14ac:dyDescent="0.2">
      <c r="J4071" s="20"/>
      <c r="K4071" s="20"/>
      <c r="L4071" s="20"/>
      <c r="M4071" s="20"/>
      <c r="N4071" s="20"/>
      <c r="O4071" s="20"/>
    </row>
    <row r="4072" spans="10:15" x14ac:dyDescent="0.2">
      <c r="J4072" s="20"/>
      <c r="K4072" s="20"/>
      <c r="L4072" s="20"/>
      <c r="M4072" s="20"/>
      <c r="N4072" s="20"/>
      <c r="O4072" s="20"/>
    </row>
    <row r="4073" spans="10:15" x14ac:dyDescent="0.2">
      <c r="J4073" s="20"/>
      <c r="K4073" s="20"/>
      <c r="L4073" s="20"/>
      <c r="M4073" s="20"/>
      <c r="N4073" s="20"/>
      <c r="O4073" s="20"/>
    </row>
    <row r="4074" spans="10:15" x14ac:dyDescent="0.2">
      <c r="J4074" s="20"/>
      <c r="K4074" s="20"/>
      <c r="L4074" s="20"/>
      <c r="M4074" s="20"/>
      <c r="N4074" s="20"/>
      <c r="O4074" s="20"/>
    </row>
    <row r="4075" spans="10:15" x14ac:dyDescent="0.2">
      <c r="J4075" s="20"/>
      <c r="K4075" s="20"/>
      <c r="L4075" s="20"/>
      <c r="M4075" s="20"/>
      <c r="N4075" s="20"/>
      <c r="O4075" s="20"/>
    </row>
    <row r="4076" spans="10:15" x14ac:dyDescent="0.2">
      <c r="J4076" s="20"/>
      <c r="K4076" s="20"/>
      <c r="L4076" s="20"/>
      <c r="M4076" s="20"/>
      <c r="N4076" s="20"/>
      <c r="O4076" s="20"/>
    </row>
    <row r="4077" spans="10:15" x14ac:dyDescent="0.2">
      <c r="J4077" s="20"/>
      <c r="K4077" s="20"/>
      <c r="L4077" s="20"/>
      <c r="M4077" s="20"/>
      <c r="N4077" s="20"/>
      <c r="O4077" s="20"/>
    </row>
    <row r="4078" spans="10:15" x14ac:dyDescent="0.2">
      <c r="J4078" s="20"/>
      <c r="K4078" s="20"/>
      <c r="L4078" s="20"/>
      <c r="M4078" s="20"/>
      <c r="N4078" s="20"/>
      <c r="O4078" s="20"/>
    </row>
    <row r="4079" spans="10:15" x14ac:dyDescent="0.2">
      <c r="J4079" s="20"/>
      <c r="K4079" s="20"/>
      <c r="L4079" s="20"/>
      <c r="M4079" s="20"/>
      <c r="N4079" s="20"/>
      <c r="O4079" s="20"/>
    </row>
    <row r="4080" spans="10:15" x14ac:dyDescent="0.2">
      <c r="J4080" s="20"/>
      <c r="K4080" s="20"/>
      <c r="L4080" s="20"/>
      <c r="M4080" s="20"/>
      <c r="N4080" s="20"/>
      <c r="O4080" s="20"/>
    </row>
    <row r="4081" spans="10:15" x14ac:dyDescent="0.2">
      <c r="J4081" s="20"/>
      <c r="K4081" s="20"/>
      <c r="L4081" s="20"/>
      <c r="M4081" s="20"/>
      <c r="N4081" s="20"/>
      <c r="O4081" s="20"/>
    </row>
    <row r="4082" spans="10:15" x14ac:dyDescent="0.2">
      <c r="J4082" s="20"/>
      <c r="K4082" s="20"/>
      <c r="L4082" s="20"/>
      <c r="M4082" s="20"/>
      <c r="N4082" s="20"/>
      <c r="O4082" s="20"/>
    </row>
    <row r="4083" spans="10:15" x14ac:dyDescent="0.2">
      <c r="J4083" s="20"/>
      <c r="K4083" s="20"/>
      <c r="L4083" s="20"/>
      <c r="M4083" s="20"/>
      <c r="N4083" s="20"/>
      <c r="O4083" s="20"/>
    </row>
    <row r="4084" spans="10:15" x14ac:dyDescent="0.2">
      <c r="J4084" s="20"/>
      <c r="K4084" s="20"/>
      <c r="L4084" s="20"/>
      <c r="M4084" s="20"/>
      <c r="N4084" s="20"/>
      <c r="O4084" s="20"/>
    </row>
    <row r="4085" spans="10:15" x14ac:dyDescent="0.2">
      <c r="J4085" s="20"/>
      <c r="K4085" s="20"/>
      <c r="L4085" s="20"/>
      <c r="M4085" s="20"/>
      <c r="N4085" s="20"/>
      <c r="O4085" s="20"/>
    </row>
    <row r="4086" spans="10:15" x14ac:dyDescent="0.2">
      <c r="J4086" s="20"/>
      <c r="K4086" s="20"/>
      <c r="L4086" s="20"/>
      <c r="M4086" s="20"/>
      <c r="N4086" s="20"/>
      <c r="O4086" s="20"/>
    </row>
    <row r="4087" spans="10:15" x14ac:dyDescent="0.2">
      <c r="J4087" s="20"/>
      <c r="K4087" s="20"/>
      <c r="L4087" s="20"/>
      <c r="M4087" s="20"/>
      <c r="N4087" s="20"/>
      <c r="O4087" s="20"/>
    </row>
    <row r="4088" spans="10:15" x14ac:dyDescent="0.2">
      <c r="J4088" s="20"/>
      <c r="K4088" s="20"/>
      <c r="L4088" s="20"/>
      <c r="M4088" s="20"/>
      <c r="N4088" s="20"/>
      <c r="O4088" s="20"/>
    </row>
    <row r="4089" spans="10:15" x14ac:dyDescent="0.2">
      <c r="J4089" s="20"/>
      <c r="K4089" s="20"/>
      <c r="L4089" s="20"/>
      <c r="M4089" s="20"/>
      <c r="N4089" s="20"/>
      <c r="O4089" s="20"/>
    </row>
    <row r="4090" spans="10:15" x14ac:dyDescent="0.2">
      <c r="J4090" s="20"/>
      <c r="K4090" s="20"/>
      <c r="L4090" s="20"/>
      <c r="M4090" s="20"/>
      <c r="N4090" s="20"/>
      <c r="O4090" s="20"/>
    </row>
    <row r="4091" spans="10:15" x14ac:dyDescent="0.2">
      <c r="J4091" s="20"/>
      <c r="K4091" s="20"/>
      <c r="L4091" s="20"/>
      <c r="M4091" s="20"/>
      <c r="N4091" s="20"/>
      <c r="O4091" s="20"/>
    </row>
    <row r="4092" spans="10:15" x14ac:dyDescent="0.2">
      <c r="J4092" s="20"/>
      <c r="K4092" s="20"/>
      <c r="L4092" s="20"/>
      <c r="M4092" s="20"/>
      <c r="N4092" s="20"/>
      <c r="O4092" s="20"/>
    </row>
    <row r="4093" spans="10:15" x14ac:dyDescent="0.2">
      <c r="J4093" s="20"/>
      <c r="K4093" s="20"/>
      <c r="L4093" s="20"/>
      <c r="M4093" s="20"/>
      <c r="N4093" s="20"/>
      <c r="O4093" s="20"/>
    </row>
    <row r="4094" spans="10:15" x14ac:dyDescent="0.2">
      <c r="J4094" s="20"/>
      <c r="K4094" s="20"/>
      <c r="L4094" s="20"/>
      <c r="M4094" s="20"/>
      <c r="N4094" s="20"/>
      <c r="O4094" s="20"/>
    </row>
    <row r="4095" spans="10:15" x14ac:dyDescent="0.2">
      <c r="J4095" s="20"/>
      <c r="K4095" s="20"/>
      <c r="L4095" s="20"/>
      <c r="M4095" s="20"/>
      <c r="N4095" s="20"/>
      <c r="O4095" s="20"/>
    </row>
    <row r="4096" spans="10:15" x14ac:dyDescent="0.2">
      <c r="J4096" s="20"/>
      <c r="K4096" s="20"/>
      <c r="L4096" s="20"/>
      <c r="M4096" s="20"/>
      <c r="N4096" s="20"/>
      <c r="O4096" s="20"/>
    </row>
    <row r="4097" spans="10:15" x14ac:dyDescent="0.2">
      <c r="J4097" s="20"/>
      <c r="K4097" s="20"/>
      <c r="L4097" s="20"/>
      <c r="M4097" s="20"/>
      <c r="N4097" s="20"/>
      <c r="O4097" s="20"/>
    </row>
    <row r="4098" spans="10:15" x14ac:dyDescent="0.2">
      <c r="J4098" s="20"/>
      <c r="K4098" s="20"/>
      <c r="L4098" s="20"/>
      <c r="M4098" s="20"/>
      <c r="N4098" s="20"/>
      <c r="O4098" s="20"/>
    </row>
    <row r="4099" spans="10:15" x14ac:dyDescent="0.2">
      <c r="J4099" s="20"/>
      <c r="K4099" s="20"/>
      <c r="L4099" s="20"/>
      <c r="M4099" s="20"/>
      <c r="N4099" s="20"/>
      <c r="O4099" s="20"/>
    </row>
    <row r="4100" spans="10:15" x14ac:dyDescent="0.2">
      <c r="J4100" s="20"/>
      <c r="K4100" s="20"/>
      <c r="L4100" s="20"/>
      <c r="M4100" s="20"/>
      <c r="N4100" s="20"/>
      <c r="O4100" s="20"/>
    </row>
    <row r="4101" spans="10:15" x14ac:dyDescent="0.2">
      <c r="J4101" s="20"/>
      <c r="K4101" s="20"/>
      <c r="L4101" s="20"/>
      <c r="M4101" s="20"/>
      <c r="N4101" s="20"/>
      <c r="O4101" s="20"/>
    </row>
    <row r="4102" spans="10:15" x14ac:dyDescent="0.2">
      <c r="J4102" s="20"/>
      <c r="K4102" s="20"/>
      <c r="L4102" s="20"/>
      <c r="M4102" s="20"/>
      <c r="N4102" s="20"/>
      <c r="O4102" s="20"/>
    </row>
    <row r="4103" spans="10:15" x14ac:dyDescent="0.2">
      <c r="J4103" s="20"/>
      <c r="K4103" s="20"/>
      <c r="L4103" s="20"/>
      <c r="M4103" s="20"/>
      <c r="N4103" s="20"/>
      <c r="O4103" s="20"/>
    </row>
    <row r="4104" spans="10:15" x14ac:dyDescent="0.2">
      <c r="J4104" s="20"/>
      <c r="K4104" s="20"/>
      <c r="L4104" s="20"/>
      <c r="M4104" s="20"/>
      <c r="N4104" s="20"/>
      <c r="O4104" s="20"/>
    </row>
    <row r="4105" spans="10:15" x14ac:dyDescent="0.2">
      <c r="J4105" s="20"/>
      <c r="K4105" s="20"/>
      <c r="L4105" s="20"/>
      <c r="M4105" s="20"/>
      <c r="N4105" s="20"/>
      <c r="O4105" s="20"/>
    </row>
    <row r="4106" spans="10:15" x14ac:dyDescent="0.2">
      <c r="J4106" s="20"/>
      <c r="K4106" s="20"/>
      <c r="L4106" s="20"/>
      <c r="M4106" s="20"/>
      <c r="N4106" s="20"/>
      <c r="O4106" s="20"/>
    </row>
    <row r="4107" spans="10:15" x14ac:dyDescent="0.2">
      <c r="J4107" s="20"/>
      <c r="K4107" s="20"/>
      <c r="L4107" s="20"/>
      <c r="M4107" s="20"/>
      <c r="N4107" s="20"/>
      <c r="O4107" s="20"/>
    </row>
    <row r="4108" spans="10:15" x14ac:dyDescent="0.2">
      <c r="J4108" s="20"/>
      <c r="K4108" s="20"/>
      <c r="L4108" s="20"/>
      <c r="M4108" s="20"/>
      <c r="N4108" s="20"/>
      <c r="O4108" s="20"/>
    </row>
    <row r="4109" spans="10:15" x14ac:dyDescent="0.2">
      <c r="J4109" s="20"/>
      <c r="K4109" s="20"/>
      <c r="L4109" s="20"/>
      <c r="M4109" s="20"/>
      <c r="N4109" s="20"/>
      <c r="O4109" s="20"/>
    </row>
    <row r="4110" spans="10:15" x14ac:dyDescent="0.2">
      <c r="J4110" s="20"/>
      <c r="K4110" s="20"/>
      <c r="L4110" s="20"/>
      <c r="M4110" s="20"/>
      <c r="N4110" s="20"/>
      <c r="O4110" s="20"/>
    </row>
    <row r="4111" spans="10:15" x14ac:dyDescent="0.2">
      <c r="J4111" s="20"/>
      <c r="K4111" s="20"/>
      <c r="L4111" s="20"/>
      <c r="M4111" s="20"/>
      <c r="N4111" s="20"/>
      <c r="O4111" s="20"/>
    </row>
    <row r="4112" spans="10:15" x14ac:dyDescent="0.2">
      <c r="J4112" s="20"/>
      <c r="K4112" s="20"/>
      <c r="L4112" s="20"/>
      <c r="M4112" s="20"/>
      <c r="N4112" s="20"/>
      <c r="O4112" s="20"/>
    </row>
    <row r="4113" spans="10:15" x14ac:dyDescent="0.2">
      <c r="J4113" s="20"/>
      <c r="K4113" s="20"/>
      <c r="L4113" s="20"/>
      <c r="M4113" s="20"/>
      <c r="N4113" s="20"/>
      <c r="O4113" s="20"/>
    </row>
    <row r="4114" spans="10:15" x14ac:dyDescent="0.2">
      <c r="J4114" s="20"/>
      <c r="K4114" s="20"/>
      <c r="L4114" s="20"/>
      <c r="M4114" s="20"/>
      <c r="N4114" s="20"/>
      <c r="O4114" s="20"/>
    </row>
    <row r="4115" spans="10:15" x14ac:dyDescent="0.2">
      <c r="J4115" s="20"/>
      <c r="K4115" s="20"/>
      <c r="L4115" s="20"/>
      <c r="M4115" s="20"/>
      <c r="N4115" s="20"/>
      <c r="O4115" s="20"/>
    </row>
    <row r="4116" spans="10:15" x14ac:dyDescent="0.2">
      <c r="J4116" s="20"/>
      <c r="K4116" s="20"/>
      <c r="L4116" s="20"/>
      <c r="M4116" s="20"/>
      <c r="N4116" s="20"/>
      <c r="O4116" s="20"/>
    </row>
    <row r="4117" spans="10:15" x14ac:dyDescent="0.2">
      <c r="J4117" s="20"/>
      <c r="K4117" s="20"/>
      <c r="L4117" s="20"/>
      <c r="M4117" s="20"/>
      <c r="N4117" s="20"/>
      <c r="O4117" s="20"/>
    </row>
    <row r="4118" spans="10:15" x14ac:dyDescent="0.2">
      <c r="J4118" s="20"/>
      <c r="K4118" s="20"/>
      <c r="L4118" s="20"/>
      <c r="M4118" s="20"/>
      <c r="N4118" s="20"/>
      <c r="O4118" s="20"/>
    </row>
    <row r="4119" spans="10:15" x14ac:dyDescent="0.2">
      <c r="J4119" s="20"/>
      <c r="K4119" s="20"/>
      <c r="L4119" s="20"/>
      <c r="M4119" s="20"/>
      <c r="N4119" s="20"/>
      <c r="O4119" s="20"/>
    </row>
    <row r="4120" spans="10:15" x14ac:dyDescent="0.2">
      <c r="J4120" s="20"/>
      <c r="K4120" s="20"/>
      <c r="L4120" s="20"/>
      <c r="M4120" s="20"/>
      <c r="N4120" s="20"/>
      <c r="O4120" s="20"/>
    </row>
    <row r="4121" spans="10:15" x14ac:dyDescent="0.2">
      <c r="J4121" s="20"/>
      <c r="K4121" s="20"/>
      <c r="L4121" s="20"/>
      <c r="M4121" s="20"/>
      <c r="N4121" s="20"/>
      <c r="O4121" s="20"/>
    </row>
    <row r="4122" spans="10:15" x14ac:dyDescent="0.2">
      <c r="J4122" s="20"/>
      <c r="K4122" s="20"/>
      <c r="L4122" s="20"/>
      <c r="M4122" s="20"/>
      <c r="N4122" s="20"/>
      <c r="O4122" s="20"/>
    </row>
    <row r="4123" spans="10:15" x14ac:dyDescent="0.2">
      <c r="J4123" s="20"/>
      <c r="K4123" s="20"/>
      <c r="L4123" s="20"/>
      <c r="M4123" s="20"/>
      <c r="N4123" s="20"/>
      <c r="O4123" s="20"/>
    </row>
    <row r="4124" spans="10:15" x14ac:dyDescent="0.2">
      <c r="J4124" s="20"/>
      <c r="K4124" s="20"/>
      <c r="L4124" s="20"/>
      <c r="M4124" s="20"/>
      <c r="N4124" s="20"/>
      <c r="O4124" s="20"/>
    </row>
    <row r="4125" spans="10:15" x14ac:dyDescent="0.2">
      <c r="J4125" s="20"/>
      <c r="K4125" s="20"/>
      <c r="L4125" s="20"/>
      <c r="M4125" s="20"/>
      <c r="N4125" s="20"/>
      <c r="O4125" s="20"/>
    </row>
    <row r="4126" spans="10:15" x14ac:dyDescent="0.2">
      <c r="J4126" s="20"/>
      <c r="K4126" s="20"/>
      <c r="L4126" s="20"/>
      <c r="M4126" s="20"/>
      <c r="N4126" s="20"/>
      <c r="O4126" s="20"/>
    </row>
    <row r="4127" spans="10:15" x14ac:dyDescent="0.2">
      <c r="J4127" s="20"/>
      <c r="K4127" s="20"/>
      <c r="L4127" s="20"/>
      <c r="M4127" s="20"/>
      <c r="N4127" s="20"/>
      <c r="O4127" s="20"/>
    </row>
    <row r="4128" spans="10:15" x14ac:dyDescent="0.2">
      <c r="J4128" s="20"/>
      <c r="K4128" s="20"/>
      <c r="L4128" s="20"/>
      <c r="M4128" s="20"/>
      <c r="N4128" s="20"/>
      <c r="O4128" s="20"/>
    </row>
    <row r="4129" spans="10:15" x14ac:dyDescent="0.2">
      <c r="J4129" s="20"/>
      <c r="K4129" s="20"/>
      <c r="L4129" s="20"/>
      <c r="M4129" s="20"/>
      <c r="N4129" s="20"/>
      <c r="O4129" s="20"/>
    </row>
    <row r="4130" spans="10:15" x14ac:dyDescent="0.2">
      <c r="J4130" s="20"/>
      <c r="K4130" s="20"/>
      <c r="L4130" s="20"/>
      <c r="M4130" s="20"/>
      <c r="N4130" s="20"/>
      <c r="O4130" s="20"/>
    </row>
    <row r="4131" spans="10:15" x14ac:dyDescent="0.2">
      <c r="J4131" s="20"/>
      <c r="K4131" s="20"/>
      <c r="L4131" s="20"/>
      <c r="M4131" s="20"/>
      <c r="N4131" s="20"/>
      <c r="O4131" s="20"/>
    </row>
    <row r="4132" spans="10:15" x14ac:dyDescent="0.2">
      <c r="J4132" s="20"/>
      <c r="K4132" s="20"/>
      <c r="L4132" s="20"/>
      <c r="M4132" s="20"/>
      <c r="N4132" s="20"/>
      <c r="O4132" s="20"/>
    </row>
    <row r="4133" spans="10:15" x14ac:dyDescent="0.2">
      <c r="J4133" s="20"/>
      <c r="K4133" s="20"/>
      <c r="L4133" s="20"/>
      <c r="M4133" s="20"/>
      <c r="N4133" s="20"/>
      <c r="O4133" s="20"/>
    </row>
    <row r="4134" spans="10:15" x14ac:dyDescent="0.2">
      <c r="J4134" s="20"/>
      <c r="K4134" s="20"/>
      <c r="L4134" s="20"/>
      <c r="M4134" s="20"/>
      <c r="N4134" s="20"/>
      <c r="O4134" s="20"/>
    </row>
    <row r="4135" spans="10:15" x14ac:dyDescent="0.2">
      <c r="J4135" s="20"/>
      <c r="K4135" s="20"/>
      <c r="L4135" s="20"/>
      <c r="M4135" s="20"/>
      <c r="N4135" s="20"/>
      <c r="O4135" s="20"/>
    </row>
    <row r="4136" spans="10:15" x14ac:dyDescent="0.2">
      <c r="J4136" s="20"/>
      <c r="K4136" s="20"/>
      <c r="L4136" s="20"/>
      <c r="M4136" s="20"/>
      <c r="N4136" s="20"/>
      <c r="O4136" s="20"/>
    </row>
    <row r="4137" spans="10:15" x14ac:dyDescent="0.2">
      <c r="J4137" s="20"/>
      <c r="K4137" s="20"/>
      <c r="L4137" s="20"/>
      <c r="M4137" s="20"/>
      <c r="N4137" s="20"/>
      <c r="O4137" s="20"/>
    </row>
    <row r="4138" spans="10:15" x14ac:dyDescent="0.2">
      <c r="J4138" s="20"/>
      <c r="K4138" s="20"/>
      <c r="L4138" s="20"/>
      <c r="M4138" s="20"/>
      <c r="N4138" s="20"/>
      <c r="O4138" s="20"/>
    </row>
    <row r="4139" spans="10:15" x14ac:dyDescent="0.2">
      <c r="J4139" s="20"/>
      <c r="K4139" s="20"/>
      <c r="L4139" s="20"/>
      <c r="M4139" s="20"/>
      <c r="N4139" s="20"/>
      <c r="O4139" s="20"/>
    </row>
    <row r="4140" spans="10:15" x14ac:dyDescent="0.2">
      <c r="J4140" s="20"/>
      <c r="K4140" s="20"/>
      <c r="L4140" s="20"/>
      <c r="M4140" s="20"/>
      <c r="N4140" s="20"/>
      <c r="O4140" s="20"/>
    </row>
    <row r="4141" spans="10:15" x14ac:dyDescent="0.2">
      <c r="J4141" s="20"/>
      <c r="K4141" s="20"/>
      <c r="L4141" s="20"/>
      <c r="M4141" s="20"/>
      <c r="N4141" s="20"/>
      <c r="O4141" s="20"/>
    </row>
    <row r="4142" spans="10:15" x14ac:dyDescent="0.2">
      <c r="J4142" s="20"/>
      <c r="K4142" s="20"/>
      <c r="L4142" s="20"/>
      <c r="M4142" s="20"/>
      <c r="N4142" s="20"/>
      <c r="O4142" s="20"/>
    </row>
    <row r="4143" spans="10:15" x14ac:dyDescent="0.2">
      <c r="J4143" s="20"/>
      <c r="K4143" s="20"/>
      <c r="L4143" s="20"/>
      <c r="M4143" s="20"/>
      <c r="N4143" s="20"/>
      <c r="O4143" s="20"/>
    </row>
    <row r="4144" spans="10:15" x14ac:dyDescent="0.2">
      <c r="J4144" s="20"/>
      <c r="K4144" s="20"/>
      <c r="L4144" s="20"/>
      <c r="M4144" s="20"/>
      <c r="N4144" s="20"/>
      <c r="O4144" s="20"/>
    </row>
    <row r="4145" spans="10:15" x14ac:dyDescent="0.2">
      <c r="J4145" s="20"/>
      <c r="K4145" s="20"/>
      <c r="L4145" s="20"/>
      <c r="M4145" s="20"/>
      <c r="N4145" s="20"/>
      <c r="O4145" s="20"/>
    </row>
    <row r="4146" spans="10:15" x14ac:dyDescent="0.2">
      <c r="J4146" s="20"/>
      <c r="K4146" s="20"/>
      <c r="L4146" s="20"/>
      <c r="M4146" s="20"/>
      <c r="N4146" s="20"/>
      <c r="O4146" s="20"/>
    </row>
    <row r="4147" spans="10:15" x14ac:dyDescent="0.2">
      <c r="J4147" s="20"/>
      <c r="K4147" s="20"/>
      <c r="L4147" s="20"/>
      <c r="M4147" s="20"/>
      <c r="N4147" s="20"/>
      <c r="O4147" s="20"/>
    </row>
    <row r="4148" spans="10:15" x14ac:dyDescent="0.2">
      <c r="J4148" s="20"/>
      <c r="K4148" s="20"/>
      <c r="L4148" s="20"/>
      <c r="M4148" s="20"/>
      <c r="N4148" s="20"/>
      <c r="O4148" s="20"/>
    </row>
    <row r="4149" spans="10:15" x14ac:dyDescent="0.2">
      <c r="J4149" s="20"/>
      <c r="K4149" s="20"/>
      <c r="L4149" s="20"/>
      <c r="M4149" s="20"/>
      <c r="N4149" s="20"/>
      <c r="O4149" s="20"/>
    </row>
    <row r="4150" spans="10:15" x14ac:dyDescent="0.2">
      <c r="J4150" s="20"/>
      <c r="K4150" s="20"/>
      <c r="L4150" s="20"/>
      <c r="M4150" s="20"/>
      <c r="N4150" s="20"/>
      <c r="O4150" s="20"/>
    </row>
    <row r="4151" spans="10:15" x14ac:dyDescent="0.2">
      <c r="J4151" s="20"/>
      <c r="K4151" s="20"/>
      <c r="L4151" s="20"/>
      <c r="M4151" s="20"/>
      <c r="N4151" s="20"/>
      <c r="O4151" s="20"/>
    </row>
    <row r="4152" spans="10:15" x14ac:dyDescent="0.2">
      <c r="J4152" s="20"/>
      <c r="K4152" s="20"/>
      <c r="L4152" s="20"/>
      <c r="M4152" s="20"/>
      <c r="N4152" s="20"/>
      <c r="O4152" s="20"/>
    </row>
    <row r="4153" spans="10:15" x14ac:dyDescent="0.2">
      <c r="J4153" s="20"/>
      <c r="K4153" s="20"/>
      <c r="L4153" s="20"/>
      <c r="M4153" s="20"/>
      <c r="N4153" s="20"/>
      <c r="O4153" s="20"/>
    </row>
    <row r="4154" spans="10:15" x14ac:dyDescent="0.2">
      <c r="J4154" s="20"/>
      <c r="K4154" s="20"/>
      <c r="L4154" s="20"/>
      <c r="M4154" s="20"/>
      <c r="N4154" s="20"/>
      <c r="O4154" s="20"/>
    </row>
    <row r="4155" spans="10:15" x14ac:dyDescent="0.2">
      <c r="J4155" s="20"/>
      <c r="K4155" s="20"/>
      <c r="L4155" s="20"/>
      <c r="M4155" s="20"/>
      <c r="N4155" s="20"/>
      <c r="O4155" s="20"/>
    </row>
    <row r="4156" spans="10:15" x14ac:dyDescent="0.2">
      <c r="J4156" s="20"/>
      <c r="K4156" s="20"/>
      <c r="L4156" s="20"/>
      <c r="M4156" s="20"/>
      <c r="N4156" s="20"/>
      <c r="O4156" s="20"/>
    </row>
    <row r="4157" spans="10:15" x14ac:dyDescent="0.2">
      <c r="J4157" s="20"/>
      <c r="K4157" s="20"/>
      <c r="L4157" s="20"/>
      <c r="M4157" s="20"/>
      <c r="N4157" s="20"/>
      <c r="O4157" s="20"/>
    </row>
    <row r="4158" spans="10:15" x14ac:dyDescent="0.2">
      <c r="J4158" s="20"/>
      <c r="K4158" s="20"/>
      <c r="L4158" s="20"/>
      <c r="M4158" s="20"/>
      <c r="N4158" s="20"/>
      <c r="O4158" s="20"/>
    </row>
    <row r="4159" spans="10:15" x14ac:dyDescent="0.2">
      <c r="J4159" s="20"/>
      <c r="K4159" s="20"/>
      <c r="L4159" s="20"/>
      <c r="M4159" s="20"/>
      <c r="N4159" s="20"/>
      <c r="O4159" s="20"/>
    </row>
    <row r="4160" spans="10:15" x14ac:dyDescent="0.2">
      <c r="J4160" s="20"/>
      <c r="K4160" s="20"/>
      <c r="L4160" s="20"/>
      <c r="M4160" s="20"/>
      <c r="N4160" s="20"/>
      <c r="O4160" s="20"/>
    </row>
    <row r="4161" spans="10:15" x14ac:dyDescent="0.2">
      <c r="J4161" s="20"/>
      <c r="K4161" s="20"/>
      <c r="L4161" s="20"/>
      <c r="M4161" s="20"/>
      <c r="N4161" s="20"/>
      <c r="O4161" s="20"/>
    </row>
    <row r="4162" spans="10:15" x14ac:dyDescent="0.2">
      <c r="J4162" s="20"/>
      <c r="K4162" s="20"/>
      <c r="L4162" s="20"/>
      <c r="M4162" s="20"/>
      <c r="N4162" s="20"/>
      <c r="O4162" s="20"/>
    </row>
    <row r="4163" spans="10:15" x14ac:dyDescent="0.2">
      <c r="J4163" s="20"/>
      <c r="K4163" s="20"/>
      <c r="L4163" s="20"/>
      <c r="M4163" s="20"/>
      <c r="N4163" s="20"/>
      <c r="O4163" s="20"/>
    </row>
    <row r="4164" spans="10:15" x14ac:dyDescent="0.2">
      <c r="J4164" s="20"/>
      <c r="K4164" s="20"/>
      <c r="L4164" s="20"/>
      <c r="M4164" s="20"/>
      <c r="N4164" s="20"/>
      <c r="O4164" s="20"/>
    </row>
    <row r="4165" spans="10:15" x14ac:dyDescent="0.2">
      <c r="J4165" s="20"/>
      <c r="K4165" s="20"/>
      <c r="L4165" s="20"/>
      <c r="M4165" s="20"/>
      <c r="N4165" s="20"/>
      <c r="O4165" s="20"/>
    </row>
    <row r="4166" spans="10:15" x14ac:dyDescent="0.2">
      <c r="J4166" s="20"/>
      <c r="K4166" s="20"/>
      <c r="L4166" s="20"/>
      <c r="M4166" s="20"/>
      <c r="N4166" s="20"/>
      <c r="O4166" s="20"/>
    </row>
    <row r="4167" spans="10:15" x14ac:dyDescent="0.2">
      <c r="J4167" s="20"/>
      <c r="K4167" s="20"/>
      <c r="L4167" s="20"/>
      <c r="M4167" s="20"/>
      <c r="N4167" s="20"/>
      <c r="O4167" s="20"/>
    </row>
    <row r="4168" spans="10:15" x14ac:dyDescent="0.2">
      <c r="J4168" s="20"/>
      <c r="K4168" s="20"/>
      <c r="L4168" s="20"/>
      <c r="M4168" s="20"/>
      <c r="N4168" s="20"/>
      <c r="O4168" s="20"/>
    </row>
    <row r="4169" spans="10:15" x14ac:dyDescent="0.2">
      <c r="J4169" s="20"/>
      <c r="K4169" s="20"/>
      <c r="L4169" s="20"/>
      <c r="M4169" s="20"/>
      <c r="N4169" s="20"/>
      <c r="O4169" s="20"/>
    </row>
    <row r="4170" spans="10:15" x14ac:dyDescent="0.2">
      <c r="J4170" s="20"/>
      <c r="K4170" s="20"/>
      <c r="L4170" s="20"/>
      <c r="M4170" s="20"/>
      <c r="N4170" s="20"/>
      <c r="O4170" s="20"/>
    </row>
    <row r="4171" spans="10:15" x14ac:dyDescent="0.2">
      <c r="J4171" s="20"/>
      <c r="K4171" s="20"/>
      <c r="L4171" s="20"/>
      <c r="M4171" s="20"/>
      <c r="N4171" s="20"/>
      <c r="O4171" s="20"/>
    </row>
    <row r="4172" spans="10:15" x14ac:dyDescent="0.2">
      <c r="J4172" s="20"/>
      <c r="K4172" s="20"/>
      <c r="L4172" s="20"/>
      <c r="M4172" s="20"/>
      <c r="N4172" s="20"/>
      <c r="O4172" s="20"/>
    </row>
    <row r="4173" spans="10:15" x14ac:dyDescent="0.2">
      <c r="J4173" s="20"/>
      <c r="K4173" s="20"/>
      <c r="L4173" s="20"/>
      <c r="M4173" s="20"/>
      <c r="N4173" s="20"/>
      <c r="O4173" s="20"/>
    </row>
    <row r="4174" spans="10:15" x14ac:dyDescent="0.2">
      <c r="J4174" s="20"/>
      <c r="K4174" s="20"/>
      <c r="L4174" s="20"/>
      <c r="M4174" s="20"/>
      <c r="N4174" s="20"/>
      <c r="O4174" s="20"/>
    </row>
    <row r="4175" spans="10:15" x14ac:dyDescent="0.2">
      <c r="J4175" s="20"/>
      <c r="K4175" s="20"/>
      <c r="L4175" s="20"/>
      <c r="M4175" s="20"/>
      <c r="N4175" s="20"/>
      <c r="O4175" s="20"/>
    </row>
    <row r="4176" spans="10:15" x14ac:dyDescent="0.2">
      <c r="J4176" s="20"/>
      <c r="K4176" s="20"/>
      <c r="L4176" s="20"/>
      <c r="M4176" s="20"/>
      <c r="N4176" s="20"/>
      <c r="O4176" s="20"/>
    </row>
    <row r="4177" spans="10:15" x14ac:dyDescent="0.2">
      <c r="J4177" s="20"/>
      <c r="K4177" s="20"/>
      <c r="L4177" s="20"/>
      <c r="M4177" s="20"/>
      <c r="N4177" s="20"/>
      <c r="O4177" s="20"/>
    </row>
    <row r="4178" spans="10:15" x14ac:dyDescent="0.2">
      <c r="J4178" s="20"/>
      <c r="K4178" s="20"/>
      <c r="L4178" s="20"/>
      <c r="M4178" s="20"/>
      <c r="N4178" s="20"/>
      <c r="O4178" s="20"/>
    </row>
    <row r="4179" spans="10:15" x14ac:dyDescent="0.2">
      <c r="J4179" s="20"/>
      <c r="K4179" s="20"/>
      <c r="L4179" s="20"/>
      <c r="M4179" s="20"/>
      <c r="N4179" s="20"/>
      <c r="O4179" s="20"/>
    </row>
    <row r="4180" spans="10:15" x14ac:dyDescent="0.2">
      <c r="J4180" s="20"/>
      <c r="K4180" s="20"/>
      <c r="L4180" s="20"/>
      <c r="M4180" s="20"/>
      <c r="N4180" s="20"/>
      <c r="O4180" s="20"/>
    </row>
    <row r="4181" spans="10:15" x14ac:dyDescent="0.2">
      <c r="J4181" s="20"/>
      <c r="K4181" s="20"/>
      <c r="L4181" s="20"/>
      <c r="M4181" s="20"/>
      <c r="N4181" s="20"/>
      <c r="O4181" s="20"/>
    </row>
    <row r="4182" spans="10:15" x14ac:dyDescent="0.2">
      <c r="J4182" s="20"/>
      <c r="K4182" s="20"/>
      <c r="L4182" s="20"/>
      <c r="M4182" s="20"/>
      <c r="N4182" s="20"/>
      <c r="O4182" s="20"/>
    </row>
    <row r="4183" spans="10:15" x14ac:dyDescent="0.2">
      <c r="J4183" s="20"/>
      <c r="K4183" s="20"/>
      <c r="L4183" s="20"/>
      <c r="M4183" s="20"/>
      <c r="N4183" s="20"/>
      <c r="O4183" s="20"/>
    </row>
    <row r="4184" spans="10:15" x14ac:dyDescent="0.2">
      <c r="J4184" s="20"/>
      <c r="K4184" s="20"/>
      <c r="L4184" s="20"/>
      <c r="M4184" s="20"/>
      <c r="N4184" s="20"/>
      <c r="O4184" s="20"/>
    </row>
    <row r="4185" spans="10:15" x14ac:dyDescent="0.2">
      <c r="J4185" s="20"/>
      <c r="K4185" s="20"/>
      <c r="L4185" s="20"/>
      <c r="M4185" s="20"/>
      <c r="N4185" s="20"/>
      <c r="O4185" s="20"/>
    </row>
    <row r="4186" spans="10:15" x14ac:dyDescent="0.2">
      <c r="J4186" s="20"/>
      <c r="K4186" s="20"/>
      <c r="L4186" s="20"/>
      <c r="M4186" s="20"/>
      <c r="N4186" s="20"/>
      <c r="O4186" s="20"/>
    </row>
    <row r="4187" spans="10:15" x14ac:dyDescent="0.2">
      <c r="J4187" s="20"/>
      <c r="K4187" s="20"/>
      <c r="L4187" s="20"/>
      <c r="M4187" s="20"/>
      <c r="N4187" s="20"/>
      <c r="O4187" s="20"/>
    </row>
    <row r="4188" spans="10:15" x14ac:dyDescent="0.2">
      <c r="J4188" s="20"/>
      <c r="K4188" s="20"/>
      <c r="L4188" s="20"/>
      <c r="M4188" s="20"/>
      <c r="N4188" s="20"/>
      <c r="O4188" s="20"/>
    </row>
    <row r="4189" spans="10:15" x14ac:dyDescent="0.2">
      <c r="J4189" s="20"/>
      <c r="K4189" s="20"/>
      <c r="L4189" s="20"/>
      <c r="M4189" s="20"/>
      <c r="N4189" s="20"/>
      <c r="O4189" s="20"/>
    </row>
    <row r="4190" spans="10:15" x14ac:dyDescent="0.2">
      <c r="J4190" s="20"/>
      <c r="K4190" s="20"/>
      <c r="L4190" s="20"/>
      <c r="M4190" s="20"/>
      <c r="N4190" s="20"/>
      <c r="O4190" s="20"/>
    </row>
    <row r="4191" spans="10:15" x14ac:dyDescent="0.2">
      <c r="J4191" s="20"/>
      <c r="K4191" s="20"/>
      <c r="L4191" s="20"/>
      <c r="M4191" s="20"/>
      <c r="N4191" s="20"/>
      <c r="O4191" s="20"/>
    </row>
    <row r="4192" spans="10:15" x14ac:dyDescent="0.2">
      <c r="J4192" s="20"/>
      <c r="K4192" s="20"/>
      <c r="L4192" s="20"/>
      <c r="M4192" s="20"/>
      <c r="N4192" s="20"/>
      <c r="O4192" s="20"/>
    </row>
    <row r="4193" spans="10:15" x14ac:dyDescent="0.2">
      <c r="J4193" s="20"/>
      <c r="K4193" s="20"/>
      <c r="L4193" s="20"/>
      <c r="M4193" s="20"/>
      <c r="N4193" s="20"/>
      <c r="O4193" s="20"/>
    </row>
    <row r="4194" spans="10:15" x14ac:dyDescent="0.2">
      <c r="J4194" s="20"/>
      <c r="K4194" s="20"/>
      <c r="L4194" s="20"/>
      <c r="M4194" s="20"/>
      <c r="N4194" s="20"/>
      <c r="O4194" s="20"/>
    </row>
    <row r="4195" spans="10:15" x14ac:dyDescent="0.2">
      <c r="J4195" s="20"/>
      <c r="K4195" s="20"/>
      <c r="L4195" s="20"/>
      <c r="M4195" s="20"/>
      <c r="N4195" s="20"/>
      <c r="O4195" s="20"/>
    </row>
    <row r="4196" spans="10:15" x14ac:dyDescent="0.2">
      <c r="J4196" s="20"/>
      <c r="K4196" s="20"/>
      <c r="L4196" s="20"/>
      <c r="M4196" s="20"/>
      <c r="N4196" s="20"/>
      <c r="O4196" s="20"/>
    </row>
    <row r="4197" spans="10:15" x14ac:dyDescent="0.2">
      <c r="J4197" s="20"/>
      <c r="K4197" s="20"/>
      <c r="L4197" s="20"/>
      <c r="M4197" s="20"/>
      <c r="N4197" s="20"/>
      <c r="O4197" s="20"/>
    </row>
    <row r="4198" spans="10:15" x14ac:dyDescent="0.2">
      <c r="J4198" s="20"/>
      <c r="K4198" s="20"/>
      <c r="L4198" s="20"/>
      <c r="M4198" s="20"/>
      <c r="N4198" s="20"/>
      <c r="O4198" s="20"/>
    </row>
    <row r="4199" spans="10:15" x14ac:dyDescent="0.2">
      <c r="J4199" s="20"/>
      <c r="K4199" s="20"/>
      <c r="L4199" s="20"/>
      <c r="M4199" s="20"/>
      <c r="N4199" s="20"/>
      <c r="O4199" s="20"/>
    </row>
    <row r="4200" spans="10:15" x14ac:dyDescent="0.2">
      <c r="J4200" s="20"/>
      <c r="K4200" s="20"/>
      <c r="L4200" s="20"/>
      <c r="M4200" s="20"/>
      <c r="N4200" s="20"/>
      <c r="O4200" s="20"/>
    </row>
    <row r="4201" spans="10:15" x14ac:dyDescent="0.2">
      <c r="J4201" s="20"/>
      <c r="K4201" s="20"/>
      <c r="L4201" s="20"/>
      <c r="M4201" s="20"/>
      <c r="N4201" s="20"/>
      <c r="O4201" s="20"/>
    </row>
    <row r="4202" spans="10:15" x14ac:dyDescent="0.2">
      <c r="J4202" s="20"/>
      <c r="K4202" s="20"/>
      <c r="L4202" s="20"/>
      <c r="M4202" s="20"/>
      <c r="N4202" s="20"/>
      <c r="O4202" s="20"/>
    </row>
    <row r="4203" spans="10:15" x14ac:dyDescent="0.2">
      <c r="J4203" s="20"/>
      <c r="K4203" s="20"/>
      <c r="L4203" s="20"/>
      <c r="M4203" s="20"/>
      <c r="N4203" s="20"/>
      <c r="O4203" s="20"/>
    </row>
    <row r="4204" spans="10:15" x14ac:dyDescent="0.2">
      <c r="J4204" s="20"/>
      <c r="K4204" s="20"/>
      <c r="L4204" s="20"/>
      <c r="M4204" s="20"/>
      <c r="N4204" s="20"/>
      <c r="O4204" s="20"/>
    </row>
    <row r="4205" spans="10:15" x14ac:dyDescent="0.2">
      <c r="J4205" s="20"/>
      <c r="K4205" s="20"/>
      <c r="L4205" s="20"/>
      <c r="M4205" s="20"/>
      <c r="N4205" s="20"/>
      <c r="O4205" s="20"/>
    </row>
    <row r="4206" spans="10:15" x14ac:dyDescent="0.2">
      <c r="J4206" s="20"/>
      <c r="K4206" s="20"/>
      <c r="L4206" s="20"/>
      <c r="M4206" s="20"/>
      <c r="N4206" s="20"/>
      <c r="O4206" s="20"/>
    </row>
    <row r="4207" spans="10:15" x14ac:dyDescent="0.2">
      <c r="J4207" s="20"/>
      <c r="K4207" s="20"/>
      <c r="L4207" s="20"/>
      <c r="M4207" s="20"/>
      <c r="N4207" s="20"/>
      <c r="O4207" s="20"/>
    </row>
    <row r="4208" spans="10:15" x14ac:dyDescent="0.2">
      <c r="J4208" s="20"/>
      <c r="K4208" s="20"/>
      <c r="L4208" s="20"/>
      <c r="M4208" s="20"/>
      <c r="N4208" s="20"/>
      <c r="O4208" s="20"/>
    </row>
    <row r="4209" spans="10:15" x14ac:dyDescent="0.2">
      <c r="J4209" s="20"/>
      <c r="K4209" s="20"/>
      <c r="L4209" s="20"/>
      <c r="M4209" s="20"/>
      <c r="N4209" s="20"/>
      <c r="O4209" s="20"/>
    </row>
    <row r="4210" spans="10:15" x14ac:dyDescent="0.2">
      <c r="J4210" s="20"/>
      <c r="K4210" s="20"/>
      <c r="L4210" s="20"/>
      <c r="M4210" s="20"/>
      <c r="N4210" s="20"/>
      <c r="O4210" s="20"/>
    </row>
    <row r="4211" spans="10:15" x14ac:dyDescent="0.2">
      <c r="J4211" s="20"/>
      <c r="K4211" s="20"/>
      <c r="L4211" s="20"/>
      <c r="M4211" s="20"/>
      <c r="N4211" s="20"/>
      <c r="O4211" s="20"/>
    </row>
    <row r="4212" spans="10:15" x14ac:dyDescent="0.2">
      <c r="J4212" s="20"/>
      <c r="K4212" s="20"/>
      <c r="L4212" s="20"/>
      <c r="M4212" s="20"/>
      <c r="N4212" s="20"/>
      <c r="O4212" s="20"/>
    </row>
    <row r="4213" spans="10:15" x14ac:dyDescent="0.2">
      <c r="J4213" s="20"/>
      <c r="K4213" s="20"/>
      <c r="L4213" s="20"/>
      <c r="M4213" s="20"/>
      <c r="N4213" s="20"/>
      <c r="O4213" s="20"/>
    </row>
    <row r="4214" spans="10:15" x14ac:dyDescent="0.2">
      <c r="J4214" s="20"/>
      <c r="K4214" s="20"/>
      <c r="L4214" s="20"/>
      <c r="M4214" s="20"/>
      <c r="N4214" s="20"/>
      <c r="O4214" s="20"/>
    </row>
    <row r="4215" spans="10:15" x14ac:dyDescent="0.2">
      <c r="J4215" s="20"/>
      <c r="K4215" s="20"/>
      <c r="L4215" s="20"/>
      <c r="M4215" s="20"/>
      <c r="N4215" s="20"/>
      <c r="O4215" s="20"/>
    </row>
    <row r="4216" spans="10:15" x14ac:dyDescent="0.2">
      <c r="J4216" s="20"/>
      <c r="K4216" s="20"/>
      <c r="L4216" s="20"/>
      <c r="M4216" s="20"/>
      <c r="N4216" s="20"/>
      <c r="O4216" s="20"/>
    </row>
    <row r="4217" spans="10:15" x14ac:dyDescent="0.2">
      <c r="J4217" s="20"/>
      <c r="K4217" s="20"/>
      <c r="L4217" s="20"/>
      <c r="M4217" s="20"/>
      <c r="N4217" s="20"/>
      <c r="O4217" s="20"/>
    </row>
    <row r="4218" spans="10:15" x14ac:dyDescent="0.2">
      <c r="J4218" s="20"/>
      <c r="K4218" s="20"/>
      <c r="L4218" s="20"/>
      <c r="M4218" s="20"/>
      <c r="N4218" s="20"/>
      <c r="O4218" s="20"/>
    </row>
    <row r="4219" spans="10:15" x14ac:dyDescent="0.2">
      <c r="J4219" s="20"/>
      <c r="K4219" s="20"/>
      <c r="L4219" s="20"/>
      <c r="M4219" s="20"/>
      <c r="N4219" s="20"/>
      <c r="O4219" s="20"/>
    </row>
    <row r="4220" spans="10:15" x14ac:dyDescent="0.2">
      <c r="J4220" s="20"/>
      <c r="K4220" s="20"/>
      <c r="L4220" s="20"/>
      <c r="M4220" s="20"/>
      <c r="N4220" s="20"/>
      <c r="O4220" s="20"/>
    </row>
    <row r="4221" spans="10:15" x14ac:dyDescent="0.2">
      <c r="J4221" s="20"/>
      <c r="K4221" s="20"/>
      <c r="L4221" s="20"/>
      <c r="M4221" s="20"/>
      <c r="N4221" s="20"/>
      <c r="O4221" s="20"/>
    </row>
    <row r="4222" spans="10:15" x14ac:dyDescent="0.2">
      <c r="J4222" s="20"/>
      <c r="K4222" s="20"/>
      <c r="L4222" s="20"/>
      <c r="M4222" s="20"/>
      <c r="N4222" s="20"/>
      <c r="O4222" s="20"/>
    </row>
    <row r="4223" spans="10:15" x14ac:dyDescent="0.2">
      <c r="J4223" s="20"/>
      <c r="K4223" s="20"/>
      <c r="L4223" s="20"/>
      <c r="M4223" s="20"/>
      <c r="N4223" s="20"/>
      <c r="O4223" s="20"/>
    </row>
    <row r="4224" spans="10:15" x14ac:dyDescent="0.2">
      <c r="J4224" s="20"/>
      <c r="K4224" s="20"/>
      <c r="L4224" s="20"/>
      <c r="M4224" s="20"/>
      <c r="N4224" s="20"/>
      <c r="O4224" s="20"/>
    </row>
    <row r="4225" spans="10:15" x14ac:dyDescent="0.2">
      <c r="J4225" s="20"/>
      <c r="K4225" s="20"/>
      <c r="L4225" s="20"/>
      <c r="M4225" s="20"/>
      <c r="N4225" s="20"/>
      <c r="O4225" s="20"/>
    </row>
    <row r="4226" spans="10:15" x14ac:dyDescent="0.2">
      <c r="J4226" s="20"/>
      <c r="K4226" s="20"/>
      <c r="L4226" s="20"/>
      <c r="M4226" s="20"/>
      <c r="N4226" s="20"/>
      <c r="O4226" s="20"/>
    </row>
    <row r="4227" spans="10:15" x14ac:dyDescent="0.2">
      <c r="J4227" s="20"/>
      <c r="K4227" s="20"/>
      <c r="L4227" s="20"/>
      <c r="M4227" s="20"/>
      <c r="N4227" s="20"/>
      <c r="O4227" s="20"/>
    </row>
    <row r="4228" spans="10:15" x14ac:dyDescent="0.2">
      <c r="J4228" s="20"/>
      <c r="K4228" s="20"/>
      <c r="L4228" s="20"/>
      <c r="M4228" s="20"/>
      <c r="N4228" s="20"/>
      <c r="O4228" s="20"/>
    </row>
    <row r="4229" spans="10:15" x14ac:dyDescent="0.2">
      <c r="J4229" s="20"/>
      <c r="K4229" s="20"/>
      <c r="L4229" s="20"/>
      <c r="M4229" s="20"/>
      <c r="N4229" s="20"/>
      <c r="O4229" s="20"/>
    </row>
    <row r="4230" spans="10:15" x14ac:dyDescent="0.2">
      <c r="J4230" s="20"/>
      <c r="K4230" s="20"/>
      <c r="L4230" s="20"/>
      <c r="M4230" s="20"/>
      <c r="N4230" s="20"/>
      <c r="O4230" s="20"/>
    </row>
    <row r="4231" spans="10:15" x14ac:dyDescent="0.2">
      <c r="J4231" s="20"/>
      <c r="K4231" s="20"/>
      <c r="L4231" s="20"/>
      <c r="M4231" s="20"/>
      <c r="N4231" s="20"/>
      <c r="O4231" s="20"/>
    </row>
    <row r="4232" spans="10:15" x14ac:dyDescent="0.2">
      <c r="J4232" s="20"/>
      <c r="K4232" s="20"/>
      <c r="L4232" s="20"/>
      <c r="M4232" s="20"/>
      <c r="N4232" s="20"/>
      <c r="O4232" s="20"/>
    </row>
    <row r="4233" spans="10:15" x14ac:dyDescent="0.2">
      <c r="J4233" s="20"/>
      <c r="K4233" s="20"/>
      <c r="L4233" s="20"/>
      <c r="M4233" s="20"/>
      <c r="N4233" s="20"/>
      <c r="O4233" s="20"/>
    </row>
    <row r="4234" spans="10:15" x14ac:dyDescent="0.2">
      <c r="J4234" s="20"/>
      <c r="K4234" s="20"/>
      <c r="L4234" s="20"/>
      <c r="M4234" s="20"/>
      <c r="N4234" s="20"/>
      <c r="O4234" s="20"/>
    </row>
    <row r="4235" spans="10:15" x14ac:dyDescent="0.2">
      <c r="J4235" s="20"/>
      <c r="K4235" s="20"/>
      <c r="L4235" s="20"/>
      <c r="M4235" s="20"/>
      <c r="N4235" s="20"/>
      <c r="O4235" s="20"/>
    </row>
    <row r="4236" spans="10:15" x14ac:dyDescent="0.2">
      <c r="J4236" s="20"/>
      <c r="K4236" s="20"/>
      <c r="L4236" s="20"/>
      <c r="M4236" s="20"/>
      <c r="N4236" s="20"/>
      <c r="O4236" s="20"/>
    </row>
    <row r="4237" spans="10:15" x14ac:dyDescent="0.2">
      <c r="J4237" s="20"/>
      <c r="K4237" s="20"/>
      <c r="L4237" s="20"/>
      <c r="M4237" s="20"/>
      <c r="N4237" s="20"/>
      <c r="O4237" s="20"/>
    </row>
    <row r="4238" spans="10:15" x14ac:dyDescent="0.2">
      <c r="J4238" s="20"/>
      <c r="K4238" s="20"/>
      <c r="L4238" s="20"/>
      <c r="M4238" s="20"/>
      <c r="N4238" s="20"/>
      <c r="O4238" s="20"/>
    </row>
    <row r="4239" spans="10:15" x14ac:dyDescent="0.2">
      <c r="J4239" s="20"/>
      <c r="K4239" s="20"/>
      <c r="L4239" s="20"/>
      <c r="M4239" s="20"/>
      <c r="N4239" s="20"/>
      <c r="O4239" s="20"/>
    </row>
    <row r="4240" spans="10:15" x14ac:dyDescent="0.2">
      <c r="J4240" s="20"/>
      <c r="K4240" s="20"/>
      <c r="L4240" s="20"/>
      <c r="M4240" s="20"/>
      <c r="N4240" s="20"/>
      <c r="O4240" s="20"/>
    </row>
    <row r="4241" spans="10:15" x14ac:dyDescent="0.2">
      <c r="J4241" s="20"/>
      <c r="K4241" s="20"/>
      <c r="L4241" s="20"/>
      <c r="M4241" s="20"/>
      <c r="N4241" s="20"/>
      <c r="O4241" s="20"/>
    </row>
    <row r="4242" spans="10:15" x14ac:dyDescent="0.2">
      <c r="J4242" s="20"/>
      <c r="K4242" s="20"/>
      <c r="L4242" s="20"/>
      <c r="M4242" s="20"/>
      <c r="N4242" s="20"/>
      <c r="O4242" s="20"/>
    </row>
    <row r="4243" spans="10:15" x14ac:dyDescent="0.2">
      <c r="J4243" s="20"/>
      <c r="K4243" s="20"/>
      <c r="L4243" s="20"/>
      <c r="M4243" s="20"/>
      <c r="N4243" s="20"/>
      <c r="O4243" s="20"/>
    </row>
    <row r="4244" spans="10:15" x14ac:dyDescent="0.2">
      <c r="J4244" s="20"/>
      <c r="K4244" s="20"/>
      <c r="L4244" s="20"/>
      <c r="M4244" s="20"/>
      <c r="N4244" s="20"/>
      <c r="O4244" s="20"/>
    </row>
    <row r="4245" spans="10:15" x14ac:dyDescent="0.2">
      <c r="J4245" s="20"/>
      <c r="K4245" s="20"/>
      <c r="L4245" s="20"/>
      <c r="M4245" s="20"/>
      <c r="N4245" s="20"/>
      <c r="O4245" s="20"/>
    </row>
    <row r="4246" spans="10:15" x14ac:dyDescent="0.2">
      <c r="J4246" s="20"/>
      <c r="K4246" s="20"/>
      <c r="L4246" s="20"/>
      <c r="M4246" s="20"/>
      <c r="N4246" s="20"/>
      <c r="O4246" s="20"/>
    </row>
    <row r="4247" spans="10:15" x14ac:dyDescent="0.2">
      <c r="J4247" s="20"/>
      <c r="K4247" s="20"/>
      <c r="L4247" s="20"/>
      <c r="M4247" s="20"/>
      <c r="N4247" s="20"/>
      <c r="O4247" s="20"/>
    </row>
    <row r="4248" spans="10:15" x14ac:dyDescent="0.2">
      <c r="J4248" s="20"/>
      <c r="K4248" s="20"/>
      <c r="L4248" s="20"/>
      <c r="M4248" s="20"/>
      <c r="N4248" s="20"/>
      <c r="O4248" s="20"/>
    </row>
    <row r="4249" spans="10:15" x14ac:dyDescent="0.2">
      <c r="J4249" s="20"/>
      <c r="K4249" s="20"/>
      <c r="L4249" s="20"/>
      <c r="M4249" s="20"/>
      <c r="N4249" s="20"/>
      <c r="O4249" s="20"/>
    </row>
    <row r="4250" spans="10:15" x14ac:dyDescent="0.2">
      <c r="J4250" s="20"/>
      <c r="K4250" s="20"/>
      <c r="L4250" s="20"/>
      <c r="M4250" s="20"/>
      <c r="N4250" s="20"/>
      <c r="O4250" s="20"/>
    </row>
    <row r="4251" spans="10:15" x14ac:dyDescent="0.2">
      <c r="J4251" s="20"/>
      <c r="K4251" s="20"/>
      <c r="L4251" s="20"/>
      <c r="M4251" s="20"/>
      <c r="N4251" s="20"/>
      <c r="O4251" s="20"/>
    </row>
    <row r="4252" spans="10:15" x14ac:dyDescent="0.2">
      <c r="J4252" s="20"/>
      <c r="K4252" s="20"/>
      <c r="L4252" s="20"/>
      <c r="M4252" s="20"/>
      <c r="N4252" s="20"/>
      <c r="O4252" s="20"/>
    </row>
    <row r="4253" spans="10:15" x14ac:dyDescent="0.2">
      <c r="J4253" s="20"/>
      <c r="K4253" s="20"/>
      <c r="L4253" s="20"/>
      <c r="M4253" s="20"/>
      <c r="N4253" s="20"/>
      <c r="O4253" s="20"/>
    </row>
    <row r="4254" spans="10:15" x14ac:dyDescent="0.2">
      <c r="J4254" s="20"/>
      <c r="K4254" s="20"/>
      <c r="L4254" s="20"/>
      <c r="M4254" s="20"/>
      <c r="N4254" s="20"/>
      <c r="O4254" s="20"/>
    </row>
    <row r="4255" spans="10:15" x14ac:dyDescent="0.2">
      <c r="J4255" s="20"/>
      <c r="K4255" s="20"/>
      <c r="L4255" s="20"/>
      <c r="M4255" s="20"/>
      <c r="N4255" s="20"/>
      <c r="O4255" s="20"/>
    </row>
    <row r="4256" spans="10:15" x14ac:dyDescent="0.2">
      <c r="J4256" s="20"/>
      <c r="K4256" s="20"/>
      <c r="L4256" s="20"/>
      <c r="M4256" s="20"/>
      <c r="N4256" s="20"/>
      <c r="O4256" s="20"/>
    </row>
    <row r="4257" spans="10:15" x14ac:dyDescent="0.2">
      <c r="J4257" s="20"/>
      <c r="K4257" s="20"/>
      <c r="L4257" s="20"/>
      <c r="M4257" s="20"/>
      <c r="N4257" s="20"/>
      <c r="O4257" s="20"/>
    </row>
    <row r="4258" spans="10:15" x14ac:dyDescent="0.2">
      <c r="J4258" s="20"/>
      <c r="K4258" s="20"/>
      <c r="L4258" s="20"/>
      <c r="M4258" s="20"/>
      <c r="N4258" s="20"/>
      <c r="O4258" s="20"/>
    </row>
    <row r="4259" spans="10:15" x14ac:dyDescent="0.2">
      <c r="J4259" s="20"/>
      <c r="K4259" s="20"/>
      <c r="L4259" s="20"/>
      <c r="M4259" s="20"/>
      <c r="N4259" s="20"/>
      <c r="O4259" s="20"/>
    </row>
    <row r="4260" spans="10:15" x14ac:dyDescent="0.2">
      <c r="J4260" s="20"/>
      <c r="K4260" s="20"/>
      <c r="L4260" s="20"/>
      <c r="M4260" s="20"/>
      <c r="N4260" s="20"/>
      <c r="O4260" s="20"/>
    </row>
    <row r="4261" spans="10:15" x14ac:dyDescent="0.2">
      <c r="J4261" s="20"/>
      <c r="K4261" s="20"/>
      <c r="L4261" s="20"/>
      <c r="M4261" s="20"/>
      <c r="N4261" s="20"/>
      <c r="O4261" s="20"/>
    </row>
    <row r="4262" spans="10:15" x14ac:dyDescent="0.2">
      <c r="J4262" s="20"/>
      <c r="K4262" s="20"/>
      <c r="L4262" s="20"/>
      <c r="M4262" s="20"/>
      <c r="N4262" s="20"/>
      <c r="O4262" s="20"/>
    </row>
    <row r="4263" spans="10:15" x14ac:dyDescent="0.2">
      <c r="J4263" s="20"/>
      <c r="K4263" s="20"/>
      <c r="L4263" s="20"/>
      <c r="M4263" s="20"/>
      <c r="N4263" s="20"/>
      <c r="O4263" s="20"/>
    </row>
    <row r="4264" spans="10:15" x14ac:dyDescent="0.2">
      <c r="J4264" s="20"/>
      <c r="K4264" s="20"/>
      <c r="L4264" s="20"/>
      <c r="M4264" s="20"/>
      <c r="N4264" s="20"/>
      <c r="O4264" s="20"/>
    </row>
    <row r="4265" spans="10:15" x14ac:dyDescent="0.2">
      <c r="J4265" s="20"/>
      <c r="K4265" s="20"/>
      <c r="L4265" s="20"/>
      <c r="M4265" s="20"/>
      <c r="N4265" s="20"/>
      <c r="O4265" s="20"/>
    </row>
    <row r="4266" spans="10:15" x14ac:dyDescent="0.2">
      <c r="J4266" s="20"/>
      <c r="K4266" s="20"/>
      <c r="L4266" s="20"/>
      <c r="M4266" s="20"/>
      <c r="N4266" s="20"/>
      <c r="O4266" s="20"/>
    </row>
    <row r="4267" spans="10:15" x14ac:dyDescent="0.2">
      <c r="J4267" s="20"/>
      <c r="K4267" s="20"/>
      <c r="L4267" s="20"/>
      <c r="M4267" s="20"/>
      <c r="N4267" s="20"/>
      <c r="O4267" s="20"/>
    </row>
    <row r="4268" spans="10:15" x14ac:dyDescent="0.2">
      <c r="J4268" s="20"/>
      <c r="K4268" s="20"/>
      <c r="L4268" s="20"/>
      <c r="M4268" s="20"/>
      <c r="N4268" s="20"/>
      <c r="O4268" s="20"/>
    </row>
    <row r="4269" spans="10:15" x14ac:dyDescent="0.2">
      <c r="J4269" s="20"/>
      <c r="K4269" s="20"/>
      <c r="L4269" s="20"/>
      <c r="M4269" s="20"/>
      <c r="N4269" s="20"/>
      <c r="O4269" s="20"/>
    </row>
    <row r="4270" spans="10:15" x14ac:dyDescent="0.2">
      <c r="J4270" s="20"/>
      <c r="K4270" s="20"/>
      <c r="L4270" s="20"/>
      <c r="M4270" s="20"/>
      <c r="N4270" s="20"/>
      <c r="O4270" s="20"/>
    </row>
    <row r="4271" spans="10:15" x14ac:dyDescent="0.2">
      <c r="J4271" s="20"/>
      <c r="K4271" s="20"/>
      <c r="L4271" s="20"/>
      <c r="M4271" s="20"/>
      <c r="N4271" s="20"/>
      <c r="O4271" s="20"/>
    </row>
    <row r="4272" spans="10:15" x14ac:dyDescent="0.2">
      <c r="J4272" s="20"/>
      <c r="K4272" s="20"/>
      <c r="L4272" s="20"/>
      <c r="M4272" s="20"/>
      <c r="N4272" s="20"/>
      <c r="O4272" s="20"/>
    </row>
    <row r="4273" spans="10:15" x14ac:dyDescent="0.2">
      <c r="J4273" s="20"/>
      <c r="K4273" s="20"/>
      <c r="L4273" s="20"/>
      <c r="M4273" s="20"/>
      <c r="N4273" s="20"/>
      <c r="O4273" s="20"/>
    </row>
    <row r="4274" spans="10:15" x14ac:dyDescent="0.2">
      <c r="J4274" s="20"/>
      <c r="K4274" s="20"/>
      <c r="L4274" s="20"/>
      <c r="M4274" s="20"/>
      <c r="N4274" s="20"/>
      <c r="O4274" s="20"/>
    </row>
    <row r="4275" spans="10:15" x14ac:dyDescent="0.2">
      <c r="J4275" s="20"/>
      <c r="K4275" s="20"/>
      <c r="L4275" s="20"/>
      <c r="M4275" s="20"/>
      <c r="N4275" s="20"/>
      <c r="O4275" s="20"/>
    </row>
    <row r="4276" spans="10:15" x14ac:dyDescent="0.2">
      <c r="J4276" s="20"/>
      <c r="K4276" s="20"/>
      <c r="L4276" s="20"/>
      <c r="M4276" s="20"/>
      <c r="N4276" s="20"/>
      <c r="O4276" s="20"/>
    </row>
    <row r="4277" spans="10:15" x14ac:dyDescent="0.2">
      <c r="J4277" s="20"/>
      <c r="K4277" s="20"/>
      <c r="L4277" s="20"/>
      <c r="M4277" s="20"/>
      <c r="N4277" s="20"/>
      <c r="O4277" s="20"/>
    </row>
    <row r="4278" spans="10:15" x14ac:dyDescent="0.2">
      <c r="J4278" s="20"/>
      <c r="K4278" s="20"/>
      <c r="L4278" s="20"/>
      <c r="M4278" s="20"/>
      <c r="N4278" s="20"/>
      <c r="O4278" s="20"/>
    </row>
    <row r="4279" spans="10:15" x14ac:dyDescent="0.2">
      <c r="J4279" s="20"/>
      <c r="K4279" s="20"/>
      <c r="L4279" s="20"/>
      <c r="M4279" s="20"/>
      <c r="N4279" s="20"/>
      <c r="O4279" s="20"/>
    </row>
    <row r="4280" spans="10:15" x14ac:dyDescent="0.2">
      <c r="J4280" s="20"/>
      <c r="K4280" s="20"/>
      <c r="L4280" s="20"/>
      <c r="M4280" s="20"/>
      <c r="N4280" s="20"/>
      <c r="O4280" s="20"/>
    </row>
    <row r="4281" spans="10:15" x14ac:dyDescent="0.2">
      <c r="J4281" s="20"/>
      <c r="K4281" s="20"/>
      <c r="L4281" s="20"/>
      <c r="M4281" s="20"/>
      <c r="N4281" s="20"/>
      <c r="O4281" s="20"/>
    </row>
    <row r="4282" spans="10:15" x14ac:dyDescent="0.2">
      <c r="J4282" s="20"/>
      <c r="K4282" s="20"/>
      <c r="L4282" s="20"/>
      <c r="M4282" s="20"/>
      <c r="N4282" s="20"/>
      <c r="O4282" s="20"/>
    </row>
    <row r="4283" spans="10:15" x14ac:dyDescent="0.2">
      <c r="J4283" s="20"/>
      <c r="K4283" s="20"/>
      <c r="L4283" s="20"/>
      <c r="M4283" s="20"/>
      <c r="N4283" s="20"/>
      <c r="O4283" s="20"/>
    </row>
    <row r="4284" spans="10:15" x14ac:dyDescent="0.2">
      <c r="J4284" s="20"/>
      <c r="K4284" s="20"/>
      <c r="L4284" s="20"/>
      <c r="M4284" s="20"/>
      <c r="N4284" s="20"/>
      <c r="O4284" s="20"/>
    </row>
    <row r="4285" spans="10:15" x14ac:dyDescent="0.2">
      <c r="J4285" s="20"/>
      <c r="K4285" s="20"/>
      <c r="L4285" s="20"/>
      <c r="M4285" s="20"/>
      <c r="N4285" s="20"/>
      <c r="O4285" s="20"/>
    </row>
    <row r="4286" spans="10:15" x14ac:dyDescent="0.2">
      <c r="J4286" s="20"/>
      <c r="K4286" s="20"/>
      <c r="L4286" s="20"/>
      <c r="M4286" s="20"/>
      <c r="N4286" s="20"/>
      <c r="O4286" s="20"/>
    </row>
    <row r="4287" spans="10:15" x14ac:dyDescent="0.2">
      <c r="J4287" s="20"/>
      <c r="K4287" s="20"/>
      <c r="L4287" s="20"/>
      <c r="M4287" s="20"/>
      <c r="N4287" s="20"/>
      <c r="O4287" s="20"/>
    </row>
    <row r="4288" spans="10:15" x14ac:dyDescent="0.2">
      <c r="J4288" s="20"/>
      <c r="K4288" s="20"/>
      <c r="L4288" s="20"/>
      <c r="M4288" s="20"/>
      <c r="N4288" s="20"/>
      <c r="O4288" s="20"/>
    </row>
    <row r="4289" spans="10:15" x14ac:dyDescent="0.2">
      <c r="J4289" s="20"/>
      <c r="K4289" s="20"/>
      <c r="L4289" s="20"/>
      <c r="M4289" s="20"/>
      <c r="N4289" s="20"/>
      <c r="O4289" s="20"/>
    </row>
    <row r="4290" spans="10:15" x14ac:dyDescent="0.2">
      <c r="J4290" s="20"/>
      <c r="K4290" s="20"/>
      <c r="L4290" s="20"/>
      <c r="M4290" s="20"/>
      <c r="N4290" s="20"/>
      <c r="O4290" s="20"/>
    </row>
    <row r="4291" spans="10:15" x14ac:dyDescent="0.2">
      <c r="J4291" s="20"/>
      <c r="K4291" s="20"/>
      <c r="L4291" s="20"/>
      <c r="M4291" s="20"/>
      <c r="N4291" s="20"/>
      <c r="O4291" s="20"/>
    </row>
    <row r="4292" spans="10:15" x14ac:dyDescent="0.2">
      <c r="J4292" s="20"/>
      <c r="K4292" s="20"/>
      <c r="L4292" s="20"/>
      <c r="M4292" s="20"/>
      <c r="N4292" s="20"/>
      <c r="O4292" s="20"/>
    </row>
    <row r="4293" spans="10:15" x14ac:dyDescent="0.2">
      <c r="J4293" s="20"/>
      <c r="K4293" s="20"/>
      <c r="L4293" s="20"/>
      <c r="M4293" s="20"/>
      <c r="N4293" s="20"/>
      <c r="O4293" s="20"/>
    </row>
    <row r="4294" spans="10:15" x14ac:dyDescent="0.2">
      <c r="J4294" s="20"/>
      <c r="K4294" s="20"/>
      <c r="L4294" s="20"/>
      <c r="M4294" s="20"/>
      <c r="N4294" s="20"/>
      <c r="O4294" s="20"/>
    </row>
    <row r="4295" spans="10:15" x14ac:dyDescent="0.2">
      <c r="J4295" s="20"/>
      <c r="K4295" s="20"/>
      <c r="L4295" s="20"/>
      <c r="M4295" s="20"/>
      <c r="N4295" s="20"/>
      <c r="O4295" s="20"/>
    </row>
    <row r="4296" spans="10:15" x14ac:dyDescent="0.2">
      <c r="J4296" s="20"/>
      <c r="K4296" s="20"/>
      <c r="L4296" s="20"/>
      <c r="M4296" s="20"/>
      <c r="N4296" s="20"/>
      <c r="O4296" s="20"/>
    </row>
    <row r="4297" spans="10:15" x14ac:dyDescent="0.2">
      <c r="J4297" s="20"/>
      <c r="K4297" s="20"/>
      <c r="L4297" s="20"/>
      <c r="M4297" s="20"/>
      <c r="N4297" s="20"/>
      <c r="O4297" s="20"/>
    </row>
    <row r="4298" spans="10:15" x14ac:dyDescent="0.2">
      <c r="J4298" s="20"/>
      <c r="K4298" s="20"/>
      <c r="L4298" s="20"/>
      <c r="M4298" s="20"/>
      <c r="N4298" s="20"/>
      <c r="O4298" s="20"/>
    </row>
    <row r="4299" spans="10:15" x14ac:dyDescent="0.2">
      <c r="J4299" s="20"/>
      <c r="K4299" s="20"/>
      <c r="L4299" s="20"/>
      <c r="M4299" s="20"/>
      <c r="N4299" s="20"/>
      <c r="O4299" s="20"/>
    </row>
    <row r="4300" spans="10:15" x14ac:dyDescent="0.2">
      <c r="J4300" s="20"/>
      <c r="K4300" s="20"/>
      <c r="L4300" s="20"/>
      <c r="M4300" s="20"/>
      <c r="N4300" s="20"/>
      <c r="O4300" s="20"/>
    </row>
    <row r="4301" spans="10:15" x14ac:dyDescent="0.2">
      <c r="J4301" s="20"/>
      <c r="K4301" s="20"/>
      <c r="L4301" s="20"/>
      <c r="M4301" s="20"/>
      <c r="N4301" s="20"/>
      <c r="O4301" s="20"/>
    </row>
    <row r="4302" spans="10:15" x14ac:dyDescent="0.2">
      <c r="J4302" s="20"/>
      <c r="K4302" s="20"/>
      <c r="L4302" s="20"/>
      <c r="M4302" s="20"/>
      <c r="N4302" s="20"/>
      <c r="O4302" s="20"/>
    </row>
    <row r="4303" spans="10:15" x14ac:dyDescent="0.2">
      <c r="J4303" s="20"/>
      <c r="K4303" s="20"/>
      <c r="L4303" s="20"/>
      <c r="M4303" s="20"/>
      <c r="N4303" s="20"/>
      <c r="O4303" s="20"/>
    </row>
    <row r="4304" spans="10:15" x14ac:dyDescent="0.2">
      <c r="J4304" s="20"/>
      <c r="K4304" s="20"/>
      <c r="L4304" s="20"/>
      <c r="M4304" s="20"/>
      <c r="N4304" s="20"/>
      <c r="O4304" s="20"/>
    </row>
    <row r="4305" spans="10:15" x14ac:dyDescent="0.2">
      <c r="J4305" s="20"/>
      <c r="K4305" s="20"/>
      <c r="L4305" s="20"/>
      <c r="M4305" s="20"/>
      <c r="N4305" s="20"/>
      <c r="O4305" s="20"/>
    </row>
    <row r="4306" spans="10:15" x14ac:dyDescent="0.2">
      <c r="J4306" s="20"/>
      <c r="K4306" s="20"/>
      <c r="L4306" s="20"/>
      <c r="M4306" s="20"/>
      <c r="N4306" s="20"/>
      <c r="O4306" s="20"/>
    </row>
    <row r="4307" spans="10:15" x14ac:dyDescent="0.2">
      <c r="J4307" s="20"/>
      <c r="K4307" s="20"/>
      <c r="L4307" s="20"/>
      <c r="M4307" s="20"/>
      <c r="N4307" s="20"/>
      <c r="O4307" s="20"/>
    </row>
    <row r="4308" spans="10:15" x14ac:dyDescent="0.2">
      <c r="J4308" s="20"/>
      <c r="K4308" s="20"/>
      <c r="L4308" s="20"/>
      <c r="M4308" s="20"/>
      <c r="N4308" s="20"/>
      <c r="O4308" s="20"/>
    </row>
    <row r="4309" spans="10:15" x14ac:dyDescent="0.2">
      <c r="J4309" s="20"/>
      <c r="K4309" s="20"/>
      <c r="L4309" s="20"/>
      <c r="M4309" s="20"/>
      <c r="N4309" s="20"/>
      <c r="O4309" s="20"/>
    </row>
    <row r="4310" spans="10:15" x14ac:dyDescent="0.2">
      <c r="J4310" s="20"/>
      <c r="K4310" s="20"/>
      <c r="L4310" s="20"/>
      <c r="M4310" s="20"/>
      <c r="N4310" s="20"/>
      <c r="O4310" s="20"/>
    </row>
    <row r="4311" spans="10:15" x14ac:dyDescent="0.2">
      <c r="J4311" s="20"/>
      <c r="K4311" s="20"/>
      <c r="L4311" s="20"/>
      <c r="M4311" s="20"/>
      <c r="N4311" s="20"/>
      <c r="O4311" s="20"/>
    </row>
    <row r="4312" spans="10:15" x14ac:dyDescent="0.2">
      <c r="J4312" s="20"/>
      <c r="K4312" s="20"/>
      <c r="L4312" s="20"/>
      <c r="M4312" s="20"/>
      <c r="N4312" s="20"/>
      <c r="O4312" s="20"/>
    </row>
    <row r="4313" spans="10:15" x14ac:dyDescent="0.2">
      <c r="J4313" s="20"/>
      <c r="K4313" s="20"/>
      <c r="L4313" s="20"/>
      <c r="M4313" s="20"/>
      <c r="N4313" s="20"/>
      <c r="O4313" s="20"/>
    </row>
    <row r="4314" spans="10:15" x14ac:dyDescent="0.2">
      <c r="J4314" s="20"/>
      <c r="K4314" s="20"/>
      <c r="L4314" s="20"/>
      <c r="M4314" s="20"/>
      <c r="N4314" s="20"/>
      <c r="O4314" s="20"/>
    </row>
    <row r="4315" spans="10:15" x14ac:dyDescent="0.2">
      <c r="J4315" s="20"/>
      <c r="K4315" s="20"/>
      <c r="L4315" s="20"/>
      <c r="M4315" s="20"/>
      <c r="N4315" s="20"/>
      <c r="O4315" s="20"/>
    </row>
    <row r="4316" spans="10:15" x14ac:dyDescent="0.2">
      <c r="J4316" s="20"/>
      <c r="K4316" s="20"/>
      <c r="L4316" s="20"/>
      <c r="M4316" s="20"/>
      <c r="N4316" s="20"/>
      <c r="O4316" s="20"/>
    </row>
    <row r="4317" spans="10:15" x14ac:dyDescent="0.2">
      <c r="J4317" s="20"/>
      <c r="K4317" s="20"/>
      <c r="L4317" s="20"/>
      <c r="M4317" s="20"/>
      <c r="N4317" s="20"/>
      <c r="O4317" s="20"/>
    </row>
    <row r="4318" spans="10:15" x14ac:dyDescent="0.2">
      <c r="J4318" s="20"/>
      <c r="K4318" s="20"/>
      <c r="L4318" s="20"/>
      <c r="M4318" s="20"/>
      <c r="N4318" s="20"/>
      <c r="O4318" s="20"/>
    </row>
    <row r="4319" spans="10:15" x14ac:dyDescent="0.2">
      <c r="J4319" s="20"/>
      <c r="K4319" s="20"/>
      <c r="L4319" s="20"/>
      <c r="M4319" s="20"/>
      <c r="N4319" s="20"/>
      <c r="O4319" s="20"/>
    </row>
    <row r="4320" spans="10:15" x14ac:dyDescent="0.2">
      <c r="J4320" s="20"/>
      <c r="K4320" s="20"/>
      <c r="L4320" s="20"/>
      <c r="M4320" s="20"/>
      <c r="N4320" s="20"/>
      <c r="O4320" s="20"/>
    </row>
    <row r="4321" spans="10:15" x14ac:dyDescent="0.2">
      <c r="J4321" s="20"/>
      <c r="K4321" s="20"/>
      <c r="L4321" s="20"/>
      <c r="M4321" s="20"/>
      <c r="N4321" s="20"/>
      <c r="O4321" s="20"/>
    </row>
    <row r="4322" spans="10:15" x14ac:dyDescent="0.2">
      <c r="J4322" s="20"/>
      <c r="K4322" s="20"/>
      <c r="L4322" s="20"/>
      <c r="M4322" s="20"/>
      <c r="N4322" s="20"/>
      <c r="O4322" s="20"/>
    </row>
    <row r="4323" spans="10:15" x14ac:dyDescent="0.2">
      <c r="J4323" s="20"/>
      <c r="K4323" s="20"/>
      <c r="L4323" s="20"/>
      <c r="M4323" s="20"/>
      <c r="N4323" s="20"/>
      <c r="O4323" s="20"/>
    </row>
    <row r="4324" spans="10:15" x14ac:dyDescent="0.2">
      <c r="J4324" s="20"/>
      <c r="K4324" s="20"/>
      <c r="L4324" s="20"/>
      <c r="M4324" s="20"/>
      <c r="N4324" s="20"/>
      <c r="O4324" s="20"/>
    </row>
    <row r="4325" spans="10:15" x14ac:dyDescent="0.2">
      <c r="J4325" s="20"/>
      <c r="K4325" s="20"/>
      <c r="L4325" s="20"/>
      <c r="M4325" s="20"/>
      <c r="N4325" s="20"/>
      <c r="O4325" s="20"/>
    </row>
    <row r="4326" spans="10:15" x14ac:dyDescent="0.2">
      <c r="J4326" s="20"/>
      <c r="K4326" s="20"/>
      <c r="L4326" s="20"/>
      <c r="M4326" s="20"/>
      <c r="N4326" s="20"/>
      <c r="O4326" s="20"/>
    </row>
    <row r="4327" spans="10:15" x14ac:dyDescent="0.2">
      <c r="J4327" s="20"/>
      <c r="K4327" s="20"/>
      <c r="L4327" s="20"/>
      <c r="M4327" s="20"/>
      <c r="N4327" s="20"/>
      <c r="O4327" s="20"/>
    </row>
    <row r="4328" spans="10:15" x14ac:dyDescent="0.2">
      <c r="J4328" s="20"/>
      <c r="K4328" s="20"/>
      <c r="L4328" s="20"/>
      <c r="M4328" s="20"/>
      <c r="N4328" s="20"/>
      <c r="O4328" s="20"/>
    </row>
    <row r="4329" spans="10:15" x14ac:dyDescent="0.2">
      <c r="J4329" s="20"/>
      <c r="K4329" s="20"/>
      <c r="L4329" s="20"/>
      <c r="M4329" s="20"/>
      <c r="N4329" s="20"/>
      <c r="O4329" s="20"/>
    </row>
    <row r="4330" spans="10:15" x14ac:dyDescent="0.2">
      <c r="J4330" s="20"/>
      <c r="K4330" s="20"/>
      <c r="L4330" s="20"/>
      <c r="M4330" s="20"/>
      <c r="N4330" s="20"/>
      <c r="O4330" s="20"/>
    </row>
    <row r="4331" spans="10:15" x14ac:dyDescent="0.2">
      <c r="J4331" s="20"/>
      <c r="K4331" s="20"/>
      <c r="L4331" s="20"/>
      <c r="M4331" s="20"/>
      <c r="N4331" s="20"/>
      <c r="O4331" s="20"/>
    </row>
    <row r="4332" spans="10:15" x14ac:dyDescent="0.2">
      <c r="J4332" s="20"/>
      <c r="K4332" s="20"/>
      <c r="L4332" s="20"/>
      <c r="M4332" s="20"/>
      <c r="N4332" s="20"/>
      <c r="O4332" s="20"/>
    </row>
    <row r="4333" spans="10:15" x14ac:dyDescent="0.2">
      <c r="J4333" s="20"/>
      <c r="K4333" s="20"/>
      <c r="L4333" s="20"/>
      <c r="M4333" s="20"/>
      <c r="N4333" s="20"/>
      <c r="O4333" s="20"/>
    </row>
    <row r="4334" spans="10:15" x14ac:dyDescent="0.2">
      <c r="J4334" s="20"/>
      <c r="K4334" s="20"/>
      <c r="L4334" s="20"/>
      <c r="M4334" s="20"/>
      <c r="N4334" s="20"/>
      <c r="O4334" s="20"/>
    </row>
    <row r="4335" spans="10:15" x14ac:dyDescent="0.2">
      <c r="J4335" s="20"/>
      <c r="K4335" s="20"/>
      <c r="L4335" s="20"/>
      <c r="M4335" s="20"/>
      <c r="N4335" s="20"/>
      <c r="O4335" s="20"/>
    </row>
    <row r="4336" spans="10:15" x14ac:dyDescent="0.2">
      <c r="J4336" s="20"/>
      <c r="K4336" s="20"/>
      <c r="L4336" s="20"/>
      <c r="M4336" s="20"/>
      <c r="N4336" s="20"/>
      <c r="O4336" s="20"/>
    </row>
    <row r="4337" spans="10:15" x14ac:dyDescent="0.2">
      <c r="J4337" s="20"/>
      <c r="K4337" s="20"/>
      <c r="L4337" s="20"/>
      <c r="M4337" s="20"/>
      <c r="N4337" s="20"/>
      <c r="O4337" s="20"/>
    </row>
    <row r="4338" spans="10:15" x14ac:dyDescent="0.2">
      <c r="J4338" s="20"/>
      <c r="K4338" s="20"/>
      <c r="L4338" s="20"/>
      <c r="M4338" s="20"/>
      <c r="N4338" s="20"/>
      <c r="O4338" s="20"/>
    </row>
    <row r="4339" spans="10:15" x14ac:dyDescent="0.2">
      <c r="J4339" s="20"/>
      <c r="K4339" s="20"/>
      <c r="L4339" s="20"/>
      <c r="M4339" s="20"/>
      <c r="N4339" s="20"/>
      <c r="O4339" s="20"/>
    </row>
    <row r="4340" spans="10:15" x14ac:dyDescent="0.2">
      <c r="J4340" s="20"/>
      <c r="K4340" s="20"/>
      <c r="L4340" s="20"/>
      <c r="M4340" s="20"/>
      <c r="N4340" s="20"/>
      <c r="O4340" s="20"/>
    </row>
    <row r="4341" spans="10:15" x14ac:dyDescent="0.2">
      <c r="J4341" s="20"/>
      <c r="K4341" s="20"/>
      <c r="L4341" s="20"/>
      <c r="M4341" s="20"/>
      <c r="N4341" s="20"/>
      <c r="O4341" s="20"/>
    </row>
    <row r="4342" spans="10:15" x14ac:dyDescent="0.2">
      <c r="J4342" s="20"/>
      <c r="K4342" s="20"/>
      <c r="L4342" s="20"/>
      <c r="M4342" s="20"/>
      <c r="N4342" s="20"/>
      <c r="O4342" s="20"/>
    </row>
    <row r="4343" spans="10:15" x14ac:dyDescent="0.2">
      <c r="J4343" s="20"/>
      <c r="K4343" s="20"/>
      <c r="L4343" s="20"/>
      <c r="M4343" s="20"/>
      <c r="N4343" s="20"/>
      <c r="O4343" s="20"/>
    </row>
    <row r="4344" spans="10:15" x14ac:dyDescent="0.2">
      <c r="J4344" s="20"/>
      <c r="K4344" s="20"/>
      <c r="L4344" s="20"/>
      <c r="M4344" s="20"/>
      <c r="N4344" s="20"/>
      <c r="O4344" s="20"/>
    </row>
    <row r="4345" spans="10:15" x14ac:dyDescent="0.2">
      <c r="J4345" s="20"/>
      <c r="K4345" s="20"/>
      <c r="L4345" s="20"/>
      <c r="M4345" s="20"/>
      <c r="N4345" s="20"/>
      <c r="O4345" s="20"/>
    </row>
    <row r="4346" spans="10:15" x14ac:dyDescent="0.2">
      <c r="J4346" s="20"/>
      <c r="K4346" s="20"/>
      <c r="L4346" s="20"/>
      <c r="M4346" s="20"/>
      <c r="N4346" s="20"/>
      <c r="O4346" s="20"/>
    </row>
    <row r="4347" spans="10:15" x14ac:dyDescent="0.2">
      <c r="J4347" s="20"/>
      <c r="K4347" s="20"/>
      <c r="L4347" s="20"/>
      <c r="M4347" s="20"/>
      <c r="N4347" s="20"/>
      <c r="O4347" s="20"/>
    </row>
    <row r="4348" spans="10:15" x14ac:dyDescent="0.2">
      <c r="J4348" s="20"/>
      <c r="K4348" s="20"/>
      <c r="L4348" s="20"/>
      <c r="M4348" s="20"/>
      <c r="N4348" s="20"/>
      <c r="O4348" s="20"/>
    </row>
    <row r="4349" spans="10:15" x14ac:dyDescent="0.2">
      <c r="J4349" s="20"/>
      <c r="K4349" s="20"/>
      <c r="L4349" s="20"/>
      <c r="M4349" s="20"/>
      <c r="N4349" s="20"/>
      <c r="O4349" s="20"/>
    </row>
    <row r="4350" spans="10:15" x14ac:dyDescent="0.2">
      <c r="J4350" s="20"/>
      <c r="K4350" s="20"/>
      <c r="L4350" s="20"/>
      <c r="M4350" s="20"/>
      <c r="N4350" s="20"/>
      <c r="O4350" s="20"/>
    </row>
    <row r="4351" spans="10:15" x14ac:dyDescent="0.2">
      <c r="J4351" s="20"/>
      <c r="K4351" s="20"/>
      <c r="L4351" s="20"/>
      <c r="M4351" s="20"/>
      <c r="N4351" s="20"/>
      <c r="O4351" s="20"/>
    </row>
    <row r="4352" spans="10:15" x14ac:dyDescent="0.2">
      <c r="J4352" s="20"/>
      <c r="K4352" s="20"/>
      <c r="L4352" s="20"/>
      <c r="M4352" s="20"/>
      <c r="N4352" s="20"/>
      <c r="O4352" s="20"/>
    </row>
    <row r="4353" spans="10:15" x14ac:dyDescent="0.2">
      <c r="J4353" s="20"/>
      <c r="K4353" s="20"/>
      <c r="L4353" s="20"/>
      <c r="M4353" s="20"/>
      <c r="N4353" s="20"/>
      <c r="O4353" s="20"/>
    </row>
    <row r="4354" spans="10:15" x14ac:dyDescent="0.2">
      <c r="J4354" s="20"/>
      <c r="K4354" s="20"/>
      <c r="L4354" s="20"/>
      <c r="M4354" s="20"/>
      <c r="N4354" s="20"/>
      <c r="O4354" s="20"/>
    </row>
    <row r="4355" spans="10:15" x14ac:dyDescent="0.2">
      <c r="J4355" s="20"/>
      <c r="K4355" s="20"/>
      <c r="L4355" s="20"/>
      <c r="M4355" s="20"/>
      <c r="N4355" s="20"/>
      <c r="O4355" s="20"/>
    </row>
    <row r="4356" spans="10:15" x14ac:dyDescent="0.2">
      <c r="J4356" s="20"/>
      <c r="K4356" s="20"/>
      <c r="L4356" s="20"/>
      <c r="M4356" s="20"/>
      <c r="N4356" s="20"/>
      <c r="O4356" s="20"/>
    </row>
    <row r="4357" spans="10:15" x14ac:dyDescent="0.2">
      <c r="J4357" s="20"/>
      <c r="K4357" s="20"/>
      <c r="L4357" s="20"/>
      <c r="M4357" s="20"/>
      <c r="N4357" s="20"/>
      <c r="O4357" s="20"/>
    </row>
    <row r="4358" spans="10:15" x14ac:dyDescent="0.2">
      <c r="J4358" s="20"/>
      <c r="K4358" s="20"/>
      <c r="L4358" s="20"/>
      <c r="M4358" s="20"/>
      <c r="N4358" s="20"/>
      <c r="O4358" s="20"/>
    </row>
    <row r="4359" spans="10:15" x14ac:dyDescent="0.2">
      <c r="J4359" s="20"/>
      <c r="K4359" s="20"/>
      <c r="L4359" s="20"/>
      <c r="M4359" s="20"/>
      <c r="N4359" s="20"/>
      <c r="O4359" s="20"/>
    </row>
    <row r="4360" spans="10:15" x14ac:dyDescent="0.2">
      <c r="J4360" s="20"/>
      <c r="K4360" s="20"/>
      <c r="L4360" s="20"/>
      <c r="M4360" s="20"/>
      <c r="N4360" s="20"/>
      <c r="O4360" s="20"/>
    </row>
    <row r="4361" spans="10:15" x14ac:dyDescent="0.2">
      <c r="J4361" s="20"/>
      <c r="K4361" s="20"/>
      <c r="L4361" s="20"/>
      <c r="M4361" s="20"/>
      <c r="N4361" s="20"/>
      <c r="O4361" s="20"/>
    </row>
    <row r="4362" spans="10:15" x14ac:dyDescent="0.2">
      <c r="J4362" s="20"/>
      <c r="K4362" s="20"/>
      <c r="L4362" s="20"/>
      <c r="M4362" s="20"/>
      <c r="N4362" s="20"/>
      <c r="O4362" s="20"/>
    </row>
    <row r="4363" spans="10:15" x14ac:dyDescent="0.2">
      <c r="J4363" s="20"/>
      <c r="K4363" s="20"/>
      <c r="L4363" s="20"/>
      <c r="M4363" s="20"/>
      <c r="N4363" s="20"/>
      <c r="O4363" s="20"/>
    </row>
    <row r="4364" spans="10:15" x14ac:dyDescent="0.2">
      <c r="J4364" s="20"/>
      <c r="K4364" s="20"/>
      <c r="L4364" s="20"/>
      <c r="M4364" s="20"/>
      <c r="N4364" s="20"/>
      <c r="O4364" s="20"/>
    </row>
    <row r="4365" spans="10:15" x14ac:dyDescent="0.2">
      <c r="J4365" s="20"/>
      <c r="K4365" s="20"/>
      <c r="L4365" s="20"/>
      <c r="M4365" s="20"/>
      <c r="N4365" s="20"/>
      <c r="O4365" s="20"/>
    </row>
    <row r="4366" spans="10:15" x14ac:dyDescent="0.2">
      <c r="J4366" s="20"/>
      <c r="K4366" s="20"/>
      <c r="L4366" s="20"/>
      <c r="M4366" s="20"/>
      <c r="N4366" s="20"/>
      <c r="O4366" s="20"/>
    </row>
    <row r="4367" spans="10:15" x14ac:dyDescent="0.2">
      <c r="J4367" s="20"/>
      <c r="K4367" s="20"/>
      <c r="L4367" s="20"/>
      <c r="M4367" s="20"/>
      <c r="N4367" s="20"/>
      <c r="O4367" s="20"/>
    </row>
    <row r="4368" spans="10:15" x14ac:dyDescent="0.2">
      <c r="J4368" s="20"/>
      <c r="K4368" s="20"/>
      <c r="L4368" s="20"/>
      <c r="M4368" s="20"/>
      <c r="N4368" s="20"/>
      <c r="O4368" s="20"/>
    </row>
    <row r="4369" spans="10:15" x14ac:dyDescent="0.2">
      <c r="J4369" s="20"/>
      <c r="K4369" s="20"/>
      <c r="L4369" s="20"/>
      <c r="M4369" s="20"/>
      <c r="N4369" s="20"/>
      <c r="O4369" s="20"/>
    </row>
    <row r="4370" spans="10:15" x14ac:dyDescent="0.2">
      <c r="J4370" s="20"/>
      <c r="K4370" s="20"/>
      <c r="L4370" s="20"/>
      <c r="M4370" s="20"/>
      <c r="N4370" s="20"/>
      <c r="O4370" s="20"/>
    </row>
    <row r="4371" spans="10:15" x14ac:dyDescent="0.2">
      <c r="J4371" s="20"/>
      <c r="K4371" s="20"/>
      <c r="L4371" s="20"/>
      <c r="M4371" s="20"/>
      <c r="N4371" s="20"/>
      <c r="O4371" s="20"/>
    </row>
    <row r="4372" spans="10:15" x14ac:dyDescent="0.2">
      <c r="J4372" s="20"/>
      <c r="K4372" s="20"/>
      <c r="L4372" s="20"/>
      <c r="M4372" s="20"/>
      <c r="N4372" s="20"/>
      <c r="O4372" s="20"/>
    </row>
    <row r="4373" spans="10:15" x14ac:dyDescent="0.2">
      <c r="J4373" s="20"/>
      <c r="K4373" s="20"/>
      <c r="L4373" s="20"/>
      <c r="M4373" s="20"/>
      <c r="N4373" s="20"/>
      <c r="O4373" s="20"/>
    </row>
    <row r="4374" spans="10:15" x14ac:dyDescent="0.2">
      <c r="J4374" s="20"/>
      <c r="K4374" s="20"/>
      <c r="L4374" s="20"/>
      <c r="M4374" s="20"/>
      <c r="N4374" s="20"/>
      <c r="O4374" s="20"/>
    </row>
    <row r="4375" spans="10:15" x14ac:dyDescent="0.2">
      <c r="J4375" s="20"/>
      <c r="K4375" s="20"/>
      <c r="L4375" s="20"/>
      <c r="M4375" s="20"/>
      <c r="N4375" s="20"/>
      <c r="O4375" s="20"/>
    </row>
    <row r="4376" spans="10:15" x14ac:dyDescent="0.2">
      <c r="J4376" s="20"/>
      <c r="K4376" s="20"/>
      <c r="L4376" s="20"/>
      <c r="M4376" s="20"/>
      <c r="N4376" s="20"/>
      <c r="O4376" s="20"/>
    </row>
    <row r="4377" spans="10:15" x14ac:dyDescent="0.2">
      <c r="J4377" s="20"/>
      <c r="K4377" s="20"/>
      <c r="L4377" s="20"/>
      <c r="M4377" s="20"/>
      <c r="N4377" s="20"/>
      <c r="O4377" s="20"/>
    </row>
    <row r="4378" spans="10:15" x14ac:dyDescent="0.2">
      <c r="J4378" s="20"/>
      <c r="K4378" s="20"/>
      <c r="L4378" s="20"/>
      <c r="M4378" s="20"/>
      <c r="N4378" s="20"/>
      <c r="O4378" s="20"/>
    </row>
    <row r="4379" spans="10:15" x14ac:dyDescent="0.2">
      <c r="J4379" s="20"/>
      <c r="K4379" s="20"/>
      <c r="L4379" s="20"/>
      <c r="M4379" s="20"/>
      <c r="N4379" s="20"/>
      <c r="O4379" s="20"/>
    </row>
    <row r="4380" spans="10:15" x14ac:dyDescent="0.2">
      <c r="J4380" s="20"/>
      <c r="K4380" s="20"/>
      <c r="L4380" s="20"/>
      <c r="M4380" s="20"/>
      <c r="N4380" s="20"/>
      <c r="O4380" s="20"/>
    </row>
    <row r="4381" spans="10:15" x14ac:dyDescent="0.2">
      <c r="J4381" s="20"/>
      <c r="K4381" s="20"/>
      <c r="L4381" s="20"/>
      <c r="M4381" s="20"/>
      <c r="N4381" s="20"/>
      <c r="O4381" s="20"/>
    </row>
    <row r="4382" spans="10:15" x14ac:dyDescent="0.2">
      <c r="J4382" s="20"/>
      <c r="K4382" s="20"/>
      <c r="L4382" s="20"/>
      <c r="M4382" s="20"/>
      <c r="N4382" s="20"/>
      <c r="O4382" s="20"/>
    </row>
    <row r="4383" spans="10:15" x14ac:dyDescent="0.2">
      <c r="J4383" s="20"/>
      <c r="K4383" s="20"/>
      <c r="L4383" s="20"/>
      <c r="M4383" s="20"/>
      <c r="N4383" s="20"/>
      <c r="O4383" s="20"/>
    </row>
    <row r="4384" spans="10:15" x14ac:dyDescent="0.2">
      <c r="J4384" s="20"/>
      <c r="K4384" s="20"/>
      <c r="L4384" s="20"/>
      <c r="M4384" s="20"/>
      <c r="N4384" s="20"/>
      <c r="O4384" s="20"/>
    </row>
    <row r="4385" spans="10:15" x14ac:dyDescent="0.2">
      <c r="J4385" s="20"/>
      <c r="K4385" s="20"/>
      <c r="L4385" s="20"/>
      <c r="M4385" s="20"/>
      <c r="N4385" s="20"/>
      <c r="O4385" s="20"/>
    </row>
    <row r="4386" spans="10:15" x14ac:dyDescent="0.2">
      <c r="J4386" s="20"/>
      <c r="K4386" s="20"/>
      <c r="L4386" s="20"/>
      <c r="M4386" s="20"/>
      <c r="N4386" s="20"/>
      <c r="O4386" s="20"/>
    </row>
    <row r="4387" spans="10:15" x14ac:dyDescent="0.2">
      <c r="J4387" s="20"/>
      <c r="K4387" s="20"/>
      <c r="L4387" s="20"/>
      <c r="M4387" s="20"/>
      <c r="N4387" s="20"/>
      <c r="O4387" s="20"/>
    </row>
    <row r="4388" spans="10:15" x14ac:dyDescent="0.2">
      <c r="J4388" s="20"/>
      <c r="K4388" s="20"/>
      <c r="L4388" s="20"/>
      <c r="M4388" s="20"/>
      <c r="N4388" s="20"/>
      <c r="O4388" s="20"/>
    </row>
    <row r="4389" spans="10:15" x14ac:dyDescent="0.2">
      <c r="J4389" s="20"/>
      <c r="K4389" s="20"/>
      <c r="L4389" s="20"/>
      <c r="M4389" s="20"/>
      <c r="N4389" s="20"/>
      <c r="O4389" s="20"/>
    </row>
    <row r="4390" spans="10:15" x14ac:dyDescent="0.2">
      <c r="J4390" s="20"/>
      <c r="K4390" s="20"/>
      <c r="L4390" s="20"/>
      <c r="M4390" s="20"/>
      <c r="N4390" s="20"/>
      <c r="O4390" s="20"/>
    </row>
    <row r="4391" spans="10:15" x14ac:dyDescent="0.2">
      <c r="J4391" s="20"/>
      <c r="K4391" s="20"/>
      <c r="L4391" s="20"/>
      <c r="M4391" s="20"/>
      <c r="N4391" s="20"/>
      <c r="O4391" s="20"/>
    </row>
    <row r="4392" spans="10:15" x14ac:dyDescent="0.2">
      <c r="J4392" s="20"/>
      <c r="K4392" s="20"/>
      <c r="L4392" s="20"/>
      <c r="M4392" s="20"/>
      <c r="N4392" s="20"/>
      <c r="O4392" s="20"/>
    </row>
    <row r="4393" spans="10:15" x14ac:dyDescent="0.2">
      <c r="J4393" s="20"/>
      <c r="K4393" s="20"/>
      <c r="L4393" s="20"/>
      <c r="M4393" s="20"/>
      <c r="N4393" s="20"/>
      <c r="O4393" s="20"/>
    </row>
    <row r="4394" spans="10:15" x14ac:dyDescent="0.2">
      <c r="J4394" s="20"/>
      <c r="K4394" s="20"/>
      <c r="L4394" s="20"/>
      <c r="M4394" s="20"/>
      <c r="N4394" s="20"/>
      <c r="O4394" s="20"/>
    </row>
    <row r="4395" spans="10:15" x14ac:dyDescent="0.2">
      <c r="J4395" s="20"/>
      <c r="K4395" s="20"/>
      <c r="L4395" s="20"/>
      <c r="M4395" s="20"/>
      <c r="N4395" s="20"/>
      <c r="O4395" s="20"/>
    </row>
    <row r="4396" spans="10:15" x14ac:dyDescent="0.2">
      <c r="J4396" s="20"/>
      <c r="K4396" s="20"/>
      <c r="L4396" s="20"/>
      <c r="M4396" s="20"/>
      <c r="N4396" s="20"/>
      <c r="O4396" s="20"/>
    </row>
    <row r="4397" spans="10:15" x14ac:dyDescent="0.2">
      <c r="J4397" s="20"/>
      <c r="K4397" s="20"/>
      <c r="L4397" s="20"/>
      <c r="M4397" s="20"/>
      <c r="N4397" s="20"/>
      <c r="O4397" s="20"/>
    </row>
    <row r="4398" spans="10:15" x14ac:dyDescent="0.2">
      <c r="J4398" s="20"/>
      <c r="K4398" s="20"/>
      <c r="L4398" s="20"/>
      <c r="M4398" s="20"/>
      <c r="N4398" s="20"/>
      <c r="O4398" s="20"/>
    </row>
    <row r="4399" spans="10:15" x14ac:dyDescent="0.2">
      <c r="J4399" s="20"/>
      <c r="K4399" s="20"/>
      <c r="L4399" s="20"/>
      <c r="M4399" s="20"/>
      <c r="N4399" s="20"/>
      <c r="O4399" s="20"/>
    </row>
    <row r="4400" spans="10:15" x14ac:dyDescent="0.2">
      <c r="J4400" s="20"/>
      <c r="K4400" s="20"/>
      <c r="L4400" s="20"/>
      <c r="M4400" s="20"/>
      <c r="N4400" s="20"/>
      <c r="O4400" s="20"/>
    </row>
    <row r="4401" spans="10:15" x14ac:dyDescent="0.2">
      <c r="J4401" s="20"/>
      <c r="K4401" s="20"/>
      <c r="L4401" s="20"/>
      <c r="M4401" s="20"/>
      <c r="N4401" s="20"/>
      <c r="O4401" s="20"/>
    </row>
    <row r="4402" spans="10:15" x14ac:dyDescent="0.2">
      <c r="J4402" s="20"/>
      <c r="K4402" s="20"/>
      <c r="L4402" s="20"/>
      <c r="M4402" s="20"/>
      <c r="N4402" s="20"/>
      <c r="O4402" s="20"/>
    </row>
    <row r="4403" spans="10:15" x14ac:dyDescent="0.2">
      <c r="J4403" s="20"/>
      <c r="K4403" s="20"/>
      <c r="L4403" s="20"/>
      <c r="M4403" s="20"/>
      <c r="N4403" s="20"/>
      <c r="O4403" s="20"/>
    </row>
    <row r="4404" spans="10:15" x14ac:dyDescent="0.2">
      <c r="J4404" s="20"/>
      <c r="K4404" s="20"/>
      <c r="L4404" s="20"/>
      <c r="M4404" s="20"/>
      <c r="N4404" s="20"/>
      <c r="O4404" s="20"/>
    </row>
    <row r="4405" spans="10:15" x14ac:dyDescent="0.2">
      <c r="J4405" s="20"/>
      <c r="K4405" s="20"/>
      <c r="L4405" s="20"/>
      <c r="M4405" s="20"/>
      <c r="N4405" s="20"/>
      <c r="O4405" s="20"/>
    </row>
    <row r="4406" spans="10:15" x14ac:dyDescent="0.2">
      <c r="J4406" s="20"/>
      <c r="K4406" s="20"/>
      <c r="L4406" s="20"/>
      <c r="M4406" s="20"/>
      <c r="N4406" s="20"/>
      <c r="O4406" s="20"/>
    </row>
    <row r="4407" spans="10:15" x14ac:dyDescent="0.2">
      <c r="J4407" s="20"/>
      <c r="K4407" s="20"/>
      <c r="L4407" s="20"/>
      <c r="M4407" s="20"/>
      <c r="N4407" s="20"/>
      <c r="O4407" s="20"/>
    </row>
    <row r="4408" spans="10:15" x14ac:dyDescent="0.2">
      <c r="J4408" s="20"/>
      <c r="K4408" s="20"/>
      <c r="L4408" s="20"/>
      <c r="M4408" s="20"/>
      <c r="N4408" s="20"/>
      <c r="O4408" s="20"/>
    </row>
    <row r="4409" spans="10:15" x14ac:dyDescent="0.2">
      <c r="J4409" s="20"/>
      <c r="K4409" s="20"/>
      <c r="L4409" s="20"/>
      <c r="M4409" s="20"/>
      <c r="N4409" s="20"/>
      <c r="O4409" s="20"/>
    </row>
    <row r="4410" spans="10:15" x14ac:dyDescent="0.2">
      <c r="J4410" s="20"/>
      <c r="K4410" s="20"/>
      <c r="L4410" s="20"/>
      <c r="M4410" s="20"/>
      <c r="N4410" s="20"/>
      <c r="O4410" s="20"/>
    </row>
    <row r="4411" spans="10:15" x14ac:dyDescent="0.2">
      <c r="J4411" s="20"/>
      <c r="K4411" s="20"/>
      <c r="L4411" s="20"/>
      <c r="M4411" s="20"/>
      <c r="N4411" s="20"/>
      <c r="O4411" s="20"/>
    </row>
    <row r="4412" spans="10:15" x14ac:dyDescent="0.2">
      <c r="J4412" s="20"/>
      <c r="K4412" s="20"/>
      <c r="L4412" s="20"/>
      <c r="M4412" s="20"/>
      <c r="N4412" s="20"/>
      <c r="O4412" s="20"/>
    </row>
    <row r="4413" spans="10:15" x14ac:dyDescent="0.2">
      <c r="J4413" s="20"/>
      <c r="K4413" s="20"/>
      <c r="L4413" s="20"/>
      <c r="M4413" s="20"/>
      <c r="N4413" s="20"/>
      <c r="O4413" s="20"/>
    </row>
    <row r="4414" spans="10:15" x14ac:dyDescent="0.2">
      <c r="J4414" s="20"/>
      <c r="K4414" s="20"/>
      <c r="L4414" s="20"/>
      <c r="M4414" s="20"/>
      <c r="N4414" s="20"/>
      <c r="O4414" s="20"/>
    </row>
    <row r="4415" spans="10:15" x14ac:dyDescent="0.2">
      <c r="J4415" s="20"/>
      <c r="K4415" s="20"/>
      <c r="L4415" s="20"/>
      <c r="M4415" s="20"/>
      <c r="N4415" s="20"/>
      <c r="O4415" s="20"/>
    </row>
    <row r="4416" spans="10:15" x14ac:dyDescent="0.2">
      <c r="J4416" s="20"/>
      <c r="K4416" s="20"/>
      <c r="L4416" s="20"/>
      <c r="M4416" s="20"/>
      <c r="N4416" s="20"/>
      <c r="O4416" s="20"/>
    </row>
    <row r="4417" spans="10:15" x14ac:dyDescent="0.2">
      <c r="J4417" s="20"/>
      <c r="K4417" s="20"/>
      <c r="L4417" s="20"/>
      <c r="M4417" s="20"/>
      <c r="N4417" s="20"/>
      <c r="O4417" s="20"/>
    </row>
    <row r="4418" spans="10:15" x14ac:dyDescent="0.2">
      <c r="J4418" s="20"/>
      <c r="K4418" s="20"/>
      <c r="L4418" s="20"/>
      <c r="M4418" s="20"/>
      <c r="N4418" s="20"/>
      <c r="O4418" s="20"/>
    </row>
    <row r="4419" spans="10:15" x14ac:dyDescent="0.2">
      <c r="J4419" s="20"/>
      <c r="K4419" s="20"/>
      <c r="L4419" s="20"/>
      <c r="M4419" s="20"/>
      <c r="N4419" s="20"/>
      <c r="O4419" s="20"/>
    </row>
    <row r="4420" spans="10:15" x14ac:dyDescent="0.2">
      <c r="J4420" s="20"/>
      <c r="K4420" s="20"/>
      <c r="L4420" s="20"/>
      <c r="M4420" s="20"/>
      <c r="N4420" s="20"/>
      <c r="O4420" s="20"/>
    </row>
    <row r="4421" spans="10:15" x14ac:dyDescent="0.2">
      <c r="J4421" s="20"/>
      <c r="K4421" s="20"/>
      <c r="L4421" s="20"/>
      <c r="M4421" s="20"/>
      <c r="N4421" s="20"/>
      <c r="O4421" s="20"/>
    </row>
    <row r="4422" spans="10:15" x14ac:dyDescent="0.2">
      <c r="J4422" s="20"/>
      <c r="K4422" s="20"/>
      <c r="L4422" s="20"/>
      <c r="M4422" s="20"/>
      <c r="N4422" s="20"/>
      <c r="O4422" s="20"/>
    </row>
    <row r="4423" spans="10:15" x14ac:dyDescent="0.2">
      <c r="J4423" s="20"/>
      <c r="K4423" s="20"/>
      <c r="L4423" s="20"/>
      <c r="M4423" s="20"/>
      <c r="N4423" s="20"/>
      <c r="O4423" s="20"/>
    </row>
    <row r="4424" spans="10:15" x14ac:dyDescent="0.2">
      <c r="J4424" s="20"/>
      <c r="K4424" s="20"/>
      <c r="L4424" s="20"/>
      <c r="M4424" s="20"/>
      <c r="N4424" s="20"/>
      <c r="O4424" s="20"/>
    </row>
    <row r="4425" spans="10:15" x14ac:dyDescent="0.2">
      <c r="J4425" s="20"/>
      <c r="K4425" s="20"/>
      <c r="L4425" s="20"/>
      <c r="M4425" s="20"/>
      <c r="N4425" s="20"/>
      <c r="O4425" s="20"/>
    </row>
    <row r="4426" spans="10:15" x14ac:dyDescent="0.2">
      <c r="J4426" s="20"/>
      <c r="K4426" s="20"/>
      <c r="L4426" s="20"/>
      <c r="M4426" s="20"/>
      <c r="N4426" s="20"/>
      <c r="O4426" s="20"/>
    </row>
    <row r="4427" spans="10:15" x14ac:dyDescent="0.2">
      <c r="J4427" s="20"/>
      <c r="K4427" s="20"/>
      <c r="L4427" s="20"/>
      <c r="M4427" s="20"/>
      <c r="N4427" s="20"/>
      <c r="O4427" s="20"/>
    </row>
    <row r="4428" spans="10:15" x14ac:dyDescent="0.2">
      <c r="J4428" s="20"/>
      <c r="K4428" s="20"/>
      <c r="L4428" s="20"/>
      <c r="M4428" s="20"/>
      <c r="N4428" s="20"/>
      <c r="O4428" s="20"/>
    </row>
    <row r="4429" spans="10:15" x14ac:dyDescent="0.2">
      <c r="J4429" s="20"/>
      <c r="K4429" s="20"/>
      <c r="L4429" s="20"/>
      <c r="M4429" s="20"/>
      <c r="N4429" s="20"/>
      <c r="O4429" s="20"/>
    </row>
    <row r="4430" spans="10:15" x14ac:dyDescent="0.2">
      <c r="J4430" s="20"/>
      <c r="K4430" s="20"/>
      <c r="L4430" s="20"/>
      <c r="M4430" s="20"/>
      <c r="N4430" s="20"/>
      <c r="O4430" s="20"/>
    </row>
    <row r="4431" spans="10:15" x14ac:dyDescent="0.2">
      <c r="J4431" s="20"/>
      <c r="K4431" s="20"/>
      <c r="L4431" s="20"/>
      <c r="M4431" s="20"/>
      <c r="N4431" s="20"/>
      <c r="O4431" s="20"/>
    </row>
    <row r="4432" spans="10:15" x14ac:dyDescent="0.2">
      <c r="J4432" s="20"/>
      <c r="K4432" s="20"/>
      <c r="L4432" s="20"/>
      <c r="M4432" s="20"/>
      <c r="N4432" s="20"/>
      <c r="O4432" s="20"/>
    </row>
    <row r="4433" spans="10:15" x14ac:dyDescent="0.2">
      <c r="J4433" s="20"/>
      <c r="K4433" s="20"/>
      <c r="L4433" s="20"/>
      <c r="M4433" s="20"/>
      <c r="N4433" s="20"/>
      <c r="O4433" s="20"/>
    </row>
    <row r="4434" spans="10:15" x14ac:dyDescent="0.2">
      <c r="J4434" s="20"/>
      <c r="K4434" s="20"/>
      <c r="L4434" s="20"/>
      <c r="M4434" s="20"/>
      <c r="N4434" s="20"/>
      <c r="O4434" s="20"/>
    </row>
    <row r="4435" spans="10:15" x14ac:dyDescent="0.2">
      <c r="J4435" s="20"/>
      <c r="K4435" s="20"/>
      <c r="L4435" s="20"/>
      <c r="M4435" s="20"/>
      <c r="N4435" s="20"/>
      <c r="O4435" s="20"/>
    </row>
    <row r="4436" spans="10:15" x14ac:dyDescent="0.2">
      <c r="J4436" s="20"/>
      <c r="K4436" s="20"/>
      <c r="L4436" s="20"/>
      <c r="M4436" s="20"/>
      <c r="N4436" s="20"/>
      <c r="O4436" s="20"/>
    </row>
    <row r="4437" spans="10:15" x14ac:dyDescent="0.2">
      <c r="J4437" s="20"/>
      <c r="K4437" s="20"/>
      <c r="L4437" s="20"/>
      <c r="M4437" s="20"/>
      <c r="N4437" s="20"/>
      <c r="O4437" s="20"/>
    </row>
    <row r="4438" spans="10:15" x14ac:dyDescent="0.2">
      <c r="J4438" s="20"/>
      <c r="K4438" s="20"/>
      <c r="L4438" s="20"/>
      <c r="M4438" s="20"/>
      <c r="N4438" s="20"/>
      <c r="O4438" s="20"/>
    </row>
    <row r="4439" spans="10:15" x14ac:dyDescent="0.2">
      <c r="J4439" s="20"/>
      <c r="K4439" s="20"/>
      <c r="L4439" s="20"/>
      <c r="M4439" s="20"/>
      <c r="N4439" s="20"/>
      <c r="O4439" s="20"/>
    </row>
    <row r="4440" spans="10:15" x14ac:dyDescent="0.2">
      <c r="J4440" s="20"/>
      <c r="K4440" s="20"/>
      <c r="L4440" s="20"/>
      <c r="M4440" s="20"/>
      <c r="N4440" s="20"/>
      <c r="O4440" s="20"/>
    </row>
    <row r="4441" spans="10:15" x14ac:dyDescent="0.2">
      <c r="J4441" s="20"/>
      <c r="K4441" s="20"/>
      <c r="L4441" s="20"/>
      <c r="M4441" s="20"/>
      <c r="N4441" s="20"/>
      <c r="O4441" s="20"/>
    </row>
    <row r="4442" spans="10:15" x14ac:dyDescent="0.2">
      <c r="J4442" s="20"/>
      <c r="K4442" s="20"/>
      <c r="L4442" s="20"/>
      <c r="M4442" s="20"/>
      <c r="N4442" s="20"/>
      <c r="O4442" s="20"/>
    </row>
    <row r="4443" spans="10:15" x14ac:dyDescent="0.2">
      <c r="J4443" s="20"/>
      <c r="K4443" s="20"/>
      <c r="L4443" s="20"/>
      <c r="M4443" s="20"/>
      <c r="N4443" s="20"/>
      <c r="O4443" s="20"/>
    </row>
    <row r="4444" spans="10:15" x14ac:dyDescent="0.2">
      <c r="J4444" s="20"/>
      <c r="K4444" s="20"/>
      <c r="L4444" s="20"/>
      <c r="M4444" s="20"/>
      <c r="N4444" s="20"/>
      <c r="O4444" s="20"/>
    </row>
    <row r="4445" spans="10:15" x14ac:dyDescent="0.2">
      <c r="J4445" s="20"/>
      <c r="K4445" s="20"/>
      <c r="L4445" s="20"/>
      <c r="M4445" s="20"/>
      <c r="N4445" s="20"/>
      <c r="O4445" s="20"/>
    </row>
    <row r="4446" spans="10:15" x14ac:dyDescent="0.2">
      <c r="J4446" s="20"/>
      <c r="K4446" s="20"/>
      <c r="L4446" s="20"/>
      <c r="M4446" s="20"/>
      <c r="N4446" s="20"/>
      <c r="O4446" s="20"/>
    </row>
    <row r="4447" spans="10:15" x14ac:dyDescent="0.2">
      <c r="J4447" s="20"/>
      <c r="K4447" s="20"/>
      <c r="L4447" s="20"/>
      <c r="M4447" s="20"/>
      <c r="N4447" s="20"/>
      <c r="O4447" s="20"/>
    </row>
    <row r="4448" spans="10:15" x14ac:dyDescent="0.2">
      <c r="J4448" s="20"/>
      <c r="K4448" s="20"/>
      <c r="L4448" s="20"/>
      <c r="M4448" s="20"/>
      <c r="N4448" s="20"/>
      <c r="O4448" s="20"/>
    </row>
    <row r="4449" spans="10:15" x14ac:dyDescent="0.2">
      <c r="J4449" s="20"/>
      <c r="K4449" s="20"/>
      <c r="L4449" s="20"/>
      <c r="M4449" s="20"/>
      <c r="N4449" s="20"/>
      <c r="O4449" s="20"/>
    </row>
    <row r="4450" spans="10:15" x14ac:dyDescent="0.2">
      <c r="J4450" s="20"/>
      <c r="K4450" s="20"/>
      <c r="L4450" s="20"/>
      <c r="M4450" s="20"/>
      <c r="N4450" s="20"/>
      <c r="O4450" s="20"/>
    </row>
    <row r="4451" spans="10:15" x14ac:dyDescent="0.2">
      <c r="J4451" s="20"/>
      <c r="K4451" s="20"/>
      <c r="L4451" s="20"/>
      <c r="M4451" s="20"/>
      <c r="N4451" s="20"/>
      <c r="O4451" s="20"/>
    </row>
    <row r="4452" spans="10:15" x14ac:dyDescent="0.2">
      <c r="J4452" s="20"/>
      <c r="K4452" s="20"/>
      <c r="L4452" s="20"/>
      <c r="M4452" s="20"/>
      <c r="N4452" s="20"/>
      <c r="O4452" s="20"/>
    </row>
    <row r="4453" spans="10:15" x14ac:dyDescent="0.2">
      <c r="J4453" s="20"/>
      <c r="K4453" s="20"/>
      <c r="L4453" s="20"/>
      <c r="M4453" s="20"/>
      <c r="N4453" s="20"/>
      <c r="O4453" s="20"/>
    </row>
    <row r="4454" spans="10:15" x14ac:dyDescent="0.2">
      <c r="J4454" s="20"/>
      <c r="K4454" s="20"/>
      <c r="L4454" s="20"/>
      <c r="M4454" s="20"/>
      <c r="N4454" s="20"/>
      <c r="O4454" s="20"/>
    </row>
    <row r="4455" spans="10:15" x14ac:dyDescent="0.2">
      <c r="J4455" s="20"/>
      <c r="K4455" s="20"/>
      <c r="L4455" s="20"/>
      <c r="M4455" s="20"/>
      <c r="N4455" s="20"/>
      <c r="O4455" s="20"/>
    </row>
    <row r="4456" spans="10:15" x14ac:dyDescent="0.2">
      <c r="J4456" s="20"/>
      <c r="K4456" s="20"/>
      <c r="L4456" s="20"/>
      <c r="M4456" s="20"/>
      <c r="N4456" s="20"/>
      <c r="O4456" s="20"/>
    </row>
    <row r="4457" spans="10:15" x14ac:dyDescent="0.2">
      <c r="J4457" s="20"/>
      <c r="K4457" s="20"/>
      <c r="L4457" s="20"/>
      <c r="M4457" s="20"/>
      <c r="N4457" s="20"/>
      <c r="O4457" s="20"/>
    </row>
    <row r="4458" spans="10:15" x14ac:dyDescent="0.2">
      <c r="J4458" s="20"/>
      <c r="K4458" s="20"/>
      <c r="L4458" s="20"/>
      <c r="M4458" s="20"/>
      <c r="N4458" s="20"/>
      <c r="O4458" s="20"/>
    </row>
    <row r="4459" spans="10:15" x14ac:dyDescent="0.2">
      <c r="J4459" s="20"/>
      <c r="K4459" s="20"/>
      <c r="L4459" s="20"/>
      <c r="M4459" s="20"/>
      <c r="N4459" s="20"/>
      <c r="O4459" s="20"/>
    </row>
    <row r="4460" spans="10:15" x14ac:dyDescent="0.2">
      <c r="J4460" s="20"/>
      <c r="K4460" s="20"/>
      <c r="L4460" s="20"/>
      <c r="M4460" s="20"/>
      <c r="N4460" s="20"/>
      <c r="O4460" s="20"/>
    </row>
    <row r="4461" spans="10:15" x14ac:dyDescent="0.2">
      <c r="J4461" s="20"/>
      <c r="K4461" s="20"/>
      <c r="L4461" s="20"/>
      <c r="M4461" s="20"/>
      <c r="N4461" s="20"/>
      <c r="O4461" s="20"/>
    </row>
    <row r="4462" spans="10:15" x14ac:dyDescent="0.2">
      <c r="J4462" s="20"/>
      <c r="K4462" s="20"/>
      <c r="L4462" s="20"/>
      <c r="M4462" s="20"/>
      <c r="N4462" s="20"/>
      <c r="O4462" s="20"/>
    </row>
    <row r="4463" spans="10:15" x14ac:dyDescent="0.2">
      <c r="J4463" s="20"/>
      <c r="K4463" s="20"/>
      <c r="L4463" s="20"/>
      <c r="M4463" s="20"/>
      <c r="N4463" s="20"/>
      <c r="O4463" s="20"/>
    </row>
    <row r="4464" spans="10:15" x14ac:dyDescent="0.2">
      <c r="J4464" s="20"/>
      <c r="K4464" s="20"/>
      <c r="L4464" s="20"/>
      <c r="M4464" s="20"/>
      <c r="N4464" s="20"/>
      <c r="O4464" s="20"/>
    </row>
    <row r="4465" spans="10:15" x14ac:dyDescent="0.2">
      <c r="J4465" s="20"/>
      <c r="K4465" s="20"/>
      <c r="L4465" s="20"/>
      <c r="M4465" s="20"/>
      <c r="N4465" s="20"/>
      <c r="O4465" s="20"/>
    </row>
    <row r="4466" spans="10:15" x14ac:dyDescent="0.2">
      <c r="J4466" s="20"/>
      <c r="K4466" s="20"/>
      <c r="L4466" s="20"/>
      <c r="M4466" s="20"/>
      <c r="N4466" s="20"/>
      <c r="O4466" s="20"/>
    </row>
    <row r="4467" spans="10:15" x14ac:dyDescent="0.2">
      <c r="J4467" s="20"/>
      <c r="K4467" s="20"/>
      <c r="L4467" s="20"/>
      <c r="M4467" s="20"/>
      <c r="N4467" s="20"/>
      <c r="O4467" s="20"/>
    </row>
    <row r="4468" spans="10:15" x14ac:dyDescent="0.2">
      <c r="J4468" s="20"/>
      <c r="K4468" s="20"/>
      <c r="L4468" s="20"/>
      <c r="M4468" s="20"/>
      <c r="N4468" s="20"/>
      <c r="O4468" s="20"/>
    </row>
    <row r="4469" spans="10:15" x14ac:dyDescent="0.2">
      <c r="J4469" s="20"/>
      <c r="K4469" s="20"/>
      <c r="L4469" s="20"/>
      <c r="M4469" s="20"/>
      <c r="N4469" s="20"/>
      <c r="O4469" s="20"/>
    </row>
    <row r="4470" spans="10:15" x14ac:dyDescent="0.2">
      <c r="J4470" s="20"/>
      <c r="K4470" s="20"/>
      <c r="L4470" s="20"/>
      <c r="M4470" s="20"/>
      <c r="N4470" s="20"/>
      <c r="O4470" s="20"/>
    </row>
    <row r="4471" spans="10:15" x14ac:dyDescent="0.2">
      <c r="J4471" s="20"/>
      <c r="K4471" s="20"/>
      <c r="L4471" s="20"/>
      <c r="M4471" s="20"/>
      <c r="N4471" s="20"/>
      <c r="O4471" s="20"/>
    </row>
    <row r="4472" spans="10:15" x14ac:dyDescent="0.2">
      <c r="J4472" s="20"/>
      <c r="K4472" s="20"/>
      <c r="L4472" s="20"/>
      <c r="M4472" s="20"/>
      <c r="N4472" s="20"/>
      <c r="O4472" s="20"/>
    </row>
    <row r="4473" spans="10:15" x14ac:dyDescent="0.2">
      <c r="J4473" s="20"/>
      <c r="K4473" s="20"/>
      <c r="L4473" s="20"/>
      <c r="M4473" s="20"/>
      <c r="N4473" s="20"/>
      <c r="O4473" s="20"/>
    </row>
    <row r="4474" spans="10:15" x14ac:dyDescent="0.2">
      <c r="J4474" s="20"/>
      <c r="K4474" s="20"/>
      <c r="L4474" s="20"/>
      <c r="M4474" s="20"/>
      <c r="N4474" s="20"/>
      <c r="O4474" s="20"/>
    </row>
    <row r="4475" spans="10:15" x14ac:dyDescent="0.2">
      <c r="J4475" s="20"/>
      <c r="K4475" s="20"/>
      <c r="L4475" s="20"/>
      <c r="M4475" s="20"/>
      <c r="N4475" s="20"/>
      <c r="O4475" s="20"/>
    </row>
    <row r="4476" spans="10:15" x14ac:dyDescent="0.2">
      <c r="J4476" s="20"/>
      <c r="K4476" s="20"/>
      <c r="L4476" s="20"/>
      <c r="M4476" s="20"/>
      <c r="N4476" s="20"/>
      <c r="O4476" s="20"/>
    </row>
    <row r="4477" spans="10:15" x14ac:dyDescent="0.2">
      <c r="J4477" s="20"/>
      <c r="K4477" s="20"/>
      <c r="L4477" s="20"/>
      <c r="M4477" s="20"/>
      <c r="N4477" s="20"/>
      <c r="O4477" s="20"/>
    </row>
    <row r="4478" spans="10:15" x14ac:dyDescent="0.2">
      <c r="J4478" s="20"/>
      <c r="K4478" s="20"/>
      <c r="L4478" s="20"/>
      <c r="M4478" s="20"/>
      <c r="N4478" s="20"/>
      <c r="O4478" s="20"/>
    </row>
    <row r="4479" spans="10:15" x14ac:dyDescent="0.2">
      <c r="J4479" s="20"/>
      <c r="K4479" s="20"/>
      <c r="L4479" s="20"/>
      <c r="M4479" s="20"/>
      <c r="N4479" s="20"/>
      <c r="O4479" s="20"/>
    </row>
    <row r="4480" spans="10:15" x14ac:dyDescent="0.2">
      <c r="J4480" s="20"/>
      <c r="K4480" s="20"/>
      <c r="L4480" s="20"/>
      <c r="M4480" s="20"/>
      <c r="N4480" s="20"/>
      <c r="O4480" s="20"/>
    </row>
    <row r="4481" spans="10:15" x14ac:dyDescent="0.2">
      <c r="J4481" s="20"/>
      <c r="K4481" s="20"/>
      <c r="L4481" s="20"/>
      <c r="M4481" s="20"/>
      <c r="N4481" s="20"/>
      <c r="O4481" s="20"/>
    </row>
    <row r="4482" spans="10:15" x14ac:dyDescent="0.2">
      <c r="J4482" s="20"/>
      <c r="K4482" s="20"/>
      <c r="L4482" s="20"/>
      <c r="M4482" s="20"/>
      <c r="N4482" s="20"/>
      <c r="O4482" s="20"/>
    </row>
    <row r="4483" spans="10:15" x14ac:dyDescent="0.2">
      <c r="J4483" s="20"/>
      <c r="K4483" s="20"/>
      <c r="L4483" s="20"/>
      <c r="M4483" s="20"/>
      <c r="N4483" s="20"/>
      <c r="O4483" s="20"/>
    </row>
    <row r="4484" spans="10:15" x14ac:dyDescent="0.2">
      <c r="J4484" s="20"/>
      <c r="K4484" s="20"/>
      <c r="L4484" s="20"/>
      <c r="M4484" s="20"/>
      <c r="N4484" s="20"/>
      <c r="O4484" s="20"/>
    </row>
    <row r="4485" spans="10:15" x14ac:dyDescent="0.2">
      <c r="J4485" s="20"/>
      <c r="K4485" s="20"/>
      <c r="L4485" s="20"/>
      <c r="M4485" s="20"/>
      <c r="N4485" s="20"/>
      <c r="O4485" s="20"/>
    </row>
    <row r="4486" spans="10:15" x14ac:dyDescent="0.2">
      <c r="J4486" s="20"/>
      <c r="K4486" s="20"/>
      <c r="L4486" s="20"/>
      <c r="M4486" s="20"/>
      <c r="N4486" s="20"/>
      <c r="O4486" s="20"/>
    </row>
    <row r="4487" spans="10:15" x14ac:dyDescent="0.2">
      <c r="J4487" s="20"/>
      <c r="K4487" s="20"/>
      <c r="L4487" s="20"/>
      <c r="M4487" s="20"/>
      <c r="N4487" s="20"/>
      <c r="O4487" s="20"/>
    </row>
    <row r="4488" spans="10:15" x14ac:dyDescent="0.2">
      <c r="J4488" s="20"/>
      <c r="K4488" s="20"/>
      <c r="L4488" s="20"/>
      <c r="M4488" s="20"/>
      <c r="N4488" s="20"/>
      <c r="O4488" s="20"/>
    </row>
    <row r="4489" spans="10:15" x14ac:dyDescent="0.2">
      <c r="J4489" s="20"/>
      <c r="K4489" s="20"/>
      <c r="L4489" s="20"/>
      <c r="M4489" s="20"/>
      <c r="N4489" s="20"/>
      <c r="O4489" s="20"/>
    </row>
    <row r="4490" spans="10:15" x14ac:dyDescent="0.2">
      <c r="J4490" s="20"/>
      <c r="K4490" s="20"/>
      <c r="L4490" s="20"/>
      <c r="M4490" s="20"/>
      <c r="N4490" s="20"/>
      <c r="O4490" s="20"/>
    </row>
    <row r="4491" spans="10:15" x14ac:dyDescent="0.2">
      <c r="J4491" s="20"/>
      <c r="K4491" s="20"/>
      <c r="L4491" s="20"/>
      <c r="M4491" s="20"/>
      <c r="N4491" s="20"/>
      <c r="O4491" s="20"/>
    </row>
    <row r="4492" spans="10:15" x14ac:dyDescent="0.2">
      <c r="J4492" s="20"/>
      <c r="K4492" s="20"/>
      <c r="L4492" s="20"/>
      <c r="M4492" s="20"/>
      <c r="N4492" s="20"/>
      <c r="O4492" s="20"/>
    </row>
    <row r="4493" spans="10:15" x14ac:dyDescent="0.2">
      <c r="J4493" s="20"/>
      <c r="K4493" s="20"/>
      <c r="L4493" s="20"/>
      <c r="M4493" s="20"/>
      <c r="N4493" s="20"/>
      <c r="O4493" s="20"/>
    </row>
    <row r="4494" spans="10:15" x14ac:dyDescent="0.2">
      <c r="J4494" s="20"/>
      <c r="K4494" s="20"/>
      <c r="L4494" s="20"/>
      <c r="M4494" s="20"/>
      <c r="N4494" s="20"/>
      <c r="O4494" s="20"/>
    </row>
    <row r="4495" spans="10:15" x14ac:dyDescent="0.2">
      <c r="J4495" s="20"/>
      <c r="K4495" s="20"/>
      <c r="L4495" s="20"/>
      <c r="M4495" s="20"/>
      <c r="N4495" s="20"/>
      <c r="O4495" s="20"/>
    </row>
    <row r="4496" spans="10:15" x14ac:dyDescent="0.2">
      <c r="J4496" s="20"/>
      <c r="K4496" s="20"/>
      <c r="L4496" s="20"/>
      <c r="M4496" s="20"/>
      <c r="N4496" s="20"/>
      <c r="O4496" s="20"/>
    </row>
    <row r="4497" spans="10:15" x14ac:dyDescent="0.2">
      <c r="J4497" s="20"/>
      <c r="K4497" s="20"/>
      <c r="L4497" s="20"/>
      <c r="M4497" s="20"/>
      <c r="N4497" s="20"/>
      <c r="O4497" s="20"/>
    </row>
    <row r="4498" spans="10:15" x14ac:dyDescent="0.2">
      <c r="J4498" s="20"/>
      <c r="K4498" s="20"/>
      <c r="L4498" s="20"/>
      <c r="M4498" s="20"/>
      <c r="N4498" s="20"/>
      <c r="O4498" s="20"/>
    </row>
    <row r="4499" spans="10:15" x14ac:dyDescent="0.2">
      <c r="J4499" s="20"/>
      <c r="K4499" s="20"/>
      <c r="L4499" s="20"/>
      <c r="M4499" s="20"/>
      <c r="N4499" s="20"/>
      <c r="O4499" s="20"/>
    </row>
    <row r="4500" spans="10:15" x14ac:dyDescent="0.2">
      <c r="J4500" s="20"/>
      <c r="K4500" s="20"/>
      <c r="L4500" s="20"/>
      <c r="M4500" s="20"/>
      <c r="N4500" s="20"/>
      <c r="O4500" s="20"/>
    </row>
    <row r="4501" spans="10:15" x14ac:dyDescent="0.2">
      <c r="J4501" s="20"/>
      <c r="K4501" s="20"/>
      <c r="L4501" s="20"/>
      <c r="M4501" s="20"/>
      <c r="N4501" s="20"/>
      <c r="O4501" s="20"/>
    </row>
    <row r="4502" spans="10:15" x14ac:dyDescent="0.2">
      <c r="J4502" s="20"/>
      <c r="K4502" s="20"/>
      <c r="L4502" s="20"/>
      <c r="M4502" s="20"/>
      <c r="N4502" s="20"/>
      <c r="O4502" s="20"/>
    </row>
    <row r="4503" spans="10:15" x14ac:dyDescent="0.2">
      <c r="J4503" s="20"/>
      <c r="K4503" s="20"/>
      <c r="L4503" s="20"/>
      <c r="M4503" s="20"/>
      <c r="N4503" s="20"/>
      <c r="O4503" s="20"/>
    </row>
    <row r="4504" spans="10:15" x14ac:dyDescent="0.2">
      <c r="J4504" s="20"/>
      <c r="K4504" s="20"/>
      <c r="L4504" s="20"/>
      <c r="M4504" s="20"/>
      <c r="N4504" s="20"/>
      <c r="O4504" s="20"/>
    </row>
    <row r="4505" spans="10:15" x14ac:dyDescent="0.2">
      <c r="J4505" s="20"/>
      <c r="K4505" s="20"/>
      <c r="L4505" s="20"/>
      <c r="M4505" s="20"/>
      <c r="N4505" s="20"/>
      <c r="O4505" s="20"/>
    </row>
    <row r="4506" spans="10:15" x14ac:dyDescent="0.2">
      <c r="J4506" s="20"/>
      <c r="K4506" s="20"/>
      <c r="L4506" s="20"/>
      <c r="M4506" s="20"/>
      <c r="N4506" s="20"/>
      <c r="O4506" s="20"/>
    </row>
    <row r="4507" spans="10:15" x14ac:dyDescent="0.2">
      <c r="J4507" s="20"/>
      <c r="K4507" s="20"/>
      <c r="L4507" s="20"/>
      <c r="M4507" s="20"/>
      <c r="N4507" s="20"/>
      <c r="O4507" s="20"/>
    </row>
    <row r="4508" spans="10:15" x14ac:dyDescent="0.2">
      <c r="J4508" s="20"/>
      <c r="K4508" s="20"/>
      <c r="L4508" s="20"/>
      <c r="M4508" s="20"/>
      <c r="N4508" s="20"/>
      <c r="O4508" s="20"/>
    </row>
    <row r="4509" spans="10:15" x14ac:dyDescent="0.2">
      <c r="J4509" s="20"/>
      <c r="K4509" s="20"/>
      <c r="L4509" s="20"/>
      <c r="M4509" s="20"/>
      <c r="N4509" s="20"/>
      <c r="O4509" s="20"/>
    </row>
    <row r="4510" spans="10:15" x14ac:dyDescent="0.2">
      <c r="J4510" s="20"/>
      <c r="K4510" s="20"/>
      <c r="L4510" s="20"/>
      <c r="M4510" s="20"/>
      <c r="N4510" s="20"/>
      <c r="O4510" s="20"/>
    </row>
    <row r="4511" spans="10:15" x14ac:dyDescent="0.2">
      <c r="J4511" s="20"/>
      <c r="K4511" s="20"/>
      <c r="L4511" s="20"/>
      <c r="M4511" s="20"/>
      <c r="N4511" s="20"/>
      <c r="O4511" s="20"/>
    </row>
    <row r="4512" spans="10:15" x14ac:dyDescent="0.2">
      <c r="J4512" s="20"/>
      <c r="K4512" s="20"/>
      <c r="L4512" s="20"/>
      <c r="M4512" s="20"/>
      <c r="N4512" s="20"/>
      <c r="O4512" s="20"/>
    </row>
    <row r="4513" spans="10:15" x14ac:dyDescent="0.2">
      <c r="J4513" s="20"/>
      <c r="K4513" s="20"/>
      <c r="L4513" s="20"/>
      <c r="M4513" s="20"/>
      <c r="N4513" s="20"/>
      <c r="O4513" s="20"/>
    </row>
    <row r="4514" spans="10:15" x14ac:dyDescent="0.2">
      <c r="J4514" s="20"/>
      <c r="K4514" s="20"/>
      <c r="L4514" s="20"/>
      <c r="M4514" s="20"/>
      <c r="N4514" s="20"/>
      <c r="O4514" s="20"/>
    </row>
    <row r="4515" spans="10:15" x14ac:dyDescent="0.2">
      <c r="J4515" s="20"/>
      <c r="K4515" s="20"/>
      <c r="L4515" s="20"/>
      <c r="M4515" s="20"/>
      <c r="N4515" s="20"/>
      <c r="O4515" s="20"/>
    </row>
    <row r="4516" spans="10:15" x14ac:dyDescent="0.2">
      <c r="J4516" s="20"/>
      <c r="K4516" s="20"/>
      <c r="L4516" s="20"/>
      <c r="M4516" s="20"/>
      <c r="N4516" s="20"/>
      <c r="O4516" s="20"/>
    </row>
    <row r="4517" spans="10:15" x14ac:dyDescent="0.2">
      <c r="J4517" s="20"/>
      <c r="K4517" s="20"/>
      <c r="L4517" s="20"/>
      <c r="M4517" s="20"/>
      <c r="N4517" s="20"/>
      <c r="O4517" s="20"/>
    </row>
    <row r="4518" spans="10:15" x14ac:dyDescent="0.2">
      <c r="J4518" s="20"/>
      <c r="K4518" s="20"/>
      <c r="L4518" s="20"/>
      <c r="M4518" s="20"/>
      <c r="N4518" s="20"/>
      <c r="O4518" s="20"/>
    </row>
    <row r="4519" spans="10:15" x14ac:dyDescent="0.2">
      <c r="J4519" s="20"/>
      <c r="K4519" s="20"/>
      <c r="L4519" s="20"/>
      <c r="M4519" s="20"/>
      <c r="N4519" s="20"/>
      <c r="O4519" s="20"/>
    </row>
    <row r="4520" spans="10:15" x14ac:dyDescent="0.2">
      <c r="J4520" s="20"/>
      <c r="K4520" s="20"/>
      <c r="L4520" s="20"/>
      <c r="M4520" s="20"/>
      <c r="N4520" s="20"/>
      <c r="O4520" s="20"/>
    </row>
    <row r="4521" spans="10:15" x14ac:dyDescent="0.2">
      <c r="J4521" s="20"/>
      <c r="K4521" s="20"/>
      <c r="L4521" s="20"/>
      <c r="M4521" s="20"/>
      <c r="N4521" s="20"/>
      <c r="O4521" s="20"/>
    </row>
    <row r="4522" spans="10:15" x14ac:dyDescent="0.2">
      <c r="J4522" s="20"/>
      <c r="K4522" s="20"/>
      <c r="L4522" s="20"/>
      <c r="M4522" s="20"/>
      <c r="N4522" s="20"/>
      <c r="O4522" s="20"/>
    </row>
    <row r="4523" spans="10:15" x14ac:dyDescent="0.2">
      <c r="J4523" s="20"/>
      <c r="K4523" s="20"/>
      <c r="L4523" s="20"/>
      <c r="M4523" s="20"/>
      <c r="N4523" s="20"/>
      <c r="O4523" s="20"/>
    </row>
    <row r="4524" spans="10:15" x14ac:dyDescent="0.2">
      <c r="J4524" s="20"/>
      <c r="K4524" s="20"/>
      <c r="L4524" s="20"/>
      <c r="M4524" s="20"/>
      <c r="N4524" s="20"/>
      <c r="O4524" s="20"/>
    </row>
    <row r="4525" spans="10:15" x14ac:dyDescent="0.2">
      <c r="J4525" s="20"/>
      <c r="K4525" s="20"/>
      <c r="L4525" s="20"/>
      <c r="M4525" s="20"/>
      <c r="N4525" s="20"/>
      <c r="O4525" s="20"/>
    </row>
    <row r="4526" spans="10:15" x14ac:dyDescent="0.2">
      <c r="J4526" s="20"/>
      <c r="K4526" s="20"/>
      <c r="L4526" s="20"/>
      <c r="M4526" s="20"/>
      <c r="N4526" s="20"/>
      <c r="O4526" s="20"/>
    </row>
    <row r="4527" spans="10:15" x14ac:dyDescent="0.2">
      <c r="J4527" s="20"/>
      <c r="K4527" s="20"/>
      <c r="L4527" s="20"/>
      <c r="M4527" s="20"/>
      <c r="N4527" s="20"/>
      <c r="O4527" s="20"/>
    </row>
    <row r="4528" spans="10:15" x14ac:dyDescent="0.2">
      <c r="J4528" s="20"/>
      <c r="K4528" s="20"/>
      <c r="L4528" s="20"/>
      <c r="M4528" s="20"/>
      <c r="N4528" s="20"/>
      <c r="O4528" s="20"/>
    </row>
    <row r="4529" spans="10:15" x14ac:dyDescent="0.2">
      <c r="J4529" s="20"/>
      <c r="K4529" s="20"/>
      <c r="L4529" s="20"/>
      <c r="M4529" s="20"/>
      <c r="N4529" s="20"/>
      <c r="O4529" s="20"/>
    </row>
    <row r="4530" spans="10:15" x14ac:dyDescent="0.2">
      <c r="J4530" s="20"/>
      <c r="K4530" s="20"/>
      <c r="L4530" s="20"/>
      <c r="M4530" s="20"/>
      <c r="N4530" s="20"/>
      <c r="O4530" s="20"/>
    </row>
    <row r="4531" spans="10:15" x14ac:dyDescent="0.2">
      <c r="J4531" s="20"/>
      <c r="K4531" s="20"/>
      <c r="L4531" s="20"/>
      <c r="M4531" s="20"/>
      <c r="N4531" s="20"/>
      <c r="O4531" s="20"/>
    </row>
    <row r="4532" spans="10:15" x14ac:dyDescent="0.2">
      <c r="J4532" s="20"/>
      <c r="K4532" s="20"/>
      <c r="L4532" s="20"/>
      <c r="M4532" s="20"/>
      <c r="N4532" s="20"/>
      <c r="O4532" s="20"/>
    </row>
    <row r="4533" spans="10:15" x14ac:dyDescent="0.2">
      <c r="J4533" s="20"/>
      <c r="K4533" s="20"/>
      <c r="L4533" s="20"/>
      <c r="M4533" s="20"/>
      <c r="N4533" s="20"/>
      <c r="O4533" s="20"/>
    </row>
    <row r="4534" spans="10:15" x14ac:dyDescent="0.2">
      <c r="J4534" s="20"/>
      <c r="K4534" s="20"/>
      <c r="L4534" s="20"/>
      <c r="M4534" s="20"/>
      <c r="N4534" s="20"/>
      <c r="O4534" s="20"/>
    </row>
    <row r="4535" spans="10:15" x14ac:dyDescent="0.2">
      <c r="J4535" s="20"/>
      <c r="K4535" s="20"/>
      <c r="L4535" s="20"/>
      <c r="M4535" s="20"/>
      <c r="N4535" s="20"/>
      <c r="O4535" s="20"/>
    </row>
    <row r="4536" spans="10:15" x14ac:dyDescent="0.2">
      <c r="J4536" s="20"/>
      <c r="K4536" s="20"/>
      <c r="L4536" s="20"/>
      <c r="M4536" s="20"/>
      <c r="N4536" s="20"/>
      <c r="O4536" s="20"/>
    </row>
    <row r="4537" spans="10:15" x14ac:dyDescent="0.2">
      <c r="J4537" s="20"/>
      <c r="K4537" s="20"/>
      <c r="L4537" s="20"/>
      <c r="M4537" s="20"/>
      <c r="N4537" s="20"/>
      <c r="O4537" s="20"/>
    </row>
    <row r="4538" spans="10:15" x14ac:dyDescent="0.2">
      <c r="J4538" s="20"/>
      <c r="K4538" s="20"/>
      <c r="L4538" s="20"/>
      <c r="M4538" s="20"/>
      <c r="N4538" s="20"/>
      <c r="O4538" s="20"/>
    </row>
    <row r="4539" spans="10:15" x14ac:dyDescent="0.2">
      <c r="J4539" s="20"/>
      <c r="K4539" s="20"/>
      <c r="L4539" s="20"/>
      <c r="M4539" s="20"/>
      <c r="N4539" s="20"/>
      <c r="O4539" s="20"/>
    </row>
    <row r="4540" spans="10:15" x14ac:dyDescent="0.2">
      <c r="J4540" s="20"/>
      <c r="K4540" s="20"/>
      <c r="L4540" s="20"/>
      <c r="M4540" s="20"/>
      <c r="N4540" s="20"/>
      <c r="O4540" s="20"/>
    </row>
    <row r="4541" spans="10:15" x14ac:dyDescent="0.2">
      <c r="J4541" s="20"/>
      <c r="K4541" s="20"/>
      <c r="L4541" s="20"/>
      <c r="M4541" s="20"/>
      <c r="N4541" s="20"/>
      <c r="O4541" s="20"/>
    </row>
    <row r="4542" spans="10:15" x14ac:dyDescent="0.2">
      <c r="J4542" s="20"/>
      <c r="K4542" s="20"/>
      <c r="L4542" s="20"/>
      <c r="M4542" s="20"/>
      <c r="N4542" s="20"/>
      <c r="O4542" s="20"/>
    </row>
    <row r="4543" spans="10:15" x14ac:dyDescent="0.2">
      <c r="J4543" s="20"/>
      <c r="K4543" s="20"/>
      <c r="L4543" s="20"/>
      <c r="M4543" s="20"/>
      <c r="N4543" s="20"/>
      <c r="O4543" s="20"/>
    </row>
    <row r="4544" spans="10:15" x14ac:dyDescent="0.2">
      <c r="J4544" s="20"/>
      <c r="K4544" s="20"/>
      <c r="L4544" s="20"/>
      <c r="M4544" s="20"/>
      <c r="N4544" s="20"/>
      <c r="O4544" s="20"/>
    </row>
    <row r="4545" spans="10:15" x14ac:dyDescent="0.2">
      <c r="J4545" s="20"/>
      <c r="K4545" s="20"/>
      <c r="L4545" s="20"/>
      <c r="M4545" s="20"/>
      <c r="N4545" s="20"/>
      <c r="O4545" s="20"/>
    </row>
    <row r="4546" spans="10:15" x14ac:dyDescent="0.2">
      <c r="J4546" s="20"/>
      <c r="K4546" s="20"/>
      <c r="L4546" s="20"/>
      <c r="M4546" s="20"/>
      <c r="N4546" s="20"/>
      <c r="O4546" s="20"/>
    </row>
    <row r="4547" spans="10:15" x14ac:dyDescent="0.2">
      <c r="J4547" s="20"/>
      <c r="K4547" s="20"/>
      <c r="L4547" s="20"/>
      <c r="M4547" s="20"/>
      <c r="N4547" s="20"/>
      <c r="O4547" s="20"/>
    </row>
    <row r="4548" spans="10:15" x14ac:dyDescent="0.2">
      <c r="J4548" s="20"/>
      <c r="K4548" s="20"/>
      <c r="L4548" s="20"/>
      <c r="M4548" s="20"/>
      <c r="N4548" s="20"/>
      <c r="O4548" s="20"/>
    </row>
    <row r="4549" spans="10:15" x14ac:dyDescent="0.2">
      <c r="J4549" s="20"/>
      <c r="K4549" s="20"/>
      <c r="L4549" s="20"/>
      <c r="M4549" s="20"/>
      <c r="N4549" s="20"/>
      <c r="O4549" s="20"/>
    </row>
    <row r="4550" spans="10:15" x14ac:dyDescent="0.2">
      <c r="J4550" s="20"/>
      <c r="K4550" s="20"/>
      <c r="L4550" s="20"/>
      <c r="M4550" s="20"/>
      <c r="N4550" s="20"/>
      <c r="O4550" s="20"/>
    </row>
    <row r="4551" spans="10:15" x14ac:dyDescent="0.2">
      <c r="J4551" s="20"/>
      <c r="K4551" s="20"/>
      <c r="L4551" s="20"/>
      <c r="M4551" s="20"/>
      <c r="N4551" s="20"/>
      <c r="O4551" s="20"/>
    </row>
    <row r="4552" spans="10:15" x14ac:dyDescent="0.2">
      <c r="J4552" s="20"/>
      <c r="K4552" s="20"/>
      <c r="L4552" s="20"/>
      <c r="M4552" s="20"/>
      <c r="N4552" s="20"/>
      <c r="O4552" s="20"/>
    </row>
    <row r="4553" spans="10:15" x14ac:dyDescent="0.2">
      <c r="J4553" s="20"/>
      <c r="K4553" s="20"/>
      <c r="L4553" s="20"/>
      <c r="M4553" s="20"/>
      <c r="N4553" s="20"/>
      <c r="O4553" s="20"/>
    </row>
    <row r="4554" spans="10:15" x14ac:dyDescent="0.2">
      <c r="J4554" s="20"/>
      <c r="K4554" s="20"/>
      <c r="L4554" s="20"/>
      <c r="M4554" s="20"/>
      <c r="N4554" s="20"/>
      <c r="O4554" s="20"/>
    </row>
    <row r="4555" spans="10:15" x14ac:dyDescent="0.2">
      <c r="J4555" s="20"/>
      <c r="K4555" s="20"/>
      <c r="L4555" s="20"/>
      <c r="M4555" s="20"/>
      <c r="N4555" s="20"/>
      <c r="O4555" s="20"/>
    </row>
    <row r="4556" spans="10:15" x14ac:dyDescent="0.2">
      <c r="J4556" s="20"/>
      <c r="K4556" s="20"/>
      <c r="L4556" s="20"/>
      <c r="M4556" s="20"/>
      <c r="N4556" s="20"/>
      <c r="O4556" s="20"/>
    </row>
    <row r="4557" spans="10:15" x14ac:dyDescent="0.2">
      <c r="J4557" s="20"/>
      <c r="K4557" s="20"/>
      <c r="L4557" s="20"/>
      <c r="M4557" s="20"/>
      <c r="N4557" s="20"/>
      <c r="O4557" s="20"/>
    </row>
    <row r="4558" spans="10:15" x14ac:dyDescent="0.2">
      <c r="J4558" s="20"/>
      <c r="K4558" s="20"/>
      <c r="L4558" s="20"/>
      <c r="M4558" s="20"/>
      <c r="N4558" s="20"/>
      <c r="O4558" s="20"/>
    </row>
    <row r="4559" spans="10:15" x14ac:dyDescent="0.2">
      <c r="J4559" s="20"/>
      <c r="K4559" s="20"/>
      <c r="L4559" s="20"/>
      <c r="M4559" s="20"/>
      <c r="N4559" s="20"/>
      <c r="O4559" s="20"/>
    </row>
    <row r="4560" spans="10:15" x14ac:dyDescent="0.2">
      <c r="J4560" s="20"/>
      <c r="K4560" s="20"/>
      <c r="L4560" s="20"/>
      <c r="M4560" s="20"/>
      <c r="N4560" s="20"/>
      <c r="O4560" s="20"/>
    </row>
    <row r="4561" spans="10:15" x14ac:dyDescent="0.2">
      <c r="J4561" s="20"/>
      <c r="K4561" s="20"/>
      <c r="L4561" s="20"/>
      <c r="M4561" s="20"/>
      <c r="N4561" s="20"/>
      <c r="O4561" s="20"/>
    </row>
    <row r="4562" spans="10:15" x14ac:dyDescent="0.2">
      <c r="J4562" s="20"/>
      <c r="K4562" s="20"/>
      <c r="L4562" s="20"/>
      <c r="M4562" s="20"/>
      <c r="N4562" s="20"/>
      <c r="O4562" s="20"/>
    </row>
    <row r="4563" spans="10:15" x14ac:dyDescent="0.2">
      <c r="J4563" s="20"/>
      <c r="K4563" s="20"/>
      <c r="L4563" s="20"/>
      <c r="M4563" s="20"/>
      <c r="N4563" s="20"/>
      <c r="O4563" s="20"/>
    </row>
    <row r="4564" spans="10:15" x14ac:dyDescent="0.2">
      <c r="J4564" s="20"/>
      <c r="K4564" s="20"/>
      <c r="L4564" s="20"/>
      <c r="M4564" s="20"/>
      <c r="N4564" s="20"/>
      <c r="O4564" s="20"/>
    </row>
    <row r="4565" spans="10:15" x14ac:dyDescent="0.2">
      <c r="J4565" s="20"/>
      <c r="K4565" s="20"/>
      <c r="L4565" s="20"/>
      <c r="M4565" s="20"/>
      <c r="N4565" s="20"/>
      <c r="O4565" s="20"/>
    </row>
    <row r="4566" spans="10:15" x14ac:dyDescent="0.2">
      <c r="J4566" s="20"/>
      <c r="K4566" s="20"/>
      <c r="L4566" s="20"/>
      <c r="M4566" s="20"/>
      <c r="N4566" s="20"/>
      <c r="O4566" s="20"/>
    </row>
    <row r="4567" spans="10:15" x14ac:dyDescent="0.2">
      <c r="J4567" s="20"/>
      <c r="K4567" s="20"/>
      <c r="L4567" s="20"/>
      <c r="M4567" s="20"/>
      <c r="N4567" s="20"/>
      <c r="O4567" s="20"/>
    </row>
    <row r="4568" spans="10:15" x14ac:dyDescent="0.2">
      <c r="J4568" s="20"/>
      <c r="K4568" s="20"/>
      <c r="L4568" s="20"/>
      <c r="M4568" s="20"/>
      <c r="N4568" s="20"/>
      <c r="O4568" s="20"/>
    </row>
    <row r="4569" spans="10:15" x14ac:dyDescent="0.2">
      <c r="J4569" s="20"/>
      <c r="K4569" s="20"/>
      <c r="L4569" s="20"/>
      <c r="M4569" s="20"/>
      <c r="N4569" s="20"/>
      <c r="O4569" s="20"/>
    </row>
    <row r="4570" spans="10:15" x14ac:dyDescent="0.2">
      <c r="J4570" s="20"/>
      <c r="K4570" s="20"/>
      <c r="L4570" s="20"/>
      <c r="M4570" s="20"/>
      <c r="N4570" s="20"/>
      <c r="O4570" s="20"/>
    </row>
    <row r="4571" spans="10:15" x14ac:dyDescent="0.2">
      <c r="J4571" s="20"/>
      <c r="K4571" s="20"/>
      <c r="L4571" s="20"/>
      <c r="M4571" s="20"/>
      <c r="N4571" s="20"/>
      <c r="O4571" s="20"/>
    </row>
    <row r="4572" spans="10:15" x14ac:dyDescent="0.2">
      <c r="J4572" s="20"/>
      <c r="K4572" s="20"/>
      <c r="L4572" s="20"/>
      <c r="M4572" s="20"/>
      <c r="N4572" s="20"/>
      <c r="O4572" s="20"/>
    </row>
    <row r="4573" spans="10:15" x14ac:dyDescent="0.2">
      <c r="J4573" s="20"/>
      <c r="K4573" s="20"/>
      <c r="L4573" s="20"/>
      <c r="M4573" s="20"/>
      <c r="N4573" s="20"/>
      <c r="O4573" s="20"/>
    </row>
    <row r="4574" spans="10:15" x14ac:dyDescent="0.2">
      <c r="J4574" s="20"/>
      <c r="K4574" s="20"/>
      <c r="L4574" s="20"/>
      <c r="M4574" s="20"/>
      <c r="N4574" s="20"/>
      <c r="O4574" s="20"/>
    </row>
    <row r="4575" spans="10:15" x14ac:dyDescent="0.2">
      <c r="J4575" s="20"/>
      <c r="K4575" s="20"/>
      <c r="L4575" s="20"/>
      <c r="M4575" s="20"/>
      <c r="N4575" s="20"/>
      <c r="O4575" s="20"/>
    </row>
    <row r="4576" spans="10:15" x14ac:dyDescent="0.2">
      <c r="J4576" s="20"/>
      <c r="K4576" s="20"/>
      <c r="L4576" s="20"/>
      <c r="M4576" s="20"/>
      <c r="N4576" s="20"/>
      <c r="O4576" s="20"/>
    </row>
    <row r="4577" spans="10:15" x14ac:dyDescent="0.2">
      <c r="J4577" s="20"/>
      <c r="K4577" s="20"/>
      <c r="L4577" s="20"/>
      <c r="M4577" s="20"/>
      <c r="N4577" s="20"/>
      <c r="O4577" s="20"/>
    </row>
    <row r="4578" spans="10:15" x14ac:dyDescent="0.2">
      <c r="J4578" s="20"/>
      <c r="K4578" s="20"/>
      <c r="L4578" s="20"/>
      <c r="M4578" s="20"/>
      <c r="N4578" s="20"/>
      <c r="O4578" s="20"/>
    </row>
    <row r="4579" spans="10:15" x14ac:dyDescent="0.2">
      <c r="J4579" s="20"/>
      <c r="K4579" s="20"/>
      <c r="L4579" s="20"/>
      <c r="M4579" s="20"/>
      <c r="N4579" s="20"/>
      <c r="O4579" s="20"/>
    </row>
    <row r="4580" spans="10:15" x14ac:dyDescent="0.2">
      <c r="J4580" s="20"/>
      <c r="K4580" s="20"/>
      <c r="L4580" s="20"/>
      <c r="M4580" s="20"/>
      <c r="N4580" s="20"/>
      <c r="O4580" s="20"/>
    </row>
    <row r="4581" spans="10:15" x14ac:dyDescent="0.2">
      <c r="J4581" s="20"/>
      <c r="K4581" s="20"/>
      <c r="L4581" s="20"/>
      <c r="M4581" s="20"/>
      <c r="N4581" s="20"/>
      <c r="O4581" s="20"/>
    </row>
    <row r="4582" spans="10:15" x14ac:dyDescent="0.2">
      <c r="J4582" s="20"/>
      <c r="K4582" s="20"/>
      <c r="L4582" s="20"/>
      <c r="M4582" s="20"/>
      <c r="N4582" s="20"/>
      <c r="O4582" s="20"/>
    </row>
    <row r="4583" spans="10:15" x14ac:dyDescent="0.2">
      <c r="J4583" s="20"/>
      <c r="K4583" s="20"/>
      <c r="L4583" s="20"/>
      <c r="M4583" s="20"/>
      <c r="N4583" s="20"/>
      <c r="O4583" s="20"/>
    </row>
    <row r="4584" spans="10:15" x14ac:dyDescent="0.2">
      <c r="J4584" s="20"/>
      <c r="K4584" s="20"/>
      <c r="L4584" s="20"/>
      <c r="M4584" s="20"/>
      <c r="N4584" s="20"/>
      <c r="O4584" s="20"/>
    </row>
    <row r="4585" spans="10:15" x14ac:dyDescent="0.2">
      <c r="J4585" s="20"/>
      <c r="K4585" s="20"/>
      <c r="L4585" s="20"/>
      <c r="M4585" s="20"/>
      <c r="N4585" s="20"/>
      <c r="O4585" s="20"/>
    </row>
    <row r="4586" spans="10:15" x14ac:dyDescent="0.2">
      <c r="J4586" s="20"/>
      <c r="K4586" s="20"/>
      <c r="L4586" s="20"/>
      <c r="M4586" s="20"/>
      <c r="N4586" s="20"/>
      <c r="O4586" s="20"/>
    </row>
    <row r="4587" spans="10:15" x14ac:dyDescent="0.2">
      <c r="J4587" s="20"/>
      <c r="K4587" s="20"/>
      <c r="L4587" s="20"/>
      <c r="M4587" s="20"/>
      <c r="N4587" s="20"/>
      <c r="O4587" s="20"/>
    </row>
    <row r="4588" spans="10:15" x14ac:dyDescent="0.2">
      <c r="J4588" s="20"/>
      <c r="K4588" s="20"/>
      <c r="L4588" s="20"/>
      <c r="M4588" s="20"/>
      <c r="N4588" s="20"/>
      <c r="O4588" s="20"/>
    </row>
    <row r="4589" spans="10:15" x14ac:dyDescent="0.2">
      <c r="J4589" s="20"/>
      <c r="K4589" s="20"/>
      <c r="L4589" s="20"/>
      <c r="M4589" s="20"/>
      <c r="N4589" s="20"/>
      <c r="O4589" s="20"/>
    </row>
    <row r="4590" spans="10:15" x14ac:dyDescent="0.2">
      <c r="J4590" s="20"/>
      <c r="K4590" s="20"/>
      <c r="L4590" s="20"/>
      <c r="M4590" s="20"/>
      <c r="N4590" s="20"/>
      <c r="O4590" s="20"/>
    </row>
    <row r="4591" spans="10:15" x14ac:dyDescent="0.2">
      <c r="J4591" s="20"/>
      <c r="K4591" s="20"/>
      <c r="L4591" s="20"/>
      <c r="M4591" s="20"/>
      <c r="N4591" s="20"/>
      <c r="O4591" s="20"/>
    </row>
    <row r="4592" spans="10:15" x14ac:dyDescent="0.2">
      <c r="J4592" s="20"/>
      <c r="K4592" s="20"/>
      <c r="L4592" s="20"/>
      <c r="M4592" s="20"/>
      <c r="N4592" s="20"/>
      <c r="O4592" s="20"/>
    </row>
    <row r="4593" spans="10:15" x14ac:dyDescent="0.2">
      <c r="J4593" s="20"/>
      <c r="K4593" s="20"/>
      <c r="L4593" s="20"/>
      <c r="M4593" s="20"/>
      <c r="N4593" s="20"/>
      <c r="O4593" s="20"/>
    </row>
    <row r="4594" spans="10:15" x14ac:dyDescent="0.2">
      <c r="J4594" s="20"/>
      <c r="K4594" s="20"/>
      <c r="L4594" s="20"/>
      <c r="M4594" s="20"/>
      <c r="N4594" s="20"/>
      <c r="O4594" s="20"/>
    </row>
    <row r="4595" spans="10:15" x14ac:dyDescent="0.2">
      <c r="J4595" s="20"/>
      <c r="K4595" s="20"/>
      <c r="L4595" s="20"/>
      <c r="M4595" s="20"/>
      <c r="N4595" s="20"/>
      <c r="O4595" s="20"/>
    </row>
    <row r="4596" spans="10:15" x14ac:dyDescent="0.2">
      <c r="J4596" s="20"/>
      <c r="K4596" s="20"/>
      <c r="L4596" s="20"/>
      <c r="M4596" s="20"/>
      <c r="N4596" s="20"/>
      <c r="O4596" s="20"/>
    </row>
    <row r="4597" spans="10:15" x14ac:dyDescent="0.2">
      <c r="J4597" s="20"/>
      <c r="K4597" s="20"/>
      <c r="L4597" s="20"/>
      <c r="M4597" s="20"/>
      <c r="N4597" s="20"/>
      <c r="O4597" s="20"/>
    </row>
    <row r="4598" spans="10:15" x14ac:dyDescent="0.2">
      <c r="J4598" s="20"/>
      <c r="K4598" s="20"/>
      <c r="L4598" s="20"/>
      <c r="M4598" s="20"/>
      <c r="N4598" s="20"/>
      <c r="O4598" s="20"/>
    </row>
    <row r="4599" spans="10:15" x14ac:dyDescent="0.2">
      <c r="J4599" s="20"/>
      <c r="K4599" s="20"/>
      <c r="L4599" s="20"/>
      <c r="M4599" s="20"/>
      <c r="N4599" s="20"/>
      <c r="O4599" s="20"/>
    </row>
    <row r="4600" spans="10:15" x14ac:dyDescent="0.2">
      <c r="J4600" s="20"/>
      <c r="K4600" s="20"/>
      <c r="L4600" s="20"/>
      <c r="M4600" s="20"/>
      <c r="N4600" s="20"/>
      <c r="O4600" s="20"/>
    </row>
    <row r="4601" spans="10:15" x14ac:dyDescent="0.2">
      <c r="J4601" s="20"/>
      <c r="K4601" s="20"/>
      <c r="L4601" s="20"/>
      <c r="M4601" s="20"/>
      <c r="N4601" s="20"/>
      <c r="O4601" s="20"/>
    </row>
    <row r="4602" spans="10:15" x14ac:dyDescent="0.2">
      <c r="J4602" s="20"/>
      <c r="K4602" s="20"/>
      <c r="L4602" s="20"/>
      <c r="M4602" s="20"/>
      <c r="N4602" s="20"/>
      <c r="O4602" s="20"/>
    </row>
    <row r="4603" spans="10:15" x14ac:dyDescent="0.2">
      <c r="J4603" s="20"/>
      <c r="K4603" s="20"/>
      <c r="L4603" s="20"/>
      <c r="M4603" s="20"/>
      <c r="N4603" s="20"/>
      <c r="O4603" s="20"/>
    </row>
    <row r="4604" spans="10:15" x14ac:dyDescent="0.2">
      <c r="J4604" s="20"/>
      <c r="K4604" s="20"/>
      <c r="L4604" s="20"/>
      <c r="M4604" s="20"/>
      <c r="N4604" s="20"/>
      <c r="O4604" s="20"/>
    </row>
    <row r="4605" spans="10:15" x14ac:dyDescent="0.2">
      <c r="J4605" s="20"/>
      <c r="K4605" s="20"/>
      <c r="L4605" s="20"/>
      <c r="M4605" s="20"/>
      <c r="N4605" s="20"/>
      <c r="O4605" s="20"/>
    </row>
    <row r="4606" spans="10:15" x14ac:dyDescent="0.2">
      <c r="J4606" s="20"/>
      <c r="K4606" s="20"/>
      <c r="L4606" s="20"/>
      <c r="M4606" s="20"/>
      <c r="N4606" s="20"/>
      <c r="O4606" s="20"/>
    </row>
    <row r="4607" spans="10:15" x14ac:dyDescent="0.2">
      <c r="J4607" s="20"/>
      <c r="K4607" s="20"/>
      <c r="L4607" s="20"/>
      <c r="M4607" s="20"/>
      <c r="N4607" s="20"/>
      <c r="O4607" s="20"/>
    </row>
    <row r="4608" spans="10:15" x14ac:dyDescent="0.2">
      <c r="J4608" s="20"/>
      <c r="K4608" s="20"/>
      <c r="L4608" s="20"/>
      <c r="M4608" s="20"/>
      <c r="N4608" s="20"/>
      <c r="O4608" s="20"/>
    </row>
    <row r="4609" spans="10:15" x14ac:dyDescent="0.2">
      <c r="J4609" s="20"/>
      <c r="K4609" s="20"/>
      <c r="L4609" s="20"/>
      <c r="M4609" s="20"/>
      <c r="N4609" s="20"/>
      <c r="O4609" s="20"/>
    </row>
    <row r="4610" spans="10:15" x14ac:dyDescent="0.2">
      <c r="J4610" s="20"/>
      <c r="K4610" s="20"/>
      <c r="L4610" s="20"/>
      <c r="M4610" s="20"/>
      <c r="N4610" s="20"/>
      <c r="O4610" s="20"/>
    </row>
    <row r="4611" spans="10:15" x14ac:dyDescent="0.2">
      <c r="J4611" s="20"/>
      <c r="K4611" s="20"/>
      <c r="L4611" s="20"/>
      <c r="M4611" s="20"/>
      <c r="N4611" s="20"/>
      <c r="O4611" s="20"/>
    </row>
    <row r="4612" spans="10:15" x14ac:dyDescent="0.2">
      <c r="J4612" s="20"/>
      <c r="K4612" s="20"/>
      <c r="L4612" s="20"/>
      <c r="M4612" s="20"/>
      <c r="N4612" s="20"/>
      <c r="O4612" s="20"/>
    </row>
    <row r="4613" spans="10:15" x14ac:dyDescent="0.2">
      <c r="J4613" s="20"/>
      <c r="K4613" s="20"/>
      <c r="L4613" s="20"/>
      <c r="M4613" s="20"/>
      <c r="N4613" s="20"/>
      <c r="O4613" s="20"/>
    </row>
    <row r="4614" spans="10:15" x14ac:dyDescent="0.2">
      <c r="J4614" s="20"/>
      <c r="K4614" s="20"/>
      <c r="L4614" s="20"/>
      <c r="M4614" s="20"/>
      <c r="N4614" s="20"/>
      <c r="O4614" s="20"/>
    </row>
    <row r="4615" spans="10:15" x14ac:dyDescent="0.2">
      <c r="J4615" s="20"/>
      <c r="K4615" s="20"/>
      <c r="L4615" s="20"/>
      <c r="M4615" s="20"/>
      <c r="N4615" s="20"/>
      <c r="O4615" s="20"/>
    </row>
    <row r="4616" spans="10:15" x14ac:dyDescent="0.2">
      <c r="J4616" s="20"/>
      <c r="K4616" s="20"/>
      <c r="L4616" s="20"/>
      <c r="M4616" s="20"/>
      <c r="N4616" s="20"/>
      <c r="O4616" s="20"/>
    </row>
    <row r="4617" spans="10:15" x14ac:dyDescent="0.2">
      <c r="J4617" s="20"/>
      <c r="K4617" s="20"/>
      <c r="L4617" s="20"/>
      <c r="M4617" s="20"/>
      <c r="N4617" s="20"/>
      <c r="O4617" s="20"/>
    </row>
    <row r="4618" spans="10:15" x14ac:dyDescent="0.2">
      <c r="J4618" s="20"/>
      <c r="K4618" s="20"/>
      <c r="L4618" s="20"/>
      <c r="M4618" s="20"/>
      <c r="N4618" s="20"/>
      <c r="O4618" s="20"/>
    </row>
    <row r="4619" spans="10:15" x14ac:dyDescent="0.2">
      <c r="J4619" s="20"/>
      <c r="K4619" s="20"/>
      <c r="L4619" s="20"/>
      <c r="M4619" s="20"/>
      <c r="N4619" s="20"/>
      <c r="O4619" s="20"/>
    </row>
    <row r="4620" spans="10:15" x14ac:dyDescent="0.2">
      <c r="J4620" s="20"/>
      <c r="K4620" s="20"/>
      <c r="L4620" s="20"/>
      <c r="M4620" s="20"/>
      <c r="N4620" s="20"/>
      <c r="O4620" s="20"/>
    </row>
    <row r="4621" spans="10:15" x14ac:dyDescent="0.2">
      <c r="J4621" s="20"/>
      <c r="K4621" s="20"/>
      <c r="L4621" s="20"/>
      <c r="M4621" s="20"/>
      <c r="N4621" s="20"/>
      <c r="O4621" s="20"/>
    </row>
    <row r="4622" spans="10:15" x14ac:dyDescent="0.2">
      <c r="J4622" s="20"/>
      <c r="K4622" s="20"/>
      <c r="L4622" s="20"/>
      <c r="M4622" s="20"/>
      <c r="N4622" s="20"/>
      <c r="O4622" s="20"/>
    </row>
    <row r="4623" spans="10:15" x14ac:dyDescent="0.2">
      <c r="J4623" s="20"/>
      <c r="K4623" s="20"/>
      <c r="L4623" s="20"/>
      <c r="M4623" s="20"/>
      <c r="N4623" s="20"/>
      <c r="O4623" s="20"/>
    </row>
    <row r="4624" spans="10:15" x14ac:dyDescent="0.2">
      <c r="J4624" s="20"/>
      <c r="K4624" s="20"/>
      <c r="L4624" s="20"/>
      <c r="M4624" s="20"/>
      <c r="N4624" s="20"/>
      <c r="O4624" s="20"/>
    </row>
    <row r="4625" spans="10:15" x14ac:dyDescent="0.2">
      <c r="J4625" s="20"/>
      <c r="K4625" s="20"/>
      <c r="L4625" s="20"/>
      <c r="M4625" s="20"/>
      <c r="N4625" s="20"/>
      <c r="O4625" s="20"/>
    </row>
    <row r="4626" spans="10:15" x14ac:dyDescent="0.2">
      <c r="J4626" s="20"/>
      <c r="K4626" s="20"/>
      <c r="L4626" s="20"/>
      <c r="M4626" s="20"/>
      <c r="N4626" s="20"/>
      <c r="O4626" s="20"/>
    </row>
    <row r="4627" spans="10:15" x14ac:dyDescent="0.2">
      <c r="J4627" s="20"/>
      <c r="K4627" s="20"/>
      <c r="L4627" s="20"/>
      <c r="M4627" s="20"/>
      <c r="N4627" s="20"/>
      <c r="O4627" s="20"/>
    </row>
    <row r="4628" spans="10:15" x14ac:dyDescent="0.2">
      <c r="J4628" s="20"/>
      <c r="K4628" s="20"/>
      <c r="L4628" s="20"/>
      <c r="M4628" s="20"/>
      <c r="N4628" s="20"/>
      <c r="O4628" s="20"/>
    </row>
    <row r="4629" spans="10:15" x14ac:dyDescent="0.2">
      <c r="J4629" s="20"/>
      <c r="K4629" s="20"/>
      <c r="L4629" s="20"/>
      <c r="M4629" s="20"/>
      <c r="N4629" s="20"/>
      <c r="O4629" s="20"/>
    </row>
    <row r="4630" spans="10:15" x14ac:dyDescent="0.2">
      <c r="J4630" s="20"/>
      <c r="K4630" s="20"/>
      <c r="L4630" s="20"/>
      <c r="M4630" s="20"/>
      <c r="N4630" s="20"/>
      <c r="O4630" s="20"/>
    </row>
    <row r="4631" spans="10:15" x14ac:dyDescent="0.2">
      <c r="J4631" s="20"/>
      <c r="K4631" s="20"/>
      <c r="L4631" s="20"/>
      <c r="M4631" s="20"/>
      <c r="N4631" s="20"/>
      <c r="O4631" s="20"/>
    </row>
    <row r="4632" spans="10:15" x14ac:dyDescent="0.2">
      <c r="J4632" s="20"/>
      <c r="K4632" s="20"/>
      <c r="L4632" s="20"/>
      <c r="M4632" s="20"/>
      <c r="N4632" s="20"/>
      <c r="O4632" s="20"/>
    </row>
    <row r="4633" spans="10:15" x14ac:dyDescent="0.2">
      <c r="J4633" s="20"/>
      <c r="K4633" s="20"/>
      <c r="L4633" s="20"/>
      <c r="M4633" s="20"/>
      <c r="N4633" s="20"/>
      <c r="O4633" s="20"/>
    </row>
    <row r="4634" spans="10:15" x14ac:dyDescent="0.2">
      <c r="J4634" s="20"/>
      <c r="K4634" s="20"/>
      <c r="L4634" s="20"/>
      <c r="M4634" s="20"/>
      <c r="N4634" s="20"/>
      <c r="O4634" s="20"/>
    </row>
    <row r="4635" spans="10:15" x14ac:dyDescent="0.2">
      <c r="J4635" s="20"/>
      <c r="K4635" s="20"/>
      <c r="L4635" s="20"/>
      <c r="M4635" s="20"/>
      <c r="N4635" s="20"/>
      <c r="O4635" s="20"/>
    </row>
    <row r="4636" spans="10:15" x14ac:dyDescent="0.2">
      <c r="J4636" s="20"/>
      <c r="K4636" s="20"/>
      <c r="L4636" s="20"/>
      <c r="M4636" s="20"/>
      <c r="N4636" s="20"/>
      <c r="O4636" s="20"/>
    </row>
    <row r="4637" spans="10:15" x14ac:dyDescent="0.2">
      <c r="J4637" s="20"/>
      <c r="K4637" s="20"/>
      <c r="L4637" s="20"/>
      <c r="M4637" s="20"/>
      <c r="N4637" s="20"/>
      <c r="O4637" s="20"/>
    </row>
    <row r="4638" spans="10:15" x14ac:dyDescent="0.2">
      <c r="J4638" s="20"/>
      <c r="K4638" s="20"/>
      <c r="L4638" s="20"/>
      <c r="M4638" s="20"/>
      <c r="N4638" s="20"/>
      <c r="O4638" s="20"/>
    </row>
    <row r="4639" spans="10:15" x14ac:dyDescent="0.2">
      <c r="J4639" s="20"/>
      <c r="K4639" s="20"/>
      <c r="L4639" s="20"/>
      <c r="M4639" s="20"/>
      <c r="N4639" s="20"/>
      <c r="O4639" s="20"/>
    </row>
    <row r="4640" spans="10:15" x14ac:dyDescent="0.2">
      <c r="J4640" s="20"/>
      <c r="K4640" s="20"/>
      <c r="L4640" s="20"/>
      <c r="M4640" s="20"/>
      <c r="N4640" s="20"/>
      <c r="O4640" s="20"/>
    </row>
    <row r="4641" spans="10:15" x14ac:dyDescent="0.2">
      <c r="J4641" s="20"/>
      <c r="K4641" s="20"/>
      <c r="L4641" s="20"/>
      <c r="M4641" s="20"/>
      <c r="N4641" s="20"/>
      <c r="O4641" s="20"/>
    </row>
    <row r="4642" spans="10:15" x14ac:dyDescent="0.2">
      <c r="J4642" s="20"/>
      <c r="K4642" s="20"/>
      <c r="L4642" s="20"/>
      <c r="M4642" s="20"/>
      <c r="N4642" s="20"/>
      <c r="O4642" s="20"/>
    </row>
    <row r="4643" spans="10:15" x14ac:dyDescent="0.2">
      <c r="J4643" s="20"/>
      <c r="K4643" s="20"/>
      <c r="L4643" s="20"/>
      <c r="M4643" s="20"/>
      <c r="N4643" s="20"/>
      <c r="O4643" s="20"/>
    </row>
    <row r="4644" spans="10:15" x14ac:dyDescent="0.2">
      <c r="J4644" s="20"/>
      <c r="K4644" s="20"/>
      <c r="L4644" s="20"/>
      <c r="M4644" s="20"/>
      <c r="N4644" s="20"/>
      <c r="O4644" s="20"/>
    </row>
    <row r="4645" spans="10:15" x14ac:dyDescent="0.2">
      <c r="J4645" s="20"/>
      <c r="K4645" s="20"/>
      <c r="L4645" s="20"/>
      <c r="M4645" s="20"/>
      <c r="N4645" s="20"/>
      <c r="O4645" s="20"/>
    </row>
    <row r="4646" spans="10:15" x14ac:dyDescent="0.2">
      <c r="J4646" s="20"/>
      <c r="K4646" s="20"/>
      <c r="L4646" s="20"/>
      <c r="M4646" s="20"/>
      <c r="N4646" s="20"/>
      <c r="O4646" s="20"/>
    </row>
    <row r="4647" spans="10:15" x14ac:dyDescent="0.2">
      <c r="J4647" s="20"/>
      <c r="K4647" s="20"/>
      <c r="L4647" s="20"/>
      <c r="M4647" s="20"/>
      <c r="N4647" s="20"/>
      <c r="O4647" s="20"/>
    </row>
    <row r="4648" spans="10:15" x14ac:dyDescent="0.2">
      <c r="J4648" s="20"/>
      <c r="K4648" s="20"/>
      <c r="L4648" s="20"/>
      <c r="M4648" s="20"/>
      <c r="N4648" s="20"/>
      <c r="O4648" s="20"/>
    </row>
    <row r="4649" spans="10:15" x14ac:dyDescent="0.2">
      <c r="J4649" s="20"/>
      <c r="K4649" s="20"/>
      <c r="L4649" s="20"/>
      <c r="M4649" s="20"/>
      <c r="N4649" s="20"/>
      <c r="O4649" s="20"/>
    </row>
    <row r="4650" spans="10:15" x14ac:dyDescent="0.2">
      <c r="J4650" s="20"/>
      <c r="K4650" s="20"/>
      <c r="L4650" s="20"/>
      <c r="M4650" s="20"/>
      <c r="N4650" s="20"/>
      <c r="O4650" s="20"/>
    </row>
    <row r="4651" spans="10:15" x14ac:dyDescent="0.2">
      <c r="J4651" s="20"/>
      <c r="K4651" s="20"/>
      <c r="L4651" s="20"/>
      <c r="M4651" s="20"/>
      <c r="N4651" s="20"/>
      <c r="O4651" s="20"/>
    </row>
    <row r="4652" spans="10:15" x14ac:dyDescent="0.2">
      <c r="J4652" s="20"/>
      <c r="K4652" s="20"/>
      <c r="L4652" s="20"/>
      <c r="M4652" s="20"/>
      <c r="N4652" s="20"/>
      <c r="O4652" s="20"/>
    </row>
    <row r="4653" spans="10:15" x14ac:dyDescent="0.2">
      <c r="J4653" s="20"/>
      <c r="K4653" s="20"/>
      <c r="L4653" s="20"/>
      <c r="M4653" s="20"/>
      <c r="N4653" s="20"/>
      <c r="O4653" s="20"/>
    </row>
    <row r="4654" spans="10:15" x14ac:dyDescent="0.2">
      <c r="J4654" s="20"/>
      <c r="K4654" s="20"/>
      <c r="L4654" s="20"/>
      <c r="M4654" s="20"/>
      <c r="N4654" s="20"/>
      <c r="O4654" s="20"/>
    </row>
    <row r="4655" spans="10:15" x14ac:dyDescent="0.2">
      <c r="J4655" s="20"/>
      <c r="K4655" s="20"/>
      <c r="L4655" s="20"/>
      <c r="M4655" s="20"/>
      <c r="N4655" s="20"/>
      <c r="O4655" s="20"/>
    </row>
    <row r="4656" spans="10:15" x14ac:dyDescent="0.2">
      <c r="J4656" s="20"/>
      <c r="K4656" s="20"/>
      <c r="L4656" s="20"/>
      <c r="M4656" s="20"/>
      <c r="N4656" s="20"/>
      <c r="O4656" s="20"/>
    </row>
    <row r="4657" spans="10:15" x14ac:dyDescent="0.2">
      <c r="J4657" s="20"/>
      <c r="K4657" s="20"/>
      <c r="L4657" s="20"/>
      <c r="M4657" s="20"/>
      <c r="N4657" s="20"/>
      <c r="O4657" s="20"/>
    </row>
    <row r="4658" spans="10:15" x14ac:dyDescent="0.2">
      <c r="J4658" s="20"/>
      <c r="K4658" s="20"/>
      <c r="L4658" s="20"/>
      <c r="M4658" s="20"/>
      <c r="N4658" s="20"/>
      <c r="O4658" s="20"/>
    </row>
    <row r="4659" spans="10:15" x14ac:dyDescent="0.2">
      <c r="J4659" s="20"/>
      <c r="K4659" s="20"/>
      <c r="L4659" s="20"/>
      <c r="M4659" s="20"/>
      <c r="N4659" s="20"/>
      <c r="O4659" s="20"/>
    </row>
    <row r="4660" spans="10:15" x14ac:dyDescent="0.2">
      <c r="J4660" s="20"/>
      <c r="K4660" s="20"/>
      <c r="L4660" s="20"/>
      <c r="M4660" s="20"/>
      <c r="N4660" s="20"/>
      <c r="O4660" s="20"/>
    </row>
    <row r="4661" spans="10:15" x14ac:dyDescent="0.2">
      <c r="J4661" s="20"/>
      <c r="K4661" s="20"/>
      <c r="L4661" s="20"/>
      <c r="M4661" s="20"/>
      <c r="N4661" s="20"/>
      <c r="O4661" s="20"/>
    </row>
    <row r="4662" spans="10:15" x14ac:dyDescent="0.2">
      <c r="J4662" s="20"/>
      <c r="K4662" s="20"/>
      <c r="L4662" s="20"/>
      <c r="M4662" s="20"/>
      <c r="N4662" s="20"/>
      <c r="O4662" s="20"/>
    </row>
    <row r="4663" spans="10:15" x14ac:dyDescent="0.2">
      <c r="J4663" s="20"/>
      <c r="K4663" s="20"/>
      <c r="L4663" s="20"/>
      <c r="M4663" s="20"/>
      <c r="N4663" s="20"/>
      <c r="O4663" s="20"/>
    </row>
    <row r="4664" spans="10:15" x14ac:dyDescent="0.2">
      <c r="J4664" s="20"/>
      <c r="K4664" s="20"/>
      <c r="L4664" s="20"/>
      <c r="M4664" s="20"/>
      <c r="N4664" s="20"/>
      <c r="O4664" s="20"/>
    </row>
    <row r="4665" spans="10:15" x14ac:dyDescent="0.2">
      <c r="J4665" s="20"/>
      <c r="K4665" s="20"/>
      <c r="L4665" s="20"/>
      <c r="M4665" s="20"/>
      <c r="N4665" s="20"/>
      <c r="O4665" s="20"/>
    </row>
    <row r="4666" spans="10:15" x14ac:dyDescent="0.2">
      <c r="J4666" s="20"/>
      <c r="K4666" s="20"/>
      <c r="L4666" s="20"/>
      <c r="M4666" s="20"/>
      <c r="N4666" s="20"/>
      <c r="O4666" s="20"/>
    </row>
    <row r="4667" spans="10:15" x14ac:dyDescent="0.2">
      <c r="J4667" s="20"/>
      <c r="K4667" s="20"/>
      <c r="L4667" s="20"/>
      <c r="M4667" s="20"/>
      <c r="N4667" s="20"/>
      <c r="O4667" s="20"/>
    </row>
    <row r="4668" spans="10:15" x14ac:dyDescent="0.2">
      <c r="J4668" s="20"/>
      <c r="K4668" s="20"/>
      <c r="L4668" s="20"/>
      <c r="M4668" s="20"/>
      <c r="N4668" s="20"/>
      <c r="O4668" s="20"/>
    </row>
    <row r="4669" spans="10:15" x14ac:dyDescent="0.2">
      <c r="J4669" s="20"/>
      <c r="K4669" s="20"/>
      <c r="L4669" s="20"/>
      <c r="M4669" s="20"/>
      <c r="N4669" s="20"/>
      <c r="O4669" s="20"/>
    </row>
    <row r="4670" spans="10:15" x14ac:dyDescent="0.2">
      <c r="J4670" s="20"/>
      <c r="K4670" s="20"/>
      <c r="L4670" s="20"/>
      <c r="M4670" s="20"/>
      <c r="N4670" s="20"/>
      <c r="O4670" s="20"/>
    </row>
    <row r="4671" spans="10:15" x14ac:dyDescent="0.2">
      <c r="J4671" s="20"/>
      <c r="K4671" s="20"/>
      <c r="L4671" s="20"/>
      <c r="M4671" s="20"/>
      <c r="N4671" s="20"/>
      <c r="O4671" s="20"/>
    </row>
    <row r="4672" spans="10:15" x14ac:dyDescent="0.2">
      <c r="J4672" s="20"/>
      <c r="K4672" s="20"/>
      <c r="L4672" s="20"/>
      <c r="M4672" s="20"/>
      <c r="N4672" s="20"/>
      <c r="O4672" s="20"/>
    </row>
    <row r="4673" spans="10:15" x14ac:dyDescent="0.2">
      <c r="J4673" s="20"/>
      <c r="K4673" s="20"/>
      <c r="L4673" s="20"/>
      <c r="M4673" s="20"/>
      <c r="N4673" s="20"/>
      <c r="O4673" s="20"/>
    </row>
    <row r="4674" spans="10:15" x14ac:dyDescent="0.2">
      <c r="J4674" s="20"/>
      <c r="K4674" s="20"/>
      <c r="L4674" s="20"/>
      <c r="M4674" s="20"/>
      <c r="N4674" s="20"/>
      <c r="O4674" s="20"/>
    </row>
    <row r="4675" spans="10:15" x14ac:dyDescent="0.2">
      <c r="J4675" s="20"/>
      <c r="K4675" s="20"/>
      <c r="L4675" s="20"/>
      <c r="M4675" s="20"/>
      <c r="N4675" s="20"/>
      <c r="O4675" s="20"/>
    </row>
    <row r="4676" spans="10:15" x14ac:dyDescent="0.2">
      <c r="J4676" s="20"/>
      <c r="K4676" s="20"/>
      <c r="L4676" s="20"/>
      <c r="M4676" s="20"/>
      <c r="N4676" s="20"/>
      <c r="O4676" s="20"/>
    </row>
    <row r="4677" spans="10:15" x14ac:dyDescent="0.2">
      <c r="J4677" s="20"/>
      <c r="K4677" s="20"/>
      <c r="L4677" s="20"/>
      <c r="M4677" s="20"/>
      <c r="N4677" s="20"/>
      <c r="O4677" s="20"/>
    </row>
    <row r="4678" spans="10:15" x14ac:dyDescent="0.2">
      <c r="J4678" s="20"/>
      <c r="K4678" s="20"/>
      <c r="L4678" s="20"/>
      <c r="M4678" s="20"/>
      <c r="N4678" s="20"/>
      <c r="O4678" s="20"/>
    </row>
    <row r="4679" spans="10:15" x14ac:dyDescent="0.2">
      <c r="J4679" s="20"/>
      <c r="K4679" s="20"/>
      <c r="L4679" s="20"/>
      <c r="M4679" s="20"/>
      <c r="N4679" s="20"/>
      <c r="O4679" s="20"/>
    </row>
    <row r="4680" spans="10:15" x14ac:dyDescent="0.2">
      <c r="J4680" s="20"/>
      <c r="K4680" s="20"/>
      <c r="L4680" s="20"/>
      <c r="M4680" s="20"/>
      <c r="N4680" s="20"/>
      <c r="O4680" s="20"/>
    </row>
    <row r="4681" spans="10:15" x14ac:dyDescent="0.2">
      <c r="J4681" s="20"/>
      <c r="K4681" s="20"/>
      <c r="L4681" s="20"/>
      <c r="M4681" s="20"/>
      <c r="N4681" s="20"/>
      <c r="O4681" s="20"/>
    </row>
    <row r="4682" spans="10:15" x14ac:dyDescent="0.2">
      <c r="J4682" s="20"/>
      <c r="K4682" s="20"/>
      <c r="L4682" s="20"/>
      <c r="M4682" s="20"/>
      <c r="N4682" s="20"/>
      <c r="O4682" s="20"/>
    </row>
    <row r="4683" spans="10:15" x14ac:dyDescent="0.2">
      <c r="J4683" s="20"/>
      <c r="K4683" s="20"/>
      <c r="L4683" s="20"/>
      <c r="M4683" s="20"/>
      <c r="N4683" s="20"/>
      <c r="O4683" s="20"/>
    </row>
    <row r="4684" spans="10:15" x14ac:dyDescent="0.2">
      <c r="J4684" s="20"/>
      <c r="K4684" s="20"/>
      <c r="L4684" s="20"/>
      <c r="M4684" s="20"/>
      <c r="N4684" s="20"/>
      <c r="O4684" s="20"/>
    </row>
    <row r="4685" spans="10:15" x14ac:dyDescent="0.2">
      <c r="J4685" s="20"/>
      <c r="K4685" s="20"/>
      <c r="L4685" s="20"/>
      <c r="M4685" s="20"/>
      <c r="N4685" s="20"/>
      <c r="O4685" s="20"/>
    </row>
    <row r="4686" spans="10:15" x14ac:dyDescent="0.2">
      <c r="J4686" s="20"/>
      <c r="K4686" s="20"/>
      <c r="L4686" s="20"/>
      <c r="M4686" s="20"/>
      <c r="N4686" s="20"/>
      <c r="O4686" s="20"/>
    </row>
    <row r="4687" spans="10:15" x14ac:dyDescent="0.2">
      <c r="J4687" s="20"/>
      <c r="K4687" s="20"/>
      <c r="L4687" s="20"/>
      <c r="M4687" s="20"/>
      <c r="N4687" s="20"/>
      <c r="O4687" s="20"/>
    </row>
    <row r="4688" spans="10:15" x14ac:dyDescent="0.2">
      <c r="J4688" s="20"/>
      <c r="K4688" s="20"/>
      <c r="L4688" s="20"/>
      <c r="M4688" s="20"/>
      <c r="N4688" s="20"/>
      <c r="O4688" s="20"/>
    </row>
    <row r="4689" spans="10:15" x14ac:dyDescent="0.2">
      <c r="J4689" s="20"/>
      <c r="K4689" s="20"/>
      <c r="L4689" s="20"/>
      <c r="M4689" s="20"/>
      <c r="N4689" s="20"/>
      <c r="O4689" s="20"/>
    </row>
    <row r="4690" spans="10:15" x14ac:dyDescent="0.2">
      <c r="J4690" s="20"/>
      <c r="K4690" s="20"/>
      <c r="L4690" s="20"/>
      <c r="M4690" s="20"/>
      <c r="N4690" s="20"/>
      <c r="O4690" s="20"/>
    </row>
    <row r="4691" spans="10:15" x14ac:dyDescent="0.2">
      <c r="J4691" s="20"/>
      <c r="K4691" s="20"/>
      <c r="L4691" s="20"/>
      <c r="M4691" s="20"/>
      <c r="N4691" s="20"/>
      <c r="O4691" s="20"/>
    </row>
    <row r="4692" spans="10:15" x14ac:dyDescent="0.2">
      <c r="J4692" s="20"/>
      <c r="K4692" s="20"/>
      <c r="L4692" s="20"/>
      <c r="M4692" s="20"/>
      <c r="N4692" s="20"/>
      <c r="O4692" s="20"/>
    </row>
    <row r="4693" spans="10:15" x14ac:dyDescent="0.2">
      <c r="J4693" s="20"/>
      <c r="K4693" s="20"/>
      <c r="L4693" s="20"/>
      <c r="M4693" s="20"/>
      <c r="N4693" s="20"/>
      <c r="O4693" s="20"/>
    </row>
    <row r="4694" spans="10:15" x14ac:dyDescent="0.2">
      <c r="J4694" s="20"/>
      <c r="K4694" s="20"/>
      <c r="L4694" s="20"/>
      <c r="M4694" s="20"/>
      <c r="N4694" s="20"/>
      <c r="O4694" s="20"/>
    </row>
    <row r="4695" spans="10:15" x14ac:dyDescent="0.2">
      <c r="J4695" s="20"/>
      <c r="K4695" s="20"/>
      <c r="L4695" s="20"/>
      <c r="M4695" s="20"/>
      <c r="N4695" s="20"/>
      <c r="O4695" s="20"/>
    </row>
    <row r="4696" spans="10:15" x14ac:dyDescent="0.2">
      <c r="J4696" s="20"/>
      <c r="K4696" s="20"/>
      <c r="L4696" s="20"/>
      <c r="M4696" s="20"/>
      <c r="N4696" s="20"/>
      <c r="O4696" s="20"/>
    </row>
    <row r="4697" spans="10:15" x14ac:dyDescent="0.2">
      <c r="J4697" s="20"/>
      <c r="K4697" s="20"/>
      <c r="L4697" s="20"/>
      <c r="M4697" s="20"/>
      <c r="N4697" s="20"/>
      <c r="O4697" s="20"/>
    </row>
    <row r="4698" spans="10:15" x14ac:dyDescent="0.2">
      <c r="J4698" s="20"/>
      <c r="K4698" s="20"/>
      <c r="L4698" s="20"/>
      <c r="M4698" s="20"/>
      <c r="N4698" s="20"/>
      <c r="O4698" s="20"/>
    </row>
    <row r="4699" spans="10:15" x14ac:dyDescent="0.2">
      <c r="J4699" s="20"/>
      <c r="K4699" s="20"/>
      <c r="L4699" s="20"/>
      <c r="M4699" s="20"/>
      <c r="N4699" s="20"/>
      <c r="O4699" s="20"/>
    </row>
    <row r="4700" spans="10:15" x14ac:dyDescent="0.2">
      <c r="J4700" s="20"/>
      <c r="K4700" s="20"/>
      <c r="L4700" s="20"/>
      <c r="M4700" s="20"/>
      <c r="N4700" s="20"/>
      <c r="O4700" s="20"/>
    </row>
    <row r="4701" spans="10:15" x14ac:dyDescent="0.2">
      <c r="J4701" s="20"/>
      <c r="K4701" s="20"/>
      <c r="L4701" s="20"/>
      <c r="M4701" s="20"/>
      <c r="N4701" s="20"/>
      <c r="O4701" s="20"/>
    </row>
    <row r="4702" spans="10:15" x14ac:dyDescent="0.2">
      <c r="J4702" s="20"/>
      <c r="K4702" s="20"/>
      <c r="L4702" s="20"/>
      <c r="M4702" s="20"/>
      <c r="N4702" s="20"/>
      <c r="O4702" s="20"/>
    </row>
    <row r="4703" spans="10:15" x14ac:dyDescent="0.2">
      <c r="J4703" s="20"/>
      <c r="K4703" s="20"/>
      <c r="L4703" s="20"/>
      <c r="M4703" s="20"/>
      <c r="N4703" s="20"/>
      <c r="O4703" s="20"/>
    </row>
    <row r="4704" spans="10:15" x14ac:dyDescent="0.2">
      <c r="J4704" s="20"/>
      <c r="K4704" s="20"/>
      <c r="L4704" s="20"/>
      <c r="M4704" s="20"/>
      <c r="N4704" s="20"/>
      <c r="O4704" s="20"/>
    </row>
    <row r="4705" spans="10:15" x14ac:dyDescent="0.2">
      <c r="J4705" s="20"/>
      <c r="K4705" s="20"/>
      <c r="L4705" s="20"/>
      <c r="M4705" s="20"/>
      <c r="N4705" s="20"/>
      <c r="O4705" s="20"/>
    </row>
    <row r="4706" spans="10:15" x14ac:dyDescent="0.2">
      <c r="J4706" s="20"/>
      <c r="K4706" s="20"/>
      <c r="L4706" s="20"/>
      <c r="M4706" s="20"/>
      <c r="N4706" s="20"/>
      <c r="O4706" s="20"/>
    </row>
    <row r="4707" spans="10:15" x14ac:dyDescent="0.2">
      <c r="J4707" s="20"/>
      <c r="K4707" s="20"/>
      <c r="L4707" s="20"/>
      <c r="M4707" s="20"/>
      <c r="N4707" s="20"/>
      <c r="O4707" s="20"/>
    </row>
    <row r="4708" spans="10:15" x14ac:dyDescent="0.2">
      <c r="J4708" s="20"/>
      <c r="K4708" s="20"/>
      <c r="L4708" s="20"/>
      <c r="M4708" s="20"/>
      <c r="N4708" s="20"/>
      <c r="O4708" s="20"/>
    </row>
    <row r="4709" spans="10:15" x14ac:dyDescent="0.2">
      <c r="J4709" s="20"/>
      <c r="K4709" s="20"/>
      <c r="L4709" s="20"/>
      <c r="M4709" s="20"/>
      <c r="N4709" s="20"/>
      <c r="O4709" s="20"/>
    </row>
    <row r="4710" spans="10:15" x14ac:dyDescent="0.2">
      <c r="J4710" s="20"/>
      <c r="K4710" s="20"/>
      <c r="L4710" s="20"/>
      <c r="M4710" s="20"/>
      <c r="N4710" s="20"/>
      <c r="O4710" s="20"/>
    </row>
    <row r="4711" spans="10:15" x14ac:dyDescent="0.2">
      <c r="J4711" s="20"/>
      <c r="K4711" s="20"/>
      <c r="L4711" s="20"/>
      <c r="M4711" s="20"/>
      <c r="N4711" s="20"/>
      <c r="O4711" s="20"/>
    </row>
    <row r="4712" spans="10:15" x14ac:dyDescent="0.2">
      <c r="J4712" s="20"/>
      <c r="K4712" s="20"/>
      <c r="L4712" s="20"/>
      <c r="M4712" s="20"/>
      <c r="N4712" s="20"/>
      <c r="O4712" s="20"/>
    </row>
    <row r="4713" spans="10:15" x14ac:dyDescent="0.2">
      <c r="J4713" s="20"/>
      <c r="K4713" s="20"/>
      <c r="L4713" s="20"/>
      <c r="M4713" s="20"/>
      <c r="N4713" s="20"/>
      <c r="O4713" s="20"/>
    </row>
    <row r="4714" spans="10:15" x14ac:dyDescent="0.2">
      <c r="J4714" s="20"/>
      <c r="K4714" s="20"/>
      <c r="L4714" s="20"/>
      <c r="M4714" s="20"/>
      <c r="N4714" s="20"/>
      <c r="O4714" s="20"/>
    </row>
    <row r="4715" spans="10:15" x14ac:dyDescent="0.2">
      <c r="J4715" s="20"/>
      <c r="K4715" s="20"/>
      <c r="L4715" s="20"/>
      <c r="M4715" s="20"/>
      <c r="N4715" s="20"/>
      <c r="O4715" s="20"/>
    </row>
    <row r="4716" spans="10:15" x14ac:dyDescent="0.2">
      <c r="J4716" s="20"/>
      <c r="K4716" s="20"/>
      <c r="L4716" s="20"/>
      <c r="M4716" s="20"/>
      <c r="N4716" s="20"/>
      <c r="O4716" s="20"/>
    </row>
    <row r="4717" spans="10:15" x14ac:dyDescent="0.2">
      <c r="J4717" s="20"/>
      <c r="K4717" s="20"/>
      <c r="L4717" s="20"/>
      <c r="M4717" s="20"/>
      <c r="N4717" s="20"/>
      <c r="O4717" s="20"/>
    </row>
    <row r="4718" spans="10:15" x14ac:dyDescent="0.2">
      <c r="J4718" s="20"/>
      <c r="K4718" s="20"/>
      <c r="L4718" s="20"/>
      <c r="M4718" s="20"/>
      <c r="N4718" s="20"/>
      <c r="O4718" s="20"/>
    </row>
    <row r="4719" spans="10:15" x14ac:dyDescent="0.2">
      <c r="J4719" s="20"/>
      <c r="K4719" s="20"/>
      <c r="L4719" s="20"/>
      <c r="M4719" s="20"/>
      <c r="N4719" s="20"/>
      <c r="O4719" s="20"/>
    </row>
    <row r="4720" spans="10:15" x14ac:dyDescent="0.2">
      <c r="J4720" s="20"/>
      <c r="K4720" s="20"/>
      <c r="L4720" s="20"/>
      <c r="M4720" s="20"/>
      <c r="N4720" s="20"/>
      <c r="O4720" s="20"/>
    </row>
    <row r="4721" spans="10:15" x14ac:dyDescent="0.2">
      <c r="J4721" s="20"/>
      <c r="K4721" s="20"/>
      <c r="L4721" s="20"/>
      <c r="M4721" s="20"/>
      <c r="N4721" s="20"/>
      <c r="O4721" s="20"/>
    </row>
    <row r="4722" spans="10:15" x14ac:dyDescent="0.2">
      <c r="J4722" s="20"/>
      <c r="K4722" s="20"/>
      <c r="L4722" s="20"/>
      <c r="M4722" s="20"/>
      <c r="N4722" s="20"/>
      <c r="O4722" s="20"/>
    </row>
    <row r="4723" spans="10:15" x14ac:dyDescent="0.2">
      <c r="J4723" s="20"/>
      <c r="K4723" s="20"/>
      <c r="L4723" s="20"/>
      <c r="M4723" s="20"/>
      <c r="N4723" s="20"/>
      <c r="O4723" s="20"/>
    </row>
    <row r="4724" spans="10:15" x14ac:dyDescent="0.2">
      <c r="J4724" s="20"/>
      <c r="K4724" s="20"/>
      <c r="L4724" s="20"/>
      <c r="M4724" s="20"/>
      <c r="N4724" s="20"/>
      <c r="O4724" s="20"/>
    </row>
    <row r="4725" spans="10:15" x14ac:dyDescent="0.2">
      <c r="J4725" s="20"/>
      <c r="K4725" s="20"/>
      <c r="L4725" s="20"/>
      <c r="M4725" s="20"/>
      <c r="N4725" s="20"/>
      <c r="O4725" s="20"/>
    </row>
    <row r="4726" spans="10:15" x14ac:dyDescent="0.2">
      <c r="J4726" s="20"/>
      <c r="K4726" s="20"/>
      <c r="L4726" s="20"/>
      <c r="M4726" s="20"/>
      <c r="N4726" s="20"/>
      <c r="O4726" s="20"/>
    </row>
    <row r="4727" spans="10:15" x14ac:dyDescent="0.2">
      <c r="J4727" s="20"/>
      <c r="K4727" s="20"/>
      <c r="L4727" s="20"/>
      <c r="M4727" s="20"/>
      <c r="N4727" s="20"/>
      <c r="O4727" s="20"/>
    </row>
    <row r="4728" spans="10:15" x14ac:dyDescent="0.2">
      <c r="J4728" s="20"/>
      <c r="K4728" s="20"/>
      <c r="L4728" s="20"/>
      <c r="M4728" s="20"/>
      <c r="N4728" s="20"/>
      <c r="O4728" s="20"/>
    </row>
    <row r="4729" spans="10:15" x14ac:dyDescent="0.2">
      <c r="J4729" s="20"/>
      <c r="K4729" s="20"/>
      <c r="L4729" s="20"/>
      <c r="M4729" s="20"/>
      <c r="N4729" s="20"/>
      <c r="O4729" s="20"/>
    </row>
    <row r="4730" spans="10:15" x14ac:dyDescent="0.2">
      <c r="J4730" s="20"/>
      <c r="K4730" s="20"/>
      <c r="L4730" s="20"/>
      <c r="M4730" s="20"/>
      <c r="N4730" s="20"/>
      <c r="O4730" s="20"/>
    </row>
    <row r="4731" spans="10:15" x14ac:dyDescent="0.2">
      <c r="J4731" s="20"/>
      <c r="K4731" s="20"/>
      <c r="L4731" s="20"/>
      <c r="M4731" s="20"/>
      <c r="N4731" s="20"/>
      <c r="O4731" s="20"/>
    </row>
    <row r="4732" spans="10:15" x14ac:dyDescent="0.2">
      <c r="J4732" s="20"/>
      <c r="K4732" s="20"/>
      <c r="L4732" s="20"/>
      <c r="M4732" s="20"/>
      <c r="N4732" s="20"/>
      <c r="O4732" s="20"/>
    </row>
    <row r="4733" spans="10:15" x14ac:dyDescent="0.2">
      <c r="J4733" s="20"/>
      <c r="K4733" s="20"/>
      <c r="L4733" s="20"/>
      <c r="M4733" s="20"/>
      <c r="N4733" s="20"/>
      <c r="O4733" s="20"/>
    </row>
    <row r="4734" spans="10:15" x14ac:dyDescent="0.2">
      <c r="J4734" s="20"/>
      <c r="K4734" s="20"/>
      <c r="L4734" s="20"/>
      <c r="M4734" s="20"/>
      <c r="N4734" s="20"/>
      <c r="O4734" s="20"/>
    </row>
    <row r="4735" spans="10:15" x14ac:dyDescent="0.2">
      <c r="J4735" s="20"/>
      <c r="K4735" s="20"/>
      <c r="L4735" s="20"/>
      <c r="M4735" s="20"/>
      <c r="N4735" s="20"/>
      <c r="O4735" s="20"/>
    </row>
    <row r="4736" spans="10:15" x14ac:dyDescent="0.2">
      <c r="J4736" s="20"/>
      <c r="K4736" s="20"/>
      <c r="L4736" s="20"/>
      <c r="M4736" s="20"/>
      <c r="N4736" s="20"/>
      <c r="O4736" s="20"/>
    </row>
    <row r="4737" spans="10:15" x14ac:dyDescent="0.2">
      <c r="J4737" s="20"/>
      <c r="K4737" s="20"/>
      <c r="L4737" s="20"/>
      <c r="M4737" s="20"/>
      <c r="N4737" s="20"/>
      <c r="O4737" s="20"/>
    </row>
    <row r="4738" spans="10:15" x14ac:dyDescent="0.2">
      <c r="J4738" s="20"/>
      <c r="K4738" s="20"/>
      <c r="L4738" s="20"/>
      <c r="M4738" s="20"/>
      <c r="N4738" s="20"/>
      <c r="O4738" s="20"/>
    </row>
    <row r="4739" spans="10:15" x14ac:dyDescent="0.2">
      <c r="J4739" s="20"/>
      <c r="K4739" s="20"/>
      <c r="L4739" s="20"/>
      <c r="M4739" s="20"/>
      <c r="N4739" s="20"/>
      <c r="O4739" s="20"/>
    </row>
    <row r="4740" spans="10:15" x14ac:dyDescent="0.2">
      <c r="J4740" s="20"/>
      <c r="K4740" s="20"/>
      <c r="L4740" s="20"/>
      <c r="M4740" s="20"/>
      <c r="N4740" s="20"/>
      <c r="O4740" s="20"/>
    </row>
    <row r="4741" spans="10:15" x14ac:dyDescent="0.2">
      <c r="J4741" s="20"/>
      <c r="K4741" s="20"/>
      <c r="L4741" s="20"/>
      <c r="M4741" s="20"/>
      <c r="N4741" s="20"/>
      <c r="O4741" s="20"/>
    </row>
    <row r="4742" spans="10:15" x14ac:dyDescent="0.2">
      <c r="J4742" s="20"/>
      <c r="K4742" s="20"/>
      <c r="L4742" s="20"/>
      <c r="M4742" s="20"/>
      <c r="N4742" s="20"/>
      <c r="O4742" s="20"/>
    </row>
    <row r="4743" spans="10:15" x14ac:dyDescent="0.2">
      <c r="J4743" s="20"/>
      <c r="K4743" s="20"/>
      <c r="L4743" s="20"/>
      <c r="M4743" s="20"/>
      <c r="N4743" s="20"/>
      <c r="O4743" s="20"/>
    </row>
    <row r="4744" spans="10:15" x14ac:dyDescent="0.2">
      <c r="J4744" s="20"/>
      <c r="K4744" s="20"/>
      <c r="L4744" s="20"/>
      <c r="M4744" s="20"/>
      <c r="N4744" s="20"/>
      <c r="O4744" s="20"/>
    </row>
    <row r="4745" spans="10:15" x14ac:dyDescent="0.2">
      <c r="J4745" s="20"/>
      <c r="K4745" s="20"/>
      <c r="L4745" s="20"/>
      <c r="M4745" s="20"/>
      <c r="N4745" s="20"/>
      <c r="O4745" s="20"/>
    </row>
    <row r="4746" spans="10:15" x14ac:dyDescent="0.2">
      <c r="J4746" s="20"/>
      <c r="K4746" s="20"/>
      <c r="L4746" s="20"/>
      <c r="M4746" s="20"/>
      <c r="N4746" s="20"/>
      <c r="O4746" s="20"/>
    </row>
    <row r="4747" spans="10:15" x14ac:dyDescent="0.2">
      <c r="J4747" s="20"/>
      <c r="K4747" s="20"/>
      <c r="L4747" s="20"/>
      <c r="M4747" s="20"/>
      <c r="N4747" s="20"/>
      <c r="O4747" s="20"/>
    </row>
    <row r="4748" spans="10:15" x14ac:dyDescent="0.2">
      <c r="J4748" s="20"/>
      <c r="K4748" s="20"/>
      <c r="L4748" s="20"/>
      <c r="M4748" s="20"/>
      <c r="N4748" s="20"/>
      <c r="O4748" s="20"/>
    </row>
    <row r="4749" spans="10:15" x14ac:dyDescent="0.2">
      <c r="J4749" s="20"/>
      <c r="K4749" s="20"/>
      <c r="L4749" s="20"/>
      <c r="M4749" s="20"/>
      <c r="N4749" s="20"/>
      <c r="O4749" s="20"/>
    </row>
    <row r="4750" spans="10:15" x14ac:dyDescent="0.2">
      <c r="J4750" s="20"/>
      <c r="K4750" s="20"/>
      <c r="L4750" s="20"/>
      <c r="M4750" s="20"/>
      <c r="N4750" s="20"/>
      <c r="O4750" s="20"/>
    </row>
    <row r="4751" spans="10:15" x14ac:dyDescent="0.2">
      <c r="J4751" s="20"/>
      <c r="K4751" s="20"/>
      <c r="L4751" s="20"/>
      <c r="M4751" s="20"/>
      <c r="N4751" s="20"/>
      <c r="O4751" s="20"/>
    </row>
    <row r="4752" spans="10:15" x14ac:dyDescent="0.2">
      <c r="J4752" s="20"/>
      <c r="K4752" s="20"/>
      <c r="L4752" s="20"/>
      <c r="M4752" s="20"/>
      <c r="N4752" s="20"/>
      <c r="O4752" s="20"/>
    </row>
    <row r="4753" spans="10:15" x14ac:dyDescent="0.2">
      <c r="J4753" s="20"/>
      <c r="K4753" s="20"/>
      <c r="L4753" s="20"/>
      <c r="M4753" s="20"/>
      <c r="N4753" s="20"/>
      <c r="O4753" s="20"/>
    </row>
    <row r="4754" spans="10:15" x14ac:dyDescent="0.2">
      <c r="J4754" s="20"/>
      <c r="K4754" s="20"/>
      <c r="L4754" s="20"/>
      <c r="M4754" s="20"/>
      <c r="N4754" s="20"/>
      <c r="O4754" s="20"/>
    </row>
    <row r="4755" spans="10:15" x14ac:dyDescent="0.2">
      <c r="J4755" s="20"/>
      <c r="K4755" s="20"/>
      <c r="L4755" s="20"/>
      <c r="M4755" s="20"/>
      <c r="N4755" s="20"/>
      <c r="O4755" s="20"/>
    </row>
    <row r="4756" spans="10:15" x14ac:dyDescent="0.2">
      <c r="J4756" s="20"/>
      <c r="K4756" s="20"/>
      <c r="L4756" s="20"/>
      <c r="M4756" s="20"/>
      <c r="N4756" s="20"/>
      <c r="O4756" s="20"/>
    </row>
    <row r="4757" spans="10:15" x14ac:dyDescent="0.2">
      <c r="J4757" s="20"/>
      <c r="K4757" s="20"/>
      <c r="L4757" s="20"/>
      <c r="M4757" s="20"/>
      <c r="N4757" s="20"/>
      <c r="O4757" s="20"/>
    </row>
    <row r="4758" spans="10:15" x14ac:dyDescent="0.2">
      <c r="J4758" s="20"/>
      <c r="K4758" s="20"/>
      <c r="L4758" s="20"/>
      <c r="M4758" s="20"/>
      <c r="N4758" s="20"/>
      <c r="O4758" s="20"/>
    </row>
    <row r="4759" spans="10:15" x14ac:dyDescent="0.2">
      <c r="J4759" s="20"/>
      <c r="K4759" s="20"/>
      <c r="L4759" s="20"/>
      <c r="M4759" s="20"/>
      <c r="N4759" s="20"/>
      <c r="O4759" s="20"/>
    </row>
    <row r="4760" spans="10:15" x14ac:dyDescent="0.2">
      <c r="J4760" s="20"/>
      <c r="K4760" s="20"/>
      <c r="L4760" s="20"/>
      <c r="M4760" s="20"/>
      <c r="N4760" s="20"/>
      <c r="O4760" s="20"/>
    </row>
    <row r="4761" spans="10:15" x14ac:dyDescent="0.2">
      <c r="J4761" s="20"/>
      <c r="K4761" s="20"/>
      <c r="L4761" s="20"/>
      <c r="M4761" s="20"/>
      <c r="N4761" s="20"/>
      <c r="O4761" s="20"/>
    </row>
    <row r="4762" spans="10:15" x14ac:dyDescent="0.2">
      <c r="J4762" s="20"/>
      <c r="K4762" s="20"/>
      <c r="L4762" s="20"/>
      <c r="M4762" s="20"/>
      <c r="N4762" s="20"/>
      <c r="O4762" s="20"/>
    </row>
    <row r="4763" spans="10:15" x14ac:dyDescent="0.2">
      <c r="J4763" s="20"/>
      <c r="K4763" s="20"/>
      <c r="L4763" s="20"/>
      <c r="M4763" s="20"/>
      <c r="N4763" s="20"/>
      <c r="O4763" s="20"/>
    </row>
    <row r="4764" spans="10:15" x14ac:dyDescent="0.2">
      <c r="J4764" s="20"/>
      <c r="K4764" s="20"/>
      <c r="L4764" s="20"/>
      <c r="M4764" s="20"/>
      <c r="N4764" s="20"/>
      <c r="O4764" s="20"/>
    </row>
    <row r="4765" spans="10:15" x14ac:dyDescent="0.2">
      <c r="J4765" s="20"/>
      <c r="K4765" s="20"/>
      <c r="L4765" s="20"/>
      <c r="M4765" s="20"/>
      <c r="N4765" s="20"/>
      <c r="O4765" s="20"/>
    </row>
    <row r="4766" spans="10:15" x14ac:dyDescent="0.2">
      <c r="J4766" s="20"/>
      <c r="K4766" s="20"/>
      <c r="L4766" s="20"/>
      <c r="M4766" s="20"/>
      <c r="N4766" s="20"/>
      <c r="O4766" s="20"/>
    </row>
    <row r="4767" spans="10:15" x14ac:dyDescent="0.2">
      <c r="J4767" s="20"/>
      <c r="K4767" s="20"/>
      <c r="L4767" s="20"/>
      <c r="M4767" s="20"/>
      <c r="N4767" s="20"/>
      <c r="O4767" s="20"/>
    </row>
    <row r="4768" spans="10:15" x14ac:dyDescent="0.2">
      <c r="J4768" s="20"/>
      <c r="K4768" s="20"/>
      <c r="L4768" s="20"/>
      <c r="M4768" s="20"/>
      <c r="N4768" s="20"/>
      <c r="O4768" s="20"/>
    </row>
    <row r="4769" spans="10:15" x14ac:dyDescent="0.2">
      <c r="J4769" s="20"/>
      <c r="K4769" s="20"/>
      <c r="L4769" s="20"/>
      <c r="M4769" s="20"/>
      <c r="N4769" s="20"/>
      <c r="O4769" s="20"/>
    </row>
    <row r="4770" spans="10:15" x14ac:dyDescent="0.2">
      <c r="J4770" s="20"/>
      <c r="K4770" s="20"/>
      <c r="L4770" s="20"/>
      <c r="M4770" s="20"/>
      <c r="N4770" s="20"/>
      <c r="O4770" s="20"/>
    </row>
    <row r="4771" spans="10:15" x14ac:dyDescent="0.2">
      <c r="J4771" s="20"/>
      <c r="K4771" s="20"/>
      <c r="L4771" s="20"/>
      <c r="M4771" s="20"/>
      <c r="N4771" s="20"/>
      <c r="O4771" s="20"/>
    </row>
    <row r="4772" spans="10:15" x14ac:dyDescent="0.2">
      <c r="J4772" s="20"/>
      <c r="K4772" s="20"/>
      <c r="L4772" s="20"/>
      <c r="M4772" s="20"/>
      <c r="N4772" s="20"/>
      <c r="O4772" s="20"/>
    </row>
    <row r="4773" spans="10:15" x14ac:dyDescent="0.2">
      <c r="J4773" s="20"/>
      <c r="K4773" s="20"/>
      <c r="L4773" s="20"/>
      <c r="M4773" s="20"/>
      <c r="N4773" s="20"/>
      <c r="O4773" s="20"/>
    </row>
    <row r="4774" spans="10:15" x14ac:dyDescent="0.2">
      <c r="J4774" s="20"/>
      <c r="K4774" s="20"/>
      <c r="L4774" s="20"/>
      <c r="M4774" s="20"/>
      <c r="N4774" s="20"/>
      <c r="O4774" s="20"/>
    </row>
    <row r="4775" spans="10:15" x14ac:dyDescent="0.2">
      <c r="J4775" s="20"/>
      <c r="K4775" s="20"/>
      <c r="L4775" s="20"/>
      <c r="M4775" s="20"/>
      <c r="N4775" s="20"/>
      <c r="O4775" s="20"/>
    </row>
    <row r="4776" spans="10:15" x14ac:dyDescent="0.2">
      <c r="J4776" s="20"/>
      <c r="K4776" s="20"/>
      <c r="L4776" s="20"/>
      <c r="M4776" s="20"/>
      <c r="N4776" s="20"/>
      <c r="O4776" s="20"/>
    </row>
    <row r="4777" spans="10:15" x14ac:dyDescent="0.2">
      <c r="J4777" s="20"/>
      <c r="K4777" s="20"/>
      <c r="L4777" s="20"/>
      <c r="M4777" s="20"/>
      <c r="N4777" s="20"/>
      <c r="O4777" s="20"/>
    </row>
    <row r="4778" spans="10:15" x14ac:dyDescent="0.2">
      <c r="J4778" s="20"/>
      <c r="K4778" s="20"/>
      <c r="L4778" s="20"/>
      <c r="M4778" s="20"/>
      <c r="N4778" s="20"/>
      <c r="O4778" s="20"/>
    </row>
    <row r="4779" spans="10:15" x14ac:dyDescent="0.2">
      <c r="J4779" s="20"/>
      <c r="K4779" s="20"/>
      <c r="L4779" s="20"/>
      <c r="M4779" s="20"/>
      <c r="N4779" s="20"/>
      <c r="O4779" s="20"/>
    </row>
    <row r="4780" spans="10:15" x14ac:dyDescent="0.2">
      <c r="J4780" s="20"/>
      <c r="K4780" s="20"/>
      <c r="L4780" s="20"/>
      <c r="M4780" s="20"/>
      <c r="N4780" s="20"/>
      <c r="O4780" s="20"/>
    </row>
    <row r="4781" spans="10:15" x14ac:dyDescent="0.2">
      <c r="J4781" s="20"/>
      <c r="K4781" s="20"/>
      <c r="L4781" s="20"/>
      <c r="M4781" s="20"/>
      <c r="N4781" s="20"/>
      <c r="O4781" s="20"/>
    </row>
    <row r="4782" spans="10:15" x14ac:dyDescent="0.2">
      <c r="J4782" s="20"/>
      <c r="K4782" s="20"/>
      <c r="L4782" s="20"/>
      <c r="M4782" s="20"/>
      <c r="N4782" s="20"/>
      <c r="O4782" s="20"/>
    </row>
    <row r="4783" spans="10:15" x14ac:dyDescent="0.2">
      <c r="J4783" s="20"/>
      <c r="K4783" s="20"/>
      <c r="L4783" s="20"/>
      <c r="M4783" s="20"/>
      <c r="N4783" s="20"/>
      <c r="O4783" s="20"/>
    </row>
    <row r="4784" spans="10:15" x14ac:dyDescent="0.2">
      <c r="J4784" s="20"/>
      <c r="K4784" s="20"/>
      <c r="L4784" s="20"/>
      <c r="M4784" s="20"/>
      <c r="N4784" s="20"/>
      <c r="O4784" s="20"/>
    </row>
    <row r="4785" spans="10:15" x14ac:dyDescent="0.2">
      <c r="J4785" s="20"/>
      <c r="K4785" s="20"/>
      <c r="L4785" s="20"/>
      <c r="M4785" s="20"/>
      <c r="N4785" s="20"/>
      <c r="O4785" s="20"/>
    </row>
    <row r="4786" spans="10:15" x14ac:dyDescent="0.2">
      <c r="J4786" s="20"/>
      <c r="K4786" s="20"/>
      <c r="L4786" s="20"/>
      <c r="M4786" s="20"/>
      <c r="N4786" s="20"/>
      <c r="O4786" s="20"/>
    </row>
    <row r="4787" spans="10:15" x14ac:dyDescent="0.2">
      <c r="J4787" s="20"/>
      <c r="K4787" s="20"/>
      <c r="L4787" s="20"/>
      <c r="M4787" s="20"/>
      <c r="N4787" s="20"/>
      <c r="O4787" s="20"/>
    </row>
    <row r="4788" spans="10:15" x14ac:dyDescent="0.2">
      <c r="J4788" s="20"/>
      <c r="K4788" s="20"/>
      <c r="L4788" s="20"/>
      <c r="M4788" s="20"/>
      <c r="N4788" s="20"/>
      <c r="O4788" s="20"/>
    </row>
    <row r="4789" spans="10:15" x14ac:dyDescent="0.2">
      <c r="J4789" s="20"/>
      <c r="K4789" s="20"/>
      <c r="L4789" s="20"/>
      <c r="M4789" s="20"/>
      <c r="N4789" s="20"/>
      <c r="O4789" s="20"/>
    </row>
    <row r="4790" spans="10:15" x14ac:dyDescent="0.2">
      <c r="J4790" s="20"/>
      <c r="K4790" s="20"/>
      <c r="L4790" s="20"/>
      <c r="M4790" s="20"/>
      <c r="N4790" s="20"/>
      <c r="O4790" s="20"/>
    </row>
    <row r="4791" spans="10:15" x14ac:dyDescent="0.2">
      <c r="J4791" s="20"/>
      <c r="K4791" s="20"/>
      <c r="L4791" s="20"/>
      <c r="M4791" s="20"/>
      <c r="N4791" s="20"/>
      <c r="O4791" s="20"/>
    </row>
    <row r="4792" spans="10:15" x14ac:dyDescent="0.2">
      <c r="J4792" s="20"/>
      <c r="K4792" s="20"/>
      <c r="L4792" s="20"/>
      <c r="M4792" s="20"/>
      <c r="N4792" s="20"/>
      <c r="O4792" s="20"/>
    </row>
    <row r="4793" spans="10:15" x14ac:dyDescent="0.2">
      <c r="J4793" s="20"/>
      <c r="K4793" s="20"/>
      <c r="L4793" s="20"/>
      <c r="M4793" s="20"/>
      <c r="N4793" s="20"/>
      <c r="O4793" s="20"/>
    </row>
    <row r="4794" spans="10:15" x14ac:dyDescent="0.2">
      <c r="J4794" s="20"/>
      <c r="K4794" s="20"/>
      <c r="L4794" s="20"/>
      <c r="M4794" s="20"/>
      <c r="N4794" s="20"/>
      <c r="O4794" s="20"/>
    </row>
    <row r="4795" spans="10:15" x14ac:dyDescent="0.2">
      <c r="J4795" s="20"/>
      <c r="K4795" s="20"/>
      <c r="L4795" s="20"/>
      <c r="M4795" s="20"/>
      <c r="N4795" s="20"/>
      <c r="O4795" s="20"/>
    </row>
    <row r="4796" spans="10:15" x14ac:dyDescent="0.2">
      <c r="J4796" s="20"/>
      <c r="K4796" s="20"/>
      <c r="L4796" s="20"/>
      <c r="M4796" s="20"/>
      <c r="N4796" s="20"/>
      <c r="O4796" s="20"/>
    </row>
    <row r="4797" spans="10:15" x14ac:dyDescent="0.2">
      <c r="J4797" s="20"/>
      <c r="K4797" s="20"/>
      <c r="L4797" s="20"/>
      <c r="M4797" s="20"/>
      <c r="N4797" s="20"/>
      <c r="O4797" s="20"/>
    </row>
    <row r="4798" spans="10:15" x14ac:dyDescent="0.2">
      <c r="J4798" s="20"/>
      <c r="K4798" s="20"/>
      <c r="L4798" s="20"/>
      <c r="M4798" s="20"/>
      <c r="N4798" s="20"/>
      <c r="O4798" s="20"/>
    </row>
    <row r="4799" spans="10:15" x14ac:dyDescent="0.2">
      <c r="J4799" s="20"/>
      <c r="K4799" s="20"/>
      <c r="L4799" s="20"/>
      <c r="M4799" s="20"/>
      <c r="N4799" s="20"/>
      <c r="O4799" s="20"/>
    </row>
    <row r="4800" spans="10:15" x14ac:dyDescent="0.2">
      <c r="J4800" s="20"/>
      <c r="K4800" s="20"/>
      <c r="L4800" s="20"/>
      <c r="M4800" s="20"/>
      <c r="N4800" s="20"/>
      <c r="O4800" s="20"/>
    </row>
    <row r="4801" spans="10:15" x14ac:dyDescent="0.2">
      <c r="J4801" s="20"/>
      <c r="K4801" s="20"/>
      <c r="L4801" s="20"/>
      <c r="M4801" s="20"/>
      <c r="N4801" s="20"/>
      <c r="O4801" s="20"/>
    </row>
    <row r="4802" spans="10:15" x14ac:dyDescent="0.2">
      <c r="J4802" s="20"/>
      <c r="K4802" s="20"/>
      <c r="L4802" s="20"/>
      <c r="M4802" s="20"/>
      <c r="N4802" s="20"/>
      <c r="O4802" s="20"/>
    </row>
    <row r="4803" spans="10:15" x14ac:dyDescent="0.2">
      <c r="J4803" s="20"/>
      <c r="K4803" s="20"/>
      <c r="L4803" s="20"/>
      <c r="M4803" s="20"/>
      <c r="N4803" s="20"/>
      <c r="O4803" s="20"/>
    </row>
    <row r="4804" spans="10:15" x14ac:dyDescent="0.2">
      <c r="J4804" s="20"/>
      <c r="K4804" s="20"/>
      <c r="L4804" s="20"/>
      <c r="M4804" s="20"/>
      <c r="N4804" s="20"/>
      <c r="O4804" s="20"/>
    </row>
    <row r="4805" spans="10:15" x14ac:dyDescent="0.2">
      <c r="J4805" s="20"/>
      <c r="K4805" s="20"/>
      <c r="L4805" s="20"/>
      <c r="M4805" s="20"/>
      <c r="N4805" s="20"/>
      <c r="O4805" s="20"/>
    </row>
    <row r="4806" spans="10:15" x14ac:dyDescent="0.2">
      <c r="J4806" s="20"/>
      <c r="K4806" s="20"/>
      <c r="L4806" s="20"/>
      <c r="M4806" s="20"/>
      <c r="N4806" s="20"/>
      <c r="O4806" s="20"/>
    </row>
    <row r="4807" spans="10:15" x14ac:dyDescent="0.2">
      <c r="J4807" s="20"/>
      <c r="K4807" s="20"/>
      <c r="L4807" s="20"/>
      <c r="M4807" s="20"/>
      <c r="N4807" s="20"/>
      <c r="O4807" s="20"/>
    </row>
    <row r="4808" spans="10:15" x14ac:dyDescent="0.2">
      <c r="J4808" s="20"/>
      <c r="K4808" s="20"/>
      <c r="L4808" s="20"/>
      <c r="M4808" s="20"/>
      <c r="N4808" s="20"/>
      <c r="O4808" s="20"/>
    </row>
    <row r="4809" spans="10:15" x14ac:dyDescent="0.2">
      <c r="J4809" s="20"/>
      <c r="K4809" s="20"/>
      <c r="L4809" s="20"/>
      <c r="M4809" s="20"/>
      <c r="N4809" s="20"/>
      <c r="O4809" s="20"/>
    </row>
    <row r="4810" spans="10:15" x14ac:dyDescent="0.2">
      <c r="J4810" s="20"/>
      <c r="K4810" s="20"/>
      <c r="L4810" s="20"/>
      <c r="M4810" s="20"/>
      <c r="N4810" s="20"/>
      <c r="O4810" s="20"/>
    </row>
    <row r="4811" spans="10:15" x14ac:dyDescent="0.2">
      <c r="J4811" s="20"/>
      <c r="K4811" s="20"/>
      <c r="L4811" s="20"/>
      <c r="M4811" s="20"/>
      <c r="N4811" s="20"/>
      <c r="O4811" s="20"/>
    </row>
    <row r="4812" spans="10:15" x14ac:dyDescent="0.2">
      <c r="J4812" s="20"/>
      <c r="K4812" s="20"/>
      <c r="L4812" s="20"/>
      <c r="M4812" s="20"/>
      <c r="N4812" s="20"/>
      <c r="O4812" s="20"/>
    </row>
    <row r="4813" spans="10:15" x14ac:dyDescent="0.2">
      <c r="J4813" s="20"/>
      <c r="K4813" s="20"/>
      <c r="L4813" s="20"/>
      <c r="M4813" s="20"/>
      <c r="N4813" s="20"/>
      <c r="O4813" s="20"/>
    </row>
    <row r="4814" spans="10:15" x14ac:dyDescent="0.2">
      <c r="J4814" s="20"/>
      <c r="K4814" s="20"/>
      <c r="L4814" s="20"/>
      <c r="M4814" s="20"/>
      <c r="N4814" s="20"/>
      <c r="O4814" s="20"/>
    </row>
    <row r="4815" spans="10:15" x14ac:dyDescent="0.2">
      <c r="J4815" s="20"/>
      <c r="K4815" s="20"/>
      <c r="L4815" s="20"/>
      <c r="M4815" s="20"/>
      <c r="N4815" s="20"/>
      <c r="O4815" s="20"/>
    </row>
    <row r="4816" spans="10:15" x14ac:dyDescent="0.2">
      <c r="J4816" s="20"/>
      <c r="K4816" s="20"/>
      <c r="L4816" s="20"/>
      <c r="M4816" s="20"/>
      <c r="N4816" s="20"/>
      <c r="O4816" s="20"/>
    </row>
    <row r="4817" spans="10:15" x14ac:dyDescent="0.2">
      <c r="J4817" s="20"/>
      <c r="K4817" s="20"/>
      <c r="L4817" s="20"/>
      <c r="M4817" s="20"/>
      <c r="N4817" s="20"/>
      <c r="O4817" s="20"/>
    </row>
    <row r="4818" spans="10:15" x14ac:dyDescent="0.2">
      <c r="J4818" s="20"/>
      <c r="K4818" s="20"/>
      <c r="L4818" s="20"/>
      <c r="M4818" s="20"/>
      <c r="N4818" s="20"/>
      <c r="O4818" s="20"/>
    </row>
    <row r="4819" spans="10:15" x14ac:dyDescent="0.2">
      <c r="J4819" s="20"/>
      <c r="K4819" s="20"/>
      <c r="L4819" s="20"/>
      <c r="M4819" s="20"/>
      <c r="N4819" s="20"/>
      <c r="O4819" s="20"/>
    </row>
    <row r="4820" spans="10:15" x14ac:dyDescent="0.2">
      <c r="J4820" s="20"/>
      <c r="K4820" s="20"/>
      <c r="L4820" s="20"/>
      <c r="M4820" s="20"/>
      <c r="N4820" s="20"/>
      <c r="O4820" s="20"/>
    </row>
    <row r="4821" spans="10:15" x14ac:dyDescent="0.2">
      <c r="J4821" s="20"/>
      <c r="K4821" s="20"/>
      <c r="L4821" s="20"/>
      <c r="M4821" s="20"/>
      <c r="N4821" s="20"/>
      <c r="O4821" s="20"/>
    </row>
    <row r="4822" spans="10:15" x14ac:dyDescent="0.2">
      <c r="J4822" s="20"/>
      <c r="K4822" s="20"/>
      <c r="L4822" s="20"/>
      <c r="M4822" s="20"/>
      <c r="N4822" s="20"/>
      <c r="O4822" s="20"/>
    </row>
    <row r="4823" spans="10:15" x14ac:dyDescent="0.2">
      <c r="J4823" s="20"/>
      <c r="K4823" s="20"/>
      <c r="L4823" s="20"/>
      <c r="M4823" s="20"/>
      <c r="N4823" s="20"/>
      <c r="O4823" s="20"/>
    </row>
    <row r="4824" spans="10:15" x14ac:dyDescent="0.2">
      <c r="J4824" s="20"/>
      <c r="K4824" s="20"/>
      <c r="L4824" s="20"/>
      <c r="M4824" s="20"/>
      <c r="N4824" s="20"/>
      <c r="O4824" s="20"/>
    </row>
    <row r="4825" spans="10:15" x14ac:dyDescent="0.2">
      <c r="J4825" s="20"/>
      <c r="K4825" s="20"/>
      <c r="L4825" s="20"/>
      <c r="M4825" s="20"/>
      <c r="N4825" s="20"/>
      <c r="O4825" s="20"/>
    </row>
    <row r="4826" spans="10:15" x14ac:dyDescent="0.2">
      <c r="J4826" s="20"/>
      <c r="K4826" s="20"/>
      <c r="L4826" s="20"/>
      <c r="M4826" s="20"/>
      <c r="N4826" s="20"/>
      <c r="O4826" s="20"/>
    </row>
    <row r="4827" spans="10:15" x14ac:dyDescent="0.2">
      <c r="J4827" s="20"/>
      <c r="K4827" s="20"/>
      <c r="L4827" s="20"/>
      <c r="M4827" s="20"/>
      <c r="N4827" s="20"/>
      <c r="O4827" s="20"/>
    </row>
    <row r="4828" spans="10:15" x14ac:dyDescent="0.2">
      <c r="J4828" s="20"/>
      <c r="K4828" s="20"/>
      <c r="L4828" s="20"/>
      <c r="M4828" s="20"/>
      <c r="N4828" s="20"/>
      <c r="O4828" s="20"/>
    </row>
    <row r="4829" spans="10:15" x14ac:dyDescent="0.2">
      <c r="J4829" s="20"/>
      <c r="K4829" s="20"/>
      <c r="L4829" s="20"/>
      <c r="M4829" s="20"/>
      <c r="N4829" s="20"/>
      <c r="O4829" s="20"/>
    </row>
    <row r="4830" spans="10:15" x14ac:dyDescent="0.2">
      <c r="J4830" s="20"/>
      <c r="K4830" s="20"/>
      <c r="L4830" s="20"/>
      <c r="M4830" s="20"/>
      <c r="N4830" s="20"/>
      <c r="O4830" s="20"/>
    </row>
    <row r="4831" spans="10:15" x14ac:dyDescent="0.2">
      <c r="J4831" s="20"/>
      <c r="K4831" s="20"/>
      <c r="L4831" s="20"/>
      <c r="M4831" s="20"/>
      <c r="N4831" s="20"/>
      <c r="O4831" s="20"/>
    </row>
    <row r="4832" spans="10:15" x14ac:dyDescent="0.2">
      <c r="J4832" s="20"/>
      <c r="K4832" s="20"/>
      <c r="L4832" s="20"/>
      <c r="M4832" s="20"/>
      <c r="N4832" s="20"/>
      <c r="O4832" s="20"/>
    </row>
    <row r="4833" spans="10:15" x14ac:dyDescent="0.2">
      <c r="J4833" s="20"/>
      <c r="K4833" s="20"/>
      <c r="L4833" s="20"/>
      <c r="M4833" s="20"/>
      <c r="N4833" s="20"/>
      <c r="O4833" s="20"/>
    </row>
    <row r="4834" spans="10:15" x14ac:dyDescent="0.2">
      <c r="J4834" s="20"/>
      <c r="K4834" s="20"/>
      <c r="L4834" s="20"/>
      <c r="M4834" s="20"/>
      <c r="N4834" s="20"/>
      <c r="O4834" s="20"/>
    </row>
    <row r="4835" spans="10:15" x14ac:dyDescent="0.2">
      <c r="J4835" s="20"/>
      <c r="K4835" s="20"/>
      <c r="L4835" s="20"/>
      <c r="M4835" s="20"/>
      <c r="N4835" s="20"/>
      <c r="O4835" s="20"/>
    </row>
    <row r="4836" spans="10:15" x14ac:dyDescent="0.2">
      <c r="J4836" s="20"/>
      <c r="K4836" s="20"/>
      <c r="L4836" s="20"/>
      <c r="M4836" s="20"/>
      <c r="N4836" s="20"/>
      <c r="O4836" s="20"/>
    </row>
    <row r="4837" spans="10:15" x14ac:dyDescent="0.2">
      <c r="J4837" s="20"/>
      <c r="K4837" s="20"/>
      <c r="L4837" s="20"/>
      <c r="M4837" s="20"/>
      <c r="N4837" s="20"/>
      <c r="O4837" s="20"/>
    </row>
    <row r="4838" spans="10:15" x14ac:dyDescent="0.2">
      <c r="J4838" s="20"/>
      <c r="K4838" s="20"/>
      <c r="L4838" s="20"/>
      <c r="M4838" s="20"/>
      <c r="N4838" s="20"/>
      <c r="O4838" s="20"/>
    </row>
    <row r="4839" spans="10:15" x14ac:dyDescent="0.2">
      <c r="J4839" s="20"/>
      <c r="K4839" s="20"/>
      <c r="L4839" s="20"/>
      <c r="M4839" s="20"/>
      <c r="N4839" s="20"/>
      <c r="O4839" s="20"/>
    </row>
    <row r="4840" spans="10:15" x14ac:dyDescent="0.2">
      <c r="J4840" s="20"/>
      <c r="K4840" s="20"/>
      <c r="L4840" s="20"/>
      <c r="M4840" s="20"/>
      <c r="N4840" s="20"/>
      <c r="O4840" s="20"/>
    </row>
    <row r="4841" spans="10:15" x14ac:dyDescent="0.2">
      <c r="J4841" s="20"/>
      <c r="K4841" s="20"/>
      <c r="L4841" s="20"/>
      <c r="M4841" s="20"/>
      <c r="N4841" s="20"/>
      <c r="O4841" s="20"/>
    </row>
    <row r="4842" spans="10:15" x14ac:dyDescent="0.2">
      <c r="J4842" s="20"/>
      <c r="K4842" s="20"/>
      <c r="L4842" s="20"/>
      <c r="M4842" s="20"/>
      <c r="N4842" s="20"/>
      <c r="O4842" s="20"/>
    </row>
    <row r="4843" spans="10:15" x14ac:dyDescent="0.2">
      <c r="J4843" s="20"/>
      <c r="K4843" s="20"/>
      <c r="L4843" s="20"/>
      <c r="M4843" s="20"/>
      <c r="N4843" s="20"/>
      <c r="O4843" s="20"/>
    </row>
    <row r="4844" spans="10:15" x14ac:dyDescent="0.2">
      <c r="J4844" s="20"/>
      <c r="K4844" s="20"/>
      <c r="L4844" s="20"/>
      <c r="M4844" s="20"/>
      <c r="N4844" s="20"/>
      <c r="O4844" s="20"/>
    </row>
    <row r="4845" spans="10:15" x14ac:dyDescent="0.2">
      <c r="J4845" s="20"/>
      <c r="K4845" s="20"/>
      <c r="L4845" s="20"/>
      <c r="M4845" s="20"/>
      <c r="N4845" s="20"/>
      <c r="O4845" s="20"/>
    </row>
    <row r="4846" spans="10:15" x14ac:dyDescent="0.2">
      <c r="J4846" s="20"/>
      <c r="K4846" s="20"/>
      <c r="L4846" s="20"/>
      <c r="M4846" s="20"/>
      <c r="N4846" s="20"/>
      <c r="O4846" s="20"/>
    </row>
    <row r="4847" spans="10:15" x14ac:dyDescent="0.2">
      <c r="J4847" s="20"/>
      <c r="K4847" s="20"/>
      <c r="L4847" s="20"/>
      <c r="M4847" s="20"/>
      <c r="N4847" s="20"/>
      <c r="O4847" s="20"/>
    </row>
    <row r="4848" spans="10:15" x14ac:dyDescent="0.2">
      <c r="J4848" s="20"/>
      <c r="K4848" s="20"/>
      <c r="L4848" s="20"/>
      <c r="M4848" s="20"/>
      <c r="N4848" s="20"/>
      <c r="O4848" s="20"/>
    </row>
    <row r="4849" spans="10:15" x14ac:dyDescent="0.2">
      <c r="J4849" s="20"/>
      <c r="K4849" s="20"/>
      <c r="L4849" s="20"/>
      <c r="M4849" s="20"/>
      <c r="N4849" s="20"/>
      <c r="O4849" s="20"/>
    </row>
    <row r="4850" spans="10:15" x14ac:dyDescent="0.2">
      <c r="J4850" s="20"/>
      <c r="K4850" s="20"/>
      <c r="L4850" s="20"/>
      <c r="M4850" s="20"/>
      <c r="N4850" s="20"/>
      <c r="O4850" s="20"/>
    </row>
    <row r="4851" spans="10:15" x14ac:dyDescent="0.2">
      <c r="J4851" s="20"/>
      <c r="K4851" s="20"/>
      <c r="L4851" s="20"/>
      <c r="M4851" s="20"/>
      <c r="N4851" s="20"/>
      <c r="O4851" s="20"/>
    </row>
    <row r="4852" spans="10:15" x14ac:dyDescent="0.2">
      <c r="J4852" s="20"/>
      <c r="K4852" s="20"/>
      <c r="L4852" s="20"/>
      <c r="M4852" s="20"/>
      <c r="N4852" s="20"/>
      <c r="O4852" s="20"/>
    </row>
    <row r="4853" spans="10:15" x14ac:dyDescent="0.2">
      <c r="J4853" s="20"/>
      <c r="K4853" s="20"/>
      <c r="L4853" s="20"/>
      <c r="M4853" s="20"/>
      <c r="N4853" s="20"/>
      <c r="O4853" s="20"/>
    </row>
    <row r="4854" spans="10:15" x14ac:dyDescent="0.2">
      <c r="J4854" s="20"/>
      <c r="K4854" s="20"/>
      <c r="L4854" s="20"/>
      <c r="M4854" s="20"/>
      <c r="N4854" s="20"/>
      <c r="O4854" s="20"/>
    </row>
    <row r="4855" spans="10:15" x14ac:dyDescent="0.2">
      <c r="J4855" s="20"/>
      <c r="K4855" s="20"/>
      <c r="L4855" s="20"/>
      <c r="M4855" s="20"/>
      <c r="N4855" s="20"/>
      <c r="O4855" s="20"/>
    </row>
    <row r="4856" spans="10:15" x14ac:dyDescent="0.2">
      <c r="J4856" s="20"/>
      <c r="K4856" s="20"/>
      <c r="L4856" s="20"/>
      <c r="M4856" s="20"/>
      <c r="N4856" s="20"/>
      <c r="O4856" s="20"/>
    </row>
    <row r="4857" spans="10:15" x14ac:dyDescent="0.2">
      <c r="J4857" s="20"/>
      <c r="K4857" s="20"/>
      <c r="L4857" s="20"/>
      <c r="M4857" s="20"/>
      <c r="N4857" s="20"/>
      <c r="O4857" s="20"/>
    </row>
    <row r="4858" spans="10:15" x14ac:dyDescent="0.2">
      <c r="J4858" s="20"/>
      <c r="K4858" s="20"/>
      <c r="L4858" s="20"/>
      <c r="M4858" s="20"/>
      <c r="N4858" s="20"/>
      <c r="O4858" s="20"/>
    </row>
    <row r="4859" spans="10:15" x14ac:dyDescent="0.2">
      <c r="J4859" s="20"/>
      <c r="K4859" s="20"/>
      <c r="L4859" s="20"/>
      <c r="M4859" s="20"/>
      <c r="N4859" s="20"/>
      <c r="O4859" s="20"/>
    </row>
    <row r="4860" spans="10:15" x14ac:dyDescent="0.2">
      <c r="J4860" s="20"/>
      <c r="K4860" s="20"/>
      <c r="L4860" s="20"/>
      <c r="M4860" s="20"/>
      <c r="N4860" s="20"/>
      <c r="O4860" s="20"/>
    </row>
    <row r="4861" spans="10:15" x14ac:dyDescent="0.2">
      <c r="J4861" s="20"/>
      <c r="K4861" s="20"/>
      <c r="L4861" s="20"/>
      <c r="M4861" s="20"/>
      <c r="N4861" s="20"/>
      <c r="O4861" s="20"/>
    </row>
    <row r="4862" spans="10:15" x14ac:dyDescent="0.2">
      <c r="J4862" s="20"/>
      <c r="K4862" s="20"/>
      <c r="L4862" s="20"/>
      <c r="M4862" s="20"/>
      <c r="N4862" s="20"/>
      <c r="O4862" s="20"/>
    </row>
    <row r="4863" spans="10:15" x14ac:dyDescent="0.2">
      <c r="J4863" s="20"/>
      <c r="K4863" s="20"/>
      <c r="L4863" s="20"/>
      <c r="M4863" s="20"/>
      <c r="N4863" s="20"/>
      <c r="O4863" s="20"/>
    </row>
    <row r="4864" spans="10:15" x14ac:dyDescent="0.2">
      <c r="J4864" s="20"/>
      <c r="K4864" s="20"/>
      <c r="L4864" s="20"/>
      <c r="M4864" s="20"/>
      <c r="N4864" s="20"/>
      <c r="O4864" s="20"/>
    </row>
    <row r="4865" spans="10:15" x14ac:dyDescent="0.2">
      <c r="J4865" s="20"/>
      <c r="K4865" s="20"/>
      <c r="L4865" s="20"/>
      <c r="M4865" s="20"/>
      <c r="N4865" s="20"/>
      <c r="O4865" s="20"/>
    </row>
    <row r="4866" spans="10:15" x14ac:dyDescent="0.2">
      <c r="J4866" s="20"/>
      <c r="K4866" s="20"/>
      <c r="L4866" s="20"/>
      <c r="M4866" s="20"/>
      <c r="N4866" s="20"/>
      <c r="O4866" s="20"/>
    </row>
    <row r="4867" spans="10:15" x14ac:dyDescent="0.2">
      <c r="J4867" s="20"/>
      <c r="K4867" s="20"/>
      <c r="L4867" s="20"/>
      <c r="M4867" s="20"/>
      <c r="N4867" s="20"/>
      <c r="O4867" s="20"/>
    </row>
    <row r="4868" spans="10:15" x14ac:dyDescent="0.2">
      <c r="J4868" s="20"/>
      <c r="K4868" s="20"/>
      <c r="L4868" s="20"/>
      <c r="M4868" s="20"/>
      <c r="N4868" s="20"/>
      <c r="O4868" s="20"/>
    </row>
    <row r="4869" spans="10:15" x14ac:dyDescent="0.2">
      <c r="J4869" s="20"/>
      <c r="K4869" s="20"/>
      <c r="L4869" s="20"/>
      <c r="M4869" s="20"/>
      <c r="N4869" s="20"/>
      <c r="O4869" s="20"/>
    </row>
    <row r="4870" spans="10:15" x14ac:dyDescent="0.2">
      <c r="J4870" s="20"/>
      <c r="K4870" s="20"/>
      <c r="L4870" s="20"/>
      <c r="M4870" s="20"/>
      <c r="N4870" s="20"/>
      <c r="O4870" s="20"/>
    </row>
    <row r="4871" spans="10:15" x14ac:dyDescent="0.2">
      <c r="J4871" s="20"/>
      <c r="K4871" s="20"/>
      <c r="L4871" s="20"/>
      <c r="M4871" s="20"/>
      <c r="N4871" s="20"/>
      <c r="O4871" s="20"/>
    </row>
    <row r="4872" spans="10:15" x14ac:dyDescent="0.2">
      <c r="J4872" s="20"/>
      <c r="K4872" s="20"/>
      <c r="L4872" s="20"/>
      <c r="M4872" s="20"/>
      <c r="N4872" s="20"/>
      <c r="O4872" s="20"/>
    </row>
    <row r="4873" spans="10:15" x14ac:dyDescent="0.2">
      <c r="J4873" s="20"/>
      <c r="K4873" s="20"/>
      <c r="L4873" s="20"/>
      <c r="M4873" s="20"/>
      <c r="N4873" s="20"/>
      <c r="O4873" s="20"/>
    </row>
    <row r="4874" spans="10:15" x14ac:dyDescent="0.2">
      <c r="J4874" s="20"/>
      <c r="K4874" s="20"/>
      <c r="L4874" s="20"/>
      <c r="M4874" s="20"/>
      <c r="N4874" s="20"/>
      <c r="O4874" s="20"/>
    </row>
    <row r="4875" spans="10:15" x14ac:dyDescent="0.2">
      <c r="J4875" s="20"/>
      <c r="K4875" s="20"/>
      <c r="L4875" s="20"/>
      <c r="M4875" s="20"/>
      <c r="N4875" s="20"/>
      <c r="O4875" s="20"/>
    </row>
    <row r="4876" spans="10:15" x14ac:dyDescent="0.2">
      <c r="J4876" s="20"/>
      <c r="K4876" s="20"/>
      <c r="L4876" s="20"/>
      <c r="M4876" s="20"/>
      <c r="N4876" s="20"/>
      <c r="O4876" s="20"/>
    </row>
    <row r="4877" spans="10:15" x14ac:dyDescent="0.2">
      <c r="J4877" s="20"/>
      <c r="K4877" s="20"/>
      <c r="L4877" s="20"/>
      <c r="M4877" s="20"/>
      <c r="N4877" s="20"/>
      <c r="O4877" s="20"/>
    </row>
    <row r="4878" spans="10:15" x14ac:dyDescent="0.2">
      <c r="J4878" s="20"/>
      <c r="K4878" s="20"/>
      <c r="L4878" s="20"/>
      <c r="M4878" s="20"/>
      <c r="N4878" s="20"/>
      <c r="O4878" s="20"/>
    </row>
    <row r="4879" spans="10:15" x14ac:dyDescent="0.2">
      <c r="J4879" s="20"/>
      <c r="K4879" s="20"/>
      <c r="L4879" s="20"/>
      <c r="M4879" s="20"/>
      <c r="N4879" s="20"/>
      <c r="O4879" s="20"/>
    </row>
    <row r="4880" spans="10:15" x14ac:dyDescent="0.2">
      <c r="J4880" s="20"/>
      <c r="K4880" s="20"/>
      <c r="L4880" s="20"/>
      <c r="M4880" s="20"/>
      <c r="N4880" s="20"/>
      <c r="O4880" s="20"/>
    </row>
    <row r="4881" spans="10:15" x14ac:dyDescent="0.2">
      <c r="J4881" s="20"/>
      <c r="K4881" s="20"/>
      <c r="L4881" s="20"/>
      <c r="M4881" s="20"/>
      <c r="N4881" s="20"/>
      <c r="O4881" s="20"/>
    </row>
    <row r="4882" spans="10:15" x14ac:dyDescent="0.2">
      <c r="J4882" s="20"/>
      <c r="K4882" s="20"/>
      <c r="L4882" s="20"/>
      <c r="M4882" s="20"/>
      <c r="N4882" s="20"/>
      <c r="O4882" s="20"/>
    </row>
    <row r="4883" spans="10:15" x14ac:dyDescent="0.2">
      <c r="J4883" s="20"/>
      <c r="K4883" s="20"/>
      <c r="L4883" s="20"/>
      <c r="M4883" s="20"/>
      <c r="N4883" s="20"/>
      <c r="O4883" s="20"/>
    </row>
    <row r="4884" spans="10:15" x14ac:dyDescent="0.2">
      <c r="J4884" s="20"/>
      <c r="K4884" s="20"/>
      <c r="L4884" s="20"/>
      <c r="M4884" s="20"/>
      <c r="N4884" s="20"/>
      <c r="O4884" s="20"/>
    </row>
    <row r="4885" spans="10:15" x14ac:dyDescent="0.2">
      <c r="J4885" s="20"/>
      <c r="K4885" s="20"/>
      <c r="L4885" s="20"/>
      <c r="M4885" s="20"/>
      <c r="N4885" s="20"/>
      <c r="O4885" s="20"/>
    </row>
    <row r="4886" spans="10:15" x14ac:dyDescent="0.2">
      <c r="J4886" s="20"/>
      <c r="K4886" s="20"/>
      <c r="L4886" s="20"/>
      <c r="M4886" s="20"/>
      <c r="N4886" s="20"/>
      <c r="O4886" s="20"/>
    </row>
    <row r="4887" spans="10:15" x14ac:dyDescent="0.2">
      <c r="J4887" s="20"/>
      <c r="K4887" s="20"/>
      <c r="L4887" s="20"/>
      <c r="M4887" s="20"/>
      <c r="N4887" s="20"/>
      <c r="O4887" s="20"/>
    </row>
    <row r="4888" spans="10:15" x14ac:dyDescent="0.2">
      <c r="J4888" s="20"/>
      <c r="K4888" s="20"/>
      <c r="L4888" s="20"/>
      <c r="M4888" s="20"/>
      <c r="N4888" s="20"/>
      <c r="O4888" s="20"/>
    </row>
    <row r="4889" spans="10:15" x14ac:dyDescent="0.2">
      <c r="J4889" s="20"/>
      <c r="K4889" s="20"/>
      <c r="L4889" s="20"/>
      <c r="M4889" s="20"/>
      <c r="N4889" s="20"/>
      <c r="O4889" s="20"/>
    </row>
    <row r="4890" spans="10:15" x14ac:dyDescent="0.2">
      <c r="J4890" s="20"/>
      <c r="K4890" s="20"/>
      <c r="L4890" s="20"/>
      <c r="M4890" s="20"/>
      <c r="N4890" s="20"/>
      <c r="O4890" s="20"/>
    </row>
    <row r="4891" spans="10:15" x14ac:dyDescent="0.2">
      <c r="J4891" s="20"/>
      <c r="K4891" s="20"/>
      <c r="L4891" s="20"/>
      <c r="M4891" s="20"/>
      <c r="N4891" s="20"/>
      <c r="O4891" s="20"/>
    </row>
    <row r="4892" spans="10:15" x14ac:dyDescent="0.2">
      <c r="J4892" s="20"/>
      <c r="K4892" s="20"/>
      <c r="L4892" s="20"/>
      <c r="M4892" s="20"/>
      <c r="N4892" s="20"/>
      <c r="O4892" s="20"/>
    </row>
    <row r="4893" spans="10:15" x14ac:dyDescent="0.2">
      <c r="J4893" s="20"/>
      <c r="K4893" s="20"/>
      <c r="L4893" s="20"/>
      <c r="M4893" s="20"/>
      <c r="N4893" s="20"/>
      <c r="O4893" s="20"/>
    </row>
    <row r="4894" spans="10:15" x14ac:dyDescent="0.2">
      <c r="J4894" s="20"/>
      <c r="K4894" s="20"/>
      <c r="L4894" s="20"/>
      <c r="M4894" s="20"/>
      <c r="N4894" s="20"/>
      <c r="O4894" s="20"/>
    </row>
    <row r="4895" spans="10:15" x14ac:dyDescent="0.2">
      <c r="J4895" s="20"/>
      <c r="K4895" s="20"/>
      <c r="L4895" s="20"/>
      <c r="M4895" s="20"/>
      <c r="N4895" s="20"/>
      <c r="O4895" s="20"/>
    </row>
    <row r="4896" spans="10:15" x14ac:dyDescent="0.2">
      <c r="J4896" s="20"/>
      <c r="K4896" s="20"/>
      <c r="L4896" s="20"/>
      <c r="M4896" s="20"/>
      <c r="N4896" s="20"/>
      <c r="O4896" s="20"/>
    </row>
    <row r="4897" spans="10:15" x14ac:dyDescent="0.2">
      <c r="J4897" s="20"/>
      <c r="K4897" s="20"/>
      <c r="L4897" s="20"/>
      <c r="M4897" s="20"/>
      <c r="N4897" s="20"/>
      <c r="O4897" s="20"/>
    </row>
    <row r="4898" spans="10:15" x14ac:dyDescent="0.2">
      <c r="J4898" s="20"/>
      <c r="K4898" s="20"/>
      <c r="L4898" s="20"/>
      <c r="M4898" s="20"/>
      <c r="N4898" s="20"/>
      <c r="O4898" s="20"/>
    </row>
    <row r="4899" spans="10:15" x14ac:dyDescent="0.2">
      <c r="J4899" s="20"/>
      <c r="K4899" s="20"/>
      <c r="L4899" s="20"/>
      <c r="M4899" s="20"/>
      <c r="N4899" s="20"/>
      <c r="O4899" s="20"/>
    </row>
    <row r="4900" spans="10:15" x14ac:dyDescent="0.2">
      <c r="J4900" s="20"/>
      <c r="K4900" s="20"/>
      <c r="L4900" s="20"/>
      <c r="M4900" s="20"/>
      <c r="N4900" s="20"/>
      <c r="O4900" s="20"/>
    </row>
    <row r="4901" spans="10:15" x14ac:dyDescent="0.2">
      <c r="J4901" s="20"/>
      <c r="K4901" s="20"/>
      <c r="L4901" s="20"/>
      <c r="M4901" s="20"/>
      <c r="N4901" s="20"/>
      <c r="O4901" s="20"/>
    </row>
    <row r="4902" spans="10:15" x14ac:dyDescent="0.2">
      <c r="J4902" s="20"/>
      <c r="K4902" s="20"/>
      <c r="L4902" s="20"/>
      <c r="M4902" s="20"/>
      <c r="N4902" s="20"/>
      <c r="O4902" s="20"/>
    </row>
    <row r="4903" spans="10:15" x14ac:dyDescent="0.2">
      <c r="J4903" s="20"/>
      <c r="K4903" s="20"/>
      <c r="L4903" s="20"/>
      <c r="M4903" s="20"/>
      <c r="N4903" s="20"/>
      <c r="O4903" s="20"/>
    </row>
    <row r="4904" spans="10:15" x14ac:dyDescent="0.2">
      <c r="J4904" s="20"/>
      <c r="K4904" s="20"/>
      <c r="L4904" s="20"/>
      <c r="M4904" s="20"/>
      <c r="N4904" s="20"/>
      <c r="O4904" s="20"/>
    </row>
    <row r="4905" spans="10:15" x14ac:dyDescent="0.2">
      <c r="J4905" s="20"/>
      <c r="K4905" s="20"/>
      <c r="L4905" s="20"/>
      <c r="M4905" s="20"/>
      <c r="N4905" s="20"/>
      <c r="O4905" s="20"/>
    </row>
    <row r="4906" spans="10:15" x14ac:dyDescent="0.2">
      <c r="J4906" s="20"/>
      <c r="K4906" s="20"/>
      <c r="L4906" s="20"/>
      <c r="M4906" s="20"/>
      <c r="N4906" s="20"/>
      <c r="O4906" s="20"/>
    </row>
    <row r="4907" spans="10:15" x14ac:dyDescent="0.2">
      <c r="J4907" s="20"/>
      <c r="K4907" s="20"/>
      <c r="L4907" s="20"/>
      <c r="M4907" s="20"/>
      <c r="N4907" s="20"/>
      <c r="O4907" s="20"/>
    </row>
    <row r="4908" spans="10:15" x14ac:dyDescent="0.2">
      <c r="J4908" s="20"/>
      <c r="K4908" s="20"/>
      <c r="L4908" s="20"/>
      <c r="M4908" s="20"/>
      <c r="N4908" s="20"/>
      <c r="O4908" s="20"/>
    </row>
    <row r="4909" spans="10:15" x14ac:dyDescent="0.2">
      <c r="J4909" s="20"/>
      <c r="K4909" s="20"/>
      <c r="L4909" s="20"/>
      <c r="M4909" s="20"/>
      <c r="N4909" s="20"/>
      <c r="O4909" s="20"/>
    </row>
    <row r="4910" spans="10:15" x14ac:dyDescent="0.2">
      <c r="J4910" s="20"/>
      <c r="K4910" s="20"/>
      <c r="L4910" s="20"/>
      <c r="M4910" s="20"/>
      <c r="N4910" s="20"/>
      <c r="O4910" s="20"/>
    </row>
    <row r="4911" spans="10:15" x14ac:dyDescent="0.2">
      <c r="J4911" s="20"/>
      <c r="K4911" s="20"/>
      <c r="L4911" s="20"/>
      <c r="M4911" s="20"/>
      <c r="N4911" s="20"/>
      <c r="O4911" s="20"/>
    </row>
    <row r="4912" spans="10:15" x14ac:dyDescent="0.2">
      <c r="J4912" s="20"/>
      <c r="K4912" s="20"/>
      <c r="L4912" s="20"/>
      <c r="M4912" s="20"/>
      <c r="N4912" s="20"/>
      <c r="O4912" s="20"/>
    </row>
    <row r="4913" spans="10:15" x14ac:dyDescent="0.2">
      <c r="J4913" s="20"/>
      <c r="K4913" s="20"/>
      <c r="L4913" s="20"/>
      <c r="M4913" s="20"/>
      <c r="N4913" s="20"/>
      <c r="O4913" s="20"/>
    </row>
    <row r="4914" spans="10:15" x14ac:dyDescent="0.2">
      <c r="J4914" s="20"/>
      <c r="K4914" s="20"/>
      <c r="L4914" s="20"/>
      <c r="M4914" s="20"/>
      <c r="N4914" s="20"/>
      <c r="O4914" s="20"/>
    </row>
    <row r="4915" spans="10:15" x14ac:dyDescent="0.2">
      <c r="J4915" s="20"/>
      <c r="K4915" s="20"/>
      <c r="L4915" s="20"/>
      <c r="M4915" s="20"/>
      <c r="N4915" s="20"/>
      <c r="O4915" s="20"/>
    </row>
    <row r="4916" spans="10:15" x14ac:dyDescent="0.2">
      <c r="J4916" s="20"/>
      <c r="K4916" s="20"/>
      <c r="L4916" s="20"/>
      <c r="M4916" s="20"/>
      <c r="N4916" s="20"/>
      <c r="O4916" s="20"/>
    </row>
    <row r="4917" spans="10:15" x14ac:dyDescent="0.2">
      <c r="J4917" s="20"/>
      <c r="K4917" s="20"/>
      <c r="L4917" s="20"/>
      <c r="M4917" s="20"/>
      <c r="N4917" s="20"/>
      <c r="O4917" s="20"/>
    </row>
    <row r="4918" spans="10:15" x14ac:dyDescent="0.2">
      <c r="J4918" s="20"/>
      <c r="K4918" s="20"/>
      <c r="L4918" s="20"/>
      <c r="M4918" s="20"/>
      <c r="N4918" s="20"/>
      <c r="O4918" s="20"/>
    </row>
    <row r="4919" spans="10:15" x14ac:dyDescent="0.2">
      <c r="J4919" s="20"/>
      <c r="K4919" s="20"/>
      <c r="L4919" s="20"/>
      <c r="M4919" s="20"/>
      <c r="N4919" s="20"/>
      <c r="O4919" s="20"/>
    </row>
    <row r="4920" spans="10:15" x14ac:dyDescent="0.2">
      <c r="J4920" s="20"/>
      <c r="K4920" s="20"/>
      <c r="L4920" s="20"/>
      <c r="M4920" s="20"/>
      <c r="N4920" s="20"/>
      <c r="O4920" s="20"/>
    </row>
    <row r="4921" spans="10:15" x14ac:dyDescent="0.2">
      <c r="J4921" s="20"/>
      <c r="K4921" s="20"/>
      <c r="L4921" s="20"/>
      <c r="M4921" s="20"/>
      <c r="N4921" s="20"/>
      <c r="O4921" s="20"/>
    </row>
    <row r="4922" spans="10:15" x14ac:dyDescent="0.2">
      <c r="J4922" s="20"/>
      <c r="K4922" s="20"/>
      <c r="L4922" s="20"/>
      <c r="M4922" s="20"/>
      <c r="N4922" s="20"/>
      <c r="O4922" s="20"/>
    </row>
    <row r="4923" spans="10:15" x14ac:dyDescent="0.2">
      <c r="J4923" s="20"/>
      <c r="K4923" s="20"/>
      <c r="L4923" s="20"/>
      <c r="M4923" s="20"/>
      <c r="N4923" s="20"/>
      <c r="O4923" s="20"/>
    </row>
    <row r="4924" spans="10:15" x14ac:dyDescent="0.2">
      <c r="J4924" s="20"/>
      <c r="K4924" s="20"/>
      <c r="L4924" s="20"/>
      <c r="M4924" s="20"/>
      <c r="N4924" s="20"/>
      <c r="O4924" s="20"/>
    </row>
    <row r="4925" spans="10:15" x14ac:dyDescent="0.2">
      <c r="J4925" s="20"/>
      <c r="K4925" s="20"/>
      <c r="L4925" s="20"/>
      <c r="M4925" s="20"/>
      <c r="N4925" s="20"/>
      <c r="O4925" s="20"/>
    </row>
    <row r="4926" spans="10:15" x14ac:dyDescent="0.2">
      <c r="J4926" s="20"/>
      <c r="K4926" s="20"/>
      <c r="L4926" s="20"/>
      <c r="M4926" s="20"/>
      <c r="N4926" s="20"/>
      <c r="O4926" s="20"/>
    </row>
    <row r="4927" spans="10:15" x14ac:dyDescent="0.2">
      <c r="J4927" s="20"/>
      <c r="K4927" s="20"/>
      <c r="L4927" s="20"/>
      <c r="M4927" s="20"/>
      <c r="N4927" s="20"/>
      <c r="O4927" s="20"/>
    </row>
    <row r="4928" spans="10:15" x14ac:dyDescent="0.2">
      <c r="J4928" s="20"/>
      <c r="K4928" s="20"/>
      <c r="L4928" s="20"/>
      <c r="M4928" s="20"/>
      <c r="N4928" s="20"/>
      <c r="O4928" s="20"/>
    </row>
    <row r="4929" spans="10:15" x14ac:dyDescent="0.2">
      <c r="J4929" s="20"/>
      <c r="K4929" s="20"/>
      <c r="L4929" s="20"/>
      <c r="M4929" s="20"/>
      <c r="N4929" s="20"/>
      <c r="O4929" s="20"/>
    </row>
    <row r="4930" spans="10:15" x14ac:dyDescent="0.2">
      <c r="J4930" s="20"/>
      <c r="K4930" s="20"/>
      <c r="L4930" s="20"/>
      <c r="M4930" s="20"/>
      <c r="N4930" s="20"/>
      <c r="O4930" s="20"/>
    </row>
    <row r="4931" spans="10:15" x14ac:dyDescent="0.2">
      <c r="J4931" s="20"/>
      <c r="K4931" s="20"/>
      <c r="L4931" s="20"/>
      <c r="M4931" s="20"/>
      <c r="N4931" s="20"/>
      <c r="O4931" s="20"/>
    </row>
    <row r="4932" spans="10:15" x14ac:dyDescent="0.2">
      <c r="J4932" s="20"/>
      <c r="K4932" s="20"/>
      <c r="L4932" s="20"/>
      <c r="M4932" s="20"/>
      <c r="N4932" s="20"/>
      <c r="O4932" s="20"/>
    </row>
    <row r="4933" spans="10:15" x14ac:dyDescent="0.2">
      <c r="J4933" s="20"/>
      <c r="K4933" s="20"/>
      <c r="L4933" s="20"/>
      <c r="M4933" s="20"/>
      <c r="N4933" s="20"/>
      <c r="O4933" s="20"/>
    </row>
    <row r="4934" spans="10:15" x14ac:dyDescent="0.2">
      <c r="J4934" s="20"/>
      <c r="K4934" s="20"/>
      <c r="L4934" s="20"/>
      <c r="M4934" s="20"/>
      <c r="N4934" s="20"/>
      <c r="O4934" s="20"/>
    </row>
    <row r="4935" spans="10:15" x14ac:dyDescent="0.2">
      <c r="J4935" s="20"/>
      <c r="K4935" s="20"/>
      <c r="L4935" s="20"/>
      <c r="M4935" s="20"/>
      <c r="N4935" s="20"/>
      <c r="O4935" s="20"/>
    </row>
    <row r="4936" spans="10:15" x14ac:dyDescent="0.2">
      <c r="J4936" s="20"/>
      <c r="K4936" s="20"/>
      <c r="L4936" s="20"/>
      <c r="M4936" s="20"/>
      <c r="N4936" s="20"/>
      <c r="O4936" s="20"/>
    </row>
    <row r="4937" spans="10:15" x14ac:dyDescent="0.2">
      <c r="J4937" s="20"/>
      <c r="K4937" s="20"/>
      <c r="L4937" s="20"/>
      <c r="M4937" s="20"/>
      <c r="N4937" s="20"/>
      <c r="O4937" s="20"/>
    </row>
    <row r="4938" spans="10:15" x14ac:dyDescent="0.2">
      <c r="J4938" s="20"/>
      <c r="K4938" s="20"/>
      <c r="L4938" s="20"/>
      <c r="M4938" s="20"/>
      <c r="N4938" s="20"/>
      <c r="O4938" s="20"/>
    </row>
    <row r="4939" spans="10:15" x14ac:dyDescent="0.2">
      <c r="J4939" s="20"/>
      <c r="K4939" s="20"/>
      <c r="L4939" s="20"/>
      <c r="M4939" s="20"/>
      <c r="N4939" s="20"/>
      <c r="O4939" s="20"/>
    </row>
    <row r="4940" spans="10:15" x14ac:dyDescent="0.2">
      <c r="J4940" s="20"/>
      <c r="K4940" s="20"/>
      <c r="L4940" s="20"/>
      <c r="M4940" s="20"/>
      <c r="N4940" s="20"/>
      <c r="O4940" s="20"/>
    </row>
    <row r="4941" spans="10:15" x14ac:dyDescent="0.2">
      <c r="J4941" s="20"/>
      <c r="K4941" s="20"/>
      <c r="L4941" s="20"/>
      <c r="M4941" s="20"/>
      <c r="N4941" s="20"/>
      <c r="O4941" s="20"/>
    </row>
    <row r="4942" spans="10:15" x14ac:dyDescent="0.2">
      <c r="J4942" s="20"/>
      <c r="K4942" s="20"/>
      <c r="L4942" s="20"/>
      <c r="M4942" s="20"/>
      <c r="N4942" s="20"/>
      <c r="O4942" s="20"/>
    </row>
    <row r="4943" spans="10:15" x14ac:dyDescent="0.2">
      <c r="J4943" s="20"/>
      <c r="K4943" s="20"/>
      <c r="L4943" s="20"/>
      <c r="M4943" s="20"/>
      <c r="N4943" s="20"/>
      <c r="O4943" s="20"/>
    </row>
    <row r="4944" spans="10:15" x14ac:dyDescent="0.2">
      <c r="J4944" s="20"/>
      <c r="K4944" s="20"/>
      <c r="L4944" s="20"/>
      <c r="M4944" s="20"/>
      <c r="N4944" s="20"/>
      <c r="O4944" s="20"/>
    </row>
    <row r="4945" spans="10:15" x14ac:dyDescent="0.2">
      <c r="J4945" s="20"/>
      <c r="K4945" s="20"/>
      <c r="L4945" s="20"/>
      <c r="M4945" s="20"/>
      <c r="N4945" s="20"/>
      <c r="O4945" s="20"/>
    </row>
    <row r="4946" spans="10:15" x14ac:dyDescent="0.2">
      <c r="J4946" s="20"/>
      <c r="K4946" s="20"/>
      <c r="L4946" s="20"/>
      <c r="M4946" s="20"/>
      <c r="N4946" s="20"/>
      <c r="O4946" s="20"/>
    </row>
    <row r="4947" spans="10:15" x14ac:dyDescent="0.2">
      <c r="J4947" s="20"/>
      <c r="K4947" s="20"/>
      <c r="L4947" s="20"/>
      <c r="M4947" s="20"/>
      <c r="N4947" s="20"/>
      <c r="O4947" s="20"/>
    </row>
    <row r="4948" spans="10:15" x14ac:dyDescent="0.2">
      <c r="J4948" s="20"/>
      <c r="K4948" s="20"/>
      <c r="L4948" s="20"/>
      <c r="M4948" s="20"/>
      <c r="N4948" s="20"/>
      <c r="O4948" s="20"/>
    </row>
    <row r="4949" spans="10:15" x14ac:dyDescent="0.2">
      <c r="J4949" s="20"/>
      <c r="K4949" s="20"/>
      <c r="L4949" s="20"/>
      <c r="M4949" s="20"/>
      <c r="N4949" s="20"/>
      <c r="O4949" s="20"/>
    </row>
    <row r="4950" spans="10:15" x14ac:dyDescent="0.2">
      <c r="J4950" s="20"/>
      <c r="K4950" s="20"/>
      <c r="L4950" s="20"/>
      <c r="M4950" s="20"/>
      <c r="N4950" s="20"/>
      <c r="O4950" s="20"/>
    </row>
    <row r="4951" spans="10:15" x14ac:dyDescent="0.2">
      <c r="J4951" s="20"/>
      <c r="K4951" s="20"/>
      <c r="L4951" s="20"/>
      <c r="M4951" s="20"/>
      <c r="N4951" s="20"/>
      <c r="O4951" s="20"/>
    </row>
    <row r="4952" spans="10:15" x14ac:dyDescent="0.2">
      <c r="J4952" s="20"/>
      <c r="K4952" s="20"/>
      <c r="L4952" s="20"/>
      <c r="M4952" s="20"/>
      <c r="N4952" s="20"/>
      <c r="O4952" s="20"/>
    </row>
    <row r="4953" spans="10:15" x14ac:dyDescent="0.2">
      <c r="J4953" s="20"/>
      <c r="K4953" s="20"/>
      <c r="L4953" s="20"/>
      <c r="M4953" s="20"/>
      <c r="N4953" s="20"/>
      <c r="O4953" s="20"/>
    </row>
    <row r="4954" spans="10:15" x14ac:dyDescent="0.2">
      <c r="J4954" s="20"/>
      <c r="K4954" s="20"/>
      <c r="L4954" s="20"/>
      <c r="M4954" s="20"/>
      <c r="N4954" s="20"/>
      <c r="O4954" s="20"/>
    </row>
    <row r="4955" spans="10:15" x14ac:dyDescent="0.2">
      <c r="J4955" s="20"/>
      <c r="K4955" s="20"/>
      <c r="L4955" s="20"/>
      <c r="M4955" s="20"/>
      <c r="N4955" s="20"/>
      <c r="O4955" s="20"/>
    </row>
    <row r="4956" spans="10:15" x14ac:dyDescent="0.2">
      <c r="J4956" s="20"/>
      <c r="K4956" s="20"/>
      <c r="L4956" s="20"/>
      <c r="M4956" s="20"/>
      <c r="N4956" s="20"/>
      <c r="O4956" s="20"/>
    </row>
    <row r="4957" spans="10:15" x14ac:dyDescent="0.2">
      <c r="J4957" s="20"/>
      <c r="K4957" s="20"/>
      <c r="L4957" s="20"/>
      <c r="M4957" s="20"/>
      <c r="N4957" s="20"/>
      <c r="O4957" s="20"/>
    </row>
    <row r="4958" spans="10:15" x14ac:dyDescent="0.2">
      <c r="J4958" s="20"/>
      <c r="K4958" s="20"/>
      <c r="L4958" s="20"/>
      <c r="M4958" s="20"/>
      <c r="N4958" s="20"/>
      <c r="O4958" s="20"/>
    </row>
    <row r="4959" spans="10:15" x14ac:dyDescent="0.2">
      <c r="J4959" s="20"/>
      <c r="K4959" s="20"/>
      <c r="L4959" s="20"/>
      <c r="M4959" s="20"/>
      <c r="N4959" s="20"/>
      <c r="O4959" s="20"/>
    </row>
    <row r="4960" spans="10:15" x14ac:dyDescent="0.2">
      <c r="J4960" s="20"/>
      <c r="K4960" s="20"/>
      <c r="L4960" s="20"/>
      <c r="M4960" s="20"/>
      <c r="N4960" s="20"/>
      <c r="O4960" s="20"/>
    </row>
    <row r="4961" spans="10:15" x14ac:dyDescent="0.2">
      <c r="J4961" s="20"/>
      <c r="K4961" s="20"/>
      <c r="L4961" s="20"/>
      <c r="M4961" s="20"/>
      <c r="N4961" s="20"/>
      <c r="O4961" s="20"/>
    </row>
    <row r="4962" spans="10:15" x14ac:dyDescent="0.2">
      <c r="J4962" s="20"/>
      <c r="K4962" s="20"/>
      <c r="L4962" s="20"/>
      <c r="M4962" s="20"/>
      <c r="N4962" s="20"/>
      <c r="O4962" s="20"/>
    </row>
    <row r="4963" spans="10:15" x14ac:dyDescent="0.2">
      <c r="J4963" s="20"/>
      <c r="K4963" s="20"/>
      <c r="L4963" s="20"/>
      <c r="M4963" s="20"/>
      <c r="N4963" s="20"/>
      <c r="O4963" s="20"/>
    </row>
    <row r="4964" spans="10:15" x14ac:dyDescent="0.2">
      <c r="J4964" s="20"/>
      <c r="K4964" s="20"/>
      <c r="L4964" s="20"/>
      <c r="M4964" s="20"/>
      <c r="N4964" s="20"/>
      <c r="O4964" s="20"/>
    </row>
    <row r="4965" spans="10:15" x14ac:dyDescent="0.2">
      <c r="J4965" s="20"/>
      <c r="K4965" s="20"/>
      <c r="L4965" s="20"/>
      <c r="M4965" s="20"/>
      <c r="N4965" s="20"/>
      <c r="O4965" s="20"/>
    </row>
    <row r="4966" spans="10:15" x14ac:dyDescent="0.2">
      <c r="J4966" s="20"/>
      <c r="K4966" s="20"/>
      <c r="L4966" s="20"/>
      <c r="M4966" s="20"/>
      <c r="N4966" s="20"/>
      <c r="O4966" s="20"/>
    </row>
    <row r="4967" spans="10:15" x14ac:dyDescent="0.2">
      <c r="J4967" s="20"/>
      <c r="K4967" s="20"/>
      <c r="L4967" s="20"/>
      <c r="M4967" s="20"/>
      <c r="N4967" s="20"/>
      <c r="O4967" s="20"/>
    </row>
    <row r="4968" spans="10:15" x14ac:dyDescent="0.2">
      <c r="J4968" s="20"/>
      <c r="K4968" s="20"/>
      <c r="L4968" s="20"/>
      <c r="M4968" s="20"/>
      <c r="N4968" s="20"/>
      <c r="O4968" s="20"/>
    </row>
    <row r="4969" spans="10:15" x14ac:dyDescent="0.2">
      <c r="J4969" s="20"/>
      <c r="K4969" s="20"/>
      <c r="L4969" s="20"/>
      <c r="M4969" s="20"/>
      <c r="N4969" s="20"/>
      <c r="O4969" s="20"/>
    </row>
    <row r="4970" spans="10:15" x14ac:dyDescent="0.2">
      <c r="J4970" s="20"/>
      <c r="K4970" s="20"/>
      <c r="L4970" s="20"/>
      <c r="M4970" s="20"/>
      <c r="N4970" s="20"/>
      <c r="O4970" s="20"/>
    </row>
    <row r="4971" spans="10:15" x14ac:dyDescent="0.2">
      <c r="J4971" s="20"/>
      <c r="K4971" s="20"/>
      <c r="L4971" s="20"/>
      <c r="M4971" s="20"/>
      <c r="N4971" s="20"/>
      <c r="O4971" s="20"/>
    </row>
    <row r="4972" spans="10:15" x14ac:dyDescent="0.2">
      <c r="J4972" s="20"/>
      <c r="K4972" s="20"/>
      <c r="L4972" s="20"/>
      <c r="M4972" s="20"/>
      <c r="N4972" s="20"/>
      <c r="O4972" s="20"/>
    </row>
    <row r="4973" spans="10:15" x14ac:dyDescent="0.2">
      <c r="J4973" s="20"/>
      <c r="K4973" s="20"/>
      <c r="L4973" s="20"/>
      <c r="M4973" s="20"/>
      <c r="N4973" s="20"/>
      <c r="O4973" s="20"/>
    </row>
    <row r="4974" spans="10:15" x14ac:dyDescent="0.2">
      <c r="J4974" s="20"/>
      <c r="K4974" s="20"/>
      <c r="L4974" s="20"/>
      <c r="M4974" s="20"/>
      <c r="N4974" s="20"/>
      <c r="O4974" s="20"/>
    </row>
    <row r="4975" spans="10:15" x14ac:dyDescent="0.2">
      <c r="J4975" s="20"/>
      <c r="K4975" s="20"/>
      <c r="L4975" s="20"/>
      <c r="M4975" s="20"/>
      <c r="N4975" s="20"/>
      <c r="O4975" s="20"/>
    </row>
    <row r="4976" spans="10:15" x14ac:dyDescent="0.2">
      <c r="J4976" s="20"/>
      <c r="K4976" s="20"/>
      <c r="L4976" s="20"/>
      <c r="M4976" s="20"/>
      <c r="N4976" s="20"/>
      <c r="O4976" s="20"/>
    </row>
    <row r="4977" spans="10:15" x14ac:dyDescent="0.2">
      <c r="J4977" s="20"/>
      <c r="K4977" s="20"/>
      <c r="L4977" s="20"/>
      <c r="M4977" s="20"/>
      <c r="N4977" s="20"/>
      <c r="O4977" s="20"/>
    </row>
    <row r="4978" spans="10:15" x14ac:dyDescent="0.2">
      <c r="J4978" s="20"/>
      <c r="K4978" s="20"/>
      <c r="L4978" s="20"/>
      <c r="M4978" s="20"/>
      <c r="N4978" s="20"/>
      <c r="O4978" s="20"/>
    </row>
    <row r="4979" spans="10:15" x14ac:dyDescent="0.2">
      <c r="J4979" s="20"/>
      <c r="K4979" s="20"/>
      <c r="L4979" s="20"/>
      <c r="M4979" s="20"/>
      <c r="N4979" s="20"/>
      <c r="O4979" s="20"/>
    </row>
    <row r="4980" spans="10:15" x14ac:dyDescent="0.2">
      <c r="J4980" s="20"/>
      <c r="K4980" s="20"/>
      <c r="L4980" s="20"/>
      <c r="M4980" s="20"/>
      <c r="N4980" s="20"/>
      <c r="O4980" s="20"/>
    </row>
    <row r="4981" spans="10:15" x14ac:dyDescent="0.2">
      <c r="J4981" s="20"/>
      <c r="K4981" s="20"/>
      <c r="L4981" s="20"/>
      <c r="M4981" s="20"/>
      <c r="N4981" s="20"/>
      <c r="O4981" s="20"/>
    </row>
    <row r="4982" spans="10:15" x14ac:dyDescent="0.2">
      <c r="J4982" s="20"/>
      <c r="K4982" s="20"/>
      <c r="L4982" s="20"/>
      <c r="M4982" s="20"/>
      <c r="N4982" s="20"/>
      <c r="O4982" s="20"/>
    </row>
    <row r="4983" spans="10:15" x14ac:dyDescent="0.2">
      <c r="J4983" s="20"/>
      <c r="K4983" s="20"/>
      <c r="L4983" s="20"/>
      <c r="M4983" s="20"/>
      <c r="N4983" s="20"/>
      <c r="O4983" s="20"/>
    </row>
    <row r="4984" spans="10:15" x14ac:dyDescent="0.2">
      <c r="J4984" s="20"/>
      <c r="K4984" s="20"/>
      <c r="L4984" s="20"/>
      <c r="M4984" s="20"/>
      <c r="N4984" s="20"/>
      <c r="O4984" s="20"/>
    </row>
    <row r="4985" spans="10:15" x14ac:dyDescent="0.2">
      <c r="J4985" s="20"/>
      <c r="K4985" s="20"/>
      <c r="L4985" s="20"/>
      <c r="M4985" s="20"/>
      <c r="N4985" s="20"/>
      <c r="O4985" s="20"/>
    </row>
    <row r="4986" spans="10:15" x14ac:dyDescent="0.2">
      <c r="J4986" s="20"/>
      <c r="K4986" s="20"/>
      <c r="L4986" s="20"/>
      <c r="M4986" s="20"/>
      <c r="N4986" s="20"/>
      <c r="O4986" s="20"/>
    </row>
    <row r="4987" spans="10:15" x14ac:dyDescent="0.2">
      <c r="J4987" s="20"/>
      <c r="K4987" s="20"/>
      <c r="L4987" s="20"/>
      <c r="M4987" s="20"/>
      <c r="N4987" s="20"/>
      <c r="O4987" s="20"/>
    </row>
    <row r="4988" spans="10:15" x14ac:dyDescent="0.2">
      <c r="J4988" s="20"/>
      <c r="K4988" s="20"/>
      <c r="L4988" s="20"/>
      <c r="M4988" s="20"/>
      <c r="N4988" s="20"/>
      <c r="O4988" s="20"/>
    </row>
    <row r="4989" spans="10:15" x14ac:dyDescent="0.2">
      <c r="J4989" s="20"/>
      <c r="K4989" s="20"/>
      <c r="L4989" s="20"/>
      <c r="M4989" s="20"/>
      <c r="N4989" s="20"/>
      <c r="O4989" s="20"/>
    </row>
    <row r="4990" spans="10:15" x14ac:dyDescent="0.2">
      <c r="J4990" s="20"/>
      <c r="K4990" s="20"/>
      <c r="L4990" s="20"/>
      <c r="M4990" s="20"/>
      <c r="N4990" s="20"/>
      <c r="O4990" s="20"/>
    </row>
    <row r="4991" spans="10:15" x14ac:dyDescent="0.2">
      <c r="J4991" s="20"/>
      <c r="K4991" s="20"/>
      <c r="L4991" s="20"/>
      <c r="M4991" s="20"/>
      <c r="N4991" s="20"/>
      <c r="O4991" s="20"/>
    </row>
    <row r="4992" spans="10:15" x14ac:dyDescent="0.2">
      <c r="J4992" s="20"/>
      <c r="K4992" s="20"/>
      <c r="L4992" s="20"/>
      <c r="M4992" s="20"/>
      <c r="N4992" s="20"/>
      <c r="O4992" s="20"/>
    </row>
    <row r="4993" spans="10:15" x14ac:dyDescent="0.2">
      <c r="J4993" s="20"/>
      <c r="K4993" s="20"/>
      <c r="L4993" s="20"/>
      <c r="M4993" s="20"/>
      <c r="N4993" s="20"/>
      <c r="O4993" s="20"/>
    </row>
    <row r="4994" spans="10:15" x14ac:dyDescent="0.2">
      <c r="J4994" s="20"/>
      <c r="K4994" s="20"/>
      <c r="L4994" s="20"/>
      <c r="M4994" s="20"/>
      <c r="N4994" s="20"/>
      <c r="O4994" s="20"/>
    </row>
    <row r="4995" spans="10:15" x14ac:dyDescent="0.2">
      <c r="J4995" s="20"/>
      <c r="K4995" s="20"/>
      <c r="L4995" s="20"/>
      <c r="M4995" s="20"/>
      <c r="N4995" s="20"/>
      <c r="O4995" s="20"/>
    </row>
    <row r="4996" spans="10:15" x14ac:dyDescent="0.2">
      <c r="J4996" s="20"/>
      <c r="K4996" s="20"/>
      <c r="L4996" s="20"/>
      <c r="M4996" s="20"/>
      <c r="N4996" s="20"/>
      <c r="O4996" s="20"/>
    </row>
    <row r="4997" spans="10:15" x14ac:dyDescent="0.2">
      <c r="J4997" s="20"/>
      <c r="K4997" s="20"/>
      <c r="L4997" s="20"/>
      <c r="M4997" s="20"/>
      <c r="N4997" s="20"/>
      <c r="O4997" s="20"/>
    </row>
    <row r="4998" spans="10:15" x14ac:dyDescent="0.2">
      <c r="J4998" s="20"/>
      <c r="K4998" s="20"/>
      <c r="L4998" s="20"/>
      <c r="M4998" s="20"/>
      <c r="N4998" s="20"/>
      <c r="O4998" s="20"/>
    </row>
    <row r="4999" spans="10:15" x14ac:dyDescent="0.2">
      <c r="J4999" s="20"/>
      <c r="K4999" s="20"/>
      <c r="L4999" s="20"/>
      <c r="M4999" s="20"/>
      <c r="N4999" s="20"/>
      <c r="O4999" s="20"/>
    </row>
    <row r="5000" spans="10:15" x14ac:dyDescent="0.2">
      <c r="J5000" s="20"/>
      <c r="K5000" s="20"/>
      <c r="L5000" s="20"/>
      <c r="M5000" s="20"/>
      <c r="N5000" s="20"/>
      <c r="O5000" s="20"/>
    </row>
    <row r="5001" spans="10:15" x14ac:dyDescent="0.2">
      <c r="J5001" s="20"/>
      <c r="K5001" s="20"/>
      <c r="L5001" s="20"/>
      <c r="M5001" s="20"/>
      <c r="N5001" s="20"/>
      <c r="O5001" s="20"/>
    </row>
    <row r="5002" spans="10:15" x14ac:dyDescent="0.2">
      <c r="J5002" s="20"/>
      <c r="K5002" s="20"/>
      <c r="L5002" s="20"/>
      <c r="M5002" s="20"/>
      <c r="N5002" s="20"/>
      <c r="O5002" s="20"/>
    </row>
    <row r="5003" spans="10:15" x14ac:dyDescent="0.2">
      <c r="J5003" s="20"/>
      <c r="K5003" s="20"/>
      <c r="L5003" s="20"/>
      <c r="M5003" s="20"/>
      <c r="N5003" s="20"/>
      <c r="O5003" s="20"/>
    </row>
    <row r="5004" spans="10:15" x14ac:dyDescent="0.2">
      <c r="J5004" s="20"/>
      <c r="K5004" s="20"/>
      <c r="L5004" s="20"/>
      <c r="M5004" s="20"/>
      <c r="N5004" s="20"/>
      <c r="O5004" s="20"/>
    </row>
    <row r="5005" spans="10:15" x14ac:dyDescent="0.2">
      <c r="J5005" s="20"/>
      <c r="K5005" s="20"/>
      <c r="L5005" s="20"/>
      <c r="M5005" s="20"/>
      <c r="N5005" s="20"/>
      <c r="O5005" s="20"/>
    </row>
    <row r="5006" spans="10:15" x14ac:dyDescent="0.2">
      <c r="J5006" s="20"/>
      <c r="K5006" s="20"/>
      <c r="L5006" s="20"/>
      <c r="M5006" s="20"/>
      <c r="N5006" s="20"/>
      <c r="O5006" s="20"/>
    </row>
    <row r="5007" spans="10:15" x14ac:dyDescent="0.2">
      <c r="J5007" s="20"/>
      <c r="K5007" s="20"/>
      <c r="L5007" s="20"/>
      <c r="M5007" s="20"/>
      <c r="N5007" s="20"/>
      <c r="O5007" s="20"/>
    </row>
    <row r="5008" spans="10:15" x14ac:dyDescent="0.2">
      <c r="J5008" s="20"/>
      <c r="K5008" s="20"/>
      <c r="L5008" s="20"/>
      <c r="M5008" s="20"/>
      <c r="N5008" s="20"/>
      <c r="O5008" s="20"/>
    </row>
    <row r="5009" spans="10:15" x14ac:dyDescent="0.2">
      <c r="J5009" s="20"/>
      <c r="K5009" s="20"/>
      <c r="L5009" s="20"/>
      <c r="M5009" s="20"/>
      <c r="N5009" s="20"/>
      <c r="O5009" s="20"/>
    </row>
    <row r="5010" spans="10:15" x14ac:dyDescent="0.2">
      <c r="J5010" s="20"/>
      <c r="K5010" s="20"/>
      <c r="L5010" s="20"/>
      <c r="M5010" s="20"/>
      <c r="N5010" s="20"/>
      <c r="O5010" s="20"/>
    </row>
    <row r="5011" spans="10:15" x14ac:dyDescent="0.2">
      <c r="J5011" s="20"/>
      <c r="K5011" s="20"/>
      <c r="L5011" s="20"/>
      <c r="M5011" s="20"/>
      <c r="N5011" s="20"/>
      <c r="O5011" s="20"/>
    </row>
    <row r="5012" spans="10:15" x14ac:dyDescent="0.2">
      <c r="J5012" s="20"/>
      <c r="K5012" s="20"/>
      <c r="L5012" s="20"/>
      <c r="M5012" s="20"/>
      <c r="N5012" s="20"/>
      <c r="O5012" s="20"/>
    </row>
    <row r="5013" spans="10:15" x14ac:dyDescent="0.2">
      <c r="J5013" s="20"/>
      <c r="K5013" s="20"/>
      <c r="L5013" s="20"/>
      <c r="M5013" s="20"/>
      <c r="N5013" s="20"/>
      <c r="O5013" s="20"/>
    </row>
    <row r="5014" spans="10:15" x14ac:dyDescent="0.2">
      <c r="J5014" s="20"/>
      <c r="K5014" s="20"/>
      <c r="L5014" s="20"/>
      <c r="M5014" s="20"/>
      <c r="N5014" s="20"/>
      <c r="O5014" s="20"/>
    </row>
    <row r="5015" spans="10:15" x14ac:dyDescent="0.2">
      <c r="J5015" s="20"/>
      <c r="K5015" s="20"/>
      <c r="L5015" s="20"/>
      <c r="M5015" s="20"/>
      <c r="N5015" s="20"/>
      <c r="O5015" s="20"/>
    </row>
    <row r="5016" spans="10:15" x14ac:dyDescent="0.2">
      <c r="J5016" s="20"/>
      <c r="K5016" s="20"/>
      <c r="L5016" s="20"/>
      <c r="M5016" s="20"/>
      <c r="N5016" s="20"/>
      <c r="O5016" s="20"/>
    </row>
    <row r="5017" spans="10:15" x14ac:dyDescent="0.2">
      <c r="J5017" s="20"/>
      <c r="K5017" s="20"/>
      <c r="L5017" s="20"/>
      <c r="M5017" s="20"/>
      <c r="N5017" s="20"/>
      <c r="O5017" s="20"/>
    </row>
    <row r="5018" spans="10:15" x14ac:dyDescent="0.2">
      <c r="J5018" s="20"/>
      <c r="K5018" s="20"/>
      <c r="L5018" s="20"/>
      <c r="M5018" s="20"/>
      <c r="N5018" s="20"/>
      <c r="O5018" s="20"/>
    </row>
    <row r="5019" spans="10:15" x14ac:dyDescent="0.2">
      <c r="J5019" s="20"/>
      <c r="K5019" s="20"/>
      <c r="L5019" s="20"/>
      <c r="M5019" s="20"/>
      <c r="N5019" s="20"/>
      <c r="O5019" s="20"/>
    </row>
    <row r="5020" spans="10:15" x14ac:dyDescent="0.2">
      <c r="J5020" s="20"/>
      <c r="K5020" s="20"/>
      <c r="L5020" s="20"/>
      <c r="M5020" s="20"/>
      <c r="N5020" s="20"/>
      <c r="O5020" s="20"/>
    </row>
    <row r="5021" spans="10:15" x14ac:dyDescent="0.2">
      <c r="J5021" s="20"/>
      <c r="K5021" s="20"/>
      <c r="L5021" s="20"/>
      <c r="M5021" s="20"/>
      <c r="N5021" s="20"/>
      <c r="O5021" s="20"/>
    </row>
    <row r="5022" spans="10:15" x14ac:dyDescent="0.2">
      <c r="J5022" s="20"/>
      <c r="K5022" s="20"/>
      <c r="L5022" s="20"/>
      <c r="M5022" s="20"/>
      <c r="N5022" s="20"/>
      <c r="O5022" s="20"/>
    </row>
    <row r="5023" spans="10:15" x14ac:dyDescent="0.2">
      <c r="J5023" s="20"/>
      <c r="K5023" s="20"/>
      <c r="L5023" s="20"/>
      <c r="M5023" s="20"/>
      <c r="N5023" s="20"/>
      <c r="O5023" s="20"/>
    </row>
    <row r="5024" spans="10:15" x14ac:dyDescent="0.2">
      <c r="J5024" s="20"/>
      <c r="K5024" s="20"/>
      <c r="L5024" s="20"/>
      <c r="M5024" s="20"/>
      <c r="N5024" s="20"/>
      <c r="O5024" s="20"/>
    </row>
    <row r="5025" spans="10:15" x14ac:dyDescent="0.2">
      <c r="J5025" s="20"/>
      <c r="K5025" s="20"/>
      <c r="L5025" s="20"/>
      <c r="M5025" s="20"/>
      <c r="N5025" s="20"/>
      <c r="O5025" s="20"/>
    </row>
    <row r="5026" spans="10:15" x14ac:dyDescent="0.2">
      <c r="J5026" s="20"/>
      <c r="K5026" s="20"/>
      <c r="L5026" s="20"/>
      <c r="M5026" s="20"/>
      <c r="N5026" s="20"/>
      <c r="O5026" s="20"/>
    </row>
    <row r="5027" spans="10:15" x14ac:dyDescent="0.2">
      <c r="J5027" s="20"/>
      <c r="K5027" s="20"/>
      <c r="L5027" s="20"/>
      <c r="M5027" s="20"/>
      <c r="N5027" s="20"/>
      <c r="O5027" s="20"/>
    </row>
    <row r="5028" spans="10:15" x14ac:dyDescent="0.2">
      <c r="J5028" s="20"/>
      <c r="K5028" s="20"/>
      <c r="L5028" s="20"/>
      <c r="M5028" s="20"/>
      <c r="N5028" s="20"/>
      <c r="O5028" s="20"/>
    </row>
    <row r="5029" spans="10:15" x14ac:dyDescent="0.2">
      <c r="J5029" s="20"/>
      <c r="K5029" s="20"/>
      <c r="L5029" s="20"/>
      <c r="M5029" s="20"/>
      <c r="N5029" s="20"/>
      <c r="O5029" s="20"/>
    </row>
    <row r="5030" spans="10:15" x14ac:dyDescent="0.2">
      <c r="J5030" s="20"/>
      <c r="K5030" s="20"/>
      <c r="L5030" s="20"/>
      <c r="M5030" s="20"/>
      <c r="N5030" s="20"/>
      <c r="O5030" s="20"/>
    </row>
    <row r="5031" spans="10:15" x14ac:dyDescent="0.2">
      <c r="J5031" s="20"/>
      <c r="K5031" s="20"/>
      <c r="L5031" s="20"/>
      <c r="M5031" s="20"/>
      <c r="N5031" s="20"/>
      <c r="O5031" s="20"/>
    </row>
    <row r="5032" spans="10:15" x14ac:dyDescent="0.2">
      <c r="J5032" s="20"/>
      <c r="K5032" s="20"/>
      <c r="L5032" s="20"/>
      <c r="M5032" s="20"/>
      <c r="N5032" s="20"/>
      <c r="O5032" s="20"/>
    </row>
    <row r="5033" spans="10:15" x14ac:dyDescent="0.2">
      <c r="J5033" s="20"/>
      <c r="K5033" s="20"/>
      <c r="L5033" s="20"/>
      <c r="M5033" s="20"/>
      <c r="N5033" s="20"/>
      <c r="O5033" s="20"/>
    </row>
    <row r="5034" spans="10:15" x14ac:dyDescent="0.2">
      <c r="J5034" s="20"/>
      <c r="K5034" s="20"/>
      <c r="L5034" s="20"/>
      <c r="M5034" s="20"/>
      <c r="N5034" s="20"/>
      <c r="O5034" s="20"/>
    </row>
    <row r="5035" spans="10:15" x14ac:dyDescent="0.2">
      <c r="J5035" s="20"/>
      <c r="K5035" s="20"/>
      <c r="L5035" s="20"/>
      <c r="M5035" s="20"/>
      <c r="N5035" s="20"/>
      <c r="O5035" s="20"/>
    </row>
    <row r="5036" spans="10:15" x14ac:dyDescent="0.2">
      <c r="J5036" s="20"/>
      <c r="K5036" s="20"/>
      <c r="L5036" s="20"/>
      <c r="M5036" s="20"/>
      <c r="N5036" s="20"/>
      <c r="O5036" s="20"/>
    </row>
    <row r="5037" spans="10:15" x14ac:dyDescent="0.2">
      <c r="J5037" s="20"/>
      <c r="K5037" s="20"/>
      <c r="L5037" s="20"/>
      <c r="M5037" s="20"/>
      <c r="N5037" s="20"/>
      <c r="O5037" s="20"/>
    </row>
    <row r="5038" spans="10:15" x14ac:dyDescent="0.2">
      <c r="J5038" s="20"/>
      <c r="K5038" s="20"/>
      <c r="L5038" s="20"/>
      <c r="M5038" s="20"/>
      <c r="N5038" s="20"/>
      <c r="O5038" s="20"/>
    </row>
    <row r="5039" spans="10:15" x14ac:dyDescent="0.2">
      <c r="J5039" s="20"/>
      <c r="K5039" s="20"/>
      <c r="L5039" s="20"/>
      <c r="M5039" s="20"/>
      <c r="N5039" s="20"/>
      <c r="O5039" s="20"/>
    </row>
    <row r="5040" spans="10:15" x14ac:dyDescent="0.2">
      <c r="J5040" s="20"/>
      <c r="K5040" s="20"/>
      <c r="L5040" s="20"/>
      <c r="M5040" s="20"/>
      <c r="N5040" s="20"/>
      <c r="O5040" s="20"/>
    </row>
    <row r="5041" spans="10:15" x14ac:dyDescent="0.2">
      <c r="J5041" s="20"/>
      <c r="K5041" s="20"/>
      <c r="L5041" s="20"/>
      <c r="M5041" s="20"/>
      <c r="N5041" s="20"/>
      <c r="O5041" s="20"/>
    </row>
    <row r="5042" spans="10:15" x14ac:dyDescent="0.2">
      <c r="J5042" s="20"/>
      <c r="K5042" s="20"/>
      <c r="L5042" s="20"/>
      <c r="M5042" s="20"/>
      <c r="N5042" s="20"/>
      <c r="O5042" s="20"/>
    </row>
    <row r="5043" spans="10:15" x14ac:dyDescent="0.2">
      <c r="J5043" s="20"/>
      <c r="K5043" s="20"/>
      <c r="L5043" s="20"/>
      <c r="M5043" s="20"/>
      <c r="N5043" s="20"/>
      <c r="O5043" s="20"/>
    </row>
    <row r="5044" spans="10:15" x14ac:dyDescent="0.2">
      <c r="J5044" s="20"/>
      <c r="K5044" s="20"/>
      <c r="L5044" s="20"/>
      <c r="M5044" s="20"/>
      <c r="N5044" s="20"/>
      <c r="O5044" s="20"/>
    </row>
    <row r="5045" spans="10:15" x14ac:dyDescent="0.2">
      <c r="J5045" s="20"/>
      <c r="K5045" s="20"/>
      <c r="L5045" s="20"/>
      <c r="M5045" s="20"/>
      <c r="N5045" s="20"/>
      <c r="O5045" s="20"/>
    </row>
    <row r="5046" spans="10:15" x14ac:dyDescent="0.2">
      <c r="J5046" s="20"/>
      <c r="K5046" s="20"/>
      <c r="L5046" s="20"/>
      <c r="M5046" s="20"/>
      <c r="N5046" s="20"/>
      <c r="O5046" s="20"/>
    </row>
    <row r="5047" spans="10:15" x14ac:dyDescent="0.2">
      <c r="J5047" s="20"/>
      <c r="K5047" s="20"/>
      <c r="L5047" s="20"/>
      <c r="M5047" s="20"/>
      <c r="N5047" s="20"/>
      <c r="O5047" s="20"/>
    </row>
    <row r="5048" spans="10:15" x14ac:dyDescent="0.2">
      <c r="J5048" s="20"/>
      <c r="K5048" s="20"/>
      <c r="L5048" s="20"/>
      <c r="M5048" s="20"/>
      <c r="N5048" s="20"/>
      <c r="O5048" s="20"/>
    </row>
    <row r="5049" spans="10:15" x14ac:dyDescent="0.2">
      <c r="J5049" s="20"/>
      <c r="K5049" s="20"/>
      <c r="L5049" s="20"/>
      <c r="M5049" s="20"/>
      <c r="N5049" s="20"/>
      <c r="O5049" s="20"/>
    </row>
    <row r="5050" spans="10:15" x14ac:dyDescent="0.2">
      <c r="J5050" s="20"/>
      <c r="K5050" s="20"/>
      <c r="L5050" s="20"/>
      <c r="M5050" s="20"/>
      <c r="N5050" s="20"/>
      <c r="O5050" s="20"/>
    </row>
    <row r="5051" spans="10:15" x14ac:dyDescent="0.2">
      <c r="J5051" s="20"/>
      <c r="K5051" s="20"/>
      <c r="L5051" s="20"/>
      <c r="M5051" s="20"/>
      <c r="N5051" s="20"/>
      <c r="O5051" s="20"/>
    </row>
    <row r="5052" spans="10:15" x14ac:dyDescent="0.2">
      <c r="J5052" s="20"/>
      <c r="K5052" s="20"/>
      <c r="L5052" s="20"/>
      <c r="M5052" s="20"/>
      <c r="N5052" s="20"/>
      <c r="O5052" s="20"/>
    </row>
    <row r="5053" spans="10:15" x14ac:dyDescent="0.2">
      <c r="J5053" s="20"/>
      <c r="K5053" s="20"/>
      <c r="L5053" s="20"/>
      <c r="M5053" s="20"/>
      <c r="N5053" s="20"/>
      <c r="O5053" s="20"/>
    </row>
    <row r="5054" spans="10:15" x14ac:dyDescent="0.2">
      <c r="J5054" s="20"/>
      <c r="K5054" s="20"/>
      <c r="L5054" s="20"/>
      <c r="M5054" s="20"/>
      <c r="N5054" s="20"/>
      <c r="O5054" s="20"/>
    </row>
    <row r="5055" spans="10:15" x14ac:dyDescent="0.2">
      <c r="J5055" s="20"/>
      <c r="K5055" s="20"/>
      <c r="L5055" s="20"/>
      <c r="M5055" s="20"/>
      <c r="N5055" s="20"/>
      <c r="O5055" s="20"/>
    </row>
    <row r="5056" spans="10:15" x14ac:dyDescent="0.2">
      <c r="J5056" s="20"/>
      <c r="K5056" s="20"/>
      <c r="L5056" s="20"/>
      <c r="M5056" s="20"/>
      <c r="N5056" s="20"/>
      <c r="O5056" s="20"/>
    </row>
    <row r="5057" spans="10:15" x14ac:dyDescent="0.2">
      <c r="J5057" s="20"/>
      <c r="K5057" s="20"/>
      <c r="L5057" s="20"/>
      <c r="M5057" s="20"/>
      <c r="N5057" s="20"/>
      <c r="O5057" s="20"/>
    </row>
    <row r="5058" spans="10:15" x14ac:dyDescent="0.2">
      <c r="J5058" s="20"/>
      <c r="K5058" s="20"/>
      <c r="L5058" s="20"/>
      <c r="M5058" s="20"/>
      <c r="N5058" s="20"/>
      <c r="O5058" s="20"/>
    </row>
    <row r="5059" spans="10:15" x14ac:dyDescent="0.2">
      <c r="J5059" s="20"/>
      <c r="K5059" s="20"/>
      <c r="L5059" s="20"/>
      <c r="M5059" s="20"/>
      <c r="N5059" s="20"/>
      <c r="O5059" s="20"/>
    </row>
    <row r="5060" spans="10:15" x14ac:dyDescent="0.2">
      <c r="J5060" s="20"/>
      <c r="K5060" s="20"/>
      <c r="L5060" s="20"/>
      <c r="M5060" s="20"/>
      <c r="N5060" s="20"/>
      <c r="O5060" s="20"/>
    </row>
    <row r="5061" spans="10:15" x14ac:dyDescent="0.2">
      <c r="J5061" s="20"/>
      <c r="K5061" s="20"/>
      <c r="L5061" s="20"/>
      <c r="M5061" s="20"/>
      <c r="N5061" s="20"/>
      <c r="O5061" s="20"/>
    </row>
    <row r="5062" spans="10:15" x14ac:dyDescent="0.2">
      <c r="J5062" s="20"/>
      <c r="K5062" s="20"/>
      <c r="L5062" s="20"/>
      <c r="M5062" s="20"/>
      <c r="N5062" s="20"/>
      <c r="O5062" s="20"/>
    </row>
    <row r="5063" spans="10:15" x14ac:dyDescent="0.2">
      <c r="J5063" s="20"/>
      <c r="K5063" s="20"/>
      <c r="L5063" s="20"/>
      <c r="M5063" s="20"/>
      <c r="N5063" s="20"/>
      <c r="O5063" s="20"/>
    </row>
    <row r="5064" spans="10:15" x14ac:dyDescent="0.2">
      <c r="J5064" s="20"/>
      <c r="K5064" s="20"/>
      <c r="L5064" s="20"/>
      <c r="M5064" s="20"/>
      <c r="N5064" s="20"/>
      <c r="O5064" s="20"/>
    </row>
    <row r="5065" spans="10:15" x14ac:dyDescent="0.2">
      <c r="J5065" s="20"/>
      <c r="K5065" s="20"/>
      <c r="L5065" s="20"/>
      <c r="M5065" s="20"/>
      <c r="N5065" s="20"/>
      <c r="O5065" s="20"/>
    </row>
    <row r="5066" spans="10:15" x14ac:dyDescent="0.2">
      <c r="J5066" s="20"/>
      <c r="K5066" s="20"/>
      <c r="L5066" s="20"/>
      <c r="M5066" s="20"/>
      <c r="N5066" s="20"/>
      <c r="O5066" s="20"/>
    </row>
    <row r="5067" spans="10:15" x14ac:dyDescent="0.2">
      <c r="J5067" s="20"/>
      <c r="K5067" s="20"/>
      <c r="L5067" s="20"/>
      <c r="M5067" s="20"/>
      <c r="N5067" s="20"/>
      <c r="O5067" s="20"/>
    </row>
    <row r="5068" spans="10:15" x14ac:dyDescent="0.2">
      <c r="J5068" s="20"/>
      <c r="K5068" s="20"/>
      <c r="L5068" s="20"/>
      <c r="M5068" s="20"/>
      <c r="N5068" s="20"/>
      <c r="O5068" s="20"/>
    </row>
    <row r="5069" spans="10:15" x14ac:dyDescent="0.2">
      <c r="J5069" s="20"/>
      <c r="K5069" s="20"/>
      <c r="L5069" s="20"/>
      <c r="M5069" s="20"/>
      <c r="N5069" s="20"/>
      <c r="O5069" s="20"/>
    </row>
    <row r="5070" spans="10:15" x14ac:dyDescent="0.2">
      <c r="J5070" s="20"/>
      <c r="K5070" s="20"/>
      <c r="L5070" s="20"/>
      <c r="M5070" s="20"/>
      <c r="N5070" s="20"/>
      <c r="O5070" s="20"/>
    </row>
    <row r="5071" spans="10:15" x14ac:dyDescent="0.2">
      <c r="J5071" s="20"/>
      <c r="K5071" s="20"/>
      <c r="L5071" s="20"/>
      <c r="M5071" s="20"/>
      <c r="N5071" s="20"/>
      <c r="O5071" s="20"/>
    </row>
    <row r="5072" spans="10:15" x14ac:dyDescent="0.2">
      <c r="J5072" s="20"/>
      <c r="K5072" s="20"/>
      <c r="L5072" s="20"/>
      <c r="M5072" s="20"/>
      <c r="N5072" s="20"/>
      <c r="O5072" s="20"/>
    </row>
    <row r="5073" spans="10:15" x14ac:dyDescent="0.2">
      <c r="J5073" s="20"/>
      <c r="K5073" s="20"/>
      <c r="L5073" s="20"/>
      <c r="M5073" s="20"/>
      <c r="N5073" s="20"/>
      <c r="O5073" s="20"/>
    </row>
    <row r="5074" spans="10:15" x14ac:dyDescent="0.2">
      <c r="J5074" s="20"/>
      <c r="K5074" s="20"/>
      <c r="L5074" s="20"/>
      <c r="M5074" s="20"/>
      <c r="N5074" s="20"/>
      <c r="O5074" s="20"/>
    </row>
    <row r="5075" spans="10:15" x14ac:dyDescent="0.2">
      <c r="J5075" s="20"/>
      <c r="K5075" s="20"/>
      <c r="L5075" s="20"/>
      <c r="M5075" s="20"/>
      <c r="N5075" s="20"/>
      <c r="O5075" s="20"/>
    </row>
    <row r="5076" spans="10:15" x14ac:dyDescent="0.2">
      <c r="J5076" s="20"/>
      <c r="K5076" s="20"/>
      <c r="L5076" s="20"/>
      <c r="M5076" s="20"/>
      <c r="N5076" s="20"/>
      <c r="O5076" s="20"/>
    </row>
    <row r="5077" spans="10:15" x14ac:dyDescent="0.2">
      <c r="J5077" s="20"/>
      <c r="K5077" s="20"/>
      <c r="L5077" s="20"/>
      <c r="M5077" s="20"/>
      <c r="N5077" s="20"/>
      <c r="O5077" s="20"/>
    </row>
    <row r="5078" spans="10:15" x14ac:dyDescent="0.2">
      <c r="J5078" s="20"/>
      <c r="K5078" s="20"/>
      <c r="L5078" s="20"/>
      <c r="M5078" s="20"/>
      <c r="N5078" s="20"/>
      <c r="O5078" s="20"/>
    </row>
    <row r="5079" spans="10:15" x14ac:dyDescent="0.2">
      <c r="J5079" s="20"/>
      <c r="K5079" s="20"/>
      <c r="L5079" s="20"/>
      <c r="M5079" s="20"/>
      <c r="N5079" s="20"/>
      <c r="O5079" s="20"/>
    </row>
    <row r="5080" spans="10:15" x14ac:dyDescent="0.2">
      <c r="J5080" s="20"/>
      <c r="K5080" s="20"/>
      <c r="L5080" s="20"/>
      <c r="M5080" s="20"/>
      <c r="N5080" s="20"/>
      <c r="O5080" s="20"/>
    </row>
    <row r="5081" spans="10:15" x14ac:dyDescent="0.2">
      <c r="J5081" s="20"/>
      <c r="K5081" s="20"/>
      <c r="L5081" s="20"/>
      <c r="M5081" s="20"/>
      <c r="N5081" s="20"/>
      <c r="O5081" s="20"/>
    </row>
    <row r="5082" spans="10:15" x14ac:dyDescent="0.2">
      <c r="J5082" s="20"/>
      <c r="K5082" s="20"/>
      <c r="L5082" s="20"/>
      <c r="M5082" s="20"/>
      <c r="N5082" s="20"/>
      <c r="O5082" s="20"/>
    </row>
    <row r="5083" spans="10:15" x14ac:dyDescent="0.2">
      <c r="J5083" s="20"/>
      <c r="K5083" s="20"/>
      <c r="L5083" s="20"/>
      <c r="M5083" s="20"/>
      <c r="N5083" s="20"/>
      <c r="O5083" s="20"/>
    </row>
    <row r="5084" spans="10:15" x14ac:dyDescent="0.2">
      <c r="J5084" s="20"/>
      <c r="K5084" s="20"/>
      <c r="L5084" s="20"/>
      <c r="M5084" s="20"/>
      <c r="N5084" s="20"/>
      <c r="O5084" s="20"/>
    </row>
    <row r="5085" spans="10:15" x14ac:dyDescent="0.2">
      <c r="J5085" s="20"/>
      <c r="K5085" s="20"/>
      <c r="L5085" s="20"/>
      <c r="M5085" s="20"/>
      <c r="N5085" s="20"/>
      <c r="O5085" s="20"/>
    </row>
    <row r="5086" spans="10:15" x14ac:dyDescent="0.2">
      <c r="J5086" s="20"/>
      <c r="K5086" s="20"/>
      <c r="L5086" s="20"/>
      <c r="M5086" s="20"/>
      <c r="N5086" s="20"/>
      <c r="O5086" s="20"/>
    </row>
    <row r="5087" spans="10:15" x14ac:dyDescent="0.2">
      <c r="J5087" s="20"/>
      <c r="K5087" s="20"/>
      <c r="L5087" s="20"/>
      <c r="M5087" s="20"/>
      <c r="N5087" s="20"/>
      <c r="O5087" s="20"/>
    </row>
    <row r="5088" spans="10:15" x14ac:dyDescent="0.2">
      <c r="J5088" s="20"/>
      <c r="K5088" s="20"/>
      <c r="L5088" s="20"/>
      <c r="M5088" s="20"/>
      <c r="N5088" s="20"/>
      <c r="O5088" s="20"/>
    </row>
    <row r="5089" spans="10:15" x14ac:dyDescent="0.2">
      <c r="J5089" s="20"/>
      <c r="K5089" s="20"/>
      <c r="L5089" s="20"/>
      <c r="M5089" s="20"/>
      <c r="N5089" s="20"/>
      <c r="O5089" s="20"/>
    </row>
    <row r="5090" spans="10:15" x14ac:dyDescent="0.2">
      <c r="J5090" s="20"/>
      <c r="K5090" s="20"/>
      <c r="L5090" s="20"/>
      <c r="M5090" s="20"/>
      <c r="N5090" s="20"/>
      <c r="O5090" s="20"/>
    </row>
    <row r="5091" spans="10:15" x14ac:dyDescent="0.2">
      <c r="J5091" s="20"/>
      <c r="K5091" s="20"/>
      <c r="L5091" s="20"/>
      <c r="M5091" s="20"/>
      <c r="N5091" s="20"/>
      <c r="O5091" s="20"/>
    </row>
    <row r="5092" spans="10:15" x14ac:dyDescent="0.2">
      <c r="J5092" s="20"/>
      <c r="K5092" s="20"/>
      <c r="L5092" s="20"/>
      <c r="M5092" s="20"/>
      <c r="N5092" s="20"/>
      <c r="O5092" s="20"/>
    </row>
    <row r="5093" spans="10:15" x14ac:dyDescent="0.2">
      <c r="J5093" s="20"/>
      <c r="K5093" s="20"/>
      <c r="L5093" s="20"/>
      <c r="M5093" s="20"/>
      <c r="N5093" s="20"/>
      <c r="O5093" s="20"/>
    </row>
    <row r="5094" spans="10:15" x14ac:dyDescent="0.2">
      <c r="J5094" s="20"/>
      <c r="K5094" s="20"/>
      <c r="L5094" s="20"/>
      <c r="M5094" s="20"/>
      <c r="N5094" s="20"/>
      <c r="O5094" s="20"/>
    </row>
    <row r="5095" spans="10:15" x14ac:dyDescent="0.2">
      <c r="J5095" s="20"/>
      <c r="K5095" s="20"/>
      <c r="L5095" s="20"/>
      <c r="M5095" s="20"/>
      <c r="N5095" s="20"/>
      <c r="O5095" s="20"/>
    </row>
    <row r="5096" spans="10:15" x14ac:dyDescent="0.2">
      <c r="J5096" s="20"/>
      <c r="K5096" s="20"/>
      <c r="L5096" s="20"/>
      <c r="M5096" s="20"/>
      <c r="N5096" s="20"/>
      <c r="O5096" s="20"/>
    </row>
    <row r="5097" spans="10:15" x14ac:dyDescent="0.2">
      <c r="J5097" s="20"/>
      <c r="K5097" s="20"/>
      <c r="L5097" s="20"/>
      <c r="M5097" s="20"/>
      <c r="N5097" s="20"/>
      <c r="O5097" s="20"/>
    </row>
    <row r="5098" spans="10:15" x14ac:dyDescent="0.2">
      <c r="J5098" s="20"/>
      <c r="K5098" s="20"/>
      <c r="L5098" s="20"/>
      <c r="M5098" s="20"/>
      <c r="N5098" s="20"/>
      <c r="O5098" s="20"/>
    </row>
    <row r="5099" spans="10:15" x14ac:dyDescent="0.2">
      <c r="J5099" s="20"/>
      <c r="K5099" s="20"/>
      <c r="L5099" s="20"/>
      <c r="M5099" s="20"/>
      <c r="N5099" s="20"/>
      <c r="O5099" s="20"/>
    </row>
    <row r="5100" spans="10:15" x14ac:dyDescent="0.2">
      <c r="J5100" s="20"/>
      <c r="K5100" s="20"/>
      <c r="L5100" s="20"/>
      <c r="M5100" s="20"/>
      <c r="N5100" s="20"/>
      <c r="O5100" s="20"/>
    </row>
    <row r="5101" spans="10:15" x14ac:dyDescent="0.2">
      <c r="J5101" s="20"/>
      <c r="K5101" s="20"/>
      <c r="L5101" s="20"/>
      <c r="M5101" s="20"/>
      <c r="N5101" s="20"/>
      <c r="O5101" s="20"/>
    </row>
    <row r="5102" spans="10:15" x14ac:dyDescent="0.2">
      <c r="J5102" s="20"/>
      <c r="K5102" s="20"/>
      <c r="L5102" s="20"/>
      <c r="M5102" s="20"/>
      <c r="N5102" s="20"/>
      <c r="O5102" s="20"/>
    </row>
    <row r="5103" spans="10:15" x14ac:dyDescent="0.2">
      <c r="J5103" s="20"/>
      <c r="K5103" s="20"/>
      <c r="L5103" s="20"/>
      <c r="M5103" s="20"/>
      <c r="N5103" s="20"/>
      <c r="O5103" s="20"/>
    </row>
    <row r="5104" spans="10:15" x14ac:dyDescent="0.2">
      <c r="J5104" s="20"/>
      <c r="K5104" s="20"/>
      <c r="L5104" s="20"/>
      <c r="M5104" s="20"/>
      <c r="N5104" s="20"/>
      <c r="O5104" s="20"/>
    </row>
    <row r="5105" spans="10:15" x14ac:dyDescent="0.2">
      <c r="J5105" s="20"/>
      <c r="K5105" s="20"/>
      <c r="L5105" s="20"/>
      <c r="M5105" s="20"/>
      <c r="N5105" s="20"/>
      <c r="O5105" s="20"/>
    </row>
    <row r="5106" spans="10:15" x14ac:dyDescent="0.2">
      <c r="J5106" s="20"/>
      <c r="K5106" s="20"/>
      <c r="L5106" s="20"/>
      <c r="M5106" s="20"/>
      <c r="N5106" s="20"/>
      <c r="O5106" s="20"/>
    </row>
    <row r="5107" spans="10:15" x14ac:dyDescent="0.2">
      <c r="J5107" s="20"/>
      <c r="K5107" s="20"/>
      <c r="L5107" s="20"/>
      <c r="M5107" s="20"/>
      <c r="N5107" s="20"/>
      <c r="O5107" s="20"/>
    </row>
    <row r="5108" spans="10:15" x14ac:dyDescent="0.2">
      <c r="J5108" s="20"/>
      <c r="K5108" s="20"/>
      <c r="L5108" s="20"/>
      <c r="M5108" s="20"/>
      <c r="N5108" s="20"/>
      <c r="O5108" s="20"/>
    </row>
    <row r="5109" spans="10:15" x14ac:dyDescent="0.2">
      <c r="J5109" s="20"/>
      <c r="K5109" s="20"/>
      <c r="L5109" s="20"/>
      <c r="M5109" s="20"/>
      <c r="N5109" s="20"/>
      <c r="O5109" s="20"/>
    </row>
    <row r="5110" spans="10:15" x14ac:dyDescent="0.2">
      <c r="J5110" s="20"/>
      <c r="K5110" s="20"/>
      <c r="L5110" s="20"/>
      <c r="M5110" s="20"/>
      <c r="N5110" s="20"/>
      <c r="O5110" s="20"/>
    </row>
    <row r="5111" spans="10:15" x14ac:dyDescent="0.2">
      <c r="J5111" s="20"/>
      <c r="K5111" s="20"/>
      <c r="L5111" s="20"/>
      <c r="M5111" s="20"/>
      <c r="N5111" s="20"/>
      <c r="O5111" s="20"/>
    </row>
    <row r="5112" spans="10:15" x14ac:dyDescent="0.2">
      <c r="J5112" s="20"/>
      <c r="K5112" s="20"/>
      <c r="L5112" s="20"/>
      <c r="M5112" s="20"/>
      <c r="N5112" s="20"/>
      <c r="O5112" s="20"/>
    </row>
    <row r="5113" spans="10:15" x14ac:dyDescent="0.2">
      <c r="J5113" s="20"/>
      <c r="K5113" s="20"/>
      <c r="L5113" s="20"/>
      <c r="M5113" s="20"/>
      <c r="N5113" s="20"/>
      <c r="O5113" s="20"/>
    </row>
    <row r="5114" spans="10:15" x14ac:dyDescent="0.2">
      <c r="J5114" s="20"/>
      <c r="K5114" s="20"/>
      <c r="L5114" s="20"/>
      <c r="M5114" s="20"/>
      <c r="N5114" s="20"/>
      <c r="O5114" s="20"/>
    </row>
    <row r="5115" spans="10:15" x14ac:dyDescent="0.2">
      <c r="J5115" s="20"/>
      <c r="K5115" s="20"/>
      <c r="L5115" s="20"/>
      <c r="M5115" s="20"/>
      <c r="N5115" s="20"/>
      <c r="O5115" s="20"/>
    </row>
    <row r="5116" spans="10:15" x14ac:dyDescent="0.2">
      <c r="J5116" s="20"/>
      <c r="K5116" s="20"/>
      <c r="L5116" s="20"/>
      <c r="M5116" s="20"/>
      <c r="N5116" s="20"/>
      <c r="O5116" s="20"/>
    </row>
    <row r="5117" spans="10:15" x14ac:dyDescent="0.2">
      <c r="J5117" s="20"/>
      <c r="K5117" s="20"/>
      <c r="L5117" s="20"/>
      <c r="M5117" s="20"/>
      <c r="N5117" s="20"/>
      <c r="O5117" s="20"/>
    </row>
    <row r="5118" spans="10:15" x14ac:dyDescent="0.2">
      <c r="J5118" s="20"/>
      <c r="K5118" s="20"/>
      <c r="L5118" s="20"/>
      <c r="M5118" s="20"/>
      <c r="N5118" s="20"/>
      <c r="O5118" s="20"/>
    </row>
    <row r="5119" spans="10:15" x14ac:dyDescent="0.2">
      <c r="J5119" s="20"/>
      <c r="K5119" s="20"/>
      <c r="L5119" s="20"/>
      <c r="M5119" s="20"/>
      <c r="N5119" s="20"/>
      <c r="O5119" s="20"/>
    </row>
    <row r="5120" spans="10:15" x14ac:dyDescent="0.2">
      <c r="J5120" s="20"/>
      <c r="K5120" s="20"/>
      <c r="L5120" s="20"/>
      <c r="M5120" s="20"/>
      <c r="N5120" s="20"/>
      <c r="O5120" s="20"/>
    </row>
    <row r="5121" spans="10:15" x14ac:dyDescent="0.2">
      <c r="J5121" s="20"/>
      <c r="K5121" s="20"/>
      <c r="L5121" s="20"/>
      <c r="M5121" s="20"/>
      <c r="N5121" s="20"/>
      <c r="O5121" s="20"/>
    </row>
    <row r="5122" spans="10:15" x14ac:dyDescent="0.2">
      <c r="J5122" s="20"/>
      <c r="K5122" s="20"/>
      <c r="L5122" s="20"/>
      <c r="M5122" s="20"/>
      <c r="N5122" s="20"/>
      <c r="O5122" s="20"/>
    </row>
    <row r="5123" spans="10:15" x14ac:dyDescent="0.2">
      <c r="J5123" s="20"/>
      <c r="K5123" s="20"/>
      <c r="L5123" s="20"/>
      <c r="M5123" s="20"/>
      <c r="N5123" s="20"/>
      <c r="O5123" s="20"/>
    </row>
    <row r="5124" spans="10:15" x14ac:dyDescent="0.2">
      <c r="J5124" s="20"/>
      <c r="K5124" s="20"/>
      <c r="L5124" s="20"/>
      <c r="M5124" s="20"/>
      <c r="N5124" s="20"/>
      <c r="O5124" s="20"/>
    </row>
    <row r="5125" spans="10:15" x14ac:dyDescent="0.2">
      <c r="J5125" s="20"/>
      <c r="K5125" s="20"/>
      <c r="L5125" s="20"/>
      <c r="M5125" s="20"/>
      <c r="N5125" s="20"/>
      <c r="O5125" s="20"/>
    </row>
    <row r="5126" spans="10:15" x14ac:dyDescent="0.2">
      <c r="J5126" s="20"/>
      <c r="K5126" s="20"/>
      <c r="L5126" s="20"/>
      <c r="M5126" s="20"/>
      <c r="N5126" s="20"/>
      <c r="O5126" s="20"/>
    </row>
    <row r="5127" spans="10:15" x14ac:dyDescent="0.2">
      <c r="J5127" s="20"/>
      <c r="K5127" s="20"/>
      <c r="L5127" s="20"/>
      <c r="M5127" s="20"/>
      <c r="N5127" s="20"/>
      <c r="O5127" s="20"/>
    </row>
    <row r="5128" spans="10:15" x14ac:dyDescent="0.2">
      <c r="J5128" s="20"/>
      <c r="K5128" s="20"/>
      <c r="L5128" s="20"/>
      <c r="M5128" s="20"/>
      <c r="N5128" s="20"/>
      <c r="O5128" s="20"/>
    </row>
    <row r="5129" spans="10:15" x14ac:dyDescent="0.2">
      <c r="J5129" s="20"/>
      <c r="K5129" s="20"/>
      <c r="L5129" s="20"/>
      <c r="M5129" s="20"/>
      <c r="N5129" s="20"/>
      <c r="O5129" s="20"/>
    </row>
    <row r="5130" spans="10:15" x14ac:dyDescent="0.2">
      <c r="J5130" s="20"/>
      <c r="K5130" s="20"/>
      <c r="L5130" s="20"/>
      <c r="M5130" s="20"/>
      <c r="N5130" s="20"/>
      <c r="O5130" s="20"/>
    </row>
    <row r="5131" spans="10:15" x14ac:dyDescent="0.2">
      <c r="J5131" s="20"/>
      <c r="K5131" s="20"/>
      <c r="L5131" s="20"/>
      <c r="M5131" s="20"/>
      <c r="N5131" s="20"/>
      <c r="O5131" s="20"/>
    </row>
    <row r="5132" spans="10:15" x14ac:dyDescent="0.2">
      <c r="J5132" s="20"/>
      <c r="K5132" s="20"/>
      <c r="L5132" s="20"/>
      <c r="M5132" s="20"/>
      <c r="N5132" s="20"/>
      <c r="O5132" s="20"/>
    </row>
    <row r="5133" spans="10:15" x14ac:dyDescent="0.2">
      <c r="J5133" s="20"/>
      <c r="K5133" s="20"/>
      <c r="L5133" s="20"/>
      <c r="M5133" s="20"/>
      <c r="N5133" s="20"/>
      <c r="O5133" s="20"/>
    </row>
    <row r="5134" spans="10:15" x14ac:dyDescent="0.2">
      <c r="J5134" s="20"/>
      <c r="K5134" s="20"/>
      <c r="L5134" s="20"/>
      <c r="M5134" s="20"/>
      <c r="N5134" s="20"/>
      <c r="O5134" s="20"/>
    </row>
    <row r="5135" spans="10:15" x14ac:dyDescent="0.2">
      <c r="J5135" s="20"/>
      <c r="K5135" s="20"/>
      <c r="L5135" s="20"/>
      <c r="M5135" s="20"/>
      <c r="N5135" s="20"/>
      <c r="O5135" s="20"/>
    </row>
    <row r="5136" spans="10:15" x14ac:dyDescent="0.2">
      <c r="J5136" s="20"/>
      <c r="K5136" s="20"/>
      <c r="L5136" s="20"/>
      <c r="M5136" s="20"/>
      <c r="N5136" s="20"/>
      <c r="O5136" s="20"/>
    </row>
    <row r="5137" spans="10:15" x14ac:dyDescent="0.2">
      <c r="J5137" s="20"/>
      <c r="K5137" s="20"/>
      <c r="L5137" s="20"/>
      <c r="M5137" s="20"/>
      <c r="N5137" s="20"/>
      <c r="O5137" s="20"/>
    </row>
    <row r="5138" spans="10:15" x14ac:dyDescent="0.2">
      <c r="J5138" s="20"/>
      <c r="K5138" s="20"/>
      <c r="L5138" s="20"/>
      <c r="M5138" s="20"/>
      <c r="N5138" s="20"/>
      <c r="O5138" s="20"/>
    </row>
    <row r="5139" spans="10:15" x14ac:dyDescent="0.2">
      <c r="J5139" s="20"/>
      <c r="K5139" s="20"/>
      <c r="L5139" s="20"/>
      <c r="M5139" s="20"/>
      <c r="N5139" s="20"/>
      <c r="O5139" s="20"/>
    </row>
    <row r="5140" spans="10:15" x14ac:dyDescent="0.2">
      <c r="J5140" s="20"/>
      <c r="K5140" s="20"/>
      <c r="L5140" s="20"/>
      <c r="M5140" s="20"/>
      <c r="N5140" s="20"/>
      <c r="O5140" s="20"/>
    </row>
    <row r="5141" spans="10:15" x14ac:dyDescent="0.2">
      <c r="J5141" s="20"/>
      <c r="K5141" s="20"/>
      <c r="L5141" s="20"/>
      <c r="M5141" s="20"/>
      <c r="N5141" s="20"/>
      <c r="O5141" s="20"/>
    </row>
    <row r="5142" spans="10:15" x14ac:dyDescent="0.2">
      <c r="J5142" s="20"/>
      <c r="K5142" s="20"/>
      <c r="L5142" s="20"/>
      <c r="M5142" s="20"/>
      <c r="N5142" s="20"/>
      <c r="O5142" s="20"/>
    </row>
    <row r="5143" spans="10:15" x14ac:dyDescent="0.2">
      <c r="J5143" s="20"/>
      <c r="K5143" s="20"/>
      <c r="L5143" s="20"/>
      <c r="M5143" s="20"/>
      <c r="N5143" s="20"/>
      <c r="O5143" s="20"/>
    </row>
    <row r="5144" spans="10:15" x14ac:dyDescent="0.2">
      <c r="J5144" s="20"/>
      <c r="K5144" s="20"/>
      <c r="L5144" s="20"/>
      <c r="M5144" s="20"/>
      <c r="N5144" s="20"/>
      <c r="O5144" s="20"/>
    </row>
    <row r="5145" spans="10:15" x14ac:dyDescent="0.2">
      <c r="J5145" s="20"/>
      <c r="K5145" s="20"/>
      <c r="L5145" s="20"/>
      <c r="M5145" s="20"/>
      <c r="N5145" s="20"/>
      <c r="O5145" s="20"/>
    </row>
    <row r="5146" spans="10:15" x14ac:dyDescent="0.2">
      <c r="J5146" s="20"/>
      <c r="K5146" s="20"/>
      <c r="L5146" s="20"/>
      <c r="M5146" s="20"/>
      <c r="N5146" s="20"/>
      <c r="O5146" s="20"/>
    </row>
    <row r="5147" spans="10:15" x14ac:dyDescent="0.2">
      <c r="J5147" s="20"/>
      <c r="K5147" s="20"/>
      <c r="L5147" s="20"/>
      <c r="M5147" s="20"/>
      <c r="N5147" s="20"/>
      <c r="O5147" s="20"/>
    </row>
    <row r="5148" spans="10:15" x14ac:dyDescent="0.2">
      <c r="J5148" s="20"/>
      <c r="K5148" s="20"/>
      <c r="L5148" s="20"/>
      <c r="M5148" s="20"/>
      <c r="N5148" s="20"/>
      <c r="O5148" s="20"/>
    </row>
    <row r="5149" spans="10:15" x14ac:dyDescent="0.2">
      <c r="J5149" s="20"/>
      <c r="K5149" s="20"/>
      <c r="L5149" s="20"/>
      <c r="M5149" s="20"/>
      <c r="N5149" s="20"/>
      <c r="O5149" s="20"/>
    </row>
    <row r="5150" spans="10:15" x14ac:dyDescent="0.2">
      <c r="J5150" s="20"/>
      <c r="K5150" s="20"/>
      <c r="L5150" s="20"/>
      <c r="M5150" s="20"/>
      <c r="N5150" s="20"/>
      <c r="O5150" s="20"/>
    </row>
    <row r="5151" spans="10:15" x14ac:dyDescent="0.2">
      <c r="J5151" s="20"/>
      <c r="K5151" s="20"/>
      <c r="L5151" s="20"/>
      <c r="M5151" s="20"/>
      <c r="N5151" s="20"/>
      <c r="O5151" s="20"/>
    </row>
    <row r="5152" spans="10:15" x14ac:dyDescent="0.2">
      <c r="J5152" s="20"/>
      <c r="K5152" s="20"/>
      <c r="L5152" s="20"/>
      <c r="M5152" s="20"/>
      <c r="N5152" s="20"/>
      <c r="O5152" s="20"/>
    </row>
    <row r="5153" spans="10:15" x14ac:dyDescent="0.2">
      <c r="J5153" s="20"/>
      <c r="K5153" s="20"/>
      <c r="L5153" s="20"/>
      <c r="M5153" s="20"/>
      <c r="N5153" s="20"/>
      <c r="O5153" s="20"/>
    </row>
    <row r="5154" spans="10:15" x14ac:dyDescent="0.2">
      <c r="J5154" s="20"/>
      <c r="K5154" s="20"/>
      <c r="L5154" s="20"/>
      <c r="M5154" s="20"/>
      <c r="N5154" s="20"/>
      <c r="O5154" s="20"/>
    </row>
    <row r="5155" spans="10:15" x14ac:dyDescent="0.2">
      <c r="J5155" s="20"/>
      <c r="K5155" s="20"/>
      <c r="L5155" s="20"/>
      <c r="M5155" s="20"/>
      <c r="N5155" s="20"/>
      <c r="O5155" s="20"/>
    </row>
    <row r="5156" spans="10:15" x14ac:dyDescent="0.2">
      <c r="J5156" s="20"/>
      <c r="K5156" s="20"/>
      <c r="L5156" s="20"/>
      <c r="M5156" s="20"/>
      <c r="N5156" s="20"/>
      <c r="O5156" s="20"/>
    </row>
    <row r="5157" spans="10:15" x14ac:dyDescent="0.2">
      <c r="J5157" s="20"/>
      <c r="K5157" s="20"/>
      <c r="L5157" s="20"/>
      <c r="M5157" s="20"/>
      <c r="N5157" s="20"/>
      <c r="O5157" s="20"/>
    </row>
    <row r="5158" spans="10:15" x14ac:dyDescent="0.2">
      <c r="J5158" s="20"/>
      <c r="K5158" s="20"/>
      <c r="L5158" s="20"/>
      <c r="M5158" s="20"/>
      <c r="N5158" s="20"/>
      <c r="O5158" s="20"/>
    </row>
    <row r="5159" spans="10:15" x14ac:dyDescent="0.2">
      <c r="J5159" s="20"/>
      <c r="K5159" s="20"/>
      <c r="L5159" s="20"/>
      <c r="M5159" s="20"/>
      <c r="N5159" s="20"/>
      <c r="O5159" s="20"/>
    </row>
    <row r="5160" spans="10:15" x14ac:dyDescent="0.2">
      <c r="J5160" s="20"/>
      <c r="K5160" s="20"/>
      <c r="L5160" s="20"/>
      <c r="M5160" s="20"/>
      <c r="N5160" s="20"/>
      <c r="O5160" s="20"/>
    </row>
    <row r="5161" spans="10:15" x14ac:dyDescent="0.2">
      <c r="J5161" s="20"/>
      <c r="K5161" s="20"/>
      <c r="L5161" s="20"/>
      <c r="M5161" s="20"/>
      <c r="N5161" s="20"/>
      <c r="O5161" s="20"/>
    </row>
    <row r="5162" spans="10:15" x14ac:dyDescent="0.2">
      <c r="J5162" s="20"/>
      <c r="K5162" s="20"/>
      <c r="L5162" s="20"/>
      <c r="M5162" s="20"/>
      <c r="N5162" s="20"/>
      <c r="O5162" s="20"/>
    </row>
    <row r="5163" spans="10:15" x14ac:dyDescent="0.2">
      <c r="J5163" s="20"/>
      <c r="K5163" s="20"/>
      <c r="L5163" s="20"/>
      <c r="M5163" s="20"/>
      <c r="N5163" s="20"/>
      <c r="O5163" s="20"/>
    </row>
    <row r="5164" spans="10:15" x14ac:dyDescent="0.2">
      <c r="J5164" s="20"/>
      <c r="K5164" s="20"/>
      <c r="L5164" s="20"/>
      <c r="M5164" s="20"/>
      <c r="N5164" s="20"/>
      <c r="O5164" s="20"/>
    </row>
    <row r="5165" spans="10:15" x14ac:dyDescent="0.2">
      <c r="J5165" s="20"/>
      <c r="K5165" s="20"/>
      <c r="L5165" s="20"/>
      <c r="M5165" s="20"/>
      <c r="N5165" s="20"/>
      <c r="O5165" s="20"/>
    </row>
    <row r="5166" spans="10:15" x14ac:dyDescent="0.2">
      <c r="J5166" s="20"/>
      <c r="K5166" s="20"/>
      <c r="L5166" s="20"/>
      <c r="M5166" s="20"/>
      <c r="N5166" s="20"/>
      <c r="O5166" s="20"/>
    </row>
    <row r="5167" spans="10:15" x14ac:dyDescent="0.2">
      <c r="J5167" s="20"/>
      <c r="K5167" s="20"/>
      <c r="L5167" s="20"/>
      <c r="M5167" s="20"/>
      <c r="N5167" s="20"/>
      <c r="O5167" s="20"/>
    </row>
    <row r="5168" spans="10:15" x14ac:dyDescent="0.2">
      <c r="J5168" s="20"/>
      <c r="K5168" s="20"/>
      <c r="L5168" s="20"/>
      <c r="M5168" s="20"/>
      <c r="N5168" s="20"/>
      <c r="O5168" s="20"/>
    </row>
    <row r="5169" spans="10:15" x14ac:dyDescent="0.2">
      <c r="J5169" s="20"/>
      <c r="K5169" s="20"/>
      <c r="L5169" s="20"/>
      <c r="M5169" s="20"/>
      <c r="N5169" s="20"/>
      <c r="O5169" s="20"/>
    </row>
    <row r="5170" spans="10:15" x14ac:dyDescent="0.2">
      <c r="J5170" s="20"/>
      <c r="K5170" s="20"/>
      <c r="L5170" s="20"/>
      <c r="M5170" s="20"/>
      <c r="N5170" s="20"/>
      <c r="O5170" s="20"/>
    </row>
    <row r="5171" spans="10:15" x14ac:dyDescent="0.2">
      <c r="J5171" s="20"/>
      <c r="K5171" s="20"/>
      <c r="L5171" s="20"/>
      <c r="M5171" s="20"/>
      <c r="N5171" s="20"/>
      <c r="O5171" s="20"/>
    </row>
    <row r="5172" spans="10:15" x14ac:dyDescent="0.2">
      <c r="J5172" s="20"/>
      <c r="K5172" s="20"/>
      <c r="L5172" s="20"/>
      <c r="M5172" s="20"/>
      <c r="N5172" s="20"/>
      <c r="O5172" s="20"/>
    </row>
    <row r="5173" spans="10:15" x14ac:dyDescent="0.2">
      <c r="J5173" s="20"/>
      <c r="K5173" s="20"/>
      <c r="L5173" s="20"/>
      <c r="M5173" s="20"/>
      <c r="N5173" s="20"/>
      <c r="O5173" s="20"/>
    </row>
    <row r="5174" spans="10:15" x14ac:dyDescent="0.2">
      <c r="J5174" s="20"/>
      <c r="K5174" s="20"/>
      <c r="L5174" s="20"/>
      <c r="M5174" s="20"/>
      <c r="N5174" s="20"/>
      <c r="O5174" s="20"/>
    </row>
    <row r="5175" spans="10:15" x14ac:dyDescent="0.2">
      <c r="J5175" s="20"/>
      <c r="K5175" s="20"/>
      <c r="L5175" s="20"/>
      <c r="M5175" s="20"/>
      <c r="N5175" s="20"/>
      <c r="O5175" s="20"/>
    </row>
    <row r="5176" spans="10:15" x14ac:dyDescent="0.2">
      <c r="J5176" s="20"/>
      <c r="K5176" s="20"/>
      <c r="L5176" s="20"/>
      <c r="M5176" s="20"/>
      <c r="N5176" s="20"/>
      <c r="O5176" s="20"/>
    </row>
    <row r="5177" spans="10:15" x14ac:dyDescent="0.2">
      <c r="J5177" s="20"/>
      <c r="K5177" s="20"/>
      <c r="L5177" s="20"/>
      <c r="M5177" s="20"/>
      <c r="N5177" s="20"/>
      <c r="O5177" s="20"/>
    </row>
    <row r="5178" spans="10:15" x14ac:dyDescent="0.2">
      <c r="J5178" s="20"/>
      <c r="K5178" s="20"/>
      <c r="L5178" s="20"/>
      <c r="M5178" s="20"/>
      <c r="N5178" s="20"/>
      <c r="O5178" s="20"/>
    </row>
    <row r="5179" spans="10:15" x14ac:dyDescent="0.2">
      <c r="J5179" s="20"/>
      <c r="K5179" s="20"/>
      <c r="L5179" s="20"/>
      <c r="M5179" s="20"/>
      <c r="N5179" s="20"/>
      <c r="O5179" s="20"/>
    </row>
    <row r="5180" spans="10:15" x14ac:dyDescent="0.2">
      <c r="J5180" s="20"/>
      <c r="K5180" s="20"/>
      <c r="L5180" s="20"/>
      <c r="M5180" s="20"/>
      <c r="N5180" s="20"/>
      <c r="O5180" s="20"/>
    </row>
    <row r="5181" spans="10:15" x14ac:dyDescent="0.2">
      <c r="J5181" s="20"/>
      <c r="K5181" s="20"/>
      <c r="L5181" s="20"/>
      <c r="M5181" s="20"/>
      <c r="N5181" s="20"/>
      <c r="O5181" s="20"/>
    </row>
    <row r="5182" spans="10:15" x14ac:dyDescent="0.2">
      <c r="J5182" s="20"/>
      <c r="K5182" s="20"/>
      <c r="L5182" s="20"/>
      <c r="M5182" s="20"/>
      <c r="N5182" s="20"/>
      <c r="O5182" s="20"/>
    </row>
    <row r="5183" spans="10:15" x14ac:dyDescent="0.2">
      <c r="J5183" s="20"/>
      <c r="K5183" s="20"/>
      <c r="L5183" s="20"/>
      <c r="M5183" s="20"/>
      <c r="N5183" s="20"/>
      <c r="O5183" s="20"/>
    </row>
    <row r="5184" spans="10:15" x14ac:dyDescent="0.2">
      <c r="J5184" s="20"/>
      <c r="K5184" s="20"/>
      <c r="L5184" s="20"/>
      <c r="M5184" s="20"/>
      <c r="N5184" s="20"/>
      <c r="O5184" s="20"/>
    </row>
    <row r="5185" spans="10:15" x14ac:dyDescent="0.2">
      <c r="J5185" s="20"/>
      <c r="K5185" s="20"/>
      <c r="L5185" s="20"/>
      <c r="M5185" s="20"/>
      <c r="N5185" s="20"/>
      <c r="O5185" s="20"/>
    </row>
    <row r="5186" spans="10:15" x14ac:dyDescent="0.2">
      <c r="J5186" s="20"/>
      <c r="K5186" s="20"/>
      <c r="L5186" s="20"/>
      <c r="M5186" s="20"/>
      <c r="N5186" s="20"/>
      <c r="O5186" s="20"/>
    </row>
    <row r="5187" spans="10:15" x14ac:dyDescent="0.2">
      <c r="J5187" s="20"/>
      <c r="K5187" s="20"/>
      <c r="L5187" s="20"/>
      <c r="M5187" s="20"/>
      <c r="N5187" s="20"/>
      <c r="O5187" s="20"/>
    </row>
    <row r="5188" spans="10:15" x14ac:dyDescent="0.2">
      <c r="J5188" s="20"/>
      <c r="K5188" s="20"/>
      <c r="L5188" s="20"/>
      <c r="M5188" s="20"/>
      <c r="N5188" s="20"/>
      <c r="O5188" s="20"/>
    </row>
    <row r="5189" spans="10:15" x14ac:dyDescent="0.2">
      <c r="J5189" s="20"/>
      <c r="K5189" s="20"/>
      <c r="L5189" s="20"/>
      <c r="M5189" s="20"/>
      <c r="N5189" s="20"/>
      <c r="O5189" s="20"/>
    </row>
    <row r="5190" spans="10:15" x14ac:dyDescent="0.2">
      <c r="J5190" s="20"/>
      <c r="K5190" s="20"/>
      <c r="L5190" s="20"/>
      <c r="M5190" s="20"/>
      <c r="N5190" s="20"/>
      <c r="O5190" s="20"/>
    </row>
    <row r="5191" spans="10:15" x14ac:dyDescent="0.2">
      <c r="J5191" s="20"/>
      <c r="K5191" s="20"/>
      <c r="L5191" s="20"/>
      <c r="M5191" s="20"/>
      <c r="N5191" s="20"/>
      <c r="O5191" s="20"/>
    </row>
    <row r="5192" spans="10:15" x14ac:dyDescent="0.2">
      <c r="J5192" s="20"/>
      <c r="K5192" s="20"/>
      <c r="L5192" s="20"/>
      <c r="M5192" s="20"/>
      <c r="N5192" s="20"/>
      <c r="O5192" s="20"/>
    </row>
    <row r="5193" spans="10:15" x14ac:dyDescent="0.2">
      <c r="J5193" s="20"/>
      <c r="K5193" s="20"/>
      <c r="L5193" s="20"/>
      <c r="M5193" s="20"/>
      <c r="N5193" s="20"/>
      <c r="O5193" s="20"/>
    </row>
    <row r="5194" spans="10:15" x14ac:dyDescent="0.2">
      <c r="J5194" s="20"/>
      <c r="K5194" s="20"/>
      <c r="L5194" s="20"/>
      <c r="M5194" s="20"/>
      <c r="N5194" s="20"/>
      <c r="O5194" s="20"/>
    </row>
    <row r="5195" spans="10:15" x14ac:dyDescent="0.2">
      <c r="J5195" s="20"/>
      <c r="K5195" s="20"/>
      <c r="L5195" s="20"/>
      <c r="M5195" s="20"/>
      <c r="N5195" s="20"/>
      <c r="O5195" s="20"/>
    </row>
    <row r="5196" spans="10:15" x14ac:dyDescent="0.2">
      <c r="J5196" s="20"/>
      <c r="K5196" s="20"/>
      <c r="L5196" s="20"/>
      <c r="M5196" s="20"/>
      <c r="N5196" s="20"/>
      <c r="O5196" s="20"/>
    </row>
    <row r="5197" spans="10:15" x14ac:dyDescent="0.2">
      <c r="J5197" s="20"/>
      <c r="K5197" s="20"/>
      <c r="L5197" s="20"/>
      <c r="M5197" s="20"/>
      <c r="N5197" s="20"/>
      <c r="O5197" s="20"/>
    </row>
    <row r="5198" spans="10:15" x14ac:dyDescent="0.2">
      <c r="J5198" s="20"/>
      <c r="K5198" s="20"/>
      <c r="L5198" s="20"/>
      <c r="M5198" s="20"/>
      <c r="N5198" s="20"/>
      <c r="O5198" s="20"/>
    </row>
    <row r="5199" spans="10:15" x14ac:dyDescent="0.2">
      <c r="J5199" s="20"/>
      <c r="K5199" s="20"/>
      <c r="L5199" s="20"/>
      <c r="M5199" s="20"/>
      <c r="N5199" s="20"/>
      <c r="O5199" s="20"/>
    </row>
    <row r="5200" spans="10:15" x14ac:dyDescent="0.2">
      <c r="J5200" s="20"/>
      <c r="K5200" s="20"/>
      <c r="L5200" s="20"/>
      <c r="M5200" s="20"/>
      <c r="N5200" s="20"/>
      <c r="O5200" s="20"/>
    </row>
    <row r="5201" spans="10:15" x14ac:dyDescent="0.2">
      <c r="J5201" s="20"/>
      <c r="K5201" s="20"/>
      <c r="L5201" s="20"/>
      <c r="M5201" s="20"/>
      <c r="N5201" s="20"/>
      <c r="O5201" s="20"/>
    </row>
    <row r="5202" spans="10:15" x14ac:dyDescent="0.2">
      <c r="J5202" s="20"/>
      <c r="K5202" s="20"/>
      <c r="L5202" s="20"/>
      <c r="M5202" s="20"/>
      <c r="N5202" s="20"/>
      <c r="O5202" s="20"/>
    </row>
    <row r="5203" spans="10:15" x14ac:dyDescent="0.2">
      <c r="J5203" s="20"/>
      <c r="K5203" s="20"/>
      <c r="L5203" s="20"/>
      <c r="M5203" s="20"/>
      <c r="N5203" s="20"/>
      <c r="O5203" s="20"/>
    </row>
    <row r="5204" spans="10:15" x14ac:dyDescent="0.2">
      <c r="J5204" s="20"/>
      <c r="K5204" s="20"/>
      <c r="L5204" s="20"/>
      <c r="M5204" s="20"/>
      <c r="N5204" s="20"/>
      <c r="O5204" s="20"/>
    </row>
    <row r="5205" spans="10:15" x14ac:dyDescent="0.2">
      <c r="J5205" s="20"/>
      <c r="K5205" s="20"/>
      <c r="L5205" s="20"/>
      <c r="M5205" s="20"/>
      <c r="N5205" s="20"/>
      <c r="O5205" s="20"/>
    </row>
    <row r="5206" spans="10:15" x14ac:dyDescent="0.2">
      <c r="J5206" s="20"/>
      <c r="K5206" s="20"/>
      <c r="L5206" s="20"/>
      <c r="M5206" s="20"/>
      <c r="N5206" s="20"/>
      <c r="O5206" s="20"/>
    </row>
    <row r="5207" spans="10:15" x14ac:dyDescent="0.2">
      <c r="J5207" s="20"/>
      <c r="K5207" s="20"/>
      <c r="L5207" s="20"/>
      <c r="M5207" s="20"/>
      <c r="N5207" s="20"/>
      <c r="O5207" s="20"/>
    </row>
    <row r="5208" spans="10:15" x14ac:dyDescent="0.2">
      <c r="J5208" s="20"/>
      <c r="K5208" s="20"/>
      <c r="L5208" s="20"/>
      <c r="M5208" s="20"/>
      <c r="N5208" s="20"/>
      <c r="O5208" s="20"/>
    </row>
    <row r="5209" spans="10:15" x14ac:dyDescent="0.2">
      <c r="J5209" s="20"/>
      <c r="K5209" s="20"/>
      <c r="L5209" s="20"/>
      <c r="M5209" s="20"/>
      <c r="N5209" s="20"/>
      <c r="O5209" s="20"/>
    </row>
    <row r="5210" spans="10:15" x14ac:dyDescent="0.2">
      <c r="J5210" s="20"/>
      <c r="K5210" s="20"/>
      <c r="L5210" s="20"/>
      <c r="M5210" s="20"/>
      <c r="N5210" s="20"/>
      <c r="O5210" s="20"/>
    </row>
    <row r="5211" spans="10:15" x14ac:dyDescent="0.2">
      <c r="J5211" s="20"/>
      <c r="K5211" s="20"/>
      <c r="L5211" s="20"/>
      <c r="M5211" s="20"/>
      <c r="N5211" s="20"/>
      <c r="O5211" s="20"/>
    </row>
    <row r="5212" spans="10:15" x14ac:dyDescent="0.2">
      <c r="J5212" s="20"/>
      <c r="K5212" s="20"/>
      <c r="L5212" s="20"/>
      <c r="M5212" s="20"/>
      <c r="N5212" s="20"/>
      <c r="O5212" s="20"/>
    </row>
    <row r="5213" spans="10:15" x14ac:dyDescent="0.2">
      <c r="J5213" s="20"/>
      <c r="K5213" s="20"/>
      <c r="L5213" s="20"/>
      <c r="M5213" s="20"/>
      <c r="N5213" s="20"/>
      <c r="O5213" s="20"/>
    </row>
    <row r="5214" spans="10:15" x14ac:dyDescent="0.2">
      <c r="J5214" s="20"/>
      <c r="K5214" s="20"/>
      <c r="L5214" s="20"/>
      <c r="M5214" s="20"/>
      <c r="N5214" s="20"/>
      <c r="O5214" s="20"/>
    </row>
    <row r="5215" spans="10:15" x14ac:dyDescent="0.2">
      <c r="J5215" s="20"/>
      <c r="K5215" s="20"/>
      <c r="L5215" s="20"/>
      <c r="M5215" s="20"/>
      <c r="N5215" s="20"/>
      <c r="O5215" s="20"/>
    </row>
    <row r="5216" spans="10:15" x14ac:dyDescent="0.2">
      <c r="J5216" s="20"/>
      <c r="K5216" s="20"/>
      <c r="L5216" s="20"/>
      <c r="M5216" s="20"/>
      <c r="N5216" s="20"/>
      <c r="O5216" s="20"/>
    </row>
    <row r="5217" spans="10:15" x14ac:dyDescent="0.2">
      <c r="J5217" s="20"/>
      <c r="K5217" s="20"/>
      <c r="L5217" s="20"/>
      <c r="M5217" s="20"/>
      <c r="N5217" s="20"/>
      <c r="O5217" s="20"/>
    </row>
    <row r="5218" spans="10:15" x14ac:dyDescent="0.2">
      <c r="J5218" s="20"/>
      <c r="K5218" s="20"/>
      <c r="L5218" s="20"/>
      <c r="M5218" s="20"/>
      <c r="N5218" s="20"/>
      <c r="O5218" s="20"/>
    </row>
    <row r="5219" spans="10:15" x14ac:dyDescent="0.2">
      <c r="J5219" s="20"/>
      <c r="K5219" s="20"/>
      <c r="L5219" s="20"/>
      <c r="M5219" s="20"/>
      <c r="N5219" s="20"/>
      <c r="O5219" s="20"/>
    </row>
    <row r="5220" spans="10:15" x14ac:dyDescent="0.2">
      <c r="J5220" s="20"/>
      <c r="K5220" s="20"/>
      <c r="L5220" s="20"/>
      <c r="M5220" s="20"/>
      <c r="N5220" s="20"/>
      <c r="O5220" s="20"/>
    </row>
    <row r="5221" spans="10:15" x14ac:dyDescent="0.2">
      <c r="J5221" s="20"/>
      <c r="K5221" s="20"/>
      <c r="L5221" s="20"/>
      <c r="M5221" s="20"/>
      <c r="N5221" s="20"/>
      <c r="O5221" s="20"/>
    </row>
    <row r="5222" spans="10:15" x14ac:dyDescent="0.2">
      <c r="J5222" s="20"/>
      <c r="K5222" s="20"/>
      <c r="L5222" s="20"/>
      <c r="M5222" s="20"/>
      <c r="N5222" s="20"/>
      <c r="O5222" s="20"/>
    </row>
    <row r="5223" spans="10:15" x14ac:dyDescent="0.2">
      <c r="J5223" s="20"/>
      <c r="K5223" s="20"/>
      <c r="L5223" s="20"/>
      <c r="M5223" s="20"/>
      <c r="N5223" s="20"/>
      <c r="O5223" s="20"/>
    </row>
    <row r="5224" spans="10:15" x14ac:dyDescent="0.2">
      <c r="J5224" s="20"/>
      <c r="K5224" s="20"/>
      <c r="L5224" s="20"/>
      <c r="M5224" s="20"/>
      <c r="N5224" s="20"/>
      <c r="O5224" s="20"/>
    </row>
    <row r="5225" spans="10:15" x14ac:dyDescent="0.2">
      <c r="J5225" s="20"/>
      <c r="K5225" s="20"/>
      <c r="L5225" s="20"/>
      <c r="M5225" s="20"/>
      <c r="N5225" s="20"/>
      <c r="O5225" s="20"/>
    </row>
    <row r="5226" spans="10:15" x14ac:dyDescent="0.2">
      <c r="J5226" s="20"/>
      <c r="K5226" s="20"/>
      <c r="L5226" s="20"/>
      <c r="M5226" s="20"/>
      <c r="N5226" s="20"/>
      <c r="O5226" s="20"/>
    </row>
    <row r="5227" spans="10:15" x14ac:dyDescent="0.2">
      <c r="J5227" s="20"/>
      <c r="K5227" s="20"/>
      <c r="L5227" s="20"/>
      <c r="M5227" s="20"/>
      <c r="N5227" s="20"/>
      <c r="O5227" s="20"/>
    </row>
    <row r="5228" spans="10:15" x14ac:dyDescent="0.2">
      <c r="J5228" s="20"/>
      <c r="K5228" s="20"/>
      <c r="L5228" s="20"/>
      <c r="M5228" s="20"/>
      <c r="N5228" s="20"/>
      <c r="O5228" s="20"/>
    </row>
    <row r="5229" spans="10:15" x14ac:dyDescent="0.2">
      <c r="J5229" s="20"/>
      <c r="K5229" s="20"/>
      <c r="L5229" s="20"/>
      <c r="M5229" s="20"/>
      <c r="N5229" s="20"/>
      <c r="O5229" s="20"/>
    </row>
    <row r="5230" spans="10:15" x14ac:dyDescent="0.2">
      <c r="J5230" s="20"/>
      <c r="K5230" s="20"/>
      <c r="L5230" s="20"/>
      <c r="M5230" s="20"/>
      <c r="N5230" s="20"/>
      <c r="O5230" s="20"/>
    </row>
    <row r="5231" spans="10:15" x14ac:dyDescent="0.2">
      <c r="J5231" s="20"/>
      <c r="K5231" s="20"/>
      <c r="L5231" s="20"/>
      <c r="M5231" s="20"/>
      <c r="N5231" s="20"/>
      <c r="O5231" s="20"/>
    </row>
    <row r="5232" spans="10:15" x14ac:dyDescent="0.2">
      <c r="J5232" s="20"/>
      <c r="K5232" s="20"/>
      <c r="L5232" s="20"/>
      <c r="M5232" s="20"/>
      <c r="N5232" s="20"/>
      <c r="O5232" s="20"/>
    </row>
    <row r="5233" spans="10:15" x14ac:dyDescent="0.2">
      <c r="J5233" s="20"/>
      <c r="K5233" s="20"/>
      <c r="L5233" s="20"/>
      <c r="M5233" s="20"/>
      <c r="N5233" s="20"/>
      <c r="O5233" s="20"/>
    </row>
    <row r="5234" spans="10:15" x14ac:dyDescent="0.2">
      <c r="J5234" s="20"/>
      <c r="K5234" s="20"/>
      <c r="L5234" s="20"/>
      <c r="M5234" s="20"/>
      <c r="N5234" s="20"/>
      <c r="O5234" s="20"/>
    </row>
    <row r="5235" spans="10:15" x14ac:dyDescent="0.2">
      <c r="J5235" s="20"/>
      <c r="K5235" s="20"/>
      <c r="L5235" s="20"/>
      <c r="M5235" s="20"/>
      <c r="N5235" s="20"/>
      <c r="O5235" s="20"/>
    </row>
    <row r="5236" spans="10:15" x14ac:dyDescent="0.2">
      <c r="J5236" s="20"/>
      <c r="K5236" s="20"/>
      <c r="L5236" s="20"/>
      <c r="M5236" s="20"/>
      <c r="N5236" s="20"/>
      <c r="O5236" s="20"/>
    </row>
    <row r="5237" spans="10:15" x14ac:dyDescent="0.2">
      <c r="J5237" s="20"/>
      <c r="K5237" s="20"/>
      <c r="L5237" s="20"/>
      <c r="M5237" s="20"/>
      <c r="N5237" s="20"/>
      <c r="O5237" s="20"/>
    </row>
    <row r="5238" spans="10:15" x14ac:dyDescent="0.2">
      <c r="J5238" s="20"/>
      <c r="K5238" s="20"/>
      <c r="L5238" s="20"/>
      <c r="M5238" s="20"/>
      <c r="N5238" s="20"/>
      <c r="O5238" s="20"/>
    </row>
    <row r="5239" spans="10:15" x14ac:dyDescent="0.2">
      <c r="J5239" s="20"/>
      <c r="K5239" s="20"/>
      <c r="L5239" s="20"/>
      <c r="M5239" s="20"/>
      <c r="N5239" s="20"/>
      <c r="O5239" s="20"/>
    </row>
    <row r="5240" spans="10:15" x14ac:dyDescent="0.2">
      <c r="J5240" s="20"/>
      <c r="K5240" s="20"/>
      <c r="L5240" s="20"/>
      <c r="M5240" s="20"/>
      <c r="N5240" s="20"/>
      <c r="O5240" s="20"/>
    </row>
    <row r="5241" spans="10:15" x14ac:dyDescent="0.2">
      <c r="J5241" s="20"/>
      <c r="K5241" s="20"/>
      <c r="L5241" s="20"/>
      <c r="M5241" s="20"/>
      <c r="N5241" s="20"/>
      <c r="O5241" s="20"/>
    </row>
    <row r="5242" spans="10:15" x14ac:dyDescent="0.2">
      <c r="J5242" s="20"/>
      <c r="K5242" s="20"/>
      <c r="L5242" s="20"/>
      <c r="M5242" s="20"/>
      <c r="N5242" s="20"/>
      <c r="O5242" s="20"/>
    </row>
    <row r="5243" spans="10:15" x14ac:dyDescent="0.2">
      <c r="J5243" s="20"/>
      <c r="K5243" s="20"/>
      <c r="L5243" s="20"/>
      <c r="M5243" s="20"/>
      <c r="N5243" s="20"/>
      <c r="O5243" s="20"/>
    </row>
    <row r="5244" spans="10:15" x14ac:dyDescent="0.2">
      <c r="J5244" s="20"/>
      <c r="K5244" s="20"/>
      <c r="L5244" s="20"/>
      <c r="M5244" s="20"/>
      <c r="N5244" s="20"/>
      <c r="O5244" s="20"/>
    </row>
    <row r="5245" spans="10:15" x14ac:dyDescent="0.2">
      <c r="J5245" s="20"/>
      <c r="K5245" s="20"/>
      <c r="L5245" s="20"/>
      <c r="M5245" s="20"/>
      <c r="N5245" s="20"/>
      <c r="O5245" s="20"/>
    </row>
    <row r="5246" spans="10:15" x14ac:dyDescent="0.2">
      <c r="J5246" s="20"/>
      <c r="K5246" s="20"/>
      <c r="L5246" s="20"/>
      <c r="M5246" s="20"/>
      <c r="N5246" s="20"/>
      <c r="O5246" s="20"/>
    </row>
    <row r="5247" spans="10:15" x14ac:dyDescent="0.2">
      <c r="J5247" s="20"/>
      <c r="K5247" s="20"/>
      <c r="L5247" s="20"/>
      <c r="M5247" s="20"/>
      <c r="N5247" s="20"/>
      <c r="O5247" s="20"/>
    </row>
    <row r="5248" spans="10:15" x14ac:dyDescent="0.2">
      <c r="J5248" s="20"/>
      <c r="K5248" s="20"/>
      <c r="L5248" s="20"/>
      <c r="M5248" s="20"/>
      <c r="N5248" s="20"/>
      <c r="O5248" s="20"/>
    </row>
    <row r="5249" spans="10:15" x14ac:dyDescent="0.2">
      <c r="J5249" s="20"/>
      <c r="K5249" s="20"/>
      <c r="L5249" s="20"/>
      <c r="M5249" s="20"/>
      <c r="N5249" s="20"/>
      <c r="O5249" s="20"/>
    </row>
    <row r="5250" spans="10:15" x14ac:dyDescent="0.2">
      <c r="J5250" s="20"/>
      <c r="K5250" s="20"/>
      <c r="L5250" s="20"/>
      <c r="M5250" s="20"/>
      <c r="N5250" s="20"/>
      <c r="O5250" s="20"/>
    </row>
    <row r="5251" spans="10:15" x14ac:dyDescent="0.2">
      <c r="J5251" s="20"/>
      <c r="K5251" s="20"/>
      <c r="L5251" s="20"/>
      <c r="M5251" s="20"/>
      <c r="N5251" s="20"/>
      <c r="O5251" s="20"/>
    </row>
    <row r="5252" spans="10:15" x14ac:dyDescent="0.2">
      <c r="J5252" s="20"/>
      <c r="K5252" s="20"/>
      <c r="L5252" s="20"/>
      <c r="M5252" s="20"/>
      <c r="N5252" s="20"/>
      <c r="O5252" s="20"/>
    </row>
    <row r="5253" spans="10:15" x14ac:dyDescent="0.2">
      <c r="J5253" s="20"/>
      <c r="K5253" s="20"/>
      <c r="L5253" s="20"/>
      <c r="M5253" s="20"/>
      <c r="N5253" s="20"/>
      <c r="O5253" s="20"/>
    </row>
    <row r="5254" spans="10:15" x14ac:dyDescent="0.2">
      <c r="J5254" s="20"/>
      <c r="K5254" s="20"/>
      <c r="L5254" s="20"/>
      <c r="M5254" s="20"/>
      <c r="N5254" s="20"/>
      <c r="O5254" s="20"/>
    </row>
    <row r="5255" spans="10:15" x14ac:dyDescent="0.2">
      <c r="J5255" s="20"/>
      <c r="K5255" s="20"/>
      <c r="L5255" s="20"/>
      <c r="M5255" s="20"/>
      <c r="N5255" s="20"/>
      <c r="O5255" s="20"/>
    </row>
    <row r="5256" spans="10:15" x14ac:dyDescent="0.2">
      <c r="J5256" s="20"/>
      <c r="K5256" s="20"/>
      <c r="L5256" s="20"/>
      <c r="M5256" s="20"/>
      <c r="N5256" s="20"/>
      <c r="O5256" s="20"/>
    </row>
    <row r="5257" spans="10:15" x14ac:dyDescent="0.2">
      <c r="J5257" s="20"/>
      <c r="K5257" s="20"/>
      <c r="L5257" s="20"/>
      <c r="M5257" s="20"/>
      <c r="N5257" s="20"/>
      <c r="O5257" s="20"/>
    </row>
    <row r="5258" spans="10:15" x14ac:dyDescent="0.2">
      <c r="J5258" s="20"/>
      <c r="K5258" s="20"/>
      <c r="L5258" s="20"/>
      <c r="M5258" s="20"/>
      <c r="N5258" s="20"/>
      <c r="O5258" s="20"/>
    </row>
    <row r="5259" spans="10:15" x14ac:dyDescent="0.2">
      <c r="J5259" s="20"/>
      <c r="K5259" s="20"/>
      <c r="L5259" s="20"/>
      <c r="M5259" s="20"/>
      <c r="N5259" s="20"/>
      <c r="O5259" s="20"/>
    </row>
    <row r="5260" spans="10:15" x14ac:dyDescent="0.2">
      <c r="J5260" s="20"/>
      <c r="K5260" s="20"/>
      <c r="L5260" s="20"/>
      <c r="M5260" s="20"/>
      <c r="N5260" s="20"/>
      <c r="O5260" s="20"/>
    </row>
    <row r="5261" spans="10:15" x14ac:dyDescent="0.2">
      <c r="J5261" s="20"/>
      <c r="K5261" s="20"/>
      <c r="L5261" s="20"/>
      <c r="M5261" s="20"/>
      <c r="N5261" s="20"/>
      <c r="O5261" s="20"/>
    </row>
    <row r="5262" spans="10:15" x14ac:dyDescent="0.2">
      <c r="J5262" s="20"/>
      <c r="K5262" s="20"/>
      <c r="L5262" s="20"/>
      <c r="M5262" s="20"/>
      <c r="N5262" s="20"/>
      <c r="O5262" s="20"/>
    </row>
    <row r="5263" spans="10:15" x14ac:dyDescent="0.2">
      <c r="J5263" s="20"/>
      <c r="K5263" s="20"/>
      <c r="L5263" s="20"/>
      <c r="M5263" s="20"/>
      <c r="N5263" s="20"/>
      <c r="O5263" s="20"/>
    </row>
    <row r="5264" spans="10:15" x14ac:dyDescent="0.2">
      <c r="J5264" s="20"/>
      <c r="K5264" s="20"/>
      <c r="L5264" s="20"/>
      <c r="M5264" s="20"/>
      <c r="N5264" s="20"/>
      <c r="O5264" s="20"/>
    </row>
    <row r="5265" spans="10:15" x14ac:dyDescent="0.2">
      <c r="J5265" s="20"/>
      <c r="K5265" s="20"/>
      <c r="L5265" s="20"/>
      <c r="M5265" s="20"/>
      <c r="N5265" s="20"/>
      <c r="O5265" s="20"/>
    </row>
    <row r="5266" spans="10:15" x14ac:dyDescent="0.2">
      <c r="J5266" s="20"/>
      <c r="K5266" s="20"/>
      <c r="L5266" s="20"/>
      <c r="M5266" s="20"/>
      <c r="N5266" s="20"/>
      <c r="O5266" s="20"/>
    </row>
    <row r="5267" spans="10:15" x14ac:dyDescent="0.2">
      <c r="J5267" s="20"/>
      <c r="K5267" s="20"/>
      <c r="L5267" s="20"/>
      <c r="M5267" s="20"/>
      <c r="N5267" s="20"/>
      <c r="O5267" s="20"/>
    </row>
    <row r="5268" spans="10:15" x14ac:dyDescent="0.2">
      <c r="J5268" s="20"/>
      <c r="K5268" s="20"/>
      <c r="L5268" s="20"/>
      <c r="M5268" s="20"/>
      <c r="N5268" s="20"/>
      <c r="O5268" s="20"/>
    </row>
    <row r="5269" spans="10:15" x14ac:dyDescent="0.2">
      <c r="J5269" s="20"/>
      <c r="K5269" s="20"/>
      <c r="L5269" s="20"/>
      <c r="M5269" s="20"/>
      <c r="N5269" s="20"/>
      <c r="O5269" s="20"/>
    </row>
    <row r="5270" spans="10:15" x14ac:dyDescent="0.2">
      <c r="J5270" s="20"/>
      <c r="K5270" s="20"/>
      <c r="L5270" s="20"/>
      <c r="M5270" s="20"/>
      <c r="N5270" s="20"/>
      <c r="O5270" s="20"/>
    </row>
    <row r="5271" spans="10:15" x14ac:dyDescent="0.2">
      <c r="J5271" s="20"/>
      <c r="K5271" s="20"/>
      <c r="L5271" s="20"/>
      <c r="M5271" s="20"/>
      <c r="N5271" s="20"/>
      <c r="O5271" s="20"/>
    </row>
    <row r="5272" spans="10:15" x14ac:dyDescent="0.2">
      <c r="J5272" s="20"/>
      <c r="K5272" s="20"/>
      <c r="L5272" s="20"/>
      <c r="M5272" s="20"/>
      <c r="N5272" s="20"/>
      <c r="O5272" s="20"/>
    </row>
    <row r="5273" spans="10:15" x14ac:dyDescent="0.2">
      <c r="J5273" s="20"/>
      <c r="K5273" s="20"/>
      <c r="L5273" s="20"/>
      <c r="M5273" s="20"/>
      <c r="N5273" s="20"/>
      <c r="O5273" s="20"/>
    </row>
    <row r="5274" spans="10:15" x14ac:dyDescent="0.2">
      <c r="J5274" s="20"/>
      <c r="K5274" s="20"/>
      <c r="L5274" s="20"/>
      <c r="M5274" s="20"/>
      <c r="N5274" s="20"/>
      <c r="O5274" s="20"/>
    </row>
    <row r="5275" spans="10:15" x14ac:dyDescent="0.2">
      <c r="J5275" s="20"/>
      <c r="K5275" s="20"/>
      <c r="L5275" s="20"/>
      <c r="M5275" s="20"/>
      <c r="N5275" s="20"/>
      <c r="O5275" s="20"/>
    </row>
    <row r="5276" spans="10:15" x14ac:dyDescent="0.2">
      <c r="J5276" s="20"/>
      <c r="K5276" s="20"/>
      <c r="L5276" s="20"/>
      <c r="M5276" s="20"/>
      <c r="N5276" s="20"/>
      <c r="O5276" s="20"/>
    </row>
    <row r="5277" spans="10:15" x14ac:dyDescent="0.2">
      <c r="J5277" s="20"/>
      <c r="K5277" s="20"/>
      <c r="L5277" s="20"/>
      <c r="M5277" s="20"/>
      <c r="N5277" s="20"/>
      <c r="O5277" s="20"/>
    </row>
    <row r="5278" spans="10:15" x14ac:dyDescent="0.2">
      <c r="J5278" s="20"/>
      <c r="K5278" s="20"/>
      <c r="L5278" s="20"/>
      <c r="M5278" s="20"/>
      <c r="N5278" s="20"/>
      <c r="O5278" s="20"/>
    </row>
    <row r="5279" spans="10:15" x14ac:dyDescent="0.2">
      <c r="J5279" s="20"/>
      <c r="K5279" s="20"/>
      <c r="L5279" s="20"/>
      <c r="M5279" s="20"/>
      <c r="N5279" s="20"/>
      <c r="O5279" s="20"/>
    </row>
    <row r="5280" spans="10:15" x14ac:dyDescent="0.2">
      <c r="J5280" s="20"/>
      <c r="K5280" s="20"/>
      <c r="L5280" s="20"/>
      <c r="M5280" s="20"/>
      <c r="N5280" s="20"/>
      <c r="O5280" s="20"/>
    </row>
    <row r="5281" spans="10:15" x14ac:dyDescent="0.2">
      <c r="J5281" s="20"/>
      <c r="K5281" s="20"/>
      <c r="L5281" s="20"/>
      <c r="M5281" s="20"/>
      <c r="N5281" s="20"/>
      <c r="O5281" s="20"/>
    </row>
    <row r="5282" spans="10:15" x14ac:dyDescent="0.2">
      <c r="J5282" s="20"/>
      <c r="K5282" s="20"/>
      <c r="L5282" s="20"/>
      <c r="M5282" s="20"/>
      <c r="N5282" s="20"/>
      <c r="O5282" s="20"/>
    </row>
    <row r="5283" spans="10:15" x14ac:dyDescent="0.2">
      <c r="J5283" s="20"/>
      <c r="K5283" s="20"/>
      <c r="L5283" s="20"/>
      <c r="M5283" s="20"/>
      <c r="N5283" s="20"/>
      <c r="O5283" s="20"/>
    </row>
    <row r="5284" spans="10:15" x14ac:dyDescent="0.2">
      <c r="J5284" s="20"/>
      <c r="K5284" s="20"/>
      <c r="L5284" s="20"/>
      <c r="M5284" s="20"/>
      <c r="N5284" s="20"/>
      <c r="O5284" s="20"/>
    </row>
    <row r="5285" spans="10:15" x14ac:dyDescent="0.2">
      <c r="J5285" s="20"/>
      <c r="K5285" s="20"/>
      <c r="L5285" s="20"/>
      <c r="M5285" s="20"/>
      <c r="N5285" s="20"/>
      <c r="O5285" s="20"/>
    </row>
    <row r="5286" spans="10:15" x14ac:dyDescent="0.2">
      <c r="J5286" s="20"/>
      <c r="K5286" s="20"/>
      <c r="L5286" s="20"/>
      <c r="M5286" s="20"/>
      <c r="N5286" s="20"/>
      <c r="O5286" s="20"/>
    </row>
    <row r="5287" spans="10:15" x14ac:dyDescent="0.2">
      <c r="J5287" s="20"/>
      <c r="K5287" s="20"/>
      <c r="L5287" s="20"/>
      <c r="M5287" s="20"/>
      <c r="N5287" s="20"/>
      <c r="O5287" s="20"/>
    </row>
    <row r="5288" spans="10:15" x14ac:dyDescent="0.2">
      <c r="J5288" s="20"/>
      <c r="K5288" s="20"/>
      <c r="L5288" s="20"/>
      <c r="M5288" s="20"/>
      <c r="N5288" s="20"/>
      <c r="O5288" s="20"/>
    </row>
    <row r="5289" spans="10:15" x14ac:dyDescent="0.2">
      <c r="J5289" s="20"/>
      <c r="K5289" s="20"/>
      <c r="L5289" s="20"/>
      <c r="M5289" s="20"/>
      <c r="N5289" s="20"/>
      <c r="O5289" s="20"/>
    </row>
    <row r="5290" spans="10:15" x14ac:dyDescent="0.2">
      <c r="J5290" s="20"/>
      <c r="K5290" s="20"/>
      <c r="L5290" s="20"/>
      <c r="M5290" s="20"/>
      <c r="N5290" s="20"/>
      <c r="O5290" s="20"/>
    </row>
    <row r="5291" spans="10:15" x14ac:dyDescent="0.2">
      <c r="J5291" s="20"/>
      <c r="K5291" s="20"/>
      <c r="L5291" s="20"/>
      <c r="M5291" s="20"/>
      <c r="N5291" s="20"/>
      <c r="O5291" s="20"/>
    </row>
    <row r="5292" spans="10:15" x14ac:dyDescent="0.2">
      <c r="J5292" s="20"/>
      <c r="K5292" s="20"/>
      <c r="L5292" s="20"/>
      <c r="M5292" s="20"/>
      <c r="N5292" s="20"/>
      <c r="O5292" s="20"/>
    </row>
    <row r="5293" spans="10:15" x14ac:dyDescent="0.2">
      <c r="J5293" s="20"/>
      <c r="K5293" s="20"/>
      <c r="L5293" s="20"/>
      <c r="M5293" s="20"/>
      <c r="N5293" s="20"/>
      <c r="O5293" s="20"/>
    </row>
    <row r="5294" spans="10:15" x14ac:dyDescent="0.2">
      <c r="J5294" s="20"/>
      <c r="K5294" s="20"/>
      <c r="L5294" s="20"/>
      <c r="M5294" s="20"/>
      <c r="N5294" s="20"/>
      <c r="O5294" s="20"/>
    </row>
    <row r="5295" spans="10:15" x14ac:dyDescent="0.2">
      <c r="J5295" s="20"/>
      <c r="K5295" s="20"/>
      <c r="L5295" s="20"/>
      <c r="M5295" s="20"/>
      <c r="N5295" s="20"/>
      <c r="O5295" s="20"/>
    </row>
    <row r="5296" spans="10:15" x14ac:dyDescent="0.2">
      <c r="J5296" s="20"/>
      <c r="K5296" s="20"/>
      <c r="L5296" s="20"/>
      <c r="M5296" s="20"/>
      <c r="N5296" s="20"/>
      <c r="O5296" s="20"/>
    </row>
    <row r="5297" spans="10:15" x14ac:dyDescent="0.2">
      <c r="J5297" s="20"/>
      <c r="K5297" s="20"/>
      <c r="L5297" s="20"/>
      <c r="M5297" s="20"/>
      <c r="N5297" s="20"/>
      <c r="O5297" s="20"/>
    </row>
    <row r="5298" spans="10:15" x14ac:dyDescent="0.2">
      <c r="J5298" s="20"/>
      <c r="K5298" s="20"/>
      <c r="L5298" s="20"/>
      <c r="M5298" s="20"/>
      <c r="N5298" s="20"/>
      <c r="O5298" s="20"/>
    </row>
    <row r="5299" spans="10:15" x14ac:dyDescent="0.2">
      <c r="J5299" s="20"/>
      <c r="K5299" s="20"/>
      <c r="L5299" s="20"/>
      <c r="M5299" s="20"/>
      <c r="N5299" s="20"/>
      <c r="O5299" s="20"/>
    </row>
    <row r="5300" spans="10:15" x14ac:dyDescent="0.2">
      <c r="J5300" s="20"/>
      <c r="K5300" s="20"/>
      <c r="L5300" s="20"/>
      <c r="M5300" s="20"/>
      <c r="N5300" s="20"/>
      <c r="O5300" s="20"/>
    </row>
    <row r="5301" spans="10:15" x14ac:dyDescent="0.2">
      <c r="J5301" s="20"/>
      <c r="K5301" s="20"/>
      <c r="L5301" s="20"/>
      <c r="M5301" s="20"/>
      <c r="N5301" s="20"/>
      <c r="O5301" s="20"/>
    </row>
    <row r="5302" spans="10:15" x14ac:dyDescent="0.2">
      <c r="J5302" s="20"/>
      <c r="K5302" s="20"/>
      <c r="L5302" s="20"/>
      <c r="M5302" s="20"/>
      <c r="N5302" s="20"/>
      <c r="O5302" s="20"/>
    </row>
    <row r="5303" spans="10:15" x14ac:dyDescent="0.2">
      <c r="J5303" s="20"/>
      <c r="K5303" s="20"/>
      <c r="L5303" s="20"/>
      <c r="M5303" s="20"/>
      <c r="N5303" s="20"/>
      <c r="O5303" s="20"/>
    </row>
    <row r="5304" spans="10:15" x14ac:dyDescent="0.2">
      <c r="J5304" s="20"/>
      <c r="K5304" s="20"/>
      <c r="L5304" s="20"/>
      <c r="M5304" s="20"/>
      <c r="N5304" s="20"/>
      <c r="O5304" s="20"/>
    </row>
    <row r="5305" spans="10:15" x14ac:dyDescent="0.2">
      <c r="J5305" s="20"/>
      <c r="K5305" s="20"/>
      <c r="L5305" s="20"/>
      <c r="M5305" s="20"/>
      <c r="N5305" s="20"/>
      <c r="O5305" s="20"/>
    </row>
    <row r="5306" spans="10:15" x14ac:dyDescent="0.2">
      <c r="J5306" s="20"/>
      <c r="K5306" s="20"/>
      <c r="L5306" s="20"/>
      <c r="M5306" s="20"/>
      <c r="N5306" s="20"/>
      <c r="O5306" s="20"/>
    </row>
    <row r="5307" spans="10:15" x14ac:dyDescent="0.2">
      <c r="J5307" s="20"/>
      <c r="K5307" s="20"/>
      <c r="L5307" s="20"/>
      <c r="M5307" s="20"/>
      <c r="N5307" s="20"/>
      <c r="O5307" s="20"/>
    </row>
    <row r="5308" spans="10:15" x14ac:dyDescent="0.2">
      <c r="J5308" s="20"/>
      <c r="K5308" s="20"/>
      <c r="L5308" s="20"/>
      <c r="M5308" s="20"/>
      <c r="N5308" s="20"/>
      <c r="O5308" s="20"/>
    </row>
    <row r="5309" spans="10:15" x14ac:dyDescent="0.2">
      <c r="J5309" s="20"/>
      <c r="K5309" s="20"/>
      <c r="L5309" s="20"/>
      <c r="M5309" s="20"/>
      <c r="N5309" s="20"/>
      <c r="O5309" s="20"/>
    </row>
    <row r="5310" spans="10:15" x14ac:dyDescent="0.2">
      <c r="J5310" s="20"/>
      <c r="K5310" s="20"/>
      <c r="L5310" s="20"/>
      <c r="M5310" s="20"/>
      <c r="N5310" s="20"/>
      <c r="O5310" s="20"/>
    </row>
    <row r="5311" spans="10:15" x14ac:dyDescent="0.2">
      <c r="J5311" s="20"/>
      <c r="K5311" s="20"/>
      <c r="L5311" s="20"/>
      <c r="M5311" s="20"/>
      <c r="N5311" s="20"/>
      <c r="O5311" s="20"/>
    </row>
    <row r="5312" spans="10:15" x14ac:dyDescent="0.2">
      <c r="J5312" s="20"/>
      <c r="K5312" s="20"/>
      <c r="L5312" s="20"/>
      <c r="M5312" s="20"/>
      <c r="N5312" s="20"/>
      <c r="O5312" s="20"/>
    </row>
    <row r="5313" spans="10:15" x14ac:dyDescent="0.2">
      <c r="J5313" s="20"/>
      <c r="K5313" s="20"/>
      <c r="L5313" s="20"/>
      <c r="M5313" s="20"/>
      <c r="N5313" s="20"/>
      <c r="O5313" s="20"/>
    </row>
    <row r="5314" spans="10:15" x14ac:dyDescent="0.2">
      <c r="J5314" s="20"/>
      <c r="K5314" s="20"/>
      <c r="L5314" s="20"/>
      <c r="M5314" s="20"/>
      <c r="N5314" s="20"/>
      <c r="O5314" s="20"/>
    </row>
    <row r="5315" spans="10:15" x14ac:dyDescent="0.2">
      <c r="J5315" s="20"/>
      <c r="K5315" s="20"/>
      <c r="L5315" s="20"/>
      <c r="M5315" s="20"/>
      <c r="N5315" s="20"/>
      <c r="O5315" s="20"/>
    </row>
    <row r="5316" spans="10:15" x14ac:dyDescent="0.2">
      <c r="J5316" s="20"/>
      <c r="K5316" s="20"/>
      <c r="L5316" s="20"/>
      <c r="M5316" s="20"/>
      <c r="N5316" s="20"/>
      <c r="O5316" s="20"/>
    </row>
    <row r="5317" spans="10:15" x14ac:dyDescent="0.2">
      <c r="J5317" s="20"/>
      <c r="K5317" s="20"/>
      <c r="L5317" s="20"/>
      <c r="M5317" s="20"/>
      <c r="N5317" s="20"/>
      <c r="O5317" s="20"/>
    </row>
    <row r="5318" spans="10:15" x14ac:dyDescent="0.2">
      <c r="J5318" s="20"/>
      <c r="K5318" s="20"/>
      <c r="L5318" s="20"/>
      <c r="M5318" s="20"/>
      <c r="N5318" s="20"/>
      <c r="O5318" s="20"/>
    </row>
    <row r="5319" spans="10:15" x14ac:dyDescent="0.2">
      <c r="J5319" s="20"/>
      <c r="K5319" s="20"/>
      <c r="L5319" s="20"/>
      <c r="M5319" s="20"/>
      <c r="N5319" s="20"/>
      <c r="O5319" s="20"/>
    </row>
    <row r="5320" spans="10:15" x14ac:dyDescent="0.2">
      <c r="J5320" s="20"/>
      <c r="K5320" s="20"/>
      <c r="L5320" s="20"/>
      <c r="M5320" s="20"/>
      <c r="N5320" s="20"/>
      <c r="O5320" s="20"/>
    </row>
    <row r="5321" spans="10:15" x14ac:dyDescent="0.2">
      <c r="J5321" s="20"/>
      <c r="K5321" s="20"/>
      <c r="L5321" s="20"/>
      <c r="M5321" s="20"/>
      <c r="N5321" s="20"/>
      <c r="O5321" s="20"/>
    </row>
    <row r="5322" spans="10:15" x14ac:dyDescent="0.2">
      <c r="J5322" s="20"/>
      <c r="K5322" s="20"/>
      <c r="L5322" s="20"/>
      <c r="M5322" s="20"/>
      <c r="N5322" s="20"/>
      <c r="O5322" s="20"/>
    </row>
    <row r="5323" spans="10:15" x14ac:dyDescent="0.2">
      <c r="J5323" s="20"/>
      <c r="K5323" s="20"/>
      <c r="L5323" s="20"/>
      <c r="M5323" s="20"/>
      <c r="N5323" s="20"/>
      <c r="O5323" s="20"/>
    </row>
    <row r="5324" spans="10:15" x14ac:dyDescent="0.2">
      <c r="J5324" s="20"/>
      <c r="K5324" s="20"/>
      <c r="L5324" s="20"/>
      <c r="M5324" s="20"/>
      <c r="N5324" s="20"/>
      <c r="O5324" s="20"/>
    </row>
    <row r="5325" spans="10:15" x14ac:dyDescent="0.2">
      <c r="J5325" s="20"/>
      <c r="K5325" s="20"/>
      <c r="L5325" s="20"/>
      <c r="M5325" s="20"/>
      <c r="N5325" s="20"/>
      <c r="O5325" s="20"/>
    </row>
    <row r="5326" spans="10:15" x14ac:dyDescent="0.2">
      <c r="J5326" s="20"/>
      <c r="K5326" s="20"/>
      <c r="L5326" s="20"/>
      <c r="M5326" s="20"/>
      <c r="N5326" s="20"/>
      <c r="O5326" s="20"/>
    </row>
    <row r="5327" spans="10:15" x14ac:dyDescent="0.2">
      <c r="J5327" s="20"/>
      <c r="K5327" s="20"/>
      <c r="L5327" s="20"/>
      <c r="M5327" s="20"/>
      <c r="N5327" s="20"/>
      <c r="O5327" s="20"/>
    </row>
    <row r="5328" spans="10:15" x14ac:dyDescent="0.2">
      <c r="J5328" s="20"/>
      <c r="K5328" s="20"/>
      <c r="L5328" s="20"/>
      <c r="M5328" s="20"/>
      <c r="N5328" s="20"/>
      <c r="O5328" s="20"/>
    </row>
    <row r="5329" spans="10:15" x14ac:dyDescent="0.2">
      <c r="J5329" s="20"/>
      <c r="K5329" s="20"/>
      <c r="L5329" s="20"/>
      <c r="M5329" s="20"/>
      <c r="N5329" s="20"/>
      <c r="O5329" s="20"/>
    </row>
    <row r="5330" spans="10:15" x14ac:dyDescent="0.2">
      <c r="J5330" s="20"/>
      <c r="K5330" s="20"/>
      <c r="L5330" s="20"/>
      <c r="M5330" s="20"/>
      <c r="N5330" s="20"/>
      <c r="O5330" s="20"/>
    </row>
    <row r="5331" spans="10:15" x14ac:dyDescent="0.2">
      <c r="J5331" s="20"/>
      <c r="K5331" s="20"/>
      <c r="L5331" s="20"/>
      <c r="M5331" s="20"/>
      <c r="N5331" s="20"/>
      <c r="O5331" s="20"/>
    </row>
    <row r="5332" spans="10:15" x14ac:dyDescent="0.2">
      <c r="J5332" s="20"/>
      <c r="K5332" s="20"/>
      <c r="L5332" s="20"/>
      <c r="M5332" s="20"/>
      <c r="N5332" s="20"/>
      <c r="O5332" s="20"/>
    </row>
    <row r="5333" spans="10:15" x14ac:dyDescent="0.2">
      <c r="J5333" s="20"/>
      <c r="K5333" s="20"/>
      <c r="L5333" s="20"/>
      <c r="M5333" s="20"/>
      <c r="N5333" s="20"/>
      <c r="O5333" s="20"/>
    </row>
    <row r="5334" spans="10:15" x14ac:dyDescent="0.2">
      <c r="J5334" s="20"/>
      <c r="K5334" s="20"/>
      <c r="L5334" s="20"/>
      <c r="M5334" s="20"/>
      <c r="N5334" s="20"/>
      <c r="O5334" s="20"/>
    </row>
    <row r="5335" spans="10:15" x14ac:dyDescent="0.2">
      <c r="J5335" s="20"/>
      <c r="K5335" s="20"/>
      <c r="L5335" s="20"/>
      <c r="M5335" s="20"/>
      <c r="N5335" s="20"/>
      <c r="O5335" s="20"/>
    </row>
    <row r="5336" spans="10:15" x14ac:dyDescent="0.2">
      <c r="J5336" s="20"/>
      <c r="K5336" s="20"/>
      <c r="L5336" s="20"/>
      <c r="M5336" s="20"/>
      <c r="N5336" s="20"/>
      <c r="O5336" s="20"/>
    </row>
    <row r="5337" spans="10:15" x14ac:dyDescent="0.2">
      <c r="J5337" s="20"/>
      <c r="K5337" s="20"/>
      <c r="L5337" s="20"/>
      <c r="M5337" s="20"/>
      <c r="N5337" s="20"/>
      <c r="O5337" s="20"/>
    </row>
    <row r="5338" spans="10:15" x14ac:dyDescent="0.2">
      <c r="J5338" s="20"/>
      <c r="K5338" s="20"/>
      <c r="L5338" s="20"/>
      <c r="M5338" s="20"/>
      <c r="N5338" s="20"/>
      <c r="O5338" s="20"/>
    </row>
    <row r="5339" spans="10:15" x14ac:dyDescent="0.2">
      <c r="J5339" s="20"/>
      <c r="K5339" s="20"/>
      <c r="L5339" s="20"/>
      <c r="M5339" s="20"/>
      <c r="N5339" s="20"/>
      <c r="O5339" s="20"/>
    </row>
    <row r="5340" spans="10:15" x14ac:dyDescent="0.2">
      <c r="J5340" s="20"/>
      <c r="K5340" s="20"/>
      <c r="L5340" s="20"/>
      <c r="M5340" s="20"/>
      <c r="N5340" s="20"/>
      <c r="O5340" s="20"/>
    </row>
    <row r="5341" spans="10:15" x14ac:dyDescent="0.2">
      <c r="J5341" s="20"/>
      <c r="K5341" s="20"/>
      <c r="L5341" s="20"/>
      <c r="M5341" s="20"/>
      <c r="N5341" s="20"/>
      <c r="O5341" s="20"/>
    </row>
    <row r="5342" spans="10:15" x14ac:dyDescent="0.2">
      <c r="J5342" s="20"/>
      <c r="K5342" s="20"/>
      <c r="L5342" s="20"/>
      <c r="M5342" s="20"/>
      <c r="N5342" s="20"/>
      <c r="O5342" s="20"/>
    </row>
    <row r="5343" spans="10:15" x14ac:dyDescent="0.2">
      <c r="J5343" s="20"/>
      <c r="K5343" s="20"/>
      <c r="L5343" s="20"/>
      <c r="M5343" s="20"/>
      <c r="N5343" s="20"/>
      <c r="O5343" s="20"/>
    </row>
    <row r="5344" spans="10:15" x14ac:dyDescent="0.2">
      <c r="J5344" s="20"/>
      <c r="K5344" s="20"/>
      <c r="L5344" s="20"/>
      <c r="M5344" s="20"/>
      <c r="N5344" s="20"/>
      <c r="O5344" s="20"/>
    </row>
    <row r="5345" spans="10:15" x14ac:dyDescent="0.2">
      <c r="J5345" s="20"/>
      <c r="K5345" s="20"/>
      <c r="L5345" s="20"/>
      <c r="M5345" s="20"/>
      <c r="N5345" s="20"/>
      <c r="O5345" s="20"/>
    </row>
    <row r="5346" spans="10:15" x14ac:dyDescent="0.2">
      <c r="J5346" s="20"/>
      <c r="K5346" s="20"/>
      <c r="L5346" s="20"/>
      <c r="M5346" s="20"/>
      <c r="N5346" s="20"/>
      <c r="O5346" s="20"/>
    </row>
    <row r="5347" spans="10:15" x14ac:dyDescent="0.2">
      <c r="J5347" s="20"/>
      <c r="K5347" s="20"/>
      <c r="L5347" s="20"/>
      <c r="M5347" s="20"/>
      <c r="N5347" s="20"/>
      <c r="O5347" s="20"/>
    </row>
    <row r="5348" spans="10:15" x14ac:dyDescent="0.2">
      <c r="J5348" s="20"/>
      <c r="K5348" s="20"/>
      <c r="L5348" s="20"/>
      <c r="M5348" s="20"/>
      <c r="N5348" s="20"/>
      <c r="O5348" s="20"/>
    </row>
    <row r="5349" spans="10:15" x14ac:dyDescent="0.2">
      <c r="J5349" s="20"/>
      <c r="K5349" s="20"/>
      <c r="L5349" s="20"/>
      <c r="M5349" s="20"/>
      <c r="N5349" s="20"/>
      <c r="O5349" s="20"/>
    </row>
    <row r="5350" spans="10:15" x14ac:dyDescent="0.2">
      <c r="J5350" s="20"/>
      <c r="K5350" s="20"/>
      <c r="L5350" s="20"/>
      <c r="M5350" s="20"/>
      <c r="N5350" s="20"/>
      <c r="O5350" s="20"/>
    </row>
    <row r="5351" spans="10:15" x14ac:dyDescent="0.2">
      <c r="J5351" s="20"/>
      <c r="K5351" s="20"/>
      <c r="L5351" s="20"/>
      <c r="M5351" s="20"/>
      <c r="N5351" s="20"/>
      <c r="O5351" s="20"/>
    </row>
    <row r="5352" spans="10:15" x14ac:dyDescent="0.2">
      <c r="J5352" s="20"/>
      <c r="K5352" s="20"/>
      <c r="L5352" s="20"/>
      <c r="M5352" s="20"/>
      <c r="N5352" s="20"/>
      <c r="O5352" s="20"/>
    </row>
    <row r="5353" spans="10:15" x14ac:dyDescent="0.2">
      <c r="J5353" s="20"/>
      <c r="K5353" s="20"/>
      <c r="L5353" s="20"/>
      <c r="M5353" s="20"/>
      <c r="N5353" s="20"/>
      <c r="O5353" s="20"/>
    </row>
    <row r="5354" spans="10:15" x14ac:dyDescent="0.2">
      <c r="J5354" s="20"/>
      <c r="K5354" s="20"/>
      <c r="L5354" s="20"/>
      <c r="M5354" s="20"/>
      <c r="N5354" s="20"/>
      <c r="O5354" s="20"/>
    </row>
    <row r="5355" spans="10:15" x14ac:dyDescent="0.2">
      <c r="J5355" s="20"/>
      <c r="K5355" s="20"/>
      <c r="L5355" s="20"/>
      <c r="M5355" s="20"/>
      <c r="N5355" s="20"/>
      <c r="O5355" s="20"/>
    </row>
    <row r="5356" spans="10:15" x14ac:dyDescent="0.2">
      <c r="J5356" s="20"/>
      <c r="K5356" s="20"/>
      <c r="L5356" s="20"/>
      <c r="M5356" s="20"/>
      <c r="N5356" s="20"/>
      <c r="O5356" s="20"/>
    </row>
    <row r="5357" spans="10:15" x14ac:dyDescent="0.2">
      <c r="J5357" s="20"/>
      <c r="K5357" s="20"/>
      <c r="L5357" s="20"/>
      <c r="M5357" s="20"/>
      <c r="N5357" s="20"/>
      <c r="O5357" s="20"/>
    </row>
    <row r="5358" spans="10:15" x14ac:dyDescent="0.2">
      <c r="J5358" s="20"/>
      <c r="K5358" s="20"/>
      <c r="L5358" s="20"/>
      <c r="M5358" s="20"/>
      <c r="N5358" s="20"/>
      <c r="O5358" s="20"/>
    </row>
    <row r="5359" spans="10:15" x14ac:dyDescent="0.2">
      <c r="J5359" s="20"/>
      <c r="K5359" s="20"/>
      <c r="L5359" s="20"/>
      <c r="M5359" s="20"/>
      <c r="N5359" s="20"/>
      <c r="O5359" s="20"/>
    </row>
    <row r="5360" spans="10:15" x14ac:dyDescent="0.2">
      <c r="J5360" s="20"/>
      <c r="K5360" s="20"/>
      <c r="L5360" s="20"/>
      <c r="M5360" s="20"/>
      <c r="N5360" s="20"/>
      <c r="O5360" s="20"/>
    </row>
    <row r="5361" spans="10:15" x14ac:dyDescent="0.2">
      <c r="J5361" s="20"/>
      <c r="K5361" s="20"/>
      <c r="L5361" s="20"/>
      <c r="M5361" s="20"/>
      <c r="N5361" s="20"/>
      <c r="O5361" s="20"/>
    </row>
    <row r="5362" spans="10:15" x14ac:dyDescent="0.2">
      <c r="J5362" s="20"/>
      <c r="K5362" s="20"/>
      <c r="L5362" s="20"/>
      <c r="M5362" s="20"/>
      <c r="N5362" s="20"/>
      <c r="O5362" s="20"/>
    </row>
    <row r="5363" spans="10:15" x14ac:dyDescent="0.2">
      <c r="J5363" s="20"/>
      <c r="K5363" s="20"/>
      <c r="L5363" s="20"/>
      <c r="M5363" s="20"/>
      <c r="N5363" s="20"/>
      <c r="O5363" s="20"/>
    </row>
    <row r="5364" spans="10:15" x14ac:dyDescent="0.2">
      <c r="J5364" s="20"/>
      <c r="K5364" s="20"/>
      <c r="L5364" s="20"/>
      <c r="M5364" s="20"/>
      <c r="N5364" s="20"/>
      <c r="O5364" s="20"/>
    </row>
    <row r="5365" spans="10:15" x14ac:dyDescent="0.2">
      <c r="J5365" s="20"/>
      <c r="K5365" s="20"/>
      <c r="L5365" s="20"/>
      <c r="M5365" s="20"/>
      <c r="N5365" s="20"/>
      <c r="O5365" s="20"/>
    </row>
    <row r="5366" spans="10:15" x14ac:dyDescent="0.2">
      <c r="J5366" s="20"/>
      <c r="K5366" s="20"/>
      <c r="L5366" s="20"/>
      <c r="M5366" s="20"/>
      <c r="N5366" s="20"/>
      <c r="O5366" s="20"/>
    </row>
    <row r="5367" spans="10:15" x14ac:dyDescent="0.2">
      <c r="J5367" s="20"/>
      <c r="K5367" s="20"/>
      <c r="L5367" s="20"/>
      <c r="M5367" s="20"/>
      <c r="N5367" s="20"/>
      <c r="O5367" s="20"/>
    </row>
    <row r="5368" spans="10:15" x14ac:dyDescent="0.2">
      <c r="J5368" s="20"/>
      <c r="K5368" s="20"/>
      <c r="L5368" s="20"/>
      <c r="M5368" s="20"/>
      <c r="N5368" s="20"/>
      <c r="O5368" s="20"/>
    </row>
    <row r="5369" spans="10:15" x14ac:dyDescent="0.2">
      <c r="J5369" s="20"/>
      <c r="K5369" s="20"/>
      <c r="L5369" s="20"/>
      <c r="M5369" s="20"/>
      <c r="N5369" s="20"/>
      <c r="O5369" s="20"/>
    </row>
    <row r="5370" spans="10:15" x14ac:dyDescent="0.2">
      <c r="J5370" s="20"/>
      <c r="K5370" s="20"/>
      <c r="L5370" s="20"/>
      <c r="M5370" s="20"/>
      <c r="N5370" s="20"/>
      <c r="O5370" s="20"/>
    </row>
    <row r="5371" spans="10:15" x14ac:dyDescent="0.2">
      <c r="J5371" s="20"/>
      <c r="K5371" s="20"/>
      <c r="L5371" s="20"/>
      <c r="M5371" s="20"/>
      <c r="N5371" s="20"/>
      <c r="O5371" s="20"/>
    </row>
    <row r="5372" spans="10:15" x14ac:dyDescent="0.2">
      <c r="J5372" s="20"/>
      <c r="K5372" s="20"/>
      <c r="L5372" s="20"/>
      <c r="M5372" s="20"/>
      <c r="N5372" s="20"/>
      <c r="O5372" s="20"/>
    </row>
    <row r="5373" spans="10:15" x14ac:dyDescent="0.2">
      <c r="J5373" s="20"/>
      <c r="K5373" s="20"/>
      <c r="L5373" s="20"/>
      <c r="M5373" s="20"/>
      <c r="N5373" s="20"/>
      <c r="O5373" s="20"/>
    </row>
    <row r="5374" spans="10:15" x14ac:dyDescent="0.2">
      <c r="J5374" s="20"/>
      <c r="K5374" s="20"/>
      <c r="L5374" s="20"/>
      <c r="M5374" s="20"/>
      <c r="N5374" s="20"/>
      <c r="O5374" s="20"/>
    </row>
    <row r="5375" spans="10:15" x14ac:dyDescent="0.2">
      <c r="J5375" s="20"/>
      <c r="K5375" s="20"/>
      <c r="L5375" s="20"/>
      <c r="M5375" s="20"/>
      <c r="N5375" s="20"/>
      <c r="O5375" s="20"/>
    </row>
    <row r="5376" spans="10:15" x14ac:dyDescent="0.2">
      <c r="J5376" s="20"/>
      <c r="K5376" s="20"/>
      <c r="L5376" s="20"/>
      <c r="M5376" s="20"/>
      <c r="N5376" s="20"/>
      <c r="O5376" s="20"/>
    </row>
    <row r="5377" spans="10:15" x14ac:dyDescent="0.2">
      <c r="J5377" s="20"/>
      <c r="K5377" s="20"/>
      <c r="L5377" s="20"/>
      <c r="M5377" s="20"/>
      <c r="N5377" s="20"/>
      <c r="O5377" s="20"/>
    </row>
    <row r="5378" spans="10:15" x14ac:dyDescent="0.2">
      <c r="J5378" s="20"/>
      <c r="K5378" s="20"/>
      <c r="L5378" s="20"/>
      <c r="M5378" s="20"/>
      <c r="N5378" s="20"/>
      <c r="O5378" s="20"/>
    </row>
    <row r="5379" spans="10:15" x14ac:dyDescent="0.2">
      <c r="J5379" s="20"/>
      <c r="K5379" s="20"/>
      <c r="L5379" s="20"/>
      <c r="M5379" s="20"/>
      <c r="N5379" s="20"/>
      <c r="O5379" s="20"/>
    </row>
    <row r="5380" spans="10:15" x14ac:dyDescent="0.2">
      <c r="J5380" s="20"/>
      <c r="K5380" s="20"/>
      <c r="L5380" s="20"/>
      <c r="M5380" s="20"/>
      <c r="N5380" s="20"/>
      <c r="O5380" s="20"/>
    </row>
    <row r="5381" spans="10:15" x14ac:dyDescent="0.2">
      <c r="J5381" s="20"/>
      <c r="K5381" s="20"/>
      <c r="L5381" s="20"/>
      <c r="M5381" s="20"/>
      <c r="N5381" s="20"/>
      <c r="O5381" s="20"/>
    </row>
    <row r="5382" spans="10:15" x14ac:dyDescent="0.2">
      <c r="J5382" s="20"/>
      <c r="K5382" s="20"/>
      <c r="L5382" s="20"/>
      <c r="M5382" s="20"/>
      <c r="N5382" s="20"/>
      <c r="O5382" s="20"/>
    </row>
    <row r="5383" spans="10:15" x14ac:dyDescent="0.2">
      <c r="J5383" s="20"/>
      <c r="K5383" s="20"/>
      <c r="L5383" s="20"/>
      <c r="M5383" s="20"/>
      <c r="N5383" s="20"/>
      <c r="O5383" s="20"/>
    </row>
    <row r="5384" spans="10:15" x14ac:dyDescent="0.2">
      <c r="J5384" s="20"/>
      <c r="K5384" s="20"/>
      <c r="L5384" s="20"/>
      <c r="M5384" s="20"/>
      <c r="N5384" s="20"/>
      <c r="O5384" s="20"/>
    </row>
    <row r="5385" spans="10:15" x14ac:dyDescent="0.2">
      <c r="J5385" s="20"/>
      <c r="K5385" s="20"/>
      <c r="L5385" s="20"/>
      <c r="M5385" s="20"/>
      <c r="N5385" s="20"/>
      <c r="O5385" s="20"/>
    </row>
    <row r="5386" spans="10:15" x14ac:dyDescent="0.2">
      <c r="J5386" s="20"/>
      <c r="K5386" s="20"/>
      <c r="L5386" s="20"/>
      <c r="M5386" s="20"/>
      <c r="N5386" s="20"/>
      <c r="O5386" s="20"/>
    </row>
    <row r="5387" spans="10:15" x14ac:dyDescent="0.2">
      <c r="J5387" s="20"/>
      <c r="K5387" s="20"/>
      <c r="L5387" s="20"/>
      <c r="M5387" s="20"/>
      <c r="N5387" s="20"/>
      <c r="O5387" s="20"/>
    </row>
    <row r="5388" spans="10:15" x14ac:dyDescent="0.2">
      <c r="J5388" s="20"/>
      <c r="K5388" s="20"/>
      <c r="L5388" s="20"/>
      <c r="M5388" s="20"/>
      <c r="N5388" s="20"/>
      <c r="O5388" s="20"/>
    </row>
    <row r="5389" spans="10:15" x14ac:dyDescent="0.2">
      <c r="J5389" s="20"/>
      <c r="K5389" s="20"/>
      <c r="L5389" s="20"/>
      <c r="M5389" s="20"/>
      <c r="N5389" s="20"/>
      <c r="O5389" s="20"/>
    </row>
    <row r="5390" spans="10:15" x14ac:dyDescent="0.2">
      <c r="J5390" s="20"/>
      <c r="K5390" s="20"/>
      <c r="L5390" s="20"/>
      <c r="M5390" s="20"/>
      <c r="N5390" s="20"/>
      <c r="O5390" s="20"/>
    </row>
    <row r="5391" spans="10:15" x14ac:dyDescent="0.2">
      <c r="J5391" s="20"/>
      <c r="K5391" s="20"/>
      <c r="L5391" s="20"/>
      <c r="M5391" s="20"/>
      <c r="N5391" s="20"/>
      <c r="O5391" s="20"/>
    </row>
    <row r="5392" spans="10:15" x14ac:dyDescent="0.2">
      <c r="J5392" s="20"/>
      <c r="K5392" s="20"/>
      <c r="L5392" s="20"/>
      <c r="M5392" s="20"/>
      <c r="N5392" s="20"/>
      <c r="O5392" s="20"/>
    </row>
    <row r="5393" spans="10:15" x14ac:dyDescent="0.2">
      <c r="J5393" s="20"/>
      <c r="K5393" s="20"/>
      <c r="L5393" s="20"/>
      <c r="M5393" s="20"/>
      <c r="N5393" s="20"/>
      <c r="O5393" s="20"/>
    </row>
    <row r="5394" spans="10:15" x14ac:dyDescent="0.2">
      <c r="J5394" s="20"/>
      <c r="K5394" s="20"/>
      <c r="L5394" s="20"/>
      <c r="M5394" s="20"/>
      <c r="N5394" s="20"/>
      <c r="O5394" s="20"/>
    </row>
    <row r="5395" spans="10:15" x14ac:dyDescent="0.2">
      <c r="J5395" s="20"/>
      <c r="K5395" s="20"/>
      <c r="L5395" s="20"/>
      <c r="M5395" s="20"/>
      <c r="N5395" s="20"/>
      <c r="O5395" s="20"/>
    </row>
    <row r="5396" spans="10:15" x14ac:dyDescent="0.2">
      <c r="J5396" s="20"/>
      <c r="K5396" s="20"/>
      <c r="L5396" s="20"/>
      <c r="M5396" s="20"/>
      <c r="N5396" s="20"/>
      <c r="O5396" s="20"/>
    </row>
    <row r="5397" spans="10:15" x14ac:dyDescent="0.2">
      <c r="J5397" s="20"/>
      <c r="K5397" s="20"/>
      <c r="L5397" s="20"/>
      <c r="M5397" s="20"/>
      <c r="N5397" s="20"/>
      <c r="O5397" s="20"/>
    </row>
    <row r="5398" spans="10:15" x14ac:dyDescent="0.2">
      <c r="J5398" s="20"/>
      <c r="K5398" s="20"/>
      <c r="L5398" s="20"/>
      <c r="M5398" s="20"/>
      <c r="N5398" s="20"/>
      <c r="O5398" s="20"/>
    </row>
    <row r="5399" spans="10:15" x14ac:dyDescent="0.2">
      <c r="J5399" s="20"/>
      <c r="K5399" s="20"/>
      <c r="L5399" s="20"/>
      <c r="M5399" s="20"/>
      <c r="N5399" s="20"/>
      <c r="O5399" s="20"/>
    </row>
    <row r="5400" spans="10:15" x14ac:dyDescent="0.2">
      <c r="J5400" s="20"/>
      <c r="K5400" s="20"/>
      <c r="L5400" s="20"/>
      <c r="M5400" s="20"/>
      <c r="N5400" s="20"/>
      <c r="O5400" s="20"/>
    </row>
    <row r="5401" spans="10:15" x14ac:dyDescent="0.2">
      <c r="J5401" s="20"/>
      <c r="K5401" s="20"/>
      <c r="L5401" s="20"/>
      <c r="M5401" s="20"/>
      <c r="N5401" s="20"/>
      <c r="O5401" s="20"/>
    </row>
    <row r="5402" spans="10:15" x14ac:dyDescent="0.2">
      <c r="J5402" s="20"/>
      <c r="K5402" s="20"/>
      <c r="L5402" s="20"/>
      <c r="M5402" s="20"/>
      <c r="N5402" s="20"/>
      <c r="O5402" s="20"/>
    </row>
    <row r="5403" spans="10:15" x14ac:dyDescent="0.2">
      <c r="J5403" s="20"/>
      <c r="K5403" s="20"/>
      <c r="L5403" s="20"/>
      <c r="M5403" s="20"/>
      <c r="N5403" s="20"/>
      <c r="O5403" s="20"/>
    </row>
    <row r="5404" spans="10:15" x14ac:dyDescent="0.2">
      <c r="J5404" s="20"/>
      <c r="K5404" s="20"/>
      <c r="L5404" s="20"/>
      <c r="M5404" s="20"/>
      <c r="N5404" s="20"/>
      <c r="O5404" s="20"/>
    </row>
    <row r="5405" spans="10:15" x14ac:dyDescent="0.2">
      <c r="J5405" s="20"/>
      <c r="K5405" s="20"/>
      <c r="L5405" s="20"/>
      <c r="M5405" s="20"/>
      <c r="N5405" s="20"/>
      <c r="O5405" s="20"/>
    </row>
    <row r="5406" spans="10:15" x14ac:dyDescent="0.2">
      <c r="J5406" s="20"/>
      <c r="K5406" s="20"/>
      <c r="L5406" s="20"/>
      <c r="M5406" s="20"/>
      <c r="N5406" s="20"/>
      <c r="O5406" s="20"/>
    </row>
    <row r="5407" spans="10:15" x14ac:dyDescent="0.2">
      <c r="J5407" s="20"/>
      <c r="K5407" s="20"/>
      <c r="L5407" s="20"/>
      <c r="M5407" s="20"/>
      <c r="N5407" s="20"/>
      <c r="O5407" s="20"/>
    </row>
    <row r="5408" spans="10:15" x14ac:dyDescent="0.2">
      <c r="J5408" s="20"/>
      <c r="K5408" s="20"/>
      <c r="L5408" s="20"/>
      <c r="M5408" s="20"/>
      <c r="N5408" s="20"/>
      <c r="O5408" s="20"/>
    </row>
    <row r="5409" spans="10:15" x14ac:dyDescent="0.2">
      <c r="J5409" s="20"/>
      <c r="K5409" s="20"/>
      <c r="L5409" s="20"/>
      <c r="M5409" s="20"/>
      <c r="N5409" s="20"/>
      <c r="O5409" s="20"/>
    </row>
    <row r="5410" spans="10:15" x14ac:dyDescent="0.2">
      <c r="J5410" s="20"/>
      <c r="K5410" s="20"/>
      <c r="L5410" s="20"/>
      <c r="M5410" s="20"/>
      <c r="N5410" s="20"/>
      <c r="O5410" s="20"/>
    </row>
    <row r="5411" spans="10:15" x14ac:dyDescent="0.2">
      <c r="J5411" s="20"/>
      <c r="K5411" s="20"/>
      <c r="L5411" s="20"/>
      <c r="M5411" s="20"/>
      <c r="N5411" s="20"/>
      <c r="O5411" s="20"/>
    </row>
    <row r="5412" spans="10:15" x14ac:dyDescent="0.2">
      <c r="J5412" s="20"/>
      <c r="K5412" s="20"/>
      <c r="L5412" s="20"/>
      <c r="M5412" s="20"/>
      <c r="N5412" s="20"/>
      <c r="O5412" s="20"/>
    </row>
    <row r="5413" spans="10:15" x14ac:dyDescent="0.2">
      <c r="J5413" s="20"/>
      <c r="K5413" s="20"/>
      <c r="L5413" s="20"/>
      <c r="M5413" s="20"/>
      <c r="N5413" s="20"/>
      <c r="O5413" s="20"/>
    </row>
    <row r="5414" spans="10:15" x14ac:dyDescent="0.2">
      <c r="J5414" s="20"/>
      <c r="K5414" s="20"/>
      <c r="L5414" s="20"/>
      <c r="M5414" s="20"/>
      <c r="N5414" s="20"/>
      <c r="O5414" s="20"/>
    </row>
    <row r="5415" spans="10:15" x14ac:dyDescent="0.2">
      <c r="J5415" s="20"/>
      <c r="K5415" s="20"/>
      <c r="L5415" s="20"/>
      <c r="M5415" s="20"/>
      <c r="N5415" s="20"/>
      <c r="O5415" s="20"/>
    </row>
    <row r="5416" spans="10:15" x14ac:dyDescent="0.2">
      <c r="J5416" s="20"/>
      <c r="K5416" s="20"/>
      <c r="L5416" s="20"/>
      <c r="M5416" s="20"/>
      <c r="N5416" s="20"/>
      <c r="O5416" s="20"/>
    </row>
    <row r="5417" spans="10:15" x14ac:dyDescent="0.2">
      <c r="J5417" s="20"/>
      <c r="K5417" s="20"/>
      <c r="L5417" s="20"/>
      <c r="M5417" s="20"/>
      <c r="N5417" s="20"/>
      <c r="O5417" s="20"/>
    </row>
    <row r="5418" spans="10:15" x14ac:dyDescent="0.2">
      <c r="J5418" s="20"/>
      <c r="K5418" s="20"/>
      <c r="L5418" s="20"/>
      <c r="M5418" s="20"/>
      <c r="N5418" s="20"/>
      <c r="O5418" s="20"/>
    </row>
    <row r="5419" spans="10:15" x14ac:dyDescent="0.2">
      <c r="J5419" s="20"/>
      <c r="K5419" s="20"/>
      <c r="L5419" s="20"/>
      <c r="M5419" s="20"/>
      <c r="N5419" s="20"/>
      <c r="O5419" s="20"/>
    </row>
    <row r="5420" spans="10:15" x14ac:dyDescent="0.2">
      <c r="J5420" s="20"/>
      <c r="K5420" s="20"/>
      <c r="L5420" s="20"/>
      <c r="M5420" s="20"/>
      <c r="N5420" s="20"/>
      <c r="O5420" s="20"/>
    </row>
    <row r="5421" spans="10:15" x14ac:dyDescent="0.2">
      <c r="J5421" s="20"/>
      <c r="K5421" s="20"/>
      <c r="L5421" s="20"/>
      <c r="M5421" s="20"/>
      <c r="N5421" s="20"/>
      <c r="O5421" s="20"/>
    </row>
    <row r="5422" spans="10:15" x14ac:dyDescent="0.2">
      <c r="J5422" s="20"/>
      <c r="K5422" s="20"/>
      <c r="L5422" s="20"/>
      <c r="M5422" s="20"/>
      <c r="N5422" s="20"/>
      <c r="O5422" s="20"/>
    </row>
    <row r="5423" spans="10:15" x14ac:dyDescent="0.2">
      <c r="J5423" s="20"/>
      <c r="K5423" s="20"/>
      <c r="L5423" s="20"/>
      <c r="M5423" s="20"/>
      <c r="N5423" s="20"/>
      <c r="O5423" s="20"/>
    </row>
    <row r="5424" spans="10:15" x14ac:dyDescent="0.2">
      <c r="J5424" s="20"/>
      <c r="K5424" s="20"/>
      <c r="L5424" s="20"/>
      <c r="M5424" s="20"/>
      <c r="N5424" s="20"/>
      <c r="O5424" s="20"/>
    </row>
    <row r="5425" spans="10:15" x14ac:dyDescent="0.2">
      <c r="J5425" s="20"/>
      <c r="K5425" s="20"/>
      <c r="L5425" s="20"/>
      <c r="M5425" s="20"/>
      <c r="N5425" s="20"/>
      <c r="O5425" s="20"/>
    </row>
    <row r="5426" spans="10:15" x14ac:dyDescent="0.2">
      <c r="J5426" s="20"/>
      <c r="K5426" s="20"/>
      <c r="L5426" s="20"/>
      <c r="M5426" s="20"/>
      <c r="N5426" s="20"/>
      <c r="O5426" s="20"/>
    </row>
    <row r="5427" spans="10:15" x14ac:dyDescent="0.2">
      <c r="J5427" s="20"/>
      <c r="K5427" s="20"/>
      <c r="L5427" s="20"/>
      <c r="M5427" s="20"/>
      <c r="N5427" s="20"/>
      <c r="O5427" s="20"/>
    </row>
    <row r="5428" spans="10:15" x14ac:dyDescent="0.2">
      <c r="J5428" s="20"/>
      <c r="K5428" s="20"/>
      <c r="L5428" s="20"/>
      <c r="M5428" s="20"/>
      <c r="N5428" s="20"/>
      <c r="O5428" s="20"/>
    </row>
    <row r="5429" spans="10:15" x14ac:dyDescent="0.2">
      <c r="J5429" s="20"/>
      <c r="K5429" s="20"/>
      <c r="L5429" s="20"/>
      <c r="M5429" s="20"/>
      <c r="N5429" s="20"/>
      <c r="O5429" s="20"/>
    </row>
    <row r="5430" spans="10:15" x14ac:dyDescent="0.2">
      <c r="J5430" s="20"/>
      <c r="K5430" s="20"/>
      <c r="L5430" s="20"/>
      <c r="M5430" s="20"/>
      <c r="N5430" s="20"/>
      <c r="O5430" s="20"/>
    </row>
    <row r="5431" spans="10:15" x14ac:dyDescent="0.2">
      <c r="J5431" s="20"/>
      <c r="K5431" s="20"/>
      <c r="L5431" s="20"/>
      <c r="M5431" s="20"/>
      <c r="N5431" s="20"/>
      <c r="O5431" s="20"/>
    </row>
    <row r="5432" spans="10:15" x14ac:dyDescent="0.2">
      <c r="J5432" s="20"/>
      <c r="K5432" s="20"/>
      <c r="L5432" s="20"/>
      <c r="M5432" s="20"/>
      <c r="N5432" s="20"/>
      <c r="O5432" s="20"/>
    </row>
    <row r="5433" spans="10:15" x14ac:dyDescent="0.2">
      <c r="J5433" s="20"/>
      <c r="K5433" s="20"/>
      <c r="L5433" s="20"/>
      <c r="M5433" s="20"/>
      <c r="N5433" s="20"/>
      <c r="O5433" s="20"/>
    </row>
    <row r="5434" spans="10:15" x14ac:dyDescent="0.2">
      <c r="J5434" s="20"/>
      <c r="K5434" s="20"/>
      <c r="L5434" s="20"/>
      <c r="M5434" s="20"/>
      <c r="N5434" s="20"/>
      <c r="O5434" s="20"/>
    </row>
    <row r="5435" spans="10:15" x14ac:dyDescent="0.2">
      <c r="J5435" s="20"/>
      <c r="K5435" s="20"/>
      <c r="L5435" s="20"/>
      <c r="M5435" s="20"/>
      <c r="N5435" s="20"/>
      <c r="O5435" s="20"/>
    </row>
    <row r="5436" spans="10:15" x14ac:dyDescent="0.2">
      <c r="J5436" s="20"/>
      <c r="K5436" s="20"/>
      <c r="L5436" s="20"/>
      <c r="M5436" s="20"/>
      <c r="N5436" s="20"/>
      <c r="O5436" s="20"/>
    </row>
    <row r="5437" spans="10:15" x14ac:dyDescent="0.2">
      <c r="J5437" s="20"/>
      <c r="K5437" s="20"/>
      <c r="L5437" s="20"/>
      <c r="M5437" s="20"/>
      <c r="N5437" s="20"/>
      <c r="O5437" s="20"/>
    </row>
    <row r="5438" spans="10:15" x14ac:dyDescent="0.2">
      <c r="J5438" s="20"/>
      <c r="K5438" s="20"/>
      <c r="L5438" s="20"/>
      <c r="M5438" s="20"/>
      <c r="N5438" s="20"/>
      <c r="O5438" s="20"/>
    </row>
    <row r="5439" spans="10:15" x14ac:dyDescent="0.2">
      <c r="J5439" s="20"/>
      <c r="K5439" s="20"/>
      <c r="L5439" s="20"/>
      <c r="M5439" s="20"/>
      <c r="N5439" s="20"/>
      <c r="O5439" s="20"/>
    </row>
    <row r="5440" spans="10:15" x14ac:dyDescent="0.2">
      <c r="J5440" s="20"/>
      <c r="K5440" s="20"/>
      <c r="L5440" s="20"/>
      <c r="M5440" s="20"/>
      <c r="N5440" s="20"/>
      <c r="O5440" s="20"/>
    </row>
    <row r="5441" spans="10:15" x14ac:dyDescent="0.2">
      <c r="J5441" s="20"/>
      <c r="K5441" s="20"/>
      <c r="L5441" s="20"/>
      <c r="M5441" s="20"/>
      <c r="N5441" s="20"/>
      <c r="O5441" s="20"/>
    </row>
    <row r="5442" spans="10:15" x14ac:dyDescent="0.2">
      <c r="J5442" s="20"/>
      <c r="K5442" s="20"/>
      <c r="L5442" s="20"/>
      <c r="M5442" s="20"/>
      <c r="N5442" s="20"/>
      <c r="O5442" s="20"/>
    </row>
    <row r="5443" spans="10:15" x14ac:dyDescent="0.2">
      <c r="J5443" s="20"/>
      <c r="K5443" s="20"/>
      <c r="L5443" s="20"/>
      <c r="M5443" s="20"/>
      <c r="N5443" s="20"/>
      <c r="O5443" s="20"/>
    </row>
    <row r="5444" spans="10:15" x14ac:dyDescent="0.2">
      <c r="J5444" s="20"/>
      <c r="K5444" s="20"/>
      <c r="L5444" s="20"/>
      <c r="M5444" s="20"/>
      <c r="N5444" s="20"/>
      <c r="O5444" s="20"/>
    </row>
    <row r="5445" spans="10:15" x14ac:dyDescent="0.2">
      <c r="J5445" s="20"/>
      <c r="K5445" s="20"/>
      <c r="L5445" s="20"/>
      <c r="M5445" s="20"/>
      <c r="N5445" s="20"/>
      <c r="O5445" s="20"/>
    </row>
    <row r="5446" spans="10:15" x14ac:dyDescent="0.2">
      <c r="J5446" s="20"/>
      <c r="K5446" s="20"/>
      <c r="L5446" s="20"/>
      <c r="M5446" s="20"/>
      <c r="N5446" s="20"/>
      <c r="O5446" s="20"/>
    </row>
    <row r="5447" spans="10:15" x14ac:dyDescent="0.2">
      <c r="J5447" s="20"/>
      <c r="K5447" s="20"/>
      <c r="L5447" s="20"/>
      <c r="M5447" s="20"/>
      <c r="N5447" s="20"/>
      <c r="O5447" s="20"/>
    </row>
    <row r="5448" spans="10:15" x14ac:dyDescent="0.2">
      <c r="J5448" s="20"/>
      <c r="K5448" s="20"/>
      <c r="L5448" s="20"/>
      <c r="M5448" s="20"/>
      <c r="N5448" s="20"/>
      <c r="O5448" s="20"/>
    </row>
    <row r="5449" spans="10:15" x14ac:dyDescent="0.2">
      <c r="J5449" s="20"/>
      <c r="K5449" s="20"/>
      <c r="L5449" s="20"/>
      <c r="M5449" s="20"/>
      <c r="N5449" s="20"/>
      <c r="O5449" s="20"/>
    </row>
    <row r="5450" spans="10:15" x14ac:dyDescent="0.2">
      <c r="J5450" s="20"/>
      <c r="K5450" s="20"/>
      <c r="L5450" s="20"/>
      <c r="M5450" s="20"/>
      <c r="N5450" s="20"/>
      <c r="O5450" s="20"/>
    </row>
    <row r="5451" spans="10:15" x14ac:dyDescent="0.2">
      <c r="J5451" s="20"/>
      <c r="K5451" s="20"/>
      <c r="L5451" s="20"/>
      <c r="M5451" s="20"/>
      <c r="N5451" s="20"/>
      <c r="O5451" s="20"/>
    </row>
    <row r="5452" spans="10:15" x14ac:dyDescent="0.2">
      <c r="J5452" s="20"/>
      <c r="K5452" s="20"/>
      <c r="L5452" s="20"/>
      <c r="M5452" s="20"/>
      <c r="N5452" s="20"/>
      <c r="O5452" s="20"/>
    </row>
    <row r="5453" spans="10:15" x14ac:dyDescent="0.2">
      <c r="J5453" s="20"/>
      <c r="K5453" s="20"/>
      <c r="L5453" s="20"/>
      <c r="M5453" s="20"/>
      <c r="N5453" s="20"/>
      <c r="O5453" s="20"/>
    </row>
    <row r="5454" spans="10:15" x14ac:dyDescent="0.2">
      <c r="J5454" s="20"/>
      <c r="K5454" s="20"/>
      <c r="L5454" s="20"/>
      <c r="M5454" s="20"/>
      <c r="N5454" s="20"/>
      <c r="O5454" s="20"/>
    </row>
    <row r="5455" spans="10:15" x14ac:dyDescent="0.2">
      <c r="J5455" s="20"/>
      <c r="K5455" s="20"/>
      <c r="L5455" s="20"/>
      <c r="M5455" s="20"/>
      <c r="N5455" s="20"/>
      <c r="O5455" s="20"/>
    </row>
    <row r="5456" spans="10:15" x14ac:dyDescent="0.2">
      <c r="J5456" s="20"/>
      <c r="K5456" s="20"/>
      <c r="L5456" s="20"/>
      <c r="M5456" s="20"/>
      <c r="N5456" s="20"/>
      <c r="O5456" s="20"/>
    </row>
    <row r="5457" spans="10:15" x14ac:dyDescent="0.2">
      <c r="J5457" s="20"/>
      <c r="K5457" s="20"/>
      <c r="L5457" s="20"/>
      <c r="M5457" s="20"/>
      <c r="N5457" s="20"/>
      <c r="O5457" s="20"/>
    </row>
    <row r="5458" spans="10:15" x14ac:dyDescent="0.2">
      <c r="J5458" s="20"/>
      <c r="K5458" s="20"/>
      <c r="L5458" s="20"/>
      <c r="M5458" s="20"/>
      <c r="N5458" s="20"/>
      <c r="O5458" s="20"/>
    </row>
    <row r="5459" spans="10:15" x14ac:dyDescent="0.2">
      <c r="J5459" s="20"/>
      <c r="K5459" s="20"/>
      <c r="L5459" s="20"/>
      <c r="M5459" s="20"/>
      <c r="N5459" s="20"/>
      <c r="O5459" s="20"/>
    </row>
    <row r="5460" spans="10:15" x14ac:dyDescent="0.2">
      <c r="J5460" s="20"/>
      <c r="K5460" s="20"/>
      <c r="L5460" s="20"/>
      <c r="M5460" s="20"/>
      <c r="N5460" s="20"/>
      <c r="O5460" s="20"/>
    </row>
    <row r="5461" spans="10:15" x14ac:dyDescent="0.2">
      <c r="J5461" s="20"/>
      <c r="K5461" s="20"/>
      <c r="L5461" s="20"/>
      <c r="M5461" s="20"/>
      <c r="N5461" s="20"/>
      <c r="O5461" s="20"/>
    </row>
    <row r="5462" spans="10:15" x14ac:dyDescent="0.2">
      <c r="J5462" s="20"/>
      <c r="K5462" s="20"/>
      <c r="L5462" s="20"/>
      <c r="M5462" s="20"/>
      <c r="N5462" s="20"/>
      <c r="O5462" s="20"/>
    </row>
    <row r="5463" spans="10:15" x14ac:dyDescent="0.2">
      <c r="J5463" s="20"/>
      <c r="K5463" s="20"/>
      <c r="L5463" s="20"/>
      <c r="M5463" s="20"/>
      <c r="N5463" s="20"/>
      <c r="O5463" s="20"/>
    </row>
    <row r="5464" spans="10:15" x14ac:dyDescent="0.2">
      <c r="J5464" s="20"/>
      <c r="K5464" s="20"/>
      <c r="L5464" s="20"/>
      <c r="M5464" s="20"/>
      <c r="N5464" s="20"/>
      <c r="O5464" s="20"/>
    </row>
    <row r="5465" spans="10:15" x14ac:dyDescent="0.2">
      <c r="J5465" s="20"/>
      <c r="K5465" s="20"/>
      <c r="L5465" s="20"/>
      <c r="M5465" s="20"/>
      <c r="N5465" s="20"/>
      <c r="O5465" s="20"/>
    </row>
    <row r="5466" spans="10:15" x14ac:dyDescent="0.2">
      <c r="J5466" s="20"/>
      <c r="K5466" s="20"/>
      <c r="L5466" s="20"/>
      <c r="M5466" s="20"/>
      <c r="N5466" s="20"/>
      <c r="O5466" s="20"/>
    </row>
    <row r="5467" spans="10:15" x14ac:dyDescent="0.2">
      <c r="J5467" s="20"/>
      <c r="K5467" s="20"/>
      <c r="L5467" s="20"/>
      <c r="M5467" s="20"/>
      <c r="N5467" s="20"/>
      <c r="O5467" s="20"/>
    </row>
    <row r="5468" spans="10:15" x14ac:dyDescent="0.2">
      <c r="J5468" s="20"/>
      <c r="K5468" s="20"/>
      <c r="L5468" s="20"/>
      <c r="M5468" s="20"/>
      <c r="N5468" s="20"/>
      <c r="O5468" s="20"/>
    </row>
    <row r="5469" spans="10:15" x14ac:dyDescent="0.2">
      <c r="J5469" s="20"/>
      <c r="K5469" s="20"/>
      <c r="L5469" s="20"/>
      <c r="M5469" s="20"/>
      <c r="N5469" s="20"/>
      <c r="O5469" s="20"/>
    </row>
    <row r="5470" spans="10:15" x14ac:dyDescent="0.2">
      <c r="J5470" s="20"/>
      <c r="K5470" s="20"/>
      <c r="L5470" s="20"/>
      <c r="M5470" s="20"/>
      <c r="N5470" s="20"/>
      <c r="O5470" s="20"/>
    </row>
    <row r="5471" spans="10:15" x14ac:dyDescent="0.2">
      <c r="J5471" s="20"/>
      <c r="K5471" s="20"/>
      <c r="L5471" s="20"/>
      <c r="M5471" s="20"/>
      <c r="N5471" s="20"/>
      <c r="O5471" s="20"/>
    </row>
    <row r="5472" spans="10:15" x14ac:dyDescent="0.2">
      <c r="J5472" s="20"/>
      <c r="K5472" s="20"/>
      <c r="L5472" s="20"/>
      <c r="M5472" s="20"/>
      <c r="N5472" s="20"/>
      <c r="O5472" s="20"/>
    </row>
    <row r="5473" spans="10:15" x14ac:dyDescent="0.2">
      <c r="J5473" s="20"/>
      <c r="K5473" s="20"/>
      <c r="L5473" s="20"/>
      <c r="M5473" s="20"/>
      <c r="N5473" s="20"/>
      <c r="O5473" s="20"/>
    </row>
    <row r="5474" spans="10:15" x14ac:dyDescent="0.2">
      <c r="J5474" s="20"/>
      <c r="K5474" s="20"/>
      <c r="L5474" s="20"/>
      <c r="M5474" s="20"/>
      <c r="N5474" s="20"/>
      <c r="O5474" s="20"/>
    </row>
    <row r="5475" spans="10:15" x14ac:dyDescent="0.2">
      <c r="J5475" s="20"/>
      <c r="K5475" s="20"/>
      <c r="L5475" s="20"/>
      <c r="M5475" s="20"/>
      <c r="N5475" s="20"/>
      <c r="O5475" s="20"/>
    </row>
    <row r="5476" spans="10:15" x14ac:dyDescent="0.2">
      <c r="J5476" s="20"/>
      <c r="K5476" s="20"/>
      <c r="L5476" s="20"/>
      <c r="M5476" s="20"/>
      <c r="N5476" s="20"/>
      <c r="O5476" s="20"/>
    </row>
    <row r="5477" spans="10:15" x14ac:dyDescent="0.2">
      <c r="J5477" s="20"/>
      <c r="K5477" s="20"/>
      <c r="L5477" s="20"/>
      <c r="M5477" s="20"/>
      <c r="N5477" s="20"/>
      <c r="O5477" s="20"/>
    </row>
    <row r="5478" spans="10:15" x14ac:dyDescent="0.2">
      <c r="J5478" s="20"/>
      <c r="K5478" s="20"/>
      <c r="L5478" s="20"/>
      <c r="M5478" s="20"/>
      <c r="N5478" s="20"/>
      <c r="O5478" s="20"/>
    </row>
    <row r="5479" spans="10:15" x14ac:dyDescent="0.2">
      <c r="J5479" s="20"/>
      <c r="K5479" s="20"/>
      <c r="L5479" s="20"/>
      <c r="M5479" s="20"/>
      <c r="N5479" s="20"/>
      <c r="O5479" s="20"/>
    </row>
    <row r="5480" spans="10:15" x14ac:dyDescent="0.2">
      <c r="J5480" s="20"/>
      <c r="K5480" s="20"/>
      <c r="L5480" s="20"/>
      <c r="M5480" s="20"/>
      <c r="N5480" s="20"/>
      <c r="O5480" s="20"/>
    </row>
    <row r="5481" spans="10:15" x14ac:dyDescent="0.2">
      <c r="J5481" s="20"/>
      <c r="K5481" s="20"/>
      <c r="L5481" s="20"/>
      <c r="M5481" s="20"/>
      <c r="N5481" s="20"/>
      <c r="O5481" s="20"/>
    </row>
    <row r="5482" spans="10:15" x14ac:dyDescent="0.2">
      <c r="J5482" s="20"/>
      <c r="K5482" s="20"/>
      <c r="L5482" s="20"/>
      <c r="M5482" s="20"/>
      <c r="N5482" s="20"/>
      <c r="O5482" s="20"/>
    </row>
    <row r="5483" spans="10:15" x14ac:dyDescent="0.2">
      <c r="J5483" s="20"/>
      <c r="K5483" s="20"/>
      <c r="L5483" s="20"/>
      <c r="M5483" s="20"/>
      <c r="N5483" s="20"/>
      <c r="O5483" s="20"/>
    </row>
    <row r="5484" spans="10:15" x14ac:dyDescent="0.2">
      <c r="J5484" s="20"/>
      <c r="K5484" s="20"/>
      <c r="L5484" s="20"/>
      <c r="M5484" s="20"/>
      <c r="N5484" s="20"/>
      <c r="O5484" s="20"/>
    </row>
    <row r="5485" spans="10:15" x14ac:dyDescent="0.2">
      <c r="J5485" s="20"/>
      <c r="K5485" s="20"/>
      <c r="L5485" s="20"/>
      <c r="M5485" s="20"/>
      <c r="N5485" s="20"/>
      <c r="O5485" s="20"/>
    </row>
    <row r="5486" spans="10:15" x14ac:dyDescent="0.2">
      <c r="J5486" s="20"/>
      <c r="K5486" s="20"/>
      <c r="L5486" s="20"/>
      <c r="M5486" s="20"/>
      <c r="N5486" s="20"/>
      <c r="O5486" s="20"/>
    </row>
    <row r="5487" spans="10:15" x14ac:dyDescent="0.2">
      <c r="J5487" s="20"/>
      <c r="K5487" s="20"/>
      <c r="L5487" s="20"/>
      <c r="M5487" s="20"/>
      <c r="N5487" s="20"/>
      <c r="O5487" s="20"/>
    </row>
    <row r="5488" spans="10:15" x14ac:dyDescent="0.2">
      <c r="J5488" s="20"/>
      <c r="K5488" s="20"/>
      <c r="L5488" s="20"/>
      <c r="M5488" s="20"/>
      <c r="N5488" s="20"/>
      <c r="O5488" s="20"/>
    </row>
    <row r="5489" spans="10:15" x14ac:dyDescent="0.2">
      <c r="J5489" s="20"/>
      <c r="K5489" s="20"/>
      <c r="L5489" s="20"/>
      <c r="M5489" s="20"/>
      <c r="N5489" s="20"/>
      <c r="O5489" s="20"/>
    </row>
    <row r="5490" spans="10:15" x14ac:dyDescent="0.2">
      <c r="J5490" s="20"/>
      <c r="K5490" s="20"/>
      <c r="L5490" s="20"/>
      <c r="M5490" s="20"/>
      <c r="N5490" s="20"/>
      <c r="O5490" s="20"/>
    </row>
    <row r="5491" spans="10:15" x14ac:dyDescent="0.2">
      <c r="J5491" s="20"/>
      <c r="K5491" s="20"/>
      <c r="L5491" s="20"/>
      <c r="M5491" s="20"/>
      <c r="N5491" s="20"/>
      <c r="O5491" s="20"/>
    </row>
    <row r="5492" spans="10:15" x14ac:dyDescent="0.2">
      <c r="J5492" s="20"/>
      <c r="K5492" s="20"/>
      <c r="L5492" s="20"/>
      <c r="M5492" s="20"/>
      <c r="N5492" s="20"/>
      <c r="O5492" s="20"/>
    </row>
    <row r="5493" spans="10:15" x14ac:dyDescent="0.2">
      <c r="J5493" s="20"/>
      <c r="K5493" s="20"/>
      <c r="L5493" s="20"/>
      <c r="M5493" s="20"/>
      <c r="N5493" s="20"/>
      <c r="O5493" s="20"/>
    </row>
    <row r="5494" spans="10:15" x14ac:dyDescent="0.2">
      <c r="J5494" s="20"/>
      <c r="K5494" s="20"/>
      <c r="L5494" s="20"/>
      <c r="M5494" s="20"/>
      <c r="N5494" s="20"/>
      <c r="O5494" s="20"/>
    </row>
    <row r="5495" spans="10:15" x14ac:dyDescent="0.2">
      <c r="J5495" s="20"/>
      <c r="K5495" s="20"/>
      <c r="L5495" s="20"/>
      <c r="M5495" s="20"/>
      <c r="N5495" s="20"/>
      <c r="O5495" s="20"/>
    </row>
    <row r="5496" spans="10:15" x14ac:dyDescent="0.2">
      <c r="J5496" s="20"/>
      <c r="K5496" s="20"/>
      <c r="L5496" s="20"/>
      <c r="M5496" s="20"/>
      <c r="N5496" s="20"/>
      <c r="O5496" s="20"/>
    </row>
    <row r="5497" spans="10:15" x14ac:dyDescent="0.2">
      <c r="J5497" s="20"/>
      <c r="K5497" s="20"/>
      <c r="L5497" s="20"/>
      <c r="M5497" s="20"/>
      <c r="N5497" s="20"/>
      <c r="O5497" s="20"/>
    </row>
    <row r="5498" spans="10:15" x14ac:dyDescent="0.2">
      <c r="J5498" s="20"/>
      <c r="K5498" s="20"/>
      <c r="L5498" s="20"/>
      <c r="M5498" s="20"/>
      <c r="N5498" s="20"/>
      <c r="O5498" s="20"/>
    </row>
    <row r="5499" spans="10:15" x14ac:dyDescent="0.2">
      <c r="J5499" s="20"/>
      <c r="K5499" s="20"/>
      <c r="L5499" s="20"/>
      <c r="M5499" s="20"/>
      <c r="N5499" s="20"/>
      <c r="O5499" s="20"/>
    </row>
    <row r="5500" spans="10:15" x14ac:dyDescent="0.2">
      <c r="J5500" s="20"/>
      <c r="K5500" s="20"/>
      <c r="L5500" s="20"/>
      <c r="M5500" s="20"/>
      <c r="N5500" s="20"/>
      <c r="O5500" s="20"/>
    </row>
    <row r="5501" spans="10:15" x14ac:dyDescent="0.2">
      <c r="J5501" s="20"/>
      <c r="K5501" s="20"/>
      <c r="L5501" s="20"/>
      <c r="M5501" s="20"/>
      <c r="N5501" s="20"/>
      <c r="O5501" s="20"/>
    </row>
    <row r="5502" spans="10:15" x14ac:dyDescent="0.2">
      <c r="J5502" s="20"/>
      <c r="K5502" s="20"/>
      <c r="L5502" s="20"/>
      <c r="M5502" s="20"/>
      <c r="N5502" s="20"/>
      <c r="O5502" s="20"/>
    </row>
    <row r="5503" spans="10:15" x14ac:dyDescent="0.2">
      <c r="J5503" s="20"/>
      <c r="K5503" s="20"/>
      <c r="L5503" s="20"/>
      <c r="M5503" s="20"/>
      <c r="N5503" s="20"/>
      <c r="O5503" s="20"/>
    </row>
    <row r="5504" spans="10:15" x14ac:dyDescent="0.2">
      <c r="J5504" s="20"/>
      <c r="K5504" s="20"/>
      <c r="L5504" s="20"/>
      <c r="M5504" s="20"/>
      <c r="N5504" s="20"/>
      <c r="O5504" s="20"/>
    </row>
    <row r="5505" spans="10:15" x14ac:dyDescent="0.2">
      <c r="J5505" s="20"/>
      <c r="K5505" s="20"/>
      <c r="L5505" s="20"/>
      <c r="M5505" s="20"/>
      <c r="N5505" s="20"/>
      <c r="O5505" s="20"/>
    </row>
    <row r="5506" spans="10:15" x14ac:dyDescent="0.2">
      <c r="J5506" s="20"/>
      <c r="K5506" s="20"/>
      <c r="L5506" s="20"/>
      <c r="M5506" s="20"/>
      <c r="N5506" s="20"/>
      <c r="O5506" s="20"/>
    </row>
    <row r="5507" spans="10:15" x14ac:dyDescent="0.2">
      <c r="J5507" s="20"/>
      <c r="K5507" s="20"/>
      <c r="L5507" s="20"/>
      <c r="M5507" s="20"/>
      <c r="N5507" s="20"/>
      <c r="O5507" s="20"/>
    </row>
    <row r="5508" spans="10:15" x14ac:dyDescent="0.2">
      <c r="J5508" s="20"/>
      <c r="K5508" s="20"/>
      <c r="L5508" s="20"/>
      <c r="M5508" s="20"/>
      <c r="N5508" s="20"/>
      <c r="O5508" s="20"/>
    </row>
    <row r="5509" spans="10:15" x14ac:dyDescent="0.2">
      <c r="J5509" s="20"/>
      <c r="K5509" s="20"/>
      <c r="L5509" s="20"/>
      <c r="M5509" s="20"/>
      <c r="N5509" s="20"/>
      <c r="O5509" s="20"/>
    </row>
    <row r="5510" spans="10:15" x14ac:dyDescent="0.2">
      <c r="J5510" s="20"/>
      <c r="K5510" s="20"/>
      <c r="L5510" s="20"/>
      <c r="M5510" s="20"/>
      <c r="N5510" s="20"/>
      <c r="O5510" s="20"/>
    </row>
    <row r="5511" spans="10:15" x14ac:dyDescent="0.2">
      <c r="J5511" s="20"/>
      <c r="K5511" s="20"/>
      <c r="L5511" s="20"/>
      <c r="M5511" s="20"/>
      <c r="N5511" s="20"/>
      <c r="O5511" s="20"/>
    </row>
    <row r="5512" spans="10:15" x14ac:dyDescent="0.2">
      <c r="J5512" s="20"/>
      <c r="K5512" s="20"/>
      <c r="L5512" s="20"/>
      <c r="M5512" s="20"/>
      <c r="N5512" s="20"/>
      <c r="O5512" s="20"/>
    </row>
    <row r="5513" spans="10:15" x14ac:dyDescent="0.2">
      <c r="J5513" s="20"/>
      <c r="K5513" s="20"/>
      <c r="L5513" s="20"/>
      <c r="M5513" s="20"/>
      <c r="N5513" s="20"/>
      <c r="O5513" s="20"/>
    </row>
    <row r="5514" spans="10:15" x14ac:dyDescent="0.2">
      <c r="J5514" s="20"/>
      <c r="K5514" s="20"/>
      <c r="L5514" s="20"/>
      <c r="M5514" s="20"/>
      <c r="N5514" s="20"/>
      <c r="O5514" s="20"/>
    </row>
    <row r="5515" spans="10:15" x14ac:dyDescent="0.2">
      <c r="J5515" s="20"/>
      <c r="K5515" s="20"/>
      <c r="L5515" s="20"/>
      <c r="M5515" s="20"/>
      <c r="N5515" s="20"/>
      <c r="O5515" s="20"/>
    </row>
    <row r="5516" spans="10:15" x14ac:dyDescent="0.2">
      <c r="J5516" s="20"/>
      <c r="K5516" s="20"/>
      <c r="L5516" s="20"/>
      <c r="M5516" s="20"/>
      <c r="N5516" s="20"/>
      <c r="O5516" s="20"/>
    </row>
    <row r="5517" spans="10:15" x14ac:dyDescent="0.2">
      <c r="J5517" s="20"/>
      <c r="K5517" s="20"/>
      <c r="L5517" s="20"/>
      <c r="M5517" s="20"/>
      <c r="N5517" s="20"/>
      <c r="O5517" s="20"/>
    </row>
    <row r="5518" spans="10:15" x14ac:dyDescent="0.2">
      <c r="J5518" s="20"/>
      <c r="K5518" s="20"/>
      <c r="L5518" s="20"/>
      <c r="M5518" s="20"/>
      <c r="N5518" s="20"/>
      <c r="O5518" s="20"/>
    </row>
    <row r="5519" spans="10:15" x14ac:dyDescent="0.2">
      <c r="J5519" s="20"/>
      <c r="K5519" s="20"/>
      <c r="L5519" s="20"/>
      <c r="M5519" s="20"/>
      <c r="N5519" s="20"/>
      <c r="O5519" s="20"/>
    </row>
    <row r="5520" spans="10:15" x14ac:dyDescent="0.2">
      <c r="J5520" s="20"/>
      <c r="K5520" s="20"/>
      <c r="L5520" s="20"/>
      <c r="M5520" s="20"/>
      <c r="N5520" s="20"/>
      <c r="O5520" s="20"/>
    </row>
    <row r="5521" spans="10:15" x14ac:dyDescent="0.2">
      <c r="J5521" s="20"/>
      <c r="K5521" s="20"/>
      <c r="L5521" s="20"/>
      <c r="M5521" s="20"/>
      <c r="N5521" s="20"/>
      <c r="O5521" s="20"/>
    </row>
    <row r="5522" spans="10:15" x14ac:dyDescent="0.2">
      <c r="J5522" s="20"/>
      <c r="K5522" s="20"/>
      <c r="L5522" s="20"/>
      <c r="M5522" s="20"/>
      <c r="N5522" s="20"/>
      <c r="O5522" s="20"/>
    </row>
    <row r="5523" spans="10:15" x14ac:dyDescent="0.2">
      <c r="J5523" s="20"/>
      <c r="K5523" s="20"/>
      <c r="L5523" s="20"/>
      <c r="M5523" s="20"/>
      <c r="N5523" s="20"/>
      <c r="O5523" s="20"/>
    </row>
    <row r="5524" spans="10:15" x14ac:dyDescent="0.2">
      <c r="J5524" s="20"/>
      <c r="K5524" s="20"/>
      <c r="L5524" s="20"/>
      <c r="M5524" s="20"/>
      <c r="N5524" s="20"/>
      <c r="O5524" s="20"/>
    </row>
    <row r="5525" spans="10:15" x14ac:dyDescent="0.2">
      <c r="J5525" s="20"/>
      <c r="K5525" s="20"/>
      <c r="L5525" s="20"/>
      <c r="M5525" s="20"/>
      <c r="N5525" s="20"/>
      <c r="O5525" s="20"/>
    </row>
    <row r="5526" spans="10:15" x14ac:dyDescent="0.2">
      <c r="J5526" s="20"/>
      <c r="K5526" s="20"/>
      <c r="L5526" s="20"/>
      <c r="M5526" s="20"/>
      <c r="N5526" s="20"/>
      <c r="O5526" s="20"/>
    </row>
    <row r="5527" spans="10:15" x14ac:dyDescent="0.2">
      <c r="J5527" s="20"/>
      <c r="K5527" s="20"/>
      <c r="L5527" s="20"/>
      <c r="M5527" s="20"/>
      <c r="N5527" s="20"/>
      <c r="O5527" s="20"/>
    </row>
    <row r="5528" spans="10:15" x14ac:dyDescent="0.2">
      <c r="J5528" s="20"/>
      <c r="K5528" s="20"/>
      <c r="L5528" s="20"/>
      <c r="M5528" s="20"/>
      <c r="N5528" s="20"/>
      <c r="O5528" s="20"/>
    </row>
    <row r="5529" spans="10:15" x14ac:dyDescent="0.2">
      <c r="J5529" s="20"/>
      <c r="K5529" s="20"/>
      <c r="L5529" s="20"/>
      <c r="M5529" s="20"/>
      <c r="N5529" s="20"/>
      <c r="O5529" s="20"/>
    </row>
    <row r="5530" spans="10:15" x14ac:dyDescent="0.2">
      <c r="J5530" s="20"/>
      <c r="K5530" s="20"/>
      <c r="L5530" s="20"/>
      <c r="M5530" s="20"/>
      <c r="N5530" s="20"/>
      <c r="O5530" s="20"/>
    </row>
    <row r="5531" spans="10:15" x14ac:dyDescent="0.2">
      <c r="J5531" s="20"/>
      <c r="K5531" s="20"/>
      <c r="L5531" s="20"/>
      <c r="M5531" s="20"/>
      <c r="N5531" s="20"/>
      <c r="O5531" s="20"/>
    </row>
    <row r="5532" spans="10:15" x14ac:dyDescent="0.2">
      <c r="J5532" s="20"/>
      <c r="K5532" s="20"/>
      <c r="L5532" s="20"/>
      <c r="M5532" s="20"/>
      <c r="N5532" s="20"/>
      <c r="O5532" s="20"/>
    </row>
    <row r="5533" spans="10:15" x14ac:dyDescent="0.2">
      <c r="J5533" s="20"/>
      <c r="K5533" s="20"/>
      <c r="L5533" s="20"/>
      <c r="M5533" s="20"/>
      <c r="N5533" s="20"/>
      <c r="O5533" s="20"/>
    </row>
    <row r="5534" spans="10:15" x14ac:dyDescent="0.2">
      <c r="J5534" s="20"/>
      <c r="K5534" s="20"/>
      <c r="L5534" s="20"/>
      <c r="M5534" s="20"/>
      <c r="N5534" s="20"/>
      <c r="O5534" s="20"/>
    </row>
    <row r="5535" spans="10:15" x14ac:dyDescent="0.2">
      <c r="J5535" s="20"/>
      <c r="K5535" s="20"/>
      <c r="L5535" s="20"/>
      <c r="M5535" s="20"/>
      <c r="N5535" s="20"/>
      <c r="O5535" s="20"/>
    </row>
    <row r="5536" spans="10:15" x14ac:dyDescent="0.2">
      <c r="J5536" s="20"/>
      <c r="K5536" s="20"/>
      <c r="L5536" s="20"/>
      <c r="M5536" s="20"/>
      <c r="N5536" s="20"/>
      <c r="O5536" s="20"/>
    </row>
    <row r="5537" spans="10:15" x14ac:dyDescent="0.2">
      <c r="J5537" s="20"/>
      <c r="K5537" s="20"/>
      <c r="L5537" s="20"/>
      <c r="M5537" s="20"/>
      <c r="N5537" s="20"/>
      <c r="O5537" s="20"/>
    </row>
    <row r="5538" spans="10:15" x14ac:dyDescent="0.2">
      <c r="J5538" s="20"/>
      <c r="K5538" s="20"/>
      <c r="L5538" s="20"/>
      <c r="M5538" s="20"/>
      <c r="N5538" s="20"/>
      <c r="O5538" s="20"/>
    </row>
    <row r="5539" spans="10:15" x14ac:dyDescent="0.2">
      <c r="J5539" s="20"/>
      <c r="K5539" s="20"/>
      <c r="L5539" s="20"/>
      <c r="M5539" s="20"/>
      <c r="N5539" s="20"/>
      <c r="O5539" s="20"/>
    </row>
    <row r="5540" spans="10:15" x14ac:dyDescent="0.2">
      <c r="J5540" s="20"/>
      <c r="K5540" s="20"/>
      <c r="L5540" s="20"/>
      <c r="M5540" s="20"/>
      <c r="N5540" s="20"/>
      <c r="O5540" s="20"/>
    </row>
    <row r="5541" spans="10:15" x14ac:dyDescent="0.2">
      <c r="J5541" s="20"/>
      <c r="K5541" s="20"/>
      <c r="L5541" s="20"/>
      <c r="M5541" s="20"/>
      <c r="N5541" s="20"/>
      <c r="O5541" s="20"/>
    </row>
    <row r="5542" spans="10:15" x14ac:dyDescent="0.2">
      <c r="J5542" s="20"/>
      <c r="K5542" s="20"/>
      <c r="L5542" s="20"/>
      <c r="M5542" s="20"/>
      <c r="N5542" s="20"/>
      <c r="O5542" s="20"/>
    </row>
    <row r="5543" spans="10:15" x14ac:dyDescent="0.2">
      <c r="J5543" s="20"/>
      <c r="K5543" s="20"/>
      <c r="L5543" s="20"/>
      <c r="M5543" s="20"/>
      <c r="N5543" s="20"/>
      <c r="O5543" s="20"/>
    </row>
    <row r="5544" spans="10:15" x14ac:dyDescent="0.2">
      <c r="J5544" s="20"/>
      <c r="K5544" s="20"/>
      <c r="L5544" s="20"/>
      <c r="M5544" s="20"/>
      <c r="N5544" s="20"/>
      <c r="O5544" s="20"/>
    </row>
    <row r="5545" spans="10:15" x14ac:dyDescent="0.2">
      <c r="J5545" s="20"/>
      <c r="K5545" s="20"/>
      <c r="L5545" s="20"/>
      <c r="M5545" s="20"/>
      <c r="N5545" s="20"/>
      <c r="O5545" s="20"/>
    </row>
    <row r="5546" spans="10:15" x14ac:dyDescent="0.2">
      <c r="J5546" s="20"/>
      <c r="K5546" s="20"/>
      <c r="L5546" s="20"/>
      <c r="M5546" s="20"/>
      <c r="N5546" s="20"/>
      <c r="O5546" s="20"/>
    </row>
    <row r="5547" spans="10:15" x14ac:dyDescent="0.2">
      <c r="J5547" s="20"/>
      <c r="K5547" s="20"/>
      <c r="L5547" s="20"/>
      <c r="M5547" s="20"/>
      <c r="N5547" s="20"/>
      <c r="O5547" s="20"/>
    </row>
    <row r="5548" spans="10:15" x14ac:dyDescent="0.2">
      <c r="J5548" s="20"/>
      <c r="K5548" s="20"/>
      <c r="L5548" s="20"/>
      <c r="M5548" s="20"/>
      <c r="N5548" s="20"/>
      <c r="O5548" s="20"/>
    </row>
    <row r="5549" spans="10:15" x14ac:dyDescent="0.2">
      <c r="J5549" s="20"/>
      <c r="K5549" s="20"/>
      <c r="L5549" s="20"/>
      <c r="M5549" s="20"/>
      <c r="N5549" s="20"/>
      <c r="O5549" s="20"/>
    </row>
    <row r="5550" spans="10:15" x14ac:dyDescent="0.2">
      <c r="J5550" s="20"/>
      <c r="K5550" s="20"/>
      <c r="L5550" s="20"/>
      <c r="M5550" s="20"/>
      <c r="N5550" s="20"/>
      <c r="O5550" s="20"/>
    </row>
    <row r="5551" spans="10:15" x14ac:dyDescent="0.2">
      <c r="J5551" s="20"/>
      <c r="K5551" s="20"/>
      <c r="L5551" s="20"/>
      <c r="M5551" s="20"/>
      <c r="N5551" s="20"/>
      <c r="O5551" s="20"/>
    </row>
    <row r="5552" spans="10:15" x14ac:dyDescent="0.2">
      <c r="J5552" s="20"/>
      <c r="K5552" s="20"/>
      <c r="L5552" s="20"/>
      <c r="M5552" s="20"/>
      <c r="N5552" s="20"/>
      <c r="O5552" s="20"/>
    </row>
    <row r="5553" spans="10:15" x14ac:dyDescent="0.2">
      <c r="J5553" s="20"/>
      <c r="K5553" s="20"/>
      <c r="L5553" s="20"/>
      <c r="M5553" s="20"/>
      <c r="N5553" s="20"/>
      <c r="O5553" s="20"/>
    </row>
    <row r="5554" spans="10:15" x14ac:dyDescent="0.2">
      <c r="J5554" s="20"/>
      <c r="K5554" s="20"/>
      <c r="L5554" s="20"/>
      <c r="M5554" s="20"/>
      <c r="N5554" s="20"/>
      <c r="O5554" s="20"/>
    </row>
    <row r="5555" spans="10:15" x14ac:dyDescent="0.2">
      <c r="J5555" s="20"/>
      <c r="K5555" s="20"/>
      <c r="L5555" s="20"/>
      <c r="M5555" s="20"/>
      <c r="N5555" s="20"/>
      <c r="O5555" s="20"/>
    </row>
    <row r="5556" spans="10:15" x14ac:dyDescent="0.2">
      <c r="J5556" s="20"/>
      <c r="K5556" s="20"/>
      <c r="L5556" s="20"/>
      <c r="M5556" s="20"/>
      <c r="N5556" s="20"/>
      <c r="O5556" s="20"/>
    </row>
    <row r="5557" spans="10:15" x14ac:dyDescent="0.2">
      <c r="J5557" s="20"/>
      <c r="K5557" s="20"/>
      <c r="L5557" s="20"/>
      <c r="M5557" s="20"/>
      <c r="N5557" s="20"/>
      <c r="O5557" s="20"/>
    </row>
    <row r="5558" spans="10:15" x14ac:dyDescent="0.2">
      <c r="J5558" s="20"/>
      <c r="K5558" s="20"/>
      <c r="L5558" s="20"/>
      <c r="M5558" s="20"/>
      <c r="N5558" s="20"/>
      <c r="O5558" s="20"/>
    </row>
    <row r="5559" spans="10:15" x14ac:dyDescent="0.2">
      <c r="J5559" s="20"/>
      <c r="K5559" s="20"/>
      <c r="L5559" s="20"/>
      <c r="M5559" s="20"/>
      <c r="N5559" s="20"/>
      <c r="O5559" s="20"/>
    </row>
    <row r="5560" spans="10:15" x14ac:dyDescent="0.2">
      <c r="J5560" s="20"/>
      <c r="K5560" s="20"/>
      <c r="L5560" s="20"/>
      <c r="M5560" s="20"/>
      <c r="N5560" s="20"/>
      <c r="O5560" s="20"/>
    </row>
    <row r="5561" spans="10:15" x14ac:dyDescent="0.2">
      <c r="J5561" s="20"/>
      <c r="K5561" s="20"/>
      <c r="L5561" s="20"/>
      <c r="M5561" s="20"/>
      <c r="N5561" s="20"/>
      <c r="O5561" s="20"/>
    </row>
    <row r="5562" spans="10:15" x14ac:dyDescent="0.2">
      <c r="J5562" s="20"/>
      <c r="K5562" s="20"/>
      <c r="L5562" s="20"/>
      <c r="M5562" s="20"/>
      <c r="N5562" s="20"/>
      <c r="O5562" s="20"/>
    </row>
    <row r="5563" spans="10:15" x14ac:dyDescent="0.2">
      <c r="J5563" s="20"/>
      <c r="K5563" s="20"/>
      <c r="L5563" s="20"/>
      <c r="M5563" s="20"/>
      <c r="N5563" s="20"/>
      <c r="O5563" s="20"/>
    </row>
    <row r="5564" spans="10:15" x14ac:dyDescent="0.2">
      <c r="J5564" s="20"/>
      <c r="K5564" s="20"/>
      <c r="L5564" s="20"/>
      <c r="M5564" s="20"/>
      <c r="N5564" s="20"/>
      <c r="O5564" s="20"/>
    </row>
    <row r="5565" spans="10:15" x14ac:dyDescent="0.2">
      <c r="J5565" s="20"/>
      <c r="K5565" s="20"/>
      <c r="L5565" s="20"/>
      <c r="M5565" s="20"/>
      <c r="N5565" s="20"/>
      <c r="O5565" s="20"/>
    </row>
    <row r="5566" spans="10:15" x14ac:dyDescent="0.2">
      <c r="J5566" s="20"/>
      <c r="K5566" s="20"/>
      <c r="L5566" s="20"/>
      <c r="M5566" s="20"/>
      <c r="N5566" s="20"/>
      <c r="O5566" s="20"/>
    </row>
    <row r="5567" spans="10:15" x14ac:dyDescent="0.2">
      <c r="J5567" s="20"/>
      <c r="K5567" s="20"/>
      <c r="L5567" s="20"/>
      <c r="M5567" s="20"/>
      <c r="N5567" s="20"/>
      <c r="O5567" s="20"/>
    </row>
    <row r="5568" spans="10:15" x14ac:dyDescent="0.2">
      <c r="J5568" s="20"/>
      <c r="K5568" s="20"/>
      <c r="L5568" s="20"/>
      <c r="M5568" s="20"/>
      <c r="N5568" s="20"/>
      <c r="O5568" s="20"/>
    </row>
    <row r="5569" spans="10:15" x14ac:dyDescent="0.2">
      <c r="J5569" s="20"/>
      <c r="K5569" s="20"/>
      <c r="L5569" s="20"/>
      <c r="M5569" s="20"/>
      <c r="N5569" s="20"/>
      <c r="O5569" s="20"/>
    </row>
    <row r="5570" spans="10:15" x14ac:dyDescent="0.2">
      <c r="J5570" s="20"/>
      <c r="K5570" s="20"/>
      <c r="L5570" s="20"/>
      <c r="M5570" s="20"/>
      <c r="N5570" s="20"/>
      <c r="O5570" s="20"/>
    </row>
    <row r="5571" spans="10:15" x14ac:dyDescent="0.2">
      <c r="J5571" s="20"/>
      <c r="K5571" s="20"/>
      <c r="L5571" s="20"/>
      <c r="M5571" s="20"/>
      <c r="N5571" s="20"/>
      <c r="O5571" s="20"/>
    </row>
    <row r="5572" spans="10:15" x14ac:dyDescent="0.2">
      <c r="J5572" s="20"/>
      <c r="K5572" s="20"/>
      <c r="L5572" s="20"/>
      <c r="M5572" s="20"/>
      <c r="N5572" s="20"/>
      <c r="O5572" s="20"/>
    </row>
    <row r="5573" spans="10:15" x14ac:dyDescent="0.2">
      <c r="J5573" s="20"/>
      <c r="K5573" s="20"/>
      <c r="L5573" s="20"/>
      <c r="M5573" s="20"/>
      <c r="N5573" s="20"/>
      <c r="O5573" s="20"/>
    </row>
    <row r="5574" spans="10:15" x14ac:dyDescent="0.2">
      <c r="J5574" s="20"/>
      <c r="K5574" s="20"/>
      <c r="L5574" s="20"/>
      <c r="M5574" s="20"/>
      <c r="N5574" s="20"/>
      <c r="O5574" s="20"/>
    </row>
    <row r="5575" spans="10:15" x14ac:dyDescent="0.2">
      <c r="J5575" s="20"/>
      <c r="K5575" s="20"/>
      <c r="L5575" s="20"/>
      <c r="M5575" s="20"/>
      <c r="N5575" s="20"/>
      <c r="O5575" s="20"/>
    </row>
    <row r="5576" spans="10:15" x14ac:dyDescent="0.2">
      <c r="J5576" s="20"/>
      <c r="K5576" s="20"/>
      <c r="L5576" s="20"/>
      <c r="M5576" s="20"/>
      <c r="N5576" s="20"/>
      <c r="O5576" s="20"/>
    </row>
    <row r="5577" spans="10:15" x14ac:dyDescent="0.2">
      <c r="J5577" s="20"/>
      <c r="K5577" s="20"/>
      <c r="L5577" s="20"/>
      <c r="M5577" s="20"/>
      <c r="N5577" s="20"/>
      <c r="O5577" s="20"/>
    </row>
    <row r="5578" spans="10:15" x14ac:dyDescent="0.2">
      <c r="J5578" s="20"/>
      <c r="K5578" s="20"/>
      <c r="L5578" s="20"/>
      <c r="M5578" s="20"/>
      <c r="N5578" s="20"/>
      <c r="O5578" s="20"/>
    </row>
    <row r="5579" spans="10:15" x14ac:dyDescent="0.2">
      <c r="J5579" s="20"/>
      <c r="K5579" s="20"/>
      <c r="L5579" s="20"/>
      <c r="M5579" s="20"/>
      <c r="N5579" s="20"/>
      <c r="O5579" s="20"/>
    </row>
    <row r="5580" spans="10:15" x14ac:dyDescent="0.2">
      <c r="J5580" s="20"/>
      <c r="K5580" s="20"/>
      <c r="L5580" s="20"/>
      <c r="M5580" s="20"/>
      <c r="N5580" s="20"/>
      <c r="O5580" s="20"/>
    </row>
    <row r="5581" spans="10:15" x14ac:dyDescent="0.2">
      <c r="J5581" s="20"/>
      <c r="K5581" s="20"/>
      <c r="L5581" s="20"/>
      <c r="M5581" s="20"/>
      <c r="N5581" s="20"/>
      <c r="O5581" s="20"/>
    </row>
    <row r="5582" spans="10:15" x14ac:dyDescent="0.2">
      <c r="J5582" s="20"/>
      <c r="K5582" s="20"/>
      <c r="L5582" s="20"/>
      <c r="M5582" s="20"/>
      <c r="N5582" s="20"/>
      <c r="O5582" s="20"/>
    </row>
    <row r="5583" spans="10:15" x14ac:dyDescent="0.2">
      <c r="J5583" s="20"/>
      <c r="K5583" s="20"/>
      <c r="L5583" s="20"/>
      <c r="M5583" s="20"/>
      <c r="N5583" s="20"/>
      <c r="O5583" s="20"/>
    </row>
    <row r="5584" spans="10:15" x14ac:dyDescent="0.2">
      <c r="J5584" s="20"/>
      <c r="K5584" s="20"/>
      <c r="L5584" s="20"/>
      <c r="M5584" s="20"/>
      <c r="N5584" s="20"/>
      <c r="O5584" s="20"/>
    </row>
    <row r="5585" spans="10:15" x14ac:dyDescent="0.2">
      <c r="J5585" s="20"/>
      <c r="K5585" s="20"/>
      <c r="L5585" s="20"/>
      <c r="M5585" s="20"/>
      <c r="N5585" s="20"/>
      <c r="O5585" s="20"/>
    </row>
    <row r="5586" spans="10:15" x14ac:dyDescent="0.2">
      <c r="J5586" s="20"/>
      <c r="K5586" s="20"/>
      <c r="L5586" s="20"/>
      <c r="M5586" s="20"/>
      <c r="N5586" s="20"/>
      <c r="O5586" s="20"/>
    </row>
    <row r="5587" spans="10:15" x14ac:dyDescent="0.2">
      <c r="J5587" s="20"/>
      <c r="K5587" s="20"/>
      <c r="L5587" s="20"/>
      <c r="M5587" s="20"/>
      <c r="N5587" s="20"/>
      <c r="O5587" s="20"/>
    </row>
    <row r="5588" spans="10:15" x14ac:dyDescent="0.2">
      <c r="J5588" s="20"/>
      <c r="K5588" s="20"/>
      <c r="L5588" s="20"/>
      <c r="M5588" s="20"/>
      <c r="N5588" s="20"/>
      <c r="O5588" s="20"/>
    </row>
    <row r="5589" spans="10:15" x14ac:dyDescent="0.2">
      <c r="J5589" s="20"/>
      <c r="K5589" s="20"/>
      <c r="L5589" s="20"/>
      <c r="M5589" s="20"/>
      <c r="N5589" s="20"/>
      <c r="O5589" s="20"/>
    </row>
    <row r="5590" spans="10:15" x14ac:dyDescent="0.2">
      <c r="J5590" s="20"/>
      <c r="K5590" s="20"/>
      <c r="L5590" s="20"/>
      <c r="M5590" s="20"/>
      <c r="N5590" s="20"/>
      <c r="O5590" s="20"/>
    </row>
    <row r="5591" spans="10:15" x14ac:dyDescent="0.2">
      <c r="J5591" s="20"/>
      <c r="K5591" s="20"/>
      <c r="L5591" s="20"/>
      <c r="M5591" s="20"/>
      <c r="N5591" s="20"/>
      <c r="O5591" s="20"/>
    </row>
    <row r="5592" spans="10:15" x14ac:dyDescent="0.2">
      <c r="J5592" s="20"/>
      <c r="K5592" s="20"/>
      <c r="L5592" s="20"/>
      <c r="M5592" s="20"/>
      <c r="N5592" s="20"/>
      <c r="O5592" s="20"/>
    </row>
    <row r="5593" spans="10:15" x14ac:dyDescent="0.2">
      <c r="J5593" s="20"/>
      <c r="K5593" s="20"/>
      <c r="L5593" s="20"/>
      <c r="M5593" s="20"/>
      <c r="N5593" s="20"/>
      <c r="O5593" s="20"/>
    </row>
    <row r="5594" spans="10:15" x14ac:dyDescent="0.2">
      <c r="J5594" s="20"/>
      <c r="K5594" s="20"/>
      <c r="L5594" s="20"/>
      <c r="M5594" s="20"/>
      <c r="N5594" s="20"/>
      <c r="O5594" s="20"/>
    </row>
    <row r="5595" spans="10:15" x14ac:dyDescent="0.2">
      <c r="J5595" s="20"/>
      <c r="K5595" s="20"/>
      <c r="L5595" s="20"/>
      <c r="M5595" s="20"/>
      <c r="N5595" s="20"/>
      <c r="O5595" s="20"/>
    </row>
    <row r="5596" spans="10:15" x14ac:dyDescent="0.2">
      <c r="J5596" s="20"/>
      <c r="K5596" s="20"/>
      <c r="L5596" s="20"/>
      <c r="M5596" s="20"/>
      <c r="N5596" s="20"/>
      <c r="O5596" s="20"/>
    </row>
    <row r="5597" spans="10:15" x14ac:dyDescent="0.2">
      <c r="J5597" s="20"/>
      <c r="K5597" s="20"/>
      <c r="L5597" s="20"/>
      <c r="M5597" s="20"/>
      <c r="N5597" s="20"/>
      <c r="O5597" s="20"/>
    </row>
    <row r="5598" spans="10:15" x14ac:dyDescent="0.2">
      <c r="J5598" s="20"/>
      <c r="K5598" s="20"/>
      <c r="L5598" s="20"/>
      <c r="M5598" s="20"/>
      <c r="N5598" s="20"/>
      <c r="O5598" s="20"/>
    </row>
    <row r="5599" spans="10:15" x14ac:dyDescent="0.2">
      <c r="J5599" s="20"/>
      <c r="K5599" s="20"/>
      <c r="L5599" s="20"/>
      <c r="M5599" s="20"/>
      <c r="N5599" s="20"/>
      <c r="O5599" s="20"/>
    </row>
    <row r="5600" spans="10:15" x14ac:dyDescent="0.2">
      <c r="J5600" s="20"/>
      <c r="K5600" s="20"/>
      <c r="L5600" s="20"/>
      <c r="M5600" s="20"/>
      <c r="N5600" s="20"/>
      <c r="O5600" s="20"/>
    </row>
    <row r="5601" spans="10:15" x14ac:dyDescent="0.2">
      <c r="J5601" s="20"/>
      <c r="K5601" s="20"/>
      <c r="L5601" s="20"/>
      <c r="M5601" s="20"/>
      <c r="N5601" s="20"/>
      <c r="O5601" s="20"/>
    </row>
    <row r="5602" spans="10:15" x14ac:dyDescent="0.2">
      <c r="J5602" s="20"/>
      <c r="K5602" s="20"/>
      <c r="L5602" s="20"/>
      <c r="M5602" s="20"/>
      <c r="N5602" s="20"/>
      <c r="O5602" s="20"/>
    </row>
    <row r="5603" spans="10:15" x14ac:dyDescent="0.2">
      <c r="J5603" s="20"/>
      <c r="K5603" s="20"/>
      <c r="L5603" s="20"/>
      <c r="M5603" s="20"/>
      <c r="N5603" s="20"/>
      <c r="O5603" s="20"/>
    </row>
    <row r="5604" spans="10:15" x14ac:dyDescent="0.2">
      <c r="J5604" s="20"/>
      <c r="K5604" s="20"/>
      <c r="L5604" s="20"/>
      <c r="M5604" s="20"/>
      <c r="N5604" s="20"/>
      <c r="O5604" s="20"/>
    </row>
    <row r="5605" spans="10:15" x14ac:dyDescent="0.2">
      <c r="J5605" s="20"/>
      <c r="K5605" s="20"/>
      <c r="L5605" s="20"/>
      <c r="M5605" s="20"/>
      <c r="N5605" s="20"/>
      <c r="O5605" s="20"/>
    </row>
    <row r="5606" spans="10:15" x14ac:dyDescent="0.2">
      <c r="J5606" s="20"/>
      <c r="K5606" s="20"/>
      <c r="L5606" s="20"/>
      <c r="M5606" s="20"/>
      <c r="N5606" s="20"/>
      <c r="O5606" s="20"/>
    </row>
    <row r="5607" spans="10:15" x14ac:dyDescent="0.2">
      <c r="J5607" s="20"/>
      <c r="K5607" s="20"/>
      <c r="L5607" s="20"/>
      <c r="M5607" s="20"/>
      <c r="N5607" s="20"/>
      <c r="O5607" s="20"/>
    </row>
    <row r="5608" spans="10:15" x14ac:dyDescent="0.2">
      <c r="J5608" s="20"/>
      <c r="K5608" s="20"/>
      <c r="L5608" s="20"/>
      <c r="M5608" s="20"/>
      <c r="N5608" s="20"/>
      <c r="O5608" s="20"/>
    </row>
    <row r="5609" spans="10:15" x14ac:dyDescent="0.2">
      <c r="J5609" s="20"/>
      <c r="K5609" s="20"/>
      <c r="L5609" s="20"/>
      <c r="M5609" s="20"/>
      <c r="N5609" s="20"/>
      <c r="O5609" s="20"/>
    </row>
    <row r="5610" spans="10:15" x14ac:dyDescent="0.2">
      <c r="J5610" s="20"/>
      <c r="K5610" s="20"/>
      <c r="L5610" s="20"/>
      <c r="M5610" s="20"/>
      <c r="N5610" s="20"/>
      <c r="O5610" s="20"/>
    </row>
    <row r="5611" spans="10:15" x14ac:dyDescent="0.2">
      <c r="J5611" s="20"/>
      <c r="K5611" s="20"/>
      <c r="L5611" s="20"/>
      <c r="M5611" s="20"/>
      <c r="N5611" s="20"/>
      <c r="O5611" s="20"/>
    </row>
    <row r="5612" spans="10:15" x14ac:dyDescent="0.2">
      <c r="J5612" s="20"/>
      <c r="K5612" s="20"/>
      <c r="L5612" s="20"/>
      <c r="M5612" s="20"/>
      <c r="N5612" s="20"/>
      <c r="O5612" s="20"/>
    </row>
    <row r="5613" spans="10:15" x14ac:dyDescent="0.2">
      <c r="J5613" s="20"/>
      <c r="K5613" s="20"/>
      <c r="L5613" s="20"/>
      <c r="M5613" s="20"/>
      <c r="N5613" s="20"/>
      <c r="O5613" s="20"/>
    </row>
    <row r="5614" spans="10:15" x14ac:dyDescent="0.2">
      <c r="J5614" s="20"/>
      <c r="K5614" s="20"/>
      <c r="L5614" s="20"/>
      <c r="M5614" s="20"/>
      <c r="N5614" s="20"/>
      <c r="O5614" s="20"/>
    </row>
    <row r="5615" spans="10:15" x14ac:dyDescent="0.2">
      <c r="J5615" s="20"/>
      <c r="K5615" s="20"/>
      <c r="L5615" s="20"/>
      <c r="M5615" s="20"/>
      <c r="N5615" s="20"/>
      <c r="O5615" s="20"/>
    </row>
    <row r="5616" spans="10:15" x14ac:dyDescent="0.2">
      <c r="J5616" s="20"/>
      <c r="K5616" s="20"/>
      <c r="L5616" s="20"/>
      <c r="M5616" s="20"/>
      <c r="N5616" s="20"/>
      <c r="O5616" s="20"/>
    </row>
    <row r="5617" spans="10:15" x14ac:dyDescent="0.2">
      <c r="J5617" s="20"/>
      <c r="K5617" s="20"/>
      <c r="L5617" s="20"/>
      <c r="M5617" s="20"/>
      <c r="N5617" s="20"/>
      <c r="O5617" s="20"/>
    </row>
    <row r="5618" spans="10:15" x14ac:dyDescent="0.2">
      <c r="J5618" s="20"/>
      <c r="K5618" s="20"/>
      <c r="L5618" s="20"/>
      <c r="M5618" s="20"/>
      <c r="N5618" s="20"/>
      <c r="O5618" s="20"/>
    </row>
    <row r="5619" spans="10:15" x14ac:dyDescent="0.2">
      <c r="J5619" s="20"/>
      <c r="K5619" s="20"/>
      <c r="L5619" s="20"/>
      <c r="M5619" s="20"/>
      <c r="N5619" s="20"/>
      <c r="O5619" s="20"/>
    </row>
    <row r="5620" spans="10:15" x14ac:dyDescent="0.2">
      <c r="J5620" s="20"/>
      <c r="K5620" s="20"/>
      <c r="L5620" s="20"/>
      <c r="M5620" s="20"/>
      <c r="N5620" s="20"/>
      <c r="O5620" s="20"/>
    </row>
    <row r="5621" spans="10:15" x14ac:dyDescent="0.2">
      <c r="J5621" s="20"/>
      <c r="K5621" s="20"/>
      <c r="L5621" s="20"/>
      <c r="M5621" s="20"/>
      <c r="N5621" s="20"/>
      <c r="O5621" s="20"/>
    </row>
    <row r="5622" spans="10:15" x14ac:dyDescent="0.2">
      <c r="J5622" s="20"/>
      <c r="K5622" s="20"/>
      <c r="L5622" s="20"/>
      <c r="M5622" s="20"/>
      <c r="N5622" s="20"/>
      <c r="O5622" s="20"/>
    </row>
    <row r="5623" spans="10:15" x14ac:dyDescent="0.2">
      <c r="J5623" s="20"/>
      <c r="K5623" s="20"/>
      <c r="L5623" s="20"/>
      <c r="M5623" s="20"/>
      <c r="N5623" s="20"/>
      <c r="O5623" s="20"/>
    </row>
    <row r="5624" spans="10:15" x14ac:dyDescent="0.2">
      <c r="J5624" s="20"/>
      <c r="K5624" s="20"/>
      <c r="L5624" s="20"/>
      <c r="M5624" s="20"/>
      <c r="N5624" s="20"/>
      <c r="O5624" s="20"/>
    </row>
    <row r="5625" spans="10:15" x14ac:dyDescent="0.2">
      <c r="J5625" s="20"/>
      <c r="K5625" s="20"/>
      <c r="L5625" s="20"/>
      <c r="M5625" s="20"/>
      <c r="N5625" s="20"/>
      <c r="O5625" s="20"/>
    </row>
    <row r="5626" spans="10:15" x14ac:dyDescent="0.2">
      <c r="J5626" s="20"/>
      <c r="K5626" s="20"/>
      <c r="L5626" s="20"/>
      <c r="M5626" s="20"/>
      <c r="N5626" s="20"/>
      <c r="O5626" s="20"/>
    </row>
    <row r="5627" spans="10:15" x14ac:dyDescent="0.2">
      <c r="J5627" s="20"/>
      <c r="K5627" s="20"/>
      <c r="L5627" s="20"/>
      <c r="M5627" s="20"/>
      <c r="N5627" s="20"/>
      <c r="O5627" s="20"/>
    </row>
    <row r="5628" spans="10:15" x14ac:dyDescent="0.2">
      <c r="J5628" s="20"/>
      <c r="K5628" s="20"/>
      <c r="L5628" s="20"/>
      <c r="M5628" s="20"/>
      <c r="N5628" s="20"/>
      <c r="O5628" s="20"/>
    </row>
    <row r="5629" spans="10:15" x14ac:dyDescent="0.2">
      <c r="J5629" s="20"/>
      <c r="K5629" s="20"/>
      <c r="L5629" s="20"/>
      <c r="M5629" s="20"/>
      <c r="N5629" s="20"/>
      <c r="O5629" s="20"/>
    </row>
    <row r="5630" spans="10:15" x14ac:dyDescent="0.2">
      <c r="J5630" s="20"/>
      <c r="K5630" s="20"/>
      <c r="L5630" s="20"/>
      <c r="M5630" s="20"/>
      <c r="N5630" s="20"/>
      <c r="O5630" s="20"/>
    </row>
    <row r="5631" spans="10:15" x14ac:dyDescent="0.2">
      <c r="J5631" s="20"/>
      <c r="K5631" s="20"/>
      <c r="L5631" s="20"/>
      <c r="M5631" s="20"/>
      <c r="N5631" s="20"/>
      <c r="O5631" s="20"/>
    </row>
    <row r="5632" spans="10:15" x14ac:dyDescent="0.2">
      <c r="J5632" s="20"/>
      <c r="K5632" s="20"/>
      <c r="L5632" s="20"/>
      <c r="M5632" s="20"/>
      <c r="N5632" s="20"/>
      <c r="O5632" s="20"/>
    </row>
    <row r="5633" spans="10:15" x14ac:dyDescent="0.2">
      <c r="J5633" s="20"/>
      <c r="K5633" s="20"/>
      <c r="L5633" s="20"/>
      <c r="M5633" s="20"/>
      <c r="N5633" s="20"/>
      <c r="O5633" s="20"/>
    </row>
    <row r="5634" spans="10:15" x14ac:dyDescent="0.2">
      <c r="J5634" s="20"/>
      <c r="K5634" s="20"/>
      <c r="L5634" s="20"/>
      <c r="M5634" s="20"/>
      <c r="N5634" s="20"/>
      <c r="O5634" s="20"/>
    </row>
    <row r="5635" spans="10:15" x14ac:dyDescent="0.2">
      <c r="J5635" s="20"/>
      <c r="K5635" s="20"/>
      <c r="L5635" s="20"/>
      <c r="M5635" s="20"/>
      <c r="N5635" s="20"/>
      <c r="O5635" s="20"/>
    </row>
    <row r="5636" spans="10:15" x14ac:dyDescent="0.2">
      <c r="J5636" s="20"/>
      <c r="K5636" s="20"/>
      <c r="L5636" s="20"/>
      <c r="M5636" s="20"/>
      <c r="N5636" s="20"/>
      <c r="O5636" s="20"/>
    </row>
    <row r="5637" spans="10:15" x14ac:dyDescent="0.2">
      <c r="J5637" s="20"/>
      <c r="K5637" s="20"/>
      <c r="L5637" s="20"/>
      <c r="M5637" s="20"/>
      <c r="N5637" s="20"/>
      <c r="O5637" s="20"/>
    </row>
    <row r="5638" spans="10:15" x14ac:dyDescent="0.2">
      <c r="J5638" s="20"/>
      <c r="K5638" s="20"/>
      <c r="L5638" s="20"/>
      <c r="M5638" s="20"/>
      <c r="N5638" s="20"/>
      <c r="O5638" s="20"/>
    </row>
    <row r="5639" spans="10:15" x14ac:dyDescent="0.2">
      <c r="J5639" s="20"/>
      <c r="K5639" s="20"/>
      <c r="L5639" s="20"/>
      <c r="M5639" s="20"/>
      <c r="N5639" s="20"/>
      <c r="O5639" s="20"/>
    </row>
    <row r="5640" spans="10:15" x14ac:dyDescent="0.2">
      <c r="J5640" s="20"/>
      <c r="K5640" s="20"/>
      <c r="L5640" s="20"/>
      <c r="M5640" s="20"/>
      <c r="N5640" s="20"/>
      <c r="O5640" s="20"/>
    </row>
    <row r="5641" spans="10:15" x14ac:dyDescent="0.2">
      <c r="J5641" s="20"/>
      <c r="K5641" s="20"/>
      <c r="L5641" s="20"/>
      <c r="M5641" s="20"/>
      <c r="N5641" s="20"/>
      <c r="O5641" s="20"/>
    </row>
    <row r="5642" spans="10:15" x14ac:dyDescent="0.2">
      <c r="J5642" s="20"/>
      <c r="K5642" s="20"/>
      <c r="L5642" s="20"/>
      <c r="M5642" s="20"/>
      <c r="N5642" s="20"/>
      <c r="O5642" s="20"/>
    </row>
    <row r="5643" spans="10:15" x14ac:dyDescent="0.2">
      <c r="J5643" s="20"/>
      <c r="K5643" s="20"/>
      <c r="L5643" s="20"/>
      <c r="M5643" s="20"/>
      <c r="N5643" s="20"/>
      <c r="O5643" s="20"/>
    </row>
    <row r="5644" spans="10:15" x14ac:dyDescent="0.2">
      <c r="J5644" s="20"/>
      <c r="K5644" s="20"/>
      <c r="L5644" s="20"/>
      <c r="M5644" s="20"/>
      <c r="N5644" s="20"/>
      <c r="O5644" s="20"/>
    </row>
    <row r="5645" spans="10:15" x14ac:dyDescent="0.2">
      <c r="J5645" s="20"/>
      <c r="K5645" s="20"/>
      <c r="L5645" s="20"/>
      <c r="M5645" s="20"/>
      <c r="N5645" s="20"/>
      <c r="O5645" s="20"/>
    </row>
    <row r="5646" spans="10:15" x14ac:dyDescent="0.2">
      <c r="J5646" s="20"/>
      <c r="K5646" s="20"/>
      <c r="L5646" s="20"/>
      <c r="M5646" s="20"/>
      <c r="N5646" s="20"/>
      <c r="O5646" s="20"/>
    </row>
    <row r="5647" spans="10:15" x14ac:dyDescent="0.2">
      <c r="J5647" s="20"/>
      <c r="K5647" s="20"/>
      <c r="L5647" s="20"/>
      <c r="M5647" s="20"/>
      <c r="N5647" s="20"/>
      <c r="O5647" s="20"/>
    </row>
    <row r="5648" spans="10:15" x14ac:dyDescent="0.2">
      <c r="J5648" s="20"/>
      <c r="K5648" s="20"/>
      <c r="L5648" s="20"/>
      <c r="M5648" s="20"/>
      <c r="N5648" s="20"/>
      <c r="O5648" s="20"/>
    </row>
    <row r="5649" spans="10:15" x14ac:dyDescent="0.2">
      <c r="J5649" s="20"/>
      <c r="K5649" s="20"/>
      <c r="L5649" s="20"/>
      <c r="M5649" s="20"/>
      <c r="N5649" s="20"/>
      <c r="O5649" s="20"/>
    </row>
    <row r="5650" spans="10:15" x14ac:dyDescent="0.2">
      <c r="J5650" s="20"/>
      <c r="K5650" s="20"/>
      <c r="L5650" s="20"/>
      <c r="M5650" s="20"/>
      <c r="N5650" s="20"/>
      <c r="O5650" s="20"/>
    </row>
    <row r="5651" spans="10:15" x14ac:dyDescent="0.2">
      <c r="J5651" s="20"/>
      <c r="K5651" s="20"/>
      <c r="L5651" s="20"/>
      <c r="M5651" s="20"/>
      <c r="N5651" s="20"/>
      <c r="O5651" s="20"/>
    </row>
    <row r="5652" spans="10:15" x14ac:dyDescent="0.2">
      <c r="J5652" s="20"/>
      <c r="K5652" s="20"/>
      <c r="L5652" s="20"/>
      <c r="M5652" s="20"/>
      <c r="N5652" s="20"/>
      <c r="O5652" s="20"/>
    </row>
    <row r="5653" spans="10:15" x14ac:dyDescent="0.2">
      <c r="J5653" s="20"/>
      <c r="K5653" s="20"/>
      <c r="L5653" s="20"/>
      <c r="M5653" s="20"/>
      <c r="N5653" s="20"/>
      <c r="O5653" s="20"/>
    </row>
    <row r="5654" spans="10:15" x14ac:dyDescent="0.2">
      <c r="J5654" s="20"/>
      <c r="K5654" s="20"/>
      <c r="L5654" s="20"/>
      <c r="M5654" s="20"/>
      <c r="N5654" s="20"/>
      <c r="O5654" s="20"/>
    </row>
    <row r="5655" spans="10:15" x14ac:dyDescent="0.2">
      <c r="J5655" s="20"/>
      <c r="K5655" s="20"/>
      <c r="L5655" s="20"/>
      <c r="M5655" s="20"/>
      <c r="N5655" s="20"/>
      <c r="O5655" s="20"/>
    </row>
    <row r="5656" spans="10:15" x14ac:dyDescent="0.2">
      <c r="J5656" s="20"/>
      <c r="K5656" s="20"/>
      <c r="L5656" s="20"/>
      <c r="M5656" s="20"/>
      <c r="N5656" s="20"/>
      <c r="O5656" s="20"/>
    </row>
    <row r="5657" spans="10:15" x14ac:dyDescent="0.2">
      <c r="J5657" s="20"/>
      <c r="K5657" s="20"/>
      <c r="L5657" s="20"/>
      <c r="M5657" s="20"/>
      <c r="N5657" s="20"/>
      <c r="O5657" s="20"/>
    </row>
    <row r="5658" spans="10:15" x14ac:dyDescent="0.2">
      <c r="J5658" s="20"/>
      <c r="K5658" s="20"/>
      <c r="L5658" s="20"/>
      <c r="M5658" s="20"/>
      <c r="N5658" s="20"/>
      <c r="O5658" s="20"/>
    </row>
    <row r="5659" spans="10:15" x14ac:dyDescent="0.2">
      <c r="J5659" s="20"/>
      <c r="K5659" s="20"/>
      <c r="L5659" s="20"/>
      <c r="M5659" s="20"/>
      <c r="N5659" s="20"/>
      <c r="O5659" s="20"/>
    </row>
    <row r="5660" spans="10:15" x14ac:dyDescent="0.2">
      <c r="J5660" s="20"/>
      <c r="K5660" s="20"/>
      <c r="L5660" s="20"/>
      <c r="M5660" s="20"/>
      <c r="N5660" s="20"/>
      <c r="O5660" s="20"/>
    </row>
    <row r="5661" spans="10:15" x14ac:dyDescent="0.2">
      <c r="J5661" s="20"/>
      <c r="K5661" s="20"/>
      <c r="L5661" s="20"/>
      <c r="M5661" s="20"/>
      <c r="N5661" s="20"/>
      <c r="O5661" s="20"/>
    </row>
    <row r="5662" spans="10:15" x14ac:dyDescent="0.2">
      <c r="J5662" s="20"/>
      <c r="K5662" s="20"/>
      <c r="L5662" s="20"/>
      <c r="M5662" s="20"/>
      <c r="N5662" s="20"/>
      <c r="O5662" s="20"/>
    </row>
    <row r="5663" spans="10:15" x14ac:dyDescent="0.2">
      <c r="J5663" s="20"/>
      <c r="K5663" s="20"/>
      <c r="L5663" s="20"/>
      <c r="M5663" s="20"/>
      <c r="N5663" s="20"/>
      <c r="O5663" s="20"/>
    </row>
    <row r="5664" spans="10:15" x14ac:dyDescent="0.2">
      <c r="J5664" s="20"/>
      <c r="K5664" s="20"/>
      <c r="L5664" s="20"/>
      <c r="M5664" s="20"/>
      <c r="N5664" s="20"/>
      <c r="O5664" s="20"/>
    </row>
    <row r="5665" spans="10:15" x14ac:dyDescent="0.2">
      <c r="J5665" s="20"/>
      <c r="K5665" s="20"/>
      <c r="L5665" s="20"/>
      <c r="M5665" s="20"/>
      <c r="N5665" s="20"/>
      <c r="O5665" s="20"/>
    </row>
    <row r="5666" spans="10:15" x14ac:dyDescent="0.2">
      <c r="J5666" s="20"/>
      <c r="K5666" s="20"/>
      <c r="L5666" s="20"/>
      <c r="M5666" s="20"/>
      <c r="N5666" s="20"/>
      <c r="O5666" s="20"/>
    </row>
    <row r="5667" spans="10:15" x14ac:dyDescent="0.2">
      <c r="J5667" s="20"/>
      <c r="K5667" s="20"/>
      <c r="L5667" s="20"/>
      <c r="M5667" s="20"/>
      <c r="N5667" s="20"/>
      <c r="O5667" s="20"/>
    </row>
    <row r="5668" spans="10:15" x14ac:dyDescent="0.2">
      <c r="J5668" s="20"/>
      <c r="K5668" s="20"/>
      <c r="L5668" s="20"/>
      <c r="M5668" s="20"/>
      <c r="N5668" s="20"/>
      <c r="O5668" s="20"/>
    </row>
    <row r="5669" spans="10:15" x14ac:dyDescent="0.2">
      <c r="J5669" s="20"/>
      <c r="K5669" s="20"/>
      <c r="L5669" s="20"/>
      <c r="M5669" s="20"/>
      <c r="N5669" s="20"/>
      <c r="O5669" s="20"/>
    </row>
    <row r="5670" spans="10:15" x14ac:dyDescent="0.2">
      <c r="J5670" s="20"/>
      <c r="K5670" s="20"/>
      <c r="L5670" s="20"/>
      <c r="M5670" s="20"/>
      <c r="N5670" s="20"/>
      <c r="O5670" s="20"/>
    </row>
    <row r="5671" spans="10:15" x14ac:dyDescent="0.2">
      <c r="J5671" s="20"/>
      <c r="K5671" s="20"/>
      <c r="L5671" s="20"/>
      <c r="M5671" s="20"/>
      <c r="N5671" s="20"/>
      <c r="O5671" s="20"/>
    </row>
    <row r="5672" spans="10:15" x14ac:dyDescent="0.2">
      <c r="J5672" s="20"/>
      <c r="K5672" s="20"/>
      <c r="L5672" s="20"/>
      <c r="M5672" s="20"/>
      <c r="N5672" s="20"/>
      <c r="O5672" s="20"/>
    </row>
    <row r="5673" spans="10:15" x14ac:dyDescent="0.2">
      <c r="J5673" s="20"/>
      <c r="K5673" s="20"/>
      <c r="L5673" s="20"/>
      <c r="M5673" s="20"/>
      <c r="N5673" s="20"/>
      <c r="O5673" s="20"/>
    </row>
    <row r="5674" spans="10:15" x14ac:dyDescent="0.2">
      <c r="J5674" s="20"/>
      <c r="K5674" s="20"/>
      <c r="L5674" s="20"/>
      <c r="M5674" s="20"/>
      <c r="N5674" s="20"/>
      <c r="O5674" s="20"/>
    </row>
    <row r="5675" spans="10:15" x14ac:dyDescent="0.2">
      <c r="J5675" s="20"/>
      <c r="K5675" s="20"/>
      <c r="L5675" s="20"/>
      <c r="M5675" s="20"/>
      <c r="N5675" s="20"/>
      <c r="O5675" s="20"/>
    </row>
    <row r="5676" spans="10:15" x14ac:dyDescent="0.2">
      <c r="J5676" s="20"/>
      <c r="K5676" s="20"/>
      <c r="L5676" s="20"/>
      <c r="M5676" s="20"/>
      <c r="N5676" s="20"/>
      <c r="O5676" s="20"/>
    </row>
    <row r="5677" spans="10:15" x14ac:dyDescent="0.2">
      <c r="J5677" s="20"/>
      <c r="K5677" s="20"/>
      <c r="L5677" s="20"/>
      <c r="M5677" s="20"/>
      <c r="N5677" s="20"/>
      <c r="O5677" s="20"/>
    </row>
    <row r="5678" spans="10:15" x14ac:dyDescent="0.2">
      <c r="J5678" s="20"/>
      <c r="K5678" s="20"/>
      <c r="L5678" s="20"/>
      <c r="M5678" s="20"/>
      <c r="N5678" s="20"/>
      <c r="O5678" s="20"/>
    </row>
    <row r="5679" spans="10:15" x14ac:dyDescent="0.2">
      <c r="J5679" s="20"/>
      <c r="K5679" s="20"/>
      <c r="L5679" s="20"/>
      <c r="M5679" s="20"/>
      <c r="N5679" s="20"/>
      <c r="O5679" s="20"/>
    </row>
    <row r="5680" spans="10:15" x14ac:dyDescent="0.2">
      <c r="J5680" s="20"/>
      <c r="K5680" s="20"/>
      <c r="L5680" s="20"/>
      <c r="M5680" s="20"/>
      <c r="N5680" s="20"/>
      <c r="O5680" s="20"/>
    </row>
    <row r="5681" spans="10:15" x14ac:dyDescent="0.2">
      <c r="J5681" s="20"/>
      <c r="K5681" s="20"/>
      <c r="L5681" s="20"/>
      <c r="M5681" s="20"/>
      <c r="N5681" s="20"/>
      <c r="O5681" s="20"/>
    </row>
    <row r="5682" spans="10:15" x14ac:dyDescent="0.2">
      <c r="J5682" s="20"/>
      <c r="K5682" s="20"/>
      <c r="L5682" s="20"/>
      <c r="M5682" s="20"/>
      <c r="N5682" s="20"/>
      <c r="O5682" s="20"/>
    </row>
    <row r="5683" spans="10:15" x14ac:dyDescent="0.2">
      <c r="J5683" s="20"/>
      <c r="K5683" s="20"/>
      <c r="L5683" s="20"/>
      <c r="M5683" s="20"/>
      <c r="N5683" s="20"/>
      <c r="O5683" s="20"/>
    </row>
    <row r="5684" spans="10:15" x14ac:dyDescent="0.2">
      <c r="J5684" s="20"/>
      <c r="K5684" s="20"/>
      <c r="L5684" s="20"/>
      <c r="M5684" s="20"/>
      <c r="N5684" s="20"/>
      <c r="O5684" s="20"/>
    </row>
    <row r="5685" spans="10:15" x14ac:dyDescent="0.2">
      <c r="J5685" s="20"/>
      <c r="K5685" s="20"/>
      <c r="L5685" s="20"/>
      <c r="M5685" s="20"/>
      <c r="N5685" s="20"/>
      <c r="O5685" s="20"/>
    </row>
    <row r="5686" spans="10:15" x14ac:dyDescent="0.2">
      <c r="J5686" s="20"/>
      <c r="K5686" s="20"/>
      <c r="L5686" s="20"/>
      <c r="M5686" s="20"/>
      <c r="N5686" s="20"/>
      <c r="O5686" s="20"/>
    </row>
    <row r="5687" spans="10:15" x14ac:dyDescent="0.2">
      <c r="J5687" s="20"/>
      <c r="K5687" s="20"/>
      <c r="L5687" s="20"/>
      <c r="M5687" s="20"/>
      <c r="N5687" s="20"/>
      <c r="O5687" s="20"/>
    </row>
    <row r="5688" spans="10:15" x14ac:dyDescent="0.2">
      <c r="J5688" s="20"/>
      <c r="K5688" s="20"/>
      <c r="L5688" s="20"/>
      <c r="M5688" s="20"/>
      <c r="N5688" s="20"/>
      <c r="O5688" s="20"/>
    </row>
    <row r="5689" spans="10:15" x14ac:dyDescent="0.2">
      <c r="J5689" s="20"/>
      <c r="K5689" s="20"/>
      <c r="L5689" s="20"/>
      <c r="M5689" s="20"/>
      <c r="N5689" s="20"/>
      <c r="O5689" s="20"/>
    </row>
    <row r="5690" spans="10:15" x14ac:dyDescent="0.2">
      <c r="J5690" s="20"/>
      <c r="K5690" s="20"/>
      <c r="L5690" s="20"/>
      <c r="M5690" s="20"/>
      <c r="N5690" s="20"/>
      <c r="O5690" s="20"/>
    </row>
    <row r="5691" spans="10:15" x14ac:dyDescent="0.2">
      <c r="J5691" s="20"/>
      <c r="K5691" s="20"/>
      <c r="L5691" s="20"/>
      <c r="M5691" s="20"/>
      <c r="N5691" s="20"/>
      <c r="O5691" s="20"/>
    </row>
    <row r="5692" spans="10:15" x14ac:dyDescent="0.2">
      <c r="J5692" s="20"/>
      <c r="K5692" s="20"/>
      <c r="L5692" s="20"/>
      <c r="M5692" s="20"/>
      <c r="N5692" s="20"/>
      <c r="O5692" s="20"/>
    </row>
    <row r="5693" spans="10:15" x14ac:dyDescent="0.2">
      <c r="J5693" s="20"/>
      <c r="K5693" s="20"/>
      <c r="L5693" s="20"/>
      <c r="M5693" s="20"/>
      <c r="N5693" s="20"/>
      <c r="O5693" s="20"/>
    </row>
    <row r="5694" spans="10:15" x14ac:dyDescent="0.2">
      <c r="J5694" s="20"/>
      <c r="K5694" s="20"/>
      <c r="L5694" s="20"/>
      <c r="M5694" s="20"/>
      <c r="N5694" s="20"/>
      <c r="O5694" s="20"/>
    </row>
    <row r="5695" spans="10:15" x14ac:dyDescent="0.2">
      <c r="J5695" s="20"/>
      <c r="K5695" s="20"/>
      <c r="L5695" s="20"/>
      <c r="M5695" s="20"/>
      <c r="N5695" s="20"/>
      <c r="O5695" s="20"/>
    </row>
    <row r="5696" spans="10:15" x14ac:dyDescent="0.2">
      <c r="J5696" s="20"/>
      <c r="K5696" s="20"/>
      <c r="L5696" s="20"/>
      <c r="M5696" s="20"/>
      <c r="N5696" s="20"/>
      <c r="O5696" s="20"/>
    </row>
    <row r="5697" spans="10:15" x14ac:dyDescent="0.2">
      <c r="J5697" s="20"/>
      <c r="K5697" s="20"/>
      <c r="L5697" s="20"/>
      <c r="M5697" s="20"/>
      <c r="N5697" s="20"/>
      <c r="O5697" s="20"/>
    </row>
    <row r="5698" spans="10:15" x14ac:dyDescent="0.2">
      <c r="J5698" s="20"/>
      <c r="K5698" s="20"/>
      <c r="L5698" s="20"/>
      <c r="M5698" s="20"/>
      <c r="N5698" s="20"/>
      <c r="O5698" s="20"/>
    </row>
    <row r="5699" spans="10:15" x14ac:dyDescent="0.2">
      <c r="J5699" s="20"/>
      <c r="K5699" s="20"/>
      <c r="L5699" s="20"/>
      <c r="M5699" s="20"/>
      <c r="N5699" s="20"/>
      <c r="O5699" s="20"/>
    </row>
    <row r="5700" spans="10:15" x14ac:dyDescent="0.2">
      <c r="J5700" s="20"/>
      <c r="K5700" s="20"/>
      <c r="L5700" s="20"/>
      <c r="M5700" s="20"/>
      <c r="N5700" s="20"/>
      <c r="O5700" s="20"/>
    </row>
    <row r="5701" spans="10:15" x14ac:dyDescent="0.2">
      <c r="J5701" s="20"/>
      <c r="K5701" s="20"/>
      <c r="L5701" s="20"/>
      <c r="M5701" s="20"/>
      <c r="N5701" s="20"/>
      <c r="O5701" s="20"/>
    </row>
    <row r="5702" spans="10:15" x14ac:dyDescent="0.2">
      <c r="J5702" s="20"/>
      <c r="K5702" s="20"/>
      <c r="L5702" s="20"/>
      <c r="M5702" s="20"/>
      <c r="N5702" s="20"/>
      <c r="O5702" s="20"/>
    </row>
    <row r="5703" spans="10:15" x14ac:dyDescent="0.2">
      <c r="J5703" s="20"/>
      <c r="K5703" s="20"/>
      <c r="L5703" s="20"/>
      <c r="M5703" s="20"/>
      <c r="N5703" s="20"/>
      <c r="O5703" s="20"/>
    </row>
    <row r="5704" spans="10:15" x14ac:dyDescent="0.2">
      <c r="J5704" s="20"/>
      <c r="K5704" s="20"/>
      <c r="L5704" s="20"/>
      <c r="M5704" s="20"/>
      <c r="N5704" s="20"/>
      <c r="O5704" s="20"/>
    </row>
    <row r="5705" spans="10:15" x14ac:dyDescent="0.2">
      <c r="J5705" s="20"/>
      <c r="K5705" s="20"/>
      <c r="L5705" s="20"/>
      <c r="M5705" s="20"/>
      <c r="N5705" s="20"/>
      <c r="O5705" s="20"/>
    </row>
    <row r="5706" spans="10:15" x14ac:dyDescent="0.2">
      <c r="J5706" s="20"/>
      <c r="K5706" s="20"/>
      <c r="L5706" s="20"/>
      <c r="M5706" s="20"/>
      <c r="N5706" s="20"/>
      <c r="O5706" s="20"/>
    </row>
    <row r="5707" spans="10:15" x14ac:dyDescent="0.2">
      <c r="J5707" s="20"/>
      <c r="K5707" s="20"/>
      <c r="L5707" s="20"/>
      <c r="M5707" s="20"/>
      <c r="N5707" s="20"/>
      <c r="O5707" s="20"/>
    </row>
    <row r="5708" spans="10:15" x14ac:dyDescent="0.2">
      <c r="J5708" s="20"/>
      <c r="K5708" s="20"/>
      <c r="L5708" s="20"/>
      <c r="M5708" s="20"/>
      <c r="N5708" s="20"/>
      <c r="O5708" s="20"/>
    </row>
    <row r="5709" spans="10:15" x14ac:dyDescent="0.2">
      <c r="J5709" s="20"/>
      <c r="K5709" s="20"/>
      <c r="L5709" s="20"/>
      <c r="M5709" s="20"/>
      <c r="N5709" s="20"/>
      <c r="O5709" s="20"/>
    </row>
    <row r="5710" spans="10:15" x14ac:dyDescent="0.2">
      <c r="J5710" s="20"/>
      <c r="K5710" s="20"/>
      <c r="L5710" s="20"/>
      <c r="M5710" s="20"/>
      <c r="N5710" s="20"/>
      <c r="O5710" s="20"/>
    </row>
    <row r="5711" spans="10:15" x14ac:dyDescent="0.2">
      <c r="J5711" s="20"/>
      <c r="K5711" s="20"/>
      <c r="L5711" s="20"/>
      <c r="M5711" s="20"/>
      <c r="N5711" s="20"/>
      <c r="O5711" s="20"/>
    </row>
    <row r="5712" spans="10:15" x14ac:dyDescent="0.2">
      <c r="J5712" s="20"/>
      <c r="K5712" s="20"/>
      <c r="L5712" s="20"/>
      <c r="M5712" s="20"/>
      <c r="N5712" s="20"/>
      <c r="O5712" s="20"/>
    </row>
    <row r="5713" spans="10:15" x14ac:dyDescent="0.2">
      <c r="J5713" s="20"/>
      <c r="K5713" s="20"/>
      <c r="L5713" s="20"/>
      <c r="M5713" s="20"/>
      <c r="N5713" s="20"/>
      <c r="O5713" s="20"/>
    </row>
    <row r="5714" spans="10:15" x14ac:dyDescent="0.2">
      <c r="J5714" s="20"/>
      <c r="K5714" s="20"/>
      <c r="L5714" s="20"/>
      <c r="M5714" s="20"/>
      <c r="N5714" s="20"/>
      <c r="O5714" s="20"/>
    </row>
    <row r="5715" spans="10:15" x14ac:dyDescent="0.2">
      <c r="J5715" s="20"/>
      <c r="K5715" s="20"/>
      <c r="L5715" s="20"/>
      <c r="M5715" s="20"/>
      <c r="N5715" s="20"/>
      <c r="O5715" s="20"/>
    </row>
    <row r="5716" spans="10:15" x14ac:dyDescent="0.2">
      <c r="J5716" s="20"/>
      <c r="K5716" s="20"/>
      <c r="L5716" s="20"/>
      <c r="M5716" s="20"/>
      <c r="N5716" s="20"/>
      <c r="O5716" s="20"/>
    </row>
    <row r="5717" spans="10:15" x14ac:dyDescent="0.2">
      <c r="J5717" s="20"/>
      <c r="K5717" s="20"/>
      <c r="L5717" s="20"/>
      <c r="M5717" s="20"/>
      <c r="N5717" s="20"/>
      <c r="O5717" s="20"/>
    </row>
    <row r="5718" spans="10:15" x14ac:dyDescent="0.2">
      <c r="J5718" s="20"/>
      <c r="K5718" s="20"/>
      <c r="L5718" s="20"/>
      <c r="M5718" s="20"/>
      <c r="N5718" s="20"/>
      <c r="O5718" s="20"/>
    </row>
    <row r="5719" spans="10:15" x14ac:dyDescent="0.2">
      <c r="J5719" s="20"/>
      <c r="K5719" s="20"/>
      <c r="L5719" s="20"/>
      <c r="M5719" s="20"/>
      <c r="N5719" s="20"/>
      <c r="O5719" s="20"/>
    </row>
    <row r="5720" spans="10:15" x14ac:dyDescent="0.2">
      <c r="J5720" s="20"/>
      <c r="K5720" s="20"/>
      <c r="L5720" s="20"/>
      <c r="M5720" s="20"/>
      <c r="N5720" s="20"/>
      <c r="O5720" s="20"/>
    </row>
    <row r="5721" spans="10:15" x14ac:dyDescent="0.2">
      <c r="J5721" s="20"/>
      <c r="K5721" s="20"/>
      <c r="L5721" s="20"/>
      <c r="M5721" s="20"/>
      <c r="N5721" s="20"/>
      <c r="O5721" s="20"/>
    </row>
    <row r="5722" spans="10:15" x14ac:dyDescent="0.2">
      <c r="J5722" s="20"/>
      <c r="K5722" s="20"/>
      <c r="L5722" s="20"/>
      <c r="M5722" s="20"/>
      <c r="N5722" s="20"/>
      <c r="O5722" s="20"/>
    </row>
    <row r="5723" spans="10:15" x14ac:dyDescent="0.2">
      <c r="J5723" s="20"/>
      <c r="K5723" s="20"/>
      <c r="L5723" s="20"/>
      <c r="M5723" s="20"/>
      <c r="N5723" s="20"/>
      <c r="O5723" s="20"/>
    </row>
    <row r="5724" spans="10:15" x14ac:dyDescent="0.2">
      <c r="J5724" s="20"/>
      <c r="K5724" s="20"/>
      <c r="L5724" s="20"/>
      <c r="M5724" s="20"/>
      <c r="N5724" s="20"/>
      <c r="O5724" s="20"/>
    </row>
    <row r="5725" spans="10:15" x14ac:dyDescent="0.2">
      <c r="J5725" s="20"/>
      <c r="K5725" s="20"/>
      <c r="L5725" s="20"/>
      <c r="M5725" s="20"/>
      <c r="N5725" s="20"/>
      <c r="O5725" s="20"/>
    </row>
    <row r="5726" spans="10:15" x14ac:dyDescent="0.2">
      <c r="J5726" s="20"/>
      <c r="K5726" s="20"/>
      <c r="L5726" s="20"/>
      <c r="M5726" s="20"/>
      <c r="N5726" s="20"/>
      <c r="O5726" s="20"/>
    </row>
    <row r="5727" spans="10:15" x14ac:dyDescent="0.2">
      <c r="J5727" s="20"/>
      <c r="K5727" s="20"/>
      <c r="L5727" s="20"/>
      <c r="M5727" s="20"/>
      <c r="N5727" s="20"/>
      <c r="O5727" s="20"/>
    </row>
    <row r="5728" spans="10:15" x14ac:dyDescent="0.2">
      <c r="J5728" s="20"/>
      <c r="K5728" s="20"/>
      <c r="L5728" s="20"/>
      <c r="M5728" s="20"/>
      <c r="N5728" s="20"/>
      <c r="O5728" s="20"/>
    </row>
    <row r="5729" spans="10:15" x14ac:dyDescent="0.2">
      <c r="J5729" s="20"/>
      <c r="K5729" s="20"/>
      <c r="L5729" s="20"/>
      <c r="M5729" s="20"/>
      <c r="N5729" s="20"/>
      <c r="O5729" s="20"/>
    </row>
    <row r="5730" spans="10:15" x14ac:dyDescent="0.2">
      <c r="J5730" s="20"/>
      <c r="K5730" s="20"/>
      <c r="L5730" s="20"/>
      <c r="M5730" s="20"/>
      <c r="N5730" s="20"/>
      <c r="O5730" s="20"/>
    </row>
    <row r="5731" spans="10:15" x14ac:dyDescent="0.2">
      <c r="J5731" s="20"/>
      <c r="K5731" s="20"/>
      <c r="L5731" s="20"/>
      <c r="M5731" s="20"/>
      <c r="N5731" s="20"/>
      <c r="O5731" s="20"/>
    </row>
    <row r="5732" spans="10:15" x14ac:dyDescent="0.2">
      <c r="J5732" s="20"/>
      <c r="K5732" s="20"/>
      <c r="L5732" s="20"/>
      <c r="M5732" s="20"/>
      <c r="N5732" s="20"/>
      <c r="O5732" s="20"/>
    </row>
    <row r="5733" spans="10:15" x14ac:dyDescent="0.2">
      <c r="J5733" s="20"/>
      <c r="K5733" s="20"/>
      <c r="L5733" s="20"/>
      <c r="M5733" s="20"/>
      <c r="N5733" s="20"/>
      <c r="O5733" s="20"/>
    </row>
    <row r="5734" spans="10:15" x14ac:dyDescent="0.2">
      <c r="J5734" s="20"/>
      <c r="K5734" s="20"/>
      <c r="L5734" s="20"/>
      <c r="M5734" s="20"/>
      <c r="N5734" s="20"/>
      <c r="O5734" s="20"/>
    </row>
    <row r="5735" spans="10:15" x14ac:dyDescent="0.2">
      <c r="J5735" s="20"/>
      <c r="K5735" s="20"/>
      <c r="L5735" s="20"/>
      <c r="M5735" s="20"/>
      <c r="N5735" s="20"/>
      <c r="O5735" s="20"/>
    </row>
    <row r="5736" spans="10:15" x14ac:dyDescent="0.2">
      <c r="J5736" s="20"/>
      <c r="K5736" s="20"/>
      <c r="L5736" s="20"/>
      <c r="M5736" s="20"/>
      <c r="N5736" s="20"/>
      <c r="O5736" s="20"/>
    </row>
    <row r="5737" spans="10:15" x14ac:dyDescent="0.2">
      <c r="J5737" s="20"/>
      <c r="K5737" s="20"/>
      <c r="L5737" s="20"/>
      <c r="M5737" s="20"/>
      <c r="N5737" s="20"/>
      <c r="O5737" s="20"/>
    </row>
    <row r="5738" spans="10:15" x14ac:dyDescent="0.2">
      <c r="J5738" s="20"/>
      <c r="K5738" s="20"/>
      <c r="L5738" s="20"/>
      <c r="M5738" s="20"/>
      <c r="N5738" s="20"/>
      <c r="O5738" s="20"/>
    </row>
    <row r="5739" spans="10:15" x14ac:dyDescent="0.2">
      <c r="J5739" s="20"/>
      <c r="K5739" s="20"/>
      <c r="L5739" s="20"/>
      <c r="M5739" s="20"/>
      <c r="N5739" s="20"/>
      <c r="O5739" s="20"/>
    </row>
    <row r="5740" spans="10:15" x14ac:dyDescent="0.2">
      <c r="J5740" s="20"/>
      <c r="K5740" s="20"/>
      <c r="L5740" s="20"/>
      <c r="M5740" s="20"/>
      <c r="N5740" s="20"/>
      <c r="O5740" s="20"/>
    </row>
    <row r="5741" spans="10:15" x14ac:dyDescent="0.2">
      <c r="J5741" s="20"/>
      <c r="K5741" s="20"/>
      <c r="L5741" s="20"/>
      <c r="M5741" s="20"/>
      <c r="N5741" s="20"/>
      <c r="O5741" s="20"/>
    </row>
    <row r="5742" spans="10:15" x14ac:dyDescent="0.2">
      <c r="J5742" s="20"/>
      <c r="K5742" s="20"/>
      <c r="L5742" s="20"/>
      <c r="M5742" s="20"/>
      <c r="N5742" s="20"/>
      <c r="O5742" s="20"/>
    </row>
    <row r="5743" spans="10:15" x14ac:dyDescent="0.2">
      <c r="J5743" s="20"/>
      <c r="K5743" s="20"/>
      <c r="L5743" s="20"/>
      <c r="M5743" s="20"/>
      <c r="N5743" s="20"/>
      <c r="O5743" s="20"/>
    </row>
    <row r="5744" spans="10:15" x14ac:dyDescent="0.2">
      <c r="J5744" s="20"/>
      <c r="K5744" s="20"/>
      <c r="L5744" s="20"/>
      <c r="M5744" s="20"/>
      <c r="N5744" s="20"/>
      <c r="O5744" s="20"/>
    </row>
    <row r="5745" spans="10:15" x14ac:dyDescent="0.2">
      <c r="J5745" s="20"/>
      <c r="K5745" s="20"/>
      <c r="L5745" s="20"/>
      <c r="M5745" s="20"/>
      <c r="N5745" s="20"/>
      <c r="O5745" s="20"/>
    </row>
    <row r="5746" spans="10:15" x14ac:dyDescent="0.2">
      <c r="J5746" s="20"/>
      <c r="K5746" s="20"/>
      <c r="L5746" s="20"/>
      <c r="M5746" s="20"/>
      <c r="N5746" s="20"/>
      <c r="O5746" s="20"/>
    </row>
    <row r="5747" spans="10:15" x14ac:dyDescent="0.2">
      <c r="J5747" s="20"/>
      <c r="K5747" s="20"/>
      <c r="L5747" s="20"/>
      <c r="M5747" s="20"/>
      <c r="N5747" s="20"/>
      <c r="O5747" s="20"/>
    </row>
    <row r="5748" spans="10:15" x14ac:dyDescent="0.2">
      <c r="J5748" s="20"/>
      <c r="K5748" s="20"/>
      <c r="L5748" s="20"/>
      <c r="M5748" s="20"/>
      <c r="N5748" s="20"/>
      <c r="O5748" s="20"/>
    </row>
    <row r="5749" spans="10:15" x14ac:dyDescent="0.2">
      <c r="J5749" s="20"/>
      <c r="K5749" s="20"/>
      <c r="L5749" s="20"/>
      <c r="M5749" s="20"/>
      <c r="N5749" s="20"/>
      <c r="O5749" s="20"/>
    </row>
    <row r="5750" spans="10:15" x14ac:dyDescent="0.2">
      <c r="J5750" s="20"/>
      <c r="K5750" s="20"/>
      <c r="L5750" s="20"/>
      <c r="M5750" s="20"/>
      <c r="N5750" s="20"/>
      <c r="O5750" s="20"/>
    </row>
    <row r="5751" spans="10:15" x14ac:dyDescent="0.2">
      <c r="J5751" s="20"/>
      <c r="K5751" s="20"/>
      <c r="L5751" s="20"/>
      <c r="M5751" s="20"/>
      <c r="N5751" s="20"/>
      <c r="O5751" s="20"/>
    </row>
    <row r="5752" spans="10:15" x14ac:dyDescent="0.2">
      <c r="J5752" s="20"/>
      <c r="K5752" s="20"/>
      <c r="L5752" s="20"/>
      <c r="M5752" s="20"/>
      <c r="N5752" s="20"/>
      <c r="O5752" s="20"/>
    </row>
    <row r="5753" spans="10:15" x14ac:dyDescent="0.2">
      <c r="J5753" s="20"/>
      <c r="K5753" s="20"/>
      <c r="L5753" s="20"/>
      <c r="M5753" s="20"/>
      <c r="N5753" s="20"/>
      <c r="O5753" s="20"/>
    </row>
    <row r="5754" spans="10:15" x14ac:dyDescent="0.2">
      <c r="J5754" s="20"/>
      <c r="K5754" s="20"/>
      <c r="L5754" s="20"/>
      <c r="M5754" s="20"/>
      <c r="N5754" s="20"/>
      <c r="O5754" s="20"/>
    </row>
    <row r="5755" spans="10:15" x14ac:dyDescent="0.2">
      <c r="J5755" s="20"/>
      <c r="K5755" s="20"/>
      <c r="L5755" s="20"/>
      <c r="M5755" s="20"/>
      <c r="N5755" s="20"/>
      <c r="O5755" s="20"/>
    </row>
    <row r="5756" spans="10:15" x14ac:dyDescent="0.2">
      <c r="J5756" s="20"/>
      <c r="K5756" s="20"/>
      <c r="L5756" s="20"/>
      <c r="M5756" s="20"/>
      <c r="N5756" s="20"/>
      <c r="O5756" s="20"/>
    </row>
    <row r="5757" spans="10:15" x14ac:dyDescent="0.2">
      <c r="J5757" s="20"/>
      <c r="K5757" s="20"/>
      <c r="L5757" s="20"/>
      <c r="M5757" s="20"/>
      <c r="N5757" s="20"/>
      <c r="O5757" s="20"/>
    </row>
    <row r="5758" spans="10:15" x14ac:dyDescent="0.2">
      <c r="J5758" s="20"/>
      <c r="K5758" s="20"/>
      <c r="L5758" s="20"/>
      <c r="M5758" s="20"/>
      <c r="N5758" s="20"/>
      <c r="O5758" s="20"/>
    </row>
    <row r="5759" spans="10:15" x14ac:dyDescent="0.2">
      <c r="J5759" s="20"/>
      <c r="K5759" s="20"/>
      <c r="L5759" s="20"/>
      <c r="M5759" s="20"/>
      <c r="N5759" s="20"/>
      <c r="O5759" s="20"/>
    </row>
    <row r="5760" spans="10:15" x14ac:dyDescent="0.2">
      <c r="J5760" s="20"/>
      <c r="K5760" s="20"/>
      <c r="L5760" s="20"/>
      <c r="M5760" s="20"/>
      <c r="N5760" s="20"/>
      <c r="O5760" s="20"/>
    </row>
    <row r="5761" spans="10:15" x14ac:dyDescent="0.2">
      <c r="J5761" s="20"/>
      <c r="K5761" s="20"/>
      <c r="L5761" s="20"/>
      <c r="M5761" s="20"/>
      <c r="N5761" s="20"/>
      <c r="O5761" s="20"/>
    </row>
    <row r="5762" spans="10:15" x14ac:dyDescent="0.2">
      <c r="J5762" s="20"/>
      <c r="K5762" s="20"/>
      <c r="L5762" s="20"/>
      <c r="M5762" s="20"/>
      <c r="N5762" s="20"/>
      <c r="O5762" s="20"/>
    </row>
    <row r="5763" spans="10:15" x14ac:dyDescent="0.2">
      <c r="J5763" s="20"/>
      <c r="K5763" s="20"/>
      <c r="L5763" s="20"/>
      <c r="M5763" s="20"/>
      <c r="N5763" s="20"/>
      <c r="O5763" s="20"/>
    </row>
    <row r="5764" spans="10:15" x14ac:dyDescent="0.2">
      <c r="J5764" s="20"/>
      <c r="K5764" s="20"/>
      <c r="L5764" s="20"/>
      <c r="M5764" s="20"/>
      <c r="N5764" s="20"/>
      <c r="O5764" s="20"/>
    </row>
    <row r="5765" spans="10:15" x14ac:dyDescent="0.2">
      <c r="J5765" s="20"/>
      <c r="K5765" s="20"/>
      <c r="L5765" s="20"/>
      <c r="M5765" s="20"/>
      <c r="N5765" s="20"/>
      <c r="O5765" s="20"/>
    </row>
    <row r="5766" spans="10:15" x14ac:dyDescent="0.2">
      <c r="J5766" s="20"/>
      <c r="K5766" s="20"/>
      <c r="L5766" s="20"/>
      <c r="M5766" s="20"/>
      <c r="N5766" s="20"/>
      <c r="O5766" s="20"/>
    </row>
    <row r="5767" spans="10:15" x14ac:dyDescent="0.2">
      <c r="J5767" s="20"/>
      <c r="K5767" s="20"/>
      <c r="L5767" s="20"/>
      <c r="M5767" s="20"/>
      <c r="N5767" s="20"/>
      <c r="O5767" s="20"/>
    </row>
    <row r="5768" spans="10:15" x14ac:dyDescent="0.2">
      <c r="J5768" s="20"/>
      <c r="K5768" s="20"/>
      <c r="L5768" s="20"/>
      <c r="M5768" s="20"/>
      <c r="N5768" s="20"/>
      <c r="O5768" s="20"/>
    </row>
    <row r="5769" spans="10:15" x14ac:dyDescent="0.2">
      <c r="J5769" s="20"/>
      <c r="K5769" s="20"/>
      <c r="L5769" s="20"/>
      <c r="M5769" s="20"/>
      <c r="N5769" s="20"/>
      <c r="O5769" s="20"/>
    </row>
    <row r="5770" spans="10:15" x14ac:dyDescent="0.2">
      <c r="J5770" s="20"/>
      <c r="K5770" s="20"/>
      <c r="L5770" s="20"/>
      <c r="M5770" s="20"/>
      <c r="N5770" s="20"/>
      <c r="O5770" s="20"/>
    </row>
    <row r="5771" spans="10:15" x14ac:dyDescent="0.2">
      <c r="J5771" s="20"/>
      <c r="K5771" s="20"/>
      <c r="L5771" s="20"/>
      <c r="M5771" s="20"/>
      <c r="N5771" s="20"/>
      <c r="O5771" s="20"/>
    </row>
    <row r="5772" spans="10:15" x14ac:dyDescent="0.2">
      <c r="J5772" s="20"/>
      <c r="K5772" s="20"/>
      <c r="L5772" s="20"/>
      <c r="M5772" s="20"/>
      <c r="N5772" s="20"/>
      <c r="O5772" s="20"/>
    </row>
    <row r="5773" spans="10:15" x14ac:dyDescent="0.2">
      <c r="J5773" s="20"/>
      <c r="K5773" s="20"/>
      <c r="L5773" s="20"/>
      <c r="M5773" s="20"/>
      <c r="N5773" s="20"/>
      <c r="O5773" s="20"/>
    </row>
    <row r="5774" spans="10:15" x14ac:dyDescent="0.2">
      <c r="J5774" s="20"/>
      <c r="K5774" s="20"/>
      <c r="L5774" s="20"/>
      <c r="M5774" s="20"/>
      <c r="N5774" s="20"/>
      <c r="O5774" s="20"/>
    </row>
    <row r="5775" spans="10:15" x14ac:dyDescent="0.2">
      <c r="J5775" s="20"/>
      <c r="K5775" s="20"/>
      <c r="L5775" s="20"/>
      <c r="M5775" s="20"/>
      <c r="N5775" s="20"/>
      <c r="O5775" s="20"/>
    </row>
    <row r="5776" spans="10:15" x14ac:dyDescent="0.2">
      <c r="J5776" s="20"/>
      <c r="K5776" s="20"/>
      <c r="L5776" s="20"/>
      <c r="M5776" s="20"/>
      <c r="N5776" s="20"/>
      <c r="O5776" s="20"/>
    </row>
    <row r="5777" spans="10:15" x14ac:dyDescent="0.2">
      <c r="J5777" s="20"/>
      <c r="K5777" s="20"/>
      <c r="L5777" s="20"/>
      <c r="M5777" s="20"/>
      <c r="N5777" s="20"/>
      <c r="O5777" s="20"/>
    </row>
    <row r="5778" spans="10:15" x14ac:dyDescent="0.2">
      <c r="J5778" s="20"/>
      <c r="K5778" s="20"/>
      <c r="L5778" s="20"/>
      <c r="M5778" s="20"/>
      <c r="N5778" s="20"/>
      <c r="O5778" s="20"/>
    </row>
    <row r="5779" spans="10:15" x14ac:dyDescent="0.2">
      <c r="J5779" s="20"/>
      <c r="K5779" s="20"/>
      <c r="L5779" s="20"/>
      <c r="M5779" s="20"/>
      <c r="N5779" s="20"/>
      <c r="O5779" s="20"/>
    </row>
    <row r="5780" spans="10:15" x14ac:dyDescent="0.2">
      <c r="J5780" s="20"/>
      <c r="K5780" s="20"/>
      <c r="L5780" s="20"/>
      <c r="M5780" s="20"/>
      <c r="N5780" s="20"/>
      <c r="O5780" s="20"/>
    </row>
    <row r="5781" spans="10:15" x14ac:dyDescent="0.2">
      <c r="J5781" s="20"/>
      <c r="K5781" s="20"/>
      <c r="L5781" s="20"/>
      <c r="M5781" s="20"/>
      <c r="N5781" s="20"/>
      <c r="O5781" s="20"/>
    </row>
    <row r="5782" spans="10:15" x14ac:dyDescent="0.2">
      <c r="J5782" s="20"/>
      <c r="K5782" s="20"/>
      <c r="L5782" s="20"/>
      <c r="M5782" s="20"/>
      <c r="N5782" s="20"/>
      <c r="O5782" s="20"/>
    </row>
    <row r="5783" spans="10:15" x14ac:dyDescent="0.2">
      <c r="J5783" s="20"/>
      <c r="K5783" s="20"/>
      <c r="L5783" s="20"/>
      <c r="M5783" s="20"/>
      <c r="N5783" s="20"/>
      <c r="O5783" s="20"/>
    </row>
    <row r="5784" spans="10:15" x14ac:dyDescent="0.2">
      <c r="J5784" s="20"/>
      <c r="K5784" s="20"/>
      <c r="L5784" s="20"/>
      <c r="M5784" s="20"/>
      <c r="N5784" s="20"/>
      <c r="O5784" s="20"/>
    </row>
    <row r="5785" spans="10:15" x14ac:dyDescent="0.2">
      <c r="J5785" s="20"/>
      <c r="K5785" s="20"/>
      <c r="L5785" s="20"/>
      <c r="M5785" s="20"/>
      <c r="N5785" s="20"/>
      <c r="O5785" s="20"/>
    </row>
    <row r="5786" spans="10:15" x14ac:dyDescent="0.2">
      <c r="J5786" s="20"/>
      <c r="K5786" s="20"/>
      <c r="L5786" s="20"/>
      <c r="M5786" s="20"/>
      <c r="N5786" s="20"/>
      <c r="O5786" s="20"/>
    </row>
    <row r="5787" spans="10:15" x14ac:dyDescent="0.2">
      <c r="J5787" s="20"/>
      <c r="K5787" s="20"/>
      <c r="L5787" s="20"/>
      <c r="M5787" s="20"/>
      <c r="N5787" s="20"/>
      <c r="O5787" s="20"/>
    </row>
    <row r="5788" spans="10:15" x14ac:dyDescent="0.2">
      <c r="J5788" s="20"/>
      <c r="K5788" s="20"/>
      <c r="L5788" s="20"/>
      <c r="M5788" s="20"/>
      <c r="N5788" s="20"/>
      <c r="O5788" s="20"/>
    </row>
    <row r="5789" spans="10:15" x14ac:dyDescent="0.2">
      <c r="J5789" s="20"/>
      <c r="K5789" s="20"/>
      <c r="L5789" s="20"/>
      <c r="M5789" s="20"/>
      <c r="N5789" s="20"/>
      <c r="O5789" s="20"/>
    </row>
    <row r="5790" spans="10:15" x14ac:dyDescent="0.2">
      <c r="J5790" s="20"/>
      <c r="K5790" s="20"/>
      <c r="L5790" s="20"/>
      <c r="M5790" s="20"/>
      <c r="N5790" s="20"/>
      <c r="O5790" s="20"/>
    </row>
    <row r="5791" spans="10:15" x14ac:dyDescent="0.2">
      <c r="J5791" s="20"/>
      <c r="K5791" s="20"/>
      <c r="L5791" s="20"/>
      <c r="M5791" s="20"/>
      <c r="N5791" s="20"/>
      <c r="O5791" s="20"/>
    </row>
    <row r="5792" spans="10:15" x14ac:dyDescent="0.2">
      <c r="J5792" s="20"/>
      <c r="K5792" s="20"/>
      <c r="L5792" s="20"/>
      <c r="M5792" s="20"/>
      <c r="N5792" s="20"/>
      <c r="O5792" s="20"/>
    </row>
    <row r="5793" spans="10:15" x14ac:dyDescent="0.2">
      <c r="J5793" s="20"/>
      <c r="K5793" s="20"/>
      <c r="L5793" s="20"/>
      <c r="M5793" s="20"/>
      <c r="N5793" s="20"/>
      <c r="O5793" s="20"/>
    </row>
    <row r="5794" spans="10:15" x14ac:dyDescent="0.2">
      <c r="J5794" s="20"/>
      <c r="K5794" s="20"/>
      <c r="L5794" s="20"/>
      <c r="M5794" s="20"/>
      <c r="N5794" s="20"/>
      <c r="O5794" s="20"/>
    </row>
    <row r="5795" spans="10:15" x14ac:dyDescent="0.2">
      <c r="J5795" s="20"/>
      <c r="K5795" s="20"/>
      <c r="L5795" s="20"/>
      <c r="M5795" s="20"/>
      <c r="N5795" s="20"/>
      <c r="O5795" s="20"/>
    </row>
    <row r="5796" spans="10:15" x14ac:dyDescent="0.2">
      <c r="J5796" s="20"/>
      <c r="K5796" s="20"/>
      <c r="L5796" s="20"/>
      <c r="M5796" s="20"/>
      <c r="N5796" s="20"/>
      <c r="O5796" s="20"/>
    </row>
    <row r="5797" spans="10:15" x14ac:dyDescent="0.2">
      <c r="J5797" s="20"/>
      <c r="K5797" s="20"/>
      <c r="L5797" s="20"/>
      <c r="M5797" s="20"/>
      <c r="N5797" s="20"/>
      <c r="O5797" s="20"/>
    </row>
    <row r="5798" spans="10:15" x14ac:dyDescent="0.2">
      <c r="J5798" s="20"/>
      <c r="K5798" s="20"/>
      <c r="L5798" s="20"/>
      <c r="M5798" s="20"/>
      <c r="N5798" s="20"/>
      <c r="O5798" s="20"/>
    </row>
    <row r="5799" spans="10:15" x14ac:dyDescent="0.2">
      <c r="J5799" s="20"/>
      <c r="K5799" s="20"/>
      <c r="L5799" s="20"/>
      <c r="M5799" s="20"/>
      <c r="N5799" s="20"/>
      <c r="O5799" s="20"/>
    </row>
    <row r="5800" spans="10:15" x14ac:dyDescent="0.2">
      <c r="J5800" s="20"/>
      <c r="K5800" s="20"/>
      <c r="L5800" s="20"/>
      <c r="M5800" s="20"/>
      <c r="N5800" s="20"/>
      <c r="O5800" s="20"/>
    </row>
    <row r="5801" spans="10:15" x14ac:dyDescent="0.2">
      <c r="J5801" s="20"/>
      <c r="K5801" s="20"/>
      <c r="L5801" s="20"/>
      <c r="M5801" s="20"/>
      <c r="N5801" s="20"/>
      <c r="O5801" s="20"/>
    </row>
    <row r="5802" spans="10:15" x14ac:dyDescent="0.2">
      <c r="J5802" s="20"/>
      <c r="K5802" s="20"/>
      <c r="L5802" s="20"/>
      <c r="M5802" s="20"/>
      <c r="N5802" s="20"/>
      <c r="O5802" s="20"/>
    </row>
    <row r="5803" spans="10:15" x14ac:dyDescent="0.2">
      <c r="J5803" s="20"/>
      <c r="K5803" s="20"/>
      <c r="L5803" s="20"/>
      <c r="M5803" s="20"/>
      <c r="N5803" s="20"/>
      <c r="O5803" s="20"/>
    </row>
    <row r="5804" spans="10:15" x14ac:dyDescent="0.2">
      <c r="J5804" s="20"/>
      <c r="K5804" s="20"/>
      <c r="L5804" s="20"/>
      <c r="M5804" s="20"/>
      <c r="N5804" s="20"/>
      <c r="O5804" s="20"/>
    </row>
    <row r="5805" spans="10:15" x14ac:dyDescent="0.2">
      <c r="J5805" s="20"/>
      <c r="K5805" s="20"/>
      <c r="L5805" s="20"/>
      <c r="M5805" s="20"/>
      <c r="N5805" s="20"/>
      <c r="O5805" s="20"/>
    </row>
    <row r="5806" spans="10:15" x14ac:dyDescent="0.2">
      <c r="J5806" s="20"/>
      <c r="K5806" s="20"/>
      <c r="L5806" s="20"/>
      <c r="M5806" s="20"/>
      <c r="N5806" s="20"/>
      <c r="O5806" s="20"/>
    </row>
    <row r="5807" spans="10:15" x14ac:dyDescent="0.2">
      <c r="J5807" s="20"/>
      <c r="K5807" s="20"/>
      <c r="L5807" s="20"/>
      <c r="M5807" s="20"/>
      <c r="N5807" s="20"/>
      <c r="O5807" s="20"/>
    </row>
    <row r="5808" spans="10:15" x14ac:dyDescent="0.2">
      <c r="J5808" s="20"/>
      <c r="K5808" s="20"/>
      <c r="L5808" s="20"/>
      <c r="M5808" s="20"/>
      <c r="N5808" s="20"/>
      <c r="O5808" s="20"/>
    </row>
    <row r="5809" spans="10:15" x14ac:dyDescent="0.2">
      <c r="J5809" s="20"/>
      <c r="K5809" s="20"/>
      <c r="L5809" s="20"/>
      <c r="M5809" s="20"/>
      <c r="N5809" s="20"/>
      <c r="O5809" s="20"/>
    </row>
    <row r="5810" spans="10:15" x14ac:dyDescent="0.2">
      <c r="J5810" s="20"/>
      <c r="K5810" s="20"/>
      <c r="L5810" s="20"/>
      <c r="M5810" s="20"/>
      <c r="N5810" s="20"/>
      <c r="O5810" s="20"/>
    </row>
    <row r="5811" spans="10:15" x14ac:dyDescent="0.2">
      <c r="J5811" s="20"/>
      <c r="K5811" s="20"/>
      <c r="L5811" s="20"/>
      <c r="M5811" s="20"/>
      <c r="N5811" s="20"/>
      <c r="O5811" s="20"/>
    </row>
    <row r="5812" spans="10:15" x14ac:dyDescent="0.2">
      <c r="J5812" s="20"/>
      <c r="K5812" s="20"/>
      <c r="L5812" s="20"/>
      <c r="M5812" s="20"/>
      <c r="N5812" s="20"/>
      <c r="O5812" s="20"/>
    </row>
    <row r="5813" spans="10:15" x14ac:dyDescent="0.2">
      <c r="J5813" s="20"/>
      <c r="K5813" s="20"/>
      <c r="L5813" s="20"/>
      <c r="M5813" s="20"/>
      <c r="N5813" s="20"/>
      <c r="O5813" s="20"/>
    </row>
    <row r="5814" spans="10:15" x14ac:dyDescent="0.2">
      <c r="J5814" s="20"/>
      <c r="K5814" s="20"/>
      <c r="L5814" s="20"/>
      <c r="M5814" s="20"/>
      <c r="N5814" s="20"/>
      <c r="O5814" s="20"/>
    </row>
    <row r="5815" spans="10:15" x14ac:dyDescent="0.2">
      <c r="J5815" s="20"/>
      <c r="K5815" s="20"/>
      <c r="L5815" s="20"/>
      <c r="M5815" s="20"/>
      <c r="N5815" s="20"/>
      <c r="O5815" s="20"/>
    </row>
    <row r="5816" spans="10:15" x14ac:dyDescent="0.2">
      <c r="J5816" s="20"/>
      <c r="K5816" s="20"/>
      <c r="L5816" s="20"/>
      <c r="M5816" s="20"/>
      <c r="N5816" s="20"/>
      <c r="O5816" s="20"/>
    </row>
    <row r="5817" spans="10:15" x14ac:dyDescent="0.2">
      <c r="J5817" s="20"/>
      <c r="K5817" s="20"/>
      <c r="L5817" s="20"/>
      <c r="M5817" s="20"/>
      <c r="N5817" s="20"/>
      <c r="O5817" s="20"/>
    </row>
    <row r="5818" spans="10:15" x14ac:dyDescent="0.2">
      <c r="J5818" s="20"/>
      <c r="K5818" s="20"/>
      <c r="L5818" s="20"/>
      <c r="M5818" s="20"/>
      <c r="N5818" s="20"/>
      <c r="O5818" s="20"/>
    </row>
    <row r="5819" spans="10:15" x14ac:dyDescent="0.2">
      <c r="J5819" s="20"/>
      <c r="K5819" s="20"/>
      <c r="L5819" s="20"/>
      <c r="M5819" s="20"/>
      <c r="N5819" s="20"/>
      <c r="O5819" s="20"/>
    </row>
    <row r="5820" spans="10:15" x14ac:dyDescent="0.2">
      <c r="J5820" s="20"/>
      <c r="K5820" s="20"/>
      <c r="L5820" s="20"/>
      <c r="M5820" s="20"/>
      <c r="N5820" s="20"/>
      <c r="O5820" s="20"/>
    </row>
    <row r="5821" spans="10:15" x14ac:dyDescent="0.2">
      <c r="J5821" s="20"/>
      <c r="K5821" s="20"/>
      <c r="L5821" s="20"/>
      <c r="M5821" s="20"/>
      <c r="N5821" s="20"/>
      <c r="O5821" s="20"/>
    </row>
    <row r="5822" spans="10:15" x14ac:dyDescent="0.2">
      <c r="J5822" s="20"/>
      <c r="K5822" s="20"/>
      <c r="L5822" s="20"/>
      <c r="M5822" s="20"/>
      <c r="N5822" s="20"/>
      <c r="O5822" s="20"/>
    </row>
    <row r="5823" spans="10:15" x14ac:dyDescent="0.2">
      <c r="J5823" s="20"/>
      <c r="K5823" s="20"/>
      <c r="L5823" s="20"/>
      <c r="M5823" s="20"/>
      <c r="N5823" s="20"/>
      <c r="O5823" s="20"/>
    </row>
    <row r="5824" spans="10:15" x14ac:dyDescent="0.2">
      <c r="J5824" s="20"/>
      <c r="K5824" s="20"/>
      <c r="L5824" s="20"/>
      <c r="M5824" s="20"/>
      <c r="N5824" s="20"/>
      <c r="O5824" s="20"/>
    </row>
    <row r="5825" spans="10:15" x14ac:dyDescent="0.2">
      <c r="J5825" s="20"/>
      <c r="K5825" s="20"/>
      <c r="L5825" s="20"/>
      <c r="M5825" s="20"/>
      <c r="N5825" s="20"/>
      <c r="O5825" s="20"/>
    </row>
    <row r="5826" spans="10:15" x14ac:dyDescent="0.2">
      <c r="J5826" s="20"/>
      <c r="K5826" s="20"/>
      <c r="L5826" s="20"/>
      <c r="M5826" s="20"/>
      <c r="N5826" s="20"/>
      <c r="O5826" s="20"/>
    </row>
    <row r="5827" spans="10:15" x14ac:dyDescent="0.2">
      <c r="J5827" s="20"/>
      <c r="K5827" s="20"/>
      <c r="L5827" s="20"/>
      <c r="M5827" s="20"/>
      <c r="N5827" s="20"/>
      <c r="O5827" s="20"/>
    </row>
    <row r="5828" spans="10:15" x14ac:dyDescent="0.2">
      <c r="J5828" s="20"/>
      <c r="K5828" s="20"/>
      <c r="L5828" s="20"/>
      <c r="M5828" s="20"/>
      <c r="N5828" s="20"/>
      <c r="O5828" s="20"/>
    </row>
    <row r="5829" spans="10:15" x14ac:dyDescent="0.2">
      <c r="J5829" s="20"/>
      <c r="K5829" s="20"/>
      <c r="L5829" s="20"/>
      <c r="M5829" s="20"/>
      <c r="N5829" s="20"/>
      <c r="O5829" s="20"/>
    </row>
    <row r="5830" spans="10:15" x14ac:dyDescent="0.2">
      <c r="J5830" s="20"/>
      <c r="K5830" s="20"/>
      <c r="L5830" s="20"/>
      <c r="M5830" s="20"/>
      <c r="N5830" s="20"/>
      <c r="O5830" s="20"/>
    </row>
    <row r="5831" spans="10:15" x14ac:dyDescent="0.2">
      <c r="J5831" s="20"/>
      <c r="K5831" s="20"/>
      <c r="L5831" s="20"/>
      <c r="M5831" s="20"/>
      <c r="N5831" s="20"/>
      <c r="O5831" s="20"/>
    </row>
    <row r="5832" spans="10:15" x14ac:dyDescent="0.2">
      <c r="J5832" s="20"/>
      <c r="K5832" s="20"/>
      <c r="L5832" s="20"/>
      <c r="M5832" s="20"/>
      <c r="N5832" s="20"/>
      <c r="O5832" s="20"/>
    </row>
    <row r="5833" spans="10:15" x14ac:dyDescent="0.2">
      <c r="J5833" s="20"/>
      <c r="K5833" s="20"/>
      <c r="L5833" s="20"/>
      <c r="M5833" s="20"/>
      <c r="N5833" s="20"/>
      <c r="O5833" s="20"/>
    </row>
    <row r="5834" spans="10:15" x14ac:dyDescent="0.2">
      <c r="J5834" s="20"/>
      <c r="K5834" s="20"/>
      <c r="L5834" s="20"/>
      <c r="M5834" s="20"/>
      <c r="N5834" s="20"/>
      <c r="O5834" s="20"/>
    </row>
    <row r="5835" spans="10:15" x14ac:dyDescent="0.2">
      <c r="J5835" s="20"/>
      <c r="K5835" s="20"/>
      <c r="L5835" s="20"/>
      <c r="M5835" s="20"/>
      <c r="N5835" s="20"/>
      <c r="O5835" s="20"/>
    </row>
    <row r="5836" spans="10:15" x14ac:dyDescent="0.2">
      <c r="J5836" s="20"/>
      <c r="K5836" s="20"/>
      <c r="L5836" s="20"/>
      <c r="M5836" s="20"/>
      <c r="N5836" s="20"/>
      <c r="O5836" s="20"/>
    </row>
    <row r="5837" spans="10:15" x14ac:dyDescent="0.2">
      <c r="J5837" s="20"/>
      <c r="K5837" s="20"/>
      <c r="L5837" s="20"/>
      <c r="M5837" s="20"/>
      <c r="N5837" s="20"/>
      <c r="O5837" s="20"/>
    </row>
    <row r="5838" spans="10:15" x14ac:dyDescent="0.2">
      <c r="J5838" s="20"/>
      <c r="K5838" s="20"/>
      <c r="L5838" s="20"/>
      <c r="M5838" s="20"/>
      <c r="N5838" s="20"/>
      <c r="O5838" s="20"/>
    </row>
    <row r="5839" spans="10:15" x14ac:dyDescent="0.2">
      <c r="J5839" s="20"/>
      <c r="K5839" s="20"/>
      <c r="L5839" s="20"/>
      <c r="M5839" s="20"/>
      <c r="N5839" s="20"/>
      <c r="O5839" s="20"/>
    </row>
    <row r="5840" spans="10:15" x14ac:dyDescent="0.2">
      <c r="J5840" s="20"/>
      <c r="K5840" s="20"/>
      <c r="L5840" s="20"/>
      <c r="M5840" s="20"/>
      <c r="N5840" s="20"/>
      <c r="O5840" s="20"/>
    </row>
    <row r="5841" spans="10:15" x14ac:dyDescent="0.2">
      <c r="J5841" s="20"/>
      <c r="K5841" s="20"/>
      <c r="L5841" s="20"/>
      <c r="M5841" s="20"/>
      <c r="N5841" s="20"/>
      <c r="O5841" s="20"/>
    </row>
    <row r="5842" spans="10:15" x14ac:dyDescent="0.2">
      <c r="J5842" s="20"/>
      <c r="K5842" s="20"/>
      <c r="L5842" s="20"/>
      <c r="M5842" s="20"/>
      <c r="N5842" s="20"/>
      <c r="O5842" s="20"/>
    </row>
    <row r="5843" spans="10:15" x14ac:dyDescent="0.2">
      <c r="J5843" s="20"/>
      <c r="K5843" s="20"/>
      <c r="L5843" s="20"/>
      <c r="M5843" s="20"/>
      <c r="N5843" s="20"/>
      <c r="O5843" s="20"/>
    </row>
    <row r="5844" spans="10:15" x14ac:dyDescent="0.2">
      <c r="J5844" s="20"/>
      <c r="K5844" s="20"/>
      <c r="L5844" s="20"/>
      <c r="M5844" s="20"/>
      <c r="N5844" s="20"/>
      <c r="O5844" s="20"/>
    </row>
    <row r="5845" spans="10:15" x14ac:dyDescent="0.2">
      <c r="J5845" s="20"/>
      <c r="K5845" s="20"/>
      <c r="L5845" s="20"/>
      <c r="M5845" s="20"/>
      <c r="N5845" s="20"/>
      <c r="O5845" s="20"/>
    </row>
    <row r="5846" spans="10:15" x14ac:dyDescent="0.2">
      <c r="J5846" s="20"/>
      <c r="K5846" s="20"/>
      <c r="L5846" s="20"/>
      <c r="M5846" s="20"/>
      <c r="N5846" s="20"/>
      <c r="O5846" s="20"/>
    </row>
    <row r="5847" spans="10:15" x14ac:dyDescent="0.2">
      <c r="J5847" s="20"/>
      <c r="K5847" s="20"/>
      <c r="L5847" s="20"/>
      <c r="M5847" s="20"/>
      <c r="N5847" s="20"/>
      <c r="O5847" s="20"/>
    </row>
    <row r="5848" spans="10:15" x14ac:dyDescent="0.2">
      <c r="J5848" s="20"/>
      <c r="K5848" s="20"/>
      <c r="L5848" s="20"/>
      <c r="M5848" s="20"/>
      <c r="N5848" s="20"/>
      <c r="O5848" s="20"/>
    </row>
    <row r="5849" spans="10:15" x14ac:dyDescent="0.2">
      <c r="J5849" s="20"/>
      <c r="K5849" s="20"/>
      <c r="L5849" s="20"/>
      <c r="M5849" s="20"/>
      <c r="N5849" s="20"/>
      <c r="O5849" s="20"/>
    </row>
    <row r="5850" spans="10:15" x14ac:dyDescent="0.2">
      <c r="J5850" s="20"/>
      <c r="K5850" s="20"/>
      <c r="L5850" s="20"/>
      <c r="M5850" s="20"/>
      <c r="N5850" s="20"/>
      <c r="O5850" s="20"/>
    </row>
    <row r="5851" spans="10:15" x14ac:dyDescent="0.2">
      <c r="J5851" s="20"/>
      <c r="K5851" s="20"/>
      <c r="L5851" s="20"/>
      <c r="M5851" s="20"/>
      <c r="N5851" s="20"/>
      <c r="O5851" s="20"/>
    </row>
    <row r="5852" spans="10:15" x14ac:dyDescent="0.2">
      <c r="J5852" s="20"/>
      <c r="K5852" s="20"/>
      <c r="L5852" s="20"/>
      <c r="M5852" s="20"/>
      <c r="N5852" s="20"/>
      <c r="O5852" s="20"/>
    </row>
    <row r="5853" spans="10:15" x14ac:dyDescent="0.2">
      <c r="J5853" s="20"/>
      <c r="K5853" s="20"/>
      <c r="L5853" s="20"/>
      <c r="M5853" s="20"/>
      <c r="N5853" s="20"/>
      <c r="O5853" s="20"/>
    </row>
    <row r="5854" spans="10:15" x14ac:dyDescent="0.2">
      <c r="J5854" s="20"/>
      <c r="K5854" s="20"/>
      <c r="L5854" s="20"/>
      <c r="M5854" s="20"/>
      <c r="N5854" s="20"/>
      <c r="O5854" s="20"/>
    </row>
    <row r="5855" spans="10:15" x14ac:dyDescent="0.2">
      <c r="J5855" s="20"/>
      <c r="K5855" s="20"/>
      <c r="L5855" s="20"/>
      <c r="M5855" s="20"/>
      <c r="N5855" s="20"/>
      <c r="O5855" s="20"/>
    </row>
    <row r="5856" spans="10:15" x14ac:dyDescent="0.2">
      <c r="J5856" s="20"/>
      <c r="K5856" s="20"/>
      <c r="L5856" s="20"/>
      <c r="M5856" s="20"/>
      <c r="N5856" s="20"/>
      <c r="O5856" s="20"/>
    </row>
    <row r="5857" spans="10:15" x14ac:dyDescent="0.2">
      <c r="J5857" s="20"/>
      <c r="K5857" s="20"/>
      <c r="L5857" s="20"/>
      <c r="M5857" s="20"/>
      <c r="N5857" s="20"/>
      <c r="O5857" s="20"/>
    </row>
    <row r="5858" spans="10:15" x14ac:dyDescent="0.2">
      <c r="J5858" s="20"/>
      <c r="K5858" s="20"/>
      <c r="L5858" s="20"/>
      <c r="M5858" s="20"/>
      <c r="N5858" s="20"/>
      <c r="O5858" s="20"/>
    </row>
    <row r="5859" spans="10:15" x14ac:dyDescent="0.2">
      <c r="J5859" s="20"/>
      <c r="K5859" s="20"/>
      <c r="L5859" s="20"/>
      <c r="M5859" s="20"/>
      <c r="N5859" s="20"/>
      <c r="O5859" s="20"/>
    </row>
    <row r="5860" spans="10:15" x14ac:dyDescent="0.2">
      <c r="J5860" s="20"/>
      <c r="K5860" s="20"/>
      <c r="L5860" s="20"/>
      <c r="M5860" s="20"/>
      <c r="N5860" s="20"/>
      <c r="O5860" s="20"/>
    </row>
    <row r="5861" spans="10:15" x14ac:dyDescent="0.2">
      <c r="J5861" s="20"/>
      <c r="K5861" s="20"/>
      <c r="L5861" s="20"/>
      <c r="M5861" s="20"/>
      <c r="N5861" s="20"/>
      <c r="O5861" s="20"/>
    </row>
    <row r="5862" spans="10:15" x14ac:dyDescent="0.2">
      <c r="J5862" s="20"/>
      <c r="K5862" s="20"/>
      <c r="L5862" s="20"/>
      <c r="M5862" s="20"/>
      <c r="N5862" s="20"/>
      <c r="O5862" s="20"/>
    </row>
    <row r="5863" spans="10:15" x14ac:dyDescent="0.2">
      <c r="J5863" s="20"/>
      <c r="K5863" s="20"/>
      <c r="L5863" s="20"/>
      <c r="M5863" s="20"/>
      <c r="N5863" s="20"/>
      <c r="O5863" s="20"/>
    </row>
    <row r="5864" spans="10:15" x14ac:dyDescent="0.2">
      <c r="J5864" s="20"/>
      <c r="K5864" s="20"/>
      <c r="L5864" s="20"/>
      <c r="M5864" s="20"/>
      <c r="N5864" s="20"/>
      <c r="O5864" s="20"/>
    </row>
    <row r="5865" spans="10:15" x14ac:dyDescent="0.2">
      <c r="J5865" s="20"/>
      <c r="K5865" s="20"/>
      <c r="L5865" s="20"/>
      <c r="M5865" s="20"/>
      <c r="N5865" s="20"/>
      <c r="O5865" s="20"/>
    </row>
    <row r="5866" spans="10:15" x14ac:dyDescent="0.2">
      <c r="J5866" s="20"/>
      <c r="K5866" s="20"/>
      <c r="L5866" s="20"/>
      <c r="M5866" s="20"/>
      <c r="N5866" s="20"/>
      <c r="O5866" s="20"/>
    </row>
    <row r="5867" spans="10:15" x14ac:dyDescent="0.2">
      <c r="J5867" s="20"/>
      <c r="K5867" s="20"/>
      <c r="L5867" s="20"/>
      <c r="M5867" s="20"/>
      <c r="N5867" s="20"/>
      <c r="O5867" s="20"/>
    </row>
    <row r="5868" spans="10:15" x14ac:dyDescent="0.2">
      <c r="J5868" s="20"/>
      <c r="K5868" s="20"/>
      <c r="L5868" s="20"/>
      <c r="M5868" s="20"/>
      <c r="N5868" s="20"/>
      <c r="O5868" s="20"/>
    </row>
    <row r="5869" spans="10:15" x14ac:dyDescent="0.2">
      <c r="J5869" s="20"/>
      <c r="K5869" s="20"/>
      <c r="L5869" s="20"/>
      <c r="M5869" s="20"/>
      <c r="N5869" s="20"/>
      <c r="O5869" s="20"/>
    </row>
    <row r="5870" spans="10:15" x14ac:dyDescent="0.2">
      <c r="J5870" s="20"/>
      <c r="K5870" s="20"/>
      <c r="L5870" s="20"/>
      <c r="M5870" s="20"/>
      <c r="N5870" s="20"/>
      <c r="O5870" s="20"/>
    </row>
    <row r="5871" spans="10:15" x14ac:dyDescent="0.2">
      <c r="J5871" s="20"/>
      <c r="K5871" s="20"/>
      <c r="L5871" s="20"/>
      <c r="M5871" s="20"/>
      <c r="N5871" s="20"/>
      <c r="O5871" s="20"/>
    </row>
    <row r="5872" spans="10:15" x14ac:dyDescent="0.2">
      <c r="J5872" s="20"/>
      <c r="K5872" s="20"/>
      <c r="L5872" s="20"/>
      <c r="M5872" s="20"/>
      <c r="N5872" s="20"/>
      <c r="O5872" s="20"/>
    </row>
    <row r="5873" spans="10:15" x14ac:dyDescent="0.2">
      <c r="J5873" s="20"/>
      <c r="K5873" s="20"/>
      <c r="L5873" s="20"/>
      <c r="M5873" s="20"/>
      <c r="N5873" s="20"/>
      <c r="O5873" s="20"/>
    </row>
    <row r="5874" spans="10:15" x14ac:dyDescent="0.2">
      <c r="J5874" s="20"/>
      <c r="K5874" s="20"/>
      <c r="L5874" s="20"/>
      <c r="M5874" s="20"/>
      <c r="N5874" s="20"/>
      <c r="O5874" s="20"/>
    </row>
    <row r="5875" spans="10:15" x14ac:dyDescent="0.2">
      <c r="J5875" s="20"/>
      <c r="K5875" s="20"/>
      <c r="L5875" s="20"/>
      <c r="M5875" s="20"/>
      <c r="N5875" s="20"/>
      <c r="O5875" s="20"/>
    </row>
    <row r="5876" spans="10:15" x14ac:dyDescent="0.2">
      <c r="J5876" s="20"/>
      <c r="K5876" s="20"/>
      <c r="L5876" s="20"/>
      <c r="M5876" s="20"/>
      <c r="N5876" s="20"/>
      <c r="O5876" s="20"/>
    </row>
    <row r="5877" spans="10:15" x14ac:dyDescent="0.2">
      <c r="J5877" s="20"/>
      <c r="K5877" s="20"/>
      <c r="L5877" s="20"/>
      <c r="M5877" s="20"/>
      <c r="N5877" s="20"/>
      <c r="O5877" s="20"/>
    </row>
    <row r="5878" spans="10:15" x14ac:dyDescent="0.2">
      <c r="J5878" s="20"/>
      <c r="K5878" s="20"/>
      <c r="L5878" s="20"/>
      <c r="M5878" s="20"/>
      <c r="N5878" s="20"/>
      <c r="O5878" s="20"/>
    </row>
    <row r="5879" spans="10:15" x14ac:dyDescent="0.2">
      <c r="J5879" s="20"/>
      <c r="K5879" s="20"/>
      <c r="L5879" s="20"/>
      <c r="M5879" s="20"/>
      <c r="N5879" s="20"/>
      <c r="O5879" s="20"/>
    </row>
    <row r="5880" spans="10:15" x14ac:dyDescent="0.2">
      <c r="J5880" s="20"/>
      <c r="K5880" s="20"/>
      <c r="L5880" s="20"/>
      <c r="M5880" s="20"/>
      <c r="N5880" s="20"/>
      <c r="O5880" s="20"/>
    </row>
    <row r="5881" spans="10:15" x14ac:dyDescent="0.2">
      <c r="J5881" s="20"/>
      <c r="K5881" s="20"/>
      <c r="L5881" s="20"/>
      <c r="M5881" s="20"/>
      <c r="N5881" s="20"/>
      <c r="O5881" s="20"/>
    </row>
    <row r="5882" spans="10:15" x14ac:dyDescent="0.2">
      <c r="J5882" s="20"/>
      <c r="K5882" s="20"/>
      <c r="L5882" s="20"/>
      <c r="M5882" s="20"/>
      <c r="N5882" s="20"/>
      <c r="O5882" s="20"/>
    </row>
    <row r="5883" spans="10:15" x14ac:dyDescent="0.2">
      <c r="J5883" s="20"/>
      <c r="K5883" s="20"/>
      <c r="L5883" s="20"/>
      <c r="M5883" s="20"/>
      <c r="N5883" s="20"/>
      <c r="O5883" s="20"/>
    </row>
    <row r="5884" spans="10:15" x14ac:dyDescent="0.2">
      <c r="J5884" s="20"/>
      <c r="K5884" s="20"/>
      <c r="L5884" s="20"/>
      <c r="M5884" s="20"/>
      <c r="N5884" s="20"/>
      <c r="O5884" s="20"/>
    </row>
    <row r="5885" spans="10:15" x14ac:dyDescent="0.2">
      <c r="J5885" s="20"/>
      <c r="K5885" s="20"/>
      <c r="L5885" s="20"/>
      <c r="M5885" s="20"/>
      <c r="N5885" s="20"/>
      <c r="O5885" s="20"/>
    </row>
    <row r="5886" spans="10:15" x14ac:dyDescent="0.2">
      <c r="J5886" s="20"/>
      <c r="K5886" s="20"/>
      <c r="L5886" s="20"/>
      <c r="M5886" s="20"/>
      <c r="N5886" s="20"/>
      <c r="O5886" s="20"/>
    </row>
    <row r="5887" spans="10:15" x14ac:dyDescent="0.2">
      <c r="J5887" s="20"/>
      <c r="K5887" s="20"/>
      <c r="L5887" s="20"/>
      <c r="M5887" s="20"/>
      <c r="N5887" s="20"/>
      <c r="O5887" s="20"/>
    </row>
    <row r="5888" spans="10:15" x14ac:dyDescent="0.2">
      <c r="J5888" s="20"/>
      <c r="K5888" s="20"/>
      <c r="L5888" s="20"/>
      <c r="M5888" s="20"/>
      <c r="N5888" s="20"/>
      <c r="O5888" s="20"/>
    </row>
    <row r="5889" spans="10:15" x14ac:dyDescent="0.2">
      <c r="J5889" s="20"/>
      <c r="K5889" s="20"/>
      <c r="L5889" s="20"/>
      <c r="M5889" s="20"/>
      <c r="N5889" s="20"/>
      <c r="O5889" s="20"/>
    </row>
    <row r="5890" spans="10:15" x14ac:dyDescent="0.2">
      <c r="J5890" s="20"/>
      <c r="K5890" s="20"/>
      <c r="L5890" s="20"/>
      <c r="M5890" s="20"/>
      <c r="N5890" s="20"/>
      <c r="O5890" s="20"/>
    </row>
    <row r="5891" spans="10:15" x14ac:dyDescent="0.2">
      <c r="J5891" s="20"/>
      <c r="K5891" s="20"/>
      <c r="L5891" s="20"/>
      <c r="M5891" s="20"/>
      <c r="N5891" s="20"/>
      <c r="O5891" s="20"/>
    </row>
    <row r="5892" spans="10:15" x14ac:dyDescent="0.2">
      <c r="J5892" s="20"/>
      <c r="K5892" s="20"/>
      <c r="L5892" s="20"/>
      <c r="M5892" s="20"/>
      <c r="N5892" s="20"/>
      <c r="O5892" s="20"/>
    </row>
    <row r="5893" spans="10:15" x14ac:dyDescent="0.2">
      <c r="J5893" s="20"/>
      <c r="K5893" s="20"/>
      <c r="L5893" s="20"/>
      <c r="M5893" s="20"/>
      <c r="N5893" s="20"/>
      <c r="O5893" s="20"/>
    </row>
    <row r="5894" spans="10:15" x14ac:dyDescent="0.2">
      <c r="J5894" s="20"/>
      <c r="K5894" s="20"/>
      <c r="L5894" s="20"/>
      <c r="M5894" s="20"/>
      <c r="N5894" s="20"/>
      <c r="O5894" s="20"/>
    </row>
    <row r="5895" spans="10:15" x14ac:dyDescent="0.2">
      <c r="J5895" s="20"/>
      <c r="K5895" s="20"/>
      <c r="L5895" s="20"/>
      <c r="M5895" s="20"/>
      <c r="N5895" s="20"/>
      <c r="O5895" s="20"/>
    </row>
    <row r="5896" spans="10:15" x14ac:dyDescent="0.2">
      <c r="J5896" s="20"/>
      <c r="K5896" s="20"/>
      <c r="L5896" s="20"/>
      <c r="M5896" s="20"/>
      <c r="N5896" s="20"/>
      <c r="O5896" s="20"/>
    </row>
    <row r="5897" spans="10:15" x14ac:dyDescent="0.2">
      <c r="J5897" s="20"/>
      <c r="K5897" s="20"/>
      <c r="L5897" s="20"/>
      <c r="M5897" s="20"/>
      <c r="N5897" s="20"/>
      <c r="O5897" s="20"/>
    </row>
    <row r="5898" spans="10:15" x14ac:dyDescent="0.2">
      <c r="J5898" s="20"/>
      <c r="K5898" s="20"/>
      <c r="L5898" s="20"/>
      <c r="M5898" s="20"/>
      <c r="N5898" s="20"/>
      <c r="O5898" s="20"/>
    </row>
    <row r="5899" spans="10:15" x14ac:dyDescent="0.2">
      <c r="J5899" s="20"/>
      <c r="K5899" s="20"/>
      <c r="L5899" s="20"/>
      <c r="M5899" s="20"/>
      <c r="N5899" s="20"/>
      <c r="O5899" s="20"/>
    </row>
    <row r="5900" spans="10:15" x14ac:dyDescent="0.2">
      <c r="J5900" s="20"/>
      <c r="K5900" s="20"/>
      <c r="L5900" s="20"/>
      <c r="M5900" s="20"/>
      <c r="N5900" s="20"/>
      <c r="O5900" s="20"/>
    </row>
    <row r="5901" spans="10:15" x14ac:dyDescent="0.2">
      <c r="J5901" s="20"/>
      <c r="K5901" s="20"/>
      <c r="L5901" s="20"/>
      <c r="M5901" s="20"/>
      <c r="N5901" s="20"/>
      <c r="O5901" s="20"/>
    </row>
    <row r="5902" spans="10:15" x14ac:dyDescent="0.2">
      <c r="J5902" s="20"/>
      <c r="K5902" s="20"/>
      <c r="L5902" s="20"/>
      <c r="M5902" s="20"/>
      <c r="N5902" s="20"/>
      <c r="O5902" s="20"/>
    </row>
    <row r="5903" spans="10:15" x14ac:dyDescent="0.2">
      <c r="J5903" s="20"/>
      <c r="K5903" s="20"/>
      <c r="L5903" s="20"/>
      <c r="M5903" s="20"/>
      <c r="N5903" s="20"/>
      <c r="O5903" s="20"/>
    </row>
    <row r="5904" spans="10:15" x14ac:dyDescent="0.2">
      <c r="J5904" s="20"/>
      <c r="K5904" s="20"/>
      <c r="L5904" s="20"/>
      <c r="M5904" s="20"/>
      <c r="N5904" s="20"/>
      <c r="O5904" s="20"/>
    </row>
    <row r="5905" spans="10:15" x14ac:dyDescent="0.2">
      <c r="J5905" s="20"/>
      <c r="K5905" s="20"/>
      <c r="L5905" s="20"/>
      <c r="M5905" s="20"/>
      <c r="N5905" s="20"/>
      <c r="O5905" s="20"/>
    </row>
    <row r="5906" spans="10:15" x14ac:dyDescent="0.2">
      <c r="J5906" s="20"/>
      <c r="K5906" s="20"/>
      <c r="L5906" s="20"/>
      <c r="M5906" s="20"/>
      <c r="N5906" s="20"/>
      <c r="O5906" s="20"/>
    </row>
    <row r="5907" spans="10:15" x14ac:dyDescent="0.2">
      <c r="J5907" s="20"/>
      <c r="K5907" s="20"/>
      <c r="L5907" s="20"/>
      <c r="M5907" s="20"/>
      <c r="N5907" s="20"/>
      <c r="O5907" s="20"/>
    </row>
    <row r="5908" spans="10:15" x14ac:dyDescent="0.2">
      <c r="J5908" s="20"/>
      <c r="K5908" s="20"/>
      <c r="L5908" s="20"/>
      <c r="M5908" s="20"/>
      <c r="N5908" s="20"/>
      <c r="O5908" s="20"/>
    </row>
    <row r="5909" spans="10:15" x14ac:dyDescent="0.2">
      <c r="J5909" s="20"/>
      <c r="K5909" s="20"/>
      <c r="L5909" s="20"/>
      <c r="M5909" s="20"/>
      <c r="N5909" s="20"/>
      <c r="O5909" s="20"/>
    </row>
    <row r="5910" spans="10:15" x14ac:dyDescent="0.2">
      <c r="J5910" s="20"/>
      <c r="K5910" s="20"/>
      <c r="L5910" s="20"/>
      <c r="M5910" s="20"/>
      <c r="N5910" s="20"/>
      <c r="O5910" s="20"/>
    </row>
    <row r="5911" spans="10:15" x14ac:dyDescent="0.2">
      <c r="J5911" s="20"/>
      <c r="K5911" s="20"/>
      <c r="L5911" s="20"/>
      <c r="M5911" s="20"/>
      <c r="N5911" s="20"/>
      <c r="O5911" s="20"/>
    </row>
    <row r="5912" spans="10:15" x14ac:dyDescent="0.2">
      <c r="J5912" s="20"/>
      <c r="K5912" s="20"/>
      <c r="L5912" s="20"/>
      <c r="M5912" s="20"/>
      <c r="N5912" s="20"/>
      <c r="O5912" s="20"/>
    </row>
    <row r="5913" spans="10:15" x14ac:dyDescent="0.2">
      <c r="J5913" s="20"/>
      <c r="K5913" s="20"/>
      <c r="L5913" s="20"/>
      <c r="M5913" s="20"/>
      <c r="N5913" s="20"/>
      <c r="O5913" s="20"/>
    </row>
    <row r="5914" spans="10:15" x14ac:dyDescent="0.2">
      <c r="J5914" s="20"/>
      <c r="K5914" s="20"/>
      <c r="L5914" s="20"/>
      <c r="M5914" s="20"/>
      <c r="N5914" s="20"/>
      <c r="O5914" s="20"/>
    </row>
    <row r="5915" spans="10:15" x14ac:dyDescent="0.2">
      <c r="J5915" s="20"/>
      <c r="K5915" s="20"/>
      <c r="L5915" s="20"/>
      <c r="M5915" s="20"/>
      <c r="N5915" s="20"/>
      <c r="O5915" s="20"/>
    </row>
    <row r="5916" spans="10:15" x14ac:dyDescent="0.2">
      <c r="J5916" s="20"/>
      <c r="K5916" s="20"/>
      <c r="L5916" s="20"/>
      <c r="M5916" s="20"/>
      <c r="N5916" s="20"/>
      <c r="O5916" s="20"/>
    </row>
    <row r="5917" spans="10:15" x14ac:dyDescent="0.2">
      <c r="J5917" s="20"/>
      <c r="K5917" s="20"/>
      <c r="L5917" s="20"/>
      <c r="M5917" s="20"/>
      <c r="N5917" s="20"/>
      <c r="O5917" s="20"/>
    </row>
    <row r="5918" spans="10:15" x14ac:dyDescent="0.2">
      <c r="J5918" s="20"/>
      <c r="K5918" s="20"/>
      <c r="L5918" s="20"/>
      <c r="M5918" s="20"/>
      <c r="N5918" s="20"/>
      <c r="O5918" s="20"/>
    </row>
    <row r="5919" spans="10:15" x14ac:dyDescent="0.2">
      <c r="J5919" s="20"/>
      <c r="K5919" s="20"/>
      <c r="L5919" s="20"/>
      <c r="M5919" s="20"/>
      <c r="N5919" s="20"/>
      <c r="O5919" s="20"/>
    </row>
    <row r="5920" spans="10:15" x14ac:dyDescent="0.2">
      <c r="J5920" s="20"/>
      <c r="K5920" s="20"/>
      <c r="L5920" s="20"/>
      <c r="M5920" s="20"/>
      <c r="N5920" s="20"/>
      <c r="O5920" s="20"/>
    </row>
    <row r="5921" spans="10:15" x14ac:dyDescent="0.2">
      <c r="J5921" s="20"/>
      <c r="K5921" s="20"/>
      <c r="L5921" s="20"/>
      <c r="M5921" s="20"/>
      <c r="N5921" s="20"/>
      <c r="O5921" s="20"/>
    </row>
    <row r="5922" spans="10:15" x14ac:dyDescent="0.2">
      <c r="J5922" s="20"/>
      <c r="K5922" s="20"/>
      <c r="L5922" s="20"/>
      <c r="M5922" s="20"/>
      <c r="N5922" s="20"/>
      <c r="O5922" s="20"/>
    </row>
    <row r="5923" spans="10:15" x14ac:dyDescent="0.2">
      <c r="J5923" s="20"/>
      <c r="K5923" s="20"/>
      <c r="L5923" s="20"/>
      <c r="M5923" s="20"/>
      <c r="N5923" s="20"/>
      <c r="O5923" s="20"/>
    </row>
    <row r="5924" spans="10:15" x14ac:dyDescent="0.2">
      <c r="J5924" s="20"/>
      <c r="K5924" s="20"/>
      <c r="L5924" s="20"/>
      <c r="M5924" s="20"/>
      <c r="N5924" s="20"/>
      <c r="O5924" s="20"/>
    </row>
    <row r="5925" spans="10:15" x14ac:dyDescent="0.2">
      <c r="J5925" s="20"/>
      <c r="K5925" s="20"/>
      <c r="L5925" s="20"/>
      <c r="M5925" s="20"/>
      <c r="N5925" s="20"/>
      <c r="O5925" s="20"/>
    </row>
    <row r="5926" spans="10:15" x14ac:dyDescent="0.2">
      <c r="J5926" s="20"/>
      <c r="K5926" s="20"/>
      <c r="L5926" s="20"/>
      <c r="M5926" s="20"/>
      <c r="N5926" s="20"/>
      <c r="O5926" s="20"/>
    </row>
    <row r="5927" spans="10:15" x14ac:dyDescent="0.2">
      <c r="J5927" s="20"/>
      <c r="K5927" s="20"/>
      <c r="L5927" s="20"/>
      <c r="M5927" s="20"/>
      <c r="N5927" s="20"/>
      <c r="O5927" s="20"/>
    </row>
    <row r="5928" spans="10:15" x14ac:dyDescent="0.2">
      <c r="J5928" s="20"/>
      <c r="K5928" s="20"/>
      <c r="L5928" s="20"/>
      <c r="M5928" s="20"/>
      <c r="N5928" s="20"/>
      <c r="O5928" s="20"/>
    </row>
    <row r="5929" spans="10:15" x14ac:dyDescent="0.2">
      <c r="J5929" s="20"/>
      <c r="K5929" s="20"/>
      <c r="L5929" s="20"/>
      <c r="M5929" s="20"/>
      <c r="N5929" s="20"/>
      <c r="O5929" s="20"/>
    </row>
    <row r="5930" spans="10:15" x14ac:dyDescent="0.2">
      <c r="J5930" s="20"/>
      <c r="K5930" s="20"/>
      <c r="L5930" s="20"/>
      <c r="M5930" s="20"/>
      <c r="N5930" s="20"/>
      <c r="O5930" s="20"/>
    </row>
    <row r="5931" spans="10:15" x14ac:dyDescent="0.2">
      <c r="J5931" s="20"/>
      <c r="K5931" s="20"/>
      <c r="L5931" s="20"/>
      <c r="M5931" s="20"/>
      <c r="N5931" s="20"/>
      <c r="O5931" s="20"/>
    </row>
    <row r="5932" spans="10:15" x14ac:dyDescent="0.2">
      <c r="J5932" s="20"/>
      <c r="K5932" s="20"/>
      <c r="L5932" s="20"/>
      <c r="M5932" s="20"/>
      <c r="N5932" s="20"/>
      <c r="O5932" s="20"/>
    </row>
    <row r="5933" spans="10:15" x14ac:dyDescent="0.2">
      <c r="J5933" s="20"/>
      <c r="K5933" s="20"/>
      <c r="L5933" s="20"/>
      <c r="M5933" s="20"/>
      <c r="N5933" s="20"/>
      <c r="O5933" s="20"/>
    </row>
    <row r="5934" spans="10:15" x14ac:dyDescent="0.2">
      <c r="J5934" s="20"/>
      <c r="K5934" s="20"/>
      <c r="L5934" s="20"/>
      <c r="M5934" s="20"/>
      <c r="N5934" s="20"/>
      <c r="O5934" s="20"/>
    </row>
    <row r="5935" spans="10:15" x14ac:dyDescent="0.2">
      <c r="J5935" s="20"/>
      <c r="K5935" s="20"/>
      <c r="L5935" s="20"/>
      <c r="M5935" s="20"/>
      <c r="N5935" s="20"/>
      <c r="O5935" s="20"/>
    </row>
    <row r="5936" spans="10:15" x14ac:dyDescent="0.2">
      <c r="J5936" s="20"/>
      <c r="K5936" s="20"/>
      <c r="L5936" s="20"/>
      <c r="M5936" s="20"/>
      <c r="N5936" s="20"/>
      <c r="O5936" s="20"/>
    </row>
    <row r="5937" spans="10:15" x14ac:dyDescent="0.2">
      <c r="J5937" s="20"/>
      <c r="K5937" s="20"/>
      <c r="L5937" s="20"/>
      <c r="M5937" s="20"/>
      <c r="N5937" s="20"/>
      <c r="O5937" s="20"/>
    </row>
    <row r="5938" spans="10:15" x14ac:dyDescent="0.2">
      <c r="J5938" s="20"/>
      <c r="K5938" s="20"/>
      <c r="L5938" s="20"/>
      <c r="M5938" s="20"/>
      <c r="N5938" s="20"/>
      <c r="O5938" s="20"/>
    </row>
    <row r="5939" spans="10:15" x14ac:dyDescent="0.2">
      <c r="J5939" s="20"/>
      <c r="K5939" s="20"/>
      <c r="L5939" s="20"/>
      <c r="M5939" s="20"/>
      <c r="N5939" s="20"/>
      <c r="O5939" s="20"/>
    </row>
    <row r="5940" spans="10:15" x14ac:dyDescent="0.2">
      <c r="J5940" s="20"/>
      <c r="K5940" s="20"/>
      <c r="L5940" s="20"/>
      <c r="M5940" s="20"/>
      <c r="N5940" s="20"/>
      <c r="O5940" s="20"/>
    </row>
    <row r="5941" spans="10:15" x14ac:dyDescent="0.2">
      <c r="J5941" s="20"/>
      <c r="K5941" s="20"/>
      <c r="L5941" s="20"/>
      <c r="M5941" s="20"/>
      <c r="N5941" s="20"/>
      <c r="O5941" s="20"/>
    </row>
    <row r="5942" spans="10:15" x14ac:dyDescent="0.2">
      <c r="J5942" s="20"/>
      <c r="K5942" s="20"/>
      <c r="L5942" s="20"/>
      <c r="M5942" s="20"/>
      <c r="N5942" s="20"/>
      <c r="O5942" s="20"/>
    </row>
    <row r="5943" spans="10:15" x14ac:dyDescent="0.2">
      <c r="J5943" s="20"/>
      <c r="K5943" s="20"/>
      <c r="L5943" s="20"/>
      <c r="M5943" s="20"/>
      <c r="N5943" s="20"/>
      <c r="O5943" s="20"/>
    </row>
    <row r="5944" spans="10:15" x14ac:dyDescent="0.2">
      <c r="J5944" s="20"/>
      <c r="K5944" s="20"/>
      <c r="L5944" s="20"/>
      <c r="M5944" s="20"/>
      <c r="N5944" s="20"/>
      <c r="O5944" s="20"/>
    </row>
    <row r="5945" spans="10:15" x14ac:dyDescent="0.2">
      <c r="J5945" s="20"/>
      <c r="K5945" s="20"/>
      <c r="L5945" s="20"/>
      <c r="M5945" s="20"/>
      <c r="N5945" s="20"/>
      <c r="O5945" s="20"/>
    </row>
    <row r="5946" spans="10:15" x14ac:dyDescent="0.2">
      <c r="J5946" s="20"/>
      <c r="K5946" s="20"/>
      <c r="L5946" s="20"/>
      <c r="M5946" s="20"/>
      <c r="N5946" s="20"/>
      <c r="O5946" s="20"/>
    </row>
    <row r="5947" spans="10:15" x14ac:dyDescent="0.2">
      <c r="J5947" s="20"/>
      <c r="K5947" s="20"/>
      <c r="L5947" s="20"/>
      <c r="M5947" s="20"/>
      <c r="N5947" s="20"/>
      <c r="O5947" s="20"/>
    </row>
    <row r="5948" spans="10:15" x14ac:dyDescent="0.2">
      <c r="J5948" s="20"/>
      <c r="K5948" s="20"/>
      <c r="L5948" s="20"/>
      <c r="M5948" s="20"/>
      <c r="N5948" s="20"/>
      <c r="O5948" s="20"/>
    </row>
    <row r="5949" spans="10:15" x14ac:dyDescent="0.2">
      <c r="J5949" s="20"/>
      <c r="K5949" s="20"/>
      <c r="L5949" s="20"/>
      <c r="M5949" s="20"/>
      <c r="N5949" s="20"/>
      <c r="O5949" s="20"/>
    </row>
    <row r="5950" spans="10:15" x14ac:dyDescent="0.2">
      <c r="J5950" s="20"/>
      <c r="K5950" s="20"/>
      <c r="L5950" s="20"/>
      <c r="M5950" s="20"/>
      <c r="N5950" s="20"/>
      <c r="O5950" s="20"/>
    </row>
    <row r="5951" spans="10:15" x14ac:dyDescent="0.2">
      <c r="J5951" s="20"/>
      <c r="K5951" s="20"/>
      <c r="L5951" s="20"/>
      <c r="M5951" s="20"/>
      <c r="N5951" s="20"/>
      <c r="O5951" s="20"/>
    </row>
    <row r="5952" spans="10:15" x14ac:dyDescent="0.2">
      <c r="J5952" s="20"/>
      <c r="K5952" s="20"/>
      <c r="L5952" s="20"/>
      <c r="M5952" s="20"/>
      <c r="N5952" s="20"/>
      <c r="O5952" s="20"/>
    </row>
    <row r="5953" spans="10:15" x14ac:dyDescent="0.2">
      <c r="J5953" s="20"/>
      <c r="K5953" s="20"/>
      <c r="L5953" s="20"/>
      <c r="M5953" s="20"/>
      <c r="N5953" s="20"/>
      <c r="O5953" s="20"/>
    </row>
    <row r="5954" spans="10:15" x14ac:dyDescent="0.2">
      <c r="J5954" s="20"/>
      <c r="K5954" s="20"/>
      <c r="L5954" s="20"/>
      <c r="M5954" s="20"/>
      <c r="N5954" s="20"/>
      <c r="O5954" s="20"/>
    </row>
    <row r="5955" spans="10:15" x14ac:dyDescent="0.2">
      <c r="J5955" s="20"/>
      <c r="K5955" s="20"/>
      <c r="L5955" s="20"/>
      <c r="M5955" s="20"/>
      <c r="N5955" s="20"/>
      <c r="O5955" s="20"/>
    </row>
    <row r="5956" spans="10:15" x14ac:dyDescent="0.2">
      <c r="J5956" s="20"/>
      <c r="K5956" s="20"/>
      <c r="L5956" s="20"/>
      <c r="M5956" s="20"/>
      <c r="N5956" s="20"/>
      <c r="O5956" s="20"/>
    </row>
    <row r="5957" spans="10:15" x14ac:dyDescent="0.2">
      <c r="J5957" s="20"/>
      <c r="K5957" s="20"/>
      <c r="L5957" s="20"/>
      <c r="M5957" s="20"/>
      <c r="N5957" s="20"/>
      <c r="O5957" s="20"/>
    </row>
    <row r="5958" spans="10:15" x14ac:dyDescent="0.2">
      <c r="J5958" s="20"/>
      <c r="K5958" s="20"/>
      <c r="L5958" s="20"/>
      <c r="M5958" s="20"/>
      <c r="N5958" s="20"/>
      <c r="O5958" s="20"/>
    </row>
    <row r="5959" spans="10:15" x14ac:dyDescent="0.2">
      <c r="J5959" s="20"/>
      <c r="K5959" s="20"/>
      <c r="L5959" s="20"/>
      <c r="M5959" s="20"/>
      <c r="N5959" s="20"/>
      <c r="O5959" s="20"/>
    </row>
    <row r="5960" spans="10:15" x14ac:dyDescent="0.2">
      <c r="J5960" s="20"/>
      <c r="K5960" s="20"/>
      <c r="L5960" s="20"/>
      <c r="M5960" s="20"/>
      <c r="N5960" s="20"/>
      <c r="O5960" s="20"/>
    </row>
    <row r="5961" spans="10:15" x14ac:dyDescent="0.2">
      <c r="J5961" s="20"/>
      <c r="K5961" s="20"/>
      <c r="L5961" s="20"/>
      <c r="M5961" s="20"/>
      <c r="N5961" s="20"/>
      <c r="O5961" s="20"/>
    </row>
    <row r="5962" spans="10:15" x14ac:dyDescent="0.2">
      <c r="J5962" s="20"/>
      <c r="K5962" s="20"/>
      <c r="L5962" s="20"/>
      <c r="M5962" s="20"/>
      <c r="N5962" s="20"/>
      <c r="O5962" s="20"/>
    </row>
    <row r="5963" spans="10:15" x14ac:dyDescent="0.2">
      <c r="J5963" s="20"/>
      <c r="K5963" s="20"/>
      <c r="L5963" s="20"/>
      <c r="M5963" s="20"/>
      <c r="N5963" s="20"/>
      <c r="O5963" s="20"/>
    </row>
    <row r="5964" spans="10:15" x14ac:dyDescent="0.2">
      <c r="J5964" s="20"/>
      <c r="K5964" s="20"/>
      <c r="L5964" s="20"/>
      <c r="M5964" s="20"/>
      <c r="N5964" s="20"/>
      <c r="O5964" s="20"/>
    </row>
    <row r="5965" spans="10:15" x14ac:dyDescent="0.2">
      <c r="J5965" s="20"/>
      <c r="K5965" s="20"/>
      <c r="L5965" s="20"/>
      <c r="M5965" s="20"/>
      <c r="N5965" s="20"/>
      <c r="O5965" s="20"/>
    </row>
    <row r="5966" spans="10:15" x14ac:dyDescent="0.2">
      <c r="J5966" s="20"/>
      <c r="K5966" s="20"/>
      <c r="L5966" s="20"/>
      <c r="M5966" s="20"/>
      <c r="N5966" s="20"/>
      <c r="O5966" s="20"/>
    </row>
    <row r="5967" spans="10:15" x14ac:dyDescent="0.2">
      <c r="J5967" s="20"/>
      <c r="K5967" s="20"/>
      <c r="L5967" s="20"/>
      <c r="M5967" s="20"/>
      <c r="N5967" s="20"/>
      <c r="O5967" s="20"/>
    </row>
    <row r="5968" spans="10:15" x14ac:dyDescent="0.2">
      <c r="J5968" s="20"/>
      <c r="K5968" s="20"/>
      <c r="L5968" s="20"/>
      <c r="M5968" s="20"/>
      <c r="N5968" s="20"/>
      <c r="O5968" s="20"/>
    </row>
    <row r="5969" spans="10:15" x14ac:dyDescent="0.2">
      <c r="J5969" s="20"/>
      <c r="K5969" s="20"/>
      <c r="L5969" s="20"/>
      <c r="M5969" s="20"/>
      <c r="N5969" s="20"/>
      <c r="O5969" s="20"/>
    </row>
    <row r="5970" spans="10:15" x14ac:dyDescent="0.2">
      <c r="J5970" s="20"/>
      <c r="K5970" s="20"/>
      <c r="L5970" s="20"/>
      <c r="M5970" s="20"/>
      <c r="N5970" s="20"/>
      <c r="O5970" s="20"/>
    </row>
    <row r="5971" spans="10:15" x14ac:dyDescent="0.2">
      <c r="J5971" s="20"/>
      <c r="K5971" s="20"/>
      <c r="L5971" s="20"/>
      <c r="M5971" s="20"/>
      <c r="N5971" s="20"/>
      <c r="O5971" s="20"/>
    </row>
    <row r="5972" spans="10:15" x14ac:dyDescent="0.2">
      <c r="J5972" s="20"/>
      <c r="K5972" s="20"/>
      <c r="L5972" s="20"/>
      <c r="M5972" s="20"/>
      <c r="N5972" s="20"/>
      <c r="O5972" s="20"/>
    </row>
    <row r="5973" spans="10:15" x14ac:dyDescent="0.2">
      <c r="J5973" s="20"/>
      <c r="K5973" s="20"/>
      <c r="L5973" s="20"/>
      <c r="M5973" s="20"/>
      <c r="N5973" s="20"/>
      <c r="O5973" s="20"/>
    </row>
    <row r="5974" spans="10:15" x14ac:dyDescent="0.2">
      <c r="J5974" s="20"/>
      <c r="K5974" s="20"/>
      <c r="L5974" s="20"/>
      <c r="M5974" s="20"/>
      <c r="N5974" s="20"/>
      <c r="O5974" s="20"/>
    </row>
    <row r="5975" spans="10:15" x14ac:dyDescent="0.2">
      <c r="J5975" s="20"/>
      <c r="K5975" s="20"/>
      <c r="L5975" s="20"/>
      <c r="M5975" s="20"/>
      <c r="N5975" s="20"/>
      <c r="O5975" s="20"/>
    </row>
    <row r="5976" spans="10:15" x14ac:dyDescent="0.2">
      <c r="J5976" s="20"/>
      <c r="K5976" s="20"/>
      <c r="L5976" s="20"/>
      <c r="M5976" s="20"/>
      <c r="N5976" s="20"/>
      <c r="O5976" s="20"/>
    </row>
    <row r="5977" spans="10:15" x14ac:dyDescent="0.2">
      <c r="J5977" s="20"/>
      <c r="K5977" s="20"/>
      <c r="L5977" s="20"/>
      <c r="M5977" s="20"/>
      <c r="N5977" s="20"/>
      <c r="O5977" s="20"/>
    </row>
    <row r="5978" spans="10:15" x14ac:dyDescent="0.2">
      <c r="J5978" s="20"/>
      <c r="K5978" s="20"/>
      <c r="L5978" s="20"/>
      <c r="M5978" s="20"/>
      <c r="N5978" s="20"/>
      <c r="O5978" s="20"/>
    </row>
    <row r="5979" spans="10:15" x14ac:dyDescent="0.2">
      <c r="J5979" s="20"/>
      <c r="K5979" s="20"/>
      <c r="L5979" s="20"/>
      <c r="M5979" s="20"/>
      <c r="N5979" s="20"/>
      <c r="O5979" s="20"/>
    </row>
    <row r="5980" spans="10:15" x14ac:dyDescent="0.2">
      <c r="J5980" s="20"/>
      <c r="K5980" s="20"/>
      <c r="L5980" s="20"/>
      <c r="M5980" s="20"/>
      <c r="N5980" s="20"/>
      <c r="O5980" s="20"/>
    </row>
    <row r="5981" spans="10:15" x14ac:dyDescent="0.2">
      <c r="J5981" s="20"/>
      <c r="K5981" s="20"/>
      <c r="L5981" s="20"/>
      <c r="M5981" s="20"/>
      <c r="N5981" s="20"/>
      <c r="O5981" s="20"/>
    </row>
    <row r="5982" spans="10:15" x14ac:dyDescent="0.2">
      <c r="J5982" s="20"/>
      <c r="K5982" s="20"/>
      <c r="L5982" s="20"/>
      <c r="M5982" s="20"/>
      <c r="N5982" s="20"/>
      <c r="O5982" s="20"/>
    </row>
    <row r="5983" spans="10:15" x14ac:dyDescent="0.2">
      <c r="J5983" s="20"/>
      <c r="K5983" s="20"/>
      <c r="L5983" s="20"/>
      <c r="M5983" s="20"/>
      <c r="N5983" s="20"/>
      <c r="O5983" s="20"/>
    </row>
    <row r="5984" spans="10:15" x14ac:dyDescent="0.2">
      <c r="J5984" s="20"/>
      <c r="K5984" s="20"/>
      <c r="L5984" s="20"/>
      <c r="M5984" s="20"/>
      <c r="N5984" s="20"/>
      <c r="O5984" s="20"/>
    </row>
    <row r="5985" spans="10:15" x14ac:dyDescent="0.2">
      <c r="J5985" s="20"/>
      <c r="K5985" s="20"/>
      <c r="L5985" s="20"/>
      <c r="M5985" s="20"/>
      <c r="N5985" s="20"/>
      <c r="O5985" s="20"/>
    </row>
    <row r="5986" spans="10:15" x14ac:dyDescent="0.2">
      <c r="J5986" s="20"/>
      <c r="K5986" s="20"/>
      <c r="L5986" s="20"/>
      <c r="M5986" s="20"/>
      <c r="N5986" s="20"/>
      <c r="O5986" s="20"/>
    </row>
    <row r="5987" spans="10:15" x14ac:dyDescent="0.2">
      <c r="J5987" s="20"/>
      <c r="K5987" s="20"/>
      <c r="L5987" s="20"/>
      <c r="M5987" s="20"/>
      <c r="N5987" s="20"/>
      <c r="O5987" s="20"/>
    </row>
    <row r="5988" spans="10:15" x14ac:dyDescent="0.2">
      <c r="J5988" s="20"/>
      <c r="K5988" s="20"/>
      <c r="L5988" s="20"/>
      <c r="M5988" s="20"/>
      <c r="N5988" s="20"/>
      <c r="O5988" s="20"/>
    </row>
    <row r="5989" spans="10:15" x14ac:dyDescent="0.2">
      <c r="J5989" s="20"/>
      <c r="K5989" s="20"/>
      <c r="L5989" s="20"/>
      <c r="M5989" s="20"/>
      <c r="N5989" s="20"/>
      <c r="O5989" s="20"/>
    </row>
    <row r="5990" spans="10:15" x14ac:dyDescent="0.2">
      <c r="J5990" s="20"/>
      <c r="K5990" s="20"/>
      <c r="L5990" s="20"/>
      <c r="M5990" s="20"/>
      <c r="N5990" s="20"/>
      <c r="O5990" s="20"/>
    </row>
    <row r="5991" spans="10:15" x14ac:dyDescent="0.2">
      <c r="J5991" s="20"/>
      <c r="K5991" s="20"/>
      <c r="L5991" s="20"/>
      <c r="M5991" s="20"/>
      <c r="N5991" s="20"/>
      <c r="O5991" s="20"/>
    </row>
    <row r="5992" spans="10:15" x14ac:dyDescent="0.2">
      <c r="J5992" s="20"/>
      <c r="K5992" s="20"/>
      <c r="L5992" s="20"/>
      <c r="M5992" s="20"/>
      <c r="N5992" s="20"/>
      <c r="O5992" s="20"/>
    </row>
    <row r="5993" spans="10:15" x14ac:dyDescent="0.2">
      <c r="J5993" s="20"/>
      <c r="K5993" s="20"/>
      <c r="L5993" s="20"/>
      <c r="M5993" s="20"/>
      <c r="N5993" s="20"/>
      <c r="O5993" s="20"/>
    </row>
    <row r="5994" spans="10:15" x14ac:dyDescent="0.2">
      <c r="J5994" s="20"/>
      <c r="K5994" s="20"/>
      <c r="L5994" s="20"/>
      <c r="M5994" s="20"/>
      <c r="N5994" s="20"/>
      <c r="O5994" s="20"/>
    </row>
    <row r="5995" spans="10:15" x14ac:dyDescent="0.2">
      <c r="J5995" s="20"/>
      <c r="K5995" s="20"/>
      <c r="L5995" s="20"/>
      <c r="M5995" s="20"/>
      <c r="N5995" s="20"/>
      <c r="O5995" s="20"/>
    </row>
    <row r="5996" spans="10:15" x14ac:dyDescent="0.2">
      <c r="J5996" s="20"/>
      <c r="K5996" s="20"/>
      <c r="L5996" s="20"/>
      <c r="M5996" s="20"/>
      <c r="N5996" s="20"/>
      <c r="O5996" s="20"/>
    </row>
    <row r="5997" spans="10:15" x14ac:dyDescent="0.2">
      <c r="J5997" s="20"/>
      <c r="K5997" s="20"/>
      <c r="L5997" s="20"/>
      <c r="M5997" s="20"/>
      <c r="N5997" s="20"/>
      <c r="O5997" s="20"/>
    </row>
    <row r="5998" spans="10:15" x14ac:dyDescent="0.2">
      <c r="J5998" s="20"/>
      <c r="K5998" s="20"/>
      <c r="L5998" s="20"/>
      <c r="M5998" s="20"/>
      <c r="N5998" s="20"/>
      <c r="O5998" s="20"/>
    </row>
    <row r="5999" spans="10:15" x14ac:dyDescent="0.2">
      <c r="J5999" s="20"/>
      <c r="K5999" s="20"/>
      <c r="L5999" s="20"/>
      <c r="M5999" s="20"/>
      <c r="N5999" s="20"/>
      <c r="O5999" s="20"/>
    </row>
    <row r="6000" spans="10:15" x14ac:dyDescent="0.2">
      <c r="J6000" s="20"/>
      <c r="K6000" s="20"/>
      <c r="L6000" s="20"/>
      <c r="M6000" s="20"/>
      <c r="N6000" s="20"/>
      <c r="O6000" s="20"/>
    </row>
    <row r="6001" spans="10:15" x14ac:dyDescent="0.2">
      <c r="J6001" s="20"/>
      <c r="K6001" s="20"/>
      <c r="L6001" s="20"/>
      <c r="M6001" s="20"/>
      <c r="N6001" s="20"/>
      <c r="O6001" s="20"/>
    </row>
    <row r="6002" spans="10:15" x14ac:dyDescent="0.2">
      <c r="J6002" s="20"/>
      <c r="K6002" s="20"/>
      <c r="L6002" s="20"/>
      <c r="M6002" s="20"/>
      <c r="N6002" s="20"/>
      <c r="O6002" s="20"/>
    </row>
    <row r="6003" spans="10:15" x14ac:dyDescent="0.2">
      <c r="J6003" s="20"/>
      <c r="K6003" s="20"/>
      <c r="L6003" s="20"/>
      <c r="M6003" s="20"/>
      <c r="N6003" s="20"/>
      <c r="O6003" s="20"/>
    </row>
    <row r="6004" spans="10:15" x14ac:dyDescent="0.2">
      <c r="J6004" s="20"/>
      <c r="K6004" s="20"/>
      <c r="L6004" s="20"/>
      <c r="M6004" s="20"/>
      <c r="N6004" s="20"/>
      <c r="O6004" s="20"/>
    </row>
    <row r="6005" spans="10:15" x14ac:dyDescent="0.2">
      <c r="J6005" s="20"/>
      <c r="K6005" s="20"/>
      <c r="L6005" s="20"/>
      <c r="M6005" s="20"/>
      <c r="N6005" s="20"/>
      <c r="O6005" s="20"/>
    </row>
    <row r="6006" spans="10:15" x14ac:dyDescent="0.2">
      <c r="J6006" s="20"/>
      <c r="K6006" s="20"/>
      <c r="L6006" s="20"/>
      <c r="M6006" s="20"/>
      <c r="N6006" s="20"/>
      <c r="O6006" s="20"/>
    </row>
    <row r="6007" spans="10:15" x14ac:dyDescent="0.2">
      <c r="J6007" s="20"/>
      <c r="K6007" s="20"/>
      <c r="L6007" s="20"/>
      <c r="M6007" s="20"/>
      <c r="N6007" s="20"/>
      <c r="O6007" s="20"/>
    </row>
    <row r="6008" spans="10:15" x14ac:dyDescent="0.2">
      <c r="J6008" s="20"/>
      <c r="K6008" s="20"/>
      <c r="L6008" s="20"/>
      <c r="M6008" s="20"/>
      <c r="N6008" s="20"/>
      <c r="O6008" s="20"/>
    </row>
    <row r="6009" spans="10:15" x14ac:dyDescent="0.2">
      <c r="J6009" s="20"/>
      <c r="K6009" s="20"/>
      <c r="L6009" s="20"/>
      <c r="M6009" s="20"/>
      <c r="N6009" s="20"/>
      <c r="O6009" s="20"/>
    </row>
    <row r="6010" spans="10:15" x14ac:dyDescent="0.2">
      <c r="J6010" s="20"/>
      <c r="K6010" s="20"/>
      <c r="L6010" s="20"/>
      <c r="M6010" s="20"/>
      <c r="N6010" s="20"/>
      <c r="O6010" s="20"/>
    </row>
    <row r="6011" spans="10:15" x14ac:dyDescent="0.2">
      <c r="J6011" s="20"/>
      <c r="K6011" s="20"/>
      <c r="L6011" s="20"/>
      <c r="M6011" s="20"/>
      <c r="N6011" s="20"/>
      <c r="O6011" s="20"/>
    </row>
    <row r="6012" spans="10:15" x14ac:dyDescent="0.2">
      <c r="J6012" s="20"/>
      <c r="K6012" s="20"/>
      <c r="L6012" s="20"/>
      <c r="M6012" s="20"/>
      <c r="N6012" s="20"/>
      <c r="O6012" s="20"/>
    </row>
    <row r="6013" spans="10:15" x14ac:dyDescent="0.2">
      <c r="J6013" s="20"/>
      <c r="K6013" s="20"/>
      <c r="L6013" s="20"/>
      <c r="M6013" s="20"/>
      <c r="N6013" s="20"/>
      <c r="O6013" s="20"/>
    </row>
    <row r="6014" spans="10:15" x14ac:dyDescent="0.2">
      <c r="J6014" s="20"/>
      <c r="K6014" s="20"/>
      <c r="L6014" s="20"/>
      <c r="M6014" s="20"/>
      <c r="N6014" s="20"/>
      <c r="O6014" s="20"/>
    </row>
    <row r="6015" spans="10:15" x14ac:dyDescent="0.2">
      <c r="J6015" s="20"/>
      <c r="K6015" s="20"/>
      <c r="L6015" s="20"/>
      <c r="M6015" s="20"/>
      <c r="N6015" s="20"/>
      <c r="O6015" s="20"/>
    </row>
    <row r="6016" spans="10:15" x14ac:dyDescent="0.2">
      <c r="J6016" s="20"/>
      <c r="K6016" s="20"/>
      <c r="L6016" s="20"/>
      <c r="M6016" s="20"/>
      <c r="N6016" s="20"/>
      <c r="O6016" s="20"/>
    </row>
    <row r="6017" spans="10:15" x14ac:dyDescent="0.2">
      <c r="J6017" s="20"/>
      <c r="K6017" s="20"/>
      <c r="L6017" s="20"/>
      <c r="M6017" s="20"/>
      <c r="N6017" s="20"/>
      <c r="O6017" s="20"/>
    </row>
    <row r="6018" spans="10:15" x14ac:dyDescent="0.2">
      <c r="J6018" s="20"/>
      <c r="K6018" s="20"/>
      <c r="L6018" s="20"/>
      <c r="M6018" s="20"/>
      <c r="N6018" s="20"/>
      <c r="O6018" s="20"/>
    </row>
    <row r="6019" spans="10:15" x14ac:dyDescent="0.2">
      <c r="J6019" s="20"/>
      <c r="K6019" s="20"/>
      <c r="L6019" s="20"/>
      <c r="M6019" s="20"/>
      <c r="N6019" s="20"/>
      <c r="O6019" s="20"/>
    </row>
    <row r="6020" spans="10:15" x14ac:dyDescent="0.2">
      <c r="J6020" s="20"/>
      <c r="K6020" s="20"/>
      <c r="L6020" s="20"/>
      <c r="M6020" s="20"/>
      <c r="N6020" s="20"/>
      <c r="O6020" s="20"/>
    </row>
    <row r="6021" spans="10:15" x14ac:dyDescent="0.2">
      <c r="J6021" s="20"/>
      <c r="K6021" s="20"/>
      <c r="L6021" s="20"/>
      <c r="M6021" s="20"/>
      <c r="N6021" s="20"/>
      <c r="O6021" s="20"/>
    </row>
    <row r="6022" spans="10:15" x14ac:dyDescent="0.2">
      <c r="J6022" s="20"/>
      <c r="K6022" s="20"/>
      <c r="L6022" s="20"/>
      <c r="M6022" s="20"/>
      <c r="N6022" s="20"/>
      <c r="O6022" s="20"/>
    </row>
    <row r="6023" spans="10:15" x14ac:dyDescent="0.2">
      <c r="J6023" s="20"/>
      <c r="K6023" s="20"/>
      <c r="L6023" s="20"/>
      <c r="M6023" s="20"/>
      <c r="N6023" s="20"/>
      <c r="O6023" s="20"/>
    </row>
    <row r="6024" spans="10:15" x14ac:dyDescent="0.2">
      <c r="J6024" s="20"/>
      <c r="K6024" s="20"/>
      <c r="L6024" s="20"/>
      <c r="M6024" s="20"/>
      <c r="N6024" s="20"/>
      <c r="O6024" s="20"/>
    </row>
    <row r="6025" spans="10:15" x14ac:dyDescent="0.2">
      <c r="J6025" s="20"/>
      <c r="K6025" s="20"/>
      <c r="L6025" s="20"/>
      <c r="M6025" s="20"/>
      <c r="N6025" s="20"/>
      <c r="O6025" s="20"/>
    </row>
    <row r="6026" spans="10:15" x14ac:dyDescent="0.2">
      <c r="J6026" s="20"/>
      <c r="K6026" s="20"/>
      <c r="L6026" s="20"/>
      <c r="M6026" s="20"/>
      <c r="N6026" s="20"/>
      <c r="O6026" s="20"/>
    </row>
    <row r="6027" spans="10:15" x14ac:dyDescent="0.2">
      <c r="J6027" s="20"/>
      <c r="K6027" s="20"/>
      <c r="L6027" s="20"/>
      <c r="M6027" s="20"/>
      <c r="N6027" s="20"/>
      <c r="O6027" s="20"/>
    </row>
    <row r="6028" spans="10:15" x14ac:dyDescent="0.2">
      <c r="J6028" s="20"/>
      <c r="K6028" s="20"/>
      <c r="L6028" s="20"/>
      <c r="M6028" s="20"/>
      <c r="N6028" s="20"/>
      <c r="O6028" s="20"/>
    </row>
    <row r="6029" spans="10:15" x14ac:dyDescent="0.2">
      <c r="J6029" s="20"/>
      <c r="K6029" s="20"/>
      <c r="L6029" s="20"/>
      <c r="M6029" s="20"/>
      <c r="N6029" s="20"/>
      <c r="O6029" s="20"/>
    </row>
    <row r="6030" spans="10:15" x14ac:dyDescent="0.2">
      <c r="J6030" s="20"/>
      <c r="K6030" s="20"/>
      <c r="L6030" s="20"/>
      <c r="M6030" s="20"/>
      <c r="N6030" s="20"/>
      <c r="O6030" s="20"/>
    </row>
    <row r="6031" spans="10:15" x14ac:dyDescent="0.2">
      <c r="J6031" s="20"/>
      <c r="K6031" s="20"/>
      <c r="L6031" s="20"/>
      <c r="M6031" s="20"/>
      <c r="N6031" s="20"/>
      <c r="O6031" s="20"/>
    </row>
    <row r="6032" spans="10:15" x14ac:dyDescent="0.2">
      <c r="J6032" s="20"/>
      <c r="K6032" s="20"/>
      <c r="L6032" s="20"/>
      <c r="M6032" s="20"/>
      <c r="N6032" s="20"/>
      <c r="O6032" s="20"/>
    </row>
    <row r="6033" spans="10:15" x14ac:dyDescent="0.2">
      <c r="J6033" s="20"/>
      <c r="K6033" s="20"/>
      <c r="L6033" s="20"/>
      <c r="M6033" s="20"/>
      <c r="N6033" s="20"/>
      <c r="O6033" s="20"/>
    </row>
    <row r="6034" spans="10:15" x14ac:dyDescent="0.2">
      <c r="J6034" s="20"/>
      <c r="K6034" s="20"/>
      <c r="L6034" s="20"/>
      <c r="M6034" s="20"/>
      <c r="N6034" s="20"/>
      <c r="O6034" s="20"/>
    </row>
    <row r="6035" spans="10:15" x14ac:dyDescent="0.2">
      <c r="J6035" s="20"/>
      <c r="K6035" s="20"/>
      <c r="L6035" s="20"/>
      <c r="M6035" s="20"/>
      <c r="N6035" s="20"/>
      <c r="O6035" s="20"/>
    </row>
    <row r="6036" spans="10:15" x14ac:dyDescent="0.2">
      <c r="J6036" s="20"/>
      <c r="K6036" s="20"/>
      <c r="L6036" s="20"/>
      <c r="M6036" s="20"/>
      <c r="N6036" s="20"/>
      <c r="O6036" s="20"/>
    </row>
    <row r="6037" spans="10:15" x14ac:dyDescent="0.2">
      <c r="J6037" s="20"/>
      <c r="K6037" s="20"/>
      <c r="L6037" s="20"/>
      <c r="M6037" s="20"/>
      <c r="N6037" s="20"/>
      <c r="O6037" s="20"/>
    </row>
    <row r="6038" spans="10:15" x14ac:dyDescent="0.2">
      <c r="J6038" s="20"/>
      <c r="K6038" s="20"/>
      <c r="L6038" s="20"/>
      <c r="M6038" s="20"/>
      <c r="N6038" s="20"/>
      <c r="O6038" s="20"/>
    </row>
    <row r="6039" spans="10:15" x14ac:dyDescent="0.2">
      <c r="J6039" s="20"/>
      <c r="K6039" s="20"/>
      <c r="L6039" s="20"/>
      <c r="M6039" s="20"/>
      <c r="N6039" s="20"/>
      <c r="O6039" s="20"/>
    </row>
    <row r="6040" spans="10:15" x14ac:dyDescent="0.2">
      <c r="J6040" s="20"/>
      <c r="K6040" s="20"/>
      <c r="L6040" s="20"/>
      <c r="M6040" s="20"/>
      <c r="N6040" s="20"/>
      <c r="O6040" s="20"/>
    </row>
    <row r="6041" spans="10:15" x14ac:dyDescent="0.2">
      <c r="J6041" s="20"/>
      <c r="K6041" s="20"/>
      <c r="L6041" s="20"/>
      <c r="M6041" s="20"/>
      <c r="N6041" s="20"/>
      <c r="O6041" s="20"/>
    </row>
    <row r="6042" spans="10:15" x14ac:dyDescent="0.2">
      <c r="J6042" s="20"/>
      <c r="K6042" s="20"/>
      <c r="L6042" s="20"/>
      <c r="M6042" s="20"/>
      <c r="N6042" s="20"/>
      <c r="O6042" s="20"/>
    </row>
    <row r="6043" spans="10:15" x14ac:dyDescent="0.2">
      <c r="J6043" s="20"/>
      <c r="K6043" s="20"/>
      <c r="L6043" s="20"/>
      <c r="M6043" s="20"/>
      <c r="N6043" s="20"/>
      <c r="O6043" s="20"/>
    </row>
    <row r="6044" spans="10:15" x14ac:dyDescent="0.2">
      <c r="J6044" s="20"/>
      <c r="K6044" s="20"/>
      <c r="L6044" s="20"/>
      <c r="M6044" s="20"/>
      <c r="N6044" s="20"/>
      <c r="O6044" s="20"/>
    </row>
    <row r="6045" spans="10:15" x14ac:dyDescent="0.2">
      <c r="J6045" s="20"/>
      <c r="K6045" s="20"/>
      <c r="L6045" s="20"/>
      <c r="M6045" s="20"/>
      <c r="N6045" s="20"/>
      <c r="O6045" s="20"/>
    </row>
    <row r="6046" spans="10:15" x14ac:dyDescent="0.2">
      <c r="J6046" s="20"/>
      <c r="K6046" s="20"/>
      <c r="L6046" s="20"/>
      <c r="M6046" s="20"/>
      <c r="N6046" s="20"/>
      <c r="O6046" s="20"/>
    </row>
    <row r="6047" spans="10:15" x14ac:dyDescent="0.2">
      <c r="J6047" s="20"/>
      <c r="K6047" s="20"/>
      <c r="L6047" s="20"/>
      <c r="M6047" s="20"/>
      <c r="N6047" s="20"/>
      <c r="O6047" s="20"/>
    </row>
    <row r="6048" spans="10:15" x14ac:dyDescent="0.2">
      <c r="J6048" s="20"/>
      <c r="K6048" s="20"/>
      <c r="L6048" s="20"/>
      <c r="M6048" s="20"/>
      <c r="N6048" s="20"/>
      <c r="O6048" s="20"/>
    </row>
    <row r="6049" spans="10:15" x14ac:dyDescent="0.2">
      <c r="J6049" s="20"/>
      <c r="K6049" s="20"/>
      <c r="L6049" s="20"/>
      <c r="M6049" s="20"/>
      <c r="N6049" s="20"/>
      <c r="O6049" s="20"/>
    </row>
    <row r="6050" spans="10:15" x14ac:dyDescent="0.2">
      <c r="J6050" s="20"/>
      <c r="K6050" s="20"/>
      <c r="L6050" s="20"/>
      <c r="M6050" s="20"/>
      <c r="N6050" s="20"/>
      <c r="O6050" s="20"/>
    </row>
    <row r="6051" spans="10:15" x14ac:dyDescent="0.2">
      <c r="J6051" s="20"/>
      <c r="K6051" s="20"/>
      <c r="L6051" s="20"/>
      <c r="M6051" s="20"/>
      <c r="N6051" s="20"/>
      <c r="O6051" s="20"/>
    </row>
    <row r="6052" spans="10:15" x14ac:dyDescent="0.2">
      <c r="J6052" s="20"/>
      <c r="K6052" s="20"/>
      <c r="L6052" s="20"/>
      <c r="M6052" s="20"/>
      <c r="N6052" s="20"/>
      <c r="O6052" s="20"/>
    </row>
    <row r="6053" spans="10:15" x14ac:dyDescent="0.2">
      <c r="J6053" s="20"/>
      <c r="K6053" s="20"/>
      <c r="L6053" s="20"/>
      <c r="M6053" s="20"/>
      <c r="N6053" s="20"/>
      <c r="O6053" s="20"/>
    </row>
    <row r="6054" spans="10:15" x14ac:dyDescent="0.2">
      <c r="J6054" s="20"/>
      <c r="K6054" s="20"/>
      <c r="L6054" s="20"/>
      <c r="M6054" s="20"/>
      <c r="N6054" s="20"/>
      <c r="O6054" s="20"/>
    </row>
    <row r="6055" spans="10:15" x14ac:dyDescent="0.2">
      <c r="J6055" s="20"/>
      <c r="K6055" s="20"/>
      <c r="L6055" s="20"/>
      <c r="M6055" s="20"/>
      <c r="N6055" s="20"/>
      <c r="O6055" s="20"/>
    </row>
    <row r="6056" spans="10:15" x14ac:dyDescent="0.2">
      <c r="J6056" s="20"/>
      <c r="K6056" s="20"/>
      <c r="L6056" s="20"/>
      <c r="M6056" s="20"/>
      <c r="N6056" s="20"/>
      <c r="O6056" s="20"/>
    </row>
    <row r="6057" spans="10:15" x14ac:dyDescent="0.2">
      <c r="J6057" s="20"/>
      <c r="K6057" s="20"/>
      <c r="L6057" s="20"/>
      <c r="M6057" s="20"/>
      <c r="N6057" s="20"/>
      <c r="O6057" s="20"/>
    </row>
    <row r="6058" spans="10:15" x14ac:dyDescent="0.2">
      <c r="J6058" s="20"/>
      <c r="K6058" s="20"/>
      <c r="L6058" s="20"/>
      <c r="M6058" s="20"/>
      <c r="N6058" s="20"/>
      <c r="O6058" s="20"/>
    </row>
    <row r="6059" spans="10:15" x14ac:dyDescent="0.2">
      <c r="J6059" s="20"/>
      <c r="K6059" s="20"/>
      <c r="L6059" s="20"/>
      <c r="M6059" s="20"/>
      <c r="N6059" s="20"/>
      <c r="O6059" s="20"/>
    </row>
    <row r="6060" spans="10:15" x14ac:dyDescent="0.2">
      <c r="J6060" s="20"/>
      <c r="K6060" s="20"/>
      <c r="L6060" s="20"/>
      <c r="M6060" s="20"/>
      <c r="N6060" s="20"/>
      <c r="O6060" s="20"/>
    </row>
    <row r="6061" spans="10:15" x14ac:dyDescent="0.2">
      <c r="J6061" s="20"/>
      <c r="K6061" s="20"/>
      <c r="L6061" s="20"/>
      <c r="M6061" s="20"/>
      <c r="N6061" s="20"/>
      <c r="O6061" s="20"/>
    </row>
    <row r="6062" spans="10:15" x14ac:dyDescent="0.2">
      <c r="J6062" s="20"/>
      <c r="K6062" s="20"/>
      <c r="L6062" s="20"/>
      <c r="M6062" s="20"/>
      <c r="N6062" s="20"/>
      <c r="O6062" s="20"/>
    </row>
    <row r="6063" spans="10:15" x14ac:dyDescent="0.2">
      <c r="J6063" s="20"/>
      <c r="K6063" s="20"/>
      <c r="L6063" s="20"/>
      <c r="M6063" s="20"/>
      <c r="N6063" s="20"/>
      <c r="O6063" s="20"/>
    </row>
    <row r="6064" spans="10:15" x14ac:dyDescent="0.2">
      <c r="J6064" s="20"/>
      <c r="K6064" s="20"/>
      <c r="L6064" s="20"/>
      <c r="M6064" s="20"/>
      <c r="N6064" s="20"/>
      <c r="O6064" s="20"/>
    </row>
    <row r="6065" spans="10:15" x14ac:dyDescent="0.2">
      <c r="J6065" s="20"/>
      <c r="K6065" s="20"/>
      <c r="L6065" s="20"/>
      <c r="M6065" s="20"/>
      <c r="N6065" s="20"/>
      <c r="O6065" s="20"/>
    </row>
    <row r="6066" spans="10:15" x14ac:dyDescent="0.2">
      <c r="J6066" s="20"/>
      <c r="K6066" s="20"/>
      <c r="L6066" s="20"/>
      <c r="M6066" s="20"/>
      <c r="N6066" s="20"/>
      <c r="O6066" s="20"/>
    </row>
    <row r="6067" spans="10:15" x14ac:dyDescent="0.2">
      <c r="J6067" s="20"/>
      <c r="K6067" s="20"/>
      <c r="L6067" s="20"/>
      <c r="M6067" s="20"/>
      <c r="N6067" s="20"/>
      <c r="O6067" s="20"/>
    </row>
    <row r="6068" spans="10:15" x14ac:dyDescent="0.2">
      <c r="J6068" s="20"/>
      <c r="K6068" s="20"/>
      <c r="L6068" s="20"/>
      <c r="M6068" s="20"/>
      <c r="N6068" s="20"/>
      <c r="O6068" s="20"/>
    </row>
    <row r="6069" spans="10:15" x14ac:dyDescent="0.2">
      <c r="J6069" s="20"/>
      <c r="K6069" s="20"/>
      <c r="L6069" s="20"/>
      <c r="M6069" s="20"/>
      <c r="N6069" s="20"/>
      <c r="O6069" s="20"/>
    </row>
    <row r="6070" spans="10:15" x14ac:dyDescent="0.2">
      <c r="J6070" s="20"/>
      <c r="K6070" s="20"/>
      <c r="L6070" s="20"/>
      <c r="M6070" s="20"/>
      <c r="N6070" s="20"/>
      <c r="O6070" s="20"/>
    </row>
    <row r="6071" spans="10:15" x14ac:dyDescent="0.2">
      <c r="J6071" s="20"/>
      <c r="K6071" s="20"/>
      <c r="L6071" s="20"/>
      <c r="M6071" s="20"/>
      <c r="N6071" s="20"/>
      <c r="O6071" s="20"/>
    </row>
    <row r="6072" spans="10:15" x14ac:dyDescent="0.2">
      <c r="J6072" s="20"/>
      <c r="K6072" s="20"/>
      <c r="L6072" s="20"/>
      <c r="M6072" s="20"/>
      <c r="N6072" s="20"/>
      <c r="O6072" s="20"/>
    </row>
    <row r="6073" spans="10:15" x14ac:dyDescent="0.2">
      <c r="J6073" s="20"/>
      <c r="K6073" s="20"/>
      <c r="L6073" s="20"/>
      <c r="M6073" s="20"/>
      <c r="N6073" s="20"/>
      <c r="O6073" s="20"/>
    </row>
    <row r="6074" spans="10:15" x14ac:dyDescent="0.2">
      <c r="J6074" s="20"/>
      <c r="K6074" s="20"/>
      <c r="L6074" s="20"/>
      <c r="M6074" s="20"/>
      <c r="N6074" s="20"/>
      <c r="O6074" s="20"/>
    </row>
    <row r="6075" spans="10:15" x14ac:dyDescent="0.2">
      <c r="J6075" s="20"/>
      <c r="K6075" s="20"/>
      <c r="L6075" s="20"/>
      <c r="M6075" s="20"/>
      <c r="N6075" s="20"/>
      <c r="O6075" s="20"/>
    </row>
    <row r="6076" spans="10:15" x14ac:dyDescent="0.2">
      <c r="J6076" s="20"/>
      <c r="K6076" s="20"/>
      <c r="L6076" s="20"/>
      <c r="M6076" s="20"/>
      <c r="N6076" s="20"/>
      <c r="O6076" s="20"/>
    </row>
    <row r="6077" spans="10:15" x14ac:dyDescent="0.2">
      <c r="J6077" s="20"/>
      <c r="K6077" s="20"/>
      <c r="L6077" s="20"/>
      <c r="M6077" s="20"/>
      <c r="N6077" s="20"/>
      <c r="O6077" s="20"/>
    </row>
    <row r="6078" spans="10:15" x14ac:dyDescent="0.2">
      <c r="J6078" s="20"/>
      <c r="K6078" s="20"/>
      <c r="L6078" s="20"/>
      <c r="M6078" s="20"/>
      <c r="N6078" s="20"/>
      <c r="O6078" s="20"/>
    </row>
    <row r="6079" spans="10:15" x14ac:dyDescent="0.2">
      <c r="J6079" s="20"/>
      <c r="K6079" s="20"/>
      <c r="L6079" s="20"/>
      <c r="M6079" s="20"/>
      <c r="N6079" s="20"/>
      <c r="O6079" s="20"/>
    </row>
    <row r="6080" spans="10:15" x14ac:dyDescent="0.2">
      <c r="J6080" s="20"/>
      <c r="K6080" s="20"/>
      <c r="L6080" s="20"/>
      <c r="M6080" s="20"/>
      <c r="N6080" s="20"/>
      <c r="O6080" s="20"/>
    </row>
    <row r="6081" spans="10:15" x14ac:dyDescent="0.2">
      <c r="J6081" s="20"/>
      <c r="K6081" s="20"/>
      <c r="L6081" s="20"/>
      <c r="M6081" s="20"/>
      <c r="N6081" s="20"/>
      <c r="O6081" s="20"/>
    </row>
    <row r="6082" spans="10:15" x14ac:dyDescent="0.2">
      <c r="J6082" s="20"/>
      <c r="K6082" s="20"/>
      <c r="L6082" s="20"/>
      <c r="M6082" s="20"/>
      <c r="N6082" s="20"/>
      <c r="O6082" s="20"/>
    </row>
    <row r="6083" spans="10:15" x14ac:dyDescent="0.2">
      <c r="J6083" s="20"/>
      <c r="K6083" s="20"/>
      <c r="L6083" s="20"/>
      <c r="M6083" s="20"/>
      <c r="N6083" s="20"/>
      <c r="O6083" s="20"/>
    </row>
    <row r="6084" spans="10:15" x14ac:dyDescent="0.2">
      <c r="J6084" s="20"/>
      <c r="K6084" s="20"/>
      <c r="L6084" s="20"/>
      <c r="M6084" s="20"/>
      <c r="N6084" s="20"/>
      <c r="O6084" s="20"/>
    </row>
    <row r="6085" spans="10:15" x14ac:dyDescent="0.2">
      <c r="J6085" s="20"/>
      <c r="K6085" s="20"/>
      <c r="L6085" s="20"/>
      <c r="M6085" s="20"/>
      <c r="N6085" s="20"/>
      <c r="O6085" s="20"/>
    </row>
    <row r="6086" spans="10:15" x14ac:dyDescent="0.2">
      <c r="J6086" s="20"/>
      <c r="K6086" s="20"/>
      <c r="L6086" s="20"/>
      <c r="M6086" s="20"/>
      <c r="N6086" s="20"/>
      <c r="O6086" s="20"/>
    </row>
    <row r="6087" spans="10:15" x14ac:dyDescent="0.2">
      <c r="J6087" s="20"/>
      <c r="K6087" s="20"/>
      <c r="L6087" s="20"/>
      <c r="M6087" s="20"/>
      <c r="N6087" s="20"/>
      <c r="O6087" s="20"/>
    </row>
    <row r="6088" spans="10:15" x14ac:dyDescent="0.2">
      <c r="J6088" s="20"/>
      <c r="K6088" s="20"/>
      <c r="L6088" s="20"/>
      <c r="M6088" s="20"/>
      <c r="N6088" s="20"/>
      <c r="O6088" s="20"/>
    </row>
    <row r="6089" spans="10:15" x14ac:dyDescent="0.2">
      <c r="J6089" s="20"/>
      <c r="K6089" s="20"/>
      <c r="L6089" s="20"/>
      <c r="M6089" s="20"/>
      <c r="N6089" s="20"/>
      <c r="O6089" s="20"/>
    </row>
    <row r="6090" spans="10:15" x14ac:dyDescent="0.2">
      <c r="J6090" s="20"/>
      <c r="K6090" s="20"/>
      <c r="L6090" s="20"/>
      <c r="M6090" s="20"/>
      <c r="N6090" s="20"/>
      <c r="O6090" s="20"/>
    </row>
    <row r="6091" spans="10:15" x14ac:dyDescent="0.2">
      <c r="J6091" s="20"/>
      <c r="K6091" s="20"/>
      <c r="L6091" s="20"/>
      <c r="M6091" s="20"/>
      <c r="N6091" s="20"/>
      <c r="O6091" s="20"/>
    </row>
    <row r="6092" spans="10:15" x14ac:dyDescent="0.2">
      <c r="J6092" s="20"/>
      <c r="K6092" s="20"/>
      <c r="L6092" s="20"/>
      <c r="M6092" s="20"/>
      <c r="N6092" s="20"/>
      <c r="O6092" s="20"/>
    </row>
    <row r="6093" spans="10:15" x14ac:dyDescent="0.2">
      <c r="J6093" s="20"/>
      <c r="K6093" s="20"/>
      <c r="L6093" s="20"/>
      <c r="M6093" s="20"/>
      <c r="N6093" s="20"/>
      <c r="O6093" s="20"/>
    </row>
    <row r="6094" spans="10:15" x14ac:dyDescent="0.2">
      <c r="J6094" s="20"/>
      <c r="K6094" s="20"/>
      <c r="L6094" s="20"/>
      <c r="M6094" s="20"/>
      <c r="N6094" s="20"/>
      <c r="O6094" s="20"/>
    </row>
    <row r="6095" spans="10:15" x14ac:dyDescent="0.2">
      <c r="J6095" s="20"/>
      <c r="K6095" s="20"/>
      <c r="L6095" s="20"/>
      <c r="M6095" s="20"/>
      <c r="N6095" s="20"/>
      <c r="O6095" s="20"/>
    </row>
    <row r="6096" spans="10:15" x14ac:dyDescent="0.2">
      <c r="J6096" s="20"/>
      <c r="K6096" s="20"/>
      <c r="L6096" s="20"/>
      <c r="M6096" s="20"/>
      <c r="N6096" s="20"/>
      <c r="O6096" s="20"/>
    </row>
    <row r="6097" spans="10:15" x14ac:dyDescent="0.2">
      <c r="J6097" s="20"/>
      <c r="K6097" s="20"/>
      <c r="L6097" s="20"/>
      <c r="M6097" s="20"/>
      <c r="N6097" s="20"/>
      <c r="O6097" s="20"/>
    </row>
    <row r="6098" spans="10:15" x14ac:dyDescent="0.2">
      <c r="J6098" s="20"/>
      <c r="K6098" s="20"/>
      <c r="L6098" s="20"/>
      <c r="M6098" s="20"/>
      <c r="N6098" s="20"/>
      <c r="O6098" s="20"/>
    </row>
    <row r="6099" spans="10:15" x14ac:dyDescent="0.2">
      <c r="J6099" s="20"/>
      <c r="K6099" s="20"/>
      <c r="L6099" s="20"/>
      <c r="M6099" s="20"/>
      <c r="N6099" s="20"/>
      <c r="O6099" s="20"/>
    </row>
    <row r="6100" spans="10:15" x14ac:dyDescent="0.2">
      <c r="J6100" s="20"/>
      <c r="K6100" s="20"/>
      <c r="L6100" s="20"/>
      <c r="M6100" s="20"/>
      <c r="N6100" s="20"/>
      <c r="O6100" s="20"/>
    </row>
    <row r="6101" spans="10:15" x14ac:dyDescent="0.2">
      <c r="J6101" s="20"/>
      <c r="K6101" s="20"/>
      <c r="L6101" s="20"/>
      <c r="M6101" s="20"/>
      <c r="N6101" s="20"/>
      <c r="O6101" s="20"/>
    </row>
    <row r="6102" spans="10:15" x14ac:dyDescent="0.2">
      <c r="J6102" s="20"/>
      <c r="K6102" s="20"/>
      <c r="L6102" s="20"/>
      <c r="M6102" s="20"/>
      <c r="N6102" s="20"/>
      <c r="O6102" s="20"/>
    </row>
    <row r="6103" spans="10:15" x14ac:dyDescent="0.2">
      <c r="J6103" s="20"/>
      <c r="K6103" s="20"/>
      <c r="L6103" s="20"/>
      <c r="M6103" s="20"/>
      <c r="N6103" s="20"/>
      <c r="O6103" s="20"/>
    </row>
    <row r="6104" spans="10:15" x14ac:dyDescent="0.2">
      <c r="J6104" s="20"/>
      <c r="K6104" s="20"/>
      <c r="L6104" s="20"/>
      <c r="M6104" s="20"/>
      <c r="N6104" s="20"/>
      <c r="O6104" s="20"/>
    </row>
    <row r="6105" spans="10:15" x14ac:dyDescent="0.2">
      <c r="J6105" s="20"/>
      <c r="K6105" s="20"/>
      <c r="L6105" s="20"/>
      <c r="M6105" s="20"/>
      <c r="N6105" s="20"/>
      <c r="O6105" s="20"/>
    </row>
    <row r="6106" spans="10:15" x14ac:dyDescent="0.2">
      <c r="J6106" s="20"/>
      <c r="K6106" s="20"/>
      <c r="L6106" s="20"/>
      <c r="M6106" s="20"/>
      <c r="N6106" s="20"/>
      <c r="O6106" s="20"/>
    </row>
    <row r="6107" spans="10:15" x14ac:dyDescent="0.2">
      <c r="J6107" s="20"/>
      <c r="K6107" s="20"/>
      <c r="L6107" s="20"/>
      <c r="M6107" s="20"/>
      <c r="N6107" s="20"/>
      <c r="O6107" s="20"/>
    </row>
    <row r="6108" spans="10:15" x14ac:dyDescent="0.2">
      <c r="J6108" s="20"/>
      <c r="K6108" s="20"/>
      <c r="L6108" s="20"/>
      <c r="M6108" s="20"/>
      <c r="N6108" s="20"/>
      <c r="O6108" s="20"/>
    </row>
    <row r="6109" spans="10:15" x14ac:dyDescent="0.2">
      <c r="J6109" s="20"/>
      <c r="K6109" s="20"/>
      <c r="L6109" s="20"/>
      <c r="M6109" s="20"/>
      <c r="N6109" s="20"/>
      <c r="O6109" s="20"/>
    </row>
    <row r="6110" spans="10:15" x14ac:dyDescent="0.2">
      <c r="J6110" s="20"/>
      <c r="K6110" s="20"/>
      <c r="L6110" s="20"/>
      <c r="M6110" s="20"/>
      <c r="N6110" s="20"/>
      <c r="O6110" s="20"/>
    </row>
    <row r="6111" spans="10:15" x14ac:dyDescent="0.2">
      <c r="J6111" s="20"/>
      <c r="K6111" s="20"/>
      <c r="L6111" s="20"/>
      <c r="M6111" s="20"/>
      <c r="N6111" s="20"/>
      <c r="O6111" s="20"/>
    </row>
    <row r="6112" spans="10:15" x14ac:dyDescent="0.2">
      <c r="J6112" s="20"/>
      <c r="K6112" s="20"/>
      <c r="L6112" s="20"/>
      <c r="M6112" s="20"/>
      <c r="N6112" s="20"/>
      <c r="O6112" s="20"/>
    </row>
    <row r="6113" spans="10:15" x14ac:dyDescent="0.2">
      <c r="J6113" s="20"/>
      <c r="K6113" s="20"/>
      <c r="L6113" s="20"/>
      <c r="M6113" s="20"/>
      <c r="N6113" s="20"/>
      <c r="O6113" s="20"/>
    </row>
    <row r="6114" spans="10:15" x14ac:dyDescent="0.2">
      <c r="J6114" s="20"/>
      <c r="K6114" s="20"/>
      <c r="L6114" s="20"/>
      <c r="M6114" s="20"/>
      <c r="N6114" s="20"/>
      <c r="O6114" s="20"/>
    </row>
    <row r="6115" spans="10:15" x14ac:dyDescent="0.2">
      <c r="J6115" s="20"/>
      <c r="K6115" s="20"/>
      <c r="L6115" s="20"/>
      <c r="M6115" s="20"/>
      <c r="N6115" s="20"/>
      <c r="O6115" s="20"/>
    </row>
    <row r="6116" spans="10:15" x14ac:dyDescent="0.2">
      <c r="J6116" s="20"/>
      <c r="K6116" s="20"/>
      <c r="L6116" s="20"/>
      <c r="M6116" s="20"/>
      <c r="N6116" s="20"/>
      <c r="O6116" s="20"/>
    </row>
    <row r="6117" spans="10:15" x14ac:dyDescent="0.2">
      <c r="J6117" s="20"/>
      <c r="K6117" s="20"/>
      <c r="L6117" s="20"/>
      <c r="M6117" s="20"/>
      <c r="N6117" s="20"/>
      <c r="O6117" s="20"/>
    </row>
    <row r="6118" spans="10:15" x14ac:dyDescent="0.2">
      <c r="J6118" s="20"/>
      <c r="K6118" s="20"/>
      <c r="L6118" s="20"/>
      <c r="M6118" s="20"/>
      <c r="N6118" s="20"/>
      <c r="O6118" s="20"/>
    </row>
    <row r="6119" spans="10:15" x14ac:dyDescent="0.2">
      <c r="J6119" s="20"/>
      <c r="K6119" s="20"/>
      <c r="L6119" s="20"/>
      <c r="M6119" s="20"/>
      <c r="N6119" s="20"/>
      <c r="O6119" s="20"/>
    </row>
    <row r="6120" spans="10:15" x14ac:dyDescent="0.2">
      <c r="J6120" s="20"/>
      <c r="K6120" s="20"/>
      <c r="L6120" s="20"/>
      <c r="M6120" s="20"/>
      <c r="N6120" s="20"/>
      <c r="O6120" s="20"/>
    </row>
    <row r="6121" spans="10:15" x14ac:dyDescent="0.2">
      <c r="J6121" s="20"/>
      <c r="K6121" s="20"/>
      <c r="L6121" s="20"/>
      <c r="M6121" s="20"/>
      <c r="N6121" s="20"/>
      <c r="O6121" s="20"/>
    </row>
    <row r="6122" spans="10:15" x14ac:dyDescent="0.2">
      <c r="J6122" s="20"/>
      <c r="K6122" s="20"/>
      <c r="L6122" s="20"/>
      <c r="M6122" s="20"/>
      <c r="N6122" s="20"/>
      <c r="O6122" s="20"/>
    </row>
    <row r="6123" spans="10:15" x14ac:dyDescent="0.2">
      <c r="J6123" s="20"/>
      <c r="K6123" s="20"/>
      <c r="L6123" s="20"/>
      <c r="M6123" s="20"/>
      <c r="N6123" s="20"/>
      <c r="O6123" s="20"/>
    </row>
    <row r="6124" spans="10:15" x14ac:dyDescent="0.2">
      <c r="J6124" s="20"/>
      <c r="K6124" s="20"/>
      <c r="L6124" s="20"/>
      <c r="M6124" s="20"/>
      <c r="N6124" s="20"/>
      <c r="O6124" s="20"/>
    </row>
    <row r="6125" spans="10:15" x14ac:dyDescent="0.2">
      <c r="J6125" s="20"/>
      <c r="K6125" s="20"/>
      <c r="L6125" s="20"/>
      <c r="M6125" s="20"/>
      <c r="N6125" s="20"/>
      <c r="O6125" s="20"/>
    </row>
    <row r="6126" spans="10:15" x14ac:dyDescent="0.2">
      <c r="J6126" s="20"/>
      <c r="K6126" s="20"/>
      <c r="L6126" s="20"/>
      <c r="M6126" s="20"/>
      <c r="N6126" s="20"/>
      <c r="O6126" s="20"/>
    </row>
    <row r="6127" spans="10:15" x14ac:dyDescent="0.2">
      <c r="J6127" s="20"/>
      <c r="K6127" s="20"/>
      <c r="L6127" s="20"/>
      <c r="M6127" s="20"/>
      <c r="N6127" s="20"/>
      <c r="O6127" s="20"/>
    </row>
    <row r="6128" spans="10:15" x14ac:dyDescent="0.2">
      <c r="J6128" s="20"/>
      <c r="K6128" s="20"/>
      <c r="L6128" s="20"/>
      <c r="M6128" s="20"/>
      <c r="N6128" s="20"/>
      <c r="O6128" s="20"/>
    </row>
    <row r="6129" spans="10:15" x14ac:dyDescent="0.2">
      <c r="J6129" s="20"/>
      <c r="K6129" s="20"/>
      <c r="L6129" s="20"/>
      <c r="M6129" s="20"/>
      <c r="N6129" s="20"/>
      <c r="O6129" s="20"/>
    </row>
    <row r="6130" spans="10:15" x14ac:dyDescent="0.2">
      <c r="J6130" s="20"/>
      <c r="K6130" s="20"/>
      <c r="L6130" s="20"/>
      <c r="M6130" s="20"/>
      <c r="N6130" s="20"/>
      <c r="O6130" s="20"/>
    </row>
    <row r="6131" spans="10:15" x14ac:dyDescent="0.2">
      <c r="J6131" s="20"/>
      <c r="K6131" s="20"/>
      <c r="L6131" s="20"/>
      <c r="M6131" s="20"/>
      <c r="N6131" s="20"/>
      <c r="O6131" s="20"/>
    </row>
    <row r="6132" spans="10:15" x14ac:dyDescent="0.2">
      <c r="J6132" s="20"/>
      <c r="K6132" s="20"/>
      <c r="L6132" s="20"/>
      <c r="M6132" s="20"/>
      <c r="N6132" s="20"/>
      <c r="O6132" s="20"/>
    </row>
    <row r="6133" spans="10:15" x14ac:dyDescent="0.2">
      <c r="J6133" s="20"/>
      <c r="K6133" s="20"/>
      <c r="L6133" s="20"/>
      <c r="M6133" s="20"/>
      <c r="N6133" s="20"/>
      <c r="O6133" s="20"/>
    </row>
    <row r="6134" spans="10:15" x14ac:dyDescent="0.2">
      <c r="J6134" s="20"/>
      <c r="K6134" s="20"/>
      <c r="L6134" s="20"/>
      <c r="M6134" s="20"/>
      <c r="N6134" s="20"/>
      <c r="O6134" s="20"/>
    </row>
    <row r="6135" spans="10:15" x14ac:dyDescent="0.2">
      <c r="J6135" s="20"/>
      <c r="K6135" s="20"/>
      <c r="L6135" s="20"/>
      <c r="M6135" s="20"/>
      <c r="N6135" s="20"/>
      <c r="O6135" s="20"/>
    </row>
    <row r="6136" spans="10:15" x14ac:dyDescent="0.2">
      <c r="J6136" s="20"/>
      <c r="K6136" s="20"/>
      <c r="L6136" s="20"/>
      <c r="M6136" s="20"/>
      <c r="N6136" s="20"/>
      <c r="O6136" s="20"/>
    </row>
    <row r="6137" spans="10:15" x14ac:dyDescent="0.2">
      <c r="J6137" s="20"/>
      <c r="K6137" s="20"/>
      <c r="L6137" s="20"/>
      <c r="M6137" s="20"/>
      <c r="N6137" s="20"/>
      <c r="O6137" s="20"/>
    </row>
    <row r="6138" spans="10:15" x14ac:dyDescent="0.2">
      <c r="J6138" s="20"/>
      <c r="K6138" s="20"/>
      <c r="L6138" s="20"/>
      <c r="M6138" s="20"/>
      <c r="N6138" s="20"/>
      <c r="O6138" s="20"/>
    </row>
    <row r="6139" spans="10:15" x14ac:dyDescent="0.2">
      <c r="J6139" s="20"/>
      <c r="K6139" s="20"/>
      <c r="L6139" s="20"/>
      <c r="M6139" s="20"/>
      <c r="N6139" s="20"/>
      <c r="O6139" s="20"/>
    </row>
    <row r="6140" spans="10:15" x14ac:dyDescent="0.2">
      <c r="J6140" s="20"/>
      <c r="K6140" s="20"/>
      <c r="L6140" s="20"/>
      <c r="M6140" s="20"/>
      <c r="N6140" s="20"/>
      <c r="O6140" s="20"/>
    </row>
    <row r="6141" spans="10:15" x14ac:dyDescent="0.2">
      <c r="J6141" s="20"/>
      <c r="K6141" s="20"/>
      <c r="L6141" s="20"/>
      <c r="M6141" s="20"/>
      <c r="N6141" s="20"/>
      <c r="O6141" s="20"/>
    </row>
    <row r="6142" spans="10:15" x14ac:dyDescent="0.2">
      <c r="J6142" s="20"/>
      <c r="K6142" s="20"/>
      <c r="L6142" s="20"/>
      <c r="M6142" s="20"/>
      <c r="N6142" s="20"/>
      <c r="O6142" s="20"/>
    </row>
    <row r="6143" spans="10:15" x14ac:dyDescent="0.2">
      <c r="J6143" s="20"/>
      <c r="K6143" s="20"/>
      <c r="L6143" s="20"/>
      <c r="M6143" s="20"/>
      <c r="N6143" s="20"/>
      <c r="O6143" s="20"/>
    </row>
    <row r="6144" spans="10:15" x14ac:dyDescent="0.2">
      <c r="J6144" s="20"/>
      <c r="K6144" s="20"/>
      <c r="L6144" s="20"/>
      <c r="M6144" s="20"/>
      <c r="N6144" s="20"/>
      <c r="O6144" s="20"/>
    </row>
    <row r="6145" spans="10:15" x14ac:dyDescent="0.2">
      <c r="J6145" s="20"/>
      <c r="K6145" s="20"/>
      <c r="L6145" s="20"/>
      <c r="M6145" s="20"/>
      <c r="N6145" s="20"/>
      <c r="O6145" s="20"/>
    </row>
    <row r="6146" spans="10:15" x14ac:dyDescent="0.2">
      <c r="J6146" s="20"/>
      <c r="K6146" s="20"/>
      <c r="L6146" s="20"/>
      <c r="M6146" s="20"/>
      <c r="N6146" s="20"/>
      <c r="O6146" s="20"/>
    </row>
    <row r="6147" spans="10:15" x14ac:dyDescent="0.2">
      <c r="J6147" s="20"/>
      <c r="K6147" s="20"/>
      <c r="L6147" s="20"/>
      <c r="M6147" s="20"/>
      <c r="N6147" s="20"/>
      <c r="O6147" s="20"/>
    </row>
    <row r="6148" spans="10:15" x14ac:dyDescent="0.2">
      <c r="J6148" s="20"/>
      <c r="K6148" s="20"/>
      <c r="L6148" s="20"/>
      <c r="M6148" s="20"/>
      <c r="N6148" s="20"/>
      <c r="O6148" s="20"/>
    </row>
    <row r="6149" spans="10:15" x14ac:dyDescent="0.2">
      <c r="J6149" s="20"/>
      <c r="K6149" s="20"/>
      <c r="L6149" s="20"/>
      <c r="M6149" s="20"/>
      <c r="N6149" s="20"/>
      <c r="O6149" s="20"/>
    </row>
    <row r="6150" spans="10:15" x14ac:dyDescent="0.2">
      <c r="J6150" s="20"/>
      <c r="K6150" s="20"/>
      <c r="L6150" s="20"/>
      <c r="M6150" s="20"/>
      <c r="N6150" s="20"/>
      <c r="O6150" s="20"/>
    </row>
    <row r="6151" spans="10:15" x14ac:dyDescent="0.2">
      <c r="J6151" s="20"/>
      <c r="K6151" s="20"/>
      <c r="L6151" s="20"/>
      <c r="M6151" s="20"/>
      <c r="N6151" s="20"/>
      <c r="O6151" s="20"/>
    </row>
    <row r="6152" spans="10:15" x14ac:dyDescent="0.2">
      <c r="J6152" s="20"/>
      <c r="K6152" s="20"/>
      <c r="L6152" s="20"/>
      <c r="M6152" s="20"/>
      <c r="N6152" s="20"/>
      <c r="O6152" s="20"/>
    </row>
    <row r="6153" spans="10:15" x14ac:dyDescent="0.2">
      <c r="J6153" s="20"/>
      <c r="K6153" s="20"/>
      <c r="L6153" s="20"/>
      <c r="M6153" s="20"/>
      <c r="N6153" s="20"/>
      <c r="O6153" s="20"/>
    </row>
    <row r="6154" spans="10:15" x14ac:dyDescent="0.2">
      <c r="J6154" s="20"/>
      <c r="K6154" s="20"/>
      <c r="L6154" s="20"/>
      <c r="M6154" s="20"/>
      <c r="N6154" s="20"/>
      <c r="O6154" s="20"/>
    </row>
    <row r="6155" spans="10:15" x14ac:dyDescent="0.2">
      <c r="J6155" s="20"/>
      <c r="K6155" s="20"/>
      <c r="L6155" s="20"/>
      <c r="M6155" s="20"/>
      <c r="N6155" s="20"/>
      <c r="O6155" s="20"/>
    </row>
    <row r="6156" spans="10:15" x14ac:dyDescent="0.2">
      <c r="J6156" s="20"/>
      <c r="K6156" s="20"/>
      <c r="L6156" s="20"/>
      <c r="M6156" s="20"/>
      <c r="N6156" s="20"/>
      <c r="O6156" s="20"/>
    </row>
    <row r="6157" spans="10:15" x14ac:dyDescent="0.2">
      <c r="J6157" s="20"/>
      <c r="K6157" s="20"/>
      <c r="L6157" s="20"/>
      <c r="M6157" s="20"/>
      <c r="N6157" s="20"/>
      <c r="O6157" s="20"/>
    </row>
    <row r="6158" spans="10:15" x14ac:dyDescent="0.2">
      <c r="J6158" s="20"/>
      <c r="K6158" s="20"/>
      <c r="L6158" s="20"/>
      <c r="M6158" s="20"/>
      <c r="N6158" s="20"/>
      <c r="O6158" s="20"/>
    </row>
    <row r="6159" spans="10:15" x14ac:dyDescent="0.2">
      <c r="J6159" s="20"/>
      <c r="K6159" s="20"/>
      <c r="L6159" s="20"/>
      <c r="M6159" s="20"/>
      <c r="N6159" s="20"/>
      <c r="O6159" s="20"/>
    </row>
    <row r="6160" spans="10:15" x14ac:dyDescent="0.2">
      <c r="J6160" s="20"/>
      <c r="K6160" s="20"/>
      <c r="L6160" s="20"/>
      <c r="M6160" s="20"/>
      <c r="N6160" s="20"/>
      <c r="O6160" s="20"/>
    </row>
    <row r="6161" spans="10:15" x14ac:dyDescent="0.2">
      <c r="J6161" s="20"/>
      <c r="K6161" s="20"/>
      <c r="L6161" s="20"/>
      <c r="M6161" s="20"/>
      <c r="N6161" s="20"/>
      <c r="O6161" s="20"/>
    </row>
    <row r="6162" spans="10:15" x14ac:dyDescent="0.2">
      <c r="J6162" s="20"/>
      <c r="K6162" s="20"/>
      <c r="L6162" s="20"/>
      <c r="M6162" s="20"/>
      <c r="N6162" s="20"/>
      <c r="O6162" s="20"/>
    </row>
    <row r="6163" spans="10:15" x14ac:dyDescent="0.2">
      <c r="J6163" s="20"/>
      <c r="K6163" s="20"/>
      <c r="L6163" s="20"/>
      <c r="M6163" s="20"/>
      <c r="N6163" s="20"/>
      <c r="O6163" s="20"/>
    </row>
    <row r="6164" spans="10:15" x14ac:dyDescent="0.2">
      <c r="J6164" s="20"/>
      <c r="K6164" s="20"/>
      <c r="L6164" s="20"/>
      <c r="M6164" s="20"/>
      <c r="N6164" s="20"/>
      <c r="O6164" s="20"/>
    </row>
    <row r="6165" spans="10:15" x14ac:dyDescent="0.2">
      <c r="J6165" s="20"/>
      <c r="K6165" s="20"/>
      <c r="L6165" s="20"/>
      <c r="M6165" s="20"/>
      <c r="N6165" s="20"/>
      <c r="O6165" s="20"/>
    </row>
    <row r="6166" spans="10:15" x14ac:dyDescent="0.2">
      <c r="J6166" s="20"/>
      <c r="K6166" s="20"/>
      <c r="L6166" s="20"/>
      <c r="M6166" s="20"/>
      <c r="N6166" s="20"/>
      <c r="O6166" s="20"/>
    </row>
    <row r="6167" spans="10:15" x14ac:dyDescent="0.2">
      <c r="J6167" s="20"/>
      <c r="K6167" s="20"/>
      <c r="L6167" s="20"/>
      <c r="M6167" s="20"/>
      <c r="N6167" s="20"/>
      <c r="O6167" s="20"/>
    </row>
    <row r="6168" spans="10:15" x14ac:dyDescent="0.2">
      <c r="J6168" s="20"/>
      <c r="K6168" s="20"/>
      <c r="L6168" s="20"/>
      <c r="M6168" s="20"/>
      <c r="N6168" s="20"/>
      <c r="O6168" s="20"/>
    </row>
    <row r="6169" spans="10:15" x14ac:dyDescent="0.2">
      <c r="J6169" s="20"/>
      <c r="K6169" s="20"/>
      <c r="L6169" s="20"/>
      <c r="M6169" s="20"/>
      <c r="N6169" s="20"/>
      <c r="O6169" s="20"/>
    </row>
    <row r="6170" spans="10:15" x14ac:dyDescent="0.2">
      <c r="J6170" s="20"/>
      <c r="K6170" s="20"/>
      <c r="L6170" s="20"/>
      <c r="M6170" s="20"/>
      <c r="N6170" s="20"/>
      <c r="O6170" s="20"/>
    </row>
    <row r="6171" spans="10:15" x14ac:dyDescent="0.2">
      <c r="J6171" s="20"/>
      <c r="K6171" s="20"/>
      <c r="L6171" s="20"/>
      <c r="M6171" s="20"/>
      <c r="N6171" s="20"/>
      <c r="O6171" s="20"/>
    </row>
    <row r="6172" spans="10:15" x14ac:dyDescent="0.2">
      <c r="J6172" s="20"/>
      <c r="K6172" s="20"/>
      <c r="L6172" s="20"/>
      <c r="M6172" s="20"/>
      <c r="N6172" s="20"/>
      <c r="O6172" s="20"/>
    </row>
    <row r="6173" spans="10:15" x14ac:dyDescent="0.2">
      <c r="J6173" s="20"/>
      <c r="K6173" s="20"/>
      <c r="L6173" s="20"/>
      <c r="M6173" s="20"/>
      <c r="N6173" s="20"/>
      <c r="O6173" s="20"/>
    </row>
    <row r="6174" spans="10:15" x14ac:dyDescent="0.2">
      <c r="J6174" s="20"/>
      <c r="K6174" s="20"/>
      <c r="L6174" s="20"/>
      <c r="M6174" s="20"/>
      <c r="N6174" s="20"/>
      <c r="O6174" s="20"/>
    </row>
    <row r="6175" spans="10:15" x14ac:dyDescent="0.2">
      <c r="J6175" s="20"/>
      <c r="K6175" s="20"/>
      <c r="L6175" s="20"/>
      <c r="M6175" s="20"/>
      <c r="N6175" s="20"/>
      <c r="O6175" s="20"/>
    </row>
    <row r="6176" spans="10:15" x14ac:dyDescent="0.2">
      <c r="J6176" s="20"/>
      <c r="K6176" s="20"/>
      <c r="L6176" s="20"/>
      <c r="M6176" s="20"/>
      <c r="N6176" s="20"/>
      <c r="O6176" s="20"/>
    </row>
    <row r="6177" spans="10:15" x14ac:dyDescent="0.2">
      <c r="J6177" s="20"/>
      <c r="K6177" s="20"/>
      <c r="L6177" s="20"/>
      <c r="M6177" s="20"/>
      <c r="N6177" s="20"/>
      <c r="O6177" s="20"/>
    </row>
    <row r="6178" spans="10:15" x14ac:dyDescent="0.2">
      <c r="J6178" s="20"/>
      <c r="K6178" s="20"/>
      <c r="L6178" s="20"/>
      <c r="M6178" s="20"/>
      <c r="N6178" s="20"/>
      <c r="O6178" s="20"/>
    </row>
    <row r="6179" spans="10:15" x14ac:dyDescent="0.2">
      <c r="J6179" s="20"/>
      <c r="K6179" s="20"/>
      <c r="L6179" s="20"/>
      <c r="M6179" s="20"/>
      <c r="N6179" s="20"/>
      <c r="O6179" s="20"/>
    </row>
    <row r="6180" spans="10:15" x14ac:dyDescent="0.2">
      <c r="J6180" s="20"/>
      <c r="K6180" s="20"/>
      <c r="L6180" s="20"/>
      <c r="M6180" s="20"/>
      <c r="N6180" s="20"/>
      <c r="O6180" s="20"/>
    </row>
    <row r="6181" spans="10:15" x14ac:dyDescent="0.2">
      <c r="J6181" s="20"/>
      <c r="K6181" s="20"/>
      <c r="L6181" s="20"/>
      <c r="M6181" s="20"/>
      <c r="N6181" s="20"/>
      <c r="O6181" s="20"/>
    </row>
    <row r="6182" spans="10:15" x14ac:dyDescent="0.2">
      <c r="J6182" s="20"/>
      <c r="K6182" s="20"/>
      <c r="L6182" s="20"/>
      <c r="M6182" s="20"/>
      <c r="N6182" s="20"/>
      <c r="O6182" s="20"/>
    </row>
    <row r="6183" spans="10:15" x14ac:dyDescent="0.2">
      <c r="J6183" s="20"/>
      <c r="K6183" s="20"/>
      <c r="L6183" s="20"/>
      <c r="M6183" s="20"/>
      <c r="N6183" s="20"/>
      <c r="O6183" s="20"/>
    </row>
    <row r="6184" spans="10:15" x14ac:dyDescent="0.2">
      <c r="J6184" s="20"/>
      <c r="K6184" s="20"/>
      <c r="L6184" s="20"/>
      <c r="M6184" s="20"/>
      <c r="N6184" s="20"/>
      <c r="O6184" s="20"/>
    </row>
    <row r="6185" spans="10:15" x14ac:dyDescent="0.2">
      <c r="J6185" s="20"/>
      <c r="K6185" s="20"/>
      <c r="L6185" s="20"/>
      <c r="M6185" s="20"/>
      <c r="N6185" s="20"/>
      <c r="O6185" s="20"/>
    </row>
    <row r="6186" spans="10:15" x14ac:dyDescent="0.2">
      <c r="J6186" s="20"/>
      <c r="K6186" s="20"/>
      <c r="L6186" s="20"/>
      <c r="M6186" s="20"/>
      <c r="N6186" s="20"/>
      <c r="O6186" s="20"/>
    </row>
    <row r="6187" spans="10:15" x14ac:dyDescent="0.2">
      <c r="J6187" s="20"/>
      <c r="K6187" s="20"/>
      <c r="L6187" s="20"/>
      <c r="M6187" s="20"/>
      <c r="N6187" s="20"/>
      <c r="O6187" s="20"/>
    </row>
    <row r="6188" spans="10:15" x14ac:dyDescent="0.2">
      <c r="J6188" s="20"/>
      <c r="K6188" s="20"/>
      <c r="L6188" s="20"/>
      <c r="M6188" s="20"/>
      <c r="N6188" s="20"/>
      <c r="O6188" s="20"/>
    </row>
    <row r="6189" spans="10:15" x14ac:dyDescent="0.2">
      <c r="J6189" s="20"/>
      <c r="K6189" s="20"/>
      <c r="L6189" s="20"/>
      <c r="M6189" s="20"/>
      <c r="N6189" s="20"/>
      <c r="O6189" s="20"/>
    </row>
    <row r="6190" spans="10:15" x14ac:dyDescent="0.2">
      <c r="J6190" s="20"/>
      <c r="K6190" s="20"/>
      <c r="L6190" s="20"/>
      <c r="M6190" s="20"/>
      <c r="N6190" s="20"/>
      <c r="O6190" s="20"/>
    </row>
    <row r="6191" spans="10:15" x14ac:dyDescent="0.2">
      <c r="J6191" s="20"/>
      <c r="K6191" s="20"/>
      <c r="L6191" s="20"/>
      <c r="M6191" s="20"/>
      <c r="N6191" s="20"/>
      <c r="O6191" s="20"/>
    </row>
    <row r="6192" spans="10:15" x14ac:dyDescent="0.2">
      <c r="J6192" s="20"/>
      <c r="K6192" s="20"/>
      <c r="L6192" s="20"/>
      <c r="M6192" s="20"/>
      <c r="N6192" s="20"/>
      <c r="O6192" s="20"/>
    </row>
    <row r="6193" spans="10:15" x14ac:dyDescent="0.2">
      <c r="J6193" s="20"/>
      <c r="K6193" s="20"/>
      <c r="L6193" s="20"/>
      <c r="M6193" s="20"/>
      <c r="N6193" s="20"/>
      <c r="O6193" s="20"/>
    </row>
    <row r="6194" spans="10:15" x14ac:dyDescent="0.2">
      <c r="J6194" s="20"/>
      <c r="K6194" s="20"/>
      <c r="L6194" s="20"/>
      <c r="M6194" s="20"/>
      <c r="N6194" s="20"/>
      <c r="O6194" s="20"/>
    </row>
    <row r="6195" spans="10:15" x14ac:dyDescent="0.2">
      <c r="J6195" s="20"/>
      <c r="K6195" s="20"/>
      <c r="L6195" s="20"/>
      <c r="M6195" s="20"/>
      <c r="N6195" s="20"/>
      <c r="O6195" s="20"/>
    </row>
    <row r="6196" spans="10:15" x14ac:dyDescent="0.2">
      <c r="J6196" s="20"/>
      <c r="K6196" s="20"/>
      <c r="L6196" s="20"/>
      <c r="M6196" s="20"/>
      <c r="N6196" s="20"/>
      <c r="O6196" s="20"/>
    </row>
    <row r="6197" spans="10:15" x14ac:dyDescent="0.2">
      <c r="J6197" s="20"/>
      <c r="K6197" s="20"/>
      <c r="L6197" s="20"/>
      <c r="M6197" s="20"/>
      <c r="N6197" s="20"/>
      <c r="O6197" s="20"/>
    </row>
    <row r="6198" spans="10:15" x14ac:dyDescent="0.2">
      <c r="J6198" s="20"/>
      <c r="K6198" s="20"/>
      <c r="L6198" s="20"/>
      <c r="M6198" s="20"/>
      <c r="N6198" s="20"/>
      <c r="O6198" s="20"/>
    </row>
    <row r="6199" spans="10:15" x14ac:dyDescent="0.2">
      <c r="J6199" s="20"/>
      <c r="K6199" s="20"/>
      <c r="L6199" s="20"/>
      <c r="M6199" s="20"/>
      <c r="N6199" s="20"/>
      <c r="O6199" s="20"/>
    </row>
    <row r="6200" spans="10:15" x14ac:dyDescent="0.2">
      <c r="J6200" s="20"/>
      <c r="K6200" s="20"/>
      <c r="L6200" s="20"/>
      <c r="M6200" s="20"/>
      <c r="N6200" s="20"/>
      <c r="O6200" s="20"/>
    </row>
    <row r="6201" spans="10:15" x14ac:dyDescent="0.2">
      <c r="J6201" s="20"/>
      <c r="K6201" s="20"/>
      <c r="L6201" s="20"/>
      <c r="M6201" s="20"/>
      <c r="N6201" s="20"/>
      <c r="O6201" s="20"/>
    </row>
    <row r="6202" spans="10:15" x14ac:dyDescent="0.2">
      <c r="J6202" s="20"/>
      <c r="K6202" s="20"/>
      <c r="L6202" s="20"/>
      <c r="M6202" s="20"/>
      <c r="N6202" s="20"/>
      <c r="O6202" s="20"/>
    </row>
    <row r="6203" spans="10:15" x14ac:dyDescent="0.2">
      <c r="J6203" s="20"/>
      <c r="K6203" s="20"/>
      <c r="L6203" s="20"/>
      <c r="M6203" s="20"/>
      <c r="N6203" s="20"/>
      <c r="O6203" s="20"/>
    </row>
    <row r="6204" spans="10:15" x14ac:dyDescent="0.2">
      <c r="J6204" s="20"/>
      <c r="K6204" s="20"/>
      <c r="L6204" s="20"/>
      <c r="M6204" s="20"/>
      <c r="N6204" s="20"/>
      <c r="O6204" s="20"/>
    </row>
    <row r="6205" spans="10:15" x14ac:dyDescent="0.2">
      <c r="J6205" s="20"/>
      <c r="K6205" s="20"/>
      <c r="L6205" s="20"/>
      <c r="M6205" s="20"/>
      <c r="N6205" s="20"/>
      <c r="O6205" s="20"/>
    </row>
    <row r="6206" spans="10:15" x14ac:dyDescent="0.2">
      <c r="J6206" s="20"/>
      <c r="K6206" s="20"/>
      <c r="L6206" s="20"/>
      <c r="M6206" s="20"/>
      <c r="N6206" s="20"/>
      <c r="O6206" s="20"/>
    </row>
    <row r="6207" spans="10:15" x14ac:dyDescent="0.2">
      <c r="J6207" s="20"/>
      <c r="K6207" s="20"/>
      <c r="L6207" s="20"/>
      <c r="M6207" s="20"/>
      <c r="N6207" s="20"/>
      <c r="O6207" s="20"/>
    </row>
    <row r="6208" spans="10:15" x14ac:dyDescent="0.2">
      <c r="J6208" s="20"/>
      <c r="K6208" s="20"/>
      <c r="L6208" s="20"/>
      <c r="M6208" s="20"/>
      <c r="N6208" s="20"/>
      <c r="O6208" s="20"/>
    </row>
    <row r="6209" spans="10:15" x14ac:dyDescent="0.2">
      <c r="J6209" s="20"/>
      <c r="K6209" s="20"/>
      <c r="L6209" s="20"/>
      <c r="M6209" s="20"/>
      <c r="N6209" s="20"/>
      <c r="O6209" s="20"/>
    </row>
    <row r="6210" spans="10:15" x14ac:dyDescent="0.2">
      <c r="J6210" s="20"/>
      <c r="K6210" s="20"/>
      <c r="L6210" s="20"/>
      <c r="M6210" s="20"/>
      <c r="N6210" s="20"/>
      <c r="O6210" s="20"/>
    </row>
    <row r="6211" spans="10:15" x14ac:dyDescent="0.2">
      <c r="J6211" s="20"/>
      <c r="K6211" s="20"/>
      <c r="L6211" s="20"/>
      <c r="M6211" s="20"/>
      <c r="N6211" s="20"/>
      <c r="O6211" s="20"/>
    </row>
    <row r="6212" spans="10:15" x14ac:dyDescent="0.2">
      <c r="J6212" s="20"/>
      <c r="K6212" s="20"/>
      <c r="L6212" s="20"/>
      <c r="M6212" s="20"/>
      <c r="N6212" s="20"/>
      <c r="O6212" s="20"/>
    </row>
    <row r="6213" spans="10:15" x14ac:dyDescent="0.2">
      <c r="J6213" s="20"/>
      <c r="K6213" s="20"/>
      <c r="L6213" s="20"/>
      <c r="M6213" s="20"/>
      <c r="N6213" s="20"/>
      <c r="O6213" s="20"/>
    </row>
    <row r="6214" spans="10:15" x14ac:dyDescent="0.2">
      <c r="J6214" s="20"/>
      <c r="K6214" s="20"/>
      <c r="L6214" s="20"/>
      <c r="M6214" s="20"/>
      <c r="N6214" s="20"/>
      <c r="O6214" s="20"/>
    </row>
    <row r="6215" spans="10:15" x14ac:dyDescent="0.2">
      <c r="J6215" s="20"/>
      <c r="K6215" s="20"/>
      <c r="L6215" s="20"/>
      <c r="M6215" s="20"/>
      <c r="N6215" s="20"/>
      <c r="O6215" s="20"/>
    </row>
    <row r="6216" spans="10:15" x14ac:dyDescent="0.2">
      <c r="J6216" s="20"/>
      <c r="K6216" s="20"/>
      <c r="L6216" s="20"/>
      <c r="M6216" s="20"/>
      <c r="N6216" s="20"/>
      <c r="O6216" s="20"/>
    </row>
    <row r="6217" spans="10:15" x14ac:dyDescent="0.2">
      <c r="J6217" s="20"/>
      <c r="K6217" s="20"/>
      <c r="L6217" s="20"/>
      <c r="M6217" s="20"/>
      <c r="N6217" s="20"/>
      <c r="O6217" s="20"/>
    </row>
    <row r="6218" spans="10:15" x14ac:dyDescent="0.2">
      <c r="J6218" s="20"/>
      <c r="K6218" s="20"/>
      <c r="L6218" s="20"/>
      <c r="M6218" s="20"/>
      <c r="N6218" s="20"/>
      <c r="O6218" s="20"/>
    </row>
    <row r="6219" spans="10:15" x14ac:dyDescent="0.2">
      <c r="J6219" s="20"/>
      <c r="K6219" s="20"/>
      <c r="L6219" s="20"/>
      <c r="M6219" s="20"/>
      <c r="N6219" s="20"/>
      <c r="O6219" s="20"/>
    </row>
    <row r="6220" spans="10:15" x14ac:dyDescent="0.2">
      <c r="J6220" s="20"/>
      <c r="K6220" s="20"/>
      <c r="L6220" s="20"/>
      <c r="M6220" s="20"/>
      <c r="N6220" s="20"/>
      <c r="O6220" s="20"/>
    </row>
    <row r="6221" spans="10:15" x14ac:dyDescent="0.2">
      <c r="J6221" s="20"/>
      <c r="K6221" s="20"/>
      <c r="L6221" s="20"/>
      <c r="M6221" s="20"/>
      <c r="N6221" s="20"/>
      <c r="O6221" s="20"/>
    </row>
    <row r="6222" spans="10:15" x14ac:dyDescent="0.2">
      <c r="J6222" s="20"/>
      <c r="K6222" s="20"/>
      <c r="L6222" s="20"/>
      <c r="M6222" s="20"/>
      <c r="N6222" s="20"/>
      <c r="O6222" s="20"/>
    </row>
    <row r="6223" spans="10:15" x14ac:dyDescent="0.2">
      <c r="J6223" s="20"/>
      <c r="K6223" s="20"/>
      <c r="L6223" s="20"/>
      <c r="M6223" s="20"/>
      <c r="N6223" s="20"/>
      <c r="O6223" s="20"/>
    </row>
    <row r="6224" spans="10:15" x14ac:dyDescent="0.2">
      <c r="J6224" s="20"/>
      <c r="K6224" s="20"/>
      <c r="L6224" s="20"/>
      <c r="M6224" s="20"/>
      <c r="N6224" s="20"/>
      <c r="O6224" s="20"/>
    </row>
    <row r="6225" spans="10:15" x14ac:dyDescent="0.2">
      <c r="J6225" s="20"/>
      <c r="K6225" s="20"/>
      <c r="L6225" s="20"/>
      <c r="M6225" s="20"/>
      <c r="N6225" s="20"/>
      <c r="O6225" s="20"/>
    </row>
    <row r="6226" spans="10:15" x14ac:dyDescent="0.2">
      <c r="J6226" s="20"/>
      <c r="K6226" s="20"/>
      <c r="L6226" s="20"/>
      <c r="M6226" s="20"/>
      <c r="N6226" s="20"/>
      <c r="O6226" s="20"/>
    </row>
    <row r="6227" spans="10:15" x14ac:dyDescent="0.2">
      <c r="J6227" s="20"/>
      <c r="K6227" s="20"/>
      <c r="L6227" s="20"/>
      <c r="M6227" s="20"/>
      <c r="N6227" s="20"/>
      <c r="O6227" s="20"/>
    </row>
    <row r="6228" spans="10:15" x14ac:dyDescent="0.2">
      <c r="J6228" s="20"/>
      <c r="K6228" s="20"/>
      <c r="L6228" s="20"/>
      <c r="M6228" s="20"/>
      <c r="N6228" s="20"/>
      <c r="O6228" s="20"/>
    </row>
    <row r="6229" spans="10:15" x14ac:dyDescent="0.2">
      <c r="J6229" s="20"/>
      <c r="K6229" s="20"/>
      <c r="L6229" s="20"/>
      <c r="M6229" s="20"/>
      <c r="N6229" s="20"/>
      <c r="O6229" s="20"/>
    </row>
    <row r="6230" spans="10:15" x14ac:dyDescent="0.2">
      <c r="J6230" s="20"/>
      <c r="K6230" s="20"/>
      <c r="L6230" s="20"/>
      <c r="M6230" s="20"/>
      <c r="N6230" s="20"/>
      <c r="O6230" s="20"/>
    </row>
    <row r="6231" spans="10:15" x14ac:dyDescent="0.2">
      <c r="J6231" s="20"/>
      <c r="K6231" s="20"/>
      <c r="L6231" s="20"/>
      <c r="M6231" s="20"/>
      <c r="N6231" s="20"/>
      <c r="O6231" s="20"/>
    </row>
    <row r="6232" spans="10:15" x14ac:dyDescent="0.2">
      <c r="J6232" s="20"/>
      <c r="K6232" s="20"/>
      <c r="L6232" s="20"/>
      <c r="M6232" s="20"/>
      <c r="N6232" s="20"/>
      <c r="O6232" s="20"/>
    </row>
    <row r="6233" spans="10:15" x14ac:dyDescent="0.2">
      <c r="J6233" s="20"/>
      <c r="K6233" s="20"/>
      <c r="L6233" s="20"/>
      <c r="M6233" s="20"/>
      <c r="N6233" s="20"/>
      <c r="O6233" s="20"/>
    </row>
    <row r="6234" spans="10:15" x14ac:dyDescent="0.2">
      <c r="J6234" s="20"/>
      <c r="K6234" s="20"/>
      <c r="L6234" s="20"/>
      <c r="M6234" s="20"/>
      <c r="N6234" s="20"/>
      <c r="O6234" s="20"/>
    </row>
    <row r="6235" spans="10:15" x14ac:dyDescent="0.2">
      <c r="J6235" s="20"/>
      <c r="K6235" s="20"/>
      <c r="L6235" s="20"/>
      <c r="M6235" s="20"/>
      <c r="N6235" s="20"/>
      <c r="O6235" s="20"/>
    </row>
    <row r="6236" spans="10:15" x14ac:dyDescent="0.2">
      <c r="J6236" s="20"/>
      <c r="K6236" s="20"/>
      <c r="L6236" s="20"/>
      <c r="M6236" s="20"/>
      <c r="N6236" s="20"/>
      <c r="O6236" s="20"/>
    </row>
    <row r="6237" spans="10:15" x14ac:dyDescent="0.2">
      <c r="J6237" s="20"/>
      <c r="K6237" s="20"/>
      <c r="L6237" s="20"/>
      <c r="M6237" s="20"/>
      <c r="N6237" s="20"/>
      <c r="O6237" s="20"/>
    </row>
    <row r="6238" spans="10:15" x14ac:dyDescent="0.2">
      <c r="J6238" s="20"/>
      <c r="K6238" s="20"/>
      <c r="L6238" s="20"/>
      <c r="M6238" s="20"/>
      <c r="N6238" s="20"/>
      <c r="O6238" s="20"/>
    </row>
    <row r="6239" spans="10:15" x14ac:dyDescent="0.2">
      <c r="J6239" s="20"/>
      <c r="K6239" s="20"/>
      <c r="L6239" s="20"/>
      <c r="M6239" s="20"/>
      <c r="N6239" s="20"/>
      <c r="O6239" s="20"/>
    </row>
    <row r="6240" spans="10:15" x14ac:dyDescent="0.2">
      <c r="J6240" s="20"/>
      <c r="K6240" s="20"/>
      <c r="L6240" s="20"/>
      <c r="M6240" s="20"/>
      <c r="N6240" s="20"/>
      <c r="O6240" s="20"/>
    </row>
    <row r="6241" spans="10:15" x14ac:dyDescent="0.2">
      <c r="J6241" s="20"/>
      <c r="K6241" s="20"/>
      <c r="L6241" s="20"/>
      <c r="M6241" s="20"/>
      <c r="N6241" s="20"/>
      <c r="O6241" s="20"/>
    </row>
    <row r="6242" spans="10:15" x14ac:dyDescent="0.2">
      <c r="J6242" s="20"/>
      <c r="K6242" s="20"/>
      <c r="L6242" s="20"/>
      <c r="M6242" s="20"/>
      <c r="N6242" s="20"/>
      <c r="O6242" s="20"/>
    </row>
    <row r="6243" spans="10:15" x14ac:dyDescent="0.2">
      <c r="J6243" s="20"/>
      <c r="K6243" s="20"/>
      <c r="L6243" s="20"/>
      <c r="M6243" s="20"/>
      <c r="N6243" s="20"/>
      <c r="O6243" s="20"/>
    </row>
    <row r="6244" spans="10:15" x14ac:dyDescent="0.2">
      <c r="J6244" s="20"/>
      <c r="K6244" s="20"/>
      <c r="L6244" s="20"/>
      <c r="M6244" s="20"/>
      <c r="N6244" s="20"/>
      <c r="O6244" s="20"/>
    </row>
    <row r="6245" spans="10:15" x14ac:dyDescent="0.2">
      <c r="J6245" s="20"/>
      <c r="K6245" s="20"/>
      <c r="L6245" s="20"/>
      <c r="M6245" s="20"/>
      <c r="N6245" s="20"/>
      <c r="O6245" s="20"/>
    </row>
    <row r="6246" spans="10:15" x14ac:dyDescent="0.2">
      <c r="J6246" s="20"/>
      <c r="K6246" s="20"/>
      <c r="L6246" s="20"/>
      <c r="M6246" s="20"/>
      <c r="N6246" s="20"/>
      <c r="O6246" s="20"/>
    </row>
    <row r="6247" spans="10:15" x14ac:dyDescent="0.2">
      <c r="J6247" s="20"/>
      <c r="K6247" s="20"/>
      <c r="L6247" s="20"/>
      <c r="M6247" s="20"/>
      <c r="N6247" s="20"/>
      <c r="O6247" s="20"/>
    </row>
    <row r="6248" spans="10:15" x14ac:dyDescent="0.2">
      <c r="J6248" s="20"/>
      <c r="K6248" s="20"/>
      <c r="L6248" s="20"/>
      <c r="M6248" s="20"/>
      <c r="N6248" s="20"/>
      <c r="O6248" s="20"/>
    </row>
    <row r="6249" spans="10:15" x14ac:dyDescent="0.2">
      <c r="J6249" s="20"/>
      <c r="K6249" s="20"/>
      <c r="L6249" s="20"/>
      <c r="M6249" s="20"/>
      <c r="N6249" s="20"/>
      <c r="O6249" s="20"/>
    </row>
    <row r="6250" spans="10:15" x14ac:dyDescent="0.2">
      <c r="J6250" s="20"/>
      <c r="K6250" s="20"/>
      <c r="L6250" s="20"/>
      <c r="M6250" s="20"/>
      <c r="N6250" s="20"/>
      <c r="O6250" s="20"/>
    </row>
    <row r="6251" spans="10:15" x14ac:dyDescent="0.2">
      <c r="J6251" s="20"/>
      <c r="K6251" s="20"/>
      <c r="L6251" s="20"/>
      <c r="M6251" s="20"/>
      <c r="N6251" s="20"/>
      <c r="O6251" s="20"/>
    </row>
    <row r="6252" spans="10:15" x14ac:dyDescent="0.2">
      <c r="J6252" s="20"/>
      <c r="K6252" s="20"/>
      <c r="L6252" s="20"/>
      <c r="M6252" s="20"/>
      <c r="N6252" s="20"/>
      <c r="O6252" s="20"/>
    </row>
    <row r="6253" spans="10:15" x14ac:dyDescent="0.2">
      <c r="J6253" s="20"/>
      <c r="K6253" s="20"/>
      <c r="L6253" s="20"/>
      <c r="M6253" s="20"/>
      <c r="N6253" s="20"/>
      <c r="O6253" s="20"/>
    </row>
    <row r="6254" spans="10:15" x14ac:dyDescent="0.2">
      <c r="J6254" s="20"/>
      <c r="K6254" s="20"/>
      <c r="L6254" s="20"/>
      <c r="M6254" s="20"/>
      <c r="N6254" s="20"/>
      <c r="O6254" s="20"/>
    </row>
    <row r="6255" spans="10:15" x14ac:dyDescent="0.2">
      <c r="J6255" s="20"/>
      <c r="K6255" s="20"/>
      <c r="L6255" s="20"/>
      <c r="M6255" s="20"/>
      <c r="N6255" s="20"/>
      <c r="O6255" s="20"/>
    </row>
    <row r="6256" spans="10:15" x14ac:dyDescent="0.2">
      <c r="J6256" s="20"/>
      <c r="K6256" s="20"/>
      <c r="L6256" s="20"/>
      <c r="M6256" s="20"/>
      <c r="N6256" s="20"/>
      <c r="O6256" s="20"/>
    </row>
    <row r="6257" spans="10:15" x14ac:dyDescent="0.2">
      <c r="J6257" s="20"/>
      <c r="K6257" s="20"/>
      <c r="L6257" s="20"/>
      <c r="M6257" s="20"/>
      <c r="N6257" s="20"/>
      <c r="O6257" s="20"/>
    </row>
    <row r="6258" spans="10:15" x14ac:dyDescent="0.2">
      <c r="J6258" s="20"/>
      <c r="K6258" s="20"/>
      <c r="L6258" s="20"/>
      <c r="M6258" s="20"/>
      <c r="N6258" s="20"/>
      <c r="O6258" s="20"/>
    </row>
    <row r="6259" spans="10:15" x14ac:dyDescent="0.2">
      <c r="J6259" s="20"/>
      <c r="K6259" s="20"/>
      <c r="L6259" s="20"/>
      <c r="M6259" s="20"/>
      <c r="N6259" s="20"/>
      <c r="O6259" s="20"/>
    </row>
    <row r="6260" spans="10:15" x14ac:dyDescent="0.2">
      <c r="J6260" s="20"/>
      <c r="K6260" s="20"/>
      <c r="L6260" s="20"/>
      <c r="M6260" s="20"/>
      <c r="N6260" s="20"/>
      <c r="O6260" s="20"/>
    </row>
    <row r="6261" spans="10:15" x14ac:dyDescent="0.2">
      <c r="J6261" s="20"/>
      <c r="K6261" s="20"/>
      <c r="L6261" s="20"/>
      <c r="M6261" s="20"/>
      <c r="N6261" s="20"/>
      <c r="O6261" s="20"/>
    </row>
    <row r="6262" spans="10:15" x14ac:dyDescent="0.2">
      <c r="J6262" s="20"/>
      <c r="K6262" s="20"/>
      <c r="L6262" s="20"/>
      <c r="M6262" s="20"/>
      <c r="N6262" s="20"/>
      <c r="O6262" s="20"/>
    </row>
    <row r="6263" spans="10:15" x14ac:dyDescent="0.2">
      <c r="J6263" s="20"/>
      <c r="K6263" s="20"/>
      <c r="L6263" s="20"/>
      <c r="M6263" s="20"/>
      <c r="N6263" s="20"/>
      <c r="O6263" s="20"/>
    </row>
    <row r="6264" spans="10:15" x14ac:dyDescent="0.2">
      <c r="J6264" s="20"/>
      <c r="K6264" s="20"/>
      <c r="L6264" s="20"/>
      <c r="M6264" s="20"/>
      <c r="N6264" s="20"/>
      <c r="O6264" s="20"/>
    </row>
    <row r="6265" spans="10:15" x14ac:dyDescent="0.2">
      <c r="J6265" s="20"/>
      <c r="K6265" s="20"/>
      <c r="L6265" s="20"/>
      <c r="M6265" s="20"/>
      <c r="N6265" s="20"/>
      <c r="O6265" s="20"/>
    </row>
    <row r="6266" spans="10:15" x14ac:dyDescent="0.2">
      <c r="J6266" s="20"/>
      <c r="K6266" s="20"/>
      <c r="L6266" s="20"/>
      <c r="M6266" s="20"/>
      <c r="N6266" s="20"/>
      <c r="O6266" s="20"/>
    </row>
    <row r="6267" spans="10:15" x14ac:dyDescent="0.2">
      <c r="J6267" s="20"/>
      <c r="K6267" s="20"/>
      <c r="L6267" s="20"/>
      <c r="M6267" s="20"/>
      <c r="N6267" s="20"/>
      <c r="O6267" s="20"/>
    </row>
    <row r="6268" spans="10:15" x14ac:dyDescent="0.2">
      <c r="J6268" s="20"/>
      <c r="K6268" s="20"/>
      <c r="L6268" s="20"/>
      <c r="M6268" s="20"/>
      <c r="N6268" s="20"/>
      <c r="O6268" s="20"/>
    </row>
    <row r="6269" spans="10:15" x14ac:dyDescent="0.2">
      <c r="J6269" s="20"/>
      <c r="K6269" s="20"/>
      <c r="L6269" s="20"/>
      <c r="M6269" s="20"/>
      <c r="N6269" s="20"/>
      <c r="O6269" s="20"/>
    </row>
    <row r="6270" spans="10:15" x14ac:dyDescent="0.2">
      <c r="J6270" s="20"/>
      <c r="K6270" s="20"/>
      <c r="L6270" s="20"/>
      <c r="M6270" s="20"/>
      <c r="N6270" s="20"/>
      <c r="O6270" s="20"/>
    </row>
    <row r="6271" spans="10:15" x14ac:dyDescent="0.2">
      <c r="J6271" s="20"/>
      <c r="K6271" s="20"/>
      <c r="L6271" s="20"/>
      <c r="M6271" s="20"/>
      <c r="N6271" s="20"/>
      <c r="O6271" s="20"/>
    </row>
    <row r="6272" spans="10:15" x14ac:dyDescent="0.2">
      <c r="J6272" s="20"/>
      <c r="K6272" s="20"/>
      <c r="L6272" s="20"/>
      <c r="M6272" s="20"/>
      <c r="N6272" s="20"/>
      <c r="O6272" s="20"/>
    </row>
    <row r="6273" spans="10:15" x14ac:dyDescent="0.2">
      <c r="J6273" s="20"/>
      <c r="K6273" s="20"/>
      <c r="L6273" s="20"/>
      <c r="M6273" s="20"/>
      <c r="N6273" s="20"/>
      <c r="O6273" s="20"/>
    </row>
    <row r="6274" spans="10:15" x14ac:dyDescent="0.2">
      <c r="J6274" s="20"/>
      <c r="K6274" s="20"/>
      <c r="L6274" s="20"/>
      <c r="M6274" s="20"/>
      <c r="N6274" s="20"/>
      <c r="O6274" s="20"/>
    </row>
    <row r="6275" spans="10:15" x14ac:dyDescent="0.2">
      <c r="J6275" s="20"/>
      <c r="K6275" s="20"/>
      <c r="L6275" s="20"/>
      <c r="M6275" s="20"/>
      <c r="N6275" s="20"/>
      <c r="O6275" s="20"/>
    </row>
    <row r="6276" spans="10:15" x14ac:dyDescent="0.2">
      <c r="J6276" s="20"/>
      <c r="K6276" s="20"/>
      <c r="L6276" s="20"/>
      <c r="M6276" s="20"/>
      <c r="N6276" s="20"/>
      <c r="O6276" s="20"/>
    </row>
    <row r="6277" spans="10:15" x14ac:dyDescent="0.2">
      <c r="J6277" s="20"/>
      <c r="K6277" s="20"/>
      <c r="L6277" s="20"/>
      <c r="M6277" s="20"/>
      <c r="N6277" s="20"/>
      <c r="O6277" s="20"/>
    </row>
    <row r="6278" spans="10:15" x14ac:dyDescent="0.2">
      <c r="J6278" s="20"/>
      <c r="K6278" s="20"/>
      <c r="L6278" s="20"/>
      <c r="M6278" s="20"/>
      <c r="N6278" s="20"/>
      <c r="O6278" s="20"/>
    </row>
    <row r="6279" spans="10:15" x14ac:dyDescent="0.2">
      <c r="J6279" s="20"/>
      <c r="K6279" s="20"/>
      <c r="L6279" s="20"/>
      <c r="M6279" s="20"/>
      <c r="N6279" s="20"/>
      <c r="O6279" s="20"/>
    </row>
    <row r="6280" spans="10:15" x14ac:dyDescent="0.2">
      <c r="J6280" s="20"/>
      <c r="K6280" s="20"/>
      <c r="L6280" s="20"/>
      <c r="M6280" s="20"/>
      <c r="N6280" s="20"/>
      <c r="O6280" s="20"/>
    </row>
    <row r="6281" spans="10:15" x14ac:dyDescent="0.2">
      <c r="J6281" s="20"/>
      <c r="K6281" s="20"/>
      <c r="L6281" s="20"/>
      <c r="M6281" s="20"/>
      <c r="N6281" s="20"/>
      <c r="O6281" s="20"/>
    </row>
    <row r="6282" spans="10:15" x14ac:dyDescent="0.2">
      <c r="J6282" s="20"/>
      <c r="K6282" s="20"/>
      <c r="L6282" s="20"/>
      <c r="M6282" s="20"/>
      <c r="N6282" s="20"/>
      <c r="O6282" s="20"/>
    </row>
    <row r="6283" spans="10:15" x14ac:dyDescent="0.2">
      <c r="J6283" s="20"/>
      <c r="K6283" s="20"/>
      <c r="L6283" s="20"/>
      <c r="M6283" s="20"/>
      <c r="N6283" s="20"/>
      <c r="O6283" s="20"/>
    </row>
    <row r="6284" spans="10:15" x14ac:dyDescent="0.2">
      <c r="J6284" s="20"/>
      <c r="K6284" s="20"/>
      <c r="L6284" s="20"/>
      <c r="M6284" s="20"/>
      <c r="N6284" s="20"/>
      <c r="O6284" s="20"/>
    </row>
    <row r="6285" spans="10:15" x14ac:dyDescent="0.2">
      <c r="J6285" s="20"/>
      <c r="K6285" s="20"/>
      <c r="L6285" s="20"/>
      <c r="M6285" s="20"/>
      <c r="N6285" s="20"/>
      <c r="O6285" s="20"/>
    </row>
    <row r="6286" spans="10:15" x14ac:dyDescent="0.2">
      <c r="J6286" s="20"/>
      <c r="K6286" s="20"/>
      <c r="L6286" s="20"/>
      <c r="M6286" s="20"/>
      <c r="N6286" s="20"/>
      <c r="O6286" s="20"/>
    </row>
    <row r="6287" spans="10:15" x14ac:dyDescent="0.2">
      <c r="J6287" s="20"/>
      <c r="K6287" s="20"/>
      <c r="L6287" s="20"/>
      <c r="M6287" s="20"/>
      <c r="N6287" s="20"/>
      <c r="O6287" s="20"/>
    </row>
    <row r="6288" spans="10:15" x14ac:dyDescent="0.2">
      <c r="J6288" s="20"/>
      <c r="K6288" s="20"/>
      <c r="L6288" s="20"/>
      <c r="M6288" s="20"/>
      <c r="N6288" s="20"/>
      <c r="O6288" s="20"/>
    </row>
    <row r="6289" spans="10:15" x14ac:dyDescent="0.2">
      <c r="J6289" s="20"/>
      <c r="K6289" s="20"/>
      <c r="L6289" s="20"/>
      <c r="M6289" s="20"/>
      <c r="N6289" s="20"/>
      <c r="O6289" s="20"/>
    </row>
    <row r="6290" spans="10:15" x14ac:dyDescent="0.2">
      <c r="J6290" s="20"/>
      <c r="K6290" s="20"/>
      <c r="L6290" s="20"/>
      <c r="M6290" s="20"/>
      <c r="N6290" s="20"/>
      <c r="O6290" s="20"/>
    </row>
    <row r="6291" spans="10:15" x14ac:dyDescent="0.2">
      <c r="J6291" s="20"/>
      <c r="K6291" s="20"/>
      <c r="L6291" s="20"/>
      <c r="M6291" s="20"/>
      <c r="N6291" s="20"/>
      <c r="O6291" s="20"/>
    </row>
    <row r="6292" spans="10:15" x14ac:dyDescent="0.2">
      <c r="J6292" s="20"/>
      <c r="K6292" s="20"/>
      <c r="L6292" s="20"/>
      <c r="M6292" s="20"/>
      <c r="N6292" s="20"/>
      <c r="O6292" s="20"/>
    </row>
    <row r="6293" spans="10:15" x14ac:dyDescent="0.2">
      <c r="J6293" s="20"/>
      <c r="K6293" s="20"/>
      <c r="L6293" s="20"/>
      <c r="M6293" s="20"/>
      <c r="N6293" s="20"/>
      <c r="O6293" s="20"/>
    </row>
    <row r="6294" spans="10:15" x14ac:dyDescent="0.2">
      <c r="J6294" s="20"/>
      <c r="K6294" s="20"/>
      <c r="L6294" s="20"/>
      <c r="M6294" s="20"/>
      <c r="N6294" s="20"/>
      <c r="O6294" s="20"/>
    </row>
    <row r="6295" spans="10:15" x14ac:dyDescent="0.2">
      <c r="J6295" s="20"/>
      <c r="K6295" s="20"/>
      <c r="L6295" s="20"/>
      <c r="M6295" s="20"/>
      <c r="N6295" s="20"/>
      <c r="O6295" s="20"/>
    </row>
    <row r="6296" spans="10:15" x14ac:dyDescent="0.2">
      <c r="J6296" s="20"/>
      <c r="K6296" s="20"/>
      <c r="L6296" s="20"/>
      <c r="M6296" s="20"/>
      <c r="N6296" s="20"/>
      <c r="O6296" s="20"/>
    </row>
    <row r="6297" spans="10:15" x14ac:dyDescent="0.2">
      <c r="J6297" s="20"/>
      <c r="K6297" s="20"/>
      <c r="L6297" s="20"/>
      <c r="M6297" s="20"/>
      <c r="N6297" s="20"/>
      <c r="O6297" s="20"/>
    </row>
    <row r="6298" spans="10:15" x14ac:dyDescent="0.2">
      <c r="J6298" s="20"/>
      <c r="K6298" s="20"/>
      <c r="L6298" s="20"/>
      <c r="M6298" s="20"/>
      <c r="N6298" s="20"/>
      <c r="O6298" s="20"/>
    </row>
    <row r="6299" spans="10:15" x14ac:dyDescent="0.2">
      <c r="J6299" s="20"/>
      <c r="K6299" s="20"/>
      <c r="L6299" s="20"/>
      <c r="M6299" s="20"/>
      <c r="N6299" s="20"/>
      <c r="O6299" s="20"/>
    </row>
    <row r="6300" spans="10:15" x14ac:dyDescent="0.2">
      <c r="J6300" s="20"/>
      <c r="K6300" s="20"/>
      <c r="L6300" s="20"/>
      <c r="M6300" s="20"/>
      <c r="N6300" s="20"/>
      <c r="O6300" s="20"/>
    </row>
    <row r="6301" spans="10:15" x14ac:dyDescent="0.2">
      <c r="J6301" s="20"/>
      <c r="K6301" s="20"/>
      <c r="L6301" s="20"/>
      <c r="M6301" s="20"/>
      <c r="N6301" s="20"/>
      <c r="O6301" s="20"/>
    </row>
    <row r="6302" spans="10:15" x14ac:dyDescent="0.2">
      <c r="J6302" s="20"/>
      <c r="K6302" s="20"/>
      <c r="L6302" s="20"/>
      <c r="M6302" s="20"/>
      <c r="N6302" s="20"/>
      <c r="O6302" s="20"/>
    </row>
    <row r="6303" spans="10:15" x14ac:dyDescent="0.2">
      <c r="J6303" s="20"/>
      <c r="K6303" s="20"/>
      <c r="L6303" s="20"/>
      <c r="M6303" s="20"/>
      <c r="N6303" s="20"/>
      <c r="O6303" s="20"/>
    </row>
    <row r="6304" spans="10:15" x14ac:dyDescent="0.2">
      <c r="J6304" s="20"/>
      <c r="K6304" s="20"/>
      <c r="L6304" s="20"/>
      <c r="M6304" s="20"/>
      <c r="N6304" s="20"/>
      <c r="O6304" s="20"/>
    </row>
    <row r="6305" spans="10:15" x14ac:dyDescent="0.2">
      <c r="J6305" s="20"/>
      <c r="K6305" s="20"/>
      <c r="L6305" s="20"/>
      <c r="M6305" s="20"/>
      <c r="N6305" s="20"/>
      <c r="O6305" s="20"/>
    </row>
    <row r="6306" spans="10:15" x14ac:dyDescent="0.2">
      <c r="J6306" s="20"/>
      <c r="K6306" s="20"/>
      <c r="L6306" s="20"/>
      <c r="M6306" s="20"/>
      <c r="N6306" s="20"/>
      <c r="O6306" s="20"/>
    </row>
    <row r="6307" spans="10:15" x14ac:dyDescent="0.2">
      <c r="J6307" s="20"/>
      <c r="K6307" s="20"/>
      <c r="L6307" s="20"/>
      <c r="M6307" s="20"/>
      <c r="N6307" s="20"/>
      <c r="O6307" s="20"/>
    </row>
    <row r="6308" spans="10:15" x14ac:dyDescent="0.2">
      <c r="J6308" s="20"/>
      <c r="K6308" s="20"/>
      <c r="L6308" s="20"/>
      <c r="M6308" s="20"/>
      <c r="N6308" s="20"/>
      <c r="O6308" s="20"/>
    </row>
    <row r="6309" spans="10:15" x14ac:dyDescent="0.2">
      <c r="J6309" s="20"/>
      <c r="K6309" s="20"/>
      <c r="L6309" s="20"/>
      <c r="M6309" s="20"/>
      <c r="N6309" s="20"/>
      <c r="O6309" s="20"/>
    </row>
    <row r="6310" spans="10:15" x14ac:dyDescent="0.2">
      <c r="J6310" s="20"/>
      <c r="K6310" s="20"/>
      <c r="L6310" s="20"/>
      <c r="M6310" s="20"/>
      <c r="N6310" s="20"/>
      <c r="O6310" s="20"/>
    </row>
    <row r="6311" spans="10:15" x14ac:dyDescent="0.2">
      <c r="J6311" s="20"/>
      <c r="K6311" s="20"/>
      <c r="L6311" s="20"/>
      <c r="M6311" s="20"/>
      <c r="N6311" s="20"/>
      <c r="O6311" s="20"/>
    </row>
    <row r="6312" spans="10:15" x14ac:dyDescent="0.2">
      <c r="J6312" s="20"/>
      <c r="K6312" s="20"/>
      <c r="L6312" s="20"/>
      <c r="M6312" s="20"/>
      <c r="N6312" s="20"/>
      <c r="O6312" s="20"/>
    </row>
    <row r="6313" spans="10:15" x14ac:dyDescent="0.2">
      <c r="J6313" s="20"/>
      <c r="K6313" s="20"/>
      <c r="L6313" s="20"/>
      <c r="M6313" s="20"/>
      <c r="N6313" s="20"/>
      <c r="O6313" s="20"/>
    </row>
    <row r="6314" spans="10:15" x14ac:dyDescent="0.2">
      <c r="J6314" s="20"/>
      <c r="K6314" s="20"/>
      <c r="L6314" s="20"/>
      <c r="M6314" s="20"/>
      <c r="N6314" s="20"/>
      <c r="O6314" s="20"/>
    </row>
    <row r="6315" spans="10:15" x14ac:dyDescent="0.2">
      <c r="J6315" s="20"/>
      <c r="K6315" s="20"/>
      <c r="L6315" s="20"/>
      <c r="M6315" s="20"/>
      <c r="N6315" s="20"/>
      <c r="O6315" s="20"/>
    </row>
    <row r="6316" spans="10:15" x14ac:dyDescent="0.2">
      <c r="J6316" s="20"/>
      <c r="K6316" s="20"/>
      <c r="L6316" s="20"/>
      <c r="M6316" s="20"/>
      <c r="N6316" s="20"/>
      <c r="O6316" s="20"/>
    </row>
    <row r="6317" spans="10:15" x14ac:dyDescent="0.2">
      <c r="J6317" s="20"/>
      <c r="K6317" s="20"/>
      <c r="L6317" s="20"/>
      <c r="M6317" s="20"/>
      <c r="N6317" s="20"/>
      <c r="O6317" s="20"/>
    </row>
    <row r="6318" spans="10:15" x14ac:dyDescent="0.2">
      <c r="J6318" s="20"/>
      <c r="K6318" s="20"/>
      <c r="L6318" s="20"/>
      <c r="M6318" s="20"/>
      <c r="N6318" s="20"/>
      <c r="O6318" s="20"/>
    </row>
    <row r="6319" spans="10:15" x14ac:dyDescent="0.2">
      <c r="J6319" s="20"/>
      <c r="K6319" s="20"/>
      <c r="L6319" s="20"/>
      <c r="M6319" s="20"/>
      <c r="N6319" s="20"/>
      <c r="O6319" s="20"/>
    </row>
    <row r="6320" spans="10:15" x14ac:dyDescent="0.2">
      <c r="J6320" s="20"/>
      <c r="K6320" s="20"/>
      <c r="L6320" s="20"/>
      <c r="M6320" s="20"/>
      <c r="N6320" s="20"/>
      <c r="O6320" s="20"/>
    </row>
    <row r="6321" spans="10:15" x14ac:dyDescent="0.2">
      <c r="J6321" s="20"/>
      <c r="K6321" s="20"/>
      <c r="L6321" s="20"/>
      <c r="M6321" s="20"/>
      <c r="N6321" s="20"/>
      <c r="O6321" s="20"/>
    </row>
    <row r="6322" spans="10:15" x14ac:dyDescent="0.2">
      <c r="J6322" s="20"/>
      <c r="K6322" s="20"/>
      <c r="L6322" s="20"/>
      <c r="M6322" s="20"/>
      <c r="N6322" s="20"/>
      <c r="O6322" s="20"/>
    </row>
    <row r="6323" spans="10:15" x14ac:dyDescent="0.2">
      <c r="J6323" s="20"/>
      <c r="K6323" s="20"/>
      <c r="L6323" s="20"/>
      <c r="M6323" s="20"/>
      <c r="N6323" s="20"/>
      <c r="O6323" s="20"/>
    </row>
    <row r="6324" spans="10:15" x14ac:dyDescent="0.2">
      <c r="J6324" s="20"/>
      <c r="K6324" s="20"/>
      <c r="L6324" s="20"/>
      <c r="M6324" s="20"/>
      <c r="N6324" s="20"/>
      <c r="O6324" s="20"/>
    </row>
    <row r="6325" spans="10:15" x14ac:dyDescent="0.2">
      <c r="J6325" s="20"/>
      <c r="K6325" s="20"/>
      <c r="L6325" s="20"/>
      <c r="M6325" s="20"/>
      <c r="N6325" s="20"/>
      <c r="O6325" s="20"/>
    </row>
    <row r="6326" spans="10:15" x14ac:dyDescent="0.2">
      <c r="J6326" s="20"/>
      <c r="K6326" s="20"/>
      <c r="L6326" s="20"/>
      <c r="M6326" s="20"/>
      <c r="N6326" s="20"/>
      <c r="O6326" s="20"/>
    </row>
    <row r="6327" spans="10:15" x14ac:dyDescent="0.2">
      <c r="J6327" s="20"/>
      <c r="K6327" s="20"/>
      <c r="L6327" s="20"/>
      <c r="M6327" s="20"/>
      <c r="N6327" s="20"/>
      <c r="O6327" s="20"/>
    </row>
    <row r="6328" spans="10:15" x14ac:dyDescent="0.2">
      <c r="J6328" s="20"/>
      <c r="K6328" s="20"/>
      <c r="L6328" s="20"/>
      <c r="M6328" s="20"/>
      <c r="N6328" s="20"/>
      <c r="O6328" s="20"/>
    </row>
    <row r="6329" spans="10:15" x14ac:dyDescent="0.2">
      <c r="J6329" s="20"/>
      <c r="K6329" s="20"/>
      <c r="L6329" s="20"/>
      <c r="M6329" s="20"/>
      <c r="N6329" s="20"/>
      <c r="O6329" s="20"/>
    </row>
    <row r="6330" spans="10:15" x14ac:dyDescent="0.2">
      <c r="J6330" s="20"/>
      <c r="K6330" s="20"/>
      <c r="L6330" s="20"/>
      <c r="M6330" s="20"/>
      <c r="N6330" s="20"/>
      <c r="O6330" s="20"/>
    </row>
    <row r="6331" spans="10:15" x14ac:dyDescent="0.2">
      <c r="J6331" s="20"/>
      <c r="K6331" s="20"/>
      <c r="L6331" s="20"/>
      <c r="M6331" s="20"/>
      <c r="N6331" s="20"/>
      <c r="O6331" s="20"/>
    </row>
    <row r="6332" spans="10:15" x14ac:dyDescent="0.2">
      <c r="J6332" s="20"/>
      <c r="K6332" s="20"/>
      <c r="L6332" s="20"/>
      <c r="M6332" s="20"/>
      <c r="N6332" s="20"/>
      <c r="O6332" s="20"/>
    </row>
    <row r="6333" spans="10:15" x14ac:dyDescent="0.2">
      <c r="J6333" s="20"/>
      <c r="K6333" s="20"/>
      <c r="L6333" s="20"/>
      <c r="M6333" s="20"/>
      <c r="N6333" s="20"/>
      <c r="O6333" s="20"/>
    </row>
    <row r="6334" spans="10:15" x14ac:dyDescent="0.2">
      <c r="J6334" s="20"/>
      <c r="K6334" s="20"/>
      <c r="L6334" s="20"/>
      <c r="M6334" s="20"/>
      <c r="N6334" s="20"/>
      <c r="O6334" s="20"/>
    </row>
    <row r="6335" spans="10:15" x14ac:dyDescent="0.2">
      <c r="J6335" s="20"/>
      <c r="K6335" s="20"/>
      <c r="L6335" s="20"/>
      <c r="M6335" s="20"/>
      <c r="N6335" s="20"/>
      <c r="O6335" s="20"/>
    </row>
    <row r="6336" spans="10:15" x14ac:dyDescent="0.2">
      <c r="J6336" s="20"/>
      <c r="K6336" s="20"/>
      <c r="L6336" s="20"/>
      <c r="M6336" s="20"/>
      <c r="N6336" s="20"/>
      <c r="O6336" s="20"/>
    </row>
    <row r="6337" spans="10:15" x14ac:dyDescent="0.2">
      <c r="J6337" s="20"/>
      <c r="K6337" s="20"/>
      <c r="L6337" s="20"/>
      <c r="M6337" s="20"/>
      <c r="N6337" s="20"/>
      <c r="O6337" s="20"/>
    </row>
    <row r="6338" spans="10:15" x14ac:dyDescent="0.2">
      <c r="J6338" s="20"/>
      <c r="K6338" s="20"/>
      <c r="L6338" s="20"/>
      <c r="M6338" s="20"/>
      <c r="N6338" s="20"/>
      <c r="O6338" s="20"/>
    </row>
    <row r="6339" spans="10:15" x14ac:dyDescent="0.2">
      <c r="J6339" s="20"/>
      <c r="K6339" s="20"/>
      <c r="L6339" s="20"/>
      <c r="M6339" s="20"/>
      <c r="N6339" s="20"/>
      <c r="O6339" s="20"/>
    </row>
    <row r="6340" spans="10:15" x14ac:dyDescent="0.2">
      <c r="J6340" s="20"/>
      <c r="K6340" s="20"/>
      <c r="L6340" s="20"/>
      <c r="M6340" s="20"/>
      <c r="N6340" s="20"/>
      <c r="O6340" s="20"/>
    </row>
    <row r="6341" spans="10:15" x14ac:dyDescent="0.2">
      <c r="J6341" s="20"/>
      <c r="K6341" s="20"/>
      <c r="L6341" s="20"/>
      <c r="M6341" s="20"/>
      <c r="N6341" s="20"/>
      <c r="O6341" s="20"/>
    </row>
    <row r="6342" spans="10:15" x14ac:dyDescent="0.2">
      <c r="J6342" s="20"/>
      <c r="K6342" s="20"/>
      <c r="L6342" s="20"/>
      <c r="M6342" s="20"/>
      <c r="N6342" s="20"/>
      <c r="O6342" s="20"/>
    </row>
    <row r="6343" spans="10:15" x14ac:dyDescent="0.2">
      <c r="J6343" s="20"/>
      <c r="K6343" s="20"/>
      <c r="L6343" s="20"/>
      <c r="M6343" s="20"/>
      <c r="N6343" s="20"/>
      <c r="O6343" s="20"/>
    </row>
    <row r="6344" spans="10:15" x14ac:dyDescent="0.2">
      <c r="J6344" s="20"/>
      <c r="K6344" s="20"/>
      <c r="L6344" s="20"/>
      <c r="M6344" s="20"/>
      <c r="N6344" s="20"/>
      <c r="O6344" s="20"/>
    </row>
    <row r="6345" spans="10:15" x14ac:dyDescent="0.2">
      <c r="J6345" s="20"/>
      <c r="K6345" s="20"/>
      <c r="L6345" s="20"/>
      <c r="M6345" s="20"/>
      <c r="N6345" s="20"/>
      <c r="O6345" s="20"/>
    </row>
    <row r="6346" spans="10:15" x14ac:dyDescent="0.2">
      <c r="J6346" s="20"/>
      <c r="K6346" s="20"/>
      <c r="L6346" s="20"/>
      <c r="M6346" s="20"/>
      <c r="N6346" s="20"/>
      <c r="O6346" s="20"/>
    </row>
    <row r="6347" spans="10:15" x14ac:dyDescent="0.2">
      <c r="J6347" s="20"/>
      <c r="K6347" s="20"/>
      <c r="L6347" s="20"/>
      <c r="M6347" s="20"/>
      <c r="N6347" s="20"/>
      <c r="O6347" s="20"/>
    </row>
    <row r="6348" spans="10:15" x14ac:dyDescent="0.2">
      <c r="J6348" s="20"/>
      <c r="K6348" s="20"/>
      <c r="L6348" s="20"/>
      <c r="M6348" s="20"/>
      <c r="N6348" s="20"/>
      <c r="O6348" s="20"/>
    </row>
    <row r="6349" spans="10:15" x14ac:dyDescent="0.2">
      <c r="J6349" s="20"/>
      <c r="K6349" s="20"/>
      <c r="L6349" s="20"/>
      <c r="M6349" s="20"/>
      <c r="N6349" s="20"/>
      <c r="O6349" s="20"/>
    </row>
    <row r="6350" spans="10:15" x14ac:dyDescent="0.2">
      <c r="J6350" s="20"/>
      <c r="K6350" s="20"/>
      <c r="L6350" s="20"/>
      <c r="M6350" s="20"/>
      <c r="N6350" s="20"/>
      <c r="O6350" s="20"/>
    </row>
    <row r="6351" spans="10:15" x14ac:dyDescent="0.2">
      <c r="J6351" s="20"/>
      <c r="K6351" s="20"/>
      <c r="L6351" s="20"/>
      <c r="M6351" s="20"/>
      <c r="N6351" s="20"/>
      <c r="O6351" s="20"/>
    </row>
    <row r="6352" spans="10:15" x14ac:dyDescent="0.2">
      <c r="J6352" s="20"/>
      <c r="K6352" s="20"/>
      <c r="L6352" s="20"/>
      <c r="M6352" s="20"/>
      <c r="N6352" s="20"/>
      <c r="O6352" s="20"/>
    </row>
    <row r="6353" spans="10:15" x14ac:dyDescent="0.2">
      <c r="J6353" s="20"/>
      <c r="K6353" s="20"/>
      <c r="L6353" s="20"/>
      <c r="M6353" s="20"/>
      <c r="N6353" s="20"/>
      <c r="O6353" s="20"/>
    </row>
    <row r="6354" spans="10:15" x14ac:dyDescent="0.2">
      <c r="J6354" s="20"/>
      <c r="K6354" s="20"/>
      <c r="L6354" s="20"/>
      <c r="M6354" s="20"/>
      <c r="N6354" s="20"/>
      <c r="O6354" s="20"/>
    </row>
    <row r="6355" spans="10:15" x14ac:dyDescent="0.2">
      <c r="J6355" s="20"/>
      <c r="K6355" s="20"/>
      <c r="L6355" s="20"/>
      <c r="M6355" s="20"/>
      <c r="N6355" s="20"/>
      <c r="O6355" s="20"/>
    </row>
    <row r="6356" spans="10:15" x14ac:dyDescent="0.2">
      <c r="J6356" s="20"/>
      <c r="K6356" s="20"/>
      <c r="L6356" s="20"/>
      <c r="M6356" s="20"/>
      <c r="N6356" s="20"/>
      <c r="O6356" s="20"/>
    </row>
    <row r="6357" spans="10:15" x14ac:dyDescent="0.2">
      <c r="J6357" s="20"/>
      <c r="K6357" s="20"/>
      <c r="L6357" s="20"/>
      <c r="M6357" s="20"/>
      <c r="N6357" s="20"/>
      <c r="O6357" s="20"/>
    </row>
    <row r="6358" spans="10:15" x14ac:dyDescent="0.2">
      <c r="J6358" s="20"/>
      <c r="K6358" s="20"/>
      <c r="L6358" s="20"/>
      <c r="M6358" s="20"/>
      <c r="N6358" s="20"/>
      <c r="O6358" s="20"/>
    </row>
    <row r="6359" spans="10:15" x14ac:dyDescent="0.2">
      <c r="J6359" s="20"/>
      <c r="K6359" s="20"/>
      <c r="L6359" s="20"/>
      <c r="M6359" s="20"/>
      <c r="N6359" s="20"/>
      <c r="O6359" s="20"/>
    </row>
    <row r="6360" spans="10:15" x14ac:dyDescent="0.2">
      <c r="J6360" s="20"/>
      <c r="K6360" s="20"/>
      <c r="L6360" s="20"/>
      <c r="M6360" s="20"/>
      <c r="N6360" s="20"/>
      <c r="O6360" s="20"/>
    </row>
    <row r="6361" spans="10:15" x14ac:dyDescent="0.2">
      <c r="J6361" s="20"/>
      <c r="K6361" s="20"/>
      <c r="L6361" s="20"/>
      <c r="M6361" s="20"/>
      <c r="N6361" s="20"/>
      <c r="O6361" s="20"/>
    </row>
    <row r="6362" spans="10:15" x14ac:dyDescent="0.2">
      <c r="J6362" s="20"/>
      <c r="K6362" s="20"/>
      <c r="L6362" s="20"/>
      <c r="M6362" s="20"/>
      <c r="N6362" s="20"/>
      <c r="O6362" s="20"/>
    </row>
    <row r="6363" spans="10:15" x14ac:dyDescent="0.2">
      <c r="J6363" s="20"/>
      <c r="K6363" s="20"/>
      <c r="L6363" s="20"/>
      <c r="M6363" s="20"/>
      <c r="N6363" s="20"/>
      <c r="O6363" s="20"/>
    </row>
    <row r="6364" spans="10:15" x14ac:dyDescent="0.2">
      <c r="J6364" s="20"/>
      <c r="K6364" s="20"/>
      <c r="L6364" s="20"/>
      <c r="M6364" s="20"/>
      <c r="N6364" s="20"/>
      <c r="O6364" s="20"/>
    </row>
    <row r="6365" spans="10:15" x14ac:dyDescent="0.2">
      <c r="J6365" s="20"/>
      <c r="K6365" s="20"/>
      <c r="L6365" s="20"/>
      <c r="M6365" s="20"/>
      <c r="N6365" s="20"/>
      <c r="O6365" s="20"/>
    </row>
    <row r="6366" spans="10:15" x14ac:dyDescent="0.2">
      <c r="J6366" s="20"/>
      <c r="K6366" s="20"/>
      <c r="L6366" s="20"/>
      <c r="M6366" s="20"/>
      <c r="N6366" s="20"/>
      <c r="O6366" s="20"/>
    </row>
    <row r="6367" spans="10:15" x14ac:dyDescent="0.2">
      <c r="J6367" s="20"/>
      <c r="K6367" s="20"/>
      <c r="L6367" s="20"/>
      <c r="M6367" s="20"/>
      <c r="N6367" s="20"/>
      <c r="O6367" s="20"/>
    </row>
    <row r="6368" spans="10:15" x14ac:dyDescent="0.2">
      <c r="J6368" s="20"/>
      <c r="K6368" s="20"/>
      <c r="L6368" s="20"/>
      <c r="M6368" s="20"/>
      <c r="N6368" s="20"/>
      <c r="O6368" s="20"/>
    </row>
    <row r="6369" spans="10:15" x14ac:dyDescent="0.2">
      <c r="J6369" s="20"/>
      <c r="K6369" s="20"/>
      <c r="L6369" s="20"/>
      <c r="M6369" s="20"/>
      <c r="N6369" s="20"/>
      <c r="O6369" s="20"/>
    </row>
    <row r="6370" spans="10:15" x14ac:dyDescent="0.2">
      <c r="J6370" s="20"/>
      <c r="K6370" s="20"/>
      <c r="L6370" s="20"/>
      <c r="M6370" s="20"/>
      <c r="N6370" s="20"/>
      <c r="O6370" s="20"/>
    </row>
    <row r="6371" spans="10:15" x14ac:dyDescent="0.2">
      <c r="J6371" s="20"/>
      <c r="K6371" s="20"/>
      <c r="L6371" s="20"/>
      <c r="M6371" s="20"/>
      <c r="N6371" s="20"/>
      <c r="O6371" s="20"/>
    </row>
    <row r="6372" spans="10:15" x14ac:dyDescent="0.2">
      <c r="J6372" s="20"/>
      <c r="K6372" s="20"/>
      <c r="L6372" s="20"/>
      <c r="M6372" s="20"/>
      <c r="N6372" s="20"/>
      <c r="O6372" s="20"/>
    </row>
    <row r="6373" spans="10:15" x14ac:dyDescent="0.2">
      <c r="J6373" s="20"/>
      <c r="K6373" s="20"/>
      <c r="L6373" s="20"/>
      <c r="M6373" s="20"/>
      <c r="N6373" s="20"/>
      <c r="O6373" s="20"/>
    </row>
    <row r="6374" spans="10:15" x14ac:dyDescent="0.2">
      <c r="J6374" s="20"/>
      <c r="K6374" s="20"/>
      <c r="L6374" s="20"/>
      <c r="M6374" s="20"/>
      <c r="N6374" s="20"/>
      <c r="O6374" s="20"/>
    </row>
    <row r="6375" spans="10:15" x14ac:dyDescent="0.2">
      <c r="J6375" s="20"/>
      <c r="K6375" s="20"/>
      <c r="L6375" s="20"/>
      <c r="M6375" s="20"/>
      <c r="N6375" s="20"/>
      <c r="O6375" s="20"/>
    </row>
    <row r="6376" spans="10:15" x14ac:dyDescent="0.2">
      <c r="J6376" s="20"/>
      <c r="K6376" s="20"/>
      <c r="L6376" s="20"/>
      <c r="M6376" s="20"/>
      <c r="N6376" s="20"/>
      <c r="O6376" s="20"/>
    </row>
    <row r="6377" spans="10:15" x14ac:dyDescent="0.2">
      <c r="J6377" s="20"/>
      <c r="K6377" s="20"/>
      <c r="L6377" s="20"/>
      <c r="M6377" s="20"/>
      <c r="N6377" s="20"/>
      <c r="O6377" s="20"/>
    </row>
    <row r="6378" spans="10:15" x14ac:dyDescent="0.2">
      <c r="J6378" s="20"/>
      <c r="K6378" s="20"/>
      <c r="L6378" s="20"/>
      <c r="M6378" s="20"/>
      <c r="N6378" s="20"/>
      <c r="O6378" s="20"/>
    </row>
    <row r="6379" spans="10:15" x14ac:dyDescent="0.2">
      <c r="J6379" s="20"/>
      <c r="K6379" s="20"/>
      <c r="L6379" s="20"/>
      <c r="M6379" s="20"/>
      <c r="N6379" s="20"/>
      <c r="O6379" s="20"/>
    </row>
    <row r="6380" spans="10:15" x14ac:dyDescent="0.2">
      <c r="J6380" s="20"/>
      <c r="K6380" s="20"/>
      <c r="L6380" s="20"/>
      <c r="M6380" s="20"/>
      <c r="N6380" s="20"/>
      <c r="O6380" s="20"/>
    </row>
    <row r="6381" spans="10:15" x14ac:dyDescent="0.2">
      <c r="J6381" s="20"/>
      <c r="K6381" s="20"/>
      <c r="L6381" s="20"/>
      <c r="M6381" s="20"/>
      <c r="N6381" s="20"/>
      <c r="O6381" s="20"/>
    </row>
    <row r="6382" spans="10:15" x14ac:dyDescent="0.2">
      <c r="J6382" s="20"/>
      <c r="K6382" s="20"/>
      <c r="L6382" s="20"/>
      <c r="M6382" s="20"/>
      <c r="N6382" s="20"/>
      <c r="O6382" s="20"/>
    </row>
    <row r="6383" spans="10:15" x14ac:dyDescent="0.2">
      <c r="J6383" s="20"/>
      <c r="K6383" s="20"/>
      <c r="L6383" s="20"/>
      <c r="M6383" s="20"/>
      <c r="N6383" s="20"/>
      <c r="O6383" s="20"/>
    </row>
    <row r="6384" spans="10:15" x14ac:dyDescent="0.2">
      <c r="J6384" s="20"/>
      <c r="K6384" s="20"/>
      <c r="L6384" s="20"/>
      <c r="M6384" s="20"/>
      <c r="N6384" s="20"/>
      <c r="O6384" s="20"/>
    </row>
    <row r="6385" spans="10:15" x14ac:dyDescent="0.2">
      <c r="J6385" s="20"/>
      <c r="K6385" s="20"/>
      <c r="L6385" s="20"/>
      <c r="M6385" s="20"/>
      <c r="N6385" s="20"/>
      <c r="O6385" s="20"/>
    </row>
    <row r="6386" spans="10:15" x14ac:dyDescent="0.2">
      <c r="J6386" s="20"/>
      <c r="K6386" s="20"/>
      <c r="L6386" s="20"/>
      <c r="M6386" s="20"/>
      <c r="N6386" s="20"/>
      <c r="O6386" s="20"/>
    </row>
    <row r="6387" spans="10:15" x14ac:dyDescent="0.2">
      <c r="J6387" s="20"/>
      <c r="K6387" s="20"/>
      <c r="L6387" s="20"/>
      <c r="M6387" s="20"/>
      <c r="N6387" s="20"/>
      <c r="O6387" s="20"/>
    </row>
    <row r="6388" spans="10:15" x14ac:dyDescent="0.2">
      <c r="J6388" s="20"/>
      <c r="K6388" s="20"/>
      <c r="L6388" s="20"/>
      <c r="M6388" s="20"/>
      <c r="N6388" s="20"/>
      <c r="O6388" s="20"/>
    </row>
    <row r="6389" spans="10:15" x14ac:dyDescent="0.2">
      <c r="J6389" s="20"/>
      <c r="K6389" s="20"/>
      <c r="L6389" s="20"/>
      <c r="M6389" s="20"/>
      <c r="N6389" s="20"/>
      <c r="O6389" s="20"/>
    </row>
    <row r="6390" spans="10:15" x14ac:dyDescent="0.2">
      <c r="J6390" s="20"/>
      <c r="K6390" s="20"/>
      <c r="L6390" s="20"/>
      <c r="M6390" s="20"/>
      <c r="N6390" s="20"/>
      <c r="O6390" s="20"/>
    </row>
    <row r="6391" spans="10:15" x14ac:dyDescent="0.2">
      <c r="J6391" s="20"/>
      <c r="K6391" s="20"/>
      <c r="L6391" s="20"/>
      <c r="M6391" s="20"/>
      <c r="N6391" s="20"/>
      <c r="O6391" s="20"/>
    </row>
    <row r="6392" spans="10:15" x14ac:dyDescent="0.2">
      <c r="J6392" s="20"/>
      <c r="K6392" s="20"/>
      <c r="L6392" s="20"/>
      <c r="M6392" s="20"/>
      <c r="N6392" s="20"/>
      <c r="O6392" s="20"/>
    </row>
    <row r="6393" spans="10:15" x14ac:dyDescent="0.2">
      <c r="J6393" s="20"/>
      <c r="K6393" s="20"/>
      <c r="L6393" s="20"/>
      <c r="M6393" s="20"/>
      <c r="N6393" s="20"/>
      <c r="O6393" s="20"/>
    </row>
    <row r="6394" spans="10:15" x14ac:dyDescent="0.2">
      <c r="J6394" s="20"/>
      <c r="K6394" s="20"/>
      <c r="L6394" s="20"/>
      <c r="M6394" s="20"/>
      <c r="N6394" s="20"/>
      <c r="O6394" s="20"/>
    </row>
    <row r="6395" spans="10:15" x14ac:dyDescent="0.2">
      <c r="J6395" s="20"/>
      <c r="K6395" s="20"/>
      <c r="L6395" s="20"/>
      <c r="M6395" s="20"/>
      <c r="N6395" s="20"/>
      <c r="O6395" s="20"/>
    </row>
    <row r="6396" spans="10:15" x14ac:dyDescent="0.2">
      <c r="J6396" s="20"/>
      <c r="K6396" s="20"/>
      <c r="L6396" s="20"/>
      <c r="M6396" s="20"/>
      <c r="N6396" s="20"/>
      <c r="O6396" s="20"/>
    </row>
    <row r="6397" spans="10:15" x14ac:dyDescent="0.2">
      <c r="J6397" s="20"/>
      <c r="K6397" s="20"/>
      <c r="L6397" s="20"/>
      <c r="M6397" s="20"/>
      <c r="N6397" s="20"/>
      <c r="O6397" s="20"/>
    </row>
    <row r="6398" spans="10:15" x14ac:dyDescent="0.2">
      <c r="J6398" s="20"/>
      <c r="K6398" s="20"/>
      <c r="L6398" s="20"/>
      <c r="M6398" s="20"/>
      <c r="N6398" s="20"/>
      <c r="O6398" s="20"/>
    </row>
    <row r="6399" spans="10:15" x14ac:dyDescent="0.2">
      <c r="J6399" s="20"/>
      <c r="K6399" s="20"/>
      <c r="L6399" s="20"/>
      <c r="M6399" s="20"/>
      <c r="N6399" s="20"/>
      <c r="O6399" s="20"/>
    </row>
    <row r="6400" spans="10:15" x14ac:dyDescent="0.2">
      <c r="J6400" s="20"/>
      <c r="K6400" s="20"/>
      <c r="L6400" s="20"/>
      <c r="M6400" s="20"/>
      <c r="N6400" s="20"/>
      <c r="O6400" s="20"/>
    </row>
    <row r="6401" spans="10:15" x14ac:dyDescent="0.2">
      <c r="J6401" s="20"/>
      <c r="K6401" s="20"/>
      <c r="L6401" s="20"/>
      <c r="M6401" s="20"/>
      <c r="N6401" s="20"/>
      <c r="O6401" s="20"/>
    </row>
    <row r="6402" spans="10:15" x14ac:dyDescent="0.2">
      <c r="J6402" s="20"/>
      <c r="K6402" s="20"/>
      <c r="L6402" s="20"/>
      <c r="M6402" s="20"/>
      <c r="N6402" s="20"/>
      <c r="O6402" s="20"/>
    </row>
    <row r="6403" spans="10:15" x14ac:dyDescent="0.2">
      <c r="J6403" s="20"/>
      <c r="K6403" s="20"/>
      <c r="L6403" s="20"/>
      <c r="M6403" s="20"/>
      <c r="N6403" s="20"/>
      <c r="O6403" s="20"/>
    </row>
    <row r="6404" spans="10:15" x14ac:dyDescent="0.2">
      <c r="J6404" s="20"/>
      <c r="K6404" s="20"/>
      <c r="L6404" s="20"/>
      <c r="M6404" s="20"/>
      <c r="N6404" s="20"/>
      <c r="O6404" s="20"/>
    </row>
    <row r="6405" spans="10:15" x14ac:dyDescent="0.2">
      <c r="J6405" s="20"/>
      <c r="K6405" s="20"/>
      <c r="L6405" s="20"/>
      <c r="M6405" s="20"/>
      <c r="N6405" s="20"/>
      <c r="O6405" s="20"/>
    </row>
    <row r="6406" spans="10:15" x14ac:dyDescent="0.2">
      <c r="J6406" s="20"/>
      <c r="K6406" s="20"/>
      <c r="L6406" s="20"/>
      <c r="M6406" s="20"/>
      <c r="N6406" s="20"/>
      <c r="O6406" s="20"/>
    </row>
    <row r="6407" spans="10:15" x14ac:dyDescent="0.2">
      <c r="J6407" s="20"/>
      <c r="K6407" s="20"/>
      <c r="L6407" s="20"/>
      <c r="M6407" s="20"/>
      <c r="N6407" s="20"/>
      <c r="O6407" s="20"/>
    </row>
    <row r="6408" spans="10:15" x14ac:dyDescent="0.2">
      <c r="J6408" s="20"/>
      <c r="K6408" s="20"/>
      <c r="L6408" s="20"/>
      <c r="M6408" s="20"/>
      <c r="N6408" s="20"/>
      <c r="O6408" s="20"/>
    </row>
    <row r="6409" spans="10:15" x14ac:dyDescent="0.2">
      <c r="J6409" s="20"/>
      <c r="K6409" s="20"/>
      <c r="L6409" s="20"/>
      <c r="M6409" s="20"/>
      <c r="N6409" s="20"/>
      <c r="O6409" s="20"/>
    </row>
    <row r="6410" spans="10:15" x14ac:dyDescent="0.2">
      <c r="J6410" s="20"/>
      <c r="K6410" s="20"/>
      <c r="L6410" s="20"/>
      <c r="M6410" s="20"/>
      <c r="N6410" s="20"/>
      <c r="O6410" s="20"/>
    </row>
    <row r="6411" spans="10:15" x14ac:dyDescent="0.2">
      <c r="J6411" s="20"/>
      <c r="K6411" s="20"/>
      <c r="L6411" s="20"/>
      <c r="M6411" s="20"/>
      <c r="N6411" s="20"/>
      <c r="O6411" s="20"/>
    </row>
    <row r="6412" spans="10:15" x14ac:dyDescent="0.2">
      <c r="J6412" s="20"/>
      <c r="K6412" s="20"/>
      <c r="L6412" s="20"/>
      <c r="M6412" s="20"/>
      <c r="N6412" s="20"/>
      <c r="O6412" s="20"/>
    </row>
    <row r="6413" spans="10:15" x14ac:dyDescent="0.2">
      <c r="J6413" s="20"/>
      <c r="K6413" s="20"/>
      <c r="L6413" s="20"/>
      <c r="M6413" s="20"/>
      <c r="N6413" s="20"/>
      <c r="O6413" s="20"/>
    </row>
    <row r="6414" spans="10:15" x14ac:dyDescent="0.2">
      <c r="J6414" s="20"/>
      <c r="K6414" s="20"/>
      <c r="L6414" s="20"/>
      <c r="M6414" s="20"/>
      <c r="N6414" s="20"/>
      <c r="O6414" s="20"/>
    </row>
    <row r="6415" spans="10:15" x14ac:dyDescent="0.2">
      <c r="J6415" s="20"/>
      <c r="K6415" s="20"/>
      <c r="L6415" s="20"/>
      <c r="M6415" s="20"/>
      <c r="N6415" s="20"/>
      <c r="O6415" s="20"/>
    </row>
    <row r="6416" spans="10:15" x14ac:dyDescent="0.2">
      <c r="J6416" s="20"/>
      <c r="K6416" s="20"/>
      <c r="L6416" s="20"/>
      <c r="M6416" s="20"/>
      <c r="N6416" s="20"/>
      <c r="O6416" s="20"/>
    </row>
    <row r="6417" spans="10:15" x14ac:dyDescent="0.2">
      <c r="J6417" s="20"/>
      <c r="K6417" s="20"/>
      <c r="L6417" s="20"/>
      <c r="M6417" s="20"/>
      <c r="N6417" s="20"/>
      <c r="O6417" s="20"/>
    </row>
    <row r="6418" spans="10:15" x14ac:dyDescent="0.2">
      <c r="J6418" s="20"/>
      <c r="K6418" s="20"/>
      <c r="L6418" s="20"/>
      <c r="M6418" s="20"/>
      <c r="N6418" s="20"/>
      <c r="O6418" s="20"/>
    </row>
    <row r="6419" spans="10:15" x14ac:dyDescent="0.2">
      <c r="J6419" s="20"/>
      <c r="K6419" s="20"/>
      <c r="L6419" s="20"/>
      <c r="M6419" s="20"/>
      <c r="N6419" s="20"/>
      <c r="O6419" s="20"/>
    </row>
    <row r="6420" spans="10:15" x14ac:dyDescent="0.2">
      <c r="J6420" s="20"/>
      <c r="K6420" s="20"/>
      <c r="L6420" s="20"/>
      <c r="M6420" s="20"/>
      <c r="N6420" s="20"/>
      <c r="O6420" s="20"/>
    </row>
    <row r="6421" spans="10:15" x14ac:dyDescent="0.2">
      <c r="J6421" s="20"/>
      <c r="K6421" s="20"/>
      <c r="L6421" s="20"/>
      <c r="M6421" s="20"/>
      <c r="N6421" s="20"/>
      <c r="O6421" s="20"/>
    </row>
    <row r="6422" spans="10:15" x14ac:dyDescent="0.2">
      <c r="J6422" s="20"/>
      <c r="K6422" s="20"/>
      <c r="L6422" s="20"/>
      <c r="M6422" s="20"/>
      <c r="N6422" s="20"/>
      <c r="O6422" s="20"/>
    </row>
    <row r="6423" spans="10:15" x14ac:dyDescent="0.2">
      <c r="J6423" s="20"/>
      <c r="K6423" s="20"/>
      <c r="L6423" s="20"/>
      <c r="M6423" s="20"/>
      <c r="N6423" s="20"/>
      <c r="O6423" s="20"/>
    </row>
    <row r="6424" spans="10:15" x14ac:dyDescent="0.2">
      <c r="J6424" s="20"/>
      <c r="K6424" s="20"/>
      <c r="L6424" s="20"/>
      <c r="M6424" s="20"/>
      <c r="N6424" s="20"/>
      <c r="O6424" s="20"/>
    </row>
    <row r="6425" spans="10:15" x14ac:dyDescent="0.2">
      <c r="J6425" s="20"/>
      <c r="K6425" s="20"/>
      <c r="L6425" s="20"/>
      <c r="M6425" s="20"/>
      <c r="N6425" s="20"/>
      <c r="O6425" s="20"/>
    </row>
    <row r="6426" spans="10:15" x14ac:dyDescent="0.2">
      <c r="J6426" s="20"/>
      <c r="K6426" s="20"/>
      <c r="L6426" s="20"/>
      <c r="M6426" s="20"/>
      <c r="N6426" s="20"/>
      <c r="O6426" s="20"/>
    </row>
    <row r="6427" spans="10:15" x14ac:dyDescent="0.2">
      <c r="J6427" s="20"/>
      <c r="K6427" s="20"/>
      <c r="L6427" s="20"/>
      <c r="M6427" s="20"/>
      <c r="N6427" s="20"/>
      <c r="O6427" s="20"/>
    </row>
    <row r="6428" spans="10:15" x14ac:dyDescent="0.2">
      <c r="J6428" s="20"/>
      <c r="K6428" s="20"/>
      <c r="L6428" s="20"/>
      <c r="M6428" s="20"/>
      <c r="N6428" s="20"/>
      <c r="O6428" s="20"/>
    </row>
    <row r="6429" spans="10:15" x14ac:dyDescent="0.2">
      <c r="J6429" s="20"/>
      <c r="K6429" s="20"/>
      <c r="L6429" s="20"/>
      <c r="M6429" s="20"/>
      <c r="N6429" s="20"/>
      <c r="O6429" s="20"/>
    </row>
    <row r="6430" spans="10:15" x14ac:dyDescent="0.2">
      <c r="J6430" s="20"/>
      <c r="K6430" s="20"/>
      <c r="L6430" s="20"/>
      <c r="M6430" s="20"/>
      <c r="N6430" s="20"/>
      <c r="O6430" s="20"/>
    </row>
    <row r="6431" spans="10:15" x14ac:dyDescent="0.2">
      <c r="J6431" s="20"/>
      <c r="K6431" s="20"/>
      <c r="L6431" s="20"/>
      <c r="M6431" s="20"/>
      <c r="N6431" s="20"/>
      <c r="O6431" s="20"/>
    </row>
    <row r="6432" spans="10:15" x14ac:dyDescent="0.2">
      <c r="J6432" s="20"/>
      <c r="K6432" s="20"/>
      <c r="L6432" s="20"/>
      <c r="M6432" s="20"/>
      <c r="N6432" s="20"/>
      <c r="O6432" s="20"/>
    </row>
    <row r="6433" spans="10:15" x14ac:dyDescent="0.2">
      <c r="J6433" s="20"/>
      <c r="K6433" s="20"/>
      <c r="L6433" s="20"/>
      <c r="M6433" s="20"/>
      <c r="N6433" s="20"/>
      <c r="O6433" s="20"/>
    </row>
    <row r="6434" spans="10:15" x14ac:dyDescent="0.2">
      <c r="J6434" s="20"/>
      <c r="K6434" s="20"/>
      <c r="L6434" s="20"/>
      <c r="M6434" s="20"/>
      <c r="N6434" s="20"/>
      <c r="O6434" s="20"/>
    </row>
    <row r="6435" spans="10:15" x14ac:dyDescent="0.2">
      <c r="J6435" s="20"/>
      <c r="K6435" s="20"/>
      <c r="L6435" s="20"/>
      <c r="M6435" s="20"/>
      <c r="N6435" s="20"/>
      <c r="O6435" s="20"/>
    </row>
    <row r="6436" spans="10:15" x14ac:dyDescent="0.2">
      <c r="J6436" s="20"/>
      <c r="K6436" s="20"/>
      <c r="L6436" s="20"/>
      <c r="M6436" s="20"/>
      <c r="N6436" s="20"/>
      <c r="O6436" s="20"/>
    </row>
    <row r="6437" spans="10:15" x14ac:dyDescent="0.2">
      <c r="J6437" s="20"/>
      <c r="K6437" s="20"/>
      <c r="L6437" s="20"/>
      <c r="M6437" s="20"/>
      <c r="N6437" s="20"/>
      <c r="O6437" s="20"/>
    </row>
    <row r="6438" spans="10:15" x14ac:dyDescent="0.2">
      <c r="J6438" s="20"/>
      <c r="K6438" s="20"/>
      <c r="L6438" s="20"/>
      <c r="M6438" s="20"/>
      <c r="N6438" s="20"/>
      <c r="O6438" s="20"/>
    </row>
    <row r="6439" spans="10:15" x14ac:dyDescent="0.2">
      <c r="J6439" s="20"/>
      <c r="K6439" s="20"/>
      <c r="L6439" s="20"/>
      <c r="M6439" s="20"/>
      <c r="N6439" s="20"/>
      <c r="O6439" s="20"/>
    </row>
    <row r="6440" spans="10:15" x14ac:dyDescent="0.2">
      <c r="J6440" s="20"/>
      <c r="K6440" s="20"/>
      <c r="L6440" s="20"/>
      <c r="M6440" s="20"/>
      <c r="N6440" s="20"/>
      <c r="O6440" s="20"/>
    </row>
    <row r="6441" spans="10:15" x14ac:dyDescent="0.2">
      <c r="J6441" s="20"/>
      <c r="K6441" s="20"/>
      <c r="L6441" s="20"/>
      <c r="M6441" s="20"/>
      <c r="N6441" s="20"/>
      <c r="O6441" s="20"/>
    </row>
    <row r="6442" spans="10:15" x14ac:dyDescent="0.2">
      <c r="J6442" s="20"/>
      <c r="K6442" s="20"/>
      <c r="L6442" s="20"/>
      <c r="M6442" s="20"/>
      <c r="N6442" s="20"/>
      <c r="O6442" s="20"/>
    </row>
    <row r="6443" spans="10:15" x14ac:dyDescent="0.2">
      <c r="J6443" s="20"/>
      <c r="K6443" s="20"/>
      <c r="L6443" s="20"/>
      <c r="M6443" s="20"/>
      <c r="N6443" s="20"/>
      <c r="O6443" s="20"/>
    </row>
    <row r="6444" spans="10:15" x14ac:dyDescent="0.2">
      <c r="J6444" s="20"/>
      <c r="K6444" s="20"/>
      <c r="L6444" s="20"/>
      <c r="M6444" s="20"/>
      <c r="N6444" s="20"/>
      <c r="O6444" s="20"/>
    </row>
    <row r="6445" spans="10:15" x14ac:dyDescent="0.2">
      <c r="J6445" s="20"/>
      <c r="K6445" s="20"/>
      <c r="L6445" s="20"/>
      <c r="M6445" s="20"/>
      <c r="N6445" s="20"/>
      <c r="O6445" s="20"/>
    </row>
    <row r="6446" spans="10:15" x14ac:dyDescent="0.2">
      <c r="J6446" s="20"/>
      <c r="K6446" s="20"/>
      <c r="L6446" s="20"/>
      <c r="M6446" s="20"/>
      <c r="N6446" s="20"/>
      <c r="O6446" s="20"/>
    </row>
    <row r="6447" spans="10:15" x14ac:dyDescent="0.2">
      <c r="J6447" s="20"/>
      <c r="K6447" s="20"/>
      <c r="L6447" s="20"/>
      <c r="M6447" s="20"/>
      <c r="N6447" s="20"/>
      <c r="O6447" s="20"/>
    </row>
    <row r="6448" spans="10:15" x14ac:dyDescent="0.2">
      <c r="J6448" s="20"/>
      <c r="K6448" s="20"/>
      <c r="L6448" s="20"/>
      <c r="M6448" s="20"/>
      <c r="N6448" s="20"/>
      <c r="O6448" s="20"/>
    </row>
    <row r="6449" spans="10:15" x14ac:dyDescent="0.2">
      <c r="J6449" s="20"/>
      <c r="K6449" s="20"/>
      <c r="L6449" s="20"/>
      <c r="M6449" s="20"/>
      <c r="N6449" s="20"/>
      <c r="O6449" s="20"/>
    </row>
    <row r="6450" spans="10:15" x14ac:dyDescent="0.2">
      <c r="J6450" s="20"/>
      <c r="K6450" s="20"/>
      <c r="L6450" s="20"/>
      <c r="M6450" s="20"/>
      <c r="N6450" s="20"/>
      <c r="O6450" s="20"/>
    </row>
    <row r="6451" spans="10:15" x14ac:dyDescent="0.2">
      <c r="J6451" s="20"/>
      <c r="K6451" s="20"/>
      <c r="L6451" s="20"/>
      <c r="M6451" s="20"/>
      <c r="N6451" s="20"/>
      <c r="O6451" s="20"/>
    </row>
    <row r="6452" spans="10:15" x14ac:dyDescent="0.2">
      <c r="J6452" s="20"/>
      <c r="K6452" s="20"/>
      <c r="L6452" s="20"/>
      <c r="M6452" s="20"/>
      <c r="N6452" s="20"/>
      <c r="O6452" s="20"/>
    </row>
    <row r="6453" spans="10:15" x14ac:dyDescent="0.2">
      <c r="J6453" s="20"/>
      <c r="K6453" s="20"/>
      <c r="L6453" s="20"/>
      <c r="M6453" s="20"/>
      <c r="N6453" s="20"/>
      <c r="O6453" s="20"/>
    </row>
    <row r="6454" spans="10:15" x14ac:dyDescent="0.2">
      <c r="J6454" s="20"/>
      <c r="K6454" s="20"/>
      <c r="L6454" s="20"/>
      <c r="M6454" s="20"/>
      <c r="N6454" s="20"/>
      <c r="O6454" s="20"/>
    </row>
    <row r="6455" spans="10:15" x14ac:dyDescent="0.2">
      <c r="J6455" s="20"/>
      <c r="K6455" s="20"/>
      <c r="L6455" s="20"/>
      <c r="M6455" s="20"/>
      <c r="N6455" s="20"/>
      <c r="O6455" s="20"/>
    </row>
    <row r="6456" spans="10:15" x14ac:dyDescent="0.2">
      <c r="J6456" s="20"/>
      <c r="K6456" s="20"/>
      <c r="L6456" s="20"/>
      <c r="M6456" s="20"/>
      <c r="N6456" s="20"/>
      <c r="O6456" s="20"/>
    </row>
    <row r="6457" spans="10:15" x14ac:dyDescent="0.2">
      <c r="J6457" s="20"/>
      <c r="K6457" s="20"/>
      <c r="L6457" s="20"/>
      <c r="M6457" s="20"/>
      <c r="N6457" s="20"/>
      <c r="O6457" s="20"/>
    </row>
    <row r="6458" spans="10:15" x14ac:dyDescent="0.2">
      <c r="J6458" s="20"/>
      <c r="K6458" s="20"/>
      <c r="L6458" s="20"/>
      <c r="M6458" s="20"/>
      <c r="N6458" s="20"/>
      <c r="O6458" s="20"/>
    </row>
    <row r="6459" spans="10:15" x14ac:dyDescent="0.2">
      <c r="J6459" s="20"/>
      <c r="K6459" s="20"/>
      <c r="L6459" s="20"/>
      <c r="M6459" s="20"/>
      <c r="N6459" s="20"/>
      <c r="O6459" s="20"/>
    </row>
    <row r="6460" spans="10:15" x14ac:dyDescent="0.2">
      <c r="J6460" s="20"/>
      <c r="K6460" s="20"/>
      <c r="L6460" s="20"/>
      <c r="M6460" s="20"/>
      <c r="N6460" s="20"/>
      <c r="O6460" s="20"/>
    </row>
    <row r="6461" spans="10:15" x14ac:dyDescent="0.2">
      <c r="J6461" s="20"/>
      <c r="K6461" s="20"/>
      <c r="L6461" s="20"/>
      <c r="M6461" s="20"/>
      <c r="N6461" s="20"/>
      <c r="O6461" s="20"/>
    </row>
    <row r="6462" spans="10:15" x14ac:dyDescent="0.2">
      <c r="J6462" s="20"/>
      <c r="K6462" s="20"/>
      <c r="L6462" s="20"/>
      <c r="M6462" s="20"/>
      <c r="N6462" s="20"/>
      <c r="O6462" s="20"/>
    </row>
    <row r="6463" spans="10:15" x14ac:dyDescent="0.2">
      <c r="J6463" s="20"/>
      <c r="K6463" s="20"/>
      <c r="L6463" s="20"/>
      <c r="M6463" s="20"/>
      <c r="N6463" s="20"/>
      <c r="O6463" s="20"/>
    </row>
    <row r="6464" spans="10:15" x14ac:dyDescent="0.2">
      <c r="J6464" s="20"/>
      <c r="K6464" s="20"/>
      <c r="L6464" s="20"/>
      <c r="M6464" s="20"/>
      <c r="N6464" s="20"/>
      <c r="O6464" s="20"/>
    </row>
    <row r="6465" spans="10:15" x14ac:dyDescent="0.2">
      <c r="J6465" s="20"/>
      <c r="K6465" s="20"/>
      <c r="L6465" s="20"/>
      <c r="M6465" s="20"/>
      <c r="N6465" s="20"/>
      <c r="O6465" s="20"/>
    </row>
    <row r="6466" spans="10:15" x14ac:dyDescent="0.2">
      <c r="J6466" s="20"/>
      <c r="K6466" s="20"/>
      <c r="L6466" s="20"/>
      <c r="M6466" s="20"/>
      <c r="N6466" s="20"/>
      <c r="O6466" s="20"/>
    </row>
    <row r="6467" spans="10:15" x14ac:dyDescent="0.2">
      <c r="J6467" s="20"/>
      <c r="K6467" s="20"/>
      <c r="L6467" s="20"/>
      <c r="M6467" s="20"/>
      <c r="N6467" s="20"/>
      <c r="O6467" s="20"/>
    </row>
    <row r="6468" spans="10:15" x14ac:dyDescent="0.2">
      <c r="J6468" s="20"/>
      <c r="K6468" s="20"/>
      <c r="L6468" s="20"/>
      <c r="M6468" s="20"/>
      <c r="N6468" s="20"/>
      <c r="O6468" s="20"/>
    </row>
    <row r="6469" spans="10:15" x14ac:dyDescent="0.2">
      <c r="J6469" s="20"/>
      <c r="K6469" s="20"/>
      <c r="L6469" s="20"/>
      <c r="M6469" s="20"/>
      <c r="N6469" s="20"/>
      <c r="O6469" s="20"/>
    </row>
    <row r="6470" spans="10:15" x14ac:dyDescent="0.2">
      <c r="J6470" s="20"/>
      <c r="K6470" s="20"/>
      <c r="L6470" s="20"/>
      <c r="M6470" s="20"/>
      <c r="N6470" s="20"/>
      <c r="O6470" s="20"/>
    </row>
    <row r="6471" spans="10:15" x14ac:dyDescent="0.2">
      <c r="J6471" s="20"/>
      <c r="K6471" s="20"/>
      <c r="L6471" s="20"/>
      <c r="M6471" s="20"/>
      <c r="N6471" s="20"/>
      <c r="O6471" s="20"/>
    </row>
    <row r="6472" spans="10:15" x14ac:dyDescent="0.2">
      <c r="J6472" s="20"/>
      <c r="K6472" s="20"/>
      <c r="L6472" s="20"/>
      <c r="M6472" s="20"/>
      <c r="N6472" s="20"/>
      <c r="O6472" s="20"/>
    </row>
    <row r="6473" spans="10:15" x14ac:dyDescent="0.2">
      <c r="J6473" s="20"/>
      <c r="K6473" s="20"/>
      <c r="L6473" s="20"/>
      <c r="M6473" s="20"/>
      <c r="N6473" s="20"/>
      <c r="O6473" s="20"/>
    </row>
    <row r="6474" spans="10:15" x14ac:dyDescent="0.2">
      <c r="J6474" s="20"/>
      <c r="K6474" s="20"/>
      <c r="L6474" s="20"/>
      <c r="M6474" s="20"/>
      <c r="N6474" s="20"/>
      <c r="O6474" s="20"/>
    </row>
    <row r="6475" spans="10:15" x14ac:dyDescent="0.2">
      <c r="J6475" s="20"/>
      <c r="K6475" s="20"/>
      <c r="L6475" s="20"/>
      <c r="M6475" s="20"/>
      <c r="N6475" s="20"/>
      <c r="O6475" s="20"/>
    </row>
    <row r="6476" spans="10:15" x14ac:dyDescent="0.2">
      <c r="J6476" s="20"/>
      <c r="K6476" s="20"/>
      <c r="L6476" s="20"/>
      <c r="M6476" s="20"/>
      <c r="N6476" s="20"/>
      <c r="O6476" s="20"/>
    </row>
    <row r="6477" spans="10:15" x14ac:dyDescent="0.2">
      <c r="J6477" s="20"/>
      <c r="K6477" s="20"/>
      <c r="L6477" s="20"/>
      <c r="M6477" s="20"/>
      <c r="N6477" s="20"/>
      <c r="O6477" s="20"/>
    </row>
    <row r="6478" spans="10:15" x14ac:dyDescent="0.2">
      <c r="J6478" s="20"/>
      <c r="K6478" s="20"/>
      <c r="L6478" s="20"/>
      <c r="M6478" s="20"/>
      <c r="N6478" s="20"/>
      <c r="O6478" s="20"/>
    </row>
    <row r="6479" spans="10:15" x14ac:dyDescent="0.2">
      <c r="J6479" s="20"/>
      <c r="K6479" s="20"/>
      <c r="L6479" s="20"/>
      <c r="M6479" s="20"/>
      <c r="N6479" s="20"/>
      <c r="O6479" s="20"/>
    </row>
    <row r="6480" spans="10:15" x14ac:dyDescent="0.2">
      <c r="J6480" s="20"/>
      <c r="K6480" s="20"/>
      <c r="L6480" s="20"/>
      <c r="M6480" s="20"/>
      <c r="N6480" s="20"/>
      <c r="O6480" s="20"/>
    </row>
    <row r="6481" spans="10:15" x14ac:dyDescent="0.2">
      <c r="J6481" s="20"/>
      <c r="K6481" s="20"/>
      <c r="L6481" s="20"/>
      <c r="M6481" s="20"/>
      <c r="N6481" s="20"/>
      <c r="O6481" s="20"/>
    </row>
    <row r="6482" spans="10:15" x14ac:dyDescent="0.2">
      <c r="J6482" s="20"/>
      <c r="K6482" s="20"/>
      <c r="L6482" s="20"/>
      <c r="M6482" s="20"/>
      <c r="N6482" s="20"/>
      <c r="O6482" s="20"/>
    </row>
    <row r="6483" spans="10:15" x14ac:dyDescent="0.2">
      <c r="J6483" s="20"/>
      <c r="K6483" s="20"/>
      <c r="L6483" s="20"/>
      <c r="M6483" s="20"/>
      <c r="N6483" s="20"/>
      <c r="O6483" s="20"/>
    </row>
    <row r="6484" spans="10:15" x14ac:dyDescent="0.2">
      <c r="J6484" s="20"/>
      <c r="K6484" s="20"/>
      <c r="L6484" s="20"/>
      <c r="M6484" s="20"/>
      <c r="N6484" s="20"/>
      <c r="O6484" s="20"/>
    </row>
    <row r="6485" spans="10:15" x14ac:dyDescent="0.2">
      <c r="J6485" s="20"/>
      <c r="K6485" s="20"/>
      <c r="L6485" s="20"/>
      <c r="M6485" s="20"/>
      <c r="N6485" s="20"/>
      <c r="O6485" s="20"/>
    </row>
    <row r="6486" spans="10:15" x14ac:dyDescent="0.2">
      <c r="J6486" s="20"/>
      <c r="K6486" s="20"/>
      <c r="L6486" s="20"/>
      <c r="M6486" s="20"/>
      <c r="N6486" s="20"/>
      <c r="O6486" s="20"/>
    </row>
    <row r="6487" spans="10:15" x14ac:dyDescent="0.2">
      <c r="J6487" s="20"/>
      <c r="K6487" s="20"/>
      <c r="L6487" s="20"/>
      <c r="M6487" s="20"/>
      <c r="N6487" s="20"/>
      <c r="O6487" s="20"/>
    </row>
    <row r="6488" spans="10:15" x14ac:dyDescent="0.2">
      <c r="J6488" s="20"/>
      <c r="K6488" s="20"/>
      <c r="L6488" s="20"/>
      <c r="M6488" s="20"/>
      <c r="N6488" s="20"/>
      <c r="O6488" s="20"/>
    </row>
    <row r="6489" spans="10:15" x14ac:dyDescent="0.2">
      <c r="J6489" s="20"/>
      <c r="K6489" s="20"/>
      <c r="L6489" s="20"/>
      <c r="M6489" s="20"/>
      <c r="N6489" s="20"/>
      <c r="O6489" s="20"/>
    </row>
    <row r="6490" spans="10:15" x14ac:dyDescent="0.2">
      <c r="J6490" s="20"/>
      <c r="K6490" s="20"/>
      <c r="L6490" s="20"/>
      <c r="M6490" s="20"/>
      <c r="N6490" s="20"/>
      <c r="O6490" s="20"/>
    </row>
    <row r="6491" spans="10:15" x14ac:dyDescent="0.2">
      <c r="J6491" s="20"/>
      <c r="K6491" s="20"/>
      <c r="L6491" s="20"/>
      <c r="M6491" s="20"/>
      <c r="N6491" s="20"/>
      <c r="O6491" s="20"/>
    </row>
    <row r="6492" spans="10:15" x14ac:dyDescent="0.2">
      <c r="J6492" s="20"/>
      <c r="K6492" s="20"/>
      <c r="L6492" s="20"/>
      <c r="M6492" s="20"/>
      <c r="N6492" s="20"/>
      <c r="O6492" s="20"/>
    </row>
    <row r="6493" spans="10:15" x14ac:dyDescent="0.2">
      <c r="J6493" s="20"/>
      <c r="K6493" s="20"/>
      <c r="L6493" s="20"/>
      <c r="M6493" s="20"/>
      <c r="N6493" s="20"/>
      <c r="O6493" s="20"/>
    </row>
    <row r="6494" spans="10:15" x14ac:dyDescent="0.2">
      <c r="J6494" s="20"/>
      <c r="K6494" s="20"/>
      <c r="L6494" s="20"/>
      <c r="M6494" s="20"/>
      <c r="N6494" s="20"/>
      <c r="O6494" s="20"/>
    </row>
    <row r="6495" spans="10:15" x14ac:dyDescent="0.2">
      <c r="J6495" s="20"/>
      <c r="K6495" s="20"/>
      <c r="L6495" s="20"/>
      <c r="M6495" s="20"/>
      <c r="N6495" s="20"/>
      <c r="O6495" s="20"/>
    </row>
    <row r="6496" spans="10:15" x14ac:dyDescent="0.2">
      <c r="J6496" s="20"/>
      <c r="K6496" s="20"/>
      <c r="L6496" s="20"/>
      <c r="M6496" s="20"/>
      <c r="N6496" s="20"/>
      <c r="O6496" s="20"/>
    </row>
    <row r="6497" spans="10:15" x14ac:dyDescent="0.2">
      <c r="J6497" s="20"/>
      <c r="K6497" s="20"/>
      <c r="L6497" s="20"/>
      <c r="M6497" s="20"/>
      <c r="N6497" s="20"/>
      <c r="O6497" s="20"/>
    </row>
    <row r="6498" spans="10:15" x14ac:dyDescent="0.2">
      <c r="J6498" s="20"/>
      <c r="K6498" s="20"/>
      <c r="L6498" s="20"/>
      <c r="M6498" s="20"/>
      <c r="N6498" s="20"/>
      <c r="O6498" s="20"/>
    </row>
    <row r="6499" spans="10:15" x14ac:dyDescent="0.2">
      <c r="J6499" s="20"/>
      <c r="K6499" s="20"/>
      <c r="L6499" s="20"/>
      <c r="M6499" s="20"/>
      <c r="N6499" s="20"/>
      <c r="O6499" s="20"/>
    </row>
    <row r="6500" spans="10:15" x14ac:dyDescent="0.2">
      <c r="J6500" s="20"/>
      <c r="K6500" s="20"/>
      <c r="L6500" s="20"/>
      <c r="M6500" s="20"/>
      <c r="N6500" s="20"/>
      <c r="O6500" s="20"/>
    </row>
    <row r="6501" spans="10:15" x14ac:dyDescent="0.2">
      <c r="J6501" s="20"/>
      <c r="K6501" s="20"/>
      <c r="L6501" s="20"/>
      <c r="M6501" s="20"/>
      <c r="N6501" s="20"/>
      <c r="O6501" s="20"/>
    </row>
    <row r="6502" spans="10:15" x14ac:dyDescent="0.2">
      <c r="J6502" s="20"/>
      <c r="K6502" s="20"/>
      <c r="L6502" s="20"/>
      <c r="M6502" s="20"/>
      <c r="N6502" s="20"/>
      <c r="O6502" s="20"/>
    </row>
    <row r="6503" spans="10:15" x14ac:dyDescent="0.2">
      <c r="J6503" s="20"/>
      <c r="K6503" s="20"/>
      <c r="L6503" s="20"/>
      <c r="M6503" s="20"/>
      <c r="N6503" s="20"/>
      <c r="O6503" s="20"/>
    </row>
    <row r="6504" spans="10:15" x14ac:dyDescent="0.2">
      <c r="J6504" s="20"/>
      <c r="K6504" s="20"/>
      <c r="L6504" s="20"/>
      <c r="M6504" s="20"/>
      <c r="N6504" s="20"/>
      <c r="O6504" s="20"/>
    </row>
    <row r="6505" spans="10:15" x14ac:dyDescent="0.2">
      <c r="J6505" s="20"/>
      <c r="K6505" s="20"/>
      <c r="L6505" s="20"/>
      <c r="M6505" s="20"/>
      <c r="N6505" s="20"/>
      <c r="O6505" s="20"/>
    </row>
    <row r="6506" spans="10:15" x14ac:dyDescent="0.2">
      <c r="J6506" s="20"/>
      <c r="K6506" s="20"/>
      <c r="L6506" s="20"/>
      <c r="M6506" s="20"/>
      <c r="N6506" s="20"/>
      <c r="O6506" s="20"/>
    </row>
    <row r="6507" spans="10:15" x14ac:dyDescent="0.2">
      <c r="J6507" s="20"/>
      <c r="K6507" s="20"/>
      <c r="L6507" s="20"/>
      <c r="M6507" s="20"/>
      <c r="N6507" s="20"/>
      <c r="O6507" s="20"/>
    </row>
    <row r="6508" spans="10:15" x14ac:dyDescent="0.2">
      <c r="J6508" s="20"/>
      <c r="K6508" s="20"/>
      <c r="L6508" s="20"/>
      <c r="M6508" s="20"/>
      <c r="N6508" s="20"/>
      <c r="O6508" s="20"/>
    </row>
    <row r="6509" spans="10:15" x14ac:dyDescent="0.2">
      <c r="J6509" s="20"/>
      <c r="K6509" s="20"/>
      <c r="L6509" s="20"/>
      <c r="M6509" s="20"/>
      <c r="N6509" s="20"/>
      <c r="O6509" s="20"/>
    </row>
    <row r="6510" spans="10:15" x14ac:dyDescent="0.2">
      <c r="J6510" s="20"/>
      <c r="K6510" s="20"/>
      <c r="L6510" s="20"/>
      <c r="M6510" s="20"/>
      <c r="N6510" s="20"/>
      <c r="O6510" s="20"/>
    </row>
    <row r="6511" spans="10:15" x14ac:dyDescent="0.2">
      <c r="J6511" s="20"/>
      <c r="K6511" s="20"/>
      <c r="L6511" s="20"/>
      <c r="M6511" s="20"/>
      <c r="N6511" s="20"/>
      <c r="O6511" s="20"/>
    </row>
    <row r="6512" spans="10:15" x14ac:dyDescent="0.2">
      <c r="J6512" s="20"/>
      <c r="K6512" s="20"/>
      <c r="L6512" s="20"/>
      <c r="M6512" s="20"/>
      <c r="N6512" s="20"/>
      <c r="O6512" s="20"/>
    </row>
    <row r="6513" spans="10:15" x14ac:dyDescent="0.2">
      <c r="J6513" s="20"/>
      <c r="K6513" s="20"/>
      <c r="L6513" s="20"/>
      <c r="M6513" s="20"/>
      <c r="N6513" s="20"/>
      <c r="O6513" s="20"/>
    </row>
    <row r="6514" spans="10:15" x14ac:dyDescent="0.2">
      <c r="J6514" s="20"/>
      <c r="K6514" s="20"/>
      <c r="L6514" s="20"/>
      <c r="M6514" s="20"/>
      <c r="N6514" s="20"/>
      <c r="O6514" s="20"/>
    </row>
    <row r="6515" spans="10:15" x14ac:dyDescent="0.2">
      <c r="J6515" s="20"/>
      <c r="K6515" s="20"/>
      <c r="L6515" s="20"/>
      <c r="M6515" s="20"/>
      <c r="N6515" s="20"/>
      <c r="O6515" s="20"/>
    </row>
    <row r="6516" spans="10:15" x14ac:dyDescent="0.2">
      <c r="J6516" s="20"/>
      <c r="K6516" s="20"/>
      <c r="L6516" s="20"/>
      <c r="M6516" s="20"/>
      <c r="N6516" s="20"/>
      <c r="O6516" s="20"/>
    </row>
    <row r="6517" spans="10:15" x14ac:dyDescent="0.2">
      <c r="J6517" s="20"/>
      <c r="K6517" s="20"/>
      <c r="L6517" s="20"/>
      <c r="M6517" s="20"/>
      <c r="N6517" s="20"/>
      <c r="O6517" s="20"/>
    </row>
    <row r="6518" spans="10:15" x14ac:dyDescent="0.2">
      <c r="J6518" s="20"/>
      <c r="K6518" s="20"/>
      <c r="L6518" s="20"/>
      <c r="M6518" s="20"/>
      <c r="N6518" s="20"/>
      <c r="O6518" s="20"/>
    </row>
    <row r="6519" spans="10:15" x14ac:dyDescent="0.2">
      <c r="J6519" s="20"/>
      <c r="K6519" s="20"/>
      <c r="L6519" s="20"/>
      <c r="M6519" s="20"/>
      <c r="N6519" s="20"/>
      <c r="O6519" s="20"/>
    </row>
    <row r="6520" spans="10:15" x14ac:dyDescent="0.2">
      <c r="J6520" s="20"/>
      <c r="K6520" s="20"/>
      <c r="L6520" s="20"/>
      <c r="M6520" s="20"/>
      <c r="N6520" s="20"/>
      <c r="O6520" s="20"/>
    </row>
    <row r="6521" spans="10:15" x14ac:dyDescent="0.2">
      <c r="J6521" s="20"/>
      <c r="K6521" s="20"/>
      <c r="L6521" s="20"/>
      <c r="M6521" s="20"/>
      <c r="N6521" s="20"/>
      <c r="O6521" s="20"/>
    </row>
    <row r="6522" spans="10:15" x14ac:dyDescent="0.2">
      <c r="J6522" s="20"/>
      <c r="K6522" s="20"/>
      <c r="L6522" s="20"/>
      <c r="M6522" s="20"/>
      <c r="N6522" s="20"/>
      <c r="O6522" s="20"/>
    </row>
    <row r="6523" spans="10:15" x14ac:dyDescent="0.2">
      <c r="J6523" s="20"/>
      <c r="K6523" s="20"/>
      <c r="L6523" s="20"/>
      <c r="M6523" s="20"/>
      <c r="N6523" s="20"/>
      <c r="O6523" s="20"/>
    </row>
    <row r="6524" spans="10:15" x14ac:dyDescent="0.2">
      <c r="J6524" s="20"/>
      <c r="K6524" s="20"/>
      <c r="L6524" s="20"/>
      <c r="M6524" s="20"/>
      <c r="N6524" s="20"/>
      <c r="O6524" s="20"/>
    </row>
    <row r="6525" spans="10:15" x14ac:dyDescent="0.2">
      <c r="J6525" s="20"/>
      <c r="K6525" s="20"/>
      <c r="L6525" s="20"/>
      <c r="M6525" s="20"/>
      <c r="N6525" s="20"/>
      <c r="O6525" s="20"/>
    </row>
    <row r="6526" spans="10:15" x14ac:dyDescent="0.2">
      <c r="J6526" s="20"/>
      <c r="K6526" s="20"/>
      <c r="L6526" s="20"/>
      <c r="M6526" s="20"/>
      <c r="N6526" s="20"/>
      <c r="O6526" s="20"/>
    </row>
    <row r="6527" spans="10:15" x14ac:dyDescent="0.2">
      <c r="J6527" s="20"/>
      <c r="K6527" s="20"/>
      <c r="L6527" s="20"/>
      <c r="M6527" s="20"/>
      <c r="N6527" s="20"/>
      <c r="O6527" s="20"/>
    </row>
    <row r="6528" spans="10:15" x14ac:dyDescent="0.2">
      <c r="J6528" s="20"/>
      <c r="K6528" s="20"/>
      <c r="L6528" s="20"/>
      <c r="M6528" s="20"/>
      <c r="N6528" s="20"/>
      <c r="O6528" s="20"/>
    </row>
    <row r="6529" spans="10:15" x14ac:dyDescent="0.2">
      <c r="J6529" s="20"/>
      <c r="K6529" s="20"/>
      <c r="L6529" s="20"/>
      <c r="M6529" s="20"/>
      <c r="N6529" s="20"/>
      <c r="O6529" s="20"/>
    </row>
    <row r="6530" spans="10:15" x14ac:dyDescent="0.2">
      <c r="J6530" s="20"/>
      <c r="K6530" s="20"/>
      <c r="L6530" s="20"/>
      <c r="M6530" s="20"/>
      <c r="N6530" s="20"/>
      <c r="O6530" s="20"/>
    </row>
    <row r="6531" spans="10:15" x14ac:dyDescent="0.2">
      <c r="J6531" s="20"/>
      <c r="K6531" s="20"/>
      <c r="L6531" s="20"/>
      <c r="M6531" s="20"/>
      <c r="N6531" s="20"/>
      <c r="O6531" s="20"/>
    </row>
    <row r="6532" spans="10:15" x14ac:dyDescent="0.2">
      <c r="J6532" s="20"/>
      <c r="K6532" s="20"/>
      <c r="L6532" s="20"/>
      <c r="M6532" s="20"/>
      <c r="N6532" s="20"/>
      <c r="O6532" s="20"/>
    </row>
    <row r="6533" spans="10:15" x14ac:dyDescent="0.2">
      <c r="J6533" s="20"/>
      <c r="K6533" s="20"/>
      <c r="L6533" s="20"/>
      <c r="M6533" s="20"/>
      <c r="N6533" s="20"/>
      <c r="O6533" s="20"/>
    </row>
    <row r="6534" spans="10:15" x14ac:dyDescent="0.2">
      <c r="J6534" s="20"/>
      <c r="K6534" s="20"/>
      <c r="L6534" s="20"/>
      <c r="M6534" s="20"/>
      <c r="N6534" s="20"/>
      <c r="O6534" s="20"/>
    </row>
    <row r="6535" spans="10:15" x14ac:dyDescent="0.2">
      <c r="J6535" s="20"/>
      <c r="K6535" s="20"/>
      <c r="L6535" s="20"/>
      <c r="M6535" s="20"/>
      <c r="N6535" s="20"/>
      <c r="O6535" s="20"/>
    </row>
    <row r="6536" spans="10:15" x14ac:dyDescent="0.2">
      <c r="J6536" s="20"/>
      <c r="K6536" s="20"/>
      <c r="L6536" s="20"/>
      <c r="M6536" s="20"/>
      <c r="N6536" s="20"/>
      <c r="O6536" s="20"/>
    </row>
    <row r="6537" spans="10:15" x14ac:dyDescent="0.2">
      <c r="J6537" s="20"/>
      <c r="K6537" s="20"/>
      <c r="L6537" s="20"/>
      <c r="M6537" s="20"/>
      <c r="N6537" s="20"/>
      <c r="O6537" s="20"/>
    </row>
    <row r="6538" spans="10:15" x14ac:dyDescent="0.2">
      <c r="J6538" s="20"/>
      <c r="K6538" s="20"/>
      <c r="L6538" s="20"/>
      <c r="M6538" s="20"/>
      <c r="N6538" s="20"/>
      <c r="O6538" s="20"/>
    </row>
    <row r="6539" spans="10:15" x14ac:dyDescent="0.2">
      <c r="J6539" s="20"/>
      <c r="K6539" s="20"/>
      <c r="L6539" s="20"/>
      <c r="M6539" s="20"/>
      <c r="N6539" s="20"/>
      <c r="O6539" s="20"/>
    </row>
    <row r="6540" spans="10:15" x14ac:dyDescent="0.2">
      <c r="J6540" s="20"/>
      <c r="K6540" s="20"/>
      <c r="L6540" s="20"/>
      <c r="M6540" s="20"/>
      <c r="N6540" s="20"/>
      <c r="O6540" s="20"/>
    </row>
    <row r="6541" spans="10:15" x14ac:dyDescent="0.2">
      <c r="J6541" s="20"/>
      <c r="K6541" s="20"/>
      <c r="L6541" s="20"/>
      <c r="M6541" s="20"/>
      <c r="N6541" s="20"/>
      <c r="O6541" s="20"/>
    </row>
    <row r="6542" spans="10:15" x14ac:dyDescent="0.2">
      <c r="J6542" s="20"/>
      <c r="K6542" s="20"/>
      <c r="L6542" s="20"/>
      <c r="M6542" s="20"/>
      <c r="N6542" s="20"/>
      <c r="O6542" s="20"/>
    </row>
    <row r="6543" spans="10:15" x14ac:dyDescent="0.2">
      <c r="J6543" s="20"/>
      <c r="K6543" s="20"/>
      <c r="L6543" s="20"/>
      <c r="M6543" s="20"/>
      <c r="N6543" s="20"/>
      <c r="O6543" s="20"/>
    </row>
    <row r="6544" spans="10:15" x14ac:dyDescent="0.2">
      <c r="J6544" s="20"/>
      <c r="K6544" s="20"/>
      <c r="L6544" s="20"/>
      <c r="M6544" s="20"/>
      <c r="N6544" s="20"/>
      <c r="O6544" s="20"/>
    </row>
    <row r="6545" spans="10:15" x14ac:dyDescent="0.2">
      <c r="J6545" s="20"/>
      <c r="K6545" s="20"/>
      <c r="L6545" s="20"/>
      <c r="M6545" s="20"/>
      <c r="N6545" s="20"/>
      <c r="O6545" s="20"/>
    </row>
    <row r="6546" spans="10:15" x14ac:dyDescent="0.2">
      <c r="J6546" s="20"/>
      <c r="K6546" s="20"/>
      <c r="L6546" s="20"/>
      <c r="M6546" s="20"/>
      <c r="N6546" s="20"/>
      <c r="O6546" s="20"/>
    </row>
    <row r="6547" spans="10:15" x14ac:dyDescent="0.2">
      <c r="J6547" s="20"/>
      <c r="K6547" s="20"/>
      <c r="L6547" s="20"/>
      <c r="M6547" s="20"/>
      <c r="N6547" s="20"/>
      <c r="O6547" s="20"/>
    </row>
    <row r="6548" spans="10:15" x14ac:dyDescent="0.2">
      <c r="J6548" s="20"/>
      <c r="K6548" s="20"/>
      <c r="L6548" s="20"/>
      <c r="M6548" s="20"/>
      <c r="N6548" s="20"/>
      <c r="O6548" s="20"/>
    </row>
    <row r="6549" spans="10:15" x14ac:dyDescent="0.2">
      <c r="J6549" s="20"/>
      <c r="K6549" s="20"/>
      <c r="L6549" s="20"/>
      <c r="M6549" s="20"/>
      <c r="N6549" s="20"/>
      <c r="O6549" s="20"/>
    </row>
    <row r="6550" spans="10:15" x14ac:dyDescent="0.2">
      <c r="J6550" s="20"/>
      <c r="K6550" s="20"/>
      <c r="L6550" s="20"/>
      <c r="M6550" s="20"/>
      <c r="N6550" s="20"/>
      <c r="O6550" s="20"/>
    </row>
    <row r="6551" spans="10:15" x14ac:dyDescent="0.2">
      <c r="J6551" s="20"/>
      <c r="K6551" s="20"/>
      <c r="L6551" s="20"/>
      <c r="M6551" s="20"/>
      <c r="N6551" s="20"/>
      <c r="O6551" s="20"/>
    </row>
    <row r="6552" spans="10:15" x14ac:dyDescent="0.2">
      <c r="J6552" s="20"/>
      <c r="K6552" s="20"/>
      <c r="L6552" s="20"/>
      <c r="M6552" s="20"/>
      <c r="N6552" s="20"/>
      <c r="O6552" s="20"/>
    </row>
    <row r="6553" spans="10:15" x14ac:dyDescent="0.2">
      <c r="J6553" s="20"/>
      <c r="K6553" s="20"/>
      <c r="L6553" s="20"/>
      <c r="M6553" s="20"/>
      <c r="N6553" s="20"/>
      <c r="O6553" s="20"/>
    </row>
    <row r="6554" spans="10:15" x14ac:dyDescent="0.2">
      <c r="J6554" s="20"/>
      <c r="K6554" s="20"/>
      <c r="L6554" s="20"/>
      <c r="M6554" s="20"/>
      <c r="N6554" s="20"/>
      <c r="O6554" s="20"/>
    </row>
    <row r="6555" spans="10:15" x14ac:dyDescent="0.2">
      <c r="J6555" s="20"/>
      <c r="K6555" s="20"/>
      <c r="L6555" s="20"/>
      <c r="M6555" s="20"/>
      <c r="N6555" s="20"/>
      <c r="O6555" s="20"/>
    </row>
    <row r="6556" spans="10:15" x14ac:dyDescent="0.2">
      <c r="J6556" s="20"/>
      <c r="K6556" s="20"/>
      <c r="L6556" s="20"/>
      <c r="M6556" s="20"/>
      <c r="N6556" s="20"/>
      <c r="O6556" s="20"/>
    </row>
    <row r="6557" spans="10:15" x14ac:dyDescent="0.2">
      <c r="J6557" s="20"/>
      <c r="K6557" s="20"/>
      <c r="L6557" s="20"/>
      <c r="M6557" s="20"/>
      <c r="N6557" s="20"/>
      <c r="O6557" s="20"/>
    </row>
    <row r="6558" spans="10:15" x14ac:dyDescent="0.2">
      <c r="J6558" s="20"/>
      <c r="K6558" s="20"/>
      <c r="L6558" s="20"/>
      <c r="M6558" s="20"/>
      <c r="N6558" s="20"/>
      <c r="O6558" s="20"/>
    </row>
    <row r="6559" spans="10:15" x14ac:dyDescent="0.2">
      <c r="J6559" s="20"/>
      <c r="K6559" s="20"/>
      <c r="L6559" s="20"/>
      <c r="M6559" s="20"/>
      <c r="N6559" s="20"/>
      <c r="O6559" s="20"/>
    </row>
    <row r="6560" spans="10:15" x14ac:dyDescent="0.2">
      <c r="J6560" s="20"/>
      <c r="K6560" s="20"/>
      <c r="L6560" s="20"/>
      <c r="M6560" s="20"/>
      <c r="N6560" s="20"/>
      <c r="O6560" s="20"/>
    </row>
    <row r="6561" spans="10:15" x14ac:dyDescent="0.2">
      <c r="J6561" s="20"/>
      <c r="K6561" s="20"/>
      <c r="L6561" s="20"/>
      <c r="M6561" s="20"/>
      <c r="N6561" s="20"/>
      <c r="O6561" s="20"/>
    </row>
    <row r="6562" spans="10:15" x14ac:dyDescent="0.2">
      <c r="J6562" s="20"/>
      <c r="K6562" s="20"/>
      <c r="L6562" s="20"/>
      <c r="M6562" s="20"/>
      <c r="N6562" s="20"/>
      <c r="O6562" s="20"/>
    </row>
    <row r="6563" spans="10:15" x14ac:dyDescent="0.2">
      <c r="J6563" s="20"/>
      <c r="K6563" s="20"/>
      <c r="L6563" s="20"/>
      <c r="M6563" s="20"/>
      <c r="N6563" s="20"/>
      <c r="O6563" s="20"/>
    </row>
    <row r="6564" spans="10:15" x14ac:dyDescent="0.2">
      <c r="J6564" s="20"/>
      <c r="K6564" s="20"/>
      <c r="L6564" s="20"/>
      <c r="M6564" s="20"/>
      <c r="N6564" s="20"/>
      <c r="O6564" s="20"/>
    </row>
    <row r="6565" spans="10:15" x14ac:dyDescent="0.2">
      <c r="J6565" s="20"/>
      <c r="K6565" s="20"/>
      <c r="L6565" s="20"/>
      <c r="M6565" s="20"/>
      <c r="N6565" s="20"/>
      <c r="O6565" s="20"/>
    </row>
    <row r="6566" spans="10:15" x14ac:dyDescent="0.2">
      <c r="J6566" s="20"/>
      <c r="K6566" s="20"/>
      <c r="L6566" s="20"/>
      <c r="M6566" s="20"/>
      <c r="N6566" s="20"/>
      <c r="O6566" s="20"/>
    </row>
    <row r="6567" spans="10:15" x14ac:dyDescent="0.2">
      <c r="J6567" s="20"/>
      <c r="K6567" s="20"/>
      <c r="L6567" s="20"/>
      <c r="M6567" s="20"/>
      <c r="N6567" s="20"/>
      <c r="O6567" s="20"/>
    </row>
    <row r="6568" spans="10:15" x14ac:dyDescent="0.2">
      <c r="J6568" s="20"/>
      <c r="K6568" s="20"/>
      <c r="L6568" s="20"/>
      <c r="M6568" s="20"/>
      <c r="N6568" s="20"/>
      <c r="O6568" s="20"/>
    </row>
    <row r="6569" spans="10:15" x14ac:dyDescent="0.2">
      <c r="J6569" s="20"/>
      <c r="K6569" s="20"/>
      <c r="L6569" s="20"/>
      <c r="M6569" s="20"/>
      <c r="N6569" s="20"/>
      <c r="O6569" s="20"/>
    </row>
    <row r="6570" spans="10:15" x14ac:dyDescent="0.2">
      <c r="J6570" s="20"/>
      <c r="K6570" s="20"/>
      <c r="L6570" s="20"/>
      <c r="M6570" s="20"/>
      <c r="N6570" s="20"/>
      <c r="O6570" s="20"/>
    </row>
    <row r="6571" spans="10:15" x14ac:dyDescent="0.2">
      <c r="J6571" s="20"/>
      <c r="K6571" s="20"/>
      <c r="L6571" s="20"/>
      <c r="M6571" s="20"/>
      <c r="N6571" s="20"/>
      <c r="O6571" s="20"/>
    </row>
    <row r="6572" spans="10:15" x14ac:dyDescent="0.2">
      <c r="J6572" s="20"/>
      <c r="K6572" s="20"/>
      <c r="L6572" s="20"/>
      <c r="M6572" s="20"/>
      <c r="N6572" s="20"/>
      <c r="O6572" s="20"/>
    </row>
    <row r="6573" spans="10:15" x14ac:dyDescent="0.2">
      <c r="J6573" s="20"/>
      <c r="K6573" s="20"/>
      <c r="L6573" s="20"/>
      <c r="M6573" s="20"/>
      <c r="N6573" s="20"/>
      <c r="O6573" s="20"/>
    </row>
    <row r="6574" spans="10:15" x14ac:dyDescent="0.2">
      <c r="J6574" s="20"/>
      <c r="K6574" s="20"/>
      <c r="L6574" s="20"/>
      <c r="M6574" s="20"/>
      <c r="N6574" s="20"/>
      <c r="O6574" s="20"/>
    </row>
    <row r="6575" spans="10:15" x14ac:dyDescent="0.2">
      <c r="J6575" s="20"/>
      <c r="K6575" s="20"/>
      <c r="L6575" s="20"/>
      <c r="M6575" s="20"/>
      <c r="N6575" s="20"/>
      <c r="O6575" s="20"/>
    </row>
    <row r="6576" spans="10:15" x14ac:dyDescent="0.2">
      <c r="J6576" s="20"/>
      <c r="K6576" s="20"/>
      <c r="L6576" s="20"/>
      <c r="M6576" s="20"/>
      <c r="N6576" s="20"/>
      <c r="O6576" s="20"/>
    </row>
    <row r="6577" spans="10:15" x14ac:dyDescent="0.2">
      <c r="J6577" s="20"/>
      <c r="K6577" s="20"/>
      <c r="L6577" s="20"/>
      <c r="M6577" s="20"/>
      <c r="N6577" s="20"/>
      <c r="O6577" s="20"/>
    </row>
    <row r="6578" spans="10:15" x14ac:dyDescent="0.2">
      <c r="J6578" s="20"/>
      <c r="K6578" s="20"/>
      <c r="L6578" s="20"/>
      <c r="M6578" s="20"/>
      <c r="N6578" s="20"/>
      <c r="O6578" s="20"/>
    </row>
    <row r="6579" spans="10:15" x14ac:dyDescent="0.2">
      <c r="J6579" s="20"/>
      <c r="K6579" s="20"/>
      <c r="L6579" s="20"/>
      <c r="M6579" s="20"/>
      <c r="N6579" s="20"/>
      <c r="O6579" s="20"/>
    </row>
    <row r="6580" spans="10:15" x14ac:dyDescent="0.2">
      <c r="J6580" s="20"/>
      <c r="K6580" s="20"/>
      <c r="L6580" s="20"/>
      <c r="M6580" s="20"/>
      <c r="N6580" s="20"/>
      <c r="O6580" s="20"/>
    </row>
    <row r="6581" spans="10:15" x14ac:dyDescent="0.2">
      <c r="J6581" s="20"/>
      <c r="K6581" s="20"/>
      <c r="L6581" s="20"/>
      <c r="M6581" s="20"/>
      <c r="N6581" s="20"/>
      <c r="O6581" s="20"/>
    </row>
    <row r="6582" spans="10:15" x14ac:dyDescent="0.2">
      <c r="J6582" s="20"/>
      <c r="K6582" s="20"/>
      <c r="L6582" s="20"/>
      <c r="M6582" s="20"/>
      <c r="N6582" s="20"/>
      <c r="O6582" s="20"/>
    </row>
    <row r="6583" spans="10:15" x14ac:dyDescent="0.2">
      <c r="J6583" s="20"/>
      <c r="K6583" s="20"/>
      <c r="L6583" s="20"/>
      <c r="M6583" s="20"/>
      <c r="N6583" s="20"/>
      <c r="O6583" s="20"/>
    </row>
    <row r="6584" spans="10:15" x14ac:dyDescent="0.2">
      <c r="J6584" s="20"/>
      <c r="K6584" s="20"/>
      <c r="L6584" s="20"/>
      <c r="M6584" s="20"/>
      <c r="N6584" s="20"/>
      <c r="O6584" s="20"/>
    </row>
    <row r="6585" spans="10:15" x14ac:dyDescent="0.2">
      <c r="J6585" s="20"/>
      <c r="K6585" s="20"/>
      <c r="L6585" s="20"/>
      <c r="M6585" s="20"/>
      <c r="N6585" s="20"/>
      <c r="O6585" s="20"/>
    </row>
    <row r="6586" spans="10:15" x14ac:dyDescent="0.2">
      <c r="J6586" s="20"/>
      <c r="K6586" s="20"/>
      <c r="L6586" s="20"/>
      <c r="M6586" s="20"/>
      <c r="N6586" s="20"/>
      <c r="O6586" s="20"/>
    </row>
    <row r="6587" spans="10:15" x14ac:dyDescent="0.2">
      <c r="J6587" s="20"/>
      <c r="K6587" s="20"/>
      <c r="L6587" s="20"/>
      <c r="M6587" s="20"/>
      <c r="N6587" s="20"/>
      <c r="O6587" s="20"/>
    </row>
    <row r="6588" spans="10:15" x14ac:dyDescent="0.2">
      <c r="J6588" s="20"/>
      <c r="K6588" s="20"/>
      <c r="L6588" s="20"/>
      <c r="M6588" s="20"/>
      <c r="N6588" s="20"/>
      <c r="O6588" s="20"/>
    </row>
    <row r="6589" spans="10:15" x14ac:dyDescent="0.2">
      <c r="J6589" s="20"/>
      <c r="K6589" s="20"/>
      <c r="L6589" s="20"/>
      <c r="M6589" s="20"/>
      <c r="N6589" s="20"/>
      <c r="O6589" s="20"/>
    </row>
    <row r="6590" spans="10:15" x14ac:dyDescent="0.2">
      <c r="J6590" s="20"/>
      <c r="K6590" s="20"/>
      <c r="L6590" s="20"/>
      <c r="M6590" s="20"/>
      <c r="N6590" s="20"/>
      <c r="O6590" s="20"/>
    </row>
    <row r="6591" spans="10:15" x14ac:dyDescent="0.2">
      <c r="J6591" s="20"/>
      <c r="K6591" s="20"/>
      <c r="L6591" s="20"/>
      <c r="M6591" s="20"/>
      <c r="N6591" s="20"/>
      <c r="O6591" s="20"/>
    </row>
    <row r="6592" spans="10:15" x14ac:dyDescent="0.2">
      <c r="J6592" s="20"/>
      <c r="K6592" s="20"/>
      <c r="L6592" s="20"/>
      <c r="M6592" s="20"/>
      <c r="N6592" s="20"/>
      <c r="O6592" s="20"/>
    </row>
    <row r="6593" spans="10:15" x14ac:dyDescent="0.2">
      <c r="J6593" s="20"/>
      <c r="K6593" s="20"/>
      <c r="L6593" s="20"/>
      <c r="M6593" s="20"/>
      <c r="N6593" s="20"/>
      <c r="O6593" s="20"/>
    </row>
    <row r="6594" spans="10:15" x14ac:dyDescent="0.2">
      <c r="J6594" s="20"/>
      <c r="K6594" s="20"/>
      <c r="L6594" s="20"/>
      <c r="M6594" s="20"/>
      <c r="N6594" s="20"/>
      <c r="O6594" s="20"/>
    </row>
    <row r="6595" spans="10:15" x14ac:dyDescent="0.2">
      <c r="J6595" s="20"/>
      <c r="K6595" s="20"/>
      <c r="L6595" s="20"/>
      <c r="M6595" s="20"/>
      <c r="N6595" s="20"/>
      <c r="O6595" s="20"/>
    </row>
    <row r="6596" spans="10:15" x14ac:dyDescent="0.2">
      <c r="J6596" s="20"/>
      <c r="K6596" s="20"/>
      <c r="L6596" s="20"/>
      <c r="M6596" s="20"/>
      <c r="N6596" s="20"/>
      <c r="O6596" s="20"/>
    </row>
    <row r="6597" spans="10:15" x14ac:dyDescent="0.2">
      <c r="J6597" s="20"/>
      <c r="K6597" s="20"/>
      <c r="L6597" s="20"/>
      <c r="M6597" s="20"/>
      <c r="N6597" s="20"/>
      <c r="O6597" s="20"/>
    </row>
    <row r="6598" spans="10:15" x14ac:dyDescent="0.2">
      <c r="J6598" s="20"/>
      <c r="K6598" s="20"/>
      <c r="L6598" s="20"/>
      <c r="M6598" s="20"/>
      <c r="N6598" s="20"/>
      <c r="O6598" s="20"/>
    </row>
    <row r="6599" spans="10:15" x14ac:dyDescent="0.2">
      <c r="J6599" s="20"/>
      <c r="K6599" s="20"/>
      <c r="L6599" s="20"/>
      <c r="M6599" s="20"/>
      <c r="N6599" s="20"/>
      <c r="O6599" s="20"/>
    </row>
    <row r="6600" spans="10:15" x14ac:dyDescent="0.2">
      <c r="J6600" s="20"/>
      <c r="K6600" s="20"/>
      <c r="L6600" s="20"/>
      <c r="M6600" s="20"/>
      <c r="N6600" s="20"/>
      <c r="O6600" s="20"/>
    </row>
    <row r="6601" spans="10:15" x14ac:dyDescent="0.2">
      <c r="J6601" s="20"/>
      <c r="K6601" s="20"/>
      <c r="L6601" s="20"/>
      <c r="M6601" s="20"/>
      <c r="N6601" s="20"/>
      <c r="O6601" s="20"/>
    </row>
    <row r="6602" spans="10:15" x14ac:dyDescent="0.2">
      <c r="J6602" s="20"/>
      <c r="K6602" s="20"/>
      <c r="L6602" s="20"/>
      <c r="M6602" s="20"/>
      <c r="N6602" s="20"/>
      <c r="O6602" s="20"/>
    </row>
    <row r="6603" spans="10:15" x14ac:dyDescent="0.2">
      <c r="J6603" s="20"/>
      <c r="K6603" s="20"/>
      <c r="L6603" s="20"/>
      <c r="M6603" s="20"/>
      <c r="N6603" s="20"/>
      <c r="O6603" s="20"/>
    </row>
    <row r="6604" spans="10:15" x14ac:dyDescent="0.2">
      <c r="J6604" s="20"/>
      <c r="K6604" s="20"/>
      <c r="L6604" s="20"/>
      <c r="M6604" s="20"/>
      <c r="N6604" s="20"/>
      <c r="O6604" s="20"/>
    </row>
    <row r="6605" spans="10:15" x14ac:dyDescent="0.2">
      <c r="J6605" s="20"/>
      <c r="K6605" s="20"/>
      <c r="L6605" s="20"/>
      <c r="M6605" s="20"/>
      <c r="N6605" s="20"/>
      <c r="O6605" s="20"/>
    </row>
    <row r="6606" spans="10:15" x14ac:dyDescent="0.2">
      <c r="J6606" s="20"/>
      <c r="K6606" s="20"/>
      <c r="L6606" s="20"/>
      <c r="M6606" s="20"/>
      <c r="N6606" s="20"/>
      <c r="O6606" s="20"/>
    </row>
    <row r="6607" spans="10:15" x14ac:dyDescent="0.2">
      <c r="J6607" s="20"/>
      <c r="K6607" s="20"/>
      <c r="L6607" s="20"/>
      <c r="M6607" s="20"/>
      <c r="N6607" s="20"/>
      <c r="O6607" s="20"/>
    </row>
    <row r="6608" spans="10:15" x14ac:dyDescent="0.2">
      <c r="J6608" s="20"/>
      <c r="K6608" s="20"/>
      <c r="L6608" s="20"/>
      <c r="M6608" s="20"/>
      <c r="N6608" s="20"/>
      <c r="O6608" s="20"/>
    </row>
    <row r="6609" spans="10:15" x14ac:dyDescent="0.2">
      <c r="J6609" s="20"/>
      <c r="K6609" s="20"/>
      <c r="L6609" s="20"/>
      <c r="M6609" s="20"/>
      <c r="N6609" s="20"/>
      <c r="O6609" s="20"/>
    </row>
    <row r="6610" spans="10:15" x14ac:dyDescent="0.2">
      <c r="J6610" s="20"/>
      <c r="K6610" s="20"/>
      <c r="L6610" s="20"/>
      <c r="M6610" s="20"/>
      <c r="N6610" s="20"/>
      <c r="O6610" s="20"/>
    </row>
    <row r="6611" spans="10:15" x14ac:dyDescent="0.2">
      <c r="J6611" s="20"/>
      <c r="K6611" s="20"/>
      <c r="L6611" s="20"/>
      <c r="M6611" s="20"/>
      <c r="N6611" s="20"/>
      <c r="O6611" s="20"/>
    </row>
    <row r="6612" spans="10:15" x14ac:dyDescent="0.2">
      <c r="J6612" s="20"/>
      <c r="K6612" s="20"/>
      <c r="L6612" s="20"/>
      <c r="M6612" s="20"/>
      <c r="N6612" s="20"/>
      <c r="O6612" s="20"/>
    </row>
    <row r="6613" spans="10:15" x14ac:dyDescent="0.2">
      <c r="J6613" s="20"/>
      <c r="K6613" s="20"/>
      <c r="L6613" s="20"/>
      <c r="M6613" s="20"/>
      <c r="N6613" s="20"/>
      <c r="O6613" s="20"/>
    </row>
    <row r="6614" spans="10:15" x14ac:dyDescent="0.2">
      <c r="J6614" s="20"/>
      <c r="K6614" s="20"/>
      <c r="L6614" s="20"/>
      <c r="M6614" s="20"/>
      <c r="N6614" s="20"/>
      <c r="O6614" s="20"/>
    </row>
    <row r="6615" spans="10:15" x14ac:dyDescent="0.2">
      <c r="J6615" s="20"/>
      <c r="K6615" s="20"/>
      <c r="L6615" s="20"/>
      <c r="M6615" s="20"/>
      <c r="N6615" s="20"/>
      <c r="O6615" s="20"/>
    </row>
    <row r="6616" spans="10:15" x14ac:dyDescent="0.2">
      <c r="J6616" s="20"/>
      <c r="K6616" s="20"/>
      <c r="L6616" s="20"/>
      <c r="M6616" s="20"/>
      <c r="N6616" s="20"/>
      <c r="O6616" s="20"/>
    </row>
    <row r="6617" spans="10:15" x14ac:dyDescent="0.2">
      <c r="J6617" s="20"/>
      <c r="K6617" s="20"/>
      <c r="L6617" s="20"/>
      <c r="M6617" s="20"/>
      <c r="N6617" s="20"/>
      <c r="O6617" s="20"/>
    </row>
    <row r="6618" spans="10:15" x14ac:dyDescent="0.2">
      <c r="J6618" s="20"/>
      <c r="K6618" s="20"/>
      <c r="L6618" s="20"/>
      <c r="M6618" s="20"/>
      <c r="N6618" s="20"/>
      <c r="O6618" s="20"/>
    </row>
    <row r="6619" spans="10:15" x14ac:dyDescent="0.2">
      <c r="J6619" s="20"/>
      <c r="K6619" s="20"/>
      <c r="L6619" s="20"/>
      <c r="M6619" s="20"/>
      <c r="N6619" s="20"/>
      <c r="O6619" s="20"/>
    </row>
    <row r="6620" spans="10:15" x14ac:dyDescent="0.2">
      <c r="J6620" s="20"/>
      <c r="K6620" s="20"/>
      <c r="L6620" s="20"/>
      <c r="M6620" s="20"/>
      <c r="N6620" s="20"/>
      <c r="O6620" s="20"/>
    </row>
    <row r="6621" spans="10:15" x14ac:dyDescent="0.2">
      <c r="J6621" s="20"/>
      <c r="K6621" s="20"/>
      <c r="L6621" s="20"/>
      <c r="M6621" s="20"/>
      <c r="N6621" s="20"/>
      <c r="O6621" s="20"/>
    </row>
    <row r="6622" spans="10:15" x14ac:dyDescent="0.2">
      <c r="J6622" s="20"/>
      <c r="K6622" s="20"/>
      <c r="L6622" s="20"/>
      <c r="M6622" s="20"/>
      <c r="N6622" s="20"/>
      <c r="O6622" s="20"/>
    </row>
    <row r="6623" spans="10:15" x14ac:dyDescent="0.2">
      <c r="J6623" s="20"/>
      <c r="K6623" s="20"/>
      <c r="L6623" s="20"/>
      <c r="M6623" s="20"/>
      <c r="N6623" s="20"/>
      <c r="O6623" s="20"/>
    </row>
    <row r="6624" spans="10:15" x14ac:dyDescent="0.2">
      <c r="J6624" s="20"/>
      <c r="K6624" s="20"/>
      <c r="L6624" s="20"/>
      <c r="M6624" s="20"/>
      <c r="N6624" s="20"/>
      <c r="O6624" s="20"/>
    </row>
    <row r="6625" spans="10:15" x14ac:dyDescent="0.2">
      <c r="J6625" s="20"/>
      <c r="K6625" s="20"/>
      <c r="L6625" s="20"/>
      <c r="M6625" s="20"/>
      <c r="N6625" s="20"/>
      <c r="O6625" s="20"/>
    </row>
    <row r="6626" spans="10:15" x14ac:dyDescent="0.2">
      <c r="J6626" s="20"/>
      <c r="K6626" s="20"/>
      <c r="L6626" s="20"/>
      <c r="M6626" s="20"/>
      <c r="N6626" s="20"/>
      <c r="O6626" s="20"/>
    </row>
    <row r="6627" spans="10:15" x14ac:dyDescent="0.2">
      <c r="J6627" s="20"/>
      <c r="K6627" s="20"/>
      <c r="L6627" s="20"/>
      <c r="M6627" s="20"/>
      <c r="N6627" s="20"/>
      <c r="O6627" s="20"/>
    </row>
    <row r="6628" spans="10:15" x14ac:dyDescent="0.2">
      <c r="J6628" s="20"/>
      <c r="K6628" s="20"/>
      <c r="L6628" s="20"/>
      <c r="M6628" s="20"/>
      <c r="N6628" s="20"/>
      <c r="O6628" s="20"/>
    </row>
    <row r="6629" spans="10:15" x14ac:dyDescent="0.2">
      <c r="J6629" s="20"/>
      <c r="K6629" s="20"/>
      <c r="L6629" s="20"/>
      <c r="M6629" s="20"/>
      <c r="N6629" s="20"/>
      <c r="O6629" s="20"/>
    </row>
    <row r="6630" spans="10:15" x14ac:dyDescent="0.2">
      <c r="J6630" s="20"/>
      <c r="K6630" s="20"/>
      <c r="L6630" s="20"/>
      <c r="M6630" s="20"/>
      <c r="N6630" s="20"/>
      <c r="O6630" s="20"/>
    </row>
    <row r="6631" spans="10:15" x14ac:dyDescent="0.2">
      <c r="J6631" s="20"/>
      <c r="K6631" s="20"/>
      <c r="L6631" s="20"/>
      <c r="M6631" s="20"/>
      <c r="N6631" s="20"/>
      <c r="O6631" s="20"/>
    </row>
    <row r="6632" spans="10:15" x14ac:dyDescent="0.2">
      <c r="J6632" s="20"/>
      <c r="K6632" s="20"/>
      <c r="L6632" s="20"/>
      <c r="M6632" s="20"/>
      <c r="N6632" s="20"/>
      <c r="O6632" s="20"/>
    </row>
    <row r="6633" spans="10:15" x14ac:dyDescent="0.2">
      <c r="J6633" s="20"/>
      <c r="K6633" s="20"/>
      <c r="L6633" s="20"/>
      <c r="M6633" s="20"/>
      <c r="N6633" s="20"/>
      <c r="O6633" s="20"/>
    </row>
    <row r="6634" spans="10:15" x14ac:dyDescent="0.2">
      <c r="J6634" s="20"/>
      <c r="K6634" s="20"/>
      <c r="L6634" s="20"/>
      <c r="M6634" s="20"/>
      <c r="N6634" s="20"/>
      <c r="O6634" s="20"/>
    </row>
    <row r="6635" spans="10:15" x14ac:dyDescent="0.2">
      <c r="J6635" s="20"/>
      <c r="K6635" s="20"/>
      <c r="L6635" s="20"/>
      <c r="M6635" s="20"/>
      <c r="N6635" s="20"/>
      <c r="O6635" s="20"/>
    </row>
    <row r="6636" spans="10:15" x14ac:dyDescent="0.2">
      <c r="J6636" s="20"/>
      <c r="K6636" s="20"/>
      <c r="L6636" s="20"/>
      <c r="M6636" s="20"/>
      <c r="N6636" s="20"/>
      <c r="O6636" s="20"/>
    </row>
    <row r="6637" spans="10:15" x14ac:dyDescent="0.2">
      <c r="J6637" s="20"/>
      <c r="K6637" s="20"/>
      <c r="L6637" s="20"/>
      <c r="M6637" s="20"/>
      <c r="N6637" s="20"/>
      <c r="O6637" s="20"/>
    </row>
    <row r="6638" spans="10:15" x14ac:dyDescent="0.2">
      <c r="J6638" s="20"/>
      <c r="K6638" s="20"/>
      <c r="L6638" s="20"/>
      <c r="M6638" s="20"/>
      <c r="N6638" s="20"/>
      <c r="O6638" s="20"/>
    </row>
    <row r="6639" spans="10:15" x14ac:dyDescent="0.2">
      <c r="J6639" s="20"/>
      <c r="K6639" s="20"/>
      <c r="L6639" s="20"/>
      <c r="M6639" s="20"/>
      <c r="N6639" s="20"/>
      <c r="O6639" s="20"/>
    </row>
    <row r="6640" spans="10:15" x14ac:dyDescent="0.2">
      <c r="J6640" s="20"/>
      <c r="K6640" s="20"/>
      <c r="L6640" s="20"/>
      <c r="M6640" s="20"/>
      <c r="N6640" s="20"/>
      <c r="O6640" s="20"/>
    </row>
    <row r="6641" spans="10:15" x14ac:dyDescent="0.2">
      <c r="J6641" s="20"/>
      <c r="K6641" s="20"/>
      <c r="L6641" s="20"/>
      <c r="M6641" s="20"/>
      <c r="N6641" s="20"/>
      <c r="O6641" s="20"/>
    </row>
    <row r="6642" spans="10:15" x14ac:dyDescent="0.2">
      <c r="J6642" s="20"/>
      <c r="K6642" s="20"/>
      <c r="L6642" s="20"/>
      <c r="M6642" s="20"/>
      <c r="N6642" s="20"/>
      <c r="O6642" s="20"/>
    </row>
    <row r="6643" spans="10:15" x14ac:dyDescent="0.2">
      <c r="J6643" s="20"/>
      <c r="K6643" s="20"/>
      <c r="L6643" s="20"/>
      <c r="M6643" s="20"/>
      <c r="N6643" s="20"/>
      <c r="O6643" s="20"/>
    </row>
    <row r="6644" spans="10:15" x14ac:dyDescent="0.2">
      <c r="J6644" s="20"/>
      <c r="K6644" s="20"/>
      <c r="L6644" s="20"/>
      <c r="M6644" s="20"/>
      <c r="N6644" s="20"/>
      <c r="O6644" s="20"/>
    </row>
    <row r="6645" spans="10:15" x14ac:dyDescent="0.2">
      <c r="J6645" s="20"/>
      <c r="K6645" s="20"/>
      <c r="L6645" s="20"/>
      <c r="M6645" s="20"/>
      <c r="N6645" s="20"/>
      <c r="O6645" s="20"/>
    </row>
    <row r="6646" spans="10:15" x14ac:dyDescent="0.2">
      <c r="J6646" s="20"/>
      <c r="K6646" s="20"/>
      <c r="L6646" s="20"/>
      <c r="M6646" s="20"/>
      <c r="N6646" s="20"/>
      <c r="O6646" s="20"/>
    </row>
    <row r="6647" spans="10:15" x14ac:dyDescent="0.2">
      <c r="J6647" s="20"/>
      <c r="K6647" s="20"/>
      <c r="L6647" s="20"/>
      <c r="M6647" s="20"/>
      <c r="N6647" s="20"/>
      <c r="O6647" s="20"/>
    </row>
    <row r="6648" spans="10:15" x14ac:dyDescent="0.2">
      <c r="J6648" s="20"/>
      <c r="K6648" s="20"/>
      <c r="L6648" s="20"/>
      <c r="M6648" s="20"/>
      <c r="N6648" s="20"/>
      <c r="O6648" s="20"/>
    </row>
    <row r="6649" spans="10:15" x14ac:dyDescent="0.2">
      <c r="J6649" s="20"/>
      <c r="K6649" s="20"/>
      <c r="L6649" s="20"/>
      <c r="M6649" s="20"/>
      <c r="N6649" s="20"/>
      <c r="O6649" s="20"/>
    </row>
    <row r="6650" spans="10:15" x14ac:dyDescent="0.2">
      <c r="J6650" s="20"/>
      <c r="K6650" s="20"/>
      <c r="L6650" s="20"/>
      <c r="M6650" s="20"/>
      <c r="N6650" s="20"/>
      <c r="O6650" s="20"/>
    </row>
    <row r="6651" spans="10:15" x14ac:dyDescent="0.2">
      <c r="J6651" s="20"/>
      <c r="K6651" s="20"/>
      <c r="L6651" s="20"/>
      <c r="M6651" s="20"/>
      <c r="N6651" s="20"/>
      <c r="O6651" s="20"/>
    </row>
    <row r="6652" spans="10:15" x14ac:dyDescent="0.2">
      <c r="J6652" s="20"/>
      <c r="K6652" s="20"/>
      <c r="L6652" s="20"/>
      <c r="M6652" s="20"/>
      <c r="N6652" s="20"/>
      <c r="O6652" s="20"/>
    </row>
    <row r="6653" spans="10:15" x14ac:dyDescent="0.2">
      <c r="J6653" s="20"/>
      <c r="K6653" s="20"/>
      <c r="L6653" s="20"/>
      <c r="M6653" s="20"/>
      <c r="N6653" s="20"/>
      <c r="O6653" s="20"/>
    </row>
    <row r="6654" spans="10:15" x14ac:dyDescent="0.2">
      <c r="J6654" s="20"/>
      <c r="K6654" s="20"/>
      <c r="L6654" s="20"/>
      <c r="M6654" s="20"/>
      <c r="N6654" s="20"/>
      <c r="O6654" s="20"/>
    </row>
    <row r="6655" spans="10:15" x14ac:dyDescent="0.2">
      <c r="J6655" s="20"/>
      <c r="K6655" s="20"/>
      <c r="L6655" s="20"/>
      <c r="M6655" s="20"/>
      <c r="N6655" s="20"/>
      <c r="O6655" s="20"/>
    </row>
    <row r="6656" spans="10:15" x14ac:dyDescent="0.2">
      <c r="J6656" s="20"/>
      <c r="K6656" s="20"/>
      <c r="L6656" s="20"/>
      <c r="M6656" s="20"/>
      <c r="N6656" s="20"/>
      <c r="O6656" s="20"/>
    </row>
    <row r="6657" spans="10:15" x14ac:dyDescent="0.2">
      <c r="J6657" s="20"/>
      <c r="K6657" s="20"/>
      <c r="L6657" s="20"/>
      <c r="M6657" s="20"/>
      <c r="N6657" s="20"/>
      <c r="O6657" s="20"/>
    </row>
    <row r="6658" spans="10:15" x14ac:dyDescent="0.2">
      <c r="J6658" s="20"/>
      <c r="K6658" s="20"/>
      <c r="L6658" s="20"/>
      <c r="M6658" s="20"/>
      <c r="N6658" s="20"/>
      <c r="O6658" s="20"/>
    </row>
    <row r="6659" spans="10:15" x14ac:dyDescent="0.2">
      <c r="J6659" s="20"/>
      <c r="K6659" s="20"/>
      <c r="L6659" s="20"/>
      <c r="M6659" s="20"/>
      <c r="N6659" s="20"/>
      <c r="O6659" s="20"/>
    </row>
    <row r="6660" spans="10:15" x14ac:dyDescent="0.2">
      <c r="J6660" s="20"/>
      <c r="K6660" s="20"/>
      <c r="L6660" s="20"/>
      <c r="M6660" s="20"/>
      <c r="N6660" s="20"/>
      <c r="O6660" s="20"/>
    </row>
    <row r="6661" spans="10:15" x14ac:dyDescent="0.2">
      <c r="J6661" s="20"/>
      <c r="K6661" s="20"/>
      <c r="L6661" s="20"/>
      <c r="M6661" s="20"/>
      <c r="N6661" s="20"/>
      <c r="O6661" s="20"/>
    </row>
    <row r="6662" spans="10:15" x14ac:dyDescent="0.2">
      <c r="J6662" s="20"/>
      <c r="K6662" s="20"/>
      <c r="L6662" s="20"/>
      <c r="M6662" s="20"/>
      <c r="N6662" s="20"/>
      <c r="O6662" s="20"/>
    </row>
    <row r="6663" spans="10:15" x14ac:dyDescent="0.2">
      <c r="J6663" s="20"/>
      <c r="K6663" s="20"/>
      <c r="L6663" s="20"/>
      <c r="M6663" s="20"/>
      <c r="N6663" s="20"/>
      <c r="O6663" s="20"/>
    </row>
    <row r="6664" spans="10:15" x14ac:dyDescent="0.2">
      <c r="J6664" s="20"/>
      <c r="K6664" s="20"/>
      <c r="L6664" s="20"/>
      <c r="M6664" s="20"/>
      <c r="N6664" s="20"/>
      <c r="O6664" s="20"/>
    </row>
    <row r="6665" spans="10:15" x14ac:dyDescent="0.2">
      <c r="J6665" s="20"/>
      <c r="K6665" s="20"/>
      <c r="L6665" s="20"/>
      <c r="M6665" s="20"/>
      <c r="N6665" s="20"/>
      <c r="O6665" s="20"/>
    </row>
    <row r="6666" spans="10:15" x14ac:dyDescent="0.2">
      <c r="J6666" s="20"/>
      <c r="K6666" s="20"/>
      <c r="L6666" s="20"/>
      <c r="M6666" s="20"/>
      <c r="N6666" s="20"/>
      <c r="O6666" s="20"/>
    </row>
    <row r="6667" spans="10:15" x14ac:dyDescent="0.2">
      <c r="J6667" s="20"/>
      <c r="K6667" s="20"/>
      <c r="L6667" s="20"/>
      <c r="M6667" s="20"/>
      <c r="N6667" s="20"/>
      <c r="O6667" s="20"/>
    </row>
    <row r="6668" spans="10:15" x14ac:dyDescent="0.2">
      <c r="J6668" s="20"/>
      <c r="K6668" s="20"/>
      <c r="L6668" s="20"/>
      <c r="M6668" s="20"/>
      <c r="N6668" s="20"/>
      <c r="O6668" s="20"/>
    </row>
    <row r="6669" spans="10:15" x14ac:dyDescent="0.2">
      <c r="J6669" s="20"/>
      <c r="K6669" s="20"/>
      <c r="L6669" s="20"/>
      <c r="M6669" s="20"/>
      <c r="N6669" s="20"/>
      <c r="O6669" s="20"/>
    </row>
    <row r="6670" spans="10:15" x14ac:dyDescent="0.2">
      <c r="J6670" s="20"/>
      <c r="K6670" s="20"/>
      <c r="L6670" s="20"/>
      <c r="M6670" s="20"/>
      <c r="N6670" s="20"/>
      <c r="O6670" s="20"/>
    </row>
    <row r="6671" spans="10:15" x14ac:dyDescent="0.2">
      <c r="J6671" s="20"/>
      <c r="K6671" s="20"/>
      <c r="L6671" s="20"/>
      <c r="M6671" s="20"/>
      <c r="N6671" s="20"/>
      <c r="O6671" s="20"/>
    </row>
    <row r="6672" spans="10:15" x14ac:dyDescent="0.2">
      <c r="J6672" s="20"/>
      <c r="K6672" s="20"/>
      <c r="L6672" s="20"/>
      <c r="M6672" s="20"/>
      <c r="N6672" s="20"/>
      <c r="O6672" s="20"/>
    </row>
    <row r="6673" spans="10:15" x14ac:dyDescent="0.2">
      <c r="J6673" s="20"/>
      <c r="K6673" s="20"/>
      <c r="L6673" s="20"/>
      <c r="M6673" s="20"/>
      <c r="N6673" s="20"/>
      <c r="O6673" s="20"/>
    </row>
    <row r="6674" spans="10:15" x14ac:dyDescent="0.2">
      <c r="J6674" s="20"/>
      <c r="K6674" s="20"/>
      <c r="L6674" s="20"/>
      <c r="M6674" s="20"/>
      <c r="N6674" s="20"/>
      <c r="O6674" s="20"/>
    </row>
    <row r="6675" spans="10:15" x14ac:dyDescent="0.2">
      <c r="J6675" s="20"/>
      <c r="K6675" s="20"/>
      <c r="L6675" s="20"/>
      <c r="M6675" s="20"/>
      <c r="N6675" s="20"/>
      <c r="O6675" s="20"/>
    </row>
    <row r="6676" spans="10:15" x14ac:dyDescent="0.2">
      <c r="J6676" s="20"/>
      <c r="K6676" s="20"/>
      <c r="L6676" s="20"/>
      <c r="M6676" s="20"/>
      <c r="N6676" s="20"/>
      <c r="O6676" s="20"/>
    </row>
    <row r="6677" spans="10:15" x14ac:dyDescent="0.2">
      <c r="J6677" s="20"/>
      <c r="K6677" s="20"/>
      <c r="L6677" s="20"/>
      <c r="M6677" s="20"/>
      <c r="N6677" s="20"/>
      <c r="O6677" s="20"/>
    </row>
    <row r="6678" spans="10:15" x14ac:dyDescent="0.2">
      <c r="J6678" s="20"/>
      <c r="K6678" s="20"/>
      <c r="L6678" s="20"/>
      <c r="M6678" s="20"/>
      <c r="N6678" s="20"/>
      <c r="O6678" s="20"/>
    </row>
    <row r="6679" spans="10:15" x14ac:dyDescent="0.2">
      <c r="J6679" s="20"/>
      <c r="K6679" s="20"/>
      <c r="L6679" s="20"/>
      <c r="M6679" s="20"/>
      <c r="N6679" s="20"/>
      <c r="O6679" s="20"/>
    </row>
    <row r="6680" spans="10:15" x14ac:dyDescent="0.2">
      <c r="J6680" s="20"/>
      <c r="K6680" s="20"/>
      <c r="L6680" s="20"/>
      <c r="M6680" s="20"/>
      <c r="N6680" s="20"/>
      <c r="O6680" s="20"/>
    </row>
    <row r="6681" spans="10:15" x14ac:dyDescent="0.2">
      <c r="J6681" s="20"/>
      <c r="K6681" s="20"/>
      <c r="L6681" s="20"/>
      <c r="M6681" s="20"/>
      <c r="N6681" s="20"/>
      <c r="O6681" s="20"/>
    </row>
    <row r="6682" spans="10:15" x14ac:dyDescent="0.2">
      <c r="J6682" s="20"/>
      <c r="K6682" s="20"/>
      <c r="L6682" s="20"/>
      <c r="M6682" s="20"/>
      <c r="N6682" s="20"/>
      <c r="O6682" s="20"/>
    </row>
    <row r="6683" spans="10:15" x14ac:dyDescent="0.2">
      <c r="J6683" s="20"/>
      <c r="K6683" s="20"/>
      <c r="L6683" s="20"/>
      <c r="M6683" s="20"/>
      <c r="N6683" s="20"/>
      <c r="O6683" s="20"/>
    </row>
    <row r="6684" spans="10:15" x14ac:dyDescent="0.2">
      <c r="J6684" s="20"/>
      <c r="K6684" s="20"/>
      <c r="L6684" s="20"/>
      <c r="M6684" s="20"/>
      <c r="N6684" s="20"/>
      <c r="O6684" s="20"/>
    </row>
    <row r="6685" spans="10:15" x14ac:dyDescent="0.2">
      <c r="J6685" s="20"/>
      <c r="K6685" s="20"/>
      <c r="L6685" s="20"/>
      <c r="M6685" s="20"/>
      <c r="N6685" s="20"/>
      <c r="O6685" s="20"/>
    </row>
    <row r="6686" spans="10:15" x14ac:dyDescent="0.2">
      <c r="J6686" s="20"/>
      <c r="K6686" s="20"/>
      <c r="L6686" s="20"/>
      <c r="M6686" s="20"/>
      <c r="N6686" s="20"/>
      <c r="O6686" s="20"/>
    </row>
    <row r="6687" spans="10:15" x14ac:dyDescent="0.2">
      <c r="J6687" s="20"/>
      <c r="K6687" s="20"/>
      <c r="L6687" s="20"/>
      <c r="M6687" s="20"/>
      <c r="N6687" s="20"/>
      <c r="O6687" s="20"/>
    </row>
    <row r="6688" spans="10:15" x14ac:dyDescent="0.2">
      <c r="J6688" s="20"/>
      <c r="K6688" s="20"/>
      <c r="L6688" s="20"/>
      <c r="M6688" s="20"/>
      <c r="N6688" s="20"/>
      <c r="O6688" s="20"/>
    </row>
    <row r="6689" spans="10:15" x14ac:dyDescent="0.2">
      <c r="J6689" s="20"/>
      <c r="K6689" s="20"/>
      <c r="L6689" s="20"/>
      <c r="M6689" s="20"/>
      <c r="N6689" s="20"/>
      <c r="O6689" s="20"/>
    </row>
    <row r="6690" spans="10:15" x14ac:dyDescent="0.2">
      <c r="J6690" s="20"/>
      <c r="K6690" s="20"/>
      <c r="L6690" s="20"/>
      <c r="M6690" s="20"/>
      <c r="N6690" s="20"/>
      <c r="O6690" s="20"/>
    </row>
    <row r="6691" spans="10:15" x14ac:dyDescent="0.2">
      <c r="J6691" s="20"/>
      <c r="K6691" s="20"/>
      <c r="L6691" s="20"/>
      <c r="M6691" s="20"/>
      <c r="N6691" s="20"/>
      <c r="O6691" s="20"/>
    </row>
    <row r="6692" spans="10:15" x14ac:dyDescent="0.2">
      <c r="J6692" s="20"/>
      <c r="K6692" s="20"/>
      <c r="L6692" s="20"/>
      <c r="M6692" s="20"/>
      <c r="N6692" s="20"/>
      <c r="O6692" s="20"/>
    </row>
    <row r="6693" spans="10:15" x14ac:dyDescent="0.2">
      <c r="J6693" s="20"/>
      <c r="K6693" s="20"/>
      <c r="L6693" s="20"/>
      <c r="M6693" s="20"/>
      <c r="N6693" s="20"/>
      <c r="O6693" s="20"/>
    </row>
    <row r="6694" spans="10:15" x14ac:dyDescent="0.2">
      <c r="J6694" s="20"/>
      <c r="K6694" s="20"/>
      <c r="L6694" s="20"/>
      <c r="M6694" s="20"/>
      <c r="N6694" s="20"/>
      <c r="O6694" s="20"/>
    </row>
    <row r="6695" spans="10:15" x14ac:dyDescent="0.2">
      <c r="J6695" s="20"/>
      <c r="K6695" s="20"/>
      <c r="L6695" s="20"/>
      <c r="M6695" s="20"/>
      <c r="N6695" s="20"/>
      <c r="O6695" s="20"/>
    </row>
    <row r="6696" spans="10:15" x14ac:dyDescent="0.2">
      <c r="J6696" s="20"/>
      <c r="K6696" s="20"/>
      <c r="L6696" s="20"/>
      <c r="M6696" s="20"/>
      <c r="N6696" s="20"/>
      <c r="O6696" s="20"/>
    </row>
    <row r="6697" spans="10:15" x14ac:dyDescent="0.2">
      <c r="J6697" s="20"/>
      <c r="K6697" s="20"/>
      <c r="L6697" s="20"/>
      <c r="M6697" s="20"/>
      <c r="N6697" s="20"/>
      <c r="O6697" s="20"/>
    </row>
    <row r="6698" spans="10:15" x14ac:dyDescent="0.2">
      <c r="J6698" s="20"/>
      <c r="K6698" s="20"/>
      <c r="L6698" s="20"/>
      <c r="M6698" s="20"/>
      <c r="N6698" s="20"/>
      <c r="O6698" s="20"/>
    </row>
    <row r="6699" spans="10:15" x14ac:dyDescent="0.2">
      <c r="J6699" s="20"/>
      <c r="K6699" s="20"/>
      <c r="L6699" s="20"/>
      <c r="M6699" s="20"/>
      <c r="N6699" s="20"/>
      <c r="O6699" s="20"/>
    </row>
    <row r="6700" spans="10:15" x14ac:dyDescent="0.2">
      <c r="J6700" s="20"/>
      <c r="K6700" s="20"/>
      <c r="L6700" s="20"/>
      <c r="M6700" s="20"/>
      <c r="N6700" s="20"/>
      <c r="O6700" s="20"/>
    </row>
    <row r="6701" spans="10:15" x14ac:dyDescent="0.2">
      <c r="J6701" s="20"/>
      <c r="K6701" s="20"/>
      <c r="L6701" s="20"/>
      <c r="M6701" s="20"/>
      <c r="N6701" s="20"/>
      <c r="O6701" s="20"/>
    </row>
    <row r="6702" spans="10:15" x14ac:dyDescent="0.2">
      <c r="J6702" s="20"/>
      <c r="K6702" s="20"/>
      <c r="L6702" s="20"/>
      <c r="M6702" s="20"/>
      <c r="N6702" s="20"/>
      <c r="O6702" s="20"/>
    </row>
    <row r="6703" spans="10:15" x14ac:dyDescent="0.2">
      <c r="J6703" s="20"/>
      <c r="K6703" s="20"/>
      <c r="L6703" s="20"/>
      <c r="M6703" s="20"/>
      <c r="N6703" s="20"/>
      <c r="O6703" s="20"/>
    </row>
    <row r="6704" spans="10:15" x14ac:dyDescent="0.2">
      <c r="J6704" s="20"/>
      <c r="K6704" s="20"/>
      <c r="L6704" s="20"/>
      <c r="M6704" s="20"/>
      <c r="N6704" s="20"/>
      <c r="O6704" s="20"/>
    </row>
    <row r="6705" spans="10:15" x14ac:dyDescent="0.2">
      <c r="J6705" s="20"/>
      <c r="K6705" s="20"/>
      <c r="L6705" s="20"/>
      <c r="M6705" s="20"/>
      <c r="N6705" s="20"/>
      <c r="O6705" s="20"/>
    </row>
    <row r="6706" spans="10:15" x14ac:dyDescent="0.2">
      <c r="J6706" s="20"/>
      <c r="K6706" s="20"/>
      <c r="L6706" s="20"/>
      <c r="M6706" s="20"/>
      <c r="N6706" s="20"/>
      <c r="O6706" s="20"/>
    </row>
    <row r="6707" spans="10:15" x14ac:dyDescent="0.2">
      <c r="J6707" s="20"/>
      <c r="K6707" s="20"/>
      <c r="L6707" s="20"/>
      <c r="M6707" s="20"/>
      <c r="N6707" s="20"/>
      <c r="O6707" s="20"/>
    </row>
    <row r="6708" spans="10:15" x14ac:dyDescent="0.2">
      <c r="J6708" s="20"/>
      <c r="K6708" s="20"/>
      <c r="L6708" s="20"/>
      <c r="M6708" s="20"/>
      <c r="N6708" s="20"/>
      <c r="O6708" s="20"/>
    </row>
    <row r="6709" spans="10:15" x14ac:dyDescent="0.2">
      <c r="J6709" s="20"/>
      <c r="K6709" s="20"/>
      <c r="L6709" s="20"/>
      <c r="M6709" s="20"/>
      <c r="N6709" s="20"/>
      <c r="O6709" s="20"/>
    </row>
    <row r="6710" spans="10:15" x14ac:dyDescent="0.2">
      <c r="J6710" s="20"/>
      <c r="K6710" s="20"/>
      <c r="L6710" s="20"/>
      <c r="M6710" s="20"/>
      <c r="N6710" s="20"/>
      <c r="O6710" s="20"/>
    </row>
    <row r="6711" spans="10:15" x14ac:dyDescent="0.2">
      <c r="J6711" s="20"/>
      <c r="K6711" s="20"/>
      <c r="L6711" s="20"/>
      <c r="M6711" s="20"/>
      <c r="N6711" s="20"/>
      <c r="O6711" s="20"/>
    </row>
    <row r="6712" spans="10:15" x14ac:dyDescent="0.2">
      <c r="J6712" s="20"/>
      <c r="K6712" s="20"/>
      <c r="L6712" s="20"/>
      <c r="M6712" s="20"/>
      <c r="N6712" s="20"/>
      <c r="O6712" s="20"/>
    </row>
    <row r="6713" spans="10:15" x14ac:dyDescent="0.2">
      <c r="J6713" s="20"/>
      <c r="K6713" s="20"/>
      <c r="L6713" s="20"/>
      <c r="M6713" s="20"/>
      <c r="N6713" s="20"/>
      <c r="O6713" s="20"/>
    </row>
    <row r="6714" spans="10:15" x14ac:dyDescent="0.2">
      <c r="J6714" s="20"/>
      <c r="K6714" s="20"/>
      <c r="L6714" s="20"/>
      <c r="M6714" s="20"/>
      <c r="N6714" s="20"/>
      <c r="O6714" s="20"/>
    </row>
    <row r="6715" spans="10:15" x14ac:dyDescent="0.2">
      <c r="J6715" s="20"/>
      <c r="K6715" s="20"/>
      <c r="L6715" s="20"/>
      <c r="M6715" s="20"/>
      <c r="N6715" s="20"/>
      <c r="O6715" s="20"/>
    </row>
    <row r="6716" spans="10:15" x14ac:dyDescent="0.2">
      <c r="J6716" s="20"/>
      <c r="K6716" s="20"/>
      <c r="L6716" s="20"/>
      <c r="M6716" s="20"/>
      <c r="N6716" s="20"/>
      <c r="O6716" s="20"/>
    </row>
    <row r="6717" spans="10:15" x14ac:dyDescent="0.2">
      <c r="J6717" s="20"/>
      <c r="K6717" s="20"/>
      <c r="L6717" s="20"/>
      <c r="M6717" s="20"/>
      <c r="N6717" s="20"/>
      <c r="O6717" s="20"/>
    </row>
    <row r="6718" spans="10:15" x14ac:dyDescent="0.2">
      <c r="J6718" s="20"/>
      <c r="K6718" s="20"/>
      <c r="L6718" s="20"/>
      <c r="M6718" s="20"/>
      <c r="N6718" s="20"/>
      <c r="O6718" s="20"/>
    </row>
    <row r="6719" spans="10:15" x14ac:dyDescent="0.2">
      <c r="J6719" s="20"/>
      <c r="K6719" s="20"/>
      <c r="L6719" s="20"/>
      <c r="M6719" s="20"/>
      <c r="N6719" s="20"/>
      <c r="O6719" s="20"/>
    </row>
    <row r="6720" spans="10:15" x14ac:dyDescent="0.2">
      <c r="J6720" s="20"/>
      <c r="K6720" s="20"/>
      <c r="L6720" s="20"/>
      <c r="M6720" s="20"/>
      <c r="N6720" s="20"/>
      <c r="O6720" s="20"/>
    </row>
    <row r="6721" spans="10:15" x14ac:dyDescent="0.2">
      <c r="J6721" s="20"/>
      <c r="K6721" s="20"/>
      <c r="L6721" s="20"/>
      <c r="M6721" s="20"/>
      <c r="N6721" s="20"/>
      <c r="O6721" s="20"/>
    </row>
    <row r="6722" spans="10:15" x14ac:dyDescent="0.2">
      <c r="J6722" s="20"/>
      <c r="K6722" s="20"/>
      <c r="L6722" s="20"/>
      <c r="M6722" s="20"/>
      <c r="N6722" s="20"/>
      <c r="O6722" s="20"/>
    </row>
    <row r="6723" spans="10:15" x14ac:dyDescent="0.2">
      <c r="J6723" s="20"/>
      <c r="K6723" s="20"/>
      <c r="L6723" s="20"/>
      <c r="M6723" s="20"/>
      <c r="N6723" s="20"/>
      <c r="O6723" s="20"/>
    </row>
    <row r="6724" spans="10:15" x14ac:dyDescent="0.2">
      <c r="J6724" s="20"/>
      <c r="K6724" s="20"/>
      <c r="L6724" s="20"/>
      <c r="M6724" s="20"/>
      <c r="N6724" s="20"/>
      <c r="O6724" s="20"/>
    </row>
    <row r="6725" spans="10:15" x14ac:dyDescent="0.2">
      <c r="J6725" s="20"/>
      <c r="K6725" s="20"/>
      <c r="L6725" s="20"/>
      <c r="M6725" s="20"/>
      <c r="N6725" s="20"/>
      <c r="O6725" s="20"/>
    </row>
    <row r="6726" spans="10:15" x14ac:dyDescent="0.2">
      <c r="J6726" s="20"/>
      <c r="K6726" s="20"/>
      <c r="L6726" s="20"/>
      <c r="M6726" s="20"/>
      <c r="N6726" s="20"/>
      <c r="O6726" s="20"/>
    </row>
    <row r="6727" spans="10:15" x14ac:dyDescent="0.2">
      <c r="J6727" s="20"/>
      <c r="K6727" s="20"/>
      <c r="L6727" s="20"/>
      <c r="M6727" s="20"/>
      <c r="N6727" s="20"/>
      <c r="O6727" s="20"/>
    </row>
    <row r="6728" spans="10:15" x14ac:dyDescent="0.2">
      <c r="J6728" s="20"/>
      <c r="K6728" s="20"/>
      <c r="L6728" s="20"/>
      <c r="M6728" s="20"/>
      <c r="N6728" s="20"/>
      <c r="O6728" s="20"/>
    </row>
    <row r="6729" spans="10:15" x14ac:dyDescent="0.2">
      <c r="J6729" s="20"/>
      <c r="K6729" s="20"/>
      <c r="L6729" s="20"/>
      <c r="M6729" s="20"/>
      <c r="N6729" s="20"/>
      <c r="O6729" s="20"/>
    </row>
    <row r="6730" spans="10:15" x14ac:dyDescent="0.2">
      <c r="J6730" s="20"/>
      <c r="K6730" s="20"/>
      <c r="L6730" s="20"/>
      <c r="M6730" s="20"/>
      <c r="N6730" s="20"/>
      <c r="O6730" s="20"/>
    </row>
    <row r="6731" spans="10:15" x14ac:dyDescent="0.2">
      <c r="J6731" s="20"/>
      <c r="K6731" s="20"/>
      <c r="L6731" s="20"/>
      <c r="M6731" s="20"/>
      <c r="N6731" s="20"/>
      <c r="O6731" s="20"/>
    </row>
    <row r="6732" spans="10:15" x14ac:dyDescent="0.2">
      <c r="J6732" s="20"/>
      <c r="K6732" s="20"/>
      <c r="L6732" s="20"/>
      <c r="M6732" s="20"/>
      <c r="N6732" s="20"/>
      <c r="O6732" s="20"/>
    </row>
    <row r="6733" spans="10:15" x14ac:dyDescent="0.2">
      <c r="J6733" s="20"/>
      <c r="K6733" s="20"/>
      <c r="L6733" s="20"/>
      <c r="M6733" s="20"/>
      <c r="N6733" s="20"/>
      <c r="O6733" s="20"/>
    </row>
    <row r="6734" spans="10:15" x14ac:dyDescent="0.2">
      <c r="J6734" s="20"/>
      <c r="K6734" s="20"/>
      <c r="L6734" s="20"/>
      <c r="M6734" s="20"/>
      <c r="N6734" s="20"/>
      <c r="O6734" s="20"/>
    </row>
    <row r="6735" spans="10:15" x14ac:dyDescent="0.2">
      <c r="J6735" s="20"/>
      <c r="K6735" s="20"/>
      <c r="L6735" s="20"/>
      <c r="M6735" s="20"/>
      <c r="N6735" s="20"/>
      <c r="O6735" s="20"/>
    </row>
    <row r="6736" spans="10:15" x14ac:dyDescent="0.2">
      <c r="J6736" s="20"/>
      <c r="K6736" s="20"/>
      <c r="L6736" s="20"/>
      <c r="M6736" s="20"/>
      <c r="N6736" s="20"/>
      <c r="O6736" s="20"/>
    </row>
    <row r="6737" spans="10:15" x14ac:dyDescent="0.2">
      <c r="J6737" s="20"/>
      <c r="K6737" s="20"/>
      <c r="L6737" s="20"/>
      <c r="M6737" s="20"/>
      <c r="N6737" s="20"/>
      <c r="O6737" s="20"/>
    </row>
    <row r="6738" spans="10:15" x14ac:dyDescent="0.2">
      <c r="J6738" s="20"/>
      <c r="K6738" s="20"/>
      <c r="L6738" s="20"/>
      <c r="M6738" s="20"/>
      <c r="N6738" s="20"/>
      <c r="O6738" s="20"/>
    </row>
    <row r="6739" spans="10:15" x14ac:dyDescent="0.2">
      <c r="J6739" s="20"/>
      <c r="K6739" s="20"/>
      <c r="L6739" s="20"/>
      <c r="M6739" s="20"/>
      <c r="N6739" s="20"/>
      <c r="O6739" s="20"/>
    </row>
    <row r="6740" spans="10:15" x14ac:dyDescent="0.2">
      <c r="J6740" s="20"/>
      <c r="K6740" s="20"/>
      <c r="L6740" s="20"/>
      <c r="M6740" s="20"/>
      <c r="N6740" s="20"/>
      <c r="O6740" s="20"/>
    </row>
    <row r="6741" spans="10:15" x14ac:dyDescent="0.2">
      <c r="J6741" s="20"/>
      <c r="K6741" s="20"/>
      <c r="L6741" s="20"/>
      <c r="M6741" s="20"/>
      <c r="N6741" s="20"/>
      <c r="O6741" s="20"/>
    </row>
    <row r="6742" spans="10:15" x14ac:dyDescent="0.2">
      <c r="J6742" s="20"/>
      <c r="K6742" s="20"/>
      <c r="L6742" s="20"/>
      <c r="M6742" s="20"/>
      <c r="N6742" s="20"/>
      <c r="O6742" s="20"/>
    </row>
    <row r="6743" spans="10:15" x14ac:dyDescent="0.2">
      <c r="J6743" s="20"/>
      <c r="K6743" s="20"/>
      <c r="L6743" s="20"/>
      <c r="M6743" s="20"/>
      <c r="N6743" s="20"/>
      <c r="O6743" s="20"/>
    </row>
    <row r="6744" spans="10:15" x14ac:dyDescent="0.2">
      <c r="J6744" s="20"/>
      <c r="K6744" s="20"/>
      <c r="L6744" s="20"/>
      <c r="M6744" s="20"/>
      <c r="N6744" s="20"/>
      <c r="O6744" s="20"/>
    </row>
    <row r="6745" spans="10:15" x14ac:dyDescent="0.2">
      <c r="J6745" s="20"/>
      <c r="K6745" s="20"/>
      <c r="L6745" s="20"/>
      <c r="M6745" s="20"/>
      <c r="N6745" s="20"/>
      <c r="O6745" s="20"/>
    </row>
    <row r="6746" spans="10:15" x14ac:dyDescent="0.2">
      <c r="J6746" s="20"/>
      <c r="K6746" s="20"/>
      <c r="L6746" s="20"/>
      <c r="M6746" s="20"/>
      <c r="N6746" s="20"/>
      <c r="O6746" s="20"/>
    </row>
    <row r="6747" spans="10:15" x14ac:dyDescent="0.2">
      <c r="J6747" s="20"/>
      <c r="K6747" s="20"/>
      <c r="L6747" s="20"/>
      <c r="M6747" s="20"/>
      <c r="N6747" s="20"/>
      <c r="O6747" s="20"/>
    </row>
    <row r="6748" spans="10:15" x14ac:dyDescent="0.2">
      <c r="J6748" s="20"/>
      <c r="K6748" s="20"/>
      <c r="L6748" s="20"/>
      <c r="M6748" s="20"/>
      <c r="N6748" s="20"/>
      <c r="O6748" s="20"/>
    </row>
    <row r="6749" spans="10:15" x14ac:dyDescent="0.2">
      <c r="J6749" s="20"/>
      <c r="K6749" s="20"/>
      <c r="L6749" s="20"/>
      <c r="M6749" s="20"/>
      <c r="N6749" s="20"/>
      <c r="O6749" s="20"/>
    </row>
    <row r="6750" spans="10:15" x14ac:dyDescent="0.2">
      <c r="J6750" s="20"/>
      <c r="K6750" s="20"/>
      <c r="L6750" s="20"/>
      <c r="M6750" s="20"/>
      <c r="N6750" s="20"/>
      <c r="O6750" s="20"/>
    </row>
    <row r="6751" spans="10:15" x14ac:dyDescent="0.2">
      <c r="J6751" s="20"/>
      <c r="K6751" s="20"/>
      <c r="L6751" s="20"/>
      <c r="M6751" s="20"/>
      <c r="N6751" s="20"/>
      <c r="O6751" s="20"/>
    </row>
    <row r="6752" spans="10:15" x14ac:dyDescent="0.2">
      <c r="J6752" s="20"/>
      <c r="K6752" s="20"/>
      <c r="L6752" s="20"/>
      <c r="M6752" s="20"/>
      <c r="N6752" s="20"/>
      <c r="O6752" s="20"/>
    </row>
    <row r="6753" spans="10:15" x14ac:dyDescent="0.2">
      <c r="J6753" s="20"/>
      <c r="K6753" s="20"/>
      <c r="L6753" s="20"/>
      <c r="M6753" s="20"/>
      <c r="N6753" s="20"/>
      <c r="O6753" s="20"/>
    </row>
    <row r="6754" spans="10:15" x14ac:dyDescent="0.2">
      <c r="J6754" s="20"/>
      <c r="K6754" s="20"/>
      <c r="L6754" s="20"/>
      <c r="M6754" s="20"/>
      <c r="N6754" s="20"/>
      <c r="O6754" s="20"/>
    </row>
    <row r="6755" spans="10:15" x14ac:dyDescent="0.2">
      <c r="J6755" s="20"/>
      <c r="K6755" s="20"/>
      <c r="L6755" s="20"/>
      <c r="M6755" s="20"/>
      <c r="N6755" s="20"/>
      <c r="O6755" s="20"/>
    </row>
    <row r="6756" spans="10:15" x14ac:dyDescent="0.2">
      <c r="J6756" s="20"/>
      <c r="K6756" s="20"/>
      <c r="L6756" s="20"/>
      <c r="M6756" s="20"/>
      <c r="N6756" s="20"/>
      <c r="O6756" s="20"/>
    </row>
    <row r="6757" spans="10:15" x14ac:dyDescent="0.2">
      <c r="J6757" s="20"/>
      <c r="K6757" s="20"/>
      <c r="L6757" s="20"/>
      <c r="M6757" s="20"/>
      <c r="N6757" s="20"/>
      <c r="O6757" s="20"/>
    </row>
    <row r="6758" spans="10:15" x14ac:dyDescent="0.2">
      <c r="J6758" s="20"/>
      <c r="K6758" s="20"/>
      <c r="L6758" s="20"/>
      <c r="M6758" s="20"/>
      <c r="N6758" s="20"/>
      <c r="O6758" s="20"/>
    </row>
    <row r="6759" spans="10:15" x14ac:dyDescent="0.2">
      <c r="J6759" s="20"/>
      <c r="K6759" s="20"/>
      <c r="L6759" s="20"/>
      <c r="M6759" s="20"/>
      <c r="N6759" s="20"/>
      <c r="O6759" s="20"/>
    </row>
    <row r="6760" spans="10:15" x14ac:dyDescent="0.2">
      <c r="J6760" s="20"/>
      <c r="K6760" s="20"/>
      <c r="L6760" s="20"/>
      <c r="M6760" s="20"/>
      <c r="N6760" s="20"/>
      <c r="O6760" s="20"/>
    </row>
    <row r="6761" spans="10:15" x14ac:dyDescent="0.2">
      <c r="J6761" s="20"/>
      <c r="K6761" s="20"/>
      <c r="L6761" s="20"/>
      <c r="M6761" s="20"/>
      <c r="N6761" s="20"/>
      <c r="O6761" s="20"/>
    </row>
    <row r="6762" spans="10:15" x14ac:dyDescent="0.2">
      <c r="J6762" s="20"/>
      <c r="K6762" s="20"/>
      <c r="L6762" s="20"/>
      <c r="M6762" s="20"/>
      <c r="N6762" s="20"/>
      <c r="O6762" s="20"/>
    </row>
    <row r="6763" spans="10:15" x14ac:dyDescent="0.2">
      <c r="J6763" s="20"/>
      <c r="K6763" s="20"/>
      <c r="L6763" s="20"/>
      <c r="M6763" s="20"/>
      <c r="N6763" s="20"/>
      <c r="O6763" s="20"/>
    </row>
    <row r="6764" spans="10:15" x14ac:dyDescent="0.2">
      <c r="J6764" s="20"/>
      <c r="K6764" s="20"/>
      <c r="L6764" s="20"/>
      <c r="M6764" s="20"/>
      <c r="N6764" s="20"/>
      <c r="O6764" s="20"/>
    </row>
    <row r="6765" spans="10:15" x14ac:dyDescent="0.2">
      <c r="J6765" s="20"/>
      <c r="K6765" s="20"/>
      <c r="L6765" s="20"/>
      <c r="M6765" s="20"/>
      <c r="N6765" s="20"/>
      <c r="O6765" s="20"/>
    </row>
    <row r="6766" spans="10:15" x14ac:dyDescent="0.2">
      <c r="J6766" s="20"/>
      <c r="K6766" s="20"/>
      <c r="L6766" s="20"/>
      <c r="M6766" s="20"/>
      <c r="N6766" s="20"/>
      <c r="O6766" s="20"/>
    </row>
    <row r="6767" spans="10:15" x14ac:dyDescent="0.2">
      <c r="J6767" s="20"/>
      <c r="K6767" s="20"/>
      <c r="L6767" s="20"/>
      <c r="M6767" s="20"/>
      <c r="N6767" s="20"/>
      <c r="O6767" s="20"/>
    </row>
    <row r="6768" spans="10:15" x14ac:dyDescent="0.2">
      <c r="J6768" s="20"/>
      <c r="K6768" s="20"/>
      <c r="L6768" s="20"/>
      <c r="M6768" s="20"/>
      <c r="N6768" s="20"/>
      <c r="O6768" s="20"/>
    </row>
    <row r="6769" spans="10:15" x14ac:dyDescent="0.2">
      <c r="J6769" s="20"/>
      <c r="K6769" s="20"/>
      <c r="L6769" s="20"/>
      <c r="M6769" s="20"/>
      <c r="N6769" s="20"/>
      <c r="O6769" s="20"/>
    </row>
    <row r="6770" spans="10:15" x14ac:dyDescent="0.2">
      <c r="J6770" s="20"/>
      <c r="K6770" s="20"/>
      <c r="L6770" s="20"/>
      <c r="M6770" s="20"/>
      <c r="N6770" s="20"/>
      <c r="O6770" s="20"/>
    </row>
    <row r="6771" spans="10:15" x14ac:dyDescent="0.2">
      <c r="J6771" s="20"/>
      <c r="K6771" s="20"/>
      <c r="L6771" s="20"/>
      <c r="M6771" s="20"/>
      <c r="N6771" s="20"/>
      <c r="O6771" s="20"/>
    </row>
    <row r="6772" spans="10:15" x14ac:dyDescent="0.2">
      <c r="J6772" s="20"/>
      <c r="K6772" s="20"/>
      <c r="L6772" s="20"/>
      <c r="M6772" s="20"/>
      <c r="N6772" s="20"/>
      <c r="O6772" s="20"/>
    </row>
    <row r="6773" spans="10:15" x14ac:dyDescent="0.2">
      <c r="J6773" s="20"/>
      <c r="K6773" s="20"/>
      <c r="L6773" s="20"/>
      <c r="M6773" s="20"/>
      <c r="N6773" s="20"/>
      <c r="O6773" s="20"/>
    </row>
    <row r="6774" spans="10:15" x14ac:dyDescent="0.2">
      <c r="J6774" s="20"/>
      <c r="K6774" s="20"/>
      <c r="L6774" s="20"/>
      <c r="M6774" s="20"/>
      <c r="N6774" s="20"/>
      <c r="O6774" s="20"/>
    </row>
    <row r="6775" spans="10:15" x14ac:dyDescent="0.2">
      <c r="J6775" s="20"/>
      <c r="K6775" s="20"/>
      <c r="L6775" s="20"/>
      <c r="M6775" s="20"/>
      <c r="N6775" s="20"/>
      <c r="O6775" s="20"/>
    </row>
    <row r="6776" spans="10:15" x14ac:dyDescent="0.2">
      <c r="J6776" s="20"/>
      <c r="K6776" s="20"/>
      <c r="L6776" s="20"/>
      <c r="M6776" s="20"/>
      <c r="N6776" s="20"/>
      <c r="O6776" s="20"/>
    </row>
    <row r="6777" spans="10:15" x14ac:dyDescent="0.2">
      <c r="J6777" s="20"/>
      <c r="K6777" s="20"/>
      <c r="L6777" s="20"/>
      <c r="M6777" s="20"/>
      <c r="N6777" s="20"/>
      <c r="O6777" s="20"/>
    </row>
    <row r="6778" spans="10:15" x14ac:dyDescent="0.2">
      <c r="J6778" s="20"/>
      <c r="K6778" s="20"/>
      <c r="L6778" s="20"/>
      <c r="M6778" s="20"/>
      <c r="N6778" s="20"/>
      <c r="O6778" s="20"/>
    </row>
    <row r="6779" spans="10:15" x14ac:dyDescent="0.2">
      <c r="J6779" s="20"/>
      <c r="K6779" s="20"/>
      <c r="L6779" s="20"/>
      <c r="M6779" s="20"/>
      <c r="N6779" s="20"/>
      <c r="O6779" s="20"/>
    </row>
    <row r="6780" spans="10:15" x14ac:dyDescent="0.2">
      <c r="J6780" s="20"/>
      <c r="K6780" s="20"/>
      <c r="L6780" s="20"/>
      <c r="M6780" s="20"/>
      <c r="N6780" s="20"/>
      <c r="O6780" s="20"/>
    </row>
    <row r="6781" spans="10:15" x14ac:dyDescent="0.2">
      <c r="J6781" s="20"/>
      <c r="K6781" s="20"/>
      <c r="L6781" s="20"/>
      <c r="M6781" s="20"/>
      <c r="N6781" s="20"/>
      <c r="O6781" s="20"/>
    </row>
    <row r="6782" spans="10:15" x14ac:dyDescent="0.2">
      <c r="J6782" s="20"/>
      <c r="K6782" s="20"/>
      <c r="L6782" s="20"/>
      <c r="M6782" s="20"/>
      <c r="N6782" s="20"/>
      <c r="O6782" s="20"/>
    </row>
    <row r="6783" spans="10:15" x14ac:dyDescent="0.2">
      <c r="J6783" s="20"/>
      <c r="K6783" s="20"/>
      <c r="L6783" s="20"/>
      <c r="M6783" s="20"/>
      <c r="N6783" s="20"/>
      <c r="O6783" s="20"/>
    </row>
    <row r="6784" spans="10:15" x14ac:dyDescent="0.2">
      <c r="J6784" s="20"/>
      <c r="K6784" s="20"/>
      <c r="L6784" s="20"/>
      <c r="M6784" s="20"/>
      <c r="N6784" s="20"/>
      <c r="O6784" s="20"/>
    </row>
    <row r="6785" spans="10:15" x14ac:dyDescent="0.2">
      <c r="J6785" s="20"/>
      <c r="K6785" s="20"/>
      <c r="L6785" s="20"/>
      <c r="M6785" s="20"/>
      <c r="N6785" s="20"/>
      <c r="O6785" s="20"/>
    </row>
    <row r="6786" spans="10:15" x14ac:dyDescent="0.2">
      <c r="J6786" s="20"/>
      <c r="K6786" s="20"/>
      <c r="L6786" s="20"/>
      <c r="M6786" s="20"/>
      <c r="N6786" s="20"/>
      <c r="O6786" s="20"/>
    </row>
    <row r="6787" spans="10:15" x14ac:dyDescent="0.2">
      <c r="J6787" s="20"/>
      <c r="K6787" s="20"/>
      <c r="L6787" s="20"/>
      <c r="M6787" s="20"/>
      <c r="N6787" s="20"/>
      <c r="O6787" s="20"/>
    </row>
    <row r="6788" spans="10:15" x14ac:dyDescent="0.2">
      <c r="J6788" s="20"/>
      <c r="K6788" s="20"/>
      <c r="L6788" s="20"/>
      <c r="M6788" s="20"/>
      <c r="N6788" s="20"/>
      <c r="O6788" s="20"/>
    </row>
    <row r="6789" spans="10:15" x14ac:dyDescent="0.2">
      <c r="J6789" s="20"/>
      <c r="K6789" s="20"/>
      <c r="L6789" s="20"/>
      <c r="M6789" s="20"/>
      <c r="N6789" s="20"/>
      <c r="O6789" s="20"/>
    </row>
    <row r="6790" spans="10:15" x14ac:dyDescent="0.2">
      <c r="J6790" s="20"/>
      <c r="K6790" s="20"/>
      <c r="L6790" s="20"/>
      <c r="M6790" s="20"/>
      <c r="N6790" s="20"/>
      <c r="O6790" s="20"/>
    </row>
    <row r="6791" spans="10:15" x14ac:dyDescent="0.2">
      <c r="J6791" s="20"/>
      <c r="K6791" s="20"/>
      <c r="L6791" s="20"/>
      <c r="M6791" s="20"/>
      <c r="N6791" s="20"/>
      <c r="O6791" s="20"/>
    </row>
    <row r="6792" spans="10:15" x14ac:dyDescent="0.2">
      <c r="J6792" s="20"/>
      <c r="K6792" s="20"/>
      <c r="L6792" s="20"/>
      <c r="M6792" s="20"/>
      <c r="N6792" s="20"/>
      <c r="O6792" s="20"/>
    </row>
    <row r="6793" spans="10:15" x14ac:dyDescent="0.2">
      <c r="J6793" s="20"/>
      <c r="K6793" s="20"/>
      <c r="L6793" s="20"/>
      <c r="M6793" s="20"/>
      <c r="N6793" s="20"/>
      <c r="O6793" s="20"/>
    </row>
    <row r="6794" spans="10:15" x14ac:dyDescent="0.2">
      <c r="J6794" s="20"/>
      <c r="K6794" s="20"/>
      <c r="L6794" s="20"/>
      <c r="M6794" s="20"/>
      <c r="N6794" s="20"/>
      <c r="O6794" s="20"/>
    </row>
    <row r="6795" spans="10:15" x14ac:dyDescent="0.2">
      <c r="J6795" s="20"/>
      <c r="K6795" s="20"/>
      <c r="L6795" s="20"/>
      <c r="M6795" s="20"/>
      <c r="N6795" s="20"/>
      <c r="O6795" s="20"/>
    </row>
    <row r="6796" spans="10:15" x14ac:dyDescent="0.2">
      <c r="J6796" s="20"/>
      <c r="K6796" s="20"/>
      <c r="L6796" s="20"/>
      <c r="M6796" s="20"/>
      <c r="N6796" s="20"/>
      <c r="O6796" s="20"/>
    </row>
    <row r="6797" spans="10:15" x14ac:dyDescent="0.2">
      <c r="J6797" s="20"/>
      <c r="K6797" s="20"/>
      <c r="L6797" s="20"/>
      <c r="M6797" s="20"/>
      <c r="N6797" s="20"/>
      <c r="O6797" s="20"/>
    </row>
    <row r="6798" spans="10:15" x14ac:dyDescent="0.2">
      <c r="J6798" s="20"/>
      <c r="K6798" s="20"/>
      <c r="L6798" s="20"/>
      <c r="M6798" s="20"/>
      <c r="N6798" s="20"/>
      <c r="O6798" s="20"/>
    </row>
    <row r="6799" spans="10:15" x14ac:dyDescent="0.2">
      <c r="J6799" s="20"/>
      <c r="K6799" s="20"/>
      <c r="L6799" s="20"/>
      <c r="M6799" s="20"/>
      <c r="N6799" s="20"/>
      <c r="O6799" s="20"/>
    </row>
    <row r="6800" spans="10:15" x14ac:dyDescent="0.2">
      <c r="J6800" s="20"/>
      <c r="K6800" s="20"/>
      <c r="L6800" s="20"/>
      <c r="M6800" s="20"/>
      <c r="N6800" s="20"/>
      <c r="O6800" s="20"/>
    </row>
    <row r="6801" spans="10:15" x14ac:dyDescent="0.2">
      <c r="J6801" s="20"/>
      <c r="K6801" s="20"/>
      <c r="L6801" s="20"/>
      <c r="M6801" s="20"/>
      <c r="N6801" s="20"/>
      <c r="O6801" s="20"/>
    </row>
    <row r="6802" spans="10:15" x14ac:dyDescent="0.2">
      <c r="J6802" s="20"/>
      <c r="K6802" s="20"/>
      <c r="L6802" s="20"/>
      <c r="M6802" s="20"/>
      <c r="N6802" s="20"/>
      <c r="O6802" s="20"/>
    </row>
    <row r="6803" spans="10:15" x14ac:dyDescent="0.2">
      <c r="J6803" s="20"/>
      <c r="K6803" s="20"/>
      <c r="L6803" s="20"/>
      <c r="M6803" s="20"/>
      <c r="N6803" s="20"/>
      <c r="O6803" s="20"/>
    </row>
    <row r="6804" spans="10:15" x14ac:dyDescent="0.2">
      <c r="J6804" s="20"/>
      <c r="K6804" s="20"/>
      <c r="L6804" s="20"/>
      <c r="M6804" s="20"/>
      <c r="N6804" s="20"/>
      <c r="O6804" s="20"/>
    </row>
    <row r="6805" spans="10:15" x14ac:dyDescent="0.2">
      <c r="J6805" s="20"/>
      <c r="K6805" s="20"/>
      <c r="L6805" s="20"/>
      <c r="M6805" s="20"/>
      <c r="N6805" s="20"/>
      <c r="O6805" s="20"/>
    </row>
    <row r="6806" spans="10:15" x14ac:dyDescent="0.2">
      <c r="J6806" s="20"/>
      <c r="K6806" s="20"/>
      <c r="L6806" s="20"/>
      <c r="M6806" s="20"/>
      <c r="N6806" s="20"/>
      <c r="O6806" s="20"/>
    </row>
    <row r="6807" spans="10:15" x14ac:dyDescent="0.2">
      <c r="J6807" s="20"/>
      <c r="K6807" s="20"/>
      <c r="L6807" s="20"/>
      <c r="M6807" s="20"/>
      <c r="N6807" s="20"/>
      <c r="O6807" s="20"/>
    </row>
    <row r="6808" spans="10:15" x14ac:dyDescent="0.2">
      <c r="J6808" s="20"/>
      <c r="K6808" s="20"/>
      <c r="L6808" s="20"/>
      <c r="M6808" s="20"/>
      <c r="N6808" s="20"/>
      <c r="O6808" s="20"/>
    </row>
    <row r="6809" spans="10:15" x14ac:dyDescent="0.2">
      <c r="J6809" s="20"/>
      <c r="K6809" s="20"/>
      <c r="L6809" s="20"/>
      <c r="M6809" s="20"/>
      <c r="N6809" s="20"/>
      <c r="O6809" s="20"/>
    </row>
    <row r="6810" spans="10:15" x14ac:dyDescent="0.2">
      <c r="J6810" s="20"/>
      <c r="K6810" s="20"/>
      <c r="L6810" s="20"/>
      <c r="M6810" s="20"/>
      <c r="N6810" s="20"/>
      <c r="O6810" s="20"/>
    </row>
    <row r="6811" spans="10:15" x14ac:dyDescent="0.2">
      <c r="J6811" s="20"/>
      <c r="K6811" s="20"/>
      <c r="L6811" s="20"/>
      <c r="M6811" s="20"/>
      <c r="N6811" s="20"/>
      <c r="O6811" s="20"/>
    </row>
    <row r="6812" spans="10:15" x14ac:dyDescent="0.2">
      <c r="J6812" s="20"/>
      <c r="K6812" s="20"/>
      <c r="L6812" s="20"/>
      <c r="M6812" s="20"/>
      <c r="N6812" s="20"/>
      <c r="O6812" s="20"/>
    </row>
    <row r="6813" spans="10:15" x14ac:dyDescent="0.2">
      <c r="J6813" s="20"/>
      <c r="K6813" s="20"/>
      <c r="L6813" s="20"/>
      <c r="M6813" s="20"/>
      <c r="N6813" s="20"/>
      <c r="O6813" s="20"/>
    </row>
    <row r="6814" spans="10:15" x14ac:dyDescent="0.2">
      <c r="J6814" s="20"/>
      <c r="K6814" s="20"/>
      <c r="L6814" s="20"/>
      <c r="M6814" s="20"/>
      <c r="N6814" s="20"/>
      <c r="O6814" s="20"/>
    </row>
    <row r="6815" spans="10:15" x14ac:dyDescent="0.2">
      <c r="J6815" s="20"/>
      <c r="K6815" s="20"/>
      <c r="L6815" s="20"/>
      <c r="M6815" s="20"/>
      <c r="N6815" s="20"/>
      <c r="O6815" s="20"/>
    </row>
    <row r="6816" spans="10:15" x14ac:dyDescent="0.2">
      <c r="J6816" s="20"/>
      <c r="K6816" s="20"/>
      <c r="L6816" s="20"/>
      <c r="M6816" s="20"/>
      <c r="N6816" s="20"/>
      <c r="O6816" s="20"/>
    </row>
    <row r="6817" spans="10:15" x14ac:dyDescent="0.2">
      <c r="J6817" s="20"/>
      <c r="K6817" s="20"/>
      <c r="L6817" s="20"/>
      <c r="M6817" s="20"/>
      <c r="N6817" s="20"/>
      <c r="O6817" s="20"/>
    </row>
    <row r="6818" spans="10:15" x14ac:dyDescent="0.2">
      <c r="J6818" s="20"/>
      <c r="K6818" s="20"/>
      <c r="L6818" s="20"/>
      <c r="M6818" s="20"/>
      <c r="N6818" s="20"/>
      <c r="O6818" s="20"/>
    </row>
    <row r="6819" spans="10:15" x14ac:dyDescent="0.2">
      <c r="J6819" s="20"/>
      <c r="K6819" s="20"/>
      <c r="L6819" s="20"/>
      <c r="M6819" s="20"/>
      <c r="N6819" s="20"/>
      <c r="O6819" s="20"/>
    </row>
    <row r="6820" spans="10:15" x14ac:dyDescent="0.2">
      <c r="J6820" s="20"/>
      <c r="K6820" s="20"/>
      <c r="L6820" s="20"/>
      <c r="M6820" s="20"/>
      <c r="N6820" s="20"/>
      <c r="O6820" s="20"/>
    </row>
    <row r="6821" spans="10:15" x14ac:dyDescent="0.2">
      <c r="J6821" s="20"/>
      <c r="K6821" s="20"/>
      <c r="L6821" s="20"/>
      <c r="M6821" s="20"/>
      <c r="N6821" s="20"/>
      <c r="O6821" s="20"/>
    </row>
    <row r="6822" spans="10:15" x14ac:dyDescent="0.2">
      <c r="J6822" s="20"/>
      <c r="K6822" s="20"/>
      <c r="L6822" s="20"/>
      <c r="M6822" s="20"/>
      <c r="N6822" s="20"/>
      <c r="O6822" s="20"/>
    </row>
    <row r="6823" spans="10:15" x14ac:dyDescent="0.2">
      <c r="J6823" s="20"/>
      <c r="K6823" s="20"/>
      <c r="L6823" s="20"/>
      <c r="M6823" s="20"/>
      <c r="N6823" s="20"/>
      <c r="O6823" s="20"/>
    </row>
    <row r="6824" spans="10:15" x14ac:dyDescent="0.2">
      <c r="J6824" s="20"/>
      <c r="K6824" s="20"/>
      <c r="L6824" s="20"/>
      <c r="M6824" s="20"/>
      <c r="N6824" s="20"/>
      <c r="O6824" s="20"/>
    </row>
    <row r="6825" spans="10:15" x14ac:dyDescent="0.2">
      <c r="J6825" s="20"/>
      <c r="K6825" s="20"/>
      <c r="L6825" s="20"/>
      <c r="M6825" s="20"/>
      <c r="N6825" s="20"/>
      <c r="O6825" s="20"/>
    </row>
    <row r="6826" spans="10:15" x14ac:dyDescent="0.2">
      <c r="J6826" s="20"/>
      <c r="K6826" s="20"/>
      <c r="L6826" s="20"/>
      <c r="M6826" s="20"/>
      <c r="N6826" s="20"/>
      <c r="O6826" s="20"/>
    </row>
    <row r="6827" spans="10:15" x14ac:dyDescent="0.2">
      <c r="J6827" s="20"/>
      <c r="K6827" s="20"/>
      <c r="L6827" s="20"/>
      <c r="M6827" s="20"/>
      <c r="N6827" s="20"/>
      <c r="O6827" s="20"/>
    </row>
    <row r="6828" spans="10:15" x14ac:dyDescent="0.2">
      <c r="J6828" s="20"/>
      <c r="K6828" s="20"/>
      <c r="L6828" s="20"/>
      <c r="M6828" s="20"/>
      <c r="N6828" s="20"/>
      <c r="O6828" s="20"/>
    </row>
    <row r="6829" spans="10:15" x14ac:dyDescent="0.2">
      <c r="J6829" s="20"/>
      <c r="K6829" s="20"/>
      <c r="L6829" s="20"/>
      <c r="M6829" s="20"/>
      <c r="N6829" s="20"/>
      <c r="O6829" s="20"/>
    </row>
    <row r="6830" spans="10:15" x14ac:dyDescent="0.2">
      <c r="J6830" s="20"/>
      <c r="K6830" s="20"/>
      <c r="L6830" s="20"/>
      <c r="M6830" s="20"/>
      <c r="N6830" s="20"/>
      <c r="O6830" s="20"/>
    </row>
    <row r="6831" spans="10:15" x14ac:dyDescent="0.2">
      <c r="J6831" s="20"/>
      <c r="K6831" s="20"/>
      <c r="L6831" s="20"/>
      <c r="M6831" s="20"/>
      <c r="N6831" s="20"/>
      <c r="O6831" s="20"/>
    </row>
    <row r="6832" spans="10:15" x14ac:dyDescent="0.2">
      <c r="J6832" s="20"/>
      <c r="K6832" s="20"/>
      <c r="L6832" s="20"/>
      <c r="M6832" s="20"/>
      <c r="N6832" s="20"/>
      <c r="O6832" s="20"/>
    </row>
    <row r="6833" spans="10:15" x14ac:dyDescent="0.2">
      <c r="J6833" s="20"/>
      <c r="K6833" s="20"/>
      <c r="L6833" s="20"/>
      <c r="M6833" s="20"/>
      <c r="N6833" s="20"/>
      <c r="O6833" s="20"/>
    </row>
    <row r="6834" spans="10:15" x14ac:dyDescent="0.2">
      <c r="J6834" s="20"/>
      <c r="K6834" s="20"/>
      <c r="L6834" s="20"/>
      <c r="M6834" s="20"/>
      <c r="N6834" s="20"/>
      <c r="O6834" s="20"/>
    </row>
    <row r="6835" spans="10:15" x14ac:dyDescent="0.2">
      <c r="J6835" s="20"/>
      <c r="K6835" s="20"/>
      <c r="L6835" s="20"/>
      <c r="M6835" s="20"/>
      <c r="N6835" s="20"/>
      <c r="O6835" s="20"/>
    </row>
    <row r="6836" spans="10:15" x14ac:dyDescent="0.2">
      <c r="J6836" s="20"/>
      <c r="K6836" s="20"/>
      <c r="L6836" s="20"/>
      <c r="M6836" s="20"/>
      <c r="N6836" s="20"/>
      <c r="O6836" s="20"/>
    </row>
    <row r="6837" spans="10:15" x14ac:dyDescent="0.2">
      <c r="J6837" s="20"/>
      <c r="K6837" s="20"/>
      <c r="L6837" s="20"/>
      <c r="M6837" s="20"/>
      <c r="N6837" s="20"/>
      <c r="O6837" s="20"/>
    </row>
    <row r="6838" spans="10:15" x14ac:dyDescent="0.2">
      <c r="J6838" s="20"/>
      <c r="K6838" s="20"/>
      <c r="L6838" s="20"/>
      <c r="M6838" s="20"/>
      <c r="N6838" s="20"/>
      <c r="O6838" s="20"/>
    </row>
    <row r="6839" spans="10:15" x14ac:dyDescent="0.2">
      <c r="J6839" s="20"/>
      <c r="K6839" s="20"/>
      <c r="L6839" s="20"/>
      <c r="M6839" s="20"/>
      <c r="N6839" s="20"/>
      <c r="O6839" s="20"/>
    </row>
    <row r="6840" spans="10:15" x14ac:dyDescent="0.2">
      <c r="J6840" s="20"/>
      <c r="K6840" s="20"/>
      <c r="L6840" s="20"/>
      <c r="M6840" s="20"/>
      <c r="N6840" s="20"/>
      <c r="O6840" s="20"/>
    </row>
    <row r="6841" spans="10:15" x14ac:dyDescent="0.2">
      <c r="J6841" s="20"/>
      <c r="K6841" s="20"/>
      <c r="L6841" s="20"/>
      <c r="M6841" s="20"/>
      <c r="N6841" s="20"/>
      <c r="O6841" s="20"/>
    </row>
    <row r="6842" spans="10:15" x14ac:dyDescent="0.2">
      <c r="J6842" s="20"/>
      <c r="K6842" s="20"/>
      <c r="L6842" s="20"/>
      <c r="M6842" s="20"/>
      <c r="N6842" s="20"/>
      <c r="O6842" s="20"/>
    </row>
    <row r="6843" spans="10:15" x14ac:dyDescent="0.2">
      <c r="J6843" s="20"/>
      <c r="K6843" s="20"/>
      <c r="L6843" s="20"/>
      <c r="M6843" s="20"/>
      <c r="N6843" s="20"/>
      <c r="O6843" s="20"/>
    </row>
    <row r="6844" spans="10:15" x14ac:dyDescent="0.2">
      <c r="J6844" s="20"/>
      <c r="K6844" s="20"/>
      <c r="L6844" s="20"/>
      <c r="M6844" s="20"/>
      <c r="N6844" s="20"/>
      <c r="O6844" s="20"/>
    </row>
    <row r="6845" spans="10:15" x14ac:dyDescent="0.2">
      <c r="J6845" s="20"/>
      <c r="K6845" s="20"/>
      <c r="L6845" s="20"/>
      <c r="M6845" s="20"/>
      <c r="N6845" s="20"/>
      <c r="O6845" s="20"/>
    </row>
    <row r="6846" spans="10:15" x14ac:dyDescent="0.2">
      <c r="J6846" s="20"/>
      <c r="K6846" s="20"/>
      <c r="L6846" s="20"/>
      <c r="M6846" s="20"/>
      <c r="N6846" s="20"/>
      <c r="O6846" s="20"/>
    </row>
    <row r="6847" spans="10:15" x14ac:dyDescent="0.2">
      <c r="J6847" s="20"/>
      <c r="K6847" s="20"/>
      <c r="L6847" s="20"/>
      <c r="M6847" s="20"/>
      <c r="N6847" s="20"/>
      <c r="O6847" s="20"/>
    </row>
    <row r="6848" spans="10:15" x14ac:dyDescent="0.2">
      <c r="J6848" s="20"/>
      <c r="K6848" s="20"/>
      <c r="L6848" s="20"/>
      <c r="M6848" s="20"/>
      <c r="N6848" s="20"/>
      <c r="O6848" s="20"/>
    </row>
    <row r="6849" spans="10:15" x14ac:dyDescent="0.2">
      <c r="J6849" s="20"/>
      <c r="K6849" s="20"/>
      <c r="L6849" s="20"/>
      <c r="M6849" s="20"/>
      <c r="N6849" s="20"/>
      <c r="O6849" s="20"/>
    </row>
    <row r="6850" spans="10:15" x14ac:dyDescent="0.2">
      <c r="J6850" s="20"/>
      <c r="K6850" s="20"/>
      <c r="L6850" s="20"/>
      <c r="M6850" s="20"/>
      <c r="N6850" s="20"/>
      <c r="O6850" s="20"/>
    </row>
    <row r="6851" spans="10:15" x14ac:dyDescent="0.2">
      <c r="J6851" s="20"/>
      <c r="K6851" s="20"/>
      <c r="L6851" s="20"/>
      <c r="M6851" s="20"/>
      <c r="N6851" s="20"/>
      <c r="O6851" s="20"/>
    </row>
    <row r="6852" spans="10:15" x14ac:dyDescent="0.2">
      <c r="J6852" s="20"/>
      <c r="K6852" s="20"/>
      <c r="L6852" s="20"/>
      <c r="M6852" s="20"/>
      <c r="N6852" s="20"/>
      <c r="O6852" s="20"/>
    </row>
    <row r="6853" spans="10:15" x14ac:dyDescent="0.2">
      <c r="J6853" s="20"/>
      <c r="K6853" s="20"/>
      <c r="L6853" s="20"/>
      <c r="M6853" s="20"/>
      <c r="N6853" s="20"/>
      <c r="O6853" s="20"/>
    </row>
    <row r="6854" spans="10:15" x14ac:dyDescent="0.2">
      <c r="J6854" s="20"/>
      <c r="K6854" s="20"/>
      <c r="L6854" s="20"/>
      <c r="M6854" s="20"/>
      <c r="N6854" s="20"/>
      <c r="O6854" s="20"/>
    </row>
    <row r="6855" spans="10:15" x14ac:dyDescent="0.2">
      <c r="J6855" s="20"/>
      <c r="K6855" s="20"/>
      <c r="L6855" s="20"/>
      <c r="M6855" s="20"/>
      <c r="N6855" s="20"/>
      <c r="O6855" s="20"/>
    </row>
    <row r="6856" spans="10:15" x14ac:dyDescent="0.2">
      <c r="J6856" s="20"/>
      <c r="K6856" s="20"/>
      <c r="L6856" s="20"/>
      <c r="M6856" s="20"/>
      <c r="N6856" s="20"/>
      <c r="O6856" s="20"/>
    </row>
    <row r="6857" spans="10:15" x14ac:dyDescent="0.2">
      <c r="J6857" s="20"/>
      <c r="K6857" s="20"/>
      <c r="L6857" s="20"/>
      <c r="M6857" s="20"/>
      <c r="N6857" s="20"/>
      <c r="O6857" s="20"/>
    </row>
    <row r="6858" spans="10:15" x14ac:dyDescent="0.2">
      <c r="J6858" s="20"/>
      <c r="K6858" s="20"/>
      <c r="L6858" s="20"/>
      <c r="M6858" s="20"/>
      <c r="N6858" s="20"/>
      <c r="O6858" s="20"/>
    </row>
    <row r="6859" spans="10:15" x14ac:dyDescent="0.2">
      <c r="J6859" s="20"/>
      <c r="K6859" s="20"/>
      <c r="L6859" s="20"/>
      <c r="M6859" s="20"/>
      <c r="N6859" s="20"/>
      <c r="O6859" s="20"/>
    </row>
    <row r="6860" spans="10:15" x14ac:dyDescent="0.2">
      <c r="J6860" s="20"/>
      <c r="K6860" s="20"/>
      <c r="L6860" s="20"/>
      <c r="M6860" s="20"/>
      <c r="N6860" s="20"/>
      <c r="O6860" s="20"/>
    </row>
    <row r="6861" spans="10:15" x14ac:dyDescent="0.2">
      <c r="J6861" s="20"/>
      <c r="K6861" s="20"/>
      <c r="L6861" s="20"/>
      <c r="M6861" s="20"/>
      <c r="N6861" s="20"/>
      <c r="O6861" s="20"/>
    </row>
    <row r="6862" spans="10:15" x14ac:dyDescent="0.2">
      <c r="J6862" s="20"/>
      <c r="K6862" s="20"/>
      <c r="L6862" s="20"/>
      <c r="M6862" s="20"/>
      <c r="N6862" s="20"/>
      <c r="O6862" s="20"/>
    </row>
    <row r="6863" spans="10:15" x14ac:dyDescent="0.2">
      <c r="J6863" s="20"/>
      <c r="K6863" s="20"/>
      <c r="L6863" s="20"/>
      <c r="M6863" s="20"/>
      <c r="N6863" s="20"/>
      <c r="O6863" s="20"/>
    </row>
    <row r="6864" spans="10:15" x14ac:dyDescent="0.2">
      <c r="J6864" s="20"/>
      <c r="K6864" s="20"/>
      <c r="L6864" s="20"/>
      <c r="M6864" s="20"/>
      <c r="N6864" s="20"/>
      <c r="O6864" s="20"/>
    </row>
    <row r="6865" spans="10:15" x14ac:dyDescent="0.2">
      <c r="J6865" s="20"/>
      <c r="K6865" s="20"/>
      <c r="L6865" s="20"/>
      <c r="M6865" s="20"/>
      <c r="N6865" s="20"/>
      <c r="O6865" s="20"/>
    </row>
    <row r="6866" spans="10:15" x14ac:dyDescent="0.2">
      <c r="J6866" s="20"/>
      <c r="K6866" s="20"/>
      <c r="L6866" s="20"/>
      <c r="M6866" s="20"/>
      <c r="N6866" s="20"/>
      <c r="O6866" s="20"/>
    </row>
    <row r="6867" spans="10:15" x14ac:dyDescent="0.2">
      <c r="J6867" s="20"/>
      <c r="K6867" s="20"/>
      <c r="L6867" s="20"/>
      <c r="M6867" s="20"/>
      <c r="N6867" s="20"/>
      <c r="O6867" s="20"/>
    </row>
    <row r="6868" spans="10:15" x14ac:dyDescent="0.2">
      <c r="J6868" s="20"/>
      <c r="K6868" s="20"/>
      <c r="L6868" s="20"/>
      <c r="M6868" s="20"/>
      <c r="N6868" s="20"/>
      <c r="O6868" s="20"/>
    </row>
    <row r="6869" spans="10:15" x14ac:dyDescent="0.2">
      <c r="J6869" s="20"/>
      <c r="K6869" s="20"/>
      <c r="L6869" s="20"/>
      <c r="M6869" s="20"/>
      <c r="N6869" s="20"/>
      <c r="O6869" s="20"/>
    </row>
    <row r="6870" spans="10:15" x14ac:dyDescent="0.2">
      <c r="J6870" s="20"/>
      <c r="K6870" s="20"/>
      <c r="L6870" s="20"/>
      <c r="M6870" s="20"/>
      <c r="N6870" s="20"/>
      <c r="O6870" s="20"/>
    </row>
    <row r="6871" spans="10:15" x14ac:dyDescent="0.2">
      <c r="J6871" s="20"/>
      <c r="K6871" s="20"/>
      <c r="L6871" s="20"/>
      <c r="M6871" s="20"/>
      <c r="N6871" s="20"/>
      <c r="O6871" s="20"/>
    </row>
    <row r="6872" spans="10:15" x14ac:dyDescent="0.2">
      <c r="J6872" s="20"/>
      <c r="K6872" s="20"/>
      <c r="L6872" s="20"/>
      <c r="M6872" s="20"/>
      <c r="N6872" s="20"/>
      <c r="O6872" s="20"/>
    </row>
    <row r="6873" spans="10:15" x14ac:dyDescent="0.2">
      <c r="J6873" s="20"/>
      <c r="K6873" s="20"/>
      <c r="L6873" s="20"/>
      <c r="M6873" s="20"/>
      <c r="N6873" s="20"/>
      <c r="O6873" s="20"/>
    </row>
    <row r="6874" spans="10:15" x14ac:dyDescent="0.2">
      <c r="J6874" s="20"/>
      <c r="K6874" s="20"/>
      <c r="L6874" s="20"/>
      <c r="M6874" s="20"/>
      <c r="N6874" s="20"/>
      <c r="O6874" s="20"/>
    </row>
    <row r="6875" spans="10:15" x14ac:dyDescent="0.2">
      <c r="J6875" s="20"/>
      <c r="K6875" s="20"/>
      <c r="L6875" s="20"/>
      <c r="M6875" s="20"/>
      <c r="N6875" s="20"/>
      <c r="O6875" s="20"/>
    </row>
    <row r="6876" spans="10:15" x14ac:dyDescent="0.2">
      <c r="J6876" s="20"/>
      <c r="K6876" s="20"/>
      <c r="L6876" s="20"/>
      <c r="M6876" s="20"/>
      <c r="N6876" s="20"/>
      <c r="O6876" s="20"/>
    </row>
    <row r="6877" spans="10:15" x14ac:dyDescent="0.2">
      <c r="J6877" s="20"/>
      <c r="K6877" s="20"/>
      <c r="L6877" s="20"/>
      <c r="M6877" s="20"/>
      <c r="N6877" s="20"/>
      <c r="O6877" s="20"/>
    </row>
    <row r="6878" spans="10:15" x14ac:dyDescent="0.2">
      <c r="J6878" s="20"/>
      <c r="K6878" s="20"/>
      <c r="L6878" s="20"/>
      <c r="M6878" s="20"/>
      <c r="N6878" s="20"/>
      <c r="O6878" s="20"/>
    </row>
    <row r="6879" spans="10:15" x14ac:dyDescent="0.2">
      <c r="J6879" s="20"/>
      <c r="K6879" s="20"/>
      <c r="L6879" s="20"/>
      <c r="M6879" s="20"/>
      <c r="N6879" s="20"/>
      <c r="O6879" s="20"/>
    </row>
    <row r="6880" spans="10:15" x14ac:dyDescent="0.2">
      <c r="J6880" s="20"/>
      <c r="K6880" s="20"/>
      <c r="L6880" s="20"/>
      <c r="M6880" s="20"/>
      <c r="N6880" s="20"/>
      <c r="O6880" s="20"/>
    </row>
    <row r="6881" spans="10:15" x14ac:dyDescent="0.2">
      <c r="J6881" s="20"/>
      <c r="K6881" s="20"/>
      <c r="L6881" s="20"/>
      <c r="M6881" s="20"/>
      <c r="N6881" s="20"/>
      <c r="O6881" s="20"/>
    </row>
    <row r="6882" spans="10:15" x14ac:dyDescent="0.2">
      <c r="J6882" s="20"/>
      <c r="K6882" s="20"/>
      <c r="L6882" s="20"/>
      <c r="M6882" s="20"/>
      <c r="N6882" s="20"/>
      <c r="O6882" s="20"/>
    </row>
    <row r="6883" spans="10:15" x14ac:dyDescent="0.2">
      <c r="J6883" s="20"/>
      <c r="K6883" s="20"/>
      <c r="L6883" s="20"/>
      <c r="M6883" s="20"/>
      <c r="N6883" s="20"/>
      <c r="O6883" s="20"/>
    </row>
    <row r="6884" spans="10:15" x14ac:dyDescent="0.2">
      <c r="J6884" s="20"/>
      <c r="K6884" s="20"/>
      <c r="L6884" s="20"/>
      <c r="M6884" s="20"/>
      <c r="N6884" s="20"/>
      <c r="O6884" s="20"/>
    </row>
    <row r="6885" spans="10:15" x14ac:dyDescent="0.2">
      <c r="J6885" s="20"/>
      <c r="K6885" s="20"/>
      <c r="L6885" s="20"/>
      <c r="M6885" s="20"/>
      <c r="N6885" s="20"/>
      <c r="O6885" s="20"/>
    </row>
    <row r="6886" spans="10:15" x14ac:dyDescent="0.2">
      <c r="J6886" s="20"/>
      <c r="K6886" s="20"/>
      <c r="L6886" s="20"/>
      <c r="M6886" s="20"/>
      <c r="N6886" s="20"/>
      <c r="O6886" s="20"/>
    </row>
    <row r="6887" spans="10:15" x14ac:dyDescent="0.2">
      <c r="J6887" s="20"/>
      <c r="K6887" s="20"/>
      <c r="L6887" s="20"/>
      <c r="M6887" s="20"/>
      <c r="N6887" s="20"/>
      <c r="O6887" s="20"/>
    </row>
    <row r="6888" spans="10:15" x14ac:dyDescent="0.2">
      <c r="J6888" s="20"/>
      <c r="K6888" s="20"/>
      <c r="L6888" s="20"/>
      <c r="M6888" s="20"/>
      <c r="N6888" s="20"/>
      <c r="O6888" s="20"/>
    </row>
    <row r="6889" spans="10:15" x14ac:dyDescent="0.2">
      <c r="J6889" s="20"/>
      <c r="K6889" s="20"/>
      <c r="L6889" s="20"/>
      <c r="M6889" s="20"/>
      <c r="N6889" s="20"/>
      <c r="O6889" s="20"/>
    </row>
    <row r="6890" spans="10:15" x14ac:dyDescent="0.2">
      <c r="J6890" s="20"/>
      <c r="K6890" s="20"/>
      <c r="L6890" s="20"/>
      <c r="M6890" s="20"/>
      <c r="N6890" s="20"/>
      <c r="O6890" s="20"/>
    </row>
    <row r="6891" spans="10:15" x14ac:dyDescent="0.2">
      <c r="J6891" s="20"/>
      <c r="K6891" s="20"/>
      <c r="L6891" s="20"/>
      <c r="M6891" s="20"/>
      <c r="N6891" s="20"/>
      <c r="O6891" s="20"/>
    </row>
    <row r="6892" spans="10:15" x14ac:dyDescent="0.2">
      <c r="J6892" s="20"/>
      <c r="K6892" s="20"/>
      <c r="L6892" s="20"/>
      <c r="M6892" s="20"/>
      <c r="N6892" s="20"/>
      <c r="O6892" s="20"/>
    </row>
    <row r="6893" spans="10:15" x14ac:dyDescent="0.2">
      <c r="J6893" s="20"/>
      <c r="K6893" s="20"/>
      <c r="L6893" s="20"/>
      <c r="M6893" s="20"/>
      <c r="N6893" s="20"/>
      <c r="O6893" s="20"/>
    </row>
    <row r="6894" spans="10:15" x14ac:dyDescent="0.2">
      <c r="J6894" s="20"/>
      <c r="K6894" s="20"/>
      <c r="L6894" s="20"/>
      <c r="M6894" s="20"/>
      <c r="N6894" s="20"/>
      <c r="O6894" s="20"/>
    </row>
    <row r="6895" spans="10:15" x14ac:dyDescent="0.2">
      <c r="J6895" s="20"/>
      <c r="K6895" s="20"/>
      <c r="L6895" s="20"/>
      <c r="M6895" s="20"/>
      <c r="N6895" s="20"/>
      <c r="O6895" s="20"/>
    </row>
    <row r="6896" spans="10:15" x14ac:dyDescent="0.2">
      <c r="J6896" s="20"/>
      <c r="K6896" s="20"/>
      <c r="L6896" s="20"/>
      <c r="M6896" s="20"/>
      <c r="N6896" s="20"/>
      <c r="O6896" s="20"/>
    </row>
    <row r="6897" spans="10:15" x14ac:dyDescent="0.2">
      <c r="J6897" s="20"/>
      <c r="K6897" s="20"/>
      <c r="L6897" s="20"/>
      <c r="M6897" s="20"/>
      <c r="N6897" s="20"/>
      <c r="O6897" s="20"/>
    </row>
    <row r="6898" spans="10:15" x14ac:dyDescent="0.2">
      <c r="J6898" s="20"/>
      <c r="K6898" s="20"/>
      <c r="L6898" s="20"/>
      <c r="M6898" s="20"/>
      <c r="N6898" s="20"/>
      <c r="O6898" s="20"/>
    </row>
    <row r="6899" spans="10:15" x14ac:dyDescent="0.2">
      <c r="J6899" s="20"/>
      <c r="K6899" s="20"/>
      <c r="L6899" s="20"/>
      <c r="M6899" s="20"/>
      <c r="N6899" s="20"/>
      <c r="O6899" s="20"/>
    </row>
    <row r="6900" spans="10:15" x14ac:dyDescent="0.2">
      <c r="J6900" s="20"/>
      <c r="K6900" s="20"/>
      <c r="L6900" s="20"/>
      <c r="M6900" s="20"/>
      <c r="N6900" s="20"/>
      <c r="O6900" s="20"/>
    </row>
    <row r="6901" spans="10:15" x14ac:dyDescent="0.2">
      <c r="J6901" s="20"/>
      <c r="K6901" s="20"/>
      <c r="L6901" s="20"/>
      <c r="M6901" s="20"/>
      <c r="N6901" s="20"/>
      <c r="O6901" s="20"/>
    </row>
    <row r="6902" spans="10:15" x14ac:dyDescent="0.2">
      <c r="J6902" s="20"/>
      <c r="K6902" s="20"/>
      <c r="L6902" s="20"/>
      <c r="M6902" s="20"/>
      <c r="N6902" s="20"/>
      <c r="O6902" s="20"/>
    </row>
    <row r="6903" spans="10:15" x14ac:dyDescent="0.2">
      <c r="J6903" s="20"/>
      <c r="K6903" s="20"/>
      <c r="L6903" s="20"/>
      <c r="M6903" s="20"/>
      <c r="N6903" s="20"/>
      <c r="O6903" s="20"/>
    </row>
    <row r="6904" spans="10:15" x14ac:dyDescent="0.2">
      <c r="J6904" s="20"/>
      <c r="K6904" s="20"/>
      <c r="L6904" s="20"/>
      <c r="M6904" s="20"/>
      <c r="N6904" s="20"/>
      <c r="O6904" s="20"/>
    </row>
    <row r="6905" spans="10:15" x14ac:dyDescent="0.2">
      <c r="J6905" s="20"/>
      <c r="K6905" s="20"/>
      <c r="L6905" s="20"/>
      <c r="M6905" s="20"/>
      <c r="N6905" s="20"/>
      <c r="O6905" s="20"/>
    </row>
    <row r="6906" spans="10:15" x14ac:dyDescent="0.2">
      <c r="J6906" s="20"/>
      <c r="K6906" s="20"/>
      <c r="L6906" s="20"/>
      <c r="M6906" s="20"/>
      <c r="N6906" s="20"/>
      <c r="O6906" s="20"/>
    </row>
    <row r="6907" spans="10:15" x14ac:dyDescent="0.2">
      <c r="J6907" s="20"/>
      <c r="K6907" s="20"/>
      <c r="L6907" s="20"/>
      <c r="M6907" s="20"/>
      <c r="N6907" s="20"/>
      <c r="O6907" s="20"/>
    </row>
    <row r="6908" spans="10:15" x14ac:dyDescent="0.2">
      <c r="J6908" s="20"/>
      <c r="K6908" s="20"/>
      <c r="L6908" s="20"/>
      <c r="M6908" s="20"/>
      <c r="N6908" s="20"/>
      <c r="O6908" s="20"/>
    </row>
    <row r="6909" spans="10:15" x14ac:dyDescent="0.2">
      <c r="J6909" s="20"/>
      <c r="K6909" s="20"/>
      <c r="L6909" s="20"/>
      <c r="M6909" s="20"/>
      <c r="N6909" s="20"/>
      <c r="O6909" s="20"/>
    </row>
    <row r="6910" spans="10:15" x14ac:dyDescent="0.2">
      <c r="J6910" s="20"/>
      <c r="K6910" s="20"/>
      <c r="L6910" s="20"/>
      <c r="M6910" s="20"/>
      <c r="N6910" s="20"/>
      <c r="O6910" s="20"/>
    </row>
    <row r="6911" spans="10:15" x14ac:dyDescent="0.2">
      <c r="J6911" s="20"/>
      <c r="K6911" s="20"/>
      <c r="L6911" s="20"/>
      <c r="M6911" s="20"/>
      <c r="N6911" s="20"/>
      <c r="O6911" s="20"/>
    </row>
    <row r="6912" spans="10:15" x14ac:dyDescent="0.2">
      <c r="J6912" s="20"/>
      <c r="K6912" s="20"/>
      <c r="L6912" s="20"/>
      <c r="M6912" s="20"/>
      <c r="N6912" s="20"/>
      <c r="O6912" s="20"/>
    </row>
    <row r="6913" spans="10:15" x14ac:dyDescent="0.2">
      <c r="J6913" s="20"/>
      <c r="K6913" s="20"/>
      <c r="L6913" s="20"/>
      <c r="M6913" s="20"/>
      <c r="N6913" s="20"/>
      <c r="O6913" s="20"/>
    </row>
    <row r="6914" spans="10:15" x14ac:dyDescent="0.2">
      <c r="J6914" s="20"/>
      <c r="K6914" s="20"/>
      <c r="L6914" s="20"/>
      <c r="M6914" s="20"/>
      <c r="N6914" s="20"/>
      <c r="O6914" s="20"/>
    </row>
    <row r="6915" spans="10:15" x14ac:dyDescent="0.2">
      <c r="J6915" s="20"/>
      <c r="K6915" s="20"/>
      <c r="L6915" s="20"/>
      <c r="M6915" s="20"/>
      <c r="N6915" s="20"/>
      <c r="O6915" s="20"/>
    </row>
    <row r="6916" spans="10:15" x14ac:dyDescent="0.2">
      <c r="J6916" s="20"/>
      <c r="K6916" s="20"/>
      <c r="L6916" s="20"/>
      <c r="M6916" s="20"/>
      <c r="N6916" s="20"/>
      <c r="O6916" s="20"/>
    </row>
    <row r="6917" spans="10:15" x14ac:dyDescent="0.2">
      <c r="J6917" s="20"/>
      <c r="K6917" s="20"/>
      <c r="L6917" s="20"/>
      <c r="M6917" s="20"/>
      <c r="N6917" s="20"/>
      <c r="O6917" s="20"/>
    </row>
    <row r="6918" spans="10:15" x14ac:dyDescent="0.2">
      <c r="J6918" s="20"/>
      <c r="K6918" s="20"/>
      <c r="L6918" s="20"/>
      <c r="M6918" s="20"/>
      <c r="N6918" s="20"/>
      <c r="O6918" s="20"/>
    </row>
    <row r="6919" spans="10:15" x14ac:dyDescent="0.2">
      <c r="J6919" s="20"/>
      <c r="K6919" s="20"/>
      <c r="L6919" s="20"/>
      <c r="M6919" s="20"/>
      <c r="N6919" s="20"/>
      <c r="O6919" s="20"/>
    </row>
    <row r="6920" spans="10:15" x14ac:dyDescent="0.2">
      <c r="J6920" s="20"/>
      <c r="K6920" s="20"/>
      <c r="L6920" s="20"/>
      <c r="M6920" s="20"/>
      <c r="N6920" s="20"/>
      <c r="O6920" s="20"/>
    </row>
    <row r="6921" spans="10:15" x14ac:dyDescent="0.2">
      <c r="J6921" s="20"/>
      <c r="K6921" s="20"/>
      <c r="L6921" s="20"/>
      <c r="M6921" s="20"/>
      <c r="N6921" s="20"/>
      <c r="O6921" s="20"/>
    </row>
    <row r="6922" spans="10:15" x14ac:dyDescent="0.2">
      <c r="J6922" s="20"/>
      <c r="K6922" s="20"/>
      <c r="L6922" s="20"/>
      <c r="M6922" s="20"/>
      <c r="N6922" s="20"/>
      <c r="O6922" s="20"/>
    </row>
    <row r="6923" spans="10:15" x14ac:dyDescent="0.2">
      <c r="J6923" s="20"/>
      <c r="K6923" s="20"/>
      <c r="L6923" s="20"/>
      <c r="M6923" s="20"/>
      <c r="N6923" s="20"/>
      <c r="O6923" s="20"/>
    </row>
    <row r="6924" spans="10:15" x14ac:dyDescent="0.2">
      <c r="J6924" s="20"/>
      <c r="K6924" s="20"/>
      <c r="L6924" s="20"/>
      <c r="M6924" s="20"/>
      <c r="N6924" s="20"/>
      <c r="O6924" s="20"/>
    </row>
    <row r="6925" spans="10:15" x14ac:dyDescent="0.2">
      <c r="J6925" s="20"/>
      <c r="K6925" s="20"/>
      <c r="L6925" s="20"/>
      <c r="M6925" s="20"/>
      <c r="N6925" s="20"/>
      <c r="O6925" s="20"/>
    </row>
    <row r="6926" spans="10:15" x14ac:dyDescent="0.2">
      <c r="J6926" s="20"/>
      <c r="K6926" s="20"/>
      <c r="L6926" s="20"/>
      <c r="M6926" s="20"/>
      <c r="N6926" s="20"/>
      <c r="O6926" s="20"/>
    </row>
    <row r="6927" spans="10:15" x14ac:dyDescent="0.2">
      <c r="J6927" s="20"/>
      <c r="K6927" s="20"/>
      <c r="L6927" s="20"/>
      <c r="M6927" s="20"/>
      <c r="N6927" s="20"/>
      <c r="O6927" s="20"/>
    </row>
    <row r="6928" spans="10:15" x14ac:dyDescent="0.2">
      <c r="J6928" s="20"/>
      <c r="K6928" s="20"/>
      <c r="L6928" s="20"/>
      <c r="M6928" s="20"/>
      <c r="N6928" s="20"/>
      <c r="O6928" s="20"/>
    </row>
    <row r="6929" spans="10:15" x14ac:dyDescent="0.2">
      <c r="J6929" s="20"/>
      <c r="K6929" s="20"/>
      <c r="L6929" s="20"/>
      <c r="M6929" s="20"/>
      <c r="N6929" s="20"/>
      <c r="O6929" s="20"/>
    </row>
    <row r="6930" spans="10:15" x14ac:dyDescent="0.2">
      <c r="J6930" s="20"/>
      <c r="K6930" s="20"/>
      <c r="L6930" s="20"/>
      <c r="M6930" s="20"/>
      <c r="N6930" s="20"/>
      <c r="O6930" s="20"/>
    </row>
    <row r="6931" spans="10:15" x14ac:dyDescent="0.2">
      <c r="J6931" s="20"/>
      <c r="K6931" s="20"/>
      <c r="L6931" s="20"/>
      <c r="M6931" s="20"/>
      <c r="N6931" s="20"/>
      <c r="O6931" s="20"/>
    </row>
    <row r="6932" spans="10:15" x14ac:dyDescent="0.2">
      <c r="J6932" s="20"/>
      <c r="K6932" s="20"/>
      <c r="L6932" s="20"/>
      <c r="M6932" s="20"/>
      <c r="N6932" s="20"/>
      <c r="O6932" s="20"/>
    </row>
    <row r="6933" spans="10:15" x14ac:dyDescent="0.2">
      <c r="J6933" s="20"/>
      <c r="K6933" s="20"/>
      <c r="L6933" s="20"/>
      <c r="M6933" s="20"/>
      <c r="N6933" s="20"/>
      <c r="O6933" s="20"/>
    </row>
    <row r="6934" spans="10:15" x14ac:dyDescent="0.2">
      <c r="J6934" s="20"/>
      <c r="K6934" s="20"/>
      <c r="L6934" s="20"/>
      <c r="M6934" s="20"/>
      <c r="N6934" s="20"/>
      <c r="O6934" s="20"/>
    </row>
    <row r="6935" spans="10:15" x14ac:dyDescent="0.2">
      <c r="J6935" s="20"/>
      <c r="K6935" s="20"/>
      <c r="L6935" s="20"/>
      <c r="M6935" s="20"/>
      <c r="N6935" s="20"/>
      <c r="O6935" s="20"/>
    </row>
    <row r="6936" spans="10:15" x14ac:dyDescent="0.2">
      <c r="J6936" s="20"/>
      <c r="K6936" s="20"/>
      <c r="L6936" s="20"/>
      <c r="M6936" s="20"/>
      <c r="N6936" s="20"/>
      <c r="O6936" s="20"/>
    </row>
    <row r="6937" spans="10:15" x14ac:dyDescent="0.2">
      <c r="J6937" s="20"/>
      <c r="K6937" s="20"/>
      <c r="L6937" s="20"/>
      <c r="M6937" s="20"/>
      <c r="N6937" s="20"/>
      <c r="O6937" s="20"/>
    </row>
    <row r="6938" spans="10:15" x14ac:dyDescent="0.2">
      <c r="J6938" s="20"/>
      <c r="K6938" s="20"/>
      <c r="L6938" s="20"/>
      <c r="M6938" s="20"/>
      <c r="N6938" s="20"/>
      <c r="O6938" s="20"/>
    </row>
    <row r="6939" spans="10:15" x14ac:dyDescent="0.2">
      <c r="J6939" s="20"/>
      <c r="K6939" s="20"/>
      <c r="L6939" s="20"/>
      <c r="M6939" s="20"/>
      <c r="N6939" s="20"/>
      <c r="O6939" s="20"/>
    </row>
    <row r="6940" spans="10:15" x14ac:dyDescent="0.2">
      <c r="J6940" s="20"/>
      <c r="K6940" s="20"/>
      <c r="L6940" s="20"/>
      <c r="M6940" s="20"/>
      <c r="N6940" s="20"/>
      <c r="O6940" s="20"/>
    </row>
    <row r="6941" spans="10:15" x14ac:dyDescent="0.2">
      <c r="J6941" s="20"/>
      <c r="K6941" s="20"/>
      <c r="L6941" s="20"/>
      <c r="M6941" s="20"/>
      <c r="N6941" s="20"/>
      <c r="O6941" s="20"/>
    </row>
    <row r="6942" spans="10:15" x14ac:dyDescent="0.2">
      <c r="J6942" s="20"/>
      <c r="K6942" s="20"/>
      <c r="L6942" s="20"/>
      <c r="M6942" s="20"/>
      <c r="N6942" s="20"/>
      <c r="O6942" s="20"/>
    </row>
    <row r="6943" spans="10:15" x14ac:dyDescent="0.2">
      <c r="J6943" s="20"/>
      <c r="K6943" s="20"/>
      <c r="L6943" s="20"/>
      <c r="M6943" s="20"/>
      <c r="N6943" s="20"/>
      <c r="O6943" s="20"/>
    </row>
    <row r="6944" spans="10:15" x14ac:dyDescent="0.2">
      <c r="J6944" s="20"/>
      <c r="K6944" s="20"/>
      <c r="L6944" s="20"/>
      <c r="M6944" s="20"/>
      <c r="N6944" s="20"/>
      <c r="O6944" s="20"/>
    </row>
    <row r="6945" spans="10:15" x14ac:dyDescent="0.2">
      <c r="J6945" s="20"/>
      <c r="K6945" s="20"/>
      <c r="L6945" s="20"/>
      <c r="M6945" s="20"/>
      <c r="N6945" s="20"/>
      <c r="O6945" s="20"/>
    </row>
    <row r="6946" spans="10:15" x14ac:dyDescent="0.2">
      <c r="J6946" s="20"/>
      <c r="K6946" s="20"/>
      <c r="L6946" s="20"/>
      <c r="M6946" s="20"/>
      <c r="N6946" s="20"/>
      <c r="O6946" s="20"/>
    </row>
    <row r="6947" spans="10:15" x14ac:dyDescent="0.2">
      <c r="J6947" s="20"/>
      <c r="K6947" s="20"/>
      <c r="L6947" s="20"/>
      <c r="M6947" s="20"/>
      <c r="N6947" s="20"/>
      <c r="O6947" s="20"/>
    </row>
    <row r="6948" spans="10:15" x14ac:dyDescent="0.2">
      <c r="J6948" s="20"/>
      <c r="K6948" s="20"/>
      <c r="L6948" s="20"/>
      <c r="M6948" s="20"/>
      <c r="N6948" s="20"/>
      <c r="O6948" s="20"/>
    </row>
    <row r="6949" spans="10:15" x14ac:dyDescent="0.2">
      <c r="J6949" s="20"/>
      <c r="K6949" s="20"/>
      <c r="L6949" s="20"/>
      <c r="M6949" s="20"/>
      <c r="N6949" s="20"/>
      <c r="O6949" s="20"/>
    </row>
    <row r="6950" spans="10:15" x14ac:dyDescent="0.2">
      <c r="J6950" s="20"/>
      <c r="K6950" s="20"/>
      <c r="L6950" s="20"/>
      <c r="M6950" s="20"/>
      <c r="N6950" s="20"/>
      <c r="O6950" s="20"/>
    </row>
    <row r="6951" spans="10:15" x14ac:dyDescent="0.2">
      <c r="J6951" s="20"/>
      <c r="K6951" s="20"/>
      <c r="L6951" s="20"/>
      <c r="M6951" s="20"/>
      <c r="N6951" s="20"/>
      <c r="O6951" s="20"/>
    </row>
    <row r="6952" spans="10:15" x14ac:dyDescent="0.2">
      <c r="J6952" s="20"/>
      <c r="K6952" s="20"/>
      <c r="L6952" s="20"/>
      <c r="M6952" s="20"/>
      <c r="N6952" s="20"/>
      <c r="O6952" s="20"/>
    </row>
    <row r="6953" spans="10:15" x14ac:dyDescent="0.2">
      <c r="J6953" s="20"/>
      <c r="K6953" s="20"/>
      <c r="L6953" s="20"/>
      <c r="M6953" s="20"/>
      <c r="N6953" s="20"/>
      <c r="O6953" s="20"/>
    </row>
    <row r="6954" spans="10:15" x14ac:dyDescent="0.2">
      <c r="J6954" s="20"/>
      <c r="K6954" s="20"/>
      <c r="L6954" s="20"/>
      <c r="M6954" s="20"/>
      <c r="N6954" s="20"/>
      <c r="O6954" s="20"/>
    </row>
    <row r="6955" spans="10:15" x14ac:dyDescent="0.2">
      <c r="J6955" s="20"/>
      <c r="K6955" s="20"/>
      <c r="L6955" s="20"/>
      <c r="M6955" s="20"/>
      <c r="N6955" s="20"/>
      <c r="O6955" s="20"/>
    </row>
    <row r="6956" spans="10:15" x14ac:dyDescent="0.2">
      <c r="J6956" s="20"/>
      <c r="K6956" s="20"/>
      <c r="L6956" s="20"/>
      <c r="M6956" s="20"/>
      <c r="N6956" s="20"/>
      <c r="O6956" s="20"/>
    </row>
    <row r="6957" spans="10:15" x14ac:dyDescent="0.2">
      <c r="J6957" s="20"/>
      <c r="K6957" s="20"/>
      <c r="L6957" s="20"/>
      <c r="M6957" s="20"/>
      <c r="N6957" s="20"/>
      <c r="O6957" s="20"/>
    </row>
    <row r="6958" spans="10:15" x14ac:dyDescent="0.2">
      <c r="J6958" s="20"/>
      <c r="K6958" s="20"/>
      <c r="L6958" s="20"/>
      <c r="M6958" s="20"/>
      <c r="N6958" s="20"/>
      <c r="O6958" s="20"/>
    </row>
    <row r="6959" spans="10:15" x14ac:dyDescent="0.2">
      <c r="J6959" s="20"/>
      <c r="K6959" s="20"/>
      <c r="L6959" s="20"/>
      <c r="M6959" s="20"/>
      <c r="N6959" s="20"/>
      <c r="O6959" s="20"/>
    </row>
    <row r="6960" spans="10:15" x14ac:dyDescent="0.2">
      <c r="J6960" s="20"/>
      <c r="K6960" s="20"/>
      <c r="L6960" s="20"/>
      <c r="M6960" s="20"/>
      <c r="N6960" s="20"/>
      <c r="O6960" s="20"/>
    </row>
    <row r="6961" spans="10:15" x14ac:dyDescent="0.2">
      <c r="J6961" s="20"/>
      <c r="K6961" s="20"/>
      <c r="L6961" s="20"/>
      <c r="M6961" s="20"/>
      <c r="N6961" s="20"/>
      <c r="O6961" s="20"/>
    </row>
    <row r="6962" spans="10:15" x14ac:dyDescent="0.2">
      <c r="J6962" s="20"/>
      <c r="K6962" s="20"/>
      <c r="L6962" s="20"/>
      <c r="M6962" s="20"/>
      <c r="N6962" s="20"/>
      <c r="O6962" s="20"/>
    </row>
    <row r="6963" spans="10:15" x14ac:dyDescent="0.2">
      <c r="J6963" s="20"/>
      <c r="K6963" s="20"/>
      <c r="L6963" s="20"/>
      <c r="M6963" s="20"/>
      <c r="N6963" s="20"/>
      <c r="O6963" s="20"/>
    </row>
    <row r="6964" spans="10:15" x14ac:dyDescent="0.2">
      <c r="J6964" s="20"/>
      <c r="K6964" s="20"/>
      <c r="L6964" s="20"/>
      <c r="M6964" s="20"/>
      <c r="N6964" s="20"/>
      <c r="O6964" s="20"/>
    </row>
    <row r="6965" spans="10:15" x14ac:dyDescent="0.2">
      <c r="J6965" s="20"/>
      <c r="K6965" s="20"/>
      <c r="L6965" s="20"/>
      <c r="M6965" s="20"/>
      <c r="N6965" s="20"/>
      <c r="O6965" s="20"/>
    </row>
    <row r="6966" spans="10:15" x14ac:dyDescent="0.2">
      <c r="J6966" s="20"/>
      <c r="K6966" s="20"/>
      <c r="L6966" s="20"/>
      <c r="M6966" s="20"/>
      <c r="N6966" s="20"/>
      <c r="O6966" s="20"/>
    </row>
    <row r="6967" spans="10:15" x14ac:dyDescent="0.2">
      <c r="J6967" s="20"/>
      <c r="K6967" s="20"/>
      <c r="L6967" s="20"/>
      <c r="M6967" s="20"/>
      <c r="N6967" s="20"/>
      <c r="O6967" s="20"/>
    </row>
    <row r="6968" spans="10:15" x14ac:dyDescent="0.2">
      <c r="J6968" s="20"/>
      <c r="K6968" s="20"/>
      <c r="L6968" s="20"/>
      <c r="M6968" s="20"/>
      <c r="N6968" s="20"/>
      <c r="O6968" s="20"/>
    </row>
    <row r="6969" spans="10:15" x14ac:dyDescent="0.2">
      <c r="J6969" s="20"/>
      <c r="K6969" s="20"/>
      <c r="L6969" s="20"/>
      <c r="M6969" s="20"/>
      <c r="N6969" s="20"/>
      <c r="O6969" s="20"/>
    </row>
    <row r="6970" spans="10:15" x14ac:dyDescent="0.2">
      <c r="J6970" s="20"/>
      <c r="K6970" s="20"/>
      <c r="L6970" s="20"/>
      <c r="M6970" s="20"/>
      <c r="N6970" s="20"/>
      <c r="O6970" s="20"/>
    </row>
    <row r="6971" spans="10:15" x14ac:dyDescent="0.2">
      <c r="J6971" s="20"/>
      <c r="K6971" s="20"/>
      <c r="L6971" s="20"/>
      <c r="M6971" s="20"/>
      <c r="N6971" s="20"/>
      <c r="O6971" s="20"/>
    </row>
    <row r="6972" spans="10:15" x14ac:dyDescent="0.2">
      <c r="J6972" s="20"/>
      <c r="K6972" s="20"/>
      <c r="L6972" s="20"/>
      <c r="M6972" s="20"/>
      <c r="N6972" s="20"/>
      <c r="O6972" s="20"/>
    </row>
    <row r="6973" spans="10:15" x14ac:dyDescent="0.2">
      <c r="J6973" s="20"/>
      <c r="K6973" s="20"/>
      <c r="L6973" s="20"/>
      <c r="M6973" s="20"/>
      <c r="N6973" s="20"/>
      <c r="O6973" s="20"/>
    </row>
    <row r="6974" spans="10:15" x14ac:dyDescent="0.2">
      <c r="J6974" s="20"/>
      <c r="K6974" s="20"/>
      <c r="L6974" s="20"/>
      <c r="M6974" s="20"/>
      <c r="N6974" s="20"/>
      <c r="O6974" s="20"/>
    </row>
    <row r="6975" spans="10:15" x14ac:dyDescent="0.2">
      <c r="J6975" s="20"/>
      <c r="K6975" s="20"/>
      <c r="L6975" s="20"/>
      <c r="M6975" s="20"/>
      <c r="N6975" s="20"/>
      <c r="O6975" s="20"/>
    </row>
    <row r="6976" spans="10:15" x14ac:dyDescent="0.2">
      <c r="J6976" s="20"/>
      <c r="K6976" s="20"/>
      <c r="L6976" s="20"/>
      <c r="M6976" s="20"/>
      <c r="N6976" s="20"/>
      <c r="O6976" s="20"/>
    </row>
    <row r="6977" spans="10:15" x14ac:dyDescent="0.2">
      <c r="J6977" s="20"/>
      <c r="K6977" s="20"/>
      <c r="L6977" s="20"/>
      <c r="M6977" s="20"/>
      <c r="N6977" s="20"/>
      <c r="O6977" s="20"/>
    </row>
    <row r="6978" spans="10:15" x14ac:dyDescent="0.2">
      <c r="J6978" s="20"/>
      <c r="K6978" s="20"/>
      <c r="L6978" s="20"/>
      <c r="M6978" s="20"/>
      <c r="N6978" s="20"/>
      <c r="O6978" s="20"/>
    </row>
    <row r="6979" spans="10:15" x14ac:dyDescent="0.2">
      <c r="J6979" s="20"/>
      <c r="K6979" s="20"/>
      <c r="L6979" s="20"/>
      <c r="M6979" s="20"/>
      <c r="N6979" s="20"/>
      <c r="O6979" s="20"/>
    </row>
    <row r="6980" spans="10:15" x14ac:dyDescent="0.2">
      <c r="J6980" s="20"/>
      <c r="K6980" s="20"/>
      <c r="L6980" s="20"/>
      <c r="M6980" s="20"/>
      <c r="N6980" s="20"/>
      <c r="O6980" s="20"/>
    </row>
    <row r="6981" spans="10:15" x14ac:dyDescent="0.2">
      <c r="J6981" s="20"/>
      <c r="K6981" s="20"/>
      <c r="L6981" s="20"/>
      <c r="M6981" s="20"/>
      <c r="N6981" s="20"/>
      <c r="O6981" s="20"/>
    </row>
    <row r="6982" spans="10:15" x14ac:dyDescent="0.2">
      <c r="J6982" s="20"/>
      <c r="K6982" s="20"/>
      <c r="L6982" s="20"/>
      <c r="M6982" s="20"/>
      <c r="N6982" s="20"/>
      <c r="O6982" s="20"/>
    </row>
    <row r="6983" spans="10:15" x14ac:dyDescent="0.2">
      <c r="J6983" s="20"/>
      <c r="K6983" s="20"/>
      <c r="L6983" s="20"/>
      <c r="M6983" s="20"/>
      <c r="N6983" s="20"/>
      <c r="O6983" s="20"/>
    </row>
    <row r="6984" spans="10:15" x14ac:dyDescent="0.2">
      <c r="J6984" s="20"/>
      <c r="K6984" s="20"/>
      <c r="L6984" s="20"/>
      <c r="M6984" s="20"/>
      <c r="N6984" s="20"/>
      <c r="O6984" s="20"/>
    </row>
    <row r="6985" spans="10:15" x14ac:dyDescent="0.2">
      <c r="J6985" s="20"/>
      <c r="K6985" s="20"/>
      <c r="L6985" s="20"/>
      <c r="M6985" s="20"/>
      <c r="N6985" s="20"/>
      <c r="O6985" s="20"/>
    </row>
    <row r="6986" spans="10:15" x14ac:dyDescent="0.2">
      <c r="J6986" s="20"/>
      <c r="K6986" s="20"/>
      <c r="L6986" s="20"/>
      <c r="M6986" s="20"/>
      <c r="N6986" s="20"/>
      <c r="O6986" s="20"/>
    </row>
    <row r="6987" spans="10:15" x14ac:dyDescent="0.2">
      <c r="J6987" s="20"/>
      <c r="K6987" s="20"/>
      <c r="L6987" s="20"/>
      <c r="M6987" s="20"/>
      <c r="N6987" s="20"/>
      <c r="O6987" s="20"/>
    </row>
    <row r="6988" spans="10:15" x14ac:dyDescent="0.2">
      <c r="J6988" s="20"/>
      <c r="K6988" s="20"/>
      <c r="L6988" s="20"/>
      <c r="M6988" s="20"/>
      <c r="N6988" s="20"/>
      <c r="O6988" s="20"/>
    </row>
    <row r="6989" spans="10:15" x14ac:dyDescent="0.2">
      <c r="J6989" s="20"/>
      <c r="K6989" s="20"/>
      <c r="L6989" s="20"/>
      <c r="M6989" s="20"/>
      <c r="N6989" s="20"/>
      <c r="O6989" s="20"/>
    </row>
    <row r="6990" spans="10:15" x14ac:dyDescent="0.2">
      <c r="J6990" s="20"/>
      <c r="K6990" s="20"/>
      <c r="L6990" s="20"/>
      <c r="M6990" s="20"/>
      <c r="N6990" s="20"/>
      <c r="O6990" s="20"/>
    </row>
    <row r="6991" spans="10:15" x14ac:dyDescent="0.2">
      <c r="J6991" s="20"/>
      <c r="K6991" s="20"/>
      <c r="L6991" s="20"/>
      <c r="M6991" s="20"/>
      <c r="N6991" s="20"/>
      <c r="O6991" s="20"/>
    </row>
    <row r="6992" spans="10:15" x14ac:dyDescent="0.2">
      <c r="J6992" s="20"/>
      <c r="K6992" s="20"/>
      <c r="L6992" s="20"/>
      <c r="M6992" s="20"/>
      <c r="N6992" s="20"/>
      <c r="O6992" s="20"/>
    </row>
    <row r="6993" spans="10:15" x14ac:dyDescent="0.2">
      <c r="J6993" s="20"/>
      <c r="K6993" s="20"/>
      <c r="L6993" s="20"/>
      <c r="M6993" s="20"/>
      <c r="N6993" s="20"/>
      <c r="O6993" s="20"/>
    </row>
    <row r="6994" spans="10:15" x14ac:dyDescent="0.2">
      <c r="J6994" s="20"/>
      <c r="K6994" s="20"/>
      <c r="L6994" s="20"/>
      <c r="M6994" s="20"/>
      <c r="N6994" s="20"/>
      <c r="O6994" s="20"/>
    </row>
    <row r="6995" spans="10:15" x14ac:dyDescent="0.2">
      <c r="J6995" s="20"/>
      <c r="K6995" s="20"/>
      <c r="L6995" s="20"/>
      <c r="M6995" s="20"/>
      <c r="N6995" s="20"/>
      <c r="O6995" s="20"/>
    </row>
    <row r="6996" spans="10:15" x14ac:dyDescent="0.2">
      <c r="J6996" s="20"/>
      <c r="K6996" s="20"/>
      <c r="L6996" s="20"/>
      <c r="M6996" s="20"/>
      <c r="N6996" s="20"/>
      <c r="O6996" s="20"/>
    </row>
    <row r="6997" spans="10:15" x14ac:dyDescent="0.2">
      <c r="J6997" s="20"/>
      <c r="K6997" s="20"/>
      <c r="L6997" s="20"/>
      <c r="M6997" s="20"/>
      <c r="N6997" s="20"/>
      <c r="O6997" s="20"/>
    </row>
    <row r="6998" spans="10:15" x14ac:dyDescent="0.2">
      <c r="J6998" s="20"/>
      <c r="K6998" s="20"/>
      <c r="L6998" s="20"/>
      <c r="M6998" s="20"/>
      <c r="N6998" s="20"/>
      <c r="O6998" s="20"/>
    </row>
    <row r="6999" spans="10:15" x14ac:dyDescent="0.2">
      <c r="J6999" s="20"/>
      <c r="K6999" s="20"/>
      <c r="L6999" s="20"/>
      <c r="M6999" s="20"/>
      <c r="N6999" s="20"/>
      <c r="O6999" s="20"/>
    </row>
    <row r="7000" spans="10:15" x14ac:dyDescent="0.2">
      <c r="J7000" s="20"/>
      <c r="K7000" s="20"/>
      <c r="L7000" s="20"/>
      <c r="M7000" s="20"/>
      <c r="N7000" s="20"/>
      <c r="O7000" s="20"/>
    </row>
    <row r="7001" spans="10:15" x14ac:dyDescent="0.2">
      <c r="J7001" s="20"/>
      <c r="K7001" s="20"/>
      <c r="L7001" s="20"/>
      <c r="M7001" s="20"/>
      <c r="N7001" s="20"/>
      <c r="O7001" s="20"/>
    </row>
    <row r="7002" spans="10:15" x14ac:dyDescent="0.2">
      <c r="J7002" s="20"/>
      <c r="K7002" s="20"/>
      <c r="L7002" s="20"/>
      <c r="M7002" s="20"/>
      <c r="N7002" s="20"/>
      <c r="O7002" s="20"/>
    </row>
    <row r="7003" spans="10:15" x14ac:dyDescent="0.2">
      <c r="J7003" s="20"/>
      <c r="K7003" s="20"/>
      <c r="L7003" s="20"/>
      <c r="M7003" s="20"/>
      <c r="N7003" s="20"/>
      <c r="O7003" s="20"/>
    </row>
    <row r="7004" spans="10:15" x14ac:dyDescent="0.2">
      <c r="J7004" s="20"/>
      <c r="K7004" s="20"/>
      <c r="L7004" s="20"/>
      <c r="M7004" s="20"/>
      <c r="N7004" s="20"/>
      <c r="O7004" s="20"/>
    </row>
    <row r="7005" spans="10:15" x14ac:dyDescent="0.2">
      <c r="J7005" s="20"/>
      <c r="K7005" s="20"/>
      <c r="L7005" s="20"/>
      <c r="M7005" s="20"/>
      <c r="N7005" s="20"/>
      <c r="O7005" s="20"/>
    </row>
    <row r="7006" spans="10:15" x14ac:dyDescent="0.2">
      <c r="J7006" s="20"/>
      <c r="K7006" s="20"/>
      <c r="L7006" s="20"/>
      <c r="M7006" s="20"/>
      <c r="N7006" s="20"/>
      <c r="O7006" s="20"/>
    </row>
    <row r="7007" spans="10:15" x14ac:dyDescent="0.2">
      <c r="J7007" s="20"/>
      <c r="K7007" s="20"/>
      <c r="L7007" s="20"/>
      <c r="M7007" s="20"/>
      <c r="N7007" s="20"/>
      <c r="O7007" s="20"/>
    </row>
    <row r="7008" spans="10:15" x14ac:dyDescent="0.2">
      <c r="J7008" s="20"/>
      <c r="K7008" s="20"/>
      <c r="L7008" s="20"/>
      <c r="M7008" s="20"/>
      <c r="N7008" s="20"/>
      <c r="O7008" s="20"/>
    </row>
    <row r="7009" spans="10:15" x14ac:dyDescent="0.2">
      <c r="J7009" s="20"/>
      <c r="K7009" s="20"/>
      <c r="L7009" s="20"/>
      <c r="M7009" s="20"/>
      <c r="N7009" s="20"/>
      <c r="O7009" s="20"/>
    </row>
    <row r="7010" spans="10:15" x14ac:dyDescent="0.2">
      <c r="J7010" s="20"/>
      <c r="K7010" s="20"/>
      <c r="L7010" s="20"/>
      <c r="M7010" s="20"/>
      <c r="N7010" s="20"/>
      <c r="O7010" s="20"/>
    </row>
    <row r="7011" spans="10:15" x14ac:dyDescent="0.2">
      <c r="J7011" s="20"/>
      <c r="K7011" s="20"/>
      <c r="L7011" s="20"/>
      <c r="M7011" s="20"/>
      <c r="N7011" s="20"/>
      <c r="O7011" s="20"/>
    </row>
    <row r="7012" spans="10:15" x14ac:dyDescent="0.2">
      <c r="J7012" s="20"/>
      <c r="K7012" s="20"/>
      <c r="L7012" s="20"/>
      <c r="M7012" s="20"/>
      <c r="N7012" s="20"/>
      <c r="O7012" s="20"/>
    </row>
    <row r="7013" spans="10:15" x14ac:dyDescent="0.2">
      <c r="J7013" s="20"/>
      <c r="K7013" s="20"/>
      <c r="L7013" s="20"/>
      <c r="M7013" s="20"/>
      <c r="N7013" s="20"/>
      <c r="O7013" s="20"/>
    </row>
    <row r="7014" spans="10:15" x14ac:dyDescent="0.2">
      <c r="J7014" s="20"/>
      <c r="K7014" s="20"/>
      <c r="L7014" s="20"/>
      <c r="M7014" s="20"/>
      <c r="N7014" s="20"/>
      <c r="O7014" s="20"/>
    </row>
    <row r="7015" spans="10:15" x14ac:dyDescent="0.2">
      <c r="J7015" s="20"/>
      <c r="K7015" s="20"/>
      <c r="L7015" s="20"/>
      <c r="M7015" s="20"/>
      <c r="N7015" s="20"/>
      <c r="O7015" s="20"/>
    </row>
    <row r="7016" spans="10:15" x14ac:dyDescent="0.2">
      <c r="J7016" s="20"/>
      <c r="K7016" s="20"/>
      <c r="L7016" s="20"/>
      <c r="M7016" s="20"/>
      <c r="N7016" s="20"/>
      <c r="O7016" s="20"/>
    </row>
    <row r="7017" spans="10:15" x14ac:dyDescent="0.2">
      <c r="J7017" s="20"/>
      <c r="K7017" s="20"/>
      <c r="L7017" s="20"/>
      <c r="M7017" s="20"/>
      <c r="N7017" s="20"/>
      <c r="O7017" s="20"/>
    </row>
    <row r="7018" spans="10:15" x14ac:dyDescent="0.2">
      <c r="J7018" s="20"/>
      <c r="K7018" s="20"/>
      <c r="L7018" s="20"/>
      <c r="M7018" s="20"/>
      <c r="N7018" s="20"/>
      <c r="O7018" s="20"/>
    </row>
    <row r="7019" spans="10:15" x14ac:dyDescent="0.2">
      <c r="J7019" s="20"/>
      <c r="K7019" s="20"/>
      <c r="L7019" s="20"/>
      <c r="M7019" s="20"/>
      <c r="N7019" s="20"/>
      <c r="O7019" s="20"/>
    </row>
    <row r="7020" spans="10:15" x14ac:dyDescent="0.2">
      <c r="J7020" s="20"/>
      <c r="K7020" s="20"/>
      <c r="L7020" s="20"/>
      <c r="M7020" s="20"/>
      <c r="N7020" s="20"/>
      <c r="O7020" s="20"/>
    </row>
    <row r="7021" spans="10:15" x14ac:dyDescent="0.2">
      <c r="J7021" s="20"/>
      <c r="K7021" s="20"/>
      <c r="L7021" s="20"/>
      <c r="M7021" s="20"/>
      <c r="N7021" s="20"/>
      <c r="O7021" s="20"/>
    </row>
    <row r="7022" spans="10:15" x14ac:dyDescent="0.2">
      <c r="J7022" s="20"/>
      <c r="K7022" s="20"/>
      <c r="L7022" s="20"/>
      <c r="M7022" s="20"/>
      <c r="N7022" s="20"/>
      <c r="O7022" s="20"/>
    </row>
    <row r="7023" spans="10:15" x14ac:dyDescent="0.2">
      <c r="J7023" s="20"/>
      <c r="K7023" s="20"/>
      <c r="L7023" s="20"/>
      <c r="M7023" s="20"/>
      <c r="N7023" s="20"/>
      <c r="O7023" s="20"/>
    </row>
    <row r="7024" spans="10:15" x14ac:dyDescent="0.2">
      <c r="J7024" s="20"/>
      <c r="K7024" s="20"/>
      <c r="L7024" s="20"/>
      <c r="M7024" s="20"/>
      <c r="N7024" s="20"/>
      <c r="O7024" s="20"/>
    </row>
    <row r="7025" spans="10:15" x14ac:dyDescent="0.2">
      <c r="J7025" s="20"/>
      <c r="K7025" s="20"/>
      <c r="L7025" s="20"/>
      <c r="M7025" s="20"/>
      <c r="N7025" s="20"/>
      <c r="O7025" s="20"/>
    </row>
    <row r="7026" spans="10:15" x14ac:dyDescent="0.2">
      <c r="J7026" s="20"/>
      <c r="K7026" s="20"/>
      <c r="L7026" s="20"/>
      <c r="M7026" s="20"/>
      <c r="N7026" s="20"/>
      <c r="O7026" s="20"/>
    </row>
    <row r="7027" spans="10:15" x14ac:dyDescent="0.2">
      <c r="J7027" s="20"/>
      <c r="K7027" s="20"/>
      <c r="L7027" s="20"/>
      <c r="M7027" s="20"/>
      <c r="N7027" s="20"/>
      <c r="O7027" s="20"/>
    </row>
    <row r="7028" spans="10:15" x14ac:dyDescent="0.2">
      <c r="J7028" s="20"/>
      <c r="K7028" s="20"/>
      <c r="L7028" s="20"/>
      <c r="M7028" s="20"/>
      <c r="N7028" s="20"/>
      <c r="O7028" s="20"/>
    </row>
    <row r="7029" spans="10:15" x14ac:dyDescent="0.2">
      <c r="J7029" s="20"/>
      <c r="K7029" s="20"/>
      <c r="L7029" s="20"/>
      <c r="M7029" s="20"/>
      <c r="N7029" s="20"/>
      <c r="O7029" s="20"/>
    </row>
    <row r="7030" spans="10:15" x14ac:dyDescent="0.2">
      <c r="J7030" s="20"/>
      <c r="K7030" s="20"/>
      <c r="L7030" s="20"/>
      <c r="M7030" s="20"/>
      <c r="N7030" s="20"/>
      <c r="O7030" s="20"/>
    </row>
    <row r="7031" spans="10:15" x14ac:dyDescent="0.2">
      <c r="J7031" s="20"/>
      <c r="K7031" s="20"/>
      <c r="L7031" s="20"/>
      <c r="M7031" s="20"/>
      <c r="N7031" s="20"/>
      <c r="O7031" s="20"/>
    </row>
    <row r="7032" spans="10:15" x14ac:dyDescent="0.2">
      <c r="J7032" s="20"/>
      <c r="K7032" s="20"/>
      <c r="L7032" s="20"/>
      <c r="M7032" s="20"/>
      <c r="N7032" s="20"/>
      <c r="O7032" s="20"/>
    </row>
    <row r="7033" spans="10:15" x14ac:dyDescent="0.2">
      <c r="J7033" s="20"/>
      <c r="K7033" s="20"/>
      <c r="L7033" s="20"/>
      <c r="M7033" s="20"/>
      <c r="N7033" s="20"/>
      <c r="O7033" s="20"/>
    </row>
    <row r="7034" spans="10:15" x14ac:dyDescent="0.2">
      <c r="J7034" s="20"/>
      <c r="K7034" s="20"/>
      <c r="L7034" s="20"/>
      <c r="M7034" s="20"/>
      <c r="N7034" s="20"/>
      <c r="O7034" s="20"/>
    </row>
    <row r="7035" spans="10:15" x14ac:dyDescent="0.2">
      <c r="J7035" s="20"/>
      <c r="K7035" s="20"/>
      <c r="L7035" s="20"/>
      <c r="M7035" s="20"/>
      <c r="N7035" s="20"/>
      <c r="O7035" s="20"/>
    </row>
    <row r="7036" spans="10:15" x14ac:dyDescent="0.2">
      <c r="J7036" s="20"/>
      <c r="K7036" s="20"/>
      <c r="L7036" s="20"/>
      <c r="M7036" s="20"/>
      <c r="N7036" s="20"/>
      <c r="O7036" s="20"/>
    </row>
    <row r="7037" spans="10:15" x14ac:dyDescent="0.2">
      <c r="J7037" s="20"/>
      <c r="K7037" s="20"/>
      <c r="L7037" s="20"/>
      <c r="M7037" s="20"/>
      <c r="N7037" s="20"/>
      <c r="O7037" s="20"/>
    </row>
    <row r="7038" spans="10:15" x14ac:dyDescent="0.2">
      <c r="J7038" s="20"/>
      <c r="K7038" s="20"/>
      <c r="L7038" s="20"/>
      <c r="M7038" s="20"/>
      <c r="N7038" s="20"/>
      <c r="O7038" s="20"/>
    </row>
    <row r="7039" spans="10:15" x14ac:dyDescent="0.2">
      <c r="J7039" s="20"/>
      <c r="K7039" s="20"/>
      <c r="L7039" s="20"/>
      <c r="M7039" s="20"/>
      <c r="N7039" s="20"/>
      <c r="O7039" s="20"/>
    </row>
    <row r="7040" spans="10:15" x14ac:dyDescent="0.2">
      <c r="J7040" s="20"/>
      <c r="K7040" s="20"/>
      <c r="L7040" s="20"/>
      <c r="M7040" s="20"/>
      <c r="N7040" s="20"/>
      <c r="O7040" s="20"/>
    </row>
    <row r="7041" spans="10:15" x14ac:dyDescent="0.2">
      <c r="J7041" s="20"/>
      <c r="K7041" s="20"/>
      <c r="L7041" s="20"/>
      <c r="M7041" s="20"/>
      <c r="N7041" s="20"/>
      <c r="O7041" s="20"/>
    </row>
    <row r="7042" spans="10:15" x14ac:dyDescent="0.2">
      <c r="J7042" s="20"/>
      <c r="K7042" s="20"/>
      <c r="L7042" s="20"/>
      <c r="M7042" s="20"/>
      <c r="N7042" s="20"/>
      <c r="O7042" s="20"/>
    </row>
    <row r="7043" spans="10:15" x14ac:dyDescent="0.2">
      <c r="J7043" s="20"/>
      <c r="K7043" s="20"/>
      <c r="L7043" s="20"/>
      <c r="M7043" s="20"/>
      <c r="N7043" s="20"/>
      <c r="O7043" s="20"/>
    </row>
    <row r="7044" spans="10:15" x14ac:dyDescent="0.2">
      <c r="J7044" s="20"/>
      <c r="K7044" s="20"/>
      <c r="L7044" s="20"/>
      <c r="M7044" s="20"/>
      <c r="N7044" s="20"/>
      <c r="O7044" s="20"/>
    </row>
    <row r="7045" spans="10:15" x14ac:dyDescent="0.2">
      <c r="J7045" s="20"/>
      <c r="K7045" s="20"/>
      <c r="L7045" s="20"/>
      <c r="M7045" s="20"/>
      <c r="N7045" s="20"/>
      <c r="O7045" s="20"/>
    </row>
    <row r="7046" spans="10:15" x14ac:dyDescent="0.2">
      <c r="J7046" s="20"/>
      <c r="K7046" s="20"/>
      <c r="L7046" s="20"/>
      <c r="M7046" s="20"/>
      <c r="N7046" s="20"/>
      <c r="O7046" s="20"/>
    </row>
    <row r="7047" spans="10:15" x14ac:dyDescent="0.2">
      <c r="J7047" s="20"/>
      <c r="K7047" s="20"/>
      <c r="L7047" s="20"/>
      <c r="M7047" s="20"/>
      <c r="N7047" s="20"/>
      <c r="O7047" s="20"/>
    </row>
    <row r="7048" spans="10:15" x14ac:dyDescent="0.2">
      <c r="J7048" s="20"/>
      <c r="K7048" s="20"/>
      <c r="L7048" s="20"/>
      <c r="M7048" s="20"/>
      <c r="N7048" s="20"/>
      <c r="O7048" s="20"/>
    </row>
    <row r="7049" spans="10:15" x14ac:dyDescent="0.2">
      <c r="J7049" s="20"/>
      <c r="K7049" s="20"/>
      <c r="L7049" s="20"/>
      <c r="M7049" s="20"/>
      <c r="N7049" s="20"/>
      <c r="O7049" s="20"/>
    </row>
    <row r="7050" spans="10:15" x14ac:dyDescent="0.2">
      <c r="J7050" s="20"/>
      <c r="K7050" s="20"/>
      <c r="L7050" s="20"/>
      <c r="M7050" s="20"/>
      <c r="N7050" s="20"/>
      <c r="O7050" s="20"/>
    </row>
    <row r="7051" spans="10:15" x14ac:dyDescent="0.2">
      <c r="J7051" s="20"/>
      <c r="K7051" s="20"/>
      <c r="L7051" s="20"/>
      <c r="M7051" s="20"/>
      <c r="N7051" s="20"/>
      <c r="O7051" s="20"/>
    </row>
    <row r="7052" spans="10:15" x14ac:dyDescent="0.2">
      <c r="J7052" s="20"/>
      <c r="K7052" s="20"/>
      <c r="L7052" s="20"/>
      <c r="M7052" s="20"/>
      <c r="N7052" s="20"/>
      <c r="O7052" s="20"/>
    </row>
    <row r="7053" spans="10:15" x14ac:dyDescent="0.2">
      <c r="J7053" s="20"/>
      <c r="K7053" s="20"/>
      <c r="L7053" s="20"/>
      <c r="M7053" s="20"/>
      <c r="N7053" s="20"/>
      <c r="O7053" s="20"/>
    </row>
    <row r="7054" spans="10:15" x14ac:dyDescent="0.2">
      <c r="J7054" s="20"/>
      <c r="K7054" s="20"/>
      <c r="L7054" s="20"/>
      <c r="M7054" s="20"/>
      <c r="N7054" s="20"/>
      <c r="O7054" s="20"/>
    </row>
    <row r="7055" spans="10:15" x14ac:dyDescent="0.2">
      <c r="J7055" s="20"/>
      <c r="K7055" s="20"/>
      <c r="L7055" s="20"/>
      <c r="M7055" s="20"/>
      <c r="N7055" s="20"/>
      <c r="O7055" s="20"/>
    </row>
    <row r="7056" spans="10:15" x14ac:dyDescent="0.2">
      <c r="J7056" s="20"/>
      <c r="K7056" s="20"/>
      <c r="L7056" s="20"/>
      <c r="M7056" s="20"/>
      <c r="N7056" s="20"/>
      <c r="O7056" s="20"/>
    </row>
    <row r="7057" spans="10:15" x14ac:dyDescent="0.2">
      <c r="J7057" s="20"/>
      <c r="K7057" s="20"/>
      <c r="L7057" s="20"/>
      <c r="M7057" s="20"/>
      <c r="N7057" s="20"/>
      <c r="O7057" s="20"/>
    </row>
    <row r="7058" spans="10:15" x14ac:dyDescent="0.2">
      <c r="J7058" s="20"/>
      <c r="K7058" s="20"/>
      <c r="L7058" s="20"/>
      <c r="M7058" s="20"/>
      <c r="N7058" s="20"/>
      <c r="O7058" s="20"/>
    </row>
    <row r="7059" spans="10:15" x14ac:dyDescent="0.2">
      <c r="J7059" s="20"/>
      <c r="K7059" s="20"/>
      <c r="L7059" s="20"/>
      <c r="M7059" s="20"/>
      <c r="N7059" s="20"/>
      <c r="O7059" s="20"/>
    </row>
    <row r="7060" spans="10:15" x14ac:dyDescent="0.2">
      <c r="J7060" s="20"/>
      <c r="K7060" s="20"/>
      <c r="L7060" s="20"/>
      <c r="M7060" s="20"/>
      <c r="N7060" s="20"/>
      <c r="O7060" s="20"/>
    </row>
    <row r="7061" spans="10:15" x14ac:dyDescent="0.2">
      <c r="J7061" s="20"/>
      <c r="K7061" s="20"/>
      <c r="L7061" s="20"/>
      <c r="M7061" s="20"/>
      <c r="N7061" s="20"/>
      <c r="O7061" s="20"/>
    </row>
    <row r="7062" spans="10:15" x14ac:dyDescent="0.2">
      <c r="J7062" s="20"/>
      <c r="K7062" s="20"/>
      <c r="L7062" s="20"/>
      <c r="M7062" s="20"/>
      <c r="N7062" s="20"/>
      <c r="O7062" s="20"/>
    </row>
    <row r="7063" spans="10:15" x14ac:dyDescent="0.2">
      <c r="J7063" s="20"/>
      <c r="K7063" s="20"/>
      <c r="L7063" s="20"/>
      <c r="M7063" s="20"/>
      <c r="N7063" s="20"/>
      <c r="O7063" s="20"/>
    </row>
    <row r="7064" spans="10:15" x14ac:dyDescent="0.2">
      <c r="J7064" s="20"/>
      <c r="K7064" s="20"/>
      <c r="L7064" s="20"/>
      <c r="M7064" s="20"/>
      <c r="N7064" s="20"/>
      <c r="O7064" s="20"/>
    </row>
    <row r="7065" spans="10:15" x14ac:dyDescent="0.2">
      <c r="J7065" s="20"/>
      <c r="K7065" s="20"/>
      <c r="L7065" s="20"/>
      <c r="M7065" s="20"/>
      <c r="N7065" s="20"/>
      <c r="O7065" s="20"/>
    </row>
    <row r="7066" spans="10:15" x14ac:dyDescent="0.2">
      <c r="J7066" s="20"/>
      <c r="K7066" s="20"/>
      <c r="L7066" s="20"/>
      <c r="M7066" s="20"/>
      <c r="N7066" s="20"/>
      <c r="O7066" s="20"/>
    </row>
    <row r="7067" spans="10:15" x14ac:dyDescent="0.2">
      <c r="J7067" s="20"/>
      <c r="K7067" s="20"/>
      <c r="L7067" s="20"/>
      <c r="M7067" s="20"/>
      <c r="N7067" s="20"/>
      <c r="O7067" s="20"/>
    </row>
    <row r="7068" spans="10:15" x14ac:dyDescent="0.2">
      <c r="J7068" s="20"/>
      <c r="K7068" s="20"/>
      <c r="L7068" s="20"/>
      <c r="M7068" s="20"/>
      <c r="N7068" s="20"/>
      <c r="O7068" s="20"/>
    </row>
    <row r="7069" spans="10:15" x14ac:dyDescent="0.2">
      <c r="J7069" s="20"/>
      <c r="K7069" s="20"/>
      <c r="L7069" s="20"/>
      <c r="M7069" s="20"/>
      <c r="N7069" s="20"/>
      <c r="O7069" s="20"/>
    </row>
    <row r="7070" spans="10:15" x14ac:dyDescent="0.2">
      <c r="J7070" s="20"/>
      <c r="K7070" s="20"/>
      <c r="L7070" s="20"/>
      <c r="M7070" s="20"/>
      <c r="N7070" s="20"/>
      <c r="O7070" s="20"/>
    </row>
    <row r="7071" spans="10:15" x14ac:dyDescent="0.2">
      <c r="J7071" s="20"/>
      <c r="K7071" s="20"/>
      <c r="L7071" s="20"/>
      <c r="M7071" s="20"/>
      <c r="N7071" s="20"/>
      <c r="O7071" s="20"/>
    </row>
    <row r="7072" spans="10:15" x14ac:dyDescent="0.2">
      <c r="J7072" s="20"/>
      <c r="K7072" s="20"/>
      <c r="L7072" s="20"/>
      <c r="M7072" s="20"/>
      <c r="N7072" s="20"/>
      <c r="O7072" s="20"/>
    </row>
    <row r="7073" spans="10:15" x14ac:dyDescent="0.2">
      <c r="J7073" s="20"/>
      <c r="K7073" s="20"/>
      <c r="L7073" s="20"/>
      <c r="M7073" s="20"/>
      <c r="N7073" s="20"/>
      <c r="O7073" s="20"/>
    </row>
    <row r="7074" spans="10:15" x14ac:dyDescent="0.2">
      <c r="J7074" s="20"/>
      <c r="K7074" s="20"/>
      <c r="L7074" s="20"/>
      <c r="M7074" s="20"/>
      <c r="N7074" s="20"/>
      <c r="O7074" s="20"/>
    </row>
    <row r="7075" spans="10:15" x14ac:dyDescent="0.2">
      <c r="J7075" s="20"/>
      <c r="K7075" s="20"/>
      <c r="L7075" s="20"/>
      <c r="M7075" s="20"/>
      <c r="N7075" s="20"/>
      <c r="O7075" s="20"/>
    </row>
    <row r="7076" spans="10:15" x14ac:dyDescent="0.2">
      <c r="J7076" s="20"/>
      <c r="K7076" s="20"/>
      <c r="L7076" s="20"/>
      <c r="M7076" s="20"/>
      <c r="N7076" s="20"/>
      <c r="O7076" s="20"/>
    </row>
    <row r="7077" spans="10:15" x14ac:dyDescent="0.2">
      <c r="J7077" s="20"/>
      <c r="K7077" s="20"/>
      <c r="L7077" s="20"/>
      <c r="M7077" s="20"/>
      <c r="N7077" s="20"/>
      <c r="O7077" s="20"/>
    </row>
    <row r="7078" spans="10:15" x14ac:dyDescent="0.2">
      <c r="J7078" s="20"/>
      <c r="K7078" s="20"/>
      <c r="L7078" s="20"/>
      <c r="M7078" s="20"/>
      <c r="N7078" s="20"/>
      <c r="O7078" s="20"/>
    </row>
    <row r="7079" spans="10:15" x14ac:dyDescent="0.2">
      <c r="J7079" s="20"/>
      <c r="K7079" s="20"/>
      <c r="L7079" s="20"/>
      <c r="M7079" s="20"/>
      <c r="N7079" s="20"/>
      <c r="O7079" s="20"/>
    </row>
    <row r="7080" spans="10:15" x14ac:dyDescent="0.2">
      <c r="J7080" s="20"/>
      <c r="K7080" s="20"/>
      <c r="L7080" s="20"/>
      <c r="M7080" s="20"/>
      <c r="N7080" s="20"/>
      <c r="O7080" s="20"/>
    </row>
    <row r="7081" spans="10:15" x14ac:dyDescent="0.2">
      <c r="J7081" s="20"/>
      <c r="K7081" s="20"/>
      <c r="L7081" s="20"/>
      <c r="M7081" s="20"/>
      <c r="N7081" s="20"/>
      <c r="O7081" s="20"/>
    </row>
    <row r="7082" spans="10:15" x14ac:dyDescent="0.2">
      <c r="J7082" s="20"/>
      <c r="K7082" s="20"/>
      <c r="L7082" s="20"/>
      <c r="M7082" s="20"/>
      <c r="N7082" s="20"/>
      <c r="O7082" s="20"/>
    </row>
    <row r="7083" spans="10:15" x14ac:dyDescent="0.2">
      <c r="J7083" s="20"/>
      <c r="K7083" s="20"/>
      <c r="L7083" s="20"/>
      <c r="M7083" s="20"/>
      <c r="N7083" s="20"/>
      <c r="O7083" s="20"/>
    </row>
    <row r="7084" spans="10:15" x14ac:dyDescent="0.2">
      <c r="J7084" s="20"/>
      <c r="K7084" s="20"/>
      <c r="L7084" s="20"/>
      <c r="M7084" s="20"/>
      <c r="N7084" s="20"/>
      <c r="O7084" s="20"/>
    </row>
    <row r="7085" spans="10:15" x14ac:dyDescent="0.2">
      <c r="J7085" s="20"/>
      <c r="K7085" s="20"/>
      <c r="L7085" s="20"/>
      <c r="M7085" s="20"/>
      <c r="N7085" s="20"/>
      <c r="O7085" s="20"/>
    </row>
    <row r="7086" spans="10:15" x14ac:dyDescent="0.2">
      <c r="J7086" s="20"/>
      <c r="K7086" s="20"/>
      <c r="L7086" s="20"/>
      <c r="M7086" s="20"/>
      <c r="N7086" s="20"/>
      <c r="O7086" s="20"/>
    </row>
    <row r="7087" spans="10:15" x14ac:dyDescent="0.2">
      <c r="J7087" s="20"/>
      <c r="K7087" s="20"/>
      <c r="L7087" s="20"/>
      <c r="M7087" s="20"/>
      <c r="N7087" s="20"/>
      <c r="O7087" s="20"/>
    </row>
    <row r="7088" spans="10:15" x14ac:dyDescent="0.2">
      <c r="J7088" s="20"/>
      <c r="K7088" s="20"/>
      <c r="L7088" s="20"/>
      <c r="M7088" s="20"/>
      <c r="N7088" s="20"/>
      <c r="O7088" s="20"/>
    </row>
    <row r="7089" spans="10:15" x14ac:dyDescent="0.2">
      <c r="J7089" s="20"/>
      <c r="K7089" s="20"/>
      <c r="L7089" s="20"/>
      <c r="M7089" s="20"/>
      <c r="N7089" s="20"/>
      <c r="O7089" s="20"/>
    </row>
    <row r="7090" spans="10:15" x14ac:dyDescent="0.2">
      <c r="J7090" s="20"/>
      <c r="K7090" s="20"/>
      <c r="L7090" s="20"/>
      <c r="M7090" s="20"/>
      <c r="N7090" s="20"/>
      <c r="O7090" s="20"/>
    </row>
    <row r="7091" spans="10:15" x14ac:dyDescent="0.2">
      <c r="J7091" s="20"/>
      <c r="K7091" s="20"/>
      <c r="L7091" s="20"/>
      <c r="M7091" s="20"/>
      <c r="N7091" s="20"/>
      <c r="O7091" s="20"/>
    </row>
    <row r="7092" spans="10:15" x14ac:dyDescent="0.2">
      <c r="J7092" s="20"/>
      <c r="K7092" s="20"/>
      <c r="L7092" s="20"/>
      <c r="M7092" s="20"/>
      <c r="N7092" s="20"/>
      <c r="O7092" s="20"/>
    </row>
    <row r="7093" spans="10:15" x14ac:dyDescent="0.2">
      <c r="J7093" s="20"/>
      <c r="K7093" s="20"/>
      <c r="L7093" s="20"/>
      <c r="M7093" s="20"/>
      <c r="N7093" s="20"/>
      <c r="O7093" s="20"/>
    </row>
    <row r="7094" spans="10:15" x14ac:dyDescent="0.2">
      <c r="J7094" s="20"/>
      <c r="K7094" s="20"/>
      <c r="L7094" s="20"/>
      <c r="M7094" s="20"/>
      <c r="N7094" s="20"/>
      <c r="O7094" s="20"/>
    </row>
    <row r="7095" spans="10:15" x14ac:dyDescent="0.2">
      <c r="J7095" s="20"/>
      <c r="K7095" s="20"/>
      <c r="L7095" s="20"/>
      <c r="M7095" s="20"/>
      <c r="N7095" s="20"/>
      <c r="O7095" s="20"/>
    </row>
    <row r="7096" spans="10:15" x14ac:dyDescent="0.2">
      <c r="J7096" s="20"/>
      <c r="K7096" s="20"/>
      <c r="L7096" s="20"/>
      <c r="M7096" s="20"/>
      <c r="N7096" s="20"/>
      <c r="O7096" s="20"/>
    </row>
    <row r="7097" spans="10:15" x14ac:dyDescent="0.2">
      <c r="J7097" s="20"/>
      <c r="K7097" s="20"/>
      <c r="L7097" s="20"/>
      <c r="M7097" s="20"/>
      <c r="N7097" s="20"/>
      <c r="O7097" s="20"/>
    </row>
    <row r="7098" spans="10:15" x14ac:dyDescent="0.2">
      <c r="J7098" s="20"/>
      <c r="K7098" s="20"/>
      <c r="L7098" s="20"/>
      <c r="M7098" s="20"/>
      <c r="N7098" s="20"/>
      <c r="O7098" s="20"/>
    </row>
    <row r="7099" spans="10:15" x14ac:dyDescent="0.2">
      <c r="J7099" s="20"/>
      <c r="K7099" s="20"/>
      <c r="L7099" s="20"/>
      <c r="M7099" s="20"/>
      <c r="N7099" s="20"/>
      <c r="O7099" s="20"/>
    </row>
    <row r="7100" spans="10:15" x14ac:dyDescent="0.2">
      <c r="J7100" s="20"/>
      <c r="K7100" s="20"/>
      <c r="L7100" s="20"/>
      <c r="M7100" s="20"/>
      <c r="N7100" s="20"/>
      <c r="O7100" s="20"/>
    </row>
    <row r="7101" spans="10:15" x14ac:dyDescent="0.2">
      <c r="J7101" s="20"/>
      <c r="K7101" s="20"/>
      <c r="L7101" s="20"/>
      <c r="M7101" s="20"/>
      <c r="N7101" s="20"/>
      <c r="O7101" s="20"/>
    </row>
    <row r="7102" spans="10:15" x14ac:dyDescent="0.2">
      <c r="J7102" s="20"/>
      <c r="K7102" s="20"/>
      <c r="L7102" s="20"/>
      <c r="M7102" s="20"/>
      <c r="N7102" s="20"/>
      <c r="O7102" s="20"/>
    </row>
    <row r="7103" spans="10:15" x14ac:dyDescent="0.2">
      <c r="J7103" s="20"/>
      <c r="K7103" s="20"/>
      <c r="L7103" s="20"/>
      <c r="M7103" s="20"/>
      <c r="N7103" s="20"/>
      <c r="O7103" s="20"/>
    </row>
    <row r="7104" spans="10:15" x14ac:dyDescent="0.2">
      <c r="J7104" s="20"/>
      <c r="K7104" s="20"/>
      <c r="L7104" s="20"/>
      <c r="M7104" s="20"/>
      <c r="N7104" s="20"/>
      <c r="O7104" s="20"/>
    </row>
    <row r="7105" spans="10:15" x14ac:dyDescent="0.2">
      <c r="J7105" s="20"/>
      <c r="K7105" s="20"/>
      <c r="L7105" s="20"/>
      <c r="M7105" s="20"/>
      <c r="N7105" s="20"/>
      <c r="O7105" s="20"/>
    </row>
    <row r="7106" spans="10:15" x14ac:dyDescent="0.2">
      <c r="J7106" s="20"/>
      <c r="K7106" s="20"/>
      <c r="L7106" s="20"/>
      <c r="M7106" s="20"/>
      <c r="N7106" s="20"/>
      <c r="O7106" s="20"/>
    </row>
    <row r="7107" spans="10:15" x14ac:dyDescent="0.2">
      <c r="J7107" s="20"/>
      <c r="K7107" s="20"/>
      <c r="L7107" s="20"/>
      <c r="M7107" s="20"/>
      <c r="N7107" s="20"/>
      <c r="O7107" s="20"/>
    </row>
    <row r="7108" spans="10:15" x14ac:dyDescent="0.2">
      <c r="J7108" s="20"/>
      <c r="K7108" s="20"/>
      <c r="L7108" s="20"/>
      <c r="M7108" s="20"/>
      <c r="N7108" s="20"/>
      <c r="O7108" s="20"/>
    </row>
    <row r="7109" spans="10:15" x14ac:dyDescent="0.2">
      <c r="J7109" s="20"/>
      <c r="K7109" s="20"/>
      <c r="L7109" s="20"/>
      <c r="M7109" s="20"/>
      <c r="N7109" s="20"/>
      <c r="O7109" s="20"/>
    </row>
    <row r="7110" spans="10:15" x14ac:dyDescent="0.2">
      <c r="J7110" s="20"/>
      <c r="K7110" s="20"/>
      <c r="L7110" s="20"/>
      <c r="M7110" s="20"/>
      <c r="N7110" s="20"/>
      <c r="O7110" s="20"/>
    </row>
    <row r="7111" spans="10:15" x14ac:dyDescent="0.2">
      <c r="J7111" s="20"/>
      <c r="K7111" s="20"/>
      <c r="L7111" s="20"/>
      <c r="M7111" s="20"/>
      <c r="N7111" s="20"/>
      <c r="O7111" s="20"/>
    </row>
    <row r="7112" spans="10:15" x14ac:dyDescent="0.2">
      <c r="J7112" s="20"/>
      <c r="K7112" s="20"/>
      <c r="L7112" s="20"/>
      <c r="M7112" s="20"/>
      <c r="N7112" s="20"/>
      <c r="O7112" s="20"/>
    </row>
    <row r="7113" spans="10:15" x14ac:dyDescent="0.2">
      <c r="J7113" s="20"/>
      <c r="K7113" s="20"/>
      <c r="L7113" s="20"/>
      <c r="M7113" s="20"/>
      <c r="N7113" s="20"/>
      <c r="O7113" s="20"/>
    </row>
    <row r="7114" spans="10:15" x14ac:dyDescent="0.2">
      <c r="J7114" s="20"/>
      <c r="K7114" s="20"/>
      <c r="L7114" s="20"/>
      <c r="M7114" s="20"/>
      <c r="N7114" s="20"/>
      <c r="O7114" s="20"/>
    </row>
    <row r="7115" spans="10:15" x14ac:dyDescent="0.2">
      <c r="J7115" s="20"/>
      <c r="K7115" s="20"/>
      <c r="L7115" s="20"/>
      <c r="M7115" s="20"/>
      <c r="N7115" s="20"/>
      <c r="O7115" s="20"/>
    </row>
    <row r="7116" spans="10:15" x14ac:dyDescent="0.2">
      <c r="J7116" s="20"/>
      <c r="K7116" s="20"/>
      <c r="L7116" s="20"/>
      <c r="M7116" s="20"/>
      <c r="N7116" s="20"/>
      <c r="O7116" s="20"/>
    </row>
    <row r="7117" spans="10:15" x14ac:dyDescent="0.2">
      <c r="J7117" s="20"/>
      <c r="K7117" s="20"/>
      <c r="L7117" s="20"/>
      <c r="M7117" s="20"/>
      <c r="N7117" s="20"/>
      <c r="O7117" s="20"/>
    </row>
    <row r="7118" spans="10:15" x14ac:dyDescent="0.2">
      <c r="J7118" s="20"/>
      <c r="K7118" s="20"/>
      <c r="L7118" s="20"/>
      <c r="M7118" s="20"/>
      <c r="N7118" s="20"/>
      <c r="O7118" s="20"/>
    </row>
    <row r="7119" spans="10:15" x14ac:dyDescent="0.2">
      <c r="J7119" s="20"/>
      <c r="K7119" s="20"/>
      <c r="L7119" s="20"/>
      <c r="M7119" s="20"/>
      <c r="N7119" s="20"/>
      <c r="O7119" s="20"/>
    </row>
    <row r="7120" spans="10:15" x14ac:dyDescent="0.2">
      <c r="J7120" s="20"/>
      <c r="K7120" s="20"/>
      <c r="L7120" s="20"/>
      <c r="M7120" s="20"/>
      <c r="N7120" s="20"/>
      <c r="O7120" s="20"/>
    </row>
    <row r="7121" spans="10:15" x14ac:dyDescent="0.2">
      <c r="J7121" s="20"/>
      <c r="K7121" s="20"/>
      <c r="L7121" s="20"/>
      <c r="M7121" s="20"/>
      <c r="N7121" s="20"/>
      <c r="O7121" s="20"/>
    </row>
    <row r="7122" spans="10:15" x14ac:dyDescent="0.2">
      <c r="J7122" s="20"/>
      <c r="K7122" s="20"/>
      <c r="L7122" s="20"/>
      <c r="M7122" s="20"/>
      <c r="N7122" s="20"/>
      <c r="O7122" s="20"/>
    </row>
    <row r="7123" spans="10:15" x14ac:dyDescent="0.2">
      <c r="J7123" s="20"/>
      <c r="K7123" s="20"/>
      <c r="L7123" s="20"/>
      <c r="M7123" s="20"/>
      <c r="N7123" s="20"/>
      <c r="O7123" s="20"/>
    </row>
    <row r="7124" spans="10:15" x14ac:dyDescent="0.2">
      <c r="J7124" s="20"/>
      <c r="K7124" s="20"/>
      <c r="L7124" s="20"/>
      <c r="M7124" s="20"/>
      <c r="N7124" s="20"/>
      <c r="O7124" s="20"/>
    </row>
    <row r="7125" spans="10:15" x14ac:dyDescent="0.2">
      <c r="J7125" s="20"/>
      <c r="K7125" s="20"/>
      <c r="L7125" s="20"/>
      <c r="M7125" s="20"/>
      <c r="N7125" s="20"/>
      <c r="O7125" s="20"/>
    </row>
    <row r="7126" spans="10:15" x14ac:dyDescent="0.2">
      <c r="J7126" s="20"/>
      <c r="K7126" s="20"/>
      <c r="L7126" s="20"/>
      <c r="M7126" s="20"/>
      <c r="N7126" s="20"/>
      <c r="O7126" s="20"/>
    </row>
    <row r="7127" spans="10:15" x14ac:dyDescent="0.2">
      <c r="J7127" s="20"/>
      <c r="K7127" s="20"/>
      <c r="L7127" s="20"/>
      <c r="M7127" s="20"/>
      <c r="N7127" s="20"/>
      <c r="O7127" s="20"/>
    </row>
    <row r="7128" spans="10:15" x14ac:dyDescent="0.2">
      <c r="J7128" s="20"/>
      <c r="K7128" s="20"/>
      <c r="L7128" s="20"/>
      <c r="M7128" s="20"/>
      <c r="N7128" s="20"/>
      <c r="O7128" s="20"/>
    </row>
    <row r="7129" spans="10:15" x14ac:dyDescent="0.2">
      <c r="J7129" s="20"/>
      <c r="K7129" s="20"/>
      <c r="L7129" s="20"/>
      <c r="M7129" s="20"/>
      <c r="N7129" s="20"/>
      <c r="O7129" s="20"/>
    </row>
    <row r="7130" spans="10:15" x14ac:dyDescent="0.2">
      <c r="J7130" s="20"/>
      <c r="K7130" s="20"/>
      <c r="L7130" s="20"/>
      <c r="M7130" s="20"/>
      <c r="N7130" s="20"/>
      <c r="O7130" s="20"/>
    </row>
    <row r="7131" spans="10:15" x14ac:dyDescent="0.2">
      <c r="J7131" s="20"/>
      <c r="K7131" s="20"/>
      <c r="L7131" s="20"/>
      <c r="M7131" s="20"/>
      <c r="N7131" s="20"/>
      <c r="O7131" s="20"/>
    </row>
    <row r="7132" spans="10:15" x14ac:dyDescent="0.2">
      <c r="J7132" s="20"/>
      <c r="K7132" s="20"/>
      <c r="L7132" s="20"/>
      <c r="M7132" s="20"/>
      <c r="N7132" s="20"/>
      <c r="O7132" s="20"/>
    </row>
    <row r="7133" spans="10:15" x14ac:dyDescent="0.2">
      <c r="J7133" s="20"/>
      <c r="K7133" s="20"/>
      <c r="L7133" s="20"/>
      <c r="M7133" s="20"/>
      <c r="N7133" s="20"/>
      <c r="O7133" s="20"/>
    </row>
    <row r="7134" spans="10:15" x14ac:dyDescent="0.2">
      <c r="J7134" s="20"/>
      <c r="K7134" s="20"/>
      <c r="L7134" s="20"/>
      <c r="M7134" s="20"/>
      <c r="N7134" s="20"/>
      <c r="O7134" s="20"/>
    </row>
    <row r="7135" spans="10:15" x14ac:dyDescent="0.2">
      <c r="J7135" s="20"/>
      <c r="K7135" s="20"/>
      <c r="L7135" s="20"/>
      <c r="M7135" s="20"/>
      <c r="N7135" s="20"/>
      <c r="O7135" s="20"/>
    </row>
    <row r="7136" spans="10:15" x14ac:dyDescent="0.2">
      <c r="J7136" s="20"/>
      <c r="K7136" s="20"/>
      <c r="L7136" s="20"/>
      <c r="M7136" s="20"/>
      <c r="N7136" s="20"/>
      <c r="O7136" s="20"/>
    </row>
    <row r="7137" spans="10:15" x14ac:dyDescent="0.2">
      <c r="J7137" s="20"/>
      <c r="K7137" s="20"/>
      <c r="L7137" s="20"/>
      <c r="M7137" s="20"/>
      <c r="N7137" s="20"/>
      <c r="O7137" s="20"/>
    </row>
    <row r="7138" spans="10:15" x14ac:dyDescent="0.2">
      <c r="J7138" s="20"/>
      <c r="K7138" s="20"/>
      <c r="L7138" s="20"/>
      <c r="M7138" s="20"/>
      <c r="N7138" s="20"/>
      <c r="O7138" s="20"/>
    </row>
    <row r="7139" spans="10:15" x14ac:dyDescent="0.2">
      <c r="J7139" s="20"/>
      <c r="K7139" s="20"/>
      <c r="L7139" s="20"/>
      <c r="M7139" s="20"/>
      <c r="N7139" s="20"/>
      <c r="O7139" s="20"/>
    </row>
    <row r="7140" spans="10:15" x14ac:dyDescent="0.2">
      <c r="J7140" s="20"/>
      <c r="K7140" s="20"/>
      <c r="L7140" s="20"/>
      <c r="M7140" s="20"/>
      <c r="N7140" s="20"/>
      <c r="O7140" s="20"/>
    </row>
    <row r="7141" spans="10:15" x14ac:dyDescent="0.2">
      <c r="J7141" s="20"/>
      <c r="K7141" s="20"/>
      <c r="L7141" s="20"/>
      <c r="M7141" s="20"/>
      <c r="N7141" s="20"/>
      <c r="O7141" s="20"/>
    </row>
    <row r="7142" spans="10:15" x14ac:dyDescent="0.2">
      <c r="J7142" s="20"/>
      <c r="K7142" s="20"/>
      <c r="L7142" s="20"/>
      <c r="M7142" s="20"/>
      <c r="N7142" s="20"/>
      <c r="O7142" s="20"/>
    </row>
    <row r="7143" spans="10:15" x14ac:dyDescent="0.2">
      <c r="J7143" s="20"/>
      <c r="K7143" s="20"/>
      <c r="L7143" s="20"/>
      <c r="M7143" s="20"/>
      <c r="N7143" s="20"/>
      <c r="O7143" s="20"/>
    </row>
    <row r="7144" spans="10:15" x14ac:dyDescent="0.2">
      <c r="J7144" s="20"/>
      <c r="K7144" s="20"/>
      <c r="L7144" s="20"/>
      <c r="M7144" s="20"/>
      <c r="N7144" s="20"/>
      <c r="O7144" s="20"/>
    </row>
    <row r="7145" spans="10:15" x14ac:dyDescent="0.2">
      <c r="J7145" s="20"/>
      <c r="K7145" s="20"/>
      <c r="L7145" s="20"/>
      <c r="M7145" s="20"/>
      <c r="N7145" s="20"/>
      <c r="O7145" s="20"/>
    </row>
    <row r="7146" spans="10:15" x14ac:dyDescent="0.2">
      <c r="J7146" s="20"/>
      <c r="K7146" s="20"/>
      <c r="L7146" s="20"/>
      <c r="M7146" s="20"/>
      <c r="N7146" s="20"/>
      <c r="O7146" s="20"/>
    </row>
    <row r="7147" spans="10:15" x14ac:dyDescent="0.2">
      <c r="J7147" s="20"/>
      <c r="K7147" s="20"/>
      <c r="L7147" s="20"/>
      <c r="M7147" s="20"/>
      <c r="N7147" s="20"/>
      <c r="O7147" s="20"/>
    </row>
    <row r="7148" spans="10:15" x14ac:dyDescent="0.2">
      <c r="J7148" s="20"/>
      <c r="K7148" s="20"/>
      <c r="L7148" s="20"/>
      <c r="M7148" s="20"/>
      <c r="N7148" s="20"/>
      <c r="O7148" s="20"/>
    </row>
    <row r="7149" spans="10:15" x14ac:dyDescent="0.2">
      <c r="J7149" s="20"/>
      <c r="K7149" s="20"/>
      <c r="L7149" s="20"/>
      <c r="M7149" s="20"/>
      <c r="N7149" s="20"/>
      <c r="O7149" s="20"/>
    </row>
    <row r="7150" spans="10:15" x14ac:dyDescent="0.2">
      <c r="J7150" s="20"/>
      <c r="K7150" s="20"/>
      <c r="L7150" s="20"/>
      <c r="M7150" s="20"/>
      <c r="N7150" s="20"/>
      <c r="O7150" s="20"/>
    </row>
    <row r="7151" spans="10:15" x14ac:dyDescent="0.2">
      <c r="J7151" s="20"/>
      <c r="K7151" s="20"/>
      <c r="L7151" s="20"/>
      <c r="M7151" s="20"/>
      <c r="N7151" s="20"/>
      <c r="O7151" s="20"/>
    </row>
    <row r="7152" spans="10:15" x14ac:dyDescent="0.2">
      <c r="J7152" s="20"/>
      <c r="K7152" s="20"/>
      <c r="L7152" s="20"/>
      <c r="M7152" s="20"/>
      <c r="N7152" s="20"/>
      <c r="O7152" s="20"/>
    </row>
    <row r="7153" spans="10:15" x14ac:dyDescent="0.2">
      <c r="J7153" s="20"/>
      <c r="K7153" s="20"/>
      <c r="L7153" s="20"/>
      <c r="M7153" s="20"/>
      <c r="N7153" s="20"/>
      <c r="O7153" s="20"/>
    </row>
    <row r="7154" spans="10:15" x14ac:dyDescent="0.2">
      <c r="J7154" s="20"/>
      <c r="K7154" s="20"/>
      <c r="L7154" s="20"/>
      <c r="M7154" s="20"/>
      <c r="N7154" s="20"/>
      <c r="O7154" s="20"/>
    </row>
    <row r="7155" spans="10:15" x14ac:dyDescent="0.2">
      <c r="J7155" s="20"/>
      <c r="K7155" s="20"/>
      <c r="L7155" s="20"/>
      <c r="M7155" s="20"/>
      <c r="N7155" s="20"/>
      <c r="O7155" s="20"/>
    </row>
    <row r="7156" spans="10:15" x14ac:dyDescent="0.2">
      <c r="J7156" s="20"/>
      <c r="K7156" s="20"/>
      <c r="L7156" s="20"/>
      <c r="M7156" s="20"/>
      <c r="N7156" s="20"/>
      <c r="O7156" s="20"/>
    </row>
    <row r="7157" spans="10:15" x14ac:dyDescent="0.2">
      <c r="J7157" s="20"/>
      <c r="K7157" s="20"/>
      <c r="L7157" s="20"/>
      <c r="M7157" s="20"/>
      <c r="N7157" s="20"/>
      <c r="O7157" s="20"/>
    </row>
    <row r="7158" spans="10:15" x14ac:dyDescent="0.2">
      <c r="J7158" s="20"/>
      <c r="K7158" s="20"/>
      <c r="L7158" s="20"/>
      <c r="M7158" s="20"/>
      <c r="N7158" s="20"/>
      <c r="O7158" s="20"/>
    </row>
    <row r="7159" spans="10:15" x14ac:dyDescent="0.2">
      <c r="J7159" s="20"/>
      <c r="K7159" s="20"/>
      <c r="L7159" s="20"/>
      <c r="M7159" s="20"/>
      <c r="N7159" s="20"/>
      <c r="O7159" s="20"/>
    </row>
    <row r="7160" spans="10:15" x14ac:dyDescent="0.2">
      <c r="J7160" s="20"/>
      <c r="K7160" s="20"/>
      <c r="L7160" s="20"/>
      <c r="M7160" s="20"/>
      <c r="N7160" s="20"/>
      <c r="O7160" s="20"/>
    </row>
    <row r="7161" spans="10:15" x14ac:dyDescent="0.2">
      <c r="J7161" s="20"/>
      <c r="K7161" s="20"/>
      <c r="L7161" s="20"/>
      <c r="M7161" s="20"/>
      <c r="N7161" s="20"/>
      <c r="O7161" s="20"/>
    </row>
    <row r="7162" spans="10:15" x14ac:dyDescent="0.2">
      <c r="J7162" s="20"/>
      <c r="K7162" s="20"/>
      <c r="L7162" s="20"/>
      <c r="M7162" s="20"/>
      <c r="N7162" s="20"/>
      <c r="O7162" s="20"/>
    </row>
    <row r="7163" spans="10:15" x14ac:dyDescent="0.2">
      <c r="J7163" s="20"/>
      <c r="K7163" s="20"/>
      <c r="L7163" s="20"/>
      <c r="M7163" s="20"/>
      <c r="N7163" s="20"/>
      <c r="O7163" s="20"/>
    </row>
    <row r="7164" spans="10:15" x14ac:dyDescent="0.2">
      <c r="J7164" s="20"/>
      <c r="K7164" s="20"/>
      <c r="L7164" s="20"/>
      <c r="M7164" s="20"/>
      <c r="N7164" s="20"/>
      <c r="O7164" s="20"/>
    </row>
    <row r="7165" spans="10:15" x14ac:dyDescent="0.2">
      <c r="J7165" s="20"/>
      <c r="K7165" s="20"/>
      <c r="L7165" s="20"/>
      <c r="M7165" s="20"/>
      <c r="N7165" s="20"/>
      <c r="O7165" s="20"/>
    </row>
    <row r="7166" spans="10:15" x14ac:dyDescent="0.2">
      <c r="J7166" s="20"/>
      <c r="K7166" s="20"/>
      <c r="L7166" s="20"/>
      <c r="M7166" s="20"/>
      <c r="N7166" s="20"/>
      <c r="O7166" s="20"/>
    </row>
    <row r="7167" spans="10:15" x14ac:dyDescent="0.2">
      <c r="J7167" s="20"/>
      <c r="K7167" s="20"/>
      <c r="L7167" s="20"/>
      <c r="M7167" s="20"/>
      <c r="N7167" s="20"/>
      <c r="O7167" s="20"/>
    </row>
    <row r="7168" spans="10:15" x14ac:dyDescent="0.2">
      <c r="J7168" s="20"/>
      <c r="K7168" s="20"/>
      <c r="L7168" s="20"/>
      <c r="M7168" s="20"/>
      <c r="N7168" s="20"/>
      <c r="O7168" s="20"/>
    </row>
    <row r="7169" spans="10:15" x14ac:dyDescent="0.2">
      <c r="J7169" s="20"/>
      <c r="K7169" s="20"/>
      <c r="L7169" s="20"/>
      <c r="M7169" s="20"/>
      <c r="N7169" s="20"/>
      <c r="O7169" s="20"/>
    </row>
    <row r="7170" spans="10:15" x14ac:dyDescent="0.2">
      <c r="J7170" s="20"/>
      <c r="K7170" s="20"/>
      <c r="L7170" s="20"/>
      <c r="M7170" s="20"/>
      <c r="N7170" s="20"/>
      <c r="O7170" s="20"/>
    </row>
    <row r="7171" spans="10:15" x14ac:dyDescent="0.2">
      <c r="J7171" s="20"/>
      <c r="K7171" s="20"/>
      <c r="L7171" s="20"/>
      <c r="M7171" s="20"/>
      <c r="N7171" s="20"/>
      <c r="O7171" s="20"/>
    </row>
    <row r="7172" spans="10:15" x14ac:dyDescent="0.2">
      <c r="J7172" s="20"/>
      <c r="K7172" s="20"/>
      <c r="L7172" s="20"/>
      <c r="M7172" s="20"/>
      <c r="N7172" s="20"/>
      <c r="O7172" s="20"/>
    </row>
    <row r="7173" spans="10:15" x14ac:dyDescent="0.2">
      <c r="J7173" s="20"/>
      <c r="K7173" s="20"/>
      <c r="L7173" s="20"/>
      <c r="M7173" s="20"/>
      <c r="N7173" s="20"/>
      <c r="O7173" s="20"/>
    </row>
    <row r="7174" spans="10:15" x14ac:dyDescent="0.2">
      <c r="J7174" s="20"/>
      <c r="K7174" s="20"/>
      <c r="L7174" s="20"/>
      <c r="M7174" s="20"/>
      <c r="N7174" s="20"/>
      <c r="O7174" s="20"/>
    </row>
    <row r="7175" spans="10:15" x14ac:dyDescent="0.2">
      <c r="J7175" s="20"/>
      <c r="K7175" s="20"/>
      <c r="L7175" s="20"/>
      <c r="M7175" s="20"/>
      <c r="N7175" s="20"/>
      <c r="O7175" s="20"/>
    </row>
    <row r="7176" spans="10:15" x14ac:dyDescent="0.2">
      <c r="J7176" s="20"/>
      <c r="K7176" s="20"/>
      <c r="L7176" s="20"/>
      <c r="M7176" s="20"/>
      <c r="N7176" s="20"/>
      <c r="O7176" s="20"/>
    </row>
    <row r="7177" spans="10:15" x14ac:dyDescent="0.2">
      <c r="J7177" s="20"/>
      <c r="K7177" s="20"/>
      <c r="L7177" s="20"/>
      <c r="M7177" s="20"/>
      <c r="N7177" s="20"/>
      <c r="O7177" s="20"/>
    </row>
    <row r="7178" spans="10:15" x14ac:dyDescent="0.2">
      <c r="J7178" s="20"/>
      <c r="K7178" s="20"/>
      <c r="L7178" s="20"/>
      <c r="M7178" s="20"/>
      <c r="N7178" s="20"/>
      <c r="O7178" s="20"/>
    </row>
    <row r="7179" spans="10:15" x14ac:dyDescent="0.2">
      <c r="J7179" s="20"/>
      <c r="K7179" s="20"/>
      <c r="L7179" s="20"/>
      <c r="M7179" s="20"/>
      <c r="N7179" s="20"/>
      <c r="O7179" s="20"/>
    </row>
    <row r="7180" spans="10:15" x14ac:dyDescent="0.2">
      <c r="J7180" s="20"/>
      <c r="K7180" s="20"/>
      <c r="L7180" s="20"/>
      <c r="M7180" s="20"/>
      <c r="N7180" s="20"/>
      <c r="O7180" s="20"/>
    </row>
    <row r="7181" spans="10:15" x14ac:dyDescent="0.2">
      <c r="J7181" s="20"/>
      <c r="K7181" s="20"/>
      <c r="L7181" s="20"/>
      <c r="M7181" s="20"/>
      <c r="N7181" s="20"/>
      <c r="O7181" s="20"/>
    </row>
    <row r="7182" spans="10:15" x14ac:dyDescent="0.2">
      <c r="J7182" s="20"/>
      <c r="K7182" s="20"/>
      <c r="L7182" s="20"/>
      <c r="M7182" s="20"/>
      <c r="N7182" s="20"/>
      <c r="O7182" s="20"/>
    </row>
    <row r="7183" spans="10:15" x14ac:dyDescent="0.2">
      <c r="J7183" s="20"/>
      <c r="K7183" s="20"/>
      <c r="L7183" s="20"/>
      <c r="M7183" s="20"/>
      <c r="N7183" s="20"/>
      <c r="O7183" s="20"/>
    </row>
    <row r="7184" spans="10:15" x14ac:dyDescent="0.2">
      <c r="J7184" s="20"/>
      <c r="K7184" s="20"/>
      <c r="L7184" s="20"/>
      <c r="M7184" s="20"/>
      <c r="N7184" s="20"/>
      <c r="O7184" s="20"/>
    </row>
    <row r="7185" spans="10:15" x14ac:dyDescent="0.2">
      <c r="J7185" s="20"/>
      <c r="K7185" s="20"/>
      <c r="L7185" s="20"/>
      <c r="M7185" s="20"/>
      <c r="N7185" s="20"/>
      <c r="O7185" s="20"/>
    </row>
    <row r="7186" spans="10:15" x14ac:dyDescent="0.2">
      <c r="J7186" s="20"/>
      <c r="K7186" s="20"/>
      <c r="L7186" s="20"/>
      <c r="M7186" s="20"/>
      <c r="N7186" s="20"/>
      <c r="O7186" s="20"/>
    </row>
    <row r="7187" spans="10:15" x14ac:dyDescent="0.2">
      <c r="J7187" s="20"/>
      <c r="K7187" s="20"/>
      <c r="L7187" s="20"/>
      <c r="M7187" s="20"/>
      <c r="N7187" s="20"/>
      <c r="O7187" s="20"/>
    </row>
    <row r="7188" spans="10:15" x14ac:dyDescent="0.2">
      <c r="J7188" s="20"/>
      <c r="K7188" s="20"/>
      <c r="L7188" s="20"/>
      <c r="M7188" s="20"/>
      <c r="N7188" s="20"/>
      <c r="O7188" s="20"/>
    </row>
    <row r="7189" spans="10:15" x14ac:dyDescent="0.2">
      <c r="J7189" s="20"/>
      <c r="K7189" s="20"/>
      <c r="L7189" s="20"/>
      <c r="M7189" s="20"/>
      <c r="N7189" s="20"/>
      <c r="O7189" s="20"/>
    </row>
    <row r="7190" spans="10:15" x14ac:dyDescent="0.2">
      <c r="J7190" s="20"/>
      <c r="K7190" s="20"/>
      <c r="L7190" s="20"/>
      <c r="M7190" s="20"/>
      <c r="N7190" s="20"/>
      <c r="O7190" s="20"/>
    </row>
    <row r="7191" spans="10:15" x14ac:dyDescent="0.2">
      <c r="J7191" s="20"/>
      <c r="K7191" s="20"/>
      <c r="L7191" s="20"/>
      <c r="M7191" s="20"/>
      <c r="N7191" s="20"/>
      <c r="O7191" s="20"/>
    </row>
    <row r="7192" spans="10:15" x14ac:dyDescent="0.2">
      <c r="J7192" s="20"/>
      <c r="K7192" s="20"/>
      <c r="L7192" s="20"/>
      <c r="M7192" s="20"/>
      <c r="N7192" s="20"/>
      <c r="O7192" s="20"/>
    </row>
    <row r="7193" spans="10:15" x14ac:dyDescent="0.2">
      <c r="J7193" s="20"/>
      <c r="K7193" s="20"/>
      <c r="L7193" s="20"/>
      <c r="M7193" s="20"/>
      <c r="N7193" s="20"/>
      <c r="O7193" s="20"/>
    </row>
    <row r="7194" spans="10:15" x14ac:dyDescent="0.2">
      <c r="J7194" s="20"/>
      <c r="K7194" s="20"/>
      <c r="L7194" s="20"/>
      <c r="M7194" s="20"/>
      <c r="N7194" s="20"/>
      <c r="O7194" s="20"/>
    </row>
    <row r="7195" spans="10:15" x14ac:dyDescent="0.2">
      <c r="J7195" s="20"/>
      <c r="K7195" s="20"/>
      <c r="L7195" s="20"/>
      <c r="M7195" s="20"/>
      <c r="N7195" s="20"/>
      <c r="O7195" s="20"/>
    </row>
    <row r="7196" spans="10:15" x14ac:dyDescent="0.2">
      <c r="J7196" s="20"/>
      <c r="K7196" s="20"/>
      <c r="L7196" s="20"/>
      <c r="M7196" s="20"/>
      <c r="N7196" s="20"/>
      <c r="O7196" s="20"/>
    </row>
    <row r="7197" spans="10:15" x14ac:dyDescent="0.2">
      <c r="J7197" s="20"/>
      <c r="K7197" s="20"/>
      <c r="L7197" s="20"/>
      <c r="M7197" s="20"/>
      <c r="N7197" s="20"/>
      <c r="O7197" s="20"/>
    </row>
    <row r="7198" spans="10:15" x14ac:dyDescent="0.2">
      <c r="J7198" s="20"/>
      <c r="K7198" s="20"/>
      <c r="L7198" s="20"/>
      <c r="M7198" s="20"/>
      <c r="N7198" s="20"/>
      <c r="O7198" s="20"/>
    </row>
    <row r="7199" spans="10:15" x14ac:dyDescent="0.2">
      <c r="J7199" s="20"/>
      <c r="K7199" s="20"/>
      <c r="L7199" s="20"/>
      <c r="M7199" s="20"/>
      <c r="N7199" s="20"/>
      <c r="O7199" s="20"/>
    </row>
    <row r="7200" spans="10:15" x14ac:dyDescent="0.2">
      <c r="J7200" s="20"/>
      <c r="K7200" s="20"/>
      <c r="L7200" s="20"/>
      <c r="M7200" s="20"/>
      <c r="N7200" s="20"/>
      <c r="O7200" s="20"/>
    </row>
    <row r="7201" spans="10:15" x14ac:dyDescent="0.2">
      <c r="J7201" s="20"/>
      <c r="K7201" s="20"/>
      <c r="L7201" s="20"/>
      <c r="M7201" s="20"/>
      <c r="N7201" s="20"/>
      <c r="O7201" s="20"/>
    </row>
    <row r="7202" spans="10:15" x14ac:dyDescent="0.2">
      <c r="J7202" s="20"/>
      <c r="K7202" s="20"/>
      <c r="L7202" s="20"/>
      <c r="M7202" s="20"/>
      <c r="N7202" s="20"/>
      <c r="O7202" s="20"/>
    </row>
    <row r="7203" spans="10:15" x14ac:dyDescent="0.2">
      <c r="J7203" s="20"/>
      <c r="K7203" s="20"/>
      <c r="L7203" s="20"/>
      <c r="M7203" s="20"/>
      <c r="N7203" s="20"/>
      <c r="O7203" s="20"/>
    </row>
    <row r="7204" spans="10:15" x14ac:dyDescent="0.2">
      <c r="J7204" s="20"/>
      <c r="K7204" s="20"/>
      <c r="L7204" s="20"/>
      <c r="M7204" s="20"/>
      <c r="N7204" s="20"/>
      <c r="O7204" s="20"/>
    </row>
    <row r="7205" spans="10:15" x14ac:dyDescent="0.2">
      <c r="J7205" s="20"/>
      <c r="K7205" s="20"/>
      <c r="L7205" s="20"/>
      <c r="M7205" s="20"/>
      <c r="N7205" s="20"/>
      <c r="O7205" s="20"/>
    </row>
    <row r="7206" spans="10:15" x14ac:dyDescent="0.2">
      <c r="J7206" s="20"/>
      <c r="K7206" s="20"/>
      <c r="L7206" s="20"/>
      <c r="M7206" s="20"/>
      <c r="N7206" s="20"/>
      <c r="O7206" s="20"/>
    </row>
    <row r="7207" spans="10:15" x14ac:dyDescent="0.2">
      <c r="J7207" s="20"/>
      <c r="K7207" s="20"/>
      <c r="L7207" s="20"/>
      <c r="M7207" s="20"/>
      <c r="N7207" s="20"/>
      <c r="O7207" s="20"/>
    </row>
    <row r="7208" spans="10:15" x14ac:dyDescent="0.2">
      <c r="J7208" s="20"/>
      <c r="K7208" s="20"/>
      <c r="L7208" s="20"/>
      <c r="M7208" s="20"/>
      <c r="N7208" s="20"/>
      <c r="O7208" s="20"/>
    </row>
    <row r="7209" spans="10:15" x14ac:dyDescent="0.2">
      <c r="J7209" s="20"/>
      <c r="K7209" s="20"/>
      <c r="L7209" s="20"/>
      <c r="M7209" s="20"/>
      <c r="N7209" s="20"/>
      <c r="O7209" s="20"/>
    </row>
    <row r="7210" spans="10:15" x14ac:dyDescent="0.2">
      <c r="J7210" s="20"/>
      <c r="K7210" s="20"/>
      <c r="L7210" s="20"/>
      <c r="M7210" s="20"/>
      <c r="N7210" s="20"/>
      <c r="O7210" s="20"/>
    </row>
    <row r="7211" spans="10:15" x14ac:dyDescent="0.2">
      <c r="J7211" s="20"/>
      <c r="K7211" s="20"/>
      <c r="L7211" s="20"/>
      <c r="M7211" s="20"/>
      <c r="N7211" s="20"/>
      <c r="O7211" s="20"/>
    </row>
    <row r="7212" spans="10:15" x14ac:dyDescent="0.2">
      <c r="J7212" s="20"/>
      <c r="K7212" s="20"/>
      <c r="L7212" s="20"/>
      <c r="M7212" s="20"/>
      <c r="N7212" s="20"/>
      <c r="O7212" s="20"/>
    </row>
    <row r="7213" spans="10:15" x14ac:dyDescent="0.2">
      <c r="J7213" s="20"/>
      <c r="K7213" s="20"/>
      <c r="L7213" s="20"/>
      <c r="M7213" s="20"/>
      <c r="N7213" s="20"/>
      <c r="O7213" s="20"/>
    </row>
    <row r="7214" spans="10:15" x14ac:dyDescent="0.2">
      <c r="J7214" s="20"/>
      <c r="K7214" s="20"/>
      <c r="L7214" s="20"/>
      <c r="M7214" s="20"/>
      <c r="N7214" s="20"/>
      <c r="O7214" s="20"/>
    </row>
    <row r="7215" spans="10:15" x14ac:dyDescent="0.2">
      <c r="J7215" s="20"/>
      <c r="K7215" s="20"/>
      <c r="L7215" s="20"/>
      <c r="M7215" s="20"/>
      <c r="N7215" s="20"/>
      <c r="O7215" s="20"/>
    </row>
    <row r="7216" spans="10:15" x14ac:dyDescent="0.2">
      <c r="J7216" s="20"/>
      <c r="K7216" s="20"/>
      <c r="L7216" s="20"/>
      <c r="M7216" s="20"/>
      <c r="N7216" s="20"/>
      <c r="O7216" s="20"/>
    </row>
    <row r="7217" spans="10:15" x14ac:dyDescent="0.2">
      <c r="J7217" s="20"/>
      <c r="K7217" s="20"/>
      <c r="L7217" s="20"/>
      <c r="M7217" s="20"/>
      <c r="N7217" s="20"/>
      <c r="O7217" s="20"/>
    </row>
    <row r="7218" spans="10:15" x14ac:dyDescent="0.2">
      <c r="J7218" s="20"/>
      <c r="K7218" s="20"/>
      <c r="L7218" s="20"/>
      <c r="M7218" s="20"/>
      <c r="N7218" s="20"/>
      <c r="O7218" s="20"/>
    </row>
    <row r="7219" spans="10:15" x14ac:dyDescent="0.2">
      <c r="J7219" s="20"/>
      <c r="K7219" s="20"/>
      <c r="L7219" s="20"/>
      <c r="M7219" s="20"/>
      <c r="N7219" s="20"/>
      <c r="O7219" s="20"/>
    </row>
    <row r="7220" spans="10:15" x14ac:dyDescent="0.2">
      <c r="J7220" s="20"/>
      <c r="K7220" s="20"/>
      <c r="L7220" s="20"/>
      <c r="M7220" s="20"/>
      <c r="N7220" s="20"/>
      <c r="O7220" s="20"/>
    </row>
    <row r="7221" spans="10:15" x14ac:dyDescent="0.2">
      <c r="J7221" s="20"/>
      <c r="K7221" s="20"/>
      <c r="L7221" s="20"/>
      <c r="M7221" s="20"/>
      <c r="N7221" s="20"/>
      <c r="O7221" s="20"/>
    </row>
    <row r="7222" spans="10:15" x14ac:dyDescent="0.2">
      <c r="J7222" s="20"/>
      <c r="K7222" s="20"/>
      <c r="L7222" s="20"/>
      <c r="M7222" s="20"/>
      <c r="N7222" s="20"/>
      <c r="O7222" s="20"/>
    </row>
    <row r="7223" spans="10:15" x14ac:dyDescent="0.2">
      <c r="J7223" s="20"/>
      <c r="K7223" s="20"/>
      <c r="L7223" s="20"/>
      <c r="M7223" s="20"/>
      <c r="N7223" s="20"/>
      <c r="O7223" s="20"/>
    </row>
    <row r="7224" spans="10:15" x14ac:dyDescent="0.2">
      <c r="J7224" s="20"/>
      <c r="K7224" s="20"/>
      <c r="L7224" s="20"/>
      <c r="M7224" s="20"/>
      <c r="N7224" s="20"/>
      <c r="O7224" s="20"/>
    </row>
    <row r="7225" spans="10:15" x14ac:dyDescent="0.2">
      <c r="J7225" s="20"/>
      <c r="K7225" s="20"/>
      <c r="L7225" s="20"/>
      <c r="M7225" s="20"/>
      <c r="N7225" s="20"/>
      <c r="O7225" s="20"/>
    </row>
    <row r="7226" spans="10:15" x14ac:dyDescent="0.2">
      <c r="J7226" s="20"/>
      <c r="K7226" s="20"/>
      <c r="L7226" s="20"/>
      <c r="M7226" s="20"/>
      <c r="N7226" s="20"/>
      <c r="O7226" s="20"/>
    </row>
    <row r="7227" spans="10:15" x14ac:dyDescent="0.2">
      <c r="J7227" s="20"/>
      <c r="K7227" s="20"/>
      <c r="L7227" s="20"/>
      <c r="M7227" s="20"/>
      <c r="N7227" s="20"/>
      <c r="O7227" s="20"/>
    </row>
    <row r="7228" spans="10:15" x14ac:dyDescent="0.2">
      <c r="J7228" s="20"/>
      <c r="K7228" s="20"/>
      <c r="L7228" s="20"/>
      <c r="M7228" s="20"/>
      <c r="N7228" s="20"/>
      <c r="O7228" s="20"/>
    </row>
    <row r="7229" spans="10:15" x14ac:dyDescent="0.2">
      <c r="J7229" s="20"/>
      <c r="K7229" s="20"/>
      <c r="L7229" s="20"/>
      <c r="M7229" s="20"/>
      <c r="N7229" s="20"/>
      <c r="O7229" s="20"/>
    </row>
    <row r="7230" spans="10:15" x14ac:dyDescent="0.2">
      <c r="J7230" s="20"/>
      <c r="K7230" s="20"/>
      <c r="L7230" s="20"/>
      <c r="M7230" s="20"/>
      <c r="N7230" s="20"/>
      <c r="O7230" s="20"/>
    </row>
    <row r="7231" spans="10:15" x14ac:dyDescent="0.2">
      <c r="J7231" s="20"/>
      <c r="K7231" s="20"/>
      <c r="L7231" s="20"/>
      <c r="M7231" s="20"/>
      <c r="N7231" s="20"/>
      <c r="O7231" s="20"/>
    </row>
    <row r="7232" spans="10:15" x14ac:dyDescent="0.2">
      <c r="J7232" s="20"/>
      <c r="K7232" s="20"/>
      <c r="L7232" s="20"/>
      <c r="M7232" s="20"/>
      <c r="N7232" s="20"/>
      <c r="O7232" s="20"/>
    </row>
    <row r="7233" spans="10:15" x14ac:dyDescent="0.2">
      <c r="J7233" s="20"/>
      <c r="K7233" s="20"/>
      <c r="L7233" s="20"/>
      <c r="M7233" s="20"/>
      <c r="N7233" s="20"/>
      <c r="O7233" s="20"/>
    </row>
    <row r="7234" spans="10:15" x14ac:dyDescent="0.2">
      <c r="J7234" s="20"/>
      <c r="K7234" s="20"/>
      <c r="L7234" s="20"/>
      <c r="M7234" s="20"/>
      <c r="N7234" s="20"/>
      <c r="O7234" s="20"/>
    </row>
    <row r="7235" spans="10:15" x14ac:dyDescent="0.2">
      <c r="J7235" s="20"/>
      <c r="K7235" s="20"/>
      <c r="L7235" s="20"/>
      <c r="M7235" s="20"/>
      <c r="N7235" s="20"/>
      <c r="O7235" s="20"/>
    </row>
    <row r="7236" spans="10:15" x14ac:dyDescent="0.2">
      <c r="J7236" s="20"/>
      <c r="K7236" s="20"/>
      <c r="L7236" s="20"/>
      <c r="M7236" s="20"/>
      <c r="N7236" s="20"/>
      <c r="O7236" s="20"/>
    </row>
    <row r="7237" spans="10:15" x14ac:dyDescent="0.2">
      <c r="J7237" s="20"/>
      <c r="K7237" s="20"/>
      <c r="L7237" s="20"/>
      <c r="M7237" s="20"/>
      <c r="N7237" s="20"/>
      <c r="O7237" s="20"/>
    </row>
    <row r="7238" spans="10:15" x14ac:dyDescent="0.2">
      <c r="J7238" s="20"/>
      <c r="K7238" s="20"/>
      <c r="L7238" s="20"/>
      <c r="M7238" s="20"/>
      <c r="N7238" s="20"/>
      <c r="O7238" s="20"/>
    </row>
    <row r="7239" spans="10:15" x14ac:dyDescent="0.2">
      <c r="J7239" s="20"/>
      <c r="K7239" s="20"/>
      <c r="L7239" s="20"/>
      <c r="M7239" s="20"/>
      <c r="N7239" s="20"/>
      <c r="O7239" s="20"/>
    </row>
    <row r="7240" spans="10:15" x14ac:dyDescent="0.2">
      <c r="J7240" s="20"/>
      <c r="K7240" s="20"/>
      <c r="L7240" s="20"/>
      <c r="M7240" s="20"/>
      <c r="N7240" s="20"/>
      <c r="O7240" s="20"/>
    </row>
    <row r="7241" spans="10:15" x14ac:dyDescent="0.2">
      <c r="J7241" s="20"/>
      <c r="K7241" s="20"/>
      <c r="L7241" s="20"/>
      <c r="M7241" s="20"/>
      <c r="N7241" s="20"/>
      <c r="O7241" s="20"/>
    </row>
    <row r="7242" spans="10:15" x14ac:dyDescent="0.2">
      <c r="J7242" s="20"/>
      <c r="K7242" s="20"/>
      <c r="L7242" s="20"/>
      <c r="M7242" s="20"/>
      <c r="N7242" s="20"/>
      <c r="O7242" s="20"/>
    </row>
    <row r="7243" spans="10:15" x14ac:dyDescent="0.2">
      <c r="J7243" s="20"/>
      <c r="K7243" s="20"/>
      <c r="L7243" s="20"/>
      <c r="M7243" s="20"/>
      <c r="N7243" s="20"/>
      <c r="O7243" s="20"/>
    </row>
    <row r="7244" spans="10:15" x14ac:dyDescent="0.2">
      <c r="J7244" s="20"/>
      <c r="K7244" s="20"/>
      <c r="L7244" s="20"/>
      <c r="M7244" s="20"/>
      <c r="N7244" s="20"/>
      <c r="O7244" s="20"/>
    </row>
    <row r="7245" spans="10:15" x14ac:dyDescent="0.2">
      <c r="J7245" s="20"/>
      <c r="K7245" s="20"/>
      <c r="L7245" s="20"/>
      <c r="M7245" s="20"/>
      <c r="N7245" s="20"/>
      <c r="O7245" s="20"/>
    </row>
    <row r="7246" spans="10:15" x14ac:dyDescent="0.2">
      <c r="J7246" s="20"/>
      <c r="K7246" s="20"/>
      <c r="L7246" s="20"/>
      <c r="M7246" s="20"/>
      <c r="N7246" s="20"/>
      <c r="O7246" s="20"/>
    </row>
    <row r="7247" spans="10:15" x14ac:dyDescent="0.2">
      <c r="J7247" s="20"/>
      <c r="K7247" s="20"/>
      <c r="L7247" s="20"/>
      <c r="M7247" s="20"/>
      <c r="N7247" s="20"/>
      <c r="O7247" s="20"/>
    </row>
    <row r="7248" spans="10:15" x14ac:dyDescent="0.2">
      <c r="J7248" s="20"/>
      <c r="K7248" s="20"/>
      <c r="L7248" s="20"/>
      <c r="M7248" s="20"/>
      <c r="N7248" s="20"/>
      <c r="O7248" s="20"/>
    </row>
    <row r="7249" spans="10:15" x14ac:dyDescent="0.2">
      <c r="J7249" s="20"/>
      <c r="K7249" s="20"/>
      <c r="L7249" s="20"/>
      <c r="M7249" s="20"/>
      <c r="N7249" s="20"/>
      <c r="O7249" s="20"/>
    </row>
    <row r="7250" spans="10:15" x14ac:dyDescent="0.2">
      <c r="J7250" s="20"/>
      <c r="K7250" s="20"/>
      <c r="L7250" s="20"/>
      <c r="M7250" s="20"/>
      <c r="N7250" s="20"/>
      <c r="O7250" s="20"/>
    </row>
    <row r="7251" spans="10:15" x14ac:dyDescent="0.2">
      <c r="J7251" s="20"/>
      <c r="K7251" s="20"/>
      <c r="L7251" s="20"/>
      <c r="M7251" s="20"/>
      <c r="N7251" s="20"/>
      <c r="O7251" s="20"/>
    </row>
    <row r="7252" spans="10:15" x14ac:dyDescent="0.2">
      <c r="J7252" s="20"/>
      <c r="K7252" s="20"/>
      <c r="L7252" s="20"/>
      <c r="M7252" s="20"/>
      <c r="N7252" s="20"/>
      <c r="O7252" s="20"/>
    </row>
    <row r="7253" spans="10:15" x14ac:dyDescent="0.2">
      <c r="J7253" s="20"/>
      <c r="K7253" s="20"/>
      <c r="L7253" s="20"/>
      <c r="M7253" s="20"/>
      <c r="N7253" s="20"/>
      <c r="O7253" s="20"/>
    </row>
    <row r="7254" spans="10:15" x14ac:dyDescent="0.2">
      <c r="J7254" s="20"/>
      <c r="K7254" s="20"/>
      <c r="L7254" s="20"/>
      <c r="M7254" s="20"/>
      <c r="N7254" s="20"/>
      <c r="O7254" s="20"/>
    </row>
    <row r="7255" spans="10:15" x14ac:dyDescent="0.2">
      <c r="J7255" s="20"/>
      <c r="K7255" s="20"/>
      <c r="L7255" s="20"/>
      <c r="M7255" s="20"/>
      <c r="N7255" s="20"/>
      <c r="O7255" s="20"/>
    </row>
    <row r="7256" spans="10:15" x14ac:dyDescent="0.2">
      <c r="J7256" s="20"/>
      <c r="K7256" s="20"/>
      <c r="L7256" s="20"/>
      <c r="M7256" s="20"/>
      <c r="N7256" s="20"/>
      <c r="O7256" s="20"/>
    </row>
    <row r="7257" spans="10:15" x14ac:dyDescent="0.2">
      <c r="J7257" s="20"/>
      <c r="K7257" s="20"/>
      <c r="L7257" s="20"/>
      <c r="M7257" s="20"/>
      <c r="N7257" s="20"/>
      <c r="O7257" s="20"/>
    </row>
    <row r="7258" spans="10:15" x14ac:dyDescent="0.2">
      <c r="J7258" s="20"/>
      <c r="K7258" s="20"/>
      <c r="L7258" s="20"/>
      <c r="M7258" s="20"/>
      <c r="N7258" s="20"/>
      <c r="O7258" s="20"/>
    </row>
    <row r="7259" spans="10:15" x14ac:dyDescent="0.2">
      <c r="J7259" s="20"/>
      <c r="K7259" s="20"/>
      <c r="L7259" s="20"/>
      <c r="M7259" s="20"/>
      <c r="N7259" s="20"/>
      <c r="O7259" s="20"/>
    </row>
    <row r="7260" spans="10:15" x14ac:dyDescent="0.2">
      <c r="J7260" s="20"/>
      <c r="K7260" s="20"/>
      <c r="L7260" s="20"/>
      <c r="M7260" s="20"/>
      <c r="N7260" s="20"/>
      <c r="O7260" s="20"/>
    </row>
    <row r="7261" spans="10:15" x14ac:dyDescent="0.2">
      <c r="J7261" s="20"/>
      <c r="K7261" s="20"/>
      <c r="L7261" s="20"/>
      <c r="M7261" s="20"/>
      <c r="N7261" s="20"/>
      <c r="O7261" s="20"/>
    </row>
    <row r="7262" spans="10:15" x14ac:dyDescent="0.2">
      <c r="J7262" s="20"/>
      <c r="K7262" s="20"/>
      <c r="L7262" s="20"/>
      <c r="M7262" s="20"/>
      <c r="N7262" s="20"/>
      <c r="O7262" s="20"/>
    </row>
    <row r="7263" spans="10:15" x14ac:dyDescent="0.2">
      <c r="J7263" s="20"/>
      <c r="K7263" s="20"/>
      <c r="L7263" s="20"/>
      <c r="M7263" s="20"/>
      <c r="N7263" s="20"/>
      <c r="O7263" s="20"/>
    </row>
    <row r="7264" spans="10:15" x14ac:dyDescent="0.2">
      <c r="J7264" s="20"/>
      <c r="K7264" s="20"/>
      <c r="L7264" s="20"/>
      <c r="M7264" s="20"/>
      <c r="N7264" s="20"/>
      <c r="O7264" s="20"/>
    </row>
    <row r="7265" spans="10:15" x14ac:dyDescent="0.2">
      <c r="J7265" s="20"/>
      <c r="K7265" s="20"/>
      <c r="L7265" s="20"/>
      <c r="M7265" s="20"/>
      <c r="N7265" s="20"/>
      <c r="O7265" s="20"/>
    </row>
    <row r="7266" spans="10:15" x14ac:dyDescent="0.2">
      <c r="J7266" s="20"/>
      <c r="K7266" s="20"/>
      <c r="L7266" s="20"/>
      <c r="M7266" s="20"/>
      <c r="N7266" s="20"/>
      <c r="O7266" s="20"/>
    </row>
    <row r="7267" spans="10:15" x14ac:dyDescent="0.2">
      <c r="J7267" s="20"/>
      <c r="K7267" s="20"/>
      <c r="L7267" s="20"/>
      <c r="M7267" s="20"/>
      <c r="N7267" s="20"/>
      <c r="O7267" s="20"/>
    </row>
    <row r="7268" spans="10:15" x14ac:dyDescent="0.2">
      <c r="J7268" s="20"/>
      <c r="K7268" s="20"/>
      <c r="L7268" s="20"/>
      <c r="M7268" s="20"/>
      <c r="N7268" s="20"/>
      <c r="O7268" s="20"/>
    </row>
    <row r="7269" spans="10:15" x14ac:dyDescent="0.2">
      <c r="J7269" s="20"/>
      <c r="K7269" s="20"/>
      <c r="L7269" s="20"/>
      <c r="M7269" s="20"/>
      <c r="N7269" s="20"/>
      <c r="O7269" s="20"/>
    </row>
    <row r="7270" spans="10:15" x14ac:dyDescent="0.2">
      <c r="J7270" s="20"/>
      <c r="K7270" s="20"/>
      <c r="L7270" s="20"/>
      <c r="M7270" s="20"/>
      <c r="N7270" s="20"/>
      <c r="O7270" s="20"/>
    </row>
    <row r="7271" spans="10:15" x14ac:dyDescent="0.2">
      <c r="J7271" s="20"/>
      <c r="K7271" s="20"/>
      <c r="L7271" s="20"/>
      <c r="M7271" s="20"/>
      <c r="N7271" s="20"/>
      <c r="O7271" s="20"/>
    </row>
    <row r="7272" spans="10:15" x14ac:dyDescent="0.2">
      <c r="J7272" s="20"/>
      <c r="K7272" s="20"/>
      <c r="L7272" s="20"/>
      <c r="M7272" s="20"/>
      <c r="N7272" s="20"/>
      <c r="O7272" s="20"/>
    </row>
    <row r="7273" spans="10:15" x14ac:dyDescent="0.2">
      <c r="J7273" s="20"/>
      <c r="K7273" s="20"/>
      <c r="L7273" s="20"/>
      <c r="M7273" s="20"/>
      <c r="N7273" s="20"/>
      <c r="O7273" s="20"/>
    </row>
    <row r="7274" spans="10:15" x14ac:dyDescent="0.2">
      <c r="J7274" s="20"/>
      <c r="K7274" s="20"/>
      <c r="L7274" s="20"/>
      <c r="M7274" s="20"/>
      <c r="N7274" s="20"/>
      <c r="O7274" s="20"/>
    </row>
    <row r="7275" spans="10:15" x14ac:dyDescent="0.2">
      <c r="J7275" s="20"/>
      <c r="K7275" s="20"/>
      <c r="L7275" s="20"/>
      <c r="M7275" s="20"/>
      <c r="N7275" s="20"/>
      <c r="O7275" s="20"/>
    </row>
    <row r="7276" spans="10:15" x14ac:dyDescent="0.2">
      <c r="J7276" s="20"/>
      <c r="K7276" s="20"/>
      <c r="L7276" s="20"/>
      <c r="M7276" s="20"/>
      <c r="N7276" s="20"/>
      <c r="O7276" s="20"/>
    </row>
    <row r="7277" spans="10:15" x14ac:dyDescent="0.2">
      <c r="J7277" s="20"/>
      <c r="K7277" s="20"/>
      <c r="L7277" s="20"/>
      <c r="M7277" s="20"/>
      <c r="N7277" s="20"/>
      <c r="O7277" s="20"/>
    </row>
    <row r="7278" spans="10:15" x14ac:dyDescent="0.2">
      <c r="J7278" s="20"/>
      <c r="K7278" s="20"/>
      <c r="L7278" s="20"/>
      <c r="M7278" s="20"/>
      <c r="N7278" s="20"/>
      <c r="O7278" s="20"/>
    </row>
    <row r="7279" spans="10:15" x14ac:dyDescent="0.2">
      <c r="J7279" s="20"/>
      <c r="K7279" s="20"/>
      <c r="L7279" s="20"/>
      <c r="M7279" s="20"/>
      <c r="N7279" s="20"/>
      <c r="O7279" s="20"/>
    </row>
    <row r="7280" spans="10:15" x14ac:dyDescent="0.2">
      <c r="J7280" s="20"/>
      <c r="K7280" s="20"/>
      <c r="L7280" s="20"/>
      <c r="M7280" s="20"/>
      <c r="N7280" s="20"/>
      <c r="O7280" s="20"/>
    </row>
    <row r="7281" spans="10:15" x14ac:dyDescent="0.2">
      <c r="J7281" s="20"/>
      <c r="K7281" s="20"/>
      <c r="L7281" s="20"/>
      <c r="M7281" s="20"/>
      <c r="N7281" s="20"/>
      <c r="O7281" s="20"/>
    </row>
    <row r="7282" spans="10:15" x14ac:dyDescent="0.2">
      <c r="J7282" s="20"/>
      <c r="K7282" s="20"/>
      <c r="L7282" s="20"/>
      <c r="M7282" s="20"/>
      <c r="N7282" s="20"/>
      <c r="O7282" s="20"/>
    </row>
    <row r="7283" spans="10:15" x14ac:dyDescent="0.2">
      <c r="J7283" s="20"/>
      <c r="K7283" s="20"/>
      <c r="L7283" s="20"/>
      <c r="M7283" s="20"/>
      <c r="N7283" s="20"/>
      <c r="O7283" s="20"/>
    </row>
    <row r="7284" spans="10:15" x14ac:dyDescent="0.2">
      <c r="J7284" s="20"/>
      <c r="K7284" s="20"/>
      <c r="L7284" s="20"/>
      <c r="M7284" s="20"/>
      <c r="N7284" s="20"/>
      <c r="O7284" s="20"/>
    </row>
    <row r="7285" spans="10:15" x14ac:dyDescent="0.2">
      <c r="J7285" s="20"/>
      <c r="K7285" s="20"/>
      <c r="L7285" s="20"/>
      <c r="M7285" s="20"/>
      <c r="N7285" s="20"/>
      <c r="O7285" s="20"/>
    </row>
    <row r="7286" spans="10:15" x14ac:dyDescent="0.2">
      <c r="J7286" s="20"/>
      <c r="K7286" s="20"/>
      <c r="L7286" s="20"/>
      <c r="M7286" s="20"/>
      <c r="N7286" s="20"/>
      <c r="O7286" s="20"/>
    </row>
    <row r="7287" spans="10:15" x14ac:dyDescent="0.2">
      <c r="J7287" s="20"/>
      <c r="K7287" s="20"/>
      <c r="L7287" s="20"/>
      <c r="M7287" s="20"/>
      <c r="N7287" s="20"/>
      <c r="O7287" s="20"/>
    </row>
    <row r="7288" spans="10:15" x14ac:dyDescent="0.2">
      <c r="J7288" s="20"/>
      <c r="K7288" s="20"/>
      <c r="L7288" s="20"/>
      <c r="M7288" s="20"/>
      <c r="N7288" s="20"/>
      <c r="O7288" s="20"/>
    </row>
    <row r="7289" spans="10:15" x14ac:dyDescent="0.2">
      <c r="J7289" s="20"/>
      <c r="K7289" s="20"/>
      <c r="L7289" s="20"/>
      <c r="M7289" s="20"/>
      <c r="N7289" s="20"/>
      <c r="O7289" s="20"/>
    </row>
    <row r="7290" spans="10:15" x14ac:dyDescent="0.2">
      <c r="J7290" s="20"/>
      <c r="K7290" s="20"/>
      <c r="L7290" s="20"/>
      <c r="M7290" s="20"/>
      <c r="N7290" s="20"/>
      <c r="O7290" s="20"/>
    </row>
    <row r="7291" spans="10:15" x14ac:dyDescent="0.2">
      <c r="J7291" s="20"/>
      <c r="K7291" s="20"/>
      <c r="L7291" s="20"/>
      <c r="M7291" s="20"/>
      <c r="N7291" s="20"/>
      <c r="O7291" s="20"/>
    </row>
    <row r="7292" spans="10:15" x14ac:dyDescent="0.2">
      <c r="J7292" s="20"/>
      <c r="K7292" s="20"/>
      <c r="L7292" s="20"/>
      <c r="M7292" s="20"/>
      <c r="N7292" s="20"/>
      <c r="O7292" s="20"/>
    </row>
    <row r="7293" spans="10:15" x14ac:dyDescent="0.2">
      <c r="J7293" s="20"/>
      <c r="K7293" s="20"/>
      <c r="L7293" s="20"/>
      <c r="M7293" s="20"/>
      <c r="N7293" s="20"/>
      <c r="O7293" s="20"/>
    </row>
    <row r="7294" spans="10:15" x14ac:dyDescent="0.2">
      <c r="J7294" s="20"/>
      <c r="K7294" s="20"/>
      <c r="L7294" s="20"/>
      <c r="M7294" s="20"/>
      <c r="N7294" s="20"/>
      <c r="O7294" s="20"/>
    </row>
    <row r="7295" spans="10:15" x14ac:dyDescent="0.2">
      <c r="J7295" s="20"/>
      <c r="K7295" s="20"/>
      <c r="L7295" s="20"/>
      <c r="M7295" s="20"/>
      <c r="N7295" s="20"/>
      <c r="O7295" s="20"/>
    </row>
    <row r="7296" spans="10:15" x14ac:dyDescent="0.2">
      <c r="J7296" s="20"/>
      <c r="K7296" s="20"/>
      <c r="L7296" s="20"/>
      <c r="M7296" s="20"/>
      <c r="N7296" s="20"/>
      <c r="O7296" s="20"/>
    </row>
    <row r="7297" spans="10:15" x14ac:dyDescent="0.2">
      <c r="J7297" s="20"/>
      <c r="K7297" s="20"/>
      <c r="L7297" s="20"/>
      <c r="M7297" s="20"/>
      <c r="N7297" s="20"/>
      <c r="O7297" s="20"/>
    </row>
    <row r="7298" spans="10:15" x14ac:dyDescent="0.2">
      <c r="J7298" s="20"/>
      <c r="K7298" s="20"/>
      <c r="L7298" s="20"/>
      <c r="M7298" s="20"/>
      <c r="N7298" s="20"/>
      <c r="O7298" s="20"/>
    </row>
    <row r="7299" spans="10:15" x14ac:dyDescent="0.2">
      <c r="J7299" s="20"/>
      <c r="K7299" s="20"/>
      <c r="L7299" s="20"/>
      <c r="M7299" s="20"/>
      <c r="N7299" s="20"/>
      <c r="O7299" s="20"/>
    </row>
    <row r="7300" spans="10:15" x14ac:dyDescent="0.2">
      <c r="J7300" s="20"/>
      <c r="K7300" s="20"/>
      <c r="L7300" s="20"/>
      <c r="M7300" s="20"/>
      <c r="N7300" s="20"/>
      <c r="O7300" s="20"/>
    </row>
    <row r="7301" spans="10:15" x14ac:dyDescent="0.2">
      <c r="J7301" s="20"/>
      <c r="K7301" s="20"/>
      <c r="L7301" s="20"/>
      <c r="M7301" s="20"/>
      <c r="N7301" s="20"/>
      <c r="O7301" s="20"/>
    </row>
    <row r="7302" spans="10:15" x14ac:dyDescent="0.2">
      <c r="J7302" s="20"/>
      <c r="K7302" s="20"/>
      <c r="L7302" s="20"/>
      <c r="M7302" s="20"/>
      <c r="N7302" s="20"/>
      <c r="O7302" s="20"/>
    </row>
    <row r="7303" spans="10:15" x14ac:dyDescent="0.2">
      <c r="J7303" s="20"/>
      <c r="K7303" s="20"/>
      <c r="L7303" s="20"/>
      <c r="M7303" s="20"/>
      <c r="N7303" s="20"/>
      <c r="O7303" s="20"/>
    </row>
    <row r="7304" spans="10:15" x14ac:dyDescent="0.2">
      <c r="J7304" s="20"/>
      <c r="K7304" s="20"/>
      <c r="L7304" s="20"/>
      <c r="M7304" s="20"/>
      <c r="N7304" s="20"/>
      <c r="O7304" s="20"/>
    </row>
    <row r="7305" spans="10:15" x14ac:dyDescent="0.2">
      <c r="J7305" s="20"/>
      <c r="K7305" s="20"/>
      <c r="L7305" s="20"/>
      <c r="M7305" s="20"/>
      <c r="N7305" s="20"/>
      <c r="O7305" s="20"/>
    </row>
    <row r="7306" spans="10:15" x14ac:dyDescent="0.2">
      <c r="J7306" s="20"/>
      <c r="K7306" s="20"/>
      <c r="L7306" s="20"/>
      <c r="M7306" s="20"/>
      <c r="N7306" s="20"/>
      <c r="O7306" s="20"/>
    </row>
    <row r="7307" spans="10:15" x14ac:dyDescent="0.2">
      <c r="J7307" s="20"/>
      <c r="K7307" s="20"/>
      <c r="L7307" s="20"/>
      <c r="M7307" s="20"/>
      <c r="N7307" s="20"/>
      <c r="O7307" s="20"/>
    </row>
    <row r="7308" spans="10:15" x14ac:dyDescent="0.2">
      <c r="J7308" s="20"/>
      <c r="K7308" s="20"/>
      <c r="L7308" s="20"/>
      <c r="M7308" s="20"/>
      <c r="N7308" s="20"/>
      <c r="O7308" s="20"/>
    </row>
    <row r="7309" spans="10:15" x14ac:dyDescent="0.2">
      <c r="J7309" s="20"/>
      <c r="K7309" s="20"/>
      <c r="L7309" s="20"/>
      <c r="M7309" s="20"/>
      <c r="N7309" s="20"/>
      <c r="O7309" s="20"/>
    </row>
    <row r="7310" spans="10:15" x14ac:dyDescent="0.2">
      <c r="J7310" s="20"/>
      <c r="K7310" s="20"/>
      <c r="L7310" s="20"/>
      <c r="M7310" s="20"/>
      <c r="N7310" s="20"/>
      <c r="O7310" s="20"/>
    </row>
    <row r="7311" spans="10:15" x14ac:dyDescent="0.2">
      <c r="J7311" s="20"/>
      <c r="K7311" s="20"/>
      <c r="L7311" s="20"/>
      <c r="M7311" s="20"/>
      <c r="N7311" s="20"/>
      <c r="O7311" s="20"/>
    </row>
    <row r="7312" spans="10:15" x14ac:dyDescent="0.2">
      <c r="J7312" s="20"/>
      <c r="K7312" s="20"/>
      <c r="L7312" s="20"/>
      <c r="M7312" s="20"/>
      <c r="N7312" s="20"/>
      <c r="O7312" s="20"/>
    </row>
    <row r="7313" spans="10:15" x14ac:dyDescent="0.2">
      <c r="J7313" s="20"/>
      <c r="K7313" s="20"/>
      <c r="L7313" s="20"/>
      <c r="M7313" s="20"/>
      <c r="N7313" s="20"/>
      <c r="O7313" s="20"/>
    </row>
    <row r="7314" spans="10:15" x14ac:dyDescent="0.2">
      <c r="J7314" s="20"/>
      <c r="K7314" s="20"/>
      <c r="L7314" s="20"/>
      <c r="M7314" s="20"/>
      <c r="N7314" s="20"/>
      <c r="O7314" s="20"/>
    </row>
    <row r="7315" spans="10:15" x14ac:dyDescent="0.2">
      <c r="J7315" s="20"/>
      <c r="K7315" s="20"/>
      <c r="L7315" s="20"/>
      <c r="M7315" s="20"/>
      <c r="N7315" s="20"/>
      <c r="O7315" s="20"/>
    </row>
    <row r="7316" spans="10:15" x14ac:dyDescent="0.2">
      <c r="J7316" s="20"/>
      <c r="K7316" s="20"/>
      <c r="L7316" s="20"/>
      <c r="M7316" s="20"/>
      <c r="N7316" s="20"/>
      <c r="O7316" s="20"/>
    </row>
    <row r="7317" spans="10:15" x14ac:dyDescent="0.2">
      <c r="J7317" s="20"/>
      <c r="K7317" s="20"/>
      <c r="L7317" s="20"/>
      <c r="M7317" s="20"/>
      <c r="N7317" s="20"/>
      <c r="O7317" s="20"/>
    </row>
    <row r="7318" spans="10:15" x14ac:dyDescent="0.2">
      <c r="J7318" s="20"/>
      <c r="K7318" s="20"/>
      <c r="L7318" s="20"/>
      <c r="M7318" s="20"/>
      <c r="N7318" s="20"/>
      <c r="O7318" s="20"/>
    </row>
    <row r="7319" spans="10:15" x14ac:dyDescent="0.2">
      <c r="J7319" s="20"/>
      <c r="K7319" s="20"/>
      <c r="L7319" s="20"/>
      <c r="M7319" s="20"/>
      <c r="N7319" s="20"/>
      <c r="O7319" s="20"/>
    </row>
    <row r="7320" spans="10:15" x14ac:dyDescent="0.2">
      <c r="J7320" s="20"/>
      <c r="K7320" s="20"/>
      <c r="L7320" s="20"/>
      <c r="M7320" s="20"/>
      <c r="N7320" s="20"/>
      <c r="O7320" s="20"/>
    </row>
    <row r="7321" spans="10:15" x14ac:dyDescent="0.2">
      <c r="J7321" s="20"/>
      <c r="K7321" s="20"/>
      <c r="L7321" s="20"/>
      <c r="M7321" s="20"/>
      <c r="N7321" s="20"/>
      <c r="O7321" s="20"/>
    </row>
    <row r="7322" spans="10:15" x14ac:dyDescent="0.2">
      <c r="J7322" s="20"/>
      <c r="K7322" s="20"/>
      <c r="L7322" s="20"/>
      <c r="M7322" s="20"/>
      <c r="N7322" s="20"/>
      <c r="O7322" s="20"/>
    </row>
    <row r="7323" spans="10:15" x14ac:dyDescent="0.2">
      <c r="J7323" s="20"/>
      <c r="K7323" s="20"/>
      <c r="L7323" s="20"/>
      <c r="M7323" s="20"/>
      <c r="N7323" s="20"/>
      <c r="O7323" s="20"/>
    </row>
    <row r="7324" spans="10:15" x14ac:dyDescent="0.2">
      <c r="J7324" s="20"/>
      <c r="K7324" s="20"/>
      <c r="L7324" s="20"/>
      <c r="M7324" s="20"/>
      <c r="N7324" s="20"/>
      <c r="O7324" s="20"/>
    </row>
    <row r="7325" spans="10:15" x14ac:dyDescent="0.2">
      <c r="J7325" s="20"/>
      <c r="K7325" s="20"/>
      <c r="L7325" s="20"/>
      <c r="M7325" s="20"/>
      <c r="N7325" s="20"/>
      <c r="O7325" s="20"/>
    </row>
    <row r="7326" spans="10:15" x14ac:dyDescent="0.2">
      <c r="J7326" s="20"/>
      <c r="K7326" s="20"/>
      <c r="L7326" s="20"/>
      <c r="M7326" s="20"/>
      <c r="N7326" s="20"/>
      <c r="O7326" s="20"/>
    </row>
    <row r="7327" spans="10:15" x14ac:dyDescent="0.2">
      <c r="J7327" s="20"/>
      <c r="K7327" s="20"/>
      <c r="L7327" s="20"/>
      <c r="M7327" s="20"/>
      <c r="N7327" s="20"/>
      <c r="O7327" s="20"/>
    </row>
    <row r="7328" spans="10:15" x14ac:dyDescent="0.2">
      <c r="J7328" s="20"/>
      <c r="K7328" s="20"/>
      <c r="L7328" s="20"/>
      <c r="M7328" s="20"/>
      <c r="N7328" s="20"/>
      <c r="O7328" s="20"/>
    </row>
    <row r="7329" spans="10:15" x14ac:dyDescent="0.2">
      <c r="J7329" s="20"/>
      <c r="K7329" s="20"/>
      <c r="L7329" s="20"/>
      <c r="M7329" s="20"/>
      <c r="N7329" s="20"/>
      <c r="O7329" s="20"/>
    </row>
    <row r="7330" spans="10:15" x14ac:dyDescent="0.2">
      <c r="J7330" s="20"/>
      <c r="K7330" s="20"/>
      <c r="L7330" s="20"/>
      <c r="M7330" s="20"/>
      <c r="N7330" s="20"/>
      <c r="O7330" s="20"/>
    </row>
    <row r="7331" spans="10:15" x14ac:dyDescent="0.2">
      <c r="J7331" s="20"/>
      <c r="K7331" s="20"/>
      <c r="L7331" s="20"/>
      <c r="M7331" s="20"/>
      <c r="N7331" s="20"/>
      <c r="O7331" s="20"/>
    </row>
    <row r="7332" spans="10:15" x14ac:dyDescent="0.2">
      <c r="J7332" s="20"/>
      <c r="K7332" s="20"/>
      <c r="L7332" s="20"/>
      <c r="M7332" s="20"/>
      <c r="N7332" s="20"/>
      <c r="O7332" s="20"/>
    </row>
    <row r="7333" spans="10:15" x14ac:dyDescent="0.2">
      <c r="J7333" s="20"/>
      <c r="K7333" s="20"/>
      <c r="L7333" s="20"/>
      <c r="M7333" s="20"/>
      <c r="N7333" s="20"/>
      <c r="O7333" s="20"/>
    </row>
    <row r="7334" spans="10:15" x14ac:dyDescent="0.2">
      <c r="J7334" s="20"/>
      <c r="K7334" s="20"/>
      <c r="L7334" s="20"/>
      <c r="M7334" s="20"/>
      <c r="N7334" s="20"/>
      <c r="O7334" s="20"/>
    </row>
    <row r="7335" spans="10:15" x14ac:dyDescent="0.2">
      <c r="J7335" s="20"/>
      <c r="K7335" s="20"/>
      <c r="L7335" s="20"/>
      <c r="M7335" s="20"/>
      <c r="N7335" s="20"/>
      <c r="O7335" s="20"/>
    </row>
    <row r="7336" spans="10:15" x14ac:dyDescent="0.2">
      <c r="J7336" s="20"/>
      <c r="K7336" s="20"/>
      <c r="L7336" s="20"/>
      <c r="M7336" s="20"/>
      <c r="N7336" s="20"/>
      <c r="O7336" s="20"/>
    </row>
    <row r="7337" spans="10:15" x14ac:dyDescent="0.2">
      <c r="J7337" s="20"/>
      <c r="K7337" s="20"/>
      <c r="L7337" s="20"/>
      <c r="M7337" s="20"/>
      <c r="N7337" s="20"/>
      <c r="O7337" s="20"/>
    </row>
    <row r="7338" spans="10:15" x14ac:dyDescent="0.2">
      <c r="J7338" s="20"/>
      <c r="K7338" s="20"/>
      <c r="L7338" s="20"/>
      <c r="M7338" s="20"/>
      <c r="N7338" s="20"/>
      <c r="O7338" s="20"/>
    </row>
    <row r="7339" spans="10:15" x14ac:dyDescent="0.2">
      <c r="J7339" s="20"/>
      <c r="K7339" s="20"/>
      <c r="L7339" s="20"/>
      <c r="M7339" s="20"/>
      <c r="N7339" s="20"/>
      <c r="O7339" s="20"/>
    </row>
    <row r="7340" spans="10:15" x14ac:dyDescent="0.2">
      <c r="J7340" s="20"/>
      <c r="K7340" s="20"/>
      <c r="L7340" s="20"/>
      <c r="M7340" s="20"/>
      <c r="N7340" s="20"/>
      <c r="O7340" s="20"/>
    </row>
    <row r="7341" spans="10:15" x14ac:dyDescent="0.2">
      <c r="J7341" s="20"/>
      <c r="K7341" s="20"/>
      <c r="L7341" s="20"/>
      <c r="M7341" s="20"/>
      <c r="N7341" s="20"/>
      <c r="O7341" s="20"/>
    </row>
    <row r="7342" spans="10:15" x14ac:dyDescent="0.2">
      <c r="J7342" s="20"/>
      <c r="K7342" s="20"/>
      <c r="L7342" s="20"/>
      <c r="M7342" s="20"/>
      <c r="N7342" s="20"/>
      <c r="O7342" s="20"/>
    </row>
    <row r="7343" spans="10:15" x14ac:dyDescent="0.2">
      <c r="J7343" s="20"/>
      <c r="K7343" s="20"/>
      <c r="L7343" s="20"/>
      <c r="M7343" s="20"/>
      <c r="N7343" s="20"/>
      <c r="O7343" s="20"/>
    </row>
    <row r="7344" spans="10:15" x14ac:dyDescent="0.2">
      <c r="J7344" s="20"/>
      <c r="K7344" s="20"/>
      <c r="L7344" s="20"/>
      <c r="M7344" s="20"/>
      <c r="N7344" s="20"/>
      <c r="O7344" s="20"/>
    </row>
    <row r="7345" spans="10:15" x14ac:dyDescent="0.2">
      <c r="J7345" s="20"/>
      <c r="K7345" s="20"/>
      <c r="L7345" s="20"/>
      <c r="M7345" s="20"/>
      <c r="N7345" s="20"/>
      <c r="O7345" s="20"/>
    </row>
    <row r="7346" spans="10:15" x14ac:dyDescent="0.2">
      <c r="J7346" s="20"/>
      <c r="K7346" s="20"/>
      <c r="L7346" s="20"/>
      <c r="M7346" s="20"/>
      <c r="N7346" s="20"/>
      <c r="O7346" s="20"/>
    </row>
    <row r="7347" spans="10:15" x14ac:dyDescent="0.2">
      <c r="J7347" s="20"/>
      <c r="K7347" s="20"/>
      <c r="L7347" s="20"/>
      <c r="M7347" s="20"/>
      <c r="N7347" s="20"/>
      <c r="O7347" s="20"/>
    </row>
    <row r="7348" spans="10:15" x14ac:dyDescent="0.2">
      <c r="J7348" s="20"/>
      <c r="K7348" s="20"/>
      <c r="L7348" s="20"/>
      <c r="M7348" s="20"/>
      <c r="N7348" s="20"/>
      <c r="O7348" s="20"/>
    </row>
    <row r="7349" spans="10:15" x14ac:dyDescent="0.2">
      <c r="J7349" s="20"/>
      <c r="K7349" s="20"/>
      <c r="L7349" s="20"/>
      <c r="M7349" s="20"/>
      <c r="N7349" s="20"/>
      <c r="O7349" s="20"/>
    </row>
    <row r="7350" spans="10:15" x14ac:dyDescent="0.2">
      <c r="J7350" s="20"/>
      <c r="K7350" s="20"/>
      <c r="L7350" s="20"/>
      <c r="M7350" s="20"/>
      <c r="N7350" s="20"/>
      <c r="O7350" s="20"/>
    </row>
    <row r="7351" spans="10:15" x14ac:dyDescent="0.2">
      <c r="J7351" s="20"/>
      <c r="K7351" s="20"/>
      <c r="L7351" s="20"/>
      <c r="M7351" s="20"/>
      <c r="N7351" s="20"/>
      <c r="O7351" s="20"/>
    </row>
    <row r="7352" spans="10:15" x14ac:dyDescent="0.2">
      <c r="J7352" s="20"/>
      <c r="K7352" s="20"/>
      <c r="L7352" s="20"/>
      <c r="M7352" s="20"/>
      <c r="N7352" s="20"/>
      <c r="O7352" s="20"/>
    </row>
    <row r="7353" spans="10:15" x14ac:dyDescent="0.2">
      <c r="J7353" s="20"/>
      <c r="K7353" s="20"/>
      <c r="L7353" s="20"/>
      <c r="M7353" s="20"/>
      <c r="N7353" s="20"/>
      <c r="O7353" s="20"/>
    </row>
    <row r="7354" spans="10:15" x14ac:dyDescent="0.2">
      <c r="J7354" s="20"/>
      <c r="K7354" s="20"/>
      <c r="L7354" s="20"/>
      <c r="M7354" s="20"/>
      <c r="N7354" s="20"/>
      <c r="O7354" s="20"/>
    </row>
    <row r="7355" spans="10:15" x14ac:dyDescent="0.2">
      <c r="J7355" s="20"/>
      <c r="K7355" s="20"/>
      <c r="L7355" s="20"/>
      <c r="M7355" s="20"/>
      <c r="N7355" s="20"/>
      <c r="O7355" s="20"/>
    </row>
    <row r="7356" spans="10:15" x14ac:dyDescent="0.2">
      <c r="J7356" s="20"/>
      <c r="K7356" s="20"/>
      <c r="L7356" s="20"/>
      <c r="M7356" s="20"/>
      <c r="N7356" s="20"/>
      <c r="O7356" s="20"/>
    </row>
    <row r="7357" spans="10:15" x14ac:dyDescent="0.2">
      <c r="J7357" s="20"/>
      <c r="K7357" s="20"/>
      <c r="L7357" s="20"/>
      <c r="M7357" s="20"/>
      <c r="N7357" s="20"/>
      <c r="O7357" s="20"/>
    </row>
    <row r="7358" spans="10:15" x14ac:dyDescent="0.2">
      <c r="J7358" s="20"/>
      <c r="K7358" s="20"/>
      <c r="L7358" s="20"/>
      <c r="M7358" s="20"/>
      <c r="N7358" s="20"/>
      <c r="O7358" s="20"/>
    </row>
    <row r="7359" spans="10:15" x14ac:dyDescent="0.2">
      <c r="J7359" s="20"/>
      <c r="K7359" s="20"/>
      <c r="L7359" s="20"/>
      <c r="M7359" s="20"/>
      <c r="N7359" s="20"/>
      <c r="O7359" s="20"/>
    </row>
    <row r="7360" spans="10:15" x14ac:dyDescent="0.2">
      <c r="J7360" s="20"/>
      <c r="K7360" s="20"/>
      <c r="L7360" s="20"/>
      <c r="M7360" s="20"/>
      <c r="N7360" s="20"/>
      <c r="O7360" s="20"/>
    </row>
    <row r="7361" spans="10:15" x14ac:dyDescent="0.2">
      <c r="J7361" s="20"/>
      <c r="K7361" s="20"/>
      <c r="L7361" s="20"/>
      <c r="M7361" s="20"/>
      <c r="N7361" s="20"/>
      <c r="O7361" s="20"/>
    </row>
    <row r="7362" spans="10:15" x14ac:dyDescent="0.2">
      <c r="J7362" s="20"/>
      <c r="K7362" s="20"/>
      <c r="L7362" s="20"/>
      <c r="M7362" s="20"/>
      <c r="N7362" s="20"/>
      <c r="O7362" s="20"/>
    </row>
    <row r="7363" spans="10:15" x14ac:dyDescent="0.2">
      <c r="J7363" s="20"/>
      <c r="K7363" s="20"/>
      <c r="L7363" s="20"/>
      <c r="M7363" s="20"/>
      <c r="N7363" s="20"/>
      <c r="O7363" s="20"/>
    </row>
    <row r="7364" spans="10:15" x14ac:dyDescent="0.2">
      <c r="J7364" s="20"/>
      <c r="K7364" s="20"/>
      <c r="L7364" s="20"/>
      <c r="M7364" s="20"/>
      <c r="N7364" s="20"/>
      <c r="O7364" s="20"/>
    </row>
    <row r="7365" spans="10:15" x14ac:dyDescent="0.2">
      <c r="J7365" s="20"/>
      <c r="K7365" s="20"/>
      <c r="L7365" s="20"/>
      <c r="M7365" s="20"/>
      <c r="N7365" s="20"/>
      <c r="O7365" s="20"/>
    </row>
    <row r="7366" spans="10:15" x14ac:dyDescent="0.2">
      <c r="J7366" s="20"/>
      <c r="K7366" s="20"/>
      <c r="L7366" s="20"/>
      <c r="M7366" s="20"/>
      <c r="N7366" s="20"/>
      <c r="O7366" s="20"/>
    </row>
    <row r="7367" spans="10:15" x14ac:dyDescent="0.2">
      <c r="J7367" s="20"/>
      <c r="K7367" s="20"/>
      <c r="L7367" s="20"/>
      <c r="M7367" s="20"/>
      <c r="N7367" s="20"/>
      <c r="O7367" s="20"/>
    </row>
    <row r="7368" spans="10:15" x14ac:dyDescent="0.2">
      <c r="J7368" s="20"/>
      <c r="K7368" s="20"/>
      <c r="L7368" s="20"/>
      <c r="M7368" s="20"/>
      <c r="N7368" s="20"/>
      <c r="O7368" s="20"/>
    </row>
    <row r="7369" spans="10:15" x14ac:dyDescent="0.2">
      <c r="J7369" s="20"/>
      <c r="K7369" s="20"/>
      <c r="L7369" s="20"/>
      <c r="M7369" s="20"/>
      <c r="N7369" s="20"/>
      <c r="O7369" s="20"/>
    </row>
    <row r="7370" spans="10:15" x14ac:dyDescent="0.2">
      <c r="J7370" s="20"/>
      <c r="K7370" s="20"/>
      <c r="L7370" s="20"/>
      <c r="M7370" s="20"/>
      <c r="N7370" s="20"/>
      <c r="O7370" s="20"/>
    </row>
    <row r="7371" spans="10:15" x14ac:dyDescent="0.2">
      <c r="J7371" s="20"/>
      <c r="K7371" s="20"/>
      <c r="L7371" s="20"/>
      <c r="M7371" s="20"/>
      <c r="N7371" s="20"/>
      <c r="O7371" s="20"/>
    </row>
    <row r="7372" spans="10:15" x14ac:dyDescent="0.2">
      <c r="J7372" s="20"/>
      <c r="K7372" s="20"/>
      <c r="L7372" s="20"/>
      <c r="M7372" s="20"/>
      <c r="N7372" s="20"/>
      <c r="O7372" s="20"/>
    </row>
    <row r="7373" spans="10:15" x14ac:dyDescent="0.2">
      <c r="J7373" s="20"/>
      <c r="K7373" s="20"/>
      <c r="L7373" s="20"/>
      <c r="M7373" s="20"/>
      <c r="N7373" s="20"/>
      <c r="O7373" s="20"/>
    </row>
    <row r="7374" spans="10:15" x14ac:dyDescent="0.2">
      <c r="J7374" s="20"/>
      <c r="K7374" s="20"/>
      <c r="L7374" s="20"/>
      <c r="M7374" s="20"/>
      <c r="N7374" s="20"/>
      <c r="O7374" s="20"/>
    </row>
    <row r="7375" spans="10:15" x14ac:dyDescent="0.2">
      <c r="J7375" s="20"/>
      <c r="K7375" s="20"/>
      <c r="L7375" s="20"/>
      <c r="M7375" s="20"/>
      <c r="N7375" s="20"/>
      <c r="O7375" s="20"/>
    </row>
    <row r="7376" spans="10:15" x14ac:dyDescent="0.2">
      <c r="J7376" s="20"/>
      <c r="K7376" s="20"/>
      <c r="L7376" s="20"/>
      <c r="M7376" s="20"/>
      <c r="N7376" s="20"/>
      <c r="O7376" s="20"/>
    </row>
    <row r="7377" spans="10:15" x14ac:dyDescent="0.2">
      <c r="J7377" s="20"/>
      <c r="K7377" s="20"/>
      <c r="L7377" s="20"/>
      <c r="M7377" s="20"/>
      <c r="N7377" s="20"/>
      <c r="O7377" s="20"/>
    </row>
    <row r="7378" spans="10:15" x14ac:dyDescent="0.2">
      <c r="J7378" s="20"/>
      <c r="K7378" s="20"/>
      <c r="L7378" s="20"/>
      <c r="M7378" s="20"/>
      <c r="N7378" s="20"/>
      <c r="O7378" s="20"/>
    </row>
    <row r="7379" spans="10:15" x14ac:dyDescent="0.2">
      <c r="J7379" s="20"/>
      <c r="K7379" s="20"/>
      <c r="L7379" s="20"/>
      <c r="M7379" s="20"/>
      <c r="N7379" s="20"/>
      <c r="O7379" s="20"/>
    </row>
    <row r="7380" spans="10:15" x14ac:dyDescent="0.2">
      <c r="J7380" s="20"/>
      <c r="K7380" s="20"/>
      <c r="L7380" s="20"/>
      <c r="M7380" s="20"/>
      <c r="N7380" s="20"/>
      <c r="O7380" s="20"/>
    </row>
    <row r="7381" spans="10:15" x14ac:dyDescent="0.2">
      <c r="J7381" s="20"/>
      <c r="K7381" s="20"/>
      <c r="L7381" s="20"/>
      <c r="M7381" s="20"/>
      <c r="N7381" s="20"/>
      <c r="O7381" s="20"/>
    </row>
    <row r="7382" spans="10:15" x14ac:dyDescent="0.2">
      <c r="J7382" s="20"/>
      <c r="K7382" s="20"/>
      <c r="L7382" s="20"/>
      <c r="M7382" s="20"/>
      <c r="N7382" s="20"/>
      <c r="O7382" s="20"/>
    </row>
    <row r="7383" spans="10:15" x14ac:dyDescent="0.2">
      <c r="J7383" s="20"/>
      <c r="K7383" s="20"/>
      <c r="L7383" s="20"/>
      <c r="M7383" s="20"/>
      <c r="N7383" s="20"/>
      <c r="O7383" s="20"/>
    </row>
    <row r="7384" spans="10:15" x14ac:dyDescent="0.2">
      <c r="J7384" s="20"/>
      <c r="K7384" s="20"/>
      <c r="L7384" s="20"/>
      <c r="M7384" s="20"/>
      <c r="N7384" s="20"/>
      <c r="O7384" s="20"/>
    </row>
    <row r="7385" spans="10:15" x14ac:dyDescent="0.2">
      <c r="J7385" s="20"/>
      <c r="K7385" s="20"/>
      <c r="L7385" s="20"/>
      <c r="M7385" s="20"/>
      <c r="N7385" s="20"/>
      <c r="O7385" s="20"/>
    </row>
    <row r="7386" spans="10:15" x14ac:dyDescent="0.2">
      <c r="J7386" s="20"/>
      <c r="K7386" s="20"/>
      <c r="L7386" s="20"/>
      <c r="M7386" s="20"/>
      <c r="N7386" s="20"/>
      <c r="O7386" s="20"/>
    </row>
    <row r="7387" spans="10:15" x14ac:dyDescent="0.2">
      <c r="J7387" s="20"/>
      <c r="K7387" s="20"/>
      <c r="L7387" s="20"/>
      <c r="M7387" s="20"/>
      <c r="N7387" s="20"/>
      <c r="O7387" s="20"/>
    </row>
    <row r="7388" spans="10:15" x14ac:dyDescent="0.2">
      <c r="J7388" s="20"/>
      <c r="K7388" s="20"/>
      <c r="L7388" s="20"/>
      <c r="M7388" s="20"/>
      <c r="N7388" s="20"/>
      <c r="O7388" s="20"/>
    </row>
    <row r="7389" spans="10:15" x14ac:dyDescent="0.2">
      <c r="J7389" s="20"/>
      <c r="K7389" s="20"/>
      <c r="L7389" s="20"/>
      <c r="M7389" s="20"/>
      <c r="N7389" s="20"/>
      <c r="O7389" s="20"/>
    </row>
    <row r="7390" spans="10:15" x14ac:dyDescent="0.2">
      <c r="J7390" s="20"/>
      <c r="K7390" s="20"/>
      <c r="L7390" s="20"/>
      <c r="M7390" s="20"/>
      <c r="N7390" s="20"/>
      <c r="O7390" s="20"/>
    </row>
    <row r="7391" spans="10:15" x14ac:dyDescent="0.2">
      <c r="J7391" s="20"/>
      <c r="K7391" s="20"/>
      <c r="L7391" s="20"/>
      <c r="M7391" s="20"/>
      <c r="N7391" s="20"/>
      <c r="O7391" s="20"/>
    </row>
    <row r="7392" spans="10:15" x14ac:dyDescent="0.2">
      <c r="J7392" s="20"/>
      <c r="K7392" s="20"/>
      <c r="L7392" s="20"/>
      <c r="M7392" s="20"/>
      <c r="N7392" s="20"/>
      <c r="O7392" s="20"/>
    </row>
    <row r="7393" spans="10:15" x14ac:dyDescent="0.2">
      <c r="J7393" s="20"/>
      <c r="K7393" s="20"/>
      <c r="L7393" s="20"/>
      <c r="M7393" s="20"/>
      <c r="N7393" s="20"/>
      <c r="O7393" s="20"/>
    </row>
    <row r="7394" spans="10:15" x14ac:dyDescent="0.2">
      <c r="J7394" s="20"/>
      <c r="K7394" s="20"/>
      <c r="L7394" s="20"/>
      <c r="M7394" s="20"/>
      <c r="N7394" s="20"/>
      <c r="O7394" s="20"/>
    </row>
    <row r="7395" spans="10:15" x14ac:dyDescent="0.2">
      <c r="J7395" s="20"/>
      <c r="K7395" s="20"/>
      <c r="L7395" s="20"/>
      <c r="M7395" s="20"/>
      <c r="N7395" s="20"/>
      <c r="O7395" s="20"/>
    </row>
    <row r="7396" spans="10:15" x14ac:dyDescent="0.2">
      <c r="J7396" s="20"/>
      <c r="K7396" s="20"/>
      <c r="L7396" s="20"/>
      <c r="M7396" s="20"/>
      <c r="N7396" s="20"/>
      <c r="O7396" s="20"/>
    </row>
    <row r="7397" spans="10:15" x14ac:dyDescent="0.2">
      <c r="J7397" s="20"/>
      <c r="K7397" s="20"/>
      <c r="L7397" s="20"/>
      <c r="M7397" s="20"/>
      <c r="N7397" s="20"/>
      <c r="O7397" s="20"/>
    </row>
    <row r="7398" spans="10:15" x14ac:dyDescent="0.2">
      <c r="J7398" s="20"/>
      <c r="K7398" s="20"/>
      <c r="L7398" s="20"/>
      <c r="M7398" s="20"/>
      <c r="N7398" s="20"/>
      <c r="O7398" s="20"/>
    </row>
    <row r="7399" spans="10:15" x14ac:dyDescent="0.2">
      <c r="J7399" s="20"/>
      <c r="K7399" s="20"/>
      <c r="L7399" s="20"/>
      <c r="M7399" s="20"/>
      <c r="N7399" s="20"/>
      <c r="O7399" s="20"/>
    </row>
    <row r="7400" spans="10:15" x14ac:dyDescent="0.2">
      <c r="J7400" s="20"/>
      <c r="K7400" s="20"/>
      <c r="L7400" s="20"/>
      <c r="M7400" s="20"/>
      <c r="N7400" s="20"/>
      <c r="O7400" s="20"/>
    </row>
    <row r="7401" spans="10:15" x14ac:dyDescent="0.2">
      <c r="J7401" s="20"/>
      <c r="K7401" s="20"/>
      <c r="L7401" s="20"/>
      <c r="M7401" s="20"/>
      <c r="N7401" s="20"/>
      <c r="O7401" s="20"/>
    </row>
    <row r="7402" spans="10:15" x14ac:dyDescent="0.2">
      <c r="J7402" s="20"/>
      <c r="K7402" s="20"/>
      <c r="L7402" s="20"/>
      <c r="M7402" s="20"/>
      <c r="N7402" s="20"/>
      <c r="O7402" s="20"/>
    </row>
    <row r="7403" spans="10:15" x14ac:dyDescent="0.2">
      <c r="J7403" s="20"/>
      <c r="K7403" s="20"/>
      <c r="L7403" s="20"/>
      <c r="M7403" s="20"/>
      <c r="N7403" s="20"/>
      <c r="O7403" s="20"/>
    </row>
    <row r="7404" spans="10:15" x14ac:dyDescent="0.2">
      <c r="J7404" s="20"/>
      <c r="K7404" s="20"/>
      <c r="L7404" s="20"/>
      <c r="M7404" s="20"/>
      <c r="N7404" s="20"/>
      <c r="O7404" s="20"/>
    </row>
    <row r="7405" spans="10:15" x14ac:dyDescent="0.2">
      <c r="J7405" s="20"/>
      <c r="K7405" s="20"/>
      <c r="L7405" s="20"/>
      <c r="M7405" s="20"/>
      <c r="N7405" s="20"/>
      <c r="O7405" s="20"/>
    </row>
    <row r="7406" spans="10:15" x14ac:dyDescent="0.2">
      <c r="J7406" s="20"/>
      <c r="K7406" s="20"/>
      <c r="L7406" s="20"/>
      <c r="M7406" s="20"/>
      <c r="N7406" s="20"/>
      <c r="O7406" s="20"/>
    </row>
    <row r="7407" spans="10:15" x14ac:dyDescent="0.2">
      <c r="J7407" s="20"/>
      <c r="K7407" s="20"/>
      <c r="L7407" s="20"/>
      <c r="M7407" s="20"/>
      <c r="N7407" s="20"/>
      <c r="O7407" s="20"/>
    </row>
    <row r="7408" spans="10:15" x14ac:dyDescent="0.2">
      <c r="J7408" s="20"/>
      <c r="K7408" s="20"/>
      <c r="L7408" s="20"/>
      <c r="M7408" s="20"/>
      <c r="N7408" s="20"/>
      <c r="O7408" s="20"/>
    </row>
    <row r="7409" spans="10:15" x14ac:dyDescent="0.2">
      <c r="J7409" s="20"/>
      <c r="K7409" s="20"/>
      <c r="L7409" s="20"/>
      <c r="M7409" s="20"/>
      <c r="N7409" s="20"/>
      <c r="O7409" s="20"/>
    </row>
    <row r="7410" spans="10:15" x14ac:dyDescent="0.2">
      <c r="J7410" s="20"/>
      <c r="K7410" s="20"/>
      <c r="L7410" s="20"/>
      <c r="M7410" s="20"/>
      <c r="N7410" s="20"/>
      <c r="O7410" s="20"/>
    </row>
    <row r="7411" spans="10:15" x14ac:dyDescent="0.2">
      <c r="J7411" s="20"/>
      <c r="K7411" s="20"/>
      <c r="L7411" s="20"/>
      <c r="M7411" s="20"/>
      <c r="N7411" s="20"/>
      <c r="O7411" s="20"/>
    </row>
    <row r="7412" spans="10:15" x14ac:dyDescent="0.2">
      <c r="J7412" s="20"/>
      <c r="K7412" s="20"/>
      <c r="L7412" s="20"/>
      <c r="M7412" s="20"/>
      <c r="N7412" s="20"/>
      <c r="O7412" s="20"/>
    </row>
    <row r="7413" spans="10:15" x14ac:dyDescent="0.2">
      <c r="J7413" s="20"/>
      <c r="K7413" s="20"/>
      <c r="L7413" s="20"/>
      <c r="M7413" s="20"/>
      <c r="N7413" s="20"/>
      <c r="O7413" s="20"/>
    </row>
    <row r="7414" spans="10:15" x14ac:dyDescent="0.2">
      <c r="J7414" s="20"/>
      <c r="K7414" s="20"/>
      <c r="L7414" s="20"/>
      <c r="M7414" s="20"/>
      <c r="N7414" s="20"/>
      <c r="O7414" s="20"/>
    </row>
    <row r="7415" spans="10:15" x14ac:dyDescent="0.2">
      <c r="J7415" s="20"/>
      <c r="K7415" s="20"/>
      <c r="L7415" s="20"/>
      <c r="M7415" s="20"/>
      <c r="N7415" s="20"/>
      <c r="O7415" s="20"/>
    </row>
    <row r="7416" spans="10:15" x14ac:dyDescent="0.2">
      <c r="J7416" s="20"/>
      <c r="K7416" s="20"/>
      <c r="L7416" s="20"/>
      <c r="M7416" s="20"/>
      <c r="N7416" s="20"/>
      <c r="O7416" s="20"/>
    </row>
    <row r="7417" spans="10:15" x14ac:dyDescent="0.2">
      <c r="J7417" s="20"/>
      <c r="K7417" s="20"/>
      <c r="L7417" s="20"/>
      <c r="M7417" s="20"/>
      <c r="N7417" s="20"/>
      <c r="O7417" s="20"/>
    </row>
    <row r="7418" spans="10:15" x14ac:dyDescent="0.2">
      <c r="J7418" s="20"/>
      <c r="K7418" s="20"/>
      <c r="L7418" s="20"/>
      <c r="M7418" s="20"/>
      <c r="N7418" s="20"/>
      <c r="O7418" s="20"/>
    </row>
    <row r="7419" spans="10:15" x14ac:dyDescent="0.2">
      <c r="J7419" s="20"/>
      <c r="K7419" s="20"/>
      <c r="L7419" s="20"/>
      <c r="M7419" s="20"/>
      <c r="N7419" s="20"/>
      <c r="O7419" s="20"/>
    </row>
    <row r="7420" spans="10:15" x14ac:dyDescent="0.2">
      <c r="J7420" s="20"/>
      <c r="K7420" s="20"/>
      <c r="L7420" s="20"/>
      <c r="M7420" s="20"/>
      <c r="N7420" s="20"/>
      <c r="O7420" s="20"/>
    </row>
    <row r="7421" spans="10:15" x14ac:dyDescent="0.2">
      <c r="J7421" s="20"/>
      <c r="K7421" s="20"/>
      <c r="L7421" s="20"/>
      <c r="M7421" s="20"/>
      <c r="N7421" s="20"/>
      <c r="O7421" s="20"/>
    </row>
    <row r="7422" spans="10:15" x14ac:dyDescent="0.2">
      <c r="J7422" s="20"/>
      <c r="K7422" s="20"/>
      <c r="L7422" s="20"/>
      <c r="M7422" s="20"/>
      <c r="N7422" s="20"/>
      <c r="O7422" s="20"/>
    </row>
    <row r="7423" spans="10:15" x14ac:dyDescent="0.2">
      <c r="J7423" s="20"/>
      <c r="K7423" s="20"/>
      <c r="L7423" s="20"/>
      <c r="M7423" s="20"/>
      <c r="N7423" s="20"/>
      <c r="O7423" s="20"/>
    </row>
    <row r="7424" spans="10:15" x14ac:dyDescent="0.2">
      <c r="J7424" s="20"/>
      <c r="K7424" s="20"/>
      <c r="L7424" s="20"/>
      <c r="M7424" s="20"/>
      <c r="N7424" s="20"/>
      <c r="O7424" s="20"/>
    </row>
    <row r="7425" spans="10:15" x14ac:dyDescent="0.2">
      <c r="J7425" s="20"/>
      <c r="K7425" s="20"/>
      <c r="L7425" s="20"/>
      <c r="M7425" s="20"/>
      <c r="N7425" s="20"/>
      <c r="O7425" s="20"/>
    </row>
    <row r="7426" spans="10:15" x14ac:dyDescent="0.2">
      <c r="J7426" s="20"/>
      <c r="K7426" s="20"/>
      <c r="L7426" s="20"/>
      <c r="M7426" s="20"/>
      <c r="N7426" s="20"/>
      <c r="O7426" s="20"/>
    </row>
    <row r="7427" spans="10:15" x14ac:dyDescent="0.2">
      <c r="J7427" s="20"/>
      <c r="K7427" s="20"/>
      <c r="L7427" s="20"/>
      <c r="M7427" s="20"/>
      <c r="N7427" s="20"/>
      <c r="O7427" s="20"/>
    </row>
    <row r="7428" spans="10:15" x14ac:dyDescent="0.2">
      <c r="J7428" s="20"/>
      <c r="K7428" s="20"/>
      <c r="L7428" s="20"/>
      <c r="M7428" s="20"/>
      <c r="N7428" s="20"/>
      <c r="O7428" s="20"/>
    </row>
    <row r="7429" spans="10:15" x14ac:dyDescent="0.2">
      <c r="J7429" s="20"/>
      <c r="K7429" s="20"/>
      <c r="L7429" s="20"/>
      <c r="M7429" s="20"/>
      <c r="N7429" s="20"/>
      <c r="O7429" s="20"/>
    </row>
    <row r="7430" spans="10:15" x14ac:dyDescent="0.2">
      <c r="J7430" s="20"/>
      <c r="K7430" s="20"/>
      <c r="L7430" s="20"/>
      <c r="M7430" s="20"/>
      <c r="N7430" s="20"/>
      <c r="O7430" s="20"/>
    </row>
    <row r="7431" spans="10:15" x14ac:dyDescent="0.2">
      <c r="J7431" s="20"/>
      <c r="K7431" s="20"/>
      <c r="L7431" s="20"/>
      <c r="M7431" s="20"/>
      <c r="N7431" s="20"/>
      <c r="O7431" s="20"/>
    </row>
    <row r="7432" spans="10:15" x14ac:dyDescent="0.2">
      <c r="J7432" s="20"/>
      <c r="K7432" s="20"/>
      <c r="L7432" s="20"/>
      <c r="M7432" s="20"/>
      <c r="N7432" s="20"/>
      <c r="O7432" s="20"/>
    </row>
    <row r="7433" spans="10:15" x14ac:dyDescent="0.2">
      <c r="J7433" s="20"/>
      <c r="K7433" s="20"/>
      <c r="L7433" s="20"/>
      <c r="M7433" s="20"/>
      <c r="N7433" s="20"/>
      <c r="O7433" s="20"/>
    </row>
    <row r="7434" spans="10:15" x14ac:dyDescent="0.2">
      <c r="J7434" s="20"/>
      <c r="K7434" s="20"/>
      <c r="L7434" s="20"/>
      <c r="M7434" s="20"/>
      <c r="N7434" s="20"/>
      <c r="O7434" s="20"/>
    </row>
    <row r="7435" spans="10:15" x14ac:dyDescent="0.2">
      <c r="J7435" s="20"/>
      <c r="K7435" s="20"/>
      <c r="L7435" s="20"/>
      <c r="M7435" s="20"/>
      <c r="N7435" s="20"/>
      <c r="O7435" s="20"/>
    </row>
    <row r="7436" spans="10:15" x14ac:dyDescent="0.2">
      <c r="J7436" s="20"/>
      <c r="K7436" s="20"/>
      <c r="L7436" s="20"/>
      <c r="M7436" s="20"/>
      <c r="N7436" s="20"/>
      <c r="O7436" s="20"/>
    </row>
    <row r="7437" spans="10:15" x14ac:dyDescent="0.2">
      <c r="J7437" s="20"/>
      <c r="K7437" s="20"/>
      <c r="L7437" s="20"/>
      <c r="M7437" s="20"/>
      <c r="N7437" s="20"/>
      <c r="O7437" s="20"/>
    </row>
    <row r="7438" spans="10:15" x14ac:dyDescent="0.2">
      <c r="J7438" s="20"/>
      <c r="K7438" s="20"/>
      <c r="L7438" s="20"/>
      <c r="M7438" s="20"/>
      <c r="N7438" s="20"/>
      <c r="O7438" s="20"/>
    </row>
    <row r="7439" spans="10:15" x14ac:dyDescent="0.2">
      <c r="J7439" s="20"/>
      <c r="K7439" s="20"/>
      <c r="L7439" s="20"/>
      <c r="M7439" s="20"/>
      <c r="N7439" s="20"/>
      <c r="O7439" s="20"/>
    </row>
    <row r="7440" spans="10:15" x14ac:dyDescent="0.2">
      <c r="J7440" s="20"/>
      <c r="K7440" s="20"/>
      <c r="L7440" s="20"/>
      <c r="M7440" s="20"/>
      <c r="N7440" s="20"/>
      <c r="O7440" s="20"/>
    </row>
    <row r="7441" spans="10:15" x14ac:dyDescent="0.2">
      <c r="J7441" s="20"/>
      <c r="K7441" s="20"/>
      <c r="L7441" s="20"/>
      <c r="M7441" s="20"/>
      <c r="N7441" s="20"/>
      <c r="O7441" s="20"/>
    </row>
    <row r="7442" spans="10:15" x14ac:dyDescent="0.2">
      <c r="J7442" s="20"/>
      <c r="K7442" s="20"/>
      <c r="L7442" s="20"/>
      <c r="M7442" s="20"/>
      <c r="N7442" s="20"/>
      <c r="O7442" s="20"/>
    </row>
    <row r="7443" spans="10:15" x14ac:dyDescent="0.2">
      <c r="J7443" s="20"/>
      <c r="K7443" s="20"/>
      <c r="L7443" s="20"/>
      <c r="M7443" s="20"/>
      <c r="N7443" s="20"/>
      <c r="O7443" s="20"/>
    </row>
    <row r="7444" spans="10:15" x14ac:dyDescent="0.2">
      <c r="J7444" s="20"/>
      <c r="K7444" s="20"/>
      <c r="L7444" s="20"/>
      <c r="M7444" s="20"/>
      <c r="N7444" s="20"/>
      <c r="O7444" s="20"/>
    </row>
    <row r="7445" spans="10:15" x14ac:dyDescent="0.2">
      <c r="J7445" s="20"/>
      <c r="K7445" s="20"/>
      <c r="L7445" s="20"/>
      <c r="M7445" s="20"/>
      <c r="N7445" s="20"/>
      <c r="O7445" s="20"/>
    </row>
    <row r="7446" spans="10:15" x14ac:dyDescent="0.2">
      <c r="J7446" s="20"/>
      <c r="K7446" s="20"/>
      <c r="L7446" s="20"/>
      <c r="M7446" s="20"/>
      <c r="N7446" s="20"/>
      <c r="O7446" s="20"/>
    </row>
    <row r="7447" spans="10:15" x14ac:dyDescent="0.2">
      <c r="J7447" s="20"/>
      <c r="K7447" s="20"/>
      <c r="L7447" s="20"/>
      <c r="M7447" s="20"/>
      <c r="N7447" s="20"/>
      <c r="O7447" s="20"/>
    </row>
    <row r="7448" spans="10:15" x14ac:dyDescent="0.2">
      <c r="J7448" s="20"/>
      <c r="K7448" s="20"/>
      <c r="L7448" s="20"/>
      <c r="M7448" s="20"/>
      <c r="N7448" s="20"/>
      <c r="O7448" s="20"/>
    </row>
    <row r="7449" spans="10:15" x14ac:dyDescent="0.2">
      <c r="J7449" s="20"/>
      <c r="K7449" s="20"/>
      <c r="L7449" s="20"/>
      <c r="M7449" s="20"/>
      <c r="N7449" s="20"/>
      <c r="O7449" s="20"/>
    </row>
    <row r="7450" spans="10:15" x14ac:dyDescent="0.2">
      <c r="J7450" s="20"/>
      <c r="K7450" s="20"/>
      <c r="L7450" s="20"/>
      <c r="M7450" s="20"/>
      <c r="N7450" s="20"/>
      <c r="O7450" s="20"/>
    </row>
    <row r="7451" spans="10:15" x14ac:dyDescent="0.2">
      <c r="J7451" s="20"/>
      <c r="K7451" s="20"/>
      <c r="L7451" s="20"/>
      <c r="M7451" s="20"/>
      <c r="N7451" s="20"/>
      <c r="O7451" s="20"/>
    </row>
    <row r="7452" spans="10:15" x14ac:dyDescent="0.2">
      <c r="J7452" s="20"/>
      <c r="K7452" s="20"/>
      <c r="L7452" s="20"/>
      <c r="M7452" s="20"/>
      <c r="N7452" s="20"/>
      <c r="O7452" s="20"/>
    </row>
    <row r="7453" spans="10:15" x14ac:dyDescent="0.2">
      <c r="J7453" s="20"/>
      <c r="K7453" s="20"/>
      <c r="L7453" s="20"/>
      <c r="M7453" s="20"/>
      <c r="N7453" s="20"/>
      <c r="O7453" s="20"/>
    </row>
    <row r="7454" spans="10:15" x14ac:dyDescent="0.2">
      <c r="J7454" s="20"/>
      <c r="K7454" s="20"/>
      <c r="L7454" s="20"/>
      <c r="M7454" s="20"/>
      <c r="N7454" s="20"/>
      <c r="O7454" s="20"/>
    </row>
    <row r="7455" spans="10:15" x14ac:dyDescent="0.2">
      <c r="J7455" s="20"/>
      <c r="K7455" s="20"/>
      <c r="L7455" s="20"/>
      <c r="M7455" s="20"/>
      <c r="N7455" s="20"/>
      <c r="O7455" s="20"/>
    </row>
    <row r="7456" spans="10:15" x14ac:dyDescent="0.2">
      <c r="J7456" s="20"/>
      <c r="K7456" s="20"/>
      <c r="L7456" s="20"/>
      <c r="M7456" s="20"/>
      <c r="N7456" s="20"/>
      <c r="O7456" s="20"/>
    </row>
    <row r="7457" spans="10:15" x14ac:dyDescent="0.2">
      <c r="J7457" s="20"/>
      <c r="K7457" s="20"/>
      <c r="L7457" s="20"/>
      <c r="M7457" s="20"/>
      <c r="N7457" s="20"/>
      <c r="O7457" s="20"/>
    </row>
    <row r="7458" spans="10:15" x14ac:dyDescent="0.2">
      <c r="J7458" s="20"/>
      <c r="K7458" s="20"/>
      <c r="L7458" s="20"/>
      <c r="M7458" s="20"/>
      <c r="N7458" s="20"/>
      <c r="O7458" s="20"/>
    </row>
    <row r="7459" spans="10:15" x14ac:dyDescent="0.2">
      <c r="J7459" s="20"/>
      <c r="K7459" s="20"/>
      <c r="L7459" s="20"/>
      <c r="M7459" s="20"/>
      <c r="N7459" s="20"/>
      <c r="O7459" s="20"/>
    </row>
    <row r="7460" spans="10:15" x14ac:dyDescent="0.2">
      <c r="J7460" s="20"/>
      <c r="K7460" s="20"/>
      <c r="L7460" s="20"/>
      <c r="M7460" s="20"/>
      <c r="N7460" s="20"/>
      <c r="O7460" s="20"/>
    </row>
    <row r="7461" spans="10:15" x14ac:dyDescent="0.2">
      <c r="J7461" s="20"/>
      <c r="K7461" s="20"/>
      <c r="L7461" s="20"/>
      <c r="M7461" s="20"/>
      <c r="N7461" s="20"/>
      <c r="O7461" s="20"/>
    </row>
    <row r="7462" spans="10:15" x14ac:dyDescent="0.2">
      <c r="J7462" s="20"/>
      <c r="K7462" s="20"/>
      <c r="L7462" s="20"/>
      <c r="M7462" s="20"/>
      <c r="N7462" s="20"/>
      <c r="O7462" s="20"/>
    </row>
    <row r="7463" spans="10:15" x14ac:dyDescent="0.2">
      <c r="J7463" s="20"/>
      <c r="K7463" s="20"/>
      <c r="L7463" s="20"/>
      <c r="M7463" s="20"/>
      <c r="N7463" s="20"/>
      <c r="O7463" s="20"/>
    </row>
    <row r="7464" spans="10:15" x14ac:dyDescent="0.2">
      <c r="J7464" s="20"/>
      <c r="K7464" s="20"/>
      <c r="L7464" s="20"/>
      <c r="M7464" s="20"/>
      <c r="N7464" s="20"/>
      <c r="O7464" s="20"/>
    </row>
    <row r="7465" spans="10:15" x14ac:dyDescent="0.2">
      <c r="J7465" s="20"/>
      <c r="K7465" s="20"/>
      <c r="L7465" s="20"/>
      <c r="M7465" s="20"/>
      <c r="N7465" s="20"/>
      <c r="O7465" s="20"/>
    </row>
    <row r="7466" spans="10:15" x14ac:dyDescent="0.2">
      <c r="J7466" s="20"/>
      <c r="K7466" s="20"/>
      <c r="L7466" s="20"/>
      <c r="M7466" s="20"/>
      <c r="N7466" s="20"/>
      <c r="O7466" s="20"/>
    </row>
    <row r="7467" spans="10:15" x14ac:dyDescent="0.2">
      <c r="J7467" s="20"/>
      <c r="K7467" s="20"/>
      <c r="L7467" s="20"/>
      <c r="M7467" s="20"/>
      <c r="N7467" s="20"/>
      <c r="O7467" s="20"/>
    </row>
    <row r="7468" spans="10:15" x14ac:dyDescent="0.2">
      <c r="J7468" s="20"/>
      <c r="K7468" s="20"/>
      <c r="L7468" s="20"/>
      <c r="M7468" s="20"/>
      <c r="N7468" s="20"/>
      <c r="O7468" s="20"/>
    </row>
    <row r="7469" spans="10:15" x14ac:dyDescent="0.2">
      <c r="J7469" s="20"/>
      <c r="K7469" s="20"/>
      <c r="L7469" s="20"/>
      <c r="M7469" s="20"/>
      <c r="N7469" s="20"/>
      <c r="O7469" s="20"/>
    </row>
    <row r="7470" spans="10:15" x14ac:dyDescent="0.2">
      <c r="J7470" s="20"/>
      <c r="K7470" s="20"/>
      <c r="L7470" s="20"/>
      <c r="M7470" s="20"/>
      <c r="N7470" s="20"/>
      <c r="O7470" s="20"/>
    </row>
    <row r="7471" spans="10:15" x14ac:dyDescent="0.2">
      <c r="J7471" s="20"/>
      <c r="K7471" s="20"/>
      <c r="L7471" s="20"/>
      <c r="M7471" s="20"/>
      <c r="N7471" s="20"/>
      <c r="O7471" s="20"/>
    </row>
    <row r="7472" spans="10:15" x14ac:dyDescent="0.2">
      <c r="J7472" s="20"/>
      <c r="K7472" s="20"/>
      <c r="L7472" s="20"/>
      <c r="M7472" s="20"/>
      <c r="N7472" s="20"/>
      <c r="O7472" s="20"/>
    </row>
    <row r="7473" spans="10:15" x14ac:dyDescent="0.2">
      <c r="J7473" s="20"/>
      <c r="K7473" s="20"/>
      <c r="L7473" s="20"/>
      <c r="M7473" s="20"/>
      <c r="N7473" s="20"/>
      <c r="O7473" s="20"/>
    </row>
    <row r="7474" spans="10:15" x14ac:dyDescent="0.2">
      <c r="J7474" s="20"/>
      <c r="K7474" s="20"/>
      <c r="L7474" s="20"/>
      <c r="M7474" s="20"/>
      <c r="N7474" s="20"/>
      <c r="O7474" s="20"/>
    </row>
    <row r="7475" spans="10:15" x14ac:dyDescent="0.2">
      <c r="J7475" s="20"/>
      <c r="K7475" s="20"/>
      <c r="L7475" s="20"/>
      <c r="M7475" s="20"/>
      <c r="N7475" s="20"/>
      <c r="O7475" s="20"/>
    </row>
    <row r="7476" spans="10:15" x14ac:dyDescent="0.2">
      <c r="J7476" s="20"/>
      <c r="K7476" s="20"/>
      <c r="L7476" s="20"/>
      <c r="M7476" s="20"/>
      <c r="N7476" s="20"/>
      <c r="O7476" s="20"/>
    </row>
    <row r="7477" spans="10:15" x14ac:dyDescent="0.2">
      <c r="J7477" s="20"/>
      <c r="K7477" s="20"/>
      <c r="L7477" s="20"/>
      <c r="M7477" s="20"/>
      <c r="N7477" s="20"/>
      <c r="O7477" s="20"/>
    </row>
    <row r="7478" spans="10:15" x14ac:dyDescent="0.2">
      <c r="J7478" s="20"/>
      <c r="K7478" s="20"/>
      <c r="L7478" s="20"/>
      <c r="M7478" s="20"/>
      <c r="N7478" s="20"/>
      <c r="O7478" s="20"/>
    </row>
    <row r="7479" spans="10:15" x14ac:dyDescent="0.2">
      <c r="J7479" s="20"/>
      <c r="K7479" s="20"/>
      <c r="L7479" s="20"/>
      <c r="M7479" s="20"/>
      <c r="N7479" s="20"/>
      <c r="O7479" s="20"/>
    </row>
    <row r="7480" spans="10:15" x14ac:dyDescent="0.2">
      <c r="J7480" s="20"/>
      <c r="K7480" s="20"/>
      <c r="L7480" s="20"/>
      <c r="M7480" s="20"/>
      <c r="N7480" s="20"/>
      <c r="O7480" s="20"/>
    </row>
    <row r="7481" spans="10:15" x14ac:dyDescent="0.2">
      <c r="J7481" s="20"/>
      <c r="K7481" s="20"/>
      <c r="L7481" s="20"/>
      <c r="M7481" s="20"/>
      <c r="N7481" s="20"/>
      <c r="O7481" s="20"/>
    </row>
    <row r="7482" spans="10:15" x14ac:dyDescent="0.2">
      <c r="J7482" s="20"/>
      <c r="K7482" s="20"/>
      <c r="L7482" s="20"/>
      <c r="M7482" s="20"/>
      <c r="N7482" s="20"/>
      <c r="O7482" s="20"/>
    </row>
    <row r="7483" spans="10:15" x14ac:dyDescent="0.2">
      <c r="J7483" s="20"/>
      <c r="K7483" s="20"/>
      <c r="L7483" s="20"/>
      <c r="M7483" s="20"/>
      <c r="N7483" s="20"/>
      <c r="O7483" s="20"/>
    </row>
    <row r="7484" spans="10:15" x14ac:dyDescent="0.2">
      <c r="J7484" s="20"/>
      <c r="K7484" s="20"/>
      <c r="L7484" s="20"/>
      <c r="M7484" s="20"/>
      <c r="N7484" s="20"/>
      <c r="O7484" s="20"/>
    </row>
    <row r="7485" spans="10:15" x14ac:dyDescent="0.2">
      <c r="J7485" s="20"/>
      <c r="K7485" s="20"/>
      <c r="L7485" s="20"/>
      <c r="M7485" s="20"/>
      <c r="N7485" s="20"/>
      <c r="O7485" s="20"/>
    </row>
    <row r="7486" spans="10:15" x14ac:dyDescent="0.2">
      <c r="J7486" s="20"/>
      <c r="K7486" s="20"/>
      <c r="L7486" s="20"/>
      <c r="M7486" s="20"/>
      <c r="N7486" s="20"/>
      <c r="O7486" s="20"/>
    </row>
    <row r="7487" spans="10:15" x14ac:dyDescent="0.2">
      <c r="J7487" s="20"/>
      <c r="K7487" s="20"/>
      <c r="L7487" s="20"/>
      <c r="M7487" s="20"/>
      <c r="N7487" s="20"/>
      <c r="O7487" s="20"/>
    </row>
    <row r="7488" spans="10:15" x14ac:dyDescent="0.2">
      <c r="J7488" s="20"/>
      <c r="K7488" s="20"/>
      <c r="L7488" s="20"/>
      <c r="M7488" s="20"/>
      <c r="N7488" s="20"/>
      <c r="O7488" s="20"/>
    </row>
    <row r="7489" spans="10:15" x14ac:dyDescent="0.2">
      <c r="J7489" s="20"/>
      <c r="K7489" s="20"/>
      <c r="L7489" s="20"/>
      <c r="M7489" s="20"/>
      <c r="N7489" s="20"/>
      <c r="O7489" s="20"/>
    </row>
    <row r="7490" spans="10:15" x14ac:dyDescent="0.2">
      <c r="J7490" s="20"/>
      <c r="K7490" s="20"/>
      <c r="L7490" s="20"/>
      <c r="M7490" s="20"/>
      <c r="N7490" s="20"/>
      <c r="O7490" s="20"/>
    </row>
    <row r="7491" spans="10:15" x14ac:dyDescent="0.2">
      <c r="J7491" s="20"/>
      <c r="K7491" s="20"/>
      <c r="L7491" s="20"/>
      <c r="M7491" s="20"/>
      <c r="N7491" s="20"/>
      <c r="O7491" s="20"/>
    </row>
    <row r="7492" spans="10:15" x14ac:dyDescent="0.2">
      <c r="J7492" s="20"/>
      <c r="K7492" s="20"/>
      <c r="L7492" s="20"/>
      <c r="M7492" s="20"/>
      <c r="N7492" s="20"/>
      <c r="O7492" s="20"/>
    </row>
    <row r="7493" spans="10:15" x14ac:dyDescent="0.2">
      <c r="J7493" s="20"/>
      <c r="K7493" s="20"/>
      <c r="L7493" s="20"/>
      <c r="M7493" s="20"/>
      <c r="N7493" s="20"/>
      <c r="O7493" s="20"/>
    </row>
    <row r="7494" spans="10:15" x14ac:dyDescent="0.2">
      <c r="J7494" s="20"/>
      <c r="K7494" s="20"/>
      <c r="L7494" s="20"/>
      <c r="M7494" s="20"/>
      <c r="N7494" s="20"/>
      <c r="O7494" s="20"/>
    </row>
    <row r="7495" spans="10:15" x14ac:dyDescent="0.2">
      <c r="J7495" s="20"/>
      <c r="K7495" s="20"/>
      <c r="L7495" s="20"/>
      <c r="M7495" s="20"/>
      <c r="N7495" s="20"/>
      <c r="O7495" s="20"/>
    </row>
    <row r="7496" spans="10:15" x14ac:dyDescent="0.2">
      <c r="J7496" s="20"/>
      <c r="K7496" s="20"/>
      <c r="L7496" s="20"/>
      <c r="M7496" s="20"/>
      <c r="N7496" s="20"/>
      <c r="O7496" s="20"/>
    </row>
    <row r="7497" spans="10:15" x14ac:dyDescent="0.2">
      <c r="J7497" s="20"/>
      <c r="K7497" s="20"/>
      <c r="L7497" s="20"/>
      <c r="M7497" s="20"/>
      <c r="N7497" s="20"/>
      <c r="O7497" s="20"/>
    </row>
    <row r="7498" spans="10:15" x14ac:dyDescent="0.2">
      <c r="J7498" s="20"/>
      <c r="K7498" s="20"/>
      <c r="L7498" s="20"/>
      <c r="M7498" s="20"/>
      <c r="N7498" s="20"/>
      <c r="O7498" s="20"/>
    </row>
    <row r="7499" spans="10:15" x14ac:dyDescent="0.2">
      <c r="J7499" s="20"/>
      <c r="K7499" s="20"/>
      <c r="L7499" s="20"/>
      <c r="M7499" s="20"/>
      <c r="N7499" s="20"/>
      <c r="O7499" s="20"/>
    </row>
    <row r="7500" spans="10:15" x14ac:dyDescent="0.2">
      <c r="J7500" s="20"/>
      <c r="K7500" s="20"/>
      <c r="L7500" s="20"/>
      <c r="M7500" s="20"/>
      <c r="N7500" s="20"/>
      <c r="O7500" s="20"/>
    </row>
    <row r="7501" spans="10:15" x14ac:dyDescent="0.2">
      <c r="J7501" s="20"/>
      <c r="K7501" s="20"/>
      <c r="L7501" s="20"/>
      <c r="M7501" s="20"/>
      <c r="N7501" s="20"/>
      <c r="O7501" s="20"/>
    </row>
    <row r="7502" spans="10:15" x14ac:dyDescent="0.2">
      <c r="J7502" s="20"/>
      <c r="K7502" s="20"/>
      <c r="L7502" s="20"/>
      <c r="M7502" s="20"/>
      <c r="N7502" s="20"/>
      <c r="O7502" s="20"/>
    </row>
    <row r="7503" spans="10:15" x14ac:dyDescent="0.2">
      <c r="J7503" s="20"/>
      <c r="K7503" s="20"/>
      <c r="L7503" s="20"/>
      <c r="M7503" s="20"/>
      <c r="N7503" s="20"/>
      <c r="O7503" s="20"/>
    </row>
    <row r="7504" spans="10:15" x14ac:dyDescent="0.2">
      <c r="J7504" s="20"/>
      <c r="K7504" s="20"/>
      <c r="L7504" s="20"/>
      <c r="M7504" s="20"/>
      <c r="N7504" s="20"/>
      <c r="O7504" s="20"/>
    </row>
    <row r="7505" spans="10:15" x14ac:dyDescent="0.2">
      <c r="J7505" s="20"/>
      <c r="K7505" s="20"/>
      <c r="L7505" s="20"/>
      <c r="M7505" s="20"/>
      <c r="N7505" s="20"/>
      <c r="O7505" s="20"/>
    </row>
    <row r="7506" spans="10:15" x14ac:dyDescent="0.2">
      <c r="J7506" s="20"/>
      <c r="K7506" s="20"/>
      <c r="L7506" s="20"/>
      <c r="M7506" s="20"/>
      <c r="N7506" s="20"/>
      <c r="O7506" s="20"/>
    </row>
    <row r="7507" spans="10:15" x14ac:dyDescent="0.2">
      <c r="J7507" s="20"/>
      <c r="K7507" s="20"/>
      <c r="L7507" s="20"/>
      <c r="M7507" s="20"/>
      <c r="N7507" s="20"/>
      <c r="O7507" s="20"/>
    </row>
    <row r="7508" spans="10:15" x14ac:dyDescent="0.2">
      <c r="J7508" s="20"/>
      <c r="K7508" s="20"/>
      <c r="L7508" s="20"/>
      <c r="M7508" s="20"/>
      <c r="N7508" s="20"/>
      <c r="O7508" s="20"/>
    </row>
    <row r="7509" spans="10:15" x14ac:dyDescent="0.2">
      <c r="J7509" s="20"/>
      <c r="K7509" s="20"/>
      <c r="L7509" s="20"/>
      <c r="M7509" s="20"/>
      <c r="N7509" s="20"/>
      <c r="O7509" s="20"/>
    </row>
    <row r="7510" spans="10:15" x14ac:dyDescent="0.2">
      <c r="J7510" s="20"/>
      <c r="K7510" s="20"/>
      <c r="L7510" s="20"/>
      <c r="M7510" s="20"/>
      <c r="N7510" s="20"/>
      <c r="O7510" s="20"/>
    </row>
    <row r="7511" spans="10:15" x14ac:dyDescent="0.2">
      <c r="J7511" s="20"/>
      <c r="K7511" s="20"/>
      <c r="L7511" s="20"/>
      <c r="M7511" s="20"/>
      <c r="N7511" s="20"/>
      <c r="O7511" s="20"/>
    </row>
    <row r="7512" spans="10:15" x14ac:dyDescent="0.2">
      <c r="J7512" s="20"/>
      <c r="K7512" s="20"/>
      <c r="L7512" s="20"/>
      <c r="M7512" s="20"/>
      <c r="N7512" s="20"/>
      <c r="O7512" s="20"/>
    </row>
    <row r="7513" spans="10:15" x14ac:dyDescent="0.2">
      <c r="J7513" s="20"/>
      <c r="K7513" s="20"/>
      <c r="L7513" s="20"/>
      <c r="M7513" s="20"/>
      <c r="N7513" s="20"/>
      <c r="O7513" s="20"/>
    </row>
    <row r="7514" spans="10:15" x14ac:dyDescent="0.2">
      <c r="J7514" s="20"/>
      <c r="K7514" s="20"/>
      <c r="L7514" s="20"/>
      <c r="M7514" s="20"/>
      <c r="N7514" s="20"/>
      <c r="O7514" s="20"/>
    </row>
    <row r="7515" spans="10:15" x14ac:dyDescent="0.2">
      <c r="J7515" s="20"/>
      <c r="K7515" s="20"/>
      <c r="L7515" s="20"/>
      <c r="M7515" s="20"/>
      <c r="N7515" s="20"/>
      <c r="O7515" s="20"/>
    </row>
    <row r="7516" spans="10:15" x14ac:dyDescent="0.2">
      <c r="J7516" s="20"/>
      <c r="K7516" s="20"/>
      <c r="L7516" s="20"/>
      <c r="M7516" s="20"/>
      <c r="N7516" s="20"/>
      <c r="O7516" s="20"/>
    </row>
    <row r="7517" spans="10:15" x14ac:dyDescent="0.2">
      <c r="J7517" s="20"/>
      <c r="K7517" s="20"/>
      <c r="L7517" s="20"/>
      <c r="M7517" s="20"/>
      <c r="N7517" s="20"/>
      <c r="O7517" s="20"/>
    </row>
    <row r="7518" spans="10:15" x14ac:dyDescent="0.2">
      <c r="J7518" s="20"/>
      <c r="K7518" s="20"/>
      <c r="L7518" s="20"/>
      <c r="M7518" s="20"/>
      <c r="N7518" s="20"/>
      <c r="O7518" s="20"/>
    </row>
    <row r="7519" spans="10:15" x14ac:dyDescent="0.2">
      <c r="J7519" s="20"/>
      <c r="K7519" s="20"/>
      <c r="L7519" s="20"/>
      <c r="M7519" s="20"/>
      <c r="N7519" s="20"/>
      <c r="O7519" s="20"/>
    </row>
    <row r="7520" spans="10:15" x14ac:dyDescent="0.2">
      <c r="J7520" s="20"/>
      <c r="K7520" s="20"/>
      <c r="L7520" s="20"/>
      <c r="M7520" s="20"/>
      <c r="N7520" s="20"/>
      <c r="O7520" s="20"/>
    </row>
    <row r="7521" spans="10:15" x14ac:dyDescent="0.2">
      <c r="J7521" s="20"/>
      <c r="K7521" s="20"/>
      <c r="L7521" s="20"/>
      <c r="M7521" s="20"/>
      <c r="N7521" s="20"/>
      <c r="O7521" s="20"/>
    </row>
    <row r="7522" spans="10:15" x14ac:dyDescent="0.2">
      <c r="J7522" s="20"/>
      <c r="K7522" s="20"/>
      <c r="L7522" s="20"/>
      <c r="M7522" s="20"/>
      <c r="N7522" s="20"/>
      <c r="O7522" s="20"/>
    </row>
    <row r="7523" spans="10:15" x14ac:dyDescent="0.2">
      <c r="J7523" s="20"/>
      <c r="K7523" s="20"/>
      <c r="L7523" s="20"/>
      <c r="M7523" s="20"/>
      <c r="N7523" s="20"/>
      <c r="O7523" s="20"/>
    </row>
    <row r="7524" spans="10:15" x14ac:dyDescent="0.2">
      <c r="J7524" s="20"/>
      <c r="K7524" s="20"/>
      <c r="L7524" s="20"/>
      <c r="M7524" s="20"/>
      <c r="N7524" s="20"/>
      <c r="O7524" s="20"/>
    </row>
    <row r="7525" spans="10:15" x14ac:dyDescent="0.2">
      <c r="J7525" s="20"/>
      <c r="K7525" s="20"/>
      <c r="L7525" s="20"/>
      <c r="M7525" s="20"/>
      <c r="N7525" s="20"/>
      <c r="O7525" s="20"/>
    </row>
    <row r="7526" spans="10:15" x14ac:dyDescent="0.2">
      <c r="J7526" s="20"/>
      <c r="K7526" s="20"/>
      <c r="L7526" s="20"/>
      <c r="M7526" s="20"/>
      <c r="N7526" s="20"/>
      <c r="O7526" s="20"/>
    </row>
    <row r="7527" spans="10:15" x14ac:dyDescent="0.2">
      <c r="J7527" s="20"/>
      <c r="K7527" s="20"/>
      <c r="L7527" s="20"/>
      <c r="M7527" s="20"/>
      <c r="N7527" s="20"/>
      <c r="O7527" s="20"/>
    </row>
    <row r="7528" spans="10:15" x14ac:dyDescent="0.2">
      <c r="J7528" s="20"/>
      <c r="K7528" s="20"/>
      <c r="L7528" s="20"/>
      <c r="M7528" s="20"/>
      <c r="N7528" s="20"/>
      <c r="O7528" s="20"/>
    </row>
    <row r="7529" spans="10:15" x14ac:dyDescent="0.2">
      <c r="J7529" s="20"/>
      <c r="K7529" s="20"/>
      <c r="L7529" s="20"/>
      <c r="M7529" s="20"/>
      <c r="N7529" s="20"/>
      <c r="O7529" s="20"/>
    </row>
    <row r="7530" spans="10:15" x14ac:dyDescent="0.2">
      <c r="J7530" s="20"/>
      <c r="K7530" s="20"/>
      <c r="L7530" s="20"/>
      <c r="M7530" s="20"/>
      <c r="N7530" s="20"/>
      <c r="O7530" s="20"/>
    </row>
    <row r="7531" spans="10:15" x14ac:dyDescent="0.2">
      <c r="J7531" s="20"/>
      <c r="K7531" s="20"/>
      <c r="L7531" s="20"/>
      <c r="M7531" s="20"/>
      <c r="N7531" s="20"/>
      <c r="O7531" s="20"/>
    </row>
    <row r="7532" spans="10:15" x14ac:dyDescent="0.2">
      <c r="J7532" s="20"/>
      <c r="K7532" s="20"/>
      <c r="L7532" s="20"/>
      <c r="M7532" s="20"/>
      <c r="N7532" s="20"/>
      <c r="O7532" s="20"/>
    </row>
    <row r="7533" spans="10:15" x14ac:dyDescent="0.2">
      <c r="J7533" s="20"/>
      <c r="K7533" s="20"/>
      <c r="L7533" s="20"/>
      <c r="M7533" s="20"/>
      <c r="N7533" s="20"/>
      <c r="O7533" s="20"/>
    </row>
    <row r="7534" spans="10:15" x14ac:dyDescent="0.2">
      <c r="J7534" s="20"/>
      <c r="K7534" s="20"/>
      <c r="L7534" s="20"/>
      <c r="M7534" s="20"/>
      <c r="N7534" s="20"/>
      <c r="O7534" s="20"/>
    </row>
    <row r="7535" spans="10:15" x14ac:dyDescent="0.2">
      <c r="J7535" s="20"/>
      <c r="K7535" s="20"/>
      <c r="L7535" s="20"/>
      <c r="M7535" s="20"/>
      <c r="N7535" s="20"/>
      <c r="O7535" s="20"/>
    </row>
    <row r="7536" spans="10:15" x14ac:dyDescent="0.2">
      <c r="J7536" s="20"/>
      <c r="K7536" s="20"/>
      <c r="L7536" s="20"/>
      <c r="M7536" s="20"/>
      <c r="N7536" s="20"/>
      <c r="O7536" s="20"/>
    </row>
    <row r="7537" spans="10:15" x14ac:dyDescent="0.2">
      <c r="J7537" s="20"/>
      <c r="K7537" s="20"/>
      <c r="L7537" s="20"/>
      <c r="M7537" s="20"/>
      <c r="N7537" s="20"/>
      <c r="O7537" s="20"/>
    </row>
    <row r="7538" spans="10:15" x14ac:dyDescent="0.2">
      <c r="J7538" s="20"/>
      <c r="K7538" s="20"/>
      <c r="L7538" s="20"/>
      <c r="M7538" s="20"/>
      <c r="N7538" s="20"/>
      <c r="O7538" s="20"/>
    </row>
    <row r="7539" spans="10:15" x14ac:dyDescent="0.2">
      <c r="J7539" s="20"/>
      <c r="K7539" s="20"/>
      <c r="L7539" s="20"/>
      <c r="M7539" s="20"/>
      <c r="N7539" s="20"/>
      <c r="O7539" s="20"/>
    </row>
    <row r="7540" spans="10:15" x14ac:dyDescent="0.2">
      <c r="J7540" s="20"/>
      <c r="K7540" s="20"/>
      <c r="L7540" s="20"/>
      <c r="M7540" s="20"/>
      <c r="N7540" s="20"/>
      <c r="O7540" s="20"/>
    </row>
    <row r="7541" spans="10:15" x14ac:dyDescent="0.2">
      <c r="J7541" s="20"/>
      <c r="K7541" s="20"/>
      <c r="L7541" s="20"/>
      <c r="M7541" s="20"/>
      <c r="N7541" s="20"/>
      <c r="O7541" s="20"/>
    </row>
    <row r="7542" spans="10:15" x14ac:dyDescent="0.2">
      <c r="J7542" s="20"/>
      <c r="K7542" s="20"/>
      <c r="L7542" s="20"/>
      <c r="M7542" s="20"/>
      <c r="N7542" s="20"/>
      <c r="O7542" s="20"/>
    </row>
    <row r="7543" spans="10:15" x14ac:dyDescent="0.2">
      <c r="J7543" s="20"/>
      <c r="K7543" s="20"/>
      <c r="L7543" s="20"/>
      <c r="M7543" s="20"/>
      <c r="N7543" s="20"/>
      <c r="O7543" s="20"/>
    </row>
    <row r="7544" spans="10:15" x14ac:dyDescent="0.2">
      <c r="J7544" s="20"/>
      <c r="K7544" s="20"/>
      <c r="L7544" s="20"/>
      <c r="M7544" s="20"/>
      <c r="N7544" s="20"/>
      <c r="O7544" s="20"/>
    </row>
    <row r="7545" spans="10:15" x14ac:dyDescent="0.2">
      <c r="J7545" s="20"/>
      <c r="K7545" s="20"/>
      <c r="L7545" s="20"/>
      <c r="M7545" s="20"/>
      <c r="N7545" s="20"/>
      <c r="O7545" s="20"/>
    </row>
    <row r="7546" spans="10:15" x14ac:dyDescent="0.2">
      <c r="J7546" s="20"/>
      <c r="K7546" s="20"/>
      <c r="L7546" s="20"/>
      <c r="M7546" s="20"/>
      <c r="N7546" s="20"/>
      <c r="O7546" s="20"/>
    </row>
    <row r="7547" spans="10:15" x14ac:dyDescent="0.2">
      <c r="J7547" s="20"/>
      <c r="K7547" s="20"/>
      <c r="L7547" s="20"/>
      <c r="M7547" s="20"/>
      <c r="N7547" s="20"/>
      <c r="O7547" s="20"/>
    </row>
    <row r="7548" spans="10:15" x14ac:dyDescent="0.2">
      <c r="J7548" s="20"/>
      <c r="K7548" s="20"/>
      <c r="L7548" s="20"/>
      <c r="M7548" s="20"/>
      <c r="N7548" s="20"/>
      <c r="O7548" s="20"/>
    </row>
    <row r="7549" spans="10:15" x14ac:dyDescent="0.2">
      <c r="J7549" s="20"/>
      <c r="K7549" s="20"/>
      <c r="L7549" s="20"/>
      <c r="M7549" s="20"/>
      <c r="N7549" s="20"/>
      <c r="O7549" s="20"/>
    </row>
    <row r="7550" spans="10:15" x14ac:dyDescent="0.2">
      <c r="J7550" s="20"/>
      <c r="K7550" s="20"/>
      <c r="L7550" s="20"/>
      <c r="M7550" s="20"/>
      <c r="N7550" s="20"/>
      <c r="O7550" s="20"/>
    </row>
    <row r="7551" spans="10:15" x14ac:dyDescent="0.2">
      <c r="J7551" s="20"/>
      <c r="K7551" s="20"/>
      <c r="L7551" s="20"/>
      <c r="M7551" s="20"/>
      <c r="N7551" s="20"/>
      <c r="O7551" s="20"/>
    </row>
    <row r="7552" spans="10:15" x14ac:dyDescent="0.2">
      <c r="J7552" s="20"/>
      <c r="K7552" s="20"/>
      <c r="L7552" s="20"/>
      <c r="M7552" s="20"/>
      <c r="N7552" s="20"/>
      <c r="O7552" s="20"/>
    </row>
    <row r="7553" spans="10:15" x14ac:dyDescent="0.2">
      <c r="J7553" s="20"/>
      <c r="K7553" s="20"/>
      <c r="L7553" s="20"/>
      <c r="M7553" s="20"/>
      <c r="N7553" s="20"/>
      <c r="O7553" s="20"/>
    </row>
    <row r="7554" spans="10:15" x14ac:dyDescent="0.2">
      <c r="J7554" s="20"/>
      <c r="K7554" s="20"/>
      <c r="L7554" s="20"/>
      <c r="M7554" s="20"/>
      <c r="N7554" s="20"/>
      <c r="O7554" s="20"/>
    </row>
    <row r="7555" spans="10:15" x14ac:dyDescent="0.2">
      <c r="J7555" s="20"/>
      <c r="K7555" s="20"/>
      <c r="L7555" s="20"/>
      <c r="M7555" s="20"/>
      <c r="N7555" s="20"/>
      <c r="O7555" s="20"/>
    </row>
    <row r="7556" spans="10:15" x14ac:dyDescent="0.2">
      <c r="J7556" s="20"/>
      <c r="K7556" s="20"/>
      <c r="L7556" s="20"/>
      <c r="M7556" s="20"/>
      <c r="N7556" s="20"/>
      <c r="O7556" s="20"/>
    </row>
    <row r="7557" spans="10:15" x14ac:dyDescent="0.2">
      <c r="J7557" s="20"/>
      <c r="K7557" s="20"/>
      <c r="L7557" s="20"/>
      <c r="M7557" s="20"/>
      <c r="N7557" s="20"/>
      <c r="O7557" s="20"/>
    </row>
    <row r="7558" spans="10:15" x14ac:dyDescent="0.2">
      <c r="J7558" s="20"/>
      <c r="K7558" s="20"/>
      <c r="L7558" s="20"/>
      <c r="M7558" s="20"/>
      <c r="N7558" s="20"/>
      <c r="O7558" s="20"/>
    </row>
    <row r="7559" spans="10:15" x14ac:dyDescent="0.2">
      <c r="J7559" s="20"/>
      <c r="K7559" s="20"/>
      <c r="L7559" s="20"/>
      <c r="M7559" s="20"/>
      <c r="N7559" s="20"/>
      <c r="O7559" s="20"/>
    </row>
    <row r="7560" spans="10:15" x14ac:dyDescent="0.2">
      <c r="J7560" s="20"/>
      <c r="K7560" s="20"/>
      <c r="L7560" s="20"/>
      <c r="M7560" s="20"/>
      <c r="N7560" s="20"/>
      <c r="O7560" s="20"/>
    </row>
    <row r="7561" spans="10:15" x14ac:dyDescent="0.2">
      <c r="J7561" s="20"/>
      <c r="K7561" s="20"/>
      <c r="L7561" s="20"/>
      <c r="M7561" s="20"/>
      <c r="N7561" s="20"/>
      <c r="O7561" s="20"/>
    </row>
    <row r="7562" spans="10:15" x14ac:dyDescent="0.2">
      <c r="J7562" s="20"/>
      <c r="K7562" s="20"/>
      <c r="L7562" s="20"/>
      <c r="M7562" s="20"/>
      <c r="N7562" s="20"/>
      <c r="O7562" s="20"/>
    </row>
    <row r="7563" spans="10:15" x14ac:dyDescent="0.2">
      <c r="J7563" s="20"/>
      <c r="K7563" s="20"/>
      <c r="L7563" s="20"/>
      <c r="M7563" s="20"/>
      <c r="N7563" s="20"/>
      <c r="O7563" s="20"/>
    </row>
    <row r="7564" spans="10:15" x14ac:dyDescent="0.2">
      <c r="J7564" s="20"/>
      <c r="K7564" s="20"/>
      <c r="L7564" s="20"/>
      <c r="M7564" s="20"/>
      <c r="N7564" s="20"/>
      <c r="O7564" s="20"/>
    </row>
    <row r="7565" spans="10:15" x14ac:dyDescent="0.2">
      <c r="J7565" s="20"/>
      <c r="K7565" s="20"/>
      <c r="L7565" s="20"/>
      <c r="M7565" s="20"/>
      <c r="N7565" s="20"/>
      <c r="O7565" s="20"/>
    </row>
    <row r="7566" spans="10:15" x14ac:dyDescent="0.2">
      <c r="J7566" s="20"/>
      <c r="K7566" s="20"/>
      <c r="L7566" s="20"/>
      <c r="M7566" s="20"/>
      <c r="N7566" s="20"/>
      <c r="O7566" s="20"/>
    </row>
    <row r="7567" spans="10:15" x14ac:dyDescent="0.2">
      <c r="J7567" s="20"/>
      <c r="K7567" s="20"/>
      <c r="L7567" s="20"/>
      <c r="M7567" s="20"/>
      <c r="N7567" s="20"/>
      <c r="O7567" s="20"/>
    </row>
    <row r="7568" spans="10:15" x14ac:dyDescent="0.2">
      <c r="J7568" s="20"/>
      <c r="K7568" s="20"/>
      <c r="L7568" s="20"/>
      <c r="M7568" s="20"/>
      <c r="N7568" s="20"/>
      <c r="O7568" s="20"/>
    </row>
    <row r="7569" spans="10:15" x14ac:dyDescent="0.2">
      <c r="J7569" s="20"/>
      <c r="K7569" s="20"/>
      <c r="L7569" s="20"/>
      <c r="M7569" s="20"/>
      <c r="N7569" s="20"/>
      <c r="O7569" s="20"/>
    </row>
    <row r="7570" spans="10:15" x14ac:dyDescent="0.2">
      <c r="J7570" s="20"/>
      <c r="K7570" s="20"/>
      <c r="L7570" s="20"/>
      <c r="M7570" s="20"/>
      <c r="N7570" s="20"/>
      <c r="O7570" s="20"/>
    </row>
    <row r="7571" spans="10:15" x14ac:dyDescent="0.2">
      <c r="J7571" s="20"/>
      <c r="K7571" s="20"/>
      <c r="L7571" s="20"/>
      <c r="M7571" s="20"/>
      <c r="N7571" s="20"/>
      <c r="O7571" s="20"/>
    </row>
    <row r="7572" spans="10:15" x14ac:dyDescent="0.2">
      <c r="J7572" s="20"/>
      <c r="K7572" s="20"/>
      <c r="L7572" s="20"/>
      <c r="M7572" s="20"/>
      <c r="N7572" s="20"/>
      <c r="O7572" s="20"/>
    </row>
    <row r="7573" spans="10:15" x14ac:dyDescent="0.2">
      <c r="J7573" s="20"/>
      <c r="K7573" s="20"/>
      <c r="L7573" s="20"/>
      <c r="M7573" s="20"/>
      <c r="N7573" s="20"/>
      <c r="O7573" s="20"/>
    </row>
    <row r="7574" spans="10:15" x14ac:dyDescent="0.2">
      <c r="J7574" s="20"/>
      <c r="K7574" s="20"/>
      <c r="L7574" s="20"/>
      <c r="M7574" s="20"/>
      <c r="N7574" s="20"/>
      <c r="O7574" s="20"/>
    </row>
    <row r="7575" spans="10:15" x14ac:dyDescent="0.2">
      <c r="J7575" s="20"/>
      <c r="K7575" s="20"/>
      <c r="L7575" s="20"/>
      <c r="M7575" s="20"/>
      <c r="N7575" s="20"/>
      <c r="O7575" s="20"/>
    </row>
    <row r="7576" spans="10:15" x14ac:dyDescent="0.2">
      <c r="J7576" s="20"/>
      <c r="K7576" s="20"/>
      <c r="L7576" s="20"/>
      <c r="M7576" s="20"/>
      <c r="N7576" s="20"/>
      <c r="O7576" s="20"/>
    </row>
    <row r="7577" spans="10:15" x14ac:dyDescent="0.2">
      <c r="J7577" s="20"/>
      <c r="K7577" s="20"/>
      <c r="L7577" s="20"/>
      <c r="M7577" s="20"/>
      <c r="N7577" s="20"/>
      <c r="O7577" s="20"/>
    </row>
    <row r="7578" spans="10:15" x14ac:dyDescent="0.2">
      <c r="J7578" s="20"/>
      <c r="K7578" s="20"/>
      <c r="L7578" s="20"/>
      <c r="M7578" s="20"/>
      <c r="N7578" s="20"/>
      <c r="O7578" s="20"/>
    </row>
    <row r="7579" spans="10:15" x14ac:dyDescent="0.2">
      <c r="J7579" s="20"/>
      <c r="K7579" s="20"/>
      <c r="L7579" s="20"/>
      <c r="M7579" s="20"/>
      <c r="N7579" s="20"/>
      <c r="O7579" s="20"/>
    </row>
    <row r="7580" spans="10:15" x14ac:dyDescent="0.2">
      <c r="J7580" s="20"/>
      <c r="K7580" s="20"/>
      <c r="L7580" s="20"/>
      <c r="M7580" s="20"/>
      <c r="N7580" s="20"/>
      <c r="O7580" s="20"/>
    </row>
    <row r="7581" spans="10:15" x14ac:dyDescent="0.2">
      <c r="J7581" s="20"/>
      <c r="K7581" s="20"/>
      <c r="L7581" s="20"/>
      <c r="M7581" s="20"/>
      <c r="N7581" s="20"/>
      <c r="O7581" s="20"/>
    </row>
    <row r="7582" spans="10:15" x14ac:dyDescent="0.2">
      <c r="J7582" s="20"/>
      <c r="K7582" s="20"/>
      <c r="L7582" s="20"/>
      <c r="M7582" s="20"/>
      <c r="N7582" s="20"/>
      <c r="O7582" s="20"/>
    </row>
    <row r="7583" spans="10:15" x14ac:dyDescent="0.2">
      <c r="J7583" s="20"/>
      <c r="K7583" s="20"/>
      <c r="L7583" s="20"/>
      <c r="M7583" s="20"/>
      <c r="N7583" s="20"/>
      <c r="O7583" s="20"/>
    </row>
    <row r="7584" spans="10:15" x14ac:dyDescent="0.2">
      <c r="J7584" s="20"/>
      <c r="K7584" s="20"/>
      <c r="L7584" s="20"/>
      <c r="M7584" s="20"/>
      <c r="N7584" s="20"/>
      <c r="O7584" s="20"/>
    </row>
    <row r="7585" spans="10:15" x14ac:dyDescent="0.2">
      <c r="J7585" s="20"/>
      <c r="K7585" s="20"/>
      <c r="L7585" s="20"/>
      <c r="M7585" s="20"/>
      <c r="N7585" s="20"/>
      <c r="O7585" s="20"/>
    </row>
    <row r="7586" spans="10:15" x14ac:dyDescent="0.2">
      <c r="J7586" s="20"/>
      <c r="K7586" s="20"/>
      <c r="L7586" s="20"/>
      <c r="M7586" s="20"/>
      <c r="N7586" s="20"/>
      <c r="O7586" s="20"/>
    </row>
    <row r="7587" spans="10:15" x14ac:dyDescent="0.2">
      <c r="J7587" s="20"/>
      <c r="K7587" s="20"/>
      <c r="L7587" s="20"/>
      <c r="M7587" s="20"/>
      <c r="N7587" s="20"/>
      <c r="O7587" s="20"/>
    </row>
    <row r="7588" spans="10:15" x14ac:dyDescent="0.2">
      <c r="J7588" s="20"/>
      <c r="K7588" s="20"/>
      <c r="L7588" s="20"/>
      <c r="M7588" s="20"/>
      <c r="N7588" s="20"/>
      <c r="O7588" s="20"/>
    </row>
    <row r="7589" spans="10:15" x14ac:dyDescent="0.2">
      <c r="J7589" s="20"/>
      <c r="K7589" s="20"/>
      <c r="L7589" s="20"/>
      <c r="M7589" s="20"/>
      <c r="N7589" s="20"/>
      <c r="O7589" s="20"/>
    </row>
    <row r="7590" spans="10:15" x14ac:dyDescent="0.2">
      <c r="J7590" s="20"/>
      <c r="K7590" s="20"/>
      <c r="L7590" s="20"/>
      <c r="M7590" s="20"/>
      <c r="N7590" s="20"/>
      <c r="O7590" s="20"/>
    </row>
    <row r="7591" spans="10:15" x14ac:dyDescent="0.2">
      <c r="J7591" s="20"/>
      <c r="K7591" s="20"/>
      <c r="L7591" s="20"/>
      <c r="M7591" s="20"/>
      <c r="N7591" s="20"/>
      <c r="O7591" s="20"/>
    </row>
    <row r="7592" spans="10:15" x14ac:dyDescent="0.2">
      <c r="J7592" s="20"/>
      <c r="K7592" s="20"/>
      <c r="L7592" s="20"/>
      <c r="M7592" s="20"/>
      <c r="N7592" s="20"/>
      <c r="O7592" s="20"/>
    </row>
    <row r="7593" spans="10:15" x14ac:dyDescent="0.2">
      <c r="J7593" s="20"/>
      <c r="K7593" s="20"/>
      <c r="L7593" s="20"/>
      <c r="M7593" s="20"/>
      <c r="N7593" s="20"/>
      <c r="O7593" s="20"/>
    </row>
    <row r="7594" spans="10:15" x14ac:dyDescent="0.2">
      <c r="J7594" s="20"/>
      <c r="K7594" s="20"/>
      <c r="L7594" s="20"/>
      <c r="M7594" s="20"/>
      <c r="N7594" s="20"/>
      <c r="O7594" s="20"/>
    </row>
    <row r="7595" spans="10:15" x14ac:dyDescent="0.2">
      <c r="J7595" s="20"/>
      <c r="K7595" s="20"/>
      <c r="L7595" s="20"/>
      <c r="M7595" s="20"/>
      <c r="N7595" s="20"/>
      <c r="O7595" s="20"/>
    </row>
    <row r="7596" spans="10:15" x14ac:dyDescent="0.2">
      <c r="J7596" s="20"/>
      <c r="K7596" s="20"/>
      <c r="L7596" s="20"/>
      <c r="M7596" s="20"/>
      <c r="N7596" s="20"/>
      <c r="O7596" s="20"/>
    </row>
    <row r="7597" spans="10:15" x14ac:dyDescent="0.2">
      <c r="J7597" s="20"/>
      <c r="K7597" s="20"/>
      <c r="L7597" s="20"/>
      <c r="M7597" s="20"/>
      <c r="N7597" s="20"/>
      <c r="O7597" s="20"/>
    </row>
    <row r="7598" spans="10:15" x14ac:dyDescent="0.2">
      <c r="J7598" s="20"/>
      <c r="K7598" s="20"/>
      <c r="L7598" s="20"/>
      <c r="M7598" s="20"/>
      <c r="N7598" s="20"/>
      <c r="O7598" s="20"/>
    </row>
    <row r="7599" spans="10:15" x14ac:dyDescent="0.2">
      <c r="J7599" s="20"/>
      <c r="K7599" s="20"/>
      <c r="L7599" s="20"/>
      <c r="M7599" s="20"/>
      <c r="N7599" s="20"/>
      <c r="O7599" s="20"/>
    </row>
    <row r="7600" spans="10:15" x14ac:dyDescent="0.2">
      <c r="J7600" s="20"/>
      <c r="K7600" s="20"/>
      <c r="L7600" s="20"/>
      <c r="M7600" s="20"/>
      <c r="N7600" s="20"/>
      <c r="O7600" s="20"/>
    </row>
    <row r="7601" spans="10:15" x14ac:dyDescent="0.2">
      <c r="J7601" s="20"/>
      <c r="K7601" s="20"/>
      <c r="L7601" s="20"/>
      <c r="M7601" s="20"/>
      <c r="N7601" s="20"/>
      <c r="O7601" s="20"/>
    </row>
    <row r="7602" spans="10:15" x14ac:dyDescent="0.2">
      <c r="J7602" s="20"/>
      <c r="K7602" s="20"/>
      <c r="L7602" s="20"/>
      <c r="M7602" s="20"/>
      <c r="N7602" s="20"/>
      <c r="O7602" s="20"/>
    </row>
    <row r="7603" spans="10:15" x14ac:dyDescent="0.2">
      <c r="J7603" s="20"/>
      <c r="K7603" s="20"/>
      <c r="L7603" s="20"/>
      <c r="M7603" s="20"/>
      <c r="N7603" s="20"/>
      <c r="O7603" s="20"/>
    </row>
    <row r="7604" spans="10:15" x14ac:dyDescent="0.2">
      <c r="J7604" s="20"/>
      <c r="K7604" s="20"/>
      <c r="L7604" s="20"/>
      <c r="M7604" s="20"/>
      <c r="N7604" s="20"/>
      <c r="O7604" s="20"/>
    </row>
    <row r="7605" spans="10:15" x14ac:dyDescent="0.2">
      <c r="J7605" s="20"/>
      <c r="K7605" s="20"/>
      <c r="L7605" s="20"/>
      <c r="M7605" s="20"/>
      <c r="N7605" s="20"/>
      <c r="O7605" s="20"/>
    </row>
    <row r="7606" spans="10:15" x14ac:dyDescent="0.2">
      <c r="J7606" s="20"/>
      <c r="K7606" s="20"/>
      <c r="L7606" s="20"/>
      <c r="M7606" s="20"/>
      <c r="N7606" s="20"/>
      <c r="O7606" s="20"/>
    </row>
    <row r="7607" spans="10:15" x14ac:dyDescent="0.2">
      <c r="J7607" s="20"/>
      <c r="K7607" s="20"/>
      <c r="L7607" s="20"/>
      <c r="M7607" s="20"/>
      <c r="N7607" s="20"/>
      <c r="O7607" s="20"/>
    </row>
    <row r="7608" spans="10:15" x14ac:dyDescent="0.2">
      <c r="J7608" s="20"/>
      <c r="K7608" s="20"/>
      <c r="L7608" s="20"/>
      <c r="M7608" s="20"/>
      <c r="N7608" s="20"/>
      <c r="O7608" s="20"/>
    </row>
    <row r="7609" spans="10:15" x14ac:dyDescent="0.2">
      <c r="J7609" s="20"/>
      <c r="K7609" s="20"/>
      <c r="L7609" s="20"/>
      <c r="M7609" s="20"/>
      <c r="N7609" s="20"/>
      <c r="O7609" s="20"/>
    </row>
    <row r="7610" spans="10:15" x14ac:dyDescent="0.2">
      <c r="J7610" s="20"/>
      <c r="K7610" s="20"/>
      <c r="L7610" s="20"/>
      <c r="M7610" s="20"/>
      <c r="N7610" s="20"/>
      <c r="O7610" s="20"/>
    </row>
    <row r="7611" spans="10:15" x14ac:dyDescent="0.2">
      <c r="J7611" s="20"/>
      <c r="K7611" s="20"/>
      <c r="L7611" s="20"/>
      <c r="M7611" s="20"/>
      <c r="N7611" s="20"/>
      <c r="O7611" s="20"/>
    </row>
    <row r="7612" spans="10:15" x14ac:dyDescent="0.2">
      <c r="J7612" s="20"/>
      <c r="K7612" s="20"/>
      <c r="L7612" s="20"/>
      <c r="M7612" s="20"/>
      <c r="N7612" s="20"/>
      <c r="O7612" s="20"/>
    </row>
    <row r="7613" spans="10:15" x14ac:dyDescent="0.2">
      <c r="J7613" s="20"/>
      <c r="K7613" s="20"/>
      <c r="L7613" s="20"/>
      <c r="M7613" s="20"/>
      <c r="N7613" s="20"/>
      <c r="O7613" s="20"/>
    </row>
    <row r="7614" spans="10:15" x14ac:dyDescent="0.2">
      <c r="J7614" s="20"/>
      <c r="K7614" s="20"/>
      <c r="L7614" s="20"/>
      <c r="M7614" s="20"/>
      <c r="N7614" s="20"/>
      <c r="O7614" s="20"/>
    </row>
    <row r="7615" spans="10:15" x14ac:dyDescent="0.2">
      <c r="J7615" s="20"/>
      <c r="K7615" s="20"/>
      <c r="L7615" s="20"/>
      <c r="M7615" s="20"/>
      <c r="N7615" s="20"/>
      <c r="O7615" s="20"/>
    </row>
    <row r="7616" spans="10:15" x14ac:dyDescent="0.2">
      <c r="J7616" s="20"/>
      <c r="K7616" s="20"/>
      <c r="L7616" s="20"/>
      <c r="M7616" s="20"/>
      <c r="N7616" s="20"/>
      <c r="O7616" s="20"/>
    </row>
    <row r="7617" spans="10:15" x14ac:dyDescent="0.2">
      <c r="J7617" s="20"/>
      <c r="K7617" s="20"/>
      <c r="L7617" s="20"/>
      <c r="M7617" s="20"/>
      <c r="N7617" s="20"/>
      <c r="O7617" s="20"/>
    </row>
    <row r="7618" spans="10:15" x14ac:dyDescent="0.2">
      <c r="J7618" s="20"/>
      <c r="K7618" s="20"/>
      <c r="L7618" s="20"/>
      <c r="M7618" s="20"/>
      <c r="N7618" s="20"/>
      <c r="O7618" s="20"/>
    </row>
    <row r="7619" spans="10:15" x14ac:dyDescent="0.2">
      <c r="J7619" s="20"/>
      <c r="K7619" s="20"/>
      <c r="L7619" s="20"/>
      <c r="M7619" s="20"/>
      <c r="N7619" s="20"/>
      <c r="O7619" s="20"/>
    </row>
    <row r="7620" spans="10:15" x14ac:dyDescent="0.2">
      <c r="J7620" s="20"/>
      <c r="K7620" s="20"/>
      <c r="L7620" s="20"/>
      <c r="M7620" s="20"/>
      <c r="N7620" s="20"/>
      <c r="O7620" s="20"/>
    </row>
    <row r="7621" spans="10:15" x14ac:dyDescent="0.2">
      <c r="J7621" s="20"/>
      <c r="K7621" s="20"/>
      <c r="L7621" s="20"/>
      <c r="M7621" s="20"/>
      <c r="N7621" s="20"/>
      <c r="O7621" s="20"/>
    </row>
    <row r="7622" spans="10:15" x14ac:dyDescent="0.2">
      <c r="J7622" s="20"/>
      <c r="K7622" s="20"/>
      <c r="L7622" s="20"/>
      <c r="M7622" s="20"/>
      <c r="N7622" s="20"/>
      <c r="O7622" s="20"/>
    </row>
    <row r="7623" spans="10:15" x14ac:dyDescent="0.2">
      <c r="J7623" s="20"/>
      <c r="K7623" s="20"/>
      <c r="L7623" s="20"/>
      <c r="M7623" s="20"/>
      <c r="N7623" s="20"/>
      <c r="O7623" s="20"/>
    </row>
    <row r="7624" spans="10:15" x14ac:dyDescent="0.2">
      <c r="J7624" s="20"/>
      <c r="K7624" s="20"/>
      <c r="L7624" s="20"/>
      <c r="M7624" s="20"/>
      <c r="N7624" s="20"/>
      <c r="O7624" s="20"/>
    </row>
    <row r="7625" spans="10:15" x14ac:dyDescent="0.2">
      <c r="J7625" s="20"/>
      <c r="K7625" s="20"/>
      <c r="L7625" s="20"/>
      <c r="M7625" s="20"/>
      <c r="N7625" s="20"/>
      <c r="O7625" s="20"/>
    </row>
    <row r="7626" spans="10:15" x14ac:dyDescent="0.2">
      <c r="J7626" s="20"/>
      <c r="K7626" s="20"/>
      <c r="L7626" s="20"/>
      <c r="M7626" s="20"/>
      <c r="N7626" s="20"/>
      <c r="O7626" s="20"/>
    </row>
    <row r="7627" spans="10:15" x14ac:dyDescent="0.2">
      <c r="J7627" s="20"/>
      <c r="K7627" s="20"/>
      <c r="L7627" s="20"/>
      <c r="M7627" s="20"/>
      <c r="N7627" s="20"/>
      <c r="O7627" s="20"/>
    </row>
    <row r="7628" spans="10:15" x14ac:dyDescent="0.2">
      <c r="J7628" s="20"/>
      <c r="K7628" s="20"/>
      <c r="L7628" s="20"/>
      <c r="M7628" s="20"/>
      <c r="N7628" s="20"/>
      <c r="O7628" s="20"/>
    </row>
    <row r="7629" spans="10:15" x14ac:dyDescent="0.2">
      <c r="J7629" s="20"/>
      <c r="K7629" s="20"/>
      <c r="L7629" s="20"/>
      <c r="M7629" s="20"/>
      <c r="N7629" s="20"/>
      <c r="O7629" s="20"/>
    </row>
    <row r="7630" spans="10:15" x14ac:dyDescent="0.2">
      <c r="J7630" s="20"/>
      <c r="K7630" s="20"/>
      <c r="L7630" s="20"/>
      <c r="M7630" s="20"/>
      <c r="N7630" s="20"/>
      <c r="O7630" s="20"/>
    </row>
    <row r="7631" spans="10:15" x14ac:dyDescent="0.2">
      <c r="J7631" s="20"/>
      <c r="K7631" s="20"/>
      <c r="L7631" s="20"/>
      <c r="M7631" s="20"/>
      <c r="N7631" s="20"/>
      <c r="O7631" s="20"/>
    </row>
    <row r="7632" spans="10:15" x14ac:dyDescent="0.2">
      <c r="J7632" s="20"/>
      <c r="K7632" s="20"/>
      <c r="L7632" s="20"/>
      <c r="M7632" s="20"/>
      <c r="N7632" s="20"/>
      <c r="O7632" s="20"/>
    </row>
    <row r="7633" spans="10:15" x14ac:dyDescent="0.2">
      <c r="J7633" s="20"/>
      <c r="K7633" s="20"/>
      <c r="L7633" s="20"/>
      <c r="M7633" s="20"/>
      <c r="N7633" s="20"/>
      <c r="O7633" s="20"/>
    </row>
    <row r="7634" spans="10:15" x14ac:dyDescent="0.2">
      <c r="J7634" s="20"/>
      <c r="K7634" s="20"/>
      <c r="L7634" s="20"/>
      <c r="M7634" s="20"/>
      <c r="N7634" s="20"/>
      <c r="O7634" s="20"/>
    </row>
    <row r="7635" spans="10:15" x14ac:dyDescent="0.2">
      <c r="J7635" s="20"/>
      <c r="K7635" s="20"/>
      <c r="L7635" s="20"/>
      <c r="M7635" s="20"/>
      <c r="N7635" s="20"/>
      <c r="O7635" s="20"/>
    </row>
    <row r="7636" spans="10:15" x14ac:dyDescent="0.2">
      <c r="J7636" s="20"/>
      <c r="K7636" s="20"/>
      <c r="L7636" s="20"/>
      <c r="M7636" s="20"/>
      <c r="N7636" s="20"/>
      <c r="O7636" s="20"/>
    </row>
    <row r="7637" spans="10:15" x14ac:dyDescent="0.2">
      <c r="J7637" s="20"/>
      <c r="K7637" s="20"/>
      <c r="L7637" s="20"/>
      <c r="M7637" s="20"/>
      <c r="N7637" s="20"/>
      <c r="O7637" s="20"/>
    </row>
    <row r="7638" spans="10:15" x14ac:dyDescent="0.2">
      <c r="J7638" s="20"/>
      <c r="K7638" s="20"/>
      <c r="L7638" s="20"/>
      <c r="M7638" s="20"/>
      <c r="N7638" s="20"/>
      <c r="O7638" s="20"/>
    </row>
    <row r="7639" spans="10:15" x14ac:dyDescent="0.2">
      <c r="J7639" s="20"/>
      <c r="K7639" s="20"/>
      <c r="L7639" s="20"/>
      <c r="M7639" s="20"/>
      <c r="N7639" s="20"/>
      <c r="O7639" s="20"/>
    </row>
    <row r="7640" spans="10:15" x14ac:dyDescent="0.2">
      <c r="J7640" s="20"/>
      <c r="K7640" s="20"/>
      <c r="L7640" s="20"/>
      <c r="M7640" s="20"/>
      <c r="N7640" s="20"/>
      <c r="O7640" s="20"/>
    </row>
    <row r="7641" spans="10:15" x14ac:dyDescent="0.2">
      <c r="J7641" s="20"/>
      <c r="K7641" s="20"/>
      <c r="L7641" s="20"/>
      <c r="M7641" s="20"/>
      <c r="N7641" s="20"/>
      <c r="O7641" s="20"/>
    </row>
    <row r="7642" spans="10:15" x14ac:dyDescent="0.2">
      <c r="J7642" s="20"/>
      <c r="K7642" s="20"/>
      <c r="L7642" s="20"/>
      <c r="M7642" s="20"/>
      <c r="N7642" s="20"/>
      <c r="O7642" s="20"/>
    </row>
    <row r="7643" spans="10:15" x14ac:dyDescent="0.2">
      <c r="J7643" s="20"/>
      <c r="K7643" s="20"/>
      <c r="L7643" s="20"/>
      <c r="M7643" s="20"/>
      <c r="N7643" s="20"/>
      <c r="O7643" s="20"/>
    </row>
    <row r="7644" spans="10:15" x14ac:dyDescent="0.2">
      <c r="J7644" s="20"/>
      <c r="K7644" s="20"/>
      <c r="L7644" s="20"/>
      <c r="M7644" s="20"/>
      <c r="N7644" s="20"/>
      <c r="O7644" s="20"/>
    </row>
    <row r="7645" spans="10:15" x14ac:dyDescent="0.2">
      <c r="J7645" s="20"/>
      <c r="K7645" s="20"/>
      <c r="L7645" s="20"/>
      <c r="M7645" s="20"/>
      <c r="N7645" s="20"/>
      <c r="O7645" s="20"/>
    </row>
    <row r="7646" spans="10:15" x14ac:dyDescent="0.2">
      <c r="J7646" s="20"/>
      <c r="K7646" s="20"/>
      <c r="L7646" s="20"/>
      <c r="M7646" s="20"/>
      <c r="N7646" s="20"/>
      <c r="O7646" s="20"/>
    </row>
    <row r="7647" spans="10:15" x14ac:dyDescent="0.2">
      <c r="J7647" s="20"/>
      <c r="K7647" s="20"/>
      <c r="L7647" s="20"/>
      <c r="M7647" s="20"/>
      <c r="N7647" s="20"/>
      <c r="O7647" s="20"/>
    </row>
    <row r="7648" spans="10:15" x14ac:dyDescent="0.2">
      <c r="J7648" s="20"/>
      <c r="K7648" s="20"/>
      <c r="L7648" s="20"/>
      <c r="M7648" s="20"/>
      <c r="N7648" s="20"/>
      <c r="O7648" s="20"/>
    </row>
    <row r="7649" spans="10:15" x14ac:dyDescent="0.2">
      <c r="J7649" s="20"/>
      <c r="K7649" s="20"/>
      <c r="L7649" s="20"/>
      <c r="M7649" s="20"/>
      <c r="N7649" s="20"/>
      <c r="O7649" s="20"/>
    </row>
    <row r="7650" spans="10:15" x14ac:dyDescent="0.2">
      <c r="J7650" s="20"/>
      <c r="K7650" s="20"/>
      <c r="L7650" s="20"/>
      <c r="M7650" s="20"/>
      <c r="N7650" s="20"/>
      <c r="O7650" s="20"/>
    </row>
    <row r="7651" spans="10:15" x14ac:dyDescent="0.2">
      <c r="J7651" s="20"/>
      <c r="K7651" s="20"/>
      <c r="L7651" s="20"/>
      <c r="M7651" s="20"/>
      <c r="N7651" s="20"/>
      <c r="O7651" s="20"/>
    </row>
    <row r="7652" spans="10:15" x14ac:dyDescent="0.2">
      <c r="J7652" s="20"/>
      <c r="K7652" s="20"/>
      <c r="L7652" s="20"/>
      <c r="M7652" s="20"/>
      <c r="N7652" s="20"/>
      <c r="O7652" s="20"/>
    </row>
    <row r="7653" spans="10:15" x14ac:dyDescent="0.2">
      <c r="J7653" s="20"/>
      <c r="K7653" s="20"/>
      <c r="L7653" s="20"/>
      <c r="M7653" s="20"/>
      <c r="N7653" s="20"/>
      <c r="O7653" s="20"/>
    </row>
    <row r="7654" spans="10:15" x14ac:dyDescent="0.2">
      <c r="J7654" s="20"/>
      <c r="K7654" s="20"/>
      <c r="L7654" s="20"/>
      <c r="M7654" s="20"/>
      <c r="N7654" s="20"/>
      <c r="O7654" s="20"/>
    </row>
    <row r="7655" spans="10:15" x14ac:dyDescent="0.2">
      <c r="J7655" s="20"/>
      <c r="K7655" s="20"/>
      <c r="L7655" s="20"/>
      <c r="M7655" s="20"/>
      <c r="N7655" s="20"/>
      <c r="O7655" s="20"/>
    </row>
    <row r="7656" spans="10:15" x14ac:dyDescent="0.2">
      <c r="J7656" s="20"/>
      <c r="K7656" s="20"/>
      <c r="L7656" s="20"/>
      <c r="M7656" s="20"/>
      <c r="N7656" s="20"/>
      <c r="O7656" s="20"/>
    </row>
    <row r="7657" spans="10:15" x14ac:dyDescent="0.2">
      <c r="J7657" s="20"/>
      <c r="K7657" s="20"/>
      <c r="L7657" s="20"/>
      <c r="M7657" s="20"/>
      <c r="N7657" s="20"/>
      <c r="O7657" s="20"/>
    </row>
    <row r="7658" spans="10:15" x14ac:dyDescent="0.2">
      <c r="J7658" s="20"/>
      <c r="K7658" s="20"/>
      <c r="L7658" s="20"/>
      <c r="M7658" s="20"/>
      <c r="N7658" s="20"/>
      <c r="O7658" s="20"/>
    </row>
    <row r="7659" spans="10:15" x14ac:dyDescent="0.2">
      <c r="J7659" s="20"/>
      <c r="K7659" s="20"/>
      <c r="L7659" s="20"/>
      <c r="M7659" s="20"/>
      <c r="N7659" s="20"/>
      <c r="O7659" s="20"/>
    </row>
    <row r="7660" spans="10:15" x14ac:dyDescent="0.2">
      <c r="J7660" s="20"/>
      <c r="K7660" s="20"/>
      <c r="L7660" s="20"/>
      <c r="M7660" s="20"/>
      <c r="N7660" s="20"/>
      <c r="O7660" s="20"/>
    </row>
    <row r="7661" spans="10:15" x14ac:dyDescent="0.2">
      <c r="J7661" s="20"/>
      <c r="K7661" s="20"/>
      <c r="L7661" s="20"/>
      <c r="M7661" s="20"/>
      <c r="N7661" s="20"/>
      <c r="O7661" s="20"/>
    </row>
    <row r="7662" spans="10:15" x14ac:dyDescent="0.2">
      <c r="J7662" s="20"/>
      <c r="K7662" s="20"/>
      <c r="L7662" s="20"/>
      <c r="M7662" s="20"/>
      <c r="N7662" s="20"/>
      <c r="O7662" s="20"/>
    </row>
    <row r="7663" spans="10:15" x14ac:dyDescent="0.2">
      <c r="J7663" s="20"/>
      <c r="K7663" s="20"/>
      <c r="L7663" s="20"/>
      <c r="M7663" s="20"/>
      <c r="N7663" s="20"/>
      <c r="O7663" s="20"/>
    </row>
    <row r="7664" spans="10:15" x14ac:dyDescent="0.2">
      <c r="J7664" s="20"/>
      <c r="K7664" s="20"/>
      <c r="L7664" s="20"/>
      <c r="M7664" s="20"/>
      <c r="N7664" s="20"/>
      <c r="O7664" s="20"/>
    </row>
    <row r="7665" spans="10:15" x14ac:dyDescent="0.2">
      <c r="J7665" s="20"/>
      <c r="K7665" s="20"/>
      <c r="L7665" s="20"/>
      <c r="M7665" s="20"/>
      <c r="N7665" s="20"/>
      <c r="O7665" s="20"/>
    </row>
    <row r="7666" spans="10:15" x14ac:dyDescent="0.2">
      <c r="J7666" s="20"/>
      <c r="K7666" s="20"/>
      <c r="L7666" s="20"/>
      <c r="M7666" s="20"/>
      <c r="N7666" s="20"/>
      <c r="O7666" s="20"/>
    </row>
    <row r="7667" spans="10:15" x14ac:dyDescent="0.2">
      <c r="J7667" s="20"/>
      <c r="K7667" s="20"/>
      <c r="L7667" s="20"/>
      <c r="M7667" s="20"/>
      <c r="N7667" s="20"/>
      <c r="O7667" s="20"/>
    </row>
    <row r="7668" spans="10:15" x14ac:dyDescent="0.2">
      <c r="J7668" s="20"/>
      <c r="K7668" s="20"/>
      <c r="L7668" s="20"/>
      <c r="M7668" s="20"/>
      <c r="N7668" s="20"/>
      <c r="O7668" s="20"/>
    </row>
    <row r="7669" spans="10:15" x14ac:dyDescent="0.2">
      <c r="J7669" s="20"/>
      <c r="K7669" s="20"/>
      <c r="L7669" s="20"/>
      <c r="M7669" s="20"/>
      <c r="N7669" s="20"/>
      <c r="O7669" s="20"/>
    </row>
    <row r="7670" spans="10:15" x14ac:dyDescent="0.2">
      <c r="J7670" s="20"/>
      <c r="K7670" s="20"/>
      <c r="L7670" s="20"/>
      <c r="M7670" s="20"/>
      <c r="N7670" s="20"/>
      <c r="O7670" s="20"/>
    </row>
    <row r="7671" spans="10:15" x14ac:dyDescent="0.2">
      <c r="J7671" s="20"/>
      <c r="K7671" s="20"/>
      <c r="L7671" s="20"/>
      <c r="M7671" s="20"/>
      <c r="N7671" s="20"/>
      <c r="O7671" s="20"/>
    </row>
    <row r="7672" spans="10:15" x14ac:dyDescent="0.2">
      <c r="J7672" s="20"/>
      <c r="K7672" s="20"/>
      <c r="L7672" s="20"/>
      <c r="M7672" s="20"/>
      <c r="N7672" s="20"/>
      <c r="O7672" s="20"/>
    </row>
    <row r="7673" spans="10:15" x14ac:dyDescent="0.2">
      <c r="J7673" s="20"/>
      <c r="K7673" s="20"/>
      <c r="L7673" s="20"/>
      <c r="M7673" s="20"/>
      <c r="N7673" s="20"/>
      <c r="O7673" s="20"/>
    </row>
    <row r="7674" spans="10:15" x14ac:dyDescent="0.2">
      <c r="J7674" s="20"/>
      <c r="K7674" s="20"/>
      <c r="L7674" s="20"/>
      <c r="M7674" s="20"/>
      <c r="N7674" s="20"/>
      <c r="O7674" s="20"/>
    </row>
    <row r="7675" spans="10:15" x14ac:dyDescent="0.2">
      <c r="J7675" s="20"/>
      <c r="K7675" s="20"/>
      <c r="L7675" s="20"/>
      <c r="M7675" s="20"/>
      <c r="N7675" s="20"/>
      <c r="O7675" s="20"/>
    </row>
    <row r="7676" spans="10:15" x14ac:dyDescent="0.2">
      <c r="J7676" s="20"/>
      <c r="K7676" s="20"/>
      <c r="L7676" s="20"/>
      <c r="M7676" s="20"/>
      <c r="N7676" s="20"/>
      <c r="O7676" s="20"/>
    </row>
    <row r="7677" spans="10:15" x14ac:dyDescent="0.2">
      <c r="J7677" s="20"/>
      <c r="K7677" s="20"/>
      <c r="L7677" s="20"/>
      <c r="M7677" s="20"/>
      <c r="N7677" s="20"/>
      <c r="O7677" s="20"/>
    </row>
    <row r="7678" spans="10:15" x14ac:dyDescent="0.2">
      <c r="J7678" s="20"/>
      <c r="K7678" s="20"/>
      <c r="L7678" s="20"/>
      <c r="M7678" s="20"/>
      <c r="N7678" s="20"/>
      <c r="O7678" s="20"/>
    </row>
    <row r="7679" spans="10:15" x14ac:dyDescent="0.2">
      <c r="J7679" s="20"/>
      <c r="K7679" s="20"/>
      <c r="L7679" s="20"/>
      <c r="M7679" s="20"/>
      <c r="N7679" s="20"/>
      <c r="O7679" s="20"/>
    </row>
    <row r="7680" spans="10:15" x14ac:dyDescent="0.2">
      <c r="J7680" s="20"/>
      <c r="K7680" s="20"/>
      <c r="L7680" s="20"/>
      <c r="M7680" s="20"/>
      <c r="N7680" s="20"/>
      <c r="O7680" s="20"/>
    </row>
    <row r="7681" spans="10:15" x14ac:dyDescent="0.2">
      <c r="J7681" s="20"/>
      <c r="K7681" s="20"/>
      <c r="L7681" s="20"/>
      <c r="M7681" s="20"/>
      <c r="N7681" s="20"/>
      <c r="O7681" s="20"/>
    </row>
    <row r="7682" spans="10:15" x14ac:dyDescent="0.2">
      <c r="J7682" s="20"/>
      <c r="K7682" s="20"/>
      <c r="L7682" s="20"/>
      <c r="M7682" s="20"/>
      <c r="N7682" s="20"/>
      <c r="O7682" s="20"/>
    </row>
    <row r="7683" spans="10:15" x14ac:dyDescent="0.2">
      <c r="J7683" s="20"/>
      <c r="K7683" s="20"/>
      <c r="L7683" s="20"/>
      <c r="M7683" s="20"/>
      <c r="N7683" s="20"/>
      <c r="O7683" s="20"/>
    </row>
    <row r="7684" spans="10:15" x14ac:dyDescent="0.2">
      <c r="J7684" s="20"/>
      <c r="K7684" s="20"/>
      <c r="L7684" s="20"/>
      <c r="M7684" s="20"/>
      <c r="N7684" s="20"/>
      <c r="O7684" s="20"/>
    </row>
    <row r="7685" spans="10:15" x14ac:dyDescent="0.2">
      <c r="J7685" s="20"/>
      <c r="K7685" s="20"/>
      <c r="L7685" s="20"/>
      <c r="M7685" s="20"/>
      <c r="N7685" s="20"/>
      <c r="O7685" s="20"/>
    </row>
    <row r="7686" spans="10:15" x14ac:dyDescent="0.2">
      <c r="J7686" s="20"/>
      <c r="K7686" s="20"/>
      <c r="L7686" s="20"/>
      <c r="M7686" s="20"/>
      <c r="N7686" s="20"/>
      <c r="O7686" s="20"/>
    </row>
    <row r="7687" spans="10:15" x14ac:dyDescent="0.2">
      <c r="J7687" s="20"/>
      <c r="K7687" s="20"/>
      <c r="L7687" s="20"/>
      <c r="M7687" s="20"/>
      <c r="N7687" s="20"/>
      <c r="O7687" s="20"/>
    </row>
    <row r="7688" spans="10:15" x14ac:dyDescent="0.2">
      <c r="J7688" s="20"/>
      <c r="K7688" s="20"/>
      <c r="L7688" s="20"/>
      <c r="M7688" s="20"/>
      <c r="N7688" s="20"/>
      <c r="O7688" s="20"/>
    </row>
    <row r="7689" spans="10:15" x14ac:dyDescent="0.2">
      <c r="J7689" s="20"/>
      <c r="K7689" s="20"/>
      <c r="L7689" s="20"/>
      <c r="M7689" s="20"/>
      <c r="N7689" s="20"/>
      <c r="O7689" s="20"/>
    </row>
    <row r="7690" spans="10:15" x14ac:dyDescent="0.2">
      <c r="J7690" s="20"/>
      <c r="K7690" s="20"/>
      <c r="L7690" s="20"/>
      <c r="M7690" s="20"/>
      <c r="N7690" s="20"/>
      <c r="O7690" s="20"/>
    </row>
    <row r="7691" spans="10:15" x14ac:dyDescent="0.2">
      <c r="J7691" s="20"/>
      <c r="K7691" s="20"/>
      <c r="L7691" s="20"/>
      <c r="M7691" s="20"/>
      <c r="N7691" s="20"/>
      <c r="O7691" s="20"/>
    </row>
    <row r="7692" spans="10:15" x14ac:dyDescent="0.2">
      <c r="J7692" s="20"/>
      <c r="K7692" s="20"/>
      <c r="L7692" s="20"/>
      <c r="M7692" s="20"/>
      <c r="N7692" s="20"/>
      <c r="O7692" s="20"/>
    </row>
    <row r="7693" spans="10:15" x14ac:dyDescent="0.2">
      <c r="J7693" s="20"/>
      <c r="K7693" s="20"/>
      <c r="L7693" s="20"/>
      <c r="M7693" s="20"/>
      <c r="N7693" s="20"/>
      <c r="O7693" s="20"/>
    </row>
    <row r="7694" spans="10:15" x14ac:dyDescent="0.2">
      <c r="J7694" s="20"/>
      <c r="K7694" s="20"/>
      <c r="L7694" s="20"/>
      <c r="M7694" s="20"/>
      <c r="N7694" s="20"/>
      <c r="O7694" s="20"/>
    </row>
    <row r="7695" spans="10:15" x14ac:dyDescent="0.2">
      <c r="J7695" s="20"/>
      <c r="K7695" s="20"/>
      <c r="L7695" s="20"/>
      <c r="M7695" s="20"/>
      <c r="N7695" s="20"/>
      <c r="O7695" s="20"/>
    </row>
    <row r="7696" spans="10:15" x14ac:dyDescent="0.2">
      <c r="J7696" s="20"/>
      <c r="K7696" s="20"/>
      <c r="L7696" s="20"/>
      <c r="M7696" s="20"/>
      <c r="N7696" s="20"/>
      <c r="O7696" s="20"/>
    </row>
    <row r="7697" spans="10:15" x14ac:dyDescent="0.2">
      <c r="J7697" s="20"/>
      <c r="K7697" s="20"/>
      <c r="L7697" s="20"/>
      <c r="M7697" s="20"/>
      <c r="N7697" s="20"/>
      <c r="O7697" s="20"/>
    </row>
    <row r="7698" spans="10:15" x14ac:dyDescent="0.2">
      <c r="J7698" s="20"/>
      <c r="K7698" s="20"/>
      <c r="L7698" s="20"/>
      <c r="M7698" s="20"/>
      <c r="N7698" s="20"/>
      <c r="O7698" s="20"/>
    </row>
    <row r="7699" spans="10:15" x14ac:dyDescent="0.2">
      <c r="J7699" s="20"/>
      <c r="K7699" s="20"/>
      <c r="L7699" s="20"/>
      <c r="M7699" s="20"/>
      <c r="N7699" s="20"/>
      <c r="O7699" s="20"/>
    </row>
    <row r="7700" spans="10:15" x14ac:dyDescent="0.2">
      <c r="J7700" s="20"/>
      <c r="K7700" s="20"/>
      <c r="L7700" s="20"/>
      <c r="M7700" s="20"/>
      <c r="N7700" s="20"/>
      <c r="O7700" s="20"/>
    </row>
    <row r="7701" spans="10:15" x14ac:dyDescent="0.2">
      <c r="J7701" s="20"/>
      <c r="K7701" s="20"/>
      <c r="L7701" s="20"/>
      <c r="M7701" s="20"/>
      <c r="N7701" s="20"/>
      <c r="O7701" s="20"/>
    </row>
    <row r="7702" spans="10:15" x14ac:dyDescent="0.2">
      <c r="J7702" s="20"/>
      <c r="K7702" s="20"/>
      <c r="L7702" s="20"/>
      <c r="M7702" s="20"/>
      <c r="N7702" s="20"/>
      <c r="O7702" s="20"/>
    </row>
    <row r="7703" spans="10:15" x14ac:dyDescent="0.2">
      <c r="J7703" s="20"/>
      <c r="K7703" s="20"/>
      <c r="L7703" s="20"/>
      <c r="M7703" s="20"/>
      <c r="N7703" s="20"/>
      <c r="O7703" s="20"/>
    </row>
    <row r="7704" spans="10:15" x14ac:dyDescent="0.2">
      <c r="J7704" s="20"/>
      <c r="K7704" s="20"/>
      <c r="L7704" s="20"/>
      <c r="M7704" s="20"/>
      <c r="N7704" s="20"/>
      <c r="O7704" s="20"/>
    </row>
    <row r="7705" spans="10:15" x14ac:dyDescent="0.2">
      <c r="J7705" s="20"/>
      <c r="K7705" s="20"/>
      <c r="L7705" s="20"/>
      <c r="M7705" s="20"/>
      <c r="N7705" s="20"/>
      <c r="O7705" s="20"/>
    </row>
    <row r="7706" spans="10:15" x14ac:dyDescent="0.2">
      <c r="J7706" s="20"/>
      <c r="K7706" s="20"/>
      <c r="L7706" s="20"/>
      <c r="M7706" s="20"/>
      <c r="N7706" s="20"/>
      <c r="O7706" s="20"/>
    </row>
    <row r="7707" spans="10:15" x14ac:dyDescent="0.2">
      <c r="J7707" s="20"/>
      <c r="K7707" s="20"/>
      <c r="L7707" s="20"/>
      <c r="M7707" s="20"/>
      <c r="N7707" s="20"/>
      <c r="O7707" s="20"/>
    </row>
    <row r="7708" spans="10:15" x14ac:dyDescent="0.2">
      <c r="J7708" s="20"/>
      <c r="K7708" s="20"/>
      <c r="L7708" s="20"/>
      <c r="M7708" s="20"/>
      <c r="N7708" s="20"/>
      <c r="O7708" s="20"/>
    </row>
    <row r="7709" spans="10:15" x14ac:dyDescent="0.2">
      <c r="J7709" s="20"/>
      <c r="K7709" s="20"/>
      <c r="L7709" s="20"/>
      <c r="M7709" s="20"/>
      <c r="N7709" s="20"/>
      <c r="O7709" s="20"/>
    </row>
    <row r="7710" spans="10:15" x14ac:dyDescent="0.2">
      <c r="J7710" s="20"/>
      <c r="K7710" s="20"/>
      <c r="L7710" s="20"/>
      <c r="M7710" s="20"/>
      <c r="N7710" s="20"/>
      <c r="O7710" s="20"/>
    </row>
    <row r="7711" spans="10:15" x14ac:dyDescent="0.2">
      <c r="J7711" s="20"/>
      <c r="K7711" s="20"/>
      <c r="L7711" s="20"/>
      <c r="M7711" s="20"/>
      <c r="N7711" s="20"/>
      <c r="O7711" s="20"/>
    </row>
    <row r="7712" spans="10:15" x14ac:dyDescent="0.2">
      <c r="J7712" s="20"/>
      <c r="K7712" s="20"/>
      <c r="L7712" s="20"/>
      <c r="M7712" s="20"/>
      <c r="N7712" s="20"/>
      <c r="O7712" s="20"/>
    </row>
    <row r="7713" spans="10:15" x14ac:dyDescent="0.2">
      <c r="J7713" s="20"/>
      <c r="K7713" s="20"/>
      <c r="L7713" s="20"/>
      <c r="M7713" s="20"/>
      <c r="N7713" s="20"/>
      <c r="O7713" s="20"/>
    </row>
    <row r="7714" spans="10:15" x14ac:dyDescent="0.2">
      <c r="J7714" s="20"/>
      <c r="K7714" s="20"/>
      <c r="L7714" s="20"/>
      <c r="M7714" s="20"/>
      <c r="N7714" s="20"/>
      <c r="O7714" s="20"/>
    </row>
    <row r="7715" spans="10:15" x14ac:dyDescent="0.2">
      <c r="J7715" s="20"/>
      <c r="K7715" s="20"/>
      <c r="L7715" s="20"/>
      <c r="M7715" s="20"/>
      <c r="N7715" s="20"/>
      <c r="O7715" s="20"/>
    </row>
    <row r="7716" spans="10:15" x14ac:dyDescent="0.2">
      <c r="J7716" s="20"/>
      <c r="K7716" s="20"/>
      <c r="L7716" s="20"/>
      <c r="M7716" s="20"/>
      <c r="N7716" s="20"/>
      <c r="O7716" s="20"/>
    </row>
    <row r="7717" spans="10:15" x14ac:dyDescent="0.2">
      <c r="J7717" s="20"/>
      <c r="K7717" s="20"/>
      <c r="L7717" s="20"/>
      <c r="M7717" s="20"/>
      <c r="N7717" s="20"/>
      <c r="O7717" s="20"/>
    </row>
    <row r="7718" spans="10:15" x14ac:dyDescent="0.2">
      <c r="J7718" s="20"/>
      <c r="K7718" s="20"/>
      <c r="L7718" s="20"/>
      <c r="M7718" s="20"/>
      <c r="N7718" s="20"/>
      <c r="O7718" s="20"/>
    </row>
    <row r="7719" spans="10:15" x14ac:dyDescent="0.2">
      <c r="J7719" s="20"/>
      <c r="K7719" s="20"/>
      <c r="L7719" s="20"/>
      <c r="M7719" s="20"/>
      <c r="N7719" s="20"/>
      <c r="O7719" s="20"/>
    </row>
    <row r="7720" spans="10:15" x14ac:dyDescent="0.2">
      <c r="J7720" s="20"/>
      <c r="K7720" s="20"/>
      <c r="L7720" s="20"/>
      <c r="M7720" s="20"/>
      <c r="N7720" s="20"/>
      <c r="O7720" s="20"/>
    </row>
    <row r="7721" spans="10:15" x14ac:dyDescent="0.2">
      <c r="J7721" s="20"/>
      <c r="K7721" s="20"/>
      <c r="L7721" s="20"/>
      <c r="M7721" s="20"/>
      <c r="N7721" s="20"/>
      <c r="O7721" s="20"/>
    </row>
    <row r="7722" spans="10:15" x14ac:dyDescent="0.2">
      <c r="J7722" s="20"/>
      <c r="K7722" s="20"/>
      <c r="L7722" s="20"/>
      <c r="M7722" s="20"/>
      <c r="N7722" s="20"/>
      <c r="O7722" s="20"/>
    </row>
    <row r="7723" spans="10:15" x14ac:dyDescent="0.2">
      <c r="J7723" s="20"/>
      <c r="K7723" s="20"/>
      <c r="L7723" s="20"/>
      <c r="M7723" s="20"/>
      <c r="N7723" s="20"/>
      <c r="O7723" s="20"/>
    </row>
    <row r="7724" spans="10:15" x14ac:dyDescent="0.2">
      <c r="J7724" s="20"/>
      <c r="K7724" s="20"/>
      <c r="L7724" s="20"/>
      <c r="M7724" s="20"/>
      <c r="N7724" s="20"/>
      <c r="O7724" s="20"/>
    </row>
    <row r="7725" spans="10:15" x14ac:dyDescent="0.2">
      <c r="J7725" s="20"/>
      <c r="K7725" s="20"/>
      <c r="L7725" s="20"/>
      <c r="M7725" s="20"/>
      <c r="N7725" s="20"/>
      <c r="O7725" s="20"/>
    </row>
    <row r="7726" spans="10:15" x14ac:dyDescent="0.2">
      <c r="J7726" s="20"/>
      <c r="K7726" s="20"/>
      <c r="L7726" s="20"/>
      <c r="M7726" s="20"/>
      <c r="N7726" s="20"/>
      <c r="O7726" s="20"/>
    </row>
    <row r="7727" spans="10:15" x14ac:dyDescent="0.2">
      <c r="J7727" s="20"/>
      <c r="K7727" s="20"/>
      <c r="L7727" s="20"/>
      <c r="M7727" s="20"/>
      <c r="N7727" s="20"/>
      <c r="O7727" s="20"/>
    </row>
    <row r="7728" spans="10:15" x14ac:dyDescent="0.2">
      <c r="J7728" s="20"/>
      <c r="K7728" s="20"/>
      <c r="L7728" s="20"/>
      <c r="M7728" s="20"/>
      <c r="N7728" s="20"/>
      <c r="O7728" s="20"/>
    </row>
    <row r="7729" spans="10:15" x14ac:dyDescent="0.2">
      <c r="J7729" s="20"/>
      <c r="K7729" s="20"/>
      <c r="L7729" s="20"/>
      <c r="M7729" s="20"/>
      <c r="N7729" s="20"/>
      <c r="O7729" s="20"/>
    </row>
    <row r="7730" spans="10:15" x14ac:dyDescent="0.2">
      <c r="J7730" s="20"/>
      <c r="K7730" s="20"/>
      <c r="L7730" s="20"/>
      <c r="M7730" s="20"/>
      <c r="N7730" s="20"/>
      <c r="O7730" s="20"/>
    </row>
    <row r="7731" spans="10:15" x14ac:dyDescent="0.2">
      <c r="J7731" s="20"/>
      <c r="K7731" s="20"/>
      <c r="L7731" s="20"/>
      <c r="M7731" s="20"/>
      <c r="N7731" s="20"/>
      <c r="O7731" s="20"/>
    </row>
    <row r="7732" spans="10:15" x14ac:dyDescent="0.2">
      <c r="J7732" s="20"/>
      <c r="K7732" s="20"/>
      <c r="L7732" s="20"/>
      <c r="M7732" s="20"/>
      <c r="N7732" s="20"/>
      <c r="O7732" s="20"/>
    </row>
    <row r="7733" spans="10:15" x14ac:dyDescent="0.2">
      <c r="J7733" s="20"/>
      <c r="K7733" s="20"/>
      <c r="L7733" s="20"/>
      <c r="M7733" s="20"/>
      <c r="N7733" s="20"/>
      <c r="O7733" s="20"/>
    </row>
    <row r="7734" spans="10:15" x14ac:dyDescent="0.2">
      <c r="J7734" s="20"/>
      <c r="K7734" s="20"/>
      <c r="L7734" s="20"/>
      <c r="M7734" s="20"/>
      <c r="N7734" s="20"/>
      <c r="O7734" s="20"/>
    </row>
    <row r="7735" spans="10:15" x14ac:dyDescent="0.2">
      <c r="J7735" s="20"/>
      <c r="K7735" s="20"/>
      <c r="L7735" s="20"/>
      <c r="M7735" s="20"/>
      <c r="N7735" s="20"/>
      <c r="O7735" s="20"/>
    </row>
    <row r="7736" spans="10:15" x14ac:dyDescent="0.2">
      <c r="J7736" s="20"/>
      <c r="K7736" s="20"/>
      <c r="L7736" s="20"/>
      <c r="M7736" s="20"/>
      <c r="N7736" s="20"/>
      <c r="O7736" s="20"/>
    </row>
    <row r="7737" spans="10:15" x14ac:dyDescent="0.2">
      <c r="J7737" s="20"/>
      <c r="K7737" s="20"/>
      <c r="L7737" s="20"/>
      <c r="M7737" s="20"/>
      <c r="N7737" s="20"/>
      <c r="O7737" s="20"/>
    </row>
    <row r="7738" spans="10:15" x14ac:dyDescent="0.2">
      <c r="J7738" s="20"/>
      <c r="K7738" s="20"/>
      <c r="L7738" s="20"/>
      <c r="M7738" s="20"/>
      <c r="N7738" s="20"/>
      <c r="O7738" s="20"/>
    </row>
    <row r="7739" spans="10:15" x14ac:dyDescent="0.2">
      <c r="J7739" s="20"/>
      <c r="K7739" s="20"/>
      <c r="L7739" s="20"/>
      <c r="M7739" s="20"/>
      <c r="N7739" s="20"/>
      <c r="O7739" s="20"/>
    </row>
    <row r="7740" spans="10:15" x14ac:dyDescent="0.2">
      <c r="J7740" s="20"/>
      <c r="K7740" s="20"/>
      <c r="L7740" s="20"/>
      <c r="M7740" s="20"/>
      <c r="N7740" s="20"/>
      <c r="O7740" s="20"/>
    </row>
    <row r="7741" spans="10:15" x14ac:dyDescent="0.2">
      <c r="J7741" s="20"/>
      <c r="K7741" s="20"/>
      <c r="L7741" s="20"/>
      <c r="M7741" s="20"/>
      <c r="N7741" s="20"/>
      <c r="O7741" s="20"/>
    </row>
    <row r="7742" spans="10:15" x14ac:dyDescent="0.2">
      <c r="J7742" s="20"/>
      <c r="K7742" s="20"/>
      <c r="L7742" s="20"/>
      <c r="M7742" s="20"/>
      <c r="N7742" s="20"/>
      <c r="O7742" s="20"/>
    </row>
    <row r="7743" spans="10:15" x14ac:dyDescent="0.2">
      <c r="J7743" s="20"/>
      <c r="K7743" s="20"/>
      <c r="L7743" s="20"/>
      <c r="M7743" s="20"/>
      <c r="N7743" s="20"/>
      <c r="O7743" s="20"/>
    </row>
    <row r="7744" spans="10:15" x14ac:dyDescent="0.2">
      <c r="J7744" s="20"/>
      <c r="K7744" s="20"/>
      <c r="L7744" s="20"/>
      <c r="M7744" s="20"/>
      <c r="N7744" s="20"/>
      <c r="O7744" s="20"/>
    </row>
    <row r="7745" spans="10:15" x14ac:dyDescent="0.2">
      <c r="J7745" s="20"/>
      <c r="K7745" s="20"/>
      <c r="L7745" s="20"/>
      <c r="M7745" s="20"/>
      <c r="N7745" s="20"/>
      <c r="O7745" s="20"/>
    </row>
    <row r="7746" spans="10:15" x14ac:dyDescent="0.2">
      <c r="J7746" s="20"/>
      <c r="K7746" s="20"/>
      <c r="L7746" s="20"/>
      <c r="M7746" s="20"/>
      <c r="N7746" s="20"/>
      <c r="O7746" s="20"/>
    </row>
    <row r="7747" spans="10:15" x14ac:dyDescent="0.2">
      <c r="J7747" s="20"/>
      <c r="K7747" s="20"/>
      <c r="L7747" s="20"/>
      <c r="M7747" s="20"/>
      <c r="N7747" s="20"/>
      <c r="O7747" s="20"/>
    </row>
    <row r="7748" spans="10:15" x14ac:dyDescent="0.2">
      <c r="J7748" s="20"/>
      <c r="K7748" s="20"/>
      <c r="L7748" s="20"/>
      <c r="M7748" s="20"/>
      <c r="N7748" s="20"/>
      <c r="O7748" s="20"/>
    </row>
    <row r="7749" spans="10:15" x14ac:dyDescent="0.2">
      <c r="J7749" s="20"/>
      <c r="K7749" s="20"/>
      <c r="L7749" s="20"/>
      <c r="M7749" s="20"/>
      <c r="N7749" s="20"/>
      <c r="O7749" s="20"/>
    </row>
    <row r="7750" spans="10:15" x14ac:dyDescent="0.2">
      <c r="J7750" s="20"/>
      <c r="K7750" s="20"/>
      <c r="L7750" s="20"/>
      <c r="M7750" s="20"/>
      <c r="N7750" s="20"/>
      <c r="O7750" s="20"/>
    </row>
    <row r="7751" spans="10:15" x14ac:dyDescent="0.2">
      <c r="J7751" s="20"/>
      <c r="K7751" s="20"/>
      <c r="L7751" s="20"/>
      <c r="M7751" s="20"/>
      <c r="N7751" s="20"/>
      <c r="O7751" s="20"/>
    </row>
    <row r="7752" spans="10:15" x14ac:dyDescent="0.2">
      <c r="J7752" s="20"/>
      <c r="K7752" s="20"/>
      <c r="L7752" s="20"/>
      <c r="M7752" s="20"/>
      <c r="N7752" s="20"/>
      <c r="O7752" s="20"/>
    </row>
    <row r="7753" spans="10:15" x14ac:dyDescent="0.2">
      <c r="J7753" s="20"/>
      <c r="K7753" s="20"/>
      <c r="L7753" s="20"/>
      <c r="M7753" s="20"/>
      <c r="N7753" s="20"/>
      <c r="O7753" s="20"/>
    </row>
    <row r="7754" spans="10:15" x14ac:dyDescent="0.2">
      <c r="J7754" s="20"/>
      <c r="K7754" s="20"/>
      <c r="L7754" s="20"/>
      <c r="M7754" s="20"/>
      <c r="N7754" s="20"/>
      <c r="O7754" s="20"/>
    </row>
    <row r="7755" spans="10:15" x14ac:dyDescent="0.2">
      <c r="J7755" s="20"/>
      <c r="K7755" s="20"/>
      <c r="L7755" s="20"/>
      <c r="M7755" s="20"/>
      <c r="N7755" s="20"/>
      <c r="O7755" s="20"/>
    </row>
    <row r="7756" spans="10:15" x14ac:dyDescent="0.2">
      <c r="J7756" s="20"/>
      <c r="K7756" s="20"/>
      <c r="L7756" s="20"/>
      <c r="M7756" s="20"/>
      <c r="N7756" s="20"/>
      <c r="O7756" s="20"/>
    </row>
    <row r="7757" spans="10:15" x14ac:dyDescent="0.2">
      <c r="J7757" s="20"/>
      <c r="K7757" s="20"/>
      <c r="L7757" s="20"/>
      <c r="M7757" s="20"/>
      <c r="N7757" s="20"/>
      <c r="O7757" s="20"/>
    </row>
    <row r="7758" spans="10:15" x14ac:dyDescent="0.2">
      <c r="J7758" s="20"/>
      <c r="K7758" s="20"/>
      <c r="L7758" s="20"/>
      <c r="M7758" s="20"/>
      <c r="N7758" s="20"/>
      <c r="O7758" s="20"/>
    </row>
    <row r="7759" spans="10:15" x14ac:dyDescent="0.2">
      <c r="J7759" s="20"/>
      <c r="K7759" s="20"/>
      <c r="L7759" s="20"/>
      <c r="M7759" s="20"/>
      <c r="N7759" s="20"/>
      <c r="O7759" s="20"/>
    </row>
    <row r="7760" spans="10:15" x14ac:dyDescent="0.2">
      <c r="J7760" s="20"/>
      <c r="K7760" s="20"/>
      <c r="L7760" s="20"/>
      <c r="M7760" s="20"/>
      <c r="N7760" s="20"/>
      <c r="O7760" s="20"/>
    </row>
    <row r="7761" spans="10:15" x14ac:dyDescent="0.2">
      <c r="J7761" s="20"/>
      <c r="K7761" s="20"/>
      <c r="L7761" s="20"/>
      <c r="M7761" s="20"/>
      <c r="N7761" s="20"/>
      <c r="O7761" s="20"/>
    </row>
    <row r="7762" spans="10:15" x14ac:dyDescent="0.2">
      <c r="J7762" s="20"/>
      <c r="K7762" s="20"/>
      <c r="L7762" s="20"/>
      <c r="M7762" s="20"/>
      <c r="N7762" s="20"/>
      <c r="O7762" s="20"/>
    </row>
    <row r="7763" spans="10:15" x14ac:dyDescent="0.2">
      <c r="J7763" s="20"/>
      <c r="K7763" s="20"/>
      <c r="L7763" s="20"/>
      <c r="M7763" s="20"/>
      <c r="N7763" s="20"/>
      <c r="O7763" s="20"/>
    </row>
    <row r="7764" spans="10:15" x14ac:dyDescent="0.2">
      <c r="J7764" s="20"/>
      <c r="K7764" s="20"/>
      <c r="L7764" s="20"/>
      <c r="M7764" s="20"/>
      <c r="N7764" s="20"/>
      <c r="O7764" s="20"/>
    </row>
    <row r="7765" spans="10:15" x14ac:dyDescent="0.2">
      <c r="J7765" s="20"/>
      <c r="K7765" s="20"/>
      <c r="L7765" s="20"/>
      <c r="M7765" s="20"/>
      <c r="N7765" s="20"/>
      <c r="O7765" s="20"/>
    </row>
    <row r="7766" spans="10:15" x14ac:dyDescent="0.2">
      <c r="J7766" s="20"/>
      <c r="K7766" s="20"/>
      <c r="L7766" s="20"/>
      <c r="M7766" s="20"/>
      <c r="N7766" s="20"/>
      <c r="O7766" s="20"/>
    </row>
    <row r="7767" spans="10:15" x14ac:dyDescent="0.2">
      <c r="J7767" s="20"/>
      <c r="K7767" s="20"/>
      <c r="L7767" s="20"/>
      <c r="M7767" s="20"/>
      <c r="N7767" s="20"/>
      <c r="O7767" s="20"/>
    </row>
    <row r="7768" spans="10:15" x14ac:dyDescent="0.2">
      <c r="J7768" s="20"/>
      <c r="K7768" s="20"/>
      <c r="L7768" s="20"/>
      <c r="M7768" s="20"/>
      <c r="N7768" s="20"/>
      <c r="O7768" s="20"/>
    </row>
    <row r="7769" spans="10:15" x14ac:dyDescent="0.2">
      <c r="J7769" s="20"/>
      <c r="K7769" s="20"/>
      <c r="L7769" s="20"/>
      <c r="M7769" s="20"/>
      <c r="N7769" s="20"/>
      <c r="O7769" s="20"/>
    </row>
    <row r="7770" spans="10:15" x14ac:dyDescent="0.2">
      <c r="J7770" s="20"/>
      <c r="K7770" s="20"/>
      <c r="L7770" s="20"/>
      <c r="M7770" s="20"/>
      <c r="N7770" s="20"/>
      <c r="O7770" s="20"/>
    </row>
    <row r="7771" spans="10:15" x14ac:dyDescent="0.2">
      <c r="J7771" s="20"/>
      <c r="K7771" s="20"/>
      <c r="L7771" s="20"/>
      <c r="M7771" s="20"/>
      <c r="N7771" s="20"/>
      <c r="O7771" s="20"/>
    </row>
    <row r="7772" spans="10:15" x14ac:dyDescent="0.2">
      <c r="J7772" s="20"/>
      <c r="K7772" s="20"/>
      <c r="L7772" s="20"/>
      <c r="M7772" s="20"/>
      <c r="N7772" s="20"/>
      <c r="O7772" s="20"/>
    </row>
    <row r="7773" spans="10:15" x14ac:dyDescent="0.2">
      <c r="J7773" s="20"/>
      <c r="K7773" s="20"/>
      <c r="L7773" s="20"/>
      <c r="M7773" s="20"/>
      <c r="N7773" s="20"/>
      <c r="O7773" s="20"/>
    </row>
    <row r="7774" spans="10:15" x14ac:dyDescent="0.2">
      <c r="J7774" s="20"/>
      <c r="K7774" s="20"/>
      <c r="L7774" s="20"/>
      <c r="M7774" s="20"/>
      <c r="N7774" s="20"/>
      <c r="O7774" s="20"/>
    </row>
    <row r="7775" spans="10:15" x14ac:dyDescent="0.2">
      <c r="J7775" s="20"/>
      <c r="K7775" s="20"/>
      <c r="L7775" s="20"/>
      <c r="M7775" s="20"/>
      <c r="N7775" s="20"/>
      <c r="O7775" s="20"/>
    </row>
    <row r="7776" spans="10:15" x14ac:dyDescent="0.2">
      <c r="J7776" s="20"/>
      <c r="K7776" s="20"/>
      <c r="L7776" s="20"/>
      <c r="M7776" s="20"/>
      <c r="N7776" s="20"/>
      <c r="O7776" s="20"/>
    </row>
    <row r="7777" spans="10:15" x14ac:dyDescent="0.2">
      <c r="J7777" s="20"/>
      <c r="K7777" s="20"/>
      <c r="L7777" s="20"/>
      <c r="M7777" s="20"/>
      <c r="N7777" s="20"/>
      <c r="O7777" s="20"/>
    </row>
    <row r="7778" spans="10:15" x14ac:dyDescent="0.2">
      <c r="J7778" s="20"/>
      <c r="K7778" s="20"/>
      <c r="L7778" s="20"/>
      <c r="M7778" s="20"/>
      <c r="N7778" s="20"/>
      <c r="O7778" s="20"/>
    </row>
    <row r="7779" spans="10:15" x14ac:dyDescent="0.2">
      <c r="J7779" s="20"/>
      <c r="K7779" s="20"/>
      <c r="L7779" s="20"/>
      <c r="M7779" s="20"/>
      <c r="N7779" s="20"/>
      <c r="O7779" s="20"/>
    </row>
    <row r="7780" spans="10:15" x14ac:dyDescent="0.2">
      <c r="J7780" s="20"/>
      <c r="K7780" s="20"/>
      <c r="L7780" s="20"/>
      <c r="M7780" s="20"/>
      <c r="N7780" s="20"/>
      <c r="O7780" s="20"/>
    </row>
    <row r="7781" spans="10:15" x14ac:dyDescent="0.2">
      <c r="J7781" s="20"/>
      <c r="K7781" s="20"/>
      <c r="L7781" s="20"/>
      <c r="M7781" s="20"/>
      <c r="N7781" s="20"/>
      <c r="O7781" s="20"/>
    </row>
    <row r="7782" spans="10:15" x14ac:dyDescent="0.2">
      <c r="J7782" s="20"/>
      <c r="K7782" s="20"/>
      <c r="L7782" s="20"/>
      <c r="M7782" s="20"/>
      <c r="N7782" s="20"/>
      <c r="O7782" s="20"/>
    </row>
    <row r="7783" spans="10:15" x14ac:dyDescent="0.2">
      <c r="J7783" s="20"/>
      <c r="K7783" s="20"/>
      <c r="L7783" s="20"/>
      <c r="M7783" s="20"/>
      <c r="N7783" s="20"/>
      <c r="O7783" s="20"/>
    </row>
    <row r="7784" spans="10:15" x14ac:dyDescent="0.2">
      <c r="J7784" s="20"/>
      <c r="K7784" s="20"/>
      <c r="L7784" s="20"/>
      <c r="M7784" s="20"/>
      <c r="N7784" s="20"/>
      <c r="O7784" s="20"/>
    </row>
    <row r="7785" spans="10:15" x14ac:dyDescent="0.2">
      <c r="J7785" s="20"/>
      <c r="K7785" s="20"/>
      <c r="L7785" s="20"/>
      <c r="M7785" s="20"/>
      <c r="N7785" s="20"/>
      <c r="O7785" s="20"/>
    </row>
    <row r="7786" spans="10:15" x14ac:dyDescent="0.2">
      <c r="J7786" s="20"/>
      <c r="K7786" s="20"/>
      <c r="L7786" s="20"/>
      <c r="M7786" s="20"/>
      <c r="N7786" s="20"/>
      <c r="O7786" s="20"/>
    </row>
    <row r="7787" spans="10:15" x14ac:dyDescent="0.2">
      <c r="J7787" s="20"/>
      <c r="K7787" s="20"/>
      <c r="L7787" s="20"/>
      <c r="M7787" s="20"/>
      <c r="N7787" s="20"/>
      <c r="O7787" s="20"/>
    </row>
    <row r="7788" spans="10:15" x14ac:dyDescent="0.2">
      <c r="J7788" s="20"/>
      <c r="K7788" s="20"/>
      <c r="L7788" s="20"/>
      <c r="M7788" s="20"/>
      <c r="N7788" s="20"/>
      <c r="O7788" s="20"/>
    </row>
    <row r="7789" spans="10:15" x14ac:dyDescent="0.2">
      <c r="J7789" s="20"/>
      <c r="K7789" s="20"/>
      <c r="L7789" s="20"/>
      <c r="M7789" s="20"/>
      <c r="N7789" s="20"/>
      <c r="O7789" s="20"/>
    </row>
    <row r="7790" spans="10:15" x14ac:dyDescent="0.2">
      <c r="J7790" s="20"/>
      <c r="K7790" s="20"/>
      <c r="L7790" s="20"/>
      <c r="M7790" s="20"/>
      <c r="N7790" s="20"/>
      <c r="O7790" s="20"/>
    </row>
    <row r="7791" spans="10:15" x14ac:dyDescent="0.2">
      <c r="J7791" s="20"/>
      <c r="K7791" s="20"/>
      <c r="L7791" s="20"/>
      <c r="M7791" s="20"/>
      <c r="N7791" s="20"/>
      <c r="O7791" s="20"/>
    </row>
    <row r="7792" spans="10:15" x14ac:dyDescent="0.2">
      <c r="J7792" s="20"/>
      <c r="K7792" s="20"/>
      <c r="L7792" s="20"/>
      <c r="M7792" s="20"/>
      <c r="N7792" s="20"/>
      <c r="O7792" s="20"/>
    </row>
    <row r="7793" spans="10:15" x14ac:dyDescent="0.2">
      <c r="J7793" s="20"/>
      <c r="K7793" s="20"/>
      <c r="L7793" s="20"/>
      <c r="M7793" s="20"/>
      <c r="N7793" s="20"/>
      <c r="O7793" s="20"/>
    </row>
    <row r="7794" spans="10:15" x14ac:dyDescent="0.2">
      <c r="J7794" s="20"/>
      <c r="K7794" s="20"/>
      <c r="L7794" s="20"/>
      <c r="M7794" s="20"/>
      <c r="N7794" s="20"/>
      <c r="O7794" s="20"/>
    </row>
    <row r="7795" spans="10:15" x14ac:dyDescent="0.2">
      <c r="J7795" s="20"/>
      <c r="K7795" s="20"/>
      <c r="L7795" s="20"/>
      <c r="M7795" s="20"/>
      <c r="N7795" s="20"/>
      <c r="O7795" s="20"/>
    </row>
    <row r="7796" spans="10:15" x14ac:dyDescent="0.2">
      <c r="J7796" s="20"/>
      <c r="K7796" s="20"/>
      <c r="L7796" s="20"/>
      <c r="M7796" s="20"/>
      <c r="N7796" s="20"/>
      <c r="O7796" s="20"/>
    </row>
    <row r="7797" spans="10:15" x14ac:dyDescent="0.2">
      <c r="J7797" s="20"/>
      <c r="K7797" s="20"/>
      <c r="L7797" s="20"/>
      <c r="M7797" s="20"/>
      <c r="N7797" s="20"/>
      <c r="O7797" s="20"/>
    </row>
    <row r="7798" spans="10:15" x14ac:dyDescent="0.2">
      <c r="J7798" s="20"/>
      <c r="K7798" s="20"/>
      <c r="L7798" s="20"/>
      <c r="M7798" s="20"/>
      <c r="N7798" s="20"/>
      <c r="O7798" s="20"/>
    </row>
    <row r="7799" spans="10:15" x14ac:dyDescent="0.2">
      <c r="J7799" s="20"/>
      <c r="K7799" s="20"/>
      <c r="L7799" s="20"/>
      <c r="M7799" s="20"/>
      <c r="N7799" s="20"/>
      <c r="O7799" s="20"/>
    </row>
    <row r="7800" spans="10:15" x14ac:dyDescent="0.2">
      <c r="J7800" s="20"/>
      <c r="K7800" s="20"/>
      <c r="L7800" s="20"/>
      <c r="M7800" s="20"/>
      <c r="N7800" s="20"/>
      <c r="O7800" s="20"/>
    </row>
    <row r="7801" spans="10:15" x14ac:dyDescent="0.2">
      <c r="J7801" s="20"/>
      <c r="K7801" s="20"/>
      <c r="L7801" s="20"/>
      <c r="M7801" s="20"/>
      <c r="N7801" s="20"/>
      <c r="O7801" s="20"/>
    </row>
    <row r="7802" spans="10:15" x14ac:dyDescent="0.2">
      <c r="J7802" s="20"/>
      <c r="K7802" s="20"/>
      <c r="L7802" s="20"/>
      <c r="M7802" s="20"/>
      <c r="N7802" s="20"/>
      <c r="O7802" s="20"/>
    </row>
    <row r="7803" spans="10:15" x14ac:dyDescent="0.2">
      <c r="J7803" s="20"/>
      <c r="K7803" s="20"/>
      <c r="L7803" s="20"/>
      <c r="M7803" s="20"/>
      <c r="N7803" s="20"/>
      <c r="O7803" s="20"/>
    </row>
    <row r="7804" spans="10:15" x14ac:dyDescent="0.2">
      <c r="J7804" s="20"/>
      <c r="K7804" s="20"/>
      <c r="L7804" s="20"/>
      <c r="M7804" s="20"/>
      <c r="N7804" s="20"/>
      <c r="O7804" s="20"/>
    </row>
    <row r="7805" spans="10:15" x14ac:dyDescent="0.2">
      <c r="J7805" s="20"/>
      <c r="K7805" s="20"/>
      <c r="L7805" s="20"/>
      <c r="M7805" s="20"/>
      <c r="N7805" s="20"/>
      <c r="O7805" s="20"/>
    </row>
    <row r="7806" spans="10:15" x14ac:dyDescent="0.2">
      <c r="J7806" s="20"/>
      <c r="K7806" s="20"/>
      <c r="L7806" s="20"/>
      <c r="M7806" s="20"/>
      <c r="N7806" s="20"/>
      <c r="O7806" s="20"/>
    </row>
    <row r="7807" spans="10:15" x14ac:dyDescent="0.2">
      <c r="J7807" s="20"/>
      <c r="K7807" s="20"/>
      <c r="L7807" s="20"/>
      <c r="M7807" s="20"/>
      <c r="N7807" s="20"/>
      <c r="O7807" s="20"/>
    </row>
    <row r="7808" spans="10:15" x14ac:dyDescent="0.2">
      <c r="J7808" s="20"/>
      <c r="K7808" s="20"/>
      <c r="L7808" s="20"/>
      <c r="M7808" s="20"/>
      <c r="N7808" s="20"/>
      <c r="O7808" s="20"/>
    </row>
    <row r="7809" spans="10:15" x14ac:dyDescent="0.2">
      <c r="J7809" s="20"/>
      <c r="K7809" s="20"/>
      <c r="L7809" s="20"/>
      <c r="M7809" s="20"/>
      <c r="N7809" s="20"/>
      <c r="O7809" s="20"/>
    </row>
    <row r="7810" spans="10:15" x14ac:dyDescent="0.2">
      <c r="J7810" s="20"/>
      <c r="K7810" s="20"/>
      <c r="L7810" s="20"/>
      <c r="M7810" s="20"/>
      <c r="N7810" s="20"/>
      <c r="O7810" s="20"/>
    </row>
    <row r="7811" spans="10:15" x14ac:dyDescent="0.2">
      <c r="J7811" s="20"/>
      <c r="K7811" s="20"/>
      <c r="L7811" s="20"/>
      <c r="M7811" s="20"/>
      <c r="N7811" s="20"/>
      <c r="O7811" s="20"/>
    </row>
    <row r="7812" spans="10:15" x14ac:dyDescent="0.2">
      <c r="J7812" s="20"/>
      <c r="K7812" s="20"/>
      <c r="L7812" s="20"/>
      <c r="M7812" s="20"/>
      <c r="N7812" s="20"/>
      <c r="O7812" s="20"/>
    </row>
    <row r="7813" spans="10:15" x14ac:dyDescent="0.2">
      <c r="J7813" s="20"/>
      <c r="K7813" s="20"/>
      <c r="L7813" s="20"/>
      <c r="M7813" s="20"/>
      <c r="N7813" s="20"/>
      <c r="O7813" s="20"/>
    </row>
    <row r="7814" spans="10:15" x14ac:dyDescent="0.2">
      <c r="J7814" s="20"/>
      <c r="K7814" s="20"/>
      <c r="L7814" s="20"/>
      <c r="M7814" s="20"/>
      <c r="N7814" s="20"/>
      <c r="O7814" s="20"/>
    </row>
    <row r="7815" spans="10:15" x14ac:dyDescent="0.2">
      <c r="J7815" s="20"/>
      <c r="K7815" s="20"/>
      <c r="L7815" s="20"/>
      <c r="M7815" s="20"/>
      <c r="N7815" s="20"/>
      <c r="O7815" s="20"/>
    </row>
    <row r="7816" spans="10:15" x14ac:dyDescent="0.2">
      <c r="J7816" s="20"/>
      <c r="K7816" s="20"/>
      <c r="L7816" s="20"/>
      <c r="M7816" s="20"/>
      <c r="N7816" s="20"/>
      <c r="O7816" s="20"/>
    </row>
    <row r="7817" spans="10:15" x14ac:dyDescent="0.2">
      <c r="J7817" s="20"/>
      <c r="K7817" s="20"/>
      <c r="L7817" s="20"/>
      <c r="M7817" s="20"/>
      <c r="N7817" s="20"/>
      <c r="O7817" s="20"/>
    </row>
    <row r="7818" spans="10:15" x14ac:dyDescent="0.2">
      <c r="J7818" s="20"/>
      <c r="K7818" s="20"/>
      <c r="L7818" s="20"/>
      <c r="M7818" s="20"/>
      <c r="N7818" s="20"/>
      <c r="O7818" s="20"/>
    </row>
    <row r="7819" spans="10:15" x14ac:dyDescent="0.2">
      <c r="J7819" s="20"/>
      <c r="K7819" s="20"/>
      <c r="L7819" s="20"/>
      <c r="M7819" s="20"/>
      <c r="N7819" s="20"/>
      <c r="O7819" s="20"/>
    </row>
    <row r="7820" spans="10:15" x14ac:dyDescent="0.2">
      <c r="J7820" s="20"/>
      <c r="K7820" s="20"/>
      <c r="L7820" s="20"/>
      <c r="M7820" s="20"/>
      <c r="N7820" s="20"/>
      <c r="O7820" s="20"/>
    </row>
    <row r="7821" spans="10:15" x14ac:dyDescent="0.2">
      <c r="J7821" s="20"/>
      <c r="K7821" s="20"/>
      <c r="L7821" s="20"/>
      <c r="M7821" s="20"/>
      <c r="N7821" s="20"/>
      <c r="O7821" s="20"/>
    </row>
    <row r="7822" spans="10:15" x14ac:dyDescent="0.2">
      <c r="J7822" s="20"/>
      <c r="K7822" s="20"/>
      <c r="L7822" s="20"/>
      <c r="M7822" s="20"/>
      <c r="N7822" s="20"/>
      <c r="O7822" s="20"/>
    </row>
    <row r="7823" spans="10:15" x14ac:dyDescent="0.2">
      <c r="J7823" s="20"/>
      <c r="K7823" s="20"/>
      <c r="L7823" s="20"/>
      <c r="M7823" s="20"/>
      <c r="N7823" s="20"/>
      <c r="O7823" s="20"/>
    </row>
    <row r="7824" spans="10:15" x14ac:dyDescent="0.2">
      <c r="J7824" s="20"/>
      <c r="K7824" s="20"/>
      <c r="L7824" s="20"/>
      <c r="M7824" s="20"/>
      <c r="N7824" s="20"/>
      <c r="O7824" s="20"/>
    </row>
    <row r="7825" spans="10:15" x14ac:dyDescent="0.2">
      <c r="J7825" s="20"/>
      <c r="K7825" s="20"/>
      <c r="L7825" s="20"/>
      <c r="M7825" s="20"/>
      <c r="N7825" s="20"/>
      <c r="O7825" s="20"/>
    </row>
    <row r="7826" spans="10:15" x14ac:dyDescent="0.2">
      <c r="J7826" s="20"/>
      <c r="K7826" s="20"/>
      <c r="L7826" s="20"/>
      <c r="M7826" s="20"/>
      <c r="N7826" s="20"/>
      <c r="O7826" s="20"/>
    </row>
    <row r="7827" spans="10:15" x14ac:dyDescent="0.2">
      <c r="J7827" s="20"/>
      <c r="K7827" s="20"/>
      <c r="L7827" s="20"/>
      <c r="M7827" s="20"/>
      <c r="N7827" s="20"/>
      <c r="O7827" s="20"/>
    </row>
    <row r="7828" spans="10:15" x14ac:dyDescent="0.2">
      <c r="J7828" s="20"/>
      <c r="K7828" s="20"/>
      <c r="L7828" s="20"/>
      <c r="M7828" s="20"/>
      <c r="N7828" s="20"/>
      <c r="O7828" s="20"/>
    </row>
    <row r="7829" spans="10:15" x14ac:dyDescent="0.2">
      <c r="J7829" s="20"/>
      <c r="K7829" s="20"/>
      <c r="L7829" s="20"/>
      <c r="M7829" s="20"/>
      <c r="N7829" s="20"/>
      <c r="O7829" s="20"/>
    </row>
    <row r="7830" spans="10:15" x14ac:dyDescent="0.2">
      <c r="J7830" s="20"/>
      <c r="K7830" s="20"/>
      <c r="L7830" s="20"/>
      <c r="M7830" s="20"/>
      <c r="N7830" s="20"/>
      <c r="O7830" s="20"/>
    </row>
    <row r="7831" spans="10:15" x14ac:dyDescent="0.2">
      <c r="J7831" s="20"/>
      <c r="K7831" s="20"/>
      <c r="L7831" s="20"/>
      <c r="M7831" s="20"/>
      <c r="N7831" s="20"/>
      <c r="O7831" s="20"/>
    </row>
    <row r="7832" spans="10:15" x14ac:dyDescent="0.2">
      <c r="J7832" s="20"/>
      <c r="K7832" s="20"/>
      <c r="L7832" s="20"/>
      <c r="M7832" s="20"/>
      <c r="N7832" s="20"/>
      <c r="O7832" s="20"/>
    </row>
    <row r="7833" spans="10:15" x14ac:dyDescent="0.2">
      <c r="J7833" s="20"/>
      <c r="K7833" s="20"/>
      <c r="L7833" s="20"/>
      <c r="M7833" s="20"/>
      <c r="N7833" s="20"/>
      <c r="O7833" s="20"/>
    </row>
    <row r="7834" spans="10:15" x14ac:dyDescent="0.2">
      <c r="J7834" s="20"/>
      <c r="K7834" s="20"/>
      <c r="L7834" s="20"/>
      <c r="M7834" s="20"/>
      <c r="N7834" s="20"/>
      <c r="O7834" s="20"/>
    </row>
    <row r="7835" spans="10:15" x14ac:dyDescent="0.2">
      <c r="J7835" s="20"/>
      <c r="K7835" s="20"/>
      <c r="L7835" s="20"/>
      <c r="M7835" s="20"/>
      <c r="N7835" s="20"/>
      <c r="O7835" s="20"/>
    </row>
    <row r="7836" spans="10:15" x14ac:dyDescent="0.2">
      <c r="J7836" s="20"/>
      <c r="K7836" s="20"/>
      <c r="L7836" s="20"/>
      <c r="M7836" s="20"/>
      <c r="N7836" s="20"/>
      <c r="O7836" s="20"/>
    </row>
    <row r="7837" spans="10:15" x14ac:dyDescent="0.2">
      <c r="J7837" s="20"/>
      <c r="K7837" s="20"/>
      <c r="L7837" s="20"/>
      <c r="M7837" s="20"/>
      <c r="N7837" s="20"/>
      <c r="O7837" s="20"/>
    </row>
    <row r="7838" spans="10:15" x14ac:dyDescent="0.2">
      <c r="J7838" s="20"/>
      <c r="K7838" s="20"/>
      <c r="L7838" s="20"/>
      <c r="M7838" s="20"/>
      <c r="N7838" s="20"/>
      <c r="O7838" s="20"/>
    </row>
    <row r="7839" spans="10:15" x14ac:dyDescent="0.2">
      <c r="J7839" s="20"/>
      <c r="K7839" s="20"/>
      <c r="L7839" s="20"/>
      <c r="M7839" s="20"/>
      <c r="N7839" s="20"/>
      <c r="O7839" s="20"/>
    </row>
    <row r="7840" spans="10:15" x14ac:dyDescent="0.2">
      <c r="J7840" s="20"/>
      <c r="K7840" s="20"/>
      <c r="L7840" s="20"/>
      <c r="M7840" s="20"/>
      <c r="N7840" s="20"/>
      <c r="O7840" s="20"/>
    </row>
    <row r="7841" spans="10:15" x14ac:dyDescent="0.2">
      <c r="J7841" s="20"/>
      <c r="K7841" s="20"/>
      <c r="L7841" s="20"/>
      <c r="M7841" s="20"/>
      <c r="N7841" s="20"/>
      <c r="O7841" s="20"/>
    </row>
    <row r="7842" spans="10:15" x14ac:dyDescent="0.2">
      <c r="J7842" s="20"/>
      <c r="K7842" s="20"/>
      <c r="L7842" s="20"/>
      <c r="M7842" s="20"/>
      <c r="N7842" s="20"/>
      <c r="O7842" s="20"/>
    </row>
    <row r="7843" spans="10:15" x14ac:dyDescent="0.2">
      <c r="J7843" s="20"/>
      <c r="K7843" s="20"/>
      <c r="L7843" s="20"/>
      <c r="M7843" s="20"/>
      <c r="N7843" s="20"/>
      <c r="O7843" s="20"/>
    </row>
    <row r="7844" spans="10:15" x14ac:dyDescent="0.2">
      <c r="J7844" s="20"/>
      <c r="K7844" s="20"/>
      <c r="L7844" s="20"/>
      <c r="M7844" s="20"/>
      <c r="N7844" s="20"/>
      <c r="O7844" s="20"/>
    </row>
    <row r="7845" spans="10:15" x14ac:dyDescent="0.2">
      <c r="J7845" s="20"/>
      <c r="K7845" s="20"/>
      <c r="L7845" s="20"/>
      <c r="M7845" s="20"/>
      <c r="N7845" s="20"/>
      <c r="O7845" s="20"/>
    </row>
    <row r="7846" spans="10:15" x14ac:dyDescent="0.2">
      <c r="J7846" s="20"/>
      <c r="K7846" s="20"/>
      <c r="L7846" s="20"/>
      <c r="M7846" s="20"/>
      <c r="N7846" s="20"/>
      <c r="O7846" s="20"/>
    </row>
    <row r="7847" spans="10:15" x14ac:dyDescent="0.2">
      <c r="J7847" s="20"/>
      <c r="K7847" s="20"/>
      <c r="L7847" s="20"/>
      <c r="M7847" s="20"/>
      <c r="N7847" s="20"/>
      <c r="O7847" s="20"/>
    </row>
    <row r="7848" spans="10:15" x14ac:dyDescent="0.2">
      <c r="J7848" s="20"/>
      <c r="K7848" s="20"/>
      <c r="L7848" s="20"/>
      <c r="M7848" s="20"/>
      <c r="N7848" s="20"/>
      <c r="O7848" s="20"/>
    </row>
    <row r="7849" spans="10:15" x14ac:dyDescent="0.2">
      <c r="J7849" s="20"/>
      <c r="K7849" s="20"/>
      <c r="L7849" s="20"/>
      <c r="M7849" s="20"/>
      <c r="N7849" s="20"/>
      <c r="O7849" s="20"/>
    </row>
    <row r="7850" spans="10:15" x14ac:dyDescent="0.2">
      <c r="J7850" s="20"/>
      <c r="K7850" s="20"/>
      <c r="L7850" s="20"/>
      <c r="M7850" s="20"/>
      <c r="N7850" s="20"/>
      <c r="O7850" s="20"/>
    </row>
    <row r="7851" spans="10:15" x14ac:dyDescent="0.2">
      <c r="J7851" s="20"/>
      <c r="K7851" s="20"/>
      <c r="L7851" s="20"/>
      <c r="M7851" s="20"/>
      <c r="N7851" s="20"/>
      <c r="O7851" s="20"/>
    </row>
    <row r="7852" spans="10:15" x14ac:dyDescent="0.2">
      <c r="J7852" s="20"/>
      <c r="K7852" s="20"/>
      <c r="L7852" s="20"/>
      <c r="M7852" s="20"/>
      <c r="N7852" s="20"/>
      <c r="O7852" s="20"/>
    </row>
    <row r="7853" spans="10:15" x14ac:dyDescent="0.2">
      <c r="J7853" s="20"/>
      <c r="K7853" s="20"/>
      <c r="L7853" s="20"/>
      <c r="M7853" s="20"/>
      <c r="N7853" s="20"/>
      <c r="O7853" s="20"/>
    </row>
    <row r="7854" spans="10:15" x14ac:dyDescent="0.2">
      <c r="J7854" s="20"/>
      <c r="K7854" s="20"/>
      <c r="L7854" s="20"/>
      <c r="M7854" s="20"/>
      <c r="N7854" s="20"/>
      <c r="O7854" s="20"/>
    </row>
    <row r="7855" spans="10:15" x14ac:dyDescent="0.2">
      <c r="J7855" s="20"/>
      <c r="K7855" s="20"/>
      <c r="L7855" s="20"/>
      <c r="M7855" s="20"/>
      <c r="N7855" s="20"/>
      <c r="O7855" s="20"/>
    </row>
    <row r="7856" spans="10:15" x14ac:dyDescent="0.2">
      <c r="J7856" s="20"/>
      <c r="K7856" s="20"/>
      <c r="L7856" s="20"/>
      <c r="M7856" s="20"/>
      <c r="N7856" s="20"/>
      <c r="O7856" s="20"/>
    </row>
    <row r="7857" spans="10:15" x14ac:dyDescent="0.2">
      <c r="J7857" s="20"/>
      <c r="K7857" s="20"/>
      <c r="L7857" s="20"/>
      <c r="M7857" s="20"/>
      <c r="N7857" s="20"/>
      <c r="O7857" s="20"/>
    </row>
    <row r="7858" spans="10:15" x14ac:dyDescent="0.2">
      <c r="J7858" s="20"/>
      <c r="K7858" s="20"/>
      <c r="L7858" s="20"/>
      <c r="M7858" s="20"/>
      <c r="N7858" s="20"/>
      <c r="O7858" s="20"/>
    </row>
    <row r="7859" spans="10:15" x14ac:dyDescent="0.2">
      <c r="J7859" s="20"/>
      <c r="K7859" s="20"/>
      <c r="L7859" s="20"/>
      <c r="M7859" s="20"/>
      <c r="N7859" s="20"/>
      <c r="O7859" s="20"/>
    </row>
    <row r="7860" spans="10:15" x14ac:dyDescent="0.2">
      <c r="J7860" s="20"/>
      <c r="K7860" s="20"/>
      <c r="L7860" s="20"/>
      <c r="M7860" s="20"/>
      <c r="N7860" s="20"/>
      <c r="O7860" s="20"/>
    </row>
    <row r="7861" spans="10:15" x14ac:dyDescent="0.2">
      <c r="J7861" s="20"/>
      <c r="K7861" s="20"/>
      <c r="L7861" s="20"/>
      <c r="M7861" s="20"/>
      <c r="N7861" s="20"/>
      <c r="O7861" s="20"/>
    </row>
    <row r="7862" spans="10:15" x14ac:dyDescent="0.2">
      <c r="J7862" s="20"/>
      <c r="K7862" s="20"/>
      <c r="L7862" s="20"/>
      <c r="M7862" s="20"/>
      <c r="N7862" s="20"/>
      <c r="O7862" s="20"/>
    </row>
    <row r="7863" spans="10:15" x14ac:dyDescent="0.2">
      <c r="J7863" s="20"/>
      <c r="K7863" s="20"/>
      <c r="L7863" s="20"/>
      <c r="M7863" s="20"/>
      <c r="N7863" s="20"/>
      <c r="O7863" s="20"/>
    </row>
    <row r="7864" spans="10:15" x14ac:dyDescent="0.2">
      <c r="J7864" s="20"/>
      <c r="K7864" s="20"/>
      <c r="L7864" s="20"/>
      <c r="M7864" s="20"/>
      <c r="N7864" s="20"/>
      <c r="O7864" s="20"/>
    </row>
    <row r="7865" spans="10:15" x14ac:dyDescent="0.2">
      <c r="J7865" s="20"/>
      <c r="K7865" s="20"/>
      <c r="L7865" s="20"/>
      <c r="M7865" s="20"/>
      <c r="N7865" s="20"/>
      <c r="O7865" s="20"/>
    </row>
    <row r="7866" spans="10:15" x14ac:dyDescent="0.2">
      <c r="J7866" s="20"/>
      <c r="K7866" s="20"/>
      <c r="L7866" s="20"/>
      <c r="M7866" s="20"/>
      <c r="N7866" s="20"/>
      <c r="O7866" s="20"/>
    </row>
    <row r="7867" spans="10:15" x14ac:dyDescent="0.2">
      <c r="J7867" s="20"/>
      <c r="K7867" s="20"/>
      <c r="L7867" s="20"/>
      <c r="M7867" s="20"/>
      <c r="N7867" s="20"/>
      <c r="O7867" s="20"/>
    </row>
    <row r="7868" spans="10:15" x14ac:dyDescent="0.2">
      <c r="J7868" s="20"/>
      <c r="K7868" s="20"/>
      <c r="L7868" s="20"/>
      <c r="M7868" s="20"/>
      <c r="N7868" s="20"/>
      <c r="O7868" s="20"/>
    </row>
    <row r="7869" spans="10:15" x14ac:dyDescent="0.2">
      <c r="J7869" s="20"/>
      <c r="K7869" s="20"/>
      <c r="L7869" s="20"/>
      <c r="M7869" s="20"/>
      <c r="N7869" s="20"/>
      <c r="O7869" s="20"/>
    </row>
    <row r="7870" spans="10:15" x14ac:dyDescent="0.2">
      <c r="J7870" s="20"/>
      <c r="K7870" s="20"/>
      <c r="L7870" s="20"/>
      <c r="M7870" s="20"/>
      <c r="N7870" s="20"/>
      <c r="O7870" s="20"/>
    </row>
    <row r="7871" spans="10:15" x14ac:dyDescent="0.2">
      <c r="J7871" s="20"/>
      <c r="K7871" s="20"/>
      <c r="L7871" s="20"/>
      <c r="M7871" s="20"/>
      <c r="N7871" s="20"/>
      <c r="O7871" s="20"/>
    </row>
    <row r="7872" spans="10:15" x14ac:dyDescent="0.2">
      <c r="J7872" s="20"/>
      <c r="K7872" s="20"/>
      <c r="L7872" s="20"/>
      <c r="M7872" s="20"/>
      <c r="N7872" s="20"/>
      <c r="O7872" s="20"/>
    </row>
    <row r="7873" spans="10:15" x14ac:dyDescent="0.2">
      <c r="J7873" s="20"/>
      <c r="K7873" s="20"/>
      <c r="L7873" s="20"/>
      <c r="M7873" s="20"/>
      <c r="N7873" s="20"/>
      <c r="O7873" s="20"/>
    </row>
    <row r="7874" spans="10:15" x14ac:dyDescent="0.2">
      <c r="J7874" s="20"/>
      <c r="K7874" s="20"/>
      <c r="L7874" s="20"/>
      <c r="M7874" s="20"/>
      <c r="N7874" s="20"/>
      <c r="O7874" s="20"/>
    </row>
    <row r="7875" spans="10:15" x14ac:dyDescent="0.2">
      <c r="J7875" s="20"/>
      <c r="K7875" s="20"/>
      <c r="L7875" s="20"/>
      <c r="M7875" s="20"/>
      <c r="N7875" s="20"/>
      <c r="O7875" s="20"/>
    </row>
    <row r="7876" spans="10:15" x14ac:dyDescent="0.2">
      <c r="J7876" s="20"/>
      <c r="K7876" s="20"/>
      <c r="L7876" s="20"/>
      <c r="M7876" s="20"/>
      <c r="N7876" s="20"/>
      <c r="O7876" s="20"/>
    </row>
    <row r="7877" spans="10:15" x14ac:dyDescent="0.2">
      <c r="J7877" s="20"/>
      <c r="K7877" s="20"/>
      <c r="L7877" s="20"/>
      <c r="M7877" s="20"/>
      <c r="N7877" s="20"/>
      <c r="O7877" s="20"/>
    </row>
    <row r="7878" spans="10:15" x14ac:dyDescent="0.2">
      <c r="J7878" s="20"/>
      <c r="K7878" s="20"/>
      <c r="L7878" s="20"/>
      <c r="M7878" s="20"/>
      <c r="N7878" s="20"/>
      <c r="O7878" s="20"/>
    </row>
    <row r="7879" spans="10:15" x14ac:dyDescent="0.2">
      <c r="J7879" s="20"/>
      <c r="K7879" s="20"/>
      <c r="L7879" s="20"/>
      <c r="M7879" s="20"/>
      <c r="N7879" s="20"/>
      <c r="O7879" s="20"/>
    </row>
    <row r="7880" spans="10:15" x14ac:dyDescent="0.2">
      <c r="J7880" s="20"/>
      <c r="K7880" s="20"/>
      <c r="L7880" s="20"/>
      <c r="M7880" s="20"/>
      <c r="N7880" s="20"/>
      <c r="O7880" s="20"/>
    </row>
    <row r="7881" spans="10:15" x14ac:dyDescent="0.2">
      <c r="J7881" s="20"/>
      <c r="K7881" s="20"/>
      <c r="L7881" s="20"/>
      <c r="M7881" s="20"/>
      <c r="N7881" s="20"/>
      <c r="O7881" s="20"/>
    </row>
    <row r="7882" spans="10:15" x14ac:dyDescent="0.2">
      <c r="J7882" s="20"/>
      <c r="K7882" s="20"/>
      <c r="L7882" s="20"/>
      <c r="M7882" s="20"/>
      <c r="N7882" s="20"/>
      <c r="O7882" s="20"/>
    </row>
    <row r="7883" spans="10:15" x14ac:dyDescent="0.2">
      <c r="J7883" s="20"/>
      <c r="K7883" s="20"/>
      <c r="L7883" s="20"/>
      <c r="M7883" s="20"/>
      <c r="N7883" s="20"/>
      <c r="O7883" s="20"/>
    </row>
    <row r="7884" spans="10:15" x14ac:dyDescent="0.2">
      <c r="J7884" s="20"/>
      <c r="K7884" s="20"/>
      <c r="L7884" s="20"/>
      <c r="M7884" s="20"/>
      <c r="N7884" s="20"/>
      <c r="O7884" s="20"/>
    </row>
    <row r="7885" spans="10:15" x14ac:dyDescent="0.2">
      <c r="J7885" s="20"/>
      <c r="K7885" s="20"/>
      <c r="L7885" s="20"/>
      <c r="M7885" s="20"/>
      <c r="N7885" s="20"/>
      <c r="O7885" s="20"/>
    </row>
    <row r="7886" spans="10:15" x14ac:dyDescent="0.2">
      <c r="J7886" s="20"/>
      <c r="K7886" s="20"/>
      <c r="L7886" s="20"/>
      <c r="M7886" s="20"/>
      <c r="N7886" s="20"/>
      <c r="O7886" s="20"/>
    </row>
    <row r="7887" spans="10:15" x14ac:dyDescent="0.2">
      <c r="J7887" s="20"/>
      <c r="K7887" s="20"/>
      <c r="L7887" s="20"/>
      <c r="M7887" s="20"/>
      <c r="N7887" s="20"/>
      <c r="O7887" s="20"/>
    </row>
    <row r="7888" spans="10:15" x14ac:dyDescent="0.2">
      <c r="J7888" s="20"/>
      <c r="K7888" s="20"/>
      <c r="L7888" s="20"/>
      <c r="M7888" s="20"/>
      <c r="N7888" s="20"/>
      <c r="O7888" s="20"/>
    </row>
    <row r="7889" spans="10:15" x14ac:dyDescent="0.2">
      <c r="J7889" s="20"/>
      <c r="K7889" s="20"/>
      <c r="L7889" s="20"/>
      <c r="M7889" s="20"/>
      <c r="N7889" s="20"/>
      <c r="O7889" s="20"/>
    </row>
    <row r="7890" spans="10:15" x14ac:dyDescent="0.2">
      <c r="J7890" s="20"/>
      <c r="K7890" s="20"/>
      <c r="L7890" s="20"/>
      <c r="M7890" s="20"/>
      <c r="N7890" s="20"/>
      <c r="O7890" s="20"/>
    </row>
    <row r="7891" spans="10:15" x14ac:dyDescent="0.2">
      <c r="J7891" s="20"/>
      <c r="K7891" s="20"/>
      <c r="L7891" s="20"/>
      <c r="M7891" s="20"/>
      <c r="N7891" s="20"/>
      <c r="O7891" s="20"/>
    </row>
    <row r="7892" spans="10:15" x14ac:dyDescent="0.2">
      <c r="J7892" s="20"/>
      <c r="K7892" s="20"/>
      <c r="L7892" s="20"/>
      <c r="M7892" s="20"/>
      <c r="N7892" s="20"/>
      <c r="O7892" s="20"/>
    </row>
    <row r="7893" spans="10:15" x14ac:dyDescent="0.2">
      <c r="J7893" s="20"/>
      <c r="K7893" s="20"/>
      <c r="L7893" s="20"/>
      <c r="M7893" s="20"/>
      <c r="N7893" s="20"/>
      <c r="O7893" s="20"/>
    </row>
    <row r="7894" spans="10:15" x14ac:dyDescent="0.2">
      <c r="J7894" s="20"/>
      <c r="K7894" s="20"/>
      <c r="L7894" s="20"/>
      <c r="M7894" s="20"/>
      <c r="N7894" s="20"/>
      <c r="O7894" s="20"/>
    </row>
    <row r="7895" spans="10:15" x14ac:dyDescent="0.2">
      <c r="J7895" s="20"/>
      <c r="K7895" s="20"/>
      <c r="L7895" s="20"/>
      <c r="M7895" s="20"/>
      <c r="N7895" s="20"/>
      <c r="O7895" s="20"/>
    </row>
    <row r="7896" spans="10:15" x14ac:dyDescent="0.2">
      <c r="J7896" s="20"/>
      <c r="K7896" s="20"/>
      <c r="L7896" s="20"/>
      <c r="M7896" s="20"/>
      <c r="N7896" s="20"/>
      <c r="O7896" s="20"/>
    </row>
    <row r="7897" spans="10:15" x14ac:dyDescent="0.2">
      <c r="J7897" s="20"/>
      <c r="K7897" s="20"/>
      <c r="L7897" s="20"/>
      <c r="M7897" s="20"/>
      <c r="N7897" s="20"/>
      <c r="O7897" s="20"/>
    </row>
    <row r="7898" spans="10:15" x14ac:dyDescent="0.2">
      <c r="J7898" s="20"/>
      <c r="K7898" s="20"/>
      <c r="L7898" s="20"/>
      <c r="M7898" s="20"/>
      <c r="N7898" s="20"/>
      <c r="O7898" s="20"/>
    </row>
    <row r="7899" spans="10:15" x14ac:dyDescent="0.2">
      <c r="J7899" s="20"/>
      <c r="K7899" s="20"/>
      <c r="L7899" s="20"/>
      <c r="M7899" s="20"/>
      <c r="N7899" s="20"/>
      <c r="O7899" s="20"/>
    </row>
    <row r="7900" spans="10:15" x14ac:dyDescent="0.2">
      <c r="J7900" s="20"/>
      <c r="K7900" s="20"/>
      <c r="L7900" s="20"/>
      <c r="M7900" s="20"/>
      <c r="N7900" s="20"/>
      <c r="O7900" s="20"/>
    </row>
    <row r="7901" spans="10:15" x14ac:dyDescent="0.2">
      <c r="J7901" s="20"/>
      <c r="K7901" s="20"/>
      <c r="L7901" s="20"/>
      <c r="M7901" s="20"/>
      <c r="N7901" s="20"/>
      <c r="O7901" s="20"/>
    </row>
    <row r="7902" spans="10:15" x14ac:dyDescent="0.2">
      <c r="J7902" s="20"/>
      <c r="K7902" s="20"/>
      <c r="L7902" s="20"/>
      <c r="M7902" s="20"/>
      <c r="N7902" s="20"/>
      <c r="O7902" s="20"/>
    </row>
    <row r="7903" spans="10:15" x14ac:dyDescent="0.2">
      <c r="J7903" s="20"/>
      <c r="K7903" s="20"/>
      <c r="L7903" s="20"/>
      <c r="M7903" s="20"/>
      <c r="N7903" s="20"/>
      <c r="O7903" s="20"/>
    </row>
    <row r="7904" spans="10:15" x14ac:dyDescent="0.2">
      <c r="J7904" s="20"/>
      <c r="K7904" s="20"/>
      <c r="L7904" s="20"/>
      <c r="M7904" s="20"/>
      <c r="N7904" s="20"/>
      <c r="O7904" s="20"/>
    </row>
    <row r="7905" spans="10:15" x14ac:dyDescent="0.2">
      <c r="J7905" s="20"/>
      <c r="K7905" s="20"/>
      <c r="L7905" s="20"/>
      <c r="M7905" s="20"/>
      <c r="N7905" s="20"/>
      <c r="O7905" s="20"/>
    </row>
    <row r="7906" spans="10:15" x14ac:dyDescent="0.2">
      <c r="J7906" s="20"/>
      <c r="K7906" s="20"/>
      <c r="L7906" s="20"/>
      <c r="M7906" s="20"/>
      <c r="N7906" s="20"/>
      <c r="O7906" s="20"/>
    </row>
    <row r="7907" spans="10:15" x14ac:dyDescent="0.2">
      <c r="J7907" s="20"/>
      <c r="K7907" s="20"/>
      <c r="L7907" s="20"/>
      <c r="M7907" s="20"/>
      <c r="N7907" s="20"/>
      <c r="O7907" s="20"/>
    </row>
    <row r="7908" spans="10:15" x14ac:dyDescent="0.2">
      <c r="J7908" s="20"/>
      <c r="K7908" s="20"/>
      <c r="L7908" s="20"/>
      <c r="M7908" s="20"/>
      <c r="N7908" s="20"/>
      <c r="O7908" s="20"/>
    </row>
    <row r="7909" spans="10:15" x14ac:dyDescent="0.2">
      <c r="J7909" s="20"/>
      <c r="K7909" s="20"/>
      <c r="L7909" s="20"/>
      <c r="M7909" s="20"/>
      <c r="N7909" s="20"/>
      <c r="O7909" s="20"/>
    </row>
    <row r="7910" spans="10:15" x14ac:dyDescent="0.2">
      <c r="J7910" s="20"/>
      <c r="K7910" s="20"/>
      <c r="L7910" s="20"/>
      <c r="M7910" s="20"/>
      <c r="N7910" s="20"/>
      <c r="O7910" s="20"/>
    </row>
    <row r="7911" spans="10:15" x14ac:dyDescent="0.2">
      <c r="J7911" s="20"/>
      <c r="K7911" s="20"/>
      <c r="L7911" s="20"/>
      <c r="M7911" s="20"/>
      <c r="N7911" s="20"/>
      <c r="O7911" s="20"/>
    </row>
    <row r="7912" spans="10:15" x14ac:dyDescent="0.2">
      <c r="J7912" s="20"/>
      <c r="K7912" s="20"/>
      <c r="L7912" s="20"/>
      <c r="M7912" s="20"/>
      <c r="N7912" s="20"/>
      <c r="O7912" s="20"/>
    </row>
    <row r="7913" spans="10:15" x14ac:dyDescent="0.2">
      <c r="J7913" s="20"/>
      <c r="K7913" s="20"/>
      <c r="L7913" s="20"/>
      <c r="M7913" s="20"/>
      <c r="N7913" s="20"/>
      <c r="O7913" s="20"/>
    </row>
    <row r="7914" spans="10:15" x14ac:dyDescent="0.2">
      <c r="J7914" s="20"/>
      <c r="K7914" s="20"/>
      <c r="L7914" s="20"/>
      <c r="M7914" s="20"/>
      <c r="N7914" s="20"/>
      <c r="O7914" s="20"/>
    </row>
    <row r="7915" spans="10:15" x14ac:dyDescent="0.2">
      <c r="J7915" s="20"/>
      <c r="K7915" s="20"/>
      <c r="L7915" s="20"/>
      <c r="M7915" s="20"/>
      <c r="N7915" s="20"/>
      <c r="O7915" s="20"/>
    </row>
    <row r="7916" spans="10:15" x14ac:dyDescent="0.2">
      <c r="J7916" s="20"/>
      <c r="K7916" s="20"/>
      <c r="L7916" s="20"/>
      <c r="M7916" s="20"/>
      <c r="N7916" s="20"/>
      <c r="O7916" s="20"/>
    </row>
    <row r="7917" spans="10:15" x14ac:dyDescent="0.2">
      <c r="J7917" s="20"/>
      <c r="K7917" s="20"/>
      <c r="L7917" s="20"/>
      <c r="M7917" s="20"/>
      <c r="N7917" s="20"/>
      <c r="O7917" s="20"/>
    </row>
    <row r="7918" spans="10:15" x14ac:dyDescent="0.2">
      <c r="J7918" s="20"/>
      <c r="K7918" s="20"/>
      <c r="L7918" s="20"/>
      <c r="M7918" s="20"/>
      <c r="N7918" s="20"/>
      <c r="O7918" s="20"/>
    </row>
    <row r="7919" spans="10:15" x14ac:dyDescent="0.2">
      <c r="J7919" s="20"/>
      <c r="K7919" s="20"/>
      <c r="L7919" s="20"/>
      <c r="M7919" s="20"/>
      <c r="N7919" s="20"/>
      <c r="O7919" s="20"/>
    </row>
    <row r="7920" spans="10:15" x14ac:dyDescent="0.2">
      <c r="J7920" s="20"/>
      <c r="K7920" s="20"/>
      <c r="L7920" s="20"/>
      <c r="M7920" s="20"/>
      <c r="N7920" s="20"/>
      <c r="O7920" s="20"/>
    </row>
    <row r="7921" spans="10:15" x14ac:dyDescent="0.2">
      <c r="J7921" s="20"/>
      <c r="K7921" s="20"/>
      <c r="L7921" s="20"/>
      <c r="M7921" s="20"/>
      <c r="N7921" s="20"/>
      <c r="O7921" s="20"/>
    </row>
    <row r="7922" spans="10:15" x14ac:dyDescent="0.2">
      <c r="J7922" s="20"/>
      <c r="K7922" s="20"/>
      <c r="L7922" s="20"/>
      <c r="M7922" s="20"/>
      <c r="N7922" s="20"/>
      <c r="O7922" s="20"/>
    </row>
    <row r="7923" spans="10:15" x14ac:dyDescent="0.2">
      <c r="J7923" s="20"/>
      <c r="K7923" s="20"/>
      <c r="L7923" s="20"/>
      <c r="M7923" s="20"/>
      <c r="N7923" s="20"/>
      <c r="O7923" s="20"/>
    </row>
    <row r="7924" spans="10:15" x14ac:dyDescent="0.2">
      <c r="J7924" s="20"/>
      <c r="K7924" s="20"/>
      <c r="L7924" s="20"/>
      <c r="M7924" s="20"/>
      <c r="N7924" s="20"/>
      <c r="O7924" s="20"/>
    </row>
    <row r="7925" spans="10:15" x14ac:dyDescent="0.2">
      <c r="J7925" s="20"/>
      <c r="K7925" s="20"/>
      <c r="L7925" s="20"/>
      <c r="M7925" s="20"/>
      <c r="N7925" s="20"/>
      <c r="O7925" s="20"/>
    </row>
    <row r="7926" spans="10:15" x14ac:dyDescent="0.2">
      <c r="J7926" s="20"/>
      <c r="K7926" s="20"/>
      <c r="L7926" s="20"/>
      <c r="M7926" s="20"/>
      <c r="N7926" s="20"/>
      <c r="O7926" s="20"/>
    </row>
    <row r="7927" spans="10:15" x14ac:dyDescent="0.2">
      <c r="J7927" s="20"/>
      <c r="K7927" s="20"/>
      <c r="L7927" s="20"/>
      <c r="M7927" s="20"/>
      <c r="N7927" s="20"/>
      <c r="O7927" s="20"/>
    </row>
    <row r="7928" spans="10:15" x14ac:dyDescent="0.2">
      <c r="J7928" s="20"/>
      <c r="K7928" s="20"/>
      <c r="L7928" s="20"/>
      <c r="M7928" s="20"/>
      <c r="N7928" s="20"/>
      <c r="O7928" s="20"/>
    </row>
    <row r="7929" spans="10:15" x14ac:dyDescent="0.2">
      <c r="J7929" s="20"/>
      <c r="K7929" s="20"/>
      <c r="L7929" s="20"/>
      <c r="M7929" s="20"/>
      <c r="N7929" s="20"/>
      <c r="O7929" s="20"/>
    </row>
    <row r="7930" spans="10:15" x14ac:dyDescent="0.2">
      <c r="J7930" s="20"/>
      <c r="K7930" s="20"/>
      <c r="L7930" s="20"/>
      <c r="M7930" s="20"/>
      <c r="N7930" s="20"/>
      <c r="O7930" s="20"/>
    </row>
    <row r="7931" spans="10:15" x14ac:dyDescent="0.2">
      <c r="J7931" s="20"/>
      <c r="K7931" s="20"/>
      <c r="L7931" s="20"/>
      <c r="M7931" s="20"/>
      <c r="N7931" s="20"/>
      <c r="O7931" s="20"/>
    </row>
    <row r="7932" spans="10:15" x14ac:dyDescent="0.2">
      <c r="J7932" s="20"/>
      <c r="K7932" s="20"/>
      <c r="L7932" s="20"/>
      <c r="M7932" s="20"/>
      <c r="N7932" s="20"/>
      <c r="O7932" s="20"/>
    </row>
    <row r="7933" spans="10:15" x14ac:dyDescent="0.2">
      <c r="J7933" s="20"/>
      <c r="K7933" s="20"/>
      <c r="L7933" s="20"/>
      <c r="M7933" s="20"/>
      <c r="N7933" s="20"/>
      <c r="O7933" s="20"/>
    </row>
    <row r="7934" spans="10:15" x14ac:dyDescent="0.2">
      <c r="J7934" s="20"/>
      <c r="K7934" s="20"/>
      <c r="L7934" s="20"/>
      <c r="M7934" s="20"/>
      <c r="N7934" s="20"/>
      <c r="O7934" s="20"/>
    </row>
    <row r="7935" spans="10:15" x14ac:dyDescent="0.2">
      <c r="J7935" s="20"/>
      <c r="K7935" s="20"/>
      <c r="L7935" s="20"/>
      <c r="M7935" s="20"/>
      <c r="N7935" s="20"/>
      <c r="O7935" s="20"/>
    </row>
    <row r="7936" spans="10:15" x14ac:dyDescent="0.2">
      <c r="J7936" s="20"/>
      <c r="K7936" s="20"/>
      <c r="L7936" s="20"/>
      <c r="M7936" s="20"/>
      <c r="N7936" s="20"/>
      <c r="O7936" s="20"/>
    </row>
    <row r="7937" spans="10:15" x14ac:dyDescent="0.2">
      <c r="J7937" s="20"/>
      <c r="K7937" s="20"/>
      <c r="L7937" s="20"/>
      <c r="M7937" s="20"/>
      <c r="N7937" s="20"/>
      <c r="O7937" s="20"/>
    </row>
    <row r="7938" spans="10:15" x14ac:dyDescent="0.2">
      <c r="J7938" s="20"/>
      <c r="K7938" s="20"/>
      <c r="L7938" s="20"/>
      <c r="M7938" s="20"/>
      <c r="N7938" s="20"/>
      <c r="O7938" s="20"/>
    </row>
    <row r="7939" spans="10:15" x14ac:dyDescent="0.2">
      <c r="J7939" s="20"/>
      <c r="K7939" s="20"/>
      <c r="L7939" s="20"/>
      <c r="M7939" s="20"/>
      <c r="N7939" s="20"/>
      <c r="O7939" s="20"/>
    </row>
    <row r="7940" spans="10:15" x14ac:dyDescent="0.2">
      <c r="J7940" s="20"/>
      <c r="K7940" s="20"/>
      <c r="L7940" s="20"/>
      <c r="M7940" s="20"/>
      <c r="N7940" s="20"/>
      <c r="O7940" s="20"/>
    </row>
    <row r="7941" spans="10:15" x14ac:dyDescent="0.2">
      <c r="J7941" s="20"/>
      <c r="K7941" s="20"/>
      <c r="L7941" s="20"/>
      <c r="M7941" s="20"/>
      <c r="N7941" s="20"/>
      <c r="O7941" s="20"/>
    </row>
    <row r="7942" spans="10:15" x14ac:dyDescent="0.2">
      <c r="J7942" s="20"/>
      <c r="K7942" s="20"/>
      <c r="L7942" s="20"/>
      <c r="M7942" s="20"/>
      <c r="N7942" s="20"/>
      <c r="O7942" s="20"/>
    </row>
    <row r="7943" spans="10:15" x14ac:dyDescent="0.2">
      <c r="J7943" s="20"/>
      <c r="K7943" s="20"/>
      <c r="L7943" s="20"/>
      <c r="M7943" s="20"/>
      <c r="N7943" s="20"/>
      <c r="O7943" s="20"/>
    </row>
    <row r="7944" spans="10:15" x14ac:dyDescent="0.2">
      <c r="J7944" s="20"/>
      <c r="K7944" s="20"/>
      <c r="L7944" s="20"/>
      <c r="M7944" s="20"/>
      <c r="N7944" s="20"/>
      <c r="O7944" s="20"/>
    </row>
    <row r="7945" spans="10:15" x14ac:dyDescent="0.2">
      <c r="J7945" s="20"/>
      <c r="K7945" s="20"/>
      <c r="L7945" s="20"/>
      <c r="M7945" s="20"/>
      <c r="N7945" s="20"/>
      <c r="O7945" s="20"/>
    </row>
    <row r="7946" spans="10:15" x14ac:dyDescent="0.2">
      <c r="J7946" s="20"/>
      <c r="K7946" s="20"/>
      <c r="L7946" s="20"/>
      <c r="M7946" s="20"/>
      <c r="N7946" s="20"/>
      <c r="O7946" s="20"/>
    </row>
    <row r="7947" spans="10:15" x14ac:dyDescent="0.2">
      <c r="J7947" s="20"/>
      <c r="K7947" s="20"/>
      <c r="L7947" s="20"/>
      <c r="M7947" s="20"/>
      <c r="N7947" s="20"/>
      <c r="O7947" s="20"/>
    </row>
    <row r="7948" spans="10:15" x14ac:dyDescent="0.2">
      <c r="J7948" s="20"/>
      <c r="K7948" s="20"/>
      <c r="L7948" s="20"/>
      <c r="M7948" s="20"/>
      <c r="N7948" s="20"/>
      <c r="O7948" s="20"/>
    </row>
    <row r="7949" spans="10:15" x14ac:dyDescent="0.2">
      <c r="J7949" s="20"/>
      <c r="K7949" s="20"/>
      <c r="L7949" s="20"/>
      <c r="M7949" s="20"/>
      <c r="N7949" s="20"/>
      <c r="O7949" s="20"/>
    </row>
    <row r="7950" spans="10:15" x14ac:dyDescent="0.2">
      <c r="J7950" s="20"/>
      <c r="K7950" s="20"/>
      <c r="L7950" s="20"/>
      <c r="M7950" s="20"/>
      <c r="N7950" s="20"/>
      <c r="O7950" s="20"/>
    </row>
    <row r="7951" spans="10:15" x14ac:dyDescent="0.2">
      <c r="J7951" s="20"/>
      <c r="K7951" s="20"/>
      <c r="L7951" s="20"/>
      <c r="M7951" s="20"/>
      <c r="N7951" s="20"/>
      <c r="O7951" s="20"/>
    </row>
    <row r="7952" spans="10:15" x14ac:dyDescent="0.2">
      <c r="J7952" s="20"/>
      <c r="K7952" s="20"/>
      <c r="L7952" s="20"/>
      <c r="M7952" s="20"/>
      <c r="N7952" s="20"/>
      <c r="O7952" s="20"/>
    </row>
    <row r="7953" spans="10:15" x14ac:dyDescent="0.2">
      <c r="J7953" s="20"/>
      <c r="K7953" s="20"/>
      <c r="L7953" s="20"/>
      <c r="M7953" s="20"/>
      <c r="N7953" s="20"/>
      <c r="O7953" s="20"/>
    </row>
    <row r="7954" spans="10:15" x14ac:dyDescent="0.2">
      <c r="J7954" s="20"/>
      <c r="K7954" s="20"/>
      <c r="L7954" s="20"/>
      <c r="M7954" s="20"/>
      <c r="N7954" s="20"/>
      <c r="O7954" s="20"/>
    </row>
    <row r="7955" spans="10:15" x14ac:dyDescent="0.2">
      <c r="J7955" s="20"/>
      <c r="K7955" s="20"/>
      <c r="L7955" s="20"/>
      <c r="M7955" s="20"/>
      <c r="N7955" s="20"/>
      <c r="O7955" s="20"/>
    </row>
    <row r="7956" spans="10:15" x14ac:dyDescent="0.2">
      <c r="J7956" s="20"/>
      <c r="K7956" s="20"/>
      <c r="L7956" s="20"/>
      <c r="M7956" s="20"/>
      <c r="N7956" s="20"/>
      <c r="O7956" s="20"/>
    </row>
    <row r="7957" spans="10:15" x14ac:dyDescent="0.2">
      <c r="J7957" s="20"/>
      <c r="K7957" s="20"/>
      <c r="L7957" s="20"/>
      <c r="M7957" s="20"/>
      <c r="N7957" s="20"/>
      <c r="O7957" s="20"/>
    </row>
    <row r="7958" spans="10:15" x14ac:dyDescent="0.2">
      <c r="J7958" s="20"/>
      <c r="K7958" s="20"/>
      <c r="L7958" s="20"/>
      <c r="M7958" s="20"/>
      <c r="N7958" s="20"/>
      <c r="O7958" s="20"/>
    </row>
    <row r="7959" spans="10:15" x14ac:dyDescent="0.2">
      <c r="J7959" s="20"/>
      <c r="K7959" s="20"/>
      <c r="L7959" s="20"/>
      <c r="M7959" s="20"/>
      <c r="N7959" s="20"/>
      <c r="O7959" s="20"/>
    </row>
    <row r="7960" spans="10:15" x14ac:dyDescent="0.2">
      <c r="J7960" s="20"/>
      <c r="K7960" s="20"/>
      <c r="L7960" s="20"/>
      <c r="M7960" s="20"/>
      <c r="N7960" s="20"/>
      <c r="O7960" s="20"/>
    </row>
    <row r="7961" spans="10:15" x14ac:dyDescent="0.2">
      <c r="J7961" s="20"/>
      <c r="K7961" s="20"/>
      <c r="L7961" s="20"/>
      <c r="M7961" s="20"/>
      <c r="N7961" s="20"/>
      <c r="O7961" s="20"/>
    </row>
    <row r="7962" spans="10:15" x14ac:dyDescent="0.2">
      <c r="J7962" s="20"/>
      <c r="K7962" s="20"/>
      <c r="L7962" s="20"/>
      <c r="M7962" s="20"/>
      <c r="N7962" s="20"/>
      <c r="O7962" s="20"/>
    </row>
    <row r="7963" spans="10:15" x14ac:dyDescent="0.2">
      <c r="J7963" s="20"/>
      <c r="K7963" s="20"/>
      <c r="L7963" s="20"/>
      <c r="M7963" s="20"/>
      <c r="N7963" s="20"/>
      <c r="O7963" s="20"/>
    </row>
    <row r="7964" spans="10:15" x14ac:dyDescent="0.2">
      <c r="J7964" s="20"/>
      <c r="K7964" s="20"/>
      <c r="L7964" s="20"/>
      <c r="M7964" s="20"/>
      <c r="N7964" s="20"/>
      <c r="O7964" s="20"/>
    </row>
    <row r="7965" spans="10:15" x14ac:dyDescent="0.2">
      <c r="J7965" s="20"/>
      <c r="K7965" s="20"/>
      <c r="L7965" s="20"/>
      <c r="M7965" s="20"/>
      <c r="N7965" s="20"/>
      <c r="O7965" s="20"/>
    </row>
    <row r="7966" spans="10:15" x14ac:dyDescent="0.2">
      <c r="J7966" s="20"/>
      <c r="K7966" s="20"/>
      <c r="L7966" s="20"/>
      <c r="M7966" s="20"/>
      <c r="N7966" s="20"/>
      <c r="O7966" s="20"/>
    </row>
    <row r="7967" spans="10:15" x14ac:dyDescent="0.2">
      <c r="J7967" s="20"/>
      <c r="K7967" s="20"/>
      <c r="L7967" s="20"/>
      <c r="M7967" s="20"/>
      <c r="N7967" s="20"/>
      <c r="O7967" s="20"/>
    </row>
    <row r="7968" spans="10:15" x14ac:dyDescent="0.2">
      <c r="J7968" s="20"/>
      <c r="K7968" s="20"/>
      <c r="L7968" s="20"/>
      <c r="M7968" s="20"/>
      <c r="N7968" s="20"/>
      <c r="O7968" s="20"/>
    </row>
    <row r="7969" spans="10:15" x14ac:dyDescent="0.2">
      <c r="J7969" s="20"/>
      <c r="K7969" s="20"/>
      <c r="L7969" s="20"/>
      <c r="M7969" s="20"/>
      <c r="N7969" s="20"/>
      <c r="O7969" s="20"/>
    </row>
    <row r="7970" spans="10:15" x14ac:dyDescent="0.2">
      <c r="J7970" s="20"/>
      <c r="K7970" s="20"/>
      <c r="L7970" s="20"/>
      <c r="M7970" s="20"/>
      <c r="N7970" s="20"/>
      <c r="O7970" s="20"/>
    </row>
    <row r="7971" spans="10:15" x14ac:dyDescent="0.2">
      <c r="J7971" s="20"/>
      <c r="K7971" s="20"/>
      <c r="L7971" s="20"/>
      <c r="M7971" s="20"/>
      <c r="N7971" s="20"/>
      <c r="O7971" s="20"/>
    </row>
    <row r="7972" spans="10:15" x14ac:dyDescent="0.2">
      <c r="J7972" s="20"/>
      <c r="K7972" s="20"/>
      <c r="L7972" s="20"/>
      <c r="M7972" s="20"/>
      <c r="N7972" s="20"/>
      <c r="O7972" s="20"/>
    </row>
    <row r="7973" spans="10:15" x14ac:dyDescent="0.2">
      <c r="J7973" s="20"/>
      <c r="K7973" s="20"/>
      <c r="L7973" s="20"/>
      <c r="M7973" s="20"/>
      <c r="N7973" s="20"/>
      <c r="O7973" s="20"/>
    </row>
    <row r="7974" spans="10:15" x14ac:dyDescent="0.2">
      <c r="J7974" s="20"/>
      <c r="K7974" s="20"/>
      <c r="L7974" s="20"/>
      <c r="M7974" s="20"/>
      <c r="N7974" s="20"/>
      <c r="O7974" s="20"/>
    </row>
    <row r="7975" spans="10:15" x14ac:dyDescent="0.2">
      <c r="J7975" s="20"/>
      <c r="K7975" s="20"/>
      <c r="L7975" s="20"/>
      <c r="M7975" s="20"/>
      <c r="N7975" s="20"/>
      <c r="O7975" s="20"/>
    </row>
    <row r="7976" spans="10:15" x14ac:dyDescent="0.2">
      <c r="J7976" s="20"/>
      <c r="K7976" s="20"/>
      <c r="L7976" s="20"/>
      <c r="M7976" s="20"/>
      <c r="N7976" s="20"/>
      <c r="O7976" s="20"/>
    </row>
    <row r="7977" spans="10:15" x14ac:dyDescent="0.2">
      <c r="J7977" s="20"/>
      <c r="K7977" s="20"/>
      <c r="L7977" s="20"/>
      <c r="M7977" s="20"/>
      <c r="N7977" s="20"/>
      <c r="O7977" s="20"/>
    </row>
    <row r="7978" spans="10:15" x14ac:dyDescent="0.2">
      <c r="J7978" s="20"/>
      <c r="K7978" s="20"/>
      <c r="L7978" s="20"/>
      <c r="M7978" s="20"/>
      <c r="N7978" s="20"/>
      <c r="O7978" s="20"/>
    </row>
    <row r="7979" spans="10:15" x14ac:dyDescent="0.2">
      <c r="J7979" s="20"/>
      <c r="K7979" s="20"/>
      <c r="L7979" s="20"/>
      <c r="M7979" s="20"/>
      <c r="N7979" s="20"/>
      <c r="O7979" s="20"/>
    </row>
    <row r="7980" spans="10:15" x14ac:dyDescent="0.2">
      <c r="J7980" s="20"/>
      <c r="K7980" s="20"/>
      <c r="L7980" s="20"/>
      <c r="M7980" s="20"/>
      <c r="N7980" s="20"/>
      <c r="O7980" s="20"/>
    </row>
    <row r="7981" spans="10:15" x14ac:dyDescent="0.2">
      <c r="J7981" s="20"/>
      <c r="K7981" s="20"/>
      <c r="L7981" s="20"/>
      <c r="M7981" s="20"/>
      <c r="N7981" s="20"/>
      <c r="O7981" s="20"/>
    </row>
    <row r="7982" spans="10:15" x14ac:dyDescent="0.2">
      <c r="J7982" s="20"/>
      <c r="K7982" s="20"/>
      <c r="L7982" s="20"/>
      <c r="M7982" s="20"/>
      <c r="N7982" s="20"/>
      <c r="O7982" s="20"/>
    </row>
    <row r="7983" spans="10:15" x14ac:dyDescent="0.2">
      <c r="J7983" s="20"/>
      <c r="K7983" s="20"/>
      <c r="L7983" s="20"/>
      <c r="M7983" s="20"/>
      <c r="N7983" s="20"/>
      <c r="O7983" s="20"/>
    </row>
    <row r="7984" spans="10:15" x14ac:dyDescent="0.2">
      <c r="J7984" s="20"/>
      <c r="K7984" s="20"/>
      <c r="L7984" s="20"/>
      <c r="M7984" s="20"/>
      <c r="N7984" s="20"/>
      <c r="O7984" s="20"/>
    </row>
    <row r="7985" spans="10:15" x14ac:dyDescent="0.2">
      <c r="J7985" s="20"/>
      <c r="K7985" s="20"/>
      <c r="L7985" s="20"/>
      <c r="M7985" s="20"/>
      <c r="N7985" s="20"/>
      <c r="O7985" s="20"/>
    </row>
    <row r="7986" spans="10:15" x14ac:dyDescent="0.2">
      <c r="J7986" s="20"/>
      <c r="K7986" s="20"/>
      <c r="L7986" s="20"/>
      <c r="M7986" s="20"/>
      <c r="N7986" s="20"/>
      <c r="O7986" s="20"/>
    </row>
    <row r="7987" spans="10:15" x14ac:dyDescent="0.2">
      <c r="J7987" s="20"/>
      <c r="K7987" s="20"/>
      <c r="L7987" s="20"/>
      <c r="M7987" s="20"/>
      <c r="N7987" s="20"/>
      <c r="O7987" s="20"/>
    </row>
    <row r="7988" spans="10:15" x14ac:dyDescent="0.2">
      <c r="J7988" s="20"/>
      <c r="K7988" s="20"/>
      <c r="L7988" s="20"/>
      <c r="M7988" s="20"/>
      <c r="N7988" s="20"/>
      <c r="O7988" s="20"/>
    </row>
    <row r="7989" spans="10:15" x14ac:dyDescent="0.2">
      <c r="J7989" s="20"/>
      <c r="K7989" s="20"/>
      <c r="L7989" s="20"/>
      <c r="M7989" s="20"/>
      <c r="N7989" s="20"/>
      <c r="O7989" s="20"/>
    </row>
    <row r="7990" spans="10:15" x14ac:dyDescent="0.2">
      <c r="J7990" s="20"/>
      <c r="K7990" s="20"/>
      <c r="L7990" s="20"/>
      <c r="M7990" s="20"/>
      <c r="N7990" s="20"/>
      <c r="O7990" s="20"/>
    </row>
    <row r="7991" spans="10:15" x14ac:dyDescent="0.2">
      <c r="J7991" s="20"/>
      <c r="K7991" s="20"/>
      <c r="L7991" s="20"/>
      <c r="M7991" s="20"/>
      <c r="N7991" s="20"/>
      <c r="O7991" s="20"/>
    </row>
    <row r="7992" spans="10:15" x14ac:dyDescent="0.2">
      <c r="J7992" s="20"/>
      <c r="K7992" s="20"/>
      <c r="L7992" s="20"/>
      <c r="M7992" s="20"/>
      <c r="N7992" s="20"/>
      <c r="O7992" s="20"/>
    </row>
    <row r="7993" spans="10:15" x14ac:dyDescent="0.2">
      <c r="J7993" s="20"/>
      <c r="K7993" s="20"/>
      <c r="L7993" s="20"/>
      <c r="M7993" s="20"/>
      <c r="N7993" s="20"/>
      <c r="O7993" s="20"/>
    </row>
    <row r="7994" spans="10:15" x14ac:dyDescent="0.2">
      <c r="J7994" s="20"/>
      <c r="K7994" s="20"/>
      <c r="L7994" s="20"/>
      <c r="M7994" s="20"/>
      <c r="N7994" s="20"/>
      <c r="O7994" s="20"/>
    </row>
    <row r="7995" spans="10:15" x14ac:dyDescent="0.2">
      <c r="J7995" s="20"/>
      <c r="K7995" s="20"/>
      <c r="L7995" s="20"/>
      <c r="M7995" s="20"/>
      <c r="N7995" s="20"/>
      <c r="O7995" s="20"/>
    </row>
    <row r="7996" spans="10:15" x14ac:dyDescent="0.2">
      <c r="J7996" s="20"/>
      <c r="K7996" s="20"/>
      <c r="L7996" s="20"/>
      <c r="M7996" s="20"/>
      <c r="N7996" s="20"/>
      <c r="O7996" s="20"/>
    </row>
    <row r="7997" spans="10:15" x14ac:dyDescent="0.2">
      <c r="J7997" s="20"/>
      <c r="K7997" s="20"/>
      <c r="L7997" s="20"/>
      <c r="M7997" s="20"/>
      <c r="N7997" s="20"/>
      <c r="O7997" s="20"/>
    </row>
    <row r="7998" spans="10:15" x14ac:dyDescent="0.2">
      <c r="J7998" s="20"/>
      <c r="K7998" s="20"/>
      <c r="L7998" s="20"/>
      <c r="M7998" s="20"/>
      <c r="N7998" s="20"/>
      <c r="O7998" s="20"/>
    </row>
    <row r="7999" spans="10:15" x14ac:dyDescent="0.2">
      <c r="J7999" s="20"/>
      <c r="K7999" s="20"/>
      <c r="L7999" s="20"/>
      <c r="M7999" s="20"/>
      <c r="N7999" s="20"/>
      <c r="O7999" s="20"/>
    </row>
    <row r="8000" spans="10:15" x14ac:dyDescent="0.2">
      <c r="J8000" s="20"/>
      <c r="K8000" s="20"/>
      <c r="L8000" s="20"/>
      <c r="M8000" s="20"/>
      <c r="N8000" s="20"/>
      <c r="O8000" s="20"/>
    </row>
    <row r="8001" spans="10:15" x14ac:dyDescent="0.2">
      <c r="J8001" s="20"/>
      <c r="K8001" s="20"/>
      <c r="L8001" s="20"/>
      <c r="M8001" s="20"/>
      <c r="N8001" s="20"/>
      <c r="O8001" s="20"/>
    </row>
    <row r="8002" spans="10:15" x14ac:dyDescent="0.2">
      <c r="J8002" s="20"/>
      <c r="K8002" s="20"/>
      <c r="L8002" s="20"/>
      <c r="M8002" s="20"/>
      <c r="N8002" s="20"/>
      <c r="O8002" s="20"/>
    </row>
    <row r="8003" spans="10:15" x14ac:dyDescent="0.2">
      <c r="J8003" s="20"/>
      <c r="K8003" s="20"/>
      <c r="L8003" s="20"/>
      <c r="M8003" s="20"/>
      <c r="N8003" s="20"/>
      <c r="O8003" s="20"/>
    </row>
    <row r="8004" spans="10:15" x14ac:dyDescent="0.2">
      <c r="J8004" s="20"/>
      <c r="K8004" s="20"/>
      <c r="L8004" s="20"/>
      <c r="M8004" s="20"/>
      <c r="N8004" s="20"/>
      <c r="O8004" s="20"/>
    </row>
    <row r="8005" spans="10:15" x14ac:dyDescent="0.2">
      <c r="J8005" s="20"/>
      <c r="K8005" s="20"/>
      <c r="L8005" s="20"/>
      <c r="M8005" s="20"/>
      <c r="N8005" s="20"/>
      <c r="O8005" s="20"/>
    </row>
    <row r="8006" spans="10:15" x14ac:dyDescent="0.2">
      <c r="J8006" s="20"/>
      <c r="K8006" s="20"/>
      <c r="L8006" s="20"/>
      <c r="M8006" s="20"/>
      <c r="N8006" s="20"/>
      <c r="O8006" s="20"/>
    </row>
    <row r="8007" spans="10:15" x14ac:dyDescent="0.2">
      <c r="J8007" s="20"/>
      <c r="K8007" s="20"/>
      <c r="L8007" s="20"/>
      <c r="M8007" s="20"/>
      <c r="N8007" s="20"/>
      <c r="O8007" s="20"/>
    </row>
    <row r="8008" spans="10:15" x14ac:dyDescent="0.2">
      <c r="J8008" s="20"/>
      <c r="K8008" s="20"/>
      <c r="L8008" s="20"/>
      <c r="M8008" s="20"/>
      <c r="N8008" s="20"/>
      <c r="O8008" s="20"/>
    </row>
    <row r="8009" spans="10:15" x14ac:dyDescent="0.2">
      <c r="J8009" s="20"/>
      <c r="K8009" s="20"/>
      <c r="L8009" s="20"/>
      <c r="M8009" s="20"/>
      <c r="N8009" s="20"/>
      <c r="O8009" s="20"/>
    </row>
    <row r="8010" spans="10:15" x14ac:dyDescent="0.2">
      <c r="J8010" s="20"/>
      <c r="K8010" s="20"/>
      <c r="L8010" s="20"/>
      <c r="M8010" s="20"/>
      <c r="N8010" s="20"/>
      <c r="O8010" s="20"/>
    </row>
    <row r="8011" spans="10:15" x14ac:dyDescent="0.2">
      <c r="J8011" s="20"/>
      <c r="K8011" s="20"/>
      <c r="L8011" s="20"/>
      <c r="M8011" s="20"/>
      <c r="N8011" s="20"/>
      <c r="O8011" s="20"/>
    </row>
    <row r="8012" spans="10:15" x14ac:dyDescent="0.2">
      <c r="J8012" s="20"/>
      <c r="K8012" s="20"/>
      <c r="L8012" s="20"/>
      <c r="M8012" s="20"/>
      <c r="N8012" s="20"/>
      <c r="O8012" s="20"/>
    </row>
    <row r="8013" spans="10:15" x14ac:dyDescent="0.2">
      <c r="J8013" s="20"/>
      <c r="K8013" s="20"/>
      <c r="L8013" s="20"/>
      <c r="M8013" s="20"/>
      <c r="N8013" s="20"/>
      <c r="O8013" s="20"/>
    </row>
    <row r="8014" spans="10:15" x14ac:dyDescent="0.2">
      <c r="J8014" s="20"/>
      <c r="K8014" s="20"/>
      <c r="L8014" s="20"/>
      <c r="M8014" s="20"/>
      <c r="N8014" s="20"/>
      <c r="O8014" s="20"/>
    </row>
    <row r="8015" spans="10:15" x14ac:dyDescent="0.2">
      <c r="J8015" s="20"/>
      <c r="K8015" s="20"/>
      <c r="L8015" s="20"/>
      <c r="M8015" s="20"/>
      <c r="N8015" s="20"/>
      <c r="O8015" s="20"/>
    </row>
    <row r="8016" spans="10:15" x14ac:dyDescent="0.2">
      <c r="J8016" s="20"/>
      <c r="K8016" s="20"/>
      <c r="L8016" s="20"/>
      <c r="M8016" s="20"/>
      <c r="N8016" s="20"/>
      <c r="O8016" s="20"/>
    </row>
    <row r="8017" spans="10:15" x14ac:dyDescent="0.2">
      <c r="J8017" s="20"/>
      <c r="K8017" s="20"/>
      <c r="L8017" s="20"/>
      <c r="M8017" s="20"/>
      <c r="N8017" s="20"/>
      <c r="O8017" s="20"/>
    </row>
    <row r="8018" spans="10:15" x14ac:dyDescent="0.2">
      <c r="J8018" s="20"/>
      <c r="K8018" s="20"/>
      <c r="L8018" s="20"/>
      <c r="M8018" s="20"/>
      <c r="N8018" s="20"/>
      <c r="O8018" s="20"/>
    </row>
    <row r="8019" spans="10:15" x14ac:dyDescent="0.2">
      <c r="J8019" s="20"/>
      <c r="K8019" s="20"/>
      <c r="L8019" s="20"/>
      <c r="M8019" s="20"/>
      <c r="N8019" s="20"/>
      <c r="O8019" s="20"/>
    </row>
    <row r="8020" spans="10:15" x14ac:dyDescent="0.2">
      <c r="J8020" s="20"/>
      <c r="K8020" s="20"/>
      <c r="L8020" s="20"/>
      <c r="M8020" s="20"/>
      <c r="N8020" s="20"/>
      <c r="O8020" s="20"/>
    </row>
    <row r="8021" spans="10:15" x14ac:dyDescent="0.2">
      <c r="J8021" s="20"/>
      <c r="K8021" s="20"/>
      <c r="L8021" s="20"/>
      <c r="M8021" s="20"/>
      <c r="N8021" s="20"/>
      <c r="O8021" s="20"/>
    </row>
    <row r="8022" spans="10:15" x14ac:dyDescent="0.2">
      <c r="J8022" s="20"/>
      <c r="K8022" s="20"/>
      <c r="L8022" s="20"/>
      <c r="M8022" s="20"/>
      <c r="N8022" s="20"/>
      <c r="O8022" s="20"/>
    </row>
    <row r="8023" spans="10:15" x14ac:dyDescent="0.2">
      <c r="J8023" s="20"/>
      <c r="K8023" s="20"/>
      <c r="L8023" s="20"/>
      <c r="M8023" s="20"/>
      <c r="N8023" s="20"/>
      <c r="O8023" s="20"/>
    </row>
    <row r="8024" spans="10:15" x14ac:dyDescent="0.2">
      <c r="J8024" s="20"/>
      <c r="K8024" s="20"/>
      <c r="L8024" s="20"/>
      <c r="M8024" s="20"/>
      <c r="N8024" s="20"/>
      <c r="O8024" s="20"/>
    </row>
    <row r="8025" spans="10:15" x14ac:dyDescent="0.2">
      <c r="J8025" s="20"/>
      <c r="K8025" s="20"/>
      <c r="L8025" s="20"/>
      <c r="M8025" s="20"/>
      <c r="N8025" s="20"/>
      <c r="O8025" s="20"/>
    </row>
    <row r="8026" spans="10:15" x14ac:dyDescent="0.2">
      <c r="J8026" s="20"/>
      <c r="K8026" s="20"/>
      <c r="L8026" s="20"/>
      <c r="M8026" s="20"/>
      <c r="N8026" s="20"/>
      <c r="O8026" s="20"/>
    </row>
    <row r="8027" spans="10:15" x14ac:dyDescent="0.2">
      <c r="J8027" s="20"/>
      <c r="K8027" s="20"/>
      <c r="L8027" s="20"/>
      <c r="M8027" s="20"/>
      <c r="N8027" s="20"/>
      <c r="O8027" s="20"/>
    </row>
    <row r="8028" spans="10:15" x14ac:dyDescent="0.2">
      <c r="J8028" s="20"/>
      <c r="K8028" s="20"/>
      <c r="L8028" s="20"/>
      <c r="M8028" s="20"/>
      <c r="N8028" s="20"/>
      <c r="O8028" s="20"/>
    </row>
    <row r="8029" spans="10:15" x14ac:dyDescent="0.2">
      <c r="J8029" s="20"/>
      <c r="K8029" s="20"/>
      <c r="L8029" s="20"/>
      <c r="M8029" s="20"/>
      <c r="N8029" s="20"/>
      <c r="O8029" s="20"/>
    </row>
    <row r="8030" spans="10:15" x14ac:dyDescent="0.2">
      <c r="J8030" s="20"/>
      <c r="K8030" s="20"/>
      <c r="L8030" s="20"/>
      <c r="M8030" s="20"/>
      <c r="N8030" s="20"/>
      <c r="O8030" s="20"/>
    </row>
    <row r="8031" spans="10:15" x14ac:dyDescent="0.2">
      <c r="J8031" s="20"/>
      <c r="K8031" s="20"/>
      <c r="L8031" s="20"/>
      <c r="M8031" s="20"/>
      <c r="N8031" s="20"/>
      <c r="O8031" s="20"/>
    </row>
    <row r="8032" spans="10:15" x14ac:dyDescent="0.2">
      <c r="J8032" s="20"/>
      <c r="K8032" s="20"/>
      <c r="L8032" s="20"/>
      <c r="M8032" s="20"/>
      <c r="N8032" s="20"/>
      <c r="O8032" s="20"/>
    </row>
    <row r="8033" spans="10:15" x14ac:dyDescent="0.2">
      <c r="J8033" s="20"/>
      <c r="K8033" s="20"/>
      <c r="L8033" s="20"/>
      <c r="M8033" s="20"/>
      <c r="N8033" s="20"/>
      <c r="O8033" s="20"/>
    </row>
    <row r="8034" spans="10:15" x14ac:dyDescent="0.2">
      <c r="J8034" s="20"/>
      <c r="K8034" s="20"/>
      <c r="L8034" s="20"/>
      <c r="M8034" s="20"/>
      <c r="N8034" s="20"/>
      <c r="O8034" s="20"/>
    </row>
    <row r="8035" spans="10:15" x14ac:dyDescent="0.2">
      <c r="J8035" s="20"/>
      <c r="K8035" s="20"/>
      <c r="L8035" s="20"/>
      <c r="M8035" s="20"/>
      <c r="N8035" s="20"/>
      <c r="O8035" s="20"/>
    </row>
    <row r="8036" spans="10:15" x14ac:dyDescent="0.2">
      <c r="J8036" s="20"/>
      <c r="K8036" s="20"/>
      <c r="L8036" s="20"/>
      <c r="M8036" s="20"/>
      <c r="N8036" s="20"/>
      <c r="O8036" s="20"/>
    </row>
    <row r="8037" spans="10:15" x14ac:dyDescent="0.2">
      <c r="J8037" s="20"/>
      <c r="K8037" s="20"/>
      <c r="L8037" s="20"/>
      <c r="M8037" s="20"/>
      <c r="N8037" s="20"/>
      <c r="O8037" s="20"/>
    </row>
    <row r="8038" spans="10:15" x14ac:dyDescent="0.2">
      <c r="J8038" s="20"/>
      <c r="K8038" s="20"/>
      <c r="L8038" s="20"/>
      <c r="M8038" s="20"/>
      <c r="N8038" s="20"/>
      <c r="O8038" s="20"/>
    </row>
    <row r="8039" spans="10:15" x14ac:dyDescent="0.2">
      <c r="J8039" s="20"/>
      <c r="K8039" s="20"/>
      <c r="L8039" s="20"/>
      <c r="M8039" s="20"/>
      <c r="N8039" s="20"/>
      <c r="O8039" s="20"/>
    </row>
    <row r="8040" spans="10:15" x14ac:dyDescent="0.2">
      <c r="J8040" s="20"/>
      <c r="K8040" s="20"/>
      <c r="L8040" s="20"/>
      <c r="M8040" s="20"/>
      <c r="N8040" s="20"/>
      <c r="O8040" s="20"/>
    </row>
    <row r="8041" spans="10:15" x14ac:dyDescent="0.2">
      <c r="J8041" s="20"/>
      <c r="K8041" s="20"/>
      <c r="L8041" s="20"/>
      <c r="M8041" s="20"/>
      <c r="N8041" s="20"/>
      <c r="O8041" s="20"/>
    </row>
    <row r="8042" spans="10:15" x14ac:dyDescent="0.2">
      <c r="J8042" s="20"/>
      <c r="K8042" s="20"/>
      <c r="L8042" s="20"/>
      <c r="M8042" s="20"/>
      <c r="N8042" s="20"/>
      <c r="O8042" s="20"/>
    </row>
    <row r="8043" spans="10:15" x14ac:dyDescent="0.2">
      <c r="J8043" s="20"/>
      <c r="K8043" s="20"/>
      <c r="L8043" s="20"/>
      <c r="M8043" s="20"/>
      <c r="N8043" s="20"/>
      <c r="O8043" s="20"/>
    </row>
    <row r="8044" spans="10:15" x14ac:dyDescent="0.2">
      <c r="J8044" s="20"/>
      <c r="K8044" s="20"/>
      <c r="L8044" s="20"/>
      <c r="M8044" s="20"/>
      <c r="N8044" s="20"/>
      <c r="O8044" s="20"/>
    </row>
    <row r="8045" spans="10:15" x14ac:dyDescent="0.2">
      <c r="J8045" s="20"/>
      <c r="K8045" s="20"/>
      <c r="L8045" s="20"/>
      <c r="M8045" s="20"/>
      <c r="N8045" s="20"/>
      <c r="O8045" s="20"/>
    </row>
    <row r="8046" spans="10:15" x14ac:dyDescent="0.2">
      <c r="J8046" s="20"/>
      <c r="K8046" s="20"/>
      <c r="L8046" s="20"/>
      <c r="M8046" s="20"/>
      <c r="N8046" s="20"/>
      <c r="O8046" s="20"/>
    </row>
    <row r="8047" spans="10:15" x14ac:dyDescent="0.2">
      <c r="J8047" s="20"/>
      <c r="K8047" s="20"/>
      <c r="L8047" s="20"/>
      <c r="M8047" s="20"/>
      <c r="N8047" s="20"/>
      <c r="O8047" s="20"/>
    </row>
    <row r="8048" spans="10:15" x14ac:dyDescent="0.2">
      <c r="J8048" s="20"/>
      <c r="K8048" s="20"/>
      <c r="L8048" s="20"/>
      <c r="M8048" s="20"/>
      <c r="N8048" s="20"/>
      <c r="O8048" s="20"/>
    </row>
    <row r="8049" spans="10:15" x14ac:dyDescent="0.2">
      <c r="J8049" s="20"/>
      <c r="K8049" s="20"/>
      <c r="L8049" s="20"/>
      <c r="M8049" s="20"/>
      <c r="N8049" s="20"/>
      <c r="O8049" s="20"/>
    </row>
    <row r="8050" spans="10:15" x14ac:dyDescent="0.2">
      <c r="J8050" s="20"/>
      <c r="K8050" s="20"/>
      <c r="L8050" s="20"/>
      <c r="M8050" s="20"/>
      <c r="N8050" s="20"/>
      <c r="O8050" s="20"/>
    </row>
    <row r="8051" spans="10:15" x14ac:dyDescent="0.2">
      <c r="J8051" s="20"/>
      <c r="K8051" s="20"/>
      <c r="L8051" s="20"/>
      <c r="M8051" s="20"/>
      <c r="N8051" s="20"/>
      <c r="O8051" s="20"/>
    </row>
    <row r="8052" spans="10:15" x14ac:dyDescent="0.2">
      <c r="J8052" s="20"/>
      <c r="K8052" s="20"/>
      <c r="L8052" s="20"/>
      <c r="M8052" s="20"/>
      <c r="N8052" s="20"/>
      <c r="O8052" s="20"/>
    </row>
    <row r="8053" spans="10:15" x14ac:dyDescent="0.2">
      <c r="J8053" s="20"/>
      <c r="K8053" s="20"/>
      <c r="L8053" s="20"/>
      <c r="M8053" s="20"/>
      <c r="N8053" s="20"/>
      <c r="O8053" s="20"/>
    </row>
    <row r="8054" spans="10:15" x14ac:dyDescent="0.2">
      <c r="J8054" s="20"/>
      <c r="K8054" s="20"/>
      <c r="L8054" s="20"/>
      <c r="M8054" s="20"/>
      <c r="N8054" s="20"/>
      <c r="O8054" s="20"/>
    </row>
    <row r="8055" spans="10:15" x14ac:dyDescent="0.2">
      <c r="J8055" s="20"/>
      <c r="K8055" s="20"/>
      <c r="L8055" s="20"/>
      <c r="M8055" s="20"/>
      <c r="N8055" s="20"/>
      <c r="O8055" s="20"/>
    </row>
    <row r="8056" spans="10:15" x14ac:dyDescent="0.2">
      <c r="J8056" s="20"/>
      <c r="K8056" s="20"/>
      <c r="L8056" s="20"/>
      <c r="M8056" s="20"/>
      <c r="N8056" s="20"/>
      <c r="O8056" s="20"/>
    </row>
    <row r="8057" spans="10:15" x14ac:dyDescent="0.2">
      <c r="J8057" s="20"/>
      <c r="K8057" s="20"/>
      <c r="L8057" s="20"/>
      <c r="M8057" s="20"/>
      <c r="N8057" s="20"/>
      <c r="O8057" s="20"/>
    </row>
    <row r="8058" spans="10:15" x14ac:dyDescent="0.2">
      <c r="J8058" s="20"/>
      <c r="K8058" s="20"/>
      <c r="L8058" s="20"/>
      <c r="M8058" s="20"/>
      <c r="N8058" s="20"/>
      <c r="O8058" s="20"/>
    </row>
    <row r="8059" spans="10:15" x14ac:dyDescent="0.2">
      <c r="J8059" s="20"/>
      <c r="K8059" s="20"/>
      <c r="L8059" s="20"/>
      <c r="M8059" s="20"/>
      <c r="N8059" s="20"/>
      <c r="O8059" s="20"/>
    </row>
    <row r="8060" spans="10:15" x14ac:dyDescent="0.2">
      <c r="J8060" s="20"/>
      <c r="K8060" s="20"/>
      <c r="L8060" s="20"/>
      <c r="M8060" s="20"/>
      <c r="N8060" s="20"/>
      <c r="O8060" s="20"/>
    </row>
    <row r="8061" spans="10:15" x14ac:dyDescent="0.2">
      <c r="J8061" s="20"/>
      <c r="K8061" s="20"/>
      <c r="L8061" s="20"/>
      <c r="M8061" s="20"/>
      <c r="N8061" s="20"/>
      <c r="O8061" s="20"/>
    </row>
    <row r="8062" spans="10:15" x14ac:dyDescent="0.2">
      <c r="J8062" s="20"/>
      <c r="K8062" s="20"/>
      <c r="L8062" s="20"/>
      <c r="M8062" s="20"/>
      <c r="N8062" s="20"/>
      <c r="O8062" s="20"/>
    </row>
    <row r="8063" spans="10:15" x14ac:dyDescent="0.2">
      <c r="J8063" s="20"/>
      <c r="K8063" s="20"/>
      <c r="L8063" s="20"/>
      <c r="M8063" s="20"/>
      <c r="N8063" s="20"/>
      <c r="O8063" s="20"/>
    </row>
    <row r="8064" spans="10:15" x14ac:dyDescent="0.2">
      <c r="J8064" s="20"/>
      <c r="K8064" s="20"/>
      <c r="L8064" s="20"/>
      <c r="M8064" s="20"/>
      <c r="N8064" s="20"/>
      <c r="O8064" s="20"/>
    </row>
    <row r="8065" spans="10:15" x14ac:dyDescent="0.2">
      <c r="J8065" s="20"/>
      <c r="K8065" s="20"/>
      <c r="L8065" s="20"/>
      <c r="M8065" s="20"/>
      <c r="N8065" s="20"/>
      <c r="O8065" s="20"/>
    </row>
    <row r="8066" spans="10:15" x14ac:dyDescent="0.2">
      <c r="J8066" s="20"/>
      <c r="K8066" s="20"/>
      <c r="L8066" s="20"/>
      <c r="M8066" s="20"/>
      <c r="N8066" s="20"/>
      <c r="O8066" s="20"/>
    </row>
    <row r="8067" spans="10:15" x14ac:dyDescent="0.2">
      <c r="J8067" s="20"/>
      <c r="K8067" s="20"/>
      <c r="L8067" s="20"/>
      <c r="M8067" s="20"/>
      <c r="N8067" s="20"/>
      <c r="O8067" s="20"/>
    </row>
    <row r="8068" spans="10:15" x14ac:dyDescent="0.2">
      <c r="J8068" s="20"/>
      <c r="K8068" s="20"/>
      <c r="L8068" s="20"/>
      <c r="M8068" s="20"/>
      <c r="N8068" s="20"/>
      <c r="O8068" s="20"/>
    </row>
    <row r="8069" spans="10:15" x14ac:dyDescent="0.2">
      <c r="J8069" s="20"/>
      <c r="K8069" s="20"/>
      <c r="L8069" s="20"/>
      <c r="M8069" s="20"/>
      <c r="N8069" s="20"/>
      <c r="O8069" s="20"/>
    </row>
    <row r="8070" spans="10:15" x14ac:dyDescent="0.2">
      <c r="J8070" s="20"/>
      <c r="K8070" s="20"/>
      <c r="L8070" s="20"/>
      <c r="M8070" s="20"/>
      <c r="N8070" s="20"/>
      <c r="O8070" s="20"/>
    </row>
    <row r="8071" spans="10:15" x14ac:dyDescent="0.2">
      <c r="J8071" s="20"/>
      <c r="K8071" s="20"/>
      <c r="L8071" s="20"/>
      <c r="M8071" s="20"/>
      <c r="N8071" s="20"/>
      <c r="O8071" s="20"/>
    </row>
    <row r="8072" spans="10:15" x14ac:dyDescent="0.2">
      <c r="J8072" s="20"/>
      <c r="K8072" s="20"/>
      <c r="L8072" s="20"/>
      <c r="M8072" s="20"/>
      <c r="N8072" s="20"/>
      <c r="O8072" s="20"/>
    </row>
    <row r="8073" spans="10:15" x14ac:dyDescent="0.2">
      <c r="J8073" s="20"/>
      <c r="K8073" s="20"/>
      <c r="L8073" s="20"/>
      <c r="M8073" s="20"/>
      <c r="N8073" s="20"/>
      <c r="O8073" s="20"/>
    </row>
    <row r="8074" spans="10:15" x14ac:dyDescent="0.2">
      <c r="J8074" s="20"/>
      <c r="K8074" s="20"/>
      <c r="L8074" s="20"/>
      <c r="M8074" s="20"/>
      <c r="N8074" s="20"/>
      <c r="O8074" s="20"/>
    </row>
    <row r="8075" spans="10:15" x14ac:dyDescent="0.2">
      <c r="J8075" s="20"/>
      <c r="K8075" s="20"/>
      <c r="L8075" s="20"/>
      <c r="M8075" s="20"/>
      <c r="N8075" s="20"/>
      <c r="O8075" s="20"/>
    </row>
    <row r="8076" spans="10:15" x14ac:dyDescent="0.2">
      <c r="J8076" s="20"/>
      <c r="K8076" s="20"/>
      <c r="L8076" s="20"/>
      <c r="M8076" s="20"/>
      <c r="N8076" s="20"/>
      <c r="O8076" s="20"/>
    </row>
    <row r="8077" spans="10:15" x14ac:dyDescent="0.2">
      <c r="J8077" s="20"/>
      <c r="K8077" s="20"/>
      <c r="L8077" s="20"/>
      <c r="M8077" s="20"/>
      <c r="N8077" s="20"/>
      <c r="O8077" s="20"/>
    </row>
    <row r="8078" spans="10:15" x14ac:dyDescent="0.2">
      <c r="J8078" s="20"/>
      <c r="K8078" s="20"/>
      <c r="L8078" s="20"/>
      <c r="M8078" s="20"/>
      <c r="N8078" s="20"/>
      <c r="O8078" s="20"/>
    </row>
    <row r="8079" spans="10:15" x14ac:dyDescent="0.2">
      <c r="J8079" s="20"/>
      <c r="K8079" s="20"/>
      <c r="L8079" s="20"/>
      <c r="M8079" s="20"/>
      <c r="N8079" s="20"/>
      <c r="O8079" s="20"/>
    </row>
    <row r="8080" spans="10:15" x14ac:dyDescent="0.2">
      <c r="J8080" s="20"/>
      <c r="K8080" s="20"/>
      <c r="L8080" s="20"/>
      <c r="M8080" s="20"/>
      <c r="N8080" s="20"/>
      <c r="O8080" s="20"/>
    </row>
    <row r="8081" spans="10:15" x14ac:dyDescent="0.2">
      <c r="J8081" s="20"/>
      <c r="K8081" s="20"/>
      <c r="L8081" s="20"/>
      <c r="M8081" s="20"/>
      <c r="N8081" s="20"/>
      <c r="O8081" s="20"/>
    </row>
    <row r="8082" spans="10:15" x14ac:dyDescent="0.2">
      <c r="J8082" s="20"/>
      <c r="K8082" s="20"/>
      <c r="L8082" s="20"/>
      <c r="M8082" s="20"/>
      <c r="N8082" s="20"/>
      <c r="O8082" s="20"/>
    </row>
    <row r="8083" spans="10:15" x14ac:dyDescent="0.2">
      <c r="J8083" s="20"/>
      <c r="K8083" s="20"/>
      <c r="L8083" s="20"/>
      <c r="M8083" s="20"/>
      <c r="N8083" s="20"/>
      <c r="O8083" s="20"/>
    </row>
    <row r="8084" spans="10:15" x14ac:dyDescent="0.2">
      <c r="J8084" s="20"/>
      <c r="K8084" s="20"/>
      <c r="L8084" s="20"/>
      <c r="M8084" s="20"/>
      <c r="N8084" s="20"/>
      <c r="O8084" s="20"/>
    </row>
    <row r="8085" spans="10:15" x14ac:dyDescent="0.2">
      <c r="J8085" s="20"/>
      <c r="K8085" s="20"/>
      <c r="L8085" s="20"/>
      <c r="M8085" s="20"/>
      <c r="N8085" s="20"/>
      <c r="O8085" s="20"/>
    </row>
    <row r="8086" spans="10:15" x14ac:dyDescent="0.2">
      <c r="J8086" s="20"/>
      <c r="K8086" s="20"/>
      <c r="L8086" s="20"/>
      <c r="M8086" s="20"/>
      <c r="N8086" s="20"/>
      <c r="O8086" s="20"/>
    </row>
    <row r="8087" spans="10:15" x14ac:dyDescent="0.2">
      <c r="J8087" s="20"/>
      <c r="K8087" s="20"/>
      <c r="L8087" s="20"/>
      <c r="M8087" s="20"/>
      <c r="N8087" s="20"/>
      <c r="O8087" s="20"/>
    </row>
    <row r="8088" spans="10:15" x14ac:dyDescent="0.2">
      <c r="J8088" s="20"/>
      <c r="K8088" s="20"/>
      <c r="L8088" s="20"/>
      <c r="M8088" s="20"/>
      <c r="N8088" s="20"/>
      <c r="O8088" s="20"/>
    </row>
    <row r="8089" spans="10:15" x14ac:dyDescent="0.2">
      <c r="J8089" s="20"/>
      <c r="K8089" s="20"/>
      <c r="L8089" s="20"/>
      <c r="M8089" s="20"/>
      <c r="N8089" s="20"/>
      <c r="O8089" s="20"/>
    </row>
    <row r="8090" spans="10:15" x14ac:dyDescent="0.2">
      <c r="J8090" s="20"/>
      <c r="K8090" s="20"/>
      <c r="L8090" s="20"/>
      <c r="M8090" s="20"/>
      <c r="N8090" s="20"/>
      <c r="O8090" s="20"/>
    </row>
    <row r="8091" spans="10:15" x14ac:dyDescent="0.2">
      <c r="J8091" s="20"/>
      <c r="K8091" s="20"/>
      <c r="L8091" s="20"/>
      <c r="M8091" s="20"/>
      <c r="N8091" s="20"/>
      <c r="O8091" s="20"/>
    </row>
    <row r="8092" spans="10:15" x14ac:dyDescent="0.2">
      <c r="J8092" s="20"/>
      <c r="K8092" s="20"/>
      <c r="L8092" s="20"/>
      <c r="M8092" s="20"/>
      <c r="N8092" s="20"/>
      <c r="O8092" s="20"/>
    </row>
    <row r="8093" spans="10:15" x14ac:dyDescent="0.2">
      <c r="J8093" s="20"/>
      <c r="K8093" s="20"/>
      <c r="L8093" s="20"/>
      <c r="M8093" s="20"/>
      <c r="N8093" s="20"/>
      <c r="O8093" s="20"/>
    </row>
    <row r="8094" spans="10:15" x14ac:dyDescent="0.2">
      <c r="J8094" s="20"/>
      <c r="K8094" s="20"/>
      <c r="L8094" s="20"/>
      <c r="M8094" s="20"/>
      <c r="N8094" s="20"/>
      <c r="O8094" s="20"/>
    </row>
    <row r="8095" spans="10:15" x14ac:dyDescent="0.2">
      <c r="J8095" s="20"/>
      <c r="K8095" s="20"/>
      <c r="L8095" s="20"/>
      <c r="M8095" s="20"/>
      <c r="N8095" s="20"/>
      <c r="O8095" s="20"/>
    </row>
    <row r="8096" spans="10:15" x14ac:dyDescent="0.2">
      <c r="J8096" s="20"/>
      <c r="K8096" s="20"/>
      <c r="L8096" s="20"/>
      <c r="M8096" s="20"/>
      <c r="N8096" s="20"/>
      <c r="O8096" s="20"/>
    </row>
    <row r="8097" spans="10:15" x14ac:dyDescent="0.2">
      <c r="J8097" s="20"/>
      <c r="K8097" s="20"/>
      <c r="L8097" s="20"/>
      <c r="M8097" s="20"/>
      <c r="N8097" s="20"/>
      <c r="O8097" s="20"/>
    </row>
    <row r="8098" spans="10:15" x14ac:dyDescent="0.2">
      <c r="J8098" s="20"/>
      <c r="K8098" s="20"/>
      <c r="L8098" s="20"/>
      <c r="M8098" s="20"/>
      <c r="N8098" s="20"/>
      <c r="O8098" s="20"/>
    </row>
    <row r="8099" spans="10:15" x14ac:dyDescent="0.2">
      <c r="J8099" s="20"/>
      <c r="K8099" s="20"/>
      <c r="L8099" s="20"/>
      <c r="M8099" s="20"/>
      <c r="N8099" s="20"/>
      <c r="O8099" s="20"/>
    </row>
    <row r="8100" spans="10:15" x14ac:dyDescent="0.2">
      <c r="J8100" s="20"/>
      <c r="K8100" s="20"/>
      <c r="L8100" s="20"/>
      <c r="M8100" s="20"/>
      <c r="N8100" s="20"/>
      <c r="O8100" s="20"/>
    </row>
    <row r="8101" spans="10:15" x14ac:dyDescent="0.2">
      <c r="J8101" s="20"/>
      <c r="K8101" s="20"/>
      <c r="L8101" s="20"/>
      <c r="M8101" s="20"/>
      <c r="N8101" s="20"/>
      <c r="O8101" s="20"/>
    </row>
    <row r="8102" spans="10:15" x14ac:dyDescent="0.2">
      <c r="J8102" s="20"/>
      <c r="K8102" s="20"/>
      <c r="L8102" s="20"/>
      <c r="M8102" s="20"/>
      <c r="N8102" s="20"/>
      <c r="O8102" s="20"/>
    </row>
    <row r="8103" spans="10:15" x14ac:dyDescent="0.2">
      <c r="J8103" s="20"/>
      <c r="K8103" s="20"/>
      <c r="L8103" s="20"/>
      <c r="M8103" s="20"/>
      <c r="N8103" s="20"/>
      <c r="O8103" s="20"/>
    </row>
    <row r="8104" spans="10:15" x14ac:dyDescent="0.2">
      <c r="J8104" s="20"/>
      <c r="K8104" s="20"/>
      <c r="L8104" s="20"/>
      <c r="M8104" s="20"/>
      <c r="N8104" s="20"/>
      <c r="O8104" s="20"/>
    </row>
    <row r="8105" spans="10:15" x14ac:dyDescent="0.2">
      <c r="J8105" s="20"/>
      <c r="K8105" s="20"/>
      <c r="L8105" s="20"/>
      <c r="M8105" s="20"/>
      <c r="N8105" s="20"/>
      <c r="O8105" s="20"/>
    </row>
    <row r="8106" spans="10:15" x14ac:dyDescent="0.2">
      <c r="J8106" s="20"/>
      <c r="K8106" s="20"/>
      <c r="L8106" s="20"/>
      <c r="M8106" s="20"/>
      <c r="N8106" s="20"/>
      <c r="O8106" s="20"/>
    </row>
    <row r="8107" spans="10:15" x14ac:dyDescent="0.2">
      <c r="J8107" s="20"/>
      <c r="K8107" s="20"/>
      <c r="L8107" s="20"/>
      <c r="M8107" s="20"/>
      <c r="N8107" s="20"/>
      <c r="O8107" s="20"/>
    </row>
    <row r="8108" spans="10:15" x14ac:dyDescent="0.2">
      <c r="J8108" s="20"/>
      <c r="K8108" s="20"/>
      <c r="L8108" s="20"/>
      <c r="M8108" s="20"/>
      <c r="N8108" s="20"/>
      <c r="O8108" s="20"/>
    </row>
    <row r="8109" spans="10:15" x14ac:dyDescent="0.2">
      <c r="J8109" s="20"/>
      <c r="K8109" s="20"/>
      <c r="L8109" s="20"/>
      <c r="M8109" s="20"/>
      <c r="N8109" s="20"/>
      <c r="O8109" s="20"/>
    </row>
    <row r="8110" spans="10:15" x14ac:dyDescent="0.2">
      <c r="J8110" s="20"/>
      <c r="K8110" s="20"/>
      <c r="L8110" s="20"/>
      <c r="M8110" s="20"/>
      <c r="N8110" s="20"/>
      <c r="O8110" s="20"/>
    </row>
    <row r="8111" spans="10:15" x14ac:dyDescent="0.2">
      <c r="J8111" s="20"/>
      <c r="K8111" s="20"/>
      <c r="L8111" s="20"/>
      <c r="M8111" s="20"/>
      <c r="N8111" s="20"/>
      <c r="O8111" s="20"/>
    </row>
    <row r="8112" spans="10:15" x14ac:dyDescent="0.2">
      <c r="J8112" s="20"/>
      <c r="K8112" s="20"/>
      <c r="L8112" s="20"/>
      <c r="M8112" s="20"/>
      <c r="N8112" s="20"/>
      <c r="O8112" s="20"/>
    </row>
    <row r="8113" spans="10:15" x14ac:dyDescent="0.2">
      <c r="J8113" s="20"/>
      <c r="K8113" s="20"/>
      <c r="L8113" s="20"/>
      <c r="M8113" s="20"/>
      <c r="N8113" s="20"/>
      <c r="O8113" s="20"/>
    </row>
    <row r="8114" spans="10:15" x14ac:dyDescent="0.2">
      <c r="J8114" s="20"/>
      <c r="K8114" s="20"/>
      <c r="L8114" s="20"/>
      <c r="M8114" s="20"/>
      <c r="N8114" s="20"/>
      <c r="O8114" s="20"/>
    </row>
    <row r="8115" spans="10:15" x14ac:dyDescent="0.2">
      <c r="J8115" s="20"/>
      <c r="K8115" s="20"/>
      <c r="L8115" s="20"/>
      <c r="M8115" s="20"/>
      <c r="N8115" s="20"/>
      <c r="O8115" s="20"/>
    </row>
    <row r="8116" spans="10:15" x14ac:dyDescent="0.2">
      <c r="J8116" s="20"/>
      <c r="K8116" s="20"/>
      <c r="L8116" s="20"/>
      <c r="M8116" s="20"/>
      <c r="N8116" s="20"/>
      <c r="O8116" s="20"/>
    </row>
    <row r="8117" spans="10:15" x14ac:dyDescent="0.2">
      <c r="J8117" s="20"/>
      <c r="K8117" s="20"/>
      <c r="L8117" s="20"/>
      <c r="M8117" s="20"/>
      <c r="N8117" s="20"/>
      <c r="O8117" s="20"/>
    </row>
    <row r="8118" spans="10:15" x14ac:dyDescent="0.2">
      <c r="J8118" s="20"/>
      <c r="K8118" s="20"/>
      <c r="L8118" s="20"/>
      <c r="M8118" s="20"/>
      <c r="N8118" s="20"/>
      <c r="O8118" s="20"/>
    </row>
    <row r="8119" spans="10:15" x14ac:dyDescent="0.2">
      <c r="J8119" s="20"/>
      <c r="K8119" s="20"/>
      <c r="L8119" s="20"/>
      <c r="M8119" s="20"/>
      <c r="N8119" s="20"/>
      <c r="O8119" s="20"/>
    </row>
    <row r="8120" spans="10:15" x14ac:dyDescent="0.2">
      <c r="J8120" s="20"/>
      <c r="K8120" s="20"/>
      <c r="L8120" s="20"/>
      <c r="M8120" s="20"/>
      <c r="N8120" s="20"/>
      <c r="O8120" s="20"/>
    </row>
    <row r="8121" spans="10:15" x14ac:dyDescent="0.2">
      <c r="J8121" s="20"/>
      <c r="K8121" s="20"/>
      <c r="L8121" s="20"/>
      <c r="M8121" s="20"/>
      <c r="N8121" s="20"/>
      <c r="O8121" s="20"/>
    </row>
    <row r="8122" spans="10:15" x14ac:dyDescent="0.2">
      <c r="J8122" s="20"/>
      <c r="K8122" s="20"/>
      <c r="L8122" s="20"/>
      <c r="M8122" s="20"/>
      <c r="N8122" s="20"/>
      <c r="O8122" s="20"/>
    </row>
    <row r="8123" spans="10:15" x14ac:dyDescent="0.2">
      <c r="J8123" s="20"/>
      <c r="K8123" s="20"/>
      <c r="L8123" s="20"/>
      <c r="M8123" s="20"/>
      <c r="N8123" s="20"/>
      <c r="O8123" s="20"/>
    </row>
    <row r="8124" spans="10:15" x14ac:dyDescent="0.2">
      <c r="J8124" s="20"/>
      <c r="K8124" s="20"/>
      <c r="L8124" s="20"/>
      <c r="M8124" s="20"/>
      <c r="N8124" s="20"/>
      <c r="O8124" s="20"/>
    </row>
    <row r="8125" spans="10:15" x14ac:dyDescent="0.2">
      <c r="J8125" s="20"/>
      <c r="K8125" s="20"/>
      <c r="L8125" s="20"/>
      <c r="M8125" s="20"/>
      <c r="N8125" s="20"/>
      <c r="O8125" s="20"/>
    </row>
    <row r="8126" spans="10:15" x14ac:dyDescent="0.2">
      <c r="J8126" s="20"/>
      <c r="K8126" s="20"/>
      <c r="L8126" s="20"/>
      <c r="M8126" s="20"/>
      <c r="N8126" s="20"/>
      <c r="O8126" s="20"/>
    </row>
    <row r="8127" spans="10:15" x14ac:dyDescent="0.2">
      <c r="J8127" s="20"/>
      <c r="K8127" s="20"/>
      <c r="L8127" s="20"/>
      <c r="M8127" s="20"/>
      <c r="N8127" s="20"/>
      <c r="O8127" s="20"/>
    </row>
    <row r="8128" spans="10:15" x14ac:dyDescent="0.2">
      <c r="J8128" s="20"/>
      <c r="K8128" s="20"/>
      <c r="L8128" s="20"/>
      <c r="M8128" s="20"/>
      <c r="N8128" s="20"/>
      <c r="O8128" s="20"/>
    </row>
    <row r="8129" spans="10:15" x14ac:dyDescent="0.2">
      <c r="J8129" s="20"/>
      <c r="K8129" s="20"/>
      <c r="L8129" s="20"/>
      <c r="M8129" s="20"/>
      <c r="N8129" s="20"/>
      <c r="O8129" s="20"/>
    </row>
    <row r="8130" spans="10:15" x14ac:dyDescent="0.2">
      <c r="J8130" s="20"/>
      <c r="K8130" s="20"/>
      <c r="L8130" s="20"/>
      <c r="M8130" s="20"/>
      <c r="N8130" s="20"/>
      <c r="O8130" s="20"/>
    </row>
    <row r="8131" spans="10:15" x14ac:dyDescent="0.2">
      <c r="J8131" s="20"/>
      <c r="K8131" s="20"/>
      <c r="L8131" s="20"/>
      <c r="M8131" s="20"/>
      <c r="N8131" s="20"/>
      <c r="O8131" s="20"/>
    </row>
    <row r="8132" spans="10:15" x14ac:dyDescent="0.2">
      <c r="J8132" s="20"/>
      <c r="K8132" s="20"/>
      <c r="L8132" s="20"/>
      <c r="M8132" s="20"/>
      <c r="N8132" s="20"/>
      <c r="O8132" s="20"/>
    </row>
    <row r="8133" spans="10:15" x14ac:dyDescent="0.2">
      <c r="J8133" s="20"/>
      <c r="K8133" s="20"/>
      <c r="L8133" s="20"/>
      <c r="M8133" s="20"/>
      <c r="N8133" s="20"/>
      <c r="O8133" s="20"/>
    </row>
    <row r="8134" spans="10:15" x14ac:dyDescent="0.2">
      <c r="J8134" s="20"/>
      <c r="K8134" s="20"/>
      <c r="L8134" s="20"/>
      <c r="M8134" s="20"/>
      <c r="N8134" s="20"/>
      <c r="O8134" s="20"/>
    </row>
    <row r="8135" spans="10:15" x14ac:dyDescent="0.2">
      <c r="J8135" s="20"/>
      <c r="K8135" s="20"/>
      <c r="L8135" s="20"/>
      <c r="M8135" s="20"/>
      <c r="N8135" s="20"/>
      <c r="O8135" s="20"/>
    </row>
    <row r="8136" spans="10:15" x14ac:dyDescent="0.2">
      <c r="J8136" s="20"/>
      <c r="K8136" s="20"/>
      <c r="L8136" s="20"/>
      <c r="M8136" s="20"/>
      <c r="N8136" s="20"/>
      <c r="O8136" s="20"/>
    </row>
    <row r="8137" spans="10:15" x14ac:dyDescent="0.2">
      <c r="J8137" s="20"/>
      <c r="K8137" s="20"/>
      <c r="L8137" s="20"/>
      <c r="M8137" s="20"/>
      <c r="N8137" s="20"/>
      <c r="O8137" s="20"/>
    </row>
    <row r="8138" spans="10:15" x14ac:dyDescent="0.2">
      <c r="J8138" s="20"/>
      <c r="K8138" s="20"/>
      <c r="L8138" s="20"/>
      <c r="M8138" s="20"/>
      <c r="N8138" s="20"/>
      <c r="O8138" s="20"/>
    </row>
    <row r="8139" spans="10:15" x14ac:dyDescent="0.2">
      <c r="J8139" s="20"/>
      <c r="K8139" s="20"/>
      <c r="L8139" s="20"/>
      <c r="M8139" s="20"/>
      <c r="N8139" s="20"/>
      <c r="O8139" s="20"/>
    </row>
    <row r="8140" spans="10:15" x14ac:dyDescent="0.2">
      <c r="J8140" s="20"/>
      <c r="K8140" s="20"/>
      <c r="L8140" s="20"/>
      <c r="M8140" s="20"/>
      <c r="N8140" s="20"/>
      <c r="O8140" s="20"/>
    </row>
    <row r="8141" spans="10:15" x14ac:dyDescent="0.2">
      <c r="J8141" s="20"/>
      <c r="K8141" s="20"/>
      <c r="L8141" s="20"/>
      <c r="M8141" s="20"/>
      <c r="N8141" s="20"/>
      <c r="O8141" s="20"/>
    </row>
    <row r="8142" spans="10:15" x14ac:dyDescent="0.2">
      <c r="J8142" s="20"/>
      <c r="K8142" s="20"/>
      <c r="L8142" s="20"/>
      <c r="M8142" s="20"/>
      <c r="N8142" s="20"/>
      <c r="O8142" s="20"/>
    </row>
    <row r="8143" spans="10:15" x14ac:dyDescent="0.2">
      <c r="J8143" s="20"/>
      <c r="K8143" s="20"/>
      <c r="L8143" s="20"/>
      <c r="M8143" s="20"/>
      <c r="N8143" s="20"/>
      <c r="O8143" s="20"/>
    </row>
    <row r="8144" spans="10:15" x14ac:dyDescent="0.2">
      <c r="J8144" s="20"/>
      <c r="K8144" s="20"/>
      <c r="L8144" s="20"/>
      <c r="M8144" s="20"/>
      <c r="N8144" s="20"/>
      <c r="O8144" s="20"/>
    </row>
    <row r="8145" spans="10:15" x14ac:dyDescent="0.2">
      <c r="J8145" s="20"/>
      <c r="K8145" s="20"/>
      <c r="L8145" s="20"/>
      <c r="M8145" s="20"/>
      <c r="N8145" s="20"/>
      <c r="O8145" s="20"/>
    </row>
    <row r="8146" spans="10:15" x14ac:dyDescent="0.2">
      <c r="J8146" s="20"/>
      <c r="K8146" s="20"/>
      <c r="L8146" s="20"/>
      <c r="M8146" s="20"/>
      <c r="N8146" s="20"/>
      <c r="O8146" s="20"/>
    </row>
    <row r="8147" spans="10:15" x14ac:dyDescent="0.2">
      <c r="J8147" s="20"/>
      <c r="K8147" s="20"/>
      <c r="L8147" s="20"/>
      <c r="M8147" s="20"/>
      <c r="N8147" s="20"/>
      <c r="O8147" s="20"/>
    </row>
    <row r="8148" spans="10:15" x14ac:dyDescent="0.2">
      <c r="J8148" s="20"/>
      <c r="K8148" s="20"/>
      <c r="L8148" s="20"/>
      <c r="M8148" s="20"/>
      <c r="N8148" s="20"/>
      <c r="O8148" s="20"/>
    </row>
    <row r="8149" spans="10:15" x14ac:dyDescent="0.2">
      <c r="J8149" s="20"/>
      <c r="K8149" s="20"/>
      <c r="L8149" s="20"/>
      <c r="M8149" s="20"/>
      <c r="N8149" s="20"/>
      <c r="O8149" s="20"/>
    </row>
    <row r="8150" spans="10:15" x14ac:dyDescent="0.2">
      <c r="J8150" s="20"/>
      <c r="K8150" s="20"/>
      <c r="L8150" s="20"/>
      <c r="M8150" s="20"/>
      <c r="N8150" s="20"/>
      <c r="O8150" s="20"/>
    </row>
    <row r="8151" spans="10:15" x14ac:dyDescent="0.2">
      <c r="J8151" s="20"/>
      <c r="K8151" s="20"/>
      <c r="L8151" s="20"/>
      <c r="M8151" s="20"/>
      <c r="N8151" s="20"/>
      <c r="O8151" s="20"/>
    </row>
    <row r="8152" spans="10:15" x14ac:dyDescent="0.2">
      <c r="J8152" s="20"/>
      <c r="K8152" s="20"/>
      <c r="L8152" s="20"/>
      <c r="M8152" s="20"/>
      <c r="N8152" s="20"/>
      <c r="O8152" s="20"/>
    </row>
    <row r="8153" spans="10:15" x14ac:dyDescent="0.2">
      <c r="J8153" s="20"/>
      <c r="K8153" s="20"/>
      <c r="L8153" s="20"/>
      <c r="M8153" s="20"/>
      <c r="N8153" s="20"/>
      <c r="O8153" s="20"/>
    </row>
    <row r="8154" spans="10:15" x14ac:dyDescent="0.2">
      <c r="J8154" s="20"/>
      <c r="K8154" s="20"/>
      <c r="L8154" s="20"/>
      <c r="M8154" s="20"/>
      <c r="N8154" s="20"/>
      <c r="O8154" s="20"/>
    </row>
    <row r="8155" spans="10:15" x14ac:dyDescent="0.2">
      <c r="J8155" s="20"/>
      <c r="K8155" s="20"/>
      <c r="L8155" s="20"/>
      <c r="M8155" s="20"/>
      <c r="N8155" s="20"/>
      <c r="O8155" s="20"/>
    </row>
    <row r="8156" spans="10:15" x14ac:dyDescent="0.2">
      <c r="J8156" s="20"/>
      <c r="K8156" s="20"/>
      <c r="L8156" s="20"/>
      <c r="M8156" s="20"/>
      <c r="N8156" s="20"/>
      <c r="O8156" s="20"/>
    </row>
    <row r="8157" spans="10:15" x14ac:dyDescent="0.2">
      <c r="J8157" s="20"/>
      <c r="K8157" s="20"/>
      <c r="L8157" s="20"/>
      <c r="M8157" s="20"/>
      <c r="N8157" s="20"/>
      <c r="O8157" s="20"/>
    </row>
    <row r="8158" spans="10:15" x14ac:dyDescent="0.2">
      <c r="J8158" s="20"/>
      <c r="K8158" s="20"/>
      <c r="L8158" s="20"/>
      <c r="M8158" s="20"/>
      <c r="N8158" s="20"/>
      <c r="O8158" s="20"/>
    </row>
    <row r="8159" spans="10:15" x14ac:dyDescent="0.2">
      <c r="J8159" s="20"/>
      <c r="K8159" s="20"/>
      <c r="L8159" s="20"/>
      <c r="M8159" s="20"/>
      <c r="N8159" s="20"/>
      <c r="O8159" s="20"/>
    </row>
    <row r="8160" spans="10:15" x14ac:dyDescent="0.2">
      <c r="J8160" s="20"/>
      <c r="K8160" s="20"/>
      <c r="L8160" s="20"/>
      <c r="M8160" s="20"/>
      <c r="N8160" s="20"/>
      <c r="O8160" s="20"/>
    </row>
    <row r="8161" spans="10:15" x14ac:dyDescent="0.2">
      <c r="J8161" s="20"/>
      <c r="K8161" s="20"/>
      <c r="L8161" s="20"/>
      <c r="M8161" s="20"/>
      <c r="N8161" s="20"/>
      <c r="O8161" s="20"/>
    </row>
    <row r="8162" spans="10:15" x14ac:dyDescent="0.2">
      <c r="J8162" s="20"/>
      <c r="K8162" s="20"/>
      <c r="L8162" s="20"/>
      <c r="M8162" s="20"/>
      <c r="N8162" s="20"/>
      <c r="O8162" s="20"/>
    </row>
    <row r="8163" spans="10:15" x14ac:dyDescent="0.2">
      <c r="J8163" s="20"/>
      <c r="K8163" s="20"/>
      <c r="L8163" s="20"/>
      <c r="M8163" s="20"/>
      <c r="N8163" s="20"/>
      <c r="O8163" s="20"/>
    </row>
    <row r="8164" spans="10:15" x14ac:dyDescent="0.2">
      <c r="J8164" s="20"/>
      <c r="K8164" s="20"/>
      <c r="L8164" s="20"/>
      <c r="M8164" s="20"/>
      <c r="N8164" s="20"/>
      <c r="O8164" s="20"/>
    </row>
    <row r="8165" spans="10:15" x14ac:dyDescent="0.2">
      <c r="J8165" s="20"/>
      <c r="K8165" s="20"/>
      <c r="L8165" s="20"/>
      <c r="M8165" s="20"/>
      <c r="N8165" s="20"/>
      <c r="O8165" s="20"/>
    </row>
    <row r="8166" spans="10:15" x14ac:dyDescent="0.2">
      <c r="J8166" s="20"/>
      <c r="K8166" s="20"/>
      <c r="L8166" s="20"/>
      <c r="M8166" s="20"/>
      <c r="N8166" s="20"/>
      <c r="O8166" s="20"/>
    </row>
    <row r="8167" spans="10:15" x14ac:dyDescent="0.2">
      <c r="J8167" s="20"/>
      <c r="K8167" s="20"/>
      <c r="L8167" s="20"/>
      <c r="M8167" s="20"/>
      <c r="N8167" s="20"/>
      <c r="O8167" s="20"/>
    </row>
    <row r="8168" spans="10:15" x14ac:dyDescent="0.2">
      <c r="J8168" s="20"/>
      <c r="K8168" s="20"/>
      <c r="L8168" s="20"/>
      <c r="M8168" s="20"/>
      <c r="N8168" s="20"/>
      <c r="O8168" s="20"/>
    </row>
    <row r="8169" spans="10:15" x14ac:dyDescent="0.2">
      <c r="J8169" s="20"/>
      <c r="K8169" s="20"/>
      <c r="L8169" s="20"/>
      <c r="M8169" s="20"/>
      <c r="N8169" s="20"/>
      <c r="O8169" s="20"/>
    </row>
    <row r="8170" spans="10:15" x14ac:dyDescent="0.2">
      <c r="J8170" s="20"/>
      <c r="K8170" s="20"/>
      <c r="L8170" s="20"/>
      <c r="M8170" s="20"/>
      <c r="N8170" s="20"/>
      <c r="O8170" s="20"/>
    </row>
    <row r="8171" spans="10:15" x14ac:dyDescent="0.2">
      <c r="J8171" s="20"/>
      <c r="K8171" s="20"/>
      <c r="L8171" s="20"/>
      <c r="M8171" s="20"/>
      <c r="N8171" s="20"/>
      <c r="O8171" s="20"/>
    </row>
    <row r="8172" spans="10:15" x14ac:dyDescent="0.2">
      <c r="J8172" s="20"/>
      <c r="K8172" s="20"/>
      <c r="L8172" s="20"/>
      <c r="M8172" s="20"/>
      <c r="N8172" s="20"/>
      <c r="O8172" s="20"/>
    </row>
    <row r="8173" spans="10:15" x14ac:dyDescent="0.2">
      <c r="J8173" s="20"/>
      <c r="K8173" s="20"/>
      <c r="L8173" s="20"/>
      <c r="M8173" s="20"/>
      <c r="N8173" s="20"/>
      <c r="O8173" s="20"/>
    </row>
    <row r="8174" spans="10:15" x14ac:dyDescent="0.2">
      <c r="J8174" s="20"/>
      <c r="K8174" s="20"/>
      <c r="L8174" s="20"/>
      <c r="M8174" s="20"/>
      <c r="N8174" s="20"/>
      <c r="O8174" s="20"/>
    </row>
    <row r="8175" spans="10:15" x14ac:dyDescent="0.2">
      <c r="J8175" s="20"/>
      <c r="K8175" s="20"/>
      <c r="L8175" s="20"/>
      <c r="M8175" s="20"/>
      <c r="N8175" s="20"/>
      <c r="O8175" s="20"/>
    </row>
    <row r="8176" spans="10:15" x14ac:dyDescent="0.2">
      <c r="J8176" s="20"/>
      <c r="K8176" s="20"/>
      <c r="L8176" s="20"/>
      <c r="M8176" s="20"/>
      <c r="N8176" s="20"/>
      <c r="O8176" s="20"/>
    </row>
    <row r="8177" spans="10:15" x14ac:dyDescent="0.2">
      <c r="J8177" s="20"/>
      <c r="K8177" s="20"/>
      <c r="L8177" s="20"/>
      <c r="M8177" s="20"/>
      <c r="N8177" s="20"/>
      <c r="O8177" s="20"/>
    </row>
    <row r="8178" spans="10:15" x14ac:dyDescent="0.2">
      <c r="J8178" s="20"/>
      <c r="K8178" s="20"/>
      <c r="L8178" s="20"/>
      <c r="M8178" s="20"/>
      <c r="N8178" s="20"/>
      <c r="O8178" s="20"/>
    </row>
    <row r="8179" spans="10:15" x14ac:dyDescent="0.2">
      <c r="J8179" s="20"/>
      <c r="K8179" s="20"/>
      <c r="L8179" s="20"/>
      <c r="M8179" s="20"/>
      <c r="N8179" s="20"/>
      <c r="O8179" s="20"/>
    </row>
    <row r="8180" spans="10:15" x14ac:dyDescent="0.2">
      <c r="J8180" s="20"/>
      <c r="K8180" s="20"/>
      <c r="L8180" s="20"/>
      <c r="M8180" s="20"/>
      <c r="N8180" s="20"/>
      <c r="O8180" s="20"/>
    </row>
    <row r="8181" spans="10:15" x14ac:dyDescent="0.2">
      <c r="J8181" s="20"/>
      <c r="K8181" s="20"/>
      <c r="L8181" s="20"/>
      <c r="M8181" s="20"/>
      <c r="N8181" s="20"/>
      <c r="O8181" s="20"/>
    </row>
    <row r="8182" spans="10:15" x14ac:dyDescent="0.2">
      <c r="J8182" s="20"/>
      <c r="K8182" s="20"/>
      <c r="L8182" s="20"/>
      <c r="M8182" s="20"/>
      <c r="N8182" s="20"/>
      <c r="O8182" s="20"/>
    </row>
    <row r="8183" spans="10:15" x14ac:dyDescent="0.2">
      <c r="J8183" s="20"/>
      <c r="K8183" s="20"/>
      <c r="L8183" s="20"/>
      <c r="M8183" s="20"/>
      <c r="N8183" s="20"/>
      <c r="O8183" s="20"/>
    </row>
    <row r="8184" spans="10:15" x14ac:dyDescent="0.2">
      <c r="J8184" s="20"/>
      <c r="K8184" s="20"/>
      <c r="L8184" s="20"/>
      <c r="M8184" s="20"/>
      <c r="N8184" s="20"/>
      <c r="O8184" s="20"/>
    </row>
    <row r="8185" spans="10:15" x14ac:dyDescent="0.2">
      <c r="J8185" s="20"/>
      <c r="K8185" s="20"/>
      <c r="L8185" s="20"/>
      <c r="M8185" s="20"/>
      <c r="N8185" s="20"/>
      <c r="O8185" s="20"/>
    </row>
    <row r="8186" spans="10:15" x14ac:dyDescent="0.2">
      <c r="J8186" s="20"/>
      <c r="K8186" s="20"/>
      <c r="L8186" s="20"/>
      <c r="M8186" s="20"/>
      <c r="N8186" s="20"/>
      <c r="O8186" s="20"/>
    </row>
    <row r="8187" spans="10:15" x14ac:dyDescent="0.2">
      <c r="J8187" s="20"/>
      <c r="K8187" s="20"/>
      <c r="L8187" s="20"/>
      <c r="M8187" s="20"/>
      <c r="N8187" s="20"/>
      <c r="O8187" s="20"/>
    </row>
    <row r="8188" spans="10:15" x14ac:dyDescent="0.2">
      <c r="J8188" s="20"/>
      <c r="K8188" s="20"/>
      <c r="L8188" s="20"/>
      <c r="M8188" s="20"/>
      <c r="N8188" s="20"/>
      <c r="O8188" s="20"/>
    </row>
    <row r="8189" spans="10:15" x14ac:dyDescent="0.2">
      <c r="J8189" s="20"/>
      <c r="K8189" s="20"/>
      <c r="L8189" s="20"/>
      <c r="M8189" s="20"/>
      <c r="N8189" s="20"/>
      <c r="O8189" s="20"/>
    </row>
    <row r="8190" spans="10:15" x14ac:dyDescent="0.2">
      <c r="J8190" s="20"/>
      <c r="K8190" s="20"/>
      <c r="L8190" s="20"/>
      <c r="M8190" s="20"/>
      <c r="N8190" s="20"/>
      <c r="O8190" s="20"/>
    </row>
    <row r="8191" spans="10:15" x14ac:dyDescent="0.2">
      <c r="J8191" s="20"/>
      <c r="K8191" s="20"/>
      <c r="L8191" s="20"/>
      <c r="M8191" s="20"/>
      <c r="N8191" s="20"/>
      <c r="O8191" s="20"/>
    </row>
    <row r="8192" spans="10:15" x14ac:dyDescent="0.2">
      <c r="J8192" s="20"/>
      <c r="K8192" s="20"/>
      <c r="L8192" s="20"/>
      <c r="M8192" s="20"/>
      <c r="N8192" s="20"/>
      <c r="O8192" s="20"/>
    </row>
    <row r="8193" spans="10:15" x14ac:dyDescent="0.2">
      <c r="J8193" s="20"/>
      <c r="K8193" s="20"/>
      <c r="L8193" s="20"/>
      <c r="M8193" s="20"/>
      <c r="N8193" s="20"/>
      <c r="O8193" s="20"/>
    </row>
    <row r="8194" spans="10:15" x14ac:dyDescent="0.2">
      <c r="J8194" s="20"/>
      <c r="K8194" s="20"/>
      <c r="L8194" s="20"/>
      <c r="M8194" s="20"/>
      <c r="N8194" s="20"/>
      <c r="O8194" s="20"/>
    </row>
    <row r="8195" spans="10:15" x14ac:dyDescent="0.2">
      <c r="J8195" s="20"/>
      <c r="K8195" s="20"/>
      <c r="L8195" s="20"/>
      <c r="M8195" s="20"/>
      <c r="N8195" s="20"/>
      <c r="O8195" s="20"/>
    </row>
    <row r="8196" spans="10:15" x14ac:dyDescent="0.2">
      <c r="J8196" s="20"/>
      <c r="K8196" s="20"/>
      <c r="L8196" s="20"/>
      <c r="M8196" s="20"/>
      <c r="N8196" s="20"/>
      <c r="O8196" s="20"/>
    </row>
    <row r="8197" spans="10:15" x14ac:dyDescent="0.2">
      <c r="J8197" s="20"/>
      <c r="K8197" s="20"/>
      <c r="L8197" s="20"/>
      <c r="M8197" s="20"/>
      <c r="N8197" s="20"/>
      <c r="O8197" s="20"/>
    </row>
    <row r="8198" spans="10:15" x14ac:dyDescent="0.2">
      <c r="J8198" s="20"/>
      <c r="K8198" s="20"/>
      <c r="L8198" s="20"/>
      <c r="M8198" s="20"/>
      <c r="N8198" s="20"/>
      <c r="O8198" s="20"/>
    </row>
    <row r="8199" spans="10:15" x14ac:dyDescent="0.2">
      <c r="J8199" s="20"/>
      <c r="K8199" s="20"/>
      <c r="L8199" s="20"/>
      <c r="M8199" s="20"/>
      <c r="N8199" s="20"/>
      <c r="O8199" s="20"/>
    </row>
    <row r="8200" spans="10:15" x14ac:dyDescent="0.2">
      <c r="J8200" s="20"/>
      <c r="K8200" s="20"/>
      <c r="L8200" s="20"/>
      <c r="M8200" s="20"/>
      <c r="N8200" s="20"/>
      <c r="O8200" s="20"/>
    </row>
    <row r="8201" spans="10:15" x14ac:dyDescent="0.2">
      <c r="J8201" s="20"/>
      <c r="K8201" s="20"/>
      <c r="L8201" s="20"/>
      <c r="M8201" s="20"/>
      <c r="N8201" s="20"/>
      <c r="O8201" s="20"/>
    </row>
    <row r="8202" spans="10:15" x14ac:dyDescent="0.2">
      <c r="J8202" s="20"/>
      <c r="K8202" s="20"/>
      <c r="L8202" s="20"/>
      <c r="M8202" s="20"/>
      <c r="N8202" s="20"/>
      <c r="O8202" s="20"/>
    </row>
    <row r="8203" spans="10:15" x14ac:dyDescent="0.2">
      <c r="J8203" s="20"/>
      <c r="K8203" s="20"/>
      <c r="L8203" s="20"/>
      <c r="M8203" s="20"/>
      <c r="N8203" s="20"/>
      <c r="O8203" s="20"/>
    </row>
    <row r="8204" spans="10:15" x14ac:dyDescent="0.2">
      <c r="J8204" s="20"/>
      <c r="K8204" s="20"/>
      <c r="L8204" s="20"/>
      <c r="M8204" s="20"/>
      <c r="N8204" s="20"/>
      <c r="O8204" s="20"/>
    </row>
    <row r="8205" spans="10:15" x14ac:dyDescent="0.2">
      <c r="J8205" s="20"/>
      <c r="K8205" s="20"/>
      <c r="L8205" s="20"/>
      <c r="M8205" s="20"/>
      <c r="N8205" s="20"/>
      <c r="O8205" s="20"/>
    </row>
    <row r="8206" spans="10:15" x14ac:dyDescent="0.2">
      <c r="J8206" s="20"/>
      <c r="K8206" s="20"/>
      <c r="L8206" s="20"/>
      <c r="M8206" s="20"/>
      <c r="N8206" s="20"/>
      <c r="O8206" s="20"/>
    </row>
    <row r="8207" spans="10:15" x14ac:dyDescent="0.2">
      <c r="J8207" s="20"/>
      <c r="K8207" s="20"/>
      <c r="L8207" s="20"/>
      <c r="M8207" s="20"/>
      <c r="N8207" s="20"/>
      <c r="O8207" s="20"/>
    </row>
    <row r="8208" spans="10:15" x14ac:dyDescent="0.2">
      <c r="J8208" s="20"/>
      <c r="K8208" s="20"/>
      <c r="L8208" s="20"/>
      <c r="M8208" s="20"/>
      <c r="N8208" s="20"/>
      <c r="O8208" s="20"/>
    </row>
    <row r="8209" spans="10:15" x14ac:dyDescent="0.2">
      <c r="J8209" s="20"/>
      <c r="K8209" s="20"/>
      <c r="L8209" s="20"/>
      <c r="M8209" s="20"/>
      <c r="N8209" s="20"/>
      <c r="O8209" s="20"/>
    </row>
    <row r="8210" spans="10:15" x14ac:dyDescent="0.2">
      <c r="J8210" s="20"/>
      <c r="K8210" s="20"/>
      <c r="L8210" s="20"/>
      <c r="M8210" s="20"/>
      <c r="N8210" s="20"/>
      <c r="O8210" s="20"/>
    </row>
    <row r="8211" spans="10:15" x14ac:dyDescent="0.2">
      <c r="J8211" s="20"/>
      <c r="K8211" s="20"/>
      <c r="L8211" s="20"/>
      <c r="M8211" s="20"/>
      <c r="N8211" s="20"/>
      <c r="O8211" s="20"/>
    </row>
    <row r="8212" spans="10:15" x14ac:dyDescent="0.2">
      <c r="J8212" s="20"/>
      <c r="K8212" s="20"/>
      <c r="L8212" s="20"/>
      <c r="M8212" s="20"/>
      <c r="N8212" s="20"/>
      <c r="O8212" s="20"/>
    </row>
    <row r="8213" spans="10:15" x14ac:dyDescent="0.2">
      <c r="J8213" s="20"/>
      <c r="K8213" s="20"/>
      <c r="L8213" s="20"/>
      <c r="M8213" s="20"/>
      <c r="N8213" s="20"/>
      <c r="O8213" s="20"/>
    </row>
    <row r="8214" spans="10:15" x14ac:dyDescent="0.2">
      <c r="J8214" s="20"/>
      <c r="K8214" s="20"/>
      <c r="L8214" s="20"/>
      <c r="M8214" s="20"/>
      <c r="N8214" s="20"/>
      <c r="O8214" s="20"/>
    </row>
    <row r="8215" spans="10:15" x14ac:dyDescent="0.2">
      <c r="J8215" s="20"/>
      <c r="K8215" s="20"/>
      <c r="L8215" s="20"/>
      <c r="M8215" s="20"/>
      <c r="N8215" s="20"/>
      <c r="O8215" s="20"/>
    </row>
    <row r="8216" spans="10:15" x14ac:dyDescent="0.2">
      <c r="J8216" s="20"/>
      <c r="K8216" s="20"/>
      <c r="L8216" s="20"/>
      <c r="M8216" s="20"/>
      <c r="N8216" s="20"/>
      <c r="O8216" s="20"/>
    </row>
    <row r="8217" spans="10:15" x14ac:dyDescent="0.2">
      <c r="J8217" s="20"/>
      <c r="K8217" s="20"/>
      <c r="L8217" s="20"/>
      <c r="M8217" s="20"/>
      <c r="N8217" s="20"/>
      <c r="O8217" s="20"/>
    </row>
    <row r="8218" spans="10:15" x14ac:dyDescent="0.2">
      <c r="J8218" s="20"/>
      <c r="K8218" s="20"/>
      <c r="L8218" s="20"/>
      <c r="M8218" s="20"/>
      <c r="N8218" s="20"/>
      <c r="O8218" s="20"/>
    </row>
    <row r="8219" spans="10:15" x14ac:dyDescent="0.2">
      <c r="J8219" s="20"/>
      <c r="K8219" s="20"/>
      <c r="L8219" s="20"/>
      <c r="M8219" s="20"/>
      <c r="N8219" s="20"/>
      <c r="O8219" s="20"/>
    </row>
    <row r="8220" spans="10:15" x14ac:dyDescent="0.2">
      <c r="J8220" s="20"/>
      <c r="K8220" s="20"/>
      <c r="L8220" s="20"/>
      <c r="M8220" s="20"/>
      <c r="N8220" s="20"/>
      <c r="O8220" s="20"/>
    </row>
    <row r="8221" spans="10:15" x14ac:dyDescent="0.2">
      <c r="J8221" s="20"/>
      <c r="K8221" s="20"/>
      <c r="L8221" s="20"/>
      <c r="M8221" s="20"/>
      <c r="N8221" s="20"/>
      <c r="O8221" s="20"/>
    </row>
    <row r="8222" spans="10:15" x14ac:dyDescent="0.2">
      <c r="J8222" s="20"/>
      <c r="K8222" s="20"/>
      <c r="L8222" s="20"/>
      <c r="M8222" s="20"/>
      <c r="N8222" s="20"/>
      <c r="O8222" s="20"/>
    </row>
    <row r="8223" spans="10:15" x14ac:dyDescent="0.2">
      <c r="J8223" s="20"/>
      <c r="K8223" s="20"/>
      <c r="L8223" s="20"/>
      <c r="M8223" s="20"/>
      <c r="N8223" s="20"/>
      <c r="O8223" s="20"/>
    </row>
    <row r="8224" spans="10:15" x14ac:dyDescent="0.2">
      <c r="J8224" s="20"/>
      <c r="K8224" s="20"/>
      <c r="L8224" s="20"/>
      <c r="M8224" s="20"/>
      <c r="N8224" s="20"/>
      <c r="O8224" s="20"/>
    </row>
    <row r="8225" spans="10:15" x14ac:dyDescent="0.2">
      <c r="J8225" s="20"/>
      <c r="K8225" s="20"/>
      <c r="L8225" s="20"/>
      <c r="M8225" s="20"/>
      <c r="N8225" s="20"/>
      <c r="O8225" s="20"/>
    </row>
    <row r="8226" spans="10:15" x14ac:dyDescent="0.2">
      <c r="J8226" s="20"/>
      <c r="K8226" s="20"/>
      <c r="L8226" s="20"/>
      <c r="M8226" s="20"/>
      <c r="N8226" s="20"/>
      <c r="O8226" s="20"/>
    </row>
    <row r="8227" spans="10:15" x14ac:dyDescent="0.2">
      <c r="J8227" s="20"/>
      <c r="K8227" s="20"/>
      <c r="L8227" s="20"/>
      <c r="M8227" s="20"/>
      <c r="N8227" s="20"/>
      <c r="O8227" s="20"/>
    </row>
    <row r="8228" spans="10:15" x14ac:dyDescent="0.2">
      <c r="J8228" s="20"/>
      <c r="K8228" s="20"/>
      <c r="L8228" s="20"/>
      <c r="M8228" s="20"/>
      <c r="N8228" s="20"/>
      <c r="O8228" s="20"/>
    </row>
    <row r="8229" spans="10:15" x14ac:dyDescent="0.2">
      <c r="J8229" s="20"/>
      <c r="K8229" s="20"/>
      <c r="L8229" s="20"/>
      <c r="M8229" s="20"/>
      <c r="N8229" s="20"/>
      <c r="O8229" s="20"/>
    </row>
    <row r="8230" spans="10:15" x14ac:dyDescent="0.2">
      <c r="J8230" s="20"/>
      <c r="K8230" s="20"/>
      <c r="L8230" s="20"/>
      <c r="M8230" s="20"/>
      <c r="N8230" s="20"/>
      <c r="O8230" s="20"/>
    </row>
    <row r="8231" spans="10:15" x14ac:dyDescent="0.2">
      <c r="J8231" s="20"/>
      <c r="K8231" s="20"/>
      <c r="L8231" s="20"/>
      <c r="M8231" s="20"/>
      <c r="N8231" s="20"/>
      <c r="O8231" s="20"/>
    </row>
    <row r="8232" spans="10:15" x14ac:dyDescent="0.2">
      <c r="J8232" s="20"/>
      <c r="K8232" s="20"/>
      <c r="L8232" s="20"/>
      <c r="M8232" s="20"/>
      <c r="N8232" s="20"/>
      <c r="O8232" s="20"/>
    </row>
    <row r="8233" spans="10:15" x14ac:dyDescent="0.2">
      <c r="J8233" s="20"/>
      <c r="K8233" s="20"/>
      <c r="L8233" s="20"/>
      <c r="M8233" s="20"/>
      <c r="N8233" s="20"/>
      <c r="O8233" s="20"/>
    </row>
    <row r="8234" spans="10:15" x14ac:dyDescent="0.2">
      <c r="J8234" s="20"/>
      <c r="K8234" s="20"/>
      <c r="L8234" s="20"/>
      <c r="M8234" s="20"/>
      <c r="N8234" s="20"/>
      <c r="O8234" s="20"/>
    </row>
    <row r="8235" spans="10:15" x14ac:dyDescent="0.2">
      <c r="J8235" s="20"/>
      <c r="K8235" s="20"/>
      <c r="L8235" s="20"/>
      <c r="M8235" s="20"/>
      <c r="N8235" s="20"/>
      <c r="O8235" s="20"/>
    </row>
    <row r="8236" spans="10:15" x14ac:dyDescent="0.2">
      <c r="J8236" s="20"/>
      <c r="K8236" s="20"/>
      <c r="L8236" s="20"/>
      <c r="M8236" s="20"/>
      <c r="N8236" s="20"/>
      <c r="O8236" s="20"/>
    </row>
    <row r="8237" spans="10:15" x14ac:dyDescent="0.2">
      <c r="J8237" s="20"/>
      <c r="K8237" s="20"/>
      <c r="L8237" s="20"/>
      <c r="M8237" s="20"/>
      <c r="N8237" s="20"/>
      <c r="O8237" s="20"/>
    </row>
    <row r="8238" spans="10:15" x14ac:dyDescent="0.2">
      <c r="J8238" s="20"/>
      <c r="K8238" s="20"/>
      <c r="L8238" s="20"/>
      <c r="M8238" s="20"/>
      <c r="N8238" s="20"/>
      <c r="O8238" s="20"/>
    </row>
    <row r="8239" spans="10:15" x14ac:dyDescent="0.2">
      <c r="J8239" s="20"/>
      <c r="K8239" s="20"/>
      <c r="L8239" s="20"/>
      <c r="M8239" s="20"/>
      <c r="N8239" s="20"/>
      <c r="O8239" s="20"/>
    </row>
    <row r="8240" spans="10:15" x14ac:dyDescent="0.2">
      <c r="J8240" s="20"/>
      <c r="K8240" s="20"/>
      <c r="L8240" s="20"/>
      <c r="M8240" s="20"/>
      <c r="N8240" s="20"/>
      <c r="O8240" s="20"/>
    </row>
    <row r="8241" spans="10:15" x14ac:dyDescent="0.2">
      <c r="J8241" s="20"/>
      <c r="K8241" s="20"/>
      <c r="L8241" s="20"/>
      <c r="M8241" s="20"/>
      <c r="N8241" s="20"/>
      <c r="O8241" s="20"/>
    </row>
    <row r="8242" spans="10:15" x14ac:dyDescent="0.2">
      <c r="J8242" s="20"/>
      <c r="K8242" s="20"/>
      <c r="L8242" s="20"/>
      <c r="M8242" s="20"/>
      <c r="N8242" s="20"/>
      <c r="O8242" s="20"/>
    </row>
    <row r="8243" spans="10:15" x14ac:dyDescent="0.2">
      <c r="J8243" s="20"/>
      <c r="K8243" s="20"/>
      <c r="L8243" s="20"/>
      <c r="M8243" s="20"/>
      <c r="N8243" s="20"/>
      <c r="O8243" s="20"/>
    </row>
    <row r="8244" spans="10:15" x14ac:dyDescent="0.2">
      <c r="J8244" s="20"/>
      <c r="K8244" s="20"/>
      <c r="L8244" s="20"/>
      <c r="M8244" s="20"/>
      <c r="N8244" s="20"/>
      <c r="O8244" s="20"/>
    </row>
    <row r="8245" spans="10:15" x14ac:dyDescent="0.2">
      <c r="J8245" s="20"/>
      <c r="K8245" s="20"/>
      <c r="L8245" s="20"/>
      <c r="M8245" s="20"/>
      <c r="N8245" s="20"/>
      <c r="O8245" s="20"/>
    </row>
    <row r="8246" spans="10:15" x14ac:dyDescent="0.2">
      <c r="J8246" s="20"/>
      <c r="K8246" s="20"/>
      <c r="L8246" s="20"/>
      <c r="M8246" s="20"/>
      <c r="N8246" s="20"/>
      <c r="O8246" s="20"/>
    </row>
    <row r="8247" spans="10:15" x14ac:dyDescent="0.2">
      <c r="J8247" s="20"/>
      <c r="K8247" s="20"/>
      <c r="L8247" s="20"/>
      <c r="M8247" s="20"/>
      <c r="N8247" s="20"/>
      <c r="O8247" s="20"/>
    </row>
    <row r="8248" spans="10:15" x14ac:dyDescent="0.2">
      <c r="J8248" s="20"/>
      <c r="K8248" s="20"/>
      <c r="L8248" s="20"/>
      <c r="M8248" s="20"/>
      <c r="N8248" s="20"/>
      <c r="O8248" s="20"/>
    </row>
    <row r="8249" spans="10:15" x14ac:dyDescent="0.2">
      <c r="J8249" s="20"/>
      <c r="K8249" s="20"/>
      <c r="L8249" s="20"/>
      <c r="M8249" s="20"/>
      <c r="N8249" s="20"/>
      <c r="O8249" s="20"/>
    </row>
    <row r="8250" spans="10:15" x14ac:dyDescent="0.2">
      <c r="J8250" s="20"/>
      <c r="K8250" s="20"/>
      <c r="L8250" s="20"/>
      <c r="M8250" s="20"/>
      <c r="N8250" s="20"/>
      <c r="O8250" s="20"/>
    </row>
    <row r="8251" spans="10:15" x14ac:dyDescent="0.2">
      <c r="J8251" s="20"/>
      <c r="K8251" s="20"/>
      <c r="L8251" s="20"/>
      <c r="M8251" s="20"/>
      <c r="N8251" s="20"/>
      <c r="O8251" s="20"/>
    </row>
    <row r="8252" spans="10:15" x14ac:dyDescent="0.2">
      <c r="J8252" s="20"/>
      <c r="K8252" s="20"/>
      <c r="L8252" s="20"/>
      <c r="M8252" s="20"/>
      <c r="N8252" s="20"/>
      <c r="O8252" s="20"/>
    </row>
    <row r="8253" spans="10:15" x14ac:dyDescent="0.2">
      <c r="J8253" s="20"/>
      <c r="K8253" s="20"/>
      <c r="L8253" s="20"/>
      <c r="M8253" s="20"/>
      <c r="N8253" s="20"/>
      <c r="O8253" s="20"/>
    </row>
    <row r="8254" spans="10:15" x14ac:dyDescent="0.2">
      <c r="J8254" s="20"/>
      <c r="K8254" s="20"/>
      <c r="L8254" s="20"/>
      <c r="M8254" s="20"/>
      <c r="N8254" s="20"/>
      <c r="O8254" s="20"/>
    </row>
    <row r="8255" spans="10:15" x14ac:dyDescent="0.2">
      <c r="J8255" s="20"/>
      <c r="K8255" s="20"/>
      <c r="L8255" s="20"/>
      <c r="M8255" s="20"/>
      <c r="N8255" s="20"/>
      <c r="O8255" s="20"/>
    </row>
    <row r="8256" spans="10:15" x14ac:dyDescent="0.2">
      <c r="J8256" s="20"/>
      <c r="K8256" s="20"/>
      <c r="L8256" s="20"/>
      <c r="M8256" s="20"/>
      <c r="N8256" s="20"/>
      <c r="O8256" s="20"/>
    </row>
    <row r="8257" spans="10:15" x14ac:dyDescent="0.2">
      <c r="J8257" s="20"/>
      <c r="K8257" s="20"/>
      <c r="L8257" s="20"/>
      <c r="M8257" s="20"/>
      <c r="N8257" s="20"/>
      <c r="O8257" s="20"/>
    </row>
    <row r="8258" spans="10:15" x14ac:dyDescent="0.2">
      <c r="J8258" s="20"/>
      <c r="K8258" s="20"/>
      <c r="L8258" s="20"/>
      <c r="M8258" s="20"/>
      <c r="N8258" s="20"/>
      <c r="O8258" s="20"/>
    </row>
    <row r="8259" spans="10:15" x14ac:dyDescent="0.2">
      <c r="J8259" s="20"/>
      <c r="K8259" s="20"/>
      <c r="L8259" s="20"/>
      <c r="M8259" s="20"/>
      <c r="N8259" s="20"/>
      <c r="O8259" s="20"/>
    </row>
    <row r="8260" spans="10:15" x14ac:dyDescent="0.2">
      <c r="J8260" s="20"/>
      <c r="K8260" s="20"/>
      <c r="L8260" s="20"/>
      <c r="M8260" s="20"/>
      <c r="N8260" s="20"/>
      <c r="O8260" s="20"/>
    </row>
    <row r="8261" spans="10:15" x14ac:dyDescent="0.2">
      <c r="J8261" s="20"/>
      <c r="K8261" s="20"/>
      <c r="L8261" s="20"/>
      <c r="M8261" s="20"/>
      <c r="N8261" s="20"/>
      <c r="O8261" s="20"/>
    </row>
    <row r="8262" spans="10:15" x14ac:dyDescent="0.2">
      <c r="J8262" s="20"/>
      <c r="K8262" s="20"/>
      <c r="L8262" s="20"/>
      <c r="M8262" s="20"/>
      <c r="N8262" s="20"/>
      <c r="O8262" s="20"/>
    </row>
    <row r="8263" spans="10:15" x14ac:dyDescent="0.2">
      <c r="J8263" s="20"/>
      <c r="K8263" s="20"/>
      <c r="L8263" s="20"/>
      <c r="M8263" s="20"/>
      <c r="N8263" s="20"/>
      <c r="O8263" s="20"/>
    </row>
    <row r="8264" spans="10:15" x14ac:dyDescent="0.2">
      <c r="J8264" s="20"/>
      <c r="K8264" s="20"/>
      <c r="L8264" s="20"/>
      <c r="M8264" s="20"/>
      <c r="N8264" s="20"/>
      <c r="O8264" s="20"/>
    </row>
    <row r="8265" spans="10:15" x14ac:dyDescent="0.2">
      <c r="J8265" s="20"/>
      <c r="K8265" s="20"/>
      <c r="L8265" s="20"/>
      <c r="M8265" s="20"/>
      <c r="N8265" s="20"/>
      <c r="O8265" s="20"/>
    </row>
    <row r="8266" spans="10:15" x14ac:dyDescent="0.2">
      <c r="J8266" s="20"/>
      <c r="K8266" s="20"/>
      <c r="L8266" s="20"/>
      <c r="M8266" s="20"/>
      <c r="N8266" s="20"/>
      <c r="O8266" s="20"/>
    </row>
    <row r="8267" spans="10:15" x14ac:dyDescent="0.2">
      <c r="J8267" s="20"/>
      <c r="K8267" s="20"/>
      <c r="L8267" s="20"/>
      <c r="M8267" s="20"/>
      <c r="N8267" s="20"/>
      <c r="O8267" s="20"/>
    </row>
    <row r="8268" spans="10:15" x14ac:dyDescent="0.2">
      <c r="J8268" s="20"/>
      <c r="K8268" s="20"/>
      <c r="L8268" s="20"/>
      <c r="M8268" s="20"/>
      <c r="N8268" s="20"/>
      <c r="O8268" s="20"/>
    </row>
    <row r="8269" spans="10:15" x14ac:dyDescent="0.2">
      <c r="J8269" s="20"/>
      <c r="K8269" s="20"/>
      <c r="L8269" s="20"/>
      <c r="M8269" s="20"/>
      <c r="N8269" s="20"/>
      <c r="O8269" s="20"/>
    </row>
    <row r="8270" spans="10:15" x14ac:dyDescent="0.2">
      <c r="J8270" s="20"/>
      <c r="K8270" s="20"/>
      <c r="L8270" s="20"/>
      <c r="M8270" s="20"/>
      <c r="N8270" s="20"/>
      <c r="O8270" s="20"/>
    </row>
    <row r="8271" spans="10:15" x14ac:dyDescent="0.2">
      <c r="J8271" s="20"/>
      <c r="K8271" s="20"/>
      <c r="L8271" s="20"/>
      <c r="M8271" s="20"/>
      <c r="N8271" s="20"/>
      <c r="O8271" s="20"/>
    </row>
    <row r="8272" spans="10:15" x14ac:dyDescent="0.2">
      <c r="J8272" s="20"/>
      <c r="K8272" s="20"/>
      <c r="L8272" s="20"/>
      <c r="M8272" s="20"/>
      <c r="N8272" s="20"/>
      <c r="O8272" s="20"/>
    </row>
    <row r="8273" spans="10:15" x14ac:dyDescent="0.2">
      <c r="J8273" s="20"/>
      <c r="K8273" s="20"/>
      <c r="L8273" s="20"/>
      <c r="M8273" s="20"/>
      <c r="N8273" s="20"/>
      <c r="O8273" s="20"/>
    </row>
    <row r="8274" spans="10:15" x14ac:dyDescent="0.2">
      <c r="J8274" s="20"/>
      <c r="K8274" s="20"/>
      <c r="L8274" s="20"/>
      <c r="M8274" s="20"/>
      <c r="N8274" s="20"/>
      <c r="O8274" s="20"/>
    </row>
    <row r="8275" spans="10:15" x14ac:dyDescent="0.2">
      <c r="J8275" s="20"/>
      <c r="K8275" s="20"/>
      <c r="L8275" s="20"/>
      <c r="M8275" s="20"/>
      <c r="N8275" s="20"/>
      <c r="O8275" s="20"/>
    </row>
    <row r="8276" spans="10:15" x14ac:dyDescent="0.2">
      <c r="J8276" s="20"/>
      <c r="K8276" s="20"/>
      <c r="L8276" s="20"/>
      <c r="M8276" s="20"/>
      <c r="N8276" s="20"/>
      <c r="O8276" s="20"/>
    </row>
    <row r="8277" spans="10:15" x14ac:dyDescent="0.2">
      <c r="J8277" s="20"/>
      <c r="K8277" s="20"/>
      <c r="L8277" s="20"/>
      <c r="M8277" s="20"/>
      <c r="N8277" s="20"/>
      <c r="O8277" s="20"/>
    </row>
    <row r="8278" spans="10:15" x14ac:dyDescent="0.2">
      <c r="J8278" s="20"/>
      <c r="K8278" s="20"/>
      <c r="L8278" s="20"/>
      <c r="M8278" s="20"/>
      <c r="N8278" s="20"/>
      <c r="O8278" s="20"/>
    </row>
    <row r="8279" spans="10:15" x14ac:dyDescent="0.2">
      <c r="J8279" s="20"/>
      <c r="K8279" s="20"/>
      <c r="L8279" s="20"/>
      <c r="M8279" s="20"/>
      <c r="N8279" s="20"/>
      <c r="O8279" s="20"/>
    </row>
    <row r="8280" spans="10:15" x14ac:dyDescent="0.2">
      <c r="J8280" s="20"/>
      <c r="K8280" s="20"/>
      <c r="L8280" s="20"/>
      <c r="M8280" s="20"/>
      <c r="N8280" s="20"/>
      <c r="O8280" s="20"/>
    </row>
    <row r="8281" spans="10:15" x14ac:dyDescent="0.2">
      <c r="J8281" s="20"/>
      <c r="K8281" s="20"/>
      <c r="L8281" s="20"/>
      <c r="M8281" s="20"/>
      <c r="N8281" s="20"/>
      <c r="O8281" s="20"/>
    </row>
    <row r="8282" spans="10:15" x14ac:dyDescent="0.2">
      <c r="J8282" s="20"/>
      <c r="K8282" s="20"/>
      <c r="L8282" s="20"/>
      <c r="M8282" s="20"/>
      <c r="N8282" s="20"/>
      <c r="O8282" s="20"/>
    </row>
    <row r="8283" spans="10:15" x14ac:dyDescent="0.2">
      <c r="J8283" s="20"/>
      <c r="K8283" s="20"/>
      <c r="L8283" s="20"/>
      <c r="M8283" s="20"/>
      <c r="N8283" s="20"/>
      <c r="O8283" s="20"/>
    </row>
    <row r="8284" spans="10:15" x14ac:dyDescent="0.2">
      <c r="J8284" s="20"/>
      <c r="K8284" s="20"/>
      <c r="L8284" s="20"/>
      <c r="M8284" s="20"/>
      <c r="N8284" s="20"/>
      <c r="O8284" s="20"/>
    </row>
    <row r="8285" spans="10:15" x14ac:dyDescent="0.2">
      <c r="J8285" s="20"/>
      <c r="K8285" s="20"/>
      <c r="L8285" s="20"/>
      <c r="M8285" s="20"/>
      <c r="N8285" s="20"/>
      <c r="O8285" s="20"/>
    </row>
    <row r="8286" spans="10:15" x14ac:dyDescent="0.2">
      <c r="J8286" s="20"/>
      <c r="K8286" s="20"/>
      <c r="L8286" s="20"/>
      <c r="M8286" s="20"/>
      <c r="N8286" s="20"/>
      <c r="O8286" s="20"/>
    </row>
    <row r="8287" spans="10:15" x14ac:dyDescent="0.2">
      <c r="J8287" s="20"/>
      <c r="K8287" s="20"/>
      <c r="L8287" s="20"/>
      <c r="M8287" s="20"/>
      <c r="N8287" s="20"/>
      <c r="O8287" s="20"/>
    </row>
    <row r="8288" spans="10:15" x14ac:dyDescent="0.2">
      <c r="J8288" s="20"/>
      <c r="K8288" s="20"/>
      <c r="L8288" s="20"/>
      <c r="M8288" s="20"/>
      <c r="N8288" s="20"/>
      <c r="O8288" s="20"/>
    </row>
    <row r="8289" spans="10:15" x14ac:dyDescent="0.2">
      <c r="J8289" s="20"/>
      <c r="K8289" s="20"/>
      <c r="L8289" s="20"/>
      <c r="M8289" s="20"/>
      <c r="N8289" s="20"/>
      <c r="O8289" s="20"/>
    </row>
    <row r="8290" spans="10:15" x14ac:dyDescent="0.2">
      <c r="J8290" s="20"/>
      <c r="K8290" s="20"/>
      <c r="L8290" s="20"/>
      <c r="M8290" s="20"/>
      <c r="N8290" s="20"/>
      <c r="O8290" s="20"/>
    </row>
    <row r="8291" spans="10:15" x14ac:dyDescent="0.2">
      <c r="J8291" s="20"/>
      <c r="K8291" s="20"/>
      <c r="L8291" s="20"/>
      <c r="M8291" s="20"/>
      <c r="N8291" s="20"/>
      <c r="O8291" s="20"/>
    </row>
    <row r="8292" spans="10:15" x14ac:dyDescent="0.2">
      <c r="J8292" s="20"/>
      <c r="K8292" s="20"/>
      <c r="L8292" s="20"/>
      <c r="M8292" s="20"/>
      <c r="N8292" s="20"/>
      <c r="O8292" s="20"/>
    </row>
    <row r="8293" spans="10:15" x14ac:dyDescent="0.2">
      <c r="J8293" s="20"/>
      <c r="K8293" s="20"/>
      <c r="L8293" s="20"/>
      <c r="M8293" s="20"/>
      <c r="N8293" s="20"/>
      <c r="O8293" s="20"/>
    </row>
    <row r="8294" spans="10:15" x14ac:dyDescent="0.2">
      <c r="J8294" s="20"/>
      <c r="K8294" s="20"/>
      <c r="L8294" s="20"/>
      <c r="M8294" s="20"/>
      <c r="N8294" s="20"/>
      <c r="O8294" s="20"/>
    </row>
    <row r="8295" spans="10:15" x14ac:dyDescent="0.2">
      <c r="J8295" s="20"/>
      <c r="K8295" s="20"/>
      <c r="L8295" s="20"/>
      <c r="M8295" s="20"/>
      <c r="N8295" s="20"/>
      <c r="O8295" s="20"/>
    </row>
    <row r="8296" spans="10:15" x14ac:dyDescent="0.2">
      <c r="J8296" s="20"/>
      <c r="K8296" s="20"/>
      <c r="L8296" s="20"/>
      <c r="M8296" s="20"/>
      <c r="N8296" s="20"/>
      <c r="O8296" s="20"/>
    </row>
    <row r="8297" spans="10:15" x14ac:dyDescent="0.2">
      <c r="J8297" s="20"/>
      <c r="K8297" s="20"/>
      <c r="L8297" s="20"/>
      <c r="M8297" s="20"/>
      <c r="N8297" s="20"/>
      <c r="O8297" s="20"/>
    </row>
    <row r="8298" spans="10:15" x14ac:dyDescent="0.2">
      <c r="J8298" s="20"/>
      <c r="K8298" s="20"/>
      <c r="L8298" s="20"/>
      <c r="M8298" s="20"/>
      <c r="N8298" s="20"/>
      <c r="O8298" s="20"/>
    </row>
    <row r="8299" spans="10:15" x14ac:dyDescent="0.2">
      <c r="J8299" s="20"/>
      <c r="K8299" s="20"/>
      <c r="L8299" s="20"/>
      <c r="M8299" s="20"/>
      <c r="N8299" s="20"/>
      <c r="O8299" s="20"/>
    </row>
    <row r="8300" spans="10:15" x14ac:dyDescent="0.2">
      <c r="J8300" s="20"/>
      <c r="K8300" s="20"/>
      <c r="L8300" s="20"/>
      <c r="M8300" s="20"/>
      <c r="N8300" s="20"/>
      <c r="O8300" s="20"/>
    </row>
    <row r="8301" spans="10:15" x14ac:dyDescent="0.2">
      <c r="J8301" s="20"/>
      <c r="K8301" s="20"/>
      <c r="L8301" s="20"/>
      <c r="M8301" s="20"/>
      <c r="N8301" s="20"/>
      <c r="O8301" s="20"/>
    </row>
    <row r="8302" spans="10:15" x14ac:dyDescent="0.2">
      <c r="J8302" s="20"/>
      <c r="K8302" s="20"/>
      <c r="L8302" s="20"/>
      <c r="M8302" s="20"/>
      <c r="N8302" s="20"/>
      <c r="O8302" s="20"/>
    </row>
    <row r="8303" spans="10:15" x14ac:dyDescent="0.2">
      <c r="J8303" s="20"/>
      <c r="K8303" s="20"/>
      <c r="L8303" s="20"/>
      <c r="M8303" s="20"/>
      <c r="N8303" s="20"/>
      <c r="O8303" s="20"/>
    </row>
    <row r="8304" spans="10:15" x14ac:dyDescent="0.2">
      <c r="J8304" s="20"/>
      <c r="K8304" s="20"/>
      <c r="L8304" s="20"/>
      <c r="M8304" s="20"/>
      <c r="N8304" s="20"/>
      <c r="O8304" s="20"/>
    </row>
    <row r="8305" spans="10:15" x14ac:dyDescent="0.2">
      <c r="J8305" s="20"/>
      <c r="K8305" s="20"/>
      <c r="L8305" s="20"/>
      <c r="M8305" s="20"/>
      <c r="N8305" s="20"/>
      <c r="O8305" s="20"/>
    </row>
    <row r="8306" spans="10:15" x14ac:dyDescent="0.2">
      <c r="J8306" s="20"/>
      <c r="K8306" s="20"/>
      <c r="L8306" s="20"/>
      <c r="M8306" s="20"/>
      <c r="N8306" s="20"/>
      <c r="O8306" s="20"/>
    </row>
    <row r="8307" spans="10:15" x14ac:dyDescent="0.2">
      <c r="J8307" s="20"/>
      <c r="K8307" s="20"/>
      <c r="L8307" s="20"/>
      <c r="M8307" s="20"/>
      <c r="N8307" s="20"/>
      <c r="O8307" s="20"/>
    </row>
    <row r="8308" spans="10:15" x14ac:dyDescent="0.2">
      <c r="J8308" s="20"/>
      <c r="K8308" s="20"/>
      <c r="L8308" s="20"/>
      <c r="M8308" s="20"/>
      <c r="N8308" s="20"/>
      <c r="O8308" s="20"/>
    </row>
    <row r="8309" spans="10:15" x14ac:dyDescent="0.2">
      <c r="J8309" s="20"/>
      <c r="K8309" s="20"/>
      <c r="L8309" s="20"/>
      <c r="M8309" s="20"/>
      <c r="N8309" s="20"/>
      <c r="O8309" s="20"/>
    </row>
    <row r="8310" spans="10:15" x14ac:dyDescent="0.2">
      <c r="J8310" s="20"/>
      <c r="K8310" s="20"/>
      <c r="L8310" s="20"/>
      <c r="M8310" s="20"/>
      <c r="N8310" s="20"/>
      <c r="O8310" s="20"/>
    </row>
    <row r="8311" spans="10:15" x14ac:dyDescent="0.2">
      <c r="J8311" s="20"/>
      <c r="K8311" s="20"/>
      <c r="L8311" s="20"/>
      <c r="M8311" s="20"/>
      <c r="N8311" s="20"/>
      <c r="O8311" s="20"/>
    </row>
    <row r="8312" spans="10:15" x14ac:dyDescent="0.2">
      <c r="J8312" s="20"/>
      <c r="K8312" s="20"/>
      <c r="L8312" s="20"/>
      <c r="M8312" s="20"/>
      <c r="N8312" s="20"/>
      <c r="O8312" s="20"/>
    </row>
    <row r="8313" spans="10:15" x14ac:dyDescent="0.2">
      <c r="J8313" s="20"/>
      <c r="K8313" s="20"/>
      <c r="L8313" s="20"/>
      <c r="M8313" s="20"/>
      <c r="N8313" s="20"/>
      <c r="O8313" s="20"/>
    </row>
    <row r="8314" spans="10:15" x14ac:dyDescent="0.2">
      <c r="J8314" s="20"/>
      <c r="K8314" s="20"/>
      <c r="L8314" s="20"/>
      <c r="M8314" s="20"/>
      <c r="N8314" s="20"/>
      <c r="O8314" s="20"/>
    </row>
    <row r="8315" spans="10:15" x14ac:dyDescent="0.2">
      <c r="J8315" s="20"/>
      <c r="K8315" s="20"/>
      <c r="L8315" s="20"/>
      <c r="M8315" s="20"/>
      <c r="N8315" s="20"/>
      <c r="O8315" s="20"/>
    </row>
    <row r="8316" spans="10:15" x14ac:dyDescent="0.2">
      <c r="J8316" s="20"/>
      <c r="K8316" s="20"/>
      <c r="L8316" s="20"/>
      <c r="M8316" s="20"/>
      <c r="N8316" s="20"/>
      <c r="O8316" s="20"/>
    </row>
    <row r="8317" spans="10:15" x14ac:dyDescent="0.2">
      <c r="J8317" s="20"/>
      <c r="K8317" s="20"/>
      <c r="L8317" s="20"/>
      <c r="M8317" s="20"/>
      <c r="N8317" s="20"/>
      <c r="O8317" s="20"/>
    </row>
    <row r="8318" spans="10:15" x14ac:dyDescent="0.2">
      <c r="J8318" s="20"/>
      <c r="K8318" s="20"/>
      <c r="L8318" s="20"/>
      <c r="M8318" s="20"/>
      <c r="N8318" s="20"/>
      <c r="O8318" s="20"/>
    </row>
    <row r="8319" spans="10:15" x14ac:dyDescent="0.2">
      <c r="J8319" s="20"/>
      <c r="K8319" s="20"/>
      <c r="L8319" s="20"/>
      <c r="M8319" s="20"/>
      <c r="N8319" s="20"/>
      <c r="O8319" s="20"/>
    </row>
    <row r="8320" spans="10:15" x14ac:dyDescent="0.2">
      <c r="J8320" s="20"/>
      <c r="K8320" s="20"/>
      <c r="L8320" s="20"/>
      <c r="M8320" s="20"/>
      <c r="N8320" s="20"/>
      <c r="O8320" s="20"/>
    </row>
    <row r="8321" spans="10:15" x14ac:dyDescent="0.2">
      <c r="J8321" s="20"/>
      <c r="K8321" s="20"/>
      <c r="L8321" s="20"/>
      <c r="M8321" s="20"/>
      <c r="N8321" s="20"/>
      <c r="O8321" s="20"/>
    </row>
    <row r="8322" spans="10:15" x14ac:dyDescent="0.2">
      <c r="J8322" s="20"/>
      <c r="K8322" s="20"/>
      <c r="L8322" s="20"/>
      <c r="M8322" s="20"/>
      <c r="N8322" s="20"/>
      <c r="O8322" s="20"/>
    </row>
    <row r="8323" spans="10:15" x14ac:dyDescent="0.2">
      <c r="J8323" s="20"/>
      <c r="K8323" s="20"/>
      <c r="L8323" s="20"/>
      <c r="M8323" s="20"/>
      <c r="N8323" s="20"/>
      <c r="O8323" s="20"/>
    </row>
    <row r="8324" spans="10:15" x14ac:dyDescent="0.2">
      <c r="J8324" s="20"/>
      <c r="K8324" s="20"/>
      <c r="L8324" s="20"/>
      <c r="M8324" s="20"/>
      <c r="N8324" s="20"/>
      <c r="O8324" s="20"/>
    </row>
    <row r="8325" spans="10:15" x14ac:dyDescent="0.2">
      <c r="J8325" s="20"/>
      <c r="K8325" s="20"/>
      <c r="L8325" s="20"/>
      <c r="M8325" s="20"/>
      <c r="N8325" s="20"/>
      <c r="O8325" s="20"/>
    </row>
    <row r="8326" spans="10:15" x14ac:dyDescent="0.2">
      <c r="J8326" s="20"/>
      <c r="K8326" s="20"/>
      <c r="L8326" s="20"/>
      <c r="M8326" s="20"/>
      <c r="N8326" s="20"/>
      <c r="O8326" s="20"/>
    </row>
    <row r="8327" spans="10:15" x14ac:dyDescent="0.2">
      <c r="J8327" s="20"/>
      <c r="K8327" s="20"/>
      <c r="L8327" s="20"/>
      <c r="M8327" s="20"/>
      <c r="N8327" s="20"/>
      <c r="O8327" s="20"/>
    </row>
    <row r="8328" spans="10:15" x14ac:dyDescent="0.2">
      <c r="J8328" s="20"/>
      <c r="K8328" s="20"/>
      <c r="L8328" s="20"/>
      <c r="M8328" s="20"/>
      <c r="N8328" s="20"/>
      <c r="O8328" s="20"/>
    </row>
    <row r="8329" spans="10:15" x14ac:dyDescent="0.2">
      <c r="J8329" s="20"/>
      <c r="K8329" s="20"/>
      <c r="L8329" s="20"/>
      <c r="M8329" s="20"/>
      <c r="N8329" s="20"/>
      <c r="O8329" s="20"/>
    </row>
    <row r="8330" spans="10:15" x14ac:dyDescent="0.2">
      <c r="J8330" s="20"/>
      <c r="K8330" s="20"/>
      <c r="L8330" s="20"/>
      <c r="M8330" s="20"/>
      <c r="N8330" s="20"/>
      <c r="O8330" s="20"/>
    </row>
    <row r="8331" spans="10:15" x14ac:dyDescent="0.2">
      <c r="J8331" s="20"/>
      <c r="K8331" s="20"/>
      <c r="L8331" s="20"/>
      <c r="M8331" s="20"/>
      <c r="N8331" s="20"/>
      <c r="O8331" s="20"/>
    </row>
    <row r="8332" spans="10:15" x14ac:dyDescent="0.2">
      <c r="J8332" s="20"/>
      <c r="K8332" s="20"/>
      <c r="L8332" s="20"/>
      <c r="M8332" s="20"/>
      <c r="N8332" s="20"/>
      <c r="O8332" s="20"/>
    </row>
    <row r="8333" spans="10:15" x14ac:dyDescent="0.2">
      <c r="J8333" s="20"/>
      <c r="K8333" s="20"/>
      <c r="L8333" s="20"/>
      <c r="M8333" s="20"/>
      <c r="N8333" s="20"/>
      <c r="O8333" s="20"/>
    </row>
    <row r="8334" spans="10:15" x14ac:dyDescent="0.2">
      <c r="J8334" s="20"/>
      <c r="K8334" s="20"/>
      <c r="L8334" s="20"/>
      <c r="M8334" s="20"/>
      <c r="N8334" s="20"/>
      <c r="O8334" s="20"/>
    </row>
    <row r="8335" spans="10:15" x14ac:dyDescent="0.2">
      <c r="J8335" s="20"/>
      <c r="K8335" s="20"/>
      <c r="L8335" s="20"/>
      <c r="M8335" s="20"/>
      <c r="N8335" s="20"/>
      <c r="O8335" s="20"/>
    </row>
    <row r="8336" spans="10:15" x14ac:dyDescent="0.2">
      <c r="J8336" s="20"/>
      <c r="K8336" s="20"/>
      <c r="L8336" s="20"/>
      <c r="M8336" s="20"/>
      <c r="N8336" s="20"/>
      <c r="O8336" s="20"/>
    </row>
    <row r="8337" spans="10:15" x14ac:dyDescent="0.2">
      <c r="J8337" s="20"/>
      <c r="K8337" s="20"/>
      <c r="L8337" s="20"/>
      <c r="M8337" s="20"/>
      <c r="N8337" s="20"/>
      <c r="O8337" s="20"/>
    </row>
    <row r="8338" spans="10:15" x14ac:dyDescent="0.2">
      <c r="J8338" s="20"/>
      <c r="K8338" s="20"/>
      <c r="L8338" s="20"/>
      <c r="M8338" s="20"/>
      <c r="N8338" s="20"/>
      <c r="O8338" s="20"/>
    </row>
    <row r="8339" spans="10:15" x14ac:dyDescent="0.2">
      <c r="J8339" s="20"/>
      <c r="K8339" s="20"/>
      <c r="L8339" s="20"/>
      <c r="M8339" s="20"/>
      <c r="N8339" s="20"/>
      <c r="O8339" s="20"/>
    </row>
    <row r="8340" spans="10:15" x14ac:dyDescent="0.2">
      <c r="J8340" s="20"/>
      <c r="K8340" s="20"/>
      <c r="L8340" s="20"/>
      <c r="M8340" s="20"/>
      <c r="N8340" s="20"/>
      <c r="O8340" s="20"/>
    </row>
    <row r="8341" spans="10:15" x14ac:dyDescent="0.2">
      <c r="J8341" s="20"/>
      <c r="K8341" s="20"/>
      <c r="L8341" s="20"/>
      <c r="M8341" s="20"/>
      <c r="N8341" s="20"/>
      <c r="O8341" s="20"/>
    </row>
    <row r="8342" spans="10:15" x14ac:dyDescent="0.2">
      <c r="J8342" s="20"/>
      <c r="K8342" s="20"/>
      <c r="L8342" s="20"/>
      <c r="M8342" s="20"/>
      <c r="N8342" s="20"/>
      <c r="O8342" s="20"/>
    </row>
    <row r="8343" spans="10:15" x14ac:dyDescent="0.2">
      <c r="J8343" s="20"/>
      <c r="K8343" s="20"/>
      <c r="L8343" s="20"/>
      <c r="M8343" s="20"/>
      <c r="N8343" s="20"/>
      <c r="O8343" s="20"/>
    </row>
    <row r="8344" spans="10:15" x14ac:dyDescent="0.2">
      <c r="J8344" s="20"/>
      <c r="K8344" s="20"/>
      <c r="L8344" s="20"/>
      <c r="M8344" s="20"/>
      <c r="N8344" s="20"/>
      <c r="O8344" s="20"/>
    </row>
    <row r="8345" spans="10:15" x14ac:dyDescent="0.2">
      <c r="J8345" s="20"/>
      <c r="K8345" s="20"/>
      <c r="L8345" s="20"/>
      <c r="M8345" s="20"/>
      <c r="N8345" s="20"/>
      <c r="O8345" s="20"/>
    </row>
    <row r="8346" spans="10:15" x14ac:dyDescent="0.2">
      <c r="J8346" s="20"/>
      <c r="K8346" s="20"/>
      <c r="L8346" s="20"/>
      <c r="M8346" s="20"/>
      <c r="N8346" s="20"/>
      <c r="O8346" s="20"/>
    </row>
    <row r="8347" spans="10:15" x14ac:dyDescent="0.2">
      <c r="J8347" s="20"/>
      <c r="K8347" s="20"/>
      <c r="L8347" s="20"/>
      <c r="M8347" s="20"/>
      <c r="N8347" s="20"/>
      <c r="O8347" s="20"/>
    </row>
    <row r="8348" spans="10:15" x14ac:dyDescent="0.2">
      <c r="J8348" s="20"/>
      <c r="K8348" s="20"/>
      <c r="L8348" s="20"/>
      <c r="M8348" s="20"/>
      <c r="N8348" s="20"/>
      <c r="O8348" s="20"/>
    </row>
    <row r="8349" spans="10:15" x14ac:dyDescent="0.2">
      <c r="J8349" s="20"/>
      <c r="K8349" s="20"/>
      <c r="L8349" s="20"/>
      <c r="M8349" s="20"/>
      <c r="N8349" s="20"/>
      <c r="O8349" s="20"/>
    </row>
    <row r="8350" spans="10:15" x14ac:dyDescent="0.2">
      <c r="J8350" s="20"/>
      <c r="K8350" s="20"/>
      <c r="L8350" s="20"/>
      <c r="M8350" s="20"/>
      <c r="N8350" s="20"/>
      <c r="O8350" s="20"/>
    </row>
    <row r="8351" spans="10:15" x14ac:dyDescent="0.2">
      <c r="J8351" s="20"/>
      <c r="K8351" s="20"/>
      <c r="L8351" s="20"/>
      <c r="M8351" s="20"/>
      <c r="N8351" s="20"/>
      <c r="O8351" s="20"/>
    </row>
    <row r="8352" spans="10:15" x14ac:dyDescent="0.2">
      <c r="J8352" s="20"/>
      <c r="K8352" s="20"/>
      <c r="L8352" s="20"/>
      <c r="M8352" s="20"/>
      <c r="N8352" s="20"/>
      <c r="O8352" s="20"/>
    </row>
    <row r="8353" spans="10:15" x14ac:dyDescent="0.2">
      <c r="J8353" s="20"/>
      <c r="K8353" s="20"/>
      <c r="L8353" s="20"/>
      <c r="M8353" s="20"/>
      <c r="N8353" s="20"/>
      <c r="O8353" s="20"/>
    </row>
    <row r="8354" spans="10:15" x14ac:dyDescent="0.2">
      <c r="J8354" s="20"/>
      <c r="K8354" s="20"/>
      <c r="L8354" s="20"/>
      <c r="M8354" s="20"/>
      <c r="N8354" s="20"/>
      <c r="O8354" s="20"/>
    </row>
    <row r="8355" spans="10:15" x14ac:dyDescent="0.2">
      <c r="J8355" s="20"/>
      <c r="K8355" s="20"/>
      <c r="L8355" s="20"/>
      <c r="M8355" s="20"/>
      <c r="N8355" s="20"/>
      <c r="O8355" s="20"/>
    </row>
    <row r="8356" spans="10:15" x14ac:dyDescent="0.2">
      <c r="J8356" s="20"/>
      <c r="K8356" s="20"/>
      <c r="L8356" s="20"/>
      <c r="M8356" s="20"/>
      <c r="N8356" s="20"/>
      <c r="O8356" s="20"/>
    </row>
    <row r="8357" spans="10:15" x14ac:dyDescent="0.2">
      <c r="J8357" s="20"/>
      <c r="K8357" s="20"/>
      <c r="L8357" s="20"/>
      <c r="M8357" s="20"/>
      <c r="N8357" s="20"/>
      <c r="O8357" s="20"/>
    </row>
    <row r="8358" spans="10:15" x14ac:dyDescent="0.2">
      <c r="J8358" s="20"/>
      <c r="K8358" s="20"/>
      <c r="L8358" s="20"/>
      <c r="M8358" s="20"/>
      <c r="N8358" s="20"/>
      <c r="O8358" s="20"/>
    </row>
    <row r="8359" spans="10:15" x14ac:dyDescent="0.2">
      <c r="J8359" s="20"/>
      <c r="K8359" s="20"/>
      <c r="L8359" s="20"/>
      <c r="M8359" s="20"/>
      <c r="N8359" s="20"/>
      <c r="O8359" s="20"/>
    </row>
    <row r="8360" spans="10:15" x14ac:dyDescent="0.2">
      <c r="J8360" s="20"/>
      <c r="K8360" s="20"/>
      <c r="L8360" s="20"/>
      <c r="M8360" s="20"/>
      <c r="N8360" s="20"/>
      <c r="O8360" s="20"/>
    </row>
    <row r="8361" spans="10:15" x14ac:dyDescent="0.2">
      <c r="J8361" s="20"/>
      <c r="K8361" s="20"/>
      <c r="L8361" s="20"/>
      <c r="M8361" s="20"/>
      <c r="N8361" s="20"/>
      <c r="O8361" s="20"/>
    </row>
    <row r="8362" spans="10:15" x14ac:dyDescent="0.2">
      <c r="J8362" s="20"/>
      <c r="K8362" s="20"/>
      <c r="L8362" s="20"/>
      <c r="M8362" s="20"/>
      <c r="N8362" s="20"/>
      <c r="O8362" s="20"/>
    </row>
    <row r="8363" spans="10:15" x14ac:dyDescent="0.2">
      <c r="J8363" s="20"/>
      <c r="K8363" s="20"/>
      <c r="L8363" s="20"/>
      <c r="M8363" s="20"/>
      <c r="N8363" s="20"/>
      <c r="O8363" s="20"/>
    </row>
    <row r="8364" spans="10:15" x14ac:dyDescent="0.2">
      <c r="J8364" s="20"/>
      <c r="K8364" s="20"/>
      <c r="L8364" s="20"/>
      <c r="M8364" s="20"/>
      <c r="N8364" s="20"/>
      <c r="O8364" s="20"/>
    </row>
    <row r="8365" spans="10:15" x14ac:dyDescent="0.2">
      <c r="J8365" s="20"/>
      <c r="K8365" s="20"/>
      <c r="L8365" s="20"/>
      <c r="M8365" s="20"/>
      <c r="N8365" s="20"/>
      <c r="O8365" s="20"/>
    </row>
    <row r="8366" spans="10:15" x14ac:dyDescent="0.2">
      <c r="J8366" s="20"/>
      <c r="K8366" s="20"/>
      <c r="L8366" s="20"/>
      <c r="M8366" s="20"/>
      <c r="N8366" s="20"/>
      <c r="O8366" s="20"/>
    </row>
    <row r="8367" spans="10:15" x14ac:dyDescent="0.2">
      <c r="J8367" s="20"/>
      <c r="K8367" s="20"/>
      <c r="L8367" s="20"/>
      <c r="M8367" s="20"/>
      <c r="N8367" s="20"/>
      <c r="O8367" s="20"/>
    </row>
    <row r="8368" spans="10:15" x14ac:dyDescent="0.2">
      <c r="J8368" s="20"/>
      <c r="K8368" s="20"/>
      <c r="L8368" s="20"/>
      <c r="M8368" s="20"/>
      <c r="N8368" s="20"/>
      <c r="O8368" s="20"/>
    </row>
    <row r="8369" spans="10:15" x14ac:dyDescent="0.2">
      <c r="J8369" s="20"/>
      <c r="K8369" s="20"/>
      <c r="L8369" s="20"/>
      <c r="M8369" s="20"/>
      <c r="N8369" s="20"/>
      <c r="O8369" s="20"/>
    </row>
    <row r="8370" spans="10:15" x14ac:dyDescent="0.2">
      <c r="J8370" s="20"/>
      <c r="K8370" s="20"/>
      <c r="L8370" s="20"/>
      <c r="M8370" s="20"/>
      <c r="N8370" s="20"/>
      <c r="O8370" s="20"/>
    </row>
    <row r="8371" spans="10:15" x14ac:dyDescent="0.2">
      <c r="J8371" s="20"/>
      <c r="K8371" s="20"/>
      <c r="L8371" s="20"/>
      <c r="M8371" s="20"/>
      <c r="N8371" s="20"/>
      <c r="O8371" s="20"/>
    </row>
    <row r="8372" spans="10:15" x14ac:dyDescent="0.2">
      <c r="J8372" s="20"/>
      <c r="K8372" s="20"/>
      <c r="L8372" s="20"/>
      <c r="M8372" s="20"/>
      <c r="N8372" s="20"/>
      <c r="O8372" s="20"/>
    </row>
    <row r="8373" spans="10:15" x14ac:dyDescent="0.2">
      <c r="J8373" s="20"/>
      <c r="K8373" s="20"/>
      <c r="L8373" s="20"/>
      <c r="M8373" s="20"/>
      <c r="N8373" s="20"/>
      <c r="O8373" s="20"/>
    </row>
    <row r="8374" spans="10:15" x14ac:dyDescent="0.2">
      <c r="J8374" s="20"/>
      <c r="K8374" s="20"/>
      <c r="L8374" s="20"/>
      <c r="M8374" s="20"/>
      <c r="N8374" s="20"/>
      <c r="O8374" s="20"/>
    </row>
    <row r="8375" spans="10:15" x14ac:dyDescent="0.2">
      <c r="J8375" s="20"/>
      <c r="K8375" s="20"/>
      <c r="L8375" s="20"/>
      <c r="M8375" s="20"/>
      <c r="N8375" s="20"/>
      <c r="O8375" s="20"/>
    </row>
    <row r="8376" spans="10:15" x14ac:dyDescent="0.2">
      <c r="J8376" s="20"/>
      <c r="K8376" s="20"/>
      <c r="L8376" s="20"/>
      <c r="M8376" s="20"/>
      <c r="N8376" s="20"/>
      <c r="O8376" s="20"/>
    </row>
    <row r="8377" spans="10:15" x14ac:dyDescent="0.2">
      <c r="J8377" s="20"/>
      <c r="K8377" s="20"/>
      <c r="L8377" s="20"/>
      <c r="M8377" s="20"/>
      <c r="N8377" s="20"/>
      <c r="O8377" s="20"/>
    </row>
    <row r="8378" spans="10:15" x14ac:dyDescent="0.2">
      <c r="J8378" s="20"/>
      <c r="K8378" s="20"/>
      <c r="L8378" s="20"/>
      <c r="M8378" s="20"/>
      <c r="N8378" s="20"/>
      <c r="O8378" s="20"/>
    </row>
    <row r="8379" spans="10:15" x14ac:dyDescent="0.2">
      <c r="J8379" s="20"/>
      <c r="K8379" s="20"/>
      <c r="L8379" s="20"/>
      <c r="M8379" s="20"/>
      <c r="N8379" s="20"/>
      <c r="O8379" s="20"/>
    </row>
    <row r="8380" spans="10:15" x14ac:dyDescent="0.2">
      <c r="J8380" s="20"/>
      <c r="K8380" s="20"/>
      <c r="L8380" s="20"/>
      <c r="M8380" s="20"/>
      <c r="N8380" s="20"/>
      <c r="O8380" s="20"/>
    </row>
    <row r="8381" spans="10:15" x14ac:dyDescent="0.2">
      <c r="J8381" s="20"/>
      <c r="K8381" s="20"/>
      <c r="L8381" s="20"/>
      <c r="M8381" s="20"/>
      <c r="N8381" s="20"/>
      <c r="O8381" s="20"/>
    </row>
    <row r="8382" spans="10:15" x14ac:dyDescent="0.2">
      <c r="J8382" s="20"/>
      <c r="K8382" s="20"/>
      <c r="L8382" s="20"/>
      <c r="M8382" s="20"/>
      <c r="N8382" s="20"/>
      <c r="O8382" s="20"/>
    </row>
    <row r="8383" spans="10:15" x14ac:dyDescent="0.2">
      <c r="J8383" s="20"/>
      <c r="K8383" s="20"/>
      <c r="L8383" s="20"/>
      <c r="M8383" s="20"/>
      <c r="N8383" s="20"/>
      <c r="O8383" s="20"/>
    </row>
    <row r="8384" spans="10:15" x14ac:dyDescent="0.2">
      <c r="J8384" s="20"/>
      <c r="K8384" s="20"/>
      <c r="L8384" s="20"/>
      <c r="M8384" s="20"/>
      <c r="N8384" s="20"/>
      <c r="O8384" s="20"/>
    </row>
    <row r="8385" spans="10:15" x14ac:dyDescent="0.2">
      <c r="J8385" s="20"/>
      <c r="K8385" s="20"/>
      <c r="L8385" s="20"/>
      <c r="M8385" s="20"/>
      <c r="N8385" s="20"/>
      <c r="O8385" s="20"/>
    </row>
    <row r="8386" spans="10:15" x14ac:dyDescent="0.2">
      <c r="J8386" s="20"/>
      <c r="K8386" s="20"/>
      <c r="L8386" s="20"/>
      <c r="M8386" s="20"/>
      <c r="N8386" s="20"/>
      <c r="O8386" s="20"/>
    </row>
    <row r="8387" spans="10:15" x14ac:dyDescent="0.2">
      <c r="J8387" s="20"/>
      <c r="K8387" s="20"/>
      <c r="L8387" s="20"/>
      <c r="M8387" s="20"/>
      <c r="N8387" s="20"/>
      <c r="O8387" s="20"/>
    </row>
    <row r="8388" spans="10:15" x14ac:dyDescent="0.2">
      <c r="J8388" s="20"/>
      <c r="K8388" s="20"/>
      <c r="L8388" s="20"/>
      <c r="M8388" s="20"/>
      <c r="N8388" s="20"/>
      <c r="O8388" s="20"/>
    </row>
    <row r="8389" spans="10:15" x14ac:dyDescent="0.2">
      <c r="J8389" s="20"/>
      <c r="K8389" s="20"/>
      <c r="L8389" s="20"/>
      <c r="M8389" s="20"/>
      <c r="N8389" s="20"/>
      <c r="O8389" s="20"/>
    </row>
    <row r="8390" spans="10:15" x14ac:dyDescent="0.2">
      <c r="J8390" s="20"/>
      <c r="K8390" s="20"/>
      <c r="L8390" s="20"/>
      <c r="M8390" s="20"/>
      <c r="N8390" s="20"/>
      <c r="O8390" s="20"/>
    </row>
    <row r="8391" spans="10:15" x14ac:dyDescent="0.2">
      <c r="J8391" s="20"/>
      <c r="K8391" s="20"/>
      <c r="L8391" s="20"/>
      <c r="M8391" s="20"/>
      <c r="N8391" s="20"/>
      <c r="O8391" s="20"/>
    </row>
    <row r="8392" spans="10:15" x14ac:dyDescent="0.2">
      <c r="J8392" s="20"/>
      <c r="K8392" s="20"/>
      <c r="L8392" s="20"/>
      <c r="M8392" s="20"/>
      <c r="N8392" s="20"/>
      <c r="O8392" s="20"/>
    </row>
    <row r="8393" spans="10:15" x14ac:dyDescent="0.2">
      <c r="J8393" s="20"/>
      <c r="K8393" s="20"/>
      <c r="L8393" s="20"/>
      <c r="M8393" s="20"/>
      <c r="N8393" s="20"/>
      <c r="O8393" s="20"/>
    </row>
    <row r="8394" spans="10:15" x14ac:dyDescent="0.2">
      <c r="J8394" s="20"/>
      <c r="K8394" s="20"/>
      <c r="L8394" s="20"/>
      <c r="M8394" s="20"/>
      <c r="N8394" s="20"/>
      <c r="O8394" s="20"/>
    </row>
    <row r="8395" spans="10:15" x14ac:dyDescent="0.2">
      <c r="J8395" s="20"/>
      <c r="K8395" s="20"/>
      <c r="L8395" s="20"/>
      <c r="M8395" s="20"/>
      <c r="N8395" s="20"/>
      <c r="O8395" s="20"/>
    </row>
    <row r="8396" spans="10:15" x14ac:dyDescent="0.2">
      <c r="J8396" s="20"/>
      <c r="K8396" s="20"/>
      <c r="L8396" s="20"/>
      <c r="M8396" s="20"/>
      <c r="N8396" s="20"/>
      <c r="O8396" s="20"/>
    </row>
    <row r="8397" spans="10:15" x14ac:dyDescent="0.2">
      <c r="J8397" s="20"/>
      <c r="K8397" s="20"/>
      <c r="L8397" s="20"/>
      <c r="M8397" s="20"/>
      <c r="N8397" s="20"/>
      <c r="O8397" s="20"/>
    </row>
    <row r="8398" spans="10:15" x14ac:dyDescent="0.2">
      <c r="J8398" s="20"/>
      <c r="K8398" s="20"/>
      <c r="L8398" s="20"/>
      <c r="M8398" s="20"/>
      <c r="N8398" s="20"/>
      <c r="O8398" s="20"/>
    </row>
    <row r="8399" spans="10:15" x14ac:dyDescent="0.2">
      <c r="J8399" s="20"/>
      <c r="K8399" s="20"/>
      <c r="L8399" s="20"/>
      <c r="M8399" s="20"/>
      <c r="N8399" s="20"/>
      <c r="O8399" s="20"/>
    </row>
    <row r="8400" spans="10:15" x14ac:dyDescent="0.2">
      <c r="J8400" s="20"/>
      <c r="K8400" s="20"/>
      <c r="L8400" s="20"/>
      <c r="M8400" s="20"/>
      <c r="N8400" s="20"/>
      <c r="O8400" s="20"/>
    </row>
    <row r="8401" spans="10:15" x14ac:dyDescent="0.2">
      <c r="J8401" s="20"/>
      <c r="K8401" s="20"/>
      <c r="L8401" s="20"/>
      <c r="M8401" s="20"/>
      <c r="N8401" s="20"/>
      <c r="O8401" s="20"/>
    </row>
    <row r="8402" spans="10:15" x14ac:dyDescent="0.2">
      <c r="J8402" s="20"/>
      <c r="K8402" s="20"/>
      <c r="L8402" s="20"/>
      <c r="M8402" s="20"/>
      <c r="N8402" s="20"/>
      <c r="O8402" s="20"/>
    </row>
    <row r="8403" spans="10:15" x14ac:dyDescent="0.2">
      <c r="J8403" s="20"/>
      <c r="K8403" s="20"/>
      <c r="L8403" s="20"/>
      <c r="M8403" s="20"/>
      <c r="N8403" s="20"/>
      <c r="O8403" s="20"/>
    </row>
    <row r="8404" spans="10:15" x14ac:dyDescent="0.2">
      <c r="J8404" s="20"/>
      <c r="K8404" s="20"/>
      <c r="L8404" s="20"/>
      <c r="M8404" s="20"/>
      <c r="N8404" s="20"/>
      <c r="O8404" s="20"/>
    </row>
    <row r="8405" spans="10:15" x14ac:dyDescent="0.2">
      <c r="J8405" s="20"/>
      <c r="K8405" s="20"/>
      <c r="L8405" s="20"/>
      <c r="M8405" s="20"/>
      <c r="N8405" s="20"/>
      <c r="O8405" s="20"/>
    </row>
    <row r="8406" spans="10:15" x14ac:dyDescent="0.2">
      <c r="J8406" s="20"/>
      <c r="K8406" s="20"/>
      <c r="L8406" s="20"/>
      <c r="M8406" s="20"/>
      <c r="N8406" s="20"/>
      <c r="O8406" s="20"/>
    </row>
    <row r="8407" spans="10:15" x14ac:dyDescent="0.2">
      <c r="J8407" s="20"/>
      <c r="K8407" s="20"/>
      <c r="L8407" s="20"/>
      <c r="M8407" s="20"/>
      <c r="N8407" s="20"/>
      <c r="O8407" s="20"/>
    </row>
    <row r="8408" spans="10:15" x14ac:dyDescent="0.2">
      <c r="J8408" s="20"/>
      <c r="K8408" s="20"/>
      <c r="L8408" s="20"/>
      <c r="M8408" s="20"/>
      <c r="N8408" s="20"/>
      <c r="O8408" s="20"/>
    </row>
    <row r="8409" spans="10:15" x14ac:dyDescent="0.2">
      <c r="J8409" s="20"/>
      <c r="K8409" s="20"/>
      <c r="L8409" s="20"/>
      <c r="M8409" s="20"/>
      <c r="N8409" s="20"/>
      <c r="O8409" s="20"/>
    </row>
    <row r="8410" spans="10:15" x14ac:dyDescent="0.2">
      <c r="J8410" s="20"/>
      <c r="K8410" s="20"/>
      <c r="L8410" s="20"/>
      <c r="M8410" s="20"/>
      <c r="N8410" s="20"/>
      <c r="O8410" s="20"/>
    </row>
    <row r="8411" spans="10:15" x14ac:dyDescent="0.2">
      <c r="J8411" s="20"/>
      <c r="K8411" s="20"/>
      <c r="L8411" s="20"/>
      <c r="M8411" s="20"/>
      <c r="N8411" s="20"/>
      <c r="O8411" s="20"/>
    </row>
    <row r="8412" spans="10:15" x14ac:dyDescent="0.2">
      <c r="J8412" s="20"/>
      <c r="K8412" s="20"/>
      <c r="L8412" s="20"/>
      <c r="M8412" s="20"/>
      <c r="N8412" s="20"/>
      <c r="O8412" s="20"/>
    </row>
    <row r="8413" spans="10:15" x14ac:dyDescent="0.2">
      <c r="J8413" s="20"/>
      <c r="K8413" s="20"/>
      <c r="L8413" s="20"/>
      <c r="M8413" s="20"/>
      <c r="N8413" s="20"/>
      <c r="O8413" s="20"/>
    </row>
    <row r="8414" spans="10:15" x14ac:dyDescent="0.2">
      <c r="J8414" s="20"/>
      <c r="K8414" s="20"/>
      <c r="L8414" s="20"/>
      <c r="M8414" s="20"/>
      <c r="N8414" s="20"/>
      <c r="O8414" s="20"/>
    </row>
    <row r="8415" spans="10:15" x14ac:dyDescent="0.2">
      <c r="J8415" s="20"/>
      <c r="K8415" s="20"/>
      <c r="L8415" s="20"/>
      <c r="M8415" s="20"/>
      <c r="N8415" s="20"/>
      <c r="O8415" s="20"/>
    </row>
    <row r="8416" spans="10:15" x14ac:dyDescent="0.2">
      <c r="J8416" s="20"/>
      <c r="K8416" s="20"/>
      <c r="L8416" s="20"/>
      <c r="M8416" s="20"/>
      <c r="N8416" s="20"/>
      <c r="O8416" s="20"/>
    </row>
    <row r="8417" spans="10:15" x14ac:dyDescent="0.2">
      <c r="J8417" s="20"/>
      <c r="K8417" s="20"/>
      <c r="L8417" s="20"/>
      <c r="M8417" s="20"/>
      <c r="N8417" s="20"/>
      <c r="O8417" s="20"/>
    </row>
    <row r="8418" spans="10:15" x14ac:dyDescent="0.2">
      <c r="J8418" s="20"/>
      <c r="K8418" s="20"/>
      <c r="L8418" s="20"/>
      <c r="M8418" s="20"/>
      <c r="N8418" s="20"/>
      <c r="O8418" s="20"/>
    </row>
    <row r="8419" spans="10:15" x14ac:dyDescent="0.2">
      <c r="J8419" s="20"/>
      <c r="K8419" s="20"/>
      <c r="L8419" s="20"/>
      <c r="M8419" s="20"/>
      <c r="N8419" s="20"/>
      <c r="O8419" s="20"/>
    </row>
    <row r="8420" spans="10:15" x14ac:dyDescent="0.2">
      <c r="J8420" s="20"/>
      <c r="K8420" s="20"/>
      <c r="L8420" s="20"/>
      <c r="M8420" s="20"/>
      <c r="N8420" s="20"/>
      <c r="O8420" s="20"/>
    </row>
    <row r="8421" spans="10:15" x14ac:dyDescent="0.2">
      <c r="J8421" s="20"/>
      <c r="K8421" s="20"/>
      <c r="L8421" s="20"/>
      <c r="M8421" s="20"/>
      <c r="N8421" s="20"/>
      <c r="O8421" s="20"/>
    </row>
    <row r="8422" spans="10:15" x14ac:dyDescent="0.2">
      <c r="J8422" s="20"/>
      <c r="K8422" s="20"/>
      <c r="L8422" s="20"/>
      <c r="M8422" s="20"/>
      <c r="N8422" s="20"/>
      <c r="O8422" s="20"/>
    </row>
    <row r="8423" spans="10:15" x14ac:dyDescent="0.2">
      <c r="J8423" s="20"/>
      <c r="K8423" s="20"/>
      <c r="L8423" s="20"/>
      <c r="M8423" s="20"/>
      <c r="N8423" s="20"/>
      <c r="O8423" s="20"/>
    </row>
    <row r="8424" spans="10:15" x14ac:dyDescent="0.2">
      <c r="J8424" s="20"/>
      <c r="K8424" s="20"/>
      <c r="L8424" s="20"/>
      <c r="M8424" s="20"/>
      <c r="N8424" s="20"/>
      <c r="O8424" s="20"/>
    </row>
    <row r="8425" spans="10:15" x14ac:dyDescent="0.2">
      <c r="J8425" s="20"/>
      <c r="K8425" s="20"/>
      <c r="L8425" s="20"/>
      <c r="M8425" s="20"/>
      <c r="N8425" s="20"/>
      <c r="O8425" s="20"/>
    </row>
    <row r="8426" spans="10:15" x14ac:dyDescent="0.2">
      <c r="J8426" s="20"/>
      <c r="K8426" s="20"/>
      <c r="L8426" s="20"/>
      <c r="M8426" s="20"/>
      <c r="N8426" s="20"/>
      <c r="O8426" s="20"/>
    </row>
    <row r="8427" spans="10:15" x14ac:dyDescent="0.2">
      <c r="J8427" s="20"/>
      <c r="K8427" s="20"/>
      <c r="L8427" s="20"/>
      <c r="M8427" s="20"/>
      <c r="N8427" s="20"/>
      <c r="O8427" s="20"/>
    </row>
    <row r="8428" spans="10:15" x14ac:dyDescent="0.2">
      <c r="J8428" s="20"/>
      <c r="K8428" s="20"/>
      <c r="L8428" s="20"/>
      <c r="M8428" s="20"/>
      <c r="N8428" s="20"/>
      <c r="O8428" s="20"/>
    </row>
    <row r="8429" spans="10:15" x14ac:dyDescent="0.2">
      <c r="J8429" s="20"/>
      <c r="K8429" s="20"/>
      <c r="L8429" s="20"/>
      <c r="M8429" s="20"/>
      <c r="N8429" s="20"/>
      <c r="O8429" s="20"/>
    </row>
    <row r="8430" spans="10:15" x14ac:dyDescent="0.2">
      <c r="J8430" s="20"/>
      <c r="K8430" s="20"/>
      <c r="L8430" s="20"/>
      <c r="M8430" s="20"/>
      <c r="N8430" s="20"/>
      <c r="O8430" s="20"/>
    </row>
    <row r="8431" spans="10:15" x14ac:dyDescent="0.2">
      <c r="J8431" s="20"/>
      <c r="K8431" s="20"/>
      <c r="L8431" s="20"/>
      <c r="M8431" s="20"/>
      <c r="N8431" s="20"/>
      <c r="O8431" s="20"/>
    </row>
    <row r="8432" spans="10:15" x14ac:dyDescent="0.2">
      <c r="J8432" s="20"/>
      <c r="K8432" s="20"/>
      <c r="L8432" s="20"/>
      <c r="M8432" s="20"/>
      <c r="N8432" s="20"/>
      <c r="O8432" s="20"/>
    </row>
    <row r="8433" spans="10:15" x14ac:dyDescent="0.2">
      <c r="J8433" s="20"/>
      <c r="K8433" s="20"/>
      <c r="L8433" s="20"/>
      <c r="M8433" s="20"/>
      <c r="N8433" s="20"/>
      <c r="O8433" s="20"/>
    </row>
    <row r="8434" spans="10:15" x14ac:dyDescent="0.2">
      <c r="J8434" s="20"/>
      <c r="K8434" s="20"/>
      <c r="L8434" s="20"/>
      <c r="M8434" s="20"/>
      <c r="N8434" s="20"/>
      <c r="O8434" s="20"/>
    </row>
    <row r="8435" spans="10:15" x14ac:dyDescent="0.2">
      <c r="J8435" s="20"/>
      <c r="K8435" s="20"/>
      <c r="L8435" s="20"/>
      <c r="M8435" s="20"/>
      <c r="N8435" s="20"/>
      <c r="O8435" s="20"/>
    </row>
    <row r="8436" spans="10:15" x14ac:dyDescent="0.2">
      <c r="J8436" s="20"/>
      <c r="K8436" s="20"/>
      <c r="L8436" s="20"/>
      <c r="M8436" s="20"/>
      <c r="N8436" s="20"/>
      <c r="O8436" s="20"/>
    </row>
    <row r="8437" spans="10:15" x14ac:dyDescent="0.2">
      <c r="J8437" s="20"/>
      <c r="K8437" s="20"/>
      <c r="L8437" s="20"/>
      <c r="M8437" s="20"/>
      <c r="N8437" s="20"/>
      <c r="O8437" s="20"/>
    </row>
    <row r="8438" spans="10:15" x14ac:dyDescent="0.2">
      <c r="J8438" s="20"/>
      <c r="K8438" s="20"/>
      <c r="L8438" s="20"/>
      <c r="M8438" s="20"/>
      <c r="N8438" s="20"/>
      <c r="O8438" s="20"/>
    </row>
    <row r="8439" spans="10:15" x14ac:dyDescent="0.2">
      <c r="J8439" s="20"/>
      <c r="K8439" s="20"/>
      <c r="L8439" s="20"/>
      <c r="M8439" s="20"/>
      <c r="N8439" s="20"/>
      <c r="O8439" s="20"/>
    </row>
    <row r="8440" spans="10:15" x14ac:dyDescent="0.2">
      <c r="J8440" s="20"/>
      <c r="K8440" s="20"/>
      <c r="L8440" s="20"/>
      <c r="M8440" s="20"/>
      <c r="N8440" s="20"/>
      <c r="O8440" s="20"/>
    </row>
    <row r="8441" spans="10:15" x14ac:dyDescent="0.2">
      <c r="J8441" s="20"/>
      <c r="K8441" s="20"/>
      <c r="L8441" s="20"/>
      <c r="M8441" s="20"/>
      <c r="N8441" s="20"/>
      <c r="O8441" s="20"/>
    </row>
    <row r="8442" spans="10:15" x14ac:dyDescent="0.2">
      <c r="J8442" s="20"/>
      <c r="K8442" s="20"/>
      <c r="L8442" s="20"/>
      <c r="M8442" s="20"/>
      <c r="N8442" s="20"/>
      <c r="O8442" s="20"/>
    </row>
    <row r="8443" spans="10:15" x14ac:dyDescent="0.2">
      <c r="J8443" s="20"/>
      <c r="K8443" s="20"/>
      <c r="L8443" s="20"/>
      <c r="M8443" s="20"/>
      <c r="N8443" s="20"/>
      <c r="O8443" s="20"/>
    </row>
    <row r="8444" spans="10:15" x14ac:dyDescent="0.2">
      <c r="J8444" s="20"/>
      <c r="K8444" s="20"/>
      <c r="L8444" s="20"/>
      <c r="M8444" s="20"/>
      <c r="N8444" s="20"/>
      <c r="O8444" s="20"/>
    </row>
    <row r="8445" spans="10:15" x14ac:dyDescent="0.2">
      <c r="J8445" s="20"/>
      <c r="K8445" s="20"/>
      <c r="L8445" s="20"/>
      <c r="M8445" s="20"/>
      <c r="N8445" s="20"/>
      <c r="O8445" s="20"/>
    </row>
    <row r="8446" spans="10:15" x14ac:dyDescent="0.2">
      <c r="J8446" s="20"/>
      <c r="K8446" s="20"/>
      <c r="L8446" s="20"/>
      <c r="M8446" s="20"/>
      <c r="N8446" s="20"/>
      <c r="O8446" s="20"/>
    </row>
    <row r="8447" spans="10:15" x14ac:dyDescent="0.2">
      <c r="J8447" s="20"/>
      <c r="K8447" s="20"/>
      <c r="L8447" s="20"/>
      <c r="M8447" s="20"/>
      <c r="N8447" s="20"/>
      <c r="O8447" s="20"/>
    </row>
    <row r="8448" spans="10:15" x14ac:dyDescent="0.2">
      <c r="J8448" s="20"/>
      <c r="K8448" s="20"/>
      <c r="L8448" s="20"/>
      <c r="M8448" s="20"/>
      <c r="N8448" s="20"/>
      <c r="O8448" s="20"/>
    </row>
    <row r="8449" spans="10:15" x14ac:dyDescent="0.2">
      <c r="J8449" s="20"/>
      <c r="K8449" s="20"/>
      <c r="L8449" s="20"/>
      <c r="M8449" s="20"/>
      <c r="N8449" s="20"/>
      <c r="O8449" s="20"/>
    </row>
    <row r="8450" spans="10:15" x14ac:dyDescent="0.2">
      <c r="J8450" s="20"/>
      <c r="K8450" s="20"/>
      <c r="L8450" s="20"/>
      <c r="M8450" s="20"/>
      <c r="N8450" s="20"/>
      <c r="O8450" s="20"/>
    </row>
    <row r="8451" spans="10:15" x14ac:dyDescent="0.2">
      <c r="J8451" s="20"/>
      <c r="K8451" s="20"/>
      <c r="L8451" s="20"/>
      <c r="M8451" s="20"/>
      <c r="N8451" s="20"/>
      <c r="O8451" s="20"/>
    </row>
    <row r="8452" spans="10:15" x14ac:dyDescent="0.2">
      <c r="J8452" s="20"/>
      <c r="K8452" s="20"/>
      <c r="L8452" s="20"/>
      <c r="M8452" s="20"/>
      <c r="N8452" s="20"/>
      <c r="O8452" s="20"/>
    </row>
    <row r="8453" spans="10:15" x14ac:dyDescent="0.2">
      <c r="J8453" s="20"/>
      <c r="K8453" s="20"/>
      <c r="L8453" s="20"/>
      <c r="M8453" s="20"/>
      <c r="N8453" s="20"/>
      <c r="O8453" s="20"/>
    </row>
    <row r="8454" spans="10:15" x14ac:dyDescent="0.2">
      <c r="J8454" s="20"/>
      <c r="K8454" s="20"/>
      <c r="L8454" s="20"/>
      <c r="M8454" s="20"/>
      <c r="N8454" s="20"/>
      <c r="O8454" s="20"/>
    </row>
    <row r="8455" spans="10:15" x14ac:dyDescent="0.2">
      <c r="J8455" s="20"/>
      <c r="K8455" s="20"/>
      <c r="L8455" s="20"/>
      <c r="M8455" s="20"/>
      <c r="N8455" s="20"/>
      <c r="O8455" s="20"/>
    </row>
    <row r="8456" spans="10:15" x14ac:dyDescent="0.2">
      <c r="J8456" s="20"/>
      <c r="K8456" s="20"/>
      <c r="L8456" s="20"/>
      <c r="M8456" s="20"/>
      <c r="N8456" s="20"/>
      <c r="O8456" s="20"/>
    </row>
    <row r="8457" spans="10:15" x14ac:dyDescent="0.2">
      <c r="J8457" s="20"/>
      <c r="K8457" s="20"/>
      <c r="L8457" s="20"/>
      <c r="M8457" s="20"/>
      <c r="N8457" s="20"/>
      <c r="O8457" s="20"/>
    </row>
    <row r="8458" spans="10:15" x14ac:dyDescent="0.2">
      <c r="J8458" s="20"/>
      <c r="K8458" s="20"/>
      <c r="L8458" s="20"/>
      <c r="M8458" s="20"/>
      <c r="N8458" s="20"/>
      <c r="O8458" s="20"/>
    </row>
    <row r="8459" spans="10:15" x14ac:dyDescent="0.2">
      <c r="J8459" s="20"/>
      <c r="K8459" s="20"/>
      <c r="L8459" s="20"/>
      <c r="M8459" s="20"/>
      <c r="N8459" s="20"/>
      <c r="O8459" s="20"/>
    </row>
    <row r="8460" spans="10:15" x14ac:dyDescent="0.2">
      <c r="J8460" s="20"/>
      <c r="K8460" s="20"/>
      <c r="L8460" s="20"/>
      <c r="M8460" s="20"/>
      <c r="N8460" s="20"/>
      <c r="O8460" s="20"/>
    </row>
    <row r="8461" spans="10:15" x14ac:dyDescent="0.2">
      <c r="J8461" s="20"/>
      <c r="K8461" s="20"/>
      <c r="L8461" s="20"/>
      <c r="M8461" s="20"/>
      <c r="N8461" s="20"/>
      <c r="O8461" s="20"/>
    </row>
    <row r="8462" spans="10:15" x14ac:dyDescent="0.2">
      <c r="J8462" s="20"/>
      <c r="K8462" s="20"/>
      <c r="L8462" s="20"/>
      <c r="M8462" s="20"/>
      <c r="N8462" s="20"/>
      <c r="O8462" s="20"/>
    </row>
    <row r="8463" spans="10:15" x14ac:dyDescent="0.2">
      <c r="J8463" s="20"/>
      <c r="K8463" s="20"/>
      <c r="L8463" s="20"/>
      <c r="M8463" s="20"/>
      <c r="N8463" s="20"/>
      <c r="O8463" s="20"/>
    </row>
    <row r="8464" spans="10:15" x14ac:dyDescent="0.2">
      <c r="J8464" s="20"/>
      <c r="K8464" s="20"/>
      <c r="L8464" s="20"/>
      <c r="M8464" s="20"/>
      <c r="N8464" s="20"/>
      <c r="O8464" s="20"/>
    </row>
    <row r="8465" spans="10:15" x14ac:dyDescent="0.2">
      <c r="J8465" s="20"/>
      <c r="K8465" s="20"/>
      <c r="L8465" s="20"/>
      <c r="M8465" s="20"/>
      <c r="N8465" s="20"/>
      <c r="O8465" s="20"/>
    </row>
    <row r="8466" spans="10:15" x14ac:dyDescent="0.2">
      <c r="J8466" s="20"/>
      <c r="K8466" s="20"/>
      <c r="L8466" s="20"/>
      <c r="M8466" s="20"/>
      <c r="N8466" s="20"/>
      <c r="O8466" s="20"/>
    </row>
    <row r="8467" spans="10:15" x14ac:dyDescent="0.2">
      <c r="J8467" s="20"/>
      <c r="K8467" s="20"/>
      <c r="L8467" s="20"/>
      <c r="M8467" s="20"/>
      <c r="N8467" s="20"/>
      <c r="O8467" s="20"/>
    </row>
    <row r="8468" spans="10:15" x14ac:dyDescent="0.2">
      <c r="J8468" s="20"/>
      <c r="K8468" s="20"/>
      <c r="L8468" s="20"/>
      <c r="M8468" s="20"/>
      <c r="N8468" s="20"/>
      <c r="O8468" s="20"/>
    </row>
    <row r="8469" spans="10:15" x14ac:dyDescent="0.2">
      <c r="J8469" s="20"/>
      <c r="K8469" s="20"/>
      <c r="L8469" s="20"/>
      <c r="M8469" s="20"/>
      <c r="N8469" s="20"/>
      <c r="O8469" s="20"/>
    </row>
    <row r="8470" spans="10:15" x14ac:dyDescent="0.2">
      <c r="J8470" s="20"/>
      <c r="K8470" s="20"/>
      <c r="L8470" s="20"/>
      <c r="M8470" s="20"/>
      <c r="N8470" s="20"/>
      <c r="O8470" s="20"/>
    </row>
    <row r="8471" spans="10:15" x14ac:dyDescent="0.2">
      <c r="J8471" s="20"/>
      <c r="K8471" s="20"/>
      <c r="L8471" s="20"/>
      <c r="M8471" s="20"/>
      <c r="N8471" s="20"/>
      <c r="O8471" s="20"/>
    </row>
    <row r="8472" spans="10:15" x14ac:dyDescent="0.2">
      <c r="J8472" s="20"/>
      <c r="K8472" s="20"/>
      <c r="L8472" s="20"/>
      <c r="M8472" s="20"/>
      <c r="N8472" s="20"/>
      <c r="O8472" s="20"/>
    </row>
    <row r="8473" spans="10:15" x14ac:dyDescent="0.2">
      <c r="J8473" s="20"/>
      <c r="K8473" s="20"/>
      <c r="L8473" s="20"/>
      <c r="M8473" s="20"/>
      <c r="N8473" s="20"/>
      <c r="O8473" s="20"/>
    </row>
    <row r="8474" spans="10:15" x14ac:dyDescent="0.2">
      <c r="J8474" s="20"/>
      <c r="K8474" s="20"/>
      <c r="L8474" s="20"/>
      <c r="M8474" s="20"/>
      <c r="N8474" s="20"/>
      <c r="O8474" s="20"/>
    </row>
    <row r="8475" spans="10:15" x14ac:dyDescent="0.2">
      <c r="J8475" s="20"/>
      <c r="K8475" s="20"/>
      <c r="L8475" s="20"/>
      <c r="M8475" s="20"/>
      <c r="N8475" s="20"/>
      <c r="O8475" s="20"/>
    </row>
    <row r="8476" spans="10:15" x14ac:dyDescent="0.2">
      <c r="J8476" s="20"/>
      <c r="K8476" s="20"/>
      <c r="L8476" s="20"/>
      <c r="M8476" s="20"/>
      <c r="N8476" s="20"/>
      <c r="O8476" s="20"/>
    </row>
    <row r="8477" spans="10:15" x14ac:dyDescent="0.2">
      <c r="J8477" s="20"/>
      <c r="K8477" s="20"/>
      <c r="L8477" s="20"/>
      <c r="M8477" s="20"/>
      <c r="N8477" s="20"/>
      <c r="O8477" s="20"/>
    </row>
    <row r="8478" spans="10:15" x14ac:dyDescent="0.2">
      <c r="J8478" s="20"/>
      <c r="K8478" s="20"/>
      <c r="L8478" s="20"/>
      <c r="M8478" s="20"/>
      <c r="N8478" s="20"/>
      <c r="O8478" s="20"/>
    </row>
    <row r="8479" spans="10:15" x14ac:dyDescent="0.2">
      <c r="J8479" s="20"/>
      <c r="K8479" s="20"/>
      <c r="L8479" s="20"/>
      <c r="M8479" s="20"/>
      <c r="N8479" s="20"/>
      <c r="O8479" s="20"/>
    </row>
    <row r="8480" spans="10:15" x14ac:dyDescent="0.2">
      <c r="J8480" s="20"/>
      <c r="K8480" s="20"/>
      <c r="L8480" s="20"/>
      <c r="M8480" s="20"/>
      <c r="N8480" s="20"/>
      <c r="O8480" s="20"/>
    </row>
    <row r="8481" spans="10:15" x14ac:dyDescent="0.2">
      <c r="J8481" s="20"/>
      <c r="K8481" s="20"/>
      <c r="L8481" s="20"/>
      <c r="M8481" s="20"/>
      <c r="N8481" s="20"/>
      <c r="O8481" s="20"/>
    </row>
    <row r="8482" spans="10:15" x14ac:dyDescent="0.2">
      <c r="J8482" s="20"/>
      <c r="K8482" s="20"/>
      <c r="L8482" s="20"/>
      <c r="M8482" s="20"/>
      <c r="N8482" s="20"/>
      <c r="O8482" s="20"/>
    </row>
    <row r="8483" spans="10:15" x14ac:dyDescent="0.2">
      <c r="J8483" s="20"/>
      <c r="K8483" s="20"/>
      <c r="L8483" s="20"/>
      <c r="M8483" s="20"/>
      <c r="N8483" s="20"/>
      <c r="O8483" s="20"/>
    </row>
    <row r="8484" spans="10:15" x14ac:dyDescent="0.2">
      <c r="J8484" s="20"/>
      <c r="K8484" s="20"/>
      <c r="L8484" s="20"/>
      <c r="M8484" s="20"/>
      <c r="N8484" s="20"/>
      <c r="O8484" s="20"/>
    </row>
    <row r="8485" spans="10:15" x14ac:dyDescent="0.2">
      <c r="J8485" s="20"/>
      <c r="K8485" s="20"/>
      <c r="L8485" s="20"/>
      <c r="M8485" s="20"/>
      <c r="N8485" s="20"/>
      <c r="O8485" s="20"/>
    </row>
    <row r="8486" spans="10:15" x14ac:dyDescent="0.2">
      <c r="J8486" s="20"/>
      <c r="K8486" s="20"/>
      <c r="L8486" s="20"/>
      <c r="M8486" s="20"/>
      <c r="N8486" s="20"/>
      <c r="O8486" s="20"/>
    </row>
    <row r="8487" spans="10:15" x14ac:dyDescent="0.2">
      <c r="J8487" s="20"/>
      <c r="K8487" s="20"/>
      <c r="L8487" s="20"/>
      <c r="M8487" s="20"/>
      <c r="N8487" s="20"/>
      <c r="O8487" s="20"/>
    </row>
    <row r="8488" spans="10:15" x14ac:dyDescent="0.2">
      <c r="J8488" s="20"/>
      <c r="K8488" s="20"/>
      <c r="L8488" s="20"/>
      <c r="M8488" s="20"/>
      <c r="N8488" s="20"/>
      <c r="O8488" s="20"/>
    </row>
    <row r="8489" spans="10:15" x14ac:dyDescent="0.2">
      <c r="J8489" s="20"/>
      <c r="K8489" s="20"/>
      <c r="L8489" s="20"/>
      <c r="M8489" s="20"/>
      <c r="N8489" s="20"/>
      <c r="O8489" s="20"/>
    </row>
    <row r="8490" spans="10:15" x14ac:dyDescent="0.2">
      <c r="J8490" s="20"/>
      <c r="K8490" s="20"/>
      <c r="L8490" s="20"/>
      <c r="M8490" s="20"/>
      <c r="N8490" s="20"/>
      <c r="O8490" s="20"/>
    </row>
    <row r="8491" spans="10:15" x14ac:dyDescent="0.2">
      <c r="J8491" s="20"/>
      <c r="K8491" s="20"/>
      <c r="L8491" s="20"/>
      <c r="M8491" s="20"/>
      <c r="N8491" s="20"/>
      <c r="O8491" s="20"/>
    </row>
    <row r="8492" spans="10:15" x14ac:dyDescent="0.2">
      <c r="J8492" s="20"/>
      <c r="K8492" s="20"/>
      <c r="L8492" s="20"/>
      <c r="M8492" s="20"/>
      <c r="N8492" s="20"/>
      <c r="O8492" s="20"/>
    </row>
    <row r="8493" spans="10:15" x14ac:dyDescent="0.2">
      <c r="J8493" s="20"/>
      <c r="K8493" s="20"/>
      <c r="L8493" s="20"/>
      <c r="M8493" s="20"/>
      <c r="N8493" s="20"/>
      <c r="O8493" s="20"/>
    </row>
    <row r="8494" spans="10:15" x14ac:dyDescent="0.2">
      <c r="J8494" s="20"/>
      <c r="K8494" s="20"/>
      <c r="L8494" s="20"/>
      <c r="M8494" s="20"/>
      <c r="N8494" s="20"/>
      <c r="O8494" s="20"/>
    </row>
    <row r="8495" spans="10:15" x14ac:dyDescent="0.2">
      <c r="J8495" s="20"/>
      <c r="K8495" s="20"/>
      <c r="L8495" s="20"/>
      <c r="M8495" s="20"/>
      <c r="N8495" s="20"/>
      <c r="O8495" s="20"/>
    </row>
    <row r="8496" spans="10:15" x14ac:dyDescent="0.2">
      <c r="J8496" s="20"/>
      <c r="K8496" s="20"/>
      <c r="L8496" s="20"/>
      <c r="M8496" s="20"/>
      <c r="N8496" s="20"/>
      <c r="O8496" s="20"/>
    </row>
    <row r="8497" spans="10:15" x14ac:dyDescent="0.2">
      <c r="J8497" s="20"/>
      <c r="K8497" s="20"/>
      <c r="L8497" s="20"/>
      <c r="M8497" s="20"/>
      <c r="N8497" s="20"/>
      <c r="O8497" s="20"/>
    </row>
    <row r="8498" spans="10:15" x14ac:dyDescent="0.2">
      <c r="J8498" s="20"/>
      <c r="K8498" s="20"/>
      <c r="L8498" s="20"/>
      <c r="M8498" s="20"/>
      <c r="N8498" s="20"/>
      <c r="O8498" s="20"/>
    </row>
    <row r="8499" spans="10:15" x14ac:dyDescent="0.2">
      <c r="J8499" s="20"/>
      <c r="K8499" s="20"/>
      <c r="L8499" s="20"/>
      <c r="M8499" s="20"/>
      <c r="N8499" s="20"/>
      <c r="O8499" s="20"/>
    </row>
    <row r="8500" spans="10:15" x14ac:dyDescent="0.2">
      <c r="J8500" s="20"/>
      <c r="K8500" s="20"/>
      <c r="L8500" s="20"/>
      <c r="M8500" s="20"/>
      <c r="N8500" s="20"/>
      <c r="O8500" s="20"/>
    </row>
    <row r="8501" spans="10:15" x14ac:dyDescent="0.2">
      <c r="J8501" s="20"/>
      <c r="K8501" s="20"/>
      <c r="L8501" s="20"/>
      <c r="M8501" s="20"/>
      <c r="N8501" s="20"/>
      <c r="O8501" s="20"/>
    </row>
    <row r="8502" spans="10:15" x14ac:dyDescent="0.2">
      <c r="J8502" s="20"/>
      <c r="K8502" s="20"/>
      <c r="L8502" s="20"/>
      <c r="M8502" s="20"/>
      <c r="N8502" s="20"/>
      <c r="O8502" s="20"/>
    </row>
    <row r="8503" spans="10:15" x14ac:dyDescent="0.2">
      <c r="J8503" s="20"/>
      <c r="K8503" s="20"/>
      <c r="L8503" s="20"/>
      <c r="M8503" s="20"/>
      <c r="N8503" s="20"/>
      <c r="O8503" s="20"/>
    </row>
    <row r="8504" spans="10:15" x14ac:dyDescent="0.2">
      <c r="J8504" s="20"/>
      <c r="K8504" s="20"/>
      <c r="L8504" s="20"/>
      <c r="M8504" s="20"/>
      <c r="N8504" s="20"/>
      <c r="O8504" s="20"/>
    </row>
    <row r="8505" spans="10:15" x14ac:dyDescent="0.2">
      <c r="J8505" s="20"/>
      <c r="K8505" s="20"/>
      <c r="L8505" s="20"/>
      <c r="M8505" s="20"/>
      <c r="N8505" s="20"/>
      <c r="O8505" s="20"/>
    </row>
    <row r="8506" spans="10:15" x14ac:dyDescent="0.2">
      <c r="J8506" s="20"/>
      <c r="K8506" s="20"/>
      <c r="L8506" s="20"/>
      <c r="M8506" s="20"/>
      <c r="N8506" s="20"/>
      <c r="O8506" s="20"/>
    </row>
    <row r="8507" spans="10:15" x14ac:dyDescent="0.2">
      <c r="J8507" s="20"/>
      <c r="K8507" s="20"/>
      <c r="L8507" s="20"/>
      <c r="M8507" s="20"/>
      <c r="N8507" s="20"/>
      <c r="O8507" s="20"/>
    </row>
    <row r="8508" spans="10:15" x14ac:dyDescent="0.2">
      <c r="J8508" s="20"/>
      <c r="K8508" s="20"/>
      <c r="L8508" s="20"/>
      <c r="M8508" s="20"/>
      <c r="N8508" s="20"/>
      <c r="O8508" s="20"/>
    </row>
    <row r="8509" spans="10:15" x14ac:dyDescent="0.2">
      <c r="J8509" s="20"/>
      <c r="K8509" s="20"/>
      <c r="L8509" s="20"/>
      <c r="M8509" s="20"/>
      <c r="N8509" s="20"/>
      <c r="O8509" s="20"/>
    </row>
    <row r="8510" spans="10:15" x14ac:dyDescent="0.2">
      <c r="J8510" s="20"/>
      <c r="K8510" s="20"/>
      <c r="L8510" s="20"/>
      <c r="M8510" s="20"/>
      <c r="N8510" s="20"/>
      <c r="O8510" s="20"/>
    </row>
    <row r="8511" spans="10:15" x14ac:dyDescent="0.2">
      <c r="J8511" s="20"/>
      <c r="K8511" s="20"/>
      <c r="L8511" s="20"/>
      <c r="M8511" s="20"/>
      <c r="N8511" s="20"/>
      <c r="O8511" s="20"/>
    </row>
    <row r="8512" spans="10:15" x14ac:dyDescent="0.2">
      <c r="J8512" s="20"/>
      <c r="K8512" s="20"/>
      <c r="L8512" s="20"/>
      <c r="M8512" s="20"/>
      <c r="N8512" s="20"/>
      <c r="O8512" s="20"/>
    </row>
    <row r="8513" spans="10:15" x14ac:dyDescent="0.2">
      <c r="J8513" s="20"/>
      <c r="K8513" s="20"/>
      <c r="L8513" s="20"/>
      <c r="M8513" s="20"/>
      <c r="N8513" s="20"/>
      <c r="O8513" s="20"/>
    </row>
    <row r="8514" spans="10:15" x14ac:dyDescent="0.2">
      <c r="J8514" s="20"/>
      <c r="K8514" s="20"/>
      <c r="L8514" s="20"/>
      <c r="M8514" s="20"/>
      <c r="N8514" s="20"/>
      <c r="O8514" s="20"/>
    </row>
    <row r="8515" spans="10:15" x14ac:dyDescent="0.2">
      <c r="J8515" s="20"/>
      <c r="K8515" s="20"/>
      <c r="L8515" s="20"/>
      <c r="M8515" s="20"/>
      <c r="N8515" s="20"/>
      <c r="O8515" s="20"/>
    </row>
    <row r="8516" spans="10:15" x14ac:dyDescent="0.2">
      <c r="J8516" s="20"/>
      <c r="K8516" s="20"/>
      <c r="L8516" s="20"/>
      <c r="M8516" s="20"/>
      <c r="N8516" s="20"/>
      <c r="O8516" s="20"/>
    </row>
    <row r="8517" spans="10:15" x14ac:dyDescent="0.2">
      <c r="J8517" s="20"/>
      <c r="K8517" s="20"/>
      <c r="L8517" s="20"/>
      <c r="M8517" s="20"/>
      <c r="N8517" s="20"/>
      <c r="O8517" s="20"/>
    </row>
    <row r="8518" spans="10:15" x14ac:dyDescent="0.2">
      <c r="J8518" s="20"/>
      <c r="K8518" s="20"/>
      <c r="L8518" s="20"/>
      <c r="M8518" s="20"/>
      <c r="N8518" s="20"/>
      <c r="O8518" s="20"/>
    </row>
    <row r="8519" spans="10:15" x14ac:dyDescent="0.2">
      <c r="J8519" s="20"/>
      <c r="K8519" s="20"/>
      <c r="L8519" s="20"/>
      <c r="M8519" s="20"/>
      <c r="N8519" s="20"/>
      <c r="O8519" s="20"/>
    </row>
    <row r="8520" spans="10:15" x14ac:dyDescent="0.2">
      <c r="J8520" s="20"/>
      <c r="K8520" s="20"/>
      <c r="L8520" s="20"/>
      <c r="M8520" s="20"/>
      <c r="N8520" s="20"/>
      <c r="O8520" s="20"/>
    </row>
    <row r="8521" spans="10:15" x14ac:dyDescent="0.2">
      <c r="J8521" s="20"/>
      <c r="K8521" s="20"/>
      <c r="L8521" s="20"/>
      <c r="M8521" s="20"/>
      <c r="N8521" s="20"/>
      <c r="O8521" s="20"/>
    </row>
    <row r="8522" spans="10:15" x14ac:dyDescent="0.2">
      <c r="J8522" s="20"/>
      <c r="K8522" s="20"/>
      <c r="L8522" s="20"/>
      <c r="M8522" s="20"/>
      <c r="N8522" s="20"/>
      <c r="O8522" s="20"/>
    </row>
    <row r="8523" spans="10:15" x14ac:dyDescent="0.2">
      <c r="J8523" s="20"/>
      <c r="K8523" s="20"/>
      <c r="L8523" s="20"/>
      <c r="M8523" s="20"/>
      <c r="N8523" s="20"/>
      <c r="O8523" s="20"/>
    </row>
    <row r="8524" spans="10:15" x14ac:dyDescent="0.2">
      <c r="J8524" s="20"/>
      <c r="K8524" s="20"/>
      <c r="L8524" s="20"/>
      <c r="M8524" s="20"/>
      <c r="N8524" s="20"/>
      <c r="O8524" s="20"/>
    </row>
    <row r="8525" spans="10:15" x14ac:dyDescent="0.2">
      <c r="J8525" s="20"/>
      <c r="K8525" s="20"/>
      <c r="L8525" s="20"/>
      <c r="M8525" s="20"/>
      <c r="N8525" s="20"/>
      <c r="O8525" s="20"/>
    </row>
    <row r="8526" spans="10:15" x14ac:dyDescent="0.2">
      <c r="J8526" s="20"/>
      <c r="K8526" s="20"/>
      <c r="L8526" s="20"/>
      <c r="M8526" s="20"/>
      <c r="N8526" s="20"/>
      <c r="O8526" s="20"/>
    </row>
    <row r="8527" spans="10:15" x14ac:dyDescent="0.2">
      <c r="J8527" s="20"/>
      <c r="K8527" s="20"/>
      <c r="L8527" s="20"/>
      <c r="M8527" s="20"/>
      <c r="N8527" s="20"/>
      <c r="O8527" s="20"/>
    </row>
    <row r="8528" spans="10:15" x14ac:dyDescent="0.2">
      <c r="J8528" s="20"/>
      <c r="K8528" s="20"/>
      <c r="L8528" s="20"/>
      <c r="M8528" s="20"/>
      <c r="N8528" s="20"/>
      <c r="O8528" s="20"/>
    </row>
    <row r="8529" spans="10:15" x14ac:dyDescent="0.2">
      <c r="J8529" s="20"/>
      <c r="K8529" s="20"/>
      <c r="L8529" s="20"/>
      <c r="M8529" s="20"/>
      <c r="N8529" s="20"/>
      <c r="O8529" s="20"/>
    </row>
    <row r="8530" spans="10:15" x14ac:dyDescent="0.2">
      <c r="J8530" s="20"/>
      <c r="K8530" s="20"/>
      <c r="L8530" s="20"/>
      <c r="M8530" s="20"/>
      <c r="N8530" s="20"/>
      <c r="O8530" s="20"/>
    </row>
    <row r="8531" spans="10:15" x14ac:dyDescent="0.2">
      <c r="J8531" s="20"/>
      <c r="K8531" s="20"/>
      <c r="L8531" s="20"/>
      <c r="M8531" s="20"/>
      <c r="N8531" s="20"/>
      <c r="O8531" s="20"/>
    </row>
    <row r="8532" spans="10:15" x14ac:dyDescent="0.2">
      <c r="J8532" s="20"/>
      <c r="K8532" s="20"/>
      <c r="L8532" s="20"/>
      <c r="M8532" s="20"/>
      <c r="N8532" s="20"/>
      <c r="O8532" s="20"/>
    </row>
    <row r="8533" spans="10:15" x14ac:dyDescent="0.2">
      <c r="J8533" s="20"/>
      <c r="K8533" s="20"/>
      <c r="L8533" s="20"/>
      <c r="M8533" s="20"/>
      <c r="N8533" s="20"/>
      <c r="O8533" s="20"/>
    </row>
    <row r="8534" spans="10:15" x14ac:dyDescent="0.2">
      <c r="J8534" s="20"/>
      <c r="K8534" s="20"/>
      <c r="L8534" s="20"/>
      <c r="M8534" s="20"/>
      <c r="N8534" s="20"/>
      <c r="O8534" s="20"/>
    </row>
    <row r="8535" spans="10:15" x14ac:dyDescent="0.2">
      <c r="J8535" s="20"/>
      <c r="K8535" s="20"/>
      <c r="L8535" s="20"/>
      <c r="M8535" s="20"/>
      <c r="N8535" s="20"/>
      <c r="O8535" s="20"/>
    </row>
    <row r="8536" spans="10:15" x14ac:dyDescent="0.2">
      <c r="J8536" s="20"/>
      <c r="K8536" s="20"/>
      <c r="L8536" s="20"/>
      <c r="M8536" s="20"/>
      <c r="N8536" s="20"/>
      <c r="O8536" s="20"/>
    </row>
    <row r="8537" spans="10:15" x14ac:dyDescent="0.2">
      <c r="J8537" s="20"/>
      <c r="K8537" s="20"/>
      <c r="L8537" s="20"/>
      <c r="M8537" s="20"/>
      <c r="N8537" s="20"/>
      <c r="O8537" s="20"/>
    </row>
    <row r="8538" spans="10:15" x14ac:dyDescent="0.2">
      <c r="J8538" s="20"/>
      <c r="K8538" s="20"/>
      <c r="L8538" s="20"/>
      <c r="M8538" s="20"/>
      <c r="N8538" s="20"/>
      <c r="O8538" s="20"/>
    </row>
    <row r="8539" spans="10:15" x14ac:dyDescent="0.2">
      <c r="J8539" s="20"/>
      <c r="K8539" s="20"/>
      <c r="L8539" s="20"/>
      <c r="M8539" s="20"/>
      <c r="N8539" s="20"/>
      <c r="O8539" s="20"/>
    </row>
    <row r="8540" spans="10:15" x14ac:dyDescent="0.2">
      <c r="J8540" s="20"/>
      <c r="K8540" s="20"/>
      <c r="L8540" s="20"/>
      <c r="M8540" s="20"/>
      <c r="N8540" s="20"/>
      <c r="O8540" s="20"/>
    </row>
    <row r="8541" spans="10:15" x14ac:dyDescent="0.2">
      <c r="J8541" s="20"/>
      <c r="K8541" s="20"/>
      <c r="L8541" s="20"/>
      <c r="M8541" s="20"/>
      <c r="N8541" s="20"/>
      <c r="O8541" s="20"/>
    </row>
    <row r="8542" spans="10:15" x14ac:dyDescent="0.2">
      <c r="J8542" s="20"/>
      <c r="K8542" s="20"/>
      <c r="L8542" s="20"/>
      <c r="M8542" s="20"/>
      <c r="N8542" s="20"/>
      <c r="O8542" s="20"/>
    </row>
    <row r="8543" spans="10:15" x14ac:dyDescent="0.2">
      <c r="J8543" s="20"/>
      <c r="K8543" s="20"/>
      <c r="L8543" s="20"/>
      <c r="M8543" s="20"/>
      <c r="N8543" s="20"/>
      <c r="O8543" s="20"/>
    </row>
    <row r="8544" spans="10:15" x14ac:dyDescent="0.2">
      <c r="J8544" s="20"/>
      <c r="K8544" s="20"/>
      <c r="L8544" s="20"/>
      <c r="M8544" s="20"/>
      <c r="N8544" s="20"/>
      <c r="O8544" s="20"/>
    </row>
    <row r="8545" spans="10:15" x14ac:dyDescent="0.2">
      <c r="J8545" s="20"/>
      <c r="K8545" s="20"/>
      <c r="L8545" s="20"/>
      <c r="M8545" s="20"/>
      <c r="N8545" s="20"/>
      <c r="O8545" s="20"/>
    </row>
    <row r="8546" spans="10:15" x14ac:dyDescent="0.2">
      <c r="J8546" s="20"/>
      <c r="K8546" s="20"/>
      <c r="L8546" s="20"/>
      <c r="M8546" s="20"/>
      <c r="N8546" s="20"/>
      <c r="O8546" s="20"/>
    </row>
    <row r="8547" spans="10:15" x14ac:dyDescent="0.2">
      <c r="J8547" s="20"/>
      <c r="K8547" s="20"/>
      <c r="L8547" s="20"/>
      <c r="M8547" s="20"/>
      <c r="N8547" s="20"/>
      <c r="O8547" s="20"/>
    </row>
    <row r="8548" spans="10:15" x14ac:dyDescent="0.2">
      <c r="J8548" s="20"/>
      <c r="K8548" s="20"/>
      <c r="L8548" s="20"/>
      <c r="M8548" s="20"/>
      <c r="N8548" s="20"/>
      <c r="O8548" s="20"/>
    </row>
    <row r="8549" spans="10:15" x14ac:dyDescent="0.2">
      <c r="J8549" s="20"/>
      <c r="K8549" s="20"/>
      <c r="L8549" s="20"/>
      <c r="M8549" s="20"/>
      <c r="N8549" s="20"/>
      <c r="O8549" s="20"/>
    </row>
    <row r="8550" spans="10:15" x14ac:dyDescent="0.2">
      <c r="J8550" s="20"/>
      <c r="K8550" s="20"/>
      <c r="L8550" s="20"/>
      <c r="M8550" s="20"/>
      <c r="N8550" s="20"/>
      <c r="O8550" s="20"/>
    </row>
    <row r="8551" spans="10:15" x14ac:dyDescent="0.2">
      <c r="J8551" s="20"/>
      <c r="K8551" s="20"/>
      <c r="L8551" s="20"/>
      <c r="M8551" s="20"/>
      <c r="N8551" s="20"/>
      <c r="O8551" s="20"/>
    </row>
    <row r="8552" spans="10:15" x14ac:dyDescent="0.2">
      <c r="J8552" s="20"/>
      <c r="K8552" s="20"/>
      <c r="L8552" s="20"/>
      <c r="M8552" s="20"/>
      <c r="N8552" s="20"/>
      <c r="O8552" s="20"/>
    </row>
    <row r="8553" spans="10:15" x14ac:dyDescent="0.2">
      <c r="J8553" s="20"/>
      <c r="K8553" s="20"/>
      <c r="L8553" s="20"/>
      <c r="M8553" s="20"/>
      <c r="N8553" s="20"/>
      <c r="O8553" s="20"/>
    </row>
    <row r="8554" spans="10:15" x14ac:dyDescent="0.2">
      <c r="J8554" s="20"/>
      <c r="K8554" s="20"/>
      <c r="L8554" s="20"/>
      <c r="M8554" s="20"/>
      <c r="N8554" s="20"/>
      <c r="O8554" s="20"/>
    </row>
    <row r="8555" spans="10:15" x14ac:dyDescent="0.2">
      <c r="J8555" s="20"/>
      <c r="K8555" s="20"/>
      <c r="L8555" s="20"/>
      <c r="M8555" s="20"/>
      <c r="N8555" s="20"/>
      <c r="O8555" s="20"/>
    </row>
    <row r="8556" spans="10:15" x14ac:dyDescent="0.2">
      <c r="J8556" s="20"/>
      <c r="K8556" s="20"/>
      <c r="L8556" s="20"/>
      <c r="M8556" s="20"/>
      <c r="N8556" s="20"/>
      <c r="O8556" s="20"/>
    </row>
    <row r="8557" spans="10:15" x14ac:dyDescent="0.2">
      <c r="J8557" s="20"/>
      <c r="K8557" s="20"/>
      <c r="L8557" s="20"/>
      <c r="M8557" s="20"/>
      <c r="N8557" s="20"/>
      <c r="O8557" s="20"/>
    </row>
    <row r="8558" spans="10:15" x14ac:dyDescent="0.2">
      <c r="J8558" s="20"/>
      <c r="K8558" s="20"/>
      <c r="L8558" s="20"/>
      <c r="M8558" s="20"/>
      <c r="N8558" s="20"/>
      <c r="O8558" s="20"/>
    </row>
    <row r="8559" spans="10:15" x14ac:dyDescent="0.2">
      <c r="J8559" s="20"/>
      <c r="K8559" s="20"/>
      <c r="L8559" s="20"/>
      <c r="M8559" s="20"/>
      <c r="N8559" s="20"/>
      <c r="O8559" s="20"/>
    </row>
    <row r="8560" spans="10:15" x14ac:dyDescent="0.2">
      <c r="J8560" s="20"/>
      <c r="K8560" s="20"/>
      <c r="L8560" s="20"/>
      <c r="M8560" s="20"/>
      <c r="N8560" s="20"/>
      <c r="O8560" s="20"/>
    </row>
    <row r="8561" spans="10:15" x14ac:dyDescent="0.2">
      <c r="J8561" s="20"/>
      <c r="K8561" s="20"/>
      <c r="L8561" s="20"/>
      <c r="M8561" s="20"/>
      <c r="N8561" s="20"/>
      <c r="O8561" s="20"/>
    </row>
    <row r="8562" spans="10:15" x14ac:dyDescent="0.2">
      <c r="J8562" s="20"/>
      <c r="K8562" s="20"/>
      <c r="L8562" s="20"/>
      <c r="M8562" s="20"/>
      <c r="N8562" s="20"/>
      <c r="O8562" s="20"/>
    </row>
    <row r="8563" spans="10:15" x14ac:dyDescent="0.2">
      <c r="J8563" s="20"/>
      <c r="K8563" s="20"/>
      <c r="L8563" s="20"/>
      <c r="M8563" s="20"/>
      <c r="N8563" s="20"/>
      <c r="O8563" s="20"/>
    </row>
    <row r="8564" spans="10:15" x14ac:dyDescent="0.2">
      <c r="J8564" s="20"/>
      <c r="K8564" s="20"/>
      <c r="L8564" s="20"/>
      <c r="M8564" s="20"/>
      <c r="N8564" s="20"/>
      <c r="O8564" s="20"/>
    </row>
    <row r="8565" spans="10:15" x14ac:dyDescent="0.2">
      <c r="J8565" s="20"/>
      <c r="K8565" s="20"/>
      <c r="L8565" s="20"/>
      <c r="M8565" s="20"/>
      <c r="N8565" s="20"/>
      <c r="O8565" s="20"/>
    </row>
    <row r="8566" spans="10:15" x14ac:dyDescent="0.2">
      <c r="J8566" s="20"/>
      <c r="K8566" s="20"/>
      <c r="L8566" s="20"/>
      <c r="M8566" s="20"/>
      <c r="N8566" s="20"/>
      <c r="O8566" s="20"/>
    </row>
    <row r="8567" spans="10:15" x14ac:dyDescent="0.2">
      <c r="J8567" s="20"/>
      <c r="K8567" s="20"/>
      <c r="L8567" s="20"/>
      <c r="M8567" s="20"/>
      <c r="N8567" s="20"/>
      <c r="O8567" s="20"/>
    </row>
    <row r="8568" spans="10:15" x14ac:dyDescent="0.2">
      <c r="J8568" s="20"/>
      <c r="K8568" s="20"/>
      <c r="L8568" s="20"/>
      <c r="M8568" s="20"/>
      <c r="N8568" s="20"/>
      <c r="O8568" s="20"/>
    </row>
    <row r="8569" spans="10:15" x14ac:dyDescent="0.2">
      <c r="J8569" s="20"/>
      <c r="K8569" s="20"/>
      <c r="L8569" s="20"/>
      <c r="M8569" s="20"/>
      <c r="N8569" s="20"/>
      <c r="O8569" s="20"/>
    </row>
    <row r="8570" spans="10:15" x14ac:dyDescent="0.2">
      <c r="J8570" s="20"/>
      <c r="K8570" s="20"/>
      <c r="L8570" s="20"/>
      <c r="M8570" s="20"/>
      <c r="N8570" s="20"/>
      <c r="O8570" s="20"/>
    </row>
    <row r="8571" spans="10:15" x14ac:dyDescent="0.2">
      <c r="J8571" s="20"/>
      <c r="K8571" s="20"/>
      <c r="L8571" s="20"/>
      <c r="M8571" s="20"/>
      <c r="N8571" s="20"/>
      <c r="O8571" s="20"/>
    </row>
    <row r="8572" spans="10:15" x14ac:dyDescent="0.2">
      <c r="J8572" s="20"/>
      <c r="K8572" s="20"/>
      <c r="L8572" s="20"/>
      <c r="M8572" s="20"/>
      <c r="N8572" s="20"/>
      <c r="O8572" s="20"/>
    </row>
    <row r="8573" spans="10:15" x14ac:dyDescent="0.2">
      <c r="J8573" s="20"/>
      <c r="K8573" s="20"/>
      <c r="L8573" s="20"/>
      <c r="M8573" s="20"/>
      <c r="N8573" s="20"/>
      <c r="O8573" s="20"/>
    </row>
    <row r="8574" spans="10:15" x14ac:dyDescent="0.2">
      <c r="J8574" s="20"/>
      <c r="K8574" s="20"/>
      <c r="L8574" s="20"/>
      <c r="M8574" s="20"/>
      <c r="N8574" s="20"/>
      <c r="O8574" s="20"/>
    </row>
    <row r="8575" spans="10:15" x14ac:dyDescent="0.2">
      <c r="J8575" s="20"/>
      <c r="K8575" s="20"/>
      <c r="L8575" s="20"/>
      <c r="M8575" s="20"/>
      <c r="N8575" s="20"/>
      <c r="O8575" s="20"/>
    </row>
    <row r="8576" spans="10:15" x14ac:dyDescent="0.2">
      <c r="J8576" s="20"/>
      <c r="K8576" s="20"/>
      <c r="L8576" s="20"/>
      <c r="M8576" s="20"/>
      <c r="N8576" s="20"/>
      <c r="O8576" s="20"/>
    </row>
    <row r="8577" spans="10:15" x14ac:dyDescent="0.2">
      <c r="J8577" s="20"/>
      <c r="K8577" s="20"/>
      <c r="L8577" s="20"/>
      <c r="M8577" s="20"/>
      <c r="N8577" s="20"/>
      <c r="O8577" s="20"/>
    </row>
    <row r="8578" spans="10:15" x14ac:dyDescent="0.2">
      <c r="J8578" s="20"/>
      <c r="K8578" s="20"/>
      <c r="L8578" s="20"/>
      <c r="M8578" s="20"/>
      <c r="N8578" s="20"/>
      <c r="O8578" s="20"/>
    </row>
    <row r="8579" spans="10:15" x14ac:dyDescent="0.2">
      <c r="J8579" s="20"/>
      <c r="K8579" s="20"/>
      <c r="L8579" s="20"/>
      <c r="M8579" s="20"/>
      <c r="N8579" s="20"/>
      <c r="O8579" s="20"/>
    </row>
    <row r="8580" spans="10:15" x14ac:dyDescent="0.2">
      <c r="J8580" s="20"/>
      <c r="K8580" s="20"/>
      <c r="L8580" s="20"/>
      <c r="M8580" s="20"/>
      <c r="N8580" s="20"/>
      <c r="O8580" s="20"/>
    </row>
    <row r="8581" spans="10:15" x14ac:dyDescent="0.2">
      <c r="J8581" s="20"/>
      <c r="K8581" s="20"/>
      <c r="L8581" s="20"/>
      <c r="M8581" s="20"/>
      <c r="N8581" s="20"/>
      <c r="O8581" s="20"/>
    </row>
    <row r="8582" spans="10:15" x14ac:dyDescent="0.2">
      <c r="J8582" s="20"/>
      <c r="K8582" s="20"/>
      <c r="L8582" s="20"/>
      <c r="M8582" s="20"/>
      <c r="N8582" s="20"/>
      <c r="O8582" s="20"/>
    </row>
    <row r="8583" spans="10:15" x14ac:dyDescent="0.2">
      <c r="J8583" s="20"/>
      <c r="K8583" s="20"/>
      <c r="L8583" s="20"/>
      <c r="M8583" s="20"/>
      <c r="N8583" s="20"/>
      <c r="O8583" s="20"/>
    </row>
    <row r="8584" spans="10:15" x14ac:dyDescent="0.2">
      <c r="J8584" s="20"/>
      <c r="K8584" s="20"/>
      <c r="L8584" s="20"/>
      <c r="M8584" s="20"/>
      <c r="N8584" s="20"/>
      <c r="O8584" s="20"/>
    </row>
    <row r="8585" spans="10:15" x14ac:dyDescent="0.2">
      <c r="J8585" s="20"/>
      <c r="K8585" s="20"/>
      <c r="L8585" s="20"/>
      <c r="M8585" s="20"/>
      <c r="N8585" s="20"/>
      <c r="O8585" s="20"/>
    </row>
    <row r="8586" spans="10:15" x14ac:dyDescent="0.2">
      <c r="J8586" s="20"/>
      <c r="K8586" s="20"/>
      <c r="L8586" s="20"/>
      <c r="M8586" s="20"/>
      <c r="N8586" s="20"/>
      <c r="O8586" s="20"/>
    </row>
    <row r="8587" spans="10:15" x14ac:dyDescent="0.2">
      <c r="J8587" s="20"/>
      <c r="K8587" s="20"/>
      <c r="L8587" s="20"/>
      <c r="M8587" s="20"/>
      <c r="N8587" s="20"/>
      <c r="O8587" s="20"/>
    </row>
    <row r="8588" spans="10:15" x14ac:dyDescent="0.2">
      <c r="J8588" s="20"/>
      <c r="K8588" s="20"/>
      <c r="L8588" s="20"/>
      <c r="M8588" s="20"/>
      <c r="N8588" s="20"/>
      <c r="O8588" s="20"/>
    </row>
    <row r="8589" spans="10:15" x14ac:dyDescent="0.2">
      <c r="J8589" s="20"/>
      <c r="K8589" s="20"/>
      <c r="L8589" s="20"/>
      <c r="M8589" s="20"/>
      <c r="N8589" s="20"/>
      <c r="O8589" s="20"/>
    </row>
    <row r="8590" spans="10:15" x14ac:dyDescent="0.2">
      <c r="J8590" s="20"/>
      <c r="K8590" s="20"/>
      <c r="L8590" s="20"/>
      <c r="M8590" s="20"/>
      <c r="N8590" s="20"/>
      <c r="O8590" s="20"/>
    </row>
    <row r="8591" spans="10:15" x14ac:dyDescent="0.2">
      <c r="J8591" s="20"/>
      <c r="K8591" s="20"/>
      <c r="L8591" s="20"/>
      <c r="M8591" s="20"/>
      <c r="N8591" s="20"/>
      <c r="O8591" s="20"/>
    </row>
    <row r="8592" spans="10:15" x14ac:dyDescent="0.2">
      <c r="J8592" s="20"/>
      <c r="K8592" s="20"/>
      <c r="L8592" s="20"/>
      <c r="M8592" s="20"/>
      <c r="N8592" s="20"/>
      <c r="O8592" s="20"/>
    </row>
    <row r="8593" spans="10:15" x14ac:dyDescent="0.2">
      <c r="J8593" s="20"/>
      <c r="K8593" s="20"/>
      <c r="L8593" s="20"/>
      <c r="M8593" s="20"/>
      <c r="N8593" s="20"/>
      <c r="O8593" s="20"/>
    </row>
    <row r="8594" spans="10:15" x14ac:dyDescent="0.2">
      <c r="J8594" s="20"/>
      <c r="K8594" s="20"/>
      <c r="L8594" s="20"/>
      <c r="M8594" s="20"/>
      <c r="N8594" s="20"/>
      <c r="O8594" s="20"/>
    </row>
    <row r="8595" spans="10:15" x14ac:dyDescent="0.2">
      <c r="J8595" s="20"/>
      <c r="K8595" s="20"/>
      <c r="L8595" s="20"/>
      <c r="M8595" s="20"/>
      <c r="N8595" s="20"/>
      <c r="O8595" s="20"/>
    </row>
    <row r="8596" spans="10:15" x14ac:dyDescent="0.2">
      <c r="J8596" s="20"/>
      <c r="K8596" s="20"/>
      <c r="L8596" s="20"/>
      <c r="M8596" s="20"/>
      <c r="N8596" s="20"/>
      <c r="O8596" s="20"/>
    </row>
    <row r="8597" spans="10:15" x14ac:dyDescent="0.2">
      <c r="J8597" s="20"/>
      <c r="K8597" s="20"/>
      <c r="L8597" s="20"/>
      <c r="M8597" s="20"/>
      <c r="N8597" s="20"/>
      <c r="O8597" s="20"/>
    </row>
    <row r="8598" spans="10:15" x14ac:dyDescent="0.2">
      <c r="J8598" s="20"/>
      <c r="K8598" s="20"/>
      <c r="L8598" s="20"/>
      <c r="M8598" s="20"/>
      <c r="N8598" s="20"/>
      <c r="O8598" s="20"/>
    </row>
    <row r="8599" spans="10:15" x14ac:dyDescent="0.2">
      <c r="J8599" s="20"/>
      <c r="K8599" s="20"/>
      <c r="L8599" s="20"/>
      <c r="M8599" s="20"/>
      <c r="N8599" s="20"/>
      <c r="O8599" s="20"/>
    </row>
    <row r="8600" spans="10:15" x14ac:dyDescent="0.2">
      <c r="J8600" s="20"/>
      <c r="K8600" s="20"/>
      <c r="L8600" s="20"/>
      <c r="M8600" s="20"/>
      <c r="N8600" s="20"/>
      <c r="O8600" s="20"/>
    </row>
    <row r="8601" spans="10:15" x14ac:dyDescent="0.2">
      <c r="J8601" s="20"/>
      <c r="K8601" s="20"/>
      <c r="L8601" s="20"/>
      <c r="M8601" s="20"/>
      <c r="N8601" s="20"/>
      <c r="O8601" s="20"/>
    </row>
    <row r="8602" spans="10:15" x14ac:dyDescent="0.2">
      <c r="J8602" s="20"/>
      <c r="K8602" s="20"/>
      <c r="L8602" s="20"/>
      <c r="M8602" s="20"/>
      <c r="N8602" s="20"/>
      <c r="O8602" s="20"/>
    </row>
    <row r="8603" spans="10:15" x14ac:dyDescent="0.2">
      <c r="J8603" s="20"/>
      <c r="K8603" s="20"/>
      <c r="L8603" s="20"/>
      <c r="M8603" s="20"/>
      <c r="N8603" s="20"/>
      <c r="O8603" s="20"/>
    </row>
    <row r="8604" spans="10:15" x14ac:dyDescent="0.2">
      <c r="J8604" s="20"/>
      <c r="K8604" s="20"/>
      <c r="L8604" s="20"/>
      <c r="M8604" s="20"/>
      <c r="N8604" s="20"/>
      <c r="O8604" s="20"/>
    </row>
    <row r="8605" spans="10:15" x14ac:dyDescent="0.2">
      <c r="J8605" s="20"/>
      <c r="K8605" s="20"/>
      <c r="L8605" s="20"/>
      <c r="M8605" s="20"/>
      <c r="N8605" s="20"/>
      <c r="O8605" s="20"/>
    </row>
    <row r="8606" spans="10:15" x14ac:dyDescent="0.2">
      <c r="J8606" s="20"/>
      <c r="K8606" s="20"/>
      <c r="L8606" s="20"/>
      <c r="M8606" s="20"/>
      <c r="N8606" s="20"/>
      <c r="O8606" s="20"/>
    </row>
    <row r="8607" spans="10:15" x14ac:dyDescent="0.2">
      <c r="J8607" s="20"/>
      <c r="K8607" s="20"/>
      <c r="L8607" s="20"/>
      <c r="M8607" s="20"/>
      <c r="N8607" s="20"/>
      <c r="O8607" s="20"/>
    </row>
    <row r="8608" spans="10:15" x14ac:dyDescent="0.2">
      <c r="J8608" s="20"/>
      <c r="K8608" s="20"/>
      <c r="L8608" s="20"/>
      <c r="M8608" s="20"/>
      <c r="N8608" s="20"/>
      <c r="O8608" s="20"/>
    </row>
    <row r="8609" spans="10:15" x14ac:dyDescent="0.2">
      <c r="J8609" s="20"/>
      <c r="K8609" s="20"/>
      <c r="L8609" s="20"/>
      <c r="M8609" s="20"/>
      <c r="N8609" s="20"/>
      <c r="O8609" s="20"/>
    </row>
    <row r="8610" spans="10:15" x14ac:dyDescent="0.2">
      <c r="J8610" s="20"/>
      <c r="K8610" s="20"/>
      <c r="L8610" s="20"/>
      <c r="M8610" s="20"/>
      <c r="N8610" s="20"/>
      <c r="O8610" s="20"/>
    </row>
    <row r="8611" spans="10:15" x14ac:dyDescent="0.2">
      <c r="J8611" s="20"/>
      <c r="K8611" s="20"/>
      <c r="L8611" s="20"/>
      <c r="M8611" s="20"/>
      <c r="N8611" s="20"/>
      <c r="O8611" s="20"/>
    </row>
    <row r="8612" spans="10:15" x14ac:dyDescent="0.2">
      <c r="J8612" s="20"/>
      <c r="K8612" s="20"/>
      <c r="L8612" s="20"/>
      <c r="M8612" s="20"/>
      <c r="N8612" s="20"/>
      <c r="O8612" s="20"/>
    </row>
    <row r="8613" spans="10:15" x14ac:dyDescent="0.2">
      <c r="J8613" s="20"/>
      <c r="K8613" s="20"/>
      <c r="L8613" s="20"/>
      <c r="M8613" s="20"/>
      <c r="N8613" s="20"/>
      <c r="O8613" s="20"/>
    </row>
    <row r="8614" spans="10:15" x14ac:dyDescent="0.2">
      <c r="J8614" s="20"/>
      <c r="K8614" s="20"/>
      <c r="L8614" s="20"/>
      <c r="M8614" s="20"/>
      <c r="N8614" s="20"/>
      <c r="O8614" s="20"/>
    </row>
    <row r="8615" spans="10:15" x14ac:dyDescent="0.2">
      <c r="J8615" s="20"/>
      <c r="K8615" s="20"/>
      <c r="L8615" s="20"/>
      <c r="M8615" s="20"/>
      <c r="N8615" s="20"/>
      <c r="O8615" s="20"/>
    </row>
    <row r="8616" spans="10:15" x14ac:dyDescent="0.2">
      <c r="J8616" s="20"/>
      <c r="K8616" s="20"/>
      <c r="L8616" s="20"/>
      <c r="M8616" s="20"/>
      <c r="N8616" s="20"/>
      <c r="O8616" s="20"/>
    </row>
    <row r="8617" spans="10:15" x14ac:dyDescent="0.2">
      <c r="J8617" s="20"/>
      <c r="K8617" s="20"/>
      <c r="L8617" s="20"/>
      <c r="M8617" s="20"/>
      <c r="N8617" s="20"/>
      <c r="O8617" s="20"/>
    </row>
    <row r="8618" spans="10:15" x14ac:dyDescent="0.2">
      <c r="J8618" s="20"/>
      <c r="K8618" s="20"/>
      <c r="L8618" s="20"/>
      <c r="M8618" s="20"/>
      <c r="N8618" s="20"/>
      <c r="O8618" s="20"/>
    </row>
    <row r="8619" spans="10:15" x14ac:dyDescent="0.2">
      <c r="J8619" s="20"/>
      <c r="K8619" s="20"/>
      <c r="L8619" s="20"/>
      <c r="M8619" s="20"/>
      <c r="N8619" s="20"/>
      <c r="O8619" s="20"/>
    </row>
    <row r="8620" spans="10:15" x14ac:dyDescent="0.2">
      <c r="J8620" s="20"/>
      <c r="K8620" s="20"/>
      <c r="L8620" s="20"/>
      <c r="M8620" s="20"/>
      <c r="N8620" s="20"/>
      <c r="O8620" s="20"/>
    </row>
    <row r="8621" spans="10:15" x14ac:dyDescent="0.2">
      <c r="J8621" s="20"/>
      <c r="K8621" s="20"/>
      <c r="L8621" s="20"/>
      <c r="M8621" s="20"/>
      <c r="N8621" s="20"/>
      <c r="O8621" s="20"/>
    </row>
    <row r="8622" spans="10:15" x14ac:dyDescent="0.2">
      <c r="J8622" s="20"/>
      <c r="K8622" s="20"/>
      <c r="L8622" s="20"/>
      <c r="M8622" s="20"/>
      <c r="N8622" s="20"/>
      <c r="O8622" s="20"/>
    </row>
    <row r="8623" spans="10:15" x14ac:dyDescent="0.2">
      <c r="J8623" s="20"/>
      <c r="K8623" s="20"/>
      <c r="L8623" s="20"/>
      <c r="M8623" s="20"/>
      <c r="N8623" s="20"/>
      <c r="O8623" s="20"/>
    </row>
    <row r="8624" spans="10:15" x14ac:dyDescent="0.2">
      <c r="J8624" s="20"/>
      <c r="K8624" s="20"/>
      <c r="L8624" s="20"/>
      <c r="M8624" s="20"/>
      <c r="N8624" s="20"/>
      <c r="O8624" s="20"/>
    </row>
    <row r="8625" spans="10:15" x14ac:dyDescent="0.2">
      <c r="J8625" s="20"/>
      <c r="K8625" s="20"/>
      <c r="L8625" s="20"/>
      <c r="M8625" s="20"/>
      <c r="N8625" s="20"/>
      <c r="O8625" s="20"/>
    </row>
    <row r="8626" spans="10:15" x14ac:dyDescent="0.2">
      <c r="J8626" s="20"/>
      <c r="K8626" s="20"/>
      <c r="L8626" s="20"/>
      <c r="M8626" s="20"/>
      <c r="N8626" s="20"/>
      <c r="O8626" s="20"/>
    </row>
    <row r="8627" spans="10:15" x14ac:dyDescent="0.2">
      <c r="J8627" s="20"/>
      <c r="K8627" s="20"/>
      <c r="L8627" s="20"/>
      <c r="M8627" s="20"/>
      <c r="N8627" s="20"/>
      <c r="O8627" s="20"/>
    </row>
    <row r="8628" spans="10:15" x14ac:dyDescent="0.2">
      <c r="J8628" s="20"/>
      <c r="K8628" s="20"/>
      <c r="L8628" s="20"/>
      <c r="M8628" s="20"/>
      <c r="N8628" s="20"/>
      <c r="O8628" s="20"/>
    </row>
    <row r="8629" spans="10:15" x14ac:dyDescent="0.2">
      <c r="J8629" s="20"/>
      <c r="K8629" s="20"/>
      <c r="L8629" s="20"/>
      <c r="M8629" s="20"/>
      <c r="N8629" s="20"/>
      <c r="O8629" s="20"/>
    </row>
    <row r="8630" spans="10:15" x14ac:dyDescent="0.2">
      <c r="J8630" s="20"/>
      <c r="K8630" s="20"/>
      <c r="L8630" s="20"/>
      <c r="M8630" s="20"/>
      <c r="N8630" s="20"/>
      <c r="O8630" s="20"/>
    </row>
    <row r="8631" spans="10:15" x14ac:dyDescent="0.2">
      <c r="J8631" s="20"/>
      <c r="K8631" s="20"/>
      <c r="L8631" s="20"/>
      <c r="M8631" s="20"/>
      <c r="N8631" s="20"/>
      <c r="O8631" s="20"/>
    </row>
    <row r="8632" spans="10:15" x14ac:dyDescent="0.2">
      <c r="J8632" s="20"/>
      <c r="K8632" s="20"/>
      <c r="L8632" s="20"/>
      <c r="M8632" s="20"/>
      <c r="N8632" s="20"/>
      <c r="O8632" s="20"/>
    </row>
    <row r="8633" spans="10:15" x14ac:dyDescent="0.2">
      <c r="J8633" s="20"/>
      <c r="K8633" s="20"/>
      <c r="L8633" s="20"/>
      <c r="M8633" s="20"/>
      <c r="N8633" s="20"/>
      <c r="O8633" s="20"/>
    </row>
    <row r="8634" spans="10:15" x14ac:dyDescent="0.2">
      <c r="J8634" s="20"/>
      <c r="K8634" s="20"/>
      <c r="L8634" s="20"/>
      <c r="M8634" s="20"/>
      <c r="N8634" s="20"/>
      <c r="O8634" s="20"/>
    </row>
    <row r="8635" spans="10:15" x14ac:dyDescent="0.2">
      <c r="J8635" s="20"/>
      <c r="K8635" s="20"/>
      <c r="L8635" s="20"/>
      <c r="M8635" s="20"/>
      <c r="N8635" s="20"/>
      <c r="O8635" s="20"/>
    </row>
    <row r="8636" spans="10:15" x14ac:dyDescent="0.2">
      <c r="J8636" s="20"/>
      <c r="K8636" s="20"/>
      <c r="L8636" s="20"/>
      <c r="M8636" s="20"/>
      <c r="N8636" s="20"/>
      <c r="O8636" s="20"/>
    </row>
    <row r="8637" spans="10:15" x14ac:dyDescent="0.2">
      <c r="J8637" s="20"/>
      <c r="K8637" s="20"/>
      <c r="L8637" s="20"/>
      <c r="M8637" s="20"/>
      <c r="N8637" s="20"/>
      <c r="O8637" s="20"/>
    </row>
    <row r="8638" spans="10:15" x14ac:dyDescent="0.2">
      <c r="J8638" s="20"/>
      <c r="K8638" s="20"/>
      <c r="L8638" s="20"/>
      <c r="M8638" s="20"/>
      <c r="N8638" s="20"/>
      <c r="O8638" s="20"/>
    </row>
    <row r="8639" spans="10:15" x14ac:dyDescent="0.2">
      <c r="J8639" s="20"/>
      <c r="K8639" s="20"/>
      <c r="L8639" s="20"/>
      <c r="M8639" s="20"/>
      <c r="N8639" s="20"/>
      <c r="O8639" s="20"/>
    </row>
    <row r="8640" spans="10:15" x14ac:dyDescent="0.2">
      <c r="J8640" s="20"/>
      <c r="K8640" s="20"/>
      <c r="L8640" s="20"/>
      <c r="M8640" s="20"/>
      <c r="N8640" s="20"/>
      <c r="O8640" s="20"/>
    </row>
    <row r="8641" spans="10:15" x14ac:dyDescent="0.2">
      <c r="J8641" s="20"/>
      <c r="K8641" s="20"/>
      <c r="L8641" s="20"/>
      <c r="M8641" s="20"/>
      <c r="N8641" s="20"/>
      <c r="O8641" s="20"/>
    </row>
    <row r="8642" spans="10:15" x14ac:dyDescent="0.2">
      <c r="J8642" s="20"/>
      <c r="K8642" s="20"/>
      <c r="L8642" s="20"/>
      <c r="M8642" s="20"/>
      <c r="N8642" s="20"/>
      <c r="O8642" s="20"/>
    </row>
    <row r="8643" spans="10:15" x14ac:dyDescent="0.2">
      <c r="J8643" s="20"/>
      <c r="K8643" s="20"/>
      <c r="L8643" s="20"/>
      <c r="M8643" s="20"/>
      <c r="N8643" s="20"/>
      <c r="O8643" s="20"/>
    </row>
    <row r="8644" spans="10:15" x14ac:dyDescent="0.2">
      <c r="J8644" s="20"/>
      <c r="K8644" s="20"/>
      <c r="L8644" s="20"/>
      <c r="M8644" s="20"/>
      <c r="N8644" s="20"/>
      <c r="O8644" s="20"/>
    </row>
    <row r="8645" spans="10:15" x14ac:dyDescent="0.2">
      <c r="J8645" s="20"/>
      <c r="K8645" s="20"/>
      <c r="L8645" s="20"/>
      <c r="M8645" s="20"/>
      <c r="N8645" s="20"/>
      <c r="O8645" s="20"/>
    </row>
    <row r="8646" spans="10:15" x14ac:dyDescent="0.2">
      <c r="J8646" s="20"/>
      <c r="K8646" s="20"/>
      <c r="L8646" s="20"/>
      <c r="M8646" s="20"/>
      <c r="N8646" s="20"/>
      <c r="O8646" s="20"/>
    </row>
    <row r="8647" spans="10:15" x14ac:dyDescent="0.2">
      <c r="J8647" s="20"/>
      <c r="K8647" s="20"/>
      <c r="L8647" s="20"/>
      <c r="M8647" s="20"/>
      <c r="N8647" s="20"/>
      <c r="O8647" s="20"/>
    </row>
    <row r="8648" spans="10:15" x14ac:dyDescent="0.2">
      <c r="J8648" s="20"/>
      <c r="K8648" s="20"/>
      <c r="L8648" s="20"/>
      <c r="M8648" s="20"/>
      <c r="N8648" s="20"/>
      <c r="O8648" s="20"/>
    </row>
    <row r="8649" spans="10:15" x14ac:dyDescent="0.2">
      <c r="J8649" s="20"/>
      <c r="K8649" s="20"/>
      <c r="L8649" s="20"/>
      <c r="M8649" s="20"/>
      <c r="N8649" s="20"/>
      <c r="O8649" s="20"/>
    </row>
    <row r="8650" spans="10:15" x14ac:dyDescent="0.2">
      <c r="J8650" s="20"/>
      <c r="K8650" s="20"/>
      <c r="L8650" s="20"/>
      <c r="M8650" s="20"/>
      <c r="N8650" s="20"/>
      <c r="O8650" s="20"/>
    </row>
    <row r="8651" spans="10:15" x14ac:dyDescent="0.2">
      <c r="J8651" s="20"/>
      <c r="K8651" s="20"/>
      <c r="L8651" s="20"/>
      <c r="M8651" s="20"/>
      <c r="N8651" s="20"/>
      <c r="O8651" s="20"/>
    </row>
    <row r="8652" spans="10:15" x14ac:dyDescent="0.2">
      <c r="J8652" s="20"/>
      <c r="K8652" s="20"/>
      <c r="L8652" s="20"/>
      <c r="M8652" s="20"/>
      <c r="N8652" s="20"/>
      <c r="O8652" s="20"/>
    </row>
    <row r="8653" spans="10:15" x14ac:dyDescent="0.2">
      <c r="J8653" s="20"/>
      <c r="K8653" s="20"/>
      <c r="L8653" s="20"/>
      <c r="M8653" s="20"/>
      <c r="N8653" s="20"/>
      <c r="O8653" s="20"/>
    </row>
    <row r="8654" spans="10:15" x14ac:dyDescent="0.2">
      <c r="J8654" s="20"/>
      <c r="K8654" s="20"/>
      <c r="L8654" s="20"/>
      <c r="M8654" s="20"/>
      <c r="N8654" s="20"/>
      <c r="O8654" s="20"/>
    </row>
    <row r="8655" spans="10:15" x14ac:dyDescent="0.2">
      <c r="J8655" s="20"/>
      <c r="K8655" s="20"/>
      <c r="L8655" s="20"/>
      <c r="M8655" s="20"/>
      <c r="N8655" s="20"/>
      <c r="O8655" s="20"/>
    </row>
    <row r="8656" spans="10:15" x14ac:dyDescent="0.2">
      <c r="J8656" s="20"/>
      <c r="K8656" s="20"/>
      <c r="L8656" s="20"/>
      <c r="M8656" s="20"/>
      <c r="N8656" s="20"/>
      <c r="O8656" s="20"/>
    </row>
    <row r="8657" spans="10:15" x14ac:dyDescent="0.2">
      <c r="J8657" s="20"/>
      <c r="K8657" s="20"/>
      <c r="L8657" s="20"/>
      <c r="M8657" s="20"/>
      <c r="N8657" s="20"/>
      <c r="O8657" s="20"/>
    </row>
    <row r="8658" spans="10:15" x14ac:dyDescent="0.2">
      <c r="J8658" s="20"/>
      <c r="K8658" s="20"/>
      <c r="L8658" s="20"/>
      <c r="M8658" s="20"/>
      <c r="N8658" s="20"/>
      <c r="O8658" s="20"/>
    </row>
    <row r="8659" spans="10:15" x14ac:dyDescent="0.2">
      <c r="J8659" s="20"/>
      <c r="K8659" s="20"/>
      <c r="L8659" s="20"/>
      <c r="M8659" s="20"/>
      <c r="N8659" s="20"/>
      <c r="O8659" s="20"/>
    </row>
    <row r="8660" spans="10:15" x14ac:dyDescent="0.2">
      <c r="J8660" s="20"/>
      <c r="K8660" s="20"/>
      <c r="L8660" s="20"/>
      <c r="M8660" s="20"/>
      <c r="N8660" s="20"/>
      <c r="O8660" s="20"/>
    </row>
    <row r="8661" spans="10:15" x14ac:dyDescent="0.2">
      <c r="J8661" s="20"/>
      <c r="K8661" s="20"/>
      <c r="L8661" s="20"/>
      <c r="M8661" s="20"/>
      <c r="N8661" s="20"/>
      <c r="O8661" s="20"/>
    </row>
    <row r="8662" spans="10:15" x14ac:dyDescent="0.2">
      <c r="J8662" s="20"/>
      <c r="K8662" s="20"/>
      <c r="L8662" s="20"/>
      <c r="M8662" s="20"/>
      <c r="N8662" s="20"/>
      <c r="O8662" s="20"/>
    </row>
    <row r="8663" spans="10:15" x14ac:dyDescent="0.2">
      <c r="J8663" s="20"/>
      <c r="K8663" s="20"/>
      <c r="L8663" s="20"/>
      <c r="M8663" s="20"/>
      <c r="N8663" s="20"/>
      <c r="O8663" s="20"/>
    </row>
    <row r="8664" spans="10:15" x14ac:dyDescent="0.2">
      <c r="J8664" s="20"/>
      <c r="K8664" s="20"/>
      <c r="L8664" s="20"/>
      <c r="M8664" s="20"/>
      <c r="N8664" s="20"/>
      <c r="O8664" s="20"/>
    </row>
    <row r="8665" spans="10:15" x14ac:dyDescent="0.2">
      <c r="J8665" s="20"/>
      <c r="K8665" s="20"/>
      <c r="L8665" s="20"/>
      <c r="M8665" s="20"/>
      <c r="N8665" s="20"/>
      <c r="O8665" s="20"/>
    </row>
    <row r="8666" spans="10:15" x14ac:dyDescent="0.2">
      <c r="J8666" s="20"/>
      <c r="K8666" s="20"/>
      <c r="L8666" s="20"/>
      <c r="M8666" s="20"/>
      <c r="N8666" s="20"/>
      <c r="O8666" s="20"/>
    </row>
    <row r="8667" spans="10:15" x14ac:dyDescent="0.2">
      <c r="J8667" s="20"/>
      <c r="K8667" s="20"/>
      <c r="L8667" s="20"/>
      <c r="M8667" s="20"/>
      <c r="N8667" s="20"/>
      <c r="O8667" s="20"/>
    </row>
    <row r="8668" spans="10:15" x14ac:dyDescent="0.2">
      <c r="J8668" s="20"/>
      <c r="K8668" s="20"/>
      <c r="L8668" s="20"/>
      <c r="M8668" s="20"/>
      <c r="N8668" s="20"/>
      <c r="O8668" s="20"/>
    </row>
    <row r="8669" spans="10:15" x14ac:dyDescent="0.2">
      <c r="J8669" s="20"/>
      <c r="K8669" s="20"/>
      <c r="L8669" s="20"/>
      <c r="M8669" s="20"/>
      <c r="N8669" s="20"/>
      <c r="O8669" s="20"/>
    </row>
    <row r="8670" spans="10:15" x14ac:dyDescent="0.2">
      <c r="J8670" s="20"/>
      <c r="K8670" s="20"/>
      <c r="L8670" s="20"/>
      <c r="M8670" s="20"/>
      <c r="N8670" s="20"/>
      <c r="O8670" s="20"/>
    </row>
    <row r="8671" spans="10:15" x14ac:dyDescent="0.2">
      <c r="J8671" s="20"/>
      <c r="K8671" s="20"/>
      <c r="L8671" s="20"/>
      <c r="M8671" s="20"/>
      <c r="N8671" s="20"/>
      <c r="O8671" s="20"/>
    </row>
    <row r="8672" spans="10:15" x14ac:dyDescent="0.2">
      <c r="J8672" s="20"/>
      <c r="K8672" s="20"/>
      <c r="L8672" s="20"/>
      <c r="M8672" s="20"/>
      <c r="N8672" s="20"/>
      <c r="O8672" s="20"/>
    </row>
    <row r="8673" spans="10:15" x14ac:dyDescent="0.2">
      <c r="J8673" s="20"/>
      <c r="K8673" s="20"/>
      <c r="L8673" s="20"/>
      <c r="M8673" s="20"/>
      <c r="N8673" s="20"/>
      <c r="O8673" s="20"/>
    </row>
    <row r="8674" spans="10:15" x14ac:dyDescent="0.2">
      <c r="J8674" s="20"/>
      <c r="K8674" s="20"/>
      <c r="L8674" s="20"/>
      <c r="M8674" s="20"/>
      <c r="N8674" s="20"/>
      <c r="O8674" s="20"/>
    </row>
    <row r="8675" spans="10:15" x14ac:dyDescent="0.2">
      <c r="J8675" s="20"/>
      <c r="K8675" s="20"/>
      <c r="L8675" s="20"/>
      <c r="M8675" s="20"/>
      <c r="N8675" s="20"/>
      <c r="O8675" s="20"/>
    </row>
    <row r="8676" spans="10:15" x14ac:dyDescent="0.2">
      <c r="J8676" s="20"/>
      <c r="K8676" s="20"/>
      <c r="L8676" s="20"/>
      <c r="M8676" s="20"/>
      <c r="N8676" s="20"/>
      <c r="O8676" s="20"/>
    </row>
    <row r="8677" spans="10:15" x14ac:dyDescent="0.2">
      <c r="J8677" s="20"/>
      <c r="K8677" s="20"/>
      <c r="L8677" s="20"/>
      <c r="M8677" s="20"/>
      <c r="N8677" s="20"/>
      <c r="O8677" s="20"/>
    </row>
    <row r="8678" spans="10:15" x14ac:dyDescent="0.2">
      <c r="J8678" s="20"/>
      <c r="K8678" s="20"/>
      <c r="L8678" s="20"/>
      <c r="M8678" s="20"/>
      <c r="N8678" s="20"/>
      <c r="O8678" s="20"/>
    </row>
    <row r="8679" spans="10:15" x14ac:dyDescent="0.2">
      <c r="J8679" s="20"/>
      <c r="K8679" s="20"/>
      <c r="L8679" s="20"/>
      <c r="M8679" s="20"/>
      <c r="N8679" s="20"/>
      <c r="O8679" s="20"/>
    </row>
    <row r="8680" spans="10:15" x14ac:dyDescent="0.2">
      <c r="J8680" s="20"/>
      <c r="K8680" s="20"/>
      <c r="L8680" s="20"/>
      <c r="M8680" s="20"/>
      <c r="N8680" s="20"/>
      <c r="O8680" s="20"/>
    </row>
    <row r="8681" spans="10:15" x14ac:dyDescent="0.2">
      <c r="J8681" s="20"/>
      <c r="K8681" s="20"/>
      <c r="L8681" s="20"/>
      <c r="M8681" s="20"/>
      <c r="N8681" s="20"/>
      <c r="O8681" s="20"/>
    </row>
    <row r="8682" spans="10:15" x14ac:dyDescent="0.2">
      <c r="J8682" s="20"/>
      <c r="K8682" s="20"/>
      <c r="L8682" s="20"/>
      <c r="M8682" s="20"/>
      <c r="N8682" s="20"/>
      <c r="O8682" s="20"/>
    </row>
    <row r="8683" spans="10:15" x14ac:dyDescent="0.2">
      <c r="J8683" s="20"/>
      <c r="K8683" s="20"/>
      <c r="L8683" s="20"/>
      <c r="M8683" s="20"/>
      <c r="N8683" s="20"/>
      <c r="O8683" s="20"/>
    </row>
    <row r="8684" spans="10:15" x14ac:dyDescent="0.2">
      <c r="J8684" s="20"/>
      <c r="K8684" s="20"/>
      <c r="L8684" s="20"/>
      <c r="M8684" s="20"/>
      <c r="N8684" s="20"/>
      <c r="O8684" s="20"/>
    </row>
    <row r="8685" spans="10:15" x14ac:dyDescent="0.2">
      <c r="J8685" s="20"/>
      <c r="K8685" s="20"/>
      <c r="L8685" s="20"/>
      <c r="M8685" s="20"/>
      <c r="N8685" s="20"/>
      <c r="O8685" s="20"/>
    </row>
    <row r="8686" spans="10:15" x14ac:dyDescent="0.2">
      <c r="J8686" s="20"/>
      <c r="K8686" s="20"/>
      <c r="L8686" s="20"/>
      <c r="M8686" s="20"/>
      <c r="N8686" s="20"/>
      <c r="O8686" s="20"/>
    </row>
    <row r="8687" spans="10:15" x14ac:dyDescent="0.2">
      <c r="J8687" s="20"/>
      <c r="K8687" s="20"/>
      <c r="L8687" s="20"/>
      <c r="M8687" s="20"/>
      <c r="N8687" s="20"/>
      <c r="O8687" s="20"/>
    </row>
    <row r="8688" spans="10:15" x14ac:dyDescent="0.2">
      <c r="J8688" s="20"/>
      <c r="K8688" s="20"/>
      <c r="L8688" s="20"/>
      <c r="M8688" s="20"/>
      <c r="N8688" s="20"/>
      <c r="O8688" s="20"/>
    </row>
    <row r="8689" spans="10:15" x14ac:dyDescent="0.2">
      <c r="J8689" s="20"/>
      <c r="K8689" s="20"/>
      <c r="L8689" s="20"/>
      <c r="M8689" s="20"/>
      <c r="N8689" s="20"/>
      <c r="O8689" s="20"/>
    </row>
    <row r="8690" spans="10:15" x14ac:dyDescent="0.2">
      <c r="J8690" s="20"/>
      <c r="K8690" s="20"/>
      <c r="L8690" s="20"/>
      <c r="M8690" s="20"/>
      <c r="N8690" s="20"/>
      <c r="O8690" s="20"/>
    </row>
    <row r="8691" spans="10:15" x14ac:dyDescent="0.2">
      <c r="J8691" s="20"/>
      <c r="K8691" s="20"/>
      <c r="L8691" s="20"/>
      <c r="M8691" s="20"/>
      <c r="N8691" s="20"/>
      <c r="O8691" s="20"/>
    </row>
    <row r="8692" spans="10:15" x14ac:dyDescent="0.2">
      <c r="J8692" s="20"/>
      <c r="K8692" s="20"/>
      <c r="L8692" s="20"/>
      <c r="M8692" s="20"/>
      <c r="N8692" s="20"/>
      <c r="O8692" s="20"/>
    </row>
    <row r="8693" spans="10:15" x14ac:dyDescent="0.2">
      <c r="J8693" s="20"/>
      <c r="K8693" s="20"/>
      <c r="L8693" s="20"/>
      <c r="M8693" s="20"/>
      <c r="N8693" s="20"/>
      <c r="O8693" s="20"/>
    </row>
    <row r="8694" spans="10:15" x14ac:dyDescent="0.2">
      <c r="J8694" s="20"/>
      <c r="K8694" s="20"/>
      <c r="L8694" s="20"/>
      <c r="M8694" s="20"/>
      <c r="N8694" s="20"/>
      <c r="O8694" s="20"/>
    </row>
    <row r="8695" spans="10:15" x14ac:dyDescent="0.2">
      <c r="J8695" s="20"/>
      <c r="K8695" s="20"/>
      <c r="L8695" s="20"/>
      <c r="M8695" s="20"/>
      <c r="N8695" s="20"/>
      <c r="O8695" s="20"/>
    </row>
    <row r="8696" spans="10:15" x14ac:dyDescent="0.2">
      <c r="J8696" s="20"/>
      <c r="K8696" s="20"/>
      <c r="L8696" s="20"/>
      <c r="M8696" s="20"/>
      <c r="N8696" s="20"/>
      <c r="O8696" s="20"/>
    </row>
    <row r="8697" spans="10:15" x14ac:dyDescent="0.2">
      <c r="J8697" s="20"/>
      <c r="K8697" s="20"/>
      <c r="L8697" s="20"/>
      <c r="M8697" s="20"/>
      <c r="N8697" s="20"/>
      <c r="O8697" s="20"/>
    </row>
    <row r="8698" spans="10:15" x14ac:dyDescent="0.2">
      <c r="J8698" s="20"/>
      <c r="K8698" s="20"/>
      <c r="L8698" s="20"/>
      <c r="M8698" s="20"/>
      <c r="N8698" s="20"/>
      <c r="O8698" s="20"/>
    </row>
    <row r="8699" spans="10:15" x14ac:dyDescent="0.2">
      <c r="J8699" s="20"/>
      <c r="K8699" s="20"/>
      <c r="L8699" s="20"/>
      <c r="M8699" s="20"/>
      <c r="N8699" s="20"/>
      <c r="O8699" s="20"/>
    </row>
    <row r="8700" spans="10:15" x14ac:dyDescent="0.2">
      <c r="J8700" s="20"/>
      <c r="K8700" s="20"/>
      <c r="L8700" s="20"/>
      <c r="M8700" s="20"/>
      <c r="N8700" s="20"/>
      <c r="O8700" s="20"/>
    </row>
    <row r="8701" spans="10:15" x14ac:dyDescent="0.2">
      <c r="J8701" s="20"/>
      <c r="K8701" s="20"/>
      <c r="L8701" s="20"/>
      <c r="M8701" s="20"/>
      <c r="N8701" s="20"/>
      <c r="O8701" s="20"/>
    </row>
    <row r="8702" spans="10:15" x14ac:dyDescent="0.2">
      <c r="J8702" s="20"/>
      <c r="K8702" s="20"/>
      <c r="L8702" s="20"/>
      <c r="M8702" s="20"/>
      <c r="N8702" s="20"/>
      <c r="O8702" s="20"/>
    </row>
    <row r="8703" spans="10:15" x14ac:dyDescent="0.2">
      <c r="J8703" s="20"/>
      <c r="K8703" s="20"/>
      <c r="L8703" s="20"/>
      <c r="M8703" s="20"/>
      <c r="N8703" s="20"/>
      <c r="O8703" s="20"/>
    </row>
    <row r="8704" spans="10:15" x14ac:dyDescent="0.2">
      <c r="J8704" s="20"/>
      <c r="K8704" s="20"/>
      <c r="L8704" s="20"/>
      <c r="M8704" s="20"/>
      <c r="N8704" s="20"/>
      <c r="O8704" s="20"/>
    </row>
    <row r="8705" spans="10:15" x14ac:dyDescent="0.2">
      <c r="J8705" s="20"/>
      <c r="K8705" s="20"/>
      <c r="L8705" s="20"/>
      <c r="M8705" s="20"/>
      <c r="N8705" s="20"/>
      <c r="O8705" s="20"/>
    </row>
    <row r="8706" spans="10:15" x14ac:dyDescent="0.2">
      <c r="J8706" s="20"/>
      <c r="K8706" s="20"/>
      <c r="L8706" s="20"/>
      <c r="M8706" s="20"/>
      <c r="N8706" s="20"/>
      <c r="O8706" s="20"/>
    </row>
    <row r="8707" spans="10:15" x14ac:dyDescent="0.2">
      <c r="J8707" s="20"/>
      <c r="K8707" s="20"/>
      <c r="L8707" s="20"/>
      <c r="M8707" s="20"/>
      <c r="N8707" s="20"/>
      <c r="O8707" s="20"/>
    </row>
    <row r="8708" spans="10:15" x14ac:dyDescent="0.2">
      <c r="J8708" s="20"/>
      <c r="K8708" s="20"/>
      <c r="L8708" s="20"/>
      <c r="M8708" s="20"/>
      <c r="N8708" s="20"/>
      <c r="O8708" s="20"/>
    </row>
    <row r="8709" spans="10:15" x14ac:dyDescent="0.2">
      <c r="J8709" s="20"/>
      <c r="K8709" s="20"/>
      <c r="L8709" s="20"/>
      <c r="M8709" s="20"/>
      <c r="N8709" s="20"/>
      <c r="O8709" s="20"/>
    </row>
    <row r="8710" spans="10:15" x14ac:dyDescent="0.2">
      <c r="J8710" s="20"/>
      <c r="K8710" s="20"/>
      <c r="L8710" s="20"/>
      <c r="M8710" s="20"/>
      <c r="N8710" s="20"/>
      <c r="O8710" s="20"/>
    </row>
    <row r="8711" spans="10:15" x14ac:dyDescent="0.2">
      <c r="J8711" s="20"/>
      <c r="K8711" s="20"/>
      <c r="L8711" s="20"/>
      <c r="M8711" s="20"/>
      <c r="N8711" s="20"/>
      <c r="O8711" s="20"/>
    </row>
    <row r="8712" spans="10:15" x14ac:dyDescent="0.2">
      <c r="J8712" s="20"/>
      <c r="K8712" s="20"/>
      <c r="L8712" s="20"/>
      <c r="M8712" s="20"/>
      <c r="N8712" s="20"/>
      <c r="O8712" s="20"/>
    </row>
    <row r="8713" spans="10:15" x14ac:dyDescent="0.2">
      <c r="J8713" s="20"/>
      <c r="K8713" s="20"/>
      <c r="L8713" s="20"/>
      <c r="M8713" s="20"/>
      <c r="N8713" s="20"/>
      <c r="O8713" s="20"/>
    </row>
    <row r="8714" spans="10:15" x14ac:dyDescent="0.2">
      <c r="J8714" s="20"/>
      <c r="K8714" s="20"/>
      <c r="L8714" s="20"/>
      <c r="M8714" s="20"/>
      <c r="N8714" s="20"/>
      <c r="O8714" s="20"/>
    </row>
    <row r="8715" spans="10:15" x14ac:dyDescent="0.2">
      <c r="J8715" s="20"/>
      <c r="K8715" s="20"/>
      <c r="L8715" s="20"/>
      <c r="M8715" s="20"/>
      <c r="N8715" s="20"/>
      <c r="O8715" s="20"/>
    </row>
    <row r="8716" spans="10:15" x14ac:dyDescent="0.2">
      <c r="J8716" s="20"/>
      <c r="K8716" s="20"/>
      <c r="L8716" s="20"/>
      <c r="M8716" s="20"/>
      <c r="N8716" s="20"/>
      <c r="O8716" s="20"/>
    </row>
    <row r="8717" spans="10:15" x14ac:dyDescent="0.2">
      <c r="J8717" s="20"/>
      <c r="K8717" s="20"/>
      <c r="L8717" s="20"/>
      <c r="M8717" s="20"/>
      <c r="N8717" s="20"/>
      <c r="O8717" s="20"/>
    </row>
    <row r="8718" spans="10:15" x14ac:dyDescent="0.2">
      <c r="J8718" s="20"/>
      <c r="K8718" s="20"/>
      <c r="L8718" s="20"/>
      <c r="M8718" s="20"/>
      <c r="N8718" s="20"/>
      <c r="O8718" s="20"/>
    </row>
    <row r="8719" spans="10:15" x14ac:dyDescent="0.2">
      <c r="J8719" s="20"/>
      <c r="K8719" s="20"/>
      <c r="L8719" s="20"/>
      <c r="M8719" s="20"/>
      <c r="N8719" s="20"/>
      <c r="O8719" s="20"/>
    </row>
    <row r="8720" spans="10:15" x14ac:dyDescent="0.2">
      <c r="J8720" s="20"/>
      <c r="K8720" s="20"/>
      <c r="L8720" s="20"/>
      <c r="M8720" s="20"/>
      <c r="N8720" s="20"/>
      <c r="O8720" s="20"/>
    </row>
    <row r="8721" spans="10:15" x14ac:dyDescent="0.2">
      <c r="J8721" s="20"/>
      <c r="K8721" s="20"/>
      <c r="L8721" s="20"/>
      <c r="M8721" s="20"/>
      <c r="N8721" s="20"/>
      <c r="O8721" s="20"/>
    </row>
    <row r="8722" spans="10:15" x14ac:dyDescent="0.2">
      <c r="J8722" s="20"/>
      <c r="K8722" s="20"/>
      <c r="L8722" s="20"/>
      <c r="M8722" s="20"/>
      <c r="N8722" s="20"/>
      <c r="O8722" s="20"/>
    </row>
    <row r="8723" spans="10:15" x14ac:dyDescent="0.2">
      <c r="J8723" s="20"/>
      <c r="K8723" s="20"/>
      <c r="L8723" s="20"/>
      <c r="M8723" s="20"/>
      <c r="N8723" s="20"/>
      <c r="O8723" s="20"/>
    </row>
    <row r="8724" spans="10:15" x14ac:dyDescent="0.2">
      <c r="J8724" s="20"/>
      <c r="K8724" s="20"/>
      <c r="L8724" s="20"/>
      <c r="M8724" s="20"/>
      <c r="N8724" s="20"/>
      <c r="O8724" s="20"/>
    </row>
    <row r="8725" spans="10:15" x14ac:dyDescent="0.2">
      <c r="J8725" s="20"/>
      <c r="K8725" s="20"/>
      <c r="L8725" s="20"/>
      <c r="M8725" s="20"/>
      <c r="N8725" s="20"/>
      <c r="O8725" s="20"/>
    </row>
    <row r="8726" spans="10:15" x14ac:dyDescent="0.2">
      <c r="J8726" s="20"/>
      <c r="K8726" s="20"/>
      <c r="L8726" s="20"/>
      <c r="M8726" s="20"/>
      <c r="N8726" s="20"/>
      <c r="O8726" s="20"/>
    </row>
    <row r="8727" spans="10:15" x14ac:dyDescent="0.2">
      <c r="J8727" s="20"/>
      <c r="K8727" s="20"/>
      <c r="L8727" s="20"/>
      <c r="M8727" s="20"/>
      <c r="N8727" s="20"/>
      <c r="O8727" s="20"/>
    </row>
    <row r="8728" spans="10:15" x14ac:dyDescent="0.2">
      <c r="J8728" s="20"/>
      <c r="K8728" s="20"/>
      <c r="L8728" s="20"/>
      <c r="M8728" s="20"/>
      <c r="N8728" s="20"/>
      <c r="O8728" s="20"/>
    </row>
    <row r="8729" spans="10:15" x14ac:dyDescent="0.2">
      <c r="J8729" s="20"/>
      <c r="K8729" s="20"/>
      <c r="L8729" s="20"/>
      <c r="M8729" s="20"/>
      <c r="N8729" s="20"/>
      <c r="O8729" s="20"/>
    </row>
    <row r="8730" spans="10:15" x14ac:dyDescent="0.2">
      <c r="J8730" s="20"/>
      <c r="K8730" s="20"/>
      <c r="L8730" s="20"/>
      <c r="M8730" s="20"/>
      <c r="N8730" s="20"/>
      <c r="O8730" s="20"/>
    </row>
    <row r="8731" spans="10:15" x14ac:dyDescent="0.2">
      <c r="J8731" s="20"/>
      <c r="K8731" s="20"/>
      <c r="L8731" s="20"/>
      <c r="M8731" s="20"/>
      <c r="N8731" s="20"/>
      <c r="O8731" s="20"/>
    </row>
    <row r="8732" spans="10:15" x14ac:dyDescent="0.2">
      <c r="J8732" s="20"/>
      <c r="K8732" s="20"/>
      <c r="L8732" s="20"/>
      <c r="M8732" s="20"/>
      <c r="N8732" s="20"/>
      <c r="O8732" s="20"/>
    </row>
    <row r="8733" spans="10:15" x14ac:dyDescent="0.2">
      <c r="J8733" s="20"/>
      <c r="K8733" s="20"/>
      <c r="L8733" s="20"/>
      <c r="M8733" s="20"/>
      <c r="N8733" s="20"/>
      <c r="O8733" s="20"/>
    </row>
    <row r="8734" spans="10:15" x14ac:dyDescent="0.2">
      <c r="J8734" s="20"/>
      <c r="K8734" s="20"/>
      <c r="L8734" s="20"/>
      <c r="M8734" s="20"/>
      <c r="N8734" s="20"/>
      <c r="O8734" s="20"/>
    </row>
    <row r="8735" spans="10:15" x14ac:dyDescent="0.2">
      <c r="J8735" s="20"/>
      <c r="K8735" s="20"/>
      <c r="L8735" s="20"/>
      <c r="M8735" s="20"/>
      <c r="N8735" s="20"/>
      <c r="O8735" s="20"/>
    </row>
    <row r="8736" spans="10:15" x14ac:dyDescent="0.2">
      <c r="J8736" s="20"/>
      <c r="K8736" s="20"/>
      <c r="L8736" s="20"/>
      <c r="M8736" s="20"/>
      <c r="N8736" s="20"/>
      <c r="O8736" s="20"/>
    </row>
    <row r="8737" spans="10:15" x14ac:dyDescent="0.2">
      <c r="J8737" s="20"/>
      <c r="K8737" s="20"/>
      <c r="L8737" s="20"/>
      <c r="M8737" s="20"/>
      <c r="N8737" s="20"/>
      <c r="O8737" s="20"/>
    </row>
    <row r="8738" spans="10:15" x14ac:dyDescent="0.2">
      <c r="J8738" s="20"/>
      <c r="K8738" s="20"/>
      <c r="L8738" s="20"/>
      <c r="M8738" s="20"/>
      <c r="N8738" s="20"/>
      <c r="O8738" s="20"/>
    </row>
    <row r="8739" spans="10:15" x14ac:dyDescent="0.2">
      <c r="J8739" s="20"/>
      <c r="K8739" s="20"/>
      <c r="L8739" s="20"/>
      <c r="M8739" s="20"/>
      <c r="N8739" s="20"/>
      <c r="O8739" s="20"/>
    </row>
    <row r="8740" spans="10:15" x14ac:dyDescent="0.2">
      <c r="J8740" s="20"/>
      <c r="K8740" s="20"/>
      <c r="L8740" s="20"/>
      <c r="M8740" s="20"/>
      <c r="N8740" s="20"/>
      <c r="O8740" s="20"/>
    </row>
    <row r="8741" spans="10:15" x14ac:dyDescent="0.2">
      <c r="J8741" s="20"/>
      <c r="K8741" s="20"/>
      <c r="L8741" s="20"/>
      <c r="M8741" s="20"/>
      <c r="N8741" s="20"/>
      <c r="O8741" s="20"/>
    </row>
    <row r="8742" spans="10:15" x14ac:dyDescent="0.2">
      <c r="J8742" s="20"/>
      <c r="K8742" s="20"/>
      <c r="L8742" s="20"/>
      <c r="M8742" s="20"/>
      <c r="N8742" s="20"/>
      <c r="O8742" s="20"/>
    </row>
    <row r="8743" spans="10:15" x14ac:dyDescent="0.2">
      <c r="J8743" s="20"/>
      <c r="K8743" s="20"/>
      <c r="L8743" s="20"/>
      <c r="M8743" s="20"/>
      <c r="N8743" s="20"/>
      <c r="O8743" s="20"/>
    </row>
    <row r="8744" spans="10:15" x14ac:dyDescent="0.2">
      <c r="J8744" s="20"/>
      <c r="K8744" s="20"/>
      <c r="L8744" s="20"/>
      <c r="M8744" s="20"/>
      <c r="N8744" s="20"/>
      <c r="O8744" s="20"/>
    </row>
    <row r="8745" spans="10:15" x14ac:dyDescent="0.2">
      <c r="J8745" s="20"/>
      <c r="K8745" s="20"/>
      <c r="L8745" s="20"/>
      <c r="M8745" s="20"/>
      <c r="N8745" s="20"/>
      <c r="O8745" s="20"/>
    </row>
    <row r="8746" spans="10:15" x14ac:dyDescent="0.2">
      <c r="J8746" s="20"/>
      <c r="K8746" s="20"/>
      <c r="L8746" s="20"/>
      <c r="M8746" s="20"/>
      <c r="N8746" s="20"/>
      <c r="O8746" s="20"/>
    </row>
    <row r="8747" spans="10:15" x14ac:dyDescent="0.2">
      <c r="J8747" s="20"/>
      <c r="K8747" s="20"/>
      <c r="L8747" s="20"/>
      <c r="M8747" s="20"/>
      <c r="N8747" s="20"/>
      <c r="O8747" s="20"/>
    </row>
    <row r="8748" spans="10:15" x14ac:dyDescent="0.2">
      <c r="J8748" s="20"/>
      <c r="K8748" s="20"/>
      <c r="L8748" s="20"/>
      <c r="M8748" s="20"/>
      <c r="N8748" s="20"/>
      <c r="O8748" s="20"/>
    </row>
    <row r="8749" spans="10:15" x14ac:dyDescent="0.2">
      <c r="J8749" s="20"/>
      <c r="K8749" s="20"/>
      <c r="L8749" s="20"/>
      <c r="M8749" s="20"/>
      <c r="N8749" s="20"/>
      <c r="O8749" s="20"/>
    </row>
    <row r="8750" spans="10:15" x14ac:dyDescent="0.2">
      <c r="J8750" s="20"/>
      <c r="K8750" s="20"/>
      <c r="L8750" s="20"/>
      <c r="M8750" s="20"/>
      <c r="N8750" s="20"/>
      <c r="O8750" s="20"/>
    </row>
    <row r="8751" spans="10:15" x14ac:dyDescent="0.2">
      <c r="J8751" s="20"/>
      <c r="K8751" s="20"/>
      <c r="L8751" s="20"/>
      <c r="M8751" s="20"/>
      <c r="N8751" s="20"/>
      <c r="O8751" s="20"/>
    </row>
    <row r="8752" spans="10:15" x14ac:dyDescent="0.2">
      <c r="J8752" s="20"/>
      <c r="K8752" s="20"/>
      <c r="L8752" s="20"/>
      <c r="M8752" s="20"/>
      <c r="N8752" s="20"/>
      <c r="O8752" s="20"/>
    </row>
    <row r="8753" spans="10:15" x14ac:dyDescent="0.2">
      <c r="J8753" s="20"/>
      <c r="K8753" s="20"/>
      <c r="L8753" s="20"/>
      <c r="M8753" s="20"/>
      <c r="N8753" s="20"/>
      <c r="O8753" s="20"/>
    </row>
    <row r="8754" spans="10:15" x14ac:dyDescent="0.2">
      <c r="J8754" s="20"/>
      <c r="K8754" s="20"/>
      <c r="L8754" s="20"/>
      <c r="M8754" s="20"/>
      <c r="N8754" s="20"/>
      <c r="O8754" s="20"/>
    </row>
    <row r="8755" spans="10:15" x14ac:dyDescent="0.2">
      <c r="J8755" s="20"/>
      <c r="K8755" s="20"/>
      <c r="L8755" s="20"/>
      <c r="M8755" s="20"/>
      <c r="N8755" s="20"/>
      <c r="O8755" s="20"/>
    </row>
    <row r="8756" spans="10:15" x14ac:dyDescent="0.2">
      <c r="J8756" s="20"/>
      <c r="K8756" s="20"/>
      <c r="L8756" s="20"/>
      <c r="M8756" s="20"/>
      <c r="N8756" s="20"/>
      <c r="O8756" s="20"/>
    </row>
    <row r="8757" spans="10:15" x14ac:dyDescent="0.2">
      <c r="J8757" s="20"/>
      <c r="K8757" s="20"/>
      <c r="L8757" s="20"/>
      <c r="M8757" s="20"/>
      <c r="N8757" s="20"/>
      <c r="O8757" s="20"/>
    </row>
    <row r="8758" spans="10:15" x14ac:dyDescent="0.2">
      <c r="J8758" s="20"/>
      <c r="K8758" s="20"/>
      <c r="L8758" s="20"/>
      <c r="M8758" s="20"/>
      <c r="N8758" s="20"/>
      <c r="O8758" s="20"/>
    </row>
    <row r="8759" spans="10:15" x14ac:dyDescent="0.2">
      <c r="J8759" s="20"/>
      <c r="K8759" s="20"/>
      <c r="L8759" s="20"/>
      <c r="M8759" s="20"/>
      <c r="N8759" s="20"/>
      <c r="O8759" s="20"/>
    </row>
    <row r="8760" spans="10:15" x14ac:dyDescent="0.2">
      <c r="J8760" s="20"/>
      <c r="K8760" s="20"/>
      <c r="L8760" s="20"/>
      <c r="M8760" s="20"/>
      <c r="N8760" s="20"/>
      <c r="O8760" s="20"/>
    </row>
    <row r="8761" spans="10:15" x14ac:dyDescent="0.2">
      <c r="J8761" s="20"/>
      <c r="K8761" s="20"/>
      <c r="L8761" s="20"/>
      <c r="M8761" s="20"/>
      <c r="N8761" s="20"/>
      <c r="O8761" s="20"/>
    </row>
    <row r="8762" spans="10:15" x14ac:dyDescent="0.2">
      <c r="J8762" s="20"/>
      <c r="K8762" s="20"/>
      <c r="L8762" s="20"/>
      <c r="M8762" s="20"/>
      <c r="N8762" s="20"/>
      <c r="O8762" s="20"/>
    </row>
    <row r="8763" spans="10:15" x14ac:dyDescent="0.2">
      <c r="J8763" s="20"/>
      <c r="K8763" s="20"/>
      <c r="L8763" s="20"/>
      <c r="M8763" s="20"/>
      <c r="N8763" s="20"/>
      <c r="O8763" s="20"/>
    </row>
    <row r="8764" spans="10:15" x14ac:dyDescent="0.2">
      <c r="J8764" s="20"/>
      <c r="K8764" s="20"/>
      <c r="L8764" s="20"/>
      <c r="M8764" s="20"/>
      <c r="N8764" s="20"/>
      <c r="O8764" s="20"/>
    </row>
    <row r="8765" spans="10:15" x14ac:dyDescent="0.2">
      <c r="J8765" s="20"/>
      <c r="K8765" s="20"/>
      <c r="L8765" s="20"/>
      <c r="M8765" s="20"/>
      <c r="N8765" s="20"/>
      <c r="O8765" s="20"/>
    </row>
    <row r="8766" spans="10:15" x14ac:dyDescent="0.2">
      <c r="J8766" s="20"/>
      <c r="K8766" s="20"/>
      <c r="L8766" s="20"/>
      <c r="M8766" s="20"/>
      <c r="N8766" s="20"/>
      <c r="O8766" s="20"/>
    </row>
    <row r="8767" spans="10:15" x14ac:dyDescent="0.2">
      <c r="J8767" s="20"/>
      <c r="K8767" s="20"/>
      <c r="L8767" s="20"/>
      <c r="M8767" s="20"/>
      <c r="N8767" s="20"/>
      <c r="O8767" s="20"/>
    </row>
    <row r="8768" spans="10:15" x14ac:dyDescent="0.2">
      <c r="J8768" s="20"/>
      <c r="K8768" s="20"/>
      <c r="L8768" s="20"/>
      <c r="M8768" s="20"/>
      <c r="N8768" s="20"/>
      <c r="O8768" s="20"/>
    </row>
    <row r="8769" spans="10:15" x14ac:dyDescent="0.2">
      <c r="J8769" s="20"/>
      <c r="K8769" s="20"/>
      <c r="L8769" s="20"/>
      <c r="M8769" s="20"/>
      <c r="N8769" s="20"/>
      <c r="O8769" s="20"/>
    </row>
    <row r="8770" spans="10:15" x14ac:dyDescent="0.2">
      <c r="J8770" s="20"/>
      <c r="K8770" s="20"/>
      <c r="L8770" s="20"/>
      <c r="M8770" s="20"/>
      <c r="N8770" s="20"/>
      <c r="O8770" s="20"/>
    </row>
    <row r="8771" spans="10:15" x14ac:dyDescent="0.2">
      <c r="J8771" s="20"/>
      <c r="K8771" s="20"/>
      <c r="L8771" s="20"/>
      <c r="M8771" s="20"/>
      <c r="N8771" s="20"/>
      <c r="O8771" s="20"/>
    </row>
    <row r="8772" spans="10:15" x14ac:dyDescent="0.2">
      <c r="J8772" s="20"/>
      <c r="K8772" s="20"/>
      <c r="L8772" s="20"/>
      <c r="M8772" s="20"/>
      <c r="N8772" s="20"/>
      <c r="O8772" s="20"/>
    </row>
    <row r="8773" spans="10:15" x14ac:dyDescent="0.2">
      <c r="J8773" s="20"/>
      <c r="K8773" s="20"/>
      <c r="L8773" s="20"/>
      <c r="M8773" s="20"/>
      <c r="N8773" s="20"/>
      <c r="O8773" s="20"/>
    </row>
    <row r="8774" spans="10:15" x14ac:dyDescent="0.2">
      <c r="J8774" s="20"/>
      <c r="K8774" s="20"/>
      <c r="L8774" s="20"/>
      <c r="M8774" s="20"/>
      <c r="N8774" s="20"/>
      <c r="O8774" s="20"/>
    </row>
    <row r="8775" spans="10:15" x14ac:dyDescent="0.2">
      <c r="J8775" s="20"/>
      <c r="K8775" s="20"/>
      <c r="L8775" s="20"/>
      <c r="M8775" s="20"/>
      <c r="N8775" s="20"/>
      <c r="O8775" s="20"/>
    </row>
    <row r="8776" spans="10:15" x14ac:dyDescent="0.2">
      <c r="J8776" s="20"/>
      <c r="K8776" s="20"/>
      <c r="L8776" s="20"/>
      <c r="M8776" s="20"/>
      <c r="N8776" s="20"/>
      <c r="O8776" s="20"/>
    </row>
    <row r="8777" spans="10:15" x14ac:dyDescent="0.2">
      <c r="J8777" s="20"/>
      <c r="K8777" s="20"/>
      <c r="L8777" s="20"/>
      <c r="M8777" s="20"/>
      <c r="N8777" s="20"/>
      <c r="O8777" s="20"/>
    </row>
    <row r="8778" spans="10:15" x14ac:dyDescent="0.2">
      <c r="J8778" s="20"/>
      <c r="K8778" s="20"/>
      <c r="L8778" s="20"/>
      <c r="M8778" s="20"/>
      <c r="N8778" s="20"/>
      <c r="O8778" s="20"/>
    </row>
    <row r="8779" spans="10:15" x14ac:dyDescent="0.2">
      <c r="J8779" s="20"/>
      <c r="K8779" s="20"/>
      <c r="L8779" s="20"/>
      <c r="M8779" s="20"/>
      <c r="N8779" s="20"/>
      <c r="O8779" s="20"/>
    </row>
    <row r="8780" spans="10:15" x14ac:dyDescent="0.2">
      <c r="J8780" s="20"/>
      <c r="K8780" s="20"/>
      <c r="L8780" s="20"/>
      <c r="M8780" s="20"/>
      <c r="N8780" s="20"/>
      <c r="O8780" s="20"/>
    </row>
    <row r="8781" spans="10:15" x14ac:dyDescent="0.2">
      <c r="J8781" s="20"/>
      <c r="K8781" s="20"/>
      <c r="L8781" s="20"/>
      <c r="M8781" s="20"/>
      <c r="N8781" s="20"/>
      <c r="O8781" s="20"/>
    </row>
    <row r="8782" spans="10:15" x14ac:dyDescent="0.2">
      <c r="J8782" s="20"/>
      <c r="K8782" s="20"/>
      <c r="L8782" s="20"/>
      <c r="M8782" s="20"/>
      <c r="N8782" s="20"/>
      <c r="O8782" s="20"/>
    </row>
    <row r="8783" spans="10:15" x14ac:dyDescent="0.2">
      <c r="J8783" s="20"/>
      <c r="K8783" s="20"/>
      <c r="L8783" s="20"/>
      <c r="M8783" s="20"/>
      <c r="N8783" s="20"/>
      <c r="O8783" s="20"/>
    </row>
    <row r="8784" spans="10:15" x14ac:dyDescent="0.2">
      <c r="J8784" s="20"/>
      <c r="K8784" s="20"/>
      <c r="L8784" s="20"/>
      <c r="M8784" s="20"/>
      <c r="N8784" s="20"/>
      <c r="O8784" s="20"/>
    </row>
    <row r="8785" spans="10:15" x14ac:dyDescent="0.2">
      <c r="J8785" s="20"/>
      <c r="K8785" s="20"/>
      <c r="L8785" s="20"/>
      <c r="M8785" s="20"/>
      <c r="N8785" s="20"/>
      <c r="O8785" s="20"/>
    </row>
    <row r="8786" spans="10:15" x14ac:dyDescent="0.2">
      <c r="J8786" s="20"/>
      <c r="K8786" s="20"/>
      <c r="L8786" s="20"/>
      <c r="M8786" s="20"/>
      <c r="N8786" s="20"/>
      <c r="O8786" s="20"/>
    </row>
    <row r="8787" spans="10:15" x14ac:dyDescent="0.2">
      <c r="J8787" s="20"/>
      <c r="K8787" s="20"/>
      <c r="L8787" s="20"/>
      <c r="M8787" s="20"/>
      <c r="N8787" s="20"/>
      <c r="O8787" s="20"/>
    </row>
    <row r="8788" spans="10:15" x14ac:dyDescent="0.2">
      <c r="J8788" s="20"/>
      <c r="K8788" s="20"/>
      <c r="L8788" s="20"/>
      <c r="M8788" s="20"/>
      <c r="N8788" s="20"/>
      <c r="O8788" s="20"/>
    </row>
    <row r="8789" spans="10:15" x14ac:dyDescent="0.2">
      <c r="J8789" s="20"/>
      <c r="K8789" s="20"/>
      <c r="L8789" s="20"/>
      <c r="M8789" s="20"/>
      <c r="N8789" s="20"/>
      <c r="O8789" s="20"/>
    </row>
    <row r="8790" spans="10:15" x14ac:dyDescent="0.2">
      <c r="J8790" s="20"/>
      <c r="K8790" s="20"/>
      <c r="L8790" s="20"/>
      <c r="M8790" s="20"/>
      <c r="N8790" s="20"/>
      <c r="O8790" s="20"/>
    </row>
    <row r="8791" spans="10:15" x14ac:dyDescent="0.2">
      <c r="J8791" s="20"/>
      <c r="K8791" s="20"/>
      <c r="L8791" s="20"/>
      <c r="M8791" s="20"/>
      <c r="N8791" s="20"/>
      <c r="O8791" s="20"/>
    </row>
    <row r="8792" spans="10:15" x14ac:dyDescent="0.2">
      <c r="J8792" s="20"/>
      <c r="K8792" s="20"/>
      <c r="L8792" s="20"/>
      <c r="M8792" s="20"/>
      <c r="N8792" s="20"/>
      <c r="O8792" s="20"/>
    </row>
    <row r="8793" spans="10:15" x14ac:dyDescent="0.2">
      <c r="J8793" s="20"/>
      <c r="K8793" s="20"/>
      <c r="L8793" s="20"/>
      <c r="M8793" s="20"/>
      <c r="N8793" s="20"/>
      <c r="O8793" s="20"/>
    </row>
    <row r="8794" spans="10:15" x14ac:dyDescent="0.2">
      <c r="J8794" s="20"/>
      <c r="K8794" s="20"/>
      <c r="L8794" s="20"/>
      <c r="M8794" s="20"/>
      <c r="N8794" s="20"/>
      <c r="O8794" s="20"/>
    </row>
    <row r="8795" spans="10:15" x14ac:dyDescent="0.2">
      <c r="J8795" s="20"/>
      <c r="K8795" s="20"/>
      <c r="L8795" s="20"/>
      <c r="M8795" s="20"/>
      <c r="N8795" s="20"/>
      <c r="O8795" s="20"/>
    </row>
    <row r="8796" spans="10:15" x14ac:dyDescent="0.2">
      <c r="J8796" s="20"/>
      <c r="K8796" s="20"/>
      <c r="L8796" s="20"/>
      <c r="M8796" s="20"/>
      <c r="N8796" s="20"/>
      <c r="O8796" s="20"/>
    </row>
    <row r="8797" spans="10:15" x14ac:dyDescent="0.2">
      <c r="J8797" s="20"/>
      <c r="K8797" s="20"/>
      <c r="L8797" s="20"/>
      <c r="M8797" s="20"/>
      <c r="N8797" s="20"/>
      <c r="O8797" s="20"/>
    </row>
    <row r="8798" spans="10:15" x14ac:dyDescent="0.2">
      <c r="J8798" s="20"/>
      <c r="K8798" s="20"/>
      <c r="L8798" s="20"/>
      <c r="M8798" s="20"/>
      <c r="N8798" s="20"/>
      <c r="O8798" s="20"/>
    </row>
    <row r="8799" spans="10:15" x14ac:dyDescent="0.2">
      <c r="J8799" s="20"/>
      <c r="K8799" s="20"/>
      <c r="L8799" s="20"/>
      <c r="M8799" s="20"/>
      <c r="N8799" s="20"/>
      <c r="O8799" s="20"/>
    </row>
    <row r="8800" spans="10:15" x14ac:dyDescent="0.2">
      <c r="J8800" s="20"/>
      <c r="K8800" s="20"/>
      <c r="L8800" s="20"/>
      <c r="M8800" s="20"/>
      <c r="N8800" s="20"/>
      <c r="O8800" s="20"/>
    </row>
    <row r="8801" spans="10:15" x14ac:dyDescent="0.2">
      <c r="J8801" s="20"/>
      <c r="K8801" s="20"/>
      <c r="L8801" s="20"/>
      <c r="M8801" s="20"/>
      <c r="N8801" s="20"/>
      <c r="O8801" s="20"/>
    </row>
    <row r="8802" spans="10:15" x14ac:dyDescent="0.2">
      <c r="J8802" s="20"/>
      <c r="K8802" s="20"/>
      <c r="L8802" s="20"/>
      <c r="M8802" s="20"/>
      <c r="N8802" s="20"/>
      <c r="O8802" s="20"/>
    </row>
    <row r="8803" spans="10:15" x14ac:dyDescent="0.2">
      <c r="J8803" s="20"/>
      <c r="K8803" s="20"/>
      <c r="L8803" s="20"/>
      <c r="M8803" s="20"/>
      <c r="N8803" s="20"/>
      <c r="O8803" s="20"/>
    </row>
    <row r="8804" spans="10:15" x14ac:dyDescent="0.2">
      <c r="J8804" s="20"/>
      <c r="K8804" s="20"/>
      <c r="L8804" s="20"/>
      <c r="M8804" s="20"/>
      <c r="N8804" s="20"/>
      <c r="O8804" s="20"/>
    </row>
    <row r="8805" spans="10:15" x14ac:dyDescent="0.2">
      <c r="J8805" s="20"/>
      <c r="K8805" s="20"/>
      <c r="L8805" s="20"/>
      <c r="M8805" s="20"/>
      <c r="N8805" s="20"/>
      <c r="O8805" s="20"/>
    </row>
    <row r="8806" spans="10:15" x14ac:dyDescent="0.2">
      <c r="J8806" s="20"/>
      <c r="K8806" s="20"/>
      <c r="L8806" s="20"/>
      <c r="M8806" s="20"/>
      <c r="N8806" s="20"/>
      <c r="O8806" s="20"/>
    </row>
    <row r="8807" spans="10:15" x14ac:dyDescent="0.2">
      <c r="J8807" s="20"/>
      <c r="K8807" s="20"/>
      <c r="L8807" s="20"/>
      <c r="M8807" s="20"/>
      <c r="N8807" s="20"/>
      <c r="O8807" s="20"/>
    </row>
    <row r="8808" spans="10:15" x14ac:dyDescent="0.2">
      <c r="J8808" s="20"/>
      <c r="K8808" s="20"/>
      <c r="L8808" s="20"/>
      <c r="M8808" s="20"/>
      <c r="N8808" s="20"/>
      <c r="O8808" s="20"/>
    </row>
    <row r="8809" spans="10:15" x14ac:dyDescent="0.2">
      <c r="J8809" s="20"/>
      <c r="K8809" s="20"/>
      <c r="L8809" s="20"/>
      <c r="M8809" s="20"/>
      <c r="N8809" s="20"/>
      <c r="O8809" s="20"/>
    </row>
    <row r="8810" spans="10:15" x14ac:dyDescent="0.2">
      <c r="J8810" s="20"/>
      <c r="K8810" s="20"/>
      <c r="L8810" s="20"/>
      <c r="M8810" s="20"/>
      <c r="N8810" s="20"/>
      <c r="O8810" s="20"/>
    </row>
    <row r="8811" spans="10:15" x14ac:dyDescent="0.2">
      <c r="J8811" s="20"/>
      <c r="K8811" s="20"/>
      <c r="L8811" s="20"/>
      <c r="M8811" s="20"/>
      <c r="N8811" s="20"/>
      <c r="O8811" s="20"/>
    </row>
    <row r="8812" spans="10:15" x14ac:dyDescent="0.2">
      <c r="J8812" s="20"/>
      <c r="K8812" s="20"/>
      <c r="L8812" s="20"/>
      <c r="M8812" s="20"/>
      <c r="N8812" s="20"/>
      <c r="O8812" s="20"/>
    </row>
    <row r="8813" spans="10:15" x14ac:dyDescent="0.2">
      <c r="J8813" s="20"/>
      <c r="K8813" s="20"/>
      <c r="L8813" s="20"/>
      <c r="M8813" s="20"/>
      <c r="N8813" s="20"/>
      <c r="O8813" s="20"/>
    </row>
    <row r="8814" spans="10:15" x14ac:dyDescent="0.2">
      <c r="J8814" s="20"/>
      <c r="K8814" s="20"/>
      <c r="L8814" s="20"/>
      <c r="M8814" s="20"/>
      <c r="N8814" s="20"/>
      <c r="O8814" s="20"/>
    </row>
    <row r="8815" spans="10:15" x14ac:dyDescent="0.2">
      <c r="J8815" s="20"/>
      <c r="K8815" s="20"/>
      <c r="L8815" s="20"/>
      <c r="M8815" s="20"/>
      <c r="N8815" s="20"/>
      <c r="O8815" s="20"/>
    </row>
    <row r="8816" spans="10:15" x14ac:dyDescent="0.2">
      <c r="J8816" s="20"/>
      <c r="K8816" s="20"/>
      <c r="L8816" s="20"/>
      <c r="M8816" s="20"/>
      <c r="N8816" s="20"/>
      <c r="O8816" s="20"/>
    </row>
    <row r="8817" spans="10:15" x14ac:dyDescent="0.2">
      <c r="J8817" s="20"/>
      <c r="K8817" s="20"/>
      <c r="L8817" s="20"/>
      <c r="M8817" s="20"/>
      <c r="N8817" s="20"/>
      <c r="O8817" s="20"/>
    </row>
    <row r="8818" spans="10:15" x14ac:dyDescent="0.2">
      <c r="J8818" s="20"/>
      <c r="K8818" s="20"/>
      <c r="L8818" s="20"/>
      <c r="M8818" s="20"/>
      <c r="N8818" s="20"/>
      <c r="O8818" s="20"/>
    </row>
    <row r="8819" spans="10:15" x14ac:dyDescent="0.2">
      <c r="J8819" s="20"/>
      <c r="K8819" s="20"/>
      <c r="L8819" s="20"/>
      <c r="M8819" s="20"/>
      <c r="N8819" s="20"/>
      <c r="O8819" s="20"/>
    </row>
    <row r="8820" spans="10:15" x14ac:dyDescent="0.2">
      <c r="J8820" s="20"/>
      <c r="K8820" s="20"/>
      <c r="L8820" s="20"/>
      <c r="M8820" s="20"/>
      <c r="N8820" s="20"/>
      <c r="O8820" s="20"/>
    </row>
    <row r="8821" spans="10:15" x14ac:dyDescent="0.2">
      <c r="J8821" s="20"/>
      <c r="K8821" s="20"/>
      <c r="L8821" s="20"/>
      <c r="M8821" s="20"/>
      <c r="N8821" s="20"/>
      <c r="O8821" s="20"/>
    </row>
    <row r="8822" spans="10:15" x14ac:dyDescent="0.2">
      <c r="J8822" s="20"/>
      <c r="K8822" s="20"/>
      <c r="L8822" s="20"/>
      <c r="M8822" s="20"/>
      <c r="N8822" s="20"/>
      <c r="O8822" s="20"/>
    </row>
    <row r="8823" spans="10:15" x14ac:dyDescent="0.2">
      <c r="J8823" s="20"/>
      <c r="K8823" s="20"/>
      <c r="L8823" s="20"/>
      <c r="M8823" s="20"/>
      <c r="N8823" s="20"/>
      <c r="O8823" s="20"/>
    </row>
    <row r="8824" spans="10:15" x14ac:dyDescent="0.2">
      <c r="J8824" s="20"/>
      <c r="K8824" s="20"/>
      <c r="L8824" s="20"/>
      <c r="M8824" s="20"/>
      <c r="N8824" s="20"/>
      <c r="O8824" s="20"/>
    </row>
    <row r="8825" spans="10:15" x14ac:dyDescent="0.2">
      <c r="J8825" s="20"/>
      <c r="K8825" s="20"/>
      <c r="L8825" s="20"/>
      <c r="M8825" s="20"/>
      <c r="N8825" s="20"/>
      <c r="O8825" s="20"/>
    </row>
    <row r="8826" spans="10:15" x14ac:dyDescent="0.2">
      <c r="J8826" s="20"/>
      <c r="K8826" s="20"/>
      <c r="L8826" s="20"/>
      <c r="M8826" s="20"/>
      <c r="N8826" s="20"/>
      <c r="O8826" s="20"/>
    </row>
    <row r="8827" spans="10:15" x14ac:dyDescent="0.2">
      <c r="J8827" s="20"/>
      <c r="K8827" s="20"/>
      <c r="L8827" s="20"/>
      <c r="M8827" s="20"/>
      <c r="N8827" s="20"/>
      <c r="O8827" s="20"/>
    </row>
    <row r="8828" spans="10:15" x14ac:dyDescent="0.2">
      <c r="J8828" s="20"/>
      <c r="K8828" s="20"/>
      <c r="L8828" s="20"/>
      <c r="M8828" s="20"/>
      <c r="N8828" s="20"/>
      <c r="O8828" s="20"/>
    </row>
    <row r="8829" spans="10:15" x14ac:dyDescent="0.2">
      <c r="J8829" s="20"/>
      <c r="K8829" s="20"/>
      <c r="L8829" s="20"/>
      <c r="M8829" s="20"/>
      <c r="N8829" s="20"/>
      <c r="O8829" s="20"/>
    </row>
    <row r="8830" spans="10:15" x14ac:dyDescent="0.2">
      <c r="J8830" s="20"/>
      <c r="K8830" s="20"/>
      <c r="L8830" s="20"/>
      <c r="M8830" s="20"/>
      <c r="N8830" s="20"/>
      <c r="O8830" s="20"/>
    </row>
    <row r="8831" spans="10:15" x14ac:dyDescent="0.2">
      <c r="J8831" s="20"/>
      <c r="K8831" s="20"/>
      <c r="L8831" s="20"/>
      <c r="M8831" s="20"/>
      <c r="N8831" s="20"/>
      <c r="O8831" s="20"/>
    </row>
    <row r="8832" spans="10:15" x14ac:dyDescent="0.2">
      <c r="J8832" s="20"/>
      <c r="K8832" s="20"/>
      <c r="L8832" s="20"/>
      <c r="M8832" s="20"/>
      <c r="N8832" s="20"/>
      <c r="O8832" s="20"/>
    </row>
    <row r="8833" spans="10:15" x14ac:dyDescent="0.2">
      <c r="J8833" s="20"/>
      <c r="K8833" s="20"/>
      <c r="L8833" s="20"/>
      <c r="M8833" s="20"/>
      <c r="N8833" s="20"/>
      <c r="O8833" s="20"/>
    </row>
    <row r="8834" spans="10:15" x14ac:dyDescent="0.2">
      <c r="J8834" s="20"/>
      <c r="K8834" s="20"/>
      <c r="L8834" s="20"/>
      <c r="M8834" s="20"/>
      <c r="N8834" s="20"/>
      <c r="O8834" s="20"/>
    </row>
    <row r="8835" spans="10:15" x14ac:dyDescent="0.2">
      <c r="J8835" s="20"/>
      <c r="K8835" s="20"/>
      <c r="L8835" s="20"/>
      <c r="M8835" s="20"/>
      <c r="N8835" s="20"/>
      <c r="O8835" s="20"/>
    </row>
    <row r="8836" spans="10:15" x14ac:dyDescent="0.2">
      <c r="J8836" s="20"/>
      <c r="K8836" s="20"/>
      <c r="L8836" s="20"/>
      <c r="M8836" s="20"/>
      <c r="N8836" s="20"/>
      <c r="O8836" s="20"/>
    </row>
    <row r="8837" spans="10:15" x14ac:dyDescent="0.2">
      <c r="J8837" s="20"/>
      <c r="K8837" s="20"/>
      <c r="L8837" s="20"/>
      <c r="M8837" s="20"/>
      <c r="N8837" s="20"/>
      <c r="O8837" s="20"/>
    </row>
    <row r="8838" spans="10:15" x14ac:dyDescent="0.2">
      <c r="J8838" s="20"/>
      <c r="K8838" s="20"/>
      <c r="L8838" s="20"/>
      <c r="M8838" s="20"/>
      <c r="N8838" s="20"/>
      <c r="O8838" s="20"/>
    </row>
    <row r="8839" spans="10:15" x14ac:dyDescent="0.2">
      <c r="J8839" s="20"/>
      <c r="K8839" s="20"/>
      <c r="L8839" s="20"/>
      <c r="M8839" s="20"/>
      <c r="N8839" s="20"/>
      <c r="O8839" s="20"/>
    </row>
    <row r="8840" spans="10:15" x14ac:dyDescent="0.2">
      <c r="J8840" s="20"/>
      <c r="K8840" s="20"/>
      <c r="L8840" s="20"/>
      <c r="M8840" s="20"/>
      <c r="N8840" s="20"/>
      <c r="O8840" s="20"/>
    </row>
    <row r="8841" spans="10:15" x14ac:dyDescent="0.2">
      <c r="J8841" s="20"/>
      <c r="K8841" s="20"/>
      <c r="L8841" s="20"/>
      <c r="M8841" s="20"/>
      <c r="N8841" s="20"/>
      <c r="O8841" s="20"/>
    </row>
    <row r="8842" spans="10:15" x14ac:dyDescent="0.2">
      <c r="J8842" s="20"/>
      <c r="K8842" s="20"/>
      <c r="L8842" s="20"/>
      <c r="M8842" s="20"/>
      <c r="N8842" s="20"/>
      <c r="O8842" s="20"/>
    </row>
    <row r="8843" spans="10:15" x14ac:dyDescent="0.2">
      <c r="J8843" s="20"/>
      <c r="K8843" s="20"/>
      <c r="L8843" s="20"/>
      <c r="M8843" s="20"/>
      <c r="N8843" s="20"/>
      <c r="O8843" s="20"/>
    </row>
    <row r="8844" spans="10:15" x14ac:dyDescent="0.2">
      <c r="J8844" s="20"/>
      <c r="K8844" s="20"/>
      <c r="L8844" s="20"/>
      <c r="M8844" s="20"/>
      <c r="N8844" s="20"/>
      <c r="O8844" s="20"/>
    </row>
    <row r="8845" spans="10:15" x14ac:dyDescent="0.2">
      <c r="J8845" s="20"/>
      <c r="K8845" s="20"/>
      <c r="L8845" s="20"/>
      <c r="M8845" s="20"/>
      <c r="N8845" s="20"/>
      <c r="O8845" s="20"/>
    </row>
    <row r="8846" spans="10:15" x14ac:dyDescent="0.2">
      <c r="J8846" s="20"/>
      <c r="K8846" s="20"/>
      <c r="L8846" s="20"/>
      <c r="M8846" s="20"/>
      <c r="N8846" s="20"/>
      <c r="O8846" s="20"/>
    </row>
    <row r="8847" spans="10:15" x14ac:dyDescent="0.2">
      <c r="J8847" s="20"/>
      <c r="K8847" s="20"/>
      <c r="L8847" s="20"/>
      <c r="M8847" s="20"/>
      <c r="N8847" s="20"/>
      <c r="O8847" s="20"/>
    </row>
    <row r="8848" spans="10:15" x14ac:dyDescent="0.2">
      <c r="J8848" s="20"/>
      <c r="K8848" s="20"/>
      <c r="L8848" s="20"/>
      <c r="M8848" s="20"/>
      <c r="N8848" s="20"/>
      <c r="O8848" s="20"/>
    </row>
    <row r="8849" spans="10:15" x14ac:dyDescent="0.2">
      <c r="J8849" s="20"/>
      <c r="K8849" s="20"/>
      <c r="L8849" s="20"/>
      <c r="M8849" s="20"/>
      <c r="N8849" s="20"/>
      <c r="O8849" s="20"/>
    </row>
    <row r="8850" spans="10:15" x14ac:dyDescent="0.2">
      <c r="J8850" s="20"/>
      <c r="K8850" s="20"/>
      <c r="L8850" s="20"/>
      <c r="M8850" s="20"/>
      <c r="N8850" s="20"/>
      <c r="O8850" s="20"/>
    </row>
    <row r="8851" spans="10:15" x14ac:dyDescent="0.2">
      <c r="J8851" s="20"/>
      <c r="K8851" s="20"/>
      <c r="L8851" s="20"/>
      <c r="M8851" s="20"/>
      <c r="N8851" s="20"/>
      <c r="O8851" s="20"/>
    </row>
    <row r="8852" spans="10:15" x14ac:dyDescent="0.2">
      <c r="J8852" s="20"/>
      <c r="K8852" s="20"/>
      <c r="L8852" s="20"/>
      <c r="M8852" s="20"/>
      <c r="N8852" s="20"/>
      <c r="O8852" s="20"/>
    </row>
    <row r="8853" spans="10:15" x14ac:dyDescent="0.2">
      <c r="J8853" s="20"/>
      <c r="K8853" s="20"/>
      <c r="L8853" s="20"/>
      <c r="M8853" s="20"/>
      <c r="N8853" s="20"/>
      <c r="O8853" s="20"/>
    </row>
    <row r="8854" spans="10:15" x14ac:dyDescent="0.2">
      <c r="J8854" s="20"/>
      <c r="K8854" s="20"/>
      <c r="L8854" s="20"/>
      <c r="M8854" s="20"/>
      <c r="N8854" s="20"/>
      <c r="O8854" s="20"/>
    </row>
    <row r="8855" spans="10:15" x14ac:dyDescent="0.2">
      <c r="J8855" s="20"/>
      <c r="K8855" s="20"/>
      <c r="L8855" s="20"/>
      <c r="M8855" s="20"/>
      <c r="N8855" s="20"/>
      <c r="O8855" s="20"/>
    </row>
    <row r="8856" spans="10:15" x14ac:dyDescent="0.2">
      <c r="J8856" s="20"/>
      <c r="K8856" s="20"/>
      <c r="L8856" s="20"/>
      <c r="M8856" s="20"/>
      <c r="N8856" s="20"/>
      <c r="O8856" s="20"/>
    </row>
    <row r="8857" spans="10:15" x14ac:dyDescent="0.2">
      <c r="J8857" s="20"/>
      <c r="K8857" s="20"/>
      <c r="L8857" s="20"/>
      <c r="M8857" s="20"/>
      <c r="N8857" s="20"/>
      <c r="O8857" s="20"/>
    </row>
    <row r="8858" spans="10:15" x14ac:dyDescent="0.2">
      <c r="J8858" s="20"/>
      <c r="K8858" s="20"/>
      <c r="L8858" s="20"/>
      <c r="M8858" s="20"/>
      <c r="N8858" s="20"/>
      <c r="O8858" s="20"/>
    </row>
    <row r="8859" spans="10:15" x14ac:dyDescent="0.2">
      <c r="J8859" s="20"/>
      <c r="K8859" s="20"/>
      <c r="L8859" s="20"/>
      <c r="M8859" s="20"/>
      <c r="N8859" s="20"/>
      <c r="O8859" s="20"/>
    </row>
    <row r="8860" spans="10:15" x14ac:dyDescent="0.2">
      <c r="J8860" s="20"/>
      <c r="K8860" s="20"/>
      <c r="L8860" s="20"/>
      <c r="M8860" s="20"/>
      <c r="N8860" s="20"/>
      <c r="O8860" s="20"/>
    </row>
    <row r="8861" spans="10:15" x14ac:dyDescent="0.2">
      <c r="J8861" s="20"/>
      <c r="K8861" s="20"/>
      <c r="L8861" s="20"/>
      <c r="M8861" s="20"/>
      <c r="N8861" s="20"/>
      <c r="O8861" s="20"/>
    </row>
    <row r="8862" spans="10:15" x14ac:dyDescent="0.2">
      <c r="J8862" s="20"/>
      <c r="K8862" s="20"/>
      <c r="L8862" s="20"/>
      <c r="M8862" s="20"/>
      <c r="N8862" s="20"/>
      <c r="O8862" s="20"/>
    </row>
    <row r="8863" spans="10:15" x14ac:dyDescent="0.2">
      <c r="J8863" s="20"/>
      <c r="K8863" s="20"/>
      <c r="L8863" s="20"/>
      <c r="M8863" s="20"/>
      <c r="N8863" s="20"/>
      <c r="O8863" s="20"/>
    </row>
    <row r="8864" spans="10:15" x14ac:dyDescent="0.2">
      <c r="J8864" s="20"/>
      <c r="K8864" s="20"/>
      <c r="L8864" s="20"/>
      <c r="M8864" s="20"/>
      <c r="N8864" s="20"/>
      <c r="O8864" s="20"/>
    </row>
    <row r="8865" spans="10:15" x14ac:dyDescent="0.2">
      <c r="J8865" s="20"/>
      <c r="K8865" s="20"/>
      <c r="L8865" s="20"/>
      <c r="M8865" s="20"/>
      <c r="N8865" s="20"/>
      <c r="O8865" s="20"/>
    </row>
    <row r="8866" spans="10:15" x14ac:dyDescent="0.2">
      <c r="J8866" s="20"/>
      <c r="K8866" s="20"/>
      <c r="L8866" s="20"/>
      <c r="M8866" s="20"/>
      <c r="N8866" s="20"/>
      <c r="O8866" s="20"/>
    </row>
    <row r="8867" spans="10:15" x14ac:dyDescent="0.2">
      <c r="J8867" s="20"/>
      <c r="K8867" s="20"/>
      <c r="L8867" s="20"/>
      <c r="M8867" s="20"/>
      <c r="N8867" s="20"/>
      <c r="O8867" s="20"/>
    </row>
    <row r="8868" spans="10:15" x14ac:dyDescent="0.2">
      <c r="J8868" s="20"/>
      <c r="K8868" s="20"/>
      <c r="L8868" s="20"/>
      <c r="M8868" s="20"/>
      <c r="N8868" s="20"/>
      <c r="O8868" s="20"/>
    </row>
    <row r="8869" spans="10:15" x14ac:dyDescent="0.2">
      <c r="J8869" s="20"/>
      <c r="K8869" s="20"/>
      <c r="L8869" s="20"/>
      <c r="M8869" s="20"/>
      <c r="N8869" s="20"/>
      <c r="O8869" s="20"/>
    </row>
    <row r="8870" spans="10:15" x14ac:dyDescent="0.2">
      <c r="J8870" s="20"/>
      <c r="K8870" s="20"/>
      <c r="L8870" s="20"/>
      <c r="M8870" s="20"/>
      <c r="N8870" s="20"/>
      <c r="O8870" s="20"/>
    </row>
    <row r="8871" spans="10:15" x14ac:dyDescent="0.2">
      <c r="J8871" s="20"/>
      <c r="K8871" s="20"/>
      <c r="L8871" s="20"/>
      <c r="M8871" s="20"/>
      <c r="N8871" s="20"/>
      <c r="O8871" s="20"/>
    </row>
    <row r="8872" spans="10:15" x14ac:dyDescent="0.2">
      <c r="J8872" s="20"/>
      <c r="K8872" s="20"/>
      <c r="L8872" s="20"/>
      <c r="M8872" s="20"/>
      <c r="N8872" s="20"/>
      <c r="O8872" s="20"/>
    </row>
    <row r="8873" spans="10:15" x14ac:dyDescent="0.2">
      <c r="J8873" s="20"/>
      <c r="K8873" s="20"/>
      <c r="L8873" s="20"/>
      <c r="M8873" s="20"/>
      <c r="N8873" s="20"/>
      <c r="O8873" s="20"/>
    </row>
    <row r="8874" spans="10:15" x14ac:dyDescent="0.2">
      <c r="J8874" s="20"/>
      <c r="K8874" s="20"/>
      <c r="L8874" s="20"/>
      <c r="M8874" s="20"/>
      <c r="N8874" s="20"/>
      <c r="O8874" s="20"/>
    </row>
    <row r="8875" spans="10:15" x14ac:dyDescent="0.2">
      <c r="J8875" s="20"/>
      <c r="K8875" s="20"/>
      <c r="L8875" s="20"/>
      <c r="M8875" s="20"/>
      <c r="N8875" s="20"/>
      <c r="O8875" s="20"/>
    </row>
    <row r="8876" spans="10:15" x14ac:dyDescent="0.2">
      <c r="J8876" s="20"/>
      <c r="K8876" s="20"/>
      <c r="L8876" s="20"/>
      <c r="M8876" s="20"/>
      <c r="N8876" s="20"/>
      <c r="O8876" s="20"/>
    </row>
    <row r="8877" spans="10:15" x14ac:dyDescent="0.2">
      <c r="J8877" s="20"/>
      <c r="K8877" s="20"/>
      <c r="L8877" s="20"/>
      <c r="M8877" s="20"/>
      <c r="N8877" s="20"/>
      <c r="O8877" s="20"/>
    </row>
    <row r="8878" spans="10:15" x14ac:dyDescent="0.2">
      <c r="J8878" s="20"/>
      <c r="K8878" s="20"/>
      <c r="L8878" s="20"/>
      <c r="M8878" s="20"/>
      <c r="N8878" s="20"/>
      <c r="O8878" s="20"/>
    </row>
    <row r="8879" spans="10:15" x14ac:dyDescent="0.2">
      <c r="J8879" s="20"/>
      <c r="K8879" s="20"/>
      <c r="L8879" s="20"/>
      <c r="M8879" s="20"/>
      <c r="N8879" s="20"/>
      <c r="O8879" s="20"/>
    </row>
    <row r="8880" spans="10:15" x14ac:dyDescent="0.2">
      <c r="J8880" s="20"/>
      <c r="K8880" s="20"/>
      <c r="L8880" s="20"/>
      <c r="M8880" s="20"/>
      <c r="N8880" s="20"/>
      <c r="O8880" s="20"/>
    </row>
    <row r="8881" spans="10:15" x14ac:dyDescent="0.2">
      <c r="J8881" s="20"/>
      <c r="K8881" s="20"/>
      <c r="L8881" s="20"/>
      <c r="M8881" s="20"/>
      <c r="N8881" s="20"/>
      <c r="O8881" s="20"/>
    </row>
    <row r="8882" spans="10:15" x14ac:dyDescent="0.2">
      <c r="J8882" s="20"/>
      <c r="K8882" s="20"/>
      <c r="L8882" s="20"/>
      <c r="M8882" s="20"/>
      <c r="N8882" s="20"/>
      <c r="O8882" s="20"/>
    </row>
    <row r="8883" spans="10:15" x14ac:dyDescent="0.2">
      <c r="J8883" s="20"/>
      <c r="K8883" s="20"/>
      <c r="L8883" s="20"/>
      <c r="M8883" s="20"/>
      <c r="N8883" s="20"/>
      <c r="O8883" s="20"/>
    </row>
    <row r="8884" spans="10:15" x14ac:dyDescent="0.2">
      <c r="J8884" s="20"/>
      <c r="K8884" s="20"/>
      <c r="L8884" s="20"/>
      <c r="M8884" s="20"/>
      <c r="N8884" s="20"/>
      <c r="O8884" s="20"/>
    </row>
    <row r="8885" spans="10:15" x14ac:dyDescent="0.2">
      <c r="J8885" s="20"/>
      <c r="K8885" s="20"/>
      <c r="L8885" s="20"/>
      <c r="M8885" s="20"/>
      <c r="N8885" s="20"/>
      <c r="O8885" s="20"/>
    </row>
    <row r="8886" spans="10:15" x14ac:dyDescent="0.2">
      <c r="J8886" s="20"/>
      <c r="K8886" s="20"/>
      <c r="L8886" s="20"/>
      <c r="M8886" s="20"/>
      <c r="N8886" s="20"/>
      <c r="O8886" s="20"/>
    </row>
    <row r="8887" spans="10:15" x14ac:dyDescent="0.2">
      <c r="J8887" s="20"/>
      <c r="K8887" s="20"/>
      <c r="L8887" s="20"/>
      <c r="M8887" s="20"/>
      <c r="N8887" s="20"/>
      <c r="O8887" s="20"/>
    </row>
    <row r="8888" spans="10:15" x14ac:dyDescent="0.2">
      <c r="J8888" s="20"/>
      <c r="K8888" s="20"/>
      <c r="L8888" s="20"/>
      <c r="M8888" s="20"/>
      <c r="N8888" s="20"/>
      <c r="O8888" s="20"/>
    </row>
    <row r="8889" spans="10:15" x14ac:dyDescent="0.2">
      <c r="J8889" s="20"/>
      <c r="K8889" s="20"/>
      <c r="L8889" s="20"/>
      <c r="M8889" s="20"/>
      <c r="N8889" s="20"/>
      <c r="O8889" s="20"/>
    </row>
    <row r="8890" spans="10:15" x14ac:dyDescent="0.2">
      <c r="J8890" s="20"/>
      <c r="K8890" s="20"/>
      <c r="L8890" s="20"/>
      <c r="M8890" s="20"/>
      <c r="N8890" s="20"/>
      <c r="O8890" s="20"/>
    </row>
    <row r="8891" spans="10:15" x14ac:dyDescent="0.2">
      <c r="J8891" s="20"/>
      <c r="K8891" s="20"/>
      <c r="L8891" s="20"/>
      <c r="M8891" s="20"/>
      <c r="N8891" s="20"/>
      <c r="O8891" s="20"/>
    </row>
    <row r="8892" spans="10:15" x14ac:dyDescent="0.2">
      <c r="J8892" s="20"/>
      <c r="K8892" s="20"/>
      <c r="L8892" s="20"/>
      <c r="M8892" s="20"/>
      <c r="N8892" s="20"/>
      <c r="O8892" s="20"/>
    </row>
    <row r="8893" spans="10:15" x14ac:dyDescent="0.2">
      <c r="J8893" s="20"/>
      <c r="K8893" s="20"/>
      <c r="L8893" s="20"/>
      <c r="M8893" s="20"/>
      <c r="N8893" s="20"/>
      <c r="O8893" s="20"/>
    </row>
    <row r="8894" spans="10:15" x14ac:dyDescent="0.2">
      <c r="J8894" s="20"/>
      <c r="K8894" s="20"/>
      <c r="L8894" s="20"/>
      <c r="M8894" s="20"/>
      <c r="N8894" s="20"/>
      <c r="O8894" s="20"/>
    </row>
    <row r="8895" spans="10:15" x14ac:dyDescent="0.2">
      <c r="J8895" s="20"/>
      <c r="K8895" s="20"/>
      <c r="L8895" s="20"/>
      <c r="M8895" s="20"/>
      <c r="N8895" s="20"/>
      <c r="O8895" s="20"/>
    </row>
    <row r="8896" spans="10:15" x14ac:dyDescent="0.2">
      <c r="J8896" s="20"/>
      <c r="K8896" s="20"/>
      <c r="L8896" s="20"/>
      <c r="M8896" s="20"/>
      <c r="N8896" s="20"/>
      <c r="O8896" s="20"/>
    </row>
    <row r="8897" spans="10:15" x14ac:dyDescent="0.2">
      <c r="J8897" s="20"/>
      <c r="K8897" s="20"/>
      <c r="L8897" s="20"/>
      <c r="M8897" s="20"/>
      <c r="N8897" s="20"/>
      <c r="O8897" s="20"/>
    </row>
    <row r="8898" spans="10:15" x14ac:dyDescent="0.2">
      <c r="J8898" s="20"/>
      <c r="K8898" s="20"/>
      <c r="L8898" s="20"/>
      <c r="M8898" s="20"/>
      <c r="N8898" s="20"/>
      <c r="O8898" s="20"/>
    </row>
    <row r="8899" spans="10:15" x14ac:dyDescent="0.2">
      <c r="J8899" s="20"/>
      <c r="K8899" s="20"/>
      <c r="L8899" s="20"/>
      <c r="M8899" s="20"/>
      <c r="N8899" s="20"/>
      <c r="O8899" s="20"/>
    </row>
    <row r="8900" spans="10:15" x14ac:dyDescent="0.2">
      <c r="J8900" s="20"/>
      <c r="K8900" s="20"/>
      <c r="L8900" s="20"/>
      <c r="M8900" s="20"/>
      <c r="N8900" s="20"/>
      <c r="O8900" s="20"/>
    </row>
    <row r="8901" spans="10:15" x14ac:dyDescent="0.2">
      <c r="J8901" s="20"/>
      <c r="K8901" s="20"/>
      <c r="L8901" s="20"/>
      <c r="M8901" s="20"/>
      <c r="N8901" s="20"/>
      <c r="O8901" s="20"/>
    </row>
    <row r="8902" spans="10:15" x14ac:dyDescent="0.2">
      <c r="J8902" s="20"/>
      <c r="K8902" s="20"/>
      <c r="L8902" s="20"/>
      <c r="M8902" s="20"/>
      <c r="N8902" s="20"/>
      <c r="O8902" s="20"/>
    </row>
    <row r="8903" spans="10:15" x14ac:dyDescent="0.2">
      <c r="J8903" s="20"/>
      <c r="K8903" s="20"/>
      <c r="L8903" s="20"/>
      <c r="M8903" s="20"/>
      <c r="N8903" s="20"/>
      <c r="O8903" s="20"/>
    </row>
    <row r="8904" spans="10:15" x14ac:dyDescent="0.2">
      <c r="J8904" s="20"/>
      <c r="K8904" s="20"/>
      <c r="L8904" s="20"/>
      <c r="M8904" s="20"/>
      <c r="N8904" s="20"/>
      <c r="O8904" s="20"/>
    </row>
    <row r="8905" spans="10:15" x14ac:dyDescent="0.2">
      <c r="J8905" s="20"/>
      <c r="K8905" s="20"/>
      <c r="L8905" s="20"/>
      <c r="M8905" s="20"/>
      <c r="N8905" s="20"/>
      <c r="O8905" s="20"/>
    </row>
    <row r="8906" spans="10:15" x14ac:dyDescent="0.2">
      <c r="J8906" s="20"/>
      <c r="K8906" s="20"/>
      <c r="L8906" s="20"/>
      <c r="M8906" s="20"/>
      <c r="N8906" s="20"/>
      <c r="O8906" s="20"/>
    </row>
    <row r="8907" spans="10:15" x14ac:dyDescent="0.2">
      <c r="J8907" s="20"/>
      <c r="K8907" s="20"/>
      <c r="L8907" s="20"/>
      <c r="M8907" s="20"/>
      <c r="N8907" s="20"/>
      <c r="O8907" s="20"/>
    </row>
    <row r="8908" spans="10:15" x14ac:dyDescent="0.2">
      <c r="J8908" s="20"/>
      <c r="K8908" s="20"/>
      <c r="L8908" s="20"/>
      <c r="M8908" s="20"/>
      <c r="N8908" s="20"/>
      <c r="O8908" s="20"/>
    </row>
    <row r="8909" spans="10:15" x14ac:dyDescent="0.2">
      <c r="J8909" s="20"/>
      <c r="K8909" s="20"/>
      <c r="L8909" s="20"/>
      <c r="M8909" s="20"/>
      <c r="N8909" s="20"/>
      <c r="O8909" s="20"/>
    </row>
    <row r="8910" spans="10:15" x14ac:dyDescent="0.2">
      <c r="J8910" s="20"/>
      <c r="K8910" s="20"/>
      <c r="L8910" s="20"/>
      <c r="M8910" s="20"/>
      <c r="N8910" s="20"/>
      <c r="O8910" s="20"/>
    </row>
    <row r="8911" spans="10:15" x14ac:dyDescent="0.2">
      <c r="J8911" s="20"/>
      <c r="K8911" s="20"/>
      <c r="L8911" s="20"/>
      <c r="M8911" s="20"/>
      <c r="N8911" s="20"/>
      <c r="O8911" s="20"/>
    </row>
    <row r="8912" spans="10:15" x14ac:dyDescent="0.2">
      <c r="J8912" s="20"/>
      <c r="K8912" s="20"/>
      <c r="L8912" s="20"/>
      <c r="M8912" s="20"/>
      <c r="N8912" s="20"/>
      <c r="O8912" s="20"/>
    </row>
    <row r="8913" spans="10:15" x14ac:dyDescent="0.2">
      <c r="J8913" s="20"/>
      <c r="K8913" s="20"/>
      <c r="L8913" s="20"/>
      <c r="M8913" s="20"/>
      <c r="N8913" s="20"/>
      <c r="O8913" s="20"/>
    </row>
    <row r="8914" spans="10:15" x14ac:dyDescent="0.2">
      <c r="J8914" s="20"/>
      <c r="K8914" s="20"/>
      <c r="L8914" s="20"/>
      <c r="M8914" s="20"/>
      <c r="N8914" s="20"/>
      <c r="O8914" s="20"/>
    </row>
    <row r="8915" spans="10:15" x14ac:dyDescent="0.2">
      <c r="J8915" s="20"/>
      <c r="K8915" s="20"/>
      <c r="L8915" s="20"/>
      <c r="M8915" s="20"/>
      <c r="N8915" s="20"/>
      <c r="O8915" s="20"/>
    </row>
    <row r="8916" spans="10:15" x14ac:dyDescent="0.2">
      <c r="J8916" s="20"/>
      <c r="K8916" s="20"/>
      <c r="L8916" s="20"/>
      <c r="M8916" s="20"/>
      <c r="N8916" s="20"/>
      <c r="O8916" s="20"/>
    </row>
    <row r="8917" spans="10:15" x14ac:dyDescent="0.2">
      <c r="J8917" s="20"/>
      <c r="K8917" s="20"/>
      <c r="L8917" s="20"/>
      <c r="M8917" s="20"/>
      <c r="N8917" s="20"/>
      <c r="O8917" s="20"/>
    </row>
    <row r="8918" spans="10:15" x14ac:dyDescent="0.2">
      <c r="J8918" s="20"/>
      <c r="K8918" s="20"/>
      <c r="L8918" s="20"/>
      <c r="M8918" s="20"/>
      <c r="N8918" s="20"/>
      <c r="O8918" s="20"/>
    </row>
    <row r="8919" spans="10:15" x14ac:dyDescent="0.2">
      <c r="J8919" s="20"/>
      <c r="K8919" s="20"/>
      <c r="L8919" s="20"/>
      <c r="M8919" s="20"/>
      <c r="N8919" s="20"/>
      <c r="O8919" s="20"/>
    </row>
    <row r="8920" spans="10:15" x14ac:dyDescent="0.2">
      <c r="J8920" s="20"/>
      <c r="K8920" s="20"/>
      <c r="L8920" s="20"/>
      <c r="M8920" s="20"/>
      <c r="N8920" s="20"/>
      <c r="O8920" s="20"/>
    </row>
    <row r="8921" spans="10:15" x14ac:dyDescent="0.2">
      <c r="J8921" s="20"/>
      <c r="K8921" s="20"/>
      <c r="L8921" s="20"/>
      <c r="M8921" s="20"/>
      <c r="N8921" s="20"/>
      <c r="O8921" s="20"/>
    </row>
    <row r="8922" spans="10:15" x14ac:dyDescent="0.2">
      <c r="J8922" s="20"/>
      <c r="K8922" s="20"/>
      <c r="L8922" s="20"/>
      <c r="M8922" s="20"/>
      <c r="N8922" s="20"/>
      <c r="O8922" s="20"/>
    </row>
    <row r="8923" spans="10:15" x14ac:dyDescent="0.2">
      <c r="J8923" s="20"/>
      <c r="K8923" s="20"/>
      <c r="L8923" s="20"/>
      <c r="M8923" s="20"/>
      <c r="N8923" s="20"/>
      <c r="O8923" s="20"/>
    </row>
    <row r="8924" spans="10:15" x14ac:dyDescent="0.2">
      <c r="J8924" s="20"/>
      <c r="K8924" s="20"/>
      <c r="L8924" s="20"/>
      <c r="M8924" s="20"/>
      <c r="N8924" s="20"/>
      <c r="O8924" s="20"/>
    </row>
    <row r="8925" spans="10:15" x14ac:dyDescent="0.2">
      <c r="J8925" s="20"/>
      <c r="K8925" s="20"/>
      <c r="L8925" s="20"/>
      <c r="M8925" s="20"/>
      <c r="N8925" s="20"/>
      <c r="O8925" s="20"/>
    </row>
    <row r="8926" spans="10:15" x14ac:dyDescent="0.2">
      <c r="J8926" s="20"/>
      <c r="K8926" s="20"/>
      <c r="L8926" s="20"/>
      <c r="M8926" s="20"/>
      <c r="N8926" s="20"/>
      <c r="O8926" s="20"/>
    </row>
    <row r="8927" spans="10:15" x14ac:dyDescent="0.2">
      <c r="J8927" s="20"/>
      <c r="K8927" s="20"/>
      <c r="L8927" s="20"/>
      <c r="M8927" s="20"/>
      <c r="N8927" s="20"/>
      <c r="O8927" s="20"/>
    </row>
    <row r="8928" spans="10:15" x14ac:dyDescent="0.2">
      <c r="J8928" s="20"/>
      <c r="K8928" s="20"/>
      <c r="L8928" s="20"/>
      <c r="M8928" s="20"/>
      <c r="N8928" s="20"/>
      <c r="O8928" s="20"/>
    </row>
    <row r="8929" spans="10:15" x14ac:dyDescent="0.2">
      <c r="J8929" s="20"/>
      <c r="K8929" s="20"/>
      <c r="L8929" s="20"/>
      <c r="M8929" s="20"/>
      <c r="N8929" s="20"/>
      <c r="O8929" s="20"/>
    </row>
    <row r="8930" spans="10:15" x14ac:dyDescent="0.2">
      <c r="J8930" s="20"/>
      <c r="K8930" s="20"/>
      <c r="L8930" s="20"/>
      <c r="M8930" s="20"/>
      <c r="N8930" s="20"/>
      <c r="O8930" s="20"/>
    </row>
    <row r="8931" spans="10:15" x14ac:dyDescent="0.2">
      <c r="J8931" s="20"/>
      <c r="K8931" s="20"/>
      <c r="L8931" s="20"/>
      <c r="M8931" s="20"/>
      <c r="N8931" s="20"/>
      <c r="O8931" s="20"/>
    </row>
    <row r="8932" spans="10:15" x14ac:dyDescent="0.2">
      <c r="J8932" s="20"/>
      <c r="K8932" s="20"/>
      <c r="L8932" s="20"/>
      <c r="M8932" s="20"/>
      <c r="N8932" s="20"/>
      <c r="O8932" s="20"/>
    </row>
    <row r="8933" spans="10:15" x14ac:dyDescent="0.2">
      <c r="J8933" s="20"/>
      <c r="K8933" s="20"/>
      <c r="L8933" s="20"/>
      <c r="M8933" s="20"/>
      <c r="N8933" s="20"/>
      <c r="O8933" s="20"/>
    </row>
    <row r="8934" spans="10:15" x14ac:dyDescent="0.2">
      <c r="J8934" s="20"/>
      <c r="K8934" s="20"/>
      <c r="L8934" s="20"/>
      <c r="M8934" s="20"/>
      <c r="N8934" s="20"/>
      <c r="O8934" s="20"/>
    </row>
    <row r="8935" spans="10:15" x14ac:dyDescent="0.2">
      <c r="J8935" s="20"/>
      <c r="K8935" s="20"/>
      <c r="L8935" s="20"/>
      <c r="M8935" s="20"/>
      <c r="N8935" s="20"/>
      <c r="O8935" s="20"/>
    </row>
    <row r="8936" spans="10:15" x14ac:dyDescent="0.2">
      <c r="J8936" s="20"/>
      <c r="K8936" s="20"/>
      <c r="L8936" s="20"/>
      <c r="M8936" s="20"/>
      <c r="N8936" s="20"/>
      <c r="O8936" s="20"/>
    </row>
    <row r="8937" spans="10:15" x14ac:dyDescent="0.2">
      <c r="J8937" s="20"/>
      <c r="K8937" s="20"/>
      <c r="L8937" s="20"/>
      <c r="M8937" s="20"/>
      <c r="N8937" s="20"/>
      <c r="O8937" s="20"/>
    </row>
    <row r="8938" spans="10:15" x14ac:dyDescent="0.2">
      <c r="J8938" s="20"/>
      <c r="K8938" s="20"/>
      <c r="L8938" s="20"/>
      <c r="M8938" s="20"/>
      <c r="N8938" s="20"/>
      <c r="O8938" s="20"/>
    </row>
    <row r="8939" spans="10:15" x14ac:dyDescent="0.2">
      <c r="J8939" s="20"/>
      <c r="K8939" s="20"/>
      <c r="L8939" s="20"/>
      <c r="M8939" s="20"/>
      <c r="N8939" s="20"/>
      <c r="O8939" s="20"/>
    </row>
    <row r="8940" spans="10:15" x14ac:dyDescent="0.2">
      <c r="J8940" s="20"/>
      <c r="K8940" s="20"/>
      <c r="L8940" s="20"/>
      <c r="M8940" s="20"/>
      <c r="N8940" s="20"/>
      <c r="O8940" s="20"/>
    </row>
    <row r="8941" spans="10:15" x14ac:dyDescent="0.2">
      <c r="J8941" s="20"/>
      <c r="K8941" s="20"/>
      <c r="L8941" s="20"/>
      <c r="M8941" s="20"/>
      <c r="N8941" s="20"/>
      <c r="O8941" s="20"/>
    </row>
    <row r="8942" spans="10:15" x14ac:dyDescent="0.2">
      <c r="J8942" s="20"/>
      <c r="K8942" s="20"/>
      <c r="L8942" s="20"/>
      <c r="M8942" s="20"/>
      <c r="N8942" s="20"/>
      <c r="O8942" s="20"/>
    </row>
    <row r="8943" spans="10:15" x14ac:dyDescent="0.2">
      <c r="J8943" s="20"/>
      <c r="K8943" s="20"/>
      <c r="L8943" s="20"/>
      <c r="M8943" s="20"/>
      <c r="N8943" s="20"/>
      <c r="O8943" s="20"/>
    </row>
    <row r="8944" spans="10:15" x14ac:dyDescent="0.2">
      <c r="J8944" s="20"/>
      <c r="K8944" s="20"/>
      <c r="L8944" s="20"/>
      <c r="M8944" s="20"/>
      <c r="N8944" s="20"/>
      <c r="O8944" s="20"/>
    </row>
    <row r="8945" spans="10:15" x14ac:dyDescent="0.2">
      <c r="J8945" s="20"/>
      <c r="K8945" s="20"/>
      <c r="L8945" s="20"/>
      <c r="M8945" s="20"/>
      <c r="N8945" s="20"/>
      <c r="O8945" s="20"/>
    </row>
    <row r="8946" spans="10:15" x14ac:dyDescent="0.2">
      <c r="J8946" s="20"/>
      <c r="K8946" s="20"/>
      <c r="L8946" s="20"/>
      <c r="M8946" s="20"/>
      <c r="N8946" s="20"/>
      <c r="O8946" s="20"/>
    </row>
    <row r="8947" spans="10:15" x14ac:dyDescent="0.2">
      <c r="J8947" s="20"/>
      <c r="K8947" s="20"/>
      <c r="L8947" s="20"/>
      <c r="M8947" s="20"/>
      <c r="N8947" s="20"/>
      <c r="O8947" s="20"/>
    </row>
    <row r="8948" spans="10:15" x14ac:dyDescent="0.2">
      <c r="J8948" s="20"/>
      <c r="K8948" s="20"/>
      <c r="L8948" s="20"/>
      <c r="M8948" s="20"/>
      <c r="N8948" s="20"/>
      <c r="O8948" s="20"/>
    </row>
    <row r="8949" spans="10:15" x14ac:dyDescent="0.2">
      <c r="J8949" s="20"/>
      <c r="K8949" s="20"/>
      <c r="L8949" s="20"/>
      <c r="M8949" s="20"/>
      <c r="N8949" s="20"/>
      <c r="O8949" s="20"/>
    </row>
    <row r="8950" spans="10:15" x14ac:dyDescent="0.2">
      <c r="J8950" s="20"/>
      <c r="K8950" s="20"/>
      <c r="L8950" s="20"/>
      <c r="M8950" s="20"/>
      <c r="N8950" s="20"/>
      <c r="O8950" s="20"/>
    </row>
    <row r="8951" spans="10:15" x14ac:dyDescent="0.2">
      <c r="J8951" s="20"/>
      <c r="K8951" s="20"/>
      <c r="L8951" s="20"/>
      <c r="M8951" s="20"/>
      <c r="N8951" s="20"/>
      <c r="O8951" s="20"/>
    </row>
    <row r="8952" spans="10:15" x14ac:dyDescent="0.2">
      <c r="J8952" s="20"/>
      <c r="K8952" s="20"/>
      <c r="L8952" s="20"/>
      <c r="M8952" s="20"/>
      <c r="N8952" s="20"/>
      <c r="O8952" s="20"/>
    </row>
    <row r="8953" spans="10:15" x14ac:dyDescent="0.2">
      <c r="J8953" s="20"/>
      <c r="K8953" s="20"/>
      <c r="L8953" s="20"/>
      <c r="M8953" s="20"/>
      <c r="N8953" s="20"/>
      <c r="O8953" s="20"/>
    </row>
    <row r="8954" spans="10:15" x14ac:dyDescent="0.2">
      <c r="J8954" s="20"/>
      <c r="K8954" s="20"/>
      <c r="L8954" s="20"/>
      <c r="M8954" s="20"/>
      <c r="N8954" s="20"/>
      <c r="O8954" s="20"/>
    </row>
    <row r="8955" spans="10:15" x14ac:dyDescent="0.2">
      <c r="J8955" s="20"/>
      <c r="K8955" s="20"/>
      <c r="L8955" s="20"/>
      <c r="M8955" s="20"/>
      <c r="N8955" s="20"/>
      <c r="O8955" s="20"/>
    </row>
    <row r="8956" spans="10:15" x14ac:dyDescent="0.2">
      <c r="J8956" s="20"/>
      <c r="K8956" s="20"/>
      <c r="L8956" s="20"/>
      <c r="M8956" s="20"/>
      <c r="N8956" s="20"/>
      <c r="O8956" s="20"/>
    </row>
    <row r="8957" spans="10:15" x14ac:dyDescent="0.2">
      <c r="J8957" s="20"/>
      <c r="K8957" s="20"/>
      <c r="L8957" s="20"/>
      <c r="M8957" s="20"/>
      <c r="N8957" s="20"/>
      <c r="O8957" s="20"/>
    </row>
    <row r="8958" spans="10:15" x14ac:dyDescent="0.2">
      <c r="J8958" s="20"/>
      <c r="K8958" s="20"/>
      <c r="L8958" s="20"/>
      <c r="M8958" s="20"/>
      <c r="N8958" s="20"/>
      <c r="O8958" s="20"/>
    </row>
    <row r="8959" spans="10:15" x14ac:dyDescent="0.2">
      <c r="J8959" s="20"/>
      <c r="K8959" s="20"/>
      <c r="L8959" s="20"/>
      <c r="M8959" s="20"/>
      <c r="N8959" s="20"/>
      <c r="O8959" s="20"/>
    </row>
    <row r="8960" spans="10:15" x14ac:dyDescent="0.2">
      <c r="J8960" s="20"/>
      <c r="K8960" s="20"/>
      <c r="L8960" s="20"/>
      <c r="M8960" s="20"/>
      <c r="N8960" s="20"/>
      <c r="O8960" s="20"/>
    </row>
    <row r="8961" spans="10:15" x14ac:dyDescent="0.2">
      <c r="J8961" s="20"/>
      <c r="K8961" s="20"/>
      <c r="L8961" s="20"/>
      <c r="M8961" s="20"/>
      <c r="N8961" s="20"/>
      <c r="O8961" s="20"/>
    </row>
    <row r="8962" spans="10:15" x14ac:dyDescent="0.2">
      <c r="J8962" s="20"/>
      <c r="K8962" s="20"/>
      <c r="L8962" s="20"/>
      <c r="M8962" s="20"/>
      <c r="N8962" s="20"/>
      <c r="O8962" s="20"/>
    </row>
    <row r="8963" spans="10:15" x14ac:dyDescent="0.2">
      <c r="J8963" s="20"/>
      <c r="K8963" s="20"/>
      <c r="L8963" s="20"/>
      <c r="M8963" s="20"/>
      <c r="N8963" s="20"/>
      <c r="O8963" s="20"/>
    </row>
    <row r="8964" spans="10:15" x14ac:dyDescent="0.2">
      <c r="J8964" s="20"/>
      <c r="K8964" s="20"/>
      <c r="L8964" s="20"/>
      <c r="M8964" s="20"/>
      <c r="N8964" s="20"/>
      <c r="O8964" s="20"/>
    </row>
    <row r="8965" spans="10:15" x14ac:dyDescent="0.2">
      <c r="J8965" s="20"/>
      <c r="K8965" s="20"/>
      <c r="L8965" s="20"/>
      <c r="M8965" s="20"/>
      <c r="N8965" s="20"/>
      <c r="O8965" s="20"/>
    </row>
    <row r="8966" spans="10:15" x14ac:dyDescent="0.2">
      <c r="J8966" s="20"/>
      <c r="K8966" s="20"/>
      <c r="L8966" s="20"/>
      <c r="M8966" s="20"/>
      <c r="N8966" s="20"/>
      <c r="O8966" s="20"/>
    </row>
    <row r="8967" spans="10:15" x14ac:dyDescent="0.2">
      <c r="J8967" s="20"/>
      <c r="K8967" s="20"/>
      <c r="L8967" s="20"/>
      <c r="M8967" s="20"/>
      <c r="N8967" s="20"/>
      <c r="O8967" s="20"/>
    </row>
    <row r="8968" spans="10:15" x14ac:dyDescent="0.2">
      <c r="J8968" s="20"/>
      <c r="K8968" s="20"/>
      <c r="L8968" s="20"/>
      <c r="M8968" s="20"/>
      <c r="N8968" s="20"/>
      <c r="O8968" s="20"/>
    </row>
    <row r="8969" spans="10:15" x14ac:dyDescent="0.2">
      <c r="J8969" s="20"/>
      <c r="K8969" s="20"/>
      <c r="L8969" s="20"/>
      <c r="M8969" s="20"/>
      <c r="N8969" s="20"/>
      <c r="O8969" s="20"/>
    </row>
    <row r="8970" spans="10:15" x14ac:dyDescent="0.2">
      <c r="J8970" s="20"/>
      <c r="K8970" s="20"/>
      <c r="L8970" s="20"/>
      <c r="M8970" s="20"/>
      <c r="N8970" s="20"/>
      <c r="O8970" s="20"/>
    </row>
    <row r="8971" spans="10:15" x14ac:dyDescent="0.2">
      <c r="J8971" s="20"/>
      <c r="K8971" s="20"/>
      <c r="L8971" s="20"/>
      <c r="M8971" s="20"/>
      <c r="N8971" s="20"/>
      <c r="O8971" s="20"/>
    </row>
    <row r="8972" spans="10:15" x14ac:dyDescent="0.2">
      <c r="J8972" s="20"/>
      <c r="K8972" s="20"/>
      <c r="L8972" s="20"/>
      <c r="M8972" s="20"/>
      <c r="N8972" s="20"/>
      <c r="O8972" s="20"/>
    </row>
    <row r="8973" spans="10:15" x14ac:dyDescent="0.2">
      <c r="J8973" s="20"/>
      <c r="K8973" s="20"/>
      <c r="L8973" s="20"/>
      <c r="M8973" s="20"/>
      <c r="N8973" s="20"/>
      <c r="O8973" s="20"/>
    </row>
    <row r="8974" spans="10:15" x14ac:dyDescent="0.2">
      <c r="J8974" s="20"/>
      <c r="K8974" s="20"/>
      <c r="L8974" s="20"/>
      <c r="M8974" s="20"/>
      <c r="N8974" s="20"/>
      <c r="O8974" s="20"/>
    </row>
    <row r="8975" spans="10:15" x14ac:dyDescent="0.2">
      <c r="J8975" s="20"/>
      <c r="K8975" s="20"/>
      <c r="L8975" s="20"/>
      <c r="M8975" s="20"/>
      <c r="N8975" s="20"/>
      <c r="O8975" s="20"/>
    </row>
    <row r="8976" spans="10:15" x14ac:dyDescent="0.2">
      <c r="J8976" s="20"/>
      <c r="K8976" s="20"/>
      <c r="L8976" s="20"/>
      <c r="M8976" s="20"/>
      <c r="N8976" s="20"/>
      <c r="O8976" s="20"/>
    </row>
    <row r="8977" spans="10:15" x14ac:dyDescent="0.2">
      <c r="J8977" s="20"/>
      <c r="K8977" s="20"/>
      <c r="L8977" s="20"/>
      <c r="M8977" s="20"/>
      <c r="N8977" s="20"/>
      <c r="O8977" s="20"/>
    </row>
    <row r="8978" spans="10:15" x14ac:dyDescent="0.2">
      <c r="J8978" s="20"/>
      <c r="K8978" s="20"/>
      <c r="L8978" s="20"/>
      <c r="M8978" s="20"/>
      <c r="N8978" s="20"/>
      <c r="O8978" s="20"/>
    </row>
    <row r="8979" spans="10:15" x14ac:dyDescent="0.2">
      <c r="J8979" s="20"/>
      <c r="K8979" s="20"/>
      <c r="L8979" s="20"/>
      <c r="M8979" s="20"/>
      <c r="N8979" s="20"/>
      <c r="O8979" s="20"/>
    </row>
    <row r="8980" spans="10:15" x14ac:dyDescent="0.2">
      <c r="J8980" s="20"/>
      <c r="K8980" s="20"/>
      <c r="L8980" s="20"/>
      <c r="M8980" s="20"/>
      <c r="N8980" s="20"/>
      <c r="O8980" s="20"/>
    </row>
    <row r="8981" spans="10:15" x14ac:dyDescent="0.2">
      <c r="J8981" s="20"/>
      <c r="K8981" s="20"/>
      <c r="L8981" s="20"/>
      <c r="M8981" s="20"/>
      <c r="N8981" s="20"/>
      <c r="O8981" s="20"/>
    </row>
    <row r="8982" spans="10:15" x14ac:dyDescent="0.2">
      <c r="J8982" s="20"/>
      <c r="K8982" s="20"/>
      <c r="L8982" s="20"/>
      <c r="M8982" s="20"/>
      <c r="N8982" s="20"/>
      <c r="O8982" s="20"/>
    </row>
    <row r="8983" spans="10:15" x14ac:dyDescent="0.2">
      <c r="J8983" s="20"/>
      <c r="K8983" s="20"/>
      <c r="L8983" s="20"/>
      <c r="M8983" s="20"/>
      <c r="N8983" s="20"/>
      <c r="O8983" s="20"/>
    </row>
    <row r="8984" spans="10:15" x14ac:dyDescent="0.2">
      <c r="J8984" s="20"/>
      <c r="K8984" s="20"/>
      <c r="L8984" s="20"/>
      <c r="M8984" s="20"/>
      <c r="N8984" s="20"/>
      <c r="O8984" s="20"/>
    </row>
    <row r="8985" spans="10:15" x14ac:dyDescent="0.2">
      <c r="J8985" s="20"/>
      <c r="K8985" s="20"/>
      <c r="L8985" s="20"/>
      <c r="M8985" s="20"/>
      <c r="N8985" s="20"/>
      <c r="O8985" s="20"/>
    </row>
    <row r="8986" spans="10:15" x14ac:dyDescent="0.2">
      <c r="J8986" s="20"/>
      <c r="K8986" s="20"/>
      <c r="L8986" s="20"/>
      <c r="M8986" s="20"/>
      <c r="N8986" s="20"/>
      <c r="O8986" s="20"/>
    </row>
    <row r="8987" spans="10:15" x14ac:dyDescent="0.2">
      <c r="J8987" s="20"/>
      <c r="K8987" s="20"/>
      <c r="L8987" s="20"/>
      <c r="M8987" s="20"/>
      <c r="N8987" s="20"/>
      <c r="O8987" s="20"/>
    </row>
    <row r="8988" spans="10:15" x14ac:dyDescent="0.2">
      <c r="J8988" s="20"/>
      <c r="K8988" s="20"/>
      <c r="L8988" s="20"/>
      <c r="M8988" s="20"/>
      <c r="N8988" s="20"/>
      <c r="O8988" s="20"/>
    </row>
    <row r="8989" spans="10:15" x14ac:dyDescent="0.2">
      <c r="J8989" s="20"/>
      <c r="K8989" s="20"/>
      <c r="L8989" s="20"/>
      <c r="M8989" s="20"/>
      <c r="N8989" s="20"/>
      <c r="O8989" s="20"/>
    </row>
    <row r="8990" spans="10:15" x14ac:dyDescent="0.2">
      <c r="J8990" s="20"/>
      <c r="K8990" s="20"/>
      <c r="L8990" s="20"/>
      <c r="M8990" s="20"/>
      <c r="N8990" s="20"/>
      <c r="O8990" s="20"/>
    </row>
    <row r="8991" spans="10:15" x14ac:dyDescent="0.2">
      <c r="J8991" s="20"/>
      <c r="K8991" s="20"/>
      <c r="L8991" s="20"/>
      <c r="M8991" s="20"/>
      <c r="N8991" s="20"/>
      <c r="O8991" s="20"/>
    </row>
    <row r="8992" spans="10:15" x14ac:dyDescent="0.2">
      <c r="J8992" s="20"/>
      <c r="K8992" s="20"/>
      <c r="L8992" s="20"/>
      <c r="M8992" s="20"/>
      <c r="N8992" s="20"/>
      <c r="O8992" s="20"/>
    </row>
    <row r="8993" spans="10:15" x14ac:dyDescent="0.2">
      <c r="J8993" s="20"/>
      <c r="K8993" s="20"/>
      <c r="L8993" s="20"/>
      <c r="M8993" s="20"/>
      <c r="N8993" s="20"/>
      <c r="O8993" s="20"/>
    </row>
    <row r="8994" spans="10:15" x14ac:dyDescent="0.2">
      <c r="J8994" s="20"/>
      <c r="K8994" s="20"/>
      <c r="L8994" s="20"/>
      <c r="M8994" s="20"/>
      <c r="N8994" s="20"/>
      <c r="O8994" s="20"/>
    </row>
    <row r="8995" spans="10:15" x14ac:dyDescent="0.2">
      <c r="J8995" s="20"/>
      <c r="K8995" s="20"/>
      <c r="L8995" s="20"/>
      <c r="M8995" s="20"/>
      <c r="N8995" s="20"/>
      <c r="O8995" s="20"/>
    </row>
    <row r="8996" spans="10:15" x14ac:dyDescent="0.2">
      <c r="J8996" s="20"/>
      <c r="K8996" s="20"/>
      <c r="L8996" s="20"/>
      <c r="M8996" s="20"/>
      <c r="N8996" s="20"/>
      <c r="O8996" s="20"/>
    </row>
    <row r="8997" spans="10:15" x14ac:dyDescent="0.2">
      <c r="J8997" s="20"/>
      <c r="K8997" s="20"/>
      <c r="L8997" s="20"/>
      <c r="M8997" s="20"/>
      <c r="N8997" s="20"/>
      <c r="O8997" s="20"/>
    </row>
    <row r="8998" spans="10:15" x14ac:dyDescent="0.2">
      <c r="J8998" s="20"/>
      <c r="K8998" s="20"/>
      <c r="L8998" s="20"/>
      <c r="M8998" s="20"/>
      <c r="N8998" s="20"/>
      <c r="O8998" s="20"/>
    </row>
    <row r="8999" spans="10:15" x14ac:dyDescent="0.2">
      <c r="J8999" s="20"/>
      <c r="K8999" s="20"/>
      <c r="L8999" s="20"/>
      <c r="M8999" s="20"/>
      <c r="N8999" s="20"/>
      <c r="O8999" s="20"/>
    </row>
    <row r="9000" spans="10:15" x14ac:dyDescent="0.2">
      <c r="J9000" s="20"/>
      <c r="K9000" s="20"/>
      <c r="L9000" s="20"/>
      <c r="M9000" s="20"/>
      <c r="N9000" s="20"/>
      <c r="O9000" s="20"/>
    </row>
    <row r="9001" spans="10:15" x14ac:dyDescent="0.2">
      <c r="J9001" s="20"/>
      <c r="K9001" s="20"/>
      <c r="L9001" s="20"/>
      <c r="M9001" s="20"/>
      <c r="N9001" s="20"/>
      <c r="O9001" s="20"/>
    </row>
    <row r="9002" spans="10:15" x14ac:dyDescent="0.2">
      <c r="J9002" s="20"/>
      <c r="K9002" s="20"/>
      <c r="L9002" s="20"/>
      <c r="M9002" s="20"/>
      <c r="N9002" s="20"/>
      <c r="O9002" s="20"/>
    </row>
    <row r="9003" spans="10:15" x14ac:dyDescent="0.2">
      <c r="J9003" s="20"/>
      <c r="K9003" s="20"/>
      <c r="L9003" s="20"/>
      <c r="M9003" s="20"/>
      <c r="N9003" s="20"/>
      <c r="O9003" s="20"/>
    </row>
    <row r="9004" spans="10:15" x14ac:dyDescent="0.2">
      <c r="J9004" s="20"/>
      <c r="K9004" s="20"/>
      <c r="L9004" s="20"/>
      <c r="M9004" s="20"/>
      <c r="N9004" s="20"/>
      <c r="O9004" s="20"/>
    </row>
    <row r="9005" spans="10:15" x14ac:dyDescent="0.2">
      <c r="J9005" s="20"/>
      <c r="K9005" s="20"/>
      <c r="L9005" s="20"/>
      <c r="M9005" s="20"/>
      <c r="N9005" s="20"/>
      <c r="O9005" s="20"/>
    </row>
    <row r="9006" spans="10:15" x14ac:dyDescent="0.2">
      <c r="J9006" s="20"/>
      <c r="K9006" s="20"/>
      <c r="L9006" s="20"/>
      <c r="M9006" s="20"/>
      <c r="N9006" s="20"/>
      <c r="O9006" s="20"/>
    </row>
    <row r="9007" spans="10:15" x14ac:dyDescent="0.2">
      <c r="J9007" s="20"/>
      <c r="K9007" s="20"/>
      <c r="L9007" s="20"/>
      <c r="M9007" s="20"/>
      <c r="N9007" s="20"/>
      <c r="O9007" s="20"/>
    </row>
    <row r="9008" spans="10:15" x14ac:dyDescent="0.2">
      <c r="J9008" s="20"/>
      <c r="K9008" s="20"/>
      <c r="L9008" s="20"/>
      <c r="M9008" s="20"/>
      <c r="N9008" s="20"/>
      <c r="O9008" s="20"/>
    </row>
    <row r="9009" spans="10:15" x14ac:dyDescent="0.2">
      <c r="J9009" s="20"/>
      <c r="K9009" s="20"/>
      <c r="L9009" s="20"/>
      <c r="M9009" s="20"/>
      <c r="N9009" s="20"/>
      <c r="O9009" s="20"/>
    </row>
    <row r="9010" spans="10:15" x14ac:dyDescent="0.2">
      <c r="J9010" s="20"/>
      <c r="K9010" s="20"/>
      <c r="L9010" s="20"/>
      <c r="M9010" s="20"/>
      <c r="N9010" s="20"/>
      <c r="O9010" s="20"/>
    </row>
    <row r="9011" spans="10:15" x14ac:dyDescent="0.2">
      <c r="J9011" s="20"/>
      <c r="K9011" s="20"/>
      <c r="L9011" s="20"/>
      <c r="M9011" s="20"/>
      <c r="N9011" s="20"/>
      <c r="O9011" s="20"/>
    </row>
    <row r="9012" spans="10:15" x14ac:dyDescent="0.2">
      <c r="J9012" s="20"/>
      <c r="K9012" s="20"/>
      <c r="L9012" s="20"/>
      <c r="M9012" s="20"/>
      <c r="N9012" s="20"/>
      <c r="O9012" s="20"/>
    </row>
    <row r="9013" spans="10:15" x14ac:dyDescent="0.2">
      <c r="J9013" s="20"/>
      <c r="K9013" s="20"/>
      <c r="L9013" s="20"/>
      <c r="M9013" s="20"/>
      <c r="N9013" s="20"/>
      <c r="O9013" s="20"/>
    </row>
    <row r="9014" spans="10:15" x14ac:dyDescent="0.2">
      <c r="J9014" s="20"/>
      <c r="K9014" s="20"/>
      <c r="L9014" s="20"/>
      <c r="M9014" s="20"/>
      <c r="N9014" s="20"/>
      <c r="O9014" s="20"/>
    </row>
    <row r="9015" spans="10:15" x14ac:dyDescent="0.2">
      <c r="J9015" s="20"/>
      <c r="K9015" s="20"/>
      <c r="L9015" s="20"/>
      <c r="M9015" s="20"/>
      <c r="N9015" s="20"/>
      <c r="O9015" s="20"/>
    </row>
    <row r="9016" spans="10:15" x14ac:dyDescent="0.2">
      <c r="J9016" s="20"/>
      <c r="K9016" s="20"/>
      <c r="L9016" s="20"/>
      <c r="M9016" s="20"/>
      <c r="N9016" s="20"/>
      <c r="O9016" s="20"/>
    </row>
    <row r="9017" spans="10:15" x14ac:dyDescent="0.2">
      <c r="J9017" s="20"/>
      <c r="K9017" s="20"/>
      <c r="L9017" s="20"/>
      <c r="M9017" s="20"/>
      <c r="N9017" s="20"/>
      <c r="O9017" s="20"/>
    </row>
    <row r="9018" spans="10:15" x14ac:dyDescent="0.2">
      <c r="J9018" s="20"/>
      <c r="K9018" s="20"/>
      <c r="L9018" s="20"/>
      <c r="M9018" s="20"/>
      <c r="N9018" s="20"/>
      <c r="O9018" s="20"/>
    </row>
    <row r="9019" spans="10:15" x14ac:dyDescent="0.2">
      <c r="J9019" s="20"/>
      <c r="K9019" s="20"/>
      <c r="L9019" s="20"/>
      <c r="M9019" s="20"/>
      <c r="N9019" s="20"/>
      <c r="O9019" s="20"/>
    </row>
    <row r="9020" spans="10:15" x14ac:dyDescent="0.2">
      <c r="J9020" s="20"/>
      <c r="K9020" s="20"/>
      <c r="L9020" s="20"/>
      <c r="M9020" s="20"/>
      <c r="N9020" s="20"/>
      <c r="O9020" s="20"/>
    </row>
    <row r="9021" spans="10:15" x14ac:dyDescent="0.2">
      <c r="J9021" s="20"/>
      <c r="K9021" s="20"/>
      <c r="L9021" s="20"/>
      <c r="M9021" s="20"/>
      <c r="N9021" s="20"/>
      <c r="O9021" s="20"/>
    </row>
    <row r="9022" spans="10:15" x14ac:dyDescent="0.2">
      <c r="J9022" s="20"/>
      <c r="K9022" s="20"/>
      <c r="L9022" s="20"/>
      <c r="M9022" s="20"/>
      <c r="N9022" s="20"/>
      <c r="O9022" s="20"/>
    </row>
    <row r="9023" spans="10:15" x14ac:dyDescent="0.2">
      <c r="J9023" s="20"/>
      <c r="K9023" s="20"/>
      <c r="L9023" s="20"/>
      <c r="M9023" s="20"/>
      <c r="N9023" s="20"/>
      <c r="O9023" s="20"/>
    </row>
    <row r="9024" spans="10:15" x14ac:dyDescent="0.2">
      <c r="J9024" s="20"/>
      <c r="K9024" s="20"/>
      <c r="L9024" s="20"/>
      <c r="M9024" s="20"/>
      <c r="N9024" s="20"/>
      <c r="O9024" s="20"/>
    </row>
    <row r="9025" spans="10:15" x14ac:dyDescent="0.2">
      <c r="J9025" s="20"/>
      <c r="K9025" s="20"/>
      <c r="L9025" s="20"/>
      <c r="M9025" s="20"/>
      <c r="N9025" s="20"/>
      <c r="O9025" s="20"/>
    </row>
    <row r="9026" spans="10:15" x14ac:dyDescent="0.2">
      <c r="J9026" s="20"/>
      <c r="K9026" s="20"/>
      <c r="L9026" s="20"/>
      <c r="M9026" s="20"/>
      <c r="N9026" s="20"/>
      <c r="O9026" s="20"/>
    </row>
    <row r="9027" spans="10:15" x14ac:dyDescent="0.2">
      <c r="J9027" s="20"/>
      <c r="K9027" s="20"/>
      <c r="L9027" s="20"/>
      <c r="M9027" s="20"/>
      <c r="N9027" s="20"/>
      <c r="O9027" s="20"/>
    </row>
    <row r="9028" spans="10:15" x14ac:dyDescent="0.2">
      <c r="J9028" s="20"/>
      <c r="K9028" s="20"/>
      <c r="L9028" s="20"/>
      <c r="M9028" s="20"/>
      <c r="N9028" s="20"/>
      <c r="O9028" s="20"/>
    </row>
    <row r="9029" spans="10:15" x14ac:dyDescent="0.2">
      <c r="J9029" s="20"/>
      <c r="K9029" s="20"/>
      <c r="L9029" s="20"/>
      <c r="M9029" s="20"/>
      <c r="N9029" s="20"/>
      <c r="O9029" s="20"/>
    </row>
    <row r="9030" spans="10:15" x14ac:dyDescent="0.2">
      <c r="J9030" s="20"/>
      <c r="K9030" s="20"/>
      <c r="L9030" s="20"/>
      <c r="M9030" s="20"/>
      <c r="N9030" s="20"/>
      <c r="O9030" s="20"/>
    </row>
    <row r="9031" spans="10:15" x14ac:dyDescent="0.2">
      <c r="J9031" s="20"/>
      <c r="K9031" s="20"/>
      <c r="L9031" s="20"/>
      <c r="M9031" s="20"/>
      <c r="N9031" s="20"/>
      <c r="O9031" s="20"/>
    </row>
    <row r="9032" spans="10:15" x14ac:dyDescent="0.2">
      <c r="J9032" s="20"/>
      <c r="K9032" s="20"/>
      <c r="L9032" s="20"/>
      <c r="M9032" s="20"/>
      <c r="N9032" s="20"/>
      <c r="O9032" s="20"/>
    </row>
    <row r="9033" spans="10:15" x14ac:dyDescent="0.2">
      <c r="J9033" s="20"/>
      <c r="K9033" s="20"/>
      <c r="L9033" s="20"/>
      <c r="M9033" s="20"/>
      <c r="N9033" s="20"/>
      <c r="O9033" s="20"/>
    </row>
    <row r="9034" spans="10:15" x14ac:dyDescent="0.2">
      <c r="J9034" s="20"/>
      <c r="K9034" s="20"/>
      <c r="L9034" s="20"/>
      <c r="M9034" s="20"/>
      <c r="N9034" s="20"/>
      <c r="O9034" s="20"/>
    </row>
    <row r="9035" spans="10:15" x14ac:dyDescent="0.2">
      <c r="J9035" s="20"/>
      <c r="K9035" s="20"/>
      <c r="L9035" s="20"/>
      <c r="M9035" s="20"/>
      <c r="N9035" s="20"/>
      <c r="O9035" s="20"/>
    </row>
    <row r="9036" spans="10:15" x14ac:dyDescent="0.2">
      <c r="J9036" s="20"/>
      <c r="K9036" s="20"/>
      <c r="L9036" s="20"/>
      <c r="M9036" s="20"/>
      <c r="N9036" s="20"/>
      <c r="O9036" s="20"/>
    </row>
    <row r="9037" spans="10:15" x14ac:dyDescent="0.2">
      <c r="J9037" s="20"/>
      <c r="K9037" s="20"/>
      <c r="L9037" s="20"/>
      <c r="M9037" s="20"/>
      <c r="N9037" s="20"/>
      <c r="O9037" s="20"/>
    </row>
    <row r="9038" spans="10:15" x14ac:dyDescent="0.2">
      <c r="J9038" s="20"/>
      <c r="K9038" s="20"/>
      <c r="L9038" s="20"/>
      <c r="M9038" s="20"/>
      <c r="N9038" s="20"/>
      <c r="O9038" s="20"/>
    </row>
    <row r="9039" spans="10:15" x14ac:dyDescent="0.2">
      <c r="J9039" s="20"/>
      <c r="K9039" s="20"/>
      <c r="L9039" s="20"/>
      <c r="M9039" s="20"/>
      <c r="N9039" s="20"/>
      <c r="O9039" s="20"/>
    </row>
    <row r="9040" spans="10:15" x14ac:dyDescent="0.2">
      <c r="J9040" s="20"/>
      <c r="K9040" s="20"/>
      <c r="L9040" s="20"/>
      <c r="M9040" s="20"/>
      <c r="N9040" s="20"/>
      <c r="O9040" s="20"/>
    </row>
    <row r="9041" spans="10:15" x14ac:dyDescent="0.2">
      <c r="J9041" s="20"/>
      <c r="K9041" s="20"/>
      <c r="L9041" s="20"/>
      <c r="M9041" s="20"/>
      <c r="N9041" s="20"/>
      <c r="O9041" s="20"/>
    </row>
    <row r="9042" spans="10:15" x14ac:dyDescent="0.2">
      <c r="J9042" s="20"/>
      <c r="K9042" s="20"/>
      <c r="L9042" s="20"/>
      <c r="M9042" s="20"/>
      <c r="N9042" s="20"/>
      <c r="O9042" s="20"/>
    </row>
    <row r="9043" spans="10:15" x14ac:dyDescent="0.2">
      <c r="J9043" s="20"/>
      <c r="K9043" s="20"/>
      <c r="L9043" s="20"/>
      <c r="M9043" s="20"/>
      <c r="N9043" s="20"/>
      <c r="O9043" s="20"/>
    </row>
    <row r="9044" spans="10:15" x14ac:dyDescent="0.2">
      <c r="J9044" s="20"/>
      <c r="K9044" s="20"/>
      <c r="L9044" s="20"/>
      <c r="M9044" s="20"/>
      <c r="N9044" s="20"/>
      <c r="O9044" s="20"/>
    </row>
    <row r="9045" spans="10:15" x14ac:dyDescent="0.2">
      <c r="J9045" s="20"/>
      <c r="K9045" s="20"/>
      <c r="L9045" s="20"/>
      <c r="M9045" s="20"/>
      <c r="N9045" s="20"/>
      <c r="O9045" s="20"/>
    </row>
    <row r="9046" spans="10:15" x14ac:dyDescent="0.2">
      <c r="J9046" s="20"/>
      <c r="K9046" s="20"/>
      <c r="L9046" s="20"/>
      <c r="M9046" s="20"/>
      <c r="N9046" s="20"/>
      <c r="O9046" s="20"/>
    </row>
    <row r="9047" spans="10:15" x14ac:dyDescent="0.2">
      <c r="J9047" s="20"/>
      <c r="K9047" s="20"/>
      <c r="L9047" s="20"/>
      <c r="M9047" s="20"/>
      <c r="N9047" s="20"/>
      <c r="O9047" s="20"/>
    </row>
    <row r="9048" spans="10:15" x14ac:dyDescent="0.2">
      <c r="J9048" s="20"/>
      <c r="K9048" s="20"/>
      <c r="L9048" s="20"/>
      <c r="M9048" s="20"/>
      <c r="N9048" s="20"/>
      <c r="O9048" s="20"/>
    </row>
    <row r="9049" spans="10:15" x14ac:dyDescent="0.2">
      <c r="J9049" s="20"/>
      <c r="K9049" s="20"/>
      <c r="L9049" s="20"/>
      <c r="M9049" s="20"/>
      <c r="N9049" s="20"/>
      <c r="O9049" s="20"/>
    </row>
    <row r="9050" spans="10:15" x14ac:dyDescent="0.2">
      <c r="J9050" s="20"/>
      <c r="K9050" s="20"/>
      <c r="L9050" s="20"/>
      <c r="M9050" s="20"/>
      <c r="N9050" s="20"/>
      <c r="O9050" s="20"/>
    </row>
    <row r="9051" spans="10:15" x14ac:dyDescent="0.2">
      <c r="J9051" s="20"/>
      <c r="K9051" s="20"/>
      <c r="L9051" s="20"/>
      <c r="M9051" s="20"/>
      <c r="N9051" s="20"/>
      <c r="O9051" s="20"/>
    </row>
    <row r="9052" spans="10:15" x14ac:dyDescent="0.2">
      <c r="J9052" s="20"/>
      <c r="K9052" s="20"/>
      <c r="L9052" s="20"/>
      <c r="M9052" s="20"/>
      <c r="N9052" s="20"/>
      <c r="O9052" s="20"/>
    </row>
    <row r="9053" spans="10:15" x14ac:dyDescent="0.2">
      <c r="J9053" s="20"/>
      <c r="K9053" s="20"/>
      <c r="L9053" s="20"/>
      <c r="M9053" s="20"/>
      <c r="N9053" s="20"/>
      <c r="O9053" s="20"/>
    </row>
    <row r="9054" spans="10:15" x14ac:dyDescent="0.2">
      <c r="J9054" s="20"/>
      <c r="K9054" s="20"/>
      <c r="L9054" s="20"/>
      <c r="M9054" s="20"/>
      <c r="N9054" s="20"/>
      <c r="O9054" s="20"/>
    </row>
    <row r="9055" spans="10:15" x14ac:dyDescent="0.2">
      <c r="J9055" s="20"/>
      <c r="K9055" s="20"/>
      <c r="L9055" s="20"/>
      <c r="M9055" s="20"/>
      <c r="N9055" s="20"/>
      <c r="O9055" s="20"/>
    </row>
    <row r="9056" spans="10:15" x14ac:dyDescent="0.2">
      <c r="J9056" s="20"/>
      <c r="K9056" s="20"/>
      <c r="L9056" s="20"/>
      <c r="M9056" s="20"/>
      <c r="N9056" s="20"/>
      <c r="O9056" s="20"/>
    </row>
    <row r="9057" spans="10:15" x14ac:dyDescent="0.2">
      <c r="J9057" s="20"/>
      <c r="K9057" s="20"/>
      <c r="L9057" s="20"/>
      <c r="M9057" s="20"/>
      <c r="N9057" s="20"/>
      <c r="O9057" s="20"/>
    </row>
    <row r="9058" spans="10:15" x14ac:dyDescent="0.2">
      <c r="J9058" s="20"/>
      <c r="K9058" s="20"/>
      <c r="L9058" s="20"/>
      <c r="M9058" s="20"/>
      <c r="N9058" s="20"/>
      <c r="O9058" s="20"/>
    </row>
    <row r="9059" spans="10:15" x14ac:dyDescent="0.2">
      <c r="J9059" s="20"/>
      <c r="K9059" s="20"/>
      <c r="L9059" s="20"/>
      <c r="M9059" s="20"/>
      <c r="N9059" s="20"/>
      <c r="O9059" s="20"/>
    </row>
    <row r="9060" spans="10:15" x14ac:dyDescent="0.2">
      <c r="J9060" s="20"/>
      <c r="K9060" s="20"/>
      <c r="L9060" s="20"/>
      <c r="M9060" s="20"/>
      <c r="N9060" s="20"/>
      <c r="O9060" s="20"/>
    </row>
    <row r="9061" spans="10:15" x14ac:dyDescent="0.2">
      <c r="J9061" s="20"/>
      <c r="K9061" s="20"/>
      <c r="L9061" s="20"/>
      <c r="M9061" s="20"/>
      <c r="N9061" s="20"/>
      <c r="O9061" s="20"/>
    </row>
    <row r="9062" spans="10:15" x14ac:dyDescent="0.2">
      <c r="J9062" s="20"/>
      <c r="K9062" s="20"/>
      <c r="L9062" s="20"/>
      <c r="M9062" s="20"/>
      <c r="N9062" s="20"/>
      <c r="O9062" s="20"/>
    </row>
    <row r="9063" spans="10:15" x14ac:dyDescent="0.2">
      <c r="J9063" s="20"/>
      <c r="K9063" s="20"/>
      <c r="L9063" s="20"/>
      <c r="M9063" s="20"/>
      <c r="N9063" s="20"/>
      <c r="O9063" s="20"/>
    </row>
    <row r="9064" spans="10:15" x14ac:dyDescent="0.2">
      <c r="J9064" s="20"/>
      <c r="K9064" s="20"/>
      <c r="L9064" s="20"/>
      <c r="M9064" s="20"/>
      <c r="N9064" s="20"/>
      <c r="O9064" s="20"/>
    </row>
    <row r="9065" spans="10:15" x14ac:dyDescent="0.2">
      <c r="J9065" s="20"/>
      <c r="K9065" s="20"/>
      <c r="L9065" s="20"/>
      <c r="M9065" s="20"/>
      <c r="N9065" s="20"/>
      <c r="O9065" s="20"/>
    </row>
    <row r="9066" spans="10:15" x14ac:dyDescent="0.2">
      <c r="J9066" s="20"/>
      <c r="K9066" s="20"/>
      <c r="L9066" s="20"/>
      <c r="M9066" s="20"/>
      <c r="N9066" s="20"/>
      <c r="O9066" s="20"/>
    </row>
    <row r="9067" spans="10:15" x14ac:dyDescent="0.2">
      <c r="J9067" s="20"/>
      <c r="K9067" s="20"/>
      <c r="L9067" s="20"/>
      <c r="M9067" s="20"/>
      <c r="N9067" s="20"/>
      <c r="O9067" s="20"/>
    </row>
    <row r="9068" spans="10:15" x14ac:dyDescent="0.2">
      <c r="J9068" s="20"/>
      <c r="K9068" s="20"/>
      <c r="L9068" s="20"/>
      <c r="M9068" s="20"/>
      <c r="N9068" s="20"/>
      <c r="O9068" s="20"/>
    </row>
    <row r="9069" spans="10:15" x14ac:dyDescent="0.2">
      <c r="J9069" s="20"/>
      <c r="K9069" s="20"/>
      <c r="L9069" s="20"/>
      <c r="M9069" s="20"/>
      <c r="N9069" s="20"/>
      <c r="O9069" s="20"/>
    </row>
    <row r="9070" spans="10:15" x14ac:dyDescent="0.2">
      <c r="J9070" s="20"/>
      <c r="K9070" s="20"/>
      <c r="L9070" s="20"/>
      <c r="M9070" s="20"/>
      <c r="N9070" s="20"/>
      <c r="O9070" s="20"/>
    </row>
    <row r="9071" spans="10:15" x14ac:dyDescent="0.2">
      <c r="J9071" s="20"/>
      <c r="K9071" s="20"/>
      <c r="L9071" s="20"/>
      <c r="M9071" s="20"/>
      <c r="N9071" s="20"/>
      <c r="O9071" s="20"/>
    </row>
    <row r="9072" spans="10:15" x14ac:dyDescent="0.2">
      <c r="J9072" s="20"/>
      <c r="K9072" s="20"/>
      <c r="L9072" s="20"/>
      <c r="M9072" s="20"/>
      <c r="N9072" s="20"/>
      <c r="O9072" s="20"/>
    </row>
    <row r="9073" spans="10:15" x14ac:dyDescent="0.2">
      <c r="J9073" s="20"/>
      <c r="K9073" s="20"/>
      <c r="L9073" s="20"/>
      <c r="M9073" s="20"/>
      <c r="N9073" s="20"/>
      <c r="O9073" s="20"/>
    </row>
    <row r="9074" spans="10:15" x14ac:dyDescent="0.2">
      <c r="J9074" s="20"/>
      <c r="K9074" s="20"/>
      <c r="L9074" s="20"/>
      <c r="M9074" s="20"/>
      <c r="N9074" s="20"/>
      <c r="O9074" s="20"/>
    </row>
    <row r="9075" spans="10:15" x14ac:dyDescent="0.2">
      <c r="J9075" s="20"/>
      <c r="K9075" s="20"/>
      <c r="L9075" s="20"/>
      <c r="M9075" s="20"/>
      <c r="N9075" s="20"/>
      <c r="O9075" s="20"/>
    </row>
    <row r="9076" spans="10:15" x14ac:dyDescent="0.2">
      <c r="J9076" s="20"/>
      <c r="K9076" s="20"/>
      <c r="L9076" s="20"/>
      <c r="M9076" s="20"/>
      <c r="N9076" s="20"/>
      <c r="O9076" s="20"/>
    </row>
    <row r="9077" spans="10:15" x14ac:dyDescent="0.2">
      <c r="J9077" s="20"/>
      <c r="K9077" s="20"/>
      <c r="L9077" s="20"/>
      <c r="M9077" s="20"/>
      <c r="N9077" s="20"/>
      <c r="O9077" s="20"/>
    </row>
    <row r="9078" spans="10:15" x14ac:dyDescent="0.2">
      <c r="J9078" s="20"/>
      <c r="K9078" s="20"/>
      <c r="L9078" s="20"/>
      <c r="M9078" s="20"/>
      <c r="N9078" s="20"/>
      <c r="O9078" s="20"/>
    </row>
    <row r="9079" spans="10:15" x14ac:dyDescent="0.2">
      <c r="J9079" s="20"/>
      <c r="K9079" s="20"/>
      <c r="L9079" s="20"/>
      <c r="M9079" s="20"/>
      <c r="N9079" s="20"/>
      <c r="O9079" s="20"/>
    </row>
    <row r="9080" spans="10:15" x14ac:dyDescent="0.2">
      <c r="J9080" s="20"/>
      <c r="K9080" s="20"/>
      <c r="L9080" s="20"/>
      <c r="M9080" s="20"/>
      <c r="N9080" s="20"/>
      <c r="O9080" s="20"/>
    </row>
    <row r="9081" spans="10:15" x14ac:dyDescent="0.2">
      <c r="J9081" s="20"/>
      <c r="K9081" s="20"/>
      <c r="L9081" s="20"/>
      <c r="M9081" s="20"/>
      <c r="N9081" s="20"/>
      <c r="O9081" s="20"/>
    </row>
    <row r="9082" spans="10:15" x14ac:dyDescent="0.2">
      <c r="J9082" s="20"/>
      <c r="K9082" s="20"/>
      <c r="L9082" s="20"/>
      <c r="M9082" s="20"/>
      <c r="N9082" s="20"/>
      <c r="O9082" s="20"/>
    </row>
    <row r="9083" spans="10:15" x14ac:dyDescent="0.2">
      <c r="J9083" s="20"/>
      <c r="K9083" s="20"/>
      <c r="L9083" s="20"/>
      <c r="M9083" s="20"/>
      <c r="N9083" s="20"/>
      <c r="O9083" s="20"/>
    </row>
    <row r="9084" spans="10:15" x14ac:dyDescent="0.2">
      <c r="J9084" s="20"/>
      <c r="K9084" s="20"/>
      <c r="L9084" s="20"/>
      <c r="M9084" s="20"/>
      <c r="N9084" s="20"/>
      <c r="O9084" s="20"/>
    </row>
    <row r="9085" spans="10:15" x14ac:dyDescent="0.2">
      <c r="J9085" s="20"/>
      <c r="K9085" s="20"/>
      <c r="L9085" s="20"/>
      <c r="M9085" s="20"/>
      <c r="N9085" s="20"/>
      <c r="O9085" s="20"/>
    </row>
    <row r="9086" spans="10:15" x14ac:dyDescent="0.2">
      <c r="J9086" s="20"/>
      <c r="K9086" s="20"/>
      <c r="L9086" s="20"/>
      <c r="M9086" s="20"/>
      <c r="N9086" s="20"/>
      <c r="O9086" s="20"/>
    </row>
    <row r="9087" spans="10:15" x14ac:dyDescent="0.2">
      <c r="J9087" s="20"/>
      <c r="K9087" s="20"/>
      <c r="L9087" s="20"/>
      <c r="M9087" s="20"/>
      <c r="N9087" s="20"/>
      <c r="O9087" s="20"/>
    </row>
    <row r="9088" spans="10:15" x14ac:dyDescent="0.2">
      <c r="J9088" s="20"/>
      <c r="K9088" s="20"/>
      <c r="L9088" s="20"/>
      <c r="M9088" s="20"/>
      <c r="N9088" s="20"/>
      <c r="O9088" s="20"/>
    </row>
    <row r="9089" spans="10:15" x14ac:dyDescent="0.2">
      <c r="J9089" s="20"/>
      <c r="K9089" s="20"/>
      <c r="L9089" s="20"/>
      <c r="M9089" s="20"/>
      <c r="N9089" s="20"/>
      <c r="O9089" s="20"/>
    </row>
    <row r="9090" spans="10:15" x14ac:dyDescent="0.2">
      <c r="J9090" s="20"/>
      <c r="K9090" s="20"/>
      <c r="L9090" s="20"/>
      <c r="M9090" s="20"/>
      <c r="N9090" s="20"/>
      <c r="O9090" s="20"/>
    </row>
    <row r="9091" spans="10:15" x14ac:dyDescent="0.2">
      <c r="J9091" s="20"/>
      <c r="K9091" s="20"/>
      <c r="L9091" s="20"/>
      <c r="M9091" s="20"/>
      <c r="N9091" s="20"/>
      <c r="O9091" s="20"/>
    </row>
    <row r="9092" spans="10:15" x14ac:dyDescent="0.2">
      <c r="J9092" s="20"/>
      <c r="K9092" s="20"/>
      <c r="L9092" s="20"/>
      <c r="M9092" s="20"/>
      <c r="N9092" s="20"/>
      <c r="O9092" s="20"/>
    </row>
    <row r="9093" spans="10:15" x14ac:dyDescent="0.2">
      <c r="J9093" s="20"/>
      <c r="K9093" s="20"/>
      <c r="L9093" s="20"/>
      <c r="M9093" s="20"/>
      <c r="N9093" s="20"/>
      <c r="O9093" s="20"/>
    </row>
    <row r="9094" spans="10:15" x14ac:dyDescent="0.2">
      <c r="J9094" s="20"/>
      <c r="K9094" s="20"/>
      <c r="L9094" s="20"/>
      <c r="M9094" s="20"/>
      <c r="N9094" s="20"/>
      <c r="O9094" s="20"/>
    </row>
    <row r="9095" spans="10:15" x14ac:dyDescent="0.2">
      <c r="J9095" s="20"/>
      <c r="K9095" s="20"/>
      <c r="L9095" s="20"/>
      <c r="M9095" s="20"/>
      <c r="N9095" s="20"/>
      <c r="O9095" s="20"/>
    </row>
    <row r="9096" spans="10:15" x14ac:dyDescent="0.2">
      <c r="J9096" s="20"/>
      <c r="K9096" s="20"/>
      <c r="L9096" s="20"/>
      <c r="M9096" s="20"/>
      <c r="N9096" s="20"/>
      <c r="O9096" s="20"/>
    </row>
    <row r="9097" spans="10:15" x14ac:dyDescent="0.2">
      <c r="J9097" s="20"/>
      <c r="K9097" s="20"/>
      <c r="L9097" s="20"/>
      <c r="M9097" s="20"/>
      <c r="N9097" s="20"/>
      <c r="O9097" s="20"/>
    </row>
    <row r="9098" spans="10:15" x14ac:dyDescent="0.2">
      <c r="J9098" s="20"/>
      <c r="K9098" s="20"/>
      <c r="L9098" s="20"/>
      <c r="M9098" s="20"/>
      <c r="N9098" s="20"/>
      <c r="O9098" s="20"/>
    </row>
    <row r="9099" spans="10:15" x14ac:dyDescent="0.2">
      <c r="J9099" s="20"/>
      <c r="K9099" s="20"/>
      <c r="L9099" s="20"/>
      <c r="M9099" s="20"/>
      <c r="N9099" s="20"/>
      <c r="O9099" s="20"/>
    </row>
    <row r="9100" spans="10:15" x14ac:dyDescent="0.2">
      <c r="J9100" s="20"/>
      <c r="K9100" s="20"/>
      <c r="L9100" s="20"/>
      <c r="M9100" s="20"/>
      <c r="N9100" s="20"/>
      <c r="O9100" s="20"/>
    </row>
    <row r="9101" spans="10:15" x14ac:dyDescent="0.2">
      <c r="J9101" s="20"/>
      <c r="K9101" s="20"/>
      <c r="L9101" s="20"/>
      <c r="M9101" s="20"/>
      <c r="N9101" s="20"/>
      <c r="O9101" s="20"/>
    </row>
    <row r="9102" spans="10:15" x14ac:dyDescent="0.2">
      <c r="J9102" s="20"/>
      <c r="K9102" s="20"/>
      <c r="L9102" s="20"/>
      <c r="M9102" s="20"/>
      <c r="N9102" s="20"/>
      <c r="O9102" s="20"/>
    </row>
    <row r="9103" spans="10:15" x14ac:dyDescent="0.2">
      <c r="J9103" s="20"/>
      <c r="K9103" s="20"/>
      <c r="L9103" s="20"/>
      <c r="M9103" s="20"/>
      <c r="N9103" s="20"/>
      <c r="O9103" s="20"/>
    </row>
    <row r="9104" spans="10:15" x14ac:dyDescent="0.2">
      <c r="J9104" s="20"/>
      <c r="K9104" s="20"/>
      <c r="L9104" s="20"/>
      <c r="M9104" s="20"/>
      <c r="N9104" s="20"/>
      <c r="O9104" s="20"/>
    </row>
    <row r="9105" spans="10:15" x14ac:dyDescent="0.2">
      <c r="J9105" s="20"/>
      <c r="K9105" s="20"/>
      <c r="L9105" s="20"/>
      <c r="M9105" s="20"/>
      <c r="N9105" s="20"/>
      <c r="O9105" s="20"/>
    </row>
    <row r="9106" spans="10:15" x14ac:dyDescent="0.2">
      <c r="J9106" s="20"/>
      <c r="K9106" s="20"/>
      <c r="L9106" s="20"/>
      <c r="M9106" s="20"/>
      <c r="N9106" s="20"/>
      <c r="O9106" s="20"/>
    </row>
    <row r="9107" spans="10:15" x14ac:dyDescent="0.2">
      <c r="J9107" s="20"/>
      <c r="K9107" s="20"/>
      <c r="L9107" s="20"/>
      <c r="M9107" s="20"/>
      <c r="N9107" s="20"/>
      <c r="O9107" s="20"/>
    </row>
    <row r="9108" spans="10:15" x14ac:dyDescent="0.2">
      <c r="J9108" s="20"/>
      <c r="K9108" s="20"/>
      <c r="L9108" s="20"/>
      <c r="M9108" s="20"/>
      <c r="N9108" s="20"/>
      <c r="O9108" s="20"/>
    </row>
    <row r="9109" spans="10:15" x14ac:dyDescent="0.2">
      <c r="J9109" s="20"/>
      <c r="K9109" s="20"/>
      <c r="L9109" s="20"/>
      <c r="M9109" s="20"/>
      <c r="N9109" s="20"/>
      <c r="O9109" s="20"/>
    </row>
    <row r="9110" spans="10:15" x14ac:dyDescent="0.2">
      <c r="J9110" s="20"/>
      <c r="K9110" s="20"/>
      <c r="L9110" s="20"/>
      <c r="M9110" s="20"/>
      <c r="N9110" s="20"/>
      <c r="O9110" s="20"/>
    </row>
    <row r="9111" spans="10:15" x14ac:dyDescent="0.2">
      <c r="J9111" s="20"/>
      <c r="K9111" s="20"/>
      <c r="L9111" s="20"/>
      <c r="M9111" s="20"/>
      <c r="N9111" s="20"/>
      <c r="O9111" s="20"/>
    </row>
    <row r="9112" spans="10:15" x14ac:dyDescent="0.2">
      <c r="J9112" s="20"/>
      <c r="K9112" s="20"/>
      <c r="L9112" s="20"/>
      <c r="M9112" s="20"/>
      <c r="N9112" s="20"/>
      <c r="O9112" s="20"/>
    </row>
    <row r="9113" spans="10:15" x14ac:dyDescent="0.2">
      <c r="J9113" s="20"/>
      <c r="K9113" s="20"/>
      <c r="L9113" s="20"/>
      <c r="M9113" s="20"/>
      <c r="N9113" s="20"/>
      <c r="O9113" s="20"/>
    </row>
    <row r="9114" spans="10:15" x14ac:dyDescent="0.2">
      <c r="J9114" s="20"/>
      <c r="K9114" s="20"/>
      <c r="L9114" s="20"/>
      <c r="M9114" s="20"/>
      <c r="N9114" s="20"/>
      <c r="O9114" s="20"/>
    </row>
    <row r="9115" spans="10:15" x14ac:dyDescent="0.2">
      <c r="J9115" s="20"/>
      <c r="K9115" s="20"/>
      <c r="L9115" s="20"/>
      <c r="M9115" s="20"/>
      <c r="N9115" s="20"/>
      <c r="O9115" s="20"/>
    </row>
    <row r="9116" spans="10:15" x14ac:dyDescent="0.2">
      <c r="J9116" s="20"/>
      <c r="K9116" s="20"/>
      <c r="L9116" s="20"/>
      <c r="M9116" s="20"/>
      <c r="N9116" s="20"/>
      <c r="O9116" s="20"/>
    </row>
    <row r="9117" spans="10:15" x14ac:dyDescent="0.2">
      <c r="J9117" s="20"/>
      <c r="K9117" s="20"/>
      <c r="L9117" s="20"/>
      <c r="M9117" s="20"/>
      <c r="N9117" s="20"/>
      <c r="O9117" s="20"/>
    </row>
    <row r="9118" spans="10:15" x14ac:dyDescent="0.2">
      <c r="J9118" s="20"/>
      <c r="K9118" s="20"/>
      <c r="L9118" s="20"/>
      <c r="M9118" s="20"/>
      <c r="N9118" s="20"/>
      <c r="O9118" s="20"/>
    </row>
    <row r="9119" spans="10:15" x14ac:dyDescent="0.2">
      <c r="J9119" s="20"/>
      <c r="K9119" s="20"/>
      <c r="L9119" s="20"/>
      <c r="M9119" s="20"/>
      <c r="N9119" s="20"/>
      <c r="O9119" s="20"/>
    </row>
    <row r="9120" spans="10:15" x14ac:dyDescent="0.2">
      <c r="J9120" s="20"/>
      <c r="K9120" s="20"/>
      <c r="L9120" s="20"/>
      <c r="M9120" s="20"/>
      <c r="N9120" s="20"/>
      <c r="O9120" s="20"/>
    </row>
    <row r="9121" spans="10:15" x14ac:dyDescent="0.2">
      <c r="J9121" s="20"/>
      <c r="K9121" s="20"/>
      <c r="L9121" s="20"/>
      <c r="M9121" s="20"/>
      <c r="N9121" s="20"/>
      <c r="O9121" s="20"/>
    </row>
    <row r="9122" spans="10:15" x14ac:dyDescent="0.2">
      <c r="J9122" s="20"/>
      <c r="K9122" s="20"/>
      <c r="L9122" s="20"/>
      <c r="M9122" s="20"/>
      <c r="N9122" s="20"/>
      <c r="O9122" s="20"/>
    </row>
    <row r="9123" spans="10:15" x14ac:dyDescent="0.2">
      <c r="J9123" s="20"/>
      <c r="K9123" s="20"/>
      <c r="L9123" s="20"/>
      <c r="M9123" s="20"/>
      <c r="N9123" s="20"/>
      <c r="O9123" s="20"/>
    </row>
    <row r="9124" spans="10:15" x14ac:dyDescent="0.2">
      <c r="J9124" s="20"/>
      <c r="K9124" s="20"/>
      <c r="L9124" s="20"/>
      <c r="M9124" s="20"/>
      <c r="N9124" s="20"/>
      <c r="O9124" s="20"/>
    </row>
    <row r="9125" spans="10:15" x14ac:dyDescent="0.2">
      <c r="J9125" s="20"/>
      <c r="K9125" s="20"/>
      <c r="L9125" s="20"/>
      <c r="M9125" s="20"/>
      <c r="N9125" s="20"/>
      <c r="O9125" s="20"/>
    </row>
    <row r="9126" spans="10:15" x14ac:dyDescent="0.2">
      <c r="J9126" s="20"/>
      <c r="K9126" s="20"/>
      <c r="L9126" s="20"/>
      <c r="M9126" s="20"/>
      <c r="N9126" s="20"/>
      <c r="O9126" s="20"/>
    </row>
    <row r="9127" spans="10:15" x14ac:dyDescent="0.2">
      <c r="J9127" s="20"/>
      <c r="K9127" s="20"/>
      <c r="L9127" s="20"/>
      <c r="M9127" s="20"/>
      <c r="N9127" s="20"/>
      <c r="O9127" s="20"/>
    </row>
    <row r="9128" spans="10:15" x14ac:dyDescent="0.2">
      <c r="J9128" s="20"/>
      <c r="K9128" s="20"/>
      <c r="L9128" s="20"/>
      <c r="M9128" s="20"/>
      <c r="N9128" s="20"/>
      <c r="O9128" s="20"/>
    </row>
    <row r="9129" spans="10:15" x14ac:dyDescent="0.2">
      <c r="J9129" s="20"/>
      <c r="K9129" s="20"/>
      <c r="L9129" s="20"/>
      <c r="M9129" s="20"/>
      <c r="N9129" s="20"/>
      <c r="O9129" s="20"/>
    </row>
    <row r="9130" spans="10:15" x14ac:dyDescent="0.2">
      <c r="J9130" s="20"/>
      <c r="K9130" s="20"/>
      <c r="L9130" s="20"/>
      <c r="M9130" s="20"/>
      <c r="N9130" s="20"/>
      <c r="O9130" s="20"/>
    </row>
    <row r="9131" spans="10:15" x14ac:dyDescent="0.2">
      <c r="J9131" s="20"/>
      <c r="K9131" s="20"/>
      <c r="L9131" s="20"/>
      <c r="M9131" s="20"/>
      <c r="N9131" s="20"/>
      <c r="O9131" s="20"/>
    </row>
    <row r="9132" spans="10:15" x14ac:dyDescent="0.2">
      <c r="J9132" s="20"/>
      <c r="K9132" s="20"/>
      <c r="L9132" s="20"/>
      <c r="M9132" s="20"/>
      <c r="N9132" s="20"/>
      <c r="O9132" s="20"/>
    </row>
    <row r="9133" spans="10:15" x14ac:dyDescent="0.2">
      <c r="J9133" s="20"/>
      <c r="K9133" s="20"/>
      <c r="L9133" s="20"/>
      <c r="M9133" s="20"/>
      <c r="N9133" s="20"/>
      <c r="O9133" s="20"/>
    </row>
    <row r="9134" spans="10:15" x14ac:dyDescent="0.2">
      <c r="J9134" s="20"/>
      <c r="K9134" s="20"/>
      <c r="L9134" s="20"/>
      <c r="M9134" s="20"/>
      <c r="N9134" s="20"/>
      <c r="O9134" s="20"/>
    </row>
    <row r="9135" spans="10:15" x14ac:dyDescent="0.2">
      <c r="J9135" s="20"/>
      <c r="K9135" s="20"/>
      <c r="L9135" s="20"/>
      <c r="M9135" s="20"/>
      <c r="N9135" s="20"/>
      <c r="O9135" s="20"/>
    </row>
    <row r="9136" spans="10:15" x14ac:dyDescent="0.2">
      <c r="J9136" s="20"/>
      <c r="K9136" s="20"/>
      <c r="L9136" s="20"/>
      <c r="M9136" s="20"/>
      <c r="N9136" s="20"/>
      <c r="O9136" s="20"/>
    </row>
    <row r="9137" spans="10:15" x14ac:dyDescent="0.2">
      <c r="J9137" s="20"/>
      <c r="K9137" s="20"/>
      <c r="L9137" s="20"/>
      <c r="M9137" s="20"/>
      <c r="N9137" s="20"/>
      <c r="O9137" s="20"/>
    </row>
    <row r="9138" spans="10:15" x14ac:dyDescent="0.2">
      <c r="J9138" s="20"/>
      <c r="K9138" s="20"/>
      <c r="L9138" s="20"/>
      <c r="M9138" s="20"/>
      <c r="N9138" s="20"/>
      <c r="O9138" s="20"/>
    </row>
    <row r="9139" spans="10:15" x14ac:dyDescent="0.2">
      <c r="J9139" s="20"/>
      <c r="K9139" s="20"/>
      <c r="L9139" s="20"/>
      <c r="M9139" s="20"/>
      <c r="N9139" s="20"/>
      <c r="O9139" s="20"/>
    </row>
    <row r="9140" spans="10:15" x14ac:dyDescent="0.2">
      <c r="J9140" s="20"/>
      <c r="K9140" s="20"/>
      <c r="L9140" s="20"/>
      <c r="M9140" s="20"/>
      <c r="N9140" s="20"/>
      <c r="O9140" s="20"/>
    </row>
    <row r="9141" spans="10:15" x14ac:dyDescent="0.2">
      <c r="J9141" s="20"/>
      <c r="K9141" s="20"/>
      <c r="L9141" s="20"/>
      <c r="M9141" s="20"/>
      <c r="N9141" s="20"/>
      <c r="O9141" s="20"/>
    </row>
    <row r="9142" spans="10:15" x14ac:dyDescent="0.2">
      <c r="J9142" s="20"/>
      <c r="K9142" s="20"/>
      <c r="L9142" s="20"/>
      <c r="M9142" s="20"/>
      <c r="N9142" s="20"/>
      <c r="O9142" s="20"/>
    </row>
    <row r="9143" spans="10:15" x14ac:dyDescent="0.2">
      <c r="J9143" s="20"/>
      <c r="K9143" s="20"/>
      <c r="L9143" s="20"/>
      <c r="M9143" s="20"/>
      <c r="N9143" s="20"/>
      <c r="O9143" s="20"/>
    </row>
    <row r="9144" spans="10:15" x14ac:dyDescent="0.2">
      <c r="J9144" s="20"/>
      <c r="K9144" s="20"/>
      <c r="L9144" s="20"/>
      <c r="M9144" s="20"/>
      <c r="N9144" s="20"/>
      <c r="O9144" s="20"/>
    </row>
    <row r="9145" spans="10:15" x14ac:dyDescent="0.2">
      <c r="J9145" s="20"/>
      <c r="K9145" s="20"/>
      <c r="L9145" s="20"/>
      <c r="M9145" s="20"/>
      <c r="N9145" s="20"/>
      <c r="O9145" s="20"/>
    </row>
    <row r="9146" spans="10:15" x14ac:dyDescent="0.2">
      <c r="J9146" s="20"/>
      <c r="K9146" s="20"/>
      <c r="L9146" s="20"/>
      <c r="M9146" s="20"/>
      <c r="N9146" s="20"/>
      <c r="O9146" s="20"/>
    </row>
    <row r="9147" spans="10:15" x14ac:dyDescent="0.2">
      <c r="J9147" s="20"/>
      <c r="K9147" s="20"/>
      <c r="L9147" s="20"/>
      <c r="M9147" s="20"/>
      <c r="N9147" s="20"/>
      <c r="O9147" s="20"/>
    </row>
    <row r="9148" spans="10:15" x14ac:dyDescent="0.2">
      <c r="J9148" s="20"/>
      <c r="K9148" s="20"/>
      <c r="L9148" s="20"/>
      <c r="M9148" s="20"/>
      <c r="N9148" s="20"/>
      <c r="O9148" s="20"/>
    </row>
    <row r="9149" spans="10:15" x14ac:dyDescent="0.2">
      <c r="J9149" s="20"/>
      <c r="K9149" s="20"/>
      <c r="L9149" s="20"/>
      <c r="M9149" s="20"/>
      <c r="N9149" s="20"/>
      <c r="O9149" s="20"/>
    </row>
    <row r="9150" spans="10:15" x14ac:dyDescent="0.2">
      <c r="J9150" s="20"/>
      <c r="K9150" s="20"/>
      <c r="L9150" s="20"/>
      <c r="M9150" s="20"/>
      <c r="N9150" s="20"/>
      <c r="O9150" s="20"/>
    </row>
    <row r="9151" spans="10:15" x14ac:dyDescent="0.2">
      <c r="J9151" s="20"/>
      <c r="K9151" s="20"/>
      <c r="L9151" s="20"/>
      <c r="M9151" s="20"/>
      <c r="N9151" s="20"/>
      <c r="O9151" s="20"/>
    </row>
    <row r="9152" spans="10:15" x14ac:dyDescent="0.2">
      <c r="J9152" s="20"/>
      <c r="K9152" s="20"/>
      <c r="L9152" s="20"/>
      <c r="M9152" s="20"/>
      <c r="N9152" s="20"/>
      <c r="O9152" s="20"/>
    </row>
    <row r="9153" spans="10:15" x14ac:dyDescent="0.2">
      <c r="J9153" s="20"/>
      <c r="K9153" s="20"/>
      <c r="L9153" s="20"/>
      <c r="M9153" s="20"/>
      <c r="N9153" s="20"/>
      <c r="O9153" s="20"/>
    </row>
    <row r="9154" spans="10:15" x14ac:dyDescent="0.2">
      <c r="J9154" s="20"/>
      <c r="K9154" s="20"/>
      <c r="L9154" s="20"/>
      <c r="M9154" s="20"/>
      <c r="N9154" s="20"/>
      <c r="O9154" s="20"/>
    </row>
    <row r="9155" spans="10:15" x14ac:dyDescent="0.2">
      <c r="J9155" s="20"/>
      <c r="K9155" s="20"/>
      <c r="L9155" s="20"/>
      <c r="M9155" s="20"/>
      <c r="N9155" s="20"/>
      <c r="O9155" s="20"/>
    </row>
    <row r="9156" spans="10:15" x14ac:dyDescent="0.2">
      <c r="J9156" s="20"/>
      <c r="K9156" s="20"/>
      <c r="L9156" s="20"/>
      <c r="M9156" s="20"/>
      <c r="N9156" s="20"/>
      <c r="O9156" s="20"/>
    </row>
    <row r="9157" spans="10:15" x14ac:dyDescent="0.2">
      <c r="J9157" s="20"/>
      <c r="K9157" s="20"/>
      <c r="L9157" s="20"/>
      <c r="M9157" s="20"/>
      <c r="N9157" s="20"/>
      <c r="O9157" s="20"/>
    </row>
    <row r="9158" spans="10:15" x14ac:dyDescent="0.2">
      <c r="J9158" s="20"/>
      <c r="K9158" s="20"/>
      <c r="L9158" s="20"/>
      <c r="M9158" s="20"/>
      <c r="N9158" s="20"/>
      <c r="O9158" s="20"/>
    </row>
    <row r="9159" spans="10:15" x14ac:dyDescent="0.2">
      <c r="J9159" s="20"/>
      <c r="K9159" s="20"/>
      <c r="L9159" s="20"/>
      <c r="M9159" s="20"/>
      <c r="N9159" s="20"/>
      <c r="O9159" s="20"/>
    </row>
    <row r="9160" spans="10:15" x14ac:dyDescent="0.2">
      <c r="J9160" s="20"/>
      <c r="K9160" s="20"/>
      <c r="L9160" s="20"/>
      <c r="M9160" s="20"/>
      <c r="N9160" s="20"/>
      <c r="O9160" s="20"/>
    </row>
    <row r="9161" spans="10:15" x14ac:dyDescent="0.2">
      <c r="J9161" s="20"/>
      <c r="K9161" s="20"/>
      <c r="L9161" s="20"/>
      <c r="M9161" s="20"/>
      <c r="N9161" s="20"/>
      <c r="O9161" s="20"/>
    </row>
    <row r="9162" spans="10:15" x14ac:dyDescent="0.2">
      <c r="J9162" s="20"/>
      <c r="K9162" s="20"/>
      <c r="L9162" s="20"/>
      <c r="M9162" s="20"/>
      <c r="N9162" s="20"/>
      <c r="O9162" s="20"/>
    </row>
    <row r="9163" spans="10:15" x14ac:dyDescent="0.2">
      <c r="J9163" s="20"/>
      <c r="K9163" s="20"/>
      <c r="L9163" s="20"/>
      <c r="M9163" s="20"/>
      <c r="N9163" s="20"/>
      <c r="O9163" s="20"/>
    </row>
    <row r="9164" spans="10:15" x14ac:dyDescent="0.2">
      <c r="J9164" s="20"/>
      <c r="K9164" s="20"/>
      <c r="L9164" s="20"/>
      <c r="M9164" s="20"/>
      <c r="N9164" s="20"/>
      <c r="O9164" s="20"/>
    </row>
    <row r="9165" spans="10:15" x14ac:dyDescent="0.2">
      <c r="J9165" s="20"/>
      <c r="K9165" s="20"/>
      <c r="L9165" s="20"/>
      <c r="M9165" s="20"/>
      <c r="N9165" s="20"/>
      <c r="O9165" s="20"/>
    </row>
    <row r="9166" spans="10:15" x14ac:dyDescent="0.2">
      <c r="J9166" s="20"/>
      <c r="K9166" s="20"/>
      <c r="L9166" s="20"/>
      <c r="M9166" s="20"/>
      <c r="N9166" s="20"/>
      <c r="O9166" s="20"/>
    </row>
    <row r="9167" spans="10:15" x14ac:dyDescent="0.2">
      <c r="J9167" s="20"/>
      <c r="K9167" s="20"/>
      <c r="L9167" s="20"/>
      <c r="M9167" s="20"/>
      <c r="N9167" s="20"/>
      <c r="O9167" s="20"/>
    </row>
    <row r="9168" spans="10:15" x14ac:dyDescent="0.2">
      <c r="J9168" s="20"/>
      <c r="K9168" s="20"/>
      <c r="L9168" s="20"/>
      <c r="M9168" s="20"/>
      <c r="N9168" s="20"/>
      <c r="O9168" s="20"/>
    </row>
    <row r="9169" spans="10:15" x14ac:dyDescent="0.2">
      <c r="J9169" s="20"/>
      <c r="K9169" s="20"/>
      <c r="L9169" s="20"/>
      <c r="M9169" s="20"/>
      <c r="N9169" s="20"/>
      <c r="O9169" s="20"/>
    </row>
    <row r="9170" spans="10:15" x14ac:dyDescent="0.2">
      <c r="J9170" s="20"/>
      <c r="K9170" s="20"/>
      <c r="L9170" s="20"/>
      <c r="M9170" s="20"/>
      <c r="N9170" s="20"/>
      <c r="O9170" s="20"/>
    </row>
    <row r="9171" spans="10:15" x14ac:dyDescent="0.2">
      <c r="J9171" s="20"/>
      <c r="K9171" s="20"/>
      <c r="L9171" s="20"/>
      <c r="M9171" s="20"/>
      <c r="N9171" s="20"/>
      <c r="O9171" s="20"/>
    </row>
    <row r="9172" spans="10:15" x14ac:dyDescent="0.2">
      <c r="J9172" s="20"/>
      <c r="K9172" s="20"/>
      <c r="L9172" s="20"/>
      <c r="M9172" s="20"/>
      <c r="N9172" s="20"/>
      <c r="O9172" s="20"/>
    </row>
    <row r="9173" spans="10:15" x14ac:dyDescent="0.2">
      <c r="J9173" s="20"/>
      <c r="K9173" s="20"/>
      <c r="L9173" s="20"/>
      <c r="M9173" s="20"/>
      <c r="N9173" s="20"/>
      <c r="O9173" s="20"/>
    </row>
    <row r="9174" spans="10:15" x14ac:dyDescent="0.2">
      <c r="J9174" s="20"/>
      <c r="K9174" s="20"/>
      <c r="L9174" s="20"/>
      <c r="M9174" s="20"/>
      <c r="N9174" s="20"/>
      <c r="O9174" s="20"/>
    </row>
    <row r="9175" spans="10:15" x14ac:dyDescent="0.2">
      <c r="J9175" s="20"/>
      <c r="K9175" s="20"/>
      <c r="L9175" s="20"/>
      <c r="M9175" s="20"/>
      <c r="N9175" s="20"/>
      <c r="O9175" s="20"/>
    </row>
    <row r="9176" spans="10:15" x14ac:dyDescent="0.2">
      <c r="J9176" s="20"/>
      <c r="K9176" s="20"/>
      <c r="L9176" s="20"/>
      <c r="M9176" s="20"/>
      <c r="N9176" s="20"/>
      <c r="O9176" s="20"/>
    </row>
    <row r="9177" spans="10:15" x14ac:dyDescent="0.2">
      <c r="J9177" s="20"/>
      <c r="K9177" s="20"/>
      <c r="L9177" s="20"/>
      <c r="M9177" s="20"/>
      <c r="N9177" s="20"/>
      <c r="O9177" s="20"/>
    </row>
    <row r="9178" spans="10:15" x14ac:dyDescent="0.2">
      <c r="J9178" s="20"/>
      <c r="K9178" s="20"/>
      <c r="L9178" s="20"/>
      <c r="M9178" s="20"/>
      <c r="N9178" s="20"/>
      <c r="O9178" s="20"/>
    </row>
    <row r="9179" spans="10:15" x14ac:dyDescent="0.2">
      <c r="J9179" s="20"/>
      <c r="K9179" s="20"/>
      <c r="L9179" s="20"/>
      <c r="M9179" s="20"/>
      <c r="N9179" s="20"/>
      <c r="O9179" s="20"/>
    </row>
    <row r="9180" spans="10:15" x14ac:dyDescent="0.2">
      <c r="J9180" s="20"/>
      <c r="K9180" s="20"/>
      <c r="L9180" s="20"/>
      <c r="M9180" s="20"/>
      <c r="N9180" s="20"/>
      <c r="O9180" s="20"/>
    </row>
    <row r="9181" spans="10:15" x14ac:dyDescent="0.2">
      <c r="J9181" s="20"/>
      <c r="K9181" s="20"/>
      <c r="L9181" s="20"/>
      <c r="M9181" s="20"/>
      <c r="N9181" s="20"/>
      <c r="O9181" s="20"/>
    </row>
    <row r="9182" spans="10:15" x14ac:dyDescent="0.2">
      <c r="J9182" s="20"/>
      <c r="K9182" s="20"/>
      <c r="L9182" s="20"/>
      <c r="M9182" s="20"/>
      <c r="N9182" s="20"/>
      <c r="O9182" s="20"/>
    </row>
    <row r="9183" spans="10:15" x14ac:dyDescent="0.2">
      <c r="J9183" s="20"/>
      <c r="K9183" s="20"/>
      <c r="L9183" s="20"/>
      <c r="M9183" s="20"/>
      <c r="N9183" s="20"/>
      <c r="O9183" s="20"/>
    </row>
    <row r="9184" spans="10:15" x14ac:dyDescent="0.2">
      <c r="J9184" s="20"/>
      <c r="K9184" s="20"/>
      <c r="L9184" s="20"/>
      <c r="M9184" s="20"/>
      <c r="N9184" s="20"/>
      <c r="O9184" s="20"/>
    </row>
    <row r="9185" spans="10:15" x14ac:dyDescent="0.2">
      <c r="J9185" s="20"/>
      <c r="K9185" s="20"/>
      <c r="L9185" s="20"/>
      <c r="M9185" s="20"/>
      <c r="N9185" s="20"/>
      <c r="O9185" s="20"/>
    </row>
    <row r="9186" spans="10:15" x14ac:dyDescent="0.2">
      <c r="J9186" s="20"/>
      <c r="K9186" s="20"/>
      <c r="L9186" s="20"/>
      <c r="M9186" s="20"/>
      <c r="N9186" s="20"/>
      <c r="O9186" s="20"/>
    </row>
    <row r="9187" spans="10:15" x14ac:dyDescent="0.2">
      <c r="J9187" s="20"/>
      <c r="K9187" s="20"/>
      <c r="L9187" s="20"/>
      <c r="M9187" s="20"/>
      <c r="N9187" s="20"/>
      <c r="O9187" s="20"/>
    </row>
    <row r="9188" spans="10:15" x14ac:dyDescent="0.2">
      <c r="J9188" s="20"/>
      <c r="K9188" s="20"/>
      <c r="L9188" s="20"/>
      <c r="M9188" s="20"/>
      <c r="N9188" s="20"/>
      <c r="O9188" s="20"/>
    </row>
    <row r="9189" spans="10:15" x14ac:dyDescent="0.2">
      <c r="J9189" s="20"/>
      <c r="K9189" s="20"/>
      <c r="L9189" s="20"/>
      <c r="M9189" s="20"/>
      <c r="N9189" s="20"/>
      <c r="O9189" s="20"/>
    </row>
    <row r="9190" spans="10:15" x14ac:dyDescent="0.2">
      <c r="J9190" s="20"/>
      <c r="K9190" s="20"/>
      <c r="L9190" s="20"/>
      <c r="M9190" s="20"/>
      <c r="N9190" s="20"/>
      <c r="O9190" s="20"/>
    </row>
    <row r="9191" spans="10:15" x14ac:dyDescent="0.2">
      <c r="J9191" s="20"/>
      <c r="K9191" s="20"/>
      <c r="L9191" s="20"/>
      <c r="M9191" s="20"/>
      <c r="N9191" s="20"/>
      <c r="O9191" s="20"/>
    </row>
    <row r="9192" spans="10:15" x14ac:dyDescent="0.2">
      <c r="J9192" s="20"/>
      <c r="K9192" s="20"/>
      <c r="L9192" s="20"/>
      <c r="M9192" s="20"/>
      <c r="N9192" s="20"/>
      <c r="O9192" s="20"/>
    </row>
    <row r="9193" spans="10:15" x14ac:dyDescent="0.2">
      <c r="J9193" s="20"/>
      <c r="K9193" s="20"/>
      <c r="L9193" s="20"/>
      <c r="M9193" s="20"/>
      <c r="N9193" s="20"/>
      <c r="O9193" s="20"/>
    </row>
    <row r="9194" spans="10:15" x14ac:dyDescent="0.2">
      <c r="J9194" s="20"/>
      <c r="K9194" s="20"/>
      <c r="L9194" s="20"/>
      <c r="M9194" s="20"/>
      <c r="N9194" s="20"/>
      <c r="O9194" s="20"/>
    </row>
    <row r="9195" spans="10:15" x14ac:dyDescent="0.2">
      <c r="J9195" s="20"/>
      <c r="K9195" s="20"/>
      <c r="L9195" s="20"/>
      <c r="M9195" s="20"/>
      <c r="N9195" s="20"/>
      <c r="O9195" s="20"/>
    </row>
    <row r="9196" spans="10:15" x14ac:dyDescent="0.2">
      <c r="J9196" s="20"/>
      <c r="K9196" s="20"/>
      <c r="L9196" s="20"/>
      <c r="M9196" s="20"/>
      <c r="N9196" s="20"/>
      <c r="O9196" s="20"/>
    </row>
    <row r="9197" spans="10:15" x14ac:dyDescent="0.2">
      <c r="J9197" s="20"/>
      <c r="K9197" s="20"/>
      <c r="L9197" s="20"/>
      <c r="M9197" s="20"/>
      <c r="N9197" s="20"/>
      <c r="O9197" s="20"/>
    </row>
    <row r="9198" spans="10:15" x14ac:dyDescent="0.2">
      <c r="J9198" s="20"/>
      <c r="K9198" s="20"/>
      <c r="L9198" s="20"/>
      <c r="M9198" s="20"/>
      <c r="N9198" s="20"/>
      <c r="O9198" s="20"/>
    </row>
    <row r="9199" spans="10:15" x14ac:dyDescent="0.2">
      <c r="J9199" s="20"/>
      <c r="K9199" s="20"/>
      <c r="L9199" s="20"/>
      <c r="M9199" s="20"/>
      <c r="N9199" s="20"/>
      <c r="O9199" s="20"/>
    </row>
    <row r="9200" spans="10:15" x14ac:dyDescent="0.2">
      <c r="J9200" s="20"/>
      <c r="K9200" s="20"/>
      <c r="L9200" s="20"/>
      <c r="M9200" s="20"/>
      <c r="N9200" s="20"/>
      <c r="O9200" s="20"/>
    </row>
    <row r="9201" spans="10:15" x14ac:dyDescent="0.2">
      <c r="J9201" s="20"/>
      <c r="K9201" s="20"/>
      <c r="L9201" s="20"/>
      <c r="M9201" s="20"/>
      <c r="N9201" s="20"/>
      <c r="O9201" s="20"/>
    </row>
    <row r="9202" spans="10:15" x14ac:dyDescent="0.2">
      <c r="J9202" s="20"/>
      <c r="K9202" s="20"/>
      <c r="L9202" s="20"/>
      <c r="M9202" s="20"/>
      <c r="N9202" s="20"/>
      <c r="O9202" s="20"/>
    </row>
    <row r="9203" spans="10:15" x14ac:dyDescent="0.2">
      <c r="J9203" s="20"/>
      <c r="K9203" s="20"/>
      <c r="L9203" s="20"/>
      <c r="M9203" s="20"/>
      <c r="N9203" s="20"/>
      <c r="O9203" s="20"/>
    </row>
    <row r="9204" spans="10:15" x14ac:dyDescent="0.2">
      <c r="J9204" s="20"/>
      <c r="K9204" s="20"/>
      <c r="L9204" s="20"/>
      <c r="M9204" s="20"/>
      <c r="N9204" s="20"/>
      <c r="O9204" s="20"/>
    </row>
    <row r="9205" spans="10:15" x14ac:dyDescent="0.2">
      <c r="J9205" s="20"/>
      <c r="K9205" s="20"/>
      <c r="L9205" s="20"/>
      <c r="M9205" s="20"/>
      <c r="N9205" s="20"/>
      <c r="O9205" s="20"/>
    </row>
    <row r="9206" spans="10:15" x14ac:dyDescent="0.2">
      <c r="J9206" s="20"/>
      <c r="K9206" s="20"/>
      <c r="L9206" s="20"/>
      <c r="M9206" s="20"/>
      <c r="N9206" s="20"/>
      <c r="O9206" s="20"/>
    </row>
    <row r="9207" spans="10:15" x14ac:dyDescent="0.2">
      <c r="J9207" s="20"/>
      <c r="K9207" s="20"/>
      <c r="L9207" s="20"/>
      <c r="M9207" s="20"/>
      <c r="N9207" s="20"/>
      <c r="O9207" s="20"/>
    </row>
    <row r="9208" spans="10:15" x14ac:dyDescent="0.2">
      <c r="J9208" s="20"/>
      <c r="K9208" s="20"/>
      <c r="L9208" s="20"/>
      <c r="M9208" s="20"/>
      <c r="N9208" s="20"/>
      <c r="O9208" s="20"/>
    </row>
    <row r="9209" spans="10:15" x14ac:dyDescent="0.2">
      <c r="J9209" s="20"/>
      <c r="K9209" s="20"/>
      <c r="L9209" s="20"/>
      <c r="M9209" s="20"/>
      <c r="N9209" s="20"/>
      <c r="O9209" s="20"/>
    </row>
    <row r="9210" spans="10:15" x14ac:dyDescent="0.2">
      <c r="J9210" s="20"/>
      <c r="K9210" s="20"/>
      <c r="L9210" s="20"/>
      <c r="M9210" s="20"/>
      <c r="N9210" s="20"/>
      <c r="O9210" s="20"/>
    </row>
    <row r="9211" spans="10:15" x14ac:dyDescent="0.2">
      <c r="J9211" s="20"/>
      <c r="K9211" s="20"/>
      <c r="L9211" s="20"/>
      <c r="M9211" s="20"/>
      <c r="N9211" s="20"/>
      <c r="O9211" s="20"/>
    </row>
    <row r="9212" spans="10:15" x14ac:dyDescent="0.2">
      <c r="J9212" s="20"/>
      <c r="K9212" s="20"/>
      <c r="L9212" s="20"/>
      <c r="M9212" s="20"/>
      <c r="N9212" s="20"/>
      <c r="O9212" s="20"/>
    </row>
    <row r="9213" spans="10:15" x14ac:dyDescent="0.2">
      <c r="J9213" s="20"/>
      <c r="K9213" s="20"/>
      <c r="L9213" s="20"/>
      <c r="M9213" s="20"/>
      <c r="N9213" s="20"/>
      <c r="O9213" s="20"/>
    </row>
    <row r="9214" spans="10:15" x14ac:dyDescent="0.2">
      <c r="J9214" s="20"/>
      <c r="K9214" s="20"/>
      <c r="L9214" s="20"/>
      <c r="M9214" s="20"/>
      <c r="N9214" s="20"/>
      <c r="O9214" s="20"/>
    </row>
    <row r="9215" spans="10:15" x14ac:dyDescent="0.2">
      <c r="J9215" s="20"/>
      <c r="K9215" s="20"/>
      <c r="L9215" s="20"/>
      <c r="M9215" s="20"/>
      <c r="N9215" s="20"/>
      <c r="O9215" s="20"/>
    </row>
    <row r="9216" spans="10:15" x14ac:dyDescent="0.2">
      <c r="J9216" s="20"/>
      <c r="K9216" s="20"/>
      <c r="L9216" s="20"/>
      <c r="M9216" s="20"/>
      <c r="N9216" s="20"/>
      <c r="O9216" s="20"/>
    </row>
    <row r="9217" spans="10:15" x14ac:dyDescent="0.2">
      <c r="J9217" s="20"/>
      <c r="K9217" s="20"/>
      <c r="L9217" s="20"/>
      <c r="M9217" s="20"/>
      <c r="N9217" s="20"/>
      <c r="O9217" s="20"/>
    </row>
    <row r="9218" spans="10:15" x14ac:dyDescent="0.2">
      <c r="J9218" s="20"/>
      <c r="K9218" s="20"/>
      <c r="L9218" s="20"/>
      <c r="M9218" s="20"/>
      <c r="N9218" s="20"/>
      <c r="O9218" s="20"/>
    </row>
    <row r="9219" spans="10:15" x14ac:dyDescent="0.2">
      <c r="J9219" s="20"/>
      <c r="K9219" s="20"/>
      <c r="L9219" s="20"/>
      <c r="M9219" s="20"/>
      <c r="N9219" s="20"/>
      <c r="O9219" s="20"/>
    </row>
    <row r="9220" spans="10:15" x14ac:dyDescent="0.2">
      <c r="J9220" s="20"/>
      <c r="K9220" s="20"/>
      <c r="L9220" s="20"/>
      <c r="M9220" s="20"/>
      <c r="N9220" s="20"/>
      <c r="O9220" s="20"/>
    </row>
    <row r="9221" spans="10:15" x14ac:dyDescent="0.2">
      <c r="J9221" s="20"/>
      <c r="K9221" s="20"/>
      <c r="L9221" s="20"/>
      <c r="M9221" s="20"/>
      <c r="N9221" s="20"/>
      <c r="O9221" s="20"/>
    </row>
    <row r="9222" spans="10:15" x14ac:dyDescent="0.2">
      <c r="J9222" s="20"/>
      <c r="K9222" s="20"/>
      <c r="L9222" s="20"/>
      <c r="M9222" s="20"/>
      <c r="N9222" s="20"/>
      <c r="O9222" s="20"/>
    </row>
    <row r="9223" spans="10:15" x14ac:dyDescent="0.2">
      <c r="J9223" s="20"/>
      <c r="K9223" s="20"/>
      <c r="L9223" s="20"/>
      <c r="M9223" s="20"/>
      <c r="N9223" s="20"/>
      <c r="O9223" s="20"/>
    </row>
    <row r="9224" spans="10:15" x14ac:dyDescent="0.2">
      <c r="J9224" s="20"/>
      <c r="K9224" s="20"/>
      <c r="L9224" s="20"/>
      <c r="M9224" s="20"/>
      <c r="N9224" s="20"/>
      <c r="O9224" s="20"/>
    </row>
    <row r="9225" spans="10:15" x14ac:dyDescent="0.2">
      <c r="J9225" s="20"/>
      <c r="K9225" s="20"/>
      <c r="L9225" s="20"/>
      <c r="M9225" s="20"/>
      <c r="N9225" s="20"/>
      <c r="O9225" s="20"/>
    </row>
    <row r="9226" spans="10:15" x14ac:dyDescent="0.2">
      <c r="J9226" s="20"/>
      <c r="K9226" s="20"/>
      <c r="L9226" s="20"/>
      <c r="M9226" s="20"/>
      <c r="N9226" s="20"/>
      <c r="O9226" s="20"/>
    </row>
    <row r="9227" spans="10:15" x14ac:dyDescent="0.2">
      <c r="J9227" s="20"/>
      <c r="K9227" s="20"/>
      <c r="L9227" s="20"/>
      <c r="M9227" s="20"/>
      <c r="N9227" s="20"/>
      <c r="O9227" s="20"/>
    </row>
    <row r="9228" spans="10:15" x14ac:dyDescent="0.2">
      <c r="J9228" s="20"/>
      <c r="K9228" s="20"/>
      <c r="L9228" s="20"/>
      <c r="M9228" s="20"/>
      <c r="N9228" s="20"/>
      <c r="O9228" s="20"/>
    </row>
    <row r="9229" spans="10:15" x14ac:dyDescent="0.2">
      <c r="J9229" s="20"/>
      <c r="K9229" s="20"/>
      <c r="L9229" s="20"/>
      <c r="M9229" s="20"/>
      <c r="N9229" s="20"/>
      <c r="O9229" s="20"/>
    </row>
    <row r="9230" spans="10:15" x14ac:dyDescent="0.2">
      <c r="J9230" s="20"/>
      <c r="K9230" s="20"/>
      <c r="L9230" s="20"/>
      <c r="M9230" s="20"/>
      <c r="N9230" s="20"/>
      <c r="O9230" s="20"/>
    </row>
    <row r="9231" spans="10:15" x14ac:dyDescent="0.2">
      <c r="J9231" s="20"/>
      <c r="K9231" s="20"/>
      <c r="L9231" s="20"/>
      <c r="M9231" s="20"/>
      <c r="N9231" s="20"/>
      <c r="O9231" s="20"/>
    </row>
    <row r="9232" spans="10:15" x14ac:dyDescent="0.2">
      <c r="J9232" s="20"/>
      <c r="K9232" s="20"/>
      <c r="L9232" s="20"/>
      <c r="M9232" s="20"/>
      <c r="N9232" s="20"/>
      <c r="O9232" s="20"/>
    </row>
    <row r="9233" spans="10:15" x14ac:dyDescent="0.2">
      <c r="J9233" s="20"/>
      <c r="K9233" s="20"/>
      <c r="L9233" s="20"/>
      <c r="M9233" s="20"/>
      <c r="N9233" s="20"/>
      <c r="O9233" s="20"/>
    </row>
    <row r="9234" spans="10:15" x14ac:dyDescent="0.2">
      <c r="J9234" s="20"/>
      <c r="K9234" s="20"/>
      <c r="L9234" s="20"/>
      <c r="M9234" s="20"/>
      <c r="N9234" s="20"/>
      <c r="O9234" s="20"/>
    </row>
    <row r="9235" spans="10:15" x14ac:dyDescent="0.2">
      <c r="J9235" s="20"/>
      <c r="K9235" s="20"/>
      <c r="L9235" s="20"/>
      <c r="M9235" s="20"/>
      <c r="N9235" s="20"/>
      <c r="O9235" s="20"/>
    </row>
    <row r="9236" spans="10:15" x14ac:dyDescent="0.2">
      <c r="J9236" s="20"/>
      <c r="K9236" s="20"/>
      <c r="L9236" s="20"/>
      <c r="M9236" s="20"/>
      <c r="N9236" s="20"/>
      <c r="O9236" s="20"/>
    </row>
    <row r="9237" spans="10:15" x14ac:dyDescent="0.2">
      <c r="J9237" s="20"/>
      <c r="K9237" s="20"/>
      <c r="L9237" s="20"/>
      <c r="M9237" s="20"/>
      <c r="N9237" s="20"/>
      <c r="O9237" s="20"/>
    </row>
    <row r="9238" spans="10:15" x14ac:dyDescent="0.2">
      <c r="J9238" s="20"/>
      <c r="K9238" s="20"/>
      <c r="L9238" s="20"/>
      <c r="M9238" s="20"/>
      <c r="N9238" s="20"/>
      <c r="O9238" s="20"/>
    </row>
    <row r="9239" spans="10:15" x14ac:dyDescent="0.2">
      <c r="J9239" s="20"/>
      <c r="K9239" s="20"/>
      <c r="L9239" s="20"/>
      <c r="M9239" s="20"/>
      <c r="N9239" s="20"/>
      <c r="O9239" s="20"/>
    </row>
    <row r="9240" spans="10:15" x14ac:dyDescent="0.2">
      <c r="J9240" s="20"/>
      <c r="K9240" s="20"/>
      <c r="L9240" s="20"/>
      <c r="M9240" s="20"/>
      <c r="N9240" s="20"/>
      <c r="O9240" s="20"/>
    </row>
    <row r="9241" spans="10:15" x14ac:dyDescent="0.2">
      <c r="J9241" s="20"/>
      <c r="K9241" s="20"/>
      <c r="L9241" s="20"/>
      <c r="M9241" s="20"/>
      <c r="N9241" s="20"/>
      <c r="O9241" s="20"/>
    </row>
    <row r="9242" spans="10:15" x14ac:dyDescent="0.2">
      <c r="J9242" s="20"/>
      <c r="K9242" s="20"/>
      <c r="L9242" s="20"/>
      <c r="M9242" s="20"/>
      <c r="N9242" s="20"/>
      <c r="O9242" s="20"/>
    </row>
    <row r="9243" spans="10:15" x14ac:dyDescent="0.2">
      <c r="J9243" s="20"/>
      <c r="K9243" s="20"/>
      <c r="L9243" s="20"/>
      <c r="M9243" s="20"/>
      <c r="N9243" s="20"/>
      <c r="O9243" s="20"/>
    </row>
    <row r="9244" spans="10:15" x14ac:dyDescent="0.2">
      <c r="J9244" s="20"/>
      <c r="K9244" s="20"/>
      <c r="L9244" s="20"/>
      <c r="M9244" s="20"/>
      <c r="N9244" s="20"/>
      <c r="O9244" s="20"/>
    </row>
    <row r="9245" spans="10:15" x14ac:dyDescent="0.2">
      <c r="J9245" s="20"/>
      <c r="K9245" s="20"/>
      <c r="L9245" s="20"/>
      <c r="M9245" s="20"/>
      <c r="N9245" s="20"/>
      <c r="O9245" s="20"/>
    </row>
    <row r="9246" spans="10:15" x14ac:dyDescent="0.2">
      <c r="J9246" s="20"/>
      <c r="K9246" s="20"/>
      <c r="L9246" s="20"/>
      <c r="M9246" s="20"/>
      <c r="N9246" s="20"/>
      <c r="O9246" s="20"/>
    </row>
    <row r="9247" spans="10:15" x14ac:dyDescent="0.2">
      <c r="J9247" s="20"/>
      <c r="K9247" s="20"/>
      <c r="L9247" s="20"/>
      <c r="M9247" s="20"/>
      <c r="N9247" s="20"/>
      <c r="O9247" s="20"/>
    </row>
    <row r="9248" spans="10:15" x14ac:dyDescent="0.2">
      <c r="J9248" s="20"/>
      <c r="K9248" s="20"/>
      <c r="L9248" s="20"/>
      <c r="M9248" s="20"/>
      <c r="N9248" s="20"/>
      <c r="O9248" s="20"/>
    </row>
    <row r="9249" spans="10:15" x14ac:dyDescent="0.2">
      <c r="J9249" s="20"/>
      <c r="K9249" s="20"/>
      <c r="L9249" s="20"/>
      <c r="M9249" s="20"/>
      <c r="N9249" s="20"/>
      <c r="O9249" s="20"/>
    </row>
    <row r="9250" spans="10:15" x14ac:dyDescent="0.2">
      <c r="J9250" s="20"/>
      <c r="K9250" s="20"/>
      <c r="L9250" s="20"/>
      <c r="M9250" s="20"/>
      <c r="N9250" s="20"/>
      <c r="O9250" s="20"/>
    </row>
    <row r="9251" spans="10:15" x14ac:dyDescent="0.2">
      <c r="J9251" s="20"/>
      <c r="K9251" s="20"/>
      <c r="L9251" s="20"/>
      <c r="M9251" s="20"/>
      <c r="N9251" s="20"/>
      <c r="O9251" s="20"/>
    </row>
    <row r="9252" spans="10:15" x14ac:dyDescent="0.2">
      <c r="J9252" s="20"/>
      <c r="K9252" s="20"/>
      <c r="L9252" s="20"/>
      <c r="M9252" s="20"/>
      <c r="N9252" s="20"/>
      <c r="O9252" s="20"/>
    </row>
    <row r="9253" spans="10:15" x14ac:dyDescent="0.2">
      <c r="J9253" s="20"/>
      <c r="K9253" s="20"/>
      <c r="L9253" s="20"/>
      <c r="M9253" s="20"/>
      <c r="N9253" s="20"/>
      <c r="O9253" s="20"/>
    </row>
    <row r="9254" spans="10:15" x14ac:dyDescent="0.2">
      <c r="J9254" s="20"/>
      <c r="K9254" s="20"/>
      <c r="L9254" s="20"/>
      <c r="M9254" s="20"/>
      <c r="N9254" s="20"/>
      <c r="O9254" s="20"/>
    </row>
    <row r="9255" spans="10:15" x14ac:dyDescent="0.2">
      <c r="J9255" s="20"/>
      <c r="K9255" s="20"/>
      <c r="L9255" s="20"/>
      <c r="M9255" s="20"/>
      <c r="N9255" s="20"/>
      <c r="O9255" s="20"/>
    </row>
    <row r="9256" spans="10:15" x14ac:dyDescent="0.2">
      <c r="J9256" s="20"/>
      <c r="K9256" s="20"/>
      <c r="L9256" s="20"/>
      <c r="M9256" s="20"/>
      <c r="N9256" s="20"/>
      <c r="O9256" s="20"/>
    </row>
    <row r="9257" spans="10:15" x14ac:dyDescent="0.2">
      <c r="J9257" s="20"/>
      <c r="K9257" s="20"/>
      <c r="L9257" s="20"/>
      <c r="M9257" s="20"/>
      <c r="N9257" s="20"/>
      <c r="O9257" s="20"/>
    </row>
    <row r="9258" spans="10:15" x14ac:dyDescent="0.2">
      <c r="J9258" s="20"/>
      <c r="K9258" s="20"/>
      <c r="L9258" s="20"/>
      <c r="M9258" s="20"/>
      <c r="N9258" s="20"/>
      <c r="O9258" s="20"/>
    </row>
    <row r="9259" spans="10:15" x14ac:dyDescent="0.2">
      <c r="J9259" s="20"/>
      <c r="K9259" s="20"/>
      <c r="L9259" s="20"/>
      <c r="M9259" s="20"/>
      <c r="N9259" s="20"/>
      <c r="O9259" s="20"/>
    </row>
    <row r="9260" spans="10:15" x14ac:dyDescent="0.2">
      <c r="J9260" s="20"/>
      <c r="K9260" s="20"/>
      <c r="L9260" s="20"/>
      <c r="M9260" s="20"/>
      <c r="N9260" s="20"/>
      <c r="O9260" s="20"/>
    </row>
    <row r="9261" spans="10:15" x14ac:dyDescent="0.2">
      <c r="J9261" s="20"/>
      <c r="K9261" s="20"/>
      <c r="L9261" s="20"/>
      <c r="M9261" s="20"/>
      <c r="N9261" s="20"/>
      <c r="O9261" s="20"/>
    </row>
    <row r="9262" spans="10:15" x14ac:dyDescent="0.2">
      <c r="J9262" s="20"/>
      <c r="K9262" s="20"/>
      <c r="L9262" s="20"/>
      <c r="M9262" s="20"/>
      <c r="N9262" s="20"/>
      <c r="O9262" s="20"/>
    </row>
    <row r="9263" spans="10:15" x14ac:dyDescent="0.2">
      <c r="J9263" s="20"/>
      <c r="K9263" s="20"/>
      <c r="L9263" s="20"/>
      <c r="M9263" s="20"/>
      <c r="N9263" s="20"/>
      <c r="O9263" s="20"/>
    </row>
    <row r="9264" spans="10:15" x14ac:dyDescent="0.2">
      <c r="J9264" s="20"/>
      <c r="K9264" s="20"/>
      <c r="L9264" s="20"/>
      <c r="M9264" s="20"/>
      <c r="N9264" s="20"/>
      <c r="O9264" s="20"/>
    </row>
    <row r="9265" spans="10:15" x14ac:dyDescent="0.2">
      <c r="J9265" s="20"/>
      <c r="K9265" s="20"/>
      <c r="L9265" s="20"/>
      <c r="M9265" s="20"/>
      <c r="N9265" s="20"/>
      <c r="O9265" s="20"/>
    </row>
    <row r="9266" spans="10:15" x14ac:dyDescent="0.2">
      <c r="J9266" s="20"/>
      <c r="K9266" s="20"/>
      <c r="L9266" s="20"/>
      <c r="M9266" s="20"/>
      <c r="N9266" s="20"/>
      <c r="O9266" s="20"/>
    </row>
    <row r="9267" spans="10:15" x14ac:dyDescent="0.2">
      <c r="J9267" s="20"/>
      <c r="K9267" s="20"/>
      <c r="L9267" s="20"/>
      <c r="M9267" s="20"/>
      <c r="N9267" s="20"/>
      <c r="O9267" s="20"/>
    </row>
    <row r="9268" spans="10:15" x14ac:dyDescent="0.2">
      <c r="J9268" s="20"/>
      <c r="K9268" s="20"/>
      <c r="L9268" s="20"/>
      <c r="M9268" s="20"/>
      <c r="N9268" s="20"/>
      <c r="O9268" s="20"/>
    </row>
    <row r="9269" spans="10:15" x14ac:dyDescent="0.2">
      <c r="J9269" s="20"/>
      <c r="K9269" s="20"/>
      <c r="L9269" s="20"/>
      <c r="M9269" s="20"/>
      <c r="N9269" s="20"/>
      <c r="O9269" s="20"/>
    </row>
    <row r="9270" spans="10:15" x14ac:dyDescent="0.2">
      <c r="J9270" s="20"/>
      <c r="K9270" s="20"/>
      <c r="L9270" s="20"/>
      <c r="M9270" s="20"/>
      <c r="N9270" s="20"/>
      <c r="O9270" s="20"/>
    </row>
    <row r="9271" spans="10:15" x14ac:dyDescent="0.2">
      <c r="J9271" s="20"/>
      <c r="K9271" s="20"/>
      <c r="L9271" s="20"/>
      <c r="M9271" s="20"/>
      <c r="N9271" s="20"/>
      <c r="O9271" s="20"/>
    </row>
    <row r="9272" spans="10:15" x14ac:dyDescent="0.2">
      <c r="J9272" s="20"/>
      <c r="K9272" s="20"/>
      <c r="L9272" s="20"/>
      <c r="M9272" s="20"/>
      <c r="N9272" s="20"/>
      <c r="O9272" s="20"/>
    </row>
    <row r="9273" spans="10:15" x14ac:dyDescent="0.2">
      <c r="J9273" s="20"/>
      <c r="K9273" s="20"/>
      <c r="L9273" s="20"/>
      <c r="M9273" s="20"/>
      <c r="N9273" s="20"/>
      <c r="O9273" s="20"/>
    </row>
    <row r="9274" spans="10:15" x14ac:dyDescent="0.2">
      <c r="J9274" s="20"/>
      <c r="K9274" s="20"/>
      <c r="L9274" s="20"/>
      <c r="M9274" s="20"/>
      <c r="N9274" s="20"/>
      <c r="O9274" s="20"/>
    </row>
    <row r="9275" spans="10:15" x14ac:dyDescent="0.2">
      <c r="J9275" s="20"/>
      <c r="K9275" s="20"/>
      <c r="L9275" s="20"/>
      <c r="M9275" s="20"/>
      <c r="N9275" s="20"/>
      <c r="O9275" s="20"/>
    </row>
    <row r="9276" spans="10:15" x14ac:dyDescent="0.2">
      <c r="J9276" s="20"/>
      <c r="K9276" s="20"/>
      <c r="L9276" s="20"/>
      <c r="M9276" s="20"/>
      <c r="N9276" s="20"/>
      <c r="O9276" s="20"/>
    </row>
    <row r="9277" spans="10:15" x14ac:dyDescent="0.2">
      <c r="J9277" s="20"/>
      <c r="K9277" s="20"/>
      <c r="L9277" s="20"/>
      <c r="M9277" s="20"/>
      <c r="N9277" s="20"/>
      <c r="O9277" s="20"/>
    </row>
    <row r="9278" spans="10:15" x14ac:dyDescent="0.2">
      <c r="J9278" s="20"/>
      <c r="K9278" s="20"/>
      <c r="L9278" s="20"/>
      <c r="M9278" s="20"/>
      <c r="N9278" s="20"/>
      <c r="O9278" s="20"/>
    </row>
    <row r="9279" spans="10:15" x14ac:dyDescent="0.2">
      <c r="J9279" s="20"/>
      <c r="K9279" s="20"/>
      <c r="L9279" s="20"/>
      <c r="M9279" s="20"/>
      <c r="N9279" s="20"/>
      <c r="O9279" s="20"/>
    </row>
    <row r="9280" spans="10:15" x14ac:dyDescent="0.2">
      <c r="J9280" s="20"/>
      <c r="K9280" s="20"/>
      <c r="L9280" s="20"/>
      <c r="M9280" s="20"/>
      <c r="N9280" s="20"/>
      <c r="O9280" s="20"/>
    </row>
    <row r="9281" spans="10:15" x14ac:dyDescent="0.2">
      <c r="J9281" s="20"/>
      <c r="K9281" s="20"/>
      <c r="L9281" s="20"/>
      <c r="M9281" s="20"/>
      <c r="N9281" s="20"/>
      <c r="O9281" s="20"/>
    </row>
    <row r="9282" spans="10:15" x14ac:dyDescent="0.2">
      <c r="J9282" s="20"/>
      <c r="K9282" s="20"/>
      <c r="L9282" s="20"/>
      <c r="M9282" s="20"/>
      <c r="N9282" s="20"/>
      <c r="O9282" s="20"/>
    </row>
    <row r="9283" spans="10:15" x14ac:dyDescent="0.2">
      <c r="J9283" s="20"/>
      <c r="K9283" s="20"/>
      <c r="L9283" s="20"/>
      <c r="M9283" s="20"/>
      <c r="N9283" s="20"/>
      <c r="O9283" s="20"/>
    </row>
    <row r="9284" spans="10:15" x14ac:dyDescent="0.2">
      <c r="J9284" s="20"/>
      <c r="K9284" s="20"/>
      <c r="L9284" s="20"/>
      <c r="M9284" s="20"/>
      <c r="N9284" s="20"/>
      <c r="O9284" s="20"/>
    </row>
    <row r="9285" spans="10:15" x14ac:dyDescent="0.2">
      <c r="J9285" s="20"/>
      <c r="K9285" s="20"/>
      <c r="L9285" s="20"/>
      <c r="M9285" s="20"/>
      <c r="N9285" s="20"/>
      <c r="O9285" s="20"/>
    </row>
    <row r="9286" spans="10:15" x14ac:dyDescent="0.2">
      <c r="J9286" s="20"/>
      <c r="K9286" s="20"/>
      <c r="L9286" s="20"/>
      <c r="M9286" s="20"/>
      <c r="N9286" s="20"/>
      <c r="O9286" s="20"/>
    </row>
    <row r="9287" spans="10:15" x14ac:dyDescent="0.2">
      <c r="J9287" s="20"/>
      <c r="K9287" s="20"/>
      <c r="L9287" s="20"/>
      <c r="M9287" s="20"/>
      <c r="N9287" s="20"/>
      <c r="O9287" s="20"/>
    </row>
    <row r="9288" spans="10:15" x14ac:dyDescent="0.2">
      <c r="J9288" s="20"/>
      <c r="K9288" s="20"/>
      <c r="L9288" s="20"/>
      <c r="M9288" s="20"/>
      <c r="N9288" s="20"/>
      <c r="O9288" s="20"/>
    </row>
    <row r="9289" spans="10:15" x14ac:dyDescent="0.2">
      <c r="J9289" s="20"/>
      <c r="K9289" s="20"/>
      <c r="L9289" s="20"/>
      <c r="M9289" s="20"/>
      <c r="N9289" s="20"/>
      <c r="O9289" s="20"/>
    </row>
    <row r="9290" spans="10:15" x14ac:dyDescent="0.2">
      <c r="J9290" s="20"/>
      <c r="K9290" s="20"/>
      <c r="L9290" s="20"/>
      <c r="M9290" s="20"/>
      <c r="N9290" s="20"/>
      <c r="O9290" s="20"/>
    </row>
    <row r="9291" spans="10:15" x14ac:dyDescent="0.2">
      <c r="J9291" s="20"/>
      <c r="K9291" s="20"/>
      <c r="L9291" s="20"/>
      <c r="M9291" s="20"/>
      <c r="N9291" s="20"/>
      <c r="O9291" s="20"/>
    </row>
    <row r="9292" spans="10:15" x14ac:dyDescent="0.2">
      <c r="J9292" s="20"/>
      <c r="K9292" s="20"/>
      <c r="L9292" s="20"/>
      <c r="M9292" s="20"/>
      <c r="N9292" s="20"/>
      <c r="O9292" s="20"/>
    </row>
    <row r="9293" spans="10:15" x14ac:dyDescent="0.2">
      <c r="J9293" s="20"/>
      <c r="K9293" s="20"/>
      <c r="L9293" s="20"/>
      <c r="M9293" s="20"/>
      <c r="N9293" s="20"/>
      <c r="O9293" s="20"/>
    </row>
    <row r="9294" spans="10:15" x14ac:dyDescent="0.2">
      <c r="J9294" s="20"/>
      <c r="K9294" s="20"/>
      <c r="L9294" s="20"/>
      <c r="M9294" s="20"/>
      <c r="N9294" s="20"/>
      <c r="O9294" s="20"/>
    </row>
    <row r="9295" spans="10:15" x14ac:dyDescent="0.2">
      <c r="J9295" s="20"/>
      <c r="K9295" s="20"/>
      <c r="L9295" s="20"/>
      <c r="M9295" s="20"/>
      <c r="N9295" s="20"/>
      <c r="O9295" s="20"/>
    </row>
    <row r="9296" spans="10:15" x14ac:dyDescent="0.2">
      <c r="J9296" s="20"/>
      <c r="K9296" s="20"/>
      <c r="L9296" s="20"/>
      <c r="M9296" s="20"/>
      <c r="N9296" s="20"/>
      <c r="O9296" s="20"/>
    </row>
    <row r="9297" spans="10:15" x14ac:dyDescent="0.2">
      <c r="J9297" s="20"/>
      <c r="K9297" s="20"/>
      <c r="L9297" s="20"/>
      <c r="M9297" s="20"/>
      <c r="N9297" s="20"/>
      <c r="O9297" s="20"/>
    </row>
    <row r="9298" spans="10:15" x14ac:dyDescent="0.2">
      <c r="J9298" s="20"/>
      <c r="K9298" s="20"/>
      <c r="L9298" s="20"/>
      <c r="M9298" s="20"/>
      <c r="N9298" s="20"/>
      <c r="O9298" s="20"/>
    </row>
    <row r="9299" spans="10:15" x14ac:dyDescent="0.2">
      <c r="J9299" s="20"/>
      <c r="K9299" s="20"/>
      <c r="L9299" s="20"/>
      <c r="M9299" s="20"/>
      <c r="N9299" s="20"/>
      <c r="O9299" s="20"/>
    </row>
    <row r="9300" spans="10:15" x14ac:dyDescent="0.2">
      <c r="J9300" s="20"/>
      <c r="K9300" s="20"/>
      <c r="L9300" s="20"/>
      <c r="M9300" s="20"/>
      <c r="N9300" s="20"/>
      <c r="O9300" s="20"/>
    </row>
    <row r="9301" spans="10:15" x14ac:dyDescent="0.2">
      <c r="J9301" s="20"/>
      <c r="K9301" s="20"/>
      <c r="L9301" s="20"/>
      <c r="M9301" s="20"/>
      <c r="N9301" s="20"/>
      <c r="O9301" s="20"/>
    </row>
    <row r="9302" spans="10:15" x14ac:dyDescent="0.2">
      <c r="J9302" s="20"/>
      <c r="K9302" s="20"/>
      <c r="L9302" s="20"/>
      <c r="M9302" s="20"/>
      <c r="N9302" s="20"/>
      <c r="O9302" s="20"/>
    </row>
    <row r="9303" spans="10:15" x14ac:dyDescent="0.2">
      <c r="J9303" s="20"/>
      <c r="K9303" s="20"/>
      <c r="L9303" s="20"/>
      <c r="M9303" s="20"/>
      <c r="N9303" s="20"/>
      <c r="O9303" s="20"/>
    </row>
    <row r="9304" spans="10:15" x14ac:dyDescent="0.2">
      <c r="J9304" s="20"/>
      <c r="K9304" s="20"/>
      <c r="L9304" s="20"/>
      <c r="M9304" s="20"/>
      <c r="N9304" s="20"/>
      <c r="O9304" s="20"/>
    </row>
    <row r="9305" spans="10:15" x14ac:dyDescent="0.2">
      <c r="J9305" s="20"/>
      <c r="K9305" s="20"/>
      <c r="L9305" s="20"/>
      <c r="M9305" s="20"/>
      <c r="N9305" s="20"/>
      <c r="O9305" s="20"/>
    </row>
    <row r="9306" spans="10:15" x14ac:dyDescent="0.2">
      <c r="J9306" s="20"/>
      <c r="K9306" s="20"/>
      <c r="L9306" s="20"/>
      <c r="M9306" s="20"/>
      <c r="N9306" s="20"/>
      <c r="O9306" s="20"/>
    </row>
    <row r="9307" spans="10:15" x14ac:dyDescent="0.2">
      <c r="J9307" s="20"/>
      <c r="K9307" s="20"/>
      <c r="L9307" s="20"/>
      <c r="M9307" s="20"/>
      <c r="N9307" s="20"/>
      <c r="O9307" s="20"/>
    </row>
    <row r="9308" spans="10:15" x14ac:dyDescent="0.2">
      <c r="J9308" s="20"/>
      <c r="K9308" s="20"/>
      <c r="L9308" s="20"/>
      <c r="M9308" s="20"/>
      <c r="N9308" s="20"/>
      <c r="O9308" s="20"/>
    </row>
    <row r="9309" spans="10:15" x14ac:dyDescent="0.2">
      <c r="J9309" s="20"/>
      <c r="K9309" s="20"/>
      <c r="L9309" s="20"/>
      <c r="M9309" s="20"/>
      <c r="N9309" s="20"/>
      <c r="O9309" s="20"/>
    </row>
    <row r="9310" spans="10:15" x14ac:dyDescent="0.2">
      <c r="J9310" s="20"/>
      <c r="K9310" s="20"/>
      <c r="L9310" s="20"/>
      <c r="M9310" s="20"/>
      <c r="N9310" s="20"/>
      <c r="O9310" s="20"/>
    </row>
    <row r="9311" spans="10:15" x14ac:dyDescent="0.2">
      <c r="J9311" s="20"/>
      <c r="K9311" s="20"/>
      <c r="L9311" s="20"/>
      <c r="M9311" s="20"/>
      <c r="N9311" s="20"/>
      <c r="O9311" s="20"/>
    </row>
    <row r="9312" spans="10:15" x14ac:dyDescent="0.2">
      <c r="J9312" s="20"/>
      <c r="K9312" s="20"/>
      <c r="L9312" s="20"/>
      <c r="M9312" s="20"/>
      <c r="N9312" s="20"/>
      <c r="O9312" s="20"/>
    </row>
    <row r="9313" spans="10:15" x14ac:dyDescent="0.2">
      <c r="J9313" s="20"/>
      <c r="K9313" s="20"/>
      <c r="L9313" s="20"/>
      <c r="M9313" s="20"/>
      <c r="N9313" s="20"/>
      <c r="O9313" s="20"/>
    </row>
    <row r="9314" spans="10:15" x14ac:dyDescent="0.2">
      <c r="J9314" s="20"/>
      <c r="K9314" s="20"/>
      <c r="L9314" s="20"/>
      <c r="M9314" s="20"/>
      <c r="N9314" s="20"/>
      <c r="O9314" s="20"/>
    </row>
    <row r="9315" spans="10:15" x14ac:dyDescent="0.2">
      <c r="J9315" s="20"/>
      <c r="K9315" s="20"/>
      <c r="L9315" s="20"/>
      <c r="M9315" s="20"/>
      <c r="N9315" s="20"/>
      <c r="O9315" s="20"/>
    </row>
    <row r="9316" spans="10:15" x14ac:dyDescent="0.2">
      <c r="J9316" s="20"/>
      <c r="K9316" s="20"/>
      <c r="L9316" s="20"/>
      <c r="M9316" s="20"/>
      <c r="N9316" s="20"/>
      <c r="O9316" s="20"/>
    </row>
    <row r="9317" spans="10:15" x14ac:dyDescent="0.2">
      <c r="J9317" s="20"/>
      <c r="K9317" s="20"/>
      <c r="L9317" s="20"/>
      <c r="M9317" s="20"/>
      <c r="N9317" s="20"/>
      <c r="O9317" s="20"/>
    </row>
    <row r="9318" spans="10:15" x14ac:dyDescent="0.2">
      <c r="J9318" s="20"/>
      <c r="K9318" s="20"/>
      <c r="L9318" s="20"/>
      <c r="M9318" s="20"/>
      <c r="N9318" s="20"/>
      <c r="O9318" s="20"/>
    </row>
    <row r="9319" spans="10:15" x14ac:dyDescent="0.2">
      <c r="J9319" s="20"/>
      <c r="K9319" s="20"/>
      <c r="L9319" s="20"/>
      <c r="M9319" s="20"/>
      <c r="N9319" s="20"/>
      <c r="O9319" s="20"/>
    </row>
    <row r="9320" spans="10:15" x14ac:dyDescent="0.2">
      <c r="J9320" s="20"/>
      <c r="K9320" s="20"/>
      <c r="L9320" s="20"/>
      <c r="M9320" s="20"/>
      <c r="N9320" s="20"/>
      <c r="O9320" s="20"/>
    </row>
    <row r="9321" spans="10:15" x14ac:dyDescent="0.2">
      <c r="J9321" s="20"/>
      <c r="K9321" s="20"/>
      <c r="L9321" s="20"/>
      <c r="M9321" s="20"/>
      <c r="N9321" s="20"/>
      <c r="O9321" s="20"/>
    </row>
    <row r="9322" spans="10:15" x14ac:dyDescent="0.2">
      <c r="J9322" s="20"/>
      <c r="K9322" s="20"/>
      <c r="L9322" s="20"/>
      <c r="M9322" s="20"/>
      <c r="N9322" s="20"/>
      <c r="O9322" s="20"/>
    </row>
    <row r="9323" spans="10:15" x14ac:dyDescent="0.2">
      <c r="J9323" s="20"/>
      <c r="K9323" s="20"/>
      <c r="L9323" s="20"/>
      <c r="M9323" s="20"/>
      <c r="N9323" s="20"/>
      <c r="O9323" s="20"/>
    </row>
    <row r="9324" spans="10:15" x14ac:dyDescent="0.2">
      <c r="J9324" s="20"/>
      <c r="K9324" s="20"/>
      <c r="L9324" s="20"/>
      <c r="M9324" s="20"/>
      <c r="N9324" s="20"/>
      <c r="O9324" s="20"/>
    </row>
    <row r="9325" spans="10:15" x14ac:dyDescent="0.2">
      <c r="J9325" s="20"/>
      <c r="K9325" s="20"/>
      <c r="L9325" s="20"/>
      <c r="M9325" s="20"/>
      <c r="N9325" s="20"/>
      <c r="O9325" s="20"/>
    </row>
    <row r="9326" spans="10:15" x14ac:dyDescent="0.2">
      <c r="J9326" s="20"/>
      <c r="K9326" s="20"/>
      <c r="L9326" s="20"/>
      <c r="M9326" s="20"/>
      <c r="N9326" s="20"/>
      <c r="O9326" s="20"/>
    </row>
    <row r="9327" spans="10:15" x14ac:dyDescent="0.2">
      <c r="J9327" s="20"/>
      <c r="K9327" s="20"/>
      <c r="L9327" s="20"/>
      <c r="M9327" s="20"/>
      <c r="N9327" s="20"/>
      <c r="O9327" s="20"/>
    </row>
    <row r="9328" spans="10:15" x14ac:dyDescent="0.2">
      <c r="J9328" s="20"/>
      <c r="K9328" s="20"/>
      <c r="L9328" s="20"/>
      <c r="M9328" s="20"/>
      <c r="N9328" s="20"/>
      <c r="O9328" s="20"/>
    </row>
    <row r="9329" spans="10:15" x14ac:dyDescent="0.2">
      <c r="J9329" s="20"/>
      <c r="K9329" s="20"/>
      <c r="L9329" s="20"/>
      <c r="M9329" s="20"/>
      <c r="N9329" s="20"/>
      <c r="O9329" s="20"/>
    </row>
    <row r="9330" spans="10:15" x14ac:dyDescent="0.2">
      <c r="J9330" s="20"/>
      <c r="K9330" s="20"/>
      <c r="L9330" s="20"/>
      <c r="M9330" s="20"/>
      <c r="N9330" s="20"/>
      <c r="O9330" s="20"/>
    </row>
    <row r="9331" spans="10:15" x14ac:dyDescent="0.2">
      <c r="J9331" s="20"/>
      <c r="K9331" s="20"/>
      <c r="L9331" s="20"/>
      <c r="M9331" s="20"/>
      <c r="N9331" s="20"/>
      <c r="O9331" s="20"/>
    </row>
    <row r="9332" spans="10:15" x14ac:dyDescent="0.2">
      <c r="J9332" s="20"/>
      <c r="K9332" s="20"/>
      <c r="L9332" s="20"/>
      <c r="M9332" s="20"/>
      <c r="N9332" s="20"/>
      <c r="O9332" s="20"/>
    </row>
    <row r="9333" spans="10:15" x14ac:dyDescent="0.2">
      <c r="J9333" s="20"/>
      <c r="K9333" s="20"/>
      <c r="L9333" s="20"/>
      <c r="M9333" s="20"/>
      <c r="N9333" s="20"/>
      <c r="O9333" s="20"/>
    </row>
    <row r="9334" spans="10:15" x14ac:dyDescent="0.2">
      <c r="J9334" s="20"/>
      <c r="K9334" s="20"/>
      <c r="L9334" s="20"/>
      <c r="M9334" s="20"/>
      <c r="N9334" s="20"/>
      <c r="O9334" s="20"/>
    </row>
    <row r="9335" spans="10:15" x14ac:dyDescent="0.2">
      <c r="J9335" s="20"/>
      <c r="K9335" s="20"/>
      <c r="L9335" s="20"/>
      <c r="M9335" s="20"/>
      <c r="N9335" s="20"/>
      <c r="O9335" s="20"/>
    </row>
    <row r="9336" spans="10:15" x14ac:dyDescent="0.2">
      <c r="J9336" s="20"/>
      <c r="K9336" s="20"/>
      <c r="L9336" s="20"/>
      <c r="M9336" s="20"/>
      <c r="N9336" s="20"/>
      <c r="O9336" s="20"/>
    </row>
    <row r="9337" spans="10:15" x14ac:dyDescent="0.2">
      <c r="J9337" s="20"/>
      <c r="K9337" s="20"/>
      <c r="L9337" s="20"/>
      <c r="M9337" s="20"/>
      <c r="N9337" s="20"/>
      <c r="O9337" s="20"/>
    </row>
    <row r="9338" spans="10:15" x14ac:dyDescent="0.2">
      <c r="J9338" s="20"/>
      <c r="K9338" s="20"/>
      <c r="L9338" s="20"/>
      <c r="M9338" s="20"/>
      <c r="N9338" s="20"/>
      <c r="O9338" s="20"/>
    </row>
    <row r="9339" spans="10:15" x14ac:dyDescent="0.2">
      <c r="J9339" s="20"/>
      <c r="K9339" s="20"/>
      <c r="L9339" s="20"/>
      <c r="M9339" s="20"/>
      <c r="N9339" s="20"/>
      <c r="O9339" s="20"/>
    </row>
    <row r="9340" spans="10:15" x14ac:dyDescent="0.2">
      <c r="J9340" s="20"/>
      <c r="K9340" s="20"/>
      <c r="L9340" s="20"/>
      <c r="M9340" s="20"/>
      <c r="N9340" s="20"/>
      <c r="O9340" s="20"/>
    </row>
    <row r="9341" spans="10:15" x14ac:dyDescent="0.2">
      <c r="J9341" s="20"/>
      <c r="K9341" s="20"/>
      <c r="L9341" s="20"/>
      <c r="M9341" s="20"/>
      <c r="N9341" s="20"/>
      <c r="O9341" s="20"/>
    </row>
    <row r="9342" spans="10:15" x14ac:dyDescent="0.2">
      <c r="J9342" s="20"/>
      <c r="K9342" s="20"/>
      <c r="L9342" s="20"/>
      <c r="M9342" s="20"/>
      <c r="N9342" s="20"/>
      <c r="O9342" s="20"/>
    </row>
    <row r="9343" spans="10:15" x14ac:dyDescent="0.2">
      <c r="J9343" s="20"/>
      <c r="K9343" s="20"/>
      <c r="L9343" s="20"/>
      <c r="M9343" s="20"/>
      <c r="N9343" s="20"/>
      <c r="O9343" s="20"/>
    </row>
    <row r="9344" spans="10:15" x14ac:dyDescent="0.2">
      <c r="J9344" s="20"/>
      <c r="K9344" s="20"/>
      <c r="L9344" s="20"/>
      <c r="M9344" s="20"/>
      <c r="N9344" s="20"/>
      <c r="O9344" s="20"/>
    </row>
    <row r="9345" spans="10:15" x14ac:dyDescent="0.2">
      <c r="J9345" s="20"/>
      <c r="K9345" s="20"/>
      <c r="L9345" s="20"/>
      <c r="M9345" s="20"/>
      <c r="N9345" s="20"/>
      <c r="O9345" s="20"/>
    </row>
    <row r="9346" spans="10:15" x14ac:dyDescent="0.2">
      <c r="J9346" s="20"/>
      <c r="K9346" s="20"/>
      <c r="L9346" s="20"/>
      <c r="M9346" s="20"/>
      <c r="N9346" s="20"/>
      <c r="O9346" s="20"/>
    </row>
    <row r="9347" spans="10:15" x14ac:dyDescent="0.2">
      <c r="J9347" s="20"/>
      <c r="K9347" s="20"/>
      <c r="L9347" s="20"/>
      <c r="M9347" s="20"/>
      <c r="N9347" s="20"/>
      <c r="O9347" s="20"/>
    </row>
    <row r="9348" spans="10:15" x14ac:dyDescent="0.2">
      <c r="J9348" s="20"/>
      <c r="K9348" s="20"/>
      <c r="L9348" s="20"/>
      <c r="M9348" s="20"/>
      <c r="N9348" s="20"/>
      <c r="O9348" s="20"/>
    </row>
    <row r="9349" spans="10:15" x14ac:dyDescent="0.2">
      <c r="J9349" s="20"/>
      <c r="K9349" s="20"/>
      <c r="L9349" s="20"/>
      <c r="M9349" s="20"/>
      <c r="N9349" s="20"/>
      <c r="O9349" s="20"/>
    </row>
    <row r="9350" spans="10:15" x14ac:dyDescent="0.2">
      <c r="J9350" s="20"/>
      <c r="K9350" s="20"/>
      <c r="L9350" s="20"/>
      <c r="M9350" s="20"/>
      <c r="N9350" s="20"/>
      <c r="O9350" s="20"/>
    </row>
    <row r="9351" spans="10:15" x14ac:dyDescent="0.2">
      <c r="J9351" s="20"/>
      <c r="K9351" s="20"/>
      <c r="L9351" s="20"/>
      <c r="M9351" s="20"/>
      <c r="N9351" s="20"/>
      <c r="O9351" s="20"/>
    </row>
    <row r="9352" spans="10:15" x14ac:dyDescent="0.2">
      <c r="J9352" s="20"/>
      <c r="K9352" s="20"/>
      <c r="L9352" s="20"/>
      <c r="M9352" s="20"/>
      <c r="N9352" s="20"/>
      <c r="O9352" s="20"/>
    </row>
    <row r="9353" spans="10:15" x14ac:dyDescent="0.2">
      <c r="J9353" s="20"/>
      <c r="K9353" s="20"/>
      <c r="L9353" s="20"/>
      <c r="M9353" s="20"/>
      <c r="N9353" s="20"/>
      <c r="O9353" s="20"/>
    </row>
    <row r="9354" spans="10:15" x14ac:dyDescent="0.2">
      <c r="J9354" s="20"/>
      <c r="K9354" s="20"/>
      <c r="L9354" s="20"/>
      <c r="M9354" s="20"/>
      <c r="N9354" s="20"/>
      <c r="O9354" s="20"/>
    </row>
    <row r="9355" spans="10:15" x14ac:dyDescent="0.2">
      <c r="J9355" s="20"/>
      <c r="K9355" s="20"/>
      <c r="L9355" s="20"/>
      <c r="M9355" s="20"/>
      <c r="N9355" s="20"/>
      <c r="O9355" s="20"/>
    </row>
    <row r="9356" spans="10:15" x14ac:dyDescent="0.2">
      <c r="J9356" s="20"/>
      <c r="K9356" s="20"/>
      <c r="L9356" s="20"/>
      <c r="M9356" s="20"/>
      <c r="N9356" s="20"/>
      <c r="O9356" s="20"/>
    </row>
    <row r="9357" spans="10:15" x14ac:dyDescent="0.2">
      <c r="J9357" s="20"/>
      <c r="K9357" s="20"/>
      <c r="L9357" s="20"/>
      <c r="M9357" s="20"/>
      <c r="N9357" s="20"/>
      <c r="O9357" s="20"/>
    </row>
    <row r="9358" spans="10:15" x14ac:dyDescent="0.2">
      <c r="J9358" s="20"/>
      <c r="K9358" s="20"/>
      <c r="L9358" s="20"/>
      <c r="M9358" s="20"/>
      <c r="N9358" s="20"/>
      <c r="O9358" s="20"/>
    </row>
    <row r="9359" spans="10:15" x14ac:dyDescent="0.2">
      <c r="J9359" s="20"/>
      <c r="K9359" s="20"/>
      <c r="L9359" s="20"/>
      <c r="M9359" s="20"/>
      <c r="N9359" s="20"/>
      <c r="O9359" s="20"/>
    </row>
    <row r="9360" spans="10:15" x14ac:dyDescent="0.2">
      <c r="J9360" s="20"/>
      <c r="K9360" s="20"/>
      <c r="L9360" s="20"/>
      <c r="M9360" s="20"/>
      <c r="N9360" s="20"/>
      <c r="O9360" s="20"/>
    </row>
    <row r="9361" spans="10:15" x14ac:dyDescent="0.2">
      <c r="J9361" s="20"/>
      <c r="K9361" s="20"/>
      <c r="L9361" s="20"/>
      <c r="M9361" s="20"/>
      <c r="N9361" s="20"/>
      <c r="O9361" s="20"/>
    </row>
    <row r="9362" spans="10:15" x14ac:dyDescent="0.2">
      <c r="J9362" s="20"/>
      <c r="K9362" s="20"/>
      <c r="L9362" s="20"/>
      <c r="M9362" s="20"/>
      <c r="N9362" s="20"/>
      <c r="O9362" s="20"/>
    </row>
    <row r="9363" spans="10:15" x14ac:dyDescent="0.2">
      <c r="J9363" s="20"/>
      <c r="K9363" s="20"/>
      <c r="L9363" s="20"/>
      <c r="M9363" s="20"/>
      <c r="N9363" s="20"/>
      <c r="O9363" s="20"/>
    </row>
    <row r="9364" spans="10:15" x14ac:dyDescent="0.2">
      <c r="J9364" s="20"/>
      <c r="K9364" s="20"/>
      <c r="L9364" s="20"/>
      <c r="M9364" s="20"/>
      <c r="N9364" s="20"/>
      <c r="O9364" s="20"/>
    </row>
    <row r="9365" spans="10:15" x14ac:dyDescent="0.2">
      <c r="J9365" s="20"/>
      <c r="K9365" s="20"/>
      <c r="L9365" s="20"/>
      <c r="M9365" s="20"/>
      <c r="N9365" s="20"/>
      <c r="O9365" s="20"/>
    </row>
    <row r="9366" spans="10:15" x14ac:dyDescent="0.2">
      <c r="J9366" s="20"/>
      <c r="K9366" s="20"/>
      <c r="L9366" s="20"/>
      <c r="M9366" s="20"/>
      <c r="N9366" s="20"/>
      <c r="O9366" s="20"/>
    </row>
    <row r="9367" spans="10:15" x14ac:dyDescent="0.2">
      <c r="J9367" s="20"/>
      <c r="K9367" s="20"/>
      <c r="L9367" s="20"/>
      <c r="M9367" s="20"/>
      <c r="N9367" s="20"/>
      <c r="O9367" s="20"/>
    </row>
    <row r="9368" spans="10:15" x14ac:dyDescent="0.2">
      <c r="J9368" s="20"/>
      <c r="K9368" s="20"/>
      <c r="L9368" s="20"/>
      <c r="M9368" s="20"/>
      <c r="N9368" s="20"/>
      <c r="O9368" s="20"/>
    </row>
    <row r="9369" spans="10:15" x14ac:dyDescent="0.2">
      <c r="J9369" s="20"/>
      <c r="K9369" s="20"/>
      <c r="L9369" s="20"/>
      <c r="M9369" s="20"/>
      <c r="N9369" s="20"/>
      <c r="O9369" s="20"/>
    </row>
    <row r="9370" spans="10:15" x14ac:dyDescent="0.2">
      <c r="J9370" s="20"/>
      <c r="K9370" s="20"/>
      <c r="L9370" s="20"/>
      <c r="M9370" s="20"/>
      <c r="N9370" s="20"/>
      <c r="O9370" s="20"/>
    </row>
    <row r="9371" spans="10:15" x14ac:dyDescent="0.2">
      <c r="J9371" s="20"/>
      <c r="K9371" s="20"/>
      <c r="L9371" s="20"/>
      <c r="M9371" s="20"/>
      <c r="N9371" s="20"/>
      <c r="O9371" s="20"/>
    </row>
    <row r="9372" spans="10:15" x14ac:dyDescent="0.2">
      <c r="J9372" s="20"/>
      <c r="K9372" s="20"/>
      <c r="L9372" s="20"/>
      <c r="M9372" s="20"/>
      <c r="N9372" s="20"/>
      <c r="O9372" s="20"/>
    </row>
    <row r="9373" spans="10:15" x14ac:dyDescent="0.2">
      <c r="J9373" s="20"/>
      <c r="K9373" s="20"/>
      <c r="L9373" s="20"/>
      <c r="M9373" s="20"/>
      <c r="N9373" s="20"/>
      <c r="O9373" s="20"/>
    </row>
    <row r="9374" spans="10:15" x14ac:dyDescent="0.2">
      <c r="J9374" s="20"/>
      <c r="K9374" s="20"/>
      <c r="L9374" s="20"/>
      <c r="M9374" s="20"/>
      <c r="N9374" s="20"/>
      <c r="O9374" s="20"/>
    </row>
    <row r="9375" spans="10:15" x14ac:dyDescent="0.2">
      <c r="J9375" s="20"/>
      <c r="K9375" s="20"/>
      <c r="L9375" s="20"/>
      <c r="M9375" s="20"/>
      <c r="N9375" s="20"/>
      <c r="O9375" s="20"/>
    </row>
    <row r="9376" spans="10:15" x14ac:dyDescent="0.2">
      <c r="J9376" s="20"/>
      <c r="K9376" s="20"/>
      <c r="L9376" s="20"/>
      <c r="M9376" s="20"/>
      <c r="N9376" s="20"/>
      <c r="O9376" s="20"/>
    </row>
    <row r="9377" spans="10:15" x14ac:dyDescent="0.2">
      <c r="J9377" s="20"/>
      <c r="K9377" s="20"/>
      <c r="L9377" s="20"/>
      <c r="M9377" s="20"/>
      <c r="N9377" s="20"/>
      <c r="O9377" s="20"/>
    </row>
    <row r="9378" spans="10:15" x14ac:dyDescent="0.2">
      <c r="J9378" s="20"/>
      <c r="K9378" s="20"/>
      <c r="L9378" s="20"/>
      <c r="M9378" s="20"/>
      <c r="N9378" s="20"/>
      <c r="O9378" s="20"/>
    </row>
    <row r="9379" spans="10:15" x14ac:dyDescent="0.2">
      <c r="J9379" s="20"/>
      <c r="K9379" s="20"/>
      <c r="L9379" s="20"/>
      <c r="M9379" s="20"/>
      <c r="N9379" s="20"/>
      <c r="O9379" s="20"/>
    </row>
    <row r="9380" spans="10:15" x14ac:dyDescent="0.2">
      <c r="J9380" s="20"/>
      <c r="K9380" s="20"/>
      <c r="L9380" s="20"/>
      <c r="M9380" s="20"/>
      <c r="N9380" s="20"/>
      <c r="O9380" s="20"/>
    </row>
    <row r="9381" spans="10:15" x14ac:dyDescent="0.2">
      <c r="J9381" s="20"/>
      <c r="K9381" s="20"/>
      <c r="L9381" s="20"/>
      <c r="M9381" s="20"/>
      <c r="N9381" s="20"/>
      <c r="O9381" s="20"/>
    </row>
    <row r="9382" spans="10:15" x14ac:dyDescent="0.2">
      <c r="J9382" s="20"/>
      <c r="K9382" s="20"/>
      <c r="L9382" s="20"/>
      <c r="M9382" s="20"/>
      <c r="N9382" s="20"/>
      <c r="O9382" s="20"/>
    </row>
    <row r="9383" spans="10:15" x14ac:dyDescent="0.2">
      <c r="J9383" s="20"/>
      <c r="K9383" s="20"/>
      <c r="L9383" s="20"/>
      <c r="M9383" s="20"/>
      <c r="N9383" s="20"/>
      <c r="O9383" s="20"/>
    </row>
    <row r="9384" spans="10:15" x14ac:dyDescent="0.2">
      <c r="J9384" s="20"/>
      <c r="K9384" s="20"/>
      <c r="L9384" s="20"/>
      <c r="M9384" s="20"/>
      <c r="N9384" s="20"/>
      <c r="O9384" s="20"/>
    </row>
    <row r="9385" spans="10:15" x14ac:dyDescent="0.2">
      <c r="J9385" s="20"/>
      <c r="K9385" s="20"/>
      <c r="L9385" s="20"/>
      <c r="M9385" s="20"/>
      <c r="N9385" s="20"/>
      <c r="O9385" s="20"/>
    </row>
    <row r="9386" spans="10:15" x14ac:dyDescent="0.2">
      <c r="J9386" s="20"/>
      <c r="K9386" s="20"/>
      <c r="L9386" s="20"/>
      <c r="M9386" s="20"/>
      <c r="N9386" s="20"/>
      <c r="O9386" s="20"/>
    </row>
    <row r="9387" spans="10:15" x14ac:dyDescent="0.2">
      <c r="J9387" s="20"/>
      <c r="K9387" s="20"/>
      <c r="L9387" s="20"/>
      <c r="M9387" s="20"/>
      <c r="N9387" s="20"/>
      <c r="O9387" s="20"/>
    </row>
    <row r="9388" spans="10:15" x14ac:dyDescent="0.2">
      <c r="J9388" s="20"/>
      <c r="K9388" s="20"/>
      <c r="L9388" s="20"/>
      <c r="M9388" s="20"/>
      <c r="N9388" s="20"/>
      <c r="O9388" s="20"/>
    </row>
    <row r="9389" spans="10:15" x14ac:dyDescent="0.2">
      <c r="J9389" s="20"/>
      <c r="K9389" s="20"/>
      <c r="L9389" s="20"/>
      <c r="M9389" s="20"/>
      <c r="N9389" s="20"/>
      <c r="O9389" s="20"/>
    </row>
    <row r="9390" spans="10:15" x14ac:dyDescent="0.2">
      <c r="J9390" s="20"/>
      <c r="K9390" s="20"/>
      <c r="L9390" s="20"/>
      <c r="M9390" s="20"/>
      <c r="N9390" s="20"/>
      <c r="O9390" s="20"/>
    </row>
    <row r="9391" spans="10:15" x14ac:dyDescent="0.2">
      <c r="J9391" s="20"/>
      <c r="K9391" s="20"/>
      <c r="L9391" s="20"/>
      <c r="M9391" s="20"/>
      <c r="N9391" s="20"/>
      <c r="O9391" s="20"/>
    </row>
    <row r="9392" spans="10:15" x14ac:dyDescent="0.2">
      <c r="J9392" s="20"/>
      <c r="K9392" s="20"/>
      <c r="L9392" s="20"/>
      <c r="M9392" s="20"/>
      <c r="N9392" s="20"/>
      <c r="O9392" s="20"/>
    </row>
    <row r="9393" spans="10:15" x14ac:dyDescent="0.2">
      <c r="J9393" s="20"/>
      <c r="K9393" s="20"/>
      <c r="L9393" s="20"/>
      <c r="M9393" s="20"/>
      <c r="N9393" s="20"/>
      <c r="O9393" s="20"/>
    </row>
    <row r="9394" spans="10:15" x14ac:dyDescent="0.2">
      <c r="J9394" s="20"/>
      <c r="K9394" s="20"/>
      <c r="L9394" s="20"/>
      <c r="M9394" s="20"/>
      <c r="N9394" s="20"/>
      <c r="O9394" s="20"/>
    </row>
    <row r="9395" spans="10:15" x14ac:dyDescent="0.2">
      <c r="J9395" s="20"/>
      <c r="K9395" s="20"/>
      <c r="L9395" s="20"/>
      <c r="M9395" s="20"/>
      <c r="N9395" s="20"/>
      <c r="O9395" s="20"/>
    </row>
    <row r="9396" spans="10:15" x14ac:dyDescent="0.2">
      <c r="J9396" s="20"/>
      <c r="K9396" s="20"/>
      <c r="L9396" s="20"/>
      <c r="M9396" s="20"/>
      <c r="N9396" s="20"/>
      <c r="O9396" s="20"/>
    </row>
    <row r="9397" spans="10:15" x14ac:dyDescent="0.2">
      <c r="J9397" s="20"/>
      <c r="K9397" s="20"/>
      <c r="L9397" s="20"/>
      <c r="M9397" s="20"/>
      <c r="N9397" s="20"/>
      <c r="O9397" s="20"/>
    </row>
    <row r="9398" spans="10:15" x14ac:dyDescent="0.2">
      <c r="J9398" s="20"/>
      <c r="K9398" s="20"/>
      <c r="L9398" s="20"/>
      <c r="M9398" s="20"/>
      <c r="N9398" s="20"/>
      <c r="O9398" s="20"/>
    </row>
    <row r="9399" spans="10:15" x14ac:dyDescent="0.2">
      <c r="J9399" s="20"/>
      <c r="K9399" s="20"/>
      <c r="L9399" s="20"/>
      <c r="M9399" s="20"/>
      <c r="N9399" s="20"/>
      <c r="O9399" s="20"/>
    </row>
    <row r="9400" spans="10:15" x14ac:dyDescent="0.2">
      <c r="J9400" s="20"/>
      <c r="K9400" s="20"/>
      <c r="L9400" s="20"/>
      <c r="M9400" s="20"/>
      <c r="N9400" s="20"/>
      <c r="O9400" s="20"/>
    </row>
    <row r="9401" spans="10:15" x14ac:dyDescent="0.2">
      <c r="J9401" s="20"/>
      <c r="K9401" s="20"/>
      <c r="L9401" s="20"/>
      <c r="M9401" s="20"/>
      <c r="N9401" s="20"/>
      <c r="O9401" s="20"/>
    </row>
    <row r="9402" spans="10:15" x14ac:dyDescent="0.2">
      <c r="J9402" s="20"/>
      <c r="K9402" s="20"/>
      <c r="L9402" s="20"/>
      <c r="M9402" s="20"/>
      <c r="N9402" s="20"/>
      <c r="O9402" s="20"/>
    </row>
    <row r="9403" spans="10:15" x14ac:dyDescent="0.2">
      <c r="J9403" s="20"/>
      <c r="K9403" s="20"/>
      <c r="L9403" s="20"/>
      <c r="M9403" s="20"/>
      <c r="N9403" s="20"/>
      <c r="O9403" s="20"/>
    </row>
    <row r="9404" spans="10:15" x14ac:dyDescent="0.2">
      <c r="J9404" s="20"/>
      <c r="K9404" s="20"/>
      <c r="L9404" s="20"/>
      <c r="M9404" s="20"/>
      <c r="N9404" s="20"/>
      <c r="O9404" s="20"/>
    </row>
    <row r="9405" spans="10:15" x14ac:dyDescent="0.2">
      <c r="J9405" s="20"/>
      <c r="K9405" s="20"/>
      <c r="L9405" s="20"/>
      <c r="M9405" s="20"/>
      <c r="N9405" s="20"/>
      <c r="O9405" s="20"/>
    </row>
    <row r="9406" spans="10:15" x14ac:dyDescent="0.2">
      <c r="J9406" s="20"/>
      <c r="K9406" s="20"/>
      <c r="L9406" s="20"/>
      <c r="M9406" s="20"/>
      <c r="N9406" s="20"/>
      <c r="O9406" s="20"/>
    </row>
    <row r="9407" spans="10:15" x14ac:dyDescent="0.2">
      <c r="J9407" s="20"/>
      <c r="K9407" s="20"/>
      <c r="L9407" s="20"/>
      <c r="M9407" s="20"/>
      <c r="N9407" s="20"/>
      <c r="O9407" s="20"/>
    </row>
    <row r="9408" spans="10:15" x14ac:dyDescent="0.2">
      <c r="J9408" s="20"/>
      <c r="K9408" s="20"/>
      <c r="L9408" s="20"/>
      <c r="M9408" s="20"/>
      <c r="N9408" s="20"/>
      <c r="O9408" s="20"/>
    </row>
    <row r="9409" spans="10:15" x14ac:dyDescent="0.2">
      <c r="J9409" s="20"/>
      <c r="K9409" s="20"/>
      <c r="L9409" s="20"/>
      <c r="M9409" s="20"/>
      <c r="N9409" s="20"/>
      <c r="O9409" s="20"/>
    </row>
    <row r="9410" spans="10:15" x14ac:dyDescent="0.2">
      <c r="J9410" s="20"/>
      <c r="K9410" s="20"/>
      <c r="L9410" s="20"/>
      <c r="M9410" s="20"/>
      <c r="N9410" s="20"/>
      <c r="O9410" s="20"/>
    </row>
    <row r="9411" spans="10:15" x14ac:dyDescent="0.2">
      <c r="J9411" s="20"/>
      <c r="K9411" s="20"/>
      <c r="L9411" s="20"/>
      <c r="M9411" s="20"/>
      <c r="N9411" s="20"/>
      <c r="O9411" s="20"/>
    </row>
    <row r="9412" spans="10:15" x14ac:dyDescent="0.2">
      <c r="J9412" s="20"/>
      <c r="K9412" s="20"/>
      <c r="L9412" s="20"/>
      <c r="M9412" s="20"/>
      <c r="N9412" s="20"/>
      <c r="O9412" s="20"/>
    </row>
    <row r="9413" spans="10:15" x14ac:dyDescent="0.2">
      <c r="J9413" s="20"/>
      <c r="K9413" s="20"/>
      <c r="L9413" s="20"/>
      <c r="M9413" s="20"/>
      <c r="N9413" s="20"/>
      <c r="O9413" s="20"/>
    </row>
    <row r="9414" spans="10:15" x14ac:dyDescent="0.2">
      <c r="J9414" s="20"/>
      <c r="K9414" s="20"/>
      <c r="L9414" s="20"/>
      <c r="M9414" s="20"/>
      <c r="N9414" s="20"/>
      <c r="O9414" s="20"/>
    </row>
    <row r="9415" spans="10:15" x14ac:dyDescent="0.2">
      <c r="J9415" s="20"/>
      <c r="K9415" s="20"/>
      <c r="L9415" s="20"/>
      <c r="M9415" s="20"/>
      <c r="N9415" s="20"/>
      <c r="O9415" s="20"/>
    </row>
    <row r="9416" spans="10:15" x14ac:dyDescent="0.2">
      <c r="J9416" s="20"/>
      <c r="K9416" s="20"/>
      <c r="L9416" s="20"/>
      <c r="M9416" s="20"/>
      <c r="N9416" s="20"/>
      <c r="O9416" s="20"/>
    </row>
    <row r="9417" spans="10:15" x14ac:dyDescent="0.2">
      <c r="J9417" s="20"/>
      <c r="K9417" s="20"/>
      <c r="L9417" s="20"/>
      <c r="M9417" s="20"/>
      <c r="N9417" s="20"/>
      <c r="O9417" s="20"/>
    </row>
    <row r="9418" spans="10:15" x14ac:dyDescent="0.2">
      <c r="J9418" s="20"/>
      <c r="K9418" s="20"/>
      <c r="L9418" s="20"/>
      <c r="M9418" s="20"/>
      <c r="N9418" s="20"/>
      <c r="O9418" s="20"/>
    </row>
    <row r="9419" spans="10:15" x14ac:dyDescent="0.2">
      <c r="J9419" s="20"/>
      <c r="K9419" s="20"/>
      <c r="L9419" s="20"/>
      <c r="M9419" s="20"/>
      <c r="N9419" s="20"/>
      <c r="O9419" s="20"/>
    </row>
    <row r="9420" spans="10:15" x14ac:dyDescent="0.2">
      <c r="J9420" s="20"/>
      <c r="K9420" s="20"/>
      <c r="L9420" s="20"/>
      <c r="M9420" s="20"/>
      <c r="N9420" s="20"/>
      <c r="O9420" s="20"/>
    </row>
    <row r="9421" spans="10:15" x14ac:dyDescent="0.2">
      <c r="J9421" s="20"/>
      <c r="K9421" s="20"/>
      <c r="L9421" s="20"/>
      <c r="M9421" s="20"/>
      <c r="N9421" s="20"/>
      <c r="O9421" s="20"/>
    </row>
    <row r="9422" spans="10:15" x14ac:dyDescent="0.2">
      <c r="J9422" s="20"/>
      <c r="K9422" s="20"/>
      <c r="L9422" s="20"/>
      <c r="M9422" s="20"/>
      <c r="N9422" s="20"/>
      <c r="O9422" s="20"/>
    </row>
    <row r="9423" spans="10:15" x14ac:dyDescent="0.2">
      <c r="J9423" s="20"/>
      <c r="K9423" s="20"/>
      <c r="L9423" s="20"/>
      <c r="M9423" s="20"/>
      <c r="N9423" s="20"/>
      <c r="O9423" s="20"/>
    </row>
    <row r="9424" spans="10:15" x14ac:dyDescent="0.2">
      <c r="J9424" s="20"/>
      <c r="K9424" s="20"/>
      <c r="L9424" s="20"/>
      <c r="M9424" s="20"/>
      <c r="N9424" s="20"/>
      <c r="O9424" s="20"/>
    </row>
    <row r="9425" spans="10:15" x14ac:dyDescent="0.2">
      <c r="J9425" s="20"/>
      <c r="K9425" s="20"/>
      <c r="L9425" s="20"/>
      <c r="M9425" s="20"/>
      <c r="N9425" s="20"/>
      <c r="O9425" s="20"/>
    </row>
    <row r="9426" spans="10:15" x14ac:dyDescent="0.2">
      <c r="J9426" s="20"/>
      <c r="K9426" s="20"/>
      <c r="L9426" s="20"/>
      <c r="M9426" s="20"/>
      <c r="N9426" s="20"/>
      <c r="O9426" s="20"/>
    </row>
    <row r="9427" spans="10:15" x14ac:dyDescent="0.2">
      <c r="J9427" s="20"/>
      <c r="K9427" s="20"/>
      <c r="L9427" s="20"/>
      <c r="M9427" s="20"/>
      <c r="N9427" s="20"/>
      <c r="O9427" s="20"/>
    </row>
    <row r="9428" spans="10:15" x14ac:dyDescent="0.2">
      <c r="J9428" s="20"/>
      <c r="K9428" s="20"/>
      <c r="L9428" s="20"/>
      <c r="M9428" s="20"/>
      <c r="N9428" s="20"/>
      <c r="O9428" s="20"/>
    </row>
    <row r="9429" spans="10:15" x14ac:dyDescent="0.2">
      <c r="J9429" s="20"/>
      <c r="K9429" s="20"/>
      <c r="L9429" s="20"/>
      <c r="M9429" s="20"/>
      <c r="N9429" s="20"/>
      <c r="O9429" s="20"/>
    </row>
    <row r="9430" spans="10:15" x14ac:dyDescent="0.2">
      <c r="J9430" s="20"/>
      <c r="K9430" s="20"/>
      <c r="L9430" s="20"/>
      <c r="M9430" s="20"/>
      <c r="N9430" s="20"/>
      <c r="O9430" s="20"/>
    </row>
    <row r="9431" spans="10:15" x14ac:dyDescent="0.2">
      <c r="J9431" s="20"/>
      <c r="K9431" s="20"/>
      <c r="L9431" s="20"/>
      <c r="M9431" s="20"/>
      <c r="N9431" s="20"/>
      <c r="O9431" s="20"/>
    </row>
    <row r="9432" spans="10:15" x14ac:dyDescent="0.2">
      <c r="J9432" s="20"/>
      <c r="K9432" s="20"/>
      <c r="L9432" s="20"/>
      <c r="M9432" s="20"/>
      <c r="N9432" s="20"/>
      <c r="O9432" s="20"/>
    </row>
    <row r="9433" spans="10:15" x14ac:dyDescent="0.2">
      <c r="J9433" s="20"/>
      <c r="K9433" s="20"/>
      <c r="L9433" s="20"/>
      <c r="M9433" s="20"/>
      <c r="N9433" s="20"/>
      <c r="O9433" s="20"/>
    </row>
    <row r="9434" spans="10:15" x14ac:dyDescent="0.2">
      <c r="J9434" s="20"/>
      <c r="K9434" s="20"/>
      <c r="L9434" s="20"/>
      <c r="M9434" s="20"/>
      <c r="N9434" s="20"/>
      <c r="O9434" s="20"/>
    </row>
    <row r="9435" spans="10:15" x14ac:dyDescent="0.2">
      <c r="J9435" s="20"/>
      <c r="K9435" s="20"/>
      <c r="L9435" s="20"/>
      <c r="M9435" s="20"/>
      <c r="N9435" s="20"/>
      <c r="O9435" s="20"/>
    </row>
    <row r="9436" spans="10:15" x14ac:dyDescent="0.2">
      <c r="J9436" s="20"/>
      <c r="K9436" s="20"/>
      <c r="L9436" s="20"/>
      <c r="M9436" s="20"/>
      <c r="N9436" s="20"/>
      <c r="O9436" s="20"/>
    </row>
    <row r="9437" spans="10:15" x14ac:dyDescent="0.2">
      <c r="J9437" s="20"/>
      <c r="K9437" s="20"/>
      <c r="L9437" s="20"/>
      <c r="M9437" s="20"/>
      <c r="N9437" s="20"/>
      <c r="O9437" s="20"/>
    </row>
    <row r="9438" spans="10:15" x14ac:dyDescent="0.2">
      <c r="J9438" s="20"/>
      <c r="K9438" s="20"/>
      <c r="L9438" s="20"/>
      <c r="M9438" s="20"/>
      <c r="N9438" s="20"/>
      <c r="O9438" s="20"/>
    </row>
    <row r="9439" spans="10:15" x14ac:dyDescent="0.2">
      <c r="J9439" s="20"/>
      <c r="K9439" s="20"/>
      <c r="L9439" s="20"/>
      <c r="M9439" s="20"/>
      <c r="N9439" s="20"/>
      <c r="O9439" s="20"/>
    </row>
    <row r="9440" spans="10:15" x14ac:dyDescent="0.2">
      <c r="J9440" s="20"/>
      <c r="K9440" s="20"/>
      <c r="L9440" s="20"/>
      <c r="M9440" s="20"/>
      <c r="N9440" s="20"/>
      <c r="O9440" s="20"/>
    </row>
    <row r="9441" spans="10:15" x14ac:dyDescent="0.2">
      <c r="J9441" s="20"/>
      <c r="K9441" s="20"/>
      <c r="L9441" s="20"/>
      <c r="M9441" s="20"/>
      <c r="N9441" s="20"/>
      <c r="O9441" s="20"/>
    </row>
    <row r="9442" spans="10:15" x14ac:dyDescent="0.2">
      <c r="J9442" s="20"/>
      <c r="K9442" s="20"/>
      <c r="L9442" s="20"/>
      <c r="M9442" s="20"/>
      <c r="N9442" s="20"/>
      <c r="O9442" s="20"/>
    </row>
    <row r="9443" spans="10:15" x14ac:dyDescent="0.2">
      <c r="J9443" s="20"/>
      <c r="K9443" s="20"/>
      <c r="L9443" s="20"/>
      <c r="M9443" s="20"/>
      <c r="N9443" s="20"/>
      <c r="O9443" s="20"/>
    </row>
    <row r="9444" spans="10:15" x14ac:dyDescent="0.2">
      <c r="J9444" s="20"/>
      <c r="K9444" s="20"/>
      <c r="L9444" s="20"/>
      <c r="M9444" s="20"/>
      <c r="N9444" s="20"/>
      <c r="O9444" s="20"/>
    </row>
    <row r="9445" spans="10:15" x14ac:dyDescent="0.2">
      <c r="J9445" s="20"/>
      <c r="K9445" s="20"/>
      <c r="L9445" s="20"/>
      <c r="M9445" s="20"/>
      <c r="N9445" s="20"/>
      <c r="O9445" s="20"/>
    </row>
    <row r="9446" spans="10:15" x14ac:dyDescent="0.2">
      <c r="J9446" s="20"/>
      <c r="K9446" s="20"/>
      <c r="L9446" s="20"/>
      <c r="M9446" s="20"/>
      <c r="N9446" s="20"/>
      <c r="O9446" s="20"/>
    </row>
    <row r="9447" spans="10:15" x14ac:dyDescent="0.2">
      <c r="J9447" s="20"/>
      <c r="K9447" s="20"/>
      <c r="L9447" s="20"/>
      <c r="M9447" s="20"/>
      <c r="N9447" s="20"/>
      <c r="O9447" s="20"/>
    </row>
    <row r="9448" spans="10:15" x14ac:dyDescent="0.2">
      <c r="J9448" s="20"/>
      <c r="K9448" s="20"/>
      <c r="L9448" s="20"/>
      <c r="M9448" s="20"/>
      <c r="N9448" s="20"/>
      <c r="O9448" s="20"/>
    </row>
    <row r="9449" spans="10:15" x14ac:dyDescent="0.2">
      <c r="J9449" s="20"/>
      <c r="K9449" s="20"/>
      <c r="L9449" s="20"/>
      <c r="M9449" s="20"/>
      <c r="N9449" s="20"/>
      <c r="O9449" s="20"/>
    </row>
    <row r="9450" spans="10:15" x14ac:dyDescent="0.2">
      <c r="J9450" s="20"/>
      <c r="K9450" s="20"/>
      <c r="L9450" s="20"/>
      <c r="M9450" s="20"/>
      <c r="N9450" s="20"/>
      <c r="O9450" s="20"/>
    </row>
    <row r="9451" spans="10:15" x14ac:dyDescent="0.2">
      <c r="J9451" s="20"/>
      <c r="K9451" s="20"/>
      <c r="L9451" s="20"/>
      <c r="M9451" s="20"/>
      <c r="N9451" s="20"/>
      <c r="O9451" s="20"/>
    </row>
    <row r="9452" spans="10:15" x14ac:dyDescent="0.2">
      <c r="J9452" s="20"/>
      <c r="K9452" s="20"/>
      <c r="L9452" s="20"/>
      <c r="M9452" s="20"/>
      <c r="N9452" s="20"/>
      <c r="O9452" s="20"/>
    </row>
    <row r="9453" spans="10:15" x14ac:dyDescent="0.2">
      <c r="J9453" s="20"/>
      <c r="K9453" s="20"/>
      <c r="L9453" s="20"/>
      <c r="M9453" s="20"/>
      <c r="N9453" s="20"/>
      <c r="O9453" s="20"/>
    </row>
    <row r="9454" spans="10:15" x14ac:dyDescent="0.2">
      <c r="J9454" s="20"/>
      <c r="K9454" s="20"/>
      <c r="L9454" s="20"/>
      <c r="M9454" s="20"/>
      <c r="N9454" s="20"/>
      <c r="O9454" s="20"/>
    </row>
    <row r="9455" spans="10:15" x14ac:dyDescent="0.2">
      <c r="J9455" s="20"/>
      <c r="K9455" s="20"/>
      <c r="L9455" s="20"/>
      <c r="M9455" s="20"/>
      <c r="N9455" s="20"/>
      <c r="O9455" s="20"/>
    </row>
    <row r="9456" spans="10:15" x14ac:dyDescent="0.2">
      <c r="J9456" s="20"/>
      <c r="K9456" s="20"/>
      <c r="L9456" s="20"/>
      <c r="M9456" s="20"/>
      <c r="N9456" s="20"/>
      <c r="O9456" s="20"/>
    </row>
    <row r="9457" spans="10:15" x14ac:dyDescent="0.2">
      <c r="J9457" s="20"/>
      <c r="K9457" s="20"/>
      <c r="L9457" s="20"/>
      <c r="M9457" s="20"/>
      <c r="N9457" s="20"/>
      <c r="O9457" s="20"/>
    </row>
    <row r="9458" spans="10:15" x14ac:dyDescent="0.2">
      <c r="J9458" s="20"/>
      <c r="K9458" s="20"/>
      <c r="L9458" s="20"/>
      <c r="M9458" s="20"/>
      <c r="N9458" s="20"/>
      <c r="O9458" s="20"/>
    </row>
    <row r="9459" spans="10:15" x14ac:dyDescent="0.2">
      <c r="J9459" s="20"/>
      <c r="K9459" s="20"/>
      <c r="L9459" s="20"/>
      <c r="M9459" s="20"/>
      <c r="N9459" s="20"/>
      <c r="O9459" s="20"/>
    </row>
    <row r="9460" spans="10:15" x14ac:dyDescent="0.2">
      <c r="J9460" s="20"/>
      <c r="K9460" s="20"/>
      <c r="L9460" s="20"/>
      <c r="M9460" s="20"/>
      <c r="N9460" s="20"/>
      <c r="O9460" s="20"/>
    </row>
    <row r="9461" spans="10:15" x14ac:dyDescent="0.2">
      <c r="J9461" s="20"/>
      <c r="K9461" s="20"/>
      <c r="L9461" s="20"/>
      <c r="M9461" s="20"/>
      <c r="N9461" s="20"/>
      <c r="O9461" s="20"/>
    </row>
    <row r="9462" spans="10:15" x14ac:dyDescent="0.2">
      <c r="J9462" s="20"/>
      <c r="K9462" s="20"/>
      <c r="L9462" s="20"/>
      <c r="M9462" s="20"/>
      <c r="N9462" s="20"/>
      <c r="O9462" s="20"/>
    </row>
    <row r="9463" spans="10:15" x14ac:dyDescent="0.2">
      <c r="J9463" s="20"/>
      <c r="K9463" s="20"/>
      <c r="L9463" s="20"/>
      <c r="M9463" s="20"/>
      <c r="N9463" s="20"/>
      <c r="O9463" s="20"/>
    </row>
    <row r="9464" spans="10:15" x14ac:dyDescent="0.2">
      <c r="J9464" s="20"/>
      <c r="K9464" s="20"/>
      <c r="L9464" s="20"/>
      <c r="M9464" s="20"/>
      <c r="N9464" s="20"/>
      <c r="O9464" s="20"/>
    </row>
    <row r="9465" spans="10:15" x14ac:dyDescent="0.2">
      <c r="J9465" s="20"/>
      <c r="K9465" s="20"/>
      <c r="L9465" s="20"/>
      <c r="M9465" s="20"/>
      <c r="N9465" s="20"/>
      <c r="O9465" s="20"/>
    </row>
    <row r="9466" spans="10:15" x14ac:dyDescent="0.2">
      <c r="J9466" s="20"/>
      <c r="K9466" s="20"/>
      <c r="L9466" s="20"/>
      <c r="M9466" s="20"/>
      <c r="N9466" s="20"/>
      <c r="O9466" s="20"/>
    </row>
    <row r="9467" spans="10:15" x14ac:dyDescent="0.2">
      <c r="J9467" s="20"/>
      <c r="K9467" s="20"/>
      <c r="L9467" s="20"/>
      <c r="M9467" s="20"/>
      <c r="N9467" s="20"/>
      <c r="O9467" s="20"/>
    </row>
    <row r="9468" spans="10:15" x14ac:dyDescent="0.2">
      <c r="J9468" s="20"/>
      <c r="K9468" s="20"/>
      <c r="L9468" s="20"/>
      <c r="M9468" s="20"/>
      <c r="N9468" s="20"/>
      <c r="O9468" s="20"/>
    </row>
    <row r="9469" spans="10:15" x14ac:dyDescent="0.2">
      <c r="J9469" s="20"/>
      <c r="K9469" s="20"/>
      <c r="L9469" s="20"/>
      <c r="M9469" s="20"/>
      <c r="N9469" s="20"/>
      <c r="O9469" s="20"/>
    </row>
    <row r="9470" spans="10:15" x14ac:dyDescent="0.2">
      <c r="J9470" s="20"/>
      <c r="K9470" s="20"/>
      <c r="L9470" s="20"/>
      <c r="M9470" s="20"/>
      <c r="N9470" s="20"/>
      <c r="O9470" s="20"/>
    </row>
    <row r="9471" spans="10:15" x14ac:dyDescent="0.2">
      <c r="J9471" s="20"/>
      <c r="K9471" s="20"/>
      <c r="L9471" s="20"/>
      <c r="M9471" s="20"/>
      <c r="N9471" s="20"/>
      <c r="O9471" s="20"/>
    </row>
    <row r="9472" spans="10:15" x14ac:dyDescent="0.2">
      <c r="J9472" s="20"/>
      <c r="K9472" s="20"/>
      <c r="L9472" s="20"/>
      <c r="M9472" s="20"/>
      <c r="N9472" s="20"/>
      <c r="O9472" s="20"/>
    </row>
    <row r="9473" spans="10:15" x14ac:dyDescent="0.2">
      <c r="J9473" s="20"/>
      <c r="K9473" s="20"/>
      <c r="L9473" s="20"/>
      <c r="M9473" s="20"/>
      <c r="N9473" s="20"/>
      <c r="O9473" s="20"/>
    </row>
    <row r="9474" spans="10:15" x14ac:dyDescent="0.2">
      <c r="J9474" s="20"/>
      <c r="K9474" s="20"/>
      <c r="L9474" s="20"/>
      <c r="M9474" s="20"/>
      <c r="N9474" s="20"/>
      <c r="O9474" s="20"/>
    </row>
    <row r="9475" spans="10:15" x14ac:dyDescent="0.2">
      <c r="J9475" s="20"/>
      <c r="K9475" s="20"/>
      <c r="L9475" s="20"/>
      <c r="M9475" s="20"/>
      <c r="N9475" s="20"/>
      <c r="O9475" s="20"/>
    </row>
    <row r="9476" spans="10:15" x14ac:dyDescent="0.2">
      <c r="J9476" s="20"/>
      <c r="K9476" s="20"/>
      <c r="L9476" s="20"/>
      <c r="M9476" s="20"/>
      <c r="N9476" s="20"/>
      <c r="O9476" s="20"/>
    </row>
    <row r="9477" spans="10:15" x14ac:dyDescent="0.2">
      <c r="J9477" s="20"/>
      <c r="K9477" s="20"/>
      <c r="L9477" s="20"/>
      <c r="M9477" s="20"/>
      <c r="N9477" s="20"/>
      <c r="O9477" s="20"/>
    </row>
    <row r="9478" spans="10:15" x14ac:dyDescent="0.2">
      <c r="J9478" s="20"/>
      <c r="K9478" s="20"/>
      <c r="L9478" s="20"/>
      <c r="M9478" s="20"/>
      <c r="N9478" s="20"/>
      <c r="O9478" s="20"/>
    </row>
    <row r="9479" spans="10:15" x14ac:dyDescent="0.2">
      <c r="J9479" s="20"/>
      <c r="K9479" s="20"/>
      <c r="L9479" s="20"/>
      <c r="M9479" s="20"/>
      <c r="N9479" s="20"/>
      <c r="O9479" s="20"/>
    </row>
    <row r="9480" spans="10:15" x14ac:dyDescent="0.2">
      <c r="J9480" s="20"/>
      <c r="K9480" s="20"/>
      <c r="L9480" s="20"/>
      <c r="M9480" s="20"/>
      <c r="N9480" s="20"/>
      <c r="O9480" s="20"/>
    </row>
    <row r="9481" spans="10:15" x14ac:dyDescent="0.2">
      <c r="J9481" s="20"/>
      <c r="K9481" s="20"/>
      <c r="L9481" s="20"/>
      <c r="M9481" s="20"/>
      <c r="N9481" s="20"/>
      <c r="O9481" s="20"/>
    </row>
    <row r="9482" spans="10:15" x14ac:dyDescent="0.2">
      <c r="J9482" s="20"/>
      <c r="K9482" s="20"/>
      <c r="L9482" s="20"/>
      <c r="M9482" s="20"/>
      <c r="N9482" s="20"/>
      <c r="O9482" s="20"/>
    </row>
    <row r="9483" spans="10:15" x14ac:dyDescent="0.2">
      <c r="J9483" s="20"/>
      <c r="K9483" s="20"/>
      <c r="L9483" s="20"/>
      <c r="M9483" s="20"/>
      <c r="N9483" s="20"/>
      <c r="O9483" s="20"/>
    </row>
    <row r="9484" spans="10:15" x14ac:dyDescent="0.2">
      <c r="J9484" s="20"/>
      <c r="K9484" s="20"/>
      <c r="L9484" s="20"/>
      <c r="M9484" s="20"/>
      <c r="N9484" s="20"/>
      <c r="O9484" s="20"/>
    </row>
    <row r="9485" spans="10:15" x14ac:dyDescent="0.2">
      <c r="J9485" s="20"/>
      <c r="K9485" s="20"/>
      <c r="L9485" s="20"/>
      <c r="M9485" s="20"/>
      <c r="N9485" s="20"/>
      <c r="O9485" s="20"/>
    </row>
    <row r="9486" spans="10:15" x14ac:dyDescent="0.2">
      <c r="J9486" s="20"/>
      <c r="K9486" s="20"/>
      <c r="L9486" s="20"/>
      <c r="M9486" s="20"/>
      <c r="N9486" s="20"/>
      <c r="O9486" s="20"/>
    </row>
    <row r="9487" spans="10:15" x14ac:dyDescent="0.2">
      <c r="J9487" s="20"/>
      <c r="K9487" s="20"/>
      <c r="L9487" s="20"/>
      <c r="M9487" s="20"/>
      <c r="N9487" s="20"/>
      <c r="O9487" s="20"/>
    </row>
    <row r="9488" spans="10:15" x14ac:dyDescent="0.2">
      <c r="J9488" s="20"/>
      <c r="K9488" s="20"/>
      <c r="L9488" s="20"/>
      <c r="M9488" s="20"/>
      <c r="N9488" s="20"/>
      <c r="O9488" s="20"/>
    </row>
    <row r="9489" spans="10:15" x14ac:dyDescent="0.2">
      <c r="J9489" s="20"/>
      <c r="K9489" s="20"/>
      <c r="L9489" s="20"/>
      <c r="M9489" s="20"/>
      <c r="N9489" s="20"/>
      <c r="O9489" s="20"/>
    </row>
    <row r="9490" spans="10:15" x14ac:dyDescent="0.2">
      <c r="J9490" s="20"/>
      <c r="K9490" s="20"/>
      <c r="L9490" s="20"/>
      <c r="M9490" s="20"/>
      <c r="N9490" s="20"/>
      <c r="O9490" s="20"/>
    </row>
    <row r="9491" spans="10:15" x14ac:dyDescent="0.2">
      <c r="J9491" s="20"/>
      <c r="K9491" s="20"/>
      <c r="L9491" s="20"/>
      <c r="M9491" s="20"/>
      <c r="N9491" s="20"/>
      <c r="O9491" s="20"/>
    </row>
    <row r="9492" spans="10:15" x14ac:dyDescent="0.2">
      <c r="J9492" s="20"/>
      <c r="K9492" s="20"/>
      <c r="L9492" s="20"/>
      <c r="M9492" s="20"/>
      <c r="N9492" s="20"/>
      <c r="O9492" s="20"/>
    </row>
    <row r="9493" spans="10:15" x14ac:dyDescent="0.2">
      <c r="J9493" s="20"/>
      <c r="K9493" s="20"/>
      <c r="L9493" s="20"/>
      <c r="M9493" s="20"/>
      <c r="N9493" s="20"/>
      <c r="O9493" s="20"/>
    </row>
    <row r="9494" spans="10:15" x14ac:dyDescent="0.2">
      <c r="J9494" s="20"/>
      <c r="K9494" s="20"/>
      <c r="L9494" s="20"/>
      <c r="M9494" s="20"/>
      <c r="N9494" s="20"/>
      <c r="O9494" s="20"/>
    </row>
    <row r="9495" spans="10:15" x14ac:dyDescent="0.2">
      <c r="J9495" s="20"/>
      <c r="K9495" s="20"/>
      <c r="L9495" s="20"/>
      <c r="M9495" s="20"/>
      <c r="N9495" s="20"/>
      <c r="O9495" s="20"/>
    </row>
    <row r="9496" spans="10:15" x14ac:dyDescent="0.2">
      <c r="J9496" s="20"/>
      <c r="K9496" s="20"/>
      <c r="L9496" s="20"/>
      <c r="M9496" s="20"/>
      <c r="N9496" s="20"/>
      <c r="O9496" s="20"/>
    </row>
    <row r="9497" spans="10:15" x14ac:dyDescent="0.2">
      <c r="J9497" s="20"/>
      <c r="K9497" s="20"/>
      <c r="L9497" s="20"/>
      <c r="M9497" s="20"/>
      <c r="N9497" s="20"/>
      <c r="O9497" s="20"/>
    </row>
    <row r="9498" spans="10:15" x14ac:dyDescent="0.2">
      <c r="J9498" s="20"/>
      <c r="K9498" s="20"/>
      <c r="L9498" s="20"/>
      <c r="M9498" s="20"/>
      <c r="N9498" s="20"/>
      <c r="O9498" s="20"/>
    </row>
    <row r="9499" spans="10:15" x14ac:dyDescent="0.2">
      <c r="J9499" s="20"/>
      <c r="K9499" s="20"/>
      <c r="L9499" s="20"/>
      <c r="M9499" s="20"/>
      <c r="N9499" s="20"/>
      <c r="O9499" s="20"/>
    </row>
    <row r="9500" spans="10:15" x14ac:dyDescent="0.2">
      <c r="J9500" s="20"/>
      <c r="K9500" s="20"/>
      <c r="L9500" s="20"/>
      <c r="M9500" s="20"/>
      <c r="N9500" s="20"/>
      <c r="O9500" s="20"/>
    </row>
    <row r="9501" spans="10:15" x14ac:dyDescent="0.2">
      <c r="J9501" s="20"/>
      <c r="K9501" s="20"/>
      <c r="L9501" s="20"/>
      <c r="M9501" s="20"/>
      <c r="N9501" s="20"/>
      <c r="O9501" s="20"/>
    </row>
    <row r="9502" spans="10:15" x14ac:dyDescent="0.2">
      <c r="J9502" s="20"/>
      <c r="K9502" s="20"/>
      <c r="L9502" s="20"/>
      <c r="M9502" s="20"/>
      <c r="N9502" s="20"/>
      <c r="O9502" s="20"/>
    </row>
    <row r="9503" spans="10:15" x14ac:dyDescent="0.2">
      <c r="J9503" s="20"/>
      <c r="K9503" s="20"/>
      <c r="L9503" s="20"/>
      <c r="M9503" s="20"/>
      <c r="N9503" s="20"/>
      <c r="O9503" s="20"/>
    </row>
    <row r="9504" spans="10:15" x14ac:dyDescent="0.2">
      <c r="J9504" s="20"/>
      <c r="K9504" s="20"/>
      <c r="L9504" s="20"/>
      <c r="M9504" s="20"/>
      <c r="N9504" s="20"/>
      <c r="O9504" s="20"/>
    </row>
    <row r="9505" spans="10:15" x14ac:dyDescent="0.2">
      <c r="J9505" s="20"/>
      <c r="K9505" s="20"/>
      <c r="L9505" s="20"/>
      <c r="M9505" s="20"/>
      <c r="N9505" s="20"/>
      <c r="O9505" s="20"/>
    </row>
    <row r="9506" spans="10:15" x14ac:dyDescent="0.2">
      <c r="J9506" s="20"/>
      <c r="K9506" s="20"/>
      <c r="L9506" s="20"/>
      <c r="M9506" s="20"/>
      <c r="N9506" s="20"/>
      <c r="O9506" s="20"/>
    </row>
    <row r="9507" spans="10:15" x14ac:dyDescent="0.2">
      <c r="J9507" s="20"/>
      <c r="K9507" s="20"/>
      <c r="L9507" s="20"/>
      <c r="M9507" s="20"/>
      <c r="N9507" s="20"/>
      <c r="O9507" s="20"/>
    </row>
    <row r="9508" spans="10:15" x14ac:dyDescent="0.2">
      <c r="J9508" s="20"/>
      <c r="K9508" s="20"/>
      <c r="L9508" s="20"/>
      <c r="M9508" s="20"/>
      <c r="N9508" s="20"/>
      <c r="O9508" s="20"/>
    </row>
    <row r="9509" spans="10:15" x14ac:dyDescent="0.2">
      <c r="J9509" s="20"/>
      <c r="K9509" s="20"/>
      <c r="L9509" s="20"/>
      <c r="M9509" s="20"/>
      <c r="N9509" s="20"/>
      <c r="O9509" s="20"/>
    </row>
    <row r="9510" spans="10:15" x14ac:dyDescent="0.2">
      <c r="J9510" s="20"/>
      <c r="K9510" s="20"/>
      <c r="L9510" s="20"/>
      <c r="M9510" s="20"/>
      <c r="N9510" s="20"/>
      <c r="O9510" s="20"/>
    </row>
    <row r="9511" spans="10:15" x14ac:dyDescent="0.2">
      <c r="J9511" s="20"/>
      <c r="K9511" s="20"/>
      <c r="L9511" s="20"/>
      <c r="M9511" s="20"/>
      <c r="N9511" s="20"/>
      <c r="O9511" s="20"/>
    </row>
    <row r="9512" spans="10:15" x14ac:dyDescent="0.2">
      <c r="J9512" s="20"/>
      <c r="K9512" s="20"/>
      <c r="L9512" s="20"/>
      <c r="M9512" s="20"/>
      <c r="N9512" s="20"/>
      <c r="O9512" s="20"/>
    </row>
    <row r="9513" spans="10:15" x14ac:dyDescent="0.2">
      <c r="J9513" s="20"/>
      <c r="K9513" s="20"/>
      <c r="L9513" s="20"/>
      <c r="M9513" s="20"/>
      <c r="N9513" s="20"/>
      <c r="O9513" s="20"/>
    </row>
    <row r="9514" spans="10:15" x14ac:dyDescent="0.2">
      <c r="J9514" s="20"/>
      <c r="K9514" s="20"/>
      <c r="L9514" s="20"/>
      <c r="M9514" s="20"/>
      <c r="N9514" s="20"/>
      <c r="O9514" s="20"/>
    </row>
    <row r="9515" spans="10:15" x14ac:dyDescent="0.2">
      <c r="J9515" s="20"/>
      <c r="K9515" s="20"/>
      <c r="L9515" s="20"/>
      <c r="M9515" s="20"/>
      <c r="N9515" s="20"/>
      <c r="O9515" s="20"/>
    </row>
    <row r="9516" spans="10:15" x14ac:dyDescent="0.2">
      <c r="J9516" s="20"/>
      <c r="K9516" s="20"/>
      <c r="L9516" s="20"/>
      <c r="M9516" s="20"/>
      <c r="N9516" s="20"/>
      <c r="O9516" s="20"/>
    </row>
    <row r="9517" spans="10:15" x14ac:dyDescent="0.2">
      <c r="J9517" s="20"/>
      <c r="K9517" s="20"/>
      <c r="L9517" s="20"/>
      <c r="M9517" s="20"/>
      <c r="N9517" s="20"/>
      <c r="O9517" s="20"/>
    </row>
    <row r="9518" spans="10:15" x14ac:dyDescent="0.2">
      <c r="J9518" s="20"/>
      <c r="K9518" s="20"/>
      <c r="L9518" s="20"/>
      <c r="M9518" s="20"/>
      <c r="N9518" s="20"/>
      <c r="O9518" s="20"/>
    </row>
    <row r="9519" spans="10:15" x14ac:dyDescent="0.2">
      <c r="J9519" s="20"/>
      <c r="K9519" s="20"/>
      <c r="L9519" s="20"/>
      <c r="M9519" s="20"/>
      <c r="N9519" s="20"/>
      <c r="O9519" s="20"/>
    </row>
    <row r="9520" spans="10:15" x14ac:dyDescent="0.2">
      <c r="J9520" s="20"/>
      <c r="K9520" s="20"/>
      <c r="L9520" s="20"/>
      <c r="M9520" s="20"/>
      <c r="N9520" s="20"/>
      <c r="O9520" s="20"/>
    </row>
    <row r="9521" spans="10:15" x14ac:dyDescent="0.2">
      <c r="J9521" s="20"/>
      <c r="K9521" s="20"/>
      <c r="L9521" s="20"/>
      <c r="M9521" s="20"/>
      <c r="N9521" s="20"/>
      <c r="O9521" s="20"/>
    </row>
    <row r="9522" spans="10:15" x14ac:dyDescent="0.2">
      <c r="J9522" s="20"/>
      <c r="K9522" s="20"/>
      <c r="L9522" s="20"/>
      <c r="M9522" s="20"/>
      <c r="N9522" s="20"/>
      <c r="O9522" s="20"/>
    </row>
    <row r="9523" spans="10:15" x14ac:dyDescent="0.2">
      <c r="J9523" s="20"/>
      <c r="K9523" s="20"/>
      <c r="L9523" s="20"/>
      <c r="M9523" s="20"/>
      <c r="N9523" s="20"/>
      <c r="O9523" s="20"/>
    </row>
    <row r="9524" spans="10:15" x14ac:dyDescent="0.2">
      <c r="J9524" s="20"/>
      <c r="K9524" s="20"/>
      <c r="L9524" s="20"/>
      <c r="M9524" s="20"/>
      <c r="N9524" s="20"/>
      <c r="O9524" s="20"/>
    </row>
    <row r="9525" spans="10:15" x14ac:dyDescent="0.2">
      <c r="J9525" s="20"/>
      <c r="K9525" s="20"/>
      <c r="L9525" s="20"/>
      <c r="M9525" s="20"/>
      <c r="N9525" s="20"/>
      <c r="O9525" s="20"/>
    </row>
    <row r="9526" spans="10:15" x14ac:dyDescent="0.2">
      <c r="J9526" s="20"/>
      <c r="K9526" s="20"/>
      <c r="L9526" s="20"/>
      <c r="M9526" s="20"/>
      <c r="N9526" s="20"/>
      <c r="O9526" s="20"/>
    </row>
    <row r="9527" spans="10:15" x14ac:dyDescent="0.2">
      <c r="J9527" s="20"/>
      <c r="K9527" s="20"/>
      <c r="L9527" s="20"/>
      <c r="M9527" s="20"/>
      <c r="N9527" s="20"/>
      <c r="O9527" s="20"/>
    </row>
    <row r="9528" spans="10:15" x14ac:dyDescent="0.2">
      <c r="J9528" s="20"/>
      <c r="K9528" s="20"/>
      <c r="L9528" s="20"/>
      <c r="M9528" s="20"/>
      <c r="N9528" s="20"/>
      <c r="O9528" s="20"/>
    </row>
    <row r="9529" spans="10:15" x14ac:dyDescent="0.2">
      <c r="J9529" s="20"/>
      <c r="K9529" s="20"/>
      <c r="L9529" s="20"/>
      <c r="M9529" s="20"/>
      <c r="N9529" s="20"/>
      <c r="O9529" s="20"/>
    </row>
    <row r="9530" spans="10:15" x14ac:dyDescent="0.2">
      <c r="J9530" s="20"/>
      <c r="K9530" s="20"/>
      <c r="L9530" s="20"/>
      <c r="M9530" s="20"/>
      <c r="N9530" s="20"/>
      <c r="O9530" s="20"/>
    </row>
    <row r="9531" spans="10:15" x14ac:dyDescent="0.2">
      <c r="J9531" s="20"/>
      <c r="K9531" s="20"/>
      <c r="L9531" s="20"/>
      <c r="M9531" s="20"/>
      <c r="N9531" s="20"/>
      <c r="O9531" s="20"/>
    </row>
    <row r="9532" spans="10:15" x14ac:dyDescent="0.2">
      <c r="J9532" s="20"/>
      <c r="K9532" s="20"/>
      <c r="L9532" s="20"/>
      <c r="M9532" s="20"/>
      <c r="N9532" s="20"/>
      <c r="O9532" s="20"/>
    </row>
    <row r="9533" spans="10:15" x14ac:dyDescent="0.2">
      <c r="J9533" s="20"/>
      <c r="K9533" s="20"/>
      <c r="L9533" s="20"/>
      <c r="M9533" s="20"/>
      <c r="N9533" s="20"/>
      <c r="O9533" s="20"/>
    </row>
    <row r="9534" spans="10:15" x14ac:dyDescent="0.2">
      <c r="J9534" s="20"/>
      <c r="K9534" s="20"/>
      <c r="L9534" s="20"/>
      <c r="M9534" s="20"/>
      <c r="N9534" s="20"/>
      <c r="O9534" s="20"/>
    </row>
    <row r="9535" spans="10:15" x14ac:dyDescent="0.2">
      <c r="J9535" s="20"/>
      <c r="K9535" s="20"/>
      <c r="L9535" s="20"/>
      <c r="M9535" s="20"/>
      <c r="N9535" s="20"/>
      <c r="O9535" s="20"/>
    </row>
    <row r="9536" spans="10:15" x14ac:dyDescent="0.2">
      <c r="J9536" s="20"/>
      <c r="K9536" s="20"/>
      <c r="L9536" s="20"/>
      <c r="M9536" s="20"/>
      <c r="N9536" s="20"/>
      <c r="O9536" s="20"/>
    </row>
    <row r="9537" spans="10:15" x14ac:dyDescent="0.2">
      <c r="J9537" s="20"/>
      <c r="K9537" s="20"/>
      <c r="L9537" s="20"/>
      <c r="M9537" s="20"/>
      <c r="N9537" s="20"/>
      <c r="O9537" s="20"/>
    </row>
    <row r="9538" spans="10:15" x14ac:dyDescent="0.2">
      <c r="J9538" s="20"/>
      <c r="K9538" s="20"/>
      <c r="L9538" s="20"/>
      <c r="M9538" s="20"/>
      <c r="N9538" s="20"/>
      <c r="O9538" s="20"/>
    </row>
    <row r="9539" spans="10:15" x14ac:dyDescent="0.2">
      <c r="J9539" s="20"/>
      <c r="K9539" s="20"/>
      <c r="L9539" s="20"/>
      <c r="M9539" s="20"/>
      <c r="N9539" s="20"/>
      <c r="O9539" s="20"/>
    </row>
    <row r="9540" spans="10:15" x14ac:dyDescent="0.2">
      <c r="J9540" s="20"/>
      <c r="K9540" s="20"/>
      <c r="L9540" s="20"/>
      <c r="M9540" s="20"/>
      <c r="N9540" s="20"/>
      <c r="O9540" s="20"/>
    </row>
    <row r="9541" spans="10:15" x14ac:dyDescent="0.2">
      <c r="J9541" s="20"/>
      <c r="K9541" s="20"/>
      <c r="L9541" s="20"/>
      <c r="M9541" s="20"/>
      <c r="N9541" s="20"/>
      <c r="O9541" s="20"/>
    </row>
    <row r="9542" spans="10:15" x14ac:dyDescent="0.2">
      <c r="J9542" s="20"/>
      <c r="K9542" s="20"/>
      <c r="L9542" s="20"/>
      <c r="M9542" s="20"/>
      <c r="N9542" s="20"/>
      <c r="O9542" s="20"/>
    </row>
    <row r="9543" spans="10:15" x14ac:dyDescent="0.2">
      <c r="J9543" s="20"/>
      <c r="K9543" s="20"/>
      <c r="L9543" s="20"/>
      <c r="M9543" s="20"/>
      <c r="N9543" s="20"/>
      <c r="O9543" s="20"/>
    </row>
    <row r="9544" spans="10:15" x14ac:dyDescent="0.2">
      <c r="J9544" s="20"/>
      <c r="K9544" s="20"/>
      <c r="L9544" s="20"/>
      <c r="M9544" s="20"/>
      <c r="N9544" s="20"/>
      <c r="O9544" s="20"/>
    </row>
    <row r="9545" spans="10:15" x14ac:dyDescent="0.2">
      <c r="J9545" s="20"/>
      <c r="K9545" s="20"/>
      <c r="L9545" s="20"/>
      <c r="M9545" s="20"/>
      <c r="N9545" s="20"/>
      <c r="O9545" s="20"/>
    </row>
    <row r="9546" spans="10:15" x14ac:dyDescent="0.2">
      <c r="J9546" s="20"/>
      <c r="K9546" s="20"/>
      <c r="L9546" s="20"/>
      <c r="M9546" s="20"/>
      <c r="N9546" s="20"/>
      <c r="O9546" s="20"/>
    </row>
    <row r="9547" spans="10:15" x14ac:dyDescent="0.2">
      <c r="J9547" s="20"/>
      <c r="K9547" s="20"/>
      <c r="L9547" s="20"/>
      <c r="M9547" s="20"/>
      <c r="N9547" s="20"/>
      <c r="O9547" s="20"/>
    </row>
    <row r="9548" spans="10:15" x14ac:dyDescent="0.2">
      <c r="J9548" s="20"/>
      <c r="K9548" s="20"/>
      <c r="L9548" s="20"/>
      <c r="M9548" s="20"/>
      <c r="N9548" s="20"/>
      <c r="O9548" s="20"/>
    </row>
    <row r="9549" spans="10:15" x14ac:dyDescent="0.2">
      <c r="J9549" s="20"/>
      <c r="K9549" s="20"/>
      <c r="L9549" s="20"/>
      <c r="M9549" s="20"/>
      <c r="N9549" s="20"/>
      <c r="O9549" s="20"/>
    </row>
    <row r="9550" spans="10:15" x14ac:dyDescent="0.2">
      <c r="J9550" s="20"/>
      <c r="K9550" s="20"/>
      <c r="L9550" s="20"/>
      <c r="M9550" s="20"/>
      <c r="N9550" s="20"/>
      <c r="O9550" s="20"/>
    </row>
    <row r="9551" spans="10:15" x14ac:dyDescent="0.2">
      <c r="J9551" s="20"/>
      <c r="K9551" s="20"/>
      <c r="L9551" s="20"/>
      <c r="M9551" s="20"/>
      <c r="N9551" s="20"/>
      <c r="O9551" s="20"/>
    </row>
    <row r="9552" spans="10:15" x14ac:dyDescent="0.2">
      <c r="J9552" s="20"/>
      <c r="K9552" s="20"/>
      <c r="L9552" s="20"/>
      <c r="M9552" s="20"/>
      <c r="N9552" s="20"/>
      <c r="O9552" s="20"/>
    </row>
    <row r="9553" spans="10:15" x14ac:dyDescent="0.2">
      <c r="J9553" s="20"/>
      <c r="K9553" s="20"/>
      <c r="L9553" s="20"/>
      <c r="M9553" s="20"/>
      <c r="N9553" s="20"/>
      <c r="O9553" s="20"/>
    </row>
    <row r="9554" spans="10:15" x14ac:dyDescent="0.2">
      <c r="J9554" s="20"/>
      <c r="K9554" s="20"/>
      <c r="L9554" s="20"/>
      <c r="M9554" s="20"/>
      <c r="N9554" s="20"/>
      <c r="O9554" s="20"/>
    </row>
    <row r="9555" spans="10:15" x14ac:dyDescent="0.2">
      <c r="J9555" s="20"/>
      <c r="K9555" s="20"/>
      <c r="L9555" s="20"/>
      <c r="M9555" s="20"/>
      <c r="N9555" s="20"/>
      <c r="O9555" s="20"/>
    </row>
    <row r="9556" spans="10:15" x14ac:dyDescent="0.2">
      <c r="J9556" s="20"/>
      <c r="K9556" s="20"/>
      <c r="L9556" s="20"/>
      <c r="M9556" s="20"/>
      <c r="N9556" s="20"/>
      <c r="O9556" s="20"/>
    </row>
    <row r="9557" spans="10:15" x14ac:dyDescent="0.2">
      <c r="J9557" s="20"/>
      <c r="K9557" s="20"/>
      <c r="L9557" s="20"/>
      <c r="M9557" s="20"/>
      <c r="N9557" s="20"/>
      <c r="O9557" s="20"/>
    </row>
    <row r="9558" spans="10:15" x14ac:dyDescent="0.2">
      <c r="J9558" s="20"/>
      <c r="K9558" s="20"/>
      <c r="L9558" s="20"/>
      <c r="M9558" s="20"/>
      <c r="N9558" s="20"/>
      <c r="O9558" s="20"/>
    </row>
    <row r="9559" spans="10:15" x14ac:dyDescent="0.2">
      <c r="J9559" s="20"/>
      <c r="K9559" s="20"/>
      <c r="L9559" s="20"/>
      <c r="M9559" s="20"/>
      <c r="N9559" s="20"/>
      <c r="O9559" s="20"/>
    </row>
    <row r="9560" spans="10:15" x14ac:dyDescent="0.2">
      <c r="J9560" s="20"/>
      <c r="K9560" s="20"/>
      <c r="L9560" s="20"/>
      <c r="M9560" s="20"/>
      <c r="N9560" s="20"/>
      <c r="O9560" s="20"/>
    </row>
    <row r="9561" spans="10:15" x14ac:dyDescent="0.2">
      <c r="J9561" s="20"/>
      <c r="K9561" s="20"/>
      <c r="L9561" s="20"/>
      <c r="M9561" s="20"/>
      <c r="N9561" s="20"/>
      <c r="O9561" s="20"/>
    </row>
    <row r="9562" spans="10:15" x14ac:dyDescent="0.2">
      <c r="J9562" s="20"/>
      <c r="K9562" s="20"/>
      <c r="L9562" s="20"/>
      <c r="M9562" s="20"/>
      <c r="N9562" s="20"/>
      <c r="O9562" s="20"/>
    </row>
    <row r="9563" spans="10:15" x14ac:dyDescent="0.2">
      <c r="J9563" s="20"/>
      <c r="K9563" s="20"/>
      <c r="L9563" s="20"/>
      <c r="M9563" s="20"/>
      <c r="N9563" s="20"/>
      <c r="O9563" s="20"/>
    </row>
    <row r="9564" spans="10:15" x14ac:dyDescent="0.2">
      <c r="J9564" s="20"/>
      <c r="K9564" s="20"/>
      <c r="L9564" s="20"/>
      <c r="M9564" s="20"/>
      <c r="N9564" s="20"/>
      <c r="O9564" s="20"/>
    </row>
    <row r="9565" spans="10:15" x14ac:dyDescent="0.2">
      <c r="J9565" s="20"/>
      <c r="K9565" s="20"/>
      <c r="L9565" s="20"/>
      <c r="M9565" s="20"/>
      <c r="N9565" s="20"/>
      <c r="O9565" s="20"/>
    </row>
    <row r="9566" spans="10:15" x14ac:dyDescent="0.2">
      <c r="J9566" s="20"/>
      <c r="K9566" s="20"/>
      <c r="L9566" s="20"/>
      <c r="M9566" s="20"/>
      <c r="N9566" s="20"/>
      <c r="O9566" s="20"/>
    </row>
    <row r="9567" spans="10:15" x14ac:dyDescent="0.2">
      <c r="J9567" s="20"/>
      <c r="K9567" s="20"/>
      <c r="L9567" s="20"/>
      <c r="M9567" s="20"/>
      <c r="N9567" s="20"/>
      <c r="O9567" s="20"/>
    </row>
    <row r="9568" spans="10:15" x14ac:dyDescent="0.2">
      <c r="J9568" s="20"/>
      <c r="K9568" s="20"/>
      <c r="L9568" s="20"/>
      <c r="M9568" s="20"/>
      <c r="N9568" s="20"/>
      <c r="O9568" s="20"/>
    </row>
    <row r="9569" spans="10:15" x14ac:dyDescent="0.2">
      <c r="J9569" s="20"/>
      <c r="K9569" s="20"/>
      <c r="L9569" s="20"/>
      <c r="M9569" s="20"/>
      <c r="N9569" s="20"/>
      <c r="O9569" s="20"/>
    </row>
    <row r="9570" spans="10:15" x14ac:dyDescent="0.2">
      <c r="J9570" s="20"/>
      <c r="K9570" s="20"/>
      <c r="L9570" s="20"/>
      <c r="M9570" s="20"/>
      <c r="N9570" s="20"/>
      <c r="O9570" s="20"/>
    </row>
    <row r="9571" spans="10:15" x14ac:dyDescent="0.2">
      <c r="J9571" s="20"/>
      <c r="K9571" s="20"/>
      <c r="L9571" s="20"/>
      <c r="M9571" s="20"/>
      <c r="N9571" s="20"/>
      <c r="O9571" s="20"/>
    </row>
    <row r="9572" spans="10:15" x14ac:dyDescent="0.2">
      <c r="J9572" s="20"/>
      <c r="K9572" s="20"/>
      <c r="L9572" s="20"/>
      <c r="M9572" s="20"/>
      <c r="N9572" s="20"/>
      <c r="O9572" s="20"/>
    </row>
    <row r="9573" spans="10:15" x14ac:dyDescent="0.2">
      <c r="J9573" s="20"/>
      <c r="K9573" s="20"/>
      <c r="L9573" s="20"/>
      <c r="M9573" s="20"/>
      <c r="N9573" s="20"/>
      <c r="O9573" s="20"/>
    </row>
    <row r="9574" spans="10:15" x14ac:dyDescent="0.2">
      <c r="J9574" s="20"/>
      <c r="K9574" s="20"/>
      <c r="L9574" s="20"/>
      <c r="M9574" s="20"/>
      <c r="N9574" s="20"/>
      <c r="O9574" s="20"/>
    </row>
    <row r="9575" spans="10:15" x14ac:dyDescent="0.2">
      <c r="J9575" s="20"/>
      <c r="K9575" s="20"/>
      <c r="L9575" s="20"/>
      <c r="M9575" s="20"/>
      <c r="N9575" s="20"/>
      <c r="O9575" s="20"/>
    </row>
    <row r="9576" spans="10:15" x14ac:dyDescent="0.2">
      <c r="J9576" s="20"/>
      <c r="K9576" s="20"/>
      <c r="L9576" s="20"/>
      <c r="M9576" s="20"/>
      <c r="N9576" s="20"/>
      <c r="O9576" s="20"/>
    </row>
    <row r="9577" spans="10:15" x14ac:dyDescent="0.2">
      <c r="J9577" s="20"/>
      <c r="K9577" s="20"/>
      <c r="L9577" s="20"/>
      <c r="M9577" s="20"/>
      <c r="N9577" s="20"/>
      <c r="O9577" s="20"/>
    </row>
    <row r="9578" spans="10:15" x14ac:dyDescent="0.2">
      <c r="J9578" s="20"/>
      <c r="K9578" s="20"/>
      <c r="L9578" s="20"/>
      <c r="M9578" s="20"/>
      <c r="N9578" s="20"/>
      <c r="O9578" s="20"/>
    </row>
    <row r="9579" spans="10:15" x14ac:dyDescent="0.2">
      <c r="J9579" s="20"/>
      <c r="K9579" s="20"/>
      <c r="L9579" s="20"/>
      <c r="M9579" s="20"/>
      <c r="N9579" s="20"/>
      <c r="O9579" s="20"/>
    </row>
    <row r="9580" spans="10:15" x14ac:dyDescent="0.2">
      <c r="J9580" s="20"/>
      <c r="K9580" s="20"/>
      <c r="L9580" s="20"/>
      <c r="M9580" s="20"/>
      <c r="N9580" s="20"/>
      <c r="O9580" s="20"/>
    </row>
    <row r="9581" spans="10:15" x14ac:dyDescent="0.2">
      <c r="J9581" s="20"/>
      <c r="K9581" s="20"/>
      <c r="L9581" s="20"/>
      <c r="M9581" s="20"/>
      <c r="N9581" s="20"/>
      <c r="O9581" s="20"/>
    </row>
    <row r="9582" spans="10:15" x14ac:dyDescent="0.2">
      <c r="J9582" s="20"/>
      <c r="K9582" s="20"/>
      <c r="L9582" s="20"/>
      <c r="M9582" s="20"/>
      <c r="N9582" s="20"/>
      <c r="O9582" s="20"/>
    </row>
    <row r="9583" spans="10:15" x14ac:dyDescent="0.2">
      <c r="J9583" s="20"/>
      <c r="K9583" s="20"/>
      <c r="L9583" s="20"/>
      <c r="M9583" s="20"/>
      <c r="N9583" s="20"/>
      <c r="O9583" s="20"/>
    </row>
    <row r="9584" spans="10:15" x14ac:dyDescent="0.2">
      <c r="J9584" s="20"/>
      <c r="K9584" s="20"/>
      <c r="L9584" s="20"/>
      <c r="M9584" s="20"/>
      <c r="N9584" s="20"/>
      <c r="O9584" s="20"/>
    </row>
    <row r="9585" spans="10:15" x14ac:dyDescent="0.2">
      <c r="J9585" s="20"/>
      <c r="K9585" s="20"/>
      <c r="L9585" s="20"/>
      <c r="M9585" s="20"/>
      <c r="N9585" s="20"/>
      <c r="O9585" s="20"/>
    </row>
    <row r="9586" spans="10:15" x14ac:dyDescent="0.2">
      <c r="J9586" s="20"/>
      <c r="K9586" s="20"/>
      <c r="L9586" s="20"/>
      <c r="M9586" s="20"/>
      <c r="N9586" s="20"/>
      <c r="O9586" s="20"/>
    </row>
    <row r="9587" spans="10:15" x14ac:dyDescent="0.2">
      <c r="J9587" s="20"/>
      <c r="K9587" s="20"/>
      <c r="L9587" s="20"/>
      <c r="M9587" s="20"/>
      <c r="N9587" s="20"/>
      <c r="O9587" s="20"/>
    </row>
    <row r="9588" spans="10:15" x14ac:dyDescent="0.2">
      <c r="J9588" s="20"/>
      <c r="K9588" s="20"/>
      <c r="L9588" s="20"/>
      <c r="M9588" s="20"/>
      <c r="N9588" s="20"/>
      <c r="O9588" s="20"/>
    </row>
    <row r="9589" spans="10:15" x14ac:dyDescent="0.2">
      <c r="J9589" s="20"/>
      <c r="K9589" s="20"/>
      <c r="L9589" s="20"/>
      <c r="M9589" s="20"/>
      <c r="N9589" s="20"/>
      <c r="O9589" s="20"/>
    </row>
    <row r="9590" spans="10:15" x14ac:dyDescent="0.2">
      <c r="J9590" s="20"/>
      <c r="K9590" s="20"/>
      <c r="L9590" s="20"/>
      <c r="M9590" s="20"/>
      <c r="N9590" s="20"/>
      <c r="O9590" s="20"/>
    </row>
    <row r="9591" spans="10:15" x14ac:dyDescent="0.2">
      <c r="J9591" s="20"/>
      <c r="K9591" s="20"/>
      <c r="L9591" s="20"/>
      <c r="M9591" s="20"/>
      <c r="N9591" s="20"/>
      <c r="O9591" s="20"/>
    </row>
    <row r="9592" spans="10:15" x14ac:dyDescent="0.2">
      <c r="J9592" s="20"/>
      <c r="K9592" s="20"/>
      <c r="L9592" s="20"/>
      <c r="M9592" s="20"/>
      <c r="N9592" s="20"/>
      <c r="O9592" s="20"/>
    </row>
    <row r="9593" spans="10:15" x14ac:dyDescent="0.2">
      <c r="J9593" s="20"/>
      <c r="K9593" s="20"/>
      <c r="L9593" s="20"/>
      <c r="M9593" s="20"/>
      <c r="N9593" s="20"/>
      <c r="O9593" s="20"/>
    </row>
    <row r="9594" spans="10:15" x14ac:dyDescent="0.2">
      <c r="J9594" s="20"/>
      <c r="K9594" s="20"/>
      <c r="L9594" s="20"/>
      <c r="M9594" s="20"/>
      <c r="N9594" s="20"/>
      <c r="O9594" s="20"/>
    </row>
    <row r="9595" spans="10:15" x14ac:dyDescent="0.2">
      <c r="J9595" s="20"/>
      <c r="K9595" s="20"/>
      <c r="L9595" s="20"/>
      <c r="M9595" s="20"/>
      <c r="N9595" s="20"/>
      <c r="O9595" s="20"/>
    </row>
    <row r="9596" spans="10:15" x14ac:dyDescent="0.2">
      <c r="J9596" s="20"/>
      <c r="K9596" s="20"/>
      <c r="L9596" s="20"/>
      <c r="M9596" s="20"/>
      <c r="N9596" s="20"/>
      <c r="O9596" s="20"/>
    </row>
    <row r="9597" spans="10:15" x14ac:dyDescent="0.2">
      <c r="J9597" s="20"/>
      <c r="K9597" s="20"/>
      <c r="L9597" s="20"/>
      <c r="M9597" s="20"/>
      <c r="N9597" s="20"/>
      <c r="O9597" s="20"/>
    </row>
    <row r="9598" spans="10:15" x14ac:dyDescent="0.2">
      <c r="J9598" s="20"/>
      <c r="K9598" s="20"/>
      <c r="L9598" s="20"/>
      <c r="M9598" s="20"/>
      <c r="N9598" s="20"/>
      <c r="O9598" s="20"/>
    </row>
    <row r="9599" spans="10:15" x14ac:dyDescent="0.2">
      <c r="J9599" s="20"/>
      <c r="K9599" s="20"/>
      <c r="L9599" s="20"/>
      <c r="M9599" s="20"/>
      <c r="N9599" s="20"/>
      <c r="O9599" s="20"/>
    </row>
    <row r="9600" spans="10:15" x14ac:dyDescent="0.2">
      <c r="J9600" s="20"/>
      <c r="K9600" s="20"/>
      <c r="L9600" s="20"/>
      <c r="M9600" s="20"/>
      <c r="N9600" s="20"/>
      <c r="O9600" s="20"/>
    </row>
    <row r="9601" spans="10:15" x14ac:dyDescent="0.2">
      <c r="J9601" s="20"/>
      <c r="K9601" s="20"/>
      <c r="L9601" s="20"/>
      <c r="M9601" s="20"/>
      <c r="N9601" s="20"/>
      <c r="O9601" s="20"/>
    </row>
    <row r="9602" spans="10:15" x14ac:dyDescent="0.2">
      <c r="J9602" s="20"/>
      <c r="K9602" s="20"/>
      <c r="L9602" s="20"/>
      <c r="M9602" s="20"/>
      <c r="N9602" s="20"/>
      <c r="O9602" s="20"/>
    </row>
    <row r="9603" spans="10:15" x14ac:dyDescent="0.2">
      <c r="J9603" s="20"/>
      <c r="K9603" s="20"/>
      <c r="L9603" s="20"/>
      <c r="M9603" s="20"/>
      <c r="N9603" s="20"/>
      <c r="O9603" s="20"/>
    </row>
    <row r="9604" spans="10:15" x14ac:dyDescent="0.2">
      <c r="J9604" s="20"/>
      <c r="K9604" s="20"/>
      <c r="L9604" s="20"/>
      <c r="M9604" s="20"/>
      <c r="N9604" s="20"/>
      <c r="O9604" s="20"/>
    </row>
    <row r="9605" spans="10:15" x14ac:dyDescent="0.2">
      <c r="J9605" s="20"/>
      <c r="K9605" s="20"/>
      <c r="L9605" s="20"/>
      <c r="M9605" s="20"/>
      <c r="N9605" s="20"/>
      <c r="O9605" s="20"/>
    </row>
    <row r="9606" spans="10:15" x14ac:dyDescent="0.2">
      <c r="J9606" s="20"/>
      <c r="K9606" s="20"/>
      <c r="L9606" s="20"/>
      <c r="M9606" s="20"/>
      <c r="N9606" s="20"/>
      <c r="O9606" s="20"/>
    </row>
    <row r="9607" spans="10:15" x14ac:dyDescent="0.2">
      <c r="J9607" s="20"/>
      <c r="K9607" s="20"/>
      <c r="L9607" s="20"/>
      <c r="M9607" s="20"/>
      <c r="N9607" s="20"/>
      <c r="O9607" s="20"/>
    </row>
    <row r="9608" spans="10:15" x14ac:dyDescent="0.2">
      <c r="J9608" s="20"/>
      <c r="K9608" s="20"/>
      <c r="L9608" s="20"/>
      <c r="M9608" s="20"/>
      <c r="N9608" s="20"/>
      <c r="O9608" s="20"/>
    </row>
    <row r="9609" spans="10:15" x14ac:dyDescent="0.2">
      <c r="J9609" s="20"/>
      <c r="K9609" s="20"/>
      <c r="L9609" s="20"/>
      <c r="M9609" s="20"/>
      <c r="N9609" s="20"/>
      <c r="O9609" s="20"/>
    </row>
    <row r="9610" spans="10:15" x14ac:dyDescent="0.2">
      <c r="J9610" s="20"/>
      <c r="K9610" s="20"/>
      <c r="L9610" s="20"/>
      <c r="M9610" s="20"/>
      <c r="N9610" s="20"/>
      <c r="O9610" s="20"/>
    </row>
    <row r="9611" spans="10:15" x14ac:dyDescent="0.2">
      <c r="J9611" s="20"/>
      <c r="K9611" s="20"/>
      <c r="L9611" s="20"/>
      <c r="M9611" s="20"/>
      <c r="N9611" s="20"/>
      <c r="O9611" s="20"/>
    </row>
    <row r="9612" spans="10:15" x14ac:dyDescent="0.2">
      <c r="J9612" s="20"/>
      <c r="K9612" s="20"/>
      <c r="L9612" s="20"/>
      <c r="M9612" s="20"/>
      <c r="N9612" s="20"/>
      <c r="O9612" s="20"/>
    </row>
    <row r="9613" spans="10:15" x14ac:dyDescent="0.2">
      <c r="J9613" s="20"/>
      <c r="K9613" s="20"/>
      <c r="L9613" s="20"/>
      <c r="M9613" s="20"/>
      <c r="N9613" s="20"/>
      <c r="O9613" s="20"/>
    </row>
    <row r="9614" spans="10:15" x14ac:dyDescent="0.2">
      <c r="J9614" s="20"/>
      <c r="K9614" s="20"/>
      <c r="L9614" s="20"/>
      <c r="M9614" s="20"/>
      <c r="N9614" s="20"/>
      <c r="O9614" s="20"/>
    </row>
    <row r="9615" spans="10:15" x14ac:dyDescent="0.2">
      <c r="J9615" s="20"/>
      <c r="K9615" s="20"/>
      <c r="L9615" s="20"/>
      <c r="M9615" s="20"/>
      <c r="N9615" s="20"/>
      <c r="O9615" s="20"/>
    </row>
    <row r="9616" spans="10:15" x14ac:dyDescent="0.2">
      <c r="J9616" s="20"/>
      <c r="K9616" s="20"/>
      <c r="L9616" s="20"/>
      <c r="M9616" s="20"/>
      <c r="N9616" s="20"/>
      <c r="O9616" s="20"/>
    </row>
    <row r="9617" spans="10:15" x14ac:dyDescent="0.2">
      <c r="J9617" s="20"/>
      <c r="K9617" s="20"/>
      <c r="L9617" s="20"/>
      <c r="M9617" s="20"/>
      <c r="N9617" s="20"/>
      <c r="O9617" s="20"/>
    </row>
    <row r="9618" spans="10:15" x14ac:dyDescent="0.2">
      <c r="J9618" s="20"/>
      <c r="K9618" s="20"/>
      <c r="L9618" s="20"/>
      <c r="M9618" s="20"/>
      <c r="N9618" s="20"/>
      <c r="O9618" s="20"/>
    </row>
    <row r="9619" spans="10:15" x14ac:dyDescent="0.2">
      <c r="J9619" s="20"/>
      <c r="K9619" s="20"/>
      <c r="L9619" s="20"/>
      <c r="M9619" s="20"/>
      <c r="N9619" s="20"/>
      <c r="O9619" s="20"/>
    </row>
    <row r="9620" spans="10:15" x14ac:dyDescent="0.2">
      <c r="J9620" s="20"/>
      <c r="K9620" s="20"/>
      <c r="L9620" s="20"/>
      <c r="M9620" s="20"/>
      <c r="N9620" s="20"/>
      <c r="O9620" s="20"/>
    </row>
    <row r="9621" spans="10:15" x14ac:dyDescent="0.2">
      <c r="J9621" s="20"/>
      <c r="K9621" s="20"/>
      <c r="L9621" s="20"/>
      <c r="M9621" s="20"/>
      <c r="N9621" s="20"/>
      <c r="O9621" s="20"/>
    </row>
    <row r="9622" spans="10:15" x14ac:dyDescent="0.2">
      <c r="J9622" s="20"/>
      <c r="K9622" s="20"/>
      <c r="L9622" s="20"/>
      <c r="M9622" s="20"/>
      <c r="N9622" s="20"/>
      <c r="O9622" s="20"/>
    </row>
    <row r="9623" spans="10:15" x14ac:dyDescent="0.2">
      <c r="J9623" s="20"/>
      <c r="K9623" s="20"/>
      <c r="L9623" s="20"/>
      <c r="M9623" s="20"/>
      <c r="N9623" s="20"/>
      <c r="O9623" s="20"/>
    </row>
    <row r="9624" spans="10:15" x14ac:dyDescent="0.2">
      <c r="J9624" s="20"/>
      <c r="K9624" s="20"/>
      <c r="L9624" s="20"/>
      <c r="M9624" s="20"/>
      <c r="N9624" s="20"/>
      <c r="O9624" s="20"/>
    </row>
    <row r="9625" spans="10:15" x14ac:dyDescent="0.2">
      <c r="J9625" s="20"/>
      <c r="K9625" s="20"/>
      <c r="L9625" s="20"/>
      <c r="M9625" s="20"/>
      <c r="N9625" s="20"/>
      <c r="O9625" s="20"/>
    </row>
    <row r="9626" spans="10:15" x14ac:dyDescent="0.2">
      <c r="J9626" s="20"/>
      <c r="K9626" s="20"/>
      <c r="L9626" s="20"/>
      <c r="M9626" s="20"/>
      <c r="N9626" s="20"/>
      <c r="O9626" s="20"/>
    </row>
    <row r="9627" spans="10:15" x14ac:dyDescent="0.2">
      <c r="J9627" s="20"/>
      <c r="K9627" s="20"/>
      <c r="L9627" s="20"/>
      <c r="M9627" s="20"/>
      <c r="N9627" s="20"/>
      <c r="O9627" s="20"/>
    </row>
    <row r="9628" spans="10:15" x14ac:dyDescent="0.2">
      <c r="J9628" s="20"/>
      <c r="K9628" s="20"/>
      <c r="L9628" s="20"/>
      <c r="M9628" s="20"/>
      <c r="N9628" s="20"/>
      <c r="O9628" s="20"/>
    </row>
    <row r="9629" spans="10:15" x14ac:dyDescent="0.2">
      <c r="J9629" s="20"/>
      <c r="K9629" s="20"/>
      <c r="L9629" s="20"/>
      <c r="M9629" s="20"/>
      <c r="N9629" s="20"/>
      <c r="O9629" s="20"/>
    </row>
    <row r="9630" spans="10:15" x14ac:dyDescent="0.2">
      <c r="J9630" s="20"/>
      <c r="K9630" s="20"/>
      <c r="L9630" s="20"/>
      <c r="M9630" s="20"/>
      <c r="N9630" s="20"/>
      <c r="O9630" s="20"/>
    </row>
    <row r="9631" spans="10:15" x14ac:dyDescent="0.2">
      <c r="J9631" s="20"/>
      <c r="K9631" s="20"/>
      <c r="L9631" s="20"/>
      <c r="M9631" s="20"/>
      <c r="N9631" s="20"/>
      <c r="O9631" s="20"/>
    </row>
    <row r="9632" spans="10:15" x14ac:dyDescent="0.2">
      <c r="J9632" s="20"/>
      <c r="K9632" s="20"/>
      <c r="L9632" s="20"/>
      <c r="M9632" s="20"/>
      <c r="N9632" s="20"/>
      <c r="O9632" s="20"/>
    </row>
    <row r="9633" spans="10:15" x14ac:dyDescent="0.2">
      <c r="J9633" s="20"/>
      <c r="K9633" s="20"/>
      <c r="L9633" s="20"/>
      <c r="M9633" s="20"/>
      <c r="N9633" s="20"/>
      <c r="O9633" s="20"/>
    </row>
    <row r="9634" spans="10:15" x14ac:dyDescent="0.2">
      <c r="J9634" s="20"/>
      <c r="K9634" s="20"/>
      <c r="L9634" s="20"/>
      <c r="M9634" s="20"/>
      <c r="N9634" s="20"/>
      <c r="O9634" s="20"/>
    </row>
    <row r="9635" spans="10:15" x14ac:dyDescent="0.2">
      <c r="J9635" s="20"/>
      <c r="K9635" s="20"/>
      <c r="L9635" s="20"/>
      <c r="M9635" s="20"/>
      <c r="N9635" s="20"/>
      <c r="O9635" s="20"/>
    </row>
    <row r="9636" spans="10:15" x14ac:dyDescent="0.2">
      <c r="J9636" s="20"/>
      <c r="K9636" s="20"/>
      <c r="L9636" s="20"/>
      <c r="M9636" s="20"/>
      <c r="N9636" s="20"/>
      <c r="O9636" s="20"/>
    </row>
    <row r="9637" spans="10:15" x14ac:dyDescent="0.2">
      <c r="J9637" s="20"/>
      <c r="K9637" s="20"/>
      <c r="L9637" s="20"/>
      <c r="M9637" s="20"/>
      <c r="N9637" s="20"/>
      <c r="O9637" s="20"/>
    </row>
    <row r="9638" spans="10:15" x14ac:dyDescent="0.2">
      <c r="J9638" s="20"/>
      <c r="K9638" s="20"/>
      <c r="L9638" s="20"/>
      <c r="M9638" s="20"/>
      <c r="N9638" s="20"/>
      <c r="O9638" s="20"/>
    </row>
    <row r="9639" spans="10:15" x14ac:dyDescent="0.2">
      <c r="J9639" s="20"/>
      <c r="K9639" s="20"/>
      <c r="L9639" s="20"/>
      <c r="M9639" s="20"/>
      <c r="N9639" s="20"/>
      <c r="O9639" s="20"/>
    </row>
    <row r="9640" spans="10:15" x14ac:dyDescent="0.2">
      <c r="J9640" s="20"/>
      <c r="K9640" s="20"/>
      <c r="L9640" s="20"/>
      <c r="M9640" s="20"/>
      <c r="N9640" s="20"/>
      <c r="O9640" s="20"/>
    </row>
    <row r="9641" spans="10:15" x14ac:dyDescent="0.2">
      <c r="J9641" s="20"/>
      <c r="K9641" s="20"/>
      <c r="L9641" s="20"/>
      <c r="M9641" s="20"/>
      <c r="N9641" s="20"/>
      <c r="O9641" s="20"/>
    </row>
    <row r="9642" spans="10:15" x14ac:dyDescent="0.2">
      <c r="J9642" s="20"/>
      <c r="K9642" s="20"/>
      <c r="L9642" s="20"/>
      <c r="M9642" s="20"/>
      <c r="N9642" s="20"/>
      <c r="O9642" s="20"/>
    </row>
    <row r="9643" spans="10:15" x14ac:dyDescent="0.2">
      <c r="J9643" s="20"/>
      <c r="K9643" s="20"/>
      <c r="L9643" s="20"/>
      <c r="M9643" s="20"/>
      <c r="N9643" s="20"/>
      <c r="O9643" s="20"/>
    </row>
    <row r="9644" spans="10:15" x14ac:dyDescent="0.2">
      <c r="J9644" s="20"/>
      <c r="K9644" s="20"/>
      <c r="L9644" s="20"/>
      <c r="M9644" s="20"/>
      <c r="N9644" s="20"/>
      <c r="O9644" s="20"/>
    </row>
    <row r="9645" spans="10:15" x14ac:dyDescent="0.2">
      <c r="J9645" s="20"/>
      <c r="K9645" s="20"/>
      <c r="L9645" s="20"/>
      <c r="M9645" s="20"/>
      <c r="N9645" s="20"/>
      <c r="O9645" s="20"/>
    </row>
    <row r="9646" spans="10:15" x14ac:dyDescent="0.2">
      <c r="J9646" s="20"/>
      <c r="K9646" s="20"/>
      <c r="L9646" s="20"/>
      <c r="M9646" s="20"/>
      <c r="N9646" s="20"/>
      <c r="O9646" s="20"/>
    </row>
    <row r="9647" spans="10:15" x14ac:dyDescent="0.2">
      <c r="J9647" s="20"/>
      <c r="K9647" s="20"/>
      <c r="L9647" s="20"/>
      <c r="M9647" s="20"/>
      <c r="N9647" s="20"/>
      <c r="O9647" s="20"/>
    </row>
    <row r="9648" spans="10:15" x14ac:dyDescent="0.2">
      <c r="J9648" s="20"/>
      <c r="K9648" s="20"/>
      <c r="L9648" s="20"/>
      <c r="M9648" s="20"/>
      <c r="N9648" s="20"/>
      <c r="O9648" s="20"/>
    </row>
    <row r="9649" spans="10:15" x14ac:dyDescent="0.2">
      <c r="J9649" s="20"/>
      <c r="K9649" s="20"/>
      <c r="L9649" s="20"/>
      <c r="M9649" s="20"/>
      <c r="N9649" s="20"/>
      <c r="O9649" s="20"/>
    </row>
    <row r="9650" spans="10:15" x14ac:dyDescent="0.2">
      <c r="J9650" s="20"/>
      <c r="K9650" s="20"/>
      <c r="L9650" s="20"/>
      <c r="M9650" s="20"/>
      <c r="N9650" s="20"/>
      <c r="O9650" s="20"/>
    </row>
    <row r="9651" spans="10:15" x14ac:dyDescent="0.2">
      <c r="J9651" s="20"/>
      <c r="K9651" s="20"/>
      <c r="L9651" s="20"/>
      <c r="M9651" s="20"/>
      <c r="N9651" s="20"/>
      <c r="O9651" s="20"/>
    </row>
    <row r="9652" spans="10:15" x14ac:dyDescent="0.2">
      <c r="J9652" s="20"/>
      <c r="K9652" s="20"/>
      <c r="L9652" s="20"/>
      <c r="M9652" s="20"/>
      <c r="N9652" s="20"/>
      <c r="O9652" s="20"/>
    </row>
    <row r="9653" spans="10:15" x14ac:dyDescent="0.2">
      <c r="J9653" s="20"/>
      <c r="K9653" s="20"/>
      <c r="L9653" s="20"/>
      <c r="M9653" s="20"/>
      <c r="N9653" s="20"/>
      <c r="O9653" s="20"/>
    </row>
    <row r="9654" spans="10:15" x14ac:dyDescent="0.2">
      <c r="J9654" s="20"/>
      <c r="K9654" s="20"/>
      <c r="L9654" s="20"/>
      <c r="M9654" s="20"/>
      <c r="N9654" s="20"/>
      <c r="O9654" s="20"/>
    </row>
    <row r="9655" spans="10:15" x14ac:dyDescent="0.2">
      <c r="J9655" s="20"/>
      <c r="K9655" s="20"/>
      <c r="L9655" s="20"/>
      <c r="M9655" s="20"/>
      <c r="N9655" s="20"/>
      <c r="O9655" s="20"/>
    </row>
    <row r="9656" spans="10:15" x14ac:dyDescent="0.2">
      <c r="J9656" s="20"/>
      <c r="K9656" s="20"/>
      <c r="L9656" s="20"/>
      <c r="M9656" s="20"/>
      <c r="N9656" s="20"/>
      <c r="O9656" s="20"/>
    </row>
    <row r="9657" spans="10:15" x14ac:dyDescent="0.2">
      <c r="J9657" s="20"/>
      <c r="K9657" s="20"/>
      <c r="L9657" s="20"/>
      <c r="M9657" s="20"/>
      <c r="N9657" s="20"/>
      <c r="O9657" s="20"/>
    </row>
    <row r="9658" spans="10:15" x14ac:dyDescent="0.2">
      <c r="J9658" s="20"/>
      <c r="K9658" s="20"/>
      <c r="L9658" s="20"/>
      <c r="M9658" s="20"/>
      <c r="N9658" s="20"/>
      <c r="O9658" s="20"/>
    </row>
    <row r="9659" spans="10:15" x14ac:dyDescent="0.2">
      <c r="J9659" s="20"/>
      <c r="K9659" s="20"/>
      <c r="L9659" s="20"/>
      <c r="M9659" s="20"/>
      <c r="N9659" s="20"/>
      <c r="O9659" s="20"/>
    </row>
    <row r="9660" spans="10:15" x14ac:dyDescent="0.2">
      <c r="J9660" s="20"/>
      <c r="K9660" s="20"/>
      <c r="L9660" s="20"/>
      <c r="M9660" s="20"/>
      <c r="N9660" s="20"/>
      <c r="O9660" s="20"/>
    </row>
    <row r="9661" spans="10:15" x14ac:dyDescent="0.2">
      <c r="J9661" s="20"/>
      <c r="K9661" s="20"/>
      <c r="L9661" s="20"/>
      <c r="M9661" s="20"/>
      <c r="N9661" s="20"/>
      <c r="O9661" s="20"/>
    </row>
    <row r="9662" spans="10:15" x14ac:dyDescent="0.2">
      <c r="J9662" s="20"/>
      <c r="K9662" s="20"/>
      <c r="L9662" s="20"/>
      <c r="M9662" s="20"/>
      <c r="N9662" s="20"/>
      <c r="O9662" s="20"/>
    </row>
    <row r="9663" spans="10:15" x14ac:dyDescent="0.2">
      <c r="J9663" s="20"/>
      <c r="K9663" s="20"/>
      <c r="L9663" s="20"/>
      <c r="M9663" s="20"/>
      <c r="N9663" s="20"/>
      <c r="O9663" s="20"/>
    </row>
    <row r="9664" spans="10:15" x14ac:dyDescent="0.2">
      <c r="J9664" s="20"/>
      <c r="K9664" s="20"/>
      <c r="L9664" s="20"/>
      <c r="M9664" s="20"/>
      <c r="N9664" s="20"/>
      <c r="O9664" s="20"/>
    </row>
    <row r="9665" spans="10:15" x14ac:dyDescent="0.2">
      <c r="J9665" s="20"/>
      <c r="K9665" s="20"/>
      <c r="L9665" s="20"/>
      <c r="M9665" s="20"/>
      <c r="N9665" s="20"/>
      <c r="O9665" s="20"/>
    </row>
    <row r="9666" spans="10:15" x14ac:dyDescent="0.2">
      <c r="J9666" s="20"/>
      <c r="K9666" s="20"/>
      <c r="L9666" s="20"/>
      <c r="M9666" s="20"/>
      <c r="N9666" s="20"/>
      <c r="O9666" s="20"/>
    </row>
    <row r="9667" spans="10:15" x14ac:dyDescent="0.2">
      <c r="J9667" s="20"/>
      <c r="K9667" s="20"/>
      <c r="L9667" s="20"/>
      <c r="M9667" s="20"/>
      <c r="N9667" s="20"/>
      <c r="O9667" s="20"/>
    </row>
    <row r="9668" spans="10:15" x14ac:dyDescent="0.2">
      <c r="J9668" s="20"/>
      <c r="K9668" s="20"/>
      <c r="L9668" s="20"/>
      <c r="M9668" s="20"/>
      <c r="N9668" s="20"/>
      <c r="O9668" s="20"/>
    </row>
    <row r="9669" spans="10:15" x14ac:dyDescent="0.2">
      <c r="J9669" s="20"/>
      <c r="K9669" s="20"/>
      <c r="L9669" s="20"/>
      <c r="M9669" s="20"/>
      <c r="N9669" s="20"/>
      <c r="O9669" s="20"/>
    </row>
    <row r="9670" spans="10:15" x14ac:dyDescent="0.2">
      <c r="J9670" s="20"/>
      <c r="K9670" s="20"/>
      <c r="L9670" s="20"/>
      <c r="M9670" s="20"/>
      <c r="N9670" s="20"/>
      <c r="O9670" s="20"/>
    </row>
    <row r="9671" spans="10:15" x14ac:dyDescent="0.2">
      <c r="J9671" s="20"/>
      <c r="K9671" s="20"/>
      <c r="L9671" s="20"/>
      <c r="M9671" s="20"/>
      <c r="N9671" s="20"/>
      <c r="O9671" s="20"/>
    </row>
    <row r="9672" spans="10:15" x14ac:dyDescent="0.2">
      <c r="J9672" s="20"/>
      <c r="K9672" s="20"/>
      <c r="L9672" s="20"/>
      <c r="M9672" s="20"/>
      <c r="N9672" s="20"/>
      <c r="O9672" s="20"/>
    </row>
    <row r="9673" spans="10:15" x14ac:dyDescent="0.2">
      <c r="J9673" s="20"/>
      <c r="K9673" s="20"/>
      <c r="L9673" s="20"/>
      <c r="M9673" s="20"/>
      <c r="N9673" s="20"/>
      <c r="O9673" s="20"/>
    </row>
    <row r="9674" spans="10:15" x14ac:dyDescent="0.2">
      <c r="J9674" s="20"/>
      <c r="K9674" s="20"/>
      <c r="L9674" s="20"/>
      <c r="M9674" s="20"/>
      <c r="N9674" s="20"/>
      <c r="O9674" s="20"/>
    </row>
    <row r="9675" spans="10:15" x14ac:dyDescent="0.2">
      <c r="J9675" s="20"/>
      <c r="K9675" s="20"/>
      <c r="L9675" s="20"/>
      <c r="M9675" s="20"/>
      <c r="N9675" s="20"/>
      <c r="O9675" s="20"/>
    </row>
    <row r="9676" spans="10:15" x14ac:dyDescent="0.2">
      <c r="J9676" s="20"/>
      <c r="K9676" s="20"/>
      <c r="L9676" s="20"/>
      <c r="M9676" s="20"/>
      <c r="N9676" s="20"/>
      <c r="O9676" s="20"/>
    </row>
    <row r="9677" spans="10:15" x14ac:dyDescent="0.2">
      <c r="J9677" s="20"/>
      <c r="K9677" s="20"/>
      <c r="L9677" s="20"/>
      <c r="M9677" s="20"/>
      <c r="N9677" s="20"/>
      <c r="O9677" s="20"/>
    </row>
    <row r="9678" spans="10:15" x14ac:dyDescent="0.2">
      <c r="J9678" s="20"/>
      <c r="K9678" s="20"/>
      <c r="L9678" s="20"/>
      <c r="M9678" s="20"/>
      <c r="N9678" s="20"/>
      <c r="O9678" s="20"/>
    </row>
    <row r="9679" spans="10:15" x14ac:dyDescent="0.2">
      <c r="J9679" s="20"/>
      <c r="K9679" s="20"/>
      <c r="L9679" s="20"/>
      <c r="M9679" s="20"/>
      <c r="N9679" s="20"/>
      <c r="O9679" s="20"/>
    </row>
    <row r="9680" spans="10:15" x14ac:dyDescent="0.2">
      <c r="J9680" s="20"/>
      <c r="K9680" s="20"/>
      <c r="L9680" s="20"/>
      <c r="M9680" s="20"/>
      <c r="N9680" s="20"/>
      <c r="O9680" s="20"/>
    </row>
    <row r="9681" spans="10:15" x14ac:dyDescent="0.2">
      <c r="J9681" s="20"/>
      <c r="K9681" s="20"/>
      <c r="L9681" s="20"/>
      <c r="M9681" s="20"/>
      <c r="N9681" s="20"/>
      <c r="O9681" s="20"/>
    </row>
    <row r="9682" spans="10:15" x14ac:dyDescent="0.2">
      <c r="J9682" s="20"/>
      <c r="K9682" s="20"/>
      <c r="L9682" s="20"/>
      <c r="M9682" s="20"/>
      <c r="N9682" s="20"/>
      <c r="O9682" s="20"/>
    </row>
    <row r="9683" spans="10:15" x14ac:dyDescent="0.2">
      <c r="J9683" s="20"/>
      <c r="K9683" s="20"/>
      <c r="L9683" s="20"/>
      <c r="M9683" s="20"/>
      <c r="N9683" s="20"/>
      <c r="O9683" s="20"/>
    </row>
    <row r="9684" spans="10:15" x14ac:dyDescent="0.2">
      <c r="J9684" s="20"/>
      <c r="K9684" s="20"/>
      <c r="L9684" s="20"/>
      <c r="M9684" s="20"/>
      <c r="N9684" s="20"/>
      <c r="O9684" s="20"/>
    </row>
    <row r="9685" spans="10:15" x14ac:dyDescent="0.2">
      <c r="J9685" s="20"/>
      <c r="K9685" s="20"/>
      <c r="L9685" s="20"/>
      <c r="M9685" s="20"/>
      <c r="N9685" s="20"/>
      <c r="O9685" s="20"/>
    </row>
    <row r="9686" spans="10:15" x14ac:dyDescent="0.2">
      <c r="J9686" s="20"/>
      <c r="K9686" s="20"/>
      <c r="L9686" s="20"/>
      <c r="M9686" s="20"/>
      <c r="N9686" s="20"/>
      <c r="O9686" s="20"/>
    </row>
    <row r="9687" spans="10:15" x14ac:dyDescent="0.2">
      <c r="J9687" s="20"/>
      <c r="K9687" s="20"/>
      <c r="L9687" s="20"/>
      <c r="M9687" s="20"/>
      <c r="N9687" s="20"/>
      <c r="O9687" s="20"/>
    </row>
    <row r="9688" spans="10:15" x14ac:dyDescent="0.2">
      <c r="J9688" s="20"/>
      <c r="K9688" s="20"/>
      <c r="L9688" s="20"/>
      <c r="M9688" s="20"/>
      <c r="N9688" s="20"/>
      <c r="O9688" s="20"/>
    </row>
    <row r="9689" spans="10:15" x14ac:dyDescent="0.2">
      <c r="J9689" s="20"/>
      <c r="K9689" s="20"/>
      <c r="L9689" s="20"/>
      <c r="M9689" s="20"/>
      <c r="N9689" s="20"/>
      <c r="O9689" s="20"/>
    </row>
    <row r="9690" spans="10:15" x14ac:dyDescent="0.2">
      <c r="J9690" s="20"/>
      <c r="K9690" s="20"/>
      <c r="L9690" s="20"/>
      <c r="M9690" s="20"/>
      <c r="N9690" s="20"/>
      <c r="O9690" s="20"/>
    </row>
    <row r="9691" spans="10:15" x14ac:dyDescent="0.2">
      <c r="J9691" s="20"/>
      <c r="K9691" s="20"/>
      <c r="L9691" s="20"/>
      <c r="M9691" s="20"/>
      <c r="N9691" s="20"/>
      <c r="O9691" s="20"/>
    </row>
    <row r="9692" spans="10:15" x14ac:dyDescent="0.2">
      <c r="J9692" s="20"/>
      <c r="K9692" s="20"/>
      <c r="L9692" s="20"/>
      <c r="M9692" s="20"/>
      <c r="N9692" s="20"/>
      <c r="O9692" s="20"/>
    </row>
    <row r="9693" spans="10:15" x14ac:dyDescent="0.2">
      <c r="J9693" s="20"/>
      <c r="K9693" s="20"/>
      <c r="L9693" s="20"/>
      <c r="M9693" s="20"/>
      <c r="N9693" s="20"/>
      <c r="O9693" s="20"/>
    </row>
    <row r="9694" spans="10:15" x14ac:dyDescent="0.2">
      <c r="J9694" s="20"/>
      <c r="K9694" s="20"/>
      <c r="L9694" s="20"/>
      <c r="M9694" s="20"/>
      <c r="N9694" s="20"/>
      <c r="O9694" s="20"/>
    </row>
    <row r="9695" spans="10:15" x14ac:dyDescent="0.2">
      <c r="J9695" s="20"/>
      <c r="K9695" s="20"/>
      <c r="L9695" s="20"/>
      <c r="M9695" s="20"/>
      <c r="N9695" s="20"/>
      <c r="O9695" s="20"/>
    </row>
    <row r="9696" spans="10:15" x14ac:dyDescent="0.2">
      <c r="J9696" s="20"/>
      <c r="K9696" s="20"/>
      <c r="L9696" s="20"/>
      <c r="M9696" s="20"/>
      <c r="N9696" s="20"/>
      <c r="O9696" s="20"/>
    </row>
    <row r="9697" spans="10:15" x14ac:dyDescent="0.2">
      <c r="J9697" s="20"/>
      <c r="K9697" s="20"/>
      <c r="L9697" s="20"/>
      <c r="M9697" s="20"/>
      <c r="N9697" s="20"/>
      <c r="O9697" s="20"/>
    </row>
    <row r="9698" spans="10:15" x14ac:dyDescent="0.2">
      <c r="J9698" s="20"/>
      <c r="K9698" s="20"/>
      <c r="L9698" s="20"/>
      <c r="M9698" s="20"/>
      <c r="N9698" s="20"/>
      <c r="O9698" s="20"/>
    </row>
    <row r="9699" spans="10:15" x14ac:dyDescent="0.2">
      <c r="J9699" s="20"/>
      <c r="K9699" s="20"/>
      <c r="L9699" s="20"/>
      <c r="M9699" s="20"/>
      <c r="N9699" s="20"/>
      <c r="O9699" s="20"/>
    </row>
    <row r="9700" spans="10:15" x14ac:dyDescent="0.2">
      <c r="J9700" s="20"/>
      <c r="K9700" s="20"/>
      <c r="L9700" s="20"/>
      <c r="M9700" s="20"/>
      <c r="N9700" s="20"/>
      <c r="O9700" s="20"/>
    </row>
    <row r="9701" spans="10:15" x14ac:dyDescent="0.2">
      <c r="J9701" s="20"/>
      <c r="K9701" s="20"/>
      <c r="L9701" s="20"/>
      <c r="M9701" s="20"/>
      <c r="N9701" s="20"/>
      <c r="O9701" s="20"/>
    </row>
    <row r="9702" spans="10:15" x14ac:dyDescent="0.2">
      <c r="J9702" s="20"/>
      <c r="K9702" s="20"/>
      <c r="L9702" s="20"/>
      <c r="M9702" s="20"/>
      <c r="N9702" s="20"/>
      <c r="O9702" s="20"/>
    </row>
    <row r="9703" spans="10:15" x14ac:dyDescent="0.2">
      <c r="J9703" s="20"/>
      <c r="K9703" s="20"/>
      <c r="L9703" s="20"/>
      <c r="M9703" s="20"/>
      <c r="N9703" s="20"/>
      <c r="O9703" s="20"/>
    </row>
    <row r="9704" spans="10:15" x14ac:dyDescent="0.2">
      <c r="J9704" s="20"/>
      <c r="K9704" s="20"/>
      <c r="L9704" s="20"/>
      <c r="M9704" s="20"/>
      <c r="N9704" s="20"/>
      <c r="O9704" s="20"/>
    </row>
    <row r="9705" spans="10:15" x14ac:dyDescent="0.2">
      <c r="J9705" s="20"/>
      <c r="K9705" s="20"/>
      <c r="L9705" s="20"/>
      <c r="M9705" s="20"/>
      <c r="N9705" s="20"/>
      <c r="O9705" s="20"/>
    </row>
    <row r="9706" spans="10:15" x14ac:dyDescent="0.2">
      <c r="J9706" s="20"/>
      <c r="K9706" s="20"/>
      <c r="L9706" s="20"/>
      <c r="M9706" s="20"/>
      <c r="N9706" s="20"/>
      <c r="O9706" s="20"/>
    </row>
    <row r="9707" spans="10:15" x14ac:dyDescent="0.2">
      <c r="J9707" s="20"/>
      <c r="K9707" s="20"/>
      <c r="L9707" s="20"/>
      <c r="M9707" s="20"/>
      <c r="N9707" s="20"/>
      <c r="O9707" s="20"/>
    </row>
    <row r="9708" spans="10:15" x14ac:dyDescent="0.2">
      <c r="J9708" s="20"/>
      <c r="K9708" s="20"/>
      <c r="L9708" s="20"/>
      <c r="M9708" s="20"/>
      <c r="N9708" s="20"/>
      <c r="O9708" s="20"/>
    </row>
    <row r="9709" spans="10:15" x14ac:dyDescent="0.2">
      <c r="J9709" s="20"/>
      <c r="K9709" s="20"/>
      <c r="L9709" s="20"/>
      <c r="M9709" s="20"/>
      <c r="N9709" s="20"/>
      <c r="O9709" s="20"/>
    </row>
    <row r="9710" spans="10:15" x14ac:dyDescent="0.2">
      <c r="J9710" s="20"/>
      <c r="K9710" s="20"/>
      <c r="L9710" s="20"/>
      <c r="M9710" s="20"/>
      <c r="N9710" s="20"/>
      <c r="O9710" s="20"/>
    </row>
    <row r="9711" spans="10:15" x14ac:dyDescent="0.2">
      <c r="J9711" s="20"/>
      <c r="K9711" s="20"/>
      <c r="L9711" s="20"/>
      <c r="M9711" s="20"/>
      <c r="N9711" s="20"/>
      <c r="O9711" s="20"/>
    </row>
    <row r="9712" spans="10:15" x14ac:dyDescent="0.2">
      <c r="J9712" s="20"/>
      <c r="K9712" s="20"/>
      <c r="L9712" s="20"/>
      <c r="M9712" s="20"/>
      <c r="N9712" s="20"/>
      <c r="O9712" s="20"/>
    </row>
    <row r="9713" spans="10:15" x14ac:dyDescent="0.2">
      <c r="J9713" s="20"/>
      <c r="K9713" s="20"/>
      <c r="L9713" s="20"/>
      <c r="M9713" s="20"/>
      <c r="N9713" s="20"/>
      <c r="O9713" s="20"/>
    </row>
    <row r="9714" spans="10:15" x14ac:dyDescent="0.2">
      <c r="J9714" s="20"/>
      <c r="K9714" s="20"/>
      <c r="L9714" s="20"/>
      <c r="M9714" s="20"/>
      <c r="N9714" s="20"/>
      <c r="O9714" s="20"/>
    </row>
    <row r="9715" spans="10:15" x14ac:dyDescent="0.2">
      <c r="J9715" s="20"/>
      <c r="K9715" s="20"/>
      <c r="L9715" s="20"/>
      <c r="M9715" s="20"/>
      <c r="N9715" s="20"/>
      <c r="O9715" s="20"/>
    </row>
    <row r="9716" spans="10:15" x14ac:dyDescent="0.2">
      <c r="J9716" s="20"/>
      <c r="K9716" s="20"/>
      <c r="L9716" s="20"/>
      <c r="M9716" s="20"/>
      <c r="N9716" s="20"/>
      <c r="O9716" s="20"/>
    </row>
    <row r="9717" spans="10:15" x14ac:dyDescent="0.2">
      <c r="J9717" s="20"/>
      <c r="K9717" s="20"/>
      <c r="L9717" s="20"/>
      <c r="M9717" s="20"/>
      <c r="N9717" s="20"/>
      <c r="O9717" s="20"/>
    </row>
    <row r="9718" spans="10:15" x14ac:dyDescent="0.2">
      <c r="J9718" s="20"/>
      <c r="K9718" s="20"/>
      <c r="L9718" s="20"/>
      <c r="M9718" s="20"/>
      <c r="N9718" s="20"/>
      <c r="O9718" s="20"/>
    </row>
    <row r="9719" spans="10:15" x14ac:dyDescent="0.2">
      <c r="J9719" s="20"/>
      <c r="K9719" s="20"/>
      <c r="L9719" s="20"/>
      <c r="M9719" s="20"/>
      <c r="N9719" s="20"/>
      <c r="O9719" s="20"/>
    </row>
    <row r="9720" spans="10:15" x14ac:dyDescent="0.2">
      <c r="J9720" s="20"/>
      <c r="K9720" s="20"/>
      <c r="L9720" s="20"/>
      <c r="M9720" s="20"/>
      <c r="N9720" s="20"/>
      <c r="O9720" s="20"/>
    </row>
    <row r="9721" spans="10:15" x14ac:dyDescent="0.2">
      <c r="J9721" s="20"/>
      <c r="K9721" s="20"/>
      <c r="L9721" s="20"/>
      <c r="M9721" s="20"/>
      <c r="N9721" s="20"/>
      <c r="O9721" s="20"/>
    </row>
    <row r="9722" spans="10:15" x14ac:dyDescent="0.2">
      <c r="J9722" s="20"/>
      <c r="K9722" s="20"/>
      <c r="L9722" s="20"/>
      <c r="M9722" s="20"/>
      <c r="N9722" s="20"/>
      <c r="O9722" s="20"/>
    </row>
    <row r="9723" spans="10:15" x14ac:dyDescent="0.2">
      <c r="J9723" s="20"/>
      <c r="K9723" s="20"/>
      <c r="L9723" s="20"/>
      <c r="M9723" s="20"/>
      <c r="N9723" s="20"/>
      <c r="O9723" s="20"/>
    </row>
    <row r="9724" spans="10:15" x14ac:dyDescent="0.2">
      <c r="J9724" s="20"/>
      <c r="K9724" s="20"/>
      <c r="L9724" s="20"/>
      <c r="M9724" s="20"/>
      <c r="N9724" s="20"/>
      <c r="O9724" s="20"/>
    </row>
    <row r="9725" spans="10:15" x14ac:dyDescent="0.2">
      <c r="J9725" s="20"/>
      <c r="K9725" s="20"/>
      <c r="L9725" s="20"/>
      <c r="M9725" s="20"/>
      <c r="N9725" s="20"/>
      <c r="O9725" s="20"/>
    </row>
    <row r="9726" spans="10:15" x14ac:dyDescent="0.2">
      <c r="J9726" s="20"/>
      <c r="K9726" s="20"/>
      <c r="L9726" s="20"/>
      <c r="M9726" s="20"/>
      <c r="N9726" s="20"/>
      <c r="O9726" s="20"/>
    </row>
    <row r="9727" spans="10:15" x14ac:dyDescent="0.2">
      <c r="J9727" s="20"/>
      <c r="K9727" s="20"/>
      <c r="L9727" s="20"/>
      <c r="M9727" s="20"/>
      <c r="N9727" s="20"/>
      <c r="O9727" s="20"/>
    </row>
    <row r="9728" spans="10:15" x14ac:dyDescent="0.2">
      <c r="J9728" s="20"/>
      <c r="K9728" s="20"/>
      <c r="L9728" s="20"/>
      <c r="M9728" s="20"/>
      <c r="N9728" s="20"/>
      <c r="O9728" s="20"/>
    </row>
    <row r="9729" spans="10:15" x14ac:dyDescent="0.2">
      <c r="J9729" s="20"/>
      <c r="K9729" s="20"/>
      <c r="L9729" s="20"/>
      <c r="M9729" s="20"/>
      <c r="N9729" s="20"/>
      <c r="O9729" s="20"/>
    </row>
    <row r="9730" spans="10:15" x14ac:dyDescent="0.2">
      <c r="J9730" s="20"/>
      <c r="K9730" s="20"/>
      <c r="L9730" s="20"/>
      <c r="M9730" s="20"/>
      <c r="N9730" s="20"/>
      <c r="O9730" s="20"/>
    </row>
    <row r="9731" spans="10:15" x14ac:dyDescent="0.2">
      <c r="J9731" s="20"/>
      <c r="K9731" s="20"/>
      <c r="L9731" s="20"/>
      <c r="M9731" s="20"/>
      <c r="N9731" s="20"/>
      <c r="O9731" s="20"/>
    </row>
    <row r="9732" spans="10:15" x14ac:dyDescent="0.2">
      <c r="J9732" s="20"/>
      <c r="K9732" s="20"/>
      <c r="L9732" s="20"/>
      <c r="M9732" s="20"/>
      <c r="N9732" s="20"/>
      <c r="O9732" s="20"/>
    </row>
    <row r="9733" spans="10:15" x14ac:dyDescent="0.2">
      <c r="J9733" s="20"/>
      <c r="K9733" s="20"/>
      <c r="L9733" s="20"/>
      <c r="M9733" s="20"/>
      <c r="N9733" s="20"/>
      <c r="O9733" s="20"/>
    </row>
    <row r="9734" spans="10:15" x14ac:dyDescent="0.2">
      <c r="J9734" s="20"/>
      <c r="K9734" s="20"/>
      <c r="L9734" s="20"/>
      <c r="M9734" s="20"/>
      <c r="N9734" s="20"/>
      <c r="O9734" s="20"/>
    </row>
    <row r="9735" spans="10:15" x14ac:dyDescent="0.2">
      <c r="J9735" s="20"/>
      <c r="K9735" s="20"/>
      <c r="L9735" s="20"/>
      <c r="M9735" s="20"/>
      <c r="N9735" s="20"/>
      <c r="O9735" s="20"/>
    </row>
    <row r="9736" spans="10:15" x14ac:dyDescent="0.2">
      <c r="J9736" s="20"/>
      <c r="K9736" s="20"/>
      <c r="L9736" s="20"/>
      <c r="M9736" s="20"/>
      <c r="N9736" s="20"/>
      <c r="O9736" s="20"/>
    </row>
    <row r="9737" spans="10:15" x14ac:dyDescent="0.2">
      <c r="J9737" s="20"/>
      <c r="K9737" s="20"/>
      <c r="L9737" s="20"/>
      <c r="M9737" s="20"/>
      <c r="N9737" s="20"/>
      <c r="O9737" s="20"/>
    </row>
    <row r="9738" spans="10:15" x14ac:dyDescent="0.2">
      <c r="J9738" s="20"/>
      <c r="K9738" s="20"/>
      <c r="L9738" s="20"/>
      <c r="M9738" s="20"/>
      <c r="N9738" s="20"/>
      <c r="O9738" s="20"/>
    </row>
    <row r="9739" spans="10:15" x14ac:dyDescent="0.2">
      <c r="J9739" s="20"/>
      <c r="K9739" s="20"/>
      <c r="L9739" s="20"/>
      <c r="M9739" s="20"/>
      <c r="N9739" s="20"/>
      <c r="O9739" s="20"/>
    </row>
    <row r="9740" spans="10:15" x14ac:dyDescent="0.2">
      <c r="J9740" s="20"/>
      <c r="K9740" s="20"/>
      <c r="L9740" s="20"/>
      <c r="M9740" s="20"/>
      <c r="N9740" s="20"/>
      <c r="O9740" s="20"/>
    </row>
    <row r="9741" spans="10:15" x14ac:dyDescent="0.2">
      <c r="J9741" s="20"/>
      <c r="K9741" s="20"/>
      <c r="L9741" s="20"/>
      <c r="M9741" s="20"/>
      <c r="N9741" s="20"/>
      <c r="O9741" s="20"/>
    </row>
    <row r="9742" spans="10:15" x14ac:dyDescent="0.2">
      <c r="J9742" s="20"/>
      <c r="K9742" s="20"/>
      <c r="L9742" s="20"/>
      <c r="M9742" s="20"/>
      <c r="N9742" s="20"/>
      <c r="O9742" s="20"/>
    </row>
    <row r="9743" spans="10:15" x14ac:dyDescent="0.2">
      <c r="J9743" s="20"/>
      <c r="K9743" s="20"/>
      <c r="L9743" s="20"/>
      <c r="M9743" s="20"/>
      <c r="N9743" s="20"/>
      <c r="O9743" s="20"/>
    </row>
    <row r="9744" spans="10:15" x14ac:dyDescent="0.2">
      <c r="J9744" s="20"/>
      <c r="K9744" s="20"/>
      <c r="L9744" s="20"/>
      <c r="M9744" s="20"/>
      <c r="N9744" s="20"/>
      <c r="O9744" s="20"/>
    </row>
    <row r="9745" spans="10:15" x14ac:dyDescent="0.2">
      <c r="J9745" s="20"/>
      <c r="K9745" s="20"/>
      <c r="L9745" s="20"/>
      <c r="M9745" s="20"/>
      <c r="N9745" s="20"/>
      <c r="O9745" s="20"/>
    </row>
    <row r="9746" spans="10:15" x14ac:dyDescent="0.2">
      <c r="J9746" s="20"/>
      <c r="K9746" s="20"/>
      <c r="L9746" s="20"/>
      <c r="M9746" s="20"/>
      <c r="N9746" s="20"/>
      <c r="O9746" s="20"/>
    </row>
    <row r="9747" spans="10:15" x14ac:dyDescent="0.2">
      <c r="J9747" s="20"/>
      <c r="K9747" s="20"/>
      <c r="L9747" s="20"/>
      <c r="M9747" s="20"/>
      <c r="N9747" s="20"/>
      <c r="O9747" s="20"/>
    </row>
    <row r="9748" spans="10:15" x14ac:dyDescent="0.2">
      <c r="J9748" s="20"/>
      <c r="K9748" s="20"/>
      <c r="L9748" s="20"/>
      <c r="M9748" s="20"/>
      <c r="N9748" s="20"/>
      <c r="O9748" s="20"/>
    </row>
    <row r="9749" spans="10:15" x14ac:dyDescent="0.2">
      <c r="J9749" s="20"/>
      <c r="K9749" s="20"/>
      <c r="L9749" s="20"/>
      <c r="M9749" s="20"/>
      <c r="N9749" s="20"/>
      <c r="O9749" s="20"/>
    </row>
    <row r="9750" spans="10:15" x14ac:dyDescent="0.2">
      <c r="J9750" s="20"/>
      <c r="K9750" s="20"/>
      <c r="L9750" s="20"/>
      <c r="M9750" s="20"/>
      <c r="N9750" s="20"/>
      <c r="O9750" s="20"/>
    </row>
    <row r="9751" spans="10:15" x14ac:dyDescent="0.2">
      <c r="J9751" s="20"/>
      <c r="K9751" s="20"/>
      <c r="L9751" s="20"/>
      <c r="M9751" s="20"/>
      <c r="N9751" s="20"/>
      <c r="O9751" s="20"/>
    </row>
    <row r="9752" spans="10:15" x14ac:dyDescent="0.2">
      <c r="J9752" s="20"/>
      <c r="K9752" s="20"/>
      <c r="L9752" s="20"/>
      <c r="M9752" s="20"/>
      <c r="N9752" s="20"/>
      <c r="O9752" s="20"/>
    </row>
    <row r="9753" spans="10:15" x14ac:dyDescent="0.2">
      <c r="J9753" s="20"/>
      <c r="K9753" s="20"/>
      <c r="L9753" s="20"/>
      <c r="M9753" s="20"/>
      <c r="N9753" s="20"/>
      <c r="O9753" s="20"/>
    </row>
    <row r="9754" spans="10:15" x14ac:dyDescent="0.2">
      <c r="J9754" s="20"/>
      <c r="K9754" s="20"/>
      <c r="L9754" s="20"/>
      <c r="M9754" s="20"/>
      <c r="N9754" s="20"/>
      <c r="O9754" s="20"/>
    </row>
    <row r="9755" spans="10:15" x14ac:dyDescent="0.2">
      <c r="J9755" s="20"/>
      <c r="K9755" s="20"/>
      <c r="L9755" s="20"/>
      <c r="M9755" s="20"/>
      <c r="N9755" s="20"/>
      <c r="O9755" s="20"/>
    </row>
    <row r="9756" spans="10:15" x14ac:dyDescent="0.2">
      <c r="J9756" s="20"/>
      <c r="K9756" s="20"/>
      <c r="L9756" s="20"/>
      <c r="M9756" s="20"/>
      <c r="N9756" s="20"/>
      <c r="O9756" s="20"/>
    </row>
    <row r="9757" spans="10:15" x14ac:dyDescent="0.2">
      <c r="J9757" s="20"/>
      <c r="K9757" s="20"/>
      <c r="L9757" s="20"/>
      <c r="M9757" s="20"/>
      <c r="N9757" s="20"/>
      <c r="O9757" s="20"/>
    </row>
    <row r="9758" spans="10:15" x14ac:dyDescent="0.2">
      <c r="J9758" s="20"/>
      <c r="K9758" s="20"/>
      <c r="L9758" s="20"/>
      <c r="M9758" s="20"/>
      <c r="N9758" s="20"/>
      <c r="O9758" s="20"/>
    </row>
    <row r="9759" spans="10:15" x14ac:dyDescent="0.2">
      <c r="J9759" s="20"/>
      <c r="K9759" s="20"/>
      <c r="L9759" s="20"/>
      <c r="M9759" s="20"/>
      <c r="N9759" s="20"/>
      <c r="O9759" s="20"/>
    </row>
    <row r="9760" spans="10:15" x14ac:dyDescent="0.2">
      <c r="J9760" s="20"/>
      <c r="K9760" s="20"/>
      <c r="L9760" s="20"/>
      <c r="M9760" s="20"/>
      <c r="N9760" s="20"/>
      <c r="O9760" s="20"/>
    </row>
    <row r="9761" spans="10:15" x14ac:dyDescent="0.2">
      <c r="J9761" s="20"/>
      <c r="K9761" s="20"/>
      <c r="L9761" s="20"/>
      <c r="M9761" s="20"/>
      <c r="N9761" s="20"/>
      <c r="O9761" s="20"/>
    </row>
    <row r="9762" spans="10:15" x14ac:dyDescent="0.2">
      <c r="J9762" s="20"/>
      <c r="K9762" s="20"/>
      <c r="L9762" s="20"/>
      <c r="M9762" s="20"/>
      <c r="N9762" s="20"/>
      <c r="O9762" s="20"/>
    </row>
    <row r="9763" spans="10:15" x14ac:dyDescent="0.2">
      <c r="J9763" s="20"/>
      <c r="K9763" s="20"/>
      <c r="L9763" s="20"/>
      <c r="M9763" s="20"/>
      <c r="N9763" s="20"/>
      <c r="O9763" s="20"/>
    </row>
    <row r="9764" spans="10:15" x14ac:dyDescent="0.2">
      <c r="J9764" s="20"/>
      <c r="K9764" s="20"/>
      <c r="L9764" s="20"/>
      <c r="M9764" s="20"/>
      <c r="N9764" s="20"/>
      <c r="O9764" s="20"/>
    </row>
    <row r="9765" spans="10:15" x14ac:dyDescent="0.2">
      <c r="J9765" s="20"/>
      <c r="K9765" s="20"/>
      <c r="L9765" s="20"/>
      <c r="M9765" s="20"/>
      <c r="N9765" s="20"/>
      <c r="O9765" s="20"/>
    </row>
    <row r="9766" spans="10:15" x14ac:dyDescent="0.2">
      <c r="J9766" s="20"/>
      <c r="K9766" s="20"/>
      <c r="L9766" s="20"/>
      <c r="M9766" s="20"/>
      <c r="N9766" s="20"/>
      <c r="O9766" s="20"/>
    </row>
    <row r="9767" spans="10:15" x14ac:dyDescent="0.2">
      <c r="J9767" s="20"/>
      <c r="K9767" s="20"/>
      <c r="L9767" s="20"/>
      <c r="M9767" s="20"/>
      <c r="N9767" s="20"/>
      <c r="O9767" s="20"/>
    </row>
    <row r="9768" spans="10:15" x14ac:dyDescent="0.2">
      <c r="J9768" s="20"/>
      <c r="K9768" s="20"/>
      <c r="L9768" s="20"/>
      <c r="M9768" s="20"/>
      <c r="N9768" s="20"/>
      <c r="O9768" s="20"/>
    </row>
    <row r="9769" spans="10:15" x14ac:dyDescent="0.2">
      <c r="J9769" s="20"/>
      <c r="K9769" s="20"/>
      <c r="L9769" s="20"/>
      <c r="M9769" s="20"/>
      <c r="N9769" s="20"/>
      <c r="O9769" s="20"/>
    </row>
    <row r="9770" spans="10:15" x14ac:dyDescent="0.2">
      <c r="J9770" s="20"/>
      <c r="K9770" s="20"/>
      <c r="L9770" s="20"/>
      <c r="M9770" s="20"/>
      <c r="N9770" s="20"/>
      <c r="O9770" s="20"/>
    </row>
    <row r="9771" spans="10:15" x14ac:dyDescent="0.2">
      <c r="J9771" s="20"/>
      <c r="K9771" s="20"/>
      <c r="L9771" s="20"/>
      <c r="M9771" s="20"/>
      <c r="N9771" s="20"/>
      <c r="O9771" s="20"/>
    </row>
    <row r="9772" spans="10:15" x14ac:dyDescent="0.2">
      <c r="J9772" s="20"/>
      <c r="K9772" s="20"/>
      <c r="L9772" s="20"/>
      <c r="M9772" s="20"/>
      <c r="N9772" s="20"/>
      <c r="O9772" s="20"/>
    </row>
    <row r="9773" spans="10:15" x14ac:dyDescent="0.2">
      <c r="J9773" s="20"/>
      <c r="K9773" s="20"/>
      <c r="L9773" s="20"/>
      <c r="M9773" s="20"/>
      <c r="N9773" s="20"/>
      <c r="O9773" s="20"/>
    </row>
    <row r="9774" spans="10:15" x14ac:dyDescent="0.2">
      <c r="J9774" s="20"/>
      <c r="K9774" s="20"/>
      <c r="L9774" s="20"/>
      <c r="M9774" s="20"/>
      <c r="N9774" s="20"/>
      <c r="O9774" s="20"/>
    </row>
    <row r="9775" spans="10:15" x14ac:dyDescent="0.2">
      <c r="J9775" s="20"/>
      <c r="K9775" s="20"/>
      <c r="L9775" s="20"/>
      <c r="M9775" s="20"/>
      <c r="N9775" s="20"/>
      <c r="O9775" s="20"/>
    </row>
    <row r="9776" spans="10:15" x14ac:dyDescent="0.2">
      <c r="J9776" s="20"/>
      <c r="K9776" s="20"/>
      <c r="L9776" s="20"/>
      <c r="M9776" s="20"/>
      <c r="N9776" s="20"/>
      <c r="O9776" s="20"/>
    </row>
    <row r="9777" spans="10:15" x14ac:dyDescent="0.2">
      <c r="J9777" s="20"/>
      <c r="K9777" s="20"/>
      <c r="L9777" s="20"/>
      <c r="M9777" s="20"/>
      <c r="N9777" s="20"/>
      <c r="O9777" s="20"/>
    </row>
    <row r="9778" spans="10:15" x14ac:dyDescent="0.2">
      <c r="J9778" s="20"/>
      <c r="K9778" s="20"/>
      <c r="L9778" s="20"/>
      <c r="M9778" s="20"/>
      <c r="N9778" s="20"/>
      <c r="O9778" s="20"/>
    </row>
    <row r="9779" spans="10:15" x14ac:dyDescent="0.2">
      <c r="J9779" s="20"/>
      <c r="K9779" s="20"/>
      <c r="L9779" s="20"/>
      <c r="M9779" s="20"/>
      <c r="N9779" s="20"/>
      <c r="O9779" s="20"/>
    </row>
    <row r="9780" spans="10:15" x14ac:dyDescent="0.2">
      <c r="J9780" s="20"/>
      <c r="K9780" s="20"/>
      <c r="L9780" s="20"/>
      <c r="M9780" s="20"/>
      <c r="N9780" s="20"/>
      <c r="O9780" s="20"/>
    </row>
    <row r="9781" spans="10:15" x14ac:dyDescent="0.2">
      <c r="J9781" s="20"/>
      <c r="K9781" s="20"/>
      <c r="L9781" s="20"/>
      <c r="M9781" s="20"/>
      <c r="N9781" s="20"/>
      <c r="O9781" s="20"/>
    </row>
    <row r="9782" spans="10:15" x14ac:dyDescent="0.2">
      <c r="J9782" s="20"/>
      <c r="K9782" s="20"/>
      <c r="L9782" s="20"/>
      <c r="M9782" s="20"/>
      <c r="N9782" s="20"/>
      <c r="O9782" s="20"/>
    </row>
    <row r="9783" spans="10:15" x14ac:dyDescent="0.2">
      <c r="J9783" s="20"/>
      <c r="K9783" s="20"/>
      <c r="L9783" s="20"/>
      <c r="M9783" s="20"/>
      <c r="N9783" s="20"/>
      <c r="O9783" s="20"/>
    </row>
    <row r="9784" spans="10:15" x14ac:dyDescent="0.2">
      <c r="J9784" s="20"/>
      <c r="K9784" s="20"/>
      <c r="L9784" s="20"/>
      <c r="M9784" s="20"/>
      <c r="N9784" s="20"/>
      <c r="O9784" s="20"/>
    </row>
    <row r="9785" spans="10:15" x14ac:dyDescent="0.2">
      <c r="J9785" s="20"/>
      <c r="K9785" s="20"/>
      <c r="L9785" s="20"/>
      <c r="M9785" s="20"/>
      <c r="N9785" s="20"/>
      <c r="O9785" s="20"/>
    </row>
    <row r="9786" spans="10:15" x14ac:dyDescent="0.2">
      <c r="J9786" s="20"/>
      <c r="K9786" s="20"/>
      <c r="L9786" s="20"/>
      <c r="M9786" s="20"/>
      <c r="N9786" s="20"/>
      <c r="O9786" s="20"/>
    </row>
    <row r="9787" spans="10:15" x14ac:dyDescent="0.2">
      <c r="J9787" s="20"/>
      <c r="K9787" s="20"/>
      <c r="L9787" s="20"/>
      <c r="M9787" s="20"/>
      <c r="N9787" s="20"/>
      <c r="O9787" s="20"/>
    </row>
    <row r="9788" spans="10:15" x14ac:dyDescent="0.2">
      <c r="J9788" s="20"/>
      <c r="K9788" s="20"/>
      <c r="L9788" s="20"/>
      <c r="M9788" s="20"/>
      <c r="N9788" s="20"/>
      <c r="O9788" s="20"/>
    </row>
    <row r="9789" spans="10:15" x14ac:dyDescent="0.2">
      <c r="J9789" s="20"/>
      <c r="K9789" s="20"/>
      <c r="L9789" s="20"/>
      <c r="M9789" s="20"/>
      <c r="N9789" s="20"/>
      <c r="O9789" s="20"/>
    </row>
    <row r="9790" spans="10:15" x14ac:dyDescent="0.2">
      <c r="J9790" s="20"/>
      <c r="K9790" s="20"/>
      <c r="L9790" s="20"/>
      <c r="M9790" s="20"/>
      <c r="N9790" s="20"/>
      <c r="O9790" s="20"/>
    </row>
    <row r="9791" spans="10:15" x14ac:dyDescent="0.2">
      <c r="J9791" s="20"/>
      <c r="K9791" s="20"/>
      <c r="L9791" s="20"/>
      <c r="M9791" s="20"/>
      <c r="N9791" s="20"/>
      <c r="O9791" s="20"/>
    </row>
    <row r="9792" spans="10:15" x14ac:dyDescent="0.2">
      <c r="J9792" s="20"/>
      <c r="K9792" s="20"/>
      <c r="L9792" s="20"/>
      <c r="M9792" s="20"/>
      <c r="N9792" s="20"/>
      <c r="O9792" s="20"/>
    </row>
    <row r="9793" spans="10:15" x14ac:dyDescent="0.2">
      <c r="J9793" s="20"/>
      <c r="K9793" s="20"/>
      <c r="L9793" s="20"/>
      <c r="M9793" s="20"/>
      <c r="N9793" s="20"/>
      <c r="O9793" s="20"/>
    </row>
    <row r="9794" spans="10:15" x14ac:dyDescent="0.2">
      <c r="J9794" s="20"/>
      <c r="K9794" s="20"/>
      <c r="L9794" s="20"/>
      <c r="M9794" s="20"/>
      <c r="N9794" s="20"/>
      <c r="O9794" s="20"/>
    </row>
    <row r="9795" spans="10:15" x14ac:dyDescent="0.2">
      <c r="J9795" s="20"/>
      <c r="K9795" s="20"/>
      <c r="L9795" s="20"/>
      <c r="M9795" s="20"/>
      <c r="N9795" s="20"/>
      <c r="O9795" s="20"/>
    </row>
    <row r="9796" spans="10:15" x14ac:dyDescent="0.2">
      <c r="J9796" s="20"/>
      <c r="K9796" s="20"/>
      <c r="L9796" s="20"/>
      <c r="M9796" s="20"/>
      <c r="N9796" s="20"/>
      <c r="O9796" s="20"/>
    </row>
    <row r="9797" spans="10:15" x14ac:dyDescent="0.2">
      <c r="J9797" s="20"/>
      <c r="K9797" s="20"/>
      <c r="L9797" s="20"/>
      <c r="M9797" s="20"/>
      <c r="N9797" s="20"/>
      <c r="O9797" s="20"/>
    </row>
    <row r="9798" spans="10:15" x14ac:dyDescent="0.2">
      <c r="J9798" s="20"/>
      <c r="K9798" s="20"/>
      <c r="L9798" s="20"/>
      <c r="M9798" s="20"/>
      <c r="N9798" s="20"/>
      <c r="O9798" s="20"/>
    </row>
    <row r="9799" spans="10:15" x14ac:dyDescent="0.2">
      <c r="J9799" s="20"/>
      <c r="K9799" s="20"/>
      <c r="L9799" s="20"/>
      <c r="M9799" s="20"/>
      <c r="N9799" s="20"/>
      <c r="O9799" s="20"/>
    </row>
    <row r="9800" spans="10:15" x14ac:dyDescent="0.2">
      <c r="J9800" s="20"/>
      <c r="K9800" s="20"/>
      <c r="L9800" s="20"/>
      <c r="M9800" s="20"/>
      <c r="N9800" s="20"/>
      <c r="O9800" s="20"/>
    </row>
    <row r="9801" spans="10:15" x14ac:dyDescent="0.2">
      <c r="J9801" s="20"/>
      <c r="K9801" s="20"/>
      <c r="L9801" s="20"/>
      <c r="M9801" s="20"/>
      <c r="N9801" s="20"/>
      <c r="O9801" s="20"/>
    </row>
    <row r="9802" spans="10:15" x14ac:dyDescent="0.2">
      <c r="J9802" s="20"/>
      <c r="K9802" s="20"/>
      <c r="L9802" s="20"/>
      <c r="M9802" s="20"/>
      <c r="N9802" s="20"/>
      <c r="O9802" s="20"/>
    </row>
    <row r="9803" spans="10:15" x14ac:dyDescent="0.2">
      <c r="J9803" s="20"/>
      <c r="K9803" s="20"/>
      <c r="L9803" s="20"/>
      <c r="M9803" s="20"/>
      <c r="N9803" s="20"/>
      <c r="O9803" s="20"/>
    </row>
    <row r="9804" spans="10:15" x14ac:dyDescent="0.2">
      <c r="J9804" s="20"/>
      <c r="K9804" s="20"/>
      <c r="L9804" s="20"/>
      <c r="M9804" s="20"/>
      <c r="N9804" s="20"/>
      <c r="O9804" s="20"/>
    </row>
    <row r="9805" spans="10:15" x14ac:dyDescent="0.2">
      <c r="J9805" s="20"/>
      <c r="K9805" s="20"/>
      <c r="L9805" s="20"/>
      <c r="M9805" s="20"/>
      <c r="N9805" s="20"/>
      <c r="O9805" s="20"/>
    </row>
    <row r="9806" spans="10:15" x14ac:dyDescent="0.2">
      <c r="J9806" s="20"/>
      <c r="K9806" s="20"/>
      <c r="L9806" s="20"/>
      <c r="M9806" s="20"/>
      <c r="N9806" s="20"/>
      <c r="O9806" s="20"/>
    </row>
    <row r="9807" spans="10:15" x14ac:dyDescent="0.2">
      <c r="J9807" s="20"/>
      <c r="K9807" s="20"/>
      <c r="L9807" s="20"/>
      <c r="M9807" s="20"/>
      <c r="N9807" s="20"/>
      <c r="O9807" s="20"/>
    </row>
    <row r="9808" spans="10:15" x14ac:dyDescent="0.2">
      <c r="J9808" s="20"/>
      <c r="K9808" s="20"/>
      <c r="L9808" s="20"/>
      <c r="M9808" s="20"/>
      <c r="N9808" s="20"/>
      <c r="O9808" s="20"/>
    </row>
    <row r="9809" spans="10:15" x14ac:dyDescent="0.2">
      <c r="J9809" s="20"/>
      <c r="K9809" s="20"/>
      <c r="L9809" s="20"/>
      <c r="M9809" s="20"/>
      <c r="N9809" s="20"/>
      <c r="O9809" s="20"/>
    </row>
    <row r="9810" spans="10:15" x14ac:dyDescent="0.2">
      <c r="J9810" s="20"/>
      <c r="K9810" s="20"/>
      <c r="L9810" s="20"/>
      <c r="M9810" s="20"/>
      <c r="N9810" s="20"/>
      <c r="O9810" s="20"/>
    </row>
    <row r="9811" spans="10:15" x14ac:dyDescent="0.2">
      <c r="J9811" s="20"/>
      <c r="K9811" s="20"/>
      <c r="L9811" s="20"/>
      <c r="M9811" s="20"/>
      <c r="N9811" s="20"/>
      <c r="O9811" s="20"/>
    </row>
    <row r="9812" spans="10:15" x14ac:dyDescent="0.2">
      <c r="J9812" s="20"/>
      <c r="K9812" s="20"/>
      <c r="L9812" s="20"/>
      <c r="M9812" s="20"/>
      <c r="N9812" s="20"/>
      <c r="O9812" s="20"/>
    </row>
    <row r="9813" spans="10:15" x14ac:dyDescent="0.2">
      <c r="J9813" s="20"/>
      <c r="K9813" s="20"/>
      <c r="L9813" s="20"/>
      <c r="M9813" s="20"/>
      <c r="N9813" s="20"/>
      <c r="O9813" s="20"/>
    </row>
    <row r="9814" spans="10:15" x14ac:dyDescent="0.2">
      <c r="J9814" s="20"/>
      <c r="K9814" s="20"/>
      <c r="L9814" s="20"/>
      <c r="M9814" s="20"/>
      <c r="N9814" s="20"/>
      <c r="O9814" s="20"/>
    </row>
    <row r="9815" spans="10:15" x14ac:dyDescent="0.2">
      <c r="J9815" s="20"/>
      <c r="K9815" s="20"/>
      <c r="L9815" s="20"/>
      <c r="M9815" s="20"/>
      <c r="N9815" s="20"/>
      <c r="O9815" s="20"/>
    </row>
    <row r="9816" spans="10:15" x14ac:dyDescent="0.2">
      <c r="J9816" s="20"/>
      <c r="K9816" s="20"/>
      <c r="L9816" s="20"/>
      <c r="M9816" s="20"/>
      <c r="N9816" s="20"/>
      <c r="O9816" s="20"/>
    </row>
    <row r="9817" spans="10:15" x14ac:dyDescent="0.2">
      <c r="J9817" s="20"/>
      <c r="K9817" s="20"/>
      <c r="L9817" s="20"/>
      <c r="M9817" s="20"/>
      <c r="N9817" s="20"/>
      <c r="O9817" s="20"/>
    </row>
    <row r="9818" spans="10:15" x14ac:dyDescent="0.2">
      <c r="J9818" s="20"/>
      <c r="K9818" s="20"/>
      <c r="L9818" s="20"/>
      <c r="M9818" s="20"/>
      <c r="N9818" s="20"/>
      <c r="O9818" s="20"/>
    </row>
    <row r="9819" spans="10:15" x14ac:dyDescent="0.2">
      <c r="J9819" s="20"/>
      <c r="K9819" s="20"/>
      <c r="L9819" s="20"/>
      <c r="M9819" s="20"/>
      <c r="N9819" s="20"/>
      <c r="O9819" s="20"/>
    </row>
    <row r="9820" spans="10:15" x14ac:dyDescent="0.2">
      <c r="J9820" s="20"/>
      <c r="K9820" s="20"/>
      <c r="L9820" s="20"/>
      <c r="M9820" s="20"/>
      <c r="N9820" s="20"/>
      <c r="O9820" s="20"/>
    </row>
    <row r="9821" spans="10:15" x14ac:dyDescent="0.2">
      <c r="J9821" s="20"/>
      <c r="K9821" s="20"/>
      <c r="L9821" s="20"/>
      <c r="M9821" s="20"/>
      <c r="N9821" s="20"/>
      <c r="O9821" s="20"/>
    </row>
    <row r="9822" spans="10:15" x14ac:dyDescent="0.2">
      <c r="J9822" s="20"/>
      <c r="K9822" s="20"/>
      <c r="L9822" s="20"/>
      <c r="M9822" s="20"/>
      <c r="N9822" s="20"/>
      <c r="O9822" s="20"/>
    </row>
    <row r="9823" spans="10:15" x14ac:dyDescent="0.2">
      <c r="J9823" s="20"/>
      <c r="K9823" s="20"/>
      <c r="L9823" s="20"/>
      <c r="M9823" s="20"/>
      <c r="N9823" s="20"/>
      <c r="O9823" s="20"/>
    </row>
    <row r="9824" spans="10:15" x14ac:dyDescent="0.2">
      <c r="J9824" s="20"/>
      <c r="K9824" s="20"/>
      <c r="L9824" s="20"/>
      <c r="M9824" s="20"/>
      <c r="N9824" s="20"/>
      <c r="O9824" s="20"/>
    </row>
    <row r="9825" spans="10:15" x14ac:dyDescent="0.2">
      <c r="J9825" s="20"/>
      <c r="K9825" s="20"/>
      <c r="L9825" s="20"/>
      <c r="M9825" s="20"/>
      <c r="N9825" s="20"/>
      <c r="O9825" s="20"/>
    </row>
    <row r="9826" spans="10:15" x14ac:dyDescent="0.2">
      <c r="J9826" s="20"/>
      <c r="K9826" s="20"/>
      <c r="L9826" s="20"/>
      <c r="M9826" s="20"/>
      <c r="N9826" s="20"/>
      <c r="O9826" s="20"/>
    </row>
    <row r="9827" spans="10:15" x14ac:dyDescent="0.2">
      <c r="J9827" s="20"/>
      <c r="K9827" s="20"/>
      <c r="L9827" s="20"/>
      <c r="M9827" s="20"/>
      <c r="N9827" s="20"/>
      <c r="O9827" s="20"/>
    </row>
    <row r="9828" spans="10:15" x14ac:dyDescent="0.2">
      <c r="J9828" s="20"/>
      <c r="K9828" s="20"/>
      <c r="L9828" s="20"/>
      <c r="M9828" s="20"/>
      <c r="N9828" s="20"/>
      <c r="O9828" s="20"/>
    </row>
    <row r="9829" spans="10:15" x14ac:dyDescent="0.2">
      <c r="J9829" s="20"/>
      <c r="K9829" s="20"/>
      <c r="L9829" s="20"/>
      <c r="M9829" s="20"/>
      <c r="N9829" s="20"/>
      <c r="O9829" s="20"/>
    </row>
    <row r="9830" spans="10:15" x14ac:dyDescent="0.2">
      <c r="J9830" s="20"/>
      <c r="K9830" s="20"/>
      <c r="L9830" s="20"/>
      <c r="M9830" s="20"/>
      <c r="N9830" s="20"/>
      <c r="O9830" s="20"/>
    </row>
    <row r="9831" spans="10:15" x14ac:dyDescent="0.2">
      <c r="J9831" s="20"/>
      <c r="K9831" s="20"/>
      <c r="L9831" s="20"/>
      <c r="M9831" s="20"/>
      <c r="N9831" s="20"/>
      <c r="O9831" s="20"/>
    </row>
    <row r="9832" spans="10:15" x14ac:dyDescent="0.2">
      <c r="J9832" s="20"/>
      <c r="K9832" s="20"/>
      <c r="L9832" s="20"/>
      <c r="M9832" s="20"/>
      <c r="N9832" s="20"/>
      <c r="O9832" s="20"/>
    </row>
    <row r="9833" spans="10:15" x14ac:dyDescent="0.2">
      <c r="J9833" s="20"/>
      <c r="K9833" s="20"/>
      <c r="L9833" s="20"/>
      <c r="M9833" s="20"/>
      <c r="N9833" s="20"/>
      <c r="O9833" s="20"/>
    </row>
    <row r="9834" spans="10:15" x14ac:dyDescent="0.2">
      <c r="J9834" s="20"/>
      <c r="K9834" s="20"/>
      <c r="L9834" s="20"/>
      <c r="M9834" s="20"/>
      <c r="N9834" s="20"/>
      <c r="O9834" s="20"/>
    </row>
    <row r="9835" spans="10:15" x14ac:dyDescent="0.2">
      <c r="J9835" s="20"/>
      <c r="K9835" s="20"/>
      <c r="L9835" s="20"/>
      <c r="M9835" s="20"/>
      <c r="N9835" s="20"/>
      <c r="O9835" s="20"/>
    </row>
    <row r="9836" spans="10:15" x14ac:dyDescent="0.2">
      <c r="J9836" s="20"/>
      <c r="K9836" s="20"/>
      <c r="L9836" s="20"/>
      <c r="M9836" s="20"/>
      <c r="N9836" s="20"/>
      <c r="O9836" s="20"/>
    </row>
    <row r="9837" spans="10:15" x14ac:dyDescent="0.2">
      <c r="J9837" s="20"/>
      <c r="K9837" s="20"/>
      <c r="L9837" s="20"/>
      <c r="M9837" s="20"/>
      <c r="N9837" s="20"/>
      <c r="O9837" s="20"/>
    </row>
    <row r="9838" spans="10:15" x14ac:dyDescent="0.2">
      <c r="J9838" s="20"/>
      <c r="K9838" s="20"/>
      <c r="L9838" s="20"/>
      <c r="M9838" s="20"/>
      <c r="N9838" s="20"/>
      <c r="O9838" s="20"/>
    </row>
    <row r="9839" spans="10:15" x14ac:dyDescent="0.2">
      <c r="J9839" s="20"/>
      <c r="K9839" s="20"/>
      <c r="L9839" s="20"/>
      <c r="M9839" s="20"/>
      <c r="N9839" s="20"/>
      <c r="O9839" s="20"/>
    </row>
    <row r="9840" spans="10:15" x14ac:dyDescent="0.2">
      <c r="J9840" s="20"/>
      <c r="K9840" s="20"/>
      <c r="L9840" s="20"/>
      <c r="M9840" s="20"/>
      <c r="N9840" s="20"/>
      <c r="O9840" s="20"/>
    </row>
    <row r="9841" spans="10:15" x14ac:dyDescent="0.2">
      <c r="J9841" s="20"/>
      <c r="K9841" s="20"/>
      <c r="L9841" s="20"/>
      <c r="M9841" s="20"/>
      <c r="N9841" s="20"/>
      <c r="O9841" s="20"/>
    </row>
    <row r="9842" spans="10:15" x14ac:dyDescent="0.2">
      <c r="J9842" s="20"/>
      <c r="K9842" s="20"/>
      <c r="L9842" s="20"/>
      <c r="M9842" s="20"/>
      <c r="N9842" s="20"/>
      <c r="O9842" s="20"/>
    </row>
    <row r="9843" spans="10:15" x14ac:dyDescent="0.2">
      <c r="J9843" s="20"/>
      <c r="K9843" s="20"/>
      <c r="L9843" s="20"/>
      <c r="M9843" s="20"/>
      <c r="N9843" s="20"/>
      <c r="O9843" s="20"/>
    </row>
    <row r="9844" spans="10:15" x14ac:dyDescent="0.2">
      <c r="J9844" s="20"/>
      <c r="K9844" s="20"/>
      <c r="L9844" s="20"/>
      <c r="M9844" s="20"/>
      <c r="N9844" s="20"/>
      <c r="O9844" s="20"/>
    </row>
    <row r="9845" spans="10:15" x14ac:dyDescent="0.2">
      <c r="J9845" s="20"/>
      <c r="K9845" s="20"/>
      <c r="L9845" s="20"/>
      <c r="M9845" s="20"/>
      <c r="N9845" s="20"/>
      <c r="O9845" s="20"/>
    </row>
    <row r="9846" spans="10:15" x14ac:dyDescent="0.2">
      <c r="J9846" s="20"/>
      <c r="K9846" s="20"/>
      <c r="L9846" s="20"/>
      <c r="M9846" s="20"/>
      <c r="N9846" s="20"/>
      <c r="O9846" s="20"/>
    </row>
    <row r="9847" spans="10:15" x14ac:dyDescent="0.2">
      <c r="J9847" s="20"/>
      <c r="K9847" s="20"/>
      <c r="L9847" s="20"/>
      <c r="M9847" s="20"/>
      <c r="N9847" s="20"/>
      <c r="O9847" s="20"/>
    </row>
    <row r="9848" spans="10:15" x14ac:dyDescent="0.2">
      <c r="J9848" s="20"/>
      <c r="K9848" s="20"/>
      <c r="L9848" s="20"/>
      <c r="M9848" s="20"/>
      <c r="N9848" s="20"/>
      <c r="O9848" s="20"/>
    </row>
    <row r="9849" spans="10:15" x14ac:dyDescent="0.2">
      <c r="J9849" s="20"/>
      <c r="K9849" s="20"/>
      <c r="L9849" s="20"/>
      <c r="M9849" s="20"/>
      <c r="N9849" s="20"/>
      <c r="O9849" s="20"/>
    </row>
    <row r="9850" spans="10:15" x14ac:dyDescent="0.2">
      <c r="J9850" s="20"/>
      <c r="K9850" s="20"/>
      <c r="L9850" s="20"/>
      <c r="M9850" s="20"/>
      <c r="N9850" s="20"/>
      <c r="O9850" s="20"/>
    </row>
    <row r="9851" spans="10:15" x14ac:dyDescent="0.2">
      <c r="J9851" s="20"/>
      <c r="K9851" s="20"/>
      <c r="L9851" s="20"/>
      <c r="M9851" s="20"/>
      <c r="N9851" s="20"/>
      <c r="O9851" s="20"/>
    </row>
    <row r="9852" spans="10:15" x14ac:dyDescent="0.2">
      <c r="J9852" s="20"/>
      <c r="K9852" s="20"/>
      <c r="L9852" s="20"/>
      <c r="M9852" s="20"/>
      <c r="N9852" s="20"/>
      <c r="O9852" s="20"/>
    </row>
    <row r="9853" spans="10:15" x14ac:dyDescent="0.2">
      <c r="J9853" s="20"/>
      <c r="K9853" s="20"/>
      <c r="L9853" s="20"/>
      <c r="M9853" s="20"/>
      <c r="N9853" s="20"/>
      <c r="O9853" s="20"/>
    </row>
    <row r="9854" spans="10:15" x14ac:dyDescent="0.2">
      <c r="J9854" s="20"/>
      <c r="K9854" s="20"/>
      <c r="L9854" s="20"/>
      <c r="M9854" s="20"/>
      <c r="N9854" s="20"/>
      <c r="O9854" s="20"/>
    </row>
    <row r="9855" spans="10:15" x14ac:dyDescent="0.2">
      <c r="J9855" s="20"/>
      <c r="K9855" s="20"/>
      <c r="L9855" s="20"/>
      <c r="M9855" s="20"/>
      <c r="N9855" s="20"/>
      <c r="O9855" s="20"/>
    </row>
    <row r="9856" spans="10:15" x14ac:dyDescent="0.2">
      <c r="J9856" s="20"/>
      <c r="K9856" s="20"/>
      <c r="L9856" s="20"/>
      <c r="M9856" s="20"/>
      <c r="N9856" s="20"/>
      <c r="O9856" s="20"/>
    </row>
    <row r="9857" spans="10:15" x14ac:dyDescent="0.2">
      <c r="J9857" s="20"/>
      <c r="K9857" s="20"/>
      <c r="L9857" s="20"/>
      <c r="M9857" s="20"/>
      <c r="N9857" s="20"/>
      <c r="O9857" s="20"/>
    </row>
    <row r="9858" spans="10:15" x14ac:dyDescent="0.2">
      <c r="J9858" s="20"/>
      <c r="K9858" s="20"/>
      <c r="L9858" s="20"/>
      <c r="M9858" s="20"/>
      <c r="N9858" s="20"/>
      <c r="O9858" s="20"/>
    </row>
    <row r="9859" spans="10:15" x14ac:dyDescent="0.2">
      <c r="J9859" s="20"/>
      <c r="K9859" s="20"/>
      <c r="L9859" s="20"/>
      <c r="M9859" s="20"/>
      <c r="N9859" s="20"/>
      <c r="O9859" s="20"/>
    </row>
    <row r="9860" spans="10:15" x14ac:dyDescent="0.2">
      <c r="J9860" s="20"/>
      <c r="K9860" s="20"/>
      <c r="L9860" s="20"/>
      <c r="M9860" s="20"/>
      <c r="N9860" s="20"/>
      <c r="O9860" s="20"/>
    </row>
    <row r="9861" spans="10:15" x14ac:dyDescent="0.2">
      <c r="J9861" s="20"/>
      <c r="K9861" s="20"/>
      <c r="L9861" s="20"/>
      <c r="M9861" s="20"/>
      <c r="N9861" s="20"/>
      <c r="O9861" s="20"/>
    </row>
    <row r="9862" spans="10:15" x14ac:dyDescent="0.2">
      <c r="J9862" s="20"/>
      <c r="K9862" s="20"/>
      <c r="L9862" s="20"/>
      <c r="M9862" s="20"/>
      <c r="N9862" s="20"/>
      <c r="O9862" s="20"/>
    </row>
    <row r="9863" spans="10:15" x14ac:dyDescent="0.2">
      <c r="J9863" s="20"/>
      <c r="K9863" s="20"/>
      <c r="L9863" s="20"/>
      <c r="M9863" s="20"/>
      <c r="N9863" s="20"/>
      <c r="O9863" s="20"/>
    </row>
    <row r="9864" spans="10:15" x14ac:dyDescent="0.2">
      <c r="J9864" s="20"/>
      <c r="K9864" s="20"/>
      <c r="L9864" s="20"/>
      <c r="M9864" s="20"/>
      <c r="N9864" s="20"/>
      <c r="O9864" s="20"/>
    </row>
    <row r="9865" spans="10:15" x14ac:dyDescent="0.2">
      <c r="J9865" s="20"/>
      <c r="K9865" s="20"/>
      <c r="L9865" s="20"/>
      <c r="M9865" s="20"/>
      <c r="N9865" s="20"/>
      <c r="O9865" s="20"/>
    </row>
    <row r="9866" spans="10:15" x14ac:dyDescent="0.2">
      <c r="J9866" s="20"/>
      <c r="K9866" s="20"/>
      <c r="L9866" s="20"/>
      <c r="M9866" s="20"/>
      <c r="N9866" s="20"/>
      <c r="O9866" s="20"/>
    </row>
    <row r="9867" spans="10:15" x14ac:dyDescent="0.2">
      <c r="J9867" s="20"/>
      <c r="K9867" s="20"/>
      <c r="L9867" s="20"/>
      <c r="M9867" s="20"/>
      <c r="N9867" s="20"/>
      <c r="O9867" s="20"/>
    </row>
    <row r="9868" spans="10:15" x14ac:dyDescent="0.2">
      <c r="J9868" s="20"/>
      <c r="K9868" s="20"/>
      <c r="L9868" s="20"/>
      <c r="M9868" s="20"/>
      <c r="N9868" s="20"/>
      <c r="O9868" s="20"/>
    </row>
    <row r="9869" spans="10:15" x14ac:dyDescent="0.2">
      <c r="J9869" s="20"/>
      <c r="K9869" s="20"/>
      <c r="L9869" s="20"/>
      <c r="M9869" s="20"/>
      <c r="N9869" s="20"/>
      <c r="O9869" s="20"/>
    </row>
    <row r="9870" spans="10:15" x14ac:dyDescent="0.2">
      <c r="J9870" s="20"/>
      <c r="K9870" s="20"/>
      <c r="L9870" s="20"/>
      <c r="M9870" s="20"/>
      <c r="N9870" s="20"/>
      <c r="O9870" s="20"/>
    </row>
    <row r="9871" spans="10:15" x14ac:dyDescent="0.2">
      <c r="J9871" s="20"/>
      <c r="K9871" s="20"/>
      <c r="L9871" s="20"/>
      <c r="M9871" s="20"/>
      <c r="N9871" s="20"/>
      <c r="O9871" s="20"/>
    </row>
    <row r="9872" spans="10:15" x14ac:dyDescent="0.2">
      <c r="J9872" s="20"/>
      <c r="K9872" s="20"/>
      <c r="L9872" s="20"/>
      <c r="M9872" s="20"/>
      <c r="N9872" s="20"/>
      <c r="O9872" s="20"/>
    </row>
    <row r="9873" spans="10:15" x14ac:dyDescent="0.2">
      <c r="J9873" s="20"/>
      <c r="K9873" s="20"/>
      <c r="L9873" s="20"/>
      <c r="M9873" s="20"/>
      <c r="N9873" s="20"/>
      <c r="O9873" s="20"/>
    </row>
    <row r="9874" spans="10:15" x14ac:dyDescent="0.2">
      <c r="J9874" s="20"/>
      <c r="K9874" s="20"/>
      <c r="L9874" s="20"/>
      <c r="M9874" s="20"/>
      <c r="N9874" s="20"/>
      <c r="O9874" s="20"/>
    </row>
    <row r="9875" spans="10:15" x14ac:dyDescent="0.2">
      <c r="J9875" s="20"/>
      <c r="K9875" s="20"/>
      <c r="L9875" s="20"/>
      <c r="M9875" s="20"/>
      <c r="N9875" s="20"/>
      <c r="O9875" s="20"/>
    </row>
    <row r="9876" spans="10:15" x14ac:dyDescent="0.2">
      <c r="J9876" s="20"/>
      <c r="K9876" s="20"/>
      <c r="L9876" s="20"/>
      <c r="M9876" s="20"/>
      <c r="N9876" s="20"/>
      <c r="O9876" s="20"/>
    </row>
    <row r="9877" spans="10:15" x14ac:dyDescent="0.2">
      <c r="J9877" s="20"/>
      <c r="K9877" s="20"/>
      <c r="L9877" s="20"/>
      <c r="M9877" s="20"/>
      <c r="N9877" s="20"/>
      <c r="O9877" s="20"/>
    </row>
    <row r="9878" spans="10:15" x14ac:dyDescent="0.2">
      <c r="J9878" s="20"/>
      <c r="K9878" s="20"/>
      <c r="L9878" s="20"/>
      <c r="M9878" s="20"/>
      <c r="N9878" s="20"/>
      <c r="O9878" s="20"/>
    </row>
    <row r="9879" spans="10:15" x14ac:dyDescent="0.2">
      <c r="J9879" s="20"/>
      <c r="K9879" s="20"/>
      <c r="L9879" s="20"/>
      <c r="M9879" s="20"/>
      <c r="N9879" s="20"/>
      <c r="O9879" s="20"/>
    </row>
    <row r="9880" spans="10:15" x14ac:dyDescent="0.2">
      <c r="J9880" s="20"/>
      <c r="K9880" s="20"/>
      <c r="L9880" s="20"/>
      <c r="M9880" s="20"/>
      <c r="N9880" s="20"/>
      <c r="O9880" s="20"/>
    </row>
    <row r="9881" spans="10:15" x14ac:dyDescent="0.2">
      <c r="J9881" s="20"/>
      <c r="K9881" s="20"/>
      <c r="L9881" s="20"/>
      <c r="M9881" s="20"/>
      <c r="N9881" s="20"/>
      <c r="O9881" s="20"/>
    </row>
    <row r="9882" spans="10:15" x14ac:dyDescent="0.2">
      <c r="J9882" s="20"/>
      <c r="K9882" s="20"/>
      <c r="L9882" s="20"/>
      <c r="M9882" s="20"/>
      <c r="N9882" s="20"/>
      <c r="O9882" s="20"/>
    </row>
    <row r="9883" spans="10:15" x14ac:dyDescent="0.2">
      <c r="J9883" s="20"/>
      <c r="K9883" s="20"/>
      <c r="L9883" s="20"/>
      <c r="M9883" s="20"/>
      <c r="N9883" s="20"/>
      <c r="O9883" s="20"/>
    </row>
    <row r="9884" spans="10:15" x14ac:dyDescent="0.2">
      <c r="J9884" s="20"/>
      <c r="K9884" s="20"/>
      <c r="L9884" s="20"/>
      <c r="M9884" s="20"/>
      <c r="N9884" s="20"/>
      <c r="O9884" s="20"/>
    </row>
    <row r="9885" spans="10:15" x14ac:dyDescent="0.2">
      <c r="J9885" s="20"/>
      <c r="K9885" s="20"/>
      <c r="L9885" s="20"/>
      <c r="M9885" s="20"/>
      <c r="N9885" s="20"/>
      <c r="O9885" s="20"/>
    </row>
    <row r="9886" spans="10:15" x14ac:dyDescent="0.2">
      <c r="J9886" s="20"/>
      <c r="K9886" s="20"/>
      <c r="L9886" s="20"/>
      <c r="M9886" s="20"/>
      <c r="N9886" s="20"/>
      <c r="O9886" s="20"/>
    </row>
    <row r="9887" spans="10:15" x14ac:dyDescent="0.2">
      <c r="J9887" s="20"/>
      <c r="K9887" s="20"/>
      <c r="L9887" s="20"/>
      <c r="M9887" s="20"/>
      <c r="N9887" s="20"/>
      <c r="O9887" s="20"/>
    </row>
    <row r="9888" spans="10:15" x14ac:dyDescent="0.2">
      <c r="J9888" s="20"/>
      <c r="K9888" s="20"/>
      <c r="L9888" s="20"/>
      <c r="M9888" s="20"/>
      <c r="N9888" s="20"/>
      <c r="O9888" s="20"/>
    </row>
    <row r="9889" spans="10:15" x14ac:dyDescent="0.2">
      <c r="J9889" s="20"/>
      <c r="K9889" s="20"/>
      <c r="L9889" s="20"/>
      <c r="M9889" s="20"/>
      <c r="N9889" s="20"/>
      <c r="O9889" s="20"/>
    </row>
    <row r="9890" spans="10:15" x14ac:dyDescent="0.2">
      <c r="J9890" s="20"/>
      <c r="K9890" s="20"/>
      <c r="L9890" s="20"/>
      <c r="M9890" s="20"/>
      <c r="N9890" s="20"/>
      <c r="O9890" s="20"/>
    </row>
    <row r="9891" spans="10:15" x14ac:dyDescent="0.2">
      <c r="J9891" s="20"/>
      <c r="K9891" s="20"/>
      <c r="L9891" s="20"/>
      <c r="M9891" s="20"/>
      <c r="N9891" s="20"/>
      <c r="O9891" s="20"/>
    </row>
    <row r="9892" spans="10:15" x14ac:dyDescent="0.2">
      <c r="J9892" s="20"/>
      <c r="K9892" s="20"/>
      <c r="L9892" s="20"/>
      <c r="M9892" s="20"/>
      <c r="N9892" s="20"/>
      <c r="O9892" s="20"/>
    </row>
    <row r="9893" spans="10:15" x14ac:dyDescent="0.2">
      <c r="J9893" s="20"/>
      <c r="K9893" s="20"/>
      <c r="L9893" s="20"/>
      <c r="M9893" s="20"/>
      <c r="N9893" s="20"/>
      <c r="O9893" s="20"/>
    </row>
    <row r="9894" spans="10:15" x14ac:dyDescent="0.2">
      <c r="J9894" s="20"/>
      <c r="K9894" s="20"/>
      <c r="L9894" s="20"/>
      <c r="M9894" s="20"/>
      <c r="N9894" s="20"/>
      <c r="O9894" s="20"/>
    </row>
    <row r="9895" spans="10:15" x14ac:dyDescent="0.2">
      <c r="J9895" s="20"/>
      <c r="K9895" s="20"/>
      <c r="L9895" s="20"/>
      <c r="M9895" s="20"/>
      <c r="N9895" s="20"/>
      <c r="O9895" s="20"/>
    </row>
    <row r="9896" spans="10:15" x14ac:dyDescent="0.2">
      <c r="J9896" s="20"/>
      <c r="K9896" s="20"/>
      <c r="L9896" s="20"/>
      <c r="M9896" s="20"/>
      <c r="N9896" s="20"/>
      <c r="O9896" s="20"/>
    </row>
    <row r="9897" spans="10:15" x14ac:dyDescent="0.2">
      <c r="J9897" s="20"/>
      <c r="K9897" s="20"/>
      <c r="L9897" s="20"/>
      <c r="M9897" s="20"/>
      <c r="N9897" s="20"/>
      <c r="O9897" s="20"/>
    </row>
    <row r="9898" spans="10:15" x14ac:dyDescent="0.2">
      <c r="J9898" s="20"/>
      <c r="K9898" s="20"/>
      <c r="L9898" s="20"/>
      <c r="M9898" s="20"/>
      <c r="N9898" s="20"/>
      <c r="O9898" s="20"/>
    </row>
    <row r="9899" spans="10:15" x14ac:dyDescent="0.2">
      <c r="J9899" s="20"/>
      <c r="K9899" s="20"/>
      <c r="L9899" s="20"/>
      <c r="M9899" s="20"/>
      <c r="N9899" s="20"/>
      <c r="O9899" s="20"/>
    </row>
    <row r="9900" spans="10:15" x14ac:dyDescent="0.2">
      <c r="J9900" s="20"/>
      <c r="K9900" s="20"/>
      <c r="L9900" s="20"/>
      <c r="M9900" s="20"/>
      <c r="N9900" s="20"/>
      <c r="O9900" s="20"/>
    </row>
    <row r="9901" spans="10:15" x14ac:dyDescent="0.2">
      <c r="J9901" s="20"/>
      <c r="K9901" s="20"/>
      <c r="L9901" s="20"/>
      <c r="M9901" s="20"/>
      <c r="N9901" s="20"/>
      <c r="O9901" s="20"/>
    </row>
    <row r="9902" spans="10:15" x14ac:dyDescent="0.2">
      <c r="J9902" s="20"/>
      <c r="K9902" s="20"/>
      <c r="L9902" s="20"/>
      <c r="M9902" s="20"/>
      <c r="N9902" s="20"/>
      <c r="O9902" s="20"/>
    </row>
    <row r="9903" spans="10:15" x14ac:dyDescent="0.2">
      <c r="J9903" s="20"/>
      <c r="K9903" s="20"/>
      <c r="L9903" s="20"/>
      <c r="M9903" s="20"/>
      <c r="N9903" s="20"/>
      <c r="O9903" s="20"/>
    </row>
    <row r="9904" spans="10:15" x14ac:dyDescent="0.2">
      <c r="J9904" s="20"/>
      <c r="K9904" s="20"/>
      <c r="L9904" s="20"/>
      <c r="M9904" s="20"/>
      <c r="N9904" s="20"/>
      <c r="O9904" s="20"/>
    </row>
    <row r="9905" spans="10:15" x14ac:dyDescent="0.2">
      <c r="J9905" s="20"/>
      <c r="K9905" s="20"/>
      <c r="L9905" s="20"/>
      <c r="M9905" s="20"/>
      <c r="N9905" s="20"/>
      <c r="O9905" s="20"/>
    </row>
    <row r="9906" spans="10:15" x14ac:dyDescent="0.2">
      <c r="J9906" s="20"/>
      <c r="K9906" s="20"/>
      <c r="L9906" s="20"/>
      <c r="M9906" s="20"/>
      <c r="N9906" s="20"/>
      <c r="O9906" s="20"/>
    </row>
    <row r="9907" spans="10:15" x14ac:dyDescent="0.2">
      <c r="J9907" s="20"/>
      <c r="K9907" s="20"/>
      <c r="L9907" s="20"/>
      <c r="M9907" s="20"/>
      <c r="N9907" s="20"/>
      <c r="O9907" s="20"/>
    </row>
    <row r="9908" spans="10:15" x14ac:dyDescent="0.2">
      <c r="J9908" s="20"/>
      <c r="K9908" s="20"/>
      <c r="L9908" s="20"/>
      <c r="M9908" s="20"/>
      <c r="N9908" s="20"/>
      <c r="O9908" s="20"/>
    </row>
    <row r="9909" spans="10:15" x14ac:dyDescent="0.2">
      <c r="J9909" s="20"/>
      <c r="K9909" s="20"/>
      <c r="L9909" s="20"/>
      <c r="M9909" s="20"/>
      <c r="N9909" s="20"/>
      <c r="O9909" s="20"/>
    </row>
    <row r="9910" spans="10:15" x14ac:dyDescent="0.2">
      <c r="J9910" s="20"/>
      <c r="K9910" s="20"/>
      <c r="L9910" s="20"/>
      <c r="M9910" s="20"/>
      <c r="N9910" s="20"/>
      <c r="O9910" s="20"/>
    </row>
    <row r="9911" spans="10:15" x14ac:dyDescent="0.2">
      <c r="J9911" s="20"/>
      <c r="K9911" s="20"/>
      <c r="L9911" s="20"/>
      <c r="M9911" s="20"/>
      <c r="N9911" s="20"/>
      <c r="O9911" s="20"/>
    </row>
    <row r="9912" spans="10:15" x14ac:dyDescent="0.2">
      <c r="J9912" s="20"/>
      <c r="K9912" s="20"/>
      <c r="L9912" s="20"/>
      <c r="M9912" s="20"/>
      <c r="N9912" s="20"/>
      <c r="O9912" s="20"/>
    </row>
    <row r="9913" spans="10:15" x14ac:dyDescent="0.2">
      <c r="J9913" s="20"/>
      <c r="K9913" s="20"/>
      <c r="L9913" s="20"/>
      <c r="M9913" s="20"/>
      <c r="N9913" s="20"/>
      <c r="O9913" s="20"/>
    </row>
    <row r="9914" spans="10:15" x14ac:dyDescent="0.2">
      <c r="J9914" s="20"/>
      <c r="K9914" s="20"/>
      <c r="L9914" s="20"/>
      <c r="M9914" s="20"/>
      <c r="N9914" s="20"/>
      <c r="O9914" s="20"/>
    </row>
    <row r="9915" spans="10:15" x14ac:dyDescent="0.2">
      <c r="J9915" s="20"/>
      <c r="K9915" s="20"/>
      <c r="L9915" s="20"/>
      <c r="M9915" s="20"/>
      <c r="N9915" s="20"/>
      <c r="O9915" s="20"/>
    </row>
    <row r="9916" spans="10:15" x14ac:dyDescent="0.2">
      <c r="J9916" s="20"/>
      <c r="K9916" s="20"/>
      <c r="L9916" s="20"/>
      <c r="M9916" s="20"/>
      <c r="N9916" s="20"/>
      <c r="O9916" s="20"/>
    </row>
    <row r="9917" spans="10:15" x14ac:dyDescent="0.2">
      <c r="J9917" s="20"/>
      <c r="K9917" s="20"/>
      <c r="L9917" s="20"/>
      <c r="M9917" s="20"/>
      <c r="N9917" s="20"/>
      <c r="O9917" s="20"/>
    </row>
    <row r="9918" spans="10:15" x14ac:dyDescent="0.2">
      <c r="J9918" s="20"/>
      <c r="K9918" s="20"/>
      <c r="L9918" s="20"/>
      <c r="M9918" s="20"/>
      <c r="N9918" s="20"/>
      <c r="O9918" s="20"/>
    </row>
    <row r="9919" spans="10:15" x14ac:dyDescent="0.2">
      <c r="J9919" s="20"/>
      <c r="K9919" s="20"/>
      <c r="L9919" s="20"/>
      <c r="M9919" s="20"/>
      <c r="N9919" s="20"/>
      <c r="O9919" s="20"/>
    </row>
    <row r="9920" spans="10:15" x14ac:dyDescent="0.2">
      <c r="J9920" s="20"/>
      <c r="K9920" s="20"/>
      <c r="L9920" s="20"/>
      <c r="M9920" s="20"/>
      <c r="N9920" s="20"/>
      <c r="O9920" s="20"/>
    </row>
    <row r="9921" spans="10:15" x14ac:dyDescent="0.2">
      <c r="J9921" s="20"/>
      <c r="K9921" s="20"/>
      <c r="L9921" s="20"/>
      <c r="M9921" s="20"/>
      <c r="N9921" s="20"/>
      <c r="O9921" s="20"/>
    </row>
    <row r="9922" spans="10:15" x14ac:dyDescent="0.2">
      <c r="J9922" s="20"/>
      <c r="K9922" s="20"/>
      <c r="L9922" s="20"/>
      <c r="M9922" s="20"/>
      <c r="N9922" s="20"/>
      <c r="O9922" s="20"/>
    </row>
    <row r="9923" spans="10:15" x14ac:dyDescent="0.2">
      <c r="J9923" s="20"/>
      <c r="K9923" s="20"/>
      <c r="L9923" s="20"/>
      <c r="M9923" s="20"/>
      <c r="N9923" s="20"/>
      <c r="O9923" s="20"/>
    </row>
    <row r="9924" spans="10:15" x14ac:dyDescent="0.2">
      <c r="J9924" s="20"/>
      <c r="K9924" s="20"/>
      <c r="L9924" s="20"/>
      <c r="M9924" s="20"/>
      <c r="N9924" s="20"/>
      <c r="O9924" s="20"/>
    </row>
    <row r="9925" spans="10:15" x14ac:dyDescent="0.2">
      <c r="J9925" s="20"/>
      <c r="K9925" s="20"/>
      <c r="L9925" s="20"/>
      <c r="M9925" s="20"/>
      <c r="N9925" s="20"/>
      <c r="O9925" s="20"/>
    </row>
    <row r="9926" spans="10:15" x14ac:dyDescent="0.2">
      <c r="J9926" s="20"/>
      <c r="K9926" s="20"/>
      <c r="L9926" s="20"/>
      <c r="M9926" s="20"/>
      <c r="N9926" s="20"/>
      <c r="O9926" s="20"/>
    </row>
    <row r="9927" spans="10:15" x14ac:dyDescent="0.2">
      <c r="J9927" s="20"/>
      <c r="K9927" s="20"/>
      <c r="L9927" s="20"/>
      <c r="M9927" s="20"/>
      <c r="N9927" s="20"/>
      <c r="O9927" s="20"/>
    </row>
    <row r="9928" spans="10:15" x14ac:dyDescent="0.2">
      <c r="J9928" s="20"/>
      <c r="K9928" s="20"/>
      <c r="L9928" s="20"/>
      <c r="M9928" s="20"/>
      <c r="N9928" s="20"/>
      <c r="O9928" s="20"/>
    </row>
    <row r="9929" spans="10:15" x14ac:dyDescent="0.2">
      <c r="J9929" s="20"/>
      <c r="K9929" s="20"/>
      <c r="L9929" s="20"/>
      <c r="M9929" s="20"/>
      <c r="N9929" s="20"/>
      <c r="O9929" s="20"/>
    </row>
    <row r="9930" spans="10:15" x14ac:dyDescent="0.2">
      <c r="J9930" s="20"/>
      <c r="K9930" s="20"/>
      <c r="L9930" s="20"/>
      <c r="M9930" s="20"/>
      <c r="N9930" s="20"/>
      <c r="O9930" s="20"/>
    </row>
    <row r="9931" spans="10:15" x14ac:dyDescent="0.2">
      <c r="J9931" s="20"/>
      <c r="K9931" s="20"/>
      <c r="L9931" s="20"/>
      <c r="M9931" s="20"/>
      <c r="N9931" s="20"/>
      <c r="O9931" s="20"/>
    </row>
    <row r="9932" spans="10:15" x14ac:dyDescent="0.2">
      <c r="J9932" s="20"/>
      <c r="K9932" s="20"/>
      <c r="L9932" s="20"/>
      <c r="M9932" s="20"/>
      <c r="N9932" s="20"/>
      <c r="O9932" s="20"/>
    </row>
    <row r="9933" spans="10:15" x14ac:dyDescent="0.2">
      <c r="J9933" s="20"/>
      <c r="K9933" s="20"/>
      <c r="L9933" s="20"/>
      <c r="M9933" s="20"/>
      <c r="N9933" s="20"/>
      <c r="O9933" s="20"/>
    </row>
    <row r="9934" spans="10:15" x14ac:dyDescent="0.2">
      <c r="J9934" s="20"/>
      <c r="K9934" s="20"/>
      <c r="L9934" s="20"/>
      <c r="M9934" s="20"/>
      <c r="N9934" s="20"/>
      <c r="O9934" s="20"/>
    </row>
    <row r="9935" spans="10:15" x14ac:dyDescent="0.2">
      <c r="J9935" s="20"/>
      <c r="K9935" s="20"/>
      <c r="L9935" s="20"/>
      <c r="M9935" s="20"/>
      <c r="N9935" s="20"/>
      <c r="O9935" s="20"/>
    </row>
    <row r="9936" spans="10:15" x14ac:dyDescent="0.2">
      <c r="J9936" s="20"/>
      <c r="K9936" s="20"/>
      <c r="L9936" s="20"/>
      <c r="M9936" s="20"/>
      <c r="N9936" s="20"/>
      <c r="O9936" s="20"/>
    </row>
    <row r="9937" spans="10:15" x14ac:dyDescent="0.2">
      <c r="J9937" s="20"/>
      <c r="K9937" s="20"/>
      <c r="L9937" s="20"/>
      <c r="M9937" s="20"/>
      <c r="N9937" s="20"/>
      <c r="O9937" s="20"/>
    </row>
    <row r="9938" spans="10:15" x14ac:dyDescent="0.2">
      <c r="J9938" s="20"/>
      <c r="K9938" s="20"/>
      <c r="L9938" s="20"/>
      <c r="M9938" s="20"/>
      <c r="N9938" s="20"/>
      <c r="O9938" s="20"/>
    </row>
    <row r="9939" spans="10:15" x14ac:dyDescent="0.2">
      <c r="J9939" s="20"/>
      <c r="K9939" s="20"/>
      <c r="L9939" s="20"/>
      <c r="M9939" s="20"/>
      <c r="N9939" s="20"/>
      <c r="O9939" s="20"/>
    </row>
    <row r="9940" spans="10:15" x14ac:dyDescent="0.2">
      <c r="J9940" s="20"/>
      <c r="K9940" s="20"/>
      <c r="L9940" s="20"/>
      <c r="M9940" s="20"/>
      <c r="N9940" s="20"/>
      <c r="O9940" s="20"/>
    </row>
    <row r="9941" spans="10:15" x14ac:dyDescent="0.2">
      <c r="J9941" s="20"/>
      <c r="K9941" s="20"/>
      <c r="L9941" s="20"/>
      <c r="M9941" s="20"/>
      <c r="N9941" s="20"/>
      <c r="O9941" s="20"/>
    </row>
    <row r="9942" spans="10:15" x14ac:dyDescent="0.2">
      <c r="J9942" s="20"/>
      <c r="K9942" s="20"/>
      <c r="L9942" s="20"/>
      <c r="M9942" s="20"/>
      <c r="N9942" s="20"/>
      <c r="O9942" s="20"/>
    </row>
    <row r="9943" spans="10:15" x14ac:dyDescent="0.2">
      <c r="J9943" s="20"/>
      <c r="K9943" s="20"/>
      <c r="L9943" s="20"/>
      <c r="M9943" s="20"/>
      <c r="N9943" s="20"/>
      <c r="O9943" s="20"/>
    </row>
    <row r="9944" spans="10:15" x14ac:dyDescent="0.2">
      <c r="J9944" s="20"/>
      <c r="K9944" s="20"/>
      <c r="L9944" s="20"/>
      <c r="M9944" s="20"/>
      <c r="N9944" s="20"/>
      <c r="O9944" s="20"/>
    </row>
    <row r="9945" spans="10:15" x14ac:dyDescent="0.2">
      <c r="J9945" s="20"/>
      <c r="K9945" s="20"/>
      <c r="L9945" s="20"/>
      <c r="M9945" s="20"/>
      <c r="N9945" s="20"/>
      <c r="O9945" s="20"/>
    </row>
    <row r="9946" spans="10:15" x14ac:dyDescent="0.2">
      <c r="J9946" s="20"/>
      <c r="K9946" s="20"/>
      <c r="L9946" s="20"/>
      <c r="M9946" s="20"/>
      <c r="N9946" s="20"/>
      <c r="O9946" s="20"/>
    </row>
    <row r="9947" spans="10:15" x14ac:dyDescent="0.2">
      <c r="J9947" s="20"/>
      <c r="K9947" s="20"/>
      <c r="L9947" s="20"/>
      <c r="M9947" s="20"/>
      <c r="N9947" s="20"/>
      <c r="O9947" s="20"/>
    </row>
    <row r="9948" spans="10:15" x14ac:dyDescent="0.2">
      <c r="J9948" s="20"/>
      <c r="K9948" s="20"/>
      <c r="L9948" s="20"/>
      <c r="M9948" s="20"/>
      <c r="N9948" s="20"/>
      <c r="O9948" s="20"/>
    </row>
    <row r="9949" spans="10:15" x14ac:dyDescent="0.2">
      <c r="J9949" s="20"/>
      <c r="K9949" s="20"/>
      <c r="L9949" s="20"/>
      <c r="M9949" s="20"/>
      <c r="N9949" s="20"/>
      <c r="O9949" s="20"/>
    </row>
    <row r="9950" spans="10:15" x14ac:dyDescent="0.2">
      <c r="J9950" s="20"/>
      <c r="K9950" s="20"/>
      <c r="L9950" s="20"/>
      <c r="M9950" s="20"/>
      <c r="N9950" s="20"/>
      <c r="O9950" s="20"/>
    </row>
    <row r="9951" spans="10:15" x14ac:dyDescent="0.2">
      <c r="J9951" s="20"/>
      <c r="K9951" s="20"/>
      <c r="L9951" s="20"/>
      <c r="M9951" s="20"/>
      <c r="N9951" s="20"/>
      <c r="O9951" s="20"/>
    </row>
    <row r="9952" spans="10:15" x14ac:dyDescent="0.2">
      <c r="J9952" s="20"/>
      <c r="K9952" s="20"/>
      <c r="L9952" s="20"/>
      <c r="M9952" s="20"/>
      <c r="N9952" s="20"/>
      <c r="O9952" s="20"/>
    </row>
    <row r="9953" spans="10:15" x14ac:dyDescent="0.2">
      <c r="J9953" s="20"/>
      <c r="K9953" s="20"/>
      <c r="L9953" s="20"/>
      <c r="M9953" s="20"/>
      <c r="N9953" s="20"/>
      <c r="O9953" s="20"/>
    </row>
    <row r="9954" spans="10:15" x14ac:dyDescent="0.2">
      <c r="J9954" s="20"/>
      <c r="K9954" s="20"/>
      <c r="L9954" s="20"/>
      <c r="M9954" s="20"/>
      <c r="N9954" s="20"/>
      <c r="O9954" s="20"/>
    </row>
    <row r="9955" spans="10:15" x14ac:dyDescent="0.2">
      <c r="J9955" s="20"/>
      <c r="K9955" s="20"/>
      <c r="L9955" s="20"/>
      <c r="M9955" s="20"/>
      <c r="N9955" s="20"/>
      <c r="O9955" s="20"/>
    </row>
    <row r="9956" spans="10:15" x14ac:dyDescent="0.2">
      <c r="J9956" s="20"/>
      <c r="K9956" s="20"/>
      <c r="L9956" s="20"/>
      <c r="M9956" s="20"/>
      <c r="N9956" s="20"/>
      <c r="O9956" s="20"/>
    </row>
    <row r="9957" spans="10:15" x14ac:dyDescent="0.2">
      <c r="J9957" s="20"/>
      <c r="K9957" s="20"/>
      <c r="L9957" s="20"/>
      <c r="M9957" s="20"/>
      <c r="N9957" s="20"/>
      <c r="O9957" s="20"/>
    </row>
    <row r="9958" spans="10:15" x14ac:dyDescent="0.2">
      <c r="J9958" s="20"/>
      <c r="K9958" s="20"/>
      <c r="L9958" s="20"/>
      <c r="M9958" s="20"/>
      <c r="N9958" s="20"/>
      <c r="O9958" s="20"/>
    </row>
    <row r="9959" spans="10:15" x14ac:dyDescent="0.2">
      <c r="J9959" s="20"/>
      <c r="K9959" s="20"/>
      <c r="L9959" s="20"/>
      <c r="M9959" s="20"/>
      <c r="N9959" s="20"/>
      <c r="O9959" s="20"/>
    </row>
    <row r="9960" spans="10:15" x14ac:dyDescent="0.2">
      <c r="J9960" s="20"/>
      <c r="K9960" s="20"/>
      <c r="L9960" s="20"/>
      <c r="M9960" s="20"/>
      <c r="N9960" s="20"/>
      <c r="O9960" s="20"/>
    </row>
    <row r="9961" spans="10:15" x14ac:dyDescent="0.2">
      <c r="J9961" s="20"/>
      <c r="K9961" s="20"/>
      <c r="L9961" s="20"/>
      <c r="M9961" s="20"/>
      <c r="N9961" s="20"/>
      <c r="O9961" s="20"/>
    </row>
    <row r="9962" spans="10:15" x14ac:dyDescent="0.2">
      <c r="J9962" s="20"/>
      <c r="K9962" s="20"/>
      <c r="L9962" s="20"/>
      <c r="M9962" s="20"/>
      <c r="N9962" s="20"/>
      <c r="O9962" s="20"/>
    </row>
    <row r="9963" spans="10:15" x14ac:dyDescent="0.2">
      <c r="J9963" s="20"/>
      <c r="K9963" s="20"/>
      <c r="L9963" s="20"/>
      <c r="M9963" s="20"/>
      <c r="N9963" s="20"/>
      <c r="O9963" s="20"/>
    </row>
    <row r="9964" spans="10:15" x14ac:dyDescent="0.2">
      <c r="J9964" s="20"/>
      <c r="K9964" s="20"/>
      <c r="L9964" s="20"/>
      <c r="M9964" s="20"/>
      <c r="N9964" s="20"/>
      <c r="O9964" s="20"/>
    </row>
    <row r="9965" spans="10:15" x14ac:dyDescent="0.2">
      <c r="J9965" s="20"/>
      <c r="K9965" s="20"/>
      <c r="L9965" s="20"/>
      <c r="M9965" s="20"/>
      <c r="N9965" s="20"/>
      <c r="O9965" s="20"/>
    </row>
    <row r="9966" spans="10:15" x14ac:dyDescent="0.2">
      <c r="J9966" s="20"/>
      <c r="K9966" s="20"/>
      <c r="L9966" s="20"/>
      <c r="M9966" s="20"/>
      <c r="N9966" s="20"/>
      <c r="O9966" s="20"/>
    </row>
    <row r="9967" spans="10:15" x14ac:dyDescent="0.2">
      <c r="J9967" s="20"/>
      <c r="K9967" s="20"/>
      <c r="L9967" s="20"/>
      <c r="M9967" s="20"/>
      <c r="N9967" s="20"/>
      <c r="O9967" s="20"/>
    </row>
    <row r="9968" spans="10:15" x14ac:dyDescent="0.2">
      <c r="J9968" s="20"/>
      <c r="K9968" s="20"/>
      <c r="L9968" s="20"/>
      <c r="M9968" s="20"/>
      <c r="N9968" s="20"/>
      <c r="O9968" s="20"/>
    </row>
    <row r="9969" spans="10:15" x14ac:dyDescent="0.2">
      <c r="J9969" s="20"/>
      <c r="K9969" s="20"/>
      <c r="L9969" s="20"/>
      <c r="M9969" s="20"/>
      <c r="N9969" s="20"/>
      <c r="O9969" s="20"/>
    </row>
    <row r="9970" spans="10:15" x14ac:dyDescent="0.2">
      <c r="J9970" s="20"/>
      <c r="K9970" s="20"/>
      <c r="L9970" s="20"/>
      <c r="M9970" s="20"/>
      <c r="N9970" s="20"/>
      <c r="O9970" s="20"/>
    </row>
    <row r="9971" spans="10:15" x14ac:dyDescent="0.2">
      <c r="J9971" s="20"/>
      <c r="K9971" s="20"/>
      <c r="L9971" s="20"/>
      <c r="M9971" s="20"/>
      <c r="N9971" s="20"/>
      <c r="O9971" s="20"/>
    </row>
    <row r="9972" spans="10:15" x14ac:dyDescent="0.2">
      <c r="J9972" s="20"/>
      <c r="K9972" s="20"/>
      <c r="L9972" s="20"/>
      <c r="M9972" s="20"/>
      <c r="N9972" s="20"/>
      <c r="O9972" s="20"/>
    </row>
    <row r="9973" spans="10:15" x14ac:dyDescent="0.2">
      <c r="J9973" s="20"/>
      <c r="K9973" s="20"/>
      <c r="L9973" s="20"/>
      <c r="M9973" s="20"/>
      <c r="N9973" s="20"/>
      <c r="O9973" s="20"/>
    </row>
    <row r="9974" spans="10:15" x14ac:dyDescent="0.2">
      <c r="J9974" s="20"/>
      <c r="K9974" s="20"/>
      <c r="L9974" s="20"/>
      <c r="M9974" s="20"/>
      <c r="N9974" s="20"/>
      <c r="O9974" s="20"/>
    </row>
    <row r="9975" spans="10:15" x14ac:dyDescent="0.2">
      <c r="J9975" s="20"/>
      <c r="K9975" s="20"/>
      <c r="L9975" s="20"/>
      <c r="M9975" s="20"/>
      <c r="N9975" s="20"/>
      <c r="O9975" s="20"/>
    </row>
    <row r="9976" spans="10:15" x14ac:dyDescent="0.2">
      <c r="J9976" s="20"/>
      <c r="K9976" s="20"/>
      <c r="L9976" s="20"/>
      <c r="M9976" s="20"/>
      <c r="N9976" s="20"/>
      <c r="O9976" s="20"/>
    </row>
    <row r="9977" spans="10:15" x14ac:dyDescent="0.2">
      <c r="J9977" s="20"/>
      <c r="K9977" s="20"/>
      <c r="L9977" s="20"/>
      <c r="M9977" s="20"/>
      <c r="N9977" s="20"/>
      <c r="O9977" s="20"/>
    </row>
    <row r="9978" spans="10:15" x14ac:dyDescent="0.2">
      <c r="J9978" s="20"/>
      <c r="K9978" s="20"/>
      <c r="L9978" s="20"/>
      <c r="M9978" s="20"/>
      <c r="N9978" s="20"/>
      <c r="O9978" s="20"/>
    </row>
    <row r="9979" spans="10:15" x14ac:dyDescent="0.2">
      <c r="J9979" s="20"/>
      <c r="K9979" s="20"/>
      <c r="L9979" s="20"/>
      <c r="M9979" s="20"/>
      <c r="N9979" s="20"/>
      <c r="O9979" s="20"/>
    </row>
    <row r="9980" spans="10:15" x14ac:dyDescent="0.2">
      <c r="J9980" s="20"/>
      <c r="K9980" s="20"/>
      <c r="L9980" s="20"/>
      <c r="M9980" s="20"/>
      <c r="N9980" s="20"/>
      <c r="O9980" s="20"/>
    </row>
    <row r="9981" spans="10:15" x14ac:dyDescent="0.2">
      <c r="J9981" s="20"/>
      <c r="K9981" s="20"/>
      <c r="L9981" s="20"/>
      <c r="M9981" s="20"/>
      <c r="N9981" s="20"/>
      <c r="O9981" s="20"/>
    </row>
    <row r="9982" spans="10:15" x14ac:dyDescent="0.2">
      <c r="J9982" s="20"/>
      <c r="K9982" s="20"/>
      <c r="L9982" s="20"/>
      <c r="M9982" s="20"/>
      <c r="N9982" s="20"/>
      <c r="O9982" s="20"/>
    </row>
    <row r="9983" spans="10:15" x14ac:dyDescent="0.2">
      <c r="J9983" s="20"/>
      <c r="K9983" s="20"/>
      <c r="L9983" s="20"/>
      <c r="M9983" s="20"/>
      <c r="N9983" s="20"/>
      <c r="O9983" s="20"/>
    </row>
    <row r="9984" spans="10:15" x14ac:dyDescent="0.2">
      <c r="J9984" s="20"/>
      <c r="K9984" s="20"/>
      <c r="L9984" s="20"/>
      <c r="M9984" s="20"/>
      <c r="N9984" s="20"/>
      <c r="O9984" s="20"/>
    </row>
    <row r="9985" spans="10:15" x14ac:dyDescent="0.2">
      <c r="J9985" s="20"/>
      <c r="K9985" s="20"/>
      <c r="L9985" s="20"/>
      <c r="M9985" s="20"/>
      <c r="N9985" s="20"/>
      <c r="O9985" s="20"/>
    </row>
    <row r="9986" spans="10:15" x14ac:dyDescent="0.2">
      <c r="J9986" s="20"/>
      <c r="K9986" s="20"/>
      <c r="L9986" s="20"/>
      <c r="M9986" s="20"/>
      <c r="N9986" s="20"/>
      <c r="O9986" s="20"/>
    </row>
    <row r="9987" spans="10:15" x14ac:dyDescent="0.2">
      <c r="J9987" s="20"/>
      <c r="K9987" s="20"/>
      <c r="L9987" s="20"/>
      <c r="M9987" s="20"/>
      <c r="N9987" s="20"/>
      <c r="O9987" s="20"/>
    </row>
    <row r="9988" spans="10:15" x14ac:dyDescent="0.2">
      <c r="J9988" s="20"/>
      <c r="K9988" s="20"/>
      <c r="L9988" s="20"/>
      <c r="M9988" s="20"/>
      <c r="N9988" s="20"/>
      <c r="O9988" s="20"/>
    </row>
    <row r="9989" spans="10:15" x14ac:dyDescent="0.2">
      <c r="J9989" s="20"/>
      <c r="K9989" s="20"/>
      <c r="L9989" s="20"/>
      <c r="M9989" s="20"/>
      <c r="N9989" s="20"/>
      <c r="O9989" s="20"/>
    </row>
    <row r="9990" spans="10:15" x14ac:dyDescent="0.2">
      <c r="J9990" s="20"/>
      <c r="K9990" s="20"/>
      <c r="L9990" s="20"/>
      <c r="M9990" s="20"/>
      <c r="N9990" s="20"/>
      <c r="O9990" s="20"/>
    </row>
    <row r="9991" spans="10:15" x14ac:dyDescent="0.2">
      <c r="J9991" s="20"/>
      <c r="K9991" s="20"/>
      <c r="L9991" s="20"/>
      <c r="M9991" s="20"/>
      <c r="N9991" s="20"/>
      <c r="O9991" s="20"/>
    </row>
    <row r="9992" spans="10:15" x14ac:dyDescent="0.2">
      <c r="J9992" s="20"/>
      <c r="K9992" s="20"/>
      <c r="L9992" s="20"/>
      <c r="M9992" s="20"/>
      <c r="N9992" s="20"/>
      <c r="O9992" s="20"/>
    </row>
    <row r="9993" spans="10:15" x14ac:dyDescent="0.2">
      <c r="J9993" s="20"/>
      <c r="K9993" s="20"/>
      <c r="L9993" s="20"/>
      <c r="M9993" s="20"/>
      <c r="N9993" s="20"/>
      <c r="O9993" s="20"/>
    </row>
    <row r="9994" spans="10:15" x14ac:dyDescent="0.2">
      <c r="J9994" s="20"/>
      <c r="K9994" s="20"/>
      <c r="L9994" s="20"/>
      <c r="M9994" s="20"/>
      <c r="N9994" s="20"/>
      <c r="O9994" s="20"/>
    </row>
    <row r="9995" spans="10:15" x14ac:dyDescent="0.2">
      <c r="J9995" s="20"/>
      <c r="K9995" s="20"/>
      <c r="L9995" s="20"/>
      <c r="M9995" s="20"/>
      <c r="N9995" s="20"/>
      <c r="O9995" s="20"/>
    </row>
    <row r="9996" spans="10:15" x14ac:dyDescent="0.2">
      <c r="J9996" s="20"/>
      <c r="K9996" s="20"/>
      <c r="L9996" s="20"/>
      <c r="M9996" s="20"/>
      <c r="N9996" s="20"/>
      <c r="O9996" s="20"/>
    </row>
    <row r="9997" spans="10:15" x14ac:dyDescent="0.2">
      <c r="J9997" s="20"/>
      <c r="K9997" s="20"/>
      <c r="L9997" s="20"/>
      <c r="M9997" s="20"/>
      <c r="N9997" s="20"/>
      <c r="O9997" s="20"/>
    </row>
    <row r="9998" spans="10:15" x14ac:dyDescent="0.2">
      <c r="J9998" s="20"/>
      <c r="K9998" s="20"/>
      <c r="L9998" s="20"/>
      <c r="M9998" s="20"/>
      <c r="N9998" s="20"/>
      <c r="O9998" s="20"/>
    </row>
    <row r="9999" spans="10:15" x14ac:dyDescent="0.2">
      <c r="J9999" s="20"/>
      <c r="K9999" s="20"/>
      <c r="L9999" s="20"/>
      <c r="M9999" s="20"/>
      <c r="N9999" s="20"/>
      <c r="O9999" s="20"/>
    </row>
    <row r="10000" spans="10:15" x14ac:dyDescent="0.2">
      <c r="J10000" s="20"/>
      <c r="K10000" s="20"/>
      <c r="L10000" s="20"/>
      <c r="M10000" s="20"/>
      <c r="N10000" s="20"/>
      <c r="O10000" s="20"/>
    </row>
    <row r="10001" spans="10:15" x14ac:dyDescent="0.2">
      <c r="J10001" s="20"/>
      <c r="K10001" s="20"/>
      <c r="L10001" s="20"/>
      <c r="M10001" s="20"/>
      <c r="N10001" s="20"/>
      <c r="O10001" s="20"/>
    </row>
    <row r="10002" spans="10:15" x14ac:dyDescent="0.2">
      <c r="J10002" s="20"/>
      <c r="K10002" s="20"/>
      <c r="L10002" s="20"/>
      <c r="M10002" s="20"/>
      <c r="N10002" s="20"/>
      <c r="O10002" s="20"/>
    </row>
    <row r="10003" spans="10:15" x14ac:dyDescent="0.2">
      <c r="J10003" s="20"/>
      <c r="K10003" s="20"/>
      <c r="L10003" s="20"/>
      <c r="M10003" s="20"/>
      <c r="N10003" s="20"/>
      <c r="O10003" s="20"/>
    </row>
    <row r="10004" spans="10:15" x14ac:dyDescent="0.2">
      <c r="J10004" s="20"/>
      <c r="K10004" s="20"/>
      <c r="L10004" s="20"/>
      <c r="M10004" s="20"/>
      <c r="N10004" s="20"/>
      <c r="O10004" s="20"/>
    </row>
    <row r="10005" spans="10:15" x14ac:dyDescent="0.2">
      <c r="J10005" s="20"/>
      <c r="K10005" s="20"/>
      <c r="L10005" s="20"/>
      <c r="M10005" s="20"/>
      <c r="N10005" s="20"/>
      <c r="O10005" s="20"/>
    </row>
    <row r="10006" spans="10:15" x14ac:dyDescent="0.2">
      <c r="J10006" s="20"/>
      <c r="K10006" s="20"/>
      <c r="L10006" s="20"/>
      <c r="M10006" s="20"/>
      <c r="N10006" s="20"/>
      <c r="O10006" s="20"/>
    </row>
    <row r="10007" spans="10:15" x14ac:dyDescent="0.2">
      <c r="J10007" s="20"/>
      <c r="K10007" s="20"/>
      <c r="L10007" s="20"/>
      <c r="M10007" s="20"/>
      <c r="N10007" s="20"/>
      <c r="O10007" s="20"/>
    </row>
    <row r="10008" spans="10:15" x14ac:dyDescent="0.2">
      <c r="J10008" s="20"/>
      <c r="K10008" s="20"/>
      <c r="L10008" s="20"/>
      <c r="M10008" s="20"/>
      <c r="N10008" s="20"/>
      <c r="O10008" s="20"/>
    </row>
    <row r="10009" spans="10:15" x14ac:dyDescent="0.2">
      <c r="J10009" s="20"/>
      <c r="K10009" s="20"/>
      <c r="L10009" s="20"/>
      <c r="M10009" s="20"/>
      <c r="N10009" s="20"/>
      <c r="O10009" s="20"/>
    </row>
    <row r="10010" spans="10:15" x14ac:dyDescent="0.2">
      <c r="J10010" s="20"/>
      <c r="K10010" s="20"/>
      <c r="L10010" s="20"/>
      <c r="M10010" s="20"/>
      <c r="N10010" s="20"/>
      <c r="O10010" s="20"/>
    </row>
    <row r="10011" spans="10:15" x14ac:dyDescent="0.2">
      <c r="J10011" s="20"/>
      <c r="K10011" s="20"/>
      <c r="L10011" s="20"/>
      <c r="M10011" s="20"/>
      <c r="N10011" s="20"/>
      <c r="O10011" s="20"/>
    </row>
    <row r="10012" spans="10:15" x14ac:dyDescent="0.2">
      <c r="J10012" s="20"/>
      <c r="K10012" s="20"/>
      <c r="L10012" s="20"/>
      <c r="M10012" s="20"/>
      <c r="N10012" s="20"/>
      <c r="O10012" s="20"/>
    </row>
    <row r="10013" spans="10:15" x14ac:dyDescent="0.2">
      <c r="J10013" s="20"/>
      <c r="K10013" s="20"/>
      <c r="L10013" s="20"/>
      <c r="M10013" s="20"/>
      <c r="N10013" s="20"/>
      <c r="O10013" s="20"/>
    </row>
    <row r="10014" spans="10:15" x14ac:dyDescent="0.2">
      <c r="J10014" s="20"/>
      <c r="K10014" s="20"/>
      <c r="L10014" s="20"/>
      <c r="M10014" s="20"/>
      <c r="N10014" s="20"/>
      <c r="O10014" s="20"/>
    </row>
    <row r="10015" spans="10:15" x14ac:dyDescent="0.2">
      <c r="J10015" s="20"/>
      <c r="K10015" s="20"/>
      <c r="L10015" s="20"/>
      <c r="M10015" s="20"/>
      <c r="N10015" s="20"/>
      <c r="O10015" s="20"/>
    </row>
    <row r="10016" spans="10:15" x14ac:dyDescent="0.2">
      <c r="J10016" s="20"/>
      <c r="K10016" s="20"/>
      <c r="L10016" s="20"/>
      <c r="M10016" s="20"/>
      <c r="N10016" s="20"/>
      <c r="O10016" s="20"/>
    </row>
    <row r="10017" spans="10:15" x14ac:dyDescent="0.2">
      <c r="J10017" s="20"/>
      <c r="K10017" s="20"/>
      <c r="L10017" s="20"/>
      <c r="M10017" s="20"/>
      <c r="N10017" s="20"/>
      <c r="O10017" s="20"/>
    </row>
    <row r="10018" spans="10:15" x14ac:dyDescent="0.2">
      <c r="J10018" s="20"/>
      <c r="K10018" s="20"/>
      <c r="L10018" s="20"/>
      <c r="M10018" s="20"/>
      <c r="N10018" s="20"/>
      <c r="O10018" s="20"/>
    </row>
    <row r="10019" spans="10:15" x14ac:dyDescent="0.2">
      <c r="J10019" s="20"/>
      <c r="K10019" s="20"/>
      <c r="L10019" s="20"/>
      <c r="M10019" s="20"/>
      <c r="N10019" s="20"/>
      <c r="O10019" s="20"/>
    </row>
    <row r="10020" spans="10:15" x14ac:dyDescent="0.2">
      <c r="J10020" s="20"/>
      <c r="K10020" s="20"/>
      <c r="L10020" s="20"/>
      <c r="M10020" s="20"/>
      <c r="N10020" s="20"/>
      <c r="O10020" s="20"/>
    </row>
    <row r="10021" spans="10:15" x14ac:dyDescent="0.2">
      <c r="J10021" s="20"/>
      <c r="K10021" s="20"/>
      <c r="L10021" s="20"/>
      <c r="M10021" s="20"/>
      <c r="N10021" s="20"/>
      <c r="O10021" s="20"/>
    </row>
    <row r="10022" spans="10:15" x14ac:dyDescent="0.2">
      <c r="J10022" s="20"/>
      <c r="K10022" s="20"/>
      <c r="L10022" s="20"/>
      <c r="M10022" s="20"/>
      <c r="N10022" s="20"/>
      <c r="O10022" s="20"/>
    </row>
    <row r="10023" spans="10:15" x14ac:dyDescent="0.2">
      <c r="J10023" s="20"/>
      <c r="K10023" s="20"/>
      <c r="L10023" s="20"/>
      <c r="M10023" s="20"/>
      <c r="N10023" s="20"/>
      <c r="O10023" s="20"/>
    </row>
    <row r="10024" spans="10:15" x14ac:dyDescent="0.2">
      <c r="J10024" s="20"/>
      <c r="K10024" s="20"/>
      <c r="L10024" s="20"/>
      <c r="M10024" s="20"/>
      <c r="N10024" s="20"/>
      <c r="O10024" s="20"/>
    </row>
    <row r="10025" spans="10:15" x14ac:dyDescent="0.2">
      <c r="J10025" s="20"/>
      <c r="K10025" s="20"/>
      <c r="L10025" s="20"/>
      <c r="M10025" s="20"/>
      <c r="N10025" s="20"/>
      <c r="O10025" s="20"/>
    </row>
    <row r="10026" spans="10:15" x14ac:dyDescent="0.2">
      <c r="J10026" s="20"/>
      <c r="K10026" s="20"/>
      <c r="L10026" s="20"/>
      <c r="M10026" s="20"/>
      <c r="N10026" s="20"/>
      <c r="O10026" s="20"/>
    </row>
    <row r="10027" spans="10:15" x14ac:dyDescent="0.2">
      <c r="J10027" s="20"/>
      <c r="K10027" s="20"/>
      <c r="L10027" s="20"/>
      <c r="M10027" s="20"/>
      <c r="N10027" s="20"/>
      <c r="O10027" s="20"/>
    </row>
    <row r="10028" spans="10:15" x14ac:dyDescent="0.2">
      <c r="J10028" s="20"/>
      <c r="K10028" s="20"/>
      <c r="L10028" s="20"/>
      <c r="M10028" s="20"/>
      <c r="N10028" s="20"/>
      <c r="O10028" s="20"/>
    </row>
    <row r="10029" spans="10:15" x14ac:dyDescent="0.2">
      <c r="J10029" s="20"/>
      <c r="K10029" s="20"/>
      <c r="L10029" s="20"/>
      <c r="M10029" s="20"/>
      <c r="N10029" s="20"/>
      <c r="O10029" s="20"/>
    </row>
    <row r="10030" spans="10:15" x14ac:dyDescent="0.2">
      <c r="J10030" s="20"/>
      <c r="K10030" s="20"/>
      <c r="L10030" s="20"/>
      <c r="M10030" s="20"/>
      <c r="N10030" s="20"/>
      <c r="O10030" s="20"/>
    </row>
    <row r="10031" spans="10:15" x14ac:dyDescent="0.2">
      <c r="J10031" s="20"/>
      <c r="K10031" s="20"/>
      <c r="L10031" s="20"/>
      <c r="M10031" s="20"/>
      <c r="N10031" s="20"/>
      <c r="O10031" s="20"/>
    </row>
    <row r="10032" spans="10:15" x14ac:dyDescent="0.2">
      <c r="J10032" s="20"/>
      <c r="K10032" s="20"/>
      <c r="L10032" s="20"/>
      <c r="M10032" s="20"/>
      <c r="N10032" s="20"/>
      <c r="O10032" s="20"/>
    </row>
    <row r="10033" spans="10:15" x14ac:dyDescent="0.2">
      <c r="J10033" s="20"/>
      <c r="K10033" s="20"/>
      <c r="L10033" s="20"/>
      <c r="M10033" s="20"/>
      <c r="N10033" s="20"/>
      <c r="O10033" s="20"/>
    </row>
    <row r="10034" spans="10:15" x14ac:dyDescent="0.2">
      <c r="J10034" s="20"/>
      <c r="K10034" s="20"/>
      <c r="L10034" s="20"/>
      <c r="M10034" s="20"/>
      <c r="N10034" s="20"/>
      <c r="O10034" s="20"/>
    </row>
    <row r="10035" spans="10:15" x14ac:dyDescent="0.2">
      <c r="J10035" s="20"/>
      <c r="K10035" s="20"/>
      <c r="L10035" s="20"/>
      <c r="M10035" s="20"/>
      <c r="N10035" s="20"/>
      <c r="O10035" s="20"/>
    </row>
    <row r="10036" spans="10:15" x14ac:dyDescent="0.2">
      <c r="J10036" s="20"/>
      <c r="K10036" s="20"/>
      <c r="L10036" s="20"/>
      <c r="M10036" s="20"/>
      <c r="N10036" s="20"/>
      <c r="O10036" s="20"/>
    </row>
    <row r="10037" spans="10:15" x14ac:dyDescent="0.2">
      <c r="J10037" s="20"/>
      <c r="K10037" s="20"/>
      <c r="L10037" s="20"/>
      <c r="M10037" s="20"/>
      <c r="N10037" s="20"/>
      <c r="O10037" s="20"/>
    </row>
    <row r="10038" spans="10:15" x14ac:dyDescent="0.2">
      <c r="J10038" s="20"/>
      <c r="K10038" s="20"/>
      <c r="L10038" s="20"/>
      <c r="M10038" s="20"/>
      <c r="N10038" s="20"/>
      <c r="O10038" s="20"/>
    </row>
    <row r="10039" spans="10:15" x14ac:dyDescent="0.2">
      <c r="J10039" s="20"/>
      <c r="K10039" s="20"/>
      <c r="L10039" s="20"/>
      <c r="M10039" s="20"/>
      <c r="N10039" s="20"/>
      <c r="O10039" s="20"/>
    </row>
    <row r="10040" spans="10:15" x14ac:dyDescent="0.2">
      <c r="J10040" s="20"/>
      <c r="K10040" s="20"/>
      <c r="L10040" s="20"/>
      <c r="M10040" s="20"/>
      <c r="N10040" s="20"/>
      <c r="O10040" s="20"/>
    </row>
    <row r="10041" spans="10:15" x14ac:dyDescent="0.2">
      <c r="J10041" s="20"/>
      <c r="K10041" s="20"/>
      <c r="L10041" s="20"/>
      <c r="M10041" s="20"/>
      <c r="N10041" s="20"/>
      <c r="O10041" s="20"/>
    </row>
    <row r="10042" spans="10:15" x14ac:dyDescent="0.2">
      <c r="J10042" s="20"/>
      <c r="K10042" s="20"/>
      <c r="L10042" s="20"/>
      <c r="M10042" s="20"/>
      <c r="N10042" s="20"/>
      <c r="O10042" s="20"/>
    </row>
    <row r="10043" spans="10:15" x14ac:dyDescent="0.2">
      <c r="J10043" s="20"/>
      <c r="K10043" s="20"/>
      <c r="L10043" s="20"/>
      <c r="M10043" s="20"/>
      <c r="N10043" s="20"/>
      <c r="O10043" s="20"/>
    </row>
    <row r="10044" spans="10:15" x14ac:dyDescent="0.2">
      <c r="J10044" s="20"/>
      <c r="K10044" s="20"/>
      <c r="L10044" s="20"/>
      <c r="M10044" s="20"/>
      <c r="N10044" s="20"/>
      <c r="O10044" s="20"/>
    </row>
    <row r="10045" spans="10:15" x14ac:dyDescent="0.2">
      <c r="J10045" s="20"/>
      <c r="K10045" s="20"/>
      <c r="L10045" s="20"/>
      <c r="M10045" s="20"/>
      <c r="N10045" s="20"/>
      <c r="O10045" s="20"/>
    </row>
    <row r="10046" spans="10:15" x14ac:dyDescent="0.2">
      <c r="J10046" s="20"/>
      <c r="K10046" s="20"/>
      <c r="L10046" s="20"/>
      <c r="M10046" s="20"/>
      <c r="N10046" s="20"/>
      <c r="O10046" s="20"/>
    </row>
    <row r="10047" spans="10:15" x14ac:dyDescent="0.2">
      <c r="J10047" s="20"/>
      <c r="K10047" s="20"/>
      <c r="L10047" s="20"/>
      <c r="M10047" s="20"/>
      <c r="N10047" s="20"/>
      <c r="O10047" s="20"/>
    </row>
    <row r="10048" spans="10:15" x14ac:dyDescent="0.2">
      <c r="J10048" s="20"/>
      <c r="K10048" s="20"/>
      <c r="L10048" s="20"/>
      <c r="M10048" s="20"/>
      <c r="N10048" s="20"/>
      <c r="O10048" s="20"/>
    </row>
    <row r="10049" spans="10:15" x14ac:dyDescent="0.2">
      <c r="J10049" s="20"/>
      <c r="K10049" s="20"/>
      <c r="L10049" s="20"/>
      <c r="M10049" s="20"/>
      <c r="N10049" s="20"/>
      <c r="O10049" s="20"/>
    </row>
    <row r="10050" spans="10:15" x14ac:dyDescent="0.2">
      <c r="J10050" s="20"/>
      <c r="K10050" s="20"/>
      <c r="L10050" s="20"/>
      <c r="M10050" s="20"/>
      <c r="N10050" s="20"/>
      <c r="O10050" s="20"/>
    </row>
    <row r="10051" spans="10:15" x14ac:dyDescent="0.2">
      <c r="J10051" s="20"/>
      <c r="K10051" s="20"/>
      <c r="L10051" s="20"/>
      <c r="M10051" s="20"/>
      <c r="N10051" s="20"/>
      <c r="O10051" s="20"/>
    </row>
    <row r="10052" spans="10:15" x14ac:dyDescent="0.2">
      <c r="J10052" s="20"/>
      <c r="K10052" s="20"/>
      <c r="L10052" s="20"/>
      <c r="M10052" s="20"/>
      <c r="N10052" s="20"/>
      <c r="O10052" s="20"/>
    </row>
    <row r="10053" spans="10:15" x14ac:dyDescent="0.2">
      <c r="J10053" s="20"/>
      <c r="K10053" s="20"/>
      <c r="L10053" s="20"/>
      <c r="M10053" s="20"/>
      <c r="N10053" s="20"/>
      <c r="O10053" s="20"/>
    </row>
    <row r="10054" spans="10:15" x14ac:dyDescent="0.2">
      <c r="J10054" s="20"/>
      <c r="K10054" s="20"/>
      <c r="L10054" s="20"/>
      <c r="M10054" s="20"/>
      <c r="N10054" s="20"/>
      <c r="O10054" s="20"/>
    </row>
    <row r="10055" spans="10:15" x14ac:dyDescent="0.2">
      <c r="J10055" s="20"/>
      <c r="K10055" s="20"/>
      <c r="L10055" s="20"/>
      <c r="M10055" s="20"/>
      <c r="N10055" s="20"/>
      <c r="O10055" s="20"/>
    </row>
    <row r="10056" spans="10:15" x14ac:dyDescent="0.2">
      <c r="J10056" s="20"/>
      <c r="K10056" s="20"/>
      <c r="L10056" s="20"/>
      <c r="M10056" s="20"/>
      <c r="N10056" s="20"/>
      <c r="O10056" s="20"/>
    </row>
    <row r="10057" spans="10:15" x14ac:dyDescent="0.2">
      <c r="J10057" s="20"/>
      <c r="K10057" s="20"/>
      <c r="L10057" s="20"/>
      <c r="M10057" s="20"/>
      <c r="N10057" s="20"/>
      <c r="O10057" s="20"/>
    </row>
    <row r="10058" spans="10:15" x14ac:dyDescent="0.2">
      <c r="J10058" s="20"/>
      <c r="K10058" s="20"/>
      <c r="L10058" s="20"/>
      <c r="M10058" s="20"/>
      <c r="N10058" s="20"/>
      <c r="O10058" s="20"/>
    </row>
    <row r="10059" spans="10:15" x14ac:dyDescent="0.2">
      <c r="J10059" s="20"/>
      <c r="K10059" s="20"/>
      <c r="L10059" s="20"/>
      <c r="M10059" s="20"/>
      <c r="N10059" s="20"/>
      <c r="O10059" s="20"/>
    </row>
    <row r="10060" spans="10:15" x14ac:dyDescent="0.2">
      <c r="J10060" s="20"/>
      <c r="K10060" s="20"/>
      <c r="L10060" s="20"/>
      <c r="M10060" s="20"/>
      <c r="N10060" s="20"/>
      <c r="O10060" s="20"/>
    </row>
    <row r="10061" spans="10:15" x14ac:dyDescent="0.2">
      <c r="J10061" s="20"/>
      <c r="K10061" s="20"/>
      <c r="L10061" s="20"/>
      <c r="M10061" s="20"/>
      <c r="N10061" s="20"/>
      <c r="O10061" s="20"/>
    </row>
    <row r="10062" spans="10:15" x14ac:dyDescent="0.2">
      <c r="J10062" s="20"/>
      <c r="K10062" s="20"/>
      <c r="L10062" s="20"/>
      <c r="M10062" s="20"/>
      <c r="N10062" s="20"/>
      <c r="O10062" s="20"/>
    </row>
    <row r="10063" spans="10:15" x14ac:dyDescent="0.2">
      <c r="J10063" s="20"/>
      <c r="K10063" s="20"/>
      <c r="L10063" s="20"/>
      <c r="M10063" s="20"/>
      <c r="N10063" s="20"/>
      <c r="O10063" s="20"/>
    </row>
    <row r="10064" spans="10:15" x14ac:dyDescent="0.2">
      <c r="J10064" s="20"/>
      <c r="K10064" s="20"/>
      <c r="L10064" s="20"/>
      <c r="M10064" s="20"/>
      <c r="N10064" s="20"/>
      <c r="O10064" s="20"/>
    </row>
    <row r="10065" spans="10:15" x14ac:dyDescent="0.2">
      <c r="J10065" s="20"/>
      <c r="K10065" s="20"/>
      <c r="L10065" s="20"/>
      <c r="M10065" s="20"/>
      <c r="N10065" s="20"/>
      <c r="O10065" s="20"/>
    </row>
    <row r="10066" spans="10:15" x14ac:dyDescent="0.2">
      <c r="J10066" s="20"/>
      <c r="K10066" s="20"/>
      <c r="L10066" s="20"/>
      <c r="M10066" s="20"/>
      <c r="N10066" s="20"/>
      <c r="O10066" s="20"/>
    </row>
    <row r="10067" spans="10:15" x14ac:dyDescent="0.2">
      <c r="J10067" s="20"/>
      <c r="K10067" s="20"/>
      <c r="L10067" s="20"/>
      <c r="M10067" s="20"/>
      <c r="N10067" s="20"/>
      <c r="O10067" s="20"/>
    </row>
    <row r="10068" spans="10:15" x14ac:dyDescent="0.2">
      <c r="J10068" s="20"/>
      <c r="K10068" s="20"/>
      <c r="L10068" s="20"/>
      <c r="M10068" s="20"/>
      <c r="N10068" s="20"/>
      <c r="O10068" s="20"/>
    </row>
    <row r="10069" spans="10:15" x14ac:dyDescent="0.2">
      <c r="J10069" s="20"/>
      <c r="K10069" s="20"/>
      <c r="L10069" s="20"/>
      <c r="M10069" s="20"/>
      <c r="N10069" s="20"/>
      <c r="O10069" s="20"/>
    </row>
    <row r="10070" spans="10:15" x14ac:dyDescent="0.2">
      <c r="J10070" s="20"/>
      <c r="K10070" s="20"/>
      <c r="L10070" s="20"/>
      <c r="M10070" s="20"/>
      <c r="N10070" s="20"/>
      <c r="O10070" s="20"/>
    </row>
    <row r="10071" spans="10:15" x14ac:dyDescent="0.2">
      <c r="J10071" s="20"/>
      <c r="K10071" s="20"/>
      <c r="L10071" s="20"/>
      <c r="M10071" s="20"/>
      <c r="N10071" s="20"/>
      <c r="O10071" s="20"/>
    </row>
    <row r="10072" spans="10:15" x14ac:dyDescent="0.2">
      <c r="J10072" s="20"/>
      <c r="K10072" s="20"/>
      <c r="L10072" s="20"/>
      <c r="M10072" s="20"/>
      <c r="N10072" s="20"/>
      <c r="O10072" s="20"/>
    </row>
    <row r="10073" spans="10:15" x14ac:dyDescent="0.2">
      <c r="J10073" s="20"/>
      <c r="K10073" s="20"/>
      <c r="L10073" s="20"/>
      <c r="M10073" s="20"/>
      <c r="N10073" s="20"/>
      <c r="O10073" s="20"/>
    </row>
    <row r="10074" spans="10:15" x14ac:dyDescent="0.2">
      <c r="J10074" s="20"/>
      <c r="K10074" s="20"/>
      <c r="L10074" s="20"/>
      <c r="M10074" s="20"/>
      <c r="N10074" s="20"/>
      <c r="O10074" s="20"/>
    </row>
    <row r="10075" spans="10:15" x14ac:dyDescent="0.2">
      <c r="J10075" s="20"/>
      <c r="K10075" s="20"/>
      <c r="L10075" s="20"/>
      <c r="M10075" s="20"/>
      <c r="N10075" s="20"/>
      <c r="O10075" s="20"/>
    </row>
    <row r="10076" spans="10:15" x14ac:dyDescent="0.2">
      <c r="J10076" s="20"/>
      <c r="K10076" s="20"/>
      <c r="L10076" s="20"/>
      <c r="M10076" s="20"/>
      <c r="N10076" s="20"/>
      <c r="O10076" s="20"/>
    </row>
    <row r="10077" spans="10:15" x14ac:dyDescent="0.2">
      <c r="J10077" s="20"/>
      <c r="K10077" s="20"/>
      <c r="L10077" s="20"/>
      <c r="M10077" s="20"/>
      <c r="N10077" s="20"/>
      <c r="O10077" s="20"/>
    </row>
    <row r="10078" spans="10:15" x14ac:dyDescent="0.2">
      <c r="J10078" s="20"/>
      <c r="K10078" s="20"/>
      <c r="L10078" s="20"/>
      <c r="M10078" s="20"/>
      <c r="N10078" s="20"/>
      <c r="O10078" s="20"/>
    </row>
    <row r="10079" spans="10:15" x14ac:dyDescent="0.2">
      <c r="J10079" s="20"/>
      <c r="K10079" s="20"/>
      <c r="L10079" s="20"/>
      <c r="M10079" s="20"/>
      <c r="N10079" s="20"/>
      <c r="O10079" s="20"/>
    </row>
    <row r="10080" spans="10:15" x14ac:dyDescent="0.2">
      <c r="J10080" s="20"/>
      <c r="K10080" s="20"/>
      <c r="L10080" s="20"/>
      <c r="M10080" s="20"/>
      <c r="N10080" s="20"/>
      <c r="O10080" s="20"/>
    </row>
    <row r="10081" spans="10:15" x14ac:dyDescent="0.2">
      <c r="J10081" s="20"/>
      <c r="K10081" s="20"/>
      <c r="L10081" s="20"/>
      <c r="M10081" s="20"/>
      <c r="N10081" s="20"/>
      <c r="O10081" s="20"/>
    </row>
    <row r="10082" spans="10:15" x14ac:dyDescent="0.2">
      <c r="J10082" s="20"/>
      <c r="K10082" s="20"/>
      <c r="L10082" s="20"/>
      <c r="M10082" s="20"/>
      <c r="N10082" s="20"/>
      <c r="O10082" s="20"/>
    </row>
    <row r="10083" spans="10:15" x14ac:dyDescent="0.2">
      <c r="J10083" s="20"/>
      <c r="K10083" s="20"/>
      <c r="L10083" s="20"/>
      <c r="M10083" s="20"/>
      <c r="N10083" s="20"/>
      <c r="O10083" s="20"/>
    </row>
    <row r="10084" spans="10:15" x14ac:dyDescent="0.2">
      <c r="J10084" s="20"/>
      <c r="K10084" s="20"/>
      <c r="L10084" s="20"/>
      <c r="M10084" s="20"/>
      <c r="N10084" s="20"/>
      <c r="O10084" s="20"/>
    </row>
    <row r="10085" spans="10:15" x14ac:dyDescent="0.2">
      <c r="J10085" s="20"/>
      <c r="K10085" s="20"/>
      <c r="L10085" s="20"/>
      <c r="M10085" s="20"/>
      <c r="N10085" s="20"/>
      <c r="O10085" s="20"/>
    </row>
    <row r="10086" spans="10:15" x14ac:dyDescent="0.2">
      <c r="J10086" s="20"/>
      <c r="K10086" s="20"/>
      <c r="L10086" s="20"/>
      <c r="M10086" s="20"/>
      <c r="N10086" s="20"/>
      <c r="O10086" s="20"/>
    </row>
    <row r="10087" spans="10:15" x14ac:dyDescent="0.2">
      <c r="J10087" s="20"/>
      <c r="K10087" s="20"/>
      <c r="L10087" s="20"/>
      <c r="M10087" s="20"/>
      <c r="N10087" s="20"/>
      <c r="O10087" s="20"/>
    </row>
    <row r="10088" spans="10:15" x14ac:dyDescent="0.2">
      <c r="J10088" s="20"/>
      <c r="K10088" s="20"/>
      <c r="L10088" s="20"/>
      <c r="M10088" s="20"/>
      <c r="N10088" s="20"/>
      <c r="O10088" s="20"/>
    </row>
    <row r="10089" spans="10:15" x14ac:dyDescent="0.2">
      <c r="J10089" s="20"/>
      <c r="K10089" s="20"/>
      <c r="L10089" s="20"/>
      <c r="M10089" s="20"/>
      <c r="N10089" s="20"/>
      <c r="O10089" s="20"/>
    </row>
    <row r="10090" spans="10:15" x14ac:dyDescent="0.2">
      <c r="J10090" s="20"/>
      <c r="K10090" s="20"/>
      <c r="L10090" s="20"/>
      <c r="M10090" s="20"/>
      <c r="N10090" s="20"/>
      <c r="O10090" s="20"/>
    </row>
    <row r="10091" spans="10:15" x14ac:dyDescent="0.2">
      <c r="J10091" s="20"/>
      <c r="K10091" s="20"/>
      <c r="L10091" s="20"/>
      <c r="M10091" s="20"/>
      <c r="N10091" s="20"/>
      <c r="O10091" s="20"/>
    </row>
    <row r="10092" spans="10:15" x14ac:dyDescent="0.2">
      <c r="J10092" s="20"/>
      <c r="K10092" s="20"/>
      <c r="L10092" s="20"/>
      <c r="M10092" s="20"/>
      <c r="N10092" s="20"/>
      <c r="O10092" s="20"/>
    </row>
    <row r="10093" spans="10:15" x14ac:dyDescent="0.2">
      <c r="J10093" s="20"/>
      <c r="K10093" s="20"/>
      <c r="L10093" s="20"/>
      <c r="M10093" s="20"/>
      <c r="N10093" s="20"/>
      <c r="O10093" s="20"/>
    </row>
    <row r="10094" spans="10:15" x14ac:dyDescent="0.2">
      <c r="J10094" s="20"/>
      <c r="K10094" s="20"/>
      <c r="L10094" s="20"/>
      <c r="M10094" s="20"/>
      <c r="N10094" s="20"/>
      <c r="O10094" s="20"/>
    </row>
    <row r="10095" spans="10:15" x14ac:dyDescent="0.2">
      <c r="J10095" s="20"/>
      <c r="K10095" s="20"/>
      <c r="L10095" s="20"/>
      <c r="M10095" s="20"/>
      <c r="N10095" s="20"/>
      <c r="O10095" s="20"/>
    </row>
    <row r="10096" spans="10:15" x14ac:dyDescent="0.2">
      <c r="J10096" s="20"/>
      <c r="K10096" s="20"/>
      <c r="L10096" s="20"/>
      <c r="M10096" s="20"/>
      <c r="N10096" s="20"/>
      <c r="O10096" s="20"/>
    </row>
    <row r="10097" spans="10:15" x14ac:dyDescent="0.2">
      <c r="J10097" s="20"/>
      <c r="K10097" s="20"/>
      <c r="L10097" s="20"/>
      <c r="M10097" s="20"/>
      <c r="N10097" s="20"/>
      <c r="O10097" s="20"/>
    </row>
    <row r="10098" spans="10:15" x14ac:dyDescent="0.2">
      <c r="J10098" s="20"/>
      <c r="K10098" s="20"/>
      <c r="L10098" s="20"/>
      <c r="M10098" s="20"/>
      <c r="N10098" s="20"/>
      <c r="O10098" s="20"/>
    </row>
    <row r="10099" spans="10:15" x14ac:dyDescent="0.2">
      <c r="J10099" s="20"/>
      <c r="K10099" s="20"/>
      <c r="L10099" s="20"/>
      <c r="M10099" s="20"/>
      <c r="N10099" s="20"/>
      <c r="O10099" s="20"/>
    </row>
    <row r="10100" spans="10:15" x14ac:dyDescent="0.2">
      <c r="J10100" s="20"/>
      <c r="K10100" s="20"/>
      <c r="L10100" s="20"/>
      <c r="M10100" s="20"/>
      <c r="N10100" s="20"/>
      <c r="O10100" s="20"/>
    </row>
    <row r="10101" spans="10:15" x14ac:dyDescent="0.2">
      <c r="J10101" s="20"/>
      <c r="K10101" s="20"/>
      <c r="L10101" s="20"/>
      <c r="M10101" s="20"/>
      <c r="N10101" s="20"/>
      <c r="O10101" s="20"/>
    </row>
    <row r="10102" spans="10:15" x14ac:dyDescent="0.2">
      <c r="J10102" s="20"/>
      <c r="K10102" s="20"/>
      <c r="L10102" s="20"/>
      <c r="M10102" s="20"/>
      <c r="N10102" s="20"/>
      <c r="O10102" s="20"/>
    </row>
    <row r="10103" spans="10:15" x14ac:dyDescent="0.2">
      <c r="J10103" s="20"/>
      <c r="K10103" s="20"/>
      <c r="L10103" s="20"/>
      <c r="M10103" s="20"/>
      <c r="N10103" s="20"/>
      <c r="O10103" s="20"/>
    </row>
    <row r="10104" spans="10:15" x14ac:dyDescent="0.2">
      <c r="J10104" s="20"/>
      <c r="K10104" s="20"/>
      <c r="L10104" s="20"/>
      <c r="M10104" s="20"/>
      <c r="N10104" s="20"/>
      <c r="O10104" s="20"/>
    </row>
    <row r="10105" spans="10:15" x14ac:dyDescent="0.2">
      <c r="J10105" s="20"/>
      <c r="K10105" s="20"/>
      <c r="L10105" s="20"/>
      <c r="M10105" s="20"/>
      <c r="N10105" s="20"/>
      <c r="O10105" s="20"/>
    </row>
    <row r="10106" spans="10:15" x14ac:dyDescent="0.2">
      <c r="J10106" s="20"/>
      <c r="K10106" s="20"/>
      <c r="L10106" s="20"/>
      <c r="M10106" s="20"/>
      <c r="N10106" s="20"/>
      <c r="O10106" s="20"/>
    </row>
    <row r="10107" spans="10:15" x14ac:dyDescent="0.2">
      <c r="J10107" s="20"/>
      <c r="K10107" s="20"/>
      <c r="L10107" s="20"/>
      <c r="M10107" s="20"/>
      <c r="N10107" s="20"/>
      <c r="O10107" s="20"/>
    </row>
    <row r="10108" spans="10:15" x14ac:dyDescent="0.2">
      <c r="J10108" s="20"/>
      <c r="K10108" s="20"/>
      <c r="L10108" s="20"/>
      <c r="M10108" s="20"/>
      <c r="N10108" s="20"/>
      <c r="O10108" s="20"/>
    </row>
    <row r="10109" spans="10:15" x14ac:dyDescent="0.2">
      <c r="J10109" s="20"/>
      <c r="K10109" s="20"/>
      <c r="L10109" s="20"/>
      <c r="M10109" s="20"/>
      <c r="N10109" s="20"/>
      <c r="O10109" s="20"/>
    </row>
    <row r="10110" spans="10:15" x14ac:dyDescent="0.2">
      <c r="J10110" s="20"/>
      <c r="K10110" s="20"/>
      <c r="L10110" s="20"/>
      <c r="M10110" s="20"/>
      <c r="N10110" s="20"/>
      <c r="O10110" s="20"/>
    </row>
    <row r="10111" spans="10:15" x14ac:dyDescent="0.2">
      <c r="J10111" s="20"/>
      <c r="K10111" s="20"/>
      <c r="L10111" s="20"/>
      <c r="M10111" s="20"/>
      <c r="N10111" s="20"/>
      <c r="O10111" s="20"/>
    </row>
    <row r="10112" spans="10:15" x14ac:dyDescent="0.2">
      <c r="J10112" s="20"/>
      <c r="K10112" s="20"/>
      <c r="L10112" s="20"/>
      <c r="M10112" s="20"/>
      <c r="N10112" s="20"/>
      <c r="O10112" s="20"/>
    </row>
    <row r="10113" spans="10:15" x14ac:dyDescent="0.2">
      <c r="J10113" s="20"/>
      <c r="K10113" s="20"/>
      <c r="L10113" s="20"/>
      <c r="M10113" s="20"/>
      <c r="N10113" s="20"/>
      <c r="O10113" s="20"/>
    </row>
    <row r="10114" spans="10:15" x14ac:dyDescent="0.2">
      <c r="J10114" s="20"/>
      <c r="K10114" s="20"/>
      <c r="L10114" s="20"/>
      <c r="M10114" s="20"/>
      <c r="N10114" s="20"/>
      <c r="O10114" s="20"/>
    </row>
    <row r="10115" spans="10:15" x14ac:dyDescent="0.2">
      <c r="J10115" s="20"/>
      <c r="K10115" s="20"/>
      <c r="L10115" s="20"/>
      <c r="M10115" s="20"/>
      <c r="N10115" s="20"/>
      <c r="O10115" s="20"/>
    </row>
    <row r="10116" spans="10:15" x14ac:dyDescent="0.2">
      <c r="J10116" s="20"/>
      <c r="K10116" s="20"/>
      <c r="L10116" s="20"/>
      <c r="M10116" s="20"/>
      <c r="N10116" s="20"/>
      <c r="O10116" s="20"/>
    </row>
    <row r="10117" spans="10:15" x14ac:dyDescent="0.2">
      <c r="J10117" s="20"/>
      <c r="K10117" s="20"/>
      <c r="L10117" s="20"/>
      <c r="M10117" s="20"/>
      <c r="N10117" s="20"/>
      <c r="O10117" s="20"/>
    </row>
    <row r="10118" spans="10:15" x14ac:dyDescent="0.2">
      <c r="J10118" s="20"/>
      <c r="K10118" s="20"/>
      <c r="L10118" s="20"/>
      <c r="M10118" s="20"/>
      <c r="N10118" s="20"/>
      <c r="O10118" s="20"/>
    </row>
    <row r="10119" spans="10:15" x14ac:dyDescent="0.2">
      <c r="J10119" s="20"/>
      <c r="K10119" s="20"/>
      <c r="L10119" s="20"/>
      <c r="M10119" s="20"/>
      <c r="N10119" s="20"/>
      <c r="O10119" s="20"/>
    </row>
    <row r="10120" spans="10:15" x14ac:dyDescent="0.2">
      <c r="J10120" s="20"/>
      <c r="K10120" s="20"/>
      <c r="L10120" s="20"/>
      <c r="M10120" s="20"/>
      <c r="N10120" s="20"/>
      <c r="O10120" s="20"/>
    </row>
    <row r="10121" spans="10:15" x14ac:dyDescent="0.2">
      <c r="J10121" s="20"/>
      <c r="K10121" s="20"/>
      <c r="L10121" s="20"/>
      <c r="M10121" s="20"/>
      <c r="N10121" s="20"/>
      <c r="O10121" s="20"/>
    </row>
    <row r="10122" spans="10:15" x14ac:dyDescent="0.2">
      <c r="J10122" s="20"/>
      <c r="K10122" s="20"/>
      <c r="L10122" s="20"/>
      <c r="M10122" s="20"/>
      <c r="N10122" s="20"/>
      <c r="O10122" s="20"/>
    </row>
    <row r="10123" spans="10:15" x14ac:dyDescent="0.2">
      <c r="J10123" s="20"/>
      <c r="K10123" s="20"/>
      <c r="L10123" s="20"/>
      <c r="M10123" s="20"/>
      <c r="N10123" s="20"/>
      <c r="O10123" s="20"/>
    </row>
    <row r="10124" spans="10:15" x14ac:dyDescent="0.2">
      <c r="J10124" s="20"/>
      <c r="K10124" s="20"/>
      <c r="L10124" s="20"/>
      <c r="M10124" s="20"/>
      <c r="N10124" s="20"/>
      <c r="O10124" s="20"/>
    </row>
    <row r="10125" spans="10:15" x14ac:dyDescent="0.2">
      <c r="J10125" s="20"/>
      <c r="K10125" s="20"/>
      <c r="L10125" s="20"/>
      <c r="M10125" s="20"/>
      <c r="N10125" s="20"/>
      <c r="O10125" s="20"/>
    </row>
    <row r="10126" spans="10:15" x14ac:dyDescent="0.2">
      <c r="J10126" s="20"/>
      <c r="K10126" s="20"/>
      <c r="L10126" s="20"/>
      <c r="M10126" s="20"/>
      <c r="N10126" s="20"/>
      <c r="O10126" s="20"/>
    </row>
    <row r="10127" spans="10:15" x14ac:dyDescent="0.2">
      <c r="J10127" s="20"/>
      <c r="K10127" s="20"/>
      <c r="L10127" s="20"/>
      <c r="M10127" s="20"/>
      <c r="N10127" s="20"/>
      <c r="O10127" s="20"/>
    </row>
    <row r="10128" spans="10:15" x14ac:dyDescent="0.2">
      <c r="J10128" s="20"/>
      <c r="K10128" s="20"/>
      <c r="L10128" s="20"/>
      <c r="M10128" s="20"/>
      <c r="N10128" s="20"/>
      <c r="O10128" s="20"/>
    </row>
    <row r="10129" spans="10:15" x14ac:dyDescent="0.2">
      <c r="J10129" s="20"/>
      <c r="K10129" s="20"/>
      <c r="L10129" s="20"/>
      <c r="M10129" s="20"/>
      <c r="N10129" s="20"/>
      <c r="O10129" s="20"/>
    </row>
    <row r="10130" spans="10:15" x14ac:dyDescent="0.2">
      <c r="J10130" s="20"/>
      <c r="K10130" s="20"/>
      <c r="L10130" s="20"/>
      <c r="M10130" s="20"/>
      <c r="N10130" s="20"/>
      <c r="O10130" s="20"/>
    </row>
    <row r="10131" spans="10:15" x14ac:dyDescent="0.2">
      <c r="J10131" s="20"/>
      <c r="K10131" s="20"/>
      <c r="L10131" s="20"/>
      <c r="M10131" s="20"/>
      <c r="N10131" s="20"/>
      <c r="O10131" s="20"/>
    </row>
    <row r="10132" spans="10:15" x14ac:dyDescent="0.2">
      <c r="J10132" s="20"/>
      <c r="K10132" s="20"/>
      <c r="L10132" s="20"/>
      <c r="M10132" s="20"/>
      <c r="N10132" s="20"/>
      <c r="O10132" s="20"/>
    </row>
    <row r="10133" spans="10:15" x14ac:dyDescent="0.2">
      <c r="J10133" s="20"/>
      <c r="K10133" s="20"/>
      <c r="L10133" s="20"/>
      <c r="M10133" s="20"/>
      <c r="N10133" s="20"/>
      <c r="O10133" s="20"/>
    </row>
    <row r="10134" spans="10:15" x14ac:dyDescent="0.2">
      <c r="J10134" s="20"/>
      <c r="K10134" s="20"/>
      <c r="L10134" s="20"/>
      <c r="M10134" s="20"/>
      <c r="N10134" s="20"/>
      <c r="O10134" s="20"/>
    </row>
    <row r="10135" spans="10:15" x14ac:dyDescent="0.2">
      <c r="J10135" s="20"/>
      <c r="K10135" s="20"/>
      <c r="L10135" s="20"/>
      <c r="M10135" s="20"/>
      <c r="N10135" s="20"/>
      <c r="O10135" s="20"/>
    </row>
    <row r="10136" spans="10:15" x14ac:dyDescent="0.2">
      <c r="J10136" s="20"/>
      <c r="K10136" s="20"/>
      <c r="L10136" s="20"/>
      <c r="M10136" s="20"/>
      <c r="N10136" s="20"/>
      <c r="O10136" s="20"/>
    </row>
    <row r="10137" spans="10:15" x14ac:dyDescent="0.2">
      <c r="J10137" s="20"/>
      <c r="K10137" s="20"/>
      <c r="L10137" s="20"/>
      <c r="M10137" s="20"/>
      <c r="N10137" s="20"/>
      <c r="O10137" s="20"/>
    </row>
    <row r="10138" spans="10:15" x14ac:dyDescent="0.2">
      <c r="J10138" s="20"/>
      <c r="K10138" s="20"/>
      <c r="L10138" s="20"/>
      <c r="M10138" s="20"/>
      <c r="N10138" s="20"/>
      <c r="O10138" s="20"/>
    </row>
    <row r="10139" spans="10:15" x14ac:dyDescent="0.2">
      <c r="J10139" s="20"/>
      <c r="K10139" s="20"/>
      <c r="L10139" s="20"/>
      <c r="M10139" s="20"/>
      <c r="N10139" s="20"/>
      <c r="O10139" s="20"/>
    </row>
    <row r="10140" spans="10:15" x14ac:dyDescent="0.2">
      <c r="J10140" s="20"/>
      <c r="K10140" s="20"/>
      <c r="L10140" s="20"/>
      <c r="M10140" s="20"/>
      <c r="N10140" s="20"/>
      <c r="O10140" s="20"/>
    </row>
    <row r="10141" spans="10:15" x14ac:dyDescent="0.2">
      <c r="J10141" s="20"/>
      <c r="K10141" s="20"/>
      <c r="L10141" s="20"/>
      <c r="M10141" s="20"/>
      <c r="N10141" s="20"/>
      <c r="O10141" s="20"/>
    </row>
    <row r="10142" spans="10:15" x14ac:dyDescent="0.2">
      <c r="J10142" s="20"/>
      <c r="K10142" s="20"/>
      <c r="L10142" s="20"/>
      <c r="M10142" s="20"/>
      <c r="N10142" s="20"/>
      <c r="O10142" s="20"/>
    </row>
    <row r="10143" spans="10:15" x14ac:dyDescent="0.2">
      <c r="J10143" s="20"/>
      <c r="K10143" s="20"/>
      <c r="L10143" s="20"/>
      <c r="M10143" s="20"/>
      <c r="N10143" s="20"/>
      <c r="O10143" s="20"/>
    </row>
    <row r="10144" spans="10:15" x14ac:dyDescent="0.2">
      <c r="J10144" s="20"/>
      <c r="K10144" s="20"/>
      <c r="L10144" s="20"/>
      <c r="M10144" s="20"/>
      <c r="N10144" s="20"/>
      <c r="O10144" s="20"/>
    </row>
    <row r="10145" spans="10:15" x14ac:dyDescent="0.2">
      <c r="J10145" s="20"/>
      <c r="K10145" s="20"/>
      <c r="L10145" s="20"/>
      <c r="M10145" s="20"/>
      <c r="N10145" s="20"/>
      <c r="O10145" s="20"/>
    </row>
    <row r="10146" spans="10:15" x14ac:dyDescent="0.2">
      <c r="J10146" s="20"/>
      <c r="K10146" s="20"/>
      <c r="L10146" s="20"/>
      <c r="M10146" s="20"/>
      <c r="N10146" s="20"/>
      <c r="O10146" s="20"/>
    </row>
    <row r="10147" spans="10:15" x14ac:dyDescent="0.2">
      <c r="J10147" s="20"/>
      <c r="K10147" s="20"/>
      <c r="L10147" s="20"/>
      <c r="M10147" s="20"/>
      <c r="N10147" s="20"/>
      <c r="O10147" s="20"/>
    </row>
    <row r="10148" spans="10:15" x14ac:dyDescent="0.2">
      <c r="J10148" s="20"/>
      <c r="K10148" s="20"/>
      <c r="L10148" s="20"/>
      <c r="M10148" s="20"/>
      <c r="N10148" s="20"/>
      <c r="O10148" s="20"/>
    </row>
    <row r="10149" spans="10:15" x14ac:dyDescent="0.2">
      <c r="J10149" s="20"/>
      <c r="K10149" s="20"/>
      <c r="L10149" s="20"/>
      <c r="M10149" s="20"/>
      <c r="N10149" s="20"/>
      <c r="O10149" s="20"/>
    </row>
    <row r="10150" spans="10:15" x14ac:dyDescent="0.2">
      <c r="J10150" s="20"/>
      <c r="K10150" s="20"/>
      <c r="L10150" s="20"/>
      <c r="M10150" s="20"/>
      <c r="N10150" s="20"/>
      <c r="O10150" s="20"/>
    </row>
    <row r="10151" spans="10:15" x14ac:dyDescent="0.2">
      <c r="J10151" s="20"/>
      <c r="K10151" s="20"/>
      <c r="L10151" s="20"/>
      <c r="M10151" s="20"/>
      <c r="N10151" s="20"/>
      <c r="O10151" s="20"/>
    </row>
    <row r="10152" spans="10:15" x14ac:dyDescent="0.2">
      <c r="J10152" s="20"/>
      <c r="K10152" s="20"/>
      <c r="L10152" s="20"/>
      <c r="M10152" s="20"/>
      <c r="N10152" s="20"/>
      <c r="O10152" s="20"/>
    </row>
    <row r="10153" spans="10:15" x14ac:dyDescent="0.2">
      <c r="J10153" s="20"/>
      <c r="K10153" s="20"/>
      <c r="L10153" s="20"/>
      <c r="M10153" s="20"/>
      <c r="N10153" s="20"/>
      <c r="O10153" s="20"/>
    </row>
    <row r="10154" spans="10:15" x14ac:dyDescent="0.2">
      <c r="J10154" s="20"/>
      <c r="K10154" s="20"/>
      <c r="L10154" s="20"/>
      <c r="M10154" s="20"/>
      <c r="N10154" s="20"/>
      <c r="O10154" s="20"/>
    </row>
    <row r="10155" spans="10:15" x14ac:dyDescent="0.2">
      <c r="J10155" s="20"/>
      <c r="K10155" s="20"/>
      <c r="L10155" s="20"/>
      <c r="M10155" s="20"/>
      <c r="N10155" s="20"/>
      <c r="O10155" s="20"/>
    </row>
    <row r="10156" spans="10:15" x14ac:dyDescent="0.2">
      <c r="J10156" s="20"/>
      <c r="K10156" s="20"/>
      <c r="L10156" s="20"/>
      <c r="M10156" s="20"/>
      <c r="N10156" s="20"/>
      <c r="O10156" s="20"/>
    </row>
    <row r="10157" spans="10:15" x14ac:dyDescent="0.2">
      <c r="J10157" s="20"/>
      <c r="K10157" s="20"/>
      <c r="L10157" s="20"/>
      <c r="M10157" s="20"/>
      <c r="N10157" s="20"/>
      <c r="O10157" s="20"/>
    </row>
    <row r="10158" spans="10:15" x14ac:dyDescent="0.2">
      <c r="J10158" s="20"/>
      <c r="K10158" s="20"/>
      <c r="L10158" s="20"/>
      <c r="M10158" s="20"/>
      <c r="N10158" s="20"/>
      <c r="O10158" s="20"/>
    </row>
    <row r="10159" spans="10:15" x14ac:dyDescent="0.2">
      <c r="J10159" s="20"/>
      <c r="K10159" s="20"/>
      <c r="L10159" s="20"/>
      <c r="M10159" s="20"/>
      <c r="N10159" s="20"/>
      <c r="O10159" s="20"/>
    </row>
    <row r="10160" spans="10:15" x14ac:dyDescent="0.2">
      <c r="J10160" s="20"/>
      <c r="K10160" s="20"/>
      <c r="L10160" s="20"/>
      <c r="M10160" s="20"/>
      <c r="N10160" s="20"/>
      <c r="O10160" s="20"/>
    </row>
    <row r="10161" spans="10:15" x14ac:dyDescent="0.2">
      <c r="J10161" s="20"/>
      <c r="K10161" s="20"/>
      <c r="L10161" s="20"/>
      <c r="M10161" s="20"/>
      <c r="N10161" s="20"/>
      <c r="O10161" s="20"/>
    </row>
    <row r="10162" spans="10:15" x14ac:dyDescent="0.2">
      <c r="J10162" s="20"/>
      <c r="K10162" s="20"/>
      <c r="L10162" s="20"/>
      <c r="M10162" s="20"/>
      <c r="N10162" s="20"/>
      <c r="O10162" s="20"/>
    </row>
    <row r="10163" spans="10:15" x14ac:dyDescent="0.2">
      <c r="J10163" s="20"/>
      <c r="K10163" s="20"/>
      <c r="L10163" s="20"/>
      <c r="M10163" s="20"/>
      <c r="N10163" s="20"/>
      <c r="O10163" s="20"/>
    </row>
    <row r="10164" spans="10:15" x14ac:dyDescent="0.2">
      <c r="J10164" s="20"/>
      <c r="K10164" s="20"/>
      <c r="L10164" s="20"/>
      <c r="M10164" s="20"/>
      <c r="N10164" s="20"/>
      <c r="O10164" s="20"/>
    </row>
    <row r="10165" spans="10:15" x14ac:dyDescent="0.2">
      <c r="J10165" s="20"/>
      <c r="K10165" s="20"/>
      <c r="L10165" s="20"/>
      <c r="M10165" s="20"/>
      <c r="N10165" s="20"/>
      <c r="O10165" s="20"/>
    </row>
    <row r="10166" spans="10:15" x14ac:dyDescent="0.2">
      <c r="J10166" s="20"/>
      <c r="K10166" s="20"/>
      <c r="L10166" s="20"/>
      <c r="M10166" s="20"/>
      <c r="N10166" s="20"/>
      <c r="O10166" s="20"/>
    </row>
    <row r="10167" spans="10:15" x14ac:dyDescent="0.2">
      <c r="J10167" s="20"/>
      <c r="K10167" s="20"/>
      <c r="L10167" s="20"/>
      <c r="M10167" s="20"/>
      <c r="N10167" s="20"/>
      <c r="O10167" s="20"/>
    </row>
    <row r="10168" spans="10:15" x14ac:dyDescent="0.2">
      <c r="J10168" s="20"/>
      <c r="K10168" s="20"/>
      <c r="L10168" s="20"/>
      <c r="M10168" s="20"/>
      <c r="N10168" s="20"/>
      <c r="O10168" s="20"/>
    </row>
    <row r="10169" spans="10:15" x14ac:dyDescent="0.2">
      <c r="J10169" s="20"/>
      <c r="K10169" s="20"/>
      <c r="L10169" s="20"/>
      <c r="M10169" s="20"/>
      <c r="N10169" s="20"/>
      <c r="O10169" s="20"/>
    </row>
    <row r="10170" spans="10:15" x14ac:dyDescent="0.2">
      <c r="J10170" s="20"/>
      <c r="K10170" s="20"/>
      <c r="L10170" s="20"/>
      <c r="M10170" s="20"/>
      <c r="N10170" s="20"/>
      <c r="O10170" s="20"/>
    </row>
    <row r="10171" spans="10:15" x14ac:dyDescent="0.2">
      <c r="J10171" s="20"/>
      <c r="K10171" s="20"/>
      <c r="L10171" s="20"/>
      <c r="M10171" s="20"/>
      <c r="N10171" s="20"/>
      <c r="O10171" s="20"/>
    </row>
    <row r="10172" spans="10:15" x14ac:dyDescent="0.2">
      <c r="J10172" s="20"/>
      <c r="K10172" s="20"/>
      <c r="L10172" s="20"/>
      <c r="M10172" s="20"/>
      <c r="N10172" s="20"/>
      <c r="O10172" s="20"/>
    </row>
    <row r="10173" spans="10:15" x14ac:dyDescent="0.2">
      <c r="J10173" s="20"/>
      <c r="K10173" s="20"/>
      <c r="L10173" s="20"/>
      <c r="M10173" s="20"/>
      <c r="N10173" s="20"/>
      <c r="O10173" s="20"/>
    </row>
    <row r="10174" spans="10:15" x14ac:dyDescent="0.2">
      <c r="J10174" s="20"/>
      <c r="K10174" s="20"/>
      <c r="L10174" s="20"/>
      <c r="M10174" s="20"/>
      <c r="N10174" s="20"/>
      <c r="O10174" s="20"/>
    </row>
    <row r="10175" spans="10:15" x14ac:dyDescent="0.2">
      <c r="J10175" s="20"/>
      <c r="K10175" s="20"/>
      <c r="L10175" s="20"/>
      <c r="M10175" s="20"/>
      <c r="N10175" s="20"/>
      <c r="O10175" s="20"/>
    </row>
    <row r="10176" spans="10:15" x14ac:dyDescent="0.2">
      <c r="J10176" s="20"/>
      <c r="K10176" s="20"/>
      <c r="L10176" s="20"/>
      <c r="M10176" s="20"/>
      <c r="N10176" s="20"/>
      <c r="O10176" s="20"/>
    </row>
    <row r="10177" spans="10:15" x14ac:dyDescent="0.2">
      <c r="J10177" s="20"/>
      <c r="K10177" s="20"/>
      <c r="L10177" s="20"/>
      <c r="M10177" s="20"/>
      <c r="N10177" s="20"/>
      <c r="O10177" s="20"/>
    </row>
    <row r="10178" spans="10:15" x14ac:dyDescent="0.2">
      <c r="J10178" s="20"/>
      <c r="K10178" s="20"/>
      <c r="L10178" s="20"/>
      <c r="M10178" s="20"/>
      <c r="N10178" s="20"/>
      <c r="O10178" s="20"/>
    </row>
    <row r="10179" spans="10:15" x14ac:dyDescent="0.2">
      <c r="J10179" s="20"/>
      <c r="K10179" s="20"/>
      <c r="L10179" s="20"/>
      <c r="M10179" s="20"/>
      <c r="N10179" s="20"/>
      <c r="O10179" s="20"/>
    </row>
    <row r="10180" spans="10:15" x14ac:dyDescent="0.2">
      <c r="J10180" s="20"/>
      <c r="K10180" s="20"/>
      <c r="L10180" s="20"/>
      <c r="M10180" s="20"/>
      <c r="N10180" s="20"/>
      <c r="O10180" s="20"/>
    </row>
    <row r="10181" spans="10:15" x14ac:dyDescent="0.2">
      <c r="J10181" s="20"/>
      <c r="K10181" s="20"/>
      <c r="L10181" s="20"/>
      <c r="M10181" s="20"/>
      <c r="N10181" s="20"/>
      <c r="O10181" s="20"/>
    </row>
    <row r="10182" spans="10:15" x14ac:dyDescent="0.2">
      <c r="J10182" s="20"/>
      <c r="K10182" s="20"/>
      <c r="L10182" s="20"/>
      <c r="M10182" s="20"/>
      <c r="N10182" s="20"/>
      <c r="O10182" s="20"/>
    </row>
    <row r="10183" spans="10:15" x14ac:dyDescent="0.2">
      <c r="J10183" s="20"/>
      <c r="K10183" s="20"/>
      <c r="L10183" s="20"/>
      <c r="M10183" s="20"/>
      <c r="N10183" s="20"/>
      <c r="O10183" s="20"/>
    </row>
    <row r="10184" spans="10:15" x14ac:dyDescent="0.2">
      <c r="J10184" s="20"/>
      <c r="K10184" s="20"/>
      <c r="L10184" s="20"/>
      <c r="M10184" s="20"/>
      <c r="N10184" s="20"/>
      <c r="O10184" s="20"/>
    </row>
    <row r="10185" spans="10:15" x14ac:dyDescent="0.2">
      <c r="J10185" s="20"/>
      <c r="K10185" s="20"/>
      <c r="L10185" s="20"/>
      <c r="M10185" s="20"/>
      <c r="N10185" s="20"/>
      <c r="O10185" s="20"/>
    </row>
    <row r="10186" spans="10:15" x14ac:dyDescent="0.2">
      <c r="J10186" s="20"/>
      <c r="K10186" s="20"/>
      <c r="L10186" s="20"/>
      <c r="M10186" s="20"/>
      <c r="N10186" s="20"/>
      <c r="O10186" s="20"/>
    </row>
    <row r="10187" spans="10:15" x14ac:dyDescent="0.2">
      <c r="J10187" s="20"/>
      <c r="K10187" s="20"/>
      <c r="L10187" s="20"/>
      <c r="M10187" s="20"/>
      <c r="N10187" s="20"/>
      <c r="O10187" s="20"/>
    </row>
    <row r="10188" spans="10:15" x14ac:dyDescent="0.2">
      <c r="J10188" s="20"/>
      <c r="K10188" s="20"/>
      <c r="L10188" s="20"/>
      <c r="M10188" s="20"/>
      <c r="N10188" s="20"/>
      <c r="O10188" s="20"/>
    </row>
    <row r="10189" spans="10:15" x14ac:dyDescent="0.2">
      <c r="J10189" s="20"/>
      <c r="K10189" s="20"/>
      <c r="L10189" s="20"/>
      <c r="M10189" s="20"/>
      <c r="N10189" s="20"/>
      <c r="O10189" s="20"/>
    </row>
    <row r="10190" spans="10:15" x14ac:dyDescent="0.2">
      <c r="J10190" s="20"/>
      <c r="K10190" s="20"/>
      <c r="L10190" s="20"/>
      <c r="M10190" s="20"/>
      <c r="N10190" s="20"/>
      <c r="O10190" s="20"/>
    </row>
    <row r="10191" spans="10:15" x14ac:dyDescent="0.2">
      <c r="J10191" s="20"/>
      <c r="K10191" s="20"/>
      <c r="L10191" s="20"/>
      <c r="M10191" s="20"/>
      <c r="N10191" s="20"/>
      <c r="O10191" s="20"/>
    </row>
    <row r="10192" spans="10:15" x14ac:dyDescent="0.2">
      <c r="J10192" s="20"/>
      <c r="K10192" s="20"/>
      <c r="L10192" s="20"/>
      <c r="M10192" s="20"/>
      <c r="N10192" s="20"/>
      <c r="O10192" s="20"/>
    </row>
    <row r="10193" spans="10:15" x14ac:dyDescent="0.2">
      <c r="J10193" s="20"/>
      <c r="K10193" s="20"/>
      <c r="L10193" s="20"/>
      <c r="M10193" s="20"/>
      <c r="N10193" s="20"/>
      <c r="O10193" s="20"/>
    </row>
    <row r="10194" spans="10:15" x14ac:dyDescent="0.2">
      <c r="J10194" s="20"/>
      <c r="K10194" s="20"/>
      <c r="L10194" s="20"/>
      <c r="M10194" s="20"/>
      <c r="N10194" s="20"/>
      <c r="O10194" s="20"/>
    </row>
    <row r="10195" spans="10:15" x14ac:dyDescent="0.2">
      <c r="J10195" s="20"/>
      <c r="K10195" s="20"/>
      <c r="L10195" s="20"/>
      <c r="M10195" s="20"/>
      <c r="N10195" s="20"/>
      <c r="O10195" s="20"/>
    </row>
    <row r="10196" spans="10:15" x14ac:dyDescent="0.2">
      <c r="J10196" s="20"/>
      <c r="K10196" s="20"/>
      <c r="L10196" s="20"/>
      <c r="M10196" s="20"/>
      <c r="N10196" s="20"/>
      <c r="O10196" s="20"/>
    </row>
    <row r="10197" spans="10:15" x14ac:dyDescent="0.2">
      <c r="J10197" s="20"/>
      <c r="K10197" s="20"/>
      <c r="L10197" s="20"/>
      <c r="M10197" s="20"/>
      <c r="N10197" s="20"/>
      <c r="O10197" s="20"/>
    </row>
    <row r="10198" spans="10:15" x14ac:dyDescent="0.2">
      <c r="J10198" s="20"/>
      <c r="K10198" s="20"/>
      <c r="L10198" s="20"/>
      <c r="M10198" s="20"/>
      <c r="N10198" s="20"/>
      <c r="O10198" s="20"/>
    </row>
    <row r="10199" spans="10:15" x14ac:dyDescent="0.2">
      <c r="J10199" s="20"/>
      <c r="K10199" s="20"/>
      <c r="L10199" s="20"/>
      <c r="M10199" s="20"/>
      <c r="N10199" s="20"/>
      <c r="O10199" s="20"/>
    </row>
    <row r="10200" spans="10:15" x14ac:dyDescent="0.2">
      <c r="J10200" s="20"/>
      <c r="K10200" s="20"/>
      <c r="L10200" s="20"/>
      <c r="M10200" s="20"/>
      <c r="N10200" s="20"/>
      <c r="O10200" s="20"/>
    </row>
    <row r="10201" spans="10:15" x14ac:dyDescent="0.2">
      <c r="J10201" s="20"/>
      <c r="K10201" s="20"/>
      <c r="L10201" s="20"/>
      <c r="M10201" s="20"/>
      <c r="N10201" s="20"/>
      <c r="O10201" s="20"/>
    </row>
    <row r="10202" spans="10:15" x14ac:dyDescent="0.2">
      <c r="J10202" s="20"/>
      <c r="K10202" s="20"/>
      <c r="L10202" s="20"/>
      <c r="M10202" s="20"/>
      <c r="N10202" s="20"/>
      <c r="O10202" s="20"/>
    </row>
    <row r="10203" spans="10:15" x14ac:dyDescent="0.2">
      <c r="J10203" s="20"/>
      <c r="K10203" s="20"/>
      <c r="L10203" s="20"/>
      <c r="M10203" s="20"/>
      <c r="N10203" s="20"/>
      <c r="O10203" s="20"/>
    </row>
    <row r="10204" spans="10:15" x14ac:dyDescent="0.2">
      <c r="J10204" s="20"/>
      <c r="K10204" s="20"/>
      <c r="L10204" s="20"/>
      <c r="M10204" s="20"/>
      <c r="N10204" s="20"/>
      <c r="O10204" s="20"/>
    </row>
    <row r="10205" spans="10:15" x14ac:dyDescent="0.2">
      <c r="J10205" s="20"/>
      <c r="K10205" s="20"/>
      <c r="L10205" s="20"/>
      <c r="M10205" s="20"/>
      <c r="N10205" s="20"/>
      <c r="O10205" s="20"/>
    </row>
    <row r="10206" spans="10:15" x14ac:dyDescent="0.2">
      <c r="J10206" s="20"/>
      <c r="K10206" s="20"/>
      <c r="L10206" s="20"/>
      <c r="M10206" s="20"/>
      <c r="N10206" s="20"/>
      <c r="O10206" s="20"/>
    </row>
    <row r="10207" spans="10:15" x14ac:dyDescent="0.2">
      <c r="J10207" s="20"/>
      <c r="K10207" s="20"/>
      <c r="L10207" s="20"/>
      <c r="M10207" s="20"/>
      <c r="N10207" s="20"/>
      <c r="O10207" s="20"/>
    </row>
    <row r="10208" spans="10:15" x14ac:dyDescent="0.2">
      <c r="J10208" s="20"/>
      <c r="K10208" s="20"/>
      <c r="L10208" s="20"/>
      <c r="M10208" s="20"/>
      <c r="N10208" s="20"/>
      <c r="O10208" s="20"/>
    </row>
    <row r="10209" spans="10:15" x14ac:dyDescent="0.2">
      <c r="J10209" s="20"/>
      <c r="K10209" s="20"/>
      <c r="L10209" s="20"/>
      <c r="M10209" s="20"/>
      <c r="N10209" s="20"/>
      <c r="O10209" s="20"/>
    </row>
    <row r="10210" spans="10:15" x14ac:dyDescent="0.2">
      <c r="J10210" s="20"/>
      <c r="K10210" s="20"/>
      <c r="L10210" s="20"/>
      <c r="M10210" s="20"/>
      <c r="N10210" s="20"/>
      <c r="O10210" s="20"/>
    </row>
    <row r="10211" spans="10:15" x14ac:dyDescent="0.2">
      <c r="J10211" s="20"/>
      <c r="K10211" s="20"/>
      <c r="L10211" s="20"/>
      <c r="M10211" s="20"/>
      <c r="N10211" s="20"/>
      <c r="O10211" s="20"/>
    </row>
    <row r="10212" spans="10:15" x14ac:dyDescent="0.2">
      <c r="J10212" s="20"/>
      <c r="K10212" s="20"/>
      <c r="L10212" s="20"/>
      <c r="M10212" s="20"/>
      <c r="N10212" s="20"/>
      <c r="O10212" s="20"/>
    </row>
    <row r="10213" spans="10:15" x14ac:dyDescent="0.2">
      <c r="J10213" s="20"/>
      <c r="K10213" s="20"/>
      <c r="L10213" s="20"/>
      <c r="M10213" s="20"/>
      <c r="N10213" s="20"/>
      <c r="O10213" s="20"/>
    </row>
    <row r="10214" spans="10:15" x14ac:dyDescent="0.2">
      <c r="J10214" s="20"/>
      <c r="K10214" s="20"/>
      <c r="L10214" s="20"/>
      <c r="M10214" s="20"/>
      <c r="N10214" s="20"/>
      <c r="O10214" s="20"/>
    </row>
    <row r="10215" spans="10:15" x14ac:dyDescent="0.2">
      <c r="J10215" s="20"/>
      <c r="K10215" s="20"/>
      <c r="L10215" s="20"/>
      <c r="M10215" s="20"/>
      <c r="N10215" s="20"/>
      <c r="O10215" s="20"/>
    </row>
    <row r="10216" spans="10:15" x14ac:dyDescent="0.2">
      <c r="J10216" s="20"/>
      <c r="K10216" s="20"/>
      <c r="L10216" s="20"/>
      <c r="M10216" s="20"/>
      <c r="N10216" s="20"/>
      <c r="O10216" s="20"/>
    </row>
    <row r="10217" spans="10:15" x14ac:dyDescent="0.2">
      <c r="J10217" s="20"/>
      <c r="K10217" s="20"/>
      <c r="L10217" s="20"/>
      <c r="M10217" s="20"/>
      <c r="N10217" s="20"/>
      <c r="O10217" s="20"/>
    </row>
    <row r="10218" spans="10:15" x14ac:dyDescent="0.2">
      <c r="J10218" s="20"/>
      <c r="K10218" s="20"/>
      <c r="L10218" s="20"/>
      <c r="M10218" s="20"/>
      <c r="N10218" s="20"/>
      <c r="O10218" s="20"/>
    </row>
    <row r="10219" spans="10:15" x14ac:dyDescent="0.2">
      <c r="J10219" s="20"/>
      <c r="K10219" s="20"/>
      <c r="L10219" s="20"/>
      <c r="M10219" s="20"/>
      <c r="N10219" s="20"/>
      <c r="O10219" s="20"/>
    </row>
    <row r="10220" spans="10:15" x14ac:dyDescent="0.2">
      <c r="J10220" s="20"/>
      <c r="K10220" s="20"/>
      <c r="L10220" s="20"/>
      <c r="M10220" s="20"/>
      <c r="N10220" s="20"/>
      <c r="O10220" s="20"/>
    </row>
    <row r="10221" spans="10:15" x14ac:dyDescent="0.2">
      <c r="J10221" s="20"/>
      <c r="K10221" s="20"/>
      <c r="L10221" s="20"/>
      <c r="M10221" s="20"/>
      <c r="N10221" s="20"/>
      <c r="O10221" s="20"/>
    </row>
    <row r="10222" spans="10:15" x14ac:dyDescent="0.2">
      <c r="J10222" s="20"/>
      <c r="K10222" s="20"/>
      <c r="L10222" s="20"/>
      <c r="M10222" s="20"/>
      <c r="N10222" s="20"/>
      <c r="O10222" s="20"/>
    </row>
    <row r="10223" spans="10:15" x14ac:dyDescent="0.2">
      <c r="J10223" s="20"/>
      <c r="K10223" s="20"/>
      <c r="L10223" s="20"/>
      <c r="M10223" s="20"/>
      <c r="N10223" s="20"/>
      <c r="O10223" s="20"/>
    </row>
    <row r="10224" spans="10:15" x14ac:dyDescent="0.2">
      <c r="J10224" s="20"/>
      <c r="K10224" s="20"/>
      <c r="L10224" s="20"/>
      <c r="M10224" s="20"/>
      <c r="N10224" s="20"/>
      <c r="O10224" s="20"/>
    </row>
    <row r="10225" spans="10:15" x14ac:dyDescent="0.2">
      <c r="J10225" s="20"/>
      <c r="K10225" s="20"/>
      <c r="L10225" s="20"/>
      <c r="M10225" s="20"/>
      <c r="N10225" s="20"/>
      <c r="O10225" s="20"/>
    </row>
    <row r="10226" spans="10:15" x14ac:dyDescent="0.2">
      <c r="J10226" s="20"/>
      <c r="K10226" s="20"/>
      <c r="L10226" s="20"/>
      <c r="M10226" s="20"/>
      <c r="N10226" s="20"/>
      <c r="O10226" s="20"/>
    </row>
    <row r="10227" spans="10:15" x14ac:dyDescent="0.2">
      <c r="J10227" s="20"/>
      <c r="K10227" s="20"/>
      <c r="L10227" s="20"/>
      <c r="M10227" s="20"/>
      <c r="N10227" s="20"/>
      <c r="O10227" s="20"/>
    </row>
    <row r="10228" spans="10:15" x14ac:dyDescent="0.2">
      <c r="J10228" s="20"/>
      <c r="K10228" s="20"/>
      <c r="L10228" s="20"/>
      <c r="M10228" s="20"/>
      <c r="N10228" s="20"/>
      <c r="O10228" s="20"/>
    </row>
    <row r="10229" spans="10:15" x14ac:dyDescent="0.2">
      <c r="J10229" s="20"/>
      <c r="K10229" s="20"/>
      <c r="L10229" s="20"/>
      <c r="M10229" s="20"/>
      <c r="N10229" s="20"/>
      <c r="O10229" s="20"/>
    </row>
    <row r="10230" spans="10:15" x14ac:dyDescent="0.2">
      <c r="J10230" s="20"/>
      <c r="K10230" s="20"/>
      <c r="L10230" s="20"/>
      <c r="M10230" s="20"/>
      <c r="N10230" s="20"/>
      <c r="O10230" s="20"/>
    </row>
    <row r="10231" spans="10:15" x14ac:dyDescent="0.2">
      <c r="J10231" s="20"/>
      <c r="K10231" s="20"/>
      <c r="L10231" s="20"/>
      <c r="M10231" s="20"/>
      <c r="N10231" s="20"/>
      <c r="O10231" s="20"/>
    </row>
    <row r="10232" spans="10:15" x14ac:dyDescent="0.2">
      <c r="J10232" s="20"/>
      <c r="K10232" s="20"/>
      <c r="L10232" s="20"/>
      <c r="M10232" s="20"/>
      <c r="N10232" s="20"/>
      <c r="O10232" s="20"/>
    </row>
    <row r="10233" spans="10:15" x14ac:dyDescent="0.2">
      <c r="J10233" s="20"/>
      <c r="K10233" s="20"/>
      <c r="L10233" s="20"/>
      <c r="M10233" s="20"/>
      <c r="N10233" s="20"/>
      <c r="O10233" s="20"/>
    </row>
    <row r="10234" spans="10:15" x14ac:dyDescent="0.2">
      <c r="J10234" s="20"/>
      <c r="K10234" s="20"/>
      <c r="L10234" s="20"/>
      <c r="M10234" s="20"/>
      <c r="N10234" s="20"/>
      <c r="O10234" s="20"/>
    </row>
    <row r="10235" spans="10:15" x14ac:dyDescent="0.2">
      <c r="J10235" s="20"/>
      <c r="K10235" s="20"/>
      <c r="L10235" s="20"/>
      <c r="M10235" s="20"/>
      <c r="N10235" s="20"/>
      <c r="O10235" s="20"/>
    </row>
    <row r="10236" spans="10:15" x14ac:dyDescent="0.2">
      <c r="J10236" s="20"/>
      <c r="K10236" s="20"/>
      <c r="L10236" s="20"/>
      <c r="M10236" s="20"/>
      <c r="N10236" s="20"/>
      <c r="O10236" s="20"/>
    </row>
    <row r="10237" spans="10:15" x14ac:dyDescent="0.2">
      <c r="J10237" s="20"/>
      <c r="K10237" s="20"/>
      <c r="L10237" s="20"/>
      <c r="M10237" s="20"/>
      <c r="N10237" s="20"/>
      <c r="O10237" s="20"/>
    </row>
    <row r="10238" spans="10:15" x14ac:dyDescent="0.2">
      <c r="J10238" s="20"/>
      <c r="K10238" s="20"/>
      <c r="L10238" s="20"/>
      <c r="M10238" s="20"/>
      <c r="N10238" s="20"/>
      <c r="O10238" s="20"/>
    </row>
    <row r="10239" spans="10:15" x14ac:dyDescent="0.2">
      <c r="J10239" s="20"/>
      <c r="K10239" s="20"/>
      <c r="L10239" s="20"/>
      <c r="M10239" s="20"/>
      <c r="N10239" s="20"/>
      <c r="O10239" s="20"/>
    </row>
    <row r="10240" spans="10:15" x14ac:dyDescent="0.2">
      <c r="J10240" s="20"/>
      <c r="K10240" s="20"/>
      <c r="L10240" s="20"/>
      <c r="M10240" s="20"/>
      <c r="N10240" s="20"/>
      <c r="O10240" s="20"/>
    </row>
    <row r="10241" spans="10:15" x14ac:dyDescent="0.2">
      <c r="J10241" s="20"/>
      <c r="K10241" s="20"/>
      <c r="L10241" s="20"/>
      <c r="M10241" s="20"/>
      <c r="N10241" s="20"/>
      <c r="O10241" s="20"/>
    </row>
    <row r="10242" spans="10:15" x14ac:dyDescent="0.2">
      <c r="J10242" s="20"/>
      <c r="K10242" s="20"/>
      <c r="L10242" s="20"/>
      <c r="M10242" s="20"/>
      <c r="N10242" s="20"/>
      <c r="O10242" s="20"/>
    </row>
    <row r="10243" spans="10:15" x14ac:dyDescent="0.2">
      <c r="J10243" s="20"/>
      <c r="K10243" s="20"/>
      <c r="L10243" s="20"/>
      <c r="M10243" s="20"/>
      <c r="N10243" s="20"/>
      <c r="O10243" s="20"/>
    </row>
    <row r="10244" spans="10:15" x14ac:dyDescent="0.2">
      <c r="J10244" s="20"/>
      <c r="K10244" s="20"/>
      <c r="L10244" s="20"/>
      <c r="M10244" s="20"/>
      <c r="N10244" s="20"/>
      <c r="O10244" s="20"/>
    </row>
    <row r="10245" spans="10:15" x14ac:dyDescent="0.2">
      <c r="J10245" s="20"/>
      <c r="K10245" s="20"/>
      <c r="L10245" s="20"/>
      <c r="M10245" s="20"/>
      <c r="N10245" s="20"/>
      <c r="O10245" s="20"/>
    </row>
    <row r="10246" spans="10:15" x14ac:dyDescent="0.2">
      <c r="J10246" s="20"/>
      <c r="K10246" s="20"/>
      <c r="L10246" s="20"/>
      <c r="M10246" s="20"/>
      <c r="N10246" s="20"/>
      <c r="O10246" s="20"/>
    </row>
    <row r="10247" spans="10:15" x14ac:dyDescent="0.2">
      <c r="J10247" s="20"/>
      <c r="K10247" s="20"/>
      <c r="L10247" s="20"/>
      <c r="M10247" s="20"/>
      <c r="N10247" s="20"/>
      <c r="O10247" s="20"/>
    </row>
    <row r="10248" spans="10:15" x14ac:dyDescent="0.2">
      <c r="J10248" s="20"/>
      <c r="K10248" s="20"/>
      <c r="L10248" s="20"/>
      <c r="M10248" s="20"/>
      <c r="N10248" s="20"/>
      <c r="O10248" s="20"/>
    </row>
    <row r="10249" spans="10:15" x14ac:dyDescent="0.2">
      <c r="J10249" s="20"/>
      <c r="K10249" s="20"/>
      <c r="L10249" s="20"/>
      <c r="M10249" s="20"/>
      <c r="N10249" s="20"/>
      <c r="O10249" s="20"/>
    </row>
    <row r="10250" spans="10:15" x14ac:dyDescent="0.2">
      <c r="J10250" s="20"/>
      <c r="K10250" s="20"/>
      <c r="L10250" s="20"/>
      <c r="M10250" s="20"/>
      <c r="N10250" s="20"/>
      <c r="O10250" s="20"/>
    </row>
    <row r="10251" spans="10:15" x14ac:dyDescent="0.2">
      <c r="J10251" s="20"/>
      <c r="K10251" s="20"/>
      <c r="L10251" s="20"/>
      <c r="M10251" s="20"/>
      <c r="N10251" s="20"/>
      <c r="O10251" s="20"/>
    </row>
    <row r="10252" spans="10:15" x14ac:dyDescent="0.2">
      <c r="J10252" s="20"/>
      <c r="K10252" s="20"/>
      <c r="L10252" s="20"/>
      <c r="M10252" s="20"/>
      <c r="N10252" s="20"/>
      <c r="O10252" s="20"/>
    </row>
    <row r="10253" spans="10:15" x14ac:dyDescent="0.2">
      <c r="J10253" s="20"/>
      <c r="K10253" s="20"/>
      <c r="L10253" s="20"/>
      <c r="M10253" s="20"/>
      <c r="N10253" s="20"/>
      <c r="O10253" s="20"/>
    </row>
    <row r="10254" spans="10:15" x14ac:dyDescent="0.2">
      <c r="J10254" s="20"/>
      <c r="K10254" s="20"/>
      <c r="L10254" s="20"/>
      <c r="M10254" s="20"/>
      <c r="N10254" s="20"/>
      <c r="O10254" s="20"/>
    </row>
    <row r="10255" spans="10:15" x14ac:dyDescent="0.2">
      <c r="J10255" s="20"/>
      <c r="K10255" s="20"/>
      <c r="L10255" s="20"/>
      <c r="M10255" s="20"/>
      <c r="N10255" s="20"/>
      <c r="O10255" s="20"/>
    </row>
    <row r="10256" spans="10:15" x14ac:dyDescent="0.2">
      <c r="J10256" s="20"/>
      <c r="K10256" s="20"/>
      <c r="L10256" s="20"/>
      <c r="M10256" s="20"/>
      <c r="N10256" s="20"/>
      <c r="O10256" s="20"/>
    </row>
    <row r="10257" spans="10:15" x14ac:dyDescent="0.2">
      <c r="J10257" s="20"/>
      <c r="K10257" s="20"/>
      <c r="L10257" s="20"/>
      <c r="M10257" s="20"/>
      <c r="N10257" s="20"/>
      <c r="O10257" s="20"/>
    </row>
    <row r="10258" spans="10:15" x14ac:dyDescent="0.2">
      <c r="J10258" s="20"/>
      <c r="K10258" s="20"/>
      <c r="L10258" s="20"/>
      <c r="M10258" s="20"/>
      <c r="N10258" s="20"/>
      <c r="O10258" s="20"/>
    </row>
    <row r="10259" spans="10:15" x14ac:dyDescent="0.2">
      <c r="J10259" s="20"/>
      <c r="K10259" s="20"/>
      <c r="L10259" s="20"/>
      <c r="M10259" s="20"/>
      <c r="N10259" s="20"/>
      <c r="O10259" s="20"/>
    </row>
    <row r="10260" spans="10:15" x14ac:dyDescent="0.2">
      <c r="J10260" s="20"/>
      <c r="K10260" s="20"/>
      <c r="L10260" s="20"/>
      <c r="M10260" s="20"/>
      <c r="N10260" s="20"/>
      <c r="O10260" s="20"/>
    </row>
    <row r="10261" spans="10:15" x14ac:dyDescent="0.2">
      <c r="J10261" s="20"/>
      <c r="K10261" s="20"/>
      <c r="L10261" s="20"/>
      <c r="M10261" s="20"/>
      <c r="N10261" s="20"/>
      <c r="O10261" s="20"/>
    </row>
    <row r="10262" spans="10:15" x14ac:dyDescent="0.2">
      <c r="J10262" s="20"/>
      <c r="K10262" s="20"/>
      <c r="L10262" s="20"/>
      <c r="M10262" s="20"/>
      <c r="N10262" s="20"/>
      <c r="O10262" s="20"/>
    </row>
    <row r="10263" spans="10:15" x14ac:dyDescent="0.2">
      <c r="J10263" s="20"/>
      <c r="K10263" s="20"/>
      <c r="L10263" s="20"/>
      <c r="M10263" s="20"/>
      <c r="N10263" s="20"/>
      <c r="O10263" s="20"/>
    </row>
    <row r="10264" spans="10:15" x14ac:dyDescent="0.2">
      <c r="J10264" s="20"/>
      <c r="K10264" s="20"/>
      <c r="L10264" s="20"/>
      <c r="M10264" s="20"/>
      <c r="N10264" s="20"/>
      <c r="O10264" s="20"/>
    </row>
    <row r="10265" spans="10:15" x14ac:dyDescent="0.2">
      <c r="J10265" s="20"/>
      <c r="K10265" s="20"/>
      <c r="L10265" s="20"/>
      <c r="M10265" s="20"/>
      <c r="N10265" s="20"/>
      <c r="O10265" s="20"/>
    </row>
    <row r="10266" spans="10:15" x14ac:dyDescent="0.2">
      <c r="J10266" s="20"/>
      <c r="K10266" s="20"/>
      <c r="L10266" s="20"/>
      <c r="M10266" s="20"/>
      <c r="N10266" s="20"/>
      <c r="O10266" s="20"/>
    </row>
    <row r="10267" spans="10:15" x14ac:dyDescent="0.2">
      <c r="J10267" s="20"/>
      <c r="K10267" s="20"/>
      <c r="L10267" s="20"/>
      <c r="M10267" s="20"/>
      <c r="N10267" s="20"/>
      <c r="O10267" s="20"/>
    </row>
    <row r="10268" spans="10:15" x14ac:dyDescent="0.2">
      <c r="J10268" s="20"/>
      <c r="K10268" s="20"/>
      <c r="L10268" s="20"/>
      <c r="M10268" s="20"/>
      <c r="N10268" s="20"/>
      <c r="O10268" s="20"/>
    </row>
    <row r="10269" spans="10:15" x14ac:dyDescent="0.2">
      <c r="J10269" s="20"/>
      <c r="K10269" s="20"/>
      <c r="L10269" s="20"/>
      <c r="M10269" s="20"/>
      <c r="N10269" s="20"/>
      <c r="O10269" s="20"/>
    </row>
    <row r="10270" spans="10:15" x14ac:dyDescent="0.2">
      <c r="J10270" s="20"/>
      <c r="K10270" s="20"/>
      <c r="L10270" s="20"/>
      <c r="M10270" s="20"/>
      <c r="N10270" s="20"/>
      <c r="O10270" s="20"/>
    </row>
    <row r="10271" spans="10:15" x14ac:dyDescent="0.2">
      <c r="J10271" s="20"/>
      <c r="K10271" s="20"/>
      <c r="L10271" s="20"/>
      <c r="M10271" s="20"/>
      <c r="N10271" s="20"/>
      <c r="O10271" s="20"/>
    </row>
    <row r="10272" spans="10:15" x14ac:dyDescent="0.2">
      <c r="J10272" s="20"/>
      <c r="K10272" s="20"/>
      <c r="L10272" s="20"/>
      <c r="M10272" s="20"/>
      <c r="N10272" s="20"/>
      <c r="O10272" s="20"/>
    </row>
    <row r="10273" spans="10:15" x14ac:dyDescent="0.2">
      <c r="J10273" s="20"/>
      <c r="K10273" s="20"/>
      <c r="L10273" s="20"/>
      <c r="M10273" s="20"/>
      <c r="N10273" s="20"/>
      <c r="O10273" s="20"/>
    </row>
    <row r="10274" spans="10:15" x14ac:dyDescent="0.2">
      <c r="J10274" s="20"/>
      <c r="K10274" s="20"/>
      <c r="L10274" s="20"/>
      <c r="M10274" s="20"/>
      <c r="N10274" s="20"/>
      <c r="O10274" s="20"/>
    </row>
    <row r="10275" spans="10:15" x14ac:dyDescent="0.2">
      <c r="J10275" s="20"/>
      <c r="K10275" s="20"/>
      <c r="L10275" s="20"/>
      <c r="M10275" s="20"/>
      <c r="N10275" s="20"/>
      <c r="O10275" s="20"/>
    </row>
    <row r="10276" spans="10:15" x14ac:dyDescent="0.2">
      <c r="J10276" s="20"/>
      <c r="K10276" s="20"/>
      <c r="L10276" s="20"/>
      <c r="M10276" s="20"/>
      <c r="N10276" s="20"/>
      <c r="O10276" s="20"/>
    </row>
    <row r="10277" spans="10:15" x14ac:dyDescent="0.2">
      <c r="J10277" s="20"/>
      <c r="K10277" s="20"/>
      <c r="L10277" s="20"/>
      <c r="M10277" s="20"/>
      <c r="N10277" s="20"/>
      <c r="O10277" s="20"/>
    </row>
    <row r="10278" spans="10:15" x14ac:dyDescent="0.2">
      <c r="J10278" s="20"/>
      <c r="K10278" s="20"/>
      <c r="L10278" s="20"/>
      <c r="M10278" s="20"/>
      <c r="N10278" s="20"/>
      <c r="O10278" s="20"/>
    </row>
    <row r="10279" spans="10:15" x14ac:dyDescent="0.2">
      <c r="J10279" s="20"/>
      <c r="K10279" s="20"/>
      <c r="L10279" s="20"/>
      <c r="M10279" s="20"/>
      <c r="N10279" s="20"/>
      <c r="O10279" s="20"/>
    </row>
    <row r="10280" spans="10:15" x14ac:dyDescent="0.2">
      <c r="J10280" s="20"/>
      <c r="K10280" s="20"/>
      <c r="L10280" s="20"/>
      <c r="M10280" s="20"/>
      <c r="N10280" s="20"/>
      <c r="O10280" s="20"/>
    </row>
    <row r="10281" spans="10:15" x14ac:dyDescent="0.2">
      <c r="J10281" s="20"/>
      <c r="K10281" s="20"/>
      <c r="L10281" s="20"/>
      <c r="M10281" s="20"/>
      <c r="N10281" s="20"/>
      <c r="O10281" s="20"/>
    </row>
    <row r="10282" spans="10:15" x14ac:dyDescent="0.2">
      <c r="J10282" s="20"/>
      <c r="K10282" s="20"/>
      <c r="L10282" s="20"/>
      <c r="M10282" s="20"/>
      <c r="N10282" s="20"/>
      <c r="O10282" s="20"/>
    </row>
    <row r="10283" spans="10:15" x14ac:dyDescent="0.2">
      <c r="J10283" s="20"/>
      <c r="K10283" s="20"/>
      <c r="L10283" s="20"/>
      <c r="M10283" s="20"/>
      <c r="N10283" s="20"/>
      <c r="O10283" s="20"/>
    </row>
    <row r="10284" spans="10:15" x14ac:dyDescent="0.2">
      <c r="J10284" s="20"/>
      <c r="K10284" s="20"/>
      <c r="L10284" s="20"/>
      <c r="M10284" s="20"/>
      <c r="N10284" s="20"/>
      <c r="O10284" s="20"/>
    </row>
    <row r="10285" spans="10:15" x14ac:dyDescent="0.2">
      <c r="J10285" s="20"/>
      <c r="K10285" s="20"/>
      <c r="L10285" s="20"/>
      <c r="M10285" s="20"/>
      <c r="N10285" s="20"/>
      <c r="O10285" s="20"/>
    </row>
    <row r="10286" spans="10:15" x14ac:dyDescent="0.2">
      <c r="J10286" s="20"/>
      <c r="K10286" s="20"/>
      <c r="L10286" s="20"/>
      <c r="M10286" s="20"/>
      <c r="N10286" s="20"/>
      <c r="O10286" s="20"/>
    </row>
    <row r="10287" spans="10:15" x14ac:dyDescent="0.2">
      <c r="J10287" s="20"/>
      <c r="K10287" s="20"/>
      <c r="L10287" s="20"/>
      <c r="M10287" s="20"/>
      <c r="N10287" s="20"/>
      <c r="O10287" s="20"/>
    </row>
    <row r="10288" spans="10:15" x14ac:dyDescent="0.2">
      <c r="J10288" s="20"/>
      <c r="K10288" s="20"/>
      <c r="L10288" s="20"/>
      <c r="M10288" s="20"/>
      <c r="N10288" s="20"/>
      <c r="O10288" s="20"/>
    </row>
    <row r="10289" spans="10:15" x14ac:dyDescent="0.2">
      <c r="J10289" s="20"/>
      <c r="K10289" s="20"/>
      <c r="L10289" s="20"/>
      <c r="M10289" s="20"/>
      <c r="N10289" s="20"/>
      <c r="O10289" s="20"/>
    </row>
    <row r="10290" spans="10:15" x14ac:dyDescent="0.2">
      <c r="J10290" s="20"/>
      <c r="K10290" s="20"/>
      <c r="L10290" s="20"/>
      <c r="M10290" s="20"/>
      <c r="N10290" s="20"/>
      <c r="O10290" s="20"/>
    </row>
    <row r="10291" spans="10:15" x14ac:dyDescent="0.2">
      <c r="J10291" s="20"/>
      <c r="K10291" s="20"/>
      <c r="L10291" s="20"/>
      <c r="M10291" s="20"/>
      <c r="N10291" s="20"/>
      <c r="O10291" s="20"/>
    </row>
    <row r="10292" spans="10:15" x14ac:dyDescent="0.2">
      <c r="J10292" s="20"/>
      <c r="K10292" s="20"/>
      <c r="L10292" s="20"/>
      <c r="M10292" s="20"/>
      <c r="N10292" s="20"/>
      <c r="O10292" s="20"/>
    </row>
    <row r="10293" spans="10:15" x14ac:dyDescent="0.2">
      <c r="J10293" s="20"/>
      <c r="K10293" s="20"/>
      <c r="L10293" s="20"/>
      <c r="M10293" s="20"/>
      <c r="N10293" s="20"/>
      <c r="O10293" s="20"/>
    </row>
    <row r="10294" spans="10:15" x14ac:dyDescent="0.2">
      <c r="J10294" s="20"/>
      <c r="K10294" s="20"/>
      <c r="L10294" s="20"/>
      <c r="M10294" s="20"/>
      <c r="N10294" s="20"/>
      <c r="O10294" s="20"/>
    </row>
    <row r="10295" spans="10:15" x14ac:dyDescent="0.2">
      <c r="J10295" s="20"/>
      <c r="K10295" s="20"/>
      <c r="L10295" s="20"/>
      <c r="M10295" s="20"/>
      <c r="N10295" s="20"/>
      <c r="O10295" s="20"/>
    </row>
    <row r="10296" spans="10:15" x14ac:dyDescent="0.2">
      <c r="J10296" s="20"/>
      <c r="K10296" s="20"/>
      <c r="L10296" s="20"/>
      <c r="M10296" s="20"/>
      <c r="N10296" s="20"/>
      <c r="O10296" s="20"/>
    </row>
    <row r="10297" spans="10:15" x14ac:dyDescent="0.2">
      <c r="J10297" s="20"/>
      <c r="K10297" s="20"/>
      <c r="L10297" s="20"/>
      <c r="M10297" s="20"/>
      <c r="N10297" s="20"/>
      <c r="O10297" s="20"/>
    </row>
    <row r="10298" spans="10:15" x14ac:dyDescent="0.2">
      <c r="J10298" s="20"/>
      <c r="K10298" s="20"/>
      <c r="L10298" s="20"/>
      <c r="M10298" s="20"/>
      <c r="N10298" s="20"/>
      <c r="O10298" s="20"/>
    </row>
    <row r="10299" spans="10:15" x14ac:dyDescent="0.2">
      <c r="J10299" s="20"/>
      <c r="K10299" s="20"/>
      <c r="L10299" s="20"/>
      <c r="M10299" s="20"/>
      <c r="N10299" s="20"/>
      <c r="O10299" s="20"/>
    </row>
    <row r="10300" spans="10:15" x14ac:dyDescent="0.2">
      <c r="J10300" s="20"/>
      <c r="K10300" s="20"/>
      <c r="L10300" s="20"/>
      <c r="M10300" s="20"/>
      <c r="N10300" s="20"/>
      <c r="O10300" s="20"/>
    </row>
    <row r="10301" spans="10:15" x14ac:dyDescent="0.2">
      <c r="J10301" s="20"/>
      <c r="K10301" s="20"/>
      <c r="L10301" s="20"/>
      <c r="M10301" s="20"/>
      <c r="N10301" s="20"/>
      <c r="O10301" s="20"/>
    </row>
    <row r="10302" spans="10:15" x14ac:dyDescent="0.2">
      <c r="J10302" s="20"/>
      <c r="K10302" s="20"/>
      <c r="L10302" s="20"/>
      <c r="M10302" s="20"/>
      <c r="N10302" s="20"/>
      <c r="O10302" s="20"/>
    </row>
    <row r="10303" spans="10:15" x14ac:dyDescent="0.2">
      <c r="J10303" s="20"/>
      <c r="K10303" s="20"/>
      <c r="L10303" s="20"/>
      <c r="M10303" s="20"/>
      <c r="N10303" s="20"/>
      <c r="O10303" s="20"/>
    </row>
    <row r="10304" spans="10:15" x14ac:dyDescent="0.2">
      <c r="J10304" s="20"/>
      <c r="K10304" s="20"/>
      <c r="L10304" s="20"/>
      <c r="M10304" s="20"/>
      <c r="N10304" s="20"/>
      <c r="O10304" s="20"/>
    </row>
    <row r="10305" spans="10:15" x14ac:dyDescent="0.2">
      <c r="J10305" s="20"/>
      <c r="K10305" s="20"/>
      <c r="L10305" s="20"/>
      <c r="M10305" s="20"/>
      <c r="N10305" s="20"/>
      <c r="O10305" s="20"/>
    </row>
    <row r="10306" spans="10:15" x14ac:dyDescent="0.2">
      <c r="J10306" s="20"/>
      <c r="K10306" s="20"/>
      <c r="L10306" s="20"/>
      <c r="M10306" s="20"/>
      <c r="N10306" s="20"/>
      <c r="O10306" s="20"/>
    </row>
    <row r="10307" spans="10:15" x14ac:dyDescent="0.2">
      <c r="J10307" s="20"/>
      <c r="K10307" s="20"/>
      <c r="L10307" s="20"/>
      <c r="M10307" s="20"/>
      <c r="N10307" s="20"/>
      <c r="O10307" s="20"/>
    </row>
    <row r="10308" spans="10:15" x14ac:dyDescent="0.2">
      <c r="J10308" s="20"/>
      <c r="K10308" s="20"/>
      <c r="L10308" s="20"/>
      <c r="M10308" s="20"/>
      <c r="N10308" s="20"/>
      <c r="O10308" s="20"/>
    </row>
    <row r="10309" spans="10:15" x14ac:dyDescent="0.2">
      <c r="J10309" s="20"/>
      <c r="K10309" s="20"/>
      <c r="L10309" s="20"/>
      <c r="M10309" s="20"/>
      <c r="N10309" s="20"/>
      <c r="O10309" s="20"/>
    </row>
    <row r="10310" spans="10:15" x14ac:dyDescent="0.2">
      <c r="J10310" s="20"/>
      <c r="K10310" s="20"/>
      <c r="L10310" s="20"/>
      <c r="M10310" s="20"/>
      <c r="N10310" s="20"/>
      <c r="O10310" s="20"/>
    </row>
    <row r="10311" spans="10:15" x14ac:dyDescent="0.2">
      <c r="J10311" s="20"/>
      <c r="K10311" s="20"/>
      <c r="L10311" s="20"/>
      <c r="M10311" s="20"/>
      <c r="N10311" s="20"/>
      <c r="O10311" s="20"/>
    </row>
    <row r="10312" spans="10:15" x14ac:dyDescent="0.2">
      <c r="J10312" s="20"/>
      <c r="K10312" s="20"/>
      <c r="L10312" s="20"/>
      <c r="M10312" s="20"/>
      <c r="N10312" s="20"/>
      <c r="O10312" s="20"/>
    </row>
    <row r="10313" spans="10:15" x14ac:dyDescent="0.2">
      <c r="J10313" s="20"/>
      <c r="K10313" s="20"/>
      <c r="L10313" s="20"/>
      <c r="M10313" s="20"/>
      <c r="N10313" s="20"/>
      <c r="O10313" s="20"/>
    </row>
    <row r="10314" spans="10:15" x14ac:dyDescent="0.2">
      <c r="J10314" s="20"/>
      <c r="K10314" s="20"/>
      <c r="L10314" s="20"/>
      <c r="M10314" s="20"/>
      <c r="N10314" s="20"/>
      <c r="O10314" s="20"/>
    </row>
    <row r="10315" spans="10:15" x14ac:dyDescent="0.2">
      <c r="J10315" s="20"/>
      <c r="K10315" s="20"/>
      <c r="L10315" s="20"/>
      <c r="M10315" s="20"/>
      <c r="N10315" s="20"/>
      <c r="O10315" s="20"/>
    </row>
    <row r="10316" spans="10:15" x14ac:dyDescent="0.2">
      <c r="J10316" s="20"/>
      <c r="K10316" s="20"/>
      <c r="L10316" s="20"/>
      <c r="M10316" s="20"/>
      <c r="N10316" s="20"/>
      <c r="O10316" s="20"/>
    </row>
    <row r="10317" spans="10:15" x14ac:dyDescent="0.2">
      <c r="J10317" s="20"/>
      <c r="K10317" s="20"/>
      <c r="L10317" s="20"/>
      <c r="M10317" s="20"/>
      <c r="N10317" s="20"/>
      <c r="O10317" s="20"/>
    </row>
    <row r="10318" spans="10:15" x14ac:dyDescent="0.2">
      <c r="J10318" s="20"/>
      <c r="K10318" s="20"/>
      <c r="L10318" s="20"/>
      <c r="M10318" s="20"/>
      <c r="N10318" s="20"/>
      <c r="O10318" s="20"/>
    </row>
    <row r="10319" spans="10:15" x14ac:dyDescent="0.2">
      <c r="J10319" s="20"/>
      <c r="K10319" s="20"/>
      <c r="L10319" s="20"/>
      <c r="M10319" s="20"/>
      <c r="N10319" s="20"/>
      <c r="O10319" s="20"/>
    </row>
    <row r="10320" spans="10:15" x14ac:dyDescent="0.2">
      <c r="J10320" s="20"/>
      <c r="K10320" s="20"/>
      <c r="L10320" s="20"/>
      <c r="M10320" s="20"/>
      <c r="N10320" s="20"/>
      <c r="O10320" s="20"/>
    </row>
    <row r="10321" spans="10:15" x14ac:dyDescent="0.2">
      <c r="J10321" s="20"/>
      <c r="K10321" s="20"/>
      <c r="L10321" s="20"/>
      <c r="M10321" s="20"/>
      <c r="N10321" s="20"/>
      <c r="O10321" s="20"/>
    </row>
    <row r="10322" spans="10:15" x14ac:dyDescent="0.2">
      <c r="J10322" s="20"/>
      <c r="K10322" s="20"/>
      <c r="L10322" s="20"/>
      <c r="M10322" s="20"/>
      <c r="N10322" s="20"/>
      <c r="O10322" s="20"/>
    </row>
    <row r="10323" spans="10:15" x14ac:dyDescent="0.2">
      <c r="J10323" s="20"/>
      <c r="K10323" s="20"/>
      <c r="L10323" s="20"/>
      <c r="M10323" s="20"/>
      <c r="N10323" s="20"/>
      <c r="O10323" s="20"/>
    </row>
    <row r="10324" spans="10:15" x14ac:dyDescent="0.2">
      <c r="J10324" s="20"/>
      <c r="K10324" s="20"/>
      <c r="L10324" s="20"/>
      <c r="M10324" s="20"/>
      <c r="N10324" s="20"/>
      <c r="O10324" s="20"/>
    </row>
    <row r="10325" spans="10:15" x14ac:dyDescent="0.2">
      <c r="J10325" s="20"/>
      <c r="K10325" s="20"/>
      <c r="L10325" s="20"/>
      <c r="M10325" s="20"/>
      <c r="N10325" s="20"/>
      <c r="O10325" s="20"/>
    </row>
    <row r="10326" spans="10:15" x14ac:dyDescent="0.2">
      <c r="J10326" s="20"/>
      <c r="K10326" s="20"/>
      <c r="L10326" s="20"/>
      <c r="M10326" s="20"/>
      <c r="N10326" s="20"/>
      <c r="O10326" s="20"/>
    </row>
    <row r="10327" spans="10:15" x14ac:dyDescent="0.2">
      <c r="J10327" s="20"/>
      <c r="K10327" s="20"/>
      <c r="L10327" s="20"/>
      <c r="M10327" s="20"/>
      <c r="N10327" s="20"/>
      <c r="O10327" s="20"/>
    </row>
    <row r="10328" spans="10:15" x14ac:dyDescent="0.2">
      <c r="J10328" s="20"/>
      <c r="K10328" s="20"/>
      <c r="L10328" s="20"/>
      <c r="M10328" s="20"/>
      <c r="N10328" s="20"/>
      <c r="O10328" s="20"/>
    </row>
    <row r="10329" spans="10:15" x14ac:dyDescent="0.2">
      <c r="J10329" s="20"/>
      <c r="K10329" s="20"/>
      <c r="L10329" s="20"/>
      <c r="M10329" s="20"/>
      <c r="N10329" s="20"/>
      <c r="O10329" s="20"/>
    </row>
    <row r="10330" spans="10:15" x14ac:dyDescent="0.2">
      <c r="J10330" s="20"/>
      <c r="K10330" s="20"/>
      <c r="L10330" s="20"/>
      <c r="M10330" s="20"/>
      <c r="N10330" s="20"/>
      <c r="O10330" s="20"/>
    </row>
    <row r="10331" spans="10:15" x14ac:dyDescent="0.2">
      <c r="J10331" s="20"/>
      <c r="K10331" s="20"/>
      <c r="L10331" s="20"/>
      <c r="M10331" s="20"/>
      <c r="N10331" s="20"/>
      <c r="O10331" s="20"/>
    </row>
    <row r="10332" spans="10:15" x14ac:dyDescent="0.2">
      <c r="J10332" s="20"/>
      <c r="K10332" s="20"/>
      <c r="L10332" s="20"/>
      <c r="M10332" s="20"/>
      <c r="N10332" s="20"/>
      <c r="O10332" s="20"/>
    </row>
    <row r="10333" spans="10:15" x14ac:dyDescent="0.2">
      <c r="J10333" s="20"/>
      <c r="K10333" s="20"/>
      <c r="L10333" s="20"/>
      <c r="M10333" s="20"/>
      <c r="N10333" s="20"/>
      <c r="O10333" s="20"/>
    </row>
    <row r="10334" spans="10:15" x14ac:dyDescent="0.2">
      <c r="J10334" s="20"/>
      <c r="K10334" s="20"/>
      <c r="L10334" s="20"/>
      <c r="M10334" s="20"/>
      <c r="N10334" s="20"/>
      <c r="O10334" s="20"/>
    </row>
    <row r="10335" spans="10:15" x14ac:dyDescent="0.2">
      <c r="J10335" s="20"/>
      <c r="K10335" s="20"/>
      <c r="L10335" s="20"/>
      <c r="M10335" s="20"/>
      <c r="N10335" s="20"/>
      <c r="O10335" s="20"/>
    </row>
    <row r="10336" spans="10:15" x14ac:dyDescent="0.2">
      <c r="J10336" s="20"/>
      <c r="K10336" s="20"/>
      <c r="L10336" s="20"/>
      <c r="M10336" s="20"/>
      <c r="N10336" s="20"/>
      <c r="O10336" s="20"/>
    </row>
    <row r="10337" spans="10:15" x14ac:dyDescent="0.2">
      <c r="J10337" s="20"/>
      <c r="K10337" s="20"/>
      <c r="L10337" s="20"/>
      <c r="M10337" s="20"/>
      <c r="N10337" s="20"/>
      <c r="O10337" s="20"/>
    </row>
    <row r="10338" spans="10:15" x14ac:dyDescent="0.2">
      <c r="J10338" s="20"/>
      <c r="K10338" s="20"/>
      <c r="L10338" s="20"/>
      <c r="M10338" s="20"/>
      <c r="N10338" s="20"/>
      <c r="O10338" s="20"/>
    </row>
    <row r="10339" spans="10:15" x14ac:dyDescent="0.2">
      <c r="J10339" s="20"/>
      <c r="K10339" s="20"/>
      <c r="L10339" s="20"/>
      <c r="M10339" s="20"/>
      <c r="N10339" s="20"/>
      <c r="O10339" s="20"/>
    </row>
    <row r="10340" spans="10:15" x14ac:dyDescent="0.2">
      <c r="J10340" s="20"/>
      <c r="K10340" s="20"/>
      <c r="L10340" s="20"/>
      <c r="M10340" s="20"/>
      <c r="N10340" s="20"/>
      <c r="O10340" s="20"/>
    </row>
    <row r="10341" spans="10:15" x14ac:dyDescent="0.2">
      <c r="J10341" s="20"/>
      <c r="K10341" s="20"/>
      <c r="L10341" s="20"/>
      <c r="M10341" s="20"/>
      <c r="N10341" s="20"/>
      <c r="O10341" s="20"/>
    </row>
    <row r="10342" spans="10:15" x14ac:dyDescent="0.2">
      <c r="J10342" s="20"/>
      <c r="K10342" s="20"/>
      <c r="L10342" s="20"/>
      <c r="M10342" s="20"/>
      <c r="N10342" s="20"/>
      <c r="O10342" s="20"/>
    </row>
    <row r="10343" spans="10:15" x14ac:dyDescent="0.2">
      <c r="J10343" s="20"/>
      <c r="K10343" s="20"/>
      <c r="L10343" s="20"/>
      <c r="M10343" s="20"/>
      <c r="N10343" s="20"/>
      <c r="O10343" s="20"/>
    </row>
    <row r="10344" spans="10:15" x14ac:dyDescent="0.2">
      <c r="J10344" s="20"/>
      <c r="K10344" s="20"/>
      <c r="L10344" s="20"/>
      <c r="M10344" s="20"/>
      <c r="N10344" s="20"/>
      <c r="O10344" s="20"/>
    </row>
    <row r="10345" spans="10:15" x14ac:dyDescent="0.2">
      <c r="J10345" s="20"/>
      <c r="K10345" s="20"/>
      <c r="L10345" s="20"/>
      <c r="M10345" s="20"/>
      <c r="N10345" s="20"/>
      <c r="O10345" s="20"/>
    </row>
    <row r="10346" spans="10:15" x14ac:dyDescent="0.2">
      <c r="J10346" s="20"/>
      <c r="K10346" s="20"/>
      <c r="L10346" s="20"/>
      <c r="M10346" s="20"/>
      <c r="N10346" s="20"/>
      <c r="O10346" s="20"/>
    </row>
    <row r="10347" spans="10:15" x14ac:dyDescent="0.2">
      <c r="J10347" s="20"/>
      <c r="K10347" s="20"/>
      <c r="L10347" s="20"/>
      <c r="M10347" s="20"/>
      <c r="N10347" s="20"/>
      <c r="O10347" s="20"/>
    </row>
    <row r="10348" spans="10:15" x14ac:dyDescent="0.2">
      <c r="J10348" s="20"/>
      <c r="K10348" s="20"/>
      <c r="L10348" s="20"/>
      <c r="M10348" s="20"/>
      <c r="N10348" s="20"/>
      <c r="O10348" s="20"/>
    </row>
    <row r="10349" spans="10:15" x14ac:dyDescent="0.2">
      <c r="J10349" s="20"/>
      <c r="K10349" s="20"/>
      <c r="L10349" s="20"/>
      <c r="M10349" s="20"/>
      <c r="N10349" s="20"/>
      <c r="O10349" s="20"/>
    </row>
    <row r="10350" spans="10:15" x14ac:dyDescent="0.2">
      <c r="J10350" s="20"/>
      <c r="K10350" s="20"/>
      <c r="L10350" s="20"/>
      <c r="M10350" s="20"/>
      <c r="N10350" s="20"/>
      <c r="O10350" s="20"/>
    </row>
    <row r="10351" spans="10:15" x14ac:dyDescent="0.2">
      <c r="J10351" s="20"/>
      <c r="K10351" s="20"/>
      <c r="L10351" s="20"/>
      <c r="M10351" s="20"/>
      <c r="N10351" s="20"/>
      <c r="O10351" s="20"/>
    </row>
    <row r="10352" spans="10:15" x14ac:dyDescent="0.2">
      <c r="J10352" s="20"/>
      <c r="K10352" s="20"/>
      <c r="L10352" s="20"/>
      <c r="M10352" s="20"/>
      <c r="N10352" s="20"/>
      <c r="O10352" s="20"/>
    </row>
    <row r="10353" spans="10:15" x14ac:dyDescent="0.2">
      <c r="J10353" s="20"/>
      <c r="K10353" s="20"/>
      <c r="L10353" s="20"/>
      <c r="M10353" s="20"/>
      <c r="N10353" s="20"/>
      <c r="O10353" s="20"/>
    </row>
    <row r="10354" spans="10:15" x14ac:dyDescent="0.2">
      <c r="J10354" s="20"/>
      <c r="K10354" s="20"/>
      <c r="L10354" s="20"/>
      <c r="M10354" s="20"/>
      <c r="N10354" s="20"/>
      <c r="O10354" s="20"/>
    </row>
    <row r="10355" spans="10:15" x14ac:dyDescent="0.2">
      <c r="J10355" s="20"/>
      <c r="K10355" s="20"/>
      <c r="L10355" s="20"/>
      <c r="M10355" s="20"/>
      <c r="N10355" s="20"/>
      <c r="O10355" s="20"/>
    </row>
    <row r="10356" spans="10:15" x14ac:dyDescent="0.2">
      <c r="J10356" s="20"/>
      <c r="K10356" s="20"/>
      <c r="L10356" s="20"/>
      <c r="M10356" s="20"/>
      <c r="N10356" s="20"/>
      <c r="O10356" s="20"/>
    </row>
    <row r="10357" spans="10:15" x14ac:dyDescent="0.2">
      <c r="J10357" s="20"/>
      <c r="K10357" s="20"/>
      <c r="L10357" s="20"/>
      <c r="M10357" s="20"/>
      <c r="N10357" s="20"/>
      <c r="O10357" s="20"/>
    </row>
    <row r="10358" spans="10:15" x14ac:dyDescent="0.2">
      <c r="J10358" s="20"/>
      <c r="K10358" s="20"/>
      <c r="L10358" s="20"/>
      <c r="M10358" s="20"/>
      <c r="N10358" s="20"/>
      <c r="O10358" s="20"/>
    </row>
    <row r="10359" spans="10:15" x14ac:dyDescent="0.2">
      <c r="J10359" s="20"/>
      <c r="K10359" s="20"/>
      <c r="L10359" s="20"/>
      <c r="M10359" s="20"/>
      <c r="N10359" s="20"/>
      <c r="O10359" s="20"/>
    </row>
    <row r="10360" spans="10:15" x14ac:dyDescent="0.2">
      <c r="J10360" s="20"/>
      <c r="K10360" s="20"/>
      <c r="L10360" s="20"/>
      <c r="M10360" s="20"/>
      <c r="N10360" s="20"/>
      <c r="O10360" s="20"/>
    </row>
    <row r="10361" spans="10:15" x14ac:dyDescent="0.2">
      <c r="J10361" s="20"/>
      <c r="K10361" s="20"/>
      <c r="L10361" s="20"/>
      <c r="M10361" s="20"/>
      <c r="N10361" s="20"/>
      <c r="O10361" s="20"/>
    </row>
    <row r="10362" spans="10:15" x14ac:dyDescent="0.2">
      <c r="J10362" s="20"/>
      <c r="K10362" s="20"/>
      <c r="L10362" s="20"/>
      <c r="M10362" s="20"/>
      <c r="N10362" s="20"/>
      <c r="O10362" s="20"/>
    </row>
    <row r="10363" spans="10:15" x14ac:dyDescent="0.2">
      <c r="J10363" s="20"/>
      <c r="K10363" s="20"/>
      <c r="L10363" s="20"/>
      <c r="M10363" s="20"/>
      <c r="N10363" s="20"/>
      <c r="O10363" s="20"/>
    </row>
    <row r="10364" spans="10:15" x14ac:dyDescent="0.2">
      <c r="J10364" s="20"/>
      <c r="K10364" s="20"/>
      <c r="L10364" s="20"/>
      <c r="M10364" s="20"/>
      <c r="N10364" s="20"/>
      <c r="O10364" s="20"/>
    </row>
    <row r="10365" spans="10:15" x14ac:dyDescent="0.2">
      <c r="J10365" s="20"/>
      <c r="K10365" s="20"/>
      <c r="L10365" s="20"/>
      <c r="M10365" s="20"/>
      <c r="N10365" s="20"/>
      <c r="O10365" s="20"/>
    </row>
    <row r="10366" spans="10:15" x14ac:dyDescent="0.2">
      <c r="J10366" s="20"/>
      <c r="K10366" s="20"/>
      <c r="L10366" s="20"/>
      <c r="M10366" s="20"/>
      <c r="N10366" s="20"/>
      <c r="O10366" s="20"/>
    </row>
    <row r="10367" spans="10:15" x14ac:dyDescent="0.2">
      <c r="J10367" s="20"/>
      <c r="K10367" s="20"/>
      <c r="L10367" s="20"/>
      <c r="M10367" s="20"/>
      <c r="N10367" s="20"/>
      <c r="O10367" s="20"/>
    </row>
    <row r="10368" spans="10:15" x14ac:dyDescent="0.2">
      <c r="J10368" s="20"/>
      <c r="K10368" s="20"/>
      <c r="L10368" s="20"/>
      <c r="M10368" s="20"/>
      <c r="N10368" s="20"/>
      <c r="O10368" s="20"/>
    </row>
    <row r="10369" spans="10:15" x14ac:dyDescent="0.2">
      <c r="J10369" s="20"/>
      <c r="K10369" s="20"/>
      <c r="L10369" s="20"/>
      <c r="M10369" s="20"/>
      <c r="N10369" s="20"/>
      <c r="O10369" s="20"/>
    </row>
    <row r="10370" spans="10:15" x14ac:dyDescent="0.2">
      <c r="J10370" s="20"/>
      <c r="K10370" s="20"/>
      <c r="L10370" s="20"/>
      <c r="M10370" s="20"/>
      <c r="N10370" s="20"/>
      <c r="O10370" s="20"/>
    </row>
    <row r="10371" spans="10:15" x14ac:dyDescent="0.2">
      <c r="J10371" s="20"/>
      <c r="K10371" s="20"/>
      <c r="L10371" s="20"/>
      <c r="M10371" s="20"/>
      <c r="N10371" s="20"/>
      <c r="O10371" s="20"/>
    </row>
    <row r="10372" spans="10:15" x14ac:dyDescent="0.2">
      <c r="J10372" s="20"/>
      <c r="K10372" s="20"/>
      <c r="L10372" s="20"/>
      <c r="M10372" s="20"/>
      <c r="N10372" s="20"/>
      <c r="O10372" s="20"/>
    </row>
    <row r="10373" spans="10:15" x14ac:dyDescent="0.2">
      <c r="J10373" s="20"/>
      <c r="K10373" s="20"/>
      <c r="L10373" s="20"/>
      <c r="M10373" s="20"/>
      <c r="N10373" s="20"/>
      <c r="O10373" s="20"/>
    </row>
    <row r="10374" spans="10:15" x14ac:dyDescent="0.2">
      <c r="J10374" s="20"/>
      <c r="K10374" s="20"/>
      <c r="L10374" s="20"/>
      <c r="M10374" s="20"/>
      <c r="N10374" s="20"/>
      <c r="O10374" s="20"/>
    </row>
    <row r="10375" spans="10:15" x14ac:dyDescent="0.2">
      <c r="J10375" s="20"/>
      <c r="K10375" s="20"/>
      <c r="L10375" s="20"/>
      <c r="M10375" s="20"/>
      <c r="N10375" s="20"/>
      <c r="O10375" s="20"/>
    </row>
    <row r="10376" spans="10:15" x14ac:dyDescent="0.2">
      <c r="J10376" s="20"/>
      <c r="K10376" s="20"/>
      <c r="L10376" s="20"/>
      <c r="M10376" s="20"/>
      <c r="N10376" s="20"/>
      <c r="O10376" s="20"/>
    </row>
    <row r="10377" spans="10:15" x14ac:dyDescent="0.2">
      <c r="J10377" s="20"/>
      <c r="K10377" s="20"/>
      <c r="L10377" s="20"/>
      <c r="M10377" s="20"/>
      <c r="N10377" s="20"/>
      <c r="O10377" s="20"/>
    </row>
    <row r="10378" spans="10:15" x14ac:dyDescent="0.2">
      <c r="J10378" s="20"/>
      <c r="K10378" s="20"/>
      <c r="L10378" s="20"/>
      <c r="M10378" s="20"/>
      <c r="N10378" s="20"/>
      <c r="O10378" s="20"/>
    </row>
    <row r="10379" spans="10:15" x14ac:dyDescent="0.2">
      <c r="J10379" s="20"/>
      <c r="K10379" s="20"/>
      <c r="L10379" s="20"/>
      <c r="M10379" s="20"/>
      <c r="N10379" s="20"/>
      <c r="O10379" s="20"/>
    </row>
    <row r="10380" spans="10:15" x14ac:dyDescent="0.2">
      <c r="J10380" s="20"/>
      <c r="K10380" s="20"/>
      <c r="L10380" s="20"/>
      <c r="M10380" s="20"/>
      <c r="N10380" s="20"/>
      <c r="O10380" s="20"/>
    </row>
    <row r="10381" spans="10:15" x14ac:dyDescent="0.2">
      <c r="J10381" s="20"/>
      <c r="K10381" s="20"/>
      <c r="L10381" s="20"/>
      <c r="M10381" s="20"/>
      <c r="N10381" s="20"/>
      <c r="O10381" s="20"/>
    </row>
    <row r="10382" spans="10:15" x14ac:dyDescent="0.2">
      <c r="J10382" s="20"/>
      <c r="K10382" s="20"/>
      <c r="L10382" s="20"/>
      <c r="M10382" s="20"/>
      <c r="N10382" s="20"/>
      <c r="O10382" s="20"/>
    </row>
    <row r="10383" spans="10:15" x14ac:dyDescent="0.2">
      <c r="J10383" s="20"/>
      <c r="K10383" s="20"/>
      <c r="L10383" s="20"/>
      <c r="M10383" s="20"/>
      <c r="N10383" s="20"/>
      <c r="O10383" s="20"/>
    </row>
    <row r="10384" spans="10:15" x14ac:dyDescent="0.2">
      <c r="J10384" s="20"/>
      <c r="K10384" s="20"/>
      <c r="L10384" s="20"/>
      <c r="M10384" s="20"/>
      <c r="N10384" s="20"/>
      <c r="O10384" s="20"/>
    </row>
    <row r="10385" spans="10:15" x14ac:dyDescent="0.2">
      <c r="J10385" s="20"/>
      <c r="K10385" s="20"/>
      <c r="L10385" s="20"/>
      <c r="M10385" s="20"/>
      <c r="N10385" s="20"/>
      <c r="O10385" s="20"/>
    </row>
    <row r="10386" spans="10:15" x14ac:dyDescent="0.2">
      <c r="J10386" s="20"/>
      <c r="K10386" s="20"/>
      <c r="L10386" s="20"/>
      <c r="M10386" s="20"/>
      <c r="N10386" s="20"/>
      <c r="O10386" s="20"/>
    </row>
    <row r="10387" spans="10:15" x14ac:dyDescent="0.2">
      <c r="J10387" s="20"/>
      <c r="K10387" s="20"/>
      <c r="L10387" s="20"/>
      <c r="M10387" s="20"/>
      <c r="N10387" s="20"/>
      <c r="O10387" s="20"/>
    </row>
    <row r="10388" spans="10:15" x14ac:dyDescent="0.2">
      <c r="J10388" s="20"/>
      <c r="K10388" s="20"/>
      <c r="L10388" s="20"/>
      <c r="M10388" s="20"/>
      <c r="N10388" s="20"/>
      <c r="O10388" s="20"/>
    </row>
    <row r="10389" spans="10:15" x14ac:dyDescent="0.2">
      <c r="J10389" s="20"/>
      <c r="K10389" s="20"/>
      <c r="L10389" s="20"/>
      <c r="M10389" s="20"/>
      <c r="N10389" s="20"/>
      <c r="O10389" s="20"/>
    </row>
    <row r="10390" spans="10:15" x14ac:dyDescent="0.2">
      <c r="J10390" s="20"/>
      <c r="K10390" s="20"/>
      <c r="L10390" s="20"/>
      <c r="M10390" s="20"/>
      <c r="N10390" s="20"/>
      <c r="O10390" s="20"/>
    </row>
    <row r="10391" spans="10:15" x14ac:dyDescent="0.2">
      <c r="J10391" s="20"/>
      <c r="K10391" s="20"/>
      <c r="L10391" s="20"/>
      <c r="M10391" s="20"/>
      <c r="N10391" s="20"/>
      <c r="O10391" s="20"/>
    </row>
    <row r="10392" spans="10:15" x14ac:dyDescent="0.2">
      <c r="J10392" s="20"/>
      <c r="K10392" s="20"/>
      <c r="L10392" s="20"/>
      <c r="M10392" s="20"/>
      <c r="N10392" s="20"/>
      <c r="O10392" s="20"/>
    </row>
    <row r="10393" spans="10:15" x14ac:dyDescent="0.2">
      <c r="J10393" s="20"/>
      <c r="K10393" s="20"/>
      <c r="L10393" s="20"/>
      <c r="M10393" s="20"/>
      <c r="N10393" s="20"/>
      <c r="O10393" s="20"/>
    </row>
    <row r="10394" spans="10:15" x14ac:dyDescent="0.2">
      <c r="J10394" s="20"/>
      <c r="K10394" s="20"/>
      <c r="L10394" s="20"/>
      <c r="M10394" s="20"/>
      <c r="N10394" s="20"/>
      <c r="O10394" s="20"/>
    </row>
    <row r="10395" spans="10:15" x14ac:dyDescent="0.2">
      <c r="J10395" s="20"/>
      <c r="K10395" s="20"/>
      <c r="L10395" s="20"/>
      <c r="M10395" s="20"/>
      <c r="N10395" s="20"/>
      <c r="O10395" s="20"/>
    </row>
    <row r="10396" spans="10:15" x14ac:dyDescent="0.2">
      <c r="J10396" s="20"/>
      <c r="K10396" s="20"/>
      <c r="L10396" s="20"/>
      <c r="M10396" s="20"/>
      <c r="N10396" s="20"/>
      <c r="O10396" s="20"/>
    </row>
    <row r="10397" spans="10:15" x14ac:dyDescent="0.2">
      <c r="J10397" s="20"/>
      <c r="K10397" s="20"/>
      <c r="L10397" s="20"/>
      <c r="M10397" s="20"/>
      <c r="N10397" s="20"/>
      <c r="O10397" s="20"/>
    </row>
    <row r="10398" spans="10:15" x14ac:dyDescent="0.2">
      <c r="J10398" s="20"/>
      <c r="K10398" s="20"/>
      <c r="L10398" s="20"/>
      <c r="M10398" s="20"/>
      <c r="N10398" s="20"/>
      <c r="O10398" s="20"/>
    </row>
    <row r="10399" spans="10:15" x14ac:dyDescent="0.2">
      <c r="J10399" s="20"/>
      <c r="K10399" s="20"/>
      <c r="L10399" s="20"/>
      <c r="M10399" s="20"/>
      <c r="N10399" s="20"/>
      <c r="O10399" s="20"/>
    </row>
    <row r="10400" spans="10:15" x14ac:dyDescent="0.2">
      <c r="J10400" s="20"/>
      <c r="K10400" s="20"/>
      <c r="L10400" s="20"/>
      <c r="M10400" s="20"/>
      <c r="N10400" s="20"/>
      <c r="O10400" s="20"/>
    </row>
    <row r="10401" spans="10:15" x14ac:dyDescent="0.2">
      <c r="J10401" s="20"/>
      <c r="K10401" s="20"/>
      <c r="L10401" s="20"/>
      <c r="M10401" s="20"/>
      <c r="N10401" s="20"/>
      <c r="O10401" s="20"/>
    </row>
    <row r="10402" spans="10:15" x14ac:dyDescent="0.2">
      <c r="J10402" s="20"/>
      <c r="K10402" s="20"/>
      <c r="L10402" s="20"/>
      <c r="M10402" s="20"/>
      <c r="N10402" s="20"/>
      <c r="O10402" s="20"/>
    </row>
    <row r="10403" spans="10:15" x14ac:dyDescent="0.2">
      <c r="J10403" s="20"/>
      <c r="K10403" s="20"/>
      <c r="L10403" s="20"/>
      <c r="M10403" s="20"/>
      <c r="N10403" s="20"/>
      <c r="O10403" s="20"/>
    </row>
    <row r="10404" spans="10:15" x14ac:dyDescent="0.2">
      <c r="J10404" s="20"/>
      <c r="K10404" s="20"/>
      <c r="L10404" s="20"/>
      <c r="M10404" s="20"/>
      <c r="N10404" s="20"/>
      <c r="O10404" s="20"/>
    </row>
    <row r="10405" spans="10:15" x14ac:dyDescent="0.2">
      <c r="J10405" s="20"/>
      <c r="K10405" s="20"/>
      <c r="L10405" s="20"/>
      <c r="M10405" s="20"/>
      <c r="N10405" s="20"/>
      <c r="O10405" s="20"/>
    </row>
    <row r="10406" spans="10:15" x14ac:dyDescent="0.2">
      <c r="J10406" s="20"/>
      <c r="K10406" s="20"/>
      <c r="L10406" s="20"/>
      <c r="M10406" s="20"/>
      <c r="N10406" s="20"/>
      <c r="O10406" s="20"/>
    </row>
    <row r="10407" spans="10:15" x14ac:dyDescent="0.2">
      <c r="J10407" s="20"/>
      <c r="K10407" s="20"/>
      <c r="L10407" s="20"/>
      <c r="M10407" s="20"/>
      <c r="N10407" s="20"/>
      <c r="O10407" s="20"/>
    </row>
    <row r="10408" spans="10:15" x14ac:dyDescent="0.2">
      <c r="J10408" s="20"/>
      <c r="K10408" s="20"/>
      <c r="L10408" s="20"/>
      <c r="M10408" s="20"/>
      <c r="N10408" s="20"/>
      <c r="O10408" s="20"/>
    </row>
    <row r="10409" spans="10:15" x14ac:dyDescent="0.2">
      <c r="J10409" s="20"/>
      <c r="K10409" s="20"/>
      <c r="L10409" s="20"/>
      <c r="M10409" s="20"/>
      <c r="N10409" s="20"/>
      <c r="O10409" s="20"/>
    </row>
    <row r="10410" spans="10:15" x14ac:dyDescent="0.2">
      <c r="J10410" s="20"/>
      <c r="K10410" s="20"/>
      <c r="L10410" s="20"/>
      <c r="M10410" s="20"/>
      <c r="N10410" s="20"/>
      <c r="O10410" s="20"/>
    </row>
    <row r="10411" spans="10:15" x14ac:dyDescent="0.2">
      <c r="J10411" s="20"/>
      <c r="K10411" s="20"/>
      <c r="L10411" s="20"/>
      <c r="M10411" s="20"/>
      <c r="N10411" s="20"/>
      <c r="O10411" s="20"/>
    </row>
    <row r="10412" spans="10:15" x14ac:dyDescent="0.2">
      <c r="J10412" s="20"/>
      <c r="K10412" s="20"/>
      <c r="L10412" s="20"/>
      <c r="M10412" s="20"/>
      <c r="N10412" s="20"/>
      <c r="O10412" s="20"/>
    </row>
    <row r="10413" spans="10:15" x14ac:dyDescent="0.2">
      <c r="J10413" s="20"/>
      <c r="K10413" s="20"/>
      <c r="L10413" s="20"/>
      <c r="M10413" s="20"/>
      <c r="N10413" s="20"/>
      <c r="O10413" s="20"/>
    </row>
    <row r="10414" spans="10:15" x14ac:dyDescent="0.2">
      <c r="J10414" s="20"/>
      <c r="K10414" s="20"/>
      <c r="L10414" s="20"/>
      <c r="M10414" s="20"/>
      <c r="N10414" s="20"/>
      <c r="O10414" s="20"/>
    </row>
    <row r="10415" spans="10:15" x14ac:dyDescent="0.2">
      <c r="J10415" s="20"/>
      <c r="K10415" s="20"/>
      <c r="L10415" s="20"/>
      <c r="M10415" s="20"/>
      <c r="N10415" s="20"/>
      <c r="O10415" s="20"/>
    </row>
    <row r="10416" spans="10:15" x14ac:dyDescent="0.2">
      <c r="J10416" s="20"/>
      <c r="K10416" s="20"/>
      <c r="L10416" s="20"/>
      <c r="M10416" s="20"/>
      <c r="N10416" s="20"/>
      <c r="O10416" s="20"/>
    </row>
    <row r="10417" spans="10:15" x14ac:dyDescent="0.2">
      <c r="J10417" s="20"/>
      <c r="K10417" s="20"/>
      <c r="L10417" s="20"/>
      <c r="M10417" s="20"/>
      <c r="N10417" s="20"/>
      <c r="O10417" s="20"/>
    </row>
    <row r="10418" spans="10:15" x14ac:dyDescent="0.2">
      <c r="J10418" s="20"/>
      <c r="K10418" s="20"/>
      <c r="L10418" s="20"/>
      <c r="M10418" s="20"/>
      <c r="N10418" s="20"/>
      <c r="O10418" s="20"/>
    </row>
    <row r="10419" spans="10:15" x14ac:dyDescent="0.2">
      <c r="J10419" s="20"/>
      <c r="K10419" s="20"/>
      <c r="L10419" s="20"/>
      <c r="M10419" s="20"/>
      <c r="N10419" s="20"/>
      <c r="O10419" s="20"/>
    </row>
    <row r="10420" spans="10:15" x14ac:dyDescent="0.2">
      <c r="J10420" s="20"/>
      <c r="K10420" s="20"/>
      <c r="L10420" s="20"/>
      <c r="M10420" s="20"/>
      <c r="N10420" s="20"/>
      <c r="O10420" s="20"/>
    </row>
    <row r="10421" spans="10:15" x14ac:dyDescent="0.2">
      <c r="J10421" s="20"/>
      <c r="K10421" s="20"/>
      <c r="L10421" s="20"/>
      <c r="M10421" s="20"/>
      <c r="N10421" s="20"/>
      <c r="O10421" s="20"/>
    </row>
    <row r="10422" spans="10:15" x14ac:dyDescent="0.2">
      <c r="J10422" s="20"/>
      <c r="K10422" s="20"/>
      <c r="L10422" s="20"/>
      <c r="M10422" s="20"/>
      <c r="N10422" s="20"/>
      <c r="O10422" s="20"/>
    </row>
    <row r="10423" spans="10:15" x14ac:dyDescent="0.2">
      <c r="J10423" s="20"/>
      <c r="K10423" s="20"/>
      <c r="L10423" s="20"/>
      <c r="M10423" s="20"/>
      <c r="N10423" s="20"/>
      <c r="O10423" s="20"/>
    </row>
    <row r="10424" spans="10:15" x14ac:dyDescent="0.2">
      <c r="J10424" s="20"/>
      <c r="K10424" s="20"/>
      <c r="L10424" s="20"/>
      <c r="M10424" s="20"/>
      <c r="N10424" s="20"/>
      <c r="O10424" s="20"/>
    </row>
    <row r="10425" spans="10:15" x14ac:dyDescent="0.2">
      <c r="J10425" s="20"/>
      <c r="K10425" s="20"/>
      <c r="L10425" s="20"/>
      <c r="M10425" s="20"/>
      <c r="N10425" s="20"/>
      <c r="O10425" s="20"/>
    </row>
    <row r="10426" spans="10:15" x14ac:dyDescent="0.2">
      <c r="J10426" s="20"/>
      <c r="K10426" s="20"/>
      <c r="L10426" s="20"/>
      <c r="M10426" s="20"/>
      <c r="N10426" s="20"/>
      <c r="O10426" s="20"/>
    </row>
    <row r="10427" spans="10:15" x14ac:dyDescent="0.2">
      <c r="J10427" s="20"/>
      <c r="K10427" s="20"/>
      <c r="L10427" s="20"/>
      <c r="M10427" s="20"/>
      <c r="N10427" s="20"/>
      <c r="O10427" s="20"/>
    </row>
    <row r="10428" spans="10:15" x14ac:dyDescent="0.2">
      <c r="J10428" s="20"/>
      <c r="K10428" s="20"/>
      <c r="L10428" s="20"/>
      <c r="M10428" s="20"/>
      <c r="N10428" s="20"/>
      <c r="O10428" s="20"/>
    </row>
    <row r="10429" spans="10:15" x14ac:dyDescent="0.2">
      <c r="J10429" s="20"/>
      <c r="K10429" s="20"/>
      <c r="L10429" s="20"/>
      <c r="M10429" s="20"/>
      <c r="N10429" s="20"/>
      <c r="O10429" s="20"/>
    </row>
    <row r="10430" spans="10:15" x14ac:dyDescent="0.2">
      <c r="J10430" s="20"/>
      <c r="K10430" s="20"/>
      <c r="L10430" s="20"/>
      <c r="M10430" s="20"/>
      <c r="N10430" s="20"/>
      <c r="O10430" s="20"/>
    </row>
    <row r="10431" spans="10:15" x14ac:dyDescent="0.2">
      <c r="J10431" s="20"/>
      <c r="K10431" s="20"/>
      <c r="L10431" s="20"/>
      <c r="M10431" s="20"/>
      <c r="N10431" s="20"/>
      <c r="O10431" s="20"/>
    </row>
    <row r="10432" spans="10:15" x14ac:dyDescent="0.2">
      <c r="J10432" s="20"/>
      <c r="K10432" s="20"/>
      <c r="L10432" s="20"/>
      <c r="M10432" s="20"/>
      <c r="N10432" s="20"/>
      <c r="O10432" s="20"/>
    </row>
    <row r="10433" spans="10:15" x14ac:dyDescent="0.2">
      <c r="J10433" s="20"/>
      <c r="K10433" s="20"/>
      <c r="L10433" s="20"/>
      <c r="M10433" s="20"/>
      <c r="N10433" s="20"/>
      <c r="O10433" s="20"/>
    </row>
    <row r="10434" spans="10:15" x14ac:dyDescent="0.2">
      <c r="J10434" s="20"/>
      <c r="K10434" s="20"/>
      <c r="L10434" s="20"/>
      <c r="M10434" s="20"/>
      <c r="N10434" s="20"/>
      <c r="O10434" s="20"/>
    </row>
    <row r="10435" spans="10:15" x14ac:dyDescent="0.2">
      <c r="J10435" s="20"/>
      <c r="K10435" s="20"/>
      <c r="L10435" s="20"/>
      <c r="M10435" s="20"/>
      <c r="N10435" s="20"/>
      <c r="O10435" s="20"/>
    </row>
    <row r="10436" spans="10:15" x14ac:dyDescent="0.2">
      <c r="J10436" s="20"/>
      <c r="K10436" s="20"/>
      <c r="L10436" s="20"/>
      <c r="M10436" s="20"/>
      <c r="N10436" s="20"/>
      <c r="O10436" s="20"/>
    </row>
    <row r="10437" spans="10:15" x14ac:dyDescent="0.2">
      <c r="J10437" s="20"/>
      <c r="K10437" s="20"/>
      <c r="L10437" s="20"/>
      <c r="M10437" s="20"/>
      <c r="N10437" s="20"/>
      <c r="O10437" s="20"/>
    </row>
    <row r="10438" spans="10:15" x14ac:dyDescent="0.2">
      <c r="J10438" s="20"/>
      <c r="K10438" s="20"/>
      <c r="L10438" s="20"/>
      <c r="M10438" s="20"/>
      <c r="N10438" s="20"/>
      <c r="O10438" s="20"/>
    </row>
    <row r="10439" spans="10:15" x14ac:dyDescent="0.2">
      <c r="J10439" s="20"/>
      <c r="K10439" s="20"/>
      <c r="L10439" s="20"/>
      <c r="M10439" s="20"/>
      <c r="N10439" s="20"/>
      <c r="O10439" s="20"/>
    </row>
    <row r="10440" spans="10:15" x14ac:dyDescent="0.2">
      <c r="J10440" s="20"/>
      <c r="K10440" s="20"/>
      <c r="L10440" s="20"/>
      <c r="M10440" s="20"/>
      <c r="N10440" s="20"/>
      <c r="O10440" s="20"/>
    </row>
    <row r="10441" spans="10:15" x14ac:dyDescent="0.2">
      <c r="J10441" s="20"/>
      <c r="K10441" s="20"/>
      <c r="L10441" s="20"/>
      <c r="M10441" s="20"/>
      <c r="N10441" s="20"/>
      <c r="O10441" s="20"/>
    </row>
    <row r="10442" spans="10:15" x14ac:dyDescent="0.2">
      <c r="J10442" s="20"/>
      <c r="K10442" s="20"/>
      <c r="L10442" s="20"/>
      <c r="M10442" s="20"/>
      <c r="N10442" s="20"/>
      <c r="O10442" s="20"/>
    </row>
    <row r="10443" spans="10:15" x14ac:dyDescent="0.2">
      <c r="J10443" s="20"/>
      <c r="K10443" s="20"/>
      <c r="L10443" s="20"/>
      <c r="M10443" s="20"/>
      <c r="N10443" s="20"/>
      <c r="O10443" s="20"/>
    </row>
    <row r="10444" spans="10:15" x14ac:dyDescent="0.2">
      <c r="J10444" s="20"/>
      <c r="K10444" s="20"/>
      <c r="L10444" s="20"/>
      <c r="M10444" s="20"/>
      <c r="N10444" s="20"/>
      <c r="O10444" s="20"/>
    </row>
    <row r="10445" spans="10:15" x14ac:dyDescent="0.2">
      <c r="J10445" s="20"/>
      <c r="K10445" s="20"/>
      <c r="L10445" s="20"/>
      <c r="M10445" s="20"/>
      <c r="N10445" s="20"/>
      <c r="O10445" s="20"/>
    </row>
    <row r="10446" spans="10:15" x14ac:dyDescent="0.2">
      <c r="J10446" s="20"/>
      <c r="K10446" s="20"/>
      <c r="L10446" s="20"/>
      <c r="M10446" s="20"/>
      <c r="N10446" s="20"/>
      <c r="O10446" s="20"/>
    </row>
    <row r="10447" spans="10:15" x14ac:dyDescent="0.2">
      <c r="J10447" s="20"/>
      <c r="K10447" s="20"/>
      <c r="L10447" s="20"/>
      <c r="M10447" s="20"/>
      <c r="N10447" s="20"/>
      <c r="O10447" s="20"/>
    </row>
    <row r="10448" spans="10:15" x14ac:dyDescent="0.2">
      <c r="J10448" s="20"/>
      <c r="K10448" s="20"/>
      <c r="L10448" s="20"/>
      <c r="M10448" s="20"/>
      <c r="N10448" s="20"/>
      <c r="O10448" s="20"/>
    </row>
    <row r="10449" spans="10:15" x14ac:dyDescent="0.2">
      <c r="J10449" s="20"/>
      <c r="K10449" s="20"/>
      <c r="L10449" s="20"/>
      <c r="M10449" s="20"/>
      <c r="N10449" s="20"/>
      <c r="O10449" s="20"/>
    </row>
    <row r="10450" spans="10:15" x14ac:dyDescent="0.2">
      <c r="J10450" s="20"/>
      <c r="K10450" s="20"/>
      <c r="L10450" s="20"/>
      <c r="M10450" s="20"/>
      <c r="N10450" s="20"/>
      <c r="O10450" s="20"/>
    </row>
    <row r="10451" spans="10:15" x14ac:dyDescent="0.2">
      <c r="J10451" s="20"/>
      <c r="K10451" s="20"/>
      <c r="L10451" s="20"/>
      <c r="M10451" s="20"/>
      <c r="N10451" s="20"/>
      <c r="O10451" s="20"/>
    </row>
    <row r="10452" spans="10:15" x14ac:dyDescent="0.2">
      <c r="J10452" s="20"/>
      <c r="K10452" s="20"/>
      <c r="L10452" s="20"/>
      <c r="M10452" s="20"/>
      <c r="N10452" s="20"/>
      <c r="O10452" s="20"/>
    </row>
    <row r="10453" spans="10:15" x14ac:dyDescent="0.2">
      <c r="J10453" s="20"/>
      <c r="K10453" s="20"/>
      <c r="L10453" s="20"/>
      <c r="M10453" s="20"/>
      <c r="N10453" s="20"/>
      <c r="O10453" s="20"/>
    </row>
    <row r="10454" spans="10:15" x14ac:dyDescent="0.2">
      <c r="J10454" s="20"/>
      <c r="K10454" s="20"/>
      <c r="L10454" s="20"/>
      <c r="M10454" s="20"/>
      <c r="N10454" s="20"/>
      <c r="O10454" s="20"/>
    </row>
    <row r="10455" spans="10:15" x14ac:dyDescent="0.2">
      <c r="J10455" s="20"/>
      <c r="K10455" s="20"/>
      <c r="L10455" s="20"/>
      <c r="M10455" s="20"/>
      <c r="N10455" s="20"/>
      <c r="O10455" s="20"/>
    </row>
    <row r="10456" spans="10:15" x14ac:dyDescent="0.2">
      <c r="J10456" s="20"/>
      <c r="K10456" s="20"/>
      <c r="L10456" s="20"/>
      <c r="M10456" s="20"/>
      <c r="N10456" s="20"/>
      <c r="O10456" s="20"/>
    </row>
    <row r="10457" spans="10:15" x14ac:dyDescent="0.2">
      <c r="J10457" s="20"/>
      <c r="K10457" s="20"/>
      <c r="L10457" s="20"/>
      <c r="M10457" s="20"/>
      <c r="N10457" s="20"/>
      <c r="O10457" s="20"/>
    </row>
    <row r="10458" spans="10:15" x14ac:dyDescent="0.2">
      <c r="J10458" s="20"/>
      <c r="K10458" s="20"/>
      <c r="L10458" s="20"/>
      <c r="M10458" s="20"/>
      <c r="N10458" s="20"/>
      <c r="O10458" s="20"/>
    </row>
    <row r="10459" spans="10:15" x14ac:dyDescent="0.2">
      <c r="J10459" s="20"/>
      <c r="K10459" s="20"/>
      <c r="L10459" s="20"/>
      <c r="M10459" s="20"/>
      <c r="N10459" s="20"/>
      <c r="O10459" s="20"/>
    </row>
    <row r="10460" spans="10:15" x14ac:dyDescent="0.2">
      <c r="J10460" s="20"/>
      <c r="K10460" s="20"/>
      <c r="L10460" s="20"/>
      <c r="M10460" s="20"/>
      <c r="N10460" s="20"/>
      <c r="O10460" s="20"/>
    </row>
    <row r="10461" spans="10:15" x14ac:dyDescent="0.2">
      <c r="J10461" s="20"/>
      <c r="K10461" s="20"/>
      <c r="L10461" s="20"/>
      <c r="M10461" s="20"/>
      <c r="N10461" s="20"/>
      <c r="O10461" s="20"/>
    </row>
    <row r="10462" spans="10:15" x14ac:dyDescent="0.2">
      <c r="J10462" s="20"/>
      <c r="K10462" s="20"/>
      <c r="L10462" s="20"/>
      <c r="M10462" s="20"/>
      <c r="N10462" s="20"/>
      <c r="O10462" s="20"/>
    </row>
    <row r="10463" spans="10:15" x14ac:dyDescent="0.2">
      <c r="J10463" s="20"/>
      <c r="K10463" s="20"/>
      <c r="L10463" s="20"/>
      <c r="M10463" s="20"/>
      <c r="N10463" s="20"/>
      <c r="O10463" s="20"/>
    </row>
    <row r="10464" spans="10:15" x14ac:dyDescent="0.2">
      <c r="J10464" s="20"/>
      <c r="K10464" s="20"/>
      <c r="L10464" s="20"/>
      <c r="M10464" s="20"/>
      <c r="N10464" s="20"/>
      <c r="O10464" s="20"/>
    </row>
    <row r="10465" spans="10:15" x14ac:dyDescent="0.2">
      <c r="J10465" s="20"/>
      <c r="K10465" s="20"/>
      <c r="L10465" s="20"/>
      <c r="M10465" s="20"/>
      <c r="N10465" s="20"/>
      <c r="O10465" s="20"/>
    </row>
    <row r="10466" spans="10:15" x14ac:dyDescent="0.2">
      <c r="J10466" s="20"/>
      <c r="K10466" s="20"/>
      <c r="L10466" s="20"/>
      <c r="M10466" s="20"/>
      <c r="N10466" s="20"/>
      <c r="O10466" s="20"/>
    </row>
    <row r="10467" spans="10:15" x14ac:dyDescent="0.2">
      <c r="J10467" s="20"/>
      <c r="K10467" s="20"/>
      <c r="L10467" s="20"/>
      <c r="M10467" s="20"/>
      <c r="N10467" s="20"/>
      <c r="O10467" s="20"/>
    </row>
    <row r="10468" spans="10:15" x14ac:dyDescent="0.2">
      <c r="J10468" s="20"/>
      <c r="K10468" s="20"/>
      <c r="L10468" s="20"/>
      <c r="M10468" s="20"/>
      <c r="N10468" s="20"/>
      <c r="O10468" s="20"/>
    </row>
    <row r="10469" spans="10:15" x14ac:dyDescent="0.2">
      <c r="J10469" s="20"/>
      <c r="K10469" s="20"/>
      <c r="L10469" s="20"/>
      <c r="M10469" s="20"/>
      <c r="N10469" s="20"/>
      <c r="O10469" s="20"/>
    </row>
    <row r="10470" spans="10:15" x14ac:dyDescent="0.2">
      <c r="J10470" s="20"/>
      <c r="K10470" s="20"/>
      <c r="L10470" s="20"/>
      <c r="M10470" s="20"/>
      <c r="N10470" s="20"/>
      <c r="O10470" s="20"/>
    </row>
    <row r="10471" spans="10:15" x14ac:dyDescent="0.2">
      <c r="J10471" s="20"/>
      <c r="K10471" s="20"/>
      <c r="L10471" s="20"/>
      <c r="M10471" s="20"/>
      <c r="N10471" s="20"/>
      <c r="O10471" s="20"/>
    </row>
    <row r="10472" spans="10:15" x14ac:dyDescent="0.2">
      <c r="J10472" s="20"/>
      <c r="K10472" s="20"/>
      <c r="L10472" s="20"/>
      <c r="M10472" s="20"/>
      <c r="N10472" s="20"/>
      <c r="O10472" s="20"/>
    </row>
    <row r="10473" spans="10:15" x14ac:dyDescent="0.2">
      <c r="J10473" s="20"/>
      <c r="K10473" s="20"/>
      <c r="L10473" s="20"/>
      <c r="M10473" s="20"/>
      <c r="N10473" s="20"/>
      <c r="O10473" s="20"/>
    </row>
    <row r="10474" spans="10:15" x14ac:dyDescent="0.2">
      <c r="J10474" s="20"/>
      <c r="K10474" s="20"/>
      <c r="L10474" s="20"/>
      <c r="M10474" s="20"/>
      <c r="N10474" s="20"/>
      <c r="O10474" s="20"/>
    </row>
    <row r="10475" spans="10:15" x14ac:dyDescent="0.2">
      <c r="J10475" s="20"/>
      <c r="K10475" s="20"/>
      <c r="L10475" s="20"/>
      <c r="M10475" s="20"/>
      <c r="N10475" s="20"/>
      <c r="O10475" s="20"/>
    </row>
    <row r="10476" spans="10:15" x14ac:dyDescent="0.2">
      <c r="J10476" s="20"/>
      <c r="K10476" s="20"/>
      <c r="L10476" s="20"/>
      <c r="M10476" s="20"/>
      <c r="N10476" s="20"/>
      <c r="O10476" s="20"/>
    </row>
    <row r="10477" spans="10:15" x14ac:dyDescent="0.2">
      <c r="J10477" s="20"/>
      <c r="K10477" s="20"/>
      <c r="L10477" s="20"/>
      <c r="M10477" s="20"/>
      <c r="N10477" s="20"/>
      <c r="O10477" s="20"/>
    </row>
    <row r="10478" spans="10:15" x14ac:dyDescent="0.2">
      <c r="J10478" s="20"/>
      <c r="K10478" s="20"/>
      <c r="L10478" s="20"/>
      <c r="M10478" s="20"/>
      <c r="N10478" s="20"/>
      <c r="O10478" s="20"/>
    </row>
    <row r="10479" spans="10:15" x14ac:dyDescent="0.2">
      <c r="J10479" s="20"/>
      <c r="K10479" s="20"/>
      <c r="L10479" s="20"/>
      <c r="M10479" s="20"/>
      <c r="N10479" s="20"/>
      <c r="O10479" s="20"/>
    </row>
    <row r="10480" spans="10:15" x14ac:dyDescent="0.2">
      <c r="J10480" s="20"/>
      <c r="K10480" s="20"/>
      <c r="L10480" s="20"/>
      <c r="M10480" s="20"/>
      <c r="N10480" s="20"/>
      <c r="O10480" s="20"/>
    </row>
    <row r="10481" spans="10:15" x14ac:dyDescent="0.2">
      <c r="J10481" s="20"/>
      <c r="K10481" s="20"/>
      <c r="L10481" s="20"/>
      <c r="M10481" s="20"/>
      <c r="N10481" s="20"/>
      <c r="O10481" s="20"/>
    </row>
    <row r="10482" spans="10:15" x14ac:dyDescent="0.2">
      <c r="J10482" s="20"/>
      <c r="K10482" s="20"/>
      <c r="L10482" s="20"/>
      <c r="M10482" s="20"/>
      <c r="N10482" s="20"/>
      <c r="O10482" s="20"/>
    </row>
    <row r="10483" spans="10:15" x14ac:dyDescent="0.2">
      <c r="J10483" s="20"/>
      <c r="K10483" s="20"/>
      <c r="L10483" s="20"/>
      <c r="M10483" s="20"/>
      <c r="N10483" s="20"/>
      <c r="O10483" s="20"/>
    </row>
    <row r="10484" spans="10:15" x14ac:dyDescent="0.2">
      <c r="J10484" s="20"/>
      <c r="K10484" s="20"/>
      <c r="L10484" s="20"/>
      <c r="M10484" s="20"/>
      <c r="N10484" s="20"/>
      <c r="O10484" s="20"/>
    </row>
    <row r="10485" spans="10:15" x14ac:dyDescent="0.2">
      <c r="J10485" s="20"/>
      <c r="K10485" s="20"/>
      <c r="L10485" s="20"/>
      <c r="M10485" s="20"/>
      <c r="N10485" s="20"/>
      <c r="O10485" s="20"/>
    </row>
    <row r="10486" spans="10:15" x14ac:dyDescent="0.2">
      <c r="J10486" s="20"/>
      <c r="K10486" s="20"/>
      <c r="L10486" s="20"/>
      <c r="M10486" s="20"/>
      <c r="N10486" s="20"/>
      <c r="O10486" s="20"/>
    </row>
    <row r="10487" spans="10:15" x14ac:dyDescent="0.2">
      <c r="J10487" s="20"/>
      <c r="K10487" s="20"/>
      <c r="L10487" s="20"/>
      <c r="M10487" s="20"/>
      <c r="N10487" s="20"/>
      <c r="O10487" s="20"/>
    </row>
    <row r="10488" spans="10:15" x14ac:dyDescent="0.2">
      <c r="J10488" s="20"/>
      <c r="K10488" s="20"/>
      <c r="L10488" s="20"/>
      <c r="M10488" s="20"/>
      <c r="N10488" s="20"/>
      <c r="O10488" s="20"/>
    </row>
    <row r="10489" spans="10:15" x14ac:dyDescent="0.2">
      <c r="J10489" s="20"/>
      <c r="K10489" s="20"/>
      <c r="L10489" s="20"/>
      <c r="M10489" s="20"/>
      <c r="N10489" s="20"/>
      <c r="O10489" s="20"/>
    </row>
    <row r="10490" spans="10:15" x14ac:dyDescent="0.2">
      <c r="J10490" s="20"/>
      <c r="K10490" s="20"/>
      <c r="L10490" s="20"/>
      <c r="M10490" s="20"/>
      <c r="N10490" s="20"/>
      <c r="O10490" s="20"/>
    </row>
    <row r="10491" spans="10:15" x14ac:dyDescent="0.2">
      <c r="J10491" s="20"/>
      <c r="K10491" s="20"/>
      <c r="L10491" s="20"/>
      <c r="M10491" s="20"/>
      <c r="N10491" s="20"/>
      <c r="O10491" s="20"/>
    </row>
    <row r="10492" spans="10:15" x14ac:dyDescent="0.2">
      <c r="J10492" s="20"/>
      <c r="K10492" s="20"/>
      <c r="L10492" s="20"/>
      <c r="M10492" s="20"/>
      <c r="N10492" s="20"/>
      <c r="O10492" s="20"/>
    </row>
    <row r="10493" spans="10:15" x14ac:dyDescent="0.2">
      <c r="J10493" s="20"/>
      <c r="K10493" s="20"/>
      <c r="L10493" s="20"/>
      <c r="M10493" s="20"/>
      <c r="N10493" s="20"/>
      <c r="O10493" s="20"/>
    </row>
    <row r="10494" spans="10:15" x14ac:dyDescent="0.2">
      <c r="J10494" s="20"/>
      <c r="K10494" s="20"/>
      <c r="L10494" s="20"/>
      <c r="M10494" s="20"/>
      <c r="N10494" s="20"/>
      <c r="O10494" s="20"/>
    </row>
    <row r="10495" spans="10:15" x14ac:dyDescent="0.2">
      <c r="J10495" s="20"/>
      <c r="K10495" s="20"/>
      <c r="L10495" s="20"/>
      <c r="M10495" s="20"/>
      <c r="N10495" s="20"/>
      <c r="O10495" s="20"/>
    </row>
    <row r="10496" spans="10:15" x14ac:dyDescent="0.2">
      <c r="J10496" s="20"/>
      <c r="K10496" s="20"/>
      <c r="L10496" s="20"/>
      <c r="M10496" s="20"/>
      <c r="N10496" s="20"/>
      <c r="O10496" s="20"/>
    </row>
    <row r="10497" spans="10:15" x14ac:dyDescent="0.2">
      <c r="J10497" s="20"/>
      <c r="K10497" s="20"/>
      <c r="L10497" s="20"/>
      <c r="M10497" s="20"/>
      <c r="N10497" s="20"/>
      <c r="O10497" s="20"/>
    </row>
    <row r="10498" spans="10:15" x14ac:dyDescent="0.2">
      <c r="J10498" s="20"/>
      <c r="K10498" s="20"/>
      <c r="L10498" s="20"/>
      <c r="M10498" s="20"/>
      <c r="N10498" s="20"/>
      <c r="O10498" s="20"/>
    </row>
    <row r="10499" spans="10:15" x14ac:dyDescent="0.2">
      <c r="J10499" s="20"/>
      <c r="K10499" s="20"/>
      <c r="L10499" s="20"/>
      <c r="M10499" s="20"/>
      <c r="N10499" s="20"/>
      <c r="O10499" s="20"/>
    </row>
    <row r="10500" spans="10:15" x14ac:dyDescent="0.2">
      <c r="J10500" s="20"/>
      <c r="K10500" s="20"/>
      <c r="L10500" s="20"/>
      <c r="M10500" s="20"/>
      <c r="N10500" s="20"/>
      <c r="O10500" s="20"/>
    </row>
    <row r="10501" spans="10:15" x14ac:dyDescent="0.2">
      <c r="J10501" s="20"/>
      <c r="K10501" s="20"/>
      <c r="L10501" s="20"/>
      <c r="M10501" s="20"/>
      <c r="N10501" s="20"/>
      <c r="O10501" s="20"/>
    </row>
    <row r="10502" spans="10:15" x14ac:dyDescent="0.2">
      <c r="J10502" s="20"/>
      <c r="K10502" s="20"/>
      <c r="L10502" s="20"/>
      <c r="M10502" s="20"/>
      <c r="N10502" s="20"/>
      <c r="O10502" s="20"/>
    </row>
    <row r="10503" spans="10:15" x14ac:dyDescent="0.2">
      <c r="J10503" s="20"/>
      <c r="K10503" s="20"/>
      <c r="L10503" s="20"/>
      <c r="M10503" s="20"/>
      <c r="N10503" s="20"/>
      <c r="O10503" s="20"/>
    </row>
    <row r="10504" spans="10:15" x14ac:dyDescent="0.2">
      <c r="J10504" s="20"/>
      <c r="K10504" s="20"/>
      <c r="L10504" s="20"/>
      <c r="M10504" s="20"/>
      <c r="N10504" s="20"/>
      <c r="O10504" s="20"/>
    </row>
    <row r="10505" spans="10:15" x14ac:dyDescent="0.2">
      <c r="J10505" s="20"/>
      <c r="K10505" s="20"/>
      <c r="L10505" s="20"/>
      <c r="M10505" s="20"/>
      <c r="N10505" s="20"/>
      <c r="O10505" s="20"/>
    </row>
    <row r="10506" spans="10:15" x14ac:dyDescent="0.2">
      <c r="J10506" s="20"/>
      <c r="K10506" s="20"/>
      <c r="L10506" s="20"/>
      <c r="M10506" s="20"/>
      <c r="N10506" s="20"/>
      <c r="O10506" s="20"/>
    </row>
    <row r="10507" spans="10:15" x14ac:dyDescent="0.2">
      <c r="J10507" s="20"/>
      <c r="K10507" s="20"/>
      <c r="L10507" s="20"/>
      <c r="M10507" s="20"/>
      <c r="N10507" s="20"/>
      <c r="O10507" s="20"/>
    </row>
    <row r="10508" spans="10:15" x14ac:dyDescent="0.2">
      <c r="J10508" s="20"/>
      <c r="K10508" s="20"/>
      <c r="L10508" s="20"/>
      <c r="M10508" s="20"/>
      <c r="N10508" s="20"/>
      <c r="O10508" s="20"/>
    </row>
    <row r="10509" spans="10:15" x14ac:dyDescent="0.2">
      <c r="J10509" s="20"/>
      <c r="K10509" s="20"/>
      <c r="L10509" s="20"/>
      <c r="M10509" s="20"/>
      <c r="N10509" s="20"/>
      <c r="O10509" s="20"/>
    </row>
    <row r="10510" spans="10:15" x14ac:dyDescent="0.2">
      <c r="J10510" s="20"/>
      <c r="K10510" s="20"/>
      <c r="L10510" s="20"/>
      <c r="M10510" s="20"/>
      <c r="N10510" s="20"/>
      <c r="O10510" s="20"/>
    </row>
    <row r="10511" spans="10:15" x14ac:dyDescent="0.2">
      <c r="J10511" s="20"/>
      <c r="K10511" s="20"/>
      <c r="L10511" s="20"/>
      <c r="M10511" s="20"/>
      <c r="N10511" s="20"/>
      <c r="O10511" s="20"/>
    </row>
    <row r="10512" spans="10:15" x14ac:dyDescent="0.2">
      <c r="J10512" s="20"/>
      <c r="K10512" s="20"/>
      <c r="L10512" s="20"/>
      <c r="M10512" s="20"/>
      <c r="N10512" s="20"/>
      <c r="O10512" s="20"/>
    </row>
    <row r="10513" spans="10:15" x14ac:dyDescent="0.2">
      <c r="J10513" s="20"/>
      <c r="K10513" s="20"/>
      <c r="L10513" s="20"/>
      <c r="M10513" s="20"/>
      <c r="N10513" s="20"/>
      <c r="O10513" s="20"/>
    </row>
    <row r="10514" spans="10:15" x14ac:dyDescent="0.2">
      <c r="J10514" s="20"/>
      <c r="K10514" s="20"/>
      <c r="L10514" s="20"/>
      <c r="M10514" s="20"/>
      <c r="N10514" s="20"/>
      <c r="O10514" s="20"/>
    </row>
    <row r="10515" spans="10:15" x14ac:dyDescent="0.2">
      <c r="J10515" s="20"/>
      <c r="K10515" s="20"/>
      <c r="L10515" s="20"/>
      <c r="M10515" s="20"/>
      <c r="N10515" s="20"/>
      <c r="O10515" s="20"/>
    </row>
    <row r="10516" spans="10:15" x14ac:dyDescent="0.2">
      <c r="J10516" s="20"/>
      <c r="K10516" s="20"/>
      <c r="L10516" s="20"/>
      <c r="M10516" s="20"/>
      <c r="N10516" s="20"/>
      <c r="O10516" s="20"/>
    </row>
    <row r="10517" spans="10:15" x14ac:dyDescent="0.2">
      <c r="J10517" s="20"/>
      <c r="K10517" s="20"/>
      <c r="L10517" s="20"/>
      <c r="M10517" s="20"/>
      <c r="N10517" s="20"/>
      <c r="O10517" s="20"/>
    </row>
    <row r="10518" spans="10:15" x14ac:dyDescent="0.2">
      <c r="J10518" s="20"/>
      <c r="K10518" s="20"/>
      <c r="L10518" s="20"/>
      <c r="M10518" s="20"/>
      <c r="N10518" s="20"/>
      <c r="O10518" s="20"/>
    </row>
    <row r="10519" spans="10:15" x14ac:dyDescent="0.2">
      <c r="J10519" s="20"/>
      <c r="K10519" s="20"/>
      <c r="L10519" s="20"/>
      <c r="M10519" s="20"/>
      <c r="N10519" s="20"/>
      <c r="O10519" s="20"/>
    </row>
    <row r="10520" spans="10:15" x14ac:dyDescent="0.2">
      <c r="J10520" s="20"/>
      <c r="K10520" s="20"/>
      <c r="L10520" s="20"/>
      <c r="M10520" s="20"/>
      <c r="N10520" s="20"/>
      <c r="O10520" s="20"/>
    </row>
    <row r="10521" spans="10:15" x14ac:dyDescent="0.2">
      <c r="J10521" s="20"/>
      <c r="K10521" s="20"/>
      <c r="L10521" s="20"/>
      <c r="M10521" s="20"/>
      <c r="N10521" s="20"/>
      <c r="O10521" s="20"/>
    </row>
    <row r="10522" spans="10:15" x14ac:dyDescent="0.2">
      <c r="J10522" s="20"/>
      <c r="K10522" s="20"/>
      <c r="L10522" s="20"/>
      <c r="M10522" s="20"/>
      <c r="N10522" s="20"/>
      <c r="O10522" s="20"/>
    </row>
    <row r="10523" spans="10:15" x14ac:dyDescent="0.2">
      <c r="J10523" s="20"/>
      <c r="K10523" s="20"/>
      <c r="L10523" s="20"/>
      <c r="M10523" s="20"/>
      <c r="N10523" s="20"/>
      <c r="O10523" s="20"/>
    </row>
    <row r="10524" spans="10:15" x14ac:dyDescent="0.2">
      <c r="J10524" s="20"/>
      <c r="K10524" s="20"/>
      <c r="L10524" s="20"/>
      <c r="M10524" s="20"/>
      <c r="N10524" s="20"/>
      <c r="O10524" s="20"/>
    </row>
    <row r="10525" spans="10:15" x14ac:dyDescent="0.2">
      <c r="J10525" s="20"/>
      <c r="K10525" s="20"/>
      <c r="L10525" s="20"/>
      <c r="M10525" s="20"/>
      <c r="N10525" s="20"/>
      <c r="O10525" s="20"/>
    </row>
    <row r="10526" spans="10:15" x14ac:dyDescent="0.2">
      <c r="J10526" s="20"/>
      <c r="K10526" s="20"/>
      <c r="L10526" s="20"/>
      <c r="M10526" s="20"/>
      <c r="N10526" s="20"/>
      <c r="O10526" s="20"/>
    </row>
    <row r="10527" spans="10:15" x14ac:dyDescent="0.2">
      <c r="J10527" s="20"/>
      <c r="K10527" s="20"/>
      <c r="L10527" s="20"/>
      <c r="M10527" s="20"/>
      <c r="N10527" s="20"/>
      <c r="O10527" s="20"/>
    </row>
    <row r="10528" spans="10:15" x14ac:dyDescent="0.2">
      <c r="J10528" s="20"/>
      <c r="K10528" s="20"/>
      <c r="L10528" s="20"/>
      <c r="M10528" s="20"/>
      <c r="N10528" s="20"/>
      <c r="O10528" s="20"/>
    </row>
    <row r="10529" spans="10:15" x14ac:dyDescent="0.2">
      <c r="J10529" s="20"/>
      <c r="K10529" s="20"/>
      <c r="L10529" s="20"/>
      <c r="M10529" s="20"/>
      <c r="N10529" s="20"/>
      <c r="O10529" s="20"/>
    </row>
    <row r="10530" spans="10:15" x14ac:dyDescent="0.2">
      <c r="J10530" s="20"/>
      <c r="K10530" s="20"/>
      <c r="L10530" s="20"/>
      <c r="M10530" s="20"/>
      <c r="N10530" s="20"/>
      <c r="O10530" s="20"/>
    </row>
    <row r="10531" spans="10:15" x14ac:dyDescent="0.2">
      <c r="J10531" s="20"/>
      <c r="K10531" s="20"/>
      <c r="L10531" s="20"/>
      <c r="M10531" s="20"/>
      <c r="N10531" s="20"/>
      <c r="O10531" s="20"/>
    </row>
    <row r="10532" spans="10:15" x14ac:dyDescent="0.2">
      <c r="J10532" s="20"/>
      <c r="K10532" s="20"/>
      <c r="L10532" s="20"/>
      <c r="M10532" s="20"/>
      <c r="N10532" s="20"/>
      <c r="O10532" s="20"/>
    </row>
    <row r="10533" spans="10:15" x14ac:dyDescent="0.2">
      <c r="J10533" s="20"/>
      <c r="K10533" s="20"/>
      <c r="L10533" s="20"/>
      <c r="M10533" s="20"/>
      <c r="N10533" s="20"/>
      <c r="O10533" s="20"/>
    </row>
    <row r="10534" spans="10:15" x14ac:dyDescent="0.2">
      <c r="J10534" s="20"/>
      <c r="K10534" s="20"/>
      <c r="L10534" s="20"/>
      <c r="M10534" s="20"/>
      <c r="N10534" s="20"/>
      <c r="O10534" s="20"/>
    </row>
    <row r="10535" spans="10:15" x14ac:dyDescent="0.2">
      <c r="J10535" s="20"/>
      <c r="K10535" s="20"/>
      <c r="L10535" s="20"/>
      <c r="M10535" s="20"/>
      <c r="N10535" s="20"/>
      <c r="O10535" s="20"/>
    </row>
    <row r="10536" spans="10:15" x14ac:dyDescent="0.2">
      <c r="J10536" s="20"/>
      <c r="K10536" s="20"/>
      <c r="L10536" s="20"/>
      <c r="M10536" s="20"/>
      <c r="N10536" s="20"/>
      <c r="O10536" s="20"/>
    </row>
    <row r="10537" spans="10:15" x14ac:dyDescent="0.2">
      <c r="J10537" s="20"/>
      <c r="K10537" s="20"/>
      <c r="L10537" s="20"/>
      <c r="M10537" s="20"/>
      <c r="N10537" s="20"/>
      <c r="O10537" s="20"/>
    </row>
    <row r="10538" spans="10:15" x14ac:dyDescent="0.2">
      <c r="J10538" s="20"/>
      <c r="K10538" s="20"/>
      <c r="L10538" s="20"/>
      <c r="M10538" s="20"/>
      <c r="N10538" s="20"/>
      <c r="O10538" s="20"/>
    </row>
    <row r="10539" spans="10:15" x14ac:dyDescent="0.2">
      <c r="J10539" s="20"/>
      <c r="K10539" s="20"/>
      <c r="L10539" s="20"/>
      <c r="M10539" s="20"/>
      <c r="N10539" s="20"/>
      <c r="O10539" s="20"/>
    </row>
    <row r="10540" spans="10:15" x14ac:dyDescent="0.2">
      <c r="J10540" s="20"/>
      <c r="K10540" s="20"/>
      <c r="L10540" s="20"/>
      <c r="M10540" s="20"/>
      <c r="N10540" s="20"/>
      <c r="O10540" s="20"/>
    </row>
    <row r="10541" spans="10:15" x14ac:dyDescent="0.2">
      <c r="J10541" s="20"/>
      <c r="K10541" s="20"/>
      <c r="L10541" s="20"/>
      <c r="M10541" s="20"/>
      <c r="N10541" s="20"/>
      <c r="O10541" s="20"/>
    </row>
    <row r="10542" spans="10:15" x14ac:dyDescent="0.2">
      <c r="J10542" s="20"/>
      <c r="K10542" s="20"/>
      <c r="L10542" s="20"/>
      <c r="M10542" s="20"/>
      <c r="N10542" s="20"/>
      <c r="O10542" s="20"/>
    </row>
    <row r="10543" spans="10:15" x14ac:dyDescent="0.2">
      <c r="J10543" s="20"/>
      <c r="K10543" s="20"/>
      <c r="L10543" s="20"/>
      <c r="M10543" s="20"/>
      <c r="N10543" s="20"/>
      <c r="O10543" s="20"/>
    </row>
    <row r="10544" spans="10:15" x14ac:dyDescent="0.2">
      <c r="J10544" s="20"/>
      <c r="K10544" s="20"/>
      <c r="L10544" s="20"/>
      <c r="M10544" s="20"/>
      <c r="N10544" s="20"/>
      <c r="O10544" s="20"/>
    </row>
    <row r="10545" spans="10:15" x14ac:dyDescent="0.2">
      <c r="J10545" s="20"/>
      <c r="K10545" s="20"/>
      <c r="L10545" s="20"/>
      <c r="M10545" s="20"/>
      <c r="N10545" s="20"/>
      <c r="O10545" s="20"/>
    </row>
    <row r="10546" spans="10:15" x14ac:dyDescent="0.2">
      <c r="J10546" s="20"/>
      <c r="K10546" s="20"/>
      <c r="L10546" s="20"/>
      <c r="M10546" s="20"/>
      <c r="N10546" s="20"/>
      <c r="O10546" s="20"/>
    </row>
    <row r="10547" spans="10:15" x14ac:dyDescent="0.2">
      <c r="J10547" s="20"/>
      <c r="K10547" s="20"/>
      <c r="L10547" s="20"/>
      <c r="M10547" s="20"/>
      <c r="N10547" s="20"/>
      <c r="O10547" s="20"/>
    </row>
    <row r="10548" spans="10:15" x14ac:dyDescent="0.2">
      <c r="J10548" s="20"/>
      <c r="K10548" s="20"/>
      <c r="L10548" s="20"/>
      <c r="M10548" s="20"/>
      <c r="N10548" s="20"/>
      <c r="O10548" s="20"/>
    </row>
    <row r="10549" spans="10:15" x14ac:dyDescent="0.2">
      <c r="J10549" s="20"/>
      <c r="K10549" s="20"/>
      <c r="L10549" s="20"/>
      <c r="M10549" s="20"/>
      <c r="N10549" s="20"/>
      <c r="O10549" s="20"/>
    </row>
    <row r="10550" spans="10:15" x14ac:dyDescent="0.2">
      <c r="J10550" s="20"/>
      <c r="K10550" s="20"/>
      <c r="L10550" s="20"/>
      <c r="M10550" s="20"/>
      <c r="N10550" s="20"/>
      <c r="O10550" s="20"/>
    </row>
    <row r="10551" spans="10:15" x14ac:dyDescent="0.2">
      <c r="J10551" s="20"/>
      <c r="K10551" s="20"/>
      <c r="L10551" s="20"/>
      <c r="M10551" s="20"/>
      <c r="N10551" s="20"/>
      <c r="O10551" s="20"/>
    </row>
    <row r="10552" spans="10:15" x14ac:dyDescent="0.2">
      <c r="J10552" s="20"/>
      <c r="K10552" s="20"/>
      <c r="L10552" s="20"/>
      <c r="M10552" s="20"/>
      <c r="N10552" s="20"/>
      <c r="O10552" s="20"/>
    </row>
    <row r="10553" spans="10:15" x14ac:dyDescent="0.2">
      <c r="J10553" s="20"/>
      <c r="K10553" s="20"/>
      <c r="L10553" s="20"/>
      <c r="M10553" s="20"/>
      <c r="N10553" s="20"/>
      <c r="O10553" s="20"/>
    </row>
    <row r="10554" spans="10:15" x14ac:dyDescent="0.2">
      <c r="J10554" s="20"/>
      <c r="K10554" s="20"/>
      <c r="L10554" s="20"/>
      <c r="M10554" s="20"/>
      <c r="N10554" s="20"/>
      <c r="O10554" s="20"/>
    </row>
    <row r="10555" spans="10:15" x14ac:dyDescent="0.2">
      <c r="J10555" s="20"/>
      <c r="K10555" s="20"/>
      <c r="L10555" s="20"/>
      <c r="M10555" s="20"/>
      <c r="N10555" s="20"/>
      <c r="O10555" s="20"/>
    </row>
    <row r="10556" spans="10:15" x14ac:dyDescent="0.2">
      <c r="J10556" s="20"/>
      <c r="K10556" s="20"/>
      <c r="L10556" s="20"/>
      <c r="M10556" s="20"/>
      <c r="N10556" s="20"/>
      <c r="O10556" s="20"/>
    </row>
    <row r="10557" spans="10:15" x14ac:dyDescent="0.2">
      <c r="J10557" s="20"/>
      <c r="K10557" s="20"/>
      <c r="L10557" s="20"/>
      <c r="M10557" s="20"/>
      <c r="N10557" s="20"/>
      <c r="O10557" s="20"/>
    </row>
    <row r="10558" spans="10:15" x14ac:dyDescent="0.2">
      <c r="J10558" s="20"/>
      <c r="K10558" s="20"/>
      <c r="L10558" s="20"/>
      <c r="M10558" s="20"/>
      <c r="N10558" s="20"/>
      <c r="O10558" s="20"/>
    </row>
    <row r="10559" spans="10:15" x14ac:dyDescent="0.2">
      <c r="J10559" s="20"/>
      <c r="K10559" s="20"/>
      <c r="L10559" s="20"/>
      <c r="M10559" s="20"/>
      <c r="N10559" s="20"/>
      <c r="O10559" s="20"/>
    </row>
    <row r="10560" spans="10:15" x14ac:dyDescent="0.2">
      <c r="J10560" s="20"/>
      <c r="K10560" s="20"/>
      <c r="L10560" s="20"/>
      <c r="M10560" s="20"/>
      <c r="N10560" s="20"/>
      <c r="O10560" s="20"/>
    </row>
    <row r="10561" spans="10:15" x14ac:dyDescent="0.2">
      <c r="J10561" s="20"/>
      <c r="K10561" s="20"/>
      <c r="L10561" s="20"/>
      <c r="M10561" s="20"/>
      <c r="N10561" s="20"/>
      <c r="O10561" s="20"/>
    </row>
    <row r="10562" spans="10:15" x14ac:dyDescent="0.2">
      <c r="J10562" s="20"/>
      <c r="K10562" s="20"/>
      <c r="L10562" s="20"/>
      <c r="M10562" s="20"/>
      <c r="N10562" s="20"/>
      <c r="O10562" s="20"/>
    </row>
    <row r="10563" spans="10:15" x14ac:dyDescent="0.2">
      <c r="J10563" s="20"/>
      <c r="K10563" s="20"/>
      <c r="L10563" s="20"/>
      <c r="M10563" s="20"/>
      <c r="N10563" s="20"/>
      <c r="O10563" s="20"/>
    </row>
    <row r="10564" spans="10:15" x14ac:dyDescent="0.2">
      <c r="J10564" s="20"/>
      <c r="K10564" s="20"/>
      <c r="L10564" s="20"/>
      <c r="M10564" s="20"/>
      <c r="N10564" s="20"/>
      <c r="O10564" s="20"/>
    </row>
    <row r="10565" spans="10:15" x14ac:dyDescent="0.2">
      <c r="J10565" s="20"/>
      <c r="K10565" s="20"/>
      <c r="L10565" s="20"/>
      <c r="M10565" s="20"/>
      <c r="N10565" s="20"/>
      <c r="O10565" s="20"/>
    </row>
    <row r="10566" spans="10:15" x14ac:dyDescent="0.2">
      <c r="J10566" s="20"/>
      <c r="K10566" s="20"/>
      <c r="L10566" s="20"/>
      <c r="M10566" s="20"/>
      <c r="N10566" s="20"/>
      <c r="O10566" s="20"/>
    </row>
    <row r="10567" spans="10:15" x14ac:dyDescent="0.2">
      <c r="J10567" s="20"/>
      <c r="K10567" s="20"/>
      <c r="L10567" s="20"/>
      <c r="M10567" s="20"/>
      <c r="N10567" s="20"/>
      <c r="O10567" s="20"/>
    </row>
    <row r="10568" spans="10:15" x14ac:dyDescent="0.2">
      <c r="J10568" s="20"/>
      <c r="K10568" s="20"/>
      <c r="L10568" s="20"/>
      <c r="M10568" s="20"/>
      <c r="N10568" s="20"/>
      <c r="O10568" s="20"/>
    </row>
    <row r="10569" spans="10:15" x14ac:dyDescent="0.2">
      <c r="J10569" s="20"/>
      <c r="K10569" s="20"/>
      <c r="L10569" s="20"/>
      <c r="M10569" s="20"/>
      <c r="N10569" s="20"/>
      <c r="O10569" s="20"/>
    </row>
    <row r="10570" spans="10:15" x14ac:dyDescent="0.2">
      <c r="J10570" s="20"/>
      <c r="K10570" s="20"/>
      <c r="L10570" s="20"/>
      <c r="M10570" s="20"/>
      <c r="N10570" s="20"/>
      <c r="O10570" s="20"/>
    </row>
    <row r="10571" spans="10:15" x14ac:dyDescent="0.2">
      <c r="J10571" s="20"/>
      <c r="K10571" s="20"/>
      <c r="L10571" s="20"/>
      <c r="M10571" s="20"/>
      <c r="N10571" s="20"/>
      <c r="O10571" s="20"/>
    </row>
    <row r="10572" spans="10:15" x14ac:dyDescent="0.2">
      <c r="J10572" s="20"/>
      <c r="K10572" s="20"/>
      <c r="L10572" s="20"/>
      <c r="M10572" s="20"/>
      <c r="N10572" s="20"/>
      <c r="O10572" s="20"/>
    </row>
    <row r="10573" spans="10:15" x14ac:dyDescent="0.2">
      <c r="J10573" s="20"/>
      <c r="K10573" s="20"/>
      <c r="L10573" s="20"/>
      <c r="M10573" s="20"/>
      <c r="N10573" s="20"/>
      <c r="O10573" s="20"/>
    </row>
    <row r="10574" spans="10:15" x14ac:dyDescent="0.2">
      <c r="J10574" s="20"/>
      <c r="K10574" s="20"/>
      <c r="L10574" s="20"/>
      <c r="M10574" s="20"/>
      <c r="N10574" s="20"/>
      <c r="O10574" s="20"/>
    </row>
    <row r="10575" spans="10:15" x14ac:dyDescent="0.2">
      <c r="J10575" s="20"/>
      <c r="K10575" s="20"/>
      <c r="L10575" s="20"/>
      <c r="M10575" s="20"/>
      <c r="N10575" s="20"/>
      <c r="O10575" s="20"/>
    </row>
    <row r="10576" spans="10:15" x14ac:dyDescent="0.2">
      <c r="J10576" s="20"/>
      <c r="K10576" s="20"/>
      <c r="L10576" s="20"/>
      <c r="M10576" s="20"/>
      <c r="N10576" s="20"/>
      <c r="O10576" s="20"/>
    </row>
    <row r="10577" spans="10:15" x14ac:dyDescent="0.2">
      <c r="J10577" s="20"/>
      <c r="K10577" s="20"/>
      <c r="L10577" s="20"/>
      <c r="M10577" s="20"/>
      <c r="N10577" s="20"/>
      <c r="O10577" s="20"/>
    </row>
    <row r="10578" spans="10:15" x14ac:dyDescent="0.2">
      <c r="J10578" s="20"/>
      <c r="K10578" s="20"/>
      <c r="L10578" s="20"/>
      <c r="M10578" s="20"/>
      <c r="N10578" s="20"/>
      <c r="O10578" s="20"/>
    </row>
    <row r="10579" spans="10:15" x14ac:dyDescent="0.2">
      <c r="J10579" s="20"/>
      <c r="K10579" s="20"/>
      <c r="L10579" s="20"/>
      <c r="M10579" s="20"/>
      <c r="N10579" s="20"/>
      <c r="O10579" s="20"/>
    </row>
    <row r="10580" spans="10:15" x14ac:dyDescent="0.2">
      <c r="J10580" s="20"/>
      <c r="K10580" s="20"/>
      <c r="L10580" s="20"/>
      <c r="M10580" s="20"/>
      <c r="N10580" s="20"/>
      <c r="O10580" s="20"/>
    </row>
    <row r="10581" spans="10:15" x14ac:dyDescent="0.2">
      <c r="J10581" s="20"/>
      <c r="K10581" s="20"/>
      <c r="L10581" s="20"/>
      <c r="M10581" s="20"/>
      <c r="N10581" s="20"/>
      <c r="O10581" s="20"/>
    </row>
    <row r="10582" spans="10:15" x14ac:dyDescent="0.2">
      <c r="J10582" s="20"/>
      <c r="K10582" s="20"/>
      <c r="L10582" s="20"/>
      <c r="M10582" s="20"/>
      <c r="N10582" s="20"/>
      <c r="O10582" s="20"/>
    </row>
    <row r="10583" spans="10:15" x14ac:dyDescent="0.2">
      <c r="J10583" s="20"/>
      <c r="K10583" s="20"/>
      <c r="L10583" s="20"/>
      <c r="M10583" s="20"/>
      <c r="N10583" s="20"/>
      <c r="O10583" s="20"/>
    </row>
    <row r="10584" spans="10:15" x14ac:dyDescent="0.2">
      <c r="J10584" s="20"/>
      <c r="K10584" s="20"/>
      <c r="L10584" s="20"/>
      <c r="M10584" s="20"/>
      <c r="N10584" s="20"/>
      <c r="O10584" s="20"/>
    </row>
    <row r="10585" spans="10:15" x14ac:dyDescent="0.2">
      <c r="J10585" s="20"/>
      <c r="K10585" s="20"/>
      <c r="L10585" s="20"/>
      <c r="M10585" s="20"/>
      <c r="N10585" s="20"/>
      <c r="O10585" s="20"/>
    </row>
    <row r="10586" spans="10:15" x14ac:dyDescent="0.2">
      <c r="J10586" s="20"/>
      <c r="K10586" s="20"/>
      <c r="L10586" s="20"/>
      <c r="M10586" s="20"/>
      <c r="N10586" s="20"/>
      <c r="O10586" s="20"/>
    </row>
    <row r="10587" spans="10:15" x14ac:dyDescent="0.2">
      <c r="J10587" s="20"/>
      <c r="K10587" s="20"/>
      <c r="L10587" s="20"/>
      <c r="M10587" s="20"/>
      <c r="N10587" s="20"/>
      <c r="O10587" s="20"/>
    </row>
    <row r="10588" spans="10:15" x14ac:dyDescent="0.2">
      <c r="J10588" s="20"/>
      <c r="K10588" s="20"/>
      <c r="L10588" s="20"/>
      <c r="M10588" s="20"/>
      <c r="N10588" s="20"/>
      <c r="O10588" s="20"/>
    </row>
    <row r="10589" spans="10:15" x14ac:dyDescent="0.2">
      <c r="J10589" s="20"/>
      <c r="K10589" s="20"/>
      <c r="L10589" s="20"/>
      <c r="M10589" s="20"/>
      <c r="N10589" s="20"/>
      <c r="O10589" s="20"/>
    </row>
    <row r="10590" spans="10:15" x14ac:dyDescent="0.2">
      <c r="J10590" s="20"/>
      <c r="K10590" s="20"/>
      <c r="L10590" s="20"/>
      <c r="M10590" s="20"/>
      <c r="N10590" s="20"/>
      <c r="O10590" s="20"/>
    </row>
    <row r="10591" spans="10:15" x14ac:dyDescent="0.2">
      <c r="J10591" s="20"/>
      <c r="K10591" s="20"/>
      <c r="L10591" s="20"/>
      <c r="M10591" s="20"/>
      <c r="N10591" s="20"/>
      <c r="O10591" s="20"/>
    </row>
    <row r="10592" spans="10:15" x14ac:dyDescent="0.2">
      <c r="J10592" s="20"/>
      <c r="K10592" s="20"/>
      <c r="L10592" s="20"/>
      <c r="M10592" s="20"/>
      <c r="N10592" s="20"/>
      <c r="O10592" s="20"/>
    </row>
    <row r="10593" spans="10:15" x14ac:dyDescent="0.2">
      <c r="J10593" s="20"/>
      <c r="K10593" s="20"/>
      <c r="L10593" s="20"/>
      <c r="M10593" s="20"/>
      <c r="N10593" s="20"/>
      <c r="O10593" s="20"/>
    </row>
    <row r="10594" spans="10:15" x14ac:dyDescent="0.2">
      <c r="J10594" s="20"/>
      <c r="K10594" s="20"/>
      <c r="L10594" s="20"/>
      <c r="M10594" s="20"/>
      <c r="N10594" s="20"/>
      <c r="O10594" s="20"/>
    </row>
    <row r="10595" spans="10:15" x14ac:dyDescent="0.2">
      <c r="J10595" s="20"/>
      <c r="K10595" s="20"/>
      <c r="L10595" s="20"/>
      <c r="M10595" s="20"/>
      <c r="N10595" s="20"/>
      <c r="O10595" s="20"/>
    </row>
    <row r="10596" spans="10:15" x14ac:dyDescent="0.2">
      <c r="J10596" s="20"/>
      <c r="K10596" s="20"/>
      <c r="L10596" s="20"/>
      <c r="M10596" s="20"/>
      <c r="N10596" s="20"/>
      <c r="O10596" s="20"/>
    </row>
    <row r="10597" spans="10:15" x14ac:dyDescent="0.2">
      <c r="J10597" s="20"/>
      <c r="K10597" s="20"/>
      <c r="L10597" s="20"/>
      <c r="M10597" s="20"/>
      <c r="N10597" s="20"/>
      <c r="O10597" s="20"/>
    </row>
    <row r="10598" spans="10:15" x14ac:dyDescent="0.2">
      <c r="J10598" s="20"/>
      <c r="K10598" s="20"/>
      <c r="L10598" s="20"/>
      <c r="M10598" s="20"/>
      <c r="N10598" s="20"/>
      <c r="O10598" s="20"/>
    </row>
    <row r="10599" spans="10:15" x14ac:dyDescent="0.2">
      <c r="J10599" s="20"/>
      <c r="K10599" s="20"/>
      <c r="L10599" s="20"/>
      <c r="M10599" s="20"/>
      <c r="N10599" s="20"/>
      <c r="O10599" s="20"/>
    </row>
    <row r="10600" spans="10:15" x14ac:dyDescent="0.2">
      <c r="J10600" s="20"/>
      <c r="K10600" s="20"/>
      <c r="L10600" s="20"/>
      <c r="M10600" s="20"/>
      <c r="N10600" s="20"/>
      <c r="O10600" s="20"/>
    </row>
    <row r="10601" spans="10:15" x14ac:dyDescent="0.2">
      <c r="J10601" s="20"/>
      <c r="K10601" s="20"/>
      <c r="L10601" s="20"/>
      <c r="M10601" s="20"/>
      <c r="N10601" s="20"/>
      <c r="O10601" s="20"/>
    </row>
    <row r="10602" spans="10:15" x14ac:dyDescent="0.2">
      <c r="J10602" s="20"/>
      <c r="K10602" s="20"/>
      <c r="L10602" s="20"/>
      <c r="M10602" s="20"/>
      <c r="N10602" s="20"/>
      <c r="O10602" s="20"/>
    </row>
    <row r="10603" spans="10:15" x14ac:dyDescent="0.2">
      <c r="J10603" s="20"/>
      <c r="K10603" s="20"/>
      <c r="L10603" s="20"/>
      <c r="M10603" s="20"/>
      <c r="N10603" s="20"/>
      <c r="O10603" s="20"/>
    </row>
    <row r="10604" spans="10:15" x14ac:dyDescent="0.2">
      <c r="J10604" s="20"/>
      <c r="K10604" s="20"/>
      <c r="L10604" s="20"/>
      <c r="M10604" s="20"/>
      <c r="N10604" s="20"/>
      <c r="O10604" s="20"/>
    </row>
    <row r="10605" spans="10:15" x14ac:dyDescent="0.2">
      <c r="J10605" s="20"/>
      <c r="K10605" s="20"/>
      <c r="L10605" s="20"/>
      <c r="M10605" s="20"/>
      <c r="N10605" s="20"/>
      <c r="O10605" s="20"/>
    </row>
    <row r="10606" spans="10:15" x14ac:dyDescent="0.2">
      <c r="J10606" s="20"/>
      <c r="K10606" s="20"/>
      <c r="L10606" s="20"/>
      <c r="M10606" s="20"/>
      <c r="N10606" s="20"/>
      <c r="O10606" s="20"/>
    </row>
    <row r="10607" spans="10:15" x14ac:dyDescent="0.2">
      <c r="J10607" s="20"/>
      <c r="K10607" s="20"/>
      <c r="L10607" s="20"/>
      <c r="M10607" s="20"/>
      <c r="N10607" s="20"/>
      <c r="O10607" s="20"/>
    </row>
    <row r="10608" spans="10:15" x14ac:dyDescent="0.2">
      <c r="J10608" s="20"/>
      <c r="K10608" s="20"/>
      <c r="L10608" s="20"/>
      <c r="M10608" s="20"/>
      <c r="N10608" s="20"/>
      <c r="O10608" s="20"/>
    </row>
    <row r="10609" spans="10:15" x14ac:dyDescent="0.2">
      <c r="J10609" s="20"/>
      <c r="K10609" s="20"/>
      <c r="L10609" s="20"/>
      <c r="M10609" s="20"/>
      <c r="N10609" s="20"/>
      <c r="O10609" s="20"/>
    </row>
    <row r="10610" spans="10:15" x14ac:dyDescent="0.2">
      <c r="J10610" s="20"/>
      <c r="K10610" s="20"/>
      <c r="L10610" s="20"/>
      <c r="M10610" s="20"/>
      <c r="N10610" s="20"/>
      <c r="O10610" s="20"/>
    </row>
    <row r="10611" spans="10:15" x14ac:dyDescent="0.2">
      <c r="J10611" s="20"/>
      <c r="K10611" s="20"/>
      <c r="L10611" s="20"/>
      <c r="M10611" s="20"/>
      <c r="N10611" s="20"/>
      <c r="O10611" s="20"/>
    </row>
    <row r="10612" spans="10:15" x14ac:dyDescent="0.2">
      <c r="J10612" s="20"/>
      <c r="K10612" s="20"/>
      <c r="L10612" s="20"/>
      <c r="M10612" s="20"/>
      <c r="N10612" s="20"/>
      <c r="O10612" s="20"/>
    </row>
    <row r="10613" spans="10:15" x14ac:dyDescent="0.2">
      <c r="J10613" s="20"/>
      <c r="K10613" s="20"/>
      <c r="L10613" s="20"/>
      <c r="M10613" s="20"/>
      <c r="N10613" s="20"/>
      <c r="O10613" s="20"/>
    </row>
    <row r="10614" spans="10:15" x14ac:dyDescent="0.2">
      <c r="J10614" s="20"/>
      <c r="K10614" s="20"/>
      <c r="L10614" s="20"/>
      <c r="M10614" s="20"/>
      <c r="N10614" s="20"/>
      <c r="O10614" s="20"/>
    </row>
    <row r="10615" spans="10:15" x14ac:dyDescent="0.2">
      <c r="J10615" s="20"/>
      <c r="K10615" s="20"/>
      <c r="L10615" s="20"/>
      <c r="M10615" s="20"/>
      <c r="N10615" s="20"/>
      <c r="O10615" s="20"/>
    </row>
    <row r="10616" spans="10:15" x14ac:dyDescent="0.2">
      <c r="J10616" s="20"/>
      <c r="K10616" s="20"/>
      <c r="L10616" s="20"/>
      <c r="M10616" s="20"/>
      <c r="N10616" s="20"/>
      <c r="O10616" s="20"/>
    </row>
    <row r="10617" spans="10:15" x14ac:dyDescent="0.2">
      <c r="J10617" s="20"/>
      <c r="K10617" s="20"/>
      <c r="L10617" s="20"/>
      <c r="M10617" s="20"/>
      <c r="N10617" s="20"/>
      <c r="O10617" s="20"/>
    </row>
    <row r="10618" spans="10:15" x14ac:dyDescent="0.2">
      <c r="J10618" s="20"/>
      <c r="K10618" s="20"/>
      <c r="L10618" s="20"/>
      <c r="M10618" s="20"/>
      <c r="N10618" s="20"/>
      <c r="O10618" s="20"/>
    </row>
    <row r="10619" spans="10:15" x14ac:dyDescent="0.2">
      <c r="J10619" s="20"/>
      <c r="K10619" s="20"/>
      <c r="L10619" s="20"/>
      <c r="M10619" s="20"/>
      <c r="N10619" s="20"/>
      <c r="O10619" s="20"/>
    </row>
    <row r="10620" spans="10:15" x14ac:dyDescent="0.2">
      <c r="J10620" s="20"/>
      <c r="K10620" s="20"/>
      <c r="L10620" s="20"/>
      <c r="M10620" s="20"/>
      <c r="N10620" s="20"/>
      <c r="O10620" s="20"/>
    </row>
    <row r="10621" spans="10:15" x14ac:dyDescent="0.2">
      <c r="J10621" s="20"/>
      <c r="K10621" s="20"/>
      <c r="L10621" s="20"/>
      <c r="M10621" s="20"/>
      <c r="N10621" s="20"/>
      <c r="O10621" s="20"/>
    </row>
    <row r="10622" spans="10:15" x14ac:dyDescent="0.2">
      <c r="J10622" s="20"/>
      <c r="K10622" s="20"/>
      <c r="L10622" s="20"/>
      <c r="M10622" s="20"/>
      <c r="N10622" s="20"/>
      <c r="O10622" s="20"/>
    </row>
    <row r="10623" spans="10:15" x14ac:dyDescent="0.2">
      <c r="J10623" s="20"/>
      <c r="K10623" s="20"/>
      <c r="L10623" s="20"/>
      <c r="M10623" s="20"/>
      <c r="N10623" s="20"/>
      <c r="O10623" s="20"/>
    </row>
    <row r="10624" spans="10:15" x14ac:dyDescent="0.2">
      <c r="J10624" s="20"/>
      <c r="K10624" s="20"/>
      <c r="L10624" s="20"/>
      <c r="M10624" s="20"/>
      <c r="N10624" s="20"/>
      <c r="O10624" s="20"/>
    </row>
    <row r="10625" spans="10:15" x14ac:dyDescent="0.2">
      <c r="J10625" s="20"/>
      <c r="K10625" s="20"/>
      <c r="L10625" s="20"/>
      <c r="M10625" s="20"/>
      <c r="N10625" s="20"/>
      <c r="O10625" s="20"/>
    </row>
    <row r="10626" spans="10:15" x14ac:dyDescent="0.2">
      <c r="J10626" s="20"/>
      <c r="K10626" s="20"/>
      <c r="L10626" s="20"/>
      <c r="M10626" s="20"/>
      <c r="N10626" s="20"/>
      <c r="O10626" s="20"/>
    </row>
    <row r="10627" spans="10:15" x14ac:dyDescent="0.2">
      <c r="J10627" s="20"/>
      <c r="K10627" s="20"/>
      <c r="L10627" s="20"/>
      <c r="M10627" s="20"/>
      <c r="N10627" s="20"/>
      <c r="O10627" s="20"/>
    </row>
    <row r="10628" spans="10:15" x14ac:dyDescent="0.2">
      <c r="J10628" s="20"/>
      <c r="K10628" s="20"/>
      <c r="L10628" s="20"/>
      <c r="M10628" s="20"/>
      <c r="N10628" s="20"/>
      <c r="O10628" s="20"/>
    </row>
    <row r="10629" spans="10:15" x14ac:dyDescent="0.2">
      <c r="J10629" s="20"/>
      <c r="K10629" s="20"/>
      <c r="L10629" s="20"/>
      <c r="M10629" s="20"/>
      <c r="N10629" s="20"/>
      <c r="O10629" s="20"/>
    </row>
    <row r="10630" spans="10:15" x14ac:dyDescent="0.2">
      <c r="J10630" s="20"/>
      <c r="K10630" s="20"/>
      <c r="L10630" s="20"/>
      <c r="M10630" s="20"/>
      <c r="N10630" s="20"/>
      <c r="O10630" s="20"/>
    </row>
    <row r="10631" spans="10:15" x14ac:dyDescent="0.2">
      <c r="J10631" s="20"/>
      <c r="K10631" s="20"/>
      <c r="L10631" s="20"/>
      <c r="M10631" s="20"/>
      <c r="N10631" s="20"/>
      <c r="O10631" s="20"/>
    </row>
    <row r="10632" spans="10:15" x14ac:dyDescent="0.2">
      <c r="J10632" s="20"/>
      <c r="K10632" s="20"/>
      <c r="L10632" s="20"/>
      <c r="M10632" s="20"/>
      <c r="N10632" s="20"/>
      <c r="O10632" s="20"/>
    </row>
    <row r="10633" spans="10:15" x14ac:dyDescent="0.2">
      <c r="J10633" s="20"/>
      <c r="K10633" s="20"/>
      <c r="L10633" s="20"/>
      <c r="M10633" s="20"/>
      <c r="N10633" s="20"/>
      <c r="O10633" s="20"/>
    </row>
    <row r="10634" spans="10:15" x14ac:dyDescent="0.2">
      <c r="J10634" s="20"/>
      <c r="K10634" s="20"/>
      <c r="L10634" s="20"/>
      <c r="M10634" s="20"/>
      <c r="N10634" s="20"/>
      <c r="O10634" s="20"/>
    </row>
    <row r="10635" spans="10:15" x14ac:dyDescent="0.2">
      <c r="J10635" s="20"/>
      <c r="K10635" s="20"/>
      <c r="L10635" s="20"/>
      <c r="M10635" s="20"/>
      <c r="N10635" s="20"/>
      <c r="O10635" s="20"/>
    </row>
    <row r="10636" spans="10:15" x14ac:dyDescent="0.2">
      <c r="J10636" s="20"/>
      <c r="K10636" s="20"/>
      <c r="L10636" s="20"/>
      <c r="M10636" s="20"/>
      <c r="N10636" s="20"/>
      <c r="O10636" s="20"/>
    </row>
    <row r="10637" spans="10:15" x14ac:dyDescent="0.2">
      <c r="J10637" s="20"/>
      <c r="K10637" s="20"/>
      <c r="L10637" s="20"/>
      <c r="M10637" s="20"/>
      <c r="N10637" s="20"/>
      <c r="O10637" s="20"/>
    </row>
    <row r="10638" spans="10:15" x14ac:dyDescent="0.2">
      <c r="J10638" s="20"/>
      <c r="K10638" s="20"/>
      <c r="L10638" s="20"/>
      <c r="M10638" s="20"/>
      <c r="N10638" s="20"/>
      <c r="O10638" s="20"/>
    </row>
    <row r="10639" spans="10:15" x14ac:dyDescent="0.2">
      <c r="J10639" s="20"/>
      <c r="K10639" s="20"/>
      <c r="L10639" s="20"/>
      <c r="M10639" s="20"/>
      <c r="N10639" s="20"/>
      <c r="O10639" s="20"/>
    </row>
    <row r="10640" spans="10:15" x14ac:dyDescent="0.2">
      <c r="J10640" s="20"/>
      <c r="K10640" s="20"/>
      <c r="L10640" s="20"/>
      <c r="M10640" s="20"/>
      <c r="N10640" s="20"/>
      <c r="O10640" s="20"/>
    </row>
    <row r="10641" spans="10:15" x14ac:dyDescent="0.2">
      <c r="J10641" s="20"/>
      <c r="K10641" s="20"/>
      <c r="L10641" s="20"/>
      <c r="M10641" s="20"/>
      <c r="N10641" s="20"/>
      <c r="O10641" s="20"/>
    </row>
    <row r="10642" spans="10:15" x14ac:dyDescent="0.2">
      <c r="J10642" s="20"/>
      <c r="K10642" s="20"/>
      <c r="L10642" s="20"/>
      <c r="M10642" s="20"/>
      <c r="N10642" s="20"/>
      <c r="O10642" s="20"/>
    </row>
    <row r="10643" spans="10:15" x14ac:dyDescent="0.2">
      <c r="J10643" s="20"/>
      <c r="K10643" s="20"/>
      <c r="L10643" s="20"/>
      <c r="M10643" s="20"/>
      <c r="N10643" s="20"/>
      <c r="O10643" s="20"/>
    </row>
    <row r="10644" spans="10:15" x14ac:dyDescent="0.2">
      <c r="J10644" s="20"/>
      <c r="K10644" s="20"/>
      <c r="L10644" s="20"/>
      <c r="M10644" s="20"/>
      <c r="N10644" s="20"/>
      <c r="O10644" s="20"/>
    </row>
    <row r="10645" spans="10:15" x14ac:dyDescent="0.2">
      <c r="J10645" s="20"/>
      <c r="K10645" s="20"/>
      <c r="L10645" s="20"/>
      <c r="M10645" s="20"/>
      <c r="N10645" s="20"/>
      <c r="O10645" s="20"/>
    </row>
    <row r="10646" spans="10:15" x14ac:dyDescent="0.2">
      <c r="J10646" s="20"/>
      <c r="K10646" s="20"/>
      <c r="L10646" s="20"/>
      <c r="M10646" s="20"/>
      <c r="N10646" s="20"/>
      <c r="O10646" s="20"/>
    </row>
    <row r="10647" spans="10:15" x14ac:dyDescent="0.2">
      <c r="J10647" s="20"/>
      <c r="K10647" s="20"/>
      <c r="L10647" s="20"/>
      <c r="M10647" s="20"/>
      <c r="N10647" s="20"/>
      <c r="O10647" s="20"/>
    </row>
    <row r="10648" spans="10:15" x14ac:dyDescent="0.2">
      <c r="J10648" s="20"/>
      <c r="K10648" s="20"/>
      <c r="L10648" s="20"/>
      <c r="M10648" s="20"/>
      <c r="N10648" s="20"/>
      <c r="O10648" s="20"/>
    </row>
    <row r="10649" spans="10:15" x14ac:dyDescent="0.2">
      <c r="J10649" s="20"/>
      <c r="K10649" s="20"/>
      <c r="L10649" s="20"/>
      <c r="M10649" s="20"/>
      <c r="N10649" s="20"/>
      <c r="O10649" s="20"/>
    </row>
    <row r="10650" spans="10:15" x14ac:dyDescent="0.2">
      <c r="J10650" s="20"/>
      <c r="K10650" s="20"/>
      <c r="L10650" s="20"/>
      <c r="M10650" s="20"/>
      <c r="N10650" s="20"/>
      <c r="O10650" s="20"/>
    </row>
    <row r="10651" spans="10:15" x14ac:dyDescent="0.2">
      <c r="J10651" s="20"/>
      <c r="K10651" s="20"/>
      <c r="L10651" s="20"/>
      <c r="M10651" s="20"/>
      <c r="N10651" s="20"/>
      <c r="O10651" s="20"/>
    </row>
    <row r="10652" spans="10:15" x14ac:dyDescent="0.2">
      <c r="J10652" s="20"/>
      <c r="K10652" s="20"/>
      <c r="L10652" s="20"/>
      <c r="M10652" s="20"/>
      <c r="N10652" s="20"/>
      <c r="O10652" s="20"/>
    </row>
    <row r="10653" spans="10:15" x14ac:dyDescent="0.2">
      <c r="J10653" s="20"/>
      <c r="K10653" s="20"/>
      <c r="L10653" s="20"/>
      <c r="M10653" s="20"/>
      <c r="N10653" s="20"/>
      <c r="O10653" s="20"/>
    </row>
    <row r="10654" spans="10:15" x14ac:dyDescent="0.2">
      <c r="J10654" s="20"/>
      <c r="K10654" s="20"/>
      <c r="L10654" s="20"/>
      <c r="M10654" s="20"/>
      <c r="N10654" s="20"/>
      <c r="O10654" s="20"/>
    </row>
    <row r="10655" spans="10:15" x14ac:dyDescent="0.2">
      <c r="J10655" s="20"/>
      <c r="K10655" s="20"/>
      <c r="L10655" s="20"/>
      <c r="M10655" s="20"/>
      <c r="N10655" s="20"/>
      <c r="O10655" s="20"/>
    </row>
    <row r="10656" spans="10:15" x14ac:dyDescent="0.2">
      <c r="J10656" s="20"/>
      <c r="K10656" s="20"/>
      <c r="L10656" s="20"/>
      <c r="M10656" s="20"/>
      <c r="N10656" s="20"/>
      <c r="O10656" s="20"/>
    </row>
    <row r="10657" spans="10:15" x14ac:dyDescent="0.2">
      <c r="J10657" s="20"/>
      <c r="K10657" s="20"/>
      <c r="L10657" s="20"/>
      <c r="M10657" s="20"/>
      <c r="N10657" s="20"/>
      <c r="O10657" s="20"/>
    </row>
    <row r="10658" spans="10:15" x14ac:dyDescent="0.2">
      <c r="J10658" s="20"/>
      <c r="K10658" s="20"/>
      <c r="L10658" s="20"/>
      <c r="M10658" s="20"/>
      <c r="N10658" s="20"/>
      <c r="O10658" s="20"/>
    </row>
    <row r="10659" spans="10:15" x14ac:dyDescent="0.2">
      <c r="J10659" s="20"/>
      <c r="K10659" s="20"/>
      <c r="L10659" s="20"/>
      <c r="M10659" s="20"/>
      <c r="N10659" s="20"/>
      <c r="O10659" s="20"/>
    </row>
    <row r="10660" spans="10:15" x14ac:dyDescent="0.2">
      <c r="J10660" s="20"/>
      <c r="K10660" s="20"/>
      <c r="L10660" s="20"/>
      <c r="M10660" s="20"/>
      <c r="N10660" s="20"/>
      <c r="O10660" s="20"/>
    </row>
    <row r="10661" spans="10:15" x14ac:dyDescent="0.2">
      <c r="J10661" s="20"/>
      <c r="K10661" s="20"/>
      <c r="L10661" s="20"/>
      <c r="M10661" s="20"/>
      <c r="N10661" s="20"/>
      <c r="O10661" s="20"/>
    </row>
    <row r="10662" spans="10:15" x14ac:dyDescent="0.2">
      <c r="J10662" s="20"/>
      <c r="K10662" s="20"/>
      <c r="L10662" s="20"/>
      <c r="M10662" s="20"/>
      <c r="N10662" s="20"/>
      <c r="O10662" s="20"/>
    </row>
    <row r="10663" spans="10:15" x14ac:dyDescent="0.2">
      <c r="J10663" s="20"/>
      <c r="K10663" s="20"/>
      <c r="L10663" s="20"/>
      <c r="M10663" s="20"/>
      <c r="N10663" s="20"/>
      <c r="O10663" s="20"/>
    </row>
    <row r="10664" spans="10:15" x14ac:dyDescent="0.2">
      <c r="J10664" s="20"/>
      <c r="K10664" s="20"/>
      <c r="L10664" s="20"/>
      <c r="M10664" s="20"/>
      <c r="N10664" s="20"/>
      <c r="O10664" s="20"/>
    </row>
    <row r="10665" spans="10:15" x14ac:dyDescent="0.2">
      <c r="J10665" s="20"/>
      <c r="K10665" s="20"/>
      <c r="L10665" s="20"/>
      <c r="M10665" s="20"/>
      <c r="N10665" s="20"/>
      <c r="O10665" s="20"/>
    </row>
    <row r="10666" spans="10:15" x14ac:dyDescent="0.2">
      <c r="J10666" s="20"/>
      <c r="K10666" s="20"/>
      <c r="L10666" s="20"/>
      <c r="M10666" s="20"/>
      <c r="N10666" s="20"/>
      <c r="O10666" s="20"/>
    </row>
    <row r="10667" spans="10:15" x14ac:dyDescent="0.2">
      <c r="J10667" s="20"/>
      <c r="K10667" s="20"/>
      <c r="L10667" s="20"/>
      <c r="M10667" s="20"/>
      <c r="N10667" s="20"/>
      <c r="O10667" s="20"/>
    </row>
    <row r="10668" spans="10:15" x14ac:dyDescent="0.2">
      <c r="J10668" s="20"/>
      <c r="K10668" s="20"/>
      <c r="L10668" s="20"/>
      <c r="M10668" s="20"/>
      <c r="N10668" s="20"/>
      <c r="O10668" s="20"/>
    </row>
    <row r="10669" spans="10:15" x14ac:dyDescent="0.2">
      <c r="J10669" s="20"/>
      <c r="K10669" s="20"/>
      <c r="L10669" s="20"/>
      <c r="M10669" s="20"/>
      <c r="N10669" s="20"/>
      <c r="O10669" s="20"/>
    </row>
    <row r="10670" spans="10:15" x14ac:dyDescent="0.2">
      <c r="J10670" s="20"/>
      <c r="K10670" s="20"/>
      <c r="L10670" s="20"/>
      <c r="M10670" s="20"/>
      <c r="N10670" s="20"/>
      <c r="O10670" s="20"/>
    </row>
    <row r="10671" spans="10:15" x14ac:dyDescent="0.2">
      <c r="J10671" s="20"/>
      <c r="K10671" s="20"/>
      <c r="L10671" s="20"/>
      <c r="M10671" s="20"/>
      <c r="N10671" s="20"/>
      <c r="O10671" s="20"/>
    </row>
    <row r="10672" spans="10:15" x14ac:dyDescent="0.2">
      <c r="J10672" s="20"/>
      <c r="K10672" s="20"/>
      <c r="L10672" s="20"/>
      <c r="M10672" s="20"/>
      <c r="N10672" s="20"/>
      <c r="O10672" s="20"/>
    </row>
    <row r="10673" spans="10:15" x14ac:dyDescent="0.2">
      <c r="J10673" s="20"/>
      <c r="K10673" s="20"/>
      <c r="L10673" s="20"/>
      <c r="M10673" s="20"/>
      <c r="N10673" s="20"/>
      <c r="O10673" s="20"/>
    </row>
    <row r="10674" spans="10:15" x14ac:dyDescent="0.2">
      <c r="J10674" s="20"/>
      <c r="K10674" s="20"/>
      <c r="L10674" s="20"/>
      <c r="M10674" s="20"/>
      <c r="N10674" s="20"/>
      <c r="O10674" s="20"/>
    </row>
    <row r="10675" spans="10:15" x14ac:dyDescent="0.2">
      <c r="J10675" s="20"/>
      <c r="K10675" s="20"/>
      <c r="L10675" s="20"/>
      <c r="M10675" s="20"/>
      <c r="N10675" s="20"/>
      <c r="O10675" s="20"/>
    </row>
    <row r="10676" spans="10:15" x14ac:dyDescent="0.2">
      <c r="J10676" s="20"/>
      <c r="K10676" s="20"/>
      <c r="L10676" s="20"/>
      <c r="M10676" s="20"/>
      <c r="N10676" s="20"/>
      <c r="O10676" s="20"/>
    </row>
    <row r="10677" spans="10:15" x14ac:dyDescent="0.2">
      <c r="J10677" s="20"/>
      <c r="K10677" s="20"/>
      <c r="L10677" s="20"/>
      <c r="M10677" s="20"/>
      <c r="N10677" s="20"/>
      <c r="O10677" s="20"/>
    </row>
    <row r="10678" spans="10:15" x14ac:dyDescent="0.2">
      <c r="J10678" s="20"/>
      <c r="K10678" s="20"/>
      <c r="L10678" s="20"/>
      <c r="M10678" s="20"/>
      <c r="N10678" s="20"/>
      <c r="O10678" s="20"/>
    </row>
    <row r="10679" spans="10:15" x14ac:dyDescent="0.2">
      <c r="J10679" s="20"/>
      <c r="K10679" s="20"/>
      <c r="L10679" s="20"/>
      <c r="M10679" s="20"/>
      <c r="N10679" s="20"/>
      <c r="O10679" s="20"/>
    </row>
    <row r="10680" spans="10:15" x14ac:dyDescent="0.2">
      <c r="J10680" s="20"/>
      <c r="K10680" s="20"/>
      <c r="L10680" s="20"/>
      <c r="M10680" s="20"/>
      <c r="N10680" s="20"/>
      <c r="O10680" s="20"/>
    </row>
    <row r="10681" spans="10:15" x14ac:dyDescent="0.2">
      <c r="J10681" s="20"/>
      <c r="K10681" s="20"/>
      <c r="L10681" s="20"/>
      <c r="M10681" s="20"/>
      <c r="N10681" s="20"/>
      <c r="O10681" s="20"/>
    </row>
    <row r="10682" spans="10:15" x14ac:dyDescent="0.2">
      <c r="J10682" s="20"/>
      <c r="K10682" s="20"/>
      <c r="L10682" s="20"/>
      <c r="M10682" s="20"/>
      <c r="N10682" s="20"/>
      <c r="O10682" s="20"/>
    </row>
    <row r="10683" spans="10:15" x14ac:dyDescent="0.2">
      <c r="J10683" s="20"/>
      <c r="K10683" s="20"/>
      <c r="L10683" s="20"/>
      <c r="M10683" s="20"/>
      <c r="N10683" s="20"/>
      <c r="O10683" s="20"/>
    </row>
    <row r="10684" spans="10:15" x14ac:dyDescent="0.2">
      <c r="J10684" s="20"/>
      <c r="K10684" s="20"/>
      <c r="L10684" s="20"/>
      <c r="M10684" s="20"/>
      <c r="N10684" s="20"/>
      <c r="O10684" s="20"/>
    </row>
    <row r="10685" spans="10:15" x14ac:dyDescent="0.2">
      <c r="J10685" s="20"/>
      <c r="K10685" s="20"/>
      <c r="L10685" s="20"/>
      <c r="M10685" s="20"/>
      <c r="N10685" s="20"/>
      <c r="O10685" s="20"/>
    </row>
    <row r="10686" spans="10:15" x14ac:dyDescent="0.2">
      <c r="J10686" s="20"/>
      <c r="K10686" s="20"/>
      <c r="L10686" s="20"/>
      <c r="M10686" s="20"/>
      <c r="N10686" s="20"/>
      <c r="O10686" s="20"/>
    </row>
    <row r="10687" spans="10:15" x14ac:dyDescent="0.2">
      <c r="J10687" s="20"/>
      <c r="K10687" s="20"/>
      <c r="L10687" s="20"/>
      <c r="M10687" s="20"/>
      <c r="N10687" s="20"/>
      <c r="O10687" s="20"/>
    </row>
    <row r="10688" spans="10:15" x14ac:dyDescent="0.2">
      <c r="J10688" s="20"/>
      <c r="K10688" s="20"/>
      <c r="L10688" s="20"/>
      <c r="M10688" s="20"/>
      <c r="N10688" s="20"/>
      <c r="O10688" s="20"/>
    </row>
    <row r="10689" spans="10:15" x14ac:dyDescent="0.2">
      <c r="J10689" s="20"/>
      <c r="K10689" s="20"/>
      <c r="L10689" s="20"/>
      <c r="M10689" s="20"/>
      <c r="N10689" s="20"/>
      <c r="O10689" s="20"/>
    </row>
    <row r="10690" spans="10:15" x14ac:dyDescent="0.2">
      <c r="J10690" s="20"/>
      <c r="K10690" s="20"/>
      <c r="L10690" s="20"/>
      <c r="M10690" s="20"/>
      <c r="N10690" s="20"/>
      <c r="O10690" s="20"/>
    </row>
    <row r="10691" spans="10:15" x14ac:dyDescent="0.2">
      <c r="J10691" s="20"/>
      <c r="K10691" s="20"/>
      <c r="L10691" s="20"/>
      <c r="M10691" s="20"/>
      <c r="N10691" s="20"/>
      <c r="O10691" s="20"/>
    </row>
    <row r="10692" spans="10:15" x14ac:dyDescent="0.2">
      <c r="J10692" s="20"/>
      <c r="K10692" s="20"/>
      <c r="L10692" s="20"/>
      <c r="M10692" s="20"/>
      <c r="N10692" s="20"/>
      <c r="O10692" s="20"/>
    </row>
    <row r="10693" spans="10:15" x14ac:dyDescent="0.2">
      <c r="J10693" s="20"/>
      <c r="K10693" s="20"/>
      <c r="L10693" s="20"/>
      <c r="M10693" s="20"/>
      <c r="N10693" s="20"/>
      <c r="O10693" s="20"/>
    </row>
    <row r="10694" spans="10:15" x14ac:dyDescent="0.2">
      <c r="J10694" s="20"/>
      <c r="K10694" s="20"/>
      <c r="L10694" s="20"/>
      <c r="M10694" s="20"/>
      <c r="N10694" s="20"/>
      <c r="O10694" s="20"/>
    </row>
    <row r="10695" spans="10:15" x14ac:dyDescent="0.2">
      <c r="J10695" s="20"/>
      <c r="K10695" s="20"/>
      <c r="L10695" s="20"/>
      <c r="M10695" s="20"/>
      <c r="N10695" s="20"/>
      <c r="O10695" s="20"/>
    </row>
    <row r="10696" spans="10:15" x14ac:dyDescent="0.2">
      <c r="J10696" s="20"/>
      <c r="K10696" s="20"/>
      <c r="L10696" s="20"/>
      <c r="M10696" s="20"/>
      <c r="N10696" s="20"/>
      <c r="O10696" s="20"/>
    </row>
    <row r="10697" spans="10:15" x14ac:dyDescent="0.2">
      <c r="J10697" s="20"/>
      <c r="K10697" s="20"/>
      <c r="L10697" s="20"/>
      <c r="M10697" s="20"/>
      <c r="N10697" s="20"/>
      <c r="O10697" s="20"/>
    </row>
    <row r="10698" spans="10:15" x14ac:dyDescent="0.2">
      <c r="J10698" s="20"/>
      <c r="K10698" s="20"/>
      <c r="L10698" s="20"/>
      <c r="M10698" s="20"/>
      <c r="N10698" s="20"/>
      <c r="O10698" s="20"/>
    </row>
    <row r="10699" spans="10:15" x14ac:dyDescent="0.2">
      <c r="J10699" s="20"/>
      <c r="K10699" s="20"/>
      <c r="L10699" s="20"/>
      <c r="M10699" s="20"/>
      <c r="N10699" s="20"/>
      <c r="O10699" s="20"/>
    </row>
    <row r="10700" spans="10:15" x14ac:dyDescent="0.2">
      <c r="J10700" s="20"/>
      <c r="K10700" s="20"/>
      <c r="L10700" s="20"/>
      <c r="M10700" s="20"/>
      <c r="N10700" s="20"/>
      <c r="O10700" s="20"/>
    </row>
    <row r="10701" spans="10:15" x14ac:dyDescent="0.2">
      <c r="J10701" s="20"/>
      <c r="K10701" s="20"/>
      <c r="L10701" s="20"/>
      <c r="M10701" s="20"/>
      <c r="N10701" s="20"/>
      <c r="O10701" s="20"/>
    </row>
    <row r="10702" spans="10:15" x14ac:dyDescent="0.2">
      <c r="J10702" s="20"/>
      <c r="K10702" s="20"/>
      <c r="L10702" s="20"/>
      <c r="M10702" s="20"/>
      <c r="N10702" s="20"/>
      <c r="O10702" s="20"/>
    </row>
    <row r="10703" spans="10:15" x14ac:dyDescent="0.2">
      <c r="J10703" s="20"/>
      <c r="K10703" s="20"/>
      <c r="L10703" s="20"/>
      <c r="M10703" s="20"/>
      <c r="N10703" s="20"/>
      <c r="O10703" s="20"/>
    </row>
    <row r="10704" spans="10:15" x14ac:dyDescent="0.2">
      <c r="J10704" s="20"/>
      <c r="K10704" s="20"/>
      <c r="L10704" s="20"/>
      <c r="M10704" s="20"/>
      <c r="N10704" s="20"/>
      <c r="O10704" s="20"/>
    </row>
    <row r="10705" spans="10:15" x14ac:dyDescent="0.2">
      <c r="J10705" s="20"/>
      <c r="K10705" s="20"/>
      <c r="L10705" s="20"/>
      <c r="M10705" s="20"/>
      <c r="N10705" s="20"/>
      <c r="O10705" s="20"/>
    </row>
    <row r="10706" spans="10:15" x14ac:dyDescent="0.2">
      <c r="J10706" s="20"/>
      <c r="K10706" s="20"/>
      <c r="L10706" s="20"/>
      <c r="M10706" s="20"/>
      <c r="N10706" s="20"/>
      <c r="O10706" s="20"/>
    </row>
    <row r="10707" spans="10:15" x14ac:dyDescent="0.2">
      <c r="J10707" s="20"/>
      <c r="K10707" s="20"/>
      <c r="L10707" s="20"/>
      <c r="M10707" s="20"/>
      <c r="N10707" s="20"/>
      <c r="O10707" s="20"/>
    </row>
    <row r="10708" spans="10:15" x14ac:dyDescent="0.2">
      <c r="J10708" s="20"/>
      <c r="K10708" s="20"/>
      <c r="L10708" s="20"/>
      <c r="M10708" s="20"/>
      <c r="N10708" s="20"/>
      <c r="O10708" s="20"/>
    </row>
    <row r="10709" spans="10:15" x14ac:dyDescent="0.2">
      <c r="J10709" s="20"/>
      <c r="K10709" s="20"/>
      <c r="L10709" s="20"/>
      <c r="M10709" s="20"/>
      <c r="N10709" s="20"/>
      <c r="O10709" s="20"/>
    </row>
    <row r="10710" spans="10:15" x14ac:dyDescent="0.2">
      <c r="J10710" s="20"/>
      <c r="K10710" s="20"/>
      <c r="L10710" s="20"/>
      <c r="M10710" s="20"/>
      <c r="N10710" s="20"/>
      <c r="O10710" s="20"/>
    </row>
    <row r="10711" spans="10:15" x14ac:dyDescent="0.2">
      <c r="J10711" s="20"/>
      <c r="K10711" s="20"/>
      <c r="L10711" s="20"/>
      <c r="M10711" s="20"/>
      <c r="N10711" s="20"/>
      <c r="O10711" s="20"/>
    </row>
    <row r="10712" spans="10:15" x14ac:dyDescent="0.2">
      <c r="J10712" s="20"/>
      <c r="K10712" s="20"/>
      <c r="L10712" s="20"/>
      <c r="M10712" s="20"/>
      <c r="N10712" s="20"/>
      <c r="O10712" s="20"/>
    </row>
    <row r="10713" spans="10:15" x14ac:dyDescent="0.2">
      <c r="J10713" s="20"/>
      <c r="K10713" s="20"/>
      <c r="L10713" s="20"/>
      <c r="M10713" s="20"/>
      <c r="N10713" s="20"/>
      <c r="O10713" s="20"/>
    </row>
    <row r="10714" spans="10:15" x14ac:dyDescent="0.2">
      <c r="J10714" s="20"/>
      <c r="K10714" s="20"/>
      <c r="L10714" s="20"/>
      <c r="M10714" s="20"/>
      <c r="N10714" s="20"/>
      <c r="O10714" s="20"/>
    </row>
    <row r="10715" spans="10:15" x14ac:dyDescent="0.2">
      <c r="J10715" s="20"/>
      <c r="K10715" s="20"/>
      <c r="L10715" s="20"/>
      <c r="M10715" s="20"/>
      <c r="N10715" s="20"/>
      <c r="O10715" s="20"/>
    </row>
    <row r="10716" spans="10:15" x14ac:dyDescent="0.2">
      <c r="J10716" s="20"/>
      <c r="K10716" s="20"/>
      <c r="L10716" s="20"/>
      <c r="M10716" s="20"/>
      <c r="N10716" s="20"/>
      <c r="O10716" s="20"/>
    </row>
    <row r="10717" spans="10:15" x14ac:dyDescent="0.2">
      <c r="J10717" s="20"/>
      <c r="K10717" s="20"/>
      <c r="L10717" s="20"/>
      <c r="M10717" s="20"/>
      <c r="N10717" s="20"/>
      <c r="O10717" s="20"/>
    </row>
    <row r="10718" spans="10:15" x14ac:dyDescent="0.2">
      <c r="J10718" s="20"/>
      <c r="K10718" s="20"/>
      <c r="L10718" s="20"/>
      <c r="M10718" s="20"/>
      <c r="N10718" s="20"/>
      <c r="O10718" s="20"/>
    </row>
    <row r="10719" spans="10:15" x14ac:dyDescent="0.2">
      <c r="J10719" s="20"/>
      <c r="K10719" s="20"/>
      <c r="L10719" s="20"/>
      <c r="M10719" s="20"/>
      <c r="N10719" s="20"/>
      <c r="O10719" s="20"/>
    </row>
    <row r="10720" spans="10:15" x14ac:dyDescent="0.2">
      <c r="J10720" s="20"/>
      <c r="K10720" s="20"/>
      <c r="L10720" s="20"/>
      <c r="M10720" s="20"/>
      <c r="N10720" s="20"/>
      <c r="O10720" s="20"/>
    </row>
    <row r="10721" spans="10:15" x14ac:dyDescent="0.2">
      <c r="J10721" s="20"/>
      <c r="K10721" s="20"/>
      <c r="L10721" s="20"/>
      <c r="M10721" s="20"/>
      <c r="N10721" s="20"/>
      <c r="O10721" s="20"/>
    </row>
    <row r="10722" spans="10:15" x14ac:dyDescent="0.2">
      <c r="J10722" s="20"/>
      <c r="K10722" s="20"/>
      <c r="L10722" s="20"/>
      <c r="M10722" s="20"/>
      <c r="N10722" s="20"/>
      <c r="O10722" s="20"/>
    </row>
    <row r="10723" spans="10:15" x14ac:dyDescent="0.2">
      <c r="J10723" s="20"/>
      <c r="K10723" s="20"/>
      <c r="L10723" s="20"/>
      <c r="M10723" s="20"/>
      <c r="N10723" s="20"/>
      <c r="O10723" s="20"/>
    </row>
    <row r="10724" spans="10:15" x14ac:dyDescent="0.2">
      <c r="J10724" s="20"/>
      <c r="K10724" s="20"/>
      <c r="L10724" s="20"/>
      <c r="M10724" s="20"/>
      <c r="N10724" s="20"/>
      <c r="O10724" s="20"/>
    </row>
    <row r="10725" spans="10:15" x14ac:dyDescent="0.2">
      <c r="J10725" s="20"/>
      <c r="K10725" s="20"/>
      <c r="L10725" s="20"/>
      <c r="M10725" s="20"/>
      <c r="N10725" s="20"/>
      <c r="O10725" s="20"/>
    </row>
    <row r="10726" spans="10:15" x14ac:dyDescent="0.2">
      <c r="J10726" s="20"/>
      <c r="K10726" s="20"/>
      <c r="L10726" s="20"/>
      <c r="M10726" s="20"/>
      <c r="N10726" s="20"/>
      <c r="O10726" s="20"/>
    </row>
    <row r="10727" spans="10:15" x14ac:dyDescent="0.2">
      <c r="J10727" s="20"/>
      <c r="K10727" s="20"/>
      <c r="L10727" s="20"/>
      <c r="M10727" s="20"/>
      <c r="N10727" s="20"/>
      <c r="O10727" s="20"/>
    </row>
    <row r="10728" spans="10:15" x14ac:dyDescent="0.2">
      <c r="J10728" s="20"/>
      <c r="K10728" s="20"/>
      <c r="L10728" s="20"/>
      <c r="M10728" s="20"/>
      <c r="N10728" s="20"/>
      <c r="O10728" s="20"/>
    </row>
    <row r="10729" spans="10:15" x14ac:dyDescent="0.2">
      <c r="J10729" s="20"/>
      <c r="K10729" s="20"/>
      <c r="L10729" s="20"/>
      <c r="M10729" s="20"/>
      <c r="N10729" s="20"/>
      <c r="O10729" s="20"/>
    </row>
    <row r="10730" spans="10:15" x14ac:dyDescent="0.2">
      <c r="J10730" s="20"/>
      <c r="K10730" s="20"/>
      <c r="L10730" s="20"/>
      <c r="M10730" s="20"/>
      <c r="N10730" s="20"/>
      <c r="O10730" s="20"/>
    </row>
    <row r="10731" spans="10:15" x14ac:dyDescent="0.2">
      <c r="J10731" s="20"/>
      <c r="K10731" s="20"/>
      <c r="L10731" s="20"/>
      <c r="M10731" s="20"/>
      <c r="N10731" s="20"/>
      <c r="O10731" s="20"/>
    </row>
    <row r="10732" spans="10:15" x14ac:dyDescent="0.2">
      <c r="J10732" s="20"/>
      <c r="K10732" s="20"/>
      <c r="L10732" s="20"/>
      <c r="M10732" s="20"/>
      <c r="N10732" s="20"/>
      <c r="O10732" s="20"/>
    </row>
    <row r="10733" spans="10:15" x14ac:dyDescent="0.2">
      <c r="J10733" s="20"/>
      <c r="K10733" s="20"/>
      <c r="L10733" s="20"/>
      <c r="M10733" s="20"/>
      <c r="N10733" s="20"/>
      <c r="O10733" s="20"/>
    </row>
    <row r="10734" spans="10:15" x14ac:dyDescent="0.2">
      <c r="J10734" s="20"/>
      <c r="K10734" s="20"/>
      <c r="L10734" s="20"/>
      <c r="M10734" s="20"/>
      <c r="N10734" s="20"/>
      <c r="O10734" s="20"/>
    </row>
    <row r="10735" spans="10:15" x14ac:dyDescent="0.2">
      <c r="J10735" s="20"/>
      <c r="K10735" s="20"/>
      <c r="L10735" s="20"/>
      <c r="M10735" s="20"/>
      <c r="N10735" s="20"/>
      <c r="O10735" s="20"/>
    </row>
    <row r="10736" spans="10:15" x14ac:dyDescent="0.2">
      <c r="J10736" s="20"/>
      <c r="K10736" s="20"/>
      <c r="L10736" s="20"/>
      <c r="M10736" s="20"/>
      <c r="N10736" s="20"/>
      <c r="O10736" s="20"/>
    </row>
    <row r="10737" spans="10:15" x14ac:dyDescent="0.2">
      <c r="J10737" s="20"/>
      <c r="K10737" s="20"/>
      <c r="L10737" s="20"/>
      <c r="M10737" s="20"/>
      <c r="N10737" s="20"/>
      <c r="O10737" s="20"/>
    </row>
    <row r="10738" spans="10:15" x14ac:dyDescent="0.2">
      <c r="J10738" s="20"/>
      <c r="K10738" s="20"/>
      <c r="L10738" s="20"/>
      <c r="M10738" s="20"/>
      <c r="N10738" s="20"/>
      <c r="O10738" s="20"/>
    </row>
    <row r="10739" spans="10:15" x14ac:dyDescent="0.2">
      <c r="J10739" s="20"/>
      <c r="K10739" s="20"/>
      <c r="L10739" s="20"/>
      <c r="M10739" s="20"/>
      <c r="N10739" s="20"/>
      <c r="O10739" s="20"/>
    </row>
    <row r="10740" spans="10:15" x14ac:dyDescent="0.2">
      <c r="J10740" s="20"/>
      <c r="K10740" s="20"/>
      <c r="L10740" s="20"/>
      <c r="M10740" s="20"/>
      <c r="N10740" s="20"/>
      <c r="O10740" s="20"/>
    </row>
    <row r="10741" spans="10:15" x14ac:dyDescent="0.2">
      <c r="J10741" s="20"/>
      <c r="K10741" s="20"/>
      <c r="L10741" s="20"/>
      <c r="M10741" s="20"/>
      <c r="N10741" s="20"/>
      <c r="O10741" s="20"/>
    </row>
    <row r="10742" spans="10:15" x14ac:dyDescent="0.2">
      <c r="J10742" s="20"/>
      <c r="K10742" s="20"/>
      <c r="L10742" s="20"/>
      <c r="M10742" s="20"/>
      <c r="N10742" s="20"/>
      <c r="O10742" s="20"/>
    </row>
    <row r="10743" spans="10:15" x14ac:dyDescent="0.2">
      <c r="J10743" s="20"/>
      <c r="K10743" s="20"/>
      <c r="L10743" s="20"/>
      <c r="M10743" s="20"/>
      <c r="N10743" s="20"/>
      <c r="O10743" s="20"/>
    </row>
    <row r="10744" spans="10:15" x14ac:dyDescent="0.2">
      <c r="J10744" s="20"/>
      <c r="K10744" s="20"/>
      <c r="L10744" s="20"/>
      <c r="M10744" s="20"/>
      <c r="N10744" s="20"/>
      <c r="O10744" s="20"/>
    </row>
    <row r="10745" spans="10:15" x14ac:dyDescent="0.2">
      <c r="J10745" s="20"/>
      <c r="K10745" s="20"/>
      <c r="L10745" s="20"/>
      <c r="M10745" s="20"/>
      <c r="N10745" s="20"/>
      <c r="O10745" s="20"/>
    </row>
    <row r="10746" spans="10:15" x14ac:dyDescent="0.2">
      <c r="J10746" s="20"/>
      <c r="K10746" s="20"/>
      <c r="L10746" s="20"/>
      <c r="M10746" s="20"/>
      <c r="N10746" s="20"/>
      <c r="O10746" s="20"/>
    </row>
    <row r="10747" spans="10:15" x14ac:dyDescent="0.2">
      <c r="J10747" s="20"/>
      <c r="K10747" s="20"/>
      <c r="L10747" s="20"/>
      <c r="M10747" s="20"/>
      <c r="N10747" s="20"/>
      <c r="O10747" s="20"/>
    </row>
    <row r="10748" spans="10:15" x14ac:dyDescent="0.2">
      <c r="J10748" s="20"/>
      <c r="K10748" s="20"/>
      <c r="L10748" s="20"/>
      <c r="M10748" s="20"/>
      <c r="N10748" s="20"/>
      <c r="O10748" s="20"/>
    </row>
    <row r="10749" spans="10:15" x14ac:dyDescent="0.2">
      <c r="J10749" s="20"/>
      <c r="K10749" s="20"/>
      <c r="L10749" s="20"/>
      <c r="M10749" s="20"/>
      <c r="N10749" s="20"/>
      <c r="O10749" s="20"/>
    </row>
    <row r="10750" spans="10:15" x14ac:dyDescent="0.2">
      <c r="J10750" s="20"/>
      <c r="K10750" s="20"/>
      <c r="L10750" s="20"/>
      <c r="M10750" s="20"/>
      <c r="N10750" s="20"/>
      <c r="O10750" s="20"/>
    </row>
    <row r="10751" spans="10:15" x14ac:dyDescent="0.2">
      <c r="J10751" s="20"/>
      <c r="K10751" s="20"/>
      <c r="L10751" s="20"/>
      <c r="M10751" s="20"/>
      <c r="N10751" s="20"/>
      <c r="O10751" s="20"/>
    </row>
    <row r="10752" spans="10:15" x14ac:dyDescent="0.2">
      <c r="J10752" s="20"/>
      <c r="K10752" s="20"/>
      <c r="L10752" s="20"/>
      <c r="M10752" s="20"/>
      <c r="N10752" s="20"/>
      <c r="O10752" s="20"/>
    </row>
    <row r="10753" spans="10:15" x14ac:dyDescent="0.2">
      <c r="J10753" s="20"/>
      <c r="K10753" s="20"/>
      <c r="L10753" s="20"/>
      <c r="M10753" s="20"/>
      <c r="N10753" s="20"/>
      <c r="O10753" s="20"/>
    </row>
    <row r="10754" spans="10:15" x14ac:dyDescent="0.2">
      <c r="J10754" s="20"/>
      <c r="K10754" s="20"/>
      <c r="L10754" s="20"/>
      <c r="M10754" s="20"/>
      <c r="N10754" s="20"/>
      <c r="O10754" s="20"/>
    </row>
    <row r="10755" spans="10:15" x14ac:dyDescent="0.2">
      <c r="J10755" s="20"/>
      <c r="K10755" s="20"/>
      <c r="L10755" s="20"/>
      <c r="M10755" s="20"/>
      <c r="N10755" s="20"/>
      <c r="O10755" s="20"/>
    </row>
    <row r="10756" spans="10:15" x14ac:dyDescent="0.2">
      <c r="J10756" s="20"/>
      <c r="K10756" s="20"/>
      <c r="L10756" s="20"/>
      <c r="M10756" s="20"/>
      <c r="N10756" s="20"/>
      <c r="O10756" s="20"/>
    </row>
    <row r="10757" spans="10:15" x14ac:dyDescent="0.2">
      <c r="J10757" s="20"/>
      <c r="K10757" s="20"/>
      <c r="L10757" s="20"/>
      <c r="M10757" s="20"/>
      <c r="N10757" s="20"/>
      <c r="O10757" s="20"/>
    </row>
    <row r="10758" spans="10:15" x14ac:dyDescent="0.2">
      <c r="J10758" s="20"/>
      <c r="K10758" s="20"/>
      <c r="L10758" s="20"/>
      <c r="M10758" s="20"/>
      <c r="N10758" s="20"/>
      <c r="O10758" s="20"/>
    </row>
    <row r="10759" spans="10:15" x14ac:dyDescent="0.2">
      <c r="J10759" s="20"/>
      <c r="K10759" s="20"/>
      <c r="L10759" s="20"/>
      <c r="M10759" s="20"/>
      <c r="N10759" s="20"/>
      <c r="O10759" s="20"/>
    </row>
    <row r="10760" spans="10:15" x14ac:dyDescent="0.2">
      <c r="J10760" s="20"/>
      <c r="K10760" s="20"/>
      <c r="L10760" s="20"/>
      <c r="M10760" s="20"/>
      <c r="N10760" s="20"/>
      <c r="O10760" s="20"/>
    </row>
    <row r="10761" spans="10:15" x14ac:dyDescent="0.2">
      <c r="J10761" s="20"/>
      <c r="K10761" s="20"/>
      <c r="L10761" s="20"/>
      <c r="M10761" s="20"/>
      <c r="N10761" s="20"/>
      <c r="O10761" s="20"/>
    </row>
    <row r="10762" spans="10:15" x14ac:dyDescent="0.2">
      <c r="J10762" s="20"/>
      <c r="K10762" s="20"/>
      <c r="L10762" s="20"/>
      <c r="M10762" s="20"/>
      <c r="N10762" s="20"/>
      <c r="O10762" s="20"/>
    </row>
    <row r="10763" spans="10:15" x14ac:dyDescent="0.2">
      <c r="J10763" s="20"/>
      <c r="K10763" s="20"/>
      <c r="L10763" s="20"/>
      <c r="M10763" s="20"/>
      <c r="N10763" s="20"/>
      <c r="O10763" s="20"/>
    </row>
    <row r="10764" spans="10:15" x14ac:dyDescent="0.2">
      <c r="J10764" s="20"/>
      <c r="K10764" s="20"/>
      <c r="L10764" s="20"/>
      <c r="M10764" s="20"/>
      <c r="N10764" s="20"/>
      <c r="O10764" s="20"/>
    </row>
    <row r="10765" spans="10:15" x14ac:dyDescent="0.2">
      <c r="J10765" s="20"/>
      <c r="K10765" s="20"/>
      <c r="L10765" s="20"/>
      <c r="M10765" s="20"/>
      <c r="N10765" s="20"/>
      <c r="O10765" s="20"/>
    </row>
    <row r="10766" spans="10:15" x14ac:dyDescent="0.2">
      <c r="J10766" s="20"/>
      <c r="K10766" s="20"/>
      <c r="L10766" s="20"/>
      <c r="M10766" s="20"/>
      <c r="N10766" s="20"/>
      <c r="O10766" s="20"/>
    </row>
    <row r="10767" spans="10:15" x14ac:dyDescent="0.2">
      <c r="J10767" s="20"/>
      <c r="K10767" s="20"/>
      <c r="L10767" s="20"/>
      <c r="M10767" s="20"/>
      <c r="N10767" s="20"/>
      <c r="O10767" s="20"/>
    </row>
    <row r="10768" spans="10:15" x14ac:dyDescent="0.2">
      <c r="J10768" s="20"/>
      <c r="K10768" s="20"/>
      <c r="L10768" s="20"/>
      <c r="M10768" s="20"/>
      <c r="N10768" s="20"/>
      <c r="O10768" s="20"/>
    </row>
    <row r="10769" spans="10:15" x14ac:dyDescent="0.2">
      <c r="J10769" s="20"/>
      <c r="K10769" s="20"/>
      <c r="L10769" s="20"/>
      <c r="M10769" s="20"/>
      <c r="N10769" s="20"/>
      <c r="O10769" s="20"/>
    </row>
    <row r="10770" spans="10:15" x14ac:dyDescent="0.2">
      <c r="J10770" s="20"/>
      <c r="K10770" s="20"/>
      <c r="L10770" s="20"/>
      <c r="M10770" s="20"/>
      <c r="N10770" s="20"/>
      <c r="O10770" s="20"/>
    </row>
    <row r="10771" spans="10:15" x14ac:dyDescent="0.2">
      <c r="J10771" s="20"/>
      <c r="K10771" s="20"/>
      <c r="L10771" s="20"/>
      <c r="M10771" s="20"/>
      <c r="N10771" s="20"/>
      <c r="O10771" s="20"/>
    </row>
    <row r="10772" spans="10:15" x14ac:dyDescent="0.2">
      <c r="J10772" s="20"/>
      <c r="K10772" s="20"/>
      <c r="L10772" s="20"/>
      <c r="M10772" s="20"/>
      <c r="N10772" s="20"/>
      <c r="O10772" s="20"/>
    </row>
    <row r="10773" spans="10:15" x14ac:dyDescent="0.2">
      <c r="J10773" s="20"/>
      <c r="K10773" s="20"/>
      <c r="L10773" s="20"/>
      <c r="M10773" s="20"/>
      <c r="N10773" s="20"/>
      <c r="O10773" s="20"/>
    </row>
    <row r="10774" spans="10:15" x14ac:dyDescent="0.2">
      <c r="J10774" s="20"/>
      <c r="K10774" s="20"/>
      <c r="L10774" s="20"/>
      <c r="M10774" s="20"/>
      <c r="N10774" s="20"/>
      <c r="O10774" s="20"/>
    </row>
    <row r="10775" spans="10:15" x14ac:dyDescent="0.2">
      <c r="J10775" s="20"/>
      <c r="K10775" s="20"/>
      <c r="L10775" s="20"/>
      <c r="M10775" s="20"/>
      <c r="N10775" s="20"/>
      <c r="O10775" s="20"/>
    </row>
    <row r="10776" spans="10:15" x14ac:dyDescent="0.2">
      <c r="J10776" s="20"/>
      <c r="K10776" s="20"/>
      <c r="L10776" s="20"/>
      <c r="M10776" s="20"/>
      <c r="N10776" s="20"/>
      <c r="O10776" s="20"/>
    </row>
    <row r="10777" spans="10:15" x14ac:dyDescent="0.2">
      <c r="J10777" s="20"/>
      <c r="K10777" s="20"/>
      <c r="L10777" s="20"/>
      <c r="M10777" s="20"/>
      <c r="N10777" s="20"/>
      <c r="O10777" s="20"/>
    </row>
    <row r="10778" spans="10:15" x14ac:dyDescent="0.2">
      <c r="J10778" s="20"/>
      <c r="K10778" s="20"/>
      <c r="L10778" s="20"/>
      <c r="M10778" s="20"/>
      <c r="N10778" s="20"/>
      <c r="O10778" s="20"/>
    </row>
    <row r="10779" spans="10:15" x14ac:dyDescent="0.2">
      <c r="J10779" s="20"/>
      <c r="K10779" s="20"/>
      <c r="L10779" s="20"/>
      <c r="M10779" s="20"/>
      <c r="N10779" s="20"/>
      <c r="O10779" s="20"/>
    </row>
    <row r="10780" spans="10:15" x14ac:dyDescent="0.2">
      <c r="J10780" s="20"/>
      <c r="K10780" s="20"/>
      <c r="L10780" s="20"/>
      <c r="M10780" s="20"/>
      <c r="N10780" s="20"/>
      <c r="O10780" s="20"/>
    </row>
    <row r="10781" spans="10:15" x14ac:dyDescent="0.2">
      <c r="J10781" s="20"/>
      <c r="K10781" s="20"/>
      <c r="L10781" s="20"/>
      <c r="M10781" s="20"/>
      <c r="N10781" s="20"/>
      <c r="O10781" s="20"/>
    </row>
    <row r="10782" spans="10:15" x14ac:dyDescent="0.2">
      <c r="J10782" s="20"/>
      <c r="K10782" s="20"/>
      <c r="L10782" s="20"/>
      <c r="M10782" s="20"/>
      <c r="N10782" s="20"/>
      <c r="O10782" s="20"/>
    </row>
    <row r="10783" spans="10:15" x14ac:dyDescent="0.2">
      <c r="J10783" s="20"/>
      <c r="K10783" s="20"/>
      <c r="L10783" s="20"/>
      <c r="M10783" s="20"/>
      <c r="N10783" s="20"/>
      <c r="O10783" s="20"/>
    </row>
    <row r="10784" spans="10:15" x14ac:dyDescent="0.2">
      <c r="J10784" s="20"/>
      <c r="K10784" s="20"/>
      <c r="L10784" s="20"/>
      <c r="M10784" s="20"/>
      <c r="N10784" s="20"/>
      <c r="O10784" s="20"/>
    </row>
    <row r="10785" spans="10:15" x14ac:dyDescent="0.2">
      <c r="J10785" s="20"/>
      <c r="K10785" s="20"/>
      <c r="L10785" s="20"/>
      <c r="M10785" s="20"/>
      <c r="N10785" s="20"/>
      <c r="O10785" s="20"/>
    </row>
    <row r="10786" spans="10:15" x14ac:dyDescent="0.2">
      <c r="J10786" s="20"/>
      <c r="K10786" s="20"/>
      <c r="L10786" s="20"/>
      <c r="M10786" s="20"/>
      <c r="N10786" s="20"/>
      <c r="O10786" s="20"/>
    </row>
    <row r="10787" spans="10:15" x14ac:dyDescent="0.2">
      <c r="J10787" s="20"/>
      <c r="K10787" s="20"/>
      <c r="L10787" s="20"/>
      <c r="M10787" s="20"/>
      <c r="N10787" s="20"/>
      <c r="O10787" s="20"/>
    </row>
    <row r="10788" spans="10:15" x14ac:dyDescent="0.2">
      <c r="J10788" s="20"/>
      <c r="K10788" s="20"/>
      <c r="L10788" s="20"/>
      <c r="M10788" s="20"/>
      <c r="N10788" s="20"/>
      <c r="O10788" s="20"/>
    </row>
    <row r="10789" spans="10:15" x14ac:dyDescent="0.2">
      <c r="J10789" s="20"/>
      <c r="K10789" s="20"/>
      <c r="L10789" s="20"/>
      <c r="M10789" s="20"/>
      <c r="N10789" s="20"/>
      <c r="O10789" s="20"/>
    </row>
    <row r="10790" spans="10:15" x14ac:dyDescent="0.2">
      <c r="J10790" s="20"/>
      <c r="K10790" s="20"/>
      <c r="L10790" s="20"/>
      <c r="M10790" s="20"/>
      <c r="N10790" s="20"/>
      <c r="O10790" s="20"/>
    </row>
    <row r="10791" spans="10:15" x14ac:dyDescent="0.2">
      <c r="J10791" s="20"/>
      <c r="K10791" s="20"/>
      <c r="L10791" s="20"/>
      <c r="M10791" s="20"/>
      <c r="N10791" s="20"/>
      <c r="O10791" s="20"/>
    </row>
    <row r="10792" spans="10:15" x14ac:dyDescent="0.2">
      <c r="J10792" s="20"/>
      <c r="K10792" s="20"/>
      <c r="L10792" s="20"/>
      <c r="M10792" s="20"/>
      <c r="N10792" s="20"/>
      <c r="O10792" s="20"/>
    </row>
    <row r="10793" spans="10:15" x14ac:dyDescent="0.2">
      <c r="J10793" s="20"/>
      <c r="K10793" s="20"/>
      <c r="L10793" s="20"/>
      <c r="M10793" s="20"/>
      <c r="N10793" s="20"/>
      <c r="O10793" s="20"/>
    </row>
    <row r="10794" spans="10:15" x14ac:dyDescent="0.2">
      <c r="J10794" s="20"/>
      <c r="K10794" s="20"/>
      <c r="L10794" s="20"/>
      <c r="M10794" s="20"/>
      <c r="N10794" s="20"/>
      <c r="O10794" s="20"/>
    </row>
    <row r="10795" spans="10:15" x14ac:dyDescent="0.2">
      <c r="J10795" s="20"/>
      <c r="K10795" s="20"/>
      <c r="L10795" s="20"/>
      <c r="M10795" s="20"/>
      <c r="N10795" s="20"/>
      <c r="O10795" s="20"/>
    </row>
    <row r="10796" spans="10:15" x14ac:dyDescent="0.2">
      <c r="J10796" s="20"/>
      <c r="K10796" s="20"/>
      <c r="L10796" s="20"/>
      <c r="M10796" s="20"/>
      <c r="N10796" s="20"/>
      <c r="O10796" s="20"/>
    </row>
    <row r="10797" spans="10:15" x14ac:dyDescent="0.2">
      <c r="J10797" s="20"/>
      <c r="K10797" s="20"/>
      <c r="L10797" s="20"/>
      <c r="M10797" s="20"/>
      <c r="N10797" s="20"/>
      <c r="O10797" s="20"/>
    </row>
    <row r="10798" spans="10:15" x14ac:dyDescent="0.2">
      <c r="J10798" s="20"/>
      <c r="K10798" s="20"/>
      <c r="L10798" s="20"/>
      <c r="M10798" s="20"/>
      <c r="N10798" s="20"/>
      <c r="O10798" s="20"/>
    </row>
    <row r="10799" spans="10:15" x14ac:dyDescent="0.2">
      <c r="J10799" s="20"/>
      <c r="K10799" s="20"/>
      <c r="L10799" s="20"/>
      <c r="M10799" s="20"/>
      <c r="N10799" s="20"/>
      <c r="O10799" s="20"/>
    </row>
    <row r="10800" spans="10:15" x14ac:dyDescent="0.2">
      <c r="J10800" s="20"/>
      <c r="K10800" s="20"/>
      <c r="L10800" s="20"/>
      <c r="M10800" s="20"/>
      <c r="N10800" s="20"/>
      <c r="O10800" s="20"/>
    </row>
    <row r="10801" spans="10:15" x14ac:dyDescent="0.2">
      <c r="J10801" s="20"/>
      <c r="K10801" s="20"/>
      <c r="L10801" s="20"/>
      <c r="M10801" s="20"/>
      <c r="N10801" s="20"/>
      <c r="O10801" s="20"/>
    </row>
    <row r="10802" spans="10:15" x14ac:dyDescent="0.2">
      <c r="J10802" s="20"/>
      <c r="K10802" s="20"/>
      <c r="L10802" s="20"/>
      <c r="M10802" s="20"/>
      <c r="N10802" s="20"/>
      <c r="O10802" s="20"/>
    </row>
    <row r="10803" spans="10:15" x14ac:dyDescent="0.2">
      <c r="J10803" s="20"/>
      <c r="K10803" s="20"/>
      <c r="L10803" s="20"/>
      <c r="M10803" s="20"/>
      <c r="N10803" s="20"/>
      <c r="O10803" s="20"/>
    </row>
    <row r="10804" spans="10:15" x14ac:dyDescent="0.2">
      <c r="J10804" s="20"/>
      <c r="K10804" s="20"/>
      <c r="L10804" s="20"/>
      <c r="M10804" s="20"/>
      <c r="N10804" s="20"/>
      <c r="O10804" s="20"/>
    </row>
    <row r="10805" spans="10:15" x14ac:dyDescent="0.2">
      <c r="J10805" s="20"/>
      <c r="K10805" s="20"/>
      <c r="L10805" s="20"/>
      <c r="M10805" s="20"/>
      <c r="N10805" s="20"/>
      <c r="O10805" s="20"/>
    </row>
    <row r="10806" spans="10:15" x14ac:dyDescent="0.2">
      <c r="J10806" s="20"/>
      <c r="K10806" s="20"/>
      <c r="L10806" s="20"/>
      <c r="M10806" s="20"/>
      <c r="N10806" s="20"/>
      <c r="O10806" s="20"/>
    </row>
    <row r="10807" spans="10:15" x14ac:dyDescent="0.2">
      <c r="J10807" s="20"/>
      <c r="K10807" s="20"/>
      <c r="L10807" s="20"/>
      <c r="M10807" s="20"/>
      <c r="N10807" s="20"/>
      <c r="O10807" s="20"/>
    </row>
    <row r="10808" spans="10:15" x14ac:dyDescent="0.2">
      <c r="J10808" s="20"/>
      <c r="K10808" s="20"/>
      <c r="L10808" s="20"/>
      <c r="M10808" s="20"/>
      <c r="N10808" s="20"/>
      <c r="O10808" s="20"/>
    </row>
    <row r="10809" spans="10:15" x14ac:dyDescent="0.2">
      <c r="J10809" s="20"/>
      <c r="K10809" s="20"/>
      <c r="L10809" s="20"/>
      <c r="M10809" s="20"/>
      <c r="N10809" s="20"/>
      <c r="O10809" s="20"/>
    </row>
    <row r="10810" spans="10:15" x14ac:dyDescent="0.2">
      <c r="J10810" s="20"/>
      <c r="K10810" s="20"/>
      <c r="L10810" s="20"/>
      <c r="M10810" s="20"/>
      <c r="N10810" s="20"/>
      <c r="O10810" s="20"/>
    </row>
    <row r="10811" spans="10:15" x14ac:dyDescent="0.2">
      <c r="J10811" s="20"/>
      <c r="K10811" s="20"/>
      <c r="L10811" s="20"/>
      <c r="M10811" s="20"/>
      <c r="N10811" s="20"/>
      <c r="O10811" s="20"/>
    </row>
    <row r="10812" spans="10:15" x14ac:dyDescent="0.2">
      <c r="J10812" s="20"/>
      <c r="K10812" s="20"/>
      <c r="L10812" s="20"/>
      <c r="M10812" s="20"/>
      <c r="N10812" s="20"/>
      <c r="O10812" s="20"/>
    </row>
    <row r="10813" spans="10:15" x14ac:dyDescent="0.2">
      <c r="J10813" s="20"/>
      <c r="K10813" s="20"/>
      <c r="L10813" s="20"/>
      <c r="M10813" s="20"/>
      <c r="N10813" s="20"/>
      <c r="O10813" s="20"/>
    </row>
    <row r="10814" spans="10:15" x14ac:dyDescent="0.2">
      <c r="J10814" s="20"/>
      <c r="K10814" s="20"/>
      <c r="L10814" s="20"/>
      <c r="M10814" s="20"/>
      <c r="N10814" s="20"/>
      <c r="O10814" s="20"/>
    </row>
    <row r="10815" spans="10:15" x14ac:dyDescent="0.2">
      <c r="J10815" s="20"/>
      <c r="K10815" s="20"/>
      <c r="L10815" s="20"/>
      <c r="M10815" s="20"/>
      <c r="N10815" s="20"/>
      <c r="O10815" s="20"/>
    </row>
    <row r="10816" spans="10:15" x14ac:dyDescent="0.2">
      <c r="J10816" s="20"/>
      <c r="K10816" s="20"/>
      <c r="L10816" s="20"/>
      <c r="M10816" s="20"/>
      <c r="N10816" s="20"/>
      <c r="O10816" s="20"/>
    </row>
    <row r="10817" spans="10:15" x14ac:dyDescent="0.2">
      <c r="J10817" s="20"/>
      <c r="K10817" s="20"/>
      <c r="L10817" s="20"/>
      <c r="M10817" s="20"/>
      <c r="N10817" s="20"/>
      <c r="O10817" s="20"/>
    </row>
    <row r="10818" spans="10:15" x14ac:dyDescent="0.2">
      <c r="J10818" s="20"/>
      <c r="K10818" s="20"/>
      <c r="L10818" s="20"/>
      <c r="M10818" s="20"/>
      <c r="N10818" s="20"/>
      <c r="O10818" s="20"/>
    </row>
    <row r="10819" spans="10:15" x14ac:dyDescent="0.2">
      <c r="J10819" s="20"/>
      <c r="K10819" s="20"/>
      <c r="L10819" s="20"/>
      <c r="M10819" s="20"/>
      <c r="N10819" s="20"/>
      <c r="O10819" s="20"/>
    </row>
    <row r="10820" spans="10:15" x14ac:dyDescent="0.2">
      <c r="J10820" s="20"/>
      <c r="K10820" s="20"/>
      <c r="L10820" s="20"/>
      <c r="M10820" s="20"/>
      <c r="N10820" s="20"/>
      <c r="O10820" s="20"/>
    </row>
    <row r="10821" spans="10:15" x14ac:dyDescent="0.2">
      <c r="J10821" s="20"/>
      <c r="K10821" s="20"/>
      <c r="L10821" s="20"/>
      <c r="M10821" s="20"/>
      <c r="N10821" s="20"/>
      <c r="O10821" s="20"/>
    </row>
    <row r="10822" spans="10:15" x14ac:dyDescent="0.2">
      <c r="J10822" s="20"/>
      <c r="K10822" s="20"/>
      <c r="L10822" s="20"/>
      <c r="M10822" s="20"/>
      <c r="N10822" s="20"/>
      <c r="O10822" s="20"/>
    </row>
    <row r="10823" spans="10:15" x14ac:dyDescent="0.2">
      <c r="J10823" s="20"/>
      <c r="K10823" s="20"/>
      <c r="L10823" s="20"/>
      <c r="M10823" s="20"/>
      <c r="N10823" s="20"/>
      <c r="O10823" s="20"/>
    </row>
    <row r="10824" spans="10:15" x14ac:dyDescent="0.2">
      <c r="J10824" s="20"/>
      <c r="K10824" s="20"/>
      <c r="L10824" s="20"/>
      <c r="M10824" s="20"/>
      <c r="N10824" s="20"/>
      <c r="O10824" s="20"/>
    </row>
    <row r="10825" spans="10:15" x14ac:dyDescent="0.2">
      <c r="J10825" s="20"/>
      <c r="K10825" s="20"/>
      <c r="L10825" s="20"/>
      <c r="M10825" s="20"/>
      <c r="N10825" s="20"/>
      <c r="O10825" s="20"/>
    </row>
    <row r="10826" spans="10:15" x14ac:dyDescent="0.2">
      <c r="J10826" s="20"/>
      <c r="K10826" s="20"/>
      <c r="L10826" s="20"/>
      <c r="M10826" s="20"/>
      <c r="N10826" s="20"/>
      <c r="O10826" s="20"/>
    </row>
    <row r="10827" spans="10:15" x14ac:dyDescent="0.2">
      <c r="J10827" s="20"/>
      <c r="K10827" s="20"/>
      <c r="L10827" s="20"/>
      <c r="M10827" s="20"/>
      <c r="N10827" s="20"/>
      <c r="O10827" s="20"/>
    </row>
    <row r="10828" spans="10:15" x14ac:dyDescent="0.2">
      <c r="J10828" s="20"/>
      <c r="K10828" s="20"/>
      <c r="L10828" s="20"/>
      <c r="M10828" s="20"/>
      <c r="N10828" s="20"/>
      <c r="O10828" s="20"/>
    </row>
    <row r="10829" spans="10:15" x14ac:dyDescent="0.2">
      <c r="J10829" s="20"/>
      <c r="K10829" s="20"/>
      <c r="L10829" s="20"/>
      <c r="M10829" s="20"/>
      <c r="N10829" s="20"/>
      <c r="O10829" s="20"/>
    </row>
    <row r="10830" spans="10:15" x14ac:dyDescent="0.2">
      <c r="J10830" s="20"/>
      <c r="K10830" s="20"/>
      <c r="L10830" s="20"/>
      <c r="M10830" s="20"/>
      <c r="N10830" s="20"/>
      <c r="O10830" s="20"/>
    </row>
    <row r="10831" spans="10:15" x14ac:dyDescent="0.2">
      <c r="J10831" s="20"/>
      <c r="K10831" s="20"/>
      <c r="L10831" s="20"/>
      <c r="M10831" s="20"/>
      <c r="N10831" s="20"/>
      <c r="O10831" s="20"/>
    </row>
    <row r="10832" spans="10:15" x14ac:dyDescent="0.2">
      <c r="J10832" s="20"/>
      <c r="K10832" s="20"/>
      <c r="L10832" s="20"/>
      <c r="M10832" s="20"/>
      <c r="N10832" s="20"/>
      <c r="O10832" s="20"/>
    </row>
    <row r="10833" spans="10:15" x14ac:dyDescent="0.2">
      <c r="J10833" s="20"/>
      <c r="K10833" s="20"/>
      <c r="L10833" s="20"/>
      <c r="M10833" s="20"/>
      <c r="N10833" s="20"/>
      <c r="O10833" s="20"/>
    </row>
    <row r="10834" spans="10:15" x14ac:dyDescent="0.2">
      <c r="J10834" s="20"/>
      <c r="K10834" s="20"/>
      <c r="L10834" s="20"/>
      <c r="M10834" s="20"/>
      <c r="N10834" s="20"/>
      <c r="O10834" s="20"/>
    </row>
    <row r="10835" spans="10:15" x14ac:dyDescent="0.2">
      <c r="J10835" s="20"/>
      <c r="K10835" s="20"/>
      <c r="L10835" s="20"/>
      <c r="M10835" s="20"/>
      <c r="N10835" s="20"/>
      <c r="O10835" s="20"/>
    </row>
    <row r="10836" spans="10:15" x14ac:dyDescent="0.2">
      <c r="J10836" s="20"/>
      <c r="K10836" s="20"/>
      <c r="L10836" s="20"/>
      <c r="M10836" s="20"/>
      <c r="N10836" s="20"/>
      <c r="O10836" s="20"/>
    </row>
    <row r="10837" spans="10:15" x14ac:dyDescent="0.2">
      <c r="J10837" s="20"/>
      <c r="K10837" s="20"/>
      <c r="L10837" s="20"/>
      <c r="M10837" s="20"/>
      <c r="N10837" s="20"/>
      <c r="O10837" s="20"/>
    </row>
    <row r="10838" spans="10:15" x14ac:dyDescent="0.2">
      <c r="J10838" s="20"/>
      <c r="K10838" s="20"/>
      <c r="L10838" s="20"/>
      <c r="M10838" s="20"/>
      <c r="N10838" s="20"/>
      <c r="O10838" s="20"/>
    </row>
    <row r="10839" spans="10:15" x14ac:dyDescent="0.2">
      <c r="J10839" s="20"/>
      <c r="K10839" s="20"/>
      <c r="L10839" s="20"/>
      <c r="M10839" s="20"/>
      <c r="N10839" s="20"/>
      <c r="O10839" s="20"/>
    </row>
    <row r="10840" spans="10:15" x14ac:dyDescent="0.2">
      <c r="J10840" s="20"/>
      <c r="K10840" s="20"/>
      <c r="L10840" s="20"/>
      <c r="M10840" s="20"/>
      <c r="N10840" s="20"/>
      <c r="O10840" s="20"/>
    </row>
    <row r="10841" spans="10:15" x14ac:dyDescent="0.2">
      <c r="J10841" s="20"/>
      <c r="K10841" s="20"/>
      <c r="L10841" s="20"/>
      <c r="M10841" s="20"/>
      <c r="N10841" s="20"/>
      <c r="O10841" s="20"/>
    </row>
    <row r="10842" spans="10:15" x14ac:dyDescent="0.2">
      <c r="J10842" s="20"/>
      <c r="K10842" s="20"/>
      <c r="L10842" s="20"/>
      <c r="M10842" s="20"/>
      <c r="N10842" s="20"/>
      <c r="O10842" s="20"/>
    </row>
    <row r="10843" spans="10:15" x14ac:dyDescent="0.2">
      <c r="J10843" s="20"/>
      <c r="K10843" s="20"/>
      <c r="L10843" s="20"/>
      <c r="M10843" s="20"/>
      <c r="N10843" s="20"/>
      <c r="O10843" s="20"/>
    </row>
    <row r="10844" spans="10:15" x14ac:dyDescent="0.2">
      <c r="J10844" s="20"/>
      <c r="K10844" s="20"/>
      <c r="L10844" s="20"/>
      <c r="M10844" s="20"/>
      <c r="N10844" s="20"/>
      <c r="O10844" s="20"/>
    </row>
    <row r="10845" spans="10:15" x14ac:dyDescent="0.2">
      <c r="J10845" s="20"/>
      <c r="K10845" s="20"/>
      <c r="L10845" s="20"/>
      <c r="M10845" s="20"/>
      <c r="N10845" s="20"/>
      <c r="O10845" s="20"/>
    </row>
    <row r="10846" spans="10:15" x14ac:dyDescent="0.2">
      <c r="J10846" s="20"/>
      <c r="K10846" s="20"/>
      <c r="L10846" s="20"/>
      <c r="M10846" s="20"/>
      <c r="N10846" s="20"/>
      <c r="O10846" s="20"/>
    </row>
    <row r="10847" spans="10:15" x14ac:dyDescent="0.2">
      <c r="J10847" s="20"/>
      <c r="K10847" s="20"/>
      <c r="L10847" s="20"/>
      <c r="M10847" s="20"/>
      <c r="N10847" s="20"/>
      <c r="O10847" s="20"/>
    </row>
    <row r="10848" spans="10:15" x14ac:dyDescent="0.2">
      <c r="J10848" s="20"/>
      <c r="K10848" s="20"/>
      <c r="L10848" s="20"/>
      <c r="M10848" s="20"/>
      <c r="N10848" s="20"/>
      <c r="O10848" s="20"/>
    </row>
    <row r="10849" spans="10:15" x14ac:dyDescent="0.2">
      <c r="J10849" s="20"/>
      <c r="K10849" s="20"/>
      <c r="L10849" s="20"/>
      <c r="M10849" s="20"/>
      <c r="N10849" s="20"/>
      <c r="O10849" s="20"/>
    </row>
    <row r="10850" spans="10:15" x14ac:dyDescent="0.2">
      <c r="J10850" s="20"/>
      <c r="K10850" s="20"/>
      <c r="L10850" s="20"/>
      <c r="M10850" s="20"/>
      <c r="N10850" s="20"/>
      <c r="O10850" s="20"/>
    </row>
    <row r="10851" spans="10:15" x14ac:dyDescent="0.2">
      <c r="J10851" s="20"/>
      <c r="K10851" s="20"/>
      <c r="L10851" s="20"/>
      <c r="M10851" s="20"/>
      <c r="N10851" s="20"/>
      <c r="O10851" s="20"/>
    </row>
    <row r="10852" spans="10:15" x14ac:dyDescent="0.2">
      <c r="J10852" s="20"/>
      <c r="K10852" s="20"/>
      <c r="L10852" s="20"/>
      <c r="M10852" s="20"/>
      <c r="N10852" s="20"/>
      <c r="O10852" s="20"/>
    </row>
    <row r="10853" spans="10:15" x14ac:dyDescent="0.2">
      <c r="J10853" s="20"/>
      <c r="K10853" s="20"/>
      <c r="L10853" s="20"/>
      <c r="M10853" s="20"/>
      <c r="N10853" s="20"/>
      <c r="O10853" s="20"/>
    </row>
    <row r="10854" spans="10:15" x14ac:dyDescent="0.2">
      <c r="J10854" s="20"/>
      <c r="K10854" s="20"/>
      <c r="L10854" s="20"/>
      <c r="M10854" s="20"/>
      <c r="N10854" s="20"/>
      <c r="O10854" s="20"/>
    </row>
    <row r="10855" spans="10:15" x14ac:dyDescent="0.2">
      <c r="J10855" s="20"/>
      <c r="K10855" s="20"/>
      <c r="L10855" s="20"/>
      <c r="M10855" s="20"/>
      <c r="N10855" s="20"/>
      <c r="O10855" s="20"/>
    </row>
    <row r="10856" spans="10:15" x14ac:dyDescent="0.2">
      <c r="J10856" s="20"/>
      <c r="K10856" s="20"/>
      <c r="L10856" s="20"/>
      <c r="M10856" s="20"/>
      <c r="N10856" s="20"/>
      <c r="O10856" s="20"/>
    </row>
    <row r="10857" spans="10:15" x14ac:dyDescent="0.2">
      <c r="J10857" s="20"/>
      <c r="K10857" s="20"/>
      <c r="L10857" s="20"/>
      <c r="M10857" s="20"/>
      <c r="N10857" s="20"/>
      <c r="O10857" s="20"/>
    </row>
    <row r="10858" spans="10:15" x14ac:dyDescent="0.2">
      <c r="J10858" s="20"/>
      <c r="K10858" s="20"/>
      <c r="L10858" s="20"/>
      <c r="M10858" s="20"/>
      <c r="N10858" s="20"/>
      <c r="O10858" s="20"/>
    </row>
    <row r="10859" spans="10:15" x14ac:dyDescent="0.2">
      <c r="J10859" s="20"/>
      <c r="K10859" s="20"/>
      <c r="L10859" s="20"/>
      <c r="M10859" s="20"/>
      <c r="N10859" s="20"/>
      <c r="O10859" s="20"/>
    </row>
    <row r="10860" spans="10:15" x14ac:dyDescent="0.2">
      <c r="J10860" s="20"/>
      <c r="K10860" s="20"/>
      <c r="L10860" s="20"/>
      <c r="M10860" s="20"/>
      <c r="N10860" s="20"/>
      <c r="O10860" s="20"/>
    </row>
    <row r="10861" spans="10:15" x14ac:dyDescent="0.2">
      <c r="J10861" s="20"/>
      <c r="K10861" s="20"/>
      <c r="L10861" s="20"/>
      <c r="M10861" s="20"/>
      <c r="N10861" s="20"/>
      <c r="O10861" s="20"/>
    </row>
    <row r="10862" spans="10:15" x14ac:dyDescent="0.2">
      <c r="J10862" s="20"/>
      <c r="K10862" s="20"/>
      <c r="L10862" s="20"/>
      <c r="M10862" s="20"/>
      <c r="N10862" s="20"/>
      <c r="O10862" s="20"/>
    </row>
    <row r="10863" spans="10:15" x14ac:dyDescent="0.2">
      <c r="J10863" s="20"/>
      <c r="K10863" s="20"/>
      <c r="L10863" s="20"/>
      <c r="M10863" s="20"/>
      <c r="N10863" s="20"/>
      <c r="O10863" s="20"/>
    </row>
    <row r="10864" spans="10:15" x14ac:dyDescent="0.2">
      <c r="J10864" s="20"/>
      <c r="K10864" s="20"/>
      <c r="L10864" s="20"/>
      <c r="M10864" s="20"/>
      <c r="N10864" s="20"/>
      <c r="O10864" s="20"/>
    </row>
    <row r="10865" spans="10:15" x14ac:dyDescent="0.2">
      <c r="J10865" s="20"/>
      <c r="K10865" s="20"/>
      <c r="L10865" s="20"/>
      <c r="M10865" s="20"/>
      <c r="N10865" s="20"/>
      <c r="O10865" s="20"/>
    </row>
    <row r="10866" spans="10:15" x14ac:dyDescent="0.2">
      <c r="J10866" s="20"/>
      <c r="K10866" s="20"/>
      <c r="L10866" s="20"/>
      <c r="M10866" s="20"/>
      <c r="N10866" s="20"/>
      <c r="O10866" s="20"/>
    </row>
    <row r="10867" spans="10:15" x14ac:dyDescent="0.2">
      <c r="J10867" s="20"/>
      <c r="K10867" s="20"/>
      <c r="L10867" s="20"/>
      <c r="M10867" s="20"/>
      <c r="N10867" s="20"/>
      <c r="O10867" s="20"/>
    </row>
    <row r="10868" spans="10:15" x14ac:dyDescent="0.2">
      <c r="J10868" s="20"/>
      <c r="K10868" s="20"/>
      <c r="L10868" s="20"/>
      <c r="M10868" s="20"/>
      <c r="N10868" s="20"/>
      <c r="O10868" s="20"/>
    </row>
    <row r="10869" spans="10:15" x14ac:dyDescent="0.2">
      <c r="J10869" s="20"/>
      <c r="K10869" s="20"/>
      <c r="L10869" s="20"/>
      <c r="M10869" s="20"/>
      <c r="N10869" s="20"/>
      <c r="O10869" s="20"/>
    </row>
    <row r="10870" spans="10:15" x14ac:dyDescent="0.2">
      <c r="J10870" s="20"/>
      <c r="K10870" s="20"/>
      <c r="L10870" s="20"/>
      <c r="M10870" s="20"/>
      <c r="N10870" s="20"/>
      <c r="O10870" s="20"/>
    </row>
    <row r="10871" spans="10:15" x14ac:dyDescent="0.2">
      <c r="J10871" s="20"/>
      <c r="K10871" s="20"/>
      <c r="L10871" s="20"/>
      <c r="M10871" s="20"/>
      <c r="N10871" s="20"/>
      <c r="O10871" s="20"/>
    </row>
    <row r="10872" spans="10:15" x14ac:dyDescent="0.2">
      <c r="J10872" s="20"/>
      <c r="K10872" s="20"/>
      <c r="L10872" s="20"/>
      <c r="M10872" s="20"/>
      <c r="N10872" s="20"/>
      <c r="O10872" s="20"/>
    </row>
    <row r="10873" spans="10:15" x14ac:dyDescent="0.2">
      <c r="J10873" s="20"/>
      <c r="K10873" s="20"/>
      <c r="L10873" s="20"/>
      <c r="M10873" s="20"/>
      <c r="N10873" s="20"/>
      <c r="O10873" s="20"/>
    </row>
    <row r="10874" spans="10:15" x14ac:dyDescent="0.2">
      <c r="J10874" s="20"/>
      <c r="K10874" s="20"/>
      <c r="L10874" s="20"/>
      <c r="M10874" s="20"/>
      <c r="N10874" s="20"/>
      <c r="O10874" s="20"/>
    </row>
    <row r="10875" spans="10:15" x14ac:dyDescent="0.2">
      <c r="J10875" s="20"/>
      <c r="K10875" s="20"/>
      <c r="L10875" s="20"/>
      <c r="M10875" s="20"/>
      <c r="N10875" s="20"/>
      <c r="O10875" s="20"/>
    </row>
    <row r="10876" spans="10:15" x14ac:dyDescent="0.2">
      <c r="J10876" s="20"/>
      <c r="K10876" s="20"/>
      <c r="L10876" s="20"/>
      <c r="M10876" s="20"/>
      <c r="N10876" s="20"/>
      <c r="O10876" s="20"/>
    </row>
    <row r="10877" spans="10:15" x14ac:dyDescent="0.2">
      <c r="J10877" s="20"/>
      <c r="K10877" s="20"/>
      <c r="L10877" s="20"/>
      <c r="M10877" s="20"/>
      <c r="N10877" s="20"/>
      <c r="O10877" s="20"/>
    </row>
    <row r="10878" spans="10:15" x14ac:dyDescent="0.2">
      <c r="J10878" s="20"/>
      <c r="K10878" s="20"/>
      <c r="L10878" s="20"/>
      <c r="M10878" s="20"/>
      <c r="N10878" s="20"/>
      <c r="O10878" s="20"/>
    </row>
    <row r="10879" spans="10:15" x14ac:dyDescent="0.2">
      <c r="J10879" s="20"/>
      <c r="K10879" s="20"/>
      <c r="L10879" s="20"/>
      <c r="M10879" s="20"/>
      <c r="N10879" s="20"/>
      <c r="O10879" s="20"/>
    </row>
    <row r="10880" spans="10:15" x14ac:dyDescent="0.2">
      <c r="J10880" s="20"/>
      <c r="K10880" s="20"/>
      <c r="L10880" s="20"/>
      <c r="M10880" s="20"/>
      <c r="N10880" s="20"/>
      <c r="O10880" s="20"/>
    </row>
    <row r="10881" spans="10:15" x14ac:dyDescent="0.2">
      <c r="J10881" s="20"/>
      <c r="K10881" s="20"/>
      <c r="L10881" s="20"/>
      <c r="M10881" s="20"/>
      <c r="N10881" s="20"/>
      <c r="O10881" s="20"/>
    </row>
    <row r="10882" spans="10:15" x14ac:dyDescent="0.2">
      <c r="J10882" s="20"/>
      <c r="K10882" s="20"/>
      <c r="L10882" s="20"/>
      <c r="M10882" s="20"/>
      <c r="N10882" s="20"/>
      <c r="O10882" s="20"/>
    </row>
    <row r="10883" spans="10:15" x14ac:dyDescent="0.2">
      <c r="J10883" s="20"/>
      <c r="K10883" s="20"/>
      <c r="L10883" s="20"/>
      <c r="M10883" s="20"/>
      <c r="N10883" s="20"/>
      <c r="O10883" s="20"/>
    </row>
    <row r="10884" spans="10:15" x14ac:dyDescent="0.2">
      <c r="J10884" s="20"/>
      <c r="K10884" s="20"/>
      <c r="L10884" s="20"/>
      <c r="M10884" s="20"/>
      <c r="N10884" s="20"/>
      <c r="O10884" s="20"/>
    </row>
    <row r="10885" spans="10:15" x14ac:dyDescent="0.2">
      <c r="J10885" s="20"/>
      <c r="K10885" s="20"/>
      <c r="L10885" s="20"/>
      <c r="M10885" s="20"/>
      <c r="N10885" s="20"/>
      <c r="O10885" s="20"/>
    </row>
    <row r="10886" spans="10:15" x14ac:dyDescent="0.2">
      <c r="J10886" s="20"/>
      <c r="K10886" s="20"/>
      <c r="L10886" s="20"/>
      <c r="M10886" s="20"/>
      <c r="N10886" s="20"/>
      <c r="O10886" s="20"/>
    </row>
    <row r="10887" spans="10:15" x14ac:dyDescent="0.2">
      <c r="J10887" s="20"/>
      <c r="K10887" s="20"/>
      <c r="L10887" s="20"/>
      <c r="M10887" s="20"/>
      <c r="N10887" s="20"/>
      <c r="O10887" s="20"/>
    </row>
    <row r="10888" spans="10:15" x14ac:dyDescent="0.2">
      <c r="J10888" s="20"/>
      <c r="K10888" s="20"/>
      <c r="L10888" s="20"/>
      <c r="M10888" s="20"/>
      <c r="N10888" s="20"/>
      <c r="O10888" s="20"/>
    </row>
    <row r="10889" spans="10:15" x14ac:dyDescent="0.2">
      <c r="J10889" s="20"/>
      <c r="K10889" s="20"/>
      <c r="L10889" s="20"/>
      <c r="M10889" s="20"/>
      <c r="N10889" s="20"/>
      <c r="O10889" s="20"/>
    </row>
    <row r="10890" spans="10:15" x14ac:dyDescent="0.2">
      <c r="J10890" s="20"/>
      <c r="K10890" s="20"/>
      <c r="L10890" s="20"/>
      <c r="M10890" s="20"/>
      <c r="N10890" s="20"/>
      <c r="O10890" s="20"/>
    </row>
    <row r="10891" spans="10:15" x14ac:dyDescent="0.2">
      <c r="J10891" s="20"/>
      <c r="K10891" s="20"/>
      <c r="L10891" s="20"/>
      <c r="M10891" s="20"/>
      <c r="N10891" s="20"/>
      <c r="O10891" s="20"/>
    </row>
    <row r="10892" spans="10:15" x14ac:dyDescent="0.2">
      <c r="J10892" s="20"/>
      <c r="K10892" s="20"/>
      <c r="L10892" s="20"/>
      <c r="M10892" s="20"/>
      <c r="N10892" s="20"/>
      <c r="O10892" s="20"/>
    </row>
    <row r="10893" spans="10:15" x14ac:dyDescent="0.2">
      <c r="J10893" s="20"/>
      <c r="K10893" s="20"/>
      <c r="L10893" s="20"/>
      <c r="M10893" s="20"/>
      <c r="N10893" s="20"/>
      <c r="O10893" s="20"/>
    </row>
    <row r="10894" spans="10:15" x14ac:dyDescent="0.2">
      <c r="J10894" s="20"/>
      <c r="K10894" s="20"/>
      <c r="L10894" s="20"/>
      <c r="M10894" s="20"/>
      <c r="N10894" s="20"/>
      <c r="O10894" s="20"/>
    </row>
    <row r="10895" spans="10:15" x14ac:dyDescent="0.2">
      <c r="J10895" s="20"/>
      <c r="K10895" s="20"/>
      <c r="L10895" s="20"/>
      <c r="M10895" s="20"/>
      <c r="N10895" s="20"/>
      <c r="O10895" s="20"/>
    </row>
    <row r="10896" spans="10:15" x14ac:dyDescent="0.2">
      <c r="J10896" s="20"/>
      <c r="K10896" s="20"/>
      <c r="L10896" s="20"/>
      <c r="M10896" s="20"/>
      <c r="N10896" s="20"/>
      <c r="O10896" s="20"/>
    </row>
    <row r="10897" spans="10:15" x14ac:dyDescent="0.2">
      <c r="J10897" s="20"/>
      <c r="K10897" s="20"/>
      <c r="L10897" s="20"/>
      <c r="M10897" s="20"/>
      <c r="N10897" s="20"/>
      <c r="O10897" s="20"/>
    </row>
    <row r="10898" spans="10:15" x14ac:dyDescent="0.2">
      <c r="J10898" s="20"/>
      <c r="K10898" s="20"/>
      <c r="L10898" s="20"/>
      <c r="M10898" s="20"/>
      <c r="N10898" s="20"/>
      <c r="O10898" s="20"/>
    </row>
    <row r="10899" spans="10:15" x14ac:dyDescent="0.2">
      <c r="J10899" s="20"/>
      <c r="K10899" s="20"/>
      <c r="L10899" s="20"/>
      <c r="M10899" s="20"/>
      <c r="N10899" s="20"/>
      <c r="O10899" s="20"/>
    </row>
    <row r="10900" spans="10:15" x14ac:dyDescent="0.2">
      <c r="J10900" s="20"/>
      <c r="K10900" s="20"/>
      <c r="L10900" s="20"/>
      <c r="M10900" s="20"/>
      <c r="N10900" s="20"/>
      <c r="O10900" s="20"/>
    </row>
    <row r="10901" spans="10:15" x14ac:dyDescent="0.2">
      <c r="J10901" s="20"/>
      <c r="K10901" s="20"/>
      <c r="L10901" s="20"/>
      <c r="M10901" s="20"/>
      <c r="N10901" s="20"/>
      <c r="O10901" s="20"/>
    </row>
    <row r="10902" spans="10:15" x14ac:dyDescent="0.2">
      <c r="J10902" s="20"/>
      <c r="K10902" s="20"/>
      <c r="L10902" s="20"/>
      <c r="M10902" s="20"/>
      <c r="N10902" s="20"/>
      <c r="O10902" s="20"/>
    </row>
    <row r="10903" spans="10:15" x14ac:dyDescent="0.2">
      <c r="J10903" s="20"/>
      <c r="K10903" s="20"/>
      <c r="L10903" s="20"/>
      <c r="M10903" s="20"/>
      <c r="N10903" s="20"/>
      <c r="O10903" s="20"/>
    </row>
    <row r="10904" spans="10:15" x14ac:dyDescent="0.2">
      <c r="J10904" s="20"/>
      <c r="K10904" s="20"/>
      <c r="L10904" s="20"/>
      <c r="M10904" s="20"/>
      <c r="N10904" s="20"/>
      <c r="O10904" s="20"/>
    </row>
    <row r="10905" spans="10:15" x14ac:dyDescent="0.2">
      <c r="J10905" s="20"/>
      <c r="K10905" s="20"/>
      <c r="L10905" s="20"/>
      <c r="M10905" s="20"/>
      <c r="N10905" s="20"/>
      <c r="O10905" s="20"/>
    </row>
    <row r="10906" spans="10:15" x14ac:dyDescent="0.2">
      <c r="J10906" s="20"/>
      <c r="K10906" s="20"/>
      <c r="L10906" s="20"/>
      <c r="M10906" s="20"/>
      <c r="N10906" s="20"/>
      <c r="O10906" s="20"/>
    </row>
    <row r="10907" spans="10:15" x14ac:dyDescent="0.2">
      <c r="J10907" s="20"/>
      <c r="K10907" s="20"/>
      <c r="L10907" s="20"/>
      <c r="M10907" s="20"/>
      <c r="N10907" s="20"/>
      <c r="O10907" s="20"/>
    </row>
    <row r="10908" spans="10:15" x14ac:dyDescent="0.2">
      <c r="J10908" s="20"/>
      <c r="K10908" s="20"/>
      <c r="L10908" s="20"/>
      <c r="M10908" s="20"/>
      <c r="N10908" s="20"/>
      <c r="O10908" s="20"/>
    </row>
    <row r="10909" spans="10:15" x14ac:dyDescent="0.2">
      <c r="J10909" s="20"/>
      <c r="K10909" s="20"/>
      <c r="L10909" s="20"/>
      <c r="M10909" s="20"/>
      <c r="N10909" s="20"/>
      <c r="O10909" s="20"/>
    </row>
    <row r="10910" spans="10:15" x14ac:dyDescent="0.2">
      <c r="J10910" s="20"/>
      <c r="K10910" s="20"/>
      <c r="L10910" s="20"/>
      <c r="M10910" s="20"/>
      <c r="N10910" s="20"/>
      <c r="O10910" s="20"/>
    </row>
    <row r="10911" spans="10:15" x14ac:dyDescent="0.2">
      <c r="J10911" s="20"/>
      <c r="K10911" s="20"/>
      <c r="L10911" s="20"/>
      <c r="M10911" s="20"/>
      <c r="N10911" s="20"/>
      <c r="O10911" s="20"/>
    </row>
    <row r="10912" spans="10:15" x14ac:dyDescent="0.2">
      <c r="J10912" s="20"/>
      <c r="K10912" s="20"/>
      <c r="L10912" s="20"/>
      <c r="M10912" s="20"/>
      <c r="N10912" s="20"/>
      <c r="O10912" s="20"/>
    </row>
    <row r="10913" spans="10:15" x14ac:dyDescent="0.2">
      <c r="J10913" s="20"/>
      <c r="K10913" s="20"/>
      <c r="L10913" s="20"/>
      <c r="M10913" s="20"/>
      <c r="N10913" s="20"/>
      <c r="O10913" s="20"/>
    </row>
    <row r="10914" spans="10:15" x14ac:dyDescent="0.2">
      <c r="J10914" s="20"/>
      <c r="K10914" s="20"/>
      <c r="L10914" s="20"/>
      <c r="M10914" s="20"/>
      <c r="N10914" s="20"/>
      <c r="O10914" s="20"/>
    </row>
    <row r="10915" spans="10:15" x14ac:dyDescent="0.2">
      <c r="J10915" s="20"/>
      <c r="K10915" s="20"/>
      <c r="L10915" s="20"/>
      <c r="M10915" s="20"/>
      <c r="N10915" s="20"/>
      <c r="O10915" s="20"/>
    </row>
    <row r="10916" spans="10:15" x14ac:dyDescent="0.2">
      <c r="J10916" s="20"/>
      <c r="K10916" s="20"/>
      <c r="L10916" s="20"/>
      <c r="M10916" s="20"/>
      <c r="N10916" s="20"/>
      <c r="O10916" s="20"/>
    </row>
    <row r="10917" spans="10:15" x14ac:dyDescent="0.2">
      <c r="J10917" s="20"/>
      <c r="K10917" s="20"/>
      <c r="L10917" s="20"/>
      <c r="M10917" s="20"/>
      <c r="N10917" s="20"/>
      <c r="O10917" s="20"/>
    </row>
    <row r="10918" spans="10:15" x14ac:dyDescent="0.2">
      <c r="J10918" s="20"/>
      <c r="K10918" s="20"/>
      <c r="L10918" s="20"/>
      <c r="M10918" s="20"/>
      <c r="N10918" s="20"/>
      <c r="O10918" s="20"/>
    </row>
    <row r="10919" spans="10:15" x14ac:dyDescent="0.2">
      <c r="J10919" s="20"/>
      <c r="K10919" s="20"/>
      <c r="L10919" s="20"/>
      <c r="M10919" s="20"/>
      <c r="N10919" s="20"/>
      <c r="O10919" s="20"/>
    </row>
    <row r="10920" spans="10:15" x14ac:dyDescent="0.2">
      <c r="J10920" s="20"/>
      <c r="K10920" s="20"/>
      <c r="L10920" s="20"/>
      <c r="M10920" s="20"/>
      <c r="N10920" s="20"/>
      <c r="O10920" s="20"/>
    </row>
    <row r="10921" spans="10:15" x14ac:dyDescent="0.2">
      <c r="J10921" s="20"/>
      <c r="K10921" s="20"/>
      <c r="L10921" s="20"/>
      <c r="M10921" s="20"/>
      <c r="N10921" s="20"/>
      <c r="O10921" s="20"/>
    </row>
    <row r="10922" spans="10:15" x14ac:dyDescent="0.2">
      <c r="J10922" s="20"/>
      <c r="K10922" s="20"/>
      <c r="L10922" s="20"/>
      <c r="M10922" s="20"/>
      <c r="N10922" s="20"/>
      <c r="O10922" s="20"/>
    </row>
    <row r="10923" spans="10:15" x14ac:dyDescent="0.2">
      <c r="J10923" s="20"/>
      <c r="K10923" s="20"/>
      <c r="L10923" s="20"/>
      <c r="M10923" s="20"/>
      <c r="N10923" s="20"/>
      <c r="O10923" s="20"/>
    </row>
    <row r="10924" spans="10:15" x14ac:dyDescent="0.2">
      <c r="J10924" s="20"/>
      <c r="K10924" s="20"/>
      <c r="L10924" s="20"/>
      <c r="M10924" s="20"/>
      <c r="N10924" s="20"/>
      <c r="O10924" s="20"/>
    </row>
    <row r="10925" spans="10:15" x14ac:dyDescent="0.2">
      <c r="J10925" s="20"/>
      <c r="K10925" s="20"/>
      <c r="L10925" s="20"/>
      <c r="M10925" s="20"/>
      <c r="N10925" s="20"/>
      <c r="O10925" s="20"/>
    </row>
    <row r="10926" spans="10:15" x14ac:dyDescent="0.2">
      <c r="J10926" s="20"/>
      <c r="K10926" s="20"/>
      <c r="L10926" s="20"/>
      <c r="M10926" s="20"/>
      <c r="N10926" s="20"/>
      <c r="O10926" s="20"/>
    </row>
    <row r="10927" spans="10:15" x14ac:dyDescent="0.2">
      <c r="J10927" s="20"/>
      <c r="K10927" s="20"/>
      <c r="L10927" s="20"/>
      <c r="M10927" s="20"/>
      <c r="N10927" s="20"/>
      <c r="O10927" s="20"/>
    </row>
    <row r="10928" spans="10:15" x14ac:dyDescent="0.2">
      <c r="J10928" s="20"/>
      <c r="K10928" s="20"/>
      <c r="L10928" s="20"/>
      <c r="M10928" s="20"/>
      <c r="N10928" s="20"/>
      <c r="O10928" s="20"/>
    </row>
    <row r="10929" spans="10:15" x14ac:dyDescent="0.2">
      <c r="J10929" s="20"/>
      <c r="K10929" s="20"/>
      <c r="L10929" s="20"/>
      <c r="M10929" s="20"/>
      <c r="N10929" s="20"/>
      <c r="O10929" s="20"/>
    </row>
    <row r="10930" spans="10:15" x14ac:dyDescent="0.2">
      <c r="J10930" s="20"/>
      <c r="K10930" s="20"/>
      <c r="L10930" s="20"/>
      <c r="M10930" s="20"/>
      <c r="N10930" s="20"/>
      <c r="O10930" s="20"/>
    </row>
    <row r="10931" spans="10:15" x14ac:dyDescent="0.2">
      <c r="J10931" s="20"/>
      <c r="K10931" s="20"/>
      <c r="L10931" s="20"/>
      <c r="M10931" s="20"/>
      <c r="N10931" s="20"/>
      <c r="O10931" s="20"/>
    </row>
    <row r="10932" spans="10:15" x14ac:dyDescent="0.2">
      <c r="J10932" s="20"/>
      <c r="K10932" s="20"/>
      <c r="L10932" s="20"/>
      <c r="M10932" s="20"/>
      <c r="N10932" s="20"/>
      <c r="O10932" s="20"/>
    </row>
    <row r="10933" spans="10:15" x14ac:dyDescent="0.2">
      <c r="J10933" s="20"/>
      <c r="K10933" s="20"/>
      <c r="L10933" s="20"/>
      <c r="M10933" s="20"/>
      <c r="N10933" s="20"/>
      <c r="O10933" s="20"/>
    </row>
    <row r="10934" spans="10:15" x14ac:dyDescent="0.2">
      <c r="J10934" s="20"/>
      <c r="K10934" s="20"/>
      <c r="L10934" s="20"/>
      <c r="M10934" s="20"/>
      <c r="N10934" s="20"/>
      <c r="O10934" s="20"/>
    </row>
    <row r="10935" spans="10:15" x14ac:dyDescent="0.2">
      <c r="J10935" s="20"/>
      <c r="K10935" s="20"/>
      <c r="L10935" s="20"/>
      <c r="M10935" s="20"/>
      <c r="N10935" s="20"/>
      <c r="O10935" s="20"/>
    </row>
    <row r="10936" spans="10:15" x14ac:dyDescent="0.2">
      <c r="J10936" s="20"/>
      <c r="K10936" s="20"/>
      <c r="L10936" s="20"/>
      <c r="M10936" s="20"/>
      <c r="N10936" s="20"/>
      <c r="O10936" s="20"/>
    </row>
    <row r="10937" spans="10:15" x14ac:dyDescent="0.2">
      <c r="J10937" s="20"/>
      <c r="K10937" s="20"/>
      <c r="L10937" s="20"/>
      <c r="M10937" s="20"/>
      <c r="N10937" s="20"/>
      <c r="O10937" s="20"/>
    </row>
    <row r="10938" spans="10:15" x14ac:dyDescent="0.2">
      <c r="J10938" s="20"/>
      <c r="K10938" s="20"/>
      <c r="L10938" s="20"/>
      <c r="M10938" s="20"/>
      <c r="N10938" s="20"/>
      <c r="O10938" s="20"/>
    </row>
    <row r="10939" spans="10:15" x14ac:dyDescent="0.2">
      <c r="J10939" s="20"/>
      <c r="K10939" s="20"/>
      <c r="L10939" s="20"/>
      <c r="M10939" s="20"/>
      <c r="N10939" s="20"/>
      <c r="O10939" s="20"/>
    </row>
    <row r="10940" spans="10:15" x14ac:dyDescent="0.2">
      <c r="J10940" s="20"/>
      <c r="K10940" s="20"/>
      <c r="L10940" s="20"/>
      <c r="M10940" s="20"/>
      <c r="N10940" s="20"/>
      <c r="O10940" s="20"/>
    </row>
    <row r="10941" spans="10:15" x14ac:dyDescent="0.2">
      <c r="J10941" s="20"/>
      <c r="K10941" s="20"/>
      <c r="L10941" s="20"/>
      <c r="M10941" s="20"/>
      <c r="N10941" s="20"/>
      <c r="O10941" s="20"/>
    </row>
    <row r="10942" spans="10:15" x14ac:dyDescent="0.2">
      <c r="J10942" s="20"/>
      <c r="K10942" s="20"/>
      <c r="L10942" s="20"/>
      <c r="M10942" s="20"/>
      <c r="N10942" s="20"/>
      <c r="O10942" s="20"/>
    </row>
    <row r="10943" spans="10:15" x14ac:dyDescent="0.2">
      <c r="J10943" s="20"/>
      <c r="K10943" s="20"/>
      <c r="L10943" s="20"/>
      <c r="M10943" s="20"/>
      <c r="N10943" s="20"/>
      <c r="O10943" s="20"/>
    </row>
    <row r="10944" spans="10:15" x14ac:dyDescent="0.2">
      <c r="J10944" s="20"/>
      <c r="K10944" s="20"/>
      <c r="L10944" s="20"/>
      <c r="M10944" s="20"/>
      <c r="N10944" s="20"/>
      <c r="O10944" s="20"/>
    </row>
    <row r="10945" spans="10:15" x14ac:dyDescent="0.2">
      <c r="J10945" s="20"/>
      <c r="K10945" s="20"/>
      <c r="L10945" s="20"/>
      <c r="M10945" s="20"/>
      <c r="N10945" s="20"/>
      <c r="O10945" s="20"/>
    </row>
    <row r="10946" spans="10:15" x14ac:dyDescent="0.2">
      <c r="J10946" s="20"/>
      <c r="K10946" s="20"/>
      <c r="L10946" s="20"/>
      <c r="M10946" s="20"/>
      <c r="N10946" s="20"/>
      <c r="O10946" s="20"/>
    </row>
    <row r="10947" spans="10:15" x14ac:dyDescent="0.2">
      <c r="J10947" s="20"/>
      <c r="K10947" s="20"/>
      <c r="L10947" s="20"/>
      <c r="M10947" s="20"/>
      <c r="N10947" s="20"/>
      <c r="O10947" s="20"/>
    </row>
    <row r="10948" spans="10:15" x14ac:dyDescent="0.2">
      <c r="J10948" s="20"/>
      <c r="K10948" s="20"/>
      <c r="L10948" s="20"/>
      <c r="M10948" s="20"/>
      <c r="N10948" s="20"/>
      <c r="O10948" s="20"/>
    </row>
    <row r="10949" spans="10:15" x14ac:dyDescent="0.2">
      <c r="J10949" s="20"/>
      <c r="K10949" s="20"/>
      <c r="L10949" s="20"/>
      <c r="M10949" s="20"/>
      <c r="N10949" s="20"/>
      <c r="O10949" s="20"/>
    </row>
    <row r="10950" spans="10:15" x14ac:dyDescent="0.2">
      <c r="J10950" s="20"/>
      <c r="K10950" s="20"/>
      <c r="L10950" s="20"/>
      <c r="M10950" s="20"/>
      <c r="N10950" s="20"/>
      <c r="O10950" s="20"/>
    </row>
    <row r="10951" spans="10:15" x14ac:dyDescent="0.2">
      <c r="J10951" s="20"/>
      <c r="K10951" s="20"/>
      <c r="L10951" s="20"/>
      <c r="M10951" s="20"/>
      <c r="N10951" s="20"/>
      <c r="O10951" s="20"/>
    </row>
    <row r="10952" spans="10:15" x14ac:dyDescent="0.2">
      <c r="J10952" s="20"/>
      <c r="K10952" s="20"/>
      <c r="L10952" s="20"/>
      <c r="M10952" s="20"/>
      <c r="N10952" s="20"/>
      <c r="O10952" s="20"/>
    </row>
    <row r="10953" spans="10:15" x14ac:dyDescent="0.2">
      <c r="J10953" s="20"/>
      <c r="K10953" s="20"/>
      <c r="L10953" s="20"/>
      <c r="M10953" s="20"/>
      <c r="N10953" s="20"/>
      <c r="O10953" s="20"/>
    </row>
    <row r="10954" spans="10:15" x14ac:dyDescent="0.2">
      <c r="J10954" s="20"/>
      <c r="K10954" s="20"/>
      <c r="L10954" s="20"/>
      <c r="M10954" s="20"/>
      <c r="N10954" s="20"/>
      <c r="O10954" s="20"/>
    </row>
    <row r="10955" spans="10:15" x14ac:dyDescent="0.2">
      <c r="J10955" s="20"/>
      <c r="K10955" s="20"/>
      <c r="L10955" s="20"/>
      <c r="M10955" s="20"/>
      <c r="N10955" s="20"/>
      <c r="O10955" s="20"/>
    </row>
    <row r="10956" spans="10:15" x14ac:dyDescent="0.2">
      <c r="J10956" s="20"/>
      <c r="K10956" s="20"/>
      <c r="L10956" s="20"/>
      <c r="M10956" s="20"/>
      <c r="N10956" s="20"/>
      <c r="O10956" s="20"/>
    </row>
    <row r="10957" spans="10:15" x14ac:dyDescent="0.2">
      <c r="J10957" s="20"/>
      <c r="K10957" s="20"/>
      <c r="L10957" s="20"/>
      <c r="M10957" s="20"/>
      <c r="N10957" s="20"/>
      <c r="O10957" s="20"/>
    </row>
    <row r="10958" spans="10:15" x14ac:dyDescent="0.2">
      <c r="J10958" s="20"/>
      <c r="K10958" s="20"/>
      <c r="L10958" s="20"/>
      <c r="M10958" s="20"/>
      <c r="N10958" s="20"/>
      <c r="O10958" s="20"/>
    </row>
    <row r="10959" spans="10:15" x14ac:dyDescent="0.2">
      <c r="J10959" s="20"/>
      <c r="K10959" s="20"/>
      <c r="L10959" s="20"/>
      <c r="M10959" s="20"/>
      <c r="N10959" s="20"/>
      <c r="O10959" s="20"/>
    </row>
    <row r="10960" spans="10:15" x14ac:dyDescent="0.2">
      <c r="J10960" s="20"/>
      <c r="K10960" s="20"/>
      <c r="L10960" s="20"/>
      <c r="M10960" s="20"/>
      <c r="N10960" s="20"/>
      <c r="O10960" s="20"/>
    </row>
    <row r="10961" spans="10:15" x14ac:dyDescent="0.2">
      <c r="J10961" s="20"/>
      <c r="K10961" s="20"/>
      <c r="L10961" s="20"/>
      <c r="M10961" s="20"/>
      <c r="N10961" s="20"/>
      <c r="O10961" s="20"/>
    </row>
    <row r="10962" spans="10:15" x14ac:dyDescent="0.2">
      <c r="J10962" s="20"/>
      <c r="K10962" s="20"/>
      <c r="L10962" s="20"/>
      <c r="M10962" s="20"/>
      <c r="N10962" s="20"/>
      <c r="O10962" s="20"/>
    </row>
    <row r="10963" spans="10:15" x14ac:dyDescent="0.2">
      <c r="J10963" s="20"/>
      <c r="K10963" s="20"/>
      <c r="L10963" s="20"/>
      <c r="M10963" s="20"/>
      <c r="N10963" s="20"/>
      <c r="O10963" s="20"/>
    </row>
    <row r="10964" spans="10:15" x14ac:dyDescent="0.2">
      <c r="J10964" s="20"/>
      <c r="K10964" s="20"/>
      <c r="L10964" s="20"/>
      <c r="M10964" s="20"/>
      <c r="N10964" s="20"/>
      <c r="O10964" s="20"/>
    </row>
    <row r="10965" spans="10:15" x14ac:dyDescent="0.2">
      <c r="J10965" s="20"/>
      <c r="K10965" s="20"/>
      <c r="L10965" s="20"/>
      <c r="M10965" s="20"/>
      <c r="N10965" s="20"/>
      <c r="O10965" s="20"/>
    </row>
    <row r="10966" spans="10:15" x14ac:dyDescent="0.2">
      <c r="J10966" s="20"/>
      <c r="K10966" s="20"/>
      <c r="L10966" s="20"/>
      <c r="M10966" s="20"/>
      <c r="N10966" s="20"/>
      <c r="O10966" s="20"/>
    </row>
    <row r="10967" spans="10:15" x14ac:dyDescent="0.2">
      <c r="J10967" s="20"/>
      <c r="K10967" s="20"/>
      <c r="L10967" s="20"/>
      <c r="M10967" s="20"/>
      <c r="N10967" s="20"/>
      <c r="O10967" s="20"/>
    </row>
    <row r="10968" spans="10:15" x14ac:dyDescent="0.2">
      <c r="J10968" s="20"/>
      <c r="K10968" s="20"/>
      <c r="L10968" s="20"/>
      <c r="M10968" s="20"/>
      <c r="N10968" s="20"/>
      <c r="O10968" s="20"/>
    </row>
    <row r="10969" spans="10:15" x14ac:dyDescent="0.2">
      <c r="J10969" s="20"/>
      <c r="K10969" s="20"/>
      <c r="L10969" s="20"/>
      <c r="M10969" s="20"/>
      <c r="N10969" s="20"/>
      <c r="O10969" s="20"/>
    </row>
    <row r="10970" spans="10:15" x14ac:dyDescent="0.2">
      <c r="J10970" s="20"/>
      <c r="K10970" s="20"/>
      <c r="L10970" s="20"/>
      <c r="M10970" s="20"/>
      <c r="N10970" s="20"/>
      <c r="O10970" s="20"/>
    </row>
    <row r="10971" spans="10:15" x14ac:dyDescent="0.2">
      <c r="J10971" s="20"/>
      <c r="K10971" s="20"/>
      <c r="L10971" s="20"/>
      <c r="M10971" s="20"/>
      <c r="N10971" s="20"/>
      <c r="O10971" s="20"/>
    </row>
    <row r="10972" spans="10:15" x14ac:dyDescent="0.2">
      <c r="J10972" s="20"/>
      <c r="K10972" s="20"/>
      <c r="L10972" s="20"/>
      <c r="M10972" s="20"/>
      <c r="N10972" s="20"/>
      <c r="O10972" s="20"/>
    </row>
    <row r="10973" spans="10:15" x14ac:dyDescent="0.2">
      <c r="J10973" s="20"/>
      <c r="K10973" s="20"/>
      <c r="L10973" s="20"/>
      <c r="M10973" s="20"/>
      <c r="N10973" s="20"/>
      <c r="O10973" s="20"/>
    </row>
    <row r="10974" spans="10:15" x14ac:dyDescent="0.2">
      <c r="J10974" s="20"/>
      <c r="K10974" s="20"/>
      <c r="L10974" s="20"/>
      <c r="M10974" s="20"/>
      <c r="N10974" s="20"/>
      <c r="O10974" s="20"/>
    </row>
    <row r="10975" spans="10:15" x14ac:dyDescent="0.2">
      <c r="J10975" s="20"/>
      <c r="K10975" s="20"/>
      <c r="L10975" s="20"/>
      <c r="M10975" s="20"/>
      <c r="N10975" s="20"/>
      <c r="O10975" s="20"/>
    </row>
    <row r="10976" spans="10:15" x14ac:dyDescent="0.2">
      <c r="J10976" s="20"/>
      <c r="K10976" s="20"/>
      <c r="L10976" s="20"/>
      <c r="M10976" s="20"/>
      <c r="N10976" s="20"/>
      <c r="O10976" s="20"/>
    </row>
    <row r="10977" spans="10:15" x14ac:dyDescent="0.2">
      <c r="J10977" s="20"/>
      <c r="K10977" s="20"/>
      <c r="L10977" s="20"/>
      <c r="M10977" s="20"/>
      <c r="N10977" s="20"/>
      <c r="O10977" s="20"/>
    </row>
    <row r="10978" spans="10:15" x14ac:dyDescent="0.2">
      <c r="J10978" s="20"/>
      <c r="K10978" s="20"/>
      <c r="L10978" s="20"/>
      <c r="M10978" s="20"/>
      <c r="N10978" s="20"/>
      <c r="O10978" s="20"/>
    </row>
    <row r="10979" spans="10:15" x14ac:dyDescent="0.2">
      <c r="J10979" s="20"/>
      <c r="K10979" s="20"/>
      <c r="L10979" s="20"/>
      <c r="M10979" s="20"/>
      <c r="N10979" s="20"/>
      <c r="O10979" s="20"/>
    </row>
    <row r="10980" spans="10:15" x14ac:dyDescent="0.2">
      <c r="J10980" s="20"/>
      <c r="K10980" s="20"/>
      <c r="L10980" s="20"/>
      <c r="M10980" s="20"/>
      <c r="N10980" s="20"/>
      <c r="O10980" s="20"/>
    </row>
    <row r="10981" spans="10:15" x14ac:dyDescent="0.2">
      <c r="J10981" s="20"/>
      <c r="K10981" s="20"/>
      <c r="L10981" s="20"/>
      <c r="M10981" s="20"/>
      <c r="N10981" s="20"/>
      <c r="O10981" s="20"/>
    </row>
    <row r="10982" spans="10:15" x14ac:dyDescent="0.2">
      <c r="J10982" s="20"/>
      <c r="K10982" s="20"/>
      <c r="L10982" s="20"/>
      <c r="M10982" s="20"/>
      <c r="N10982" s="20"/>
      <c r="O10982" s="20"/>
    </row>
    <row r="10983" spans="10:15" x14ac:dyDescent="0.2">
      <c r="J10983" s="20"/>
      <c r="K10983" s="20"/>
      <c r="L10983" s="20"/>
      <c r="M10983" s="20"/>
      <c r="N10983" s="20"/>
      <c r="O10983" s="20"/>
    </row>
    <row r="10984" spans="10:15" x14ac:dyDescent="0.2">
      <c r="J10984" s="20"/>
      <c r="K10984" s="20"/>
      <c r="L10984" s="20"/>
      <c r="M10984" s="20"/>
      <c r="N10984" s="20"/>
      <c r="O10984" s="20"/>
    </row>
    <row r="10985" spans="10:15" x14ac:dyDescent="0.2">
      <c r="J10985" s="20"/>
      <c r="K10985" s="20"/>
      <c r="L10985" s="20"/>
      <c r="M10985" s="20"/>
      <c r="N10985" s="20"/>
      <c r="O10985" s="20"/>
    </row>
    <row r="10986" spans="10:15" x14ac:dyDescent="0.2">
      <c r="J10986" s="20"/>
      <c r="K10986" s="20"/>
      <c r="L10986" s="20"/>
      <c r="M10986" s="20"/>
      <c r="N10986" s="20"/>
      <c r="O10986" s="20"/>
    </row>
    <row r="10987" spans="10:15" x14ac:dyDescent="0.2">
      <c r="J10987" s="20"/>
      <c r="K10987" s="20"/>
      <c r="L10987" s="20"/>
      <c r="M10987" s="20"/>
      <c r="N10987" s="20"/>
      <c r="O10987" s="20"/>
    </row>
    <row r="10988" spans="10:15" x14ac:dyDescent="0.2">
      <c r="J10988" s="20"/>
      <c r="K10988" s="20"/>
      <c r="L10988" s="20"/>
      <c r="M10988" s="20"/>
      <c r="N10988" s="20"/>
      <c r="O10988" s="20"/>
    </row>
    <row r="10989" spans="10:15" x14ac:dyDescent="0.2">
      <c r="J10989" s="20"/>
      <c r="K10989" s="20"/>
      <c r="L10989" s="20"/>
      <c r="M10989" s="20"/>
      <c r="N10989" s="20"/>
      <c r="O10989" s="20"/>
    </row>
    <row r="10990" spans="10:15" x14ac:dyDescent="0.2">
      <c r="J10990" s="20"/>
      <c r="K10990" s="20"/>
      <c r="L10990" s="20"/>
      <c r="M10990" s="20"/>
      <c r="N10990" s="20"/>
      <c r="O10990" s="20"/>
    </row>
    <row r="10991" spans="10:15" x14ac:dyDescent="0.2">
      <c r="J10991" s="20"/>
      <c r="K10991" s="20"/>
      <c r="L10991" s="20"/>
      <c r="M10991" s="20"/>
      <c r="N10991" s="20"/>
      <c r="O10991" s="20"/>
    </row>
    <row r="10992" spans="10:15" x14ac:dyDescent="0.2">
      <c r="J10992" s="20"/>
      <c r="K10992" s="20"/>
      <c r="L10992" s="20"/>
      <c r="M10992" s="20"/>
      <c r="N10992" s="20"/>
      <c r="O10992" s="20"/>
    </row>
    <row r="10993" spans="10:15" x14ac:dyDescent="0.2">
      <c r="J10993" s="20"/>
      <c r="K10993" s="20"/>
      <c r="L10993" s="20"/>
      <c r="M10993" s="20"/>
      <c r="N10993" s="20"/>
      <c r="O10993" s="20"/>
    </row>
    <row r="10994" spans="10:15" x14ac:dyDescent="0.2">
      <c r="J10994" s="20"/>
      <c r="K10994" s="20"/>
      <c r="L10994" s="20"/>
      <c r="M10994" s="20"/>
      <c r="N10994" s="20"/>
      <c r="O10994" s="20"/>
    </row>
    <row r="10995" spans="10:15" x14ac:dyDescent="0.2">
      <c r="J10995" s="20"/>
      <c r="K10995" s="20"/>
      <c r="L10995" s="20"/>
      <c r="M10995" s="20"/>
      <c r="N10995" s="20"/>
      <c r="O10995" s="20"/>
    </row>
    <row r="10996" spans="10:15" x14ac:dyDescent="0.2">
      <c r="J10996" s="20"/>
      <c r="K10996" s="20"/>
      <c r="L10996" s="20"/>
      <c r="M10996" s="20"/>
      <c r="N10996" s="20"/>
      <c r="O10996" s="20"/>
    </row>
    <row r="10997" spans="10:15" x14ac:dyDescent="0.2">
      <c r="J10997" s="20"/>
      <c r="K10997" s="20"/>
      <c r="L10997" s="20"/>
      <c r="M10997" s="20"/>
      <c r="N10997" s="20"/>
      <c r="O10997" s="20"/>
    </row>
    <row r="10998" spans="10:15" x14ac:dyDescent="0.2">
      <c r="J10998" s="20"/>
      <c r="K10998" s="20"/>
      <c r="L10998" s="20"/>
      <c r="M10998" s="20"/>
      <c r="N10998" s="20"/>
      <c r="O10998" s="20"/>
    </row>
    <row r="10999" spans="10:15" x14ac:dyDescent="0.2">
      <c r="J10999" s="20"/>
      <c r="K10999" s="20"/>
      <c r="L10999" s="20"/>
      <c r="M10999" s="20"/>
      <c r="N10999" s="20"/>
      <c r="O10999" s="20"/>
    </row>
    <row r="11000" spans="10:15" x14ac:dyDescent="0.2">
      <c r="J11000" s="20"/>
      <c r="K11000" s="20"/>
      <c r="L11000" s="20"/>
      <c r="M11000" s="20"/>
      <c r="N11000" s="20"/>
      <c r="O11000" s="20"/>
    </row>
    <row r="11001" spans="10:15" x14ac:dyDescent="0.2">
      <c r="J11001" s="20"/>
      <c r="K11001" s="20"/>
      <c r="L11001" s="20"/>
      <c r="M11001" s="20"/>
      <c r="N11001" s="20"/>
      <c r="O11001" s="20"/>
    </row>
    <row r="11002" spans="10:15" x14ac:dyDescent="0.2">
      <c r="J11002" s="20"/>
      <c r="K11002" s="20"/>
      <c r="L11002" s="20"/>
      <c r="M11002" s="20"/>
      <c r="N11002" s="20"/>
      <c r="O11002" s="20"/>
    </row>
    <row r="11003" spans="10:15" x14ac:dyDescent="0.2">
      <c r="J11003" s="20"/>
      <c r="K11003" s="20"/>
      <c r="L11003" s="20"/>
      <c r="M11003" s="20"/>
      <c r="N11003" s="20"/>
      <c r="O11003" s="20"/>
    </row>
    <row r="11004" spans="10:15" x14ac:dyDescent="0.2">
      <c r="J11004" s="20"/>
      <c r="K11004" s="20"/>
      <c r="L11004" s="20"/>
      <c r="M11004" s="20"/>
      <c r="N11004" s="20"/>
      <c r="O11004" s="20"/>
    </row>
    <row r="11005" spans="10:15" x14ac:dyDescent="0.2">
      <c r="J11005" s="20"/>
      <c r="K11005" s="20"/>
      <c r="L11005" s="20"/>
      <c r="M11005" s="20"/>
      <c r="N11005" s="20"/>
      <c r="O11005" s="20"/>
    </row>
    <row r="11006" spans="10:15" x14ac:dyDescent="0.2">
      <c r="J11006" s="20"/>
      <c r="K11006" s="20"/>
      <c r="L11006" s="20"/>
      <c r="M11006" s="20"/>
      <c r="N11006" s="20"/>
      <c r="O11006" s="20"/>
    </row>
    <row r="11007" spans="10:15" x14ac:dyDescent="0.2">
      <c r="J11007" s="20"/>
      <c r="K11007" s="20"/>
      <c r="L11007" s="20"/>
      <c r="M11007" s="20"/>
      <c r="N11007" s="20"/>
      <c r="O11007" s="20"/>
    </row>
    <row r="11008" spans="10:15" x14ac:dyDescent="0.2">
      <c r="J11008" s="20"/>
      <c r="K11008" s="20"/>
      <c r="L11008" s="20"/>
      <c r="M11008" s="20"/>
      <c r="N11008" s="20"/>
      <c r="O11008" s="20"/>
    </row>
    <row r="11009" spans="10:15" x14ac:dyDescent="0.2">
      <c r="J11009" s="20"/>
      <c r="K11009" s="20"/>
      <c r="L11009" s="20"/>
      <c r="M11009" s="20"/>
      <c r="N11009" s="20"/>
      <c r="O11009" s="20"/>
    </row>
    <row r="11010" spans="10:15" x14ac:dyDescent="0.2">
      <c r="J11010" s="20"/>
      <c r="K11010" s="20"/>
      <c r="L11010" s="20"/>
      <c r="M11010" s="20"/>
      <c r="N11010" s="20"/>
      <c r="O11010" s="20"/>
    </row>
    <row r="11011" spans="10:15" x14ac:dyDescent="0.2">
      <c r="J11011" s="20"/>
      <c r="K11011" s="20"/>
      <c r="L11011" s="20"/>
      <c r="M11011" s="20"/>
      <c r="N11011" s="20"/>
      <c r="O11011" s="20"/>
    </row>
    <row r="11012" spans="10:15" x14ac:dyDescent="0.2">
      <c r="J11012" s="20"/>
      <c r="K11012" s="20"/>
      <c r="L11012" s="20"/>
      <c r="M11012" s="20"/>
      <c r="N11012" s="20"/>
      <c r="O11012" s="20"/>
    </row>
    <row r="11013" spans="10:15" x14ac:dyDescent="0.2">
      <c r="J11013" s="20"/>
      <c r="K11013" s="20"/>
      <c r="L11013" s="20"/>
      <c r="M11013" s="20"/>
      <c r="N11013" s="20"/>
      <c r="O11013" s="20"/>
    </row>
    <row r="11014" spans="10:15" x14ac:dyDescent="0.2">
      <c r="J11014" s="20"/>
      <c r="K11014" s="20"/>
      <c r="L11014" s="20"/>
      <c r="M11014" s="20"/>
      <c r="N11014" s="20"/>
      <c r="O11014" s="20"/>
    </row>
    <row r="11015" spans="10:15" x14ac:dyDescent="0.2">
      <c r="J11015" s="20"/>
      <c r="K11015" s="20"/>
      <c r="L11015" s="20"/>
      <c r="M11015" s="20"/>
      <c r="N11015" s="20"/>
      <c r="O11015" s="20"/>
    </row>
    <row r="11016" spans="10:15" x14ac:dyDescent="0.2">
      <c r="J11016" s="20"/>
      <c r="K11016" s="20"/>
      <c r="L11016" s="20"/>
      <c r="M11016" s="20"/>
      <c r="N11016" s="20"/>
      <c r="O11016" s="20"/>
    </row>
    <row r="11017" spans="10:15" x14ac:dyDescent="0.2">
      <c r="J11017" s="20"/>
      <c r="K11017" s="20"/>
      <c r="L11017" s="20"/>
      <c r="M11017" s="20"/>
      <c r="N11017" s="20"/>
      <c r="O11017" s="20"/>
    </row>
    <row r="11018" spans="10:15" x14ac:dyDescent="0.2">
      <c r="J11018" s="20"/>
      <c r="K11018" s="20"/>
      <c r="L11018" s="20"/>
      <c r="M11018" s="20"/>
      <c r="N11018" s="20"/>
      <c r="O11018" s="20"/>
    </row>
    <row r="11019" spans="10:15" x14ac:dyDescent="0.2">
      <c r="J11019" s="20"/>
      <c r="K11019" s="20"/>
      <c r="L11019" s="20"/>
      <c r="M11019" s="20"/>
      <c r="N11019" s="20"/>
      <c r="O11019" s="20"/>
    </row>
    <row r="11020" spans="10:15" x14ac:dyDescent="0.2">
      <c r="J11020" s="20"/>
      <c r="K11020" s="20"/>
      <c r="L11020" s="20"/>
      <c r="M11020" s="20"/>
      <c r="N11020" s="20"/>
      <c r="O11020" s="20"/>
    </row>
    <row r="11021" spans="10:15" x14ac:dyDescent="0.2">
      <c r="J11021" s="20"/>
      <c r="K11021" s="20"/>
      <c r="L11021" s="20"/>
      <c r="M11021" s="20"/>
      <c r="N11021" s="20"/>
      <c r="O11021" s="20"/>
    </row>
    <row r="11022" spans="10:15" x14ac:dyDescent="0.2">
      <c r="J11022" s="20"/>
      <c r="K11022" s="20"/>
      <c r="L11022" s="20"/>
      <c r="M11022" s="20"/>
      <c r="N11022" s="20"/>
      <c r="O11022" s="20"/>
    </row>
    <row r="11023" spans="10:15" x14ac:dyDescent="0.2">
      <c r="J11023" s="20"/>
      <c r="K11023" s="20"/>
      <c r="L11023" s="20"/>
      <c r="M11023" s="20"/>
      <c r="N11023" s="20"/>
      <c r="O11023" s="20"/>
    </row>
    <row r="11024" spans="10:15" x14ac:dyDescent="0.2">
      <c r="J11024" s="20"/>
      <c r="K11024" s="20"/>
      <c r="L11024" s="20"/>
      <c r="M11024" s="20"/>
      <c r="N11024" s="20"/>
      <c r="O11024" s="20"/>
    </row>
    <row r="11025" spans="10:15" x14ac:dyDescent="0.2">
      <c r="J11025" s="20"/>
      <c r="K11025" s="20"/>
      <c r="L11025" s="20"/>
      <c r="M11025" s="20"/>
      <c r="N11025" s="20"/>
      <c r="O11025" s="20"/>
    </row>
    <row r="11026" spans="10:15" x14ac:dyDescent="0.2">
      <c r="J11026" s="20"/>
      <c r="K11026" s="20"/>
      <c r="L11026" s="20"/>
      <c r="M11026" s="20"/>
      <c r="N11026" s="20"/>
      <c r="O11026" s="20"/>
    </row>
    <row r="11027" spans="10:15" x14ac:dyDescent="0.2">
      <c r="J11027" s="20"/>
      <c r="K11027" s="20"/>
      <c r="L11027" s="20"/>
      <c r="M11027" s="20"/>
      <c r="N11027" s="20"/>
      <c r="O11027" s="20"/>
    </row>
    <row r="11028" spans="10:15" x14ac:dyDescent="0.2">
      <c r="J11028" s="20"/>
      <c r="K11028" s="20"/>
      <c r="L11028" s="20"/>
      <c r="M11028" s="20"/>
      <c r="N11028" s="20"/>
      <c r="O11028" s="20"/>
    </row>
    <row r="11029" spans="10:15" x14ac:dyDescent="0.2">
      <c r="J11029" s="20"/>
      <c r="K11029" s="20"/>
      <c r="L11029" s="20"/>
      <c r="M11029" s="20"/>
      <c r="N11029" s="20"/>
      <c r="O11029" s="20"/>
    </row>
    <row r="11030" spans="10:15" x14ac:dyDescent="0.2">
      <c r="J11030" s="20"/>
      <c r="K11030" s="20"/>
      <c r="L11030" s="20"/>
      <c r="M11030" s="20"/>
      <c r="N11030" s="20"/>
      <c r="O11030" s="20"/>
    </row>
    <row r="11031" spans="10:15" x14ac:dyDescent="0.2">
      <c r="J11031" s="20"/>
      <c r="K11031" s="20"/>
      <c r="L11031" s="20"/>
      <c r="M11031" s="20"/>
      <c r="N11031" s="20"/>
      <c r="O11031" s="20"/>
    </row>
    <row r="11032" spans="10:15" x14ac:dyDescent="0.2">
      <c r="J11032" s="20"/>
      <c r="K11032" s="20"/>
      <c r="L11032" s="20"/>
      <c r="M11032" s="20"/>
      <c r="N11032" s="20"/>
      <c r="O11032" s="20"/>
    </row>
    <row r="11033" spans="10:15" x14ac:dyDescent="0.2">
      <c r="J11033" s="20"/>
      <c r="K11033" s="20"/>
      <c r="L11033" s="20"/>
      <c r="M11033" s="20"/>
      <c r="N11033" s="20"/>
      <c r="O11033" s="20"/>
    </row>
    <row r="11034" spans="10:15" x14ac:dyDescent="0.2">
      <c r="J11034" s="20"/>
      <c r="K11034" s="20"/>
      <c r="L11034" s="20"/>
      <c r="M11034" s="20"/>
      <c r="N11034" s="20"/>
      <c r="O11034" s="20"/>
    </row>
    <row r="11035" spans="10:15" x14ac:dyDescent="0.2">
      <c r="J11035" s="20"/>
      <c r="K11035" s="20"/>
      <c r="L11035" s="20"/>
      <c r="M11035" s="20"/>
      <c r="N11035" s="20"/>
      <c r="O11035" s="20"/>
    </row>
    <row r="11036" spans="10:15" x14ac:dyDescent="0.2">
      <c r="J11036" s="20"/>
      <c r="K11036" s="20"/>
      <c r="L11036" s="20"/>
      <c r="M11036" s="20"/>
      <c r="N11036" s="20"/>
      <c r="O11036" s="20"/>
    </row>
    <row r="11037" spans="10:15" x14ac:dyDescent="0.2">
      <c r="J11037" s="20"/>
      <c r="K11037" s="20"/>
      <c r="L11037" s="20"/>
      <c r="M11037" s="20"/>
      <c r="N11037" s="20"/>
      <c r="O11037" s="20"/>
    </row>
    <row r="11038" spans="10:15" x14ac:dyDescent="0.2">
      <c r="J11038" s="20"/>
      <c r="K11038" s="20"/>
      <c r="L11038" s="20"/>
      <c r="M11038" s="20"/>
      <c r="N11038" s="20"/>
      <c r="O11038" s="20"/>
    </row>
    <row r="11039" spans="10:15" x14ac:dyDescent="0.2">
      <c r="J11039" s="20"/>
      <c r="K11039" s="20"/>
      <c r="L11039" s="20"/>
      <c r="M11039" s="20"/>
      <c r="N11039" s="20"/>
      <c r="O11039" s="20"/>
    </row>
    <row r="11040" spans="10:15" x14ac:dyDescent="0.2">
      <c r="J11040" s="20"/>
      <c r="K11040" s="20"/>
      <c r="L11040" s="20"/>
      <c r="M11040" s="20"/>
      <c r="N11040" s="20"/>
      <c r="O11040" s="20"/>
    </row>
    <row r="11041" spans="10:15" x14ac:dyDescent="0.2">
      <c r="J11041" s="20"/>
      <c r="K11041" s="20"/>
      <c r="L11041" s="20"/>
      <c r="M11041" s="20"/>
      <c r="N11041" s="20"/>
      <c r="O11041" s="20"/>
    </row>
    <row r="11042" spans="10:15" x14ac:dyDescent="0.2">
      <c r="J11042" s="20"/>
      <c r="K11042" s="20"/>
      <c r="L11042" s="20"/>
      <c r="M11042" s="20"/>
      <c r="N11042" s="20"/>
      <c r="O11042" s="20"/>
    </row>
    <row r="11043" spans="10:15" x14ac:dyDescent="0.2">
      <c r="J11043" s="20"/>
      <c r="K11043" s="20"/>
      <c r="L11043" s="20"/>
      <c r="M11043" s="20"/>
      <c r="N11043" s="20"/>
      <c r="O11043" s="20"/>
    </row>
    <row r="11044" spans="10:15" x14ac:dyDescent="0.2">
      <c r="J11044" s="20"/>
      <c r="K11044" s="20"/>
      <c r="L11044" s="20"/>
      <c r="M11044" s="20"/>
      <c r="N11044" s="20"/>
      <c r="O11044" s="20"/>
    </row>
    <row r="11045" spans="10:15" x14ac:dyDescent="0.2">
      <c r="J11045" s="20"/>
      <c r="K11045" s="20"/>
      <c r="L11045" s="20"/>
      <c r="M11045" s="20"/>
      <c r="N11045" s="20"/>
      <c r="O11045" s="20"/>
    </row>
    <row r="11046" spans="10:15" x14ac:dyDescent="0.2">
      <c r="J11046" s="20"/>
      <c r="K11046" s="20"/>
      <c r="L11046" s="20"/>
      <c r="M11046" s="20"/>
      <c r="N11046" s="20"/>
      <c r="O11046" s="20"/>
    </row>
    <row r="11047" spans="10:15" x14ac:dyDescent="0.2">
      <c r="J11047" s="20"/>
      <c r="K11047" s="20"/>
      <c r="L11047" s="20"/>
      <c r="M11047" s="20"/>
      <c r="N11047" s="20"/>
      <c r="O11047" s="20"/>
    </row>
    <row r="11048" spans="10:15" x14ac:dyDescent="0.2">
      <c r="J11048" s="20"/>
      <c r="K11048" s="20"/>
      <c r="L11048" s="20"/>
      <c r="M11048" s="20"/>
      <c r="N11048" s="20"/>
      <c r="O11048" s="20"/>
    </row>
    <row r="11049" spans="10:15" x14ac:dyDescent="0.2">
      <c r="J11049" s="20"/>
      <c r="K11049" s="20"/>
      <c r="L11049" s="20"/>
      <c r="M11049" s="20"/>
      <c r="N11049" s="20"/>
      <c r="O11049" s="20"/>
    </row>
    <row r="11050" spans="10:15" x14ac:dyDescent="0.2">
      <c r="J11050" s="20"/>
      <c r="K11050" s="20"/>
      <c r="L11050" s="20"/>
      <c r="M11050" s="20"/>
      <c r="N11050" s="20"/>
      <c r="O11050" s="20"/>
    </row>
    <row r="11051" spans="10:15" x14ac:dyDescent="0.2">
      <c r="J11051" s="20"/>
      <c r="K11051" s="20"/>
      <c r="L11051" s="20"/>
      <c r="M11051" s="20"/>
      <c r="N11051" s="20"/>
      <c r="O11051" s="20"/>
    </row>
    <row r="11052" spans="10:15" x14ac:dyDescent="0.2">
      <c r="J11052" s="20"/>
      <c r="K11052" s="20"/>
      <c r="L11052" s="20"/>
      <c r="M11052" s="20"/>
      <c r="N11052" s="20"/>
      <c r="O11052" s="20"/>
    </row>
    <row r="11053" spans="10:15" x14ac:dyDescent="0.2">
      <c r="J11053" s="20"/>
      <c r="K11053" s="20"/>
      <c r="L11053" s="20"/>
      <c r="M11053" s="20"/>
      <c r="N11053" s="20"/>
      <c r="O11053" s="20"/>
    </row>
    <row r="11054" spans="10:15" x14ac:dyDescent="0.2">
      <c r="J11054" s="20"/>
      <c r="K11054" s="20"/>
      <c r="L11054" s="20"/>
      <c r="M11054" s="20"/>
      <c r="N11054" s="20"/>
      <c r="O11054" s="20"/>
    </row>
    <row r="11055" spans="10:15" x14ac:dyDescent="0.2">
      <c r="J11055" s="20"/>
      <c r="K11055" s="20"/>
      <c r="L11055" s="20"/>
      <c r="M11055" s="20"/>
      <c r="N11055" s="20"/>
      <c r="O11055" s="20"/>
    </row>
    <row r="11056" spans="10:15" x14ac:dyDescent="0.2">
      <c r="J11056" s="20"/>
      <c r="K11056" s="20"/>
      <c r="L11056" s="20"/>
      <c r="M11056" s="20"/>
      <c r="N11056" s="20"/>
      <c r="O11056" s="20"/>
    </row>
    <row r="11057" spans="10:15" x14ac:dyDescent="0.2">
      <c r="J11057" s="20"/>
      <c r="K11057" s="20"/>
      <c r="L11057" s="20"/>
      <c r="M11057" s="20"/>
      <c r="N11057" s="20"/>
      <c r="O11057" s="20"/>
    </row>
    <row r="11058" spans="10:15" x14ac:dyDescent="0.2">
      <c r="J11058" s="20"/>
      <c r="K11058" s="20"/>
      <c r="L11058" s="20"/>
      <c r="M11058" s="20"/>
      <c r="N11058" s="20"/>
      <c r="O11058" s="20"/>
    </row>
    <row r="11059" spans="10:15" x14ac:dyDescent="0.2">
      <c r="J11059" s="20"/>
      <c r="K11059" s="20"/>
      <c r="L11059" s="20"/>
      <c r="M11059" s="20"/>
      <c r="N11059" s="20"/>
      <c r="O11059" s="20"/>
    </row>
    <row r="11060" spans="10:15" x14ac:dyDescent="0.2">
      <c r="J11060" s="20"/>
      <c r="K11060" s="20"/>
      <c r="L11060" s="20"/>
      <c r="M11060" s="20"/>
      <c r="N11060" s="20"/>
      <c r="O11060" s="20"/>
    </row>
    <row r="11061" spans="10:15" x14ac:dyDescent="0.2">
      <c r="J11061" s="20"/>
      <c r="K11061" s="20"/>
      <c r="L11061" s="20"/>
      <c r="M11061" s="20"/>
      <c r="N11061" s="20"/>
      <c r="O11061" s="20"/>
    </row>
    <row r="11062" spans="10:15" x14ac:dyDescent="0.2">
      <c r="J11062" s="20"/>
      <c r="K11062" s="20"/>
      <c r="L11062" s="20"/>
      <c r="M11062" s="20"/>
      <c r="N11062" s="20"/>
      <c r="O11062" s="20"/>
    </row>
    <row r="11063" spans="10:15" x14ac:dyDescent="0.2">
      <c r="J11063" s="20"/>
      <c r="K11063" s="20"/>
      <c r="L11063" s="20"/>
      <c r="M11063" s="20"/>
      <c r="N11063" s="20"/>
      <c r="O11063" s="20"/>
    </row>
    <row r="11064" spans="10:15" x14ac:dyDescent="0.2">
      <c r="J11064" s="20"/>
      <c r="K11064" s="20"/>
      <c r="L11064" s="20"/>
      <c r="M11064" s="20"/>
      <c r="N11064" s="20"/>
      <c r="O11064" s="20"/>
    </row>
    <row r="11065" spans="10:15" x14ac:dyDescent="0.2">
      <c r="J11065" s="20"/>
      <c r="K11065" s="20"/>
      <c r="L11065" s="20"/>
      <c r="M11065" s="20"/>
      <c r="N11065" s="20"/>
      <c r="O11065" s="20"/>
    </row>
    <row r="11066" spans="10:15" x14ac:dyDescent="0.2">
      <c r="J11066" s="20"/>
      <c r="K11066" s="20"/>
      <c r="L11066" s="20"/>
      <c r="M11066" s="20"/>
      <c r="N11066" s="20"/>
      <c r="O11066" s="20"/>
    </row>
    <row r="11067" spans="10:15" x14ac:dyDescent="0.2">
      <c r="J11067" s="20"/>
      <c r="K11067" s="20"/>
      <c r="L11067" s="20"/>
      <c r="M11067" s="20"/>
      <c r="N11067" s="20"/>
      <c r="O11067" s="20"/>
    </row>
    <row r="11068" spans="10:15" x14ac:dyDescent="0.2">
      <c r="J11068" s="20"/>
      <c r="K11068" s="20"/>
      <c r="L11068" s="20"/>
      <c r="M11068" s="20"/>
      <c r="N11068" s="20"/>
      <c r="O11068" s="20"/>
    </row>
    <row r="11069" spans="10:15" x14ac:dyDescent="0.2">
      <c r="J11069" s="20"/>
      <c r="K11069" s="20"/>
      <c r="L11069" s="20"/>
      <c r="M11069" s="20"/>
      <c r="N11069" s="20"/>
      <c r="O11069" s="20"/>
    </row>
    <row r="11070" spans="10:15" x14ac:dyDescent="0.2">
      <c r="J11070" s="20"/>
      <c r="K11070" s="20"/>
      <c r="L11070" s="20"/>
      <c r="M11070" s="20"/>
      <c r="N11070" s="20"/>
      <c r="O11070" s="20"/>
    </row>
    <row r="11071" spans="10:15" x14ac:dyDescent="0.2">
      <c r="J11071" s="20"/>
      <c r="K11071" s="20"/>
      <c r="L11071" s="20"/>
      <c r="M11071" s="20"/>
      <c r="N11071" s="20"/>
      <c r="O11071" s="20"/>
    </row>
    <row r="11072" spans="10:15" x14ac:dyDescent="0.2">
      <c r="J11072" s="20"/>
      <c r="K11072" s="20"/>
      <c r="L11072" s="20"/>
      <c r="M11072" s="20"/>
      <c r="N11072" s="20"/>
      <c r="O11072" s="20"/>
    </row>
    <row r="11073" spans="10:15" x14ac:dyDescent="0.2">
      <c r="J11073" s="20"/>
      <c r="K11073" s="20"/>
      <c r="L11073" s="20"/>
      <c r="M11073" s="20"/>
      <c r="N11073" s="20"/>
      <c r="O11073" s="20"/>
    </row>
    <row r="11074" spans="10:15" x14ac:dyDescent="0.2">
      <c r="J11074" s="20"/>
      <c r="K11074" s="20"/>
      <c r="L11074" s="20"/>
      <c r="M11074" s="20"/>
      <c r="N11074" s="20"/>
      <c r="O11074" s="20"/>
    </row>
    <row r="11075" spans="10:15" x14ac:dyDescent="0.2">
      <c r="J11075" s="20"/>
      <c r="K11075" s="20"/>
      <c r="L11075" s="20"/>
      <c r="M11075" s="20"/>
      <c r="N11075" s="20"/>
      <c r="O11075" s="20"/>
    </row>
    <row r="11076" spans="10:15" x14ac:dyDescent="0.2">
      <c r="J11076" s="20"/>
      <c r="K11076" s="20"/>
      <c r="L11076" s="20"/>
      <c r="M11076" s="20"/>
      <c r="N11076" s="20"/>
      <c r="O11076" s="20"/>
    </row>
    <row r="11077" spans="10:15" x14ac:dyDescent="0.2">
      <c r="J11077" s="20"/>
      <c r="K11077" s="20"/>
      <c r="L11077" s="20"/>
      <c r="M11077" s="20"/>
      <c r="N11077" s="20"/>
      <c r="O11077" s="20"/>
    </row>
    <row r="11078" spans="10:15" x14ac:dyDescent="0.2">
      <c r="J11078" s="20"/>
      <c r="K11078" s="20"/>
      <c r="L11078" s="20"/>
      <c r="M11078" s="20"/>
      <c r="N11078" s="20"/>
      <c r="O11078" s="20"/>
    </row>
    <row r="11079" spans="10:15" x14ac:dyDescent="0.2">
      <c r="J11079" s="20"/>
      <c r="K11079" s="20"/>
      <c r="L11079" s="20"/>
      <c r="M11079" s="20"/>
      <c r="N11079" s="20"/>
      <c r="O11079" s="20"/>
    </row>
    <row r="11080" spans="10:15" x14ac:dyDescent="0.2">
      <c r="J11080" s="20"/>
      <c r="K11080" s="20"/>
      <c r="L11080" s="20"/>
      <c r="M11080" s="20"/>
      <c r="N11080" s="20"/>
      <c r="O11080" s="20"/>
    </row>
    <row r="11081" spans="10:15" x14ac:dyDescent="0.2">
      <c r="J11081" s="20"/>
      <c r="K11081" s="20"/>
      <c r="L11081" s="20"/>
      <c r="M11081" s="20"/>
      <c r="N11081" s="20"/>
      <c r="O11081" s="20"/>
    </row>
    <row r="11082" spans="10:15" x14ac:dyDescent="0.2">
      <c r="J11082" s="20"/>
      <c r="K11082" s="20"/>
      <c r="L11082" s="20"/>
      <c r="M11082" s="20"/>
      <c r="N11082" s="20"/>
      <c r="O11082" s="20"/>
    </row>
    <row r="11083" spans="10:15" x14ac:dyDescent="0.2">
      <c r="J11083" s="20"/>
      <c r="K11083" s="20"/>
      <c r="L11083" s="20"/>
      <c r="M11083" s="20"/>
      <c r="N11083" s="20"/>
      <c r="O11083" s="20"/>
    </row>
    <row r="11084" spans="10:15" x14ac:dyDescent="0.2">
      <c r="J11084" s="20"/>
      <c r="K11084" s="20"/>
      <c r="L11084" s="20"/>
      <c r="M11084" s="20"/>
      <c r="N11084" s="20"/>
      <c r="O11084" s="20"/>
    </row>
    <row r="11085" spans="10:15" x14ac:dyDescent="0.2">
      <c r="J11085" s="20"/>
      <c r="K11085" s="20"/>
      <c r="L11085" s="20"/>
      <c r="M11085" s="20"/>
      <c r="N11085" s="20"/>
      <c r="O11085" s="20"/>
    </row>
    <row r="11086" spans="10:15" x14ac:dyDescent="0.2">
      <c r="J11086" s="20"/>
      <c r="K11086" s="20"/>
      <c r="L11086" s="20"/>
      <c r="M11086" s="20"/>
      <c r="N11086" s="20"/>
      <c r="O11086" s="20"/>
    </row>
    <row r="11087" spans="10:15" x14ac:dyDescent="0.2">
      <c r="J11087" s="20"/>
      <c r="K11087" s="20"/>
      <c r="L11087" s="20"/>
      <c r="M11087" s="20"/>
      <c r="N11087" s="20"/>
      <c r="O11087" s="20"/>
    </row>
    <row r="11088" spans="10:15" x14ac:dyDescent="0.2">
      <c r="J11088" s="20"/>
      <c r="K11088" s="20"/>
      <c r="L11088" s="20"/>
      <c r="M11088" s="20"/>
      <c r="N11088" s="20"/>
      <c r="O11088" s="20"/>
    </row>
    <row r="11089" spans="10:15" x14ac:dyDescent="0.2">
      <c r="J11089" s="20"/>
      <c r="K11089" s="20"/>
      <c r="L11089" s="20"/>
      <c r="M11089" s="20"/>
      <c r="N11089" s="20"/>
      <c r="O11089" s="20"/>
    </row>
    <row r="11090" spans="10:15" x14ac:dyDescent="0.2">
      <c r="J11090" s="20"/>
      <c r="K11090" s="20"/>
      <c r="L11090" s="20"/>
      <c r="M11090" s="20"/>
      <c r="N11090" s="20"/>
      <c r="O11090" s="20"/>
    </row>
    <row r="11091" spans="10:15" x14ac:dyDescent="0.2">
      <c r="J11091" s="20"/>
      <c r="K11091" s="20"/>
      <c r="L11091" s="20"/>
      <c r="M11091" s="20"/>
      <c r="N11091" s="20"/>
      <c r="O11091" s="20"/>
    </row>
    <row r="11092" spans="10:15" x14ac:dyDescent="0.2">
      <c r="J11092" s="20"/>
      <c r="K11092" s="20"/>
      <c r="L11092" s="20"/>
      <c r="M11092" s="20"/>
      <c r="N11092" s="20"/>
      <c r="O11092" s="20"/>
    </row>
    <row r="11093" spans="10:15" x14ac:dyDescent="0.2">
      <c r="J11093" s="20"/>
      <c r="K11093" s="20"/>
      <c r="L11093" s="20"/>
      <c r="M11093" s="20"/>
      <c r="N11093" s="20"/>
      <c r="O11093" s="20"/>
    </row>
    <row r="11094" spans="10:15" x14ac:dyDescent="0.2">
      <c r="J11094" s="20"/>
      <c r="K11094" s="20"/>
      <c r="L11094" s="20"/>
      <c r="M11094" s="20"/>
      <c r="N11094" s="20"/>
      <c r="O11094" s="20"/>
    </row>
    <row r="11095" spans="10:15" x14ac:dyDescent="0.2">
      <c r="J11095" s="20"/>
      <c r="K11095" s="20"/>
      <c r="L11095" s="20"/>
      <c r="M11095" s="20"/>
      <c r="N11095" s="20"/>
      <c r="O11095" s="20"/>
    </row>
    <row r="11096" spans="10:15" x14ac:dyDescent="0.2">
      <c r="J11096" s="20"/>
      <c r="K11096" s="20"/>
      <c r="L11096" s="20"/>
      <c r="M11096" s="20"/>
      <c r="N11096" s="20"/>
      <c r="O11096" s="20"/>
    </row>
    <row r="11097" spans="10:15" x14ac:dyDescent="0.2">
      <c r="J11097" s="20"/>
      <c r="K11097" s="20"/>
      <c r="L11097" s="20"/>
      <c r="M11097" s="20"/>
      <c r="N11097" s="20"/>
      <c r="O11097" s="20"/>
    </row>
    <row r="11098" spans="10:15" x14ac:dyDescent="0.2">
      <c r="J11098" s="20"/>
      <c r="K11098" s="20"/>
      <c r="L11098" s="20"/>
      <c r="M11098" s="20"/>
      <c r="N11098" s="20"/>
      <c r="O11098" s="20"/>
    </row>
    <row r="11099" spans="10:15" x14ac:dyDescent="0.2">
      <c r="J11099" s="20"/>
      <c r="K11099" s="20"/>
      <c r="L11099" s="20"/>
      <c r="M11099" s="20"/>
      <c r="N11099" s="20"/>
      <c r="O11099" s="20"/>
    </row>
    <row r="11100" spans="10:15" x14ac:dyDescent="0.2">
      <c r="J11100" s="20"/>
      <c r="K11100" s="20"/>
      <c r="L11100" s="20"/>
      <c r="M11100" s="20"/>
      <c r="N11100" s="20"/>
      <c r="O11100" s="20"/>
    </row>
    <row r="11101" spans="10:15" x14ac:dyDescent="0.2">
      <c r="J11101" s="20"/>
      <c r="K11101" s="20"/>
      <c r="L11101" s="20"/>
      <c r="M11101" s="20"/>
      <c r="N11101" s="20"/>
      <c r="O11101" s="20"/>
    </row>
    <row r="11102" spans="10:15" x14ac:dyDescent="0.2">
      <c r="J11102" s="20"/>
      <c r="K11102" s="20"/>
      <c r="L11102" s="20"/>
      <c r="M11102" s="20"/>
      <c r="N11102" s="20"/>
      <c r="O11102" s="20"/>
    </row>
    <row r="11103" spans="10:15" x14ac:dyDescent="0.2">
      <c r="J11103" s="20"/>
      <c r="K11103" s="20"/>
      <c r="L11103" s="20"/>
      <c r="M11103" s="20"/>
      <c r="N11103" s="20"/>
      <c r="O11103" s="20"/>
    </row>
    <row r="11104" spans="10:15" x14ac:dyDescent="0.2">
      <c r="J11104" s="20"/>
      <c r="K11104" s="20"/>
      <c r="L11104" s="20"/>
      <c r="M11104" s="20"/>
      <c r="N11104" s="20"/>
      <c r="O11104" s="20"/>
    </row>
    <row r="11105" spans="10:15" x14ac:dyDescent="0.2">
      <c r="J11105" s="20"/>
      <c r="K11105" s="20"/>
      <c r="L11105" s="20"/>
      <c r="M11105" s="20"/>
      <c r="N11105" s="20"/>
      <c r="O11105" s="20"/>
    </row>
    <row r="11106" spans="10:15" x14ac:dyDescent="0.2">
      <c r="J11106" s="20"/>
      <c r="K11106" s="20"/>
      <c r="L11106" s="20"/>
      <c r="M11106" s="20"/>
      <c r="N11106" s="20"/>
      <c r="O11106" s="20"/>
    </row>
    <row r="11107" spans="10:15" x14ac:dyDescent="0.2">
      <c r="J11107" s="20"/>
      <c r="K11107" s="20"/>
      <c r="L11107" s="20"/>
      <c r="M11107" s="20"/>
      <c r="N11107" s="20"/>
      <c r="O11107" s="20"/>
    </row>
    <row r="11108" spans="10:15" x14ac:dyDescent="0.2">
      <c r="J11108" s="20"/>
      <c r="K11108" s="20"/>
      <c r="L11108" s="20"/>
      <c r="M11108" s="20"/>
      <c r="N11108" s="20"/>
      <c r="O11108" s="20"/>
    </row>
    <row r="11109" spans="10:15" x14ac:dyDescent="0.2">
      <c r="J11109" s="20"/>
      <c r="K11109" s="20"/>
      <c r="L11109" s="20"/>
      <c r="M11109" s="20"/>
      <c r="N11109" s="20"/>
      <c r="O11109" s="20"/>
    </row>
    <row r="11110" spans="10:15" x14ac:dyDescent="0.2">
      <c r="J11110" s="20"/>
      <c r="K11110" s="20"/>
      <c r="L11110" s="20"/>
      <c r="M11110" s="20"/>
      <c r="N11110" s="20"/>
      <c r="O11110" s="20"/>
    </row>
    <row r="11111" spans="10:15" x14ac:dyDescent="0.2">
      <c r="J11111" s="20"/>
      <c r="K11111" s="20"/>
      <c r="L11111" s="20"/>
      <c r="M11111" s="20"/>
      <c r="N11111" s="20"/>
      <c r="O11111" s="20"/>
    </row>
    <row r="11112" spans="10:15" x14ac:dyDescent="0.2">
      <c r="J11112" s="20"/>
      <c r="K11112" s="20"/>
      <c r="L11112" s="20"/>
      <c r="M11112" s="20"/>
      <c r="N11112" s="20"/>
      <c r="O11112" s="20"/>
    </row>
    <row r="11113" spans="10:15" x14ac:dyDescent="0.2">
      <c r="J11113" s="20"/>
      <c r="K11113" s="20"/>
      <c r="L11113" s="20"/>
      <c r="M11113" s="20"/>
      <c r="N11113" s="20"/>
      <c r="O11113" s="20"/>
    </row>
    <row r="11114" spans="10:15" x14ac:dyDescent="0.2">
      <c r="J11114" s="20"/>
      <c r="K11114" s="20"/>
      <c r="L11114" s="20"/>
      <c r="M11114" s="20"/>
      <c r="N11114" s="20"/>
      <c r="O11114" s="20"/>
    </row>
    <row r="11115" spans="10:15" x14ac:dyDescent="0.2">
      <c r="J11115" s="20"/>
      <c r="K11115" s="20"/>
      <c r="L11115" s="20"/>
      <c r="M11115" s="20"/>
      <c r="N11115" s="20"/>
      <c r="O11115" s="20"/>
    </row>
    <row r="11116" spans="10:15" x14ac:dyDescent="0.2">
      <c r="J11116" s="20"/>
      <c r="K11116" s="20"/>
      <c r="L11116" s="20"/>
      <c r="M11116" s="20"/>
      <c r="N11116" s="20"/>
      <c r="O11116" s="20"/>
    </row>
    <row r="11117" spans="10:15" x14ac:dyDescent="0.2">
      <c r="J11117" s="20"/>
      <c r="K11117" s="20"/>
      <c r="L11117" s="20"/>
      <c r="M11117" s="20"/>
      <c r="N11117" s="20"/>
      <c r="O11117" s="20"/>
    </row>
    <row r="11118" spans="10:15" x14ac:dyDescent="0.2">
      <c r="J11118" s="20"/>
      <c r="K11118" s="20"/>
      <c r="L11118" s="20"/>
      <c r="M11118" s="20"/>
      <c r="N11118" s="20"/>
      <c r="O11118" s="20"/>
    </row>
    <row r="11119" spans="10:15" x14ac:dyDescent="0.2">
      <c r="J11119" s="20"/>
      <c r="K11119" s="20"/>
      <c r="L11119" s="20"/>
      <c r="M11119" s="20"/>
      <c r="N11119" s="20"/>
      <c r="O11119" s="20"/>
    </row>
    <row r="11120" spans="10:15" x14ac:dyDescent="0.2">
      <c r="J11120" s="20"/>
      <c r="K11120" s="20"/>
      <c r="L11120" s="20"/>
      <c r="M11120" s="20"/>
      <c r="N11120" s="20"/>
      <c r="O11120" s="20"/>
    </row>
    <row r="11121" spans="10:15" x14ac:dyDescent="0.2">
      <c r="J11121" s="20"/>
      <c r="K11121" s="20"/>
      <c r="L11121" s="20"/>
      <c r="M11121" s="20"/>
      <c r="N11121" s="20"/>
      <c r="O11121" s="20"/>
    </row>
    <row r="11122" spans="10:15" x14ac:dyDescent="0.2">
      <c r="J11122" s="20"/>
      <c r="K11122" s="20"/>
      <c r="L11122" s="20"/>
      <c r="M11122" s="20"/>
      <c r="N11122" s="20"/>
      <c r="O11122" s="20"/>
    </row>
    <row r="11123" spans="10:15" x14ac:dyDescent="0.2">
      <c r="J11123" s="20"/>
      <c r="K11123" s="20"/>
      <c r="L11123" s="20"/>
      <c r="M11123" s="20"/>
      <c r="N11123" s="20"/>
      <c r="O11123" s="20"/>
    </row>
    <row r="11124" spans="10:15" x14ac:dyDescent="0.2">
      <c r="J11124" s="20"/>
      <c r="K11124" s="20"/>
      <c r="L11124" s="20"/>
      <c r="M11124" s="20"/>
      <c r="N11124" s="20"/>
      <c r="O11124" s="20"/>
    </row>
    <row r="11125" spans="10:15" x14ac:dyDescent="0.2">
      <c r="J11125" s="20"/>
      <c r="K11125" s="20"/>
      <c r="L11125" s="20"/>
      <c r="M11125" s="20"/>
      <c r="N11125" s="20"/>
      <c r="O11125" s="20"/>
    </row>
    <row r="11126" spans="10:15" x14ac:dyDescent="0.2">
      <c r="J11126" s="20"/>
      <c r="K11126" s="20"/>
      <c r="L11126" s="20"/>
      <c r="M11126" s="20"/>
      <c r="N11126" s="20"/>
      <c r="O11126" s="20"/>
    </row>
    <row r="11127" spans="10:15" x14ac:dyDescent="0.2">
      <c r="J11127" s="20"/>
      <c r="K11127" s="20"/>
      <c r="L11127" s="20"/>
      <c r="M11127" s="20"/>
      <c r="N11127" s="20"/>
      <c r="O11127" s="20"/>
    </row>
    <row r="11128" spans="10:15" x14ac:dyDescent="0.2">
      <c r="J11128" s="20"/>
      <c r="K11128" s="20"/>
      <c r="L11128" s="20"/>
      <c r="M11128" s="20"/>
      <c r="N11128" s="20"/>
      <c r="O11128" s="20"/>
    </row>
    <row r="11129" spans="10:15" x14ac:dyDescent="0.2">
      <c r="J11129" s="20"/>
      <c r="K11129" s="20"/>
      <c r="L11129" s="20"/>
      <c r="M11129" s="20"/>
      <c r="N11129" s="20"/>
      <c r="O11129" s="20"/>
    </row>
    <row r="11130" spans="10:15" x14ac:dyDescent="0.2">
      <c r="J11130" s="20"/>
      <c r="K11130" s="20"/>
      <c r="L11130" s="20"/>
      <c r="M11130" s="20"/>
      <c r="N11130" s="20"/>
      <c r="O11130" s="20"/>
    </row>
    <row r="11131" spans="10:15" x14ac:dyDescent="0.2">
      <c r="J11131" s="20"/>
      <c r="K11131" s="20"/>
      <c r="L11131" s="20"/>
      <c r="M11131" s="20"/>
      <c r="N11131" s="20"/>
      <c r="O11131" s="20"/>
    </row>
    <row r="11132" spans="10:15" x14ac:dyDescent="0.2">
      <c r="J11132" s="20"/>
      <c r="K11132" s="20"/>
      <c r="L11132" s="20"/>
      <c r="M11132" s="20"/>
      <c r="N11132" s="20"/>
      <c r="O11132" s="20"/>
    </row>
    <row r="11133" spans="10:15" x14ac:dyDescent="0.2">
      <c r="J11133" s="20"/>
      <c r="K11133" s="20"/>
      <c r="L11133" s="20"/>
      <c r="M11133" s="20"/>
      <c r="N11133" s="20"/>
      <c r="O11133" s="20"/>
    </row>
    <row r="11134" spans="10:15" x14ac:dyDescent="0.2">
      <c r="J11134" s="20"/>
      <c r="K11134" s="20"/>
      <c r="L11134" s="20"/>
      <c r="M11134" s="20"/>
      <c r="N11134" s="20"/>
      <c r="O11134" s="20"/>
    </row>
    <row r="11135" spans="10:15" x14ac:dyDescent="0.2">
      <c r="J11135" s="20"/>
      <c r="K11135" s="20"/>
      <c r="L11135" s="20"/>
      <c r="M11135" s="20"/>
      <c r="N11135" s="20"/>
      <c r="O11135" s="20"/>
    </row>
    <row r="11136" spans="10:15" x14ac:dyDescent="0.2">
      <c r="J11136" s="20"/>
      <c r="K11136" s="20"/>
      <c r="L11136" s="20"/>
      <c r="M11136" s="20"/>
      <c r="N11136" s="20"/>
      <c r="O11136" s="20"/>
    </row>
    <row r="11137" spans="10:15" x14ac:dyDescent="0.2">
      <c r="J11137" s="20"/>
      <c r="K11137" s="20"/>
      <c r="L11137" s="20"/>
      <c r="M11137" s="20"/>
      <c r="N11137" s="20"/>
      <c r="O11137" s="20"/>
    </row>
    <row r="11138" spans="10:15" x14ac:dyDescent="0.2">
      <c r="J11138" s="20"/>
      <c r="K11138" s="20"/>
      <c r="L11138" s="20"/>
      <c r="M11138" s="20"/>
      <c r="N11138" s="20"/>
      <c r="O11138" s="20"/>
    </row>
    <row r="11139" spans="10:15" x14ac:dyDescent="0.2">
      <c r="J11139" s="20"/>
      <c r="K11139" s="20"/>
      <c r="L11139" s="20"/>
      <c r="M11139" s="20"/>
      <c r="N11139" s="20"/>
      <c r="O11139" s="20"/>
    </row>
    <row r="11140" spans="10:15" x14ac:dyDescent="0.2">
      <c r="J11140" s="20"/>
      <c r="K11140" s="20"/>
      <c r="L11140" s="20"/>
      <c r="M11140" s="20"/>
      <c r="N11140" s="20"/>
      <c r="O11140" s="20"/>
    </row>
    <row r="11141" spans="10:15" x14ac:dyDescent="0.2">
      <c r="J11141" s="20"/>
      <c r="K11141" s="20"/>
      <c r="L11141" s="20"/>
      <c r="M11141" s="20"/>
      <c r="N11141" s="20"/>
      <c r="O11141" s="20"/>
    </row>
    <row r="11142" spans="10:15" x14ac:dyDescent="0.2">
      <c r="J11142" s="20"/>
      <c r="K11142" s="20"/>
      <c r="L11142" s="20"/>
      <c r="M11142" s="20"/>
      <c r="N11142" s="20"/>
      <c r="O11142" s="20"/>
    </row>
    <row r="11143" spans="10:15" x14ac:dyDescent="0.2">
      <c r="J11143" s="20"/>
      <c r="K11143" s="20"/>
      <c r="L11143" s="20"/>
      <c r="M11143" s="20"/>
      <c r="N11143" s="20"/>
      <c r="O11143" s="20"/>
    </row>
    <row r="11144" spans="10:15" x14ac:dyDescent="0.2">
      <c r="J11144" s="20"/>
      <c r="K11144" s="20"/>
      <c r="L11144" s="20"/>
      <c r="M11144" s="20"/>
      <c r="N11144" s="20"/>
      <c r="O11144" s="20"/>
    </row>
    <row r="11145" spans="10:15" x14ac:dyDescent="0.2">
      <c r="J11145" s="20"/>
      <c r="K11145" s="20"/>
      <c r="L11145" s="20"/>
      <c r="M11145" s="20"/>
      <c r="N11145" s="20"/>
      <c r="O11145" s="20"/>
    </row>
    <row r="11146" spans="10:15" x14ac:dyDescent="0.2">
      <c r="J11146" s="20"/>
      <c r="K11146" s="20"/>
      <c r="L11146" s="20"/>
      <c r="M11146" s="20"/>
      <c r="N11146" s="20"/>
      <c r="O11146" s="20"/>
    </row>
    <row r="11147" spans="10:15" x14ac:dyDescent="0.2">
      <c r="J11147" s="20"/>
      <c r="K11147" s="20"/>
      <c r="L11147" s="20"/>
      <c r="M11147" s="20"/>
      <c r="N11147" s="20"/>
      <c r="O11147" s="20"/>
    </row>
    <row r="11148" spans="10:15" x14ac:dyDescent="0.2">
      <c r="J11148" s="20"/>
      <c r="K11148" s="20"/>
      <c r="L11148" s="20"/>
      <c r="M11148" s="20"/>
      <c r="N11148" s="20"/>
      <c r="O11148" s="20"/>
    </row>
    <row r="11149" spans="10:15" x14ac:dyDescent="0.2">
      <c r="J11149" s="20"/>
      <c r="K11149" s="20"/>
      <c r="L11149" s="20"/>
      <c r="M11149" s="20"/>
      <c r="N11149" s="20"/>
      <c r="O11149" s="20"/>
    </row>
    <row r="11150" spans="10:15" x14ac:dyDescent="0.2">
      <c r="J11150" s="20"/>
      <c r="K11150" s="20"/>
      <c r="L11150" s="20"/>
      <c r="M11150" s="20"/>
      <c r="N11150" s="20"/>
      <c r="O11150" s="20"/>
    </row>
    <row r="11151" spans="10:15" x14ac:dyDescent="0.2">
      <c r="J11151" s="20"/>
      <c r="K11151" s="20"/>
      <c r="L11151" s="20"/>
      <c r="M11151" s="20"/>
      <c r="N11151" s="20"/>
      <c r="O11151" s="20"/>
    </row>
    <row r="11152" spans="10:15" x14ac:dyDescent="0.2">
      <c r="J11152" s="20"/>
      <c r="K11152" s="20"/>
      <c r="L11152" s="20"/>
      <c r="M11152" s="20"/>
      <c r="N11152" s="20"/>
      <c r="O11152" s="20"/>
    </row>
    <row r="11153" spans="10:15" x14ac:dyDescent="0.2">
      <c r="J11153" s="20"/>
      <c r="K11153" s="20"/>
      <c r="L11153" s="20"/>
      <c r="M11153" s="20"/>
      <c r="N11153" s="20"/>
      <c r="O11153" s="20"/>
    </row>
    <row r="11154" spans="10:15" x14ac:dyDescent="0.2">
      <c r="J11154" s="20"/>
      <c r="K11154" s="20"/>
      <c r="L11154" s="20"/>
      <c r="M11154" s="20"/>
      <c r="N11154" s="20"/>
      <c r="O11154" s="20"/>
    </row>
    <row r="11155" spans="10:15" x14ac:dyDescent="0.2">
      <c r="J11155" s="20"/>
      <c r="K11155" s="20"/>
      <c r="L11155" s="20"/>
      <c r="M11155" s="20"/>
      <c r="N11155" s="20"/>
      <c r="O11155" s="20"/>
    </row>
    <row r="11156" spans="10:15" x14ac:dyDescent="0.2">
      <c r="J11156" s="20"/>
      <c r="K11156" s="20"/>
      <c r="L11156" s="20"/>
      <c r="M11156" s="20"/>
      <c r="N11156" s="20"/>
      <c r="O11156" s="20"/>
    </row>
    <row r="11157" spans="10:15" x14ac:dyDescent="0.2">
      <c r="J11157" s="20"/>
      <c r="K11157" s="20"/>
      <c r="L11157" s="20"/>
      <c r="M11157" s="20"/>
      <c r="N11157" s="20"/>
      <c r="O11157" s="20"/>
    </row>
    <row r="11158" spans="10:15" x14ac:dyDescent="0.2">
      <c r="J11158" s="20"/>
      <c r="K11158" s="20"/>
      <c r="L11158" s="20"/>
      <c r="M11158" s="20"/>
      <c r="N11158" s="20"/>
      <c r="O11158" s="20"/>
    </row>
    <row r="11159" spans="10:15" x14ac:dyDescent="0.2">
      <c r="J11159" s="20"/>
      <c r="K11159" s="20"/>
      <c r="L11159" s="20"/>
      <c r="M11159" s="20"/>
      <c r="N11159" s="20"/>
      <c r="O11159" s="20"/>
    </row>
    <row r="11160" spans="10:15" x14ac:dyDescent="0.2">
      <c r="J11160" s="20"/>
      <c r="K11160" s="20"/>
      <c r="L11160" s="20"/>
      <c r="M11160" s="20"/>
      <c r="N11160" s="20"/>
      <c r="O11160" s="20"/>
    </row>
    <row r="11161" spans="10:15" x14ac:dyDescent="0.2">
      <c r="J11161" s="20"/>
      <c r="K11161" s="20"/>
      <c r="L11161" s="20"/>
      <c r="M11161" s="20"/>
      <c r="N11161" s="20"/>
      <c r="O11161" s="20"/>
    </row>
    <row r="11162" spans="10:15" x14ac:dyDescent="0.2">
      <c r="J11162" s="20"/>
      <c r="K11162" s="20"/>
      <c r="L11162" s="20"/>
      <c r="M11162" s="20"/>
      <c r="N11162" s="20"/>
      <c r="O11162" s="20"/>
    </row>
    <row r="11163" spans="10:15" x14ac:dyDescent="0.2">
      <c r="J11163" s="20"/>
      <c r="K11163" s="20"/>
      <c r="L11163" s="20"/>
      <c r="M11163" s="20"/>
      <c r="N11163" s="20"/>
      <c r="O11163" s="20"/>
    </row>
    <row r="11164" spans="10:15" x14ac:dyDescent="0.2">
      <c r="J11164" s="20"/>
      <c r="K11164" s="20"/>
      <c r="L11164" s="20"/>
      <c r="M11164" s="20"/>
      <c r="N11164" s="20"/>
      <c r="O11164" s="20"/>
    </row>
    <row r="11165" spans="10:15" x14ac:dyDescent="0.2">
      <c r="J11165" s="20"/>
      <c r="K11165" s="20"/>
      <c r="L11165" s="20"/>
      <c r="M11165" s="20"/>
      <c r="N11165" s="20"/>
      <c r="O11165" s="20"/>
    </row>
    <row r="11166" spans="10:15" x14ac:dyDescent="0.2">
      <c r="J11166" s="20"/>
      <c r="K11166" s="20"/>
      <c r="L11166" s="20"/>
      <c r="M11166" s="20"/>
      <c r="N11166" s="20"/>
      <c r="O11166" s="20"/>
    </row>
    <row r="11167" spans="10:15" x14ac:dyDescent="0.2">
      <c r="J11167" s="20"/>
      <c r="K11167" s="20"/>
      <c r="L11167" s="20"/>
      <c r="M11167" s="20"/>
      <c r="N11167" s="20"/>
      <c r="O11167" s="20"/>
    </row>
    <row r="11168" spans="10:15" x14ac:dyDescent="0.2">
      <c r="J11168" s="20"/>
      <c r="K11168" s="20"/>
      <c r="L11168" s="20"/>
      <c r="M11168" s="20"/>
      <c r="N11168" s="20"/>
      <c r="O11168" s="20"/>
    </row>
    <row r="11169" spans="10:15" x14ac:dyDescent="0.2">
      <c r="J11169" s="20"/>
      <c r="K11169" s="20"/>
      <c r="L11169" s="20"/>
      <c r="M11169" s="20"/>
      <c r="N11169" s="20"/>
      <c r="O11169" s="20"/>
    </row>
    <row r="11170" spans="10:15" x14ac:dyDescent="0.2">
      <c r="J11170" s="20"/>
      <c r="K11170" s="20"/>
      <c r="L11170" s="20"/>
      <c r="M11170" s="20"/>
      <c r="N11170" s="20"/>
      <c r="O11170" s="20"/>
    </row>
    <row r="11171" spans="10:15" x14ac:dyDescent="0.2">
      <c r="J11171" s="20"/>
      <c r="K11171" s="20"/>
      <c r="L11171" s="20"/>
      <c r="M11171" s="20"/>
      <c r="N11171" s="20"/>
      <c r="O11171" s="20"/>
    </row>
    <row r="11172" spans="10:15" x14ac:dyDescent="0.2">
      <c r="J11172" s="20"/>
      <c r="K11172" s="20"/>
      <c r="L11172" s="20"/>
      <c r="M11172" s="20"/>
      <c r="N11172" s="20"/>
      <c r="O11172" s="20"/>
    </row>
    <row r="11173" spans="10:15" x14ac:dyDescent="0.2">
      <c r="J11173" s="20"/>
      <c r="K11173" s="20"/>
      <c r="L11173" s="20"/>
      <c r="M11173" s="20"/>
      <c r="N11173" s="20"/>
      <c r="O11173" s="20"/>
    </row>
    <row r="11174" spans="10:15" x14ac:dyDescent="0.2">
      <c r="J11174" s="20"/>
      <c r="K11174" s="20"/>
      <c r="L11174" s="20"/>
      <c r="M11174" s="20"/>
      <c r="N11174" s="20"/>
      <c r="O11174" s="20"/>
    </row>
    <row r="11175" spans="10:15" x14ac:dyDescent="0.2">
      <c r="J11175" s="20"/>
      <c r="K11175" s="20"/>
      <c r="L11175" s="20"/>
      <c r="M11175" s="20"/>
      <c r="N11175" s="20"/>
      <c r="O11175" s="20"/>
    </row>
    <row r="11176" spans="10:15" x14ac:dyDescent="0.2">
      <c r="J11176" s="20"/>
      <c r="K11176" s="20"/>
      <c r="L11176" s="20"/>
      <c r="M11176" s="20"/>
      <c r="N11176" s="20"/>
      <c r="O11176" s="20"/>
    </row>
    <row r="11177" spans="10:15" x14ac:dyDescent="0.2">
      <c r="J11177" s="20"/>
      <c r="K11177" s="20"/>
      <c r="L11177" s="20"/>
      <c r="M11177" s="20"/>
      <c r="N11177" s="20"/>
      <c r="O11177" s="20"/>
    </row>
    <row r="11178" spans="10:15" x14ac:dyDescent="0.2">
      <c r="J11178" s="20"/>
      <c r="K11178" s="20"/>
      <c r="L11178" s="20"/>
      <c r="M11178" s="20"/>
      <c r="N11178" s="20"/>
      <c r="O11178" s="20"/>
    </row>
    <row r="11179" spans="10:15" x14ac:dyDescent="0.2">
      <c r="J11179" s="20"/>
      <c r="K11179" s="20"/>
      <c r="L11179" s="20"/>
      <c r="M11179" s="20"/>
      <c r="N11179" s="20"/>
      <c r="O11179" s="20"/>
    </row>
    <row r="11180" spans="10:15" x14ac:dyDescent="0.2">
      <c r="J11180" s="20"/>
      <c r="K11180" s="20"/>
      <c r="L11180" s="20"/>
      <c r="M11180" s="20"/>
      <c r="N11180" s="20"/>
      <c r="O11180" s="20"/>
    </row>
    <row r="11181" spans="10:15" x14ac:dyDescent="0.2">
      <c r="J11181" s="20"/>
      <c r="K11181" s="20"/>
      <c r="L11181" s="20"/>
      <c r="M11181" s="20"/>
      <c r="N11181" s="20"/>
      <c r="O11181" s="20"/>
    </row>
    <row r="11182" spans="10:15" x14ac:dyDescent="0.2">
      <c r="J11182" s="20"/>
      <c r="K11182" s="20"/>
      <c r="L11182" s="20"/>
      <c r="M11182" s="20"/>
      <c r="N11182" s="20"/>
      <c r="O11182" s="20"/>
    </row>
    <row r="11183" spans="10:15" x14ac:dyDescent="0.2">
      <c r="J11183" s="20"/>
      <c r="K11183" s="20"/>
      <c r="L11183" s="20"/>
      <c r="M11183" s="20"/>
      <c r="N11183" s="20"/>
      <c r="O11183" s="20"/>
    </row>
    <row r="11184" spans="10:15" x14ac:dyDescent="0.2">
      <c r="J11184" s="20"/>
      <c r="K11184" s="20"/>
      <c r="L11184" s="20"/>
      <c r="M11184" s="20"/>
      <c r="N11184" s="20"/>
      <c r="O11184" s="20"/>
    </row>
    <row r="11185" spans="10:15" x14ac:dyDescent="0.2">
      <c r="J11185" s="20"/>
      <c r="K11185" s="20"/>
      <c r="L11185" s="20"/>
      <c r="M11185" s="20"/>
      <c r="N11185" s="20"/>
      <c r="O11185" s="20"/>
    </row>
    <row r="11186" spans="10:15" x14ac:dyDescent="0.2">
      <c r="J11186" s="20"/>
      <c r="K11186" s="20"/>
      <c r="L11186" s="20"/>
      <c r="M11186" s="20"/>
      <c r="N11186" s="20"/>
      <c r="O11186" s="20"/>
    </row>
    <row r="11187" spans="10:15" x14ac:dyDescent="0.2">
      <c r="J11187" s="20"/>
      <c r="K11187" s="20"/>
      <c r="L11187" s="20"/>
      <c r="M11187" s="20"/>
      <c r="N11187" s="20"/>
      <c r="O11187" s="20"/>
    </row>
    <row r="11188" spans="10:15" x14ac:dyDescent="0.2">
      <c r="J11188" s="20"/>
      <c r="K11188" s="20"/>
      <c r="L11188" s="20"/>
      <c r="M11188" s="20"/>
      <c r="N11188" s="20"/>
      <c r="O11188" s="20"/>
    </row>
    <row r="11189" spans="10:15" x14ac:dyDescent="0.2">
      <c r="J11189" s="20"/>
      <c r="K11189" s="20"/>
      <c r="L11189" s="20"/>
      <c r="M11189" s="20"/>
      <c r="N11189" s="20"/>
      <c r="O11189" s="20"/>
    </row>
    <row r="11190" spans="10:15" x14ac:dyDescent="0.2">
      <c r="J11190" s="20"/>
      <c r="K11190" s="20"/>
      <c r="L11190" s="20"/>
      <c r="M11190" s="20"/>
      <c r="N11190" s="20"/>
      <c r="O11190" s="20"/>
    </row>
    <row r="11191" spans="10:15" x14ac:dyDescent="0.2">
      <c r="J11191" s="20"/>
      <c r="K11191" s="20"/>
      <c r="L11191" s="20"/>
      <c r="M11191" s="20"/>
      <c r="N11191" s="20"/>
      <c r="O11191" s="20"/>
    </row>
    <row r="11192" spans="10:15" x14ac:dyDescent="0.2">
      <c r="J11192" s="20"/>
      <c r="K11192" s="20"/>
      <c r="L11192" s="20"/>
      <c r="M11192" s="20"/>
      <c r="N11192" s="20"/>
      <c r="O11192" s="20"/>
    </row>
    <row r="11193" spans="10:15" x14ac:dyDescent="0.2">
      <c r="J11193" s="20"/>
      <c r="K11193" s="20"/>
      <c r="L11193" s="20"/>
      <c r="M11193" s="20"/>
      <c r="N11193" s="20"/>
      <c r="O11193" s="20"/>
    </row>
    <row r="11194" spans="10:15" x14ac:dyDescent="0.2">
      <c r="J11194" s="20"/>
      <c r="K11194" s="20"/>
      <c r="L11194" s="20"/>
      <c r="M11194" s="20"/>
      <c r="N11194" s="20"/>
      <c r="O11194" s="20"/>
    </row>
    <row r="11195" spans="10:15" x14ac:dyDescent="0.2">
      <c r="J11195" s="20"/>
      <c r="K11195" s="20"/>
      <c r="L11195" s="20"/>
      <c r="M11195" s="20"/>
      <c r="N11195" s="20"/>
      <c r="O11195" s="20"/>
    </row>
    <row r="11196" spans="10:15" x14ac:dyDescent="0.2">
      <c r="J11196" s="20"/>
      <c r="K11196" s="20"/>
      <c r="L11196" s="20"/>
      <c r="M11196" s="20"/>
      <c r="N11196" s="20"/>
      <c r="O11196" s="20"/>
    </row>
    <row r="11197" spans="10:15" x14ac:dyDescent="0.2">
      <c r="J11197" s="20"/>
      <c r="K11197" s="20"/>
      <c r="L11197" s="20"/>
      <c r="M11197" s="20"/>
      <c r="N11197" s="20"/>
      <c r="O11197" s="20"/>
    </row>
    <row r="11198" spans="10:15" x14ac:dyDescent="0.2">
      <c r="J11198" s="20"/>
      <c r="K11198" s="20"/>
      <c r="L11198" s="20"/>
      <c r="M11198" s="20"/>
      <c r="N11198" s="20"/>
      <c r="O11198" s="20"/>
    </row>
    <row r="11199" spans="10:15" x14ac:dyDescent="0.2">
      <c r="J11199" s="20"/>
      <c r="K11199" s="20"/>
      <c r="L11199" s="20"/>
      <c r="M11199" s="20"/>
      <c r="N11199" s="20"/>
      <c r="O11199" s="20"/>
    </row>
    <row r="11200" spans="10:15" x14ac:dyDescent="0.2">
      <c r="J11200" s="20"/>
      <c r="K11200" s="20"/>
      <c r="L11200" s="20"/>
      <c r="M11200" s="20"/>
      <c r="N11200" s="20"/>
      <c r="O11200" s="20"/>
    </row>
    <row r="11201" spans="10:15" x14ac:dyDescent="0.2">
      <c r="J11201" s="20"/>
      <c r="K11201" s="20"/>
      <c r="L11201" s="20"/>
      <c r="M11201" s="20"/>
      <c r="N11201" s="20"/>
      <c r="O11201" s="20"/>
    </row>
    <row r="11202" spans="10:15" x14ac:dyDescent="0.2">
      <c r="J11202" s="20"/>
      <c r="K11202" s="20"/>
      <c r="L11202" s="20"/>
      <c r="M11202" s="20"/>
      <c r="N11202" s="20"/>
      <c r="O11202" s="20"/>
    </row>
    <row r="11203" spans="10:15" x14ac:dyDescent="0.2">
      <c r="J11203" s="20"/>
      <c r="K11203" s="20"/>
      <c r="L11203" s="20"/>
      <c r="M11203" s="20"/>
      <c r="N11203" s="20"/>
      <c r="O11203" s="20"/>
    </row>
    <row r="11204" spans="10:15" x14ac:dyDescent="0.2">
      <c r="J11204" s="20"/>
      <c r="K11204" s="20"/>
      <c r="L11204" s="20"/>
      <c r="M11204" s="20"/>
      <c r="N11204" s="20"/>
      <c r="O11204" s="20"/>
    </row>
    <row r="11205" spans="10:15" x14ac:dyDescent="0.2">
      <c r="J11205" s="20"/>
      <c r="K11205" s="20"/>
      <c r="L11205" s="20"/>
      <c r="M11205" s="20"/>
      <c r="N11205" s="20"/>
      <c r="O11205" s="20"/>
    </row>
    <row r="11206" spans="10:15" x14ac:dyDescent="0.2">
      <c r="J11206" s="20"/>
      <c r="K11206" s="20"/>
      <c r="L11206" s="20"/>
      <c r="M11206" s="20"/>
      <c r="N11206" s="20"/>
      <c r="O11206" s="20"/>
    </row>
    <row r="11207" spans="10:15" x14ac:dyDescent="0.2">
      <c r="J11207" s="20"/>
      <c r="K11207" s="20"/>
      <c r="L11207" s="20"/>
      <c r="M11207" s="20"/>
      <c r="N11207" s="20"/>
      <c r="O11207" s="20"/>
    </row>
    <row r="11208" spans="10:15" x14ac:dyDescent="0.2">
      <c r="J11208" s="20"/>
      <c r="K11208" s="20"/>
      <c r="L11208" s="20"/>
      <c r="M11208" s="20"/>
      <c r="N11208" s="20"/>
      <c r="O11208" s="20"/>
    </row>
    <row r="11209" spans="10:15" x14ac:dyDescent="0.2">
      <c r="J11209" s="20"/>
      <c r="K11209" s="20"/>
      <c r="L11209" s="20"/>
      <c r="M11209" s="20"/>
      <c r="N11209" s="20"/>
      <c r="O11209" s="20"/>
    </row>
    <row r="11210" spans="10:15" x14ac:dyDescent="0.2">
      <c r="J11210" s="20"/>
      <c r="K11210" s="20"/>
      <c r="L11210" s="20"/>
      <c r="M11210" s="20"/>
      <c r="N11210" s="20"/>
      <c r="O11210" s="20"/>
    </row>
    <row r="11211" spans="10:15" x14ac:dyDescent="0.2">
      <c r="J11211" s="20"/>
      <c r="K11211" s="20"/>
      <c r="L11211" s="20"/>
      <c r="M11211" s="20"/>
      <c r="N11211" s="20"/>
      <c r="O11211" s="20"/>
    </row>
    <row r="11212" spans="10:15" x14ac:dyDescent="0.2">
      <c r="J11212" s="20"/>
      <c r="K11212" s="20"/>
      <c r="L11212" s="20"/>
      <c r="M11212" s="20"/>
      <c r="N11212" s="20"/>
      <c r="O11212" s="20"/>
    </row>
    <row r="11213" spans="10:15" x14ac:dyDescent="0.2">
      <c r="J11213" s="20"/>
      <c r="K11213" s="20"/>
      <c r="L11213" s="20"/>
      <c r="M11213" s="20"/>
      <c r="N11213" s="20"/>
      <c r="O11213" s="20"/>
    </row>
    <row r="11214" spans="10:15" x14ac:dyDescent="0.2">
      <c r="J11214" s="20"/>
      <c r="K11214" s="20"/>
      <c r="L11214" s="20"/>
      <c r="M11214" s="20"/>
      <c r="N11214" s="20"/>
      <c r="O11214" s="20"/>
    </row>
    <row r="11215" spans="10:15" x14ac:dyDescent="0.2">
      <c r="J11215" s="20"/>
      <c r="K11215" s="20"/>
      <c r="L11215" s="20"/>
      <c r="M11215" s="20"/>
      <c r="N11215" s="20"/>
      <c r="O11215" s="20"/>
    </row>
    <row r="11216" spans="10:15" x14ac:dyDescent="0.2">
      <c r="J11216" s="20"/>
      <c r="K11216" s="20"/>
      <c r="L11216" s="20"/>
      <c r="M11216" s="20"/>
      <c r="N11216" s="20"/>
      <c r="O11216" s="20"/>
    </row>
    <row r="11217" spans="10:15" x14ac:dyDescent="0.2">
      <c r="J11217" s="20"/>
      <c r="K11217" s="20"/>
      <c r="L11217" s="20"/>
      <c r="M11217" s="20"/>
      <c r="N11217" s="20"/>
      <c r="O11217" s="20"/>
    </row>
    <row r="11218" spans="10:15" x14ac:dyDescent="0.2">
      <c r="J11218" s="20"/>
      <c r="K11218" s="20"/>
      <c r="L11218" s="20"/>
      <c r="M11218" s="20"/>
      <c r="N11218" s="20"/>
      <c r="O11218" s="20"/>
    </row>
    <row r="11219" spans="10:15" x14ac:dyDescent="0.2">
      <c r="J11219" s="20"/>
      <c r="K11219" s="20"/>
      <c r="L11219" s="20"/>
      <c r="M11219" s="20"/>
      <c r="N11219" s="20"/>
      <c r="O11219" s="20"/>
    </row>
    <row r="11220" spans="10:15" x14ac:dyDescent="0.2">
      <c r="J11220" s="20"/>
      <c r="K11220" s="20"/>
      <c r="L11220" s="20"/>
      <c r="M11220" s="20"/>
      <c r="N11220" s="20"/>
      <c r="O11220" s="20"/>
    </row>
    <row r="11221" spans="10:15" x14ac:dyDescent="0.2">
      <c r="J11221" s="20"/>
      <c r="K11221" s="20"/>
      <c r="L11221" s="20"/>
      <c r="M11221" s="20"/>
      <c r="N11221" s="20"/>
      <c r="O11221" s="20"/>
    </row>
    <row r="11222" spans="10:15" x14ac:dyDescent="0.2">
      <c r="J11222" s="20"/>
      <c r="K11222" s="20"/>
      <c r="L11222" s="20"/>
      <c r="M11222" s="20"/>
      <c r="N11222" s="20"/>
      <c r="O11222" s="20"/>
    </row>
    <row r="11223" spans="10:15" x14ac:dyDescent="0.2">
      <c r="J11223" s="20"/>
      <c r="K11223" s="20"/>
      <c r="L11223" s="20"/>
      <c r="M11223" s="20"/>
      <c r="N11223" s="20"/>
      <c r="O11223" s="20"/>
    </row>
    <row r="11224" spans="10:15" x14ac:dyDescent="0.2">
      <c r="J11224" s="20"/>
      <c r="K11224" s="20"/>
      <c r="L11224" s="20"/>
      <c r="M11224" s="20"/>
      <c r="N11224" s="20"/>
      <c r="O11224" s="20"/>
    </row>
    <row r="11225" spans="10:15" x14ac:dyDescent="0.2">
      <c r="J11225" s="20"/>
      <c r="K11225" s="20"/>
      <c r="L11225" s="20"/>
      <c r="M11225" s="20"/>
      <c r="N11225" s="20"/>
      <c r="O11225" s="20"/>
    </row>
    <row r="11226" spans="10:15" x14ac:dyDescent="0.2">
      <c r="J11226" s="20"/>
      <c r="K11226" s="20"/>
      <c r="L11226" s="20"/>
      <c r="M11226" s="20"/>
      <c r="N11226" s="20"/>
      <c r="O11226" s="20"/>
    </row>
    <row r="11227" spans="10:15" x14ac:dyDescent="0.2">
      <c r="J11227" s="20"/>
      <c r="K11227" s="20"/>
      <c r="L11227" s="20"/>
      <c r="M11227" s="20"/>
      <c r="N11227" s="20"/>
      <c r="O11227" s="20"/>
    </row>
    <row r="11228" spans="10:15" x14ac:dyDescent="0.2">
      <c r="J11228" s="20"/>
      <c r="K11228" s="20"/>
      <c r="L11228" s="20"/>
      <c r="M11228" s="20"/>
      <c r="N11228" s="20"/>
      <c r="O11228" s="20"/>
    </row>
    <row r="11229" spans="10:15" x14ac:dyDescent="0.2">
      <c r="J11229" s="20"/>
      <c r="K11229" s="20"/>
      <c r="L11229" s="20"/>
      <c r="M11229" s="20"/>
      <c r="N11229" s="20"/>
      <c r="O11229" s="20"/>
    </row>
    <row r="11230" spans="10:15" x14ac:dyDescent="0.2">
      <c r="J11230" s="20"/>
      <c r="K11230" s="20"/>
      <c r="L11230" s="20"/>
      <c r="M11230" s="20"/>
      <c r="N11230" s="20"/>
      <c r="O11230" s="20"/>
    </row>
    <row r="11231" spans="10:15" x14ac:dyDescent="0.2">
      <c r="J11231" s="20"/>
      <c r="K11231" s="20"/>
      <c r="L11231" s="20"/>
      <c r="M11231" s="20"/>
      <c r="N11231" s="20"/>
      <c r="O11231" s="20"/>
    </row>
    <row r="11232" spans="10:15" x14ac:dyDescent="0.2">
      <c r="J11232" s="20"/>
      <c r="K11232" s="20"/>
      <c r="L11232" s="20"/>
      <c r="M11232" s="20"/>
      <c r="N11232" s="20"/>
      <c r="O11232" s="20"/>
    </row>
    <row r="11233" spans="10:15" x14ac:dyDescent="0.2">
      <c r="J11233" s="20"/>
      <c r="K11233" s="20"/>
      <c r="L11233" s="20"/>
      <c r="M11233" s="20"/>
      <c r="N11233" s="20"/>
      <c r="O11233" s="20"/>
    </row>
    <row r="11234" spans="10:15" x14ac:dyDescent="0.2">
      <c r="J11234" s="20"/>
      <c r="K11234" s="20"/>
      <c r="L11234" s="20"/>
      <c r="M11234" s="20"/>
      <c r="N11234" s="20"/>
      <c r="O11234" s="20"/>
    </row>
    <row r="11235" spans="10:15" x14ac:dyDescent="0.2">
      <c r="J11235" s="20"/>
      <c r="K11235" s="20"/>
      <c r="L11235" s="20"/>
      <c r="M11235" s="20"/>
      <c r="N11235" s="20"/>
      <c r="O11235" s="20"/>
    </row>
    <row r="11236" spans="10:15" x14ac:dyDescent="0.2">
      <c r="J11236" s="20"/>
      <c r="K11236" s="20"/>
      <c r="L11236" s="20"/>
      <c r="M11236" s="20"/>
      <c r="N11236" s="20"/>
      <c r="O11236" s="20"/>
    </row>
    <row r="11237" spans="10:15" x14ac:dyDescent="0.2">
      <c r="J11237" s="20"/>
      <c r="K11237" s="20"/>
      <c r="L11237" s="20"/>
      <c r="M11237" s="20"/>
      <c r="N11237" s="20"/>
      <c r="O11237" s="20"/>
    </row>
    <row r="11238" spans="10:15" x14ac:dyDescent="0.2">
      <c r="J11238" s="20"/>
      <c r="K11238" s="20"/>
      <c r="L11238" s="20"/>
      <c r="M11238" s="20"/>
      <c r="N11238" s="20"/>
      <c r="O11238" s="20"/>
    </row>
    <row r="11239" spans="10:15" x14ac:dyDescent="0.2">
      <c r="J11239" s="20"/>
      <c r="K11239" s="20"/>
      <c r="L11239" s="20"/>
      <c r="M11239" s="20"/>
      <c r="N11239" s="20"/>
      <c r="O11239" s="20"/>
    </row>
    <row r="11240" spans="10:15" x14ac:dyDescent="0.2">
      <c r="J11240" s="20"/>
      <c r="K11240" s="20"/>
      <c r="L11240" s="20"/>
      <c r="M11240" s="20"/>
      <c r="N11240" s="20"/>
      <c r="O11240" s="20"/>
    </row>
    <row r="11241" spans="10:15" x14ac:dyDescent="0.2">
      <c r="J11241" s="20"/>
      <c r="K11241" s="20"/>
      <c r="L11241" s="20"/>
      <c r="M11241" s="20"/>
      <c r="N11241" s="20"/>
      <c r="O11241" s="20"/>
    </row>
    <row r="11242" spans="10:15" x14ac:dyDescent="0.2">
      <c r="J11242" s="20"/>
      <c r="K11242" s="20"/>
      <c r="L11242" s="20"/>
      <c r="M11242" s="20"/>
      <c r="N11242" s="20"/>
      <c r="O11242" s="20"/>
    </row>
    <row r="11243" spans="10:15" x14ac:dyDescent="0.2">
      <c r="J11243" s="20"/>
      <c r="K11243" s="20"/>
      <c r="L11243" s="20"/>
      <c r="M11243" s="20"/>
      <c r="N11243" s="20"/>
      <c r="O11243" s="20"/>
    </row>
    <row r="11244" spans="10:15" x14ac:dyDescent="0.2">
      <c r="J11244" s="20"/>
      <c r="K11244" s="20"/>
      <c r="L11244" s="20"/>
      <c r="M11244" s="20"/>
      <c r="N11244" s="20"/>
      <c r="O11244" s="20"/>
    </row>
    <row r="11245" spans="10:15" x14ac:dyDescent="0.2">
      <c r="J11245" s="20"/>
      <c r="K11245" s="20"/>
      <c r="L11245" s="20"/>
      <c r="M11245" s="20"/>
      <c r="N11245" s="20"/>
      <c r="O11245" s="20"/>
    </row>
    <row r="11246" spans="10:15" x14ac:dyDescent="0.2">
      <c r="J11246" s="20"/>
      <c r="K11246" s="20"/>
      <c r="L11246" s="20"/>
      <c r="M11246" s="20"/>
      <c r="N11246" s="20"/>
      <c r="O11246" s="20"/>
    </row>
    <row r="11247" spans="10:15" x14ac:dyDescent="0.2">
      <c r="J11247" s="20"/>
      <c r="K11247" s="20"/>
      <c r="L11247" s="20"/>
      <c r="M11247" s="20"/>
      <c r="N11247" s="20"/>
      <c r="O11247" s="20"/>
    </row>
    <row r="11248" spans="10:15" x14ac:dyDescent="0.2">
      <c r="J11248" s="20"/>
      <c r="K11248" s="20"/>
      <c r="L11248" s="20"/>
      <c r="M11248" s="20"/>
      <c r="N11248" s="20"/>
      <c r="O11248" s="20"/>
    </row>
    <row r="11249" spans="10:15" x14ac:dyDescent="0.2">
      <c r="J11249" s="20"/>
      <c r="K11249" s="20"/>
      <c r="L11249" s="20"/>
      <c r="M11249" s="20"/>
      <c r="N11249" s="20"/>
      <c r="O11249" s="20"/>
    </row>
    <row r="11250" spans="10:15" x14ac:dyDescent="0.2">
      <c r="J11250" s="20"/>
      <c r="K11250" s="20"/>
      <c r="L11250" s="20"/>
      <c r="M11250" s="20"/>
      <c r="N11250" s="20"/>
      <c r="O11250" s="20"/>
    </row>
    <row r="11251" spans="10:15" x14ac:dyDescent="0.2">
      <c r="J11251" s="20"/>
      <c r="K11251" s="20"/>
      <c r="L11251" s="20"/>
      <c r="M11251" s="20"/>
      <c r="N11251" s="20"/>
      <c r="O11251" s="20"/>
    </row>
    <row r="11252" spans="10:15" x14ac:dyDescent="0.2">
      <c r="J11252" s="20"/>
      <c r="K11252" s="20"/>
      <c r="L11252" s="20"/>
      <c r="M11252" s="20"/>
      <c r="N11252" s="20"/>
      <c r="O11252" s="20"/>
    </row>
    <row r="11253" spans="10:15" x14ac:dyDescent="0.2">
      <c r="J11253" s="20"/>
      <c r="K11253" s="20"/>
      <c r="L11253" s="20"/>
      <c r="M11253" s="20"/>
      <c r="N11253" s="20"/>
      <c r="O11253" s="20"/>
    </row>
    <row r="11254" spans="10:15" x14ac:dyDescent="0.2">
      <c r="J11254" s="20"/>
      <c r="K11254" s="20"/>
      <c r="L11254" s="20"/>
      <c r="M11254" s="20"/>
      <c r="N11254" s="20"/>
      <c r="O11254" s="20"/>
    </row>
    <row r="11255" spans="10:15" x14ac:dyDescent="0.2">
      <c r="J11255" s="20"/>
      <c r="K11255" s="20"/>
      <c r="L11255" s="20"/>
      <c r="M11255" s="20"/>
      <c r="N11255" s="20"/>
      <c r="O11255" s="20"/>
    </row>
    <row r="11256" spans="10:15" x14ac:dyDescent="0.2">
      <c r="J11256" s="20"/>
      <c r="K11256" s="20"/>
      <c r="L11256" s="20"/>
      <c r="M11256" s="20"/>
      <c r="N11256" s="20"/>
      <c r="O11256" s="20"/>
    </row>
    <row r="11257" spans="10:15" x14ac:dyDescent="0.2">
      <c r="J11257" s="20"/>
      <c r="K11257" s="20"/>
      <c r="L11257" s="20"/>
      <c r="M11257" s="20"/>
      <c r="N11257" s="20"/>
      <c r="O11257" s="20"/>
    </row>
    <row r="11258" spans="10:15" x14ac:dyDescent="0.2">
      <c r="J11258" s="20"/>
      <c r="K11258" s="20"/>
      <c r="L11258" s="20"/>
      <c r="M11258" s="20"/>
      <c r="N11258" s="20"/>
      <c r="O11258" s="20"/>
    </row>
    <row r="11259" spans="10:15" x14ac:dyDescent="0.2">
      <c r="J11259" s="20"/>
      <c r="K11259" s="20"/>
      <c r="L11259" s="20"/>
      <c r="M11259" s="20"/>
      <c r="N11259" s="20"/>
      <c r="O11259" s="20"/>
    </row>
    <row r="11260" spans="10:15" x14ac:dyDescent="0.2">
      <c r="J11260" s="20"/>
      <c r="K11260" s="20"/>
      <c r="L11260" s="20"/>
      <c r="M11260" s="20"/>
      <c r="N11260" s="20"/>
      <c r="O11260" s="20"/>
    </row>
    <row r="11261" spans="10:15" x14ac:dyDescent="0.2">
      <c r="J11261" s="20"/>
      <c r="K11261" s="20"/>
      <c r="L11261" s="20"/>
      <c r="M11261" s="20"/>
      <c r="N11261" s="20"/>
      <c r="O11261" s="20"/>
    </row>
    <row r="11262" spans="10:15" x14ac:dyDescent="0.2">
      <c r="J11262" s="20"/>
      <c r="K11262" s="20"/>
      <c r="L11262" s="20"/>
      <c r="M11262" s="20"/>
      <c r="N11262" s="20"/>
      <c r="O11262" s="20"/>
    </row>
    <row r="11263" spans="10:15" x14ac:dyDescent="0.2">
      <c r="J11263" s="20"/>
      <c r="K11263" s="20"/>
      <c r="L11263" s="20"/>
      <c r="M11263" s="20"/>
      <c r="N11263" s="20"/>
      <c r="O11263" s="20"/>
    </row>
    <row r="11264" spans="10:15" x14ac:dyDescent="0.2">
      <c r="J11264" s="20"/>
      <c r="K11264" s="20"/>
      <c r="L11264" s="20"/>
      <c r="M11264" s="20"/>
      <c r="N11264" s="20"/>
      <c r="O11264" s="20"/>
    </row>
    <row r="11265" spans="10:15" x14ac:dyDescent="0.2">
      <c r="J11265" s="20"/>
      <c r="K11265" s="20"/>
      <c r="L11265" s="20"/>
      <c r="M11265" s="20"/>
      <c r="N11265" s="20"/>
      <c r="O11265" s="20"/>
    </row>
    <row r="11266" spans="10:15" x14ac:dyDescent="0.2">
      <c r="J11266" s="20"/>
      <c r="K11266" s="20"/>
      <c r="L11266" s="20"/>
      <c r="M11266" s="20"/>
      <c r="N11266" s="20"/>
      <c r="O11266" s="20"/>
    </row>
    <row r="11267" spans="10:15" x14ac:dyDescent="0.2">
      <c r="J11267" s="20"/>
      <c r="K11267" s="20"/>
      <c r="L11267" s="20"/>
      <c r="M11267" s="20"/>
      <c r="N11267" s="20"/>
      <c r="O11267" s="20"/>
    </row>
    <row r="11268" spans="10:15" x14ac:dyDescent="0.2">
      <c r="J11268" s="20"/>
      <c r="K11268" s="20"/>
      <c r="L11268" s="20"/>
      <c r="M11268" s="20"/>
      <c r="N11268" s="20"/>
      <c r="O11268" s="20"/>
    </row>
    <row r="11269" spans="10:15" x14ac:dyDescent="0.2">
      <c r="J11269" s="20"/>
      <c r="K11269" s="20"/>
      <c r="L11269" s="20"/>
      <c r="M11269" s="20"/>
      <c r="N11269" s="20"/>
      <c r="O11269" s="20"/>
    </row>
    <row r="11270" spans="10:15" x14ac:dyDescent="0.2">
      <c r="J11270" s="20"/>
      <c r="K11270" s="20"/>
      <c r="L11270" s="20"/>
      <c r="M11270" s="20"/>
      <c r="N11270" s="20"/>
      <c r="O11270" s="20"/>
    </row>
    <row r="11271" spans="10:15" x14ac:dyDescent="0.2">
      <c r="J11271" s="20"/>
      <c r="K11271" s="20"/>
      <c r="L11271" s="20"/>
      <c r="M11271" s="20"/>
      <c r="N11271" s="20"/>
      <c r="O11271" s="20"/>
    </row>
    <row r="11272" spans="10:15" x14ac:dyDescent="0.2">
      <c r="J11272" s="20"/>
      <c r="K11272" s="20"/>
      <c r="L11272" s="20"/>
      <c r="M11272" s="20"/>
      <c r="N11272" s="20"/>
      <c r="O11272" s="20"/>
    </row>
    <row r="11273" spans="10:15" x14ac:dyDescent="0.2">
      <c r="J11273" s="20"/>
      <c r="K11273" s="20"/>
      <c r="L11273" s="20"/>
      <c r="M11273" s="20"/>
      <c r="N11273" s="20"/>
      <c r="O11273" s="20"/>
    </row>
    <row r="11274" spans="10:15" x14ac:dyDescent="0.2">
      <c r="J11274" s="20"/>
      <c r="K11274" s="20"/>
      <c r="L11274" s="20"/>
      <c r="M11274" s="20"/>
      <c r="N11274" s="20"/>
      <c r="O11274" s="20"/>
    </row>
    <row r="11275" spans="10:15" x14ac:dyDescent="0.2">
      <c r="J11275" s="20"/>
      <c r="K11275" s="20"/>
      <c r="L11275" s="20"/>
      <c r="M11275" s="20"/>
      <c r="N11275" s="20"/>
      <c r="O11275" s="20"/>
    </row>
    <row r="11276" spans="10:15" x14ac:dyDescent="0.2">
      <c r="J11276" s="20"/>
      <c r="K11276" s="20"/>
      <c r="L11276" s="20"/>
      <c r="M11276" s="20"/>
      <c r="N11276" s="20"/>
      <c r="O11276" s="20"/>
    </row>
    <row r="11277" spans="10:15" x14ac:dyDescent="0.2">
      <c r="J11277" s="20"/>
      <c r="K11277" s="20"/>
      <c r="L11277" s="20"/>
      <c r="M11277" s="20"/>
      <c r="N11277" s="20"/>
      <c r="O11277" s="20"/>
    </row>
    <row r="11278" spans="10:15" x14ac:dyDescent="0.2">
      <c r="J11278" s="20"/>
      <c r="K11278" s="20"/>
      <c r="L11278" s="20"/>
      <c r="M11278" s="20"/>
      <c r="N11278" s="20"/>
      <c r="O11278" s="20"/>
    </row>
    <row r="11279" spans="10:15" x14ac:dyDescent="0.2">
      <c r="J11279" s="20"/>
      <c r="K11279" s="20"/>
      <c r="L11279" s="20"/>
      <c r="M11279" s="20"/>
      <c r="N11279" s="20"/>
      <c r="O11279" s="20"/>
    </row>
    <row r="11280" spans="10:15" x14ac:dyDescent="0.2">
      <c r="J11280" s="20"/>
      <c r="K11280" s="20"/>
      <c r="L11280" s="20"/>
      <c r="M11280" s="20"/>
      <c r="N11280" s="20"/>
      <c r="O11280" s="20"/>
    </row>
    <row r="11281" spans="10:15" x14ac:dyDescent="0.2">
      <c r="J11281" s="20"/>
      <c r="K11281" s="20"/>
      <c r="L11281" s="20"/>
      <c r="M11281" s="20"/>
      <c r="N11281" s="20"/>
      <c r="O11281" s="20"/>
    </row>
    <row r="11282" spans="10:15" x14ac:dyDescent="0.2">
      <c r="J11282" s="20"/>
      <c r="K11282" s="20"/>
      <c r="L11282" s="20"/>
      <c r="M11282" s="20"/>
      <c r="N11282" s="20"/>
      <c r="O11282" s="20"/>
    </row>
    <row r="11283" spans="10:15" x14ac:dyDescent="0.2">
      <c r="J11283" s="20"/>
      <c r="K11283" s="20"/>
      <c r="L11283" s="20"/>
      <c r="M11283" s="20"/>
      <c r="N11283" s="20"/>
      <c r="O11283" s="20"/>
    </row>
    <row r="11284" spans="10:15" x14ac:dyDescent="0.2">
      <c r="J11284" s="20"/>
      <c r="K11284" s="20"/>
      <c r="L11284" s="20"/>
      <c r="M11284" s="20"/>
      <c r="N11284" s="20"/>
      <c r="O11284" s="20"/>
    </row>
    <row r="11285" spans="10:15" x14ac:dyDescent="0.2">
      <c r="J11285" s="20"/>
      <c r="K11285" s="20"/>
      <c r="L11285" s="20"/>
      <c r="M11285" s="20"/>
      <c r="N11285" s="20"/>
      <c r="O11285" s="20"/>
    </row>
    <row r="11286" spans="10:15" x14ac:dyDescent="0.2">
      <c r="J11286" s="20"/>
      <c r="K11286" s="20"/>
      <c r="L11286" s="20"/>
      <c r="M11286" s="20"/>
      <c r="N11286" s="20"/>
      <c r="O11286" s="20"/>
    </row>
    <row r="11287" spans="10:15" x14ac:dyDescent="0.2">
      <c r="J11287" s="20"/>
      <c r="K11287" s="20"/>
      <c r="L11287" s="20"/>
      <c r="M11287" s="20"/>
      <c r="N11287" s="20"/>
      <c r="O11287" s="20"/>
    </row>
    <row r="11288" spans="10:15" x14ac:dyDescent="0.2">
      <c r="J11288" s="20"/>
      <c r="K11288" s="20"/>
      <c r="L11288" s="20"/>
      <c r="M11288" s="20"/>
      <c r="N11288" s="20"/>
      <c r="O11288" s="20"/>
    </row>
    <row r="11289" spans="10:15" x14ac:dyDescent="0.2">
      <c r="J11289" s="20"/>
      <c r="K11289" s="20"/>
      <c r="L11289" s="20"/>
      <c r="M11289" s="20"/>
      <c r="N11289" s="20"/>
      <c r="O11289" s="20"/>
    </row>
    <row r="11290" spans="10:15" x14ac:dyDescent="0.2">
      <c r="J11290" s="20"/>
      <c r="K11290" s="20"/>
      <c r="L11290" s="20"/>
      <c r="M11290" s="20"/>
      <c r="N11290" s="20"/>
      <c r="O11290" s="20"/>
    </row>
    <row r="11291" spans="10:15" x14ac:dyDescent="0.2">
      <c r="J11291" s="20"/>
      <c r="K11291" s="20"/>
      <c r="L11291" s="20"/>
      <c r="M11291" s="20"/>
      <c r="N11291" s="20"/>
      <c r="O11291" s="20"/>
    </row>
    <row r="11292" spans="10:15" x14ac:dyDescent="0.2">
      <c r="J11292" s="20"/>
      <c r="K11292" s="20"/>
      <c r="L11292" s="20"/>
      <c r="M11292" s="20"/>
      <c r="N11292" s="20"/>
      <c r="O11292" s="20"/>
    </row>
    <row r="11293" spans="10:15" x14ac:dyDescent="0.2">
      <c r="J11293" s="20"/>
      <c r="K11293" s="20"/>
      <c r="L11293" s="20"/>
      <c r="M11293" s="20"/>
      <c r="N11293" s="20"/>
      <c r="O11293" s="20"/>
    </row>
    <row r="11294" spans="10:15" x14ac:dyDescent="0.2">
      <c r="J11294" s="20"/>
      <c r="K11294" s="20"/>
      <c r="L11294" s="20"/>
      <c r="M11294" s="20"/>
      <c r="N11294" s="20"/>
      <c r="O11294" s="20"/>
    </row>
    <row r="11295" spans="10:15" x14ac:dyDescent="0.2">
      <c r="J11295" s="20"/>
      <c r="K11295" s="20"/>
      <c r="L11295" s="20"/>
      <c r="M11295" s="20"/>
      <c r="N11295" s="20"/>
      <c r="O11295" s="20"/>
    </row>
    <row r="11296" spans="10:15" x14ac:dyDescent="0.2">
      <c r="J11296" s="20"/>
      <c r="K11296" s="20"/>
      <c r="L11296" s="20"/>
      <c r="M11296" s="20"/>
      <c r="N11296" s="20"/>
      <c r="O11296" s="20"/>
    </row>
    <row r="11297" spans="10:15" x14ac:dyDescent="0.2">
      <c r="J11297" s="20"/>
      <c r="K11297" s="20"/>
      <c r="L11297" s="20"/>
      <c r="M11297" s="20"/>
      <c r="N11297" s="20"/>
      <c r="O11297" s="20"/>
    </row>
    <row r="11298" spans="10:15" x14ac:dyDescent="0.2">
      <c r="J11298" s="20"/>
      <c r="K11298" s="20"/>
      <c r="L11298" s="20"/>
      <c r="M11298" s="20"/>
      <c r="N11298" s="20"/>
      <c r="O11298" s="20"/>
    </row>
    <row r="11299" spans="10:15" x14ac:dyDescent="0.2">
      <c r="J11299" s="20"/>
      <c r="K11299" s="20"/>
      <c r="L11299" s="20"/>
      <c r="M11299" s="20"/>
      <c r="N11299" s="20"/>
      <c r="O11299" s="20"/>
    </row>
    <row r="11300" spans="10:15" x14ac:dyDescent="0.2">
      <c r="J11300" s="20"/>
      <c r="K11300" s="20"/>
      <c r="L11300" s="20"/>
      <c r="M11300" s="20"/>
      <c r="N11300" s="20"/>
      <c r="O11300" s="20"/>
    </row>
    <row r="11301" spans="10:15" x14ac:dyDescent="0.2">
      <c r="J11301" s="20"/>
      <c r="K11301" s="20"/>
      <c r="L11301" s="20"/>
      <c r="M11301" s="20"/>
      <c r="N11301" s="20"/>
      <c r="O11301" s="20"/>
    </row>
    <row r="11302" spans="10:15" x14ac:dyDescent="0.2">
      <c r="J11302" s="20"/>
      <c r="K11302" s="20"/>
      <c r="L11302" s="20"/>
      <c r="M11302" s="20"/>
      <c r="N11302" s="20"/>
      <c r="O11302" s="20"/>
    </row>
    <row r="11303" spans="10:15" x14ac:dyDescent="0.2">
      <c r="J11303" s="20"/>
      <c r="K11303" s="20"/>
      <c r="L11303" s="20"/>
      <c r="M11303" s="20"/>
      <c r="N11303" s="20"/>
      <c r="O11303" s="20"/>
    </row>
    <row r="11304" spans="10:15" x14ac:dyDescent="0.2">
      <c r="J11304" s="20"/>
      <c r="K11304" s="20"/>
      <c r="L11304" s="20"/>
      <c r="M11304" s="20"/>
      <c r="N11304" s="20"/>
      <c r="O11304" s="20"/>
    </row>
    <row r="11305" spans="10:15" x14ac:dyDescent="0.2">
      <c r="J11305" s="20"/>
      <c r="K11305" s="20"/>
      <c r="L11305" s="20"/>
      <c r="M11305" s="20"/>
      <c r="N11305" s="20"/>
      <c r="O11305" s="20"/>
    </row>
    <row r="11306" spans="10:15" x14ac:dyDescent="0.2">
      <c r="J11306" s="20"/>
      <c r="K11306" s="20"/>
      <c r="L11306" s="20"/>
      <c r="M11306" s="20"/>
      <c r="N11306" s="20"/>
      <c r="O11306" s="20"/>
    </row>
    <row r="11307" spans="10:15" x14ac:dyDescent="0.2">
      <c r="J11307" s="20"/>
      <c r="K11307" s="20"/>
      <c r="L11307" s="20"/>
      <c r="M11307" s="20"/>
      <c r="N11307" s="20"/>
      <c r="O11307" s="20"/>
    </row>
    <row r="11308" spans="10:15" x14ac:dyDescent="0.2">
      <c r="J11308" s="20"/>
      <c r="K11308" s="20"/>
      <c r="L11308" s="20"/>
      <c r="M11308" s="20"/>
      <c r="N11308" s="20"/>
      <c r="O11308" s="20"/>
    </row>
    <row r="11309" spans="10:15" x14ac:dyDescent="0.2">
      <c r="J11309" s="20"/>
      <c r="K11309" s="20"/>
      <c r="L11309" s="20"/>
      <c r="M11309" s="20"/>
      <c r="N11309" s="20"/>
      <c r="O11309" s="20"/>
    </row>
    <row r="11310" spans="10:15" x14ac:dyDescent="0.2">
      <c r="J11310" s="20"/>
      <c r="K11310" s="20"/>
      <c r="L11310" s="20"/>
      <c r="M11310" s="20"/>
      <c r="N11310" s="20"/>
      <c r="O11310" s="20"/>
    </row>
    <row r="11311" spans="10:15" x14ac:dyDescent="0.2">
      <c r="J11311" s="20"/>
      <c r="K11311" s="20"/>
      <c r="L11311" s="20"/>
      <c r="M11311" s="20"/>
      <c r="N11311" s="20"/>
      <c r="O11311" s="20"/>
    </row>
    <row r="11312" spans="10:15" x14ac:dyDescent="0.2">
      <c r="J11312" s="20"/>
      <c r="K11312" s="20"/>
      <c r="L11312" s="20"/>
      <c r="M11312" s="20"/>
      <c r="N11312" s="20"/>
      <c r="O11312" s="20"/>
    </row>
    <row r="11313" spans="10:15" x14ac:dyDescent="0.2">
      <c r="J11313" s="20"/>
      <c r="K11313" s="20"/>
      <c r="L11313" s="20"/>
      <c r="M11313" s="20"/>
      <c r="N11313" s="20"/>
      <c r="O11313" s="20"/>
    </row>
    <row r="11314" spans="10:15" x14ac:dyDescent="0.2">
      <c r="J11314" s="20"/>
      <c r="K11314" s="20"/>
      <c r="L11314" s="20"/>
      <c r="M11314" s="20"/>
      <c r="N11314" s="20"/>
      <c r="O11314" s="20"/>
    </row>
    <row r="11315" spans="10:15" x14ac:dyDescent="0.2">
      <c r="J11315" s="20"/>
      <c r="K11315" s="20"/>
      <c r="L11315" s="20"/>
      <c r="M11315" s="20"/>
      <c r="N11315" s="20"/>
      <c r="O11315" s="20"/>
    </row>
    <row r="11316" spans="10:15" x14ac:dyDescent="0.2">
      <c r="J11316" s="20"/>
      <c r="K11316" s="20"/>
      <c r="L11316" s="20"/>
      <c r="M11316" s="20"/>
      <c r="N11316" s="20"/>
      <c r="O11316" s="20"/>
    </row>
    <row r="11317" spans="10:15" x14ac:dyDescent="0.2">
      <c r="J11317" s="20"/>
      <c r="K11317" s="20"/>
      <c r="L11317" s="20"/>
      <c r="M11317" s="20"/>
      <c r="N11317" s="20"/>
      <c r="O11317" s="20"/>
    </row>
    <row r="11318" spans="10:15" x14ac:dyDescent="0.2">
      <c r="J11318" s="20"/>
      <c r="K11318" s="20"/>
      <c r="L11318" s="20"/>
      <c r="M11318" s="20"/>
      <c r="N11318" s="20"/>
      <c r="O11318" s="20"/>
    </row>
    <row r="11319" spans="10:15" x14ac:dyDescent="0.2">
      <c r="J11319" s="20"/>
      <c r="K11319" s="20"/>
      <c r="L11319" s="20"/>
      <c r="M11319" s="20"/>
      <c r="N11319" s="20"/>
      <c r="O11319" s="20"/>
    </row>
    <row r="11320" spans="10:15" x14ac:dyDescent="0.2">
      <c r="J11320" s="20"/>
      <c r="K11320" s="20"/>
      <c r="L11320" s="20"/>
      <c r="M11320" s="20"/>
      <c r="N11320" s="20"/>
      <c r="O11320" s="20"/>
    </row>
    <row r="11321" spans="10:15" x14ac:dyDescent="0.2">
      <c r="J11321" s="20"/>
      <c r="K11321" s="20"/>
      <c r="L11321" s="20"/>
      <c r="M11321" s="20"/>
      <c r="N11321" s="20"/>
      <c r="O11321" s="20"/>
    </row>
    <row r="11322" spans="10:15" x14ac:dyDescent="0.2">
      <c r="J11322" s="20"/>
      <c r="K11322" s="20"/>
      <c r="L11322" s="20"/>
      <c r="M11322" s="20"/>
      <c r="N11322" s="20"/>
      <c r="O11322" s="20"/>
    </row>
    <row r="11323" spans="10:15" x14ac:dyDescent="0.2">
      <c r="J11323" s="20"/>
      <c r="K11323" s="20"/>
      <c r="L11323" s="20"/>
      <c r="M11323" s="20"/>
      <c r="N11323" s="20"/>
      <c r="O11323" s="20"/>
    </row>
    <row r="11324" spans="10:15" x14ac:dyDescent="0.2">
      <c r="J11324" s="20"/>
      <c r="K11324" s="20"/>
      <c r="L11324" s="20"/>
      <c r="M11324" s="20"/>
      <c r="N11324" s="20"/>
      <c r="O11324" s="20"/>
    </row>
    <row r="11325" spans="10:15" x14ac:dyDescent="0.2">
      <c r="J11325" s="20"/>
      <c r="K11325" s="20"/>
      <c r="L11325" s="20"/>
      <c r="M11325" s="20"/>
      <c r="N11325" s="20"/>
      <c r="O11325" s="20"/>
    </row>
    <row r="11326" spans="10:15" x14ac:dyDescent="0.2">
      <c r="J11326" s="20"/>
      <c r="K11326" s="20"/>
      <c r="L11326" s="20"/>
      <c r="M11326" s="20"/>
      <c r="N11326" s="20"/>
      <c r="O11326" s="20"/>
    </row>
    <row r="11327" spans="10:15" x14ac:dyDescent="0.2">
      <c r="J11327" s="20"/>
      <c r="K11327" s="20"/>
      <c r="L11327" s="20"/>
      <c r="M11327" s="20"/>
      <c r="N11327" s="20"/>
      <c r="O11327" s="20"/>
    </row>
    <row r="11328" spans="10:15" x14ac:dyDescent="0.2">
      <c r="J11328" s="20"/>
      <c r="K11328" s="20"/>
      <c r="L11328" s="20"/>
      <c r="M11328" s="20"/>
      <c r="N11328" s="20"/>
      <c r="O11328" s="20"/>
    </row>
    <row r="11329" spans="10:15" x14ac:dyDescent="0.2">
      <c r="J11329" s="20"/>
      <c r="K11329" s="20"/>
      <c r="L11329" s="20"/>
      <c r="M11329" s="20"/>
      <c r="N11329" s="20"/>
      <c r="O11329" s="20"/>
    </row>
    <row r="11330" spans="10:15" x14ac:dyDescent="0.2">
      <c r="J11330" s="20"/>
      <c r="K11330" s="20"/>
      <c r="L11330" s="20"/>
      <c r="M11330" s="20"/>
      <c r="N11330" s="20"/>
      <c r="O11330" s="20"/>
    </row>
    <row r="11331" spans="10:15" x14ac:dyDescent="0.2">
      <c r="J11331" s="20"/>
      <c r="K11331" s="20"/>
      <c r="L11331" s="20"/>
      <c r="M11331" s="20"/>
      <c r="N11331" s="20"/>
      <c r="O11331" s="20"/>
    </row>
    <row r="11332" spans="10:15" x14ac:dyDescent="0.2">
      <c r="J11332" s="20"/>
      <c r="K11332" s="20"/>
      <c r="L11332" s="20"/>
      <c r="M11332" s="20"/>
      <c r="N11332" s="20"/>
      <c r="O11332" s="20"/>
    </row>
    <row r="11333" spans="10:15" x14ac:dyDescent="0.2">
      <c r="J11333" s="20"/>
      <c r="K11333" s="20"/>
      <c r="L11333" s="20"/>
      <c r="M11333" s="20"/>
      <c r="N11333" s="20"/>
      <c r="O11333" s="20"/>
    </row>
    <row r="11334" spans="10:15" x14ac:dyDescent="0.2">
      <c r="J11334" s="20"/>
      <c r="K11334" s="20"/>
      <c r="L11334" s="20"/>
      <c r="M11334" s="20"/>
      <c r="N11334" s="20"/>
      <c r="O11334" s="20"/>
    </row>
    <row r="11335" spans="10:15" x14ac:dyDescent="0.2">
      <c r="J11335" s="20"/>
      <c r="K11335" s="20"/>
      <c r="L11335" s="20"/>
      <c r="M11335" s="20"/>
      <c r="N11335" s="20"/>
      <c r="O11335" s="20"/>
    </row>
    <row r="11336" spans="10:15" x14ac:dyDescent="0.2">
      <c r="J11336" s="20"/>
      <c r="K11336" s="20"/>
      <c r="L11336" s="20"/>
      <c r="M11336" s="20"/>
      <c r="N11336" s="20"/>
      <c r="O11336" s="20"/>
    </row>
    <row r="11337" spans="10:15" x14ac:dyDescent="0.2">
      <c r="J11337" s="20"/>
      <c r="K11337" s="20"/>
      <c r="L11337" s="20"/>
      <c r="M11337" s="20"/>
      <c r="N11337" s="20"/>
      <c r="O11337" s="20"/>
    </row>
    <row r="11338" spans="10:15" x14ac:dyDescent="0.2">
      <c r="J11338" s="20"/>
      <c r="K11338" s="20"/>
      <c r="L11338" s="20"/>
      <c r="M11338" s="20"/>
      <c r="N11338" s="20"/>
      <c r="O11338" s="20"/>
    </row>
    <row r="11339" spans="10:15" x14ac:dyDescent="0.2">
      <c r="J11339" s="20"/>
      <c r="K11339" s="20"/>
      <c r="L11339" s="20"/>
      <c r="M11339" s="20"/>
      <c r="N11339" s="20"/>
      <c r="O11339" s="20"/>
    </row>
    <row r="11340" spans="10:15" x14ac:dyDescent="0.2">
      <c r="J11340" s="20"/>
      <c r="K11340" s="20"/>
      <c r="L11340" s="20"/>
      <c r="M11340" s="20"/>
      <c r="N11340" s="20"/>
      <c r="O11340" s="20"/>
    </row>
    <row r="11341" spans="10:15" x14ac:dyDescent="0.2">
      <c r="J11341" s="20"/>
      <c r="K11341" s="20"/>
      <c r="L11341" s="20"/>
      <c r="M11341" s="20"/>
      <c r="N11341" s="20"/>
      <c r="O11341" s="20"/>
    </row>
    <row r="11342" spans="10:15" x14ac:dyDescent="0.2">
      <c r="J11342" s="20"/>
      <c r="K11342" s="20"/>
      <c r="L11342" s="20"/>
      <c r="M11342" s="20"/>
      <c r="N11342" s="20"/>
      <c r="O11342" s="20"/>
    </row>
    <row r="11343" spans="10:15" x14ac:dyDescent="0.2">
      <c r="J11343" s="20"/>
      <c r="K11343" s="20"/>
      <c r="L11343" s="20"/>
      <c r="M11343" s="20"/>
      <c r="N11343" s="20"/>
      <c r="O11343" s="20"/>
    </row>
    <row r="11344" spans="10:15" x14ac:dyDescent="0.2">
      <c r="J11344" s="20"/>
      <c r="K11344" s="20"/>
      <c r="L11344" s="20"/>
      <c r="M11344" s="20"/>
      <c r="N11344" s="20"/>
      <c r="O11344" s="20"/>
    </row>
    <row r="11345" spans="10:15" x14ac:dyDescent="0.2">
      <c r="J11345" s="20"/>
      <c r="K11345" s="20"/>
      <c r="L11345" s="20"/>
      <c r="M11345" s="20"/>
      <c r="N11345" s="20"/>
      <c r="O11345" s="20"/>
    </row>
    <row r="11346" spans="10:15" x14ac:dyDescent="0.2">
      <c r="J11346" s="20"/>
      <c r="K11346" s="20"/>
      <c r="L11346" s="20"/>
      <c r="M11346" s="20"/>
      <c r="N11346" s="20"/>
      <c r="O11346" s="20"/>
    </row>
    <row r="11347" spans="10:15" x14ac:dyDescent="0.2">
      <c r="J11347" s="20"/>
      <c r="K11347" s="20"/>
      <c r="L11347" s="20"/>
      <c r="M11347" s="20"/>
      <c r="N11347" s="20"/>
      <c r="O11347" s="20"/>
    </row>
    <row r="11348" spans="10:15" x14ac:dyDescent="0.2">
      <c r="J11348" s="20"/>
      <c r="K11348" s="20"/>
      <c r="L11348" s="20"/>
      <c r="M11348" s="20"/>
      <c r="N11348" s="20"/>
      <c r="O11348" s="20"/>
    </row>
    <row r="11349" spans="10:15" x14ac:dyDescent="0.2">
      <c r="J11349" s="20"/>
      <c r="K11349" s="20"/>
      <c r="L11349" s="20"/>
      <c r="M11349" s="20"/>
      <c r="N11349" s="20"/>
      <c r="O11349" s="20"/>
    </row>
    <row r="11350" spans="10:15" x14ac:dyDescent="0.2">
      <c r="J11350" s="20"/>
      <c r="K11350" s="20"/>
      <c r="L11350" s="20"/>
      <c r="M11350" s="20"/>
      <c r="N11350" s="20"/>
      <c r="O11350" s="20"/>
    </row>
    <row r="11351" spans="10:15" x14ac:dyDescent="0.2">
      <c r="J11351" s="20"/>
      <c r="K11351" s="20"/>
      <c r="L11351" s="20"/>
      <c r="M11351" s="20"/>
      <c r="N11351" s="20"/>
      <c r="O11351" s="20"/>
    </row>
    <row r="11352" spans="10:15" x14ac:dyDescent="0.2">
      <c r="J11352" s="20"/>
      <c r="K11352" s="20"/>
      <c r="L11352" s="20"/>
      <c r="M11352" s="20"/>
      <c r="N11352" s="20"/>
      <c r="O11352" s="20"/>
    </row>
    <row r="11353" spans="10:15" x14ac:dyDescent="0.2">
      <c r="J11353" s="20"/>
      <c r="K11353" s="20"/>
      <c r="L11353" s="20"/>
      <c r="M11353" s="20"/>
      <c r="N11353" s="20"/>
      <c r="O11353" s="20"/>
    </row>
    <row r="11354" spans="10:15" x14ac:dyDescent="0.2">
      <c r="J11354" s="20"/>
      <c r="K11354" s="20"/>
      <c r="L11354" s="20"/>
      <c r="M11354" s="20"/>
      <c r="N11354" s="20"/>
      <c r="O11354" s="20"/>
    </row>
    <row r="11355" spans="10:15" x14ac:dyDescent="0.2">
      <c r="J11355" s="20"/>
      <c r="K11355" s="20"/>
      <c r="L11355" s="20"/>
      <c r="M11355" s="20"/>
      <c r="N11355" s="20"/>
      <c r="O11355" s="20"/>
    </row>
    <row r="11356" spans="10:15" x14ac:dyDescent="0.2">
      <c r="J11356" s="20"/>
      <c r="K11356" s="20"/>
      <c r="L11356" s="20"/>
      <c r="M11356" s="20"/>
      <c r="N11356" s="20"/>
      <c r="O11356" s="20"/>
    </row>
    <row r="11357" spans="10:15" x14ac:dyDescent="0.2">
      <c r="J11357" s="20"/>
      <c r="K11357" s="20"/>
      <c r="L11357" s="20"/>
      <c r="M11357" s="20"/>
      <c r="N11357" s="20"/>
      <c r="O11357" s="20"/>
    </row>
    <row r="11358" spans="10:15" x14ac:dyDescent="0.2">
      <c r="J11358" s="20"/>
      <c r="K11358" s="20"/>
      <c r="L11358" s="20"/>
      <c r="M11358" s="20"/>
      <c r="N11358" s="20"/>
      <c r="O11358" s="20"/>
    </row>
    <row r="11359" spans="10:15" x14ac:dyDescent="0.2">
      <c r="J11359" s="20"/>
      <c r="K11359" s="20"/>
      <c r="L11359" s="20"/>
      <c r="M11359" s="20"/>
      <c r="N11359" s="20"/>
      <c r="O11359" s="20"/>
    </row>
    <row r="11360" spans="10:15" x14ac:dyDescent="0.2">
      <c r="J11360" s="20"/>
      <c r="K11360" s="20"/>
      <c r="L11360" s="20"/>
      <c r="M11360" s="20"/>
      <c r="N11360" s="20"/>
      <c r="O11360" s="20"/>
    </row>
    <row r="11361" spans="10:15" x14ac:dyDescent="0.2">
      <c r="J11361" s="20"/>
      <c r="K11361" s="20"/>
      <c r="L11361" s="20"/>
      <c r="M11361" s="20"/>
      <c r="N11361" s="20"/>
      <c r="O11361" s="20"/>
    </row>
    <row r="11362" spans="10:15" x14ac:dyDescent="0.2">
      <c r="J11362" s="20"/>
      <c r="K11362" s="20"/>
      <c r="L11362" s="20"/>
      <c r="M11362" s="20"/>
      <c r="N11362" s="20"/>
      <c r="O11362" s="20"/>
    </row>
    <row r="11363" spans="10:15" x14ac:dyDescent="0.2">
      <c r="J11363" s="20"/>
      <c r="K11363" s="20"/>
      <c r="L11363" s="20"/>
      <c r="M11363" s="20"/>
      <c r="N11363" s="20"/>
      <c r="O11363" s="20"/>
    </row>
    <row r="11364" spans="10:15" x14ac:dyDescent="0.2">
      <c r="J11364" s="20"/>
      <c r="K11364" s="20"/>
      <c r="L11364" s="20"/>
      <c r="M11364" s="20"/>
      <c r="N11364" s="20"/>
      <c r="O11364" s="20"/>
    </row>
    <row r="11365" spans="10:15" x14ac:dyDescent="0.2">
      <c r="J11365" s="20"/>
      <c r="K11365" s="20"/>
      <c r="L11365" s="20"/>
      <c r="M11365" s="20"/>
      <c r="N11365" s="20"/>
      <c r="O11365" s="20"/>
    </row>
    <row r="11366" spans="10:15" x14ac:dyDescent="0.2">
      <c r="J11366" s="20"/>
      <c r="K11366" s="20"/>
      <c r="L11366" s="20"/>
      <c r="M11366" s="20"/>
      <c r="N11366" s="20"/>
      <c r="O11366" s="20"/>
    </row>
    <row r="11367" spans="10:15" x14ac:dyDescent="0.2">
      <c r="J11367" s="20"/>
      <c r="K11367" s="20"/>
      <c r="L11367" s="20"/>
      <c r="M11367" s="20"/>
      <c r="N11367" s="20"/>
      <c r="O11367" s="20"/>
    </row>
    <row r="11368" spans="10:15" x14ac:dyDescent="0.2">
      <c r="J11368" s="20"/>
      <c r="K11368" s="20"/>
      <c r="L11368" s="20"/>
      <c r="M11368" s="20"/>
      <c r="N11368" s="20"/>
      <c r="O11368" s="20"/>
    </row>
    <row r="11369" spans="10:15" x14ac:dyDescent="0.2">
      <c r="J11369" s="20"/>
      <c r="K11369" s="20"/>
      <c r="L11369" s="20"/>
      <c r="M11369" s="20"/>
      <c r="N11369" s="20"/>
      <c r="O11369" s="20"/>
    </row>
    <row r="11370" spans="10:15" x14ac:dyDescent="0.2">
      <c r="J11370" s="20"/>
      <c r="K11370" s="20"/>
      <c r="L11370" s="20"/>
      <c r="M11370" s="20"/>
      <c r="N11370" s="20"/>
      <c r="O11370" s="20"/>
    </row>
    <row r="11371" spans="10:15" x14ac:dyDescent="0.2">
      <c r="J11371" s="20"/>
      <c r="K11371" s="20"/>
      <c r="L11371" s="20"/>
      <c r="M11371" s="20"/>
      <c r="N11371" s="20"/>
      <c r="O11371" s="20"/>
    </row>
    <row r="11372" spans="10:15" x14ac:dyDescent="0.2">
      <c r="J11372" s="20"/>
      <c r="K11372" s="20"/>
      <c r="L11372" s="20"/>
      <c r="M11372" s="20"/>
      <c r="N11372" s="20"/>
      <c r="O11372" s="20"/>
    </row>
    <row r="11373" spans="10:15" x14ac:dyDescent="0.2">
      <c r="J11373" s="20"/>
      <c r="K11373" s="20"/>
      <c r="L11373" s="20"/>
      <c r="M11373" s="20"/>
      <c r="N11373" s="20"/>
      <c r="O11373" s="20"/>
    </row>
    <row r="11374" spans="10:15" x14ac:dyDescent="0.2">
      <c r="J11374" s="20"/>
      <c r="K11374" s="20"/>
      <c r="L11374" s="20"/>
      <c r="M11374" s="20"/>
      <c r="N11374" s="20"/>
      <c r="O11374" s="20"/>
    </row>
    <row r="11375" spans="10:15" x14ac:dyDescent="0.2">
      <c r="J11375" s="20"/>
      <c r="K11375" s="20"/>
      <c r="L11375" s="20"/>
      <c r="M11375" s="20"/>
      <c r="N11375" s="20"/>
      <c r="O11375" s="20"/>
    </row>
    <row r="11376" spans="10:15" x14ac:dyDescent="0.2">
      <c r="J11376" s="20"/>
      <c r="K11376" s="20"/>
      <c r="L11376" s="20"/>
      <c r="M11376" s="20"/>
      <c r="N11376" s="20"/>
      <c r="O11376" s="20"/>
    </row>
    <row r="11377" spans="10:15" x14ac:dyDescent="0.2">
      <c r="J11377" s="20"/>
      <c r="K11377" s="20"/>
      <c r="L11377" s="20"/>
      <c r="M11377" s="20"/>
      <c r="N11377" s="20"/>
      <c r="O11377" s="20"/>
    </row>
    <row r="11378" spans="10:15" x14ac:dyDescent="0.2">
      <c r="J11378" s="20"/>
      <c r="K11378" s="20"/>
      <c r="L11378" s="20"/>
      <c r="M11378" s="20"/>
      <c r="N11378" s="20"/>
      <c r="O11378" s="20"/>
    </row>
    <row r="11379" spans="10:15" x14ac:dyDescent="0.2">
      <c r="J11379" s="20"/>
      <c r="K11379" s="20"/>
      <c r="L11379" s="20"/>
      <c r="M11379" s="20"/>
      <c r="N11379" s="20"/>
      <c r="O11379" s="20"/>
    </row>
    <row r="11380" spans="10:15" x14ac:dyDescent="0.2">
      <c r="J11380" s="20"/>
      <c r="K11380" s="20"/>
      <c r="L11380" s="20"/>
      <c r="M11380" s="20"/>
      <c r="N11380" s="20"/>
      <c r="O11380" s="20"/>
    </row>
    <row r="11381" spans="10:15" x14ac:dyDescent="0.2">
      <c r="J11381" s="20"/>
      <c r="K11381" s="20"/>
      <c r="L11381" s="20"/>
      <c r="M11381" s="20"/>
      <c r="N11381" s="20"/>
      <c r="O11381" s="20"/>
    </row>
    <row r="11382" spans="10:15" x14ac:dyDescent="0.2">
      <c r="J11382" s="20"/>
      <c r="K11382" s="20"/>
      <c r="L11382" s="20"/>
      <c r="M11382" s="20"/>
      <c r="N11382" s="20"/>
      <c r="O11382" s="20"/>
    </row>
    <row r="11383" spans="10:15" x14ac:dyDescent="0.2">
      <c r="J11383" s="20"/>
      <c r="K11383" s="20"/>
      <c r="L11383" s="20"/>
      <c r="M11383" s="20"/>
      <c r="N11383" s="20"/>
      <c r="O11383" s="20"/>
    </row>
    <row r="11384" spans="10:15" x14ac:dyDescent="0.2">
      <c r="J11384" s="20"/>
      <c r="K11384" s="20"/>
      <c r="L11384" s="20"/>
      <c r="M11384" s="20"/>
      <c r="N11384" s="20"/>
      <c r="O11384" s="20"/>
    </row>
    <row r="11385" spans="10:15" x14ac:dyDescent="0.2">
      <c r="J11385" s="20"/>
      <c r="K11385" s="20"/>
      <c r="L11385" s="20"/>
      <c r="M11385" s="20"/>
      <c r="N11385" s="20"/>
      <c r="O11385" s="20"/>
    </row>
    <row r="11386" spans="10:15" x14ac:dyDescent="0.2">
      <c r="J11386" s="20"/>
      <c r="K11386" s="20"/>
      <c r="L11386" s="20"/>
      <c r="M11386" s="20"/>
      <c r="N11386" s="20"/>
      <c r="O11386" s="20"/>
    </row>
    <row r="11387" spans="10:15" x14ac:dyDescent="0.2">
      <c r="J11387" s="20"/>
      <c r="K11387" s="20"/>
      <c r="L11387" s="20"/>
      <c r="M11387" s="20"/>
      <c r="N11387" s="20"/>
      <c r="O11387" s="20"/>
    </row>
    <row r="11388" spans="10:15" x14ac:dyDescent="0.2">
      <c r="J11388" s="20"/>
      <c r="K11388" s="20"/>
      <c r="L11388" s="20"/>
      <c r="M11388" s="20"/>
      <c r="N11388" s="20"/>
      <c r="O11388" s="20"/>
    </row>
    <row r="11389" spans="10:15" x14ac:dyDescent="0.2">
      <c r="J11389" s="20"/>
      <c r="K11389" s="20"/>
      <c r="L11389" s="20"/>
      <c r="M11389" s="20"/>
      <c r="N11389" s="20"/>
      <c r="O11389" s="20"/>
    </row>
    <row r="11390" spans="10:15" x14ac:dyDescent="0.2">
      <c r="J11390" s="20"/>
      <c r="K11390" s="20"/>
      <c r="L11390" s="20"/>
      <c r="M11390" s="20"/>
      <c r="N11390" s="20"/>
      <c r="O11390" s="20"/>
    </row>
    <row r="11391" spans="10:15" x14ac:dyDescent="0.2">
      <c r="J11391" s="20"/>
      <c r="K11391" s="20"/>
      <c r="L11391" s="20"/>
      <c r="M11391" s="20"/>
      <c r="N11391" s="20"/>
      <c r="O11391" s="20"/>
    </row>
    <row r="11392" spans="10:15" x14ac:dyDescent="0.2">
      <c r="J11392" s="20"/>
      <c r="K11392" s="20"/>
      <c r="L11392" s="20"/>
      <c r="M11392" s="20"/>
      <c r="N11392" s="20"/>
      <c r="O11392" s="20"/>
    </row>
    <row r="11393" spans="10:15" x14ac:dyDescent="0.2">
      <c r="J11393" s="20"/>
      <c r="K11393" s="20"/>
      <c r="L11393" s="20"/>
      <c r="M11393" s="20"/>
      <c r="N11393" s="20"/>
      <c r="O11393" s="20"/>
    </row>
    <row r="11394" spans="10:15" x14ac:dyDescent="0.2">
      <c r="J11394" s="20"/>
      <c r="K11394" s="20"/>
      <c r="L11394" s="20"/>
      <c r="M11394" s="20"/>
      <c r="N11394" s="20"/>
      <c r="O11394" s="20"/>
    </row>
    <row r="11395" spans="10:15" x14ac:dyDescent="0.2">
      <c r="J11395" s="20"/>
      <c r="K11395" s="20"/>
      <c r="L11395" s="20"/>
      <c r="M11395" s="20"/>
      <c r="N11395" s="20"/>
      <c r="O11395" s="20"/>
    </row>
    <row r="11396" spans="10:15" x14ac:dyDescent="0.2">
      <c r="J11396" s="20"/>
      <c r="K11396" s="20"/>
      <c r="L11396" s="20"/>
      <c r="M11396" s="20"/>
      <c r="N11396" s="20"/>
      <c r="O11396" s="20"/>
    </row>
    <row r="11397" spans="10:15" x14ac:dyDescent="0.2">
      <c r="J11397" s="20"/>
      <c r="K11397" s="20"/>
      <c r="L11397" s="20"/>
      <c r="M11397" s="20"/>
      <c r="N11397" s="20"/>
      <c r="O11397" s="20"/>
    </row>
    <row r="11398" spans="10:15" x14ac:dyDescent="0.2">
      <c r="J11398" s="20"/>
      <c r="K11398" s="20"/>
      <c r="L11398" s="20"/>
      <c r="M11398" s="20"/>
      <c r="N11398" s="20"/>
      <c r="O11398" s="20"/>
    </row>
    <row r="11399" spans="10:15" x14ac:dyDescent="0.2">
      <c r="J11399" s="20"/>
      <c r="K11399" s="20"/>
      <c r="L11399" s="20"/>
      <c r="M11399" s="20"/>
      <c r="N11399" s="20"/>
      <c r="O11399" s="20"/>
    </row>
    <row r="11400" spans="10:15" x14ac:dyDescent="0.2">
      <c r="J11400" s="20"/>
      <c r="K11400" s="20"/>
      <c r="L11400" s="20"/>
      <c r="M11400" s="20"/>
      <c r="N11400" s="20"/>
      <c r="O11400" s="20"/>
    </row>
    <row r="11401" spans="10:15" x14ac:dyDescent="0.2">
      <c r="J11401" s="20"/>
      <c r="K11401" s="20"/>
      <c r="L11401" s="20"/>
      <c r="M11401" s="20"/>
      <c r="N11401" s="20"/>
      <c r="O11401" s="20"/>
    </row>
    <row r="11402" spans="10:15" x14ac:dyDescent="0.2">
      <c r="J11402" s="20"/>
      <c r="K11402" s="20"/>
      <c r="L11402" s="20"/>
      <c r="M11402" s="20"/>
      <c r="N11402" s="20"/>
      <c r="O11402" s="20"/>
    </row>
    <row r="11403" spans="10:15" x14ac:dyDescent="0.2">
      <c r="J11403" s="20"/>
      <c r="K11403" s="20"/>
      <c r="L11403" s="20"/>
      <c r="M11403" s="20"/>
      <c r="N11403" s="20"/>
      <c r="O11403" s="20"/>
    </row>
    <row r="11404" spans="10:15" x14ac:dyDescent="0.2">
      <c r="J11404" s="20"/>
      <c r="K11404" s="20"/>
      <c r="L11404" s="20"/>
      <c r="M11404" s="20"/>
      <c r="N11404" s="20"/>
      <c r="O11404" s="20"/>
    </row>
    <row r="11405" spans="10:15" x14ac:dyDescent="0.2">
      <c r="J11405" s="20"/>
      <c r="K11405" s="20"/>
      <c r="L11405" s="20"/>
      <c r="M11405" s="20"/>
      <c r="N11405" s="20"/>
      <c r="O11405" s="20"/>
    </row>
    <row r="11406" spans="10:15" x14ac:dyDescent="0.2">
      <c r="J11406" s="20"/>
      <c r="K11406" s="20"/>
      <c r="L11406" s="20"/>
      <c r="M11406" s="20"/>
      <c r="N11406" s="20"/>
      <c r="O11406" s="20"/>
    </row>
    <row r="11407" spans="10:15" x14ac:dyDescent="0.2">
      <c r="J11407" s="20"/>
      <c r="K11407" s="20"/>
      <c r="L11407" s="20"/>
      <c r="M11407" s="20"/>
      <c r="N11407" s="20"/>
      <c r="O11407" s="20"/>
    </row>
    <row r="11408" spans="10:15" x14ac:dyDescent="0.2">
      <c r="J11408" s="20"/>
      <c r="K11408" s="20"/>
      <c r="L11408" s="20"/>
      <c r="M11408" s="20"/>
      <c r="N11408" s="20"/>
      <c r="O11408" s="20"/>
    </row>
    <row r="11409" spans="10:15" x14ac:dyDescent="0.2">
      <c r="J11409" s="20"/>
      <c r="K11409" s="20"/>
      <c r="L11409" s="20"/>
      <c r="M11409" s="20"/>
      <c r="N11409" s="20"/>
      <c r="O11409" s="20"/>
    </row>
    <row r="11410" spans="10:15" x14ac:dyDescent="0.2">
      <c r="J11410" s="20"/>
      <c r="K11410" s="20"/>
      <c r="L11410" s="20"/>
      <c r="M11410" s="20"/>
      <c r="N11410" s="20"/>
      <c r="O11410" s="20"/>
    </row>
    <row r="11411" spans="10:15" x14ac:dyDescent="0.2">
      <c r="J11411" s="20"/>
      <c r="K11411" s="20"/>
      <c r="L11411" s="20"/>
      <c r="M11411" s="20"/>
      <c r="N11411" s="20"/>
      <c r="O11411" s="20"/>
    </row>
    <row r="11412" spans="10:15" x14ac:dyDescent="0.2">
      <c r="J11412" s="20"/>
      <c r="K11412" s="20"/>
      <c r="L11412" s="20"/>
      <c r="M11412" s="20"/>
      <c r="N11412" s="20"/>
      <c r="O11412" s="20"/>
    </row>
    <row r="11413" spans="10:15" x14ac:dyDescent="0.2">
      <c r="J11413" s="20"/>
      <c r="K11413" s="20"/>
      <c r="L11413" s="20"/>
      <c r="M11413" s="20"/>
      <c r="N11413" s="20"/>
      <c r="O11413" s="20"/>
    </row>
    <row r="11414" spans="10:15" x14ac:dyDescent="0.2">
      <c r="J11414" s="20"/>
      <c r="K11414" s="20"/>
      <c r="L11414" s="20"/>
      <c r="M11414" s="20"/>
      <c r="N11414" s="20"/>
      <c r="O11414" s="20"/>
    </row>
    <row r="11415" spans="10:15" x14ac:dyDescent="0.2">
      <c r="J11415" s="20"/>
      <c r="K11415" s="20"/>
      <c r="L11415" s="20"/>
      <c r="M11415" s="20"/>
      <c r="N11415" s="20"/>
      <c r="O11415" s="20"/>
    </row>
    <row r="11416" spans="10:15" x14ac:dyDescent="0.2">
      <c r="J11416" s="20"/>
      <c r="K11416" s="20"/>
      <c r="L11416" s="20"/>
      <c r="M11416" s="20"/>
      <c r="N11416" s="20"/>
      <c r="O11416" s="20"/>
    </row>
    <row r="11417" spans="10:15" x14ac:dyDescent="0.2">
      <c r="J11417" s="20"/>
      <c r="K11417" s="20"/>
      <c r="L11417" s="20"/>
      <c r="M11417" s="20"/>
      <c r="N11417" s="20"/>
      <c r="O11417" s="20"/>
    </row>
    <row r="11418" spans="10:15" x14ac:dyDescent="0.2">
      <c r="J11418" s="20"/>
      <c r="K11418" s="20"/>
      <c r="L11418" s="20"/>
      <c r="M11418" s="20"/>
      <c r="N11418" s="20"/>
      <c r="O11418" s="20"/>
    </row>
    <row r="11419" spans="10:15" x14ac:dyDescent="0.2">
      <c r="J11419" s="20"/>
      <c r="K11419" s="20"/>
      <c r="L11419" s="20"/>
      <c r="M11419" s="20"/>
      <c r="N11419" s="20"/>
      <c r="O11419" s="20"/>
    </row>
    <row r="11420" spans="10:15" x14ac:dyDescent="0.2">
      <c r="J11420" s="20"/>
      <c r="K11420" s="20"/>
      <c r="L11420" s="20"/>
      <c r="M11420" s="20"/>
      <c r="N11420" s="20"/>
      <c r="O11420" s="20"/>
    </row>
    <row r="11421" spans="10:15" x14ac:dyDescent="0.2">
      <c r="J11421" s="20"/>
      <c r="K11421" s="20"/>
      <c r="L11421" s="20"/>
      <c r="M11421" s="20"/>
      <c r="N11421" s="20"/>
      <c r="O11421" s="20"/>
    </row>
    <row r="11422" spans="10:15" x14ac:dyDescent="0.2">
      <c r="J11422" s="20"/>
      <c r="K11422" s="20"/>
      <c r="L11422" s="20"/>
      <c r="M11422" s="20"/>
      <c r="N11422" s="20"/>
      <c r="O11422" s="20"/>
    </row>
    <row r="11423" spans="10:15" x14ac:dyDescent="0.2">
      <c r="J11423" s="20"/>
      <c r="K11423" s="20"/>
      <c r="L11423" s="20"/>
      <c r="M11423" s="20"/>
      <c r="N11423" s="20"/>
      <c r="O11423" s="20"/>
    </row>
    <row r="11424" spans="10:15" x14ac:dyDescent="0.2">
      <c r="J11424" s="20"/>
      <c r="K11424" s="20"/>
      <c r="L11424" s="20"/>
      <c r="M11424" s="20"/>
      <c r="N11424" s="20"/>
      <c r="O11424" s="20"/>
    </row>
    <row r="11425" spans="10:15" x14ac:dyDescent="0.2">
      <c r="J11425" s="20"/>
      <c r="K11425" s="20"/>
      <c r="L11425" s="20"/>
      <c r="M11425" s="20"/>
      <c r="N11425" s="20"/>
      <c r="O11425" s="20"/>
    </row>
    <row r="11426" spans="10:15" x14ac:dyDescent="0.2">
      <c r="J11426" s="20"/>
      <c r="K11426" s="20"/>
      <c r="L11426" s="20"/>
      <c r="M11426" s="20"/>
      <c r="N11426" s="20"/>
      <c r="O11426" s="20"/>
    </row>
    <row r="11427" spans="10:15" x14ac:dyDescent="0.2">
      <c r="J11427" s="20"/>
      <c r="K11427" s="20"/>
      <c r="L11427" s="20"/>
      <c r="M11427" s="20"/>
      <c r="N11427" s="20"/>
      <c r="O11427" s="20"/>
    </row>
    <row r="11428" spans="10:15" x14ac:dyDescent="0.2">
      <c r="J11428" s="20"/>
      <c r="K11428" s="20"/>
      <c r="L11428" s="20"/>
      <c r="M11428" s="20"/>
      <c r="N11428" s="20"/>
      <c r="O11428" s="20"/>
    </row>
    <row r="11429" spans="10:15" x14ac:dyDescent="0.2">
      <c r="J11429" s="20"/>
      <c r="K11429" s="20"/>
      <c r="L11429" s="20"/>
      <c r="M11429" s="20"/>
      <c r="N11429" s="20"/>
      <c r="O11429" s="20"/>
    </row>
    <row r="11430" spans="10:15" x14ac:dyDescent="0.2">
      <c r="J11430" s="20"/>
      <c r="K11430" s="20"/>
      <c r="L11430" s="20"/>
      <c r="M11430" s="20"/>
      <c r="N11430" s="20"/>
      <c r="O11430" s="20"/>
    </row>
    <row r="11431" spans="10:15" x14ac:dyDescent="0.2">
      <c r="J11431" s="20"/>
      <c r="K11431" s="20"/>
      <c r="L11431" s="20"/>
      <c r="M11431" s="20"/>
      <c r="N11431" s="20"/>
      <c r="O11431" s="20"/>
    </row>
    <row r="11432" spans="10:15" x14ac:dyDescent="0.2">
      <c r="J11432" s="20"/>
      <c r="K11432" s="20"/>
      <c r="L11432" s="20"/>
      <c r="M11432" s="20"/>
      <c r="N11432" s="20"/>
      <c r="O11432" s="20"/>
    </row>
    <row r="11433" spans="10:15" x14ac:dyDescent="0.2">
      <c r="J11433" s="20"/>
      <c r="K11433" s="20"/>
      <c r="L11433" s="20"/>
      <c r="M11433" s="20"/>
      <c r="N11433" s="20"/>
      <c r="O11433" s="20"/>
    </row>
    <row r="11434" spans="10:15" x14ac:dyDescent="0.2">
      <c r="J11434" s="20"/>
      <c r="K11434" s="20"/>
      <c r="L11434" s="20"/>
      <c r="M11434" s="20"/>
      <c r="N11434" s="20"/>
      <c r="O11434" s="20"/>
    </row>
    <row r="11435" spans="10:15" x14ac:dyDescent="0.2">
      <c r="J11435" s="20"/>
      <c r="K11435" s="20"/>
      <c r="L11435" s="20"/>
      <c r="M11435" s="20"/>
      <c r="N11435" s="20"/>
      <c r="O11435" s="20"/>
    </row>
    <row r="11436" spans="10:15" x14ac:dyDescent="0.2">
      <c r="J11436" s="20"/>
      <c r="K11436" s="20"/>
      <c r="L11436" s="20"/>
      <c r="M11436" s="20"/>
      <c r="N11436" s="20"/>
      <c r="O11436" s="20"/>
    </row>
    <row r="11437" spans="10:15" x14ac:dyDescent="0.2">
      <c r="J11437" s="20"/>
      <c r="K11437" s="20"/>
      <c r="L11437" s="20"/>
      <c r="M11437" s="20"/>
      <c r="N11437" s="20"/>
      <c r="O11437" s="20"/>
    </row>
    <row r="11438" spans="10:15" x14ac:dyDescent="0.2">
      <c r="J11438" s="20"/>
      <c r="K11438" s="20"/>
      <c r="L11438" s="20"/>
      <c r="M11438" s="20"/>
      <c r="N11438" s="20"/>
      <c r="O11438" s="20"/>
    </row>
    <row r="11439" spans="10:15" x14ac:dyDescent="0.2">
      <c r="J11439" s="20"/>
      <c r="K11439" s="20"/>
      <c r="L11439" s="20"/>
      <c r="M11439" s="20"/>
      <c r="N11439" s="20"/>
      <c r="O11439" s="20"/>
    </row>
    <row r="11440" spans="10:15" x14ac:dyDescent="0.2">
      <c r="J11440" s="20"/>
      <c r="K11440" s="20"/>
      <c r="L11440" s="20"/>
      <c r="M11440" s="20"/>
      <c r="N11440" s="20"/>
      <c r="O11440" s="20"/>
    </row>
    <row r="11441" spans="10:15" x14ac:dyDescent="0.2">
      <c r="J11441" s="20"/>
      <c r="K11441" s="20"/>
      <c r="L11441" s="20"/>
      <c r="M11441" s="20"/>
      <c r="N11441" s="20"/>
      <c r="O11441" s="20"/>
    </row>
    <row r="11442" spans="10:15" x14ac:dyDescent="0.2">
      <c r="J11442" s="20"/>
      <c r="K11442" s="20"/>
      <c r="L11442" s="20"/>
      <c r="M11442" s="20"/>
      <c r="N11442" s="20"/>
      <c r="O11442" s="20"/>
    </row>
    <row r="11443" spans="10:15" x14ac:dyDescent="0.2">
      <c r="J11443" s="20"/>
      <c r="K11443" s="20"/>
      <c r="L11443" s="20"/>
      <c r="M11443" s="20"/>
      <c r="N11443" s="20"/>
      <c r="O11443" s="20"/>
    </row>
    <row r="11444" spans="10:15" x14ac:dyDescent="0.2">
      <c r="J11444" s="20"/>
      <c r="K11444" s="20"/>
      <c r="L11444" s="20"/>
      <c r="M11444" s="20"/>
      <c r="N11444" s="20"/>
      <c r="O11444" s="20"/>
    </row>
    <row r="11445" spans="10:15" x14ac:dyDescent="0.2">
      <c r="J11445" s="20"/>
      <c r="K11445" s="20"/>
      <c r="L11445" s="20"/>
      <c r="M11445" s="20"/>
      <c r="N11445" s="20"/>
      <c r="O11445" s="20"/>
    </row>
    <row r="11446" spans="10:15" x14ac:dyDescent="0.2">
      <c r="J11446" s="20"/>
      <c r="K11446" s="20"/>
      <c r="L11446" s="20"/>
      <c r="M11446" s="20"/>
      <c r="N11446" s="20"/>
      <c r="O11446" s="20"/>
    </row>
    <row r="11447" spans="10:15" x14ac:dyDescent="0.2">
      <c r="J11447" s="20"/>
      <c r="K11447" s="20"/>
      <c r="L11447" s="20"/>
      <c r="M11447" s="20"/>
      <c r="N11447" s="20"/>
      <c r="O11447" s="20"/>
    </row>
    <row r="11448" spans="10:15" x14ac:dyDescent="0.2">
      <c r="J11448" s="20"/>
      <c r="K11448" s="20"/>
      <c r="L11448" s="20"/>
      <c r="M11448" s="20"/>
      <c r="N11448" s="20"/>
      <c r="O11448" s="20"/>
    </row>
    <row r="11449" spans="10:15" x14ac:dyDescent="0.2">
      <c r="J11449" s="20"/>
      <c r="K11449" s="20"/>
      <c r="L11449" s="20"/>
      <c r="M11449" s="20"/>
      <c r="N11449" s="20"/>
      <c r="O11449" s="20"/>
    </row>
    <row r="11450" spans="10:15" x14ac:dyDescent="0.2">
      <c r="J11450" s="20"/>
      <c r="K11450" s="20"/>
      <c r="L11450" s="20"/>
      <c r="M11450" s="20"/>
      <c r="N11450" s="20"/>
      <c r="O11450" s="20"/>
    </row>
    <row r="11451" spans="10:15" x14ac:dyDescent="0.2">
      <c r="J11451" s="20"/>
      <c r="K11451" s="20"/>
      <c r="L11451" s="20"/>
      <c r="M11451" s="20"/>
      <c r="N11451" s="20"/>
      <c r="O11451" s="20"/>
    </row>
    <row r="11452" spans="10:15" x14ac:dyDescent="0.2">
      <c r="J11452" s="20"/>
      <c r="K11452" s="20"/>
      <c r="L11452" s="20"/>
      <c r="M11452" s="20"/>
      <c r="N11452" s="20"/>
      <c r="O11452" s="20"/>
    </row>
    <row r="11453" spans="10:15" x14ac:dyDescent="0.2">
      <c r="J11453" s="20"/>
      <c r="K11453" s="20"/>
      <c r="L11453" s="20"/>
      <c r="M11453" s="20"/>
      <c r="N11453" s="20"/>
      <c r="O11453" s="20"/>
    </row>
    <row r="11454" spans="10:15" x14ac:dyDescent="0.2">
      <c r="J11454" s="20"/>
      <c r="K11454" s="20"/>
      <c r="L11454" s="20"/>
      <c r="M11454" s="20"/>
      <c r="N11454" s="20"/>
      <c r="O11454" s="20"/>
    </row>
    <row r="11455" spans="10:15" x14ac:dyDescent="0.2">
      <c r="J11455" s="20"/>
      <c r="K11455" s="20"/>
      <c r="L11455" s="20"/>
      <c r="M11455" s="20"/>
      <c r="N11455" s="20"/>
      <c r="O11455" s="20"/>
    </row>
    <row r="11456" spans="10:15" x14ac:dyDescent="0.2">
      <c r="J11456" s="20"/>
      <c r="K11456" s="20"/>
      <c r="L11456" s="20"/>
      <c r="M11456" s="20"/>
      <c r="N11456" s="20"/>
      <c r="O11456" s="20"/>
    </row>
    <row r="11457" spans="10:15" x14ac:dyDescent="0.2">
      <c r="J11457" s="20"/>
      <c r="K11457" s="20"/>
      <c r="L11457" s="20"/>
      <c r="M11457" s="20"/>
      <c r="N11457" s="20"/>
      <c r="O11457" s="20"/>
    </row>
    <row r="11458" spans="10:15" x14ac:dyDescent="0.2">
      <c r="J11458" s="20"/>
      <c r="K11458" s="20"/>
      <c r="L11458" s="20"/>
      <c r="M11458" s="20"/>
      <c r="N11458" s="20"/>
      <c r="O11458" s="20"/>
    </row>
    <row r="11459" spans="10:15" x14ac:dyDescent="0.2">
      <c r="J11459" s="20"/>
      <c r="K11459" s="20"/>
      <c r="L11459" s="20"/>
      <c r="M11459" s="20"/>
      <c r="N11459" s="20"/>
      <c r="O11459" s="20"/>
    </row>
    <row r="11460" spans="10:15" x14ac:dyDescent="0.2">
      <c r="J11460" s="20"/>
      <c r="K11460" s="20"/>
      <c r="L11460" s="20"/>
      <c r="M11460" s="20"/>
      <c r="N11460" s="20"/>
      <c r="O11460" s="20"/>
    </row>
    <row r="11461" spans="10:15" x14ac:dyDescent="0.2">
      <c r="J11461" s="20"/>
      <c r="K11461" s="20"/>
      <c r="L11461" s="20"/>
      <c r="M11461" s="20"/>
      <c r="N11461" s="20"/>
      <c r="O11461" s="20"/>
    </row>
    <row r="11462" spans="10:15" x14ac:dyDescent="0.2">
      <c r="J11462" s="20"/>
      <c r="K11462" s="20"/>
      <c r="L11462" s="20"/>
      <c r="M11462" s="20"/>
      <c r="N11462" s="20"/>
      <c r="O11462" s="20"/>
    </row>
    <row r="11463" spans="10:15" x14ac:dyDescent="0.2">
      <c r="J11463" s="20"/>
      <c r="K11463" s="20"/>
      <c r="L11463" s="20"/>
      <c r="M11463" s="20"/>
      <c r="N11463" s="20"/>
      <c r="O11463" s="20"/>
    </row>
    <row r="11464" spans="10:15" x14ac:dyDescent="0.2">
      <c r="J11464" s="20"/>
      <c r="K11464" s="20"/>
      <c r="L11464" s="20"/>
      <c r="M11464" s="20"/>
      <c r="N11464" s="20"/>
      <c r="O11464" s="20"/>
    </row>
    <row r="11465" spans="10:15" x14ac:dyDescent="0.2">
      <c r="J11465" s="20"/>
      <c r="K11465" s="20"/>
      <c r="L11465" s="20"/>
      <c r="M11465" s="20"/>
      <c r="N11465" s="20"/>
      <c r="O11465" s="20"/>
    </row>
    <row r="11466" spans="10:15" x14ac:dyDescent="0.2">
      <c r="J11466" s="20"/>
      <c r="K11466" s="20"/>
      <c r="L11466" s="20"/>
      <c r="M11466" s="20"/>
      <c r="N11466" s="20"/>
      <c r="O11466" s="20"/>
    </row>
    <row r="11467" spans="10:15" x14ac:dyDescent="0.2">
      <c r="J11467" s="20"/>
      <c r="K11467" s="20"/>
      <c r="L11467" s="20"/>
      <c r="M11467" s="20"/>
      <c r="N11467" s="20"/>
      <c r="O11467" s="20"/>
    </row>
    <row r="11468" spans="10:15" x14ac:dyDescent="0.2">
      <c r="J11468" s="20"/>
      <c r="K11468" s="20"/>
      <c r="L11468" s="20"/>
      <c r="M11468" s="20"/>
      <c r="N11468" s="20"/>
      <c r="O11468" s="20"/>
    </row>
    <row r="11469" spans="10:15" x14ac:dyDescent="0.2">
      <c r="J11469" s="20"/>
      <c r="K11469" s="20"/>
      <c r="L11469" s="20"/>
      <c r="M11469" s="20"/>
      <c r="N11469" s="20"/>
      <c r="O11469" s="20"/>
    </row>
    <row r="11470" spans="10:15" x14ac:dyDescent="0.2">
      <c r="J11470" s="20"/>
      <c r="K11470" s="20"/>
      <c r="L11470" s="20"/>
      <c r="M11470" s="20"/>
      <c r="N11470" s="20"/>
      <c r="O11470" s="20"/>
    </row>
    <row r="11471" spans="10:15" x14ac:dyDescent="0.2">
      <c r="J11471" s="20"/>
      <c r="K11471" s="20"/>
      <c r="L11471" s="20"/>
      <c r="M11471" s="20"/>
      <c r="N11471" s="20"/>
      <c r="O11471" s="20"/>
    </row>
    <row r="11472" spans="10:15" x14ac:dyDescent="0.2">
      <c r="J11472" s="20"/>
      <c r="K11472" s="20"/>
      <c r="L11472" s="20"/>
      <c r="M11472" s="20"/>
      <c r="N11472" s="20"/>
      <c r="O11472" s="20"/>
    </row>
    <row r="11473" spans="10:15" x14ac:dyDescent="0.2">
      <c r="J11473" s="20"/>
      <c r="K11473" s="20"/>
      <c r="L11473" s="20"/>
      <c r="M11473" s="20"/>
      <c r="N11473" s="20"/>
      <c r="O11473" s="20"/>
    </row>
    <row r="11474" spans="10:15" x14ac:dyDescent="0.2">
      <c r="J11474" s="20"/>
      <c r="K11474" s="20"/>
      <c r="L11474" s="20"/>
      <c r="M11474" s="20"/>
      <c r="N11474" s="20"/>
      <c r="O11474" s="20"/>
    </row>
    <row r="11475" spans="10:15" x14ac:dyDescent="0.2">
      <c r="J11475" s="20"/>
      <c r="K11475" s="20"/>
      <c r="L11475" s="20"/>
      <c r="M11475" s="20"/>
      <c r="N11475" s="20"/>
      <c r="O11475" s="20"/>
    </row>
    <row r="11476" spans="10:15" x14ac:dyDescent="0.2">
      <c r="J11476" s="20"/>
      <c r="K11476" s="20"/>
      <c r="L11476" s="20"/>
      <c r="M11476" s="20"/>
      <c r="N11476" s="20"/>
      <c r="O11476" s="20"/>
    </row>
    <row r="11477" spans="10:15" x14ac:dyDescent="0.2">
      <c r="J11477" s="20"/>
      <c r="K11477" s="20"/>
      <c r="L11477" s="20"/>
      <c r="M11477" s="20"/>
      <c r="N11477" s="20"/>
      <c r="O11477" s="20"/>
    </row>
    <row r="11478" spans="10:15" x14ac:dyDescent="0.2">
      <c r="J11478" s="20"/>
      <c r="K11478" s="20"/>
      <c r="L11478" s="20"/>
      <c r="M11478" s="20"/>
      <c r="N11478" s="20"/>
      <c r="O11478" s="20"/>
    </row>
    <row r="11479" spans="10:15" x14ac:dyDescent="0.2">
      <c r="J11479" s="20"/>
      <c r="K11479" s="20"/>
      <c r="L11479" s="20"/>
      <c r="M11479" s="20"/>
      <c r="N11479" s="20"/>
      <c r="O11479" s="20"/>
    </row>
    <row r="11480" spans="10:15" x14ac:dyDescent="0.2">
      <c r="J11480" s="20"/>
      <c r="K11480" s="20"/>
      <c r="L11480" s="20"/>
      <c r="M11480" s="20"/>
      <c r="N11480" s="20"/>
      <c r="O11480" s="20"/>
    </row>
    <row r="11481" spans="10:15" x14ac:dyDescent="0.2">
      <c r="J11481" s="20"/>
      <c r="K11481" s="20"/>
      <c r="L11481" s="20"/>
      <c r="M11481" s="20"/>
      <c r="N11481" s="20"/>
      <c r="O11481" s="20"/>
    </row>
    <row r="11482" spans="10:15" x14ac:dyDescent="0.2">
      <c r="J11482" s="20"/>
      <c r="K11482" s="20"/>
      <c r="L11482" s="20"/>
      <c r="M11482" s="20"/>
      <c r="N11482" s="20"/>
      <c r="O11482" s="20"/>
    </row>
    <row r="11483" spans="10:15" x14ac:dyDescent="0.2">
      <c r="J11483" s="20"/>
      <c r="K11483" s="20"/>
      <c r="L11483" s="20"/>
      <c r="M11483" s="20"/>
      <c r="N11483" s="20"/>
      <c r="O11483" s="20"/>
    </row>
    <row r="11484" spans="10:15" x14ac:dyDescent="0.2">
      <c r="J11484" s="20"/>
      <c r="K11484" s="20"/>
      <c r="L11484" s="20"/>
      <c r="M11484" s="20"/>
      <c r="N11484" s="20"/>
      <c r="O11484" s="20"/>
    </row>
    <row r="11485" spans="10:15" x14ac:dyDescent="0.2">
      <c r="J11485" s="20"/>
      <c r="K11485" s="20"/>
      <c r="L11485" s="20"/>
      <c r="M11485" s="20"/>
      <c r="N11485" s="20"/>
      <c r="O11485" s="20"/>
    </row>
    <row r="11486" spans="10:15" x14ac:dyDescent="0.2">
      <c r="J11486" s="20"/>
      <c r="K11486" s="20"/>
      <c r="L11486" s="20"/>
      <c r="M11486" s="20"/>
      <c r="N11486" s="20"/>
      <c r="O11486" s="20"/>
    </row>
    <row r="11487" spans="10:15" x14ac:dyDescent="0.2">
      <c r="J11487" s="20"/>
      <c r="K11487" s="20"/>
      <c r="L11487" s="20"/>
      <c r="M11487" s="20"/>
      <c r="N11487" s="20"/>
      <c r="O11487" s="20"/>
    </row>
    <row r="11488" spans="10:15" x14ac:dyDescent="0.2">
      <c r="J11488" s="20"/>
      <c r="K11488" s="20"/>
      <c r="L11488" s="20"/>
      <c r="M11488" s="20"/>
      <c r="N11488" s="20"/>
      <c r="O11488" s="20"/>
    </row>
    <row r="11489" spans="10:15" x14ac:dyDescent="0.2">
      <c r="J11489" s="20"/>
      <c r="K11489" s="20"/>
      <c r="L11489" s="20"/>
      <c r="M11489" s="20"/>
      <c r="N11489" s="20"/>
      <c r="O11489" s="20"/>
    </row>
    <row r="11490" spans="10:15" x14ac:dyDescent="0.2">
      <c r="J11490" s="20"/>
      <c r="K11490" s="20"/>
      <c r="L11490" s="20"/>
      <c r="M11490" s="20"/>
      <c r="N11490" s="20"/>
      <c r="O11490" s="20"/>
    </row>
    <row r="11491" spans="10:15" x14ac:dyDescent="0.2">
      <c r="J11491" s="20"/>
      <c r="K11491" s="20"/>
      <c r="L11491" s="20"/>
      <c r="M11491" s="20"/>
      <c r="N11491" s="20"/>
      <c r="O11491" s="20"/>
    </row>
    <row r="11492" spans="10:15" x14ac:dyDescent="0.2">
      <c r="J11492" s="20"/>
      <c r="K11492" s="20"/>
      <c r="L11492" s="20"/>
      <c r="M11492" s="20"/>
      <c r="N11492" s="20"/>
      <c r="O11492" s="20"/>
    </row>
    <row r="11493" spans="10:15" x14ac:dyDescent="0.2">
      <c r="J11493" s="20"/>
      <c r="K11493" s="20"/>
      <c r="L11493" s="20"/>
      <c r="M11493" s="20"/>
      <c r="N11493" s="20"/>
      <c r="O11493" s="20"/>
    </row>
    <row r="11494" spans="10:15" x14ac:dyDescent="0.2">
      <c r="J11494" s="20"/>
      <c r="K11494" s="20"/>
      <c r="L11494" s="20"/>
      <c r="M11494" s="20"/>
      <c r="N11494" s="20"/>
      <c r="O11494" s="20"/>
    </row>
    <row r="11495" spans="10:15" x14ac:dyDescent="0.2">
      <c r="J11495" s="20"/>
      <c r="K11495" s="20"/>
      <c r="L11495" s="20"/>
      <c r="M11495" s="20"/>
      <c r="N11495" s="20"/>
      <c r="O11495" s="20"/>
    </row>
    <row r="11496" spans="10:15" x14ac:dyDescent="0.2">
      <c r="J11496" s="20"/>
      <c r="K11496" s="20"/>
      <c r="L11496" s="20"/>
      <c r="M11496" s="20"/>
      <c r="N11496" s="20"/>
      <c r="O11496" s="20"/>
    </row>
    <row r="11497" spans="10:15" x14ac:dyDescent="0.2">
      <c r="J11497" s="20"/>
      <c r="K11497" s="20"/>
      <c r="L11497" s="20"/>
      <c r="M11497" s="20"/>
      <c r="N11497" s="20"/>
      <c r="O11497" s="20"/>
    </row>
    <row r="11498" spans="10:15" x14ac:dyDescent="0.2">
      <c r="J11498" s="20"/>
      <c r="K11498" s="20"/>
      <c r="L11498" s="20"/>
      <c r="M11498" s="20"/>
      <c r="N11498" s="20"/>
      <c r="O11498" s="20"/>
    </row>
    <row r="11499" spans="10:15" x14ac:dyDescent="0.2">
      <c r="J11499" s="20"/>
      <c r="K11499" s="20"/>
      <c r="L11499" s="20"/>
      <c r="M11499" s="20"/>
      <c r="N11499" s="20"/>
      <c r="O11499" s="20"/>
    </row>
    <row r="11500" spans="10:15" x14ac:dyDescent="0.2">
      <c r="J11500" s="20"/>
      <c r="K11500" s="20"/>
      <c r="L11500" s="20"/>
      <c r="M11500" s="20"/>
      <c r="N11500" s="20"/>
      <c r="O11500" s="20"/>
    </row>
    <row r="11501" spans="10:15" x14ac:dyDescent="0.2">
      <c r="J11501" s="20"/>
      <c r="K11501" s="20"/>
      <c r="L11501" s="20"/>
      <c r="M11501" s="20"/>
      <c r="N11501" s="20"/>
      <c r="O11501" s="20"/>
    </row>
    <row r="11502" spans="10:15" x14ac:dyDescent="0.2">
      <c r="J11502" s="20"/>
      <c r="K11502" s="20"/>
      <c r="L11502" s="20"/>
      <c r="M11502" s="20"/>
      <c r="N11502" s="20"/>
      <c r="O11502" s="20"/>
    </row>
    <row r="11503" spans="10:15" x14ac:dyDescent="0.2">
      <c r="J11503" s="20"/>
      <c r="K11503" s="20"/>
      <c r="L11503" s="20"/>
      <c r="M11503" s="20"/>
      <c r="N11503" s="20"/>
      <c r="O11503" s="20"/>
    </row>
    <row r="11504" spans="10:15" x14ac:dyDescent="0.2">
      <c r="J11504" s="20"/>
      <c r="K11504" s="20"/>
      <c r="L11504" s="20"/>
      <c r="M11504" s="20"/>
      <c r="N11504" s="20"/>
      <c r="O11504" s="20"/>
    </row>
    <row r="11505" spans="10:15" x14ac:dyDescent="0.2">
      <c r="J11505" s="20"/>
      <c r="K11505" s="20"/>
      <c r="L11505" s="20"/>
      <c r="M11505" s="20"/>
      <c r="N11505" s="20"/>
      <c r="O11505" s="20"/>
    </row>
    <row r="11506" spans="10:15" x14ac:dyDescent="0.2">
      <c r="J11506" s="20"/>
      <c r="K11506" s="20"/>
      <c r="L11506" s="20"/>
      <c r="M11506" s="20"/>
      <c r="N11506" s="20"/>
      <c r="O11506" s="20"/>
    </row>
    <row r="11507" spans="10:15" x14ac:dyDescent="0.2">
      <c r="J11507" s="20"/>
      <c r="K11507" s="20"/>
      <c r="L11507" s="20"/>
      <c r="M11507" s="20"/>
      <c r="N11507" s="20"/>
      <c r="O11507" s="20"/>
    </row>
    <row r="11508" spans="10:15" x14ac:dyDescent="0.2">
      <c r="J11508" s="20"/>
      <c r="K11508" s="20"/>
      <c r="L11508" s="20"/>
      <c r="M11508" s="20"/>
      <c r="N11508" s="20"/>
      <c r="O11508" s="20"/>
    </row>
    <row r="11509" spans="10:15" x14ac:dyDescent="0.2">
      <c r="J11509" s="20"/>
      <c r="K11509" s="20"/>
      <c r="L11509" s="20"/>
      <c r="M11509" s="20"/>
      <c r="N11509" s="20"/>
      <c r="O11509" s="20"/>
    </row>
    <row r="11510" spans="10:15" x14ac:dyDescent="0.2">
      <c r="J11510" s="20"/>
      <c r="K11510" s="20"/>
      <c r="L11510" s="20"/>
      <c r="M11510" s="20"/>
      <c r="N11510" s="20"/>
      <c r="O11510" s="20"/>
    </row>
    <row r="11511" spans="10:15" x14ac:dyDescent="0.2">
      <c r="J11511" s="20"/>
      <c r="K11511" s="20"/>
      <c r="L11511" s="20"/>
      <c r="M11511" s="20"/>
      <c r="N11511" s="20"/>
      <c r="O11511" s="20"/>
    </row>
    <row r="11512" spans="10:15" x14ac:dyDescent="0.2">
      <c r="J11512" s="20"/>
      <c r="K11512" s="20"/>
      <c r="L11512" s="20"/>
      <c r="M11512" s="20"/>
      <c r="N11512" s="20"/>
      <c r="O11512" s="20"/>
    </row>
    <row r="11513" spans="10:15" x14ac:dyDescent="0.2">
      <c r="J11513" s="20"/>
      <c r="K11513" s="20"/>
      <c r="L11513" s="20"/>
      <c r="M11513" s="20"/>
      <c r="N11513" s="20"/>
      <c r="O11513" s="20"/>
    </row>
    <row r="11514" spans="10:15" x14ac:dyDescent="0.2">
      <c r="J11514" s="20"/>
      <c r="K11514" s="20"/>
      <c r="L11514" s="20"/>
      <c r="M11514" s="20"/>
      <c r="N11514" s="20"/>
      <c r="O11514" s="20"/>
    </row>
    <row r="11515" spans="10:15" x14ac:dyDescent="0.2">
      <c r="J11515" s="20"/>
      <c r="K11515" s="20"/>
      <c r="L11515" s="20"/>
      <c r="M11515" s="20"/>
      <c r="N11515" s="20"/>
      <c r="O11515" s="20"/>
    </row>
    <row r="11516" spans="10:15" x14ac:dyDescent="0.2">
      <c r="J11516" s="20"/>
      <c r="K11516" s="20"/>
      <c r="L11516" s="20"/>
      <c r="M11516" s="20"/>
      <c r="N11516" s="20"/>
      <c r="O11516" s="20"/>
    </row>
    <row r="11517" spans="10:15" x14ac:dyDescent="0.2">
      <c r="J11517" s="20"/>
      <c r="K11517" s="20"/>
      <c r="L11517" s="20"/>
      <c r="M11517" s="20"/>
      <c r="N11517" s="20"/>
      <c r="O11517" s="20"/>
    </row>
    <row r="11518" spans="10:15" x14ac:dyDescent="0.2">
      <c r="J11518" s="20"/>
      <c r="K11518" s="20"/>
      <c r="L11518" s="20"/>
      <c r="M11518" s="20"/>
      <c r="N11518" s="20"/>
      <c r="O11518" s="20"/>
    </row>
    <row r="11519" spans="10:15" x14ac:dyDescent="0.2">
      <c r="J11519" s="20"/>
      <c r="K11519" s="20"/>
      <c r="L11519" s="20"/>
      <c r="M11519" s="20"/>
      <c r="N11519" s="20"/>
      <c r="O11519" s="20"/>
    </row>
    <row r="11520" spans="10:15" x14ac:dyDescent="0.2">
      <c r="J11520" s="20"/>
      <c r="K11520" s="20"/>
      <c r="L11520" s="20"/>
      <c r="M11520" s="20"/>
      <c r="N11520" s="20"/>
      <c r="O11520" s="20"/>
    </row>
    <row r="11521" spans="10:15" x14ac:dyDescent="0.2">
      <c r="J11521" s="20"/>
      <c r="K11521" s="20"/>
      <c r="L11521" s="20"/>
      <c r="M11521" s="20"/>
      <c r="N11521" s="20"/>
      <c r="O11521" s="20"/>
    </row>
    <row r="11522" spans="10:15" x14ac:dyDescent="0.2">
      <c r="J11522" s="20"/>
      <c r="K11522" s="20"/>
      <c r="L11522" s="20"/>
      <c r="M11522" s="20"/>
      <c r="N11522" s="20"/>
      <c r="O11522" s="20"/>
    </row>
    <row r="11523" spans="10:15" x14ac:dyDescent="0.2">
      <c r="J11523" s="20"/>
      <c r="K11523" s="20"/>
      <c r="L11523" s="20"/>
      <c r="M11523" s="20"/>
      <c r="N11523" s="20"/>
      <c r="O11523" s="20"/>
    </row>
    <row r="11524" spans="10:15" x14ac:dyDescent="0.2">
      <c r="J11524" s="20"/>
      <c r="K11524" s="20"/>
      <c r="L11524" s="20"/>
      <c r="M11524" s="20"/>
      <c r="N11524" s="20"/>
      <c r="O11524" s="20"/>
    </row>
    <row r="11525" spans="10:15" x14ac:dyDescent="0.2">
      <c r="J11525" s="20"/>
      <c r="K11525" s="20"/>
      <c r="L11525" s="20"/>
      <c r="M11525" s="20"/>
      <c r="N11525" s="20"/>
      <c r="O11525" s="20"/>
    </row>
    <row r="11526" spans="10:15" x14ac:dyDescent="0.2">
      <c r="J11526" s="20"/>
      <c r="K11526" s="20"/>
      <c r="L11526" s="20"/>
      <c r="M11526" s="20"/>
      <c r="N11526" s="20"/>
      <c r="O11526" s="20"/>
    </row>
    <row r="11527" spans="10:15" x14ac:dyDescent="0.2">
      <c r="J11527" s="20"/>
      <c r="K11527" s="20"/>
      <c r="L11527" s="20"/>
      <c r="M11527" s="20"/>
      <c r="N11527" s="20"/>
      <c r="O11527" s="20"/>
    </row>
    <row r="11528" spans="10:15" x14ac:dyDescent="0.2">
      <c r="J11528" s="20"/>
      <c r="K11528" s="20"/>
      <c r="L11528" s="20"/>
      <c r="M11528" s="20"/>
      <c r="N11528" s="20"/>
      <c r="O11528" s="20"/>
    </row>
    <row r="11529" spans="10:15" x14ac:dyDescent="0.2">
      <c r="J11529" s="20"/>
      <c r="K11529" s="20"/>
      <c r="L11529" s="20"/>
      <c r="M11529" s="20"/>
      <c r="N11529" s="20"/>
      <c r="O11529" s="20"/>
    </row>
    <row r="11530" spans="10:15" x14ac:dyDescent="0.2">
      <c r="J11530" s="20"/>
      <c r="K11530" s="20"/>
      <c r="L11530" s="20"/>
      <c r="M11530" s="20"/>
      <c r="N11530" s="20"/>
      <c r="O11530" s="20"/>
    </row>
    <row r="11531" spans="10:15" x14ac:dyDescent="0.2">
      <c r="J11531" s="20"/>
      <c r="K11531" s="20"/>
      <c r="L11531" s="20"/>
      <c r="M11531" s="20"/>
      <c r="N11531" s="20"/>
      <c r="O11531" s="20"/>
    </row>
    <row r="11532" spans="10:15" x14ac:dyDescent="0.2">
      <c r="J11532" s="20"/>
      <c r="K11532" s="20"/>
      <c r="L11532" s="20"/>
      <c r="M11532" s="20"/>
      <c r="N11532" s="20"/>
      <c r="O11532" s="20"/>
    </row>
    <row r="11533" spans="10:15" x14ac:dyDescent="0.2">
      <c r="J11533" s="20"/>
      <c r="K11533" s="20"/>
      <c r="L11533" s="20"/>
      <c r="M11533" s="20"/>
      <c r="N11533" s="20"/>
      <c r="O11533" s="20"/>
    </row>
    <row r="11534" spans="10:15" x14ac:dyDescent="0.2">
      <c r="J11534" s="20"/>
      <c r="K11534" s="20"/>
      <c r="L11534" s="20"/>
      <c r="M11534" s="20"/>
      <c r="N11534" s="20"/>
      <c r="O11534" s="20"/>
    </row>
    <row r="11535" spans="10:15" x14ac:dyDescent="0.2">
      <c r="J11535" s="20"/>
      <c r="K11535" s="20"/>
      <c r="L11535" s="20"/>
      <c r="M11535" s="20"/>
      <c r="N11535" s="20"/>
      <c r="O11535" s="20"/>
    </row>
    <row r="11536" spans="10:15" x14ac:dyDescent="0.2">
      <c r="J11536" s="20"/>
      <c r="K11536" s="20"/>
      <c r="L11536" s="20"/>
      <c r="M11536" s="20"/>
      <c r="N11536" s="20"/>
      <c r="O11536" s="20"/>
    </row>
    <row r="11537" spans="10:15" x14ac:dyDescent="0.2">
      <c r="J11537" s="20"/>
      <c r="K11537" s="20"/>
      <c r="L11537" s="20"/>
      <c r="M11537" s="20"/>
      <c r="N11537" s="20"/>
      <c r="O11537" s="20"/>
    </row>
    <row r="11538" spans="10:15" x14ac:dyDescent="0.2">
      <c r="J11538" s="20"/>
      <c r="K11538" s="20"/>
      <c r="L11538" s="20"/>
      <c r="M11538" s="20"/>
      <c r="N11538" s="20"/>
      <c r="O11538" s="20"/>
    </row>
    <row r="11539" spans="10:15" x14ac:dyDescent="0.2">
      <c r="J11539" s="20"/>
      <c r="K11539" s="20"/>
      <c r="L11539" s="20"/>
      <c r="M11539" s="20"/>
      <c r="N11539" s="20"/>
      <c r="O11539" s="20"/>
    </row>
    <row r="11540" spans="10:15" x14ac:dyDescent="0.2">
      <c r="J11540" s="20"/>
      <c r="K11540" s="20"/>
      <c r="L11540" s="20"/>
      <c r="M11540" s="20"/>
      <c r="N11540" s="20"/>
      <c r="O11540" s="20"/>
    </row>
    <row r="11541" spans="10:15" x14ac:dyDescent="0.2">
      <c r="J11541" s="20"/>
      <c r="K11541" s="20"/>
      <c r="L11541" s="20"/>
      <c r="M11541" s="20"/>
      <c r="N11541" s="20"/>
      <c r="O11541" s="20"/>
    </row>
    <row r="11542" spans="10:15" x14ac:dyDescent="0.2">
      <c r="J11542" s="20"/>
      <c r="K11542" s="20"/>
      <c r="L11542" s="20"/>
      <c r="M11542" s="20"/>
      <c r="N11542" s="20"/>
      <c r="O11542" s="20"/>
    </row>
    <row r="11543" spans="10:15" x14ac:dyDescent="0.2">
      <c r="J11543" s="20"/>
      <c r="K11543" s="20"/>
      <c r="L11543" s="20"/>
      <c r="M11543" s="20"/>
      <c r="N11543" s="20"/>
      <c r="O11543" s="20"/>
    </row>
    <row r="11544" spans="10:15" x14ac:dyDescent="0.2">
      <c r="J11544" s="20"/>
      <c r="K11544" s="20"/>
      <c r="L11544" s="20"/>
      <c r="M11544" s="20"/>
      <c r="N11544" s="20"/>
      <c r="O11544" s="20"/>
    </row>
    <row r="11545" spans="10:15" x14ac:dyDescent="0.2">
      <c r="J11545" s="20"/>
      <c r="K11545" s="20"/>
      <c r="L11545" s="20"/>
      <c r="M11545" s="20"/>
      <c r="N11545" s="20"/>
      <c r="O11545" s="20"/>
    </row>
    <row r="11546" spans="10:15" x14ac:dyDescent="0.2">
      <c r="J11546" s="20"/>
      <c r="K11546" s="20"/>
      <c r="L11546" s="20"/>
      <c r="M11546" s="20"/>
      <c r="N11546" s="20"/>
      <c r="O11546" s="20"/>
    </row>
    <row r="11547" spans="10:15" x14ac:dyDescent="0.2">
      <c r="J11547" s="20"/>
      <c r="K11547" s="20"/>
      <c r="L11547" s="20"/>
      <c r="M11547" s="20"/>
      <c r="N11547" s="20"/>
      <c r="O11547" s="20"/>
    </row>
    <row r="11548" spans="10:15" x14ac:dyDescent="0.2">
      <c r="J11548" s="20"/>
      <c r="K11548" s="20"/>
      <c r="L11548" s="20"/>
      <c r="M11548" s="20"/>
      <c r="N11548" s="20"/>
      <c r="O11548" s="20"/>
    </row>
    <row r="11549" spans="10:15" x14ac:dyDescent="0.2">
      <c r="J11549" s="20"/>
      <c r="K11549" s="20"/>
      <c r="L11549" s="20"/>
      <c r="M11549" s="20"/>
      <c r="N11549" s="20"/>
      <c r="O11549" s="20"/>
    </row>
    <row r="11550" spans="10:15" x14ac:dyDescent="0.2">
      <c r="J11550" s="20"/>
      <c r="K11550" s="20"/>
      <c r="L11550" s="20"/>
      <c r="M11550" s="20"/>
      <c r="N11550" s="20"/>
      <c r="O11550" s="20"/>
    </row>
    <row r="11551" spans="10:15" x14ac:dyDescent="0.2">
      <c r="J11551" s="20"/>
      <c r="K11551" s="20"/>
      <c r="L11551" s="20"/>
      <c r="M11551" s="20"/>
      <c r="N11551" s="20"/>
      <c r="O11551" s="20"/>
    </row>
    <row r="11552" spans="10:15" x14ac:dyDescent="0.2">
      <c r="J11552" s="20"/>
      <c r="K11552" s="20"/>
      <c r="L11552" s="20"/>
      <c r="M11552" s="20"/>
      <c r="N11552" s="20"/>
      <c r="O11552" s="20"/>
    </row>
    <row r="11553" spans="10:15" x14ac:dyDescent="0.2">
      <c r="J11553" s="20"/>
      <c r="K11553" s="20"/>
      <c r="L11553" s="20"/>
      <c r="M11553" s="20"/>
      <c r="N11553" s="20"/>
      <c r="O11553" s="20"/>
    </row>
    <row r="11554" spans="10:15" x14ac:dyDescent="0.2">
      <c r="J11554" s="20"/>
      <c r="K11554" s="20"/>
      <c r="L11554" s="20"/>
      <c r="M11554" s="20"/>
      <c r="N11554" s="20"/>
      <c r="O11554" s="20"/>
    </row>
    <row r="11555" spans="10:15" x14ac:dyDescent="0.2">
      <c r="J11555" s="20"/>
      <c r="K11555" s="20"/>
      <c r="L11555" s="20"/>
      <c r="M11555" s="20"/>
      <c r="N11555" s="20"/>
      <c r="O11555" s="20"/>
    </row>
    <row r="11556" spans="10:15" x14ac:dyDescent="0.2">
      <c r="J11556" s="20"/>
      <c r="K11556" s="20"/>
      <c r="L11556" s="20"/>
      <c r="M11556" s="20"/>
      <c r="N11556" s="20"/>
      <c r="O11556" s="20"/>
    </row>
    <row r="11557" spans="10:15" x14ac:dyDescent="0.2">
      <c r="J11557" s="20"/>
      <c r="K11557" s="20"/>
      <c r="L11557" s="20"/>
      <c r="M11557" s="20"/>
      <c r="N11557" s="20"/>
      <c r="O11557" s="20"/>
    </row>
    <row r="11558" spans="10:15" x14ac:dyDescent="0.2">
      <c r="J11558" s="20"/>
      <c r="K11558" s="20"/>
      <c r="L11558" s="20"/>
      <c r="M11558" s="20"/>
      <c r="N11558" s="20"/>
      <c r="O11558" s="20"/>
    </row>
    <row r="11559" spans="10:15" x14ac:dyDescent="0.2">
      <c r="J11559" s="20"/>
      <c r="K11559" s="20"/>
      <c r="L11559" s="20"/>
      <c r="M11559" s="20"/>
      <c r="N11559" s="20"/>
      <c r="O11559" s="20"/>
    </row>
    <row r="11560" spans="10:15" x14ac:dyDescent="0.2">
      <c r="J11560" s="20"/>
      <c r="K11560" s="20"/>
      <c r="L11560" s="20"/>
      <c r="M11560" s="20"/>
      <c r="N11560" s="20"/>
      <c r="O11560" s="20"/>
    </row>
    <row r="11561" spans="10:15" x14ac:dyDescent="0.2">
      <c r="J11561" s="20"/>
      <c r="K11561" s="20"/>
      <c r="L11561" s="20"/>
      <c r="M11561" s="20"/>
      <c r="N11561" s="20"/>
      <c r="O11561" s="20"/>
    </row>
    <row r="11562" spans="10:15" x14ac:dyDescent="0.2">
      <c r="J11562" s="20"/>
      <c r="K11562" s="20"/>
      <c r="L11562" s="20"/>
      <c r="M11562" s="20"/>
      <c r="N11562" s="20"/>
      <c r="O11562" s="20"/>
    </row>
    <row r="11563" spans="10:15" x14ac:dyDescent="0.2">
      <c r="J11563" s="20"/>
      <c r="K11563" s="20"/>
      <c r="L11563" s="20"/>
      <c r="M11563" s="20"/>
      <c r="N11563" s="20"/>
      <c r="O11563" s="20"/>
    </row>
    <row r="11564" spans="10:15" x14ac:dyDescent="0.2">
      <c r="J11564" s="20"/>
      <c r="K11564" s="20"/>
      <c r="L11564" s="20"/>
      <c r="M11564" s="20"/>
      <c r="N11564" s="20"/>
      <c r="O11564" s="20"/>
    </row>
    <row r="11565" spans="10:15" x14ac:dyDescent="0.2">
      <c r="J11565" s="20"/>
      <c r="K11565" s="20"/>
      <c r="L11565" s="20"/>
      <c r="M11565" s="20"/>
      <c r="N11565" s="20"/>
      <c r="O11565" s="20"/>
    </row>
    <row r="11566" spans="10:15" x14ac:dyDescent="0.2">
      <c r="J11566" s="20"/>
      <c r="K11566" s="20"/>
      <c r="L11566" s="20"/>
      <c r="M11566" s="20"/>
      <c r="N11566" s="20"/>
      <c r="O11566" s="20"/>
    </row>
    <row r="11567" spans="10:15" x14ac:dyDescent="0.2">
      <c r="J11567" s="20"/>
      <c r="K11567" s="20"/>
      <c r="L11567" s="20"/>
      <c r="M11567" s="20"/>
      <c r="N11567" s="20"/>
      <c r="O11567" s="20"/>
    </row>
    <row r="11568" spans="10:15" x14ac:dyDescent="0.2">
      <c r="J11568" s="20"/>
      <c r="K11568" s="20"/>
      <c r="L11568" s="20"/>
      <c r="M11568" s="20"/>
      <c r="N11568" s="20"/>
      <c r="O11568" s="20"/>
    </row>
    <row r="11569" spans="10:15" x14ac:dyDescent="0.2">
      <c r="J11569" s="20"/>
      <c r="K11569" s="20"/>
      <c r="L11569" s="20"/>
      <c r="M11569" s="20"/>
      <c r="N11569" s="20"/>
      <c r="O11569" s="20"/>
    </row>
    <row r="11570" spans="10:15" x14ac:dyDescent="0.2">
      <c r="J11570" s="20"/>
      <c r="K11570" s="20"/>
      <c r="L11570" s="20"/>
      <c r="M11570" s="20"/>
      <c r="N11570" s="20"/>
      <c r="O11570" s="20"/>
    </row>
    <row r="11571" spans="10:15" x14ac:dyDescent="0.2">
      <c r="J11571" s="20"/>
      <c r="K11571" s="20"/>
      <c r="L11571" s="20"/>
      <c r="M11571" s="20"/>
      <c r="N11571" s="20"/>
      <c r="O11571" s="20"/>
    </row>
    <row r="11572" spans="10:15" x14ac:dyDescent="0.2">
      <c r="J11572" s="20"/>
      <c r="K11572" s="20"/>
      <c r="L11572" s="20"/>
      <c r="M11572" s="20"/>
      <c r="N11572" s="20"/>
      <c r="O11572" s="20"/>
    </row>
    <row r="11573" spans="10:15" x14ac:dyDescent="0.2">
      <c r="J11573" s="20"/>
      <c r="K11573" s="20"/>
      <c r="L11573" s="20"/>
      <c r="M11573" s="20"/>
      <c r="N11573" s="20"/>
      <c r="O11573" s="20"/>
    </row>
    <row r="11574" spans="10:15" x14ac:dyDescent="0.2">
      <c r="J11574" s="20"/>
      <c r="K11574" s="20"/>
      <c r="L11574" s="20"/>
      <c r="M11574" s="20"/>
      <c r="N11574" s="20"/>
      <c r="O11574" s="20"/>
    </row>
    <row r="11575" spans="10:15" x14ac:dyDescent="0.2">
      <c r="J11575" s="20"/>
      <c r="K11575" s="20"/>
      <c r="L11575" s="20"/>
      <c r="M11575" s="20"/>
      <c r="N11575" s="20"/>
      <c r="O11575" s="20"/>
    </row>
    <row r="11576" spans="10:15" x14ac:dyDescent="0.2">
      <c r="J11576" s="20"/>
      <c r="K11576" s="20"/>
      <c r="L11576" s="20"/>
      <c r="M11576" s="20"/>
      <c r="N11576" s="20"/>
      <c r="O11576" s="20"/>
    </row>
    <row r="11577" spans="10:15" x14ac:dyDescent="0.2">
      <c r="J11577" s="20"/>
      <c r="K11577" s="20"/>
      <c r="L11577" s="20"/>
      <c r="M11577" s="20"/>
      <c r="N11577" s="20"/>
      <c r="O11577" s="20"/>
    </row>
    <row r="11578" spans="10:15" x14ac:dyDescent="0.2">
      <c r="J11578" s="20"/>
      <c r="K11578" s="20"/>
      <c r="L11578" s="20"/>
      <c r="M11578" s="20"/>
      <c r="N11578" s="20"/>
      <c r="O11578" s="20"/>
    </row>
    <row r="11579" spans="10:15" x14ac:dyDescent="0.2">
      <c r="J11579" s="20"/>
      <c r="K11579" s="20"/>
      <c r="L11579" s="20"/>
      <c r="M11579" s="20"/>
      <c r="N11579" s="20"/>
      <c r="O11579" s="20"/>
    </row>
    <row r="11580" spans="10:15" x14ac:dyDescent="0.2">
      <c r="J11580" s="20"/>
      <c r="K11580" s="20"/>
      <c r="L11580" s="20"/>
      <c r="M11580" s="20"/>
      <c r="N11580" s="20"/>
      <c r="O11580" s="20"/>
    </row>
    <row r="11581" spans="10:15" x14ac:dyDescent="0.2">
      <c r="J11581" s="20"/>
      <c r="K11581" s="20"/>
      <c r="L11581" s="20"/>
      <c r="M11581" s="20"/>
      <c r="N11581" s="20"/>
      <c r="O11581" s="20"/>
    </row>
    <row r="11582" spans="10:15" x14ac:dyDescent="0.2">
      <c r="J11582" s="20"/>
      <c r="K11582" s="20"/>
      <c r="L11582" s="20"/>
      <c r="M11582" s="20"/>
      <c r="N11582" s="20"/>
      <c r="O11582" s="20"/>
    </row>
    <row r="11583" spans="10:15" x14ac:dyDescent="0.2">
      <c r="J11583" s="20"/>
      <c r="K11583" s="20"/>
      <c r="L11583" s="20"/>
      <c r="M11583" s="20"/>
      <c r="N11583" s="20"/>
      <c r="O11583" s="20"/>
    </row>
    <row r="11584" spans="10:15" x14ac:dyDescent="0.2">
      <c r="J11584" s="20"/>
      <c r="K11584" s="20"/>
      <c r="L11584" s="20"/>
      <c r="M11584" s="20"/>
      <c r="N11584" s="20"/>
      <c r="O11584" s="20"/>
    </row>
    <row r="11585" spans="10:15" x14ac:dyDescent="0.2">
      <c r="J11585" s="20"/>
      <c r="K11585" s="20"/>
      <c r="L11585" s="20"/>
      <c r="M11585" s="20"/>
      <c r="N11585" s="20"/>
      <c r="O11585" s="20"/>
    </row>
    <row r="11586" spans="10:15" x14ac:dyDescent="0.2">
      <c r="J11586" s="20"/>
      <c r="K11586" s="20"/>
      <c r="L11586" s="20"/>
      <c r="M11586" s="20"/>
      <c r="N11586" s="20"/>
      <c r="O11586" s="20"/>
    </row>
    <row r="11587" spans="10:15" x14ac:dyDescent="0.2">
      <c r="J11587" s="20"/>
      <c r="K11587" s="20"/>
      <c r="L11587" s="20"/>
      <c r="M11587" s="20"/>
      <c r="N11587" s="20"/>
      <c r="O11587" s="20"/>
    </row>
    <row r="11588" spans="10:15" x14ac:dyDescent="0.2">
      <c r="J11588" s="20"/>
      <c r="K11588" s="20"/>
      <c r="L11588" s="20"/>
      <c r="M11588" s="20"/>
      <c r="N11588" s="20"/>
      <c r="O11588" s="20"/>
    </row>
    <row r="11589" spans="10:15" x14ac:dyDescent="0.2">
      <c r="J11589" s="20"/>
      <c r="K11589" s="20"/>
      <c r="L11589" s="20"/>
      <c r="M11589" s="20"/>
      <c r="N11589" s="20"/>
      <c r="O11589" s="20"/>
    </row>
    <row r="11590" spans="10:15" x14ac:dyDescent="0.2">
      <c r="J11590" s="20"/>
      <c r="K11590" s="20"/>
      <c r="L11590" s="20"/>
      <c r="M11590" s="20"/>
      <c r="N11590" s="20"/>
      <c r="O11590" s="20"/>
    </row>
    <row r="11591" spans="10:15" x14ac:dyDescent="0.2">
      <c r="J11591" s="20"/>
      <c r="K11591" s="20"/>
      <c r="L11591" s="20"/>
      <c r="M11591" s="20"/>
      <c r="N11591" s="20"/>
      <c r="O11591" s="20"/>
    </row>
    <row r="11592" spans="10:15" x14ac:dyDescent="0.2">
      <c r="J11592" s="20"/>
      <c r="K11592" s="20"/>
      <c r="L11592" s="20"/>
      <c r="M11592" s="20"/>
      <c r="N11592" s="20"/>
      <c r="O11592" s="20"/>
    </row>
    <row r="11593" spans="10:15" x14ac:dyDescent="0.2">
      <c r="J11593" s="20"/>
      <c r="K11593" s="20"/>
      <c r="L11593" s="20"/>
      <c r="M11593" s="20"/>
      <c r="N11593" s="20"/>
      <c r="O11593" s="20"/>
    </row>
    <row r="11594" spans="10:15" x14ac:dyDescent="0.2">
      <c r="J11594" s="20"/>
      <c r="K11594" s="20"/>
      <c r="L11594" s="20"/>
      <c r="M11594" s="20"/>
      <c r="N11594" s="20"/>
      <c r="O11594" s="20"/>
    </row>
    <row r="11595" spans="10:15" x14ac:dyDescent="0.2">
      <c r="J11595" s="20"/>
      <c r="K11595" s="20"/>
      <c r="L11595" s="20"/>
      <c r="M11595" s="20"/>
      <c r="N11595" s="20"/>
      <c r="O11595" s="20"/>
    </row>
    <row r="11596" spans="10:15" x14ac:dyDescent="0.2">
      <c r="J11596" s="20"/>
      <c r="K11596" s="20"/>
      <c r="L11596" s="20"/>
      <c r="M11596" s="20"/>
      <c r="N11596" s="20"/>
      <c r="O11596" s="20"/>
    </row>
    <row r="11597" spans="10:15" x14ac:dyDescent="0.2">
      <c r="J11597" s="20"/>
      <c r="K11597" s="20"/>
      <c r="L11597" s="20"/>
      <c r="M11597" s="20"/>
      <c r="N11597" s="20"/>
      <c r="O11597" s="20"/>
    </row>
    <row r="11598" spans="10:15" x14ac:dyDescent="0.2">
      <c r="J11598" s="20"/>
      <c r="K11598" s="20"/>
      <c r="L11598" s="20"/>
      <c r="M11598" s="20"/>
      <c r="N11598" s="20"/>
      <c r="O11598" s="20"/>
    </row>
    <row r="11599" spans="10:15" x14ac:dyDescent="0.2">
      <c r="J11599" s="20"/>
      <c r="K11599" s="20"/>
      <c r="L11599" s="20"/>
      <c r="M11599" s="20"/>
      <c r="N11599" s="20"/>
      <c r="O11599" s="20"/>
    </row>
    <row r="11600" spans="10:15" x14ac:dyDescent="0.2">
      <c r="J11600" s="20"/>
      <c r="K11600" s="20"/>
      <c r="L11600" s="20"/>
      <c r="M11600" s="20"/>
      <c r="N11600" s="20"/>
      <c r="O11600" s="20"/>
    </row>
    <row r="11601" spans="10:15" x14ac:dyDescent="0.2">
      <c r="J11601" s="20"/>
      <c r="K11601" s="20"/>
      <c r="L11601" s="20"/>
      <c r="M11601" s="20"/>
      <c r="N11601" s="20"/>
      <c r="O11601" s="20"/>
    </row>
    <row r="11602" spans="10:15" x14ac:dyDescent="0.2">
      <c r="J11602" s="20"/>
      <c r="K11602" s="20"/>
      <c r="L11602" s="20"/>
      <c r="M11602" s="20"/>
      <c r="N11602" s="20"/>
      <c r="O11602" s="20"/>
    </row>
    <row r="11603" spans="10:15" x14ac:dyDescent="0.2">
      <c r="J11603" s="20"/>
      <c r="K11603" s="20"/>
      <c r="L11603" s="20"/>
      <c r="M11603" s="20"/>
      <c r="N11603" s="20"/>
      <c r="O11603" s="20"/>
    </row>
    <row r="11604" spans="10:15" x14ac:dyDescent="0.2">
      <c r="J11604" s="20"/>
      <c r="K11604" s="20"/>
      <c r="L11604" s="20"/>
      <c r="M11604" s="20"/>
      <c r="N11604" s="20"/>
      <c r="O11604" s="20"/>
    </row>
    <row r="11605" spans="10:15" x14ac:dyDescent="0.2">
      <c r="J11605" s="20"/>
      <c r="K11605" s="20"/>
      <c r="L11605" s="20"/>
      <c r="M11605" s="20"/>
      <c r="N11605" s="20"/>
      <c r="O11605" s="20"/>
    </row>
    <row r="11606" spans="10:15" x14ac:dyDescent="0.2">
      <c r="J11606" s="20"/>
      <c r="K11606" s="20"/>
      <c r="L11606" s="20"/>
      <c r="M11606" s="20"/>
      <c r="N11606" s="20"/>
      <c r="O11606" s="20"/>
    </row>
    <row r="11607" spans="10:15" x14ac:dyDescent="0.2">
      <c r="J11607" s="20"/>
      <c r="K11607" s="20"/>
      <c r="L11607" s="20"/>
      <c r="M11607" s="20"/>
      <c r="N11607" s="20"/>
      <c r="O11607" s="20"/>
    </row>
    <row r="11608" spans="10:15" x14ac:dyDescent="0.2">
      <c r="J11608" s="20"/>
      <c r="K11608" s="20"/>
      <c r="L11608" s="20"/>
      <c r="M11608" s="20"/>
      <c r="N11608" s="20"/>
      <c r="O11608" s="20"/>
    </row>
    <row r="11609" spans="10:15" x14ac:dyDescent="0.2">
      <c r="J11609" s="20"/>
      <c r="K11609" s="20"/>
      <c r="L11609" s="20"/>
      <c r="M11609" s="20"/>
      <c r="N11609" s="20"/>
      <c r="O11609" s="20"/>
    </row>
    <row r="11610" spans="10:15" x14ac:dyDescent="0.2">
      <c r="J11610" s="20"/>
      <c r="K11610" s="20"/>
      <c r="L11610" s="20"/>
      <c r="M11610" s="20"/>
      <c r="N11610" s="20"/>
      <c r="O11610" s="20"/>
    </row>
    <row r="11611" spans="10:15" x14ac:dyDescent="0.2">
      <c r="J11611" s="20"/>
      <c r="K11611" s="20"/>
      <c r="L11611" s="20"/>
      <c r="M11611" s="20"/>
      <c r="N11611" s="20"/>
      <c r="O11611" s="20"/>
    </row>
    <row r="11612" spans="10:15" x14ac:dyDescent="0.2">
      <c r="J11612" s="20"/>
      <c r="K11612" s="20"/>
      <c r="L11612" s="20"/>
      <c r="M11612" s="20"/>
      <c r="N11612" s="20"/>
      <c r="O11612" s="20"/>
    </row>
    <row r="11613" spans="10:15" x14ac:dyDescent="0.2">
      <c r="J11613" s="20"/>
      <c r="K11613" s="20"/>
      <c r="L11613" s="20"/>
      <c r="M11613" s="20"/>
      <c r="N11613" s="20"/>
      <c r="O11613" s="20"/>
    </row>
    <row r="11614" spans="10:15" x14ac:dyDescent="0.2">
      <c r="J11614" s="20"/>
      <c r="K11614" s="20"/>
      <c r="L11614" s="20"/>
      <c r="M11614" s="20"/>
      <c r="N11614" s="20"/>
      <c r="O11614" s="20"/>
    </row>
    <row r="11615" spans="10:15" x14ac:dyDescent="0.2">
      <c r="J11615" s="20"/>
      <c r="K11615" s="20"/>
      <c r="L11615" s="20"/>
      <c r="M11615" s="20"/>
      <c r="N11615" s="20"/>
      <c r="O11615" s="20"/>
    </row>
    <row r="11616" spans="10:15" x14ac:dyDescent="0.2">
      <c r="J11616" s="20"/>
      <c r="K11616" s="20"/>
      <c r="L11616" s="20"/>
      <c r="M11616" s="20"/>
      <c r="N11616" s="20"/>
      <c r="O11616" s="20"/>
    </row>
    <row r="11617" spans="10:15" x14ac:dyDescent="0.2">
      <c r="J11617" s="20"/>
      <c r="K11617" s="20"/>
      <c r="L11617" s="20"/>
      <c r="M11617" s="20"/>
      <c r="N11617" s="20"/>
      <c r="O11617" s="20"/>
    </row>
    <row r="11618" spans="10:15" x14ac:dyDescent="0.2">
      <c r="J11618" s="20"/>
      <c r="K11618" s="20"/>
      <c r="L11618" s="20"/>
      <c r="M11618" s="20"/>
      <c r="N11618" s="20"/>
      <c r="O11618" s="20"/>
    </row>
    <row r="11619" spans="10:15" x14ac:dyDescent="0.2">
      <c r="J11619" s="20"/>
      <c r="K11619" s="20"/>
      <c r="L11619" s="20"/>
      <c r="M11619" s="20"/>
      <c r="N11619" s="20"/>
      <c r="O11619" s="20"/>
    </row>
    <row r="11620" spans="10:15" x14ac:dyDescent="0.2">
      <c r="J11620" s="20"/>
      <c r="K11620" s="20"/>
      <c r="L11620" s="20"/>
      <c r="M11620" s="20"/>
      <c r="N11620" s="20"/>
      <c r="O11620" s="20"/>
    </row>
    <row r="11621" spans="10:15" x14ac:dyDescent="0.2">
      <c r="J11621" s="20"/>
      <c r="K11621" s="20"/>
      <c r="L11621" s="20"/>
      <c r="M11621" s="20"/>
      <c r="N11621" s="20"/>
      <c r="O11621" s="20"/>
    </row>
    <row r="11622" spans="10:15" x14ac:dyDescent="0.2">
      <c r="J11622" s="20"/>
      <c r="K11622" s="20"/>
      <c r="L11622" s="20"/>
      <c r="M11622" s="20"/>
      <c r="N11622" s="20"/>
      <c r="O11622" s="20"/>
    </row>
    <row r="11623" spans="10:15" x14ac:dyDescent="0.2">
      <c r="J11623" s="20"/>
      <c r="K11623" s="20"/>
      <c r="L11623" s="20"/>
      <c r="M11623" s="20"/>
      <c r="N11623" s="20"/>
      <c r="O11623" s="20"/>
    </row>
    <row r="11624" spans="10:15" x14ac:dyDescent="0.2">
      <c r="J11624" s="20"/>
      <c r="K11624" s="20"/>
      <c r="L11624" s="20"/>
      <c r="M11624" s="20"/>
      <c r="N11624" s="20"/>
      <c r="O11624" s="20"/>
    </row>
    <row r="11625" spans="10:15" x14ac:dyDescent="0.2">
      <c r="J11625" s="20"/>
      <c r="K11625" s="20"/>
      <c r="L11625" s="20"/>
      <c r="M11625" s="20"/>
      <c r="N11625" s="20"/>
      <c r="O11625" s="20"/>
    </row>
    <row r="11626" spans="10:15" x14ac:dyDescent="0.2">
      <c r="J11626" s="20"/>
      <c r="K11626" s="20"/>
      <c r="L11626" s="20"/>
      <c r="M11626" s="20"/>
      <c r="N11626" s="20"/>
      <c r="O11626" s="20"/>
    </row>
    <row r="11627" spans="10:15" x14ac:dyDescent="0.2">
      <c r="J11627" s="20"/>
      <c r="K11627" s="20"/>
      <c r="L11627" s="20"/>
      <c r="M11627" s="20"/>
      <c r="N11627" s="20"/>
      <c r="O11627" s="20"/>
    </row>
    <row r="11628" spans="10:15" x14ac:dyDescent="0.2">
      <c r="J11628" s="20"/>
      <c r="K11628" s="20"/>
      <c r="L11628" s="20"/>
      <c r="M11628" s="20"/>
      <c r="N11628" s="20"/>
      <c r="O11628" s="20"/>
    </row>
    <row r="11629" spans="10:15" x14ac:dyDescent="0.2">
      <c r="J11629" s="20"/>
      <c r="K11629" s="20"/>
      <c r="L11629" s="20"/>
      <c r="M11629" s="20"/>
      <c r="N11629" s="20"/>
      <c r="O11629" s="20"/>
    </row>
    <row r="11630" spans="10:15" x14ac:dyDescent="0.2">
      <c r="J11630" s="20"/>
      <c r="K11630" s="20"/>
      <c r="L11630" s="20"/>
      <c r="M11630" s="20"/>
      <c r="N11630" s="20"/>
      <c r="O11630" s="20"/>
    </row>
    <row r="11631" spans="10:15" x14ac:dyDescent="0.2">
      <c r="J11631" s="20"/>
      <c r="K11631" s="20"/>
      <c r="L11631" s="20"/>
      <c r="M11631" s="20"/>
      <c r="N11631" s="20"/>
      <c r="O11631" s="20"/>
    </row>
    <row r="11632" spans="10:15" x14ac:dyDescent="0.2">
      <c r="J11632" s="20"/>
      <c r="K11632" s="20"/>
      <c r="L11632" s="20"/>
      <c r="M11632" s="20"/>
      <c r="N11632" s="20"/>
      <c r="O11632" s="20"/>
    </row>
    <row r="11633" spans="10:15" x14ac:dyDescent="0.2">
      <c r="J11633" s="20"/>
      <c r="K11633" s="20"/>
      <c r="L11633" s="20"/>
      <c r="M11633" s="20"/>
      <c r="N11633" s="20"/>
      <c r="O11633" s="20"/>
    </row>
    <row r="11634" spans="10:15" x14ac:dyDescent="0.2">
      <c r="J11634" s="20"/>
      <c r="K11634" s="20"/>
      <c r="L11634" s="20"/>
      <c r="M11634" s="20"/>
      <c r="N11634" s="20"/>
      <c r="O11634" s="20"/>
    </row>
    <row r="11635" spans="10:15" x14ac:dyDescent="0.2">
      <c r="J11635" s="20"/>
      <c r="K11635" s="20"/>
      <c r="L11635" s="20"/>
      <c r="M11635" s="20"/>
      <c r="N11635" s="20"/>
      <c r="O11635" s="20"/>
    </row>
    <row r="11636" spans="10:15" x14ac:dyDescent="0.2">
      <c r="J11636" s="20"/>
      <c r="K11636" s="20"/>
      <c r="L11636" s="20"/>
      <c r="M11636" s="20"/>
      <c r="N11636" s="20"/>
      <c r="O11636" s="20"/>
    </row>
    <row r="11637" spans="10:15" x14ac:dyDescent="0.2">
      <c r="J11637" s="20"/>
      <c r="K11637" s="20"/>
      <c r="L11637" s="20"/>
      <c r="M11637" s="20"/>
      <c r="N11637" s="20"/>
      <c r="O11637" s="20"/>
    </row>
    <row r="11638" spans="10:15" x14ac:dyDescent="0.2">
      <c r="J11638" s="20"/>
      <c r="K11638" s="20"/>
      <c r="L11638" s="20"/>
      <c r="M11638" s="20"/>
      <c r="N11638" s="20"/>
      <c r="O11638" s="20"/>
    </row>
    <row r="11639" spans="10:15" x14ac:dyDescent="0.2">
      <c r="J11639" s="20"/>
      <c r="K11639" s="20"/>
      <c r="L11639" s="20"/>
      <c r="M11639" s="20"/>
      <c r="N11639" s="20"/>
      <c r="O11639" s="20"/>
    </row>
    <row r="11640" spans="10:15" x14ac:dyDescent="0.2">
      <c r="J11640" s="20"/>
      <c r="K11640" s="20"/>
      <c r="L11640" s="20"/>
      <c r="M11640" s="20"/>
      <c r="N11640" s="20"/>
      <c r="O11640" s="20"/>
    </row>
    <row r="11641" spans="10:15" x14ac:dyDescent="0.2">
      <c r="J11641" s="20"/>
      <c r="K11641" s="20"/>
      <c r="L11641" s="20"/>
      <c r="M11641" s="20"/>
      <c r="N11641" s="20"/>
      <c r="O11641" s="20"/>
    </row>
    <row r="11642" spans="10:15" x14ac:dyDescent="0.2">
      <c r="J11642" s="20"/>
      <c r="K11642" s="20"/>
      <c r="L11642" s="20"/>
      <c r="M11642" s="20"/>
      <c r="N11642" s="20"/>
      <c r="O11642" s="20"/>
    </row>
    <row r="11643" spans="10:15" x14ac:dyDescent="0.2">
      <c r="J11643" s="20"/>
      <c r="K11643" s="20"/>
      <c r="L11643" s="20"/>
      <c r="M11643" s="20"/>
      <c r="N11643" s="20"/>
      <c r="O11643" s="20"/>
    </row>
    <row r="11644" spans="10:15" x14ac:dyDescent="0.2">
      <c r="J11644" s="20"/>
      <c r="K11644" s="20"/>
      <c r="L11644" s="20"/>
      <c r="M11644" s="20"/>
      <c r="N11644" s="20"/>
      <c r="O11644" s="20"/>
    </row>
    <row r="11645" spans="10:15" x14ac:dyDescent="0.2">
      <c r="J11645" s="20"/>
      <c r="K11645" s="20"/>
      <c r="L11645" s="20"/>
      <c r="M11645" s="20"/>
      <c r="N11645" s="20"/>
      <c r="O11645" s="20"/>
    </row>
    <row r="11646" spans="10:15" x14ac:dyDescent="0.2">
      <c r="J11646" s="20"/>
      <c r="K11646" s="20"/>
      <c r="L11646" s="20"/>
      <c r="M11646" s="20"/>
      <c r="N11646" s="20"/>
      <c r="O11646" s="20"/>
    </row>
    <row r="11647" spans="10:15" x14ac:dyDescent="0.2">
      <c r="J11647" s="20"/>
      <c r="K11647" s="20"/>
      <c r="L11647" s="20"/>
      <c r="M11647" s="20"/>
      <c r="N11647" s="20"/>
      <c r="O11647" s="20"/>
    </row>
    <row r="11648" spans="10:15" x14ac:dyDescent="0.2">
      <c r="J11648" s="20"/>
      <c r="K11648" s="20"/>
      <c r="L11648" s="20"/>
      <c r="M11648" s="20"/>
      <c r="N11648" s="20"/>
      <c r="O11648" s="20"/>
    </row>
    <row r="11649" spans="10:15" x14ac:dyDescent="0.2">
      <c r="J11649" s="20"/>
      <c r="K11649" s="20"/>
      <c r="L11649" s="20"/>
      <c r="M11649" s="20"/>
      <c r="N11649" s="20"/>
      <c r="O11649" s="20"/>
    </row>
    <row r="11650" spans="10:15" x14ac:dyDescent="0.2">
      <c r="J11650" s="20"/>
      <c r="K11650" s="20"/>
      <c r="L11650" s="20"/>
      <c r="M11650" s="20"/>
      <c r="N11650" s="20"/>
      <c r="O11650" s="20"/>
    </row>
    <row r="11651" spans="10:15" x14ac:dyDescent="0.2">
      <c r="J11651" s="20"/>
      <c r="K11651" s="20"/>
      <c r="L11651" s="20"/>
      <c r="M11651" s="20"/>
      <c r="N11651" s="20"/>
      <c r="O11651" s="20"/>
    </row>
    <row r="11652" spans="10:15" x14ac:dyDescent="0.2">
      <c r="J11652" s="20"/>
      <c r="K11652" s="20"/>
      <c r="L11652" s="20"/>
      <c r="M11652" s="20"/>
      <c r="N11652" s="20"/>
      <c r="O11652" s="20"/>
    </row>
    <row r="11653" spans="10:15" x14ac:dyDescent="0.2">
      <c r="J11653" s="20"/>
      <c r="K11653" s="20"/>
      <c r="L11653" s="20"/>
      <c r="M11653" s="20"/>
      <c r="N11653" s="20"/>
      <c r="O11653" s="20"/>
    </row>
    <row r="11654" spans="10:15" x14ac:dyDescent="0.2">
      <c r="J11654" s="20"/>
      <c r="K11654" s="20"/>
      <c r="L11654" s="20"/>
      <c r="M11654" s="20"/>
      <c r="N11654" s="20"/>
      <c r="O11654" s="20"/>
    </row>
    <row r="11655" spans="10:15" x14ac:dyDescent="0.2">
      <c r="J11655" s="20"/>
      <c r="K11655" s="20"/>
      <c r="L11655" s="20"/>
      <c r="M11655" s="20"/>
      <c r="N11655" s="20"/>
      <c r="O11655" s="20"/>
    </row>
    <row r="11656" spans="10:15" x14ac:dyDescent="0.2">
      <c r="J11656" s="20"/>
      <c r="K11656" s="20"/>
      <c r="L11656" s="20"/>
      <c r="M11656" s="20"/>
      <c r="N11656" s="20"/>
      <c r="O11656" s="20"/>
    </row>
    <row r="11657" spans="10:15" x14ac:dyDescent="0.2">
      <c r="J11657" s="20"/>
      <c r="K11657" s="20"/>
      <c r="L11657" s="20"/>
      <c r="M11657" s="20"/>
      <c r="N11657" s="20"/>
      <c r="O11657" s="20"/>
    </row>
    <row r="11658" spans="10:15" x14ac:dyDescent="0.2">
      <c r="J11658" s="20"/>
      <c r="K11658" s="20"/>
      <c r="L11658" s="20"/>
      <c r="M11658" s="20"/>
      <c r="N11658" s="20"/>
      <c r="O11658" s="20"/>
    </row>
    <row r="11659" spans="10:15" x14ac:dyDescent="0.2">
      <c r="J11659" s="20"/>
      <c r="K11659" s="20"/>
      <c r="L11659" s="20"/>
      <c r="M11659" s="20"/>
      <c r="N11659" s="20"/>
      <c r="O11659" s="20"/>
    </row>
    <row r="11660" spans="10:15" x14ac:dyDescent="0.2">
      <c r="J11660" s="20"/>
      <c r="K11660" s="20"/>
      <c r="L11660" s="20"/>
      <c r="M11660" s="20"/>
      <c r="N11660" s="20"/>
      <c r="O11660" s="20"/>
    </row>
    <row r="11661" spans="10:15" x14ac:dyDescent="0.2">
      <c r="J11661" s="20"/>
      <c r="K11661" s="20"/>
      <c r="L11661" s="20"/>
      <c r="M11661" s="20"/>
      <c r="N11661" s="20"/>
      <c r="O11661" s="20"/>
    </row>
    <row r="11662" spans="10:15" x14ac:dyDescent="0.2">
      <c r="J11662" s="20"/>
      <c r="K11662" s="20"/>
      <c r="L11662" s="20"/>
      <c r="M11662" s="20"/>
      <c r="N11662" s="20"/>
      <c r="O11662" s="20"/>
    </row>
    <row r="11663" spans="10:15" x14ac:dyDescent="0.2">
      <c r="J11663" s="20"/>
      <c r="K11663" s="20"/>
      <c r="L11663" s="20"/>
      <c r="M11663" s="20"/>
      <c r="N11663" s="20"/>
      <c r="O11663" s="20"/>
    </row>
    <row r="11664" spans="10:15" x14ac:dyDescent="0.2">
      <c r="J11664" s="20"/>
      <c r="K11664" s="20"/>
      <c r="L11664" s="20"/>
      <c r="M11664" s="20"/>
      <c r="N11664" s="20"/>
      <c r="O11664" s="20"/>
    </row>
    <row r="11665" spans="10:15" x14ac:dyDescent="0.2">
      <c r="J11665" s="20"/>
      <c r="K11665" s="20"/>
      <c r="L11665" s="20"/>
      <c r="M11665" s="20"/>
      <c r="N11665" s="20"/>
      <c r="O11665" s="20"/>
    </row>
    <row r="11666" spans="10:15" x14ac:dyDescent="0.2">
      <c r="J11666" s="20"/>
      <c r="K11666" s="20"/>
      <c r="L11666" s="20"/>
      <c r="M11666" s="20"/>
      <c r="N11666" s="20"/>
      <c r="O11666" s="20"/>
    </row>
    <row r="11667" spans="10:15" x14ac:dyDescent="0.2">
      <c r="J11667" s="20"/>
      <c r="K11667" s="20"/>
      <c r="L11667" s="20"/>
      <c r="M11667" s="20"/>
      <c r="N11667" s="20"/>
      <c r="O11667" s="20"/>
    </row>
    <row r="11668" spans="10:15" x14ac:dyDescent="0.2">
      <c r="J11668" s="20"/>
      <c r="K11668" s="20"/>
      <c r="L11668" s="20"/>
      <c r="M11668" s="20"/>
      <c r="N11668" s="20"/>
      <c r="O11668" s="20"/>
    </row>
    <row r="11669" spans="10:15" x14ac:dyDescent="0.2">
      <c r="J11669" s="20"/>
      <c r="K11669" s="20"/>
      <c r="L11669" s="20"/>
      <c r="M11669" s="20"/>
      <c r="N11669" s="20"/>
      <c r="O11669" s="20"/>
    </row>
    <row r="11670" spans="10:15" x14ac:dyDescent="0.2">
      <c r="J11670" s="20"/>
      <c r="K11670" s="20"/>
      <c r="L11670" s="20"/>
      <c r="M11670" s="20"/>
      <c r="N11670" s="20"/>
      <c r="O11670" s="20"/>
    </row>
    <row r="11671" spans="10:15" x14ac:dyDescent="0.2">
      <c r="J11671" s="20"/>
      <c r="K11671" s="20"/>
      <c r="L11671" s="20"/>
      <c r="M11671" s="20"/>
      <c r="N11671" s="20"/>
      <c r="O11671" s="20"/>
    </row>
    <row r="11672" spans="10:15" x14ac:dyDescent="0.2">
      <c r="J11672" s="20"/>
      <c r="K11672" s="20"/>
      <c r="L11672" s="20"/>
      <c r="M11672" s="20"/>
      <c r="N11672" s="20"/>
      <c r="O11672" s="20"/>
    </row>
    <row r="11673" spans="10:15" x14ac:dyDescent="0.2">
      <c r="J11673" s="20"/>
      <c r="K11673" s="20"/>
      <c r="L11673" s="20"/>
      <c r="M11673" s="20"/>
      <c r="N11673" s="20"/>
      <c r="O11673" s="20"/>
    </row>
    <row r="11674" spans="10:15" x14ac:dyDescent="0.2">
      <c r="J11674" s="20"/>
      <c r="K11674" s="20"/>
      <c r="L11674" s="20"/>
      <c r="M11674" s="20"/>
      <c r="N11674" s="20"/>
      <c r="O11674" s="20"/>
    </row>
    <row r="11675" spans="10:15" x14ac:dyDescent="0.2">
      <c r="J11675" s="20"/>
      <c r="K11675" s="20"/>
      <c r="L11675" s="20"/>
      <c r="M11675" s="20"/>
      <c r="N11675" s="20"/>
      <c r="O11675" s="20"/>
    </row>
    <row r="11676" spans="10:15" x14ac:dyDescent="0.2">
      <c r="J11676" s="20"/>
      <c r="K11676" s="20"/>
      <c r="L11676" s="20"/>
      <c r="M11676" s="20"/>
      <c r="N11676" s="20"/>
      <c r="O11676" s="20"/>
    </row>
    <row r="11677" spans="10:15" x14ac:dyDescent="0.2">
      <c r="J11677" s="20"/>
      <c r="K11677" s="20"/>
      <c r="L11677" s="20"/>
      <c r="M11677" s="20"/>
      <c r="N11677" s="20"/>
      <c r="O11677" s="20"/>
    </row>
    <row r="11678" spans="10:15" x14ac:dyDescent="0.2">
      <c r="J11678" s="20"/>
      <c r="K11678" s="20"/>
      <c r="L11678" s="20"/>
      <c r="M11678" s="20"/>
      <c r="N11678" s="20"/>
      <c r="O11678" s="20"/>
    </row>
    <row r="11679" spans="10:15" x14ac:dyDescent="0.2">
      <c r="J11679" s="20"/>
      <c r="K11679" s="20"/>
      <c r="L11679" s="20"/>
      <c r="M11679" s="20"/>
      <c r="N11679" s="20"/>
      <c r="O11679" s="20"/>
    </row>
    <row r="11680" spans="10:15" x14ac:dyDescent="0.2">
      <c r="J11680" s="20"/>
      <c r="K11680" s="20"/>
      <c r="L11680" s="20"/>
      <c r="M11680" s="20"/>
      <c r="N11680" s="20"/>
      <c r="O11680" s="20"/>
    </row>
    <row r="11681" spans="10:15" x14ac:dyDescent="0.2">
      <c r="J11681" s="20"/>
      <c r="K11681" s="20"/>
      <c r="L11681" s="20"/>
      <c r="M11681" s="20"/>
      <c r="N11681" s="20"/>
      <c r="O11681" s="20"/>
    </row>
    <row r="11682" spans="10:15" x14ac:dyDescent="0.2">
      <c r="J11682" s="20"/>
      <c r="K11682" s="20"/>
      <c r="L11682" s="20"/>
      <c r="M11682" s="20"/>
      <c r="N11682" s="20"/>
      <c r="O11682" s="20"/>
    </row>
    <row r="11683" spans="10:15" x14ac:dyDescent="0.2">
      <c r="J11683" s="20"/>
      <c r="K11683" s="20"/>
      <c r="L11683" s="20"/>
      <c r="M11683" s="20"/>
      <c r="N11683" s="20"/>
      <c r="O11683" s="20"/>
    </row>
    <row r="11684" spans="10:15" x14ac:dyDescent="0.2">
      <c r="J11684" s="20"/>
      <c r="K11684" s="20"/>
      <c r="L11684" s="20"/>
      <c r="M11684" s="20"/>
      <c r="N11684" s="20"/>
      <c r="O11684" s="20"/>
    </row>
    <row r="11685" spans="10:15" x14ac:dyDescent="0.2">
      <c r="J11685" s="20"/>
      <c r="K11685" s="20"/>
      <c r="L11685" s="20"/>
      <c r="M11685" s="20"/>
      <c r="N11685" s="20"/>
      <c r="O11685" s="20"/>
    </row>
    <row r="11686" spans="10:15" x14ac:dyDescent="0.2">
      <c r="J11686" s="20"/>
      <c r="K11686" s="20"/>
      <c r="L11686" s="20"/>
      <c r="M11686" s="20"/>
      <c r="N11686" s="20"/>
      <c r="O11686" s="20"/>
    </row>
    <row r="11687" spans="10:15" x14ac:dyDescent="0.2">
      <c r="J11687" s="20"/>
      <c r="K11687" s="20"/>
      <c r="L11687" s="20"/>
      <c r="M11687" s="20"/>
      <c r="N11687" s="20"/>
      <c r="O11687" s="20"/>
    </row>
    <row r="11688" spans="10:15" x14ac:dyDescent="0.2">
      <c r="J11688" s="20"/>
      <c r="K11688" s="20"/>
      <c r="L11688" s="20"/>
      <c r="M11688" s="20"/>
      <c r="N11688" s="20"/>
      <c r="O11688" s="20"/>
    </row>
    <row r="11689" spans="10:15" x14ac:dyDescent="0.2">
      <c r="J11689" s="20"/>
      <c r="K11689" s="20"/>
      <c r="L11689" s="20"/>
      <c r="M11689" s="20"/>
      <c r="N11689" s="20"/>
      <c r="O11689" s="20"/>
    </row>
    <row r="11690" spans="10:15" x14ac:dyDescent="0.2">
      <c r="J11690" s="20"/>
      <c r="K11690" s="20"/>
      <c r="L11690" s="20"/>
      <c r="M11690" s="20"/>
      <c r="N11690" s="20"/>
      <c r="O11690" s="20"/>
    </row>
    <row r="11691" spans="10:15" x14ac:dyDescent="0.2">
      <c r="J11691" s="20"/>
      <c r="K11691" s="20"/>
      <c r="L11691" s="20"/>
      <c r="M11691" s="20"/>
      <c r="N11691" s="20"/>
      <c r="O11691" s="20"/>
    </row>
    <row r="11692" spans="10:15" x14ac:dyDescent="0.2">
      <c r="J11692" s="20"/>
      <c r="K11692" s="20"/>
      <c r="L11692" s="20"/>
      <c r="M11692" s="20"/>
      <c r="N11692" s="20"/>
      <c r="O11692" s="20"/>
    </row>
    <row r="11693" spans="10:15" x14ac:dyDescent="0.2">
      <c r="J11693" s="20"/>
      <c r="K11693" s="20"/>
      <c r="L11693" s="20"/>
      <c r="M11693" s="20"/>
      <c r="N11693" s="20"/>
      <c r="O11693" s="20"/>
    </row>
    <row r="11694" spans="10:15" x14ac:dyDescent="0.2">
      <c r="J11694" s="20"/>
      <c r="K11694" s="20"/>
      <c r="L11694" s="20"/>
      <c r="M11694" s="20"/>
      <c r="N11694" s="20"/>
      <c r="O11694" s="20"/>
    </row>
    <row r="11695" spans="10:15" x14ac:dyDescent="0.2">
      <c r="J11695" s="20"/>
      <c r="K11695" s="20"/>
      <c r="L11695" s="20"/>
      <c r="M11695" s="20"/>
      <c r="N11695" s="20"/>
      <c r="O11695" s="20"/>
    </row>
    <row r="11696" spans="10:15" x14ac:dyDescent="0.2">
      <c r="J11696" s="20"/>
      <c r="K11696" s="20"/>
      <c r="L11696" s="20"/>
      <c r="M11696" s="20"/>
      <c r="N11696" s="20"/>
      <c r="O11696" s="20"/>
    </row>
    <row r="11697" spans="10:15" x14ac:dyDescent="0.2">
      <c r="J11697" s="20"/>
      <c r="K11697" s="20"/>
      <c r="L11697" s="20"/>
      <c r="M11697" s="20"/>
      <c r="N11697" s="20"/>
      <c r="O11697" s="20"/>
    </row>
    <row r="11698" spans="10:15" x14ac:dyDescent="0.2">
      <c r="J11698" s="20"/>
      <c r="K11698" s="20"/>
      <c r="L11698" s="20"/>
      <c r="M11698" s="20"/>
      <c r="N11698" s="20"/>
      <c r="O11698" s="20"/>
    </row>
    <row r="11699" spans="10:15" x14ac:dyDescent="0.2">
      <c r="J11699" s="20"/>
      <c r="K11699" s="20"/>
      <c r="L11699" s="20"/>
      <c r="M11699" s="20"/>
      <c r="N11699" s="20"/>
      <c r="O11699" s="20"/>
    </row>
    <row r="11700" spans="10:15" x14ac:dyDescent="0.2">
      <c r="J11700" s="20"/>
      <c r="K11700" s="20"/>
      <c r="L11700" s="20"/>
      <c r="M11700" s="20"/>
      <c r="N11700" s="20"/>
      <c r="O11700" s="20"/>
    </row>
    <row r="11701" spans="10:15" x14ac:dyDescent="0.2">
      <c r="J11701" s="20"/>
      <c r="K11701" s="20"/>
      <c r="L11701" s="20"/>
      <c r="M11701" s="20"/>
      <c r="N11701" s="20"/>
      <c r="O11701" s="20"/>
    </row>
    <row r="11702" spans="10:15" x14ac:dyDescent="0.2">
      <c r="J11702" s="20"/>
      <c r="K11702" s="20"/>
      <c r="L11702" s="20"/>
      <c r="M11702" s="20"/>
      <c r="N11702" s="20"/>
      <c r="O11702" s="20"/>
    </row>
    <row r="11703" spans="10:15" x14ac:dyDescent="0.2">
      <c r="J11703" s="20"/>
      <c r="K11703" s="20"/>
      <c r="L11703" s="20"/>
      <c r="M11703" s="20"/>
      <c r="N11703" s="20"/>
      <c r="O11703" s="20"/>
    </row>
    <row r="11704" spans="10:15" x14ac:dyDescent="0.2">
      <c r="J11704" s="20"/>
      <c r="K11704" s="20"/>
      <c r="L11704" s="20"/>
      <c r="M11704" s="20"/>
      <c r="N11704" s="20"/>
      <c r="O11704" s="20"/>
    </row>
    <row r="11705" spans="10:15" x14ac:dyDescent="0.2">
      <c r="J11705" s="20"/>
      <c r="K11705" s="20"/>
      <c r="L11705" s="20"/>
      <c r="M11705" s="20"/>
      <c r="N11705" s="20"/>
      <c r="O11705" s="20"/>
    </row>
    <row r="11706" spans="10:15" x14ac:dyDescent="0.2">
      <c r="J11706" s="20"/>
      <c r="K11706" s="20"/>
      <c r="L11706" s="20"/>
      <c r="M11706" s="20"/>
      <c r="N11706" s="20"/>
      <c r="O11706" s="20"/>
    </row>
    <row r="11707" spans="10:15" x14ac:dyDescent="0.2">
      <c r="J11707" s="20"/>
      <c r="K11707" s="20"/>
      <c r="L11707" s="20"/>
      <c r="M11707" s="20"/>
      <c r="N11707" s="20"/>
      <c r="O11707" s="20"/>
    </row>
    <row r="11708" spans="10:15" x14ac:dyDescent="0.2">
      <c r="J11708" s="20"/>
      <c r="K11708" s="20"/>
      <c r="L11708" s="20"/>
      <c r="M11708" s="20"/>
      <c r="N11708" s="20"/>
      <c r="O11708" s="20"/>
    </row>
    <row r="11709" spans="10:15" x14ac:dyDescent="0.2">
      <c r="J11709" s="20"/>
      <c r="K11709" s="20"/>
      <c r="L11709" s="20"/>
      <c r="M11709" s="20"/>
      <c r="N11709" s="20"/>
      <c r="O11709" s="20"/>
    </row>
    <row r="11710" spans="10:15" x14ac:dyDescent="0.2">
      <c r="J11710" s="20"/>
      <c r="K11710" s="20"/>
      <c r="L11710" s="20"/>
      <c r="M11710" s="20"/>
      <c r="N11710" s="20"/>
      <c r="O11710" s="20"/>
    </row>
    <row r="11711" spans="10:15" x14ac:dyDescent="0.2">
      <c r="J11711" s="20"/>
      <c r="K11711" s="20"/>
      <c r="L11711" s="20"/>
      <c r="M11711" s="20"/>
      <c r="N11711" s="20"/>
      <c r="O11711" s="20"/>
    </row>
    <row r="11712" spans="10:15" x14ac:dyDescent="0.2">
      <c r="J11712" s="20"/>
      <c r="K11712" s="20"/>
      <c r="L11712" s="20"/>
      <c r="M11712" s="20"/>
      <c r="N11712" s="20"/>
      <c r="O11712" s="20"/>
    </row>
    <row r="11713" spans="10:15" x14ac:dyDescent="0.2">
      <c r="J11713" s="20"/>
      <c r="K11713" s="20"/>
      <c r="L11713" s="20"/>
      <c r="M11713" s="20"/>
      <c r="N11713" s="20"/>
      <c r="O11713" s="20"/>
    </row>
    <row r="11714" spans="10:15" x14ac:dyDescent="0.2">
      <c r="J11714" s="20"/>
      <c r="K11714" s="20"/>
      <c r="L11714" s="20"/>
      <c r="M11714" s="20"/>
      <c r="N11714" s="20"/>
      <c r="O11714" s="20"/>
    </row>
    <row r="11715" spans="10:15" x14ac:dyDescent="0.2">
      <c r="J11715" s="20"/>
      <c r="K11715" s="20"/>
      <c r="L11715" s="20"/>
      <c r="M11715" s="20"/>
      <c r="N11715" s="20"/>
      <c r="O11715" s="20"/>
    </row>
    <row r="11716" spans="10:15" x14ac:dyDescent="0.2">
      <c r="J11716" s="20"/>
      <c r="K11716" s="20"/>
      <c r="L11716" s="20"/>
      <c r="M11716" s="20"/>
      <c r="N11716" s="20"/>
      <c r="O11716" s="20"/>
    </row>
    <row r="11717" spans="10:15" x14ac:dyDescent="0.2">
      <c r="J11717" s="20"/>
      <c r="K11717" s="20"/>
      <c r="L11717" s="20"/>
      <c r="M11717" s="20"/>
      <c r="N11717" s="20"/>
      <c r="O11717" s="20"/>
    </row>
    <row r="11718" spans="10:15" x14ac:dyDescent="0.2">
      <c r="J11718" s="20"/>
      <c r="K11718" s="20"/>
      <c r="L11718" s="20"/>
      <c r="M11718" s="20"/>
      <c r="N11718" s="20"/>
      <c r="O11718" s="20"/>
    </row>
    <row r="11719" spans="10:15" x14ac:dyDescent="0.2">
      <c r="J11719" s="20"/>
      <c r="K11719" s="20"/>
      <c r="L11719" s="20"/>
      <c r="M11719" s="20"/>
      <c r="N11719" s="20"/>
      <c r="O11719" s="20"/>
    </row>
    <row r="11720" spans="10:15" x14ac:dyDescent="0.2">
      <c r="J11720" s="20"/>
      <c r="K11720" s="20"/>
      <c r="L11720" s="20"/>
      <c r="M11720" s="20"/>
      <c r="N11720" s="20"/>
      <c r="O11720" s="20"/>
    </row>
    <row r="11721" spans="10:15" x14ac:dyDescent="0.2">
      <c r="J11721" s="20"/>
      <c r="K11721" s="20"/>
      <c r="L11721" s="20"/>
      <c r="M11721" s="20"/>
      <c r="N11721" s="20"/>
      <c r="O11721" s="20"/>
    </row>
    <row r="11722" spans="10:15" x14ac:dyDescent="0.2">
      <c r="J11722" s="20"/>
      <c r="K11722" s="20"/>
      <c r="L11722" s="20"/>
      <c r="M11722" s="20"/>
      <c r="N11722" s="20"/>
      <c r="O11722" s="20"/>
    </row>
    <row r="11723" spans="10:15" x14ac:dyDescent="0.2">
      <c r="J11723" s="20"/>
      <c r="K11723" s="20"/>
      <c r="L11723" s="20"/>
      <c r="M11723" s="20"/>
      <c r="N11723" s="20"/>
      <c r="O11723" s="20"/>
    </row>
    <row r="11724" spans="10:15" x14ac:dyDescent="0.2">
      <c r="J11724" s="20"/>
      <c r="K11724" s="20"/>
      <c r="L11724" s="20"/>
      <c r="M11724" s="20"/>
      <c r="N11724" s="20"/>
      <c r="O11724" s="20"/>
    </row>
    <row r="11725" spans="10:15" x14ac:dyDescent="0.2">
      <c r="J11725" s="20"/>
      <c r="K11725" s="20"/>
      <c r="L11725" s="20"/>
      <c r="M11725" s="20"/>
      <c r="N11725" s="20"/>
      <c r="O11725" s="20"/>
    </row>
    <row r="11726" spans="10:15" x14ac:dyDescent="0.2">
      <c r="J11726" s="20"/>
      <c r="K11726" s="20"/>
      <c r="L11726" s="20"/>
      <c r="M11726" s="20"/>
      <c r="N11726" s="20"/>
      <c r="O11726" s="20"/>
    </row>
    <row r="11727" spans="10:15" x14ac:dyDescent="0.2">
      <c r="J11727" s="20"/>
      <c r="K11727" s="20"/>
      <c r="L11727" s="20"/>
      <c r="M11727" s="20"/>
      <c r="N11727" s="20"/>
      <c r="O11727" s="20"/>
    </row>
    <row r="11728" spans="10:15" x14ac:dyDescent="0.2">
      <c r="J11728" s="20"/>
      <c r="K11728" s="20"/>
      <c r="L11728" s="20"/>
      <c r="M11728" s="20"/>
      <c r="N11728" s="20"/>
      <c r="O11728" s="20"/>
    </row>
    <row r="11729" spans="10:15" x14ac:dyDescent="0.2">
      <c r="J11729" s="20"/>
      <c r="K11729" s="20"/>
      <c r="L11729" s="20"/>
      <c r="M11729" s="20"/>
      <c r="N11729" s="20"/>
      <c r="O11729" s="20"/>
    </row>
    <row r="11730" spans="10:15" x14ac:dyDescent="0.2">
      <c r="J11730" s="20"/>
      <c r="K11730" s="20"/>
      <c r="L11730" s="20"/>
      <c r="M11730" s="20"/>
      <c r="N11730" s="20"/>
      <c r="O11730" s="20"/>
    </row>
    <row r="11731" spans="10:15" x14ac:dyDescent="0.2">
      <c r="J11731" s="20"/>
      <c r="K11731" s="20"/>
      <c r="L11731" s="20"/>
      <c r="M11731" s="20"/>
      <c r="N11731" s="20"/>
      <c r="O11731" s="20"/>
    </row>
    <row r="11732" spans="10:15" x14ac:dyDescent="0.2">
      <c r="J11732" s="20"/>
      <c r="K11732" s="20"/>
      <c r="L11732" s="20"/>
      <c r="M11732" s="20"/>
      <c r="N11732" s="20"/>
      <c r="O11732" s="20"/>
    </row>
    <row r="11733" spans="10:15" x14ac:dyDescent="0.2">
      <c r="J11733" s="20"/>
      <c r="K11733" s="20"/>
      <c r="L11733" s="20"/>
      <c r="M11733" s="20"/>
      <c r="N11733" s="20"/>
      <c r="O11733" s="20"/>
    </row>
    <row r="11734" spans="10:15" x14ac:dyDescent="0.2">
      <c r="J11734" s="20"/>
      <c r="K11734" s="20"/>
      <c r="L11734" s="20"/>
      <c r="M11734" s="20"/>
      <c r="N11734" s="20"/>
      <c r="O11734" s="20"/>
    </row>
    <row r="11735" spans="10:15" x14ac:dyDescent="0.2">
      <c r="J11735" s="20"/>
      <c r="K11735" s="20"/>
      <c r="L11735" s="20"/>
      <c r="M11735" s="20"/>
      <c r="N11735" s="20"/>
      <c r="O11735" s="20"/>
    </row>
    <row r="11736" spans="10:15" x14ac:dyDescent="0.2">
      <c r="J11736" s="20"/>
      <c r="K11736" s="20"/>
      <c r="L11736" s="20"/>
      <c r="M11736" s="20"/>
      <c r="N11736" s="20"/>
      <c r="O11736" s="20"/>
    </row>
    <row r="11737" spans="10:15" x14ac:dyDescent="0.2">
      <c r="J11737" s="20"/>
      <c r="K11737" s="20"/>
      <c r="L11737" s="20"/>
      <c r="M11737" s="20"/>
      <c r="N11737" s="20"/>
      <c r="O11737" s="20"/>
    </row>
    <row r="11738" spans="10:15" x14ac:dyDescent="0.2">
      <c r="J11738" s="20"/>
      <c r="K11738" s="20"/>
      <c r="L11738" s="20"/>
      <c r="M11738" s="20"/>
      <c r="N11738" s="20"/>
      <c r="O11738" s="20"/>
    </row>
    <row r="11739" spans="10:15" x14ac:dyDescent="0.2">
      <c r="J11739" s="20"/>
      <c r="K11739" s="20"/>
      <c r="L11739" s="20"/>
      <c r="M11739" s="20"/>
      <c r="N11739" s="20"/>
      <c r="O11739" s="20"/>
    </row>
    <row r="11740" spans="10:15" x14ac:dyDescent="0.2">
      <c r="J11740" s="20"/>
      <c r="K11740" s="20"/>
      <c r="L11740" s="20"/>
      <c r="M11740" s="20"/>
      <c r="N11740" s="20"/>
      <c r="O11740" s="20"/>
    </row>
    <row r="11741" spans="10:15" x14ac:dyDescent="0.2">
      <c r="J11741" s="20"/>
      <c r="K11741" s="20"/>
      <c r="L11741" s="20"/>
      <c r="M11741" s="20"/>
      <c r="N11741" s="20"/>
      <c r="O11741" s="20"/>
    </row>
    <row r="11742" spans="10:15" x14ac:dyDescent="0.2">
      <c r="J11742" s="20"/>
      <c r="K11742" s="20"/>
      <c r="L11742" s="20"/>
      <c r="M11742" s="20"/>
      <c r="N11742" s="20"/>
      <c r="O11742" s="20"/>
    </row>
    <row r="11743" spans="10:15" x14ac:dyDescent="0.2">
      <c r="J11743" s="20"/>
      <c r="K11743" s="20"/>
      <c r="L11743" s="20"/>
      <c r="M11743" s="20"/>
      <c r="N11743" s="20"/>
      <c r="O11743" s="20"/>
    </row>
    <row r="11744" spans="10:15" x14ac:dyDescent="0.2">
      <c r="J11744" s="20"/>
      <c r="K11744" s="20"/>
      <c r="L11744" s="20"/>
      <c r="M11744" s="20"/>
      <c r="N11744" s="20"/>
      <c r="O11744" s="20"/>
    </row>
    <row r="11745" spans="10:15" x14ac:dyDescent="0.2">
      <c r="J11745" s="20"/>
      <c r="K11745" s="20"/>
      <c r="L11745" s="20"/>
      <c r="M11745" s="20"/>
      <c r="N11745" s="20"/>
      <c r="O11745" s="20"/>
    </row>
    <row r="11746" spans="10:15" x14ac:dyDescent="0.2">
      <c r="J11746" s="20"/>
      <c r="K11746" s="20"/>
      <c r="L11746" s="20"/>
      <c r="M11746" s="20"/>
      <c r="N11746" s="20"/>
      <c r="O11746" s="20"/>
    </row>
    <row r="11747" spans="10:15" x14ac:dyDescent="0.2">
      <c r="J11747" s="20"/>
      <c r="K11747" s="20"/>
      <c r="L11747" s="20"/>
      <c r="M11747" s="20"/>
      <c r="N11747" s="20"/>
      <c r="O11747" s="20"/>
    </row>
    <row r="11748" spans="10:15" x14ac:dyDescent="0.2">
      <c r="J11748" s="20"/>
      <c r="K11748" s="20"/>
      <c r="L11748" s="20"/>
      <c r="M11748" s="20"/>
      <c r="N11748" s="20"/>
      <c r="O11748" s="20"/>
    </row>
    <row r="11749" spans="10:15" x14ac:dyDescent="0.2">
      <c r="J11749" s="20"/>
      <c r="K11749" s="20"/>
      <c r="L11749" s="20"/>
      <c r="M11749" s="20"/>
      <c r="N11749" s="20"/>
      <c r="O11749" s="20"/>
    </row>
    <row r="11750" spans="10:15" x14ac:dyDescent="0.2">
      <c r="J11750" s="20"/>
      <c r="K11750" s="20"/>
      <c r="L11750" s="20"/>
      <c r="M11750" s="20"/>
      <c r="N11750" s="20"/>
      <c r="O11750" s="20"/>
    </row>
    <row r="11751" spans="10:15" x14ac:dyDescent="0.2">
      <c r="J11751" s="20"/>
      <c r="K11751" s="20"/>
      <c r="L11751" s="20"/>
      <c r="M11751" s="20"/>
      <c r="N11751" s="20"/>
      <c r="O11751" s="20"/>
    </row>
    <row r="11752" spans="10:15" x14ac:dyDescent="0.2">
      <c r="J11752" s="20"/>
      <c r="K11752" s="20"/>
      <c r="L11752" s="20"/>
      <c r="M11752" s="20"/>
      <c r="N11752" s="20"/>
      <c r="O11752" s="20"/>
    </row>
    <row r="11753" spans="10:15" x14ac:dyDescent="0.2">
      <c r="J11753" s="20"/>
      <c r="K11753" s="20"/>
      <c r="L11753" s="20"/>
      <c r="M11753" s="20"/>
      <c r="N11753" s="20"/>
      <c r="O11753" s="20"/>
    </row>
    <row r="11754" spans="10:15" x14ac:dyDescent="0.2">
      <c r="J11754" s="20"/>
      <c r="K11754" s="20"/>
      <c r="L11754" s="20"/>
      <c r="M11754" s="20"/>
      <c r="N11754" s="20"/>
      <c r="O11754" s="20"/>
    </row>
    <row r="11755" spans="10:15" x14ac:dyDescent="0.2">
      <c r="J11755" s="20"/>
      <c r="K11755" s="20"/>
      <c r="L11755" s="20"/>
      <c r="M11755" s="20"/>
      <c r="N11755" s="20"/>
      <c r="O11755" s="20"/>
    </row>
    <row r="11756" spans="10:15" x14ac:dyDescent="0.2">
      <c r="J11756" s="20"/>
      <c r="K11756" s="20"/>
      <c r="L11756" s="20"/>
      <c r="M11756" s="20"/>
      <c r="N11756" s="20"/>
      <c r="O11756" s="20"/>
    </row>
    <row r="11757" spans="10:15" x14ac:dyDescent="0.2">
      <c r="J11757" s="20"/>
      <c r="K11757" s="20"/>
      <c r="L11757" s="20"/>
      <c r="M11757" s="20"/>
      <c r="N11757" s="20"/>
      <c r="O11757" s="20"/>
    </row>
    <row r="11758" spans="10:15" x14ac:dyDescent="0.2">
      <c r="J11758" s="20"/>
      <c r="K11758" s="20"/>
      <c r="L11758" s="20"/>
      <c r="M11758" s="20"/>
      <c r="N11758" s="20"/>
      <c r="O11758" s="20"/>
    </row>
    <row r="11759" spans="10:15" x14ac:dyDescent="0.2">
      <c r="J11759" s="20"/>
      <c r="K11759" s="20"/>
      <c r="L11759" s="20"/>
      <c r="M11759" s="20"/>
      <c r="N11759" s="20"/>
      <c r="O11759" s="20"/>
    </row>
    <row r="11760" spans="10:15" x14ac:dyDescent="0.2">
      <c r="J11760" s="20"/>
      <c r="K11760" s="20"/>
      <c r="L11760" s="20"/>
      <c r="M11760" s="20"/>
      <c r="N11760" s="20"/>
      <c r="O11760" s="20"/>
    </row>
    <row r="11761" spans="10:15" x14ac:dyDescent="0.2">
      <c r="J11761" s="20"/>
      <c r="K11761" s="20"/>
      <c r="L11761" s="20"/>
      <c r="M11761" s="20"/>
      <c r="N11761" s="20"/>
      <c r="O11761" s="20"/>
    </row>
    <row r="11762" spans="10:15" x14ac:dyDescent="0.2">
      <c r="J11762" s="20"/>
      <c r="K11762" s="20"/>
      <c r="L11762" s="20"/>
      <c r="M11762" s="20"/>
      <c r="N11762" s="20"/>
      <c r="O11762" s="20"/>
    </row>
    <row r="11763" spans="10:15" x14ac:dyDescent="0.2">
      <c r="J11763" s="20"/>
      <c r="K11763" s="20"/>
      <c r="L11763" s="20"/>
      <c r="M11763" s="20"/>
      <c r="N11763" s="20"/>
      <c r="O11763" s="20"/>
    </row>
    <row r="11764" spans="10:15" x14ac:dyDescent="0.2">
      <c r="J11764" s="20"/>
      <c r="K11764" s="20"/>
      <c r="L11764" s="20"/>
      <c r="M11764" s="20"/>
      <c r="N11764" s="20"/>
      <c r="O11764" s="20"/>
    </row>
    <row r="11765" spans="10:15" x14ac:dyDescent="0.2">
      <c r="J11765" s="20"/>
      <c r="K11765" s="20"/>
      <c r="L11765" s="20"/>
      <c r="M11765" s="20"/>
      <c r="N11765" s="20"/>
      <c r="O11765" s="20"/>
    </row>
    <row r="11766" spans="10:15" x14ac:dyDescent="0.2">
      <c r="J11766" s="20"/>
      <c r="K11766" s="20"/>
      <c r="L11766" s="20"/>
      <c r="M11766" s="20"/>
      <c r="N11766" s="20"/>
      <c r="O11766" s="20"/>
    </row>
    <row r="11767" spans="10:15" x14ac:dyDescent="0.2">
      <c r="J11767" s="20"/>
      <c r="K11767" s="20"/>
      <c r="L11767" s="20"/>
      <c r="M11767" s="20"/>
      <c r="N11767" s="20"/>
      <c r="O11767" s="20"/>
    </row>
    <row r="11768" spans="10:15" x14ac:dyDescent="0.2">
      <c r="J11768" s="20"/>
      <c r="K11768" s="20"/>
      <c r="L11768" s="20"/>
      <c r="M11768" s="20"/>
      <c r="N11768" s="20"/>
      <c r="O11768" s="20"/>
    </row>
    <row r="11769" spans="10:15" x14ac:dyDescent="0.2">
      <c r="J11769" s="20"/>
      <c r="K11769" s="20"/>
      <c r="L11769" s="20"/>
      <c r="M11769" s="20"/>
      <c r="N11769" s="20"/>
      <c r="O11769" s="20"/>
    </row>
    <row r="11770" spans="10:15" x14ac:dyDescent="0.2">
      <c r="J11770" s="20"/>
      <c r="K11770" s="20"/>
      <c r="L11770" s="20"/>
      <c r="M11770" s="20"/>
      <c r="N11770" s="20"/>
      <c r="O11770" s="20"/>
    </row>
    <row r="11771" spans="10:15" x14ac:dyDescent="0.2">
      <c r="J11771" s="20"/>
      <c r="K11771" s="20"/>
      <c r="L11771" s="20"/>
      <c r="M11771" s="20"/>
      <c r="N11771" s="20"/>
      <c r="O11771" s="20"/>
    </row>
    <row r="11772" spans="10:15" x14ac:dyDescent="0.2">
      <c r="J11772" s="20"/>
      <c r="K11772" s="20"/>
      <c r="L11772" s="20"/>
      <c r="M11772" s="20"/>
      <c r="N11772" s="20"/>
      <c r="O11772" s="20"/>
    </row>
    <row r="11773" spans="10:15" x14ac:dyDescent="0.2">
      <c r="J11773" s="20"/>
      <c r="K11773" s="20"/>
      <c r="L11773" s="20"/>
      <c r="M11773" s="20"/>
      <c r="N11773" s="20"/>
      <c r="O11773" s="20"/>
    </row>
    <row r="11774" spans="10:15" x14ac:dyDescent="0.2">
      <c r="J11774" s="20"/>
      <c r="K11774" s="20"/>
      <c r="L11774" s="20"/>
      <c r="M11774" s="20"/>
      <c r="N11774" s="20"/>
      <c r="O11774" s="20"/>
    </row>
    <row r="11775" spans="10:15" x14ac:dyDescent="0.2">
      <c r="J11775" s="20"/>
      <c r="K11775" s="20"/>
      <c r="L11775" s="20"/>
      <c r="M11775" s="20"/>
      <c r="N11775" s="20"/>
      <c r="O11775" s="20"/>
    </row>
    <row r="11776" spans="10:15" x14ac:dyDescent="0.2">
      <c r="J11776" s="20"/>
      <c r="K11776" s="20"/>
      <c r="L11776" s="20"/>
      <c r="M11776" s="20"/>
      <c r="N11776" s="20"/>
      <c r="O11776" s="20"/>
    </row>
    <row r="11777" spans="10:15" x14ac:dyDescent="0.2">
      <c r="J11777" s="20"/>
      <c r="K11777" s="20"/>
      <c r="L11777" s="20"/>
      <c r="M11777" s="20"/>
      <c r="N11777" s="20"/>
      <c r="O11777" s="20"/>
    </row>
    <row r="11778" spans="10:15" x14ac:dyDescent="0.2">
      <c r="J11778" s="20"/>
      <c r="K11778" s="20"/>
      <c r="L11778" s="20"/>
      <c r="M11778" s="20"/>
      <c r="N11778" s="20"/>
      <c r="O11778" s="20"/>
    </row>
    <row r="11779" spans="10:15" x14ac:dyDescent="0.2">
      <c r="J11779" s="20"/>
      <c r="K11779" s="20"/>
      <c r="L11779" s="20"/>
      <c r="M11779" s="20"/>
      <c r="N11779" s="20"/>
      <c r="O11779" s="20"/>
    </row>
    <row r="11780" spans="10:15" x14ac:dyDescent="0.2">
      <c r="J11780" s="20"/>
      <c r="K11780" s="20"/>
      <c r="L11780" s="20"/>
      <c r="M11780" s="20"/>
      <c r="N11780" s="20"/>
      <c r="O11780" s="20"/>
    </row>
    <row r="11781" spans="10:15" x14ac:dyDescent="0.2">
      <c r="J11781" s="20"/>
      <c r="K11781" s="20"/>
      <c r="L11781" s="20"/>
      <c r="M11781" s="20"/>
      <c r="N11781" s="20"/>
      <c r="O11781" s="20"/>
    </row>
    <row r="11782" spans="10:15" x14ac:dyDescent="0.2">
      <c r="J11782" s="20"/>
      <c r="K11782" s="20"/>
      <c r="L11782" s="20"/>
      <c r="M11782" s="20"/>
      <c r="N11782" s="20"/>
      <c r="O11782" s="20"/>
    </row>
    <row r="11783" spans="10:15" x14ac:dyDescent="0.2">
      <c r="J11783" s="20"/>
      <c r="K11783" s="20"/>
      <c r="L11783" s="20"/>
      <c r="M11783" s="20"/>
      <c r="N11783" s="20"/>
      <c r="O11783" s="20"/>
    </row>
    <row r="11784" spans="10:15" x14ac:dyDescent="0.2">
      <c r="J11784" s="20"/>
      <c r="K11784" s="20"/>
      <c r="L11784" s="20"/>
      <c r="M11784" s="20"/>
      <c r="N11784" s="20"/>
      <c r="O11784" s="20"/>
    </row>
    <row r="11785" spans="10:15" x14ac:dyDescent="0.2">
      <c r="J11785" s="20"/>
      <c r="K11785" s="20"/>
      <c r="L11785" s="20"/>
      <c r="M11785" s="20"/>
      <c r="N11785" s="20"/>
      <c r="O11785" s="20"/>
    </row>
    <row r="11786" spans="10:15" x14ac:dyDescent="0.2">
      <c r="J11786" s="20"/>
      <c r="K11786" s="20"/>
      <c r="L11786" s="20"/>
      <c r="M11786" s="20"/>
      <c r="N11786" s="20"/>
      <c r="O11786" s="20"/>
    </row>
    <row r="11787" spans="10:15" x14ac:dyDescent="0.2">
      <c r="J11787" s="20"/>
      <c r="K11787" s="20"/>
      <c r="L11787" s="20"/>
      <c r="M11787" s="20"/>
      <c r="N11787" s="20"/>
      <c r="O11787" s="20"/>
    </row>
    <row r="11788" spans="10:15" x14ac:dyDescent="0.2">
      <c r="J11788" s="20"/>
      <c r="K11788" s="20"/>
      <c r="L11788" s="20"/>
      <c r="M11788" s="20"/>
      <c r="N11788" s="20"/>
      <c r="O11788" s="20"/>
    </row>
    <row r="11789" spans="10:15" x14ac:dyDescent="0.2">
      <c r="J11789" s="20"/>
      <c r="K11789" s="20"/>
      <c r="L11789" s="20"/>
      <c r="M11789" s="20"/>
      <c r="N11789" s="20"/>
      <c r="O11789" s="20"/>
    </row>
    <row r="11790" spans="10:15" x14ac:dyDescent="0.2">
      <c r="J11790" s="20"/>
      <c r="K11790" s="20"/>
      <c r="L11790" s="20"/>
      <c r="M11790" s="20"/>
      <c r="N11790" s="20"/>
      <c r="O11790" s="20"/>
    </row>
    <row r="11791" spans="10:15" x14ac:dyDescent="0.2">
      <c r="J11791" s="20"/>
      <c r="K11791" s="20"/>
      <c r="L11791" s="20"/>
      <c r="M11791" s="20"/>
      <c r="N11791" s="20"/>
      <c r="O11791" s="20"/>
    </row>
    <row r="11792" spans="10:15" x14ac:dyDescent="0.2">
      <c r="J11792" s="20"/>
      <c r="K11792" s="20"/>
      <c r="L11792" s="20"/>
      <c r="M11792" s="20"/>
      <c r="N11792" s="20"/>
      <c r="O11792" s="20"/>
    </row>
    <row r="11793" spans="10:15" x14ac:dyDescent="0.2">
      <c r="J11793" s="20"/>
      <c r="K11793" s="20"/>
      <c r="L11793" s="20"/>
      <c r="M11793" s="20"/>
      <c r="N11793" s="20"/>
      <c r="O11793" s="20"/>
    </row>
    <row r="11794" spans="10:15" x14ac:dyDescent="0.2">
      <c r="J11794" s="20"/>
      <c r="K11794" s="20"/>
      <c r="L11794" s="20"/>
      <c r="M11794" s="20"/>
      <c r="N11794" s="20"/>
      <c r="O11794" s="20"/>
    </row>
    <row r="11795" spans="10:15" x14ac:dyDescent="0.2">
      <c r="J11795" s="20"/>
      <c r="K11795" s="20"/>
      <c r="L11795" s="20"/>
      <c r="M11795" s="20"/>
      <c r="N11795" s="20"/>
      <c r="O11795" s="20"/>
    </row>
    <row r="11796" spans="10:15" x14ac:dyDescent="0.2">
      <c r="J11796" s="20"/>
      <c r="K11796" s="20"/>
      <c r="L11796" s="20"/>
      <c r="M11796" s="20"/>
      <c r="N11796" s="20"/>
      <c r="O11796" s="20"/>
    </row>
    <row r="11797" spans="10:15" x14ac:dyDescent="0.2">
      <c r="J11797" s="20"/>
      <c r="K11797" s="20"/>
      <c r="L11797" s="20"/>
      <c r="M11797" s="20"/>
      <c r="N11797" s="20"/>
      <c r="O11797" s="20"/>
    </row>
    <row r="11798" spans="10:15" x14ac:dyDescent="0.2">
      <c r="J11798" s="20"/>
      <c r="K11798" s="20"/>
      <c r="L11798" s="20"/>
      <c r="M11798" s="20"/>
      <c r="N11798" s="20"/>
      <c r="O11798" s="20"/>
    </row>
    <row r="11799" spans="10:15" x14ac:dyDescent="0.2">
      <c r="J11799" s="20"/>
      <c r="K11799" s="20"/>
      <c r="L11799" s="20"/>
      <c r="M11799" s="20"/>
      <c r="N11799" s="20"/>
      <c r="O11799" s="20"/>
    </row>
    <row r="11800" spans="10:15" x14ac:dyDescent="0.2">
      <c r="J11800" s="20"/>
      <c r="K11800" s="20"/>
      <c r="L11800" s="20"/>
      <c r="M11800" s="20"/>
      <c r="N11800" s="20"/>
      <c r="O11800" s="20"/>
    </row>
    <row r="11801" spans="10:15" x14ac:dyDescent="0.2">
      <c r="J11801" s="20"/>
      <c r="K11801" s="20"/>
      <c r="L11801" s="20"/>
      <c r="M11801" s="20"/>
      <c r="N11801" s="20"/>
      <c r="O11801" s="20"/>
    </row>
    <row r="11802" spans="10:15" x14ac:dyDescent="0.2">
      <c r="J11802" s="20"/>
      <c r="K11802" s="20"/>
      <c r="L11802" s="20"/>
      <c r="M11802" s="20"/>
      <c r="N11802" s="20"/>
      <c r="O11802" s="20"/>
    </row>
    <row r="11803" spans="10:15" x14ac:dyDescent="0.2">
      <c r="J11803" s="20"/>
      <c r="K11803" s="20"/>
      <c r="L11803" s="20"/>
      <c r="M11803" s="20"/>
      <c r="N11803" s="20"/>
      <c r="O11803" s="20"/>
    </row>
    <row r="11804" spans="10:15" x14ac:dyDescent="0.2">
      <c r="J11804" s="20"/>
      <c r="K11804" s="20"/>
      <c r="L11804" s="20"/>
      <c r="M11804" s="20"/>
      <c r="N11804" s="20"/>
      <c r="O11804" s="20"/>
    </row>
    <row r="11805" spans="10:15" x14ac:dyDescent="0.2">
      <c r="J11805" s="20"/>
      <c r="K11805" s="20"/>
      <c r="L11805" s="20"/>
      <c r="M11805" s="20"/>
      <c r="N11805" s="20"/>
      <c r="O11805" s="20"/>
    </row>
    <row r="11806" spans="10:15" x14ac:dyDescent="0.2">
      <c r="J11806" s="20"/>
      <c r="K11806" s="20"/>
      <c r="L11806" s="20"/>
      <c r="M11806" s="20"/>
      <c r="N11806" s="20"/>
      <c r="O11806" s="20"/>
    </row>
    <row r="11807" spans="10:15" x14ac:dyDescent="0.2">
      <c r="J11807" s="20"/>
      <c r="K11807" s="20"/>
      <c r="L11807" s="20"/>
      <c r="M11807" s="20"/>
      <c r="N11807" s="20"/>
      <c r="O11807" s="20"/>
    </row>
    <row r="11808" spans="10:15" x14ac:dyDescent="0.2">
      <c r="J11808" s="20"/>
      <c r="K11808" s="20"/>
      <c r="L11808" s="20"/>
      <c r="M11808" s="20"/>
      <c r="N11808" s="20"/>
      <c r="O11808" s="20"/>
    </row>
    <row r="11809" spans="10:15" x14ac:dyDescent="0.2">
      <c r="J11809" s="20"/>
      <c r="K11809" s="20"/>
      <c r="L11809" s="20"/>
      <c r="M11809" s="20"/>
      <c r="N11809" s="20"/>
      <c r="O11809" s="20"/>
    </row>
    <row r="11810" spans="10:15" x14ac:dyDescent="0.2">
      <c r="J11810" s="20"/>
      <c r="K11810" s="20"/>
      <c r="L11810" s="20"/>
      <c r="M11810" s="20"/>
      <c r="N11810" s="20"/>
      <c r="O11810" s="20"/>
    </row>
    <row r="11811" spans="10:15" x14ac:dyDescent="0.2">
      <c r="J11811" s="20"/>
      <c r="K11811" s="20"/>
      <c r="L11811" s="20"/>
      <c r="M11811" s="20"/>
      <c r="N11811" s="20"/>
      <c r="O11811" s="20"/>
    </row>
    <row r="11812" spans="10:15" x14ac:dyDescent="0.2">
      <c r="J11812" s="20"/>
      <c r="K11812" s="20"/>
      <c r="L11812" s="20"/>
      <c r="M11812" s="20"/>
      <c r="N11812" s="20"/>
      <c r="O11812" s="20"/>
    </row>
    <row r="11813" spans="10:15" x14ac:dyDescent="0.2">
      <c r="J11813" s="20"/>
      <c r="K11813" s="20"/>
      <c r="L11813" s="20"/>
      <c r="M11813" s="20"/>
      <c r="N11813" s="20"/>
      <c r="O11813" s="20"/>
    </row>
    <row r="11814" spans="10:15" x14ac:dyDescent="0.2">
      <c r="J11814" s="20"/>
      <c r="K11814" s="20"/>
      <c r="L11814" s="20"/>
      <c r="M11814" s="20"/>
      <c r="N11814" s="20"/>
      <c r="O11814" s="20"/>
    </row>
    <row r="11815" spans="10:15" x14ac:dyDescent="0.2">
      <c r="J11815" s="20"/>
      <c r="K11815" s="20"/>
      <c r="L11815" s="20"/>
      <c r="M11815" s="20"/>
      <c r="N11815" s="20"/>
      <c r="O11815" s="20"/>
    </row>
    <row r="11816" spans="10:15" x14ac:dyDescent="0.2">
      <c r="J11816" s="20"/>
      <c r="K11816" s="20"/>
      <c r="L11816" s="20"/>
      <c r="M11816" s="20"/>
      <c r="N11816" s="20"/>
      <c r="O11816" s="20"/>
    </row>
    <row r="11817" spans="10:15" x14ac:dyDescent="0.2">
      <c r="J11817" s="20"/>
      <c r="K11817" s="20"/>
      <c r="L11817" s="20"/>
      <c r="M11817" s="20"/>
      <c r="N11817" s="20"/>
      <c r="O11817" s="20"/>
    </row>
    <row r="11818" spans="10:15" x14ac:dyDescent="0.2">
      <c r="J11818" s="20"/>
      <c r="K11818" s="20"/>
      <c r="L11818" s="20"/>
      <c r="M11818" s="20"/>
      <c r="N11818" s="20"/>
      <c r="O11818" s="20"/>
    </row>
    <row r="11819" spans="10:15" x14ac:dyDescent="0.2">
      <c r="J11819" s="20"/>
      <c r="K11819" s="20"/>
      <c r="L11819" s="20"/>
      <c r="M11819" s="20"/>
      <c r="N11819" s="20"/>
      <c r="O11819" s="20"/>
    </row>
    <row r="11820" spans="10:15" x14ac:dyDescent="0.2">
      <c r="J11820" s="20"/>
      <c r="K11820" s="20"/>
      <c r="L11820" s="20"/>
      <c r="M11820" s="20"/>
      <c r="N11820" s="20"/>
      <c r="O11820" s="20"/>
    </row>
    <row r="11821" spans="10:15" x14ac:dyDescent="0.2">
      <c r="J11821" s="20"/>
      <c r="K11821" s="20"/>
      <c r="L11821" s="20"/>
      <c r="M11821" s="20"/>
      <c r="N11821" s="20"/>
      <c r="O11821" s="20"/>
    </row>
    <row r="11822" spans="10:15" x14ac:dyDescent="0.2">
      <c r="J11822" s="20"/>
      <c r="K11822" s="20"/>
      <c r="L11822" s="20"/>
      <c r="M11822" s="20"/>
      <c r="N11822" s="20"/>
      <c r="O11822" s="20"/>
    </row>
    <row r="11823" spans="10:15" x14ac:dyDescent="0.2">
      <c r="J11823" s="20"/>
      <c r="K11823" s="20"/>
      <c r="L11823" s="20"/>
      <c r="M11823" s="20"/>
      <c r="N11823" s="20"/>
      <c r="O11823" s="20"/>
    </row>
    <row r="11824" spans="10:15" x14ac:dyDescent="0.2">
      <c r="J11824" s="20"/>
      <c r="K11824" s="20"/>
      <c r="L11824" s="20"/>
      <c r="M11824" s="20"/>
      <c r="N11824" s="20"/>
      <c r="O11824" s="20"/>
    </row>
    <row r="11825" spans="10:15" x14ac:dyDescent="0.2">
      <c r="J11825" s="20"/>
      <c r="K11825" s="20"/>
      <c r="L11825" s="20"/>
      <c r="M11825" s="20"/>
      <c r="N11825" s="20"/>
      <c r="O11825" s="20"/>
    </row>
    <row r="11826" spans="10:15" x14ac:dyDescent="0.2">
      <c r="J11826" s="20"/>
      <c r="K11826" s="20"/>
      <c r="L11826" s="20"/>
      <c r="M11826" s="20"/>
      <c r="N11826" s="20"/>
      <c r="O11826" s="20"/>
    </row>
    <row r="11827" spans="10:15" x14ac:dyDescent="0.2">
      <c r="J11827" s="20"/>
      <c r="K11827" s="20"/>
      <c r="L11827" s="20"/>
      <c r="M11827" s="20"/>
      <c r="N11827" s="20"/>
      <c r="O11827" s="20"/>
    </row>
    <row r="11828" spans="10:15" x14ac:dyDescent="0.2">
      <c r="J11828" s="20"/>
      <c r="K11828" s="20"/>
      <c r="L11828" s="20"/>
      <c r="M11828" s="20"/>
      <c r="N11828" s="20"/>
      <c r="O11828" s="20"/>
    </row>
    <row r="11829" spans="10:15" x14ac:dyDescent="0.2">
      <c r="J11829" s="20"/>
      <c r="K11829" s="20"/>
      <c r="L11829" s="20"/>
      <c r="M11829" s="20"/>
      <c r="N11829" s="20"/>
      <c r="O11829" s="20"/>
    </row>
    <row r="11830" spans="10:15" x14ac:dyDescent="0.2">
      <c r="J11830" s="20"/>
      <c r="K11830" s="20"/>
      <c r="L11830" s="20"/>
      <c r="M11830" s="20"/>
      <c r="N11830" s="20"/>
      <c r="O11830" s="20"/>
    </row>
    <row r="11831" spans="10:15" x14ac:dyDescent="0.2">
      <c r="J11831" s="20"/>
      <c r="K11831" s="20"/>
      <c r="L11831" s="20"/>
      <c r="M11831" s="20"/>
      <c r="N11831" s="20"/>
      <c r="O11831" s="20"/>
    </row>
    <row r="11832" spans="10:15" x14ac:dyDescent="0.2">
      <c r="J11832" s="20"/>
      <c r="K11832" s="20"/>
      <c r="L11832" s="20"/>
      <c r="M11832" s="20"/>
      <c r="N11832" s="20"/>
      <c r="O11832" s="20"/>
    </row>
    <row r="11833" spans="10:15" x14ac:dyDescent="0.2">
      <c r="J11833" s="20"/>
      <c r="K11833" s="20"/>
      <c r="L11833" s="20"/>
      <c r="M11833" s="20"/>
      <c r="N11833" s="20"/>
      <c r="O11833" s="20"/>
    </row>
    <row r="11834" spans="10:15" x14ac:dyDescent="0.2">
      <c r="J11834" s="20"/>
      <c r="K11834" s="20"/>
      <c r="L11834" s="20"/>
      <c r="M11834" s="20"/>
      <c r="N11834" s="20"/>
      <c r="O11834" s="20"/>
    </row>
    <row r="11835" spans="10:15" x14ac:dyDescent="0.2">
      <c r="J11835" s="20"/>
      <c r="K11835" s="20"/>
      <c r="L11835" s="20"/>
      <c r="M11835" s="20"/>
      <c r="N11835" s="20"/>
      <c r="O11835" s="20"/>
    </row>
    <row r="11836" spans="10:15" x14ac:dyDescent="0.2">
      <c r="J11836" s="20"/>
      <c r="K11836" s="20"/>
      <c r="L11836" s="20"/>
      <c r="M11836" s="20"/>
      <c r="N11836" s="20"/>
      <c r="O11836" s="20"/>
    </row>
    <row r="11837" spans="10:15" x14ac:dyDescent="0.2">
      <c r="J11837" s="20"/>
      <c r="K11837" s="20"/>
      <c r="L11837" s="20"/>
      <c r="M11837" s="20"/>
      <c r="N11837" s="20"/>
      <c r="O11837" s="20"/>
    </row>
    <row r="11838" spans="10:15" x14ac:dyDescent="0.2">
      <c r="J11838" s="20"/>
      <c r="K11838" s="20"/>
      <c r="L11838" s="20"/>
      <c r="M11838" s="20"/>
      <c r="N11838" s="20"/>
      <c r="O11838" s="20"/>
    </row>
    <row r="11839" spans="10:15" x14ac:dyDescent="0.2">
      <c r="J11839" s="20"/>
      <c r="K11839" s="20"/>
      <c r="L11839" s="20"/>
      <c r="M11839" s="20"/>
      <c r="N11839" s="20"/>
      <c r="O11839" s="20"/>
    </row>
    <row r="11840" spans="10:15" x14ac:dyDescent="0.2">
      <c r="J11840" s="20"/>
      <c r="K11840" s="20"/>
      <c r="L11840" s="20"/>
      <c r="M11840" s="20"/>
      <c r="N11840" s="20"/>
      <c r="O11840" s="20"/>
    </row>
    <row r="11841" spans="10:15" x14ac:dyDescent="0.2">
      <c r="J11841" s="20"/>
      <c r="K11841" s="20"/>
      <c r="L11841" s="20"/>
      <c r="M11841" s="20"/>
      <c r="N11841" s="20"/>
      <c r="O11841" s="20"/>
    </row>
    <row r="11842" spans="10:15" x14ac:dyDescent="0.2">
      <c r="J11842" s="20"/>
      <c r="K11842" s="20"/>
      <c r="L11842" s="20"/>
      <c r="M11842" s="20"/>
      <c r="N11842" s="20"/>
      <c r="O11842" s="20"/>
    </row>
    <row r="11843" spans="10:15" x14ac:dyDescent="0.2">
      <c r="J11843" s="20"/>
      <c r="K11843" s="20"/>
      <c r="L11843" s="20"/>
      <c r="M11843" s="20"/>
      <c r="N11843" s="20"/>
      <c r="O11843" s="20"/>
    </row>
    <row r="11844" spans="10:15" x14ac:dyDescent="0.2">
      <c r="J11844" s="20"/>
      <c r="K11844" s="20"/>
      <c r="L11844" s="20"/>
      <c r="M11844" s="20"/>
      <c r="N11844" s="20"/>
      <c r="O11844" s="20"/>
    </row>
    <row r="11845" spans="10:15" x14ac:dyDescent="0.2">
      <c r="J11845" s="20"/>
      <c r="K11845" s="20"/>
      <c r="L11845" s="20"/>
      <c r="M11845" s="20"/>
      <c r="N11845" s="20"/>
      <c r="O11845" s="20"/>
    </row>
    <row r="11846" spans="10:15" x14ac:dyDescent="0.2">
      <c r="J11846" s="20"/>
      <c r="K11846" s="20"/>
      <c r="L11846" s="20"/>
      <c r="M11846" s="20"/>
      <c r="N11846" s="20"/>
      <c r="O11846" s="20"/>
    </row>
    <row r="11847" spans="10:15" x14ac:dyDescent="0.2">
      <c r="J11847" s="20"/>
      <c r="K11847" s="20"/>
      <c r="L11847" s="20"/>
      <c r="M11847" s="20"/>
      <c r="N11847" s="20"/>
      <c r="O11847" s="20"/>
    </row>
    <row r="11848" spans="10:15" x14ac:dyDescent="0.2">
      <c r="J11848" s="20"/>
      <c r="K11848" s="20"/>
      <c r="L11848" s="20"/>
      <c r="M11848" s="20"/>
      <c r="N11848" s="20"/>
      <c r="O11848" s="20"/>
    </row>
    <row r="11849" spans="10:15" x14ac:dyDescent="0.2">
      <c r="J11849" s="20"/>
      <c r="K11849" s="20"/>
      <c r="L11849" s="20"/>
      <c r="M11849" s="20"/>
      <c r="N11849" s="20"/>
      <c r="O11849" s="20"/>
    </row>
    <row r="11850" spans="10:15" x14ac:dyDescent="0.2">
      <c r="J11850" s="20"/>
      <c r="K11850" s="20"/>
      <c r="L11850" s="20"/>
      <c r="M11850" s="20"/>
      <c r="N11850" s="20"/>
      <c r="O11850" s="20"/>
    </row>
    <row r="11851" spans="10:15" x14ac:dyDescent="0.2">
      <c r="J11851" s="20"/>
      <c r="K11851" s="20"/>
      <c r="L11851" s="20"/>
      <c r="M11851" s="20"/>
      <c r="N11851" s="20"/>
      <c r="O11851" s="20"/>
    </row>
    <row r="11852" spans="10:15" x14ac:dyDescent="0.2">
      <c r="J11852" s="20"/>
      <c r="K11852" s="20"/>
      <c r="L11852" s="20"/>
      <c r="M11852" s="20"/>
      <c r="N11852" s="20"/>
      <c r="O11852" s="20"/>
    </row>
    <row r="11853" spans="10:15" x14ac:dyDescent="0.2">
      <c r="J11853" s="20"/>
      <c r="K11853" s="20"/>
      <c r="L11853" s="20"/>
      <c r="M11853" s="20"/>
      <c r="N11853" s="20"/>
      <c r="O11853" s="20"/>
    </row>
    <row r="11854" spans="10:15" x14ac:dyDescent="0.2">
      <c r="J11854" s="20"/>
      <c r="K11854" s="20"/>
      <c r="L11854" s="20"/>
      <c r="M11854" s="20"/>
      <c r="N11854" s="20"/>
      <c r="O11854" s="20"/>
    </row>
    <row r="11855" spans="10:15" x14ac:dyDescent="0.2">
      <c r="J11855" s="20"/>
      <c r="K11855" s="20"/>
      <c r="L11855" s="20"/>
      <c r="M11855" s="20"/>
      <c r="N11855" s="20"/>
      <c r="O11855" s="20"/>
    </row>
    <row r="11856" spans="10:15" x14ac:dyDescent="0.2">
      <c r="J11856" s="20"/>
      <c r="K11856" s="20"/>
      <c r="L11856" s="20"/>
      <c r="M11856" s="20"/>
      <c r="N11856" s="20"/>
      <c r="O11856" s="20"/>
    </row>
    <row r="11857" spans="10:15" x14ac:dyDescent="0.2">
      <c r="J11857" s="20"/>
      <c r="K11857" s="20"/>
      <c r="L11857" s="20"/>
      <c r="M11857" s="20"/>
      <c r="N11857" s="20"/>
      <c r="O11857" s="20"/>
    </row>
    <row r="11858" spans="10:15" x14ac:dyDescent="0.2">
      <c r="J11858" s="20"/>
      <c r="K11858" s="20"/>
      <c r="L11858" s="20"/>
      <c r="M11858" s="20"/>
      <c r="N11858" s="20"/>
      <c r="O11858" s="20"/>
    </row>
    <row r="11859" spans="10:15" x14ac:dyDescent="0.2">
      <c r="J11859" s="20"/>
      <c r="K11859" s="20"/>
      <c r="L11859" s="20"/>
      <c r="M11859" s="20"/>
      <c r="N11859" s="20"/>
      <c r="O11859" s="20"/>
    </row>
    <row r="11860" spans="10:15" x14ac:dyDescent="0.2">
      <c r="J11860" s="20"/>
      <c r="K11860" s="20"/>
      <c r="L11860" s="20"/>
      <c r="M11860" s="20"/>
      <c r="N11860" s="20"/>
      <c r="O11860" s="20"/>
    </row>
    <row r="11861" spans="10:15" x14ac:dyDescent="0.2">
      <c r="J11861" s="20"/>
      <c r="K11861" s="20"/>
      <c r="L11861" s="20"/>
      <c r="M11861" s="20"/>
      <c r="N11861" s="20"/>
      <c r="O11861" s="20"/>
    </row>
    <row r="11862" spans="10:15" x14ac:dyDescent="0.2">
      <c r="J11862" s="20"/>
      <c r="K11862" s="20"/>
      <c r="L11862" s="20"/>
      <c r="M11862" s="20"/>
      <c r="N11862" s="20"/>
      <c r="O11862" s="20"/>
    </row>
    <row r="11863" spans="10:15" x14ac:dyDescent="0.2">
      <c r="J11863" s="20"/>
      <c r="K11863" s="20"/>
      <c r="L11863" s="20"/>
      <c r="M11863" s="20"/>
      <c r="N11863" s="20"/>
      <c r="O11863" s="20"/>
    </row>
    <row r="11864" spans="10:15" x14ac:dyDescent="0.2">
      <c r="J11864" s="20"/>
      <c r="K11864" s="20"/>
      <c r="L11864" s="20"/>
      <c r="M11864" s="20"/>
      <c r="N11864" s="20"/>
      <c r="O11864" s="20"/>
    </row>
    <row r="11865" spans="10:15" x14ac:dyDescent="0.2">
      <c r="J11865" s="20"/>
      <c r="K11865" s="20"/>
      <c r="L11865" s="20"/>
      <c r="M11865" s="20"/>
      <c r="N11865" s="20"/>
      <c r="O11865" s="20"/>
    </row>
    <row r="11866" spans="10:15" x14ac:dyDescent="0.2">
      <c r="J11866" s="20"/>
      <c r="K11866" s="20"/>
      <c r="L11866" s="20"/>
      <c r="M11866" s="20"/>
      <c r="N11866" s="20"/>
      <c r="O11866" s="20"/>
    </row>
    <row r="11867" spans="10:15" x14ac:dyDescent="0.2">
      <c r="J11867" s="20"/>
      <c r="K11867" s="20"/>
      <c r="L11867" s="20"/>
      <c r="M11867" s="20"/>
      <c r="N11867" s="20"/>
      <c r="O11867" s="20"/>
    </row>
    <row r="11868" spans="10:15" x14ac:dyDescent="0.2">
      <c r="J11868" s="20"/>
      <c r="K11868" s="20"/>
      <c r="L11868" s="20"/>
      <c r="M11868" s="20"/>
      <c r="N11868" s="20"/>
      <c r="O11868" s="20"/>
    </row>
    <row r="11869" spans="10:15" x14ac:dyDescent="0.2">
      <c r="J11869" s="20"/>
      <c r="K11869" s="20"/>
      <c r="L11869" s="20"/>
      <c r="M11869" s="20"/>
      <c r="N11869" s="20"/>
      <c r="O11869" s="20"/>
    </row>
    <row r="11870" spans="10:15" x14ac:dyDescent="0.2">
      <c r="J11870" s="20"/>
      <c r="K11870" s="20"/>
      <c r="L11870" s="20"/>
      <c r="M11870" s="20"/>
      <c r="N11870" s="20"/>
      <c r="O11870" s="20"/>
    </row>
    <row r="11871" spans="10:15" x14ac:dyDescent="0.2">
      <c r="J11871" s="20"/>
      <c r="K11871" s="20"/>
      <c r="L11871" s="20"/>
      <c r="M11871" s="20"/>
      <c r="N11871" s="20"/>
      <c r="O11871" s="20"/>
    </row>
    <row r="11872" spans="10:15" x14ac:dyDescent="0.2">
      <c r="J11872" s="20"/>
      <c r="K11872" s="20"/>
      <c r="L11872" s="20"/>
      <c r="M11872" s="20"/>
      <c r="N11872" s="20"/>
      <c r="O11872" s="20"/>
    </row>
    <row r="11873" spans="10:15" x14ac:dyDescent="0.2">
      <c r="J11873" s="20"/>
      <c r="K11873" s="20"/>
      <c r="L11873" s="20"/>
      <c r="M11873" s="20"/>
      <c r="N11873" s="20"/>
      <c r="O11873" s="20"/>
    </row>
    <row r="11874" spans="10:15" x14ac:dyDescent="0.2">
      <c r="J11874" s="20"/>
      <c r="K11874" s="20"/>
      <c r="L11874" s="20"/>
      <c r="M11874" s="20"/>
      <c r="N11874" s="20"/>
      <c r="O11874" s="20"/>
    </row>
    <row r="11875" spans="10:15" x14ac:dyDescent="0.2">
      <c r="J11875" s="20"/>
      <c r="K11875" s="20"/>
      <c r="L11875" s="20"/>
      <c r="M11875" s="20"/>
      <c r="N11875" s="20"/>
      <c r="O11875" s="20"/>
    </row>
    <row r="11876" spans="10:15" x14ac:dyDescent="0.2">
      <c r="J11876" s="20"/>
      <c r="K11876" s="20"/>
      <c r="L11876" s="20"/>
      <c r="M11876" s="20"/>
      <c r="N11876" s="20"/>
      <c r="O11876" s="20"/>
    </row>
    <row r="11877" spans="10:15" x14ac:dyDescent="0.2">
      <c r="J11877" s="20"/>
      <c r="K11877" s="20"/>
      <c r="L11877" s="20"/>
      <c r="M11877" s="20"/>
      <c r="N11877" s="20"/>
      <c r="O11877" s="20"/>
    </row>
    <row r="11878" spans="10:15" x14ac:dyDescent="0.2">
      <c r="J11878" s="20"/>
      <c r="K11878" s="20"/>
      <c r="L11878" s="20"/>
      <c r="M11878" s="20"/>
      <c r="N11878" s="20"/>
      <c r="O11878" s="20"/>
    </row>
    <row r="11879" spans="10:15" x14ac:dyDescent="0.2">
      <c r="J11879" s="20"/>
      <c r="K11879" s="20"/>
      <c r="L11879" s="20"/>
      <c r="M11879" s="20"/>
      <c r="N11879" s="20"/>
      <c r="O11879" s="20"/>
    </row>
    <row r="11880" spans="10:15" x14ac:dyDescent="0.2">
      <c r="J11880" s="20"/>
      <c r="K11880" s="20"/>
      <c r="L11880" s="20"/>
      <c r="M11880" s="20"/>
      <c r="N11880" s="20"/>
      <c r="O11880" s="20"/>
    </row>
    <row r="11881" spans="10:15" x14ac:dyDescent="0.2">
      <c r="J11881" s="20"/>
      <c r="K11881" s="20"/>
      <c r="L11881" s="20"/>
      <c r="M11881" s="20"/>
      <c r="N11881" s="20"/>
      <c r="O11881" s="20"/>
    </row>
    <row r="11882" spans="10:15" x14ac:dyDescent="0.2">
      <c r="J11882" s="20"/>
      <c r="K11882" s="20"/>
      <c r="L11882" s="20"/>
      <c r="M11882" s="20"/>
      <c r="N11882" s="20"/>
      <c r="O11882" s="20"/>
    </row>
    <row r="11883" spans="10:15" x14ac:dyDescent="0.2">
      <c r="J11883" s="20"/>
      <c r="K11883" s="20"/>
      <c r="L11883" s="20"/>
      <c r="M11883" s="20"/>
      <c r="N11883" s="20"/>
      <c r="O11883" s="20"/>
    </row>
    <row r="11884" spans="10:15" x14ac:dyDescent="0.2">
      <c r="J11884" s="20"/>
      <c r="K11884" s="20"/>
      <c r="L11884" s="20"/>
      <c r="M11884" s="20"/>
      <c r="N11884" s="20"/>
      <c r="O11884" s="20"/>
    </row>
    <row r="11885" spans="10:15" x14ac:dyDescent="0.2">
      <c r="J11885" s="20"/>
      <c r="K11885" s="20"/>
      <c r="L11885" s="20"/>
      <c r="M11885" s="20"/>
      <c r="N11885" s="20"/>
      <c r="O11885" s="20"/>
    </row>
    <row r="11886" spans="10:15" x14ac:dyDescent="0.2">
      <c r="J11886" s="20"/>
      <c r="K11886" s="20"/>
      <c r="L11886" s="20"/>
      <c r="M11886" s="20"/>
      <c r="N11886" s="20"/>
      <c r="O11886" s="20"/>
    </row>
    <row r="11887" spans="10:15" x14ac:dyDescent="0.2">
      <c r="J11887" s="20"/>
      <c r="K11887" s="20"/>
      <c r="L11887" s="20"/>
      <c r="M11887" s="20"/>
      <c r="N11887" s="20"/>
      <c r="O11887" s="20"/>
    </row>
    <row r="11888" spans="10:15" x14ac:dyDescent="0.2">
      <c r="J11888" s="20"/>
      <c r="K11888" s="20"/>
      <c r="L11888" s="20"/>
      <c r="M11888" s="20"/>
      <c r="N11888" s="20"/>
      <c r="O11888" s="20"/>
    </row>
    <row r="11889" spans="10:15" x14ac:dyDescent="0.2">
      <c r="J11889" s="20"/>
      <c r="K11889" s="20"/>
      <c r="L11889" s="20"/>
      <c r="M11889" s="20"/>
      <c r="N11889" s="20"/>
      <c r="O11889" s="20"/>
    </row>
    <row r="11890" spans="10:15" x14ac:dyDescent="0.2">
      <c r="J11890" s="20"/>
      <c r="K11890" s="20"/>
      <c r="L11890" s="20"/>
      <c r="M11890" s="20"/>
      <c r="N11890" s="20"/>
      <c r="O11890" s="20"/>
    </row>
    <row r="11891" spans="10:15" x14ac:dyDescent="0.2">
      <c r="J11891" s="20"/>
      <c r="K11891" s="20"/>
      <c r="L11891" s="20"/>
      <c r="M11891" s="20"/>
      <c r="N11891" s="20"/>
      <c r="O11891" s="20"/>
    </row>
    <row r="11892" spans="10:15" x14ac:dyDescent="0.2">
      <c r="J11892" s="20"/>
      <c r="K11892" s="20"/>
      <c r="L11892" s="20"/>
      <c r="M11892" s="20"/>
      <c r="N11892" s="20"/>
      <c r="O11892" s="20"/>
    </row>
    <row r="11893" spans="10:15" x14ac:dyDescent="0.2">
      <c r="J11893" s="20"/>
      <c r="K11893" s="20"/>
      <c r="L11893" s="20"/>
      <c r="M11893" s="20"/>
      <c r="N11893" s="20"/>
      <c r="O11893" s="20"/>
    </row>
    <row r="11894" spans="10:15" x14ac:dyDescent="0.2">
      <c r="J11894" s="20"/>
      <c r="K11894" s="20"/>
      <c r="L11894" s="20"/>
      <c r="M11894" s="20"/>
      <c r="N11894" s="20"/>
      <c r="O11894" s="20"/>
    </row>
    <row r="11895" spans="10:15" x14ac:dyDescent="0.2">
      <c r="J11895" s="20"/>
      <c r="K11895" s="20"/>
      <c r="L11895" s="20"/>
      <c r="M11895" s="20"/>
      <c r="N11895" s="20"/>
      <c r="O11895" s="20"/>
    </row>
    <row r="11896" spans="10:15" x14ac:dyDescent="0.2">
      <c r="J11896" s="20"/>
      <c r="K11896" s="20"/>
      <c r="L11896" s="20"/>
      <c r="M11896" s="20"/>
      <c r="N11896" s="20"/>
      <c r="O11896" s="20"/>
    </row>
    <row r="11897" spans="10:15" x14ac:dyDescent="0.2">
      <c r="J11897" s="20"/>
      <c r="K11897" s="20"/>
      <c r="L11897" s="20"/>
      <c r="M11897" s="20"/>
      <c r="N11897" s="20"/>
      <c r="O11897" s="20"/>
    </row>
    <row r="11898" spans="10:15" x14ac:dyDescent="0.2">
      <c r="J11898" s="20"/>
      <c r="K11898" s="20"/>
      <c r="L11898" s="20"/>
      <c r="M11898" s="20"/>
      <c r="N11898" s="20"/>
      <c r="O11898" s="20"/>
    </row>
    <row r="11899" spans="10:15" x14ac:dyDescent="0.2">
      <c r="J11899" s="20"/>
      <c r="K11899" s="20"/>
      <c r="L11899" s="20"/>
      <c r="M11899" s="20"/>
      <c r="N11899" s="20"/>
      <c r="O11899" s="20"/>
    </row>
    <row r="11900" spans="10:15" x14ac:dyDescent="0.2">
      <c r="J11900" s="20"/>
      <c r="K11900" s="20"/>
      <c r="L11900" s="20"/>
      <c r="M11900" s="20"/>
      <c r="N11900" s="20"/>
      <c r="O11900" s="20"/>
    </row>
    <row r="11901" spans="10:15" x14ac:dyDescent="0.2">
      <c r="J11901" s="20"/>
      <c r="K11901" s="20"/>
      <c r="L11901" s="20"/>
      <c r="M11901" s="20"/>
      <c r="N11901" s="20"/>
      <c r="O11901" s="20"/>
    </row>
    <row r="11902" spans="10:15" x14ac:dyDescent="0.2">
      <c r="J11902" s="20"/>
      <c r="K11902" s="20"/>
      <c r="L11902" s="20"/>
      <c r="M11902" s="20"/>
      <c r="N11902" s="20"/>
      <c r="O11902" s="20"/>
    </row>
    <row r="11903" spans="10:15" x14ac:dyDescent="0.2">
      <c r="J11903" s="20"/>
      <c r="K11903" s="20"/>
      <c r="L11903" s="20"/>
      <c r="M11903" s="20"/>
      <c r="N11903" s="20"/>
      <c r="O11903" s="20"/>
    </row>
    <row r="11904" spans="10:15" x14ac:dyDescent="0.2">
      <c r="J11904" s="20"/>
      <c r="K11904" s="20"/>
      <c r="L11904" s="20"/>
      <c r="M11904" s="20"/>
      <c r="N11904" s="20"/>
      <c r="O11904" s="20"/>
    </row>
    <row r="11905" spans="10:15" x14ac:dyDescent="0.2">
      <c r="J11905" s="20"/>
      <c r="K11905" s="20"/>
      <c r="L11905" s="20"/>
      <c r="M11905" s="20"/>
      <c r="N11905" s="20"/>
      <c r="O11905" s="20"/>
    </row>
    <row r="11906" spans="10:15" x14ac:dyDescent="0.2">
      <c r="J11906" s="20"/>
      <c r="K11906" s="20"/>
      <c r="L11906" s="20"/>
      <c r="M11906" s="20"/>
      <c r="N11906" s="20"/>
      <c r="O11906" s="20"/>
    </row>
    <row r="11907" spans="10:15" x14ac:dyDescent="0.2">
      <c r="J11907" s="20"/>
      <c r="K11907" s="20"/>
      <c r="L11907" s="20"/>
      <c r="M11907" s="20"/>
      <c r="N11907" s="20"/>
      <c r="O11907" s="20"/>
    </row>
    <row r="11908" spans="10:15" x14ac:dyDescent="0.2">
      <c r="J11908" s="20"/>
      <c r="K11908" s="20"/>
      <c r="L11908" s="20"/>
      <c r="M11908" s="20"/>
      <c r="N11908" s="20"/>
      <c r="O11908" s="20"/>
    </row>
    <row r="11909" spans="10:15" x14ac:dyDescent="0.2">
      <c r="J11909" s="20"/>
      <c r="K11909" s="20"/>
      <c r="L11909" s="20"/>
      <c r="M11909" s="20"/>
      <c r="N11909" s="20"/>
      <c r="O11909" s="20"/>
    </row>
    <row r="11910" spans="10:15" x14ac:dyDescent="0.2">
      <c r="J11910" s="20"/>
      <c r="K11910" s="20"/>
      <c r="L11910" s="20"/>
      <c r="M11910" s="20"/>
      <c r="N11910" s="20"/>
      <c r="O11910" s="20"/>
    </row>
    <row r="11911" spans="10:15" x14ac:dyDescent="0.2">
      <c r="J11911" s="20"/>
      <c r="K11911" s="20"/>
      <c r="L11911" s="20"/>
      <c r="M11911" s="20"/>
      <c r="N11911" s="20"/>
      <c r="O11911" s="20"/>
    </row>
    <row r="11912" spans="10:15" x14ac:dyDescent="0.2">
      <c r="J11912" s="20"/>
      <c r="K11912" s="20"/>
      <c r="L11912" s="20"/>
      <c r="M11912" s="20"/>
      <c r="N11912" s="20"/>
      <c r="O11912" s="20"/>
    </row>
    <row r="11913" spans="10:15" x14ac:dyDescent="0.2">
      <c r="J11913" s="20"/>
      <c r="K11913" s="20"/>
      <c r="L11913" s="20"/>
      <c r="M11913" s="20"/>
      <c r="N11913" s="20"/>
      <c r="O11913" s="20"/>
    </row>
    <row r="11914" spans="10:15" x14ac:dyDescent="0.2">
      <c r="J11914" s="20"/>
      <c r="K11914" s="20"/>
      <c r="L11914" s="20"/>
      <c r="M11914" s="20"/>
      <c r="N11914" s="20"/>
      <c r="O11914" s="20"/>
    </row>
    <row r="11915" spans="10:15" x14ac:dyDescent="0.2">
      <c r="J11915" s="20"/>
      <c r="K11915" s="20"/>
      <c r="L11915" s="20"/>
      <c r="M11915" s="20"/>
      <c r="N11915" s="20"/>
      <c r="O11915" s="20"/>
    </row>
    <row r="11916" spans="10:15" x14ac:dyDescent="0.2">
      <c r="J11916" s="20"/>
      <c r="K11916" s="20"/>
      <c r="L11916" s="20"/>
      <c r="M11916" s="20"/>
      <c r="N11916" s="20"/>
      <c r="O11916" s="20"/>
    </row>
    <row r="11917" spans="10:15" x14ac:dyDescent="0.2">
      <c r="J11917" s="20"/>
      <c r="K11917" s="20"/>
      <c r="L11917" s="20"/>
      <c r="M11917" s="20"/>
      <c r="N11917" s="20"/>
      <c r="O11917" s="20"/>
    </row>
    <row r="11918" spans="10:15" x14ac:dyDescent="0.2">
      <c r="J11918" s="20"/>
      <c r="K11918" s="20"/>
      <c r="L11918" s="20"/>
      <c r="M11918" s="20"/>
      <c r="N11918" s="20"/>
      <c r="O11918" s="20"/>
    </row>
    <row r="11919" spans="10:15" x14ac:dyDescent="0.2">
      <c r="J11919" s="20"/>
      <c r="K11919" s="20"/>
      <c r="L11919" s="20"/>
      <c r="M11919" s="20"/>
      <c r="N11919" s="20"/>
      <c r="O11919" s="20"/>
    </row>
    <row r="11920" spans="10:15" x14ac:dyDescent="0.2">
      <c r="J11920" s="20"/>
      <c r="K11920" s="20"/>
      <c r="L11920" s="20"/>
      <c r="M11920" s="20"/>
      <c r="N11920" s="20"/>
      <c r="O11920" s="20"/>
    </row>
    <row r="11921" spans="10:15" x14ac:dyDescent="0.2">
      <c r="J11921" s="20"/>
      <c r="K11921" s="20"/>
      <c r="L11921" s="20"/>
      <c r="M11921" s="20"/>
      <c r="N11921" s="20"/>
      <c r="O11921" s="20"/>
    </row>
    <row r="11922" spans="10:15" x14ac:dyDescent="0.2">
      <c r="J11922" s="20"/>
      <c r="K11922" s="20"/>
      <c r="L11922" s="20"/>
      <c r="M11922" s="20"/>
      <c r="N11922" s="20"/>
      <c r="O11922" s="20"/>
    </row>
    <row r="11923" spans="10:15" x14ac:dyDescent="0.2">
      <c r="J11923" s="20"/>
      <c r="K11923" s="20"/>
      <c r="L11923" s="20"/>
      <c r="M11923" s="20"/>
      <c r="N11923" s="20"/>
      <c r="O11923" s="20"/>
    </row>
    <row r="11924" spans="10:15" x14ac:dyDescent="0.2">
      <c r="J11924" s="20"/>
      <c r="K11924" s="20"/>
      <c r="L11924" s="20"/>
      <c r="M11924" s="20"/>
      <c r="N11924" s="20"/>
      <c r="O11924" s="20"/>
    </row>
    <row r="11925" spans="10:15" x14ac:dyDescent="0.2">
      <c r="J11925" s="20"/>
      <c r="K11925" s="20"/>
      <c r="L11925" s="20"/>
      <c r="M11925" s="20"/>
      <c r="N11925" s="20"/>
      <c r="O11925" s="20"/>
    </row>
    <row r="11926" spans="10:15" x14ac:dyDescent="0.2">
      <c r="J11926" s="20"/>
      <c r="K11926" s="20"/>
      <c r="L11926" s="20"/>
      <c r="M11926" s="20"/>
      <c r="N11926" s="20"/>
      <c r="O11926" s="20"/>
    </row>
    <row r="11927" spans="10:15" x14ac:dyDescent="0.2">
      <c r="J11927" s="20"/>
      <c r="K11927" s="20"/>
      <c r="L11927" s="20"/>
      <c r="M11927" s="20"/>
      <c r="N11927" s="20"/>
      <c r="O11927" s="20"/>
    </row>
    <row r="11928" spans="10:15" x14ac:dyDescent="0.2">
      <c r="J11928" s="20"/>
      <c r="K11928" s="20"/>
      <c r="L11928" s="20"/>
      <c r="M11928" s="20"/>
      <c r="N11928" s="20"/>
      <c r="O11928" s="20"/>
    </row>
    <row r="11929" spans="10:15" x14ac:dyDescent="0.2">
      <c r="J11929" s="20"/>
      <c r="K11929" s="20"/>
      <c r="L11929" s="20"/>
      <c r="M11929" s="20"/>
      <c r="N11929" s="20"/>
      <c r="O11929" s="20"/>
    </row>
    <row r="11930" spans="10:15" x14ac:dyDescent="0.2">
      <c r="J11930" s="20"/>
      <c r="K11930" s="20"/>
      <c r="L11930" s="20"/>
      <c r="M11930" s="20"/>
      <c r="N11930" s="20"/>
      <c r="O11930" s="20"/>
    </row>
    <row r="11931" spans="10:15" x14ac:dyDescent="0.2">
      <c r="J11931" s="20"/>
      <c r="K11931" s="20"/>
      <c r="L11931" s="20"/>
      <c r="M11931" s="20"/>
      <c r="N11931" s="20"/>
      <c r="O11931" s="20"/>
    </row>
    <row r="11932" spans="10:15" x14ac:dyDescent="0.2">
      <c r="J11932" s="20"/>
      <c r="K11932" s="20"/>
      <c r="L11932" s="20"/>
      <c r="M11932" s="20"/>
      <c r="N11932" s="20"/>
      <c r="O11932" s="20"/>
    </row>
    <row r="11933" spans="10:15" x14ac:dyDescent="0.2">
      <c r="J11933" s="20"/>
      <c r="K11933" s="20"/>
      <c r="L11933" s="20"/>
      <c r="M11933" s="20"/>
      <c r="N11933" s="20"/>
      <c r="O11933" s="20"/>
    </row>
    <row r="11934" spans="10:15" x14ac:dyDescent="0.2">
      <c r="J11934" s="20"/>
      <c r="K11934" s="20"/>
      <c r="L11934" s="20"/>
      <c r="M11934" s="20"/>
      <c r="N11934" s="20"/>
      <c r="O11934" s="20"/>
    </row>
    <row r="11935" spans="10:15" x14ac:dyDescent="0.2">
      <c r="J11935" s="20"/>
      <c r="K11935" s="20"/>
      <c r="L11935" s="20"/>
      <c r="M11935" s="20"/>
      <c r="N11935" s="20"/>
      <c r="O11935" s="20"/>
    </row>
    <row r="11936" spans="10:15" x14ac:dyDescent="0.2">
      <c r="J11936" s="20"/>
      <c r="K11936" s="20"/>
      <c r="L11936" s="20"/>
      <c r="M11936" s="20"/>
      <c r="N11936" s="20"/>
      <c r="O11936" s="20"/>
    </row>
    <row r="11937" spans="10:15" x14ac:dyDescent="0.2">
      <c r="J11937" s="20"/>
      <c r="K11937" s="20"/>
      <c r="L11937" s="20"/>
      <c r="M11937" s="20"/>
      <c r="N11937" s="20"/>
      <c r="O11937" s="20"/>
    </row>
    <row r="11938" spans="10:15" x14ac:dyDescent="0.2">
      <c r="J11938" s="20"/>
      <c r="K11938" s="20"/>
      <c r="L11938" s="20"/>
      <c r="M11938" s="20"/>
      <c r="N11938" s="20"/>
      <c r="O11938" s="20"/>
    </row>
    <row r="11939" spans="10:15" x14ac:dyDescent="0.2">
      <c r="J11939" s="20"/>
      <c r="K11939" s="20"/>
      <c r="L11939" s="20"/>
      <c r="M11939" s="20"/>
      <c r="N11939" s="20"/>
      <c r="O11939" s="20"/>
    </row>
    <row r="11940" spans="10:15" x14ac:dyDescent="0.2">
      <c r="J11940" s="20"/>
      <c r="K11940" s="20"/>
      <c r="L11940" s="20"/>
      <c r="M11940" s="20"/>
      <c r="N11940" s="20"/>
      <c r="O11940" s="20"/>
    </row>
    <row r="11941" spans="10:15" x14ac:dyDescent="0.2">
      <c r="J11941" s="20"/>
      <c r="K11941" s="20"/>
      <c r="L11941" s="20"/>
      <c r="M11941" s="20"/>
      <c r="N11941" s="20"/>
      <c r="O11941" s="20"/>
    </row>
    <row r="11942" spans="10:15" x14ac:dyDescent="0.2">
      <c r="J11942" s="20"/>
      <c r="K11942" s="20"/>
      <c r="L11942" s="20"/>
      <c r="M11942" s="20"/>
      <c r="N11942" s="20"/>
      <c r="O11942" s="20"/>
    </row>
    <row r="11943" spans="10:15" x14ac:dyDescent="0.2">
      <c r="J11943" s="20"/>
      <c r="K11943" s="20"/>
      <c r="L11943" s="20"/>
      <c r="M11943" s="20"/>
      <c r="N11943" s="20"/>
      <c r="O11943" s="20"/>
    </row>
    <row r="11944" spans="10:15" x14ac:dyDescent="0.2">
      <c r="J11944" s="20"/>
      <c r="K11944" s="20"/>
      <c r="L11944" s="20"/>
      <c r="M11944" s="20"/>
      <c r="N11944" s="20"/>
      <c r="O11944" s="20"/>
    </row>
    <row r="11945" spans="10:15" x14ac:dyDescent="0.2">
      <c r="J11945" s="20"/>
      <c r="K11945" s="20"/>
      <c r="L11945" s="20"/>
      <c r="M11945" s="20"/>
      <c r="N11945" s="20"/>
      <c r="O11945" s="20"/>
    </row>
    <row r="11946" spans="10:15" x14ac:dyDescent="0.2">
      <c r="J11946" s="20"/>
      <c r="K11946" s="20"/>
      <c r="L11946" s="20"/>
      <c r="M11946" s="20"/>
      <c r="N11946" s="20"/>
      <c r="O11946" s="20"/>
    </row>
    <row r="11947" spans="10:15" x14ac:dyDescent="0.2">
      <c r="J11947" s="20"/>
      <c r="K11947" s="20"/>
      <c r="L11947" s="20"/>
      <c r="M11947" s="20"/>
      <c r="N11947" s="20"/>
      <c r="O11947" s="20"/>
    </row>
    <row r="11948" spans="10:15" x14ac:dyDescent="0.2">
      <c r="J11948" s="20"/>
      <c r="K11948" s="20"/>
      <c r="L11948" s="20"/>
      <c r="M11948" s="20"/>
      <c r="N11948" s="20"/>
      <c r="O11948" s="20"/>
    </row>
    <row r="11949" spans="10:15" x14ac:dyDescent="0.2">
      <c r="J11949" s="20"/>
      <c r="K11949" s="20"/>
      <c r="L11949" s="20"/>
      <c r="M11949" s="20"/>
      <c r="N11949" s="20"/>
      <c r="O11949" s="20"/>
    </row>
    <row r="11950" spans="10:15" x14ac:dyDescent="0.2">
      <c r="J11950" s="20"/>
      <c r="K11950" s="20"/>
      <c r="L11950" s="20"/>
      <c r="M11950" s="20"/>
      <c r="N11950" s="20"/>
      <c r="O11950" s="20"/>
    </row>
    <row r="11951" spans="10:15" x14ac:dyDescent="0.2">
      <c r="J11951" s="20"/>
      <c r="K11951" s="20"/>
      <c r="L11951" s="20"/>
      <c r="M11951" s="20"/>
      <c r="N11951" s="20"/>
      <c r="O11951" s="20"/>
    </row>
    <row r="11952" spans="10:15" x14ac:dyDescent="0.2">
      <c r="J11952" s="20"/>
      <c r="K11952" s="20"/>
      <c r="L11952" s="20"/>
      <c r="M11952" s="20"/>
      <c r="N11952" s="20"/>
      <c r="O11952" s="20"/>
    </row>
    <row r="11953" spans="10:15" x14ac:dyDescent="0.2">
      <c r="J11953" s="20"/>
      <c r="K11953" s="20"/>
      <c r="L11953" s="20"/>
      <c r="M11953" s="20"/>
      <c r="N11953" s="20"/>
      <c r="O11953" s="20"/>
    </row>
    <row r="11954" spans="10:15" x14ac:dyDescent="0.2">
      <c r="J11954" s="20"/>
      <c r="K11954" s="20"/>
      <c r="L11954" s="20"/>
      <c r="M11954" s="20"/>
      <c r="N11954" s="20"/>
      <c r="O11954" s="20"/>
    </row>
    <row r="11955" spans="10:15" x14ac:dyDescent="0.2">
      <c r="J11955" s="20"/>
      <c r="K11955" s="20"/>
      <c r="L11955" s="20"/>
      <c r="M11955" s="20"/>
      <c r="N11955" s="20"/>
      <c r="O11955" s="20"/>
    </row>
    <row r="11956" spans="10:15" x14ac:dyDescent="0.2">
      <c r="J11956" s="20"/>
      <c r="K11956" s="20"/>
      <c r="L11956" s="20"/>
      <c r="M11956" s="20"/>
      <c r="N11956" s="20"/>
      <c r="O11956" s="20"/>
    </row>
    <row r="11957" spans="10:15" x14ac:dyDescent="0.2">
      <c r="J11957" s="20"/>
      <c r="K11957" s="20"/>
      <c r="L11957" s="20"/>
      <c r="M11957" s="20"/>
      <c r="N11957" s="20"/>
      <c r="O11957" s="20"/>
    </row>
    <row r="11958" spans="10:15" x14ac:dyDescent="0.2">
      <c r="J11958" s="20"/>
      <c r="K11958" s="20"/>
      <c r="L11958" s="20"/>
      <c r="M11958" s="20"/>
      <c r="N11958" s="20"/>
      <c r="O11958" s="20"/>
    </row>
    <row r="11959" spans="10:15" x14ac:dyDescent="0.2">
      <c r="J11959" s="20"/>
      <c r="K11959" s="20"/>
      <c r="L11959" s="20"/>
      <c r="M11959" s="20"/>
      <c r="N11959" s="20"/>
      <c r="O11959" s="20"/>
    </row>
    <row r="11960" spans="10:15" x14ac:dyDescent="0.2">
      <c r="J11960" s="20"/>
      <c r="K11960" s="20"/>
      <c r="L11960" s="20"/>
      <c r="M11960" s="20"/>
      <c r="N11960" s="20"/>
      <c r="O11960" s="20"/>
    </row>
    <row r="11961" spans="10:15" x14ac:dyDescent="0.2">
      <c r="J11961" s="20"/>
      <c r="K11961" s="20"/>
      <c r="L11961" s="20"/>
      <c r="M11961" s="20"/>
      <c r="N11961" s="20"/>
      <c r="O11961" s="20"/>
    </row>
    <row r="11962" spans="10:15" x14ac:dyDescent="0.2">
      <c r="J11962" s="20"/>
      <c r="K11962" s="20"/>
      <c r="L11962" s="20"/>
      <c r="M11962" s="20"/>
      <c r="N11962" s="20"/>
      <c r="O11962" s="20"/>
    </row>
    <row r="11963" spans="10:15" x14ac:dyDescent="0.2">
      <c r="J11963" s="20"/>
      <c r="K11963" s="20"/>
      <c r="L11963" s="20"/>
      <c r="M11963" s="20"/>
      <c r="N11963" s="20"/>
      <c r="O11963" s="20"/>
    </row>
    <row r="11964" spans="10:15" x14ac:dyDescent="0.2">
      <c r="J11964" s="20"/>
      <c r="K11964" s="20"/>
      <c r="L11964" s="20"/>
      <c r="M11964" s="20"/>
      <c r="N11964" s="20"/>
      <c r="O11964" s="20"/>
    </row>
    <row r="11965" spans="10:15" x14ac:dyDescent="0.2">
      <c r="J11965" s="20"/>
      <c r="K11965" s="20"/>
      <c r="L11965" s="20"/>
      <c r="M11965" s="20"/>
      <c r="N11965" s="20"/>
      <c r="O11965" s="20"/>
    </row>
    <row r="11966" spans="10:15" x14ac:dyDescent="0.2">
      <c r="J11966" s="20"/>
      <c r="K11966" s="20"/>
      <c r="L11966" s="20"/>
      <c r="M11966" s="20"/>
      <c r="N11966" s="20"/>
      <c r="O11966" s="20"/>
    </row>
    <row r="11967" spans="10:15" x14ac:dyDescent="0.2">
      <c r="J11967" s="20"/>
      <c r="K11967" s="20"/>
      <c r="L11967" s="20"/>
      <c r="M11967" s="20"/>
      <c r="N11967" s="20"/>
      <c r="O11967" s="20"/>
    </row>
    <row r="11968" spans="10:15" x14ac:dyDescent="0.2">
      <c r="J11968" s="20"/>
      <c r="K11968" s="20"/>
      <c r="L11968" s="20"/>
      <c r="M11968" s="20"/>
      <c r="N11968" s="20"/>
      <c r="O11968" s="20"/>
    </row>
    <row r="11969" spans="10:15" x14ac:dyDescent="0.2">
      <c r="J11969" s="20"/>
      <c r="K11969" s="20"/>
      <c r="L11969" s="20"/>
      <c r="M11969" s="20"/>
      <c r="N11969" s="20"/>
      <c r="O11969" s="20"/>
    </row>
    <row r="11970" spans="10:15" x14ac:dyDescent="0.2">
      <c r="J11970" s="20"/>
      <c r="K11970" s="20"/>
      <c r="L11970" s="20"/>
      <c r="M11970" s="20"/>
      <c r="N11970" s="20"/>
      <c r="O11970" s="20"/>
    </row>
    <row r="11971" spans="10:15" x14ac:dyDescent="0.2">
      <c r="J11971" s="20"/>
      <c r="K11971" s="20"/>
      <c r="L11971" s="20"/>
      <c r="M11971" s="20"/>
      <c r="N11971" s="20"/>
      <c r="O11971" s="20"/>
    </row>
    <row r="11972" spans="10:15" x14ac:dyDescent="0.2">
      <c r="J11972" s="20"/>
      <c r="K11972" s="20"/>
      <c r="L11972" s="20"/>
      <c r="M11972" s="20"/>
      <c r="N11972" s="20"/>
      <c r="O11972" s="20"/>
    </row>
    <row r="11973" spans="10:15" x14ac:dyDescent="0.2">
      <c r="J11973" s="20"/>
      <c r="K11973" s="20"/>
      <c r="L11973" s="20"/>
      <c r="M11973" s="20"/>
      <c r="N11973" s="20"/>
      <c r="O11973" s="20"/>
    </row>
    <row r="11974" spans="10:15" x14ac:dyDescent="0.2">
      <c r="J11974" s="20"/>
      <c r="K11974" s="20"/>
      <c r="L11974" s="20"/>
      <c r="M11974" s="20"/>
      <c r="N11974" s="20"/>
      <c r="O11974" s="20"/>
    </row>
    <row r="11975" spans="10:15" x14ac:dyDescent="0.2">
      <c r="J11975" s="20"/>
      <c r="K11975" s="20"/>
      <c r="L11975" s="20"/>
      <c r="M11975" s="20"/>
      <c r="N11975" s="20"/>
      <c r="O11975" s="20"/>
    </row>
    <row r="11976" spans="10:15" x14ac:dyDescent="0.2">
      <c r="J11976" s="20"/>
      <c r="K11976" s="20"/>
      <c r="L11976" s="20"/>
      <c r="M11976" s="20"/>
      <c r="N11976" s="20"/>
      <c r="O11976" s="20"/>
    </row>
    <row r="11977" spans="10:15" x14ac:dyDescent="0.2">
      <c r="J11977" s="20"/>
      <c r="K11977" s="20"/>
      <c r="L11977" s="20"/>
      <c r="M11977" s="20"/>
      <c r="N11977" s="20"/>
      <c r="O11977" s="20"/>
    </row>
    <row r="11978" spans="10:15" x14ac:dyDescent="0.2">
      <c r="J11978" s="20"/>
      <c r="K11978" s="20"/>
      <c r="L11978" s="20"/>
      <c r="M11978" s="20"/>
      <c r="N11978" s="20"/>
      <c r="O11978" s="20"/>
    </row>
    <row r="11979" spans="10:15" x14ac:dyDescent="0.2">
      <c r="J11979" s="20"/>
      <c r="K11979" s="20"/>
      <c r="L11979" s="20"/>
      <c r="M11979" s="20"/>
      <c r="N11979" s="20"/>
      <c r="O11979" s="20"/>
    </row>
    <row r="11980" spans="10:15" x14ac:dyDescent="0.2">
      <c r="J11980" s="20"/>
      <c r="K11980" s="20"/>
      <c r="L11980" s="20"/>
      <c r="M11980" s="20"/>
      <c r="N11980" s="20"/>
      <c r="O11980" s="20"/>
    </row>
    <row r="11981" spans="10:15" x14ac:dyDescent="0.2">
      <c r="J11981" s="20"/>
      <c r="K11981" s="20"/>
      <c r="L11981" s="20"/>
      <c r="M11981" s="20"/>
      <c r="N11981" s="20"/>
      <c r="O11981" s="20"/>
    </row>
    <row r="11982" spans="10:15" x14ac:dyDescent="0.2">
      <c r="J11982" s="20"/>
      <c r="K11982" s="20"/>
      <c r="L11982" s="20"/>
      <c r="M11982" s="20"/>
      <c r="N11982" s="20"/>
      <c r="O11982" s="20"/>
    </row>
    <row r="11983" spans="10:15" x14ac:dyDescent="0.2">
      <c r="J11983" s="20"/>
      <c r="K11983" s="20"/>
      <c r="L11983" s="20"/>
      <c r="M11983" s="20"/>
      <c r="N11983" s="20"/>
      <c r="O11983" s="20"/>
    </row>
    <row r="11984" spans="10:15" x14ac:dyDescent="0.2">
      <c r="J11984" s="20"/>
      <c r="K11984" s="20"/>
      <c r="L11984" s="20"/>
      <c r="M11984" s="20"/>
      <c r="N11984" s="20"/>
      <c r="O11984" s="20"/>
    </row>
    <row r="11985" spans="10:15" x14ac:dyDescent="0.2">
      <c r="J11985" s="20"/>
      <c r="K11985" s="20"/>
      <c r="L11985" s="20"/>
      <c r="M11985" s="20"/>
      <c r="N11985" s="20"/>
      <c r="O11985" s="20"/>
    </row>
    <row r="11986" spans="10:15" x14ac:dyDescent="0.2">
      <c r="J11986" s="20"/>
      <c r="K11986" s="20"/>
      <c r="L11986" s="20"/>
      <c r="M11986" s="20"/>
      <c r="N11986" s="20"/>
      <c r="O11986" s="20"/>
    </row>
    <row r="11987" spans="10:15" x14ac:dyDescent="0.2">
      <c r="J11987" s="20"/>
      <c r="K11987" s="20"/>
      <c r="L11987" s="20"/>
      <c r="M11987" s="20"/>
      <c r="N11987" s="20"/>
      <c r="O11987" s="20"/>
    </row>
    <row r="11988" spans="10:15" x14ac:dyDescent="0.2">
      <c r="J11988" s="20"/>
      <c r="K11988" s="20"/>
      <c r="L11988" s="20"/>
      <c r="M11988" s="20"/>
      <c r="N11988" s="20"/>
      <c r="O11988" s="20"/>
    </row>
    <row r="11989" spans="10:15" x14ac:dyDescent="0.2">
      <c r="J11989" s="20"/>
      <c r="K11989" s="20"/>
      <c r="L11989" s="20"/>
      <c r="M11989" s="20"/>
      <c r="N11989" s="20"/>
      <c r="O11989" s="20"/>
    </row>
    <row r="11990" spans="10:15" x14ac:dyDescent="0.2">
      <c r="J11990" s="20"/>
      <c r="K11990" s="20"/>
      <c r="L11990" s="20"/>
      <c r="M11990" s="20"/>
      <c r="N11990" s="20"/>
      <c r="O11990" s="20"/>
    </row>
    <row r="11991" spans="10:15" x14ac:dyDescent="0.2">
      <c r="J11991" s="20"/>
      <c r="K11991" s="20"/>
      <c r="L11991" s="20"/>
      <c r="M11991" s="20"/>
      <c r="N11991" s="20"/>
      <c r="O11991" s="20"/>
    </row>
    <row r="11992" spans="10:15" x14ac:dyDescent="0.2">
      <c r="J11992" s="20"/>
      <c r="K11992" s="20"/>
      <c r="L11992" s="20"/>
      <c r="M11992" s="20"/>
      <c r="N11992" s="20"/>
      <c r="O11992" s="20"/>
    </row>
    <row r="11993" spans="10:15" x14ac:dyDescent="0.2">
      <c r="J11993" s="20"/>
      <c r="K11993" s="20"/>
      <c r="L11993" s="20"/>
      <c r="M11993" s="20"/>
      <c r="N11993" s="20"/>
      <c r="O11993" s="20"/>
    </row>
    <row r="11994" spans="10:15" x14ac:dyDescent="0.2">
      <c r="J11994" s="20"/>
      <c r="K11994" s="20"/>
      <c r="L11994" s="20"/>
      <c r="M11994" s="20"/>
      <c r="N11994" s="20"/>
      <c r="O11994" s="20"/>
    </row>
    <row r="11995" spans="10:15" x14ac:dyDescent="0.2">
      <c r="J11995" s="20"/>
      <c r="K11995" s="20"/>
      <c r="L11995" s="20"/>
      <c r="M11995" s="20"/>
      <c r="N11995" s="20"/>
      <c r="O11995" s="20"/>
    </row>
    <row r="11996" spans="10:15" x14ac:dyDescent="0.2">
      <c r="J11996" s="20"/>
      <c r="K11996" s="20"/>
      <c r="L11996" s="20"/>
      <c r="M11996" s="20"/>
      <c r="N11996" s="20"/>
      <c r="O11996" s="20"/>
    </row>
    <row r="11997" spans="10:15" x14ac:dyDescent="0.2">
      <c r="J11997" s="20"/>
      <c r="K11997" s="20"/>
      <c r="L11997" s="20"/>
      <c r="M11997" s="20"/>
      <c r="N11997" s="20"/>
      <c r="O11997" s="20"/>
    </row>
    <row r="11998" spans="10:15" x14ac:dyDescent="0.2">
      <c r="J11998" s="20"/>
      <c r="K11998" s="20"/>
      <c r="L11998" s="20"/>
      <c r="M11998" s="20"/>
      <c r="N11998" s="20"/>
      <c r="O11998" s="20"/>
    </row>
    <row r="11999" spans="10:15" x14ac:dyDescent="0.2">
      <c r="J11999" s="20"/>
      <c r="K11999" s="20"/>
      <c r="L11999" s="20"/>
      <c r="M11999" s="20"/>
      <c r="N11999" s="20"/>
      <c r="O11999" s="20"/>
    </row>
    <row r="12000" spans="10:15" x14ac:dyDescent="0.2">
      <c r="J12000" s="20"/>
      <c r="K12000" s="20"/>
      <c r="L12000" s="20"/>
      <c r="M12000" s="20"/>
      <c r="N12000" s="20"/>
      <c r="O12000" s="20"/>
    </row>
    <row r="12001" spans="10:15" x14ac:dyDescent="0.2">
      <c r="J12001" s="20"/>
      <c r="K12001" s="20"/>
      <c r="L12001" s="20"/>
      <c r="M12001" s="20"/>
      <c r="N12001" s="20"/>
      <c r="O12001" s="20"/>
    </row>
    <row r="12002" spans="10:15" x14ac:dyDescent="0.2">
      <c r="J12002" s="20"/>
      <c r="K12002" s="20"/>
      <c r="L12002" s="20"/>
      <c r="M12002" s="20"/>
      <c r="N12002" s="20"/>
      <c r="O12002" s="20"/>
    </row>
    <row r="12003" spans="10:15" x14ac:dyDescent="0.2">
      <c r="J12003" s="20"/>
      <c r="K12003" s="20"/>
      <c r="L12003" s="20"/>
      <c r="M12003" s="20"/>
      <c r="N12003" s="20"/>
      <c r="O12003" s="20"/>
    </row>
    <row r="12004" spans="10:15" x14ac:dyDescent="0.2">
      <c r="J12004" s="20"/>
      <c r="K12004" s="20"/>
      <c r="L12004" s="20"/>
      <c r="M12004" s="20"/>
      <c r="N12004" s="20"/>
      <c r="O12004" s="20"/>
    </row>
    <row r="12005" spans="10:15" x14ac:dyDescent="0.2">
      <c r="J12005" s="20"/>
      <c r="K12005" s="20"/>
      <c r="L12005" s="20"/>
      <c r="M12005" s="20"/>
      <c r="N12005" s="20"/>
      <c r="O12005" s="20"/>
    </row>
    <row r="12006" spans="10:15" x14ac:dyDescent="0.2">
      <c r="J12006" s="20"/>
      <c r="K12006" s="20"/>
      <c r="L12006" s="20"/>
      <c r="M12006" s="20"/>
      <c r="N12006" s="20"/>
      <c r="O12006" s="20"/>
    </row>
    <row r="12007" spans="10:15" x14ac:dyDescent="0.2">
      <c r="J12007" s="20"/>
      <c r="K12007" s="20"/>
      <c r="L12007" s="20"/>
      <c r="M12007" s="20"/>
      <c r="N12007" s="20"/>
      <c r="O12007" s="20"/>
    </row>
    <row r="12008" spans="10:15" x14ac:dyDescent="0.2">
      <c r="J12008" s="20"/>
      <c r="K12008" s="20"/>
      <c r="L12008" s="20"/>
      <c r="M12008" s="20"/>
      <c r="N12008" s="20"/>
      <c r="O12008" s="20"/>
    </row>
    <row r="12009" spans="10:15" x14ac:dyDescent="0.2">
      <c r="J12009" s="20"/>
      <c r="K12009" s="20"/>
      <c r="L12009" s="20"/>
      <c r="M12009" s="20"/>
      <c r="N12009" s="20"/>
      <c r="O12009" s="20"/>
    </row>
    <row r="12010" spans="10:15" x14ac:dyDescent="0.2">
      <c r="J12010" s="20"/>
      <c r="K12010" s="20"/>
      <c r="L12010" s="20"/>
      <c r="M12010" s="20"/>
      <c r="N12010" s="20"/>
      <c r="O12010" s="20"/>
    </row>
    <row r="12011" spans="10:15" x14ac:dyDescent="0.2">
      <c r="J12011" s="20"/>
      <c r="K12011" s="20"/>
      <c r="L12011" s="20"/>
      <c r="M12011" s="20"/>
      <c r="N12011" s="20"/>
      <c r="O12011" s="20"/>
    </row>
    <row r="12012" spans="10:15" x14ac:dyDescent="0.2">
      <c r="J12012" s="20"/>
      <c r="K12012" s="20"/>
      <c r="L12012" s="20"/>
      <c r="M12012" s="20"/>
      <c r="N12012" s="20"/>
      <c r="O12012" s="20"/>
    </row>
    <row r="12013" spans="10:15" x14ac:dyDescent="0.2">
      <c r="J12013" s="20"/>
      <c r="K12013" s="20"/>
      <c r="L12013" s="20"/>
      <c r="M12013" s="20"/>
      <c r="N12013" s="20"/>
      <c r="O12013" s="20"/>
    </row>
    <row r="12014" spans="10:15" x14ac:dyDescent="0.2">
      <c r="J12014" s="20"/>
      <c r="K12014" s="20"/>
      <c r="L12014" s="20"/>
      <c r="M12014" s="20"/>
      <c r="N12014" s="20"/>
      <c r="O12014" s="20"/>
    </row>
    <row r="12015" spans="10:15" x14ac:dyDescent="0.2">
      <c r="J12015" s="20"/>
      <c r="K12015" s="20"/>
      <c r="L12015" s="20"/>
      <c r="M12015" s="20"/>
      <c r="N12015" s="20"/>
      <c r="O12015" s="20"/>
    </row>
    <row r="12016" spans="10:15" x14ac:dyDescent="0.2">
      <c r="J12016" s="20"/>
      <c r="K12016" s="20"/>
      <c r="L12016" s="20"/>
      <c r="M12016" s="20"/>
      <c r="N12016" s="20"/>
      <c r="O12016" s="20"/>
    </row>
    <row r="12017" spans="10:15" x14ac:dyDescent="0.2">
      <c r="J12017" s="20"/>
      <c r="K12017" s="20"/>
      <c r="L12017" s="20"/>
      <c r="M12017" s="20"/>
      <c r="N12017" s="20"/>
      <c r="O12017" s="20"/>
    </row>
    <row r="12018" spans="10:15" x14ac:dyDescent="0.2">
      <c r="J12018" s="20"/>
      <c r="K12018" s="20"/>
      <c r="L12018" s="20"/>
      <c r="M12018" s="20"/>
      <c r="N12018" s="20"/>
      <c r="O12018" s="20"/>
    </row>
    <row r="12019" spans="10:15" x14ac:dyDescent="0.2">
      <c r="J12019" s="20"/>
      <c r="K12019" s="20"/>
      <c r="L12019" s="20"/>
      <c r="M12019" s="20"/>
      <c r="N12019" s="20"/>
      <c r="O12019" s="20"/>
    </row>
    <row r="12020" spans="10:15" x14ac:dyDescent="0.2">
      <c r="J12020" s="20"/>
      <c r="K12020" s="20"/>
      <c r="L12020" s="20"/>
      <c r="M12020" s="20"/>
      <c r="N12020" s="20"/>
      <c r="O12020" s="20"/>
    </row>
    <row r="12021" spans="10:15" x14ac:dyDescent="0.2">
      <c r="J12021" s="20"/>
      <c r="K12021" s="20"/>
      <c r="L12021" s="20"/>
      <c r="M12021" s="20"/>
      <c r="N12021" s="20"/>
      <c r="O12021" s="20"/>
    </row>
    <row r="12022" spans="10:15" x14ac:dyDescent="0.2">
      <c r="J12022" s="20"/>
      <c r="K12022" s="20"/>
      <c r="L12022" s="20"/>
      <c r="M12022" s="20"/>
      <c r="N12022" s="20"/>
      <c r="O12022" s="20"/>
    </row>
    <row r="12023" spans="10:15" x14ac:dyDescent="0.2">
      <c r="J12023" s="20"/>
      <c r="K12023" s="20"/>
      <c r="L12023" s="20"/>
      <c r="M12023" s="20"/>
      <c r="N12023" s="20"/>
      <c r="O12023" s="20"/>
    </row>
    <row r="12024" spans="10:15" x14ac:dyDescent="0.2">
      <c r="J12024" s="20"/>
      <c r="K12024" s="20"/>
      <c r="L12024" s="20"/>
      <c r="M12024" s="20"/>
      <c r="N12024" s="20"/>
      <c r="O12024" s="20"/>
    </row>
    <row r="12025" spans="10:15" x14ac:dyDescent="0.2">
      <c r="J12025" s="20"/>
      <c r="K12025" s="20"/>
      <c r="L12025" s="20"/>
      <c r="M12025" s="20"/>
      <c r="N12025" s="20"/>
      <c r="O12025" s="20"/>
    </row>
    <row r="12026" spans="10:15" x14ac:dyDescent="0.2">
      <c r="J12026" s="20"/>
      <c r="K12026" s="20"/>
      <c r="L12026" s="20"/>
      <c r="M12026" s="20"/>
      <c r="N12026" s="20"/>
      <c r="O12026" s="20"/>
    </row>
    <row r="12027" spans="10:15" x14ac:dyDescent="0.2">
      <c r="J12027" s="20"/>
      <c r="K12027" s="20"/>
      <c r="L12027" s="20"/>
      <c r="M12027" s="20"/>
      <c r="N12027" s="20"/>
      <c r="O12027" s="20"/>
    </row>
    <row r="12028" spans="10:15" x14ac:dyDescent="0.2">
      <c r="J12028" s="20"/>
      <c r="K12028" s="20"/>
      <c r="L12028" s="20"/>
      <c r="M12028" s="20"/>
      <c r="N12028" s="20"/>
      <c r="O12028" s="20"/>
    </row>
    <row r="12029" spans="10:15" x14ac:dyDescent="0.2">
      <c r="J12029" s="20"/>
      <c r="K12029" s="20"/>
      <c r="L12029" s="20"/>
      <c r="M12029" s="20"/>
      <c r="N12029" s="20"/>
      <c r="O12029" s="20"/>
    </row>
    <row r="12030" spans="10:15" x14ac:dyDescent="0.2">
      <c r="J12030" s="20"/>
      <c r="K12030" s="20"/>
      <c r="L12030" s="20"/>
      <c r="M12030" s="20"/>
      <c r="N12030" s="20"/>
      <c r="O12030" s="20"/>
    </row>
    <row r="12031" spans="10:15" x14ac:dyDescent="0.2">
      <c r="J12031" s="20"/>
      <c r="K12031" s="20"/>
      <c r="L12031" s="20"/>
      <c r="M12031" s="20"/>
      <c r="N12031" s="20"/>
      <c r="O12031" s="20"/>
    </row>
    <row r="12032" spans="10:15" x14ac:dyDescent="0.2">
      <c r="J12032" s="20"/>
      <c r="K12032" s="20"/>
      <c r="L12032" s="20"/>
      <c r="M12032" s="20"/>
      <c r="N12032" s="20"/>
      <c r="O12032" s="20"/>
    </row>
    <row r="12033" spans="10:15" x14ac:dyDescent="0.2">
      <c r="J12033" s="20"/>
      <c r="K12033" s="20"/>
      <c r="L12033" s="20"/>
      <c r="M12033" s="20"/>
      <c r="N12033" s="20"/>
      <c r="O12033" s="20"/>
    </row>
    <row r="12034" spans="10:15" x14ac:dyDescent="0.2">
      <c r="J12034" s="20"/>
      <c r="K12034" s="20"/>
      <c r="L12034" s="20"/>
      <c r="M12034" s="20"/>
      <c r="N12034" s="20"/>
      <c r="O12034" s="20"/>
    </row>
    <row r="12035" spans="10:15" x14ac:dyDescent="0.2">
      <c r="J12035" s="20"/>
      <c r="K12035" s="20"/>
      <c r="L12035" s="20"/>
      <c r="M12035" s="20"/>
      <c r="N12035" s="20"/>
      <c r="O12035" s="20"/>
    </row>
    <row r="12036" spans="10:15" x14ac:dyDescent="0.2">
      <c r="J12036" s="20"/>
      <c r="K12036" s="20"/>
      <c r="L12036" s="20"/>
      <c r="M12036" s="20"/>
      <c r="N12036" s="20"/>
      <c r="O12036" s="20"/>
    </row>
    <row r="12037" spans="10:15" x14ac:dyDescent="0.2">
      <c r="J12037" s="20"/>
      <c r="K12037" s="20"/>
      <c r="L12037" s="20"/>
      <c r="M12037" s="20"/>
      <c r="N12037" s="20"/>
      <c r="O12037" s="20"/>
    </row>
    <row r="12038" spans="10:15" x14ac:dyDescent="0.2">
      <c r="J12038" s="20"/>
      <c r="K12038" s="20"/>
      <c r="L12038" s="20"/>
      <c r="M12038" s="20"/>
      <c r="N12038" s="20"/>
      <c r="O12038" s="20"/>
    </row>
    <row r="12039" spans="10:15" x14ac:dyDescent="0.2">
      <c r="J12039" s="20"/>
      <c r="K12039" s="20"/>
      <c r="L12039" s="20"/>
      <c r="M12039" s="20"/>
      <c r="N12039" s="20"/>
      <c r="O12039" s="20"/>
    </row>
    <row r="12040" spans="10:15" x14ac:dyDescent="0.2">
      <c r="J12040" s="20"/>
      <c r="K12040" s="20"/>
      <c r="L12040" s="20"/>
      <c r="M12040" s="20"/>
      <c r="N12040" s="20"/>
      <c r="O12040" s="20"/>
    </row>
    <row r="12041" spans="10:15" x14ac:dyDescent="0.2">
      <c r="J12041" s="20"/>
      <c r="K12041" s="20"/>
      <c r="L12041" s="20"/>
      <c r="M12041" s="20"/>
      <c r="N12041" s="20"/>
      <c r="O12041" s="20"/>
    </row>
    <row r="12042" spans="10:15" x14ac:dyDescent="0.2">
      <c r="J12042" s="20"/>
      <c r="K12042" s="20"/>
      <c r="L12042" s="20"/>
      <c r="M12042" s="20"/>
      <c r="N12042" s="20"/>
      <c r="O12042" s="20"/>
    </row>
    <row r="12043" spans="10:15" x14ac:dyDescent="0.2">
      <c r="J12043" s="20"/>
      <c r="K12043" s="20"/>
      <c r="L12043" s="20"/>
      <c r="M12043" s="20"/>
      <c r="N12043" s="20"/>
      <c r="O12043" s="20"/>
    </row>
    <row r="12044" spans="10:15" x14ac:dyDescent="0.2">
      <c r="J12044" s="20"/>
      <c r="K12044" s="20"/>
      <c r="L12044" s="20"/>
      <c r="M12044" s="20"/>
      <c r="N12044" s="20"/>
      <c r="O12044" s="20"/>
    </row>
    <row r="12045" spans="10:15" x14ac:dyDescent="0.2">
      <c r="J12045" s="20"/>
      <c r="K12045" s="20"/>
      <c r="L12045" s="20"/>
      <c r="M12045" s="20"/>
      <c r="N12045" s="20"/>
      <c r="O12045" s="20"/>
    </row>
    <row r="12046" spans="10:15" x14ac:dyDescent="0.2">
      <c r="J12046" s="20"/>
      <c r="K12046" s="20"/>
      <c r="L12046" s="20"/>
      <c r="M12046" s="20"/>
      <c r="N12046" s="20"/>
      <c r="O12046" s="20"/>
    </row>
    <row r="12047" spans="10:15" x14ac:dyDescent="0.2">
      <c r="J12047" s="20"/>
      <c r="K12047" s="20"/>
      <c r="L12047" s="20"/>
      <c r="M12047" s="20"/>
      <c r="N12047" s="20"/>
      <c r="O12047" s="20"/>
    </row>
    <row r="12048" spans="10:15" x14ac:dyDescent="0.2">
      <c r="J12048" s="20"/>
      <c r="K12048" s="20"/>
      <c r="L12048" s="20"/>
      <c r="M12048" s="20"/>
      <c r="N12048" s="20"/>
      <c r="O12048" s="20"/>
    </row>
    <row r="12049" spans="10:15" x14ac:dyDescent="0.2">
      <c r="J12049" s="20"/>
      <c r="K12049" s="20"/>
      <c r="L12049" s="20"/>
      <c r="M12049" s="20"/>
      <c r="N12049" s="20"/>
      <c r="O12049" s="20"/>
    </row>
    <row r="12050" spans="10:15" x14ac:dyDescent="0.2">
      <c r="J12050" s="20"/>
      <c r="K12050" s="20"/>
      <c r="L12050" s="20"/>
      <c r="M12050" s="20"/>
      <c r="N12050" s="20"/>
      <c r="O12050" s="20"/>
    </row>
    <row r="12051" spans="10:15" x14ac:dyDescent="0.2">
      <c r="J12051" s="20"/>
      <c r="K12051" s="20"/>
      <c r="L12051" s="20"/>
      <c r="M12051" s="20"/>
      <c r="N12051" s="20"/>
      <c r="O12051" s="20"/>
    </row>
    <row r="12052" spans="10:15" x14ac:dyDescent="0.2">
      <c r="J12052" s="20"/>
      <c r="K12052" s="20"/>
      <c r="L12052" s="20"/>
      <c r="M12052" s="20"/>
      <c r="N12052" s="20"/>
      <c r="O12052" s="20"/>
    </row>
    <row r="12053" spans="10:15" x14ac:dyDescent="0.2">
      <c r="J12053" s="20"/>
      <c r="K12053" s="20"/>
      <c r="L12053" s="20"/>
      <c r="M12053" s="20"/>
      <c r="N12053" s="20"/>
      <c r="O12053" s="20"/>
    </row>
    <row r="12054" spans="10:15" x14ac:dyDescent="0.2">
      <c r="J12054" s="20"/>
      <c r="K12054" s="20"/>
      <c r="L12054" s="20"/>
      <c r="M12054" s="20"/>
      <c r="N12054" s="20"/>
      <c r="O12054" s="20"/>
    </row>
    <row r="12055" spans="10:15" x14ac:dyDescent="0.2">
      <c r="J12055" s="20"/>
      <c r="K12055" s="20"/>
      <c r="L12055" s="20"/>
      <c r="M12055" s="20"/>
      <c r="N12055" s="20"/>
      <c r="O12055" s="20"/>
    </row>
    <row r="12056" spans="10:15" x14ac:dyDescent="0.2">
      <c r="J12056" s="20"/>
      <c r="K12056" s="20"/>
      <c r="L12056" s="20"/>
      <c r="M12056" s="20"/>
      <c r="N12056" s="20"/>
      <c r="O12056" s="20"/>
    </row>
    <row r="12057" spans="10:15" x14ac:dyDescent="0.2">
      <c r="J12057" s="20"/>
      <c r="K12057" s="20"/>
      <c r="L12057" s="20"/>
      <c r="M12057" s="20"/>
      <c r="N12057" s="20"/>
      <c r="O12057" s="20"/>
    </row>
    <row r="12058" spans="10:15" x14ac:dyDescent="0.2">
      <c r="J12058" s="20"/>
      <c r="K12058" s="20"/>
      <c r="L12058" s="20"/>
      <c r="M12058" s="20"/>
      <c r="N12058" s="20"/>
      <c r="O12058" s="20"/>
    </row>
    <row r="12059" spans="10:15" x14ac:dyDescent="0.2">
      <c r="J12059" s="20"/>
      <c r="K12059" s="20"/>
      <c r="L12059" s="20"/>
      <c r="M12059" s="20"/>
      <c r="N12059" s="20"/>
      <c r="O12059" s="20"/>
    </row>
    <row r="12060" spans="10:15" x14ac:dyDescent="0.2">
      <c r="J12060" s="20"/>
      <c r="K12060" s="20"/>
      <c r="L12060" s="20"/>
      <c r="M12060" s="20"/>
      <c r="N12060" s="20"/>
      <c r="O12060" s="20"/>
    </row>
    <row r="12061" spans="10:15" x14ac:dyDescent="0.2">
      <c r="J12061" s="20"/>
      <c r="K12061" s="20"/>
      <c r="L12061" s="20"/>
      <c r="M12061" s="20"/>
      <c r="N12061" s="20"/>
      <c r="O12061" s="20"/>
    </row>
    <row r="12062" spans="10:15" x14ac:dyDescent="0.2">
      <c r="J12062" s="20"/>
      <c r="K12062" s="20"/>
      <c r="L12062" s="20"/>
      <c r="M12062" s="20"/>
      <c r="N12062" s="20"/>
      <c r="O12062" s="20"/>
    </row>
    <row r="12063" spans="10:15" x14ac:dyDescent="0.2">
      <c r="J12063" s="20"/>
      <c r="K12063" s="20"/>
      <c r="L12063" s="20"/>
      <c r="M12063" s="20"/>
      <c r="N12063" s="20"/>
      <c r="O12063" s="20"/>
    </row>
    <row r="12064" spans="10:15" x14ac:dyDescent="0.2">
      <c r="J12064" s="20"/>
      <c r="K12064" s="20"/>
      <c r="L12064" s="20"/>
      <c r="M12064" s="20"/>
      <c r="N12064" s="20"/>
      <c r="O12064" s="20"/>
    </row>
    <row r="12065" spans="10:15" x14ac:dyDescent="0.2">
      <c r="J12065" s="20"/>
      <c r="K12065" s="20"/>
      <c r="L12065" s="20"/>
      <c r="M12065" s="20"/>
      <c r="N12065" s="20"/>
      <c r="O12065" s="20"/>
    </row>
    <row r="12066" spans="10:15" x14ac:dyDescent="0.2">
      <c r="J12066" s="20"/>
      <c r="K12066" s="20"/>
      <c r="L12066" s="20"/>
      <c r="M12066" s="20"/>
      <c r="N12066" s="20"/>
      <c r="O12066" s="20"/>
    </row>
    <row r="12067" spans="10:15" x14ac:dyDescent="0.2">
      <c r="J12067" s="20"/>
      <c r="K12067" s="20"/>
      <c r="L12067" s="20"/>
      <c r="M12067" s="20"/>
      <c r="N12067" s="20"/>
      <c r="O12067" s="20"/>
    </row>
    <row r="12068" spans="10:15" x14ac:dyDescent="0.2">
      <c r="J12068" s="20"/>
      <c r="K12068" s="20"/>
      <c r="L12068" s="20"/>
      <c r="M12068" s="20"/>
      <c r="N12068" s="20"/>
      <c r="O12068" s="20"/>
    </row>
    <row r="12069" spans="10:15" x14ac:dyDescent="0.2">
      <c r="J12069" s="20"/>
      <c r="K12069" s="20"/>
      <c r="L12069" s="20"/>
      <c r="M12069" s="20"/>
      <c r="N12069" s="20"/>
      <c r="O12069" s="20"/>
    </row>
    <row r="12070" spans="10:15" x14ac:dyDescent="0.2">
      <c r="J12070" s="20"/>
      <c r="K12070" s="20"/>
      <c r="L12070" s="20"/>
      <c r="M12070" s="20"/>
      <c r="N12070" s="20"/>
      <c r="O12070" s="20"/>
    </row>
    <row r="12071" spans="10:15" x14ac:dyDescent="0.2">
      <c r="J12071" s="20"/>
      <c r="K12071" s="20"/>
      <c r="L12071" s="20"/>
      <c r="M12071" s="20"/>
      <c r="N12071" s="20"/>
      <c r="O12071" s="20"/>
    </row>
    <row r="12072" spans="10:15" x14ac:dyDescent="0.2">
      <c r="J12072" s="20"/>
      <c r="K12072" s="20"/>
      <c r="L12072" s="20"/>
      <c r="M12072" s="20"/>
      <c r="N12072" s="20"/>
      <c r="O12072" s="20"/>
    </row>
    <row r="12073" spans="10:15" x14ac:dyDescent="0.2">
      <c r="J12073" s="20"/>
      <c r="K12073" s="20"/>
      <c r="L12073" s="20"/>
      <c r="M12073" s="20"/>
      <c r="N12073" s="20"/>
      <c r="O12073" s="20"/>
    </row>
    <row r="12074" spans="10:15" x14ac:dyDescent="0.2">
      <c r="J12074" s="20"/>
      <c r="K12074" s="20"/>
      <c r="L12074" s="20"/>
      <c r="M12074" s="20"/>
      <c r="N12074" s="20"/>
      <c r="O12074" s="20"/>
    </row>
    <row r="12075" spans="10:15" x14ac:dyDescent="0.2">
      <c r="J12075" s="20"/>
      <c r="K12075" s="20"/>
      <c r="L12075" s="20"/>
      <c r="M12075" s="20"/>
      <c r="N12075" s="20"/>
      <c r="O12075" s="20"/>
    </row>
    <row r="12076" spans="10:15" x14ac:dyDescent="0.2">
      <c r="J12076" s="20"/>
      <c r="K12076" s="20"/>
      <c r="L12076" s="20"/>
      <c r="M12076" s="20"/>
      <c r="N12076" s="20"/>
      <c r="O12076" s="20"/>
    </row>
    <row r="12077" spans="10:15" x14ac:dyDescent="0.2">
      <c r="J12077" s="20"/>
      <c r="K12077" s="20"/>
      <c r="L12077" s="20"/>
      <c r="M12077" s="20"/>
      <c r="N12077" s="20"/>
      <c r="O12077" s="20"/>
    </row>
    <row r="12078" spans="10:15" x14ac:dyDescent="0.2">
      <c r="J12078" s="20"/>
      <c r="K12078" s="20"/>
      <c r="L12078" s="20"/>
      <c r="M12078" s="20"/>
      <c r="N12078" s="20"/>
      <c r="O12078" s="20"/>
    </row>
    <row r="12079" spans="10:15" x14ac:dyDescent="0.2">
      <c r="J12079" s="20"/>
      <c r="K12079" s="20"/>
      <c r="L12079" s="20"/>
      <c r="M12079" s="20"/>
      <c r="N12079" s="20"/>
      <c r="O12079" s="20"/>
    </row>
    <row r="12080" spans="10:15" x14ac:dyDescent="0.2">
      <c r="J12080" s="20"/>
      <c r="K12080" s="20"/>
      <c r="L12080" s="20"/>
      <c r="M12080" s="20"/>
      <c r="N12080" s="20"/>
      <c r="O12080" s="20"/>
    </row>
    <row r="12081" spans="10:15" x14ac:dyDescent="0.2">
      <c r="J12081" s="20"/>
      <c r="K12081" s="20"/>
      <c r="L12081" s="20"/>
      <c r="M12081" s="20"/>
      <c r="N12081" s="20"/>
      <c r="O12081" s="20"/>
    </row>
    <row r="12082" spans="10:15" x14ac:dyDescent="0.2">
      <c r="J12082" s="20"/>
      <c r="K12082" s="20"/>
      <c r="L12082" s="20"/>
      <c r="M12082" s="20"/>
      <c r="N12082" s="20"/>
      <c r="O12082" s="20"/>
    </row>
    <row r="12083" spans="10:15" x14ac:dyDescent="0.2">
      <c r="J12083" s="20"/>
      <c r="K12083" s="20"/>
      <c r="L12083" s="20"/>
      <c r="M12083" s="20"/>
      <c r="N12083" s="20"/>
      <c r="O12083" s="20"/>
    </row>
    <row r="12084" spans="10:15" x14ac:dyDescent="0.2">
      <c r="J12084" s="20"/>
      <c r="K12084" s="20"/>
      <c r="L12084" s="20"/>
      <c r="M12084" s="20"/>
      <c r="N12084" s="20"/>
      <c r="O12084" s="20"/>
    </row>
    <row r="12085" spans="10:15" x14ac:dyDescent="0.2">
      <c r="J12085" s="20"/>
      <c r="K12085" s="20"/>
      <c r="L12085" s="20"/>
      <c r="M12085" s="20"/>
      <c r="N12085" s="20"/>
      <c r="O12085" s="20"/>
    </row>
    <row r="12086" spans="10:15" x14ac:dyDescent="0.2">
      <c r="J12086" s="20"/>
      <c r="K12086" s="20"/>
      <c r="L12086" s="20"/>
      <c r="M12086" s="20"/>
      <c r="N12086" s="20"/>
      <c r="O12086" s="20"/>
    </row>
    <row r="12087" spans="10:15" x14ac:dyDescent="0.2">
      <c r="J12087" s="20"/>
      <c r="K12087" s="20"/>
      <c r="L12087" s="20"/>
      <c r="M12087" s="20"/>
      <c r="N12087" s="20"/>
      <c r="O12087" s="20"/>
    </row>
    <row r="12088" spans="10:15" x14ac:dyDescent="0.2">
      <c r="J12088" s="20"/>
      <c r="K12088" s="20"/>
      <c r="L12088" s="20"/>
      <c r="M12088" s="20"/>
      <c r="N12088" s="20"/>
      <c r="O12088" s="20"/>
    </row>
    <row r="12089" spans="10:15" x14ac:dyDescent="0.2">
      <c r="J12089" s="20"/>
      <c r="K12089" s="20"/>
      <c r="L12089" s="20"/>
      <c r="M12089" s="20"/>
      <c r="N12089" s="20"/>
      <c r="O12089" s="20"/>
    </row>
    <row r="12090" spans="10:15" x14ac:dyDescent="0.2">
      <c r="J12090" s="20"/>
      <c r="K12090" s="20"/>
      <c r="L12090" s="20"/>
      <c r="M12090" s="20"/>
      <c r="N12090" s="20"/>
      <c r="O12090" s="20"/>
    </row>
    <row r="12091" spans="10:15" x14ac:dyDescent="0.2">
      <c r="J12091" s="20"/>
      <c r="K12091" s="20"/>
      <c r="L12091" s="20"/>
      <c r="M12091" s="20"/>
      <c r="N12091" s="20"/>
      <c r="O12091" s="20"/>
    </row>
    <row r="12092" spans="10:15" x14ac:dyDescent="0.2">
      <c r="J12092" s="20"/>
      <c r="K12092" s="20"/>
      <c r="L12092" s="20"/>
      <c r="M12092" s="20"/>
      <c r="N12092" s="20"/>
      <c r="O12092" s="20"/>
    </row>
    <row r="12093" spans="10:15" x14ac:dyDescent="0.2">
      <c r="J12093" s="20"/>
      <c r="K12093" s="20"/>
      <c r="L12093" s="20"/>
      <c r="M12093" s="20"/>
      <c r="N12093" s="20"/>
      <c r="O12093" s="20"/>
    </row>
    <row r="12094" spans="10:15" x14ac:dyDescent="0.2">
      <c r="J12094" s="20"/>
      <c r="K12094" s="20"/>
      <c r="L12094" s="20"/>
      <c r="M12094" s="20"/>
      <c r="N12094" s="20"/>
      <c r="O12094" s="20"/>
    </row>
    <row r="12095" spans="10:15" x14ac:dyDescent="0.2">
      <c r="J12095" s="20"/>
      <c r="K12095" s="20"/>
      <c r="L12095" s="20"/>
      <c r="M12095" s="20"/>
      <c r="N12095" s="20"/>
      <c r="O12095" s="20"/>
    </row>
    <row r="12096" spans="10:15" x14ac:dyDescent="0.2">
      <c r="J12096" s="20"/>
      <c r="K12096" s="20"/>
      <c r="L12096" s="20"/>
      <c r="M12096" s="20"/>
      <c r="N12096" s="20"/>
      <c r="O12096" s="20"/>
    </row>
    <row r="12097" spans="10:15" x14ac:dyDescent="0.2">
      <c r="J12097" s="20"/>
      <c r="K12097" s="20"/>
      <c r="L12097" s="20"/>
      <c r="M12097" s="20"/>
      <c r="N12097" s="20"/>
      <c r="O12097" s="20"/>
    </row>
    <row r="12098" spans="10:15" x14ac:dyDescent="0.2">
      <c r="J12098" s="20"/>
      <c r="K12098" s="20"/>
      <c r="L12098" s="20"/>
      <c r="M12098" s="20"/>
      <c r="N12098" s="20"/>
      <c r="O12098" s="20"/>
    </row>
    <row r="12099" spans="10:15" x14ac:dyDescent="0.2">
      <c r="J12099" s="20"/>
      <c r="K12099" s="20"/>
      <c r="L12099" s="20"/>
      <c r="M12099" s="20"/>
      <c r="N12099" s="20"/>
      <c r="O12099" s="20"/>
    </row>
    <row r="12100" spans="10:15" x14ac:dyDescent="0.2">
      <c r="J12100" s="20"/>
      <c r="K12100" s="20"/>
      <c r="L12100" s="20"/>
      <c r="M12100" s="20"/>
      <c r="N12100" s="20"/>
      <c r="O12100" s="20"/>
    </row>
    <row r="12101" spans="10:15" x14ac:dyDescent="0.2">
      <c r="J12101" s="20"/>
      <c r="K12101" s="20"/>
      <c r="L12101" s="20"/>
      <c r="M12101" s="20"/>
      <c r="N12101" s="20"/>
      <c r="O12101" s="20"/>
    </row>
    <row r="12102" spans="10:15" x14ac:dyDescent="0.2">
      <c r="J12102" s="20"/>
      <c r="K12102" s="20"/>
      <c r="L12102" s="20"/>
      <c r="M12102" s="20"/>
      <c r="N12102" s="20"/>
      <c r="O12102" s="20"/>
    </row>
    <row r="12103" spans="10:15" x14ac:dyDescent="0.2">
      <c r="J12103" s="20"/>
      <c r="K12103" s="20"/>
      <c r="L12103" s="20"/>
      <c r="M12103" s="20"/>
      <c r="N12103" s="20"/>
      <c r="O12103" s="20"/>
    </row>
    <row r="12104" spans="10:15" x14ac:dyDescent="0.2">
      <c r="J12104" s="20"/>
      <c r="K12104" s="20"/>
      <c r="L12104" s="20"/>
      <c r="M12104" s="20"/>
      <c r="N12104" s="20"/>
      <c r="O12104" s="20"/>
    </row>
    <row r="12105" spans="10:15" x14ac:dyDescent="0.2">
      <c r="J12105" s="20"/>
      <c r="K12105" s="20"/>
      <c r="L12105" s="20"/>
      <c r="M12105" s="20"/>
      <c r="N12105" s="20"/>
      <c r="O12105" s="20"/>
    </row>
    <row r="12106" spans="10:15" x14ac:dyDescent="0.2">
      <c r="J12106" s="20"/>
      <c r="K12106" s="20"/>
      <c r="L12106" s="20"/>
      <c r="M12106" s="20"/>
      <c r="N12106" s="20"/>
      <c r="O12106" s="20"/>
    </row>
    <row r="12107" spans="10:15" x14ac:dyDescent="0.2">
      <c r="J12107" s="20"/>
      <c r="K12107" s="20"/>
      <c r="L12107" s="20"/>
      <c r="M12107" s="20"/>
      <c r="N12107" s="20"/>
      <c r="O12107" s="20"/>
    </row>
    <row r="12108" spans="10:15" x14ac:dyDescent="0.2">
      <c r="J12108" s="20"/>
      <c r="K12108" s="20"/>
      <c r="L12108" s="20"/>
      <c r="M12108" s="20"/>
      <c r="N12108" s="20"/>
      <c r="O12108" s="20"/>
    </row>
    <row r="12109" spans="10:15" x14ac:dyDescent="0.2">
      <c r="J12109" s="20"/>
      <c r="K12109" s="20"/>
      <c r="L12109" s="20"/>
      <c r="M12109" s="20"/>
      <c r="N12109" s="20"/>
      <c r="O12109" s="20"/>
    </row>
    <row r="12110" spans="10:15" x14ac:dyDescent="0.2">
      <c r="J12110" s="20"/>
      <c r="K12110" s="20"/>
      <c r="L12110" s="20"/>
      <c r="M12110" s="20"/>
      <c r="N12110" s="20"/>
      <c r="O12110" s="20"/>
    </row>
    <row r="12111" spans="10:15" x14ac:dyDescent="0.2">
      <c r="J12111" s="20"/>
      <c r="K12111" s="20"/>
      <c r="L12111" s="20"/>
      <c r="M12111" s="20"/>
      <c r="N12111" s="20"/>
      <c r="O12111" s="20"/>
    </row>
    <row r="12112" spans="10:15" x14ac:dyDescent="0.2">
      <c r="J12112" s="20"/>
      <c r="K12112" s="20"/>
      <c r="L12112" s="20"/>
      <c r="M12112" s="20"/>
      <c r="N12112" s="20"/>
      <c r="O12112" s="20"/>
    </row>
    <row r="12113" spans="10:15" x14ac:dyDescent="0.2">
      <c r="J12113" s="20"/>
      <c r="K12113" s="20"/>
      <c r="L12113" s="20"/>
      <c r="M12113" s="20"/>
      <c r="N12113" s="20"/>
      <c r="O12113" s="20"/>
    </row>
    <row r="12114" spans="10:15" x14ac:dyDescent="0.2">
      <c r="J12114" s="20"/>
      <c r="K12114" s="20"/>
      <c r="L12114" s="20"/>
      <c r="M12114" s="20"/>
      <c r="N12114" s="20"/>
      <c r="O12114" s="20"/>
    </row>
    <row r="12115" spans="10:15" x14ac:dyDescent="0.2">
      <c r="J12115" s="20"/>
      <c r="K12115" s="20"/>
      <c r="L12115" s="20"/>
      <c r="M12115" s="20"/>
      <c r="N12115" s="20"/>
      <c r="O12115" s="20"/>
    </row>
    <row r="12116" spans="10:15" x14ac:dyDescent="0.2">
      <c r="J12116" s="20"/>
      <c r="K12116" s="20"/>
      <c r="L12116" s="20"/>
      <c r="M12116" s="20"/>
      <c r="N12116" s="20"/>
      <c r="O12116" s="20"/>
    </row>
    <row r="12117" spans="10:15" x14ac:dyDescent="0.2">
      <c r="J12117" s="20"/>
      <c r="K12117" s="20"/>
      <c r="L12117" s="20"/>
      <c r="M12117" s="20"/>
      <c r="N12117" s="20"/>
      <c r="O12117" s="20"/>
    </row>
    <row r="12118" spans="10:15" x14ac:dyDescent="0.2">
      <c r="J12118" s="20"/>
      <c r="K12118" s="20"/>
      <c r="L12118" s="20"/>
      <c r="M12118" s="20"/>
      <c r="N12118" s="20"/>
      <c r="O12118" s="20"/>
    </row>
    <row r="12119" spans="10:15" x14ac:dyDescent="0.2">
      <c r="J12119" s="20"/>
      <c r="K12119" s="20"/>
      <c r="L12119" s="20"/>
      <c r="M12119" s="20"/>
      <c r="N12119" s="20"/>
      <c r="O12119" s="20"/>
    </row>
    <row r="12120" spans="10:15" x14ac:dyDescent="0.2">
      <c r="J12120" s="20"/>
      <c r="K12120" s="20"/>
      <c r="L12120" s="20"/>
      <c r="M12120" s="20"/>
      <c r="N12120" s="20"/>
      <c r="O12120" s="20"/>
    </row>
    <row r="12121" spans="10:15" x14ac:dyDescent="0.2">
      <c r="J12121" s="20"/>
      <c r="K12121" s="20"/>
      <c r="L12121" s="20"/>
      <c r="M12121" s="20"/>
      <c r="N12121" s="20"/>
      <c r="O12121" s="20"/>
    </row>
    <row r="12122" spans="10:15" x14ac:dyDescent="0.2">
      <c r="J12122" s="20"/>
      <c r="K12122" s="20"/>
      <c r="L12122" s="20"/>
      <c r="M12122" s="20"/>
      <c r="N12122" s="20"/>
      <c r="O12122" s="20"/>
    </row>
    <row r="12123" spans="10:15" x14ac:dyDescent="0.2">
      <c r="J12123" s="20"/>
      <c r="K12123" s="20"/>
      <c r="L12123" s="20"/>
      <c r="M12123" s="20"/>
      <c r="N12123" s="20"/>
      <c r="O12123" s="20"/>
    </row>
    <row r="12124" spans="10:15" x14ac:dyDescent="0.2">
      <c r="J12124" s="20"/>
      <c r="K12124" s="20"/>
      <c r="L12124" s="20"/>
      <c r="M12124" s="20"/>
      <c r="N12124" s="20"/>
      <c r="O12124" s="20"/>
    </row>
    <row r="12125" spans="10:15" x14ac:dyDescent="0.2">
      <c r="J12125" s="20"/>
      <c r="K12125" s="20"/>
      <c r="L12125" s="20"/>
      <c r="M12125" s="20"/>
      <c r="N12125" s="20"/>
      <c r="O12125" s="20"/>
    </row>
    <row r="12126" spans="10:15" x14ac:dyDescent="0.2">
      <c r="J12126" s="20"/>
      <c r="K12126" s="20"/>
      <c r="L12126" s="20"/>
      <c r="M12126" s="20"/>
      <c r="N12126" s="20"/>
      <c r="O12126" s="20"/>
    </row>
    <row r="12127" spans="10:15" x14ac:dyDescent="0.2">
      <c r="J12127" s="20"/>
      <c r="K12127" s="20"/>
      <c r="L12127" s="20"/>
      <c r="M12127" s="20"/>
      <c r="N12127" s="20"/>
      <c r="O12127" s="20"/>
    </row>
    <row r="12128" spans="10:15" x14ac:dyDescent="0.2">
      <c r="J12128" s="20"/>
      <c r="K12128" s="20"/>
      <c r="L12128" s="20"/>
      <c r="M12128" s="20"/>
      <c r="N12128" s="20"/>
      <c r="O12128" s="20"/>
    </row>
    <row r="12129" spans="10:15" x14ac:dyDescent="0.2">
      <c r="J12129" s="20"/>
      <c r="K12129" s="20"/>
      <c r="L12129" s="20"/>
      <c r="M12129" s="20"/>
      <c r="N12129" s="20"/>
      <c r="O12129" s="20"/>
    </row>
    <row r="12130" spans="10:15" x14ac:dyDescent="0.2">
      <c r="J12130" s="20"/>
      <c r="K12130" s="20"/>
      <c r="L12130" s="20"/>
      <c r="M12130" s="20"/>
      <c r="N12130" s="20"/>
      <c r="O12130" s="20"/>
    </row>
    <row r="12131" spans="10:15" x14ac:dyDescent="0.2">
      <c r="J12131" s="20"/>
      <c r="K12131" s="20"/>
      <c r="L12131" s="20"/>
      <c r="M12131" s="20"/>
      <c r="N12131" s="20"/>
      <c r="O12131" s="20"/>
    </row>
    <row r="12132" spans="10:15" x14ac:dyDescent="0.2">
      <c r="J12132" s="20"/>
      <c r="K12132" s="20"/>
      <c r="L12132" s="20"/>
      <c r="M12132" s="20"/>
      <c r="N12132" s="20"/>
      <c r="O12132" s="20"/>
    </row>
    <row r="12133" spans="10:15" x14ac:dyDescent="0.2">
      <c r="J12133" s="20"/>
      <c r="K12133" s="20"/>
      <c r="L12133" s="20"/>
      <c r="M12133" s="20"/>
      <c r="N12133" s="20"/>
      <c r="O12133" s="20"/>
    </row>
    <row r="12134" spans="10:15" x14ac:dyDescent="0.2">
      <c r="J12134" s="20"/>
      <c r="K12134" s="20"/>
      <c r="L12134" s="20"/>
      <c r="M12134" s="20"/>
      <c r="N12134" s="20"/>
      <c r="O12134" s="20"/>
    </row>
    <row r="12135" spans="10:15" x14ac:dyDescent="0.2">
      <c r="J12135" s="20"/>
      <c r="K12135" s="20"/>
      <c r="L12135" s="20"/>
      <c r="M12135" s="20"/>
      <c r="N12135" s="20"/>
      <c r="O12135" s="20"/>
    </row>
    <row r="12136" spans="10:15" x14ac:dyDescent="0.2">
      <c r="J12136" s="20"/>
      <c r="K12136" s="20"/>
      <c r="L12136" s="20"/>
      <c r="M12136" s="20"/>
      <c r="N12136" s="20"/>
      <c r="O12136" s="20"/>
    </row>
    <row r="12137" spans="10:15" x14ac:dyDescent="0.2">
      <c r="J12137" s="20"/>
      <c r="K12137" s="20"/>
      <c r="L12137" s="20"/>
      <c r="M12137" s="20"/>
      <c r="N12137" s="20"/>
      <c r="O12137" s="20"/>
    </row>
    <row r="12138" spans="10:15" x14ac:dyDescent="0.2">
      <c r="J12138" s="20"/>
      <c r="K12138" s="20"/>
      <c r="L12138" s="20"/>
      <c r="M12138" s="20"/>
      <c r="N12138" s="20"/>
      <c r="O12138" s="20"/>
    </row>
    <row r="12139" spans="10:15" x14ac:dyDescent="0.2">
      <c r="J12139" s="20"/>
      <c r="K12139" s="20"/>
      <c r="L12139" s="20"/>
      <c r="M12139" s="20"/>
      <c r="N12139" s="20"/>
      <c r="O12139" s="20"/>
    </row>
    <row r="12140" spans="10:15" x14ac:dyDescent="0.2">
      <c r="J12140" s="20"/>
      <c r="K12140" s="20"/>
      <c r="L12140" s="20"/>
      <c r="M12140" s="20"/>
      <c r="N12140" s="20"/>
      <c r="O12140" s="20"/>
    </row>
    <row r="12141" spans="10:15" x14ac:dyDescent="0.2">
      <c r="J12141" s="20"/>
      <c r="K12141" s="20"/>
      <c r="L12141" s="20"/>
      <c r="M12141" s="20"/>
      <c r="N12141" s="20"/>
      <c r="O12141" s="20"/>
    </row>
    <row r="12142" spans="10:15" x14ac:dyDescent="0.2">
      <c r="J12142" s="20"/>
      <c r="K12142" s="20"/>
      <c r="L12142" s="20"/>
      <c r="M12142" s="20"/>
      <c r="N12142" s="20"/>
      <c r="O12142" s="20"/>
    </row>
    <row r="12143" spans="10:15" x14ac:dyDescent="0.2">
      <c r="J12143" s="20"/>
      <c r="K12143" s="20"/>
      <c r="L12143" s="20"/>
      <c r="M12143" s="20"/>
      <c r="N12143" s="20"/>
      <c r="O12143" s="20"/>
    </row>
    <row r="12144" spans="10:15" x14ac:dyDescent="0.2">
      <c r="J12144" s="20"/>
      <c r="K12144" s="20"/>
      <c r="L12144" s="20"/>
      <c r="M12144" s="20"/>
      <c r="N12144" s="20"/>
      <c r="O12144" s="20"/>
    </row>
    <row r="12145" spans="10:15" x14ac:dyDescent="0.2">
      <c r="J12145" s="20"/>
      <c r="K12145" s="20"/>
      <c r="L12145" s="20"/>
      <c r="M12145" s="20"/>
      <c r="N12145" s="20"/>
      <c r="O12145" s="20"/>
    </row>
    <row r="12146" spans="10:15" x14ac:dyDescent="0.2">
      <c r="J12146" s="20"/>
      <c r="K12146" s="20"/>
      <c r="L12146" s="20"/>
      <c r="M12146" s="20"/>
      <c r="N12146" s="20"/>
      <c r="O12146" s="20"/>
    </row>
    <row r="12147" spans="10:15" x14ac:dyDescent="0.2">
      <c r="J12147" s="20"/>
      <c r="K12147" s="20"/>
      <c r="L12147" s="20"/>
      <c r="M12147" s="20"/>
      <c r="N12147" s="20"/>
      <c r="O12147" s="20"/>
    </row>
    <row r="12148" spans="10:15" x14ac:dyDescent="0.2">
      <c r="J12148" s="20"/>
      <c r="K12148" s="20"/>
      <c r="L12148" s="20"/>
      <c r="M12148" s="20"/>
      <c r="N12148" s="20"/>
      <c r="O12148" s="20"/>
    </row>
    <row r="12149" spans="10:15" x14ac:dyDescent="0.2">
      <c r="J12149" s="20"/>
      <c r="K12149" s="20"/>
      <c r="L12149" s="20"/>
      <c r="M12149" s="20"/>
      <c r="N12149" s="20"/>
      <c r="O12149" s="20"/>
    </row>
    <row r="12150" spans="10:15" x14ac:dyDescent="0.2">
      <c r="J12150" s="20"/>
      <c r="K12150" s="20"/>
      <c r="L12150" s="20"/>
      <c r="M12150" s="20"/>
      <c r="N12150" s="20"/>
      <c r="O12150" s="20"/>
    </row>
    <row r="12151" spans="10:15" x14ac:dyDescent="0.2">
      <c r="J12151" s="20"/>
      <c r="K12151" s="20"/>
      <c r="L12151" s="20"/>
      <c r="M12151" s="20"/>
      <c r="N12151" s="20"/>
      <c r="O12151" s="20"/>
    </row>
    <row r="12152" spans="10:15" x14ac:dyDescent="0.2">
      <c r="J12152" s="20"/>
      <c r="K12152" s="20"/>
      <c r="L12152" s="20"/>
      <c r="M12152" s="20"/>
      <c r="N12152" s="20"/>
      <c r="O12152" s="20"/>
    </row>
    <row r="12153" spans="10:15" x14ac:dyDescent="0.2">
      <c r="J12153" s="20"/>
      <c r="K12153" s="20"/>
      <c r="L12153" s="20"/>
      <c r="M12153" s="20"/>
      <c r="N12153" s="20"/>
      <c r="O12153" s="20"/>
    </row>
    <row r="12154" spans="10:15" x14ac:dyDescent="0.2">
      <c r="J12154" s="20"/>
      <c r="K12154" s="20"/>
      <c r="L12154" s="20"/>
      <c r="M12154" s="20"/>
      <c r="N12154" s="20"/>
      <c r="O12154" s="20"/>
    </row>
    <row r="12155" spans="10:15" x14ac:dyDescent="0.2">
      <c r="J12155" s="20"/>
      <c r="K12155" s="20"/>
      <c r="L12155" s="20"/>
      <c r="M12155" s="20"/>
      <c r="N12155" s="20"/>
      <c r="O12155" s="20"/>
    </row>
    <row r="12156" spans="10:15" x14ac:dyDescent="0.2">
      <c r="J12156" s="20"/>
      <c r="K12156" s="20"/>
      <c r="L12156" s="20"/>
      <c r="M12156" s="20"/>
      <c r="N12156" s="20"/>
      <c r="O12156" s="20"/>
    </row>
    <row r="12157" spans="10:15" x14ac:dyDescent="0.2">
      <c r="J12157" s="20"/>
      <c r="K12157" s="20"/>
      <c r="L12157" s="20"/>
      <c r="M12157" s="20"/>
      <c r="N12157" s="20"/>
      <c r="O12157" s="20"/>
    </row>
    <row r="12158" spans="10:15" x14ac:dyDescent="0.2">
      <c r="J12158" s="20"/>
      <c r="K12158" s="20"/>
      <c r="L12158" s="20"/>
      <c r="M12158" s="20"/>
      <c r="N12158" s="20"/>
      <c r="O12158" s="20"/>
    </row>
    <row r="12159" spans="10:15" x14ac:dyDescent="0.2">
      <c r="J12159" s="20"/>
      <c r="K12159" s="20"/>
      <c r="L12159" s="20"/>
      <c r="M12159" s="20"/>
      <c r="N12159" s="20"/>
      <c r="O12159" s="20"/>
    </row>
    <row r="12160" spans="10:15" x14ac:dyDescent="0.2">
      <c r="J12160" s="20"/>
      <c r="K12160" s="20"/>
      <c r="L12160" s="20"/>
      <c r="M12160" s="20"/>
      <c r="N12160" s="20"/>
      <c r="O12160" s="20"/>
    </row>
    <row r="12161" spans="10:15" x14ac:dyDescent="0.2">
      <c r="J12161" s="20"/>
      <c r="K12161" s="20"/>
      <c r="L12161" s="20"/>
      <c r="M12161" s="20"/>
      <c r="N12161" s="20"/>
      <c r="O12161" s="20"/>
    </row>
    <row r="12162" spans="10:15" x14ac:dyDescent="0.2">
      <c r="J12162" s="20"/>
      <c r="K12162" s="20"/>
      <c r="L12162" s="20"/>
      <c r="M12162" s="20"/>
      <c r="N12162" s="20"/>
      <c r="O12162" s="20"/>
    </row>
    <row r="12163" spans="10:15" x14ac:dyDescent="0.2">
      <c r="J12163" s="20"/>
      <c r="K12163" s="20"/>
      <c r="L12163" s="20"/>
      <c r="M12163" s="20"/>
      <c r="N12163" s="20"/>
      <c r="O12163" s="20"/>
    </row>
    <row r="12164" spans="10:15" x14ac:dyDescent="0.2">
      <c r="J12164" s="20"/>
      <c r="K12164" s="20"/>
      <c r="L12164" s="20"/>
      <c r="M12164" s="20"/>
      <c r="N12164" s="20"/>
      <c r="O12164" s="20"/>
    </row>
    <row r="12165" spans="10:15" x14ac:dyDescent="0.2">
      <c r="J12165" s="20"/>
      <c r="K12165" s="20"/>
      <c r="L12165" s="20"/>
      <c r="M12165" s="20"/>
      <c r="N12165" s="20"/>
      <c r="O12165" s="20"/>
    </row>
    <row r="12166" spans="10:15" x14ac:dyDescent="0.2">
      <c r="J12166" s="20"/>
      <c r="K12166" s="20"/>
      <c r="L12166" s="20"/>
      <c r="M12166" s="20"/>
      <c r="N12166" s="20"/>
      <c r="O12166" s="20"/>
    </row>
    <row r="12167" spans="10:15" x14ac:dyDescent="0.2">
      <c r="J12167" s="20"/>
      <c r="K12167" s="20"/>
      <c r="L12167" s="20"/>
      <c r="M12167" s="20"/>
      <c r="N12167" s="20"/>
      <c r="O12167" s="20"/>
    </row>
    <row r="12168" spans="10:15" x14ac:dyDescent="0.2">
      <c r="J12168" s="20"/>
      <c r="K12168" s="20"/>
      <c r="L12168" s="20"/>
      <c r="M12168" s="20"/>
      <c r="N12168" s="20"/>
      <c r="O12168" s="20"/>
    </row>
    <row r="12169" spans="10:15" x14ac:dyDescent="0.2">
      <c r="J12169" s="20"/>
      <c r="K12169" s="20"/>
      <c r="L12169" s="20"/>
      <c r="M12169" s="20"/>
      <c r="N12169" s="20"/>
      <c r="O12169" s="20"/>
    </row>
    <row r="12170" spans="10:15" x14ac:dyDescent="0.2">
      <c r="J12170" s="20"/>
      <c r="K12170" s="20"/>
      <c r="L12170" s="20"/>
      <c r="M12170" s="20"/>
      <c r="N12170" s="20"/>
      <c r="O12170" s="20"/>
    </row>
    <row r="12171" spans="10:15" x14ac:dyDescent="0.2">
      <c r="J12171" s="20"/>
      <c r="K12171" s="20"/>
      <c r="L12171" s="20"/>
      <c r="M12171" s="20"/>
      <c r="N12171" s="20"/>
      <c r="O12171" s="20"/>
    </row>
    <row r="12172" spans="10:15" x14ac:dyDescent="0.2">
      <c r="J12172" s="20"/>
      <c r="K12172" s="20"/>
      <c r="L12172" s="20"/>
      <c r="M12172" s="20"/>
      <c r="N12172" s="20"/>
      <c r="O12172" s="20"/>
    </row>
    <row r="12173" spans="10:15" x14ac:dyDescent="0.2">
      <c r="J12173" s="20"/>
      <c r="K12173" s="20"/>
      <c r="L12173" s="20"/>
      <c r="M12173" s="20"/>
      <c r="N12173" s="20"/>
      <c r="O12173" s="20"/>
    </row>
    <row r="12174" spans="10:15" x14ac:dyDescent="0.2">
      <c r="J12174" s="20"/>
      <c r="K12174" s="20"/>
      <c r="L12174" s="20"/>
      <c r="M12174" s="20"/>
      <c r="N12174" s="20"/>
      <c r="O12174" s="20"/>
    </row>
    <row r="12175" spans="10:15" x14ac:dyDescent="0.2">
      <c r="J12175" s="20"/>
      <c r="K12175" s="20"/>
      <c r="L12175" s="20"/>
      <c r="M12175" s="20"/>
      <c r="N12175" s="20"/>
      <c r="O12175" s="20"/>
    </row>
    <row r="12176" spans="10:15" x14ac:dyDescent="0.2">
      <c r="J12176" s="20"/>
      <c r="K12176" s="20"/>
      <c r="L12176" s="20"/>
      <c r="M12176" s="20"/>
      <c r="N12176" s="20"/>
      <c r="O12176" s="20"/>
    </row>
    <row r="12177" spans="10:15" x14ac:dyDescent="0.2">
      <c r="J12177" s="20"/>
      <c r="K12177" s="20"/>
      <c r="L12177" s="20"/>
      <c r="M12177" s="20"/>
      <c r="N12177" s="20"/>
      <c r="O12177" s="20"/>
    </row>
    <row r="12178" spans="10:15" x14ac:dyDescent="0.2">
      <c r="J12178" s="20"/>
      <c r="K12178" s="20"/>
      <c r="L12178" s="20"/>
      <c r="M12178" s="20"/>
      <c r="N12178" s="20"/>
      <c r="O12178" s="20"/>
    </row>
    <row r="12179" spans="10:15" x14ac:dyDescent="0.2">
      <c r="J12179" s="20"/>
      <c r="K12179" s="20"/>
      <c r="L12179" s="20"/>
      <c r="M12179" s="20"/>
      <c r="N12179" s="20"/>
      <c r="O12179" s="20"/>
    </row>
    <row r="12180" spans="10:15" x14ac:dyDescent="0.2">
      <c r="J12180" s="20"/>
      <c r="K12180" s="20"/>
      <c r="L12180" s="20"/>
      <c r="M12180" s="20"/>
      <c r="N12180" s="20"/>
      <c r="O12180" s="20"/>
    </row>
    <row r="12181" spans="10:15" x14ac:dyDescent="0.2">
      <c r="J12181" s="20"/>
      <c r="K12181" s="20"/>
      <c r="L12181" s="20"/>
      <c r="M12181" s="20"/>
      <c r="N12181" s="20"/>
      <c r="O12181" s="20"/>
    </row>
    <row r="12182" spans="10:15" x14ac:dyDescent="0.2">
      <c r="J12182" s="20"/>
      <c r="K12182" s="20"/>
      <c r="L12182" s="20"/>
      <c r="M12182" s="20"/>
      <c r="N12182" s="20"/>
      <c r="O12182" s="20"/>
    </row>
    <row r="12183" spans="10:15" x14ac:dyDescent="0.2">
      <c r="J12183" s="20"/>
      <c r="K12183" s="20"/>
      <c r="L12183" s="20"/>
      <c r="M12183" s="20"/>
      <c r="N12183" s="20"/>
      <c r="O12183" s="20"/>
    </row>
    <row r="12184" spans="10:15" x14ac:dyDescent="0.2">
      <c r="J12184" s="20"/>
      <c r="K12184" s="20"/>
      <c r="L12184" s="20"/>
      <c r="M12184" s="20"/>
      <c r="N12184" s="20"/>
      <c r="O12184" s="20"/>
    </row>
    <row r="12185" spans="10:15" x14ac:dyDescent="0.2">
      <c r="J12185" s="20"/>
      <c r="K12185" s="20"/>
      <c r="L12185" s="20"/>
      <c r="M12185" s="20"/>
      <c r="N12185" s="20"/>
      <c r="O12185" s="20"/>
    </row>
    <row r="12186" spans="10:15" x14ac:dyDescent="0.2">
      <c r="J12186" s="20"/>
      <c r="K12186" s="20"/>
      <c r="L12186" s="20"/>
      <c r="M12186" s="20"/>
      <c r="N12186" s="20"/>
      <c r="O12186" s="20"/>
    </row>
    <row r="12187" spans="10:15" x14ac:dyDescent="0.2">
      <c r="J12187" s="20"/>
      <c r="K12187" s="20"/>
      <c r="L12187" s="20"/>
      <c r="M12187" s="20"/>
      <c r="N12187" s="20"/>
      <c r="O12187" s="20"/>
    </row>
    <row r="12188" spans="10:15" x14ac:dyDescent="0.2">
      <c r="J12188" s="20"/>
      <c r="K12188" s="20"/>
      <c r="L12188" s="20"/>
      <c r="M12188" s="20"/>
      <c r="N12188" s="20"/>
      <c r="O12188" s="20"/>
    </row>
    <row r="12189" spans="10:15" x14ac:dyDescent="0.2">
      <c r="J12189" s="20"/>
      <c r="K12189" s="20"/>
      <c r="L12189" s="20"/>
      <c r="M12189" s="20"/>
      <c r="N12189" s="20"/>
      <c r="O12189" s="20"/>
    </row>
    <row r="12190" spans="10:15" x14ac:dyDescent="0.2">
      <c r="J12190" s="20"/>
      <c r="K12190" s="20"/>
      <c r="L12190" s="20"/>
      <c r="M12190" s="20"/>
      <c r="N12190" s="20"/>
      <c r="O12190" s="20"/>
    </row>
    <row r="12191" spans="10:15" x14ac:dyDescent="0.2">
      <c r="J12191" s="20"/>
      <c r="K12191" s="20"/>
      <c r="L12191" s="20"/>
      <c r="M12191" s="20"/>
      <c r="N12191" s="20"/>
      <c r="O12191" s="20"/>
    </row>
    <row r="12192" spans="10:15" x14ac:dyDescent="0.2">
      <c r="J12192" s="20"/>
      <c r="K12192" s="20"/>
      <c r="L12192" s="20"/>
      <c r="M12192" s="20"/>
      <c r="N12192" s="20"/>
      <c r="O12192" s="20"/>
    </row>
    <row r="12193" spans="10:15" x14ac:dyDescent="0.2">
      <c r="J12193" s="20"/>
      <c r="K12193" s="20"/>
      <c r="L12193" s="20"/>
      <c r="M12193" s="20"/>
      <c r="N12193" s="20"/>
      <c r="O12193" s="20"/>
    </row>
    <row r="12194" spans="10:15" x14ac:dyDescent="0.2">
      <c r="J12194" s="20"/>
      <c r="K12194" s="20"/>
      <c r="L12194" s="20"/>
      <c r="M12194" s="20"/>
      <c r="N12194" s="20"/>
      <c r="O12194" s="20"/>
    </row>
    <row r="12195" spans="10:15" x14ac:dyDescent="0.2">
      <c r="J12195" s="20"/>
      <c r="K12195" s="20"/>
      <c r="L12195" s="20"/>
      <c r="M12195" s="20"/>
      <c r="N12195" s="20"/>
      <c r="O12195" s="20"/>
    </row>
    <row r="12196" spans="10:15" x14ac:dyDescent="0.2">
      <c r="J12196" s="20"/>
      <c r="K12196" s="20"/>
      <c r="L12196" s="20"/>
      <c r="M12196" s="20"/>
      <c r="N12196" s="20"/>
      <c r="O12196" s="20"/>
    </row>
    <row r="12197" spans="10:15" x14ac:dyDescent="0.2">
      <c r="J12197" s="20"/>
      <c r="K12197" s="20"/>
      <c r="L12197" s="20"/>
      <c r="M12197" s="20"/>
      <c r="N12197" s="20"/>
      <c r="O12197" s="20"/>
    </row>
    <row r="12198" spans="10:15" x14ac:dyDescent="0.2">
      <c r="J12198" s="20"/>
      <c r="K12198" s="20"/>
      <c r="L12198" s="20"/>
      <c r="M12198" s="20"/>
      <c r="N12198" s="20"/>
      <c r="O12198" s="20"/>
    </row>
    <row r="12199" spans="10:15" x14ac:dyDescent="0.2">
      <c r="J12199" s="20"/>
      <c r="K12199" s="20"/>
      <c r="L12199" s="20"/>
      <c r="M12199" s="20"/>
      <c r="N12199" s="20"/>
      <c r="O12199" s="20"/>
    </row>
    <row r="12200" spans="10:15" x14ac:dyDescent="0.2">
      <c r="J12200" s="20"/>
      <c r="K12200" s="20"/>
      <c r="L12200" s="20"/>
      <c r="M12200" s="20"/>
      <c r="N12200" s="20"/>
      <c r="O12200" s="20"/>
    </row>
    <row r="12201" spans="10:15" x14ac:dyDescent="0.2">
      <c r="J12201" s="20"/>
      <c r="K12201" s="20"/>
      <c r="L12201" s="20"/>
      <c r="M12201" s="20"/>
      <c r="N12201" s="20"/>
      <c r="O12201" s="20"/>
    </row>
    <row r="12202" spans="10:15" x14ac:dyDescent="0.2">
      <c r="J12202" s="20"/>
      <c r="K12202" s="20"/>
      <c r="L12202" s="20"/>
      <c r="M12202" s="20"/>
      <c r="N12202" s="20"/>
      <c r="O12202" s="20"/>
    </row>
    <row r="12203" spans="10:15" x14ac:dyDescent="0.2">
      <c r="J12203" s="20"/>
      <c r="K12203" s="20"/>
      <c r="L12203" s="20"/>
      <c r="M12203" s="20"/>
      <c r="N12203" s="20"/>
      <c r="O12203" s="20"/>
    </row>
    <row r="12204" spans="10:15" x14ac:dyDescent="0.2">
      <c r="J12204" s="20"/>
      <c r="K12204" s="20"/>
      <c r="L12204" s="20"/>
      <c r="M12204" s="20"/>
      <c r="N12204" s="20"/>
      <c r="O12204" s="20"/>
    </row>
    <row r="12205" spans="10:15" x14ac:dyDescent="0.2">
      <c r="J12205" s="20"/>
      <c r="K12205" s="20"/>
      <c r="L12205" s="20"/>
      <c r="M12205" s="20"/>
      <c r="N12205" s="20"/>
      <c r="O12205" s="20"/>
    </row>
    <row r="12206" spans="10:15" x14ac:dyDescent="0.2">
      <c r="J12206" s="20"/>
      <c r="K12206" s="20"/>
      <c r="L12206" s="20"/>
      <c r="M12206" s="20"/>
      <c r="N12206" s="20"/>
      <c r="O12206" s="20"/>
    </row>
    <row r="12207" spans="10:15" x14ac:dyDescent="0.2">
      <c r="J12207" s="20"/>
      <c r="K12207" s="20"/>
      <c r="L12207" s="20"/>
      <c r="M12207" s="20"/>
      <c r="N12207" s="20"/>
      <c r="O12207" s="20"/>
    </row>
    <row r="12208" spans="10:15" x14ac:dyDescent="0.2">
      <c r="J12208" s="20"/>
      <c r="K12208" s="20"/>
      <c r="L12208" s="20"/>
      <c r="M12208" s="20"/>
      <c r="N12208" s="20"/>
      <c r="O12208" s="20"/>
    </row>
    <row r="12209" spans="10:15" x14ac:dyDescent="0.2">
      <c r="J12209" s="20"/>
      <c r="K12209" s="20"/>
      <c r="L12209" s="20"/>
      <c r="M12209" s="20"/>
      <c r="N12209" s="20"/>
      <c r="O12209" s="20"/>
    </row>
    <row r="12210" spans="10:15" x14ac:dyDescent="0.2">
      <c r="J12210" s="20"/>
      <c r="K12210" s="20"/>
      <c r="L12210" s="20"/>
      <c r="M12210" s="20"/>
      <c r="N12210" s="20"/>
      <c r="O12210" s="20"/>
    </row>
    <row r="12211" spans="10:15" x14ac:dyDescent="0.2">
      <c r="J12211" s="20"/>
      <c r="K12211" s="20"/>
      <c r="L12211" s="20"/>
      <c r="M12211" s="20"/>
      <c r="N12211" s="20"/>
      <c r="O12211" s="20"/>
    </row>
    <row r="12212" spans="10:15" x14ac:dyDescent="0.2">
      <c r="J12212" s="20"/>
      <c r="K12212" s="20"/>
      <c r="L12212" s="20"/>
      <c r="M12212" s="20"/>
      <c r="N12212" s="20"/>
      <c r="O12212" s="20"/>
    </row>
    <row r="12213" spans="10:15" x14ac:dyDescent="0.2">
      <c r="J12213" s="20"/>
      <c r="K12213" s="20"/>
      <c r="L12213" s="20"/>
      <c r="M12213" s="20"/>
      <c r="N12213" s="20"/>
      <c r="O12213" s="20"/>
    </row>
    <row r="12214" spans="10:15" x14ac:dyDescent="0.2">
      <c r="J12214" s="20"/>
      <c r="K12214" s="20"/>
      <c r="L12214" s="20"/>
      <c r="M12214" s="20"/>
      <c r="N12214" s="20"/>
      <c r="O12214" s="20"/>
    </row>
    <row r="12215" spans="10:15" x14ac:dyDescent="0.2">
      <c r="J12215" s="20"/>
      <c r="K12215" s="20"/>
      <c r="L12215" s="20"/>
      <c r="M12215" s="20"/>
      <c r="N12215" s="20"/>
      <c r="O12215" s="20"/>
    </row>
    <row r="12216" spans="10:15" x14ac:dyDescent="0.2">
      <c r="J12216" s="20"/>
      <c r="K12216" s="20"/>
      <c r="L12216" s="20"/>
      <c r="M12216" s="20"/>
      <c r="N12216" s="20"/>
      <c r="O12216" s="20"/>
    </row>
    <row r="12217" spans="10:15" x14ac:dyDescent="0.2">
      <c r="J12217" s="20"/>
      <c r="K12217" s="20"/>
      <c r="L12217" s="20"/>
      <c r="M12217" s="20"/>
      <c r="N12217" s="20"/>
      <c r="O12217" s="20"/>
    </row>
    <row r="12218" spans="10:15" x14ac:dyDescent="0.2">
      <c r="J12218" s="20"/>
      <c r="K12218" s="20"/>
      <c r="L12218" s="20"/>
      <c r="M12218" s="20"/>
      <c r="N12218" s="20"/>
      <c r="O12218" s="20"/>
    </row>
    <row r="12219" spans="10:15" x14ac:dyDescent="0.2">
      <c r="J12219" s="20"/>
      <c r="K12219" s="20"/>
      <c r="L12219" s="20"/>
      <c r="M12219" s="20"/>
      <c r="N12219" s="20"/>
      <c r="O12219" s="20"/>
    </row>
    <row r="12220" spans="10:15" x14ac:dyDescent="0.2">
      <c r="J12220" s="20"/>
      <c r="K12220" s="20"/>
      <c r="L12220" s="20"/>
      <c r="M12220" s="20"/>
      <c r="N12220" s="20"/>
      <c r="O12220" s="20"/>
    </row>
    <row r="12221" spans="10:15" x14ac:dyDescent="0.2">
      <c r="J12221" s="20"/>
      <c r="K12221" s="20"/>
      <c r="L12221" s="20"/>
      <c r="M12221" s="20"/>
      <c r="N12221" s="20"/>
      <c r="O12221" s="20"/>
    </row>
    <row r="12222" spans="10:15" x14ac:dyDescent="0.2">
      <c r="J12222" s="20"/>
      <c r="K12222" s="20"/>
      <c r="L12222" s="20"/>
      <c r="M12222" s="20"/>
      <c r="N12222" s="20"/>
      <c r="O12222" s="20"/>
    </row>
    <row r="12223" spans="10:15" x14ac:dyDescent="0.2">
      <c r="J12223" s="20"/>
      <c r="K12223" s="20"/>
      <c r="L12223" s="20"/>
      <c r="M12223" s="20"/>
      <c r="N12223" s="20"/>
      <c r="O12223" s="20"/>
    </row>
    <row r="12224" spans="10:15" x14ac:dyDescent="0.2">
      <c r="J12224" s="20"/>
      <c r="K12224" s="20"/>
      <c r="L12224" s="20"/>
      <c r="M12224" s="20"/>
      <c r="N12224" s="20"/>
      <c r="O12224" s="20"/>
    </row>
    <row r="12225" spans="10:15" x14ac:dyDescent="0.2">
      <c r="J12225" s="20"/>
      <c r="K12225" s="20"/>
      <c r="L12225" s="20"/>
      <c r="M12225" s="20"/>
      <c r="N12225" s="20"/>
      <c r="O12225" s="20"/>
    </row>
    <row r="12226" spans="10:15" x14ac:dyDescent="0.2">
      <c r="J12226" s="20"/>
      <c r="K12226" s="20"/>
      <c r="L12226" s="20"/>
      <c r="M12226" s="20"/>
      <c r="N12226" s="20"/>
      <c r="O12226" s="20"/>
    </row>
    <row r="12227" spans="10:15" x14ac:dyDescent="0.2">
      <c r="J12227" s="20"/>
      <c r="K12227" s="20"/>
      <c r="L12227" s="20"/>
      <c r="M12227" s="20"/>
      <c r="N12227" s="20"/>
      <c r="O12227" s="20"/>
    </row>
    <row r="12228" spans="10:15" x14ac:dyDescent="0.2">
      <c r="J12228" s="20"/>
      <c r="K12228" s="20"/>
      <c r="L12228" s="20"/>
      <c r="M12228" s="20"/>
      <c r="N12228" s="20"/>
      <c r="O12228" s="20"/>
    </row>
    <row r="12229" spans="10:15" x14ac:dyDescent="0.2">
      <c r="J12229" s="20"/>
      <c r="K12229" s="20"/>
      <c r="L12229" s="20"/>
      <c r="M12229" s="20"/>
      <c r="N12229" s="20"/>
      <c r="O12229" s="20"/>
    </row>
    <row r="12230" spans="10:15" x14ac:dyDescent="0.2">
      <c r="J12230" s="20"/>
      <c r="K12230" s="20"/>
      <c r="L12230" s="20"/>
      <c r="M12230" s="20"/>
      <c r="N12230" s="20"/>
      <c r="O12230" s="20"/>
    </row>
    <row r="12231" spans="10:15" x14ac:dyDescent="0.2">
      <c r="J12231" s="20"/>
      <c r="K12231" s="20"/>
      <c r="L12231" s="20"/>
      <c r="M12231" s="20"/>
      <c r="N12231" s="20"/>
      <c r="O12231" s="20"/>
    </row>
    <row r="12232" spans="10:15" x14ac:dyDescent="0.2">
      <c r="J12232" s="20"/>
      <c r="K12232" s="20"/>
      <c r="L12232" s="20"/>
      <c r="M12232" s="20"/>
      <c r="N12232" s="20"/>
      <c r="O12232" s="20"/>
    </row>
    <row r="12233" spans="10:15" x14ac:dyDescent="0.2">
      <c r="J12233" s="20"/>
      <c r="K12233" s="20"/>
      <c r="L12233" s="20"/>
      <c r="M12233" s="20"/>
      <c r="N12233" s="20"/>
      <c r="O12233" s="20"/>
    </row>
    <row r="12234" spans="10:15" x14ac:dyDescent="0.2">
      <c r="J12234" s="20"/>
      <c r="K12234" s="20"/>
      <c r="L12234" s="20"/>
      <c r="M12234" s="20"/>
      <c r="N12234" s="20"/>
      <c r="O12234" s="20"/>
    </row>
    <row r="12235" spans="10:15" x14ac:dyDescent="0.2">
      <c r="J12235" s="20"/>
      <c r="K12235" s="20"/>
      <c r="L12235" s="20"/>
      <c r="M12235" s="20"/>
      <c r="N12235" s="20"/>
      <c r="O12235" s="20"/>
    </row>
    <row r="12236" spans="10:15" x14ac:dyDescent="0.2">
      <c r="J12236" s="20"/>
      <c r="K12236" s="20"/>
      <c r="L12236" s="20"/>
      <c r="M12236" s="20"/>
      <c r="N12236" s="20"/>
      <c r="O12236" s="20"/>
    </row>
    <row r="12237" spans="10:15" x14ac:dyDescent="0.2">
      <c r="J12237" s="20"/>
      <c r="K12237" s="20"/>
      <c r="L12237" s="20"/>
      <c r="M12237" s="20"/>
      <c r="N12237" s="20"/>
      <c r="O12237" s="20"/>
    </row>
    <row r="12238" spans="10:15" x14ac:dyDescent="0.2">
      <c r="J12238" s="20"/>
      <c r="K12238" s="20"/>
      <c r="L12238" s="20"/>
      <c r="M12238" s="20"/>
      <c r="N12238" s="20"/>
      <c r="O12238" s="20"/>
    </row>
    <row r="12239" spans="10:15" x14ac:dyDescent="0.2">
      <c r="J12239" s="20"/>
      <c r="K12239" s="20"/>
      <c r="L12239" s="20"/>
      <c r="M12239" s="20"/>
      <c r="N12239" s="20"/>
      <c r="O12239" s="20"/>
    </row>
    <row r="12240" spans="10:15" x14ac:dyDescent="0.2">
      <c r="J12240" s="20"/>
      <c r="K12240" s="20"/>
      <c r="L12240" s="20"/>
      <c r="M12240" s="20"/>
      <c r="N12240" s="20"/>
      <c r="O12240" s="20"/>
    </row>
    <row r="12241" spans="10:15" x14ac:dyDescent="0.2">
      <c r="J12241" s="20"/>
      <c r="K12241" s="20"/>
      <c r="L12241" s="20"/>
      <c r="M12241" s="20"/>
      <c r="N12241" s="20"/>
      <c r="O12241" s="20"/>
    </row>
    <row r="12242" spans="10:15" x14ac:dyDescent="0.2">
      <c r="J12242" s="20"/>
      <c r="K12242" s="20"/>
      <c r="L12242" s="20"/>
      <c r="M12242" s="20"/>
      <c r="N12242" s="20"/>
      <c r="O12242" s="20"/>
    </row>
    <row r="12243" spans="10:15" x14ac:dyDescent="0.2">
      <c r="J12243" s="20"/>
      <c r="K12243" s="20"/>
      <c r="L12243" s="20"/>
      <c r="M12243" s="20"/>
      <c r="N12243" s="20"/>
      <c r="O12243" s="20"/>
    </row>
    <row r="12244" spans="10:15" x14ac:dyDescent="0.2">
      <c r="J12244" s="20"/>
      <c r="K12244" s="20"/>
      <c r="L12244" s="20"/>
      <c r="M12244" s="20"/>
      <c r="N12244" s="20"/>
      <c r="O12244" s="20"/>
    </row>
    <row r="12245" spans="10:15" x14ac:dyDescent="0.2">
      <c r="J12245" s="20"/>
      <c r="K12245" s="20"/>
      <c r="L12245" s="20"/>
      <c r="M12245" s="20"/>
      <c r="N12245" s="20"/>
      <c r="O12245" s="20"/>
    </row>
    <row r="12246" spans="10:15" x14ac:dyDescent="0.2">
      <c r="J12246" s="20"/>
      <c r="K12246" s="20"/>
      <c r="L12246" s="20"/>
      <c r="M12246" s="20"/>
      <c r="N12246" s="20"/>
      <c r="O12246" s="20"/>
    </row>
    <row r="12247" spans="10:15" x14ac:dyDescent="0.2">
      <c r="J12247" s="20"/>
      <c r="K12247" s="20"/>
      <c r="L12247" s="20"/>
      <c r="M12247" s="20"/>
      <c r="N12247" s="20"/>
      <c r="O12247" s="20"/>
    </row>
    <row r="12248" spans="10:15" x14ac:dyDescent="0.2">
      <c r="J12248" s="20"/>
      <c r="K12248" s="20"/>
      <c r="L12248" s="20"/>
      <c r="M12248" s="20"/>
      <c r="N12248" s="20"/>
      <c r="O12248" s="20"/>
    </row>
    <row r="12249" spans="10:15" x14ac:dyDescent="0.2">
      <c r="J12249" s="20"/>
      <c r="K12249" s="20"/>
      <c r="L12249" s="20"/>
      <c r="M12249" s="20"/>
      <c r="N12249" s="20"/>
      <c r="O12249" s="20"/>
    </row>
    <row r="12250" spans="10:15" x14ac:dyDescent="0.2">
      <c r="J12250" s="20"/>
      <c r="K12250" s="20"/>
      <c r="L12250" s="20"/>
      <c r="M12250" s="20"/>
      <c r="N12250" s="20"/>
      <c r="O12250" s="20"/>
    </row>
    <row r="12251" spans="10:15" x14ac:dyDescent="0.2">
      <c r="J12251" s="20"/>
      <c r="K12251" s="20"/>
      <c r="L12251" s="20"/>
      <c r="M12251" s="20"/>
      <c r="N12251" s="20"/>
      <c r="O12251" s="20"/>
    </row>
    <row r="12252" spans="10:15" x14ac:dyDescent="0.2">
      <c r="J12252" s="20"/>
      <c r="K12252" s="20"/>
      <c r="L12252" s="20"/>
      <c r="M12252" s="20"/>
      <c r="N12252" s="20"/>
      <c r="O12252" s="20"/>
    </row>
    <row r="12253" spans="10:15" x14ac:dyDescent="0.2">
      <c r="J12253" s="20"/>
      <c r="K12253" s="20"/>
      <c r="L12253" s="20"/>
      <c r="M12253" s="20"/>
      <c r="N12253" s="20"/>
      <c r="O12253" s="20"/>
    </row>
    <row r="12254" spans="10:15" x14ac:dyDescent="0.2">
      <c r="J12254" s="20"/>
      <c r="K12254" s="20"/>
      <c r="L12254" s="20"/>
      <c r="M12254" s="20"/>
      <c r="N12254" s="20"/>
      <c r="O12254" s="20"/>
    </row>
    <row r="12255" spans="10:15" x14ac:dyDescent="0.2">
      <c r="J12255" s="20"/>
      <c r="K12255" s="20"/>
      <c r="L12255" s="20"/>
      <c r="M12255" s="20"/>
      <c r="N12255" s="20"/>
      <c r="O12255" s="20"/>
    </row>
    <row r="12256" spans="10:15" x14ac:dyDescent="0.2">
      <c r="J12256" s="20"/>
      <c r="K12256" s="20"/>
      <c r="L12256" s="20"/>
      <c r="M12256" s="20"/>
      <c r="N12256" s="20"/>
      <c r="O12256" s="20"/>
    </row>
    <row r="12257" spans="10:15" x14ac:dyDescent="0.2">
      <c r="J12257" s="20"/>
      <c r="K12257" s="20"/>
      <c r="L12257" s="20"/>
      <c r="M12257" s="20"/>
      <c r="N12257" s="20"/>
      <c r="O12257" s="20"/>
    </row>
    <row r="12258" spans="10:15" x14ac:dyDescent="0.2">
      <c r="J12258" s="20"/>
      <c r="K12258" s="20"/>
      <c r="L12258" s="20"/>
      <c r="M12258" s="20"/>
      <c r="N12258" s="20"/>
      <c r="O12258" s="20"/>
    </row>
    <row r="12259" spans="10:15" x14ac:dyDescent="0.2">
      <c r="J12259" s="20"/>
      <c r="K12259" s="20"/>
      <c r="L12259" s="20"/>
      <c r="M12259" s="20"/>
      <c r="N12259" s="20"/>
      <c r="O12259" s="20"/>
    </row>
    <row r="12260" spans="10:15" x14ac:dyDescent="0.2">
      <c r="J12260" s="20"/>
      <c r="K12260" s="20"/>
      <c r="L12260" s="20"/>
      <c r="M12260" s="20"/>
      <c r="N12260" s="20"/>
      <c r="O12260" s="20"/>
    </row>
    <row r="12261" spans="10:15" x14ac:dyDescent="0.2">
      <c r="J12261" s="20"/>
      <c r="K12261" s="20"/>
      <c r="L12261" s="20"/>
      <c r="M12261" s="20"/>
      <c r="N12261" s="20"/>
      <c r="O12261" s="20"/>
    </row>
    <row r="12262" spans="10:15" x14ac:dyDescent="0.2">
      <c r="J12262" s="20"/>
      <c r="K12262" s="20"/>
      <c r="L12262" s="20"/>
      <c r="M12262" s="20"/>
      <c r="N12262" s="20"/>
      <c r="O12262" s="20"/>
    </row>
    <row r="12263" spans="10:15" x14ac:dyDescent="0.2">
      <c r="J12263" s="20"/>
      <c r="K12263" s="20"/>
      <c r="L12263" s="20"/>
      <c r="M12263" s="20"/>
      <c r="N12263" s="20"/>
      <c r="O12263" s="20"/>
    </row>
    <row r="12264" spans="10:15" x14ac:dyDescent="0.2">
      <c r="J12264" s="20"/>
      <c r="K12264" s="20"/>
      <c r="L12264" s="20"/>
      <c r="M12264" s="20"/>
      <c r="N12264" s="20"/>
      <c r="O12264" s="20"/>
    </row>
    <row r="12265" spans="10:15" x14ac:dyDescent="0.2">
      <c r="J12265" s="20"/>
      <c r="K12265" s="20"/>
      <c r="L12265" s="20"/>
      <c r="M12265" s="20"/>
      <c r="N12265" s="20"/>
      <c r="O12265" s="20"/>
    </row>
    <row r="12266" spans="10:15" x14ac:dyDescent="0.2">
      <c r="J12266" s="20"/>
      <c r="K12266" s="20"/>
      <c r="L12266" s="20"/>
      <c r="M12266" s="20"/>
      <c r="N12266" s="20"/>
      <c r="O12266" s="20"/>
    </row>
    <row r="12267" spans="10:15" x14ac:dyDescent="0.2">
      <c r="J12267" s="20"/>
      <c r="K12267" s="20"/>
      <c r="L12267" s="20"/>
      <c r="M12267" s="20"/>
      <c r="N12267" s="20"/>
      <c r="O12267" s="20"/>
    </row>
    <row r="12268" spans="10:15" x14ac:dyDescent="0.2">
      <c r="J12268" s="20"/>
      <c r="K12268" s="20"/>
      <c r="L12268" s="20"/>
      <c r="M12268" s="20"/>
      <c r="N12268" s="20"/>
      <c r="O12268" s="20"/>
    </row>
    <row r="12269" spans="10:15" x14ac:dyDescent="0.2">
      <c r="J12269" s="20"/>
      <c r="K12269" s="20"/>
      <c r="L12269" s="20"/>
      <c r="M12269" s="20"/>
      <c r="N12269" s="20"/>
      <c r="O12269" s="20"/>
    </row>
    <row r="12270" spans="10:15" x14ac:dyDescent="0.2">
      <c r="J12270" s="20"/>
      <c r="K12270" s="20"/>
      <c r="L12270" s="20"/>
      <c r="M12270" s="20"/>
      <c r="N12270" s="20"/>
      <c r="O12270" s="20"/>
    </row>
    <row r="12271" spans="10:15" x14ac:dyDescent="0.2">
      <c r="J12271" s="20"/>
      <c r="K12271" s="20"/>
      <c r="L12271" s="20"/>
      <c r="M12271" s="20"/>
      <c r="N12271" s="20"/>
      <c r="O12271" s="20"/>
    </row>
    <row r="12272" spans="10:15" x14ac:dyDescent="0.2">
      <c r="J12272" s="20"/>
      <c r="K12272" s="20"/>
      <c r="L12272" s="20"/>
      <c r="M12272" s="20"/>
      <c r="N12272" s="20"/>
      <c r="O12272" s="20"/>
    </row>
    <row r="12273" spans="10:15" x14ac:dyDescent="0.2">
      <c r="J12273" s="20"/>
      <c r="K12273" s="20"/>
      <c r="L12273" s="20"/>
      <c r="M12273" s="20"/>
      <c r="N12273" s="20"/>
      <c r="O12273" s="20"/>
    </row>
    <row r="12274" spans="10:15" x14ac:dyDescent="0.2">
      <c r="J12274" s="20"/>
      <c r="K12274" s="20"/>
      <c r="L12274" s="20"/>
      <c r="M12274" s="20"/>
      <c r="N12274" s="20"/>
      <c r="O12274" s="20"/>
    </row>
    <row r="12275" spans="10:15" x14ac:dyDescent="0.2">
      <c r="J12275" s="20"/>
      <c r="K12275" s="20"/>
      <c r="L12275" s="20"/>
      <c r="M12275" s="20"/>
      <c r="N12275" s="20"/>
      <c r="O12275" s="20"/>
    </row>
    <row r="12276" spans="10:15" x14ac:dyDescent="0.2">
      <c r="J12276" s="20"/>
      <c r="K12276" s="20"/>
      <c r="L12276" s="20"/>
      <c r="M12276" s="20"/>
      <c r="N12276" s="20"/>
      <c r="O12276" s="20"/>
    </row>
    <row r="12277" spans="10:15" x14ac:dyDescent="0.2">
      <c r="J12277" s="20"/>
      <c r="K12277" s="20"/>
      <c r="L12277" s="20"/>
      <c r="M12277" s="20"/>
      <c r="N12277" s="20"/>
      <c r="O12277" s="20"/>
    </row>
    <row r="12278" spans="10:15" x14ac:dyDescent="0.2">
      <c r="J12278" s="20"/>
      <c r="K12278" s="20"/>
      <c r="L12278" s="20"/>
      <c r="M12278" s="20"/>
      <c r="N12278" s="20"/>
      <c r="O12278" s="20"/>
    </row>
    <row r="12279" spans="10:15" x14ac:dyDescent="0.2">
      <c r="J12279" s="20"/>
      <c r="K12279" s="20"/>
      <c r="L12279" s="20"/>
      <c r="M12279" s="20"/>
      <c r="N12279" s="20"/>
      <c r="O12279" s="20"/>
    </row>
    <row r="12280" spans="10:15" x14ac:dyDescent="0.2">
      <c r="J12280" s="20"/>
      <c r="K12280" s="20"/>
      <c r="L12280" s="20"/>
      <c r="M12280" s="20"/>
      <c r="N12280" s="20"/>
      <c r="O12280" s="20"/>
    </row>
    <row r="12281" spans="10:15" x14ac:dyDescent="0.2">
      <c r="J12281" s="20"/>
      <c r="K12281" s="20"/>
      <c r="L12281" s="20"/>
      <c r="M12281" s="20"/>
      <c r="N12281" s="20"/>
      <c r="O12281" s="20"/>
    </row>
    <row r="12282" spans="10:15" x14ac:dyDescent="0.2">
      <c r="J12282" s="20"/>
      <c r="K12282" s="20"/>
      <c r="L12282" s="20"/>
      <c r="M12282" s="20"/>
      <c r="N12282" s="20"/>
      <c r="O12282" s="20"/>
    </row>
    <row r="12283" spans="10:15" x14ac:dyDescent="0.2">
      <c r="J12283" s="20"/>
      <c r="K12283" s="20"/>
      <c r="L12283" s="20"/>
      <c r="M12283" s="20"/>
      <c r="N12283" s="20"/>
      <c r="O12283" s="20"/>
    </row>
    <row r="12284" spans="10:15" x14ac:dyDescent="0.2">
      <c r="J12284" s="20"/>
      <c r="K12284" s="20"/>
      <c r="L12284" s="20"/>
      <c r="M12284" s="20"/>
      <c r="N12284" s="20"/>
      <c r="O12284" s="20"/>
    </row>
    <row r="12285" spans="10:15" x14ac:dyDescent="0.2">
      <c r="J12285" s="20"/>
      <c r="K12285" s="20"/>
      <c r="L12285" s="20"/>
      <c r="M12285" s="20"/>
      <c r="N12285" s="20"/>
      <c r="O12285" s="20"/>
    </row>
    <row r="12286" spans="10:15" x14ac:dyDescent="0.2">
      <c r="J12286" s="20"/>
      <c r="K12286" s="20"/>
      <c r="L12286" s="20"/>
      <c r="M12286" s="20"/>
      <c r="N12286" s="20"/>
      <c r="O12286" s="20"/>
    </row>
    <row r="12287" spans="10:15" x14ac:dyDescent="0.2">
      <c r="J12287" s="20"/>
      <c r="K12287" s="20"/>
      <c r="L12287" s="20"/>
      <c r="M12287" s="20"/>
      <c r="N12287" s="20"/>
      <c r="O12287" s="20"/>
    </row>
    <row r="12288" spans="10:15" x14ac:dyDescent="0.2">
      <c r="J12288" s="20"/>
      <c r="K12288" s="20"/>
      <c r="L12288" s="20"/>
      <c r="M12288" s="20"/>
      <c r="N12288" s="20"/>
      <c r="O12288" s="20"/>
    </row>
    <row r="12289" spans="10:15" x14ac:dyDescent="0.2">
      <c r="J12289" s="20"/>
      <c r="K12289" s="20"/>
      <c r="L12289" s="20"/>
      <c r="M12289" s="20"/>
      <c r="N12289" s="20"/>
      <c r="O12289" s="20"/>
    </row>
    <row r="12290" spans="10:15" x14ac:dyDescent="0.2">
      <c r="J12290" s="20"/>
      <c r="K12290" s="20"/>
      <c r="L12290" s="20"/>
      <c r="M12290" s="20"/>
      <c r="N12290" s="20"/>
      <c r="O12290" s="20"/>
    </row>
    <row r="12291" spans="10:15" x14ac:dyDescent="0.2">
      <c r="J12291" s="20"/>
      <c r="K12291" s="20"/>
      <c r="L12291" s="20"/>
      <c r="M12291" s="20"/>
      <c r="N12291" s="20"/>
      <c r="O12291" s="20"/>
    </row>
    <row r="12292" spans="10:15" x14ac:dyDescent="0.2">
      <c r="J12292" s="20"/>
      <c r="K12292" s="20"/>
      <c r="L12292" s="20"/>
      <c r="M12292" s="20"/>
      <c r="N12292" s="20"/>
      <c r="O12292" s="20"/>
    </row>
    <row r="12293" spans="10:15" x14ac:dyDescent="0.2">
      <c r="J12293" s="20"/>
      <c r="K12293" s="20"/>
      <c r="L12293" s="20"/>
      <c r="M12293" s="20"/>
      <c r="N12293" s="20"/>
      <c r="O12293" s="20"/>
    </row>
    <row r="12294" spans="10:15" x14ac:dyDescent="0.2">
      <c r="J12294" s="20"/>
      <c r="K12294" s="20"/>
      <c r="L12294" s="20"/>
      <c r="M12294" s="20"/>
      <c r="N12294" s="20"/>
      <c r="O12294" s="20"/>
    </row>
    <row r="12295" spans="10:15" x14ac:dyDescent="0.2">
      <c r="J12295" s="20"/>
      <c r="K12295" s="20"/>
      <c r="L12295" s="20"/>
      <c r="M12295" s="20"/>
      <c r="N12295" s="20"/>
      <c r="O12295" s="20"/>
    </row>
    <row r="12296" spans="10:15" x14ac:dyDescent="0.2">
      <c r="J12296" s="20"/>
      <c r="K12296" s="20"/>
      <c r="L12296" s="20"/>
      <c r="M12296" s="20"/>
      <c r="N12296" s="20"/>
      <c r="O12296" s="20"/>
    </row>
    <row r="12297" spans="10:15" x14ac:dyDescent="0.2">
      <c r="J12297" s="20"/>
      <c r="K12297" s="20"/>
      <c r="L12297" s="20"/>
      <c r="M12297" s="20"/>
      <c r="N12297" s="20"/>
      <c r="O12297" s="20"/>
    </row>
    <row r="12298" spans="10:15" x14ac:dyDescent="0.2">
      <c r="J12298" s="20"/>
      <c r="K12298" s="20"/>
      <c r="L12298" s="20"/>
      <c r="M12298" s="20"/>
      <c r="N12298" s="20"/>
      <c r="O12298" s="20"/>
    </row>
    <row r="12299" spans="10:15" x14ac:dyDescent="0.2">
      <c r="J12299" s="20"/>
      <c r="K12299" s="20"/>
      <c r="L12299" s="20"/>
      <c r="M12299" s="20"/>
      <c r="N12299" s="20"/>
      <c r="O12299" s="20"/>
    </row>
    <row r="12300" spans="10:15" x14ac:dyDescent="0.2">
      <c r="J12300" s="20"/>
      <c r="K12300" s="20"/>
      <c r="L12300" s="20"/>
      <c r="M12300" s="20"/>
      <c r="N12300" s="20"/>
      <c r="O12300" s="20"/>
    </row>
    <row r="12301" spans="10:15" x14ac:dyDescent="0.2">
      <c r="J12301" s="20"/>
      <c r="K12301" s="20"/>
      <c r="L12301" s="20"/>
      <c r="M12301" s="20"/>
      <c r="N12301" s="20"/>
      <c r="O12301" s="20"/>
    </row>
    <row r="12302" spans="10:15" x14ac:dyDescent="0.2">
      <c r="J12302" s="20"/>
      <c r="K12302" s="20"/>
      <c r="L12302" s="20"/>
      <c r="M12302" s="20"/>
      <c r="N12302" s="20"/>
      <c r="O12302" s="20"/>
    </row>
    <row r="12303" spans="10:15" x14ac:dyDescent="0.2">
      <c r="J12303" s="20"/>
      <c r="K12303" s="20"/>
      <c r="L12303" s="20"/>
      <c r="M12303" s="20"/>
      <c r="N12303" s="20"/>
      <c r="O12303" s="20"/>
    </row>
    <row r="12304" spans="10:15" x14ac:dyDescent="0.2">
      <c r="J12304" s="20"/>
      <c r="K12304" s="20"/>
      <c r="L12304" s="20"/>
      <c r="M12304" s="20"/>
      <c r="N12304" s="20"/>
      <c r="O12304" s="20"/>
    </row>
    <row r="12305" spans="10:15" x14ac:dyDescent="0.2">
      <c r="J12305" s="20"/>
      <c r="K12305" s="20"/>
      <c r="L12305" s="20"/>
      <c r="M12305" s="20"/>
      <c r="N12305" s="20"/>
      <c r="O12305" s="20"/>
    </row>
    <row r="12306" spans="10:15" x14ac:dyDescent="0.2">
      <c r="J12306" s="20"/>
      <c r="K12306" s="20"/>
      <c r="L12306" s="20"/>
      <c r="M12306" s="20"/>
      <c r="N12306" s="20"/>
      <c r="O12306" s="20"/>
    </row>
    <row r="12307" spans="10:15" x14ac:dyDescent="0.2">
      <c r="J12307" s="20"/>
      <c r="K12307" s="20"/>
      <c r="L12307" s="20"/>
      <c r="M12307" s="20"/>
      <c r="N12307" s="20"/>
      <c r="O12307" s="20"/>
    </row>
    <row r="12308" spans="10:15" x14ac:dyDescent="0.2">
      <c r="J12308" s="20"/>
      <c r="K12308" s="20"/>
      <c r="L12308" s="20"/>
      <c r="M12308" s="20"/>
      <c r="N12308" s="20"/>
      <c r="O12308" s="20"/>
    </row>
    <row r="12309" spans="10:15" x14ac:dyDescent="0.2">
      <c r="J12309" s="20"/>
      <c r="K12309" s="20"/>
      <c r="L12309" s="20"/>
      <c r="M12309" s="20"/>
      <c r="N12309" s="20"/>
      <c r="O12309" s="20"/>
    </row>
    <row r="12310" spans="10:15" x14ac:dyDescent="0.2">
      <c r="J12310" s="20"/>
      <c r="K12310" s="20"/>
      <c r="L12310" s="20"/>
      <c r="M12310" s="20"/>
      <c r="N12310" s="20"/>
      <c r="O12310" s="20"/>
    </row>
    <row r="12311" spans="10:15" x14ac:dyDescent="0.2">
      <c r="J12311" s="20"/>
      <c r="K12311" s="20"/>
      <c r="L12311" s="20"/>
      <c r="M12311" s="20"/>
      <c r="N12311" s="20"/>
      <c r="O12311" s="20"/>
    </row>
    <row r="12312" spans="10:15" x14ac:dyDescent="0.2">
      <c r="J12312" s="20"/>
      <c r="K12312" s="20"/>
      <c r="L12312" s="20"/>
      <c r="M12312" s="20"/>
      <c r="N12312" s="20"/>
      <c r="O12312" s="20"/>
    </row>
    <row r="12313" spans="10:15" x14ac:dyDescent="0.2">
      <c r="J12313" s="20"/>
      <c r="K12313" s="20"/>
      <c r="L12313" s="20"/>
      <c r="M12313" s="20"/>
      <c r="N12313" s="20"/>
      <c r="O12313" s="20"/>
    </row>
    <row r="12314" spans="10:15" x14ac:dyDescent="0.2">
      <c r="J12314" s="20"/>
      <c r="K12314" s="20"/>
      <c r="L12314" s="20"/>
      <c r="M12314" s="20"/>
      <c r="N12314" s="20"/>
      <c r="O12314" s="20"/>
    </row>
    <row r="12315" spans="10:15" x14ac:dyDescent="0.2">
      <c r="J12315" s="20"/>
      <c r="K12315" s="20"/>
      <c r="L12315" s="20"/>
      <c r="M12315" s="20"/>
      <c r="N12315" s="20"/>
      <c r="O12315" s="20"/>
    </row>
    <row r="12316" spans="10:15" x14ac:dyDescent="0.2">
      <c r="J12316" s="20"/>
      <c r="K12316" s="20"/>
      <c r="L12316" s="20"/>
      <c r="M12316" s="20"/>
      <c r="N12316" s="20"/>
      <c r="O12316" s="20"/>
    </row>
    <row r="12317" spans="10:15" x14ac:dyDescent="0.2">
      <c r="J12317" s="20"/>
      <c r="K12317" s="20"/>
      <c r="L12317" s="20"/>
      <c r="M12317" s="20"/>
      <c r="N12317" s="20"/>
      <c r="O12317" s="20"/>
    </row>
    <row r="12318" spans="10:15" x14ac:dyDescent="0.2">
      <c r="J12318" s="20"/>
      <c r="K12318" s="20"/>
      <c r="L12318" s="20"/>
      <c r="M12318" s="20"/>
      <c r="N12318" s="20"/>
      <c r="O12318" s="20"/>
    </row>
    <row r="12319" spans="10:15" x14ac:dyDescent="0.2">
      <c r="J12319" s="20"/>
      <c r="K12319" s="20"/>
      <c r="L12319" s="20"/>
      <c r="M12319" s="20"/>
      <c r="N12319" s="20"/>
      <c r="O12319" s="20"/>
    </row>
    <row r="12320" spans="10:15" x14ac:dyDescent="0.2">
      <c r="J12320" s="20"/>
      <c r="K12320" s="20"/>
      <c r="L12320" s="20"/>
      <c r="M12320" s="20"/>
      <c r="N12320" s="20"/>
      <c r="O12320" s="20"/>
    </row>
    <row r="12321" spans="10:15" x14ac:dyDescent="0.2">
      <c r="J12321" s="20"/>
      <c r="K12321" s="20"/>
      <c r="L12321" s="20"/>
      <c r="M12321" s="20"/>
      <c r="N12321" s="20"/>
      <c r="O12321" s="20"/>
    </row>
    <row r="12322" spans="10:15" x14ac:dyDescent="0.2">
      <c r="J12322" s="20"/>
      <c r="K12322" s="20"/>
      <c r="L12322" s="20"/>
      <c r="M12322" s="20"/>
      <c r="N12322" s="20"/>
      <c r="O12322" s="20"/>
    </row>
    <row r="12323" spans="10:15" x14ac:dyDescent="0.2">
      <c r="J12323" s="20"/>
      <c r="K12323" s="20"/>
      <c r="L12323" s="20"/>
      <c r="M12323" s="20"/>
      <c r="N12323" s="20"/>
      <c r="O12323" s="20"/>
    </row>
    <row r="12324" spans="10:15" x14ac:dyDescent="0.2">
      <c r="J12324" s="20"/>
      <c r="K12324" s="20"/>
      <c r="L12324" s="20"/>
      <c r="M12324" s="20"/>
      <c r="N12324" s="20"/>
      <c r="O12324" s="20"/>
    </row>
    <row r="12325" spans="10:15" x14ac:dyDescent="0.2">
      <c r="J12325" s="20"/>
      <c r="K12325" s="20"/>
      <c r="L12325" s="20"/>
      <c r="M12325" s="20"/>
      <c r="N12325" s="20"/>
      <c r="O12325" s="20"/>
    </row>
    <row r="12326" spans="10:15" x14ac:dyDescent="0.2">
      <c r="J12326" s="20"/>
      <c r="K12326" s="20"/>
      <c r="L12326" s="20"/>
      <c r="M12326" s="20"/>
      <c r="N12326" s="20"/>
      <c r="O12326" s="20"/>
    </row>
    <row r="12327" spans="10:15" x14ac:dyDescent="0.2">
      <c r="J12327" s="20"/>
      <c r="K12327" s="20"/>
      <c r="L12327" s="20"/>
      <c r="M12327" s="20"/>
      <c r="N12327" s="20"/>
      <c r="O12327" s="20"/>
    </row>
    <row r="12328" spans="10:15" x14ac:dyDescent="0.2">
      <c r="J12328" s="20"/>
      <c r="K12328" s="20"/>
      <c r="L12328" s="20"/>
      <c r="M12328" s="20"/>
      <c r="N12328" s="20"/>
      <c r="O12328" s="20"/>
    </row>
    <row r="12329" spans="10:15" x14ac:dyDescent="0.2">
      <c r="J12329" s="20"/>
      <c r="K12329" s="20"/>
      <c r="L12329" s="20"/>
      <c r="M12329" s="20"/>
      <c r="N12329" s="20"/>
      <c r="O12329" s="20"/>
    </row>
    <row r="12330" spans="10:15" x14ac:dyDescent="0.2">
      <c r="J12330" s="20"/>
      <c r="K12330" s="20"/>
      <c r="L12330" s="20"/>
      <c r="M12330" s="20"/>
      <c r="N12330" s="20"/>
      <c r="O12330" s="20"/>
    </row>
    <row r="12331" spans="10:15" x14ac:dyDescent="0.2">
      <c r="J12331" s="20"/>
      <c r="K12331" s="20"/>
      <c r="L12331" s="20"/>
      <c r="M12331" s="20"/>
      <c r="N12331" s="20"/>
      <c r="O12331" s="20"/>
    </row>
    <row r="12332" spans="10:15" x14ac:dyDescent="0.2">
      <c r="J12332" s="20"/>
      <c r="K12332" s="20"/>
      <c r="L12332" s="20"/>
      <c r="M12332" s="20"/>
      <c r="N12332" s="20"/>
      <c r="O12332" s="20"/>
    </row>
    <row r="12333" spans="10:15" x14ac:dyDescent="0.2">
      <c r="J12333" s="20"/>
      <c r="K12333" s="20"/>
      <c r="L12333" s="20"/>
      <c r="M12333" s="20"/>
      <c r="N12333" s="20"/>
      <c r="O12333" s="20"/>
    </row>
    <row r="12334" spans="10:15" x14ac:dyDescent="0.2">
      <c r="J12334" s="20"/>
      <c r="K12334" s="20"/>
      <c r="L12334" s="20"/>
      <c r="M12334" s="20"/>
      <c r="N12334" s="20"/>
      <c r="O12334" s="20"/>
    </row>
    <row r="12335" spans="10:15" x14ac:dyDescent="0.2">
      <c r="J12335" s="20"/>
      <c r="K12335" s="20"/>
      <c r="L12335" s="20"/>
      <c r="M12335" s="20"/>
      <c r="N12335" s="20"/>
      <c r="O12335" s="20"/>
    </row>
    <row r="12336" spans="10:15" x14ac:dyDescent="0.2">
      <c r="J12336" s="20"/>
      <c r="K12336" s="20"/>
      <c r="L12336" s="20"/>
      <c r="M12336" s="20"/>
      <c r="N12336" s="20"/>
      <c r="O12336" s="20"/>
    </row>
    <row r="12337" spans="10:15" x14ac:dyDescent="0.2">
      <c r="J12337" s="20"/>
      <c r="K12337" s="20"/>
      <c r="L12337" s="20"/>
      <c r="M12337" s="20"/>
      <c r="N12337" s="20"/>
      <c r="O12337" s="20"/>
    </row>
    <row r="12338" spans="10:15" x14ac:dyDescent="0.2">
      <c r="J12338" s="20"/>
      <c r="K12338" s="20"/>
      <c r="L12338" s="20"/>
      <c r="M12338" s="20"/>
      <c r="N12338" s="20"/>
      <c r="O12338" s="20"/>
    </row>
    <row r="12339" spans="10:15" x14ac:dyDescent="0.2">
      <c r="J12339" s="20"/>
      <c r="K12339" s="20"/>
      <c r="L12339" s="20"/>
      <c r="M12339" s="20"/>
      <c r="N12339" s="20"/>
      <c r="O12339" s="20"/>
    </row>
    <row r="12340" spans="10:15" x14ac:dyDescent="0.2">
      <c r="J12340" s="20"/>
      <c r="K12340" s="20"/>
      <c r="L12340" s="20"/>
      <c r="M12340" s="20"/>
      <c r="N12340" s="20"/>
      <c r="O12340" s="20"/>
    </row>
    <row r="12341" spans="10:15" x14ac:dyDescent="0.2">
      <c r="J12341" s="20"/>
      <c r="K12341" s="20"/>
      <c r="L12341" s="20"/>
      <c r="M12341" s="20"/>
      <c r="N12341" s="20"/>
      <c r="O12341" s="20"/>
    </row>
    <row r="12342" spans="10:15" x14ac:dyDescent="0.2">
      <c r="J12342" s="20"/>
      <c r="K12342" s="20"/>
      <c r="L12342" s="20"/>
      <c r="M12342" s="20"/>
      <c r="N12342" s="20"/>
      <c r="O12342" s="20"/>
    </row>
    <row r="12343" spans="10:15" x14ac:dyDescent="0.2">
      <c r="J12343" s="20"/>
      <c r="K12343" s="20"/>
      <c r="L12343" s="20"/>
      <c r="M12343" s="20"/>
      <c r="N12343" s="20"/>
      <c r="O12343" s="20"/>
    </row>
    <row r="12344" spans="10:15" x14ac:dyDescent="0.2">
      <c r="J12344" s="20"/>
      <c r="K12344" s="20"/>
      <c r="L12344" s="20"/>
      <c r="M12344" s="20"/>
      <c r="N12344" s="20"/>
      <c r="O12344" s="20"/>
    </row>
    <row r="12345" spans="10:15" x14ac:dyDescent="0.2">
      <c r="J12345" s="20"/>
      <c r="K12345" s="20"/>
      <c r="L12345" s="20"/>
      <c r="M12345" s="20"/>
      <c r="N12345" s="20"/>
      <c r="O12345" s="20"/>
    </row>
    <row r="12346" spans="10:15" x14ac:dyDescent="0.2">
      <c r="J12346" s="20"/>
      <c r="K12346" s="20"/>
      <c r="L12346" s="20"/>
      <c r="M12346" s="20"/>
      <c r="N12346" s="20"/>
      <c r="O12346" s="20"/>
    </row>
    <row r="12347" spans="10:15" x14ac:dyDescent="0.2">
      <c r="J12347" s="20"/>
      <c r="K12347" s="20"/>
      <c r="L12347" s="20"/>
      <c r="M12347" s="20"/>
      <c r="N12347" s="20"/>
      <c r="O12347" s="20"/>
    </row>
    <row r="12348" spans="10:15" x14ac:dyDescent="0.2">
      <c r="J12348" s="20"/>
      <c r="K12348" s="20"/>
      <c r="L12348" s="20"/>
      <c r="M12348" s="20"/>
      <c r="N12348" s="20"/>
      <c r="O12348" s="20"/>
    </row>
    <row r="12349" spans="10:15" x14ac:dyDescent="0.2">
      <c r="J12349" s="20"/>
      <c r="K12349" s="20"/>
      <c r="L12349" s="20"/>
      <c r="M12349" s="20"/>
      <c r="N12349" s="20"/>
      <c r="O12349" s="20"/>
    </row>
    <row r="12350" spans="10:15" x14ac:dyDescent="0.2">
      <c r="J12350" s="20"/>
      <c r="K12350" s="20"/>
      <c r="L12350" s="20"/>
      <c r="M12350" s="20"/>
      <c r="N12350" s="20"/>
      <c r="O12350" s="20"/>
    </row>
    <row r="12351" spans="10:15" x14ac:dyDescent="0.2">
      <c r="J12351" s="20"/>
      <c r="K12351" s="20"/>
      <c r="L12351" s="20"/>
      <c r="M12351" s="20"/>
      <c r="N12351" s="20"/>
      <c r="O12351" s="20"/>
    </row>
    <row r="12352" spans="10:15" x14ac:dyDescent="0.2">
      <c r="J12352" s="20"/>
      <c r="K12352" s="20"/>
      <c r="L12352" s="20"/>
      <c r="M12352" s="20"/>
      <c r="N12352" s="20"/>
      <c r="O12352" s="20"/>
    </row>
    <row r="12353" spans="10:15" x14ac:dyDescent="0.2">
      <c r="J12353" s="20"/>
      <c r="K12353" s="20"/>
      <c r="L12353" s="20"/>
      <c r="M12353" s="20"/>
      <c r="N12353" s="20"/>
      <c r="O12353" s="20"/>
    </row>
    <row r="12354" spans="10:15" x14ac:dyDescent="0.2">
      <c r="J12354" s="20"/>
      <c r="K12354" s="20"/>
      <c r="L12354" s="20"/>
      <c r="M12354" s="20"/>
      <c r="N12354" s="20"/>
      <c r="O12354" s="20"/>
    </row>
    <row r="12355" spans="10:15" x14ac:dyDescent="0.2">
      <c r="J12355" s="20"/>
      <c r="K12355" s="20"/>
      <c r="L12355" s="20"/>
      <c r="M12355" s="20"/>
      <c r="N12355" s="20"/>
      <c r="O12355" s="20"/>
    </row>
    <row r="12356" spans="10:15" x14ac:dyDescent="0.2">
      <c r="J12356" s="20"/>
      <c r="K12356" s="20"/>
      <c r="L12356" s="20"/>
      <c r="M12356" s="20"/>
      <c r="N12356" s="20"/>
      <c r="O12356" s="20"/>
    </row>
    <row r="12357" spans="10:15" x14ac:dyDescent="0.2">
      <c r="J12357" s="20"/>
      <c r="K12357" s="20"/>
      <c r="L12357" s="20"/>
      <c r="M12357" s="20"/>
      <c r="N12357" s="20"/>
      <c r="O12357" s="20"/>
    </row>
    <row r="12358" spans="10:15" x14ac:dyDescent="0.2">
      <c r="J12358" s="20"/>
      <c r="K12358" s="20"/>
      <c r="L12358" s="20"/>
      <c r="M12358" s="20"/>
      <c r="N12358" s="20"/>
      <c r="O12358" s="20"/>
    </row>
    <row r="12359" spans="10:15" x14ac:dyDescent="0.2">
      <c r="J12359" s="20"/>
      <c r="K12359" s="20"/>
      <c r="L12359" s="20"/>
      <c r="M12359" s="20"/>
      <c r="N12359" s="20"/>
      <c r="O12359" s="20"/>
    </row>
    <row r="12360" spans="10:15" x14ac:dyDescent="0.2">
      <c r="J12360" s="20"/>
      <c r="K12360" s="20"/>
      <c r="L12360" s="20"/>
      <c r="M12360" s="20"/>
      <c r="N12360" s="20"/>
      <c r="O12360" s="20"/>
    </row>
    <row r="12361" spans="10:15" x14ac:dyDescent="0.2">
      <c r="J12361" s="20"/>
      <c r="K12361" s="20"/>
      <c r="L12361" s="20"/>
      <c r="M12361" s="20"/>
      <c r="N12361" s="20"/>
      <c r="O12361" s="20"/>
    </row>
    <row r="12362" spans="10:15" x14ac:dyDescent="0.2">
      <c r="J12362" s="20"/>
      <c r="K12362" s="20"/>
      <c r="L12362" s="20"/>
      <c r="M12362" s="20"/>
      <c r="N12362" s="20"/>
      <c r="O12362" s="20"/>
    </row>
    <row r="12363" spans="10:15" x14ac:dyDescent="0.2">
      <c r="J12363" s="20"/>
      <c r="K12363" s="20"/>
      <c r="L12363" s="20"/>
      <c r="M12363" s="20"/>
      <c r="N12363" s="20"/>
      <c r="O12363" s="20"/>
    </row>
    <row r="12364" spans="10:15" x14ac:dyDescent="0.2">
      <c r="J12364" s="20"/>
      <c r="K12364" s="20"/>
      <c r="L12364" s="20"/>
      <c r="M12364" s="20"/>
      <c r="N12364" s="20"/>
      <c r="O12364" s="20"/>
    </row>
    <row r="12365" spans="10:15" x14ac:dyDescent="0.2">
      <c r="J12365" s="20"/>
      <c r="K12365" s="20"/>
      <c r="L12365" s="20"/>
      <c r="M12365" s="20"/>
      <c r="N12365" s="20"/>
      <c r="O12365" s="20"/>
    </row>
    <row r="12366" spans="10:15" x14ac:dyDescent="0.2">
      <c r="J12366" s="20"/>
      <c r="K12366" s="20"/>
      <c r="L12366" s="20"/>
      <c r="M12366" s="20"/>
      <c r="N12366" s="20"/>
      <c r="O12366" s="20"/>
    </row>
    <row r="12367" spans="10:15" x14ac:dyDescent="0.2">
      <c r="J12367" s="20"/>
      <c r="K12367" s="20"/>
      <c r="L12367" s="20"/>
      <c r="M12367" s="20"/>
      <c r="N12367" s="20"/>
      <c r="O12367" s="20"/>
    </row>
    <row r="12368" spans="10:15" x14ac:dyDescent="0.2">
      <c r="J12368" s="20"/>
      <c r="K12368" s="20"/>
      <c r="L12368" s="20"/>
      <c r="M12368" s="20"/>
      <c r="N12368" s="20"/>
      <c r="O12368" s="20"/>
    </row>
    <row r="12369" spans="10:15" x14ac:dyDescent="0.2">
      <c r="J12369" s="20"/>
      <c r="K12369" s="20"/>
      <c r="L12369" s="20"/>
      <c r="M12369" s="20"/>
      <c r="N12369" s="20"/>
      <c r="O12369" s="20"/>
    </row>
    <row r="12370" spans="10:15" x14ac:dyDescent="0.2">
      <c r="J12370" s="20"/>
      <c r="K12370" s="20"/>
      <c r="L12370" s="20"/>
      <c r="M12370" s="20"/>
      <c r="N12370" s="20"/>
      <c r="O12370" s="20"/>
    </row>
    <row r="12371" spans="10:15" x14ac:dyDescent="0.2">
      <c r="J12371" s="20"/>
      <c r="K12371" s="20"/>
      <c r="L12371" s="20"/>
      <c r="M12371" s="20"/>
      <c r="N12371" s="20"/>
      <c r="O12371" s="20"/>
    </row>
    <row r="12372" spans="10:15" x14ac:dyDescent="0.2">
      <c r="J12372" s="20"/>
      <c r="K12372" s="20"/>
      <c r="L12372" s="20"/>
      <c r="M12372" s="20"/>
      <c r="N12372" s="20"/>
      <c r="O12372" s="20"/>
    </row>
    <row r="12373" spans="10:15" x14ac:dyDescent="0.2">
      <c r="J12373" s="20"/>
      <c r="K12373" s="20"/>
      <c r="L12373" s="20"/>
      <c r="M12373" s="20"/>
      <c r="N12373" s="20"/>
      <c r="O12373" s="20"/>
    </row>
    <row r="12374" spans="10:15" x14ac:dyDescent="0.2">
      <c r="J12374" s="20"/>
      <c r="K12374" s="20"/>
      <c r="L12374" s="20"/>
      <c r="M12374" s="20"/>
      <c r="N12374" s="20"/>
      <c r="O12374" s="20"/>
    </row>
    <row r="12375" spans="10:15" x14ac:dyDescent="0.2">
      <c r="J12375" s="20"/>
      <c r="K12375" s="20"/>
      <c r="L12375" s="20"/>
      <c r="M12375" s="20"/>
      <c r="N12375" s="20"/>
      <c r="O12375" s="20"/>
    </row>
    <row r="12376" spans="10:15" x14ac:dyDescent="0.2">
      <c r="J12376" s="20"/>
      <c r="K12376" s="20"/>
      <c r="L12376" s="20"/>
      <c r="M12376" s="20"/>
      <c r="N12376" s="20"/>
      <c r="O12376" s="20"/>
    </row>
    <row r="12377" spans="10:15" x14ac:dyDescent="0.2">
      <c r="J12377" s="20"/>
      <c r="K12377" s="20"/>
      <c r="L12377" s="20"/>
      <c r="M12377" s="20"/>
      <c r="N12377" s="20"/>
      <c r="O12377" s="20"/>
    </row>
    <row r="12378" spans="10:15" x14ac:dyDescent="0.2">
      <c r="J12378" s="20"/>
      <c r="K12378" s="20"/>
      <c r="L12378" s="20"/>
      <c r="M12378" s="20"/>
      <c r="N12378" s="20"/>
      <c r="O12378" s="20"/>
    </row>
    <row r="12379" spans="10:15" x14ac:dyDescent="0.2">
      <c r="J12379" s="20"/>
      <c r="K12379" s="20"/>
      <c r="L12379" s="20"/>
      <c r="M12379" s="20"/>
      <c r="N12379" s="20"/>
      <c r="O12379" s="20"/>
    </row>
    <row r="12380" spans="10:15" x14ac:dyDescent="0.2">
      <c r="J12380" s="20"/>
      <c r="K12380" s="20"/>
      <c r="L12380" s="20"/>
      <c r="M12380" s="20"/>
      <c r="N12380" s="20"/>
      <c r="O12380" s="20"/>
    </row>
    <row r="12381" spans="10:15" x14ac:dyDescent="0.2">
      <c r="J12381" s="20"/>
      <c r="K12381" s="20"/>
      <c r="L12381" s="20"/>
      <c r="M12381" s="20"/>
      <c r="N12381" s="20"/>
      <c r="O12381" s="20"/>
    </row>
    <row r="12382" spans="10:15" x14ac:dyDescent="0.2">
      <c r="J12382" s="20"/>
      <c r="K12382" s="20"/>
      <c r="L12382" s="20"/>
      <c r="M12382" s="20"/>
      <c r="N12382" s="20"/>
      <c r="O12382" s="20"/>
    </row>
    <row r="12383" spans="10:15" x14ac:dyDescent="0.2">
      <c r="J12383" s="20"/>
      <c r="K12383" s="20"/>
      <c r="L12383" s="20"/>
      <c r="M12383" s="20"/>
      <c r="N12383" s="20"/>
      <c r="O12383" s="20"/>
    </row>
    <row r="12384" spans="10:15" x14ac:dyDescent="0.2">
      <c r="J12384" s="20"/>
      <c r="K12384" s="20"/>
      <c r="L12384" s="20"/>
      <c r="M12384" s="20"/>
      <c r="N12384" s="20"/>
      <c r="O12384" s="20"/>
    </row>
    <row r="12385" spans="10:15" x14ac:dyDescent="0.2">
      <c r="J12385" s="20"/>
      <c r="K12385" s="20"/>
      <c r="L12385" s="20"/>
      <c r="M12385" s="20"/>
      <c r="N12385" s="20"/>
      <c r="O12385" s="20"/>
    </row>
    <row r="12386" spans="10:15" x14ac:dyDescent="0.2">
      <c r="J12386" s="20"/>
      <c r="K12386" s="20"/>
      <c r="L12386" s="20"/>
      <c r="M12386" s="20"/>
      <c r="N12386" s="20"/>
      <c r="O12386" s="20"/>
    </row>
    <row r="12387" spans="10:15" x14ac:dyDescent="0.2">
      <c r="J12387" s="20"/>
      <c r="K12387" s="20"/>
      <c r="L12387" s="20"/>
      <c r="M12387" s="20"/>
      <c r="N12387" s="20"/>
      <c r="O12387" s="20"/>
    </row>
    <row r="12388" spans="10:15" x14ac:dyDescent="0.2">
      <c r="J12388" s="20"/>
      <c r="K12388" s="20"/>
      <c r="L12388" s="20"/>
      <c r="M12388" s="20"/>
      <c r="N12388" s="20"/>
      <c r="O12388" s="20"/>
    </row>
    <row r="12389" spans="10:15" x14ac:dyDescent="0.2">
      <c r="J12389" s="20"/>
      <c r="K12389" s="20"/>
      <c r="L12389" s="20"/>
      <c r="M12389" s="20"/>
      <c r="N12389" s="20"/>
      <c r="O12389" s="20"/>
    </row>
    <row r="12390" spans="10:15" x14ac:dyDescent="0.2">
      <c r="J12390" s="20"/>
      <c r="K12390" s="20"/>
      <c r="L12390" s="20"/>
      <c r="M12390" s="20"/>
      <c r="N12390" s="20"/>
      <c r="O12390" s="20"/>
    </row>
    <row r="12391" spans="10:15" x14ac:dyDescent="0.2">
      <c r="J12391" s="20"/>
      <c r="K12391" s="20"/>
      <c r="L12391" s="20"/>
      <c r="M12391" s="20"/>
      <c r="N12391" s="20"/>
      <c r="O12391" s="20"/>
    </row>
    <row r="12392" spans="10:15" x14ac:dyDescent="0.2">
      <c r="J12392" s="20"/>
      <c r="K12392" s="20"/>
      <c r="L12392" s="20"/>
      <c r="M12392" s="20"/>
      <c r="N12392" s="20"/>
      <c r="O12392" s="20"/>
    </row>
    <row r="12393" spans="10:15" x14ac:dyDescent="0.2">
      <c r="J12393" s="20"/>
      <c r="K12393" s="20"/>
      <c r="L12393" s="20"/>
      <c r="M12393" s="20"/>
      <c r="N12393" s="20"/>
      <c r="O12393" s="20"/>
    </row>
    <row r="12394" spans="10:15" x14ac:dyDescent="0.2">
      <c r="J12394" s="20"/>
      <c r="K12394" s="20"/>
      <c r="L12394" s="20"/>
      <c r="M12394" s="20"/>
      <c r="N12394" s="20"/>
      <c r="O12394" s="20"/>
    </row>
    <row r="12395" spans="10:15" x14ac:dyDescent="0.2">
      <c r="J12395" s="20"/>
      <c r="K12395" s="20"/>
      <c r="L12395" s="20"/>
      <c r="M12395" s="20"/>
      <c r="N12395" s="20"/>
      <c r="O12395" s="20"/>
    </row>
    <row r="12396" spans="10:15" x14ac:dyDescent="0.2">
      <c r="J12396" s="20"/>
      <c r="K12396" s="20"/>
      <c r="L12396" s="20"/>
      <c r="M12396" s="20"/>
      <c r="N12396" s="20"/>
      <c r="O12396" s="20"/>
    </row>
    <row r="12397" spans="10:15" x14ac:dyDescent="0.2">
      <c r="J12397" s="20"/>
      <c r="K12397" s="20"/>
      <c r="L12397" s="20"/>
      <c r="M12397" s="20"/>
      <c r="N12397" s="20"/>
      <c r="O12397" s="20"/>
    </row>
    <row r="12398" spans="10:15" x14ac:dyDescent="0.2">
      <c r="J12398" s="20"/>
      <c r="K12398" s="20"/>
      <c r="L12398" s="20"/>
      <c r="M12398" s="20"/>
      <c r="N12398" s="20"/>
      <c r="O12398" s="20"/>
    </row>
    <row r="12399" spans="10:15" x14ac:dyDescent="0.2">
      <c r="J12399" s="20"/>
      <c r="K12399" s="20"/>
      <c r="L12399" s="20"/>
      <c r="M12399" s="20"/>
      <c r="N12399" s="20"/>
      <c r="O12399" s="20"/>
    </row>
    <row r="12400" spans="10:15" x14ac:dyDescent="0.2">
      <c r="J12400" s="20"/>
      <c r="K12400" s="20"/>
      <c r="L12400" s="20"/>
      <c r="M12400" s="20"/>
      <c r="N12400" s="20"/>
      <c r="O12400" s="20"/>
    </row>
    <row r="12401" spans="10:15" x14ac:dyDescent="0.2">
      <c r="J12401" s="20"/>
      <c r="K12401" s="20"/>
      <c r="L12401" s="20"/>
      <c r="M12401" s="20"/>
      <c r="N12401" s="20"/>
      <c r="O12401" s="20"/>
    </row>
    <row r="12402" spans="10:15" x14ac:dyDescent="0.2">
      <c r="J12402" s="20"/>
      <c r="K12402" s="20"/>
      <c r="L12402" s="20"/>
      <c r="M12402" s="20"/>
      <c r="N12402" s="20"/>
      <c r="O12402" s="20"/>
    </row>
    <row r="12403" spans="10:15" x14ac:dyDescent="0.2">
      <c r="J12403" s="20"/>
      <c r="K12403" s="20"/>
      <c r="L12403" s="20"/>
      <c r="M12403" s="20"/>
      <c r="N12403" s="20"/>
      <c r="O12403" s="20"/>
    </row>
    <row r="12404" spans="10:15" x14ac:dyDescent="0.2">
      <c r="J12404" s="20"/>
      <c r="K12404" s="20"/>
      <c r="L12404" s="20"/>
      <c r="M12404" s="20"/>
      <c r="N12404" s="20"/>
      <c r="O12404" s="20"/>
    </row>
    <row r="12405" spans="10:15" x14ac:dyDescent="0.2">
      <c r="J12405" s="20"/>
      <c r="K12405" s="20"/>
      <c r="L12405" s="20"/>
      <c r="M12405" s="20"/>
      <c r="N12405" s="20"/>
      <c r="O12405" s="20"/>
    </row>
    <row r="12406" spans="10:15" x14ac:dyDescent="0.2">
      <c r="J12406" s="20"/>
      <c r="K12406" s="20"/>
      <c r="L12406" s="20"/>
      <c r="M12406" s="20"/>
      <c r="N12406" s="20"/>
      <c r="O12406" s="20"/>
    </row>
    <row r="12407" spans="10:15" x14ac:dyDescent="0.2">
      <c r="J12407" s="20"/>
      <c r="K12407" s="20"/>
      <c r="L12407" s="20"/>
      <c r="M12407" s="20"/>
      <c r="N12407" s="20"/>
      <c r="O12407" s="20"/>
    </row>
    <row r="12408" spans="10:15" x14ac:dyDescent="0.2">
      <c r="J12408" s="20"/>
      <c r="K12408" s="20"/>
      <c r="L12408" s="20"/>
      <c r="M12408" s="20"/>
      <c r="N12408" s="20"/>
      <c r="O12408" s="20"/>
    </row>
    <row r="12409" spans="10:15" x14ac:dyDescent="0.2">
      <c r="J12409" s="20"/>
      <c r="K12409" s="20"/>
      <c r="L12409" s="20"/>
      <c r="M12409" s="20"/>
      <c r="N12409" s="20"/>
      <c r="O12409" s="20"/>
    </row>
    <row r="12410" spans="10:15" x14ac:dyDescent="0.2">
      <c r="J12410" s="20"/>
      <c r="K12410" s="20"/>
      <c r="L12410" s="20"/>
      <c r="M12410" s="20"/>
      <c r="N12410" s="20"/>
      <c r="O12410" s="20"/>
    </row>
    <row r="12411" spans="10:15" x14ac:dyDescent="0.2">
      <c r="J12411" s="20"/>
      <c r="K12411" s="20"/>
      <c r="L12411" s="20"/>
      <c r="M12411" s="20"/>
      <c r="N12411" s="20"/>
      <c r="O12411" s="20"/>
    </row>
    <row r="12412" spans="10:15" x14ac:dyDescent="0.2">
      <c r="J12412" s="20"/>
      <c r="K12412" s="20"/>
      <c r="L12412" s="20"/>
      <c r="M12412" s="20"/>
      <c r="N12412" s="20"/>
      <c r="O12412" s="20"/>
    </row>
    <row r="12413" spans="10:15" x14ac:dyDescent="0.2">
      <c r="J12413" s="20"/>
      <c r="K12413" s="20"/>
      <c r="L12413" s="20"/>
      <c r="M12413" s="20"/>
      <c r="N12413" s="20"/>
      <c r="O12413" s="20"/>
    </row>
    <row r="12414" spans="10:15" x14ac:dyDescent="0.2">
      <c r="J12414" s="20"/>
      <c r="K12414" s="20"/>
      <c r="L12414" s="20"/>
      <c r="M12414" s="20"/>
      <c r="N12414" s="20"/>
      <c r="O12414" s="20"/>
    </row>
    <row r="12415" spans="10:15" x14ac:dyDescent="0.2">
      <c r="J12415" s="20"/>
      <c r="K12415" s="20"/>
      <c r="L12415" s="20"/>
      <c r="M12415" s="20"/>
      <c r="N12415" s="20"/>
      <c r="O12415" s="20"/>
    </row>
    <row r="12416" spans="10:15" x14ac:dyDescent="0.2">
      <c r="J12416" s="20"/>
      <c r="K12416" s="20"/>
      <c r="L12416" s="20"/>
      <c r="M12416" s="20"/>
      <c r="N12416" s="20"/>
      <c r="O12416" s="20"/>
    </row>
    <row r="12417" spans="10:15" x14ac:dyDescent="0.2">
      <c r="J12417" s="20"/>
      <c r="K12417" s="20"/>
      <c r="L12417" s="20"/>
      <c r="M12417" s="20"/>
      <c r="N12417" s="20"/>
      <c r="O12417" s="20"/>
    </row>
    <row r="12418" spans="10:15" x14ac:dyDescent="0.2">
      <c r="J12418" s="20"/>
      <c r="K12418" s="20"/>
      <c r="L12418" s="20"/>
      <c r="M12418" s="20"/>
      <c r="N12418" s="20"/>
      <c r="O12418" s="20"/>
    </row>
    <row r="12419" spans="10:15" x14ac:dyDescent="0.2">
      <c r="J12419" s="20"/>
      <c r="K12419" s="20"/>
      <c r="L12419" s="20"/>
      <c r="M12419" s="20"/>
      <c r="N12419" s="20"/>
      <c r="O12419" s="20"/>
    </row>
    <row r="12420" spans="10:15" x14ac:dyDescent="0.2">
      <c r="J12420" s="20"/>
      <c r="K12420" s="20"/>
      <c r="L12420" s="20"/>
      <c r="M12420" s="20"/>
      <c r="N12420" s="20"/>
      <c r="O12420" s="20"/>
    </row>
    <row r="12421" spans="10:15" x14ac:dyDescent="0.2">
      <c r="J12421" s="20"/>
      <c r="K12421" s="20"/>
      <c r="L12421" s="20"/>
      <c r="M12421" s="20"/>
      <c r="N12421" s="20"/>
      <c r="O12421" s="20"/>
    </row>
    <row r="12422" spans="10:15" x14ac:dyDescent="0.2">
      <c r="J12422" s="20"/>
      <c r="K12422" s="20"/>
      <c r="L12422" s="20"/>
      <c r="M12422" s="20"/>
      <c r="N12422" s="20"/>
      <c r="O12422" s="20"/>
    </row>
    <row r="12423" spans="10:15" x14ac:dyDescent="0.2">
      <c r="J12423" s="20"/>
      <c r="K12423" s="20"/>
      <c r="L12423" s="20"/>
      <c r="M12423" s="20"/>
      <c r="N12423" s="20"/>
      <c r="O12423" s="20"/>
    </row>
    <row r="12424" spans="10:15" x14ac:dyDescent="0.2">
      <c r="J12424" s="20"/>
      <c r="K12424" s="20"/>
      <c r="L12424" s="20"/>
      <c r="M12424" s="20"/>
      <c r="N12424" s="20"/>
      <c r="O12424" s="20"/>
    </row>
    <row r="12425" spans="10:15" x14ac:dyDescent="0.2">
      <c r="J12425" s="20"/>
      <c r="K12425" s="20"/>
      <c r="L12425" s="20"/>
      <c r="M12425" s="20"/>
      <c r="N12425" s="20"/>
      <c r="O12425" s="20"/>
    </row>
    <row r="12426" spans="10:15" x14ac:dyDescent="0.2">
      <c r="J12426" s="20"/>
      <c r="K12426" s="20"/>
      <c r="L12426" s="20"/>
      <c r="M12426" s="20"/>
      <c r="N12426" s="20"/>
      <c r="O12426" s="20"/>
    </row>
    <row r="12427" spans="10:15" x14ac:dyDescent="0.2">
      <c r="J12427" s="20"/>
      <c r="K12427" s="20"/>
      <c r="L12427" s="20"/>
      <c r="M12427" s="20"/>
      <c r="N12427" s="20"/>
      <c r="O12427" s="20"/>
    </row>
    <row r="12428" spans="10:15" x14ac:dyDescent="0.2">
      <c r="J12428" s="20"/>
      <c r="K12428" s="20"/>
      <c r="L12428" s="20"/>
      <c r="M12428" s="20"/>
      <c r="N12428" s="20"/>
      <c r="O12428" s="20"/>
    </row>
    <row r="12429" spans="10:15" x14ac:dyDescent="0.2">
      <c r="J12429" s="20"/>
      <c r="K12429" s="20"/>
      <c r="L12429" s="20"/>
      <c r="M12429" s="20"/>
      <c r="N12429" s="20"/>
      <c r="O12429" s="20"/>
    </row>
    <row r="12430" spans="10:15" x14ac:dyDescent="0.2">
      <c r="J12430" s="20"/>
      <c r="K12430" s="20"/>
      <c r="L12430" s="20"/>
      <c r="M12430" s="20"/>
      <c r="N12430" s="20"/>
      <c r="O12430" s="20"/>
    </row>
    <row r="12431" spans="10:15" x14ac:dyDescent="0.2">
      <c r="J12431" s="20"/>
      <c r="K12431" s="20"/>
      <c r="L12431" s="20"/>
      <c r="M12431" s="20"/>
      <c r="N12431" s="20"/>
      <c r="O12431" s="20"/>
    </row>
    <row r="12432" spans="10:15" x14ac:dyDescent="0.2">
      <c r="J12432" s="20"/>
      <c r="K12432" s="20"/>
      <c r="L12432" s="20"/>
      <c r="M12432" s="20"/>
      <c r="N12432" s="20"/>
      <c r="O12432" s="20"/>
    </row>
    <row r="12433" spans="10:15" x14ac:dyDescent="0.2">
      <c r="J12433" s="20"/>
      <c r="K12433" s="20"/>
      <c r="L12433" s="20"/>
      <c r="M12433" s="20"/>
      <c r="N12433" s="20"/>
      <c r="O12433" s="20"/>
    </row>
    <row r="12434" spans="10:15" x14ac:dyDescent="0.2">
      <c r="J12434" s="20"/>
      <c r="K12434" s="20"/>
      <c r="L12434" s="20"/>
      <c r="M12434" s="20"/>
      <c r="N12434" s="20"/>
      <c r="O12434" s="20"/>
    </row>
    <row r="12435" spans="10:15" x14ac:dyDescent="0.2">
      <c r="J12435" s="20"/>
      <c r="K12435" s="20"/>
      <c r="L12435" s="20"/>
      <c r="M12435" s="20"/>
      <c r="N12435" s="20"/>
      <c r="O12435" s="20"/>
    </row>
    <row r="12436" spans="10:15" x14ac:dyDescent="0.2">
      <c r="J12436" s="20"/>
      <c r="K12436" s="20"/>
      <c r="L12436" s="20"/>
      <c r="M12436" s="20"/>
      <c r="N12436" s="20"/>
      <c r="O12436" s="20"/>
    </row>
    <row r="12437" spans="10:15" x14ac:dyDescent="0.2">
      <c r="J12437" s="20"/>
      <c r="K12437" s="20"/>
      <c r="L12437" s="20"/>
      <c r="M12437" s="20"/>
      <c r="N12437" s="20"/>
      <c r="O12437" s="20"/>
    </row>
    <row r="12438" spans="10:15" x14ac:dyDescent="0.2">
      <c r="J12438" s="20"/>
      <c r="K12438" s="20"/>
      <c r="L12438" s="20"/>
      <c r="M12438" s="20"/>
      <c r="N12438" s="20"/>
      <c r="O12438" s="20"/>
    </row>
    <row r="12439" spans="10:15" x14ac:dyDescent="0.2">
      <c r="J12439" s="20"/>
      <c r="K12439" s="20"/>
      <c r="L12439" s="20"/>
      <c r="M12439" s="20"/>
      <c r="N12439" s="20"/>
      <c r="O12439" s="20"/>
    </row>
    <row r="12440" spans="10:15" x14ac:dyDescent="0.2">
      <c r="J12440" s="20"/>
      <c r="K12440" s="20"/>
      <c r="L12440" s="20"/>
      <c r="M12440" s="20"/>
      <c r="N12440" s="20"/>
      <c r="O12440" s="20"/>
    </row>
    <row r="12441" spans="10:15" x14ac:dyDescent="0.2">
      <c r="J12441" s="20"/>
      <c r="K12441" s="20"/>
      <c r="L12441" s="20"/>
      <c r="M12441" s="20"/>
      <c r="N12441" s="20"/>
      <c r="O12441" s="20"/>
    </row>
    <row r="12442" spans="10:15" x14ac:dyDescent="0.2">
      <c r="J12442" s="20"/>
      <c r="K12442" s="20"/>
      <c r="L12442" s="20"/>
      <c r="M12442" s="20"/>
      <c r="N12442" s="20"/>
      <c r="O12442" s="20"/>
    </row>
    <row r="12443" spans="10:15" x14ac:dyDescent="0.2">
      <c r="J12443" s="20"/>
      <c r="K12443" s="20"/>
      <c r="L12443" s="20"/>
      <c r="M12443" s="20"/>
      <c r="N12443" s="20"/>
      <c r="O12443" s="20"/>
    </row>
    <row r="12444" spans="10:15" x14ac:dyDescent="0.2">
      <c r="J12444" s="20"/>
      <c r="K12444" s="20"/>
      <c r="L12444" s="20"/>
      <c r="M12444" s="20"/>
      <c r="N12444" s="20"/>
      <c r="O12444" s="20"/>
    </row>
    <row r="12445" spans="10:15" x14ac:dyDescent="0.2">
      <c r="J12445" s="20"/>
      <c r="K12445" s="20"/>
      <c r="L12445" s="20"/>
      <c r="M12445" s="20"/>
      <c r="N12445" s="20"/>
      <c r="O12445" s="20"/>
    </row>
    <row r="12446" spans="10:15" x14ac:dyDescent="0.2">
      <c r="J12446" s="20"/>
      <c r="K12446" s="20"/>
      <c r="L12446" s="20"/>
      <c r="M12446" s="20"/>
      <c r="N12446" s="20"/>
      <c r="O12446" s="20"/>
    </row>
    <row r="12447" spans="10:15" x14ac:dyDescent="0.2">
      <c r="J12447" s="20"/>
      <c r="K12447" s="20"/>
      <c r="L12447" s="20"/>
      <c r="M12447" s="20"/>
      <c r="N12447" s="20"/>
      <c r="O12447" s="20"/>
    </row>
    <row r="12448" spans="10:15" x14ac:dyDescent="0.2">
      <c r="J12448" s="20"/>
      <c r="K12448" s="20"/>
      <c r="L12448" s="20"/>
      <c r="M12448" s="20"/>
      <c r="N12448" s="20"/>
      <c r="O12448" s="20"/>
    </row>
    <row r="12449" spans="10:15" x14ac:dyDescent="0.2">
      <c r="J12449" s="20"/>
      <c r="K12449" s="20"/>
      <c r="L12449" s="20"/>
      <c r="M12449" s="20"/>
      <c r="N12449" s="20"/>
      <c r="O12449" s="20"/>
    </row>
    <row r="12450" spans="10:15" x14ac:dyDescent="0.2">
      <c r="J12450" s="20"/>
      <c r="K12450" s="20"/>
      <c r="L12450" s="20"/>
      <c r="M12450" s="20"/>
      <c r="N12450" s="20"/>
      <c r="O12450" s="20"/>
    </row>
    <row r="12451" spans="10:15" x14ac:dyDescent="0.2">
      <c r="J12451" s="20"/>
      <c r="K12451" s="20"/>
      <c r="L12451" s="20"/>
      <c r="M12451" s="20"/>
      <c r="N12451" s="20"/>
      <c r="O12451" s="20"/>
    </row>
    <row r="12452" spans="10:15" x14ac:dyDescent="0.2">
      <c r="J12452" s="20"/>
      <c r="K12452" s="20"/>
      <c r="L12452" s="20"/>
      <c r="M12452" s="20"/>
      <c r="N12452" s="20"/>
      <c r="O12452" s="20"/>
    </row>
    <row r="12453" spans="10:15" x14ac:dyDescent="0.2">
      <c r="J12453" s="20"/>
      <c r="K12453" s="20"/>
      <c r="L12453" s="20"/>
      <c r="M12453" s="20"/>
      <c r="N12453" s="20"/>
      <c r="O12453" s="20"/>
    </row>
    <row r="12454" spans="10:15" x14ac:dyDescent="0.2">
      <c r="J12454" s="20"/>
      <c r="K12454" s="20"/>
      <c r="L12454" s="20"/>
      <c r="M12454" s="20"/>
      <c r="N12454" s="20"/>
      <c r="O12454" s="20"/>
    </row>
    <row r="12455" spans="10:15" x14ac:dyDescent="0.2">
      <c r="J12455" s="20"/>
      <c r="K12455" s="20"/>
      <c r="L12455" s="20"/>
      <c r="M12455" s="20"/>
      <c r="N12455" s="20"/>
      <c r="O12455" s="20"/>
    </row>
    <row r="12456" spans="10:15" x14ac:dyDescent="0.2">
      <c r="J12456" s="20"/>
      <c r="K12456" s="20"/>
      <c r="L12456" s="20"/>
      <c r="M12456" s="20"/>
      <c r="N12456" s="20"/>
      <c r="O12456" s="20"/>
    </row>
    <row r="12457" spans="10:15" x14ac:dyDescent="0.2">
      <c r="J12457" s="20"/>
      <c r="K12457" s="20"/>
      <c r="L12457" s="20"/>
      <c r="M12457" s="20"/>
      <c r="N12457" s="20"/>
      <c r="O12457" s="20"/>
    </row>
    <row r="12458" spans="10:15" x14ac:dyDescent="0.2">
      <c r="J12458" s="20"/>
      <c r="K12458" s="20"/>
      <c r="L12458" s="20"/>
      <c r="M12458" s="20"/>
      <c r="N12458" s="20"/>
      <c r="O12458" s="20"/>
    </row>
    <row r="12459" spans="10:15" x14ac:dyDescent="0.2">
      <c r="J12459" s="20"/>
      <c r="K12459" s="20"/>
      <c r="L12459" s="20"/>
      <c r="M12459" s="20"/>
      <c r="N12459" s="20"/>
      <c r="O12459" s="20"/>
    </row>
    <row r="12460" spans="10:15" x14ac:dyDescent="0.2">
      <c r="J12460" s="20"/>
      <c r="K12460" s="20"/>
      <c r="L12460" s="20"/>
      <c r="M12460" s="20"/>
      <c r="N12460" s="20"/>
      <c r="O12460" s="20"/>
    </row>
    <row r="12461" spans="10:15" x14ac:dyDescent="0.2">
      <c r="J12461" s="20"/>
      <c r="K12461" s="20"/>
      <c r="L12461" s="20"/>
      <c r="M12461" s="20"/>
      <c r="N12461" s="20"/>
      <c r="O12461" s="20"/>
    </row>
    <row r="12462" spans="10:15" x14ac:dyDescent="0.2">
      <c r="J12462" s="20"/>
      <c r="K12462" s="20"/>
      <c r="L12462" s="20"/>
      <c r="M12462" s="20"/>
      <c r="N12462" s="20"/>
      <c r="O12462" s="20"/>
    </row>
    <row r="12463" spans="10:15" x14ac:dyDescent="0.2">
      <c r="J12463" s="20"/>
      <c r="K12463" s="20"/>
      <c r="L12463" s="20"/>
      <c r="M12463" s="20"/>
      <c r="N12463" s="20"/>
      <c r="O12463" s="20"/>
    </row>
    <row r="12464" spans="10:15" x14ac:dyDescent="0.2">
      <c r="J12464" s="20"/>
      <c r="K12464" s="20"/>
      <c r="L12464" s="20"/>
      <c r="M12464" s="20"/>
      <c r="N12464" s="20"/>
      <c r="O12464" s="20"/>
    </row>
    <row r="12465" spans="10:15" x14ac:dyDescent="0.2">
      <c r="J12465" s="20"/>
      <c r="K12465" s="20"/>
      <c r="L12465" s="20"/>
      <c r="M12465" s="20"/>
      <c r="N12465" s="20"/>
      <c r="O12465" s="20"/>
    </row>
    <row r="12466" spans="10:15" x14ac:dyDescent="0.2">
      <c r="J12466" s="20"/>
      <c r="K12466" s="20"/>
      <c r="L12466" s="20"/>
      <c r="M12466" s="20"/>
      <c r="N12466" s="20"/>
      <c r="O12466" s="20"/>
    </row>
    <row r="12467" spans="10:15" x14ac:dyDescent="0.2">
      <c r="J12467" s="20"/>
      <c r="K12467" s="20"/>
      <c r="L12467" s="20"/>
      <c r="M12467" s="20"/>
      <c r="N12467" s="20"/>
      <c r="O12467" s="20"/>
    </row>
    <row r="12468" spans="10:15" x14ac:dyDescent="0.2">
      <c r="J12468" s="20"/>
      <c r="K12468" s="20"/>
      <c r="L12468" s="20"/>
      <c r="M12468" s="20"/>
      <c r="N12468" s="20"/>
      <c r="O12468" s="20"/>
    </row>
    <row r="12469" spans="10:15" x14ac:dyDescent="0.2">
      <c r="J12469" s="20"/>
      <c r="K12469" s="20"/>
      <c r="L12469" s="20"/>
      <c r="M12469" s="20"/>
      <c r="N12469" s="20"/>
      <c r="O12469" s="20"/>
    </row>
    <row r="12470" spans="10:15" x14ac:dyDescent="0.2">
      <c r="J12470" s="20"/>
      <c r="K12470" s="20"/>
      <c r="L12470" s="20"/>
      <c r="M12470" s="20"/>
      <c r="N12470" s="20"/>
      <c r="O12470" s="20"/>
    </row>
    <row r="12471" spans="10:15" x14ac:dyDescent="0.2">
      <c r="J12471" s="20"/>
      <c r="K12471" s="20"/>
      <c r="L12471" s="20"/>
      <c r="M12471" s="20"/>
      <c r="N12471" s="20"/>
      <c r="O12471" s="20"/>
    </row>
    <row r="12472" spans="10:15" x14ac:dyDescent="0.2">
      <c r="J12472" s="20"/>
      <c r="K12472" s="20"/>
      <c r="L12472" s="20"/>
      <c r="M12472" s="20"/>
      <c r="N12472" s="20"/>
      <c r="O12472" s="20"/>
    </row>
    <row r="12473" spans="10:15" x14ac:dyDescent="0.2">
      <c r="J12473" s="20"/>
      <c r="K12473" s="20"/>
      <c r="L12473" s="20"/>
      <c r="M12473" s="20"/>
      <c r="N12473" s="20"/>
      <c r="O12473" s="20"/>
    </row>
    <row r="12474" spans="10:15" x14ac:dyDescent="0.2">
      <c r="J12474" s="20"/>
      <c r="K12474" s="20"/>
      <c r="L12474" s="20"/>
      <c r="M12474" s="20"/>
      <c r="N12474" s="20"/>
      <c r="O12474" s="20"/>
    </row>
    <row r="12475" spans="10:15" x14ac:dyDescent="0.2">
      <c r="J12475" s="20"/>
      <c r="K12475" s="20"/>
      <c r="L12475" s="20"/>
      <c r="M12475" s="20"/>
      <c r="N12475" s="20"/>
      <c r="O12475" s="20"/>
    </row>
    <row r="12476" spans="10:15" x14ac:dyDescent="0.2">
      <c r="J12476" s="20"/>
      <c r="K12476" s="20"/>
      <c r="L12476" s="20"/>
      <c r="M12476" s="20"/>
      <c r="N12476" s="20"/>
      <c r="O12476" s="20"/>
    </row>
    <row r="12477" spans="10:15" x14ac:dyDescent="0.2">
      <c r="J12477" s="20"/>
      <c r="K12477" s="20"/>
      <c r="L12477" s="20"/>
      <c r="M12477" s="20"/>
      <c r="N12477" s="20"/>
      <c r="O12477" s="20"/>
    </row>
    <row r="12478" spans="10:15" x14ac:dyDescent="0.2">
      <c r="J12478" s="20"/>
      <c r="K12478" s="20"/>
      <c r="L12478" s="20"/>
      <c r="M12478" s="20"/>
      <c r="N12478" s="20"/>
      <c r="O12478" s="20"/>
    </row>
    <row r="12479" spans="10:15" x14ac:dyDescent="0.2">
      <c r="J12479" s="20"/>
      <c r="K12479" s="20"/>
      <c r="L12479" s="20"/>
      <c r="M12479" s="20"/>
      <c r="N12479" s="20"/>
      <c r="O12479" s="20"/>
    </row>
    <row r="12480" spans="10:15" x14ac:dyDescent="0.2">
      <c r="J12480" s="20"/>
      <c r="K12480" s="20"/>
      <c r="L12480" s="20"/>
      <c r="M12480" s="20"/>
      <c r="N12480" s="20"/>
      <c r="O12480" s="20"/>
    </row>
    <row r="12481" spans="10:15" x14ac:dyDescent="0.2">
      <c r="J12481" s="20"/>
      <c r="K12481" s="20"/>
      <c r="L12481" s="20"/>
      <c r="M12481" s="20"/>
      <c r="N12481" s="20"/>
      <c r="O12481" s="20"/>
    </row>
    <row r="12482" spans="10:15" x14ac:dyDescent="0.2">
      <c r="J12482" s="20"/>
      <c r="K12482" s="20"/>
      <c r="L12482" s="20"/>
      <c r="M12482" s="20"/>
      <c r="N12482" s="20"/>
      <c r="O12482" s="20"/>
    </row>
    <row r="12483" spans="10:15" x14ac:dyDescent="0.2">
      <c r="J12483" s="20"/>
      <c r="K12483" s="20"/>
      <c r="L12483" s="20"/>
      <c r="M12483" s="20"/>
      <c r="N12483" s="20"/>
      <c r="O12483" s="20"/>
    </row>
    <row r="12484" spans="10:15" x14ac:dyDescent="0.2">
      <c r="J12484" s="20"/>
      <c r="K12484" s="20"/>
      <c r="L12484" s="20"/>
      <c r="M12484" s="20"/>
      <c r="N12484" s="20"/>
      <c r="O12484" s="20"/>
    </row>
    <row r="12485" spans="10:15" x14ac:dyDescent="0.2">
      <c r="J12485" s="20"/>
      <c r="K12485" s="20"/>
      <c r="L12485" s="20"/>
      <c r="M12485" s="20"/>
      <c r="N12485" s="20"/>
      <c r="O12485" s="20"/>
    </row>
    <row r="12486" spans="10:15" x14ac:dyDescent="0.2">
      <c r="J12486" s="20"/>
      <c r="K12486" s="20"/>
      <c r="L12486" s="20"/>
      <c r="M12486" s="20"/>
      <c r="N12486" s="20"/>
      <c r="O12486" s="20"/>
    </row>
    <row r="12487" spans="10:15" x14ac:dyDescent="0.2">
      <c r="J12487" s="20"/>
      <c r="K12487" s="20"/>
      <c r="L12487" s="20"/>
      <c r="M12487" s="20"/>
      <c r="N12487" s="20"/>
      <c r="O12487" s="20"/>
    </row>
    <row r="12488" spans="10:15" x14ac:dyDescent="0.2">
      <c r="J12488" s="20"/>
      <c r="K12488" s="20"/>
      <c r="L12488" s="20"/>
      <c r="M12488" s="20"/>
      <c r="N12488" s="20"/>
      <c r="O12488" s="20"/>
    </row>
    <row r="12489" spans="10:15" x14ac:dyDescent="0.2">
      <c r="J12489" s="20"/>
      <c r="K12489" s="20"/>
      <c r="L12489" s="20"/>
      <c r="M12489" s="20"/>
      <c r="N12489" s="20"/>
      <c r="O12489" s="20"/>
    </row>
    <row r="12490" spans="10:15" x14ac:dyDescent="0.2">
      <c r="J12490" s="20"/>
      <c r="K12490" s="20"/>
      <c r="L12490" s="20"/>
      <c r="M12490" s="20"/>
      <c r="N12490" s="20"/>
      <c r="O12490" s="20"/>
    </row>
    <row r="12491" spans="10:15" x14ac:dyDescent="0.2">
      <c r="J12491" s="20"/>
      <c r="K12491" s="20"/>
      <c r="L12491" s="20"/>
      <c r="M12491" s="20"/>
      <c r="N12491" s="20"/>
      <c r="O12491" s="20"/>
    </row>
    <row r="12492" spans="10:15" x14ac:dyDescent="0.2">
      <c r="J12492" s="20"/>
      <c r="K12492" s="20"/>
      <c r="L12492" s="20"/>
      <c r="M12492" s="20"/>
      <c r="N12492" s="20"/>
      <c r="O12492" s="20"/>
    </row>
    <row r="12493" spans="10:15" x14ac:dyDescent="0.2">
      <c r="J12493" s="20"/>
      <c r="K12493" s="20"/>
      <c r="L12493" s="20"/>
      <c r="M12493" s="20"/>
      <c r="N12493" s="20"/>
      <c r="O12493" s="20"/>
    </row>
    <row r="12494" spans="10:15" x14ac:dyDescent="0.2">
      <c r="J12494" s="20"/>
      <c r="K12494" s="20"/>
      <c r="L12494" s="20"/>
      <c r="M12494" s="20"/>
      <c r="N12494" s="20"/>
      <c r="O12494" s="20"/>
    </row>
    <row r="12495" spans="10:15" x14ac:dyDescent="0.2">
      <c r="J12495" s="20"/>
      <c r="K12495" s="20"/>
      <c r="L12495" s="20"/>
      <c r="M12495" s="20"/>
      <c r="N12495" s="20"/>
      <c r="O12495" s="20"/>
    </row>
    <row r="12496" spans="10:15" x14ac:dyDescent="0.2">
      <c r="J12496" s="20"/>
      <c r="K12496" s="20"/>
      <c r="L12496" s="20"/>
      <c r="M12496" s="20"/>
      <c r="N12496" s="20"/>
      <c r="O12496" s="20"/>
    </row>
    <row r="12497" spans="10:15" x14ac:dyDescent="0.2">
      <c r="J12497" s="20"/>
      <c r="K12497" s="20"/>
      <c r="L12497" s="20"/>
      <c r="M12497" s="20"/>
      <c r="N12497" s="20"/>
      <c r="O12497" s="20"/>
    </row>
    <row r="12498" spans="10:15" x14ac:dyDescent="0.2">
      <c r="J12498" s="20"/>
      <c r="K12498" s="20"/>
      <c r="L12498" s="20"/>
      <c r="M12498" s="20"/>
      <c r="N12498" s="20"/>
      <c r="O12498" s="20"/>
    </row>
    <row r="12499" spans="10:15" x14ac:dyDescent="0.2">
      <c r="J12499" s="20"/>
      <c r="K12499" s="20"/>
      <c r="L12499" s="20"/>
      <c r="M12499" s="20"/>
      <c r="N12499" s="20"/>
      <c r="O12499" s="20"/>
    </row>
    <row r="12500" spans="10:15" x14ac:dyDescent="0.2">
      <c r="J12500" s="20"/>
      <c r="K12500" s="20"/>
      <c r="L12500" s="20"/>
      <c r="M12500" s="20"/>
      <c r="N12500" s="20"/>
      <c r="O12500" s="20"/>
    </row>
    <row r="12501" spans="10:15" x14ac:dyDescent="0.2">
      <c r="J12501" s="20"/>
      <c r="K12501" s="20"/>
      <c r="L12501" s="20"/>
      <c r="M12501" s="20"/>
      <c r="N12501" s="20"/>
      <c r="O12501" s="20"/>
    </row>
    <row r="12502" spans="10:15" x14ac:dyDescent="0.2">
      <c r="J12502" s="20"/>
      <c r="K12502" s="20"/>
      <c r="L12502" s="20"/>
      <c r="M12502" s="20"/>
      <c r="N12502" s="20"/>
      <c r="O12502" s="20"/>
    </row>
    <row r="12503" spans="10:15" x14ac:dyDescent="0.2">
      <c r="J12503" s="20"/>
      <c r="K12503" s="20"/>
      <c r="L12503" s="20"/>
      <c r="M12503" s="20"/>
      <c r="N12503" s="20"/>
      <c r="O12503" s="20"/>
    </row>
    <row r="12504" spans="10:15" x14ac:dyDescent="0.2">
      <c r="J12504" s="20"/>
      <c r="K12504" s="20"/>
      <c r="L12504" s="20"/>
      <c r="M12504" s="20"/>
      <c r="N12504" s="20"/>
      <c r="O12504" s="20"/>
    </row>
    <row r="12505" spans="10:15" x14ac:dyDescent="0.2">
      <c r="J12505" s="20"/>
      <c r="K12505" s="20"/>
      <c r="L12505" s="20"/>
      <c r="M12505" s="20"/>
      <c r="N12505" s="20"/>
      <c r="O12505" s="20"/>
    </row>
    <row r="12506" spans="10:15" x14ac:dyDescent="0.2">
      <c r="J12506" s="20"/>
      <c r="K12506" s="20"/>
      <c r="L12506" s="20"/>
      <c r="M12506" s="20"/>
      <c r="N12506" s="20"/>
      <c r="O12506" s="20"/>
    </row>
    <row r="12507" spans="10:15" x14ac:dyDescent="0.2">
      <c r="J12507" s="20"/>
      <c r="K12507" s="20"/>
      <c r="L12507" s="20"/>
      <c r="M12507" s="20"/>
      <c r="N12507" s="20"/>
      <c r="O12507" s="20"/>
    </row>
    <row r="12508" spans="10:15" x14ac:dyDescent="0.2">
      <c r="J12508" s="20"/>
      <c r="K12508" s="20"/>
      <c r="L12508" s="20"/>
      <c r="M12508" s="20"/>
      <c r="N12508" s="20"/>
      <c r="O12508" s="20"/>
    </row>
    <row r="12509" spans="10:15" x14ac:dyDescent="0.2">
      <c r="J12509" s="20"/>
      <c r="K12509" s="20"/>
      <c r="L12509" s="20"/>
      <c r="M12509" s="20"/>
      <c r="N12509" s="20"/>
      <c r="O12509" s="20"/>
    </row>
    <row r="12510" spans="10:15" x14ac:dyDescent="0.2">
      <c r="J12510" s="20"/>
      <c r="K12510" s="20"/>
      <c r="L12510" s="20"/>
      <c r="M12510" s="20"/>
      <c r="N12510" s="20"/>
      <c r="O12510" s="20"/>
    </row>
    <row r="12511" spans="10:15" x14ac:dyDescent="0.2">
      <c r="J12511" s="20"/>
      <c r="K12511" s="20"/>
      <c r="L12511" s="20"/>
      <c r="M12511" s="20"/>
      <c r="N12511" s="20"/>
      <c r="O12511" s="20"/>
    </row>
    <row r="12512" spans="10:15" x14ac:dyDescent="0.2">
      <c r="J12512" s="20"/>
      <c r="K12512" s="20"/>
      <c r="L12512" s="20"/>
      <c r="M12512" s="20"/>
      <c r="N12512" s="20"/>
      <c r="O12512" s="20"/>
    </row>
    <row r="12513" spans="10:15" x14ac:dyDescent="0.2">
      <c r="J12513" s="20"/>
      <c r="K12513" s="20"/>
      <c r="L12513" s="20"/>
      <c r="M12513" s="20"/>
      <c r="N12513" s="20"/>
      <c r="O12513" s="20"/>
    </row>
    <row r="12514" spans="10:15" x14ac:dyDescent="0.2">
      <c r="J12514" s="20"/>
      <c r="K12514" s="20"/>
      <c r="L12514" s="20"/>
      <c r="M12514" s="20"/>
      <c r="N12514" s="20"/>
      <c r="O12514" s="20"/>
    </row>
    <row r="12515" spans="10:15" x14ac:dyDescent="0.2">
      <c r="J12515" s="20"/>
      <c r="K12515" s="20"/>
      <c r="L12515" s="20"/>
      <c r="M12515" s="20"/>
      <c r="N12515" s="20"/>
      <c r="O12515" s="20"/>
    </row>
    <row r="12516" spans="10:15" x14ac:dyDescent="0.2">
      <c r="J12516" s="20"/>
      <c r="K12516" s="20"/>
      <c r="L12516" s="20"/>
      <c r="M12516" s="20"/>
      <c r="N12516" s="20"/>
      <c r="O12516" s="20"/>
    </row>
    <row r="12517" spans="10:15" x14ac:dyDescent="0.2">
      <c r="J12517" s="20"/>
      <c r="K12517" s="20"/>
      <c r="L12517" s="20"/>
      <c r="M12517" s="20"/>
      <c r="N12517" s="20"/>
      <c r="O12517" s="20"/>
    </row>
    <row r="12518" spans="10:15" x14ac:dyDescent="0.2">
      <c r="J12518" s="20"/>
      <c r="K12518" s="20"/>
      <c r="L12518" s="20"/>
      <c r="M12518" s="20"/>
      <c r="N12518" s="20"/>
      <c r="O12518" s="20"/>
    </row>
    <row r="12519" spans="10:15" x14ac:dyDescent="0.2">
      <c r="J12519" s="20"/>
      <c r="K12519" s="20"/>
      <c r="L12519" s="20"/>
      <c r="M12519" s="20"/>
      <c r="N12519" s="20"/>
      <c r="O12519" s="20"/>
    </row>
    <row r="12520" spans="10:15" x14ac:dyDescent="0.2">
      <c r="J12520" s="20"/>
      <c r="K12520" s="20"/>
      <c r="L12520" s="20"/>
      <c r="M12520" s="20"/>
      <c r="N12520" s="20"/>
      <c r="O12520" s="20"/>
    </row>
    <row r="12521" spans="10:15" x14ac:dyDescent="0.2">
      <c r="J12521" s="20"/>
      <c r="K12521" s="20"/>
      <c r="L12521" s="20"/>
      <c r="M12521" s="20"/>
      <c r="N12521" s="20"/>
      <c r="O12521" s="20"/>
    </row>
    <row r="12522" spans="10:15" x14ac:dyDescent="0.2">
      <c r="J12522" s="20"/>
      <c r="K12522" s="20"/>
      <c r="L12522" s="20"/>
      <c r="M12522" s="20"/>
      <c r="N12522" s="20"/>
      <c r="O12522" s="20"/>
    </row>
    <row r="12523" spans="10:15" x14ac:dyDescent="0.2">
      <c r="J12523" s="20"/>
      <c r="K12523" s="20"/>
      <c r="L12523" s="20"/>
      <c r="M12523" s="20"/>
      <c r="N12523" s="20"/>
      <c r="O12523" s="20"/>
    </row>
    <row r="12524" spans="10:15" x14ac:dyDescent="0.2">
      <c r="J12524" s="20"/>
      <c r="K12524" s="20"/>
      <c r="L12524" s="20"/>
      <c r="M12524" s="20"/>
      <c r="N12524" s="20"/>
      <c r="O12524" s="20"/>
    </row>
    <row r="12525" spans="10:15" x14ac:dyDescent="0.2">
      <c r="J12525" s="20"/>
      <c r="K12525" s="20"/>
      <c r="L12525" s="20"/>
      <c r="M12525" s="20"/>
      <c r="N12525" s="20"/>
      <c r="O12525" s="20"/>
    </row>
    <row r="12526" spans="10:15" x14ac:dyDescent="0.2">
      <c r="J12526" s="20"/>
      <c r="K12526" s="20"/>
      <c r="L12526" s="20"/>
      <c r="M12526" s="20"/>
      <c r="N12526" s="20"/>
      <c r="O12526" s="20"/>
    </row>
    <row r="12527" spans="10:15" x14ac:dyDescent="0.2">
      <c r="J12527" s="20"/>
      <c r="K12527" s="20"/>
      <c r="L12527" s="20"/>
      <c r="M12527" s="20"/>
      <c r="N12527" s="20"/>
      <c r="O12527" s="20"/>
    </row>
    <row r="12528" spans="10:15" x14ac:dyDescent="0.2">
      <c r="J12528" s="20"/>
      <c r="K12528" s="20"/>
      <c r="L12528" s="20"/>
      <c r="M12528" s="20"/>
      <c r="N12528" s="20"/>
      <c r="O12528" s="20"/>
    </row>
    <row r="12529" spans="10:15" x14ac:dyDescent="0.2">
      <c r="J12529" s="20"/>
      <c r="K12529" s="20"/>
      <c r="L12529" s="20"/>
      <c r="M12529" s="20"/>
      <c r="N12529" s="20"/>
      <c r="O12529" s="20"/>
    </row>
    <row r="12530" spans="10:15" x14ac:dyDescent="0.2">
      <c r="J12530" s="20"/>
      <c r="K12530" s="20"/>
      <c r="L12530" s="20"/>
      <c r="M12530" s="20"/>
      <c r="N12530" s="20"/>
      <c r="O12530" s="20"/>
    </row>
    <row r="12531" spans="10:15" x14ac:dyDescent="0.2">
      <c r="J12531" s="20"/>
      <c r="K12531" s="20"/>
      <c r="L12531" s="20"/>
      <c r="M12531" s="20"/>
      <c r="N12531" s="20"/>
      <c r="O12531" s="20"/>
    </row>
    <row r="12532" spans="10:15" x14ac:dyDescent="0.2">
      <c r="J12532" s="20"/>
      <c r="K12532" s="20"/>
      <c r="L12532" s="20"/>
      <c r="M12532" s="20"/>
      <c r="N12532" s="20"/>
      <c r="O12532" s="20"/>
    </row>
    <row r="12533" spans="10:15" x14ac:dyDescent="0.2">
      <c r="J12533" s="20"/>
      <c r="K12533" s="20"/>
      <c r="L12533" s="20"/>
      <c r="M12533" s="20"/>
      <c r="N12533" s="20"/>
      <c r="O12533" s="20"/>
    </row>
    <row r="12534" spans="10:15" x14ac:dyDescent="0.2">
      <c r="J12534" s="20"/>
      <c r="K12534" s="20"/>
      <c r="L12534" s="20"/>
      <c r="M12534" s="20"/>
      <c r="N12534" s="20"/>
      <c r="O12534" s="20"/>
    </row>
    <row r="12535" spans="10:15" x14ac:dyDescent="0.2">
      <c r="J12535" s="20"/>
      <c r="K12535" s="20"/>
      <c r="L12535" s="20"/>
      <c r="M12535" s="20"/>
      <c r="N12535" s="20"/>
      <c r="O12535" s="20"/>
    </row>
    <row r="12536" spans="10:15" x14ac:dyDescent="0.2">
      <c r="J12536" s="20"/>
      <c r="K12536" s="20"/>
      <c r="L12536" s="20"/>
      <c r="M12536" s="20"/>
      <c r="N12536" s="20"/>
      <c r="O12536" s="20"/>
    </row>
    <row r="12537" spans="10:15" x14ac:dyDescent="0.2">
      <c r="J12537" s="20"/>
      <c r="K12537" s="20"/>
      <c r="L12537" s="20"/>
      <c r="M12537" s="20"/>
      <c r="N12537" s="20"/>
      <c r="O12537" s="20"/>
    </row>
    <row r="12538" spans="10:15" x14ac:dyDescent="0.2">
      <c r="J12538" s="20"/>
      <c r="K12538" s="20"/>
      <c r="L12538" s="20"/>
      <c r="M12538" s="20"/>
      <c r="N12538" s="20"/>
      <c r="O12538" s="20"/>
    </row>
    <row r="12539" spans="10:15" x14ac:dyDescent="0.2">
      <c r="J12539" s="20"/>
      <c r="K12539" s="20"/>
      <c r="L12539" s="20"/>
      <c r="M12539" s="20"/>
      <c r="N12539" s="20"/>
      <c r="O12539" s="20"/>
    </row>
    <row r="12540" spans="10:15" x14ac:dyDescent="0.2">
      <c r="J12540" s="20"/>
      <c r="K12540" s="20"/>
      <c r="L12540" s="20"/>
      <c r="M12540" s="20"/>
      <c r="N12540" s="20"/>
      <c r="O12540" s="20"/>
    </row>
    <row r="12541" spans="10:15" x14ac:dyDescent="0.2">
      <c r="J12541" s="20"/>
      <c r="K12541" s="20"/>
      <c r="L12541" s="20"/>
      <c r="M12541" s="20"/>
      <c r="N12541" s="20"/>
      <c r="O12541" s="20"/>
    </row>
    <row r="12542" spans="10:15" x14ac:dyDescent="0.2">
      <c r="J12542" s="20"/>
      <c r="K12542" s="20"/>
      <c r="L12542" s="20"/>
      <c r="M12542" s="20"/>
      <c r="N12542" s="20"/>
      <c r="O12542" s="20"/>
    </row>
    <row r="12543" spans="10:15" x14ac:dyDescent="0.2">
      <c r="J12543" s="20"/>
      <c r="K12543" s="20"/>
      <c r="L12543" s="20"/>
      <c r="M12543" s="20"/>
      <c r="N12543" s="20"/>
      <c r="O12543" s="20"/>
    </row>
    <row r="12544" spans="10:15" x14ac:dyDescent="0.2">
      <c r="J12544" s="20"/>
      <c r="K12544" s="20"/>
      <c r="L12544" s="20"/>
      <c r="M12544" s="20"/>
      <c r="N12544" s="20"/>
      <c r="O12544" s="20"/>
    </row>
    <row r="12545" spans="10:15" x14ac:dyDescent="0.2">
      <c r="J12545" s="20"/>
      <c r="K12545" s="20"/>
      <c r="L12545" s="20"/>
      <c r="M12545" s="20"/>
      <c r="N12545" s="20"/>
      <c r="O12545" s="20"/>
    </row>
    <row r="12546" spans="10:15" x14ac:dyDescent="0.2">
      <c r="J12546" s="20"/>
      <c r="K12546" s="20"/>
      <c r="L12546" s="20"/>
      <c r="M12546" s="20"/>
      <c r="N12546" s="20"/>
      <c r="O12546" s="20"/>
    </row>
    <row r="12547" spans="10:15" x14ac:dyDescent="0.2">
      <c r="J12547" s="20"/>
      <c r="K12547" s="20"/>
      <c r="L12547" s="20"/>
      <c r="M12547" s="20"/>
      <c r="N12547" s="20"/>
      <c r="O12547" s="20"/>
    </row>
    <row r="12548" spans="10:15" x14ac:dyDescent="0.2">
      <c r="J12548" s="20"/>
      <c r="K12548" s="20"/>
      <c r="L12548" s="20"/>
      <c r="M12548" s="20"/>
      <c r="N12548" s="20"/>
      <c r="O12548" s="20"/>
    </row>
    <row r="12549" spans="10:15" x14ac:dyDescent="0.2">
      <c r="J12549" s="20"/>
      <c r="K12549" s="20"/>
      <c r="L12549" s="20"/>
      <c r="M12549" s="20"/>
      <c r="N12549" s="20"/>
      <c r="O12549" s="20"/>
    </row>
    <row r="12550" spans="10:15" x14ac:dyDescent="0.2">
      <c r="J12550" s="20"/>
      <c r="K12550" s="20"/>
      <c r="L12550" s="20"/>
      <c r="M12550" s="20"/>
      <c r="N12550" s="20"/>
      <c r="O12550" s="20"/>
    </row>
    <row r="12551" spans="10:15" x14ac:dyDescent="0.2">
      <c r="J12551" s="20"/>
      <c r="K12551" s="20"/>
      <c r="L12551" s="20"/>
      <c r="M12551" s="20"/>
      <c r="N12551" s="20"/>
      <c r="O12551" s="20"/>
    </row>
    <row r="12552" spans="10:15" x14ac:dyDescent="0.2">
      <c r="J12552" s="20"/>
      <c r="K12552" s="20"/>
      <c r="L12552" s="20"/>
      <c r="M12552" s="20"/>
      <c r="N12552" s="20"/>
      <c r="O12552" s="20"/>
    </row>
    <row r="12553" spans="10:15" x14ac:dyDescent="0.2">
      <c r="J12553" s="20"/>
      <c r="K12553" s="20"/>
      <c r="L12553" s="20"/>
      <c r="M12553" s="20"/>
      <c r="N12553" s="20"/>
      <c r="O12553" s="20"/>
    </row>
    <row r="12554" spans="10:15" x14ac:dyDescent="0.2">
      <c r="J12554" s="20"/>
      <c r="K12554" s="20"/>
      <c r="L12554" s="20"/>
      <c r="M12554" s="20"/>
      <c r="N12554" s="20"/>
      <c r="O12554" s="20"/>
    </row>
    <row r="12555" spans="10:15" x14ac:dyDescent="0.2">
      <c r="J12555" s="20"/>
      <c r="K12555" s="20"/>
      <c r="L12555" s="20"/>
      <c r="M12555" s="20"/>
      <c r="N12555" s="20"/>
      <c r="O12555" s="20"/>
    </row>
    <row r="12556" spans="10:15" x14ac:dyDescent="0.2">
      <c r="J12556" s="20"/>
      <c r="K12556" s="20"/>
      <c r="L12556" s="20"/>
      <c r="M12556" s="20"/>
      <c r="N12556" s="20"/>
      <c r="O12556" s="20"/>
    </row>
    <row r="12557" spans="10:15" x14ac:dyDescent="0.2">
      <c r="J12557" s="20"/>
      <c r="K12557" s="20"/>
      <c r="L12557" s="20"/>
      <c r="M12557" s="20"/>
      <c r="N12557" s="20"/>
      <c r="O12557" s="20"/>
    </row>
    <row r="12558" spans="10:15" x14ac:dyDescent="0.2">
      <c r="J12558" s="20"/>
      <c r="K12558" s="20"/>
      <c r="L12558" s="20"/>
      <c r="M12558" s="20"/>
      <c r="N12558" s="20"/>
      <c r="O12558" s="20"/>
    </row>
    <row r="12559" spans="10:15" x14ac:dyDescent="0.2">
      <c r="J12559" s="20"/>
      <c r="K12559" s="20"/>
      <c r="L12559" s="20"/>
      <c r="M12559" s="20"/>
      <c r="N12559" s="20"/>
      <c r="O12559" s="20"/>
    </row>
    <row r="12560" spans="10:15" x14ac:dyDescent="0.2">
      <c r="J12560" s="20"/>
      <c r="K12560" s="20"/>
      <c r="L12560" s="20"/>
      <c r="M12560" s="20"/>
      <c r="N12560" s="20"/>
      <c r="O12560" s="20"/>
    </row>
    <row r="12561" spans="10:15" x14ac:dyDescent="0.2">
      <c r="J12561" s="20"/>
      <c r="K12561" s="20"/>
      <c r="L12561" s="20"/>
      <c r="M12561" s="20"/>
      <c r="N12561" s="20"/>
      <c r="O12561" s="20"/>
    </row>
    <row r="12562" spans="10:15" x14ac:dyDescent="0.2">
      <c r="J12562" s="20"/>
      <c r="K12562" s="20"/>
      <c r="L12562" s="20"/>
      <c r="M12562" s="20"/>
      <c r="N12562" s="20"/>
      <c r="O12562" s="20"/>
    </row>
    <row r="12563" spans="10:15" x14ac:dyDescent="0.2">
      <c r="J12563" s="20"/>
      <c r="K12563" s="20"/>
      <c r="L12563" s="20"/>
      <c r="M12563" s="20"/>
      <c r="N12563" s="20"/>
      <c r="O12563" s="20"/>
    </row>
    <row r="12564" spans="10:15" x14ac:dyDescent="0.2">
      <c r="J12564" s="20"/>
      <c r="K12564" s="20"/>
      <c r="L12564" s="20"/>
      <c r="M12564" s="20"/>
      <c r="N12564" s="20"/>
      <c r="O12564" s="20"/>
    </row>
    <row r="12565" spans="10:15" x14ac:dyDescent="0.2">
      <c r="J12565" s="20"/>
      <c r="K12565" s="20"/>
      <c r="L12565" s="20"/>
      <c r="M12565" s="20"/>
      <c r="N12565" s="20"/>
      <c r="O12565" s="20"/>
    </row>
    <row r="12566" spans="10:15" x14ac:dyDescent="0.2">
      <c r="J12566" s="20"/>
      <c r="K12566" s="20"/>
      <c r="L12566" s="20"/>
      <c r="M12566" s="20"/>
      <c r="N12566" s="20"/>
      <c r="O12566" s="20"/>
    </row>
    <row r="12567" spans="10:15" x14ac:dyDescent="0.2">
      <c r="J12567" s="20"/>
      <c r="K12567" s="20"/>
      <c r="L12567" s="20"/>
      <c r="M12567" s="20"/>
      <c r="N12567" s="20"/>
      <c r="O12567" s="20"/>
    </row>
    <row r="12568" spans="10:15" x14ac:dyDescent="0.2">
      <c r="J12568" s="20"/>
      <c r="K12568" s="20"/>
      <c r="L12568" s="20"/>
      <c r="M12568" s="20"/>
      <c r="N12568" s="20"/>
      <c r="O12568" s="20"/>
    </row>
    <row r="12569" spans="10:15" x14ac:dyDescent="0.2">
      <c r="J12569" s="20"/>
      <c r="K12569" s="20"/>
      <c r="L12569" s="20"/>
      <c r="M12569" s="20"/>
      <c r="N12569" s="20"/>
      <c r="O12569" s="20"/>
    </row>
    <row r="12570" spans="10:15" x14ac:dyDescent="0.2">
      <c r="J12570" s="20"/>
      <c r="K12570" s="20"/>
      <c r="L12570" s="20"/>
      <c r="M12570" s="20"/>
      <c r="N12570" s="20"/>
      <c r="O12570" s="20"/>
    </row>
    <row r="12571" spans="10:15" x14ac:dyDescent="0.2">
      <c r="J12571" s="20"/>
      <c r="K12571" s="20"/>
      <c r="L12571" s="20"/>
      <c r="M12571" s="20"/>
      <c r="N12571" s="20"/>
      <c r="O12571" s="20"/>
    </row>
    <row r="12572" spans="10:15" x14ac:dyDescent="0.2">
      <c r="J12572" s="20"/>
      <c r="K12572" s="20"/>
      <c r="L12572" s="20"/>
      <c r="M12572" s="20"/>
      <c r="N12572" s="20"/>
      <c r="O12572" s="20"/>
    </row>
    <row r="12573" spans="10:15" x14ac:dyDescent="0.2">
      <c r="J12573" s="20"/>
      <c r="K12573" s="20"/>
      <c r="L12573" s="20"/>
      <c r="M12573" s="20"/>
      <c r="N12573" s="20"/>
      <c r="O12573" s="20"/>
    </row>
    <row r="12574" spans="10:15" x14ac:dyDescent="0.2">
      <c r="J12574" s="20"/>
      <c r="K12574" s="20"/>
      <c r="L12574" s="20"/>
      <c r="M12574" s="20"/>
      <c r="N12574" s="20"/>
      <c r="O12574" s="20"/>
    </row>
    <row r="12575" spans="10:15" x14ac:dyDescent="0.2">
      <c r="J12575" s="20"/>
      <c r="K12575" s="20"/>
      <c r="L12575" s="20"/>
      <c r="M12575" s="20"/>
      <c r="N12575" s="20"/>
      <c r="O12575" s="20"/>
    </row>
    <row r="12576" spans="10:15" x14ac:dyDescent="0.2">
      <c r="J12576" s="20"/>
      <c r="K12576" s="20"/>
      <c r="L12576" s="20"/>
      <c r="M12576" s="20"/>
      <c r="N12576" s="20"/>
      <c r="O12576" s="20"/>
    </row>
    <row r="12577" spans="10:15" x14ac:dyDescent="0.2">
      <c r="J12577" s="20"/>
      <c r="K12577" s="20"/>
      <c r="L12577" s="20"/>
      <c r="M12577" s="20"/>
      <c r="N12577" s="20"/>
      <c r="O12577" s="20"/>
    </row>
    <row r="12578" spans="10:15" x14ac:dyDescent="0.2">
      <c r="J12578" s="20"/>
      <c r="K12578" s="20"/>
      <c r="L12578" s="20"/>
      <c r="M12578" s="20"/>
      <c r="N12578" s="20"/>
      <c r="O12578" s="20"/>
    </row>
    <row r="12579" spans="10:15" x14ac:dyDescent="0.2">
      <c r="J12579" s="20"/>
      <c r="K12579" s="20"/>
      <c r="L12579" s="20"/>
      <c r="M12579" s="20"/>
      <c r="N12579" s="20"/>
      <c r="O12579" s="20"/>
    </row>
    <row r="12580" spans="10:15" x14ac:dyDescent="0.2">
      <c r="J12580" s="20"/>
      <c r="K12580" s="20"/>
      <c r="L12580" s="20"/>
      <c r="M12580" s="20"/>
      <c r="N12580" s="20"/>
      <c r="O12580" s="20"/>
    </row>
    <row r="12581" spans="10:15" x14ac:dyDescent="0.2">
      <c r="J12581" s="20"/>
      <c r="K12581" s="20"/>
      <c r="L12581" s="20"/>
      <c r="M12581" s="20"/>
      <c r="N12581" s="20"/>
      <c r="O12581" s="20"/>
    </row>
    <row r="12582" spans="10:15" x14ac:dyDescent="0.2">
      <c r="J12582" s="20"/>
      <c r="K12582" s="20"/>
      <c r="L12582" s="20"/>
      <c r="M12582" s="20"/>
      <c r="N12582" s="20"/>
      <c r="O12582" s="20"/>
    </row>
    <row r="12583" spans="10:15" x14ac:dyDescent="0.2">
      <c r="J12583" s="20"/>
      <c r="K12583" s="20"/>
      <c r="L12583" s="20"/>
      <c r="M12583" s="20"/>
      <c r="N12583" s="20"/>
      <c r="O12583" s="20"/>
    </row>
    <row r="12584" spans="10:15" x14ac:dyDescent="0.2">
      <c r="J12584" s="20"/>
      <c r="K12584" s="20"/>
      <c r="L12584" s="20"/>
      <c r="M12584" s="20"/>
      <c r="N12584" s="20"/>
      <c r="O12584" s="20"/>
    </row>
    <row r="12585" spans="10:15" x14ac:dyDescent="0.2">
      <c r="J12585" s="20"/>
      <c r="K12585" s="20"/>
      <c r="L12585" s="20"/>
      <c r="M12585" s="20"/>
      <c r="N12585" s="20"/>
      <c r="O12585" s="20"/>
    </row>
    <row r="12586" spans="10:15" x14ac:dyDescent="0.2">
      <c r="J12586" s="20"/>
      <c r="K12586" s="20"/>
      <c r="L12586" s="20"/>
      <c r="M12586" s="20"/>
      <c r="N12586" s="20"/>
      <c r="O12586" s="20"/>
    </row>
    <row r="12587" spans="10:15" x14ac:dyDescent="0.2">
      <c r="J12587" s="20"/>
      <c r="K12587" s="20"/>
      <c r="L12587" s="20"/>
      <c r="M12587" s="20"/>
      <c r="N12587" s="20"/>
      <c r="O12587" s="20"/>
    </row>
    <row r="12588" spans="10:15" x14ac:dyDescent="0.2">
      <c r="J12588" s="20"/>
      <c r="K12588" s="20"/>
      <c r="L12588" s="20"/>
      <c r="M12588" s="20"/>
      <c r="N12588" s="20"/>
      <c r="O12588" s="20"/>
    </row>
    <row r="12589" spans="10:15" x14ac:dyDescent="0.2">
      <c r="J12589" s="20"/>
      <c r="K12589" s="20"/>
      <c r="L12589" s="20"/>
      <c r="M12589" s="20"/>
      <c r="N12589" s="20"/>
      <c r="O12589" s="20"/>
    </row>
    <row r="12590" spans="10:15" x14ac:dyDescent="0.2">
      <c r="J12590" s="20"/>
      <c r="K12590" s="20"/>
      <c r="L12590" s="20"/>
      <c r="M12590" s="20"/>
      <c r="N12590" s="20"/>
      <c r="O12590" s="20"/>
    </row>
    <row r="12591" spans="10:15" x14ac:dyDescent="0.2">
      <c r="J12591" s="20"/>
      <c r="K12591" s="20"/>
      <c r="L12591" s="20"/>
      <c r="M12591" s="20"/>
      <c r="N12591" s="20"/>
      <c r="O12591" s="20"/>
    </row>
    <row r="12592" spans="10:15" x14ac:dyDescent="0.2">
      <c r="J12592" s="20"/>
      <c r="K12592" s="20"/>
      <c r="L12592" s="20"/>
      <c r="M12592" s="20"/>
      <c r="N12592" s="20"/>
      <c r="O12592" s="20"/>
    </row>
    <row r="12593" spans="10:15" x14ac:dyDescent="0.2">
      <c r="J12593" s="20"/>
      <c r="K12593" s="20"/>
      <c r="L12593" s="20"/>
      <c r="M12593" s="20"/>
      <c r="N12593" s="20"/>
      <c r="O12593" s="20"/>
    </row>
    <row r="12594" spans="10:15" x14ac:dyDescent="0.2">
      <c r="J12594" s="20"/>
      <c r="K12594" s="20"/>
      <c r="L12594" s="20"/>
      <c r="M12594" s="20"/>
      <c r="N12594" s="20"/>
      <c r="O12594" s="20"/>
    </row>
    <row r="12595" spans="10:15" x14ac:dyDescent="0.2">
      <c r="J12595" s="20"/>
      <c r="K12595" s="20"/>
      <c r="L12595" s="20"/>
      <c r="M12595" s="20"/>
      <c r="N12595" s="20"/>
      <c r="O12595" s="20"/>
    </row>
    <row r="12596" spans="10:15" x14ac:dyDescent="0.2">
      <c r="J12596" s="20"/>
      <c r="K12596" s="20"/>
      <c r="L12596" s="20"/>
      <c r="M12596" s="20"/>
      <c r="N12596" s="20"/>
      <c r="O12596" s="20"/>
    </row>
    <row r="12597" spans="10:15" x14ac:dyDescent="0.2">
      <c r="J12597" s="20"/>
      <c r="K12597" s="20"/>
      <c r="L12597" s="20"/>
      <c r="M12597" s="20"/>
      <c r="N12597" s="20"/>
      <c r="O12597" s="20"/>
    </row>
    <row r="12598" spans="10:15" x14ac:dyDescent="0.2">
      <c r="J12598" s="20"/>
      <c r="K12598" s="20"/>
      <c r="L12598" s="20"/>
      <c r="M12598" s="20"/>
      <c r="N12598" s="20"/>
      <c r="O12598" s="20"/>
    </row>
    <row r="12599" spans="10:15" x14ac:dyDescent="0.2">
      <c r="J12599" s="20"/>
      <c r="K12599" s="20"/>
      <c r="L12599" s="20"/>
      <c r="M12599" s="20"/>
      <c r="N12599" s="20"/>
      <c r="O12599" s="20"/>
    </row>
    <row r="12600" spans="10:15" x14ac:dyDescent="0.2">
      <c r="J12600" s="20"/>
      <c r="K12600" s="20"/>
      <c r="L12600" s="20"/>
      <c r="M12600" s="20"/>
      <c r="N12600" s="20"/>
      <c r="O12600" s="20"/>
    </row>
    <row r="12601" spans="10:15" x14ac:dyDescent="0.2">
      <c r="J12601" s="20"/>
      <c r="K12601" s="20"/>
      <c r="L12601" s="20"/>
      <c r="M12601" s="20"/>
      <c r="N12601" s="20"/>
      <c r="O12601" s="20"/>
    </row>
    <row r="12602" spans="10:15" x14ac:dyDescent="0.2">
      <c r="J12602" s="20"/>
      <c r="K12602" s="20"/>
      <c r="L12602" s="20"/>
      <c r="M12602" s="20"/>
      <c r="N12602" s="20"/>
      <c r="O12602" s="20"/>
    </row>
    <row r="12603" spans="10:15" x14ac:dyDescent="0.2">
      <c r="J12603" s="20"/>
      <c r="K12603" s="20"/>
      <c r="L12603" s="20"/>
      <c r="M12603" s="20"/>
      <c r="N12603" s="20"/>
      <c r="O12603" s="20"/>
    </row>
    <row r="12604" spans="10:15" x14ac:dyDescent="0.2">
      <c r="J12604" s="20"/>
      <c r="K12604" s="20"/>
      <c r="L12604" s="20"/>
      <c r="M12604" s="20"/>
      <c r="N12604" s="20"/>
      <c r="O12604" s="20"/>
    </row>
    <row r="12605" spans="10:15" x14ac:dyDescent="0.2">
      <c r="J12605" s="20"/>
      <c r="K12605" s="20"/>
      <c r="L12605" s="20"/>
      <c r="M12605" s="20"/>
      <c r="N12605" s="20"/>
      <c r="O12605" s="20"/>
    </row>
    <row r="12606" spans="10:15" x14ac:dyDescent="0.2">
      <c r="J12606" s="20"/>
      <c r="K12606" s="20"/>
      <c r="L12606" s="20"/>
      <c r="M12606" s="20"/>
      <c r="N12606" s="20"/>
      <c r="O12606" s="20"/>
    </row>
    <row r="12607" spans="10:15" x14ac:dyDescent="0.2">
      <c r="J12607" s="20"/>
      <c r="K12607" s="20"/>
      <c r="L12607" s="20"/>
      <c r="M12607" s="20"/>
      <c r="N12607" s="20"/>
      <c r="O12607" s="20"/>
    </row>
    <row r="12608" spans="10:15" x14ac:dyDescent="0.2">
      <c r="J12608" s="20"/>
      <c r="K12608" s="20"/>
      <c r="L12608" s="20"/>
      <c r="M12608" s="20"/>
      <c r="N12608" s="20"/>
      <c r="O12608" s="20"/>
    </row>
    <row r="12609" spans="10:15" x14ac:dyDescent="0.2">
      <c r="J12609" s="20"/>
      <c r="K12609" s="20"/>
      <c r="L12609" s="20"/>
      <c r="M12609" s="20"/>
      <c r="N12609" s="20"/>
      <c r="O12609" s="20"/>
    </row>
    <row r="12610" spans="10:15" x14ac:dyDescent="0.2">
      <c r="J12610" s="20"/>
      <c r="K12610" s="20"/>
      <c r="L12610" s="20"/>
      <c r="M12610" s="20"/>
      <c r="N12610" s="20"/>
      <c r="O12610" s="20"/>
    </row>
    <row r="12611" spans="10:15" x14ac:dyDescent="0.2">
      <c r="J12611" s="20"/>
      <c r="K12611" s="20"/>
      <c r="L12611" s="20"/>
      <c r="M12611" s="20"/>
      <c r="N12611" s="20"/>
      <c r="O12611" s="20"/>
    </row>
    <row r="12612" spans="10:15" x14ac:dyDescent="0.2">
      <c r="J12612" s="20"/>
      <c r="K12612" s="20"/>
      <c r="L12612" s="20"/>
      <c r="M12612" s="20"/>
      <c r="N12612" s="20"/>
      <c r="O12612" s="20"/>
    </row>
    <row r="12613" spans="10:15" x14ac:dyDescent="0.2">
      <c r="J12613" s="20"/>
      <c r="K12613" s="20"/>
      <c r="L12613" s="20"/>
      <c r="M12613" s="20"/>
      <c r="N12613" s="20"/>
      <c r="O12613" s="20"/>
    </row>
    <row r="12614" spans="10:15" x14ac:dyDescent="0.2">
      <c r="J12614" s="20"/>
      <c r="K12614" s="20"/>
      <c r="L12614" s="20"/>
      <c r="M12614" s="20"/>
      <c r="N12614" s="20"/>
      <c r="O12614" s="20"/>
    </row>
    <row r="12615" spans="10:15" x14ac:dyDescent="0.2">
      <c r="J12615" s="20"/>
      <c r="K12615" s="20"/>
      <c r="L12615" s="20"/>
      <c r="M12615" s="20"/>
      <c r="N12615" s="20"/>
      <c r="O12615" s="20"/>
    </row>
    <row r="12616" spans="10:15" x14ac:dyDescent="0.2">
      <c r="J12616" s="20"/>
      <c r="K12616" s="20"/>
      <c r="L12616" s="20"/>
      <c r="M12616" s="20"/>
      <c r="N12616" s="20"/>
      <c r="O12616" s="20"/>
    </row>
    <row r="12617" spans="10:15" x14ac:dyDescent="0.2">
      <c r="J12617" s="20"/>
      <c r="K12617" s="20"/>
      <c r="L12617" s="20"/>
      <c r="M12617" s="20"/>
      <c r="N12617" s="20"/>
      <c r="O12617" s="20"/>
    </row>
    <row r="12618" spans="10:15" x14ac:dyDescent="0.2">
      <c r="J12618" s="20"/>
      <c r="K12618" s="20"/>
      <c r="L12618" s="20"/>
      <c r="M12618" s="20"/>
      <c r="N12618" s="20"/>
      <c r="O12618" s="20"/>
    </row>
    <row r="12619" spans="10:15" x14ac:dyDescent="0.2">
      <c r="J12619" s="20"/>
      <c r="K12619" s="20"/>
      <c r="L12619" s="20"/>
      <c r="M12619" s="20"/>
      <c r="N12619" s="20"/>
      <c r="O12619" s="20"/>
    </row>
    <row r="12620" spans="10:15" x14ac:dyDescent="0.2">
      <c r="J12620" s="20"/>
      <c r="K12620" s="20"/>
      <c r="L12620" s="20"/>
      <c r="M12620" s="20"/>
      <c r="N12620" s="20"/>
      <c r="O12620" s="20"/>
    </row>
    <row r="12621" spans="10:15" x14ac:dyDescent="0.2">
      <c r="J12621" s="20"/>
      <c r="K12621" s="20"/>
      <c r="L12621" s="20"/>
      <c r="M12621" s="20"/>
      <c r="N12621" s="20"/>
      <c r="O12621" s="20"/>
    </row>
    <row r="12622" spans="10:15" x14ac:dyDescent="0.2">
      <c r="J12622" s="20"/>
      <c r="K12622" s="20"/>
      <c r="L12622" s="20"/>
      <c r="M12622" s="20"/>
      <c r="N12622" s="20"/>
      <c r="O12622" s="20"/>
    </row>
    <row r="12623" spans="10:15" x14ac:dyDescent="0.2">
      <c r="J12623" s="20"/>
      <c r="K12623" s="20"/>
      <c r="L12623" s="20"/>
      <c r="M12623" s="20"/>
      <c r="N12623" s="20"/>
      <c r="O12623" s="20"/>
    </row>
    <row r="12624" spans="10:15" x14ac:dyDescent="0.2">
      <c r="J12624" s="20"/>
      <c r="K12624" s="20"/>
      <c r="L12624" s="20"/>
      <c r="M12624" s="20"/>
      <c r="N12624" s="20"/>
      <c r="O12624" s="20"/>
    </row>
    <row r="12625" spans="10:15" x14ac:dyDescent="0.2">
      <c r="J12625" s="20"/>
      <c r="K12625" s="20"/>
      <c r="L12625" s="20"/>
      <c r="M12625" s="20"/>
      <c r="N12625" s="20"/>
      <c r="O12625" s="20"/>
    </row>
    <row r="12626" spans="10:15" x14ac:dyDescent="0.2">
      <c r="J12626" s="20"/>
      <c r="K12626" s="20"/>
      <c r="L12626" s="20"/>
      <c r="M12626" s="20"/>
      <c r="N12626" s="20"/>
      <c r="O12626" s="20"/>
    </row>
    <row r="12627" spans="10:15" x14ac:dyDescent="0.2">
      <c r="J12627" s="20"/>
      <c r="K12627" s="20"/>
      <c r="L12627" s="20"/>
      <c r="M12627" s="20"/>
      <c r="N12627" s="20"/>
      <c r="O12627" s="20"/>
    </row>
    <row r="12628" spans="10:15" x14ac:dyDescent="0.2">
      <c r="J12628" s="20"/>
      <c r="K12628" s="20"/>
      <c r="L12628" s="20"/>
      <c r="M12628" s="20"/>
      <c r="N12628" s="20"/>
      <c r="O12628" s="20"/>
    </row>
    <row r="12629" spans="10:15" x14ac:dyDescent="0.2">
      <c r="J12629" s="20"/>
      <c r="K12629" s="20"/>
      <c r="L12629" s="20"/>
      <c r="M12629" s="20"/>
      <c r="N12629" s="20"/>
      <c r="O12629" s="20"/>
    </row>
    <row r="12630" spans="10:15" x14ac:dyDescent="0.2">
      <c r="J12630" s="20"/>
      <c r="K12630" s="20"/>
      <c r="L12630" s="20"/>
      <c r="M12630" s="20"/>
      <c r="N12630" s="20"/>
      <c r="O12630" s="20"/>
    </row>
    <row r="12631" spans="10:15" x14ac:dyDescent="0.2">
      <c r="J12631" s="20"/>
      <c r="K12631" s="20"/>
      <c r="L12631" s="20"/>
      <c r="M12631" s="20"/>
      <c r="N12631" s="20"/>
      <c r="O12631" s="20"/>
    </row>
    <row r="12632" spans="10:15" x14ac:dyDescent="0.2">
      <c r="J12632" s="20"/>
      <c r="K12632" s="20"/>
      <c r="L12632" s="20"/>
      <c r="M12632" s="20"/>
      <c r="N12632" s="20"/>
      <c r="O12632" s="20"/>
    </row>
    <row r="12633" spans="10:15" x14ac:dyDescent="0.2">
      <c r="J12633" s="20"/>
      <c r="K12633" s="20"/>
      <c r="L12633" s="20"/>
      <c r="M12633" s="20"/>
      <c r="N12633" s="20"/>
      <c r="O12633" s="20"/>
    </row>
    <row r="12634" spans="10:15" x14ac:dyDescent="0.2">
      <c r="J12634" s="20"/>
      <c r="K12634" s="20"/>
      <c r="L12634" s="20"/>
      <c r="M12634" s="20"/>
      <c r="N12634" s="20"/>
      <c r="O12634" s="20"/>
    </row>
    <row r="12635" spans="10:15" x14ac:dyDescent="0.2">
      <c r="J12635" s="20"/>
      <c r="K12635" s="20"/>
      <c r="L12635" s="20"/>
      <c r="M12635" s="20"/>
      <c r="N12635" s="20"/>
      <c r="O12635" s="20"/>
    </row>
    <row r="12636" spans="10:15" x14ac:dyDescent="0.2">
      <c r="J12636" s="20"/>
      <c r="K12636" s="20"/>
      <c r="L12636" s="20"/>
      <c r="M12636" s="20"/>
      <c r="N12636" s="20"/>
      <c r="O12636" s="20"/>
    </row>
    <row r="12637" spans="10:15" x14ac:dyDescent="0.2">
      <c r="J12637" s="20"/>
      <c r="K12637" s="20"/>
      <c r="L12637" s="20"/>
      <c r="M12637" s="20"/>
      <c r="N12637" s="20"/>
      <c r="O12637" s="20"/>
    </row>
    <row r="12638" spans="10:15" x14ac:dyDescent="0.2">
      <c r="J12638" s="20"/>
      <c r="K12638" s="20"/>
      <c r="L12638" s="20"/>
      <c r="M12638" s="20"/>
      <c r="N12638" s="20"/>
      <c r="O12638" s="20"/>
    </row>
    <row r="12639" spans="10:15" x14ac:dyDescent="0.2">
      <c r="J12639" s="20"/>
      <c r="K12639" s="20"/>
      <c r="L12639" s="20"/>
      <c r="M12639" s="20"/>
      <c r="N12639" s="20"/>
      <c r="O12639" s="20"/>
    </row>
    <row r="12640" spans="10:15" x14ac:dyDescent="0.2">
      <c r="J12640" s="20"/>
      <c r="K12640" s="20"/>
      <c r="L12640" s="20"/>
      <c r="M12640" s="20"/>
      <c r="N12640" s="20"/>
      <c r="O12640" s="20"/>
    </row>
    <row r="12641" spans="10:15" x14ac:dyDescent="0.2">
      <c r="J12641" s="20"/>
      <c r="K12641" s="20"/>
      <c r="L12641" s="20"/>
      <c r="M12641" s="20"/>
      <c r="N12641" s="20"/>
      <c r="O12641" s="20"/>
    </row>
    <row r="12642" spans="10:15" x14ac:dyDescent="0.2">
      <c r="J12642" s="20"/>
      <c r="K12642" s="20"/>
      <c r="L12642" s="20"/>
      <c r="M12642" s="20"/>
      <c r="N12642" s="20"/>
      <c r="O12642" s="20"/>
    </row>
    <row r="12643" spans="10:15" x14ac:dyDescent="0.2">
      <c r="J12643" s="20"/>
      <c r="K12643" s="20"/>
      <c r="L12643" s="20"/>
      <c r="M12643" s="20"/>
      <c r="N12643" s="20"/>
      <c r="O12643" s="20"/>
    </row>
    <row r="12644" spans="10:15" x14ac:dyDescent="0.2">
      <c r="J12644" s="20"/>
      <c r="K12644" s="20"/>
      <c r="L12644" s="20"/>
      <c r="M12644" s="20"/>
      <c r="N12644" s="20"/>
      <c r="O12644" s="20"/>
    </row>
    <row r="12645" spans="10:15" x14ac:dyDescent="0.2">
      <c r="J12645" s="20"/>
      <c r="K12645" s="20"/>
      <c r="L12645" s="20"/>
      <c r="M12645" s="20"/>
      <c r="N12645" s="20"/>
      <c r="O12645" s="20"/>
    </row>
    <row r="12646" spans="10:15" x14ac:dyDescent="0.2">
      <c r="J12646" s="20"/>
      <c r="K12646" s="20"/>
      <c r="L12646" s="20"/>
      <c r="M12646" s="20"/>
      <c r="N12646" s="20"/>
      <c r="O12646" s="20"/>
    </row>
    <row r="12647" spans="10:15" x14ac:dyDescent="0.2">
      <c r="J12647" s="20"/>
      <c r="K12647" s="20"/>
      <c r="L12647" s="20"/>
      <c r="M12647" s="20"/>
      <c r="N12647" s="20"/>
      <c r="O12647" s="20"/>
    </row>
    <row r="12648" spans="10:15" x14ac:dyDescent="0.2">
      <c r="J12648" s="20"/>
      <c r="K12648" s="20"/>
      <c r="L12648" s="20"/>
      <c r="M12648" s="20"/>
      <c r="N12648" s="20"/>
      <c r="O12648" s="20"/>
    </row>
    <row r="12649" spans="10:15" x14ac:dyDescent="0.2">
      <c r="J12649" s="20"/>
      <c r="K12649" s="20"/>
      <c r="L12649" s="20"/>
      <c r="M12649" s="20"/>
      <c r="N12649" s="20"/>
      <c r="O12649" s="20"/>
    </row>
    <row r="12650" spans="10:15" x14ac:dyDescent="0.2">
      <c r="J12650" s="20"/>
      <c r="K12650" s="20"/>
      <c r="L12650" s="20"/>
      <c r="M12650" s="20"/>
      <c r="N12650" s="20"/>
      <c r="O12650" s="20"/>
    </row>
    <row r="12651" spans="10:15" x14ac:dyDescent="0.2">
      <c r="J12651" s="20"/>
      <c r="K12651" s="20"/>
      <c r="L12651" s="20"/>
      <c r="M12651" s="20"/>
      <c r="N12651" s="20"/>
      <c r="O12651" s="20"/>
    </row>
    <row r="12652" spans="10:15" x14ac:dyDescent="0.2">
      <c r="J12652" s="20"/>
      <c r="K12652" s="20"/>
      <c r="L12652" s="20"/>
      <c r="M12652" s="20"/>
      <c r="N12652" s="20"/>
      <c r="O12652" s="20"/>
    </row>
    <row r="12653" spans="10:15" x14ac:dyDescent="0.2">
      <c r="J12653" s="20"/>
      <c r="K12653" s="20"/>
      <c r="L12653" s="20"/>
      <c r="M12653" s="20"/>
      <c r="N12653" s="20"/>
      <c r="O12653" s="20"/>
    </row>
    <row r="12654" spans="10:15" x14ac:dyDescent="0.2">
      <c r="J12654" s="20"/>
      <c r="K12654" s="20"/>
      <c r="L12654" s="20"/>
      <c r="M12654" s="20"/>
      <c r="N12654" s="20"/>
      <c r="O12654" s="20"/>
    </row>
    <row r="12655" spans="10:15" x14ac:dyDescent="0.2">
      <c r="J12655" s="20"/>
      <c r="K12655" s="20"/>
      <c r="L12655" s="20"/>
      <c r="M12655" s="20"/>
      <c r="N12655" s="20"/>
      <c r="O12655" s="20"/>
    </row>
    <row r="12656" spans="10:15" x14ac:dyDescent="0.2">
      <c r="J12656" s="20"/>
      <c r="K12656" s="20"/>
      <c r="L12656" s="20"/>
      <c r="M12656" s="20"/>
      <c r="N12656" s="20"/>
      <c r="O12656" s="20"/>
    </row>
    <row r="12657" spans="10:15" x14ac:dyDescent="0.2">
      <c r="J12657" s="20"/>
      <c r="K12657" s="20"/>
      <c r="L12657" s="20"/>
      <c r="M12657" s="20"/>
      <c r="N12657" s="20"/>
      <c r="O12657" s="20"/>
    </row>
    <row r="12658" spans="10:15" x14ac:dyDescent="0.2">
      <c r="J12658" s="20"/>
      <c r="K12658" s="20"/>
      <c r="L12658" s="20"/>
      <c r="M12658" s="20"/>
      <c r="N12658" s="20"/>
      <c r="O12658" s="20"/>
    </row>
    <row r="12659" spans="10:15" x14ac:dyDescent="0.2">
      <c r="J12659" s="20"/>
      <c r="K12659" s="20"/>
      <c r="L12659" s="20"/>
      <c r="M12659" s="20"/>
      <c r="N12659" s="20"/>
      <c r="O12659" s="20"/>
    </row>
    <row r="12660" spans="10:15" x14ac:dyDescent="0.2">
      <c r="J12660" s="20"/>
      <c r="K12660" s="20"/>
      <c r="L12660" s="20"/>
      <c r="M12660" s="20"/>
      <c r="N12660" s="20"/>
      <c r="O12660" s="20"/>
    </row>
    <row r="12661" spans="10:15" x14ac:dyDescent="0.2">
      <c r="J12661" s="20"/>
      <c r="K12661" s="20"/>
      <c r="L12661" s="20"/>
      <c r="M12661" s="20"/>
      <c r="N12661" s="20"/>
      <c r="O12661" s="20"/>
    </row>
    <row r="12662" spans="10:15" x14ac:dyDescent="0.2">
      <c r="J12662" s="20"/>
      <c r="K12662" s="20"/>
      <c r="L12662" s="20"/>
      <c r="M12662" s="20"/>
      <c r="N12662" s="20"/>
      <c r="O12662" s="20"/>
    </row>
    <row r="12663" spans="10:15" x14ac:dyDescent="0.2">
      <c r="J12663" s="20"/>
      <c r="K12663" s="20"/>
      <c r="L12663" s="20"/>
      <c r="M12663" s="20"/>
      <c r="N12663" s="20"/>
      <c r="O12663" s="20"/>
    </row>
    <row r="12664" spans="10:15" x14ac:dyDescent="0.2">
      <c r="J12664" s="20"/>
      <c r="K12664" s="20"/>
      <c r="L12664" s="20"/>
      <c r="M12664" s="20"/>
      <c r="N12664" s="20"/>
      <c r="O12664" s="20"/>
    </row>
    <row r="12665" spans="10:15" x14ac:dyDescent="0.2">
      <c r="J12665" s="20"/>
      <c r="K12665" s="20"/>
      <c r="L12665" s="20"/>
      <c r="M12665" s="20"/>
      <c r="N12665" s="20"/>
      <c r="O12665" s="20"/>
    </row>
    <row r="12666" spans="10:15" x14ac:dyDescent="0.2">
      <c r="J12666" s="20"/>
      <c r="K12666" s="20"/>
      <c r="L12666" s="20"/>
      <c r="M12666" s="20"/>
      <c r="N12666" s="20"/>
      <c r="O12666" s="20"/>
    </row>
    <row r="12667" spans="10:15" x14ac:dyDescent="0.2">
      <c r="J12667" s="20"/>
      <c r="K12667" s="20"/>
      <c r="L12667" s="20"/>
      <c r="M12667" s="20"/>
      <c r="N12667" s="20"/>
      <c r="O12667" s="20"/>
    </row>
    <row r="12668" spans="10:15" x14ac:dyDescent="0.2">
      <c r="J12668" s="20"/>
      <c r="K12668" s="20"/>
      <c r="L12668" s="20"/>
      <c r="M12668" s="20"/>
      <c r="N12668" s="20"/>
      <c r="O12668" s="20"/>
    </row>
    <row r="12669" spans="10:15" x14ac:dyDescent="0.2">
      <c r="J12669" s="20"/>
      <c r="K12669" s="20"/>
      <c r="L12669" s="20"/>
      <c r="M12669" s="20"/>
      <c r="N12669" s="20"/>
      <c r="O12669" s="20"/>
    </row>
    <row r="12670" spans="10:15" x14ac:dyDescent="0.2">
      <c r="J12670" s="20"/>
      <c r="K12670" s="20"/>
      <c r="L12670" s="20"/>
      <c r="M12670" s="20"/>
      <c r="N12670" s="20"/>
      <c r="O12670" s="20"/>
    </row>
    <row r="12671" spans="10:15" x14ac:dyDescent="0.2">
      <c r="J12671" s="20"/>
      <c r="K12671" s="20"/>
      <c r="L12671" s="20"/>
      <c r="M12671" s="20"/>
      <c r="N12671" s="20"/>
      <c r="O12671" s="20"/>
    </row>
    <row r="12672" spans="10:15" x14ac:dyDescent="0.2">
      <c r="J12672" s="20"/>
      <c r="K12672" s="20"/>
      <c r="L12672" s="20"/>
      <c r="M12672" s="20"/>
      <c r="N12672" s="20"/>
      <c r="O12672" s="20"/>
    </row>
    <row r="12673" spans="10:15" x14ac:dyDescent="0.2">
      <c r="J12673" s="20"/>
      <c r="K12673" s="20"/>
      <c r="L12673" s="20"/>
      <c r="M12673" s="20"/>
      <c r="N12673" s="20"/>
      <c r="O12673" s="20"/>
    </row>
    <row r="12674" spans="10:15" x14ac:dyDescent="0.2">
      <c r="J12674" s="20"/>
      <c r="K12674" s="20"/>
      <c r="L12674" s="20"/>
      <c r="M12674" s="20"/>
      <c r="N12674" s="20"/>
      <c r="O12674" s="20"/>
    </row>
    <row r="12675" spans="10:15" x14ac:dyDescent="0.2">
      <c r="J12675" s="20"/>
      <c r="K12675" s="20"/>
      <c r="L12675" s="20"/>
      <c r="M12675" s="20"/>
      <c r="N12675" s="20"/>
      <c r="O12675" s="20"/>
    </row>
    <row r="12676" spans="10:15" x14ac:dyDescent="0.2">
      <c r="J12676" s="20"/>
      <c r="K12676" s="20"/>
      <c r="L12676" s="20"/>
      <c r="M12676" s="20"/>
      <c r="N12676" s="20"/>
      <c r="O12676" s="20"/>
    </row>
    <row r="12677" spans="10:15" x14ac:dyDescent="0.2">
      <c r="J12677" s="20"/>
      <c r="K12677" s="20"/>
      <c r="L12677" s="20"/>
      <c r="M12677" s="20"/>
      <c r="N12677" s="20"/>
      <c r="O12677" s="20"/>
    </row>
    <row r="12678" spans="10:15" x14ac:dyDescent="0.2">
      <c r="J12678" s="20"/>
      <c r="K12678" s="20"/>
      <c r="L12678" s="20"/>
      <c r="M12678" s="20"/>
      <c r="N12678" s="20"/>
      <c r="O12678" s="20"/>
    </row>
    <row r="12679" spans="10:15" x14ac:dyDescent="0.2">
      <c r="J12679" s="20"/>
      <c r="K12679" s="20"/>
      <c r="L12679" s="20"/>
      <c r="M12679" s="20"/>
      <c r="N12679" s="20"/>
      <c r="O12679" s="20"/>
    </row>
    <row r="12680" spans="10:15" x14ac:dyDescent="0.2">
      <c r="J12680" s="20"/>
      <c r="K12680" s="20"/>
      <c r="L12680" s="20"/>
      <c r="M12680" s="20"/>
      <c r="N12680" s="20"/>
      <c r="O12680" s="20"/>
    </row>
    <row r="12681" spans="10:15" x14ac:dyDescent="0.2">
      <c r="J12681" s="20"/>
      <c r="K12681" s="20"/>
      <c r="L12681" s="20"/>
      <c r="M12681" s="20"/>
      <c r="N12681" s="20"/>
      <c r="O12681" s="20"/>
    </row>
    <row r="12682" spans="10:15" x14ac:dyDescent="0.2">
      <c r="J12682" s="20"/>
      <c r="K12682" s="20"/>
      <c r="L12682" s="20"/>
      <c r="M12682" s="20"/>
      <c r="N12682" s="20"/>
      <c r="O12682" s="20"/>
    </row>
    <row r="12683" spans="10:15" x14ac:dyDescent="0.2">
      <c r="J12683" s="20"/>
      <c r="K12683" s="20"/>
      <c r="L12683" s="20"/>
      <c r="M12683" s="20"/>
      <c r="N12683" s="20"/>
      <c r="O12683" s="20"/>
    </row>
    <row r="12684" spans="10:15" x14ac:dyDescent="0.2">
      <c r="J12684" s="20"/>
      <c r="K12684" s="20"/>
      <c r="L12684" s="20"/>
      <c r="M12684" s="20"/>
      <c r="N12684" s="20"/>
      <c r="O12684" s="20"/>
    </row>
    <row r="12685" spans="10:15" x14ac:dyDescent="0.2">
      <c r="J12685" s="20"/>
      <c r="K12685" s="20"/>
      <c r="L12685" s="20"/>
      <c r="M12685" s="20"/>
      <c r="N12685" s="20"/>
      <c r="O12685" s="20"/>
    </row>
    <row r="12686" spans="10:15" x14ac:dyDescent="0.2">
      <c r="J12686" s="20"/>
      <c r="K12686" s="20"/>
      <c r="L12686" s="20"/>
      <c r="M12686" s="20"/>
      <c r="N12686" s="20"/>
      <c r="O12686" s="20"/>
    </row>
    <row r="12687" spans="10:15" x14ac:dyDescent="0.2">
      <c r="J12687" s="20"/>
      <c r="K12687" s="20"/>
      <c r="L12687" s="20"/>
      <c r="M12687" s="20"/>
      <c r="N12687" s="20"/>
      <c r="O12687" s="20"/>
    </row>
    <row r="12688" spans="10:15" x14ac:dyDescent="0.2">
      <c r="J12688" s="20"/>
      <c r="K12688" s="20"/>
      <c r="L12688" s="20"/>
      <c r="M12688" s="20"/>
      <c r="N12688" s="20"/>
      <c r="O12688" s="20"/>
    </row>
    <row r="12689" spans="10:15" x14ac:dyDescent="0.2">
      <c r="J12689" s="20"/>
      <c r="K12689" s="20"/>
      <c r="L12689" s="20"/>
      <c r="M12689" s="20"/>
      <c r="N12689" s="20"/>
      <c r="O12689" s="20"/>
    </row>
    <row r="12690" spans="10:15" x14ac:dyDescent="0.2">
      <c r="J12690" s="20"/>
      <c r="K12690" s="20"/>
      <c r="L12690" s="20"/>
      <c r="M12690" s="20"/>
      <c r="N12690" s="20"/>
      <c r="O12690" s="20"/>
    </row>
    <row r="12691" spans="10:15" x14ac:dyDescent="0.2">
      <c r="J12691" s="20"/>
      <c r="K12691" s="20"/>
      <c r="L12691" s="20"/>
      <c r="M12691" s="20"/>
      <c r="N12691" s="20"/>
      <c r="O12691" s="20"/>
    </row>
    <row r="12692" spans="10:15" x14ac:dyDescent="0.2">
      <c r="J12692" s="20"/>
      <c r="K12692" s="20"/>
      <c r="L12692" s="20"/>
      <c r="M12692" s="20"/>
      <c r="N12692" s="20"/>
      <c r="O12692" s="20"/>
    </row>
    <row r="12693" spans="10:15" x14ac:dyDescent="0.2">
      <c r="J12693" s="20"/>
      <c r="K12693" s="20"/>
      <c r="L12693" s="20"/>
      <c r="M12693" s="20"/>
      <c r="N12693" s="20"/>
      <c r="O12693" s="20"/>
    </row>
    <row r="12694" spans="10:15" x14ac:dyDescent="0.2">
      <c r="J12694" s="20"/>
      <c r="K12694" s="20"/>
      <c r="L12694" s="20"/>
      <c r="M12694" s="20"/>
      <c r="N12694" s="20"/>
      <c r="O12694" s="20"/>
    </row>
    <row r="12695" spans="10:15" x14ac:dyDescent="0.2">
      <c r="J12695" s="20"/>
      <c r="K12695" s="20"/>
      <c r="L12695" s="20"/>
      <c r="M12695" s="20"/>
      <c r="N12695" s="20"/>
      <c r="O12695" s="20"/>
    </row>
    <row r="12696" spans="10:15" x14ac:dyDescent="0.2">
      <c r="J12696" s="20"/>
      <c r="K12696" s="20"/>
      <c r="L12696" s="20"/>
      <c r="M12696" s="20"/>
      <c r="N12696" s="20"/>
      <c r="O12696" s="20"/>
    </row>
    <row r="12697" spans="10:15" x14ac:dyDescent="0.2">
      <c r="J12697" s="20"/>
      <c r="K12697" s="20"/>
      <c r="L12697" s="20"/>
      <c r="M12697" s="20"/>
      <c r="N12697" s="20"/>
      <c r="O12697" s="20"/>
    </row>
    <row r="12698" spans="10:15" x14ac:dyDescent="0.2">
      <c r="J12698" s="20"/>
      <c r="K12698" s="20"/>
      <c r="L12698" s="20"/>
      <c r="M12698" s="20"/>
      <c r="N12698" s="20"/>
      <c r="O12698" s="20"/>
    </row>
    <row r="12699" spans="10:15" x14ac:dyDescent="0.2">
      <c r="J12699" s="20"/>
      <c r="K12699" s="20"/>
      <c r="L12699" s="20"/>
      <c r="M12699" s="20"/>
      <c r="N12699" s="20"/>
      <c r="O12699" s="20"/>
    </row>
    <row r="12700" spans="10:15" x14ac:dyDescent="0.2">
      <c r="J12700" s="20"/>
      <c r="K12700" s="20"/>
      <c r="L12700" s="20"/>
      <c r="M12700" s="20"/>
      <c r="N12700" s="20"/>
      <c r="O12700" s="20"/>
    </row>
    <row r="12701" spans="10:15" x14ac:dyDescent="0.2">
      <c r="J12701" s="20"/>
      <c r="K12701" s="20"/>
      <c r="L12701" s="20"/>
      <c r="M12701" s="20"/>
      <c r="N12701" s="20"/>
      <c r="O12701" s="20"/>
    </row>
    <row r="12702" spans="10:15" x14ac:dyDescent="0.2">
      <c r="J12702" s="20"/>
      <c r="K12702" s="20"/>
      <c r="L12702" s="20"/>
      <c r="M12702" s="20"/>
      <c r="N12702" s="20"/>
      <c r="O12702" s="20"/>
    </row>
    <row r="12703" spans="10:15" x14ac:dyDescent="0.2">
      <c r="J12703" s="20"/>
      <c r="K12703" s="20"/>
      <c r="L12703" s="20"/>
      <c r="M12703" s="20"/>
      <c r="N12703" s="20"/>
      <c r="O12703" s="20"/>
    </row>
    <row r="12704" spans="10:15" x14ac:dyDescent="0.2">
      <c r="J12704" s="20"/>
      <c r="K12704" s="20"/>
      <c r="L12704" s="20"/>
      <c r="M12704" s="20"/>
      <c r="N12704" s="20"/>
      <c r="O12704" s="20"/>
    </row>
    <row r="12705" spans="10:15" x14ac:dyDescent="0.2">
      <c r="J12705" s="20"/>
      <c r="K12705" s="20"/>
      <c r="L12705" s="20"/>
      <c r="M12705" s="20"/>
      <c r="N12705" s="20"/>
      <c r="O12705" s="20"/>
    </row>
    <row r="12706" spans="10:15" x14ac:dyDescent="0.2">
      <c r="J12706" s="20"/>
      <c r="K12706" s="20"/>
      <c r="L12706" s="20"/>
      <c r="M12706" s="20"/>
      <c r="N12706" s="20"/>
      <c r="O12706" s="20"/>
    </row>
    <row r="12707" spans="10:15" x14ac:dyDescent="0.2">
      <c r="J12707" s="20"/>
      <c r="K12707" s="20"/>
      <c r="L12707" s="20"/>
      <c r="M12707" s="20"/>
      <c r="N12707" s="20"/>
      <c r="O12707" s="20"/>
    </row>
    <row r="12708" spans="10:15" x14ac:dyDescent="0.2">
      <c r="J12708" s="20"/>
      <c r="K12708" s="20"/>
      <c r="L12708" s="20"/>
      <c r="M12708" s="20"/>
      <c r="N12708" s="20"/>
      <c r="O12708" s="20"/>
    </row>
    <row r="12709" spans="10:15" x14ac:dyDescent="0.2">
      <c r="J12709" s="20"/>
      <c r="K12709" s="20"/>
      <c r="L12709" s="20"/>
      <c r="M12709" s="20"/>
      <c r="N12709" s="20"/>
      <c r="O12709" s="20"/>
    </row>
    <row r="12710" spans="10:15" x14ac:dyDescent="0.2">
      <c r="J12710" s="20"/>
      <c r="K12710" s="20"/>
      <c r="L12710" s="20"/>
      <c r="M12710" s="20"/>
      <c r="N12710" s="20"/>
      <c r="O12710" s="20"/>
    </row>
    <row r="12711" spans="10:15" x14ac:dyDescent="0.2">
      <c r="J12711" s="20"/>
      <c r="K12711" s="20"/>
      <c r="L12711" s="20"/>
      <c r="M12711" s="20"/>
      <c r="N12711" s="20"/>
      <c r="O12711" s="20"/>
    </row>
    <row r="12712" spans="10:15" x14ac:dyDescent="0.2">
      <c r="J12712" s="20"/>
      <c r="K12712" s="20"/>
      <c r="L12712" s="20"/>
      <c r="M12712" s="20"/>
      <c r="N12712" s="20"/>
      <c r="O12712" s="20"/>
    </row>
    <row r="12713" spans="10:15" x14ac:dyDescent="0.2">
      <c r="J12713" s="20"/>
      <c r="K12713" s="20"/>
      <c r="L12713" s="20"/>
      <c r="M12713" s="20"/>
      <c r="N12713" s="20"/>
      <c r="O12713" s="20"/>
    </row>
    <row r="12714" spans="10:15" x14ac:dyDescent="0.2">
      <c r="J12714" s="20"/>
      <c r="K12714" s="20"/>
      <c r="L12714" s="20"/>
      <c r="M12714" s="20"/>
      <c r="N12714" s="20"/>
      <c r="O12714" s="20"/>
    </row>
    <row r="12715" spans="10:15" x14ac:dyDescent="0.2">
      <c r="J12715" s="20"/>
      <c r="K12715" s="20"/>
      <c r="L12715" s="20"/>
      <c r="M12715" s="20"/>
      <c r="N12715" s="20"/>
      <c r="O12715" s="20"/>
    </row>
    <row r="12716" spans="10:15" x14ac:dyDescent="0.2">
      <c r="J12716" s="20"/>
      <c r="K12716" s="20"/>
      <c r="L12716" s="20"/>
      <c r="M12716" s="20"/>
      <c r="N12716" s="20"/>
      <c r="O12716" s="20"/>
    </row>
    <row r="12717" spans="10:15" x14ac:dyDescent="0.2">
      <c r="J12717" s="20"/>
      <c r="K12717" s="20"/>
      <c r="L12717" s="20"/>
      <c r="M12717" s="20"/>
      <c r="N12717" s="20"/>
      <c r="O12717" s="20"/>
    </row>
    <row r="12718" spans="10:15" x14ac:dyDescent="0.2">
      <c r="J12718" s="20"/>
      <c r="K12718" s="20"/>
      <c r="L12718" s="20"/>
      <c r="M12718" s="20"/>
      <c r="N12718" s="20"/>
      <c r="O12718" s="20"/>
    </row>
    <row r="12719" spans="10:15" x14ac:dyDescent="0.2">
      <c r="J12719" s="20"/>
      <c r="K12719" s="20"/>
      <c r="L12719" s="20"/>
      <c r="M12719" s="20"/>
      <c r="N12719" s="20"/>
      <c r="O12719" s="20"/>
    </row>
    <row r="12720" spans="10:15" x14ac:dyDescent="0.2">
      <c r="J12720" s="20"/>
      <c r="K12720" s="20"/>
      <c r="L12720" s="20"/>
      <c r="M12720" s="20"/>
      <c r="N12720" s="20"/>
      <c r="O12720" s="20"/>
    </row>
    <row r="12721" spans="10:15" x14ac:dyDescent="0.2">
      <c r="J12721" s="20"/>
      <c r="K12721" s="20"/>
      <c r="L12721" s="20"/>
      <c r="M12721" s="20"/>
      <c r="N12721" s="20"/>
      <c r="O12721" s="20"/>
    </row>
    <row r="12722" spans="10:15" x14ac:dyDescent="0.2">
      <c r="J12722" s="20"/>
      <c r="K12722" s="20"/>
      <c r="L12722" s="20"/>
      <c r="M12722" s="20"/>
      <c r="N12722" s="20"/>
      <c r="O12722" s="20"/>
    </row>
    <row r="12723" spans="10:15" x14ac:dyDescent="0.2">
      <c r="J12723" s="20"/>
      <c r="K12723" s="20"/>
      <c r="L12723" s="20"/>
      <c r="M12723" s="20"/>
      <c r="N12723" s="20"/>
      <c r="O12723" s="20"/>
    </row>
    <row r="12724" spans="10:15" x14ac:dyDescent="0.2">
      <c r="J12724" s="20"/>
      <c r="K12724" s="20"/>
      <c r="L12724" s="20"/>
      <c r="M12724" s="20"/>
      <c r="N12724" s="20"/>
      <c r="O12724" s="20"/>
    </row>
    <row r="12725" spans="10:15" x14ac:dyDescent="0.2">
      <c r="J12725" s="20"/>
      <c r="K12725" s="20"/>
      <c r="L12725" s="20"/>
      <c r="M12725" s="20"/>
      <c r="N12725" s="20"/>
      <c r="O12725" s="20"/>
    </row>
    <row r="12726" spans="10:15" x14ac:dyDescent="0.2">
      <c r="J12726" s="20"/>
      <c r="K12726" s="20"/>
      <c r="L12726" s="20"/>
      <c r="M12726" s="20"/>
      <c r="N12726" s="20"/>
      <c r="O12726" s="20"/>
    </row>
    <row r="12727" spans="10:15" x14ac:dyDescent="0.2">
      <c r="J12727" s="20"/>
      <c r="K12727" s="20"/>
      <c r="L12727" s="20"/>
      <c r="M12727" s="20"/>
      <c r="N12727" s="20"/>
      <c r="O12727" s="20"/>
    </row>
    <row r="12728" spans="10:15" x14ac:dyDescent="0.2">
      <c r="J12728" s="20"/>
      <c r="K12728" s="20"/>
      <c r="L12728" s="20"/>
      <c r="M12728" s="20"/>
      <c r="N12728" s="20"/>
      <c r="O12728" s="20"/>
    </row>
    <row r="12729" spans="10:15" x14ac:dyDescent="0.2">
      <c r="J12729" s="20"/>
      <c r="K12729" s="20"/>
      <c r="L12729" s="20"/>
      <c r="M12729" s="20"/>
      <c r="N12729" s="20"/>
      <c r="O12729" s="20"/>
    </row>
    <row r="12730" spans="10:15" x14ac:dyDescent="0.2">
      <c r="J12730" s="20"/>
      <c r="K12730" s="20"/>
      <c r="L12730" s="20"/>
      <c r="M12730" s="20"/>
      <c r="N12730" s="20"/>
      <c r="O12730" s="20"/>
    </row>
    <row r="12731" spans="10:15" x14ac:dyDescent="0.2">
      <c r="J12731" s="20"/>
      <c r="K12731" s="20"/>
      <c r="L12731" s="20"/>
      <c r="M12731" s="20"/>
      <c r="N12731" s="20"/>
      <c r="O12731" s="20"/>
    </row>
    <row r="12732" spans="10:15" x14ac:dyDescent="0.2">
      <c r="J12732" s="20"/>
      <c r="K12732" s="20"/>
      <c r="L12732" s="20"/>
      <c r="M12732" s="20"/>
      <c r="N12732" s="20"/>
      <c r="O12732" s="20"/>
    </row>
    <row r="12733" spans="10:15" x14ac:dyDescent="0.2">
      <c r="J12733" s="20"/>
      <c r="K12733" s="20"/>
      <c r="L12733" s="20"/>
      <c r="M12733" s="20"/>
      <c r="N12733" s="20"/>
      <c r="O12733" s="20"/>
    </row>
    <row r="12734" spans="10:15" x14ac:dyDescent="0.2">
      <c r="J12734" s="20"/>
      <c r="K12734" s="20"/>
      <c r="L12734" s="20"/>
      <c r="M12734" s="20"/>
      <c r="N12734" s="20"/>
      <c r="O12734" s="20"/>
    </row>
    <row r="12735" spans="10:15" x14ac:dyDescent="0.2">
      <c r="J12735" s="20"/>
      <c r="K12735" s="20"/>
      <c r="L12735" s="20"/>
      <c r="M12735" s="20"/>
      <c r="N12735" s="20"/>
      <c r="O12735" s="20"/>
    </row>
    <row r="12736" spans="10:15" x14ac:dyDescent="0.2">
      <c r="J12736" s="20"/>
      <c r="K12736" s="20"/>
      <c r="L12736" s="20"/>
      <c r="M12736" s="20"/>
      <c r="N12736" s="20"/>
      <c r="O12736" s="20"/>
    </row>
    <row r="12737" spans="10:15" x14ac:dyDescent="0.2">
      <c r="J12737" s="20"/>
      <c r="K12737" s="20"/>
      <c r="L12737" s="20"/>
      <c r="M12737" s="20"/>
      <c r="N12737" s="20"/>
      <c r="O12737" s="20"/>
    </row>
    <row r="12738" spans="10:15" x14ac:dyDescent="0.2">
      <c r="J12738" s="20"/>
      <c r="K12738" s="20"/>
      <c r="L12738" s="20"/>
      <c r="M12738" s="20"/>
      <c r="N12738" s="20"/>
      <c r="O12738" s="20"/>
    </row>
    <row r="12739" spans="10:15" x14ac:dyDescent="0.2">
      <c r="J12739" s="20"/>
      <c r="K12739" s="20"/>
      <c r="L12739" s="20"/>
      <c r="M12739" s="20"/>
      <c r="N12739" s="20"/>
      <c r="O12739" s="20"/>
    </row>
    <row r="12740" spans="10:15" x14ac:dyDescent="0.2">
      <c r="J12740" s="20"/>
      <c r="K12740" s="20"/>
      <c r="L12740" s="20"/>
      <c r="M12740" s="20"/>
      <c r="N12740" s="20"/>
      <c r="O12740" s="20"/>
    </row>
    <row r="12741" spans="10:15" x14ac:dyDescent="0.2">
      <c r="J12741" s="20"/>
      <c r="K12741" s="20"/>
      <c r="L12741" s="20"/>
      <c r="M12741" s="20"/>
      <c r="N12741" s="20"/>
      <c r="O12741" s="20"/>
    </row>
    <row r="12742" spans="10:15" x14ac:dyDescent="0.2">
      <c r="J12742" s="20"/>
      <c r="K12742" s="20"/>
      <c r="L12742" s="20"/>
      <c r="M12742" s="20"/>
      <c r="N12742" s="20"/>
      <c r="O12742" s="20"/>
    </row>
    <row r="12743" spans="10:15" x14ac:dyDescent="0.2">
      <c r="J12743" s="20"/>
      <c r="K12743" s="20"/>
      <c r="L12743" s="20"/>
      <c r="M12743" s="20"/>
      <c r="N12743" s="20"/>
      <c r="O12743" s="20"/>
    </row>
    <row r="12744" spans="10:15" x14ac:dyDescent="0.2">
      <c r="J12744" s="20"/>
      <c r="K12744" s="20"/>
      <c r="L12744" s="20"/>
      <c r="M12744" s="20"/>
      <c r="N12744" s="20"/>
      <c r="O12744" s="20"/>
    </row>
    <row r="12745" spans="10:15" x14ac:dyDescent="0.2">
      <c r="J12745" s="20"/>
      <c r="K12745" s="20"/>
      <c r="L12745" s="20"/>
      <c r="M12745" s="20"/>
      <c r="N12745" s="20"/>
      <c r="O12745" s="20"/>
    </row>
    <row r="12746" spans="10:15" x14ac:dyDescent="0.2">
      <c r="J12746" s="20"/>
      <c r="K12746" s="20"/>
      <c r="L12746" s="20"/>
      <c r="M12746" s="20"/>
      <c r="N12746" s="20"/>
      <c r="O12746" s="20"/>
    </row>
    <row r="12747" spans="10:15" x14ac:dyDescent="0.2">
      <c r="J12747" s="20"/>
      <c r="K12747" s="20"/>
      <c r="L12747" s="20"/>
      <c r="M12747" s="20"/>
      <c r="N12747" s="20"/>
      <c r="O12747" s="20"/>
    </row>
    <row r="12748" spans="10:15" x14ac:dyDescent="0.2">
      <c r="J12748" s="20"/>
      <c r="K12748" s="20"/>
      <c r="L12748" s="20"/>
      <c r="M12748" s="20"/>
      <c r="N12748" s="20"/>
      <c r="O12748" s="20"/>
    </row>
    <row r="12749" spans="10:15" x14ac:dyDescent="0.2">
      <c r="J12749" s="20"/>
      <c r="K12749" s="20"/>
      <c r="L12749" s="20"/>
      <c r="M12749" s="20"/>
      <c r="N12749" s="20"/>
      <c r="O12749" s="20"/>
    </row>
    <row r="12750" spans="10:15" x14ac:dyDescent="0.2">
      <c r="J12750" s="20"/>
      <c r="K12750" s="20"/>
      <c r="L12750" s="20"/>
      <c r="M12750" s="20"/>
      <c r="N12750" s="20"/>
      <c r="O12750" s="20"/>
    </row>
    <row r="12751" spans="10:15" x14ac:dyDescent="0.2">
      <c r="J12751" s="20"/>
      <c r="K12751" s="20"/>
      <c r="L12751" s="20"/>
      <c r="M12751" s="20"/>
      <c r="N12751" s="20"/>
      <c r="O12751" s="20"/>
    </row>
    <row r="12752" spans="10:15" x14ac:dyDescent="0.2">
      <c r="J12752" s="20"/>
      <c r="K12752" s="20"/>
      <c r="L12752" s="20"/>
      <c r="M12752" s="20"/>
      <c r="N12752" s="20"/>
      <c r="O12752" s="20"/>
    </row>
    <row r="12753" spans="10:15" x14ac:dyDescent="0.2">
      <c r="J12753" s="20"/>
      <c r="K12753" s="20"/>
      <c r="L12753" s="20"/>
      <c r="M12753" s="20"/>
      <c r="N12753" s="20"/>
      <c r="O12753" s="20"/>
    </row>
    <row r="12754" spans="10:15" x14ac:dyDescent="0.2">
      <c r="J12754" s="20"/>
      <c r="K12754" s="20"/>
      <c r="L12754" s="20"/>
      <c r="M12754" s="20"/>
      <c r="N12754" s="20"/>
      <c r="O12754" s="20"/>
    </row>
    <row r="12755" spans="10:15" x14ac:dyDescent="0.2">
      <c r="J12755" s="20"/>
      <c r="K12755" s="20"/>
      <c r="L12755" s="20"/>
      <c r="M12755" s="20"/>
      <c r="N12755" s="20"/>
      <c r="O12755" s="20"/>
    </row>
    <row r="12756" spans="10:15" x14ac:dyDescent="0.2">
      <c r="J12756" s="20"/>
      <c r="K12756" s="20"/>
      <c r="L12756" s="20"/>
      <c r="M12756" s="20"/>
      <c r="N12756" s="20"/>
      <c r="O12756" s="20"/>
    </row>
    <row r="12757" spans="10:15" x14ac:dyDescent="0.2">
      <c r="J12757" s="20"/>
      <c r="K12757" s="20"/>
      <c r="L12757" s="20"/>
      <c r="M12757" s="20"/>
      <c r="N12757" s="20"/>
      <c r="O12757" s="20"/>
    </row>
    <row r="12758" spans="10:15" x14ac:dyDescent="0.2">
      <c r="J12758" s="20"/>
      <c r="K12758" s="20"/>
      <c r="L12758" s="20"/>
      <c r="M12758" s="20"/>
      <c r="N12758" s="20"/>
      <c r="O12758" s="20"/>
    </row>
    <row r="12759" spans="10:15" x14ac:dyDescent="0.2">
      <c r="J12759" s="20"/>
      <c r="K12759" s="20"/>
      <c r="L12759" s="20"/>
      <c r="M12759" s="20"/>
      <c r="N12759" s="20"/>
      <c r="O12759" s="20"/>
    </row>
    <row r="12760" spans="10:15" x14ac:dyDescent="0.2">
      <c r="J12760" s="20"/>
      <c r="K12760" s="20"/>
      <c r="L12760" s="20"/>
      <c r="M12760" s="20"/>
      <c r="N12760" s="20"/>
      <c r="O12760" s="20"/>
    </row>
    <row r="12761" spans="10:15" x14ac:dyDescent="0.2">
      <c r="J12761" s="20"/>
      <c r="K12761" s="20"/>
      <c r="L12761" s="20"/>
      <c r="M12761" s="20"/>
      <c r="N12761" s="20"/>
      <c r="O12761" s="20"/>
    </row>
    <row r="12762" spans="10:15" x14ac:dyDescent="0.2">
      <c r="J12762" s="20"/>
      <c r="K12762" s="20"/>
      <c r="L12762" s="20"/>
      <c r="M12762" s="20"/>
      <c r="N12762" s="20"/>
      <c r="O12762" s="20"/>
    </row>
    <row r="12763" spans="10:15" x14ac:dyDescent="0.2">
      <c r="J12763" s="20"/>
      <c r="K12763" s="20"/>
      <c r="L12763" s="20"/>
      <c r="M12763" s="20"/>
      <c r="N12763" s="20"/>
      <c r="O12763" s="20"/>
    </row>
    <row r="12764" spans="10:15" x14ac:dyDescent="0.2">
      <c r="J12764" s="20"/>
      <c r="K12764" s="20"/>
      <c r="L12764" s="20"/>
      <c r="M12764" s="20"/>
      <c r="N12764" s="20"/>
      <c r="O12764" s="20"/>
    </row>
    <row r="12765" spans="10:15" x14ac:dyDescent="0.2">
      <c r="J12765" s="20"/>
      <c r="K12765" s="20"/>
      <c r="L12765" s="20"/>
      <c r="M12765" s="20"/>
      <c r="N12765" s="20"/>
      <c r="O12765" s="20"/>
    </row>
    <row r="12766" spans="10:15" x14ac:dyDescent="0.2">
      <c r="J12766" s="20"/>
      <c r="K12766" s="20"/>
      <c r="L12766" s="20"/>
      <c r="M12766" s="20"/>
      <c r="N12766" s="20"/>
      <c r="O12766" s="20"/>
    </row>
    <row r="12767" spans="10:15" x14ac:dyDescent="0.2">
      <c r="J12767" s="20"/>
      <c r="K12767" s="20"/>
      <c r="L12767" s="20"/>
      <c r="M12767" s="20"/>
      <c r="N12767" s="20"/>
      <c r="O12767" s="20"/>
    </row>
    <row r="12768" spans="10:15" x14ac:dyDescent="0.2">
      <c r="J12768" s="20"/>
      <c r="K12768" s="20"/>
      <c r="L12768" s="20"/>
      <c r="M12768" s="20"/>
      <c r="N12768" s="20"/>
      <c r="O12768" s="20"/>
    </row>
    <row r="12769" spans="10:15" x14ac:dyDescent="0.2">
      <c r="J12769" s="20"/>
      <c r="K12769" s="20"/>
      <c r="L12769" s="20"/>
      <c r="M12769" s="20"/>
      <c r="N12769" s="20"/>
      <c r="O12769" s="20"/>
    </row>
    <row r="12770" spans="10:15" x14ac:dyDescent="0.2">
      <c r="J12770" s="20"/>
      <c r="K12770" s="20"/>
      <c r="L12770" s="20"/>
      <c r="M12770" s="20"/>
      <c r="N12770" s="20"/>
      <c r="O12770" s="20"/>
    </row>
    <row r="12771" spans="10:15" x14ac:dyDescent="0.2">
      <c r="J12771" s="20"/>
      <c r="K12771" s="20"/>
      <c r="L12771" s="20"/>
      <c r="M12771" s="20"/>
      <c r="N12771" s="20"/>
      <c r="O12771" s="20"/>
    </row>
    <row r="12772" spans="10:15" x14ac:dyDescent="0.2">
      <c r="J12772" s="20"/>
      <c r="K12772" s="20"/>
      <c r="L12772" s="20"/>
      <c r="M12772" s="20"/>
      <c r="N12772" s="20"/>
      <c r="O12772" s="20"/>
    </row>
    <row r="12773" spans="10:15" x14ac:dyDescent="0.2">
      <c r="J12773" s="20"/>
      <c r="K12773" s="20"/>
      <c r="L12773" s="20"/>
      <c r="M12773" s="20"/>
      <c r="N12773" s="20"/>
      <c r="O12773" s="20"/>
    </row>
    <row r="12774" spans="10:15" x14ac:dyDescent="0.2">
      <c r="J12774" s="20"/>
      <c r="K12774" s="20"/>
      <c r="L12774" s="20"/>
      <c r="M12774" s="20"/>
      <c r="N12774" s="20"/>
      <c r="O12774" s="20"/>
    </row>
    <row r="12775" spans="10:15" x14ac:dyDescent="0.2">
      <c r="J12775" s="20"/>
      <c r="K12775" s="20"/>
      <c r="L12775" s="20"/>
      <c r="M12775" s="20"/>
      <c r="N12775" s="20"/>
      <c r="O12775" s="20"/>
    </row>
    <row r="12776" spans="10:15" x14ac:dyDescent="0.2">
      <c r="J12776" s="20"/>
      <c r="K12776" s="20"/>
      <c r="L12776" s="20"/>
      <c r="M12776" s="20"/>
      <c r="N12776" s="20"/>
      <c r="O12776" s="20"/>
    </row>
    <row r="12777" spans="10:15" x14ac:dyDescent="0.2">
      <c r="J12777" s="20"/>
      <c r="K12777" s="20"/>
      <c r="L12777" s="20"/>
      <c r="M12777" s="20"/>
      <c r="N12777" s="20"/>
      <c r="O12777" s="20"/>
    </row>
    <row r="12778" spans="10:15" x14ac:dyDescent="0.2">
      <c r="J12778" s="20"/>
      <c r="K12778" s="20"/>
      <c r="L12778" s="20"/>
      <c r="M12778" s="20"/>
      <c r="N12778" s="20"/>
      <c r="O12778" s="20"/>
    </row>
    <row r="12779" spans="10:15" x14ac:dyDescent="0.2">
      <c r="J12779" s="20"/>
      <c r="K12779" s="20"/>
      <c r="L12779" s="20"/>
      <c r="M12779" s="20"/>
      <c r="N12779" s="20"/>
      <c r="O12779" s="20"/>
    </row>
    <row r="12780" spans="10:15" x14ac:dyDescent="0.2">
      <c r="J12780" s="20"/>
      <c r="K12780" s="20"/>
      <c r="L12780" s="20"/>
      <c r="M12780" s="20"/>
      <c r="N12780" s="20"/>
      <c r="O12780" s="20"/>
    </row>
    <row r="12781" spans="10:15" x14ac:dyDescent="0.2">
      <c r="J12781" s="20"/>
      <c r="K12781" s="20"/>
      <c r="L12781" s="20"/>
      <c r="M12781" s="20"/>
      <c r="N12781" s="20"/>
      <c r="O12781" s="20"/>
    </row>
    <row r="12782" spans="10:15" x14ac:dyDescent="0.2">
      <c r="J12782" s="20"/>
      <c r="K12782" s="20"/>
      <c r="L12782" s="20"/>
      <c r="M12782" s="20"/>
      <c r="N12782" s="20"/>
      <c r="O12782" s="20"/>
    </row>
    <row r="12783" spans="10:15" x14ac:dyDescent="0.2">
      <c r="J12783" s="20"/>
      <c r="K12783" s="20"/>
      <c r="L12783" s="20"/>
      <c r="M12783" s="20"/>
      <c r="N12783" s="20"/>
      <c r="O12783" s="20"/>
    </row>
    <row r="12784" spans="10:15" x14ac:dyDescent="0.2">
      <c r="J12784" s="20"/>
      <c r="K12784" s="20"/>
      <c r="L12784" s="20"/>
      <c r="M12784" s="20"/>
      <c r="N12784" s="20"/>
      <c r="O12784" s="20"/>
    </row>
    <row r="12785" spans="10:15" x14ac:dyDescent="0.2">
      <c r="J12785" s="20"/>
      <c r="K12785" s="20"/>
      <c r="L12785" s="20"/>
      <c r="M12785" s="20"/>
      <c r="N12785" s="20"/>
      <c r="O12785" s="20"/>
    </row>
    <row r="12786" spans="10:15" x14ac:dyDescent="0.2">
      <c r="J12786" s="20"/>
      <c r="K12786" s="20"/>
      <c r="L12786" s="20"/>
      <c r="M12786" s="20"/>
      <c r="N12786" s="20"/>
      <c r="O12786" s="20"/>
    </row>
    <row r="12787" spans="10:15" x14ac:dyDescent="0.2">
      <c r="J12787" s="20"/>
      <c r="K12787" s="20"/>
      <c r="L12787" s="20"/>
      <c r="M12787" s="20"/>
      <c r="N12787" s="20"/>
      <c r="O12787" s="20"/>
    </row>
    <row r="12788" spans="10:15" x14ac:dyDescent="0.2">
      <c r="J12788" s="20"/>
      <c r="K12788" s="20"/>
      <c r="L12788" s="20"/>
      <c r="M12788" s="20"/>
      <c r="N12788" s="20"/>
      <c r="O12788" s="20"/>
    </row>
    <row r="12789" spans="10:15" x14ac:dyDescent="0.2">
      <c r="J12789" s="20"/>
      <c r="K12789" s="20"/>
      <c r="L12789" s="20"/>
      <c r="M12789" s="20"/>
      <c r="N12789" s="20"/>
      <c r="O12789" s="20"/>
    </row>
    <row r="12790" spans="10:15" x14ac:dyDescent="0.2">
      <c r="J12790" s="20"/>
      <c r="K12790" s="20"/>
      <c r="L12790" s="20"/>
      <c r="M12790" s="20"/>
      <c r="N12790" s="20"/>
      <c r="O12790" s="20"/>
    </row>
    <row r="12791" spans="10:15" x14ac:dyDescent="0.2">
      <c r="J12791" s="20"/>
      <c r="K12791" s="20"/>
      <c r="L12791" s="20"/>
      <c r="M12791" s="20"/>
      <c r="N12791" s="20"/>
      <c r="O12791" s="20"/>
    </row>
    <row r="12792" spans="10:15" x14ac:dyDescent="0.2">
      <c r="J12792" s="20"/>
      <c r="K12792" s="20"/>
      <c r="L12792" s="20"/>
      <c r="M12792" s="20"/>
      <c r="N12792" s="20"/>
      <c r="O12792" s="20"/>
    </row>
    <row r="12793" spans="10:15" x14ac:dyDescent="0.2">
      <c r="J12793" s="20"/>
      <c r="K12793" s="20"/>
      <c r="L12793" s="20"/>
      <c r="M12793" s="20"/>
      <c r="N12793" s="20"/>
      <c r="O12793" s="20"/>
    </row>
    <row r="12794" spans="10:15" x14ac:dyDescent="0.2">
      <c r="J12794" s="20"/>
      <c r="K12794" s="20"/>
      <c r="L12794" s="20"/>
      <c r="M12794" s="20"/>
      <c r="N12794" s="20"/>
      <c r="O12794" s="20"/>
    </row>
    <row r="12795" spans="10:15" x14ac:dyDescent="0.2">
      <c r="J12795" s="20"/>
      <c r="K12795" s="20"/>
      <c r="L12795" s="20"/>
      <c r="M12795" s="20"/>
      <c r="N12795" s="20"/>
      <c r="O12795" s="20"/>
    </row>
    <row r="12796" spans="10:15" x14ac:dyDescent="0.2">
      <c r="J12796" s="20"/>
      <c r="K12796" s="20"/>
      <c r="L12796" s="20"/>
      <c r="M12796" s="20"/>
      <c r="N12796" s="20"/>
      <c r="O12796" s="20"/>
    </row>
    <row r="12797" spans="10:15" x14ac:dyDescent="0.2">
      <c r="J12797" s="20"/>
      <c r="K12797" s="20"/>
      <c r="L12797" s="20"/>
      <c r="M12797" s="20"/>
      <c r="N12797" s="20"/>
      <c r="O12797" s="20"/>
    </row>
    <row r="12798" spans="10:15" x14ac:dyDescent="0.2">
      <c r="J12798" s="20"/>
      <c r="K12798" s="20"/>
      <c r="L12798" s="20"/>
      <c r="M12798" s="20"/>
      <c r="N12798" s="20"/>
      <c r="O12798" s="20"/>
    </row>
    <row r="12799" spans="10:15" x14ac:dyDescent="0.2">
      <c r="J12799" s="20"/>
      <c r="K12799" s="20"/>
      <c r="L12799" s="20"/>
      <c r="M12799" s="20"/>
      <c r="N12799" s="20"/>
      <c r="O12799" s="20"/>
    </row>
    <row r="12800" spans="10:15" x14ac:dyDescent="0.2">
      <c r="J12800" s="20"/>
      <c r="K12800" s="20"/>
      <c r="L12800" s="20"/>
      <c r="M12800" s="20"/>
      <c r="N12800" s="20"/>
      <c r="O12800" s="20"/>
    </row>
    <row r="12801" spans="10:15" x14ac:dyDescent="0.2">
      <c r="J12801" s="20"/>
      <c r="K12801" s="20"/>
      <c r="L12801" s="20"/>
      <c r="M12801" s="20"/>
      <c r="N12801" s="20"/>
      <c r="O12801" s="20"/>
    </row>
    <row r="12802" spans="10:15" x14ac:dyDescent="0.2">
      <c r="J12802" s="20"/>
      <c r="K12802" s="20"/>
      <c r="L12802" s="20"/>
      <c r="M12802" s="20"/>
      <c r="N12802" s="20"/>
      <c r="O12802" s="20"/>
    </row>
    <row r="12803" spans="10:15" x14ac:dyDescent="0.2">
      <c r="J12803" s="20"/>
      <c r="K12803" s="20"/>
      <c r="L12803" s="20"/>
      <c r="M12803" s="20"/>
      <c r="N12803" s="20"/>
      <c r="O12803" s="20"/>
    </row>
    <row r="12804" spans="10:15" x14ac:dyDescent="0.2">
      <c r="J12804" s="20"/>
      <c r="K12804" s="20"/>
      <c r="L12804" s="20"/>
      <c r="M12804" s="20"/>
      <c r="N12804" s="20"/>
      <c r="O12804" s="20"/>
    </row>
    <row r="12805" spans="10:15" x14ac:dyDescent="0.2">
      <c r="J12805" s="20"/>
      <c r="K12805" s="20"/>
      <c r="L12805" s="20"/>
      <c r="M12805" s="20"/>
      <c r="N12805" s="20"/>
      <c r="O12805" s="20"/>
    </row>
    <row r="12806" spans="10:15" x14ac:dyDescent="0.2">
      <c r="J12806" s="20"/>
      <c r="K12806" s="20"/>
      <c r="L12806" s="20"/>
      <c r="M12806" s="20"/>
      <c r="N12806" s="20"/>
      <c r="O12806" s="20"/>
    </row>
    <row r="12807" spans="10:15" x14ac:dyDescent="0.2">
      <c r="J12807" s="20"/>
      <c r="K12807" s="20"/>
      <c r="L12807" s="20"/>
      <c r="M12807" s="20"/>
      <c r="N12807" s="20"/>
      <c r="O12807" s="20"/>
    </row>
    <row r="12808" spans="10:15" x14ac:dyDescent="0.2">
      <c r="J12808" s="20"/>
      <c r="K12808" s="20"/>
      <c r="L12808" s="20"/>
      <c r="M12808" s="20"/>
      <c r="N12808" s="20"/>
      <c r="O12808" s="20"/>
    </row>
    <row r="12809" spans="10:15" x14ac:dyDescent="0.2">
      <c r="J12809" s="20"/>
      <c r="K12809" s="20"/>
      <c r="L12809" s="20"/>
      <c r="M12809" s="20"/>
      <c r="N12809" s="20"/>
      <c r="O12809" s="20"/>
    </row>
    <row r="12810" spans="10:15" x14ac:dyDescent="0.2">
      <c r="J12810" s="20"/>
      <c r="K12810" s="20"/>
      <c r="L12810" s="20"/>
      <c r="M12810" s="20"/>
      <c r="N12810" s="20"/>
      <c r="O12810" s="20"/>
    </row>
    <row r="12811" spans="10:15" x14ac:dyDescent="0.2">
      <c r="J12811" s="20"/>
      <c r="K12811" s="20"/>
      <c r="L12811" s="20"/>
      <c r="M12811" s="20"/>
      <c r="N12811" s="20"/>
      <c r="O12811" s="20"/>
    </row>
    <row r="12812" spans="10:15" x14ac:dyDescent="0.2">
      <c r="J12812" s="20"/>
      <c r="K12812" s="20"/>
      <c r="L12812" s="20"/>
      <c r="M12812" s="20"/>
      <c r="N12812" s="20"/>
      <c r="O12812" s="20"/>
    </row>
    <row r="12813" spans="10:15" x14ac:dyDescent="0.2">
      <c r="J12813" s="20"/>
      <c r="K12813" s="20"/>
      <c r="L12813" s="20"/>
      <c r="M12813" s="20"/>
      <c r="N12813" s="20"/>
      <c r="O12813" s="20"/>
    </row>
    <row r="12814" spans="10:15" x14ac:dyDescent="0.2">
      <c r="J12814" s="20"/>
      <c r="K12814" s="20"/>
      <c r="L12814" s="20"/>
      <c r="M12814" s="20"/>
      <c r="N12814" s="20"/>
      <c r="O12814" s="20"/>
    </row>
    <row r="12815" spans="10:15" x14ac:dyDescent="0.2">
      <c r="J12815" s="20"/>
      <c r="K12815" s="20"/>
      <c r="L12815" s="20"/>
      <c r="M12815" s="20"/>
      <c r="N12815" s="20"/>
      <c r="O12815" s="20"/>
    </row>
    <row r="12816" spans="10:15" x14ac:dyDescent="0.2">
      <c r="J12816" s="20"/>
      <c r="K12816" s="20"/>
      <c r="L12816" s="20"/>
      <c r="M12816" s="20"/>
      <c r="N12816" s="20"/>
      <c r="O12816" s="20"/>
    </row>
    <row r="12817" spans="10:15" x14ac:dyDescent="0.2">
      <c r="J12817" s="20"/>
      <c r="K12817" s="20"/>
      <c r="L12817" s="20"/>
      <c r="M12817" s="20"/>
      <c r="N12817" s="20"/>
      <c r="O12817" s="20"/>
    </row>
    <row r="12818" spans="10:15" x14ac:dyDescent="0.2">
      <c r="J12818" s="20"/>
      <c r="K12818" s="20"/>
      <c r="L12818" s="20"/>
      <c r="M12818" s="20"/>
      <c r="N12818" s="20"/>
      <c r="O12818" s="20"/>
    </row>
    <row r="12819" spans="10:15" x14ac:dyDescent="0.2">
      <c r="J12819" s="20"/>
      <c r="K12819" s="20"/>
      <c r="L12819" s="20"/>
      <c r="M12819" s="20"/>
      <c r="N12819" s="20"/>
      <c r="O12819" s="20"/>
    </row>
    <row r="12820" spans="10:15" x14ac:dyDescent="0.2">
      <c r="J12820" s="20"/>
      <c r="K12820" s="20"/>
      <c r="L12820" s="20"/>
      <c r="M12820" s="20"/>
      <c r="N12820" s="20"/>
      <c r="O12820" s="20"/>
    </row>
    <row r="12821" spans="10:15" x14ac:dyDescent="0.2">
      <c r="J12821" s="20"/>
      <c r="K12821" s="20"/>
      <c r="L12821" s="20"/>
      <c r="M12821" s="20"/>
      <c r="N12821" s="20"/>
      <c r="O12821" s="20"/>
    </row>
    <row r="12822" spans="10:15" x14ac:dyDescent="0.2">
      <c r="J12822" s="20"/>
      <c r="K12822" s="20"/>
      <c r="L12822" s="20"/>
      <c r="M12822" s="20"/>
      <c r="N12822" s="20"/>
      <c r="O12822" s="20"/>
    </row>
    <row r="12823" spans="10:15" x14ac:dyDescent="0.2">
      <c r="J12823" s="20"/>
      <c r="K12823" s="20"/>
      <c r="L12823" s="20"/>
      <c r="M12823" s="20"/>
      <c r="N12823" s="20"/>
      <c r="O12823" s="20"/>
    </row>
    <row r="12824" spans="10:15" x14ac:dyDescent="0.2">
      <c r="J12824" s="20"/>
      <c r="K12824" s="20"/>
      <c r="L12824" s="20"/>
      <c r="M12824" s="20"/>
      <c r="N12824" s="20"/>
      <c r="O12824" s="20"/>
    </row>
    <row r="12825" spans="10:15" x14ac:dyDescent="0.2">
      <c r="J12825" s="20"/>
      <c r="K12825" s="20"/>
      <c r="L12825" s="20"/>
      <c r="M12825" s="20"/>
      <c r="N12825" s="20"/>
      <c r="O12825" s="20"/>
    </row>
    <row r="12826" spans="10:15" x14ac:dyDescent="0.2">
      <c r="J12826" s="20"/>
      <c r="K12826" s="20"/>
      <c r="L12826" s="20"/>
      <c r="M12826" s="20"/>
      <c r="N12826" s="20"/>
      <c r="O12826" s="20"/>
    </row>
    <row r="12827" spans="10:15" x14ac:dyDescent="0.2">
      <c r="J12827" s="20"/>
      <c r="K12827" s="20"/>
      <c r="L12827" s="20"/>
      <c r="M12827" s="20"/>
      <c r="N12827" s="20"/>
      <c r="O12827" s="20"/>
    </row>
    <row r="12828" spans="10:15" x14ac:dyDescent="0.2">
      <c r="J12828" s="20"/>
      <c r="K12828" s="20"/>
      <c r="L12828" s="20"/>
      <c r="M12828" s="20"/>
      <c r="N12828" s="20"/>
      <c r="O12828" s="20"/>
    </row>
    <row r="12829" spans="10:15" x14ac:dyDescent="0.2">
      <c r="J12829" s="20"/>
      <c r="K12829" s="20"/>
      <c r="L12829" s="20"/>
      <c r="M12829" s="20"/>
      <c r="N12829" s="20"/>
      <c r="O12829" s="20"/>
    </row>
    <row r="12830" spans="10:15" x14ac:dyDescent="0.2">
      <c r="J12830" s="20"/>
      <c r="K12830" s="20"/>
      <c r="L12830" s="20"/>
      <c r="M12830" s="20"/>
      <c r="N12830" s="20"/>
      <c r="O12830" s="20"/>
    </row>
    <row r="12831" spans="10:15" x14ac:dyDescent="0.2">
      <c r="J12831" s="20"/>
      <c r="K12831" s="20"/>
      <c r="L12831" s="20"/>
      <c r="M12831" s="20"/>
      <c r="N12831" s="20"/>
      <c r="O12831" s="20"/>
    </row>
    <row r="12832" spans="10:15" x14ac:dyDescent="0.2">
      <c r="J12832" s="20"/>
      <c r="K12832" s="20"/>
      <c r="L12832" s="20"/>
      <c r="M12832" s="20"/>
      <c r="N12832" s="20"/>
      <c r="O12832" s="20"/>
    </row>
    <row r="12833" spans="10:15" x14ac:dyDescent="0.2">
      <c r="J12833" s="20"/>
      <c r="K12833" s="20"/>
      <c r="L12833" s="20"/>
      <c r="M12833" s="20"/>
      <c r="N12833" s="20"/>
      <c r="O12833" s="20"/>
    </row>
    <row r="12834" spans="10:15" x14ac:dyDescent="0.2">
      <c r="J12834" s="20"/>
      <c r="K12834" s="20"/>
      <c r="L12834" s="20"/>
      <c r="M12834" s="20"/>
      <c r="N12834" s="20"/>
      <c r="O12834" s="20"/>
    </row>
    <row r="12835" spans="10:15" x14ac:dyDescent="0.2">
      <c r="J12835" s="20"/>
      <c r="K12835" s="20"/>
      <c r="L12835" s="20"/>
      <c r="M12835" s="20"/>
      <c r="N12835" s="20"/>
      <c r="O12835" s="20"/>
    </row>
    <row r="12836" spans="10:15" x14ac:dyDescent="0.2">
      <c r="J12836" s="20"/>
      <c r="K12836" s="20"/>
      <c r="L12836" s="20"/>
      <c r="M12836" s="20"/>
      <c r="N12836" s="20"/>
      <c r="O12836" s="20"/>
    </row>
    <row r="12837" spans="10:15" x14ac:dyDescent="0.2">
      <c r="J12837" s="20"/>
      <c r="K12837" s="20"/>
      <c r="L12837" s="20"/>
      <c r="M12837" s="20"/>
      <c r="N12837" s="20"/>
      <c r="O12837" s="20"/>
    </row>
    <row r="12838" spans="10:15" x14ac:dyDescent="0.2">
      <c r="J12838" s="20"/>
      <c r="K12838" s="20"/>
      <c r="L12838" s="20"/>
      <c r="M12838" s="20"/>
      <c r="N12838" s="20"/>
      <c r="O12838" s="20"/>
    </row>
    <row r="12839" spans="10:15" x14ac:dyDescent="0.2">
      <c r="J12839" s="20"/>
      <c r="K12839" s="20"/>
      <c r="L12839" s="20"/>
      <c r="M12839" s="20"/>
      <c r="N12839" s="20"/>
      <c r="O12839" s="20"/>
    </row>
    <row r="12840" spans="10:15" x14ac:dyDescent="0.2">
      <c r="J12840" s="20"/>
      <c r="K12840" s="20"/>
      <c r="L12840" s="20"/>
      <c r="M12840" s="20"/>
      <c r="N12840" s="20"/>
      <c r="O12840" s="20"/>
    </row>
    <row r="12841" spans="10:15" x14ac:dyDescent="0.2">
      <c r="J12841" s="20"/>
      <c r="K12841" s="20"/>
      <c r="L12841" s="20"/>
      <c r="M12841" s="20"/>
      <c r="N12841" s="20"/>
      <c r="O12841" s="20"/>
    </row>
    <row r="12842" spans="10:15" x14ac:dyDescent="0.2">
      <c r="J12842" s="20"/>
      <c r="K12842" s="20"/>
      <c r="L12842" s="20"/>
      <c r="M12842" s="20"/>
      <c r="N12842" s="20"/>
      <c r="O12842" s="20"/>
    </row>
    <row r="12843" spans="10:15" x14ac:dyDescent="0.2">
      <c r="J12843" s="20"/>
      <c r="K12843" s="20"/>
      <c r="L12843" s="20"/>
      <c r="M12843" s="20"/>
      <c r="N12843" s="20"/>
      <c r="O12843" s="20"/>
    </row>
    <row r="12844" spans="10:15" x14ac:dyDescent="0.2">
      <c r="J12844" s="20"/>
      <c r="K12844" s="20"/>
      <c r="L12844" s="20"/>
      <c r="M12844" s="20"/>
      <c r="N12844" s="20"/>
      <c r="O12844" s="20"/>
    </row>
    <row r="12845" spans="10:15" x14ac:dyDescent="0.2">
      <c r="J12845" s="20"/>
      <c r="K12845" s="20"/>
      <c r="L12845" s="20"/>
      <c r="M12845" s="20"/>
      <c r="N12845" s="20"/>
      <c r="O12845" s="20"/>
    </row>
    <row r="12846" spans="10:15" x14ac:dyDescent="0.2">
      <c r="J12846" s="20"/>
      <c r="K12846" s="20"/>
      <c r="L12846" s="20"/>
      <c r="M12846" s="20"/>
      <c r="N12846" s="20"/>
      <c r="O12846" s="20"/>
    </row>
    <row r="12847" spans="10:15" x14ac:dyDescent="0.2">
      <c r="J12847" s="20"/>
      <c r="K12847" s="20"/>
      <c r="L12847" s="20"/>
      <c r="M12847" s="20"/>
      <c r="N12847" s="20"/>
      <c r="O12847" s="20"/>
    </row>
    <row r="12848" spans="10:15" x14ac:dyDescent="0.2">
      <c r="J12848" s="20"/>
      <c r="K12848" s="20"/>
      <c r="L12848" s="20"/>
      <c r="M12848" s="20"/>
      <c r="N12848" s="20"/>
      <c r="O12848" s="20"/>
    </row>
    <row r="12849" spans="10:15" x14ac:dyDescent="0.2">
      <c r="J12849" s="20"/>
      <c r="K12849" s="20"/>
      <c r="L12849" s="20"/>
      <c r="M12849" s="20"/>
      <c r="N12849" s="20"/>
      <c r="O12849" s="20"/>
    </row>
    <row r="12850" spans="10:15" x14ac:dyDescent="0.2">
      <c r="J12850" s="20"/>
      <c r="K12850" s="20"/>
      <c r="L12850" s="20"/>
      <c r="M12850" s="20"/>
      <c r="N12850" s="20"/>
      <c r="O12850" s="20"/>
    </row>
    <row r="12851" spans="10:15" x14ac:dyDescent="0.2">
      <c r="J12851" s="20"/>
      <c r="K12851" s="20"/>
      <c r="L12851" s="20"/>
      <c r="M12851" s="20"/>
      <c r="N12851" s="20"/>
      <c r="O12851" s="20"/>
    </row>
    <row r="12852" spans="10:15" x14ac:dyDescent="0.2">
      <c r="J12852" s="20"/>
      <c r="K12852" s="20"/>
      <c r="L12852" s="20"/>
      <c r="M12852" s="20"/>
      <c r="N12852" s="20"/>
      <c r="O12852" s="20"/>
    </row>
    <row r="12853" spans="10:15" x14ac:dyDescent="0.2">
      <c r="J12853" s="20"/>
      <c r="K12853" s="20"/>
      <c r="L12853" s="20"/>
      <c r="M12853" s="20"/>
      <c r="N12853" s="20"/>
      <c r="O12853" s="20"/>
    </row>
    <row r="12854" spans="10:15" x14ac:dyDescent="0.2">
      <c r="J12854" s="20"/>
      <c r="K12854" s="20"/>
      <c r="L12854" s="20"/>
      <c r="M12854" s="20"/>
      <c r="N12854" s="20"/>
      <c r="O12854" s="20"/>
    </row>
    <row r="12855" spans="10:15" x14ac:dyDescent="0.2">
      <c r="J12855" s="20"/>
      <c r="K12855" s="20"/>
      <c r="L12855" s="20"/>
      <c r="M12855" s="20"/>
      <c r="N12855" s="20"/>
      <c r="O12855" s="20"/>
    </row>
    <row r="12856" spans="10:15" x14ac:dyDescent="0.2">
      <c r="J12856" s="20"/>
      <c r="K12856" s="20"/>
      <c r="L12856" s="20"/>
      <c r="M12856" s="20"/>
      <c r="N12856" s="20"/>
      <c r="O12856" s="20"/>
    </row>
    <row r="12857" spans="10:15" x14ac:dyDescent="0.2">
      <c r="J12857" s="20"/>
      <c r="K12857" s="20"/>
      <c r="L12857" s="20"/>
      <c r="M12857" s="20"/>
      <c r="N12857" s="20"/>
      <c r="O12857" s="20"/>
    </row>
    <row r="12858" spans="10:15" x14ac:dyDescent="0.2">
      <c r="J12858" s="20"/>
      <c r="K12858" s="20"/>
      <c r="L12858" s="20"/>
      <c r="M12858" s="20"/>
      <c r="N12858" s="20"/>
      <c r="O12858" s="20"/>
    </row>
    <row r="12859" spans="10:15" x14ac:dyDescent="0.2">
      <c r="J12859" s="20"/>
      <c r="K12859" s="20"/>
      <c r="L12859" s="20"/>
      <c r="M12859" s="20"/>
      <c r="N12859" s="20"/>
      <c r="O12859" s="20"/>
    </row>
    <row r="12860" spans="10:15" x14ac:dyDescent="0.2">
      <c r="J12860" s="20"/>
      <c r="K12860" s="20"/>
      <c r="L12860" s="20"/>
      <c r="M12860" s="20"/>
      <c r="N12860" s="20"/>
      <c r="O12860" s="20"/>
    </row>
    <row r="12861" spans="10:15" x14ac:dyDescent="0.2">
      <c r="J12861" s="20"/>
      <c r="K12861" s="20"/>
      <c r="L12861" s="20"/>
      <c r="M12861" s="20"/>
      <c r="N12861" s="20"/>
      <c r="O12861" s="20"/>
    </row>
    <row r="12862" spans="10:15" x14ac:dyDescent="0.2">
      <c r="J12862" s="20"/>
      <c r="K12862" s="20"/>
      <c r="L12862" s="20"/>
      <c r="M12862" s="20"/>
      <c r="N12862" s="20"/>
      <c r="O12862" s="20"/>
    </row>
    <row r="12863" spans="10:15" x14ac:dyDescent="0.2">
      <c r="J12863" s="20"/>
      <c r="K12863" s="20"/>
      <c r="L12863" s="20"/>
      <c r="M12863" s="20"/>
      <c r="N12863" s="20"/>
      <c r="O12863" s="20"/>
    </row>
    <row r="12864" spans="10:15" x14ac:dyDescent="0.2">
      <c r="J12864" s="20"/>
      <c r="K12864" s="20"/>
      <c r="L12864" s="20"/>
      <c r="M12864" s="20"/>
      <c r="N12864" s="20"/>
      <c r="O12864" s="20"/>
    </row>
    <row r="12865" spans="10:15" x14ac:dyDescent="0.2">
      <c r="J12865" s="20"/>
      <c r="K12865" s="20"/>
      <c r="L12865" s="20"/>
      <c r="M12865" s="20"/>
      <c r="N12865" s="20"/>
      <c r="O12865" s="20"/>
    </row>
    <row r="12866" spans="10:15" x14ac:dyDescent="0.2">
      <c r="J12866" s="20"/>
      <c r="K12866" s="20"/>
      <c r="L12866" s="20"/>
      <c r="M12866" s="20"/>
      <c r="N12866" s="20"/>
      <c r="O12866" s="20"/>
    </row>
    <row r="12867" spans="10:15" x14ac:dyDescent="0.2">
      <c r="J12867" s="20"/>
      <c r="K12867" s="20"/>
      <c r="L12867" s="20"/>
      <c r="M12867" s="20"/>
      <c r="N12867" s="20"/>
      <c r="O12867" s="20"/>
    </row>
    <row r="12868" spans="10:15" x14ac:dyDescent="0.2">
      <c r="J12868" s="20"/>
      <c r="K12868" s="20"/>
      <c r="L12868" s="20"/>
      <c r="M12868" s="20"/>
      <c r="N12868" s="20"/>
      <c r="O12868" s="20"/>
    </row>
    <row r="12869" spans="10:15" x14ac:dyDescent="0.2">
      <c r="J12869" s="20"/>
      <c r="K12869" s="20"/>
      <c r="L12869" s="20"/>
      <c r="M12869" s="20"/>
      <c r="N12869" s="20"/>
      <c r="O12869" s="20"/>
    </row>
    <row r="12870" spans="10:15" x14ac:dyDescent="0.2">
      <c r="J12870" s="20"/>
      <c r="K12870" s="20"/>
      <c r="L12870" s="20"/>
      <c r="M12870" s="20"/>
      <c r="N12870" s="20"/>
      <c r="O12870" s="20"/>
    </row>
    <row r="12871" spans="10:15" x14ac:dyDescent="0.2">
      <c r="J12871" s="20"/>
      <c r="K12871" s="20"/>
      <c r="L12871" s="20"/>
      <c r="M12871" s="20"/>
      <c r="N12871" s="20"/>
      <c r="O12871" s="20"/>
    </row>
    <row r="12872" spans="10:15" x14ac:dyDescent="0.2">
      <c r="J12872" s="20"/>
      <c r="K12872" s="20"/>
      <c r="L12872" s="20"/>
      <c r="M12872" s="20"/>
      <c r="N12872" s="20"/>
      <c r="O12872" s="20"/>
    </row>
    <row r="12873" spans="10:15" x14ac:dyDescent="0.2">
      <c r="J12873" s="20"/>
      <c r="K12873" s="20"/>
      <c r="L12873" s="20"/>
      <c r="M12873" s="20"/>
      <c r="N12873" s="20"/>
      <c r="O12873" s="20"/>
    </row>
    <row r="12874" spans="10:15" x14ac:dyDescent="0.2">
      <c r="J12874" s="20"/>
      <c r="K12874" s="20"/>
      <c r="L12874" s="20"/>
      <c r="M12874" s="20"/>
      <c r="N12874" s="20"/>
      <c r="O12874" s="20"/>
    </row>
    <row r="12875" spans="10:15" x14ac:dyDescent="0.2">
      <c r="J12875" s="20"/>
      <c r="K12875" s="20"/>
      <c r="L12875" s="20"/>
      <c r="M12875" s="20"/>
      <c r="N12875" s="20"/>
      <c r="O12875" s="20"/>
    </row>
    <row r="12876" spans="10:15" x14ac:dyDescent="0.2">
      <c r="J12876" s="20"/>
      <c r="K12876" s="20"/>
      <c r="L12876" s="20"/>
      <c r="M12876" s="20"/>
      <c r="N12876" s="20"/>
      <c r="O12876" s="20"/>
    </row>
    <row r="12877" spans="10:15" x14ac:dyDescent="0.2">
      <c r="J12877" s="20"/>
      <c r="K12877" s="20"/>
      <c r="L12877" s="20"/>
      <c r="M12877" s="20"/>
      <c r="N12877" s="20"/>
      <c r="O12877" s="20"/>
    </row>
    <row r="12878" spans="10:15" x14ac:dyDescent="0.2">
      <c r="J12878" s="20"/>
      <c r="K12878" s="20"/>
      <c r="L12878" s="20"/>
      <c r="M12878" s="20"/>
      <c r="N12878" s="20"/>
      <c r="O12878" s="20"/>
    </row>
    <row r="12879" spans="10:15" x14ac:dyDescent="0.2">
      <c r="J12879" s="20"/>
      <c r="K12879" s="20"/>
      <c r="L12879" s="20"/>
      <c r="M12879" s="20"/>
      <c r="N12879" s="20"/>
      <c r="O12879" s="20"/>
    </row>
    <row r="12880" spans="10:15" x14ac:dyDescent="0.2">
      <c r="J12880" s="20"/>
      <c r="K12880" s="20"/>
      <c r="L12880" s="20"/>
      <c r="M12880" s="20"/>
      <c r="N12880" s="20"/>
      <c r="O12880" s="20"/>
    </row>
    <row r="12881" spans="10:15" x14ac:dyDescent="0.2">
      <c r="J12881" s="20"/>
      <c r="K12881" s="20"/>
      <c r="L12881" s="20"/>
      <c r="M12881" s="20"/>
      <c r="N12881" s="20"/>
      <c r="O12881" s="20"/>
    </row>
    <row r="12882" spans="10:15" x14ac:dyDescent="0.2">
      <c r="J12882" s="20"/>
      <c r="K12882" s="20"/>
      <c r="L12882" s="20"/>
      <c r="M12882" s="20"/>
      <c r="N12882" s="20"/>
      <c r="O12882" s="20"/>
    </row>
    <row r="12883" spans="10:15" x14ac:dyDescent="0.2">
      <c r="J12883" s="20"/>
      <c r="K12883" s="20"/>
      <c r="L12883" s="20"/>
      <c r="M12883" s="20"/>
      <c r="N12883" s="20"/>
      <c r="O12883" s="20"/>
    </row>
    <row r="12884" spans="10:15" x14ac:dyDescent="0.2">
      <c r="J12884" s="20"/>
      <c r="K12884" s="20"/>
      <c r="L12884" s="20"/>
      <c r="M12884" s="20"/>
      <c r="N12884" s="20"/>
      <c r="O12884" s="20"/>
    </row>
    <row r="12885" spans="10:15" x14ac:dyDescent="0.2">
      <c r="J12885" s="20"/>
      <c r="K12885" s="20"/>
      <c r="L12885" s="20"/>
      <c r="M12885" s="20"/>
      <c r="N12885" s="20"/>
      <c r="O12885" s="20"/>
    </row>
    <row r="12886" spans="10:15" x14ac:dyDescent="0.2">
      <c r="J12886" s="20"/>
      <c r="K12886" s="20"/>
      <c r="L12886" s="20"/>
      <c r="M12886" s="20"/>
      <c r="N12886" s="20"/>
      <c r="O12886" s="20"/>
    </row>
    <row r="12887" spans="10:15" x14ac:dyDescent="0.2">
      <c r="J12887" s="20"/>
      <c r="K12887" s="20"/>
      <c r="L12887" s="20"/>
      <c r="M12887" s="20"/>
      <c r="N12887" s="20"/>
      <c r="O12887" s="20"/>
    </row>
    <row r="12888" spans="10:15" x14ac:dyDescent="0.2">
      <c r="J12888" s="20"/>
      <c r="K12888" s="20"/>
      <c r="L12888" s="20"/>
      <c r="M12888" s="20"/>
      <c r="N12888" s="20"/>
      <c r="O12888" s="20"/>
    </row>
    <row r="12889" spans="10:15" x14ac:dyDescent="0.2">
      <c r="J12889" s="20"/>
      <c r="K12889" s="20"/>
      <c r="L12889" s="20"/>
      <c r="M12889" s="20"/>
      <c r="N12889" s="20"/>
      <c r="O12889" s="20"/>
    </row>
    <row r="12890" spans="10:15" x14ac:dyDescent="0.2">
      <c r="J12890" s="20"/>
      <c r="K12890" s="20"/>
      <c r="L12890" s="20"/>
      <c r="M12890" s="20"/>
      <c r="N12890" s="20"/>
      <c r="O12890" s="20"/>
    </row>
    <row r="12891" spans="10:15" x14ac:dyDescent="0.2">
      <c r="J12891" s="20"/>
      <c r="K12891" s="20"/>
      <c r="L12891" s="20"/>
      <c r="M12891" s="20"/>
      <c r="N12891" s="20"/>
      <c r="O12891" s="20"/>
    </row>
    <row r="12892" spans="10:15" x14ac:dyDescent="0.2">
      <c r="J12892" s="20"/>
      <c r="K12892" s="20"/>
      <c r="L12892" s="20"/>
      <c r="M12892" s="20"/>
      <c r="N12892" s="20"/>
      <c r="O12892" s="20"/>
    </row>
    <row r="12893" spans="10:15" x14ac:dyDescent="0.2">
      <c r="J12893" s="20"/>
      <c r="K12893" s="20"/>
      <c r="L12893" s="20"/>
      <c r="M12893" s="20"/>
      <c r="N12893" s="20"/>
      <c r="O12893" s="20"/>
    </row>
    <row r="12894" spans="10:15" x14ac:dyDescent="0.2">
      <c r="J12894" s="20"/>
      <c r="K12894" s="20"/>
      <c r="L12894" s="20"/>
      <c r="M12894" s="20"/>
      <c r="N12894" s="20"/>
      <c r="O12894" s="20"/>
    </row>
    <row r="12895" spans="10:15" x14ac:dyDescent="0.2">
      <c r="J12895" s="20"/>
      <c r="K12895" s="20"/>
      <c r="L12895" s="20"/>
      <c r="M12895" s="20"/>
      <c r="N12895" s="20"/>
      <c r="O12895" s="20"/>
    </row>
    <row r="12896" spans="10:15" x14ac:dyDescent="0.2">
      <c r="J12896" s="20"/>
      <c r="K12896" s="20"/>
      <c r="L12896" s="20"/>
      <c r="M12896" s="20"/>
      <c r="N12896" s="20"/>
      <c r="O12896" s="20"/>
    </row>
    <row r="12897" spans="10:15" x14ac:dyDescent="0.2">
      <c r="J12897" s="20"/>
      <c r="K12897" s="20"/>
      <c r="L12897" s="20"/>
      <c r="M12897" s="20"/>
      <c r="N12897" s="20"/>
      <c r="O12897" s="20"/>
    </row>
    <row r="12898" spans="10:15" x14ac:dyDescent="0.2">
      <c r="J12898" s="20"/>
      <c r="K12898" s="20"/>
      <c r="L12898" s="20"/>
      <c r="M12898" s="20"/>
      <c r="N12898" s="20"/>
      <c r="O12898" s="20"/>
    </row>
    <row r="12899" spans="10:15" x14ac:dyDescent="0.2">
      <c r="J12899" s="20"/>
      <c r="K12899" s="20"/>
      <c r="L12899" s="20"/>
      <c r="M12899" s="20"/>
      <c r="N12899" s="20"/>
      <c r="O12899" s="20"/>
    </row>
    <row r="12900" spans="10:15" x14ac:dyDescent="0.2">
      <c r="J12900" s="20"/>
      <c r="K12900" s="20"/>
      <c r="L12900" s="20"/>
      <c r="M12900" s="20"/>
      <c r="N12900" s="20"/>
      <c r="O12900" s="20"/>
    </row>
    <row r="12901" spans="10:15" x14ac:dyDescent="0.2">
      <c r="J12901" s="20"/>
      <c r="K12901" s="20"/>
      <c r="L12901" s="20"/>
      <c r="M12901" s="20"/>
      <c r="N12901" s="20"/>
      <c r="O12901" s="20"/>
    </row>
    <row r="12902" spans="10:15" x14ac:dyDescent="0.2">
      <c r="J12902" s="20"/>
      <c r="K12902" s="20"/>
      <c r="L12902" s="20"/>
      <c r="M12902" s="20"/>
      <c r="N12902" s="20"/>
      <c r="O12902" s="20"/>
    </row>
    <row r="12903" spans="10:15" x14ac:dyDescent="0.2">
      <c r="J12903" s="20"/>
      <c r="K12903" s="20"/>
      <c r="L12903" s="20"/>
      <c r="M12903" s="20"/>
      <c r="N12903" s="20"/>
      <c r="O12903" s="20"/>
    </row>
    <row r="12904" spans="10:15" x14ac:dyDescent="0.2">
      <c r="J12904" s="20"/>
      <c r="K12904" s="20"/>
      <c r="L12904" s="20"/>
      <c r="M12904" s="20"/>
      <c r="N12904" s="20"/>
      <c r="O12904" s="20"/>
    </row>
    <row r="12905" spans="10:15" x14ac:dyDescent="0.2">
      <c r="J12905" s="20"/>
      <c r="K12905" s="20"/>
      <c r="L12905" s="20"/>
      <c r="M12905" s="20"/>
      <c r="N12905" s="20"/>
      <c r="O12905" s="20"/>
    </row>
    <row r="12906" spans="10:15" x14ac:dyDescent="0.2">
      <c r="J12906" s="20"/>
      <c r="K12906" s="20"/>
      <c r="L12906" s="20"/>
      <c r="M12906" s="20"/>
      <c r="N12906" s="20"/>
      <c r="O12906" s="20"/>
    </row>
    <row r="12907" spans="10:15" x14ac:dyDescent="0.2">
      <c r="J12907" s="20"/>
      <c r="K12907" s="20"/>
      <c r="L12907" s="20"/>
      <c r="M12907" s="20"/>
      <c r="N12907" s="20"/>
      <c r="O12907" s="20"/>
    </row>
    <row r="12908" spans="10:15" x14ac:dyDescent="0.2">
      <c r="J12908" s="20"/>
      <c r="K12908" s="20"/>
      <c r="L12908" s="20"/>
      <c r="M12908" s="20"/>
      <c r="N12908" s="20"/>
      <c r="O12908" s="20"/>
    </row>
    <row r="12909" spans="10:15" x14ac:dyDescent="0.2">
      <c r="J12909" s="20"/>
      <c r="K12909" s="20"/>
      <c r="L12909" s="20"/>
      <c r="M12909" s="20"/>
      <c r="N12909" s="20"/>
      <c r="O12909" s="20"/>
    </row>
    <row r="12910" spans="10:15" x14ac:dyDescent="0.2">
      <c r="J12910" s="20"/>
      <c r="K12910" s="20"/>
      <c r="L12910" s="20"/>
      <c r="M12910" s="20"/>
      <c r="N12910" s="20"/>
      <c r="O12910" s="20"/>
    </row>
    <row r="12911" spans="10:15" x14ac:dyDescent="0.2">
      <c r="J12911" s="20"/>
      <c r="K12911" s="20"/>
      <c r="L12911" s="20"/>
      <c r="M12911" s="20"/>
      <c r="N12911" s="20"/>
      <c r="O12911" s="20"/>
    </row>
    <row r="12912" spans="10:15" x14ac:dyDescent="0.2">
      <c r="J12912" s="20"/>
      <c r="K12912" s="20"/>
      <c r="L12912" s="20"/>
      <c r="M12912" s="20"/>
      <c r="N12912" s="20"/>
      <c r="O12912" s="20"/>
    </row>
    <row r="12913" spans="10:15" x14ac:dyDescent="0.2">
      <c r="J12913" s="20"/>
      <c r="K12913" s="20"/>
      <c r="L12913" s="20"/>
      <c r="M12913" s="20"/>
      <c r="N12913" s="20"/>
      <c r="O12913" s="20"/>
    </row>
    <row r="12914" spans="10:15" x14ac:dyDescent="0.2">
      <c r="J12914" s="20"/>
      <c r="K12914" s="20"/>
      <c r="L12914" s="20"/>
      <c r="M12914" s="20"/>
      <c r="N12914" s="20"/>
      <c r="O12914" s="20"/>
    </row>
    <row r="12915" spans="10:15" x14ac:dyDescent="0.2">
      <c r="J12915" s="20"/>
      <c r="K12915" s="20"/>
      <c r="L12915" s="20"/>
      <c r="M12915" s="20"/>
      <c r="N12915" s="20"/>
      <c r="O12915" s="20"/>
    </row>
    <row r="12916" spans="10:15" x14ac:dyDescent="0.2">
      <c r="J12916" s="20"/>
      <c r="K12916" s="20"/>
      <c r="L12916" s="20"/>
      <c r="M12916" s="20"/>
      <c r="N12916" s="20"/>
      <c r="O12916" s="20"/>
    </row>
    <row r="12917" spans="10:15" x14ac:dyDescent="0.2">
      <c r="J12917" s="20"/>
      <c r="K12917" s="20"/>
      <c r="L12917" s="20"/>
      <c r="M12917" s="20"/>
      <c r="N12917" s="20"/>
      <c r="O12917" s="20"/>
    </row>
    <row r="12918" spans="10:15" x14ac:dyDescent="0.2">
      <c r="J12918" s="20"/>
      <c r="K12918" s="20"/>
      <c r="L12918" s="20"/>
      <c r="M12918" s="20"/>
      <c r="N12918" s="20"/>
      <c r="O12918" s="20"/>
    </row>
    <row r="12919" spans="10:15" x14ac:dyDescent="0.2">
      <c r="J12919" s="20"/>
      <c r="K12919" s="20"/>
      <c r="L12919" s="20"/>
      <c r="M12919" s="20"/>
      <c r="N12919" s="20"/>
      <c r="O12919" s="20"/>
    </row>
    <row r="12920" spans="10:15" x14ac:dyDescent="0.2">
      <c r="J12920" s="20"/>
      <c r="K12920" s="20"/>
      <c r="L12920" s="20"/>
      <c r="M12920" s="20"/>
      <c r="N12920" s="20"/>
      <c r="O12920" s="20"/>
    </row>
    <row r="12921" spans="10:15" x14ac:dyDescent="0.2">
      <c r="J12921" s="20"/>
      <c r="K12921" s="20"/>
      <c r="L12921" s="20"/>
      <c r="M12921" s="20"/>
      <c r="N12921" s="20"/>
      <c r="O12921" s="20"/>
    </row>
    <row r="12922" spans="10:15" x14ac:dyDescent="0.2">
      <c r="J12922" s="20"/>
      <c r="K12922" s="20"/>
      <c r="L12922" s="20"/>
      <c r="M12922" s="20"/>
      <c r="N12922" s="20"/>
      <c r="O12922" s="20"/>
    </row>
    <row r="12923" spans="10:15" x14ac:dyDescent="0.2">
      <c r="J12923" s="20"/>
      <c r="K12923" s="20"/>
      <c r="L12923" s="20"/>
      <c r="M12923" s="20"/>
      <c r="N12923" s="20"/>
      <c r="O12923" s="20"/>
    </row>
    <row r="12924" spans="10:15" x14ac:dyDescent="0.2">
      <c r="J12924" s="20"/>
      <c r="K12924" s="20"/>
      <c r="L12924" s="20"/>
      <c r="M12924" s="20"/>
      <c r="N12924" s="20"/>
      <c r="O12924" s="20"/>
    </row>
    <row r="12925" spans="10:15" x14ac:dyDescent="0.2">
      <c r="J12925" s="20"/>
      <c r="K12925" s="20"/>
      <c r="L12925" s="20"/>
      <c r="M12925" s="20"/>
      <c r="N12925" s="20"/>
      <c r="O12925" s="20"/>
    </row>
    <row r="12926" spans="10:15" x14ac:dyDescent="0.2">
      <c r="J12926" s="20"/>
      <c r="K12926" s="20"/>
      <c r="L12926" s="20"/>
      <c r="M12926" s="20"/>
      <c r="N12926" s="20"/>
      <c r="O12926" s="20"/>
    </row>
    <row r="12927" spans="10:15" x14ac:dyDescent="0.2">
      <c r="J12927" s="20"/>
      <c r="K12927" s="20"/>
      <c r="L12927" s="20"/>
      <c r="M12927" s="20"/>
      <c r="N12927" s="20"/>
      <c r="O12927" s="20"/>
    </row>
    <row r="12928" spans="10:15" x14ac:dyDescent="0.2">
      <c r="J12928" s="20"/>
      <c r="K12928" s="20"/>
      <c r="L12928" s="20"/>
      <c r="M12928" s="20"/>
      <c r="N12928" s="20"/>
      <c r="O12928" s="20"/>
    </row>
    <row r="12929" spans="10:15" x14ac:dyDescent="0.2">
      <c r="J12929" s="20"/>
      <c r="K12929" s="20"/>
      <c r="L12929" s="20"/>
      <c r="M12929" s="20"/>
      <c r="N12929" s="20"/>
      <c r="O12929" s="20"/>
    </row>
    <row r="12930" spans="10:15" x14ac:dyDescent="0.2">
      <c r="J12930" s="20"/>
      <c r="K12930" s="20"/>
      <c r="L12930" s="20"/>
      <c r="M12930" s="20"/>
      <c r="N12930" s="20"/>
      <c r="O12930" s="20"/>
    </row>
    <row r="12931" spans="10:15" x14ac:dyDescent="0.2">
      <c r="J12931" s="20"/>
      <c r="K12931" s="20"/>
      <c r="L12931" s="20"/>
      <c r="M12931" s="20"/>
      <c r="N12931" s="20"/>
      <c r="O12931" s="20"/>
    </row>
    <row r="12932" spans="10:15" x14ac:dyDescent="0.2">
      <c r="J12932" s="20"/>
      <c r="K12932" s="20"/>
      <c r="L12932" s="20"/>
      <c r="M12932" s="20"/>
      <c r="N12932" s="20"/>
      <c r="O12932" s="20"/>
    </row>
    <row r="12933" spans="10:15" x14ac:dyDescent="0.2">
      <c r="J12933" s="20"/>
      <c r="K12933" s="20"/>
      <c r="L12933" s="20"/>
      <c r="M12933" s="20"/>
      <c r="N12933" s="20"/>
      <c r="O12933" s="20"/>
    </row>
    <row r="12934" spans="10:15" x14ac:dyDescent="0.2">
      <c r="J12934" s="20"/>
      <c r="K12934" s="20"/>
      <c r="L12934" s="20"/>
      <c r="M12934" s="20"/>
      <c r="N12934" s="20"/>
      <c r="O12934" s="20"/>
    </row>
    <row r="12935" spans="10:15" x14ac:dyDescent="0.2">
      <c r="J12935" s="20"/>
      <c r="K12935" s="20"/>
      <c r="L12935" s="20"/>
      <c r="M12935" s="20"/>
      <c r="N12935" s="20"/>
      <c r="O12935" s="20"/>
    </row>
    <row r="12936" spans="10:15" x14ac:dyDescent="0.2">
      <c r="J12936" s="20"/>
      <c r="K12936" s="20"/>
      <c r="L12936" s="20"/>
      <c r="M12936" s="20"/>
      <c r="N12936" s="20"/>
      <c r="O12936" s="20"/>
    </row>
    <row r="12937" spans="10:15" x14ac:dyDescent="0.2">
      <c r="J12937" s="20"/>
      <c r="K12937" s="20"/>
      <c r="L12937" s="20"/>
      <c r="M12937" s="20"/>
      <c r="N12937" s="20"/>
      <c r="O12937" s="20"/>
    </row>
    <row r="12938" spans="10:15" x14ac:dyDescent="0.2">
      <c r="J12938" s="20"/>
      <c r="K12938" s="20"/>
      <c r="L12938" s="20"/>
      <c r="M12938" s="20"/>
      <c r="N12938" s="20"/>
      <c r="O12938" s="20"/>
    </row>
    <row r="12939" spans="10:15" x14ac:dyDescent="0.2">
      <c r="J12939" s="20"/>
      <c r="K12939" s="20"/>
      <c r="L12939" s="20"/>
      <c r="M12939" s="20"/>
      <c r="N12939" s="20"/>
      <c r="O12939" s="20"/>
    </row>
    <row r="12940" spans="10:15" x14ac:dyDescent="0.2">
      <c r="J12940" s="20"/>
      <c r="K12940" s="20"/>
      <c r="L12940" s="20"/>
      <c r="M12940" s="20"/>
      <c r="N12940" s="20"/>
      <c r="O12940" s="20"/>
    </row>
    <row r="12941" spans="10:15" x14ac:dyDescent="0.2">
      <c r="J12941" s="20"/>
      <c r="K12941" s="20"/>
      <c r="L12941" s="20"/>
      <c r="M12941" s="20"/>
      <c r="N12941" s="20"/>
      <c r="O12941" s="20"/>
    </row>
    <row r="12942" spans="10:15" x14ac:dyDescent="0.2">
      <c r="J12942" s="20"/>
      <c r="K12942" s="20"/>
      <c r="L12942" s="20"/>
      <c r="M12942" s="20"/>
      <c r="N12942" s="20"/>
      <c r="O12942" s="20"/>
    </row>
    <row r="12943" spans="10:15" x14ac:dyDescent="0.2">
      <c r="J12943" s="20"/>
      <c r="K12943" s="20"/>
      <c r="L12943" s="20"/>
      <c r="M12943" s="20"/>
      <c r="N12943" s="20"/>
      <c r="O12943" s="20"/>
    </row>
    <row r="12944" spans="10:15" x14ac:dyDescent="0.2">
      <c r="J12944" s="20"/>
      <c r="K12944" s="20"/>
      <c r="L12944" s="20"/>
      <c r="M12944" s="20"/>
      <c r="N12944" s="20"/>
      <c r="O12944" s="20"/>
    </row>
    <row r="12945" spans="10:15" x14ac:dyDescent="0.2">
      <c r="J12945" s="20"/>
      <c r="K12945" s="20"/>
      <c r="L12945" s="20"/>
      <c r="M12945" s="20"/>
      <c r="N12945" s="20"/>
      <c r="O12945" s="20"/>
    </row>
    <row r="12946" spans="10:15" x14ac:dyDescent="0.2">
      <c r="J12946" s="20"/>
      <c r="K12946" s="20"/>
      <c r="L12946" s="20"/>
      <c r="M12946" s="20"/>
      <c r="N12946" s="20"/>
      <c r="O12946" s="20"/>
    </row>
    <row r="12947" spans="10:15" x14ac:dyDescent="0.2">
      <c r="J12947" s="20"/>
      <c r="K12947" s="20"/>
      <c r="L12947" s="20"/>
      <c r="M12947" s="20"/>
      <c r="N12947" s="20"/>
      <c r="O12947" s="20"/>
    </row>
    <row r="12948" spans="10:15" x14ac:dyDescent="0.2">
      <c r="J12948" s="20"/>
      <c r="K12948" s="20"/>
      <c r="L12948" s="20"/>
      <c r="M12948" s="20"/>
      <c r="N12948" s="20"/>
      <c r="O12948" s="20"/>
    </row>
    <row r="12949" spans="10:15" x14ac:dyDescent="0.2">
      <c r="J12949" s="20"/>
      <c r="K12949" s="20"/>
      <c r="L12949" s="20"/>
      <c r="M12949" s="20"/>
      <c r="N12949" s="20"/>
      <c r="O12949" s="20"/>
    </row>
    <row r="12950" spans="10:15" x14ac:dyDescent="0.2">
      <c r="J12950" s="20"/>
      <c r="K12950" s="20"/>
      <c r="L12950" s="20"/>
      <c r="M12950" s="20"/>
      <c r="N12950" s="20"/>
      <c r="O12950" s="20"/>
    </row>
    <row r="12951" spans="10:15" x14ac:dyDescent="0.2">
      <c r="J12951" s="20"/>
      <c r="K12951" s="20"/>
      <c r="L12951" s="20"/>
      <c r="M12951" s="20"/>
      <c r="N12951" s="20"/>
      <c r="O12951" s="20"/>
    </row>
    <row r="12952" spans="10:15" x14ac:dyDescent="0.2">
      <c r="J12952" s="20"/>
      <c r="K12952" s="20"/>
      <c r="L12952" s="20"/>
      <c r="M12952" s="20"/>
      <c r="N12952" s="20"/>
      <c r="O12952" s="20"/>
    </row>
    <row r="12953" spans="10:15" x14ac:dyDescent="0.2">
      <c r="J12953" s="20"/>
      <c r="K12953" s="20"/>
      <c r="L12953" s="20"/>
      <c r="M12953" s="20"/>
      <c r="N12953" s="20"/>
      <c r="O12953" s="20"/>
    </row>
    <row r="12954" spans="10:15" x14ac:dyDescent="0.2">
      <c r="J12954" s="20"/>
      <c r="K12954" s="20"/>
      <c r="L12954" s="20"/>
      <c r="M12954" s="20"/>
      <c r="N12954" s="20"/>
      <c r="O12954" s="20"/>
    </row>
    <row r="12955" spans="10:15" x14ac:dyDescent="0.2">
      <c r="J12955" s="20"/>
      <c r="K12955" s="20"/>
      <c r="L12955" s="20"/>
      <c r="M12955" s="20"/>
      <c r="N12955" s="20"/>
      <c r="O12955" s="20"/>
    </row>
    <row r="12956" spans="10:15" x14ac:dyDescent="0.2">
      <c r="J12956" s="20"/>
      <c r="K12956" s="20"/>
      <c r="L12956" s="20"/>
      <c r="M12956" s="20"/>
      <c r="N12956" s="20"/>
      <c r="O12956" s="20"/>
    </row>
    <row r="12957" spans="10:15" x14ac:dyDescent="0.2">
      <c r="J12957" s="20"/>
      <c r="K12957" s="20"/>
      <c r="L12957" s="20"/>
      <c r="M12957" s="20"/>
      <c r="N12957" s="20"/>
      <c r="O12957" s="20"/>
    </row>
    <row r="12958" spans="10:15" x14ac:dyDescent="0.2">
      <c r="J12958" s="20"/>
      <c r="K12958" s="20"/>
      <c r="L12958" s="20"/>
      <c r="M12958" s="20"/>
      <c r="N12958" s="20"/>
      <c r="O12958" s="20"/>
    </row>
    <row r="12959" spans="10:15" x14ac:dyDescent="0.2">
      <c r="J12959" s="20"/>
      <c r="K12959" s="20"/>
      <c r="L12959" s="20"/>
      <c r="M12959" s="20"/>
      <c r="N12959" s="20"/>
      <c r="O12959" s="20"/>
    </row>
    <row r="12960" spans="10:15" x14ac:dyDescent="0.2">
      <c r="J12960" s="20"/>
      <c r="K12960" s="20"/>
      <c r="L12960" s="20"/>
      <c r="M12960" s="20"/>
      <c r="N12960" s="20"/>
      <c r="O12960" s="20"/>
    </row>
    <row r="12961" spans="10:15" x14ac:dyDescent="0.2">
      <c r="J12961" s="20"/>
      <c r="K12961" s="20"/>
      <c r="L12961" s="20"/>
      <c r="M12961" s="20"/>
      <c r="N12961" s="20"/>
      <c r="O12961" s="20"/>
    </row>
    <row r="12962" spans="10:15" x14ac:dyDescent="0.2">
      <c r="J12962" s="20"/>
      <c r="K12962" s="20"/>
      <c r="L12962" s="20"/>
      <c r="M12962" s="20"/>
      <c r="N12962" s="20"/>
      <c r="O12962" s="20"/>
    </row>
    <row r="12963" spans="10:15" x14ac:dyDescent="0.2">
      <c r="J12963" s="20"/>
      <c r="K12963" s="20"/>
      <c r="L12963" s="20"/>
      <c r="M12963" s="20"/>
      <c r="N12963" s="20"/>
      <c r="O12963" s="20"/>
    </row>
    <row r="12964" spans="10:15" x14ac:dyDescent="0.2">
      <c r="J12964" s="20"/>
      <c r="K12964" s="20"/>
      <c r="L12964" s="20"/>
      <c r="M12964" s="20"/>
      <c r="N12964" s="20"/>
      <c r="O12964" s="20"/>
    </row>
    <row r="12965" spans="10:15" x14ac:dyDescent="0.2">
      <c r="J12965" s="20"/>
      <c r="K12965" s="20"/>
      <c r="L12965" s="20"/>
      <c r="M12965" s="20"/>
      <c r="N12965" s="20"/>
      <c r="O12965" s="20"/>
    </row>
    <row r="12966" spans="10:15" x14ac:dyDescent="0.2">
      <c r="J12966" s="20"/>
      <c r="K12966" s="20"/>
      <c r="L12966" s="20"/>
      <c r="M12966" s="20"/>
      <c r="N12966" s="20"/>
      <c r="O12966" s="20"/>
    </row>
    <row r="12967" spans="10:15" x14ac:dyDescent="0.2">
      <c r="J12967" s="20"/>
      <c r="K12967" s="20"/>
      <c r="L12967" s="20"/>
      <c r="M12967" s="20"/>
      <c r="N12967" s="20"/>
      <c r="O12967" s="20"/>
    </row>
    <row r="12968" spans="10:15" x14ac:dyDescent="0.2">
      <c r="J12968" s="20"/>
      <c r="K12968" s="20"/>
      <c r="L12968" s="20"/>
      <c r="M12968" s="20"/>
      <c r="N12968" s="20"/>
      <c r="O12968" s="20"/>
    </row>
    <row r="12969" spans="10:15" x14ac:dyDescent="0.2">
      <c r="J12969" s="20"/>
      <c r="K12969" s="20"/>
      <c r="L12969" s="20"/>
      <c r="M12969" s="20"/>
      <c r="N12969" s="20"/>
      <c r="O12969" s="20"/>
    </row>
    <row r="12970" spans="10:15" x14ac:dyDescent="0.2">
      <c r="J12970" s="20"/>
      <c r="K12970" s="20"/>
      <c r="L12970" s="20"/>
      <c r="M12970" s="20"/>
      <c r="N12970" s="20"/>
      <c r="O12970" s="20"/>
    </row>
    <row r="12971" spans="10:15" x14ac:dyDescent="0.2">
      <c r="J12971" s="20"/>
      <c r="K12971" s="20"/>
      <c r="L12971" s="20"/>
      <c r="M12971" s="20"/>
      <c r="N12971" s="20"/>
      <c r="O12971" s="20"/>
    </row>
    <row r="12972" spans="10:15" x14ac:dyDescent="0.2">
      <c r="J12972" s="20"/>
      <c r="K12972" s="20"/>
      <c r="L12972" s="20"/>
      <c r="M12972" s="20"/>
      <c r="N12972" s="20"/>
      <c r="O12972" s="20"/>
    </row>
    <row r="12973" spans="10:15" x14ac:dyDescent="0.2">
      <c r="J12973" s="20"/>
      <c r="K12973" s="20"/>
      <c r="L12973" s="20"/>
      <c r="M12973" s="20"/>
      <c r="N12973" s="20"/>
      <c r="O12973" s="20"/>
    </row>
    <row r="12974" spans="10:15" x14ac:dyDescent="0.2">
      <c r="J12974" s="20"/>
      <c r="K12974" s="20"/>
      <c r="L12974" s="20"/>
      <c r="M12974" s="20"/>
      <c r="N12974" s="20"/>
      <c r="O12974" s="20"/>
    </row>
    <row r="12975" spans="10:15" x14ac:dyDescent="0.2">
      <c r="J12975" s="20"/>
      <c r="K12975" s="20"/>
      <c r="L12975" s="20"/>
      <c r="M12975" s="20"/>
      <c r="N12975" s="20"/>
      <c r="O12975" s="20"/>
    </row>
    <row r="12976" spans="10:15" x14ac:dyDescent="0.2">
      <c r="J12976" s="20"/>
      <c r="K12976" s="20"/>
      <c r="L12976" s="20"/>
      <c r="M12976" s="20"/>
      <c r="N12976" s="20"/>
      <c r="O12976" s="20"/>
    </row>
    <row r="12977" spans="10:15" x14ac:dyDescent="0.2">
      <c r="J12977" s="20"/>
      <c r="K12977" s="20"/>
      <c r="L12977" s="20"/>
      <c r="M12977" s="20"/>
      <c r="N12977" s="20"/>
      <c r="O12977" s="20"/>
    </row>
    <row r="12978" spans="10:15" x14ac:dyDescent="0.2">
      <c r="J12978" s="20"/>
      <c r="K12978" s="20"/>
      <c r="L12978" s="20"/>
      <c r="M12978" s="20"/>
      <c r="N12978" s="20"/>
      <c r="O12978" s="20"/>
    </row>
    <row r="12979" spans="10:15" x14ac:dyDescent="0.2">
      <c r="J12979" s="20"/>
      <c r="K12979" s="20"/>
      <c r="L12979" s="20"/>
      <c r="M12979" s="20"/>
      <c r="N12979" s="20"/>
      <c r="O12979" s="20"/>
    </row>
    <row r="12980" spans="10:15" x14ac:dyDescent="0.2">
      <c r="J12980" s="20"/>
      <c r="K12980" s="20"/>
      <c r="L12980" s="20"/>
      <c r="M12980" s="20"/>
      <c r="N12980" s="20"/>
      <c r="O12980" s="20"/>
    </row>
    <row r="12981" spans="10:15" x14ac:dyDescent="0.2">
      <c r="J12981" s="20"/>
      <c r="K12981" s="20"/>
      <c r="L12981" s="20"/>
      <c r="M12981" s="20"/>
      <c r="N12981" s="20"/>
      <c r="O12981" s="20"/>
    </row>
    <row r="12982" spans="10:15" x14ac:dyDescent="0.2">
      <c r="J12982" s="20"/>
      <c r="K12982" s="20"/>
      <c r="L12982" s="20"/>
      <c r="M12982" s="20"/>
      <c r="N12982" s="20"/>
      <c r="O12982" s="20"/>
    </row>
    <row r="12983" spans="10:15" x14ac:dyDescent="0.2">
      <c r="J12983" s="20"/>
      <c r="K12983" s="20"/>
      <c r="L12983" s="20"/>
      <c r="M12983" s="20"/>
      <c r="N12983" s="20"/>
      <c r="O12983" s="20"/>
    </row>
    <row r="12984" spans="10:15" x14ac:dyDescent="0.2">
      <c r="J12984" s="20"/>
      <c r="K12984" s="20"/>
      <c r="L12984" s="20"/>
      <c r="M12984" s="20"/>
      <c r="N12984" s="20"/>
      <c r="O12984" s="20"/>
    </row>
    <row r="12985" spans="10:15" x14ac:dyDescent="0.2">
      <c r="J12985" s="20"/>
      <c r="K12985" s="20"/>
      <c r="L12985" s="20"/>
      <c r="M12985" s="20"/>
      <c r="N12985" s="20"/>
      <c r="O12985" s="20"/>
    </row>
    <row r="12986" spans="10:15" x14ac:dyDescent="0.2">
      <c r="J12986" s="20"/>
      <c r="K12986" s="20"/>
      <c r="L12986" s="20"/>
      <c r="M12986" s="20"/>
      <c r="N12986" s="20"/>
      <c r="O12986" s="20"/>
    </row>
    <row r="12987" spans="10:15" x14ac:dyDescent="0.2">
      <c r="J12987" s="20"/>
      <c r="K12987" s="20"/>
      <c r="L12987" s="20"/>
      <c r="M12987" s="20"/>
      <c r="N12987" s="20"/>
      <c r="O12987" s="20"/>
    </row>
    <row r="12988" spans="10:15" x14ac:dyDescent="0.2">
      <c r="J12988" s="20"/>
      <c r="K12988" s="20"/>
      <c r="L12988" s="20"/>
      <c r="M12988" s="20"/>
      <c r="N12988" s="20"/>
      <c r="O12988" s="20"/>
    </row>
    <row r="12989" spans="10:15" x14ac:dyDescent="0.2">
      <c r="J12989" s="20"/>
      <c r="K12989" s="20"/>
      <c r="L12989" s="20"/>
      <c r="M12989" s="20"/>
      <c r="N12989" s="20"/>
      <c r="O12989" s="20"/>
    </row>
    <row r="12990" spans="10:15" x14ac:dyDescent="0.2">
      <c r="J12990" s="20"/>
      <c r="K12990" s="20"/>
      <c r="L12990" s="20"/>
      <c r="M12990" s="20"/>
      <c r="N12990" s="20"/>
      <c r="O12990" s="20"/>
    </row>
    <row r="12991" spans="10:15" x14ac:dyDescent="0.2">
      <c r="J12991" s="20"/>
      <c r="K12991" s="20"/>
      <c r="L12991" s="20"/>
      <c r="M12991" s="20"/>
      <c r="N12991" s="20"/>
      <c r="O12991" s="20"/>
    </row>
    <row r="12992" spans="10:15" x14ac:dyDescent="0.2">
      <c r="J12992" s="20"/>
      <c r="K12992" s="20"/>
      <c r="L12992" s="20"/>
      <c r="M12992" s="20"/>
      <c r="N12992" s="20"/>
      <c r="O12992" s="20"/>
    </row>
    <row r="12993" spans="10:15" x14ac:dyDescent="0.2">
      <c r="J12993" s="20"/>
      <c r="K12993" s="20"/>
      <c r="L12993" s="20"/>
      <c r="M12993" s="20"/>
      <c r="N12993" s="20"/>
      <c r="O12993" s="20"/>
    </row>
    <row r="12994" spans="10:15" x14ac:dyDescent="0.2">
      <c r="J12994" s="20"/>
      <c r="K12994" s="20"/>
      <c r="L12994" s="20"/>
      <c r="M12994" s="20"/>
      <c r="N12994" s="20"/>
      <c r="O12994" s="20"/>
    </row>
    <row r="12995" spans="10:15" x14ac:dyDescent="0.2">
      <c r="J12995" s="20"/>
      <c r="K12995" s="20"/>
      <c r="L12995" s="20"/>
      <c r="M12995" s="20"/>
      <c r="N12995" s="20"/>
      <c r="O12995" s="20"/>
    </row>
    <row r="12996" spans="10:15" x14ac:dyDescent="0.2">
      <c r="J12996" s="20"/>
      <c r="K12996" s="20"/>
      <c r="L12996" s="20"/>
      <c r="M12996" s="20"/>
      <c r="N12996" s="20"/>
      <c r="O12996" s="20"/>
    </row>
    <row r="12997" spans="10:15" x14ac:dyDescent="0.2">
      <c r="J12997" s="20"/>
      <c r="K12997" s="20"/>
      <c r="L12997" s="20"/>
      <c r="M12997" s="20"/>
      <c r="N12997" s="20"/>
      <c r="O12997" s="20"/>
    </row>
    <row r="12998" spans="10:15" x14ac:dyDescent="0.2">
      <c r="J12998" s="20"/>
      <c r="K12998" s="20"/>
      <c r="L12998" s="20"/>
      <c r="M12998" s="20"/>
      <c r="N12998" s="20"/>
      <c r="O12998" s="20"/>
    </row>
    <row r="12999" spans="10:15" x14ac:dyDescent="0.2">
      <c r="J12999" s="20"/>
      <c r="K12999" s="20"/>
      <c r="L12999" s="20"/>
      <c r="M12999" s="20"/>
      <c r="N12999" s="20"/>
      <c r="O12999" s="20"/>
    </row>
    <row r="13000" spans="10:15" x14ac:dyDescent="0.2">
      <c r="J13000" s="20"/>
      <c r="K13000" s="20"/>
      <c r="L13000" s="20"/>
      <c r="M13000" s="20"/>
      <c r="N13000" s="20"/>
      <c r="O13000" s="20"/>
    </row>
    <row r="13001" spans="10:15" x14ac:dyDescent="0.2">
      <c r="J13001" s="20"/>
      <c r="K13001" s="20"/>
      <c r="L13001" s="20"/>
      <c r="M13001" s="20"/>
      <c r="N13001" s="20"/>
      <c r="O13001" s="20"/>
    </row>
    <row r="13002" spans="10:15" x14ac:dyDescent="0.2">
      <c r="J13002" s="20"/>
      <c r="K13002" s="20"/>
      <c r="L13002" s="20"/>
      <c r="M13002" s="20"/>
      <c r="N13002" s="20"/>
      <c r="O13002" s="20"/>
    </row>
    <row r="13003" spans="10:15" x14ac:dyDescent="0.2">
      <c r="J13003" s="20"/>
      <c r="K13003" s="20"/>
      <c r="L13003" s="20"/>
      <c r="M13003" s="20"/>
      <c r="N13003" s="20"/>
      <c r="O13003" s="20"/>
    </row>
    <row r="13004" spans="10:15" x14ac:dyDescent="0.2">
      <c r="J13004" s="20"/>
      <c r="K13004" s="20"/>
      <c r="L13004" s="20"/>
      <c r="M13004" s="20"/>
      <c r="N13004" s="20"/>
      <c r="O13004" s="20"/>
    </row>
    <row r="13005" spans="10:15" x14ac:dyDescent="0.2">
      <c r="J13005" s="20"/>
      <c r="K13005" s="20"/>
      <c r="L13005" s="20"/>
      <c r="M13005" s="20"/>
      <c r="N13005" s="20"/>
      <c r="O13005" s="20"/>
    </row>
    <row r="13006" spans="10:15" x14ac:dyDescent="0.2">
      <c r="J13006" s="20"/>
      <c r="K13006" s="20"/>
      <c r="L13006" s="20"/>
      <c r="M13006" s="20"/>
      <c r="N13006" s="20"/>
      <c r="O13006" s="20"/>
    </row>
    <row r="13007" spans="10:15" x14ac:dyDescent="0.2">
      <c r="J13007" s="20"/>
      <c r="K13007" s="20"/>
      <c r="L13007" s="20"/>
      <c r="M13007" s="20"/>
      <c r="N13007" s="20"/>
      <c r="O13007" s="20"/>
    </row>
    <row r="13008" spans="10:15" x14ac:dyDescent="0.2">
      <c r="J13008" s="20"/>
      <c r="K13008" s="20"/>
      <c r="L13008" s="20"/>
      <c r="M13008" s="20"/>
      <c r="N13008" s="20"/>
      <c r="O13008" s="20"/>
    </row>
    <row r="13009" spans="10:15" x14ac:dyDescent="0.2">
      <c r="J13009" s="20"/>
      <c r="K13009" s="20"/>
      <c r="L13009" s="20"/>
      <c r="M13009" s="20"/>
      <c r="N13009" s="20"/>
      <c r="O13009" s="20"/>
    </row>
    <row r="13010" spans="10:15" x14ac:dyDescent="0.2">
      <c r="J13010" s="20"/>
      <c r="K13010" s="20"/>
      <c r="L13010" s="20"/>
      <c r="M13010" s="20"/>
      <c r="N13010" s="20"/>
      <c r="O13010" s="20"/>
    </row>
    <row r="13011" spans="10:15" x14ac:dyDescent="0.2">
      <c r="J13011" s="20"/>
      <c r="K13011" s="20"/>
      <c r="L13011" s="20"/>
      <c r="M13011" s="20"/>
      <c r="N13011" s="20"/>
      <c r="O13011" s="20"/>
    </row>
    <row r="13012" spans="10:15" x14ac:dyDescent="0.2">
      <c r="J13012" s="20"/>
      <c r="K13012" s="20"/>
      <c r="L13012" s="20"/>
      <c r="M13012" s="20"/>
      <c r="N13012" s="20"/>
      <c r="O13012" s="20"/>
    </row>
    <row r="13013" spans="10:15" x14ac:dyDescent="0.2">
      <c r="J13013" s="20"/>
      <c r="K13013" s="20"/>
      <c r="L13013" s="20"/>
      <c r="M13013" s="20"/>
      <c r="N13013" s="20"/>
      <c r="O13013" s="20"/>
    </row>
    <row r="13014" spans="10:15" x14ac:dyDescent="0.2">
      <c r="J13014" s="20"/>
      <c r="K13014" s="20"/>
      <c r="L13014" s="20"/>
      <c r="M13014" s="20"/>
      <c r="N13014" s="20"/>
      <c r="O13014" s="20"/>
    </row>
    <row r="13015" spans="10:15" x14ac:dyDescent="0.2">
      <c r="J13015" s="20"/>
      <c r="K13015" s="20"/>
      <c r="L13015" s="20"/>
      <c r="M13015" s="20"/>
      <c r="N13015" s="20"/>
      <c r="O13015" s="20"/>
    </row>
    <row r="13016" spans="10:15" x14ac:dyDescent="0.2">
      <c r="J13016" s="20"/>
      <c r="K13016" s="20"/>
      <c r="L13016" s="20"/>
      <c r="M13016" s="20"/>
      <c r="N13016" s="20"/>
      <c r="O13016" s="20"/>
    </row>
    <row r="13017" spans="10:15" x14ac:dyDescent="0.2">
      <c r="J13017" s="20"/>
      <c r="K13017" s="20"/>
      <c r="L13017" s="20"/>
      <c r="M13017" s="20"/>
      <c r="N13017" s="20"/>
      <c r="O13017" s="20"/>
    </row>
    <row r="13018" spans="10:15" x14ac:dyDescent="0.2">
      <c r="J13018" s="20"/>
      <c r="K13018" s="20"/>
      <c r="L13018" s="20"/>
      <c r="M13018" s="20"/>
      <c r="N13018" s="20"/>
      <c r="O13018" s="20"/>
    </row>
    <row r="13019" spans="10:15" x14ac:dyDescent="0.2">
      <c r="J13019" s="20"/>
      <c r="K13019" s="20"/>
      <c r="L13019" s="20"/>
      <c r="M13019" s="20"/>
      <c r="N13019" s="20"/>
      <c r="O13019" s="20"/>
    </row>
    <row r="13020" spans="10:15" x14ac:dyDescent="0.2">
      <c r="J13020" s="20"/>
      <c r="K13020" s="20"/>
      <c r="L13020" s="20"/>
      <c r="M13020" s="20"/>
      <c r="N13020" s="20"/>
      <c r="O13020" s="20"/>
    </row>
    <row r="13021" spans="10:15" x14ac:dyDescent="0.2">
      <c r="J13021" s="20"/>
      <c r="K13021" s="20"/>
      <c r="L13021" s="20"/>
      <c r="M13021" s="20"/>
      <c r="N13021" s="20"/>
      <c r="O13021" s="20"/>
    </row>
    <row r="13022" spans="10:15" x14ac:dyDescent="0.2">
      <c r="J13022" s="20"/>
      <c r="K13022" s="20"/>
      <c r="L13022" s="20"/>
      <c r="M13022" s="20"/>
      <c r="N13022" s="20"/>
      <c r="O13022" s="20"/>
    </row>
    <row r="13023" spans="10:15" x14ac:dyDescent="0.2">
      <c r="J13023" s="20"/>
      <c r="K13023" s="20"/>
      <c r="L13023" s="20"/>
      <c r="M13023" s="20"/>
      <c r="N13023" s="20"/>
      <c r="O13023" s="20"/>
    </row>
    <row r="13024" spans="10:15" x14ac:dyDescent="0.2">
      <c r="J13024" s="20"/>
      <c r="K13024" s="20"/>
      <c r="L13024" s="20"/>
      <c r="M13024" s="20"/>
      <c r="N13024" s="20"/>
      <c r="O13024" s="20"/>
    </row>
    <row r="13025" spans="10:15" x14ac:dyDescent="0.2">
      <c r="J13025" s="20"/>
      <c r="K13025" s="20"/>
      <c r="L13025" s="20"/>
      <c r="M13025" s="20"/>
      <c r="N13025" s="20"/>
      <c r="O13025" s="20"/>
    </row>
    <row r="13026" spans="10:15" x14ac:dyDescent="0.2">
      <c r="J13026" s="20"/>
      <c r="K13026" s="20"/>
      <c r="L13026" s="20"/>
      <c r="M13026" s="20"/>
      <c r="N13026" s="20"/>
      <c r="O13026" s="20"/>
    </row>
    <row r="13027" spans="10:15" x14ac:dyDescent="0.2">
      <c r="J13027" s="20"/>
      <c r="K13027" s="20"/>
      <c r="L13027" s="20"/>
      <c r="M13027" s="20"/>
      <c r="N13027" s="20"/>
      <c r="O13027" s="20"/>
    </row>
    <row r="13028" spans="10:15" x14ac:dyDescent="0.2">
      <c r="J13028" s="20"/>
      <c r="K13028" s="20"/>
      <c r="L13028" s="20"/>
      <c r="M13028" s="20"/>
      <c r="N13028" s="20"/>
      <c r="O13028" s="20"/>
    </row>
    <row r="13029" spans="10:15" x14ac:dyDescent="0.2">
      <c r="J13029" s="20"/>
      <c r="K13029" s="20"/>
      <c r="L13029" s="20"/>
      <c r="M13029" s="20"/>
      <c r="N13029" s="20"/>
      <c r="O13029" s="20"/>
    </row>
    <row r="13030" spans="10:15" x14ac:dyDescent="0.2">
      <c r="J13030" s="20"/>
      <c r="K13030" s="20"/>
      <c r="L13030" s="20"/>
      <c r="M13030" s="20"/>
      <c r="N13030" s="20"/>
      <c r="O13030" s="20"/>
    </row>
    <row r="13031" spans="10:15" x14ac:dyDescent="0.2">
      <c r="J13031" s="20"/>
      <c r="K13031" s="20"/>
      <c r="L13031" s="20"/>
      <c r="M13031" s="20"/>
      <c r="N13031" s="20"/>
      <c r="O13031" s="20"/>
    </row>
    <row r="13032" spans="10:15" x14ac:dyDescent="0.2">
      <c r="J13032" s="20"/>
      <c r="K13032" s="20"/>
      <c r="L13032" s="20"/>
      <c r="M13032" s="20"/>
      <c r="N13032" s="20"/>
      <c r="O13032" s="20"/>
    </row>
    <row r="13033" spans="10:15" x14ac:dyDescent="0.2">
      <c r="J13033" s="20"/>
      <c r="K13033" s="20"/>
      <c r="L13033" s="20"/>
      <c r="M13033" s="20"/>
      <c r="N13033" s="20"/>
      <c r="O13033" s="20"/>
    </row>
    <row r="13034" spans="10:15" x14ac:dyDescent="0.2">
      <c r="J13034" s="20"/>
      <c r="K13034" s="20"/>
      <c r="L13034" s="20"/>
      <c r="M13034" s="20"/>
      <c r="N13034" s="20"/>
      <c r="O13034" s="20"/>
    </row>
    <row r="13035" spans="10:15" x14ac:dyDescent="0.2">
      <c r="J13035" s="20"/>
      <c r="K13035" s="20"/>
      <c r="L13035" s="20"/>
      <c r="M13035" s="20"/>
      <c r="N13035" s="20"/>
      <c r="O13035" s="20"/>
    </row>
    <row r="13036" spans="10:15" x14ac:dyDescent="0.2">
      <c r="J13036" s="20"/>
      <c r="K13036" s="20"/>
      <c r="L13036" s="20"/>
      <c r="M13036" s="20"/>
      <c r="N13036" s="20"/>
      <c r="O13036" s="20"/>
    </row>
    <row r="13037" spans="10:15" x14ac:dyDescent="0.2">
      <c r="J13037" s="20"/>
      <c r="K13037" s="20"/>
      <c r="L13037" s="20"/>
      <c r="M13037" s="20"/>
      <c r="N13037" s="20"/>
      <c r="O13037" s="20"/>
    </row>
    <row r="13038" spans="10:15" x14ac:dyDescent="0.2">
      <c r="J13038" s="20"/>
      <c r="K13038" s="20"/>
      <c r="L13038" s="20"/>
      <c r="M13038" s="20"/>
      <c r="N13038" s="20"/>
      <c r="O13038" s="20"/>
    </row>
    <row r="13039" spans="10:15" x14ac:dyDescent="0.2">
      <c r="J13039" s="20"/>
      <c r="K13039" s="20"/>
      <c r="L13039" s="20"/>
      <c r="M13039" s="20"/>
      <c r="N13039" s="20"/>
      <c r="O13039" s="20"/>
    </row>
    <row r="13040" spans="10:15" x14ac:dyDescent="0.2">
      <c r="J13040" s="20"/>
      <c r="K13040" s="20"/>
      <c r="L13040" s="20"/>
      <c r="M13040" s="20"/>
      <c r="N13040" s="20"/>
      <c r="O13040" s="20"/>
    </row>
    <row r="13041" spans="10:15" x14ac:dyDescent="0.2">
      <c r="J13041" s="20"/>
      <c r="K13041" s="20"/>
      <c r="L13041" s="20"/>
      <c r="M13041" s="20"/>
      <c r="N13041" s="20"/>
      <c r="O13041" s="20"/>
    </row>
    <row r="13042" spans="10:15" x14ac:dyDescent="0.2">
      <c r="J13042" s="20"/>
      <c r="K13042" s="20"/>
      <c r="L13042" s="20"/>
      <c r="M13042" s="20"/>
      <c r="N13042" s="20"/>
      <c r="O13042" s="20"/>
    </row>
    <row r="13043" spans="10:15" x14ac:dyDescent="0.2">
      <c r="J13043" s="20"/>
      <c r="K13043" s="20"/>
      <c r="L13043" s="20"/>
      <c r="M13043" s="20"/>
      <c r="N13043" s="20"/>
      <c r="O13043" s="20"/>
    </row>
    <row r="13044" spans="10:15" x14ac:dyDescent="0.2">
      <c r="J13044" s="20"/>
      <c r="K13044" s="20"/>
      <c r="L13044" s="20"/>
      <c r="M13044" s="20"/>
      <c r="N13044" s="20"/>
      <c r="O13044" s="20"/>
    </row>
    <row r="13045" spans="10:15" x14ac:dyDescent="0.2">
      <c r="J13045" s="20"/>
      <c r="K13045" s="20"/>
      <c r="L13045" s="20"/>
      <c r="M13045" s="20"/>
      <c r="N13045" s="20"/>
      <c r="O13045" s="20"/>
    </row>
    <row r="13046" spans="10:15" x14ac:dyDescent="0.2">
      <c r="J13046" s="20"/>
      <c r="K13046" s="20"/>
      <c r="L13046" s="20"/>
      <c r="M13046" s="20"/>
      <c r="N13046" s="20"/>
      <c r="O13046" s="20"/>
    </row>
    <row r="13047" spans="10:15" x14ac:dyDescent="0.2">
      <c r="J13047" s="20"/>
      <c r="K13047" s="20"/>
      <c r="L13047" s="20"/>
      <c r="M13047" s="20"/>
      <c r="N13047" s="20"/>
      <c r="O13047" s="20"/>
    </row>
    <row r="13048" spans="10:15" x14ac:dyDescent="0.2">
      <c r="J13048" s="20"/>
      <c r="K13048" s="20"/>
      <c r="L13048" s="20"/>
      <c r="M13048" s="20"/>
      <c r="N13048" s="20"/>
      <c r="O13048" s="20"/>
    </row>
    <row r="13049" spans="10:15" x14ac:dyDescent="0.2">
      <c r="J13049" s="20"/>
      <c r="K13049" s="20"/>
      <c r="L13049" s="20"/>
      <c r="M13049" s="20"/>
      <c r="N13049" s="20"/>
      <c r="O13049" s="20"/>
    </row>
    <row r="13050" spans="10:15" x14ac:dyDescent="0.2">
      <c r="J13050" s="20"/>
      <c r="K13050" s="20"/>
      <c r="L13050" s="20"/>
      <c r="M13050" s="20"/>
      <c r="N13050" s="20"/>
      <c r="O13050" s="20"/>
    </row>
    <row r="13051" spans="10:15" x14ac:dyDescent="0.2">
      <c r="J13051" s="20"/>
      <c r="K13051" s="20"/>
      <c r="L13051" s="20"/>
      <c r="M13051" s="20"/>
      <c r="N13051" s="20"/>
      <c r="O13051" s="20"/>
    </row>
    <row r="13052" spans="10:15" x14ac:dyDescent="0.2">
      <c r="J13052" s="20"/>
      <c r="K13052" s="20"/>
      <c r="L13052" s="20"/>
      <c r="M13052" s="20"/>
      <c r="N13052" s="20"/>
      <c r="O13052" s="20"/>
    </row>
    <row r="13053" spans="10:15" x14ac:dyDescent="0.2">
      <c r="J13053" s="20"/>
      <c r="K13053" s="20"/>
      <c r="L13053" s="20"/>
      <c r="M13053" s="20"/>
      <c r="N13053" s="20"/>
      <c r="O13053" s="20"/>
    </row>
    <row r="13054" spans="10:15" x14ac:dyDescent="0.2">
      <c r="J13054" s="20"/>
      <c r="K13054" s="20"/>
      <c r="L13054" s="20"/>
      <c r="M13054" s="20"/>
      <c r="N13054" s="20"/>
      <c r="O13054" s="20"/>
    </row>
    <row r="13055" spans="10:15" x14ac:dyDescent="0.2">
      <c r="J13055" s="20"/>
      <c r="K13055" s="20"/>
      <c r="L13055" s="20"/>
      <c r="M13055" s="20"/>
      <c r="N13055" s="20"/>
      <c r="O13055" s="20"/>
    </row>
    <row r="13056" spans="10:15" x14ac:dyDescent="0.2">
      <c r="J13056" s="20"/>
      <c r="K13056" s="20"/>
      <c r="L13056" s="20"/>
      <c r="M13056" s="20"/>
      <c r="N13056" s="20"/>
      <c r="O13056" s="20"/>
    </row>
    <row r="13057" spans="10:15" x14ac:dyDescent="0.2">
      <c r="J13057" s="20"/>
      <c r="K13057" s="20"/>
      <c r="L13057" s="20"/>
      <c r="M13057" s="20"/>
      <c r="N13057" s="20"/>
      <c r="O13057" s="20"/>
    </row>
    <row r="13058" spans="10:15" x14ac:dyDescent="0.2">
      <c r="J13058" s="20"/>
      <c r="K13058" s="20"/>
      <c r="L13058" s="20"/>
      <c r="M13058" s="20"/>
      <c r="N13058" s="20"/>
      <c r="O13058" s="20"/>
    </row>
    <row r="13059" spans="10:15" x14ac:dyDescent="0.2">
      <c r="J13059" s="20"/>
      <c r="K13059" s="20"/>
      <c r="L13059" s="20"/>
      <c r="M13059" s="20"/>
      <c r="N13059" s="20"/>
      <c r="O13059" s="20"/>
    </row>
    <row r="13060" spans="10:15" x14ac:dyDescent="0.2">
      <c r="J13060" s="20"/>
      <c r="K13060" s="20"/>
      <c r="L13060" s="20"/>
      <c r="M13060" s="20"/>
      <c r="N13060" s="20"/>
      <c r="O13060" s="20"/>
    </row>
    <row r="13061" spans="10:15" x14ac:dyDescent="0.2">
      <c r="J13061" s="20"/>
      <c r="K13061" s="20"/>
      <c r="L13061" s="20"/>
      <c r="M13061" s="20"/>
      <c r="N13061" s="20"/>
      <c r="O13061" s="20"/>
    </row>
    <row r="13062" spans="10:15" x14ac:dyDescent="0.2">
      <c r="J13062" s="20"/>
      <c r="K13062" s="20"/>
      <c r="L13062" s="20"/>
      <c r="M13062" s="20"/>
      <c r="N13062" s="20"/>
      <c r="O13062" s="20"/>
    </row>
    <row r="13063" spans="10:15" x14ac:dyDescent="0.2">
      <c r="J13063" s="20"/>
      <c r="K13063" s="20"/>
      <c r="L13063" s="20"/>
      <c r="M13063" s="20"/>
      <c r="N13063" s="20"/>
      <c r="O13063" s="20"/>
    </row>
    <row r="13064" spans="10:15" x14ac:dyDescent="0.2">
      <c r="J13064" s="20"/>
      <c r="K13064" s="20"/>
      <c r="L13064" s="20"/>
      <c r="M13064" s="20"/>
      <c r="N13064" s="20"/>
      <c r="O13064" s="20"/>
    </row>
    <row r="13065" spans="10:15" x14ac:dyDescent="0.2">
      <c r="J13065" s="20"/>
      <c r="K13065" s="20"/>
      <c r="L13065" s="20"/>
      <c r="M13065" s="20"/>
      <c r="N13065" s="20"/>
      <c r="O13065" s="20"/>
    </row>
    <row r="13066" spans="10:15" x14ac:dyDescent="0.2">
      <c r="J13066" s="20"/>
      <c r="K13066" s="20"/>
      <c r="L13066" s="20"/>
      <c r="M13066" s="20"/>
      <c r="N13066" s="20"/>
      <c r="O13066" s="20"/>
    </row>
    <row r="13067" spans="10:15" x14ac:dyDescent="0.2">
      <c r="J13067" s="20"/>
      <c r="K13067" s="20"/>
      <c r="L13067" s="20"/>
      <c r="M13067" s="20"/>
      <c r="N13067" s="20"/>
      <c r="O13067" s="20"/>
    </row>
    <row r="13068" spans="10:15" x14ac:dyDescent="0.2">
      <c r="J13068" s="20"/>
      <c r="K13068" s="20"/>
      <c r="L13068" s="20"/>
      <c r="M13068" s="20"/>
      <c r="N13068" s="20"/>
      <c r="O13068" s="20"/>
    </row>
    <row r="13069" spans="10:15" x14ac:dyDescent="0.2">
      <c r="J13069" s="20"/>
      <c r="K13069" s="20"/>
      <c r="L13069" s="20"/>
      <c r="M13069" s="20"/>
      <c r="N13069" s="20"/>
      <c r="O13069" s="20"/>
    </row>
    <row r="13070" spans="10:15" x14ac:dyDescent="0.2">
      <c r="J13070" s="20"/>
      <c r="K13070" s="20"/>
      <c r="L13070" s="20"/>
      <c r="M13070" s="20"/>
      <c r="N13070" s="20"/>
      <c r="O13070" s="20"/>
    </row>
    <row r="13071" spans="10:15" x14ac:dyDescent="0.2">
      <c r="J13071" s="20"/>
      <c r="K13071" s="20"/>
      <c r="L13071" s="20"/>
      <c r="M13071" s="20"/>
      <c r="N13071" s="20"/>
      <c r="O13071" s="20"/>
    </row>
    <row r="13072" spans="10:15" x14ac:dyDescent="0.2">
      <c r="J13072" s="20"/>
      <c r="K13072" s="20"/>
      <c r="L13072" s="20"/>
      <c r="M13072" s="20"/>
      <c r="N13072" s="20"/>
      <c r="O13072" s="20"/>
    </row>
    <row r="13073" spans="10:15" x14ac:dyDescent="0.2">
      <c r="J13073" s="20"/>
      <c r="K13073" s="20"/>
      <c r="L13073" s="20"/>
      <c r="M13073" s="20"/>
      <c r="N13073" s="20"/>
      <c r="O13073" s="20"/>
    </row>
    <row r="13074" spans="10:15" x14ac:dyDescent="0.2">
      <c r="J13074" s="20"/>
      <c r="K13074" s="20"/>
      <c r="L13074" s="20"/>
      <c r="M13074" s="20"/>
      <c r="N13074" s="20"/>
      <c r="O13074" s="20"/>
    </row>
    <row r="13075" spans="10:15" x14ac:dyDescent="0.2">
      <c r="J13075" s="20"/>
      <c r="K13075" s="20"/>
      <c r="L13075" s="20"/>
      <c r="M13075" s="20"/>
      <c r="N13075" s="20"/>
      <c r="O13075" s="20"/>
    </row>
    <row r="13076" spans="10:15" x14ac:dyDescent="0.2">
      <c r="J13076" s="20"/>
      <c r="K13076" s="20"/>
      <c r="L13076" s="20"/>
      <c r="M13076" s="20"/>
      <c r="N13076" s="20"/>
      <c r="O13076" s="20"/>
    </row>
    <row r="13077" spans="10:15" x14ac:dyDescent="0.2">
      <c r="J13077" s="20"/>
      <c r="K13077" s="20"/>
      <c r="L13077" s="20"/>
      <c r="M13077" s="20"/>
      <c r="N13077" s="20"/>
      <c r="O13077" s="20"/>
    </row>
    <row r="13078" spans="10:15" x14ac:dyDescent="0.2">
      <c r="J13078" s="20"/>
      <c r="K13078" s="20"/>
      <c r="L13078" s="20"/>
      <c r="M13078" s="20"/>
      <c r="N13078" s="20"/>
      <c r="O13078" s="20"/>
    </row>
    <row r="13079" spans="10:15" x14ac:dyDescent="0.2">
      <c r="J13079" s="20"/>
      <c r="K13079" s="20"/>
      <c r="L13079" s="20"/>
      <c r="M13079" s="20"/>
      <c r="N13079" s="20"/>
      <c r="O13079" s="20"/>
    </row>
    <row r="13080" spans="10:15" x14ac:dyDescent="0.2">
      <c r="J13080" s="20"/>
      <c r="K13080" s="20"/>
      <c r="L13080" s="20"/>
      <c r="M13080" s="20"/>
      <c r="N13080" s="20"/>
      <c r="O13080" s="20"/>
    </row>
    <row r="13081" spans="10:15" x14ac:dyDescent="0.2">
      <c r="J13081" s="20"/>
      <c r="K13081" s="20"/>
      <c r="L13081" s="20"/>
      <c r="M13081" s="20"/>
      <c r="N13081" s="20"/>
      <c r="O13081" s="20"/>
    </row>
    <row r="13082" spans="10:15" x14ac:dyDescent="0.2">
      <c r="J13082" s="20"/>
      <c r="K13082" s="20"/>
      <c r="L13082" s="20"/>
      <c r="M13082" s="20"/>
      <c r="N13082" s="20"/>
      <c r="O13082" s="20"/>
    </row>
    <row r="13083" spans="10:15" x14ac:dyDescent="0.2">
      <c r="J13083" s="20"/>
      <c r="K13083" s="20"/>
      <c r="L13083" s="20"/>
      <c r="M13083" s="20"/>
      <c r="N13083" s="20"/>
      <c r="O13083" s="20"/>
    </row>
    <row r="13084" spans="10:15" x14ac:dyDescent="0.2">
      <c r="J13084" s="20"/>
      <c r="K13084" s="20"/>
      <c r="L13084" s="20"/>
      <c r="M13084" s="20"/>
      <c r="N13084" s="20"/>
      <c r="O13084" s="20"/>
    </row>
    <row r="13085" spans="10:15" x14ac:dyDescent="0.2">
      <c r="J13085" s="20"/>
      <c r="K13085" s="20"/>
      <c r="L13085" s="20"/>
      <c r="M13085" s="20"/>
      <c r="N13085" s="20"/>
      <c r="O13085" s="20"/>
    </row>
    <row r="13086" spans="10:15" x14ac:dyDescent="0.2">
      <c r="J13086" s="20"/>
      <c r="K13086" s="20"/>
      <c r="L13086" s="20"/>
      <c r="M13086" s="20"/>
      <c r="N13086" s="20"/>
      <c r="O13086" s="20"/>
    </row>
    <row r="13087" spans="10:15" x14ac:dyDescent="0.2">
      <c r="J13087" s="20"/>
      <c r="K13087" s="20"/>
      <c r="L13087" s="20"/>
      <c r="M13087" s="20"/>
      <c r="N13087" s="20"/>
      <c r="O13087" s="20"/>
    </row>
    <row r="13088" spans="10:15" x14ac:dyDescent="0.2">
      <c r="J13088" s="20"/>
      <c r="K13088" s="20"/>
      <c r="L13088" s="20"/>
      <c r="M13088" s="20"/>
      <c r="N13088" s="20"/>
      <c r="O13088" s="20"/>
    </row>
    <row r="13089" spans="10:15" x14ac:dyDescent="0.2">
      <c r="J13089" s="20"/>
      <c r="K13089" s="20"/>
      <c r="L13089" s="20"/>
      <c r="M13089" s="20"/>
      <c r="N13089" s="20"/>
      <c r="O13089" s="20"/>
    </row>
    <row r="13090" spans="10:15" x14ac:dyDescent="0.2">
      <c r="J13090" s="20"/>
      <c r="K13090" s="20"/>
      <c r="L13090" s="20"/>
      <c r="M13090" s="20"/>
      <c r="N13090" s="20"/>
      <c r="O13090" s="20"/>
    </row>
    <row r="13091" spans="10:15" x14ac:dyDescent="0.2">
      <c r="J13091" s="20"/>
      <c r="K13091" s="20"/>
      <c r="L13091" s="20"/>
      <c r="M13091" s="20"/>
      <c r="N13091" s="20"/>
      <c r="O13091" s="20"/>
    </row>
    <row r="13092" spans="10:15" x14ac:dyDescent="0.2">
      <c r="J13092" s="20"/>
      <c r="K13092" s="20"/>
      <c r="L13092" s="20"/>
      <c r="M13092" s="20"/>
      <c r="N13092" s="20"/>
      <c r="O13092" s="20"/>
    </row>
    <row r="13093" spans="10:15" x14ac:dyDescent="0.2">
      <c r="J13093" s="20"/>
      <c r="K13093" s="20"/>
      <c r="L13093" s="20"/>
      <c r="M13093" s="20"/>
      <c r="N13093" s="20"/>
      <c r="O13093" s="20"/>
    </row>
    <row r="13094" spans="10:15" x14ac:dyDescent="0.2">
      <c r="J13094" s="20"/>
      <c r="K13094" s="20"/>
      <c r="L13094" s="20"/>
      <c r="M13094" s="20"/>
      <c r="N13094" s="20"/>
      <c r="O13094" s="20"/>
    </row>
    <row r="13095" spans="10:15" x14ac:dyDescent="0.2">
      <c r="J13095" s="20"/>
      <c r="K13095" s="20"/>
      <c r="L13095" s="20"/>
      <c r="M13095" s="20"/>
      <c r="N13095" s="20"/>
      <c r="O13095" s="20"/>
    </row>
    <row r="13096" spans="10:15" x14ac:dyDescent="0.2">
      <c r="J13096" s="20"/>
      <c r="K13096" s="20"/>
      <c r="L13096" s="20"/>
      <c r="M13096" s="20"/>
      <c r="N13096" s="20"/>
      <c r="O13096" s="20"/>
    </row>
    <row r="13097" spans="10:15" x14ac:dyDescent="0.2">
      <c r="J13097" s="20"/>
      <c r="K13097" s="20"/>
      <c r="L13097" s="20"/>
      <c r="M13097" s="20"/>
      <c r="N13097" s="20"/>
      <c r="O13097" s="20"/>
    </row>
    <row r="13098" spans="10:15" x14ac:dyDescent="0.2">
      <c r="J13098" s="20"/>
      <c r="K13098" s="20"/>
      <c r="L13098" s="20"/>
      <c r="M13098" s="20"/>
      <c r="N13098" s="20"/>
      <c r="O13098" s="20"/>
    </row>
    <row r="13099" spans="10:15" x14ac:dyDescent="0.2">
      <c r="J13099" s="20"/>
      <c r="K13099" s="20"/>
      <c r="L13099" s="20"/>
      <c r="M13099" s="20"/>
      <c r="N13099" s="20"/>
      <c r="O13099" s="20"/>
    </row>
    <row r="13100" spans="10:15" x14ac:dyDescent="0.2">
      <c r="J13100" s="20"/>
      <c r="K13100" s="20"/>
      <c r="L13100" s="20"/>
      <c r="M13100" s="20"/>
      <c r="N13100" s="20"/>
      <c r="O13100" s="20"/>
    </row>
    <row r="13101" spans="10:15" x14ac:dyDescent="0.2">
      <c r="J13101" s="20"/>
      <c r="K13101" s="20"/>
      <c r="L13101" s="20"/>
      <c r="M13101" s="20"/>
      <c r="N13101" s="20"/>
      <c r="O13101" s="20"/>
    </row>
    <row r="13102" spans="10:15" x14ac:dyDescent="0.2">
      <c r="J13102" s="20"/>
      <c r="K13102" s="20"/>
      <c r="L13102" s="20"/>
      <c r="M13102" s="20"/>
      <c r="N13102" s="20"/>
      <c r="O13102" s="20"/>
    </row>
    <row r="13103" spans="10:15" x14ac:dyDescent="0.2">
      <c r="J13103" s="20"/>
      <c r="K13103" s="20"/>
      <c r="L13103" s="20"/>
      <c r="M13103" s="20"/>
      <c r="N13103" s="20"/>
      <c r="O13103" s="20"/>
    </row>
    <row r="13104" spans="10:15" x14ac:dyDescent="0.2">
      <c r="J13104" s="20"/>
      <c r="K13104" s="20"/>
      <c r="L13104" s="20"/>
      <c r="M13104" s="20"/>
      <c r="N13104" s="20"/>
      <c r="O13104" s="20"/>
    </row>
    <row r="13105" spans="10:15" x14ac:dyDescent="0.2">
      <c r="J13105" s="20"/>
      <c r="K13105" s="20"/>
      <c r="L13105" s="20"/>
      <c r="M13105" s="20"/>
      <c r="N13105" s="20"/>
      <c r="O13105" s="20"/>
    </row>
    <row r="13106" spans="10:15" x14ac:dyDescent="0.2">
      <c r="J13106" s="20"/>
      <c r="K13106" s="20"/>
      <c r="L13106" s="20"/>
      <c r="M13106" s="20"/>
      <c r="N13106" s="20"/>
      <c r="O13106" s="20"/>
    </row>
    <row r="13107" spans="10:15" x14ac:dyDescent="0.2">
      <c r="J13107" s="20"/>
      <c r="K13107" s="20"/>
      <c r="L13107" s="20"/>
      <c r="M13107" s="20"/>
      <c r="N13107" s="20"/>
      <c r="O13107" s="20"/>
    </row>
    <row r="13108" spans="10:15" x14ac:dyDescent="0.2">
      <c r="J13108" s="20"/>
      <c r="K13108" s="20"/>
      <c r="L13108" s="20"/>
      <c r="M13108" s="20"/>
      <c r="N13108" s="20"/>
      <c r="O13108" s="20"/>
    </row>
    <row r="13109" spans="10:15" x14ac:dyDescent="0.2">
      <c r="J13109" s="20"/>
      <c r="K13109" s="20"/>
      <c r="L13109" s="20"/>
      <c r="M13109" s="20"/>
      <c r="N13109" s="20"/>
      <c r="O13109" s="20"/>
    </row>
    <row r="13110" spans="10:15" x14ac:dyDescent="0.2">
      <c r="J13110" s="20"/>
      <c r="K13110" s="20"/>
      <c r="L13110" s="20"/>
      <c r="M13110" s="20"/>
      <c r="N13110" s="20"/>
      <c r="O13110" s="20"/>
    </row>
    <row r="13111" spans="10:15" x14ac:dyDescent="0.2">
      <c r="J13111" s="20"/>
      <c r="K13111" s="20"/>
      <c r="L13111" s="20"/>
      <c r="M13111" s="20"/>
      <c r="N13111" s="20"/>
      <c r="O13111" s="20"/>
    </row>
    <row r="13112" spans="10:15" x14ac:dyDescent="0.2">
      <c r="J13112" s="20"/>
      <c r="K13112" s="20"/>
      <c r="L13112" s="20"/>
      <c r="M13112" s="20"/>
      <c r="N13112" s="20"/>
      <c r="O13112" s="20"/>
    </row>
    <row r="13113" spans="10:15" x14ac:dyDescent="0.2">
      <c r="J13113" s="20"/>
      <c r="K13113" s="20"/>
      <c r="L13113" s="20"/>
      <c r="M13113" s="20"/>
      <c r="N13113" s="20"/>
      <c r="O13113" s="20"/>
    </row>
    <row r="13114" spans="10:15" x14ac:dyDescent="0.2">
      <c r="J13114" s="20"/>
      <c r="K13114" s="20"/>
      <c r="L13114" s="20"/>
      <c r="M13114" s="20"/>
      <c r="N13114" s="20"/>
      <c r="O13114" s="20"/>
    </row>
    <row r="13115" spans="10:15" x14ac:dyDescent="0.2">
      <c r="J13115" s="20"/>
      <c r="K13115" s="20"/>
      <c r="L13115" s="20"/>
      <c r="M13115" s="20"/>
      <c r="N13115" s="20"/>
      <c r="O13115" s="20"/>
    </row>
    <row r="13116" spans="10:15" x14ac:dyDescent="0.2">
      <c r="J13116" s="20"/>
      <c r="K13116" s="20"/>
      <c r="L13116" s="20"/>
      <c r="M13116" s="20"/>
      <c r="N13116" s="20"/>
      <c r="O13116" s="20"/>
    </row>
    <row r="13117" spans="10:15" x14ac:dyDescent="0.2">
      <c r="J13117" s="20"/>
      <c r="K13117" s="20"/>
      <c r="L13117" s="20"/>
      <c r="M13117" s="20"/>
      <c r="N13117" s="20"/>
      <c r="O13117" s="20"/>
    </row>
    <row r="13118" spans="10:15" x14ac:dyDescent="0.2">
      <c r="J13118" s="20"/>
      <c r="K13118" s="20"/>
      <c r="L13118" s="20"/>
      <c r="M13118" s="20"/>
      <c r="N13118" s="20"/>
      <c r="O13118" s="20"/>
    </row>
    <row r="13119" spans="10:15" x14ac:dyDescent="0.2">
      <c r="J13119" s="20"/>
      <c r="K13119" s="20"/>
      <c r="L13119" s="20"/>
      <c r="M13119" s="20"/>
      <c r="N13119" s="20"/>
      <c r="O13119" s="20"/>
    </row>
    <row r="13120" spans="10:15" x14ac:dyDescent="0.2">
      <c r="J13120" s="20"/>
      <c r="K13120" s="20"/>
      <c r="L13120" s="20"/>
      <c r="M13120" s="20"/>
      <c r="N13120" s="20"/>
      <c r="O13120" s="20"/>
    </row>
    <row r="13121" spans="10:15" x14ac:dyDescent="0.2">
      <c r="J13121" s="20"/>
      <c r="K13121" s="20"/>
      <c r="L13121" s="20"/>
      <c r="M13121" s="20"/>
      <c r="N13121" s="20"/>
      <c r="O13121" s="20"/>
    </row>
    <row r="13122" spans="10:15" x14ac:dyDescent="0.2">
      <c r="J13122" s="20"/>
      <c r="K13122" s="20"/>
      <c r="L13122" s="20"/>
      <c r="M13122" s="20"/>
      <c r="N13122" s="20"/>
      <c r="O13122" s="20"/>
    </row>
    <row r="13123" spans="10:15" x14ac:dyDescent="0.2">
      <c r="J13123" s="20"/>
      <c r="K13123" s="20"/>
      <c r="L13123" s="20"/>
      <c r="M13123" s="20"/>
      <c r="N13123" s="20"/>
      <c r="O13123" s="20"/>
    </row>
    <row r="13124" spans="10:15" x14ac:dyDescent="0.2">
      <c r="J13124" s="20"/>
      <c r="K13124" s="20"/>
      <c r="L13124" s="20"/>
      <c r="M13124" s="20"/>
      <c r="N13124" s="20"/>
      <c r="O13124" s="20"/>
    </row>
    <row r="13125" spans="10:15" x14ac:dyDescent="0.2">
      <c r="J13125" s="20"/>
      <c r="K13125" s="20"/>
      <c r="L13125" s="20"/>
      <c r="M13125" s="20"/>
      <c r="N13125" s="20"/>
      <c r="O13125" s="20"/>
    </row>
    <row r="13126" spans="10:15" x14ac:dyDescent="0.2">
      <c r="J13126" s="20"/>
      <c r="K13126" s="20"/>
      <c r="L13126" s="20"/>
      <c r="M13126" s="20"/>
      <c r="N13126" s="20"/>
      <c r="O13126" s="20"/>
    </row>
    <row r="13127" spans="10:15" x14ac:dyDescent="0.2">
      <c r="J13127" s="20"/>
      <c r="K13127" s="20"/>
      <c r="L13127" s="20"/>
      <c r="M13127" s="20"/>
      <c r="N13127" s="20"/>
      <c r="O13127" s="20"/>
    </row>
    <row r="13128" spans="10:15" x14ac:dyDescent="0.2">
      <c r="J13128" s="20"/>
      <c r="K13128" s="20"/>
      <c r="L13128" s="20"/>
      <c r="M13128" s="20"/>
      <c r="N13128" s="20"/>
      <c r="O13128" s="20"/>
    </row>
    <row r="13129" spans="10:15" x14ac:dyDescent="0.2">
      <c r="J13129" s="20"/>
      <c r="K13129" s="20"/>
      <c r="L13129" s="20"/>
      <c r="M13129" s="20"/>
      <c r="N13129" s="20"/>
      <c r="O13129" s="20"/>
    </row>
    <row r="13130" spans="10:15" x14ac:dyDescent="0.2">
      <c r="J13130" s="20"/>
      <c r="K13130" s="20"/>
      <c r="L13130" s="20"/>
      <c r="M13130" s="20"/>
      <c r="N13130" s="20"/>
      <c r="O13130" s="20"/>
    </row>
    <row r="13131" spans="10:15" x14ac:dyDescent="0.2">
      <c r="J13131" s="20"/>
      <c r="K13131" s="20"/>
      <c r="L13131" s="20"/>
      <c r="M13131" s="20"/>
      <c r="N13131" s="20"/>
      <c r="O13131" s="20"/>
    </row>
    <row r="13132" spans="10:15" x14ac:dyDescent="0.2">
      <c r="J13132" s="20"/>
      <c r="K13132" s="20"/>
      <c r="L13132" s="20"/>
      <c r="M13132" s="20"/>
      <c r="N13132" s="20"/>
      <c r="O13132" s="20"/>
    </row>
    <row r="13133" spans="10:15" x14ac:dyDescent="0.2">
      <c r="J13133" s="20"/>
      <c r="K13133" s="20"/>
      <c r="L13133" s="20"/>
      <c r="M13133" s="20"/>
      <c r="N13133" s="20"/>
      <c r="O13133" s="20"/>
    </row>
    <row r="13134" spans="10:15" x14ac:dyDescent="0.2">
      <c r="J13134" s="20"/>
      <c r="K13134" s="20"/>
      <c r="L13134" s="20"/>
      <c r="M13134" s="20"/>
      <c r="N13134" s="20"/>
      <c r="O13134" s="20"/>
    </row>
    <row r="13135" spans="10:15" x14ac:dyDescent="0.2">
      <c r="J13135" s="20"/>
      <c r="K13135" s="20"/>
      <c r="L13135" s="20"/>
      <c r="M13135" s="20"/>
      <c r="N13135" s="20"/>
      <c r="O13135" s="20"/>
    </row>
    <row r="13136" spans="10:15" x14ac:dyDescent="0.2">
      <c r="J13136" s="20"/>
      <c r="K13136" s="20"/>
      <c r="L13136" s="20"/>
      <c r="M13136" s="20"/>
      <c r="N13136" s="20"/>
      <c r="O13136" s="20"/>
    </row>
    <row r="13137" spans="10:15" x14ac:dyDescent="0.2">
      <c r="J13137" s="20"/>
      <c r="K13137" s="20"/>
      <c r="L13137" s="20"/>
      <c r="M13137" s="20"/>
      <c r="N13137" s="20"/>
      <c r="O13137" s="20"/>
    </row>
    <row r="13138" spans="10:15" x14ac:dyDescent="0.2">
      <c r="J13138" s="20"/>
      <c r="K13138" s="20"/>
      <c r="L13138" s="20"/>
      <c r="M13138" s="20"/>
      <c r="N13138" s="20"/>
      <c r="O13138" s="20"/>
    </row>
    <row r="13139" spans="10:15" x14ac:dyDescent="0.2">
      <c r="J13139" s="20"/>
      <c r="K13139" s="20"/>
      <c r="L13139" s="20"/>
      <c r="M13139" s="20"/>
      <c r="N13139" s="20"/>
      <c r="O13139" s="20"/>
    </row>
    <row r="13140" spans="10:15" x14ac:dyDescent="0.2">
      <c r="J13140" s="20"/>
      <c r="K13140" s="20"/>
      <c r="L13140" s="20"/>
      <c r="M13140" s="20"/>
      <c r="N13140" s="20"/>
      <c r="O13140" s="20"/>
    </row>
    <row r="13141" spans="10:15" x14ac:dyDescent="0.2">
      <c r="J13141" s="20"/>
      <c r="K13141" s="20"/>
      <c r="L13141" s="20"/>
      <c r="M13141" s="20"/>
      <c r="N13141" s="20"/>
      <c r="O13141" s="20"/>
    </row>
    <row r="13142" spans="10:15" x14ac:dyDescent="0.2">
      <c r="J13142" s="20"/>
      <c r="K13142" s="20"/>
      <c r="L13142" s="20"/>
      <c r="M13142" s="20"/>
      <c r="N13142" s="20"/>
      <c r="O13142" s="20"/>
    </row>
    <row r="13143" spans="10:15" x14ac:dyDescent="0.2">
      <c r="J13143" s="20"/>
      <c r="K13143" s="20"/>
      <c r="L13143" s="20"/>
      <c r="M13143" s="20"/>
      <c r="N13143" s="20"/>
      <c r="O13143" s="20"/>
    </row>
    <row r="13144" spans="10:15" x14ac:dyDescent="0.2">
      <c r="J13144" s="20"/>
      <c r="K13144" s="20"/>
      <c r="L13144" s="20"/>
      <c r="M13144" s="20"/>
      <c r="N13144" s="20"/>
      <c r="O13144" s="20"/>
    </row>
    <row r="13145" spans="10:15" x14ac:dyDescent="0.2">
      <c r="J13145" s="20"/>
      <c r="K13145" s="20"/>
      <c r="L13145" s="20"/>
      <c r="M13145" s="20"/>
      <c r="N13145" s="20"/>
      <c r="O13145" s="20"/>
    </row>
    <row r="13146" spans="10:15" x14ac:dyDescent="0.2">
      <c r="J13146" s="20"/>
      <c r="K13146" s="20"/>
      <c r="L13146" s="20"/>
      <c r="M13146" s="20"/>
      <c r="N13146" s="20"/>
      <c r="O13146" s="20"/>
    </row>
    <row r="13147" spans="10:15" x14ac:dyDescent="0.2">
      <c r="J13147" s="20"/>
      <c r="K13147" s="20"/>
      <c r="L13147" s="20"/>
      <c r="M13147" s="20"/>
      <c r="N13147" s="20"/>
      <c r="O13147" s="20"/>
    </row>
    <row r="13148" spans="10:15" x14ac:dyDescent="0.2">
      <c r="J13148" s="20"/>
      <c r="K13148" s="20"/>
      <c r="L13148" s="20"/>
      <c r="M13148" s="20"/>
      <c r="N13148" s="20"/>
      <c r="O13148" s="20"/>
    </row>
    <row r="13149" spans="10:15" x14ac:dyDescent="0.2">
      <c r="J13149" s="20"/>
      <c r="K13149" s="20"/>
      <c r="L13149" s="20"/>
      <c r="M13149" s="20"/>
      <c r="N13149" s="20"/>
      <c r="O13149" s="20"/>
    </row>
    <row r="13150" spans="10:15" x14ac:dyDescent="0.2">
      <c r="J13150" s="20"/>
      <c r="K13150" s="20"/>
      <c r="L13150" s="20"/>
      <c r="M13150" s="20"/>
      <c r="N13150" s="20"/>
      <c r="O13150" s="20"/>
    </row>
    <row r="13151" spans="10:15" x14ac:dyDescent="0.2">
      <c r="J13151" s="20"/>
      <c r="K13151" s="20"/>
      <c r="L13151" s="20"/>
      <c r="M13151" s="20"/>
      <c r="N13151" s="20"/>
      <c r="O13151" s="20"/>
    </row>
    <row r="13152" spans="10:15" x14ac:dyDescent="0.2">
      <c r="J13152" s="20"/>
      <c r="K13152" s="20"/>
      <c r="L13152" s="20"/>
      <c r="M13152" s="20"/>
      <c r="N13152" s="20"/>
      <c r="O13152" s="20"/>
    </row>
    <row r="13153" spans="10:15" x14ac:dyDescent="0.2">
      <c r="J13153" s="20"/>
      <c r="K13153" s="20"/>
      <c r="L13153" s="20"/>
      <c r="M13153" s="20"/>
      <c r="N13153" s="20"/>
      <c r="O13153" s="20"/>
    </row>
    <row r="13154" spans="10:15" x14ac:dyDescent="0.2">
      <c r="J13154" s="20"/>
      <c r="K13154" s="20"/>
      <c r="L13154" s="20"/>
      <c r="M13154" s="20"/>
      <c r="N13154" s="20"/>
      <c r="O13154" s="20"/>
    </row>
    <row r="13155" spans="10:15" x14ac:dyDescent="0.2">
      <c r="J13155" s="20"/>
      <c r="K13155" s="20"/>
      <c r="L13155" s="20"/>
      <c r="M13155" s="20"/>
      <c r="N13155" s="20"/>
      <c r="O13155" s="20"/>
    </row>
    <row r="13156" spans="10:15" x14ac:dyDescent="0.2">
      <c r="J13156" s="20"/>
      <c r="K13156" s="20"/>
      <c r="L13156" s="20"/>
      <c r="M13156" s="20"/>
      <c r="N13156" s="20"/>
      <c r="O13156" s="20"/>
    </row>
    <row r="13157" spans="10:15" x14ac:dyDescent="0.2">
      <c r="J13157" s="20"/>
      <c r="K13157" s="20"/>
      <c r="L13157" s="20"/>
      <c r="M13157" s="20"/>
      <c r="N13157" s="20"/>
      <c r="O13157" s="20"/>
    </row>
    <row r="13158" spans="10:15" x14ac:dyDescent="0.2">
      <c r="J13158" s="20"/>
      <c r="K13158" s="20"/>
      <c r="L13158" s="20"/>
      <c r="M13158" s="20"/>
      <c r="N13158" s="20"/>
      <c r="O13158" s="20"/>
    </row>
    <row r="13159" spans="10:15" x14ac:dyDescent="0.2">
      <c r="J13159" s="20"/>
      <c r="K13159" s="20"/>
      <c r="L13159" s="20"/>
      <c r="M13159" s="20"/>
      <c r="N13159" s="20"/>
      <c r="O13159" s="20"/>
    </row>
    <row r="13160" spans="10:15" x14ac:dyDescent="0.2">
      <c r="J13160" s="20"/>
      <c r="K13160" s="20"/>
      <c r="L13160" s="20"/>
      <c r="M13160" s="20"/>
      <c r="N13160" s="20"/>
      <c r="O13160" s="20"/>
    </row>
    <row r="13161" spans="10:15" x14ac:dyDescent="0.2">
      <c r="J13161" s="20"/>
      <c r="K13161" s="20"/>
      <c r="L13161" s="20"/>
      <c r="M13161" s="20"/>
      <c r="N13161" s="20"/>
      <c r="O13161" s="20"/>
    </row>
    <row r="13162" spans="10:15" x14ac:dyDescent="0.2">
      <c r="J13162" s="20"/>
      <c r="K13162" s="20"/>
      <c r="L13162" s="20"/>
      <c r="M13162" s="20"/>
      <c r="N13162" s="20"/>
      <c r="O13162" s="20"/>
    </row>
    <row r="13163" spans="10:15" x14ac:dyDescent="0.2">
      <c r="J13163" s="20"/>
      <c r="K13163" s="20"/>
      <c r="L13163" s="20"/>
      <c r="M13163" s="20"/>
      <c r="N13163" s="20"/>
      <c r="O13163" s="20"/>
    </row>
    <row r="13164" spans="10:15" x14ac:dyDescent="0.2">
      <c r="J13164" s="20"/>
      <c r="K13164" s="20"/>
      <c r="L13164" s="20"/>
      <c r="M13164" s="20"/>
      <c r="N13164" s="20"/>
      <c r="O13164" s="20"/>
    </row>
    <row r="13165" spans="10:15" x14ac:dyDescent="0.2">
      <c r="J13165" s="20"/>
      <c r="K13165" s="20"/>
      <c r="L13165" s="20"/>
      <c r="M13165" s="20"/>
      <c r="N13165" s="20"/>
      <c r="O13165" s="20"/>
    </row>
    <row r="13166" spans="10:15" x14ac:dyDescent="0.2">
      <c r="J13166" s="20"/>
      <c r="K13166" s="20"/>
      <c r="L13166" s="20"/>
      <c r="M13166" s="20"/>
      <c r="N13166" s="20"/>
      <c r="O13166" s="20"/>
    </row>
    <row r="13167" spans="10:15" x14ac:dyDescent="0.2">
      <c r="J13167" s="20"/>
      <c r="K13167" s="20"/>
      <c r="L13167" s="20"/>
      <c r="M13167" s="20"/>
      <c r="N13167" s="20"/>
      <c r="O13167" s="20"/>
    </row>
    <row r="13168" spans="10:15" x14ac:dyDescent="0.2">
      <c r="J13168" s="20"/>
      <c r="K13168" s="20"/>
      <c r="L13168" s="20"/>
      <c r="M13168" s="20"/>
      <c r="N13168" s="20"/>
      <c r="O13168" s="20"/>
    </row>
    <row r="13169" spans="10:15" x14ac:dyDescent="0.2">
      <c r="J13169" s="20"/>
      <c r="K13169" s="20"/>
      <c r="L13169" s="20"/>
      <c r="M13169" s="20"/>
      <c r="N13169" s="20"/>
      <c r="O13169" s="20"/>
    </row>
    <row r="13170" spans="10:15" x14ac:dyDescent="0.2">
      <c r="J13170" s="20"/>
      <c r="K13170" s="20"/>
      <c r="L13170" s="20"/>
      <c r="M13170" s="20"/>
      <c r="N13170" s="20"/>
      <c r="O13170" s="20"/>
    </row>
    <row r="13171" spans="10:15" x14ac:dyDescent="0.2">
      <c r="J13171" s="20"/>
      <c r="K13171" s="20"/>
      <c r="L13171" s="20"/>
      <c r="M13171" s="20"/>
      <c r="N13171" s="20"/>
      <c r="O13171" s="20"/>
    </row>
    <row r="13172" spans="10:15" x14ac:dyDescent="0.2">
      <c r="J13172" s="20"/>
      <c r="K13172" s="20"/>
      <c r="L13172" s="20"/>
      <c r="M13172" s="20"/>
      <c r="N13172" s="20"/>
      <c r="O13172" s="20"/>
    </row>
    <row r="13173" spans="10:15" x14ac:dyDescent="0.2">
      <c r="J13173" s="20"/>
      <c r="K13173" s="20"/>
      <c r="L13173" s="20"/>
      <c r="M13173" s="20"/>
      <c r="N13173" s="20"/>
      <c r="O13173" s="20"/>
    </row>
    <row r="13174" spans="10:15" x14ac:dyDescent="0.2">
      <c r="J13174" s="20"/>
      <c r="K13174" s="20"/>
      <c r="L13174" s="20"/>
      <c r="M13174" s="20"/>
      <c r="N13174" s="20"/>
      <c r="O13174" s="20"/>
    </row>
    <row r="13175" spans="10:15" x14ac:dyDescent="0.2">
      <c r="J13175" s="20"/>
      <c r="K13175" s="20"/>
      <c r="L13175" s="20"/>
      <c r="M13175" s="20"/>
      <c r="N13175" s="20"/>
      <c r="O13175" s="20"/>
    </row>
    <row r="13176" spans="10:15" x14ac:dyDescent="0.2">
      <c r="J13176" s="20"/>
      <c r="K13176" s="20"/>
      <c r="L13176" s="20"/>
      <c r="M13176" s="20"/>
      <c r="N13176" s="20"/>
      <c r="O13176" s="20"/>
    </row>
    <row r="13177" spans="10:15" x14ac:dyDescent="0.2">
      <c r="J13177" s="20"/>
      <c r="K13177" s="20"/>
      <c r="L13177" s="20"/>
      <c r="M13177" s="20"/>
      <c r="N13177" s="20"/>
      <c r="O13177" s="20"/>
    </row>
    <row r="13178" spans="10:15" x14ac:dyDescent="0.2">
      <c r="J13178" s="20"/>
      <c r="K13178" s="20"/>
      <c r="L13178" s="20"/>
      <c r="M13178" s="20"/>
      <c r="N13178" s="20"/>
      <c r="O13178" s="20"/>
    </row>
    <row r="13179" spans="10:15" x14ac:dyDescent="0.2">
      <c r="J13179" s="20"/>
      <c r="K13179" s="20"/>
      <c r="L13179" s="20"/>
      <c r="M13179" s="20"/>
      <c r="N13179" s="20"/>
      <c r="O13179" s="20"/>
    </row>
    <row r="13180" spans="10:15" x14ac:dyDescent="0.2">
      <c r="J13180" s="20"/>
      <c r="K13180" s="20"/>
      <c r="L13180" s="20"/>
      <c r="M13180" s="20"/>
      <c r="N13180" s="20"/>
      <c r="O13180" s="20"/>
    </row>
    <row r="13181" spans="10:15" x14ac:dyDescent="0.2">
      <c r="J13181" s="20"/>
      <c r="K13181" s="20"/>
      <c r="L13181" s="20"/>
      <c r="M13181" s="20"/>
      <c r="N13181" s="20"/>
      <c r="O13181" s="20"/>
    </row>
    <row r="13182" spans="10:15" x14ac:dyDescent="0.2">
      <c r="J13182" s="20"/>
      <c r="K13182" s="20"/>
      <c r="L13182" s="20"/>
      <c r="M13182" s="20"/>
      <c r="N13182" s="20"/>
      <c r="O13182" s="20"/>
    </row>
    <row r="13183" spans="10:15" x14ac:dyDescent="0.2">
      <c r="J13183" s="20"/>
      <c r="K13183" s="20"/>
      <c r="L13183" s="20"/>
      <c r="M13183" s="20"/>
      <c r="N13183" s="20"/>
      <c r="O13183" s="20"/>
    </row>
    <row r="13184" spans="10:15" x14ac:dyDescent="0.2">
      <c r="J13184" s="20"/>
      <c r="K13184" s="20"/>
      <c r="L13184" s="20"/>
      <c r="M13184" s="20"/>
      <c r="N13184" s="20"/>
      <c r="O13184" s="20"/>
    </row>
    <row r="13185" spans="10:15" x14ac:dyDescent="0.2">
      <c r="J13185" s="20"/>
      <c r="K13185" s="20"/>
      <c r="L13185" s="20"/>
      <c r="M13185" s="20"/>
      <c r="N13185" s="20"/>
      <c r="O13185" s="20"/>
    </row>
    <row r="13186" spans="10:15" x14ac:dyDescent="0.2">
      <c r="J13186" s="20"/>
      <c r="K13186" s="20"/>
      <c r="L13186" s="20"/>
      <c r="M13186" s="20"/>
      <c r="N13186" s="20"/>
      <c r="O13186" s="20"/>
    </row>
    <row r="13187" spans="10:15" x14ac:dyDescent="0.2">
      <c r="J13187" s="20"/>
      <c r="K13187" s="20"/>
      <c r="L13187" s="20"/>
      <c r="M13187" s="20"/>
      <c r="N13187" s="20"/>
      <c r="O13187" s="20"/>
    </row>
    <row r="13188" spans="10:15" x14ac:dyDescent="0.2">
      <c r="J13188" s="20"/>
      <c r="K13188" s="20"/>
      <c r="L13188" s="20"/>
      <c r="M13188" s="20"/>
      <c r="N13188" s="20"/>
      <c r="O13188" s="20"/>
    </row>
    <row r="13189" spans="10:15" x14ac:dyDescent="0.2">
      <c r="J13189" s="20"/>
      <c r="K13189" s="20"/>
      <c r="L13189" s="20"/>
      <c r="M13189" s="20"/>
      <c r="N13189" s="20"/>
      <c r="O13189" s="20"/>
    </row>
    <row r="13190" spans="10:15" x14ac:dyDescent="0.2">
      <c r="J13190" s="20"/>
      <c r="K13190" s="20"/>
      <c r="L13190" s="20"/>
      <c r="M13190" s="20"/>
      <c r="N13190" s="20"/>
      <c r="O13190" s="20"/>
    </row>
    <row r="13191" spans="10:15" x14ac:dyDescent="0.2">
      <c r="J13191" s="20"/>
      <c r="K13191" s="20"/>
      <c r="L13191" s="20"/>
      <c r="M13191" s="20"/>
      <c r="N13191" s="20"/>
      <c r="O13191" s="20"/>
    </row>
    <row r="13192" spans="10:15" x14ac:dyDescent="0.2">
      <c r="J13192" s="20"/>
      <c r="K13192" s="20"/>
      <c r="L13192" s="20"/>
      <c r="M13192" s="20"/>
      <c r="N13192" s="20"/>
      <c r="O13192" s="20"/>
    </row>
    <row r="13193" spans="10:15" x14ac:dyDescent="0.2">
      <c r="J13193" s="20"/>
      <c r="K13193" s="20"/>
      <c r="L13193" s="20"/>
      <c r="M13193" s="20"/>
      <c r="N13193" s="20"/>
      <c r="O13193" s="20"/>
    </row>
    <row r="13194" spans="10:15" x14ac:dyDescent="0.2">
      <c r="J13194" s="20"/>
      <c r="K13194" s="20"/>
      <c r="L13194" s="20"/>
      <c r="M13194" s="20"/>
      <c r="N13194" s="20"/>
      <c r="O13194" s="20"/>
    </row>
    <row r="13195" spans="10:15" x14ac:dyDescent="0.2">
      <c r="J13195" s="20"/>
      <c r="K13195" s="20"/>
      <c r="L13195" s="20"/>
      <c r="M13195" s="20"/>
      <c r="N13195" s="20"/>
      <c r="O13195" s="20"/>
    </row>
    <row r="13196" spans="10:15" x14ac:dyDescent="0.2">
      <c r="J13196" s="20"/>
      <c r="K13196" s="20"/>
      <c r="L13196" s="20"/>
      <c r="M13196" s="20"/>
      <c r="N13196" s="20"/>
      <c r="O13196" s="20"/>
    </row>
    <row r="13197" spans="10:15" x14ac:dyDescent="0.2">
      <c r="J13197" s="20"/>
      <c r="K13197" s="20"/>
      <c r="L13197" s="20"/>
      <c r="M13197" s="20"/>
      <c r="N13197" s="20"/>
      <c r="O13197" s="20"/>
    </row>
    <row r="13198" spans="10:15" x14ac:dyDescent="0.2">
      <c r="J13198" s="20"/>
      <c r="K13198" s="20"/>
      <c r="L13198" s="20"/>
      <c r="M13198" s="20"/>
      <c r="N13198" s="20"/>
      <c r="O13198" s="20"/>
    </row>
    <row r="13199" spans="10:15" x14ac:dyDescent="0.2">
      <c r="J13199" s="20"/>
      <c r="K13199" s="20"/>
      <c r="L13199" s="20"/>
      <c r="M13199" s="20"/>
      <c r="N13199" s="20"/>
      <c r="O13199" s="20"/>
    </row>
    <row r="13200" spans="10:15" x14ac:dyDescent="0.2">
      <c r="J13200" s="20"/>
      <c r="K13200" s="20"/>
      <c r="L13200" s="20"/>
      <c r="M13200" s="20"/>
      <c r="N13200" s="20"/>
      <c r="O13200" s="20"/>
    </row>
    <row r="13201" spans="10:15" x14ac:dyDescent="0.2">
      <c r="J13201" s="20"/>
      <c r="K13201" s="20"/>
      <c r="L13201" s="20"/>
      <c r="M13201" s="20"/>
      <c r="N13201" s="20"/>
      <c r="O13201" s="20"/>
    </row>
    <row r="13202" spans="10:15" x14ac:dyDescent="0.2">
      <c r="J13202" s="20"/>
      <c r="K13202" s="20"/>
      <c r="L13202" s="20"/>
      <c r="M13202" s="20"/>
      <c r="N13202" s="20"/>
      <c r="O13202" s="20"/>
    </row>
    <row r="13203" spans="10:15" x14ac:dyDescent="0.2">
      <c r="J13203" s="20"/>
      <c r="K13203" s="20"/>
      <c r="L13203" s="20"/>
      <c r="M13203" s="20"/>
      <c r="N13203" s="20"/>
      <c r="O13203" s="20"/>
    </row>
    <row r="13204" spans="10:15" x14ac:dyDescent="0.2">
      <c r="J13204" s="20"/>
      <c r="K13204" s="20"/>
      <c r="L13204" s="20"/>
      <c r="M13204" s="20"/>
      <c r="N13204" s="20"/>
      <c r="O13204" s="20"/>
    </row>
    <row r="13205" spans="10:15" x14ac:dyDescent="0.2">
      <c r="J13205" s="20"/>
      <c r="K13205" s="20"/>
      <c r="L13205" s="20"/>
      <c r="M13205" s="20"/>
      <c r="N13205" s="20"/>
      <c r="O13205" s="20"/>
    </row>
    <row r="13206" spans="10:15" x14ac:dyDescent="0.2">
      <c r="J13206" s="20"/>
      <c r="K13206" s="20"/>
      <c r="L13206" s="20"/>
      <c r="M13206" s="20"/>
      <c r="N13206" s="20"/>
      <c r="O13206" s="20"/>
    </row>
    <row r="13207" spans="10:15" x14ac:dyDescent="0.2">
      <c r="J13207" s="20"/>
      <c r="K13207" s="20"/>
      <c r="L13207" s="20"/>
      <c r="M13207" s="20"/>
      <c r="N13207" s="20"/>
      <c r="O13207" s="20"/>
    </row>
    <row r="13208" spans="10:15" x14ac:dyDescent="0.2">
      <c r="J13208" s="20"/>
      <c r="K13208" s="20"/>
      <c r="L13208" s="20"/>
      <c r="M13208" s="20"/>
      <c r="N13208" s="20"/>
      <c r="O13208" s="20"/>
    </row>
    <row r="13209" spans="10:15" x14ac:dyDescent="0.2">
      <c r="J13209" s="20"/>
      <c r="K13209" s="20"/>
      <c r="L13209" s="20"/>
      <c r="M13209" s="20"/>
      <c r="N13209" s="20"/>
      <c r="O13209" s="20"/>
    </row>
    <row r="13210" spans="10:15" x14ac:dyDescent="0.2">
      <c r="J13210" s="20"/>
      <c r="K13210" s="20"/>
      <c r="L13210" s="20"/>
      <c r="M13210" s="20"/>
      <c r="N13210" s="20"/>
      <c r="O13210" s="20"/>
    </row>
    <row r="13211" spans="10:15" x14ac:dyDescent="0.2">
      <c r="J13211" s="20"/>
      <c r="K13211" s="20"/>
      <c r="L13211" s="20"/>
      <c r="M13211" s="20"/>
      <c r="N13211" s="20"/>
      <c r="O13211" s="20"/>
    </row>
    <row r="13212" spans="10:15" x14ac:dyDescent="0.2">
      <c r="J13212" s="20"/>
      <c r="K13212" s="20"/>
      <c r="L13212" s="20"/>
      <c r="M13212" s="20"/>
      <c r="N13212" s="20"/>
      <c r="O13212" s="20"/>
    </row>
    <row r="13213" spans="10:15" x14ac:dyDescent="0.2">
      <c r="J13213" s="20"/>
      <c r="K13213" s="20"/>
      <c r="L13213" s="20"/>
      <c r="M13213" s="20"/>
      <c r="N13213" s="20"/>
      <c r="O13213" s="20"/>
    </row>
    <row r="13214" spans="10:15" x14ac:dyDescent="0.2">
      <c r="J13214" s="20"/>
      <c r="K13214" s="20"/>
      <c r="L13214" s="20"/>
      <c r="M13214" s="20"/>
      <c r="N13214" s="20"/>
      <c r="O13214" s="20"/>
    </row>
    <row r="13215" spans="10:15" x14ac:dyDescent="0.2">
      <c r="J13215" s="20"/>
      <c r="K13215" s="20"/>
      <c r="L13215" s="20"/>
      <c r="M13215" s="20"/>
      <c r="N13215" s="20"/>
      <c r="O13215" s="20"/>
    </row>
    <row r="13216" spans="10:15" x14ac:dyDescent="0.2">
      <c r="J13216" s="20"/>
      <c r="K13216" s="20"/>
      <c r="L13216" s="20"/>
      <c r="M13216" s="20"/>
      <c r="N13216" s="20"/>
      <c r="O13216" s="20"/>
    </row>
    <row r="13217" spans="10:15" x14ac:dyDescent="0.2">
      <c r="J13217" s="20"/>
      <c r="K13217" s="20"/>
      <c r="L13217" s="20"/>
      <c r="M13217" s="20"/>
      <c r="N13217" s="20"/>
      <c r="O13217" s="20"/>
    </row>
    <row r="13218" spans="10:15" x14ac:dyDescent="0.2">
      <c r="J13218" s="20"/>
      <c r="K13218" s="20"/>
      <c r="L13218" s="20"/>
      <c r="M13218" s="20"/>
      <c r="N13218" s="20"/>
      <c r="O13218" s="20"/>
    </row>
    <row r="13219" spans="10:15" x14ac:dyDescent="0.2">
      <c r="J13219" s="20"/>
      <c r="K13219" s="20"/>
      <c r="L13219" s="20"/>
      <c r="M13219" s="20"/>
      <c r="N13219" s="20"/>
      <c r="O13219" s="20"/>
    </row>
    <row r="13220" spans="10:15" x14ac:dyDescent="0.2">
      <c r="J13220" s="20"/>
      <c r="K13220" s="20"/>
      <c r="L13220" s="20"/>
      <c r="M13220" s="20"/>
      <c r="N13220" s="20"/>
      <c r="O13220" s="20"/>
    </row>
    <row r="13221" spans="10:15" x14ac:dyDescent="0.2">
      <c r="J13221" s="20"/>
      <c r="K13221" s="20"/>
      <c r="L13221" s="20"/>
      <c r="M13221" s="20"/>
      <c r="N13221" s="20"/>
      <c r="O13221" s="20"/>
    </row>
    <row r="13222" spans="10:15" x14ac:dyDescent="0.2">
      <c r="J13222" s="20"/>
      <c r="K13222" s="20"/>
      <c r="L13222" s="20"/>
      <c r="M13222" s="20"/>
      <c r="N13222" s="20"/>
      <c r="O13222" s="20"/>
    </row>
    <row r="13223" spans="10:15" x14ac:dyDescent="0.2">
      <c r="J13223" s="20"/>
      <c r="K13223" s="20"/>
      <c r="L13223" s="20"/>
      <c r="M13223" s="20"/>
      <c r="N13223" s="20"/>
      <c r="O13223" s="20"/>
    </row>
    <row r="13224" spans="10:15" x14ac:dyDescent="0.2">
      <c r="J13224" s="20"/>
      <c r="K13224" s="20"/>
      <c r="L13224" s="20"/>
      <c r="M13224" s="20"/>
      <c r="N13224" s="20"/>
      <c r="O13224" s="20"/>
    </row>
    <row r="13225" spans="10:15" x14ac:dyDescent="0.2">
      <c r="J13225" s="20"/>
      <c r="K13225" s="20"/>
      <c r="L13225" s="20"/>
      <c r="M13225" s="20"/>
      <c r="N13225" s="20"/>
      <c r="O13225" s="20"/>
    </row>
    <row r="13226" spans="10:15" x14ac:dyDescent="0.2">
      <c r="J13226" s="20"/>
      <c r="K13226" s="20"/>
      <c r="L13226" s="20"/>
      <c r="M13226" s="20"/>
      <c r="N13226" s="20"/>
      <c r="O13226" s="20"/>
    </row>
    <row r="13227" spans="10:15" x14ac:dyDescent="0.2">
      <c r="J13227" s="20"/>
      <c r="K13227" s="20"/>
      <c r="L13227" s="20"/>
      <c r="M13227" s="20"/>
      <c r="N13227" s="20"/>
      <c r="O13227" s="20"/>
    </row>
    <row r="13228" spans="10:15" x14ac:dyDescent="0.2">
      <c r="J13228" s="20"/>
      <c r="K13228" s="20"/>
      <c r="L13228" s="20"/>
      <c r="M13228" s="20"/>
      <c r="N13228" s="20"/>
      <c r="O13228" s="20"/>
    </row>
    <row r="13229" spans="10:15" x14ac:dyDescent="0.2">
      <c r="J13229" s="20"/>
      <c r="K13229" s="20"/>
      <c r="L13229" s="20"/>
      <c r="M13229" s="20"/>
      <c r="N13229" s="20"/>
      <c r="O13229" s="20"/>
    </row>
    <row r="13230" spans="10:15" x14ac:dyDescent="0.2">
      <c r="J13230" s="20"/>
      <c r="K13230" s="20"/>
      <c r="L13230" s="20"/>
      <c r="M13230" s="20"/>
      <c r="N13230" s="20"/>
      <c r="O13230" s="20"/>
    </row>
    <row r="13231" spans="10:15" x14ac:dyDescent="0.2">
      <c r="J13231" s="20"/>
      <c r="K13231" s="20"/>
      <c r="L13231" s="20"/>
      <c r="M13231" s="20"/>
      <c r="N13231" s="20"/>
      <c r="O13231" s="20"/>
    </row>
    <row r="13232" spans="10:15" x14ac:dyDescent="0.2">
      <c r="J13232" s="20"/>
      <c r="K13232" s="20"/>
      <c r="L13232" s="20"/>
      <c r="M13232" s="20"/>
      <c r="N13232" s="20"/>
      <c r="O13232" s="20"/>
    </row>
    <row r="13233" spans="10:15" x14ac:dyDescent="0.2">
      <c r="J13233" s="20"/>
      <c r="K13233" s="20"/>
      <c r="L13233" s="20"/>
      <c r="M13233" s="20"/>
      <c r="N13233" s="20"/>
      <c r="O13233" s="20"/>
    </row>
    <row r="13234" spans="10:15" x14ac:dyDescent="0.2">
      <c r="J13234" s="20"/>
      <c r="K13234" s="20"/>
      <c r="L13234" s="20"/>
      <c r="M13234" s="20"/>
      <c r="N13234" s="20"/>
      <c r="O13234" s="20"/>
    </row>
    <row r="13235" spans="10:15" x14ac:dyDescent="0.2">
      <c r="J13235" s="20"/>
      <c r="K13235" s="20"/>
      <c r="L13235" s="20"/>
      <c r="M13235" s="20"/>
      <c r="N13235" s="20"/>
      <c r="O13235" s="20"/>
    </row>
    <row r="13236" spans="10:15" x14ac:dyDescent="0.2">
      <c r="J13236" s="20"/>
      <c r="K13236" s="20"/>
      <c r="L13236" s="20"/>
      <c r="M13236" s="20"/>
      <c r="N13236" s="20"/>
      <c r="O13236" s="20"/>
    </row>
    <row r="13237" spans="10:15" x14ac:dyDescent="0.2">
      <c r="J13237" s="20"/>
      <c r="K13237" s="20"/>
      <c r="L13237" s="20"/>
      <c r="M13237" s="20"/>
      <c r="N13237" s="20"/>
      <c r="O13237" s="20"/>
    </row>
    <row r="13238" spans="10:15" x14ac:dyDescent="0.2">
      <c r="J13238" s="20"/>
      <c r="K13238" s="20"/>
      <c r="L13238" s="20"/>
      <c r="M13238" s="20"/>
      <c r="N13238" s="20"/>
      <c r="O13238" s="20"/>
    </row>
    <row r="13239" spans="10:15" x14ac:dyDescent="0.2">
      <c r="J13239" s="20"/>
      <c r="K13239" s="20"/>
      <c r="L13239" s="20"/>
      <c r="M13239" s="20"/>
      <c r="N13239" s="20"/>
      <c r="O13239" s="20"/>
    </row>
    <row r="13240" spans="10:15" x14ac:dyDescent="0.2">
      <c r="J13240" s="20"/>
      <c r="K13240" s="20"/>
      <c r="L13240" s="20"/>
      <c r="M13240" s="20"/>
      <c r="N13240" s="20"/>
      <c r="O13240" s="20"/>
    </row>
    <row r="13241" spans="10:15" x14ac:dyDescent="0.2">
      <c r="J13241" s="20"/>
      <c r="K13241" s="20"/>
      <c r="L13241" s="20"/>
      <c r="M13241" s="20"/>
      <c r="N13241" s="20"/>
      <c r="O13241" s="20"/>
    </row>
    <row r="13242" spans="10:15" x14ac:dyDescent="0.2">
      <c r="J13242" s="20"/>
      <c r="K13242" s="20"/>
      <c r="L13242" s="20"/>
      <c r="M13242" s="20"/>
      <c r="N13242" s="20"/>
      <c r="O13242" s="20"/>
    </row>
    <row r="13243" spans="10:15" x14ac:dyDescent="0.2">
      <c r="J13243" s="20"/>
      <c r="K13243" s="20"/>
      <c r="L13243" s="20"/>
      <c r="M13243" s="20"/>
      <c r="N13243" s="20"/>
      <c r="O13243" s="20"/>
    </row>
    <row r="13244" spans="10:15" x14ac:dyDescent="0.2">
      <c r="J13244" s="20"/>
      <c r="K13244" s="20"/>
      <c r="L13244" s="20"/>
      <c r="M13244" s="20"/>
      <c r="N13244" s="20"/>
      <c r="O13244" s="20"/>
    </row>
    <row r="13245" spans="10:15" x14ac:dyDescent="0.2">
      <c r="J13245" s="20"/>
      <c r="K13245" s="20"/>
      <c r="L13245" s="20"/>
      <c r="M13245" s="20"/>
      <c r="N13245" s="20"/>
      <c r="O13245" s="20"/>
    </row>
    <row r="13246" spans="10:15" x14ac:dyDescent="0.2">
      <c r="J13246" s="20"/>
      <c r="K13246" s="20"/>
      <c r="L13246" s="20"/>
      <c r="M13246" s="20"/>
      <c r="N13246" s="20"/>
      <c r="O13246" s="20"/>
    </row>
    <row r="13247" spans="10:15" x14ac:dyDescent="0.2">
      <c r="J13247" s="20"/>
      <c r="K13247" s="20"/>
      <c r="L13247" s="20"/>
      <c r="M13247" s="20"/>
      <c r="N13247" s="20"/>
      <c r="O13247" s="20"/>
    </row>
    <row r="13248" spans="10:15" x14ac:dyDescent="0.2">
      <c r="J13248" s="20"/>
      <c r="K13248" s="20"/>
      <c r="L13248" s="20"/>
      <c r="M13248" s="20"/>
      <c r="N13248" s="20"/>
      <c r="O13248" s="20"/>
    </row>
    <row r="13249" spans="10:15" x14ac:dyDescent="0.2">
      <c r="J13249" s="20"/>
      <c r="K13249" s="20"/>
      <c r="L13249" s="20"/>
      <c r="M13249" s="20"/>
      <c r="N13249" s="20"/>
      <c r="O13249" s="20"/>
    </row>
    <row r="13250" spans="10:15" x14ac:dyDescent="0.2">
      <c r="J13250" s="20"/>
      <c r="K13250" s="20"/>
      <c r="L13250" s="20"/>
      <c r="M13250" s="20"/>
      <c r="N13250" s="20"/>
      <c r="O13250" s="20"/>
    </row>
    <row r="13251" spans="10:15" x14ac:dyDescent="0.2">
      <c r="J13251" s="20"/>
      <c r="K13251" s="20"/>
      <c r="L13251" s="20"/>
      <c r="M13251" s="20"/>
      <c r="N13251" s="20"/>
      <c r="O13251" s="20"/>
    </row>
    <row r="13252" spans="10:15" x14ac:dyDescent="0.2">
      <c r="J13252" s="20"/>
      <c r="K13252" s="20"/>
      <c r="L13252" s="20"/>
      <c r="M13252" s="20"/>
      <c r="N13252" s="20"/>
      <c r="O13252" s="20"/>
    </row>
    <row r="13253" spans="10:15" x14ac:dyDescent="0.2">
      <c r="J13253" s="20"/>
      <c r="K13253" s="20"/>
      <c r="L13253" s="20"/>
      <c r="M13253" s="20"/>
      <c r="N13253" s="20"/>
      <c r="O13253" s="20"/>
    </row>
    <row r="13254" spans="10:15" x14ac:dyDescent="0.2">
      <c r="J13254" s="20"/>
      <c r="K13254" s="20"/>
      <c r="L13254" s="20"/>
      <c r="M13254" s="20"/>
      <c r="N13254" s="20"/>
      <c r="O13254" s="20"/>
    </row>
    <row r="13255" spans="10:15" x14ac:dyDescent="0.2">
      <c r="J13255" s="20"/>
      <c r="K13255" s="20"/>
      <c r="L13255" s="20"/>
      <c r="M13255" s="20"/>
      <c r="N13255" s="20"/>
      <c r="O13255" s="20"/>
    </row>
    <row r="13256" spans="10:15" x14ac:dyDescent="0.2">
      <c r="J13256" s="20"/>
      <c r="K13256" s="20"/>
      <c r="L13256" s="20"/>
      <c r="M13256" s="20"/>
      <c r="N13256" s="20"/>
      <c r="O13256" s="20"/>
    </row>
    <row r="13257" spans="10:15" x14ac:dyDescent="0.2">
      <c r="J13257" s="20"/>
      <c r="K13257" s="20"/>
      <c r="L13257" s="20"/>
      <c r="M13257" s="20"/>
      <c r="N13257" s="20"/>
      <c r="O13257" s="20"/>
    </row>
    <row r="13258" spans="10:15" x14ac:dyDescent="0.2">
      <c r="J13258" s="20"/>
      <c r="K13258" s="20"/>
      <c r="L13258" s="20"/>
      <c r="M13258" s="20"/>
      <c r="N13258" s="20"/>
      <c r="O13258" s="20"/>
    </row>
    <row r="13259" spans="10:15" x14ac:dyDescent="0.2">
      <c r="J13259" s="20"/>
      <c r="K13259" s="20"/>
      <c r="L13259" s="20"/>
      <c r="M13259" s="20"/>
      <c r="N13259" s="20"/>
      <c r="O13259" s="20"/>
    </row>
    <row r="13260" spans="10:15" x14ac:dyDescent="0.2">
      <c r="J13260" s="20"/>
      <c r="K13260" s="20"/>
      <c r="L13260" s="20"/>
      <c r="M13260" s="20"/>
      <c r="N13260" s="20"/>
      <c r="O13260" s="20"/>
    </row>
    <row r="13261" spans="10:15" x14ac:dyDescent="0.2">
      <c r="J13261" s="20"/>
      <c r="K13261" s="20"/>
      <c r="L13261" s="20"/>
      <c r="M13261" s="20"/>
      <c r="N13261" s="20"/>
      <c r="O13261" s="20"/>
    </row>
    <row r="13262" spans="10:15" x14ac:dyDescent="0.2">
      <c r="J13262" s="20"/>
      <c r="K13262" s="20"/>
      <c r="L13262" s="20"/>
      <c r="M13262" s="20"/>
      <c r="N13262" s="20"/>
      <c r="O13262" s="20"/>
    </row>
    <row r="13263" spans="10:15" x14ac:dyDescent="0.2">
      <c r="J13263" s="20"/>
      <c r="K13263" s="20"/>
      <c r="L13263" s="20"/>
      <c r="M13263" s="20"/>
      <c r="N13263" s="20"/>
      <c r="O13263" s="20"/>
    </row>
    <row r="13264" spans="10:15" x14ac:dyDescent="0.2">
      <c r="J13264" s="20"/>
      <c r="K13264" s="20"/>
      <c r="L13264" s="20"/>
      <c r="M13264" s="20"/>
      <c r="N13264" s="20"/>
      <c r="O13264" s="20"/>
    </row>
    <row r="13265" spans="10:15" x14ac:dyDescent="0.2">
      <c r="J13265" s="20"/>
      <c r="K13265" s="20"/>
      <c r="L13265" s="20"/>
      <c r="M13265" s="20"/>
      <c r="N13265" s="20"/>
      <c r="O13265" s="20"/>
    </row>
    <row r="13266" spans="10:15" x14ac:dyDescent="0.2">
      <c r="J13266" s="20"/>
      <c r="K13266" s="20"/>
      <c r="L13266" s="20"/>
      <c r="M13266" s="20"/>
      <c r="N13266" s="20"/>
      <c r="O13266" s="20"/>
    </row>
    <row r="13267" spans="10:15" x14ac:dyDescent="0.2">
      <c r="J13267" s="20"/>
      <c r="K13267" s="20"/>
      <c r="L13267" s="20"/>
      <c r="M13267" s="20"/>
      <c r="N13267" s="20"/>
      <c r="O13267" s="20"/>
    </row>
    <row r="13268" spans="10:15" x14ac:dyDescent="0.2">
      <c r="J13268" s="20"/>
      <c r="K13268" s="20"/>
      <c r="L13268" s="20"/>
      <c r="M13268" s="20"/>
      <c r="N13268" s="20"/>
      <c r="O13268" s="20"/>
    </row>
    <row r="13269" spans="10:15" x14ac:dyDescent="0.2">
      <c r="J13269" s="20"/>
      <c r="K13269" s="20"/>
      <c r="L13269" s="20"/>
      <c r="M13269" s="20"/>
      <c r="N13269" s="20"/>
      <c r="O13269" s="20"/>
    </row>
    <row r="13270" spans="10:15" x14ac:dyDescent="0.2">
      <c r="J13270" s="20"/>
      <c r="K13270" s="20"/>
      <c r="L13270" s="20"/>
      <c r="M13270" s="20"/>
      <c r="N13270" s="20"/>
      <c r="O13270" s="20"/>
    </row>
    <row r="13271" spans="10:15" x14ac:dyDescent="0.2">
      <c r="J13271" s="20"/>
      <c r="K13271" s="20"/>
      <c r="L13271" s="20"/>
      <c r="M13271" s="20"/>
      <c r="N13271" s="20"/>
      <c r="O13271" s="20"/>
    </row>
    <row r="13272" spans="10:15" x14ac:dyDescent="0.2">
      <c r="J13272" s="20"/>
      <c r="K13272" s="20"/>
      <c r="L13272" s="20"/>
      <c r="M13272" s="20"/>
      <c r="N13272" s="20"/>
      <c r="O13272" s="20"/>
    </row>
    <row r="13273" spans="10:15" x14ac:dyDescent="0.2">
      <c r="J13273" s="20"/>
      <c r="K13273" s="20"/>
      <c r="L13273" s="20"/>
      <c r="M13273" s="20"/>
      <c r="N13273" s="20"/>
      <c r="O13273" s="20"/>
    </row>
    <row r="13274" spans="10:15" x14ac:dyDescent="0.2">
      <c r="J13274" s="20"/>
      <c r="K13274" s="20"/>
      <c r="L13274" s="20"/>
      <c r="M13274" s="20"/>
      <c r="N13274" s="20"/>
      <c r="O13274" s="20"/>
    </row>
    <row r="13275" spans="10:15" x14ac:dyDescent="0.2">
      <c r="J13275" s="20"/>
      <c r="K13275" s="20"/>
      <c r="L13275" s="20"/>
      <c r="M13275" s="20"/>
      <c r="N13275" s="20"/>
      <c r="O13275" s="20"/>
    </row>
    <row r="13276" spans="10:15" x14ac:dyDescent="0.2">
      <c r="J13276" s="20"/>
      <c r="K13276" s="20"/>
      <c r="L13276" s="20"/>
      <c r="M13276" s="20"/>
      <c r="N13276" s="20"/>
      <c r="O13276" s="20"/>
    </row>
    <row r="13277" spans="10:15" x14ac:dyDescent="0.2">
      <c r="J13277" s="20"/>
      <c r="K13277" s="20"/>
      <c r="L13277" s="20"/>
      <c r="M13277" s="20"/>
      <c r="N13277" s="20"/>
      <c r="O13277" s="20"/>
    </row>
    <row r="13278" spans="10:15" x14ac:dyDescent="0.2">
      <c r="J13278" s="20"/>
      <c r="K13278" s="20"/>
      <c r="L13278" s="20"/>
      <c r="M13278" s="20"/>
      <c r="N13278" s="20"/>
      <c r="O13278" s="20"/>
    </row>
    <row r="13279" spans="10:15" x14ac:dyDescent="0.2">
      <c r="J13279" s="20"/>
      <c r="K13279" s="20"/>
      <c r="L13279" s="20"/>
      <c r="M13279" s="20"/>
      <c r="N13279" s="20"/>
      <c r="O13279" s="20"/>
    </row>
    <row r="13280" spans="10:15" x14ac:dyDescent="0.2">
      <c r="J13280" s="20"/>
      <c r="K13280" s="20"/>
      <c r="L13280" s="20"/>
      <c r="M13280" s="20"/>
      <c r="N13280" s="20"/>
      <c r="O13280" s="20"/>
    </row>
    <row r="13281" spans="10:15" x14ac:dyDescent="0.2">
      <c r="J13281" s="20"/>
      <c r="K13281" s="20"/>
      <c r="L13281" s="20"/>
      <c r="M13281" s="20"/>
      <c r="N13281" s="20"/>
      <c r="O13281" s="20"/>
    </row>
    <row r="13282" spans="10:15" x14ac:dyDescent="0.2">
      <c r="J13282" s="20"/>
      <c r="K13282" s="20"/>
      <c r="L13282" s="20"/>
      <c r="M13282" s="20"/>
      <c r="N13282" s="20"/>
      <c r="O13282" s="20"/>
    </row>
    <row r="13283" spans="10:15" x14ac:dyDescent="0.2">
      <c r="J13283" s="20"/>
      <c r="K13283" s="20"/>
      <c r="L13283" s="20"/>
      <c r="M13283" s="20"/>
      <c r="N13283" s="20"/>
      <c r="O13283" s="20"/>
    </row>
    <row r="13284" spans="10:15" x14ac:dyDescent="0.2">
      <c r="J13284" s="20"/>
      <c r="K13284" s="20"/>
      <c r="L13284" s="20"/>
      <c r="M13284" s="20"/>
      <c r="N13284" s="20"/>
      <c r="O13284" s="20"/>
    </row>
    <row r="13285" spans="10:15" x14ac:dyDescent="0.2">
      <c r="J13285" s="20"/>
      <c r="K13285" s="20"/>
      <c r="L13285" s="20"/>
      <c r="M13285" s="20"/>
      <c r="N13285" s="20"/>
      <c r="O13285" s="20"/>
    </row>
    <row r="13286" spans="10:15" x14ac:dyDescent="0.2">
      <c r="J13286" s="20"/>
      <c r="K13286" s="20"/>
      <c r="L13286" s="20"/>
      <c r="M13286" s="20"/>
      <c r="N13286" s="20"/>
      <c r="O13286" s="20"/>
    </row>
    <row r="13287" spans="10:15" x14ac:dyDescent="0.2">
      <c r="J13287" s="20"/>
      <c r="K13287" s="20"/>
      <c r="L13287" s="20"/>
      <c r="M13287" s="20"/>
      <c r="N13287" s="20"/>
      <c r="O13287" s="20"/>
    </row>
    <row r="13288" spans="10:15" x14ac:dyDescent="0.2">
      <c r="J13288" s="20"/>
      <c r="K13288" s="20"/>
      <c r="L13288" s="20"/>
      <c r="M13288" s="20"/>
      <c r="N13288" s="20"/>
      <c r="O13288" s="20"/>
    </row>
    <row r="13289" spans="10:15" x14ac:dyDescent="0.2">
      <c r="J13289" s="20"/>
      <c r="K13289" s="20"/>
      <c r="L13289" s="20"/>
      <c r="M13289" s="20"/>
      <c r="N13289" s="20"/>
      <c r="O13289" s="20"/>
    </row>
    <row r="13290" spans="10:15" x14ac:dyDescent="0.2">
      <c r="J13290" s="20"/>
      <c r="K13290" s="20"/>
      <c r="L13290" s="20"/>
      <c r="M13290" s="20"/>
      <c r="N13290" s="20"/>
      <c r="O13290" s="20"/>
    </row>
    <row r="13291" spans="10:15" x14ac:dyDescent="0.2">
      <c r="J13291" s="20"/>
      <c r="K13291" s="20"/>
      <c r="L13291" s="20"/>
      <c r="M13291" s="20"/>
      <c r="N13291" s="20"/>
      <c r="O13291" s="20"/>
    </row>
    <row r="13292" spans="10:15" x14ac:dyDescent="0.2">
      <c r="J13292" s="20"/>
      <c r="K13292" s="20"/>
      <c r="L13292" s="20"/>
      <c r="M13292" s="20"/>
      <c r="N13292" s="20"/>
      <c r="O13292" s="20"/>
    </row>
    <row r="13293" spans="10:15" x14ac:dyDescent="0.2">
      <c r="J13293" s="20"/>
      <c r="K13293" s="20"/>
      <c r="L13293" s="20"/>
      <c r="M13293" s="20"/>
      <c r="N13293" s="20"/>
      <c r="O13293" s="20"/>
    </row>
    <row r="13294" spans="10:15" x14ac:dyDescent="0.2">
      <c r="J13294" s="20"/>
      <c r="K13294" s="20"/>
      <c r="L13294" s="20"/>
      <c r="M13294" s="20"/>
      <c r="N13294" s="20"/>
      <c r="O13294" s="20"/>
    </row>
    <row r="13295" spans="10:15" x14ac:dyDescent="0.2">
      <c r="J13295" s="20"/>
      <c r="K13295" s="20"/>
      <c r="L13295" s="20"/>
      <c r="M13295" s="20"/>
      <c r="N13295" s="20"/>
      <c r="O13295" s="20"/>
    </row>
    <row r="13296" spans="10:15" x14ac:dyDescent="0.2">
      <c r="J13296" s="20"/>
      <c r="K13296" s="20"/>
      <c r="L13296" s="20"/>
      <c r="M13296" s="20"/>
      <c r="N13296" s="20"/>
      <c r="O13296" s="20"/>
    </row>
    <row r="13297" spans="10:15" x14ac:dyDescent="0.2">
      <c r="J13297" s="20"/>
      <c r="K13297" s="20"/>
      <c r="L13297" s="20"/>
      <c r="M13297" s="20"/>
      <c r="N13297" s="20"/>
      <c r="O13297" s="20"/>
    </row>
    <row r="13298" spans="10:15" x14ac:dyDescent="0.2">
      <c r="J13298" s="20"/>
      <c r="K13298" s="20"/>
      <c r="L13298" s="20"/>
      <c r="M13298" s="20"/>
      <c r="N13298" s="20"/>
      <c r="O13298" s="20"/>
    </row>
    <row r="13299" spans="10:15" x14ac:dyDescent="0.2">
      <c r="J13299" s="20"/>
      <c r="K13299" s="20"/>
      <c r="L13299" s="20"/>
      <c r="M13299" s="20"/>
      <c r="N13299" s="20"/>
      <c r="O13299" s="20"/>
    </row>
    <row r="13300" spans="10:15" x14ac:dyDescent="0.2">
      <c r="J13300" s="20"/>
      <c r="K13300" s="20"/>
      <c r="L13300" s="20"/>
      <c r="M13300" s="20"/>
      <c r="N13300" s="20"/>
      <c r="O13300" s="20"/>
    </row>
    <row r="13301" spans="10:15" x14ac:dyDescent="0.2">
      <c r="J13301" s="20"/>
      <c r="K13301" s="20"/>
      <c r="L13301" s="20"/>
      <c r="M13301" s="20"/>
      <c r="N13301" s="20"/>
      <c r="O13301" s="20"/>
    </row>
    <row r="13302" spans="10:15" x14ac:dyDescent="0.2">
      <c r="J13302" s="20"/>
      <c r="K13302" s="20"/>
      <c r="L13302" s="20"/>
      <c r="M13302" s="20"/>
      <c r="N13302" s="20"/>
      <c r="O13302" s="20"/>
    </row>
    <row r="13303" spans="10:15" x14ac:dyDescent="0.2">
      <c r="J13303" s="20"/>
      <c r="K13303" s="20"/>
      <c r="L13303" s="20"/>
      <c r="M13303" s="20"/>
      <c r="N13303" s="20"/>
      <c r="O13303" s="20"/>
    </row>
    <row r="13304" spans="10:15" x14ac:dyDescent="0.2">
      <c r="J13304" s="20"/>
      <c r="K13304" s="20"/>
      <c r="L13304" s="20"/>
      <c r="M13304" s="20"/>
      <c r="N13304" s="20"/>
      <c r="O13304" s="20"/>
    </row>
    <row r="13305" spans="10:15" x14ac:dyDescent="0.2">
      <c r="J13305" s="20"/>
      <c r="K13305" s="20"/>
      <c r="L13305" s="20"/>
      <c r="M13305" s="20"/>
      <c r="N13305" s="20"/>
      <c r="O13305" s="20"/>
    </row>
    <row r="13306" spans="10:15" x14ac:dyDescent="0.2">
      <c r="J13306" s="20"/>
      <c r="K13306" s="20"/>
      <c r="L13306" s="20"/>
      <c r="M13306" s="20"/>
      <c r="N13306" s="20"/>
      <c r="O13306" s="20"/>
    </row>
    <row r="13307" spans="10:15" x14ac:dyDescent="0.2">
      <c r="J13307" s="20"/>
      <c r="K13307" s="20"/>
      <c r="L13307" s="20"/>
      <c r="M13307" s="20"/>
      <c r="N13307" s="20"/>
      <c r="O13307" s="20"/>
    </row>
    <row r="13308" spans="10:15" x14ac:dyDescent="0.2">
      <c r="J13308" s="20"/>
      <c r="K13308" s="20"/>
      <c r="L13308" s="20"/>
      <c r="M13308" s="20"/>
      <c r="N13308" s="20"/>
      <c r="O13308" s="20"/>
    </row>
    <row r="13309" spans="10:15" x14ac:dyDescent="0.2">
      <c r="J13309" s="20"/>
      <c r="K13309" s="20"/>
      <c r="L13309" s="20"/>
      <c r="M13309" s="20"/>
      <c r="N13309" s="20"/>
      <c r="O13309" s="20"/>
    </row>
    <row r="13310" spans="10:15" x14ac:dyDescent="0.2">
      <c r="J13310" s="20"/>
      <c r="K13310" s="20"/>
      <c r="L13310" s="20"/>
      <c r="M13310" s="20"/>
      <c r="N13310" s="20"/>
      <c r="O13310" s="20"/>
    </row>
    <row r="13311" spans="10:15" x14ac:dyDescent="0.2">
      <c r="J13311" s="20"/>
      <c r="K13311" s="20"/>
      <c r="L13311" s="20"/>
      <c r="M13311" s="20"/>
      <c r="N13311" s="20"/>
      <c r="O13311" s="20"/>
    </row>
    <row r="13312" spans="10:15" x14ac:dyDescent="0.2">
      <c r="J13312" s="20"/>
      <c r="K13312" s="20"/>
      <c r="L13312" s="20"/>
      <c r="M13312" s="20"/>
      <c r="N13312" s="20"/>
      <c r="O13312" s="20"/>
    </row>
    <row r="13313" spans="10:15" x14ac:dyDescent="0.2">
      <c r="J13313" s="20"/>
      <c r="K13313" s="20"/>
      <c r="L13313" s="20"/>
      <c r="M13313" s="20"/>
      <c r="N13313" s="20"/>
      <c r="O13313" s="20"/>
    </row>
    <row r="13314" spans="10:15" x14ac:dyDescent="0.2">
      <c r="J13314" s="20"/>
      <c r="K13314" s="20"/>
      <c r="L13314" s="20"/>
      <c r="M13314" s="20"/>
      <c r="N13314" s="20"/>
      <c r="O13314" s="20"/>
    </row>
    <row r="13315" spans="10:15" x14ac:dyDescent="0.2">
      <c r="J13315" s="20"/>
      <c r="K13315" s="20"/>
      <c r="L13315" s="20"/>
      <c r="M13315" s="20"/>
      <c r="N13315" s="20"/>
      <c r="O13315" s="20"/>
    </row>
    <row r="13316" spans="10:15" x14ac:dyDescent="0.2">
      <c r="J13316" s="20"/>
      <c r="K13316" s="20"/>
      <c r="L13316" s="20"/>
      <c r="M13316" s="20"/>
      <c r="N13316" s="20"/>
      <c r="O13316" s="20"/>
    </row>
    <row r="13317" spans="10:15" x14ac:dyDescent="0.2">
      <c r="J13317" s="20"/>
      <c r="K13317" s="20"/>
      <c r="L13317" s="20"/>
      <c r="M13317" s="20"/>
      <c r="N13317" s="20"/>
      <c r="O13317" s="20"/>
    </row>
    <row r="13318" spans="10:15" x14ac:dyDescent="0.2">
      <c r="J13318" s="20"/>
      <c r="K13318" s="20"/>
      <c r="L13318" s="20"/>
      <c r="M13318" s="20"/>
      <c r="N13318" s="20"/>
      <c r="O13318" s="20"/>
    </row>
    <row r="13319" spans="10:15" x14ac:dyDescent="0.2">
      <c r="J13319" s="20"/>
      <c r="K13319" s="20"/>
      <c r="L13319" s="20"/>
      <c r="M13319" s="20"/>
      <c r="N13319" s="20"/>
      <c r="O13319" s="20"/>
    </row>
    <row r="13320" spans="10:15" x14ac:dyDescent="0.2">
      <c r="J13320" s="20"/>
      <c r="K13320" s="20"/>
      <c r="L13320" s="20"/>
      <c r="M13320" s="20"/>
      <c r="N13320" s="20"/>
      <c r="O13320" s="20"/>
    </row>
    <row r="13321" spans="10:15" x14ac:dyDescent="0.2">
      <c r="J13321" s="20"/>
      <c r="K13321" s="20"/>
      <c r="L13321" s="20"/>
      <c r="M13321" s="20"/>
      <c r="N13321" s="20"/>
      <c r="O13321" s="20"/>
    </row>
    <row r="13322" spans="10:15" x14ac:dyDescent="0.2">
      <c r="J13322" s="20"/>
      <c r="K13322" s="20"/>
      <c r="L13322" s="20"/>
      <c r="M13322" s="20"/>
      <c r="N13322" s="20"/>
      <c r="O13322" s="20"/>
    </row>
    <row r="13323" spans="10:15" x14ac:dyDescent="0.2">
      <c r="J13323" s="20"/>
      <c r="K13323" s="20"/>
      <c r="L13323" s="20"/>
      <c r="M13323" s="20"/>
      <c r="N13323" s="20"/>
      <c r="O13323" s="20"/>
    </row>
    <row r="13324" spans="10:15" x14ac:dyDescent="0.2">
      <c r="J13324" s="20"/>
      <c r="K13324" s="20"/>
      <c r="L13324" s="20"/>
      <c r="M13324" s="20"/>
      <c r="N13324" s="20"/>
      <c r="O13324" s="20"/>
    </row>
    <row r="13325" spans="10:15" x14ac:dyDescent="0.2">
      <c r="J13325" s="20"/>
      <c r="K13325" s="20"/>
      <c r="L13325" s="20"/>
      <c r="M13325" s="20"/>
      <c r="N13325" s="20"/>
      <c r="O13325" s="20"/>
    </row>
    <row r="13326" spans="10:15" x14ac:dyDescent="0.2">
      <c r="J13326" s="20"/>
      <c r="K13326" s="20"/>
      <c r="L13326" s="20"/>
      <c r="M13326" s="20"/>
      <c r="N13326" s="20"/>
      <c r="O13326" s="20"/>
    </row>
    <row r="13327" spans="10:15" x14ac:dyDescent="0.2">
      <c r="J13327" s="20"/>
      <c r="K13327" s="20"/>
      <c r="L13327" s="20"/>
      <c r="M13327" s="20"/>
      <c r="N13327" s="20"/>
      <c r="O13327" s="20"/>
    </row>
    <row r="13328" spans="10:15" x14ac:dyDescent="0.2">
      <c r="J13328" s="20"/>
      <c r="K13328" s="20"/>
      <c r="L13328" s="20"/>
      <c r="M13328" s="20"/>
      <c r="N13328" s="20"/>
      <c r="O13328" s="20"/>
    </row>
    <row r="13329" spans="10:15" x14ac:dyDescent="0.2">
      <c r="J13329" s="20"/>
      <c r="K13329" s="20"/>
      <c r="L13329" s="20"/>
      <c r="M13329" s="20"/>
      <c r="N13329" s="20"/>
      <c r="O13329" s="20"/>
    </row>
    <row r="13330" spans="10:15" x14ac:dyDescent="0.2">
      <c r="J13330" s="20"/>
      <c r="K13330" s="20"/>
      <c r="L13330" s="20"/>
      <c r="M13330" s="20"/>
      <c r="N13330" s="20"/>
      <c r="O13330" s="20"/>
    </row>
    <row r="13331" spans="10:15" x14ac:dyDescent="0.2">
      <c r="J13331" s="20"/>
      <c r="K13331" s="20"/>
      <c r="L13331" s="20"/>
      <c r="M13331" s="20"/>
      <c r="N13331" s="20"/>
      <c r="O13331" s="20"/>
    </row>
    <row r="13332" spans="10:15" x14ac:dyDescent="0.2">
      <c r="J13332" s="20"/>
      <c r="K13332" s="20"/>
      <c r="L13332" s="20"/>
      <c r="M13332" s="20"/>
      <c r="N13332" s="20"/>
      <c r="O13332" s="20"/>
    </row>
    <row r="13333" spans="10:15" x14ac:dyDescent="0.2">
      <c r="J13333" s="20"/>
      <c r="K13333" s="20"/>
      <c r="L13333" s="20"/>
      <c r="M13333" s="20"/>
      <c r="N13333" s="20"/>
      <c r="O13333" s="20"/>
    </row>
    <row r="13334" spans="10:15" x14ac:dyDescent="0.2">
      <c r="J13334" s="20"/>
      <c r="K13334" s="20"/>
      <c r="L13334" s="20"/>
      <c r="M13334" s="20"/>
      <c r="N13334" s="20"/>
      <c r="O13334" s="20"/>
    </row>
    <row r="13335" spans="10:15" x14ac:dyDescent="0.2">
      <c r="J13335" s="20"/>
      <c r="K13335" s="20"/>
      <c r="L13335" s="20"/>
      <c r="M13335" s="20"/>
      <c r="N13335" s="20"/>
      <c r="O13335" s="20"/>
    </row>
    <row r="13336" spans="10:15" x14ac:dyDescent="0.2">
      <c r="J13336" s="20"/>
      <c r="K13336" s="20"/>
      <c r="L13336" s="20"/>
      <c r="M13336" s="20"/>
      <c r="N13336" s="20"/>
      <c r="O13336" s="20"/>
    </row>
    <row r="13337" spans="10:15" x14ac:dyDescent="0.2">
      <c r="J13337" s="20"/>
      <c r="K13337" s="20"/>
      <c r="L13337" s="20"/>
      <c r="M13337" s="20"/>
      <c r="N13337" s="20"/>
      <c r="O13337" s="20"/>
    </row>
    <row r="13338" spans="10:15" x14ac:dyDescent="0.2">
      <c r="J13338" s="20"/>
      <c r="K13338" s="20"/>
      <c r="L13338" s="20"/>
      <c r="M13338" s="20"/>
      <c r="N13338" s="20"/>
      <c r="O13338" s="20"/>
    </row>
    <row r="13339" spans="10:15" x14ac:dyDescent="0.2">
      <c r="J13339" s="20"/>
      <c r="K13339" s="20"/>
      <c r="L13339" s="20"/>
      <c r="M13339" s="20"/>
      <c r="N13339" s="20"/>
      <c r="O13339" s="20"/>
    </row>
    <row r="13340" spans="10:15" x14ac:dyDescent="0.2">
      <c r="J13340" s="20"/>
      <c r="K13340" s="20"/>
      <c r="L13340" s="20"/>
      <c r="M13340" s="20"/>
      <c r="N13340" s="20"/>
      <c r="O13340" s="20"/>
    </row>
    <row r="13341" spans="10:15" x14ac:dyDescent="0.2">
      <c r="J13341" s="20"/>
      <c r="K13341" s="20"/>
      <c r="L13341" s="20"/>
      <c r="M13341" s="20"/>
      <c r="N13341" s="20"/>
      <c r="O13341" s="20"/>
    </row>
    <row r="13342" spans="10:15" x14ac:dyDescent="0.2">
      <c r="J13342" s="20"/>
      <c r="K13342" s="20"/>
      <c r="L13342" s="20"/>
      <c r="M13342" s="20"/>
      <c r="N13342" s="20"/>
      <c r="O13342" s="20"/>
    </row>
    <row r="13343" spans="10:15" x14ac:dyDescent="0.2">
      <c r="J13343" s="20"/>
      <c r="K13343" s="20"/>
      <c r="L13343" s="20"/>
      <c r="M13343" s="20"/>
      <c r="N13343" s="20"/>
      <c r="O13343" s="20"/>
    </row>
    <row r="13344" spans="10:15" x14ac:dyDescent="0.2">
      <c r="J13344" s="20"/>
      <c r="K13344" s="20"/>
      <c r="L13344" s="20"/>
      <c r="M13344" s="20"/>
      <c r="N13344" s="20"/>
      <c r="O13344" s="20"/>
    </row>
    <row r="13345" spans="10:15" x14ac:dyDescent="0.2">
      <c r="J13345" s="20"/>
      <c r="K13345" s="20"/>
      <c r="L13345" s="20"/>
      <c r="M13345" s="20"/>
      <c r="N13345" s="20"/>
      <c r="O13345" s="20"/>
    </row>
    <row r="13346" spans="10:15" x14ac:dyDescent="0.2">
      <c r="J13346" s="20"/>
      <c r="K13346" s="20"/>
      <c r="L13346" s="20"/>
      <c r="M13346" s="20"/>
      <c r="N13346" s="20"/>
      <c r="O13346" s="20"/>
    </row>
    <row r="13347" spans="10:15" x14ac:dyDescent="0.2">
      <c r="J13347" s="20"/>
      <c r="K13347" s="20"/>
      <c r="L13347" s="20"/>
      <c r="M13347" s="20"/>
      <c r="N13347" s="20"/>
      <c r="O13347" s="20"/>
    </row>
    <row r="13348" spans="10:15" x14ac:dyDescent="0.2">
      <c r="J13348" s="20"/>
      <c r="K13348" s="20"/>
      <c r="L13348" s="20"/>
      <c r="M13348" s="20"/>
      <c r="N13348" s="20"/>
      <c r="O13348" s="20"/>
    </row>
    <row r="13349" spans="10:15" x14ac:dyDescent="0.2">
      <c r="J13349" s="20"/>
      <c r="K13349" s="20"/>
      <c r="L13349" s="20"/>
      <c r="M13349" s="20"/>
      <c r="N13349" s="20"/>
      <c r="O13349" s="20"/>
    </row>
    <row r="13350" spans="10:15" x14ac:dyDescent="0.2">
      <c r="J13350" s="20"/>
      <c r="K13350" s="20"/>
      <c r="L13350" s="20"/>
      <c r="M13350" s="20"/>
      <c r="N13350" s="20"/>
      <c r="O13350" s="20"/>
    </row>
    <row r="13351" spans="10:15" x14ac:dyDescent="0.2">
      <c r="J13351" s="20"/>
      <c r="K13351" s="20"/>
      <c r="L13351" s="20"/>
      <c r="M13351" s="20"/>
      <c r="N13351" s="20"/>
      <c r="O13351" s="20"/>
    </row>
    <row r="13352" spans="10:15" x14ac:dyDescent="0.2">
      <c r="J13352" s="20"/>
      <c r="K13352" s="20"/>
      <c r="L13352" s="20"/>
      <c r="M13352" s="20"/>
      <c r="N13352" s="20"/>
      <c r="O13352" s="20"/>
    </row>
    <row r="13353" spans="10:15" x14ac:dyDescent="0.2">
      <c r="J13353" s="20"/>
      <c r="K13353" s="20"/>
      <c r="L13353" s="20"/>
      <c r="M13353" s="20"/>
      <c r="N13353" s="20"/>
      <c r="O13353" s="20"/>
    </row>
    <row r="13354" spans="10:15" x14ac:dyDescent="0.2">
      <c r="J13354" s="20"/>
      <c r="K13354" s="20"/>
      <c r="L13354" s="20"/>
      <c r="M13354" s="20"/>
      <c r="N13354" s="20"/>
      <c r="O13354" s="20"/>
    </row>
    <row r="13355" spans="10:15" x14ac:dyDescent="0.2">
      <c r="J13355" s="20"/>
      <c r="K13355" s="20"/>
      <c r="L13355" s="20"/>
      <c r="M13355" s="20"/>
      <c r="N13355" s="20"/>
      <c r="O13355" s="20"/>
    </row>
    <row r="13356" spans="10:15" x14ac:dyDescent="0.2">
      <c r="J13356" s="20"/>
      <c r="K13356" s="20"/>
      <c r="L13356" s="20"/>
      <c r="M13356" s="20"/>
      <c r="N13356" s="20"/>
      <c r="O13356" s="20"/>
    </row>
    <row r="13357" spans="10:15" x14ac:dyDescent="0.2">
      <c r="J13357" s="20"/>
      <c r="K13357" s="20"/>
      <c r="L13357" s="20"/>
      <c r="M13357" s="20"/>
      <c r="N13357" s="20"/>
      <c r="O13357" s="20"/>
    </row>
    <row r="13358" spans="10:15" x14ac:dyDescent="0.2">
      <c r="J13358" s="20"/>
      <c r="K13358" s="20"/>
      <c r="L13358" s="20"/>
      <c r="M13358" s="20"/>
      <c r="N13358" s="20"/>
      <c r="O13358" s="20"/>
    </row>
    <row r="13359" spans="10:15" x14ac:dyDescent="0.2">
      <c r="J13359" s="20"/>
      <c r="K13359" s="20"/>
      <c r="L13359" s="20"/>
      <c r="M13359" s="20"/>
      <c r="N13359" s="20"/>
      <c r="O13359" s="20"/>
    </row>
    <row r="13360" spans="10:15" x14ac:dyDescent="0.2">
      <c r="J13360" s="20"/>
      <c r="K13360" s="20"/>
      <c r="L13360" s="20"/>
      <c r="M13360" s="20"/>
      <c r="N13360" s="20"/>
      <c r="O13360" s="20"/>
    </row>
    <row r="13361" spans="10:15" x14ac:dyDescent="0.2">
      <c r="J13361" s="20"/>
      <c r="K13361" s="20"/>
      <c r="L13361" s="20"/>
      <c r="M13361" s="20"/>
      <c r="N13361" s="20"/>
      <c r="O13361" s="20"/>
    </row>
    <row r="13362" spans="10:15" x14ac:dyDescent="0.2">
      <c r="J13362" s="20"/>
      <c r="K13362" s="20"/>
      <c r="L13362" s="20"/>
      <c r="M13362" s="20"/>
      <c r="N13362" s="20"/>
      <c r="O13362" s="20"/>
    </row>
    <row r="13363" spans="10:15" x14ac:dyDescent="0.2">
      <c r="J13363" s="20"/>
      <c r="K13363" s="20"/>
      <c r="L13363" s="20"/>
      <c r="M13363" s="20"/>
      <c r="N13363" s="20"/>
      <c r="O13363" s="20"/>
    </row>
    <row r="13364" spans="10:15" x14ac:dyDescent="0.2">
      <c r="J13364" s="20"/>
      <c r="K13364" s="20"/>
      <c r="L13364" s="20"/>
      <c r="M13364" s="20"/>
      <c r="N13364" s="20"/>
      <c r="O13364" s="20"/>
    </row>
    <row r="13365" spans="10:15" x14ac:dyDescent="0.2">
      <c r="J13365" s="20"/>
      <c r="K13365" s="20"/>
      <c r="L13365" s="20"/>
      <c r="M13365" s="20"/>
      <c r="N13365" s="20"/>
      <c r="O13365" s="20"/>
    </row>
    <row r="13366" spans="10:15" x14ac:dyDescent="0.2">
      <c r="J13366" s="20"/>
      <c r="K13366" s="20"/>
      <c r="L13366" s="20"/>
      <c r="M13366" s="20"/>
      <c r="N13366" s="20"/>
      <c r="O13366" s="20"/>
    </row>
    <row r="13367" spans="10:15" x14ac:dyDescent="0.2">
      <c r="J13367" s="20"/>
      <c r="K13367" s="20"/>
      <c r="L13367" s="20"/>
      <c r="M13367" s="20"/>
      <c r="N13367" s="20"/>
      <c r="O13367" s="20"/>
    </row>
    <row r="13368" spans="10:15" x14ac:dyDescent="0.2">
      <c r="J13368" s="20"/>
      <c r="K13368" s="20"/>
      <c r="L13368" s="20"/>
      <c r="M13368" s="20"/>
      <c r="N13368" s="20"/>
      <c r="O13368" s="20"/>
    </row>
    <row r="13369" spans="10:15" x14ac:dyDescent="0.2">
      <c r="J13369" s="20"/>
      <c r="K13369" s="20"/>
      <c r="L13369" s="20"/>
      <c r="M13369" s="20"/>
      <c r="N13369" s="20"/>
      <c r="O13369" s="20"/>
    </row>
    <row r="13370" spans="10:15" x14ac:dyDescent="0.2">
      <c r="J13370" s="20"/>
      <c r="K13370" s="20"/>
      <c r="L13370" s="20"/>
      <c r="M13370" s="20"/>
      <c r="N13370" s="20"/>
      <c r="O13370" s="20"/>
    </row>
    <row r="13371" spans="10:15" x14ac:dyDescent="0.2">
      <c r="J13371" s="20"/>
      <c r="K13371" s="20"/>
      <c r="L13371" s="20"/>
      <c r="M13371" s="20"/>
      <c r="N13371" s="20"/>
      <c r="O13371" s="20"/>
    </row>
    <row r="13372" spans="10:15" x14ac:dyDescent="0.2">
      <c r="J13372" s="20"/>
      <c r="K13372" s="20"/>
      <c r="L13372" s="20"/>
      <c r="M13372" s="20"/>
      <c r="N13372" s="20"/>
      <c r="O13372" s="20"/>
    </row>
    <row r="13373" spans="10:15" x14ac:dyDescent="0.2">
      <c r="J13373" s="20"/>
      <c r="K13373" s="20"/>
      <c r="L13373" s="20"/>
      <c r="M13373" s="20"/>
      <c r="N13373" s="20"/>
      <c r="O13373" s="20"/>
    </row>
    <row r="13374" spans="10:15" x14ac:dyDescent="0.2">
      <c r="J13374" s="20"/>
      <c r="K13374" s="20"/>
      <c r="L13374" s="20"/>
      <c r="M13374" s="20"/>
      <c r="N13374" s="20"/>
      <c r="O13374" s="20"/>
    </row>
    <row r="13375" spans="10:15" x14ac:dyDescent="0.2">
      <c r="J13375" s="20"/>
      <c r="K13375" s="20"/>
      <c r="L13375" s="20"/>
      <c r="M13375" s="20"/>
      <c r="N13375" s="20"/>
      <c r="O13375" s="20"/>
    </row>
    <row r="13376" spans="10:15" x14ac:dyDescent="0.2">
      <c r="J13376" s="20"/>
      <c r="K13376" s="20"/>
      <c r="L13376" s="20"/>
      <c r="M13376" s="20"/>
      <c r="N13376" s="20"/>
      <c r="O13376" s="20"/>
    </row>
    <row r="13377" spans="10:15" x14ac:dyDescent="0.2">
      <c r="J13377" s="20"/>
      <c r="K13377" s="20"/>
      <c r="L13377" s="20"/>
      <c r="M13377" s="20"/>
      <c r="N13377" s="20"/>
      <c r="O13377" s="20"/>
    </row>
    <row r="13378" spans="10:15" x14ac:dyDescent="0.2">
      <c r="J13378" s="20"/>
      <c r="K13378" s="20"/>
      <c r="L13378" s="20"/>
      <c r="M13378" s="20"/>
      <c r="N13378" s="20"/>
      <c r="O13378" s="20"/>
    </row>
    <row r="13379" spans="10:15" x14ac:dyDescent="0.2">
      <c r="J13379" s="20"/>
      <c r="K13379" s="20"/>
      <c r="L13379" s="20"/>
      <c r="M13379" s="20"/>
      <c r="N13379" s="20"/>
      <c r="O13379" s="20"/>
    </row>
    <row r="13380" spans="10:15" x14ac:dyDescent="0.2">
      <c r="J13380" s="20"/>
      <c r="K13380" s="20"/>
      <c r="L13380" s="20"/>
      <c r="M13380" s="20"/>
      <c r="N13380" s="20"/>
      <c r="O13380" s="20"/>
    </row>
    <row r="13381" spans="10:15" x14ac:dyDescent="0.2">
      <c r="J13381" s="20"/>
      <c r="K13381" s="20"/>
      <c r="L13381" s="20"/>
      <c r="M13381" s="20"/>
      <c r="N13381" s="20"/>
      <c r="O13381" s="20"/>
    </row>
    <row r="13382" spans="10:15" x14ac:dyDescent="0.2">
      <c r="J13382" s="20"/>
      <c r="K13382" s="20"/>
      <c r="L13382" s="20"/>
      <c r="M13382" s="20"/>
      <c r="N13382" s="20"/>
      <c r="O13382" s="20"/>
    </row>
    <row r="13383" spans="10:15" x14ac:dyDescent="0.2">
      <c r="J13383" s="20"/>
      <c r="K13383" s="20"/>
      <c r="L13383" s="20"/>
      <c r="M13383" s="20"/>
      <c r="N13383" s="20"/>
      <c r="O13383" s="20"/>
    </row>
    <row r="13384" spans="10:15" x14ac:dyDescent="0.2">
      <c r="J13384" s="20"/>
      <c r="K13384" s="20"/>
      <c r="L13384" s="20"/>
      <c r="M13384" s="20"/>
      <c r="N13384" s="20"/>
      <c r="O13384" s="20"/>
    </row>
    <row r="13385" spans="10:15" x14ac:dyDescent="0.2">
      <c r="J13385" s="20"/>
      <c r="K13385" s="20"/>
      <c r="L13385" s="20"/>
      <c r="M13385" s="20"/>
      <c r="N13385" s="20"/>
      <c r="O13385" s="20"/>
    </row>
    <row r="13386" spans="10:15" x14ac:dyDescent="0.2">
      <c r="J13386" s="20"/>
      <c r="K13386" s="20"/>
      <c r="L13386" s="20"/>
      <c r="M13386" s="20"/>
      <c r="N13386" s="20"/>
      <c r="O13386" s="20"/>
    </row>
    <row r="13387" spans="10:15" x14ac:dyDescent="0.2">
      <c r="J13387" s="20"/>
      <c r="K13387" s="20"/>
      <c r="L13387" s="20"/>
      <c r="M13387" s="20"/>
      <c r="N13387" s="20"/>
      <c r="O13387" s="20"/>
    </row>
    <row r="13388" spans="10:15" x14ac:dyDescent="0.2">
      <c r="J13388" s="20"/>
      <c r="K13388" s="20"/>
      <c r="L13388" s="20"/>
      <c r="M13388" s="20"/>
      <c r="N13388" s="20"/>
      <c r="O13388" s="20"/>
    </row>
    <row r="13389" spans="10:15" x14ac:dyDescent="0.2">
      <c r="J13389" s="20"/>
      <c r="K13389" s="20"/>
      <c r="L13389" s="20"/>
      <c r="M13389" s="20"/>
      <c r="N13389" s="20"/>
      <c r="O13389" s="20"/>
    </row>
    <row r="13390" spans="10:15" x14ac:dyDescent="0.2">
      <c r="J13390" s="20"/>
      <c r="K13390" s="20"/>
      <c r="L13390" s="20"/>
      <c r="M13390" s="20"/>
      <c r="N13390" s="20"/>
      <c r="O13390" s="20"/>
    </row>
    <row r="13391" spans="10:15" x14ac:dyDescent="0.2">
      <c r="J13391" s="20"/>
      <c r="K13391" s="20"/>
      <c r="L13391" s="20"/>
      <c r="M13391" s="20"/>
      <c r="N13391" s="20"/>
      <c r="O13391" s="20"/>
    </row>
    <row r="13392" spans="10:15" x14ac:dyDescent="0.2">
      <c r="J13392" s="20"/>
      <c r="K13392" s="20"/>
      <c r="L13392" s="20"/>
      <c r="M13392" s="20"/>
      <c r="N13392" s="20"/>
      <c r="O13392" s="20"/>
    </row>
    <row r="13393" spans="10:15" x14ac:dyDescent="0.2">
      <c r="J13393" s="20"/>
      <c r="K13393" s="20"/>
      <c r="L13393" s="20"/>
      <c r="M13393" s="20"/>
      <c r="N13393" s="20"/>
      <c r="O13393" s="20"/>
    </row>
    <row r="13394" spans="10:15" x14ac:dyDescent="0.2">
      <c r="J13394" s="20"/>
      <c r="K13394" s="20"/>
      <c r="L13394" s="20"/>
      <c r="M13394" s="20"/>
      <c r="N13394" s="20"/>
      <c r="O13394" s="20"/>
    </row>
    <row r="13395" spans="10:15" x14ac:dyDescent="0.2">
      <c r="J13395" s="20"/>
      <c r="K13395" s="20"/>
      <c r="L13395" s="20"/>
      <c r="M13395" s="20"/>
      <c r="N13395" s="20"/>
      <c r="O13395" s="20"/>
    </row>
    <row r="13396" spans="10:15" x14ac:dyDescent="0.2">
      <c r="J13396" s="20"/>
      <c r="K13396" s="20"/>
      <c r="L13396" s="20"/>
      <c r="M13396" s="20"/>
      <c r="N13396" s="20"/>
      <c r="O13396" s="20"/>
    </row>
    <row r="13397" spans="10:15" x14ac:dyDescent="0.2">
      <c r="J13397" s="20"/>
      <c r="K13397" s="20"/>
      <c r="L13397" s="20"/>
      <c r="M13397" s="20"/>
      <c r="N13397" s="20"/>
      <c r="O13397" s="20"/>
    </row>
    <row r="13398" spans="10:15" x14ac:dyDescent="0.2">
      <c r="J13398" s="20"/>
      <c r="K13398" s="20"/>
      <c r="L13398" s="20"/>
      <c r="M13398" s="20"/>
      <c r="N13398" s="20"/>
      <c r="O13398" s="20"/>
    </row>
    <row r="13399" spans="10:15" x14ac:dyDescent="0.2">
      <c r="J13399" s="20"/>
      <c r="K13399" s="20"/>
      <c r="L13399" s="20"/>
      <c r="M13399" s="20"/>
      <c r="N13399" s="20"/>
      <c r="O13399" s="20"/>
    </row>
    <row r="13400" spans="10:15" x14ac:dyDescent="0.2">
      <c r="J13400" s="20"/>
      <c r="K13400" s="20"/>
      <c r="L13400" s="20"/>
      <c r="M13400" s="20"/>
      <c r="N13400" s="20"/>
      <c r="O13400" s="20"/>
    </row>
    <row r="13401" spans="10:15" x14ac:dyDescent="0.2">
      <c r="J13401" s="20"/>
      <c r="K13401" s="20"/>
      <c r="L13401" s="20"/>
      <c r="M13401" s="20"/>
      <c r="N13401" s="20"/>
      <c r="O13401" s="20"/>
    </row>
    <row r="13402" spans="10:15" x14ac:dyDescent="0.2">
      <c r="J13402" s="20"/>
      <c r="K13402" s="20"/>
      <c r="L13402" s="20"/>
      <c r="M13402" s="20"/>
      <c r="N13402" s="20"/>
      <c r="O13402" s="20"/>
    </row>
    <row r="13403" spans="10:15" x14ac:dyDescent="0.2">
      <c r="J13403" s="20"/>
      <c r="K13403" s="20"/>
      <c r="L13403" s="20"/>
      <c r="M13403" s="20"/>
      <c r="N13403" s="20"/>
      <c r="O13403" s="20"/>
    </row>
    <row r="13404" spans="10:15" x14ac:dyDescent="0.2">
      <c r="J13404" s="20"/>
      <c r="K13404" s="20"/>
      <c r="L13404" s="20"/>
      <c r="M13404" s="20"/>
      <c r="N13404" s="20"/>
      <c r="O13404" s="20"/>
    </row>
    <row r="13405" spans="10:15" x14ac:dyDescent="0.2">
      <c r="J13405" s="20"/>
      <c r="K13405" s="20"/>
      <c r="L13405" s="20"/>
      <c r="M13405" s="20"/>
      <c r="N13405" s="20"/>
      <c r="O13405" s="20"/>
    </row>
    <row r="13406" spans="10:15" x14ac:dyDescent="0.2">
      <c r="J13406" s="20"/>
      <c r="K13406" s="20"/>
      <c r="L13406" s="20"/>
      <c r="M13406" s="20"/>
      <c r="N13406" s="20"/>
      <c r="O13406" s="20"/>
    </row>
    <row r="13407" spans="10:15" x14ac:dyDescent="0.2">
      <c r="J13407" s="20"/>
      <c r="K13407" s="20"/>
      <c r="L13407" s="20"/>
      <c r="M13407" s="20"/>
      <c r="N13407" s="20"/>
      <c r="O13407" s="20"/>
    </row>
    <row r="13408" spans="10:15" x14ac:dyDescent="0.2">
      <c r="J13408" s="20"/>
      <c r="K13408" s="20"/>
      <c r="L13408" s="20"/>
      <c r="M13408" s="20"/>
      <c r="N13408" s="20"/>
      <c r="O13408" s="20"/>
    </row>
    <row r="13409" spans="10:15" x14ac:dyDescent="0.2">
      <c r="J13409" s="20"/>
      <c r="K13409" s="20"/>
      <c r="L13409" s="20"/>
      <c r="M13409" s="20"/>
      <c r="N13409" s="20"/>
      <c r="O13409" s="20"/>
    </row>
    <row r="13410" spans="10:15" x14ac:dyDescent="0.2">
      <c r="J13410" s="20"/>
      <c r="K13410" s="20"/>
      <c r="L13410" s="20"/>
      <c r="M13410" s="20"/>
      <c r="N13410" s="20"/>
      <c r="O13410" s="20"/>
    </row>
    <row r="13411" spans="10:15" x14ac:dyDescent="0.2">
      <c r="J13411" s="20"/>
      <c r="K13411" s="20"/>
      <c r="L13411" s="20"/>
      <c r="M13411" s="20"/>
      <c r="N13411" s="20"/>
      <c r="O13411" s="20"/>
    </row>
    <row r="13412" spans="10:15" x14ac:dyDescent="0.2">
      <c r="J13412" s="20"/>
      <c r="K13412" s="20"/>
      <c r="L13412" s="20"/>
      <c r="M13412" s="20"/>
      <c r="N13412" s="20"/>
      <c r="O13412" s="20"/>
    </row>
    <row r="13413" spans="10:15" x14ac:dyDescent="0.2">
      <c r="J13413" s="20"/>
      <c r="K13413" s="20"/>
      <c r="L13413" s="20"/>
      <c r="M13413" s="20"/>
      <c r="N13413" s="20"/>
      <c r="O13413" s="20"/>
    </row>
    <row r="13414" spans="10:15" x14ac:dyDescent="0.2">
      <c r="J13414" s="20"/>
      <c r="K13414" s="20"/>
      <c r="L13414" s="20"/>
      <c r="M13414" s="20"/>
      <c r="N13414" s="20"/>
      <c r="O13414" s="20"/>
    </row>
    <row r="13415" spans="10:15" x14ac:dyDescent="0.2">
      <c r="J13415" s="20"/>
      <c r="K13415" s="20"/>
      <c r="L13415" s="20"/>
      <c r="M13415" s="20"/>
      <c r="N13415" s="20"/>
      <c r="O13415" s="20"/>
    </row>
    <row r="13416" spans="10:15" x14ac:dyDescent="0.2">
      <c r="J13416" s="20"/>
      <c r="K13416" s="20"/>
      <c r="L13416" s="20"/>
      <c r="M13416" s="20"/>
      <c r="N13416" s="20"/>
      <c r="O13416" s="20"/>
    </row>
    <row r="13417" spans="10:15" x14ac:dyDescent="0.2">
      <c r="J13417" s="20"/>
      <c r="K13417" s="20"/>
      <c r="L13417" s="20"/>
      <c r="M13417" s="20"/>
      <c r="N13417" s="20"/>
      <c r="O13417" s="20"/>
    </row>
    <row r="13418" spans="10:15" x14ac:dyDescent="0.2">
      <c r="J13418" s="20"/>
      <c r="K13418" s="20"/>
      <c r="L13418" s="20"/>
      <c r="M13418" s="20"/>
      <c r="N13418" s="20"/>
      <c r="O13418" s="20"/>
    </row>
    <row r="13419" spans="10:15" x14ac:dyDescent="0.2">
      <c r="J13419" s="20"/>
      <c r="K13419" s="20"/>
      <c r="L13419" s="20"/>
      <c r="M13419" s="20"/>
      <c r="N13419" s="20"/>
      <c r="O13419" s="20"/>
    </row>
    <row r="13420" spans="10:15" x14ac:dyDescent="0.2">
      <c r="J13420" s="20"/>
      <c r="K13420" s="20"/>
      <c r="L13420" s="20"/>
      <c r="M13420" s="20"/>
      <c r="N13420" s="20"/>
      <c r="O13420" s="20"/>
    </row>
    <row r="13421" spans="10:15" x14ac:dyDescent="0.2">
      <c r="J13421" s="20"/>
      <c r="K13421" s="20"/>
      <c r="L13421" s="20"/>
      <c r="M13421" s="20"/>
      <c r="N13421" s="20"/>
      <c r="O13421" s="20"/>
    </row>
    <row r="13422" spans="10:15" x14ac:dyDescent="0.2">
      <c r="J13422" s="20"/>
      <c r="K13422" s="20"/>
      <c r="L13422" s="20"/>
      <c r="M13422" s="20"/>
      <c r="N13422" s="20"/>
      <c r="O13422" s="20"/>
    </row>
    <row r="13423" spans="10:15" x14ac:dyDescent="0.2">
      <c r="J13423" s="20"/>
      <c r="K13423" s="20"/>
      <c r="L13423" s="20"/>
      <c r="M13423" s="20"/>
      <c r="N13423" s="20"/>
      <c r="O13423" s="20"/>
    </row>
    <row r="13424" spans="10:15" x14ac:dyDescent="0.2">
      <c r="J13424" s="20"/>
      <c r="K13424" s="20"/>
      <c r="L13424" s="20"/>
      <c r="M13424" s="20"/>
      <c r="N13424" s="20"/>
      <c r="O13424" s="20"/>
    </row>
    <row r="13425" spans="10:15" x14ac:dyDescent="0.2">
      <c r="J13425" s="20"/>
      <c r="K13425" s="20"/>
      <c r="L13425" s="20"/>
      <c r="M13425" s="20"/>
      <c r="N13425" s="20"/>
      <c r="O13425" s="20"/>
    </row>
    <row r="13426" spans="10:15" x14ac:dyDescent="0.2">
      <c r="J13426" s="20"/>
      <c r="K13426" s="20"/>
      <c r="L13426" s="20"/>
      <c r="M13426" s="20"/>
      <c r="N13426" s="20"/>
      <c r="O13426" s="20"/>
    </row>
    <row r="13427" spans="10:15" x14ac:dyDescent="0.2">
      <c r="J13427" s="20"/>
      <c r="K13427" s="20"/>
      <c r="L13427" s="20"/>
      <c r="M13427" s="20"/>
      <c r="N13427" s="20"/>
      <c r="O13427" s="20"/>
    </row>
    <row r="13428" spans="10:15" x14ac:dyDescent="0.2">
      <c r="J13428" s="20"/>
      <c r="K13428" s="20"/>
      <c r="L13428" s="20"/>
      <c r="M13428" s="20"/>
      <c r="N13428" s="20"/>
      <c r="O13428" s="20"/>
    </row>
    <row r="13429" spans="10:15" x14ac:dyDescent="0.2">
      <c r="J13429" s="20"/>
      <c r="K13429" s="20"/>
      <c r="L13429" s="20"/>
      <c r="M13429" s="20"/>
      <c r="N13429" s="20"/>
      <c r="O13429" s="20"/>
    </row>
    <row r="13430" spans="10:15" x14ac:dyDescent="0.2">
      <c r="J13430" s="20"/>
      <c r="K13430" s="20"/>
      <c r="L13430" s="20"/>
      <c r="M13430" s="20"/>
      <c r="N13430" s="20"/>
      <c r="O13430" s="20"/>
    </row>
    <row r="13431" spans="10:15" x14ac:dyDescent="0.2">
      <c r="J13431" s="20"/>
      <c r="K13431" s="20"/>
      <c r="L13431" s="20"/>
      <c r="M13431" s="20"/>
      <c r="N13431" s="20"/>
      <c r="O13431" s="20"/>
    </row>
    <row r="13432" spans="10:15" x14ac:dyDescent="0.2">
      <c r="J13432" s="20"/>
      <c r="K13432" s="20"/>
      <c r="L13432" s="20"/>
      <c r="M13432" s="20"/>
      <c r="N13432" s="20"/>
      <c r="O13432" s="20"/>
    </row>
    <row r="13433" spans="10:15" x14ac:dyDescent="0.2">
      <c r="J13433" s="20"/>
      <c r="K13433" s="20"/>
      <c r="L13433" s="20"/>
      <c r="M13433" s="20"/>
      <c r="N13433" s="20"/>
      <c r="O13433" s="20"/>
    </row>
    <row r="13434" spans="10:15" x14ac:dyDescent="0.2">
      <c r="J13434" s="20"/>
      <c r="K13434" s="20"/>
      <c r="L13434" s="20"/>
      <c r="M13434" s="20"/>
      <c r="N13434" s="20"/>
      <c r="O13434" s="20"/>
    </row>
    <row r="13435" spans="10:15" x14ac:dyDescent="0.2">
      <c r="J13435" s="20"/>
      <c r="K13435" s="20"/>
      <c r="L13435" s="20"/>
      <c r="M13435" s="20"/>
      <c r="N13435" s="20"/>
      <c r="O13435" s="20"/>
    </row>
    <row r="13436" spans="10:15" x14ac:dyDescent="0.2">
      <c r="J13436" s="20"/>
      <c r="K13436" s="20"/>
      <c r="L13436" s="20"/>
      <c r="M13436" s="20"/>
      <c r="N13436" s="20"/>
      <c r="O13436" s="20"/>
    </row>
    <row r="13437" spans="10:15" x14ac:dyDescent="0.2">
      <c r="J13437" s="20"/>
      <c r="K13437" s="20"/>
      <c r="L13437" s="20"/>
      <c r="M13437" s="20"/>
      <c r="N13437" s="20"/>
      <c r="O13437" s="20"/>
    </row>
    <row r="13438" spans="10:15" x14ac:dyDescent="0.2">
      <c r="J13438" s="20"/>
      <c r="K13438" s="20"/>
      <c r="L13438" s="20"/>
      <c r="M13438" s="20"/>
      <c r="N13438" s="20"/>
      <c r="O13438" s="20"/>
    </row>
    <row r="13439" spans="10:15" x14ac:dyDescent="0.2">
      <c r="J13439" s="20"/>
      <c r="K13439" s="20"/>
      <c r="L13439" s="20"/>
      <c r="M13439" s="20"/>
      <c r="N13439" s="20"/>
      <c r="O13439" s="20"/>
    </row>
    <row r="13440" spans="10:15" x14ac:dyDescent="0.2">
      <c r="J13440" s="20"/>
      <c r="K13440" s="20"/>
      <c r="L13440" s="20"/>
      <c r="M13440" s="20"/>
      <c r="N13440" s="20"/>
      <c r="O13440" s="20"/>
    </row>
    <row r="13441" spans="10:15" x14ac:dyDescent="0.2">
      <c r="J13441" s="20"/>
      <c r="K13441" s="20"/>
      <c r="L13441" s="20"/>
      <c r="M13441" s="20"/>
      <c r="N13441" s="20"/>
      <c r="O13441" s="20"/>
    </row>
    <row r="13442" spans="10:15" x14ac:dyDescent="0.2">
      <c r="J13442" s="20"/>
      <c r="K13442" s="20"/>
      <c r="L13442" s="20"/>
      <c r="M13442" s="20"/>
      <c r="N13442" s="20"/>
      <c r="O13442" s="20"/>
    </row>
    <row r="13443" spans="10:15" x14ac:dyDescent="0.2">
      <c r="J13443" s="20"/>
      <c r="K13443" s="20"/>
      <c r="L13443" s="20"/>
      <c r="M13443" s="20"/>
      <c r="N13443" s="20"/>
      <c r="O13443" s="20"/>
    </row>
    <row r="13444" spans="10:15" x14ac:dyDescent="0.2">
      <c r="J13444" s="20"/>
      <c r="K13444" s="20"/>
      <c r="L13444" s="20"/>
      <c r="M13444" s="20"/>
      <c r="N13444" s="20"/>
      <c r="O13444" s="20"/>
    </row>
    <row r="13445" spans="10:15" x14ac:dyDescent="0.2">
      <c r="J13445" s="20"/>
      <c r="K13445" s="20"/>
      <c r="L13445" s="20"/>
      <c r="M13445" s="20"/>
      <c r="N13445" s="20"/>
      <c r="O13445" s="20"/>
    </row>
    <row r="13446" spans="10:15" x14ac:dyDescent="0.2">
      <c r="J13446" s="20"/>
      <c r="K13446" s="20"/>
      <c r="L13446" s="20"/>
      <c r="M13446" s="20"/>
      <c r="N13446" s="20"/>
      <c r="O13446" s="20"/>
    </row>
    <row r="13447" spans="10:15" x14ac:dyDescent="0.2">
      <c r="J13447" s="20"/>
      <c r="K13447" s="20"/>
      <c r="L13447" s="20"/>
      <c r="M13447" s="20"/>
      <c r="N13447" s="20"/>
      <c r="O13447" s="20"/>
    </row>
    <row r="13448" spans="10:15" x14ac:dyDescent="0.2">
      <c r="J13448" s="20"/>
      <c r="K13448" s="20"/>
      <c r="L13448" s="20"/>
      <c r="M13448" s="20"/>
      <c r="N13448" s="20"/>
      <c r="O13448" s="20"/>
    </row>
    <row r="13449" spans="10:15" x14ac:dyDescent="0.2">
      <c r="J13449" s="20"/>
      <c r="K13449" s="20"/>
      <c r="L13449" s="20"/>
      <c r="M13449" s="20"/>
      <c r="N13449" s="20"/>
      <c r="O13449" s="20"/>
    </row>
    <row r="13450" spans="10:15" x14ac:dyDescent="0.2">
      <c r="J13450" s="20"/>
      <c r="K13450" s="20"/>
      <c r="L13450" s="20"/>
      <c r="M13450" s="20"/>
      <c r="N13450" s="20"/>
      <c r="O13450" s="20"/>
    </row>
    <row r="13451" spans="10:15" x14ac:dyDescent="0.2">
      <c r="J13451" s="20"/>
      <c r="K13451" s="20"/>
      <c r="L13451" s="20"/>
      <c r="M13451" s="20"/>
      <c r="N13451" s="20"/>
      <c r="O13451" s="20"/>
    </row>
    <row r="13452" spans="10:15" x14ac:dyDescent="0.2">
      <c r="J13452" s="20"/>
      <c r="K13452" s="20"/>
      <c r="L13452" s="20"/>
      <c r="M13452" s="20"/>
      <c r="N13452" s="20"/>
      <c r="O13452" s="20"/>
    </row>
    <row r="13453" spans="10:15" x14ac:dyDescent="0.2">
      <c r="J13453" s="20"/>
      <c r="K13453" s="20"/>
      <c r="L13453" s="20"/>
      <c r="M13453" s="20"/>
      <c r="N13453" s="20"/>
      <c r="O13453" s="20"/>
    </row>
    <row r="13454" spans="10:15" x14ac:dyDescent="0.2">
      <c r="J13454" s="20"/>
      <c r="K13454" s="20"/>
      <c r="L13454" s="20"/>
      <c r="M13454" s="20"/>
      <c r="N13454" s="20"/>
      <c r="O13454" s="20"/>
    </row>
    <row r="13455" spans="10:15" x14ac:dyDescent="0.2">
      <c r="J13455" s="20"/>
      <c r="K13455" s="20"/>
      <c r="L13455" s="20"/>
      <c r="M13455" s="20"/>
      <c r="N13455" s="20"/>
      <c r="O13455" s="20"/>
    </row>
    <row r="13456" spans="10:15" x14ac:dyDescent="0.2">
      <c r="J13456" s="20"/>
      <c r="K13456" s="20"/>
      <c r="L13456" s="20"/>
      <c r="M13456" s="20"/>
      <c r="N13456" s="20"/>
      <c r="O13456" s="20"/>
    </row>
    <row r="13457" spans="10:15" x14ac:dyDescent="0.2">
      <c r="J13457" s="20"/>
      <c r="K13457" s="20"/>
      <c r="L13457" s="20"/>
      <c r="M13457" s="20"/>
      <c r="N13457" s="20"/>
      <c r="O13457" s="20"/>
    </row>
    <row r="13458" spans="10:15" x14ac:dyDescent="0.2">
      <c r="J13458" s="20"/>
      <c r="K13458" s="20"/>
      <c r="L13458" s="20"/>
      <c r="M13458" s="20"/>
      <c r="N13458" s="20"/>
      <c r="O13458" s="20"/>
    </row>
    <row r="13459" spans="10:15" x14ac:dyDescent="0.2">
      <c r="J13459" s="20"/>
      <c r="K13459" s="20"/>
      <c r="L13459" s="20"/>
      <c r="M13459" s="20"/>
      <c r="N13459" s="20"/>
      <c r="O13459" s="20"/>
    </row>
    <row r="13460" spans="10:15" x14ac:dyDescent="0.2">
      <c r="J13460" s="20"/>
      <c r="K13460" s="20"/>
      <c r="L13460" s="20"/>
      <c r="M13460" s="20"/>
      <c r="N13460" s="20"/>
      <c r="O13460" s="20"/>
    </row>
    <row r="13461" spans="10:15" x14ac:dyDescent="0.2">
      <c r="J13461" s="20"/>
      <c r="K13461" s="20"/>
      <c r="L13461" s="20"/>
      <c r="M13461" s="20"/>
      <c r="N13461" s="20"/>
      <c r="O13461" s="20"/>
    </row>
    <row r="13462" spans="10:15" x14ac:dyDescent="0.2">
      <c r="J13462" s="20"/>
      <c r="K13462" s="20"/>
      <c r="L13462" s="20"/>
      <c r="M13462" s="20"/>
      <c r="N13462" s="20"/>
      <c r="O13462" s="20"/>
    </row>
    <row r="13463" spans="10:15" x14ac:dyDescent="0.2">
      <c r="J13463" s="20"/>
      <c r="K13463" s="20"/>
      <c r="L13463" s="20"/>
      <c r="M13463" s="20"/>
      <c r="N13463" s="20"/>
      <c r="O13463" s="20"/>
    </row>
    <row r="13464" spans="10:15" x14ac:dyDescent="0.2">
      <c r="J13464" s="20"/>
      <c r="K13464" s="20"/>
      <c r="L13464" s="20"/>
      <c r="M13464" s="20"/>
      <c r="N13464" s="20"/>
      <c r="O13464" s="20"/>
    </row>
    <row r="13465" spans="10:15" x14ac:dyDescent="0.2">
      <c r="J13465" s="20"/>
      <c r="K13465" s="20"/>
      <c r="L13465" s="20"/>
      <c r="M13465" s="20"/>
      <c r="N13465" s="20"/>
      <c r="O13465" s="20"/>
    </row>
    <row r="13466" spans="10:15" x14ac:dyDescent="0.2">
      <c r="J13466" s="20"/>
      <c r="K13466" s="20"/>
      <c r="L13466" s="20"/>
      <c r="M13466" s="20"/>
      <c r="N13466" s="20"/>
      <c r="O13466" s="20"/>
    </row>
    <row r="13467" spans="10:15" x14ac:dyDescent="0.2">
      <c r="J13467" s="20"/>
      <c r="K13467" s="20"/>
      <c r="L13467" s="20"/>
      <c r="M13467" s="20"/>
      <c r="N13467" s="20"/>
      <c r="O13467" s="20"/>
    </row>
    <row r="13468" spans="10:15" x14ac:dyDescent="0.2">
      <c r="J13468" s="20"/>
      <c r="K13468" s="20"/>
      <c r="L13468" s="20"/>
      <c r="M13468" s="20"/>
      <c r="N13468" s="20"/>
      <c r="O13468" s="20"/>
    </row>
    <row r="13469" spans="10:15" x14ac:dyDescent="0.2">
      <c r="J13469" s="20"/>
      <c r="K13469" s="20"/>
      <c r="L13469" s="20"/>
      <c r="M13469" s="20"/>
      <c r="N13469" s="20"/>
      <c r="O13469" s="20"/>
    </row>
    <row r="13470" spans="10:15" x14ac:dyDescent="0.2">
      <c r="J13470" s="20"/>
      <c r="K13470" s="20"/>
      <c r="L13470" s="20"/>
      <c r="M13470" s="20"/>
      <c r="N13470" s="20"/>
      <c r="O13470" s="20"/>
    </row>
    <row r="13471" spans="10:15" x14ac:dyDescent="0.2">
      <c r="J13471" s="20"/>
      <c r="K13471" s="20"/>
      <c r="L13471" s="20"/>
      <c r="M13471" s="20"/>
      <c r="N13471" s="20"/>
      <c r="O13471" s="20"/>
    </row>
    <row r="13472" spans="10:15" x14ac:dyDescent="0.2">
      <c r="J13472" s="20"/>
      <c r="K13472" s="20"/>
      <c r="L13472" s="20"/>
      <c r="M13472" s="20"/>
      <c r="N13472" s="20"/>
      <c r="O13472" s="20"/>
    </row>
    <row r="13473" spans="10:15" x14ac:dyDescent="0.2">
      <c r="J13473" s="20"/>
      <c r="K13473" s="20"/>
      <c r="L13473" s="20"/>
      <c r="M13473" s="20"/>
      <c r="N13473" s="20"/>
      <c r="O13473" s="20"/>
    </row>
    <row r="13474" spans="10:15" x14ac:dyDescent="0.2">
      <c r="J13474" s="20"/>
      <c r="K13474" s="20"/>
      <c r="L13474" s="20"/>
      <c r="M13474" s="20"/>
      <c r="N13474" s="20"/>
      <c r="O13474" s="20"/>
    </row>
    <row r="13475" spans="10:15" x14ac:dyDescent="0.2">
      <c r="J13475" s="20"/>
      <c r="K13475" s="20"/>
      <c r="L13475" s="20"/>
      <c r="M13475" s="20"/>
      <c r="N13475" s="20"/>
      <c r="O13475" s="20"/>
    </row>
    <row r="13476" spans="10:15" x14ac:dyDescent="0.2">
      <c r="J13476" s="20"/>
      <c r="K13476" s="20"/>
      <c r="L13476" s="20"/>
      <c r="M13476" s="20"/>
      <c r="N13476" s="20"/>
      <c r="O13476" s="20"/>
    </row>
    <row r="13477" spans="10:15" x14ac:dyDescent="0.2">
      <c r="J13477" s="20"/>
      <c r="K13477" s="20"/>
      <c r="L13477" s="20"/>
      <c r="M13477" s="20"/>
      <c r="N13477" s="20"/>
      <c r="O13477" s="20"/>
    </row>
    <row r="13478" spans="10:15" x14ac:dyDescent="0.2">
      <c r="J13478" s="20"/>
      <c r="K13478" s="20"/>
      <c r="L13478" s="20"/>
      <c r="M13478" s="20"/>
      <c r="N13478" s="20"/>
      <c r="O13478" s="20"/>
    </row>
    <row r="13479" spans="10:15" x14ac:dyDescent="0.2">
      <c r="J13479" s="20"/>
      <c r="K13479" s="20"/>
      <c r="L13479" s="20"/>
      <c r="M13479" s="20"/>
      <c r="N13479" s="20"/>
      <c r="O13479" s="20"/>
    </row>
    <row r="13480" spans="10:15" x14ac:dyDescent="0.2">
      <c r="J13480" s="20"/>
      <c r="K13480" s="20"/>
      <c r="L13480" s="20"/>
      <c r="M13480" s="20"/>
      <c r="N13480" s="20"/>
      <c r="O13480" s="20"/>
    </row>
    <row r="13481" spans="10:15" x14ac:dyDescent="0.2">
      <c r="J13481" s="20"/>
      <c r="K13481" s="20"/>
      <c r="L13481" s="20"/>
      <c r="M13481" s="20"/>
      <c r="N13481" s="20"/>
      <c r="O13481" s="20"/>
    </row>
    <row r="13482" spans="10:15" x14ac:dyDescent="0.2">
      <c r="J13482" s="20"/>
      <c r="K13482" s="20"/>
      <c r="L13482" s="20"/>
      <c r="M13482" s="20"/>
      <c r="N13482" s="20"/>
      <c r="O13482" s="20"/>
    </row>
    <row r="13483" spans="10:15" x14ac:dyDescent="0.2">
      <c r="J13483" s="20"/>
      <c r="K13483" s="20"/>
      <c r="L13483" s="20"/>
      <c r="M13483" s="20"/>
      <c r="N13483" s="20"/>
      <c r="O13483" s="20"/>
    </row>
    <row r="13484" spans="10:15" x14ac:dyDescent="0.2">
      <c r="J13484" s="20"/>
      <c r="K13484" s="20"/>
      <c r="L13484" s="20"/>
      <c r="M13484" s="20"/>
      <c r="N13484" s="20"/>
      <c r="O13484" s="20"/>
    </row>
    <row r="13485" spans="10:15" x14ac:dyDescent="0.2">
      <c r="J13485" s="20"/>
      <c r="K13485" s="20"/>
      <c r="L13485" s="20"/>
      <c r="M13485" s="20"/>
      <c r="N13485" s="20"/>
      <c r="O13485" s="20"/>
    </row>
    <row r="13486" spans="10:15" x14ac:dyDescent="0.2">
      <c r="J13486" s="20"/>
      <c r="K13486" s="20"/>
      <c r="L13486" s="20"/>
      <c r="M13486" s="20"/>
      <c r="N13486" s="20"/>
      <c r="O13486" s="20"/>
    </row>
    <row r="13487" spans="10:15" x14ac:dyDescent="0.2">
      <c r="J13487" s="20"/>
      <c r="K13487" s="20"/>
      <c r="L13487" s="20"/>
      <c r="M13487" s="20"/>
      <c r="N13487" s="20"/>
      <c r="O13487" s="20"/>
    </row>
    <row r="13488" spans="10:15" x14ac:dyDescent="0.2">
      <c r="J13488" s="20"/>
      <c r="K13488" s="20"/>
      <c r="L13488" s="20"/>
      <c r="M13488" s="20"/>
      <c r="N13488" s="20"/>
      <c r="O13488" s="20"/>
    </row>
    <row r="13489" spans="10:15" x14ac:dyDescent="0.2">
      <c r="J13489" s="20"/>
      <c r="K13489" s="20"/>
      <c r="L13489" s="20"/>
      <c r="M13489" s="20"/>
      <c r="N13489" s="20"/>
      <c r="O13489" s="20"/>
    </row>
    <row r="13490" spans="10:15" x14ac:dyDescent="0.2">
      <c r="J13490" s="20"/>
      <c r="K13490" s="20"/>
      <c r="L13490" s="20"/>
      <c r="M13490" s="20"/>
      <c r="N13490" s="20"/>
      <c r="O13490" s="20"/>
    </row>
    <row r="13491" spans="10:15" x14ac:dyDescent="0.2">
      <c r="J13491" s="20"/>
      <c r="K13491" s="20"/>
      <c r="L13491" s="20"/>
      <c r="M13491" s="20"/>
      <c r="N13491" s="20"/>
      <c r="O13491" s="20"/>
    </row>
    <row r="13492" spans="10:15" x14ac:dyDescent="0.2">
      <c r="J13492" s="20"/>
      <c r="K13492" s="20"/>
      <c r="L13492" s="20"/>
      <c r="M13492" s="20"/>
      <c r="N13492" s="20"/>
      <c r="O13492" s="20"/>
    </row>
    <row r="13493" spans="10:15" x14ac:dyDescent="0.2">
      <c r="J13493" s="20"/>
      <c r="K13493" s="20"/>
      <c r="L13493" s="20"/>
      <c r="M13493" s="20"/>
      <c r="N13493" s="20"/>
      <c r="O13493" s="20"/>
    </row>
    <row r="13494" spans="10:15" x14ac:dyDescent="0.2">
      <c r="J13494" s="20"/>
      <c r="K13494" s="20"/>
      <c r="L13494" s="20"/>
      <c r="M13494" s="20"/>
      <c r="N13494" s="20"/>
      <c r="O13494" s="20"/>
    </row>
    <row r="13495" spans="10:15" x14ac:dyDescent="0.2">
      <c r="J13495" s="20"/>
      <c r="K13495" s="20"/>
      <c r="L13495" s="20"/>
      <c r="M13495" s="20"/>
      <c r="N13495" s="20"/>
      <c r="O13495" s="20"/>
    </row>
    <row r="13496" spans="10:15" x14ac:dyDescent="0.2">
      <c r="J13496" s="20"/>
      <c r="K13496" s="20"/>
      <c r="L13496" s="20"/>
      <c r="M13496" s="20"/>
      <c r="N13496" s="20"/>
      <c r="O13496" s="20"/>
    </row>
    <row r="13497" spans="10:15" x14ac:dyDescent="0.2">
      <c r="J13497" s="20"/>
      <c r="K13497" s="20"/>
      <c r="L13497" s="20"/>
      <c r="M13497" s="20"/>
      <c r="N13497" s="20"/>
      <c r="O13497" s="20"/>
    </row>
    <row r="13498" spans="10:15" x14ac:dyDescent="0.2">
      <c r="J13498" s="20"/>
      <c r="K13498" s="20"/>
      <c r="L13498" s="20"/>
      <c r="M13498" s="20"/>
      <c r="N13498" s="20"/>
      <c r="O13498" s="20"/>
    </row>
    <row r="13499" spans="10:15" x14ac:dyDescent="0.2">
      <c r="J13499" s="20"/>
      <c r="K13499" s="20"/>
      <c r="L13499" s="20"/>
      <c r="M13499" s="20"/>
      <c r="N13499" s="20"/>
      <c r="O13499" s="20"/>
    </row>
    <row r="13500" spans="10:15" x14ac:dyDescent="0.2">
      <c r="J13500" s="20"/>
      <c r="K13500" s="20"/>
      <c r="L13500" s="20"/>
      <c r="M13500" s="20"/>
      <c r="N13500" s="20"/>
      <c r="O13500" s="20"/>
    </row>
    <row r="13501" spans="10:15" x14ac:dyDescent="0.2">
      <c r="J13501" s="20"/>
      <c r="K13501" s="20"/>
      <c r="L13501" s="20"/>
      <c r="M13501" s="20"/>
      <c r="N13501" s="20"/>
      <c r="O13501" s="20"/>
    </row>
    <row r="13502" spans="10:15" x14ac:dyDescent="0.2">
      <c r="J13502" s="20"/>
      <c r="K13502" s="20"/>
      <c r="L13502" s="20"/>
      <c r="M13502" s="20"/>
      <c r="N13502" s="20"/>
      <c r="O13502" s="20"/>
    </row>
    <row r="13503" spans="10:15" x14ac:dyDescent="0.2">
      <c r="J13503" s="20"/>
      <c r="K13503" s="20"/>
      <c r="L13503" s="20"/>
      <c r="M13503" s="20"/>
      <c r="N13503" s="20"/>
      <c r="O13503" s="20"/>
    </row>
    <row r="13504" spans="10:15" x14ac:dyDescent="0.2">
      <c r="J13504" s="20"/>
      <c r="K13504" s="20"/>
      <c r="L13504" s="20"/>
      <c r="M13504" s="20"/>
      <c r="N13504" s="20"/>
      <c r="O13504" s="20"/>
    </row>
    <row r="13505" spans="10:15" x14ac:dyDescent="0.2">
      <c r="J13505" s="20"/>
      <c r="K13505" s="20"/>
      <c r="L13505" s="20"/>
      <c r="M13505" s="20"/>
      <c r="N13505" s="20"/>
      <c r="O13505" s="20"/>
    </row>
    <row r="13506" spans="10:15" x14ac:dyDescent="0.2">
      <c r="J13506" s="20"/>
      <c r="K13506" s="20"/>
      <c r="L13506" s="20"/>
      <c r="M13506" s="20"/>
      <c r="N13506" s="20"/>
      <c r="O13506" s="20"/>
    </row>
    <row r="13507" spans="10:15" x14ac:dyDescent="0.2">
      <c r="J13507" s="20"/>
      <c r="K13507" s="20"/>
      <c r="L13507" s="20"/>
      <c r="M13507" s="20"/>
      <c r="N13507" s="20"/>
      <c r="O13507" s="20"/>
    </row>
    <row r="13508" spans="10:15" x14ac:dyDescent="0.2">
      <c r="J13508" s="20"/>
      <c r="K13508" s="20"/>
      <c r="L13508" s="20"/>
      <c r="M13508" s="20"/>
      <c r="N13508" s="20"/>
      <c r="O13508" s="20"/>
    </row>
    <row r="13509" spans="10:15" x14ac:dyDescent="0.2">
      <c r="J13509" s="20"/>
      <c r="K13509" s="20"/>
      <c r="L13509" s="20"/>
      <c r="M13509" s="20"/>
      <c r="N13509" s="20"/>
      <c r="O13509" s="20"/>
    </row>
    <row r="13510" spans="10:15" x14ac:dyDescent="0.2">
      <c r="J13510" s="20"/>
      <c r="K13510" s="20"/>
      <c r="L13510" s="20"/>
      <c r="M13510" s="20"/>
      <c r="N13510" s="20"/>
      <c r="O13510" s="20"/>
    </row>
    <row r="13511" spans="10:15" x14ac:dyDescent="0.2">
      <c r="J13511" s="20"/>
      <c r="K13511" s="20"/>
      <c r="L13511" s="20"/>
      <c r="M13511" s="20"/>
      <c r="N13511" s="20"/>
      <c r="O13511" s="20"/>
    </row>
    <row r="13512" spans="10:15" x14ac:dyDescent="0.2">
      <c r="J13512" s="20"/>
      <c r="K13512" s="20"/>
      <c r="L13512" s="20"/>
      <c r="M13512" s="20"/>
      <c r="N13512" s="20"/>
      <c r="O13512" s="20"/>
    </row>
    <row r="13513" spans="10:15" x14ac:dyDescent="0.2">
      <c r="J13513" s="20"/>
      <c r="K13513" s="20"/>
      <c r="L13513" s="20"/>
      <c r="M13513" s="20"/>
      <c r="N13513" s="20"/>
      <c r="O13513" s="20"/>
    </row>
    <row r="13514" spans="10:15" x14ac:dyDescent="0.2">
      <c r="J13514" s="20"/>
      <c r="K13514" s="20"/>
      <c r="L13514" s="20"/>
      <c r="M13514" s="20"/>
      <c r="N13514" s="20"/>
      <c r="O13514" s="20"/>
    </row>
    <row r="13515" spans="10:15" x14ac:dyDescent="0.2">
      <c r="J13515" s="20"/>
      <c r="K13515" s="20"/>
      <c r="L13515" s="20"/>
      <c r="M13515" s="20"/>
      <c r="N13515" s="20"/>
      <c r="O13515" s="20"/>
    </row>
    <row r="13516" spans="10:15" x14ac:dyDescent="0.2">
      <c r="J13516" s="20"/>
      <c r="K13516" s="20"/>
      <c r="L13516" s="20"/>
      <c r="M13516" s="20"/>
      <c r="N13516" s="20"/>
      <c r="O13516" s="20"/>
    </row>
    <row r="13517" spans="10:15" x14ac:dyDescent="0.2">
      <c r="J13517" s="20"/>
      <c r="K13517" s="20"/>
      <c r="L13517" s="20"/>
      <c r="M13517" s="20"/>
      <c r="N13517" s="20"/>
      <c r="O13517" s="20"/>
    </row>
    <row r="13518" spans="10:15" x14ac:dyDescent="0.2">
      <c r="J13518" s="20"/>
      <c r="K13518" s="20"/>
      <c r="L13518" s="20"/>
      <c r="M13518" s="20"/>
      <c r="N13518" s="20"/>
      <c r="O13518" s="20"/>
    </row>
    <row r="13519" spans="10:15" x14ac:dyDescent="0.2">
      <c r="J13519" s="20"/>
      <c r="K13519" s="20"/>
      <c r="L13519" s="20"/>
      <c r="M13519" s="20"/>
      <c r="N13519" s="20"/>
      <c r="O13519" s="20"/>
    </row>
    <row r="13520" spans="10:15" x14ac:dyDescent="0.2">
      <c r="J13520" s="20"/>
      <c r="K13520" s="20"/>
      <c r="L13520" s="20"/>
      <c r="M13520" s="20"/>
      <c r="N13520" s="20"/>
      <c r="O13520" s="20"/>
    </row>
    <row r="13521" spans="10:15" x14ac:dyDescent="0.2">
      <c r="J13521" s="20"/>
      <c r="K13521" s="20"/>
      <c r="L13521" s="20"/>
      <c r="M13521" s="20"/>
      <c r="N13521" s="20"/>
      <c r="O13521" s="20"/>
    </row>
    <row r="13522" spans="10:15" x14ac:dyDescent="0.2">
      <c r="J13522" s="20"/>
      <c r="K13522" s="20"/>
      <c r="L13522" s="20"/>
      <c r="M13522" s="20"/>
      <c r="N13522" s="20"/>
      <c r="O13522" s="20"/>
    </row>
    <row r="13523" spans="10:15" x14ac:dyDescent="0.2">
      <c r="J13523" s="20"/>
      <c r="K13523" s="20"/>
      <c r="L13523" s="20"/>
      <c r="M13523" s="20"/>
      <c r="N13523" s="20"/>
      <c r="O13523" s="20"/>
    </row>
    <row r="13524" spans="10:15" x14ac:dyDescent="0.2">
      <c r="J13524" s="20"/>
      <c r="K13524" s="20"/>
      <c r="L13524" s="20"/>
      <c r="M13524" s="20"/>
      <c r="N13524" s="20"/>
      <c r="O13524" s="20"/>
    </row>
    <row r="13525" spans="10:15" x14ac:dyDescent="0.2">
      <c r="J13525" s="20"/>
      <c r="K13525" s="20"/>
      <c r="L13525" s="20"/>
      <c r="M13525" s="20"/>
      <c r="N13525" s="20"/>
      <c r="O13525" s="20"/>
    </row>
    <row r="13526" spans="10:15" x14ac:dyDescent="0.2">
      <c r="J13526" s="20"/>
      <c r="K13526" s="20"/>
      <c r="L13526" s="20"/>
      <c r="M13526" s="20"/>
      <c r="N13526" s="20"/>
      <c r="O13526" s="20"/>
    </row>
    <row r="13527" spans="10:15" x14ac:dyDescent="0.2">
      <c r="J13527" s="20"/>
      <c r="K13527" s="20"/>
      <c r="L13527" s="20"/>
      <c r="M13527" s="20"/>
      <c r="N13527" s="20"/>
      <c r="O13527" s="20"/>
    </row>
    <row r="13528" spans="10:15" x14ac:dyDescent="0.2">
      <c r="J13528" s="20"/>
      <c r="K13528" s="20"/>
      <c r="L13528" s="20"/>
      <c r="M13528" s="20"/>
      <c r="N13528" s="20"/>
      <c r="O13528" s="20"/>
    </row>
    <row r="13529" spans="10:15" x14ac:dyDescent="0.2">
      <c r="J13529" s="20"/>
      <c r="K13529" s="20"/>
      <c r="L13529" s="20"/>
      <c r="M13529" s="20"/>
      <c r="N13529" s="20"/>
      <c r="O13529" s="20"/>
    </row>
    <row r="13530" spans="10:15" x14ac:dyDescent="0.2">
      <c r="J13530" s="20"/>
      <c r="K13530" s="20"/>
      <c r="L13530" s="20"/>
      <c r="M13530" s="20"/>
      <c r="N13530" s="20"/>
      <c r="O13530" s="20"/>
    </row>
    <row r="13531" spans="10:15" x14ac:dyDescent="0.2">
      <c r="J13531" s="20"/>
      <c r="K13531" s="20"/>
      <c r="L13531" s="20"/>
      <c r="M13531" s="20"/>
      <c r="N13531" s="20"/>
      <c r="O13531" s="20"/>
    </row>
    <row r="13532" spans="10:15" x14ac:dyDescent="0.2">
      <c r="J13532" s="20"/>
      <c r="K13532" s="20"/>
      <c r="L13532" s="20"/>
      <c r="M13532" s="20"/>
      <c r="N13532" s="20"/>
      <c r="O13532" s="20"/>
    </row>
    <row r="13533" spans="10:15" x14ac:dyDescent="0.2">
      <c r="J13533" s="20"/>
      <c r="K13533" s="20"/>
      <c r="L13533" s="20"/>
      <c r="M13533" s="20"/>
      <c r="N13533" s="20"/>
      <c r="O13533" s="20"/>
    </row>
    <row r="13534" spans="10:15" x14ac:dyDescent="0.2">
      <c r="J13534" s="20"/>
      <c r="K13534" s="20"/>
      <c r="L13534" s="20"/>
      <c r="M13534" s="20"/>
      <c r="N13534" s="20"/>
      <c r="O13534" s="20"/>
    </row>
    <row r="13535" spans="10:15" x14ac:dyDescent="0.2">
      <c r="J13535" s="20"/>
      <c r="K13535" s="20"/>
      <c r="L13535" s="20"/>
      <c r="M13535" s="20"/>
      <c r="N13535" s="20"/>
      <c r="O13535" s="20"/>
    </row>
    <row r="13536" spans="10:15" x14ac:dyDescent="0.2">
      <c r="J13536" s="20"/>
      <c r="K13536" s="20"/>
      <c r="L13536" s="20"/>
      <c r="M13536" s="20"/>
      <c r="N13536" s="20"/>
      <c r="O13536" s="20"/>
    </row>
    <row r="13537" spans="10:15" x14ac:dyDescent="0.2">
      <c r="J13537" s="20"/>
      <c r="K13537" s="20"/>
      <c r="L13537" s="20"/>
      <c r="M13537" s="20"/>
      <c r="N13537" s="20"/>
      <c r="O13537" s="20"/>
    </row>
    <row r="13538" spans="10:15" x14ac:dyDescent="0.2">
      <c r="J13538" s="20"/>
      <c r="K13538" s="20"/>
      <c r="L13538" s="20"/>
      <c r="M13538" s="20"/>
      <c r="N13538" s="20"/>
      <c r="O13538" s="20"/>
    </row>
    <row r="13539" spans="10:15" x14ac:dyDescent="0.2">
      <c r="J13539" s="20"/>
      <c r="K13539" s="20"/>
      <c r="L13539" s="20"/>
      <c r="M13539" s="20"/>
      <c r="N13539" s="20"/>
      <c r="O13539" s="20"/>
    </row>
    <row r="13540" spans="10:15" x14ac:dyDescent="0.2">
      <c r="J13540" s="20"/>
      <c r="K13540" s="20"/>
      <c r="L13540" s="20"/>
      <c r="M13540" s="20"/>
      <c r="N13540" s="20"/>
      <c r="O13540" s="20"/>
    </row>
    <row r="13541" spans="10:15" x14ac:dyDescent="0.2">
      <c r="J13541" s="20"/>
      <c r="K13541" s="20"/>
      <c r="L13541" s="20"/>
      <c r="M13541" s="20"/>
      <c r="N13541" s="20"/>
      <c r="O13541" s="20"/>
    </row>
    <row r="13542" spans="10:15" x14ac:dyDescent="0.2">
      <c r="J13542" s="20"/>
      <c r="K13542" s="20"/>
      <c r="L13542" s="20"/>
      <c r="M13542" s="20"/>
      <c r="N13542" s="20"/>
      <c r="O13542" s="20"/>
    </row>
    <row r="13543" spans="10:15" x14ac:dyDescent="0.2">
      <c r="J13543" s="20"/>
      <c r="K13543" s="20"/>
      <c r="L13543" s="20"/>
      <c r="M13543" s="20"/>
      <c r="N13543" s="20"/>
      <c r="O13543" s="20"/>
    </row>
    <row r="13544" spans="10:15" x14ac:dyDescent="0.2">
      <c r="J13544" s="20"/>
      <c r="K13544" s="20"/>
      <c r="L13544" s="20"/>
      <c r="M13544" s="20"/>
      <c r="N13544" s="20"/>
      <c r="O13544" s="20"/>
    </row>
    <row r="13545" spans="10:15" x14ac:dyDescent="0.2">
      <c r="J13545" s="20"/>
      <c r="K13545" s="20"/>
      <c r="L13545" s="20"/>
      <c r="M13545" s="20"/>
      <c r="N13545" s="20"/>
      <c r="O13545" s="20"/>
    </row>
    <row r="13546" spans="10:15" x14ac:dyDescent="0.2">
      <c r="J13546" s="20"/>
      <c r="K13546" s="20"/>
      <c r="L13546" s="20"/>
      <c r="M13546" s="20"/>
      <c r="N13546" s="20"/>
      <c r="O13546" s="20"/>
    </row>
    <row r="13547" spans="10:15" x14ac:dyDescent="0.2">
      <c r="J13547" s="20"/>
      <c r="K13547" s="20"/>
      <c r="L13547" s="20"/>
      <c r="M13547" s="20"/>
      <c r="N13547" s="20"/>
      <c r="O13547" s="20"/>
    </row>
    <row r="13548" spans="10:15" x14ac:dyDescent="0.2">
      <c r="J13548" s="20"/>
      <c r="K13548" s="20"/>
      <c r="L13548" s="20"/>
      <c r="M13548" s="20"/>
      <c r="N13548" s="20"/>
      <c r="O13548" s="20"/>
    </row>
    <row r="13549" spans="10:15" x14ac:dyDescent="0.2">
      <c r="J13549" s="20"/>
      <c r="K13549" s="20"/>
      <c r="L13549" s="20"/>
      <c r="M13549" s="20"/>
      <c r="N13549" s="20"/>
      <c r="O13549" s="20"/>
    </row>
    <row r="13550" spans="10:15" x14ac:dyDescent="0.2">
      <c r="J13550" s="20"/>
      <c r="K13550" s="20"/>
      <c r="L13550" s="20"/>
      <c r="M13550" s="20"/>
      <c r="N13550" s="20"/>
      <c r="O13550" s="20"/>
    </row>
    <row r="13551" spans="10:15" x14ac:dyDescent="0.2">
      <c r="J13551" s="20"/>
      <c r="K13551" s="20"/>
      <c r="L13551" s="20"/>
      <c r="M13551" s="20"/>
      <c r="N13551" s="20"/>
      <c r="O13551" s="20"/>
    </row>
    <row r="13552" spans="10:15" x14ac:dyDescent="0.2">
      <c r="J13552" s="20"/>
      <c r="K13552" s="20"/>
      <c r="L13552" s="20"/>
      <c r="M13552" s="20"/>
      <c r="N13552" s="20"/>
      <c r="O13552" s="20"/>
    </row>
    <row r="13553" spans="10:15" x14ac:dyDescent="0.2">
      <c r="J13553" s="20"/>
      <c r="K13553" s="20"/>
      <c r="L13553" s="20"/>
      <c r="M13553" s="20"/>
      <c r="N13553" s="20"/>
      <c r="O13553" s="20"/>
    </row>
    <row r="13554" spans="10:15" x14ac:dyDescent="0.2">
      <c r="J13554" s="20"/>
      <c r="K13554" s="20"/>
      <c r="L13554" s="20"/>
      <c r="M13554" s="20"/>
      <c r="N13554" s="20"/>
      <c r="O13554" s="20"/>
    </row>
    <row r="13555" spans="10:15" x14ac:dyDescent="0.2">
      <c r="J13555" s="20"/>
      <c r="K13555" s="20"/>
      <c r="L13555" s="20"/>
      <c r="M13555" s="20"/>
      <c r="N13555" s="20"/>
      <c r="O13555" s="20"/>
    </row>
    <row r="13556" spans="10:15" x14ac:dyDescent="0.2">
      <c r="J13556" s="20"/>
      <c r="K13556" s="20"/>
      <c r="L13556" s="20"/>
      <c r="M13556" s="20"/>
      <c r="N13556" s="20"/>
      <c r="O13556" s="20"/>
    </row>
    <row r="13557" spans="10:15" x14ac:dyDescent="0.2">
      <c r="J13557" s="20"/>
      <c r="K13557" s="20"/>
      <c r="L13557" s="20"/>
      <c r="M13557" s="20"/>
      <c r="N13557" s="20"/>
      <c r="O13557" s="20"/>
    </row>
    <row r="13558" spans="10:15" x14ac:dyDescent="0.2">
      <c r="J13558" s="20"/>
      <c r="K13558" s="20"/>
      <c r="L13558" s="20"/>
      <c r="M13558" s="20"/>
      <c r="N13558" s="20"/>
      <c r="O13558" s="20"/>
    </row>
    <row r="13559" spans="10:15" x14ac:dyDescent="0.2">
      <c r="J13559" s="20"/>
      <c r="K13559" s="20"/>
      <c r="L13559" s="20"/>
      <c r="M13559" s="20"/>
      <c r="N13559" s="20"/>
      <c r="O13559" s="20"/>
    </row>
    <row r="13560" spans="10:15" x14ac:dyDescent="0.2">
      <c r="J13560" s="20"/>
      <c r="K13560" s="20"/>
      <c r="L13560" s="20"/>
      <c r="M13560" s="20"/>
      <c r="N13560" s="20"/>
      <c r="O13560" s="20"/>
    </row>
    <row r="13561" spans="10:15" x14ac:dyDescent="0.2">
      <c r="J13561" s="20"/>
      <c r="K13561" s="20"/>
      <c r="L13561" s="20"/>
      <c r="M13561" s="20"/>
      <c r="N13561" s="20"/>
      <c r="O13561" s="20"/>
    </row>
    <row r="13562" spans="10:15" x14ac:dyDescent="0.2">
      <c r="J13562" s="20"/>
      <c r="K13562" s="20"/>
      <c r="L13562" s="20"/>
      <c r="M13562" s="20"/>
      <c r="N13562" s="20"/>
      <c r="O13562" s="20"/>
    </row>
    <row r="13563" spans="10:15" x14ac:dyDescent="0.2">
      <c r="J13563" s="20"/>
      <c r="K13563" s="20"/>
      <c r="L13563" s="20"/>
      <c r="M13563" s="20"/>
      <c r="N13563" s="20"/>
      <c r="O13563" s="20"/>
    </row>
    <row r="13564" spans="10:15" x14ac:dyDescent="0.2">
      <c r="J13564" s="20"/>
      <c r="K13564" s="20"/>
      <c r="L13564" s="20"/>
      <c r="M13564" s="20"/>
      <c r="N13564" s="20"/>
      <c r="O13564" s="20"/>
    </row>
    <row r="13565" spans="10:15" x14ac:dyDescent="0.2">
      <c r="J13565" s="20"/>
      <c r="K13565" s="20"/>
      <c r="L13565" s="20"/>
      <c r="M13565" s="20"/>
      <c r="N13565" s="20"/>
      <c r="O13565" s="20"/>
    </row>
    <row r="13566" spans="10:15" x14ac:dyDescent="0.2">
      <c r="J13566" s="20"/>
      <c r="K13566" s="20"/>
      <c r="L13566" s="20"/>
      <c r="M13566" s="20"/>
      <c r="N13566" s="20"/>
      <c r="O13566" s="20"/>
    </row>
    <row r="13567" spans="10:15" x14ac:dyDescent="0.2">
      <c r="J13567" s="20"/>
      <c r="K13567" s="20"/>
      <c r="L13567" s="20"/>
      <c r="M13567" s="20"/>
      <c r="N13567" s="20"/>
      <c r="O13567" s="20"/>
    </row>
    <row r="13568" spans="10:15" x14ac:dyDescent="0.2">
      <c r="J13568" s="20"/>
      <c r="K13568" s="20"/>
      <c r="L13568" s="20"/>
      <c r="M13568" s="20"/>
      <c r="N13568" s="20"/>
      <c r="O13568" s="20"/>
    </row>
    <row r="13569" spans="10:15" x14ac:dyDescent="0.2">
      <c r="J13569" s="20"/>
      <c r="K13569" s="20"/>
      <c r="L13569" s="20"/>
      <c r="M13569" s="20"/>
      <c r="N13569" s="20"/>
      <c r="O13569" s="20"/>
    </row>
    <row r="13570" spans="10:15" x14ac:dyDescent="0.2">
      <c r="J13570" s="20"/>
      <c r="K13570" s="20"/>
      <c r="L13570" s="20"/>
      <c r="M13570" s="20"/>
      <c r="N13570" s="20"/>
      <c r="O13570" s="20"/>
    </row>
    <row r="13571" spans="10:15" x14ac:dyDescent="0.2">
      <c r="J13571" s="20"/>
      <c r="K13571" s="20"/>
      <c r="L13571" s="20"/>
      <c r="M13571" s="20"/>
      <c r="N13571" s="20"/>
      <c r="O13571" s="20"/>
    </row>
    <row r="13572" spans="10:15" x14ac:dyDescent="0.2">
      <c r="J13572" s="20"/>
      <c r="K13572" s="20"/>
      <c r="L13572" s="20"/>
      <c r="M13572" s="20"/>
      <c r="N13572" s="20"/>
      <c r="O13572" s="20"/>
    </row>
    <row r="13573" spans="10:15" x14ac:dyDescent="0.2">
      <c r="J13573" s="20"/>
      <c r="K13573" s="20"/>
      <c r="L13573" s="20"/>
      <c r="M13573" s="20"/>
      <c r="N13573" s="20"/>
      <c r="O13573" s="20"/>
    </row>
    <row r="13574" spans="10:15" x14ac:dyDescent="0.2">
      <c r="J13574" s="20"/>
      <c r="K13574" s="20"/>
      <c r="L13574" s="20"/>
      <c r="M13574" s="20"/>
      <c r="N13574" s="20"/>
      <c r="O13574" s="20"/>
    </row>
    <row r="13575" spans="10:15" x14ac:dyDescent="0.2">
      <c r="J13575" s="20"/>
      <c r="K13575" s="20"/>
      <c r="L13575" s="20"/>
      <c r="M13575" s="20"/>
      <c r="N13575" s="20"/>
      <c r="O13575" s="20"/>
    </row>
    <row r="13576" spans="10:15" x14ac:dyDescent="0.2">
      <c r="J13576" s="20"/>
      <c r="K13576" s="20"/>
      <c r="L13576" s="20"/>
      <c r="M13576" s="20"/>
      <c r="N13576" s="20"/>
      <c r="O13576" s="20"/>
    </row>
    <row r="13577" spans="10:15" x14ac:dyDescent="0.2">
      <c r="J13577" s="20"/>
      <c r="K13577" s="20"/>
      <c r="L13577" s="20"/>
      <c r="M13577" s="20"/>
      <c r="N13577" s="20"/>
      <c r="O13577" s="20"/>
    </row>
    <row r="13578" spans="10:15" x14ac:dyDescent="0.2">
      <c r="J13578" s="20"/>
      <c r="K13578" s="20"/>
      <c r="L13578" s="20"/>
      <c r="M13578" s="20"/>
      <c r="N13578" s="20"/>
      <c r="O13578" s="20"/>
    </row>
    <row r="13579" spans="10:15" x14ac:dyDescent="0.2">
      <c r="J13579" s="20"/>
      <c r="K13579" s="20"/>
      <c r="L13579" s="20"/>
      <c r="M13579" s="20"/>
      <c r="N13579" s="20"/>
      <c r="O13579" s="20"/>
    </row>
    <row r="13580" spans="10:15" x14ac:dyDescent="0.2">
      <c r="J13580" s="20"/>
      <c r="K13580" s="20"/>
      <c r="L13580" s="20"/>
      <c r="M13580" s="20"/>
      <c r="N13580" s="20"/>
      <c r="O13580" s="20"/>
    </row>
    <row r="13581" spans="10:15" x14ac:dyDescent="0.2">
      <c r="J13581" s="20"/>
      <c r="K13581" s="20"/>
      <c r="L13581" s="20"/>
      <c r="M13581" s="20"/>
      <c r="N13581" s="20"/>
      <c r="O13581" s="20"/>
    </row>
    <row r="13582" spans="10:15" x14ac:dyDescent="0.2">
      <c r="J13582" s="20"/>
      <c r="K13582" s="20"/>
      <c r="L13582" s="20"/>
      <c r="M13582" s="20"/>
      <c r="N13582" s="20"/>
      <c r="O13582" s="20"/>
    </row>
    <row r="13583" spans="10:15" x14ac:dyDescent="0.2">
      <c r="J13583" s="20"/>
      <c r="K13583" s="20"/>
      <c r="L13583" s="20"/>
      <c r="M13583" s="20"/>
      <c r="N13583" s="20"/>
      <c r="O13583" s="20"/>
    </row>
    <row r="13584" spans="10:15" x14ac:dyDescent="0.2">
      <c r="J13584" s="20"/>
      <c r="K13584" s="20"/>
      <c r="L13584" s="20"/>
      <c r="M13584" s="20"/>
      <c r="N13584" s="20"/>
      <c r="O13584" s="20"/>
    </row>
    <row r="13585" spans="10:15" x14ac:dyDescent="0.2">
      <c r="J13585" s="20"/>
      <c r="K13585" s="20"/>
      <c r="L13585" s="20"/>
      <c r="M13585" s="20"/>
      <c r="N13585" s="20"/>
      <c r="O13585" s="20"/>
    </row>
    <row r="13586" spans="10:15" x14ac:dyDescent="0.2">
      <c r="J13586" s="20"/>
      <c r="K13586" s="20"/>
      <c r="L13586" s="20"/>
      <c r="M13586" s="20"/>
      <c r="N13586" s="20"/>
      <c r="O13586" s="20"/>
    </row>
    <row r="13587" spans="10:15" x14ac:dyDescent="0.2">
      <c r="J13587" s="20"/>
      <c r="K13587" s="20"/>
      <c r="L13587" s="20"/>
      <c r="M13587" s="20"/>
      <c r="N13587" s="20"/>
      <c r="O13587" s="20"/>
    </row>
    <row r="13588" spans="10:15" x14ac:dyDescent="0.2">
      <c r="J13588" s="20"/>
      <c r="K13588" s="20"/>
      <c r="L13588" s="20"/>
      <c r="M13588" s="20"/>
      <c r="N13588" s="20"/>
      <c r="O13588" s="20"/>
    </row>
    <row r="13589" spans="10:15" x14ac:dyDescent="0.2">
      <c r="J13589" s="20"/>
      <c r="K13589" s="20"/>
      <c r="L13589" s="20"/>
      <c r="M13589" s="20"/>
      <c r="N13589" s="20"/>
      <c r="O13589" s="20"/>
    </row>
    <row r="13590" spans="10:15" x14ac:dyDescent="0.2">
      <c r="J13590" s="20"/>
      <c r="K13590" s="20"/>
      <c r="L13590" s="20"/>
      <c r="M13590" s="20"/>
      <c r="N13590" s="20"/>
      <c r="O13590" s="20"/>
    </row>
    <row r="13591" spans="10:15" x14ac:dyDescent="0.2">
      <c r="J13591" s="20"/>
      <c r="K13591" s="20"/>
      <c r="L13591" s="20"/>
      <c r="M13591" s="20"/>
      <c r="N13591" s="20"/>
      <c r="O13591" s="20"/>
    </row>
    <row r="13592" spans="10:15" x14ac:dyDescent="0.2">
      <c r="J13592" s="20"/>
      <c r="K13592" s="20"/>
      <c r="L13592" s="20"/>
      <c r="M13592" s="20"/>
      <c r="N13592" s="20"/>
      <c r="O13592" s="20"/>
    </row>
    <row r="13593" spans="10:15" x14ac:dyDescent="0.2">
      <c r="J13593" s="20"/>
      <c r="K13593" s="20"/>
      <c r="L13593" s="20"/>
      <c r="M13593" s="20"/>
      <c r="N13593" s="20"/>
      <c r="O13593" s="20"/>
    </row>
    <row r="13594" spans="10:15" x14ac:dyDescent="0.2">
      <c r="J13594" s="20"/>
      <c r="K13594" s="20"/>
      <c r="L13594" s="20"/>
      <c r="M13594" s="20"/>
      <c r="N13594" s="20"/>
      <c r="O13594" s="20"/>
    </row>
    <row r="13595" spans="10:15" x14ac:dyDescent="0.2">
      <c r="J13595" s="20"/>
      <c r="K13595" s="20"/>
      <c r="L13595" s="20"/>
      <c r="M13595" s="20"/>
      <c r="N13595" s="20"/>
      <c r="O13595" s="20"/>
    </row>
    <row r="13596" spans="10:15" x14ac:dyDescent="0.2">
      <c r="J13596" s="20"/>
      <c r="K13596" s="20"/>
      <c r="L13596" s="20"/>
      <c r="M13596" s="20"/>
      <c r="N13596" s="20"/>
      <c r="O13596" s="20"/>
    </row>
    <row r="13597" spans="10:15" x14ac:dyDescent="0.2">
      <c r="J13597" s="20"/>
      <c r="K13597" s="20"/>
      <c r="L13597" s="20"/>
      <c r="M13597" s="20"/>
      <c r="N13597" s="20"/>
      <c r="O13597" s="20"/>
    </row>
    <row r="13598" spans="10:15" x14ac:dyDescent="0.2">
      <c r="J13598" s="20"/>
      <c r="K13598" s="20"/>
      <c r="L13598" s="20"/>
      <c r="M13598" s="20"/>
      <c r="N13598" s="20"/>
      <c r="O13598" s="20"/>
    </row>
    <row r="13599" spans="10:15" x14ac:dyDescent="0.2">
      <c r="J13599" s="20"/>
      <c r="K13599" s="20"/>
      <c r="L13599" s="20"/>
      <c r="M13599" s="20"/>
      <c r="N13599" s="20"/>
      <c r="O13599" s="20"/>
    </row>
    <row r="13600" spans="10:15" x14ac:dyDescent="0.2">
      <c r="J13600" s="20"/>
      <c r="K13600" s="20"/>
      <c r="L13600" s="20"/>
      <c r="M13600" s="20"/>
      <c r="N13600" s="20"/>
      <c r="O13600" s="20"/>
    </row>
    <row r="13601" spans="10:15" x14ac:dyDescent="0.2">
      <c r="J13601" s="20"/>
      <c r="K13601" s="20"/>
      <c r="L13601" s="20"/>
      <c r="M13601" s="20"/>
      <c r="N13601" s="20"/>
      <c r="O13601" s="20"/>
    </row>
    <row r="13602" spans="10:15" x14ac:dyDescent="0.2">
      <c r="J13602" s="20"/>
      <c r="K13602" s="20"/>
      <c r="L13602" s="20"/>
      <c r="M13602" s="20"/>
      <c r="N13602" s="20"/>
      <c r="O13602" s="20"/>
    </row>
    <row r="13603" spans="10:15" x14ac:dyDescent="0.2">
      <c r="J13603" s="20"/>
      <c r="K13603" s="20"/>
      <c r="L13603" s="20"/>
      <c r="M13603" s="20"/>
      <c r="N13603" s="20"/>
      <c r="O13603" s="20"/>
    </row>
    <row r="13604" spans="10:15" x14ac:dyDescent="0.2">
      <c r="J13604" s="20"/>
      <c r="K13604" s="20"/>
      <c r="L13604" s="20"/>
      <c r="M13604" s="20"/>
      <c r="N13604" s="20"/>
      <c r="O13604" s="20"/>
    </row>
    <row r="13605" spans="10:15" x14ac:dyDescent="0.2">
      <c r="J13605" s="20"/>
      <c r="K13605" s="20"/>
      <c r="L13605" s="20"/>
      <c r="M13605" s="20"/>
      <c r="N13605" s="20"/>
      <c r="O13605" s="20"/>
    </row>
    <row r="13606" spans="10:15" x14ac:dyDescent="0.2">
      <c r="J13606" s="20"/>
      <c r="K13606" s="20"/>
      <c r="L13606" s="20"/>
      <c r="M13606" s="20"/>
      <c r="N13606" s="20"/>
      <c r="O13606" s="20"/>
    </row>
    <row r="13607" spans="10:15" x14ac:dyDescent="0.2">
      <c r="J13607" s="20"/>
      <c r="K13607" s="20"/>
      <c r="L13607" s="20"/>
      <c r="M13607" s="20"/>
      <c r="N13607" s="20"/>
      <c r="O13607" s="20"/>
    </row>
    <row r="13608" spans="10:15" x14ac:dyDescent="0.2">
      <c r="J13608" s="20"/>
      <c r="K13608" s="20"/>
      <c r="L13608" s="20"/>
      <c r="M13608" s="20"/>
      <c r="N13608" s="20"/>
      <c r="O13608" s="20"/>
    </row>
    <row r="13609" spans="10:15" x14ac:dyDescent="0.2">
      <c r="J13609" s="20"/>
      <c r="K13609" s="20"/>
      <c r="L13609" s="20"/>
      <c r="M13609" s="20"/>
      <c r="N13609" s="20"/>
      <c r="O13609" s="20"/>
    </row>
    <row r="13610" spans="10:15" x14ac:dyDescent="0.2">
      <c r="J13610" s="20"/>
      <c r="K13610" s="20"/>
      <c r="L13610" s="20"/>
      <c r="M13610" s="20"/>
      <c r="N13610" s="20"/>
      <c r="O13610" s="20"/>
    </row>
    <row r="13611" spans="10:15" x14ac:dyDescent="0.2">
      <c r="J13611" s="20"/>
      <c r="K13611" s="20"/>
      <c r="L13611" s="20"/>
      <c r="M13611" s="20"/>
      <c r="N13611" s="20"/>
      <c r="O13611" s="20"/>
    </row>
    <row r="13612" spans="10:15" x14ac:dyDescent="0.2">
      <c r="J13612" s="20"/>
      <c r="K13612" s="20"/>
      <c r="L13612" s="20"/>
      <c r="M13612" s="20"/>
      <c r="N13612" s="20"/>
      <c r="O13612" s="20"/>
    </row>
    <row r="13613" spans="10:15" x14ac:dyDescent="0.2">
      <c r="J13613" s="20"/>
      <c r="K13613" s="20"/>
      <c r="L13613" s="20"/>
      <c r="M13613" s="20"/>
      <c r="N13613" s="20"/>
      <c r="O13613" s="20"/>
    </row>
    <row r="13614" spans="10:15" x14ac:dyDescent="0.2">
      <c r="J13614" s="20"/>
      <c r="K13614" s="20"/>
      <c r="L13614" s="20"/>
      <c r="M13614" s="20"/>
      <c r="N13614" s="20"/>
      <c r="O13614" s="20"/>
    </row>
    <row r="13615" spans="10:15" x14ac:dyDescent="0.2">
      <c r="J13615" s="20"/>
      <c r="K13615" s="20"/>
      <c r="L13615" s="20"/>
      <c r="M13615" s="20"/>
      <c r="N13615" s="20"/>
      <c r="O13615" s="20"/>
    </row>
    <row r="13616" spans="10:15" x14ac:dyDescent="0.2">
      <c r="J13616" s="20"/>
      <c r="K13616" s="20"/>
      <c r="L13616" s="20"/>
      <c r="M13616" s="20"/>
      <c r="N13616" s="20"/>
      <c r="O13616" s="20"/>
    </row>
    <row r="13617" spans="10:15" x14ac:dyDescent="0.2">
      <c r="J13617" s="20"/>
      <c r="K13617" s="20"/>
      <c r="L13617" s="20"/>
      <c r="M13617" s="20"/>
      <c r="N13617" s="20"/>
      <c r="O13617" s="20"/>
    </row>
    <row r="13618" spans="10:15" x14ac:dyDescent="0.2">
      <c r="J13618" s="20"/>
      <c r="K13618" s="20"/>
      <c r="L13618" s="20"/>
      <c r="M13618" s="20"/>
      <c r="N13618" s="20"/>
      <c r="O13618" s="20"/>
    </row>
    <row r="13619" spans="10:15" x14ac:dyDescent="0.2">
      <c r="J13619" s="20"/>
      <c r="K13619" s="20"/>
      <c r="L13619" s="20"/>
      <c r="M13619" s="20"/>
      <c r="N13619" s="20"/>
      <c r="O13619" s="20"/>
    </row>
    <row r="13620" spans="10:15" x14ac:dyDescent="0.2">
      <c r="J13620" s="20"/>
      <c r="K13620" s="20"/>
      <c r="L13620" s="20"/>
      <c r="M13620" s="20"/>
      <c r="N13620" s="20"/>
      <c r="O13620" s="20"/>
    </row>
    <row r="13621" spans="10:15" x14ac:dyDescent="0.2">
      <c r="J13621" s="20"/>
      <c r="K13621" s="20"/>
      <c r="L13621" s="20"/>
      <c r="M13621" s="20"/>
      <c r="N13621" s="20"/>
      <c r="O13621" s="20"/>
    </row>
    <row r="13622" spans="10:15" x14ac:dyDescent="0.2">
      <c r="J13622" s="20"/>
      <c r="K13622" s="20"/>
      <c r="L13622" s="20"/>
      <c r="M13622" s="20"/>
      <c r="N13622" s="20"/>
      <c r="O13622" s="20"/>
    </row>
    <row r="13623" spans="10:15" x14ac:dyDescent="0.2">
      <c r="J13623" s="20"/>
      <c r="K13623" s="20"/>
      <c r="L13623" s="20"/>
      <c r="M13623" s="20"/>
      <c r="N13623" s="20"/>
      <c r="O13623" s="20"/>
    </row>
    <row r="13624" spans="10:15" x14ac:dyDescent="0.2">
      <c r="J13624" s="20"/>
      <c r="K13624" s="20"/>
      <c r="L13624" s="20"/>
      <c r="M13624" s="20"/>
      <c r="N13624" s="20"/>
      <c r="O13624" s="20"/>
    </row>
    <row r="13625" spans="10:15" x14ac:dyDescent="0.2">
      <c r="J13625" s="20"/>
      <c r="K13625" s="20"/>
      <c r="L13625" s="20"/>
      <c r="M13625" s="20"/>
      <c r="N13625" s="20"/>
      <c r="O13625" s="20"/>
    </row>
    <row r="13626" spans="10:15" x14ac:dyDescent="0.2">
      <c r="J13626" s="20"/>
      <c r="K13626" s="20"/>
      <c r="L13626" s="20"/>
      <c r="M13626" s="20"/>
      <c r="N13626" s="20"/>
      <c r="O13626" s="20"/>
    </row>
    <row r="13627" spans="10:15" x14ac:dyDescent="0.2">
      <c r="J13627" s="20"/>
      <c r="K13627" s="20"/>
      <c r="L13627" s="20"/>
      <c r="M13627" s="20"/>
      <c r="N13627" s="20"/>
      <c r="O13627" s="20"/>
    </row>
    <row r="13628" spans="10:15" x14ac:dyDescent="0.2">
      <c r="J13628" s="20"/>
      <c r="K13628" s="20"/>
      <c r="L13628" s="20"/>
      <c r="M13628" s="20"/>
      <c r="N13628" s="20"/>
      <c r="O13628" s="20"/>
    </row>
    <row r="13629" spans="10:15" x14ac:dyDescent="0.2">
      <c r="J13629" s="20"/>
      <c r="K13629" s="20"/>
      <c r="L13629" s="20"/>
      <c r="M13629" s="20"/>
      <c r="N13629" s="20"/>
      <c r="O13629" s="20"/>
    </row>
    <row r="13630" spans="10:15" x14ac:dyDescent="0.2">
      <c r="J13630" s="20"/>
      <c r="K13630" s="20"/>
      <c r="L13630" s="20"/>
      <c r="M13630" s="20"/>
      <c r="N13630" s="20"/>
      <c r="O13630" s="20"/>
    </row>
    <row r="13631" spans="10:15" x14ac:dyDescent="0.2">
      <c r="J13631" s="20"/>
      <c r="K13631" s="20"/>
      <c r="L13631" s="20"/>
      <c r="M13631" s="20"/>
      <c r="N13631" s="20"/>
      <c r="O13631" s="20"/>
    </row>
    <row r="13632" spans="10:15" x14ac:dyDescent="0.2">
      <c r="J13632" s="20"/>
      <c r="K13632" s="20"/>
      <c r="L13632" s="20"/>
      <c r="M13632" s="20"/>
      <c r="N13632" s="20"/>
      <c r="O13632" s="20"/>
    </row>
    <row r="13633" spans="10:15" x14ac:dyDescent="0.2">
      <c r="J13633" s="20"/>
      <c r="K13633" s="20"/>
      <c r="L13633" s="20"/>
      <c r="M13633" s="20"/>
      <c r="N13633" s="20"/>
      <c r="O13633" s="20"/>
    </row>
    <row r="13634" spans="10:15" x14ac:dyDescent="0.2">
      <c r="J13634" s="20"/>
      <c r="K13634" s="20"/>
      <c r="L13634" s="20"/>
      <c r="M13634" s="20"/>
      <c r="N13634" s="20"/>
      <c r="O13634" s="20"/>
    </row>
    <row r="13635" spans="10:15" x14ac:dyDescent="0.2">
      <c r="J13635" s="20"/>
      <c r="K13635" s="20"/>
      <c r="L13635" s="20"/>
      <c r="M13635" s="20"/>
      <c r="N13635" s="20"/>
      <c r="O13635" s="20"/>
    </row>
    <row r="13636" spans="10:15" x14ac:dyDescent="0.2">
      <c r="J13636" s="20"/>
      <c r="K13636" s="20"/>
      <c r="L13636" s="20"/>
      <c r="M13636" s="20"/>
      <c r="N13636" s="20"/>
      <c r="O13636" s="20"/>
    </row>
    <row r="13637" spans="10:15" x14ac:dyDescent="0.2">
      <c r="J13637" s="20"/>
      <c r="K13637" s="20"/>
      <c r="L13637" s="20"/>
      <c r="M13637" s="20"/>
      <c r="N13637" s="20"/>
      <c r="O13637" s="20"/>
    </row>
    <row r="13638" spans="10:15" x14ac:dyDescent="0.2">
      <c r="J13638" s="20"/>
      <c r="K13638" s="20"/>
      <c r="L13638" s="20"/>
      <c r="M13638" s="20"/>
      <c r="N13638" s="20"/>
      <c r="O13638" s="20"/>
    </row>
    <row r="13639" spans="10:15" x14ac:dyDescent="0.2">
      <c r="J13639" s="20"/>
      <c r="K13639" s="20"/>
      <c r="L13639" s="20"/>
      <c r="M13639" s="20"/>
      <c r="N13639" s="20"/>
      <c r="O13639" s="20"/>
    </row>
    <row r="13640" spans="10:15" x14ac:dyDescent="0.2">
      <c r="J13640" s="20"/>
      <c r="K13640" s="20"/>
      <c r="L13640" s="20"/>
      <c r="M13640" s="20"/>
      <c r="N13640" s="20"/>
      <c r="O13640" s="20"/>
    </row>
    <row r="13641" spans="10:15" x14ac:dyDescent="0.2">
      <c r="J13641" s="20"/>
      <c r="K13641" s="20"/>
      <c r="L13641" s="20"/>
      <c r="M13641" s="20"/>
      <c r="N13641" s="20"/>
      <c r="O13641" s="20"/>
    </row>
    <row r="13642" spans="10:15" x14ac:dyDescent="0.2">
      <c r="J13642" s="20"/>
      <c r="K13642" s="20"/>
      <c r="L13642" s="20"/>
      <c r="M13642" s="20"/>
      <c r="N13642" s="20"/>
      <c r="O13642" s="20"/>
    </row>
    <row r="13643" spans="10:15" x14ac:dyDescent="0.2">
      <c r="J13643" s="20"/>
      <c r="K13643" s="20"/>
      <c r="L13643" s="20"/>
      <c r="M13643" s="20"/>
      <c r="N13643" s="20"/>
      <c r="O13643" s="20"/>
    </row>
    <row r="13644" spans="10:15" x14ac:dyDescent="0.2">
      <c r="J13644" s="20"/>
      <c r="K13644" s="20"/>
      <c r="L13644" s="20"/>
      <c r="M13644" s="20"/>
      <c r="N13644" s="20"/>
      <c r="O13644" s="20"/>
    </row>
    <row r="13645" spans="10:15" x14ac:dyDescent="0.2">
      <c r="J13645" s="20"/>
      <c r="K13645" s="20"/>
      <c r="L13645" s="20"/>
      <c r="M13645" s="20"/>
      <c r="N13645" s="20"/>
      <c r="O13645" s="20"/>
    </row>
    <row r="13646" spans="10:15" x14ac:dyDescent="0.2">
      <c r="J13646" s="20"/>
      <c r="K13646" s="20"/>
      <c r="L13646" s="20"/>
      <c r="M13646" s="20"/>
      <c r="N13646" s="20"/>
      <c r="O13646" s="20"/>
    </row>
    <row r="13647" spans="10:15" x14ac:dyDescent="0.2">
      <c r="J13647" s="20"/>
      <c r="K13647" s="20"/>
      <c r="L13647" s="20"/>
      <c r="M13647" s="20"/>
      <c r="N13647" s="20"/>
      <c r="O13647" s="20"/>
    </row>
    <row r="13648" spans="10:15" x14ac:dyDescent="0.2">
      <c r="J13648" s="20"/>
      <c r="K13648" s="20"/>
      <c r="L13648" s="20"/>
      <c r="M13648" s="20"/>
      <c r="N13648" s="20"/>
      <c r="O13648" s="20"/>
    </row>
    <row r="13649" spans="10:15" x14ac:dyDescent="0.2">
      <c r="J13649" s="20"/>
      <c r="K13649" s="20"/>
      <c r="L13649" s="20"/>
      <c r="M13649" s="20"/>
      <c r="N13649" s="20"/>
      <c r="O13649" s="20"/>
    </row>
    <row r="13650" spans="10:15" x14ac:dyDescent="0.2">
      <c r="J13650" s="20"/>
      <c r="K13650" s="20"/>
      <c r="L13650" s="20"/>
      <c r="M13650" s="20"/>
      <c r="N13650" s="20"/>
      <c r="O13650" s="20"/>
    </row>
    <row r="13651" spans="10:15" x14ac:dyDescent="0.2">
      <c r="J13651" s="20"/>
      <c r="K13651" s="20"/>
      <c r="L13651" s="20"/>
      <c r="M13651" s="20"/>
      <c r="N13651" s="20"/>
      <c r="O13651" s="20"/>
    </row>
    <row r="13652" spans="10:15" x14ac:dyDescent="0.2">
      <c r="J13652" s="20"/>
      <c r="K13652" s="20"/>
      <c r="L13652" s="20"/>
      <c r="M13652" s="20"/>
      <c r="N13652" s="20"/>
      <c r="O13652" s="20"/>
    </row>
    <row r="13653" spans="10:15" x14ac:dyDescent="0.2">
      <c r="J13653" s="20"/>
      <c r="K13653" s="20"/>
      <c r="L13653" s="20"/>
      <c r="M13653" s="20"/>
      <c r="N13653" s="20"/>
      <c r="O13653" s="20"/>
    </row>
    <row r="13654" spans="10:15" x14ac:dyDescent="0.2">
      <c r="J13654" s="20"/>
      <c r="K13654" s="20"/>
      <c r="L13654" s="20"/>
      <c r="M13654" s="20"/>
      <c r="N13654" s="20"/>
      <c r="O13654" s="20"/>
    </row>
    <row r="13655" spans="10:15" x14ac:dyDescent="0.2">
      <c r="J13655" s="20"/>
      <c r="K13655" s="20"/>
      <c r="L13655" s="20"/>
      <c r="M13655" s="20"/>
      <c r="N13655" s="20"/>
      <c r="O13655" s="20"/>
    </row>
    <row r="13656" spans="10:15" x14ac:dyDescent="0.2">
      <c r="J13656" s="20"/>
      <c r="K13656" s="20"/>
      <c r="L13656" s="20"/>
      <c r="M13656" s="20"/>
      <c r="N13656" s="20"/>
      <c r="O13656" s="20"/>
    </row>
    <row r="13657" spans="10:15" x14ac:dyDescent="0.2">
      <c r="J13657" s="20"/>
      <c r="K13657" s="20"/>
      <c r="L13657" s="20"/>
      <c r="M13657" s="20"/>
      <c r="N13657" s="20"/>
      <c r="O13657" s="20"/>
    </row>
    <row r="13658" spans="10:15" x14ac:dyDescent="0.2">
      <c r="J13658" s="20"/>
      <c r="K13658" s="20"/>
      <c r="L13658" s="20"/>
      <c r="M13658" s="20"/>
      <c r="N13658" s="20"/>
      <c r="O13658" s="20"/>
    </row>
    <row r="13659" spans="10:15" x14ac:dyDescent="0.2">
      <c r="J13659" s="20"/>
      <c r="K13659" s="20"/>
      <c r="L13659" s="20"/>
      <c r="M13659" s="20"/>
      <c r="N13659" s="20"/>
      <c r="O13659" s="20"/>
    </row>
    <row r="13660" spans="10:15" x14ac:dyDescent="0.2">
      <c r="J13660" s="20"/>
      <c r="K13660" s="20"/>
      <c r="L13660" s="20"/>
      <c r="M13660" s="20"/>
      <c r="N13660" s="20"/>
      <c r="O13660" s="20"/>
    </row>
    <row r="13661" spans="10:15" x14ac:dyDescent="0.2">
      <c r="J13661" s="20"/>
      <c r="K13661" s="20"/>
      <c r="L13661" s="20"/>
      <c r="M13661" s="20"/>
      <c r="N13661" s="20"/>
      <c r="O13661" s="20"/>
    </row>
    <row r="13662" spans="10:15" x14ac:dyDescent="0.2">
      <c r="J13662" s="20"/>
      <c r="K13662" s="20"/>
      <c r="L13662" s="20"/>
      <c r="M13662" s="20"/>
      <c r="N13662" s="20"/>
      <c r="O13662" s="20"/>
    </row>
    <row r="13663" spans="10:15" x14ac:dyDescent="0.2">
      <c r="J13663" s="20"/>
      <c r="K13663" s="20"/>
      <c r="L13663" s="20"/>
      <c r="M13663" s="20"/>
      <c r="N13663" s="20"/>
      <c r="O13663" s="20"/>
    </row>
    <row r="13664" spans="10:15" x14ac:dyDescent="0.2">
      <c r="J13664" s="20"/>
      <c r="K13664" s="20"/>
      <c r="L13664" s="20"/>
      <c r="M13664" s="20"/>
      <c r="N13664" s="20"/>
      <c r="O13664" s="20"/>
    </row>
    <row r="13665" spans="10:15" x14ac:dyDescent="0.2">
      <c r="J13665" s="20"/>
      <c r="K13665" s="20"/>
      <c r="L13665" s="20"/>
      <c r="M13665" s="20"/>
      <c r="N13665" s="20"/>
      <c r="O13665" s="20"/>
    </row>
    <row r="13666" spans="10:15" x14ac:dyDescent="0.2">
      <c r="J13666" s="20"/>
      <c r="K13666" s="20"/>
      <c r="L13666" s="20"/>
      <c r="M13666" s="20"/>
      <c r="N13666" s="20"/>
      <c r="O13666" s="20"/>
    </row>
    <row r="13667" spans="10:15" x14ac:dyDescent="0.2">
      <c r="J13667" s="20"/>
      <c r="K13667" s="20"/>
      <c r="L13667" s="20"/>
      <c r="M13667" s="20"/>
      <c r="N13667" s="20"/>
      <c r="O13667" s="20"/>
    </row>
    <row r="13668" spans="10:15" x14ac:dyDescent="0.2">
      <c r="J13668" s="20"/>
      <c r="K13668" s="20"/>
      <c r="L13668" s="20"/>
      <c r="M13668" s="20"/>
      <c r="N13668" s="20"/>
      <c r="O13668" s="20"/>
    </row>
    <row r="13669" spans="10:15" x14ac:dyDescent="0.2">
      <c r="J13669" s="20"/>
      <c r="K13669" s="20"/>
      <c r="L13669" s="20"/>
      <c r="M13669" s="20"/>
      <c r="N13669" s="20"/>
      <c r="O13669" s="20"/>
    </row>
    <row r="13670" spans="10:15" x14ac:dyDescent="0.2">
      <c r="J13670" s="20"/>
      <c r="K13670" s="20"/>
      <c r="L13670" s="20"/>
      <c r="M13670" s="20"/>
      <c r="N13670" s="20"/>
      <c r="O13670" s="20"/>
    </row>
    <row r="13671" spans="10:15" x14ac:dyDescent="0.2">
      <c r="J13671" s="20"/>
      <c r="K13671" s="20"/>
      <c r="L13671" s="20"/>
      <c r="M13671" s="20"/>
      <c r="N13671" s="20"/>
      <c r="O13671" s="20"/>
    </row>
    <row r="13672" spans="10:15" x14ac:dyDescent="0.2">
      <c r="J13672" s="20"/>
      <c r="K13672" s="20"/>
      <c r="L13672" s="20"/>
      <c r="M13672" s="20"/>
      <c r="N13672" s="20"/>
      <c r="O13672" s="20"/>
    </row>
    <row r="13673" spans="10:15" x14ac:dyDescent="0.2">
      <c r="J13673" s="20"/>
      <c r="K13673" s="20"/>
      <c r="L13673" s="20"/>
      <c r="M13673" s="20"/>
      <c r="N13673" s="20"/>
      <c r="O13673" s="20"/>
    </row>
    <row r="13674" spans="10:15" x14ac:dyDescent="0.2">
      <c r="J13674" s="20"/>
      <c r="K13674" s="20"/>
      <c r="L13674" s="20"/>
      <c r="M13674" s="20"/>
      <c r="N13674" s="20"/>
      <c r="O13674" s="20"/>
    </row>
    <row r="13675" spans="10:15" x14ac:dyDescent="0.2">
      <c r="J13675" s="20"/>
      <c r="K13675" s="20"/>
      <c r="L13675" s="20"/>
      <c r="M13675" s="20"/>
      <c r="N13675" s="20"/>
      <c r="O13675" s="20"/>
    </row>
    <row r="13676" spans="10:15" x14ac:dyDescent="0.2">
      <c r="J13676" s="20"/>
      <c r="K13676" s="20"/>
      <c r="L13676" s="20"/>
      <c r="M13676" s="20"/>
      <c r="N13676" s="20"/>
      <c r="O13676" s="20"/>
    </row>
    <row r="13677" spans="10:15" x14ac:dyDescent="0.2">
      <c r="J13677" s="20"/>
      <c r="K13677" s="20"/>
      <c r="L13677" s="20"/>
      <c r="M13677" s="20"/>
      <c r="N13677" s="20"/>
      <c r="O13677" s="20"/>
    </row>
    <row r="13678" spans="10:15" x14ac:dyDescent="0.2">
      <c r="J13678" s="20"/>
      <c r="K13678" s="20"/>
      <c r="L13678" s="20"/>
      <c r="M13678" s="20"/>
      <c r="N13678" s="20"/>
      <c r="O13678" s="20"/>
    </row>
    <row r="13679" spans="10:15" x14ac:dyDescent="0.2">
      <c r="J13679" s="20"/>
      <c r="K13679" s="20"/>
      <c r="L13679" s="20"/>
      <c r="M13679" s="20"/>
      <c r="N13679" s="20"/>
      <c r="O13679" s="20"/>
    </row>
    <row r="13680" spans="10:15" x14ac:dyDescent="0.2">
      <c r="J13680" s="20"/>
      <c r="K13680" s="20"/>
      <c r="L13680" s="20"/>
      <c r="M13680" s="20"/>
      <c r="N13680" s="20"/>
      <c r="O13680" s="20"/>
    </row>
    <row r="13681" spans="10:15" x14ac:dyDescent="0.2">
      <c r="J13681" s="20"/>
      <c r="K13681" s="20"/>
      <c r="L13681" s="20"/>
      <c r="M13681" s="20"/>
      <c r="N13681" s="20"/>
      <c r="O13681" s="20"/>
    </row>
    <row r="13682" spans="10:15" x14ac:dyDescent="0.2">
      <c r="J13682" s="20"/>
      <c r="K13682" s="20"/>
      <c r="L13682" s="20"/>
      <c r="M13682" s="20"/>
      <c r="N13682" s="20"/>
      <c r="O13682" s="20"/>
    </row>
    <row r="13683" spans="10:15" x14ac:dyDescent="0.2">
      <c r="J13683" s="20"/>
      <c r="K13683" s="20"/>
      <c r="L13683" s="20"/>
      <c r="M13683" s="20"/>
      <c r="N13683" s="20"/>
      <c r="O13683" s="20"/>
    </row>
    <row r="13684" spans="10:15" x14ac:dyDescent="0.2">
      <c r="J13684" s="20"/>
      <c r="K13684" s="20"/>
      <c r="L13684" s="20"/>
      <c r="M13684" s="20"/>
      <c r="N13684" s="20"/>
      <c r="O13684" s="20"/>
    </row>
    <row r="13685" spans="10:15" x14ac:dyDescent="0.2">
      <c r="J13685" s="20"/>
      <c r="K13685" s="20"/>
      <c r="L13685" s="20"/>
      <c r="M13685" s="20"/>
      <c r="N13685" s="20"/>
      <c r="O13685" s="20"/>
    </row>
    <row r="13686" spans="10:15" x14ac:dyDescent="0.2">
      <c r="J13686" s="20"/>
      <c r="K13686" s="20"/>
      <c r="L13686" s="20"/>
      <c r="M13686" s="20"/>
      <c r="N13686" s="20"/>
      <c r="O13686" s="20"/>
    </row>
    <row r="13687" spans="10:15" x14ac:dyDescent="0.2">
      <c r="J13687" s="20"/>
      <c r="K13687" s="20"/>
      <c r="L13687" s="20"/>
      <c r="M13687" s="20"/>
      <c r="N13687" s="20"/>
      <c r="O13687" s="20"/>
    </row>
    <row r="13688" spans="10:15" x14ac:dyDescent="0.2">
      <c r="J13688" s="20"/>
      <c r="K13688" s="20"/>
      <c r="L13688" s="20"/>
      <c r="M13688" s="20"/>
      <c r="N13688" s="20"/>
      <c r="O13688" s="20"/>
    </row>
    <row r="13689" spans="10:15" x14ac:dyDescent="0.2">
      <c r="J13689" s="20"/>
      <c r="K13689" s="20"/>
      <c r="L13689" s="20"/>
      <c r="M13689" s="20"/>
      <c r="N13689" s="20"/>
      <c r="O13689" s="20"/>
    </row>
    <row r="13690" spans="10:15" x14ac:dyDescent="0.2">
      <c r="J13690" s="20"/>
      <c r="K13690" s="20"/>
      <c r="L13690" s="20"/>
      <c r="M13690" s="20"/>
      <c r="N13690" s="20"/>
      <c r="O13690" s="20"/>
    </row>
    <row r="13691" spans="10:15" x14ac:dyDescent="0.2">
      <c r="J13691" s="20"/>
      <c r="K13691" s="20"/>
      <c r="L13691" s="20"/>
      <c r="M13691" s="20"/>
      <c r="N13691" s="20"/>
      <c r="O13691" s="20"/>
    </row>
    <row r="13692" spans="10:15" x14ac:dyDescent="0.2">
      <c r="J13692" s="20"/>
      <c r="K13692" s="20"/>
      <c r="L13692" s="20"/>
      <c r="M13692" s="20"/>
      <c r="N13692" s="20"/>
      <c r="O13692" s="20"/>
    </row>
    <row r="13693" spans="10:15" x14ac:dyDescent="0.2">
      <c r="J13693" s="20"/>
      <c r="K13693" s="20"/>
      <c r="L13693" s="20"/>
      <c r="M13693" s="20"/>
      <c r="N13693" s="20"/>
      <c r="O13693" s="20"/>
    </row>
    <row r="13694" spans="10:15" x14ac:dyDescent="0.2">
      <c r="J13694" s="20"/>
      <c r="K13694" s="20"/>
      <c r="L13694" s="20"/>
      <c r="M13694" s="20"/>
      <c r="N13694" s="20"/>
      <c r="O13694" s="20"/>
    </row>
    <row r="13695" spans="10:15" x14ac:dyDescent="0.2">
      <c r="J13695" s="20"/>
      <c r="K13695" s="20"/>
      <c r="L13695" s="20"/>
      <c r="M13695" s="20"/>
      <c r="N13695" s="20"/>
      <c r="O13695" s="20"/>
    </row>
    <row r="13696" spans="10:15" x14ac:dyDescent="0.2">
      <c r="J13696" s="20"/>
      <c r="K13696" s="20"/>
      <c r="L13696" s="20"/>
      <c r="M13696" s="20"/>
      <c r="N13696" s="20"/>
      <c r="O13696" s="20"/>
    </row>
    <row r="13697" spans="10:15" x14ac:dyDescent="0.2">
      <c r="J13697" s="20"/>
      <c r="K13697" s="20"/>
      <c r="L13697" s="20"/>
      <c r="M13697" s="20"/>
      <c r="N13697" s="20"/>
      <c r="O13697" s="20"/>
    </row>
    <row r="13698" spans="10:15" x14ac:dyDescent="0.2">
      <c r="J13698" s="20"/>
      <c r="K13698" s="20"/>
      <c r="L13698" s="20"/>
      <c r="M13698" s="20"/>
      <c r="N13698" s="20"/>
      <c r="O13698" s="20"/>
    </row>
    <row r="13699" spans="10:15" x14ac:dyDescent="0.2">
      <c r="J13699" s="20"/>
      <c r="K13699" s="20"/>
      <c r="L13699" s="20"/>
      <c r="M13699" s="20"/>
      <c r="N13699" s="20"/>
      <c r="O13699" s="20"/>
    </row>
    <row r="13700" spans="10:15" x14ac:dyDescent="0.2">
      <c r="J13700" s="20"/>
      <c r="K13700" s="20"/>
      <c r="L13700" s="20"/>
      <c r="M13700" s="20"/>
      <c r="N13700" s="20"/>
      <c r="O13700" s="20"/>
    </row>
    <row r="13701" spans="10:15" x14ac:dyDescent="0.2">
      <c r="J13701" s="20"/>
      <c r="K13701" s="20"/>
      <c r="L13701" s="20"/>
      <c r="M13701" s="20"/>
      <c r="N13701" s="20"/>
      <c r="O13701" s="20"/>
    </row>
    <row r="13702" spans="10:15" x14ac:dyDescent="0.2">
      <c r="J13702" s="20"/>
      <c r="K13702" s="20"/>
      <c r="L13702" s="20"/>
      <c r="M13702" s="20"/>
      <c r="N13702" s="20"/>
      <c r="O13702" s="20"/>
    </row>
    <row r="13703" spans="10:15" x14ac:dyDescent="0.2">
      <c r="J13703" s="20"/>
      <c r="K13703" s="20"/>
      <c r="L13703" s="20"/>
      <c r="M13703" s="20"/>
      <c r="N13703" s="20"/>
      <c r="O13703" s="20"/>
    </row>
    <row r="13704" spans="10:15" x14ac:dyDescent="0.2">
      <c r="J13704" s="20"/>
      <c r="K13704" s="20"/>
      <c r="L13704" s="20"/>
      <c r="M13704" s="20"/>
      <c r="N13704" s="20"/>
      <c r="O13704" s="20"/>
    </row>
    <row r="13705" spans="10:15" x14ac:dyDescent="0.2">
      <c r="J13705" s="20"/>
      <c r="K13705" s="20"/>
      <c r="L13705" s="20"/>
      <c r="M13705" s="20"/>
      <c r="N13705" s="20"/>
      <c r="O13705" s="20"/>
    </row>
    <row r="13706" spans="10:15" x14ac:dyDescent="0.2">
      <c r="J13706" s="20"/>
      <c r="K13706" s="20"/>
      <c r="L13706" s="20"/>
      <c r="M13706" s="20"/>
      <c r="N13706" s="20"/>
      <c r="O13706" s="20"/>
    </row>
    <row r="13707" spans="10:15" x14ac:dyDescent="0.2">
      <c r="J13707" s="20"/>
      <c r="K13707" s="20"/>
      <c r="L13707" s="20"/>
      <c r="M13707" s="20"/>
      <c r="N13707" s="20"/>
      <c r="O13707" s="20"/>
    </row>
    <row r="13708" spans="10:15" x14ac:dyDescent="0.2">
      <c r="J13708" s="20"/>
      <c r="K13708" s="20"/>
      <c r="L13708" s="20"/>
      <c r="M13708" s="20"/>
      <c r="N13708" s="20"/>
      <c r="O13708" s="20"/>
    </row>
    <row r="13709" spans="10:15" x14ac:dyDescent="0.2">
      <c r="J13709" s="20"/>
      <c r="K13709" s="20"/>
      <c r="L13709" s="20"/>
      <c r="M13709" s="20"/>
      <c r="N13709" s="20"/>
      <c r="O13709" s="20"/>
    </row>
    <row r="13710" spans="10:15" x14ac:dyDescent="0.2">
      <c r="J13710" s="20"/>
      <c r="K13710" s="20"/>
      <c r="L13710" s="20"/>
      <c r="M13710" s="20"/>
      <c r="N13710" s="20"/>
      <c r="O13710" s="20"/>
    </row>
    <row r="13711" spans="10:15" x14ac:dyDescent="0.2">
      <c r="J13711" s="20"/>
      <c r="K13711" s="20"/>
      <c r="L13711" s="20"/>
      <c r="M13711" s="20"/>
      <c r="N13711" s="20"/>
      <c r="O13711" s="20"/>
    </row>
    <row r="13712" spans="10:15" x14ac:dyDescent="0.2">
      <c r="J13712" s="20"/>
      <c r="K13712" s="20"/>
      <c r="L13712" s="20"/>
      <c r="M13712" s="20"/>
      <c r="N13712" s="20"/>
      <c r="O13712" s="20"/>
    </row>
    <row r="13713" spans="10:15" x14ac:dyDescent="0.2">
      <c r="J13713" s="20"/>
      <c r="K13713" s="20"/>
      <c r="L13713" s="20"/>
      <c r="M13713" s="20"/>
      <c r="N13713" s="20"/>
      <c r="O13713" s="20"/>
    </row>
    <row r="13714" spans="10:15" x14ac:dyDescent="0.2">
      <c r="J13714" s="20"/>
      <c r="K13714" s="20"/>
      <c r="L13714" s="20"/>
      <c r="M13714" s="20"/>
      <c r="N13714" s="20"/>
      <c r="O13714" s="20"/>
    </row>
    <row r="13715" spans="10:15" x14ac:dyDescent="0.2">
      <c r="J13715" s="20"/>
      <c r="K13715" s="20"/>
      <c r="L13715" s="20"/>
      <c r="M13715" s="20"/>
      <c r="N13715" s="20"/>
      <c r="O13715" s="20"/>
    </row>
    <row r="13716" spans="10:15" x14ac:dyDescent="0.2">
      <c r="J13716" s="20"/>
      <c r="K13716" s="20"/>
      <c r="L13716" s="20"/>
      <c r="M13716" s="20"/>
      <c r="N13716" s="20"/>
      <c r="O13716" s="20"/>
    </row>
    <row r="13717" spans="10:15" x14ac:dyDescent="0.2">
      <c r="J13717" s="20"/>
      <c r="K13717" s="20"/>
      <c r="L13717" s="20"/>
      <c r="M13717" s="20"/>
      <c r="N13717" s="20"/>
      <c r="O13717" s="20"/>
    </row>
    <row r="13718" spans="10:15" x14ac:dyDescent="0.2">
      <c r="J13718" s="20"/>
      <c r="K13718" s="20"/>
      <c r="L13718" s="20"/>
      <c r="M13718" s="20"/>
      <c r="N13718" s="20"/>
      <c r="O13718" s="20"/>
    </row>
    <row r="13719" spans="10:15" x14ac:dyDescent="0.2">
      <c r="J13719" s="20"/>
      <c r="K13719" s="20"/>
      <c r="L13719" s="20"/>
      <c r="M13719" s="20"/>
      <c r="N13719" s="20"/>
      <c r="O13719" s="20"/>
    </row>
    <row r="13720" spans="10:15" x14ac:dyDescent="0.2">
      <c r="J13720" s="20"/>
      <c r="K13720" s="20"/>
      <c r="L13720" s="20"/>
      <c r="M13720" s="20"/>
      <c r="N13720" s="20"/>
      <c r="O13720" s="20"/>
    </row>
    <row r="13721" spans="10:15" x14ac:dyDescent="0.2">
      <c r="J13721" s="20"/>
      <c r="K13721" s="20"/>
      <c r="L13721" s="20"/>
      <c r="M13721" s="20"/>
      <c r="N13721" s="20"/>
      <c r="O13721" s="20"/>
    </row>
    <row r="13722" spans="10:15" x14ac:dyDescent="0.2">
      <c r="J13722" s="20"/>
      <c r="K13722" s="20"/>
      <c r="L13722" s="20"/>
      <c r="M13722" s="20"/>
      <c r="N13722" s="20"/>
      <c r="O13722" s="20"/>
    </row>
    <row r="13723" spans="10:15" x14ac:dyDescent="0.2">
      <c r="J13723" s="20"/>
      <c r="K13723" s="20"/>
      <c r="L13723" s="20"/>
      <c r="M13723" s="20"/>
      <c r="N13723" s="20"/>
      <c r="O13723" s="20"/>
    </row>
    <row r="13724" spans="10:15" x14ac:dyDescent="0.2">
      <c r="J13724" s="20"/>
      <c r="K13724" s="20"/>
      <c r="L13724" s="20"/>
      <c r="M13724" s="20"/>
      <c r="N13724" s="20"/>
      <c r="O13724" s="20"/>
    </row>
    <row r="13725" spans="10:15" x14ac:dyDescent="0.2">
      <c r="J13725" s="20"/>
      <c r="K13725" s="20"/>
      <c r="L13725" s="20"/>
      <c r="M13725" s="20"/>
      <c r="N13725" s="20"/>
      <c r="O13725" s="20"/>
    </row>
    <row r="13726" spans="10:15" x14ac:dyDescent="0.2">
      <c r="J13726" s="20"/>
      <c r="K13726" s="20"/>
      <c r="L13726" s="20"/>
      <c r="M13726" s="20"/>
      <c r="N13726" s="20"/>
      <c r="O13726" s="20"/>
    </row>
    <row r="13727" spans="10:15" x14ac:dyDescent="0.2">
      <c r="J13727" s="20"/>
      <c r="K13727" s="20"/>
      <c r="L13727" s="20"/>
      <c r="M13727" s="20"/>
      <c r="N13727" s="20"/>
      <c r="O13727" s="20"/>
    </row>
    <row r="13728" spans="10:15" x14ac:dyDescent="0.2">
      <c r="J13728" s="20"/>
      <c r="K13728" s="20"/>
      <c r="L13728" s="20"/>
      <c r="M13728" s="20"/>
      <c r="N13728" s="20"/>
      <c r="O13728" s="20"/>
    </row>
    <row r="13729" spans="10:15" x14ac:dyDescent="0.2">
      <c r="J13729" s="20"/>
      <c r="K13729" s="20"/>
      <c r="L13729" s="20"/>
      <c r="M13729" s="20"/>
      <c r="N13729" s="20"/>
      <c r="O13729" s="20"/>
    </row>
    <row r="13730" spans="10:15" x14ac:dyDescent="0.2">
      <c r="J13730" s="20"/>
      <c r="K13730" s="20"/>
      <c r="L13730" s="20"/>
      <c r="M13730" s="20"/>
      <c r="N13730" s="20"/>
      <c r="O13730" s="20"/>
    </row>
    <row r="13731" spans="10:15" x14ac:dyDescent="0.2">
      <c r="J13731" s="20"/>
      <c r="K13731" s="20"/>
      <c r="L13731" s="20"/>
      <c r="M13731" s="20"/>
      <c r="N13731" s="20"/>
      <c r="O13731" s="20"/>
    </row>
    <row r="13732" spans="10:15" x14ac:dyDescent="0.2">
      <c r="J13732" s="20"/>
      <c r="K13732" s="20"/>
      <c r="L13732" s="20"/>
      <c r="M13732" s="20"/>
      <c r="N13732" s="20"/>
      <c r="O13732" s="20"/>
    </row>
    <row r="13733" spans="10:15" x14ac:dyDescent="0.2">
      <c r="J13733" s="20"/>
      <c r="K13733" s="20"/>
      <c r="L13733" s="20"/>
      <c r="M13733" s="20"/>
      <c r="N13733" s="20"/>
      <c r="O13733" s="20"/>
    </row>
    <row r="13734" spans="10:15" x14ac:dyDescent="0.2">
      <c r="J13734" s="20"/>
      <c r="K13734" s="20"/>
      <c r="L13734" s="20"/>
      <c r="M13734" s="20"/>
      <c r="N13734" s="20"/>
      <c r="O13734" s="20"/>
    </row>
    <row r="13735" spans="10:15" x14ac:dyDescent="0.2">
      <c r="J13735" s="20"/>
      <c r="K13735" s="20"/>
      <c r="L13735" s="20"/>
      <c r="M13735" s="20"/>
      <c r="N13735" s="20"/>
      <c r="O13735" s="20"/>
    </row>
    <row r="13736" spans="10:15" x14ac:dyDescent="0.2">
      <c r="J13736" s="20"/>
      <c r="K13736" s="20"/>
      <c r="L13736" s="20"/>
      <c r="M13736" s="20"/>
      <c r="N13736" s="20"/>
      <c r="O13736" s="20"/>
    </row>
    <row r="13737" spans="10:15" x14ac:dyDescent="0.2">
      <c r="J13737" s="20"/>
      <c r="K13737" s="20"/>
      <c r="L13737" s="20"/>
      <c r="M13737" s="20"/>
      <c r="N13737" s="20"/>
      <c r="O13737" s="20"/>
    </row>
    <row r="13738" spans="10:15" x14ac:dyDescent="0.2">
      <c r="J13738" s="20"/>
      <c r="K13738" s="20"/>
      <c r="L13738" s="20"/>
      <c r="M13738" s="20"/>
      <c r="N13738" s="20"/>
      <c r="O13738" s="20"/>
    </row>
    <row r="13739" spans="10:15" x14ac:dyDescent="0.2">
      <c r="J13739" s="20"/>
      <c r="K13739" s="20"/>
      <c r="L13739" s="20"/>
      <c r="M13739" s="20"/>
      <c r="N13739" s="20"/>
      <c r="O13739" s="20"/>
    </row>
    <row r="13740" spans="10:15" x14ac:dyDescent="0.2">
      <c r="J13740" s="20"/>
      <c r="K13740" s="20"/>
      <c r="L13740" s="20"/>
      <c r="M13740" s="20"/>
      <c r="N13740" s="20"/>
      <c r="O13740" s="20"/>
    </row>
    <row r="13741" spans="10:15" x14ac:dyDescent="0.2">
      <c r="J13741" s="20"/>
      <c r="K13741" s="20"/>
      <c r="L13741" s="20"/>
      <c r="M13741" s="20"/>
      <c r="N13741" s="20"/>
      <c r="O13741" s="20"/>
    </row>
    <row r="13742" spans="10:15" x14ac:dyDescent="0.2">
      <c r="J13742" s="20"/>
      <c r="K13742" s="20"/>
      <c r="L13742" s="20"/>
      <c r="M13742" s="20"/>
      <c r="N13742" s="20"/>
      <c r="O13742" s="20"/>
    </row>
    <row r="13743" spans="10:15" x14ac:dyDescent="0.2">
      <c r="J13743" s="20"/>
      <c r="K13743" s="20"/>
      <c r="L13743" s="20"/>
      <c r="M13743" s="20"/>
      <c r="N13743" s="20"/>
      <c r="O13743" s="20"/>
    </row>
    <row r="13744" spans="10:15" x14ac:dyDescent="0.2">
      <c r="J13744" s="20"/>
      <c r="K13744" s="20"/>
      <c r="L13744" s="20"/>
      <c r="M13744" s="20"/>
      <c r="N13744" s="20"/>
      <c r="O13744" s="20"/>
    </row>
    <row r="13745" spans="10:15" x14ac:dyDescent="0.2">
      <c r="J13745" s="20"/>
      <c r="K13745" s="20"/>
      <c r="L13745" s="20"/>
      <c r="M13745" s="20"/>
      <c r="N13745" s="20"/>
      <c r="O13745" s="20"/>
    </row>
    <row r="13746" spans="10:15" x14ac:dyDescent="0.2">
      <c r="J13746" s="20"/>
      <c r="K13746" s="20"/>
      <c r="L13746" s="20"/>
      <c r="M13746" s="20"/>
      <c r="N13746" s="20"/>
      <c r="O13746" s="20"/>
    </row>
    <row r="13747" spans="10:15" x14ac:dyDescent="0.2">
      <c r="J13747" s="20"/>
      <c r="K13747" s="20"/>
      <c r="L13747" s="20"/>
      <c r="M13747" s="20"/>
      <c r="N13747" s="20"/>
      <c r="O13747" s="20"/>
    </row>
    <row r="13748" spans="10:15" x14ac:dyDescent="0.2">
      <c r="J13748" s="20"/>
      <c r="K13748" s="20"/>
      <c r="L13748" s="20"/>
      <c r="M13748" s="20"/>
      <c r="N13748" s="20"/>
      <c r="O13748" s="20"/>
    </row>
    <row r="13749" spans="10:15" x14ac:dyDescent="0.2">
      <c r="J13749" s="20"/>
      <c r="K13749" s="20"/>
      <c r="L13749" s="20"/>
      <c r="M13749" s="20"/>
      <c r="N13749" s="20"/>
      <c r="O13749" s="20"/>
    </row>
    <row r="13750" spans="10:15" x14ac:dyDescent="0.2">
      <c r="J13750" s="20"/>
      <c r="K13750" s="20"/>
      <c r="L13750" s="20"/>
      <c r="M13750" s="20"/>
      <c r="N13750" s="20"/>
      <c r="O13750" s="20"/>
    </row>
    <row r="13751" spans="10:15" x14ac:dyDescent="0.2">
      <c r="J13751" s="20"/>
      <c r="K13751" s="20"/>
      <c r="L13751" s="20"/>
      <c r="M13751" s="20"/>
      <c r="N13751" s="20"/>
      <c r="O13751" s="20"/>
    </row>
    <row r="13752" spans="10:15" x14ac:dyDescent="0.2">
      <c r="J13752" s="20"/>
      <c r="K13752" s="20"/>
      <c r="L13752" s="20"/>
      <c r="M13752" s="20"/>
      <c r="N13752" s="20"/>
      <c r="O13752" s="20"/>
    </row>
    <row r="13753" spans="10:15" x14ac:dyDescent="0.2">
      <c r="J13753" s="20"/>
      <c r="K13753" s="20"/>
      <c r="L13753" s="20"/>
      <c r="M13753" s="20"/>
      <c r="N13753" s="20"/>
      <c r="O13753" s="20"/>
    </row>
    <row r="13754" spans="10:15" x14ac:dyDescent="0.2">
      <c r="J13754" s="20"/>
      <c r="K13754" s="20"/>
      <c r="L13754" s="20"/>
      <c r="M13754" s="20"/>
      <c r="N13754" s="20"/>
      <c r="O13754" s="20"/>
    </row>
    <row r="13755" spans="10:15" x14ac:dyDescent="0.2">
      <c r="J13755" s="20"/>
      <c r="K13755" s="20"/>
      <c r="L13755" s="20"/>
      <c r="M13755" s="20"/>
      <c r="N13755" s="20"/>
      <c r="O13755" s="20"/>
    </row>
    <row r="13756" spans="10:15" x14ac:dyDescent="0.2">
      <c r="J13756" s="20"/>
      <c r="K13756" s="20"/>
      <c r="L13756" s="20"/>
      <c r="M13756" s="20"/>
      <c r="N13756" s="20"/>
      <c r="O13756" s="20"/>
    </row>
    <row r="13757" spans="10:15" x14ac:dyDescent="0.2">
      <c r="J13757" s="20"/>
      <c r="K13757" s="20"/>
      <c r="L13757" s="20"/>
      <c r="M13757" s="20"/>
      <c r="N13757" s="20"/>
      <c r="O13757" s="20"/>
    </row>
    <row r="13758" spans="10:15" x14ac:dyDescent="0.2">
      <c r="J13758" s="20"/>
      <c r="K13758" s="20"/>
      <c r="L13758" s="20"/>
      <c r="M13758" s="20"/>
      <c r="N13758" s="20"/>
      <c r="O13758" s="20"/>
    </row>
    <row r="13759" spans="10:15" x14ac:dyDescent="0.2">
      <c r="J13759" s="20"/>
      <c r="K13759" s="20"/>
      <c r="L13759" s="20"/>
      <c r="M13759" s="20"/>
      <c r="N13759" s="20"/>
      <c r="O13759" s="20"/>
    </row>
    <row r="13760" spans="10:15" x14ac:dyDescent="0.2">
      <c r="J13760" s="20"/>
      <c r="K13760" s="20"/>
      <c r="L13760" s="20"/>
      <c r="M13760" s="20"/>
      <c r="N13760" s="20"/>
      <c r="O13760" s="20"/>
    </row>
    <row r="13761" spans="10:15" x14ac:dyDescent="0.2">
      <c r="J13761" s="20"/>
      <c r="K13761" s="20"/>
      <c r="L13761" s="20"/>
      <c r="M13761" s="20"/>
      <c r="N13761" s="20"/>
      <c r="O13761" s="20"/>
    </row>
    <row r="13762" spans="10:15" x14ac:dyDescent="0.2">
      <c r="J13762" s="20"/>
      <c r="K13762" s="20"/>
      <c r="L13762" s="20"/>
      <c r="M13762" s="20"/>
      <c r="N13762" s="20"/>
      <c r="O13762" s="20"/>
    </row>
    <row r="13763" spans="10:15" x14ac:dyDescent="0.2">
      <c r="J13763" s="20"/>
      <c r="K13763" s="20"/>
      <c r="L13763" s="20"/>
      <c r="M13763" s="20"/>
      <c r="N13763" s="20"/>
      <c r="O13763" s="20"/>
    </row>
    <row r="13764" spans="10:15" x14ac:dyDescent="0.2">
      <c r="J13764" s="20"/>
      <c r="K13764" s="20"/>
      <c r="L13764" s="20"/>
      <c r="M13764" s="20"/>
      <c r="N13764" s="20"/>
      <c r="O13764" s="20"/>
    </row>
    <row r="13765" spans="10:15" x14ac:dyDescent="0.2">
      <c r="J13765" s="20"/>
      <c r="K13765" s="20"/>
      <c r="L13765" s="20"/>
      <c r="M13765" s="20"/>
      <c r="N13765" s="20"/>
      <c r="O13765" s="20"/>
    </row>
    <row r="13766" spans="10:15" x14ac:dyDescent="0.2">
      <c r="J13766" s="20"/>
      <c r="K13766" s="20"/>
      <c r="L13766" s="20"/>
      <c r="M13766" s="20"/>
      <c r="N13766" s="20"/>
      <c r="O13766" s="20"/>
    </row>
    <row r="13767" spans="10:15" x14ac:dyDescent="0.2">
      <c r="J13767" s="20"/>
      <c r="K13767" s="20"/>
      <c r="L13767" s="20"/>
      <c r="M13767" s="20"/>
      <c r="N13767" s="20"/>
      <c r="O13767" s="20"/>
    </row>
    <row r="13768" spans="10:15" x14ac:dyDescent="0.2">
      <c r="J13768" s="20"/>
      <c r="K13768" s="20"/>
      <c r="L13768" s="20"/>
      <c r="M13768" s="20"/>
      <c r="N13768" s="20"/>
      <c r="O13768" s="20"/>
    </row>
    <row r="13769" spans="10:15" x14ac:dyDescent="0.2">
      <c r="J13769" s="20"/>
      <c r="K13769" s="20"/>
      <c r="L13769" s="20"/>
      <c r="M13769" s="20"/>
      <c r="N13769" s="20"/>
      <c r="O13769" s="20"/>
    </row>
    <row r="13770" spans="10:15" x14ac:dyDescent="0.2">
      <c r="J13770" s="20"/>
      <c r="K13770" s="20"/>
      <c r="L13770" s="20"/>
      <c r="M13770" s="20"/>
      <c r="N13770" s="20"/>
      <c r="O13770" s="20"/>
    </row>
    <row r="13771" spans="10:15" x14ac:dyDescent="0.2">
      <c r="J13771" s="20"/>
      <c r="K13771" s="20"/>
      <c r="L13771" s="20"/>
      <c r="M13771" s="20"/>
      <c r="N13771" s="20"/>
      <c r="O13771" s="20"/>
    </row>
    <row r="13772" spans="10:15" x14ac:dyDescent="0.2">
      <c r="J13772" s="20"/>
      <c r="K13772" s="20"/>
      <c r="L13772" s="20"/>
      <c r="M13772" s="20"/>
      <c r="N13772" s="20"/>
      <c r="O13772" s="20"/>
    </row>
    <row r="13773" spans="10:15" x14ac:dyDescent="0.2">
      <c r="J13773" s="20"/>
      <c r="K13773" s="20"/>
      <c r="L13773" s="20"/>
      <c r="M13773" s="20"/>
      <c r="N13773" s="20"/>
      <c r="O13773" s="20"/>
    </row>
    <row r="13774" spans="10:15" x14ac:dyDescent="0.2">
      <c r="J13774" s="20"/>
      <c r="K13774" s="20"/>
      <c r="L13774" s="20"/>
      <c r="M13774" s="20"/>
      <c r="N13774" s="20"/>
      <c r="O13774" s="20"/>
    </row>
    <row r="13775" spans="10:15" x14ac:dyDescent="0.2">
      <c r="J13775" s="20"/>
      <c r="K13775" s="20"/>
      <c r="L13775" s="20"/>
      <c r="M13775" s="20"/>
      <c r="N13775" s="20"/>
      <c r="O13775" s="20"/>
    </row>
    <row r="13776" spans="10:15" x14ac:dyDescent="0.2">
      <c r="J13776" s="20"/>
      <c r="K13776" s="20"/>
      <c r="L13776" s="20"/>
      <c r="M13776" s="20"/>
      <c r="N13776" s="20"/>
      <c r="O13776" s="20"/>
    </row>
    <row r="13777" spans="10:15" x14ac:dyDescent="0.2">
      <c r="J13777" s="20"/>
      <c r="K13777" s="20"/>
      <c r="L13777" s="20"/>
      <c r="M13777" s="20"/>
      <c r="N13777" s="20"/>
      <c r="O13777" s="20"/>
    </row>
    <row r="13778" spans="10:15" x14ac:dyDescent="0.2">
      <c r="J13778" s="20"/>
      <c r="K13778" s="20"/>
      <c r="L13778" s="20"/>
      <c r="M13778" s="20"/>
      <c r="N13778" s="20"/>
      <c r="O13778" s="20"/>
    </row>
    <row r="13779" spans="10:15" x14ac:dyDescent="0.2">
      <c r="J13779" s="20"/>
      <c r="K13779" s="20"/>
      <c r="L13779" s="20"/>
      <c r="M13779" s="20"/>
      <c r="N13779" s="20"/>
      <c r="O13779" s="20"/>
    </row>
    <row r="13780" spans="10:15" x14ac:dyDescent="0.2">
      <c r="J13780" s="20"/>
      <c r="K13780" s="20"/>
      <c r="L13780" s="20"/>
      <c r="M13780" s="20"/>
      <c r="N13780" s="20"/>
      <c r="O13780" s="20"/>
    </row>
    <row r="13781" spans="10:15" x14ac:dyDescent="0.2">
      <c r="J13781" s="20"/>
      <c r="K13781" s="20"/>
      <c r="L13781" s="20"/>
      <c r="M13781" s="20"/>
      <c r="N13781" s="20"/>
      <c r="O13781" s="20"/>
    </row>
    <row r="13782" spans="10:15" x14ac:dyDescent="0.2">
      <c r="J13782" s="20"/>
      <c r="K13782" s="20"/>
      <c r="L13782" s="20"/>
      <c r="M13782" s="20"/>
      <c r="N13782" s="20"/>
      <c r="O13782" s="20"/>
    </row>
    <row r="13783" spans="10:15" x14ac:dyDescent="0.2">
      <c r="J13783" s="20"/>
      <c r="K13783" s="20"/>
      <c r="L13783" s="20"/>
      <c r="M13783" s="20"/>
      <c r="N13783" s="20"/>
      <c r="O13783" s="20"/>
    </row>
    <row r="13784" spans="10:15" x14ac:dyDescent="0.2">
      <c r="J13784" s="20"/>
      <c r="K13784" s="20"/>
      <c r="L13784" s="20"/>
      <c r="M13784" s="20"/>
      <c r="N13784" s="20"/>
      <c r="O13784" s="20"/>
    </row>
    <row r="13785" spans="10:15" x14ac:dyDescent="0.2">
      <c r="J13785" s="20"/>
      <c r="K13785" s="20"/>
      <c r="L13785" s="20"/>
      <c r="M13785" s="20"/>
      <c r="N13785" s="20"/>
      <c r="O13785" s="20"/>
    </row>
    <row r="13786" spans="10:15" x14ac:dyDescent="0.2">
      <c r="J13786" s="20"/>
      <c r="K13786" s="20"/>
      <c r="L13786" s="20"/>
      <c r="M13786" s="20"/>
      <c r="N13786" s="20"/>
      <c r="O13786" s="20"/>
    </row>
    <row r="13787" spans="10:15" x14ac:dyDescent="0.2">
      <c r="J13787" s="20"/>
      <c r="K13787" s="20"/>
      <c r="L13787" s="20"/>
      <c r="M13787" s="20"/>
      <c r="N13787" s="20"/>
      <c r="O13787" s="20"/>
    </row>
    <row r="13788" spans="10:15" x14ac:dyDescent="0.2">
      <c r="J13788" s="20"/>
      <c r="K13788" s="20"/>
      <c r="L13788" s="20"/>
      <c r="M13788" s="20"/>
      <c r="N13788" s="20"/>
      <c r="O13788" s="20"/>
    </row>
    <row r="13789" spans="10:15" x14ac:dyDescent="0.2">
      <c r="J13789" s="20"/>
      <c r="K13789" s="20"/>
      <c r="L13789" s="20"/>
      <c r="M13789" s="20"/>
      <c r="N13789" s="20"/>
      <c r="O13789" s="20"/>
    </row>
    <row r="13790" spans="10:15" x14ac:dyDescent="0.2">
      <c r="J13790" s="20"/>
      <c r="K13790" s="20"/>
      <c r="L13790" s="20"/>
      <c r="M13790" s="20"/>
      <c r="N13790" s="20"/>
      <c r="O13790" s="20"/>
    </row>
    <row r="13791" spans="10:15" x14ac:dyDescent="0.2">
      <c r="J13791" s="20"/>
      <c r="K13791" s="20"/>
      <c r="L13791" s="20"/>
      <c r="M13791" s="20"/>
      <c r="N13791" s="20"/>
      <c r="O13791" s="20"/>
    </row>
    <row r="13792" spans="10:15" x14ac:dyDescent="0.2">
      <c r="J13792" s="20"/>
      <c r="K13792" s="20"/>
      <c r="L13792" s="20"/>
      <c r="M13792" s="20"/>
      <c r="N13792" s="20"/>
      <c r="O13792" s="20"/>
    </row>
    <row r="13793" spans="10:15" x14ac:dyDescent="0.2">
      <c r="J13793" s="20"/>
      <c r="K13793" s="20"/>
      <c r="L13793" s="20"/>
      <c r="M13793" s="20"/>
      <c r="N13793" s="20"/>
      <c r="O13793" s="20"/>
    </row>
    <row r="13794" spans="10:15" x14ac:dyDescent="0.2">
      <c r="J13794" s="20"/>
      <c r="K13794" s="20"/>
      <c r="L13794" s="20"/>
      <c r="M13794" s="20"/>
      <c r="N13794" s="20"/>
      <c r="O13794" s="20"/>
    </row>
    <row r="13795" spans="10:15" x14ac:dyDescent="0.2">
      <c r="J13795" s="20"/>
      <c r="K13795" s="20"/>
      <c r="L13795" s="20"/>
      <c r="M13795" s="20"/>
      <c r="N13795" s="20"/>
      <c r="O13795" s="20"/>
    </row>
    <row r="13796" spans="10:15" x14ac:dyDescent="0.2">
      <c r="J13796" s="20"/>
      <c r="K13796" s="20"/>
      <c r="L13796" s="20"/>
      <c r="M13796" s="20"/>
      <c r="N13796" s="20"/>
      <c r="O13796" s="20"/>
    </row>
    <row r="13797" spans="10:15" x14ac:dyDescent="0.2">
      <c r="J13797" s="20"/>
      <c r="K13797" s="20"/>
      <c r="L13797" s="20"/>
      <c r="M13797" s="20"/>
      <c r="N13797" s="20"/>
      <c r="O13797" s="20"/>
    </row>
    <row r="13798" spans="10:15" x14ac:dyDescent="0.2">
      <c r="J13798" s="20"/>
      <c r="K13798" s="20"/>
      <c r="L13798" s="20"/>
      <c r="M13798" s="20"/>
      <c r="N13798" s="20"/>
      <c r="O13798" s="20"/>
    </row>
    <row r="13799" spans="10:15" x14ac:dyDescent="0.2">
      <c r="J13799" s="20"/>
      <c r="K13799" s="20"/>
      <c r="L13799" s="20"/>
      <c r="M13799" s="20"/>
      <c r="N13799" s="20"/>
      <c r="O13799" s="20"/>
    </row>
    <row r="13800" spans="10:15" x14ac:dyDescent="0.2">
      <c r="J13800" s="20"/>
      <c r="K13800" s="20"/>
      <c r="L13800" s="20"/>
      <c r="M13800" s="20"/>
      <c r="N13800" s="20"/>
      <c r="O13800" s="20"/>
    </row>
    <row r="13801" spans="10:15" x14ac:dyDescent="0.2">
      <c r="J13801" s="20"/>
      <c r="K13801" s="20"/>
      <c r="L13801" s="20"/>
      <c r="M13801" s="20"/>
      <c r="N13801" s="20"/>
      <c r="O13801" s="20"/>
    </row>
    <row r="13802" spans="10:15" x14ac:dyDescent="0.2">
      <c r="J13802" s="20"/>
      <c r="K13802" s="20"/>
      <c r="L13802" s="20"/>
      <c r="M13802" s="20"/>
      <c r="N13802" s="20"/>
      <c r="O13802" s="20"/>
    </row>
    <row r="13803" spans="10:15" x14ac:dyDescent="0.2">
      <c r="J13803" s="20"/>
      <c r="K13803" s="20"/>
      <c r="L13803" s="20"/>
      <c r="M13803" s="20"/>
      <c r="N13803" s="20"/>
      <c r="O13803" s="20"/>
    </row>
    <row r="13804" spans="10:15" x14ac:dyDescent="0.2">
      <c r="J13804" s="20"/>
      <c r="K13804" s="20"/>
      <c r="L13804" s="20"/>
      <c r="M13804" s="20"/>
      <c r="N13804" s="20"/>
      <c r="O13804" s="20"/>
    </row>
    <row r="13805" spans="10:15" x14ac:dyDescent="0.2">
      <c r="J13805" s="20"/>
      <c r="K13805" s="20"/>
      <c r="L13805" s="20"/>
      <c r="M13805" s="20"/>
      <c r="N13805" s="20"/>
      <c r="O13805" s="20"/>
    </row>
    <row r="13806" spans="10:15" x14ac:dyDescent="0.2">
      <c r="J13806" s="20"/>
      <c r="K13806" s="20"/>
      <c r="L13806" s="20"/>
      <c r="M13806" s="20"/>
      <c r="N13806" s="20"/>
      <c r="O13806" s="20"/>
    </row>
    <row r="13807" spans="10:15" x14ac:dyDescent="0.2">
      <c r="J13807" s="20"/>
      <c r="K13807" s="20"/>
      <c r="L13807" s="20"/>
      <c r="M13807" s="20"/>
      <c r="N13807" s="20"/>
      <c r="O13807" s="20"/>
    </row>
    <row r="13808" spans="10:15" x14ac:dyDescent="0.2">
      <c r="J13808" s="20"/>
      <c r="K13808" s="20"/>
      <c r="L13808" s="20"/>
      <c r="M13808" s="20"/>
      <c r="N13808" s="20"/>
      <c r="O13808" s="20"/>
    </row>
    <row r="13809" spans="10:15" x14ac:dyDescent="0.2">
      <c r="J13809" s="20"/>
      <c r="K13809" s="20"/>
      <c r="L13809" s="20"/>
      <c r="M13809" s="20"/>
      <c r="N13809" s="20"/>
      <c r="O13809" s="20"/>
    </row>
    <row r="13810" spans="10:15" x14ac:dyDescent="0.2">
      <c r="J13810" s="20"/>
      <c r="K13810" s="20"/>
      <c r="L13810" s="20"/>
      <c r="M13810" s="20"/>
      <c r="N13810" s="20"/>
      <c r="O13810" s="20"/>
    </row>
    <row r="13811" spans="10:15" x14ac:dyDescent="0.2">
      <c r="J13811" s="20"/>
      <c r="K13811" s="20"/>
      <c r="L13811" s="20"/>
      <c r="M13811" s="20"/>
      <c r="N13811" s="20"/>
      <c r="O13811" s="20"/>
    </row>
    <row r="13812" spans="10:15" x14ac:dyDescent="0.2">
      <c r="J13812" s="20"/>
      <c r="K13812" s="20"/>
      <c r="L13812" s="20"/>
      <c r="M13812" s="20"/>
      <c r="N13812" s="20"/>
      <c r="O13812" s="20"/>
    </row>
    <row r="13813" spans="10:15" x14ac:dyDescent="0.2">
      <c r="J13813" s="20"/>
      <c r="K13813" s="20"/>
      <c r="L13813" s="20"/>
      <c r="M13813" s="20"/>
      <c r="N13813" s="20"/>
      <c r="O13813" s="20"/>
    </row>
    <row r="13814" spans="10:15" x14ac:dyDescent="0.2">
      <c r="J13814" s="20"/>
      <c r="K13814" s="20"/>
      <c r="L13814" s="20"/>
      <c r="M13814" s="20"/>
      <c r="N13814" s="20"/>
      <c r="O13814" s="20"/>
    </row>
    <row r="13815" spans="10:15" x14ac:dyDescent="0.2">
      <c r="J13815" s="20"/>
      <c r="K13815" s="20"/>
      <c r="L13815" s="20"/>
      <c r="M13815" s="20"/>
      <c r="N13815" s="20"/>
      <c r="O13815" s="20"/>
    </row>
    <row r="13816" spans="10:15" x14ac:dyDescent="0.2">
      <c r="J13816" s="20"/>
      <c r="K13816" s="20"/>
      <c r="L13816" s="20"/>
      <c r="M13816" s="20"/>
      <c r="N13816" s="20"/>
      <c r="O13816" s="20"/>
    </row>
    <row r="13817" spans="10:15" x14ac:dyDescent="0.2">
      <c r="J13817" s="20"/>
      <c r="K13817" s="20"/>
      <c r="L13817" s="20"/>
      <c r="M13817" s="20"/>
      <c r="N13817" s="20"/>
      <c r="O13817" s="20"/>
    </row>
    <row r="13818" spans="10:15" x14ac:dyDescent="0.2">
      <c r="J13818" s="20"/>
      <c r="K13818" s="20"/>
      <c r="L13818" s="20"/>
      <c r="M13818" s="20"/>
      <c r="N13818" s="20"/>
      <c r="O13818" s="20"/>
    </row>
    <row r="13819" spans="10:15" x14ac:dyDescent="0.2">
      <c r="J13819" s="20"/>
      <c r="K13819" s="20"/>
      <c r="L13819" s="20"/>
      <c r="M13819" s="20"/>
      <c r="N13819" s="20"/>
      <c r="O13819" s="20"/>
    </row>
    <row r="13820" spans="10:15" x14ac:dyDescent="0.2">
      <c r="J13820" s="20"/>
      <c r="K13820" s="20"/>
      <c r="L13820" s="20"/>
      <c r="M13820" s="20"/>
      <c r="N13820" s="20"/>
      <c r="O13820" s="20"/>
    </row>
    <row r="13821" spans="10:15" x14ac:dyDescent="0.2">
      <c r="J13821" s="20"/>
      <c r="K13821" s="20"/>
      <c r="L13821" s="20"/>
      <c r="M13821" s="20"/>
      <c r="N13821" s="20"/>
      <c r="O13821" s="20"/>
    </row>
    <row r="13822" spans="10:15" x14ac:dyDescent="0.2">
      <c r="J13822" s="20"/>
      <c r="K13822" s="20"/>
      <c r="L13822" s="20"/>
      <c r="M13822" s="20"/>
      <c r="N13822" s="20"/>
      <c r="O13822" s="20"/>
    </row>
    <row r="13823" spans="10:15" x14ac:dyDescent="0.2">
      <c r="J13823" s="20"/>
      <c r="K13823" s="20"/>
      <c r="L13823" s="20"/>
      <c r="M13823" s="20"/>
      <c r="N13823" s="20"/>
      <c r="O13823" s="20"/>
    </row>
    <row r="13824" spans="10:15" x14ac:dyDescent="0.2">
      <c r="J13824" s="20"/>
      <c r="K13824" s="20"/>
      <c r="L13824" s="20"/>
      <c r="M13824" s="20"/>
      <c r="N13824" s="20"/>
      <c r="O13824" s="20"/>
    </row>
    <row r="13825" spans="10:15" x14ac:dyDescent="0.2">
      <c r="J13825" s="20"/>
      <c r="K13825" s="20"/>
      <c r="L13825" s="20"/>
      <c r="M13825" s="20"/>
      <c r="N13825" s="20"/>
      <c r="O13825" s="20"/>
    </row>
    <row r="13826" spans="10:15" x14ac:dyDescent="0.2">
      <c r="J13826" s="20"/>
      <c r="K13826" s="20"/>
      <c r="L13826" s="20"/>
      <c r="M13826" s="20"/>
      <c r="N13826" s="20"/>
      <c r="O13826" s="20"/>
    </row>
    <row r="13827" spans="10:15" x14ac:dyDescent="0.2">
      <c r="J13827" s="20"/>
      <c r="K13827" s="20"/>
      <c r="L13827" s="20"/>
      <c r="M13827" s="20"/>
      <c r="N13827" s="20"/>
      <c r="O13827" s="20"/>
    </row>
    <row r="13828" spans="10:15" x14ac:dyDescent="0.2">
      <c r="J13828" s="20"/>
      <c r="K13828" s="20"/>
      <c r="L13828" s="20"/>
      <c r="M13828" s="20"/>
      <c r="N13828" s="20"/>
      <c r="O13828" s="20"/>
    </row>
    <row r="13829" spans="10:15" x14ac:dyDescent="0.2">
      <c r="J13829" s="20"/>
      <c r="K13829" s="20"/>
      <c r="L13829" s="20"/>
      <c r="M13829" s="20"/>
      <c r="N13829" s="20"/>
      <c r="O13829" s="20"/>
    </row>
    <row r="13830" spans="10:15" x14ac:dyDescent="0.2">
      <c r="J13830" s="20"/>
      <c r="K13830" s="20"/>
      <c r="L13830" s="20"/>
      <c r="M13830" s="20"/>
      <c r="N13830" s="20"/>
      <c r="O13830" s="20"/>
    </row>
    <row r="13831" spans="10:15" x14ac:dyDescent="0.2">
      <c r="J13831" s="20"/>
      <c r="K13831" s="20"/>
      <c r="L13831" s="20"/>
      <c r="M13831" s="20"/>
      <c r="N13831" s="20"/>
      <c r="O13831" s="20"/>
    </row>
    <row r="13832" spans="10:15" x14ac:dyDescent="0.2">
      <c r="J13832" s="20"/>
      <c r="K13832" s="20"/>
      <c r="L13832" s="20"/>
      <c r="M13832" s="20"/>
      <c r="N13832" s="20"/>
      <c r="O13832" s="20"/>
    </row>
    <row r="13833" spans="10:15" x14ac:dyDescent="0.2">
      <c r="J13833" s="20"/>
      <c r="K13833" s="20"/>
      <c r="L13833" s="20"/>
      <c r="M13833" s="20"/>
      <c r="N13833" s="20"/>
      <c r="O13833" s="20"/>
    </row>
    <row r="13834" spans="10:15" x14ac:dyDescent="0.2">
      <c r="J13834" s="20"/>
      <c r="K13834" s="20"/>
      <c r="L13834" s="20"/>
      <c r="M13834" s="20"/>
      <c r="N13834" s="20"/>
      <c r="O13834" s="20"/>
    </row>
    <row r="13835" spans="10:15" x14ac:dyDescent="0.2">
      <c r="J13835" s="20"/>
      <c r="K13835" s="20"/>
      <c r="L13835" s="20"/>
      <c r="M13835" s="20"/>
      <c r="N13835" s="20"/>
      <c r="O13835" s="20"/>
    </row>
    <row r="13836" spans="10:15" x14ac:dyDescent="0.2">
      <c r="J13836" s="20"/>
      <c r="K13836" s="20"/>
      <c r="L13836" s="20"/>
      <c r="M13836" s="20"/>
      <c r="N13836" s="20"/>
      <c r="O13836" s="20"/>
    </row>
    <row r="13837" spans="10:15" x14ac:dyDescent="0.2">
      <c r="J13837" s="20"/>
      <c r="K13837" s="20"/>
      <c r="L13837" s="20"/>
      <c r="M13837" s="20"/>
      <c r="N13837" s="20"/>
      <c r="O13837" s="20"/>
    </row>
    <row r="13838" spans="10:15" x14ac:dyDescent="0.2">
      <c r="J13838" s="20"/>
      <c r="K13838" s="20"/>
      <c r="L13838" s="20"/>
      <c r="M13838" s="20"/>
      <c r="N13838" s="20"/>
      <c r="O13838" s="20"/>
    </row>
    <row r="13839" spans="10:15" x14ac:dyDescent="0.2">
      <c r="J13839" s="20"/>
      <c r="K13839" s="20"/>
      <c r="L13839" s="20"/>
      <c r="M13839" s="20"/>
      <c r="N13839" s="20"/>
      <c r="O13839" s="20"/>
    </row>
    <row r="13840" spans="10:15" x14ac:dyDescent="0.2">
      <c r="J13840" s="20"/>
      <c r="K13840" s="20"/>
      <c r="L13840" s="20"/>
      <c r="M13840" s="20"/>
      <c r="N13840" s="20"/>
      <c r="O13840" s="20"/>
    </row>
    <row r="13841" spans="10:15" x14ac:dyDescent="0.2">
      <c r="J13841" s="20"/>
      <c r="K13841" s="20"/>
      <c r="L13841" s="20"/>
      <c r="M13841" s="20"/>
      <c r="N13841" s="20"/>
      <c r="O13841" s="20"/>
    </row>
    <row r="13842" spans="10:15" x14ac:dyDescent="0.2">
      <c r="J13842" s="20"/>
      <c r="K13842" s="20"/>
      <c r="L13842" s="20"/>
      <c r="M13842" s="20"/>
      <c r="N13842" s="20"/>
      <c r="O13842" s="20"/>
    </row>
    <row r="13843" spans="10:15" x14ac:dyDescent="0.2">
      <c r="J13843" s="20"/>
      <c r="K13843" s="20"/>
      <c r="L13843" s="20"/>
      <c r="M13843" s="20"/>
      <c r="N13843" s="20"/>
      <c r="O13843" s="20"/>
    </row>
    <row r="13844" spans="10:15" x14ac:dyDescent="0.2">
      <c r="J13844" s="20"/>
      <c r="K13844" s="20"/>
      <c r="L13844" s="20"/>
      <c r="M13844" s="20"/>
      <c r="N13844" s="20"/>
      <c r="O13844" s="20"/>
    </row>
    <row r="13845" spans="10:15" x14ac:dyDescent="0.2">
      <c r="J13845" s="20"/>
      <c r="K13845" s="20"/>
      <c r="L13845" s="20"/>
      <c r="M13845" s="20"/>
      <c r="N13845" s="20"/>
      <c r="O13845" s="20"/>
    </row>
    <row r="13846" spans="10:15" x14ac:dyDescent="0.2">
      <c r="J13846" s="20"/>
      <c r="K13846" s="20"/>
      <c r="L13846" s="20"/>
      <c r="M13846" s="20"/>
      <c r="N13846" s="20"/>
      <c r="O13846" s="20"/>
    </row>
    <row r="13847" spans="10:15" x14ac:dyDescent="0.2">
      <c r="J13847" s="20"/>
      <c r="K13847" s="20"/>
      <c r="L13847" s="20"/>
      <c r="M13847" s="20"/>
      <c r="N13847" s="20"/>
      <c r="O13847" s="20"/>
    </row>
    <row r="13848" spans="10:15" x14ac:dyDescent="0.2">
      <c r="J13848" s="20"/>
      <c r="K13848" s="20"/>
      <c r="L13848" s="20"/>
      <c r="M13848" s="20"/>
      <c r="N13848" s="20"/>
      <c r="O13848" s="20"/>
    </row>
    <row r="13849" spans="10:15" x14ac:dyDescent="0.2">
      <c r="J13849" s="20"/>
      <c r="K13849" s="20"/>
      <c r="L13849" s="20"/>
      <c r="M13849" s="20"/>
      <c r="N13849" s="20"/>
      <c r="O13849" s="20"/>
    </row>
    <row r="13850" spans="10:15" x14ac:dyDescent="0.2">
      <c r="J13850" s="20"/>
      <c r="K13850" s="20"/>
      <c r="L13850" s="20"/>
      <c r="M13850" s="20"/>
      <c r="N13850" s="20"/>
      <c r="O13850" s="20"/>
    </row>
    <row r="13851" spans="10:15" x14ac:dyDescent="0.2">
      <c r="J13851" s="20"/>
      <c r="K13851" s="20"/>
      <c r="L13851" s="20"/>
      <c r="M13851" s="20"/>
      <c r="N13851" s="20"/>
      <c r="O13851" s="20"/>
    </row>
    <row r="13852" spans="10:15" x14ac:dyDescent="0.2">
      <c r="J13852" s="20"/>
      <c r="K13852" s="20"/>
      <c r="L13852" s="20"/>
      <c r="M13852" s="20"/>
      <c r="N13852" s="20"/>
      <c r="O13852" s="20"/>
    </row>
    <row r="13853" spans="10:15" x14ac:dyDescent="0.2">
      <c r="J13853" s="20"/>
      <c r="K13853" s="20"/>
      <c r="L13853" s="20"/>
      <c r="M13853" s="20"/>
      <c r="N13853" s="20"/>
      <c r="O13853" s="20"/>
    </row>
    <row r="13854" spans="10:15" x14ac:dyDescent="0.2">
      <c r="J13854" s="20"/>
      <c r="K13854" s="20"/>
      <c r="L13854" s="20"/>
      <c r="M13854" s="20"/>
      <c r="N13854" s="20"/>
      <c r="O13854" s="20"/>
    </row>
    <row r="13855" spans="10:15" x14ac:dyDescent="0.2">
      <c r="J13855" s="20"/>
      <c r="K13855" s="20"/>
      <c r="L13855" s="20"/>
      <c r="M13855" s="20"/>
      <c r="N13855" s="20"/>
      <c r="O13855" s="20"/>
    </row>
    <row r="13856" spans="10:15" x14ac:dyDescent="0.2">
      <c r="J13856" s="20"/>
      <c r="K13856" s="20"/>
      <c r="L13856" s="20"/>
      <c r="M13856" s="20"/>
      <c r="N13856" s="20"/>
      <c r="O13856" s="20"/>
    </row>
    <row r="13857" spans="10:15" x14ac:dyDescent="0.2">
      <c r="J13857" s="20"/>
      <c r="K13857" s="20"/>
      <c r="L13857" s="20"/>
      <c r="M13857" s="20"/>
      <c r="N13857" s="20"/>
      <c r="O13857" s="20"/>
    </row>
    <row r="13858" spans="10:15" x14ac:dyDescent="0.2">
      <c r="J13858" s="20"/>
      <c r="K13858" s="20"/>
      <c r="L13858" s="20"/>
      <c r="M13858" s="20"/>
      <c r="N13858" s="20"/>
      <c r="O13858" s="20"/>
    </row>
    <row r="13859" spans="10:15" x14ac:dyDescent="0.2">
      <c r="J13859" s="20"/>
      <c r="K13859" s="20"/>
      <c r="L13859" s="20"/>
      <c r="M13859" s="20"/>
      <c r="N13859" s="20"/>
      <c r="O13859" s="20"/>
    </row>
    <row r="13860" spans="10:15" x14ac:dyDescent="0.2">
      <c r="J13860" s="20"/>
      <c r="K13860" s="20"/>
      <c r="L13860" s="20"/>
      <c r="M13860" s="20"/>
      <c r="N13860" s="20"/>
      <c r="O13860" s="20"/>
    </row>
    <row r="13861" spans="10:15" x14ac:dyDescent="0.2">
      <c r="J13861" s="20"/>
      <c r="K13861" s="20"/>
      <c r="L13861" s="20"/>
      <c r="M13861" s="20"/>
      <c r="N13861" s="20"/>
      <c r="O13861" s="20"/>
    </row>
    <row r="13862" spans="10:15" x14ac:dyDescent="0.2">
      <c r="J13862" s="20"/>
      <c r="K13862" s="20"/>
      <c r="L13862" s="20"/>
      <c r="M13862" s="20"/>
      <c r="N13862" s="20"/>
      <c r="O13862" s="20"/>
    </row>
    <row r="13863" spans="10:15" x14ac:dyDescent="0.2">
      <c r="J13863" s="20"/>
      <c r="K13863" s="20"/>
      <c r="L13863" s="20"/>
      <c r="M13863" s="20"/>
      <c r="N13863" s="20"/>
      <c r="O13863" s="20"/>
    </row>
    <row r="13864" spans="10:15" x14ac:dyDescent="0.2">
      <c r="J13864" s="20"/>
      <c r="K13864" s="20"/>
      <c r="L13864" s="20"/>
      <c r="M13864" s="20"/>
      <c r="N13864" s="20"/>
      <c r="O13864" s="20"/>
    </row>
    <row r="13865" spans="10:15" x14ac:dyDescent="0.2">
      <c r="J13865" s="20"/>
      <c r="K13865" s="20"/>
      <c r="L13865" s="20"/>
      <c r="M13865" s="20"/>
      <c r="N13865" s="20"/>
      <c r="O13865" s="20"/>
    </row>
    <row r="13866" spans="10:15" x14ac:dyDescent="0.2">
      <c r="J13866" s="20"/>
      <c r="K13866" s="20"/>
      <c r="L13866" s="20"/>
      <c r="M13866" s="20"/>
      <c r="N13866" s="20"/>
      <c r="O13866" s="20"/>
    </row>
    <row r="13867" spans="10:15" x14ac:dyDescent="0.2">
      <c r="J13867" s="20"/>
      <c r="K13867" s="20"/>
      <c r="L13867" s="20"/>
      <c r="M13867" s="20"/>
      <c r="N13867" s="20"/>
      <c r="O13867" s="20"/>
    </row>
    <row r="13868" spans="10:15" x14ac:dyDescent="0.2">
      <c r="J13868" s="20"/>
      <c r="K13868" s="20"/>
      <c r="L13868" s="20"/>
      <c r="M13868" s="20"/>
      <c r="N13868" s="20"/>
      <c r="O13868" s="20"/>
    </row>
    <row r="13869" spans="10:15" x14ac:dyDescent="0.2">
      <c r="J13869" s="20"/>
      <c r="K13869" s="20"/>
      <c r="L13869" s="20"/>
      <c r="M13869" s="20"/>
      <c r="N13869" s="20"/>
      <c r="O13869" s="20"/>
    </row>
    <row r="13870" spans="10:15" x14ac:dyDescent="0.2">
      <c r="J13870" s="20"/>
      <c r="K13870" s="20"/>
      <c r="L13870" s="20"/>
      <c r="M13870" s="20"/>
      <c r="N13870" s="20"/>
      <c r="O13870" s="20"/>
    </row>
    <row r="13871" spans="10:15" x14ac:dyDescent="0.2">
      <c r="J13871" s="20"/>
      <c r="K13871" s="20"/>
      <c r="L13871" s="20"/>
      <c r="M13871" s="20"/>
      <c r="N13871" s="20"/>
      <c r="O13871" s="20"/>
    </row>
    <row r="13872" spans="10:15" x14ac:dyDescent="0.2">
      <c r="J13872" s="20"/>
      <c r="K13872" s="20"/>
      <c r="L13872" s="20"/>
      <c r="M13872" s="20"/>
      <c r="N13872" s="20"/>
      <c r="O13872" s="20"/>
    </row>
    <row r="13873" spans="10:15" x14ac:dyDescent="0.2">
      <c r="J13873" s="20"/>
      <c r="K13873" s="20"/>
      <c r="L13873" s="20"/>
      <c r="M13873" s="20"/>
      <c r="N13873" s="20"/>
      <c r="O13873" s="20"/>
    </row>
    <row r="13874" spans="10:15" x14ac:dyDescent="0.2">
      <c r="J13874" s="20"/>
      <c r="K13874" s="20"/>
      <c r="L13874" s="20"/>
      <c r="M13874" s="20"/>
      <c r="N13874" s="20"/>
      <c r="O13874" s="20"/>
    </row>
    <row r="13875" spans="10:15" x14ac:dyDescent="0.2">
      <c r="J13875" s="20"/>
      <c r="K13875" s="20"/>
      <c r="L13875" s="20"/>
      <c r="M13875" s="20"/>
      <c r="N13875" s="20"/>
      <c r="O13875" s="20"/>
    </row>
    <row r="13876" spans="10:15" x14ac:dyDescent="0.2">
      <c r="J13876" s="20"/>
      <c r="K13876" s="20"/>
      <c r="L13876" s="20"/>
      <c r="M13876" s="20"/>
      <c r="N13876" s="20"/>
      <c r="O13876" s="20"/>
    </row>
    <row r="13877" spans="10:15" x14ac:dyDescent="0.2">
      <c r="J13877" s="20"/>
      <c r="K13877" s="20"/>
      <c r="L13877" s="20"/>
      <c r="M13877" s="20"/>
      <c r="N13877" s="20"/>
      <c r="O13877" s="20"/>
    </row>
    <row r="13878" spans="10:15" x14ac:dyDescent="0.2">
      <c r="J13878" s="20"/>
      <c r="K13878" s="20"/>
      <c r="L13878" s="20"/>
      <c r="M13878" s="20"/>
      <c r="N13878" s="20"/>
      <c r="O13878" s="20"/>
    </row>
    <row r="13879" spans="10:15" x14ac:dyDescent="0.2">
      <c r="J13879" s="20"/>
      <c r="K13879" s="20"/>
      <c r="L13879" s="20"/>
      <c r="M13879" s="20"/>
      <c r="N13879" s="20"/>
      <c r="O13879" s="20"/>
    </row>
    <row r="13880" spans="10:15" x14ac:dyDescent="0.2">
      <c r="J13880" s="20"/>
      <c r="K13880" s="20"/>
      <c r="L13880" s="20"/>
      <c r="M13880" s="20"/>
      <c r="N13880" s="20"/>
      <c r="O13880" s="20"/>
    </row>
    <row r="13881" spans="10:15" x14ac:dyDescent="0.2">
      <c r="J13881" s="20"/>
      <c r="K13881" s="20"/>
      <c r="L13881" s="20"/>
      <c r="M13881" s="20"/>
      <c r="N13881" s="20"/>
      <c r="O13881" s="20"/>
    </row>
    <row r="13882" spans="10:15" x14ac:dyDescent="0.2">
      <c r="J13882" s="20"/>
      <c r="K13882" s="20"/>
      <c r="L13882" s="20"/>
      <c r="M13882" s="20"/>
      <c r="N13882" s="20"/>
      <c r="O13882" s="20"/>
    </row>
    <row r="13883" spans="10:15" x14ac:dyDescent="0.2">
      <c r="J13883" s="20"/>
      <c r="K13883" s="20"/>
      <c r="L13883" s="20"/>
      <c r="M13883" s="20"/>
      <c r="N13883" s="20"/>
      <c r="O13883" s="20"/>
    </row>
    <row r="13884" spans="10:15" x14ac:dyDescent="0.2">
      <c r="J13884" s="20"/>
      <c r="K13884" s="20"/>
      <c r="L13884" s="20"/>
      <c r="M13884" s="20"/>
      <c r="N13884" s="20"/>
      <c r="O13884" s="20"/>
    </row>
    <row r="13885" spans="10:15" x14ac:dyDescent="0.2">
      <c r="J13885" s="20"/>
      <c r="K13885" s="20"/>
      <c r="L13885" s="20"/>
      <c r="M13885" s="20"/>
      <c r="N13885" s="20"/>
      <c r="O13885" s="20"/>
    </row>
    <row r="13886" spans="10:15" x14ac:dyDescent="0.2">
      <c r="J13886" s="20"/>
      <c r="K13886" s="20"/>
      <c r="L13886" s="20"/>
      <c r="M13886" s="20"/>
      <c r="N13886" s="20"/>
      <c r="O13886" s="20"/>
    </row>
    <row r="13887" spans="10:15" x14ac:dyDescent="0.2">
      <c r="J13887" s="20"/>
      <c r="K13887" s="20"/>
      <c r="L13887" s="20"/>
      <c r="M13887" s="20"/>
      <c r="N13887" s="20"/>
      <c r="O13887" s="20"/>
    </row>
    <row r="13888" spans="10:15" x14ac:dyDescent="0.2">
      <c r="J13888" s="20"/>
      <c r="K13888" s="20"/>
      <c r="L13888" s="20"/>
      <c r="M13888" s="20"/>
      <c r="N13888" s="20"/>
      <c r="O13888" s="20"/>
    </row>
    <row r="13889" spans="10:15" x14ac:dyDescent="0.2">
      <c r="J13889" s="20"/>
      <c r="K13889" s="20"/>
      <c r="L13889" s="20"/>
      <c r="M13889" s="20"/>
      <c r="N13889" s="20"/>
      <c r="O13889" s="20"/>
    </row>
    <row r="13890" spans="10:15" x14ac:dyDescent="0.2">
      <c r="J13890" s="20"/>
      <c r="K13890" s="20"/>
      <c r="L13890" s="20"/>
      <c r="M13890" s="20"/>
      <c r="N13890" s="20"/>
      <c r="O13890" s="20"/>
    </row>
    <row r="13891" spans="10:15" x14ac:dyDescent="0.2">
      <c r="J13891" s="20"/>
      <c r="K13891" s="20"/>
      <c r="L13891" s="20"/>
      <c r="M13891" s="20"/>
      <c r="N13891" s="20"/>
      <c r="O13891" s="20"/>
    </row>
    <row r="13892" spans="10:15" x14ac:dyDescent="0.2">
      <c r="J13892" s="20"/>
      <c r="K13892" s="20"/>
      <c r="L13892" s="20"/>
      <c r="M13892" s="20"/>
      <c r="N13892" s="20"/>
      <c r="O13892" s="20"/>
    </row>
    <row r="13893" spans="10:15" x14ac:dyDescent="0.2">
      <c r="J13893" s="20"/>
      <c r="K13893" s="20"/>
      <c r="L13893" s="20"/>
      <c r="M13893" s="20"/>
      <c r="N13893" s="20"/>
      <c r="O13893" s="20"/>
    </row>
    <row r="13894" spans="10:15" x14ac:dyDescent="0.2">
      <c r="J13894" s="20"/>
      <c r="K13894" s="20"/>
      <c r="L13894" s="20"/>
      <c r="M13894" s="20"/>
      <c r="N13894" s="20"/>
      <c r="O13894" s="20"/>
    </row>
    <row r="13895" spans="10:15" x14ac:dyDescent="0.2">
      <c r="J13895" s="20"/>
      <c r="K13895" s="20"/>
      <c r="L13895" s="20"/>
      <c r="M13895" s="20"/>
      <c r="N13895" s="20"/>
      <c r="O13895" s="20"/>
    </row>
    <row r="13896" spans="10:15" x14ac:dyDescent="0.2">
      <c r="J13896" s="20"/>
      <c r="K13896" s="20"/>
      <c r="L13896" s="20"/>
      <c r="M13896" s="20"/>
      <c r="N13896" s="20"/>
      <c r="O13896" s="20"/>
    </row>
    <row r="13897" spans="10:15" x14ac:dyDescent="0.2">
      <c r="J13897" s="20"/>
      <c r="K13897" s="20"/>
      <c r="L13897" s="20"/>
      <c r="M13897" s="20"/>
      <c r="N13897" s="20"/>
      <c r="O13897" s="20"/>
    </row>
    <row r="13898" spans="10:15" x14ac:dyDescent="0.2">
      <c r="J13898" s="20"/>
      <c r="K13898" s="20"/>
      <c r="L13898" s="20"/>
      <c r="M13898" s="20"/>
      <c r="N13898" s="20"/>
      <c r="O13898" s="20"/>
    </row>
    <row r="13899" spans="10:15" x14ac:dyDescent="0.2">
      <c r="J13899" s="20"/>
      <c r="K13899" s="20"/>
      <c r="L13899" s="20"/>
      <c r="M13899" s="20"/>
      <c r="N13899" s="20"/>
      <c r="O13899" s="20"/>
    </row>
    <row r="13900" spans="10:15" x14ac:dyDescent="0.2">
      <c r="J13900" s="20"/>
      <c r="K13900" s="20"/>
      <c r="L13900" s="20"/>
      <c r="M13900" s="20"/>
      <c r="N13900" s="20"/>
      <c r="O13900" s="20"/>
    </row>
    <row r="13901" spans="10:15" x14ac:dyDescent="0.2">
      <c r="J13901" s="20"/>
      <c r="K13901" s="20"/>
      <c r="L13901" s="20"/>
      <c r="M13901" s="20"/>
      <c r="N13901" s="20"/>
      <c r="O13901" s="20"/>
    </row>
    <row r="13902" spans="10:15" x14ac:dyDescent="0.2">
      <c r="J13902" s="20"/>
      <c r="K13902" s="20"/>
      <c r="L13902" s="20"/>
      <c r="M13902" s="20"/>
      <c r="N13902" s="20"/>
      <c r="O13902" s="20"/>
    </row>
    <row r="13903" spans="10:15" x14ac:dyDescent="0.2">
      <c r="J13903" s="20"/>
      <c r="K13903" s="20"/>
      <c r="L13903" s="20"/>
      <c r="M13903" s="20"/>
      <c r="N13903" s="20"/>
      <c r="O13903" s="20"/>
    </row>
    <row r="13904" spans="10:15" x14ac:dyDescent="0.2">
      <c r="J13904" s="20"/>
      <c r="K13904" s="20"/>
      <c r="L13904" s="20"/>
      <c r="M13904" s="20"/>
      <c r="N13904" s="20"/>
      <c r="O13904" s="20"/>
    </row>
    <row r="13905" spans="10:15" x14ac:dyDescent="0.2">
      <c r="J13905" s="20"/>
      <c r="K13905" s="20"/>
      <c r="L13905" s="20"/>
      <c r="M13905" s="20"/>
      <c r="N13905" s="20"/>
      <c r="O13905" s="20"/>
    </row>
    <row r="13906" spans="10:15" x14ac:dyDescent="0.2">
      <c r="J13906" s="20"/>
      <c r="K13906" s="20"/>
      <c r="L13906" s="20"/>
      <c r="M13906" s="20"/>
      <c r="N13906" s="20"/>
      <c r="O13906" s="20"/>
    </row>
    <row r="13907" spans="10:15" x14ac:dyDescent="0.2">
      <c r="J13907" s="20"/>
      <c r="K13907" s="20"/>
      <c r="L13907" s="20"/>
      <c r="M13907" s="20"/>
      <c r="N13907" s="20"/>
      <c r="O13907" s="20"/>
    </row>
    <row r="13908" spans="10:15" x14ac:dyDescent="0.2">
      <c r="J13908" s="20"/>
      <c r="K13908" s="20"/>
      <c r="L13908" s="20"/>
      <c r="M13908" s="20"/>
      <c r="N13908" s="20"/>
      <c r="O13908" s="20"/>
    </row>
    <row r="13909" spans="10:15" x14ac:dyDescent="0.2">
      <c r="J13909" s="20"/>
      <c r="K13909" s="20"/>
      <c r="L13909" s="20"/>
      <c r="M13909" s="20"/>
      <c r="N13909" s="20"/>
      <c r="O13909" s="20"/>
    </row>
    <row r="13910" spans="10:15" x14ac:dyDescent="0.2">
      <c r="J13910" s="20"/>
      <c r="K13910" s="20"/>
      <c r="L13910" s="20"/>
      <c r="M13910" s="20"/>
      <c r="N13910" s="20"/>
      <c r="O13910" s="20"/>
    </row>
    <row r="13911" spans="10:15" x14ac:dyDescent="0.2">
      <c r="J13911" s="20"/>
      <c r="K13911" s="20"/>
      <c r="L13911" s="20"/>
      <c r="M13911" s="20"/>
      <c r="N13911" s="20"/>
      <c r="O13911" s="20"/>
    </row>
    <row r="13912" spans="10:15" x14ac:dyDescent="0.2">
      <c r="J13912" s="20"/>
      <c r="K13912" s="20"/>
      <c r="L13912" s="20"/>
      <c r="M13912" s="20"/>
      <c r="N13912" s="20"/>
      <c r="O13912" s="20"/>
    </row>
    <row r="13913" spans="10:15" x14ac:dyDescent="0.2">
      <c r="J13913" s="20"/>
      <c r="K13913" s="20"/>
      <c r="L13913" s="20"/>
      <c r="M13913" s="20"/>
      <c r="N13913" s="20"/>
      <c r="O13913" s="20"/>
    </row>
    <row r="13914" spans="10:15" x14ac:dyDescent="0.2">
      <c r="J13914" s="20"/>
      <c r="K13914" s="20"/>
      <c r="L13914" s="20"/>
      <c r="M13914" s="20"/>
      <c r="N13914" s="20"/>
      <c r="O13914" s="20"/>
    </row>
    <row r="13915" spans="10:15" x14ac:dyDescent="0.2">
      <c r="J13915" s="20"/>
      <c r="K13915" s="20"/>
      <c r="L13915" s="20"/>
      <c r="M13915" s="20"/>
      <c r="N13915" s="20"/>
      <c r="O13915" s="20"/>
    </row>
    <row r="13916" spans="10:15" x14ac:dyDescent="0.2">
      <c r="J13916" s="20"/>
      <c r="K13916" s="20"/>
      <c r="L13916" s="20"/>
      <c r="M13916" s="20"/>
      <c r="N13916" s="20"/>
      <c r="O13916" s="20"/>
    </row>
    <row r="13917" spans="10:15" x14ac:dyDescent="0.2">
      <c r="J13917" s="20"/>
      <c r="K13917" s="20"/>
      <c r="L13917" s="20"/>
      <c r="M13917" s="20"/>
      <c r="N13917" s="20"/>
      <c r="O13917" s="20"/>
    </row>
    <row r="13918" spans="10:15" x14ac:dyDescent="0.2">
      <c r="J13918" s="20"/>
      <c r="K13918" s="20"/>
      <c r="L13918" s="20"/>
      <c r="M13918" s="20"/>
      <c r="N13918" s="20"/>
      <c r="O13918" s="20"/>
    </row>
    <row r="13919" spans="10:15" x14ac:dyDescent="0.2">
      <c r="J13919" s="20"/>
      <c r="K13919" s="20"/>
      <c r="L13919" s="20"/>
      <c r="M13919" s="20"/>
      <c r="N13919" s="20"/>
      <c r="O13919" s="20"/>
    </row>
    <row r="13920" spans="10:15" x14ac:dyDescent="0.2">
      <c r="J13920" s="20"/>
      <c r="K13920" s="20"/>
      <c r="L13920" s="20"/>
      <c r="M13920" s="20"/>
      <c r="N13920" s="20"/>
      <c r="O13920" s="20"/>
    </row>
    <row r="13921" spans="10:15" x14ac:dyDescent="0.2">
      <c r="J13921" s="20"/>
      <c r="K13921" s="20"/>
      <c r="L13921" s="20"/>
      <c r="M13921" s="20"/>
      <c r="N13921" s="20"/>
      <c r="O13921" s="20"/>
    </row>
    <row r="13922" spans="10:15" x14ac:dyDescent="0.2">
      <c r="J13922" s="20"/>
      <c r="K13922" s="20"/>
      <c r="L13922" s="20"/>
      <c r="M13922" s="20"/>
      <c r="N13922" s="20"/>
      <c r="O13922" s="20"/>
    </row>
    <row r="13923" spans="10:15" x14ac:dyDescent="0.2">
      <c r="J13923" s="20"/>
      <c r="K13923" s="20"/>
      <c r="L13923" s="20"/>
      <c r="M13923" s="20"/>
      <c r="N13923" s="20"/>
      <c r="O13923" s="20"/>
    </row>
    <row r="13924" spans="10:15" x14ac:dyDescent="0.2">
      <c r="J13924" s="20"/>
      <c r="K13924" s="20"/>
      <c r="L13924" s="20"/>
      <c r="M13924" s="20"/>
      <c r="N13924" s="20"/>
      <c r="O13924" s="20"/>
    </row>
    <row r="13925" spans="10:15" x14ac:dyDescent="0.2">
      <c r="J13925" s="20"/>
      <c r="K13925" s="20"/>
      <c r="L13925" s="20"/>
      <c r="M13925" s="20"/>
      <c r="N13925" s="20"/>
      <c r="O13925" s="20"/>
    </row>
    <row r="13926" spans="10:15" x14ac:dyDescent="0.2">
      <c r="J13926" s="20"/>
      <c r="K13926" s="20"/>
      <c r="L13926" s="20"/>
      <c r="M13926" s="20"/>
      <c r="N13926" s="20"/>
      <c r="O13926" s="20"/>
    </row>
    <row r="13927" spans="10:15" x14ac:dyDescent="0.2">
      <c r="J13927" s="20"/>
      <c r="K13927" s="20"/>
      <c r="L13927" s="20"/>
      <c r="M13927" s="20"/>
      <c r="N13927" s="20"/>
      <c r="O13927" s="20"/>
    </row>
    <row r="13928" spans="10:15" x14ac:dyDescent="0.2">
      <c r="J13928" s="20"/>
      <c r="K13928" s="20"/>
      <c r="L13928" s="20"/>
      <c r="M13928" s="20"/>
      <c r="N13928" s="20"/>
      <c r="O13928" s="20"/>
    </row>
    <row r="13929" spans="10:15" x14ac:dyDescent="0.2">
      <c r="J13929" s="20"/>
      <c r="K13929" s="20"/>
      <c r="L13929" s="20"/>
      <c r="M13929" s="20"/>
      <c r="N13929" s="20"/>
      <c r="O13929" s="20"/>
    </row>
    <row r="13930" spans="10:15" x14ac:dyDescent="0.2">
      <c r="J13930" s="20"/>
      <c r="K13930" s="20"/>
      <c r="L13930" s="20"/>
      <c r="M13930" s="20"/>
      <c r="N13930" s="20"/>
      <c r="O13930" s="20"/>
    </row>
    <row r="13931" spans="10:15" x14ac:dyDescent="0.2">
      <c r="J13931" s="20"/>
      <c r="K13931" s="20"/>
      <c r="L13931" s="20"/>
      <c r="M13931" s="20"/>
      <c r="N13931" s="20"/>
      <c r="O13931" s="20"/>
    </row>
    <row r="13932" spans="10:15" x14ac:dyDescent="0.2">
      <c r="J13932" s="20"/>
      <c r="K13932" s="20"/>
      <c r="L13932" s="20"/>
      <c r="M13932" s="20"/>
      <c r="N13932" s="20"/>
      <c r="O13932" s="20"/>
    </row>
    <row r="13933" spans="10:15" x14ac:dyDescent="0.2">
      <c r="J13933" s="20"/>
      <c r="K13933" s="20"/>
      <c r="L13933" s="20"/>
      <c r="M13933" s="20"/>
      <c r="N13933" s="20"/>
      <c r="O13933" s="20"/>
    </row>
    <row r="13934" spans="10:15" x14ac:dyDescent="0.2">
      <c r="J13934" s="20"/>
      <c r="K13934" s="20"/>
      <c r="L13934" s="20"/>
      <c r="M13934" s="20"/>
      <c r="N13934" s="20"/>
      <c r="O13934" s="20"/>
    </row>
    <row r="13935" spans="10:15" x14ac:dyDescent="0.2">
      <c r="J13935" s="20"/>
      <c r="K13935" s="20"/>
      <c r="L13935" s="20"/>
      <c r="M13935" s="20"/>
      <c r="N13935" s="20"/>
      <c r="O13935" s="20"/>
    </row>
    <row r="13936" spans="10:15" x14ac:dyDescent="0.2">
      <c r="J13936" s="20"/>
      <c r="K13936" s="20"/>
      <c r="L13936" s="20"/>
      <c r="M13936" s="20"/>
      <c r="N13936" s="20"/>
      <c r="O13936" s="20"/>
    </row>
    <row r="13937" spans="10:15" x14ac:dyDescent="0.2">
      <c r="J13937" s="20"/>
      <c r="K13937" s="20"/>
      <c r="L13937" s="20"/>
      <c r="M13937" s="20"/>
      <c r="N13937" s="20"/>
      <c r="O13937" s="20"/>
    </row>
    <row r="13938" spans="10:15" x14ac:dyDescent="0.2">
      <c r="J13938" s="20"/>
      <c r="K13938" s="20"/>
      <c r="L13938" s="20"/>
      <c r="M13938" s="20"/>
      <c r="N13938" s="20"/>
      <c r="O13938" s="20"/>
    </row>
    <row r="13939" spans="10:15" x14ac:dyDescent="0.2">
      <c r="J13939" s="20"/>
      <c r="K13939" s="20"/>
      <c r="L13939" s="20"/>
      <c r="M13939" s="20"/>
      <c r="N13939" s="20"/>
      <c r="O13939" s="20"/>
    </row>
    <row r="13940" spans="10:15" x14ac:dyDescent="0.2">
      <c r="J13940" s="20"/>
      <c r="K13940" s="20"/>
      <c r="L13940" s="20"/>
      <c r="M13940" s="20"/>
      <c r="N13940" s="20"/>
      <c r="O13940" s="20"/>
    </row>
    <row r="13941" spans="10:15" x14ac:dyDescent="0.2">
      <c r="J13941" s="20"/>
      <c r="K13941" s="20"/>
      <c r="L13941" s="20"/>
      <c r="M13941" s="20"/>
      <c r="N13941" s="20"/>
      <c r="O13941" s="20"/>
    </row>
    <row r="13942" spans="10:15" x14ac:dyDescent="0.2">
      <c r="J13942" s="20"/>
      <c r="K13942" s="20"/>
      <c r="L13942" s="20"/>
      <c r="M13942" s="20"/>
      <c r="N13942" s="20"/>
      <c r="O13942" s="20"/>
    </row>
    <row r="13943" spans="10:15" x14ac:dyDescent="0.2">
      <c r="J13943" s="20"/>
      <c r="K13943" s="20"/>
      <c r="L13943" s="20"/>
      <c r="M13943" s="20"/>
      <c r="N13943" s="20"/>
      <c r="O13943" s="20"/>
    </row>
    <row r="13944" spans="10:15" x14ac:dyDescent="0.2">
      <c r="J13944" s="20"/>
      <c r="K13944" s="20"/>
      <c r="L13944" s="20"/>
      <c r="M13944" s="20"/>
      <c r="N13944" s="20"/>
      <c r="O13944" s="20"/>
    </row>
    <row r="13945" spans="10:15" x14ac:dyDescent="0.2">
      <c r="J13945" s="20"/>
      <c r="K13945" s="20"/>
      <c r="L13945" s="20"/>
      <c r="M13945" s="20"/>
      <c r="N13945" s="20"/>
      <c r="O13945" s="20"/>
    </row>
    <row r="13946" spans="10:15" x14ac:dyDescent="0.2">
      <c r="J13946" s="20"/>
      <c r="K13946" s="20"/>
      <c r="L13946" s="20"/>
      <c r="M13946" s="20"/>
      <c r="N13946" s="20"/>
      <c r="O13946" s="20"/>
    </row>
    <row r="13947" spans="10:15" x14ac:dyDescent="0.2">
      <c r="J13947" s="20"/>
      <c r="K13947" s="20"/>
      <c r="L13947" s="20"/>
      <c r="M13947" s="20"/>
      <c r="N13947" s="20"/>
      <c r="O13947" s="20"/>
    </row>
    <row r="13948" spans="10:15" x14ac:dyDescent="0.2">
      <c r="J13948" s="20"/>
      <c r="K13948" s="20"/>
      <c r="L13948" s="20"/>
      <c r="M13948" s="20"/>
      <c r="N13948" s="20"/>
      <c r="O13948" s="20"/>
    </row>
    <row r="13949" spans="10:15" x14ac:dyDescent="0.2">
      <c r="J13949" s="20"/>
      <c r="K13949" s="20"/>
      <c r="L13949" s="20"/>
      <c r="M13949" s="20"/>
      <c r="N13949" s="20"/>
      <c r="O13949" s="20"/>
    </row>
    <row r="13950" spans="10:15" x14ac:dyDescent="0.2">
      <c r="J13950" s="20"/>
      <c r="K13950" s="20"/>
      <c r="L13950" s="20"/>
      <c r="M13950" s="20"/>
      <c r="N13950" s="20"/>
      <c r="O13950" s="20"/>
    </row>
    <row r="13951" spans="10:15" x14ac:dyDescent="0.2">
      <c r="J13951" s="20"/>
      <c r="K13951" s="20"/>
      <c r="L13951" s="20"/>
      <c r="M13951" s="20"/>
      <c r="N13951" s="20"/>
      <c r="O13951" s="20"/>
    </row>
    <row r="13952" spans="10:15" x14ac:dyDescent="0.2">
      <c r="J13952" s="20"/>
      <c r="K13952" s="20"/>
      <c r="L13952" s="20"/>
      <c r="M13952" s="20"/>
      <c r="N13952" s="20"/>
      <c r="O13952" s="20"/>
    </row>
    <row r="13953" spans="10:15" x14ac:dyDescent="0.2">
      <c r="J13953" s="20"/>
      <c r="K13953" s="20"/>
      <c r="L13953" s="20"/>
      <c r="M13953" s="20"/>
      <c r="N13953" s="20"/>
      <c r="O13953" s="20"/>
    </row>
    <row r="13954" spans="10:15" x14ac:dyDescent="0.2">
      <c r="J13954" s="20"/>
      <c r="K13954" s="20"/>
      <c r="L13954" s="20"/>
      <c r="M13954" s="20"/>
      <c r="N13954" s="20"/>
      <c r="O13954" s="20"/>
    </row>
    <row r="13955" spans="10:15" x14ac:dyDescent="0.2">
      <c r="J13955" s="20"/>
      <c r="K13955" s="20"/>
      <c r="L13955" s="20"/>
      <c r="M13955" s="20"/>
      <c r="N13955" s="20"/>
      <c r="O13955" s="20"/>
    </row>
    <row r="13956" spans="10:15" x14ac:dyDescent="0.2">
      <c r="J13956" s="20"/>
      <c r="K13956" s="20"/>
      <c r="L13956" s="20"/>
      <c r="M13956" s="20"/>
      <c r="N13956" s="20"/>
      <c r="O13956" s="20"/>
    </row>
    <row r="13957" spans="10:15" x14ac:dyDescent="0.2">
      <c r="J13957" s="20"/>
      <c r="K13957" s="20"/>
      <c r="L13957" s="20"/>
      <c r="M13957" s="20"/>
      <c r="N13957" s="20"/>
      <c r="O13957" s="20"/>
    </row>
    <row r="13958" spans="10:15" x14ac:dyDescent="0.2">
      <c r="J13958" s="20"/>
      <c r="K13958" s="20"/>
      <c r="L13958" s="20"/>
      <c r="M13958" s="20"/>
      <c r="N13958" s="20"/>
      <c r="O13958" s="20"/>
    </row>
    <row r="13959" spans="10:15" x14ac:dyDescent="0.2">
      <c r="J13959" s="20"/>
      <c r="K13959" s="20"/>
      <c r="L13959" s="20"/>
      <c r="M13959" s="20"/>
      <c r="N13959" s="20"/>
      <c r="O13959" s="20"/>
    </row>
    <row r="13960" spans="10:15" x14ac:dyDescent="0.2">
      <c r="J13960" s="20"/>
      <c r="K13960" s="20"/>
      <c r="L13960" s="20"/>
      <c r="M13960" s="20"/>
      <c r="N13960" s="20"/>
      <c r="O13960" s="20"/>
    </row>
    <row r="13961" spans="10:15" x14ac:dyDescent="0.2">
      <c r="J13961" s="20"/>
      <c r="K13961" s="20"/>
      <c r="L13961" s="20"/>
      <c r="M13961" s="20"/>
      <c r="N13961" s="20"/>
      <c r="O13961" s="20"/>
    </row>
    <row r="13962" spans="10:15" x14ac:dyDescent="0.2">
      <c r="J13962" s="20"/>
      <c r="K13962" s="20"/>
      <c r="L13962" s="20"/>
      <c r="M13962" s="20"/>
      <c r="N13962" s="20"/>
      <c r="O13962" s="20"/>
    </row>
    <row r="13963" spans="10:15" x14ac:dyDescent="0.2">
      <c r="J13963" s="20"/>
      <c r="K13963" s="20"/>
      <c r="L13963" s="20"/>
      <c r="M13963" s="20"/>
      <c r="N13963" s="20"/>
      <c r="O13963" s="20"/>
    </row>
    <row r="13964" spans="10:15" x14ac:dyDescent="0.2">
      <c r="J13964" s="20"/>
      <c r="K13964" s="20"/>
      <c r="L13964" s="20"/>
      <c r="M13964" s="20"/>
      <c r="N13964" s="20"/>
      <c r="O13964" s="20"/>
    </row>
    <row r="13965" spans="10:15" x14ac:dyDescent="0.2">
      <c r="J13965" s="20"/>
      <c r="K13965" s="20"/>
      <c r="L13965" s="20"/>
      <c r="M13965" s="20"/>
      <c r="N13965" s="20"/>
      <c r="O13965" s="20"/>
    </row>
    <row r="13966" spans="10:15" x14ac:dyDescent="0.2">
      <c r="J13966" s="20"/>
      <c r="K13966" s="20"/>
      <c r="L13966" s="20"/>
      <c r="M13966" s="20"/>
      <c r="N13966" s="20"/>
      <c r="O13966" s="20"/>
    </row>
    <row r="13967" spans="10:15" x14ac:dyDescent="0.2">
      <c r="J13967" s="20"/>
      <c r="K13967" s="20"/>
      <c r="L13967" s="20"/>
      <c r="M13967" s="20"/>
      <c r="N13967" s="20"/>
      <c r="O13967" s="20"/>
    </row>
    <row r="13968" spans="10:15" x14ac:dyDescent="0.2">
      <c r="J13968" s="20"/>
      <c r="K13968" s="20"/>
      <c r="L13968" s="20"/>
      <c r="M13968" s="20"/>
      <c r="N13968" s="20"/>
      <c r="O13968" s="20"/>
    </row>
    <row r="13969" spans="10:15" x14ac:dyDescent="0.2">
      <c r="J13969" s="20"/>
      <c r="K13969" s="20"/>
      <c r="L13969" s="20"/>
      <c r="M13969" s="20"/>
      <c r="N13969" s="20"/>
      <c r="O13969" s="20"/>
    </row>
    <row r="13970" spans="10:15" x14ac:dyDescent="0.2">
      <c r="J13970" s="20"/>
      <c r="K13970" s="20"/>
      <c r="L13970" s="20"/>
      <c r="M13970" s="20"/>
      <c r="N13970" s="20"/>
      <c r="O13970" s="20"/>
    </row>
    <row r="13971" spans="10:15" x14ac:dyDescent="0.2">
      <c r="J13971" s="20"/>
      <c r="K13971" s="20"/>
      <c r="L13971" s="20"/>
      <c r="M13971" s="20"/>
      <c r="N13971" s="20"/>
      <c r="O13971" s="20"/>
    </row>
    <row r="13972" spans="10:15" x14ac:dyDescent="0.2">
      <c r="J13972" s="20"/>
      <c r="K13972" s="20"/>
      <c r="L13972" s="20"/>
      <c r="M13972" s="20"/>
      <c r="N13972" s="20"/>
      <c r="O13972" s="20"/>
    </row>
    <row r="13973" spans="10:15" x14ac:dyDescent="0.2">
      <c r="J13973" s="20"/>
      <c r="K13973" s="20"/>
      <c r="L13973" s="20"/>
      <c r="M13973" s="20"/>
      <c r="N13973" s="20"/>
      <c r="O13973" s="20"/>
    </row>
    <row r="13974" spans="10:15" x14ac:dyDescent="0.2">
      <c r="J13974" s="20"/>
      <c r="K13974" s="20"/>
      <c r="L13974" s="20"/>
      <c r="M13974" s="20"/>
      <c r="N13974" s="20"/>
      <c r="O13974" s="20"/>
    </row>
    <row r="13975" spans="10:15" x14ac:dyDescent="0.2">
      <c r="J13975" s="20"/>
      <c r="K13975" s="20"/>
      <c r="L13975" s="20"/>
      <c r="M13975" s="20"/>
      <c r="N13975" s="20"/>
      <c r="O13975" s="20"/>
    </row>
    <row r="13976" spans="10:15" x14ac:dyDescent="0.2">
      <c r="J13976" s="20"/>
      <c r="K13976" s="20"/>
      <c r="L13976" s="20"/>
      <c r="M13976" s="20"/>
      <c r="N13976" s="20"/>
      <c r="O13976" s="20"/>
    </row>
    <row r="13977" spans="10:15" x14ac:dyDescent="0.2">
      <c r="J13977" s="20"/>
      <c r="K13977" s="20"/>
      <c r="L13977" s="20"/>
      <c r="M13977" s="20"/>
      <c r="N13977" s="20"/>
      <c r="O13977" s="20"/>
    </row>
    <row r="13978" spans="10:15" x14ac:dyDescent="0.2">
      <c r="J13978" s="20"/>
      <c r="K13978" s="20"/>
      <c r="L13978" s="20"/>
      <c r="M13978" s="20"/>
      <c r="N13978" s="20"/>
      <c r="O13978" s="20"/>
    </row>
    <row r="13979" spans="10:15" x14ac:dyDescent="0.2">
      <c r="J13979" s="20"/>
      <c r="K13979" s="20"/>
      <c r="L13979" s="20"/>
      <c r="M13979" s="20"/>
      <c r="N13979" s="20"/>
      <c r="O13979" s="20"/>
    </row>
    <row r="13980" spans="10:15" x14ac:dyDescent="0.2">
      <c r="J13980" s="20"/>
      <c r="K13980" s="20"/>
      <c r="L13980" s="20"/>
      <c r="M13980" s="20"/>
      <c r="N13980" s="20"/>
      <c r="O13980" s="20"/>
    </row>
    <row r="13981" spans="10:15" x14ac:dyDescent="0.2">
      <c r="J13981" s="20"/>
      <c r="K13981" s="20"/>
      <c r="L13981" s="20"/>
      <c r="M13981" s="20"/>
      <c r="N13981" s="20"/>
      <c r="O13981" s="20"/>
    </row>
    <row r="13982" spans="10:15" x14ac:dyDescent="0.2">
      <c r="J13982" s="20"/>
      <c r="K13982" s="20"/>
      <c r="L13982" s="20"/>
      <c r="M13982" s="20"/>
      <c r="N13982" s="20"/>
      <c r="O13982" s="20"/>
    </row>
    <row r="13983" spans="10:15" x14ac:dyDescent="0.2">
      <c r="J13983" s="20"/>
      <c r="K13983" s="20"/>
      <c r="L13983" s="20"/>
      <c r="M13983" s="20"/>
      <c r="N13983" s="20"/>
      <c r="O13983" s="20"/>
    </row>
    <row r="13984" spans="10:15" x14ac:dyDescent="0.2">
      <c r="J13984" s="20"/>
      <c r="K13984" s="20"/>
      <c r="L13984" s="20"/>
      <c r="M13984" s="20"/>
      <c r="N13984" s="20"/>
      <c r="O13984" s="20"/>
    </row>
    <row r="13985" spans="10:15" x14ac:dyDescent="0.2">
      <c r="J13985" s="20"/>
      <c r="K13985" s="20"/>
      <c r="L13985" s="20"/>
      <c r="M13985" s="20"/>
      <c r="N13985" s="20"/>
      <c r="O13985" s="20"/>
    </row>
    <row r="13986" spans="10:15" x14ac:dyDescent="0.2">
      <c r="J13986" s="20"/>
      <c r="K13986" s="20"/>
      <c r="L13986" s="20"/>
      <c r="M13986" s="20"/>
      <c r="N13986" s="20"/>
      <c r="O13986" s="20"/>
    </row>
    <row r="13987" spans="10:15" x14ac:dyDescent="0.2">
      <c r="J13987" s="20"/>
      <c r="K13987" s="20"/>
      <c r="L13987" s="20"/>
      <c r="M13987" s="20"/>
      <c r="N13987" s="20"/>
      <c r="O13987" s="20"/>
    </row>
    <row r="13988" spans="10:15" x14ac:dyDescent="0.2">
      <c r="J13988" s="20"/>
      <c r="K13988" s="20"/>
      <c r="L13988" s="20"/>
      <c r="M13988" s="20"/>
      <c r="N13988" s="20"/>
      <c r="O13988" s="20"/>
    </row>
    <row r="13989" spans="10:15" x14ac:dyDescent="0.2">
      <c r="J13989" s="20"/>
      <c r="K13989" s="20"/>
      <c r="L13989" s="20"/>
      <c r="M13989" s="20"/>
      <c r="N13989" s="20"/>
      <c r="O13989" s="20"/>
    </row>
    <row r="13990" spans="10:15" x14ac:dyDescent="0.2">
      <c r="J13990" s="20"/>
      <c r="K13990" s="20"/>
      <c r="L13990" s="20"/>
      <c r="M13990" s="20"/>
      <c r="N13990" s="20"/>
      <c r="O13990" s="20"/>
    </row>
    <row r="13991" spans="10:15" x14ac:dyDescent="0.2">
      <c r="J13991" s="20"/>
      <c r="K13991" s="20"/>
      <c r="L13991" s="20"/>
      <c r="M13991" s="20"/>
      <c r="N13991" s="20"/>
      <c r="O13991" s="20"/>
    </row>
    <row r="13992" spans="10:15" x14ac:dyDescent="0.2">
      <c r="J13992" s="20"/>
      <c r="K13992" s="20"/>
      <c r="L13992" s="20"/>
      <c r="M13992" s="20"/>
      <c r="N13992" s="20"/>
      <c r="O13992" s="20"/>
    </row>
    <row r="13993" spans="10:15" x14ac:dyDescent="0.2">
      <c r="J13993" s="20"/>
      <c r="K13993" s="20"/>
      <c r="L13993" s="20"/>
      <c r="M13993" s="20"/>
      <c r="N13993" s="20"/>
      <c r="O13993" s="20"/>
    </row>
    <row r="13994" spans="10:15" x14ac:dyDescent="0.2">
      <c r="J13994" s="20"/>
      <c r="K13994" s="20"/>
      <c r="L13994" s="20"/>
      <c r="M13994" s="20"/>
      <c r="N13994" s="20"/>
      <c r="O13994" s="20"/>
    </row>
    <row r="13995" spans="10:15" x14ac:dyDescent="0.2">
      <c r="J13995" s="20"/>
      <c r="K13995" s="20"/>
      <c r="L13995" s="20"/>
      <c r="M13995" s="20"/>
      <c r="N13995" s="20"/>
      <c r="O13995" s="20"/>
    </row>
    <row r="13996" spans="10:15" x14ac:dyDescent="0.2">
      <c r="J13996" s="20"/>
      <c r="K13996" s="20"/>
      <c r="L13996" s="20"/>
      <c r="M13996" s="20"/>
      <c r="N13996" s="20"/>
      <c r="O13996" s="20"/>
    </row>
    <row r="13997" spans="10:15" x14ac:dyDescent="0.2">
      <c r="J13997" s="20"/>
      <c r="K13997" s="20"/>
      <c r="L13997" s="20"/>
      <c r="M13997" s="20"/>
      <c r="N13997" s="20"/>
      <c r="O13997" s="20"/>
    </row>
    <row r="13998" spans="10:15" x14ac:dyDescent="0.2">
      <c r="J13998" s="20"/>
      <c r="K13998" s="20"/>
      <c r="L13998" s="20"/>
      <c r="M13998" s="20"/>
      <c r="N13998" s="20"/>
      <c r="O13998" s="20"/>
    </row>
    <row r="13999" spans="10:15" x14ac:dyDescent="0.2">
      <c r="J13999" s="20"/>
      <c r="K13999" s="20"/>
      <c r="L13999" s="20"/>
      <c r="M13999" s="20"/>
      <c r="N13999" s="20"/>
      <c r="O13999" s="20"/>
    </row>
    <row r="14000" spans="10:15" x14ac:dyDescent="0.2">
      <c r="J14000" s="20"/>
      <c r="K14000" s="20"/>
      <c r="L14000" s="20"/>
      <c r="M14000" s="20"/>
      <c r="N14000" s="20"/>
      <c r="O14000" s="20"/>
    </row>
    <row r="14001" spans="10:15" x14ac:dyDescent="0.2">
      <c r="J14001" s="20"/>
      <c r="K14001" s="20"/>
      <c r="L14001" s="20"/>
      <c r="M14001" s="20"/>
      <c r="N14001" s="20"/>
      <c r="O14001" s="20"/>
    </row>
    <row r="14002" spans="10:15" x14ac:dyDescent="0.2">
      <c r="J14002" s="20"/>
      <c r="K14002" s="20"/>
      <c r="L14002" s="20"/>
      <c r="M14002" s="20"/>
      <c r="N14002" s="20"/>
      <c r="O14002" s="20"/>
    </row>
    <row r="14003" spans="10:15" x14ac:dyDescent="0.2">
      <c r="J14003" s="20"/>
      <c r="K14003" s="20"/>
      <c r="L14003" s="20"/>
      <c r="M14003" s="20"/>
      <c r="N14003" s="20"/>
      <c r="O14003" s="20"/>
    </row>
    <row r="14004" spans="10:15" x14ac:dyDescent="0.2">
      <c r="J14004" s="20"/>
      <c r="K14004" s="20"/>
      <c r="L14004" s="20"/>
      <c r="M14004" s="20"/>
      <c r="N14004" s="20"/>
      <c r="O14004" s="20"/>
    </row>
    <row r="14005" spans="10:15" x14ac:dyDescent="0.2">
      <c r="J14005" s="20"/>
      <c r="K14005" s="20"/>
      <c r="L14005" s="20"/>
      <c r="M14005" s="20"/>
      <c r="N14005" s="20"/>
      <c r="O14005" s="20"/>
    </row>
    <row r="14006" spans="10:15" x14ac:dyDescent="0.2">
      <c r="J14006" s="20"/>
      <c r="K14006" s="20"/>
      <c r="L14006" s="20"/>
      <c r="M14006" s="20"/>
      <c r="N14006" s="20"/>
      <c r="O14006" s="20"/>
    </row>
    <row r="14007" spans="10:15" x14ac:dyDescent="0.2">
      <c r="J14007" s="20"/>
      <c r="K14007" s="20"/>
      <c r="L14007" s="20"/>
      <c r="M14007" s="20"/>
      <c r="N14007" s="20"/>
      <c r="O14007" s="20"/>
    </row>
    <row r="14008" spans="10:15" x14ac:dyDescent="0.2">
      <c r="J14008" s="20"/>
      <c r="K14008" s="20"/>
      <c r="L14008" s="20"/>
      <c r="M14008" s="20"/>
      <c r="N14008" s="20"/>
      <c r="O14008" s="20"/>
    </row>
    <row r="14009" spans="10:15" x14ac:dyDescent="0.2">
      <c r="J14009" s="20"/>
      <c r="K14009" s="20"/>
      <c r="L14009" s="20"/>
      <c r="M14009" s="20"/>
      <c r="N14009" s="20"/>
      <c r="O14009" s="20"/>
    </row>
    <row r="14010" spans="10:15" x14ac:dyDescent="0.2">
      <c r="J14010" s="20"/>
      <c r="K14010" s="20"/>
      <c r="L14010" s="20"/>
      <c r="M14010" s="20"/>
      <c r="N14010" s="20"/>
      <c r="O14010" s="20"/>
    </row>
    <row r="14011" spans="10:15" x14ac:dyDescent="0.2">
      <c r="J14011" s="20"/>
      <c r="K14011" s="20"/>
      <c r="L14011" s="20"/>
      <c r="M14011" s="20"/>
      <c r="N14011" s="20"/>
      <c r="O14011" s="20"/>
    </row>
    <row r="14012" spans="10:15" x14ac:dyDescent="0.2">
      <c r="J14012" s="20"/>
      <c r="K14012" s="20"/>
      <c r="L14012" s="20"/>
      <c r="M14012" s="20"/>
      <c r="N14012" s="20"/>
      <c r="O14012" s="20"/>
    </row>
    <row r="14013" spans="10:15" x14ac:dyDescent="0.2">
      <c r="J14013" s="20"/>
      <c r="K14013" s="20"/>
      <c r="L14013" s="20"/>
      <c r="M14013" s="20"/>
      <c r="N14013" s="20"/>
      <c r="O14013" s="20"/>
    </row>
    <row r="14014" spans="10:15" x14ac:dyDescent="0.2">
      <c r="J14014" s="20"/>
      <c r="K14014" s="20"/>
      <c r="L14014" s="20"/>
      <c r="M14014" s="20"/>
      <c r="N14014" s="20"/>
      <c r="O14014" s="20"/>
    </row>
    <row r="14015" spans="10:15" x14ac:dyDescent="0.2">
      <c r="J14015" s="20"/>
      <c r="K14015" s="20"/>
      <c r="L14015" s="20"/>
      <c r="M14015" s="20"/>
      <c r="N14015" s="20"/>
      <c r="O14015" s="20"/>
    </row>
    <row r="14016" spans="10:15" x14ac:dyDescent="0.2">
      <c r="J14016" s="20"/>
      <c r="K14016" s="20"/>
      <c r="L14016" s="20"/>
      <c r="M14016" s="20"/>
      <c r="N14016" s="20"/>
      <c r="O14016" s="20"/>
    </row>
    <row r="14017" spans="10:15" x14ac:dyDescent="0.2">
      <c r="J14017" s="20"/>
      <c r="K14017" s="20"/>
      <c r="L14017" s="20"/>
      <c r="M14017" s="20"/>
      <c r="N14017" s="20"/>
      <c r="O14017" s="20"/>
    </row>
    <row r="14018" spans="10:15" x14ac:dyDescent="0.2">
      <c r="J14018" s="20"/>
      <c r="K14018" s="20"/>
      <c r="L14018" s="20"/>
      <c r="M14018" s="20"/>
      <c r="N14018" s="20"/>
      <c r="O14018" s="20"/>
    </row>
    <row r="14019" spans="10:15" x14ac:dyDescent="0.2">
      <c r="J14019" s="20"/>
      <c r="K14019" s="20"/>
      <c r="L14019" s="20"/>
      <c r="M14019" s="20"/>
      <c r="N14019" s="20"/>
      <c r="O14019" s="20"/>
    </row>
    <row r="14020" spans="10:15" x14ac:dyDescent="0.2">
      <c r="J14020" s="20"/>
      <c r="K14020" s="20"/>
      <c r="L14020" s="20"/>
      <c r="M14020" s="20"/>
      <c r="N14020" s="20"/>
      <c r="O14020" s="20"/>
    </row>
    <row r="14021" spans="10:15" x14ac:dyDescent="0.2">
      <c r="J14021" s="20"/>
      <c r="K14021" s="20"/>
      <c r="L14021" s="20"/>
      <c r="M14021" s="20"/>
      <c r="N14021" s="20"/>
      <c r="O14021" s="20"/>
    </row>
    <row r="14022" spans="10:15" x14ac:dyDescent="0.2">
      <c r="J14022" s="20"/>
      <c r="K14022" s="20"/>
      <c r="L14022" s="20"/>
      <c r="M14022" s="20"/>
      <c r="N14022" s="20"/>
      <c r="O14022" s="20"/>
    </row>
    <row r="14023" spans="10:15" x14ac:dyDescent="0.2">
      <c r="J14023" s="20"/>
      <c r="K14023" s="20"/>
      <c r="L14023" s="20"/>
      <c r="M14023" s="20"/>
      <c r="N14023" s="20"/>
      <c r="O14023" s="20"/>
    </row>
    <row r="14024" spans="10:15" x14ac:dyDescent="0.2">
      <c r="J14024" s="20"/>
      <c r="K14024" s="20"/>
      <c r="L14024" s="20"/>
      <c r="M14024" s="20"/>
      <c r="N14024" s="20"/>
      <c r="O14024" s="20"/>
    </row>
    <row r="14025" spans="10:15" x14ac:dyDescent="0.2">
      <c r="J14025" s="20"/>
      <c r="K14025" s="20"/>
      <c r="L14025" s="20"/>
      <c r="M14025" s="20"/>
      <c r="N14025" s="20"/>
      <c r="O14025" s="20"/>
    </row>
    <row r="14026" spans="10:15" x14ac:dyDescent="0.2">
      <c r="J14026" s="20"/>
      <c r="K14026" s="20"/>
      <c r="L14026" s="20"/>
      <c r="M14026" s="20"/>
      <c r="N14026" s="20"/>
      <c r="O14026" s="20"/>
    </row>
    <row r="14027" spans="10:15" x14ac:dyDescent="0.2">
      <c r="J14027" s="20"/>
      <c r="K14027" s="20"/>
      <c r="L14027" s="20"/>
      <c r="M14027" s="20"/>
      <c r="N14027" s="20"/>
      <c r="O14027" s="20"/>
    </row>
    <row r="14028" spans="10:15" x14ac:dyDescent="0.2">
      <c r="J14028" s="20"/>
      <c r="K14028" s="20"/>
      <c r="L14028" s="20"/>
      <c r="M14028" s="20"/>
      <c r="N14028" s="20"/>
      <c r="O14028" s="20"/>
    </row>
    <row r="14029" spans="10:15" x14ac:dyDescent="0.2">
      <c r="J14029" s="20"/>
      <c r="K14029" s="20"/>
      <c r="L14029" s="20"/>
      <c r="M14029" s="20"/>
      <c r="N14029" s="20"/>
      <c r="O14029" s="20"/>
    </row>
    <row r="14030" spans="10:15" x14ac:dyDescent="0.2">
      <c r="J14030" s="20"/>
      <c r="K14030" s="20"/>
      <c r="L14030" s="20"/>
      <c r="M14030" s="20"/>
      <c r="N14030" s="20"/>
      <c r="O14030" s="20"/>
    </row>
    <row r="14031" spans="10:15" x14ac:dyDescent="0.2">
      <c r="J14031" s="20"/>
      <c r="K14031" s="20"/>
      <c r="L14031" s="20"/>
      <c r="M14031" s="20"/>
      <c r="N14031" s="20"/>
      <c r="O14031" s="20"/>
    </row>
    <row r="14032" spans="10:15" x14ac:dyDescent="0.2">
      <c r="J14032" s="20"/>
      <c r="K14032" s="20"/>
      <c r="L14032" s="20"/>
      <c r="M14032" s="20"/>
      <c r="N14032" s="20"/>
      <c r="O14032" s="20"/>
    </row>
    <row r="14033" spans="10:15" x14ac:dyDescent="0.2">
      <c r="J14033" s="20"/>
      <c r="K14033" s="20"/>
      <c r="L14033" s="20"/>
      <c r="M14033" s="20"/>
      <c r="N14033" s="20"/>
      <c r="O14033" s="20"/>
    </row>
    <row r="14034" spans="10:15" x14ac:dyDescent="0.2">
      <c r="J14034" s="20"/>
      <c r="K14034" s="20"/>
      <c r="L14034" s="20"/>
      <c r="M14034" s="20"/>
      <c r="N14034" s="20"/>
      <c r="O14034" s="20"/>
    </row>
    <row r="14035" spans="10:15" x14ac:dyDescent="0.2">
      <c r="J14035" s="20"/>
      <c r="K14035" s="20"/>
      <c r="L14035" s="20"/>
      <c r="M14035" s="20"/>
      <c r="N14035" s="20"/>
      <c r="O14035" s="20"/>
    </row>
    <row r="14036" spans="10:15" x14ac:dyDescent="0.2">
      <c r="J14036" s="20"/>
      <c r="K14036" s="20"/>
      <c r="L14036" s="20"/>
      <c r="M14036" s="20"/>
      <c r="N14036" s="20"/>
      <c r="O14036" s="20"/>
    </row>
    <row r="14037" spans="10:15" x14ac:dyDescent="0.2">
      <c r="J14037" s="20"/>
      <c r="K14037" s="20"/>
      <c r="L14037" s="20"/>
      <c r="M14037" s="20"/>
      <c r="N14037" s="20"/>
      <c r="O14037" s="20"/>
    </row>
    <row r="14038" spans="10:15" x14ac:dyDescent="0.2">
      <c r="J14038" s="20"/>
      <c r="K14038" s="20"/>
      <c r="L14038" s="20"/>
      <c r="M14038" s="20"/>
      <c r="N14038" s="20"/>
      <c r="O14038" s="20"/>
    </row>
    <row r="14039" spans="10:15" x14ac:dyDescent="0.2">
      <c r="J14039" s="20"/>
      <c r="K14039" s="20"/>
      <c r="L14039" s="20"/>
      <c r="M14039" s="20"/>
      <c r="N14039" s="20"/>
      <c r="O14039" s="20"/>
    </row>
    <row r="14040" spans="10:15" x14ac:dyDescent="0.2">
      <c r="J14040" s="20"/>
      <c r="K14040" s="20"/>
      <c r="L14040" s="20"/>
      <c r="M14040" s="20"/>
      <c r="N14040" s="20"/>
      <c r="O14040" s="20"/>
    </row>
    <row r="14041" spans="10:15" x14ac:dyDescent="0.2">
      <c r="J14041" s="20"/>
      <c r="K14041" s="20"/>
      <c r="L14041" s="20"/>
      <c r="M14041" s="20"/>
      <c r="N14041" s="20"/>
      <c r="O14041" s="20"/>
    </row>
    <row r="14042" spans="10:15" x14ac:dyDescent="0.2">
      <c r="J14042" s="20"/>
      <c r="K14042" s="20"/>
      <c r="L14042" s="20"/>
      <c r="M14042" s="20"/>
      <c r="N14042" s="20"/>
      <c r="O14042" s="20"/>
    </row>
    <row r="14043" spans="10:15" x14ac:dyDescent="0.2">
      <c r="J14043" s="20"/>
      <c r="K14043" s="20"/>
      <c r="L14043" s="20"/>
      <c r="M14043" s="20"/>
      <c r="N14043" s="20"/>
      <c r="O14043" s="20"/>
    </row>
    <row r="14044" spans="10:15" x14ac:dyDescent="0.2">
      <c r="J14044" s="20"/>
      <c r="K14044" s="20"/>
      <c r="L14044" s="20"/>
      <c r="M14044" s="20"/>
      <c r="N14044" s="20"/>
      <c r="O14044" s="20"/>
    </row>
    <row r="14045" spans="10:15" x14ac:dyDescent="0.2">
      <c r="J14045" s="20"/>
      <c r="K14045" s="20"/>
      <c r="L14045" s="20"/>
      <c r="M14045" s="20"/>
      <c r="N14045" s="20"/>
      <c r="O14045" s="20"/>
    </row>
    <row r="14046" spans="10:15" x14ac:dyDescent="0.2">
      <c r="J14046" s="20"/>
      <c r="K14046" s="20"/>
      <c r="L14046" s="20"/>
      <c r="M14046" s="20"/>
      <c r="N14046" s="20"/>
      <c r="O14046" s="20"/>
    </row>
    <row r="14047" spans="10:15" x14ac:dyDescent="0.2">
      <c r="J14047" s="20"/>
      <c r="K14047" s="20"/>
      <c r="L14047" s="20"/>
      <c r="M14047" s="20"/>
      <c r="N14047" s="20"/>
      <c r="O14047" s="20"/>
    </row>
    <row r="14048" spans="10:15" x14ac:dyDescent="0.2">
      <c r="J14048" s="20"/>
      <c r="K14048" s="20"/>
      <c r="L14048" s="20"/>
      <c r="M14048" s="20"/>
      <c r="N14048" s="20"/>
      <c r="O14048" s="20"/>
    </row>
    <row r="14049" spans="10:15" x14ac:dyDescent="0.2">
      <c r="J14049" s="20"/>
      <c r="K14049" s="20"/>
      <c r="L14049" s="20"/>
      <c r="M14049" s="20"/>
      <c r="N14049" s="20"/>
      <c r="O14049" s="20"/>
    </row>
    <row r="14050" spans="10:15" x14ac:dyDescent="0.2">
      <c r="J14050" s="20"/>
      <c r="K14050" s="20"/>
      <c r="L14050" s="20"/>
      <c r="M14050" s="20"/>
      <c r="N14050" s="20"/>
      <c r="O14050" s="20"/>
    </row>
    <row r="14051" spans="10:15" x14ac:dyDescent="0.2">
      <c r="J14051" s="20"/>
      <c r="K14051" s="20"/>
      <c r="L14051" s="20"/>
      <c r="M14051" s="20"/>
      <c r="N14051" s="20"/>
      <c r="O14051" s="20"/>
    </row>
    <row r="14052" spans="10:15" x14ac:dyDescent="0.2">
      <c r="J14052" s="20"/>
      <c r="K14052" s="20"/>
      <c r="L14052" s="20"/>
      <c r="M14052" s="20"/>
      <c r="N14052" s="20"/>
      <c r="O14052" s="20"/>
    </row>
    <row r="14053" spans="10:15" x14ac:dyDescent="0.2">
      <c r="J14053" s="20"/>
      <c r="K14053" s="20"/>
      <c r="L14053" s="20"/>
      <c r="M14053" s="20"/>
      <c r="N14053" s="20"/>
      <c r="O14053" s="20"/>
    </row>
    <row r="14054" spans="10:15" x14ac:dyDescent="0.2">
      <c r="J14054" s="20"/>
      <c r="K14054" s="20"/>
      <c r="L14054" s="20"/>
      <c r="M14054" s="20"/>
      <c r="N14054" s="20"/>
      <c r="O14054" s="20"/>
    </row>
    <row r="14055" spans="10:15" x14ac:dyDescent="0.2">
      <c r="J14055" s="20"/>
      <c r="K14055" s="20"/>
      <c r="L14055" s="20"/>
      <c r="M14055" s="20"/>
      <c r="N14055" s="20"/>
      <c r="O14055" s="20"/>
    </row>
    <row r="14056" spans="10:15" x14ac:dyDescent="0.2">
      <c r="J14056" s="20"/>
      <c r="K14056" s="20"/>
      <c r="L14056" s="20"/>
      <c r="M14056" s="20"/>
      <c r="N14056" s="20"/>
      <c r="O14056" s="20"/>
    </row>
    <row r="14057" spans="10:15" x14ac:dyDescent="0.2">
      <c r="J14057" s="20"/>
      <c r="K14057" s="20"/>
      <c r="L14057" s="20"/>
      <c r="M14057" s="20"/>
      <c r="N14057" s="20"/>
      <c r="O14057" s="20"/>
    </row>
    <row r="14058" spans="10:15" x14ac:dyDescent="0.2">
      <c r="J14058" s="20"/>
      <c r="K14058" s="20"/>
      <c r="L14058" s="20"/>
      <c r="M14058" s="20"/>
      <c r="N14058" s="20"/>
      <c r="O14058" s="20"/>
    </row>
    <row r="14059" spans="10:15" x14ac:dyDescent="0.2">
      <c r="J14059" s="20"/>
      <c r="K14059" s="20"/>
      <c r="L14059" s="20"/>
      <c r="M14059" s="20"/>
      <c r="N14059" s="20"/>
      <c r="O14059" s="20"/>
    </row>
    <row r="14060" spans="10:15" x14ac:dyDescent="0.2">
      <c r="J14060" s="20"/>
      <c r="K14060" s="20"/>
      <c r="L14060" s="20"/>
      <c r="M14060" s="20"/>
      <c r="N14060" s="20"/>
      <c r="O14060" s="20"/>
    </row>
    <row r="14061" spans="10:15" x14ac:dyDescent="0.2">
      <c r="J14061" s="20"/>
      <c r="K14061" s="20"/>
      <c r="L14061" s="20"/>
      <c r="M14061" s="20"/>
      <c r="N14061" s="20"/>
      <c r="O14061" s="20"/>
    </row>
    <row r="14062" spans="10:15" x14ac:dyDescent="0.2">
      <c r="J14062" s="20"/>
      <c r="K14062" s="20"/>
      <c r="L14062" s="20"/>
      <c r="M14062" s="20"/>
      <c r="N14062" s="20"/>
      <c r="O14062" s="20"/>
    </row>
    <row r="14063" spans="10:15" x14ac:dyDescent="0.2">
      <c r="J14063" s="20"/>
      <c r="K14063" s="20"/>
      <c r="L14063" s="20"/>
      <c r="M14063" s="20"/>
      <c r="N14063" s="20"/>
      <c r="O14063" s="20"/>
    </row>
    <row r="14064" spans="10:15" x14ac:dyDescent="0.2">
      <c r="J14064" s="20"/>
      <c r="K14064" s="20"/>
      <c r="L14064" s="20"/>
      <c r="M14064" s="20"/>
      <c r="N14064" s="20"/>
      <c r="O14064" s="20"/>
    </row>
    <row r="14065" spans="10:15" x14ac:dyDescent="0.2">
      <c r="J14065" s="20"/>
      <c r="K14065" s="20"/>
      <c r="L14065" s="20"/>
      <c r="M14065" s="20"/>
      <c r="N14065" s="20"/>
      <c r="O14065" s="20"/>
    </row>
    <row r="14066" spans="10:15" x14ac:dyDescent="0.2">
      <c r="J14066" s="20"/>
      <c r="K14066" s="20"/>
      <c r="L14066" s="20"/>
      <c r="M14066" s="20"/>
      <c r="N14066" s="20"/>
      <c r="O14066" s="20"/>
    </row>
    <row r="14067" spans="10:15" x14ac:dyDescent="0.2">
      <c r="J14067" s="20"/>
      <c r="K14067" s="20"/>
      <c r="L14067" s="20"/>
      <c r="M14067" s="20"/>
      <c r="N14067" s="20"/>
      <c r="O14067" s="20"/>
    </row>
    <row r="14068" spans="10:15" x14ac:dyDescent="0.2">
      <c r="J14068" s="20"/>
      <c r="K14068" s="20"/>
      <c r="L14068" s="20"/>
      <c r="M14068" s="20"/>
      <c r="N14068" s="20"/>
      <c r="O14068" s="20"/>
    </row>
    <row r="14069" spans="10:15" x14ac:dyDescent="0.2">
      <c r="J14069" s="20"/>
      <c r="K14069" s="20"/>
      <c r="L14069" s="20"/>
      <c r="M14069" s="20"/>
      <c r="N14069" s="20"/>
      <c r="O14069" s="20"/>
    </row>
    <row r="14070" spans="10:15" x14ac:dyDescent="0.2">
      <c r="J14070" s="20"/>
      <c r="K14070" s="20"/>
      <c r="L14070" s="20"/>
      <c r="M14070" s="20"/>
      <c r="N14070" s="20"/>
      <c r="O14070" s="20"/>
    </row>
    <row r="14071" spans="10:15" x14ac:dyDescent="0.2">
      <c r="J14071" s="20"/>
      <c r="K14071" s="20"/>
      <c r="L14071" s="20"/>
      <c r="M14071" s="20"/>
      <c r="N14071" s="20"/>
      <c r="O14071" s="20"/>
    </row>
    <row r="14072" spans="10:15" x14ac:dyDescent="0.2">
      <c r="J14072" s="20"/>
      <c r="K14072" s="20"/>
      <c r="L14072" s="20"/>
      <c r="M14072" s="20"/>
      <c r="N14072" s="20"/>
      <c r="O14072" s="20"/>
    </row>
    <row r="14073" spans="10:15" x14ac:dyDescent="0.2">
      <c r="J14073" s="20"/>
      <c r="K14073" s="20"/>
      <c r="L14073" s="20"/>
      <c r="M14073" s="20"/>
      <c r="N14073" s="20"/>
      <c r="O14073" s="20"/>
    </row>
    <row r="14074" spans="10:15" x14ac:dyDescent="0.2">
      <c r="J14074" s="20"/>
      <c r="K14074" s="20"/>
      <c r="L14074" s="20"/>
      <c r="M14074" s="20"/>
      <c r="N14074" s="20"/>
      <c r="O14074" s="20"/>
    </row>
    <row r="14075" spans="10:15" x14ac:dyDescent="0.2">
      <c r="J14075" s="20"/>
      <c r="K14075" s="20"/>
      <c r="L14075" s="20"/>
      <c r="M14075" s="20"/>
      <c r="N14075" s="20"/>
      <c r="O14075" s="20"/>
    </row>
    <row r="14076" spans="10:15" x14ac:dyDescent="0.2">
      <c r="J14076" s="20"/>
      <c r="K14076" s="20"/>
      <c r="L14076" s="20"/>
      <c r="M14076" s="20"/>
      <c r="N14076" s="20"/>
      <c r="O14076" s="20"/>
    </row>
    <row r="14077" spans="10:15" x14ac:dyDescent="0.2">
      <c r="J14077" s="20"/>
      <c r="K14077" s="20"/>
      <c r="L14077" s="20"/>
      <c r="M14077" s="20"/>
      <c r="N14077" s="20"/>
      <c r="O14077" s="20"/>
    </row>
    <row r="14078" spans="10:15" x14ac:dyDescent="0.2">
      <c r="J14078" s="20"/>
      <c r="K14078" s="20"/>
      <c r="L14078" s="20"/>
      <c r="M14078" s="20"/>
      <c r="N14078" s="20"/>
      <c r="O14078" s="20"/>
    </row>
    <row r="14079" spans="10:15" x14ac:dyDescent="0.2">
      <c r="J14079" s="20"/>
      <c r="K14079" s="20"/>
      <c r="L14079" s="20"/>
      <c r="M14079" s="20"/>
      <c r="N14079" s="20"/>
      <c r="O14079" s="20"/>
    </row>
    <row r="14080" spans="10:15" x14ac:dyDescent="0.2">
      <c r="J14080" s="20"/>
      <c r="K14080" s="20"/>
      <c r="L14080" s="20"/>
      <c r="M14080" s="20"/>
      <c r="N14080" s="20"/>
      <c r="O14080" s="20"/>
    </row>
    <row r="14081" spans="10:15" x14ac:dyDescent="0.2">
      <c r="J14081" s="20"/>
      <c r="K14081" s="20"/>
      <c r="L14081" s="20"/>
      <c r="M14081" s="20"/>
      <c r="N14081" s="20"/>
      <c r="O14081" s="20"/>
    </row>
    <row r="14082" spans="10:15" x14ac:dyDescent="0.2">
      <c r="J14082" s="20"/>
      <c r="K14082" s="20"/>
      <c r="L14082" s="20"/>
      <c r="M14082" s="20"/>
      <c r="N14082" s="20"/>
      <c r="O14082" s="20"/>
    </row>
    <row r="14083" spans="10:15" x14ac:dyDescent="0.2">
      <c r="J14083" s="20"/>
      <c r="K14083" s="20"/>
      <c r="L14083" s="20"/>
      <c r="M14083" s="20"/>
      <c r="N14083" s="20"/>
      <c r="O14083" s="20"/>
    </row>
    <row r="14084" spans="10:15" x14ac:dyDescent="0.2">
      <c r="J14084" s="20"/>
      <c r="K14084" s="20"/>
      <c r="L14084" s="20"/>
      <c r="M14084" s="20"/>
      <c r="N14084" s="20"/>
      <c r="O14084" s="20"/>
    </row>
    <row r="14085" spans="10:15" x14ac:dyDescent="0.2">
      <c r="J14085" s="20"/>
      <c r="K14085" s="20"/>
      <c r="L14085" s="20"/>
      <c r="M14085" s="20"/>
      <c r="N14085" s="20"/>
      <c r="O14085" s="20"/>
    </row>
    <row r="14086" spans="10:15" x14ac:dyDescent="0.2">
      <c r="J14086" s="20"/>
      <c r="K14086" s="20"/>
      <c r="L14086" s="20"/>
      <c r="M14086" s="20"/>
      <c r="N14086" s="20"/>
      <c r="O14086" s="20"/>
    </row>
    <row r="14087" spans="10:15" x14ac:dyDescent="0.2">
      <c r="J14087" s="20"/>
      <c r="K14087" s="20"/>
      <c r="L14087" s="20"/>
      <c r="M14087" s="20"/>
      <c r="N14087" s="20"/>
      <c r="O14087" s="20"/>
    </row>
    <row r="14088" spans="10:15" x14ac:dyDescent="0.2">
      <c r="J14088" s="20"/>
      <c r="K14088" s="20"/>
      <c r="L14088" s="20"/>
      <c r="M14088" s="20"/>
      <c r="N14088" s="20"/>
      <c r="O14088" s="20"/>
    </row>
    <row r="14089" spans="10:15" x14ac:dyDescent="0.2">
      <c r="J14089" s="20"/>
      <c r="K14089" s="20"/>
      <c r="L14089" s="20"/>
      <c r="M14089" s="20"/>
      <c r="N14089" s="20"/>
      <c r="O14089" s="20"/>
    </row>
    <row r="14090" spans="10:15" x14ac:dyDescent="0.2">
      <c r="J14090" s="20"/>
      <c r="K14090" s="20"/>
      <c r="L14090" s="20"/>
      <c r="M14090" s="20"/>
      <c r="N14090" s="20"/>
      <c r="O14090" s="20"/>
    </row>
    <row r="14091" spans="10:15" x14ac:dyDescent="0.2">
      <c r="J14091" s="20"/>
      <c r="K14091" s="20"/>
      <c r="L14091" s="20"/>
      <c r="M14091" s="20"/>
      <c r="N14091" s="20"/>
      <c r="O14091" s="20"/>
    </row>
    <row r="14092" spans="10:15" x14ac:dyDescent="0.2">
      <c r="J14092" s="20"/>
      <c r="K14092" s="20"/>
      <c r="L14092" s="20"/>
      <c r="M14092" s="20"/>
      <c r="N14092" s="20"/>
      <c r="O14092" s="20"/>
    </row>
    <row r="14093" spans="10:15" x14ac:dyDescent="0.2">
      <c r="J14093" s="20"/>
      <c r="K14093" s="20"/>
      <c r="L14093" s="20"/>
      <c r="M14093" s="20"/>
      <c r="N14093" s="20"/>
      <c r="O14093" s="20"/>
    </row>
    <row r="14094" spans="10:15" x14ac:dyDescent="0.2">
      <c r="J14094" s="20"/>
      <c r="K14094" s="20"/>
      <c r="L14094" s="20"/>
      <c r="M14094" s="20"/>
      <c r="N14094" s="20"/>
      <c r="O14094" s="20"/>
    </row>
    <row r="14095" spans="10:15" x14ac:dyDescent="0.2">
      <c r="J14095" s="20"/>
      <c r="K14095" s="20"/>
      <c r="L14095" s="20"/>
      <c r="M14095" s="20"/>
      <c r="N14095" s="20"/>
      <c r="O14095" s="20"/>
    </row>
    <row r="14096" spans="10:15" x14ac:dyDescent="0.2">
      <c r="J14096" s="20"/>
      <c r="K14096" s="20"/>
      <c r="L14096" s="20"/>
      <c r="M14096" s="20"/>
      <c r="N14096" s="20"/>
      <c r="O14096" s="20"/>
    </row>
    <row r="14097" spans="10:15" x14ac:dyDescent="0.2">
      <c r="J14097" s="20"/>
      <c r="K14097" s="20"/>
      <c r="L14097" s="20"/>
      <c r="M14097" s="20"/>
      <c r="N14097" s="20"/>
      <c r="O14097" s="20"/>
    </row>
    <row r="14098" spans="10:15" x14ac:dyDescent="0.2">
      <c r="J14098" s="20"/>
      <c r="K14098" s="20"/>
      <c r="L14098" s="20"/>
      <c r="M14098" s="20"/>
      <c r="N14098" s="20"/>
      <c r="O14098" s="20"/>
    </row>
    <row r="14099" spans="10:15" x14ac:dyDescent="0.2">
      <c r="J14099" s="20"/>
      <c r="K14099" s="20"/>
      <c r="L14099" s="20"/>
      <c r="M14099" s="20"/>
      <c r="N14099" s="20"/>
      <c r="O14099" s="20"/>
    </row>
    <row r="14100" spans="10:15" x14ac:dyDescent="0.2">
      <c r="J14100" s="20"/>
      <c r="K14100" s="20"/>
      <c r="L14100" s="20"/>
      <c r="M14100" s="20"/>
      <c r="N14100" s="20"/>
      <c r="O14100" s="20"/>
    </row>
    <row r="14101" spans="10:15" x14ac:dyDescent="0.2">
      <c r="J14101" s="20"/>
      <c r="K14101" s="20"/>
      <c r="L14101" s="20"/>
      <c r="M14101" s="20"/>
      <c r="N14101" s="20"/>
      <c r="O14101" s="20"/>
    </row>
    <row r="14102" spans="10:15" x14ac:dyDescent="0.2">
      <c r="J14102" s="20"/>
      <c r="K14102" s="20"/>
      <c r="L14102" s="20"/>
      <c r="M14102" s="20"/>
      <c r="N14102" s="20"/>
      <c r="O14102" s="20"/>
    </row>
    <row r="14103" spans="10:15" x14ac:dyDescent="0.2">
      <c r="J14103" s="20"/>
      <c r="K14103" s="20"/>
      <c r="L14103" s="20"/>
      <c r="M14103" s="20"/>
      <c r="N14103" s="20"/>
      <c r="O14103" s="20"/>
    </row>
    <row r="14104" spans="10:15" x14ac:dyDescent="0.2">
      <c r="J14104" s="20"/>
      <c r="K14104" s="20"/>
      <c r="L14104" s="20"/>
      <c r="M14104" s="20"/>
      <c r="N14104" s="20"/>
      <c r="O14104" s="20"/>
    </row>
    <row r="14105" spans="10:15" x14ac:dyDescent="0.2">
      <c r="J14105" s="20"/>
      <c r="K14105" s="20"/>
      <c r="L14105" s="20"/>
      <c r="M14105" s="20"/>
      <c r="N14105" s="20"/>
      <c r="O14105" s="20"/>
    </row>
    <row r="14106" spans="10:15" x14ac:dyDescent="0.2">
      <c r="J14106" s="20"/>
      <c r="K14106" s="20"/>
      <c r="L14106" s="20"/>
      <c r="M14106" s="20"/>
      <c r="N14106" s="20"/>
      <c r="O14106" s="20"/>
    </row>
    <row r="14107" spans="10:15" x14ac:dyDescent="0.2">
      <c r="J14107" s="20"/>
      <c r="K14107" s="20"/>
      <c r="L14107" s="20"/>
      <c r="M14107" s="20"/>
      <c r="N14107" s="20"/>
      <c r="O14107" s="20"/>
    </row>
    <row r="14108" spans="10:15" x14ac:dyDescent="0.2">
      <c r="J14108" s="20"/>
      <c r="K14108" s="20"/>
      <c r="L14108" s="20"/>
      <c r="M14108" s="20"/>
      <c r="N14108" s="20"/>
      <c r="O14108" s="20"/>
    </row>
    <row r="14109" spans="10:15" x14ac:dyDescent="0.2">
      <c r="J14109" s="20"/>
      <c r="K14109" s="20"/>
      <c r="L14109" s="20"/>
      <c r="M14109" s="20"/>
      <c r="N14109" s="20"/>
      <c r="O14109" s="20"/>
    </row>
    <row r="14110" spans="10:15" x14ac:dyDescent="0.2">
      <c r="J14110" s="20"/>
      <c r="K14110" s="20"/>
      <c r="L14110" s="20"/>
      <c r="M14110" s="20"/>
      <c r="N14110" s="20"/>
      <c r="O14110" s="20"/>
    </row>
    <row r="14111" spans="10:15" x14ac:dyDescent="0.2">
      <c r="J14111" s="20"/>
      <c r="K14111" s="20"/>
      <c r="L14111" s="20"/>
      <c r="M14111" s="20"/>
      <c r="N14111" s="20"/>
      <c r="O14111" s="20"/>
    </row>
    <row r="14112" spans="10:15" x14ac:dyDescent="0.2">
      <c r="J14112" s="20"/>
      <c r="K14112" s="20"/>
      <c r="L14112" s="20"/>
      <c r="M14112" s="20"/>
      <c r="N14112" s="20"/>
      <c r="O14112" s="20"/>
    </row>
    <row r="14113" spans="10:15" x14ac:dyDescent="0.2">
      <c r="J14113" s="20"/>
      <c r="K14113" s="20"/>
      <c r="L14113" s="20"/>
      <c r="M14113" s="20"/>
      <c r="N14113" s="20"/>
      <c r="O14113" s="20"/>
    </row>
    <row r="14114" spans="10:15" x14ac:dyDescent="0.2">
      <c r="J14114" s="20"/>
      <c r="K14114" s="20"/>
      <c r="L14114" s="20"/>
      <c r="M14114" s="20"/>
      <c r="N14114" s="20"/>
      <c r="O14114" s="20"/>
    </row>
    <row r="14115" spans="10:15" x14ac:dyDescent="0.2">
      <c r="J14115" s="20"/>
      <c r="K14115" s="20"/>
      <c r="L14115" s="20"/>
      <c r="M14115" s="20"/>
      <c r="N14115" s="20"/>
      <c r="O14115" s="20"/>
    </row>
    <row r="14116" spans="10:15" x14ac:dyDescent="0.2">
      <c r="J14116" s="20"/>
      <c r="K14116" s="20"/>
      <c r="L14116" s="20"/>
      <c r="M14116" s="20"/>
      <c r="N14116" s="20"/>
      <c r="O14116" s="20"/>
    </row>
    <row r="14117" spans="10:15" x14ac:dyDescent="0.2">
      <c r="J14117" s="20"/>
      <c r="K14117" s="20"/>
      <c r="L14117" s="20"/>
      <c r="M14117" s="20"/>
      <c r="N14117" s="20"/>
      <c r="O14117" s="20"/>
    </row>
    <row r="14118" spans="10:15" x14ac:dyDescent="0.2">
      <c r="J14118" s="20"/>
      <c r="K14118" s="20"/>
      <c r="L14118" s="20"/>
      <c r="M14118" s="20"/>
      <c r="N14118" s="20"/>
      <c r="O14118" s="20"/>
    </row>
    <row r="14119" spans="10:15" x14ac:dyDescent="0.2">
      <c r="J14119" s="20"/>
      <c r="K14119" s="20"/>
      <c r="L14119" s="20"/>
      <c r="M14119" s="20"/>
      <c r="N14119" s="20"/>
      <c r="O14119" s="20"/>
    </row>
    <row r="14120" spans="10:15" x14ac:dyDescent="0.2">
      <c r="J14120" s="20"/>
      <c r="K14120" s="20"/>
      <c r="L14120" s="20"/>
      <c r="M14120" s="20"/>
      <c r="N14120" s="20"/>
      <c r="O14120" s="20"/>
    </row>
    <row r="14121" spans="10:15" x14ac:dyDescent="0.2">
      <c r="J14121" s="20"/>
      <c r="K14121" s="20"/>
      <c r="L14121" s="20"/>
      <c r="M14121" s="20"/>
      <c r="N14121" s="20"/>
      <c r="O14121" s="20"/>
    </row>
    <row r="14122" spans="10:15" x14ac:dyDescent="0.2">
      <c r="J14122" s="20"/>
      <c r="K14122" s="20"/>
      <c r="L14122" s="20"/>
      <c r="M14122" s="20"/>
      <c r="N14122" s="20"/>
      <c r="O14122" s="20"/>
    </row>
    <row r="14123" spans="10:15" x14ac:dyDescent="0.2">
      <c r="J14123" s="20"/>
      <c r="K14123" s="20"/>
      <c r="L14123" s="20"/>
      <c r="M14123" s="20"/>
      <c r="N14123" s="20"/>
      <c r="O14123" s="20"/>
    </row>
    <row r="14124" spans="10:15" x14ac:dyDescent="0.2">
      <c r="J14124" s="20"/>
      <c r="K14124" s="20"/>
      <c r="L14124" s="20"/>
      <c r="M14124" s="20"/>
      <c r="N14124" s="20"/>
      <c r="O14124" s="20"/>
    </row>
    <row r="14125" spans="10:15" x14ac:dyDescent="0.2">
      <c r="J14125" s="20"/>
      <c r="K14125" s="20"/>
      <c r="L14125" s="20"/>
      <c r="M14125" s="20"/>
      <c r="N14125" s="20"/>
      <c r="O14125" s="20"/>
    </row>
    <row r="14126" spans="10:15" x14ac:dyDescent="0.2">
      <c r="J14126" s="20"/>
      <c r="K14126" s="20"/>
      <c r="L14126" s="20"/>
      <c r="M14126" s="20"/>
      <c r="N14126" s="20"/>
      <c r="O14126" s="20"/>
    </row>
    <row r="14127" spans="10:15" x14ac:dyDescent="0.2">
      <c r="J14127" s="20"/>
      <c r="K14127" s="20"/>
      <c r="L14127" s="20"/>
      <c r="M14127" s="20"/>
      <c r="N14127" s="20"/>
      <c r="O14127" s="20"/>
    </row>
    <row r="14128" spans="10:15" x14ac:dyDescent="0.2">
      <c r="J14128" s="20"/>
      <c r="K14128" s="20"/>
      <c r="L14128" s="20"/>
      <c r="M14128" s="20"/>
      <c r="N14128" s="20"/>
      <c r="O14128" s="20"/>
    </row>
    <row r="14129" spans="10:15" x14ac:dyDescent="0.2">
      <c r="J14129" s="20"/>
      <c r="K14129" s="20"/>
      <c r="L14129" s="20"/>
      <c r="M14129" s="20"/>
      <c r="N14129" s="20"/>
      <c r="O14129" s="20"/>
    </row>
    <row r="14130" spans="10:15" x14ac:dyDescent="0.2">
      <c r="J14130" s="20"/>
      <c r="K14130" s="20"/>
      <c r="L14130" s="20"/>
      <c r="M14130" s="20"/>
      <c r="N14130" s="20"/>
      <c r="O14130" s="20"/>
    </row>
    <row r="14131" spans="10:15" x14ac:dyDescent="0.2">
      <c r="J14131" s="20"/>
      <c r="K14131" s="20"/>
      <c r="L14131" s="20"/>
      <c r="M14131" s="20"/>
      <c r="N14131" s="20"/>
      <c r="O14131" s="20"/>
    </row>
    <row r="14132" spans="10:15" x14ac:dyDescent="0.2">
      <c r="J14132" s="20"/>
      <c r="K14132" s="20"/>
      <c r="L14132" s="20"/>
      <c r="M14132" s="20"/>
      <c r="N14132" s="20"/>
      <c r="O14132" s="20"/>
    </row>
    <row r="14133" spans="10:15" x14ac:dyDescent="0.2">
      <c r="J14133" s="20"/>
      <c r="K14133" s="20"/>
      <c r="L14133" s="20"/>
      <c r="M14133" s="20"/>
      <c r="N14133" s="20"/>
      <c r="O14133" s="20"/>
    </row>
    <row r="14134" spans="10:15" x14ac:dyDescent="0.2">
      <c r="J14134" s="20"/>
      <c r="K14134" s="20"/>
      <c r="L14134" s="20"/>
      <c r="M14134" s="20"/>
      <c r="N14134" s="20"/>
      <c r="O14134" s="20"/>
    </row>
    <row r="14135" spans="10:15" x14ac:dyDescent="0.2">
      <c r="J14135" s="20"/>
      <c r="K14135" s="20"/>
      <c r="L14135" s="20"/>
      <c r="M14135" s="20"/>
      <c r="N14135" s="20"/>
      <c r="O14135" s="20"/>
    </row>
    <row r="14136" spans="10:15" x14ac:dyDescent="0.2">
      <c r="J14136" s="20"/>
      <c r="K14136" s="20"/>
      <c r="L14136" s="20"/>
      <c r="M14136" s="20"/>
      <c r="N14136" s="20"/>
      <c r="O14136" s="20"/>
    </row>
    <row r="14137" spans="10:15" x14ac:dyDescent="0.2">
      <c r="J14137" s="20"/>
      <c r="K14137" s="20"/>
      <c r="L14137" s="20"/>
      <c r="M14137" s="20"/>
      <c r="N14137" s="20"/>
      <c r="O14137" s="20"/>
    </row>
    <row r="14138" spans="10:15" x14ac:dyDescent="0.2">
      <c r="J14138" s="20"/>
      <c r="K14138" s="20"/>
      <c r="L14138" s="20"/>
      <c r="M14138" s="20"/>
      <c r="N14138" s="20"/>
      <c r="O14138" s="20"/>
    </row>
    <row r="14139" spans="10:15" x14ac:dyDescent="0.2">
      <c r="J14139" s="20"/>
      <c r="K14139" s="20"/>
      <c r="L14139" s="20"/>
      <c r="M14139" s="20"/>
      <c r="N14139" s="20"/>
      <c r="O14139" s="20"/>
    </row>
    <row r="14140" spans="10:15" x14ac:dyDescent="0.2">
      <c r="J14140" s="20"/>
      <c r="K14140" s="20"/>
      <c r="L14140" s="20"/>
      <c r="M14140" s="20"/>
      <c r="N14140" s="20"/>
      <c r="O14140" s="20"/>
    </row>
    <row r="14141" spans="10:15" x14ac:dyDescent="0.2">
      <c r="J14141" s="20"/>
      <c r="K14141" s="20"/>
      <c r="L14141" s="20"/>
      <c r="M14141" s="20"/>
      <c r="N14141" s="20"/>
      <c r="O14141" s="20"/>
    </row>
    <row r="14142" spans="10:15" x14ac:dyDescent="0.2">
      <c r="J14142" s="20"/>
      <c r="K14142" s="20"/>
      <c r="L14142" s="20"/>
      <c r="M14142" s="20"/>
      <c r="N14142" s="20"/>
      <c r="O14142" s="20"/>
    </row>
    <row r="14143" spans="10:15" x14ac:dyDescent="0.2">
      <c r="J14143" s="20"/>
      <c r="K14143" s="20"/>
      <c r="L14143" s="20"/>
      <c r="M14143" s="20"/>
      <c r="N14143" s="20"/>
      <c r="O14143" s="20"/>
    </row>
    <row r="14144" spans="10:15" x14ac:dyDescent="0.2">
      <c r="J14144" s="20"/>
      <c r="K14144" s="20"/>
      <c r="L14144" s="20"/>
      <c r="M14144" s="20"/>
      <c r="N14144" s="20"/>
      <c r="O14144" s="20"/>
    </row>
    <row r="14145" spans="10:15" x14ac:dyDescent="0.2">
      <c r="J14145" s="20"/>
      <c r="K14145" s="20"/>
      <c r="L14145" s="20"/>
      <c r="M14145" s="20"/>
      <c r="N14145" s="20"/>
      <c r="O14145" s="20"/>
    </row>
    <row r="14146" spans="10:15" x14ac:dyDescent="0.2">
      <c r="J14146" s="20"/>
      <c r="K14146" s="20"/>
      <c r="L14146" s="20"/>
      <c r="M14146" s="20"/>
      <c r="N14146" s="20"/>
      <c r="O14146" s="20"/>
    </row>
    <row r="14147" spans="10:15" x14ac:dyDescent="0.2">
      <c r="J14147" s="20"/>
      <c r="K14147" s="20"/>
      <c r="L14147" s="20"/>
      <c r="M14147" s="20"/>
      <c r="N14147" s="20"/>
      <c r="O14147" s="20"/>
    </row>
    <row r="14148" spans="10:15" x14ac:dyDescent="0.2">
      <c r="J14148" s="20"/>
      <c r="K14148" s="20"/>
      <c r="L14148" s="20"/>
      <c r="M14148" s="20"/>
      <c r="N14148" s="20"/>
      <c r="O14148" s="20"/>
    </row>
    <row r="14149" spans="10:15" x14ac:dyDescent="0.2">
      <c r="J14149" s="20"/>
      <c r="K14149" s="20"/>
      <c r="L14149" s="20"/>
      <c r="M14149" s="20"/>
      <c r="N14149" s="20"/>
      <c r="O14149" s="20"/>
    </row>
    <row r="14150" spans="10:15" x14ac:dyDescent="0.2">
      <c r="J14150" s="20"/>
      <c r="K14150" s="20"/>
      <c r="L14150" s="20"/>
      <c r="M14150" s="20"/>
      <c r="N14150" s="20"/>
      <c r="O14150" s="20"/>
    </row>
    <row r="14151" spans="10:15" x14ac:dyDescent="0.2">
      <c r="J14151" s="20"/>
      <c r="K14151" s="20"/>
      <c r="L14151" s="20"/>
      <c r="M14151" s="20"/>
      <c r="N14151" s="20"/>
      <c r="O14151" s="20"/>
    </row>
    <row r="14152" spans="10:15" x14ac:dyDescent="0.2">
      <c r="J14152" s="20"/>
      <c r="K14152" s="20"/>
      <c r="L14152" s="20"/>
      <c r="M14152" s="20"/>
      <c r="N14152" s="20"/>
      <c r="O14152" s="20"/>
    </row>
    <row r="14153" spans="10:15" x14ac:dyDescent="0.2">
      <c r="J14153" s="20"/>
      <c r="K14153" s="20"/>
      <c r="L14153" s="20"/>
      <c r="M14153" s="20"/>
      <c r="N14153" s="20"/>
      <c r="O14153" s="20"/>
    </row>
    <row r="14154" spans="10:15" x14ac:dyDescent="0.2">
      <c r="J14154" s="20"/>
      <c r="K14154" s="20"/>
      <c r="L14154" s="20"/>
      <c r="M14154" s="20"/>
      <c r="N14154" s="20"/>
      <c r="O14154" s="20"/>
    </row>
    <row r="14155" spans="10:15" x14ac:dyDescent="0.2">
      <c r="J14155" s="20"/>
      <c r="K14155" s="20"/>
      <c r="L14155" s="20"/>
      <c r="M14155" s="20"/>
      <c r="N14155" s="20"/>
      <c r="O14155" s="20"/>
    </row>
    <row r="14156" spans="10:15" x14ac:dyDescent="0.2">
      <c r="J14156" s="20"/>
      <c r="K14156" s="20"/>
      <c r="L14156" s="20"/>
      <c r="M14156" s="20"/>
      <c r="N14156" s="20"/>
      <c r="O14156" s="20"/>
    </row>
    <row r="14157" spans="10:15" x14ac:dyDescent="0.2">
      <c r="J14157" s="20"/>
      <c r="K14157" s="20"/>
      <c r="L14157" s="20"/>
      <c r="M14157" s="20"/>
      <c r="N14157" s="20"/>
      <c r="O14157" s="20"/>
    </row>
    <row r="14158" spans="10:15" x14ac:dyDescent="0.2">
      <c r="J14158" s="20"/>
      <c r="K14158" s="20"/>
      <c r="L14158" s="20"/>
      <c r="M14158" s="20"/>
      <c r="N14158" s="20"/>
      <c r="O14158" s="20"/>
    </row>
    <row r="14159" spans="10:15" x14ac:dyDescent="0.2">
      <c r="J14159" s="20"/>
      <c r="K14159" s="20"/>
      <c r="L14159" s="20"/>
      <c r="M14159" s="20"/>
      <c r="N14159" s="20"/>
      <c r="O14159" s="20"/>
    </row>
    <row r="14160" spans="10:15" x14ac:dyDescent="0.2">
      <c r="J14160" s="20"/>
      <c r="K14160" s="20"/>
      <c r="L14160" s="20"/>
      <c r="M14160" s="20"/>
      <c r="N14160" s="20"/>
      <c r="O14160" s="20"/>
    </row>
    <row r="14161" spans="10:15" x14ac:dyDescent="0.2">
      <c r="J14161" s="20"/>
      <c r="K14161" s="20"/>
      <c r="L14161" s="20"/>
      <c r="M14161" s="20"/>
      <c r="N14161" s="20"/>
      <c r="O14161" s="20"/>
    </row>
    <row r="14162" spans="10:15" x14ac:dyDescent="0.2">
      <c r="J14162" s="20"/>
      <c r="K14162" s="20"/>
      <c r="L14162" s="20"/>
      <c r="M14162" s="20"/>
      <c r="N14162" s="20"/>
      <c r="O14162" s="20"/>
    </row>
    <row r="14163" spans="10:15" x14ac:dyDescent="0.2">
      <c r="J14163" s="20"/>
      <c r="K14163" s="20"/>
      <c r="L14163" s="20"/>
      <c r="M14163" s="20"/>
      <c r="N14163" s="20"/>
      <c r="O14163" s="20"/>
    </row>
    <row r="14164" spans="10:15" x14ac:dyDescent="0.2">
      <c r="J14164" s="20"/>
      <c r="K14164" s="20"/>
      <c r="L14164" s="20"/>
      <c r="M14164" s="20"/>
      <c r="N14164" s="20"/>
      <c r="O14164" s="20"/>
    </row>
    <row r="14165" spans="10:15" x14ac:dyDescent="0.2">
      <c r="J14165" s="20"/>
      <c r="K14165" s="20"/>
      <c r="L14165" s="20"/>
      <c r="M14165" s="20"/>
      <c r="N14165" s="20"/>
      <c r="O14165" s="20"/>
    </row>
    <row r="14166" spans="10:15" x14ac:dyDescent="0.2">
      <c r="J14166" s="20"/>
      <c r="K14166" s="20"/>
      <c r="L14166" s="20"/>
      <c r="M14166" s="20"/>
      <c r="N14166" s="20"/>
      <c r="O14166" s="20"/>
    </row>
    <row r="14167" spans="10:15" x14ac:dyDescent="0.2">
      <c r="J14167" s="20"/>
      <c r="K14167" s="20"/>
      <c r="L14167" s="20"/>
      <c r="M14167" s="20"/>
      <c r="N14167" s="20"/>
      <c r="O14167" s="20"/>
    </row>
    <row r="14168" spans="10:15" x14ac:dyDescent="0.2">
      <c r="J14168" s="20"/>
      <c r="K14168" s="20"/>
      <c r="L14168" s="20"/>
      <c r="M14168" s="20"/>
      <c r="N14168" s="20"/>
      <c r="O14168" s="20"/>
    </row>
    <row r="14169" spans="10:15" x14ac:dyDescent="0.2">
      <c r="J14169" s="20"/>
      <c r="K14169" s="20"/>
      <c r="L14169" s="20"/>
      <c r="M14169" s="20"/>
      <c r="N14169" s="20"/>
      <c r="O14169" s="20"/>
    </row>
    <row r="14170" spans="10:15" x14ac:dyDescent="0.2">
      <c r="J14170" s="20"/>
      <c r="K14170" s="20"/>
      <c r="L14170" s="20"/>
      <c r="M14170" s="20"/>
      <c r="N14170" s="20"/>
      <c r="O14170" s="20"/>
    </row>
    <row r="14171" spans="10:15" x14ac:dyDescent="0.2">
      <c r="J14171" s="20"/>
      <c r="K14171" s="20"/>
      <c r="L14171" s="20"/>
      <c r="M14171" s="20"/>
      <c r="N14171" s="20"/>
      <c r="O14171" s="20"/>
    </row>
    <row r="14172" spans="10:15" x14ac:dyDescent="0.2">
      <c r="J14172" s="20"/>
      <c r="K14172" s="20"/>
      <c r="L14172" s="20"/>
      <c r="M14172" s="20"/>
      <c r="N14172" s="20"/>
      <c r="O14172" s="20"/>
    </row>
    <row r="14173" spans="10:15" x14ac:dyDescent="0.2">
      <c r="J14173" s="20"/>
      <c r="K14173" s="20"/>
      <c r="L14173" s="20"/>
      <c r="M14173" s="20"/>
      <c r="N14173" s="20"/>
      <c r="O14173" s="20"/>
    </row>
    <row r="14174" spans="10:15" x14ac:dyDescent="0.2">
      <c r="J14174" s="20"/>
      <c r="K14174" s="20"/>
      <c r="L14174" s="20"/>
      <c r="M14174" s="20"/>
      <c r="N14174" s="20"/>
      <c r="O14174" s="20"/>
    </row>
    <row r="14175" spans="10:15" x14ac:dyDescent="0.2">
      <c r="J14175" s="20"/>
      <c r="K14175" s="20"/>
      <c r="L14175" s="20"/>
      <c r="M14175" s="20"/>
      <c r="N14175" s="20"/>
      <c r="O14175" s="20"/>
    </row>
    <row r="14176" spans="10:15" x14ac:dyDescent="0.2">
      <c r="J14176" s="20"/>
      <c r="K14176" s="20"/>
      <c r="L14176" s="20"/>
      <c r="M14176" s="20"/>
      <c r="N14176" s="20"/>
      <c r="O14176" s="20"/>
    </row>
    <row r="14177" spans="10:15" x14ac:dyDescent="0.2">
      <c r="J14177" s="20"/>
      <c r="K14177" s="20"/>
      <c r="L14177" s="20"/>
      <c r="M14177" s="20"/>
      <c r="N14177" s="20"/>
      <c r="O14177" s="20"/>
    </row>
    <row r="14178" spans="10:15" x14ac:dyDescent="0.2">
      <c r="J14178" s="20"/>
      <c r="K14178" s="20"/>
      <c r="L14178" s="20"/>
      <c r="M14178" s="20"/>
      <c r="N14178" s="20"/>
      <c r="O14178" s="20"/>
    </row>
    <row r="14179" spans="10:15" x14ac:dyDescent="0.2">
      <c r="J14179" s="20"/>
      <c r="K14179" s="20"/>
      <c r="L14179" s="20"/>
      <c r="M14179" s="20"/>
      <c r="N14179" s="20"/>
      <c r="O14179" s="20"/>
    </row>
    <row r="14180" spans="10:15" x14ac:dyDescent="0.2">
      <c r="J14180" s="20"/>
      <c r="K14180" s="20"/>
      <c r="L14180" s="20"/>
      <c r="M14180" s="20"/>
      <c r="N14180" s="20"/>
      <c r="O14180" s="20"/>
    </row>
    <row r="14181" spans="10:15" x14ac:dyDescent="0.2">
      <c r="J14181" s="20"/>
      <c r="K14181" s="20"/>
      <c r="L14181" s="20"/>
      <c r="M14181" s="20"/>
      <c r="N14181" s="20"/>
      <c r="O14181" s="20"/>
    </row>
    <row r="14182" spans="10:15" x14ac:dyDescent="0.2">
      <c r="J14182" s="20"/>
      <c r="K14182" s="20"/>
      <c r="L14182" s="20"/>
      <c r="M14182" s="20"/>
      <c r="N14182" s="20"/>
      <c r="O14182" s="20"/>
    </row>
    <row r="14183" spans="10:15" x14ac:dyDescent="0.2">
      <c r="J14183" s="20"/>
      <c r="K14183" s="20"/>
      <c r="L14183" s="20"/>
      <c r="M14183" s="20"/>
      <c r="N14183" s="20"/>
      <c r="O14183" s="20"/>
    </row>
    <row r="14184" spans="10:15" x14ac:dyDescent="0.2">
      <c r="J14184" s="20"/>
      <c r="K14184" s="20"/>
      <c r="L14184" s="20"/>
      <c r="M14184" s="20"/>
      <c r="N14184" s="20"/>
      <c r="O14184" s="20"/>
    </row>
    <row r="14185" spans="10:15" x14ac:dyDescent="0.2">
      <c r="J14185" s="20"/>
      <c r="K14185" s="20"/>
      <c r="L14185" s="20"/>
      <c r="M14185" s="20"/>
      <c r="N14185" s="20"/>
      <c r="O14185" s="20"/>
    </row>
    <row r="14186" spans="10:15" x14ac:dyDescent="0.2">
      <c r="J14186" s="20"/>
      <c r="K14186" s="20"/>
      <c r="L14186" s="20"/>
      <c r="M14186" s="20"/>
      <c r="N14186" s="20"/>
      <c r="O14186" s="20"/>
    </row>
    <row r="14187" spans="10:15" x14ac:dyDescent="0.2">
      <c r="J14187" s="20"/>
      <c r="K14187" s="20"/>
      <c r="L14187" s="20"/>
      <c r="M14187" s="20"/>
      <c r="N14187" s="20"/>
      <c r="O14187" s="20"/>
    </row>
    <row r="14188" spans="10:15" x14ac:dyDescent="0.2">
      <c r="J14188" s="20"/>
      <c r="K14188" s="20"/>
      <c r="L14188" s="20"/>
      <c r="M14188" s="20"/>
      <c r="N14188" s="20"/>
      <c r="O14188" s="20"/>
    </row>
    <row r="14189" spans="10:15" x14ac:dyDescent="0.2">
      <c r="J14189" s="20"/>
      <c r="K14189" s="20"/>
      <c r="L14189" s="20"/>
      <c r="M14189" s="20"/>
      <c r="N14189" s="20"/>
      <c r="O14189" s="20"/>
    </row>
    <row r="14190" spans="10:15" x14ac:dyDescent="0.2">
      <c r="J14190" s="20"/>
      <c r="K14190" s="20"/>
      <c r="L14190" s="20"/>
      <c r="M14190" s="20"/>
      <c r="N14190" s="20"/>
      <c r="O14190" s="20"/>
    </row>
    <row r="14191" spans="10:15" x14ac:dyDescent="0.2">
      <c r="J14191" s="20"/>
      <c r="K14191" s="20"/>
      <c r="L14191" s="20"/>
      <c r="M14191" s="20"/>
      <c r="N14191" s="20"/>
      <c r="O14191" s="20"/>
    </row>
    <row r="14192" spans="10:15" x14ac:dyDescent="0.2">
      <c r="J14192" s="20"/>
      <c r="K14192" s="20"/>
      <c r="L14192" s="20"/>
      <c r="M14192" s="20"/>
      <c r="N14192" s="20"/>
      <c r="O14192" s="20"/>
    </row>
    <row r="14193" spans="10:15" x14ac:dyDescent="0.2">
      <c r="J14193" s="20"/>
      <c r="K14193" s="20"/>
      <c r="L14193" s="20"/>
      <c r="M14193" s="20"/>
      <c r="N14193" s="20"/>
      <c r="O14193" s="20"/>
    </row>
    <row r="14194" spans="10:15" x14ac:dyDescent="0.2">
      <c r="J14194" s="20"/>
      <c r="K14194" s="20"/>
      <c r="L14194" s="20"/>
      <c r="M14194" s="20"/>
      <c r="N14194" s="20"/>
      <c r="O14194" s="20"/>
    </row>
    <row r="14195" spans="10:15" x14ac:dyDescent="0.2">
      <c r="J14195" s="20"/>
      <c r="K14195" s="20"/>
      <c r="L14195" s="20"/>
      <c r="M14195" s="20"/>
      <c r="N14195" s="20"/>
      <c r="O14195" s="20"/>
    </row>
    <row r="14196" spans="10:15" x14ac:dyDescent="0.2">
      <c r="J14196" s="20"/>
      <c r="K14196" s="20"/>
      <c r="L14196" s="20"/>
      <c r="M14196" s="20"/>
      <c r="N14196" s="20"/>
      <c r="O14196" s="20"/>
    </row>
    <row r="14197" spans="10:15" x14ac:dyDescent="0.2">
      <c r="J14197" s="20"/>
      <c r="K14197" s="20"/>
      <c r="L14197" s="20"/>
      <c r="M14197" s="20"/>
      <c r="N14197" s="20"/>
      <c r="O14197" s="20"/>
    </row>
    <row r="14198" spans="10:15" x14ac:dyDescent="0.2">
      <c r="J14198" s="20"/>
      <c r="K14198" s="20"/>
      <c r="L14198" s="20"/>
      <c r="M14198" s="20"/>
      <c r="N14198" s="20"/>
      <c r="O14198" s="20"/>
    </row>
    <row r="14199" spans="10:15" x14ac:dyDescent="0.2">
      <c r="J14199" s="20"/>
      <c r="K14199" s="20"/>
      <c r="L14199" s="20"/>
      <c r="M14199" s="20"/>
      <c r="N14199" s="20"/>
      <c r="O14199" s="20"/>
    </row>
    <row r="14200" spans="10:15" x14ac:dyDescent="0.2">
      <c r="J14200" s="20"/>
      <c r="K14200" s="20"/>
      <c r="L14200" s="20"/>
      <c r="M14200" s="20"/>
      <c r="N14200" s="20"/>
      <c r="O14200" s="20"/>
    </row>
    <row r="14201" spans="10:15" x14ac:dyDescent="0.2">
      <c r="J14201" s="20"/>
      <c r="K14201" s="20"/>
      <c r="L14201" s="20"/>
      <c r="M14201" s="20"/>
      <c r="N14201" s="20"/>
      <c r="O14201" s="20"/>
    </row>
    <row r="14202" spans="10:15" x14ac:dyDescent="0.2">
      <c r="J14202" s="20"/>
      <c r="K14202" s="20"/>
      <c r="L14202" s="20"/>
      <c r="M14202" s="20"/>
      <c r="N14202" s="20"/>
      <c r="O14202" s="20"/>
    </row>
    <row r="14203" spans="10:15" x14ac:dyDescent="0.2">
      <c r="J14203" s="20"/>
      <c r="K14203" s="20"/>
      <c r="L14203" s="20"/>
      <c r="M14203" s="20"/>
      <c r="N14203" s="20"/>
      <c r="O14203" s="20"/>
    </row>
    <row r="14204" spans="10:15" x14ac:dyDescent="0.2">
      <c r="J14204" s="20"/>
      <c r="K14204" s="20"/>
      <c r="L14204" s="20"/>
      <c r="M14204" s="20"/>
      <c r="N14204" s="20"/>
      <c r="O14204" s="20"/>
    </row>
    <row r="14205" spans="10:15" x14ac:dyDescent="0.2">
      <c r="J14205" s="20"/>
      <c r="K14205" s="20"/>
      <c r="L14205" s="20"/>
      <c r="M14205" s="20"/>
      <c r="N14205" s="20"/>
      <c r="O14205" s="20"/>
    </row>
    <row r="14206" spans="10:15" x14ac:dyDescent="0.2">
      <c r="J14206" s="20"/>
      <c r="K14206" s="20"/>
      <c r="L14206" s="20"/>
      <c r="M14206" s="20"/>
      <c r="N14206" s="20"/>
      <c r="O14206" s="20"/>
    </row>
    <row r="14207" spans="10:15" x14ac:dyDescent="0.2">
      <c r="J14207" s="20"/>
      <c r="K14207" s="20"/>
      <c r="L14207" s="20"/>
      <c r="M14207" s="20"/>
      <c r="N14207" s="20"/>
      <c r="O14207" s="20"/>
    </row>
    <row r="14208" spans="10:15" x14ac:dyDescent="0.2">
      <c r="J14208" s="20"/>
      <c r="K14208" s="20"/>
      <c r="L14208" s="20"/>
      <c r="M14208" s="20"/>
      <c r="N14208" s="20"/>
      <c r="O14208" s="20"/>
    </row>
    <row r="14209" spans="10:15" x14ac:dyDescent="0.2">
      <c r="J14209" s="20"/>
      <c r="K14209" s="20"/>
      <c r="L14209" s="20"/>
      <c r="M14209" s="20"/>
      <c r="N14209" s="20"/>
      <c r="O14209" s="20"/>
    </row>
    <row r="14210" spans="10:15" x14ac:dyDescent="0.2">
      <c r="J14210" s="20"/>
      <c r="K14210" s="20"/>
      <c r="L14210" s="20"/>
      <c r="M14210" s="20"/>
      <c r="N14210" s="20"/>
      <c r="O14210" s="20"/>
    </row>
    <row r="14211" spans="10:15" x14ac:dyDescent="0.2">
      <c r="J14211" s="20"/>
      <c r="K14211" s="20"/>
      <c r="L14211" s="20"/>
      <c r="M14211" s="20"/>
      <c r="N14211" s="20"/>
      <c r="O14211" s="20"/>
    </row>
    <row r="14212" spans="10:15" x14ac:dyDescent="0.2">
      <c r="J14212" s="20"/>
      <c r="K14212" s="20"/>
      <c r="L14212" s="20"/>
      <c r="M14212" s="20"/>
      <c r="N14212" s="20"/>
      <c r="O14212" s="20"/>
    </row>
    <row r="14213" spans="10:15" x14ac:dyDescent="0.2">
      <c r="J14213" s="20"/>
      <c r="K14213" s="20"/>
      <c r="L14213" s="20"/>
      <c r="M14213" s="20"/>
      <c r="N14213" s="20"/>
      <c r="O14213" s="20"/>
    </row>
    <row r="14214" spans="10:15" x14ac:dyDescent="0.2">
      <c r="J14214" s="20"/>
      <c r="K14214" s="20"/>
      <c r="L14214" s="20"/>
      <c r="M14214" s="20"/>
      <c r="N14214" s="20"/>
      <c r="O14214" s="20"/>
    </row>
    <row r="14215" spans="10:15" x14ac:dyDescent="0.2">
      <c r="J14215" s="20"/>
      <c r="K14215" s="20"/>
      <c r="L14215" s="20"/>
      <c r="M14215" s="20"/>
      <c r="N14215" s="20"/>
      <c r="O14215" s="20"/>
    </row>
    <row r="14216" spans="10:15" x14ac:dyDescent="0.2">
      <c r="J14216" s="20"/>
      <c r="K14216" s="20"/>
      <c r="L14216" s="20"/>
      <c r="M14216" s="20"/>
      <c r="N14216" s="20"/>
      <c r="O14216" s="20"/>
    </row>
    <row r="14217" spans="10:15" x14ac:dyDescent="0.2">
      <c r="J14217" s="20"/>
      <c r="K14217" s="20"/>
      <c r="L14217" s="20"/>
      <c r="M14217" s="20"/>
      <c r="N14217" s="20"/>
      <c r="O14217" s="20"/>
    </row>
    <row r="14218" spans="10:15" x14ac:dyDescent="0.2">
      <c r="J14218" s="20"/>
      <c r="K14218" s="20"/>
      <c r="L14218" s="20"/>
      <c r="M14218" s="20"/>
      <c r="N14218" s="20"/>
      <c r="O14218" s="20"/>
    </row>
    <row r="14219" spans="10:15" x14ac:dyDescent="0.2">
      <c r="J14219" s="20"/>
      <c r="K14219" s="20"/>
      <c r="L14219" s="20"/>
      <c r="M14219" s="20"/>
      <c r="N14219" s="20"/>
      <c r="O14219" s="20"/>
    </row>
    <row r="14220" spans="10:15" x14ac:dyDescent="0.2">
      <c r="J14220" s="20"/>
      <c r="K14220" s="20"/>
      <c r="L14220" s="20"/>
      <c r="M14220" s="20"/>
      <c r="N14220" s="20"/>
      <c r="O14220" s="20"/>
    </row>
    <row r="14221" spans="10:15" x14ac:dyDescent="0.2">
      <c r="J14221" s="20"/>
      <c r="K14221" s="20"/>
      <c r="L14221" s="20"/>
      <c r="M14221" s="20"/>
      <c r="N14221" s="20"/>
      <c r="O14221" s="20"/>
    </row>
    <row r="14222" spans="10:15" x14ac:dyDescent="0.2">
      <c r="J14222" s="20"/>
      <c r="K14222" s="20"/>
      <c r="L14222" s="20"/>
      <c r="M14222" s="20"/>
      <c r="N14222" s="20"/>
      <c r="O14222" s="20"/>
    </row>
    <row r="14223" spans="10:15" x14ac:dyDescent="0.2">
      <c r="J14223" s="20"/>
      <c r="K14223" s="20"/>
      <c r="L14223" s="20"/>
      <c r="M14223" s="20"/>
      <c r="N14223" s="20"/>
      <c r="O14223" s="20"/>
    </row>
    <row r="14224" spans="10:15" x14ac:dyDescent="0.2">
      <c r="J14224" s="20"/>
      <c r="K14224" s="20"/>
      <c r="L14224" s="20"/>
      <c r="M14224" s="20"/>
      <c r="N14224" s="20"/>
      <c r="O14224" s="20"/>
    </row>
    <row r="14225" spans="10:15" x14ac:dyDescent="0.2">
      <c r="J14225" s="20"/>
      <c r="K14225" s="20"/>
      <c r="L14225" s="20"/>
      <c r="M14225" s="20"/>
      <c r="N14225" s="20"/>
      <c r="O14225" s="20"/>
    </row>
    <row r="14226" spans="10:15" x14ac:dyDescent="0.2">
      <c r="J14226" s="20"/>
      <c r="K14226" s="20"/>
      <c r="L14226" s="20"/>
      <c r="M14226" s="20"/>
      <c r="N14226" s="20"/>
      <c r="O14226" s="20"/>
    </row>
    <row r="14227" spans="10:15" x14ac:dyDescent="0.2">
      <c r="J14227" s="20"/>
      <c r="K14227" s="20"/>
      <c r="L14227" s="20"/>
      <c r="M14227" s="20"/>
      <c r="N14227" s="20"/>
      <c r="O14227" s="20"/>
    </row>
    <row r="14228" spans="10:15" x14ac:dyDescent="0.2">
      <c r="J14228" s="20"/>
      <c r="K14228" s="20"/>
      <c r="L14228" s="20"/>
      <c r="M14228" s="20"/>
      <c r="N14228" s="20"/>
      <c r="O14228" s="20"/>
    </row>
    <row r="14229" spans="10:15" x14ac:dyDescent="0.2">
      <c r="J14229" s="20"/>
      <c r="K14229" s="20"/>
      <c r="L14229" s="20"/>
      <c r="M14229" s="20"/>
      <c r="N14229" s="20"/>
      <c r="O14229" s="20"/>
    </row>
    <row r="14230" spans="10:15" x14ac:dyDescent="0.2">
      <c r="J14230" s="20"/>
      <c r="K14230" s="20"/>
      <c r="L14230" s="20"/>
      <c r="M14230" s="20"/>
      <c r="N14230" s="20"/>
      <c r="O14230" s="20"/>
    </row>
    <row r="14231" spans="10:15" x14ac:dyDescent="0.2">
      <c r="J14231" s="20"/>
      <c r="K14231" s="20"/>
      <c r="L14231" s="20"/>
      <c r="M14231" s="20"/>
      <c r="N14231" s="20"/>
      <c r="O14231" s="20"/>
    </row>
    <row r="14232" spans="10:15" x14ac:dyDescent="0.2">
      <c r="J14232" s="20"/>
      <c r="K14232" s="20"/>
      <c r="L14232" s="20"/>
      <c r="M14232" s="20"/>
      <c r="N14232" s="20"/>
      <c r="O14232" s="20"/>
    </row>
    <row r="14233" spans="10:15" x14ac:dyDescent="0.2">
      <c r="J14233" s="20"/>
      <c r="K14233" s="20"/>
      <c r="L14233" s="20"/>
      <c r="M14233" s="20"/>
      <c r="N14233" s="20"/>
      <c r="O14233" s="20"/>
    </row>
    <row r="14234" spans="10:15" x14ac:dyDescent="0.2">
      <c r="J14234" s="20"/>
      <c r="K14234" s="20"/>
      <c r="L14234" s="20"/>
      <c r="M14234" s="20"/>
      <c r="N14234" s="20"/>
      <c r="O14234" s="20"/>
    </row>
    <row r="14235" spans="10:15" x14ac:dyDescent="0.2">
      <c r="J14235" s="20"/>
      <c r="K14235" s="20"/>
      <c r="L14235" s="20"/>
      <c r="M14235" s="20"/>
      <c r="N14235" s="20"/>
      <c r="O14235" s="20"/>
    </row>
    <row r="14236" spans="10:15" x14ac:dyDescent="0.2">
      <c r="J14236" s="20"/>
      <c r="K14236" s="20"/>
      <c r="L14236" s="20"/>
      <c r="M14236" s="20"/>
      <c r="N14236" s="20"/>
      <c r="O14236" s="20"/>
    </row>
    <row r="14237" spans="10:15" x14ac:dyDescent="0.2">
      <c r="J14237" s="20"/>
      <c r="K14237" s="20"/>
      <c r="L14237" s="20"/>
      <c r="M14237" s="20"/>
      <c r="N14237" s="20"/>
      <c r="O14237" s="20"/>
    </row>
    <row r="14238" spans="10:15" x14ac:dyDescent="0.2">
      <c r="J14238" s="20"/>
      <c r="K14238" s="20"/>
      <c r="L14238" s="20"/>
      <c r="M14238" s="20"/>
      <c r="N14238" s="20"/>
      <c r="O14238" s="20"/>
    </row>
    <row r="14239" spans="10:15" x14ac:dyDescent="0.2">
      <c r="J14239" s="20"/>
      <c r="K14239" s="20"/>
      <c r="L14239" s="20"/>
      <c r="M14239" s="20"/>
      <c r="N14239" s="20"/>
      <c r="O14239" s="20"/>
    </row>
    <row r="14240" spans="10:15" x14ac:dyDescent="0.2">
      <c r="J14240" s="20"/>
      <c r="K14240" s="20"/>
      <c r="L14240" s="20"/>
      <c r="M14240" s="20"/>
      <c r="N14240" s="20"/>
      <c r="O14240" s="20"/>
    </row>
    <row r="14241" spans="10:15" x14ac:dyDescent="0.2">
      <c r="J14241" s="20"/>
      <c r="K14241" s="20"/>
      <c r="L14241" s="20"/>
      <c r="M14241" s="20"/>
      <c r="N14241" s="20"/>
      <c r="O14241" s="20"/>
    </row>
    <row r="14242" spans="10:15" x14ac:dyDescent="0.2">
      <c r="J14242" s="20"/>
      <c r="K14242" s="20"/>
      <c r="L14242" s="20"/>
      <c r="M14242" s="20"/>
      <c r="N14242" s="20"/>
      <c r="O14242" s="20"/>
    </row>
    <row r="14243" spans="10:15" x14ac:dyDescent="0.2">
      <c r="J14243" s="20"/>
      <c r="K14243" s="20"/>
      <c r="L14243" s="20"/>
      <c r="M14243" s="20"/>
      <c r="N14243" s="20"/>
      <c r="O14243" s="20"/>
    </row>
    <row r="14244" spans="10:15" x14ac:dyDescent="0.2">
      <c r="J14244" s="20"/>
      <c r="K14244" s="20"/>
      <c r="L14244" s="20"/>
      <c r="M14244" s="20"/>
      <c r="N14244" s="20"/>
      <c r="O14244" s="20"/>
    </row>
    <row r="14245" spans="10:15" x14ac:dyDescent="0.2">
      <c r="J14245" s="20"/>
      <c r="K14245" s="20"/>
      <c r="L14245" s="20"/>
      <c r="M14245" s="20"/>
      <c r="N14245" s="20"/>
      <c r="O14245" s="20"/>
    </row>
    <row r="14246" spans="10:15" x14ac:dyDescent="0.2">
      <c r="J14246" s="20"/>
      <c r="K14246" s="20"/>
      <c r="L14246" s="20"/>
      <c r="M14246" s="20"/>
      <c r="N14246" s="20"/>
      <c r="O14246" s="20"/>
    </row>
    <row r="14247" spans="10:15" x14ac:dyDescent="0.2">
      <c r="J14247" s="20"/>
      <c r="K14247" s="20"/>
      <c r="L14247" s="20"/>
      <c r="M14247" s="20"/>
      <c r="N14247" s="20"/>
      <c r="O14247" s="20"/>
    </row>
    <row r="14248" spans="10:15" x14ac:dyDescent="0.2">
      <c r="J14248" s="20"/>
      <c r="K14248" s="20"/>
      <c r="L14248" s="20"/>
      <c r="M14248" s="20"/>
      <c r="N14248" s="20"/>
      <c r="O14248" s="20"/>
    </row>
    <row r="14249" spans="10:15" x14ac:dyDescent="0.2">
      <c r="J14249" s="20"/>
      <c r="K14249" s="20"/>
      <c r="L14249" s="20"/>
      <c r="M14249" s="20"/>
      <c r="N14249" s="20"/>
      <c r="O14249" s="20"/>
    </row>
    <row r="14250" spans="10:15" x14ac:dyDescent="0.2">
      <c r="J14250" s="20"/>
      <c r="K14250" s="20"/>
      <c r="L14250" s="20"/>
      <c r="M14250" s="20"/>
      <c r="N14250" s="20"/>
      <c r="O14250" s="20"/>
    </row>
    <row r="14251" spans="10:15" x14ac:dyDescent="0.2">
      <c r="J14251" s="20"/>
      <c r="K14251" s="20"/>
      <c r="L14251" s="20"/>
      <c r="M14251" s="20"/>
      <c r="N14251" s="20"/>
      <c r="O14251" s="20"/>
    </row>
    <row r="14252" spans="10:15" x14ac:dyDescent="0.2">
      <c r="J14252" s="20"/>
      <c r="K14252" s="20"/>
      <c r="L14252" s="20"/>
      <c r="M14252" s="20"/>
      <c r="N14252" s="20"/>
      <c r="O14252" s="20"/>
    </row>
    <row r="14253" spans="10:15" x14ac:dyDescent="0.2">
      <c r="J14253" s="20"/>
      <c r="K14253" s="20"/>
      <c r="L14253" s="20"/>
      <c r="M14253" s="20"/>
      <c r="N14253" s="20"/>
      <c r="O14253" s="20"/>
    </row>
    <row r="14254" spans="10:15" x14ac:dyDescent="0.2">
      <c r="J14254" s="20"/>
      <c r="K14254" s="20"/>
      <c r="L14254" s="20"/>
      <c r="M14254" s="20"/>
      <c r="N14254" s="20"/>
      <c r="O14254" s="20"/>
    </row>
    <row r="14255" spans="10:15" x14ac:dyDescent="0.2">
      <c r="J14255" s="20"/>
      <c r="K14255" s="20"/>
      <c r="L14255" s="20"/>
      <c r="M14255" s="20"/>
      <c r="N14255" s="20"/>
      <c r="O14255" s="20"/>
    </row>
    <row r="14256" spans="10:15" x14ac:dyDescent="0.2">
      <c r="J14256" s="20"/>
      <c r="K14256" s="20"/>
      <c r="L14256" s="20"/>
      <c r="M14256" s="20"/>
      <c r="N14256" s="20"/>
      <c r="O14256" s="20"/>
    </row>
    <row r="14257" spans="10:15" x14ac:dyDescent="0.2">
      <c r="J14257" s="20"/>
      <c r="K14257" s="20"/>
      <c r="L14257" s="20"/>
      <c r="M14257" s="20"/>
      <c r="N14257" s="20"/>
      <c r="O14257" s="20"/>
    </row>
    <row r="14258" spans="10:15" x14ac:dyDescent="0.2">
      <c r="J14258" s="20"/>
      <c r="K14258" s="20"/>
      <c r="L14258" s="20"/>
      <c r="M14258" s="20"/>
      <c r="N14258" s="20"/>
      <c r="O14258" s="20"/>
    </row>
    <row r="14259" spans="10:15" x14ac:dyDescent="0.2">
      <c r="J14259" s="20"/>
      <c r="K14259" s="20"/>
      <c r="L14259" s="20"/>
      <c r="M14259" s="20"/>
      <c r="N14259" s="20"/>
      <c r="O14259" s="20"/>
    </row>
    <row r="14260" spans="10:15" x14ac:dyDescent="0.2">
      <c r="J14260" s="20"/>
      <c r="K14260" s="20"/>
      <c r="L14260" s="20"/>
      <c r="M14260" s="20"/>
      <c r="N14260" s="20"/>
      <c r="O14260" s="20"/>
    </row>
    <row r="14261" spans="10:15" x14ac:dyDescent="0.2">
      <c r="J14261" s="20"/>
      <c r="K14261" s="20"/>
      <c r="L14261" s="20"/>
      <c r="M14261" s="20"/>
      <c r="N14261" s="20"/>
      <c r="O14261" s="20"/>
    </row>
    <row r="14262" spans="10:15" x14ac:dyDescent="0.2">
      <c r="J14262" s="20"/>
      <c r="K14262" s="20"/>
      <c r="L14262" s="20"/>
      <c r="M14262" s="20"/>
      <c r="N14262" s="20"/>
      <c r="O14262" s="20"/>
    </row>
    <row r="14263" spans="10:15" x14ac:dyDescent="0.2">
      <c r="J14263" s="20"/>
      <c r="K14263" s="20"/>
      <c r="L14263" s="20"/>
      <c r="M14263" s="20"/>
      <c r="N14263" s="20"/>
      <c r="O14263" s="20"/>
    </row>
    <row r="14264" spans="10:15" x14ac:dyDescent="0.2">
      <c r="J14264" s="20"/>
      <c r="K14264" s="20"/>
      <c r="L14264" s="20"/>
      <c r="M14264" s="20"/>
      <c r="N14264" s="20"/>
      <c r="O14264" s="20"/>
    </row>
    <row r="14265" spans="10:15" x14ac:dyDescent="0.2">
      <c r="J14265" s="20"/>
      <c r="K14265" s="20"/>
      <c r="L14265" s="20"/>
      <c r="M14265" s="20"/>
      <c r="N14265" s="20"/>
      <c r="O14265" s="20"/>
    </row>
    <row r="14266" spans="10:15" x14ac:dyDescent="0.2">
      <c r="J14266" s="20"/>
      <c r="K14266" s="20"/>
      <c r="L14266" s="20"/>
      <c r="M14266" s="20"/>
      <c r="N14266" s="20"/>
      <c r="O14266" s="20"/>
    </row>
    <row r="14267" spans="10:15" x14ac:dyDescent="0.2">
      <c r="J14267" s="20"/>
      <c r="K14267" s="20"/>
      <c r="L14267" s="20"/>
      <c r="M14267" s="20"/>
      <c r="N14267" s="20"/>
      <c r="O14267" s="20"/>
    </row>
    <row r="14268" spans="10:15" x14ac:dyDescent="0.2">
      <c r="J14268" s="20"/>
      <c r="K14268" s="20"/>
      <c r="L14268" s="20"/>
      <c r="M14268" s="20"/>
      <c r="N14268" s="20"/>
      <c r="O14268" s="20"/>
    </row>
    <row r="14269" spans="10:15" x14ac:dyDescent="0.2">
      <c r="J14269" s="20"/>
      <c r="K14269" s="20"/>
      <c r="L14269" s="20"/>
      <c r="M14269" s="20"/>
      <c r="N14269" s="20"/>
      <c r="O14269" s="20"/>
    </row>
    <row r="14270" spans="10:15" x14ac:dyDescent="0.2">
      <c r="J14270" s="20"/>
      <c r="K14270" s="20"/>
      <c r="L14270" s="20"/>
      <c r="M14270" s="20"/>
      <c r="N14270" s="20"/>
      <c r="O14270" s="20"/>
    </row>
    <row r="14271" spans="10:15" x14ac:dyDescent="0.2">
      <c r="J14271" s="20"/>
      <c r="K14271" s="20"/>
      <c r="L14271" s="20"/>
      <c r="M14271" s="20"/>
      <c r="N14271" s="20"/>
      <c r="O14271" s="20"/>
    </row>
    <row r="14272" spans="10:15" x14ac:dyDescent="0.2">
      <c r="J14272" s="20"/>
      <c r="K14272" s="20"/>
      <c r="L14272" s="20"/>
      <c r="M14272" s="20"/>
      <c r="N14272" s="20"/>
      <c r="O14272" s="20"/>
    </row>
    <row r="14273" spans="10:15" x14ac:dyDescent="0.2">
      <c r="J14273" s="20"/>
      <c r="K14273" s="20"/>
      <c r="L14273" s="20"/>
      <c r="M14273" s="20"/>
      <c r="N14273" s="20"/>
      <c r="O14273" s="20"/>
    </row>
    <row r="14274" spans="10:15" x14ac:dyDescent="0.2">
      <c r="J14274" s="20"/>
      <c r="K14274" s="20"/>
      <c r="L14274" s="20"/>
      <c r="M14274" s="20"/>
      <c r="N14274" s="20"/>
      <c r="O14274" s="20"/>
    </row>
    <row r="14275" spans="10:15" x14ac:dyDescent="0.2">
      <c r="J14275" s="20"/>
      <c r="K14275" s="20"/>
      <c r="L14275" s="20"/>
      <c r="M14275" s="20"/>
      <c r="N14275" s="20"/>
      <c r="O14275" s="20"/>
    </row>
    <row r="14276" spans="10:15" x14ac:dyDescent="0.2">
      <c r="J14276" s="20"/>
      <c r="K14276" s="20"/>
      <c r="L14276" s="20"/>
      <c r="M14276" s="20"/>
      <c r="N14276" s="20"/>
      <c r="O14276" s="20"/>
    </row>
    <row r="14277" spans="10:15" x14ac:dyDescent="0.2">
      <c r="J14277" s="20"/>
      <c r="K14277" s="20"/>
      <c r="L14277" s="20"/>
      <c r="M14277" s="20"/>
      <c r="N14277" s="20"/>
      <c r="O14277" s="20"/>
    </row>
    <row r="14278" spans="10:15" x14ac:dyDescent="0.2">
      <c r="J14278" s="20"/>
      <c r="K14278" s="20"/>
      <c r="L14278" s="20"/>
      <c r="M14278" s="20"/>
      <c r="N14278" s="20"/>
      <c r="O14278" s="20"/>
    </row>
    <row r="14279" spans="10:15" x14ac:dyDescent="0.2">
      <c r="J14279" s="20"/>
      <c r="K14279" s="20"/>
      <c r="L14279" s="20"/>
      <c r="M14279" s="20"/>
      <c r="N14279" s="20"/>
      <c r="O14279" s="20"/>
    </row>
    <row r="14280" spans="10:15" x14ac:dyDescent="0.2">
      <c r="J14280" s="20"/>
      <c r="K14280" s="20"/>
      <c r="L14280" s="20"/>
      <c r="M14280" s="20"/>
      <c r="N14280" s="20"/>
      <c r="O14280" s="20"/>
    </row>
    <row r="14281" spans="10:15" x14ac:dyDescent="0.2">
      <c r="J14281" s="20"/>
      <c r="K14281" s="20"/>
      <c r="L14281" s="20"/>
      <c r="M14281" s="20"/>
      <c r="N14281" s="20"/>
      <c r="O14281" s="20"/>
    </row>
    <row r="14282" spans="10:15" x14ac:dyDescent="0.2">
      <c r="J14282" s="20"/>
      <c r="K14282" s="20"/>
      <c r="L14282" s="20"/>
      <c r="M14282" s="20"/>
      <c r="N14282" s="20"/>
      <c r="O14282" s="20"/>
    </row>
    <row r="14283" spans="10:15" x14ac:dyDescent="0.2">
      <c r="J14283" s="20"/>
      <c r="K14283" s="20"/>
      <c r="L14283" s="20"/>
      <c r="M14283" s="20"/>
      <c r="N14283" s="20"/>
      <c r="O14283" s="20"/>
    </row>
    <row r="14284" spans="10:15" x14ac:dyDescent="0.2">
      <c r="J14284" s="20"/>
      <c r="K14284" s="20"/>
      <c r="L14284" s="20"/>
      <c r="M14284" s="20"/>
      <c r="N14284" s="20"/>
      <c r="O14284" s="20"/>
    </row>
    <row r="14285" spans="10:15" x14ac:dyDescent="0.2">
      <c r="J14285" s="20"/>
      <c r="K14285" s="20"/>
      <c r="L14285" s="20"/>
      <c r="M14285" s="20"/>
      <c r="N14285" s="20"/>
      <c r="O14285" s="20"/>
    </row>
    <row r="14286" spans="10:15" x14ac:dyDescent="0.2">
      <c r="J14286" s="20"/>
      <c r="K14286" s="20"/>
      <c r="L14286" s="20"/>
      <c r="M14286" s="20"/>
      <c r="N14286" s="20"/>
      <c r="O14286" s="20"/>
    </row>
    <row r="14287" spans="10:15" x14ac:dyDescent="0.2">
      <c r="J14287" s="20"/>
      <c r="K14287" s="20"/>
      <c r="L14287" s="20"/>
      <c r="M14287" s="20"/>
      <c r="N14287" s="20"/>
      <c r="O14287" s="20"/>
    </row>
    <row r="14288" spans="10:15" x14ac:dyDescent="0.2">
      <c r="J14288" s="20"/>
      <c r="K14288" s="20"/>
      <c r="L14288" s="20"/>
      <c r="M14288" s="20"/>
      <c r="N14288" s="20"/>
      <c r="O14288" s="20"/>
    </row>
    <row r="14289" spans="10:15" x14ac:dyDescent="0.2">
      <c r="J14289" s="20"/>
      <c r="K14289" s="20"/>
      <c r="L14289" s="20"/>
      <c r="M14289" s="20"/>
      <c r="N14289" s="20"/>
      <c r="O14289" s="20"/>
    </row>
    <row r="14290" spans="10:15" x14ac:dyDescent="0.2">
      <c r="J14290" s="20"/>
      <c r="K14290" s="20"/>
      <c r="L14290" s="20"/>
      <c r="M14290" s="20"/>
      <c r="N14290" s="20"/>
      <c r="O14290" s="20"/>
    </row>
    <row r="14291" spans="10:15" x14ac:dyDescent="0.2">
      <c r="J14291" s="20"/>
      <c r="K14291" s="20"/>
      <c r="L14291" s="20"/>
      <c r="M14291" s="20"/>
      <c r="N14291" s="20"/>
      <c r="O14291" s="20"/>
    </row>
    <row r="14292" spans="10:15" x14ac:dyDescent="0.2">
      <c r="J14292" s="20"/>
      <c r="K14292" s="20"/>
      <c r="L14292" s="20"/>
      <c r="M14292" s="20"/>
      <c r="N14292" s="20"/>
      <c r="O14292" s="20"/>
    </row>
    <row r="14293" spans="10:15" x14ac:dyDescent="0.2">
      <c r="J14293" s="20"/>
      <c r="K14293" s="20"/>
      <c r="L14293" s="20"/>
      <c r="M14293" s="20"/>
      <c r="N14293" s="20"/>
      <c r="O14293" s="20"/>
    </row>
    <row r="14294" spans="10:15" x14ac:dyDescent="0.2">
      <c r="J14294" s="20"/>
      <c r="K14294" s="20"/>
      <c r="L14294" s="20"/>
      <c r="M14294" s="20"/>
      <c r="N14294" s="20"/>
      <c r="O14294" s="20"/>
    </row>
    <row r="14295" spans="10:15" x14ac:dyDescent="0.2">
      <c r="J14295" s="20"/>
      <c r="K14295" s="20"/>
      <c r="L14295" s="20"/>
      <c r="M14295" s="20"/>
      <c r="N14295" s="20"/>
      <c r="O14295" s="20"/>
    </row>
    <row r="14296" spans="10:15" x14ac:dyDescent="0.2">
      <c r="J14296" s="20"/>
      <c r="K14296" s="20"/>
      <c r="L14296" s="20"/>
      <c r="M14296" s="20"/>
      <c r="N14296" s="20"/>
      <c r="O14296" s="20"/>
    </row>
    <row r="14297" spans="10:15" x14ac:dyDescent="0.2">
      <c r="J14297" s="20"/>
      <c r="K14297" s="20"/>
      <c r="L14297" s="20"/>
      <c r="M14297" s="20"/>
      <c r="N14297" s="20"/>
      <c r="O14297" s="20"/>
    </row>
    <row r="14298" spans="10:15" x14ac:dyDescent="0.2">
      <c r="J14298" s="20"/>
      <c r="K14298" s="20"/>
      <c r="L14298" s="20"/>
      <c r="M14298" s="20"/>
      <c r="N14298" s="20"/>
      <c r="O14298" s="20"/>
    </row>
    <row r="14299" spans="10:15" x14ac:dyDescent="0.2">
      <c r="J14299" s="20"/>
      <c r="K14299" s="20"/>
      <c r="L14299" s="20"/>
      <c r="M14299" s="20"/>
      <c r="N14299" s="20"/>
      <c r="O14299" s="20"/>
    </row>
    <row r="14300" spans="10:15" x14ac:dyDescent="0.2">
      <c r="J14300" s="20"/>
      <c r="K14300" s="20"/>
      <c r="L14300" s="20"/>
      <c r="M14300" s="20"/>
      <c r="N14300" s="20"/>
      <c r="O14300" s="20"/>
    </row>
    <row r="14301" spans="10:15" x14ac:dyDescent="0.2">
      <c r="J14301" s="20"/>
      <c r="K14301" s="20"/>
      <c r="L14301" s="20"/>
      <c r="M14301" s="20"/>
      <c r="N14301" s="20"/>
      <c r="O14301" s="20"/>
    </row>
    <row r="14302" spans="10:15" x14ac:dyDescent="0.2">
      <c r="J14302" s="20"/>
      <c r="K14302" s="20"/>
      <c r="L14302" s="20"/>
      <c r="M14302" s="20"/>
      <c r="N14302" s="20"/>
      <c r="O14302" s="20"/>
    </row>
    <row r="14303" spans="10:15" x14ac:dyDescent="0.2">
      <c r="J14303" s="20"/>
      <c r="K14303" s="20"/>
      <c r="L14303" s="20"/>
      <c r="M14303" s="20"/>
      <c r="N14303" s="20"/>
      <c r="O14303" s="20"/>
    </row>
    <row r="14304" spans="10:15" x14ac:dyDescent="0.2">
      <c r="J14304" s="20"/>
      <c r="K14304" s="20"/>
      <c r="L14304" s="20"/>
      <c r="M14304" s="20"/>
      <c r="N14304" s="20"/>
      <c r="O14304" s="20"/>
    </row>
    <row r="14305" spans="10:15" x14ac:dyDescent="0.2">
      <c r="J14305" s="20"/>
      <c r="K14305" s="20"/>
      <c r="L14305" s="20"/>
      <c r="M14305" s="20"/>
      <c r="N14305" s="20"/>
      <c r="O14305" s="20"/>
    </row>
    <row r="14306" spans="10:15" x14ac:dyDescent="0.2">
      <c r="J14306" s="20"/>
      <c r="K14306" s="20"/>
      <c r="L14306" s="20"/>
      <c r="M14306" s="20"/>
      <c r="N14306" s="20"/>
      <c r="O14306" s="20"/>
    </row>
    <row r="14307" spans="10:15" x14ac:dyDescent="0.2">
      <c r="J14307" s="20"/>
      <c r="K14307" s="20"/>
      <c r="L14307" s="20"/>
      <c r="M14307" s="20"/>
      <c r="N14307" s="20"/>
      <c r="O14307" s="20"/>
    </row>
    <row r="14308" spans="10:15" x14ac:dyDescent="0.2">
      <c r="J14308" s="20"/>
      <c r="K14308" s="20"/>
      <c r="L14308" s="20"/>
      <c r="M14308" s="20"/>
      <c r="N14308" s="20"/>
      <c r="O14308" s="20"/>
    </row>
    <row r="14309" spans="10:15" x14ac:dyDescent="0.2">
      <c r="J14309" s="20"/>
      <c r="K14309" s="20"/>
      <c r="L14309" s="20"/>
      <c r="M14309" s="20"/>
      <c r="N14309" s="20"/>
      <c r="O14309" s="20"/>
    </row>
    <row r="14310" spans="10:15" x14ac:dyDescent="0.2">
      <c r="J14310" s="20"/>
      <c r="K14310" s="20"/>
      <c r="L14310" s="20"/>
      <c r="M14310" s="20"/>
      <c r="N14310" s="20"/>
      <c r="O14310" s="20"/>
    </row>
    <row r="14311" spans="10:15" x14ac:dyDescent="0.2">
      <c r="J14311" s="20"/>
      <c r="K14311" s="20"/>
      <c r="L14311" s="20"/>
      <c r="M14311" s="20"/>
      <c r="N14311" s="20"/>
      <c r="O14311" s="20"/>
    </row>
    <row r="14312" spans="10:15" x14ac:dyDescent="0.2">
      <c r="J14312" s="20"/>
      <c r="K14312" s="20"/>
      <c r="L14312" s="20"/>
      <c r="M14312" s="20"/>
      <c r="N14312" s="20"/>
      <c r="O14312" s="20"/>
    </row>
    <row r="14313" spans="10:15" x14ac:dyDescent="0.2">
      <c r="J14313" s="20"/>
      <c r="K14313" s="20"/>
      <c r="L14313" s="20"/>
      <c r="M14313" s="20"/>
      <c r="N14313" s="20"/>
      <c r="O14313" s="20"/>
    </row>
    <row r="14314" spans="10:15" x14ac:dyDescent="0.2">
      <c r="J14314" s="20"/>
      <c r="K14314" s="20"/>
      <c r="L14314" s="20"/>
      <c r="M14314" s="20"/>
      <c r="N14314" s="20"/>
      <c r="O14314" s="20"/>
    </row>
    <row r="14315" spans="10:15" x14ac:dyDescent="0.2">
      <c r="J14315" s="20"/>
      <c r="K14315" s="20"/>
      <c r="L14315" s="20"/>
      <c r="M14315" s="20"/>
      <c r="N14315" s="20"/>
      <c r="O14315" s="20"/>
    </row>
    <row r="14316" spans="10:15" x14ac:dyDescent="0.2">
      <c r="J14316" s="20"/>
      <c r="K14316" s="20"/>
      <c r="L14316" s="20"/>
      <c r="M14316" s="20"/>
      <c r="N14316" s="20"/>
      <c r="O14316" s="20"/>
    </row>
    <row r="14317" spans="10:15" x14ac:dyDescent="0.2">
      <c r="J14317" s="20"/>
      <c r="K14317" s="20"/>
      <c r="L14317" s="20"/>
      <c r="M14317" s="20"/>
      <c r="N14317" s="20"/>
      <c r="O14317" s="20"/>
    </row>
    <row r="14318" spans="10:15" x14ac:dyDescent="0.2">
      <c r="J14318" s="20"/>
      <c r="K14318" s="20"/>
      <c r="L14318" s="20"/>
      <c r="M14318" s="20"/>
      <c r="N14318" s="20"/>
      <c r="O14318" s="20"/>
    </row>
    <row r="14319" spans="10:15" x14ac:dyDescent="0.2">
      <c r="J14319" s="20"/>
      <c r="K14319" s="20"/>
      <c r="L14319" s="20"/>
      <c r="M14319" s="20"/>
      <c r="N14319" s="20"/>
      <c r="O14319" s="20"/>
    </row>
    <row r="14320" spans="10:15" x14ac:dyDescent="0.2">
      <c r="J14320" s="20"/>
      <c r="K14320" s="20"/>
      <c r="L14320" s="20"/>
      <c r="M14320" s="20"/>
      <c r="N14320" s="20"/>
      <c r="O14320" s="20"/>
    </row>
    <row r="14321" spans="10:15" x14ac:dyDescent="0.2">
      <c r="J14321" s="20"/>
      <c r="K14321" s="20"/>
      <c r="L14321" s="20"/>
      <c r="M14321" s="20"/>
      <c r="N14321" s="20"/>
      <c r="O14321" s="20"/>
    </row>
    <row r="14322" spans="10:15" x14ac:dyDescent="0.2">
      <c r="J14322" s="20"/>
      <c r="K14322" s="20"/>
      <c r="L14322" s="20"/>
      <c r="M14322" s="20"/>
      <c r="N14322" s="20"/>
      <c r="O14322" s="20"/>
    </row>
    <row r="14323" spans="10:15" x14ac:dyDescent="0.2">
      <c r="J14323" s="20"/>
      <c r="K14323" s="20"/>
      <c r="L14323" s="20"/>
      <c r="M14323" s="20"/>
      <c r="N14323" s="20"/>
      <c r="O14323" s="20"/>
    </row>
    <row r="14324" spans="10:15" x14ac:dyDescent="0.2">
      <c r="J14324" s="20"/>
      <c r="K14324" s="20"/>
      <c r="L14324" s="20"/>
      <c r="M14324" s="20"/>
      <c r="N14324" s="20"/>
      <c r="O14324" s="20"/>
    </row>
    <row r="14325" spans="10:15" x14ac:dyDescent="0.2">
      <c r="J14325" s="20"/>
      <c r="K14325" s="20"/>
      <c r="L14325" s="20"/>
      <c r="M14325" s="20"/>
      <c r="N14325" s="20"/>
      <c r="O14325" s="20"/>
    </row>
    <row r="14326" spans="10:15" x14ac:dyDescent="0.2">
      <c r="J14326" s="20"/>
      <c r="K14326" s="20"/>
      <c r="L14326" s="20"/>
      <c r="M14326" s="20"/>
      <c r="N14326" s="20"/>
      <c r="O14326" s="20"/>
    </row>
    <row r="14327" spans="10:15" x14ac:dyDescent="0.2">
      <c r="J14327" s="20"/>
      <c r="K14327" s="20"/>
      <c r="L14327" s="20"/>
      <c r="M14327" s="20"/>
      <c r="N14327" s="20"/>
      <c r="O14327" s="20"/>
    </row>
    <row r="14328" spans="10:15" x14ac:dyDescent="0.2">
      <c r="J14328" s="20"/>
      <c r="K14328" s="20"/>
      <c r="L14328" s="20"/>
      <c r="M14328" s="20"/>
      <c r="N14328" s="20"/>
      <c r="O14328" s="20"/>
    </row>
    <row r="14329" spans="10:15" x14ac:dyDescent="0.2">
      <c r="J14329" s="20"/>
      <c r="K14329" s="20"/>
      <c r="L14329" s="20"/>
      <c r="M14329" s="20"/>
      <c r="N14329" s="20"/>
      <c r="O14329" s="20"/>
    </row>
    <row r="14330" spans="10:15" x14ac:dyDescent="0.2">
      <c r="J14330" s="20"/>
      <c r="K14330" s="20"/>
      <c r="L14330" s="20"/>
      <c r="M14330" s="20"/>
      <c r="N14330" s="20"/>
      <c r="O14330" s="20"/>
    </row>
    <row r="14331" spans="10:15" x14ac:dyDescent="0.2">
      <c r="J14331" s="20"/>
      <c r="K14331" s="20"/>
      <c r="L14331" s="20"/>
      <c r="M14331" s="20"/>
      <c r="N14331" s="20"/>
      <c r="O14331" s="20"/>
    </row>
    <row r="14332" spans="10:15" x14ac:dyDescent="0.2">
      <c r="J14332" s="20"/>
      <c r="K14332" s="20"/>
      <c r="L14332" s="20"/>
      <c r="M14332" s="20"/>
      <c r="N14332" s="20"/>
      <c r="O14332" s="20"/>
    </row>
    <row r="14333" spans="10:15" x14ac:dyDescent="0.2">
      <c r="J14333" s="20"/>
      <c r="K14333" s="20"/>
      <c r="L14333" s="20"/>
      <c r="M14333" s="20"/>
      <c r="N14333" s="20"/>
      <c r="O14333" s="20"/>
    </row>
    <row r="14334" spans="10:15" x14ac:dyDescent="0.2">
      <c r="J14334" s="20"/>
      <c r="K14334" s="20"/>
      <c r="L14334" s="20"/>
      <c r="M14334" s="20"/>
      <c r="N14334" s="20"/>
      <c r="O14334" s="20"/>
    </row>
    <row r="14335" spans="10:15" x14ac:dyDescent="0.2">
      <c r="J14335" s="20"/>
      <c r="K14335" s="20"/>
      <c r="L14335" s="20"/>
      <c r="M14335" s="20"/>
      <c r="N14335" s="20"/>
      <c r="O14335" s="20"/>
    </row>
    <row r="14336" spans="10:15" x14ac:dyDescent="0.2">
      <c r="J14336" s="20"/>
      <c r="K14336" s="20"/>
      <c r="L14336" s="20"/>
      <c r="M14336" s="20"/>
      <c r="N14336" s="20"/>
      <c r="O14336" s="20"/>
    </row>
    <row r="14337" spans="10:15" x14ac:dyDescent="0.2">
      <c r="J14337" s="20"/>
      <c r="K14337" s="20"/>
      <c r="L14337" s="20"/>
      <c r="M14337" s="20"/>
      <c r="N14337" s="20"/>
      <c r="O14337" s="20"/>
    </row>
    <row r="14338" spans="10:15" x14ac:dyDescent="0.2">
      <c r="J14338" s="20"/>
      <c r="K14338" s="20"/>
      <c r="L14338" s="20"/>
      <c r="M14338" s="20"/>
      <c r="N14338" s="20"/>
      <c r="O14338" s="20"/>
    </row>
    <row r="14339" spans="10:15" x14ac:dyDescent="0.2">
      <c r="J14339" s="20"/>
      <c r="K14339" s="20"/>
      <c r="L14339" s="20"/>
      <c r="M14339" s="20"/>
      <c r="N14339" s="20"/>
      <c r="O14339" s="20"/>
    </row>
    <row r="14340" spans="10:15" x14ac:dyDescent="0.2">
      <c r="J14340" s="20"/>
      <c r="K14340" s="20"/>
      <c r="L14340" s="20"/>
      <c r="M14340" s="20"/>
      <c r="N14340" s="20"/>
      <c r="O14340" s="20"/>
    </row>
    <row r="14341" spans="10:15" x14ac:dyDescent="0.2">
      <c r="J14341" s="20"/>
      <c r="K14341" s="20"/>
      <c r="L14341" s="20"/>
      <c r="M14341" s="20"/>
      <c r="N14341" s="20"/>
      <c r="O14341" s="20"/>
    </row>
    <row r="14342" spans="10:15" x14ac:dyDescent="0.2">
      <c r="J14342" s="20"/>
      <c r="K14342" s="20"/>
      <c r="L14342" s="20"/>
      <c r="M14342" s="20"/>
      <c r="N14342" s="20"/>
      <c r="O14342" s="20"/>
    </row>
    <row r="14343" spans="10:15" x14ac:dyDescent="0.2">
      <c r="J14343" s="20"/>
      <c r="K14343" s="20"/>
      <c r="L14343" s="20"/>
      <c r="M14343" s="20"/>
      <c r="N14343" s="20"/>
      <c r="O14343" s="20"/>
    </row>
    <row r="14344" spans="10:15" x14ac:dyDescent="0.2">
      <c r="J14344" s="20"/>
      <c r="K14344" s="20"/>
      <c r="L14344" s="20"/>
      <c r="M14344" s="20"/>
      <c r="N14344" s="20"/>
      <c r="O14344" s="20"/>
    </row>
    <row r="14345" spans="10:15" x14ac:dyDescent="0.2">
      <c r="J14345" s="20"/>
      <c r="K14345" s="20"/>
      <c r="L14345" s="20"/>
      <c r="M14345" s="20"/>
      <c r="N14345" s="20"/>
      <c r="O14345" s="20"/>
    </row>
    <row r="14346" spans="10:15" x14ac:dyDescent="0.2">
      <c r="J14346" s="20"/>
      <c r="K14346" s="20"/>
      <c r="L14346" s="20"/>
      <c r="M14346" s="20"/>
      <c r="N14346" s="20"/>
      <c r="O14346" s="20"/>
    </row>
    <row r="14347" spans="10:15" x14ac:dyDescent="0.2">
      <c r="J14347" s="20"/>
      <c r="K14347" s="20"/>
      <c r="L14347" s="20"/>
      <c r="M14347" s="20"/>
      <c r="N14347" s="20"/>
      <c r="O14347" s="20"/>
    </row>
    <row r="14348" spans="10:15" x14ac:dyDescent="0.2">
      <c r="J14348" s="20"/>
      <c r="K14348" s="20"/>
      <c r="L14348" s="20"/>
      <c r="M14348" s="20"/>
      <c r="N14348" s="20"/>
      <c r="O14348" s="20"/>
    </row>
    <row r="14349" spans="10:15" x14ac:dyDescent="0.2">
      <c r="J14349" s="20"/>
      <c r="K14349" s="20"/>
      <c r="L14349" s="20"/>
      <c r="M14349" s="20"/>
      <c r="N14349" s="20"/>
      <c r="O14349" s="20"/>
    </row>
    <row r="14350" spans="10:15" x14ac:dyDescent="0.2">
      <c r="J14350" s="20"/>
      <c r="K14350" s="20"/>
      <c r="L14350" s="20"/>
      <c r="M14350" s="20"/>
      <c r="N14350" s="20"/>
      <c r="O14350" s="20"/>
    </row>
    <row r="14351" spans="10:15" x14ac:dyDescent="0.2">
      <c r="J14351" s="20"/>
      <c r="K14351" s="20"/>
      <c r="L14351" s="20"/>
      <c r="M14351" s="20"/>
      <c r="N14351" s="20"/>
      <c r="O14351" s="20"/>
    </row>
    <row r="14352" spans="10:15" x14ac:dyDescent="0.2">
      <c r="J14352" s="20"/>
      <c r="K14352" s="20"/>
      <c r="L14352" s="20"/>
      <c r="M14352" s="20"/>
      <c r="N14352" s="20"/>
      <c r="O14352" s="20"/>
    </row>
    <row r="14353" spans="10:15" x14ac:dyDescent="0.2">
      <c r="J14353" s="20"/>
      <c r="K14353" s="20"/>
      <c r="L14353" s="20"/>
      <c r="M14353" s="20"/>
      <c r="N14353" s="20"/>
      <c r="O14353" s="20"/>
    </row>
    <row r="14354" spans="10:15" x14ac:dyDescent="0.2">
      <c r="J14354" s="20"/>
      <c r="K14354" s="20"/>
      <c r="L14354" s="20"/>
      <c r="M14354" s="20"/>
      <c r="N14354" s="20"/>
      <c r="O14354" s="20"/>
    </row>
    <row r="14355" spans="10:15" x14ac:dyDescent="0.2">
      <c r="J14355" s="20"/>
      <c r="K14355" s="20"/>
      <c r="L14355" s="20"/>
      <c r="M14355" s="20"/>
      <c r="N14355" s="20"/>
      <c r="O14355" s="20"/>
    </row>
    <row r="14356" spans="10:15" x14ac:dyDescent="0.2">
      <c r="J14356" s="20"/>
      <c r="K14356" s="20"/>
      <c r="L14356" s="20"/>
      <c r="M14356" s="20"/>
      <c r="N14356" s="20"/>
      <c r="O14356" s="20"/>
    </row>
    <row r="14357" spans="10:15" x14ac:dyDescent="0.2">
      <c r="J14357" s="20"/>
      <c r="K14357" s="20"/>
      <c r="L14357" s="20"/>
      <c r="M14357" s="20"/>
      <c r="N14357" s="20"/>
      <c r="O14357" s="20"/>
    </row>
    <row r="14358" spans="10:15" x14ac:dyDescent="0.2">
      <c r="J14358" s="20"/>
      <c r="K14358" s="20"/>
      <c r="L14358" s="20"/>
      <c r="M14358" s="20"/>
      <c r="N14358" s="20"/>
      <c r="O14358" s="20"/>
    </row>
    <row r="14359" spans="10:15" x14ac:dyDescent="0.2">
      <c r="J14359" s="20"/>
      <c r="K14359" s="20"/>
      <c r="L14359" s="20"/>
      <c r="M14359" s="20"/>
      <c r="N14359" s="20"/>
      <c r="O14359" s="20"/>
    </row>
    <row r="14360" spans="10:15" x14ac:dyDescent="0.2">
      <c r="J14360" s="20"/>
      <c r="K14360" s="20"/>
      <c r="L14360" s="20"/>
      <c r="M14360" s="20"/>
      <c r="N14360" s="20"/>
      <c r="O14360" s="20"/>
    </row>
    <row r="14361" spans="10:15" x14ac:dyDescent="0.2">
      <c r="J14361" s="20"/>
      <c r="K14361" s="20"/>
      <c r="L14361" s="20"/>
      <c r="M14361" s="20"/>
      <c r="N14361" s="20"/>
      <c r="O14361" s="20"/>
    </row>
    <row r="14362" spans="10:15" x14ac:dyDescent="0.2">
      <c r="J14362" s="20"/>
      <c r="K14362" s="20"/>
      <c r="L14362" s="20"/>
      <c r="M14362" s="20"/>
      <c r="N14362" s="20"/>
      <c r="O14362" s="20"/>
    </row>
    <row r="14363" spans="10:15" x14ac:dyDescent="0.2">
      <c r="J14363" s="20"/>
      <c r="K14363" s="20"/>
      <c r="L14363" s="20"/>
      <c r="M14363" s="20"/>
      <c r="N14363" s="20"/>
      <c r="O14363" s="20"/>
    </row>
    <row r="14364" spans="10:15" x14ac:dyDescent="0.2">
      <c r="J14364" s="20"/>
      <c r="K14364" s="20"/>
      <c r="L14364" s="20"/>
      <c r="M14364" s="20"/>
      <c r="N14364" s="20"/>
      <c r="O14364" s="20"/>
    </row>
    <row r="14365" spans="10:15" x14ac:dyDescent="0.2">
      <c r="J14365" s="20"/>
      <c r="K14365" s="20"/>
      <c r="L14365" s="20"/>
      <c r="M14365" s="20"/>
      <c r="N14365" s="20"/>
      <c r="O14365" s="20"/>
    </row>
    <row r="14366" spans="10:15" x14ac:dyDescent="0.2">
      <c r="J14366" s="20"/>
      <c r="K14366" s="20"/>
      <c r="L14366" s="20"/>
      <c r="M14366" s="20"/>
      <c r="N14366" s="20"/>
      <c r="O14366" s="20"/>
    </row>
    <row r="14367" spans="10:15" x14ac:dyDescent="0.2">
      <c r="J14367" s="20"/>
      <c r="K14367" s="20"/>
      <c r="L14367" s="20"/>
      <c r="M14367" s="20"/>
      <c r="N14367" s="20"/>
      <c r="O14367" s="20"/>
    </row>
    <row r="14368" spans="10:15" x14ac:dyDescent="0.2">
      <c r="J14368" s="20"/>
      <c r="K14368" s="20"/>
      <c r="L14368" s="20"/>
      <c r="M14368" s="20"/>
      <c r="N14368" s="20"/>
      <c r="O14368" s="20"/>
    </row>
    <row r="14369" spans="10:15" x14ac:dyDescent="0.2">
      <c r="J14369" s="20"/>
      <c r="K14369" s="20"/>
      <c r="L14369" s="20"/>
      <c r="M14369" s="20"/>
      <c r="N14369" s="20"/>
      <c r="O14369" s="20"/>
    </row>
    <row r="14370" spans="10:15" x14ac:dyDescent="0.2">
      <c r="J14370" s="20"/>
      <c r="K14370" s="20"/>
      <c r="L14370" s="20"/>
      <c r="M14370" s="20"/>
      <c r="N14370" s="20"/>
      <c r="O14370" s="20"/>
    </row>
    <row r="14371" spans="10:15" x14ac:dyDescent="0.2">
      <c r="J14371" s="20"/>
      <c r="K14371" s="20"/>
      <c r="L14371" s="20"/>
      <c r="M14371" s="20"/>
      <c r="N14371" s="20"/>
      <c r="O14371" s="20"/>
    </row>
    <row r="14372" spans="10:15" x14ac:dyDescent="0.2">
      <c r="J14372" s="20"/>
      <c r="K14372" s="20"/>
      <c r="L14372" s="20"/>
      <c r="M14372" s="20"/>
      <c r="N14372" s="20"/>
      <c r="O14372" s="20"/>
    </row>
    <row r="14373" spans="10:15" x14ac:dyDescent="0.2">
      <c r="J14373" s="20"/>
      <c r="K14373" s="20"/>
      <c r="L14373" s="20"/>
      <c r="M14373" s="20"/>
      <c r="N14373" s="20"/>
      <c r="O14373" s="20"/>
    </row>
    <row r="14374" spans="10:15" x14ac:dyDescent="0.2">
      <c r="J14374" s="20"/>
      <c r="K14374" s="20"/>
      <c r="L14374" s="20"/>
      <c r="M14374" s="20"/>
      <c r="N14374" s="20"/>
      <c r="O14374" s="20"/>
    </row>
    <row r="14375" spans="10:15" x14ac:dyDescent="0.2">
      <c r="J14375" s="20"/>
      <c r="K14375" s="20"/>
      <c r="L14375" s="20"/>
      <c r="M14375" s="20"/>
      <c r="N14375" s="20"/>
      <c r="O14375" s="20"/>
    </row>
    <row r="14376" spans="10:15" x14ac:dyDescent="0.2">
      <c r="J14376" s="20"/>
      <c r="K14376" s="20"/>
      <c r="L14376" s="20"/>
      <c r="M14376" s="20"/>
      <c r="N14376" s="20"/>
      <c r="O14376" s="20"/>
    </row>
    <row r="14377" spans="10:15" x14ac:dyDescent="0.2">
      <c r="J14377" s="20"/>
      <c r="K14377" s="20"/>
      <c r="L14377" s="20"/>
      <c r="M14377" s="20"/>
      <c r="N14377" s="20"/>
      <c r="O14377" s="20"/>
    </row>
    <row r="14378" spans="10:15" x14ac:dyDescent="0.2">
      <c r="J14378" s="20"/>
      <c r="K14378" s="20"/>
      <c r="L14378" s="20"/>
      <c r="M14378" s="20"/>
      <c r="N14378" s="20"/>
      <c r="O14378" s="20"/>
    </row>
    <row r="14379" spans="10:15" x14ac:dyDescent="0.2">
      <c r="J14379" s="20"/>
      <c r="K14379" s="20"/>
      <c r="L14379" s="20"/>
      <c r="M14379" s="20"/>
      <c r="N14379" s="20"/>
      <c r="O14379" s="20"/>
    </row>
    <row r="14380" spans="10:15" x14ac:dyDescent="0.2">
      <c r="J14380" s="20"/>
      <c r="K14380" s="20"/>
      <c r="L14380" s="20"/>
      <c r="M14380" s="20"/>
      <c r="N14380" s="20"/>
      <c r="O14380" s="20"/>
    </row>
    <row r="14381" spans="10:15" x14ac:dyDescent="0.2">
      <c r="J14381" s="20"/>
      <c r="K14381" s="20"/>
      <c r="L14381" s="20"/>
      <c r="M14381" s="20"/>
      <c r="N14381" s="20"/>
      <c r="O14381" s="20"/>
    </row>
    <row r="14382" spans="10:15" x14ac:dyDescent="0.2">
      <c r="J14382" s="20"/>
      <c r="K14382" s="20"/>
      <c r="L14382" s="20"/>
      <c r="M14382" s="20"/>
      <c r="N14382" s="20"/>
      <c r="O14382" s="20"/>
    </row>
    <row r="14383" spans="10:15" x14ac:dyDescent="0.2">
      <c r="J14383" s="20"/>
      <c r="K14383" s="20"/>
      <c r="L14383" s="20"/>
      <c r="M14383" s="20"/>
      <c r="N14383" s="20"/>
      <c r="O14383" s="20"/>
    </row>
    <row r="14384" spans="10:15" x14ac:dyDescent="0.2">
      <c r="J14384" s="20"/>
      <c r="K14384" s="20"/>
      <c r="L14384" s="20"/>
      <c r="M14384" s="20"/>
      <c r="N14384" s="20"/>
      <c r="O14384" s="20"/>
    </row>
    <row r="14385" spans="10:15" x14ac:dyDescent="0.2">
      <c r="J14385" s="20"/>
      <c r="K14385" s="20"/>
      <c r="L14385" s="20"/>
      <c r="M14385" s="20"/>
      <c r="N14385" s="20"/>
      <c r="O14385" s="20"/>
    </row>
    <row r="14386" spans="10:15" x14ac:dyDescent="0.2">
      <c r="J14386" s="20"/>
      <c r="K14386" s="20"/>
      <c r="L14386" s="20"/>
      <c r="M14386" s="20"/>
      <c r="N14386" s="20"/>
      <c r="O14386" s="20"/>
    </row>
    <row r="14387" spans="10:15" x14ac:dyDescent="0.2">
      <c r="J14387" s="20"/>
      <c r="K14387" s="20"/>
      <c r="L14387" s="20"/>
      <c r="M14387" s="20"/>
      <c r="N14387" s="20"/>
      <c r="O14387" s="20"/>
    </row>
    <row r="14388" spans="10:15" x14ac:dyDescent="0.2">
      <c r="J14388" s="20"/>
      <c r="K14388" s="20"/>
      <c r="L14388" s="20"/>
      <c r="M14388" s="20"/>
      <c r="N14388" s="20"/>
      <c r="O14388" s="20"/>
    </row>
    <row r="14389" spans="10:15" x14ac:dyDescent="0.2">
      <c r="J14389" s="20"/>
      <c r="K14389" s="20"/>
      <c r="L14389" s="20"/>
      <c r="M14389" s="20"/>
      <c r="N14389" s="20"/>
      <c r="O14389" s="20"/>
    </row>
    <row r="14390" spans="10:15" x14ac:dyDescent="0.2">
      <c r="J14390" s="20"/>
      <c r="K14390" s="20"/>
      <c r="L14390" s="20"/>
      <c r="M14390" s="20"/>
      <c r="N14390" s="20"/>
      <c r="O14390" s="20"/>
    </row>
    <row r="14391" spans="10:15" x14ac:dyDescent="0.2">
      <c r="J14391" s="20"/>
      <c r="K14391" s="20"/>
      <c r="L14391" s="20"/>
      <c r="M14391" s="20"/>
      <c r="N14391" s="20"/>
      <c r="O14391" s="20"/>
    </row>
    <row r="14392" spans="10:15" x14ac:dyDescent="0.2">
      <c r="J14392" s="20"/>
      <c r="K14392" s="20"/>
      <c r="L14392" s="20"/>
      <c r="M14392" s="20"/>
      <c r="N14392" s="20"/>
      <c r="O14392" s="20"/>
    </row>
    <row r="14393" spans="10:15" x14ac:dyDescent="0.2">
      <c r="J14393" s="20"/>
      <c r="K14393" s="20"/>
      <c r="L14393" s="20"/>
      <c r="M14393" s="20"/>
      <c r="N14393" s="20"/>
      <c r="O14393" s="20"/>
    </row>
    <row r="14394" spans="10:15" x14ac:dyDescent="0.2">
      <c r="J14394" s="20"/>
      <c r="K14394" s="20"/>
      <c r="L14394" s="20"/>
      <c r="M14394" s="20"/>
      <c r="N14394" s="20"/>
      <c r="O14394" s="20"/>
    </row>
    <row r="14395" spans="10:15" x14ac:dyDescent="0.2">
      <c r="J14395" s="20"/>
      <c r="K14395" s="20"/>
      <c r="L14395" s="20"/>
      <c r="M14395" s="20"/>
      <c r="N14395" s="20"/>
      <c r="O14395" s="20"/>
    </row>
    <row r="14396" spans="10:15" x14ac:dyDescent="0.2">
      <c r="J14396" s="20"/>
      <c r="K14396" s="20"/>
      <c r="L14396" s="20"/>
      <c r="M14396" s="20"/>
      <c r="N14396" s="20"/>
      <c r="O14396" s="20"/>
    </row>
    <row r="14397" spans="10:15" x14ac:dyDescent="0.2">
      <c r="J14397" s="20"/>
      <c r="K14397" s="20"/>
      <c r="L14397" s="20"/>
      <c r="M14397" s="20"/>
      <c r="N14397" s="20"/>
      <c r="O14397" s="20"/>
    </row>
    <row r="14398" spans="10:15" x14ac:dyDescent="0.2">
      <c r="J14398" s="20"/>
      <c r="K14398" s="20"/>
      <c r="L14398" s="20"/>
      <c r="M14398" s="20"/>
      <c r="N14398" s="20"/>
      <c r="O14398" s="20"/>
    </row>
    <row r="14399" spans="10:15" x14ac:dyDescent="0.2">
      <c r="J14399" s="20"/>
      <c r="K14399" s="20"/>
      <c r="L14399" s="20"/>
      <c r="M14399" s="20"/>
      <c r="N14399" s="20"/>
      <c r="O14399" s="20"/>
    </row>
    <row r="14400" spans="10:15" x14ac:dyDescent="0.2">
      <c r="J14400" s="20"/>
      <c r="K14400" s="20"/>
      <c r="L14400" s="20"/>
      <c r="M14400" s="20"/>
      <c r="N14400" s="20"/>
      <c r="O14400" s="20"/>
    </row>
    <row r="14401" spans="10:15" x14ac:dyDescent="0.2">
      <c r="J14401" s="20"/>
      <c r="K14401" s="20"/>
      <c r="L14401" s="20"/>
      <c r="M14401" s="20"/>
      <c r="N14401" s="20"/>
      <c r="O14401" s="20"/>
    </row>
    <row r="14402" spans="10:15" x14ac:dyDescent="0.2">
      <c r="J14402" s="20"/>
      <c r="K14402" s="20"/>
      <c r="L14402" s="20"/>
      <c r="M14402" s="20"/>
      <c r="N14402" s="20"/>
      <c r="O14402" s="20"/>
    </row>
    <row r="14403" spans="10:15" x14ac:dyDescent="0.2">
      <c r="J14403" s="20"/>
      <c r="K14403" s="20"/>
      <c r="L14403" s="20"/>
      <c r="M14403" s="20"/>
      <c r="N14403" s="20"/>
      <c r="O14403" s="20"/>
    </row>
    <row r="14404" spans="10:15" x14ac:dyDescent="0.2">
      <c r="J14404" s="20"/>
      <c r="K14404" s="20"/>
      <c r="L14404" s="20"/>
      <c r="M14404" s="20"/>
      <c r="N14404" s="20"/>
      <c r="O14404" s="20"/>
    </row>
    <row r="14405" spans="10:15" x14ac:dyDescent="0.2">
      <c r="J14405" s="20"/>
      <c r="K14405" s="20"/>
      <c r="L14405" s="20"/>
      <c r="M14405" s="20"/>
      <c r="N14405" s="20"/>
      <c r="O14405" s="20"/>
    </row>
    <row r="14406" spans="10:15" x14ac:dyDescent="0.2">
      <c r="J14406" s="20"/>
      <c r="K14406" s="20"/>
      <c r="L14406" s="20"/>
      <c r="M14406" s="20"/>
      <c r="N14406" s="20"/>
      <c r="O14406" s="20"/>
    </row>
    <row r="14407" spans="10:15" x14ac:dyDescent="0.2">
      <c r="J14407" s="20"/>
      <c r="K14407" s="20"/>
      <c r="L14407" s="20"/>
      <c r="M14407" s="20"/>
      <c r="N14407" s="20"/>
      <c r="O14407" s="20"/>
    </row>
    <row r="14408" spans="10:15" x14ac:dyDescent="0.2">
      <c r="J14408" s="20"/>
      <c r="K14408" s="20"/>
      <c r="L14408" s="20"/>
      <c r="M14408" s="20"/>
      <c r="N14408" s="20"/>
      <c r="O14408" s="20"/>
    </row>
    <row r="14409" spans="10:15" x14ac:dyDescent="0.2">
      <c r="J14409" s="20"/>
      <c r="K14409" s="20"/>
      <c r="L14409" s="20"/>
      <c r="M14409" s="20"/>
      <c r="N14409" s="20"/>
      <c r="O14409" s="20"/>
    </row>
    <row r="14410" spans="10:15" x14ac:dyDescent="0.2">
      <c r="J14410" s="20"/>
      <c r="K14410" s="20"/>
      <c r="L14410" s="20"/>
      <c r="M14410" s="20"/>
      <c r="N14410" s="20"/>
      <c r="O14410" s="20"/>
    </row>
    <row r="14411" spans="10:15" x14ac:dyDescent="0.2">
      <c r="J14411" s="20"/>
      <c r="K14411" s="20"/>
      <c r="L14411" s="20"/>
      <c r="M14411" s="20"/>
      <c r="N14411" s="20"/>
      <c r="O14411" s="20"/>
    </row>
    <row r="14412" spans="10:15" x14ac:dyDescent="0.2">
      <c r="J14412" s="20"/>
      <c r="K14412" s="20"/>
      <c r="L14412" s="20"/>
      <c r="M14412" s="20"/>
      <c r="N14412" s="20"/>
      <c r="O14412" s="20"/>
    </row>
    <row r="14413" spans="10:15" x14ac:dyDescent="0.2">
      <c r="J14413" s="20"/>
      <c r="K14413" s="20"/>
      <c r="L14413" s="20"/>
      <c r="M14413" s="20"/>
      <c r="N14413" s="20"/>
      <c r="O14413" s="20"/>
    </row>
    <row r="14414" spans="10:15" x14ac:dyDescent="0.2">
      <c r="J14414" s="20"/>
      <c r="K14414" s="20"/>
      <c r="L14414" s="20"/>
      <c r="M14414" s="20"/>
      <c r="N14414" s="20"/>
      <c r="O14414" s="20"/>
    </row>
    <row r="14415" spans="10:15" x14ac:dyDescent="0.2">
      <c r="J14415" s="20"/>
      <c r="K14415" s="20"/>
      <c r="L14415" s="20"/>
      <c r="M14415" s="20"/>
      <c r="N14415" s="20"/>
      <c r="O14415" s="20"/>
    </row>
    <row r="14416" spans="10:15" x14ac:dyDescent="0.2">
      <c r="J14416" s="20"/>
      <c r="K14416" s="20"/>
      <c r="L14416" s="20"/>
      <c r="M14416" s="20"/>
      <c r="N14416" s="20"/>
      <c r="O14416" s="20"/>
    </row>
    <row r="14417" spans="10:15" x14ac:dyDescent="0.2">
      <c r="J14417" s="20"/>
      <c r="K14417" s="20"/>
      <c r="L14417" s="20"/>
      <c r="M14417" s="20"/>
      <c r="N14417" s="20"/>
      <c r="O14417" s="20"/>
    </row>
    <row r="14418" spans="10:15" x14ac:dyDescent="0.2">
      <c r="J14418" s="20"/>
      <c r="K14418" s="20"/>
      <c r="L14418" s="20"/>
      <c r="M14418" s="20"/>
      <c r="N14418" s="20"/>
      <c r="O14418" s="20"/>
    </row>
    <row r="14419" spans="10:15" x14ac:dyDescent="0.2">
      <c r="J14419" s="20"/>
      <c r="K14419" s="20"/>
      <c r="L14419" s="20"/>
      <c r="M14419" s="20"/>
      <c r="N14419" s="20"/>
      <c r="O14419" s="20"/>
    </row>
    <row r="14420" spans="10:15" x14ac:dyDescent="0.2">
      <c r="J14420" s="20"/>
      <c r="K14420" s="20"/>
      <c r="L14420" s="20"/>
      <c r="M14420" s="20"/>
      <c r="N14420" s="20"/>
      <c r="O14420" s="20"/>
    </row>
    <row r="14421" spans="10:15" x14ac:dyDescent="0.2">
      <c r="J14421" s="20"/>
      <c r="K14421" s="20"/>
      <c r="L14421" s="20"/>
      <c r="M14421" s="20"/>
      <c r="N14421" s="20"/>
      <c r="O14421" s="20"/>
    </row>
    <row r="14422" spans="10:15" x14ac:dyDescent="0.2">
      <c r="J14422" s="20"/>
      <c r="K14422" s="20"/>
      <c r="L14422" s="20"/>
      <c r="M14422" s="20"/>
      <c r="N14422" s="20"/>
      <c r="O14422" s="20"/>
    </row>
    <row r="14423" spans="10:15" x14ac:dyDescent="0.2">
      <c r="J14423" s="20"/>
      <c r="K14423" s="20"/>
      <c r="L14423" s="20"/>
      <c r="M14423" s="20"/>
      <c r="N14423" s="20"/>
      <c r="O14423" s="20"/>
    </row>
    <row r="14424" spans="10:15" x14ac:dyDescent="0.2">
      <c r="J14424" s="20"/>
      <c r="K14424" s="20"/>
      <c r="L14424" s="20"/>
      <c r="M14424" s="20"/>
      <c r="N14424" s="20"/>
      <c r="O14424" s="20"/>
    </row>
    <row r="14425" spans="10:15" x14ac:dyDescent="0.2">
      <c r="J14425" s="20"/>
      <c r="K14425" s="20"/>
      <c r="L14425" s="20"/>
      <c r="M14425" s="20"/>
      <c r="N14425" s="20"/>
      <c r="O14425" s="20"/>
    </row>
    <row r="14426" spans="10:15" x14ac:dyDescent="0.2">
      <c r="J14426" s="20"/>
      <c r="K14426" s="20"/>
      <c r="L14426" s="20"/>
      <c r="M14426" s="20"/>
      <c r="N14426" s="20"/>
      <c r="O14426" s="20"/>
    </row>
    <row r="14427" spans="10:15" x14ac:dyDescent="0.2">
      <c r="J14427" s="20"/>
      <c r="K14427" s="20"/>
      <c r="L14427" s="20"/>
      <c r="M14427" s="20"/>
      <c r="N14427" s="20"/>
      <c r="O14427" s="20"/>
    </row>
    <row r="14428" spans="10:15" x14ac:dyDescent="0.2">
      <c r="J14428" s="20"/>
      <c r="K14428" s="20"/>
      <c r="L14428" s="20"/>
      <c r="M14428" s="20"/>
      <c r="N14428" s="20"/>
      <c r="O14428" s="20"/>
    </row>
    <row r="14429" spans="10:15" x14ac:dyDescent="0.2">
      <c r="J14429" s="20"/>
      <c r="K14429" s="20"/>
      <c r="L14429" s="20"/>
      <c r="M14429" s="20"/>
      <c r="N14429" s="20"/>
      <c r="O14429" s="20"/>
    </row>
    <row r="14430" spans="10:15" x14ac:dyDescent="0.2">
      <c r="J14430" s="20"/>
      <c r="K14430" s="20"/>
      <c r="L14430" s="20"/>
      <c r="M14430" s="20"/>
      <c r="N14430" s="20"/>
      <c r="O14430" s="20"/>
    </row>
    <row r="14431" spans="10:15" x14ac:dyDescent="0.2">
      <c r="J14431" s="20"/>
      <c r="K14431" s="20"/>
      <c r="L14431" s="20"/>
      <c r="M14431" s="20"/>
      <c r="N14431" s="20"/>
      <c r="O14431" s="20"/>
    </row>
    <row r="14432" spans="10:15" x14ac:dyDescent="0.2">
      <c r="J14432" s="20"/>
      <c r="K14432" s="20"/>
      <c r="L14432" s="20"/>
      <c r="M14432" s="20"/>
      <c r="N14432" s="20"/>
      <c r="O14432" s="20"/>
    </row>
    <row r="14433" spans="10:15" x14ac:dyDescent="0.2">
      <c r="J14433" s="20"/>
      <c r="K14433" s="20"/>
      <c r="L14433" s="20"/>
      <c r="M14433" s="20"/>
      <c r="N14433" s="20"/>
      <c r="O14433" s="20"/>
    </row>
    <row r="14434" spans="10:15" x14ac:dyDescent="0.2">
      <c r="J14434" s="20"/>
      <c r="K14434" s="20"/>
      <c r="L14434" s="20"/>
      <c r="M14434" s="20"/>
      <c r="N14434" s="20"/>
      <c r="O14434" s="20"/>
    </row>
    <row r="14435" spans="10:15" x14ac:dyDescent="0.2">
      <c r="J14435" s="20"/>
      <c r="K14435" s="20"/>
      <c r="L14435" s="20"/>
      <c r="M14435" s="20"/>
      <c r="N14435" s="20"/>
      <c r="O14435" s="20"/>
    </row>
    <row r="14436" spans="10:15" x14ac:dyDescent="0.2">
      <c r="J14436" s="20"/>
      <c r="K14436" s="20"/>
      <c r="L14436" s="20"/>
      <c r="M14436" s="20"/>
      <c r="N14436" s="20"/>
      <c r="O14436" s="20"/>
    </row>
    <row r="14437" spans="10:15" x14ac:dyDescent="0.2">
      <c r="J14437" s="20"/>
      <c r="K14437" s="20"/>
      <c r="L14437" s="20"/>
      <c r="M14437" s="20"/>
      <c r="N14437" s="20"/>
      <c r="O14437" s="20"/>
    </row>
    <row r="14438" spans="10:15" x14ac:dyDescent="0.2">
      <c r="J14438" s="20"/>
      <c r="K14438" s="20"/>
      <c r="L14438" s="20"/>
      <c r="M14438" s="20"/>
      <c r="N14438" s="20"/>
      <c r="O14438" s="20"/>
    </row>
    <row r="14439" spans="10:15" x14ac:dyDescent="0.2">
      <c r="J14439" s="20"/>
      <c r="K14439" s="20"/>
      <c r="L14439" s="20"/>
      <c r="M14439" s="20"/>
      <c r="N14439" s="20"/>
      <c r="O14439" s="20"/>
    </row>
    <row r="14440" spans="10:15" x14ac:dyDescent="0.2">
      <c r="J14440" s="20"/>
      <c r="K14440" s="20"/>
      <c r="L14440" s="20"/>
      <c r="M14440" s="20"/>
      <c r="N14440" s="20"/>
      <c r="O14440" s="20"/>
    </row>
    <row r="14441" spans="10:15" x14ac:dyDescent="0.2">
      <c r="J14441" s="20"/>
      <c r="K14441" s="20"/>
      <c r="L14441" s="20"/>
      <c r="M14441" s="20"/>
      <c r="N14441" s="20"/>
      <c r="O14441" s="20"/>
    </row>
    <row r="14442" spans="10:15" x14ac:dyDescent="0.2">
      <c r="J14442" s="20"/>
      <c r="K14442" s="20"/>
      <c r="L14442" s="20"/>
      <c r="M14442" s="20"/>
      <c r="N14442" s="20"/>
      <c r="O14442" s="20"/>
    </row>
    <row r="14443" spans="10:15" x14ac:dyDescent="0.2">
      <c r="J14443" s="20"/>
      <c r="K14443" s="20"/>
      <c r="L14443" s="20"/>
      <c r="M14443" s="20"/>
      <c r="N14443" s="20"/>
      <c r="O14443" s="20"/>
    </row>
    <row r="14444" spans="10:15" x14ac:dyDescent="0.2">
      <c r="J14444" s="20"/>
      <c r="K14444" s="20"/>
      <c r="L14444" s="20"/>
      <c r="M14444" s="20"/>
      <c r="N14444" s="20"/>
      <c r="O14444" s="20"/>
    </row>
    <row r="14445" spans="10:15" x14ac:dyDescent="0.2">
      <c r="J14445" s="20"/>
      <c r="K14445" s="20"/>
      <c r="L14445" s="20"/>
      <c r="M14445" s="20"/>
      <c r="N14445" s="20"/>
      <c r="O14445" s="20"/>
    </row>
    <row r="14446" spans="10:15" x14ac:dyDescent="0.2">
      <c r="J14446" s="20"/>
      <c r="K14446" s="20"/>
      <c r="L14446" s="20"/>
      <c r="M14446" s="20"/>
      <c r="N14446" s="20"/>
      <c r="O14446" s="20"/>
    </row>
    <row r="14447" spans="10:15" x14ac:dyDescent="0.2">
      <c r="J14447" s="20"/>
      <c r="K14447" s="20"/>
      <c r="L14447" s="20"/>
      <c r="M14447" s="20"/>
      <c r="N14447" s="20"/>
      <c r="O14447" s="20"/>
    </row>
    <row r="14448" spans="10:15" x14ac:dyDescent="0.2">
      <c r="J14448" s="20"/>
      <c r="K14448" s="20"/>
      <c r="L14448" s="20"/>
      <c r="M14448" s="20"/>
      <c r="N14448" s="20"/>
      <c r="O14448" s="20"/>
    </row>
    <row r="14449" spans="10:15" x14ac:dyDescent="0.2">
      <c r="J14449" s="20"/>
      <c r="K14449" s="20"/>
      <c r="L14449" s="20"/>
      <c r="M14449" s="20"/>
      <c r="N14449" s="20"/>
      <c r="O14449" s="20"/>
    </row>
    <row r="14450" spans="10:15" x14ac:dyDescent="0.2">
      <c r="J14450" s="20"/>
      <c r="K14450" s="20"/>
      <c r="L14450" s="20"/>
      <c r="M14450" s="20"/>
      <c r="N14450" s="20"/>
      <c r="O14450" s="20"/>
    </row>
    <row r="14451" spans="10:15" x14ac:dyDescent="0.2">
      <c r="J14451" s="20"/>
      <c r="K14451" s="20"/>
      <c r="L14451" s="20"/>
      <c r="M14451" s="20"/>
      <c r="N14451" s="20"/>
      <c r="O14451" s="20"/>
    </row>
    <row r="14452" spans="10:15" x14ac:dyDescent="0.2">
      <c r="J14452" s="20"/>
      <c r="K14452" s="20"/>
      <c r="L14452" s="20"/>
      <c r="M14452" s="20"/>
      <c r="N14452" s="20"/>
      <c r="O14452" s="20"/>
    </row>
    <row r="14453" spans="10:15" x14ac:dyDescent="0.2">
      <c r="J14453" s="20"/>
      <c r="K14453" s="20"/>
      <c r="L14453" s="20"/>
      <c r="M14453" s="20"/>
      <c r="N14453" s="20"/>
      <c r="O14453" s="20"/>
    </row>
    <row r="14454" spans="10:15" x14ac:dyDescent="0.2">
      <c r="J14454" s="20"/>
      <c r="K14454" s="20"/>
      <c r="L14454" s="20"/>
      <c r="M14454" s="20"/>
      <c r="N14454" s="20"/>
      <c r="O14454" s="20"/>
    </row>
    <row r="14455" spans="10:15" x14ac:dyDescent="0.2">
      <c r="J14455" s="20"/>
      <c r="K14455" s="20"/>
      <c r="L14455" s="20"/>
      <c r="M14455" s="20"/>
      <c r="N14455" s="20"/>
      <c r="O14455" s="20"/>
    </row>
    <row r="14456" spans="10:15" x14ac:dyDescent="0.2">
      <c r="J14456" s="20"/>
      <c r="K14456" s="20"/>
      <c r="L14456" s="20"/>
      <c r="M14456" s="20"/>
      <c r="N14456" s="20"/>
      <c r="O14456" s="20"/>
    </row>
    <row r="14457" spans="10:15" x14ac:dyDescent="0.2">
      <c r="J14457" s="20"/>
      <c r="K14457" s="20"/>
      <c r="L14457" s="20"/>
      <c r="M14457" s="20"/>
      <c r="N14457" s="20"/>
      <c r="O14457" s="20"/>
    </row>
    <row r="14458" spans="10:15" x14ac:dyDescent="0.2">
      <c r="J14458" s="20"/>
      <c r="K14458" s="20"/>
      <c r="L14458" s="20"/>
      <c r="M14458" s="20"/>
      <c r="N14458" s="20"/>
      <c r="O14458" s="20"/>
    </row>
    <row r="14459" spans="10:15" x14ac:dyDescent="0.2">
      <c r="J14459" s="20"/>
      <c r="K14459" s="20"/>
      <c r="L14459" s="20"/>
      <c r="M14459" s="20"/>
      <c r="N14459" s="20"/>
      <c r="O14459" s="20"/>
    </row>
    <row r="14460" spans="10:15" x14ac:dyDescent="0.2">
      <c r="J14460" s="20"/>
      <c r="K14460" s="20"/>
      <c r="L14460" s="20"/>
      <c r="M14460" s="20"/>
      <c r="N14460" s="20"/>
      <c r="O14460" s="20"/>
    </row>
    <row r="14461" spans="10:15" x14ac:dyDescent="0.2">
      <c r="J14461" s="20"/>
      <c r="K14461" s="20"/>
      <c r="L14461" s="20"/>
      <c r="M14461" s="20"/>
      <c r="N14461" s="20"/>
      <c r="O14461" s="20"/>
    </row>
    <row r="14462" spans="10:15" x14ac:dyDescent="0.2">
      <c r="J14462" s="20"/>
      <c r="K14462" s="20"/>
      <c r="L14462" s="20"/>
      <c r="M14462" s="20"/>
      <c r="N14462" s="20"/>
      <c r="O14462" s="20"/>
    </row>
    <row r="14463" spans="10:15" x14ac:dyDescent="0.2">
      <c r="J14463" s="20"/>
      <c r="K14463" s="20"/>
      <c r="L14463" s="20"/>
      <c r="M14463" s="20"/>
      <c r="N14463" s="20"/>
      <c r="O14463" s="20"/>
    </row>
    <row r="14464" spans="10:15" x14ac:dyDescent="0.2">
      <c r="J14464" s="20"/>
      <c r="K14464" s="20"/>
      <c r="L14464" s="20"/>
      <c r="M14464" s="20"/>
      <c r="N14464" s="20"/>
      <c r="O14464" s="20"/>
    </row>
    <row r="14465" spans="10:15" x14ac:dyDescent="0.2">
      <c r="J14465" s="20"/>
      <c r="K14465" s="20"/>
      <c r="L14465" s="20"/>
      <c r="M14465" s="20"/>
      <c r="N14465" s="20"/>
      <c r="O14465" s="20"/>
    </row>
    <row r="14466" spans="10:15" x14ac:dyDescent="0.2">
      <c r="J14466" s="20"/>
      <c r="K14466" s="20"/>
      <c r="L14466" s="20"/>
      <c r="M14466" s="20"/>
      <c r="N14466" s="20"/>
      <c r="O14466" s="20"/>
    </row>
    <row r="14467" spans="10:15" x14ac:dyDescent="0.2">
      <c r="J14467" s="20"/>
      <c r="K14467" s="20"/>
      <c r="L14467" s="20"/>
      <c r="M14467" s="20"/>
      <c r="N14467" s="20"/>
      <c r="O14467" s="20"/>
    </row>
    <row r="14468" spans="10:15" x14ac:dyDescent="0.2">
      <c r="J14468" s="20"/>
      <c r="K14468" s="20"/>
      <c r="L14468" s="20"/>
      <c r="M14468" s="20"/>
      <c r="N14468" s="20"/>
      <c r="O14468" s="20"/>
    </row>
    <row r="14469" spans="10:15" x14ac:dyDescent="0.2">
      <c r="J14469" s="20"/>
      <c r="K14469" s="20"/>
      <c r="L14469" s="20"/>
      <c r="M14469" s="20"/>
      <c r="N14469" s="20"/>
      <c r="O14469" s="20"/>
    </row>
    <row r="14470" spans="10:15" x14ac:dyDescent="0.2">
      <c r="J14470" s="20"/>
      <c r="K14470" s="20"/>
      <c r="L14470" s="20"/>
      <c r="M14470" s="20"/>
      <c r="N14470" s="20"/>
      <c r="O14470" s="20"/>
    </row>
    <row r="14471" spans="10:15" x14ac:dyDescent="0.2">
      <c r="J14471" s="20"/>
      <c r="K14471" s="20"/>
      <c r="L14471" s="20"/>
      <c r="M14471" s="20"/>
      <c r="N14471" s="20"/>
      <c r="O14471" s="20"/>
    </row>
    <row r="14472" spans="10:15" x14ac:dyDescent="0.2">
      <c r="J14472" s="20"/>
      <c r="K14472" s="20"/>
      <c r="L14472" s="20"/>
      <c r="M14472" s="20"/>
      <c r="N14472" s="20"/>
      <c r="O14472" s="20"/>
    </row>
    <row r="14473" spans="10:15" x14ac:dyDescent="0.2">
      <c r="J14473" s="20"/>
      <c r="K14473" s="20"/>
      <c r="L14473" s="20"/>
      <c r="M14473" s="20"/>
      <c r="N14473" s="20"/>
      <c r="O14473" s="20"/>
    </row>
    <row r="14474" spans="10:15" x14ac:dyDescent="0.2">
      <c r="J14474" s="20"/>
      <c r="K14474" s="20"/>
      <c r="L14474" s="20"/>
      <c r="M14474" s="20"/>
      <c r="N14474" s="20"/>
      <c r="O14474" s="20"/>
    </row>
    <row r="14475" spans="10:15" x14ac:dyDescent="0.2">
      <c r="J14475" s="20"/>
      <c r="K14475" s="20"/>
      <c r="L14475" s="20"/>
      <c r="M14475" s="20"/>
      <c r="N14475" s="20"/>
      <c r="O14475" s="20"/>
    </row>
    <row r="14476" spans="10:15" x14ac:dyDescent="0.2">
      <c r="J14476" s="20"/>
      <c r="K14476" s="20"/>
      <c r="L14476" s="20"/>
      <c r="M14476" s="20"/>
      <c r="N14476" s="20"/>
      <c r="O14476" s="20"/>
    </row>
    <row r="14477" spans="10:15" x14ac:dyDescent="0.2">
      <c r="J14477" s="20"/>
      <c r="K14477" s="20"/>
      <c r="L14477" s="20"/>
      <c r="M14477" s="20"/>
      <c r="N14477" s="20"/>
      <c r="O14477" s="20"/>
    </row>
    <row r="14478" spans="10:15" x14ac:dyDescent="0.2">
      <c r="J14478" s="20"/>
      <c r="K14478" s="20"/>
      <c r="L14478" s="20"/>
      <c r="M14478" s="20"/>
      <c r="N14478" s="20"/>
      <c r="O14478" s="20"/>
    </row>
    <row r="14479" spans="10:15" x14ac:dyDescent="0.2">
      <c r="J14479" s="20"/>
      <c r="K14479" s="20"/>
      <c r="L14479" s="20"/>
      <c r="M14479" s="20"/>
      <c r="N14479" s="20"/>
      <c r="O14479" s="20"/>
    </row>
    <row r="14480" spans="10:15" x14ac:dyDescent="0.2">
      <c r="J14480" s="20"/>
      <c r="K14480" s="20"/>
      <c r="L14480" s="20"/>
      <c r="M14480" s="20"/>
      <c r="N14480" s="20"/>
      <c r="O14480" s="20"/>
    </row>
    <row r="14481" spans="10:15" x14ac:dyDescent="0.2">
      <c r="J14481" s="20"/>
      <c r="K14481" s="20"/>
      <c r="L14481" s="20"/>
      <c r="M14481" s="20"/>
      <c r="N14481" s="20"/>
      <c r="O14481" s="20"/>
    </row>
    <row r="14482" spans="10:15" x14ac:dyDescent="0.2">
      <c r="J14482" s="20"/>
      <c r="K14482" s="20"/>
      <c r="L14482" s="20"/>
      <c r="M14482" s="20"/>
      <c r="N14482" s="20"/>
      <c r="O14482" s="20"/>
    </row>
    <row r="14483" spans="10:15" x14ac:dyDescent="0.2">
      <c r="J14483" s="20"/>
      <c r="K14483" s="20"/>
      <c r="L14483" s="20"/>
      <c r="M14483" s="20"/>
      <c r="N14483" s="20"/>
      <c r="O14483" s="20"/>
    </row>
    <row r="14484" spans="10:15" x14ac:dyDescent="0.2">
      <c r="J14484" s="20"/>
      <c r="K14484" s="20"/>
      <c r="L14484" s="20"/>
      <c r="M14484" s="20"/>
      <c r="N14484" s="20"/>
      <c r="O14484" s="20"/>
    </row>
    <row r="14485" spans="10:15" x14ac:dyDescent="0.2">
      <c r="J14485" s="20"/>
      <c r="K14485" s="20"/>
      <c r="L14485" s="20"/>
      <c r="M14485" s="20"/>
      <c r="N14485" s="20"/>
      <c r="O14485" s="20"/>
    </row>
    <row r="14486" spans="10:15" x14ac:dyDescent="0.2">
      <c r="J14486" s="20"/>
      <c r="K14486" s="20"/>
      <c r="L14486" s="20"/>
      <c r="M14486" s="20"/>
      <c r="N14486" s="20"/>
      <c r="O14486" s="20"/>
    </row>
    <row r="14487" spans="10:15" x14ac:dyDescent="0.2">
      <c r="J14487" s="20"/>
      <c r="K14487" s="20"/>
      <c r="L14487" s="20"/>
      <c r="M14487" s="20"/>
      <c r="N14487" s="20"/>
      <c r="O14487" s="20"/>
    </row>
    <row r="14488" spans="10:15" x14ac:dyDescent="0.2">
      <c r="J14488" s="20"/>
      <c r="K14488" s="20"/>
      <c r="L14488" s="20"/>
      <c r="M14488" s="20"/>
      <c r="N14488" s="20"/>
      <c r="O14488" s="20"/>
    </row>
    <row r="14489" spans="10:15" x14ac:dyDescent="0.2">
      <c r="J14489" s="20"/>
      <c r="K14489" s="20"/>
      <c r="L14489" s="20"/>
      <c r="M14489" s="20"/>
      <c r="N14489" s="20"/>
      <c r="O14489" s="20"/>
    </row>
    <row r="14490" spans="10:15" x14ac:dyDescent="0.2">
      <c r="J14490" s="20"/>
      <c r="K14490" s="20"/>
      <c r="L14490" s="20"/>
      <c r="M14490" s="20"/>
      <c r="N14490" s="20"/>
      <c r="O14490" s="20"/>
    </row>
    <row r="14491" spans="10:15" x14ac:dyDescent="0.2">
      <c r="J14491" s="20"/>
      <c r="K14491" s="20"/>
      <c r="L14491" s="20"/>
      <c r="M14491" s="20"/>
      <c r="N14491" s="20"/>
      <c r="O14491" s="20"/>
    </row>
    <row r="14492" spans="10:15" x14ac:dyDescent="0.2">
      <c r="J14492" s="20"/>
      <c r="K14492" s="20"/>
      <c r="L14492" s="20"/>
      <c r="M14492" s="20"/>
      <c r="N14492" s="20"/>
      <c r="O14492" s="20"/>
    </row>
    <row r="14493" spans="10:15" x14ac:dyDescent="0.2">
      <c r="J14493" s="20"/>
      <c r="K14493" s="20"/>
      <c r="L14493" s="20"/>
      <c r="M14493" s="20"/>
      <c r="N14493" s="20"/>
      <c r="O14493" s="20"/>
    </row>
    <row r="14494" spans="10:15" x14ac:dyDescent="0.2">
      <c r="J14494" s="20"/>
      <c r="K14494" s="20"/>
      <c r="L14494" s="20"/>
      <c r="M14494" s="20"/>
      <c r="N14494" s="20"/>
      <c r="O14494" s="20"/>
    </row>
    <row r="14495" spans="10:15" x14ac:dyDescent="0.2">
      <c r="J14495" s="20"/>
      <c r="K14495" s="20"/>
      <c r="L14495" s="20"/>
      <c r="M14495" s="20"/>
      <c r="N14495" s="20"/>
      <c r="O14495" s="20"/>
    </row>
    <row r="14496" spans="10:15" x14ac:dyDescent="0.2">
      <c r="J14496" s="20"/>
      <c r="K14496" s="20"/>
      <c r="L14496" s="20"/>
      <c r="M14496" s="20"/>
      <c r="N14496" s="20"/>
      <c r="O14496" s="20"/>
    </row>
    <row r="14497" spans="10:15" x14ac:dyDescent="0.2">
      <c r="J14497" s="20"/>
      <c r="K14497" s="20"/>
      <c r="L14497" s="20"/>
      <c r="M14497" s="20"/>
      <c r="N14497" s="20"/>
      <c r="O14497" s="20"/>
    </row>
    <row r="14498" spans="10:15" x14ac:dyDescent="0.2">
      <c r="J14498" s="20"/>
      <c r="K14498" s="20"/>
      <c r="L14498" s="20"/>
      <c r="M14498" s="20"/>
      <c r="N14498" s="20"/>
      <c r="O14498" s="20"/>
    </row>
    <row r="14499" spans="10:15" x14ac:dyDescent="0.2">
      <c r="J14499" s="20"/>
      <c r="K14499" s="20"/>
      <c r="L14499" s="20"/>
      <c r="M14499" s="20"/>
      <c r="N14499" s="20"/>
      <c r="O14499" s="20"/>
    </row>
    <row r="14500" spans="10:15" x14ac:dyDescent="0.2">
      <c r="J14500" s="20"/>
      <c r="K14500" s="20"/>
      <c r="L14500" s="20"/>
      <c r="M14500" s="20"/>
      <c r="N14500" s="20"/>
      <c r="O14500" s="20"/>
    </row>
    <row r="14501" spans="10:15" x14ac:dyDescent="0.2">
      <c r="J14501" s="20"/>
      <c r="K14501" s="20"/>
      <c r="L14501" s="20"/>
      <c r="M14501" s="20"/>
      <c r="N14501" s="20"/>
      <c r="O14501" s="20"/>
    </row>
    <row r="14502" spans="10:15" x14ac:dyDescent="0.2">
      <c r="J14502" s="20"/>
      <c r="K14502" s="20"/>
      <c r="L14502" s="20"/>
      <c r="M14502" s="20"/>
      <c r="N14502" s="20"/>
      <c r="O14502" s="20"/>
    </row>
    <row r="14503" spans="10:15" x14ac:dyDescent="0.2">
      <c r="J14503" s="20"/>
      <c r="K14503" s="20"/>
      <c r="L14503" s="20"/>
      <c r="M14503" s="20"/>
      <c r="N14503" s="20"/>
      <c r="O14503" s="20"/>
    </row>
    <row r="14504" spans="10:15" x14ac:dyDescent="0.2">
      <c r="J14504" s="20"/>
      <c r="K14504" s="20"/>
      <c r="L14504" s="20"/>
      <c r="M14504" s="20"/>
      <c r="N14504" s="20"/>
      <c r="O14504" s="20"/>
    </row>
    <row r="14505" spans="10:15" x14ac:dyDescent="0.2">
      <c r="J14505" s="20"/>
      <c r="K14505" s="20"/>
      <c r="L14505" s="20"/>
      <c r="M14505" s="20"/>
      <c r="N14505" s="20"/>
      <c r="O14505" s="20"/>
    </row>
    <row r="14506" spans="10:15" x14ac:dyDescent="0.2">
      <c r="J14506" s="20"/>
      <c r="K14506" s="20"/>
      <c r="L14506" s="20"/>
      <c r="M14506" s="20"/>
      <c r="N14506" s="20"/>
      <c r="O14506" s="20"/>
    </row>
    <row r="14507" spans="10:15" x14ac:dyDescent="0.2">
      <c r="J14507" s="20"/>
      <c r="K14507" s="20"/>
      <c r="L14507" s="20"/>
      <c r="M14507" s="20"/>
      <c r="N14507" s="20"/>
      <c r="O14507" s="20"/>
    </row>
    <row r="14508" spans="10:15" x14ac:dyDescent="0.2">
      <c r="J14508" s="20"/>
      <c r="K14508" s="20"/>
      <c r="L14508" s="20"/>
      <c r="M14508" s="20"/>
      <c r="N14508" s="20"/>
      <c r="O14508" s="20"/>
    </row>
    <row r="14509" spans="10:15" x14ac:dyDescent="0.2">
      <c r="J14509" s="20"/>
      <c r="K14509" s="20"/>
      <c r="L14509" s="20"/>
      <c r="M14509" s="20"/>
      <c r="N14509" s="20"/>
      <c r="O14509" s="20"/>
    </row>
    <row r="14510" spans="10:15" x14ac:dyDescent="0.2">
      <c r="J14510" s="20"/>
      <c r="K14510" s="20"/>
      <c r="L14510" s="20"/>
      <c r="M14510" s="20"/>
      <c r="N14510" s="20"/>
      <c r="O14510" s="20"/>
    </row>
    <row r="14511" spans="10:15" x14ac:dyDescent="0.2">
      <c r="J14511" s="20"/>
      <c r="K14511" s="20"/>
      <c r="L14511" s="20"/>
      <c r="M14511" s="20"/>
      <c r="N14511" s="20"/>
      <c r="O14511" s="20"/>
    </row>
    <row r="14512" spans="10:15" x14ac:dyDescent="0.2">
      <c r="J14512" s="20"/>
      <c r="K14512" s="20"/>
      <c r="L14512" s="20"/>
      <c r="M14512" s="20"/>
      <c r="N14512" s="20"/>
      <c r="O14512" s="20"/>
    </row>
    <row r="14513" spans="10:15" x14ac:dyDescent="0.2">
      <c r="J14513" s="20"/>
      <c r="K14513" s="20"/>
      <c r="L14513" s="20"/>
      <c r="M14513" s="20"/>
      <c r="N14513" s="20"/>
      <c r="O14513" s="20"/>
    </row>
    <row r="14514" spans="10:15" x14ac:dyDescent="0.2">
      <c r="J14514" s="20"/>
      <c r="K14514" s="20"/>
      <c r="L14514" s="20"/>
      <c r="M14514" s="20"/>
      <c r="N14514" s="20"/>
      <c r="O14514" s="20"/>
    </row>
    <row r="14515" spans="10:15" x14ac:dyDescent="0.2">
      <c r="J14515" s="20"/>
      <c r="K14515" s="20"/>
      <c r="L14515" s="20"/>
      <c r="M14515" s="20"/>
      <c r="N14515" s="20"/>
      <c r="O14515" s="20"/>
    </row>
    <row r="14516" spans="10:15" x14ac:dyDescent="0.2">
      <c r="J14516" s="20"/>
      <c r="K14516" s="20"/>
      <c r="L14516" s="20"/>
      <c r="M14516" s="20"/>
      <c r="N14516" s="20"/>
      <c r="O14516" s="20"/>
    </row>
    <row r="14517" spans="10:15" x14ac:dyDescent="0.2">
      <c r="J14517" s="20"/>
      <c r="K14517" s="20"/>
      <c r="L14517" s="20"/>
      <c r="M14517" s="20"/>
      <c r="N14517" s="20"/>
      <c r="O14517" s="20"/>
    </row>
    <row r="14518" spans="10:15" x14ac:dyDescent="0.2">
      <c r="J14518" s="20"/>
      <c r="K14518" s="20"/>
      <c r="L14518" s="20"/>
      <c r="M14518" s="20"/>
      <c r="N14518" s="20"/>
      <c r="O14518" s="20"/>
    </row>
    <row r="14519" spans="10:15" x14ac:dyDescent="0.2">
      <c r="J14519" s="20"/>
      <c r="K14519" s="20"/>
      <c r="L14519" s="20"/>
      <c r="M14519" s="20"/>
      <c r="N14519" s="20"/>
      <c r="O14519" s="20"/>
    </row>
    <row r="14520" spans="10:15" x14ac:dyDescent="0.2">
      <c r="J14520" s="20"/>
      <c r="K14520" s="20"/>
      <c r="L14520" s="20"/>
      <c r="M14520" s="20"/>
      <c r="N14520" s="20"/>
      <c r="O14520" s="20"/>
    </row>
    <row r="14521" spans="10:15" x14ac:dyDescent="0.2">
      <c r="J14521" s="20"/>
      <c r="K14521" s="20"/>
      <c r="L14521" s="20"/>
      <c r="M14521" s="20"/>
      <c r="N14521" s="20"/>
      <c r="O14521" s="20"/>
    </row>
    <row r="14522" spans="10:15" x14ac:dyDescent="0.2">
      <c r="J14522" s="20"/>
      <c r="K14522" s="20"/>
      <c r="L14522" s="20"/>
      <c r="M14522" s="20"/>
      <c r="N14522" s="20"/>
      <c r="O14522" s="20"/>
    </row>
    <row r="14523" spans="10:15" x14ac:dyDescent="0.2">
      <c r="J14523" s="20"/>
      <c r="K14523" s="20"/>
      <c r="L14523" s="20"/>
      <c r="M14523" s="20"/>
      <c r="N14523" s="20"/>
      <c r="O14523" s="20"/>
    </row>
    <row r="14524" spans="10:15" x14ac:dyDescent="0.2">
      <c r="J14524" s="20"/>
      <c r="K14524" s="20"/>
      <c r="L14524" s="20"/>
      <c r="M14524" s="20"/>
      <c r="N14524" s="20"/>
      <c r="O14524" s="20"/>
    </row>
    <row r="14525" spans="10:15" x14ac:dyDescent="0.2">
      <c r="J14525" s="20"/>
      <c r="K14525" s="20"/>
      <c r="L14525" s="20"/>
      <c r="M14525" s="20"/>
      <c r="N14525" s="20"/>
      <c r="O14525" s="20"/>
    </row>
    <row r="14526" spans="10:15" x14ac:dyDescent="0.2">
      <c r="J14526" s="20"/>
      <c r="K14526" s="20"/>
      <c r="L14526" s="20"/>
      <c r="M14526" s="20"/>
      <c r="N14526" s="20"/>
      <c r="O14526" s="20"/>
    </row>
    <row r="14527" spans="10:15" x14ac:dyDescent="0.2">
      <c r="J14527" s="20"/>
      <c r="K14527" s="20"/>
      <c r="L14527" s="20"/>
      <c r="M14527" s="20"/>
      <c r="N14527" s="20"/>
      <c r="O14527" s="20"/>
    </row>
    <row r="14528" spans="10:15" x14ac:dyDescent="0.2">
      <c r="J14528" s="20"/>
      <c r="K14528" s="20"/>
      <c r="L14528" s="20"/>
      <c r="M14528" s="20"/>
      <c r="N14528" s="20"/>
      <c r="O14528" s="20"/>
    </row>
    <row r="14529" spans="10:15" x14ac:dyDescent="0.2">
      <c r="J14529" s="20"/>
      <c r="K14529" s="20"/>
      <c r="L14529" s="20"/>
      <c r="M14529" s="20"/>
      <c r="N14529" s="20"/>
      <c r="O14529" s="20"/>
    </row>
    <row r="14530" spans="10:15" x14ac:dyDescent="0.2">
      <c r="J14530" s="20"/>
      <c r="K14530" s="20"/>
      <c r="L14530" s="20"/>
      <c r="M14530" s="20"/>
      <c r="N14530" s="20"/>
      <c r="O14530" s="20"/>
    </row>
    <row r="14531" spans="10:15" x14ac:dyDescent="0.2">
      <c r="J14531" s="20"/>
      <c r="K14531" s="20"/>
      <c r="L14531" s="20"/>
      <c r="M14531" s="20"/>
      <c r="N14531" s="20"/>
      <c r="O14531" s="20"/>
    </row>
    <row r="14532" spans="10:15" x14ac:dyDescent="0.2">
      <c r="J14532" s="20"/>
      <c r="K14532" s="20"/>
      <c r="L14532" s="20"/>
      <c r="M14532" s="20"/>
      <c r="N14532" s="20"/>
      <c r="O14532" s="20"/>
    </row>
    <row r="14533" spans="10:15" x14ac:dyDescent="0.2">
      <c r="J14533" s="20"/>
      <c r="K14533" s="20"/>
      <c r="L14533" s="20"/>
      <c r="M14533" s="20"/>
      <c r="N14533" s="20"/>
      <c r="O14533" s="20"/>
    </row>
    <row r="14534" spans="10:15" x14ac:dyDescent="0.2">
      <c r="J14534" s="20"/>
      <c r="K14534" s="20"/>
      <c r="L14534" s="20"/>
      <c r="M14534" s="20"/>
      <c r="N14534" s="20"/>
      <c r="O14534" s="20"/>
    </row>
    <row r="14535" spans="10:15" x14ac:dyDescent="0.2">
      <c r="J14535" s="20"/>
      <c r="K14535" s="20"/>
      <c r="L14535" s="20"/>
      <c r="M14535" s="20"/>
      <c r="N14535" s="20"/>
      <c r="O14535" s="20"/>
    </row>
    <row r="14536" spans="10:15" x14ac:dyDescent="0.2">
      <c r="J14536" s="20"/>
      <c r="K14536" s="20"/>
      <c r="L14536" s="20"/>
      <c r="M14536" s="20"/>
      <c r="N14536" s="20"/>
      <c r="O14536" s="20"/>
    </row>
    <row r="14537" spans="10:15" x14ac:dyDescent="0.2">
      <c r="J14537" s="20"/>
      <c r="K14537" s="20"/>
      <c r="L14537" s="20"/>
      <c r="M14537" s="20"/>
      <c r="N14537" s="20"/>
      <c r="O14537" s="20"/>
    </row>
    <row r="14538" spans="10:15" x14ac:dyDescent="0.2">
      <c r="J14538" s="20"/>
      <c r="K14538" s="20"/>
      <c r="L14538" s="20"/>
      <c r="M14538" s="20"/>
      <c r="N14538" s="20"/>
      <c r="O14538" s="20"/>
    </row>
    <row r="14539" spans="10:15" x14ac:dyDescent="0.2">
      <c r="J14539" s="20"/>
      <c r="K14539" s="20"/>
      <c r="L14539" s="20"/>
      <c r="M14539" s="20"/>
      <c r="N14539" s="20"/>
      <c r="O14539" s="20"/>
    </row>
    <row r="14540" spans="10:15" x14ac:dyDescent="0.2">
      <c r="J14540" s="20"/>
      <c r="K14540" s="20"/>
      <c r="L14540" s="20"/>
      <c r="M14540" s="20"/>
      <c r="N14540" s="20"/>
      <c r="O14540" s="20"/>
    </row>
    <row r="14541" spans="10:15" x14ac:dyDescent="0.2">
      <c r="J14541" s="20"/>
      <c r="K14541" s="20"/>
      <c r="L14541" s="20"/>
      <c r="M14541" s="20"/>
      <c r="N14541" s="20"/>
      <c r="O14541" s="20"/>
    </row>
    <row r="14542" spans="10:15" x14ac:dyDescent="0.2">
      <c r="J14542" s="20"/>
      <c r="K14542" s="20"/>
      <c r="L14542" s="20"/>
      <c r="M14542" s="20"/>
      <c r="N14542" s="20"/>
      <c r="O14542" s="20"/>
    </row>
    <row r="14543" spans="10:15" x14ac:dyDescent="0.2">
      <c r="J14543" s="20"/>
      <c r="K14543" s="20"/>
      <c r="L14543" s="20"/>
      <c r="M14543" s="20"/>
      <c r="N14543" s="20"/>
      <c r="O14543" s="20"/>
    </row>
    <row r="14544" spans="10:15" x14ac:dyDescent="0.2">
      <c r="J14544" s="20"/>
      <c r="K14544" s="20"/>
      <c r="L14544" s="20"/>
      <c r="M14544" s="20"/>
      <c r="N14544" s="20"/>
      <c r="O14544" s="20"/>
    </row>
    <row r="14545" spans="10:15" x14ac:dyDescent="0.2">
      <c r="J14545" s="20"/>
      <c r="K14545" s="20"/>
      <c r="L14545" s="20"/>
      <c r="M14545" s="20"/>
      <c r="N14545" s="20"/>
      <c r="O14545" s="20"/>
    </row>
    <row r="14546" spans="10:15" x14ac:dyDescent="0.2">
      <c r="J14546" s="20"/>
      <c r="K14546" s="20"/>
      <c r="L14546" s="20"/>
      <c r="M14546" s="20"/>
      <c r="N14546" s="20"/>
      <c r="O14546" s="20"/>
    </row>
    <row r="14547" spans="10:15" x14ac:dyDescent="0.2">
      <c r="J14547" s="20"/>
      <c r="K14547" s="20"/>
      <c r="L14547" s="20"/>
      <c r="M14547" s="20"/>
      <c r="N14547" s="20"/>
      <c r="O14547" s="20"/>
    </row>
    <row r="14548" spans="10:15" x14ac:dyDescent="0.2">
      <c r="J14548" s="20"/>
      <c r="K14548" s="20"/>
      <c r="L14548" s="20"/>
      <c r="M14548" s="20"/>
      <c r="N14548" s="20"/>
      <c r="O14548" s="20"/>
    </row>
    <row r="14549" spans="10:15" x14ac:dyDescent="0.2">
      <c r="J14549" s="20"/>
      <c r="K14549" s="20"/>
      <c r="L14549" s="20"/>
      <c r="M14549" s="20"/>
      <c r="N14549" s="20"/>
      <c r="O14549" s="20"/>
    </row>
    <row r="14550" spans="10:15" x14ac:dyDescent="0.2">
      <c r="J14550" s="20"/>
      <c r="K14550" s="20"/>
      <c r="L14550" s="20"/>
      <c r="M14550" s="20"/>
      <c r="N14550" s="20"/>
      <c r="O14550" s="20"/>
    </row>
    <row r="14551" spans="10:15" x14ac:dyDescent="0.2">
      <c r="J14551" s="20"/>
      <c r="K14551" s="20"/>
      <c r="L14551" s="20"/>
      <c r="M14551" s="20"/>
      <c r="N14551" s="20"/>
      <c r="O14551" s="20"/>
    </row>
    <row r="14552" spans="10:15" x14ac:dyDescent="0.2">
      <c r="J14552" s="20"/>
      <c r="K14552" s="20"/>
      <c r="L14552" s="20"/>
      <c r="M14552" s="20"/>
      <c r="N14552" s="20"/>
      <c r="O14552" s="20"/>
    </row>
    <row r="14553" spans="10:15" x14ac:dyDescent="0.2">
      <c r="J14553" s="20"/>
      <c r="K14553" s="20"/>
      <c r="L14553" s="20"/>
      <c r="M14553" s="20"/>
      <c r="N14553" s="20"/>
      <c r="O14553" s="20"/>
    </row>
    <row r="14554" spans="10:15" x14ac:dyDescent="0.2">
      <c r="J14554" s="20"/>
      <c r="K14554" s="20"/>
      <c r="L14554" s="20"/>
      <c r="M14554" s="20"/>
      <c r="N14554" s="20"/>
      <c r="O14554" s="20"/>
    </row>
    <row r="14555" spans="10:15" x14ac:dyDescent="0.2">
      <c r="J14555" s="20"/>
      <c r="K14555" s="20"/>
      <c r="L14555" s="20"/>
      <c r="M14555" s="20"/>
      <c r="N14555" s="20"/>
      <c r="O14555" s="20"/>
    </row>
    <row r="14556" spans="10:15" x14ac:dyDescent="0.2">
      <c r="J14556" s="20"/>
      <c r="K14556" s="20"/>
      <c r="L14556" s="20"/>
      <c r="M14556" s="20"/>
      <c r="N14556" s="20"/>
      <c r="O14556" s="20"/>
    </row>
    <row r="14557" spans="10:15" x14ac:dyDescent="0.2">
      <c r="J14557" s="20"/>
      <c r="K14557" s="20"/>
      <c r="L14557" s="20"/>
      <c r="M14557" s="20"/>
      <c r="N14557" s="20"/>
      <c r="O14557" s="20"/>
    </row>
    <row r="14558" spans="10:15" x14ac:dyDescent="0.2">
      <c r="J14558" s="20"/>
      <c r="K14558" s="20"/>
      <c r="L14558" s="20"/>
      <c r="M14558" s="20"/>
      <c r="N14558" s="20"/>
      <c r="O14558" s="20"/>
    </row>
    <row r="14559" spans="10:15" x14ac:dyDescent="0.2">
      <c r="J14559" s="20"/>
      <c r="K14559" s="20"/>
      <c r="L14559" s="20"/>
      <c r="M14559" s="20"/>
      <c r="N14559" s="20"/>
      <c r="O14559" s="20"/>
    </row>
    <row r="14560" spans="10:15" x14ac:dyDescent="0.2">
      <c r="J14560" s="20"/>
      <c r="K14560" s="20"/>
      <c r="L14560" s="20"/>
      <c r="M14560" s="20"/>
      <c r="N14560" s="20"/>
      <c r="O14560" s="20"/>
    </row>
    <row r="14561" spans="10:15" x14ac:dyDescent="0.2">
      <c r="J14561" s="20"/>
      <c r="K14561" s="20"/>
      <c r="L14561" s="20"/>
      <c r="M14561" s="20"/>
      <c r="N14561" s="20"/>
      <c r="O14561" s="20"/>
    </row>
    <row r="14562" spans="10:15" x14ac:dyDescent="0.2">
      <c r="J14562" s="20"/>
      <c r="K14562" s="20"/>
      <c r="L14562" s="20"/>
      <c r="M14562" s="20"/>
      <c r="N14562" s="20"/>
      <c r="O14562" s="20"/>
    </row>
    <row r="14563" spans="10:15" x14ac:dyDescent="0.2">
      <c r="J14563" s="20"/>
      <c r="K14563" s="20"/>
      <c r="L14563" s="20"/>
      <c r="M14563" s="20"/>
      <c r="N14563" s="20"/>
      <c r="O14563" s="20"/>
    </row>
    <row r="14564" spans="10:15" x14ac:dyDescent="0.2">
      <c r="J14564" s="20"/>
      <c r="K14564" s="20"/>
      <c r="L14564" s="20"/>
      <c r="M14564" s="20"/>
      <c r="N14564" s="20"/>
      <c r="O14564" s="20"/>
    </row>
    <row r="14565" spans="10:15" x14ac:dyDescent="0.2">
      <c r="J14565" s="20"/>
      <c r="K14565" s="20"/>
      <c r="L14565" s="20"/>
      <c r="M14565" s="20"/>
      <c r="N14565" s="20"/>
      <c r="O14565" s="20"/>
    </row>
    <row r="14566" spans="10:15" x14ac:dyDescent="0.2">
      <c r="J14566" s="20"/>
      <c r="K14566" s="20"/>
      <c r="L14566" s="20"/>
      <c r="M14566" s="20"/>
      <c r="N14566" s="20"/>
      <c r="O14566" s="20"/>
    </row>
    <row r="14567" spans="10:15" x14ac:dyDescent="0.2">
      <c r="J14567" s="20"/>
      <c r="K14567" s="20"/>
      <c r="L14567" s="20"/>
      <c r="M14567" s="20"/>
      <c r="N14567" s="20"/>
      <c r="O14567" s="20"/>
    </row>
    <row r="14568" spans="10:15" x14ac:dyDescent="0.2">
      <c r="J14568" s="20"/>
      <c r="K14568" s="20"/>
      <c r="L14568" s="20"/>
      <c r="M14568" s="20"/>
      <c r="N14568" s="20"/>
      <c r="O14568" s="20"/>
    </row>
    <row r="14569" spans="10:15" x14ac:dyDescent="0.2">
      <c r="J14569" s="20"/>
      <c r="K14569" s="20"/>
      <c r="L14569" s="20"/>
      <c r="M14569" s="20"/>
      <c r="N14569" s="20"/>
      <c r="O14569" s="20"/>
    </row>
    <row r="14570" spans="10:15" x14ac:dyDescent="0.2">
      <c r="J14570" s="20"/>
      <c r="K14570" s="20"/>
      <c r="L14570" s="20"/>
      <c r="M14570" s="20"/>
      <c r="N14570" s="20"/>
      <c r="O14570" s="20"/>
    </row>
    <row r="14571" spans="10:15" x14ac:dyDescent="0.2">
      <c r="J14571" s="20"/>
      <c r="K14571" s="20"/>
      <c r="L14571" s="20"/>
      <c r="M14571" s="20"/>
      <c r="N14571" s="20"/>
      <c r="O14571" s="20"/>
    </row>
    <row r="14572" spans="10:15" x14ac:dyDescent="0.2">
      <c r="J14572" s="20"/>
      <c r="K14572" s="20"/>
      <c r="L14572" s="20"/>
      <c r="M14572" s="20"/>
      <c r="N14572" s="20"/>
      <c r="O14572" s="20"/>
    </row>
    <row r="14573" spans="10:15" x14ac:dyDescent="0.2">
      <c r="J14573" s="20"/>
      <c r="K14573" s="20"/>
      <c r="L14573" s="20"/>
      <c r="M14573" s="20"/>
      <c r="N14573" s="20"/>
      <c r="O14573" s="20"/>
    </row>
    <row r="14574" spans="10:15" x14ac:dyDescent="0.2">
      <c r="J14574" s="20"/>
      <c r="K14574" s="20"/>
      <c r="L14574" s="20"/>
      <c r="M14574" s="20"/>
      <c r="N14574" s="20"/>
      <c r="O14574" s="20"/>
    </row>
    <row r="14575" spans="10:15" x14ac:dyDescent="0.2">
      <c r="J14575" s="20"/>
      <c r="K14575" s="20"/>
      <c r="L14575" s="20"/>
      <c r="M14575" s="20"/>
      <c r="N14575" s="20"/>
      <c r="O14575" s="20"/>
    </row>
    <row r="14576" spans="10:15" x14ac:dyDescent="0.2">
      <c r="J14576" s="20"/>
      <c r="K14576" s="20"/>
      <c r="L14576" s="20"/>
      <c r="M14576" s="20"/>
      <c r="N14576" s="20"/>
      <c r="O14576" s="20"/>
    </row>
    <row r="14577" spans="10:15" x14ac:dyDescent="0.2">
      <c r="J14577" s="20"/>
      <c r="K14577" s="20"/>
      <c r="L14577" s="20"/>
      <c r="M14577" s="20"/>
      <c r="N14577" s="20"/>
      <c r="O14577" s="20"/>
    </row>
    <row r="14578" spans="10:15" x14ac:dyDescent="0.2">
      <c r="J14578" s="20"/>
      <c r="K14578" s="20"/>
      <c r="L14578" s="20"/>
      <c r="M14578" s="20"/>
      <c r="N14578" s="20"/>
      <c r="O14578" s="20"/>
    </row>
    <row r="14579" spans="10:15" x14ac:dyDescent="0.2">
      <c r="J14579" s="20"/>
      <c r="K14579" s="20"/>
      <c r="L14579" s="20"/>
      <c r="M14579" s="20"/>
      <c r="N14579" s="20"/>
      <c r="O14579" s="20"/>
    </row>
    <row r="14580" spans="10:15" x14ac:dyDescent="0.2">
      <c r="J14580" s="20"/>
      <c r="K14580" s="20"/>
      <c r="L14580" s="20"/>
      <c r="M14580" s="20"/>
      <c r="N14580" s="20"/>
      <c r="O14580" s="20"/>
    </row>
    <row r="14581" spans="10:15" x14ac:dyDescent="0.2">
      <c r="J14581" s="20"/>
      <c r="K14581" s="20"/>
      <c r="L14581" s="20"/>
      <c r="M14581" s="20"/>
      <c r="N14581" s="20"/>
      <c r="O14581" s="20"/>
    </row>
    <row r="14582" spans="10:15" x14ac:dyDescent="0.2">
      <c r="J14582" s="20"/>
      <c r="K14582" s="20"/>
      <c r="L14582" s="20"/>
      <c r="M14582" s="20"/>
      <c r="N14582" s="20"/>
      <c r="O14582" s="20"/>
    </row>
    <row r="14583" spans="10:15" x14ac:dyDescent="0.2">
      <c r="J14583" s="20"/>
      <c r="K14583" s="20"/>
      <c r="L14583" s="20"/>
      <c r="M14583" s="20"/>
      <c r="N14583" s="20"/>
      <c r="O14583" s="20"/>
    </row>
    <row r="14584" spans="10:15" x14ac:dyDescent="0.2">
      <c r="J14584" s="20"/>
      <c r="K14584" s="20"/>
      <c r="L14584" s="20"/>
      <c r="M14584" s="20"/>
      <c r="N14584" s="20"/>
      <c r="O14584" s="20"/>
    </row>
    <row r="14585" spans="10:15" x14ac:dyDescent="0.2">
      <c r="J14585" s="20"/>
      <c r="K14585" s="20"/>
      <c r="L14585" s="20"/>
      <c r="M14585" s="20"/>
      <c r="N14585" s="20"/>
      <c r="O14585" s="20"/>
    </row>
    <row r="14586" spans="10:15" x14ac:dyDescent="0.2">
      <c r="J14586" s="20"/>
      <c r="K14586" s="20"/>
      <c r="L14586" s="20"/>
      <c r="M14586" s="20"/>
      <c r="N14586" s="20"/>
      <c r="O14586" s="20"/>
    </row>
    <row r="14587" spans="10:15" x14ac:dyDescent="0.2">
      <c r="J14587" s="20"/>
      <c r="K14587" s="20"/>
      <c r="L14587" s="20"/>
      <c r="M14587" s="20"/>
      <c r="N14587" s="20"/>
      <c r="O14587" s="20"/>
    </row>
    <row r="14588" spans="10:15" x14ac:dyDescent="0.2">
      <c r="J14588" s="20"/>
      <c r="K14588" s="20"/>
      <c r="L14588" s="20"/>
      <c r="M14588" s="20"/>
      <c r="N14588" s="20"/>
      <c r="O14588" s="20"/>
    </row>
    <row r="14589" spans="10:15" x14ac:dyDescent="0.2">
      <c r="J14589" s="20"/>
      <c r="K14589" s="20"/>
      <c r="L14589" s="20"/>
      <c r="M14589" s="20"/>
      <c r="N14589" s="20"/>
      <c r="O14589" s="20"/>
    </row>
    <row r="14590" spans="10:15" x14ac:dyDescent="0.2">
      <c r="J14590" s="20"/>
      <c r="K14590" s="20"/>
      <c r="L14590" s="20"/>
      <c r="M14590" s="20"/>
      <c r="N14590" s="20"/>
      <c r="O14590" s="20"/>
    </row>
    <row r="14591" spans="10:15" x14ac:dyDescent="0.2">
      <c r="J14591" s="20"/>
      <c r="K14591" s="20"/>
      <c r="L14591" s="20"/>
      <c r="M14591" s="20"/>
      <c r="N14591" s="20"/>
      <c r="O14591" s="20"/>
    </row>
    <row r="14592" spans="10:15" x14ac:dyDescent="0.2">
      <c r="J14592" s="20"/>
      <c r="K14592" s="20"/>
      <c r="L14592" s="20"/>
      <c r="M14592" s="20"/>
      <c r="N14592" s="20"/>
      <c r="O14592" s="20"/>
    </row>
    <row r="14593" spans="10:15" x14ac:dyDescent="0.2">
      <c r="J14593" s="20"/>
      <c r="K14593" s="20"/>
      <c r="L14593" s="20"/>
      <c r="M14593" s="20"/>
      <c r="N14593" s="20"/>
      <c r="O14593" s="20"/>
    </row>
    <row r="14594" spans="10:15" x14ac:dyDescent="0.2">
      <c r="J14594" s="20"/>
      <c r="K14594" s="20"/>
      <c r="L14594" s="20"/>
      <c r="M14594" s="20"/>
      <c r="N14594" s="20"/>
      <c r="O14594" s="20"/>
    </row>
    <row r="14595" spans="10:15" x14ac:dyDescent="0.2">
      <c r="J14595" s="20"/>
      <c r="K14595" s="20"/>
      <c r="L14595" s="20"/>
      <c r="M14595" s="20"/>
      <c r="N14595" s="20"/>
      <c r="O14595" s="20"/>
    </row>
    <row r="14596" spans="10:15" x14ac:dyDescent="0.2">
      <c r="J14596" s="20"/>
      <c r="K14596" s="20"/>
      <c r="L14596" s="20"/>
      <c r="M14596" s="20"/>
      <c r="N14596" s="20"/>
      <c r="O14596" s="20"/>
    </row>
    <row r="14597" spans="10:15" x14ac:dyDescent="0.2">
      <c r="J14597" s="20"/>
      <c r="K14597" s="20"/>
      <c r="L14597" s="20"/>
      <c r="M14597" s="20"/>
      <c r="N14597" s="20"/>
      <c r="O14597" s="20"/>
    </row>
    <row r="14598" spans="10:15" x14ac:dyDescent="0.2">
      <c r="J14598" s="20"/>
      <c r="K14598" s="20"/>
      <c r="L14598" s="20"/>
      <c r="M14598" s="20"/>
      <c r="N14598" s="20"/>
      <c r="O14598" s="20"/>
    </row>
    <row r="14599" spans="10:15" x14ac:dyDescent="0.2">
      <c r="J14599" s="20"/>
      <c r="K14599" s="20"/>
      <c r="L14599" s="20"/>
      <c r="M14599" s="20"/>
      <c r="N14599" s="20"/>
      <c r="O14599" s="20"/>
    </row>
    <row r="14600" spans="10:15" x14ac:dyDescent="0.2">
      <c r="J14600" s="20"/>
      <c r="K14600" s="20"/>
      <c r="L14600" s="20"/>
      <c r="M14600" s="20"/>
      <c r="N14600" s="20"/>
      <c r="O14600" s="20"/>
    </row>
    <row r="14601" spans="10:15" x14ac:dyDescent="0.2">
      <c r="J14601" s="20"/>
      <c r="K14601" s="20"/>
      <c r="L14601" s="20"/>
      <c r="M14601" s="20"/>
      <c r="N14601" s="20"/>
      <c r="O14601" s="20"/>
    </row>
    <row r="14602" spans="10:15" x14ac:dyDescent="0.2">
      <c r="J14602" s="20"/>
      <c r="K14602" s="20"/>
      <c r="L14602" s="20"/>
      <c r="M14602" s="20"/>
      <c r="N14602" s="20"/>
      <c r="O14602" s="20"/>
    </row>
    <row r="14603" spans="10:15" x14ac:dyDescent="0.2">
      <c r="J14603" s="20"/>
      <c r="K14603" s="20"/>
      <c r="L14603" s="20"/>
      <c r="M14603" s="20"/>
      <c r="N14603" s="20"/>
      <c r="O14603" s="20"/>
    </row>
    <row r="14604" spans="10:15" x14ac:dyDescent="0.2">
      <c r="J14604" s="20"/>
      <c r="K14604" s="20"/>
      <c r="L14604" s="20"/>
      <c r="M14604" s="20"/>
      <c r="N14604" s="20"/>
      <c r="O14604" s="20"/>
    </row>
    <row r="14605" spans="10:15" x14ac:dyDescent="0.2">
      <c r="J14605" s="20"/>
      <c r="K14605" s="20"/>
      <c r="L14605" s="20"/>
      <c r="M14605" s="20"/>
      <c r="N14605" s="20"/>
      <c r="O14605" s="20"/>
    </row>
    <row r="14606" spans="10:15" x14ac:dyDescent="0.2">
      <c r="J14606" s="20"/>
      <c r="K14606" s="20"/>
      <c r="L14606" s="20"/>
      <c r="M14606" s="20"/>
      <c r="N14606" s="20"/>
      <c r="O14606" s="20"/>
    </row>
    <row r="14607" spans="10:15" x14ac:dyDescent="0.2">
      <c r="J14607" s="20"/>
      <c r="K14607" s="20"/>
      <c r="L14607" s="20"/>
      <c r="M14607" s="20"/>
      <c r="N14607" s="20"/>
      <c r="O14607" s="20"/>
    </row>
    <row r="14608" spans="10:15" x14ac:dyDescent="0.2">
      <c r="J14608" s="20"/>
      <c r="K14608" s="20"/>
      <c r="L14608" s="20"/>
      <c r="M14608" s="20"/>
      <c r="N14608" s="20"/>
      <c r="O14608" s="20"/>
    </row>
    <row r="14609" spans="10:15" x14ac:dyDescent="0.2">
      <c r="J14609" s="20"/>
      <c r="K14609" s="20"/>
      <c r="L14609" s="20"/>
      <c r="M14609" s="20"/>
      <c r="N14609" s="20"/>
      <c r="O14609" s="20"/>
    </row>
    <row r="14610" spans="10:15" x14ac:dyDescent="0.2">
      <c r="J14610" s="20"/>
      <c r="K14610" s="20"/>
      <c r="L14610" s="20"/>
      <c r="M14610" s="20"/>
      <c r="N14610" s="20"/>
      <c r="O14610" s="20"/>
    </row>
    <row r="14611" spans="10:15" x14ac:dyDescent="0.2">
      <c r="J14611" s="20"/>
      <c r="K14611" s="20"/>
      <c r="L14611" s="20"/>
      <c r="M14611" s="20"/>
      <c r="N14611" s="20"/>
      <c r="O14611" s="20"/>
    </row>
    <row r="14612" spans="10:15" x14ac:dyDescent="0.2">
      <c r="J14612" s="20"/>
      <c r="K14612" s="20"/>
      <c r="L14612" s="20"/>
      <c r="M14612" s="20"/>
      <c r="N14612" s="20"/>
      <c r="O14612" s="20"/>
    </row>
    <row r="14613" spans="10:15" x14ac:dyDescent="0.2">
      <c r="J14613" s="20"/>
      <c r="K14613" s="20"/>
      <c r="L14613" s="20"/>
      <c r="M14613" s="20"/>
      <c r="N14613" s="20"/>
      <c r="O14613" s="20"/>
    </row>
    <row r="14614" spans="10:15" x14ac:dyDescent="0.2">
      <c r="J14614" s="20"/>
      <c r="K14614" s="20"/>
      <c r="L14614" s="20"/>
      <c r="M14614" s="20"/>
      <c r="N14614" s="20"/>
      <c r="O14614" s="20"/>
    </row>
    <row r="14615" spans="10:15" x14ac:dyDescent="0.2">
      <c r="J14615" s="20"/>
      <c r="K14615" s="20"/>
      <c r="L14615" s="20"/>
      <c r="M14615" s="20"/>
      <c r="N14615" s="20"/>
      <c r="O14615" s="20"/>
    </row>
    <row r="14616" spans="10:15" x14ac:dyDescent="0.2">
      <c r="J14616" s="20"/>
      <c r="K14616" s="20"/>
      <c r="L14616" s="20"/>
      <c r="M14616" s="20"/>
      <c r="N14616" s="20"/>
      <c r="O14616" s="20"/>
    </row>
    <row r="14617" spans="10:15" x14ac:dyDescent="0.2">
      <c r="J14617" s="20"/>
      <c r="K14617" s="20"/>
      <c r="L14617" s="20"/>
      <c r="M14617" s="20"/>
      <c r="N14617" s="20"/>
      <c r="O14617" s="20"/>
    </row>
    <row r="14618" spans="10:15" x14ac:dyDescent="0.2">
      <c r="J14618" s="20"/>
      <c r="K14618" s="20"/>
      <c r="L14618" s="20"/>
      <c r="M14618" s="20"/>
      <c r="N14618" s="20"/>
      <c r="O14618" s="20"/>
    </row>
    <row r="14619" spans="10:15" x14ac:dyDescent="0.2">
      <c r="J14619" s="20"/>
      <c r="K14619" s="20"/>
      <c r="L14619" s="20"/>
      <c r="M14619" s="20"/>
      <c r="N14619" s="20"/>
      <c r="O14619" s="20"/>
    </row>
    <row r="14620" spans="10:15" x14ac:dyDescent="0.2">
      <c r="J14620" s="20"/>
      <c r="K14620" s="20"/>
      <c r="L14620" s="20"/>
      <c r="M14620" s="20"/>
      <c r="N14620" s="20"/>
      <c r="O14620" s="20"/>
    </row>
    <row r="14621" spans="10:15" x14ac:dyDescent="0.2">
      <c r="J14621" s="20"/>
      <c r="K14621" s="20"/>
      <c r="L14621" s="20"/>
      <c r="M14621" s="20"/>
      <c r="N14621" s="20"/>
      <c r="O14621" s="20"/>
    </row>
    <row r="14622" spans="10:15" x14ac:dyDescent="0.2">
      <c r="J14622" s="20"/>
      <c r="K14622" s="20"/>
      <c r="L14622" s="20"/>
      <c r="M14622" s="20"/>
      <c r="N14622" s="20"/>
      <c r="O14622" s="20"/>
    </row>
    <row r="14623" spans="10:15" x14ac:dyDescent="0.2">
      <c r="J14623" s="20"/>
      <c r="K14623" s="20"/>
      <c r="L14623" s="20"/>
      <c r="M14623" s="20"/>
      <c r="N14623" s="20"/>
      <c r="O14623" s="20"/>
    </row>
    <row r="14624" spans="10:15" x14ac:dyDescent="0.2">
      <c r="J14624" s="20"/>
      <c r="K14624" s="20"/>
      <c r="L14624" s="20"/>
      <c r="M14624" s="20"/>
      <c r="N14624" s="20"/>
      <c r="O14624" s="20"/>
    </row>
    <row r="14625" spans="10:15" x14ac:dyDescent="0.2">
      <c r="J14625" s="20"/>
      <c r="K14625" s="20"/>
      <c r="L14625" s="20"/>
      <c r="M14625" s="20"/>
      <c r="N14625" s="20"/>
      <c r="O14625" s="20"/>
    </row>
    <row r="14626" spans="10:15" x14ac:dyDescent="0.2">
      <c r="J14626" s="20"/>
      <c r="K14626" s="20"/>
      <c r="L14626" s="20"/>
      <c r="M14626" s="20"/>
      <c r="N14626" s="20"/>
      <c r="O14626" s="20"/>
    </row>
    <row r="14627" spans="10:15" x14ac:dyDescent="0.2">
      <c r="J14627" s="20"/>
      <c r="K14627" s="20"/>
      <c r="L14627" s="20"/>
      <c r="M14627" s="20"/>
      <c r="N14627" s="20"/>
      <c r="O14627" s="20"/>
    </row>
    <row r="14628" spans="10:15" x14ac:dyDescent="0.2">
      <c r="J14628" s="20"/>
      <c r="K14628" s="20"/>
      <c r="L14628" s="20"/>
      <c r="M14628" s="20"/>
      <c r="N14628" s="20"/>
      <c r="O14628" s="20"/>
    </row>
    <row r="14629" spans="10:15" x14ac:dyDescent="0.2">
      <c r="J14629" s="20"/>
      <c r="K14629" s="20"/>
      <c r="L14629" s="20"/>
      <c r="M14629" s="20"/>
      <c r="N14629" s="20"/>
      <c r="O14629" s="20"/>
    </row>
    <row r="14630" spans="10:15" x14ac:dyDescent="0.2">
      <c r="J14630" s="20"/>
      <c r="K14630" s="20"/>
      <c r="L14630" s="20"/>
      <c r="M14630" s="20"/>
      <c r="N14630" s="20"/>
      <c r="O14630" s="20"/>
    </row>
    <row r="14631" spans="10:15" x14ac:dyDescent="0.2">
      <c r="J14631" s="20"/>
      <c r="K14631" s="20"/>
      <c r="L14631" s="20"/>
      <c r="M14631" s="20"/>
      <c r="N14631" s="20"/>
      <c r="O14631" s="20"/>
    </row>
    <row r="14632" spans="10:15" x14ac:dyDescent="0.2">
      <c r="J14632" s="20"/>
      <c r="K14632" s="20"/>
      <c r="L14632" s="20"/>
      <c r="M14632" s="20"/>
      <c r="N14632" s="20"/>
      <c r="O14632" s="20"/>
    </row>
    <row r="14633" spans="10:15" x14ac:dyDescent="0.2">
      <c r="J14633" s="20"/>
      <c r="K14633" s="20"/>
      <c r="L14633" s="20"/>
      <c r="M14633" s="20"/>
      <c r="N14633" s="20"/>
      <c r="O14633" s="20"/>
    </row>
    <row r="14634" spans="10:15" x14ac:dyDescent="0.2">
      <c r="J14634" s="20"/>
      <c r="K14634" s="20"/>
      <c r="L14634" s="20"/>
      <c r="M14634" s="20"/>
      <c r="N14634" s="20"/>
      <c r="O14634" s="20"/>
    </row>
    <row r="14635" spans="10:15" x14ac:dyDescent="0.2">
      <c r="J14635" s="20"/>
      <c r="K14635" s="20"/>
      <c r="L14635" s="20"/>
      <c r="M14635" s="20"/>
      <c r="N14635" s="20"/>
      <c r="O14635" s="20"/>
    </row>
    <row r="14636" spans="10:15" x14ac:dyDescent="0.2">
      <c r="J14636" s="20"/>
      <c r="K14636" s="20"/>
      <c r="L14636" s="20"/>
      <c r="M14636" s="20"/>
      <c r="N14636" s="20"/>
      <c r="O14636" s="20"/>
    </row>
    <row r="14637" spans="10:15" x14ac:dyDescent="0.2">
      <c r="J14637" s="20"/>
      <c r="K14637" s="20"/>
      <c r="L14637" s="20"/>
      <c r="M14637" s="20"/>
      <c r="N14637" s="20"/>
      <c r="O14637" s="20"/>
    </row>
    <row r="14638" spans="10:15" x14ac:dyDescent="0.2">
      <c r="J14638" s="20"/>
      <c r="K14638" s="20"/>
      <c r="L14638" s="20"/>
      <c r="M14638" s="20"/>
      <c r="N14638" s="20"/>
      <c r="O14638" s="20"/>
    </row>
    <row r="14639" spans="10:15" x14ac:dyDescent="0.2">
      <c r="J14639" s="20"/>
      <c r="K14639" s="20"/>
      <c r="L14639" s="20"/>
      <c r="M14639" s="20"/>
      <c r="N14639" s="20"/>
      <c r="O14639" s="20"/>
    </row>
    <row r="14640" spans="10:15" x14ac:dyDescent="0.2">
      <c r="J14640" s="20"/>
      <c r="K14640" s="20"/>
      <c r="L14640" s="20"/>
      <c r="M14640" s="20"/>
      <c r="N14640" s="20"/>
      <c r="O14640" s="20"/>
    </row>
    <row r="14641" spans="10:15" x14ac:dyDescent="0.2">
      <c r="J14641" s="20"/>
      <c r="K14641" s="20"/>
      <c r="L14641" s="20"/>
      <c r="M14641" s="20"/>
      <c r="N14641" s="20"/>
      <c r="O14641" s="20"/>
    </row>
    <row r="14642" spans="10:15" x14ac:dyDescent="0.2">
      <c r="J14642" s="20"/>
      <c r="K14642" s="20"/>
      <c r="L14642" s="20"/>
      <c r="M14642" s="20"/>
      <c r="N14642" s="20"/>
      <c r="O14642" s="20"/>
    </row>
    <row r="14643" spans="10:15" x14ac:dyDescent="0.2">
      <c r="J14643" s="20"/>
      <c r="K14643" s="20"/>
      <c r="L14643" s="20"/>
      <c r="M14643" s="20"/>
      <c r="N14643" s="20"/>
      <c r="O14643" s="20"/>
    </row>
    <row r="14644" spans="10:15" x14ac:dyDescent="0.2">
      <c r="J14644" s="20"/>
      <c r="K14644" s="20"/>
      <c r="L14644" s="20"/>
      <c r="M14644" s="20"/>
      <c r="N14644" s="20"/>
      <c r="O14644" s="20"/>
    </row>
    <row r="14645" spans="10:15" x14ac:dyDescent="0.2">
      <c r="J14645" s="20"/>
      <c r="K14645" s="20"/>
      <c r="L14645" s="20"/>
      <c r="M14645" s="20"/>
      <c r="N14645" s="20"/>
      <c r="O14645" s="20"/>
    </row>
    <row r="14646" spans="10:15" x14ac:dyDescent="0.2">
      <c r="J14646" s="20"/>
      <c r="K14646" s="20"/>
      <c r="L14646" s="20"/>
      <c r="M14646" s="20"/>
      <c r="N14646" s="20"/>
      <c r="O14646" s="20"/>
    </row>
    <row r="14647" spans="10:15" x14ac:dyDescent="0.2">
      <c r="J14647" s="20"/>
      <c r="K14647" s="20"/>
      <c r="L14647" s="20"/>
      <c r="M14647" s="20"/>
      <c r="N14647" s="20"/>
      <c r="O14647" s="20"/>
    </row>
    <row r="14648" spans="10:15" x14ac:dyDescent="0.2">
      <c r="J14648" s="20"/>
      <c r="K14648" s="20"/>
      <c r="L14648" s="20"/>
      <c r="M14648" s="20"/>
      <c r="N14648" s="20"/>
      <c r="O14648" s="20"/>
    </row>
    <row r="14649" spans="10:15" x14ac:dyDescent="0.2">
      <c r="J14649" s="20"/>
      <c r="K14649" s="20"/>
      <c r="L14649" s="20"/>
      <c r="M14649" s="20"/>
      <c r="N14649" s="20"/>
      <c r="O14649" s="20"/>
    </row>
    <row r="14650" spans="10:15" x14ac:dyDescent="0.2">
      <c r="J14650" s="20"/>
      <c r="K14650" s="20"/>
      <c r="L14650" s="20"/>
      <c r="M14650" s="20"/>
      <c r="N14650" s="20"/>
      <c r="O14650" s="20"/>
    </row>
    <row r="14651" spans="10:15" x14ac:dyDescent="0.2">
      <c r="J14651" s="20"/>
      <c r="K14651" s="20"/>
      <c r="L14651" s="20"/>
      <c r="M14651" s="20"/>
      <c r="N14651" s="20"/>
      <c r="O14651" s="20"/>
    </row>
    <row r="14652" spans="10:15" x14ac:dyDescent="0.2">
      <c r="J14652" s="20"/>
      <c r="K14652" s="20"/>
      <c r="L14652" s="20"/>
      <c r="M14652" s="20"/>
      <c r="N14652" s="20"/>
      <c r="O14652" s="20"/>
    </row>
    <row r="14653" spans="10:15" x14ac:dyDescent="0.2">
      <c r="J14653" s="20"/>
      <c r="K14653" s="20"/>
      <c r="L14653" s="20"/>
      <c r="M14653" s="20"/>
      <c r="N14653" s="20"/>
      <c r="O14653" s="20"/>
    </row>
    <row r="14654" spans="10:15" x14ac:dyDescent="0.2">
      <c r="J14654" s="20"/>
      <c r="K14654" s="20"/>
      <c r="L14654" s="20"/>
      <c r="M14654" s="20"/>
      <c r="N14654" s="20"/>
      <c r="O14654" s="20"/>
    </row>
    <row r="14655" spans="10:15" x14ac:dyDescent="0.2">
      <c r="J14655" s="20"/>
      <c r="K14655" s="20"/>
      <c r="L14655" s="20"/>
      <c r="M14655" s="20"/>
      <c r="N14655" s="20"/>
      <c r="O14655" s="20"/>
    </row>
    <row r="14656" spans="10:15" x14ac:dyDescent="0.2">
      <c r="J14656" s="20"/>
      <c r="K14656" s="20"/>
      <c r="L14656" s="20"/>
      <c r="M14656" s="20"/>
      <c r="N14656" s="20"/>
      <c r="O14656" s="20"/>
    </row>
    <row r="14657" spans="10:15" x14ac:dyDescent="0.2">
      <c r="J14657" s="20"/>
      <c r="K14657" s="20"/>
      <c r="L14657" s="20"/>
      <c r="M14657" s="20"/>
      <c r="N14657" s="20"/>
      <c r="O14657" s="20"/>
    </row>
    <row r="14658" spans="10:15" x14ac:dyDescent="0.2">
      <c r="J14658" s="20"/>
      <c r="K14658" s="20"/>
      <c r="L14658" s="20"/>
      <c r="M14658" s="20"/>
      <c r="N14658" s="20"/>
      <c r="O14658" s="20"/>
    </row>
    <row r="14659" spans="10:15" x14ac:dyDescent="0.2">
      <c r="J14659" s="20"/>
      <c r="K14659" s="20"/>
      <c r="L14659" s="20"/>
      <c r="M14659" s="20"/>
      <c r="N14659" s="20"/>
      <c r="O14659" s="20"/>
    </row>
    <row r="14660" spans="10:15" x14ac:dyDescent="0.2">
      <c r="J14660" s="20"/>
      <c r="K14660" s="20"/>
      <c r="L14660" s="20"/>
      <c r="M14660" s="20"/>
      <c r="N14660" s="20"/>
      <c r="O14660" s="20"/>
    </row>
    <row r="14661" spans="10:15" x14ac:dyDescent="0.2">
      <c r="J14661" s="20"/>
      <c r="K14661" s="20"/>
      <c r="L14661" s="20"/>
      <c r="M14661" s="20"/>
      <c r="N14661" s="20"/>
      <c r="O14661" s="20"/>
    </row>
    <row r="14662" spans="10:15" x14ac:dyDescent="0.2">
      <c r="J14662" s="20"/>
      <c r="K14662" s="20"/>
      <c r="L14662" s="20"/>
      <c r="M14662" s="20"/>
      <c r="N14662" s="20"/>
      <c r="O14662" s="20"/>
    </row>
    <row r="14663" spans="10:15" x14ac:dyDescent="0.2">
      <c r="J14663" s="20"/>
      <c r="K14663" s="20"/>
      <c r="L14663" s="20"/>
      <c r="M14663" s="20"/>
      <c r="N14663" s="20"/>
      <c r="O14663" s="20"/>
    </row>
    <row r="14664" spans="10:15" x14ac:dyDescent="0.2">
      <c r="J14664" s="20"/>
      <c r="K14664" s="20"/>
      <c r="L14664" s="20"/>
      <c r="M14664" s="20"/>
      <c r="N14664" s="20"/>
      <c r="O14664" s="20"/>
    </row>
    <row r="14665" spans="10:15" x14ac:dyDescent="0.2">
      <c r="J14665" s="20"/>
      <c r="K14665" s="20"/>
      <c r="L14665" s="20"/>
      <c r="M14665" s="20"/>
      <c r="N14665" s="20"/>
      <c r="O14665" s="20"/>
    </row>
    <row r="14666" spans="10:15" x14ac:dyDescent="0.2">
      <c r="J14666" s="20"/>
      <c r="K14666" s="20"/>
      <c r="L14666" s="20"/>
      <c r="M14666" s="20"/>
      <c r="N14666" s="20"/>
      <c r="O14666" s="20"/>
    </row>
    <row r="14667" spans="10:15" x14ac:dyDescent="0.2">
      <c r="J14667" s="20"/>
      <c r="K14667" s="20"/>
      <c r="L14667" s="20"/>
      <c r="M14667" s="20"/>
      <c r="N14667" s="20"/>
      <c r="O14667" s="20"/>
    </row>
    <row r="14668" spans="10:15" x14ac:dyDescent="0.2">
      <c r="J14668" s="20"/>
      <c r="K14668" s="20"/>
      <c r="L14668" s="20"/>
      <c r="M14668" s="20"/>
      <c r="N14668" s="20"/>
      <c r="O14668" s="20"/>
    </row>
    <row r="14669" spans="10:15" x14ac:dyDescent="0.2">
      <c r="J14669" s="20"/>
      <c r="K14669" s="20"/>
      <c r="L14669" s="20"/>
      <c r="M14669" s="20"/>
      <c r="N14669" s="20"/>
      <c r="O14669" s="20"/>
    </row>
    <row r="14670" spans="10:15" x14ac:dyDescent="0.2">
      <c r="J14670" s="20"/>
      <c r="K14670" s="20"/>
      <c r="L14670" s="20"/>
      <c r="M14670" s="20"/>
      <c r="N14670" s="20"/>
      <c r="O14670" s="20"/>
    </row>
    <row r="14671" spans="10:15" x14ac:dyDescent="0.2">
      <c r="J14671" s="20"/>
      <c r="K14671" s="20"/>
      <c r="L14671" s="20"/>
      <c r="M14671" s="20"/>
      <c r="N14671" s="20"/>
      <c r="O14671" s="20"/>
    </row>
    <row r="14672" spans="10:15" x14ac:dyDescent="0.2">
      <c r="J14672" s="20"/>
      <c r="K14672" s="20"/>
      <c r="L14672" s="20"/>
      <c r="M14672" s="20"/>
      <c r="N14672" s="20"/>
      <c r="O14672" s="20"/>
    </row>
    <row r="14673" spans="10:15" x14ac:dyDescent="0.2">
      <c r="J14673" s="20"/>
      <c r="K14673" s="20"/>
      <c r="L14673" s="20"/>
      <c r="M14673" s="20"/>
      <c r="N14673" s="20"/>
      <c r="O14673" s="20"/>
    </row>
    <row r="14674" spans="10:15" x14ac:dyDescent="0.2">
      <c r="J14674" s="20"/>
      <c r="K14674" s="20"/>
      <c r="L14674" s="20"/>
      <c r="M14674" s="20"/>
      <c r="N14674" s="20"/>
      <c r="O14674" s="20"/>
    </row>
    <row r="14675" spans="10:15" x14ac:dyDescent="0.2">
      <c r="J14675" s="20"/>
      <c r="K14675" s="20"/>
      <c r="L14675" s="20"/>
      <c r="M14675" s="20"/>
      <c r="N14675" s="20"/>
      <c r="O14675" s="20"/>
    </row>
    <row r="14676" spans="10:15" x14ac:dyDescent="0.2">
      <c r="J14676" s="20"/>
      <c r="K14676" s="20"/>
      <c r="L14676" s="20"/>
      <c r="M14676" s="20"/>
      <c r="N14676" s="20"/>
      <c r="O14676" s="20"/>
    </row>
    <row r="14677" spans="10:15" x14ac:dyDescent="0.2">
      <c r="J14677" s="20"/>
      <c r="K14677" s="20"/>
      <c r="L14677" s="20"/>
      <c r="M14677" s="20"/>
      <c r="N14677" s="20"/>
      <c r="O14677" s="20"/>
    </row>
    <row r="14678" spans="10:15" x14ac:dyDescent="0.2">
      <c r="J14678" s="20"/>
      <c r="K14678" s="20"/>
      <c r="L14678" s="20"/>
      <c r="M14678" s="20"/>
      <c r="N14678" s="20"/>
      <c r="O14678" s="20"/>
    </row>
    <row r="14679" spans="10:15" x14ac:dyDescent="0.2">
      <c r="J14679" s="20"/>
      <c r="K14679" s="20"/>
      <c r="L14679" s="20"/>
      <c r="M14679" s="20"/>
      <c r="N14679" s="20"/>
      <c r="O14679" s="20"/>
    </row>
    <row r="14680" spans="10:15" x14ac:dyDescent="0.2">
      <c r="J14680" s="20"/>
      <c r="K14680" s="20"/>
      <c r="L14680" s="20"/>
      <c r="M14680" s="20"/>
      <c r="N14680" s="20"/>
      <c r="O14680" s="20"/>
    </row>
    <row r="14681" spans="10:15" x14ac:dyDescent="0.2">
      <c r="J14681" s="20"/>
      <c r="K14681" s="20"/>
      <c r="L14681" s="20"/>
      <c r="M14681" s="20"/>
      <c r="N14681" s="20"/>
      <c r="O14681" s="20"/>
    </row>
    <row r="14682" spans="10:15" x14ac:dyDescent="0.2">
      <c r="J14682" s="20"/>
      <c r="K14682" s="20"/>
      <c r="L14682" s="20"/>
      <c r="M14682" s="20"/>
      <c r="N14682" s="20"/>
      <c r="O14682" s="20"/>
    </row>
    <row r="14683" spans="10:15" x14ac:dyDescent="0.2">
      <c r="J14683" s="20"/>
      <c r="K14683" s="20"/>
      <c r="L14683" s="20"/>
      <c r="M14683" s="20"/>
      <c r="N14683" s="20"/>
      <c r="O14683" s="20"/>
    </row>
    <row r="14684" spans="10:15" x14ac:dyDescent="0.2">
      <c r="J14684" s="20"/>
      <c r="K14684" s="20"/>
      <c r="L14684" s="20"/>
      <c r="M14684" s="20"/>
      <c r="N14684" s="20"/>
      <c r="O14684" s="20"/>
    </row>
    <row r="14685" spans="10:15" x14ac:dyDescent="0.2">
      <c r="J14685" s="20"/>
      <c r="K14685" s="20"/>
      <c r="L14685" s="20"/>
      <c r="M14685" s="20"/>
      <c r="N14685" s="20"/>
      <c r="O14685" s="20"/>
    </row>
    <row r="14686" spans="10:15" x14ac:dyDescent="0.2">
      <c r="J14686" s="20"/>
      <c r="K14686" s="20"/>
      <c r="L14686" s="20"/>
      <c r="M14686" s="20"/>
      <c r="N14686" s="20"/>
      <c r="O14686" s="20"/>
    </row>
    <row r="14687" spans="10:15" x14ac:dyDescent="0.2">
      <c r="J14687" s="20"/>
      <c r="K14687" s="20"/>
      <c r="L14687" s="20"/>
      <c r="M14687" s="20"/>
      <c r="N14687" s="20"/>
      <c r="O14687" s="20"/>
    </row>
    <row r="14688" spans="10:15" x14ac:dyDescent="0.2">
      <c r="J14688" s="20"/>
      <c r="K14688" s="20"/>
      <c r="L14688" s="20"/>
      <c r="M14688" s="20"/>
      <c r="N14688" s="20"/>
      <c r="O14688" s="20"/>
    </row>
    <row r="14689" spans="10:15" x14ac:dyDescent="0.2">
      <c r="J14689" s="20"/>
      <c r="K14689" s="20"/>
      <c r="L14689" s="20"/>
      <c r="M14689" s="20"/>
      <c r="N14689" s="20"/>
      <c r="O14689" s="20"/>
    </row>
    <row r="14690" spans="10:15" x14ac:dyDescent="0.2">
      <c r="J14690" s="20"/>
      <c r="K14690" s="20"/>
      <c r="L14690" s="20"/>
      <c r="M14690" s="20"/>
      <c r="N14690" s="20"/>
      <c r="O14690" s="20"/>
    </row>
    <row r="14691" spans="10:15" x14ac:dyDescent="0.2">
      <c r="J14691" s="20"/>
      <c r="K14691" s="20"/>
      <c r="L14691" s="20"/>
      <c r="M14691" s="20"/>
      <c r="N14691" s="20"/>
      <c r="O14691" s="20"/>
    </row>
    <row r="14692" spans="10:15" x14ac:dyDescent="0.2">
      <c r="J14692" s="20"/>
      <c r="K14692" s="20"/>
      <c r="L14692" s="20"/>
      <c r="M14692" s="20"/>
      <c r="N14692" s="20"/>
      <c r="O14692" s="20"/>
    </row>
    <row r="14693" spans="10:15" x14ac:dyDescent="0.2">
      <c r="J14693" s="20"/>
      <c r="K14693" s="20"/>
      <c r="L14693" s="20"/>
      <c r="M14693" s="20"/>
      <c r="N14693" s="20"/>
      <c r="O14693" s="20"/>
    </row>
    <row r="14694" spans="10:15" x14ac:dyDescent="0.2">
      <c r="J14694" s="20"/>
      <c r="K14694" s="20"/>
      <c r="L14694" s="20"/>
      <c r="M14694" s="20"/>
      <c r="N14694" s="20"/>
      <c r="O14694" s="20"/>
    </row>
    <row r="14695" spans="10:15" x14ac:dyDescent="0.2">
      <c r="J14695" s="20"/>
      <c r="K14695" s="20"/>
      <c r="L14695" s="20"/>
      <c r="M14695" s="20"/>
      <c r="N14695" s="20"/>
      <c r="O14695" s="20"/>
    </row>
    <row r="14696" spans="10:15" x14ac:dyDescent="0.2">
      <c r="J14696" s="20"/>
      <c r="K14696" s="20"/>
      <c r="L14696" s="20"/>
      <c r="M14696" s="20"/>
      <c r="N14696" s="20"/>
      <c r="O14696" s="20"/>
    </row>
    <row r="14697" spans="10:15" x14ac:dyDescent="0.2">
      <c r="J14697" s="20"/>
      <c r="K14697" s="20"/>
      <c r="L14697" s="20"/>
      <c r="M14697" s="20"/>
      <c r="N14697" s="20"/>
      <c r="O14697" s="20"/>
    </row>
    <row r="14698" spans="10:15" x14ac:dyDescent="0.2">
      <c r="J14698" s="20"/>
      <c r="K14698" s="20"/>
      <c r="L14698" s="20"/>
      <c r="M14698" s="20"/>
      <c r="N14698" s="20"/>
      <c r="O14698" s="20"/>
    </row>
    <row r="14699" spans="10:15" x14ac:dyDescent="0.2">
      <c r="J14699" s="20"/>
      <c r="K14699" s="20"/>
      <c r="L14699" s="20"/>
      <c r="M14699" s="20"/>
      <c r="N14699" s="20"/>
      <c r="O14699" s="20"/>
    </row>
    <row r="14700" spans="10:15" x14ac:dyDescent="0.2">
      <c r="J14700" s="20"/>
      <c r="K14700" s="20"/>
      <c r="L14700" s="20"/>
      <c r="M14700" s="20"/>
      <c r="N14700" s="20"/>
      <c r="O14700" s="20"/>
    </row>
    <row r="14701" spans="10:15" x14ac:dyDescent="0.2">
      <c r="J14701" s="20"/>
      <c r="K14701" s="20"/>
      <c r="L14701" s="20"/>
      <c r="M14701" s="20"/>
      <c r="N14701" s="20"/>
      <c r="O14701" s="20"/>
    </row>
    <row r="14702" spans="10:15" x14ac:dyDescent="0.2">
      <c r="J14702" s="20"/>
      <c r="K14702" s="20"/>
      <c r="L14702" s="20"/>
      <c r="M14702" s="20"/>
      <c r="N14702" s="20"/>
      <c r="O14702" s="20"/>
    </row>
    <row r="14703" spans="10:15" x14ac:dyDescent="0.2">
      <c r="J14703" s="20"/>
      <c r="K14703" s="20"/>
      <c r="L14703" s="20"/>
      <c r="M14703" s="20"/>
      <c r="N14703" s="20"/>
      <c r="O14703" s="20"/>
    </row>
    <row r="14704" spans="10:15" x14ac:dyDescent="0.2">
      <c r="J14704" s="20"/>
      <c r="K14704" s="20"/>
      <c r="L14704" s="20"/>
      <c r="M14704" s="20"/>
      <c r="N14704" s="20"/>
      <c r="O14704" s="20"/>
    </row>
    <row r="14705" spans="10:15" x14ac:dyDescent="0.2">
      <c r="J14705" s="20"/>
      <c r="K14705" s="20"/>
      <c r="L14705" s="20"/>
      <c r="M14705" s="20"/>
      <c r="N14705" s="20"/>
      <c r="O14705" s="20"/>
    </row>
    <row r="14706" spans="10:15" x14ac:dyDescent="0.2">
      <c r="J14706" s="20"/>
      <c r="K14706" s="20"/>
      <c r="L14706" s="20"/>
      <c r="M14706" s="20"/>
      <c r="N14706" s="20"/>
      <c r="O14706" s="20"/>
    </row>
    <row r="14707" spans="10:15" x14ac:dyDescent="0.2">
      <c r="J14707" s="20"/>
      <c r="K14707" s="20"/>
      <c r="L14707" s="20"/>
      <c r="M14707" s="20"/>
      <c r="N14707" s="20"/>
      <c r="O14707" s="20"/>
    </row>
    <row r="14708" spans="10:15" x14ac:dyDescent="0.2">
      <c r="J14708" s="20"/>
      <c r="K14708" s="20"/>
      <c r="L14708" s="20"/>
      <c r="M14708" s="20"/>
      <c r="N14708" s="20"/>
      <c r="O14708" s="20"/>
    </row>
    <row r="14709" spans="10:15" x14ac:dyDescent="0.2">
      <c r="J14709" s="20"/>
      <c r="K14709" s="20"/>
      <c r="L14709" s="20"/>
      <c r="M14709" s="20"/>
      <c r="N14709" s="20"/>
      <c r="O14709" s="20"/>
    </row>
    <row r="14710" spans="10:15" x14ac:dyDescent="0.2">
      <c r="J14710" s="20"/>
      <c r="K14710" s="20"/>
      <c r="L14710" s="20"/>
      <c r="M14710" s="20"/>
      <c r="N14710" s="20"/>
      <c r="O14710" s="20"/>
    </row>
    <row r="14711" spans="10:15" x14ac:dyDescent="0.2">
      <c r="J14711" s="20"/>
      <c r="K14711" s="20"/>
      <c r="L14711" s="20"/>
      <c r="M14711" s="20"/>
      <c r="N14711" s="20"/>
      <c r="O14711" s="20"/>
    </row>
    <row r="14712" spans="10:15" x14ac:dyDescent="0.2">
      <c r="J14712" s="20"/>
      <c r="K14712" s="20"/>
      <c r="L14712" s="20"/>
      <c r="M14712" s="20"/>
      <c r="N14712" s="20"/>
      <c r="O14712" s="20"/>
    </row>
    <row r="14713" spans="10:15" x14ac:dyDescent="0.2">
      <c r="J14713" s="20"/>
      <c r="K14713" s="20"/>
      <c r="L14713" s="20"/>
      <c r="M14713" s="20"/>
      <c r="N14713" s="20"/>
      <c r="O14713" s="20"/>
    </row>
    <row r="14714" spans="10:15" x14ac:dyDescent="0.2">
      <c r="J14714" s="20"/>
      <c r="K14714" s="20"/>
      <c r="L14714" s="20"/>
      <c r="M14714" s="20"/>
      <c r="N14714" s="20"/>
      <c r="O14714" s="20"/>
    </row>
    <row r="14715" spans="10:15" x14ac:dyDescent="0.2">
      <c r="J14715" s="20"/>
      <c r="K14715" s="20"/>
      <c r="L14715" s="20"/>
      <c r="M14715" s="20"/>
      <c r="N14715" s="20"/>
      <c r="O14715" s="20"/>
    </row>
    <row r="14716" spans="10:15" x14ac:dyDescent="0.2">
      <c r="J14716" s="20"/>
      <c r="K14716" s="20"/>
      <c r="L14716" s="20"/>
      <c r="M14716" s="20"/>
      <c r="N14716" s="20"/>
      <c r="O14716" s="20"/>
    </row>
    <row r="14717" spans="10:15" x14ac:dyDescent="0.2">
      <c r="J14717" s="20"/>
      <c r="K14717" s="20"/>
      <c r="L14717" s="20"/>
      <c r="M14717" s="20"/>
      <c r="N14717" s="20"/>
      <c r="O14717" s="20"/>
    </row>
    <row r="14718" spans="10:15" x14ac:dyDescent="0.2">
      <c r="J14718" s="20"/>
      <c r="K14718" s="20"/>
      <c r="L14718" s="20"/>
      <c r="M14718" s="20"/>
      <c r="N14718" s="20"/>
      <c r="O14718" s="20"/>
    </row>
    <row r="14719" spans="10:15" x14ac:dyDescent="0.2">
      <c r="J14719" s="20"/>
      <c r="K14719" s="20"/>
      <c r="L14719" s="20"/>
      <c r="M14719" s="20"/>
      <c r="N14719" s="20"/>
      <c r="O14719" s="20"/>
    </row>
    <row r="14720" spans="10:15" x14ac:dyDescent="0.2">
      <c r="J14720" s="20"/>
      <c r="K14720" s="20"/>
      <c r="L14720" s="20"/>
      <c r="M14720" s="20"/>
      <c r="N14720" s="20"/>
      <c r="O14720" s="20"/>
    </row>
    <row r="14721" spans="10:15" x14ac:dyDescent="0.2">
      <c r="J14721" s="20"/>
      <c r="K14721" s="20"/>
      <c r="L14721" s="20"/>
      <c r="M14721" s="20"/>
      <c r="N14721" s="20"/>
      <c r="O14721" s="20"/>
    </row>
    <row r="14722" spans="10:15" x14ac:dyDescent="0.2">
      <c r="J14722" s="20"/>
      <c r="K14722" s="20"/>
      <c r="L14722" s="20"/>
      <c r="M14722" s="20"/>
      <c r="N14722" s="20"/>
      <c r="O14722" s="20"/>
    </row>
    <row r="14723" spans="10:15" x14ac:dyDescent="0.2">
      <c r="J14723" s="20"/>
      <c r="K14723" s="20"/>
      <c r="L14723" s="20"/>
      <c r="M14723" s="20"/>
      <c r="N14723" s="20"/>
      <c r="O14723" s="20"/>
    </row>
    <row r="14724" spans="10:15" x14ac:dyDescent="0.2">
      <c r="J14724" s="20"/>
      <c r="K14724" s="20"/>
      <c r="L14724" s="20"/>
      <c r="M14724" s="20"/>
      <c r="N14724" s="20"/>
      <c r="O14724" s="20"/>
    </row>
    <row r="14725" spans="10:15" x14ac:dyDescent="0.2">
      <c r="J14725" s="20"/>
      <c r="K14725" s="20"/>
      <c r="L14725" s="20"/>
      <c r="M14725" s="20"/>
      <c r="N14725" s="20"/>
      <c r="O14725" s="20"/>
    </row>
    <row r="14726" spans="10:15" x14ac:dyDescent="0.2">
      <c r="J14726" s="20"/>
      <c r="K14726" s="20"/>
      <c r="L14726" s="20"/>
      <c r="M14726" s="20"/>
      <c r="N14726" s="20"/>
      <c r="O14726" s="20"/>
    </row>
    <row r="14727" spans="10:15" x14ac:dyDescent="0.2">
      <c r="J14727" s="20"/>
      <c r="K14727" s="20"/>
      <c r="L14727" s="20"/>
      <c r="M14727" s="20"/>
      <c r="N14727" s="20"/>
      <c r="O14727" s="20"/>
    </row>
    <row r="14728" spans="10:15" x14ac:dyDescent="0.2">
      <c r="J14728" s="20"/>
      <c r="K14728" s="20"/>
      <c r="L14728" s="20"/>
      <c r="M14728" s="20"/>
      <c r="N14728" s="20"/>
      <c r="O14728" s="20"/>
    </row>
    <row r="14729" spans="10:15" x14ac:dyDescent="0.2">
      <c r="J14729" s="20"/>
      <c r="K14729" s="20"/>
      <c r="L14729" s="20"/>
      <c r="M14729" s="20"/>
      <c r="N14729" s="20"/>
      <c r="O14729" s="20"/>
    </row>
    <row r="14730" spans="10:15" x14ac:dyDescent="0.2">
      <c r="J14730" s="20"/>
      <c r="K14730" s="20"/>
      <c r="L14730" s="20"/>
      <c r="M14730" s="20"/>
      <c r="N14730" s="20"/>
      <c r="O14730" s="20"/>
    </row>
    <row r="14731" spans="10:15" x14ac:dyDescent="0.2">
      <c r="J14731" s="20"/>
      <c r="K14731" s="20"/>
      <c r="L14731" s="20"/>
      <c r="M14731" s="20"/>
      <c r="N14731" s="20"/>
      <c r="O14731" s="20"/>
    </row>
    <row r="14732" spans="10:15" x14ac:dyDescent="0.2">
      <c r="J14732" s="20"/>
      <c r="K14732" s="20"/>
      <c r="L14732" s="20"/>
      <c r="M14732" s="20"/>
      <c r="N14732" s="20"/>
      <c r="O14732" s="20"/>
    </row>
    <row r="14733" spans="10:15" x14ac:dyDescent="0.2">
      <c r="J14733" s="20"/>
      <c r="K14733" s="20"/>
      <c r="L14733" s="20"/>
      <c r="M14733" s="20"/>
      <c r="N14733" s="20"/>
      <c r="O14733" s="20"/>
    </row>
    <row r="14734" spans="10:15" x14ac:dyDescent="0.2">
      <c r="J14734" s="20"/>
      <c r="K14734" s="20"/>
      <c r="L14734" s="20"/>
      <c r="M14734" s="20"/>
      <c r="N14734" s="20"/>
      <c r="O14734" s="20"/>
    </row>
    <row r="14735" spans="10:15" x14ac:dyDescent="0.2">
      <c r="J14735" s="20"/>
      <c r="K14735" s="20"/>
      <c r="L14735" s="20"/>
      <c r="M14735" s="20"/>
      <c r="N14735" s="20"/>
      <c r="O14735" s="20"/>
    </row>
    <row r="14736" spans="10:15" x14ac:dyDescent="0.2">
      <c r="J14736" s="20"/>
      <c r="K14736" s="20"/>
      <c r="L14736" s="20"/>
      <c r="M14736" s="20"/>
      <c r="N14736" s="20"/>
      <c r="O14736" s="20"/>
    </row>
    <row r="14737" spans="10:15" x14ac:dyDescent="0.2">
      <c r="J14737" s="20"/>
      <c r="K14737" s="20"/>
      <c r="L14737" s="20"/>
      <c r="M14737" s="20"/>
      <c r="N14737" s="20"/>
      <c r="O14737" s="20"/>
    </row>
    <row r="14738" spans="10:15" x14ac:dyDescent="0.2">
      <c r="J14738" s="20"/>
      <c r="K14738" s="20"/>
      <c r="L14738" s="20"/>
      <c r="M14738" s="20"/>
      <c r="N14738" s="20"/>
      <c r="O14738" s="20"/>
    </row>
    <row r="14739" spans="10:15" x14ac:dyDescent="0.2">
      <c r="J14739" s="20"/>
      <c r="K14739" s="20"/>
      <c r="L14739" s="20"/>
      <c r="M14739" s="20"/>
      <c r="N14739" s="20"/>
      <c r="O14739" s="20"/>
    </row>
    <row r="14740" spans="10:15" x14ac:dyDescent="0.2">
      <c r="J14740" s="20"/>
      <c r="K14740" s="20"/>
      <c r="L14740" s="20"/>
      <c r="M14740" s="20"/>
      <c r="N14740" s="20"/>
      <c r="O14740" s="20"/>
    </row>
    <row r="14741" spans="10:15" x14ac:dyDescent="0.2">
      <c r="J14741" s="20"/>
      <c r="K14741" s="20"/>
      <c r="L14741" s="20"/>
      <c r="M14741" s="20"/>
      <c r="N14741" s="20"/>
      <c r="O14741" s="20"/>
    </row>
    <row r="14742" spans="10:15" x14ac:dyDescent="0.2">
      <c r="J14742" s="20"/>
      <c r="K14742" s="20"/>
      <c r="L14742" s="20"/>
      <c r="M14742" s="20"/>
      <c r="N14742" s="20"/>
      <c r="O14742" s="20"/>
    </row>
    <row r="14743" spans="10:15" x14ac:dyDescent="0.2">
      <c r="J14743" s="20"/>
      <c r="K14743" s="20"/>
      <c r="L14743" s="20"/>
      <c r="M14743" s="20"/>
      <c r="N14743" s="20"/>
      <c r="O14743" s="20"/>
    </row>
    <row r="14744" spans="10:15" x14ac:dyDescent="0.2">
      <c r="J14744" s="20"/>
      <c r="K14744" s="20"/>
      <c r="L14744" s="20"/>
      <c r="M14744" s="20"/>
      <c r="N14744" s="20"/>
      <c r="O14744" s="20"/>
    </row>
    <row r="14745" spans="10:15" x14ac:dyDescent="0.2">
      <c r="J14745" s="20"/>
      <c r="K14745" s="20"/>
      <c r="L14745" s="20"/>
      <c r="M14745" s="20"/>
      <c r="N14745" s="20"/>
      <c r="O14745" s="20"/>
    </row>
    <row r="14746" spans="10:15" x14ac:dyDescent="0.2">
      <c r="J14746" s="20"/>
      <c r="K14746" s="20"/>
      <c r="L14746" s="20"/>
      <c r="M14746" s="20"/>
      <c r="N14746" s="20"/>
      <c r="O14746" s="20"/>
    </row>
    <row r="14747" spans="10:15" x14ac:dyDescent="0.2">
      <c r="J14747" s="20"/>
      <c r="K14747" s="20"/>
      <c r="L14747" s="20"/>
      <c r="M14747" s="20"/>
      <c r="N14747" s="20"/>
      <c r="O14747" s="20"/>
    </row>
    <row r="14748" spans="10:15" x14ac:dyDescent="0.2">
      <c r="J14748" s="20"/>
      <c r="K14748" s="20"/>
      <c r="L14748" s="20"/>
      <c r="M14748" s="20"/>
      <c r="N14748" s="20"/>
      <c r="O14748" s="20"/>
    </row>
    <row r="14749" spans="10:15" x14ac:dyDescent="0.2">
      <c r="J14749" s="20"/>
      <c r="K14749" s="20"/>
      <c r="L14749" s="20"/>
      <c r="M14749" s="20"/>
      <c r="N14749" s="20"/>
      <c r="O14749" s="20"/>
    </row>
    <row r="14750" spans="10:15" x14ac:dyDescent="0.2">
      <c r="J14750" s="20"/>
      <c r="K14750" s="20"/>
      <c r="L14750" s="20"/>
      <c r="M14750" s="20"/>
      <c r="N14750" s="20"/>
      <c r="O14750" s="20"/>
    </row>
    <row r="14751" spans="10:15" x14ac:dyDescent="0.2">
      <c r="J14751" s="20"/>
      <c r="K14751" s="20"/>
      <c r="L14751" s="20"/>
      <c r="M14751" s="20"/>
      <c r="N14751" s="20"/>
      <c r="O14751" s="20"/>
    </row>
    <row r="14752" spans="10:15" x14ac:dyDescent="0.2">
      <c r="J14752" s="20"/>
      <c r="K14752" s="20"/>
      <c r="L14752" s="20"/>
      <c r="M14752" s="20"/>
      <c r="N14752" s="20"/>
      <c r="O14752" s="20"/>
    </row>
    <row r="14753" spans="10:15" x14ac:dyDescent="0.2">
      <c r="J14753" s="20"/>
      <c r="K14753" s="20"/>
      <c r="L14753" s="20"/>
      <c r="M14753" s="20"/>
      <c r="N14753" s="20"/>
      <c r="O14753" s="20"/>
    </row>
    <row r="14754" spans="10:15" x14ac:dyDescent="0.2">
      <c r="J14754" s="20"/>
      <c r="K14754" s="20"/>
      <c r="L14754" s="20"/>
      <c r="M14754" s="20"/>
      <c r="N14754" s="20"/>
      <c r="O14754" s="20"/>
    </row>
    <row r="14755" spans="10:15" x14ac:dyDescent="0.2">
      <c r="J14755" s="20"/>
      <c r="K14755" s="20"/>
      <c r="L14755" s="20"/>
      <c r="M14755" s="20"/>
      <c r="N14755" s="20"/>
      <c r="O14755" s="20"/>
    </row>
    <row r="14756" spans="10:15" x14ac:dyDescent="0.2">
      <c r="J14756" s="20"/>
      <c r="K14756" s="20"/>
      <c r="L14756" s="20"/>
      <c r="M14756" s="20"/>
      <c r="N14756" s="20"/>
      <c r="O14756" s="20"/>
    </row>
    <row r="14757" spans="10:15" x14ac:dyDescent="0.2">
      <c r="J14757" s="20"/>
      <c r="K14757" s="20"/>
      <c r="L14757" s="20"/>
      <c r="M14757" s="20"/>
      <c r="N14757" s="20"/>
      <c r="O14757" s="20"/>
    </row>
    <row r="14758" spans="10:15" x14ac:dyDescent="0.2">
      <c r="J14758" s="20"/>
      <c r="K14758" s="20"/>
      <c r="L14758" s="20"/>
      <c r="M14758" s="20"/>
      <c r="N14758" s="20"/>
      <c r="O14758" s="20"/>
    </row>
    <row r="14759" spans="10:15" x14ac:dyDescent="0.2">
      <c r="J14759" s="20"/>
      <c r="K14759" s="20"/>
      <c r="L14759" s="20"/>
      <c r="M14759" s="20"/>
      <c r="N14759" s="20"/>
      <c r="O14759" s="20"/>
    </row>
    <row r="14760" spans="10:15" x14ac:dyDescent="0.2">
      <c r="J14760" s="20"/>
      <c r="K14760" s="20"/>
      <c r="L14760" s="20"/>
      <c r="M14760" s="20"/>
      <c r="N14760" s="20"/>
      <c r="O14760" s="20"/>
    </row>
    <row r="14761" spans="10:15" x14ac:dyDescent="0.2">
      <c r="J14761" s="20"/>
      <c r="K14761" s="20"/>
      <c r="L14761" s="20"/>
      <c r="M14761" s="20"/>
      <c r="N14761" s="20"/>
      <c r="O14761" s="20"/>
    </row>
    <row r="14762" spans="10:15" x14ac:dyDescent="0.2">
      <c r="J14762" s="20"/>
      <c r="K14762" s="20"/>
      <c r="L14762" s="20"/>
      <c r="M14762" s="20"/>
      <c r="N14762" s="20"/>
      <c r="O14762" s="20"/>
    </row>
    <row r="14763" spans="10:15" x14ac:dyDescent="0.2">
      <c r="J14763" s="20"/>
      <c r="K14763" s="20"/>
      <c r="L14763" s="20"/>
      <c r="M14763" s="20"/>
      <c r="N14763" s="20"/>
      <c r="O14763" s="20"/>
    </row>
    <row r="14764" spans="10:15" x14ac:dyDescent="0.2">
      <c r="J14764" s="20"/>
      <c r="K14764" s="20"/>
      <c r="L14764" s="20"/>
      <c r="M14764" s="20"/>
      <c r="N14764" s="20"/>
      <c r="O14764" s="20"/>
    </row>
    <row r="14765" spans="10:15" x14ac:dyDescent="0.2">
      <c r="J14765" s="20"/>
      <c r="K14765" s="20"/>
      <c r="L14765" s="20"/>
      <c r="M14765" s="20"/>
      <c r="N14765" s="20"/>
      <c r="O14765" s="20"/>
    </row>
    <row r="14766" spans="10:15" x14ac:dyDescent="0.2">
      <c r="J14766" s="20"/>
      <c r="K14766" s="20"/>
      <c r="L14766" s="20"/>
      <c r="M14766" s="20"/>
      <c r="N14766" s="20"/>
      <c r="O14766" s="20"/>
    </row>
    <row r="14767" spans="10:15" x14ac:dyDescent="0.2">
      <c r="J14767" s="20"/>
      <c r="K14767" s="20"/>
      <c r="L14767" s="20"/>
      <c r="M14767" s="20"/>
      <c r="N14767" s="20"/>
      <c r="O14767" s="20"/>
    </row>
    <row r="14768" spans="10:15" x14ac:dyDescent="0.2">
      <c r="J14768" s="20"/>
      <c r="K14768" s="20"/>
      <c r="L14768" s="20"/>
      <c r="M14768" s="20"/>
      <c r="N14768" s="20"/>
      <c r="O14768" s="20"/>
    </row>
    <row r="14769" spans="10:15" x14ac:dyDescent="0.2">
      <c r="J14769" s="20"/>
      <c r="K14769" s="20"/>
      <c r="L14769" s="20"/>
      <c r="M14769" s="20"/>
      <c r="N14769" s="20"/>
      <c r="O14769" s="20"/>
    </row>
    <row r="14770" spans="10:15" x14ac:dyDescent="0.2">
      <c r="J14770" s="20"/>
      <c r="K14770" s="20"/>
      <c r="L14770" s="20"/>
      <c r="M14770" s="20"/>
      <c r="N14770" s="20"/>
      <c r="O14770" s="20"/>
    </row>
    <row r="14771" spans="10:15" x14ac:dyDescent="0.2">
      <c r="J14771" s="20"/>
      <c r="K14771" s="20"/>
      <c r="L14771" s="20"/>
      <c r="M14771" s="20"/>
      <c r="N14771" s="20"/>
      <c r="O14771" s="20"/>
    </row>
    <row r="14772" spans="10:15" x14ac:dyDescent="0.2">
      <c r="J14772" s="20"/>
      <c r="K14772" s="20"/>
      <c r="L14772" s="20"/>
      <c r="M14772" s="20"/>
      <c r="N14772" s="20"/>
      <c r="O14772" s="20"/>
    </row>
    <row r="14773" spans="10:15" x14ac:dyDescent="0.2">
      <c r="J14773" s="20"/>
      <c r="K14773" s="20"/>
      <c r="L14773" s="20"/>
      <c r="M14773" s="20"/>
      <c r="N14773" s="20"/>
      <c r="O14773" s="20"/>
    </row>
    <row r="14774" spans="10:15" x14ac:dyDescent="0.2">
      <c r="J14774" s="20"/>
      <c r="K14774" s="20"/>
      <c r="L14774" s="20"/>
      <c r="M14774" s="20"/>
      <c r="N14774" s="20"/>
      <c r="O14774" s="20"/>
    </row>
    <row r="14775" spans="10:15" x14ac:dyDescent="0.2">
      <c r="J14775" s="20"/>
      <c r="K14775" s="20"/>
      <c r="L14775" s="20"/>
      <c r="M14775" s="20"/>
      <c r="N14775" s="20"/>
      <c r="O14775" s="20"/>
    </row>
    <row r="14776" spans="10:15" x14ac:dyDescent="0.2">
      <c r="J14776" s="20"/>
      <c r="K14776" s="20"/>
      <c r="L14776" s="20"/>
      <c r="M14776" s="20"/>
      <c r="N14776" s="20"/>
      <c r="O14776" s="20"/>
    </row>
    <row r="14777" spans="10:15" x14ac:dyDescent="0.2">
      <c r="J14777" s="20"/>
      <c r="K14777" s="20"/>
      <c r="L14777" s="20"/>
      <c r="M14777" s="20"/>
      <c r="N14777" s="20"/>
      <c r="O14777" s="20"/>
    </row>
    <row r="14778" spans="10:15" x14ac:dyDescent="0.2">
      <c r="J14778" s="20"/>
      <c r="K14778" s="20"/>
      <c r="L14778" s="20"/>
      <c r="M14778" s="20"/>
      <c r="N14778" s="20"/>
      <c r="O14778" s="20"/>
    </row>
    <row r="14779" spans="10:15" x14ac:dyDescent="0.2">
      <c r="J14779" s="20"/>
      <c r="K14779" s="20"/>
      <c r="L14779" s="20"/>
      <c r="M14779" s="20"/>
      <c r="N14779" s="20"/>
      <c r="O14779" s="20"/>
    </row>
    <row r="14780" spans="10:15" x14ac:dyDescent="0.2">
      <c r="J14780" s="20"/>
      <c r="K14780" s="20"/>
      <c r="L14780" s="20"/>
      <c r="M14780" s="20"/>
      <c r="N14780" s="20"/>
      <c r="O14780" s="20"/>
    </row>
    <row r="14781" spans="10:15" x14ac:dyDescent="0.2">
      <c r="J14781" s="20"/>
      <c r="K14781" s="20"/>
      <c r="L14781" s="20"/>
      <c r="M14781" s="20"/>
      <c r="N14781" s="20"/>
      <c r="O14781" s="20"/>
    </row>
    <row r="14782" spans="10:15" x14ac:dyDescent="0.2">
      <c r="J14782" s="20"/>
      <c r="K14782" s="20"/>
      <c r="L14782" s="20"/>
      <c r="M14782" s="20"/>
      <c r="N14782" s="20"/>
      <c r="O14782" s="20"/>
    </row>
    <row r="14783" spans="10:15" x14ac:dyDescent="0.2">
      <c r="J14783" s="20"/>
      <c r="K14783" s="20"/>
      <c r="L14783" s="20"/>
      <c r="M14783" s="20"/>
      <c r="N14783" s="20"/>
      <c r="O14783" s="20"/>
    </row>
    <row r="14784" spans="10:15" x14ac:dyDescent="0.2">
      <c r="J14784" s="20"/>
      <c r="K14784" s="20"/>
      <c r="L14784" s="20"/>
      <c r="M14784" s="20"/>
      <c r="N14784" s="20"/>
      <c r="O14784" s="20"/>
    </row>
    <row r="14785" spans="10:15" x14ac:dyDescent="0.2">
      <c r="J14785" s="20"/>
      <c r="K14785" s="20"/>
      <c r="L14785" s="20"/>
      <c r="M14785" s="20"/>
      <c r="N14785" s="20"/>
      <c r="O14785" s="20"/>
    </row>
    <row r="14786" spans="10:15" x14ac:dyDescent="0.2">
      <c r="J14786" s="20"/>
      <c r="K14786" s="20"/>
      <c r="L14786" s="20"/>
      <c r="M14786" s="20"/>
      <c r="N14786" s="20"/>
      <c r="O14786" s="20"/>
    </row>
    <row r="14787" spans="10:15" x14ac:dyDescent="0.2">
      <c r="J14787" s="20"/>
      <c r="K14787" s="20"/>
      <c r="L14787" s="20"/>
      <c r="M14787" s="20"/>
      <c r="N14787" s="20"/>
      <c r="O14787" s="20"/>
    </row>
    <row r="14788" spans="10:15" x14ac:dyDescent="0.2">
      <c r="J14788" s="20"/>
      <c r="K14788" s="20"/>
      <c r="L14788" s="20"/>
      <c r="M14788" s="20"/>
      <c r="N14788" s="20"/>
      <c r="O14788" s="20"/>
    </row>
    <row r="14789" spans="10:15" x14ac:dyDescent="0.2">
      <c r="J14789" s="20"/>
      <c r="K14789" s="20"/>
      <c r="L14789" s="20"/>
      <c r="M14789" s="20"/>
      <c r="N14789" s="20"/>
      <c r="O14789" s="20"/>
    </row>
    <row r="14790" spans="10:15" x14ac:dyDescent="0.2">
      <c r="J14790" s="20"/>
      <c r="K14790" s="20"/>
      <c r="L14790" s="20"/>
      <c r="M14790" s="20"/>
      <c r="N14790" s="20"/>
      <c r="O14790" s="20"/>
    </row>
    <row r="14791" spans="10:15" x14ac:dyDescent="0.2">
      <c r="J14791" s="20"/>
      <c r="K14791" s="20"/>
      <c r="L14791" s="20"/>
      <c r="M14791" s="20"/>
      <c r="N14791" s="20"/>
      <c r="O14791" s="20"/>
    </row>
    <row r="14792" spans="10:15" x14ac:dyDescent="0.2">
      <c r="J14792" s="20"/>
      <c r="K14792" s="20"/>
      <c r="L14792" s="20"/>
      <c r="M14792" s="20"/>
      <c r="N14792" s="20"/>
      <c r="O14792" s="20"/>
    </row>
    <row r="14793" spans="10:15" x14ac:dyDescent="0.2">
      <c r="J14793" s="20"/>
      <c r="K14793" s="20"/>
      <c r="L14793" s="20"/>
      <c r="M14793" s="20"/>
      <c r="N14793" s="20"/>
      <c r="O14793" s="20"/>
    </row>
    <row r="14794" spans="10:15" x14ac:dyDescent="0.2">
      <c r="J14794" s="20"/>
      <c r="K14794" s="20"/>
      <c r="L14794" s="20"/>
      <c r="M14794" s="20"/>
      <c r="N14794" s="20"/>
      <c r="O14794" s="20"/>
    </row>
    <row r="14795" spans="10:15" x14ac:dyDescent="0.2">
      <c r="J14795" s="20"/>
      <c r="K14795" s="20"/>
      <c r="L14795" s="20"/>
      <c r="M14795" s="20"/>
      <c r="N14795" s="20"/>
      <c r="O14795" s="20"/>
    </row>
    <row r="14796" spans="10:15" x14ac:dyDescent="0.2">
      <c r="J14796" s="20"/>
      <c r="K14796" s="20"/>
      <c r="L14796" s="20"/>
      <c r="M14796" s="20"/>
      <c r="N14796" s="20"/>
      <c r="O14796" s="20"/>
    </row>
    <row r="14797" spans="10:15" x14ac:dyDescent="0.2">
      <c r="J14797" s="20"/>
      <c r="K14797" s="20"/>
      <c r="L14797" s="20"/>
      <c r="M14797" s="20"/>
      <c r="N14797" s="20"/>
      <c r="O14797" s="20"/>
    </row>
    <row r="14798" spans="10:15" x14ac:dyDescent="0.2">
      <c r="J14798" s="20"/>
      <c r="K14798" s="20"/>
      <c r="L14798" s="20"/>
      <c r="M14798" s="20"/>
      <c r="N14798" s="20"/>
      <c r="O14798" s="20"/>
    </row>
    <row r="14799" spans="10:15" x14ac:dyDescent="0.2">
      <c r="J14799" s="20"/>
      <c r="K14799" s="20"/>
      <c r="L14799" s="20"/>
      <c r="M14799" s="20"/>
      <c r="N14799" s="20"/>
      <c r="O14799" s="20"/>
    </row>
    <row r="14800" spans="10:15" x14ac:dyDescent="0.2">
      <c r="J14800" s="20"/>
      <c r="K14800" s="20"/>
      <c r="L14800" s="20"/>
      <c r="M14800" s="20"/>
      <c r="N14800" s="20"/>
      <c r="O14800" s="20"/>
    </row>
    <row r="14801" spans="10:15" x14ac:dyDescent="0.2">
      <c r="J14801" s="20"/>
      <c r="K14801" s="20"/>
      <c r="L14801" s="20"/>
      <c r="M14801" s="20"/>
      <c r="N14801" s="20"/>
      <c r="O14801" s="20"/>
    </row>
    <row r="14802" spans="10:15" x14ac:dyDescent="0.2">
      <c r="J14802" s="20"/>
      <c r="K14802" s="20"/>
      <c r="L14802" s="20"/>
      <c r="M14802" s="20"/>
      <c r="N14802" s="20"/>
      <c r="O14802" s="20"/>
    </row>
    <row r="14803" spans="10:15" x14ac:dyDescent="0.2">
      <c r="J14803" s="20"/>
      <c r="K14803" s="20"/>
      <c r="L14803" s="20"/>
      <c r="M14803" s="20"/>
      <c r="N14803" s="20"/>
      <c r="O14803" s="20"/>
    </row>
    <row r="14804" spans="10:15" x14ac:dyDescent="0.2">
      <c r="J14804" s="20"/>
      <c r="K14804" s="20"/>
      <c r="L14804" s="20"/>
      <c r="M14804" s="20"/>
      <c r="N14804" s="20"/>
      <c r="O14804" s="20"/>
    </row>
    <row r="14805" spans="10:15" x14ac:dyDescent="0.2">
      <c r="J14805" s="20"/>
      <c r="K14805" s="20"/>
      <c r="L14805" s="20"/>
      <c r="M14805" s="20"/>
      <c r="N14805" s="20"/>
      <c r="O14805" s="20"/>
    </row>
    <row r="14806" spans="10:15" x14ac:dyDescent="0.2">
      <c r="J14806" s="20"/>
      <c r="K14806" s="20"/>
      <c r="L14806" s="20"/>
      <c r="M14806" s="20"/>
      <c r="N14806" s="20"/>
      <c r="O14806" s="20"/>
    </row>
    <row r="14807" spans="10:15" x14ac:dyDescent="0.2">
      <c r="J14807" s="20"/>
      <c r="K14807" s="20"/>
      <c r="L14807" s="20"/>
      <c r="M14807" s="20"/>
      <c r="N14807" s="20"/>
      <c r="O14807" s="20"/>
    </row>
    <row r="14808" spans="10:15" x14ac:dyDescent="0.2">
      <c r="J14808" s="20"/>
      <c r="K14808" s="20"/>
      <c r="L14808" s="20"/>
      <c r="M14808" s="20"/>
      <c r="N14808" s="20"/>
      <c r="O14808" s="20"/>
    </row>
    <row r="14809" spans="10:15" x14ac:dyDescent="0.2">
      <c r="J14809" s="20"/>
      <c r="K14809" s="20"/>
      <c r="L14809" s="20"/>
      <c r="M14809" s="20"/>
      <c r="N14809" s="20"/>
      <c r="O14809" s="20"/>
    </row>
    <row r="14810" spans="10:15" x14ac:dyDescent="0.2">
      <c r="J14810" s="20"/>
      <c r="K14810" s="20"/>
      <c r="L14810" s="20"/>
      <c r="M14810" s="20"/>
      <c r="N14810" s="20"/>
      <c r="O14810" s="20"/>
    </row>
    <row r="14811" spans="10:15" x14ac:dyDescent="0.2">
      <c r="J14811" s="20"/>
      <c r="K14811" s="20"/>
      <c r="L14811" s="20"/>
      <c r="M14811" s="20"/>
      <c r="N14811" s="20"/>
      <c r="O14811" s="20"/>
    </row>
    <row r="14812" spans="10:15" x14ac:dyDescent="0.2">
      <c r="J14812" s="20"/>
      <c r="K14812" s="20"/>
      <c r="L14812" s="20"/>
      <c r="M14812" s="20"/>
      <c r="N14812" s="20"/>
      <c r="O14812" s="20"/>
    </row>
    <row r="14813" spans="10:15" x14ac:dyDescent="0.2">
      <c r="J14813" s="20"/>
      <c r="K14813" s="20"/>
      <c r="L14813" s="20"/>
      <c r="M14813" s="20"/>
      <c r="N14813" s="20"/>
      <c r="O14813" s="20"/>
    </row>
    <row r="14814" spans="10:15" x14ac:dyDescent="0.2">
      <c r="J14814" s="20"/>
      <c r="K14814" s="20"/>
      <c r="L14814" s="20"/>
      <c r="M14814" s="20"/>
      <c r="N14814" s="20"/>
      <c r="O14814" s="20"/>
    </row>
    <row r="14815" spans="10:15" x14ac:dyDescent="0.2">
      <c r="J14815" s="20"/>
      <c r="K14815" s="20"/>
      <c r="L14815" s="20"/>
      <c r="M14815" s="20"/>
      <c r="N14815" s="20"/>
      <c r="O14815" s="20"/>
    </row>
    <row r="14816" spans="10:15" x14ac:dyDescent="0.2">
      <c r="J14816" s="20"/>
      <c r="K14816" s="20"/>
      <c r="L14816" s="20"/>
      <c r="M14816" s="20"/>
      <c r="N14816" s="20"/>
      <c r="O14816" s="20"/>
    </row>
    <row r="14817" spans="10:15" x14ac:dyDescent="0.2">
      <c r="J14817" s="20"/>
      <c r="K14817" s="20"/>
      <c r="L14817" s="20"/>
      <c r="M14817" s="20"/>
      <c r="N14817" s="20"/>
      <c r="O14817" s="20"/>
    </row>
    <row r="14818" spans="10:15" x14ac:dyDescent="0.2">
      <c r="J14818" s="20"/>
      <c r="K14818" s="20"/>
      <c r="L14818" s="20"/>
      <c r="M14818" s="20"/>
      <c r="N14818" s="20"/>
      <c r="O14818" s="20"/>
    </row>
    <row r="14819" spans="10:15" x14ac:dyDescent="0.2">
      <c r="J14819" s="20"/>
      <c r="K14819" s="20"/>
      <c r="L14819" s="20"/>
      <c r="M14819" s="20"/>
      <c r="N14819" s="20"/>
      <c r="O14819" s="20"/>
    </row>
    <row r="14820" spans="10:15" x14ac:dyDescent="0.2">
      <c r="J14820" s="20"/>
      <c r="K14820" s="20"/>
      <c r="L14820" s="20"/>
      <c r="M14820" s="20"/>
      <c r="N14820" s="20"/>
      <c r="O14820" s="20"/>
    </row>
    <row r="14821" spans="10:15" x14ac:dyDescent="0.2">
      <c r="J14821" s="20"/>
      <c r="K14821" s="20"/>
      <c r="L14821" s="20"/>
      <c r="M14821" s="20"/>
      <c r="N14821" s="20"/>
      <c r="O14821" s="20"/>
    </row>
    <row r="14822" spans="10:15" x14ac:dyDescent="0.2">
      <c r="J14822" s="20"/>
      <c r="K14822" s="20"/>
      <c r="L14822" s="20"/>
      <c r="M14822" s="20"/>
      <c r="N14822" s="20"/>
      <c r="O14822" s="20"/>
    </row>
    <row r="14823" spans="10:15" x14ac:dyDescent="0.2">
      <c r="J14823" s="20"/>
      <c r="K14823" s="20"/>
      <c r="L14823" s="20"/>
      <c r="M14823" s="20"/>
      <c r="N14823" s="20"/>
      <c r="O14823" s="20"/>
    </row>
    <row r="14824" spans="10:15" x14ac:dyDescent="0.2">
      <c r="J14824" s="20"/>
      <c r="K14824" s="20"/>
      <c r="L14824" s="20"/>
      <c r="M14824" s="20"/>
      <c r="N14824" s="20"/>
      <c r="O14824" s="20"/>
    </row>
    <row r="14825" spans="10:15" x14ac:dyDescent="0.2">
      <c r="J14825" s="20"/>
      <c r="K14825" s="20"/>
      <c r="L14825" s="20"/>
      <c r="M14825" s="20"/>
      <c r="N14825" s="20"/>
      <c r="O14825" s="20"/>
    </row>
    <row r="14826" spans="10:15" x14ac:dyDescent="0.2">
      <c r="J14826" s="20"/>
      <c r="K14826" s="20"/>
      <c r="L14826" s="20"/>
      <c r="M14826" s="20"/>
      <c r="N14826" s="20"/>
      <c r="O14826" s="20"/>
    </row>
    <row r="14827" spans="10:15" x14ac:dyDescent="0.2">
      <c r="J14827" s="20"/>
      <c r="K14827" s="20"/>
      <c r="L14827" s="20"/>
      <c r="M14827" s="20"/>
      <c r="N14827" s="20"/>
      <c r="O14827" s="20"/>
    </row>
    <row r="14828" spans="10:15" x14ac:dyDescent="0.2">
      <c r="J14828" s="20"/>
      <c r="K14828" s="20"/>
      <c r="L14828" s="20"/>
      <c r="M14828" s="20"/>
      <c r="N14828" s="20"/>
      <c r="O14828" s="20"/>
    </row>
    <row r="14829" spans="10:15" x14ac:dyDescent="0.2">
      <c r="J14829" s="20"/>
      <c r="K14829" s="20"/>
      <c r="L14829" s="20"/>
      <c r="M14829" s="20"/>
      <c r="N14829" s="20"/>
      <c r="O14829" s="20"/>
    </row>
    <row r="14830" spans="10:15" x14ac:dyDescent="0.2">
      <c r="J14830" s="20"/>
      <c r="K14830" s="20"/>
      <c r="L14830" s="20"/>
      <c r="M14830" s="20"/>
      <c r="N14830" s="20"/>
      <c r="O14830" s="20"/>
    </row>
    <row r="14831" spans="10:15" x14ac:dyDescent="0.2">
      <c r="J14831" s="20"/>
      <c r="K14831" s="20"/>
      <c r="L14831" s="20"/>
      <c r="M14831" s="20"/>
      <c r="N14831" s="20"/>
      <c r="O14831" s="20"/>
    </row>
    <row r="14832" spans="10:15" x14ac:dyDescent="0.2">
      <c r="J14832" s="20"/>
      <c r="K14832" s="20"/>
      <c r="L14832" s="20"/>
      <c r="M14832" s="20"/>
      <c r="N14832" s="20"/>
      <c r="O14832" s="20"/>
    </row>
    <row r="14833" spans="10:15" x14ac:dyDescent="0.2">
      <c r="J14833" s="20"/>
      <c r="K14833" s="20"/>
      <c r="L14833" s="20"/>
      <c r="M14833" s="20"/>
      <c r="N14833" s="20"/>
      <c r="O14833" s="20"/>
    </row>
    <row r="14834" spans="10:15" x14ac:dyDescent="0.2">
      <c r="J14834" s="20"/>
      <c r="K14834" s="20"/>
      <c r="L14834" s="20"/>
      <c r="M14834" s="20"/>
      <c r="N14834" s="20"/>
      <c r="O14834" s="20"/>
    </row>
    <row r="14835" spans="10:15" x14ac:dyDescent="0.2">
      <c r="J14835" s="20"/>
      <c r="K14835" s="20"/>
      <c r="L14835" s="20"/>
      <c r="M14835" s="20"/>
      <c r="N14835" s="20"/>
      <c r="O14835" s="20"/>
    </row>
    <row r="14836" spans="10:15" x14ac:dyDescent="0.2">
      <c r="J14836" s="20"/>
      <c r="K14836" s="20"/>
      <c r="L14836" s="20"/>
      <c r="M14836" s="20"/>
      <c r="N14836" s="20"/>
      <c r="O14836" s="20"/>
    </row>
    <row r="14837" spans="10:15" x14ac:dyDescent="0.2">
      <c r="J14837" s="20"/>
      <c r="K14837" s="20"/>
      <c r="L14837" s="20"/>
      <c r="M14837" s="20"/>
      <c r="N14837" s="20"/>
      <c r="O14837" s="20"/>
    </row>
    <row r="14838" spans="10:15" x14ac:dyDescent="0.2">
      <c r="J14838" s="20"/>
      <c r="K14838" s="20"/>
      <c r="L14838" s="20"/>
      <c r="M14838" s="20"/>
      <c r="N14838" s="20"/>
      <c r="O14838" s="20"/>
    </row>
    <row r="14839" spans="10:15" x14ac:dyDescent="0.2">
      <c r="J14839" s="20"/>
      <c r="K14839" s="20"/>
      <c r="L14839" s="20"/>
      <c r="M14839" s="20"/>
      <c r="N14839" s="20"/>
      <c r="O14839" s="20"/>
    </row>
    <row r="14840" spans="10:15" x14ac:dyDescent="0.2">
      <c r="J14840" s="20"/>
      <c r="K14840" s="20"/>
      <c r="L14840" s="20"/>
      <c r="M14840" s="20"/>
      <c r="N14840" s="20"/>
      <c r="O14840" s="20"/>
    </row>
    <row r="14841" spans="10:15" x14ac:dyDescent="0.2">
      <c r="J14841" s="20"/>
      <c r="K14841" s="20"/>
      <c r="L14841" s="20"/>
      <c r="M14841" s="20"/>
      <c r="N14841" s="20"/>
      <c r="O14841" s="20"/>
    </row>
    <row r="14842" spans="10:15" x14ac:dyDescent="0.2">
      <c r="J14842" s="20"/>
      <c r="K14842" s="20"/>
      <c r="L14842" s="20"/>
      <c r="M14842" s="20"/>
      <c r="N14842" s="20"/>
      <c r="O14842" s="20"/>
    </row>
    <row r="14843" spans="10:15" x14ac:dyDescent="0.2">
      <c r="J14843" s="20"/>
      <c r="K14843" s="20"/>
      <c r="L14843" s="20"/>
      <c r="M14843" s="20"/>
      <c r="N14843" s="20"/>
      <c r="O14843" s="20"/>
    </row>
    <row r="14844" spans="10:15" x14ac:dyDescent="0.2">
      <c r="J14844" s="20"/>
      <c r="K14844" s="20"/>
      <c r="L14844" s="20"/>
      <c r="M14844" s="20"/>
      <c r="N14844" s="20"/>
      <c r="O14844" s="20"/>
    </row>
    <row r="14845" spans="10:15" x14ac:dyDescent="0.2">
      <c r="J14845" s="20"/>
      <c r="K14845" s="20"/>
      <c r="L14845" s="20"/>
      <c r="M14845" s="20"/>
      <c r="N14845" s="20"/>
      <c r="O14845" s="20"/>
    </row>
    <row r="14846" spans="10:15" x14ac:dyDescent="0.2">
      <c r="J14846" s="20"/>
      <c r="K14846" s="20"/>
      <c r="L14846" s="20"/>
      <c r="M14846" s="20"/>
      <c r="N14846" s="20"/>
      <c r="O14846" s="20"/>
    </row>
    <row r="14847" spans="10:15" x14ac:dyDescent="0.2">
      <c r="J14847" s="20"/>
      <c r="K14847" s="20"/>
      <c r="L14847" s="20"/>
      <c r="M14847" s="20"/>
      <c r="N14847" s="20"/>
      <c r="O14847" s="20"/>
    </row>
    <row r="14848" spans="10:15" x14ac:dyDescent="0.2">
      <c r="J14848" s="20"/>
      <c r="K14848" s="20"/>
      <c r="L14848" s="20"/>
      <c r="M14848" s="20"/>
      <c r="N14848" s="20"/>
      <c r="O14848" s="20"/>
    </row>
    <row r="14849" spans="10:15" x14ac:dyDescent="0.2">
      <c r="J14849" s="20"/>
      <c r="K14849" s="20"/>
      <c r="L14849" s="20"/>
      <c r="M14849" s="20"/>
      <c r="N14849" s="20"/>
      <c r="O14849" s="20"/>
    </row>
    <row r="14850" spans="10:15" x14ac:dyDescent="0.2">
      <c r="J14850" s="20"/>
      <c r="K14850" s="20"/>
      <c r="L14850" s="20"/>
      <c r="M14850" s="20"/>
      <c r="N14850" s="20"/>
      <c r="O14850" s="20"/>
    </row>
    <row r="14851" spans="10:15" x14ac:dyDescent="0.2">
      <c r="J14851" s="20"/>
      <c r="K14851" s="20"/>
      <c r="L14851" s="20"/>
      <c r="M14851" s="20"/>
      <c r="N14851" s="20"/>
      <c r="O14851" s="20"/>
    </row>
    <row r="14852" spans="10:15" x14ac:dyDescent="0.2">
      <c r="J14852" s="20"/>
      <c r="K14852" s="20"/>
      <c r="L14852" s="20"/>
      <c r="M14852" s="20"/>
      <c r="N14852" s="20"/>
      <c r="O14852" s="20"/>
    </row>
    <row r="14853" spans="10:15" x14ac:dyDescent="0.2">
      <c r="J14853" s="20"/>
      <c r="K14853" s="20"/>
      <c r="L14853" s="20"/>
      <c r="M14853" s="20"/>
      <c r="N14853" s="20"/>
      <c r="O14853" s="20"/>
    </row>
    <row r="14854" spans="10:15" x14ac:dyDescent="0.2">
      <c r="J14854" s="20"/>
      <c r="K14854" s="20"/>
      <c r="L14854" s="20"/>
      <c r="M14854" s="20"/>
      <c r="N14854" s="20"/>
      <c r="O14854" s="20"/>
    </row>
    <row r="14855" spans="10:15" x14ac:dyDescent="0.2">
      <c r="J14855" s="20"/>
      <c r="K14855" s="20"/>
      <c r="L14855" s="20"/>
      <c r="M14855" s="20"/>
      <c r="N14855" s="20"/>
      <c r="O14855" s="20"/>
    </row>
    <row r="14856" spans="10:15" x14ac:dyDescent="0.2">
      <c r="J14856" s="20"/>
      <c r="K14856" s="20"/>
      <c r="L14856" s="20"/>
      <c r="M14856" s="20"/>
      <c r="N14856" s="20"/>
      <c r="O14856" s="20"/>
    </row>
    <row r="14857" spans="10:15" x14ac:dyDescent="0.2">
      <c r="J14857" s="20"/>
      <c r="K14857" s="20"/>
      <c r="L14857" s="20"/>
      <c r="M14857" s="20"/>
      <c r="N14857" s="20"/>
      <c r="O14857" s="20"/>
    </row>
    <row r="14858" spans="10:15" x14ac:dyDescent="0.2">
      <c r="J14858" s="20"/>
      <c r="K14858" s="20"/>
      <c r="L14858" s="20"/>
      <c r="M14858" s="20"/>
      <c r="N14858" s="20"/>
      <c r="O14858" s="20"/>
    </row>
    <row r="14859" spans="10:15" x14ac:dyDescent="0.2">
      <c r="J14859" s="20"/>
      <c r="K14859" s="20"/>
      <c r="L14859" s="20"/>
      <c r="M14859" s="20"/>
      <c r="N14859" s="20"/>
      <c r="O14859" s="20"/>
    </row>
    <row r="14860" spans="10:15" x14ac:dyDescent="0.2">
      <c r="J14860" s="20"/>
      <c r="K14860" s="20"/>
      <c r="L14860" s="20"/>
      <c r="M14860" s="20"/>
      <c r="N14860" s="20"/>
      <c r="O14860" s="20"/>
    </row>
    <row r="14861" spans="10:15" x14ac:dyDescent="0.2">
      <c r="J14861" s="20"/>
      <c r="K14861" s="20"/>
      <c r="L14861" s="20"/>
      <c r="M14861" s="20"/>
      <c r="N14861" s="20"/>
      <c r="O14861" s="20"/>
    </row>
    <row r="14862" spans="10:15" x14ac:dyDescent="0.2">
      <c r="J14862" s="20"/>
      <c r="K14862" s="20"/>
      <c r="L14862" s="20"/>
      <c r="M14862" s="20"/>
      <c r="N14862" s="20"/>
      <c r="O14862" s="20"/>
    </row>
    <row r="14863" spans="10:15" x14ac:dyDescent="0.2">
      <c r="J14863" s="20"/>
      <c r="K14863" s="20"/>
      <c r="L14863" s="20"/>
      <c r="M14863" s="20"/>
      <c r="N14863" s="20"/>
      <c r="O14863" s="20"/>
    </row>
    <row r="14864" spans="10:15" x14ac:dyDescent="0.2">
      <c r="J14864" s="20"/>
      <c r="K14864" s="20"/>
      <c r="L14864" s="20"/>
      <c r="M14864" s="20"/>
      <c r="N14864" s="20"/>
      <c r="O14864" s="20"/>
    </row>
    <row r="14865" spans="10:15" x14ac:dyDescent="0.2">
      <c r="J14865" s="20"/>
      <c r="K14865" s="20"/>
      <c r="L14865" s="20"/>
      <c r="M14865" s="20"/>
      <c r="N14865" s="20"/>
      <c r="O14865" s="20"/>
    </row>
    <row r="14866" spans="10:15" x14ac:dyDescent="0.2">
      <c r="J14866" s="20"/>
      <c r="K14866" s="20"/>
      <c r="L14866" s="20"/>
      <c r="M14866" s="20"/>
      <c r="N14866" s="20"/>
      <c r="O14866" s="20"/>
    </row>
    <row r="14867" spans="10:15" x14ac:dyDescent="0.2">
      <c r="J14867" s="20"/>
      <c r="K14867" s="20"/>
      <c r="L14867" s="20"/>
      <c r="M14867" s="20"/>
      <c r="N14867" s="20"/>
      <c r="O14867" s="20"/>
    </row>
    <row r="14868" spans="10:15" x14ac:dyDescent="0.2">
      <c r="J14868" s="20"/>
      <c r="K14868" s="20"/>
      <c r="L14868" s="20"/>
      <c r="M14868" s="20"/>
      <c r="N14868" s="20"/>
      <c r="O14868" s="20"/>
    </row>
    <row r="14869" spans="10:15" x14ac:dyDescent="0.2">
      <c r="J14869" s="20"/>
      <c r="K14869" s="20"/>
      <c r="L14869" s="20"/>
      <c r="M14869" s="20"/>
      <c r="N14869" s="20"/>
      <c r="O14869" s="20"/>
    </row>
    <row r="14870" spans="10:15" x14ac:dyDescent="0.2">
      <c r="J14870" s="20"/>
      <c r="K14870" s="20"/>
      <c r="L14870" s="20"/>
      <c r="M14870" s="20"/>
      <c r="N14870" s="20"/>
      <c r="O14870" s="20"/>
    </row>
    <row r="14871" spans="10:15" x14ac:dyDescent="0.2">
      <c r="J14871" s="20"/>
      <c r="K14871" s="20"/>
      <c r="L14871" s="20"/>
      <c r="M14871" s="20"/>
      <c r="N14871" s="20"/>
      <c r="O14871" s="20"/>
    </row>
    <row r="14872" spans="10:15" x14ac:dyDescent="0.2">
      <c r="J14872" s="20"/>
      <c r="K14872" s="20"/>
      <c r="L14872" s="20"/>
      <c r="M14872" s="20"/>
      <c r="N14872" s="20"/>
      <c r="O14872" s="20"/>
    </row>
    <row r="14873" spans="10:15" x14ac:dyDescent="0.2">
      <c r="J14873" s="20"/>
      <c r="K14873" s="20"/>
      <c r="L14873" s="20"/>
      <c r="M14873" s="20"/>
      <c r="N14873" s="20"/>
      <c r="O14873" s="20"/>
    </row>
    <row r="14874" spans="10:15" x14ac:dyDescent="0.2">
      <c r="J14874" s="20"/>
      <c r="K14874" s="20"/>
      <c r="L14874" s="20"/>
      <c r="M14874" s="20"/>
      <c r="N14874" s="20"/>
      <c r="O14874" s="20"/>
    </row>
    <row r="14875" spans="10:15" x14ac:dyDescent="0.2">
      <c r="J14875" s="20"/>
      <c r="K14875" s="20"/>
      <c r="L14875" s="20"/>
      <c r="M14875" s="20"/>
      <c r="N14875" s="20"/>
      <c r="O14875" s="20"/>
    </row>
    <row r="14876" spans="10:15" x14ac:dyDescent="0.2">
      <c r="J14876" s="20"/>
      <c r="K14876" s="20"/>
      <c r="L14876" s="20"/>
      <c r="M14876" s="20"/>
      <c r="N14876" s="20"/>
      <c r="O14876" s="20"/>
    </row>
    <row r="14877" spans="10:15" x14ac:dyDescent="0.2">
      <c r="J14877" s="20"/>
      <c r="K14877" s="20"/>
      <c r="L14877" s="20"/>
      <c r="M14877" s="20"/>
      <c r="N14877" s="20"/>
      <c r="O14877" s="20"/>
    </row>
    <row r="14878" spans="10:15" x14ac:dyDescent="0.2">
      <c r="J14878" s="20"/>
      <c r="K14878" s="20"/>
      <c r="L14878" s="20"/>
      <c r="M14878" s="20"/>
      <c r="N14878" s="20"/>
      <c r="O14878" s="20"/>
    </row>
    <row r="14879" spans="10:15" x14ac:dyDescent="0.2">
      <c r="J14879" s="20"/>
      <c r="K14879" s="20"/>
      <c r="L14879" s="20"/>
      <c r="M14879" s="20"/>
      <c r="N14879" s="20"/>
      <c r="O14879" s="20"/>
    </row>
    <row r="14880" spans="10:15" x14ac:dyDescent="0.2">
      <c r="J14880" s="20"/>
      <c r="K14880" s="20"/>
      <c r="L14880" s="20"/>
      <c r="M14880" s="20"/>
      <c r="N14880" s="20"/>
      <c r="O14880" s="20"/>
    </row>
    <row r="14881" spans="10:15" x14ac:dyDescent="0.2">
      <c r="J14881" s="20"/>
      <c r="K14881" s="20"/>
      <c r="L14881" s="20"/>
      <c r="M14881" s="20"/>
      <c r="N14881" s="20"/>
      <c r="O14881" s="20"/>
    </row>
    <row r="14882" spans="10:15" x14ac:dyDescent="0.2">
      <c r="J14882" s="20"/>
      <c r="K14882" s="20"/>
      <c r="L14882" s="20"/>
      <c r="M14882" s="20"/>
      <c r="N14882" s="20"/>
      <c r="O14882" s="20"/>
    </row>
    <row r="14883" spans="10:15" x14ac:dyDescent="0.2">
      <c r="J14883" s="20"/>
      <c r="K14883" s="20"/>
      <c r="L14883" s="20"/>
      <c r="M14883" s="20"/>
      <c r="N14883" s="20"/>
      <c r="O14883" s="20"/>
    </row>
    <row r="14884" spans="10:15" x14ac:dyDescent="0.2">
      <c r="J14884" s="20"/>
      <c r="K14884" s="20"/>
      <c r="L14884" s="20"/>
      <c r="M14884" s="20"/>
      <c r="N14884" s="20"/>
      <c r="O14884" s="20"/>
    </row>
    <row r="14885" spans="10:15" x14ac:dyDescent="0.2">
      <c r="J14885" s="20"/>
      <c r="K14885" s="20"/>
      <c r="L14885" s="20"/>
      <c r="M14885" s="20"/>
      <c r="N14885" s="20"/>
      <c r="O14885" s="20"/>
    </row>
    <row r="14886" spans="10:15" x14ac:dyDescent="0.2">
      <c r="J14886" s="20"/>
      <c r="K14886" s="20"/>
      <c r="L14886" s="20"/>
      <c r="M14886" s="20"/>
      <c r="N14886" s="20"/>
      <c r="O14886" s="20"/>
    </row>
    <row r="14887" spans="10:15" x14ac:dyDescent="0.2">
      <c r="J14887" s="20"/>
      <c r="K14887" s="20"/>
      <c r="L14887" s="20"/>
      <c r="M14887" s="20"/>
      <c r="N14887" s="20"/>
      <c r="O14887" s="20"/>
    </row>
    <row r="14888" spans="10:15" x14ac:dyDescent="0.2">
      <c r="J14888" s="20"/>
      <c r="K14888" s="20"/>
      <c r="L14888" s="20"/>
      <c r="M14888" s="20"/>
      <c r="N14888" s="20"/>
      <c r="O14888" s="20"/>
    </row>
    <row r="14889" spans="10:15" x14ac:dyDescent="0.2">
      <c r="J14889" s="20"/>
      <c r="K14889" s="20"/>
      <c r="L14889" s="20"/>
      <c r="M14889" s="20"/>
      <c r="N14889" s="20"/>
      <c r="O14889" s="20"/>
    </row>
    <row r="14890" spans="10:15" x14ac:dyDescent="0.2">
      <c r="J14890" s="20"/>
      <c r="K14890" s="20"/>
      <c r="L14890" s="20"/>
      <c r="M14890" s="20"/>
      <c r="N14890" s="20"/>
      <c r="O14890" s="20"/>
    </row>
    <row r="14891" spans="10:15" x14ac:dyDescent="0.2">
      <c r="J14891" s="20"/>
      <c r="K14891" s="20"/>
      <c r="L14891" s="20"/>
      <c r="M14891" s="20"/>
      <c r="N14891" s="20"/>
      <c r="O14891" s="20"/>
    </row>
    <row r="14892" spans="10:15" x14ac:dyDescent="0.2">
      <c r="J14892" s="20"/>
      <c r="K14892" s="20"/>
      <c r="L14892" s="20"/>
      <c r="M14892" s="20"/>
      <c r="N14892" s="20"/>
      <c r="O14892" s="20"/>
    </row>
    <row r="14893" spans="10:15" x14ac:dyDescent="0.2">
      <c r="J14893" s="20"/>
      <c r="K14893" s="20"/>
      <c r="L14893" s="20"/>
      <c r="M14893" s="20"/>
      <c r="N14893" s="20"/>
      <c r="O14893" s="20"/>
    </row>
    <row r="14894" spans="10:15" x14ac:dyDescent="0.2">
      <c r="J14894" s="20"/>
      <c r="K14894" s="20"/>
      <c r="L14894" s="20"/>
      <c r="M14894" s="20"/>
      <c r="N14894" s="20"/>
      <c r="O14894" s="20"/>
    </row>
    <row r="14895" spans="10:15" x14ac:dyDescent="0.2">
      <c r="J14895" s="20"/>
      <c r="K14895" s="20"/>
      <c r="L14895" s="20"/>
      <c r="M14895" s="20"/>
      <c r="N14895" s="20"/>
      <c r="O14895" s="20"/>
    </row>
    <row r="14896" spans="10:15" x14ac:dyDescent="0.2">
      <c r="J14896" s="20"/>
      <c r="K14896" s="20"/>
      <c r="L14896" s="20"/>
      <c r="M14896" s="20"/>
      <c r="N14896" s="20"/>
      <c r="O14896" s="20"/>
    </row>
    <row r="14897" spans="10:15" x14ac:dyDescent="0.2">
      <c r="J14897" s="20"/>
      <c r="K14897" s="20"/>
      <c r="L14897" s="20"/>
      <c r="M14897" s="20"/>
      <c r="N14897" s="20"/>
      <c r="O14897" s="20"/>
    </row>
    <row r="14898" spans="10:15" x14ac:dyDescent="0.2">
      <c r="J14898" s="20"/>
      <c r="K14898" s="20"/>
      <c r="L14898" s="20"/>
      <c r="M14898" s="20"/>
      <c r="N14898" s="20"/>
      <c r="O14898" s="20"/>
    </row>
    <row r="14899" spans="10:15" x14ac:dyDescent="0.2">
      <c r="J14899" s="20"/>
      <c r="K14899" s="20"/>
      <c r="L14899" s="20"/>
      <c r="M14899" s="20"/>
      <c r="N14899" s="20"/>
      <c r="O14899" s="20"/>
    </row>
    <row r="14900" spans="10:15" x14ac:dyDescent="0.2">
      <c r="J14900" s="20"/>
      <c r="K14900" s="20"/>
      <c r="L14900" s="20"/>
      <c r="M14900" s="20"/>
      <c r="N14900" s="20"/>
      <c r="O14900" s="20"/>
    </row>
    <row r="14901" spans="10:15" x14ac:dyDescent="0.2">
      <c r="J14901" s="20"/>
      <c r="K14901" s="20"/>
      <c r="L14901" s="20"/>
      <c r="M14901" s="20"/>
      <c r="N14901" s="20"/>
      <c r="O14901" s="20"/>
    </row>
    <row r="14902" spans="10:15" x14ac:dyDescent="0.2">
      <c r="J14902" s="20"/>
      <c r="K14902" s="20"/>
      <c r="L14902" s="20"/>
      <c r="M14902" s="20"/>
      <c r="N14902" s="20"/>
      <c r="O14902" s="20"/>
    </row>
    <row r="14903" spans="10:15" x14ac:dyDescent="0.2">
      <c r="J14903" s="20"/>
      <c r="K14903" s="20"/>
      <c r="L14903" s="20"/>
      <c r="M14903" s="20"/>
      <c r="N14903" s="20"/>
      <c r="O14903" s="20"/>
    </row>
    <row r="14904" spans="10:15" x14ac:dyDescent="0.2">
      <c r="J14904" s="20"/>
      <c r="K14904" s="20"/>
      <c r="L14904" s="20"/>
      <c r="M14904" s="20"/>
      <c r="N14904" s="20"/>
      <c r="O14904" s="20"/>
    </row>
    <row r="14905" spans="10:15" x14ac:dyDescent="0.2">
      <c r="J14905" s="20"/>
      <c r="K14905" s="20"/>
      <c r="L14905" s="20"/>
      <c r="M14905" s="20"/>
      <c r="N14905" s="20"/>
      <c r="O14905" s="20"/>
    </row>
    <row r="14906" spans="10:15" x14ac:dyDescent="0.2">
      <c r="J14906" s="20"/>
      <c r="K14906" s="20"/>
      <c r="L14906" s="20"/>
      <c r="M14906" s="20"/>
      <c r="N14906" s="20"/>
      <c r="O14906" s="20"/>
    </row>
    <row r="14907" spans="10:15" x14ac:dyDescent="0.2">
      <c r="J14907" s="20"/>
      <c r="K14907" s="20"/>
      <c r="L14907" s="20"/>
      <c r="M14907" s="20"/>
      <c r="N14907" s="20"/>
      <c r="O14907" s="20"/>
    </row>
    <row r="14908" spans="10:15" x14ac:dyDescent="0.2">
      <c r="J14908" s="20"/>
      <c r="K14908" s="20"/>
      <c r="L14908" s="20"/>
      <c r="M14908" s="20"/>
      <c r="N14908" s="20"/>
      <c r="O14908" s="20"/>
    </row>
    <row r="14909" spans="10:15" x14ac:dyDescent="0.2">
      <c r="J14909" s="20"/>
      <c r="K14909" s="20"/>
      <c r="L14909" s="20"/>
      <c r="M14909" s="20"/>
      <c r="N14909" s="20"/>
      <c r="O14909" s="20"/>
    </row>
    <row r="14910" spans="10:15" x14ac:dyDescent="0.2">
      <c r="J14910" s="20"/>
      <c r="K14910" s="20"/>
      <c r="L14910" s="20"/>
      <c r="M14910" s="20"/>
      <c r="N14910" s="20"/>
      <c r="O14910" s="20"/>
    </row>
    <row r="14911" spans="10:15" x14ac:dyDescent="0.2">
      <c r="J14911" s="20"/>
      <c r="K14911" s="20"/>
      <c r="L14911" s="20"/>
      <c r="M14911" s="20"/>
      <c r="N14911" s="20"/>
      <c r="O14911" s="20"/>
    </row>
    <row r="14912" spans="10:15" x14ac:dyDescent="0.2">
      <c r="J14912" s="20"/>
      <c r="K14912" s="20"/>
      <c r="L14912" s="20"/>
      <c r="M14912" s="20"/>
      <c r="N14912" s="20"/>
      <c r="O14912" s="20"/>
    </row>
    <row r="14913" spans="10:15" x14ac:dyDescent="0.2">
      <c r="J14913" s="20"/>
      <c r="K14913" s="20"/>
      <c r="L14913" s="20"/>
      <c r="M14913" s="20"/>
      <c r="N14913" s="20"/>
      <c r="O14913" s="20"/>
    </row>
    <row r="14914" spans="10:15" x14ac:dyDescent="0.2">
      <c r="J14914" s="20"/>
      <c r="K14914" s="20"/>
      <c r="L14914" s="20"/>
      <c r="M14914" s="20"/>
      <c r="N14914" s="20"/>
      <c r="O14914" s="20"/>
    </row>
    <row r="14915" spans="10:15" x14ac:dyDescent="0.2">
      <c r="J14915" s="20"/>
      <c r="K14915" s="20"/>
      <c r="L14915" s="20"/>
      <c r="M14915" s="20"/>
      <c r="N14915" s="20"/>
      <c r="O14915" s="20"/>
    </row>
    <row r="14916" spans="10:15" x14ac:dyDescent="0.2">
      <c r="J14916" s="20"/>
      <c r="K14916" s="20"/>
      <c r="L14916" s="20"/>
      <c r="M14916" s="20"/>
      <c r="N14916" s="20"/>
      <c r="O14916" s="20"/>
    </row>
    <row r="14917" spans="10:15" x14ac:dyDescent="0.2">
      <c r="J14917" s="20"/>
      <c r="K14917" s="20"/>
      <c r="L14917" s="20"/>
      <c r="M14917" s="20"/>
      <c r="N14917" s="20"/>
      <c r="O14917" s="20"/>
    </row>
    <row r="14918" spans="10:15" x14ac:dyDescent="0.2">
      <c r="J14918" s="20"/>
      <c r="K14918" s="20"/>
      <c r="L14918" s="20"/>
      <c r="M14918" s="20"/>
      <c r="N14918" s="20"/>
      <c r="O14918" s="20"/>
    </row>
    <row r="14919" spans="10:15" x14ac:dyDescent="0.2">
      <c r="J14919" s="20"/>
      <c r="K14919" s="20"/>
      <c r="L14919" s="20"/>
      <c r="M14919" s="20"/>
      <c r="N14919" s="20"/>
      <c r="O14919" s="20"/>
    </row>
    <row r="14920" spans="10:15" x14ac:dyDescent="0.2">
      <c r="J14920" s="20"/>
      <c r="K14920" s="20"/>
      <c r="L14920" s="20"/>
      <c r="M14920" s="20"/>
      <c r="N14920" s="20"/>
      <c r="O14920" s="20"/>
    </row>
    <row r="14921" spans="10:15" x14ac:dyDescent="0.2">
      <c r="J14921" s="20"/>
      <c r="K14921" s="20"/>
      <c r="L14921" s="20"/>
      <c r="M14921" s="20"/>
      <c r="N14921" s="20"/>
      <c r="O14921" s="20"/>
    </row>
    <row r="14922" spans="10:15" x14ac:dyDescent="0.2">
      <c r="J14922" s="20"/>
      <c r="K14922" s="20"/>
      <c r="L14922" s="20"/>
      <c r="M14922" s="20"/>
      <c r="N14922" s="20"/>
      <c r="O14922" s="20"/>
    </row>
    <row r="14923" spans="10:15" x14ac:dyDescent="0.2">
      <c r="J14923" s="20"/>
      <c r="K14923" s="20"/>
      <c r="L14923" s="20"/>
      <c r="M14923" s="20"/>
      <c r="N14923" s="20"/>
      <c r="O14923" s="20"/>
    </row>
    <row r="14924" spans="10:15" x14ac:dyDescent="0.2">
      <c r="J14924" s="20"/>
      <c r="K14924" s="20"/>
      <c r="L14924" s="20"/>
      <c r="M14924" s="20"/>
      <c r="N14924" s="20"/>
      <c r="O14924" s="20"/>
    </row>
    <row r="14925" spans="10:15" x14ac:dyDescent="0.2">
      <c r="J14925" s="20"/>
      <c r="K14925" s="20"/>
      <c r="L14925" s="20"/>
      <c r="M14925" s="20"/>
      <c r="N14925" s="20"/>
      <c r="O14925" s="20"/>
    </row>
    <row r="14926" spans="10:15" x14ac:dyDescent="0.2">
      <c r="J14926" s="20"/>
      <c r="K14926" s="20"/>
      <c r="L14926" s="20"/>
      <c r="M14926" s="20"/>
      <c r="N14926" s="20"/>
      <c r="O14926" s="20"/>
    </row>
    <row r="14927" spans="10:15" x14ac:dyDescent="0.2">
      <c r="J14927" s="20"/>
      <c r="K14927" s="20"/>
      <c r="L14927" s="20"/>
      <c r="M14927" s="20"/>
      <c r="N14927" s="20"/>
      <c r="O14927" s="20"/>
    </row>
    <row r="14928" spans="10:15" x14ac:dyDescent="0.2">
      <c r="J14928" s="20"/>
      <c r="K14928" s="20"/>
      <c r="L14928" s="20"/>
      <c r="M14928" s="20"/>
      <c r="N14928" s="20"/>
      <c r="O14928" s="20"/>
    </row>
    <row r="14929" spans="10:15" x14ac:dyDescent="0.2">
      <c r="J14929" s="20"/>
      <c r="K14929" s="20"/>
      <c r="L14929" s="20"/>
      <c r="M14929" s="20"/>
      <c r="N14929" s="20"/>
      <c r="O14929" s="20"/>
    </row>
    <row r="14930" spans="10:15" x14ac:dyDescent="0.2">
      <c r="J14930" s="20"/>
      <c r="K14930" s="20"/>
      <c r="L14930" s="20"/>
      <c r="M14930" s="20"/>
      <c r="N14930" s="20"/>
      <c r="O14930" s="20"/>
    </row>
    <row r="14931" spans="10:15" x14ac:dyDescent="0.2">
      <c r="J14931" s="20"/>
      <c r="K14931" s="20"/>
      <c r="L14931" s="20"/>
      <c r="M14931" s="20"/>
      <c r="N14931" s="20"/>
      <c r="O14931" s="20"/>
    </row>
    <row r="14932" spans="10:15" x14ac:dyDescent="0.2">
      <c r="J14932" s="20"/>
      <c r="K14932" s="20"/>
      <c r="L14932" s="20"/>
      <c r="M14932" s="20"/>
      <c r="N14932" s="20"/>
      <c r="O14932" s="20"/>
    </row>
    <row r="14933" spans="10:15" x14ac:dyDescent="0.2">
      <c r="J14933" s="20"/>
      <c r="K14933" s="20"/>
      <c r="L14933" s="20"/>
      <c r="M14933" s="20"/>
      <c r="N14933" s="20"/>
      <c r="O14933" s="20"/>
    </row>
    <row r="14934" spans="10:15" x14ac:dyDescent="0.2">
      <c r="J14934" s="20"/>
      <c r="K14934" s="20"/>
      <c r="L14934" s="20"/>
      <c r="M14934" s="20"/>
      <c r="N14934" s="20"/>
      <c r="O14934" s="20"/>
    </row>
    <row r="14935" spans="10:15" x14ac:dyDescent="0.2">
      <c r="J14935" s="20"/>
      <c r="K14935" s="20"/>
      <c r="L14935" s="20"/>
      <c r="M14935" s="20"/>
      <c r="N14935" s="20"/>
      <c r="O14935" s="20"/>
    </row>
    <row r="14936" spans="10:15" x14ac:dyDescent="0.2">
      <c r="J14936" s="20"/>
      <c r="K14936" s="20"/>
      <c r="L14936" s="20"/>
      <c r="M14936" s="20"/>
      <c r="N14936" s="20"/>
      <c r="O14936" s="20"/>
    </row>
    <row r="14937" spans="10:15" x14ac:dyDescent="0.2">
      <c r="J14937" s="20"/>
      <c r="K14937" s="20"/>
      <c r="L14937" s="20"/>
      <c r="M14937" s="20"/>
      <c r="N14937" s="20"/>
      <c r="O14937" s="20"/>
    </row>
    <row r="14938" spans="10:15" x14ac:dyDescent="0.2">
      <c r="J14938" s="20"/>
      <c r="K14938" s="20"/>
      <c r="L14938" s="20"/>
      <c r="M14938" s="20"/>
      <c r="N14938" s="20"/>
      <c r="O14938" s="20"/>
    </row>
    <row r="14939" spans="10:15" x14ac:dyDescent="0.2">
      <c r="J14939" s="20"/>
      <c r="K14939" s="20"/>
      <c r="L14939" s="20"/>
      <c r="M14939" s="20"/>
      <c r="N14939" s="20"/>
      <c r="O14939" s="20"/>
    </row>
    <row r="14940" spans="10:15" x14ac:dyDescent="0.2">
      <c r="J14940" s="20"/>
      <c r="K14940" s="20"/>
      <c r="L14940" s="20"/>
      <c r="M14940" s="20"/>
      <c r="N14940" s="20"/>
      <c r="O14940" s="20"/>
    </row>
    <row r="14941" spans="10:15" x14ac:dyDescent="0.2">
      <c r="J14941" s="20"/>
      <c r="K14941" s="20"/>
      <c r="L14941" s="20"/>
      <c r="M14941" s="20"/>
      <c r="N14941" s="20"/>
      <c r="O14941" s="20"/>
    </row>
    <row r="14942" spans="10:15" x14ac:dyDescent="0.2">
      <c r="J14942" s="20"/>
      <c r="K14942" s="20"/>
      <c r="L14942" s="20"/>
      <c r="M14942" s="20"/>
      <c r="N14942" s="20"/>
      <c r="O14942" s="20"/>
    </row>
    <row r="14943" spans="10:15" x14ac:dyDescent="0.2">
      <c r="J14943" s="20"/>
      <c r="K14943" s="20"/>
      <c r="L14943" s="20"/>
      <c r="M14943" s="20"/>
      <c r="N14943" s="20"/>
      <c r="O14943" s="20"/>
    </row>
    <row r="14944" spans="10:15" x14ac:dyDescent="0.2">
      <c r="J14944" s="20"/>
      <c r="K14944" s="20"/>
      <c r="L14944" s="20"/>
      <c r="M14944" s="20"/>
      <c r="N14944" s="20"/>
      <c r="O14944" s="20"/>
    </row>
    <row r="14945" spans="10:15" x14ac:dyDescent="0.2">
      <c r="J14945" s="20"/>
      <c r="K14945" s="20"/>
      <c r="L14945" s="20"/>
      <c r="M14945" s="20"/>
      <c r="N14945" s="20"/>
      <c r="O14945" s="20"/>
    </row>
    <row r="14946" spans="10:15" x14ac:dyDescent="0.2">
      <c r="J14946" s="20"/>
      <c r="K14946" s="20"/>
      <c r="L14946" s="20"/>
      <c r="M14946" s="20"/>
      <c r="N14946" s="20"/>
      <c r="O14946" s="20"/>
    </row>
    <row r="14947" spans="10:15" x14ac:dyDescent="0.2">
      <c r="J14947" s="20"/>
      <c r="K14947" s="20"/>
      <c r="L14947" s="20"/>
      <c r="M14947" s="20"/>
      <c r="N14947" s="20"/>
      <c r="O14947" s="20"/>
    </row>
    <row r="14948" spans="10:15" x14ac:dyDescent="0.2">
      <c r="J14948" s="20"/>
      <c r="K14948" s="20"/>
      <c r="L14948" s="20"/>
      <c r="M14948" s="20"/>
      <c r="N14948" s="20"/>
      <c r="O14948" s="20"/>
    </row>
    <row r="14949" spans="10:15" x14ac:dyDescent="0.2">
      <c r="J14949" s="20"/>
      <c r="K14949" s="20"/>
      <c r="L14949" s="20"/>
      <c r="M14949" s="20"/>
      <c r="N14949" s="20"/>
      <c r="O14949" s="20"/>
    </row>
    <row r="14950" spans="10:15" x14ac:dyDescent="0.2">
      <c r="J14950" s="20"/>
      <c r="K14950" s="20"/>
      <c r="L14950" s="20"/>
      <c r="M14950" s="20"/>
      <c r="N14950" s="20"/>
      <c r="O14950" s="20"/>
    </row>
    <row r="14951" spans="10:15" x14ac:dyDescent="0.2">
      <c r="J14951" s="20"/>
      <c r="K14951" s="20"/>
      <c r="L14951" s="20"/>
      <c r="M14951" s="20"/>
      <c r="N14951" s="20"/>
      <c r="O14951" s="20"/>
    </row>
    <row r="14952" spans="10:15" x14ac:dyDescent="0.2">
      <c r="J14952" s="20"/>
      <c r="K14952" s="20"/>
      <c r="L14952" s="20"/>
      <c r="M14952" s="20"/>
      <c r="N14952" s="20"/>
      <c r="O14952" s="20"/>
    </row>
    <row r="14953" spans="10:15" x14ac:dyDescent="0.2">
      <c r="J14953" s="20"/>
      <c r="K14953" s="20"/>
      <c r="L14953" s="20"/>
      <c r="M14953" s="20"/>
      <c r="N14953" s="20"/>
      <c r="O14953" s="20"/>
    </row>
    <row r="14954" spans="10:15" x14ac:dyDescent="0.2">
      <c r="J14954" s="20"/>
      <c r="K14954" s="20"/>
      <c r="L14954" s="20"/>
      <c r="M14954" s="20"/>
      <c r="N14954" s="20"/>
      <c r="O14954" s="20"/>
    </row>
    <row r="14955" spans="10:15" x14ac:dyDescent="0.2">
      <c r="J14955" s="20"/>
      <c r="K14955" s="20"/>
      <c r="L14955" s="20"/>
      <c r="M14955" s="20"/>
      <c r="N14955" s="20"/>
      <c r="O14955" s="20"/>
    </row>
    <row r="14956" spans="10:15" x14ac:dyDescent="0.2">
      <c r="J14956" s="20"/>
      <c r="K14956" s="20"/>
      <c r="L14956" s="20"/>
      <c r="M14956" s="20"/>
      <c r="N14956" s="20"/>
      <c r="O14956" s="20"/>
    </row>
    <row r="14957" spans="10:15" x14ac:dyDescent="0.2">
      <c r="J14957" s="20"/>
      <c r="K14957" s="20"/>
      <c r="L14957" s="20"/>
      <c r="M14957" s="20"/>
      <c r="N14957" s="20"/>
      <c r="O14957" s="20"/>
    </row>
    <row r="14958" spans="10:15" x14ac:dyDescent="0.2">
      <c r="J14958" s="20"/>
      <c r="K14958" s="20"/>
      <c r="L14958" s="20"/>
      <c r="M14958" s="20"/>
      <c r="N14958" s="20"/>
      <c r="O14958" s="20"/>
    </row>
    <row r="14959" spans="10:15" x14ac:dyDescent="0.2">
      <c r="J14959" s="20"/>
      <c r="K14959" s="20"/>
      <c r="L14959" s="20"/>
      <c r="M14959" s="20"/>
      <c r="N14959" s="20"/>
      <c r="O14959" s="20"/>
    </row>
    <row r="14960" spans="10:15" x14ac:dyDescent="0.2">
      <c r="J14960" s="20"/>
      <c r="K14960" s="20"/>
      <c r="L14960" s="20"/>
      <c r="M14960" s="20"/>
      <c r="N14960" s="20"/>
      <c r="O14960" s="20"/>
    </row>
    <row r="14961" spans="10:15" x14ac:dyDescent="0.2">
      <c r="J14961" s="20"/>
      <c r="K14961" s="20"/>
      <c r="L14961" s="20"/>
      <c r="M14961" s="20"/>
      <c r="N14961" s="20"/>
      <c r="O14961" s="20"/>
    </row>
    <row r="14962" spans="10:15" x14ac:dyDescent="0.2">
      <c r="J14962" s="20"/>
      <c r="K14962" s="20"/>
      <c r="L14962" s="20"/>
      <c r="M14962" s="20"/>
      <c r="N14962" s="20"/>
      <c r="O14962" s="20"/>
    </row>
    <row r="14963" spans="10:15" x14ac:dyDescent="0.2">
      <c r="J14963" s="20"/>
      <c r="K14963" s="20"/>
      <c r="L14963" s="20"/>
      <c r="M14963" s="20"/>
      <c r="N14963" s="20"/>
      <c r="O14963" s="20"/>
    </row>
    <row r="14964" spans="10:15" x14ac:dyDescent="0.2">
      <c r="J14964" s="20"/>
      <c r="K14964" s="20"/>
      <c r="L14964" s="20"/>
      <c r="M14964" s="20"/>
      <c r="N14964" s="20"/>
      <c r="O14964" s="20"/>
    </row>
    <row r="14965" spans="10:15" x14ac:dyDescent="0.2">
      <c r="J14965" s="20"/>
      <c r="K14965" s="20"/>
      <c r="L14965" s="20"/>
      <c r="M14965" s="20"/>
      <c r="N14965" s="20"/>
      <c r="O14965" s="20"/>
    </row>
    <row r="14966" spans="10:15" x14ac:dyDescent="0.2">
      <c r="J14966" s="20"/>
      <c r="K14966" s="20"/>
      <c r="L14966" s="20"/>
      <c r="M14966" s="20"/>
      <c r="N14966" s="20"/>
      <c r="O14966" s="20"/>
    </row>
    <row r="14967" spans="10:15" x14ac:dyDescent="0.2">
      <c r="J14967" s="20"/>
      <c r="K14967" s="20"/>
      <c r="L14967" s="20"/>
      <c r="M14967" s="20"/>
      <c r="N14967" s="20"/>
      <c r="O14967" s="20"/>
    </row>
    <row r="14968" spans="10:15" x14ac:dyDescent="0.2">
      <c r="J14968" s="20"/>
      <c r="K14968" s="20"/>
      <c r="L14968" s="20"/>
      <c r="M14968" s="20"/>
      <c r="N14968" s="20"/>
      <c r="O14968" s="20"/>
    </row>
    <row r="14969" spans="10:15" x14ac:dyDescent="0.2">
      <c r="J14969" s="20"/>
      <c r="K14969" s="20"/>
      <c r="L14969" s="20"/>
      <c r="M14969" s="20"/>
      <c r="N14969" s="20"/>
      <c r="O14969" s="20"/>
    </row>
    <row r="14970" spans="10:15" x14ac:dyDescent="0.2">
      <c r="J14970" s="20"/>
      <c r="K14970" s="20"/>
      <c r="L14970" s="20"/>
      <c r="M14970" s="20"/>
      <c r="N14970" s="20"/>
      <c r="O14970" s="20"/>
    </row>
    <row r="14971" spans="10:15" x14ac:dyDescent="0.2">
      <c r="J14971" s="20"/>
      <c r="K14971" s="20"/>
      <c r="L14971" s="20"/>
      <c r="M14971" s="20"/>
      <c r="N14971" s="20"/>
      <c r="O14971" s="20"/>
    </row>
    <row r="14972" spans="10:15" x14ac:dyDescent="0.2">
      <c r="J14972" s="20"/>
      <c r="K14972" s="20"/>
      <c r="L14972" s="20"/>
      <c r="M14972" s="20"/>
      <c r="N14972" s="20"/>
      <c r="O14972" s="20"/>
    </row>
    <row r="14973" spans="10:15" x14ac:dyDescent="0.2">
      <c r="J14973" s="20"/>
      <c r="K14973" s="20"/>
      <c r="L14973" s="20"/>
      <c r="M14973" s="20"/>
      <c r="N14973" s="20"/>
      <c r="O14973" s="20"/>
    </row>
    <row r="14974" spans="10:15" x14ac:dyDescent="0.2">
      <c r="J14974" s="20"/>
      <c r="K14974" s="20"/>
      <c r="L14974" s="20"/>
      <c r="M14974" s="20"/>
      <c r="N14974" s="20"/>
      <c r="O14974" s="20"/>
    </row>
    <row r="14975" spans="10:15" x14ac:dyDescent="0.2">
      <c r="J14975" s="20"/>
      <c r="K14975" s="20"/>
      <c r="L14975" s="20"/>
      <c r="M14975" s="20"/>
      <c r="N14975" s="20"/>
      <c r="O14975" s="20"/>
    </row>
    <row r="14976" spans="10:15" x14ac:dyDescent="0.2">
      <c r="J14976" s="20"/>
      <c r="K14976" s="20"/>
      <c r="L14976" s="20"/>
      <c r="M14976" s="20"/>
      <c r="N14976" s="20"/>
      <c r="O14976" s="20"/>
    </row>
    <row r="14977" spans="10:15" x14ac:dyDescent="0.2">
      <c r="J14977" s="20"/>
      <c r="K14977" s="20"/>
      <c r="L14977" s="20"/>
      <c r="M14977" s="20"/>
      <c r="N14977" s="20"/>
      <c r="O14977" s="20"/>
    </row>
    <row r="14978" spans="10:15" x14ac:dyDescent="0.2">
      <c r="J14978" s="20"/>
      <c r="K14978" s="20"/>
      <c r="L14978" s="20"/>
      <c r="M14978" s="20"/>
      <c r="N14978" s="20"/>
      <c r="O14978" s="20"/>
    </row>
    <row r="14979" spans="10:15" x14ac:dyDescent="0.2">
      <c r="J14979" s="20"/>
      <c r="K14979" s="20"/>
      <c r="L14979" s="20"/>
      <c r="M14979" s="20"/>
      <c r="N14979" s="20"/>
      <c r="O14979" s="20"/>
    </row>
    <row r="14980" spans="10:15" x14ac:dyDescent="0.2">
      <c r="J14980" s="20"/>
      <c r="K14980" s="20"/>
      <c r="L14980" s="20"/>
      <c r="M14980" s="20"/>
      <c r="N14980" s="20"/>
      <c r="O14980" s="20"/>
    </row>
    <row r="14981" spans="10:15" x14ac:dyDescent="0.2">
      <c r="J14981" s="20"/>
      <c r="K14981" s="20"/>
      <c r="L14981" s="20"/>
      <c r="M14981" s="20"/>
      <c r="N14981" s="20"/>
      <c r="O14981" s="20"/>
    </row>
    <row r="14982" spans="10:15" x14ac:dyDescent="0.2">
      <c r="J14982" s="20"/>
      <c r="K14982" s="20"/>
      <c r="L14982" s="20"/>
      <c r="M14982" s="20"/>
      <c r="N14982" s="20"/>
      <c r="O14982" s="20"/>
    </row>
    <row r="14983" spans="10:15" x14ac:dyDescent="0.2">
      <c r="J14983" s="20"/>
      <c r="K14983" s="20"/>
      <c r="L14983" s="20"/>
      <c r="M14983" s="20"/>
      <c r="N14983" s="20"/>
      <c r="O14983" s="20"/>
    </row>
    <row r="14984" spans="10:15" x14ac:dyDescent="0.2">
      <c r="J14984" s="20"/>
      <c r="K14984" s="20"/>
      <c r="L14984" s="20"/>
      <c r="M14984" s="20"/>
      <c r="N14984" s="20"/>
      <c r="O14984" s="20"/>
    </row>
    <row r="14985" spans="10:15" x14ac:dyDescent="0.2">
      <c r="J14985" s="20"/>
      <c r="K14985" s="20"/>
      <c r="L14985" s="20"/>
      <c r="M14985" s="20"/>
      <c r="N14985" s="20"/>
      <c r="O14985" s="20"/>
    </row>
    <row r="14986" spans="10:15" x14ac:dyDescent="0.2">
      <c r="J14986" s="20"/>
      <c r="K14986" s="20"/>
      <c r="L14986" s="20"/>
      <c r="M14986" s="20"/>
      <c r="N14986" s="20"/>
      <c r="O14986" s="20"/>
    </row>
    <row r="14987" spans="10:15" x14ac:dyDescent="0.2">
      <c r="J14987" s="20"/>
      <c r="K14987" s="20"/>
      <c r="L14987" s="20"/>
      <c r="M14987" s="20"/>
      <c r="N14987" s="20"/>
      <c r="O14987" s="20"/>
    </row>
    <row r="14988" spans="10:15" x14ac:dyDescent="0.2">
      <c r="J14988" s="20"/>
      <c r="K14988" s="20"/>
      <c r="L14988" s="20"/>
      <c r="M14988" s="20"/>
      <c r="N14988" s="20"/>
      <c r="O14988" s="20"/>
    </row>
    <row r="14989" spans="10:15" x14ac:dyDescent="0.2">
      <c r="J14989" s="20"/>
      <c r="K14989" s="20"/>
      <c r="L14989" s="20"/>
      <c r="M14989" s="20"/>
      <c r="N14989" s="20"/>
      <c r="O14989" s="20"/>
    </row>
    <row r="14990" spans="10:15" x14ac:dyDescent="0.2">
      <c r="J14990" s="20"/>
      <c r="K14990" s="20"/>
      <c r="L14990" s="20"/>
      <c r="M14990" s="20"/>
      <c r="N14990" s="20"/>
      <c r="O14990" s="20"/>
    </row>
    <row r="14991" spans="10:15" x14ac:dyDescent="0.2">
      <c r="J14991" s="20"/>
      <c r="K14991" s="20"/>
      <c r="L14991" s="20"/>
      <c r="M14991" s="20"/>
      <c r="N14991" s="20"/>
      <c r="O14991" s="20"/>
    </row>
    <row r="14992" spans="10:15" x14ac:dyDescent="0.2">
      <c r="J14992" s="20"/>
      <c r="K14992" s="20"/>
      <c r="L14992" s="20"/>
      <c r="M14992" s="20"/>
      <c r="N14992" s="20"/>
      <c r="O14992" s="20"/>
    </row>
    <row r="14993" spans="10:15" x14ac:dyDescent="0.2">
      <c r="J14993" s="20"/>
      <c r="K14993" s="20"/>
      <c r="L14993" s="20"/>
      <c r="M14993" s="20"/>
      <c r="N14993" s="20"/>
      <c r="O14993" s="20"/>
    </row>
    <row r="14994" spans="10:15" x14ac:dyDescent="0.2">
      <c r="J14994" s="20"/>
      <c r="K14994" s="20"/>
      <c r="L14994" s="20"/>
      <c r="M14994" s="20"/>
      <c r="N14994" s="20"/>
      <c r="O14994" s="20"/>
    </row>
    <row r="14995" spans="10:15" x14ac:dyDescent="0.2">
      <c r="J14995" s="20"/>
      <c r="K14995" s="20"/>
      <c r="L14995" s="20"/>
      <c r="M14995" s="20"/>
      <c r="N14995" s="20"/>
      <c r="O14995" s="20"/>
    </row>
    <row r="14996" spans="10:15" x14ac:dyDescent="0.2">
      <c r="J14996" s="20"/>
      <c r="K14996" s="20"/>
      <c r="L14996" s="20"/>
      <c r="M14996" s="20"/>
      <c r="N14996" s="20"/>
      <c r="O14996" s="20"/>
    </row>
    <row r="14997" spans="10:15" x14ac:dyDescent="0.2">
      <c r="J14997" s="20"/>
      <c r="K14997" s="20"/>
      <c r="L14997" s="20"/>
      <c r="M14997" s="20"/>
      <c r="N14997" s="20"/>
      <c r="O14997" s="20"/>
    </row>
    <row r="14998" spans="10:15" x14ac:dyDescent="0.2">
      <c r="J14998" s="20"/>
      <c r="K14998" s="20"/>
      <c r="L14998" s="20"/>
      <c r="M14998" s="20"/>
      <c r="N14998" s="20"/>
      <c r="O14998" s="20"/>
    </row>
    <row r="14999" spans="10:15" x14ac:dyDescent="0.2">
      <c r="J14999" s="20"/>
      <c r="K14999" s="20"/>
      <c r="L14999" s="20"/>
      <c r="M14999" s="20"/>
      <c r="N14999" s="20"/>
      <c r="O14999" s="20"/>
    </row>
    <row r="15000" spans="10:15" x14ac:dyDescent="0.2">
      <c r="J15000" s="20"/>
      <c r="K15000" s="20"/>
      <c r="L15000" s="20"/>
      <c r="M15000" s="20"/>
      <c r="N15000" s="20"/>
      <c r="O15000" s="20"/>
    </row>
    <row r="15001" spans="10:15" x14ac:dyDescent="0.2">
      <c r="J15001" s="20"/>
      <c r="K15001" s="20"/>
      <c r="L15001" s="20"/>
      <c r="M15001" s="20"/>
      <c r="N15001" s="20"/>
      <c r="O15001" s="20"/>
    </row>
    <row r="15002" spans="10:15" x14ac:dyDescent="0.2">
      <c r="J15002" s="20"/>
      <c r="K15002" s="20"/>
      <c r="L15002" s="20"/>
      <c r="M15002" s="20"/>
      <c r="N15002" s="20"/>
      <c r="O15002" s="20"/>
    </row>
    <row r="15003" spans="10:15" x14ac:dyDescent="0.2">
      <c r="J15003" s="20"/>
      <c r="K15003" s="20"/>
      <c r="L15003" s="20"/>
      <c r="M15003" s="20"/>
      <c r="N15003" s="20"/>
      <c r="O15003" s="20"/>
    </row>
    <row r="15004" spans="10:15" x14ac:dyDescent="0.2">
      <c r="J15004" s="20"/>
      <c r="K15004" s="20"/>
      <c r="L15004" s="20"/>
      <c r="M15004" s="20"/>
      <c r="N15004" s="20"/>
      <c r="O15004" s="20"/>
    </row>
    <row r="15005" spans="10:15" x14ac:dyDescent="0.2">
      <c r="J15005" s="20"/>
      <c r="K15005" s="20"/>
      <c r="L15005" s="20"/>
      <c r="M15005" s="20"/>
      <c r="N15005" s="20"/>
      <c r="O15005" s="20"/>
    </row>
    <row r="15006" spans="10:15" x14ac:dyDescent="0.2">
      <c r="J15006" s="20"/>
      <c r="K15006" s="20"/>
      <c r="L15006" s="20"/>
      <c r="M15006" s="20"/>
      <c r="N15006" s="20"/>
      <c r="O15006" s="20"/>
    </row>
    <row r="15007" spans="10:15" x14ac:dyDescent="0.2">
      <c r="J15007" s="20"/>
      <c r="K15007" s="20"/>
      <c r="L15007" s="20"/>
      <c r="M15007" s="20"/>
      <c r="N15007" s="20"/>
      <c r="O15007" s="20"/>
    </row>
    <row r="15008" spans="10:15" x14ac:dyDescent="0.2">
      <c r="J15008" s="20"/>
      <c r="K15008" s="20"/>
      <c r="L15008" s="20"/>
      <c r="M15008" s="20"/>
      <c r="N15008" s="20"/>
      <c r="O15008" s="20"/>
    </row>
    <row r="15009" spans="10:15" x14ac:dyDescent="0.2">
      <c r="J15009" s="20"/>
      <c r="K15009" s="20"/>
      <c r="L15009" s="20"/>
      <c r="M15009" s="20"/>
      <c r="N15009" s="20"/>
      <c r="O15009" s="20"/>
    </row>
    <row r="15010" spans="10:15" x14ac:dyDescent="0.2">
      <c r="J15010" s="20"/>
      <c r="K15010" s="20"/>
      <c r="L15010" s="20"/>
      <c r="M15010" s="20"/>
      <c r="N15010" s="20"/>
      <c r="O15010" s="20"/>
    </row>
    <row r="15011" spans="10:15" x14ac:dyDescent="0.2">
      <c r="J15011" s="20"/>
      <c r="K15011" s="20"/>
      <c r="L15011" s="20"/>
      <c r="M15011" s="20"/>
      <c r="N15011" s="20"/>
      <c r="O15011" s="20"/>
    </row>
    <row r="15012" spans="10:15" x14ac:dyDescent="0.2">
      <c r="J15012" s="20"/>
      <c r="K15012" s="20"/>
      <c r="L15012" s="20"/>
      <c r="M15012" s="20"/>
      <c r="N15012" s="20"/>
      <c r="O15012" s="20"/>
    </row>
    <row r="15013" spans="10:15" x14ac:dyDescent="0.2">
      <c r="J15013" s="20"/>
      <c r="K15013" s="20"/>
      <c r="L15013" s="20"/>
      <c r="M15013" s="20"/>
      <c r="N15013" s="20"/>
      <c r="O15013" s="20"/>
    </row>
    <row r="15014" spans="10:15" x14ac:dyDescent="0.2">
      <c r="J15014" s="20"/>
      <c r="K15014" s="20"/>
      <c r="L15014" s="20"/>
      <c r="M15014" s="20"/>
      <c r="N15014" s="20"/>
      <c r="O15014" s="20"/>
    </row>
    <row r="15015" spans="10:15" x14ac:dyDescent="0.2">
      <c r="J15015" s="20"/>
      <c r="K15015" s="20"/>
      <c r="L15015" s="20"/>
      <c r="M15015" s="20"/>
      <c r="N15015" s="20"/>
      <c r="O15015" s="20"/>
    </row>
    <row r="15016" spans="10:15" x14ac:dyDescent="0.2">
      <c r="J15016" s="20"/>
      <c r="K15016" s="20"/>
      <c r="L15016" s="20"/>
      <c r="M15016" s="20"/>
      <c r="N15016" s="20"/>
      <c r="O15016" s="20"/>
    </row>
    <row r="15017" spans="10:15" x14ac:dyDescent="0.2">
      <c r="J15017" s="20"/>
      <c r="K15017" s="20"/>
      <c r="L15017" s="20"/>
      <c r="M15017" s="20"/>
      <c r="N15017" s="20"/>
      <c r="O15017" s="20"/>
    </row>
    <row r="15018" spans="10:15" x14ac:dyDescent="0.2">
      <c r="J15018" s="20"/>
      <c r="K15018" s="20"/>
      <c r="L15018" s="20"/>
      <c r="M15018" s="20"/>
      <c r="N15018" s="20"/>
      <c r="O15018" s="20"/>
    </row>
    <row r="15019" spans="10:15" x14ac:dyDescent="0.2">
      <c r="J15019" s="20"/>
      <c r="K15019" s="20"/>
      <c r="L15019" s="20"/>
      <c r="M15019" s="20"/>
      <c r="N15019" s="20"/>
      <c r="O15019" s="20"/>
    </row>
    <row r="15020" spans="10:15" x14ac:dyDescent="0.2">
      <c r="J15020" s="20"/>
      <c r="K15020" s="20"/>
      <c r="L15020" s="20"/>
      <c r="M15020" s="20"/>
      <c r="N15020" s="20"/>
      <c r="O15020" s="20"/>
    </row>
    <row r="15021" spans="10:15" x14ac:dyDescent="0.2">
      <c r="J15021" s="20"/>
      <c r="K15021" s="20"/>
      <c r="L15021" s="20"/>
      <c r="M15021" s="20"/>
      <c r="N15021" s="20"/>
      <c r="O15021" s="20"/>
    </row>
    <row r="15022" spans="10:15" x14ac:dyDescent="0.2">
      <c r="J15022" s="20"/>
      <c r="K15022" s="20"/>
      <c r="L15022" s="20"/>
      <c r="M15022" s="20"/>
      <c r="N15022" s="20"/>
      <c r="O15022" s="20"/>
    </row>
    <row r="15023" spans="10:15" x14ac:dyDescent="0.2">
      <c r="J15023" s="20"/>
      <c r="K15023" s="20"/>
      <c r="L15023" s="20"/>
      <c r="M15023" s="20"/>
      <c r="N15023" s="20"/>
      <c r="O15023" s="20"/>
    </row>
    <row r="15024" spans="10:15" x14ac:dyDescent="0.2">
      <c r="J15024" s="20"/>
      <c r="K15024" s="20"/>
      <c r="L15024" s="20"/>
      <c r="M15024" s="20"/>
      <c r="N15024" s="20"/>
      <c r="O15024" s="20"/>
    </row>
    <row r="15025" spans="10:15" x14ac:dyDescent="0.2">
      <c r="J15025" s="20"/>
      <c r="K15025" s="20"/>
      <c r="L15025" s="20"/>
      <c r="M15025" s="20"/>
      <c r="N15025" s="20"/>
      <c r="O15025" s="20"/>
    </row>
    <row r="15026" spans="10:15" x14ac:dyDescent="0.2">
      <c r="J15026" s="20"/>
      <c r="K15026" s="20"/>
      <c r="L15026" s="20"/>
      <c r="M15026" s="20"/>
      <c r="N15026" s="20"/>
      <c r="O15026" s="20"/>
    </row>
    <row r="15027" spans="10:15" x14ac:dyDescent="0.2">
      <c r="J15027" s="20"/>
      <c r="K15027" s="20"/>
      <c r="L15027" s="20"/>
      <c r="M15027" s="20"/>
      <c r="N15027" s="20"/>
      <c r="O15027" s="20"/>
    </row>
    <row r="15028" spans="10:15" x14ac:dyDescent="0.2">
      <c r="J15028" s="20"/>
      <c r="K15028" s="20"/>
      <c r="L15028" s="20"/>
      <c r="M15028" s="20"/>
      <c r="N15028" s="20"/>
      <c r="O15028" s="20"/>
    </row>
    <row r="15029" spans="10:15" x14ac:dyDescent="0.2">
      <c r="J15029" s="20"/>
      <c r="K15029" s="20"/>
      <c r="L15029" s="20"/>
      <c r="M15029" s="20"/>
      <c r="N15029" s="20"/>
      <c r="O15029" s="20"/>
    </row>
    <row r="15030" spans="10:15" x14ac:dyDescent="0.2">
      <c r="J15030" s="20"/>
      <c r="K15030" s="20"/>
      <c r="L15030" s="20"/>
      <c r="M15030" s="20"/>
      <c r="N15030" s="20"/>
      <c r="O15030" s="20"/>
    </row>
    <row r="15031" spans="10:15" x14ac:dyDescent="0.2">
      <c r="J15031" s="20"/>
      <c r="K15031" s="20"/>
      <c r="L15031" s="20"/>
      <c r="M15031" s="20"/>
      <c r="N15031" s="20"/>
      <c r="O15031" s="20"/>
    </row>
    <row r="15032" spans="10:15" x14ac:dyDescent="0.2">
      <c r="J15032" s="20"/>
      <c r="K15032" s="20"/>
      <c r="L15032" s="20"/>
      <c r="M15032" s="20"/>
      <c r="N15032" s="20"/>
      <c r="O15032" s="20"/>
    </row>
    <row r="15033" spans="10:15" x14ac:dyDescent="0.2">
      <c r="J15033" s="20"/>
      <c r="K15033" s="20"/>
      <c r="L15033" s="20"/>
      <c r="M15033" s="20"/>
      <c r="N15033" s="20"/>
      <c r="O15033" s="20"/>
    </row>
    <row r="15034" spans="10:15" x14ac:dyDescent="0.2">
      <c r="J15034" s="20"/>
      <c r="K15034" s="20"/>
      <c r="L15034" s="20"/>
      <c r="M15034" s="20"/>
      <c r="N15034" s="20"/>
      <c r="O15034" s="20"/>
    </row>
    <row r="15035" spans="10:15" x14ac:dyDescent="0.2">
      <c r="J15035" s="20"/>
      <c r="K15035" s="20"/>
      <c r="L15035" s="20"/>
      <c r="M15035" s="20"/>
      <c r="N15035" s="20"/>
      <c r="O15035" s="20"/>
    </row>
    <row r="15036" spans="10:15" x14ac:dyDescent="0.2">
      <c r="J15036" s="20"/>
      <c r="K15036" s="20"/>
      <c r="L15036" s="20"/>
      <c r="M15036" s="20"/>
      <c r="N15036" s="20"/>
      <c r="O15036" s="20"/>
    </row>
    <row r="15037" spans="10:15" x14ac:dyDescent="0.2">
      <c r="J15037" s="20"/>
      <c r="K15037" s="20"/>
      <c r="L15037" s="20"/>
      <c r="M15037" s="20"/>
      <c r="N15037" s="20"/>
      <c r="O15037" s="20"/>
    </row>
    <row r="15038" spans="10:15" x14ac:dyDescent="0.2">
      <c r="J15038" s="20"/>
      <c r="K15038" s="20"/>
      <c r="L15038" s="20"/>
      <c r="M15038" s="20"/>
      <c r="N15038" s="20"/>
      <c r="O15038" s="20"/>
    </row>
    <row r="15039" spans="10:15" x14ac:dyDescent="0.2">
      <c r="J15039" s="20"/>
      <c r="K15039" s="20"/>
      <c r="L15039" s="20"/>
      <c r="M15039" s="20"/>
      <c r="N15039" s="20"/>
      <c r="O15039" s="20"/>
    </row>
    <row r="15040" spans="10:15" x14ac:dyDescent="0.2">
      <c r="J15040" s="20"/>
      <c r="K15040" s="20"/>
      <c r="L15040" s="20"/>
      <c r="M15040" s="20"/>
      <c r="N15040" s="20"/>
      <c r="O15040" s="20"/>
    </row>
    <row r="15041" spans="10:15" x14ac:dyDescent="0.2">
      <c r="J15041" s="20"/>
      <c r="K15041" s="20"/>
      <c r="L15041" s="20"/>
      <c r="M15041" s="20"/>
      <c r="N15041" s="20"/>
      <c r="O15041" s="20"/>
    </row>
    <row r="15042" spans="10:15" x14ac:dyDescent="0.2">
      <c r="J15042" s="20"/>
      <c r="K15042" s="20"/>
      <c r="L15042" s="20"/>
      <c r="M15042" s="20"/>
      <c r="N15042" s="20"/>
      <c r="O15042" s="20"/>
    </row>
    <row r="15043" spans="10:15" x14ac:dyDescent="0.2">
      <c r="J15043" s="20"/>
      <c r="K15043" s="20"/>
      <c r="L15043" s="20"/>
      <c r="M15043" s="20"/>
      <c r="N15043" s="20"/>
      <c r="O15043" s="20"/>
    </row>
    <row r="15044" spans="10:15" x14ac:dyDescent="0.2">
      <c r="J15044" s="20"/>
      <c r="K15044" s="20"/>
      <c r="L15044" s="20"/>
      <c r="M15044" s="20"/>
      <c r="N15044" s="20"/>
      <c r="O15044" s="20"/>
    </row>
    <row r="15045" spans="10:15" x14ac:dyDescent="0.2">
      <c r="J15045" s="20"/>
      <c r="K15045" s="20"/>
      <c r="L15045" s="20"/>
      <c r="M15045" s="20"/>
      <c r="N15045" s="20"/>
      <c r="O15045" s="20"/>
    </row>
    <row r="15046" spans="10:15" x14ac:dyDescent="0.2">
      <c r="J15046" s="20"/>
      <c r="K15046" s="20"/>
      <c r="L15046" s="20"/>
      <c r="M15046" s="20"/>
      <c r="N15046" s="20"/>
      <c r="O15046" s="20"/>
    </row>
    <row r="15047" spans="10:15" x14ac:dyDescent="0.2">
      <c r="J15047" s="20"/>
      <c r="K15047" s="20"/>
      <c r="L15047" s="20"/>
      <c r="M15047" s="20"/>
      <c r="N15047" s="20"/>
      <c r="O15047" s="20"/>
    </row>
    <row r="15048" spans="10:15" x14ac:dyDescent="0.2">
      <c r="J15048" s="20"/>
      <c r="K15048" s="20"/>
      <c r="L15048" s="20"/>
      <c r="M15048" s="20"/>
      <c r="N15048" s="20"/>
      <c r="O15048" s="20"/>
    </row>
    <row r="15049" spans="10:15" x14ac:dyDescent="0.2">
      <c r="J15049" s="20"/>
      <c r="K15049" s="20"/>
      <c r="L15049" s="20"/>
      <c r="M15049" s="20"/>
      <c r="N15049" s="20"/>
      <c r="O15049" s="20"/>
    </row>
    <row r="15050" spans="10:15" x14ac:dyDescent="0.2">
      <c r="J15050" s="20"/>
      <c r="K15050" s="20"/>
      <c r="L15050" s="20"/>
      <c r="M15050" s="20"/>
      <c r="N15050" s="20"/>
      <c r="O15050" s="20"/>
    </row>
    <row r="15051" spans="10:15" x14ac:dyDescent="0.2">
      <c r="J15051" s="20"/>
      <c r="K15051" s="20"/>
      <c r="L15051" s="20"/>
      <c r="M15051" s="20"/>
      <c r="N15051" s="20"/>
      <c r="O15051" s="20"/>
    </row>
    <row r="15052" spans="10:15" x14ac:dyDescent="0.2">
      <c r="J15052" s="20"/>
      <c r="K15052" s="20"/>
      <c r="L15052" s="20"/>
      <c r="M15052" s="20"/>
      <c r="N15052" s="20"/>
      <c r="O15052" s="20"/>
    </row>
    <row r="15053" spans="10:15" x14ac:dyDescent="0.2">
      <c r="J15053" s="20"/>
      <c r="K15053" s="20"/>
      <c r="L15053" s="20"/>
      <c r="M15053" s="20"/>
      <c r="N15053" s="20"/>
      <c r="O15053" s="20"/>
    </row>
    <row r="15054" spans="10:15" x14ac:dyDescent="0.2">
      <c r="J15054" s="20"/>
      <c r="K15054" s="20"/>
      <c r="L15054" s="20"/>
      <c r="M15054" s="20"/>
      <c r="N15054" s="20"/>
      <c r="O15054" s="20"/>
    </row>
    <row r="15055" spans="10:15" x14ac:dyDescent="0.2">
      <c r="J15055" s="20"/>
      <c r="K15055" s="20"/>
      <c r="L15055" s="20"/>
      <c r="M15055" s="20"/>
      <c r="N15055" s="20"/>
      <c r="O15055" s="20"/>
    </row>
    <row r="15056" spans="10:15" x14ac:dyDescent="0.2">
      <c r="J15056" s="20"/>
      <c r="K15056" s="20"/>
      <c r="L15056" s="20"/>
      <c r="M15056" s="20"/>
      <c r="N15056" s="20"/>
      <c r="O15056" s="20"/>
    </row>
    <row r="15057" spans="10:15" x14ac:dyDescent="0.2">
      <c r="J15057" s="20"/>
      <c r="K15057" s="20"/>
      <c r="L15057" s="20"/>
      <c r="M15057" s="20"/>
      <c r="N15057" s="20"/>
      <c r="O15057" s="20"/>
    </row>
    <row r="15058" spans="10:15" x14ac:dyDescent="0.2">
      <c r="J15058" s="20"/>
      <c r="K15058" s="20"/>
      <c r="L15058" s="20"/>
      <c r="M15058" s="20"/>
      <c r="N15058" s="20"/>
      <c r="O15058" s="20"/>
    </row>
    <row r="15059" spans="10:15" x14ac:dyDescent="0.2">
      <c r="J15059" s="20"/>
      <c r="K15059" s="20"/>
      <c r="L15059" s="20"/>
      <c r="M15059" s="20"/>
      <c r="N15059" s="20"/>
      <c r="O15059" s="20"/>
    </row>
    <row r="15060" spans="10:15" x14ac:dyDescent="0.2">
      <c r="J15060" s="20"/>
      <c r="K15060" s="20"/>
      <c r="L15060" s="20"/>
      <c r="M15060" s="20"/>
      <c r="N15060" s="20"/>
      <c r="O15060" s="20"/>
    </row>
    <row r="15061" spans="10:15" x14ac:dyDescent="0.2">
      <c r="J15061" s="20"/>
      <c r="K15061" s="20"/>
      <c r="L15061" s="20"/>
      <c r="M15061" s="20"/>
      <c r="N15061" s="20"/>
      <c r="O15061" s="20"/>
    </row>
    <row r="15062" spans="10:15" x14ac:dyDescent="0.2">
      <c r="J15062" s="20"/>
      <c r="K15062" s="20"/>
      <c r="L15062" s="20"/>
      <c r="M15062" s="20"/>
      <c r="N15062" s="20"/>
      <c r="O15062" s="20"/>
    </row>
    <row r="15063" spans="10:15" x14ac:dyDescent="0.2">
      <c r="J15063" s="20"/>
      <c r="K15063" s="20"/>
      <c r="L15063" s="20"/>
      <c r="M15063" s="20"/>
      <c r="N15063" s="20"/>
      <c r="O15063" s="20"/>
    </row>
    <row r="15064" spans="10:15" x14ac:dyDescent="0.2">
      <c r="J15064" s="20"/>
      <c r="K15064" s="20"/>
      <c r="L15064" s="20"/>
      <c r="M15064" s="20"/>
      <c r="N15064" s="20"/>
      <c r="O15064" s="20"/>
    </row>
    <row r="15065" spans="10:15" x14ac:dyDescent="0.2">
      <c r="J15065" s="20"/>
      <c r="K15065" s="20"/>
      <c r="L15065" s="20"/>
      <c r="M15065" s="20"/>
      <c r="N15065" s="20"/>
      <c r="O15065" s="20"/>
    </row>
    <row r="15066" spans="10:15" x14ac:dyDescent="0.2">
      <c r="J15066" s="20"/>
      <c r="K15066" s="20"/>
      <c r="L15066" s="20"/>
      <c r="M15066" s="20"/>
      <c r="N15066" s="20"/>
      <c r="O15066" s="20"/>
    </row>
    <row r="15067" spans="10:15" x14ac:dyDescent="0.2">
      <c r="J15067" s="20"/>
      <c r="K15067" s="20"/>
      <c r="L15067" s="20"/>
      <c r="M15067" s="20"/>
      <c r="N15067" s="20"/>
      <c r="O15067" s="20"/>
    </row>
    <row r="15068" spans="10:15" x14ac:dyDescent="0.2">
      <c r="J15068" s="20"/>
      <c r="K15068" s="20"/>
      <c r="L15068" s="20"/>
      <c r="M15068" s="20"/>
      <c r="N15068" s="20"/>
      <c r="O15068" s="20"/>
    </row>
    <row r="15069" spans="10:15" x14ac:dyDescent="0.2">
      <c r="J15069" s="20"/>
      <c r="K15069" s="20"/>
      <c r="L15069" s="20"/>
      <c r="M15069" s="20"/>
      <c r="N15069" s="20"/>
      <c r="O15069" s="20"/>
    </row>
    <row r="15070" spans="10:15" x14ac:dyDescent="0.2">
      <c r="J15070" s="20"/>
      <c r="K15070" s="20"/>
      <c r="L15070" s="20"/>
      <c r="M15070" s="20"/>
      <c r="N15070" s="20"/>
      <c r="O15070" s="20"/>
    </row>
    <row r="15071" spans="10:15" x14ac:dyDescent="0.2">
      <c r="J15071" s="20"/>
      <c r="K15071" s="20"/>
      <c r="L15071" s="20"/>
      <c r="M15071" s="20"/>
      <c r="N15071" s="20"/>
      <c r="O15071" s="20"/>
    </row>
    <row r="15072" spans="10:15" x14ac:dyDescent="0.2">
      <c r="J15072" s="20"/>
      <c r="K15072" s="20"/>
      <c r="L15072" s="20"/>
      <c r="M15072" s="20"/>
      <c r="N15072" s="20"/>
      <c r="O15072" s="20"/>
    </row>
    <row r="15073" spans="10:15" x14ac:dyDescent="0.2">
      <c r="J15073" s="20"/>
      <c r="K15073" s="20"/>
      <c r="L15073" s="20"/>
      <c r="M15073" s="20"/>
      <c r="N15073" s="20"/>
      <c r="O15073" s="20"/>
    </row>
    <row r="15074" spans="10:15" x14ac:dyDescent="0.2">
      <c r="J15074" s="20"/>
      <c r="K15074" s="20"/>
      <c r="L15074" s="20"/>
      <c r="M15074" s="20"/>
      <c r="N15074" s="20"/>
      <c r="O15074" s="20"/>
    </row>
    <row r="15075" spans="10:15" x14ac:dyDescent="0.2">
      <c r="J15075" s="20"/>
      <c r="K15075" s="20"/>
      <c r="L15075" s="20"/>
      <c r="M15075" s="20"/>
      <c r="N15075" s="20"/>
      <c r="O15075" s="20"/>
    </row>
    <row r="15076" spans="10:15" x14ac:dyDescent="0.2">
      <c r="J15076" s="20"/>
      <c r="K15076" s="20"/>
      <c r="L15076" s="20"/>
      <c r="M15076" s="20"/>
      <c r="N15076" s="20"/>
      <c r="O15076" s="20"/>
    </row>
    <row r="15077" spans="10:15" x14ac:dyDescent="0.2">
      <c r="J15077" s="20"/>
      <c r="K15077" s="20"/>
      <c r="L15077" s="20"/>
      <c r="M15077" s="20"/>
      <c r="N15077" s="20"/>
      <c r="O15077" s="20"/>
    </row>
    <row r="15078" spans="10:15" x14ac:dyDescent="0.2">
      <c r="J15078" s="20"/>
      <c r="K15078" s="20"/>
      <c r="L15078" s="20"/>
      <c r="M15078" s="20"/>
      <c r="N15078" s="20"/>
      <c r="O15078" s="20"/>
    </row>
    <row r="15079" spans="10:15" x14ac:dyDescent="0.2">
      <c r="J15079" s="20"/>
      <c r="K15079" s="20"/>
      <c r="L15079" s="20"/>
      <c r="M15079" s="20"/>
      <c r="N15079" s="20"/>
      <c r="O15079" s="20"/>
    </row>
    <row r="15080" spans="10:15" x14ac:dyDescent="0.2">
      <c r="J15080" s="20"/>
      <c r="K15080" s="20"/>
      <c r="L15080" s="20"/>
      <c r="M15080" s="20"/>
      <c r="N15080" s="20"/>
      <c r="O15080" s="20"/>
    </row>
    <row r="15081" spans="10:15" x14ac:dyDescent="0.2">
      <c r="J15081" s="20"/>
      <c r="K15081" s="20"/>
      <c r="L15081" s="20"/>
      <c r="M15081" s="20"/>
      <c r="N15081" s="20"/>
      <c r="O15081" s="20"/>
    </row>
    <row r="15082" spans="10:15" x14ac:dyDescent="0.2">
      <c r="J15082" s="20"/>
      <c r="K15082" s="20"/>
      <c r="L15082" s="20"/>
      <c r="M15082" s="20"/>
      <c r="N15082" s="20"/>
      <c r="O15082" s="20"/>
    </row>
    <row r="15083" spans="10:15" x14ac:dyDescent="0.2">
      <c r="J15083" s="20"/>
      <c r="K15083" s="20"/>
      <c r="L15083" s="20"/>
      <c r="M15083" s="20"/>
      <c r="N15083" s="20"/>
      <c r="O15083" s="20"/>
    </row>
    <row r="15084" spans="10:15" x14ac:dyDescent="0.2">
      <c r="J15084" s="20"/>
      <c r="K15084" s="20"/>
      <c r="L15084" s="20"/>
      <c r="M15084" s="20"/>
      <c r="N15084" s="20"/>
      <c r="O15084" s="20"/>
    </row>
    <row r="15085" spans="10:15" x14ac:dyDescent="0.2">
      <c r="J15085" s="20"/>
      <c r="K15085" s="20"/>
      <c r="L15085" s="20"/>
      <c r="M15085" s="20"/>
      <c r="N15085" s="20"/>
      <c r="O15085" s="20"/>
    </row>
    <row r="15086" spans="10:15" x14ac:dyDescent="0.2">
      <c r="J15086" s="20"/>
      <c r="K15086" s="20"/>
      <c r="L15086" s="20"/>
      <c r="M15086" s="20"/>
      <c r="N15086" s="20"/>
      <c r="O15086" s="20"/>
    </row>
    <row r="15087" spans="10:15" x14ac:dyDescent="0.2">
      <c r="J15087" s="20"/>
      <c r="K15087" s="20"/>
      <c r="L15087" s="20"/>
      <c r="M15087" s="20"/>
      <c r="N15087" s="20"/>
      <c r="O15087" s="20"/>
    </row>
    <row r="15088" spans="10:15" x14ac:dyDescent="0.2">
      <c r="J15088" s="20"/>
      <c r="K15088" s="20"/>
      <c r="L15088" s="20"/>
      <c r="M15088" s="20"/>
      <c r="N15088" s="20"/>
      <c r="O15088" s="20"/>
    </row>
    <row r="15089" spans="10:15" x14ac:dyDescent="0.2">
      <c r="J15089" s="20"/>
      <c r="K15089" s="20"/>
      <c r="L15089" s="20"/>
      <c r="M15089" s="20"/>
      <c r="N15089" s="20"/>
      <c r="O15089" s="20"/>
    </row>
    <row r="15090" spans="10:15" x14ac:dyDescent="0.2">
      <c r="J15090" s="20"/>
      <c r="K15090" s="20"/>
      <c r="L15090" s="20"/>
      <c r="M15090" s="20"/>
      <c r="N15090" s="20"/>
      <c r="O15090" s="20"/>
    </row>
    <row r="15091" spans="10:15" x14ac:dyDescent="0.2">
      <c r="J15091" s="20"/>
      <c r="K15091" s="20"/>
      <c r="L15091" s="20"/>
      <c r="M15091" s="20"/>
      <c r="N15091" s="20"/>
      <c r="O15091" s="20"/>
    </row>
    <row r="15092" spans="10:15" x14ac:dyDescent="0.2">
      <c r="J15092" s="20"/>
      <c r="K15092" s="20"/>
      <c r="L15092" s="20"/>
      <c r="M15092" s="20"/>
      <c r="N15092" s="20"/>
      <c r="O15092" s="20"/>
    </row>
    <row r="15093" spans="10:15" x14ac:dyDescent="0.2">
      <c r="J15093" s="20"/>
      <c r="K15093" s="20"/>
      <c r="L15093" s="20"/>
      <c r="M15093" s="20"/>
      <c r="N15093" s="20"/>
      <c r="O15093" s="20"/>
    </row>
    <row r="15094" spans="10:15" x14ac:dyDescent="0.2">
      <c r="J15094" s="20"/>
      <c r="K15094" s="20"/>
      <c r="L15094" s="20"/>
      <c r="M15094" s="20"/>
      <c r="N15094" s="20"/>
      <c r="O15094" s="20"/>
    </row>
    <row r="15095" spans="10:15" x14ac:dyDescent="0.2">
      <c r="J15095" s="20"/>
      <c r="K15095" s="20"/>
      <c r="L15095" s="20"/>
      <c r="M15095" s="20"/>
      <c r="N15095" s="20"/>
      <c r="O15095" s="20"/>
    </row>
    <row r="15096" spans="10:15" x14ac:dyDescent="0.2">
      <c r="J15096" s="20"/>
      <c r="K15096" s="20"/>
      <c r="L15096" s="20"/>
      <c r="M15096" s="20"/>
      <c r="N15096" s="20"/>
      <c r="O15096" s="20"/>
    </row>
    <row r="15097" spans="10:15" x14ac:dyDescent="0.2">
      <c r="J15097" s="20"/>
      <c r="K15097" s="20"/>
      <c r="L15097" s="20"/>
      <c r="M15097" s="20"/>
      <c r="N15097" s="20"/>
      <c r="O15097" s="20"/>
    </row>
    <row r="15098" spans="10:15" x14ac:dyDescent="0.2">
      <c r="J15098" s="20"/>
      <c r="K15098" s="20"/>
      <c r="L15098" s="20"/>
      <c r="M15098" s="20"/>
      <c r="N15098" s="20"/>
      <c r="O15098" s="20"/>
    </row>
    <row r="15099" spans="10:15" x14ac:dyDescent="0.2">
      <c r="J15099" s="20"/>
      <c r="K15099" s="20"/>
      <c r="L15099" s="20"/>
      <c r="M15099" s="20"/>
      <c r="N15099" s="20"/>
      <c r="O15099" s="20"/>
    </row>
    <row r="15100" spans="10:15" x14ac:dyDescent="0.2">
      <c r="J15100" s="20"/>
      <c r="K15100" s="20"/>
      <c r="L15100" s="20"/>
      <c r="M15100" s="20"/>
      <c r="N15100" s="20"/>
      <c r="O15100" s="20"/>
    </row>
    <row r="15101" spans="10:15" x14ac:dyDescent="0.2">
      <c r="J15101" s="20"/>
      <c r="K15101" s="20"/>
      <c r="L15101" s="20"/>
      <c r="M15101" s="20"/>
      <c r="N15101" s="20"/>
      <c r="O15101" s="20"/>
    </row>
    <row r="15102" spans="10:15" x14ac:dyDescent="0.2">
      <c r="J15102" s="20"/>
      <c r="K15102" s="20"/>
      <c r="L15102" s="20"/>
      <c r="M15102" s="20"/>
      <c r="N15102" s="20"/>
      <c r="O15102" s="20"/>
    </row>
    <row r="15103" spans="10:15" x14ac:dyDescent="0.2">
      <c r="J15103" s="20"/>
      <c r="K15103" s="20"/>
      <c r="L15103" s="20"/>
      <c r="M15103" s="20"/>
      <c r="N15103" s="20"/>
      <c r="O15103" s="20"/>
    </row>
    <row r="15104" spans="10:15" x14ac:dyDescent="0.2">
      <c r="J15104" s="20"/>
      <c r="K15104" s="20"/>
      <c r="L15104" s="20"/>
      <c r="M15104" s="20"/>
      <c r="N15104" s="20"/>
      <c r="O15104" s="20"/>
    </row>
    <row r="15105" spans="10:15" x14ac:dyDescent="0.2">
      <c r="J15105" s="20"/>
      <c r="K15105" s="20"/>
      <c r="L15105" s="20"/>
      <c r="M15105" s="20"/>
      <c r="N15105" s="20"/>
      <c r="O15105" s="20"/>
    </row>
    <row r="15106" spans="10:15" x14ac:dyDescent="0.2">
      <c r="J15106" s="20"/>
      <c r="K15106" s="20"/>
      <c r="L15106" s="20"/>
      <c r="M15106" s="20"/>
      <c r="N15106" s="20"/>
      <c r="O15106" s="20"/>
    </row>
    <row r="15107" spans="10:15" x14ac:dyDescent="0.2">
      <c r="J15107" s="20"/>
      <c r="K15107" s="20"/>
      <c r="L15107" s="20"/>
      <c r="M15107" s="20"/>
      <c r="N15107" s="20"/>
      <c r="O15107" s="20"/>
    </row>
    <row r="15108" spans="10:15" x14ac:dyDescent="0.2">
      <c r="J15108" s="20"/>
      <c r="K15108" s="20"/>
      <c r="L15108" s="20"/>
      <c r="M15108" s="20"/>
      <c r="N15108" s="20"/>
      <c r="O15108" s="20"/>
    </row>
    <row r="15109" spans="10:15" x14ac:dyDescent="0.2">
      <c r="J15109" s="20"/>
      <c r="K15109" s="20"/>
      <c r="L15109" s="20"/>
      <c r="M15109" s="20"/>
      <c r="N15109" s="20"/>
      <c r="O15109" s="20"/>
    </row>
    <row r="15110" spans="10:15" x14ac:dyDescent="0.2">
      <c r="J15110" s="20"/>
      <c r="K15110" s="20"/>
      <c r="L15110" s="20"/>
      <c r="M15110" s="20"/>
      <c r="N15110" s="20"/>
      <c r="O15110" s="20"/>
    </row>
    <row r="15111" spans="10:15" x14ac:dyDescent="0.2">
      <c r="J15111" s="20"/>
      <c r="K15111" s="20"/>
      <c r="L15111" s="20"/>
      <c r="M15111" s="20"/>
      <c r="N15111" s="20"/>
      <c r="O15111" s="20"/>
    </row>
    <row r="15112" spans="10:15" x14ac:dyDescent="0.2">
      <c r="J15112" s="20"/>
      <c r="K15112" s="20"/>
      <c r="L15112" s="20"/>
      <c r="M15112" s="20"/>
      <c r="N15112" s="20"/>
      <c r="O15112" s="20"/>
    </row>
    <row r="15113" spans="10:15" x14ac:dyDescent="0.2">
      <c r="J15113" s="20"/>
      <c r="K15113" s="20"/>
      <c r="L15113" s="20"/>
      <c r="M15113" s="20"/>
      <c r="N15113" s="20"/>
      <c r="O15113" s="20"/>
    </row>
    <row r="15114" spans="10:15" x14ac:dyDescent="0.2">
      <c r="J15114" s="20"/>
      <c r="K15114" s="20"/>
      <c r="L15114" s="20"/>
      <c r="M15114" s="20"/>
      <c r="N15114" s="20"/>
      <c r="O15114" s="20"/>
    </row>
    <row r="15115" spans="10:15" x14ac:dyDescent="0.2">
      <c r="J15115" s="20"/>
      <c r="K15115" s="20"/>
      <c r="L15115" s="20"/>
      <c r="M15115" s="20"/>
      <c r="N15115" s="20"/>
      <c r="O15115" s="20"/>
    </row>
    <row r="15116" spans="10:15" x14ac:dyDescent="0.2">
      <c r="J15116" s="20"/>
      <c r="K15116" s="20"/>
      <c r="L15116" s="20"/>
      <c r="M15116" s="20"/>
      <c r="N15116" s="20"/>
      <c r="O15116" s="20"/>
    </row>
    <row r="15117" spans="10:15" x14ac:dyDescent="0.2">
      <c r="J15117" s="20"/>
      <c r="K15117" s="20"/>
      <c r="L15117" s="20"/>
      <c r="M15117" s="20"/>
      <c r="N15117" s="20"/>
      <c r="O15117" s="20"/>
    </row>
    <row r="15118" spans="10:15" x14ac:dyDescent="0.2">
      <c r="J15118" s="20"/>
      <c r="K15118" s="20"/>
      <c r="L15118" s="20"/>
      <c r="M15118" s="20"/>
      <c r="N15118" s="20"/>
      <c r="O15118" s="20"/>
    </row>
    <row r="15119" spans="10:15" x14ac:dyDescent="0.2">
      <c r="J15119" s="20"/>
      <c r="K15119" s="20"/>
      <c r="L15119" s="20"/>
      <c r="M15119" s="20"/>
      <c r="N15119" s="20"/>
      <c r="O15119" s="20"/>
    </row>
    <row r="15120" spans="10:15" x14ac:dyDescent="0.2">
      <c r="J15120" s="20"/>
      <c r="K15120" s="20"/>
      <c r="L15120" s="20"/>
      <c r="M15120" s="20"/>
      <c r="N15120" s="20"/>
      <c r="O15120" s="20"/>
    </row>
    <row r="15121" spans="10:15" x14ac:dyDescent="0.2">
      <c r="J15121" s="20"/>
      <c r="K15121" s="20"/>
      <c r="L15121" s="20"/>
      <c r="M15121" s="20"/>
      <c r="N15121" s="20"/>
      <c r="O15121" s="20"/>
    </row>
    <row r="15122" spans="10:15" x14ac:dyDescent="0.2">
      <c r="J15122" s="20"/>
      <c r="K15122" s="20"/>
      <c r="L15122" s="20"/>
      <c r="M15122" s="20"/>
      <c r="N15122" s="20"/>
      <c r="O15122" s="20"/>
    </row>
    <row r="15123" spans="10:15" x14ac:dyDescent="0.2">
      <c r="J15123" s="20"/>
      <c r="K15123" s="20"/>
      <c r="L15123" s="20"/>
      <c r="M15123" s="20"/>
      <c r="N15123" s="20"/>
      <c r="O15123" s="20"/>
    </row>
    <row r="15124" spans="10:15" x14ac:dyDescent="0.2">
      <c r="J15124" s="20"/>
      <c r="K15124" s="20"/>
      <c r="L15124" s="20"/>
      <c r="M15124" s="20"/>
      <c r="N15124" s="20"/>
      <c r="O15124" s="20"/>
    </row>
    <row r="15125" spans="10:15" x14ac:dyDescent="0.2">
      <c r="J15125" s="20"/>
      <c r="K15125" s="20"/>
      <c r="L15125" s="20"/>
      <c r="M15125" s="20"/>
      <c r="N15125" s="20"/>
      <c r="O15125" s="20"/>
    </row>
    <row r="15126" spans="10:15" x14ac:dyDescent="0.2">
      <c r="J15126" s="20"/>
      <c r="K15126" s="20"/>
      <c r="L15126" s="20"/>
      <c r="M15126" s="20"/>
      <c r="N15126" s="20"/>
      <c r="O15126" s="20"/>
    </row>
    <row r="15127" spans="10:15" x14ac:dyDescent="0.2">
      <c r="J15127" s="20"/>
      <c r="K15127" s="20"/>
      <c r="L15127" s="20"/>
      <c r="M15127" s="20"/>
      <c r="N15127" s="20"/>
      <c r="O15127" s="20"/>
    </row>
    <row r="15128" spans="10:15" x14ac:dyDescent="0.2">
      <c r="J15128" s="20"/>
      <c r="K15128" s="20"/>
      <c r="L15128" s="20"/>
      <c r="M15128" s="20"/>
      <c r="N15128" s="20"/>
      <c r="O15128" s="20"/>
    </row>
    <row r="15129" spans="10:15" x14ac:dyDescent="0.2">
      <c r="J15129" s="20"/>
      <c r="K15129" s="20"/>
      <c r="L15129" s="20"/>
      <c r="M15129" s="20"/>
      <c r="N15129" s="20"/>
      <c r="O15129" s="20"/>
    </row>
    <row r="15130" spans="10:15" x14ac:dyDescent="0.2">
      <c r="J15130" s="20"/>
      <c r="K15130" s="20"/>
      <c r="L15130" s="20"/>
      <c r="M15130" s="20"/>
      <c r="N15130" s="20"/>
      <c r="O15130" s="20"/>
    </row>
    <row r="15131" spans="10:15" x14ac:dyDescent="0.2">
      <c r="J15131" s="20"/>
      <c r="K15131" s="20"/>
      <c r="L15131" s="20"/>
      <c r="M15131" s="20"/>
      <c r="N15131" s="20"/>
      <c r="O15131" s="20"/>
    </row>
    <row r="15132" spans="10:15" x14ac:dyDescent="0.2">
      <c r="J15132" s="20"/>
      <c r="K15132" s="20"/>
      <c r="L15132" s="20"/>
      <c r="M15132" s="20"/>
      <c r="N15132" s="20"/>
      <c r="O15132" s="20"/>
    </row>
    <row r="15133" spans="10:15" x14ac:dyDescent="0.2">
      <c r="J15133" s="20"/>
      <c r="K15133" s="20"/>
      <c r="L15133" s="20"/>
      <c r="M15133" s="20"/>
      <c r="N15133" s="20"/>
      <c r="O15133" s="20"/>
    </row>
    <row r="15134" spans="10:15" x14ac:dyDescent="0.2">
      <c r="J15134" s="20"/>
      <c r="K15134" s="20"/>
      <c r="L15134" s="20"/>
      <c r="M15134" s="20"/>
      <c r="N15134" s="20"/>
      <c r="O15134" s="20"/>
    </row>
    <row r="15135" spans="10:15" x14ac:dyDescent="0.2">
      <c r="J15135" s="20"/>
      <c r="K15135" s="20"/>
      <c r="L15135" s="20"/>
      <c r="M15135" s="20"/>
      <c r="N15135" s="20"/>
      <c r="O15135" s="20"/>
    </row>
    <row r="15136" spans="10:15" x14ac:dyDescent="0.2">
      <c r="J15136" s="20"/>
      <c r="K15136" s="20"/>
      <c r="L15136" s="20"/>
      <c r="M15136" s="20"/>
      <c r="N15136" s="20"/>
      <c r="O15136" s="20"/>
    </row>
    <row r="15137" spans="10:15" x14ac:dyDescent="0.2">
      <c r="J15137" s="20"/>
      <c r="K15137" s="20"/>
      <c r="L15137" s="20"/>
      <c r="M15137" s="20"/>
      <c r="N15137" s="20"/>
      <c r="O15137" s="20"/>
    </row>
    <row r="15138" spans="10:15" x14ac:dyDescent="0.2">
      <c r="J15138" s="20"/>
      <c r="K15138" s="20"/>
      <c r="L15138" s="20"/>
      <c r="M15138" s="20"/>
      <c r="N15138" s="20"/>
      <c r="O15138" s="20"/>
    </row>
    <row r="15139" spans="10:15" x14ac:dyDescent="0.2">
      <c r="J15139" s="20"/>
      <c r="K15139" s="20"/>
      <c r="L15139" s="20"/>
      <c r="M15139" s="20"/>
      <c r="N15139" s="20"/>
      <c r="O15139" s="20"/>
    </row>
    <row r="15140" spans="10:15" x14ac:dyDescent="0.2">
      <c r="J15140" s="20"/>
      <c r="K15140" s="20"/>
      <c r="L15140" s="20"/>
      <c r="M15140" s="20"/>
      <c r="N15140" s="20"/>
      <c r="O15140" s="20"/>
    </row>
    <row r="15141" spans="10:15" x14ac:dyDescent="0.2">
      <c r="J15141" s="20"/>
      <c r="K15141" s="20"/>
      <c r="L15141" s="20"/>
      <c r="M15141" s="20"/>
      <c r="N15141" s="20"/>
      <c r="O15141" s="20"/>
    </row>
    <row r="15142" spans="10:15" x14ac:dyDescent="0.2">
      <c r="J15142" s="20"/>
      <c r="K15142" s="20"/>
      <c r="L15142" s="20"/>
      <c r="M15142" s="20"/>
      <c r="N15142" s="20"/>
      <c r="O15142" s="20"/>
    </row>
    <row r="15143" spans="10:15" x14ac:dyDescent="0.2">
      <c r="J15143" s="20"/>
      <c r="K15143" s="20"/>
      <c r="L15143" s="20"/>
      <c r="M15143" s="20"/>
      <c r="N15143" s="20"/>
      <c r="O15143" s="20"/>
    </row>
    <row r="15144" spans="10:15" x14ac:dyDescent="0.2">
      <c r="J15144" s="20"/>
      <c r="K15144" s="20"/>
      <c r="L15144" s="20"/>
      <c r="M15144" s="20"/>
      <c r="N15144" s="20"/>
      <c r="O15144" s="20"/>
    </row>
    <row r="15145" spans="10:15" x14ac:dyDescent="0.2">
      <c r="J15145" s="20"/>
      <c r="K15145" s="20"/>
      <c r="L15145" s="20"/>
      <c r="M15145" s="20"/>
      <c r="N15145" s="20"/>
      <c r="O15145" s="20"/>
    </row>
    <row r="15146" spans="10:15" x14ac:dyDescent="0.2">
      <c r="J15146" s="20"/>
      <c r="K15146" s="20"/>
      <c r="L15146" s="20"/>
      <c r="M15146" s="20"/>
      <c r="N15146" s="20"/>
      <c r="O15146" s="20"/>
    </row>
    <row r="15147" spans="10:15" x14ac:dyDescent="0.2">
      <c r="J15147" s="20"/>
      <c r="K15147" s="20"/>
      <c r="L15147" s="20"/>
      <c r="M15147" s="20"/>
      <c r="N15147" s="20"/>
      <c r="O15147" s="20"/>
    </row>
    <row r="15148" spans="10:15" x14ac:dyDescent="0.2">
      <c r="J15148" s="20"/>
      <c r="K15148" s="20"/>
      <c r="L15148" s="20"/>
      <c r="M15148" s="20"/>
      <c r="N15148" s="20"/>
      <c r="O15148" s="20"/>
    </row>
    <row r="15149" spans="10:15" x14ac:dyDescent="0.2">
      <c r="J15149" s="20"/>
      <c r="K15149" s="20"/>
      <c r="L15149" s="20"/>
      <c r="M15149" s="20"/>
      <c r="N15149" s="20"/>
      <c r="O15149" s="20"/>
    </row>
    <row r="15150" spans="10:15" x14ac:dyDescent="0.2">
      <c r="J15150" s="20"/>
      <c r="K15150" s="20"/>
      <c r="L15150" s="20"/>
      <c r="M15150" s="20"/>
      <c r="N15150" s="20"/>
      <c r="O15150" s="20"/>
    </row>
    <row r="15151" spans="10:15" x14ac:dyDescent="0.2">
      <c r="J15151" s="20"/>
      <c r="K15151" s="20"/>
      <c r="L15151" s="20"/>
      <c r="M15151" s="20"/>
      <c r="N15151" s="20"/>
      <c r="O15151" s="20"/>
    </row>
    <row r="15152" spans="10:15" x14ac:dyDescent="0.2">
      <c r="J15152" s="20"/>
      <c r="K15152" s="20"/>
      <c r="L15152" s="20"/>
      <c r="M15152" s="20"/>
      <c r="N15152" s="20"/>
      <c r="O15152" s="20"/>
    </row>
    <row r="15153" spans="10:15" x14ac:dyDescent="0.2">
      <c r="J15153" s="20"/>
      <c r="K15153" s="20"/>
      <c r="L15153" s="20"/>
      <c r="M15153" s="20"/>
      <c r="N15153" s="20"/>
      <c r="O15153" s="20"/>
    </row>
    <row r="15154" spans="10:15" x14ac:dyDescent="0.2">
      <c r="J15154" s="20"/>
      <c r="K15154" s="20"/>
      <c r="L15154" s="20"/>
      <c r="M15154" s="20"/>
      <c r="N15154" s="20"/>
      <c r="O15154" s="20"/>
    </row>
    <row r="15155" spans="10:15" x14ac:dyDescent="0.2">
      <c r="J15155" s="20"/>
      <c r="K15155" s="20"/>
      <c r="L15155" s="20"/>
      <c r="M15155" s="20"/>
      <c r="N15155" s="20"/>
      <c r="O15155" s="20"/>
    </row>
    <row r="15156" spans="10:15" x14ac:dyDescent="0.2">
      <c r="J15156" s="20"/>
      <c r="K15156" s="20"/>
      <c r="L15156" s="20"/>
      <c r="M15156" s="20"/>
      <c r="N15156" s="20"/>
      <c r="O15156" s="20"/>
    </row>
    <row r="15157" spans="10:15" x14ac:dyDescent="0.2">
      <c r="J15157" s="20"/>
      <c r="K15157" s="20"/>
      <c r="L15157" s="20"/>
      <c r="M15157" s="20"/>
      <c r="N15157" s="20"/>
      <c r="O15157" s="20"/>
    </row>
    <row r="15158" spans="10:15" x14ac:dyDescent="0.2">
      <c r="J15158" s="20"/>
      <c r="K15158" s="20"/>
      <c r="L15158" s="20"/>
      <c r="M15158" s="20"/>
      <c r="N15158" s="20"/>
      <c r="O15158" s="20"/>
    </row>
    <row r="15159" spans="10:15" x14ac:dyDescent="0.2">
      <c r="J15159" s="20"/>
      <c r="K15159" s="20"/>
      <c r="L15159" s="20"/>
      <c r="M15159" s="20"/>
      <c r="N15159" s="20"/>
      <c r="O15159" s="20"/>
    </row>
    <row r="15160" spans="10:15" x14ac:dyDescent="0.2">
      <c r="J15160" s="20"/>
      <c r="K15160" s="20"/>
      <c r="L15160" s="20"/>
      <c r="M15160" s="20"/>
      <c r="N15160" s="20"/>
      <c r="O15160" s="20"/>
    </row>
    <row r="15161" spans="10:15" x14ac:dyDescent="0.2">
      <c r="J15161" s="20"/>
      <c r="K15161" s="20"/>
      <c r="L15161" s="20"/>
      <c r="M15161" s="20"/>
      <c r="N15161" s="20"/>
      <c r="O15161" s="20"/>
    </row>
    <row r="15162" spans="10:15" x14ac:dyDescent="0.2">
      <c r="J15162" s="20"/>
      <c r="K15162" s="20"/>
      <c r="L15162" s="20"/>
      <c r="M15162" s="20"/>
      <c r="N15162" s="20"/>
      <c r="O15162" s="20"/>
    </row>
    <row r="15163" spans="10:15" x14ac:dyDescent="0.2">
      <c r="J15163" s="20"/>
      <c r="K15163" s="20"/>
      <c r="L15163" s="20"/>
      <c r="M15163" s="20"/>
      <c r="N15163" s="20"/>
      <c r="O15163" s="20"/>
    </row>
    <row r="15164" spans="10:15" x14ac:dyDescent="0.2">
      <c r="J15164" s="20"/>
      <c r="K15164" s="20"/>
      <c r="L15164" s="20"/>
      <c r="M15164" s="20"/>
      <c r="N15164" s="20"/>
      <c r="O15164" s="20"/>
    </row>
    <row r="15165" spans="10:15" x14ac:dyDescent="0.2">
      <c r="J15165" s="20"/>
      <c r="K15165" s="20"/>
      <c r="L15165" s="20"/>
      <c r="M15165" s="20"/>
      <c r="N15165" s="20"/>
      <c r="O15165" s="20"/>
    </row>
    <row r="15166" spans="10:15" x14ac:dyDescent="0.2">
      <c r="J15166" s="20"/>
      <c r="K15166" s="20"/>
      <c r="L15166" s="20"/>
      <c r="M15166" s="20"/>
      <c r="N15166" s="20"/>
      <c r="O15166" s="20"/>
    </row>
    <row r="15167" spans="10:15" x14ac:dyDescent="0.2">
      <c r="J15167" s="20"/>
      <c r="K15167" s="20"/>
      <c r="L15167" s="20"/>
      <c r="M15167" s="20"/>
      <c r="N15167" s="20"/>
      <c r="O15167" s="20"/>
    </row>
    <row r="15168" spans="10:15" x14ac:dyDescent="0.2">
      <c r="J15168" s="20"/>
      <c r="K15168" s="20"/>
      <c r="L15168" s="20"/>
      <c r="M15168" s="20"/>
      <c r="N15168" s="20"/>
      <c r="O15168" s="20"/>
    </row>
    <row r="15169" spans="10:15" x14ac:dyDescent="0.2">
      <c r="J15169" s="20"/>
      <c r="K15169" s="20"/>
      <c r="L15169" s="20"/>
      <c r="M15169" s="20"/>
      <c r="N15169" s="20"/>
      <c r="O15169" s="20"/>
    </row>
    <row r="15170" spans="10:15" x14ac:dyDescent="0.2">
      <c r="J15170" s="20"/>
      <c r="K15170" s="20"/>
      <c r="L15170" s="20"/>
      <c r="M15170" s="20"/>
      <c r="N15170" s="20"/>
      <c r="O15170" s="20"/>
    </row>
    <row r="15171" spans="10:15" x14ac:dyDescent="0.2">
      <c r="J15171" s="20"/>
      <c r="K15171" s="20"/>
      <c r="L15171" s="20"/>
      <c r="M15171" s="20"/>
      <c r="N15171" s="20"/>
      <c r="O15171" s="20"/>
    </row>
    <row r="15172" spans="10:15" x14ac:dyDescent="0.2">
      <c r="J15172" s="20"/>
      <c r="K15172" s="20"/>
      <c r="L15172" s="20"/>
      <c r="M15172" s="20"/>
      <c r="N15172" s="20"/>
      <c r="O15172" s="20"/>
    </row>
    <row r="15173" spans="10:15" x14ac:dyDescent="0.2">
      <c r="J15173" s="20"/>
      <c r="K15173" s="20"/>
      <c r="L15173" s="20"/>
      <c r="M15173" s="20"/>
      <c r="N15173" s="20"/>
      <c r="O15173" s="20"/>
    </row>
    <row r="15174" spans="10:15" x14ac:dyDescent="0.2">
      <c r="J15174" s="20"/>
      <c r="K15174" s="20"/>
      <c r="L15174" s="20"/>
      <c r="M15174" s="20"/>
      <c r="N15174" s="20"/>
      <c r="O15174" s="20"/>
    </row>
    <row r="15175" spans="10:15" x14ac:dyDescent="0.2">
      <c r="J15175" s="20"/>
      <c r="K15175" s="20"/>
      <c r="L15175" s="20"/>
      <c r="M15175" s="20"/>
      <c r="N15175" s="20"/>
      <c r="O15175" s="20"/>
    </row>
    <row r="15176" spans="10:15" x14ac:dyDescent="0.2">
      <c r="J15176" s="20"/>
      <c r="K15176" s="20"/>
      <c r="L15176" s="20"/>
      <c r="M15176" s="20"/>
      <c r="N15176" s="20"/>
      <c r="O15176" s="20"/>
    </row>
    <row r="15177" spans="10:15" x14ac:dyDescent="0.2">
      <c r="J15177" s="20"/>
      <c r="K15177" s="20"/>
      <c r="L15177" s="20"/>
      <c r="M15177" s="20"/>
      <c r="N15177" s="20"/>
      <c r="O15177" s="20"/>
    </row>
    <row r="15178" spans="10:15" x14ac:dyDescent="0.2">
      <c r="J15178" s="20"/>
      <c r="K15178" s="20"/>
      <c r="L15178" s="20"/>
      <c r="M15178" s="20"/>
      <c r="N15178" s="20"/>
      <c r="O15178" s="20"/>
    </row>
    <row r="15179" spans="10:15" x14ac:dyDescent="0.2">
      <c r="J15179" s="20"/>
      <c r="K15179" s="20"/>
      <c r="L15179" s="20"/>
      <c r="M15179" s="20"/>
      <c r="N15179" s="20"/>
      <c r="O15179" s="20"/>
    </row>
    <row r="15180" spans="10:15" x14ac:dyDescent="0.2">
      <c r="J15180" s="20"/>
      <c r="K15180" s="20"/>
      <c r="L15180" s="20"/>
      <c r="M15180" s="20"/>
      <c r="N15180" s="20"/>
      <c r="O15180" s="20"/>
    </row>
    <row r="15181" spans="10:15" x14ac:dyDescent="0.2">
      <c r="J15181" s="20"/>
      <c r="K15181" s="20"/>
      <c r="L15181" s="20"/>
      <c r="M15181" s="20"/>
      <c r="N15181" s="20"/>
      <c r="O15181" s="20"/>
    </row>
    <row r="15182" spans="10:15" x14ac:dyDescent="0.2">
      <c r="J15182" s="20"/>
      <c r="K15182" s="20"/>
      <c r="L15182" s="20"/>
      <c r="M15182" s="20"/>
      <c r="N15182" s="20"/>
      <c r="O15182" s="20"/>
    </row>
    <row r="15183" spans="10:15" x14ac:dyDescent="0.2">
      <c r="J15183" s="20"/>
      <c r="K15183" s="20"/>
      <c r="L15183" s="20"/>
      <c r="M15183" s="20"/>
      <c r="N15183" s="20"/>
      <c r="O15183" s="20"/>
    </row>
    <row r="15184" spans="10:15" x14ac:dyDescent="0.2">
      <c r="J15184" s="20"/>
      <c r="K15184" s="20"/>
      <c r="L15184" s="20"/>
      <c r="M15184" s="20"/>
      <c r="N15184" s="20"/>
      <c r="O15184" s="20"/>
    </row>
    <row r="15185" spans="10:15" x14ac:dyDescent="0.2">
      <c r="J15185" s="20"/>
      <c r="K15185" s="20"/>
      <c r="L15185" s="20"/>
      <c r="M15185" s="20"/>
      <c r="N15185" s="20"/>
      <c r="O15185" s="20"/>
    </row>
    <row r="15186" spans="10:15" x14ac:dyDescent="0.2">
      <c r="J15186" s="20"/>
      <c r="K15186" s="20"/>
      <c r="L15186" s="20"/>
      <c r="M15186" s="20"/>
      <c r="N15186" s="20"/>
      <c r="O15186" s="20"/>
    </row>
    <row r="15187" spans="10:15" x14ac:dyDescent="0.2">
      <c r="J15187" s="20"/>
      <c r="K15187" s="20"/>
      <c r="L15187" s="20"/>
      <c r="M15187" s="20"/>
      <c r="N15187" s="20"/>
      <c r="O15187" s="20"/>
    </row>
    <row r="15188" spans="10:15" x14ac:dyDescent="0.2">
      <c r="J15188" s="20"/>
      <c r="K15188" s="20"/>
      <c r="L15188" s="20"/>
      <c r="M15188" s="20"/>
      <c r="N15188" s="20"/>
      <c r="O15188" s="20"/>
    </row>
    <row r="15189" spans="10:15" x14ac:dyDescent="0.2">
      <c r="J15189" s="20"/>
      <c r="K15189" s="20"/>
      <c r="L15189" s="20"/>
      <c r="M15189" s="20"/>
      <c r="N15189" s="20"/>
      <c r="O15189" s="20"/>
    </row>
    <row r="15190" spans="10:15" x14ac:dyDescent="0.2">
      <c r="J15190" s="20"/>
      <c r="K15190" s="20"/>
      <c r="L15190" s="20"/>
      <c r="M15190" s="20"/>
      <c r="N15190" s="20"/>
      <c r="O15190" s="20"/>
    </row>
    <row r="15191" spans="10:15" x14ac:dyDescent="0.2">
      <c r="J15191" s="20"/>
      <c r="K15191" s="20"/>
      <c r="L15191" s="20"/>
      <c r="M15191" s="20"/>
      <c r="N15191" s="20"/>
      <c r="O15191" s="20"/>
    </row>
    <row r="15192" spans="10:15" x14ac:dyDescent="0.2">
      <c r="J15192" s="20"/>
      <c r="K15192" s="20"/>
      <c r="L15192" s="20"/>
      <c r="M15192" s="20"/>
      <c r="N15192" s="20"/>
      <c r="O15192" s="20"/>
    </row>
    <row r="15193" spans="10:15" x14ac:dyDescent="0.2">
      <c r="J15193" s="20"/>
      <c r="K15193" s="20"/>
      <c r="L15193" s="20"/>
      <c r="M15193" s="20"/>
      <c r="N15193" s="20"/>
      <c r="O15193" s="20"/>
    </row>
    <row r="15194" spans="10:15" x14ac:dyDescent="0.2">
      <c r="J15194" s="20"/>
      <c r="K15194" s="20"/>
      <c r="L15194" s="20"/>
      <c r="M15194" s="20"/>
      <c r="N15194" s="20"/>
      <c r="O15194" s="20"/>
    </row>
    <row r="15195" spans="10:15" x14ac:dyDescent="0.2">
      <c r="J15195" s="20"/>
      <c r="K15195" s="20"/>
      <c r="L15195" s="20"/>
      <c r="M15195" s="20"/>
      <c r="N15195" s="20"/>
      <c r="O15195" s="20"/>
    </row>
    <row r="15196" spans="10:15" x14ac:dyDescent="0.2">
      <c r="J15196" s="20"/>
      <c r="K15196" s="20"/>
      <c r="L15196" s="20"/>
      <c r="M15196" s="20"/>
      <c r="N15196" s="20"/>
      <c r="O15196" s="20"/>
    </row>
    <row r="15197" spans="10:15" x14ac:dyDescent="0.2">
      <c r="J15197" s="20"/>
      <c r="K15197" s="20"/>
      <c r="L15197" s="20"/>
      <c r="M15197" s="20"/>
      <c r="N15197" s="20"/>
      <c r="O15197" s="20"/>
    </row>
    <row r="15198" spans="10:15" x14ac:dyDescent="0.2">
      <c r="J15198" s="20"/>
      <c r="K15198" s="20"/>
      <c r="L15198" s="20"/>
      <c r="M15198" s="20"/>
      <c r="N15198" s="20"/>
      <c r="O15198" s="20"/>
    </row>
    <row r="15199" spans="10:15" x14ac:dyDescent="0.2">
      <c r="J15199" s="20"/>
      <c r="K15199" s="20"/>
      <c r="L15199" s="20"/>
      <c r="M15199" s="20"/>
      <c r="N15199" s="20"/>
      <c r="O15199" s="20"/>
    </row>
    <row r="15200" spans="10:15" x14ac:dyDescent="0.2">
      <c r="J15200" s="20"/>
      <c r="K15200" s="20"/>
      <c r="L15200" s="20"/>
      <c r="M15200" s="20"/>
      <c r="N15200" s="20"/>
      <c r="O15200" s="20"/>
    </row>
    <row r="15201" spans="10:15" x14ac:dyDescent="0.2">
      <c r="J15201" s="20"/>
      <c r="K15201" s="20"/>
      <c r="L15201" s="20"/>
      <c r="M15201" s="20"/>
      <c r="N15201" s="20"/>
      <c r="O15201" s="20"/>
    </row>
    <row r="15202" spans="10:15" x14ac:dyDescent="0.2">
      <c r="J15202" s="20"/>
      <c r="K15202" s="20"/>
      <c r="L15202" s="20"/>
      <c r="M15202" s="20"/>
      <c r="N15202" s="20"/>
      <c r="O15202" s="20"/>
    </row>
    <row r="15203" spans="10:15" x14ac:dyDescent="0.2">
      <c r="J15203" s="20"/>
      <c r="K15203" s="20"/>
      <c r="L15203" s="20"/>
      <c r="M15203" s="20"/>
      <c r="N15203" s="20"/>
      <c r="O15203" s="20"/>
    </row>
    <row r="15204" spans="10:15" x14ac:dyDescent="0.2">
      <c r="J15204" s="20"/>
      <c r="K15204" s="20"/>
      <c r="L15204" s="20"/>
      <c r="M15204" s="20"/>
      <c r="N15204" s="20"/>
      <c r="O15204" s="20"/>
    </row>
    <row r="15205" spans="10:15" x14ac:dyDescent="0.2">
      <c r="J15205" s="20"/>
      <c r="K15205" s="20"/>
      <c r="L15205" s="20"/>
      <c r="M15205" s="20"/>
      <c r="N15205" s="20"/>
      <c r="O15205" s="20"/>
    </row>
    <row r="15206" spans="10:15" x14ac:dyDescent="0.2">
      <c r="J15206" s="20"/>
      <c r="K15206" s="20"/>
      <c r="L15206" s="20"/>
      <c r="M15206" s="20"/>
      <c r="N15206" s="20"/>
      <c r="O15206" s="20"/>
    </row>
    <row r="15207" spans="10:15" x14ac:dyDescent="0.2">
      <c r="J15207" s="20"/>
      <c r="K15207" s="20"/>
      <c r="L15207" s="20"/>
      <c r="M15207" s="20"/>
      <c r="N15207" s="20"/>
      <c r="O15207" s="20"/>
    </row>
    <row r="15208" spans="10:15" x14ac:dyDescent="0.2">
      <c r="J15208" s="20"/>
      <c r="K15208" s="20"/>
      <c r="L15208" s="20"/>
      <c r="M15208" s="20"/>
      <c r="N15208" s="20"/>
      <c r="O15208" s="20"/>
    </row>
    <row r="15209" spans="10:15" x14ac:dyDescent="0.2">
      <c r="J15209" s="20"/>
      <c r="K15209" s="20"/>
      <c r="L15209" s="20"/>
      <c r="M15209" s="20"/>
      <c r="N15209" s="20"/>
      <c r="O15209" s="20"/>
    </row>
    <row r="15210" spans="10:15" x14ac:dyDescent="0.2">
      <c r="J15210" s="20"/>
      <c r="K15210" s="20"/>
      <c r="L15210" s="20"/>
      <c r="M15210" s="20"/>
      <c r="N15210" s="20"/>
      <c r="O15210" s="20"/>
    </row>
    <row r="15211" spans="10:15" x14ac:dyDescent="0.2">
      <c r="J15211" s="20"/>
      <c r="K15211" s="20"/>
      <c r="L15211" s="20"/>
      <c r="M15211" s="20"/>
      <c r="N15211" s="20"/>
      <c r="O15211" s="20"/>
    </row>
    <row r="15212" spans="10:15" x14ac:dyDescent="0.2">
      <c r="J15212" s="20"/>
      <c r="K15212" s="20"/>
      <c r="L15212" s="20"/>
      <c r="M15212" s="20"/>
      <c r="N15212" s="20"/>
      <c r="O15212" s="20"/>
    </row>
    <row r="15213" spans="10:15" x14ac:dyDescent="0.2">
      <c r="J15213" s="20"/>
      <c r="K15213" s="20"/>
      <c r="L15213" s="20"/>
      <c r="M15213" s="20"/>
      <c r="N15213" s="20"/>
      <c r="O15213" s="20"/>
    </row>
    <row r="15214" spans="10:15" x14ac:dyDescent="0.2">
      <c r="J15214" s="20"/>
      <c r="K15214" s="20"/>
      <c r="L15214" s="20"/>
      <c r="M15214" s="20"/>
      <c r="N15214" s="20"/>
      <c r="O15214" s="20"/>
    </row>
    <row r="15215" spans="10:15" x14ac:dyDescent="0.2">
      <c r="J15215" s="20"/>
      <c r="K15215" s="20"/>
      <c r="L15215" s="20"/>
      <c r="M15215" s="20"/>
      <c r="N15215" s="20"/>
      <c r="O15215" s="20"/>
    </row>
    <row r="15216" spans="10:15" x14ac:dyDescent="0.2">
      <c r="J15216" s="20"/>
      <c r="K15216" s="20"/>
      <c r="L15216" s="20"/>
      <c r="M15216" s="20"/>
      <c r="N15216" s="20"/>
      <c r="O15216" s="20"/>
    </row>
    <row r="15217" spans="10:15" x14ac:dyDescent="0.2">
      <c r="J15217" s="20"/>
      <c r="K15217" s="20"/>
      <c r="L15217" s="20"/>
      <c r="M15217" s="20"/>
      <c r="N15217" s="20"/>
      <c r="O15217" s="20"/>
    </row>
    <row r="15218" spans="10:15" x14ac:dyDescent="0.2">
      <c r="J15218" s="20"/>
      <c r="K15218" s="20"/>
      <c r="L15218" s="20"/>
      <c r="M15218" s="20"/>
      <c r="N15218" s="20"/>
      <c r="O15218" s="20"/>
    </row>
    <row r="15219" spans="10:15" x14ac:dyDescent="0.2">
      <c r="J15219" s="20"/>
      <c r="K15219" s="20"/>
      <c r="L15219" s="20"/>
      <c r="M15219" s="20"/>
      <c r="N15219" s="20"/>
      <c r="O15219" s="20"/>
    </row>
    <row r="15220" spans="10:15" x14ac:dyDescent="0.2">
      <c r="J15220" s="20"/>
      <c r="K15220" s="20"/>
      <c r="L15220" s="20"/>
      <c r="M15220" s="20"/>
      <c r="N15220" s="20"/>
      <c r="O15220" s="20"/>
    </row>
    <row r="15221" spans="10:15" x14ac:dyDescent="0.2">
      <c r="J15221" s="20"/>
      <c r="K15221" s="20"/>
      <c r="L15221" s="20"/>
      <c r="M15221" s="20"/>
      <c r="N15221" s="20"/>
      <c r="O15221" s="20"/>
    </row>
    <row r="15222" spans="10:15" x14ac:dyDescent="0.2">
      <c r="J15222" s="20"/>
      <c r="K15222" s="20"/>
      <c r="L15222" s="20"/>
      <c r="M15222" s="20"/>
      <c r="N15222" s="20"/>
      <c r="O15222" s="20"/>
    </row>
    <row r="15223" spans="10:15" x14ac:dyDescent="0.2">
      <c r="J15223" s="20"/>
      <c r="K15223" s="20"/>
      <c r="L15223" s="20"/>
      <c r="M15223" s="20"/>
      <c r="N15223" s="20"/>
      <c r="O15223" s="20"/>
    </row>
    <row r="15224" spans="10:15" x14ac:dyDescent="0.2">
      <c r="J15224" s="20"/>
      <c r="K15224" s="20"/>
      <c r="L15224" s="20"/>
      <c r="M15224" s="20"/>
      <c r="N15224" s="20"/>
      <c r="O15224" s="20"/>
    </row>
    <row r="15225" spans="10:15" x14ac:dyDescent="0.2">
      <c r="J15225" s="20"/>
      <c r="K15225" s="20"/>
      <c r="L15225" s="20"/>
      <c r="M15225" s="20"/>
      <c r="N15225" s="20"/>
      <c r="O15225" s="20"/>
    </row>
    <row r="15226" spans="10:15" x14ac:dyDescent="0.2">
      <c r="J15226" s="20"/>
      <c r="K15226" s="20"/>
      <c r="L15226" s="20"/>
      <c r="M15226" s="20"/>
      <c r="N15226" s="20"/>
      <c r="O15226" s="20"/>
    </row>
    <row r="15227" spans="10:15" x14ac:dyDescent="0.2">
      <c r="J15227" s="20"/>
      <c r="K15227" s="20"/>
      <c r="L15227" s="20"/>
      <c r="M15227" s="20"/>
      <c r="N15227" s="20"/>
      <c r="O15227" s="20"/>
    </row>
    <row r="15228" spans="10:15" x14ac:dyDescent="0.2">
      <c r="J15228" s="20"/>
      <c r="K15228" s="20"/>
      <c r="L15228" s="20"/>
      <c r="M15228" s="20"/>
      <c r="N15228" s="20"/>
      <c r="O15228" s="20"/>
    </row>
    <row r="15229" spans="10:15" x14ac:dyDescent="0.2">
      <c r="J15229" s="20"/>
      <c r="K15229" s="20"/>
      <c r="L15229" s="20"/>
      <c r="M15229" s="20"/>
      <c r="N15229" s="20"/>
      <c r="O15229" s="20"/>
    </row>
    <row r="15230" spans="10:15" x14ac:dyDescent="0.2">
      <c r="J15230" s="20"/>
      <c r="K15230" s="20"/>
      <c r="L15230" s="20"/>
      <c r="M15230" s="20"/>
      <c r="N15230" s="20"/>
      <c r="O15230" s="20"/>
    </row>
    <row r="15231" spans="10:15" x14ac:dyDescent="0.2">
      <c r="J15231" s="20"/>
      <c r="K15231" s="20"/>
      <c r="L15231" s="20"/>
      <c r="M15231" s="20"/>
      <c r="N15231" s="20"/>
      <c r="O15231" s="20"/>
    </row>
    <row r="15232" spans="10:15" x14ac:dyDescent="0.2">
      <c r="J15232" s="20"/>
      <c r="K15232" s="20"/>
      <c r="L15232" s="20"/>
      <c r="M15232" s="20"/>
      <c r="N15232" s="20"/>
      <c r="O15232" s="20"/>
    </row>
    <row r="15233" spans="10:15" x14ac:dyDescent="0.2">
      <c r="J15233" s="20"/>
      <c r="K15233" s="20"/>
      <c r="L15233" s="20"/>
      <c r="M15233" s="20"/>
      <c r="N15233" s="20"/>
      <c r="O15233" s="20"/>
    </row>
    <row r="15234" spans="10:15" x14ac:dyDescent="0.2">
      <c r="J15234" s="20"/>
      <c r="K15234" s="20"/>
      <c r="L15234" s="20"/>
      <c r="M15234" s="20"/>
      <c r="N15234" s="20"/>
      <c r="O15234" s="20"/>
    </row>
    <row r="15235" spans="10:15" x14ac:dyDescent="0.2">
      <c r="J15235" s="20"/>
      <c r="K15235" s="20"/>
      <c r="L15235" s="20"/>
      <c r="M15235" s="20"/>
      <c r="N15235" s="20"/>
      <c r="O15235" s="20"/>
    </row>
    <row r="15236" spans="10:15" x14ac:dyDescent="0.2">
      <c r="J15236" s="20"/>
      <c r="K15236" s="20"/>
      <c r="L15236" s="20"/>
      <c r="M15236" s="20"/>
      <c r="N15236" s="20"/>
      <c r="O15236" s="20"/>
    </row>
    <row r="15237" spans="10:15" x14ac:dyDescent="0.2">
      <c r="J15237" s="20"/>
      <c r="K15237" s="20"/>
      <c r="L15237" s="20"/>
      <c r="M15237" s="20"/>
      <c r="N15237" s="20"/>
      <c r="O15237" s="20"/>
    </row>
    <row r="15238" spans="10:15" x14ac:dyDescent="0.2">
      <c r="J15238" s="20"/>
      <c r="K15238" s="20"/>
      <c r="L15238" s="20"/>
      <c r="M15238" s="20"/>
      <c r="N15238" s="20"/>
      <c r="O15238" s="20"/>
    </row>
    <row r="15239" spans="10:15" x14ac:dyDescent="0.2">
      <c r="J15239" s="20"/>
      <c r="K15239" s="20"/>
      <c r="L15239" s="20"/>
      <c r="M15239" s="20"/>
      <c r="N15239" s="20"/>
      <c r="O15239" s="20"/>
    </row>
    <row r="15240" spans="10:15" x14ac:dyDescent="0.2">
      <c r="J15240" s="20"/>
      <c r="K15240" s="20"/>
      <c r="L15240" s="20"/>
      <c r="M15240" s="20"/>
      <c r="N15240" s="20"/>
      <c r="O15240" s="20"/>
    </row>
    <row r="15241" spans="10:15" x14ac:dyDescent="0.2">
      <c r="J15241" s="20"/>
      <c r="K15241" s="20"/>
      <c r="L15241" s="20"/>
      <c r="M15241" s="20"/>
      <c r="N15241" s="20"/>
      <c r="O15241" s="20"/>
    </row>
    <row r="15242" spans="10:15" x14ac:dyDescent="0.2">
      <c r="J15242" s="20"/>
      <c r="K15242" s="20"/>
      <c r="L15242" s="20"/>
      <c r="M15242" s="20"/>
      <c r="N15242" s="20"/>
      <c r="O15242" s="20"/>
    </row>
    <row r="15243" spans="10:15" x14ac:dyDescent="0.2">
      <c r="J15243" s="20"/>
      <c r="K15243" s="20"/>
      <c r="L15243" s="20"/>
      <c r="M15243" s="20"/>
      <c r="N15243" s="20"/>
      <c r="O15243" s="20"/>
    </row>
    <row r="15244" spans="10:15" x14ac:dyDescent="0.2">
      <c r="J15244" s="20"/>
      <c r="K15244" s="20"/>
      <c r="L15244" s="20"/>
      <c r="M15244" s="20"/>
      <c r="N15244" s="20"/>
      <c r="O15244" s="20"/>
    </row>
    <row r="15245" spans="10:15" x14ac:dyDescent="0.2">
      <c r="J15245" s="20"/>
      <c r="K15245" s="20"/>
      <c r="L15245" s="20"/>
      <c r="M15245" s="20"/>
      <c r="N15245" s="20"/>
      <c r="O15245" s="20"/>
    </row>
    <row r="15246" spans="10:15" x14ac:dyDescent="0.2">
      <c r="J15246" s="20"/>
      <c r="K15246" s="20"/>
      <c r="L15246" s="20"/>
      <c r="M15246" s="20"/>
      <c r="N15246" s="20"/>
      <c r="O15246" s="20"/>
    </row>
    <row r="15247" spans="10:15" x14ac:dyDescent="0.2">
      <c r="J15247" s="20"/>
      <c r="K15247" s="20"/>
      <c r="L15247" s="20"/>
      <c r="M15247" s="20"/>
      <c r="N15247" s="20"/>
      <c r="O15247" s="20"/>
    </row>
    <row r="15248" spans="10:15" x14ac:dyDescent="0.2">
      <c r="J15248" s="20"/>
      <c r="K15248" s="20"/>
      <c r="L15248" s="20"/>
      <c r="M15248" s="20"/>
      <c r="N15248" s="20"/>
      <c r="O15248" s="20"/>
    </row>
    <row r="15249" spans="10:15" x14ac:dyDescent="0.2">
      <c r="J15249" s="20"/>
      <c r="K15249" s="20"/>
      <c r="L15249" s="20"/>
      <c r="M15249" s="20"/>
      <c r="N15249" s="20"/>
      <c r="O15249" s="20"/>
    </row>
    <row r="15250" spans="10:15" x14ac:dyDescent="0.2">
      <c r="J15250" s="20"/>
      <c r="K15250" s="20"/>
      <c r="L15250" s="20"/>
      <c r="M15250" s="20"/>
      <c r="N15250" s="20"/>
      <c r="O15250" s="20"/>
    </row>
    <row r="15251" spans="10:15" x14ac:dyDescent="0.2">
      <c r="J15251" s="20"/>
      <c r="K15251" s="20"/>
      <c r="L15251" s="20"/>
      <c r="M15251" s="20"/>
      <c r="N15251" s="20"/>
      <c r="O15251" s="20"/>
    </row>
    <row r="15252" spans="10:15" x14ac:dyDescent="0.2">
      <c r="J15252" s="20"/>
      <c r="K15252" s="20"/>
      <c r="L15252" s="20"/>
      <c r="M15252" s="20"/>
      <c r="N15252" s="20"/>
      <c r="O15252" s="20"/>
    </row>
    <row r="15253" spans="10:15" x14ac:dyDescent="0.2">
      <c r="J15253" s="20"/>
      <c r="K15253" s="20"/>
      <c r="L15253" s="20"/>
      <c r="M15253" s="20"/>
      <c r="N15253" s="20"/>
      <c r="O15253" s="20"/>
    </row>
    <row r="15254" spans="10:15" x14ac:dyDescent="0.2">
      <c r="J15254" s="20"/>
      <c r="K15254" s="20"/>
      <c r="L15254" s="20"/>
      <c r="M15254" s="20"/>
      <c r="N15254" s="20"/>
      <c r="O15254" s="20"/>
    </row>
    <row r="15255" spans="10:15" x14ac:dyDescent="0.2">
      <c r="J15255" s="20"/>
      <c r="K15255" s="20"/>
      <c r="L15255" s="20"/>
      <c r="M15255" s="20"/>
      <c r="N15255" s="20"/>
      <c r="O15255" s="20"/>
    </row>
    <row r="15256" spans="10:15" x14ac:dyDescent="0.2">
      <c r="J15256" s="20"/>
      <c r="K15256" s="20"/>
      <c r="L15256" s="20"/>
      <c r="M15256" s="20"/>
      <c r="N15256" s="20"/>
      <c r="O15256" s="20"/>
    </row>
    <row r="15257" spans="10:15" x14ac:dyDescent="0.2">
      <c r="J15257" s="20"/>
      <c r="K15257" s="20"/>
      <c r="L15257" s="20"/>
      <c r="M15257" s="20"/>
      <c r="N15257" s="20"/>
      <c r="O15257" s="20"/>
    </row>
    <row r="15258" spans="10:15" x14ac:dyDescent="0.2">
      <c r="J15258" s="20"/>
      <c r="K15258" s="20"/>
      <c r="L15258" s="20"/>
      <c r="M15258" s="20"/>
      <c r="N15258" s="20"/>
      <c r="O15258" s="20"/>
    </row>
    <row r="15259" spans="10:15" x14ac:dyDescent="0.2">
      <c r="J15259" s="20"/>
      <c r="K15259" s="20"/>
      <c r="L15259" s="20"/>
      <c r="M15259" s="20"/>
      <c r="N15259" s="20"/>
      <c r="O15259" s="20"/>
    </row>
    <row r="15260" spans="10:15" x14ac:dyDescent="0.2">
      <c r="J15260" s="20"/>
      <c r="K15260" s="20"/>
      <c r="L15260" s="20"/>
      <c r="M15260" s="20"/>
      <c r="N15260" s="20"/>
      <c r="O15260" s="20"/>
    </row>
    <row r="15261" spans="10:15" x14ac:dyDescent="0.2">
      <c r="J15261" s="20"/>
      <c r="K15261" s="20"/>
      <c r="L15261" s="20"/>
      <c r="M15261" s="20"/>
      <c r="N15261" s="20"/>
      <c r="O15261" s="20"/>
    </row>
    <row r="15262" spans="10:15" x14ac:dyDescent="0.2">
      <c r="J15262" s="20"/>
      <c r="K15262" s="20"/>
      <c r="L15262" s="20"/>
      <c r="M15262" s="20"/>
      <c r="N15262" s="20"/>
      <c r="O15262" s="20"/>
    </row>
    <row r="15263" spans="10:15" x14ac:dyDescent="0.2">
      <c r="J15263" s="20"/>
      <c r="K15263" s="20"/>
      <c r="L15263" s="20"/>
      <c r="M15263" s="20"/>
      <c r="N15263" s="20"/>
      <c r="O15263" s="20"/>
    </row>
    <row r="15264" spans="10:15" x14ac:dyDescent="0.2">
      <c r="J15264" s="20"/>
      <c r="K15264" s="20"/>
      <c r="L15264" s="20"/>
      <c r="M15264" s="20"/>
      <c r="N15264" s="20"/>
      <c r="O15264" s="20"/>
    </row>
    <row r="15265" spans="10:15" x14ac:dyDescent="0.2">
      <c r="J15265" s="20"/>
      <c r="K15265" s="20"/>
      <c r="L15265" s="20"/>
      <c r="M15265" s="20"/>
      <c r="N15265" s="20"/>
      <c r="O15265" s="20"/>
    </row>
    <row r="15266" spans="10:15" x14ac:dyDescent="0.2">
      <c r="J15266" s="20"/>
      <c r="K15266" s="20"/>
      <c r="L15266" s="20"/>
      <c r="M15266" s="20"/>
      <c r="N15266" s="20"/>
      <c r="O15266" s="20"/>
    </row>
    <row r="15267" spans="10:15" x14ac:dyDescent="0.2">
      <c r="J15267" s="20"/>
      <c r="K15267" s="20"/>
      <c r="L15267" s="20"/>
      <c r="M15267" s="20"/>
      <c r="N15267" s="20"/>
      <c r="O15267" s="20"/>
    </row>
    <row r="15268" spans="10:15" x14ac:dyDescent="0.2">
      <c r="J15268" s="20"/>
      <c r="K15268" s="20"/>
      <c r="L15268" s="20"/>
      <c r="M15268" s="20"/>
      <c r="N15268" s="20"/>
      <c r="O15268" s="20"/>
    </row>
    <row r="15269" spans="10:15" x14ac:dyDescent="0.2">
      <c r="J15269" s="20"/>
      <c r="K15269" s="20"/>
      <c r="L15269" s="20"/>
      <c r="M15269" s="20"/>
      <c r="N15269" s="20"/>
      <c r="O15269" s="20"/>
    </row>
    <row r="15270" spans="10:15" x14ac:dyDescent="0.2">
      <c r="J15270" s="20"/>
      <c r="K15270" s="20"/>
      <c r="L15270" s="20"/>
      <c r="M15270" s="20"/>
      <c r="N15270" s="20"/>
      <c r="O15270" s="20"/>
    </row>
    <row r="15271" spans="10:15" x14ac:dyDescent="0.2">
      <c r="J15271" s="20"/>
      <c r="K15271" s="20"/>
      <c r="L15271" s="20"/>
      <c r="M15271" s="20"/>
      <c r="N15271" s="20"/>
      <c r="O15271" s="20"/>
    </row>
    <row r="15272" spans="10:15" x14ac:dyDescent="0.2">
      <c r="J15272" s="20"/>
      <c r="K15272" s="20"/>
      <c r="L15272" s="20"/>
      <c r="M15272" s="20"/>
      <c r="N15272" s="20"/>
      <c r="O15272" s="20"/>
    </row>
    <row r="15273" spans="10:15" x14ac:dyDescent="0.2">
      <c r="J15273" s="20"/>
      <c r="K15273" s="20"/>
      <c r="L15273" s="20"/>
      <c r="M15273" s="20"/>
      <c r="N15273" s="20"/>
      <c r="O15273" s="20"/>
    </row>
    <row r="15274" spans="10:15" x14ac:dyDescent="0.2">
      <c r="J15274" s="20"/>
      <c r="K15274" s="20"/>
      <c r="L15274" s="20"/>
      <c r="M15274" s="20"/>
      <c r="N15274" s="20"/>
      <c r="O15274" s="20"/>
    </row>
    <row r="15275" spans="10:15" x14ac:dyDescent="0.2">
      <c r="J15275" s="20"/>
      <c r="K15275" s="20"/>
      <c r="L15275" s="20"/>
      <c r="M15275" s="20"/>
      <c r="N15275" s="20"/>
      <c r="O15275" s="20"/>
    </row>
    <row r="15276" spans="10:15" x14ac:dyDescent="0.2">
      <c r="J15276" s="20"/>
      <c r="K15276" s="20"/>
      <c r="L15276" s="20"/>
      <c r="M15276" s="20"/>
      <c r="N15276" s="20"/>
      <c r="O15276" s="20"/>
    </row>
    <row r="15277" spans="10:15" x14ac:dyDescent="0.2">
      <c r="J15277" s="20"/>
      <c r="K15277" s="20"/>
      <c r="L15277" s="20"/>
      <c r="M15277" s="20"/>
      <c r="N15277" s="20"/>
      <c r="O15277" s="20"/>
    </row>
    <row r="15278" spans="10:15" x14ac:dyDescent="0.2">
      <c r="J15278" s="20"/>
      <c r="K15278" s="20"/>
      <c r="L15278" s="20"/>
      <c r="M15278" s="20"/>
      <c r="N15278" s="20"/>
      <c r="O15278" s="20"/>
    </row>
    <row r="15279" spans="10:15" x14ac:dyDescent="0.2">
      <c r="J15279" s="20"/>
      <c r="K15279" s="20"/>
      <c r="L15279" s="20"/>
      <c r="M15279" s="20"/>
      <c r="N15279" s="20"/>
      <c r="O15279" s="20"/>
    </row>
    <row r="15280" spans="10:15" x14ac:dyDescent="0.2">
      <c r="J15280" s="20"/>
      <c r="K15280" s="20"/>
      <c r="L15280" s="20"/>
      <c r="M15280" s="20"/>
      <c r="N15280" s="20"/>
      <c r="O15280" s="20"/>
    </row>
    <row r="15281" spans="10:15" x14ac:dyDescent="0.2">
      <c r="J15281" s="20"/>
      <c r="K15281" s="20"/>
      <c r="L15281" s="20"/>
      <c r="M15281" s="20"/>
      <c r="N15281" s="20"/>
      <c r="O15281" s="20"/>
    </row>
    <row r="15282" spans="10:15" x14ac:dyDescent="0.2">
      <c r="J15282" s="20"/>
      <c r="K15282" s="20"/>
      <c r="L15282" s="20"/>
      <c r="M15282" s="20"/>
      <c r="N15282" s="20"/>
      <c r="O15282" s="20"/>
    </row>
    <row r="15283" spans="10:15" x14ac:dyDescent="0.2">
      <c r="J15283" s="20"/>
      <c r="K15283" s="20"/>
      <c r="L15283" s="20"/>
      <c r="M15283" s="20"/>
      <c r="N15283" s="20"/>
      <c r="O15283" s="20"/>
    </row>
    <row r="15284" spans="10:15" x14ac:dyDescent="0.2">
      <c r="J15284" s="20"/>
      <c r="K15284" s="20"/>
      <c r="L15284" s="20"/>
      <c r="M15284" s="20"/>
      <c r="N15284" s="20"/>
      <c r="O15284" s="20"/>
    </row>
    <row r="15285" spans="10:15" x14ac:dyDescent="0.2">
      <c r="J15285" s="20"/>
      <c r="K15285" s="20"/>
      <c r="L15285" s="20"/>
      <c r="M15285" s="20"/>
      <c r="N15285" s="20"/>
      <c r="O15285" s="20"/>
    </row>
    <row r="15286" spans="10:15" x14ac:dyDescent="0.2">
      <c r="J15286" s="20"/>
      <c r="K15286" s="20"/>
      <c r="L15286" s="20"/>
      <c r="M15286" s="20"/>
      <c r="N15286" s="20"/>
      <c r="O15286" s="20"/>
    </row>
    <row r="15287" spans="10:15" x14ac:dyDescent="0.2">
      <c r="J15287" s="20"/>
      <c r="K15287" s="20"/>
      <c r="L15287" s="20"/>
      <c r="M15287" s="20"/>
      <c r="N15287" s="20"/>
      <c r="O15287" s="20"/>
    </row>
    <row r="15288" spans="10:15" x14ac:dyDescent="0.2">
      <c r="J15288" s="20"/>
      <c r="K15288" s="20"/>
      <c r="L15288" s="20"/>
      <c r="M15288" s="20"/>
      <c r="N15288" s="20"/>
      <c r="O15288" s="20"/>
    </row>
    <row r="15289" spans="10:15" x14ac:dyDescent="0.2">
      <c r="J15289" s="20"/>
      <c r="K15289" s="20"/>
      <c r="L15289" s="20"/>
      <c r="M15289" s="20"/>
      <c r="N15289" s="20"/>
      <c r="O15289" s="20"/>
    </row>
    <row r="15290" spans="10:15" x14ac:dyDescent="0.2">
      <c r="J15290" s="20"/>
      <c r="K15290" s="20"/>
      <c r="L15290" s="20"/>
      <c r="M15290" s="20"/>
      <c r="N15290" s="20"/>
      <c r="O15290" s="20"/>
    </row>
    <row r="15291" spans="10:15" x14ac:dyDescent="0.2">
      <c r="J15291" s="20"/>
      <c r="K15291" s="20"/>
      <c r="L15291" s="20"/>
      <c r="M15291" s="20"/>
      <c r="N15291" s="20"/>
      <c r="O15291" s="20"/>
    </row>
    <row r="15292" spans="10:15" x14ac:dyDescent="0.2">
      <c r="J15292" s="20"/>
      <c r="K15292" s="20"/>
      <c r="L15292" s="20"/>
      <c r="M15292" s="20"/>
      <c r="N15292" s="20"/>
      <c r="O15292" s="20"/>
    </row>
    <row r="15293" spans="10:15" x14ac:dyDescent="0.2">
      <c r="J15293" s="20"/>
      <c r="K15293" s="20"/>
      <c r="L15293" s="20"/>
      <c r="M15293" s="20"/>
      <c r="N15293" s="20"/>
      <c r="O15293" s="20"/>
    </row>
    <row r="15294" spans="10:15" x14ac:dyDescent="0.2">
      <c r="J15294" s="20"/>
      <c r="K15294" s="20"/>
      <c r="L15294" s="20"/>
      <c r="M15294" s="20"/>
      <c r="N15294" s="20"/>
      <c r="O15294" s="20"/>
    </row>
    <row r="15295" spans="10:15" x14ac:dyDescent="0.2">
      <c r="J15295" s="20"/>
      <c r="K15295" s="20"/>
      <c r="L15295" s="20"/>
      <c r="M15295" s="20"/>
      <c r="N15295" s="20"/>
      <c r="O15295" s="20"/>
    </row>
    <row r="15296" spans="10:15" x14ac:dyDescent="0.2">
      <c r="J15296" s="20"/>
      <c r="K15296" s="20"/>
      <c r="L15296" s="20"/>
      <c r="M15296" s="20"/>
      <c r="N15296" s="20"/>
      <c r="O15296" s="20"/>
    </row>
    <row r="15297" spans="10:15" x14ac:dyDescent="0.2">
      <c r="J15297" s="20"/>
      <c r="K15297" s="20"/>
      <c r="L15297" s="20"/>
      <c r="M15297" s="20"/>
      <c r="N15297" s="20"/>
      <c r="O15297" s="20"/>
    </row>
    <row r="15298" spans="10:15" x14ac:dyDescent="0.2">
      <c r="J15298" s="20"/>
      <c r="K15298" s="20"/>
      <c r="L15298" s="20"/>
      <c r="M15298" s="20"/>
      <c r="N15298" s="20"/>
      <c r="O15298" s="20"/>
    </row>
    <row r="15299" spans="10:15" x14ac:dyDescent="0.2">
      <c r="J15299" s="20"/>
      <c r="K15299" s="20"/>
      <c r="L15299" s="20"/>
      <c r="M15299" s="20"/>
      <c r="N15299" s="20"/>
      <c r="O15299" s="20"/>
    </row>
    <row r="15300" spans="10:15" x14ac:dyDescent="0.2">
      <c r="J15300" s="20"/>
      <c r="K15300" s="20"/>
      <c r="L15300" s="20"/>
      <c r="M15300" s="20"/>
      <c r="N15300" s="20"/>
      <c r="O15300" s="20"/>
    </row>
    <row r="15301" spans="10:15" x14ac:dyDescent="0.2">
      <c r="J15301" s="20"/>
      <c r="K15301" s="20"/>
      <c r="L15301" s="20"/>
      <c r="M15301" s="20"/>
      <c r="N15301" s="20"/>
      <c r="O15301" s="20"/>
    </row>
    <row r="15302" spans="10:15" x14ac:dyDescent="0.2">
      <c r="J15302" s="20"/>
      <c r="K15302" s="20"/>
      <c r="L15302" s="20"/>
      <c r="M15302" s="20"/>
      <c r="N15302" s="20"/>
      <c r="O15302" s="20"/>
    </row>
    <row r="15303" spans="10:15" x14ac:dyDescent="0.2">
      <c r="J15303" s="20"/>
      <c r="K15303" s="20"/>
      <c r="L15303" s="20"/>
      <c r="M15303" s="20"/>
      <c r="N15303" s="20"/>
      <c r="O15303" s="20"/>
    </row>
    <row r="15304" spans="10:15" x14ac:dyDescent="0.2">
      <c r="J15304" s="20"/>
      <c r="K15304" s="20"/>
      <c r="L15304" s="20"/>
      <c r="M15304" s="20"/>
      <c r="N15304" s="20"/>
      <c r="O15304" s="20"/>
    </row>
    <row r="15305" spans="10:15" x14ac:dyDescent="0.2">
      <c r="J15305" s="20"/>
      <c r="K15305" s="20"/>
      <c r="L15305" s="20"/>
      <c r="M15305" s="20"/>
      <c r="N15305" s="20"/>
      <c r="O15305" s="20"/>
    </row>
    <row r="15306" spans="10:15" x14ac:dyDescent="0.2">
      <c r="J15306" s="20"/>
      <c r="K15306" s="20"/>
      <c r="L15306" s="20"/>
      <c r="M15306" s="20"/>
      <c r="N15306" s="20"/>
      <c r="O15306" s="20"/>
    </row>
    <row r="15307" spans="10:15" x14ac:dyDescent="0.2">
      <c r="J15307" s="20"/>
      <c r="K15307" s="20"/>
      <c r="L15307" s="20"/>
      <c r="M15307" s="20"/>
      <c r="N15307" s="20"/>
      <c r="O15307" s="20"/>
    </row>
    <row r="15308" spans="10:15" x14ac:dyDescent="0.2">
      <c r="J15308" s="20"/>
      <c r="K15308" s="20"/>
      <c r="L15308" s="20"/>
      <c r="M15308" s="20"/>
      <c r="N15308" s="20"/>
      <c r="O15308" s="20"/>
    </row>
    <row r="15309" spans="10:15" x14ac:dyDescent="0.2">
      <c r="J15309" s="20"/>
      <c r="K15309" s="20"/>
      <c r="L15309" s="20"/>
      <c r="M15309" s="20"/>
      <c r="N15309" s="20"/>
      <c r="O15309" s="20"/>
    </row>
    <row r="15310" spans="10:15" x14ac:dyDescent="0.2">
      <c r="J15310" s="20"/>
      <c r="K15310" s="20"/>
      <c r="L15310" s="20"/>
      <c r="M15310" s="20"/>
      <c r="N15310" s="20"/>
      <c r="O15310" s="20"/>
    </row>
    <row r="15311" spans="10:15" x14ac:dyDescent="0.2">
      <c r="J15311" s="20"/>
      <c r="K15311" s="20"/>
      <c r="L15311" s="20"/>
      <c r="M15311" s="20"/>
      <c r="N15311" s="20"/>
      <c r="O15311" s="20"/>
    </row>
    <row r="15312" spans="10:15" x14ac:dyDescent="0.2">
      <c r="J15312" s="20"/>
      <c r="K15312" s="20"/>
      <c r="L15312" s="20"/>
      <c r="M15312" s="20"/>
      <c r="N15312" s="20"/>
      <c r="O15312" s="20"/>
    </row>
    <row r="15313" spans="10:15" x14ac:dyDescent="0.2">
      <c r="J15313" s="20"/>
      <c r="K15313" s="20"/>
      <c r="L15313" s="20"/>
      <c r="M15313" s="20"/>
      <c r="N15313" s="20"/>
      <c r="O15313" s="20"/>
    </row>
    <row r="15314" spans="10:15" x14ac:dyDescent="0.2">
      <c r="J15314" s="20"/>
      <c r="K15314" s="20"/>
      <c r="L15314" s="20"/>
      <c r="M15314" s="20"/>
      <c r="N15314" s="20"/>
      <c r="O15314" s="20"/>
    </row>
    <row r="15315" spans="10:15" x14ac:dyDescent="0.2">
      <c r="J15315" s="20"/>
      <c r="K15315" s="20"/>
      <c r="L15315" s="20"/>
      <c r="M15315" s="20"/>
      <c r="N15315" s="20"/>
      <c r="O15315" s="20"/>
    </row>
    <row r="15316" spans="10:15" x14ac:dyDescent="0.2">
      <c r="J15316" s="20"/>
      <c r="K15316" s="20"/>
      <c r="L15316" s="20"/>
      <c r="M15316" s="20"/>
      <c r="N15316" s="20"/>
      <c r="O15316" s="20"/>
    </row>
    <row r="15317" spans="10:15" x14ac:dyDescent="0.2">
      <c r="J15317" s="20"/>
      <c r="K15317" s="20"/>
      <c r="L15317" s="20"/>
      <c r="M15317" s="20"/>
      <c r="N15317" s="20"/>
      <c r="O15317" s="20"/>
    </row>
    <row r="15318" spans="10:15" x14ac:dyDescent="0.2">
      <c r="J15318" s="20"/>
      <c r="K15318" s="20"/>
      <c r="L15318" s="20"/>
      <c r="M15318" s="20"/>
      <c r="N15318" s="20"/>
      <c r="O15318" s="20"/>
    </row>
    <row r="15319" spans="10:15" x14ac:dyDescent="0.2">
      <c r="J15319" s="20"/>
      <c r="K15319" s="20"/>
      <c r="L15319" s="20"/>
      <c r="M15319" s="20"/>
      <c r="N15319" s="20"/>
      <c r="O15319" s="20"/>
    </row>
    <row r="15320" spans="10:15" x14ac:dyDescent="0.2">
      <c r="J15320" s="20"/>
      <c r="K15320" s="20"/>
      <c r="L15320" s="20"/>
      <c r="M15320" s="20"/>
      <c r="N15320" s="20"/>
      <c r="O15320" s="20"/>
    </row>
    <row r="15321" spans="10:15" x14ac:dyDescent="0.2">
      <c r="J15321" s="20"/>
      <c r="K15321" s="20"/>
      <c r="L15321" s="20"/>
      <c r="M15321" s="20"/>
      <c r="N15321" s="20"/>
      <c r="O15321" s="20"/>
    </row>
    <row r="15322" spans="10:15" x14ac:dyDescent="0.2">
      <c r="J15322" s="20"/>
      <c r="K15322" s="20"/>
      <c r="L15322" s="20"/>
      <c r="M15322" s="20"/>
      <c r="N15322" s="20"/>
      <c r="O15322" s="20"/>
    </row>
    <row r="15323" spans="10:15" x14ac:dyDescent="0.2">
      <c r="J15323" s="20"/>
      <c r="K15323" s="20"/>
      <c r="L15323" s="20"/>
      <c r="M15323" s="20"/>
      <c r="N15323" s="20"/>
      <c r="O15323" s="20"/>
    </row>
    <row r="15324" spans="10:15" x14ac:dyDescent="0.2">
      <c r="J15324" s="20"/>
      <c r="K15324" s="20"/>
      <c r="L15324" s="20"/>
      <c r="M15324" s="20"/>
      <c r="N15324" s="20"/>
      <c r="O15324" s="20"/>
    </row>
    <row r="15325" spans="10:15" x14ac:dyDescent="0.2">
      <c r="J15325" s="20"/>
      <c r="K15325" s="20"/>
      <c r="L15325" s="20"/>
      <c r="M15325" s="20"/>
      <c r="N15325" s="20"/>
      <c r="O15325" s="20"/>
    </row>
    <row r="15326" spans="10:15" x14ac:dyDescent="0.2">
      <c r="J15326" s="20"/>
      <c r="K15326" s="20"/>
      <c r="L15326" s="20"/>
      <c r="M15326" s="20"/>
      <c r="N15326" s="20"/>
      <c r="O15326" s="20"/>
    </row>
    <row r="15327" spans="10:15" x14ac:dyDescent="0.2">
      <c r="J15327" s="20"/>
      <c r="K15327" s="20"/>
      <c r="L15327" s="20"/>
      <c r="M15327" s="20"/>
      <c r="N15327" s="20"/>
      <c r="O15327" s="20"/>
    </row>
    <row r="15328" spans="10:15" x14ac:dyDescent="0.2">
      <c r="J15328" s="20"/>
      <c r="K15328" s="20"/>
      <c r="L15328" s="20"/>
      <c r="M15328" s="20"/>
      <c r="N15328" s="20"/>
      <c r="O15328" s="20"/>
    </row>
    <row r="15329" spans="10:15" x14ac:dyDescent="0.2">
      <c r="J15329" s="20"/>
      <c r="K15329" s="20"/>
      <c r="L15329" s="20"/>
      <c r="M15329" s="20"/>
      <c r="N15329" s="20"/>
      <c r="O15329" s="20"/>
    </row>
    <row r="15330" spans="10:15" x14ac:dyDescent="0.2">
      <c r="J15330" s="20"/>
      <c r="K15330" s="20"/>
      <c r="L15330" s="20"/>
      <c r="M15330" s="20"/>
      <c r="N15330" s="20"/>
      <c r="O15330" s="20"/>
    </row>
    <row r="15331" spans="10:15" x14ac:dyDescent="0.2">
      <c r="J15331" s="20"/>
      <c r="K15331" s="20"/>
      <c r="L15331" s="20"/>
      <c r="M15331" s="20"/>
      <c r="N15331" s="20"/>
      <c r="O15331" s="20"/>
    </row>
    <row r="15332" spans="10:15" x14ac:dyDescent="0.2">
      <c r="J15332" s="20"/>
      <c r="K15332" s="20"/>
      <c r="L15332" s="20"/>
      <c r="M15332" s="20"/>
      <c r="N15332" s="20"/>
      <c r="O15332" s="20"/>
    </row>
    <row r="15333" spans="10:15" x14ac:dyDescent="0.2">
      <c r="J15333" s="20"/>
      <c r="K15333" s="20"/>
      <c r="L15333" s="20"/>
      <c r="M15333" s="20"/>
      <c r="N15333" s="20"/>
      <c r="O15333" s="20"/>
    </row>
    <row r="15334" spans="10:15" x14ac:dyDescent="0.2">
      <c r="J15334" s="20"/>
      <c r="K15334" s="20"/>
      <c r="L15334" s="20"/>
      <c r="M15334" s="20"/>
      <c r="N15334" s="20"/>
      <c r="O15334" s="20"/>
    </row>
    <row r="15335" spans="10:15" x14ac:dyDescent="0.2">
      <c r="J15335" s="20"/>
      <c r="K15335" s="20"/>
      <c r="L15335" s="20"/>
      <c r="M15335" s="20"/>
      <c r="N15335" s="20"/>
      <c r="O15335" s="20"/>
    </row>
    <row r="15336" spans="10:15" x14ac:dyDescent="0.2">
      <c r="J15336" s="20"/>
      <c r="K15336" s="20"/>
      <c r="L15336" s="20"/>
      <c r="M15336" s="20"/>
      <c r="N15336" s="20"/>
      <c r="O15336" s="20"/>
    </row>
    <row r="15337" spans="10:15" x14ac:dyDescent="0.2">
      <c r="J15337" s="20"/>
      <c r="K15337" s="20"/>
      <c r="L15337" s="20"/>
      <c r="M15337" s="20"/>
      <c r="N15337" s="20"/>
      <c r="O15337" s="20"/>
    </row>
    <row r="15338" spans="10:15" x14ac:dyDescent="0.2">
      <c r="J15338" s="20"/>
      <c r="K15338" s="20"/>
      <c r="L15338" s="20"/>
      <c r="M15338" s="20"/>
      <c r="N15338" s="20"/>
      <c r="O15338" s="20"/>
    </row>
    <row r="15339" spans="10:15" x14ac:dyDescent="0.2">
      <c r="J15339" s="20"/>
      <c r="K15339" s="20"/>
      <c r="L15339" s="20"/>
      <c r="M15339" s="20"/>
      <c r="N15339" s="20"/>
      <c r="O15339" s="20"/>
    </row>
    <row r="15340" spans="10:15" x14ac:dyDescent="0.2">
      <c r="J15340" s="20"/>
      <c r="K15340" s="20"/>
      <c r="L15340" s="20"/>
      <c r="M15340" s="20"/>
      <c r="N15340" s="20"/>
      <c r="O15340" s="20"/>
    </row>
    <row r="15341" spans="10:15" x14ac:dyDescent="0.2">
      <c r="J15341" s="20"/>
      <c r="K15341" s="20"/>
      <c r="L15341" s="20"/>
      <c r="M15341" s="20"/>
      <c r="N15341" s="20"/>
      <c r="O15341" s="20"/>
    </row>
    <row r="15342" spans="10:15" x14ac:dyDescent="0.2">
      <c r="J15342" s="20"/>
      <c r="K15342" s="20"/>
      <c r="L15342" s="20"/>
      <c r="M15342" s="20"/>
      <c r="N15342" s="20"/>
      <c r="O15342" s="20"/>
    </row>
    <row r="15343" spans="10:15" x14ac:dyDescent="0.2">
      <c r="J15343" s="20"/>
      <c r="K15343" s="20"/>
      <c r="L15343" s="20"/>
      <c r="M15343" s="20"/>
      <c r="N15343" s="20"/>
      <c r="O15343" s="20"/>
    </row>
    <row r="15344" spans="10:15" x14ac:dyDescent="0.2">
      <c r="J15344" s="20"/>
      <c r="K15344" s="20"/>
      <c r="L15344" s="20"/>
      <c r="M15344" s="20"/>
      <c r="N15344" s="20"/>
      <c r="O15344" s="20"/>
    </row>
    <row r="15345" spans="10:15" x14ac:dyDescent="0.2">
      <c r="J15345" s="20"/>
      <c r="K15345" s="20"/>
      <c r="L15345" s="20"/>
      <c r="M15345" s="20"/>
      <c r="N15345" s="20"/>
      <c r="O15345" s="20"/>
    </row>
    <row r="15346" spans="10:15" x14ac:dyDescent="0.2">
      <c r="J15346" s="20"/>
      <c r="K15346" s="20"/>
      <c r="L15346" s="20"/>
      <c r="M15346" s="20"/>
      <c r="N15346" s="20"/>
      <c r="O15346" s="20"/>
    </row>
    <row r="15347" spans="10:15" x14ac:dyDescent="0.2">
      <c r="J15347" s="20"/>
      <c r="K15347" s="20"/>
      <c r="L15347" s="20"/>
      <c r="M15347" s="20"/>
      <c r="N15347" s="20"/>
      <c r="O15347" s="20"/>
    </row>
    <row r="15348" spans="10:15" x14ac:dyDescent="0.2">
      <c r="J15348" s="20"/>
      <c r="K15348" s="20"/>
      <c r="L15348" s="20"/>
      <c r="M15348" s="20"/>
      <c r="N15348" s="20"/>
      <c r="O15348" s="20"/>
    </row>
    <row r="15349" spans="10:15" x14ac:dyDescent="0.2">
      <c r="J15349" s="20"/>
      <c r="K15349" s="20"/>
      <c r="L15349" s="20"/>
      <c r="M15349" s="20"/>
      <c r="N15349" s="20"/>
      <c r="O15349" s="20"/>
    </row>
    <row r="15350" spans="10:15" x14ac:dyDescent="0.2">
      <c r="J15350" s="20"/>
      <c r="K15350" s="20"/>
      <c r="L15350" s="20"/>
      <c r="M15350" s="20"/>
      <c r="N15350" s="20"/>
      <c r="O15350" s="20"/>
    </row>
    <row r="15351" spans="10:15" x14ac:dyDescent="0.2">
      <c r="J15351" s="20"/>
      <c r="K15351" s="20"/>
      <c r="L15351" s="20"/>
      <c r="M15351" s="20"/>
      <c r="N15351" s="20"/>
      <c r="O15351" s="20"/>
    </row>
    <row r="15352" spans="10:15" x14ac:dyDescent="0.2">
      <c r="J15352" s="20"/>
      <c r="K15352" s="20"/>
      <c r="L15352" s="20"/>
      <c r="M15352" s="20"/>
      <c r="N15352" s="20"/>
      <c r="O15352" s="20"/>
    </row>
    <row r="15353" spans="10:15" x14ac:dyDescent="0.2">
      <c r="J15353" s="20"/>
      <c r="K15353" s="20"/>
      <c r="L15353" s="20"/>
      <c r="M15353" s="20"/>
      <c r="N15353" s="20"/>
      <c r="O15353" s="20"/>
    </row>
    <row r="15354" spans="10:15" x14ac:dyDescent="0.2">
      <c r="J15354" s="20"/>
      <c r="K15354" s="20"/>
      <c r="L15354" s="20"/>
      <c r="M15354" s="20"/>
      <c r="N15354" s="20"/>
      <c r="O15354" s="20"/>
    </row>
    <row r="15355" spans="10:15" x14ac:dyDescent="0.2">
      <c r="J15355" s="20"/>
      <c r="K15355" s="20"/>
      <c r="L15355" s="20"/>
      <c r="M15355" s="20"/>
      <c r="N15355" s="20"/>
      <c r="O15355" s="20"/>
    </row>
    <row r="15356" spans="10:15" x14ac:dyDescent="0.2">
      <c r="J15356" s="20"/>
      <c r="K15356" s="20"/>
      <c r="L15356" s="20"/>
      <c r="M15356" s="20"/>
      <c r="N15356" s="20"/>
      <c r="O15356" s="20"/>
    </row>
    <row r="15357" spans="10:15" x14ac:dyDescent="0.2">
      <c r="J15357" s="20"/>
      <c r="K15357" s="20"/>
      <c r="L15357" s="20"/>
      <c r="M15357" s="20"/>
      <c r="N15357" s="20"/>
      <c r="O15357" s="20"/>
    </row>
    <row r="15358" spans="10:15" x14ac:dyDescent="0.2">
      <c r="J15358" s="20"/>
      <c r="K15358" s="20"/>
      <c r="L15358" s="20"/>
      <c r="M15358" s="20"/>
      <c r="N15358" s="20"/>
      <c r="O15358" s="20"/>
    </row>
    <row r="15359" spans="10:15" x14ac:dyDescent="0.2">
      <c r="J15359" s="20"/>
      <c r="K15359" s="20"/>
      <c r="L15359" s="20"/>
      <c r="M15359" s="20"/>
      <c r="N15359" s="20"/>
      <c r="O15359" s="20"/>
    </row>
    <row r="15360" spans="10:15" x14ac:dyDescent="0.2">
      <c r="J15360" s="20"/>
      <c r="K15360" s="20"/>
      <c r="L15360" s="20"/>
      <c r="M15360" s="20"/>
      <c r="N15360" s="20"/>
      <c r="O15360" s="20"/>
    </row>
    <row r="15361" spans="10:15" x14ac:dyDescent="0.2">
      <c r="J15361" s="20"/>
      <c r="K15361" s="20"/>
      <c r="L15361" s="20"/>
      <c r="M15361" s="20"/>
      <c r="N15361" s="20"/>
      <c r="O15361" s="20"/>
    </row>
    <row r="15362" spans="10:15" x14ac:dyDescent="0.2">
      <c r="J15362" s="20"/>
      <c r="K15362" s="20"/>
      <c r="L15362" s="20"/>
      <c r="M15362" s="20"/>
      <c r="N15362" s="20"/>
      <c r="O15362" s="20"/>
    </row>
    <row r="15363" spans="10:15" x14ac:dyDescent="0.2">
      <c r="J15363" s="20"/>
      <c r="K15363" s="20"/>
      <c r="L15363" s="20"/>
      <c r="M15363" s="20"/>
      <c r="N15363" s="20"/>
      <c r="O15363" s="20"/>
    </row>
    <row r="15364" spans="10:15" x14ac:dyDescent="0.2">
      <c r="J15364" s="20"/>
      <c r="K15364" s="20"/>
      <c r="L15364" s="20"/>
      <c r="M15364" s="20"/>
      <c r="N15364" s="20"/>
      <c r="O15364" s="20"/>
    </row>
    <row r="15365" spans="10:15" x14ac:dyDescent="0.2">
      <c r="J15365" s="20"/>
      <c r="K15365" s="20"/>
      <c r="L15365" s="20"/>
      <c r="M15365" s="20"/>
      <c r="N15365" s="20"/>
      <c r="O15365" s="20"/>
    </row>
    <row r="15366" spans="10:15" x14ac:dyDescent="0.2">
      <c r="J15366" s="20"/>
      <c r="K15366" s="20"/>
      <c r="L15366" s="20"/>
      <c r="M15366" s="20"/>
      <c r="N15366" s="20"/>
      <c r="O15366" s="20"/>
    </row>
    <row r="15367" spans="10:15" x14ac:dyDescent="0.2">
      <c r="J15367" s="20"/>
      <c r="K15367" s="20"/>
      <c r="L15367" s="20"/>
      <c r="M15367" s="20"/>
      <c r="N15367" s="20"/>
      <c r="O15367" s="20"/>
    </row>
    <row r="15368" spans="10:15" x14ac:dyDescent="0.2">
      <c r="J15368" s="20"/>
      <c r="K15368" s="20"/>
      <c r="L15368" s="20"/>
      <c r="M15368" s="20"/>
      <c r="N15368" s="20"/>
      <c r="O15368" s="20"/>
    </row>
    <row r="15369" spans="10:15" x14ac:dyDescent="0.2">
      <c r="J15369" s="20"/>
      <c r="K15369" s="20"/>
      <c r="L15369" s="20"/>
      <c r="M15369" s="20"/>
      <c r="N15369" s="20"/>
      <c r="O15369" s="20"/>
    </row>
    <row r="15370" spans="10:15" x14ac:dyDescent="0.2">
      <c r="J15370" s="20"/>
      <c r="K15370" s="20"/>
      <c r="L15370" s="20"/>
      <c r="M15370" s="20"/>
      <c r="N15370" s="20"/>
      <c r="O15370" s="20"/>
    </row>
    <row r="15371" spans="10:15" x14ac:dyDescent="0.2">
      <c r="J15371" s="20"/>
      <c r="K15371" s="20"/>
      <c r="L15371" s="20"/>
      <c r="M15371" s="20"/>
      <c r="N15371" s="20"/>
      <c r="O15371" s="20"/>
    </row>
    <row r="15372" spans="10:15" x14ac:dyDescent="0.2">
      <c r="J15372" s="20"/>
      <c r="K15372" s="20"/>
      <c r="L15372" s="20"/>
      <c r="M15372" s="20"/>
      <c r="N15372" s="20"/>
      <c r="O15372" s="20"/>
    </row>
    <row r="15373" spans="10:15" x14ac:dyDescent="0.2">
      <c r="J15373" s="20"/>
      <c r="K15373" s="20"/>
      <c r="L15373" s="20"/>
      <c r="M15373" s="20"/>
      <c r="N15373" s="20"/>
      <c r="O15373" s="20"/>
    </row>
    <row r="15374" spans="10:15" x14ac:dyDescent="0.2">
      <c r="J15374" s="20"/>
      <c r="K15374" s="20"/>
      <c r="L15374" s="20"/>
      <c r="M15374" s="20"/>
      <c r="N15374" s="20"/>
      <c r="O15374" s="20"/>
    </row>
    <row r="15375" spans="10:15" x14ac:dyDescent="0.2">
      <c r="J15375" s="20"/>
      <c r="K15375" s="20"/>
      <c r="L15375" s="20"/>
      <c r="M15375" s="20"/>
      <c r="N15375" s="20"/>
      <c r="O15375" s="20"/>
    </row>
    <row r="15376" spans="10:15" x14ac:dyDescent="0.2">
      <c r="J15376" s="20"/>
      <c r="K15376" s="20"/>
      <c r="L15376" s="20"/>
      <c r="M15376" s="20"/>
      <c r="N15376" s="20"/>
      <c r="O15376" s="20"/>
    </row>
    <row r="15377" spans="10:15" x14ac:dyDescent="0.2">
      <c r="J15377" s="20"/>
      <c r="K15377" s="20"/>
      <c r="L15377" s="20"/>
      <c r="M15377" s="20"/>
      <c r="N15377" s="20"/>
      <c r="O15377" s="20"/>
    </row>
    <row r="15378" spans="10:15" x14ac:dyDescent="0.2">
      <c r="J15378" s="20"/>
      <c r="K15378" s="20"/>
      <c r="L15378" s="20"/>
      <c r="M15378" s="20"/>
      <c r="N15378" s="20"/>
      <c r="O15378" s="20"/>
    </row>
    <row r="15379" spans="10:15" x14ac:dyDescent="0.2">
      <c r="J15379" s="20"/>
      <c r="K15379" s="20"/>
      <c r="L15379" s="20"/>
      <c r="M15379" s="20"/>
      <c r="N15379" s="20"/>
      <c r="O15379" s="20"/>
    </row>
    <row r="15380" spans="10:15" x14ac:dyDescent="0.2">
      <c r="J15380" s="20"/>
      <c r="K15380" s="20"/>
      <c r="L15380" s="20"/>
      <c r="M15380" s="20"/>
      <c r="N15380" s="20"/>
      <c r="O15380" s="20"/>
    </row>
    <row r="15381" spans="10:15" x14ac:dyDescent="0.2">
      <c r="J15381" s="20"/>
      <c r="K15381" s="20"/>
      <c r="L15381" s="20"/>
      <c r="M15381" s="20"/>
      <c r="N15381" s="20"/>
      <c r="O15381" s="20"/>
    </row>
    <row r="15382" spans="10:15" x14ac:dyDescent="0.2">
      <c r="J15382" s="20"/>
      <c r="K15382" s="20"/>
      <c r="L15382" s="20"/>
      <c r="M15382" s="20"/>
      <c r="N15382" s="20"/>
      <c r="O15382" s="20"/>
    </row>
    <row r="15383" spans="10:15" x14ac:dyDescent="0.2">
      <c r="J15383" s="20"/>
      <c r="K15383" s="20"/>
      <c r="L15383" s="20"/>
      <c r="M15383" s="20"/>
      <c r="N15383" s="20"/>
      <c r="O15383" s="20"/>
    </row>
    <row r="15384" spans="10:15" x14ac:dyDescent="0.2">
      <c r="J15384" s="20"/>
      <c r="K15384" s="20"/>
      <c r="L15384" s="20"/>
      <c r="M15384" s="20"/>
      <c r="N15384" s="20"/>
      <c r="O15384" s="20"/>
    </row>
    <row r="15385" spans="10:15" x14ac:dyDescent="0.2">
      <c r="J15385" s="20"/>
      <c r="K15385" s="20"/>
      <c r="L15385" s="20"/>
      <c r="M15385" s="20"/>
      <c r="N15385" s="20"/>
      <c r="O15385" s="20"/>
    </row>
    <row r="15386" spans="10:15" x14ac:dyDescent="0.2">
      <c r="J15386" s="20"/>
      <c r="K15386" s="20"/>
      <c r="L15386" s="20"/>
      <c r="M15386" s="20"/>
      <c r="N15386" s="20"/>
      <c r="O15386" s="20"/>
    </row>
    <row r="15387" spans="10:15" x14ac:dyDescent="0.2">
      <c r="J15387" s="20"/>
      <c r="K15387" s="20"/>
      <c r="L15387" s="20"/>
      <c r="M15387" s="20"/>
      <c r="N15387" s="20"/>
      <c r="O15387" s="20"/>
    </row>
    <row r="15388" spans="10:15" x14ac:dyDescent="0.2">
      <c r="J15388" s="20"/>
      <c r="K15388" s="20"/>
      <c r="L15388" s="20"/>
      <c r="M15388" s="20"/>
      <c r="N15388" s="20"/>
      <c r="O15388" s="20"/>
    </row>
    <row r="15389" spans="10:15" x14ac:dyDescent="0.2">
      <c r="J15389" s="20"/>
      <c r="K15389" s="20"/>
      <c r="L15389" s="20"/>
      <c r="M15389" s="20"/>
      <c r="N15389" s="20"/>
      <c r="O15389" s="20"/>
    </row>
    <row r="15390" spans="10:15" x14ac:dyDescent="0.2">
      <c r="J15390" s="20"/>
      <c r="K15390" s="20"/>
      <c r="L15390" s="20"/>
      <c r="M15390" s="20"/>
      <c r="N15390" s="20"/>
      <c r="O15390" s="20"/>
    </row>
    <row r="15391" spans="10:15" x14ac:dyDescent="0.2">
      <c r="J15391" s="20"/>
      <c r="K15391" s="20"/>
      <c r="L15391" s="20"/>
      <c r="M15391" s="20"/>
      <c r="N15391" s="20"/>
      <c r="O15391" s="20"/>
    </row>
    <row r="15392" spans="10:15" x14ac:dyDescent="0.2">
      <c r="J15392" s="20"/>
      <c r="K15392" s="20"/>
      <c r="L15392" s="20"/>
      <c r="M15392" s="20"/>
      <c r="N15392" s="20"/>
      <c r="O15392" s="20"/>
    </row>
    <row r="15393" spans="10:15" x14ac:dyDescent="0.2">
      <c r="J15393" s="20"/>
      <c r="K15393" s="20"/>
      <c r="L15393" s="20"/>
      <c r="M15393" s="20"/>
      <c r="N15393" s="20"/>
      <c r="O15393" s="20"/>
    </row>
    <row r="15394" spans="10:15" x14ac:dyDescent="0.2">
      <c r="J15394" s="20"/>
      <c r="K15394" s="20"/>
      <c r="L15394" s="20"/>
      <c r="M15394" s="20"/>
      <c r="N15394" s="20"/>
      <c r="O15394" s="20"/>
    </row>
    <row r="15395" spans="10:15" x14ac:dyDescent="0.2">
      <c r="J15395" s="20"/>
      <c r="K15395" s="20"/>
      <c r="L15395" s="20"/>
      <c r="M15395" s="20"/>
      <c r="N15395" s="20"/>
      <c r="O15395" s="20"/>
    </row>
    <row r="15396" spans="10:15" x14ac:dyDescent="0.2">
      <c r="J15396" s="20"/>
      <c r="K15396" s="20"/>
      <c r="L15396" s="20"/>
      <c r="M15396" s="20"/>
      <c r="N15396" s="20"/>
      <c r="O15396" s="20"/>
    </row>
    <row r="15397" spans="10:15" x14ac:dyDescent="0.2">
      <c r="J15397" s="20"/>
      <c r="K15397" s="20"/>
      <c r="L15397" s="20"/>
      <c r="M15397" s="20"/>
      <c r="N15397" s="20"/>
      <c r="O15397" s="20"/>
    </row>
    <row r="15398" spans="10:15" x14ac:dyDescent="0.2">
      <c r="J15398" s="20"/>
      <c r="K15398" s="20"/>
      <c r="L15398" s="20"/>
      <c r="M15398" s="20"/>
      <c r="N15398" s="20"/>
      <c r="O15398" s="20"/>
    </row>
    <row r="15399" spans="10:15" x14ac:dyDescent="0.2">
      <c r="J15399" s="20"/>
      <c r="K15399" s="20"/>
      <c r="L15399" s="20"/>
      <c r="M15399" s="20"/>
      <c r="N15399" s="20"/>
      <c r="O15399" s="20"/>
    </row>
    <row r="15400" spans="10:15" x14ac:dyDescent="0.2">
      <c r="J15400" s="20"/>
      <c r="K15400" s="20"/>
      <c r="L15400" s="20"/>
      <c r="M15400" s="20"/>
      <c r="N15400" s="20"/>
      <c r="O15400" s="20"/>
    </row>
    <row r="15401" spans="10:15" x14ac:dyDescent="0.2">
      <c r="J15401" s="20"/>
      <c r="K15401" s="20"/>
      <c r="L15401" s="20"/>
      <c r="M15401" s="20"/>
      <c r="N15401" s="20"/>
      <c r="O15401" s="20"/>
    </row>
    <row r="15402" spans="10:15" x14ac:dyDescent="0.2">
      <c r="J15402" s="20"/>
      <c r="K15402" s="20"/>
      <c r="L15402" s="20"/>
      <c r="M15402" s="20"/>
      <c r="N15402" s="20"/>
      <c r="O15402" s="20"/>
    </row>
    <row r="15403" spans="10:15" x14ac:dyDescent="0.2">
      <c r="J15403" s="20"/>
      <c r="K15403" s="20"/>
      <c r="L15403" s="20"/>
      <c r="M15403" s="20"/>
      <c r="N15403" s="20"/>
      <c r="O15403" s="20"/>
    </row>
    <row r="15404" spans="10:15" x14ac:dyDescent="0.2">
      <c r="J15404" s="20"/>
      <c r="K15404" s="20"/>
      <c r="L15404" s="20"/>
      <c r="M15404" s="20"/>
      <c r="N15404" s="20"/>
      <c r="O15404" s="20"/>
    </row>
    <row r="15405" spans="10:15" x14ac:dyDescent="0.2">
      <c r="J15405" s="20"/>
      <c r="K15405" s="20"/>
      <c r="L15405" s="20"/>
      <c r="M15405" s="20"/>
      <c r="N15405" s="20"/>
      <c r="O15405" s="20"/>
    </row>
    <row r="15406" spans="10:15" x14ac:dyDescent="0.2">
      <c r="J15406" s="20"/>
      <c r="K15406" s="20"/>
      <c r="L15406" s="20"/>
      <c r="M15406" s="20"/>
      <c r="N15406" s="20"/>
      <c r="O15406" s="20"/>
    </row>
    <row r="15407" spans="10:15" x14ac:dyDescent="0.2">
      <c r="J15407" s="20"/>
      <c r="K15407" s="20"/>
      <c r="L15407" s="20"/>
      <c r="M15407" s="20"/>
      <c r="N15407" s="20"/>
      <c r="O15407" s="20"/>
    </row>
    <row r="15408" spans="10:15" x14ac:dyDescent="0.2">
      <c r="J15408" s="20"/>
      <c r="K15408" s="20"/>
      <c r="L15408" s="20"/>
      <c r="M15408" s="20"/>
      <c r="N15408" s="20"/>
      <c r="O15408" s="20"/>
    </row>
    <row r="15409" spans="10:15" x14ac:dyDescent="0.2">
      <c r="J15409" s="20"/>
      <c r="K15409" s="20"/>
      <c r="L15409" s="20"/>
      <c r="M15409" s="20"/>
      <c r="N15409" s="20"/>
      <c r="O15409" s="20"/>
    </row>
    <row r="15410" spans="10:15" x14ac:dyDescent="0.2">
      <c r="J15410" s="20"/>
      <c r="K15410" s="20"/>
      <c r="L15410" s="20"/>
      <c r="M15410" s="20"/>
      <c r="N15410" s="20"/>
      <c r="O15410" s="20"/>
    </row>
    <row r="15411" spans="10:15" x14ac:dyDescent="0.2">
      <c r="J15411" s="20"/>
      <c r="K15411" s="20"/>
      <c r="L15411" s="20"/>
      <c r="M15411" s="20"/>
      <c r="N15411" s="20"/>
      <c r="O15411" s="20"/>
    </row>
    <row r="15412" spans="10:15" x14ac:dyDescent="0.2">
      <c r="J15412" s="20"/>
      <c r="K15412" s="20"/>
      <c r="L15412" s="20"/>
      <c r="M15412" s="20"/>
      <c r="N15412" s="20"/>
      <c r="O15412" s="20"/>
    </row>
    <row r="15413" spans="10:15" x14ac:dyDescent="0.2">
      <c r="J15413" s="20"/>
      <c r="K15413" s="20"/>
      <c r="L15413" s="20"/>
      <c r="M15413" s="20"/>
      <c r="N15413" s="20"/>
      <c r="O15413" s="20"/>
    </row>
    <row r="15414" spans="10:15" x14ac:dyDescent="0.2">
      <c r="J15414" s="20"/>
      <c r="K15414" s="20"/>
      <c r="L15414" s="20"/>
      <c r="M15414" s="20"/>
      <c r="N15414" s="20"/>
      <c r="O15414" s="20"/>
    </row>
    <row r="15415" spans="10:15" x14ac:dyDescent="0.2">
      <c r="J15415" s="20"/>
      <c r="K15415" s="20"/>
      <c r="L15415" s="20"/>
      <c r="M15415" s="20"/>
      <c r="N15415" s="20"/>
      <c r="O15415" s="20"/>
    </row>
    <row r="15416" spans="10:15" x14ac:dyDescent="0.2">
      <c r="J15416" s="20"/>
      <c r="K15416" s="20"/>
      <c r="L15416" s="20"/>
      <c r="M15416" s="20"/>
      <c r="N15416" s="20"/>
      <c r="O15416" s="20"/>
    </row>
    <row r="15417" spans="10:15" x14ac:dyDescent="0.2">
      <c r="J15417" s="20"/>
      <c r="K15417" s="20"/>
      <c r="L15417" s="20"/>
      <c r="M15417" s="20"/>
      <c r="N15417" s="20"/>
      <c r="O15417" s="20"/>
    </row>
    <row r="15418" spans="10:15" x14ac:dyDescent="0.2">
      <c r="J15418" s="20"/>
      <c r="K15418" s="20"/>
      <c r="L15418" s="20"/>
      <c r="M15418" s="20"/>
      <c r="N15418" s="20"/>
      <c r="O15418" s="20"/>
    </row>
    <row r="15419" spans="10:15" x14ac:dyDescent="0.2">
      <c r="J15419" s="20"/>
      <c r="K15419" s="20"/>
      <c r="L15419" s="20"/>
      <c r="M15419" s="20"/>
      <c r="N15419" s="20"/>
      <c r="O15419" s="20"/>
    </row>
    <row r="15420" spans="10:15" x14ac:dyDescent="0.2">
      <c r="J15420" s="20"/>
      <c r="K15420" s="20"/>
      <c r="L15420" s="20"/>
      <c r="M15420" s="20"/>
      <c r="N15420" s="20"/>
      <c r="O15420" s="20"/>
    </row>
    <row r="15421" spans="10:15" x14ac:dyDescent="0.2">
      <c r="J15421" s="20"/>
      <c r="K15421" s="20"/>
      <c r="L15421" s="20"/>
      <c r="M15421" s="20"/>
      <c r="N15421" s="20"/>
      <c r="O15421" s="20"/>
    </row>
    <row r="15422" spans="10:15" x14ac:dyDescent="0.2">
      <c r="J15422" s="20"/>
      <c r="K15422" s="20"/>
      <c r="L15422" s="20"/>
      <c r="M15422" s="20"/>
      <c r="N15422" s="20"/>
      <c r="O15422" s="20"/>
    </row>
    <row r="15423" spans="10:15" x14ac:dyDescent="0.2">
      <c r="J15423" s="20"/>
      <c r="K15423" s="20"/>
      <c r="L15423" s="20"/>
      <c r="M15423" s="20"/>
      <c r="N15423" s="20"/>
      <c r="O15423" s="20"/>
    </row>
    <row r="15424" spans="10:15" x14ac:dyDescent="0.2">
      <c r="J15424" s="20"/>
      <c r="K15424" s="20"/>
      <c r="L15424" s="20"/>
      <c r="M15424" s="20"/>
      <c r="N15424" s="20"/>
      <c r="O15424" s="20"/>
    </row>
    <row r="15425" spans="10:15" x14ac:dyDescent="0.2">
      <c r="J15425" s="20"/>
      <c r="K15425" s="20"/>
      <c r="L15425" s="20"/>
      <c r="M15425" s="20"/>
      <c r="N15425" s="20"/>
      <c r="O15425" s="20"/>
    </row>
    <row r="15426" spans="10:15" x14ac:dyDescent="0.2">
      <c r="J15426" s="20"/>
      <c r="K15426" s="20"/>
      <c r="L15426" s="20"/>
      <c r="M15426" s="20"/>
      <c r="N15426" s="20"/>
      <c r="O15426" s="20"/>
    </row>
    <row r="15427" spans="10:15" x14ac:dyDescent="0.2">
      <c r="J15427" s="20"/>
      <c r="K15427" s="20"/>
      <c r="L15427" s="20"/>
      <c r="M15427" s="20"/>
      <c r="N15427" s="20"/>
      <c r="O15427" s="20"/>
    </row>
    <row r="15428" spans="10:15" x14ac:dyDescent="0.2">
      <c r="J15428" s="20"/>
      <c r="K15428" s="20"/>
      <c r="L15428" s="20"/>
      <c r="M15428" s="20"/>
      <c r="N15428" s="20"/>
      <c r="O15428" s="20"/>
    </row>
    <row r="15429" spans="10:15" x14ac:dyDescent="0.2">
      <c r="J15429" s="20"/>
      <c r="K15429" s="20"/>
      <c r="L15429" s="20"/>
      <c r="M15429" s="20"/>
      <c r="N15429" s="20"/>
      <c r="O15429" s="20"/>
    </row>
    <row r="15430" spans="10:15" x14ac:dyDescent="0.2">
      <c r="J15430" s="20"/>
      <c r="K15430" s="20"/>
      <c r="L15430" s="20"/>
      <c r="M15430" s="20"/>
      <c r="N15430" s="20"/>
      <c r="O15430" s="20"/>
    </row>
    <row r="15431" spans="10:15" x14ac:dyDescent="0.2">
      <c r="J15431" s="20"/>
      <c r="K15431" s="20"/>
      <c r="L15431" s="20"/>
      <c r="M15431" s="20"/>
      <c r="N15431" s="20"/>
      <c r="O15431" s="20"/>
    </row>
    <row r="15432" spans="10:15" x14ac:dyDescent="0.2">
      <c r="J15432" s="20"/>
      <c r="K15432" s="20"/>
      <c r="L15432" s="20"/>
      <c r="M15432" s="20"/>
      <c r="N15432" s="20"/>
      <c r="O15432" s="20"/>
    </row>
    <row r="15433" spans="10:15" x14ac:dyDescent="0.2">
      <c r="J15433" s="20"/>
      <c r="K15433" s="20"/>
      <c r="L15433" s="20"/>
      <c r="M15433" s="20"/>
      <c r="N15433" s="20"/>
      <c r="O15433" s="20"/>
    </row>
    <row r="15434" spans="10:15" x14ac:dyDescent="0.2">
      <c r="J15434" s="20"/>
      <c r="K15434" s="20"/>
      <c r="L15434" s="20"/>
      <c r="M15434" s="20"/>
      <c r="N15434" s="20"/>
      <c r="O15434" s="20"/>
    </row>
    <row r="15435" spans="10:15" x14ac:dyDescent="0.2">
      <c r="J15435" s="20"/>
      <c r="K15435" s="20"/>
      <c r="L15435" s="20"/>
      <c r="M15435" s="20"/>
      <c r="N15435" s="20"/>
      <c r="O15435" s="20"/>
    </row>
    <row r="15436" spans="10:15" x14ac:dyDescent="0.2">
      <c r="J15436" s="20"/>
      <c r="K15436" s="20"/>
      <c r="L15436" s="20"/>
      <c r="M15436" s="20"/>
      <c r="N15436" s="20"/>
      <c r="O15436" s="20"/>
    </row>
    <row r="15437" spans="10:15" x14ac:dyDescent="0.2">
      <c r="J15437" s="20"/>
      <c r="K15437" s="20"/>
      <c r="L15437" s="20"/>
      <c r="M15437" s="20"/>
      <c r="N15437" s="20"/>
      <c r="O15437" s="20"/>
    </row>
    <row r="15438" spans="10:15" x14ac:dyDescent="0.2">
      <c r="J15438" s="20"/>
      <c r="K15438" s="20"/>
      <c r="L15438" s="20"/>
      <c r="M15438" s="20"/>
      <c r="N15438" s="20"/>
      <c r="O15438" s="20"/>
    </row>
    <row r="15439" spans="10:15" x14ac:dyDescent="0.2">
      <c r="J15439" s="20"/>
      <c r="K15439" s="20"/>
      <c r="L15439" s="20"/>
      <c r="M15439" s="20"/>
      <c r="N15439" s="20"/>
      <c r="O15439" s="20"/>
    </row>
    <row r="15440" spans="10:15" x14ac:dyDescent="0.2">
      <c r="J15440" s="20"/>
      <c r="K15440" s="20"/>
      <c r="L15440" s="20"/>
      <c r="M15440" s="20"/>
      <c r="N15440" s="20"/>
      <c r="O15440" s="20"/>
    </row>
    <row r="15441" spans="10:15" x14ac:dyDescent="0.2">
      <c r="J15441" s="20"/>
      <c r="K15441" s="20"/>
      <c r="L15441" s="20"/>
      <c r="M15441" s="20"/>
      <c r="N15441" s="20"/>
      <c r="O15441" s="20"/>
    </row>
    <row r="15442" spans="10:15" x14ac:dyDescent="0.2">
      <c r="J15442" s="20"/>
      <c r="K15442" s="20"/>
      <c r="L15442" s="20"/>
      <c r="M15442" s="20"/>
      <c r="N15442" s="20"/>
      <c r="O15442" s="20"/>
    </row>
    <row r="15443" spans="10:15" x14ac:dyDescent="0.2">
      <c r="J15443" s="20"/>
      <c r="K15443" s="20"/>
      <c r="L15443" s="20"/>
      <c r="M15443" s="20"/>
      <c r="N15443" s="20"/>
      <c r="O15443" s="20"/>
    </row>
    <row r="15444" spans="10:15" x14ac:dyDescent="0.2">
      <c r="J15444" s="20"/>
      <c r="K15444" s="20"/>
      <c r="L15444" s="20"/>
      <c r="M15444" s="20"/>
      <c r="N15444" s="20"/>
      <c r="O15444" s="20"/>
    </row>
    <row r="15445" spans="10:15" x14ac:dyDescent="0.2">
      <c r="J15445" s="20"/>
      <c r="K15445" s="20"/>
      <c r="L15445" s="20"/>
      <c r="M15445" s="20"/>
      <c r="N15445" s="20"/>
      <c r="O15445" s="20"/>
    </row>
    <row r="15446" spans="10:15" x14ac:dyDescent="0.2">
      <c r="J15446" s="20"/>
      <c r="K15446" s="20"/>
      <c r="L15446" s="20"/>
      <c r="M15446" s="20"/>
      <c r="N15446" s="20"/>
      <c r="O15446" s="20"/>
    </row>
    <row r="15447" spans="10:15" x14ac:dyDescent="0.2">
      <c r="J15447" s="20"/>
      <c r="K15447" s="20"/>
      <c r="L15447" s="20"/>
      <c r="M15447" s="20"/>
      <c r="N15447" s="20"/>
      <c r="O15447" s="20"/>
    </row>
    <row r="15448" spans="10:15" x14ac:dyDescent="0.2">
      <c r="J15448" s="20"/>
      <c r="K15448" s="20"/>
      <c r="L15448" s="20"/>
      <c r="M15448" s="20"/>
      <c r="N15448" s="20"/>
      <c r="O15448" s="20"/>
    </row>
    <row r="15449" spans="10:15" x14ac:dyDescent="0.2">
      <c r="J15449" s="20"/>
      <c r="K15449" s="20"/>
      <c r="L15449" s="20"/>
      <c r="M15449" s="20"/>
      <c r="N15449" s="20"/>
      <c r="O15449" s="20"/>
    </row>
    <row r="15450" spans="10:15" x14ac:dyDescent="0.2">
      <c r="J15450" s="20"/>
      <c r="K15450" s="20"/>
      <c r="L15450" s="20"/>
      <c r="M15450" s="20"/>
      <c r="N15450" s="20"/>
      <c r="O15450" s="20"/>
    </row>
    <row r="15451" spans="10:15" x14ac:dyDescent="0.2">
      <c r="J15451" s="20"/>
      <c r="K15451" s="20"/>
      <c r="L15451" s="20"/>
      <c r="M15451" s="20"/>
      <c r="N15451" s="20"/>
      <c r="O15451" s="20"/>
    </row>
    <row r="15452" spans="10:15" x14ac:dyDescent="0.2">
      <c r="J15452" s="20"/>
      <c r="K15452" s="20"/>
      <c r="L15452" s="20"/>
      <c r="M15452" s="20"/>
      <c r="N15452" s="20"/>
      <c r="O15452" s="20"/>
    </row>
    <row r="15453" spans="10:15" x14ac:dyDescent="0.2">
      <c r="J15453" s="20"/>
      <c r="K15453" s="20"/>
      <c r="L15453" s="20"/>
      <c r="M15453" s="20"/>
      <c r="N15453" s="20"/>
      <c r="O15453" s="20"/>
    </row>
    <row r="15454" spans="10:15" x14ac:dyDescent="0.2">
      <c r="J15454" s="20"/>
      <c r="K15454" s="20"/>
      <c r="L15454" s="20"/>
      <c r="M15454" s="20"/>
      <c r="N15454" s="20"/>
      <c r="O15454" s="20"/>
    </row>
    <row r="15455" spans="10:15" x14ac:dyDescent="0.2">
      <c r="J15455" s="20"/>
      <c r="K15455" s="20"/>
      <c r="L15455" s="20"/>
      <c r="M15455" s="20"/>
      <c r="N15455" s="20"/>
      <c r="O15455" s="20"/>
    </row>
    <row r="15456" spans="10:15" x14ac:dyDescent="0.2">
      <c r="J15456" s="20"/>
      <c r="K15456" s="20"/>
      <c r="L15456" s="20"/>
      <c r="M15456" s="20"/>
      <c r="N15456" s="20"/>
      <c r="O15456" s="20"/>
    </row>
    <row r="15457" spans="10:15" x14ac:dyDescent="0.2">
      <c r="J15457" s="20"/>
      <c r="K15457" s="20"/>
      <c r="L15457" s="20"/>
      <c r="M15457" s="20"/>
      <c r="N15457" s="20"/>
      <c r="O15457" s="20"/>
    </row>
    <row r="15458" spans="10:15" x14ac:dyDescent="0.2">
      <c r="J15458" s="20"/>
      <c r="K15458" s="20"/>
      <c r="L15458" s="20"/>
      <c r="M15458" s="20"/>
      <c r="N15458" s="20"/>
      <c r="O15458" s="20"/>
    </row>
    <row r="15459" spans="10:15" x14ac:dyDescent="0.2">
      <c r="J15459" s="20"/>
      <c r="K15459" s="20"/>
      <c r="L15459" s="20"/>
      <c r="M15459" s="20"/>
      <c r="N15459" s="20"/>
      <c r="O15459" s="20"/>
    </row>
    <row r="15460" spans="10:15" x14ac:dyDescent="0.2">
      <c r="J15460" s="20"/>
      <c r="K15460" s="20"/>
      <c r="L15460" s="20"/>
      <c r="M15460" s="20"/>
      <c r="N15460" s="20"/>
      <c r="O15460" s="20"/>
    </row>
    <row r="15461" spans="10:15" x14ac:dyDescent="0.2">
      <c r="J15461" s="20"/>
      <c r="K15461" s="20"/>
      <c r="L15461" s="20"/>
      <c r="M15461" s="20"/>
      <c r="N15461" s="20"/>
      <c r="O15461" s="20"/>
    </row>
    <row r="15462" spans="10:15" x14ac:dyDescent="0.2">
      <c r="J15462" s="20"/>
      <c r="K15462" s="20"/>
      <c r="L15462" s="20"/>
      <c r="M15462" s="20"/>
      <c r="N15462" s="20"/>
      <c r="O15462" s="20"/>
    </row>
    <row r="15463" spans="10:15" x14ac:dyDescent="0.2">
      <c r="J15463" s="20"/>
      <c r="K15463" s="20"/>
      <c r="L15463" s="20"/>
      <c r="M15463" s="20"/>
      <c r="N15463" s="20"/>
      <c r="O15463" s="20"/>
    </row>
    <row r="15464" spans="10:15" x14ac:dyDescent="0.2">
      <c r="J15464" s="20"/>
      <c r="K15464" s="20"/>
      <c r="L15464" s="20"/>
      <c r="M15464" s="20"/>
      <c r="N15464" s="20"/>
      <c r="O15464" s="20"/>
    </row>
    <row r="15465" spans="10:15" x14ac:dyDescent="0.2">
      <c r="J15465" s="20"/>
      <c r="K15465" s="20"/>
      <c r="L15465" s="20"/>
      <c r="M15465" s="20"/>
      <c r="N15465" s="20"/>
      <c r="O15465" s="20"/>
    </row>
    <row r="15466" spans="10:15" x14ac:dyDescent="0.2">
      <c r="J15466" s="20"/>
      <c r="K15466" s="20"/>
      <c r="L15466" s="20"/>
      <c r="M15466" s="20"/>
      <c r="N15466" s="20"/>
      <c r="O15466" s="20"/>
    </row>
    <row r="15467" spans="10:15" x14ac:dyDescent="0.2">
      <c r="J15467" s="20"/>
      <c r="K15467" s="20"/>
      <c r="L15467" s="20"/>
      <c r="M15467" s="20"/>
      <c r="N15467" s="20"/>
      <c r="O15467" s="20"/>
    </row>
    <row r="15468" spans="10:15" x14ac:dyDescent="0.2">
      <c r="J15468" s="20"/>
      <c r="K15468" s="20"/>
      <c r="L15468" s="20"/>
      <c r="M15468" s="20"/>
      <c r="N15468" s="20"/>
      <c r="O15468" s="20"/>
    </row>
    <row r="15469" spans="10:15" x14ac:dyDescent="0.2">
      <c r="J15469" s="20"/>
      <c r="K15469" s="20"/>
      <c r="L15469" s="20"/>
      <c r="M15469" s="20"/>
      <c r="N15469" s="20"/>
      <c r="O15469" s="20"/>
    </row>
    <row r="15470" spans="10:15" x14ac:dyDescent="0.2">
      <c r="J15470" s="20"/>
      <c r="K15470" s="20"/>
      <c r="L15470" s="20"/>
      <c r="M15470" s="20"/>
      <c r="N15470" s="20"/>
      <c r="O15470" s="20"/>
    </row>
    <row r="15471" spans="10:15" x14ac:dyDescent="0.2">
      <c r="J15471" s="20"/>
      <c r="K15471" s="20"/>
      <c r="L15471" s="20"/>
      <c r="M15471" s="20"/>
      <c r="N15471" s="20"/>
      <c r="O15471" s="20"/>
    </row>
    <row r="15472" spans="10:15" x14ac:dyDescent="0.2">
      <c r="J15472" s="20"/>
      <c r="K15472" s="20"/>
      <c r="L15472" s="20"/>
      <c r="M15472" s="20"/>
      <c r="N15472" s="20"/>
      <c r="O15472" s="20"/>
    </row>
    <row r="15473" spans="10:15" x14ac:dyDescent="0.2">
      <c r="J15473" s="20"/>
      <c r="K15473" s="20"/>
      <c r="L15473" s="20"/>
      <c r="M15473" s="20"/>
      <c r="N15473" s="20"/>
      <c r="O15473" s="20"/>
    </row>
    <row r="15474" spans="10:15" x14ac:dyDescent="0.2">
      <c r="J15474" s="20"/>
      <c r="K15474" s="20"/>
      <c r="L15474" s="20"/>
      <c r="M15474" s="20"/>
      <c r="N15474" s="20"/>
      <c r="O15474" s="20"/>
    </row>
    <row r="15475" spans="10:15" x14ac:dyDescent="0.2">
      <c r="J15475" s="20"/>
      <c r="K15475" s="20"/>
      <c r="L15475" s="20"/>
      <c r="M15475" s="20"/>
      <c r="N15475" s="20"/>
      <c r="O15475" s="20"/>
    </row>
    <row r="15476" spans="10:15" x14ac:dyDescent="0.2">
      <c r="J15476" s="20"/>
      <c r="K15476" s="20"/>
      <c r="L15476" s="20"/>
      <c r="M15476" s="20"/>
      <c r="N15476" s="20"/>
      <c r="O15476" s="20"/>
    </row>
    <row r="15477" spans="10:15" x14ac:dyDescent="0.2">
      <c r="J15477" s="20"/>
      <c r="K15477" s="20"/>
      <c r="L15477" s="20"/>
      <c r="M15477" s="20"/>
      <c r="N15477" s="20"/>
      <c r="O15477" s="20"/>
    </row>
    <row r="15478" spans="10:15" x14ac:dyDescent="0.2">
      <c r="J15478" s="20"/>
      <c r="K15478" s="20"/>
      <c r="L15478" s="20"/>
      <c r="M15478" s="20"/>
      <c r="N15478" s="20"/>
      <c r="O15478" s="20"/>
    </row>
    <row r="15479" spans="10:15" x14ac:dyDescent="0.2">
      <c r="J15479" s="20"/>
      <c r="K15479" s="20"/>
      <c r="L15479" s="20"/>
      <c r="M15479" s="20"/>
      <c r="N15479" s="20"/>
      <c r="O15479" s="20"/>
    </row>
    <row r="15480" spans="10:15" x14ac:dyDescent="0.2">
      <c r="J15480" s="20"/>
      <c r="K15480" s="20"/>
      <c r="L15480" s="20"/>
      <c r="M15480" s="20"/>
      <c r="N15480" s="20"/>
      <c r="O15480" s="20"/>
    </row>
    <row r="15481" spans="10:15" x14ac:dyDescent="0.2">
      <c r="J15481" s="20"/>
      <c r="K15481" s="20"/>
      <c r="L15481" s="20"/>
      <c r="M15481" s="20"/>
      <c r="N15481" s="20"/>
      <c r="O15481" s="20"/>
    </row>
    <row r="15482" spans="10:15" x14ac:dyDescent="0.2">
      <c r="J15482" s="20"/>
      <c r="K15482" s="20"/>
      <c r="L15482" s="20"/>
      <c r="M15482" s="20"/>
      <c r="N15482" s="20"/>
      <c r="O15482" s="20"/>
    </row>
    <row r="15483" spans="10:15" x14ac:dyDescent="0.2">
      <c r="J15483" s="20"/>
      <c r="K15483" s="20"/>
      <c r="L15483" s="20"/>
      <c r="M15483" s="20"/>
      <c r="N15483" s="20"/>
      <c r="O15483" s="20"/>
    </row>
    <row r="15484" spans="10:15" x14ac:dyDescent="0.2">
      <c r="J15484" s="20"/>
      <c r="K15484" s="20"/>
      <c r="L15484" s="20"/>
      <c r="M15484" s="20"/>
      <c r="N15484" s="20"/>
      <c r="O15484" s="20"/>
    </row>
    <row r="15485" spans="10:15" x14ac:dyDescent="0.2">
      <c r="J15485" s="20"/>
      <c r="K15485" s="20"/>
      <c r="L15485" s="20"/>
      <c r="M15485" s="20"/>
      <c r="N15485" s="20"/>
      <c r="O15485" s="20"/>
    </row>
    <row r="15486" spans="10:15" x14ac:dyDescent="0.2">
      <c r="J15486" s="20"/>
      <c r="K15486" s="20"/>
      <c r="L15486" s="20"/>
      <c r="M15486" s="20"/>
      <c r="N15486" s="20"/>
      <c r="O15486" s="20"/>
    </row>
    <row r="15487" spans="10:15" x14ac:dyDescent="0.2">
      <c r="J15487" s="20"/>
      <c r="K15487" s="20"/>
      <c r="L15487" s="20"/>
      <c r="M15487" s="20"/>
      <c r="N15487" s="20"/>
      <c r="O15487" s="20"/>
    </row>
    <row r="15488" spans="10:15" x14ac:dyDescent="0.2">
      <c r="J15488" s="20"/>
      <c r="K15488" s="20"/>
      <c r="L15488" s="20"/>
      <c r="M15488" s="20"/>
      <c r="N15488" s="20"/>
      <c r="O15488" s="20"/>
    </row>
    <row r="15489" spans="10:15" x14ac:dyDescent="0.2">
      <c r="J15489" s="20"/>
      <c r="K15489" s="20"/>
      <c r="L15489" s="20"/>
      <c r="M15489" s="20"/>
      <c r="N15489" s="20"/>
      <c r="O15489" s="20"/>
    </row>
    <row r="15490" spans="10:15" x14ac:dyDescent="0.2">
      <c r="J15490" s="20"/>
      <c r="K15490" s="20"/>
      <c r="L15490" s="20"/>
      <c r="M15490" s="20"/>
      <c r="N15490" s="20"/>
      <c r="O15490" s="20"/>
    </row>
    <row r="15491" spans="10:15" x14ac:dyDescent="0.2">
      <c r="J15491" s="20"/>
      <c r="K15491" s="20"/>
      <c r="L15491" s="20"/>
      <c r="M15491" s="20"/>
      <c r="N15491" s="20"/>
      <c r="O15491" s="20"/>
    </row>
    <row r="15492" spans="10:15" x14ac:dyDescent="0.2">
      <c r="J15492" s="20"/>
      <c r="K15492" s="20"/>
      <c r="L15492" s="20"/>
      <c r="M15492" s="20"/>
      <c r="N15492" s="20"/>
      <c r="O15492" s="20"/>
    </row>
    <row r="15493" spans="10:15" x14ac:dyDescent="0.2">
      <c r="J15493" s="20"/>
      <c r="K15493" s="20"/>
      <c r="L15493" s="20"/>
      <c r="M15493" s="20"/>
      <c r="N15493" s="20"/>
      <c r="O15493" s="20"/>
    </row>
    <row r="15494" spans="10:15" x14ac:dyDescent="0.2">
      <c r="J15494" s="20"/>
      <c r="K15494" s="20"/>
      <c r="L15494" s="20"/>
      <c r="M15494" s="20"/>
      <c r="N15494" s="20"/>
      <c r="O15494" s="20"/>
    </row>
    <row r="15495" spans="10:15" x14ac:dyDescent="0.2">
      <c r="J15495" s="20"/>
      <c r="K15495" s="20"/>
      <c r="L15495" s="20"/>
      <c r="M15495" s="20"/>
      <c r="N15495" s="20"/>
      <c r="O15495" s="20"/>
    </row>
    <row r="15496" spans="10:15" x14ac:dyDescent="0.2">
      <c r="J15496" s="20"/>
      <c r="K15496" s="20"/>
      <c r="L15496" s="20"/>
      <c r="M15496" s="20"/>
      <c r="N15496" s="20"/>
      <c r="O15496" s="20"/>
    </row>
    <row r="15497" spans="10:15" x14ac:dyDescent="0.2">
      <c r="J15497" s="20"/>
      <c r="K15497" s="20"/>
      <c r="L15497" s="20"/>
      <c r="M15497" s="20"/>
      <c r="N15497" s="20"/>
      <c r="O15497" s="20"/>
    </row>
    <row r="15498" spans="10:15" x14ac:dyDescent="0.2">
      <c r="J15498" s="20"/>
      <c r="K15498" s="20"/>
      <c r="L15498" s="20"/>
      <c r="M15498" s="20"/>
      <c r="N15498" s="20"/>
      <c r="O15498" s="20"/>
    </row>
    <row r="15499" spans="10:15" x14ac:dyDescent="0.2">
      <c r="J15499" s="20"/>
      <c r="K15499" s="20"/>
      <c r="L15499" s="20"/>
      <c r="M15499" s="20"/>
      <c r="N15499" s="20"/>
      <c r="O15499" s="20"/>
    </row>
    <row r="15500" spans="10:15" x14ac:dyDescent="0.2">
      <c r="J15500" s="20"/>
      <c r="K15500" s="20"/>
      <c r="L15500" s="20"/>
      <c r="M15500" s="20"/>
      <c r="N15500" s="20"/>
      <c r="O15500" s="20"/>
    </row>
    <row r="15501" spans="10:15" x14ac:dyDescent="0.2">
      <c r="J15501" s="20"/>
      <c r="K15501" s="20"/>
      <c r="L15501" s="20"/>
      <c r="M15501" s="20"/>
      <c r="N15501" s="20"/>
      <c r="O15501" s="20"/>
    </row>
    <row r="15502" spans="10:15" x14ac:dyDescent="0.2">
      <c r="J15502" s="20"/>
      <c r="K15502" s="20"/>
      <c r="L15502" s="20"/>
      <c r="M15502" s="20"/>
      <c r="N15502" s="20"/>
      <c r="O15502" s="20"/>
    </row>
    <row r="15503" spans="10:15" x14ac:dyDescent="0.2">
      <c r="J15503" s="20"/>
      <c r="K15503" s="20"/>
      <c r="L15503" s="20"/>
      <c r="M15503" s="20"/>
      <c r="N15503" s="20"/>
      <c r="O15503" s="20"/>
    </row>
    <row r="15504" spans="10:15" x14ac:dyDescent="0.2">
      <c r="J15504" s="20"/>
      <c r="K15504" s="20"/>
      <c r="L15504" s="20"/>
      <c r="M15504" s="20"/>
      <c r="N15504" s="20"/>
      <c r="O15504" s="20"/>
    </row>
    <row r="15505" spans="10:15" x14ac:dyDescent="0.2">
      <c r="J15505" s="20"/>
      <c r="K15505" s="20"/>
      <c r="L15505" s="20"/>
      <c r="M15505" s="20"/>
      <c r="N15505" s="20"/>
      <c r="O15505" s="20"/>
    </row>
    <row r="15506" spans="10:15" x14ac:dyDescent="0.2">
      <c r="J15506" s="20"/>
      <c r="K15506" s="20"/>
      <c r="L15506" s="20"/>
      <c r="M15506" s="20"/>
      <c r="N15506" s="20"/>
      <c r="O15506" s="20"/>
    </row>
    <row r="15507" spans="10:15" x14ac:dyDescent="0.2">
      <c r="J15507" s="20"/>
      <c r="K15507" s="20"/>
      <c r="L15507" s="20"/>
      <c r="M15507" s="20"/>
      <c r="N15507" s="20"/>
      <c r="O15507" s="20"/>
    </row>
    <row r="15508" spans="10:15" x14ac:dyDescent="0.2">
      <c r="J15508" s="20"/>
      <c r="K15508" s="20"/>
      <c r="L15508" s="20"/>
      <c r="M15508" s="20"/>
      <c r="N15508" s="20"/>
      <c r="O15508" s="20"/>
    </row>
    <row r="15509" spans="10:15" x14ac:dyDescent="0.2">
      <c r="J15509" s="20"/>
      <c r="K15509" s="20"/>
      <c r="L15509" s="20"/>
      <c r="M15509" s="20"/>
      <c r="N15509" s="20"/>
      <c r="O15509" s="20"/>
    </row>
    <row r="15510" spans="10:15" x14ac:dyDescent="0.2">
      <c r="J15510" s="20"/>
      <c r="K15510" s="20"/>
      <c r="L15510" s="20"/>
      <c r="M15510" s="20"/>
      <c r="N15510" s="20"/>
      <c r="O15510" s="20"/>
    </row>
    <row r="15511" spans="10:15" x14ac:dyDescent="0.2">
      <c r="J15511" s="20"/>
      <c r="K15511" s="20"/>
      <c r="L15511" s="20"/>
      <c r="M15511" s="20"/>
      <c r="N15511" s="20"/>
      <c r="O15511" s="20"/>
    </row>
    <row r="15512" spans="10:15" x14ac:dyDescent="0.2">
      <c r="J15512" s="20"/>
      <c r="K15512" s="20"/>
      <c r="L15512" s="20"/>
      <c r="M15512" s="20"/>
      <c r="N15512" s="20"/>
      <c r="O15512" s="20"/>
    </row>
    <row r="15513" spans="10:15" x14ac:dyDescent="0.2">
      <c r="J15513" s="20"/>
      <c r="K15513" s="20"/>
      <c r="L15513" s="20"/>
      <c r="M15513" s="20"/>
      <c r="N15513" s="20"/>
      <c r="O15513" s="20"/>
    </row>
    <row r="15514" spans="10:15" x14ac:dyDescent="0.2">
      <c r="J15514" s="20"/>
      <c r="K15514" s="20"/>
      <c r="L15514" s="20"/>
      <c r="M15514" s="20"/>
      <c r="N15514" s="20"/>
      <c r="O15514" s="20"/>
    </row>
    <row r="15515" spans="10:15" x14ac:dyDescent="0.2">
      <c r="J15515" s="20"/>
      <c r="K15515" s="20"/>
      <c r="L15515" s="20"/>
      <c r="M15515" s="20"/>
      <c r="N15515" s="20"/>
      <c r="O15515" s="20"/>
    </row>
    <row r="15516" spans="10:15" x14ac:dyDescent="0.2">
      <c r="J15516" s="20"/>
      <c r="K15516" s="20"/>
      <c r="L15516" s="20"/>
      <c r="M15516" s="20"/>
      <c r="N15516" s="20"/>
      <c r="O15516" s="20"/>
    </row>
    <row r="15517" spans="10:15" x14ac:dyDescent="0.2">
      <c r="J15517" s="20"/>
      <c r="K15517" s="20"/>
      <c r="L15517" s="20"/>
      <c r="M15517" s="20"/>
      <c r="N15517" s="20"/>
      <c r="O15517" s="20"/>
    </row>
    <row r="15518" spans="10:15" x14ac:dyDescent="0.2">
      <c r="J15518" s="20"/>
      <c r="K15518" s="20"/>
      <c r="L15518" s="20"/>
      <c r="M15518" s="20"/>
      <c r="N15518" s="20"/>
      <c r="O15518" s="20"/>
    </row>
    <row r="15519" spans="10:15" x14ac:dyDescent="0.2">
      <c r="J15519" s="20"/>
      <c r="K15519" s="20"/>
      <c r="L15519" s="20"/>
      <c r="M15519" s="20"/>
      <c r="N15519" s="20"/>
      <c r="O15519" s="20"/>
    </row>
    <row r="15520" spans="10:15" x14ac:dyDescent="0.2">
      <c r="J15520" s="20"/>
      <c r="K15520" s="20"/>
      <c r="L15520" s="20"/>
      <c r="M15520" s="20"/>
      <c r="N15520" s="20"/>
      <c r="O15520" s="20"/>
    </row>
    <row r="15521" spans="10:15" x14ac:dyDescent="0.2">
      <c r="J15521" s="20"/>
      <c r="K15521" s="20"/>
      <c r="L15521" s="20"/>
      <c r="M15521" s="20"/>
      <c r="N15521" s="20"/>
      <c r="O15521" s="20"/>
    </row>
    <row r="15522" spans="10:15" x14ac:dyDescent="0.2">
      <c r="J15522" s="20"/>
      <c r="K15522" s="20"/>
      <c r="L15522" s="20"/>
      <c r="M15522" s="20"/>
      <c r="N15522" s="20"/>
      <c r="O15522" s="20"/>
    </row>
    <row r="15523" spans="10:15" x14ac:dyDescent="0.2">
      <c r="J15523" s="20"/>
      <c r="K15523" s="20"/>
      <c r="L15523" s="20"/>
      <c r="M15523" s="20"/>
      <c r="N15523" s="20"/>
      <c r="O15523" s="20"/>
    </row>
    <row r="15524" spans="10:15" x14ac:dyDescent="0.2">
      <c r="J15524" s="20"/>
      <c r="K15524" s="20"/>
      <c r="L15524" s="20"/>
      <c r="M15524" s="20"/>
      <c r="N15524" s="20"/>
      <c r="O15524" s="20"/>
    </row>
    <row r="15525" spans="10:15" x14ac:dyDescent="0.2">
      <c r="J15525" s="20"/>
      <c r="K15525" s="20"/>
      <c r="L15525" s="20"/>
      <c r="M15525" s="20"/>
      <c r="N15525" s="20"/>
      <c r="O15525" s="20"/>
    </row>
    <row r="15526" spans="10:15" x14ac:dyDescent="0.2">
      <c r="J15526" s="20"/>
      <c r="K15526" s="20"/>
      <c r="L15526" s="20"/>
      <c r="M15526" s="20"/>
      <c r="N15526" s="20"/>
      <c r="O15526" s="20"/>
    </row>
    <row r="15527" spans="10:15" x14ac:dyDescent="0.2">
      <c r="J15527" s="20"/>
      <c r="K15527" s="20"/>
      <c r="L15527" s="20"/>
      <c r="M15527" s="20"/>
      <c r="N15527" s="20"/>
      <c r="O15527" s="20"/>
    </row>
    <row r="15528" spans="10:15" x14ac:dyDescent="0.2">
      <c r="J15528" s="20"/>
      <c r="K15528" s="20"/>
      <c r="L15528" s="20"/>
      <c r="M15528" s="20"/>
      <c r="N15528" s="20"/>
      <c r="O15528" s="20"/>
    </row>
    <row r="15529" spans="10:15" x14ac:dyDescent="0.2">
      <c r="J15529" s="20"/>
      <c r="K15529" s="20"/>
      <c r="L15529" s="20"/>
      <c r="M15529" s="20"/>
      <c r="N15529" s="20"/>
      <c r="O15529" s="20"/>
    </row>
    <row r="15530" spans="10:15" x14ac:dyDescent="0.2">
      <c r="J15530" s="20"/>
      <c r="K15530" s="20"/>
      <c r="L15530" s="20"/>
      <c r="M15530" s="20"/>
      <c r="N15530" s="20"/>
      <c r="O15530" s="20"/>
    </row>
    <row r="15531" spans="10:15" x14ac:dyDescent="0.2">
      <c r="J15531" s="20"/>
      <c r="K15531" s="20"/>
      <c r="L15531" s="20"/>
      <c r="M15531" s="20"/>
      <c r="N15531" s="20"/>
      <c r="O15531" s="20"/>
    </row>
    <row r="15532" spans="10:15" x14ac:dyDescent="0.2">
      <c r="J15532" s="20"/>
      <c r="K15532" s="20"/>
      <c r="L15532" s="20"/>
      <c r="M15532" s="20"/>
      <c r="N15532" s="20"/>
      <c r="O15532" s="20"/>
    </row>
    <row r="15533" spans="10:15" x14ac:dyDescent="0.2">
      <c r="J15533" s="20"/>
      <c r="K15533" s="20"/>
      <c r="L15533" s="20"/>
      <c r="M15533" s="20"/>
      <c r="N15533" s="20"/>
      <c r="O15533" s="20"/>
    </row>
    <row r="15534" spans="10:15" x14ac:dyDescent="0.2">
      <c r="J15534" s="20"/>
      <c r="K15534" s="20"/>
      <c r="L15534" s="20"/>
      <c r="M15534" s="20"/>
      <c r="N15534" s="20"/>
      <c r="O15534" s="20"/>
    </row>
    <row r="15535" spans="10:15" x14ac:dyDescent="0.2">
      <c r="J15535" s="20"/>
      <c r="K15535" s="20"/>
      <c r="L15535" s="20"/>
      <c r="M15535" s="20"/>
      <c r="N15535" s="20"/>
      <c r="O15535" s="20"/>
    </row>
    <row r="15536" spans="10:15" x14ac:dyDescent="0.2">
      <c r="J15536" s="20"/>
      <c r="K15536" s="20"/>
      <c r="L15536" s="20"/>
      <c r="M15536" s="20"/>
      <c r="N15536" s="20"/>
      <c r="O15536" s="20"/>
    </row>
    <row r="15537" spans="10:15" x14ac:dyDescent="0.2">
      <c r="J15537" s="20"/>
      <c r="K15537" s="20"/>
      <c r="L15537" s="20"/>
      <c r="M15537" s="20"/>
      <c r="N15537" s="20"/>
      <c r="O15537" s="20"/>
    </row>
    <row r="15538" spans="10:15" x14ac:dyDescent="0.2">
      <c r="J15538" s="20"/>
      <c r="K15538" s="20"/>
      <c r="L15538" s="20"/>
      <c r="M15538" s="20"/>
      <c r="N15538" s="20"/>
      <c r="O15538" s="20"/>
    </row>
    <row r="15539" spans="10:15" x14ac:dyDescent="0.2">
      <c r="J15539" s="20"/>
      <c r="K15539" s="20"/>
      <c r="L15539" s="20"/>
      <c r="M15539" s="20"/>
      <c r="N15539" s="20"/>
      <c r="O15539" s="20"/>
    </row>
    <row r="15540" spans="10:15" x14ac:dyDescent="0.2">
      <c r="J15540" s="20"/>
      <c r="K15540" s="20"/>
      <c r="L15540" s="20"/>
      <c r="M15540" s="20"/>
      <c r="N15540" s="20"/>
      <c r="O15540" s="20"/>
    </row>
    <row r="15541" spans="10:15" x14ac:dyDescent="0.2">
      <c r="J15541" s="20"/>
      <c r="K15541" s="20"/>
      <c r="L15541" s="20"/>
      <c r="M15541" s="20"/>
      <c r="N15541" s="20"/>
      <c r="O15541" s="20"/>
    </row>
    <row r="15542" spans="10:15" x14ac:dyDescent="0.2">
      <c r="J15542" s="20"/>
      <c r="K15542" s="20"/>
      <c r="L15542" s="20"/>
      <c r="M15542" s="20"/>
      <c r="N15542" s="20"/>
      <c r="O15542" s="20"/>
    </row>
    <row r="15543" spans="10:15" x14ac:dyDescent="0.2">
      <c r="J15543" s="20"/>
      <c r="K15543" s="20"/>
      <c r="L15543" s="20"/>
      <c r="M15543" s="20"/>
      <c r="N15543" s="20"/>
      <c r="O15543" s="20"/>
    </row>
    <row r="15544" spans="10:15" x14ac:dyDescent="0.2">
      <c r="J15544" s="20"/>
      <c r="K15544" s="20"/>
      <c r="L15544" s="20"/>
      <c r="M15544" s="20"/>
      <c r="N15544" s="20"/>
      <c r="O15544" s="20"/>
    </row>
    <row r="15545" spans="10:15" x14ac:dyDescent="0.2">
      <c r="J15545" s="20"/>
      <c r="K15545" s="20"/>
      <c r="L15545" s="20"/>
      <c r="M15545" s="20"/>
      <c r="N15545" s="20"/>
      <c r="O15545" s="20"/>
    </row>
    <row r="15546" spans="10:15" x14ac:dyDescent="0.2">
      <c r="J15546" s="20"/>
      <c r="K15546" s="20"/>
      <c r="L15546" s="20"/>
      <c r="M15546" s="20"/>
      <c r="N15546" s="20"/>
      <c r="O15546" s="20"/>
    </row>
    <row r="15547" spans="10:15" x14ac:dyDescent="0.2">
      <c r="J15547" s="20"/>
      <c r="K15547" s="20"/>
      <c r="L15547" s="20"/>
      <c r="M15547" s="20"/>
      <c r="N15547" s="20"/>
      <c r="O15547" s="20"/>
    </row>
    <row r="15548" spans="10:15" x14ac:dyDescent="0.2">
      <c r="J15548" s="20"/>
      <c r="K15548" s="20"/>
      <c r="L15548" s="20"/>
      <c r="M15548" s="20"/>
      <c r="N15548" s="20"/>
      <c r="O15548" s="20"/>
    </row>
    <row r="15549" spans="10:15" x14ac:dyDescent="0.2">
      <c r="J15549" s="20"/>
      <c r="K15549" s="20"/>
      <c r="L15549" s="20"/>
      <c r="M15549" s="20"/>
      <c r="N15549" s="20"/>
      <c r="O15549" s="20"/>
    </row>
    <row r="15550" spans="10:15" x14ac:dyDescent="0.2">
      <c r="J15550" s="20"/>
      <c r="K15550" s="20"/>
      <c r="L15550" s="20"/>
      <c r="M15550" s="20"/>
      <c r="N15550" s="20"/>
      <c r="O15550" s="20"/>
    </row>
    <row r="15551" spans="10:15" x14ac:dyDescent="0.2">
      <c r="J15551" s="20"/>
      <c r="K15551" s="20"/>
      <c r="L15551" s="20"/>
      <c r="M15551" s="20"/>
      <c r="N15551" s="20"/>
      <c r="O15551" s="20"/>
    </row>
    <row r="15552" spans="10:15" x14ac:dyDescent="0.2">
      <c r="J15552" s="20"/>
      <c r="K15552" s="20"/>
      <c r="L15552" s="20"/>
      <c r="M15552" s="20"/>
      <c r="N15552" s="20"/>
      <c r="O15552" s="20"/>
    </row>
    <row r="15553" spans="10:15" x14ac:dyDescent="0.2">
      <c r="J15553" s="20"/>
      <c r="K15553" s="20"/>
      <c r="L15553" s="20"/>
      <c r="M15553" s="20"/>
      <c r="N15553" s="20"/>
      <c r="O15553" s="20"/>
    </row>
    <row r="15554" spans="10:15" x14ac:dyDescent="0.2">
      <c r="J15554" s="20"/>
      <c r="K15554" s="20"/>
      <c r="L15554" s="20"/>
      <c r="M15554" s="20"/>
      <c r="N15554" s="20"/>
      <c r="O15554" s="20"/>
    </row>
    <row r="15555" spans="10:15" x14ac:dyDescent="0.2">
      <c r="J15555" s="20"/>
      <c r="K15555" s="20"/>
      <c r="L15555" s="20"/>
      <c r="M15555" s="20"/>
      <c r="N15555" s="20"/>
      <c r="O15555" s="20"/>
    </row>
    <row r="15556" spans="10:15" x14ac:dyDescent="0.2">
      <c r="J15556" s="20"/>
      <c r="K15556" s="20"/>
      <c r="L15556" s="20"/>
      <c r="M15556" s="20"/>
      <c r="N15556" s="20"/>
      <c r="O15556" s="20"/>
    </row>
    <row r="15557" spans="10:15" x14ac:dyDescent="0.2">
      <c r="J15557" s="20"/>
      <c r="K15557" s="20"/>
      <c r="L15557" s="20"/>
      <c r="M15557" s="20"/>
      <c r="N15557" s="20"/>
      <c r="O15557" s="20"/>
    </row>
    <row r="15558" spans="10:15" x14ac:dyDescent="0.2">
      <c r="J15558" s="20"/>
      <c r="K15558" s="20"/>
      <c r="L15558" s="20"/>
      <c r="M15558" s="20"/>
      <c r="N15558" s="20"/>
      <c r="O15558" s="20"/>
    </row>
    <row r="15559" spans="10:15" x14ac:dyDescent="0.2">
      <c r="J15559" s="20"/>
      <c r="K15559" s="20"/>
      <c r="L15559" s="20"/>
      <c r="M15559" s="20"/>
      <c r="N15559" s="20"/>
      <c r="O15559" s="20"/>
    </row>
    <row r="15560" spans="10:15" x14ac:dyDescent="0.2">
      <c r="J15560" s="20"/>
      <c r="K15560" s="20"/>
      <c r="L15560" s="20"/>
      <c r="M15560" s="20"/>
      <c r="N15560" s="20"/>
      <c r="O15560" s="20"/>
    </row>
    <row r="15561" spans="10:15" x14ac:dyDescent="0.2">
      <c r="J15561" s="20"/>
      <c r="K15561" s="20"/>
      <c r="L15561" s="20"/>
      <c r="M15561" s="20"/>
      <c r="N15561" s="20"/>
      <c r="O15561" s="20"/>
    </row>
    <row r="15562" spans="10:15" x14ac:dyDescent="0.2">
      <c r="J15562" s="20"/>
      <c r="K15562" s="20"/>
      <c r="L15562" s="20"/>
      <c r="M15562" s="20"/>
      <c r="N15562" s="20"/>
      <c r="O15562" s="20"/>
    </row>
    <row r="15563" spans="10:15" x14ac:dyDescent="0.2">
      <c r="J15563" s="20"/>
      <c r="K15563" s="20"/>
      <c r="L15563" s="20"/>
      <c r="M15563" s="20"/>
      <c r="N15563" s="20"/>
      <c r="O15563" s="20"/>
    </row>
    <row r="15564" spans="10:15" x14ac:dyDescent="0.2">
      <c r="J15564" s="20"/>
      <c r="K15564" s="20"/>
      <c r="L15564" s="20"/>
      <c r="M15564" s="20"/>
      <c r="N15564" s="20"/>
      <c r="O15564" s="20"/>
    </row>
    <row r="15565" spans="10:15" x14ac:dyDescent="0.2">
      <c r="J15565" s="20"/>
      <c r="K15565" s="20"/>
      <c r="L15565" s="20"/>
      <c r="M15565" s="20"/>
      <c r="N15565" s="20"/>
      <c r="O15565" s="20"/>
    </row>
    <row r="15566" spans="10:15" x14ac:dyDescent="0.2">
      <c r="J15566" s="20"/>
      <c r="K15566" s="20"/>
      <c r="L15566" s="20"/>
      <c r="M15566" s="20"/>
      <c r="N15566" s="20"/>
      <c r="O15566" s="20"/>
    </row>
    <row r="15567" spans="10:15" x14ac:dyDescent="0.2">
      <c r="J15567" s="20"/>
      <c r="K15567" s="20"/>
      <c r="L15567" s="20"/>
      <c r="M15567" s="20"/>
      <c r="N15567" s="20"/>
      <c r="O15567" s="20"/>
    </row>
    <row r="15568" spans="10:15" x14ac:dyDescent="0.2">
      <c r="J15568" s="20"/>
      <c r="K15568" s="20"/>
      <c r="L15568" s="20"/>
      <c r="M15568" s="20"/>
      <c r="N15568" s="20"/>
      <c r="O15568" s="20"/>
    </row>
    <row r="15569" spans="10:15" x14ac:dyDescent="0.2">
      <c r="J15569" s="20"/>
      <c r="K15569" s="20"/>
      <c r="L15569" s="20"/>
      <c r="M15569" s="20"/>
      <c r="N15569" s="20"/>
      <c r="O15569" s="20"/>
    </row>
    <row r="15570" spans="10:15" x14ac:dyDescent="0.2">
      <c r="J15570" s="20"/>
      <c r="K15570" s="20"/>
      <c r="L15570" s="20"/>
      <c r="M15570" s="20"/>
      <c r="N15570" s="20"/>
      <c r="O15570" s="20"/>
    </row>
    <row r="15571" spans="10:15" x14ac:dyDescent="0.2">
      <c r="J15571" s="20"/>
      <c r="K15571" s="20"/>
      <c r="L15571" s="20"/>
      <c r="M15571" s="20"/>
      <c r="N15571" s="20"/>
      <c r="O15571" s="20"/>
    </row>
    <row r="15572" spans="10:15" x14ac:dyDescent="0.2">
      <c r="J15572" s="20"/>
      <c r="K15572" s="20"/>
      <c r="L15572" s="20"/>
      <c r="M15572" s="20"/>
      <c r="N15572" s="20"/>
      <c r="O15572" s="20"/>
    </row>
    <row r="15573" spans="10:15" x14ac:dyDescent="0.2">
      <c r="J15573" s="20"/>
      <c r="K15573" s="20"/>
      <c r="L15573" s="20"/>
      <c r="M15573" s="20"/>
      <c r="N15573" s="20"/>
      <c r="O15573" s="20"/>
    </row>
    <row r="15574" spans="10:15" x14ac:dyDescent="0.2">
      <c r="J15574" s="20"/>
      <c r="K15574" s="20"/>
      <c r="L15574" s="20"/>
      <c r="M15574" s="20"/>
      <c r="N15574" s="20"/>
      <c r="O15574" s="20"/>
    </row>
    <row r="15575" spans="10:15" x14ac:dyDescent="0.2">
      <c r="J15575" s="20"/>
      <c r="K15575" s="20"/>
      <c r="L15575" s="20"/>
      <c r="M15575" s="20"/>
      <c r="N15575" s="20"/>
      <c r="O15575" s="20"/>
    </row>
    <row r="15576" spans="10:15" x14ac:dyDescent="0.2">
      <c r="J15576" s="20"/>
      <c r="K15576" s="20"/>
      <c r="L15576" s="20"/>
      <c r="M15576" s="20"/>
      <c r="N15576" s="20"/>
      <c r="O15576" s="20"/>
    </row>
    <row r="15577" spans="10:15" x14ac:dyDescent="0.2">
      <c r="J15577" s="20"/>
      <c r="K15577" s="20"/>
      <c r="L15577" s="20"/>
      <c r="M15577" s="20"/>
      <c r="N15577" s="20"/>
      <c r="O15577" s="20"/>
    </row>
    <row r="15578" spans="10:15" x14ac:dyDescent="0.2">
      <c r="J15578" s="20"/>
      <c r="K15578" s="20"/>
      <c r="L15578" s="20"/>
      <c r="M15578" s="20"/>
      <c r="N15578" s="20"/>
      <c r="O15578" s="20"/>
    </row>
    <row r="15579" spans="10:15" x14ac:dyDescent="0.2">
      <c r="J15579" s="20"/>
      <c r="K15579" s="20"/>
      <c r="L15579" s="20"/>
      <c r="M15579" s="20"/>
      <c r="N15579" s="20"/>
      <c r="O15579" s="20"/>
    </row>
    <row r="15580" spans="10:15" x14ac:dyDescent="0.2">
      <c r="J15580" s="20"/>
      <c r="K15580" s="20"/>
      <c r="L15580" s="20"/>
      <c r="M15580" s="20"/>
      <c r="N15580" s="20"/>
      <c r="O15580" s="20"/>
    </row>
    <row r="15581" spans="10:15" x14ac:dyDescent="0.2">
      <c r="J15581" s="20"/>
      <c r="K15581" s="20"/>
      <c r="L15581" s="20"/>
      <c r="M15581" s="20"/>
      <c r="N15581" s="20"/>
      <c r="O15581" s="20"/>
    </row>
    <row r="15582" spans="10:15" x14ac:dyDescent="0.2">
      <c r="J15582" s="20"/>
      <c r="K15582" s="20"/>
      <c r="L15582" s="20"/>
      <c r="M15582" s="20"/>
      <c r="N15582" s="20"/>
      <c r="O15582" s="20"/>
    </row>
    <row r="15583" spans="10:15" x14ac:dyDescent="0.2">
      <c r="J15583" s="20"/>
      <c r="K15583" s="20"/>
      <c r="L15583" s="20"/>
      <c r="M15583" s="20"/>
      <c r="N15583" s="20"/>
      <c r="O15583" s="20"/>
    </row>
    <row r="15584" spans="10:15" x14ac:dyDescent="0.2">
      <c r="J15584" s="20"/>
      <c r="K15584" s="20"/>
      <c r="L15584" s="20"/>
      <c r="M15584" s="20"/>
      <c r="N15584" s="20"/>
      <c r="O15584" s="20"/>
    </row>
    <row r="15585" spans="10:15" x14ac:dyDescent="0.2">
      <c r="J15585" s="20"/>
      <c r="K15585" s="20"/>
      <c r="L15585" s="20"/>
      <c r="M15585" s="20"/>
      <c r="N15585" s="20"/>
      <c r="O15585" s="20"/>
    </row>
    <row r="15586" spans="10:15" x14ac:dyDescent="0.2">
      <c r="J15586" s="20"/>
      <c r="K15586" s="20"/>
      <c r="L15586" s="20"/>
      <c r="M15586" s="20"/>
      <c r="N15586" s="20"/>
      <c r="O15586" s="20"/>
    </row>
    <row r="15587" spans="10:15" x14ac:dyDescent="0.2">
      <c r="J15587" s="20"/>
      <c r="K15587" s="20"/>
      <c r="L15587" s="20"/>
      <c r="M15587" s="20"/>
      <c r="N15587" s="20"/>
      <c r="O15587" s="20"/>
    </row>
    <row r="15588" spans="10:15" x14ac:dyDescent="0.2">
      <c r="J15588" s="20"/>
      <c r="K15588" s="20"/>
      <c r="L15588" s="20"/>
      <c r="M15588" s="20"/>
      <c r="N15588" s="20"/>
      <c r="O15588" s="20"/>
    </row>
    <row r="15589" spans="10:15" x14ac:dyDescent="0.2">
      <c r="J15589" s="20"/>
      <c r="K15589" s="20"/>
      <c r="L15589" s="20"/>
      <c r="M15589" s="20"/>
      <c r="N15589" s="20"/>
      <c r="O15589" s="20"/>
    </row>
    <row r="15590" spans="10:15" x14ac:dyDescent="0.2">
      <c r="J15590" s="20"/>
      <c r="K15590" s="20"/>
      <c r="L15590" s="20"/>
      <c r="M15590" s="20"/>
      <c r="N15590" s="20"/>
      <c r="O15590" s="20"/>
    </row>
    <row r="15591" spans="10:15" x14ac:dyDescent="0.2">
      <c r="J15591" s="20"/>
      <c r="K15591" s="20"/>
      <c r="L15591" s="20"/>
      <c r="M15591" s="20"/>
      <c r="N15591" s="20"/>
      <c r="O15591" s="20"/>
    </row>
    <row r="15592" spans="10:15" x14ac:dyDescent="0.2">
      <c r="J15592" s="20"/>
      <c r="K15592" s="20"/>
      <c r="L15592" s="20"/>
      <c r="M15592" s="20"/>
      <c r="N15592" s="20"/>
      <c r="O15592" s="20"/>
    </row>
    <row r="15593" spans="10:15" x14ac:dyDescent="0.2">
      <c r="J15593" s="20"/>
      <c r="K15593" s="20"/>
      <c r="L15593" s="20"/>
      <c r="M15593" s="20"/>
      <c r="N15593" s="20"/>
      <c r="O15593" s="20"/>
    </row>
    <row r="15594" spans="10:15" x14ac:dyDescent="0.2">
      <c r="J15594" s="20"/>
      <c r="K15594" s="20"/>
      <c r="L15594" s="20"/>
      <c r="M15594" s="20"/>
      <c r="N15594" s="20"/>
      <c r="O15594" s="20"/>
    </row>
    <row r="15595" spans="10:15" x14ac:dyDescent="0.2">
      <c r="J15595" s="20"/>
      <c r="K15595" s="20"/>
      <c r="L15595" s="20"/>
      <c r="M15595" s="20"/>
      <c r="N15595" s="20"/>
      <c r="O15595" s="20"/>
    </row>
    <row r="15596" spans="10:15" x14ac:dyDescent="0.2">
      <c r="J15596" s="20"/>
      <c r="K15596" s="20"/>
      <c r="L15596" s="20"/>
      <c r="M15596" s="20"/>
      <c r="N15596" s="20"/>
      <c r="O15596" s="20"/>
    </row>
    <row r="15597" spans="10:15" x14ac:dyDescent="0.2">
      <c r="J15597" s="20"/>
      <c r="K15597" s="20"/>
      <c r="L15597" s="20"/>
      <c r="M15597" s="20"/>
      <c r="N15597" s="20"/>
      <c r="O15597" s="20"/>
    </row>
    <row r="15598" spans="10:15" x14ac:dyDescent="0.2">
      <c r="J15598" s="20"/>
      <c r="K15598" s="20"/>
      <c r="L15598" s="20"/>
      <c r="M15598" s="20"/>
      <c r="N15598" s="20"/>
      <c r="O15598" s="20"/>
    </row>
    <row r="15599" spans="10:15" x14ac:dyDescent="0.2">
      <c r="J15599" s="20"/>
      <c r="K15599" s="20"/>
      <c r="L15599" s="20"/>
      <c r="M15599" s="20"/>
      <c r="N15599" s="20"/>
      <c r="O15599" s="20"/>
    </row>
    <row r="15600" spans="10:15" x14ac:dyDescent="0.2">
      <c r="J15600" s="20"/>
      <c r="K15600" s="20"/>
      <c r="L15600" s="20"/>
      <c r="M15600" s="20"/>
      <c r="N15600" s="20"/>
      <c r="O15600" s="20"/>
    </row>
    <row r="15601" spans="10:15" x14ac:dyDescent="0.2">
      <c r="J15601" s="20"/>
      <c r="K15601" s="20"/>
      <c r="L15601" s="20"/>
      <c r="M15601" s="20"/>
      <c r="N15601" s="20"/>
      <c r="O15601" s="20"/>
    </row>
    <row r="15602" spans="10:15" x14ac:dyDescent="0.2">
      <c r="J15602" s="20"/>
      <c r="K15602" s="20"/>
      <c r="L15602" s="20"/>
      <c r="M15602" s="20"/>
      <c r="N15602" s="20"/>
      <c r="O15602" s="20"/>
    </row>
    <row r="15603" spans="10:15" x14ac:dyDescent="0.2">
      <c r="J15603" s="20"/>
      <c r="K15603" s="20"/>
      <c r="L15603" s="20"/>
      <c r="M15603" s="20"/>
      <c r="N15603" s="20"/>
      <c r="O15603" s="20"/>
    </row>
    <row r="15604" spans="10:15" x14ac:dyDescent="0.2">
      <c r="J15604" s="20"/>
      <c r="K15604" s="20"/>
      <c r="L15604" s="20"/>
      <c r="M15604" s="20"/>
      <c r="N15604" s="20"/>
      <c r="O15604" s="20"/>
    </row>
    <row r="15605" spans="10:15" x14ac:dyDescent="0.2">
      <c r="J15605" s="20"/>
      <c r="K15605" s="20"/>
      <c r="L15605" s="20"/>
      <c r="M15605" s="20"/>
      <c r="N15605" s="20"/>
      <c r="O15605" s="20"/>
    </row>
    <row r="15606" spans="10:15" x14ac:dyDescent="0.2">
      <c r="J15606" s="20"/>
      <c r="K15606" s="20"/>
      <c r="L15606" s="20"/>
      <c r="M15606" s="20"/>
      <c r="N15606" s="20"/>
      <c r="O15606" s="20"/>
    </row>
    <row r="15607" spans="10:15" x14ac:dyDescent="0.2">
      <c r="J15607" s="20"/>
      <c r="K15607" s="20"/>
      <c r="L15607" s="20"/>
      <c r="M15607" s="20"/>
      <c r="N15607" s="20"/>
      <c r="O15607" s="20"/>
    </row>
    <row r="15608" spans="10:15" x14ac:dyDescent="0.2">
      <c r="J15608" s="20"/>
      <c r="K15608" s="20"/>
      <c r="L15608" s="20"/>
      <c r="M15608" s="20"/>
      <c r="N15608" s="20"/>
      <c r="O15608" s="20"/>
    </row>
    <row r="15609" spans="10:15" x14ac:dyDescent="0.2">
      <c r="J15609" s="20"/>
      <c r="K15609" s="20"/>
      <c r="L15609" s="20"/>
      <c r="M15609" s="20"/>
      <c r="N15609" s="20"/>
      <c r="O15609" s="20"/>
    </row>
    <row r="15610" spans="10:15" x14ac:dyDescent="0.2">
      <c r="J15610" s="20"/>
      <c r="K15610" s="20"/>
      <c r="L15610" s="20"/>
      <c r="M15610" s="20"/>
      <c r="N15610" s="20"/>
      <c r="O15610" s="20"/>
    </row>
    <row r="15611" spans="10:15" x14ac:dyDescent="0.2">
      <c r="J15611" s="20"/>
      <c r="K15611" s="20"/>
      <c r="L15611" s="20"/>
      <c r="M15611" s="20"/>
      <c r="N15611" s="20"/>
      <c r="O15611" s="20"/>
    </row>
    <row r="15612" spans="10:15" x14ac:dyDescent="0.2">
      <c r="J15612" s="20"/>
      <c r="K15612" s="20"/>
      <c r="L15612" s="20"/>
      <c r="M15612" s="20"/>
      <c r="N15612" s="20"/>
      <c r="O15612" s="20"/>
    </row>
    <row r="15613" spans="10:15" x14ac:dyDescent="0.2">
      <c r="J15613" s="20"/>
      <c r="K15613" s="20"/>
      <c r="L15613" s="20"/>
      <c r="M15613" s="20"/>
      <c r="N15613" s="20"/>
      <c r="O15613" s="20"/>
    </row>
    <row r="15614" spans="10:15" x14ac:dyDescent="0.2">
      <c r="J15614" s="20"/>
      <c r="K15614" s="20"/>
      <c r="L15614" s="20"/>
      <c r="M15614" s="20"/>
      <c r="N15614" s="20"/>
      <c r="O15614" s="20"/>
    </row>
    <row r="15615" spans="10:15" x14ac:dyDescent="0.2">
      <c r="J15615" s="20"/>
      <c r="K15615" s="20"/>
      <c r="L15615" s="20"/>
      <c r="M15615" s="20"/>
      <c r="N15615" s="20"/>
      <c r="O15615" s="20"/>
    </row>
    <row r="15616" spans="10:15" x14ac:dyDescent="0.2">
      <c r="J15616" s="20"/>
      <c r="K15616" s="20"/>
      <c r="L15616" s="20"/>
      <c r="M15616" s="20"/>
      <c r="N15616" s="20"/>
      <c r="O15616" s="20"/>
    </row>
    <row r="15617" spans="10:15" x14ac:dyDescent="0.2">
      <c r="J15617" s="20"/>
      <c r="K15617" s="20"/>
      <c r="L15617" s="20"/>
      <c r="M15617" s="20"/>
      <c r="N15617" s="20"/>
      <c r="O15617" s="20"/>
    </row>
    <row r="15618" spans="10:15" x14ac:dyDescent="0.2">
      <c r="J15618" s="20"/>
      <c r="K15618" s="20"/>
      <c r="L15618" s="20"/>
      <c r="M15618" s="20"/>
      <c r="N15618" s="20"/>
      <c r="O15618" s="20"/>
    </row>
    <row r="15619" spans="10:15" x14ac:dyDescent="0.2">
      <c r="J15619" s="20"/>
      <c r="K15619" s="20"/>
      <c r="L15619" s="20"/>
      <c r="M15619" s="20"/>
      <c r="N15619" s="20"/>
      <c r="O15619" s="20"/>
    </row>
    <row r="15620" spans="10:15" x14ac:dyDescent="0.2">
      <c r="J15620" s="20"/>
      <c r="K15620" s="20"/>
      <c r="L15620" s="20"/>
      <c r="M15620" s="20"/>
      <c r="N15620" s="20"/>
      <c r="O15620" s="20"/>
    </row>
    <row r="15621" spans="10:15" x14ac:dyDescent="0.2">
      <c r="J15621" s="20"/>
      <c r="K15621" s="20"/>
      <c r="L15621" s="20"/>
      <c r="M15621" s="20"/>
      <c r="N15621" s="20"/>
      <c r="O15621" s="20"/>
    </row>
    <row r="15622" spans="10:15" x14ac:dyDescent="0.2">
      <c r="J15622" s="20"/>
      <c r="K15622" s="20"/>
      <c r="L15622" s="20"/>
      <c r="M15622" s="20"/>
      <c r="N15622" s="20"/>
      <c r="O15622" s="20"/>
    </row>
    <row r="15623" spans="10:15" x14ac:dyDescent="0.2">
      <c r="J15623" s="20"/>
      <c r="K15623" s="20"/>
      <c r="L15623" s="20"/>
      <c r="M15623" s="20"/>
      <c r="N15623" s="20"/>
      <c r="O15623" s="20"/>
    </row>
    <row r="15624" spans="10:15" x14ac:dyDescent="0.2">
      <c r="J15624" s="20"/>
      <c r="K15624" s="20"/>
      <c r="L15624" s="20"/>
      <c r="M15624" s="20"/>
      <c r="N15624" s="20"/>
      <c r="O15624" s="20"/>
    </row>
    <row r="15625" spans="10:15" x14ac:dyDescent="0.2">
      <c r="J15625" s="20"/>
      <c r="K15625" s="20"/>
      <c r="L15625" s="20"/>
      <c r="M15625" s="20"/>
      <c r="N15625" s="20"/>
      <c r="O15625" s="20"/>
    </row>
    <row r="15626" spans="10:15" x14ac:dyDescent="0.2">
      <c r="J15626" s="20"/>
      <c r="K15626" s="20"/>
      <c r="L15626" s="20"/>
      <c r="M15626" s="20"/>
      <c r="N15626" s="20"/>
      <c r="O15626" s="20"/>
    </row>
    <row r="15627" spans="10:15" x14ac:dyDescent="0.2">
      <c r="J15627" s="20"/>
      <c r="K15627" s="20"/>
      <c r="L15627" s="20"/>
      <c r="M15627" s="20"/>
      <c r="N15627" s="20"/>
      <c r="O15627" s="20"/>
    </row>
    <row r="15628" spans="10:15" x14ac:dyDescent="0.2">
      <c r="J15628" s="20"/>
      <c r="K15628" s="20"/>
      <c r="L15628" s="20"/>
      <c r="M15628" s="20"/>
      <c r="N15628" s="20"/>
      <c r="O15628" s="20"/>
    </row>
    <row r="15629" spans="10:15" x14ac:dyDescent="0.2">
      <c r="J15629" s="20"/>
      <c r="K15629" s="20"/>
      <c r="L15629" s="20"/>
      <c r="M15629" s="20"/>
      <c r="N15629" s="20"/>
      <c r="O15629" s="20"/>
    </row>
    <row r="15630" spans="10:15" x14ac:dyDescent="0.2">
      <c r="J15630" s="20"/>
      <c r="K15630" s="20"/>
      <c r="L15630" s="20"/>
      <c r="M15630" s="20"/>
      <c r="N15630" s="20"/>
      <c r="O15630" s="20"/>
    </row>
    <row r="15631" spans="10:15" x14ac:dyDescent="0.2">
      <c r="J15631" s="20"/>
      <c r="K15631" s="20"/>
      <c r="L15631" s="20"/>
      <c r="M15631" s="20"/>
      <c r="N15631" s="20"/>
      <c r="O15631" s="20"/>
    </row>
    <row r="15632" spans="10:15" x14ac:dyDescent="0.2">
      <c r="J15632" s="20"/>
      <c r="K15632" s="20"/>
      <c r="L15632" s="20"/>
      <c r="M15632" s="20"/>
      <c r="N15632" s="20"/>
      <c r="O15632" s="20"/>
    </row>
    <row r="15633" spans="10:15" x14ac:dyDescent="0.2">
      <c r="J15633" s="20"/>
      <c r="K15633" s="20"/>
      <c r="L15633" s="20"/>
      <c r="M15633" s="20"/>
      <c r="N15633" s="20"/>
      <c r="O15633" s="20"/>
    </row>
    <row r="15634" spans="10:15" x14ac:dyDescent="0.2">
      <c r="J15634" s="20"/>
      <c r="K15634" s="20"/>
      <c r="L15634" s="20"/>
      <c r="M15634" s="20"/>
      <c r="N15634" s="20"/>
      <c r="O15634" s="20"/>
    </row>
    <row r="15635" spans="10:15" x14ac:dyDescent="0.2">
      <c r="J15635" s="20"/>
      <c r="K15635" s="20"/>
      <c r="L15635" s="20"/>
      <c r="M15635" s="20"/>
      <c r="N15635" s="20"/>
      <c r="O15635" s="20"/>
    </row>
    <row r="15636" spans="10:15" x14ac:dyDescent="0.2">
      <c r="J15636" s="20"/>
      <c r="K15636" s="20"/>
      <c r="L15636" s="20"/>
      <c r="M15636" s="20"/>
      <c r="N15636" s="20"/>
      <c r="O15636" s="20"/>
    </row>
    <row r="15637" spans="10:15" x14ac:dyDescent="0.2">
      <c r="J15637" s="20"/>
      <c r="K15637" s="20"/>
      <c r="L15637" s="20"/>
      <c r="M15637" s="20"/>
      <c r="N15637" s="20"/>
      <c r="O15637" s="20"/>
    </row>
    <row r="15638" spans="10:15" x14ac:dyDescent="0.2">
      <c r="J15638" s="20"/>
      <c r="K15638" s="20"/>
      <c r="L15638" s="20"/>
      <c r="M15638" s="20"/>
      <c r="N15638" s="20"/>
      <c r="O15638" s="20"/>
    </row>
    <row r="15639" spans="10:15" x14ac:dyDescent="0.2">
      <c r="J15639" s="20"/>
      <c r="K15639" s="20"/>
      <c r="L15639" s="20"/>
      <c r="M15639" s="20"/>
      <c r="N15639" s="20"/>
      <c r="O15639" s="20"/>
    </row>
    <row r="15640" spans="10:15" x14ac:dyDescent="0.2">
      <c r="J15640" s="20"/>
      <c r="K15640" s="20"/>
      <c r="L15640" s="20"/>
      <c r="M15640" s="20"/>
      <c r="N15640" s="20"/>
      <c r="O15640" s="20"/>
    </row>
    <row r="15641" spans="10:15" x14ac:dyDescent="0.2">
      <c r="J15641" s="20"/>
      <c r="K15641" s="20"/>
      <c r="L15641" s="20"/>
      <c r="M15641" s="20"/>
      <c r="N15641" s="20"/>
      <c r="O15641" s="20"/>
    </row>
    <row r="15642" spans="10:15" x14ac:dyDescent="0.2">
      <c r="J15642" s="20"/>
      <c r="K15642" s="20"/>
      <c r="L15642" s="20"/>
      <c r="M15642" s="20"/>
      <c r="N15642" s="20"/>
      <c r="O15642" s="20"/>
    </row>
    <row r="15643" spans="10:15" x14ac:dyDescent="0.2">
      <c r="J15643" s="20"/>
      <c r="K15643" s="20"/>
      <c r="L15643" s="20"/>
      <c r="M15643" s="20"/>
      <c r="N15643" s="20"/>
      <c r="O15643" s="20"/>
    </row>
    <row r="15644" spans="10:15" x14ac:dyDescent="0.2">
      <c r="J15644" s="20"/>
      <c r="K15644" s="20"/>
      <c r="L15644" s="20"/>
      <c r="M15644" s="20"/>
      <c r="N15644" s="20"/>
      <c r="O15644" s="20"/>
    </row>
    <row r="15645" spans="10:15" x14ac:dyDescent="0.2">
      <c r="J15645" s="20"/>
      <c r="K15645" s="20"/>
      <c r="L15645" s="20"/>
      <c r="M15645" s="20"/>
      <c r="N15645" s="20"/>
      <c r="O15645" s="20"/>
    </row>
    <row r="15646" spans="10:15" x14ac:dyDescent="0.2">
      <c r="J15646" s="20"/>
      <c r="K15646" s="20"/>
      <c r="L15646" s="20"/>
      <c r="M15646" s="20"/>
      <c r="N15646" s="20"/>
      <c r="O15646" s="20"/>
    </row>
    <row r="15647" spans="10:15" x14ac:dyDescent="0.2">
      <c r="J15647" s="20"/>
      <c r="K15647" s="20"/>
      <c r="L15647" s="20"/>
      <c r="M15647" s="20"/>
      <c r="N15647" s="20"/>
      <c r="O15647" s="20"/>
    </row>
    <row r="15648" spans="10:15" x14ac:dyDescent="0.2">
      <c r="J15648" s="20"/>
      <c r="K15648" s="20"/>
      <c r="L15648" s="20"/>
      <c r="M15648" s="20"/>
      <c r="N15648" s="20"/>
      <c r="O15648" s="20"/>
    </row>
    <row r="15649" spans="10:15" x14ac:dyDescent="0.2">
      <c r="J15649" s="20"/>
      <c r="K15649" s="20"/>
      <c r="L15649" s="20"/>
      <c r="M15649" s="20"/>
      <c r="N15649" s="20"/>
      <c r="O15649" s="20"/>
    </row>
    <row r="15650" spans="10:15" x14ac:dyDescent="0.2">
      <c r="J15650" s="20"/>
      <c r="K15650" s="20"/>
      <c r="L15650" s="20"/>
      <c r="M15650" s="20"/>
      <c r="N15650" s="20"/>
      <c r="O15650" s="20"/>
    </row>
    <row r="15651" spans="10:15" x14ac:dyDescent="0.2">
      <c r="J15651" s="20"/>
      <c r="K15651" s="20"/>
      <c r="L15651" s="20"/>
      <c r="M15651" s="20"/>
      <c r="N15651" s="20"/>
      <c r="O15651" s="20"/>
    </row>
    <row r="15652" spans="10:15" x14ac:dyDescent="0.2">
      <c r="J15652" s="20"/>
      <c r="K15652" s="20"/>
      <c r="L15652" s="20"/>
      <c r="M15652" s="20"/>
      <c r="N15652" s="20"/>
      <c r="O15652" s="20"/>
    </row>
    <row r="15653" spans="10:15" x14ac:dyDescent="0.2">
      <c r="J15653" s="20"/>
      <c r="K15653" s="20"/>
      <c r="L15653" s="20"/>
      <c r="M15653" s="20"/>
      <c r="N15653" s="20"/>
      <c r="O15653" s="20"/>
    </row>
    <row r="15654" spans="10:15" x14ac:dyDescent="0.2">
      <c r="J15654" s="20"/>
      <c r="K15654" s="20"/>
      <c r="L15654" s="20"/>
      <c r="M15654" s="20"/>
      <c r="N15654" s="20"/>
      <c r="O15654" s="20"/>
    </row>
    <row r="15655" spans="10:15" x14ac:dyDescent="0.2">
      <c r="J15655" s="20"/>
      <c r="K15655" s="20"/>
      <c r="L15655" s="20"/>
      <c r="M15655" s="20"/>
      <c r="N15655" s="20"/>
      <c r="O15655" s="20"/>
    </row>
    <row r="15656" spans="10:15" x14ac:dyDescent="0.2">
      <c r="J15656" s="20"/>
      <c r="K15656" s="20"/>
      <c r="L15656" s="20"/>
      <c r="M15656" s="20"/>
      <c r="N15656" s="20"/>
      <c r="O15656" s="20"/>
    </row>
    <row r="15657" spans="10:15" x14ac:dyDescent="0.2">
      <c r="J15657" s="20"/>
      <c r="K15657" s="20"/>
      <c r="L15657" s="20"/>
      <c r="M15657" s="20"/>
      <c r="N15657" s="20"/>
      <c r="O15657" s="20"/>
    </row>
    <row r="15658" spans="10:15" x14ac:dyDescent="0.2">
      <c r="J15658" s="20"/>
      <c r="K15658" s="20"/>
      <c r="L15658" s="20"/>
      <c r="M15658" s="20"/>
      <c r="N15658" s="20"/>
      <c r="O15658" s="20"/>
    </row>
    <row r="15659" spans="10:15" x14ac:dyDescent="0.2">
      <c r="J15659" s="20"/>
      <c r="K15659" s="20"/>
      <c r="L15659" s="20"/>
      <c r="M15659" s="20"/>
      <c r="N15659" s="20"/>
      <c r="O15659" s="20"/>
    </row>
    <row r="15660" spans="10:15" x14ac:dyDescent="0.2">
      <c r="J15660" s="20"/>
      <c r="K15660" s="20"/>
      <c r="L15660" s="20"/>
      <c r="M15660" s="20"/>
      <c r="N15660" s="20"/>
      <c r="O15660" s="20"/>
    </row>
    <row r="15661" spans="10:15" x14ac:dyDescent="0.2">
      <c r="J15661" s="20"/>
      <c r="K15661" s="20"/>
      <c r="L15661" s="20"/>
      <c r="M15661" s="20"/>
      <c r="N15661" s="20"/>
      <c r="O15661" s="20"/>
    </row>
    <row r="15662" spans="10:15" x14ac:dyDescent="0.2">
      <c r="J15662" s="20"/>
      <c r="K15662" s="20"/>
      <c r="L15662" s="20"/>
      <c r="M15662" s="20"/>
      <c r="N15662" s="20"/>
      <c r="O15662" s="20"/>
    </row>
    <row r="15663" spans="10:15" x14ac:dyDescent="0.2">
      <c r="J15663" s="20"/>
      <c r="K15663" s="20"/>
      <c r="L15663" s="20"/>
      <c r="M15663" s="20"/>
      <c r="N15663" s="20"/>
      <c r="O15663" s="20"/>
    </row>
    <row r="15664" spans="10:15" x14ac:dyDescent="0.2">
      <c r="J15664" s="20"/>
      <c r="K15664" s="20"/>
      <c r="L15664" s="20"/>
      <c r="M15664" s="20"/>
      <c r="N15664" s="20"/>
      <c r="O15664" s="20"/>
    </row>
    <row r="15665" spans="10:15" x14ac:dyDescent="0.2">
      <c r="J15665" s="20"/>
      <c r="K15665" s="20"/>
      <c r="L15665" s="20"/>
      <c r="M15665" s="20"/>
      <c r="N15665" s="20"/>
      <c r="O15665" s="20"/>
    </row>
    <row r="15666" spans="10:15" x14ac:dyDescent="0.2">
      <c r="J15666" s="20"/>
      <c r="K15666" s="20"/>
      <c r="L15666" s="20"/>
      <c r="M15666" s="20"/>
      <c r="N15666" s="20"/>
      <c r="O15666" s="20"/>
    </row>
    <row r="15667" spans="10:15" x14ac:dyDescent="0.2">
      <c r="J15667" s="20"/>
      <c r="K15667" s="20"/>
      <c r="L15667" s="20"/>
      <c r="M15667" s="20"/>
      <c r="N15667" s="20"/>
      <c r="O15667" s="20"/>
    </row>
    <row r="15668" spans="10:15" x14ac:dyDescent="0.2">
      <c r="J15668" s="20"/>
      <c r="K15668" s="20"/>
      <c r="L15668" s="20"/>
      <c r="M15668" s="20"/>
      <c r="N15668" s="20"/>
      <c r="O15668" s="20"/>
    </row>
    <row r="15669" spans="10:15" x14ac:dyDescent="0.2">
      <c r="J15669" s="20"/>
      <c r="K15669" s="20"/>
      <c r="L15669" s="20"/>
      <c r="M15669" s="20"/>
      <c r="N15669" s="20"/>
      <c r="O15669" s="20"/>
    </row>
    <row r="15670" spans="10:15" x14ac:dyDescent="0.2">
      <c r="J15670" s="20"/>
      <c r="K15670" s="20"/>
      <c r="L15670" s="20"/>
      <c r="M15670" s="20"/>
      <c r="N15670" s="20"/>
      <c r="O15670" s="20"/>
    </row>
    <row r="15671" spans="10:15" x14ac:dyDescent="0.2">
      <c r="J15671" s="20"/>
      <c r="K15671" s="20"/>
      <c r="L15671" s="20"/>
      <c r="M15671" s="20"/>
      <c r="N15671" s="20"/>
      <c r="O15671" s="20"/>
    </row>
    <row r="15672" spans="10:15" x14ac:dyDescent="0.2">
      <c r="J15672" s="20"/>
      <c r="K15672" s="20"/>
      <c r="L15672" s="20"/>
      <c r="M15672" s="20"/>
      <c r="N15672" s="20"/>
      <c r="O15672" s="20"/>
    </row>
    <row r="15673" spans="10:15" x14ac:dyDescent="0.2">
      <c r="J15673" s="20"/>
      <c r="K15673" s="20"/>
      <c r="L15673" s="20"/>
      <c r="M15673" s="20"/>
      <c r="N15673" s="20"/>
      <c r="O15673" s="20"/>
    </row>
    <row r="15674" spans="10:15" x14ac:dyDescent="0.2">
      <c r="J15674" s="20"/>
      <c r="K15674" s="20"/>
      <c r="L15674" s="20"/>
      <c r="M15674" s="20"/>
      <c r="N15674" s="20"/>
      <c r="O15674" s="20"/>
    </row>
    <row r="15675" spans="10:15" x14ac:dyDescent="0.2">
      <c r="J15675" s="20"/>
      <c r="K15675" s="20"/>
      <c r="L15675" s="20"/>
      <c r="M15675" s="20"/>
      <c r="N15675" s="20"/>
      <c r="O15675" s="20"/>
    </row>
    <row r="15676" spans="10:15" x14ac:dyDescent="0.2">
      <c r="J15676" s="20"/>
      <c r="K15676" s="20"/>
      <c r="L15676" s="20"/>
      <c r="M15676" s="20"/>
      <c r="N15676" s="20"/>
      <c r="O15676" s="20"/>
    </row>
    <row r="15677" spans="10:15" x14ac:dyDescent="0.2">
      <c r="J15677" s="20"/>
      <c r="K15677" s="20"/>
      <c r="L15677" s="20"/>
      <c r="M15677" s="20"/>
      <c r="N15677" s="20"/>
      <c r="O15677" s="20"/>
    </row>
    <row r="15678" spans="10:15" x14ac:dyDescent="0.2">
      <c r="J15678" s="20"/>
      <c r="K15678" s="20"/>
      <c r="L15678" s="20"/>
      <c r="M15678" s="20"/>
      <c r="N15678" s="20"/>
      <c r="O15678" s="20"/>
    </row>
    <row r="15679" spans="10:15" x14ac:dyDescent="0.2">
      <c r="J15679" s="20"/>
      <c r="K15679" s="20"/>
      <c r="L15679" s="20"/>
      <c r="M15679" s="20"/>
      <c r="N15679" s="20"/>
      <c r="O15679" s="20"/>
    </row>
    <row r="15680" spans="10:15" x14ac:dyDescent="0.2">
      <c r="J15680" s="20"/>
      <c r="K15680" s="20"/>
      <c r="L15680" s="20"/>
      <c r="M15680" s="20"/>
      <c r="N15680" s="20"/>
      <c r="O15680" s="20"/>
    </row>
    <row r="15681" spans="10:15" x14ac:dyDescent="0.2">
      <c r="J15681" s="20"/>
      <c r="K15681" s="20"/>
      <c r="L15681" s="20"/>
      <c r="M15681" s="20"/>
      <c r="N15681" s="20"/>
      <c r="O15681" s="20"/>
    </row>
    <row r="15682" spans="10:15" x14ac:dyDescent="0.2">
      <c r="J15682" s="20"/>
      <c r="K15682" s="20"/>
      <c r="L15682" s="20"/>
      <c r="M15682" s="20"/>
      <c r="N15682" s="20"/>
      <c r="O15682" s="20"/>
    </row>
    <row r="15683" spans="10:15" x14ac:dyDescent="0.2">
      <c r="J15683" s="20"/>
      <c r="K15683" s="20"/>
      <c r="L15683" s="20"/>
      <c r="M15683" s="20"/>
      <c r="N15683" s="20"/>
      <c r="O15683" s="20"/>
    </row>
    <row r="15684" spans="10:15" x14ac:dyDescent="0.2">
      <c r="J15684" s="20"/>
      <c r="K15684" s="20"/>
      <c r="L15684" s="20"/>
      <c r="M15684" s="20"/>
      <c r="N15684" s="20"/>
      <c r="O15684" s="20"/>
    </row>
    <row r="15685" spans="10:15" x14ac:dyDescent="0.2">
      <c r="J15685" s="20"/>
      <c r="K15685" s="20"/>
      <c r="L15685" s="20"/>
      <c r="M15685" s="20"/>
      <c r="N15685" s="20"/>
      <c r="O15685" s="20"/>
    </row>
    <row r="15686" spans="10:15" x14ac:dyDescent="0.2">
      <c r="J15686" s="20"/>
      <c r="K15686" s="20"/>
      <c r="L15686" s="20"/>
      <c r="M15686" s="20"/>
      <c r="N15686" s="20"/>
      <c r="O15686" s="20"/>
    </row>
    <row r="15687" spans="10:15" x14ac:dyDescent="0.2">
      <c r="J15687" s="20"/>
      <c r="K15687" s="20"/>
      <c r="L15687" s="20"/>
      <c r="M15687" s="20"/>
      <c r="N15687" s="20"/>
      <c r="O15687" s="20"/>
    </row>
    <row r="15688" spans="10:15" x14ac:dyDescent="0.2">
      <c r="J15688" s="20"/>
      <c r="K15688" s="20"/>
      <c r="L15688" s="20"/>
      <c r="M15688" s="20"/>
      <c r="N15688" s="20"/>
      <c r="O15688" s="20"/>
    </row>
    <row r="15689" spans="10:15" x14ac:dyDescent="0.2">
      <c r="J15689" s="20"/>
      <c r="K15689" s="20"/>
      <c r="L15689" s="20"/>
      <c r="M15689" s="20"/>
      <c r="N15689" s="20"/>
      <c r="O15689" s="20"/>
    </row>
    <row r="15690" spans="10:15" x14ac:dyDescent="0.2">
      <c r="J15690" s="20"/>
      <c r="K15690" s="20"/>
      <c r="L15690" s="20"/>
      <c r="M15690" s="20"/>
      <c r="N15690" s="20"/>
      <c r="O15690" s="20"/>
    </row>
    <row r="15691" spans="10:15" x14ac:dyDescent="0.2">
      <c r="J15691" s="20"/>
      <c r="K15691" s="20"/>
      <c r="L15691" s="20"/>
      <c r="M15691" s="20"/>
      <c r="N15691" s="20"/>
      <c r="O15691" s="20"/>
    </row>
    <row r="15692" spans="10:15" x14ac:dyDescent="0.2">
      <c r="J15692" s="20"/>
      <c r="K15692" s="20"/>
      <c r="L15692" s="20"/>
      <c r="M15692" s="20"/>
      <c r="N15692" s="20"/>
      <c r="O15692" s="20"/>
    </row>
    <row r="15693" spans="10:15" x14ac:dyDescent="0.2">
      <c r="J15693" s="20"/>
      <c r="K15693" s="20"/>
      <c r="L15693" s="20"/>
      <c r="M15693" s="20"/>
      <c r="N15693" s="20"/>
      <c r="O15693" s="20"/>
    </row>
    <row r="15694" spans="10:15" x14ac:dyDescent="0.2">
      <c r="J15694" s="20"/>
      <c r="K15694" s="20"/>
      <c r="L15694" s="20"/>
      <c r="M15694" s="20"/>
      <c r="N15694" s="20"/>
      <c r="O15694" s="20"/>
    </row>
    <row r="15695" spans="10:15" x14ac:dyDescent="0.2">
      <c r="J15695" s="20"/>
      <c r="K15695" s="20"/>
      <c r="L15695" s="20"/>
      <c r="M15695" s="20"/>
      <c r="N15695" s="20"/>
      <c r="O15695" s="20"/>
    </row>
    <row r="15696" spans="10:15" x14ac:dyDescent="0.2">
      <c r="J15696" s="20"/>
      <c r="K15696" s="20"/>
      <c r="L15696" s="20"/>
      <c r="M15696" s="20"/>
      <c r="N15696" s="20"/>
      <c r="O15696" s="20"/>
    </row>
    <row r="15697" spans="10:15" x14ac:dyDescent="0.2">
      <c r="J15697" s="20"/>
      <c r="K15697" s="20"/>
      <c r="L15697" s="20"/>
      <c r="M15697" s="20"/>
      <c r="N15697" s="20"/>
      <c r="O15697" s="20"/>
    </row>
    <row r="15698" spans="10:15" x14ac:dyDescent="0.2">
      <c r="J15698" s="20"/>
      <c r="K15698" s="20"/>
      <c r="L15698" s="20"/>
      <c r="M15698" s="20"/>
      <c r="N15698" s="20"/>
      <c r="O15698" s="20"/>
    </row>
    <row r="15699" spans="10:15" x14ac:dyDescent="0.2">
      <c r="J15699" s="20"/>
      <c r="K15699" s="20"/>
      <c r="L15699" s="20"/>
      <c r="M15699" s="20"/>
      <c r="N15699" s="20"/>
      <c r="O15699" s="20"/>
    </row>
    <row r="15700" spans="10:15" x14ac:dyDescent="0.2">
      <c r="J15700" s="20"/>
      <c r="K15700" s="20"/>
      <c r="L15700" s="20"/>
      <c r="M15700" s="20"/>
      <c r="N15700" s="20"/>
      <c r="O15700" s="20"/>
    </row>
    <row r="15701" spans="10:15" x14ac:dyDescent="0.2">
      <c r="J15701" s="20"/>
      <c r="K15701" s="20"/>
      <c r="L15701" s="20"/>
      <c r="M15701" s="20"/>
      <c r="N15701" s="20"/>
      <c r="O15701" s="20"/>
    </row>
    <row r="15702" spans="10:15" x14ac:dyDescent="0.2">
      <c r="J15702" s="20"/>
      <c r="K15702" s="20"/>
      <c r="L15702" s="20"/>
      <c r="M15702" s="20"/>
      <c r="N15702" s="20"/>
      <c r="O15702" s="20"/>
    </row>
    <row r="15703" spans="10:15" x14ac:dyDescent="0.2">
      <c r="J15703" s="20"/>
      <c r="K15703" s="20"/>
      <c r="L15703" s="20"/>
      <c r="M15703" s="20"/>
      <c r="N15703" s="20"/>
      <c r="O15703" s="20"/>
    </row>
    <row r="15704" spans="10:15" x14ac:dyDescent="0.2">
      <c r="J15704" s="20"/>
      <c r="K15704" s="20"/>
      <c r="L15704" s="20"/>
      <c r="M15704" s="20"/>
      <c r="N15704" s="20"/>
      <c r="O15704" s="20"/>
    </row>
    <row r="15705" spans="10:15" x14ac:dyDescent="0.2">
      <c r="J15705" s="20"/>
      <c r="K15705" s="20"/>
      <c r="L15705" s="20"/>
      <c r="M15705" s="20"/>
      <c r="N15705" s="20"/>
      <c r="O15705" s="20"/>
    </row>
    <row r="15706" spans="10:15" x14ac:dyDescent="0.2">
      <c r="J15706" s="20"/>
      <c r="K15706" s="20"/>
      <c r="L15706" s="20"/>
      <c r="M15706" s="20"/>
      <c r="N15706" s="20"/>
      <c r="O15706" s="20"/>
    </row>
    <row r="15707" spans="10:15" x14ac:dyDescent="0.2">
      <c r="J15707" s="20"/>
      <c r="K15707" s="20"/>
      <c r="L15707" s="20"/>
      <c r="M15707" s="20"/>
      <c r="N15707" s="20"/>
      <c r="O15707" s="20"/>
    </row>
    <row r="15708" spans="10:15" x14ac:dyDescent="0.2">
      <c r="J15708" s="20"/>
      <c r="K15708" s="20"/>
      <c r="L15708" s="20"/>
      <c r="M15708" s="20"/>
      <c r="N15708" s="20"/>
      <c r="O15708" s="20"/>
    </row>
    <row r="15709" spans="10:15" x14ac:dyDescent="0.2">
      <c r="J15709" s="20"/>
      <c r="K15709" s="20"/>
      <c r="L15709" s="20"/>
      <c r="M15709" s="20"/>
      <c r="N15709" s="20"/>
      <c r="O15709" s="20"/>
    </row>
    <row r="15710" spans="10:15" x14ac:dyDescent="0.2">
      <c r="J15710" s="20"/>
      <c r="K15710" s="20"/>
      <c r="L15710" s="20"/>
      <c r="M15710" s="20"/>
      <c r="N15710" s="20"/>
      <c r="O15710" s="20"/>
    </row>
    <row r="15711" spans="10:15" x14ac:dyDescent="0.2">
      <c r="J15711" s="20"/>
      <c r="K15711" s="20"/>
      <c r="L15711" s="20"/>
      <c r="M15711" s="20"/>
      <c r="N15711" s="20"/>
      <c r="O15711" s="20"/>
    </row>
    <row r="15712" spans="10:15" x14ac:dyDescent="0.2">
      <c r="J15712" s="20"/>
      <c r="K15712" s="20"/>
      <c r="L15712" s="20"/>
      <c r="M15712" s="20"/>
      <c r="N15712" s="20"/>
      <c r="O15712" s="20"/>
    </row>
    <row r="15713" spans="10:15" x14ac:dyDescent="0.2">
      <c r="J15713" s="20"/>
      <c r="K15713" s="20"/>
      <c r="L15713" s="20"/>
      <c r="M15713" s="20"/>
      <c r="N15713" s="20"/>
      <c r="O15713" s="20"/>
    </row>
    <row r="15714" spans="10:15" x14ac:dyDescent="0.2">
      <c r="J15714" s="20"/>
      <c r="K15714" s="20"/>
      <c r="L15714" s="20"/>
      <c r="M15714" s="20"/>
      <c r="N15714" s="20"/>
      <c r="O15714" s="20"/>
    </row>
    <row r="15715" spans="10:15" x14ac:dyDescent="0.2">
      <c r="J15715" s="20"/>
      <c r="K15715" s="20"/>
      <c r="L15715" s="20"/>
      <c r="M15715" s="20"/>
      <c r="N15715" s="20"/>
      <c r="O15715" s="20"/>
    </row>
    <row r="15716" spans="10:15" x14ac:dyDescent="0.2">
      <c r="J15716" s="20"/>
      <c r="K15716" s="20"/>
      <c r="L15716" s="20"/>
      <c r="M15716" s="20"/>
      <c r="N15716" s="20"/>
      <c r="O15716" s="20"/>
    </row>
    <row r="15717" spans="10:15" x14ac:dyDescent="0.2">
      <c r="J15717" s="20"/>
      <c r="K15717" s="20"/>
      <c r="L15717" s="20"/>
      <c r="M15717" s="20"/>
      <c r="N15717" s="20"/>
      <c r="O15717" s="20"/>
    </row>
    <row r="15718" spans="10:15" x14ac:dyDescent="0.2">
      <c r="J15718" s="20"/>
      <c r="K15718" s="20"/>
      <c r="L15718" s="20"/>
      <c r="M15718" s="20"/>
      <c r="N15718" s="20"/>
      <c r="O15718" s="20"/>
    </row>
    <row r="15719" spans="10:15" x14ac:dyDescent="0.2">
      <c r="J15719" s="20"/>
      <c r="K15719" s="20"/>
      <c r="L15719" s="20"/>
      <c r="M15719" s="20"/>
      <c r="N15719" s="20"/>
      <c r="O15719" s="20"/>
    </row>
    <row r="15720" spans="10:15" x14ac:dyDescent="0.2">
      <c r="J15720" s="20"/>
      <c r="K15720" s="20"/>
      <c r="L15720" s="20"/>
      <c r="M15720" s="20"/>
      <c r="N15720" s="20"/>
      <c r="O15720" s="20"/>
    </row>
    <row r="15721" spans="10:15" x14ac:dyDescent="0.2">
      <c r="J15721" s="20"/>
      <c r="K15721" s="20"/>
      <c r="L15721" s="20"/>
      <c r="M15721" s="20"/>
      <c r="N15721" s="20"/>
      <c r="O15721" s="20"/>
    </row>
    <row r="15722" spans="10:15" x14ac:dyDescent="0.2">
      <c r="J15722" s="20"/>
      <c r="K15722" s="20"/>
      <c r="L15722" s="20"/>
      <c r="M15722" s="20"/>
      <c r="N15722" s="20"/>
      <c r="O15722" s="20"/>
    </row>
    <row r="15723" spans="10:15" x14ac:dyDescent="0.2">
      <c r="J15723" s="20"/>
      <c r="K15723" s="20"/>
      <c r="L15723" s="20"/>
      <c r="M15723" s="20"/>
      <c r="N15723" s="20"/>
      <c r="O15723" s="20"/>
    </row>
    <row r="15724" spans="10:15" x14ac:dyDescent="0.2">
      <c r="J15724" s="20"/>
      <c r="K15724" s="20"/>
      <c r="L15724" s="20"/>
      <c r="M15724" s="20"/>
      <c r="N15724" s="20"/>
      <c r="O15724" s="20"/>
    </row>
    <row r="15725" spans="10:15" x14ac:dyDescent="0.2">
      <c r="J15725" s="20"/>
      <c r="K15725" s="20"/>
      <c r="L15725" s="20"/>
      <c r="M15725" s="20"/>
      <c r="N15725" s="20"/>
      <c r="O15725" s="20"/>
    </row>
    <row r="15726" spans="10:15" x14ac:dyDescent="0.2">
      <c r="J15726" s="20"/>
      <c r="K15726" s="20"/>
      <c r="L15726" s="20"/>
      <c r="M15726" s="20"/>
      <c r="N15726" s="20"/>
      <c r="O15726" s="20"/>
    </row>
    <row r="15727" spans="10:15" x14ac:dyDescent="0.2">
      <c r="J15727" s="20"/>
      <c r="K15727" s="20"/>
      <c r="L15727" s="20"/>
      <c r="M15727" s="20"/>
      <c r="N15727" s="20"/>
      <c r="O15727" s="20"/>
    </row>
    <row r="15728" spans="10:15" x14ac:dyDescent="0.2">
      <c r="J15728" s="20"/>
      <c r="K15728" s="20"/>
      <c r="L15728" s="20"/>
      <c r="M15728" s="20"/>
      <c r="N15728" s="20"/>
      <c r="O15728" s="20"/>
    </row>
    <row r="15729" spans="10:15" x14ac:dyDescent="0.2">
      <c r="J15729" s="20"/>
      <c r="K15729" s="20"/>
      <c r="L15729" s="20"/>
      <c r="M15729" s="20"/>
      <c r="N15729" s="20"/>
      <c r="O15729" s="20"/>
    </row>
    <row r="15730" spans="10:15" x14ac:dyDescent="0.2">
      <c r="J15730" s="20"/>
      <c r="K15730" s="20"/>
      <c r="L15730" s="20"/>
      <c r="M15730" s="20"/>
      <c r="N15730" s="20"/>
      <c r="O15730" s="20"/>
    </row>
    <row r="15731" spans="10:15" x14ac:dyDescent="0.2">
      <c r="J15731" s="20"/>
      <c r="K15731" s="20"/>
      <c r="L15731" s="20"/>
      <c r="M15731" s="20"/>
      <c r="N15731" s="20"/>
      <c r="O15731" s="20"/>
    </row>
    <row r="15732" spans="10:15" x14ac:dyDescent="0.2">
      <c r="J15732" s="20"/>
      <c r="K15732" s="20"/>
      <c r="L15732" s="20"/>
      <c r="M15732" s="20"/>
      <c r="N15732" s="20"/>
      <c r="O15732" s="20"/>
    </row>
    <row r="15733" spans="10:15" x14ac:dyDescent="0.2">
      <c r="J15733" s="20"/>
      <c r="K15733" s="20"/>
      <c r="L15733" s="20"/>
      <c r="M15733" s="20"/>
      <c r="N15733" s="20"/>
      <c r="O15733" s="20"/>
    </row>
    <row r="15734" spans="10:15" x14ac:dyDescent="0.2">
      <c r="J15734" s="20"/>
      <c r="K15734" s="20"/>
      <c r="L15734" s="20"/>
      <c r="M15734" s="20"/>
      <c r="N15734" s="20"/>
      <c r="O15734" s="20"/>
    </row>
    <row r="15735" spans="10:15" x14ac:dyDescent="0.2">
      <c r="J15735" s="20"/>
      <c r="K15735" s="20"/>
      <c r="L15735" s="20"/>
      <c r="M15735" s="20"/>
      <c r="N15735" s="20"/>
      <c r="O15735" s="20"/>
    </row>
    <row r="15736" spans="10:15" x14ac:dyDescent="0.2">
      <c r="J15736" s="20"/>
      <c r="K15736" s="20"/>
      <c r="L15736" s="20"/>
      <c r="M15736" s="20"/>
      <c r="N15736" s="20"/>
      <c r="O15736" s="20"/>
    </row>
    <row r="15737" spans="10:15" x14ac:dyDescent="0.2">
      <c r="J15737" s="20"/>
      <c r="K15737" s="20"/>
      <c r="L15737" s="20"/>
      <c r="M15737" s="20"/>
      <c r="N15737" s="20"/>
      <c r="O15737" s="20"/>
    </row>
    <row r="15738" spans="10:15" x14ac:dyDescent="0.2">
      <c r="J15738" s="20"/>
      <c r="K15738" s="20"/>
      <c r="L15738" s="20"/>
      <c r="M15738" s="20"/>
      <c r="N15738" s="20"/>
      <c r="O15738" s="20"/>
    </row>
    <row r="15739" spans="10:15" x14ac:dyDescent="0.2">
      <c r="J15739" s="20"/>
      <c r="K15739" s="20"/>
      <c r="L15739" s="20"/>
      <c r="M15739" s="20"/>
      <c r="N15739" s="20"/>
      <c r="O15739" s="20"/>
    </row>
    <row r="15740" spans="10:15" x14ac:dyDescent="0.2">
      <c r="J15740" s="20"/>
      <c r="K15740" s="20"/>
      <c r="L15740" s="20"/>
      <c r="M15740" s="20"/>
      <c r="N15740" s="20"/>
      <c r="O15740" s="20"/>
    </row>
    <row r="15741" spans="10:15" x14ac:dyDescent="0.2">
      <c r="J15741" s="20"/>
      <c r="K15741" s="20"/>
      <c r="L15741" s="20"/>
      <c r="M15741" s="20"/>
      <c r="N15741" s="20"/>
      <c r="O15741" s="20"/>
    </row>
    <row r="15742" spans="10:15" x14ac:dyDescent="0.2">
      <c r="J15742" s="20"/>
      <c r="K15742" s="20"/>
      <c r="L15742" s="20"/>
      <c r="M15742" s="20"/>
      <c r="N15742" s="20"/>
      <c r="O15742" s="20"/>
    </row>
    <row r="15743" spans="10:15" x14ac:dyDescent="0.2">
      <c r="J15743" s="20"/>
      <c r="K15743" s="20"/>
      <c r="L15743" s="20"/>
      <c r="M15743" s="20"/>
      <c r="N15743" s="20"/>
      <c r="O15743" s="20"/>
    </row>
    <row r="15744" spans="10:15" x14ac:dyDescent="0.2">
      <c r="J15744" s="20"/>
      <c r="K15744" s="20"/>
      <c r="L15744" s="20"/>
      <c r="M15744" s="20"/>
      <c r="N15744" s="20"/>
      <c r="O15744" s="20"/>
    </row>
    <row r="15745" spans="10:15" x14ac:dyDescent="0.2">
      <c r="J15745" s="20"/>
      <c r="K15745" s="20"/>
      <c r="L15745" s="20"/>
      <c r="M15745" s="20"/>
      <c r="N15745" s="20"/>
      <c r="O15745" s="20"/>
    </row>
    <row r="15746" spans="10:15" x14ac:dyDescent="0.2">
      <c r="J15746" s="20"/>
      <c r="K15746" s="20"/>
      <c r="L15746" s="20"/>
      <c r="M15746" s="20"/>
      <c r="N15746" s="20"/>
      <c r="O15746" s="20"/>
    </row>
    <row r="15747" spans="10:15" x14ac:dyDescent="0.2">
      <c r="J15747" s="20"/>
      <c r="K15747" s="20"/>
      <c r="L15747" s="20"/>
      <c r="M15747" s="20"/>
      <c r="N15747" s="20"/>
      <c r="O15747" s="20"/>
    </row>
    <row r="15748" spans="10:15" x14ac:dyDescent="0.2">
      <c r="J15748" s="20"/>
      <c r="K15748" s="20"/>
      <c r="L15748" s="20"/>
      <c r="M15748" s="20"/>
      <c r="N15748" s="20"/>
      <c r="O15748" s="20"/>
    </row>
    <row r="15749" spans="10:15" x14ac:dyDescent="0.2">
      <c r="J15749" s="20"/>
      <c r="K15749" s="20"/>
      <c r="L15749" s="20"/>
      <c r="M15749" s="20"/>
      <c r="N15749" s="20"/>
      <c r="O15749" s="20"/>
    </row>
    <row r="15750" spans="10:15" x14ac:dyDescent="0.2">
      <c r="J15750" s="20"/>
      <c r="K15750" s="20"/>
      <c r="L15750" s="20"/>
      <c r="M15750" s="20"/>
      <c r="N15750" s="20"/>
      <c r="O15750" s="20"/>
    </row>
    <row r="15751" spans="10:15" x14ac:dyDescent="0.2">
      <c r="J15751" s="20"/>
      <c r="K15751" s="20"/>
      <c r="L15751" s="20"/>
      <c r="M15751" s="20"/>
      <c r="N15751" s="20"/>
      <c r="O15751" s="20"/>
    </row>
    <row r="15752" spans="10:15" x14ac:dyDescent="0.2">
      <c r="J15752" s="20"/>
      <c r="K15752" s="20"/>
      <c r="L15752" s="20"/>
      <c r="M15752" s="20"/>
      <c r="N15752" s="20"/>
      <c r="O15752" s="20"/>
    </row>
    <row r="15753" spans="10:15" x14ac:dyDescent="0.2">
      <c r="J15753" s="20"/>
      <c r="K15753" s="20"/>
      <c r="L15753" s="20"/>
      <c r="M15753" s="20"/>
      <c r="N15753" s="20"/>
      <c r="O15753" s="20"/>
    </row>
    <row r="15754" spans="10:15" x14ac:dyDescent="0.2">
      <c r="J15754" s="20"/>
      <c r="K15754" s="20"/>
      <c r="L15754" s="20"/>
      <c r="M15754" s="20"/>
      <c r="N15754" s="20"/>
      <c r="O15754" s="20"/>
    </row>
    <row r="15755" spans="10:15" x14ac:dyDescent="0.2">
      <c r="J15755" s="20"/>
      <c r="K15755" s="20"/>
      <c r="L15755" s="20"/>
      <c r="M15755" s="20"/>
      <c r="N15755" s="20"/>
      <c r="O15755" s="20"/>
    </row>
    <row r="15756" spans="10:15" x14ac:dyDescent="0.2">
      <c r="J15756" s="20"/>
      <c r="K15756" s="20"/>
      <c r="L15756" s="20"/>
      <c r="M15756" s="20"/>
      <c r="N15756" s="20"/>
      <c r="O15756" s="20"/>
    </row>
    <row r="15757" spans="10:15" x14ac:dyDescent="0.2">
      <c r="J15757" s="20"/>
      <c r="K15757" s="20"/>
      <c r="L15757" s="20"/>
      <c r="M15757" s="20"/>
      <c r="N15757" s="20"/>
      <c r="O15757" s="20"/>
    </row>
    <row r="15758" spans="10:15" x14ac:dyDescent="0.2">
      <c r="J15758" s="20"/>
      <c r="K15758" s="20"/>
      <c r="L15758" s="20"/>
      <c r="M15758" s="20"/>
      <c r="N15758" s="20"/>
      <c r="O15758" s="20"/>
    </row>
    <row r="15759" spans="10:15" x14ac:dyDescent="0.2">
      <c r="J15759" s="20"/>
      <c r="K15759" s="20"/>
      <c r="L15759" s="20"/>
      <c r="M15759" s="20"/>
      <c r="N15759" s="20"/>
      <c r="O15759" s="20"/>
    </row>
    <row r="15760" spans="10:15" x14ac:dyDescent="0.2">
      <c r="J15760" s="20"/>
      <c r="K15760" s="20"/>
      <c r="L15760" s="20"/>
      <c r="M15760" s="20"/>
      <c r="N15760" s="20"/>
      <c r="O15760" s="20"/>
    </row>
    <row r="15761" spans="10:15" x14ac:dyDescent="0.2">
      <c r="J15761" s="20"/>
      <c r="K15761" s="20"/>
      <c r="L15761" s="20"/>
      <c r="M15761" s="20"/>
      <c r="N15761" s="20"/>
      <c r="O15761" s="20"/>
    </row>
    <row r="15762" spans="10:15" x14ac:dyDescent="0.2">
      <c r="J15762" s="20"/>
      <c r="K15762" s="20"/>
      <c r="L15762" s="20"/>
      <c r="M15762" s="20"/>
      <c r="N15762" s="20"/>
      <c r="O15762" s="20"/>
    </row>
    <row r="15763" spans="10:15" x14ac:dyDescent="0.2">
      <c r="J15763" s="20"/>
      <c r="K15763" s="20"/>
      <c r="L15763" s="20"/>
      <c r="M15763" s="20"/>
      <c r="N15763" s="20"/>
      <c r="O15763" s="20"/>
    </row>
    <row r="15764" spans="10:15" x14ac:dyDescent="0.2">
      <c r="J15764" s="20"/>
      <c r="K15764" s="20"/>
      <c r="L15764" s="20"/>
      <c r="M15764" s="20"/>
      <c r="N15764" s="20"/>
      <c r="O15764" s="20"/>
    </row>
    <row r="15765" spans="10:15" x14ac:dyDescent="0.2">
      <c r="J15765" s="20"/>
      <c r="K15765" s="20"/>
      <c r="L15765" s="20"/>
      <c r="M15765" s="20"/>
      <c r="N15765" s="20"/>
      <c r="O15765" s="20"/>
    </row>
    <row r="15766" spans="10:15" x14ac:dyDescent="0.2">
      <c r="J15766" s="20"/>
      <c r="K15766" s="20"/>
      <c r="L15766" s="20"/>
      <c r="M15766" s="20"/>
      <c r="N15766" s="20"/>
      <c r="O15766" s="20"/>
    </row>
    <row r="15767" spans="10:15" x14ac:dyDescent="0.2">
      <c r="J15767" s="20"/>
      <c r="K15767" s="20"/>
      <c r="L15767" s="20"/>
      <c r="M15767" s="20"/>
      <c r="N15767" s="20"/>
      <c r="O15767" s="20"/>
    </row>
    <row r="15768" spans="10:15" x14ac:dyDescent="0.2">
      <c r="J15768" s="20"/>
      <c r="K15768" s="20"/>
      <c r="L15768" s="20"/>
      <c r="M15768" s="20"/>
      <c r="N15768" s="20"/>
      <c r="O15768" s="20"/>
    </row>
    <row r="15769" spans="10:15" x14ac:dyDescent="0.2">
      <c r="J15769" s="20"/>
      <c r="K15769" s="20"/>
      <c r="L15769" s="20"/>
      <c r="M15769" s="20"/>
      <c r="N15769" s="20"/>
      <c r="O15769" s="20"/>
    </row>
    <row r="15770" spans="10:15" x14ac:dyDescent="0.2">
      <c r="J15770" s="20"/>
      <c r="K15770" s="20"/>
      <c r="L15770" s="20"/>
      <c r="M15770" s="20"/>
      <c r="N15770" s="20"/>
      <c r="O15770" s="20"/>
    </row>
    <row r="15771" spans="10:15" x14ac:dyDescent="0.2">
      <c r="J15771" s="20"/>
      <c r="K15771" s="20"/>
      <c r="L15771" s="20"/>
      <c r="M15771" s="20"/>
      <c r="N15771" s="20"/>
      <c r="O15771" s="20"/>
    </row>
    <row r="15772" spans="10:15" x14ac:dyDescent="0.2">
      <c r="J15772" s="20"/>
      <c r="K15772" s="20"/>
      <c r="L15772" s="20"/>
      <c r="M15772" s="20"/>
      <c r="N15772" s="20"/>
      <c r="O15772" s="20"/>
    </row>
    <row r="15773" spans="10:15" x14ac:dyDescent="0.2">
      <c r="J15773" s="20"/>
      <c r="K15773" s="20"/>
      <c r="L15773" s="20"/>
      <c r="M15773" s="20"/>
      <c r="N15773" s="20"/>
      <c r="O15773" s="20"/>
    </row>
    <row r="15774" spans="10:15" x14ac:dyDescent="0.2">
      <c r="J15774" s="20"/>
      <c r="K15774" s="20"/>
      <c r="L15774" s="20"/>
      <c r="M15774" s="20"/>
      <c r="N15774" s="20"/>
      <c r="O15774" s="20"/>
    </row>
    <row r="15775" spans="10:15" x14ac:dyDescent="0.2">
      <c r="J15775" s="20"/>
      <c r="K15775" s="20"/>
      <c r="L15775" s="20"/>
      <c r="M15775" s="20"/>
      <c r="N15775" s="20"/>
      <c r="O15775" s="20"/>
    </row>
    <row r="15776" spans="10:15" x14ac:dyDescent="0.2">
      <c r="J15776" s="20"/>
      <c r="K15776" s="20"/>
      <c r="L15776" s="20"/>
      <c r="M15776" s="20"/>
      <c r="N15776" s="20"/>
      <c r="O15776" s="20"/>
    </row>
    <row r="15777" spans="10:15" x14ac:dyDescent="0.2">
      <c r="J15777" s="20"/>
      <c r="K15777" s="20"/>
      <c r="L15777" s="20"/>
      <c r="M15777" s="20"/>
      <c r="N15777" s="20"/>
      <c r="O15777" s="20"/>
    </row>
    <row r="15778" spans="10:15" x14ac:dyDescent="0.2">
      <c r="J15778" s="20"/>
      <c r="K15778" s="20"/>
      <c r="L15778" s="20"/>
      <c r="M15778" s="20"/>
      <c r="N15778" s="20"/>
      <c r="O15778" s="20"/>
    </row>
    <row r="15779" spans="10:15" x14ac:dyDescent="0.2">
      <c r="J15779" s="20"/>
      <c r="K15779" s="20"/>
      <c r="L15779" s="20"/>
      <c r="M15779" s="20"/>
      <c r="N15779" s="20"/>
      <c r="O15779" s="20"/>
    </row>
    <row r="15780" spans="10:15" x14ac:dyDescent="0.2">
      <c r="J15780" s="20"/>
      <c r="K15780" s="20"/>
      <c r="L15780" s="20"/>
      <c r="M15780" s="20"/>
      <c r="N15780" s="20"/>
      <c r="O15780" s="20"/>
    </row>
    <row r="15781" spans="10:15" x14ac:dyDescent="0.2">
      <c r="J15781" s="20"/>
      <c r="K15781" s="20"/>
      <c r="L15781" s="20"/>
      <c r="M15781" s="20"/>
      <c r="N15781" s="20"/>
      <c r="O15781" s="20"/>
    </row>
    <row r="15782" spans="10:15" x14ac:dyDescent="0.2">
      <c r="J15782" s="20"/>
      <c r="K15782" s="20"/>
      <c r="L15782" s="20"/>
      <c r="M15782" s="20"/>
      <c r="N15782" s="20"/>
      <c r="O15782" s="20"/>
    </row>
    <row r="15783" spans="10:15" x14ac:dyDescent="0.2">
      <c r="J15783" s="20"/>
      <c r="K15783" s="20"/>
      <c r="L15783" s="20"/>
      <c r="M15783" s="20"/>
      <c r="N15783" s="20"/>
      <c r="O15783" s="20"/>
    </row>
    <row r="15784" spans="10:15" x14ac:dyDescent="0.2">
      <c r="J15784" s="20"/>
      <c r="K15784" s="20"/>
      <c r="L15784" s="20"/>
      <c r="M15784" s="20"/>
      <c r="N15784" s="20"/>
      <c r="O15784" s="20"/>
    </row>
    <row r="15785" spans="10:15" x14ac:dyDescent="0.2">
      <c r="J15785" s="20"/>
      <c r="K15785" s="20"/>
      <c r="L15785" s="20"/>
      <c r="M15785" s="20"/>
      <c r="N15785" s="20"/>
      <c r="O15785" s="20"/>
    </row>
    <row r="15786" spans="10:15" x14ac:dyDescent="0.2">
      <c r="J15786" s="20"/>
      <c r="K15786" s="20"/>
      <c r="L15786" s="20"/>
      <c r="M15786" s="20"/>
      <c r="N15786" s="20"/>
      <c r="O15786" s="20"/>
    </row>
    <row r="15787" spans="10:15" x14ac:dyDescent="0.2">
      <c r="J15787" s="20"/>
      <c r="K15787" s="20"/>
      <c r="L15787" s="20"/>
      <c r="M15787" s="20"/>
      <c r="N15787" s="20"/>
      <c r="O15787" s="20"/>
    </row>
    <row r="15788" spans="10:15" x14ac:dyDescent="0.2">
      <c r="J15788" s="20"/>
      <c r="K15788" s="20"/>
      <c r="L15788" s="20"/>
      <c r="M15788" s="20"/>
      <c r="N15788" s="20"/>
      <c r="O15788" s="20"/>
    </row>
    <row r="15789" spans="10:15" x14ac:dyDescent="0.2">
      <c r="J15789" s="20"/>
      <c r="K15789" s="20"/>
      <c r="L15789" s="20"/>
      <c r="M15789" s="20"/>
      <c r="N15789" s="20"/>
      <c r="O15789" s="20"/>
    </row>
    <row r="15790" spans="10:15" x14ac:dyDescent="0.2">
      <c r="J15790" s="20"/>
      <c r="K15790" s="20"/>
      <c r="L15790" s="20"/>
      <c r="M15790" s="20"/>
      <c r="N15790" s="20"/>
      <c r="O15790" s="20"/>
    </row>
    <row r="15791" spans="10:15" x14ac:dyDescent="0.2">
      <c r="J15791" s="20"/>
      <c r="K15791" s="20"/>
      <c r="L15791" s="20"/>
      <c r="M15791" s="20"/>
      <c r="N15791" s="20"/>
      <c r="O15791" s="20"/>
    </row>
    <row r="15792" spans="10:15" x14ac:dyDescent="0.2">
      <c r="J15792" s="20"/>
      <c r="K15792" s="20"/>
      <c r="L15792" s="20"/>
      <c r="M15792" s="20"/>
      <c r="N15792" s="20"/>
      <c r="O15792" s="20"/>
    </row>
    <row r="15793" spans="10:15" x14ac:dyDescent="0.2">
      <c r="J15793" s="20"/>
      <c r="K15793" s="20"/>
      <c r="L15793" s="20"/>
      <c r="M15793" s="20"/>
      <c r="N15793" s="20"/>
      <c r="O15793" s="20"/>
    </row>
    <row r="15794" spans="10:15" x14ac:dyDescent="0.2">
      <c r="J15794" s="20"/>
      <c r="K15794" s="20"/>
      <c r="L15794" s="20"/>
      <c r="M15794" s="20"/>
      <c r="N15794" s="20"/>
      <c r="O15794" s="20"/>
    </row>
    <row r="15795" spans="10:15" x14ac:dyDescent="0.2">
      <c r="J15795" s="20"/>
      <c r="K15795" s="20"/>
      <c r="L15795" s="20"/>
      <c r="M15795" s="20"/>
      <c r="N15795" s="20"/>
      <c r="O15795" s="20"/>
    </row>
    <row r="15796" spans="10:15" x14ac:dyDescent="0.2">
      <c r="J15796" s="20"/>
      <c r="K15796" s="20"/>
      <c r="L15796" s="20"/>
      <c r="M15796" s="20"/>
      <c r="N15796" s="20"/>
      <c r="O15796" s="20"/>
    </row>
    <row r="15797" spans="10:15" x14ac:dyDescent="0.2">
      <c r="J15797" s="20"/>
      <c r="K15797" s="20"/>
      <c r="L15797" s="20"/>
      <c r="M15797" s="20"/>
      <c r="N15797" s="20"/>
      <c r="O15797" s="20"/>
    </row>
    <row r="15798" spans="10:15" x14ac:dyDescent="0.2">
      <c r="J15798" s="20"/>
      <c r="K15798" s="20"/>
      <c r="L15798" s="20"/>
      <c r="M15798" s="20"/>
      <c r="N15798" s="20"/>
      <c r="O15798" s="20"/>
    </row>
    <row r="15799" spans="10:15" x14ac:dyDescent="0.2">
      <c r="J15799" s="20"/>
      <c r="K15799" s="20"/>
      <c r="L15799" s="20"/>
      <c r="M15799" s="20"/>
      <c r="N15799" s="20"/>
      <c r="O15799" s="20"/>
    </row>
    <row r="15800" spans="10:15" x14ac:dyDescent="0.2">
      <c r="J15800" s="20"/>
      <c r="K15800" s="20"/>
      <c r="L15800" s="20"/>
      <c r="M15800" s="20"/>
      <c r="N15800" s="20"/>
      <c r="O15800" s="20"/>
    </row>
    <row r="15801" spans="10:15" x14ac:dyDescent="0.2">
      <c r="J15801" s="20"/>
      <c r="K15801" s="20"/>
      <c r="L15801" s="20"/>
      <c r="M15801" s="20"/>
      <c r="N15801" s="20"/>
      <c r="O15801" s="20"/>
    </row>
    <row r="15802" spans="10:15" x14ac:dyDescent="0.2">
      <c r="J15802" s="20"/>
      <c r="K15802" s="20"/>
      <c r="L15802" s="20"/>
      <c r="M15802" s="20"/>
      <c r="N15802" s="20"/>
      <c r="O15802" s="20"/>
    </row>
    <row r="15803" spans="10:15" x14ac:dyDescent="0.2">
      <c r="J15803" s="20"/>
      <c r="K15803" s="20"/>
      <c r="L15803" s="20"/>
      <c r="M15803" s="20"/>
      <c r="N15803" s="20"/>
      <c r="O15803" s="20"/>
    </row>
    <row r="15804" spans="10:15" x14ac:dyDescent="0.2">
      <c r="J15804" s="20"/>
      <c r="K15804" s="20"/>
      <c r="L15804" s="20"/>
      <c r="M15804" s="20"/>
      <c r="N15804" s="20"/>
      <c r="O15804" s="20"/>
    </row>
    <row r="15805" spans="10:15" x14ac:dyDescent="0.2">
      <c r="J15805" s="20"/>
      <c r="K15805" s="20"/>
      <c r="L15805" s="20"/>
      <c r="M15805" s="20"/>
      <c r="N15805" s="20"/>
      <c r="O15805" s="20"/>
    </row>
    <row r="15806" spans="10:15" x14ac:dyDescent="0.2">
      <c r="J15806" s="20"/>
      <c r="K15806" s="20"/>
      <c r="L15806" s="20"/>
      <c r="M15806" s="20"/>
      <c r="N15806" s="20"/>
      <c r="O15806" s="20"/>
    </row>
    <row r="15807" spans="10:15" x14ac:dyDescent="0.2">
      <c r="J15807" s="20"/>
      <c r="K15807" s="20"/>
      <c r="L15807" s="20"/>
      <c r="M15807" s="20"/>
      <c r="N15807" s="20"/>
      <c r="O15807" s="20"/>
    </row>
    <row r="15808" spans="10:15" x14ac:dyDescent="0.2">
      <c r="J15808" s="20"/>
      <c r="K15808" s="20"/>
      <c r="L15808" s="20"/>
      <c r="M15808" s="20"/>
      <c r="N15808" s="20"/>
      <c r="O15808" s="20"/>
    </row>
    <row r="15809" spans="10:15" x14ac:dyDescent="0.2">
      <c r="J15809" s="20"/>
      <c r="K15809" s="20"/>
      <c r="L15809" s="20"/>
      <c r="M15809" s="20"/>
      <c r="N15809" s="20"/>
      <c r="O15809" s="20"/>
    </row>
    <row r="15810" spans="10:15" x14ac:dyDescent="0.2">
      <c r="J15810" s="20"/>
      <c r="K15810" s="20"/>
      <c r="L15810" s="20"/>
      <c r="M15810" s="20"/>
      <c r="N15810" s="20"/>
      <c r="O15810" s="20"/>
    </row>
    <row r="15811" spans="10:15" x14ac:dyDescent="0.2">
      <c r="J15811" s="20"/>
      <c r="K15811" s="20"/>
      <c r="L15811" s="20"/>
      <c r="M15811" s="20"/>
      <c r="N15811" s="20"/>
      <c r="O15811" s="20"/>
    </row>
    <row r="15812" spans="10:15" x14ac:dyDescent="0.2">
      <c r="J15812" s="20"/>
      <c r="K15812" s="20"/>
      <c r="L15812" s="20"/>
      <c r="M15812" s="20"/>
      <c r="N15812" s="20"/>
      <c r="O15812" s="20"/>
    </row>
    <row r="15813" spans="10:15" x14ac:dyDescent="0.2">
      <c r="J15813" s="20"/>
      <c r="K15813" s="20"/>
      <c r="L15813" s="20"/>
      <c r="M15813" s="20"/>
      <c r="N15813" s="20"/>
      <c r="O15813" s="20"/>
    </row>
    <row r="15814" spans="10:15" x14ac:dyDescent="0.2">
      <c r="J15814" s="20"/>
      <c r="K15814" s="20"/>
      <c r="L15814" s="20"/>
      <c r="M15814" s="20"/>
      <c r="N15814" s="20"/>
      <c r="O15814" s="20"/>
    </row>
    <row r="15815" spans="10:15" x14ac:dyDescent="0.2">
      <c r="J15815" s="20"/>
      <c r="K15815" s="20"/>
      <c r="L15815" s="20"/>
      <c r="M15815" s="20"/>
      <c r="N15815" s="20"/>
      <c r="O15815" s="20"/>
    </row>
    <row r="15816" spans="10:15" x14ac:dyDescent="0.2">
      <c r="J15816" s="20"/>
      <c r="K15816" s="20"/>
      <c r="L15816" s="20"/>
      <c r="M15816" s="20"/>
      <c r="N15816" s="20"/>
      <c r="O15816" s="20"/>
    </row>
    <row r="15817" spans="10:15" x14ac:dyDescent="0.2">
      <c r="J15817" s="20"/>
      <c r="K15817" s="20"/>
      <c r="L15817" s="20"/>
      <c r="M15817" s="20"/>
      <c r="N15817" s="20"/>
      <c r="O15817" s="20"/>
    </row>
    <row r="15818" spans="10:15" x14ac:dyDescent="0.2">
      <c r="J15818" s="20"/>
      <c r="K15818" s="20"/>
      <c r="L15818" s="20"/>
      <c r="M15818" s="20"/>
      <c r="N15818" s="20"/>
      <c r="O15818" s="20"/>
    </row>
    <row r="15819" spans="10:15" x14ac:dyDescent="0.2">
      <c r="J15819" s="20"/>
      <c r="K15819" s="20"/>
      <c r="L15819" s="20"/>
      <c r="M15819" s="20"/>
      <c r="N15819" s="20"/>
      <c r="O15819" s="20"/>
    </row>
    <row r="15820" spans="10:15" x14ac:dyDescent="0.2">
      <c r="J15820" s="20"/>
      <c r="K15820" s="20"/>
      <c r="L15820" s="20"/>
      <c r="M15820" s="20"/>
      <c r="N15820" s="20"/>
      <c r="O15820" s="20"/>
    </row>
    <row r="15821" spans="10:15" x14ac:dyDescent="0.2">
      <c r="J15821" s="20"/>
      <c r="K15821" s="20"/>
      <c r="L15821" s="20"/>
      <c r="M15821" s="20"/>
      <c r="N15821" s="20"/>
      <c r="O15821" s="20"/>
    </row>
    <row r="15822" spans="10:15" x14ac:dyDescent="0.2">
      <c r="J15822" s="20"/>
      <c r="K15822" s="20"/>
      <c r="L15822" s="20"/>
      <c r="M15822" s="20"/>
      <c r="N15822" s="20"/>
      <c r="O15822" s="20"/>
    </row>
    <row r="15823" spans="10:15" x14ac:dyDescent="0.2">
      <c r="J15823" s="20"/>
      <c r="K15823" s="20"/>
      <c r="L15823" s="20"/>
      <c r="M15823" s="20"/>
      <c r="N15823" s="20"/>
      <c r="O15823" s="20"/>
    </row>
    <row r="15824" spans="10:15" x14ac:dyDescent="0.2">
      <c r="J15824" s="20"/>
      <c r="K15824" s="20"/>
      <c r="L15824" s="20"/>
      <c r="M15824" s="20"/>
      <c r="N15824" s="20"/>
      <c r="O15824" s="20"/>
    </row>
    <row r="15825" spans="10:15" x14ac:dyDescent="0.2">
      <c r="J15825" s="20"/>
      <c r="K15825" s="20"/>
      <c r="L15825" s="20"/>
      <c r="M15825" s="20"/>
      <c r="N15825" s="20"/>
      <c r="O15825" s="20"/>
    </row>
    <row r="15826" spans="10:15" x14ac:dyDescent="0.2">
      <c r="J15826" s="20"/>
      <c r="K15826" s="20"/>
      <c r="L15826" s="20"/>
      <c r="M15826" s="20"/>
      <c r="N15826" s="20"/>
      <c r="O15826" s="20"/>
    </row>
    <row r="15827" spans="10:15" x14ac:dyDescent="0.2">
      <c r="J15827" s="20"/>
      <c r="K15827" s="20"/>
      <c r="L15827" s="20"/>
      <c r="M15827" s="20"/>
      <c r="N15827" s="20"/>
      <c r="O15827" s="20"/>
    </row>
    <row r="15828" spans="10:15" x14ac:dyDescent="0.2">
      <c r="J15828" s="20"/>
      <c r="K15828" s="20"/>
      <c r="L15828" s="20"/>
      <c r="M15828" s="20"/>
      <c r="N15828" s="20"/>
      <c r="O15828" s="20"/>
    </row>
    <row r="15829" spans="10:15" x14ac:dyDescent="0.2">
      <c r="J15829" s="20"/>
      <c r="K15829" s="20"/>
      <c r="L15829" s="20"/>
      <c r="M15829" s="20"/>
      <c r="N15829" s="20"/>
      <c r="O15829" s="20"/>
    </row>
    <row r="15830" spans="10:15" x14ac:dyDescent="0.2">
      <c r="J15830" s="20"/>
      <c r="K15830" s="20"/>
      <c r="L15830" s="20"/>
      <c r="M15830" s="20"/>
      <c r="N15830" s="20"/>
      <c r="O15830" s="20"/>
    </row>
    <row r="15831" spans="10:15" x14ac:dyDescent="0.2">
      <c r="J15831" s="20"/>
      <c r="K15831" s="20"/>
      <c r="L15831" s="20"/>
      <c r="M15831" s="20"/>
      <c r="N15831" s="20"/>
      <c r="O15831" s="20"/>
    </row>
    <row r="15832" spans="10:15" x14ac:dyDescent="0.2">
      <c r="J15832" s="20"/>
      <c r="K15832" s="20"/>
      <c r="L15832" s="20"/>
      <c r="M15832" s="20"/>
      <c r="N15832" s="20"/>
      <c r="O15832" s="20"/>
    </row>
    <row r="15833" spans="10:15" x14ac:dyDescent="0.2">
      <c r="J15833" s="20"/>
      <c r="K15833" s="20"/>
      <c r="L15833" s="20"/>
      <c r="M15833" s="20"/>
      <c r="N15833" s="20"/>
      <c r="O15833" s="20"/>
    </row>
    <row r="15834" spans="10:15" x14ac:dyDescent="0.2">
      <c r="J15834" s="20"/>
      <c r="K15834" s="20"/>
      <c r="L15834" s="20"/>
      <c r="M15834" s="20"/>
      <c r="N15834" s="20"/>
      <c r="O15834" s="20"/>
    </row>
    <row r="15835" spans="10:15" x14ac:dyDescent="0.2">
      <c r="J15835" s="20"/>
      <c r="K15835" s="20"/>
      <c r="L15835" s="20"/>
      <c r="M15835" s="20"/>
      <c r="N15835" s="20"/>
      <c r="O15835" s="20"/>
    </row>
    <row r="15836" spans="10:15" x14ac:dyDescent="0.2">
      <c r="J15836" s="20"/>
      <c r="K15836" s="20"/>
      <c r="L15836" s="20"/>
      <c r="M15836" s="20"/>
      <c r="N15836" s="20"/>
      <c r="O15836" s="20"/>
    </row>
    <row r="15837" spans="10:15" x14ac:dyDescent="0.2">
      <c r="J15837" s="20"/>
      <c r="K15837" s="20"/>
      <c r="L15837" s="20"/>
      <c r="M15837" s="20"/>
      <c r="N15837" s="20"/>
      <c r="O15837" s="20"/>
    </row>
    <row r="15838" spans="10:15" x14ac:dyDescent="0.2">
      <c r="J15838" s="20"/>
      <c r="K15838" s="20"/>
      <c r="L15838" s="20"/>
      <c r="M15838" s="20"/>
      <c r="N15838" s="20"/>
      <c r="O15838" s="20"/>
    </row>
    <row r="15839" spans="10:15" x14ac:dyDescent="0.2">
      <c r="J15839" s="20"/>
      <c r="K15839" s="20"/>
      <c r="L15839" s="20"/>
      <c r="M15839" s="20"/>
      <c r="N15839" s="20"/>
      <c r="O15839" s="20"/>
    </row>
    <row r="15840" spans="10:15" x14ac:dyDescent="0.2">
      <c r="J15840" s="20"/>
      <c r="K15840" s="20"/>
      <c r="L15840" s="20"/>
      <c r="M15840" s="20"/>
      <c r="N15840" s="20"/>
      <c r="O15840" s="20"/>
    </row>
    <row r="15841" spans="10:15" x14ac:dyDescent="0.2">
      <c r="J15841" s="20"/>
      <c r="K15841" s="20"/>
      <c r="L15841" s="20"/>
      <c r="M15841" s="20"/>
      <c r="N15841" s="20"/>
      <c r="O15841" s="20"/>
    </row>
    <row r="15842" spans="10:15" x14ac:dyDescent="0.2">
      <c r="J15842" s="20"/>
      <c r="K15842" s="20"/>
      <c r="L15842" s="20"/>
      <c r="M15842" s="20"/>
      <c r="N15842" s="20"/>
      <c r="O15842" s="20"/>
    </row>
    <row r="15843" spans="10:15" x14ac:dyDescent="0.2">
      <c r="J15843" s="20"/>
      <c r="K15843" s="20"/>
      <c r="L15843" s="20"/>
      <c r="M15843" s="20"/>
      <c r="N15843" s="20"/>
      <c r="O15843" s="20"/>
    </row>
    <row r="15844" spans="10:15" x14ac:dyDescent="0.2">
      <c r="J15844" s="20"/>
      <c r="K15844" s="20"/>
      <c r="L15844" s="20"/>
      <c r="M15844" s="20"/>
      <c r="N15844" s="20"/>
      <c r="O15844" s="20"/>
    </row>
    <row r="15845" spans="10:15" x14ac:dyDescent="0.2">
      <c r="J15845" s="20"/>
      <c r="K15845" s="20"/>
      <c r="L15845" s="20"/>
      <c r="M15845" s="20"/>
      <c r="N15845" s="20"/>
      <c r="O15845" s="20"/>
    </row>
    <row r="15846" spans="10:15" x14ac:dyDescent="0.2">
      <c r="J15846" s="20"/>
      <c r="K15846" s="20"/>
      <c r="L15846" s="20"/>
      <c r="M15846" s="20"/>
      <c r="N15846" s="20"/>
      <c r="O15846" s="20"/>
    </row>
    <row r="15847" spans="10:15" x14ac:dyDescent="0.2">
      <c r="J15847" s="20"/>
      <c r="K15847" s="20"/>
      <c r="L15847" s="20"/>
      <c r="M15847" s="20"/>
      <c r="N15847" s="20"/>
      <c r="O15847" s="20"/>
    </row>
    <row r="15848" spans="10:15" x14ac:dyDescent="0.2">
      <c r="J15848" s="20"/>
      <c r="K15848" s="20"/>
      <c r="L15848" s="20"/>
      <c r="M15848" s="20"/>
      <c r="N15848" s="20"/>
      <c r="O15848" s="20"/>
    </row>
    <row r="15849" spans="10:15" x14ac:dyDescent="0.2">
      <c r="J15849" s="20"/>
      <c r="K15849" s="20"/>
      <c r="L15849" s="20"/>
      <c r="M15849" s="20"/>
      <c r="N15849" s="20"/>
      <c r="O15849" s="20"/>
    </row>
    <row r="15850" spans="10:15" x14ac:dyDescent="0.2">
      <c r="J15850" s="20"/>
      <c r="K15850" s="20"/>
      <c r="L15850" s="20"/>
      <c r="M15850" s="20"/>
      <c r="N15850" s="20"/>
      <c r="O15850" s="20"/>
    </row>
    <row r="15851" spans="10:15" x14ac:dyDescent="0.2">
      <c r="J15851" s="20"/>
      <c r="K15851" s="20"/>
      <c r="L15851" s="20"/>
      <c r="M15851" s="20"/>
      <c r="N15851" s="20"/>
      <c r="O15851" s="20"/>
    </row>
    <row r="15852" spans="10:15" x14ac:dyDescent="0.2">
      <c r="J15852" s="20"/>
      <c r="K15852" s="20"/>
      <c r="L15852" s="20"/>
      <c r="M15852" s="20"/>
      <c r="N15852" s="20"/>
      <c r="O15852" s="20"/>
    </row>
    <row r="15853" spans="10:15" x14ac:dyDescent="0.2">
      <c r="J15853" s="20"/>
      <c r="K15853" s="20"/>
      <c r="L15853" s="20"/>
      <c r="M15853" s="20"/>
      <c r="N15853" s="20"/>
      <c r="O15853" s="20"/>
    </row>
    <row r="15854" spans="10:15" x14ac:dyDescent="0.2">
      <c r="J15854" s="20"/>
      <c r="K15854" s="20"/>
      <c r="L15854" s="20"/>
      <c r="M15854" s="20"/>
      <c r="N15854" s="20"/>
      <c r="O15854" s="20"/>
    </row>
    <row r="15855" spans="10:15" x14ac:dyDescent="0.2">
      <c r="J15855" s="20"/>
      <c r="K15855" s="20"/>
      <c r="L15855" s="20"/>
      <c r="M15855" s="20"/>
      <c r="N15855" s="20"/>
      <c r="O15855" s="20"/>
    </row>
    <row r="15856" spans="10:15" x14ac:dyDescent="0.2">
      <c r="J15856" s="20"/>
      <c r="K15856" s="20"/>
      <c r="L15856" s="20"/>
      <c r="M15856" s="20"/>
      <c r="N15856" s="20"/>
      <c r="O15856" s="20"/>
    </row>
    <row r="15857" spans="10:15" x14ac:dyDescent="0.2">
      <c r="J15857" s="20"/>
      <c r="K15857" s="20"/>
      <c r="L15857" s="20"/>
      <c r="M15857" s="20"/>
      <c r="N15857" s="20"/>
      <c r="O15857" s="20"/>
    </row>
    <row r="15858" spans="10:15" x14ac:dyDescent="0.2">
      <c r="J15858" s="20"/>
      <c r="K15858" s="20"/>
      <c r="L15858" s="20"/>
      <c r="M15858" s="20"/>
      <c r="N15858" s="20"/>
      <c r="O15858" s="20"/>
    </row>
    <row r="15859" spans="10:15" x14ac:dyDescent="0.2">
      <c r="J15859" s="20"/>
      <c r="K15859" s="20"/>
      <c r="L15859" s="20"/>
      <c r="M15859" s="20"/>
      <c r="N15859" s="20"/>
      <c r="O15859" s="20"/>
    </row>
    <row r="15860" spans="10:15" x14ac:dyDescent="0.2">
      <c r="J15860" s="20"/>
      <c r="K15860" s="20"/>
      <c r="L15860" s="20"/>
      <c r="M15860" s="20"/>
      <c r="N15860" s="20"/>
      <c r="O15860" s="20"/>
    </row>
    <row r="15861" spans="10:15" x14ac:dyDescent="0.2">
      <c r="J15861" s="20"/>
      <c r="K15861" s="20"/>
      <c r="L15861" s="20"/>
      <c r="M15861" s="20"/>
      <c r="N15861" s="20"/>
      <c r="O15861" s="20"/>
    </row>
    <row r="15862" spans="10:15" x14ac:dyDescent="0.2">
      <c r="J15862" s="20"/>
      <c r="K15862" s="20"/>
      <c r="L15862" s="20"/>
      <c r="M15862" s="20"/>
      <c r="N15862" s="20"/>
      <c r="O15862" s="20"/>
    </row>
    <row r="15863" spans="10:15" x14ac:dyDescent="0.2">
      <c r="J15863" s="20"/>
      <c r="K15863" s="20"/>
      <c r="L15863" s="20"/>
      <c r="M15863" s="20"/>
      <c r="N15863" s="20"/>
      <c r="O15863" s="20"/>
    </row>
    <row r="15864" spans="10:15" x14ac:dyDescent="0.2">
      <c r="J15864" s="20"/>
      <c r="K15864" s="20"/>
      <c r="L15864" s="20"/>
      <c r="M15864" s="20"/>
      <c r="N15864" s="20"/>
      <c r="O15864" s="20"/>
    </row>
    <row r="15865" spans="10:15" x14ac:dyDescent="0.2">
      <c r="J15865" s="20"/>
      <c r="K15865" s="20"/>
      <c r="L15865" s="20"/>
      <c r="M15865" s="20"/>
      <c r="N15865" s="20"/>
      <c r="O15865" s="20"/>
    </row>
    <row r="15866" spans="10:15" x14ac:dyDescent="0.2">
      <c r="J15866" s="20"/>
      <c r="K15866" s="20"/>
      <c r="L15866" s="20"/>
      <c r="M15866" s="20"/>
      <c r="N15866" s="20"/>
      <c r="O15866" s="20"/>
    </row>
    <row r="15867" spans="10:15" x14ac:dyDescent="0.2">
      <c r="J15867" s="20"/>
      <c r="K15867" s="20"/>
      <c r="L15867" s="20"/>
      <c r="M15867" s="20"/>
      <c r="N15867" s="20"/>
      <c r="O15867" s="20"/>
    </row>
    <row r="15868" spans="10:15" x14ac:dyDescent="0.2">
      <c r="J15868" s="20"/>
      <c r="K15868" s="20"/>
      <c r="L15868" s="20"/>
      <c r="M15868" s="20"/>
      <c r="N15868" s="20"/>
      <c r="O15868" s="20"/>
    </row>
    <row r="15869" spans="10:15" x14ac:dyDescent="0.2">
      <c r="J15869" s="20"/>
      <c r="K15869" s="20"/>
      <c r="L15869" s="20"/>
      <c r="M15869" s="20"/>
      <c r="N15869" s="20"/>
      <c r="O15869" s="20"/>
    </row>
    <row r="15870" spans="10:15" x14ac:dyDescent="0.2">
      <c r="J15870" s="20"/>
      <c r="K15870" s="20"/>
      <c r="L15870" s="20"/>
      <c r="M15870" s="20"/>
      <c r="N15870" s="20"/>
      <c r="O15870" s="20"/>
    </row>
    <row r="15871" spans="10:15" x14ac:dyDescent="0.2">
      <c r="J15871" s="20"/>
      <c r="K15871" s="20"/>
      <c r="L15871" s="20"/>
      <c r="M15871" s="20"/>
      <c r="N15871" s="20"/>
      <c r="O15871" s="20"/>
    </row>
    <row r="15872" spans="10:15" x14ac:dyDescent="0.2">
      <c r="J15872" s="20"/>
      <c r="K15872" s="20"/>
      <c r="L15872" s="20"/>
      <c r="M15872" s="20"/>
      <c r="N15872" s="20"/>
      <c r="O15872" s="20"/>
    </row>
    <row r="15873" spans="10:15" x14ac:dyDescent="0.2">
      <c r="J15873" s="20"/>
      <c r="K15873" s="20"/>
      <c r="L15873" s="20"/>
      <c r="M15873" s="20"/>
      <c r="N15873" s="20"/>
      <c r="O15873" s="20"/>
    </row>
    <row r="15874" spans="10:15" x14ac:dyDescent="0.2">
      <c r="J15874" s="20"/>
      <c r="K15874" s="20"/>
      <c r="L15874" s="20"/>
      <c r="M15874" s="20"/>
      <c r="N15874" s="20"/>
      <c r="O15874" s="20"/>
    </row>
    <row r="15875" spans="10:15" x14ac:dyDescent="0.2">
      <c r="J15875" s="20"/>
      <c r="K15875" s="20"/>
      <c r="L15875" s="20"/>
      <c r="M15875" s="20"/>
      <c r="N15875" s="20"/>
      <c r="O15875" s="20"/>
    </row>
    <row r="15876" spans="10:15" x14ac:dyDescent="0.2">
      <c r="J15876" s="20"/>
      <c r="K15876" s="20"/>
      <c r="L15876" s="20"/>
      <c r="M15876" s="20"/>
      <c r="N15876" s="20"/>
      <c r="O15876" s="20"/>
    </row>
    <row r="15877" spans="10:15" x14ac:dyDescent="0.2">
      <c r="J15877" s="20"/>
      <c r="K15877" s="20"/>
      <c r="L15877" s="20"/>
      <c r="M15877" s="20"/>
      <c r="N15877" s="20"/>
      <c r="O15877" s="20"/>
    </row>
    <row r="15878" spans="10:15" x14ac:dyDescent="0.2">
      <c r="J15878" s="20"/>
      <c r="K15878" s="20"/>
      <c r="L15878" s="20"/>
      <c r="M15878" s="20"/>
      <c r="N15878" s="20"/>
      <c r="O15878" s="20"/>
    </row>
    <row r="15879" spans="10:15" x14ac:dyDescent="0.2">
      <c r="J15879" s="20"/>
      <c r="K15879" s="20"/>
      <c r="L15879" s="20"/>
      <c r="M15879" s="20"/>
      <c r="N15879" s="20"/>
      <c r="O15879" s="20"/>
    </row>
    <row r="15880" spans="10:15" x14ac:dyDescent="0.2">
      <c r="J15880" s="20"/>
      <c r="K15880" s="20"/>
      <c r="L15880" s="20"/>
      <c r="M15880" s="20"/>
      <c r="N15880" s="20"/>
      <c r="O15880" s="20"/>
    </row>
    <row r="15881" spans="10:15" x14ac:dyDescent="0.2">
      <c r="J15881" s="20"/>
      <c r="K15881" s="20"/>
      <c r="L15881" s="20"/>
      <c r="M15881" s="20"/>
      <c r="N15881" s="20"/>
      <c r="O15881" s="20"/>
    </row>
    <row r="15882" spans="10:15" x14ac:dyDescent="0.2">
      <c r="J15882" s="20"/>
      <c r="K15882" s="20"/>
      <c r="L15882" s="20"/>
      <c r="M15882" s="20"/>
      <c r="N15882" s="20"/>
      <c r="O15882" s="20"/>
    </row>
    <row r="15883" spans="10:15" x14ac:dyDescent="0.2">
      <c r="J15883" s="20"/>
      <c r="K15883" s="20"/>
      <c r="L15883" s="20"/>
      <c r="M15883" s="20"/>
      <c r="N15883" s="20"/>
      <c r="O15883" s="20"/>
    </row>
    <row r="15884" spans="10:15" x14ac:dyDescent="0.2">
      <c r="J15884" s="20"/>
      <c r="K15884" s="20"/>
      <c r="L15884" s="20"/>
      <c r="M15884" s="20"/>
      <c r="N15884" s="20"/>
      <c r="O15884" s="20"/>
    </row>
    <row r="15885" spans="10:15" x14ac:dyDescent="0.2">
      <c r="J15885" s="20"/>
      <c r="K15885" s="20"/>
      <c r="L15885" s="20"/>
      <c r="M15885" s="20"/>
      <c r="N15885" s="20"/>
      <c r="O15885" s="20"/>
    </row>
    <row r="15886" spans="10:15" x14ac:dyDescent="0.2">
      <c r="J15886" s="20"/>
      <c r="K15886" s="20"/>
      <c r="L15886" s="20"/>
      <c r="M15886" s="20"/>
      <c r="N15886" s="20"/>
      <c r="O15886" s="20"/>
    </row>
    <row r="15887" spans="10:15" x14ac:dyDescent="0.2">
      <c r="J15887" s="20"/>
      <c r="K15887" s="20"/>
      <c r="L15887" s="20"/>
      <c r="M15887" s="20"/>
      <c r="N15887" s="20"/>
      <c r="O15887" s="20"/>
    </row>
    <row r="15888" spans="10:15" x14ac:dyDescent="0.2">
      <c r="J15888" s="20"/>
      <c r="K15888" s="20"/>
      <c r="L15888" s="20"/>
      <c r="M15888" s="20"/>
      <c r="N15888" s="20"/>
      <c r="O15888" s="20"/>
    </row>
    <row r="15889" spans="10:15" x14ac:dyDescent="0.2">
      <c r="J15889" s="20"/>
      <c r="K15889" s="20"/>
      <c r="L15889" s="20"/>
      <c r="M15889" s="20"/>
      <c r="N15889" s="20"/>
      <c r="O15889" s="20"/>
    </row>
    <row r="15890" spans="10:15" x14ac:dyDescent="0.2">
      <c r="J15890" s="20"/>
      <c r="K15890" s="20"/>
      <c r="L15890" s="20"/>
      <c r="M15890" s="20"/>
      <c r="N15890" s="20"/>
      <c r="O15890" s="20"/>
    </row>
    <row r="15891" spans="10:15" x14ac:dyDescent="0.2">
      <c r="J15891" s="20"/>
      <c r="K15891" s="20"/>
      <c r="L15891" s="20"/>
      <c r="M15891" s="20"/>
      <c r="N15891" s="20"/>
      <c r="O15891" s="20"/>
    </row>
    <row r="15892" spans="10:15" x14ac:dyDescent="0.2">
      <c r="J15892" s="20"/>
      <c r="K15892" s="20"/>
      <c r="L15892" s="20"/>
      <c r="M15892" s="20"/>
      <c r="N15892" s="20"/>
      <c r="O15892" s="20"/>
    </row>
    <row r="15893" spans="10:15" x14ac:dyDescent="0.2">
      <c r="J15893" s="20"/>
      <c r="K15893" s="20"/>
      <c r="L15893" s="20"/>
      <c r="M15893" s="20"/>
      <c r="N15893" s="20"/>
      <c r="O15893" s="20"/>
    </row>
    <row r="15894" spans="10:15" x14ac:dyDescent="0.2">
      <c r="J15894" s="20"/>
      <c r="K15894" s="20"/>
      <c r="L15894" s="20"/>
      <c r="M15894" s="20"/>
      <c r="N15894" s="20"/>
      <c r="O15894" s="20"/>
    </row>
    <row r="15895" spans="10:15" x14ac:dyDescent="0.2">
      <c r="J15895" s="20"/>
      <c r="K15895" s="20"/>
      <c r="L15895" s="20"/>
      <c r="M15895" s="20"/>
      <c r="N15895" s="20"/>
      <c r="O15895" s="20"/>
    </row>
    <row r="15896" spans="10:15" x14ac:dyDescent="0.2">
      <c r="J15896" s="20"/>
      <c r="K15896" s="20"/>
      <c r="L15896" s="20"/>
      <c r="M15896" s="20"/>
      <c r="N15896" s="20"/>
      <c r="O15896" s="20"/>
    </row>
    <row r="15897" spans="10:15" x14ac:dyDescent="0.2">
      <c r="J15897" s="20"/>
      <c r="K15897" s="20"/>
      <c r="L15897" s="20"/>
      <c r="M15897" s="20"/>
      <c r="N15897" s="20"/>
      <c r="O15897" s="20"/>
    </row>
    <row r="15898" spans="10:15" x14ac:dyDescent="0.2">
      <c r="J15898" s="20"/>
      <c r="K15898" s="20"/>
      <c r="L15898" s="20"/>
      <c r="M15898" s="20"/>
      <c r="N15898" s="20"/>
      <c r="O15898" s="20"/>
    </row>
    <row r="15899" spans="10:15" x14ac:dyDescent="0.2">
      <c r="J15899" s="20"/>
      <c r="K15899" s="20"/>
      <c r="L15899" s="20"/>
      <c r="M15899" s="20"/>
      <c r="N15899" s="20"/>
      <c r="O15899" s="20"/>
    </row>
    <row r="15900" spans="10:15" x14ac:dyDescent="0.2">
      <c r="J15900" s="20"/>
      <c r="K15900" s="20"/>
      <c r="L15900" s="20"/>
      <c r="M15900" s="20"/>
      <c r="N15900" s="20"/>
      <c r="O15900" s="20"/>
    </row>
    <row r="15901" spans="10:15" x14ac:dyDescent="0.2">
      <c r="J15901" s="20"/>
      <c r="K15901" s="20"/>
      <c r="L15901" s="20"/>
      <c r="M15901" s="20"/>
      <c r="N15901" s="20"/>
      <c r="O15901" s="20"/>
    </row>
    <row r="15902" spans="10:15" x14ac:dyDescent="0.2">
      <c r="J15902" s="20"/>
      <c r="K15902" s="20"/>
      <c r="L15902" s="20"/>
      <c r="M15902" s="20"/>
      <c r="N15902" s="20"/>
      <c r="O15902" s="20"/>
    </row>
    <row r="15903" spans="10:15" x14ac:dyDescent="0.2">
      <c r="J15903" s="20"/>
      <c r="K15903" s="20"/>
      <c r="L15903" s="20"/>
      <c r="M15903" s="20"/>
      <c r="N15903" s="20"/>
      <c r="O15903" s="20"/>
    </row>
    <row r="15904" spans="10:15" x14ac:dyDescent="0.2">
      <c r="J15904" s="20"/>
      <c r="K15904" s="20"/>
      <c r="L15904" s="20"/>
      <c r="M15904" s="20"/>
      <c r="N15904" s="20"/>
      <c r="O15904" s="20"/>
    </row>
    <row r="15905" spans="10:15" x14ac:dyDescent="0.2">
      <c r="J15905" s="20"/>
      <c r="K15905" s="20"/>
      <c r="L15905" s="20"/>
      <c r="M15905" s="20"/>
      <c r="N15905" s="20"/>
      <c r="O15905" s="20"/>
    </row>
    <row r="15906" spans="10:15" x14ac:dyDescent="0.2">
      <c r="J15906" s="20"/>
      <c r="K15906" s="20"/>
      <c r="L15906" s="20"/>
      <c r="M15906" s="20"/>
      <c r="N15906" s="20"/>
      <c r="O15906" s="20"/>
    </row>
    <row r="15907" spans="10:15" x14ac:dyDescent="0.2">
      <c r="J15907" s="20"/>
      <c r="K15907" s="20"/>
      <c r="L15907" s="20"/>
      <c r="M15907" s="20"/>
      <c r="N15907" s="20"/>
      <c r="O15907" s="20"/>
    </row>
    <row r="15908" spans="10:15" x14ac:dyDescent="0.2">
      <c r="J15908" s="20"/>
      <c r="K15908" s="20"/>
      <c r="L15908" s="20"/>
      <c r="M15908" s="20"/>
      <c r="N15908" s="20"/>
      <c r="O15908" s="20"/>
    </row>
    <row r="15909" spans="10:15" x14ac:dyDescent="0.2">
      <c r="J15909" s="20"/>
      <c r="K15909" s="20"/>
      <c r="L15909" s="20"/>
      <c r="M15909" s="20"/>
      <c r="N15909" s="20"/>
      <c r="O15909" s="20"/>
    </row>
    <row r="15910" spans="10:15" x14ac:dyDescent="0.2">
      <c r="J15910" s="20"/>
      <c r="K15910" s="20"/>
      <c r="L15910" s="20"/>
      <c r="M15910" s="20"/>
      <c r="N15910" s="20"/>
      <c r="O15910" s="20"/>
    </row>
    <row r="15911" spans="10:15" x14ac:dyDescent="0.2">
      <c r="J15911" s="20"/>
      <c r="K15911" s="20"/>
      <c r="L15911" s="20"/>
      <c r="M15911" s="20"/>
      <c r="N15911" s="20"/>
      <c r="O15911" s="20"/>
    </row>
    <row r="15912" spans="10:15" x14ac:dyDescent="0.2">
      <c r="J15912" s="20"/>
      <c r="K15912" s="20"/>
      <c r="L15912" s="20"/>
      <c r="M15912" s="20"/>
      <c r="N15912" s="20"/>
      <c r="O15912" s="20"/>
    </row>
    <row r="15913" spans="10:15" x14ac:dyDescent="0.2">
      <c r="J15913" s="20"/>
      <c r="K15913" s="20"/>
      <c r="L15913" s="20"/>
      <c r="M15913" s="20"/>
      <c r="N15913" s="20"/>
      <c r="O15913" s="20"/>
    </row>
    <row r="15914" spans="10:15" x14ac:dyDescent="0.2">
      <c r="J15914" s="20"/>
      <c r="K15914" s="20"/>
      <c r="L15914" s="20"/>
      <c r="M15914" s="20"/>
      <c r="N15914" s="20"/>
      <c r="O15914" s="20"/>
    </row>
    <row r="15915" spans="10:15" x14ac:dyDescent="0.2">
      <c r="J15915" s="20"/>
      <c r="K15915" s="20"/>
      <c r="L15915" s="20"/>
      <c r="M15915" s="20"/>
      <c r="N15915" s="20"/>
      <c r="O15915" s="20"/>
    </row>
    <row r="15916" spans="10:15" x14ac:dyDescent="0.2">
      <c r="J15916" s="20"/>
      <c r="K15916" s="20"/>
      <c r="L15916" s="20"/>
      <c r="M15916" s="20"/>
      <c r="N15916" s="20"/>
      <c r="O15916" s="20"/>
    </row>
    <row r="15917" spans="10:15" x14ac:dyDescent="0.2">
      <c r="J15917" s="20"/>
      <c r="K15917" s="20"/>
      <c r="L15917" s="20"/>
      <c r="M15917" s="20"/>
      <c r="N15917" s="20"/>
      <c r="O15917" s="20"/>
    </row>
    <row r="15918" spans="10:15" x14ac:dyDescent="0.2">
      <c r="J15918" s="20"/>
      <c r="K15918" s="20"/>
      <c r="L15918" s="20"/>
      <c r="M15918" s="20"/>
      <c r="N15918" s="20"/>
      <c r="O15918" s="20"/>
    </row>
    <row r="15919" spans="10:15" x14ac:dyDescent="0.2">
      <c r="J15919" s="20"/>
      <c r="K15919" s="20"/>
      <c r="L15919" s="20"/>
      <c r="M15919" s="20"/>
      <c r="N15919" s="20"/>
      <c r="O15919" s="20"/>
    </row>
    <row r="15920" spans="10:15" x14ac:dyDescent="0.2">
      <c r="J15920" s="20"/>
      <c r="K15920" s="20"/>
      <c r="L15920" s="20"/>
      <c r="M15920" s="20"/>
      <c r="N15920" s="20"/>
      <c r="O15920" s="20"/>
    </row>
    <row r="15921" spans="10:15" x14ac:dyDescent="0.2">
      <c r="J15921" s="20"/>
      <c r="K15921" s="20"/>
      <c r="L15921" s="20"/>
      <c r="M15921" s="20"/>
      <c r="N15921" s="20"/>
      <c r="O15921" s="20"/>
    </row>
    <row r="15922" spans="10:15" x14ac:dyDescent="0.2">
      <c r="J15922" s="20"/>
      <c r="K15922" s="20"/>
      <c r="L15922" s="20"/>
      <c r="M15922" s="20"/>
      <c r="N15922" s="20"/>
      <c r="O15922" s="20"/>
    </row>
    <row r="15923" spans="10:15" x14ac:dyDescent="0.2">
      <c r="J15923" s="20"/>
      <c r="K15923" s="20"/>
      <c r="L15923" s="20"/>
      <c r="M15923" s="20"/>
      <c r="N15923" s="20"/>
      <c r="O15923" s="20"/>
    </row>
    <row r="15924" spans="10:15" x14ac:dyDescent="0.2">
      <c r="J15924" s="20"/>
      <c r="K15924" s="20"/>
      <c r="L15924" s="20"/>
      <c r="M15924" s="20"/>
      <c r="N15924" s="20"/>
      <c r="O15924" s="20"/>
    </row>
    <row r="15925" spans="10:15" x14ac:dyDescent="0.2">
      <c r="J15925" s="20"/>
      <c r="K15925" s="20"/>
      <c r="L15925" s="20"/>
      <c r="M15925" s="20"/>
      <c r="N15925" s="20"/>
      <c r="O15925" s="20"/>
    </row>
    <row r="15926" spans="10:15" x14ac:dyDescent="0.2">
      <c r="J15926" s="20"/>
      <c r="K15926" s="20"/>
      <c r="L15926" s="20"/>
      <c r="M15926" s="20"/>
      <c r="N15926" s="20"/>
      <c r="O15926" s="20"/>
    </row>
    <row r="15927" spans="10:15" x14ac:dyDescent="0.2">
      <c r="J15927" s="20"/>
      <c r="K15927" s="20"/>
      <c r="L15927" s="20"/>
      <c r="M15927" s="20"/>
      <c r="N15927" s="20"/>
      <c r="O15927" s="20"/>
    </row>
    <row r="15928" spans="10:15" x14ac:dyDescent="0.2">
      <c r="J15928" s="20"/>
      <c r="K15928" s="20"/>
      <c r="L15928" s="20"/>
      <c r="M15928" s="20"/>
      <c r="N15928" s="20"/>
      <c r="O15928" s="20"/>
    </row>
    <row r="15929" spans="10:15" x14ac:dyDescent="0.2">
      <c r="J15929" s="20"/>
      <c r="K15929" s="20"/>
      <c r="L15929" s="20"/>
      <c r="M15929" s="20"/>
      <c r="N15929" s="20"/>
      <c r="O15929" s="20"/>
    </row>
    <row r="15930" spans="10:15" x14ac:dyDescent="0.2">
      <c r="J15930" s="20"/>
      <c r="K15930" s="20"/>
      <c r="L15930" s="20"/>
      <c r="M15930" s="20"/>
      <c r="N15930" s="20"/>
      <c r="O15930" s="20"/>
    </row>
    <row r="15931" spans="10:15" x14ac:dyDescent="0.2">
      <c r="J15931" s="20"/>
      <c r="K15931" s="20"/>
      <c r="L15931" s="20"/>
      <c r="M15931" s="20"/>
      <c r="N15931" s="20"/>
      <c r="O15931" s="20"/>
    </row>
    <row r="15932" spans="10:15" x14ac:dyDescent="0.2">
      <c r="J15932" s="20"/>
      <c r="K15932" s="20"/>
      <c r="L15932" s="20"/>
      <c r="M15932" s="20"/>
      <c r="N15932" s="20"/>
      <c r="O15932" s="20"/>
    </row>
    <row r="15933" spans="10:15" x14ac:dyDescent="0.2">
      <c r="J15933" s="20"/>
      <c r="K15933" s="20"/>
      <c r="L15933" s="20"/>
      <c r="M15933" s="20"/>
      <c r="N15933" s="20"/>
      <c r="O15933" s="20"/>
    </row>
    <row r="15934" spans="10:15" x14ac:dyDescent="0.2">
      <c r="J15934" s="20"/>
      <c r="K15934" s="20"/>
      <c r="L15934" s="20"/>
      <c r="M15934" s="20"/>
      <c r="N15934" s="20"/>
      <c r="O15934" s="20"/>
    </row>
    <row r="15935" spans="10:15" x14ac:dyDescent="0.2">
      <c r="J15935" s="20"/>
      <c r="K15935" s="20"/>
      <c r="L15935" s="20"/>
      <c r="M15935" s="20"/>
      <c r="N15935" s="20"/>
      <c r="O15935" s="20"/>
    </row>
    <row r="15936" spans="10:15" x14ac:dyDescent="0.2">
      <c r="J15936" s="20"/>
      <c r="K15936" s="20"/>
      <c r="L15936" s="20"/>
      <c r="M15936" s="20"/>
      <c r="N15936" s="20"/>
      <c r="O15936" s="20"/>
    </row>
    <row r="15937" spans="10:15" x14ac:dyDescent="0.2">
      <c r="J15937" s="20"/>
      <c r="K15937" s="20"/>
      <c r="L15937" s="20"/>
      <c r="M15937" s="20"/>
      <c r="N15937" s="20"/>
      <c r="O15937" s="20"/>
    </row>
    <row r="15938" spans="10:15" x14ac:dyDescent="0.2">
      <c r="J15938" s="20"/>
      <c r="K15938" s="20"/>
      <c r="L15938" s="20"/>
      <c r="M15938" s="20"/>
      <c r="N15938" s="20"/>
      <c r="O15938" s="20"/>
    </row>
    <row r="15939" spans="10:15" x14ac:dyDescent="0.2">
      <c r="J15939" s="20"/>
      <c r="K15939" s="20"/>
      <c r="L15939" s="20"/>
      <c r="M15939" s="20"/>
      <c r="N15939" s="20"/>
      <c r="O15939" s="20"/>
    </row>
    <row r="15940" spans="10:15" x14ac:dyDescent="0.2">
      <c r="J15940" s="20"/>
      <c r="K15940" s="20"/>
      <c r="L15940" s="20"/>
      <c r="M15940" s="20"/>
      <c r="N15940" s="20"/>
      <c r="O15940" s="20"/>
    </row>
    <row r="15941" spans="10:15" x14ac:dyDescent="0.2">
      <c r="J15941" s="20"/>
      <c r="K15941" s="20"/>
      <c r="L15941" s="20"/>
      <c r="M15941" s="20"/>
      <c r="N15941" s="20"/>
      <c r="O15941" s="20"/>
    </row>
    <row r="15942" spans="10:15" x14ac:dyDescent="0.2">
      <c r="J15942" s="20"/>
      <c r="K15942" s="20"/>
      <c r="L15942" s="20"/>
      <c r="M15942" s="20"/>
      <c r="N15942" s="20"/>
      <c r="O15942" s="20"/>
    </row>
    <row r="15943" spans="10:15" x14ac:dyDescent="0.2">
      <c r="J15943" s="20"/>
      <c r="K15943" s="20"/>
      <c r="L15943" s="20"/>
      <c r="M15943" s="20"/>
      <c r="N15943" s="20"/>
      <c r="O15943" s="20"/>
    </row>
    <row r="15944" spans="10:15" x14ac:dyDescent="0.2">
      <c r="J15944" s="20"/>
      <c r="K15944" s="20"/>
      <c r="L15944" s="20"/>
      <c r="M15944" s="20"/>
      <c r="N15944" s="20"/>
      <c r="O15944" s="20"/>
    </row>
    <row r="15945" spans="10:15" x14ac:dyDescent="0.2">
      <c r="J15945" s="20"/>
      <c r="K15945" s="20"/>
      <c r="L15945" s="20"/>
      <c r="M15945" s="20"/>
      <c r="N15945" s="20"/>
      <c r="O15945" s="20"/>
    </row>
    <row r="15946" spans="10:15" x14ac:dyDescent="0.2">
      <c r="J15946" s="20"/>
      <c r="K15946" s="20"/>
      <c r="L15946" s="20"/>
      <c r="M15946" s="20"/>
      <c r="N15946" s="20"/>
      <c r="O15946" s="20"/>
    </row>
    <row r="15947" spans="10:15" x14ac:dyDescent="0.2">
      <c r="J15947" s="20"/>
      <c r="K15947" s="20"/>
      <c r="L15947" s="20"/>
      <c r="M15947" s="20"/>
      <c r="N15947" s="20"/>
      <c r="O15947" s="20"/>
    </row>
    <row r="15948" spans="10:15" x14ac:dyDescent="0.2">
      <c r="J15948" s="20"/>
      <c r="K15948" s="20"/>
      <c r="L15948" s="20"/>
      <c r="M15948" s="20"/>
      <c r="N15948" s="20"/>
      <c r="O15948" s="20"/>
    </row>
    <row r="15949" spans="10:15" x14ac:dyDescent="0.2">
      <c r="J15949" s="20"/>
      <c r="K15949" s="20"/>
      <c r="L15949" s="20"/>
      <c r="M15949" s="20"/>
      <c r="N15949" s="20"/>
      <c r="O15949" s="20"/>
    </row>
    <row r="15950" spans="10:15" x14ac:dyDescent="0.2">
      <c r="J15950" s="20"/>
      <c r="K15950" s="20"/>
      <c r="L15950" s="20"/>
      <c r="M15950" s="20"/>
      <c r="N15950" s="20"/>
      <c r="O15950" s="20"/>
    </row>
    <row r="15951" spans="10:15" x14ac:dyDescent="0.2">
      <c r="J15951" s="20"/>
      <c r="K15951" s="20"/>
      <c r="L15951" s="20"/>
      <c r="M15951" s="20"/>
      <c r="N15951" s="20"/>
      <c r="O15951" s="20"/>
    </row>
    <row r="15952" spans="10:15" x14ac:dyDescent="0.2">
      <c r="J15952" s="20"/>
      <c r="K15952" s="20"/>
      <c r="L15952" s="20"/>
      <c r="M15952" s="20"/>
      <c r="N15952" s="20"/>
      <c r="O15952" s="20"/>
    </row>
    <row r="15953" spans="10:15" x14ac:dyDescent="0.2">
      <c r="J15953" s="20"/>
      <c r="K15953" s="20"/>
      <c r="L15953" s="20"/>
      <c r="M15953" s="20"/>
      <c r="N15953" s="20"/>
      <c r="O15953" s="20"/>
    </row>
    <row r="15954" spans="10:15" x14ac:dyDescent="0.2">
      <c r="J15954" s="20"/>
      <c r="K15954" s="20"/>
      <c r="L15954" s="20"/>
      <c r="M15954" s="20"/>
      <c r="N15954" s="20"/>
      <c r="O15954" s="20"/>
    </row>
    <row r="15955" spans="10:15" x14ac:dyDescent="0.2">
      <c r="J15955" s="20"/>
      <c r="K15955" s="20"/>
      <c r="L15955" s="20"/>
      <c r="M15955" s="20"/>
      <c r="N15955" s="20"/>
      <c r="O15955" s="20"/>
    </row>
    <row r="15956" spans="10:15" x14ac:dyDescent="0.2">
      <c r="J15956" s="20"/>
      <c r="K15956" s="20"/>
      <c r="L15956" s="20"/>
      <c r="M15956" s="20"/>
      <c r="N15956" s="20"/>
      <c r="O15956" s="20"/>
    </row>
    <row r="15957" spans="10:15" x14ac:dyDescent="0.2">
      <c r="J15957" s="20"/>
      <c r="K15957" s="20"/>
      <c r="L15957" s="20"/>
      <c r="M15957" s="20"/>
      <c r="N15957" s="20"/>
      <c r="O15957" s="20"/>
    </row>
    <row r="15958" spans="10:15" x14ac:dyDescent="0.2">
      <c r="J15958" s="20"/>
      <c r="K15958" s="20"/>
      <c r="L15958" s="20"/>
      <c r="M15958" s="20"/>
      <c r="N15958" s="20"/>
      <c r="O15958" s="20"/>
    </row>
    <row r="15959" spans="10:15" x14ac:dyDescent="0.2">
      <c r="J15959" s="20"/>
      <c r="K15959" s="20"/>
      <c r="L15959" s="20"/>
      <c r="M15959" s="20"/>
      <c r="N15959" s="20"/>
      <c r="O15959" s="20"/>
    </row>
    <row r="15960" spans="10:15" x14ac:dyDescent="0.2">
      <c r="J15960" s="20"/>
      <c r="K15960" s="20"/>
      <c r="L15960" s="20"/>
      <c r="M15960" s="20"/>
      <c r="N15960" s="20"/>
      <c r="O15960" s="20"/>
    </row>
    <row r="15961" spans="10:15" x14ac:dyDescent="0.2">
      <c r="J15961" s="20"/>
      <c r="K15961" s="20"/>
      <c r="L15961" s="20"/>
      <c r="M15961" s="20"/>
      <c r="N15961" s="20"/>
      <c r="O15961" s="20"/>
    </row>
    <row r="15962" spans="10:15" x14ac:dyDescent="0.2">
      <c r="J15962" s="20"/>
      <c r="K15962" s="20"/>
      <c r="L15962" s="20"/>
      <c r="M15962" s="20"/>
      <c r="N15962" s="20"/>
      <c r="O15962" s="20"/>
    </row>
    <row r="15963" spans="10:15" x14ac:dyDescent="0.2">
      <c r="J15963" s="20"/>
      <c r="K15963" s="20"/>
      <c r="L15963" s="20"/>
      <c r="M15963" s="20"/>
      <c r="N15963" s="20"/>
      <c r="O15963" s="20"/>
    </row>
    <row r="15964" spans="10:15" x14ac:dyDescent="0.2">
      <c r="J15964" s="20"/>
      <c r="K15964" s="20"/>
      <c r="L15964" s="20"/>
      <c r="M15964" s="20"/>
      <c r="N15964" s="20"/>
      <c r="O15964" s="20"/>
    </row>
    <row r="15965" spans="10:15" x14ac:dyDescent="0.2">
      <c r="J15965" s="20"/>
      <c r="K15965" s="20"/>
      <c r="L15965" s="20"/>
      <c r="M15965" s="20"/>
      <c r="N15965" s="20"/>
      <c r="O15965" s="20"/>
    </row>
    <row r="15966" spans="10:15" x14ac:dyDescent="0.2">
      <c r="J15966" s="20"/>
      <c r="K15966" s="20"/>
      <c r="L15966" s="20"/>
      <c r="M15966" s="20"/>
      <c r="N15966" s="20"/>
      <c r="O15966" s="20"/>
    </row>
    <row r="15967" spans="10:15" x14ac:dyDescent="0.2">
      <c r="J15967" s="20"/>
      <c r="K15967" s="20"/>
      <c r="L15967" s="20"/>
      <c r="M15967" s="20"/>
      <c r="N15967" s="20"/>
      <c r="O15967" s="20"/>
    </row>
    <row r="15968" spans="10:15" x14ac:dyDescent="0.2">
      <c r="J15968" s="20"/>
      <c r="K15968" s="20"/>
      <c r="L15968" s="20"/>
      <c r="M15968" s="20"/>
      <c r="N15968" s="20"/>
      <c r="O15968" s="20"/>
    </row>
    <row r="15969" spans="10:15" x14ac:dyDescent="0.2">
      <c r="J15969" s="20"/>
      <c r="K15969" s="20"/>
      <c r="L15969" s="20"/>
      <c r="M15969" s="20"/>
      <c r="N15969" s="20"/>
      <c r="O15969" s="20"/>
    </row>
    <row r="15970" spans="10:15" x14ac:dyDescent="0.2">
      <c r="J15970" s="20"/>
      <c r="K15970" s="20"/>
      <c r="L15970" s="20"/>
      <c r="M15970" s="20"/>
      <c r="N15970" s="20"/>
      <c r="O15970" s="20"/>
    </row>
    <row r="15971" spans="10:15" x14ac:dyDescent="0.2">
      <c r="J15971" s="20"/>
      <c r="K15971" s="20"/>
      <c r="L15971" s="20"/>
      <c r="M15971" s="20"/>
      <c r="N15971" s="20"/>
      <c r="O15971" s="20"/>
    </row>
    <row r="15972" spans="10:15" x14ac:dyDescent="0.2">
      <c r="J15972" s="20"/>
      <c r="K15972" s="20"/>
      <c r="L15972" s="20"/>
      <c r="M15972" s="20"/>
      <c r="N15972" s="20"/>
      <c r="O15972" s="20"/>
    </row>
    <row r="15973" spans="10:15" x14ac:dyDescent="0.2">
      <c r="J15973" s="20"/>
      <c r="K15973" s="20"/>
      <c r="L15973" s="20"/>
      <c r="M15973" s="20"/>
      <c r="N15973" s="20"/>
      <c r="O15973" s="20"/>
    </row>
    <row r="15974" spans="10:15" x14ac:dyDescent="0.2">
      <c r="J15974" s="20"/>
      <c r="K15974" s="20"/>
      <c r="L15974" s="20"/>
      <c r="M15974" s="20"/>
      <c r="N15974" s="20"/>
      <c r="O15974" s="20"/>
    </row>
    <row r="15975" spans="10:15" x14ac:dyDescent="0.2">
      <c r="J15975" s="20"/>
      <c r="K15975" s="20"/>
      <c r="L15975" s="20"/>
      <c r="M15975" s="20"/>
      <c r="N15975" s="20"/>
      <c r="O15975" s="20"/>
    </row>
    <row r="15976" spans="10:15" x14ac:dyDescent="0.2">
      <c r="J15976" s="20"/>
      <c r="K15976" s="20"/>
      <c r="L15976" s="20"/>
      <c r="M15976" s="20"/>
      <c r="N15976" s="20"/>
      <c r="O15976" s="20"/>
    </row>
    <row r="15977" spans="10:15" x14ac:dyDescent="0.2">
      <c r="J15977" s="20"/>
      <c r="K15977" s="20"/>
      <c r="L15977" s="20"/>
      <c r="M15977" s="20"/>
      <c r="N15977" s="20"/>
      <c r="O15977" s="20"/>
    </row>
    <row r="15978" spans="10:15" x14ac:dyDescent="0.2">
      <c r="J15978" s="20"/>
      <c r="K15978" s="20"/>
      <c r="L15978" s="20"/>
      <c r="M15978" s="20"/>
      <c r="N15978" s="20"/>
      <c r="O15978" s="20"/>
    </row>
    <row r="15979" spans="10:15" x14ac:dyDescent="0.2">
      <c r="J15979" s="20"/>
      <c r="K15979" s="20"/>
      <c r="L15979" s="20"/>
      <c r="M15979" s="20"/>
      <c r="N15979" s="20"/>
      <c r="O15979" s="20"/>
    </row>
    <row r="15980" spans="10:15" x14ac:dyDescent="0.2">
      <c r="J15980" s="20"/>
      <c r="K15980" s="20"/>
      <c r="L15980" s="20"/>
      <c r="M15980" s="20"/>
      <c r="N15980" s="20"/>
      <c r="O15980" s="20"/>
    </row>
    <row r="15981" spans="10:15" x14ac:dyDescent="0.2">
      <c r="J15981" s="20"/>
      <c r="K15981" s="20"/>
      <c r="L15981" s="20"/>
      <c r="M15981" s="20"/>
      <c r="N15981" s="20"/>
      <c r="O15981" s="20"/>
    </row>
    <row r="15982" spans="10:15" x14ac:dyDescent="0.2">
      <c r="J15982" s="20"/>
      <c r="K15982" s="20"/>
      <c r="L15982" s="20"/>
      <c r="M15982" s="20"/>
      <c r="N15982" s="20"/>
      <c r="O15982" s="20"/>
    </row>
    <row r="15983" spans="10:15" x14ac:dyDescent="0.2">
      <c r="J15983" s="20"/>
      <c r="K15983" s="20"/>
      <c r="L15983" s="20"/>
      <c r="M15983" s="20"/>
      <c r="N15983" s="20"/>
      <c r="O15983" s="20"/>
    </row>
    <row r="15984" spans="10:15" x14ac:dyDescent="0.2">
      <c r="J15984" s="20"/>
      <c r="K15984" s="20"/>
      <c r="L15984" s="20"/>
      <c r="M15984" s="20"/>
      <c r="N15984" s="20"/>
      <c r="O15984" s="20"/>
    </row>
    <row r="15985" spans="10:15" x14ac:dyDescent="0.2">
      <c r="J15985" s="20"/>
      <c r="K15985" s="20"/>
      <c r="L15985" s="20"/>
      <c r="M15985" s="20"/>
      <c r="N15985" s="20"/>
      <c r="O15985" s="20"/>
    </row>
    <row r="15986" spans="10:15" x14ac:dyDescent="0.2">
      <c r="J15986" s="20"/>
      <c r="K15986" s="20"/>
      <c r="L15986" s="20"/>
      <c r="M15986" s="20"/>
      <c r="N15986" s="20"/>
      <c r="O15986" s="20"/>
    </row>
    <row r="15987" spans="10:15" x14ac:dyDescent="0.2">
      <c r="J15987" s="20"/>
      <c r="K15987" s="20"/>
      <c r="L15987" s="20"/>
      <c r="M15987" s="20"/>
      <c r="N15987" s="20"/>
      <c r="O15987" s="20"/>
    </row>
    <row r="15988" spans="10:15" x14ac:dyDescent="0.2">
      <c r="J15988" s="20"/>
      <c r="K15988" s="20"/>
      <c r="L15988" s="20"/>
      <c r="M15988" s="20"/>
      <c r="N15988" s="20"/>
      <c r="O15988" s="20"/>
    </row>
    <row r="15989" spans="10:15" x14ac:dyDescent="0.2">
      <c r="J15989" s="20"/>
      <c r="K15989" s="20"/>
      <c r="L15989" s="20"/>
      <c r="M15989" s="20"/>
      <c r="N15989" s="20"/>
      <c r="O15989" s="20"/>
    </row>
    <row r="15990" spans="10:15" x14ac:dyDescent="0.2">
      <c r="J15990" s="20"/>
      <c r="K15990" s="20"/>
      <c r="L15990" s="20"/>
      <c r="M15990" s="20"/>
      <c r="N15990" s="20"/>
      <c r="O15990" s="20"/>
    </row>
    <row r="15991" spans="10:15" x14ac:dyDescent="0.2">
      <c r="J15991" s="20"/>
      <c r="K15991" s="20"/>
      <c r="L15991" s="20"/>
      <c r="M15991" s="20"/>
      <c r="N15991" s="20"/>
      <c r="O15991" s="20"/>
    </row>
    <row r="15992" spans="10:15" x14ac:dyDescent="0.2">
      <c r="J15992" s="20"/>
      <c r="K15992" s="20"/>
      <c r="L15992" s="20"/>
      <c r="M15992" s="20"/>
      <c r="N15992" s="20"/>
      <c r="O15992" s="20"/>
    </row>
    <row r="15993" spans="10:15" x14ac:dyDescent="0.2">
      <c r="J15993" s="20"/>
      <c r="K15993" s="20"/>
      <c r="L15993" s="20"/>
      <c r="M15993" s="20"/>
      <c r="N15993" s="20"/>
      <c r="O15993" s="20"/>
    </row>
    <row r="15994" spans="10:15" x14ac:dyDescent="0.2">
      <c r="J15994" s="20"/>
      <c r="K15994" s="20"/>
      <c r="L15994" s="20"/>
      <c r="M15994" s="20"/>
      <c r="N15994" s="20"/>
      <c r="O15994" s="20"/>
    </row>
    <row r="15995" spans="10:15" x14ac:dyDescent="0.2">
      <c r="J15995" s="20"/>
      <c r="K15995" s="20"/>
      <c r="L15995" s="20"/>
      <c r="M15995" s="20"/>
      <c r="N15995" s="20"/>
      <c r="O15995" s="20"/>
    </row>
    <row r="15996" spans="10:15" x14ac:dyDescent="0.2">
      <c r="J15996" s="20"/>
      <c r="K15996" s="20"/>
      <c r="L15996" s="20"/>
      <c r="M15996" s="20"/>
      <c r="N15996" s="20"/>
      <c r="O15996" s="20"/>
    </row>
    <row r="15997" spans="10:15" x14ac:dyDescent="0.2">
      <c r="J15997" s="20"/>
      <c r="K15997" s="20"/>
      <c r="L15997" s="20"/>
      <c r="M15997" s="20"/>
      <c r="N15997" s="20"/>
      <c r="O15997" s="20"/>
    </row>
    <row r="15998" spans="10:15" x14ac:dyDescent="0.2">
      <c r="J15998" s="20"/>
      <c r="K15998" s="20"/>
      <c r="L15998" s="20"/>
      <c r="M15998" s="20"/>
      <c r="N15998" s="20"/>
      <c r="O15998" s="20"/>
    </row>
    <row r="15999" spans="10:15" x14ac:dyDescent="0.2">
      <c r="J15999" s="20"/>
      <c r="K15999" s="20"/>
      <c r="L15999" s="20"/>
      <c r="M15999" s="20"/>
      <c r="N15999" s="20"/>
      <c r="O15999" s="20"/>
    </row>
    <row r="16000" spans="10:15" x14ac:dyDescent="0.2">
      <c r="J16000" s="20"/>
      <c r="K16000" s="20"/>
      <c r="L16000" s="20"/>
      <c r="M16000" s="20"/>
      <c r="N16000" s="20"/>
      <c r="O16000" s="20"/>
    </row>
    <row r="16001" spans="10:15" x14ac:dyDescent="0.2">
      <c r="J16001" s="20"/>
      <c r="K16001" s="20"/>
      <c r="L16001" s="20"/>
      <c r="M16001" s="20"/>
      <c r="N16001" s="20"/>
      <c r="O16001" s="20"/>
    </row>
    <row r="16002" spans="10:15" x14ac:dyDescent="0.2">
      <c r="J16002" s="20"/>
      <c r="K16002" s="20"/>
      <c r="L16002" s="20"/>
      <c r="M16002" s="20"/>
      <c r="N16002" s="20"/>
      <c r="O16002" s="20"/>
    </row>
    <row r="16003" spans="10:15" x14ac:dyDescent="0.2">
      <c r="J16003" s="20"/>
      <c r="K16003" s="20"/>
      <c r="L16003" s="20"/>
      <c r="M16003" s="20"/>
      <c r="N16003" s="20"/>
      <c r="O16003" s="20"/>
    </row>
    <row r="16004" spans="10:15" x14ac:dyDescent="0.2">
      <c r="J16004" s="20"/>
      <c r="K16004" s="20"/>
      <c r="L16004" s="20"/>
      <c r="M16004" s="20"/>
      <c r="N16004" s="20"/>
      <c r="O16004" s="20"/>
    </row>
    <row r="16005" spans="10:15" x14ac:dyDescent="0.2">
      <c r="J16005" s="20"/>
      <c r="K16005" s="20"/>
      <c r="L16005" s="20"/>
      <c r="M16005" s="20"/>
      <c r="N16005" s="20"/>
      <c r="O16005" s="20"/>
    </row>
    <row r="16006" spans="10:15" x14ac:dyDescent="0.2">
      <c r="J16006" s="20"/>
      <c r="K16006" s="20"/>
      <c r="L16006" s="20"/>
      <c r="M16006" s="20"/>
      <c r="N16006" s="20"/>
      <c r="O16006" s="20"/>
    </row>
    <row r="16007" spans="10:15" x14ac:dyDescent="0.2">
      <c r="J16007" s="20"/>
      <c r="K16007" s="20"/>
      <c r="L16007" s="20"/>
      <c r="M16007" s="20"/>
      <c r="N16007" s="20"/>
      <c r="O16007" s="20"/>
    </row>
    <row r="16008" spans="10:15" x14ac:dyDescent="0.2">
      <c r="J16008" s="20"/>
      <c r="K16008" s="20"/>
      <c r="L16008" s="20"/>
      <c r="M16008" s="20"/>
      <c r="N16008" s="20"/>
      <c r="O16008" s="20"/>
    </row>
    <row r="16009" spans="10:15" x14ac:dyDescent="0.2">
      <c r="J16009" s="20"/>
      <c r="K16009" s="20"/>
      <c r="L16009" s="20"/>
      <c r="M16009" s="20"/>
      <c r="N16009" s="20"/>
      <c r="O16009" s="20"/>
    </row>
    <row r="16010" spans="10:15" x14ac:dyDescent="0.2">
      <c r="J16010" s="20"/>
      <c r="K16010" s="20"/>
      <c r="L16010" s="20"/>
      <c r="M16010" s="20"/>
      <c r="N16010" s="20"/>
      <c r="O16010" s="20"/>
    </row>
    <row r="16011" spans="10:15" x14ac:dyDescent="0.2">
      <c r="J16011" s="20"/>
      <c r="K16011" s="20"/>
      <c r="L16011" s="20"/>
      <c r="M16011" s="20"/>
      <c r="N16011" s="20"/>
      <c r="O16011" s="20"/>
    </row>
    <row r="16012" spans="10:15" x14ac:dyDescent="0.2">
      <c r="J16012" s="20"/>
      <c r="K16012" s="20"/>
      <c r="L16012" s="20"/>
      <c r="M16012" s="20"/>
      <c r="N16012" s="20"/>
      <c r="O16012" s="20"/>
    </row>
    <row r="16013" spans="10:15" x14ac:dyDescent="0.2">
      <c r="J16013" s="20"/>
      <c r="K16013" s="20"/>
      <c r="L16013" s="20"/>
      <c r="M16013" s="20"/>
      <c r="N16013" s="20"/>
      <c r="O16013" s="20"/>
    </row>
    <row r="16014" spans="10:15" x14ac:dyDescent="0.2">
      <c r="J16014" s="20"/>
      <c r="K16014" s="20"/>
      <c r="L16014" s="20"/>
      <c r="M16014" s="20"/>
      <c r="N16014" s="20"/>
      <c r="O16014" s="20"/>
    </row>
    <row r="16015" spans="10:15" x14ac:dyDescent="0.2">
      <c r="J16015" s="20"/>
      <c r="K16015" s="20"/>
      <c r="L16015" s="20"/>
      <c r="M16015" s="20"/>
      <c r="N16015" s="20"/>
      <c r="O16015" s="20"/>
    </row>
    <row r="16016" spans="10:15" x14ac:dyDescent="0.2">
      <c r="J16016" s="20"/>
      <c r="K16016" s="20"/>
      <c r="L16016" s="20"/>
      <c r="M16016" s="20"/>
      <c r="N16016" s="20"/>
      <c r="O16016" s="20"/>
    </row>
    <row r="16017" spans="10:15" x14ac:dyDescent="0.2">
      <c r="J16017" s="20"/>
      <c r="K16017" s="20"/>
      <c r="L16017" s="20"/>
      <c r="M16017" s="20"/>
      <c r="N16017" s="20"/>
      <c r="O16017" s="20"/>
    </row>
    <row r="16018" spans="10:15" x14ac:dyDescent="0.2">
      <c r="J16018" s="20"/>
      <c r="K16018" s="20"/>
      <c r="L16018" s="20"/>
      <c r="M16018" s="20"/>
      <c r="N16018" s="20"/>
      <c r="O16018" s="20"/>
    </row>
    <row r="16019" spans="10:15" x14ac:dyDescent="0.2">
      <c r="J16019" s="20"/>
      <c r="K16019" s="20"/>
      <c r="L16019" s="20"/>
      <c r="M16019" s="20"/>
      <c r="N16019" s="20"/>
      <c r="O16019" s="20"/>
    </row>
    <row r="16020" spans="10:15" x14ac:dyDescent="0.2">
      <c r="J16020" s="20"/>
      <c r="K16020" s="20"/>
      <c r="L16020" s="20"/>
      <c r="M16020" s="20"/>
      <c r="N16020" s="20"/>
      <c r="O16020" s="20"/>
    </row>
    <row r="16021" spans="10:15" x14ac:dyDescent="0.2">
      <c r="J16021" s="20"/>
      <c r="K16021" s="20"/>
      <c r="L16021" s="20"/>
      <c r="M16021" s="20"/>
      <c r="N16021" s="20"/>
      <c r="O16021" s="20"/>
    </row>
    <row r="16022" spans="10:15" x14ac:dyDescent="0.2">
      <c r="J16022" s="20"/>
      <c r="K16022" s="20"/>
      <c r="L16022" s="20"/>
      <c r="M16022" s="20"/>
      <c r="N16022" s="20"/>
      <c r="O16022" s="20"/>
    </row>
    <row r="16023" spans="10:15" x14ac:dyDescent="0.2">
      <c r="J16023" s="20"/>
      <c r="K16023" s="20"/>
      <c r="L16023" s="20"/>
      <c r="M16023" s="20"/>
      <c r="N16023" s="20"/>
      <c r="O16023" s="20"/>
    </row>
    <row r="16024" spans="10:15" x14ac:dyDescent="0.2">
      <c r="J16024" s="20"/>
      <c r="K16024" s="20"/>
      <c r="L16024" s="20"/>
      <c r="M16024" s="20"/>
      <c r="N16024" s="20"/>
      <c r="O16024" s="20"/>
    </row>
    <row r="16025" spans="10:15" x14ac:dyDescent="0.2">
      <c r="J16025" s="20"/>
      <c r="K16025" s="20"/>
      <c r="L16025" s="20"/>
      <c r="M16025" s="20"/>
      <c r="N16025" s="20"/>
      <c r="O16025" s="20"/>
    </row>
    <row r="16026" spans="10:15" x14ac:dyDescent="0.2">
      <c r="J16026" s="20"/>
      <c r="K16026" s="20"/>
      <c r="L16026" s="20"/>
      <c r="M16026" s="20"/>
      <c r="N16026" s="20"/>
      <c r="O16026" s="20"/>
    </row>
    <row r="16027" spans="10:15" x14ac:dyDescent="0.2">
      <c r="J16027" s="20"/>
      <c r="K16027" s="20"/>
      <c r="L16027" s="20"/>
      <c r="M16027" s="20"/>
      <c r="N16027" s="20"/>
      <c r="O16027" s="20"/>
    </row>
    <row r="16028" spans="10:15" x14ac:dyDescent="0.2">
      <c r="J16028" s="20"/>
      <c r="K16028" s="20"/>
      <c r="L16028" s="20"/>
      <c r="M16028" s="20"/>
      <c r="N16028" s="20"/>
      <c r="O16028" s="20"/>
    </row>
    <row r="16029" spans="10:15" x14ac:dyDescent="0.2">
      <c r="J16029" s="20"/>
      <c r="K16029" s="20"/>
      <c r="L16029" s="20"/>
      <c r="M16029" s="20"/>
      <c r="N16029" s="20"/>
      <c r="O16029" s="20"/>
    </row>
    <row r="16030" spans="10:15" x14ac:dyDescent="0.2">
      <c r="J16030" s="20"/>
      <c r="K16030" s="20"/>
      <c r="L16030" s="20"/>
      <c r="M16030" s="20"/>
      <c r="N16030" s="20"/>
      <c r="O16030" s="20"/>
    </row>
    <row r="16031" spans="10:15" x14ac:dyDescent="0.2">
      <c r="J16031" s="20"/>
      <c r="K16031" s="20"/>
      <c r="L16031" s="20"/>
      <c r="M16031" s="20"/>
      <c r="N16031" s="20"/>
      <c r="O16031" s="20"/>
    </row>
    <row r="16032" spans="10:15" x14ac:dyDescent="0.2">
      <c r="J16032" s="20"/>
      <c r="K16032" s="20"/>
      <c r="L16032" s="20"/>
      <c r="M16032" s="20"/>
      <c r="N16032" s="20"/>
      <c r="O16032" s="20"/>
    </row>
    <row r="16033" spans="10:15" x14ac:dyDescent="0.2">
      <c r="J16033" s="20"/>
      <c r="K16033" s="20"/>
      <c r="L16033" s="20"/>
      <c r="M16033" s="20"/>
      <c r="N16033" s="20"/>
      <c r="O16033" s="20"/>
    </row>
    <row r="16034" spans="10:15" x14ac:dyDescent="0.2">
      <c r="J16034" s="20"/>
      <c r="K16034" s="20"/>
      <c r="L16034" s="20"/>
      <c r="M16034" s="20"/>
      <c r="N16034" s="20"/>
      <c r="O16034" s="20"/>
    </row>
    <row r="16035" spans="10:15" x14ac:dyDescent="0.2">
      <c r="J16035" s="20"/>
      <c r="K16035" s="20"/>
      <c r="L16035" s="20"/>
      <c r="M16035" s="20"/>
      <c r="N16035" s="20"/>
      <c r="O16035" s="20"/>
    </row>
    <row r="16036" spans="10:15" x14ac:dyDescent="0.2">
      <c r="J16036" s="20"/>
      <c r="K16036" s="20"/>
      <c r="L16036" s="20"/>
      <c r="M16036" s="20"/>
      <c r="N16036" s="20"/>
      <c r="O16036" s="20"/>
    </row>
    <row r="16037" spans="10:15" x14ac:dyDescent="0.2">
      <c r="J16037" s="20"/>
      <c r="K16037" s="20"/>
      <c r="L16037" s="20"/>
      <c r="M16037" s="20"/>
      <c r="N16037" s="20"/>
      <c r="O16037" s="20"/>
    </row>
    <row r="16038" spans="10:15" x14ac:dyDescent="0.2">
      <c r="J16038" s="20"/>
      <c r="K16038" s="20"/>
      <c r="L16038" s="20"/>
      <c r="M16038" s="20"/>
      <c r="N16038" s="20"/>
      <c r="O16038" s="20"/>
    </row>
    <row r="16039" spans="10:15" x14ac:dyDescent="0.2">
      <c r="J16039" s="20"/>
      <c r="K16039" s="20"/>
      <c r="L16039" s="20"/>
      <c r="M16039" s="20"/>
      <c r="N16039" s="20"/>
      <c r="O16039" s="20"/>
    </row>
    <row r="16040" spans="10:15" x14ac:dyDescent="0.2">
      <c r="J16040" s="20"/>
      <c r="K16040" s="20"/>
      <c r="L16040" s="20"/>
      <c r="M16040" s="20"/>
      <c r="N16040" s="20"/>
      <c r="O16040" s="20"/>
    </row>
    <row r="16041" spans="10:15" x14ac:dyDescent="0.2">
      <c r="J16041" s="20"/>
      <c r="K16041" s="20"/>
      <c r="L16041" s="20"/>
      <c r="M16041" s="20"/>
      <c r="N16041" s="20"/>
      <c r="O16041" s="20"/>
    </row>
    <row r="16042" spans="10:15" x14ac:dyDescent="0.2">
      <c r="J16042" s="20"/>
      <c r="K16042" s="20"/>
      <c r="L16042" s="20"/>
      <c r="M16042" s="20"/>
      <c r="N16042" s="20"/>
      <c r="O16042" s="20"/>
    </row>
    <row r="16043" spans="10:15" x14ac:dyDescent="0.2">
      <c r="J16043" s="20"/>
      <c r="K16043" s="20"/>
      <c r="L16043" s="20"/>
      <c r="M16043" s="20"/>
      <c r="N16043" s="20"/>
      <c r="O16043" s="20"/>
    </row>
    <row r="16044" spans="10:15" x14ac:dyDescent="0.2">
      <c r="J16044" s="20"/>
      <c r="K16044" s="20"/>
      <c r="L16044" s="20"/>
      <c r="M16044" s="20"/>
      <c r="N16044" s="20"/>
      <c r="O16044" s="20"/>
    </row>
    <row r="16045" spans="10:15" x14ac:dyDescent="0.2">
      <c r="J16045" s="20"/>
      <c r="K16045" s="20"/>
      <c r="L16045" s="20"/>
      <c r="M16045" s="20"/>
      <c r="N16045" s="20"/>
      <c r="O16045" s="20"/>
    </row>
    <row r="16046" spans="10:15" x14ac:dyDescent="0.2">
      <c r="J16046" s="20"/>
      <c r="K16046" s="20"/>
      <c r="L16046" s="20"/>
      <c r="M16046" s="20"/>
      <c r="N16046" s="20"/>
      <c r="O16046" s="20"/>
    </row>
    <row r="16047" spans="10:15" x14ac:dyDescent="0.2">
      <c r="J16047" s="20"/>
      <c r="K16047" s="20"/>
      <c r="L16047" s="20"/>
      <c r="M16047" s="20"/>
      <c r="N16047" s="20"/>
      <c r="O16047" s="20"/>
    </row>
    <row r="16048" spans="10:15" x14ac:dyDescent="0.2">
      <c r="J16048" s="20"/>
      <c r="K16048" s="20"/>
      <c r="L16048" s="20"/>
      <c r="M16048" s="20"/>
      <c r="N16048" s="20"/>
      <c r="O16048" s="20"/>
    </row>
    <row r="16049" spans="10:15" x14ac:dyDescent="0.2">
      <c r="J16049" s="20"/>
      <c r="K16049" s="20"/>
      <c r="L16049" s="20"/>
      <c r="M16049" s="20"/>
      <c r="N16049" s="20"/>
      <c r="O16049" s="20"/>
    </row>
    <row r="16050" spans="10:15" x14ac:dyDescent="0.2">
      <c r="J16050" s="20"/>
      <c r="K16050" s="20"/>
      <c r="L16050" s="20"/>
      <c r="M16050" s="20"/>
      <c r="N16050" s="20"/>
      <c r="O16050" s="20"/>
    </row>
    <row r="16051" spans="10:15" x14ac:dyDescent="0.2">
      <c r="J16051" s="20"/>
      <c r="K16051" s="20"/>
      <c r="L16051" s="20"/>
      <c r="M16051" s="20"/>
      <c r="N16051" s="20"/>
      <c r="O16051" s="20"/>
    </row>
    <row r="16052" spans="10:15" x14ac:dyDescent="0.2">
      <c r="J16052" s="20"/>
      <c r="K16052" s="20"/>
      <c r="L16052" s="20"/>
      <c r="M16052" s="20"/>
      <c r="N16052" s="20"/>
      <c r="O16052" s="20"/>
    </row>
    <row r="16053" spans="10:15" x14ac:dyDescent="0.2">
      <c r="J16053" s="20"/>
      <c r="K16053" s="20"/>
      <c r="L16053" s="20"/>
      <c r="M16053" s="20"/>
      <c r="N16053" s="20"/>
      <c r="O16053" s="20"/>
    </row>
    <row r="16054" spans="10:15" x14ac:dyDescent="0.2">
      <c r="J16054" s="20"/>
      <c r="K16054" s="20"/>
      <c r="L16054" s="20"/>
      <c r="M16054" s="20"/>
      <c r="N16054" s="20"/>
      <c r="O16054" s="20"/>
    </row>
    <row r="16055" spans="10:15" x14ac:dyDescent="0.2">
      <c r="J16055" s="20"/>
      <c r="K16055" s="20"/>
      <c r="L16055" s="20"/>
      <c r="M16055" s="20"/>
      <c r="N16055" s="20"/>
      <c r="O16055" s="20"/>
    </row>
    <row r="16056" spans="10:15" x14ac:dyDescent="0.2">
      <c r="J16056" s="20"/>
      <c r="K16056" s="20"/>
      <c r="L16056" s="20"/>
      <c r="M16056" s="20"/>
      <c r="N16056" s="20"/>
      <c r="O16056" s="20"/>
    </row>
    <row r="16057" spans="10:15" x14ac:dyDescent="0.2">
      <c r="J16057" s="20"/>
      <c r="K16057" s="20"/>
      <c r="L16057" s="20"/>
      <c r="M16057" s="20"/>
      <c r="N16057" s="20"/>
      <c r="O16057" s="20"/>
    </row>
    <row r="16058" spans="10:15" x14ac:dyDescent="0.2">
      <c r="J16058" s="20"/>
      <c r="K16058" s="20"/>
      <c r="L16058" s="20"/>
      <c r="M16058" s="20"/>
      <c r="N16058" s="20"/>
      <c r="O16058" s="20"/>
    </row>
    <row r="16059" spans="10:15" x14ac:dyDescent="0.2">
      <c r="J16059" s="20"/>
      <c r="K16059" s="20"/>
      <c r="L16059" s="20"/>
      <c r="M16059" s="20"/>
      <c r="N16059" s="20"/>
      <c r="O16059" s="20"/>
    </row>
    <row r="16060" spans="10:15" x14ac:dyDescent="0.2">
      <c r="J16060" s="20"/>
      <c r="K16060" s="20"/>
      <c r="L16060" s="20"/>
      <c r="M16060" s="20"/>
      <c r="N16060" s="20"/>
      <c r="O16060" s="20"/>
    </row>
    <row r="16061" spans="10:15" x14ac:dyDescent="0.2">
      <c r="J16061" s="20"/>
      <c r="K16061" s="20"/>
      <c r="L16061" s="20"/>
      <c r="M16061" s="20"/>
      <c r="N16061" s="20"/>
      <c r="O16061" s="20"/>
    </row>
    <row r="16062" spans="10:15" x14ac:dyDescent="0.2">
      <c r="J16062" s="20"/>
      <c r="K16062" s="20"/>
      <c r="L16062" s="20"/>
      <c r="M16062" s="20"/>
      <c r="N16062" s="20"/>
      <c r="O16062" s="20"/>
    </row>
    <row r="16063" spans="10:15" x14ac:dyDescent="0.2">
      <c r="J16063" s="20"/>
      <c r="K16063" s="20"/>
      <c r="L16063" s="20"/>
      <c r="M16063" s="20"/>
      <c r="N16063" s="20"/>
      <c r="O16063" s="20"/>
    </row>
    <row r="16064" spans="10:15" x14ac:dyDescent="0.2">
      <c r="J16064" s="20"/>
      <c r="K16064" s="20"/>
      <c r="L16064" s="20"/>
      <c r="M16064" s="20"/>
      <c r="N16064" s="20"/>
      <c r="O16064" s="20"/>
    </row>
    <row r="16065" spans="10:15" x14ac:dyDescent="0.2">
      <c r="J16065" s="20"/>
      <c r="K16065" s="20"/>
      <c r="L16065" s="20"/>
      <c r="M16065" s="20"/>
      <c r="N16065" s="20"/>
      <c r="O16065" s="20"/>
    </row>
    <row r="16066" spans="10:15" x14ac:dyDescent="0.2">
      <c r="J16066" s="20"/>
      <c r="K16066" s="20"/>
      <c r="L16066" s="20"/>
      <c r="M16066" s="20"/>
      <c r="N16066" s="20"/>
      <c r="O16066" s="20"/>
    </row>
    <row r="16067" spans="10:15" x14ac:dyDescent="0.2">
      <c r="J16067" s="20"/>
      <c r="K16067" s="20"/>
      <c r="L16067" s="20"/>
      <c r="M16067" s="20"/>
      <c r="N16067" s="20"/>
      <c r="O16067" s="20"/>
    </row>
    <row r="16068" spans="10:15" x14ac:dyDescent="0.2">
      <c r="J16068" s="20"/>
      <c r="K16068" s="20"/>
      <c r="L16068" s="20"/>
      <c r="M16068" s="20"/>
      <c r="N16068" s="20"/>
      <c r="O16068" s="20"/>
    </row>
    <row r="16069" spans="10:15" x14ac:dyDescent="0.2">
      <c r="J16069" s="20"/>
      <c r="K16069" s="20"/>
      <c r="L16069" s="20"/>
      <c r="M16069" s="20"/>
      <c r="N16069" s="20"/>
      <c r="O16069" s="20"/>
    </row>
    <row r="16070" spans="10:15" x14ac:dyDescent="0.2">
      <c r="J16070" s="20"/>
      <c r="K16070" s="20"/>
      <c r="L16070" s="20"/>
      <c r="M16070" s="20"/>
      <c r="N16070" s="20"/>
      <c r="O16070" s="20"/>
    </row>
    <row r="16071" spans="10:15" x14ac:dyDescent="0.2">
      <c r="J16071" s="20"/>
      <c r="K16071" s="20"/>
      <c r="L16071" s="20"/>
      <c r="M16071" s="20"/>
      <c r="N16071" s="20"/>
      <c r="O16071" s="20"/>
    </row>
    <row r="16072" spans="10:15" x14ac:dyDescent="0.2">
      <c r="J16072" s="20"/>
      <c r="K16072" s="20"/>
      <c r="L16072" s="20"/>
      <c r="M16072" s="20"/>
      <c r="N16072" s="20"/>
      <c r="O16072" s="20"/>
    </row>
    <row r="16073" spans="10:15" x14ac:dyDescent="0.2">
      <c r="J16073" s="20"/>
      <c r="K16073" s="20"/>
      <c r="L16073" s="20"/>
      <c r="M16073" s="20"/>
      <c r="N16073" s="20"/>
      <c r="O16073" s="20"/>
    </row>
    <row r="16074" spans="10:15" x14ac:dyDescent="0.2">
      <c r="J16074" s="20"/>
      <c r="K16074" s="20"/>
      <c r="L16074" s="20"/>
      <c r="M16074" s="20"/>
      <c r="N16074" s="20"/>
      <c r="O16074" s="20"/>
    </row>
    <row r="16075" spans="10:15" x14ac:dyDescent="0.2">
      <c r="J16075" s="20"/>
      <c r="K16075" s="20"/>
      <c r="L16075" s="20"/>
      <c r="M16075" s="20"/>
      <c r="N16075" s="20"/>
      <c r="O16075" s="20"/>
    </row>
    <row r="16076" spans="10:15" x14ac:dyDescent="0.2">
      <c r="J16076" s="20"/>
      <c r="K16076" s="20"/>
      <c r="L16076" s="20"/>
      <c r="M16076" s="20"/>
      <c r="N16076" s="20"/>
      <c r="O16076" s="20"/>
    </row>
    <row r="16077" spans="10:15" x14ac:dyDescent="0.2">
      <c r="J16077" s="20"/>
      <c r="K16077" s="20"/>
      <c r="L16077" s="20"/>
      <c r="M16077" s="20"/>
      <c r="N16077" s="20"/>
      <c r="O16077" s="20"/>
    </row>
    <row r="16078" spans="10:15" x14ac:dyDescent="0.2">
      <c r="J16078" s="20"/>
      <c r="K16078" s="20"/>
      <c r="L16078" s="20"/>
      <c r="M16078" s="20"/>
      <c r="N16078" s="20"/>
      <c r="O16078" s="20"/>
    </row>
    <row r="16079" spans="10:15" x14ac:dyDescent="0.2">
      <c r="J16079" s="20"/>
      <c r="K16079" s="20"/>
      <c r="L16079" s="20"/>
      <c r="M16079" s="20"/>
      <c r="N16079" s="20"/>
      <c r="O16079" s="20"/>
    </row>
    <row r="16080" spans="10:15" x14ac:dyDescent="0.2">
      <c r="J16080" s="20"/>
      <c r="K16080" s="20"/>
      <c r="L16080" s="20"/>
      <c r="M16080" s="20"/>
      <c r="N16080" s="20"/>
      <c r="O16080" s="20"/>
    </row>
    <row r="16081" spans="10:15" x14ac:dyDescent="0.2">
      <c r="J16081" s="20"/>
      <c r="K16081" s="20"/>
      <c r="L16081" s="20"/>
      <c r="M16081" s="20"/>
      <c r="N16081" s="20"/>
      <c r="O16081" s="20"/>
    </row>
    <row r="16082" spans="10:15" x14ac:dyDescent="0.2">
      <c r="J16082" s="20"/>
      <c r="K16082" s="20"/>
      <c r="L16082" s="20"/>
      <c r="M16082" s="20"/>
      <c r="N16082" s="20"/>
      <c r="O16082" s="20"/>
    </row>
    <row r="16083" spans="10:15" x14ac:dyDescent="0.2">
      <c r="J16083" s="20"/>
      <c r="K16083" s="20"/>
      <c r="L16083" s="20"/>
      <c r="M16083" s="20"/>
      <c r="N16083" s="20"/>
      <c r="O16083" s="20"/>
    </row>
    <row r="16084" spans="10:15" x14ac:dyDescent="0.2">
      <c r="J16084" s="20"/>
      <c r="K16084" s="20"/>
      <c r="L16084" s="20"/>
      <c r="M16084" s="20"/>
      <c r="N16084" s="20"/>
      <c r="O16084" s="20"/>
    </row>
    <row r="16085" spans="10:15" x14ac:dyDescent="0.2">
      <c r="J16085" s="20"/>
      <c r="K16085" s="20"/>
      <c r="L16085" s="20"/>
      <c r="M16085" s="20"/>
      <c r="N16085" s="20"/>
      <c r="O16085" s="20"/>
    </row>
    <row r="16086" spans="10:15" x14ac:dyDescent="0.2">
      <c r="J16086" s="20"/>
      <c r="K16086" s="20"/>
      <c r="L16086" s="20"/>
      <c r="M16086" s="20"/>
      <c r="N16086" s="20"/>
      <c r="O16086" s="20"/>
    </row>
    <row r="16087" spans="10:15" x14ac:dyDescent="0.2">
      <c r="J16087" s="20"/>
      <c r="K16087" s="20"/>
      <c r="L16087" s="20"/>
      <c r="M16087" s="20"/>
      <c r="N16087" s="20"/>
      <c r="O16087" s="20"/>
    </row>
    <row r="16088" spans="10:15" x14ac:dyDescent="0.2">
      <c r="J16088" s="20"/>
      <c r="K16088" s="20"/>
      <c r="L16088" s="20"/>
      <c r="M16088" s="20"/>
      <c r="N16088" s="20"/>
      <c r="O16088" s="20"/>
    </row>
    <row r="16089" spans="10:15" x14ac:dyDescent="0.2">
      <c r="J16089" s="20"/>
      <c r="K16089" s="20"/>
      <c r="L16089" s="20"/>
      <c r="M16089" s="20"/>
      <c r="N16089" s="20"/>
      <c r="O16089" s="20"/>
    </row>
    <row r="16090" spans="10:15" x14ac:dyDescent="0.2">
      <c r="J16090" s="20"/>
      <c r="K16090" s="20"/>
      <c r="L16090" s="20"/>
      <c r="M16090" s="20"/>
      <c r="N16090" s="20"/>
      <c r="O16090" s="20"/>
    </row>
    <row r="16091" spans="10:15" x14ac:dyDescent="0.2">
      <c r="J16091" s="20"/>
      <c r="K16091" s="20"/>
      <c r="L16091" s="20"/>
      <c r="M16091" s="20"/>
      <c r="N16091" s="20"/>
      <c r="O16091" s="20"/>
    </row>
    <row r="16092" spans="10:15" x14ac:dyDescent="0.2">
      <c r="J16092" s="20"/>
      <c r="K16092" s="20"/>
      <c r="L16092" s="20"/>
      <c r="M16092" s="20"/>
      <c r="N16092" s="20"/>
      <c r="O16092" s="20"/>
    </row>
    <row r="16093" spans="10:15" x14ac:dyDescent="0.2">
      <c r="J16093" s="20"/>
      <c r="K16093" s="20"/>
      <c r="L16093" s="20"/>
      <c r="M16093" s="20"/>
      <c r="N16093" s="20"/>
      <c r="O16093" s="20"/>
    </row>
    <row r="16094" spans="10:15" x14ac:dyDescent="0.2">
      <c r="J16094" s="20"/>
      <c r="K16094" s="20"/>
      <c r="L16094" s="20"/>
      <c r="M16094" s="20"/>
      <c r="N16094" s="20"/>
      <c r="O16094" s="20"/>
    </row>
    <row r="16095" spans="10:15" x14ac:dyDescent="0.2">
      <c r="J16095" s="20"/>
      <c r="K16095" s="20"/>
      <c r="L16095" s="20"/>
      <c r="M16095" s="20"/>
      <c r="N16095" s="20"/>
      <c r="O16095" s="20"/>
    </row>
    <row r="16096" spans="10:15" x14ac:dyDescent="0.2">
      <c r="J16096" s="20"/>
      <c r="K16096" s="20"/>
      <c r="L16096" s="20"/>
      <c r="M16096" s="20"/>
      <c r="N16096" s="20"/>
      <c r="O16096" s="20"/>
    </row>
    <row r="16097" spans="10:15" x14ac:dyDescent="0.2">
      <c r="J16097" s="20"/>
      <c r="K16097" s="20"/>
      <c r="L16097" s="20"/>
      <c r="M16097" s="20"/>
      <c r="N16097" s="20"/>
      <c r="O16097" s="20"/>
    </row>
    <row r="16098" spans="10:15" x14ac:dyDescent="0.2">
      <c r="J16098" s="20"/>
      <c r="K16098" s="20"/>
      <c r="L16098" s="20"/>
      <c r="M16098" s="20"/>
      <c r="N16098" s="20"/>
      <c r="O16098" s="20"/>
    </row>
    <row r="16099" spans="10:15" x14ac:dyDescent="0.2">
      <c r="J16099" s="20"/>
      <c r="K16099" s="20"/>
      <c r="L16099" s="20"/>
      <c r="M16099" s="20"/>
      <c r="N16099" s="20"/>
      <c r="O16099" s="20"/>
    </row>
    <row r="16100" spans="10:15" x14ac:dyDescent="0.2">
      <c r="J16100" s="20"/>
      <c r="K16100" s="20"/>
      <c r="L16100" s="20"/>
      <c r="M16100" s="20"/>
      <c r="N16100" s="20"/>
      <c r="O16100" s="20"/>
    </row>
    <row r="16101" spans="10:15" x14ac:dyDescent="0.2">
      <c r="J16101" s="20"/>
      <c r="K16101" s="20"/>
      <c r="L16101" s="20"/>
      <c r="M16101" s="20"/>
      <c r="N16101" s="20"/>
      <c r="O16101" s="20"/>
    </row>
    <row r="16102" spans="10:15" x14ac:dyDescent="0.2">
      <c r="J16102" s="20"/>
      <c r="K16102" s="20"/>
      <c r="L16102" s="20"/>
      <c r="M16102" s="20"/>
      <c r="N16102" s="20"/>
      <c r="O16102" s="20"/>
    </row>
    <row r="16103" spans="10:15" x14ac:dyDescent="0.2">
      <c r="J16103" s="20"/>
      <c r="K16103" s="20"/>
      <c r="L16103" s="20"/>
      <c r="M16103" s="20"/>
      <c r="N16103" s="20"/>
      <c r="O16103" s="20"/>
    </row>
    <row r="16104" spans="10:15" x14ac:dyDescent="0.2">
      <c r="J16104" s="20"/>
      <c r="K16104" s="20"/>
      <c r="L16104" s="20"/>
      <c r="M16104" s="20"/>
      <c r="N16104" s="20"/>
      <c r="O16104" s="20"/>
    </row>
    <row r="16105" spans="10:15" x14ac:dyDescent="0.2">
      <c r="J16105" s="20"/>
      <c r="K16105" s="20"/>
      <c r="L16105" s="20"/>
      <c r="M16105" s="20"/>
      <c r="N16105" s="20"/>
      <c r="O16105" s="20"/>
    </row>
    <row r="16106" spans="10:15" x14ac:dyDescent="0.2">
      <c r="J16106" s="20"/>
      <c r="K16106" s="20"/>
      <c r="L16106" s="20"/>
      <c r="M16106" s="20"/>
      <c r="N16106" s="20"/>
      <c r="O16106" s="20"/>
    </row>
    <row r="16107" spans="10:15" x14ac:dyDescent="0.2">
      <c r="J16107" s="20"/>
      <c r="K16107" s="20"/>
      <c r="L16107" s="20"/>
      <c r="M16107" s="20"/>
      <c r="N16107" s="20"/>
      <c r="O16107" s="20"/>
    </row>
    <row r="16108" spans="10:15" x14ac:dyDescent="0.2">
      <c r="J16108" s="20"/>
      <c r="K16108" s="20"/>
      <c r="L16108" s="20"/>
      <c r="M16108" s="20"/>
      <c r="N16108" s="20"/>
      <c r="O16108" s="20"/>
    </row>
    <row r="16109" spans="10:15" x14ac:dyDescent="0.2">
      <c r="J16109" s="20"/>
      <c r="K16109" s="20"/>
      <c r="L16109" s="20"/>
      <c r="M16109" s="20"/>
      <c r="N16109" s="20"/>
      <c r="O16109" s="20"/>
    </row>
    <row r="16110" spans="10:15" x14ac:dyDescent="0.2">
      <c r="J16110" s="20"/>
      <c r="K16110" s="20"/>
      <c r="L16110" s="20"/>
      <c r="M16110" s="20"/>
      <c r="N16110" s="20"/>
      <c r="O16110" s="20"/>
    </row>
    <row r="16111" spans="10:15" x14ac:dyDescent="0.2">
      <c r="J16111" s="20"/>
      <c r="K16111" s="20"/>
      <c r="L16111" s="20"/>
      <c r="M16111" s="20"/>
      <c r="N16111" s="20"/>
      <c r="O16111" s="20"/>
    </row>
    <row r="16112" spans="10:15" x14ac:dyDescent="0.2">
      <c r="J16112" s="20"/>
      <c r="K16112" s="20"/>
      <c r="L16112" s="20"/>
      <c r="M16112" s="20"/>
      <c r="N16112" s="20"/>
      <c r="O16112" s="20"/>
    </row>
    <row r="16113" spans="10:15" x14ac:dyDescent="0.2">
      <c r="J16113" s="20"/>
      <c r="K16113" s="20"/>
      <c r="L16113" s="20"/>
      <c r="M16113" s="20"/>
      <c r="N16113" s="20"/>
      <c r="O16113" s="20"/>
    </row>
    <row r="16114" spans="10:15" x14ac:dyDescent="0.2">
      <c r="J16114" s="20"/>
      <c r="K16114" s="20"/>
      <c r="L16114" s="20"/>
      <c r="M16114" s="20"/>
      <c r="N16114" s="20"/>
      <c r="O16114" s="20"/>
    </row>
    <row r="16115" spans="10:15" x14ac:dyDescent="0.2">
      <c r="J16115" s="20"/>
      <c r="K16115" s="20"/>
      <c r="L16115" s="20"/>
      <c r="M16115" s="20"/>
      <c r="N16115" s="20"/>
      <c r="O16115" s="20"/>
    </row>
    <row r="16116" spans="10:15" x14ac:dyDescent="0.2">
      <c r="J16116" s="20"/>
      <c r="K16116" s="20"/>
      <c r="L16116" s="20"/>
      <c r="M16116" s="20"/>
      <c r="N16116" s="20"/>
      <c r="O16116" s="20"/>
    </row>
    <row r="16117" spans="10:15" x14ac:dyDescent="0.2">
      <c r="J16117" s="20"/>
      <c r="K16117" s="20"/>
      <c r="L16117" s="20"/>
      <c r="M16117" s="20"/>
      <c r="N16117" s="20"/>
      <c r="O16117" s="20"/>
    </row>
    <row r="16118" spans="10:15" x14ac:dyDescent="0.2">
      <c r="J16118" s="20"/>
      <c r="K16118" s="20"/>
      <c r="L16118" s="20"/>
      <c r="M16118" s="20"/>
      <c r="N16118" s="20"/>
      <c r="O16118" s="20"/>
    </row>
    <row r="16119" spans="10:15" x14ac:dyDescent="0.2">
      <c r="J16119" s="20"/>
      <c r="K16119" s="20"/>
      <c r="L16119" s="20"/>
      <c r="M16119" s="20"/>
      <c r="N16119" s="20"/>
      <c r="O16119" s="20"/>
    </row>
    <row r="16120" spans="10:15" x14ac:dyDescent="0.2">
      <c r="J16120" s="20"/>
      <c r="K16120" s="20"/>
      <c r="L16120" s="20"/>
      <c r="M16120" s="20"/>
      <c r="N16120" s="20"/>
      <c r="O16120" s="20"/>
    </row>
    <row r="16121" spans="10:15" x14ac:dyDescent="0.2">
      <c r="J16121" s="20"/>
      <c r="K16121" s="20"/>
      <c r="L16121" s="20"/>
      <c r="M16121" s="20"/>
      <c r="N16121" s="20"/>
      <c r="O16121" s="20"/>
    </row>
    <row r="16122" spans="10:15" x14ac:dyDescent="0.2">
      <c r="J16122" s="20"/>
      <c r="K16122" s="20"/>
      <c r="L16122" s="20"/>
      <c r="M16122" s="20"/>
      <c r="N16122" s="20"/>
      <c r="O16122" s="20"/>
    </row>
    <row r="16123" spans="10:15" x14ac:dyDescent="0.2">
      <c r="J16123" s="20"/>
      <c r="K16123" s="20"/>
      <c r="L16123" s="20"/>
      <c r="M16123" s="20"/>
      <c r="N16123" s="20"/>
      <c r="O16123" s="20"/>
    </row>
    <row r="16124" spans="10:15" x14ac:dyDescent="0.2">
      <c r="J16124" s="20"/>
      <c r="K16124" s="20"/>
      <c r="L16124" s="20"/>
      <c r="M16124" s="20"/>
      <c r="N16124" s="20"/>
      <c r="O16124" s="20"/>
    </row>
    <row r="16125" spans="10:15" x14ac:dyDescent="0.2">
      <c r="J16125" s="20"/>
      <c r="K16125" s="20"/>
      <c r="L16125" s="20"/>
      <c r="M16125" s="20"/>
      <c r="N16125" s="20"/>
      <c r="O16125" s="20"/>
    </row>
    <row r="16126" spans="10:15" x14ac:dyDescent="0.2">
      <c r="J16126" s="20"/>
      <c r="K16126" s="20"/>
      <c r="L16126" s="20"/>
      <c r="M16126" s="20"/>
      <c r="N16126" s="20"/>
      <c r="O16126" s="20"/>
    </row>
    <row r="16127" spans="10:15" x14ac:dyDescent="0.2">
      <c r="J16127" s="20"/>
      <c r="K16127" s="20"/>
      <c r="L16127" s="20"/>
      <c r="M16127" s="20"/>
      <c r="N16127" s="20"/>
      <c r="O16127" s="20"/>
    </row>
    <row r="16128" spans="10:15" x14ac:dyDescent="0.2">
      <c r="J16128" s="20"/>
      <c r="K16128" s="20"/>
      <c r="L16128" s="20"/>
      <c r="M16128" s="20"/>
      <c r="N16128" s="20"/>
      <c r="O16128" s="20"/>
    </row>
    <row r="16129" spans="10:15" x14ac:dyDescent="0.2">
      <c r="J16129" s="20"/>
      <c r="K16129" s="20"/>
      <c r="L16129" s="20"/>
      <c r="M16129" s="20"/>
      <c r="N16129" s="20"/>
      <c r="O16129" s="20"/>
    </row>
    <row r="16130" spans="10:15" x14ac:dyDescent="0.2">
      <c r="J16130" s="20"/>
      <c r="K16130" s="20"/>
      <c r="L16130" s="20"/>
      <c r="M16130" s="20"/>
      <c r="N16130" s="20"/>
      <c r="O16130" s="20"/>
    </row>
    <row r="16131" spans="10:15" x14ac:dyDescent="0.2">
      <c r="J16131" s="20"/>
      <c r="K16131" s="20"/>
      <c r="L16131" s="20"/>
      <c r="M16131" s="20"/>
      <c r="N16131" s="20"/>
      <c r="O16131" s="20"/>
    </row>
    <row r="16132" spans="10:15" x14ac:dyDescent="0.2">
      <c r="J16132" s="20"/>
      <c r="K16132" s="20"/>
      <c r="L16132" s="20"/>
      <c r="M16132" s="20"/>
      <c r="N16132" s="20"/>
      <c r="O16132" s="20"/>
    </row>
    <row r="16133" spans="10:15" x14ac:dyDescent="0.2">
      <c r="J16133" s="20"/>
      <c r="K16133" s="20"/>
      <c r="L16133" s="20"/>
      <c r="M16133" s="20"/>
      <c r="N16133" s="20"/>
      <c r="O16133" s="20"/>
    </row>
    <row r="16134" spans="10:15" x14ac:dyDescent="0.2">
      <c r="J16134" s="20"/>
      <c r="K16134" s="20"/>
      <c r="L16134" s="20"/>
      <c r="M16134" s="20"/>
      <c r="N16134" s="20"/>
      <c r="O16134" s="20"/>
    </row>
    <row r="16135" spans="10:15" x14ac:dyDescent="0.2">
      <c r="J16135" s="20"/>
      <c r="K16135" s="20"/>
      <c r="L16135" s="20"/>
      <c r="M16135" s="20"/>
      <c r="N16135" s="20"/>
      <c r="O16135" s="20"/>
    </row>
    <row r="16136" spans="10:15" x14ac:dyDescent="0.2">
      <c r="J16136" s="20"/>
      <c r="K16136" s="20"/>
      <c r="L16136" s="20"/>
      <c r="M16136" s="20"/>
      <c r="N16136" s="20"/>
      <c r="O16136" s="20"/>
    </row>
    <row r="16137" spans="10:15" x14ac:dyDescent="0.2">
      <c r="J16137" s="20"/>
      <c r="K16137" s="20"/>
      <c r="L16137" s="20"/>
      <c r="M16137" s="20"/>
      <c r="N16137" s="20"/>
      <c r="O16137" s="20"/>
    </row>
    <row r="16138" spans="10:15" x14ac:dyDescent="0.2">
      <c r="J16138" s="20"/>
      <c r="K16138" s="20"/>
      <c r="L16138" s="20"/>
      <c r="M16138" s="20"/>
      <c r="N16138" s="20"/>
      <c r="O16138" s="20"/>
    </row>
    <row r="16139" spans="10:15" x14ac:dyDescent="0.2">
      <c r="J16139" s="20"/>
      <c r="K16139" s="20"/>
      <c r="L16139" s="20"/>
      <c r="M16139" s="20"/>
      <c r="N16139" s="20"/>
      <c r="O16139" s="20"/>
    </row>
    <row r="16140" spans="10:15" x14ac:dyDescent="0.2">
      <c r="J16140" s="20"/>
      <c r="K16140" s="20"/>
      <c r="L16140" s="20"/>
      <c r="M16140" s="20"/>
      <c r="N16140" s="20"/>
      <c r="O16140" s="20"/>
    </row>
    <row r="16141" spans="10:15" x14ac:dyDescent="0.2">
      <c r="J16141" s="20"/>
      <c r="K16141" s="20"/>
      <c r="L16141" s="20"/>
      <c r="M16141" s="20"/>
      <c r="N16141" s="20"/>
      <c r="O16141" s="20"/>
    </row>
    <row r="16142" spans="10:15" x14ac:dyDescent="0.2">
      <c r="J16142" s="20"/>
      <c r="K16142" s="20"/>
      <c r="L16142" s="20"/>
      <c r="M16142" s="20"/>
      <c r="N16142" s="20"/>
      <c r="O16142" s="20"/>
    </row>
    <row r="16143" spans="10:15" x14ac:dyDescent="0.2">
      <c r="J16143" s="20"/>
      <c r="K16143" s="20"/>
      <c r="L16143" s="20"/>
      <c r="M16143" s="20"/>
      <c r="N16143" s="20"/>
      <c r="O16143" s="20"/>
    </row>
    <row r="16144" spans="10:15" x14ac:dyDescent="0.2">
      <c r="J16144" s="20"/>
      <c r="K16144" s="20"/>
      <c r="L16144" s="20"/>
      <c r="M16144" s="20"/>
      <c r="N16144" s="20"/>
      <c r="O16144" s="20"/>
    </row>
    <row r="16145" spans="10:15" x14ac:dyDescent="0.2">
      <c r="J16145" s="20"/>
      <c r="K16145" s="20"/>
      <c r="L16145" s="20"/>
      <c r="M16145" s="20"/>
      <c r="N16145" s="20"/>
      <c r="O16145" s="20"/>
    </row>
    <row r="16146" spans="10:15" x14ac:dyDescent="0.2">
      <c r="J16146" s="20"/>
      <c r="K16146" s="20"/>
      <c r="L16146" s="20"/>
      <c r="M16146" s="20"/>
      <c r="N16146" s="20"/>
      <c r="O16146" s="20"/>
    </row>
    <row r="16147" spans="10:15" x14ac:dyDescent="0.2">
      <c r="J16147" s="20"/>
      <c r="K16147" s="20"/>
      <c r="L16147" s="20"/>
      <c r="M16147" s="20"/>
      <c r="N16147" s="20"/>
      <c r="O16147" s="20"/>
    </row>
    <row r="16148" spans="10:15" x14ac:dyDescent="0.2">
      <c r="J16148" s="20"/>
      <c r="K16148" s="20"/>
      <c r="L16148" s="20"/>
      <c r="M16148" s="20"/>
      <c r="N16148" s="20"/>
      <c r="O16148" s="20"/>
    </row>
    <row r="16149" spans="10:15" x14ac:dyDescent="0.2">
      <c r="J16149" s="20"/>
      <c r="K16149" s="20"/>
      <c r="L16149" s="20"/>
      <c r="M16149" s="20"/>
      <c r="N16149" s="20"/>
      <c r="O16149" s="20"/>
    </row>
    <row r="16150" spans="10:15" x14ac:dyDescent="0.2">
      <c r="J16150" s="20"/>
      <c r="K16150" s="20"/>
      <c r="L16150" s="20"/>
      <c r="M16150" s="20"/>
      <c r="N16150" s="20"/>
      <c r="O16150" s="20"/>
    </row>
    <row r="16151" spans="10:15" x14ac:dyDescent="0.2">
      <c r="J16151" s="20"/>
      <c r="K16151" s="20"/>
      <c r="L16151" s="20"/>
      <c r="M16151" s="20"/>
      <c r="N16151" s="20"/>
      <c r="O16151" s="20"/>
    </row>
    <row r="16152" spans="10:15" x14ac:dyDescent="0.2">
      <c r="J16152" s="20"/>
      <c r="K16152" s="20"/>
      <c r="L16152" s="20"/>
      <c r="M16152" s="20"/>
      <c r="N16152" s="20"/>
      <c r="O16152" s="20"/>
    </row>
    <row r="16153" spans="10:15" x14ac:dyDescent="0.2">
      <c r="J16153" s="20"/>
      <c r="K16153" s="20"/>
      <c r="L16153" s="20"/>
      <c r="M16153" s="20"/>
      <c r="N16153" s="20"/>
      <c r="O16153" s="20"/>
    </row>
    <row r="16154" spans="10:15" x14ac:dyDescent="0.2">
      <c r="J16154" s="20"/>
      <c r="K16154" s="20"/>
      <c r="L16154" s="20"/>
      <c r="M16154" s="20"/>
      <c r="N16154" s="20"/>
      <c r="O16154" s="20"/>
    </row>
    <row r="16155" spans="10:15" x14ac:dyDescent="0.2">
      <c r="J16155" s="20"/>
      <c r="K16155" s="20"/>
      <c r="L16155" s="20"/>
      <c r="M16155" s="20"/>
      <c r="N16155" s="20"/>
      <c r="O16155" s="20"/>
    </row>
    <row r="16156" spans="10:15" x14ac:dyDescent="0.2">
      <c r="J16156" s="20"/>
      <c r="K16156" s="20"/>
      <c r="L16156" s="20"/>
      <c r="M16156" s="20"/>
      <c r="N16156" s="20"/>
      <c r="O16156" s="20"/>
    </row>
    <row r="16157" spans="10:15" x14ac:dyDescent="0.2">
      <c r="J16157" s="20"/>
      <c r="K16157" s="20"/>
      <c r="L16157" s="20"/>
      <c r="M16157" s="20"/>
      <c r="N16157" s="20"/>
      <c r="O16157" s="20"/>
    </row>
    <row r="16158" spans="10:15" x14ac:dyDescent="0.2">
      <c r="J16158" s="20"/>
      <c r="K16158" s="20"/>
      <c r="L16158" s="20"/>
      <c r="M16158" s="20"/>
      <c r="N16158" s="20"/>
      <c r="O16158" s="20"/>
    </row>
    <row r="16159" spans="10:15" x14ac:dyDescent="0.2">
      <c r="J16159" s="20"/>
      <c r="K16159" s="20"/>
      <c r="L16159" s="20"/>
      <c r="M16159" s="20"/>
      <c r="N16159" s="20"/>
      <c r="O16159" s="20"/>
    </row>
    <row r="16160" spans="10:15" x14ac:dyDescent="0.2">
      <c r="J16160" s="20"/>
      <c r="K16160" s="20"/>
      <c r="L16160" s="20"/>
      <c r="M16160" s="20"/>
      <c r="N16160" s="20"/>
      <c r="O16160" s="20"/>
    </row>
    <row r="16161" spans="10:15" x14ac:dyDescent="0.2">
      <c r="J16161" s="20"/>
      <c r="K16161" s="20"/>
      <c r="L16161" s="20"/>
      <c r="M16161" s="20"/>
      <c r="N16161" s="20"/>
      <c r="O16161" s="20"/>
    </row>
    <row r="16162" spans="10:15" x14ac:dyDescent="0.2">
      <c r="J16162" s="20"/>
      <c r="K16162" s="20"/>
      <c r="L16162" s="20"/>
      <c r="M16162" s="20"/>
      <c r="N16162" s="20"/>
      <c r="O16162" s="20"/>
    </row>
    <row r="16163" spans="10:15" x14ac:dyDescent="0.2">
      <c r="J16163" s="20"/>
      <c r="K16163" s="20"/>
      <c r="L16163" s="20"/>
      <c r="M16163" s="20"/>
      <c r="N16163" s="20"/>
      <c r="O16163" s="20"/>
    </row>
    <row r="16164" spans="10:15" x14ac:dyDescent="0.2">
      <c r="J16164" s="20"/>
      <c r="K16164" s="20"/>
      <c r="L16164" s="20"/>
      <c r="M16164" s="20"/>
      <c r="N16164" s="20"/>
      <c r="O16164" s="20"/>
    </row>
    <row r="16165" spans="10:15" x14ac:dyDescent="0.2">
      <c r="J16165" s="20"/>
      <c r="K16165" s="20"/>
      <c r="L16165" s="20"/>
      <c r="M16165" s="20"/>
      <c r="N16165" s="20"/>
      <c r="O16165" s="20"/>
    </row>
    <row r="16166" spans="10:15" x14ac:dyDescent="0.2">
      <c r="J16166" s="20"/>
      <c r="K16166" s="20"/>
      <c r="L16166" s="20"/>
      <c r="M16166" s="20"/>
      <c r="N16166" s="20"/>
      <c r="O16166" s="20"/>
    </row>
    <row r="16167" spans="10:15" x14ac:dyDescent="0.2">
      <c r="J16167" s="20"/>
      <c r="K16167" s="20"/>
      <c r="L16167" s="20"/>
      <c r="M16167" s="20"/>
      <c r="N16167" s="20"/>
      <c r="O16167" s="20"/>
    </row>
    <row r="16168" spans="10:15" x14ac:dyDescent="0.2">
      <c r="J16168" s="20"/>
      <c r="K16168" s="20"/>
      <c r="L16168" s="20"/>
      <c r="M16168" s="20"/>
      <c r="N16168" s="20"/>
      <c r="O16168" s="20"/>
    </row>
    <row r="16169" spans="10:15" x14ac:dyDescent="0.2">
      <c r="J16169" s="20"/>
      <c r="K16169" s="20"/>
      <c r="L16169" s="20"/>
      <c r="M16169" s="20"/>
      <c r="N16169" s="20"/>
      <c r="O16169" s="20"/>
    </row>
    <row r="16170" spans="10:15" x14ac:dyDescent="0.2">
      <c r="J16170" s="20"/>
      <c r="K16170" s="20"/>
      <c r="L16170" s="20"/>
      <c r="M16170" s="20"/>
      <c r="N16170" s="20"/>
      <c r="O16170" s="20"/>
    </row>
    <row r="16171" spans="10:15" x14ac:dyDescent="0.2">
      <c r="J16171" s="20"/>
      <c r="K16171" s="20"/>
      <c r="L16171" s="20"/>
      <c r="M16171" s="20"/>
      <c r="N16171" s="20"/>
      <c r="O16171" s="20"/>
    </row>
    <row r="16172" spans="10:15" x14ac:dyDescent="0.2">
      <c r="J16172" s="20"/>
      <c r="K16172" s="20"/>
      <c r="L16172" s="20"/>
      <c r="M16172" s="20"/>
      <c r="N16172" s="20"/>
      <c r="O16172" s="20"/>
    </row>
    <row r="16173" spans="10:15" x14ac:dyDescent="0.2">
      <c r="J16173" s="20"/>
      <c r="K16173" s="20"/>
      <c r="L16173" s="20"/>
      <c r="M16173" s="20"/>
      <c r="N16173" s="20"/>
      <c r="O16173" s="20"/>
    </row>
    <row r="16174" spans="10:15" x14ac:dyDescent="0.2">
      <c r="J16174" s="20"/>
      <c r="K16174" s="20"/>
      <c r="L16174" s="20"/>
      <c r="M16174" s="20"/>
      <c r="N16174" s="20"/>
      <c r="O16174" s="20"/>
    </row>
    <row r="16175" spans="10:15" x14ac:dyDescent="0.2">
      <c r="J16175" s="20"/>
      <c r="K16175" s="20"/>
      <c r="L16175" s="20"/>
      <c r="M16175" s="20"/>
      <c r="N16175" s="20"/>
      <c r="O16175" s="20"/>
    </row>
    <row r="16176" spans="10:15" x14ac:dyDescent="0.2">
      <c r="J16176" s="20"/>
      <c r="K16176" s="20"/>
      <c r="L16176" s="20"/>
      <c r="M16176" s="20"/>
      <c r="N16176" s="20"/>
      <c r="O16176" s="20"/>
    </row>
    <row r="16177" spans="10:15" x14ac:dyDescent="0.2">
      <c r="J16177" s="20"/>
      <c r="K16177" s="20"/>
      <c r="L16177" s="20"/>
      <c r="M16177" s="20"/>
      <c r="N16177" s="20"/>
      <c r="O16177" s="20"/>
    </row>
    <row r="16178" spans="10:15" x14ac:dyDescent="0.2">
      <c r="J16178" s="20"/>
      <c r="K16178" s="20"/>
      <c r="L16178" s="20"/>
      <c r="M16178" s="20"/>
      <c r="N16178" s="20"/>
      <c r="O16178" s="20"/>
    </row>
    <row r="16179" spans="10:15" x14ac:dyDescent="0.2">
      <c r="J16179" s="20"/>
      <c r="K16179" s="20"/>
      <c r="L16179" s="20"/>
      <c r="M16179" s="20"/>
      <c r="N16179" s="20"/>
      <c r="O16179" s="20"/>
    </row>
    <row r="16180" spans="10:15" x14ac:dyDescent="0.2">
      <c r="J16180" s="20"/>
      <c r="K16180" s="20"/>
      <c r="L16180" s="20"/>
      <c r="M16180" s="20"/>
      <c r="N16180" s="20"/>
      <c r="O16180" s="20"/>
    </row>
    <row r="16181" spans="10:15" x14ac:dyDescent="0.2">
      <c r="J16181" s="20"/>
      <c r="K16181" s="20"/>
      <c r="L16181" s="20"/>
      <c r="M16181" s="20"/>
      <c r="N16181" s="20"/>
      <c r="O16181" s="20"/>
    </row>
    <row r="16182" spans="10:15" x14ac:dyDescent="0.2">
      <c r="J16182" s="20"/>
      <c r="K16182" s="20"/>
      <c r="L16182" s="20"/>
      <c r="M16182" s="20"/>
      <c r="N16182" s="20"/>
      <c r="O16182" s="20"/>
    </row>
    <row r="16183" spans="10:15" x14ac:dyDescent="0.2">
      <c r="J16183" s="20"/>
      <c r="K16183" s="20"/>
      <c r="L16183" s="20"/>
      <c r="M16183" s="20"/>
      <c r="N16183" s="20"/>
      <c r="O16183" s="20"/>
    </row>
    <row r="16184" spans="10:15" x14ac:dyDescent="0.2">
      <c r="J16184" s="20"/>
      <c r="K16184" s="20"/>
      <c r="L16184" s="20"/>
      <c r="M16184" s="20"/>
      <c r="N16184" s="20"/>
      <c r="O16184" s="20"/>
    </row>
    <row r="16185" spans="10:15" x14ac:dyDescent="0.2">
      <c r="J16185" s="20"/>
      <c r="K16185" s="20"/>
      <c r="L16185" s="20"/>
      <c r="M16185" s="20"/>
      <c r="N16185" s="20"/>
      <c r="O16185" s="20"/>
    </row>
    <row r="16186" spans="10:15" x14ac:dyDescent="0.2">
      <c r="J16186" s="20"/>
      <c r="K16186" s="20"/>
      <c r="L16186" s="20"/>
      <c r="M16186" s="20"/>
      <c r="N16186" s="20"/>
      <c r="O16186" s="20"/>
    </row>
    <row r="16187" spans="10:15" x14ac:dyDescent="0.2">
      <c r="J16187" s="20"/>
      <c r="K16187" s="20"/>
      <c r="L16187" s="20"/>
      <c r="M16187" s="20"/>
      <c r="N16187" s="20"/>
      <c r="O16187" s="20"/>
    </row>
    <row r="16188" spans="10:15" x14ac:dyDescent="0.2">
      <c r="J16188" s="20"/>
      <c r="K16188" s="20"/>
      <c r="L16188" s="20"/>
      <c r="M16188" s="20"/>
      <c r="N16188" s="20"/>
      <c r="O16188" s="20"/>
    </row>
    <row r="16189" spans="10:15" x14ac:dyDescent="0.2">
      <c r="J16189" s="20"/>
      <c r="K16189" s="20"/>
      <c r="L16189" s="20"/>
      <c r="M16189" s="20"/>
      <c r="N16189" s="20"/>
      <c r="O16189" s="20"/>
    </row>
    <row r="16190" spans="10:15" x14ac:dyDescent="0.2">
      <c r="J16190" s="20"/>
      <c r="K16190" s="20"/>
      <c r="L16190" s="20"/>
      <c r="M16190" s="20"/>
      <c r="N16190" s="20"/>
      <c r="O16190" s="20"/>
    </row>
    <row r="16191" spans="10:15" x14ac:dyDescent="0.2">
      <c r="J16191" s="20"/>
      <c r="K16191" s="20"/>
      <c r="L16191" s="20"/>
      <c r="M16191" s="20"/>
      <c r="N16191" s="20"/>
      <c r="O16191" s="20"/>
    </row>
    <row r="16192" spans="10:15" x14ac:dyDescent="0.2">
      <c r="J16192" s="20"/>
      <c r="K16192" s="20"/>
      <c r="L16192" s="20"/>
      <c r="M16192" s="20"/>
      <c r="N16192" s="20"/>
      <c r="O16192" s="20"/>
    </row>
    <row r="16193" spans="10:15" x14ac:dyDescent="0.2">
      <c r="J16193" s="20"/>
      <c r="K16193" s="20"/>
      <c r="L16193" s="20"/>
      <c r="M16193" s="20"/>
      <c r="N16193" s="20"/>
      <c r="O16193" s="20"/>
    </row>
    <row r="16194" spans="10:15" x14ac:dyDescent="0.2">
      <c r="J16194" s="20"/>
      <c r="K16194" s="20"/>
      <c r="L16194" s="20"/>
      <c r="M16194" s="20"/>
      <c r="N16194" s="20"/>
      <c r="O16194" s="20"/>
    </row>
    <row r="16195" spans="10:15" x14ac:dyDescent="0.2">
      <c r="J16195" s="20"/>
      <c r="K16195" s="20"/>
      <c r="L16195" s="20"/>
      <c r="M16195" s="20"/>
      <c r="N16195" s="20"/>
      <c r="O16195" s="20"/>
    </row>
    <row r="16196" spans="10:15" x14ac:dyDescent="0.2">
      <c r="J16196" s="20"/>
      <c r="K16196" s="20"/>
      <c r="L16196" s="20"/>
      <c r="M16196" s="20"/>
      <c r="N16196" s="20"/>
      <c r="O16196" s="20"/>
    </row>
    <row r="16197" spans="10:15" x14ac:dyDescent="0.2">
      <c r="J16197" s="20"/>
      <c r="K16197" s="20"/>
      <c r="L16197" s="20"/>
      <c r="M16197" s="20"/>
      <c r="N16197" s="20"/>
      <c r="O16197" s="20"/>
    </row>
    <row r="16198" spans="10:15" x14ac:dyDescent="0.2">
      <c r="J16198" s="20"/>
      <c r="K16198" s="20"/>
      <c r="L16198" s="20"/>
      <c r="M16198" s="20"/>
      <c r="N16198" s="20"/>
      <c r="O16198" s="20"/>
    </row>
    <row r="16199" spans="10:15" x14ac:dyDescent="0.2">
      <c r="J16199" s="20"/>
      <c r="K16199" s="20"/>
      <c r="L16199" s="20"/>
      <c r="M16199" s="20"/>
      <c r="N16199" s="20"/>
      <c r="O16199" s="20"/>
    </row>
    <row r="16200" spans="10:15" x14ac:dyDescent="0.2">
      <c r="J16200" s="20"/>
      <c r="K16200" s="20"/>
      <c r="L16200" s="20"/>
      <c r="M16200" s="20"/>
      <c r="N16200" s="20"/>
      <c r="O16200" s="20"/>
    </row>
    <row r="16201" spans="10:15" x14ac:dyDescent="0.2">
      <c r="J16201" s="20"/>
      <c r="K16201" s="20"/>
      <c r="L16201" s="20"/>
      <c r="M16201" s="20"/>
      <c r="N16201" s="20"/>
      <c r="O16201" s="20"/>
    </row>
    <row r="16202" spans="10:15" x14ac:dyDescent="0.2">
      <c r="J16202" s="20"/>
      <c r="K16202" s="20"/>
      <c r="L16202" s="20"/>
      <c r="M16202" s="20"/>
      <c r="N16202" s="20"/>
      <c r="O16202" s="20"/>
    </row>
    <row r="16203" spans="10:15" x14ac:dyDescent="0.2">
      <c r="J16203" s="20"/>
      <c r="K16203" s="20"/>
      <c r="L16203" s="20"/>
      <c r="M16203" s="20"/>
      <c r="N16203" s="20"/>
      <c r="O16203" s="20"/>
    </row>
    <row r="16204" spans="10:15" x14ac:dyDescent="0.2">
      <c r="J16204" s="20"/>
      <c r="K16204" s="20"/>
      <c r="L16204" s="20"/>
      <c r="M16204" s="20"/>
      <c r="N16204" s="20"/>
      <c r="O16204" s="20"/>
    </row>
    <row r="16205" spans="10:15" x14ac:dyDescent="0.2">
      <c r="J16205" s="20"/>
      <c r="K16205" s="20"/>
      <c r="L16205" s="20"/>
      <c r="M16205" s="20"/>
      <c r="N16205" s="20"/>
      <c r="O16205" s="20"/>
    </row>
    <row r="16206" spans="10:15" x14ac:dyDescent="0.2">
      <c r="J16206" s="20"/>
      <c r="K16206" s="20"/>
      <c r="L16206" s="20"/>
      <c r="M16206" s="20"/>
      <c r="N16206" s="20"/>
      <c r="O16206" s="20"/>
    </row>
    <row r="16207" spans="10:15" x14ac:dyDescent="0.2">
      <c r="J16207" s="20"/>
      <c r="K16207" s="20"/>
      <c r="L16207" s="20"/>
      <c r="M16207" s="20"/>
      <c r="N16207" s="20"/>
      <c r="O16207" s="20"/>
    </row>
    <row r="16208" spans="10:15" x14ac:dyDescent="0.2">
      <c r="J16208" s="20"/>
      <c r="K16208" s="20"/>
      <c r="L16208" s="20"/>
      <c r="M16208" s="20"/>
      <c r="N16208" s="20"/>
      <c r="O16208" s="20"/>
    </row>
    <row r="16209" spans="10:15" x14ac:dyDescent="0.2">
      <c r="J16209" s="20"/>
      <c r="K16209" s="20"/>
      <c r="L16209" s="20"/>
      <c r="M16209" s="20"/>
      <c r="N16209" s="20"/>
      <c r="O16209" s="20"/>
    </row>
    <row r="16210" spans="10:15" x14ac:dyDescent="0.2">
      <c r="J16210" s="20"/>
      <c r="K16210" s="20"/>
      <c r="L16210" s="20"/>
      <c r="M16210" s="20"/>
      <c r="N16210" s="20"/>
      <c r="O16210" s="20"/>
    </row>
    <row r="16211" spans="10:15" x14ac:dyDescent="0.2">
      <c r="J16211" s="20"/>
      <c r="K16211" s="20"/>
      <c r="L16211" s="20"/>
      <c r="M16211" s="20"/>
      <c r="N16211" s="20"/>
      <c r="O16211" s="20"/>
    </row>
    <row r="16212" spans="10:15" x14ac:dyDescent="0.2">
      <c r="J16212" s="20"/>
      <c r="K16212" s="20"/>
      <c r="L16212" s="20"/>
      <c r="M16212" s="20"/>
      <c r="N16212" s="20"/>
      <c r="O16212" s="20"/>
    </row>
    <row r="16213" spans="10:15" x14ac:dyDescent="0.2">
      <c r="J16213" s="20"/>
      <c r="K16213" s="20"/>
      <c r="L16213" s="20"/>
      <c r="M16213" s="20"/>
      <c r="N16213" s="20"/>
      <c r="O16213" s="20"/>
    </row>
    <row r="16214" spans="10:15" x14ac:dyDescent="0.2">
      <c r="J16214" s="20"/>
      <c r="K16214" s="20"/>
      <c r="L16214" s="20"/>
      <c r="M16214" s="20"/>
      <c r="N16214" s="20"/>
      <c r="O16214" s="20"/>
    </row>
    <row r="16215" spans="10:15" x14ac:dyDescent="0.2">
      <c r="J16215" s="20"/>
      <c r="K16215" s="20"/>
      <c r="L16215" s="20"/>
      <c r="M16215" s="20"/>
      <c r="N16215" s="20"/>
      <c r="O16215" s="20"/>
    </row>
    <row r="16216" spans="10:15" x14ac:dyDescent="0.2">
      <c r="J16216" s="20"/>
      <c r="K16216" s="20"/>
      <c r="L16216" s="20"/>
      <c r="M16216" s="20"/>
      <c r="N16216" s="20"/>
      <c r="O16216" s="20"/>
    </row>
    <row r="16217" spans="10:15" x14ac:dyDescent="0.2">
      <c r="J16217" s="20"/>
      <c r="K16217" s="20"/>
      <c r="L16217" s="20"/>
      <c r="M16217" s="20"/>
      <c r="N16217" s="20"/>
      <c r="O16217" s="20"/>
    </row>
    <row r="16218" spans="10:15" x14ac:dyDescent="0.2">
      <c r="J16218" s="20"/>
      <c r="K16218" s="20"/>
      <c r="L16218" s="20"/>
      <c r="M16218" s="20"/>
      <c r="N16218" s="20"/>
      <c r="O16218" s="20"/>
    </row>
    <row r="16219" spans="10:15" x14ac:dyDescent="0.2">
      <c r="J16219" s="20"/>
      <c r="K16219" s="20"/>
      <c r="L16219" s="20"/>
      <c r="M16219" s="20"/>
      <c r="N16219" s="20"/>
      <c r="O16219" s="20"/>
    </row>
    <row r="16220" spans="10:15" x14ac:dyDescent="0.2">
      <c r="J16220" s="20"/>
      <c r="K16220" s="20"/>
      <c r="L16220" s="20"/>
      <c r="M16220" s="20"/>
      <c r="N16220" s="20"/>
      <c r="O16220" s="20"/>
    </row>
    <row r="16221" spans="10:15" x14ac:dyDescent="0.2">
      <c r="J16221" s="20"/>
      <c r="K16221" s="20"/>
      <c r="L16221" s="20"/>
      <c r="M16221" s="20"/>
      <c r="N16221" s="20"/>
      <c r="O16221" s="20"/>
    </row>
    <row r="16222" spans="10:15" x14ac:dyDescent="0.2">
      <c r="J16222" s="20"/>
      <c r="K16222" s="20"/>
      <c r="L16222" s="20"/>
      <c r="M16222" s="20"/>
      <c r="N16222" s="20"/>
      <c r="O16222" s="20"/>
    </row>
    <row r="16223" spans="10:15" x14ac:dyDescent="0.2">
      <c r="J16223" s="20"/>
      <c r="K16223" s="20"/>
      <c r="L16223" s="20"/>
      <c r="M16223" s="20"/>
      <c r="N16223" s="20"/>
      <c r="O16223" s="20"/>
    </row>
    <row r="16224" spans="10:15" x14ac:dyDescent="0.2">
      <c r="J16224" s="20"/>
      <c r="K16224" s="20"/>
      <c r="L16224" s="20"/>
      <c r="M16224" s="20"/>
      <c r="N16224" s="20"/>
      <c r="O16224" s="20"/>
    </row>
    <row r="16225" spans="10:15" x14ac:dyDescent="0.2">
      <c r="J16225" s="20"/>
      <c r="K16225" s="20"/>
      <c r="L16225" s="20"/>
      <c r="M16225" s="20"/>
      <c r="N16225" s="20"/>
      <c r="O16225" s="20"/>
    </row>
    <row r="16226" spans="10:15" x14ac:dyDescent="0.2">
      <c r="J16226" s="20"/>
      <c r="K16226" s="20"/>
      <c r="L16226" s="20"/>
      <c r="M16226" s="20"/>
      <c r="N16226" s="20"/>
      <c r="O16226" s="20"/>
    </row>
    <row r="16227" spans="10:15" x14ac:dyDescent="0.2">
      <c r="J16227" s="20"/>
      <c r="K16227" s="20"/>
      <c r="L16227" s="20"/>
      <c r="M16227" s="20"/>
      <c r="N16227" s="20"/>
      <c r="O16227" s="20"/>
    </row>
    <row r="16228" spans="10:15" x14ac:dyDescent="0.2">
      <c r="J16228" s="20"/>
      <c r="K16228" s="20"/>
      <c r="L16228" s="20"/>
      <c r="M16228" s="20"/>
      <c r="N16228" s="20"/>
      <c r="O16228" s="20"/>
    </row>
    <row r="16229" spans="10:15" x14ac:dyDescent="0.2">
      <c r="J16229" s="20"/>
      <c r="K16229" s="20"/>
      <c r="L16229" s="20"/>
      <c r="M16229" s="20"/>
      <c r="N16229" s="20"/>
      <c r="O16229" s="20"/>
    </row>
    <row r="16230" spans="10:15" x14ac:dyDescent="0.2">
      <c r="J16230" s="20"/>
      <c r="K16230" s="20"/>
      <c r="L16230" s="20"/>
      <c r="M16230" s="20"/>
      <c r="N16230" s="20"/>
      <c r="O16230" s="20"/>
    </row>
    <row r="16231" spans="10:15" x14ac:dyDescent="0.2">
      <c r="J16231" s="20"/>
      <c r="K16231" s="20"/>
      <c r="L16231" s="20"/>
      <c r="M16231" s="20"/>
      <c r="N16231" s="20"/>
      <c r="O16231" s="20"/>
    </row>
    <row r="16232" spans="10:15" x14ac:dyDescent="0.2">
      <c r="J16232" s="20"/>
      <c r="K16232" s="20"/>
      <c r="L16232" s="20"/>
      <c r="M16232" s="20"/>
      <c r="N16232" s="20"/>
      <c r="O16232" s="20"/>
    </row>
    <row r="16233" spans="10:15" x14ac:dyDescent="0.2">
      <c r="J16233" s="20"/>
      <c r="K16233" s="20"/>
      <c r="L16233" s="20"/>
      <c r="M16233" s="20"/>
      <c r="N16233" s="20"/>
      <c r="O16233" s="20"/>
    </row>
    <row r="16234" spans="10:15" x14ac:dyDescent="0.2">
      <c r="J16234" s="20"/>
      <c r="K16234" s="20"/>
      <c r="L16234" s="20"/>
      <c r="M16234" s="20"/>
      <c r="N16234" s="20"/>
      <c r="O16234" s="20"/>
    </row>
    <row r="16235" spans="10:15" x14ac:dyDescent="0.2">
      <c r="J16235" s="20"/>
      <c r="K16235" s="20"/>
      <c r="L16235" s="20"/>
      <c r="M16235" s="20"/>
      <c r="N16235" s="20"/>
      <c r="O16235" s="20"/>
    </row>
    <row r="16236" spans="10:15" x14ac:dyDescent="0.2">
      <c r="J16236" s="20"/>
      <c r="K16236" s="20"/>
      <c r="L16236" s="20"/>
      <c r="M16236" s="20"/>
      <c r="N16236" s="20"/>
      <c r="O16236" s="20"/>
    </row>
    <row r="16237" spans="10:15" x14ac:dyDescent="0.2">
      <c r="J16237" s="20"/>
      <c r="K16237" s="20"/>
      <c r="L16237" s="20"/>
      <c r="M16237" s="20"/>
      <c r="N16237" s="20"/>
      <c r="O16237" s="20"/>
    </row>
    <row r="16238" spans="10:15" x14ac:dyDescent="0.2">
      <c r="J16238" s="20"/>
      <c r="K16238" s="20"/>
      <c r="L16238" s="20"/>
      <c r="M16238" s="20"/>
      <c r="N16238" s="20"/>
      <c r="O16238" s="20"/>
    </row>
    <row r="16239" spans="10:15" x14ac:dyDescent="0.2">
      <c r="J16239" s="20"/>
      <c r="K16239" s="20"/>
      <c r="L16239" s="20"/>
      <c r="M16239" s="20"/>
      <c r="N16239" s="20"/>
      <c r="O16239" s="20"/>
    </row>
    <row r="16240" spans="10:15" x14ac:dyDescent="0.2">
      <c r="J16240" s="20"/>
      <c r="K16240" s="20"/>
      <c r="L16240" s="20"/>
      <c r="M16240" s="20"/>
      <c r="N16240" s="20"/>
      <c r="O16240" s="20"/>
    </row>
    <row r="16241" spans="10:15" x14ac:dyDescent="0.2">
      <c r="J16241" s="20"/>
      <c r="K16241" s="20"/>
      <c r="L16241" s="20"/>
      <c r="M16241" s="20"/>
      <c r="N16241" s="20"/>
      <c r="O16241" s="20"/>
    </row>
    <row r="16242" spans="10:15" x14ac:dyDescent="0.2">
      <c r="J16242" s="20"/>
      <c r="K16242" s="20"/>
      <c r="L16242" s="20"/>
      <c r="M16242" s="20"/>
      <c r="N16242" s="20"/>
      <c r="O16242" s="20"/>
    </row>
    <row r="16243" spans="10:15" x14ac:dyDescent="0.2">
      <c r="J16243" s="20"/>
      <c r="K16243" s="20"/>
      <c r="L16243" s="20"/>
      <c r="M16243" s="20"/>
      <c r="N16243" s="20"/>
      <c r="O16243" s="20"/>
    </row>
    <row r="16244" spans="10:15" x14ac:dyDescent="0.2">
      <c r="J16244" s="20"/>
      <c r="K16244" s="20"/>
      <c r="L16244" s="20"/>
      <c r="M16244" s="20"/>
      <c r="N16244" s="20"/>
      <c r="O16244" s="20"/>
    </row>
    <row r="16245" spans="10:15" x14ac:dyDescent="0.2">
      <c r="J16245" s="20"/>
      <c r="K16245" s="20"/>
      <c r="L16245" s="20"/>
      <c r="M16245" s="20"/>
      <c r="N16245" s="20"/>
      <c r="O16245" s="20"/>
    </row>
    <row r="16246" spans="10:15" x14ac:dyDescent="0.2">
      <c r="J16246" s="20"/>
      <c r="K16246" s="20"/>
      <c r="L16246" s="20"/>
      <c r="M16246" s="20"/>
      <c r="N16246" s="20"/>
      <c r="O16246" s="20"/>
    </row>
    <row r="16247" spans="10:15" x14ac:dyDescent="0.2">
      <c r="J16247" s="20"/>
      <c r="K16247" s="20"/>
      <c r="L16247" s="20"/>
      <c r="M16247" s="20"/>
      <c r="N16247" s="20"/>
      <c r="O16247" s="20"/>
    </row>
    <row r="16248" spans="10:15" x14ac:dyDescent="0.2">
      <c r="J16248" s="20"/>
      <c r="K16248" s="20"/>
      <c r="L16248" s="20"/>
      <c r="M16248" s="20"/>
      <c r="N16248" s="20"/>
      <c r="O16248" s="20"/>
    </row>
    <row r="16249" spans="10:15" x14ac:dyDescent="0.2">
      <c r="J16249" s="20"/>
      <c r="K16249" s="20"/>
      <c r="L16249" s="20"/>
      <c r="M16249" s="20"/>
      <c r="N16249" s="20"/>
      <c r="O16249" s="20"/>
    </row>
    <row r="16250" spans="10:15" x14ac:dyDescent="0.2">
      <c r="J16250" s="20"/>
      <c r="K16250" s="20"/>
      <c r="L16250" s="20"/>
      <c r="M16250" s="20"/>
      <c r="N16250" s="20"/>
      <c r="O16250" s="20"/>
    </row>
    <row r="16251" spans="10:15" x14ac:dyDescent="0.2">
      <c r="J16251" s="20"/>
      <c r="K16251" s="20"/>
      <c r="L16251" s="20"/>
      <c r="M16251" s="20"/>
      <c r="N16251" s="20"/>
      <c r="O16251" s="20"/>
    </row>
    <row r="16252" spans="10:15" x14ac:dyDescent="0.2">
      <c r="J16252" s="20"/>
      <c r="K16252" s="20"/>
      <c r="L16252" s="20"/>
      <c r="M16252" s="20"/>
      <c r="N16252" s="20"/>
      <c r="O16252" s="20"/>
    </row>
    <row r="16253" spans="10:15" x14ac:dyDescent="0.2">
      <c r="J16253" s="20"/>
      <c r="K16253" s="20"/>
      <c r="L16253" s="20"/>
      <c r="M16253" s="20"/>
      <c r="N16253" s="20"/>
      <c r="O16253" s="20"/>
    </row>
    <row r="16254" spans="10:15" x14ac:dyDescent="0.2">
      <c r="J16254" s="20"/>
      <c r="K16254" s="20"/>
      <c r="L16254" s="20"/>
      <c r="M16254" s="20"/>
      <c r="N16254" s="20"/>
      <c r="O16254" s="20"/>
    </row>
    <row r="16255" spans="10:15" x14ac:dyDescent="0.2">
      <c r="J16255" s="20"/>
      <c r="K16255" s="20"/>
      <c r="L16255" s="20"/>
      <c r="M16255" s="20"/>
      <c r="N16255" s="20"/>
      <c r="O16255" s="20"/>
    </row>
    <row r="16256" spans="10:15" x14ac:dyDescent="0.2">
      <c r="J16256" s="20"/>
      <c r="K16256" s="20"/>
      <c r="L16256" s="20"/>
      <c r="M16256" s="20"/>
      <c r="N16256" s="20"/>
      <c r="O16256" s="20"/>
    </row>
    <row r="16257" spans="10:15" x14ac:dyDescent="0.2">
      <c r="J16257" s="20"/>
      <c r="K16257" s="20"/>
      <c r="L16257" s="20"/>
      <c r="M16257" s="20"/>
      <c r="N16257" s="20"/>
      <c r="O16257" s="20"/>
    </row>
    <row r="16258" spans="10:15" x14ac:dyDescent="0.2">
      <c r="J16258" s="20"/>
      <c r="K16258" s="20"/>
      <c r="L16258" s="20"/>
      <c r="M16258" s="20"/>
      <c r="N16258" s="20"/>
      <c r="O16258" s="20"/>
    </row>
    <row r="16259" spans="10:15" x14ac:dyDescent="0.2">
      <c r="J16259" s="20"/>
      <c r="K16259" s="20"/>
      <c r="L16259" s="20"/>
      <c r="M16259" s="20"/>
      <c r="N16259" s="20"/>
      <c r="O16259" s="20"/>
    </row>
    <row r="16260" spans="10:15" x14ac:dyDescent="0.2">
      <c r="J16260" s="20"/>
      <c r="K16260" s="20"/>
      <c r="L16260" s="20"/>
      <c r="M16260" s="20"/>
      <c r="N16260" s="20"/>
      <c r="O16260" s="20"/>
    </row>
    <row r="16261" spans="10:15" x14ac:dyDescent="0.2">
      <c r="J16261" s="20"/>
      <c r="K16261" s="20"/>
      <c r="L16261" s="20"/>
      <c r="M16261" s="20"/>
      <c r="N16261" s="20"/>
      <c r="O16261" s="20"/>
    </row>
    <row r="16262" spans="10:15" x14ac:dyDescent="0.2">
      <c r="J16262" s="20"/>
      <c r="K16262" s="20"/>
      <c r="L16262" s="20"/>
      <c r="M16262" s="20"/>
      <c r="N16262" s="20"/>
      <c r="O16262" s="20"/>
    </row>
    <row r="16263" spans="10:15" x14ac:dyDescent="0.2">
      <c r="J16263" s="20"/>
      <c r="K16263" s="20"/>
      <c r="L16263" s="20"/>
      <c r="M16263" s="20"/>
      <c r="N16263" s="20"/>
      <c r="O16263" s="20"/>
    </row>
    <row r="16264" spans="10:15" x14ac:dyDescent="0.2">
      <c r="J16264" s="20"/>
      <c r="K16264" s="20"/>
      <c r="L16264" s="20"/>
      <c r="M16264" s="20"/>
      <c r="N16264" s="20"/>
      <c r="O16264" s="20"/>
    </row>
    <row r="16265" spans="10:15" x14ac:dyDescent="0.2">
      <c r="J16265" s="20"/>
      <c r="K16265" s="20"/>
      <c r="L16265" s="20"/>
      <c r="M16265" s="20"/>
      <c r="N16265" s="20"/>
      <c r="O16265" s="20"/>
    </row>
    <row r="16266" spans="10:15" x14ac:dyDescent="0.2">
      <c r="J16266" s="20"/>
      <c r="K16266" s="20"/>
      <c r="L16266" s="20"/>
      <c r="M16266" s="20"/>
      <c r="N16266" s="20"/>
      <c r="O16266" s="20"/>
    </row>
    <row r="16267" spans="10:15" x14ac:dyDescent="0.2">
      <c r="J16267" s="20"/>
      <c r="K16267" s="20"/>
      <c r="L16267" s="20"/>
      <c r="M16267" s="20"/>
      <c r="N16267" s="20"/>
      <c r="O16267" s="20"/>
    </row>
    <row r="16268" spans="10:15" x14ac:dyDescent="0.2">
      <c r="J16268" s="20"/>
      <c r="K16268" s="20"/>
      <c r="L16268" s="20"/>
      <c r="M16268" s="20"/>
      <c r="N16268" s="20"/>
      <c r="O16268" s="20"/>
    </row>
    <row r="16269" spans="10:15" x14ac:dyDescent="0.2">
      <c r="J16269" s="20"/>
      <c r="K16269" s="20"/>
      <c r="L16269" s="20"/>
      <c r="M16269" s="20"/>
      <c r="N16269" s="20"/>
      <c r="O16269" s="20"/>
    </row>
    <row r="16270" spans="10:15" x14ac:dyDescent="0.2">
      <c r="J16270" s="20"/>
      <c r="K16270" s="20"/>
      <c r="L16270" s="20"/>
      <c r="M16270" s="20"/>
      <c r="N16270" s="20"/>
      <c r="O16270" s="20"/>
    </row>
    <row r="16271" spans="10:15" x14ac:dyDescent="0.2">
      <c r="J16271" s="20"/>
      <c r="K16271" s="20"/>
      <c r="L16271" s="20"/>
      <c r="M16271" s="20"/>
      <c r="N16271" s="20"/>
      <c r="O16271" s="20"/>
    </row>
    <row r="16272" spans="10:15" x14ac:dyDescent="0.2">
      <c r="J16272" s="20"/>
      <c r="K16272" s="20"/>
      <c r="L16272" s="20"/>
      <c r="M16272" s="20"/>
      <c r="N16272" s="20"/>
      <c r="O16272" s="20"/>
    </row>
    <row r="16273" spans="10:15" x14ac:dyDescent="0.2">
      <c r="J16273" s="20"/>
      <c r="K16273" s="20"/>
      <c r="L16273" s="20"/>
      <c r="M16273" s="20"/>
      <c r="N16273" s="20"/>
      <c r="O16273" s="20"/>
    </row>
    <row r="16274" spans="10:15" x14ac:dyDescent="0.2">
      <c r="J16274" s="20"/>
      <c r="K16274" s="20"/>
      <c r="L16274" s="20"/>
      <c r="M16274" s="20"/>
      <c r="N16274" s="20"/>
      <c r="O16274" s="20"/>
    </row>
    <row r="16275" spans="10:15" x14ac:dyDescent="0.2">
      <c r="J16275" s="20"/>
      <c r="K16275" s="20"/>
      <c r="L16275" s="20"/>
      <c r="M16275" s="20"/>
      <c r="N16275" s="20"/>
      <c r="O16275" s="20"/>
    </row>
    <row r="16276" spans="10:15" x14ac:dyDescent="0.2">
      <c r="J16276" s="20"/>
      <c r="K16276" s="20"/>
      <c r="L16276" s="20"/>
      <c r="M16276" s="20"/>
      <c r="N16276" s="20"/>
      <c r="O16276" s="20"/>
    </row>
    <row r="16277" spans="10:15" x14ac:dyDescent="0.2">
      <c r="J16277" s="20"/>
      <c r="K16277" s="20"/>
      <c r="L16277" s="20"/>
      <c r="M16277" s="20"/>
      <c r="N16277" s="20"/>
      <c r="O16277" s="20"/>
    </row>
    <row r="16278" spans="10:15" x14ac:dyDescent="0.2">
      <c r="J16278" s="20"/>
      <c r="K16278" s="20"/>
      <c r="L16278" s="20"/>
      <c r="M16278" s="20"/>
      <c r="N16278" s="20"/>
      <c r="O16278" s="20"/>
    </row>
    <row r="16279" spans="10:15" x14ac:dyDescent="0.2">
      <c r="J16279" s="20"/>
      <c r="K16279" s="20"/>
      <c r="L16279" s="20"/>
      <c r="M16279" s="20"/>
      <c r="N16279" s="20"/>
      <c r="O16279" s="20"/>
    </row>
    <row r="16280" spans="10:15" x14ac:dyDescent="0.2">
      <c r="J16280" s="20"/>
      <c r="K16280" s="20"/>
      <c r="L16280" s="20"/>
      <c r="M16280" s="20"/>
      <c r="N16280" s="20"/>
      <c r="O16280" s="20"/>
    </row>
    <row r="16281" spans="10:15" x14ac:dyDescent="0.2">
      <c r="J16281" s="20"/>
      <c r="K16281" s="20"/>
      <c r="L16281" s="20"/>
      <c r="M16281" s="20"/>
      <c r="N16281" s="20"/>
      <c r="O16281" s="20"/>
    </row>
    <row r="16282" spans="10:15" x14ac:dyDescent="0.2">
      <c r="J16282" s="20"/>
      <c r="K16282" s="20"/>
      <c r="L16282" s="20"/>
      <c r="M16282" s="20"/>
      <c r="N16282" s="20"/>
      <c r="O16282" s="20"/>
    </row>
    <row r="16283" spans="10:15" x14ac:dyDescent="0.2">
      <c r="J16283" s="20"/>
      <c r="K16283" s="20"/>
      <c r="L16283" s="20"/>
      <c r="M16283" s="20"/>
      <c r="N16283" s="20"/>
      <c r="O16283" s="20"/>
    </row>
    <row r="16284" spans="10:15" x14ac:dyDescent="0.2">
      <c r="J16284" s="20"/>
      <c r="K16284" s="20"/>
      <c r="L16284" s="20"/>
      <c r="M16284" s="20"/>
      <c r="N16284" s="20"/>
      <c r="O16284" s="20"/>
    </row>
    <row r="16285" spans="10:15" x14ac:dyDescent="0.2">
      <c r="J16285" s="20"/>
      <c r="K16285" s="20"/>
      <c r="L16285" s="20"/>
      <c r="M16285" s="20"/>
      <c r="N16285" s="20"/>
      <c r="O16285" s="20"/>
    </row>
    <row r="16286" spans="10:15" x14ac:dyDescent="0.2">
      <c r="J16286" s="20"/>
      <c r="K16286" s="20"/>
      <c r="L16286" s="20"/>
      <c r="M16286" s="20"/>
      <c r="N16286" s="20"/>
      <c r="O16286" s="20"/>
    </row>
    <row r="16287" spans="10:15" x14ac:dyDescent="0.2">
      <c r="J16287" s="20"/>
      <c r="K16287" s="20"/>
      <c r="L16287" s="20"/>
      <c r="M16287" s="20"/>
      <c r="N16287" s="20"/>
      <c r="O16287" s="20"/>
    </row>
    <row r="16288" spans="10:15" x14ac:dyDescent="0.2">
      <c r="J16288" s="20"/>
      <c r="K16288" s="20"/>
      <c r="L16288" s="20"/>
      <c r="M16288" s="20"/>
      <c r="N16288" s="20"/>
      <c r="O16288" s="20"/>
    </row>
    <row r="16289" spans="10:15" x14ac:dyDescent="0.2">
      <c r="J16289" s="20"/>
      <c r="K16289" s="20"/>
      <c r="L16289" s="20"/>
      <c r="M16289" s="20"/>
      <c r="N16289" s="20"/>
      <c r="O16289" s="20"/>
    </row>
    <row r="16290" spans="10:15" x14ac:dyDescent="0.2">
      <c r="J16290" s="20"/>
      <c r="K16290" s="20"/>
      <c r="L16290" s="20"/>
      <c r="M16290" s="20"/>
      <c r="N16290" s="20"/>
      <c r="O16290" s="20"/>
    </row>
    <row r="16291" spans="10:15" x14ac:dyDescent="0.2">
      <c r="J16291" s="20"/>
      <c r="K16291" s="20"/>
      <c r="L16291" s="20"/>
      <c r="M16291" s="20"/>
      <c r="N16291" s="20"/>
      <c r="O16291" s="20"/>
    </row>
    <row r="16292" spans="10:15" x14ac:dyDescent="0.2">
      <c r="J16292" s="20"/>
      <c r="K16292" s="20"/>
      <c r="L16292" s="20"/>
      <c r="M16292" s="20"/>
      <c r="N16292" s="20"/>
      <c r="O16292" s="20"/>
    </row>
    <row r="16293" spans="10:15" x14ac:dyDescent="0.2">
      <c r="J16293" s="20"/>
      <c r="K16293" s="20"/>
      <c r="L16293" s="20"/>
      <c r="M16293" s="20"/>
      <c r="N16293" s="20"/>
      <c r="O16293" s="20"/>
    </row>
    <row r="16294" spans="10:15" x14ac:dyDescent="0.2">
      <c r="J16294" s="20"/>
      <c r="K16294" s="20"/>
      <c r="L16294" s="20"/>
      <c r="M16294" s="20"/>
      <c r="N16294" s="20"/>
      <c r="O16294" s="20"/>
    </row>
    <row r="16295" spans="10:15" x14ac:dyDescent="0.2">
      <c r="J16295" s="20"/>
      <c r="K16295" s="20"/>
      <c r="L16295" s="20"/>
      <c r="M16295" s="20"/>
      <c r="N16295" s="20"/>
      <c r="O16295" s="20"/>
    </row>
    <row r="16296" spans="10:15" x14ac:dyDescent="0.2">
      <c r="J16296" s="20"/>
      <c r="K16296" s="20"/>
      <c r="L16296" s="20"/>
      <c r="M16296" s="20"/>
      <c r="N16296" s="20"/>
      <c r="O16296" s="20"/>
    </row>
    <row r="16297" spans="10:15" x14ac:dyDescent="0.2">
      <c r="J16297" s="20"/>
      <c r="K16297" s="20"/>
      <c r="L16297" s="20"/>
      <c r="M16297" s="20"/>
      <c r="N16297" s="20"/>
      <c r="O16297" s="20"/>
    </row>
    <row r="16298" spans="10:15" x14ac:dyDescent="0.2">
      <c r="J16298" s="20"/>
      <c r="K16298" s="20"/>
      <c r="L16298" s="20"/>
      <c r="M16298" s="20"/>
      <c r="N16298" s="20"/>
      <c r="O16298" s="20"/>
    </row>
    <row r="16299" spans="10:15" x14ac:dyDescent="0.2">
      <c r="J16299" s="20"/>
      <c r="K16299" s="20"/>
      <c r="L16299" s="20"/>
      <c r="M16299" s="20"/>
      <c r="N16299" s="20"/>
      <c r="O16299" s="20"/>
    </row>
    <row r="16300" spans="10:15" x14ac:dyDescent="0.2">
      <c r="J16300" s="20"/>
      <c r="K16300" s="20"/>
      <c r="L16300" s="20"/>
      <c r="M16300" s="20"/>
      <c r="N16300" s="20"/>
      <c r="O16300" s="20"/>
    </row>
    <row r="16301" spans="10:15" x14ac:dyDescent="0.2">
      <c r="J16301" s="20"/>
      <c r="K16301" s="20"/>
      <c r="L16301" s="20"/>
      <c r="M16301" s="20"/>
      <c r="N16301" s="20"/>
      <c r="O16301" s="20"/>
    </row>
    <row r="16302" spans="10:15" x14ac:dyDescent="0.2">
      <c r="J16302" s="20"/>
      <c r="K16302" s="20"/>
      <c r="L16302" s="20"/>
      <c r="M16302" s="20"/>
      <c r="N16302" s="20"/>
      <c r="O16302" s="20"/>
    </row>
    <row r="16303" spans="10:15" x14ac:dyDescent="0.2">
      <c r="J16303" s="20"/>
      <c r="K16303" s="20"/>
      <c r="L16303" s="20"/>
      <c r="M16303" s="20"/>
      <c r="N16303" s="20"/>
      <c r="O16303" s="20"/>
    </row>
    <row r="16304" spans="10:15" x14ac:dyDescent="0.2">
      <c r="J16304" s="20"/>
      <c r="K16304" s="20"/>
      <c r="L16304" s="20"/>
      <c r="M16304" s="20"/>
      <c r="N16304" s="20"/>
      <c r="O16304" s="20"/>
    </row>
    <row r="16305" spans="10:15" x14ac:dyDescent="0.2">
      <c r="J16305" s="20"/>
      <c r="K16305" s="20"/>
      <c r="L16305" s="20"/>
      <c r="M16305" s="20"/>
      <c r="N16305" s="20"/>
      <c r="O16305" s="20"/>
    </row>
    <row r="16306" spans="10:15" x14ac:dyDescent="0.2">
      <c r="J16306" s="20"/>
      <c r="K16306" s="20"/>
      <c r="L16306" s="20"/>
      <c r="M16306" s="20"/>
      <c r="N16306" s="20"/>
      <c r="O16306" s="20"/>
    </row>
    <row r="16307" spans="10:15" x14ac:dyDescent="0.2">
      <c r="J16307" s="20"/>
      <c r="K16307" s="20"/>
      <c r="L16307" s="20"/>
      <c r="M16307" s="20"/>
      <c r="N16307" s="20"/>
      <c r="O16307" s="20"/>
    </row>
    <row r="16308" spans="10:15" x14ac:dyDescent="0.2">
      <c r="J16308" s="20"/>
      <c r="K16308" s="20"/>
      <c r="L16308" s="20"/>
      <c r="M16308" s="20"/>
      <c r="N16308" s="20"/>
      <c r="O16308" s="20"/>
    </row>
    <row r="16309" spans="10:15" x14ac:dyDescent="0.2">
      <c r="J16309" s="20"/>
      <c r="K16309" s="20"/>
      <c r="L16309" s="20"/>
      <c r="M16309" s="20"/>
      <c r="N16309" s="20"/>
      <c r="O16309" s="20"/>
    </row>
    <row r="16310" spans="10:15" x14ac:dyDescent="0.2">
      <c r="J16310" s="20"/>
      <c r="K16310" s="20"/>
      <c r="L16310" s="20"/>
      <c r="M16310" s="20"/>
      <c r="N16310" s="20"/>
      <c r="O16310" s="20"/>
    </row>
    <row r="16311" spans="10:15" x14ac:dyDescent="0.2">
      <c r="J16311" s="20"/>
      <c r="K16311" s="20"/>
      <c r="L16311" s="20"/>
      <c r="M16311" s="20"/>
      <c r="N16311" s="20"/>
      <c r="O16311" s="20"/>
    </row>
    <row r="16312" spans="10:15" x14ac:dyDescent="0.2">
      <c r="J16312" s="20"/>
      <c r="K16312" s="20"/>
      <c r="L16312" s="20"/>
      <c r="M16312" s="20"/>
      <c r="N16312" s="20"/>
      <c r="O16312" s="20"/>
    </row>
    <row r="16313" spans="10:15" x14ac:dyDescent="0.2">
      <c r="J16313" s="20"/>
      <c r="K16313" s="20"/>
      <c r="L16313" s="20"/>
      <c r="M16313" s="20"/>
      <c r="N16313" s="20"/>
      <c r="O16313" s="20"/>
    </row>
    <row r="16314" spans="10:15" x14ac:dyDescent="0.2">
      <c r="J16314" s="20"/>
      <c r="K16314" s="20"/>
      <c r="L16314" s="20"/>
      <c r="M16314" s="20"/>
      <c r="N16314" s="20"/>
      <c r="O16314" s="20"/>
    </row>
    <row r="16315" spans="10:15" x14ac:dyDescent="0.2">
      <c r="J16315" s="20"/>
      <c r="K16315" s="20"/>
      <c r="L16315" s="20"/>
      <c r="M16315" s="20"/>
      <c r="N16315" s="20"/>
      <c r="O16315" s="20"/>
    </row>
    <row r="16316" spans="10:15" x14ac:dyDescent="0.2">
      <c r="J16316" s="20"/>
      <c r="K16316" s="20"/>
      <c r="L16316" s="20"/>
      <c r="M16316" s="20"/>
      <c r="N16316" s="20"/>
      <c r="O16316" s="20"/>
    </row>
    <row r="16317" spans="10:15" x14ac:dyDescent="0.2">
      <c r="J16317" s="20"/>
      <c r="K16317" s="20"/>
      <c r="L16317" s="20"/>
      <c r="M16317" s="20"/>
      <c r="N16317" s="20"/>
      <c r="O16317" s="20"/>
    </row>
    <row r="16318" spans="10:15" x14ac:dyDescent="0.2">
      <c r="J16318" s="20"/>
      <c r="K16318" s="20"/>
      <c r="L16318" s="20"/>
      <c r="M16318" s="20"/>
      <c r="N16318" s="20"/>
      <c r="O16318" s="20"/>
    </row>
    <row r="16319" spans="10:15" x14ac:dyDescent="0.2">
      <c r="J16319" s="20"/>
      <c r="K16319" s="20"/>
      <c r="L16319" s="20"/>
      <c r="M16319" s="20"/>
      <c r="N16319" s="20"/>
      <c r="O16319" s="20"/>
    </row>
    <row r="16320" spans="10:15" x14ac:dyDescent="0.2">
      <c r="J16320" s="20"/>
      <c r="K16320" s="20"/>
      <c r="L16320" s="20"/>
      <c r="M16320" s="20"/>
      <c r="N16320" s="20"/>
      <c r="O16320" s="20"/>
    </row>
    <row r="16321" spans="10:15" x14ac:dyDescent="0.2">
      <c r="J16321" s="20"/>
      <c r="K16321" s="20"/>
      <c r="L16321" s="20"/>
      <c r="M16321" s="20"/>
      <c r="N16321" s="20"/>
      <c r="O16321" s="20"/>
    </row>
    <row r="16322" spans="10:15" x14ac:dyDescent="0.2">
      <c r="J16322" s="20"/>
      <c r="K16322" s="20"/>
      <c r="L16322" s="20"/>
      <c r="M16322" s="20"/>
      <c r="N16322" s="20"/>
      <c r="O16322" s="20"/>
    </row>
    <row r="16323" spans="10:15" x14ac:dyDescent="0.2">
      <c r="J16323" s="20"/>
      <c r="K16323" s="20"/>
      <c r="L16323" s="20"/>
      <c r="M16323" s="20"/>
      <c r="N16323" s="20"/>
      <c r="O16323" s="20"/>
    </row>
    <row r="16324" spans="10:15" x14ac:dyDescent="0.2">
      <c r="J16324" s="20"/>
      <c r="K16324" s="20"/>
      <c r="L16324" s="20"/>
      <c r="M16324" s="20"/>
      <c r="N16324" s="20"/>
      <c r="O16324" s="20"/>
    </row>
    <row r="16325" spans="10:15" x14ac:dyDescent="0.2">
      <c r="J16325" s="20"/>
      <c r="K16325" s="20"/>
      <c r="L16325" s="20"/>
      <c r="M16325" s="20"/>
      <c r="N16325" s="20"/>
      <c r="O16325" s="20"/>
    </row>
    <row r="16326" spans="10:15" x14ac:dyDescent="0.2">
      <c r="J16326" s="20"/>
      <c r="K16326" s="20"/>
      <c r="L16326" s="20"/>
      <c r="M16326" s="20"/>
      <c r="N16326" s="20"/>
      <c r="O16326" s="20"/>
    </row>
    <row r="16327" spans="10:15" x14ac:dyDescent="0.2">
      <c r="J16327" s="20"/>
      <c r="K16327" s="20"/>
      <c r="L16327" s="20"/>
      <c r="M16327" s="20"/>
      <c r="N16327" s="20"/>
      <c r="O16327" s="20"/>
    </row>
    <row r="16328" spans="10:15" x14ac:dyDescent="0.2">
      <c r="J16328" s="20"/>
      <c r="K16328" s="20"/>
      <c r="L16328" s="20"/>
      <c r="M16328" s="20"/>
      <c r="N16328" s="20"/>
      <c r="O16328" s="20"/>
    </row>
    <row r="16329" spans="10:15" x14ac:dyDescent="0.2">
      <c r="J16329" s="20"/>
      <c r="K16329" s="20"/>
      <c r="L16329" s="20"/>
      <c r="M16329" s="20"/>
      <c r="N16329" s="20"/>
      <c r="O16329" s="20"/>
    </row>
    <row r="16330" spans="10:15" x14ac:dyDescent="0.2">
      <c r="J16330" s="20"/>
      <c r="K16330" s="20"/>
      <c r="L16330" s="20"/>
      <c r="M16330" s="20"/>
      <c r="N16330" s="20"/>
      <c r="O16330" s="20"/>
    </row>
    <row r="16331" spans="10:15" x14ac:dyDescent="0.2">
      <c r="J16331" s="20"/>
      <c r="K16331" s="20"/>
      <c r="L16331" s="20"/>
      <c r="M16331" s="20"/>
      <c r="N16331" s="20"/>
      <c r="O16331" s="20"/>
    </row>
    <row r="16332" spans="10:15" x14ac:dyDescent="0.2">
      <c r="J16332" s="20"/>
      <c r="K16332" s="20"/>
      <c r="L16332" s="20"/>
      <c r="M16332" s="20"/>
      <c r="N16332" s="20"/>
      <c r="O16332" s="20"/>
    </row>
    <row r="16333" spans="10:15" x14ac:dyDescent="0.2">
      <c r="J16333" s="20"/>
      <c r="K16333" s="20"/>
      <c r="L16333" s="20"/>
      <c r="M16333" s="20"/>
      <c r="N16333" s="20"/>
      <c r="O16333" s="20"/>
    </row>
    <row r="16334" spans="10:15" x14ac:dyDescent="0.2">
      <c r="J16334" s="20"/>
      <c r="K16334" s="20"/>
      <c r="L16334" s="20"/>
      <c r="M16334" s="20"/>
      <c r="N16334" s="20"/>
      <c r="O16334" s="20"/>
    </row>
    <row r="16335" spans="10:15" x14ac:dyDescent="0.2">
      <c r="J16335" s="20"/>
      <c r="K16335" s="20"/>
      <c r="L16335" s="20"/>
      <c r="M16335" s="20"/>
      <c r="N16335" s="20"/>
      <c r="O16335" s="20"/>
    </row>
    <row r="16336" spans="10:15" x14ac:dyDescent="0.2">
      <c r="J16336" s="20"/>
      <c r="K16336" s="20"/>
      <c r="L16336" s="20"/>
      <c r="M16336" s="20"/>
      <c r="N16336" s="20"/>
      <c r="O16336" s="20"/>
    </row>
    <row r="16337" spans="10:15" x14ac:dyDescent="0.2">
      <c r="J16337" s="20"/>
      <c r="K16337" s="20"/>
      <c r="L16337" s="20"/>
      <c r="M16337" s="20"/>
      <c r="N16337" s="20"/>
      <c r="O16337" s="20"/>
    </row>
    <row r="16338" spans="10:15" x14ac:dyDescent="0.2">
      <c r="J16338" s="20"/>
      <c r="K16338" s="20"/>
      <c r="L16338" s="20"/>
      <c r="M16338" s="20"/>
      <c r="N16338" s="20"/>
      <c r="O16338" s="20"/>
    </row>
    <row r="16339" spans="10:15" x14ac:dyDescent="0.2">
      <c r="J16339" s="20"/>
      <c r="K16339" s="20"/>
      <c r="L16339" s="20"/>
      <c r="M16339" s="20"/>
      <c r="N16339" s="20"/>
      <c r="O16339" s="20"/>
    </row>
    <row r="16340" spans="10:15" x14ac:dyDescent="0.2">
      <c r="J16340" s="20"/>
      <c r="K16340" s="20"/>
      <c r="L16340" s="20"/>
      <c r="M16340" s="20"/>
      <c r="N16340" s="20"/>
      <c r="O16340" s="20"/>
    </row>
    <row r="16341" spans="10:15" x14ac:dyDescent="0.2">
      <c r="J16341" s="20"/>
      <c r="K16341" s="20"/>
      <c r="L16341" s="20"/>
      <c r="M16341" s="20"/>
      <c r="N16341" s="20"/>
      <c r="O16341" s="20"/>
    </row>
    <row r="16342" spans="10:15" x14ac:dyDescent="0.2">
      <c r="J16342" s="20"/>
      <c r="K16342" s="20"/>
      <c r="L16342" s="20"/>
      <c r="M16342" s="20"/>
      <c r="N16342" s="20"/>
      <c r="O16342" s="20"/>
    </row>
    <row r="16343" spans="10:15" x14ac:dyDescent="0.2">
      <c r="J16343" s="20"/>
      <c r="K16343" s="20"/>
      <c r="L16343" s="20"/>
      <c r="M16343" s="20"/>
      <c r="N16343" s="20"/>
      <c r="O16343" s="20"/>
    </row>
    <row r="16344" spans="10:15" x14ac:dyDescent="0.2">
      <c r="J16344" s="20"/>
      <c r="K16344" s="20"/>
      <c r="L16344" s="20"/>
      <c r="M16344" s="20"/>
      <c r="N16344" s="20"/>
      <c r="O16344" s="20"/>
    </row>
    <row r="16345" spans="10:15" x14ac:dyDescent="0.2">
      <c r="J16345" s="20"/>
      <c r="K16345" s="20"/>
      <c r="L16345" s="20"/>
      <c r="M16345" s="20"/>
      <c r="N16345" s="20"/>
      <c r="O16345" s="20"/>
    </row>
    <row r="16346" spans="10:15" x14ac:dyDescent="0.2">
      <c r="J16346" s="20"/>
      <c r="K16346" s="20"/>
      <c r="L16346" s="20"/>
      <c r="M16346" s="20"/>
      <c r="N16346" s="20"/>
      <c r="O16346" s="20"/>
    </row>
    <row r="16347" spans="10:15" x14ac:dyDescent="0.2">
      <c r="J16347" s="20"/>
      <c r="K16347" s="20"/>
      <c r="L16347" s="20"/>
      <c r="M16347" s="20"/>
      <c r="N16347" s="20"/>
      <c r="O16347" s="20"/>
    </row>
    <row r="16348" spans="10:15" x14ac:dyDescent="0.2">
      <c r="J16348" s="20"/>
      <c r="K16348" s="20"/>
      <c r="L16348" s="20"/>
      <c r="M16348" s="20"/>
      <c r="N16348" s="20"/>
      <c r="O16348" s="20"/>
    </row>
    <row r="16349" spans="10:15" x14ac:dyDescent="0.2">
      <c r="J16349" s="20"/>
      <c r="K16349" s="20"/>
      <c r="L16349" s="20"/>
      <c r="M16349" s="20"/>
      <c r="N16349" s="20"/>
      <c r="O16349" s="20"/>
    </row>
    <row r="16350" spans="10:15" x14ac:dyDescent="0.2">
      <c r="J16350" s="20"/>
      <c r="K16350" s="20"/>
      <c r="L16350" s="20"/>
      <c r="M16350" s="20"/>
      <c r="N16350" s="20"/>
      <c r="O16350" s="20"/>
    </row>
    <row r="16351" spans="10:15" x14ac:dyDescent="0.2">
      <c r="J16351" s="20"/>
      <c r="K16351" s="20"/>
      <c r="L16351" s="20"/>
      <c r="M16351" s="20"/>
      <c r="N16351" s="20"/>
      <c r="O16351" s="20"/>
    </row>
    <row r="16352" spans="10:15" x14ac:dyDescent="0.2">
      <c r="J16352" s="20"/>
      <c r="K16352" s="20"/>
      <c r="L16352" s="20"/>
      <c r="M16352" s="20"/>
      <c r="N16352" s="20"/>
      <c r="O16352" s="20"/>
    </row>
    <row r="16353" spans="10:15" x14ac:dyDescent="0.2">
      <c r="J16353" s="20"/>
      <c r="K16353" s="20"/>
      <c r="L16353" s="20"/>
      <c r="M16353" s="20"/>
      <c r="N16353" s="20"/>
      <c r="O16353" s="20"/>
    </row>
    <row r="16354" spans="10:15" x14ac:dyDescent="0.2">
      <c r="J16354" s="20"/>
      <c r="K16354" s="20"/>
      <c r="L16354" s="20"/>
      <c r="M16354" s="20"/>
      <c r="N16354" s="20"/>
      <c r="O16354" s="20"/>
    </row>
    <row r="16355" spans="10:15" x14ac:dyDescent="0.2">
      <c r="J16355" s="20"/>
      <c r="K16355" s="20"/>
      <c r="L16355" s="20"/>
      <c r="M16355" s="20"/>
      <c r="N16355" s="20"/>
      <c r="O16355" s="20"/>
    </row>
    <row r="16356" spans="10:15" x14ac:dyDescent="0.2">
      <c r="J16356" s="20"/>
      <c r="K16356" s="20"/>
      <c r="L16356" s="20"/>
      <c r="M16356" s="20"/>
      <c r="N16356" s="20"/>
      <c r="O16356" s="20"/>
    </row>
    <row r="16357" spans="10:15" x14ac:dyDescent="0.2">
      <c r="J16357" s="20"/>
      <c r="K16357" s="20"/>
      <c r="L16357" s="20"/>
      <c r="M16357" s="20"/>
      <c r="N16357" s="20"/>
      <c r="O16357" s="20"/>
    </row>
    <row r="16358" spans="10:15" x14ac:dyDescent="0.2">
      <c r="J16358" s="20"/>
      <c r="K16358" s="20"/>
      <c r="L16358" s="20"/>
      <c r="M16358" s="20"/>
      <c r="N16358" s="20"/>
      <c r="O16358" s="20"/>
    </row>
    <row r="16359" spans="10:15" x14ac:dyDescent="0.2">
      <c r="J16359" s="20"/>
      <c r="K16359" s="20"/>
      <c r="L16359" s="20"/>
      <c r="M16359" s="20"/>
      <c r="N16359" s="20"/>
      <c r="O16359" s="20"/>
    </row>
    <row r="16360" spans="10:15" x14ac:dyDescent="0.2">
      <c r="J16360" s="20"/>
      <c r="K16360" s="20"/>
      <c r="L16360" s="20"/>
      <c r="M16360" s="20"/>
      <c r="N16360" s="20"/>
      <c r="O16360" s="20"/>
    </row>
    <row r="16361" spans="10:15" x14ac:dyDescent="0.2">
      <c r="J16361" s="20"/>
      <c r="K16361" s="20"/>
      <c r="L16361" s="20"/>
      <c r="M16361" s="20"/>
      <c r="N16361" s="20"/>
      <c r="O16361" s="20"/>
    </row>
    <row r="16362" spans="10:15" x14ac:dyDescent="0.2">
      <c r="J16362" s="20"/>
      <c r="K16362" s="20"/>
      <c r="L16362" s="20"/>
      <c r="M16362" s="20"/>
      <c r="N16362" s="20"/>
      <c r="O16362" s="20"/>
    </row>
    <row r="16363" spans="10:15" x14ac:dyDescent="0.2">
      <c r="J16363" s="20"/>
      <c r="K16363" s="20"/>
      <c r="L16363" s="20"/>
      <c r="M16363" s="20"/>
      <c r="N16363" s="20"/>
      <c r="O16363" s="20"/>
    </row>
    <row r="16364" spans="10:15" x14ac:dyDescent="0.2">
      <c r="J16364" s="20"/>
      <c r="K16364" s="20"/>
      <c r="L16364" s="20"/>
      <c r="M16364" s="20"/>
      <c r="N16364" s="20"/>
      <c r="O16364" s="20"/>
    </row>
    <row r="16365" spans="10:15" x14ac:dyDescent="0.2">
      <c r="J16365" s="20"/>
      <c r="K16365" s="20"/>
      <c r="L16365" s="20"/>
      <c r="M16365" s="20"/>
      <c r="N16365" s="20"/>
      <c r="O16365" s="20"/>
    </row>
    <row r="16366" spans="10:15" x14ac:dyDescent="0.2">
      <c r="J16366" s="20"/>
      <c r="K16366" s="20"/>
      <c r="L16366" s="20"/>
      <c r="M16366" s="20"/>
      <c r="N16366" s="20"/>
      <c r="O16366" s="20"/>
    </row>
    <row r="16367" spans="10:15" x14ac:dyDescent="0.2">
      <c r="J16367" s="20"/>
      <c r="K16367" s="20"/>
      <c r="L16367" s="20"/>
      <c r="M16367" s="20"/>
      <c r="N16367" s="20"/>
      <c r="O16367" s="20"/>
    </row>
    <row r="16368" spans="10:15" x14ac:dyDescent="0.2">
      <c r="J16368" s="20"/>
      <c r="K16368" s="20"/>
      <c r="L16368" s="20"/>
      <c r="M16368" s="20"/>
      <c r="N16368" s="20"/>
      <c r="O16368" s="20"/>
    </row>
    <row r="16369" spans="10:15" x14ac:dyDescent="0.2">
      <c r="J16369" s="20"/>
      <c r="K16369" s="20"/>
      <c r="L16369" s="20"/>
      <c r="M16369" s="20"/>
      <c r="N16369" s="20"/>
      <c r="O16369" s="20"/>
    </row>
    <row r="16370" spans="10:15" x14ac:dyDescent="0.2">
      <c r="J16370" s="20"/>
      <c r="K16370" s="20"/>
      <c r="L16370" s="20"/>
      <c r="M16370" s="20"/>
      <c r="N16370" s="20"/>
      <c r="O16370" s="20"/>
    </row>
    <row r="16371" spans="10:15" x14ac:dyDescent="0.2">
      <c r="J16371" s="20"/>
      <c r="K16371" s="20"/>
      <c r="L16371" s="20"/>
      <c r="M16371" s="20"/>
      <c r="N16371" s="20"/>
      <c r="O16371" s="20"/>
    </row>
    <row r="16372" spans="10:15" x14ac:dyDescent="0.2">
      <c r="J16372" s="20"/>
      <c r="K16372" s="20"/>
      <c r="L16372" s="20"/>
      <c r="M16372" s="20"/>
      <c r="N16372" s="20"/>
      <c r="O16372" s="20"/>
    </row>
    <row r="16373" spans="10:15" x14ac:dyDescent="0.2">
      <c r="J16373" s="20"/>
      <c r="K16373" s="20"/>
      <c r="L16373" s="20"/>
      <c r="M16373" s="20"/>
      <c r="N16373" s="20"/>
      <c r="O16373" s="20"/>
    </row>
    <row r="16374" spans="10:15" x14ac:dyDescent="0.2">
      <c r="J16374" s="20"/>
      <c r="K16374" s="20"/>
      <c r="L16374" s="20"/>
      <c r="M16374" s="20"/>
      <c r="N16374" s="20"/>
      <c r="O16374" s="20"/>
    </row>
    <row r="16375" spans="10:15" x14ac:dyDescent="0.2">
      <c r="J16375" s="20"/>
      <c r="K16375" s="20"/>
      <c r="L16375" s="20"/>
      <c r="M16375" s="20"/>
      <c r="N16375" s="20"/>
      <c r="O16375" s="20"/>
    </row>
    <row r="16376" spans="10:15" x14ac:dyDescent="0.2">
      <c r="J16376" s="20"/>
      <c r="K16376" s="20"/>
      <c r="L16376" s="20"/>
      <c r="M16376" s="20"/>
      <c r="N16376" s="20"/>
      <c r="O16376" s="20"/>
    </row>
    <row r="16377" spans="10:15" x14ac:dyDescent="0.2">
      <c r="J16377" s="20"/>
      <c r="K16377" s="20"/>
      <c r="L16377" s="20"/>
      <c r="M16377" s="20"/>
      <c r="N16377" s="20"/>
      <c r="O16377" s="20"/>
    </row>
    <row r="16378" spans="10:15" x14ac:dyDescent="0.2">
      <c r="J16378" s="20"/>
      <c r="K16378" s="20"/>
      <c r="L16378" s="20"/>
      <c r="M16378" s="20"/>
      <c r="N16378" s="20"/>
      <c r="O16378" s="20"/>
    </row>
    <row r="16379" spans="10:15" x14ac:dyDescent="0.2">
      <c r="J16379" s="20"/>
      <c r="K16379" s="20"/>
      <c r="L16379" s="20"/>
      <c r="M16379" s="20"/>
      <c r="N16379" s="20"/>
      <c r="O16379" s="20"/>
    </row>
    <row r="16380" spans="10:15" x14ac:dyDescent="0.2">
      <c r="J16380" s="20"/>
      <c r="K16380" s="20"/>
      <c r="L16380" s="20"/>
      <c r="M16380" s="20"/>
      <c r="N16380" s="20"/>
      <c r="O16380" s="20"/>
    </row>
    <row r="16381" spans="10:15" x14ac:dyDescent="0.2">
      <c r="J16381" s="20"/>
      <c r="K16381" s="20"/>
      <c r="L16381" s="20"/>
      <c r="M16381" s="20"/>
      <c r="N16381" s="20"/>
      <c r="O16381" s="20"/>
    </row>
    <row r="16382" spans="10:15" x14ac:dyDescent="0.2">
      <c r="J16382" s="20"/>
      <c r="K16382" s="20"/>
      <c r="L16382" s="20"/>
      <c r="M16382" s="20"/>
      <c r="N16382" s="20"/>
      <c r="O16382" s="20"/>
    </row>
    <row r="16383" spans="10:15" x14ac:dyDescent="0.2">
      <c r="J16383" s="20"/>
      <c r="K16383" s="20"/>
      <c r="L16383" s="20"/>
      <c r="M16383" s="20"/>
      <c r="N16383" s="20"/>
      <c r="O16383" s="20"/>
    </row>
    <row r="16384" spans="10:15" x14ac:dyDescent="0.2">
      <c r="J16384" s="20"/>
      <c r="K16384" s="20"/>
      <c r="L16384" s="20"/>
      <c r="M16384" s="20"/>
      <c r="N16384" s="20"/>
      <c r="O16384" s="20"/>
    </row>
    <row r="16385" spans="10:15" x14ac:dyDescent="0.2">
      <c r="J16385" s="20"/>
      <c r="K16385" s="20"/>
      <c r="L16385" s="20"/>
      <c r="M16385" s="20"/>
      <c r="N16385" s="20"/>
      <c r="O16385" s="20"/>
    </row>
    <row r="16386" spans="10:15" x14ac:dyDescent="0.2">
      <c r="J16386" s="20"/>
      <c r="K16386" s="20"/>
      <c r="L16386" s="20"/>
      <c r="M16386" s="20"/>
      <c r="N16386" s="20"/>
      <c r="O16386" s="20"/>
    </row>
    <row r="16387" spans="10:15" x14ac:dyDescent="0.2">
      <c r="J16387" s="20"/>
      <c r="K16387" s="20"/>
      <c r="L16387" s="20"/>
      <c r="M16387" s="20"/>
      <c r="N16387" s="20"/>
      <c r="O16387" s="20"/>
    </row>
    <row r="16388" spans="10:15" x14ac:dyDescent="0.2">
      <c r="J16388" s="20"/>
      <c r="K16388" s="20"/>
      <c r="L16388" s="20"/>
      <c r="M16388" s="20"/>
      <c r="N16388" s="20"/>
      <c r="O16388" s="20"/>
    </row>
    <row r="16389" spans="10:15" x14ac:dyDescent="0.2">
      <c r="J16389" s="20"/>
      <c r="K16389" s="20"/>
      <c r="L16389" s="20"/>
      <c r="M16389" s="20"/>
      <c r="N16389" s="20"/>
      <c r="O16389" s="20"/>
    </row>
    <row r="16390" spans="10:15" x14ac:dyDescent="0.2">
      <c r="J16390" s="20"/>
      <c r="K16390" s="20"/>
      <c r="L16390" s="20"/>
      <c r="M16390" s="20"/>
      <c r="N16390" s="20"/>
      <c r="O16390" s="20"/>
    </row>
    <row r="16391" spans="10:15" x14ac:dyDescent="0.2">
      <c r="J16391" s="20"/>
      <c r="K16391" s="20"/>
      <c r="L16391" s="20"/>
      <c r="M16391" s="20"/>
      <c r="N16391" s="20"/>
      <c r="O16391" s="20"/>
    </row>
    <row r="16392" spans="10:15" x14ac:dyDescent="0.2">
      <c r="J16392" s="20"/>
      <c r="K16392" s="20"/>
      <c r="L16392" s="20"/>
      <c r="M16392" s="20"/>
      <c r="N16392" s="20"/>
      <c r="O16392" s="20"/>
    </row>
    <row r="16393" spans="10:15" x14ac:dyDescent="0.2">
      <c r="J16393" s="20"/>
      <c r="K16393" s="20"/>
      <c r="L16393" s="20"/>
      <c r="M16393" s="20"/>
      <c r="N16393" s="20"/>
      <c r="O16393" s="20"/>
    </row>
    <row r="16394" spans="10:15" x14ac:dyDescent="0.2">
      <c r="J16394" s="20"/>
      <c r="K16394" s="20"/>
      <c r="L16394" s="20"/>
      <c r="M16394" s="20"/>
      <c r="N16394" s="20"/>
      <c r="O16394" s="20"/>
    </row>
    <row r="16395" spans="10:15" x14ac:dyDescent="0.2">
      <c r="J16395" s="20"/>
      <c r="K16395" s="20"/>
      <c r="L16395" s="20"/>
      <c r="M16395" s="20"/>
      <c r="N16395" s="20"/>
      <c r="O16395" s="20"/>
    </row>
    <row r="16396" spans="10:15" x14ac:dyDescent="0.2">
      <c r="J16396" s="20"/>
      <c r="K16396" s="20"/>
      <c r="L16396" s="20"/>
      <c r="M16396" s="20"/>
      <c r="N16396" s="20"/>
      <c r="O16396" s="20"/>
    </row>
    <row r="16397" spans="10:15" x14ac:dyDescent="0.2">
      <c r="J16397" s="20"/>
      <c r="K16397" s="20"/>
      <c r="L16397" s="20"/>
      <c r="M16397" s="20"/>
      <c r="N16397" s="20"/>
      <c r="O16397" s="20"/>
    </row>
    <row r="16398" spans="10:15" x14ac:dyDescent="0.2">
      <c r="J16398" s="20"/>
      <c r="K16398" s="20"/>
      <c r="L16398" s="20"/>
      <c r="M16398" s="20"/>
      <c r="N16398" s="20"/>
      <c r="O16398" s="20"/>
    </row>
    <row r="16399" spans="10:15" x14ac:dyDescent="0.2">
      <c r="J16399" s="20"/>
      <c r="K16399" s="20"/>
      <c r="L16399" s="20"/>
      <c r="M16399" s="20"/>
      <c r="N16399" s="20"/>
      <c r="O16399" s="20"/>
    </row>
    <row r="16400" spans="10:15" x14ac:dyDescent="0.2">
      <c r="J16400" s="20"/>
      <c r="K16400" s="20"/>
      <c r="L16400" s="20"/>
      <c r="M16400" s="20"/>
      <c r="N16400" s="20"/>
      <c r="O16400" s="20"/>
    </row>
    <row r="16401" spans="10:15" x14ac:dyDescent="0.2">
      <c r="J16401" s="20"/>
      <c r="K16401" s="20"/>
      <c r="L16401" s="20"/>
      <c r="M16401" s="20"/>
      <c r="N16401" s="20"/>
      <c r="O16401" s="20"/>
    </row>
    <row r="16402" spans="10:15" x14ac:dyDescent="0.2">
      <c r="J16402" s="20"/>
      <c r="K16402" s="20"/>
      <c r="L16402" s="20"/>
      <c r="M16402" s="20"/>
      <c r="N16402" s="20"/>
      <c r="O16402" s="20"/>
    </row>
    <row r="16403" spans="10:15" x14ac:dyDescent="0.2">
      <c r="J16403" s="20"/>
      <c r="K16403" s="20"/>
      <c r="L16403" s="20"/>
      <c r="M16403" s="20"/>
      <c r="N16403" s="20"/>
      <c r="O16403" s="20"/>
    </row>
    <row r="16404" spans="10:15" x14ac:dyDescent="0.2">
      <c r="J16404" s="20"/>
      <c r="K16404" s="20"/>
      <c r="L16404" s="20"/>
      <c r="M16404" s="20"/>
      <c r="N16404" s="20"/>
      <c r="O16404" s="20"/>
    </row>
    <row r="16405" spans="10:15" x14ac:dyDescent="0.2">
      <c r="J16405" s="20"/>
      <c r="K16405" s="20"/>
      <c r="L16405" s="20"/>
      <c r="M16405" s="20"/>
      <c r="N16405" s="20"/>
      <c r="O16405" s="20"/>
    </row>
    <row r="16406" spans="10:15" x14ac:dyDescent="0.2">
      <c r="J16406" s="20"/>
      <c r="K16406" s="20"/>
      <c r="L16406" s="20"/>
      <c r="M16406" s="20"/>
      <c r="N16406" s="20"/>
      <c r="O16406" s="20"/>
    </row>
    <row r="16407" spans="10:15" x14ac:dyDescent="0.2">
      <c r="J16407" s="20"/>
      <c r="K16407" s="20"/>
      <c r="L16407" s="20"/>
      <c r="M16407" s="20"/>
      <c r="N16407" s="20"/>
      <c r="O16407" s="20"/>
    </row>
    <row r="16408" spans="10:15" x14ac:dyDescent="0.2">
      <c r="J16408" s="20"/>
      <c r="K16408" s="20"/>
      <c r="L16408" s="20"/>
      <c r="M16408" s="20"/>
      <c r="N16408" s="20"/>
      <c r="O16408" s="20"/>
    </row>
    <row r="16409" spans="10:15" x14ac:dyDescent="0.2">
      <c r="J16409" s="20"/>
      <c r="K16409" s="20"/>
      <c r="L16409" s="20"/>
      <c r="M16409" s="20"/>
      <c r="N16409" s="20"/>
      <c r="O16409" s="20"/>
    </row>
    <row r="16410" spans="10:15" x14ac:dyDescent="0.2">
      <c r="J16410" s="20"/>
      <c r="K16410" s="20"/>
      <c r="L16410" s="20"/>
      <c r="M16410" s="20"/>
      <c r="N16410" s="20"/>
      <c r="O16410" s="20"/>
    </row>
    <row r="16411" spans="10:15" x14ac:dyDescent="0.2">
      <c r="J16411" s="20"/>
      <c r="K16411" s="20"/>
      <c r="L16411" s="20"/>
      <c r="M16411" s="20"/>
      <c r="N16411" s="20"/>
      <c r="O16411" s="20"/>
    </row>
    <row r="16412" spans="10:15" x14ac:dyDescent="0.2">
      <c r="J16412" s="20"/>
      <c r="K16412" s="20"/>
      <c r="L16412" s="20"/>
      <c r="M16412" s="20"/>
      <c r="N16412" s="20"/>
      <c r="O16412" s="20"/>
    </row>
    <row r="16413" spans="10:15" x14ac:dyDescent="0.2">
      <c r="J16413" s="20"/>
      <c r="K16413" s="20"/>
      <c r="L16413" s="20"/>
      <c r="M16413" s="20"/>
      <c r="N16413" s="20"/>
      <c r="O16413" s="20"/>
    </row>
    <row r="16414" spans="10:15" x14ac:dyDescent="0.2">
      <c r="J16414" s="20"/>
      <c r="K16414" s="20"/>
      <c r="L16414" s="20"/>
      <c r="M16414" s="20"/>
      <c r="N16414" s="20"/>
      <c r="O16414" s="20"/>
    </row>
    <row r="16415" spans="10:15" x14ac:dyDescent="0.2">
      <c r="J16415" s="20"/>
      <c r="K16415" s="20"/>
      <c r="L16415" s="20"/>
      <c r="M16415" s="20"/>
      <c r="N16415" s="20"/>
      <c r="O16415" s="20"/>
    </row>
    <row r="16416" spans="10:15" x14ac:dyDescent="0.2">
      <c r="J16416" s="20"/>
      <c r="K16416" s="20"/>
      <c r="L16416" s="20"/>
      <c r="M16416" s="20"/>
      <c r="N16416" s="20"/>
      <c r="O16416" s="20"/>
    </row>
    <row r="16417" spans="10:15" x14ac:dyDescent="0.2">
      <c r="J16417" s="20"/>
      <c r="K16417" s="20"/>
      <c r="L16417" s="20"/>
      <c r="M16417" s="20"/>
      <c r="N16417" s="20"/>
      <c r="O16417" s="20"/>
    </row>
    <row r="16418" spans="10:15" x14ac:dyDescent="0.2">
      <c r="J16418" s="20"/>
      <c r="K16418" s="20"/>
      <c r="L16418" s="20"/>
      <c r="M16418" s="20"/>
      <c r="N16418" s="20"/>
      <c r="O16418" s="20"/>
    </row>
    <row r="16419" spans="10:15" x14ac:dyDescent="0.2">
      <c r="J16419" s="20"/>
      <c r="K16419" s="20"/>
      <c r="L16419" s="20"/>
      <c r="M16419" s="20"/>
      <c r="N16419" s="20"/>
      <c r="O16419" s="20"/>
    </row>
    <row r="16420" spans="10:15" x14ac:dyDescent="0.2">
      <c r="J16420" s="20"/>
      <c r="K16420" s="20"/>
      <c r="L16420" s="20"/>
      <c r="M16420" s="20"/>
      <c r="N16420" s="20"/>
      <c r="O16420" s="20"/>
    </row>
    <row r="16421" spans="10:15" x14ac:dyDescent="0.2">
      <c r="J16421" s="20"/>
      <c r="K16421" s="20"/>
      <c r="L16421" s="20"/>
      <c r="M16421" s="20"/>
      <c r="N16421" s="20"/>
      <c r="O16421" s="20"/>
    </row>
    <row r="16422" spans="10:15" x14ac:dyDescent="0.2">
      <c r="J16422" s="20"/>
      <c r="K16422" s="20"/>
      <c r="L16422" s="20"/>
      <c r="M16422" s="20"/>
      <c r="N16422" s="20"/>
      <c r="O16422" s="20"/>
    </row>
    <row r="16423" spans="10:15" x14ac:dyDescent="0.2">
      <c r="J16423" s="20"/>
      <c r="K16423" s="20"/>
      <c r="L16423" s="20"/>
      <c r="M16423" s="20"/>
      <c r="N16423" s="20"/>
      <c r="O16423" s="20"/>
    </row>
    <row r="16424" spans="10:15" x14ac:dyDescent="0.2">
      <c r="J16424" s="20"/>
      <c r="K16424" s="20"/>
      <c r="L16424" s="20"/>
      <c r="M16424" s="20"/>
      <c r="N16424" s="20"/>
      <c r="O16424" s="20"/>
    </row>
    <row r="16425" spans="10:15" x14ac:dyDescent="0.2">
      <c r="J16425" s="20"/>
      <c r="K16425" s="20"/>
      <c r="L16425" s="20"/>
      <c r="M16425" s="20"/>
      <c r="N16425" s="20"/>
      <c r="O16425" s="20"/>
    </row>
    <row r="16426" spans="10:15" x14ac:dyDescent="0.2">
      <c r="J16426" s="20"/>
      <c r="K16426" s="20"/>
      <c r="L16426" s="20"/>
      <c r="M16426" s="20"/>
      <c r="N16426" s="20"/>
      <c r="O16426" s="20"/>
    </row>
    <row r="16427" spans="10:15" x14ac:dyDescent="0.2">
      <c r="J16427" s="20"/>
      <c r="K16427" s="20"/>
      <c r="L16427" s="20"/>
      <c r="M16427" s="20"/>
      <c r="N16427" s="20"/>
      <c r="O16427" s="20"/>
    </row>
    <row r="16428" spans="10:15" x14ac:dyDescent="0.2">
      <c r="J16428" s="20"/>
      <c r="K16428" s="20"/>
      <c r="L16428" s="20"/>
      <c r="M16428" s="20"/>
      <c r="N16428" s="20"/>
      <c r="O16428" s="20"/>
    </row>
    <row r="16429" spans="10:15" x14ac:dyDescent="0.2">
      <c r="J16429" s="20"/>
      <c r="K16429" s="20"/>
      <c r="L16429" s="20"/>
      <c r="M16429" s="20"/>
      <c r="N16429" s="20"/>
      <c r="O16429" s="20"/>
    </row>
    <row r="16430" spans="10:15" x14ac:dyDescent="0.2">
      <c r="J16430" s="20"/>
      <c r="K16430" s="20"/>
      <c r="L16430" s="20"/>
      <c r="M16430" s="20"/>
      <c r="N16430" s="20"/>
      <c r="O16430" s="20"/>
    </row>
    <row r="16431" spans="10:15" x14ac:dyDescent="0.2">
      <c r="J16431" s="20"/>
      <c r="K16431" s="20"/>
      <c r="L16431" s="20"/>
      <c r="M16431" s="20"/>
      <c r="N16431" s="20"/>
      <c r="O16431" s="20"/>
    </row>
    <row r="16432" spans="10:15" x14ac:dyDescent="0.2">
      <c r="J16432" s="20"/>
      <c r="K16432" s="20"/>
      <c r="L16432" s="20"/>
      <c r="M16432" s="20"/>
      <c r="N16432" s="20"/>
      <c r="O16432" s="20"/>
    </row>
    <row r="16433" spans="10:15" x14ac:dyDescent="0.2">
      <c r="J16433" s="20"/>
      <c r="K16433" s="20"/>
      <c r="L16433" s="20"/>
      <c r="M16433" s="20"/>
      <c r="N16433" s="20"/>
      <c r="O16433" s="20"/>
    </row>
    <row r="16434" spans="10:15" x14ac:dyDescent="0.2">
      <c r="J16434" s="20"/>
      <c r="K16434" s="20"/>
      <c r="L16434" s="20"/>
      <c r="M16434" s="20"/>
      <c r="N16434" s="20"/>
      <c r="O16434" s="20"/>
    </row>
    <row r="16435" spans="10:15" x14ac:dyDescent="0.2">
      <c r="J16435" s="20"/>
      <c r="K16435" s="20"/>
      <c r="L16435" s="20"/>
      <c r="M16435" s="20"/>
      <c r="N16435" s="20"/>
      <c r="O16435" s="20"/>
    </row>
    <row r="16436" spans="10:15" x14ac:dyDescent="0.2">
      <c r="J16436" s="20"/>
      <c r="K16436" s="20"/>
      <c r="L16436" s="20"/>
      <c r="M16436" s="20"/>
      <c r="N16436" s="20"/>
      <c r="O16436" s="20"/>
    </row>
    <row r="16437" spans="10:15" x14ac:dyDescent="0.2">
      <c r="J16437" s="20"/>
      <c r="K16437" s="20"/>
      <c r="L16437" s="20"/>
      <c r="M16437" s="20"/>
      <c r="N16437" s="20"/>
      <c r="O16437" s="20"/>
    </row>
    <row r="16438" spans="10:15" x14ac:dyDescent="0.2">
      <c r="J16438" s="20"/>
      <c r="K16438" s="20"/>
      <c r="L16438" s="20"/>
      <c r="M16438" s="20"/>
      <c r="N16438" s="20"/>
      <c r="O16438" s="20"/>
    </row>
    <row r="16439" spans="10:15" x14ac:dyDescent="0.2">
      <c r="J16439" s="20"/>
      <c r="K16439" s="20"/>
      <c r="L16439" s="20"/>
      <c r="M16439" s="20"/>
      <c r="N16439" s="20"/>
      <c r="O16439" s="20"/>
    </row>
    <row r="16440" spans="10:15" x14ac:dyDescent="0.2">
      <c r="J16440" s="20"/>
      <c r="K16440" s="20"/>
      <c r="L16440" s="20"/>
      <c r="M16440" s="20"/>
      <c r="N16440" s="20"/>
      <c r="O16440" s="20"/>
    </row>
    <row r="16441" spans="10:15" x14ac:dyDescent="0.2">
      <c r="J16441" s="20"/>
      <c r="K16441" s="20"/>
      <c r="L16441" s="20"/>
      <c r="M16441" s="20"/>
      <c r="N16441" s="20"/>
      <c r="O16441" s="20"/>
    </row>
    <row r="16442" spans="10:15" x14ac:dyDescent="0.2">
      <c r="J16442" s="20"/>
      <c r="K16442" s="20"/>
      <c r="L16442" s="20"/>
      <c r="M16442" s="20"/>
      <c r="N16442" s="20"/>
      <c r="O16442" s="20"/>
    </row>
    <row r="16443" spans="10:15" x14ac:dyDescent="0.2">
      <c r="J16443" s="20"/>
      <c r="K16443" s="20"/>
      <c r="L16443" s="20"/>
      <c r="M16443" s="20"/>
      <c r="N16443" s="20"/>
      <c r="O16443" s="20"/>
    </row>
    <row r="16444" spans="10:15" x14ac:dyDescent="0.2">
      <c r="J16444" s="20"/>
      <c r="K16444" s="20"/>
      <c r="L16444" s="20"/>
      <c r="M16444" s="20"/>
      <c r="N16444" s="20"/>
      <c r="O16444" s="20"/>
    </row>
    <row r="16445" spans="10:15" x14ac:dyDescent="0.2">
      <c r="J16445" s="20"/>
      <c r="K16445" s="20"/>
      <c r="L16445" s="20"/>
      <c r="M16445" s="20"/>
      <c r="N16445" s="20"/>
      <c r="O16445" s="20"/>
    </row>
    <row r="16446" spans="10:15" x14ac:dyDescent="0.2">
      <c r="J16446" s="20"/>
      <c r="K16446" s="20"/>
      <c r="L16446" s="20"/>
      <c r="M16446" s="20"/>
      <c r="N16446" s="20"/>
      <c r="O16446" s="20"/>
    </row>
    <row r="16447" spans="10:15" x14ac:dyDescent="0.2">
      <c r="J16447" s="20"/>
      <c r="K16447" s="20"/>
      <c r="L16447" s="20"/>
      <c r="M16447" s="20"/>
      <c r="N16447" s="20"/>
      <c r="O16447" s="20"/>
    </row>
    <row r="16448" spans="10:15" x14ac:dyDescent="0.2">
      <c r="J16448" s="20"/>
      <c r="K16448" s="20"/>
      <c r="L16448" s="20"/>
      <c r="M16448" s="20"/>
      <c r="N16448" s="20"/>
      <c r="O16448" s="20"/>
    </row>
    <row r="16449" spans="10:15" x14ac:dyDescent="0.2">
      <c r="J16449" s="20"/>
      <c r="K16449" s="20"/>
      <c r="L16449" s="20"/>
      <c r="M16449" s="20"/>
      <c r="N16449" s="20"/>
      <c r="O16449" s="20"/>
    </row>
    <row r="16450" spans="10:15" x14ac:dyDescent="0.2">
      <c r="J16450" s="20"/>
      <c r="K16450" s="20"/>
      <c r="L16450" s="20"/>
      <c r="M16450" s="20"/>
      <c r="N16450" s="20"/>
      <c r="O16450" s="20"/>
    </row>
    <row r="16451" spans="10:15" x14ac:dyDescent="0.2">
      <c r="J16451" s="20"/>
      <c r="K16451" s="20"/>
      <c r="L16451" s="20"/>
      <c r="M16451" s="20"/>
      <c r="N16451" s="20"/>
      <c r="O16451" s="20"/>
    </row>
    <row r="16452" spans="10:15" x14ac:dyDescent="0.2">
      <c r="J16452" s="20"/>
      <c r="K16452" s="20"/>
      <c r="L16452" s="20"/>
      <c r="M16452" s="20"/>
      <c r="N16452" s="20"/>
      <c r="O16452" s="20"/>
    </row>
    <row r="16453" spans="10:15" x14ac:dyDescent="0.2">
      <c r="J16453" s="20"/>
      <c r="K16453" s="20"/>
      <c r="L16453" s="20"/>
      <c r="M16453" s="20"/>
      <c r="N16453" s="20"/>
      <c r="O16453" s="20"/>
    </row>
    <row r="16454" spans="10:15" x14ac:dyDescent="0.2">
      <c r="J16454" s="20"/>
      <c r="K16454" s="20"/>
      <c r="L16454" s="20"/>
      <c r="M16454" s="20"/>
      <c r="N16454" s="20"/>
      <c r="O16454" s="20"/>
    </row>
    <row r="16455" spans="10:15" x14ac:dyDescent="0.2">
      <c r="J16455" s="20"/>
      <c r="K16455" s="20"/>
      <c r="L16455" s="20"/>
      <c r="M16455" s="20"/>
      <c r="N16455" s="20"/>
      <c r="O16455" s="20"/>
    </row>
    <row r="16456" spans="10:15" x14ac:dyDescent="0.2">
      <c r="J16456" s="20"/>
      <c r="K16456" s="20"/>
      <c r="L16456" s="20"/>
      <c r="M16456" s="20"/>
      <c r="N16456" s="20"/>
      <c r="O16456" s="20"/>
    </row>
    <row r="16457" spans="10:15" x14ac:dyDescent="0.2">
      <c r="J16457" s="20"/>
      <c r="K16457" s="20"/>
      <c r="L16457" s="20"/>
      <c r="M16457" s="20"/>
      <c r="N16457" s="20"/>
      <c r="O16457" s="20"/>
    </row>
    <row r="16458" spans="10:15" x14ac:dyDescent="0.2">
      <c r="J16458" s="20"/>
      <c r="K16458" s="20"/>
      <c r="L16458" s="20"/>
      <c r="M16458" s="20"/>
      <c r="N16458" s="20"/>
      <c r="O16458" s="20"/>
    </row>
    <row r="16459" spans="10:15" x14ac:dyDescent="0.2">
      <c r="J16459" s="20"/>
      <c r="K16459" s="20"/>
      <c r="L16459" s="20"/>
      <c r="M16459" s="20"/>
      <c r="N16459" s="20"/>
      <c r="O16459" s="20"/>
    </row>
    <row r="16460" spans="10:15" x14ac:dyDescent="0.2">
      <c r="J16460" s="20"/>
      <c r="K16460" s="20"/>
      <c r="L16460" s="20"/>
      <c r="M16460" s="20"/>
      <c r="N16460" s="20"/>
      <c r="O16460" s="20"/>
    </row>
    <row r="16461" spans="10:15" x14ac:dyDescent="0.2">
      <c r="J16461" s="20"/>
      <c r="K16461" s="20"/>
      <c r="L16461" s="20"/>
      <c r="M16461" s="20"/>
      <c r="N16461" s="20"/>
      <c r="O16461" s="20"/>
    </row>
    <row r="16462" spans="10:15" x14ac:dyDescent="0.2">
      <c r="J16462" s="20"/>
      <c r="K16462" s="20"/>
      <c r="L16462" s="20"/>
      <c r="M16462" s="20"/>
      <c r="N16462" s="20"/>
      <c r="O16462" s="20"/>
    </row>
    <row r="16463" spans="10:15" x14ac:dyDescent="0.2">
      <c r="J16463" s="20"/>
      <c r="K16463" s="20"/>
      <c r="L16463" s="20"/>
      <c r="M16463" s="20"/>
      <c r="N16463" s="20"/>
      <c r="O16463" s="20"/>
    </row>
    <row r="16464" spans="10:15" x14ac:dyDescent="0.2">
      <c r="J16464" s="20"/>
      <c r="K16464" s="20"/>
      <c r="L16464" s="20"/>
      <c r="M16464" s="20"/>
      <c r="N16464" s="20"/>
      <c r="O16464" s="20"/>
    </row>
    <row r="16465" spans="10:15" x14ac:dyDescent="0.2">
      <c r="J16465" s="20"/>
      <c r="K16465" s="20"/>
      <c r="L16465" s="20"/>
      <c r="M16465" s="20"/>
      <c r="N16465" s="20"/>
      <c r="O16465" s="20"/>
    </row>
    <row r="16466" spans="10:15" x14ac:dyDescent="0.2">
      <c r="J16466" s="20"/>
      <c r="K16466" s="20"/>
      <c r="L16466" s="20"/>
      <c r="M16466" s="20"/>
      <c r="N16466" s="20"/>
      <c r="O16466" s="20"/>
    </row>
    <row r="16467" spans="10:15" x14ac:dyDescent="0.2">
      <c r="J16467" s="20"/>
      <c r="K16467" s="20"/>
      <c r="L16467" s="20"/>
      <c r="M16467" s="20"/>
      <c r="N16467" s="20"/>
      <c r="O16467" s="20"/>
    </row>
    <row r="16468" spans="10:15" x14ac:dyDescent="0.2">
      <c r="J16468" s="20"/>
      <c r="K16468" s="20"/>
      <c r="L16468" s="20"/>
      <c r="M16468" s="20"/>
      <c r="N16468" s="20"/>
      <c r="O16468" s="20"/>
    </row>
    <row r="16469" spans="10:15" x14ac:dyDescent="0.2">
      <c r="J16469" s="20"/>
      <c r="K16469" s="20"/>
      <c r="L16469" s="20"/>
      <c r="M16469" s="20"/>
      <c r="N16469" s="20"/>
      <c r="O16469" s="20"/>
    </row>
    <row r="16470" spans="10:15" x14ac:dyDescent="0.2">
      <c r="J16470" s="20"/>
      <c r="K16470" s="20"/>
      <c r="L16470" s="20"/>
      <c r="M16470" s="20"/>
      <c r="N16470" s="20"/>
      <c r="O16470" s="20"/>
    </row>
    <row r="16471" spans="10:15" x14ac:dyDescent="0.2">
      <c r="J16471" s="20"/>
      <c r="K16471" s="20"/>
      <c r="L16471" s="20"/>
      <c r="M16471" s="20"/>
      <c r="N16471" s="20"/>
      <c r="O16471" s="20"/>
    </row>
    <row r="16472" spans="10:15" x14ac:dyDescent="0.2">
      <c r="J16472" s="20"/>
      <c r="K16472" s="20"/>
      <c r="L16472" s="20"/>
      <c r="M16472" s="20"/>
      <c r="N16472" s="20"/>
      <c r="O16472" s="20"/>
    </row>
    <row r="16473" spans="10:15" x14ac:dyDescent="0.2">
      <c r="J16473" s="20"/>
      <c r="K16473" s="20"/>
      <c r="L16473" s="20"/>
      <c r="M16473" s="20"/>
      <c r="N16473" s="20"/>
      <c r="O16473" s="20"/>
    </row>
    <row r="16474" spans="10:15" x14ac:dyDescent="0.2">
      <c r="J16474" s="20"/>
      <c r="K16474" s="20"/>
      <c r="L16474" s="20"/>
      <c r="M16474" s="20"/>
      <c r="N16474" s="20"/>
      <c r="O16474" s="20"/>
    </row>
    <row r="16475" spans="10:15" x14ac:dyDescent="0.2">
      <c r="J16475" s="20"/>
      <c r="K16475" s="20"/>
      <c r="L16475" s="20"/>
      <c r="M16475" s="20"/>
      <c r="N16475" s="20"/>
      <c r="O16475" s="20"/>
    </row>
    <row r="16476" spans="10:15" x14ac:dyDescent="0.2">
      <c r="J16476" s="20"/>
      <c r="K16476" s="20"/>
      <c r="L16476" s="20"/>
      <c r="M16476" s="20"/>
      <c r="N16476" s="20"/>
      <c r="O16476" s="20"/>
    </row>
    <row r="16477" spans="10:15" x14ac:dyDescent="0.2">
      <c r="J16477" s="20"/>
      <c r="K16477" s="20"/>
      <c r="L16477" s="20"/>
      <c r="M16477" s="20"/>
      <c r="N16477" s="20"/>
      <c r="O16477" s="20"/>
    </row>
    <row r="16478" spans="10:15" x14ac:dyDescent="0.2">
      <c r="J16478" s="20"/>
      <c r="K16478" s="20"/>
      <c r="L16478" s="20"/>
      <c r="M16478" s="20"/>
      <c r="N16478" s="20"/>
      <c r="O16478" s="20"/>
    </row>
    <row r="16479" spans="10:15" x14ac:dyDescent="0.2">
      <c r="J16479" s="20"/>
      <c r="K16479" s="20"/>
      <c r="L16479" s="20"/>
      <c r="M16479" s="20"/>
      <c r="N16479" s="20"/>
      <c r="O16479" s="20"/>
    </row>
    <row r="16480" spans="10:15" x14ac:dyDescent="0.2">
      <c r="J16480" s="20"/>
      <c r="K16480" s="20"/>
      <c r="L16480" s="20"/>
      <c r="M16480" s="20"/>
      <c r="N16480" s="20"/>
      <c r="O16480" s="20"/>
    </row>
    <row r="16481" spans="10:15" x14ac:dyDescent="0.2">
      <c r="J16481" s="20"/>
      <c r="K16481" s="20"/>
      <c r="L16481" s="20"/>
      <c r="M16481" s="20"/>
      <c r="N16481" s="20"/>
      <c r="O16481" s="20"/>
    </row>
    <row r="16482" spans="10:15" x14ac:dyDescent="0.2">
      <c r="J16482" s="20"/>
      <c r="K16482" s="20"/>
      <c r="L16482" s="20"/>
      <c r="M16482" s="20"/>
      <c r="N16482" s="20"/>
      <c r="O16482" s="20"/>
    </row>
    <row r="16483" spans="10:15" x14ac:dyDescent="0.2">
      <c r="J16483" s="20"/>
      <c r="K16483" s="20"/>
      <c r="L16483" s="20"/>
      <c r="M16483" s="20"/>
      <c r="N16483" s="20"/>
      <c r="O16483" s="20"/>
    </row>
    <row r="16484" spans="10:15" x14ac:dyDescent="0.2">
      <c r="J16484" s="20"/>
      <c r="K16484" s="20"/>
      <c r="L16484" s="20"/>
      <c r="M16484" s="20"/>
      <c r="N16484" s="20"/>
      <c r="O16484" s="20"/>
    </row>
    <row r="16485" spans="10:15" x14ac:dyDescent="0.2">
      <c r="J16485" s="20"/>
      <c r="K16485" s="20"/>
      <c r="L16485" s="20"/>
      <c r="M16485" s="20"/>
      <c r="N16485" s="20"/>
      <c r="O16485" s="20"/>
    </row>
    <row r="16486" spans="10:15" x14ac:dyDescent="0.2">
      <c r="J16486" s="20"/>
      <c r="K16486" s="20"/>
      <c r="L16486" s="20"/>
      <c r="M16486" s="20"/>
      <c r="N16486" s="20"/>
      <c r="O16486" s="20"/>
    </row>
    <row r="16487" spans="10:15" x14ac:dyDescent="0.2">
      <c r="J16487" s="20"/>
      <c r="K16487" s="20"/>
      <c r="L16487" s="20"/>
      <c r="M16487" s="20"/>
      <c r="N16487" s="20"/>
      <c r="O16487" s="20"/>
    </row>
    <row r="16488" spans="10:15" x14ac:dyDescent="0.2">
      <c r="J16488" s="20"/>
      <c r="K16488" s="20"/>
      <c r="L16488" s="20"/>
      <c r="M16488" s="20"/>
      <c r="N16488" s="20"/>
      <c r="O16488" s="20"/>
    </row>
    <row r="16489" spans="10:15" x14ac:dyDescent="0.2">
      <c r="J16489" s="20"/>
      <c r="K16489" s="20"/>
      <c r="L16489" s="20"/>
      <c r="M16489" s="20"/>
      <c r="N16489" s="20"/>
      <c r="O16489" s="20"/>
    </row>
    <row r="16490" spans="10:15" x14ac:dyDescent="0.2">
      <c r="J16490" s="20"/>
      <c r="K16490" s="20"/>
      <c r="L16490" s="20"/>
      <c r="M16490" s="20"/>
      <c r="N16490" s="20"/>
      <c r="O16490" s="20"/>
    </row>
    <row r="16491" spans="10:15" x14ac:dyDescent="0.2">
      <c r="J16491" s="20"/>
      <c r="K16491" s="20"/>
      <c r="L16491" s="20"/>
      <c r="M16491" s="20"/>
      <c r="N16491" s="20"/>
      <c r="O16491" s="20"/>
    </row>
    <row r="16492" spans="10:15" x14ac:dyDescent="0.2">
      <c r="J16492" s="20"/>
      <c r="K16492" s="20"/>
      <c r="L16492" s="20"/>
      <c r="M16492" s="20"/>
      <c r="N16492" s="20"/>
      <c r="O16492" s="20"/>
    </row>
    <row r="16493" spans="10:15" x14ac:dyDescent="0.2">
      <c r="J16493" s="20"/>
      <c r="K16493" s="20"/>
      <c r="L16493" s="20"/>
      <c r="M16493" s="20"/>
      <c r="N16493" s="20"/>
      <c r="O16493" s="20"/>
    </row>
    <row r="16494" spans="10:15" x14ac:dyDescent="0.2">
      <c r="J16494" s="20"/>
      <c r="K16494" s="20"/>
      <c r="L16494" s="20"/>
      <c r="M16494" s="20"/>
      <c r="N16494" s="20"/>
      <c r="O16494" s="20"/>
    </row>
    <row r="16495" spans="10:15" x14ac:dyDescent="0.2">
      <c r="J16495" s="20"/>
      <c r="K16495" s="20"/>
      <c r="L16495" s="20"/>
      <c r="M16495" s="20"/>
      <c r="N16495" s="20"/>
      <c r="O16495" s="20"/>
    </row>
    <row r="16496" spans="10:15" x14ac:dyDescent="0.2">
      <c r="J16496" s="20"/>
      <c r="K16496" s="20"/>
      <c r="L16496" s="20"/>
      <c r="M16496" s="20"/>
      <c r="N16496" s="20"/>
      <c r="O16496" s="20"/>
    </row>
    <row r="16497" spans="10:15" x14ac:dyDescent="0.2">
      <c r="J16497" s="20"/>
      <c r="K16497" s="20"/>
      <c r="L16497" s="20"/>
      <c r="M16497" s="20"/>
      <c r="N16497" s="20"/>
      <c r="O16497" s="20"/>
    </row>
    <row r="16498" spans="10:15" x14ac:dyDescent="0.2">
      <c r="J16498" s="20"/>
      <c r="K16498" s="20"/>
      <c r="L16498" s="20"/>
      <c r="M16498" s="20"/>
      <c r="N16498" s="20"/>
      <c r="O16498" s="20"/>
    </row>
    <row r="16499" spans="10:15" x14ac:dyDescent="0.2">
      <c r="J16499" s="20"/>
      <c r="K16499" s="20"/>
      <c r="L16499" s="20"/>
      <c r="M16499" s="20"/>
      <c r="N16499" s="20"/>
      <c r="O16499" s="20"/>
    </row>
    <row r="16500" spans="10:15" x14ac:dyDescent="0.2">
      <c r="J16500" s="20"/>
      <c r="K16500" s="20"/>
      <c r="L16500" s="20"/>
      <c r="M16500" s="20"/>
      <c r="N16500" s="20"/>
      <c r="O16500" s="20"/>
    </row>
    <row r="16501" spans="10:15" x14ac:dyDescent="0.2">
      <c r="J16501" s="20"/>
      <c r="K16501" s="20"/>
      <c r="L16501" s="20"/>
      <c r="M16501" s="20"/>
      <c r="N16501" s="20"/>
      <c r="O16501" s="20"/>
    </row>
    <row r="16502" spans="10:15" x14ac:dyDescent="0.2">
      <c r="J16502" s="20"/>
      <c r="K16502" s="20"/>
      <c r="L16502" s="20"/>
      <c r="M16502" s="20"/>
      <c r="N16502" s="20"/>
      <c r="O16502" s="20"/>
    </row>
    <row r="16503" spans="10:15" x14ac:dyDescent="0.2">
      <c r="J16503" s="20"/>
      <c r="K16503" s="20"/>
      <c r="L16503" s="20"/>
      <c r="M16503" s="20"/>
      <c r="N16503" s="20"/>
      <c r="O16503" s="20"/>
    </row>
    <row r="16504" spans="10:15" x14ac:dyDescent="0.2">
      <c r="J16504" s="20"/>
      <c r="K16504" s="20"/>
      <c r="L16504" s="20"/>
      <c r="M16504" s="20"/>
      <c r="N16504" s="20"/>
      <c r="O16504" s="20"/>
    </row>
    <row r="16505" spans="10:15" x14ac:dyDescent="0.2">
      <c r="J16505" s="20"/>
      <c r="K16505" s="20"/>
      <c r="L16505" s="20"/>
      <c r="M16505" s="20"/>
      <c r="N16505" s="20"/>
      <c r="O16505" s="20"/>
    </row>
    <row r="16506" spans="10:15" x14ac:dyDescent="0.2">
      <c r="J16506" s="20"/>
      <c r="K16506" s="20"/>
      <c r="L16506" s="20"/>
      <c r="M16506" s="20"/>
      <c r="N16506" s="20"/>
      <c r="O16506" s="20"/>
    </row>
    <row r="16507" spans="10:15" x14ac:dyDescent="0.2">
      <c r="J16507" s="20"/>
      <c r="K16507" s="20"/>
      <c r="L16507" s="20"/>
      <c r="M16507" s="20"/>
      <c r="N16507" s="20"/>
      <c r="O16507" s="20"/>
    </row>
    <row r="16508" spans="10:15" x14ac:dyDescent="0.2">
      <c r="J16508" s="20"/>
      <c r="K16508" s="20"/>
      <c r="L16508" s="20"/>
      <c r="M16508" s="20"/>
      <c r="N16508" s="20"/>
      <c r="O16508" s="20"/>
    </row>
    <row r="16509" spans="10:15" x14ac:dyDescent="0.2">
      <c r="J16509" s="20"/>
      <c r="K16509" s="20"/>
      <c r="L16509" s="20"/>
      <c r="M16509" s="20"/>
      <c r="N16509" s="20"/>
      <c r="O16509" s="20"/>
    </row>
    <row r="16510" spans="10:15" x14ac:dyDescent="0.2">
      <c r="J16510" s="20"/>
      <c r="K16510" s="20"/>
      <c r="L16510" s="20"/>
      <c r="M16510" s="20"/>
      <c r="N16510" s="20"/>
      <c r="O16510" s="20"/>
    </row>
    <row r="16511" spans="10:15" x14ac:dyDescent="0.2">
      <c r="J16511" s="20"/>
      <c r="K16511" s="20"/>
      <c r="L16511" s="20"/>
      <c r="M16511" s="20"/>
      <c r="N16511" s="20"/>
      <c r="O16511" s="20"/>
    </row>
    <row r="16512" spans="10:15" x14ac:dyDescent="0.2">
      <c r="J16512" s="20"/>
      <c r="K16512" s="20"/>
      <c r="L16512" s="20"/>
      <c r="M16512" s="20"/>
      <c r="N16512" s="20"/>
      <c r="O16512" s="20"/>
    </row>
    <row r="16513" spans="10:15" x14ac:dyDescent="0.2">
      <c r="J16513" s="20"/>
      <c r="K16513" s="20"/>
      <c r="L16513" s="20"/>
      <c r="M16513" s="20"/>
      <c r="N16513" s="20"/>
      <c r="O16513" s="20"/>
    </row>
    <row r="16514" spans="10:15" x14ac:dyDescent="0.2">
      <c r="J16514" s="20"/>
      <c r="K16514" s="20"/>
      <c r="L16514" s="20"/>
      <c r="M16514" s="20"/>
      <c r="N16514" s="20"/>
      <c r="O16514" s="20"/>
    </row>
    <row r="16515" spans="10:15" x14ac:dyDescent="0.2">
      <c r="J16515" s="20"/>
      <c r="K16515" s="20"/>
      <c r="L16515" s="20"/>
      <c r="M16515" s="20"/>
      <c r="N16515" s="20"/>
      <c r="O16515" s="20"/>
    </row>
    <row r="16516" spans="10:15" x14ac:dyDescent="0.2">
      <c r="J16516" s="20"/>
      <c r="K16516" s="20"/>
      <c r="L16516" s="20"/>
      <c r="M16516" s="20"/>
      <c r="N16516" s="20"/>
      <c r="O16516" s="20"/>
    </row>
    <row r="16517" spans="10:15" x14ac:dyDescent="0.2">
      <c r="J16517" s="20"/>
      <c r="K16517" s="20"/>
      <c r="L16517" s="20"/>
      <c r="M16517" s="20"/>
      <c r="N16517" s="20"/>
      <c r="O16517" s="20"/>
    </row>
    <row r="16518" spans="10:15" x14ac:dyDescent="0.2">
      <c r="J16518" s="20"/>
      <c r="K16518" s="20"/>
      <c r="L16518" s="20"/>
      <c r="M16518" s="20"/>
      <c r="N16518" s="20"/>
      <c r="O16518" s="20"/>
    </row>
    <row r="16519" spans="10:15" x14ac:dyDescent="0.2">
      <c r="J16519" s="20"/>
      <c r="K16519" s="20"/>
      <c r="L16519" s="20"/>
      <c r="M16519" s="20"/>
      <c r="N16519" s="20"/>
      <c r="O16519" s="20"/>
    </row>
    <row r="16520" spans="10:15" x14ac:dyDescent="0.2">
      <c r="J16520" s="20"/>
      <c r="K16520" s="20"/>
      <c r="L16520" s="20"/>
      <c r="M16520" s="20"/>
      <c r="N16520" s="20"/>
      <c r="O16520" s="20"/>
    </row>
    <row r="16521" spans="10:15" x14ac:dyDescent="0.2">
      <c r="J16521" s="20"/>
      <c r="K16521" s="20"/>
      <c r="L16521" s="20"/>
      <c r="M16521" s="20"/>
      <c r="N16521" s="20"/>
      <c r="O16521" s="20"/>
    </row>
    <row r="16522" spans="10:15" x14ac:dyDescent="0.2">
      <c r="J16522" s="20"/>
      <c r="K16522" s="20"/>
      <c r="L16522" s="20"/>
      <c r="M16522" s="20"/>
      <c r="N16522" s="20"/>
      <c r="O16522" s="20"/>
    </row>
    <row r="16523" spans="10:15" x14ac:dyDescent="0.2">
      <c r="J16523" s="20"/>
      <c r="K16523" s="20"/>
      <c r="L16523" s="20"/>
      <c r="M16523" s="20"/>
      <c r="N16523" s="20"/>
      <c r="O16523" s="20"/>
    </row>
    <row r="16524" spans="10:15" x14ac:dyDescent="0.2">
      <c r="J16524" s="20"/>
      <c r="K16524" s="20"/>
      <c r="L16524" s="20"/>
      <c r="M16524" s="20"/>
      <c r="N16524" s="20"/>
      <c r="O16524" s="20"/>
    </row>
    <row r="16525" spans="10:15" x14ac:dyDescent="0.2">
      <c r="J16525" s="20"/>
      <c r="K16525" s="20"/>
      <c r="L16525" s="20"/>
      <c r="M16525" s="20"/>
      <c r="N16525" s="20"/>
      <c r="O16525" s="20"/>
    </row>
    <row r="16526" spans="10:15" x14ac:dyDescent="0.2">
      <c r="J16526" s="20"/>
      <c r="K16526" s="20"/>
      <c r="L16526" s="20"/>
      <c r="M16526" s="20"/>
      <c r="N16526" s="20"/>
      <c r="O16526" s="20"/>
    </row>
    <row r="16527" spans="10:15" x14ac:dyDescent="0.2">
      <c r="J16527" s="20"/>
      <c r="K16527" s="20"/>
      <c r="L16527" s="20"/>
      <c r="M16527" s="20"/>
      <c r="N16527" s="20"/>
      <c r="O16527" s="20"/>
    </row>
    <row r="16528" spans="10:15" x14ac:dyDescent="0.2">
      <c r="J16528" s="20"/>
      <c r="K16528" s="20"/>
      <c r="L16528" s="20"/>
      <c r="M16528" s="20"/>
      <c r="N16528" s="20"/>
      <c r="O16528" s="20"/>
    </row>
    <row r="16529" spans="10:15" x14ac:dyDescent="0.2">
      <c r="J16529" s="20"/>
      <c r="K16529" s="20"/>
      <c r="L16529" s="20"/>
      <c r="M16529" s="20"/>
      <c r="N16529" s="20"/>
      <c r="O16529" s="20"/>
    </row>
    <row r="16530" spans="10:15" x14ac:dyDescent="0.2">
      <c r="J16530" s="20"/>
      <c r="K16530" s="20"/>
      <c r="L16530" s="20"/>
      <c r="M16530" s="20"/>
      <c r="N16530" s="20"/>
      <c r="O16530" s="20"/>
    </row>
    <row r="16531" spans="10:15" x14ac:dyDescent="0.2">
      <c r="J16531" s="20"/>
      <c r="K16531" s="20"/>
      <c r="L16531" s="20"/>
      <c r="M16531" s="20"/>
      <c r="N16531" s="20"/>
      <c r="O16531" s="20"/>
    </row>
    <row r="16532" spans="10:15" x14ac:dyDescent="0.2">
      <c r="J16532" s="20"/>
      <c r="K16532" s="20"/>
      <c r="L16532" s="20"/>
      <c r="M16532" s="20"/>
      <c r="N16532" s="20"/>
      <c r="O16532" s="20"/>
    </row>
    <row r="16533" spans="10:15" x14ac:dyDescent="0.2">
      <c r="J16533" s="20"/>
      <c r="K16533" s="20"/>
      <c r="L16533" s="20"/>
      <c r="M16533" s="20"/>
      <c r="N16533" s="20"/>
      <c r="O16533" s="20"/>
    </row>
    <row r="16534" spans="10:15" x14ac:dyDescent="0.2">
      <c r="J16534" s="20"/>
      <c r="K16534" s="20"/>
      <c r="L16534" s="20"/>
      <c r="M16534" s="20"/>
      <c r="N16534" s="20"/>
      <c r="O16534" s="20"/>
    </row>
    <row r="16535" spans="10:15" x14ac:dyDescent="0.2">
      <c r="J16535" s="20"/>
      <c r="K16535" s="20"/>
      <c r="L16535" s="20"/>
      <c r="M16535" s="20"/>
      <c r="N16535" s="20"/>
      <c r="O16535" s="20"/>
    </row>
    <row r="16536" spans="10:15" x14ac:dyDescent="0.2">
      <c r="J16536" s="20"/>
      <c r="K16536" s="20"/>
      <c r="L16536" s="20"/>
      <c r="M16536" s="20"/>
      <c r="N16536" s="20"/>
      <c r="O16536" s="20"/>
    </row>
    <row r="16537" spans="10:15" x14ac:dyDescent="0.2">
      <c r="J16537" s="20"/>
      <c r="K16537" s="20"/>
      <c r="L16537" s="20"/>
      <c r="M16537" s="20"/>
      <c r="N16537" s="20"/>
      <c r="O16537" s="20"/>
    </row>
    <row r="16538" spans="10:15" x14ac:dyDescent="0.2">
      <c r="J16538" s="20"/>
      <c r="K16538" s="20"/>
      <c r="L16538" s="20"/>
      <c r="M16538" s="20"/>
      <c r="N16538" s="20"/>
      <c r="O16538" s="20"/>
    </row>
    <row r="16539" spans="10:15" x14ac:dyDescent="0.2">
      <c r="J16539" s="20"/>
      <c r="K16539" s="20"/>
      <c r="L16539" s="20"/>
      <c r="M16539" s="20"/>
      <c r="N16539" s="20"/>
      <c r="O16539" s="20"/>
    </row>
    <row r="16540" spans="10:15" x14ac:dyDescent="0.2">
      <c r="J16540" s="20"/>
      <c r="K16540" s="20"/>
      <c r="L16540" s="20"/>
      <c r="M16540" s="20"/>
      <c r="N16540" s="20"/>
      <c r="O16540" s="20"/>
    </row>
    <row r="16541" spans="10:15" x14ac:dyDescent="0.2">
      <c r="J16541" s="20"/>
      <c r="K16541" s="20"/>
      <c r="L16541" s="20"/>
      <c r="M16541" s="20"/>
      <c r="N16541" s="20"/>
      <c r="O16541" s="20"/>
    </row>
    <row r="16542" spans="10:15" x14ac:dyDescent="0.2">
      <c r="J16542" s="20"/>
      <c r="K16542" s="20"/>
      <c r="L16542" s="20"/>
      <c r="M16542" s="20"/>
      <c r="N16542" s="20"/>
      <c r="O16542" s="20"/>
    </row>
    <row r="16543" spans="10:15" x14ac:dyDescent="0.2">
      <c r="J16543" s="20"/>
      <c r="K16543" s="20"/>
      <c r="L16543" s="20"/>
      <c r="M16543" s="20"/>
      <c r="N16543" s="20"/>
      <c r="O16543" s="20"/>
    </row>
    <row r="16544" spans="10:15" x14ac:dyDescent="0.2">
      <c r="J16544" s="20"/>
      <c r="K16544" s="20"/>
      <c r="L16544" s="20"/>
      <c r="M16544" s="20"/>
      <c r="N16544" s="20"/>
      <c r="O16544" s="20"/>
    </row>
    <row r="16545" spans="10:15" x14ac:dyDescent="0.2">
      <c r="J16545" s="20"/>
      <c r="K16545" s="20"/>
      <c r="L16545" s="20"/>
      <c r="M16545" s="20"/>
      <c r="N16545" s="20"/>
      <c r="O16545" s="20"/>
    </row>
    <row r="16546" spans="10:15" x14ac:dyDescent="0.2">
      <c r="J16546" s="20"/>
      <c r="K16546" s="20"/>
      <c r="L16546" s="20"/>
      <c r="M16546" s="20"/>
      <c r="N16546" s="20"/>
      <c r="O16546" s="20"/>
    </row>
    <row r="16547" spans="10:15" x14ac:dyDescent="0.2">
      <c r="J16547" s="20"/>
      <c r="K16547" s="20"/>
      <c r="L16547" s="20"/>
      <c r="M16547" s="20"/>
      <c r="N16547" s="20"/>
      <c r="O16547" s="20"/>
    </row>
    <row r="16548" spans="10:15" x14ac:dyDescent="0.2">
      <c r="J16548" s="20"/>
      <c r="K16548" s="20"/>
      <c r="L16548" s="20"/>
      <c r="M16548" s="20"/>
      <c r="N16548" s="20"/>
      <c r="O16548" s="20"/>
    </row>
    <row r="16549" spans="10:15" x14ac:dyDescent="0.2">
      <c r="J16549" s="20"/>
      <c r="K16549" s="20"/>
      <c r="L16549" s="20"/>
      <c r="M16549" s="20"/>
      <c r="N16549" s="20"/>
      <c r="O16549" s="20"/>
    </row>
    <row r="16550" spans="10:15" x14ac:dyDescent="0.2">
      <c r="J16550" s="20"/>
      <c r="K16550" s="20"/>
      <c r="L16550" s="20"/>
      <c r="M16550" s="20"/>
      <c r="N16550" s="20"/>
      <c r="O16550" s="20"/>
    </row>
    <row r="16551" spans="10:15" x14ac:dyDescent="0.2">
      <c r="J16551" s="20"/>
      <c r="K16551" s="20"/>
      <c r="L16551" s="20"/>
      <c r="M16551" s="20"/>
      <c r="N16551" s="20"/>
      <c r="O16551" s="20"/>
    </row>
    <row r="16552" spans="10:15" x14ac:dyDescent="0.2">
      <c r="J16552" s="20"/>
      <c r="K16552" s="20"/>
      <c r="L16552" s="20"/>
      <c r="M16552" s="20"/>
      <c r="N16552" s="20"/>
      <c r="O16552" s="20"/>
    </row>
    <row r="16553" spans="10:15" x14ac:dyDescent="0.2">
      <c r="J16553" s="20"/>
      <c r="K16553" s="20"/>
      <c r="L16553" s="20"/>
      <c r="M16553" s="20"/>
      <c r="N16553" s="20"/>
      <c r="O16553" s="20"/>
    </row>
    <row r="16554" spans="10:15" x14ac:dyDescent="0.2">
      <c r="J16554" s="20"/>
      <c r="K16554" s="20"/>
      <c r="L16554" s="20"/>
      <c r="M16554" s="20"/>
      <c r="N16554" s="20"/>
      <c r="O16554" s="20"/>
    </row>
    <row r="16555" spans="10:15" x14ac:dyDescent="0.2">
      <c r="J16555" s="20"/>
      <c r="K16555" s="20"/>
      <c r="L16555" s="20"/>
      <c r="M16555" s="20"/>
      <c r="N16555" s="20"/>
      <c r="O16555" s="20"/>
    </row>
    <row r="16556" spans="10:15" x14ac:dyDescent="0.2">
      <c r="J16556" s="20"/>
      <c r="K16556" s="20"/>
      <c r="L16556" s="20"/>
      <c r="M16556" s="20"/>
      <c r="N16556" s="20"/>
      <c r="O16556" s="20"/>
    </row>
    <row r="16557" spans="10:15" x14ac:dyDescent="0.2">
      <c r="J16557" s="20"/>
      <c r="K16557" s="20"/>
      <c r="L16557" s="20"/>
      <c r="M16557" s="20"/>
      <c r="N16557" s="20"/>
      <c r="O16557" s="20"/>
    </row>
    <row r="16558" spans="10:15" x14ac:dyDescent="0.2">
      <c r="J16558" s="20"/>
      <c r="K16558" s="20"/>
      <c r="L16558" s="20"/>
      <c r="M16558" s="20"/>
      <c r="N16558" s="20"/>
      <c r="O16558" s="20"/>
    </row>
    <row r="16559" spans="10:15" x14ac:dyDescent="0.2">
      <c r="J16559" s="20"/>
      <c r="K16559" s="20"/>
      <c r="L16559" s="20"/>
      <c r="M16559" s="20"/>
      <c r="N16559" s="20"/>
      <c r="O16559" s="20"/>
    </row>
    <row r="16560" spans="10:15" x14ac:dyDescent="0.2">
      <c r="J16560" s="20"/>
      <c r="K16560" s="20"/>
      <c r="L16560" s="20"/>
      <c r="M16560" s="20"/>
      <c r="N16560" s="20"/>
      <c r="O16560" s="20"/>
    </row>
    <row r="16561" spans="10:15" x14ac:dyDescent="0.2">
      <c r="J16561" s="20"/>
      <c r="K16561" s="20"/>
      <c r="L16561" s="20"/>
      <c r="M16561" s="20"/>
      <c r="N16561" s="20"/>
      <c r="O16561" s="20"/>
    </row>
    <row r="16562" spans="10:15" x14ac:dyDescent="0.2">
      <c r="J16562" s="20"/>
      <c r="K16562" s="20"/>
      <c r="L16562" s="20"/>
      <c r="M16562" s="20"/>
      <c r="N16562" s="20"/>
      <c r="O16562" s="20"/>
    </row>
    <row r="16563" spans="10:15" x14ac:dyDescent="0.2">
      <c r="J16563" s="20"/>
      <c r="K16563" s="20"/>
      <c r="L16563" s="20"/>
      <c r="M16563" s="20"/>
      <c r="N16563" s="20"/>
      <c r="O16563" s="20"/>
    </row>
    <row r="16564" spans="10:15" x14ac:dyDescent="0.2">
      <c r="J16564" s="20"/>
      <c r="K16564" s="20"/>
      <c r="L16564" s="20"/>
      <c r="M16564" s="20"/>
      <c r="N16564" s="20"/>
      <c r="O16564" s="20"/>
    </row>
    <row r="16565" spans="10:15" x14ac:dyDescent="0.2">
      <c r="J16565" s="20"/>
      <c r="K16565" s="20"/>
      <c r="L16565" s="20"/>
      <c r="M16565" s="20"/>
      <c r="N16565" s="20"/>
      <c r="O16565" s="20"/>
    </row>
    <row r="16566" spans="10:15" x14ac:dyDescent="0.2">
      <c r="J16566" s="20"/>
      <c r="K16566" s="20"/>
      <c r="L16566" s="20"/>
      <c r="M16566" s="20"/>
      <c r="N16566" s="20"/>
      <c r="O16566" s="20"/>
    </row>
    <row r="16567" spans="10:15" x14ac:dyDescent="0.2">
      <c r="J16567" s="20"/>
      <c r="K16567" s="20"/>
      <c r="L16567" s="20"/>
      <c r="M16567" s="20"/>
      <c r="N16567" s="20"/>
      <c r="O16567" s="20"/>
    </row>
    <row r="16568" spans="10:15" x14ac:dyDescent="0.2">
      <c r="J16568" s="20"/>
      <c r="K16568" s="20"/>
      <c r="L16568" s="20"/>
      <c r="M16568" s="20"/>
      <c r="N16568" s="20"/>
      <c r="O16568" s="20"/>
    </row>
    <row r="16569" spans="10:15" x14ac:dyDescent="0.2">
      <c r="J16569" s="20"/>
      <c r="K16569" s="20"/>
      <c r="L16569" s="20"/>
      <c r="M16569" s="20"/>
      <c r="N16569" s="20"/>
      <c r="O16569" s="20"/>
    </row>
    <row r="16570" spans="10:15" x14ac:dyDescent="0.2">
      <c r="J16570" s="20"/>
      <c r="K16570" s="20"/>
      <c r="L16570" s="20"/>
      <c r="M16570" s="20"/>
      <c r="N16570" s="20"/>
      <c r="O16570" s="20"/>
    </row>
    <row r="16571" spans="10:15" x14ac:dyDescent="0.2">
      <c r="J16571" s="20"/>
      <c r="K16571" s="20"/>
      <c r="L16571" s="20"/>
      <c r="M16571" s="20"/>
      <c r="N16571" s="20"/>
      <c r="O16571" s="20"/>
    </row>
    <row r="16572" spans="10:15" x14ac:dyDescent="0.2">
      <c r="J16572" s="20"/>
      <c r="K16572" s="20"/>
      <c r="L16572" s="20"/>
      <c r="M16572" s="20"/>
      <c r="N16572" s="20"/>
      <c r="O16572" s="20"/>
    </row>
    <row r="16573" spans="10:15" x14ac:dyDescent="0.2">
      <c r="J16573" s="20"/>
      <c r="K16573" s="20"/>
      <c r="L16573" s="20"/>
      <c r="M16573" s="20"/>
      <c r="N16573" s="20"/>
      <c r="O16573" s="20"/>
    </row>
    <row r="16574" spans="10:15" x14ac:dyDescent="0.2">
      <c r="J16574" s="20"/>
      <c r="K16574" s="20"/>
      <c r="L16574" s="20"/>
      <c r="M16574" s="20"/>
      <c r="N16574" s="20"/>
      <c r="O16574" s="20"/>
    </row>
    <row r="16575" spans="10:15" x14ac:dyDescent="0.2">
      <c r="J16575" s="20"/>
      <c r="K16575" s="20"/>
      <c r="L16575" s="20"/>
      <c r="M16575" s="20"/>
      <c r="N16575" s="20"/>
      <c r="O16575" s="20"/>
    </row>
    <row r="16576" spans="10:15" x14ac:dyDescent="0.2">
      <c r="J16576" s="20"/>
      <c r="K16576" s="20"/>
      <c r="L16576" s="20"/>
      <c r="M16576" s="20"/>
      <c r="N16576" s="20"/>
      <c r="O16576" s="20"/>
    </row>
    <row r="16577" spans="10:15" x14ac:dyDescent="0.2">
      <c r="J16577" s="20"/>
      <c r="K16577" s="20"/>
      <c r="L16577" s="20"/>
      <c r="M16577" s="20"/>
      <c r="N16577" s="20"/>
      <c r="O16577" s="20"/>
    </row>
    <row r="16578" spans="10:15" x14ac:dyDescent="0.2">
      <c r="J16578" s="20"/>
      <c r="K16578" s="20"/>
      <c r="L16578" s="20"/>
      <c r="M16578" s="20"/>
      <c r="N16578" s="20"/>
      <c r="O16578" s="20"/>
    </row>
    <row r="16579" spans="10:15" x14ac:dyDescent="0.2">
      <c r="J16579" s="20"/>
      <c r="K16579" s="20"/>
      <c r="L16579" s="20"/>
      <c r="M16579" s="20"/>
      <c r="N16579" s="20"/>
      <c r="O16579" s="20"/>
    </row>
    <row r="16580" spans="10:15" x14ac:dyDescent="0.2">
      <c r="J16580" s="20"/>
      <c r="K16580" s="20"/>
      <c r="L16580" s="20"/>
      <c r="M16580" s="20"/>
      <c r="N16580" s="20"/>
      <c r="O16580" s="20"/>
    </row>
    <row r="16581" spans="10:15" x14ac:dyDescent="0.2">
      <c r="J16581" s="20"/>
      <c r="K16581" s="20"/>
      <c r="L16581" s="20"/>
      <c r="M16581" s="20"/>
      <c r="N16581" s="20"/>
      <c r="O16581" s="20"/>
    </row>
    <row r="16582" spans="10:15" x14ac:dyDescent="0.2">
      <c r="J16582" s="20"/>
      <c r="K16582" s="20"/>
      <c r="L16582" s="20"/>
      <c r="M16582" s="20"/>
      <c r="N16582" s="20"/>
      <c r="O16582" s="20"/>
    </row>
    <row r="16583" spans="10:15" x14ac:dyDescent="0.2">
      <c r="J16583" s="20"/>
      <c r="K16583" s="20"/>
      <c r="L16583" s="20"/>
      <c r="M16583" s="20"/>
      <c r="N16583" s="20"/>
      <c r="O16583" s="20"/>
    </row>
    <row r="16584" spans="10:15" x14ac:dyDescent="0.2">
      <c r="J16584" s="20"/>
      <c r="K16584" s="20"/>
      <c r="L16584" s="20"/>
      <c r="M16584" s="20"/>
      <c r="N16584" s="20"/>
      <c r="O16584" s="20"/>
    </row>
    <row r="16585" spans="10:15" x14ac:dyDescent="0.2">
      <c r="J16585" s="20"/>
      <c r="K16585" s="20"/>
      <c r="L16585" s="20"/>
      <c r="M16585" s="20"/>
      <c r="N16585" s="20"/>
      <c r="O16585" s="20"/>
    </row>
    <row r="16586" spans="10:15" x14ac:dyDescent="0.2">
      <c r="J16586" s="20"/>
      <c r="K16586" s="20"/>
      <c r="L16586" s="20"/>
      <c r="M16586" s="20"/>
      <c r="N16586" s="20"/>
      <c r="O16586" s="20"/>
    </row>
    <row r="16587" spans="10:15" x14ac:dyDescent="0.2">
      <c r="J16587" s="20"/>
      <c r="K16587" s="20"/>
      <c r="L16587" s="20"/>
      <c r="M16587" s="20"/>
      <c r="N16587" s="20"/>
      <c r="O16587" s="20"/>
    </row>
    <row r="16588" spans="10:15" x14ac:dyDescent="0.2">
      <c r="J16588" s="20"/>
      <c r="K16588" s="20"/>
      <c r="L16588" s="20"/>
      <c r="M16588" s="20"/>
      <c r="N16588" s="20"/>
      <c r="O16588" s="20"/>
    </row>
    <row r="16589" spans="10:15" x14ac:dyDescent="0.2">
      <c r="J16589" s="20"/>
      <c r="K16589" s="20"/>
      <c r="L16589" s="20"/>
      <c r="M16589" s="20"/>
      <c r="N16589" s="20"/>
      <c r="O16589" s="20"/>
    </row>
    <row r="16590" spans="10:15" x14ac:dyDescent="0.2">
      <c r="J16590" s="20"/>
      <c r="K16590" s="20"/>
      <c r="L16590" s="20"/>
      <c r="M16590" s="20"/>
      <c r="N16590" s="20"/>
      <c r="O16590" s="20"/>
    </row>
    <row r="16591" spans="10:15" x14ac:dyDescent="0.2">
      <c r="J16591" s="20"/>
      <c r="K16591" s="20"/>
      <c r="L16591" s="20"/>
      <c r="M16591" s="20"/>
      <c r="N16591" s="20"/>
      <c r="O16591" s="20"/>
    </row>
    <row r="16592" spans="10:15" x14ac:dyDescent="0.2">
      <c r="J16592" s="20"/>
      <c r="K16592" s="20"/>
      <c r="L16592" s="20"/>
      <c r="M16592" s="20"/>
      <c r="N16592" s="20"/>
      <c r="O16592" s="20"/>
    </row>
    <row r="16593" spans="10:15" x14ac:dyDescent="0.2">
      <c r="J16593" s="20"/>
      <c r="K16593" s="20"/>
      <c r="L16593" s="20"/>
      <c r="M16593" s="20"/>
      <c r="N16593" s="20"/>
      <c r="O16593" s="20"/>
    </row>
    <row r="16594" spans="10:15" x14ac:dyDescent="0.2">
      <c r="J16594" s="20"/>
      <c r="K16594" s="20"/>
      <c r="L16594" s="20"/>
      <c r="M16594" s="20"/>
      <c r="N16594" s="20"/>
      <c r="O16594" s="20"/>
    </row>
    <row r="16595" spans="10:15" x14ac:dyDescent="0.2">
      <c r="J16595" s="20"/>
      <c r="K16595" s="20"/>
      <c r="L16595" s="20"/>
      <c r="M16595" s="20"/>
      <c r="N16595" s="20"/>
      <c r="O16595" s="20"/>
    </row>
    <row r="16596" spans="10:15" x14ac:dyDescent="0.2">
      <c r="J16596" s="20"/>
      <c r="K16596" s="20"/>
      <c r="L16596" s="20"/>
      <c r="M16596" s="20"/>
      <c r="N16596" s="20"/>
      <c r="O16596" s="20"/>
    </row>
    <row r="16597" spans="10:15" x14ac:dyDescent="0.2">
      <c r="J16597" s="20"/>
      <c r="K16597" s="20"/>
      <c r="L16597" s="20"/>
      <c r="M16597" s="20"/>
      <c r="N16597" s="20"/>
      <c r="O16597" s="20"/>
    </row>
    <row r="16598" spans="10:15" x14ac:dyDescent="0.2">
      <c r="J16598" s="20"/>
      <c r="K16598" s="20"/>
      <c r="L16598" s="20"/>
      <c r="M16598" s="20"/>
      <c r="N16598" s="20"/>
      <c r="O16598" s="20"/>
    </row>
    <row r="16599" spans="10:15" x14ac:dyDescent="0.2">
      <c r="J16599" s="20"/>
      <c r="K16599" s="20"/>
      <c r="L16599" s="20"/>
      <c r="M16599" s="20"/>
      <c r="N16599" s="20"/>
      <c r="O16599" s="20"/>
    </row>
    <row r="16600" spans="10:15" x14ac:dyDescent="0.2">
      <c r="J16600" s="20"/>
      <c r="K16600" s="20"/>
      <c r="L16600" s="20"/>
      <c r="M16600" s="20"/>
      <c r="N16600" s="20"/>
      <c r="O16600" s="20"/>
    </row>
    <row r="16601" spans="10:15" x14ac:dyDescent="0.2">
      <c r="J16601" s="20"/>
      <c r="K16601" s="20"/>
      <c r="L16601" s="20"/>
      <c r="M16601" s="20"/>
      <c r="N16601" s="20"/>
      <c r="O16601" s="20"/>
    </row>
    <row r="16602" spans="10:15" x14ac:dyDescent="0.2">
      <c r="J16602" s="20"/>
      <c r="K16602" s="20"/>
      <c r="L16602" s="20"/>
      <c r="M16602" s="20"/>
      <c r="N16602" s="20"/>
      <c r="O16602" s="20"/>
    </row>
    <row r="16603" spans="10:15" x14ac:dyDescent="0.2">
      <c r="J16603" s="20"/>
      <c r="K16603" s="20"/>
      <c r="L16603" s="20"/>
      <c r="M16603" s="20"/>
      <c r="N16603" s="20"/>
      <c r="O16603" s="20"/>
    </row>
    <row r="16604" spans="10:15" x14ac:dyDescent="0.2">
      <c r="J16604" s="20"/>
      <c r="K16604" s="20"/>
      <c r="L16604" s="20"/>
      <c r="M16604" s="20"/>
      <c r="N16604" s="20"/>
      <c r="O16604" s="20"/>
    </row>
    <row r="16605" spans="10:15" x14ac:dyDescent="0.2">
      <c r="J16605" s="20"/>
      <c r="K16605" s="20"/>
      <c r="L16605" s="20"/>
      <c r="M16605" s="20"/>
      <c r="N16605" s="20"/>
      <c r="O16605" s="20"/>
    </row>
    <row r="16606" spans="10:15" x14ac:dyDescent="0.2">
      <c r="J16606" s="20"/>
      <c r="K16606" s="20"/>
      <c r="L16606" s="20"/>
      <c r="M16606" s="20"/>
      <c r="N16606" s="20"/>
      <c r="O16606" s="20"/>
    </row>
    <row r="16607" spans="10:15" x14ac:dyDescent="0.2">
      <c r="J16607" s="20"/>
      <c r="K16607" s="20"/>
      <c r="L16607" s="20"/>
      <c r="M16607" s="20"/>
      <c r="N16607" s="20"/>
      <c r="O16607" s="20"/>
    </row>
    <row r="16608" spans="10:15" x14ac:dyDescent="0.2">
      <c r="J16608" s="20"/>
      <c r="K16608" s="20"/>
      <c r="L16608" s="20"/>
      <c r="M16608" s="20"/>
      <c r="N16608" s="20"/>
      <c r="O16608" s="20"/>
    </row>
    <row r="16609" spans="10:15" x14ac:dyDescent="0.2">
      <c r="J16609" s="20"/>
      <c r="K16609" s="20"/>
      <c r="L16609" s="20"/>
      <c r="M16609" s="20"/>
      <c r="N16609" s="20"/>
      <c r="O16609" s="20"/>
    </row>
    <row r="16610" spans="10:15" x14ac:dyDescent="0.2">
      <c r="J16610" s="20"/>
      <c r="K16610" s="20"/>
      <c r="L16610" s="20"/>
      <c r="M16610" s="20"/>
      <c r="N16610" s="20"/>
      <c r="O16610" s="20"/>
    </row>
    <row r="16611" spans="10:15" x14ac:dyDescent="0.2">
      <c r="J16611" s="20"/>
      <c r="K16611" s="20"/>
      <c r="L16611" s="20"/>
      <c r="M16611" s="20"/>
      <c r="N16611" s="20"/>
      <c r="O16611" s="20"/>
    </row>
    <row r="16612" spans="10:15" x14ac:dyDescent="0.2">
      <c r="J16612" s="20"/>
      <c r="K16612" s="20"/>
      <c r="L16612" s="20"/>
      <c r="M16612" s="20"/>
      <c r="N16612" s="20"/>
      <c r="O16612" s="20"/>
    </row>
    <row r="16613" spans="10:15" x14ac:dyDescent="0.2">
      <c r="J16613" s="20"/>
      <c r="K16613" s="20"/>
      <c r="L16613" s="20"/>
      <c r="M16613" s="20"/>
      <c r="N16613" s="20"/>
      <c r="O16613" s="20"/>
    </row>
    <row r="16614" spans="10:15" x14ac:dyDescent="0.2">
      <c r="J16614" s="20"/>
      <c r="K16614" s="20"/>
      <c r="L16614" s="20"/>
      <c r="M16614" s="20"/>
      <c r="N16614" s="20"/>
      <c r="O16614" s="20"/>
    </row>
    <row r="16615" spans="10:15" x14ac:dyDescent="0.2">
      <c r="J16615" s="20"/>
      <c r="K16615" s="20"/>
      <c r="L16615" s="20"/>
      <c r="M16615" s="20"/>
      <c r="N16615" s="20"/>
      <c r="O16615" s="20"/>
    </row>
    <row r="16616" spans="10:15" x14ac:dyDescent="0.2">
      <c r="J16616" s="20"/>
      <c r="K16616" s="20"/>
      <c r="L16616" s="20"/>
      <c r="M16616" s="20"/>
      <c r="N16616" s="20"/>
      <c r="O16616" s="20"/>
    </row>
    <row r="16617" spans="10:15" x14ac:dyDescent="0.2">
      <c r="J16617" s="20"/>
      <c r="K16617" s="20"/>
      <c r="L16617" s="20"/>
      <c r="M16617" s="20"/>
      <c r="N16617" s="20"/>
      <c r="O16617" s="20"/>
    </row>
    <row r="16618" spans="10:15" x14ac:dyDescent="0.2">
      <c r="J16618" s="20"/>
      <c r="K16618" s="20"/>
      <c r="L16618" s="20"/>
      <c r="M16618" s="20"/>
      <c r="N16618" s="20"/>
      <c r="O16618" s="20"/>
    </row>
    <row r="16619" spans="10:15" x14ac:dyDescent="0.2">
      <c r="J16619" s="20"/>
      <c r="K16619" s="20"/>
      <c r="L16619" s="20"/>
      <c r="M16619" s="20"/>
      <c r="N16619" s="20"/>
      <c r="O16619" s="20"/>
    </row>
    <row r="16620" spans="10:15" x14ac:dyDescent="0.2">
      <c r="J16620" s="20"/>
      <c r="K16620" s="20"/>
      <c r="L16620" s="20"/>
      <c r="M16620" s="20"/>
      <c r="N16620" s="20"/>
      <c r="O16620" s="20"/>
    </row>
    <row r="16621" spans="10:15" x14ac:dyDescent="0.2">
      <c r="J16621" s="20"/>
      <c r="K16621" s="20"/>
      <c r="L16621" s="20"/>
      <c r="M16621" s="20"/>
      <c r="N16621" s="20"/>
      <c r="O16621" s="20"/>
    </row>
    <row r="16622" spans="10:15" x14ac:dyDescent="0.2">
      <c r="J16622" s="20"/>
      <c r="K16622" s="20"/>
      <c r="L16622" s="20"/>
      <c r="M16622" s="20"/>
      <c r="N16622" s="20"/>
      <c r="O16622" s="20"/>
    </row>
    <row r="16623" spans="10:15" x14ac:dyDescent="0.2">
      <c r="J16623" s="20"/>
      <c r="K16623" s="20"/>
      <c r="L16623" s="20"/>
      <c r="M16623" s="20"/>
      <c r="N16623" s="20"/>
      <c r="O16623" s="20"/>
    </row>
    <row r="16624" spans="10:15" x14ac:dyDescent="0.2">
      <c r="J16624" s="20"/>
      <c r="K16624" s="20"/>
      <c r="L16624" s="20"/>
      <c r="M16624" s="20"/>
      <c r="N16624" s="20"/>
      <c r="O16624" s="20"/>
    </row>
    <row r="16625" spans="10:15" x14ac:dyDescent="0.2">
      <c r="J16625" s="20"/>
      <c r="K16625" s="20"/>
      <c r="L16625" s="20"/>
      <c r="M16625" s="20"/>
      <c r="N16625" s="20"/>
      <c r="O16625" s="20"/>
    </row>
    <row r="16626" spans="10:15" x14ac:dyDescent="0.2">
      <c r="J16626" s="20"/>
      <c r="K16626" s="20"/>
      <c r="L16626" s="20"/>
      <c r="M16626" s="20"/>
      <c r="N16626" s="20"/>
      <c r="O16626" s="20"/>
    </row>
    <row r="16627" spans="10:15" x14ac:dyDescent="0.2">
      <c r="J16627" s="20"/>
      <c r="K16627" s="20"/>
      <c r="L16627" s="20"/>
      <c r="M16627" s="20"/>
      <c r="N16627" s="20"/>
      <c r="O16627" s="20"/>
    </row>
    <row r="16628" spans="10:15" x14ac:dyDescent="0.2">
      <c r="J16628" s="20"/>
      <c r="K16628" s="20"/>
      <c r="L16628" s="20"/>
      <c r="M16628" s="20"/>
      <c r="N16628" s="20"/>
      <c r="O16628" s="20"/>
    </row>
    <row r="16629" spans="10:15" x14ac:dyDescent="0.2">
      <c r="J16629" s="20"/>
      <c r="K16629" s="20"/>
      <c r="L16629" s="20"/>
      <c r="M16629" s="20"/>
      <c r="N16629" s="20"/>
      <c r="O16629" s="20"/>
    </row>
    <row r="16630" spans="10:15" x14ac:dyDescent="0.2">
      <c r="J16630" s="20"/>
      <c r="K16630" s="20"/>
      <c r="L16630" s="20"/>
      <c r="M16630" s="20"/>
      <c r="N16630" s="20"/>
      <c r="O16630" s="20"/>
    </row>
    <row r="16631" spans="10:15" x14ac:dyDescent="0.2">
      <c r="J16631" s="20"/>
      <c r="K16631" s="20"/>
      <c r="L16631" s="20"/>
      <c r="M16631" s="20"/>
      <c r="N16631" s="20"/>
      <c r="O16631" s="20"/>
    </row>
    <row r="16632" spans="10:15" x14ac:dyDescent="0.2">
      <c r="J16632" s="20"/>
      <c r="K16632" s="20"/>
      <c r="L16632" s="20"/>
      <c r="M16632" s="20"/>
      <c r="N16632" s="20"/>
      <c r="O16632" s="20"/>
    </row>
    <row r="16633" spans="10:15" x14ac:dyDescent="0.2">
      <c r="J16633" s="20"/>
      <c r="K16633" s="20"/>
      <c r="L16633" s="20"/>
      <c r="M16633" s="20"/>
      <c r="N16633" s="20"/>
      <c r="O16633" s="20"/>
    </row>
    <row r="16634" spans="10:15" x14ac:dyDescent="0.2">
      <c r="J16634" s="20"/>
      <c r="K16634" s="20"/>
      <c r="L16634" s="20"/>
      <c r="M16634" s="20"/>
      <c r="N16634" s="20"/>
      <c r="O16634" s="20"/>
    </row>
    <row r="16635" spans="10:15" x14ac:dyDescent="0.2">
      <c r="J16635" s="20"/>
      <c r="K16635" s="20"/>
      <c r="L16635" s="20"/>
      <c r="M16635" s="20"/>
      <c r="N16635" s="20"/>
      <c r="O16635" s="20"/>
    </row>
    <row r="16636" spans="10:15" x14ac:dyDescent="0.2">
      <c r="J16636" s="20"/>
      <c r="K16636" s="20"/>
      <c r="L16636" s="20"/>
      <c r="M16636" s="20"/>
      <c r="N16636" s="20"/>
      <c r="O16636" s="20"/>
    </row>
    <row r="16637" spans="10:15" x14ac:dyDescent="0.2">
      <c r="J16637" s="20"/>
      <c r="K16637" s="20"/>
      <c r="L16637" s="20"/>
      <c r="M16637" s="20"/>
      <c r="N16637" s="20"/>
      <c r="O16637" s="20"/>
    </row>
    <row r="16638" spans="10:15" x14ac:dyDescent="0.2">
      <c r="J16638" s="20"/>
      <c r="K16638" s="20"/>
      <c r="L16638" s="20"/>
      <c r="M16638" s="20"/>
      <c r="N16638" s="20"/>
      <c r="O16638" s="20"/>
    </row>
    <row r="16639" spans="10:15" x14ac:dyDescent="0.2">
      <c r="J16639" s="20"/>
      <c r="K16639" s="20"/>
      <c r="L16639" s="20"/>
      <c r="M16639" s="20"/>
      <c r="N16639" s="20"/>
      <c r="O16639" s="20"/>
    </row>
    <row r="16640" spans="10:15" x14ac:dyDescent="0.2">
      <c r="J16640" s="20"/>
      <c r="K16640" s="20"/>
      <c r="L16640" s="20"/>
      <c r="M16640" s="20"/>
      <c r="N16640" s="20"/>
      <c r="O16640" s="20"/>
    </row>
    <row r="16641" spans="10:15" x14ac:dyDescent="0.2">
      <c r="J16641" s="20"/>
      <c r="K16641" s="20"/>
      <c r="L16641" s="20"/>
      <c r="M16641" s="20"/>
      <c r="N16641" s="20"/>
      <c r="O16641" s="20"/>
    </row>
    <row r="16642" spans="10:15" x14ac:dyDescent="0.2">
      <c r="J16642" s="20"/>
      <c r="K16642" s="20"/>
      <c r="L16642" s="20"/>
      <c r="M16642" s="20"/>
      <c r="N16642" s="20"/>
      <c r="O16642" s="20"/>
    </row>
    <row r="16643" spans="10:15" x14ac:dyDescent="0.2">
      <c r="J16643" s="20"/>
      <c r="K16643" s="20"/>
      <c r="L16643" s="20"/>
      <c r="M16643" s="20"/>
      <c r="N16643" s="20"/>
      <c r="O16643" s="20"/>
    </row>
    <row r="16644" spans="10:15" x14ac:dyDescent="0.2">
      <c r="J16644" s="20"/>
      <c r="K16644" s="20"/>
      <c r="L16644" s="20"/>
      <c r="M16644" s="20"/>
      <c r="N16644" s="20"/>
      <c r="O16644" s="20"/>
    </row>
    <row r="16645" spans="10:15" x14ac:dyDescent="0.2">
      <c r="J16645" s="20"/>
      <c r="K16645" s="20"/>
      <c r="L16645" s="20"/>
      <c r="M16645" s="20"/>
      <c r="N16645" s="20"/>
      <c r="O16645" s="20"/>
    </row>
    <row r="16646" spans="10:15" x14ac:dyDescent="0.2">
      <c r="J16646" s="20"/>
      <c r="K16646" s="20"/>
      <c r="L16646" s="20"/>
      <c r="M16646" s="20"/>
      <c r="N16646" s="20"/>
      <c r="O16646" s="20"/>
    </row>
    <row r="16647" spans="10:15" x14ac:dyDescent="0.2">
      <c r="J16647" s="20"/>
      <c r="K16647" s="20"/>
      <c r="L16647" s="20"/>
      <c r="M16647" s="20"/>
      <c r="N16647" s="20"/>
      <c r="O16647" s="20"/>
    </row>
    <row r="16648" spans="10:15" x14ac:dyDescent="0.2">
      <c r="J16648" s="20"/>
      <c r="K16648" s="20"/>
      <c r="L16648" s="20"/>
      <c r="M16648" s="20"/>
      <c r="N16648" s="20"/>
      <c r="O16648" s="20"/>
    </row>
    <row r="16649" spans="10:15" x14ac:dyDescent="0.2">
      <c r="J16649" s="20"/>
      <c r="K16649" s="20"/>
      <c r="L16649" s="20"/>
      <c r="M16649" s="20"/>
      <c r="N16649" s="20"/>
      <c r="O16649" s="20"/>
    </row>
    <row r="16650" spans="10:15" x14ac:dyDescent="0.2">
      <c r="J16650" s="20"/>
      <c r="K16650" s="20"/>
      <c r="L16650" s="20"/>
      <c r="M16650" s="20"/>
      <c r="N16650" s="20"/>
      <c r="O16650" s="20"/>
    </row>
    <row r="16651" spans="10:15" x14ac:dyDescent="0.2">
      <c r="J16651" s="20"/>
      <c r="K16651" s="20"/>
      <c r="L16651" s="20"/>
      <c r="M16651" s="20"/>
      <c r="N16651" s="20"/>
      <c r="O16651" s="20"/>
    </row>
    <row r="16652" spans="10:15" x14ac:dyDescent="0.2">
      <c r="J16652" s="20"/>
      <c r="K16652" s="20"/>
      <c r="L16652" s="20"/>
      <c r="M16652" s="20"/>
      <c r="N16652" s="20"/>
      <c r="O16652" s="20"/>
    </row>
    <row r="16653" spans="10:15" x14ac:dyDescent="0.2">
      <c r="J16653" s="20"/>
      <c r="K16653" s="20"/>
      <c r="L16653" s="20"/>
      <c r="M16653" s="20"/>
      <c r="N16653" s="20"/>
      <c r="O16653" s="20"/>
    </row>
    <row r="16654" spans="10:15" x14ac:dyDescent="0.2">
      <c r="J16654" s="20"/>
      <c r="K16654" s="20"/>
      <c r="L16654" s="20"/>
      <c r="M16654" s="20"/>
      <c r="N16654" s="20"/>
      <c r="O16654" s="20"/>
    </row>
    <row r="16655" spans="10:15" x14ac:dyDescent="0.2">
      <c r="J16655" s="20"/>
      <c r="K16655" s="20"/>
      <c r="L16655" s="20"/>
      <c r="M16655" s="20"/>
      <c r="N16655" s="20"/>
      <c r="O16655" s="20"/>
    </row>
    <row r="16656" spans="10:15" x14ac:dyDescent="0.2">
      <c r="J16656" s="20"/>
      <c r="K16656" s="20"/>
      <c r="L16656" s="20"/>
      <c r="M16656" s="20"/>
      <c r="N16656" s="20"/>
      <c r="O16656" s="20"/>
    </row>
    <row r="16657" spans="10:15" x14ac:dyDescent="0.2">
      <c r="J16657" s="20"/>
      <c r="K16657" s="20"/>
      <c r="L16657" s="20"/>
      <c r="M16657" s="20"/>
      <c r="N16657" s="20"/>
      <c r="O16657" s="20"/>
    </row>
    <row r="16658" spans="10:15" x14ac:dyDescent="0.2">
      <c r="J16658" s="20"/>
      <c r="K16658" s="20"/>
      <c r="L16658" s="20"/>
      <c r="M16658" s="20"/>
      <c r="N16658" s="20"/>
      <c r="O16658" s="20"/>
    </row>
    <row r="16659" spans="10:15" x14ac:dyDescent="0.2">
      <c r="J16659" s="20"/>
      <c r="K16659" s="20"/>
      <c r="L16659" s="20"/>
      <c r="M16659" s="20"/>
      <c r="N16659" s="20"/>
      <c r="O16659" s="20"/>
    </row>
    <row r="16660" spans="10:15" x14ac:dyDescent="0.2">
      <c r="J16660" s="20"/>
      <c r="K16660" s="20"/>
      <c r="L16660" s="20"/>
      <c r="M16660" s="20"/>
      <c r="N16660" s="20"/>
      <c r="O16660" s="20"/>
    </row>
    <row r="16661" spans="10:15" x14ac:dyDescent="0.2">
      <c r="J16661" s="20"/>
      <c r="K16661" s="20"/>
      <c r="L16661" s="20"/>
      <c r="M16661" s="20"/>
      <c r="N16661" s="20"/>
      <c r="O16661" s="20"/>
    </row>
    <row r="16662" spans="10:15" x14ac:dyDescent="0.2">
      <c r="J16662" s="20"/>
      <c r="K16662" s="20"/>
      <c r="L16662" s="20"/>
      <c r="M16662" s="20"/>
      <c r="N16662" s="20"/>
      <c r="O16662" s="20"/>
    </row>
    <row r="16663" spans="10:15" x14ac:dyDescent="0.2">
      <c r="J16663" s="20"/>
      <c r="K16663" s="20"/>
      <c r="L16663" s="20"/>
      <c r="M16663" s="20"/>
      <c r="N16663" s="20"/>
      <c r="O16663" s="20"/>
    </row>
    <row r="16664" spans="10:15" x14ac:dyDescent="0.2">
      <c r="J16664" s="20"/>
      <c r="K16664" s="20"/>
      <c r="L16664" s="20"/>
      <c r="M16664" s="20"/>
      <c r="N16664" s="20"/>
      <c r="O16664" s="20"/>
    </row>
    <row r="16665" spans="10:15" x14ac:dyDescent="0.2">
      <c r="J16665" s="20"/>
      <c r="K16665" s="20"/>
      <c r="L16665" s="20"/>
      <c r="M16665" s="20"/>
      <c r="N16665" s="20"/>
      <c r="O16665" s="20"/>
    </row>
    <row r="16666" spans="10:15" x14ac:dyDescent="0.2">
      <c r="J16666" s="20"/>
      <c r="K16666" s="20"/>
      <c r="L16666" s="20"/>
      <c r="M16666" s="20"/>
      <c r="N16666" s="20"/>
      <c r="O16666" s="20"/>
    </row>
    <row r="16667" spans="10:15" x14ac:dyDescent="0.2">
      <c r="J16667" s="20"/>
      <c r="K16667" s="20"/>
      <c r="L16667" s="20"/>
      <c r="M16667" s="20"/>
      <c r="N16667" s="20"/>
      <c r="O16667" s="20"/>
    </row>
    <row r="16668" spans="10:15" x14ac:dyDescent="0.2">
      <c r="J16668" s="20"/>
      <c r="K16668" s="20"/>
      <c r="L16668" s="20"/>
      <c r="M16668" s="20"/>
      <c r="N16668" s="20"/>
      <c r="O16668" s="20"/>
    </row>
    <row r="16669" spans="10:15" x14ac:dyDescent="0.2">
      <c r="J16669" s="20"/>
      <c r="K16669" s="20"/>
      <c r="L16669" s="20"/>
      <c r="M16669" s="20"/>
      <c r="N16669" s="20"/>
      <c r="O16669" s="20"/>
    </row>
    <row r="16670" spans="10:15" x14ac:dyDescent="0.2">
      <c r="J16670" s="20"/>
      <c r="K16670" s="20"/>
      <c r="L16670" s="20"/>
      <c r="M16670" s="20"/>
      <c r="N16670" s="20"/>
      <c r="O16670" s="20"/>
    </row>
    <row r="16671" spans="10:15" x14ac:dyDescent="0.2">
      <c r="J16671" s="20"/>
      <c r="K16671" s="20"/>
      <c r="L16671" s="20"/>
      <c r="M16671" s="20"/>
      <c r="N16671" s="20"/>
      <c r="O16671" s="20"/>
    </row>
    <row r="16672" spans="10:15" x14ac:dyDescent="0.2">
      <c r="J16672" s="20"/>
      <c r="K16672" s="20"/>
      <c r="L16672" s="20"/>
      <c r="M16672" s="20"/>
      <c r="N16672" s="20"/>
      <c r="O16672" s="20"/>
    </row>
    <row r="16673" spans="10:15" x14ac:dyDescent="0.2">
      <c r="J16673" s="20"/>
      <c r="K16673" s="20"/>
      <c r="L16673" s="20"/>
      <c r="M16673" s="20"/>
      <c r="N16673" s="20"/>
      <c r="O16673" s="20"/>
    </row>
    <row r="16674" spans="10:15" x14ac:dyDescent="0.2">
      <c r="J16674" s="20"/>
      <c r="K16674" s="20"/>
      <c r="L16674" s="20"/>
      <c r="M16674" s="20"/>
      <c r="N16674" s="20"/>
      <c r="O16674" s="20"/>
    </row>
    <row r="16675" spans="10:15" x14ac:dyDescent="0.2">
      <c r="J16675" s="20"/>
      <c r="K16675" s="20"/>
      <c r="L16675" s="20"/>
      <c r="M16675" s="20"/>
      <c r="N16675" s="20"/>
      <c r="O16675" s="20"/>
    </row>
    <row r="16676" spans="10:15" x14ac:dyDescent="0.2">
      <c r="J16676" s="20"/>
      <c r="K16676" s="20"/>
      <c r="L16676" s="20"/>
      <c r="M16676" s="20"/>
      <c r="N16676" s="20"/>
      <c r="O16676" s="20"/>
    </row>
    <row r="16677" spans="10:15" x14ac:dyDescent="0.2">
      <c r="J16677" s="20"/>
      <c r="K16677" s="20"/>
      <c r="L16677" s="20"/>
      <c r="M16677" s="20"/>
      <c r="N16677" s="20"/>
      <c r="O16677" s="20"/>
    </row>
    <row r="16678" spans="10:15" x14ac:dyDescent="0.2">
      <c r="J16678" s="20"/>
      <c r="K16678" s="20"/>
      <c r="L16678" s="20"/>
      <c r="M16678" s="20"/>
      <c r="N16678" s="20"/>
      <c r="O16678" s="20"/>
    </row>
    <row r="16679" spans="10:15" x14ac:dyDescent="0.2">
      <c r="J16679" s="20"/>
      <c r="K16679" s="20"/>
      <c r="L16679" s="20"/>
      <c r="M16679" s="20"/>
      <c r="N16679" s="20"/>
      <c r="O16679" s="20"/>
    </row>
    <row r="16680" spans="10:15" x14ac:dyDescent="0.2">
      <c r="J16680" s="20"/>
      <c r="K16680" s="20"/>
      <c r="L16680" s="20"/>
      <c r="M16680" s="20"/>
      <c r="N16680" s="20"/>
      <c r="O16680" s="20"/>
    </row>
    <row r="16681" spans="10:15" x14ac:dyDescent="0.2">
      <c r="J16681" s="20"/>
      <c r="K16681" s="20"/>
      <c r="L16681" s="20"/>
      <c r="M16681" s="20"/>
      <c r="N16681" s="20"/>
      <c r="O16681" s="20"/>
    </row>
    <row r="16682" spans="10:15" x14ac:dyDescent="0.2">
      <c r="J16682" s="20"/>
      <c r="K16682" s="20"/>
      <c r="L16682" s="20"/>
      <c r="M16682" s="20"/>
      <c r="N16682" s="20"/>
      <c r="O16682" s="20"/>
    </row>
    <row r="16683" spans="10:15" x14ac:dyDescent="0.2">
      <c r="J16683" s="20"/>
      <c r="K16683" s="20"/>
      <c r="L16683" s="20"/>
      <c r="M16683" s="20"/>
      <c r="N16683" s="20"/>
      <c r="O16683" s="20"/>
    </row>
    <row r="16684" spans="10:15" x14ac:dyDescent="0.2">
      <c r="J16684" s="20"/>
      <c r="K16684" s="20"/>
      <c r="L16684" s="20"/>
      <c r="M16684" s="20"/>
      <c r="N16684" s="20"/>
      <c r="O16684" s="20"/>
    </row>
    <row r="16685" spans="10:15" x14ac:dyDescent="0.2">
      <c r="J16685" s="20"/>
      <c r="K16685" s="20"/>
      <c r="L16685" s="20"/>
      <c r="M16685" s="20"/>
      <c r="N16685" s="20"/>
      <c r="O16685" s="20"/>
    </row>
    <row r="16686" spans="10:15" x14ac:dyDescent="0.2">
      <c r="J16686" s="20"/>
      <c r="K16686" s="20"/>
      <c r="L16686" s="20"/>
      <c r="M16686" s="20"/>
      <c r="N16686" s="20"/>
      <c r="O16686" s="20"/>
    </row>
    <row r="16687" spans="10:15" x14ac:dyDescent="0.2">
      <c r="J16687" s="20"/>
      <c r="K16687" s="20"/>
      <c r="L16687" s="20"/>
      <c r="M16687" s="20"/>
      <c r="N16687" s="20"/>
      <c r="O16687" s="20"/>
    </row>
    <row r="16688" spans="10:15" x14ac:dyDescent="0.2">
      <c r="J16688" s="20"/>
      <c r="K16688" s="20"/>
      <c r="L16688" s="20"/>
      <c r="M16688" s="20"/>
      <c r="N16688" s="20"/>
      <c r="O16688" s="20"/>
    </row>
    <row r="16689" spans="10:15" x14ac:dyDescent="0.2">
      <c r="J16689" s="20"/>
      <c r="K16689" s="20"/>
      <c r="L16689" s="20"/>
      <c r="M16689" s="20"/>
      <c r="N16689" s="20"/>
      <c r="O16689" s="20"/>
    </row>
    <row r="16690" spans="10:15" x14ac:dyDescent="0.2">
      <c r="J16690" s="20"/>
      <c r="K16690" s="20"/>
      <c r="L16690" s="20"/>
      <c r="M16690" s="20"/>
      <c r="N16690" s="20"/>
      <c r="O16690" s="20"/>
    </row>
    <row r="16691" spans="10:15" x14ac:dyDescent="0.2">
      <c r="J16691" s="20"/>
      <c r="K16691" s="20"/>
      <c r="L16691" s="20"/>
      <c r="M16691" s="20"/>
      <c r="N16691" s="20"/>
      <c r="O16691" s="20"/>
    </row>
    <row r="16692" spans="10:15" x14ac:dyDescent="0.2">
      <c r="J16692" s="20"/>
      <c r="K16692" s="20"/>
      <c r="L16692" s="20"/>
      <c r="M16692" s="20"/>
      <c r="N16692" s="20"/>
      <c r="O16692" s="20"/>
    </row>
    <row r="16693" spans="10:15" x14ac:dyDescent="0.2">
      <c r="J16693" s="20"/>
      <c r="K16693" s="20"/>
      <c r="L16693" s="20"/>
      <c r="M16693" s="20"/>
      <c r="N16693" s="20"/>
      <c r="O16693" s="20"/>
    </row>
    <row r="16694" spans="10:15" x14ac:dyDescent="0.2">
      <c r="J16694" s="20"/>
      <c r="K16694" s="20"/>
      <c r="L16694" s="20"/>
      <c r="M16694" s="20"/>
      <c r="N16694" s="20"/>
      <c r="O16694" s="20"/>
    </row>
    <row r="16695" spans="10:15" x14ac:dyDescent="0.2">
      <c r="J16695" s="20"/>
      <c r="K16695" s="20"/>
      <c r="L16695" s="20"/>
      <c r="M16695" s="20"/>
      <c r="N16695" s="20"/>
      <c r="O16695" s="20"/>
    </row>
    <row r="16696" spans="10:15" x14ac:dyDescent="0.2">
      <c r="J16696" s="20"/>
      <c r="K16696" s="20"/>
      <c r="L16696" s="20"/>
      <c r="M16696" s="20"/>
      <c r="N16696" s="20"/>
      <c r="O16696" s="20"/>
    </row>
    <row r="16697" spans="10:15" x14ac:dyDescent="0.2">
      <c r="J16697" s="20"/>
      <c r="K16697" s="20"/>
      <c r="L16697" s="20"/>
      <c r="M16697" s="20"/>
      <c r="N16697" s="20"/>
      <c r="O16697" s="20"/>
    </row>
    <row r="16698" spans="10:15" x14ac:dyDescent="0.2">
      <c r="J16698" s="20"/>
      <c r="K16698" s="20"/>
      <c r="L16698" s="20"/>
      <c r="M16698" s="20"/>
      <c r="N16698" s="20"/>
      <c r="O16698" s="20"/>
    </row>
    <row r="16699" spans="10:15" x14ac:dyDescent="0.2">
      <c r="J16699" s="20"/>
      <c r="K16699" s="20"/>
      <c r="L16699" s="20"/>
      <c r="M16699" s="20"/>
      <c r="N16699" s="20"/>
      <c r="O16699" s="20"/>
    </row>
    <row r="16700" spans="10:15" x14ac:dyDescent="0.2">
      <c r="J16700" s="20"/>
      <c r="K16700" s="20"/>
      <c r="L16700" s="20"/>
      <c r="M16700" s="20"/>
      <c r="N16700" s="20"/>
      <c r="O16700" s="20"/>
    </row>
    <row r="16701" spans="10:15" x14ac:dyDescent="0.2">
      <c r="J16701" s="20"/>
      <c r="K16701" s="20"/>
      <c r="L16701" s="20"/>
      <c r="M16701" s="20"/>
      <c r="N16701" s="20"/>
      <c r="O16701" s="20"/>
    </row>
    <row r="16702" spans="10:15" x14ac:dyDescent="0.2">
      <c r="J16702" s="20"/>
      <c r="K16702" s="20"/>
      <c r="L16702" s="20"/>
      <c r="M16702" s="20"/>
      <c r="N16702" s="20"/>
      <c r="O16702" s="20"/>
    </row>
    <row r="16703" spans="10:15" x14ac:dyDescent="0.2">
      <c r="J16703" s="20"/>
      <c r="K16703" s="20"/>
      <c r="L16703" s="20"/>
      <c r="M16703" s="20"/>
      <c r="N16703" s="20"/>
      <c r="O16703" s="20"/>
    </row>
    <row r="16704" spans="10:15" x14ac:dyDescent="0.2">
      <c r="J16704" s="20"/>
      <c r="K16704" s="20"/>
      <c r="L16704" s="20"/>
      <c r="M16704" s="20"/>
      <c r="N16704" s="20"/>
      <c r="O16704" s="20"/>
    </row>
    <row r="16705" spans="10:15" x14ac:dyDescent="0.2">
      <c r="J16705" s="20"/>
      <c r="K16705" s="20"/>
      <c r="L16705" s="20"/>
      <c r="M16705" s="20"/>
      <c r="N16705" s="20"/>
      <c r="O16705" s="20"/>
    </row>
    <row r="16706" spans="10:15" x14ac:dyDescent="0.2">
      <c r="J16706" s="20"/>
      <c r="K16706" s="20"/>
      <c r="L16706" s="20"/>
      <c r="M16706" s="20"/>
      <c r="N16706" s="20"/>
      <c r="O16706" s="20"/>
    </row>
    <row r="16707" spans="10:15" x14ac:dyDescent="0.2">
      <c r="J16707" s="20"/>
      <c r="K16707" s="20"/>
      <c r="L16707" s="20"/>
      <c r="M16707" s="20"/>
      <c r="N16707" s="20"/>
      <c r="O16707" s="20"/>
    </row>
    <row r="16708" spans="10:15" x14ac:dyDescent="0.2">
      <c r="J16708" s="20"/>
      <c r="K16708" s="20"/>
      <c r="L16708" s="20"/>
      <c r="M16708" s="20"/>
      <c r="N16708" s="20"/>
      <c r="O16708" s="20"/>
    </row>
    <row r="16709" spans="10:15" x14ac:dyDescent="0.2">
      <c r="J16709" s="20"/>
      <c r="K16709" s="20"/>
      <c r="L16709" s="20"/>
      <c r="M16709" s="20"/>
      <c r="N16709" s="20"/>
      <c r="O16709" s="20"/>
    </row>
    <row r="16710" spans="10:15" x14ac:dyDescent="0.2">
      <c r="J16710" s="20"/>
      <c r="K16710" s="20"/>
      <c r="L16710" s="20"/>
      <c r="M16710" s="20"/>
      <c r="N16710" s="20"/>
      <c r="O16710" s="20"/>
    </row>
    <row r="16711" spans="10:15" x14ac:dyDescent="0.2">
      <c r="J16711" s="20"/>
      <c r="K16711" s="20"/>
      <c r="L16711" s="20"/>
      <c r="M16711" s="20"/>
      <c r="N16711" s="20"/>
      <c r="O16711" s="20"/>
    </row>
    <row r="16712" spans="10:15" x14ac:dyDescent="0.2">
      <c r="J16712" s="20"/>
      <c r="K16712" s="20"/>
      <c r="L16712" s="20"/>
      <c r="M16712" s="20"/>
      <c r="N16712" s="20"/>
      <c r="O16712" s="20"/>
    </row>
    <row r="16713" spans="10:15" x14ac:dyDescent="0.2">
      <c r="J16713" s="20"/>
      <c r="K16713" s="20"/>
      <c r="L16713" s="20"/>
      <c r="M16713" s="20"/>
      <c r="N16713" s="20"/>
      <c r="O16713" s="20"/>
    </row>
    <row r="16714" spans="10:15" x14ac:dyDescent="0.2">
      <c r="J16714" s="20"/>
      <c r="K16714" s="20"/>
      <c r="L16714" s="20"/>
      <c r="M16714" s="20"/>
      <c r="N16714" s="20"/>
      <c r="O16714" s="20"/>
    </row>
    <row r="16715" spans="10:15" x14ac:dyDescent="0.2">
      <c r="J16715" s="20"/>
      <c r="K16715" s="20"/>
      <c r="L16715" s="20"/>
      <c r="M16715" s="20"/>
      <c r="N16715" s="20"/>
      <c r="O16715" s="20"/>
    </row>
    <row r="16716" spans="10:15" x14ac:dyDescent="0.2">
      <c r="J16716" s="20"/>
      <c r="K16716" s="20"/>
      <c r="L16716" s="20"/>
      <c r="M16716" s="20"/>
      <c r="N16716" s="20"/>
      <c r="O16716" s="20"/>
    </row>
    <row r="16717" spans="10:15" x14ac:dyDescent="0.2">
      <c r="J16717" s="20"/>
      <c r="K16717" s="20"/>
      <c r="L16717" s="20"/>
      <c r="M16717" s="20"/>
      <c r="N16717" s="20"/>
      <c r="O16717" s="20"/>
    </row>
    <row r="16718" spans="10:15" x14ac:dyDescent="0.2">
      <c r="J16718" s="20"/>
      <c r="K16718" s="20"/>
      <c r="L16718" s="20"/>
      <c r="M16718" s="20"/>
      <c r="N16718" s="20"/>
      <c r="O16718" s="20"/>
    </row>
    <row r="16719" spans="10:15" x14ac:dyDescent="0.2">
      <c r="J16719" s="20"/>
      <c r="K16719" s="20"/>
      <c r="L16719" s="20"/>
      <c r="M16719" s="20"/>
      <c r="N16719" s="20"/>
      <c r="O16719" s="20"/>
    </row>
    <row r="16720" spans="10:15" x14ac:dyDescent="0.2">
      <c r="J16720" s="20"/>
      <c r="K16720" s="20"/>
      <c r="L16720" s="20"/>
      <c r="M16720" s="20"/>
      <c r="N16720" s="20"/>
      <c r="O16720" s="20"/>
    </row>
    <row r="16721" spans="10:15" x14ac:dyDescent="0.2">
      <c r="J16721" s="20"/>
      <c r="K16721" s="20"/>
      <c r="L16721" s="20"/>
      <c r="M16721" s="20"/>
      <c r="N16721" s="20"/>
      <c r="O16721" s="20"/>
    </row>
    <row r="16722" spans="10:15" x14ac:dyDescent="0.2">
      <c r="J16722" s="20"/>
      <c r="K16722" s="20"/>
      <c r="L16722" s="20"/>
      <c r="M16722" s="20"/>
      <c r="N16722" s="20"/>
      <c r="O16722" s="20"/>
    </row>
    <row r="16723" spans="10:15" x14ac:dyDescent="0.2">
      <c r="J16723" s="20"/>
      <c r="K16723" s="20"/>
      <c r="L16723" s="20"/>
      <c r="M16723" s="20"/>
      <c r="N16723" s="20"/>
      <c r="O16723" s="20"/>
    </row>
    <row r="16724" spans="10:15" x14ac:dyDescent="0.2">
      <c r="J16724" s="20"/>
      <c r="K16724" s="20"/>
      <c r="L16724" s="20"/>
      <c r="M16724" s="20"/>
      <c r="N16724" s="20"/>
      <c r="O16724" s="20"/>
    </row>
    <row r="16725" spans="10:15" x14ac:dyDescent="0.2">
      <c r="J16725" s="20"/>
      <c r="K16725" s="20"/>
      <c r="L16725" s="20"/>
      <c r="M16725" s="20"/>
      <c r="N16725" s="20"/>
      <c r="O16725" s="20"/>
    </row>
    <row r="16726" spans="10:15" x14ac:dyDescent="0.2">
      <c r="J16726" s="20"/>
      <c r="K16726" s="20"/>
      <c r="L16726" s="20"/>
      <c r="M16726" s="20"/>
      <c r="N16726" s="20"/>
      <c r="O16726" s="20"/>
    </row>
    <row r="16727" spans="10:15" x14ac:dyDescent="0.2">
      <c r="J16727" s="20"/>
      <c r="K16727" s="20"/>
      <c r="L16727" s="20"/>
      <c r="M16727" s="20"/>
      <c r="N16727" s="20"/>
      <c r="O16727" s="20"/>
    </row>
    <row r="16728" spans="10:15" x14ac:dyDescent="0.2">
      <c r="J16728" s="20"/>
      <c r="K16728" s="20"/>
      <c r="L16728" s="20"/>
      <c r="M16728" s="20"/>
      <c r="N16728" s="20"/>
      <c r="O16728" s="20"/>
    </row>
    <row r="16729" spans="10:15" x14ac:dyDescent="0.2">
      <c r="J16729" s="20"/>
      <c r="K16729" s="20"/>
      <c r="L16729" s="20"/>
      <c r="M16729" s="20"/>
      <c r="N16729" s="20"/>
      <c r="O16729" s="20"/>
    </row>
    <row r="16730" spans="10:15" x14ac:dyDescent="0.2">
      <c r="J16730" s="20"/>
      <c r="K16730" s="20"/>
      <c r="L16730" s="20"/>
      <c r="M16730" s="20"/>
      <c r="N16730" s="20"/>
      <c r="O16730" s="20"/>
    </row>
    <row r="16731" spans="10:15" x14ac:dyDescent="0.2">
      <c r="J16731" s="20"/>
      <c r="K16731" s="20"/>
      <c r="L16731" s="20"/>
      <c r="M16731" s="20"/>
      <c r="N16731" s="20"/>
      <c r="O16731" s="20"/>
    </row>
    <row r="16732" spans="10:15" x14ac:dyDescent="0.2">
      <c r="J16732" s="20"/>
      <c r="K16732" s="20"/>
      <c r="L16732" s="20"/>
      <c r="M16732" s="20"/>
      <c r="N16732" s="20"/>
      <c r="O16732" s="20"/>
    </row>
    <row r="16733" spans="10:15" x14ac:dyDescent="0.2">
      <c r="J16733" s="20"/>
      <c r="K16733" s="20"/>
      <c r="L16733" s="20"/>
      <c r="M16733" s="20"/>
      <c r="N16733" s="20"/>
      <c r="O16733" s="20"/>
    </row>
    <row r="16734" spans="10:15" x14ac:dyDescent="0.2">
      <c r="J16734" s="20"/>
      <c r="K16734" s="20"/>
      <c r="L16734" s="20"/>
      <c r="M16734" s="20"/>
      <c r="N16734" s="20"/>
      <c r="O16734" s="20"/>
    </row>
    <row r="16735" spans="10:15" x14ac:dyDescent="0.2">
      <c r="J16735" s="20"/>
      <c r="K16735" s="20"/>
      <c r="L16735" s="20"/>
      <c r="M16735" s="20"/>
      <c r="N16735" s="20"/>
      <c r="O16735" s="20"/>
    </row>
    <row r="16736" spans="10:15" x14ac:dyDescent="0.2">
      <c r="J16736" s="20"/>
      <c r="K16736" s="20"/>
      <c r="L16736" s="20"/>
      <c r="M16736" s="20"/>
      <c r="N16736" s="20"/>
      <c r="O16736" s="20"/>
    </row>
    <row r="16737" spans="10:15" x14ac:dyDescent="0.2">
      <c r="J16737" s="20"/>
      <c r="K16737" s="20"/>
      <c r="L16737" s="20"/>
      <c r="M16737" s="20"/>
      <c r="N16737" s="20"/>
      <c r="O16737" s="20"/>
    </row>
    <row r="16738" spans="10:15" x14ac:dyDescent="0.2">
      <c r="J16738" s="20"/>
      <c r="K16738" s="20"/>
      <c r="L16738" s="20"/>
      <c r="M16738" s="20"/>
      <c r="N16738" s="20"/>
      <c r="O16738" s="20"/>
    </row>
    <row r="16739" spans="10:15" x14ac:dyDescent="0.2">
      <c r="J16739" s="20"/>
      <c r="K16739" s="20"/>
      <c r="L16739" s="20"/>
      <c r="M16739" s="20"/>
      <c r="N16739" s="20"/>
      <c r="O16739" s="20"/>
    </row>
    <row r="16740" spans="10:15" x14ac:dyDescent="0.2">
      <c r="J16740" s="20"/>
      <c r="K16740" s="20"/>
      <c r="L16740" s="20"/>
      <c r="M16740" s="20"/>
      <c r="N16740" s="20"/>
      <c r="O16740" s="20"/>
    </row>
    <row r="16741" spans="10:15" x14ac:dyDescent="0.2">
      <c r="J16741" s="20"/>
      <c r="K16741" s="20"/>
      <c r="L16741" s="20"/>
      <c r="M16741" s="20"/>
      <c r="N16741" s="20"/>
      <c r="O16741" s="20"/>
    </row>
    <row r="16742" spans="10:15" x14ac:dyDescent="0.2">
      <c r="J16742" s="20"/>
      <c r="K16742" s="20"/>
      <c r="L16742" s="20"/>
      <c r="M16742" s="20"/>
      <c r="N16742" s="20"/>
      <c r="O16742" s="20"/>
    </row>
    <row r="16743" spans="10:15" x14ac:dyDescent="0.2">
      <c r="J16743" s="20"/>
      <c r="K16743" s="20"/>
      <c r="L16743" s="20"/>
      <c r="M16743" s="20"/>
      <c r="N16743" s="20"/>
      <c r="O16743" s="20"/>
    </row>
    <row r="16744" spans="10:15" x14ac:dyDescent="0.2">
      <c r="J16744" s="20"/>
      <c r="K16744" s="20"/>
      <c r="L16744" s="20"/>
      <c r="M16744" s="20"/>
      <c r="N16744" s="20"/>
      <c r="O16744" s="20"/>
    </row>
    <row r="16745" spans="10:15" x14ac:dyDescent="0.2">
      <c r="J16745" s="20"/>
      <c r="K16745" s="20"/>
      <c r="L16745" s="20"/>
      <c r="M16745" s="20"/>
      <c r="N16745" s="20"/>
      <c r="O16745" s="20"/>
    </row>
    <row r="16746" spans="10:15" x14ac:dyDescent="0.2">
      <c r="J16746" s="20"/>
      <c r="K16746" s="20"/>
      <c r="L16746" s="20"/>
      <c r="M16746" s="20"/>
      <c r="N16746" s="20"/>
      <c r="O16746" s="20"/>
    </row>
    <row r="16747" spans="10:15" x14ac:dyDescent="0.2">
      <c r="J16747" s="20"/>
      <c r="K16747" s="20"/>
      <c r="L16747" s="20"/>
      <c r="M16747" s="20"/>
      <c r="N16747" s="20"/>
      <c r="O16747" s="20"/>
    </row>
    <row r="16748" spans="10:15" x14ac:dyDescent="0.2">
      <c r="J16748" s="20"/>
      <c r="K16748" s="20"/>
      <c r="L16748" s="20"/>
      <c r="M16748" s="20"/>
      <c r="N16748" s="20"/>
      <c r="O16748" s="20"/>
    </row>
    <row r="16749" spans="10:15" x14ac:dyDescent="0.2">
      <c r="J16749" s="20"/>
      <c r="K16749" s="20"/>
      <c r="L16749" s="20"/>
      <c r="M16749" s="20"/>
      <c r="N16749" s="20"/>
      <c r="O16749" s="20"/>
    </row>
    <row r="16750" spans="10:15" x14ac:dyDescent="0.2">
      <c r="J16750" s="20"/>
      <c r="K16750" s="20"/>
      <c r="L16750" s="20"/>
      <c r="M16750" s="20"/>
      <c r="N16750" s="20"/>
      <c r="O16750" s="20"/>
    </row>
    <row r="16751" spans="10:15" x14ac:dyDescent="0.2">
      <c r="J16751" s="20"/>
      <c r="K16751" s="20"/>
      <c r="L16751" s="20"/>
      <c r="M16751" s="20"/>
      <c r="N16751" s="20"/>
      <c r="O16751" s="20"/>
    </row>
    <row r="16752" spans="10:15" x14ac:dyDescent="0.2">
      <c r="J16752" s="20"/>
      <c r="K16752" s="20"/>
      <c r="L16752" s="20"/>
      <c r="M16752" s="20"/>
      <c r="N16752" s="20"/>
      <c r="O16752" s="20"/>
    </row>
    <row r="16753" spans="10:15" x14ac:dyDescent="0.2">
      <c r="J16753" s="20"/>
      <c r="K16753" s="20"/>
      <c r="L16753" s="20"/>
      <c r="M16753" s="20"/>
      <c r="N16753" s="20"/>
      <c r="O16753" s="20"/>
    </row>
    <row r="16754" spans="10:15" x14ac:dyDescent="0.2">
      <c r="J16754" s="20"/>
      <c r="K16754" s="20"/>
      <c r="L16754" s="20"/>
      <c r="M16754" s="20"/>
      <c r="N16754" s="20"/>
      <c r="O16754" s="20"/>
    </row>
    <row r="16755" spans="10:15" x14ac:dyDescent="0.2">
      <c r="J16755" s="20"/>
      <c r="K16755" s="20"/>
      <c r="L16755" s="20"/>
      <c r="M16755" s="20"/>
      <c r="N16755" s="20"/>
      <c r="O16755" s="20"/>
    </row>
    <row r="16756" spans="10:15" x14ac:dyDescent="0.2">
      <c r="J16756" s="20"/>
      <c r="K16756" s="20"/>
      <c r="L16756" s="20"/>
      <c r="M16756" s="20"/>
      <c r="N16756" s="20"/>
      <c r="O16756" s="20"/>
    </row>
    <row r="16757" spans="10:15" x14ac:dyDescent="0.2">
      <c r="J16757" s="20"/>
      <c r="K16757" s="20"/>
      <c r="L16757" s="20"/>
      <c r="M16757" s="20"/>
      <c r="N16757" s="20"/>
      <c r="O16757" s="20"/>
    </row>
    <row r="16758" spans="10:15" x14ac:dyDescent="0.2">
      <c r="J16758" s="20"/>
      <c r="K16758" s="20"/>
      <c r="L16758" s="20"/>
      <c r="M16758" s="20"/>
      <c r="N16758" s="20"/>
      <c r="O16758" s="20"/>
    </row>
    <row r="16759" spans="10:15" x14ac:dyDescent="0.2">
      <c r="J16759" s="20"/>
      <c r="K16759" s="20"/>
      <c r="L16759" s="20"/>
      <c r="M16759" s="20"/>
      <c r="N16759" s="20"/>
      <c r="O16759" s="20"/>
    </row>
    <row r="16760" spans="10:15" x14ac:dyDescent="0.2">
      <c r="J16760" s="20"/>
      <c r="K16760" s="20"/>
      <c r="L16760" s="20"/>
      <c r="M16760" s="20"/>
      <c r="N16760" s="20"/>
      <c r="O16760" s="20"/>
    </row>
    <row r="16761" spans="10:15" x14ac:dyDescent="0.2">
      <c r="J16761" s="20"/>
      <c r="K16761" s="20"/>
      <c r="L16761" s="20"/>
      <c r="M16761" s="20"/>
      <c r="N16761" s="20"/>
      <c r="O16761" s="20"/>
    </row>
    <row r="16762" spans="10:15" x14ac:dyDescent="0.2">
      <c r="J16762" s="20"/>
      <c r="K16762" s="20"/>
      <c r="L16762" s="20"/>
      <c r="M16762" s="20"/>
      <c r="N16762" s="20"/>
      <c r="O16762" s="20"/>
    </row>
    <row r="16763" spans="10:15" x14ac:dyDescent="0.2">
      <c r="J16763" s="20"/>
      <c r="K16763" s="20"/>
      <c r="L16763" s="20"/>
      <c r="M16763" s="20"/>
      <c r="N16763" s="20"/>
      <c r="O16763" s="20"/>
    </row>
    <row r="16764" spans="10:15" x14ac:dyDescent="0.2">
      <c r="J16764" s="20"/>
      <c r="K16764" s="20"/>
      <c r="L16764" s="20"/>
      <c r="M16764" s="20"/>
      <c r="N16764" s="20"/>
      <c r="O16764" s="20"/>
    </row>
    <row r="16765" spans="10:15" x14ac:dyDescent="0.2">
      <c r="J16765" s="20"/>
      <c r="K16765" s="20"/>
      <c r="L16765" s="20"/>
      <c r="M16765" s="20"/>
      <c r="N16765" s="20"/>
      <c r="O16765" s="20"/>
    </row>
    <row r="16766" spans="10:15" x14ac:dyDescent="0.2">
      <c r="J16766" s="20"/>
      <c r="K16766" s="20"/>
      <c r="L16766" s="20"/>
      <c r="M16766" s="20"/>
      <c r="N16766" s="20"/>
      <c r="O16766" s="20"/>
    </row>
    <row r="16767" spans="10:15" x14ac:dyDescent="0.2">
      <c r="J16767" s="20"/>
      <c r="K16767" s="20"/>
      <c r="L16767" s="20"/>
      <c r="M16767" s="20"/>
      <c r="N16767" s="20"/>
      <c r="O16767" s="20"/>
    </row>
    <row r="16768" spans="10:15" x14ac:dyDescent="0.2">
      <c r="J16768" s="20"/>
      <c r="K16768" s="20"/>
      <c r="L16768" s="20"/>
      <c r="M16768" s="20"/>
      <c r="N16768" s="20"/>
      <c r="O16768" s="20"/>
    </row>
    <row r="16769" spans="10:15" x14ac:dyDescent="0.2">
      <c r="J16769" s="20"/>
      <c r="K16769" s="20"/>
      <c r="L16769" s="20"/>
      <c r="M16769" s="20"/>
      <c r="N16769" s="20"/>
      <c r="O16769" s="20"/>
    </row>
    <row r="16770" spans="10:15" x14ac:dyDescent="0.2">
      <c r="J16770" s="20"/>
      <c r="K16770" s="20"/>
      <c r="L16770" s="20"/>
      <c r="M16770" s="20"/>
      <c r="N16770" s="20"/>
      <c r="O16770" s="20"/>
    </row>
    <row r="16771" spans="10:15" x14ac:dyDescent="0.2">
      <c r="J16771" s="20"/>
      <c r="K16771" s="20"/>
      <c r="L16771" s="20"/>
      <c r="M16771" s="20"/>
      <c r="N16771" s="20"/>
      <c r="O16771" s="20"/>
    </row>
    <row r="16772" spans="10:15" x14ac:dyDescent="0.2">
      <c r="J16772" s="20"/>
      <c r="K16772" s="20"/>
      <c r="L16772" s="20"/>
      <c r="M16772" s="20"/>
      <c r="N16772" s="20"/>
      <c r="O16772" s="20"/>
    </row>
    <row r="16773" spans="10:15" x14ac:dyDescent="0.2">
      <c r="J16773" s="20"/>
      <c r="K16773" s="20"/>
      <c r="L16773" s="20"/>
      <c r="M16773" s="20"/>
      <c r="N16773" s="20"/>
      <c r="O16773" s="20"/>
    </row>
    <row r="16774" spans="10:15" x14ac:dyDescent="0.2">
      <c r="J16774" s="20"/>
      <c r="K16774" s="20"/>
      <c r="L16774" s="20"/>
      <c r="M16774" s="20"/>
      <c r="N16774" s="20"/>
      <c r="O16774" s="20"/>
    </row>
    <row r="16775" spans="10:15" x14ac:dyDescent="0.2">
      <c r="J16775" s="20"/>
      <c r="K16775" s="20"/>
      <c r="L16775" s="20"/>
      <c r="M16775" s="20"/>
      <c r="N16775" s="20"/>
      <c r="O16775" s="20"/>
    </row>
    <row r="16776" spans="10:15" x14ac:dyDescent="0.2">
      <c r="J16776" s="20"/>
      <c r="K16776" s="20"/>
      <c r="L16776" s="20"/>
      <c r="M16776" s="20"/>
      <c r="N16776" s="20"/>
      <c r="O16776" s="20"/>
    </row>
    <row r="16777" spans="10:15" x14ac:dyDescent="0.2">
      <c r="J16777" s="20"/>
      <c r="K16777" s="20"/>
      <c r="L16777" s="20"/>
      <c r="M16777" s="20"/>
      <c r="N16777" s="20"/>
      <c r="O16777" s="20"/>
    </row>
    <row r="16778" spans="10:15" x14ac:dyDescent="0.2">
      <c r="J16778" s="20"/>
      <c r="K16778" s="20"/>
      <c r="L16778" s="20"/>
      <c r="M16778" s="20"/>
      <c r="N16778" s="20"/>
      <c r="O16778" s="20"/>
    </row>
    <row r="16779" spans="10:15" x14ac:dyDescent="0.2">
      <c r="J16779" s="20"/>
      <c r="K16779" s="20"/>
      <c r="L16779" s="20"/>
      <c r="M16779" s="20"/>
      <c r="N16779" s="20"/>
      <c r="O16779" s="20"/>
    </row>
    <row r="16780" spans="10:15" x14ac:dyDescent="0.2">
      <c r="J16780" s="20"/>
      <c r="K16780" s="20"/>
      <c r="L16780" s="20"/>
      <c r="M16780" s="20"/>
      <c r="N16780" s="20"/>
      <c r="O16780" s="20"/>
    </row>
    <row r="16781" spans="10:15" x14ac:dyDescent="0.2">
      <c r="J16781" s="20"/>
      <c r="K16781" s="20"/>
      <c r="L16781" s="20"/>
      <c r="M16781" s="20"/>
      <c r="N16781" s="20"/>
      <c r="O16781" s="20"/>
    </row>
    <row r="16782" spans="10:15" x14ac:dyDescent="0.2">
      <c r="J16782" s="20"/>
      <c r="K16782" s="20"/>
      <c r="L16782" s="20"/>
      <c r="M16782" s="20"/>
      <c r="N16782" s="20"/>
      <c r="O16782" s="20"/>
    </row>
    <row r="16783" spans="10:15" x14ac:dyDescent="0.2">
      <c r="J16783" s="20"/>
      <c r="K16783" s="20"/>
      <c r="L16783" s="20"/>
      <c r="M16783" s="20"/>
      <c r="N16783" s="20"/>
      <c r="O16783" s="20"/>
    </row>
    <row r="16784" spans="10:15" x14ac:dyDescent="0.2">
      <c r="J16784" s="20"/>
      <c r="K16784" s="20"/>
      <c r="L16784" s="20"/>
      <c r="M16784" s="20"/>
      <c r="N16784" s="20"/>
      <c r="O16784" s="20"/>
    </row>
    <row r="16785" spans="10:15" x14ac:dyDescent="0.2">
      <c r="J16785" s="20"/>
      <c r="K16785" s="20"/>
      <c r="L16785" s="20"/>
      <c r="M16785" s="20"/>
      <c r="N16785" s="20"/>
      <c r="O16785" s="20"/>
    </row>
    <row r="16786" spans="10:15" x14ac:dyDescent="0.2">
      <c r="J16786" s="20"/>
      <c r="K16786" s="20"/>
      <c r="L16786" s="20"/>
      <c r="M16786" s="20"/>
      <c r="N16786" s="20"/>
      <c r="O16786" s="20"/>
    </row>
    <row r="16787" spans="10:15" x14ac:dyDescent="0.2">
      <c r="J16787" s="20"/>
      <c r="K16787" s="20"/>
      <c r="L16787" s="20"/>
      <c r="M16787" s="20"/>
      <c r="N16787" s="20"/>
      <c r="O16787" s="20"/>
    </row>
    <row r="16788" spans="10:15" x14ac:dyDescent="0.2">
      <c r="J16788" s="20"/>
      <c r="K16788" s="20"/>
      <c r="L16788" s="20"/>
      <c r="M16788" s="20"/>
      <c r="N16788" s="20"/>
      <c r="O16788" s="20"/>
    </row>
    <row r="16789" spans="10:15" x14ac:dyDescent="0.2">
      <c r="J16789" s="20"/>
      <c r="K16789" s="20"/>
      <c r="L16789" s="20"/>
      <c r="M16789" s="20"/>
      <c r="N16789" s="20"/>
      <c r="O16789" s="20"/>
    </row>
    <row r="16790" spans="10:15" x14ac:dyDescent="0.2">
      <c r="J16790" s="20"/>
      <c r="K16790" s="20"/>
      <c r="L16790" s="20"/>
      <c r="M16790" s="20"/>
      <c r="N16790" s="20"/>
      <c r="O16790" s="20"/>
    </row>
    <row r="16791" spans="10:15" x14ac:dyDescent="0.2">
      <c r="J16791" s="20"/>
      <c r="K16791" s="20"/>
      <c r="L16791" s="20"/>
      <c r="M16791" s="20"/>
      <c r="N16791" s="20"/>
      <c r="O16791" s="20"/>
    </row>
    <row r="16792" spans="10:15" x14ac:dyDescent="0.2">
      <c r="J16792" s="20"/>
      <c r="K16792" s="20"/>
      <c r="L16792" s="20"/>
      <c r="M16792" s="20"/>
      <c r="N16792" s="20"/>
      <c r="O16792" s="20"/>
    </row>
    <row r="16793" spans="10:15" x14ac:dyDescent="0.2">
      <c r="J16793" s="20"/>
      <c r="K16793" s="20"/>
      <c r="L16793" s="20"/>
      <c r="M16793" s="20"/>
      <c r="N16793" s="20"/>
      <c r="O16793" s="20"/>
    </row>
    <row r="16794" spans="10:15" x14ac:dyDescent="0.2">
      <c r="J16794" s="20"/>
      <c r="K16794" s="20"/>
      <c r="L16794" s="20"/>
      <c r="M16794" s="20"/>
      <c r="N16794" s="20"/>
      <c r="O16794" s="20"/>
    </row>
    <row r="16795" spans="10:15" x14ac:dyDescent="0.2">
      <c r="J16795" s="20"/>
      <c r="K16795" s="20"/>
      <c r="L16795" s="20"/>
      <c r="M16795" s="20"/>
      <c r="N16795" s="20"/>
      <c r="O16795" s="20"/>
    </row>
    <row r="16796" spans="10:15" x14ac:dyDescent="0.2">
      <c r="J16796" s="20"/>
      <c r="K16796" s="20"/>
      <c r="L16796" s="20"/>
      <c r="M16796" s="20"/>
      <c r="N16796" s="20"/>
      <c r="O16796" s="20"/>
    </row>
    <row r="16797" spans="10:15" x14ac:dyDescent="0.2">
      <c r="J16797" s="20"/>
      <c r="K16797" s="20"/>
      <c r="L16797" s="20"/>
      <c r="M16797" s="20"/>
      <c r="N16797" s="20"/>
      <c r="O16797" s="20"/>
    </row>
    <row r="16798" spans="10:15" x14ac:dyDescent="0.2">
      <c r="J16798" s="20"/>
      <c r="K16798" s="20"/>
      <c r="L16798" s="20"/>
      <c r="M16798" s="20"/>
      <c r="N16798" s="20"/>
      <c r="O16798" s="20"/>
    </row>
    <row r="16799" spans="10:15" x14ac:dyDescent="0.2">
      <c r="J16799" s="20"/>
      <c r="K16799" s="20"/>
      <c r="L16799" s="20"/>
      <c r="M16799" s="20"/>
      <c r="N16799" s="20"/>
      <c r="O16799" s="20"/>
    </row>
    <row r="16800" spans="10:15" x14ac:dyDescent="0.2">
      <c r="J16800" s="20"/>
      <c r="K16800" s="20"/>
      <c r="L16800" s="20"/>
      <c r="M16800" s="20"/>
      <c r="N16800" s="20"/>
      <c r="O16800" s="20"/>
    </row>
    <row r="16801" spans="10:15" x14ac:dyDescent="0.2">
      <c r="J16801" s="20"/>
      <c r="K16801" s="20"/>
      <c r="L16801" s="20"/>
      <c r="M16801" s="20"/>
      <c r="N16801" s="20"/>
      <c r="O16801" s="20"/>
    </row>
    <row r="16802" spans="10:15" x14ac:dyDescent="0.2">
      <c r="J16802" s="20"/>
      <c r="K16802" s="20"/>
      <c r="L16802" s="20"/>
      <c r="M16802" s="20"/>
      <c r="N16802" s="20"/>
      <c r="O16802" s="20"/>
    </row>
    <row r="16803" spans="10:15" x14ac:dyDescent="0.2">
      <c r="J16803" s="20"/>
      <c r="K16803" s="20"/>
      <c r="L16803" s="20"/>
      <c r="M16803" s="20"/>
      <c r="N16803" s="20"/>
      <c r="O16803" s="20"/>
    </row>
    <row r="16804" spans="10:15" x14ac:dyDescent="0.2">
      <c r="J16804" s="20"/>
      <c r="K16804" s="20"/>
      <c r="L16804" s="20"/>
      <c r="M16804" s="20"/>
      <c r="N16804" s="20"/>
      <c r="O16804" s="20"/>
    </row>
    <row r="16805" spans="10:15" x14ac:dyDescent="0.2">
      <c r="J16805" s="20"/>
      <c r="K16805" s="20"/>
      <c r="L16805" s="20"/>
      <c r="M16805" s="20"/>
      <c r="N16805" s="20"/>
      <c r="O16805" s="20"/>
    </row>
    <row r="16806" spans="10:15" x14ac:dyDescent="0.2">
      <c r="J16806" s="20"/>
      <c r="K16806" s="20"/>
      <c r="L16806" s="20"/>
      <c r="M16806" s="20"/>
      <c r="N16806" s="20"/>
      <c r="O16806" s="20"/>
    </row>
    <row r="16807" spans="10:15" x14ac:dyDescent="0.2">
      <c r="J16807" s="20"/>
      <c r="K16807" s="20"/>
      <c r="L16807" s="20"/>
      <c r="M16807" s="20"/>
      <c r="N16807" s="20"/>
      <c r="O16807" s="20"/>
    </row>
    <row r="16808" spans="10:15" x14ac:dyDescent="0.2">
      <c r="J16808" s="20"/>
      <c r="K16808" s="20"/>
      <c r="L16808" s="20"/>
      <c r="M16808" s="20"/>
      <c r="N16808" s="20"/>
      <c r="O16808" s="20"/>
    </row>
    <row r="16809" spans="10:15" x14ac:dyDescent="0.2">
      <c r="J16809" s="20"/>
      <c r="K16809" s="20"/>
      <c r="L16809" s="20"/>
      <c r="M16809" s="20"/>
      <c r="N16809" s="20"/>
      <c r="O16809" s="20"/>
    </row>
    <row r="16810" spans="10:15" x14ac:dyDescent="0.2">
      <c r="J16810" s="20"/>
      <c r="K16810" s="20"/>
      <c r="L16810" s="20"/>
      <c r="M16810" s="20"/>
      <c r="N16810" s="20"/>
      <c r="O16810" s="20"/>
    </row>
    <row r="16811" spans="10:15" x14ac:dyDescent="0.2">
      <c r="J16811" s="20"/>
      <c r="K16811" s="20"/>
      <c r="L16811" s="20"/>
      <c r="M16811" s="20"/>
      <c r="N16811" s="20"/>
      <c r="O16811" s="20"/>
    </row>
    <row r="16812" spans="10:15" x14ac:dyDescent="0.2">
      <c r="J16812" s="20"/>
      <c r="K16812" s="20"/>
      <c r="L16812" s="20"/>
      <c r="M16812" s="20"/>
      <c r="N16812" s="20"/>
      <c r="O16812" s="20"/>
    </row>
    <row r="16813" spans="10:15" x14ac:dyDescent="0.2">
      <c r="J16813" s="20"/>
      <c r="K16813" s="20"/>
      <c r="L16813" s="20"/>
      <c r="M16813" s="20"/>
      <c r="N16813" s="20"/>
      <c r="O16813" s="20"/>
    </row>
    <row r="16814" spans="10:15" x14ac:dyDescent="0.2">
      <c r="J16814" s="20"/>
      <c r="K16814" s="20"/>
      <c r="L16814" s="20"/>
      <c r="M16814" s="20"/>
      <c r="N16814" s="20"/>
      <c r="O16814" s="20"/>
    </row>
    <row r="16815" spans="10:15" x14ac:dyDescent="0.2">
      <c r="J16815" s="20"/>
      <c r="K16815" s="20"/>
      <c r="L16815" s="20"/>
      <c r="M16815" s="20"/>
      <c r="N16815" s="20"/>
      <c r="O16815" s="20"/>
    </row>
    <row r="16816" spans="10:15" x14ac:dyDescent="0.2">
      <c r="J16816" s="20"/>
      <c r="K16816" s="20"/>
      <c r="L16816" s="20"/>
      <c r="M16816" s="20"/>
      <c r="N16816" s="20"/>
      <c r="O16816" s="20"/>
    </row>
    <row r="16817" spans="10:15" x14ac:dyDescent="0.2">
      <c r="J16817" s="20"/>
      <c r="K16817" s="20"/>
      <c r="L16817" s="20"/>
      <c r="M16817" s="20"/>
      <c r="N16817" s="20"/>
      <c r="O16817" s="20"/>
    </row>
    <row r="16818" spans="10:15" x14ac:dyDescent="0.2">
      <c r="J16818" s="20"/>
      <c r="K16818" s="20"/>
      <c r="L16818" s="20"/>
      <c r="M16818" s="20"/>
      <c r="N16818" s="20"/>
      <c r="O16818" s="20"/>
    </row>
    <row r="16819" spans="10:15" x14ac:dyDescent="0.2">
      <c r="J16819" s="20"/>
      <c r="K16819" s="20"/>
      <c r="L16819" s="20"/>
      <c r="M16819" s="20"/>
      <c r="N16819" s="20"/>
      <c r="O16819" s="20"/>
    </row>
    <row r="16820" spans="10:15" x14ac:dyDescent="0.2">
      <c r="J16820" s="20"/>
      <c r="K16820" s="20"/>
      <c r="L16820" s="20"/>
      <c r="M16820" s="20"/>
      <c r="N16820" s="20"/>
      <c r="O16820" s="20"/>
    </row>
    <row r="16821" spans="10:15" x14ac:dyDescent="0.2">
      <c r="J16821" s="20"/>
      <c r="K16821" s="20"/>
      <c r="L16821" s="20"/>
      <c r="M16821" s="20"/>
      <c r="N16821" s="20"/>
      <c r="O16821" s="20"/>
    </row>
    <row r="16822" spans="10:15" x14ac:dyDescent="0.2">
      <c r="J16822" s="20"/>
      <c r="K16822" s="20"/>
      <c r="L16822" s="20"/>
      <c r="M16822" s="20"/>
      <c r="N16822" s="20"/>
      <c r="O16822" s="20"/>
    </row>
    <row r="16823" spans="10:15" x14ac:dyDescent="0.2">
      <c r="J16823" s="20"/>
      <c r="K16823" s="20"/>
      <c r="L16823" s="20"/>
      <c r="M16823" s="20"/>
      <c r="N16823" s="20"/>
      <c r="O16823" s="20"/>
    </row>
    <row r="16824" spans="10:15" x14ac:dyDescent="0.2">
      <c r="J16824" s="20"/>
      <c r="K16824" s="20"/>
      <c r="L16824" s="20"/>
      <c r="M16824" s="20"/>
      <c r="N16824" s="20"/>
      <c r="O16824" s="20"/>
    </row>
    <row r="16825" spans="10:15" x14ac:dyDescent="0.2">
      <c r="J16825" s="20"/>
      <c r="K16825" s="20"/>
      <c r="L16825" s="20"/>
      <c r="M16825" s="20"/>
      <c r="N16825" s="20"/>
      <c r="O16825" s="20"/>
    </row>
    <row r="16826" spans="10:15" x14ac:dyDescent="0.2">
      <c r="J16826" s="20"/>
      <c r="K16826" s="20"/>
      <c r="L16826" s="20"/>
      <c r="M16826" s="20"/>
      <c r="N16826" s="20"/>
      <c r="O16826" s="20"/>
    </row>
    <row r="16827" spans="10:15" x14ac:dyDescent="0.2">
      <c r="J16827" s="20"/>
      <c r="K16827" s="20"/>
      <c r="L16827" s="20"/>
      <c r="M16827" s="20"/>
      <c r="N16827" s="20"/>
      <c r="O16827" s="20"/>
    </row>
    <row r="16828" spans="10:15" x14ac:dyDescent="0.2">
      <c r="J16828" s="20"/>
      <c r="K16828" s="20"/>
      <c r="L16828" s="20"/>
      <c r="M16828" s="20"/>
      <c r="N16828" s="20"/>
      <c r="O16828" s="20"/>
    </row>
    <row r="16829" spans="10:15" x14ac:dyDescent="0.2">
      <c r="J16829" s="20"/>
      <c r="K16829" s="20"/>
      <c r="L16829" s="20"/>
      <c r="M16829" s="20"/>
      <c r="N16829" s="20"/>
      <c r="O16829" s="20"/>
    </row>
    <row r="16830" spans="10:15" x14ac:dyDescent="0.2">
      <c r="J16830" s="20"/>
      <c r="K16830" s="20"/>
      <c r="L16830" s="20"/>
      <c r="M16830" s="20"/>
      <c r="N16830" s="20"/>
      <c r="O16830" s="20"/>
    </row>
    <row r="16831" spans="10:15" x14ac:dyDescent="0.2">
      <c r="J16831" s="20"/>
      <c r="K16831" s="20"/>
      <c r="L16831" s="20"/>
      <c r="M16831" s="20"/>
      <c r="N16831" s="20"/>
      <c r="O16831" s="20"/>
    </row>
    <row r="16832" spans="10:15" x14ac:dyDescent="0.2">
      <c r="J16832" s="20"/>
      <c r="K16832" s="20"/>
      <c r="L16832" s="20"/>
      <c r="M16832" s="20"/>
      <c r="N16832" s="20"/>
      <c r="O16832" s="20"/>
    </row>
    <row r="16833" spans="10:15" x14ac:dyDescent="0.2">
      <c r="J16833" s="20"/>
      <c r="K16833" s="20"/>
      <c r="L16833" s="20"/>
      <c r="M16833" s="20"/>
      <c r="N16833" s="20"/>
      <c r="O16833" s="20"/>
    </row>
    <row r="16834" spans="10:15" x14ac:dyDescent="0.2">
      <c r="J16834" s="20"/>
      <c r="K16834" s="20"/>
      <c r="L16834" s="20"/>
      <c r="M16834" s="20"/>
      <c r="N16834" s="20"/>
      <c r="O16834" s="20"/>
    </row>
    <row r="16835" spans="10:15" x14ac:dyDescent="0.2">
      <c r="J16835" s="20"/>
      <c r="K16835" s="20"/>
      <c r="L16835" s="20"/>
      <c r="M16835" s="20"/>
      <c r="N16835" s="20"/>
      <c r="O16835" s="20"/>
    </row>
    <row r="16836" spans="10:15" x14ac:dyDescent="0.2">
      <c r="J16836" s="20"/>
      <c r="K16836" s="20"/>
      <c r="L16836" s="20"/>
      <c r="M16836" s="20"/>
      <c r="N16836" s="20"/>
      <c r="O16836" s="20"/>
    </row>
    <row r="16837" spans="10:15" x14ac:dyDescent="0.2">
      <c r="J16837" s="20"/>
      <c r="K16837" s="20"/>
      <c r="L16837" s="20"/>
      <c r="M16837" s="20"/>
      <c r="N16837" s="20"/>
      <c r="O16837" s="20"/>
    </row>
    <row r="16838" spans="10:15" x14ac:dyDescent="0.2">
      <c r="J16838" s="20"/>
      <c r="K16838" s="20"/>
      <c r="L16838" s="20"/>
      <c r="M16838" s="20"/>
      <c r="N16838" s="20"/>
      <c r="O16838" s="20"/>
    </row>
    <row r="16839" spans="10:15" x14ac:dyDescent="0.2">
      <c r="J16839" s="20"/>
      <c r="K16839" s="20"/>
      <c r="L16839" s="20"/>
      <c r="M16839" s="20"/>
      <c r="N16839" s="20"/>
      <c r="O16839" s="20"/>
    </row>
    <row r="16840" spans="10:15" x14ac:dyDescent="0.2">
      <c r="J16840" s="20"/>
      <c r="K16840" s="20"/>
      <c r="L16840" s="20"/>
      <c r="M16840" s="20"/>
      <c r="N16840" s="20"/>
      <c r="O16840" s="20"/>
    </row>
    <row r="16841" spans="10:15" x14ac:dyDescent="0.2">
      <c r="J16841" s="20"/>
      <c r="K16841" s="20"/>
      <c r="L16841" s="20"/>
      <c r="M16841" s="20"/>
      <c r="N16841" s="20"/>
      <c r="O16841" s="20"/>
    </row>
    <row r="16842" spans="10:15" x14ac:dyDescent="0.2">
      <c r="J16842" s="20"/>
      <c r="K16842" s="20"/>
      <c r="L16842" s="20"/>
      <c r="M16842" s="20"/>
      <c r="N16842" s="20"/>
      <c r="O16842" s="20"/>
    </row>
    <row r="16843" spans="10:15" x14ac:dyDescent="0.2">
      <c r="J16843" s="20"/>
      <c r="K16843" s="20"/>
      <c r="L16843" s="20"/>
      <c r="M16843" s="20"/>
      <c r="N16843" s="20"/>
      <c r="O16843" s="20"/>
    </row>
    <row r="16844" spans="10:15" x14ac:dyDescent="0.2">
      <c r="J16844" s="20"/>
      <c r="K16844" s="20"/>
      <c r="L16844" s="20"/>
      <c r="M16844" s="20"/>
      <c r="N16844" s="20"/>
      <c r="O16844" s="20"/>
    </row>
    <row r="16845" spans="10:15" x14ac:dyDescent="0.2">
      <c r="J16845" s="20"/>
      <c r="K16845" s="20"/>
      <c r="L16845" s="20"/>
      <c r="M16845" s="20"/>
      <c r="N16845" s="20"/>
      <c r="O16845" s="20"/>
    </row>
    <row r="16846" spans="10:15" x14ac:dyDescent="0.2">
      <c r="J16846" s="20"/>
      <c r="K16846" s="20"/>
      <c r="L16846" s="20"/>
      <c r="M16846" s="20"/>
      <c r="N16846" s="20"/>
      <c r="O16846" s="20"/>
    </row>
    <row r="16847" spans="10:15" x14ac:dyDescent="0.2">
      <c r="J16847" s="20"/>
      <c r="K16847" s="20"/>
      <c r="L16847" s="20"/>
      <c r="M16847" s="20"/>
      <c r="N16847" s="20"/>
      <c r="O16847" s="20"/>
    </row>
    <row r="16848" spans="10:15" x14ac:dyDescent="0.2">
      <c r="J16848" s="20"/>
      <c r="K16848" s="20"/>
      <c r="L16848" s="20"/>
      <c r="M16848" s="20"/>
      <c r="N16848" s="20"/>
      <c r="O16848" s="20"/>
    </row>
    <row r="16849" spans="10:15" x14ac:dyDescent="0.2">
      <c r="J16849" s="20"/>
      <c r="K16849" s="20"/>
      <c r="L16849" s="20"/>
      <c r="M16849" s="20"/>
      <c r="N16849" s="20"/>
      <c r="O16849" s="20"/>
    </row>
    <row r="16850" spans="10:15" x14ac:dyDescent="0.2">
      <c r="J16850" s="20"/>
      <c r="K16850" s="20"/>
      <c r="L16850" s="20"/>
      <c r="M16850" s="20"/>
      <c r="N16850" s="20"/>
      <c r="O16850" s="20"/>
    </row>
    <row r="16851" spans="10:15" x14ac:dyDescent="0.2">
      <c r="J16851" s="20"/>
      <c r="K16851" s="20"/>
      <c r="L16851" s="20"/>
      <c r="M16851" s="20"/>
      <c r="N16851" s="20"/>
      <c r="O16851" s="20"/>
    </row>
    <row r="16852" spans="10:15" x14ac:dyDescent="0.2">
      <c r="J16852" s="20"/>
      <c r="K16852" s="20"/>
      <c r="L16852" s="20"/>
      <c r="M16852" s="20"/>
      <c r="N16852" s="20"/>
      <c r="O16852" s="20"/>
    </row>
    <row r="16853" spans="10:15" x14ac:dyDescent="0.2">
      <c r="J16853" s="20"/>
      <c r="K16853" s="20"/>
      <c r="L16853" s="20"/>
      <c r="M16853" s="20"/>
      <c r="N16853" s="20"/>
      <c r="O16853" s="20"/>
    </row>
    <row r="16854" spans="10:15" x14ac:dyDescent="0.2">
      <c r="J16854" s="20"/>
      <c r="K16854" s="20"/>
      <c r="L16854" s="20"/>
      <c r="M16854" s="20"/>
      <c r="N16854" s="20"/>
      <c r="O16854" s="20"/>
    </row>
    <row r="16855" spans="10:15" x14ac:dyDescent="0.2">
      <c r="J16855" s="20"/>
      <c r="K16855" s="20"/>
      <c r="L16855" s="20"/>
      <c r="M16855" s="20"/>
      <c r="N16855" s="20"/>
      <c r="O16855" s="20"/>
    </row>
    <row r="16856" spans="10:15" x14ac:dyDescent="0.2">
      <c r="J16856" s="20"/>
      <c r="K16856" s="20"/>
      <c r="L16856" s="20"/>
      <c r="M16856" s="20"/>
      <c r="N16856" s="20"/>
      <c r="O16856" s="20"/>
    </row>
    <row r="16857" spans="10:15" x14ac:dyDescent="0.2">
      <c r="J16857" s="20"/>
      <c r="K16857" s="20"/>
      <c r="L16857" s="20"/>
      <c r="M16857" s="20"/>
      <c r="N16857" s="20"/>
      <c r="O16857" s="20"/>
    </row>
    <row r="16858" spans="10:15" x14ac:dyDescent="0.2">
      <c r="J16858" s="20"/>
      <c r="K16858" s="20"/>
      <c r="L16858" s="20"/>
      <c r="M16858" s="20"/>
      <c r="N16858" s="20"/>
      <c r="O16858" s="20"/>
    </row>
    <row r="16859" spans="10:15" x14ac:dyDescent="0.2">
      <c r="J16859" s="20"/>
      <c r="K16859" s="20"/>
      <c r="L16859" s="20"/>
      <c r="M16859" s="20"/>
      <c r="N16859" s="20"/>
      <c r="O16859" s="20"/>
    </row>
    <row r="16860" spans="10:15" x14ac:dyDescent="0.2">
      <c r="J16860" s="20"/>
      <c r="K16860" s="20"/>
      <c r="L16860" s="20"/>
      <c r="M16860" s="20"/>
      <c r="N16860" s="20"/>
      <c r="O16860" s="20"/>
    </row>
    <row r="16861" spans="10:15" x14ac:dyDescent="0.2">
      <c r="J16861" s="20"/>
      <c r="K16861" s="20"/>
      <c r="L16861" s="20"/>
      <c r="M16861" s="20"/>
      <c r="N16861" s="20"/>
      <c r="O16861" s="20"/>
    </row>
    <row r="16862" spans="10:15" x14ac:dyDescent="0.2">
      <c r="J16862" s="20"/>
      <c r="K16862" s="20"/>
      <c r="L16862" s="20"/>
      <c r="M16862" s="20"/>
      <c r="N16862" s="20"/>
      <c r="O16862" s="20"/>
    </row>
    <row r="16863" spans="10:15" x14ac:dyDescent="0.2">
      <c r="J16863" s="20"/>
      <c r="K16863" s="20"/>
      <c r="L16863" s="20"/>
      <c r="M16863" s="20"/>
      <c r="N16863" s="20"/>
      <c r="O16863" s="20"/>
    </row>
    <row r="16864" spans="10:15" x14ac:dyDescent="0.2">
      <c r="J16864" s="20"/>
      <c r="K16864" s="20"/>
      <c r="L16864" s="20"/>
      <c r="M16864" s="20"/>
      <c r="N16864" s="20"/>
      <c r="O16864" s="20"/>
    </row>
    <row r="16865" spans="10:15" x14ac:dyDescent="0.2">
      <c r="J16865" s="20"/>
      <c r="K16865" s="20"/>
      <c r="L16865" s="20"/>
      <c r="M16865" s="20"/>
      <c r="N16865" s="20"/>
      <c r="O16865" s="20"/>
    </row>
    <row r="16866" spans="10:15" x14ac:dyDescent="0.2">
      <c r="J16866" s="20"/>
      <c r="K16866" s="20"/>
      <c r="L16866" s="20"/>
      <c r="M16866" s="20"/>
      <c r="N16866" s="20"/>
      <c r="O16866" s="20"/>
    </row>
    <row r="16867" spans="10:15" x14ac:dyDescent="0.2">
      <c r="J16867" s="20"/>
      <c r="K16867" s="20"/>
      <c r="L16867" s="20"/>
      <c r="M16867" s="20"/>
      <c r="N16867" s="20"/>
      <c r="O16867" s="20"/>
    </row>
    <row r="16868" spans="10:15" x14ac:dyDescent="0.2">
      <c r="J16868" s="20"/>
      <c r="K16868" s="20"/>
      <c r="L16868" s="20"/>
      <c r="M16868" s="20"/>
      <c r="N16868" s="20"/>
      <c r="O16868" s="20"/>
    </row>
    <row r="16869" spans="10:15" x14ac:dyDescent="0.2">
      <c r="J16869" s="20"/>
      <c r="K16869" s="20"/>
      <c r="L16869" s="20"/>
      <c r="M16869" s="20"/>
      <c r="N16869" s="20"/>
      <c r="O16869" s="20"/>
    </row>
    <row r="16870" spans="10:15" x14ac:dyDescent="0.2">
      <c r="J16870" s="20"/>
      <c r="K16870" s="20"/>
      <c r="L16870" s="20"/>
      <c r="M16870" s="20"/>
      <c r="N16870" s="20"/>
      <c r="O16870" s="20"/>
    </row>
    <row r="16871" spans="10:15" x14ac:dyDescent="0.2">
      <c r="J16871" s="20"/>
      <c r="K16871" s="20"/>
      <c r="L16871" s="20"/>
      <c r="M16871" s="20"/>
      <c r="N16871" s="20"/>
      <c r="O16871" s="20"/>
    </row>
    <row r="16872" spans="10:15" x14ac:dyDescent="0.2">
      <c r="J16872" s="20"/>
      <c r="K16872" s="20"/>
      <c r="L16872" s="20"/>
      <c r="M16872" s="20"/>
      <c r="N16872" s="20"/>
      <c r="O16872" s="20"/>
    </row>
    <row r="16873" spans="10:15" x14ac:dyDescent="0.2">
      <c r="J16873" s="20"/>
      <c r="K16873" s="20"/>
      <c r="L16873" s="20"/>
      <c r="M16873" s="20"/>
      <c r="N16873" s="20"/>
      <c r="O16873" s="20"/>
    </row>
    <row r="16874" spans="10:15" x14ac:dyDescent="0.2">
      <c r="J16874" s="20"/>
      <c r="K16874" s="20"/>
      <c r="L16874" s="20"/>
      <c r="M16874" s="20"/>
      <c r="N16874" s="20"/>
      <c r="O16874" s="20"/>
    </row>
    <row r="16875" spans="10:15" x14ac:dyDescent="0.2">
      <c r="J16875" s="20"/>
      <c r="K16875" s="20"/>
      <c r="L16875" s="20"/>
      <c r="M16875" s="20"/>
      <c r="N16875" s="20"/>
      <c r="O16875" s="20"/>
    </row>
    <row r="16876" spans="10:15" x14ac:dyDescent="0.2">
      <c r="J16876" s="20"/>
      <c r="K16876" s="20"/>
      <c r="L16876" s="20"/>
      <c r="M16876" s="20"/>
      <c r="N16876" s="20"/>
      <c r="O16876" s="20"/>
    </row>
    <row r="16877" spans="10:15" x14ac:dyDescent="0.2">
      <c r="J16877" s="20"/>
      <c r="K16877" s="20"/>
      <c r="L16877" s="20"/>
      <c r="M16877" s="20"/>
      <c r="N16877" s="20"/>
      <c r="O16877" s="20"/>
    </row>
    <row r="16878" spans="10:15" x14ac:dyDescent="0.2">
      <c r="J16878" s="20"/>
      <c r="K16878" s="20"/>
      <c r="L16878" s="20"/>
      <c r="M16878" s="20"/>
      <c r="N16878" s="20"/>
      <c r="O16878" s="20"/>
    </row>
    <row r="16879" spans="10:15" x14ac:dyDescent="0.2">
      <c r="J16879" s="20"/>
      <c r="K16879" s="20"/>
      <c r="L16879" s="20"/>
      <c r="M16879" s="20"/>
      <c r="N16879" s="20"/>
      <c r="O16879" s="20"/>
    </row>
    <row r="16880" spans="10:15" x14ac:dyDescent="0.2">
      <c r="J16880" s="20"/>
      <c r="K16880" s="20"/>
      <c r="L16880" s="20"/>
      <c r="M16880" s="20"/>
      <c r="N16880" s="20"/>
      <c r="O16880" s="20"/>
    </row>
    <row r="16881" spans="10:15" x14ac:dyDescent="0.2">
      <c r="J16881" s="20"/>
      <c r="K16881" s="20"/>
      <c r="L16881" s="20"/>
      <c r="M16881" s="20"/>
      <c r="N16881" s="20"/>
      <c r="O16881" s="20"/>
    </row>
    <row r="16882" spans="10:15" x14ac:dyDescent="0.2">
      <c r="J16882" s="20"/>
      <c r="K16882" s="20"/>
      <c r="L16882" s="20"/>
      <c r="M16882" s="20"/>
      <c r="N16882" s="20"/>
      <c r="O16882" s="20"/>
    </row>
    <row r="16883" spans="10:15" x14ac:dyDescent="0.2">
      <c r="J16883" s="20"/>
      <c r="K16883" s="20"/>
      <c r="L16883" s="20"/>
      <c r="M16883" s="20"/>
      <c r="N16883" s="20"/>
      <c r="O16883" s="20"/>
    </row>
    <row r="16884" spans="10:15" x14ac:dyDescent="0.2">
      <c r="J16884" s="20"/>
      <c r="K16884" s="20"/>
      <c r="L16884" s="20"/>
      <c r="M16884" s="20"/>
      <c r="N16884" s="20"/>
      <c r="O16884" s="20"/>
    </row>
    <row r="16885" spans="10:15" x14ac:dyDescent="0.2">
      <c r="J16885" s="20"/>
      <c r="K16885" s="20"/>
      <c r="L16885" s="20"/>
      <c r="M16885" s="20"/>
      <c r="N16885" s="20"/>
      <c r="O16885" s="20"/>
    </row>
    <row r="16886" spans="10:15" x14ac:dyDescent="0.2">
      <c r="J16886" s="20"/>
      <c r="K16886" s="20"/>
      <c r="L16886" s="20"/>
      <c r="M16886" s="20"/>
      <c r="N16886" s="20"/>
      <c r="O16886" s="20"/>
    </row>
    <row r="16887" spans="10:15" x14ac:dyDescent="0.2">
      <c r="J16887" s="20"/>
      <c r="K16887" s="20"/>
      <c r="L16887" s="20"/>
      <c r="M16887" s="20"/>
      <c r="N16887" s="20"/>
      <c r="O16887" s="20"/>
    </row>
    <row r="16888" spans="10:15" x14ac:dyDescent="0.2">
      <c r="J16888" s="20"/>
      <c r="K16888" s="20"/>
      <c r="L16888" s="20"/>
      <c r="M16888" s="20"/>
      <c r="N16888" s="20"/>
      <c r="O16888" s="20"/>
    </row>
    <row r="16889" spans="10:15" x14ac:dyDescent="0.2">
      <c r="J16889" s="20"/>
      <c r="K16889" s="20"/>
      <c r="L16889" s="20"/>
      <c r="M16889" s="20"/>
      <c r="N16889" s="20"/>
      <c r="O16889" s="20"/>
    </row>
    <row r="16890" spans="10:15" x14ac:dyDescent="0.2">
      <c r="J16890" s="20"/>
      <c r="K16890" s="20"/>
      <c r="L16890" s="20"/>
      <c r="M16890" s="20"/>
      <c r="N16890" s="20"/>
      <c r="O16890" s="20"/>
    </row>
    <row r="16891" spans="10:15" x14ac:dyDescent="0.2">
      <c r="J16891" s="20"/>
      <c r="K16891" s="20"/>
      <c r="L16891" s="20"/>
      <c r="M16891" s="20"/>
      <c r="N16891" s="20"/>
      <c r="O16891" s="20"/>
    </row>
    <row r="16892" spans="10:15" x14ac:dyDescent="0.2">
      <c r="J16892" s="20"/>
      <c r="K16892" s="20"/>
      <c r="L16892" s="20"/>
      <c r="M16892" s="20"/>
      <c r="N16892" s="20"/>
      <c r="O16892" s="20"/>
    </row>
    <row r="16893" spans="10:15" x14ac:dyDescent="0.2">
      <c r="J16893" s="20"/>
      <c r="K16893" s="20"/>
      <c r="L16893" s="20"/>
      <c r="M16893" s="20"/>
      <c r="N16893" s="20"/>
      <c r="O16893" s="20"/>
    </row>
    <row r="16894" spans="10:15" x14ac:dyDescent="0.2">
      <c r="J16894" s="20"/>
      <c r="K16894" s="20"/>
      <c r="L16894" s="20"/>
      <c r="M16894" s="20"/>
      <c r="N16894" s="20"/>
      <c r="O16894" s="20"/>
    </row>
    <row r="16895" spans="10:15" x14ac:dyDescent="0.2">
      <c r="J16895" s="20"/>
      <c r="K16895" s="20"/>
      <c r="L16895" s="20"/>
      <c r="M16895" s="20"/>
      <c r="N16895" s="20"/>
      <c r="O16895" s="20"/>
    </row>
    <row r="16896" spans="10:15" x14ac:dyDescent="0.2">
      <c r="J16896" s="20"/>
      <c r="K16896" s="20"/>
      <c r="L16896" s="20"/>
      <c r="M16896" s="20"/>
      <c r="N16896" s="20"/>
      <c r="O16896" s="20"/>
    </row>
    <row r="16897" spans="10:15" x14ac:dyDescent="0.2">
      <c r="J16897" s="20"/>
      <c r="K16897" s="20"/>
      <c r="L16897" s="20"/>
      <c r="M16897" s="20"/>
      <c r="N16897" s="20"/>
      <c r="O16897" s="20"/>
    </row>
    <row r="16898" spans="10:15" x14ac:dyDescent="0.2">
      <c r="J16898" s="20"/>
      <c r="K16898" s="20"/>
      <c r="L16898" s="20"/>
      <c r="M16898" s="20"/>
      <c r="N16898" s="20"/>
      <c r="O16898" s="20"/>
    </row>
    <row r="16899" spans="10:15" x14ac:dyDescent="0.2">
      <c r="J16899" s="20"/>
      <c r="K16899" s="20"/>
      <c r="L16899" s="20"/>
      <c r="M16899" s="20"/>
      <c r="N16899" s="20"/>
      <c r="O16899" s="20"/>
    </row>
    <row r="16900" spans="10:15" x14ac:dyDescent="0.2">
      <c r="J16900" s="20"/>
      <c r="K16900" s="20"/>
      <c r="L16900" s="20"/>
      <c r="M16900" s="20"/>
      <c r="N16900" s="20"/>
      <c r="O16900" s="20"/>
    </row>
    <row r="16901" spans="10:15" x14ac:dyDescent="0.2">
      <c r="J16901" s="20"/>
      <c r="K16901" s="20"/>
      <c r="L16901" s="20"/>
      <c r="M16901" s="20"/>
      <c r="N16901" s="20"/>
      <c r="O16901" s="20"/>
    </row>
    <row r="16902" spans="10:15" x14ac:dyDescent="0.2">
      <c r="J16902" s="20"/>
      <c r="K16902" s="20"/>
      <c r="L16902" s="20"/>
      <c r="M16902" s="20"/>
      <c r="N16902" s="20"/>
      <c r="O16902" s="20"/>
    </row>
    <row r="16903" spans="10:15" x14ac:dyDescent="0.2">
      <c r="J16903" s="20"/>
      <c r="K16903" s="20"/>
      <c r="L16903" s="20"/>
      <c r="M16903" s="20"/>
      <c r="N16903" s="20"/>
      <c r="O16903" s="20"/>
    </row>
    <row r="16904" spans="10:15" x14ac:dyDescent="0.2">
      <c r="J16904" s="20"/>
      <c r="K16904" s="20"/>
      <c r="L16904" s="20"/>
      <c r="M16904" s="20"/>
      <c r="N16904" s="20"/>
      <c r="O16904" s="20"/>
    </row>
    <row r="16905" spans="10:15" x14ac:dyDescent="0.2">
      <c r="J16905" s="20"/>
      <c r="K16905" s="20"/>
      <c r="L16905" s="20"/>
      <c r="M16905" s="20"/>
      <c r="N16905" s="20"/>
      <c r="O16905" s="20"/>
    </row>
    <row r="16906" spans="10:15" x14ac:dyDescent="0.2">
      <c r="J16906" s="20"/>
      <c r="K16906" s="20"/>
      <c r="L16906" s="20"/>
      <c r="M16906" s="20"/>
      <c r="N16906" s="20"/>
      <c r="O16906" s="20"/>
    </row>
    <row r="16907" spans="10:15" x14ac:dyDescent="0.2">
      <c r="J16907" s="20"/>
      <c r="K16907" s="20"/>
      <c r="L16907" s="20"/>
      <c r="M16907" s="20"/>
      <c r="N16907" s="20"/>
      <c r="O16907" s="20"/>
    </row>
    <row r="16908" spans="10:15" x14ac:dyDescent="0.2">
      <c r="J16908" s="20"/>
      <c r="K16908" s="20"/>
      <c r="L16908" s="20"/>
      <c r="M16908" s="20"/>
      <c r="N16908" s="20"/>
      <c r="O16908" s="20"/>
    </row>
    <row r="16909" spans="10:15" x14ac:dyDescent="0.2">
      <c r="J16909" s="20"/>
      <c r="K16909" s="20"/>
      <c r="L16909" s="20"/>
      <c r="M16909" s="20"/>
      <c r="N16909" s="20"/>
      <c r="O16909" s="20"/>
    </row>
    <row r="16910" spans="10:15" x14ac:dyDescent="0.2">
      <c r="J16910" s="20"/>
      <c r="K16910" s="20"/>
      <c r="L16910" s="20"/>
      <c r="M16910" s="20"/>
      <c r="N16910" s="20"/>
      <c r="O16910" s="20"/>
    </row>
    <row r="16911" spans="10:15" x14ac:dyDescent="0.2">
      <c r="J16911" s="20"/>
      <c r="K16911" s="20"/>
      <c r="L16911" s="20"/>
      <c r="M16911" s="20"/>
      <c r="N16911" s="20"/>
      <c r="O16911" s="20"/>
    </row>
    <row r="16912" spans="10:15" x14ac:dyDescent="0.2">
      <c r="J16912" s="20"/>
      <c r="K16912" s="20"/>
      <c r="L16912" s="20"/>
      <c r="M16912" s="20"/>
      <c r="N16912" s="20"/>
      <c r="O16912" s="20"/>
    </row>
    <row r="16913" spans="10:15" x14ac:dyDescent="0.2">
      <c r="J16913" s="20"/>
      <c r="K16913" s="20"/>
      <c r="L16913" s="20"/>
      <c r="M16913" s="20"/>
      <c r="N16913" s="20"/>
      <c r="O16913" s="20"/>
    </row>
    <row r="16914" spans="10:15" x14ac:dyDescent="0.2">
      <c r="J16914" s="20"/>
      <c r="K16914" s="20"/>
      <c r="L16914" s="20"/>
      <c r="M16914" s="20"/>
      <c r="N16914" s="20"/>
      <c r="O16914" s="20"/>
    </row>
    <row r="16915" spans="10:15" x14ac:dyDescent="0.2">
      <c r="J16915" s="20"/>
      <c r="K16915" s="20"/>
      <c r="L16915" s="20"/>
      <c r="M16915" s="20"/>
      <c r="N16915" s="20"/>
      <c r="O16915" s="20"/>
    </row>
    <row r="16916" spans="10:15" x14ac:dyDescent="0.2">
      <c r="J16916" s="20"/>
      <c r="K16916" s="20"/>
      <c r="L16916" s="20"/>
      <c r="M16916" s="20"/>
      <c r="N16916" s="20"/>
      <c r="O16916" s="20"/>
    </row>
    <row r="16917" spans="10:15" x14ac:dyDescent="0.2">
      <c r="J16917" s="20"/>
      <c r="K16917" s="20"/>
      <c r="L16917" s="20"/>
      <c r="M16917" s="20"/>
      <c r="N16917" s="20"/>
      <c r="O16917" s="20"/>
    </row>
    <row r="16918" spans="10:15" x14ac:dyDescent="0.2">
      <c r="J16918" s="20"/>
      <c r="K16918" s="20"/>
      <c r="L16918" s="20"/>
      <c r="M16918" s="20"/>
      <c r="N16918" s="20"/>
      <c r="O16918" s="20"/>
    </row>
    <row r="16919" spans="10:15" x14ac:dyDescent="0.2">
      <c r="J16919" s="20"/>
      <c r="K16919" s="20"/>
      <c r="L16919" s="20"/>
      <c r="M16919" s="20"/>
      <c r="N16919" s="20"/>
      <c r="O16919" s="20"/>
    </row>
    <row r="16920" spans="10:15" x14ac:dyDescent="0.2">
      <c r="J16920" s="20"/>
      <c r="K16920" s="20"/>
      <c r="L16920" s="20"/>
      <c r="M16920" s="20"/>
      <c r="N16920" s="20"/>
      <c r="O16920" s="20"/>
    </row>
    <row r="16921" spans="10:15" x14ac:dyDescent="0.2">
      <c r="J16921" s="20"/>
      <c r="K16921" s="20"/>
      <c r="L16921" s="20"/>
      <c r="M16921" s="20"/>
      <c r="N16921" s="20"/>
      <c r="O16921" s="20"/>
    </row>
    <row r="16922" spans="10:15" x14ac:dyDescent="0.2">
      <c r="J16922" s="20"/>
      <c r="K16922" s="20"/>
      <c r="L16922" s="20"/>
      <c r="M16922" s="20"/>
      <c r="N16922" s="20"/>
      <c r="O16922" s="20"/>
    </row>
    <row r="16923" spans="10:15" x14ac:dyDescent="0.2">
      <c r="J16923" s="20"/>
      <c r="K16923" s="20"/>
      <c r="L16923" s="20"/>
      <c r="M16923" s="20"/>
      <c r="N16923" s="20"/>
      <c r="O16923" s="20"/>
    </row>
    <row r="16924" spans="10:15" x14ac:dyDescent="0.2">
      <c r="J16924" s="20"/>
      <c r="K16924" s="20"/>
      <c r="L16924" s="20"/>
      <c r="M16924" s="20"/>
      <c r="N16924" s="20"/>
      <c r="O16924" s="20"/>
    </row>
    <row r="16925" spans="10:15" x14ac:dyDescent="0.2">
      <c r="J16925" s="20"/>
      <c r="K16925" s="20"/>
      <c r="L16925" s="20"/>
      <c r="M16925" s="20"/>
      <c r="N16925" s="20"/>
      <c r="O16925" s="20"/>
    </row>
    <row r="16926" spans="10:15" x14ac:dyDescent="0.2">
      <c r="J16926" s="20"/>
      <c r="K16926" s="20"/>
      <c r="L16926" s="20"/>
      <c r="M16926" s="20"/>
      <c r="N16926" s="20"/>
      <c r="O16926" s="20"/>
    </row>
    <row r="16927" spans="10:15" x14ac:dyDescent="0.2">
      <c r="J16927" s="20"/>
      <c r="K16927" s="20"/>
      <c r="L16927" s="20"/>
      <c r="M16927" s="20"/>
      <c r="N16927" s="20"/>
      <c r="O16927" s="20"/>
    </row>
    <row r="16928" spans="10:15" x14ac:dyDescent="0.2">
      <c r="J16928" s="20"/>
      <c r="K16928" s="20"/>
      <c r="L16928" s="20"/>
      <c r="M16928" s="20"/>
      <c r="N16928" s="20"/>
      <c r="O16928" s="20"/>
    </row>
    <row r="16929" spans="10:15" x14ac:dyDescent="0.2">
      <c r="J16929" s="20"/>
      <c r="K16929" s="20"/>
      <c r="L16929" s="20"/>
      <c r="M16929" s="20"/>
      <c r="N16929" s="20"/>
      <c r="O16929" s="20"/>
    </row>
    <row r="16930" spans="10:15" x14ac:dyDescent="0.2">
      <c r="J16930" s="20"/>
      <c r="K16930" s="20"/>
      <c r="L16930" s="20"/>
      <c r="M16930" s="20"/>
      <c r="N16930" s="20"/>
      <c r="O16930" s="20"/>
    </row>
    <row r="16931" spans="10:15" x14ac:dyDescent="0.2">
      <c r="J16931" s="20"/>
      <c r="K16931" s="20"/>
      <c r="L16931" s="20"/>
      <c r="M16931" s="20"/>
      <c r="N16931" s="20"/>
      <c r="O16931" s="20"/>
    </row>
    <row r="16932" spans="10:15" x14ac:dyDescent="0.2">
      <c r="J16932" s="20"/>
      <c r="K16932" s="20"/>
      <c r="L16932" s="20"/>
      <c r="M16932" s="20"/>
      <c r="N16932" s="20"/>
      <c r="O16932" s="20"/>
    </row>
    <row r="16933" spans="10:15" x14ac:dyDescent="0.2">
      <c r="J16933" s="20"/>
      <c r="K16933" s="20"/>
      <c r="L16933" s="20"/>
      <c r="M16933" s="20"/>
      <c r="N16933" s="20"/>
      <c r="O16933" s="20"/>
    </row>
    <row r="16934" spans="10:15" x14ac:dyDescent="0.2">
      <c r="J16934" s="20"/>
      <c r="K16934" s="20"/>
      <c r="L16934" s="20"/>
      <c r="M16934" s="20"/>
      <c r="N16934" s="20"/>
      <c r="O16934" s="20"/>
    </row>
    <row r="16935" spans="10:15" x14ac:dyDescent="0.2">
      <c r="J16935" s="20"/>
      <c r="K16935" s="20"/>
      <c r="L16935" s="20"/>
      <c r="M16935" s="20"/>
      <c r="N16935" s="20"/>
      <c r="O16935" s="20"/>
    </row>
    <row r="16936" spans="10:15" x14ac:dyDescent="0.2">
      <c r="J16936" s="20"/>
      <c r="K16936" s="20"/>
      <c r="L16936" s="20"/>
      <c r="M16936" s="20"/>
      <c r="N16936" s="20"/>
      <c r="O16936" s="20"/>
    </row>
    <row r="16937" spans="10:15" x14ac:dyDescent="0.2">
      <c r="J16937" s="20"/>
      <c r="K16937" s="20"/>
      <c r="L16937" s="20"/>
      <c r="M16937" s="20"/>
      <c r="N16937" s="20"/>
      <c r="O16937" s="20"/>
    </row>
    <row r="16938" spans="10:15" x14ac:dyDescent="0.2">
      <c r="J16938" s="20"/>
      <c r="K16938" s="20"/>
      <c r="L16938" s="20"/>
      <c r="M16938" s="20"/>
      <c r="N16938" s="20"/>
      <c r="O16938" s="20"/>
    </row>
    <row r="16939" spans="10:15" x14ac:dyDescent="0.2">
      <c r="J16939" s="20"/>
      <c r="K16939" s="20"/>
      <c r="L16939" s="20"/>
      <c r="M16939" s="20"/>
      <c r="N16939" s="20"/>
      <c r="O16939" s="20"/>
    </row>
    <row r="16940" spans="10:15" x14ac:dyDescent="0.2">
      <c r="J16940" s="20"/>
      <c r="K16940" s="20"/>
      <c r="L16940" s="20"/>
      <c r="M16940" s="20"/>
      <c r="N16940" s="20"/>
      <c r="O16940" s="20"/>
    </row>
    <row r="16941" spans="10:15" x14ac:dyDescent="0.2">
      <c r="J16941" s="20"/>
      <c r="K16941" s="20"/>
      <c r="L16941" s="20"/>
      <c r="M16941" s="20"/>
      <c r="N16941" s="20"/>
      <c r="O16941" s="20"/>
    </row>
    <row r="16942" spans="10:15" x14ac:dyDescent="0.2">
      <c r="J16942" s="20"/>
      <c r="K16942" s="20"/>
      <c r="L16942" s="20"/>
      <c r="M16942" s="20"/>
      <c r="N16942" s="20"/>
      <c r="O16942" s="20"/>
    </row>
    <row r="16943" spans="10:15" x14ac:dyDescent="0.2">
      <c r="J16943" s="20"/>
      <c r="K16943" s="20"/>
      <c r="L16943" s="20"/>
      <c r="M16943" s="20"/>
      <c r="N16943" s="20"/>
      <c r="O16943" s="20"/>
    </row>
    <row r="16944" spans="10:15" x14ac:dyDescent="0.2">
      <c r="J16944" s="20"/>
      <c r="K16944" s="20"/>
      <c r="L16944" s="20"/>
      <c r="M16944" s="20"/>
      <c r="N16944" s="20"/>
      <c r="O16944" s="20"/>
    </row>
    <row r="16945" spans="10:15" x14ac:dyDescent="0.2">
      <c r="J16945" s="20"/>
      <c r="K16945" s="20"/>
      <c r="L16945" s="20"/>
      <c r="M16945" s="20"/>
      <c r="N16945" s="20"/>
      <c r="O16945" s="20"/>
    </row>
    <row r="16946" spans="10:15" x14ac:dyDescent="0.2">
      <c r="J16946" s="20"/>
      <c r="K16946" s="20"/>
      <c r="L16946" s="20"/>
      <c r="M16946" s="20"/>
      <c r="N16946" s="20"/>
      <c r="O16946" s="20"/>
    </row>
    <row r="16947" spans="10:15" x14ac:dyDescent="0.2">
      <c r="J16947" s="20"/>
      <c r="K16947" s="20"/>
      <c r="L16947" s="20"/>
      <c r="M16947" s="20"/>
      <c r="N16947" s="20"/>
      <c r="O16947" s="20"/>
    </row>
    <row r="16948" spans="10:15" x14ac:dyDescent="0.2">
      <c r="J16948" s="20"/>
      <c r="K16948" s="20"/>
      <c r="L16948" s="20"/>
      <c r="M16948" s="20"/>
      <c r="N16948" s="20"/>
      <c r="O16948" s="20"/>
    </row>
    <row r="16949" spans="10:15" x14ac:dyDescent="0.2">
      <c r="J16949" s="20"/>
      <c r="K16949" s="20"/>
      <c r="L16949" s="20"/>
      <c r="M16949" s="20"/>
      <c r="N16949" s="20"/>
      <c r="O16949" s="20"/>
    </row>
    <row r="16950" spans="10:15" x14ac:dyDescent="0.2">
      <c r="J16950" s="20"/>
      <c r="K16950" s="20"/>
      <c r="L16950" s="20"/>
      <c r="M16950" s="20"/>
      <c r="N16950" s="20"/>
      <c r="O16950" s="20"/>
    </row>
    <row r="16951" spans="10:15" x14ac:dyDescent="0.2">
      <c r="J16951" s="20"/>
      <c r="K16951" s="20"/>
      <c r="L16951" s="20"/>
      <c r="M16951" s="20"/>
      <c r="N16951" s="20"/>
      <c r="O16951" s="20"/>
    </row>
    <row r="16952" spans="10:15" x14ac:dyDescent="0.2">
      <c r="J16952" s="20"/>
      <c r="K16952" s="20"/>
      <c r="L16952" s="20"/>
      <c r="M16952" s="20"/>
      <c r="N16952" s="20"/>
      <c r="O16952" s="20"/>
    </row>
    <row r="16953" spans="10:15" x14ac:dyDescent="0.2">
      <c r="J16953" s="20"/>
      <c r="K16953" s="20"/>
      <c r="L16953" s="20"/>
      <c r="M16953" s="20"/>
      <c r="N16953" s="20"/>
      <c r="O16953" s="20"/>
    </row>
    <row r="16954" spans="10:15" x14ac:dyDescent="0.2">
      <c r="J16954" s="20"/>
      <c r="K16954" s="20"/>
      <c r="L16954" s="20"/>
      <c r="M16954" s="20"/>
      <c r="N16954" s="20"/>
      <c r="O16954" s="20"/>
    </row>
    <row r="16955" spans="10:15" x14ac:dyDescent="0.2">
      <c r="J16955" s="20"/>
      <c r="K16955" s="20"/>
      <c r="L16955" s="20"/>
      <c r="M16955" s="20"/>
      <c r="N16955" s="20"/>
      <c r="O16955" s="20"/>
    </row>
    <row r="16956" spans="10:15" x14ac:dyDescent="0.2">
      <c r="J16956" s="20"/>
      <c r="K16956" s="20"/>
      <c r="L16956" s="20"/>
      <c r="M16956" s="20"/>
      <c r="N16956" s="20"/>
      <c r="O16956" s="20"/>
    </row>
    <row r="16957" spans="10:15" x14ac:dyDescent="0.2">
      <c r="J16957" s="20"/>
      <c r="K16957" s="20"/>
      <c r="L16957" s="20"/>
      <c r="M16957" s="20"/>
      <c r="N16957" s="20"/>
      <c r="O16957" s="20"/>
    </row>
    <row r="16958" spans="10:15" x14ac:dyDescent="0.2">
      <c r="J16958" s="20"/>
      <c r="K16958" s="20"/>
      <c r="L16958" s="20"/>
      <c r="M16958" s="20"/>
      <c r="N16958" s="20"/>
      <c r="O16958" s="20"/>
    </row>
    <row r="16959" spans="10:15" x14ac:dyDescent="0.2">
      <c r="J16959" s="20"/>
      <c r="K16959" s="20"/>
      <c r="L16959" s="20"/>
      <c r="M16959" s="20"/>
      <c r="N16959" s="20"/>
      <c r="O16959" s="20"/>
    </row>
    <row r="16960" spans="10:15" x14ac:dyDescent="0.2">
      <c r="J16960" s="20"/>
      <c r="K16960" s="20"/>
      <c r="L16960" s="20"/>
      <c r="M16960" s="20"/>
      <c r="N16960" s="20"/>
      <c r="O16960" s="20"/>
    </row>
    <row r="16961" spans="10:15" x14ac:dyDescent="0.2">
      <c r="J16961" s="20"/>
      <c r="K16961" s="20"/>
      <c r="L16961" s="20"/>
      <c r="M16961" s="20"/>
      <c r="N16961" s="20"/>
      <c r="O16961" s="20"/>
    </row>
    <row r="16962" spans="10:15" x14ac:dyDescent="0.2">
      <c r="J16962" s="20"/>
      <c r="K16962" s="20"/>
      <c r="L16962" s="20"/>
      <c r="M16962" s="20"/>
      <c r="N16962" s="20"/>
      <c r="O16962" s="20"/>
    </row>
    <row r="16963" spans="10:15" x14ac:dyDescent="0.2">
      <c r="J16963" s="20"/>
      <c r="K16963" s="20"/>
      <c r="L16963" s="20"/>
      <c r="M16963" s="20"/>
      <c r="N16963" s="20"/>
      <c r="O16963" s="20"/>
    </row>
    <row r="16964" spans="10:15" x14ac:dyDescent="0.2">
      <c r="J16964" s="20"/>
      <c r="K16964" s="20"/>
      <c r="L16964" s="20"/>
      <c r="M16964" s="20"/>
      <c r="N16964" s="20"/>
      <c r="O16964" s="20"/>
    </row>
    <row r="16965" spans="10:15" x14ac:dyDescent="0.2">
      <c r="J16965" s="20"/>
      <c r="K16965" s="20"/>
      <c r="L16965" s="20"/>
      <c r="M16965" s="20"/>
      <c r="N16965" s="20"/>
      <c r="O16965" s="20"/>
    </row>
    <row r="16966" spans="10:15" x14ac:dyDescent="0.2">
      <c r="J16966" s="20"/>
      <c r="K16966" s="20"/>
      <c r="L16966" s="20"/>
      <c r="M16966" s="20"/>
      <c r="N16966" s="20"/>
      <c r="O16966" s="20"/>
    </row>
    <row r="16967" spans="10:15" x14ac:dyDescent="0.2">
      <c r="J16967" s="20"/>
      <c r="K16967" s="20"/>
      <c r="L16967" s="20"/>
      <c r="M16967" s="20"/>
      <c r="N16967" s="20"/>
      <c r="O16967" s="20"/>
    </row>
    <row r="16968" spans="10:15" x14ac:dyDescent="0.2">
      <c r="J16968" s="20"/>
      <c r="K16968" s="20"/>
      <c r="L16968" s="20"/>
      <c r="M16968" s="20"/>
      <c r="N16968" s="20"/>
      <c r="O16968" s="20"/>
    </row>
    <row r="16969" spans="10:15" x14ac:dyDescent="0.2">
      <c r="J16969" s="20"/>
      <c r="K16969" s="20"/>
      <c r="L16969" s="20"/>
      <c r="M16969" s="20"/>
      <c r="N16969" s="20"/>
      <c r="O16969" s="20"/>
    </row>
    <row r="16970" spans="10:15" x14ac:dyDescent="0.2">
      <c r="J16970" s="20"/>
      <c r="K16970" s="20"/>
      <c r="L16970" s="20"/>
      <c r="M16970" s="20"/>
      <c r="N16970" s="20"/>
      <c r="O16970" s="20"/>
    </row>
    <row r="16971" spans="10:15" x14ac:dyDescent="0.2">
      <c r="J16971" s="20"/>
      <c r="K16971" s="20"/>
      <c r="L16971" s="20"/>
      <c r="M16971" s="20"/>
      <c r="N16971" s="20"/>
      <c r="O16971" s="20"/>
    </row>
    <row r="16972" spans="10:15" x14ac:dyDescent="0.2">
      <c r="J16972" s="20"/>
      <c r="K16972" s="20"/>
      <c r="L16972" s="20"/>
      <c r="M16972" s="20"/>
      <c r="N16972" s="20"/>
      <c r="O16972" s="20"/>
    </row>
    <row r="16973" spans="10:15" x14ac:dyDescent="0.2">
      <c r="J16973" s="20"/>
      <c r="K16973" s="20"/>
      <c r="L16973" s="20"/>
      <c r="M16973" s="20"/>
      <c r="N16973" s="20"/>
      <c r="O16973" s="20"/>
    </row>
    <row r="16974" spans="10:15" x14ac:dyDescent="0.2">
      <c r="J16974" s="20"/>
      <c r="K16974" s="20"/>
      <c r="L16974" s="20"/>
      <c r="M16974" s="20"/>
      <c r="N16974" s="20"/>
      <c r="O16974" s="20"/>
    </row>
    <row r="16975" spans="10:15" x14ac:dyDescent="0.2">
      <c r="J16975" s="20"/>
      <c r="K16975" s="20"/>
      <c r="L16975" s="20"/>
      <c r="M16975" s="20"/>
      <c r="N16975" s="20"/>
      <c r="O16975" s="20"/>
    </row>
    <row r="16976" spans="10:15" x14ac:dyDescent="0.2">
      <c r="J16976" s="20"/>
      <c r="K16976" s="20"/>
      <c r="L16976" s="20"/>
      <c r="M16976" s="20"/>
      <c r="N16976" s="20"/>
      <c r="O16976" s="20"/>
    </row>
    <row r="16977" spans="10:15" x14ac:dyDescent="0.2">
      <c r="J16977" s="20"/>
      <c r="K16977" s="20"/>
      <c r="L16977" s="20"/>
      <c r="M16977" s="20"/>
      <c r="N16977" s="20"/>
      <c r="O16977" s="20"/>
    </row>
    <row r="16978" spans="10:15" x14ac:dyDescent="0.2">
      <c r="J16978" s="20"/>
      <c r="K16978" s="20"/>
      <c r="L16978" s="20"/>
      <c r="M16978" s="20"/>
      <c r="N16978" s="20"/>
      <c r="O16978" s="20"/>
    </row>
    <row r="16979" spans="10:15" x14ac:dyDescent="0.2">
      <c r="J16979" s="20"/>
      <c r="K16979" s="20"/>
      <c r="L16979" s="20"/>
      <c r="M16979" s="20"/>
      <c r="N16979" s="20"/>
      <c r="O16979" s="20"/>
    </row>
    <row r="16980" spans="10:15" x14ac:dyDescent="0.2">
      <c r="J16980" s="20"/>
      <c r="K16980" s="20"/>
      <c r="L16980" s="20"/>
      <c r="M16980" s="20"/>
      <c r="N16980" s="20"/>
      <c r="O16980" s="20"/>
    </row>
    <row r="16981" spans="10:15" x14ac:dyDescent="0.2">
      <c r="J16981" s="20"/>
      <c r="K16981" s="20"/>
      <c r="L16981" s="20"/>
      <c r="M16981" s="20"/>
      <c r="N16981" s="20"/>
      <c r="O16981" s="20"/>
    </row>
    <row r="16982" spans="10:15" x14ac:dyDescent="0.2">
      <c r="J16982" s="20"/>
      <c r="K16982" s="20"/>
      <c r="L16982" s="20"/>
      <c r="M16982" s="20"/>
      <c r="N16982" s="20"/>
      <c r="O16982" s="20"/>
    </row>
    <row r="16983" spans="10:15" x14ac:dyDescent="0.2">
      <c r="J16983" s="20"/>
      <c r="K16983" s="20"/>
      <c r="L16983" s="20"/>
      <c r="M16983" s="20"/>
      <c r="N16983" s="20"/>
      <c r="O16983" s="20"/>
    </row>
    <row r="16984" spans="10:15" x14ac:dyDescent="0.2">
      <c r="J16984" s="20"/>
      <c r="K16984" s="20"/>
      <c r="L16984" s="20"/>
      <c r="M16984" s="20"/>
      <c r="N16984" s="20"/>
      <c r="O16984" s="20"/>
    </row>
    <row r="16985" spans="10:15" x14ac:dyDescent="0.2">
      <c r="J16985" s="20"/>
      <c r="K16985" s="20"/>
      <c r="L16985" s="20"/>
      <c r="M16985" s="20"/>
      <c r="N16985" s="20"/>
      <c r="O16985" s="20"/>
    </row>
    <row r="16986" spans="10:15" x14ac:dyDescent="0.2">
      <c r="J16986" s="20"/>
      <c r="K16986" s="20"/>
      <c r="L16986" s="20"/>
      <c r="M16986" s="20"/>
      <c r="N16986" s="20"/>
      <c r="O16986" s="20"/>
    </row>
    <row r="16987" spans="10:15" x14ac:dyDescent="0.2">
      <c r="J16987" s="20"/>
      <c r="K16987" s="20"/>
      <c r="L16987" s="20"/>
      <c r="M16987" s="20"/>
      <c r="N16987" s="20"/>
      <c r="O16987" s="20"/>
    </row>
    <row r="16988" spans="10:15" x14ac:dyDescent="0.2">
      <c r="J16988" s="20"/>
      <c r="K16988" s="20"/>
      <c r="L16988" s="20"/>
      <c r="M16988" s="20"/>
      <c r="N16988" s="20"/>
      <c r="O16988" s="20"/>
    </row>
    <row r="16989" spans="10:15" x14ac:dyDescent="0.2">
      <c r="J16989" s="20"/>
      <c r="K16989" s="20"/>
      <c r="L16989" s="20"/>
      <c r="M16989" s="20"/>
      <c r="N16989" s="20"/>
      <c r="O16989" s="20"/>
    </row>
    <row r="16990" spans="10:15" x14ac:dyDescent="0.2">
      <c r="J16990" s="20"/>
      <c r="K16990" s="20"/>
      <c r="L16990" s="20"/>
      <c r="M16990" s="20"/>
      <c r="N16990" s="20"/>
      <c r="O16990" s="20"/>
    </row>
    <row r="16991" spans="10:15" x14ac:dyDescent="0.2">
      <c r="J16991" s="20"/>
      <c r="K16991" s="20"/>
      <c r="L16991" s="20"/>
      <c r="M16991" s="20"/>
      <c r="N16991" s="20"/>
      <c r="O16991" s="20"/>
    </row>
    <row r="16992" spans="10:15" x14ac:dyDescent="0.2">
      <c r="J16992" s="20"/>
      <c r="K16992" s="20"/>
      <c r="L16992" s="20"/>
      <c r="M16992" s="20"/>
      <c r="N16992" s="20"/>
      <c r="O16992" s="20"/>
    </row>
    <row r="16993" spans="10:15" x14ac:dyDescent="0.2">
      <c r="J16993" s="20"/>
      <c r="K16993" s="20"/>
      <c r="L16993" s="20"/>
      <c r="M16993" s="20"/>
      <c r="N16993" s="20"/>
      <c r="O16993" s="20"/>
    </row>
    <row r="16994" spans="10:15" x14ac:dyDescent="0.2">
      <c r="J16994" s="20"/>
      <c r="K16994" s="20"/>
      <c r="L16994" s="20"/>
      <c r="M16994" s="20"/>
      <c r="N16994" s="20"/>
      <c r="O16994" s="20"/>
    </row>
    <row r="16995" spans="10:15" x14ac:dyDescent="0.2">
      <c r="J16995" s="20"/>
      <c r="K16995" s="20"/>
      <c r="L16995" s="20"/>
      <c r="M16995" s="20"/>
      <c r="N16995" s="20"/>
      <c r="O16995" s="20"/>
    </row>
    <row r="16996" spans="10:15" x14ac:dyDescent="0.2">
      <c r="J16996" s="20"/>
      <c r="K16996" s="20"/>
      <c r="L16996" s="20"/>
      <c r="M16996" s="20"/>
      <c r="N16996" s="20"/>
      <c r="O16996" s="20"/>
    </row>
    <row r="16997" spans="10:15" x14ac:dyDescent="0.2">
      <c r="J16997" s="20"/>
      <c r="K16997" s="20"/>
      <c r="L16997" s="20"/>
      <c r="M16997" s="20"/>
      <c r="N16997" s="20"/>
      <c r="O16997" s="20"/>
    </row>
    <row r="16998" spans="10:15" x14ac:dyDescent="0.2">
      <c r="J16998" s="20"/>
      <c r="K16998" s="20"/>
      <c r="L16998" s="20"/>
      <c r="M16998" s="20"/>
      <c r="N16998" s="20"/>
      <c r="O16998" s="20"/>
    </row>
    <row r="16999" spans="10:15" x14ac:dyDescent="0.2">
      <c r="J16999" s="20"/>
      <c r="K16999" s="20"/>
      <c r="L16999" s="20"/>
      <c r="M16999" s="20"/>
      <c r="N16999" s="20"/>
      <c r="O16999" s="20"/>
    </row>
    <row r="17000" spans="10:15" x14ac:dyDescent="0.2">
      <c r="J17000" s="20"/>
      <c r="K17000" s="20"/>
      <c r="L17000" s="20"/>
      <c r="M17000" s="20"/>
      <c r="N17000" s="20"/>
      <c r="O17000" s="20"/>
    </row>
    <row r="17001" spans="10:15" x14ac:dyDescent="0.2">
      <c r="J17001" s="20"/>
      <c r="K17001" s="20"/>
      <c r="L17001" s="20"/>
      <c r="M17001" s="20"/>
      <c r="N17001" s="20"/>
      <c r="O17001" s="20"/>
    </row>
    <row r="17002" spans="10:15" x14ac:dyDescent="0.2">
      <c r="J17002" s="20"/>
      <c r="K17002" s="20"/>
      <c r="L17002" s="20"/>
      <c r="M17002" s="20"/>
      <c r="N17002" s="20"/>
      <c r="O17002" s="20"/>
    </row>
    <row r="17003" spans="10:15" x14ac:dyDescent="0.2">
      <c r="J17003" s="20"/>
      <c r="K17003" s="20"/>
      <c r="L17003" s="20"/>
      <c r="M17003" s="20"/>
      <c r="N17003" s="20"/>
      <c r="O17003" s="20"/>
    </row>
    <row r="17004" spans="10:15" x14ac:dyDescent="0.2">
      <c r="J17004" s="20"/>
      <c r="K17004" s="20"/>
      <c r="L17004" s="20"/>
      <c r="M17004" s="20"/>
      <c r="N17004" s="20"/>
      <c r="O17004" s="20"/>
    </row>
    <row r="17005" spans="10:15" x14ac:dyDescent="0.2">
      <c r="J17005" s="20"/>
      <c r="K17005" s="20"/>
      <c r="L17005" s="20"/>
      <c r="M17005" s="20"/>
      <c r="N17005" s="20"/>
      <c r="O17005" s="20"/>
    </row>
    <row r="17006" spans="10:15" x14ac:dyDescent="0.2">
      <c r="J17006" s="20"/>
      <c r="K17006" s="20"/>
      <c r="L17006" s="20"/>
      <c r="M17006" s="20"/>
      <c r="N17006" s="20"/>
      <c r="O17006" s="20"/>
    </row>
    <row r="17007" spans="10:15" x14ac:dyDescent="0.2">
      <c r="J17007" s="20"/>
      <c r="K17007" s="20"/>
      <c r="L17007" s="20"/>
      <c r="M17007" s="20"/>
      <c r="N17007" s="20"/>
      <c r="O17007" s="20"/>
    </row>
    <row r="17008" spans="10:15" x14ac:dyDescent="0.2">
      <c r="J17008" s="20"/>
      <c r="K17008" s="20"/>
      <c r="L17008" s="20"/>
      <c r="M17008" s="20"/>
      <c r="N17008" s="20"/>
      <c r="O17008" s="20"/>
    </row>
    <row r="17009" spans="10:15" x14ac:dyDescent="0.2">
      <c r="J17009" s="20"/>
      <c r="K17009" s="20"/>
      <c r="L17009" s="20"/>
      <c r="M17009" s="20"/>
      <c r="N17009" s="20"/>
      <c r="O17009" s="20"/>
    </row>
    <row r="17010" spans="10:15" x14ac:dyDescent="0.2">
      <c r="J17010" s="20"/>
      <c r="K17010" s="20"/>
      <c r="L17010" s="20"/>
      <c r="M17010" s="20"/>
      <c r="N17010" s="20"/>
      <c r="O17010" s="20"/>
    </row>
    <row r="17011" spans="10:15" x14ac:dyDescent="0.2">
      <c r="J17011" s="20"/>
      <c r="K17011" s="20"/>
      <c r="L17011" s="20"/>
      <c r="M17011" s="20"/>
      <c r="N17011" s="20"/>
      <c r="O17011" s="20"/>
    </row>
    <row r="17012" spans="10:15" x14ac:dyDescent="0.2">
      <c r="J17012" s="20"/>
      <c r="K17012" s="20"/>
      <c r="L17012" s="20"/>
      <c r="M17012" s="20"/>
      <c r="N17012" s="20"/>
      <c r="O17012" s="20"/>
    </row>
    <row r="17013" spans="10:15" x14ac:dyDescent="0.2">
      <c r="J17013" s="20"/>
      <c r="K17013" s="20"/>
      <c r="L17013" s="20"/>
      <c r="M17013" s="20"/>
      <c r="N17013" s="20"/>
      <c r="O17013" s="20"/>
    </row>
    <row r="17014" spans="10:15" x14ac:dyDescent="0.2">
      <c r="J17014" s="20"/>
      <c r="K17014" s="20"/>
      <c r="L17014" s="20"/>
      <c r="M17014" s="20"/>
      <c r="N17014" s="20"/>
      <c r="O17014" s="20"/>
    </row>
    <row r="17015" spans="10:15" x14ac:dyDescent="0.2">
      <c r="J17015" s="20"/>
      <c r="K17015" s="20"/>
      <c r="L17015" s="20"/>
      <c r="M17015" s="20"/>
      <c r="N17015" s="20"/>
      <c r="O17015" s="20"/>
    </row>
    <row r="17016" spans="10:15" x14ac:dyDescent="0.2">
      <c r="J17016" s="20"/>
      <c r="K17016" s="20"/>
      <c r="L17016" s="20"/>
      <c r="M17016" s="20"/>
      <c r="N17016" s="20"/>
      <c r="O17016" s="20"/>
    </row>
    <row r="17017" spans="10:15" x14ac:dyDescent="0.2">
      <c r="J17017" s="20"/>
      <c r="K17017" s="20"/>
      <c r="L17017" s="20"/>
      <c r="M17017" s="20"/>
      <c r="N17017" s="20"/>
      <c r="O17017" s="20"/>
    </row>
    <row r="17018" spans="10:15" x14ac:dyDescent="0.2">
      <c r="J17018" s="20"/>
      <c r="K17018" s="20"/>
      <c r="L17018" s="20"/>
      <c r="M17018" s="20"/>
      <c r="N17018" s="20"/>
      <c r="O17018" s="20"/>
    </row>
    <row r="17019" spans="10:15" x14ac:dyDescent="0.2">
      <c r="J17019" s="20"/>
      <c r="K17019" s="20"/>
      <c r="L17019" s="20"/>
      <c r="M17019" s="20"/>
      <c r="N17019" s="20"/>
      <c r="O17019" s="20"/>
    </row>
    <row r="17020" spans="10:15" x14ac:dyDescent="0.2">
      <c r="J17020" s="20"/>
      <c r="K17020" s="20"/>
      <c r="L17020" s="20"/>
      <c r="M17020" s="20"/>
      <c r="N17020" s="20"/>
      <c r="O17020" s="20"/>
    </row>
    <row r="17021" spans="10:15" x14ac:dyDescent="0.2">
      <c r="J17021" s="20"/>
      <c r="K17021" s="20"/>
      <c r="L17021" s="20"/>
      <c r="M17021" s="20"/>
      <c r="N17021" s="20"/>
      <c r="O17021" s="20"/>
    </row>
    <row r="17022" spans="10:15" x14ac:dyDescent="0.2">
      <c r="J17022" s="20"/>
      <c r="K17022" s="20"/>
      <c r="L17022" s="20"/>
      <c r="M17022" s="20"/>
      <c r="N17022" s="20"/>
      <c r="O17022" s="20"/>
    </row>
    <row r="17023" spans="10:15" x14ac:dyDescent="0.2">
      <c r="J17023" s="20"/>
      <c r="K17023" s="20"/>
      <c r="L17023" s="20"/>
      <c r="M17023" s="20"/>
      <c r="N17023" s="20"/>
      <c r="O17023" s="20"/>
    </row>
    <row r="17024" spans="10:15" x14ac:dyDescent="0.2">
      <c r="J17024" s="20"/>
      <c r="K17024" s="20"/>
      <c r="L17024" s="20"/>
      <c r="M17024" s="20"/>
      <c r="N17024" s="20"/>
      <c r="O17024" s="20"/>
    </row>
    <row r="17025" spans="10:15" x14ac:dyDescent="0.2">
      <c r="J17025" s="20"/>
      <c r="K17025" s="20"/>
      <c r="L17025" s="20"/>
      <c r="M17025" s="20"/>
      <c r="N17025" s="20"/>
      <c r="O17025" s="20"/>
    </row>
    <row r="17026" spans="10:15" x14ac:dyDescent="0.2">
      <c r="J17026" s="20"/>
      <c r="K17026" s="20"/>
      <c r="L17026" s="20"/>
      <c r="M17026" s="20"/>
      <c r="N17026" s="20"/>
      <c r="O17026" s="20"/>
    </row>
    <row r="17027" spans="10:15" x14ac:dyDescent="0.2">
      <c r="J17027" s="20"/>
      <c r="K17027" s="20"/>
      <c r="L17027" s="20"/>
      <c r="M17027" s="20"/>
      <c r="N17027" s="20"/>
      <c r="O17027" s="20"/>
    </row>
    <row r="17028" spans="10:15" x14ac:dyDescent="0.2">
      <c r="J17028" s="20"/>
      <c r="K17028" s="20"/>
      <c r="L17028" s="20"/>
      <c r="M17028" s="20"/>
      <c r="N17028" s="20"/>
      <c r="O17028" s="20"/>
    </row>
    <row r="17029" spans="10:15" x14ac:dyDescent="0.2">
      <c r="J17029" s="20"/>
      <c r="K17029" s="20"/>
      <c r="L17029" s="20"/>
      <c r="M17029" s="20"/>
      <c r="N17029" s="20"/>
      <c r="O17029" s="20"/>
    </row>
    <row r="17030" spans="10:15" x14ac:dyDescent="0.2">
      <c r="J17030" s="20"/>
      <c r="K17030" s="20"/>
      <c r="L17030" s="20"/>
      <c r="M17030" s="20"/>
      <c r="N17030" s="20"/>
      <c r="O17030" s="20"/>
    </row>
    <row r="17031" spans="10:15" x14ac:dyDescent="0.2">
      <c r="J17031" s="20"/>
      <c r="K17031" s="20"/>
      <c r="L17031" s="20"/>
      <c r="M17031" s="20"/>
      <c r="N17031" s="20"/>
      <c r="O17031" s="20"/>
    </row>
    <row r="17032" spans="10:15" x14ac:dyDescent="0.2">
      <c r="J17032" s="20"/>
      <c r="K17032" s="20"/>
      <c r="L17032" s="20"/>
      <c r="M17032" s="20"/>
      <c r="N17032" s="20"/>
      <c r="O17032" s="20"/>
    </row>
    <row r="17033" spans="10:15" x14ac:dyDescent="0.2">
      <c r="J17033" s="20"/>
      <c r="K17033" s="20"/>
      <c r="L17033" s="20"/>
      <c r="M17033" s="20"/>
      <c r="N17033" s="20"/>
      <c r="O17033" s="20"/>
    </row>
    <row r="17034" spans="10:15" x14ac:dyDescent="0.2">
      <c r="J17034" s="20"/>
      <c r="K17034" s="20"/>
      <c r="L17034" s="20"/>
      <c r="M17034" s="20"/>
      <c r="N17034" s="20"/>
      <c r="O17034" s="20"/>
    </row>
    <row r="17035" spans="10:15" x14ac:dyDescent="0.2">
      <c r="J17035" s="20"/>
      <c r="K17035" s="20"/>
      <c r="L17035" s="20"/>
      <c r="M17035" s="20"/>
      <c r="N17035" s="20"/>
      <c r="O17035" s="20"/>
    </row>
    <row r="17036" spans="10:15" x14ac:dyDescent="0.2">
      <c r="J17036" s="20"/>
      <c r="K17036" s="20"/>
      <c r="L17036" s="20"/>
      <c r="M17036" s="20"/>
      <c r="N17036" s="20"/>
      <c r="O17036" s="20"/>
    </row>
    <row r="17037" spans="10:15" x14ac:dyDescent="0.2">
      <c r="J17037" s="20"/>
      <c r="K17037" s="20"/>
      <c r="L17037" s="20"/>
      <c r="M17037" s="20"/>
      <c r="N17037" s="20"/>
      <c r="O17037" s="20"/>
    </row>
    <row r="17038" spans="10:15" x14ac:dyDescent="0.2">
      <c r="J17038" s="20"/>
      <c r="K17038" s="20"/>
      <c r="L17038" s="20"/>
      <c r="M17038" s="20"/>
      <c r="N17038" s="20"/>
      <c r="O17038" s="20"/>
    </row>
    <row r="17039" spans="10:15" x14ac:dyDescent="0.2">
      <c r="J17039" s="20"/>
      <c r="K17039" s="20"/>
      <c r="L17039" s="20"/>
      <c r="M17039" s="20"/>
      <c r="N17039" s="20"/>
      <c r="O17039" s="20"/>
    </row>
    <row r="17040" spans="10:15" x14ac:dyDescent="0.2">
      <c r="J17040" s="20"/>
      <c r="K17040" s="20"/>
      <c r="L17040" s="20"/>
      <c r="M17040" s="20"/>
      <c r="N17040" s="20"/>
      <c r="O17040" s="20"/>
    </row>
    <row r="17041" spans="10:15" x14ac:dyDescent="0.2">
      <c r="J17041" s="20"/>
      <c r="K17041" s="20"/>
      <c r="L17041" s="20"/>
      <c r="M17041" s="20"/>
      <c r="N17041" s="20"/>
      <c r="O17041" s="20"/>
    </row>
    <row r="17042" spans="10:15" x14ac:dyDescent="0.2">
      <c r="J17042" s="20"/>
      <c r="K17042" s="20"/>
      <c r="L17042" s="20"/>
      <c r="M17042" s="20"/>
      <c r="N17042" s="20"/>
      <c r="O17042" s="20"/>
    </row>
    <row r="17043" spans="10:15" x14ac:dyDescent="0.2">
      <c r="J17043" s="20"/>
      <c r="K17043" s="20"/>
      <c r="L17043" s="20"/>
      <c r="M17043" s="20"/>
      <c r="N17043" s="20"/>
      <c r="O17043" s="20"/>
    </row>
    <row r="17044" spans="10:15" x14ac:dyDescent="0.2">
      <c r="J17044" s="20"/>
      <c r="K17044" s="20"/>
      <c r="L17044" s="20"/>
      <c r="M17044" s="20"/>
      <c r="N17044" s="20"/>
      <c r="O17044" s="20"/>
    </row>
    <row r="17045" spans="10:15" x14ac:dyDescent="0.2">
      <c r="J17045" s="20"/>
      <c r="K17045" s="20"/>
      <c r="L17045" s="20"/>
      <c r="M17045" s="20"/>
      <c r="N17045" s="20"/>
      <c r="O17045" s="20"/>
    </row>
    <row r="17046" spans="10:15" x14ac:dyDescent="0.2">
      <c r="J17046" s="20"/>
      <c r="K17046" s="20"/>
      <c r="L17046" s="20"/>
      <c r="M17046" s="20"/>
      <c r="N17046" s="20"/>
      <c r="O17046" s="20"/>
    </row>
    <row r="17047" spans="10:15" x14ac:dyDescent="0.2">
      <c r="J17047" s="20"/>
      <c r="K17047" s="20"/>
      <c r="L17047" s="20"/>
      <c r="M17047" s="20"/>
      <c r="N17047" s="20"/>
      <c r="O17047" s="20"/>
    </row>
    <row r="17048" spans="10:15" x14ac:dyDescent="0.2">
      <c r="J17048" s="20"/>
      <c r="K17048" s="20"/>
      <c r="L17048" s="20"/>
      <c r="M17048" s="20"/>
      <c r="N17048" s="20"/>
      <c r="O17048" s="20"/>
    </row>
    <row r="17049" spans="10:15" x14ac:dyDescent="0.2">
      <c r="J17049" s="20"/>
      <c r="K17049" s="20"/>
      <c r="L17049" s="20"/>
      <c r="M17049" s="20"/>
      <c r="N17049" s="20"/>
      <c r="O17049" s="20"/>
    </row>
    <row r="17050" spans="10:15" x14ac:dyDescent="0.2">
      <c r="J17050" s="20"/>
      <c r="K17050" s="20"/>
      <c r="L17050" s="20"/>
      <c r="M17050" s="20"/>
      <c r="N17050" s="20"/>
      <c r="O17050" s="20"/>
    </row>
    <row r="17051" spans="10:15" x14ac:dyDescent="0.2">
      <c r="J17051" s="20"/>
      <c r="K17051" s="20"/>
      <c r="L17051" s="20"/>
      <c r="M17051" s="20"/>
      <c r="N17051" s="20"/>
      <c r="O17051" s="20"/>
    </row>
    <row r="17052" spans="10:15" x14ac:dyDescent="0.2">
      <c r="J17052" s="20"/>
      <c r="K17052" s="20"/>
      <c r="L17052" s="20"/>
      <c r="M17052" s="20"/>
      <c r="N17052" s="20"/>
      <c r="O17052" s="20"/>
    </row>
    <row r="17053" spans="10:15" x14ac:dyDescent="0.2">
      <c r="J17053" s="20"/>
      <c r="K17053" s="20"/>
      <c r="L17053" s="20"/>
      <c r="M17053" s="20"/>
      <c r="N17053" s="20"/>
      <c r="O17053" s="20"/>
    </row>
    <row r="17054" spans="10:15" x14ac:dyDescent="0.2">
      <c r="J17054" s="20"/>
      <c r="K17054" s="20"/>
      <c r="L17054" s="20"/>
      <c r="M17054" s="20"/>
      <c r="N17054" s="20"/>
      <c r="O17054" s="20"/>
    </row>
    <row r="17055" spans="10:15" x14ac:dyDescent="0.2">
      <c r="J17055" s="20"/>
      <c r="K17055" s="20"/>
      <c r="L17055" s="20"/>
      <c r="M17055" s="20"/>
      <c r="N17055" s="20"/>
      <c r="O17055" s="20"/>
    </row>
    <row r="17056" spans="10:15" x14ac:dyDescent="0.2">
      <c r="J17056" s="20"/>
      <c r="K17056" s="20"/>
      <c r="L17056" s="20"/>
      <c r="M17056" s="20"/>
      <c r="N17056" s="20"/>
      <c r="O17056" s="20"/>
    </row>
    <row r="17057" spans="10:15" x14ac:dyDescent="0.2">
      <c r="J17057" s="20"/>
      <c r="K17057" s="20"/>
      <c r="L17057" s="20"/>
      <c r="M17057" s="20"/>
      <c r="N17057" s="20"/>
      <c r="O17057" s="20"/>
    </row>
    <row r="17058" spans="10:15" x14ac:dyDescent="0.2">
      <c r="J17058" s="20"/>
      <c r="K17058" s="20"/>
      <c r="L17058" s="20"/>
      <c r="M17058" s="20"/>
      <c r="N17058" s="20"/>
      <c r="O17058" s="20"/>
    </row>
    <row r="17059" spans="10:15" x14ac:dyDescent="0.2">
      <c r="J17059" s="20"/>
      <c r="K17059" s="20"/>
      <c r="L17059" s="20"/>
      <c r="M17059" s="20"/>
      <c r="N17059" s="20"/>
      <c r="O17059" s="20"/>
    </row>
    <row r="17060" spans="10:15" x14ac:dyDescent="0.2">
      <c r="J17060" s="20"/>
      <c r="K17060" s="20"/>
      <c r="L17060" s="20"/>
      <c r="M17060" s="20"/>
      <c r="N17060" s="20"/>
      <c r="O17060" s="20"/>
    </row>
    <row r="17061" spans="10:15" x14ac:dyDescent="0.2">
      <c r="J17061" s="20"/>
      <c r="K17061" s="20"/>
      <c r="L17061" s="20"/>
      <c r="M17061" s="20"/>
      <c r="N17061" s="20"/>
      <c r="O17061" s="20"/>
    </row>
    <row r="17062" spans="10:15" x14ac:dyDescent="0.2">
      <c r="J17062" s="20"/>
      <c r="K17062" s="20"/>
      <c r="L17062" s="20"/>
      <c r="M17062" s="20"/>
      <c r="N17062" s="20"/>
      <c r="O17062" s="20"/>
    </row>
    <row r="17063" spans="10:15" x14ac:dyDescent="0.2">
      <c r="J17063" s="20"/>
      <c r="K17063" s="20"/>
      <c r="L17063" s="20"/>
      <c r="M17063" s="20"/>
      <c r="N17063" s="20"/>
      <c r="O17063" s="20"/>
    </row>
    <row r="17064" spans="10:15" x14ac:dyDescent="0.2">
      <c r="J17064" s="20"/>
      <c r="K17064" s="20"/>
      <c r="L17064" s="20"/>
      <c r="M17064" s="20"/>
      <c r="N17064" s="20"/>
      <c r="O17064" s="20"/>
    </row>
    <row r="17065" spans="10:15" x14ac:dyDescent="0.2">
      <c r="J17065" s="20"/>
      <c r="K17065" s="20"/>
      <c r="L17065" s="20"/>
      <c r="M17065" s="20"/>
      <c r="N17065" s="20"/>
      <c r="O17065" s="20"/>
    </row>
    <row r="17066" spans="10:15" x14ac:dyDescent="0.2">
      <c r="J17066" s="20"/>
      <c r="K17066" s="20"/>
      <c r="L17066" s="20"/>
      <c r="M17066" s="20"/>
      <c r="N17066" s="20"/>
      <c r="O17066" s="20"/>
    </row>
    <row r="17067" spans="10:15" x14ac:dyDescent="0.2">
      <c r="J17067" s="20"/>
      <c r="K17067" s="20"/>
      <c r="L17067" s="20"/>
      <c r="M17067" s="20"/>
      <c r="N17067" s="20"/>
      <c r="O17067" s="20"/>
    </row>
    <row r="17068" spans="10:15" x14ac:dyDescent="0.2">
      <c r="J17068" s="20"/>
      <c r="K17068" s="20"/>
      <c r="L17068" s="20"/>
      <c r="M17068" s="20"/>
      <c r="N17068" s="20"/>
      <c r="O17068" s="20"/>
    </row>
    <row r="17069" spans="10:15" x14ac:dyDescent="0.2">
      <c r="J17069" s="20"/>
      <c r="K17069" s="20"/>
      <c r="L17069" s="20"/>
      <c r="M17069" s="20"/>
      <c r="N17069" s="20"/>
      <c r="O17069" s="20"/>
    </row>
    <row r="17070" spans="10:15" x14ac:dyDescent="0.2">
      <c r="J17070" s="20"/>
      <c r="K17070" s="20"/>
      <c r="L17070" s="20"/>
      <c r="M17070" s="20"/>
      <c r="N17070" s="20"/>
      <c r="O17070" s="20"/>
    </row>
    <row r="17071" spans="10:15" x14ac:dyDescent="0.2">
      <c r="J17071" s="20"/>
      <c r="K17071" s="20"/>
      <c r="L17071" s="20"/>
      <c r="M17071" s="20"/>
      <c r="N17071" s="20"/>
      <c r="O17071" s="20"/>
    </row>
    <row r="17072" spans="10:15" x14ac:dyDescent="0.2">
      <c r="J17072" s="20"/>
      <c r="K17072" s="20"/>
      <c r="L17072" s="20"/>
      <c r="M17072" s="20"/>
      <c r="N17072" s="20"/>
      <c r="O17072" s="20"/>
    </row>
    <row r="17073" spans="10:15" x14ac:dyDescent="0.2">
      <c r="J17073" s="20"/>
      <c r="K17073" s="20"/>
      <c r="L17073" s="20"/>
      <c r="M17073" s="20"/>
      <c r="N17073" s="20"/>
      <c r="O17073" s="20"/>
    </row>
    <row r="17074" spans="10:15" x14ac:dyDescent="0.2">
      <c r="J17074" s="20"/>
      <c r="K17074" s="20"/>
      <c r="L17074" s="20"/>
      <c r="M17074" s="20"/>
      <c r="N17074" s="20"/>
      <c r="O17074" s="20"/>
    </row>
    <row r="17075" spans="10:15" x14ac:dyDescent="0.2">
      <c r="J17075" s="20"/>
      <c r="K17075" s="20"/>
      <c r="L17075" s="20"/>
      <c r="M17075" s="20"/>
      <c r="N17075" s="20"/>
      <c r="O17075" s="20"/>
    </row>
    <row r="17076" spans="10:15" x14ac:dyDescent="0.2">
      <c r="J17076" s="20"/>
      <c r="K17076" s="20"/>
      <c r="L17076" s="20"/>
      <c r="M17076" s="20"/>
      <c r="N17076" s="20"/>
      <c r="O17076" s="20"/>
    </row>
    <row r="17077" spans="10:15" x14ac:dyDescent="0.2">
      <c r="J17077" s="20"/>
      <c r="K17077" s="20"/>
      <c r="L17077" s="20"/>
      <c r="M17077" s="20"/>
      <c r="N17077" s="20"/>
      <c r="O17077" s="20"/>
    </row>
    <row r="17078" spans="10:15" x14ac:dyDescent="0.2">
      <c r="J17078" s="20"/>
      <c r="K17078" s="20"/>
      <c r="L17078" s="20"/>
      <c r="M17078" s="20"/>
      <c r="N17078" s="20"/>
      <c r="O17078" s="20"/>
    </row>
    <row r="17079" spans="10:15" x14ac:dyDescent="0.2">
      <c r="J17079" s="20"/>
      <c r="K17079" s="20"/>
      <c r="L17079" s="20"/>
      <c r="M17079" s="20"/>
      <c r="N17079" s="20"/>
      <c r="O17079" s="20"/>
    </row>
    <row r="17080" spans="10:15" x14ac:dyDescent="0.2">
      <c r="J17080" s="20"/>
      <c r="K17080" s="20"/>
      <c r="L17080" s="20"/>
      <c r="M17080" s="20"/>
      <c r="N17080" s="20"/>
      <c r="O17080" s="20"/>
    </row>
    <row r="17081" spans="10:15" x14ac:dyDescent="0.2">
      <c r="J17081" s="20"/>
      <c r="K17081" s="20"/>
      <c r="L17081" s="20"/>
      <c r="M17081" s="20"/>
      <c r="N17081" s="20"/>
      <c r="O17081" s="20"/>
    </row>
    <row r="17082" spans="10:15" x14ac:dyDescent="0.2">
      <c r="J17082" s="20"/>
      <c r="K17082" s="20"/>
      <c r="L17082" s="20"/>
      <c r="M17082" s="20"/>
      <c r="N17082" s="20"/>
      <c r="O17082" s="20"/>
    </row>
    <row r="17083" spans="10:15" x14ac:dyDescent="0.2">
      <c r="J17083" s="20"/>
      <c r="K17083" s="20"/>
      <c r="L17083" s="20"/>
      <c r="M17083" s="20"/>
      <c r="N17083" s="20"/>
      <c r="O17083" s="20"/>
    </row>
    <row r="17084" spans="10:15" x14ac:dyDescent="0.2">
      <c r="J17084" s="20"/>
      <c r="K17084" s="20"/>
      <c r="L17084" s="20"/>
      <c r="M17084" s="20"/>
      <c r="N17084" s="20"/>
      <c r="O17084" s="20"/>
    </row>
    <row r="17085" spans="10:15" x14ac:dyDescent="0.2">
      <c r="J17085" s="20"/>
      <c r="K17085" s="20"/>
      <c r="L17085" s="20"/>
      <c r="M17085" s="20"/>
      <c r="N17085" s="20"/>
      <c r="O17085" s="20"/>
    </row>
    <row r="17086" spans="10:15" x14ac:dyDescent="0.2">
      <c r="J17086" s="20"/>
      <c r="K17086" s="20"/>
      <c r="L17086" s="20"/>
      <c r="M17086" s="20"/>
      <c r="N17086" s="20"/>
      <c r="O17086" s="20"/>
    </row>
    <row r="17087" spans="10:15" x14ac:dyDescent="0.2">
      <c r="J17087" s="20"/>
      <c r="K17087" s="20"/>
      <c r="L17087" s="20"/>
      <c r="M17087" s="20"/>
      <c r="N17087" s="20"/>
      <c r="O17087" s="20"/>
    </row>
    <row r="17088" spans="10:15" x14ac:dyDescent="0.2">
      <c r="J17088" s="20"/>
      <c r="K17088" s="20"/>
      <c r="L17088" s="20"/>
      <c r="M17088" s="20"/>
      <c r="N17088" s="20"/>
      <c r="O17088" s="20"/>
    </row>
    <row r="17089" spans="10:15" x14ac:dyDescent="0.2">
      <c r="J17089" s="20"/>
      <c r="K17089" s="20"/>
      <c r="L17089" s="20"/>
      <c r="M17089" s="20"/>
      <c r="N17089" s="20"/>
      <c r="O17089" s="20"/>
    </row>
    <row r="17090" spans="10:15" x14ac:dyDescent="0.2">
      <c r="J17090" s="20"/>
      <c r="K17090" s="20"/>
      <c r="L17090" s="20"/>
      <c r="M17090" s="20"/>
      <c r="N17090" s="20"/>
      <c r="O17090" s="20"/>
    </row>
    <row r="17091" spans="10:15" x14ac:dyDescent="0.2">
      <c r="J17091" s="20"/>
      <c r="K17091" s="20"/>
      <c r="L17091" s="20"/>
      <c r="M17091" s="20"/>
      <c r="N17091" s="20"/>
      <c r="O17091" s="20"/>
    </row>
    <row r="17092" spans="10:15" x14ac:dyDescent="0.2">
      <c r="J17092" s="20"/>
      <c r="K17092" s="20"/>
      <c r="L17092" s="20"/>
      <c r="M17092" s="20"/>
      <c r="N17092" s="20"/>
      <c r="O17092" s="20"/>
    </row>
    <row r="17093" spans="10:15" x14ac:dyDescent="0.2">
      <c r="J17093" s="20"/>
      <c r="K17093" s="20"/>
      <c r="L17093" s="20"/>
      <c r="M17093" s="20"/>
      <c r="N17093" s="20"/>
      <c r="O17093" s="20"/>
    </row>
    <row r="17094" spans="10:15" x14ac:dyDescent="0.2">
      <c r="J17094" s="20"/>
      <c r="K17094" s="20"/>
      <c r="L17094" s="20"/>
      <c r="M17094" s="20"/>
      <c r="N17094" s="20"/>
      <c r="O17094" s="20"/>
    </row>
    <row r="17095" spans="10:15" x14ac:dyDescent="0.2">
      <c r="J17095" s="20"/>
      <c r="K17095" s="20"/>
      <c r="L17095" s="20"/>
      <c r="M17095" s="20"/>
      <c r="N17095" s="20"/>
      <c r="O17095" s="20"/>
    </row>
    <row r="17096" spans="10:15" x14ac:dyDescent="0.2">
      <c r="J17096" s="20"/>
      <c r="K17096" s="20"/>
      <c r="L17096" s="20"/>
      <c r="M17096" s="20"/>
      <c r="N17096" s="20"/>
      <c r="O17096" s="20"/>
    </row>
    <row r="17097" spans="10:15" x14ac:dyDescent="0.2">
      <c r="J17097" s="20"/>
      <c r="K17097" s="20"/>
      <c r="L17097" s="20"/>
      <c r="M17097" s="20"/>
      <c r="N17097" s="20"/>
      <c r="O17097" s="20"/>
    </row>
    <row r="17098" spans="10:15" x14ac:dyDescent="0.2">
      <c r="J17098" s="20"/>
      <c r="K17098" s="20"/>
      <c r="L17098" s="20"/>
      <c r="M17098" s="20"/>
      <c r="N17098" s="20"/>
      <c r="O17098" s="20"/>
    </row>
    <row r="17099" spans="10:15" x14ac:dyDescent="0.2">
      <c r="J17099" s="20"/>
      <c r="K17099" s="20"/>
      <c r="L17099" s="20"/>
      <c r="M17099" s="20"/>
      <c r="N17099" s="20"/>
      <c r="O17099" s="20"/>
    </row>
    <row r="17100" spans="10:15" x14ac:dyDescent="0.2">
      <c r="J17100" s="20"/>
      <c r="K17100" s="20"/>
      <c r="L17100" s="20"/>
      <c r="M17100" s="20"/>
      <c r="N17100" s="20"/>
      <c r="O17100" s="20"/>
    </row>
    <row r="17101" spans="10:15" x14ac:dyDescent="0.2">
      <c r="J17101" s="20"/>
      <c r="K17101" s="20"/>
      <c r="L17101" s="20"/>
      <c r="M17101" s="20"/>
      <c r="N17101" s="20"/>
      <c r="O17101" s="20"/>
    </row>
    <row r="17102" spans="10:15" x14ac:dyDescent="0.2">
      <c r="J17102" s="20"/>
      <c r="K17102" s="20"/>
      <c r="L17102" s="20"/>
      <c r="M17102" s="20"/>
      <c r="N17102" s="20"/>
      <c r="O17102" s="20"/>
    </row>
    <row r="17103" spans="10:15" x14ac:dyDescent="0.2">
      <c r="J17103" s="20"/>
      <c r="K17103" s="20"/>
      <c r="L17103" s="20"/>
      <c r="M17103" s="20"/>
      <c r="N17103" s="20"/>
      <c r="O17103" s="20"/>
    </row>
    <row r="17104" spans="10:15" x14ac:dyDescent="0.2">
      <c r="J17104" s="20"/>
      <c r="K17104" s="20"/>
      <c r="L17104" s="20"/>
      <c r="M17104" s="20"/>
      <c r="N17104" s="20"/>
      <c r="O17104" s="20"/>
    </row>
    <row r="17105" spans="10:15" x14ac:dyDescent="0.2">
      <c r="J17105" s="20"/>
      <c r="K17105" s="20"/>
      <c r="L17105" s="20"/>
      <c r="M17105" s="20"/>
      <c r="N17105" s="20"/>
      <c r="O17105" s="20"/>
    </row>
    <row r="17106" spans="10:15" x14ac:dyDescent="0.2">
      <c r="J17106" s="20"/>
      <c r="K17106" s="20"/>
      <c r="L17106" s="20"/>
      <c r="M17106" s="20"/>
      <c r="N17106" s="20"/>
      <c r="O17106" s="20"/>
    </row>
    <row r="17107" spans="10:15" x14ac:dyDescent="0.2">
      <c r="J17107" s="20"/>
      <c r="K17107" s="20"/>
      <c r="L17107" s="20"/>
      <c r="M17107" s="20"/>
      <c r="N17107" s="20"/>
      <c r="O17107" s="20"/>
    </row>
    <row r="17108" spans="10:15" x14ac:dyDescent="0.2">
      <c r="J17108" s="20"/>
      <c r="K17108" s="20"/>
      <c r="L17108" s="20"/>
      <c r="M17108" s="20"/>
      <c r="N17108" s="20"/>
      <c r="O17108" s="20"/>
    </row>
    <row r="17109" spans="10:15" x14ac:dyDescent="0.2">
      <c r="J17109" s="20"/>
      <c r="K17109" s="20"/>
      <c r="L17109" s="20"/>
      <c r="M17109" s="20"/>
      <c r="N17109" s="20"/>
      <c r="O17109" s="20"/>
    </row>
    <row r="17110" spans="10:15" x14ac:dyDescent="0.2">
      <c r="J17110" s="20"/>
      <c r="K17110" s="20"/>
      <c r="L17110" s="20"/>
      <c r="M17110" s="20"/>
      <c r="N17110" s="20"/>
      <c r="O17110" s="20"/>
    </row>
    <row r="17111" spans="10:15" x14ac:dyDescent="0.2">
      <c r="J17111" s="20"/>
      <c r="K17111" s="20"/>
      <c r="L17111" s="20"/>
      <c r="M17111" s="20"/>
      <c r="N17111" s="20"/>
      <c r="O17111" s="20"/>
    </row>
    <row r="17112" spans="10:15" x14ac:dyDescent="0.2">
      <c r="J17112" s="20"/>
      <c r="K17112" s="20"/>
      <c r="L17112" s="20"/>
      <c r="M17112" s="20"/>
      <c r="N17112" s="20"/>
      <c r="O17112" s="20"/>
    </row>
    <row r="17113" spans="10:15" x14ac:dyDescent="0.2">
      <c r="J17113" s="20"/>
      <c r="K17113" s="20"/>
      <c r="L17113" s="20"/>
      <c r="M17113" s="20"/>
      <c r="N17113" s="20"/>
      <c r="O17113" s="20"/>
    </row>
    <row r="17114" spans="10:15" x14ac:dyDescent="0.2">
      <c r="J17114" s="20"/>
      <c r="K17114" s="20"/>
      <c r="L17114" s="20"/>
      <c r="M17114" s="20"/>
      <c r="N17114" s="20"/>
      <c r="O17114" s="20"/>
    </row>
    <row r="17115" spans="10:15" x14ac:dyDescent="0.2">
      <c r="J17115" s="20"/>
      <c r="K17115" s="20"/>
      <c r="L17115" s="20"/>
      <c r="M17115" s="20"/>
      <c r="N17115" s="20"/>
      <c r="O17115" s="20"/>
    </row>
    <row r="17116" spans="10:15" x14ac:dyDescent="0.2">
      <c r="J17116" s="20"/>
      <c r="K17116" s="20"/>
      <c r="L17116" s="20"/>
      <c r="M17116" s="20"/>
      <c r="N17116" s="20"/>
      <c r="O17116" s="20"/>
    </row>
    <row r="17117" spans="10:15" x14ac:dyDescent="0.2">
      <c r="J17117" s="20"/>
      <c r="K17117" s="20"/>
      <c r="L17117" s="20"/>
      <c r="M17117" s="20"/>
      <c r="N17117" s="20"/>
      <c r="O17117" s="20"/>
    </row>
    <row r="17118" spans="10:15" x14ac:dyDescent="0.2">
      <c r="J17118" s="20"/>
      <c r="K17118" s="20"/>
      <c r="L17118" s="20"/>
      <c r="M17118" s="20"/>
      <c r="N17118" s="20"/>
      <c r="O17118" s="20"/>
    </row>
    <row r="17119" spans="10:15" x14ac:dyDescent="0.2">
      <c r="J17119" s="20"/>
      <c r="K17119" s="20"/>
      <c r="L17119" s="20"/>
      <c r="M17119" s="20"/>
      <c r="N17119" s="20"/>
      <c r="O17119" s="20"/>
    </row>
    <row r="17120" spans="10:15" x14ac:dyDescent="0.2">
      <c r="J17120" s="20"/>
      <c r="K17120" s="20"/>
      <c r="L17120" s="20"/>
      <c r="M17120" s="20"/>
      <c r="N17120" s="20"/>
      <c r="O17120" s="20"/>
    </row>
    <row r="17121" spans="10:15" x14ac:dyDescent="0.2">
      <c r="J17121" s="20"/>
      <c r="K17121" s="20"/>
      <c r="L17121" s="20"/>
      <c r="M17121" s="20"/>
      <c r="N17121" s="20"/>
      <c r="O17121" s="20"/>
    </row>
    <row r="17122" spans="10:15" x14ac:dyDescent="0.2">
      <c r="J17122" s="20"/>
      <c r="K17122" s="20"/>
      <c r="L17122" s="20"/>
      <c r="M17122" s="20"/>
      <c r="N17122" s="20"/>
      <c r="O17122" s="20"/>
    </row>
    <row r="17123" spans="10:15" x14ac:dyDescent="0.2">
      <c r="J17123" s="20"/>
      <c r="K17123" s="20"/>
      <c r="L17123" s="20"/>
      <c r="M17123" s="20"/>
      <c r="N17123" s="20"/>
      <c r="O17123" s="20"/>
    </row>
    <row r="17124" spans="10:15" x14ac:dyDescent="0.2">
      <c r="J17124" s="20"/>
      <c r="K17124" s="20"/>
      <c r="L17124" s="20"/>
      <c r="M17124" s="20"/>
      <c r="N17124" s="20"/>
      <c r="O17124" s="20"/>
    </row>
    <row r="17125" spans="10:15" x14ac:dyDescent="0.2">
      <c r="J17125" s="20"/>
      <c r="K17125" s="20"/>
      <c r="L17125" s="20"/>
      <c r="M17125" s="20"/>
      <c r="N17125" s="20"/>
      <c r="O17125" s="20"/>
    </row>
    <row r="17126" spans="10:15" x14ac:dyDescent="0.2">
      <c r="J17126" s="20"/>
      <c r="K17126" s="20"/>
      <c r="L17126" s="20"/>
      <c r="M17126" s="20"/>
      <c r="N17126" s="20"/>
      <c r="O17126" s="20"/>
    </row>
    <row r="17127" spans="10:15" x14ac:dyDescent="0.2">
      <c r="J17127" s="20"/>
      <c r="K17127" s="20"/>
      <c r="L17127" s="20"/>
      <c r="M17127" s="20"/>
      <c r="N17127" s="20"/>
      <c r="O17127" s="20"/>
    </row>
    <row r="17128" spans="10:15" x14ac:dyDescent="0.2">
      <c r="J17128" s="20"/>
      <c r="K17128" s="20"/>
      <c r="L17128" s="20"/>
      <c r="M17128" s="20"/>
      <c r="N17128" s="20"/>
      <c r="O17128" s="20"/>
    </row>
    <row r="17129" spans="10:15" x14ac:dyDescent="0.2">
      <c r="J17129" s="20"/>
      <c r="K17129" s="20"/>
      <c r="L17129" s="20"/>
      <c r="M17129" s="20"/>
      <c r="N17129" s="20"/>
      <c r="O17129" s="20"/>
    </row>
    <row r="17130" spans="10:15" x14ac:dyDescent="0.2">
      <c r="J17130" s="20"/>
      <c r="K17130" s="20"/>
      <c r="L17130" s="20"/>
      <c r="M17130" s="20"/>
      <c r="N17130" s="20"/>
      <c r="O17130" s="20"/>
    </row>
    <row r="17131" spans="10:15" x14ac:dyDescent="0.2">
      <c r="J17131" s="20"/>
      <c r="K17131" s="20"/>
      <c r="L17131" s="20"/>
      <c r="M17131" s="20"/>
      <c r="N17131" s="20"/>
      <c r="O17131" s="20"/>
    </row>
    <row r="17132" spans="10:15" x14ac:dyDescent="0.2">
      <c r="J17132" s="20"/>
      <c r="K17132" s="20"/>
      <c r="L17132" s="20"/>
      <c r="M17132" s="20"/>
      <c r="N17132" s="20"/>
      <c r="O17132" s="20"/>
    </row>
    <row r="17133" spans="10:15" x14ac:dyDescent="0.2">
      <c r="J17133" s="20"/>
      <c r="K17133" s="20"/>
      <c r="L17133" s="20"/>
      <c r="M17133" s="20"/>
      <c r="N17133" s="20"/>
      <c r="O17133" s="20"/>
    </row>
    <row r="17134" spans="10:15" x14ac:dyDescent="0.2">
      <c r="J17134" s="20"/>
      <c r="K17134" s="20"/>
      <c r="L17134" s="20"/>
      <c r="M17134" s="20"/>
      <c r="N17134" s="20"/>
      <c r="O17134" s="20"/>
    </row>
    <row r="17135" spans="10:15" x14ac:dyDescent="0.2">
      <c r="J17135" s="20"/>
      <c r="K17135" s="20"/>
      <c r="L17135" s="20"/>
      <c r="M17135" s="20"/>
      <c r="N17135" s="20"/>
      <c r="O17135" s="20"/>
    </row>
    <row r="17136" spans="10:15" x14ac:dyDescent="0.2">
      <c r="J17136" s="20"/>
      <c r="K17136" s="20"/>
      <c r="L17136" s="20"/>
      <c r="M17136" s="20"/>
      <c r="N17136" s="20"/>
      <c r="O17136" s="20"/>
    </row>
    <row r="17137" spans="10:15" x14ac:dyDescent="0.2">
      <c r="J17137" s="20"/>
      <c r="K17137" s="20"/>
      <c r="L17137" s="20"/>
      <c r="M17137" s="20"/>
      <c r="N17137" s="20"/>
      <c r="O17137" s="20"/>
    </row>
    <row r="17138" spans="10:15" x14ac:dyDescent="0.2">
      <c r="J17138" s="20"/>
      <c r="K17138" s="20"/>
      <c r="L17138" s="20"/>
      <c r="M17138" s="20"/>
      <c r="N17138" s="20"/>
      <c r="O17138" s="20"/>
    </row>
    <row r="17139" spans="10:15" x14ac:dyDescent="0.2">
      <c r="J17139" s="20"/>
      <c r="K17139" s="20"/>
      <c r="L17139" s="20"/>
      <c r="M17139" s="20"/>
      <c r="N17139" s="20"/>
      <c r="O17139" s="20"/>
    </row>
    <row r="17140" spans="10:15" x14ac:dyDescent="0.2">
      <c r="J17140" s="20"/>
      <c r="K17140" s="20"/>
      <c r="L17140" s="20"/>
      <c r="M17140" s="20"/>
      <c r="N17140" s="20"/>
      <c r="O17140" s="20"/>
    </row>
    <row r="17141" spans="10:15" x14ac:dyDescent="0.2">
      <c r="J17141" s="20"/>
      <c r="K17141" s="20"/>
      <c r="L17141" s="20"/>
      <c r="M17141" s="20"/>
      <c r="N17141" s="20"/>
      <c r="O17141" s="20"/>
    </row>
    <row r="17142" spans="10:15" x14ac:dyDescent="0.2">
      <c r="J17142" s="20"/>
      <c r="K17142" s="20"/>
      <c r="L17142" s="20"/>
      <c r="M17142" s="20"/>
      <c r="N17142" s="20"/>
      <c r="O17142" s="20"/>
    </row>
    <row r="17143" spans="10:15" x14ac:dyDescent="0.2">
      <c r="J17143" s="20"/>
      <c r="K17143" s="20"/>
      <c r="L17143" s="20"/>
      <c r="M17143" s="20"/>
      <c r="N17143" s="20"/>
      <c r="O17143" s="20"/>
    </row>
    <row r="17144" spans="10:15" x14ac:dyDescent="0.2">
      <c r="J17144" s="20"/>
      <c r="K17144" s="20"/>
      <c r="L17144" s="20"/>
      <c r="M17144" s="20"/>
      <c r="N17144" s="20"/>
      <c r="O17144" s="20"/>
    </row>
    <row r="17145" spans="10:15" x14ac:dyDescent="0.2">
      <c r="J17145" s="20"/>
      <c r="K17145" s="20"/>
      <c r="L17145" s="20"/>
      <c r="M17145" s="20"/>
      <c r="N17145" s="20"/>
      <c r="O17145" s="20"/>
    </row>
    <row r="17146" spans="10:15" x14ac:dyDescent="0.2">
      <c r="J17146" s="20"/>
      <c r="K17146" s="20"/>
      <c r="L17146" s="20"/>
      <c r="M17146" s="20"/>
      <c r="N17146" s="20"/>
      <c r="O17146" s="20"/>
    </row>
    <row r="17147" spans="10:15" x14ac:dyDescent="0.2">
      <c r="J17147" s="20"/>
      <c r="K17147" s="20"/>
      <c r="L17147" s="20"/>
      <c r="M17147" s="20"/>
      <c r="N17147" s="20"/>
      <c r="O17147" s="20"/>
    </row>
    <row r="17148" spans="10:15" x14ac:dyDescent="0.2">
      <c r="J17148" s="20"/>
      <c r="K17148" s="20"/>
      <c r="L17148" s="20"/>
      <c r="M17148" s="20"/>
      <c r="N17148" s="20"/>
      <c r="O17148" s="20"/>
    </row>
    <row r="17149" spans="10:15" x14ac:dyDescent="0.2">
      <c r="J17149" s="20"/>
      <c r="K17149" s="20"/>
      <c r="L17149" s="20"/>
      <c r="M17149" s="20"/>
      <c r="N17149" s="20"/>
      <c r="O17149" s="20"/>
    </row>
    <row r="17150" spans="10:15" x14ac:dyDescent="0.2">
      <c r="J17150" s="20"/>
      <c r="K17150" s="20"/>
      <c r="L17150" s="20"/>
      <c r="M17150" s="20"/>
      <c r="N17150" s="20"/>
      <c r="O17150" s="20"/>
    </row>
    <row r="17151" spans="10:15" x14ac:dyDescent="0.2">
      <c r="J17151" s="20"/>
      <c r="K17151" s="20"/>
      <c r="L17151" s="20"/>
      <c r="M17151" s="20"/>
      <c r="N17151" s="20"/>
      <c r="O17151" s="20"/>
    </row>
    <row r="17152" spans="10:15" x14ac:dyDescent="0.2">
      <c r="J17152" s="20"/>
      <c r="K17152" s="20"/>
      <c r="L17152" s="20"/>
      <c r="M17152" s="20"/>
      <c r="N17152" s="20"/>
      <c r="O17152" s="20"/>
    </row>
    <row r="17153" spans="10:15" x14ac:dyDescent="0.2">
      <c r="J17153" s="20"/>
      <c r="K17153" s="20"/>
      <c r="L17153" s="20"/>
      <c r="M17153" s="20"/>
      <c r="N17153" s="20"/>
      <c r="O17153" s="20"/>
    </row>
    <row r="17154" spans="10:15" x14ac:dyDescent="0.2">
      <c r="J17154" s="20"/>
      <c r="K17154" s="20"/>
      <c r="L17154" s="20"/>
      <c r="M17154" s="20"/>
      <c r="N17154" s="20"/>
      <c r="O17154" s="20"/>
    </row>
    <row r="17155" spans="10:15" x14ac:dyDescent="0.2">
      <c r="J17155" s="20"/>
      <c r="K17155" s="20"/>
      <c r="L17155" s="20"/>
      <c r="M17155" s="20"/>
      <c r="N17155" s="20"/>
      <c r="O17155" s="20"/>
    </row>
    <row r="17156" spans="10:15" x14ac:dyDescent="0.2">
      <c r="J17156" s="20"/>
      <c r="K17156" s="20"/>
      <c r="L17156" s="20"/>
      <c r="M17156" s="20"/>
      <c r="N17156" s="20"/>
      <c r="O17156" s="20"/>
    </row>
    <row r="17157" spans="10:15" x14ac:dyDescent="0.2">
      <c r="J17157" s="20"/>
      <c r="K17157" s="20"/>
      <c r="L17157" s="20"/>
      <c r="M17157" s="20"/>
      <c r="N17157" s="20"/>
      <c r="O17157" s="20"/>
    </row>
    <row r="17158" spans="10:15" x14ac:dyDescent="0.2">
      <c r="J17158" s="20"/>
      <c r="K17158" s="20"/>
      <c r="L17158" s="20"/>
      <c r="M17158" s="20"/>
      <c r="N17158" s="20"/>
      <c r="O17158" s="20"/>
    </row>
    <row r="17159" spans="10:15" x14ac:dyDescent="0.2">
      <c r="J17159" s="20"/>
      <c r="K17159" s="20"/>
      <c r="L17159" s="20"/>
      <c r="M17159" s="20"/>
      <c r="N17159" s="20"/>
      <c r="O17159" s="20"/>
    </row>
    <row r="17160" spans="10:15" x14ac:dyDescent="0.2">
      <c r="J17160" s="20"/>
      <c r="K17160" s="20"/>
      <c r="L17160" s="20"/>
      <c r="M17160" s="20"/>
      <c r="N17160" s="20"/>
      <c r="O17160" s="20"/>
    </row>
    <row r="17161" spans="10:15" x14ac:dyDescent="0.2">
      <c r="J17161" s="20"/>
      <c r="K17161" s="20"/>
      <c r="L17161" s="20"/>
      <c r="M17161" s="20"/>
      <c r="N17161" s="20"/>
      <c r="O17161" s="20"/>
    </row>
    <row r="17162" spans="10:15" x14ac:dyDescent="0.2">
      <c r="J17162" s="20"/>
      <c r="K17162" s="20"/>
      <c r="L17162" s="20"/>
      <c r="M17162" s="20"/>
      <c r="N17162" s="20"/>
      <c r="O17162" s="20"/>
    </row>
    <row r="17163" spans="10:15" x14ac:dyDescent="0.2">
      <c r="J17163" s="20"/>
      <c r="K17163" s="20"/>
      <c r="L17163" s="20"/>
      <c r="M17163" s="20"/>
      <c r="N17163" s="20"/>
      <c r="O17163" s="20"/>
    </row>
    <row r="17164" spans="10:15" x14ac:dyDescent="0.2">
      <c r="J17164" s="20"/>
      <c r="K17164" s="20"/>
      <c r="L17164" s="20"/>
      <c r="M17164" s="20"/>
      <c r="N17164" s="20"/>
      <c r="O17164" s="20"/>
    </row>
    <row r="17165" spans="10:15" x14ac:dyDescent="0.2">
      <c r="J17165" s="20"/>
      <c r="K17165" s="20"/>
      <c r="L17165" s="20"/>
      <c r="M17165" s="20"/>
      <c r="N17165" s="20"/>
      <c r="O17165" s="20"/>
    </row>
    <row r="17166" spans="10:15" x14ac:dyDescent="0.2">
      <c r="J17166" s="20"/>
      <c r="K17166" s="20"/>
      <c r="L17166" s="20"/>
      <c r="M17166" s="20"/>
      <c r="N17166" s="20"/>
      <c r="O17166" s="20"/>
    </row>
    <row r="17167" spans="10:15" x14ac:dyDescent="0.2">
      <c r="J17167" s="20"/>
      <c r="K17167" s="20"/>
      <c r="L17167" s="20"/>
      <c r="M17167" s="20"/>
      <c r="N17167" s="20"/>
      <c r="O17167" s="20"/>
    </row>
    <row r="17168" spans="10:15" x14ac:dyDescent="0.2">
      <c r="J17168" s="20"/>
      <c r="K17168" s="20"/>
      <c r="L17168" s="20"/>
      <c r="M17168" s="20"/>
      <c r="N17168" s="20"/>
      <c r="O17168" s="20"/>
    </row>
    <row r="17169" spans="10:15" x14ac:dyDescent="0.2">
      <c r="J17169" s="20"/>
      <c r="K17169" s="20"/>
      <c r="L17169" s="20"/>
      <c r="M17169" s="20"/>
      <c r="N17169" s="20"/>
      <c r="O17169" s="20"/>
    </row>
    <row r="17170" spans="10:15" x14ac:dyDescent="0.2">
      <c r="J17170" s="20"/>
      <c r="K17170" s="20"/>
      <c r="L17170" s="20"/>
      <c r="M17170" s="20"/>
      <c r="N17170" s="20"/>
      <c r="O17170" s="20"/>
    </row>
    <row r="17171" spans="10:15" x14ac:dyDescent="0.2">
      <c r="J17171" s="20"/>
      <c r="K17171" s="20"/>
      <c r="L17171" s="20"/>
      <c r="M17171" s="20"/>
      <c r="N17171" s="20"/>
      <c r="O17171" s="20"/>
    </row>
    <row r="17172" spans="10:15" x14ac:dyDescent="0.2">
      <c r="J17172" s="20"/>
      <c r="K17172" s="20"/>
      <c r="L17172" s="20"/>
      <c r="M17172" s="20"/>
      <c r="N17172" s="20"/>
      <c r="O17172" s="20"/>
    </row>
    <row r="17173" spans="10:15" x14ac:dyDescent="0.2">
      <c r="J17173" s="20"/>
      <c r="K17173" s="20"/>
      <c r="L17173" s="20"/>
      <c r="M17173" s="20"/>
      <c r="N17173" s="20"/>
      <c r="O17173" s="20"/>
    </row>
    <row r="17174" spans="10:15" x14ac:dyDescent="0.2">
      <c r="J17174" s="20"/>
      <c r="K17174" s="20"/>
      <c r="L17174" s="20"/>
      <c r="M17174" s="20"/>
      <c r="N17174" s="20"/>
      <c r="O17174" s="20"/>
    </row>
    <row r="17175" spans="10:15" x14ac:dyDescent="0.2">
      <c r="J17175" s="20"/>
      <c r="K17175" s="20"/>
      <c r="L17175" s="20"/>
      <c r="M17175" s="20"/>
      <c r="N17175" s="20"/>
      <c r="O17175" s="20"/>
    </row>
    <row r="17176" spans="10:15" x14ac:dyDescent="0.2">
      <c r="J17176" s="20"/>
      <c r="K17176" s="20"/>
      <c r="L17176" s="20"/>
      <c r="M17176" s="20"/>
      <c r="N17176" s="20"/>
      <c r="O17176" s="20"/>
    </row>
    <row r="17177" spans="10:15" x14ac:dyDescent="0.2">
      <c r="J17177" s="20"/>
      <c r="K17177" s="20"/>
      <c r="L17177" s="20"/>
      <c r="M17177" s="20"/>
      <c r="N17177" s="20"/>
      <c r="O17177" s="20"/>
    </row>
    <row r="17178" spans="10:15" x14ac:dyDescent="0.2">
      <c r="J17178" s="20"/>
      <c r="K17178" s="20"/>
      <c r="L17178" s="20"/>
      <c r="M17178" s="20"/>
      <c r="N17178" s="20"/>
      <c r="O17178" s="20"/>
    </row>
    <row r="17179" spans="10:15" x14ac:dyDescent="0.2">
      <c r="J17179" s="20"/>
      <c r="K17179" s="20"/>
      <c r="L17179" s="20"/>
      <c r="M17179" s="20"/>
      <c r="N17179" s="20"/>
      <c r="O17179" s="20"/>
    </row>
    <row r="17180" spans="10:15" x14ac:dyDescent="0.2">
      <c r="J17180" s="20"/>
      <c r="K17180" s="20"/>
      <c r="L17180" s="20"/>
      <c r="M17180" s="20"/>
      <c r="N17180" s="20"/>
      <c r="O17180" s="20"/>
    </row>
    <row r="17181" spans="10:15" x14ac:dyDescent="0.2">
      <c r="J17181" s="20"/>
      <c r="K17181" s="20"/>
      <c r="L17181" s="20"/>
      <c r="M17181" s="20"/>
      <c r="N17181" s="20"/>
      <c r="O17181" s="20"/>
    </row>
    <row r="17182" spans="10:15" x14ac:dyDescent="0.2">
      <c r="J17182" s="20"/>
      <c r="K17182" s="20"/>
      <c r="L17182" s="20"/>
      <c r="M17182" s="20"/>
      <c r="N17182" s="20"/>
      <c r="O17182" s="20"/>
    </row>
    <row r="17183" spans="10:15" x14ac:dyDescent="0.2">
      <c r="J17183" s="20"/>
      <c r="K17183" s="20"/>
      <c r="L17183" s="20"/>
      <c r="M17183" s="20"/>
      <c r="N17183" s="20"/>
      <c r="O17183" s="20"/>
    </row>
    <row r="17184" spans="10:15" x14ac:dyDescent="0.2">
      <c r="J17184" s="20"/>
      <c r="K17184" s="20"/>
      <c r="L17184" s="20"/>
      <c r="M17184" s="20"/>
      <c r="N17184" s="20"/>
      <c r="O17184" s="20"/>
    </row>
    <row r="17185" spans="10:15" x14ac:dyDescent="0.2">
      <c r="J17185" s="20"/>
      <c r="K17185" s="20"/>
      <c r="L17185" s="20"/>
      <c r="M17185" s="20"/>
      <c r="N17185" s="20"/>
      <c r="O17185" s="20"/>
    </row>
    <row r="17186" spans="10:15" x14ac:dyDescent="0.2">
      <c r="J17186" s="20"/>
      <c r="K17186" s="20"/>
      <c r="L17186" s="20"/>
      <c r="M17186" s="20"/>
      <c r="N17186" s="20"/>
      <c r="O17186" s="20"/>
    </row>
    <row r="17187" spans="10:15" x14ac:dyDescent="0.2">
      <c r="J17187" s="20"/>
      <c r="K17187" s="20"/>
      <c r="L17187" s="20"/>
      <c r="M17187" s="20"/>
      <c r="N17187" s="20"/>
      <c r="O17187" s="20"/>
    </row>
    <row r="17188" spans="10:15" x14ac:dyDescent="0.2">
      <c r="J17188" s="20"/>
      <c r="K17188" s="20"/>
      <c r="L17188" s="20"/>
      <c r="M17188" s="20"/>
      <c r="N17188" s="20"/>
      <c r="O17188" s="20"/>
    </row>
    <row r="17189" spans="10:15" x14ac:dyDescent="0.2">
      <c r="J17189" s="20"/>
      <c r="K17189" s="20"/>
      <c r="L17189" s="20"/>
      <c r="M17189" s="20"/>
      <c r="N17189" s="20"/>
      <c r="O17189" s="20"/>
    </row>
    <row r="17190" spans="10:15" x14ac:dyDescent="0.2">
      <c r="J17190" s="20"/>
      <c r="K17190" s="20"/>
      <c r="L17190" s="20"/>
      <c r="M17190" s="20"/>
      <c r="N17190" s="20"/>
      <c r="O17190" s="20"/>
    </row>
    <row r="17191" spans="10:15" x14ac:dyDescent="0.2">
      <c r="J17191" s="20"/>
      <c r="K17191" s="20"/>
      <c r="L17191" s="20"/>
      <c r="M17191" s="20"/>
      <c r="N17191" s="20"/>
      <c r="O17191" s="20"/>
    </row>
    <row r="17192" spans="10:15" x14ac:dyDescent="0.2">
      <c r="J17192" s="20"/>
      <c r="K17192" s="20"/>
      <c r="L17192" s="20"/>
      <c r="M17192" s="20"/>
      <c r="N17192" s="20"/>
      <c r="O17192" s="20"/>
    </row>
    <row r="17193" spans="10:15" x14ac:dyDescent="0.2">
      <c r="J17193" s="20"/>
      <c r="K17193" s="20"/>
      <c r="L17193" s="20"/>
      <c r="M17193" s="20"/>
      <c r="N17193" s="20"/>
      <c r="O17193" s="20"/>
    </row>
    <row r="17194" spans="10:15" x14ac:dyDescent="0.2">
      <c r="J17194" s="20"/>
      <c r="K17194" s="20"/>
      <c r="L17194" s="20"/>
      <c r="M17194" s="20"/>
      <c r="N17194" s="20"/>
      <c r="O17194" s="20"/>
    </row>
    <row r="17195" spans="10:15" x14ac:dyDescent="0.2">
      <c r="J17195" s="20"/>
      <c r="K17195" s="20"/>
      <c r="L17195" s="20"/>
      <c r="M17195" s="20"/>
      <c r="N17195" s="20"/>
      <c r="O17195" s="20"/>
    </row>
    <row r="17196" spans="10:15" x14ac:dyDescent="0.2">
      <c r="J17196" s="20"/>
      <c r="K17196" s="20"/>
      <c r="L17196" s="20"/>
      <c r="M17196" s="20"/>
      <c r="N17196" s="20"/>
      <c r="O17196" s="20"/>
    </row>
    <row r="17197" spans="10:15" x14ac:dyDescent="0.2">
      <c r="J17197" s="20"/>
      <c r="K17197" s="20"/>
      <c r="L17197" s="20"/>
      <c r="M17197" s="20"/>
      <c r="N17197" s="20"/>
      <c r="O17197" s="20"/>
    </row>
    <row r="17198" spans="10:15" x14ac:dyDescent="0.2">
      <c r="J17198" s="20"/>
      <c r="K17198" s="20"/>
      <c r="L17198" s="20"/>
      <c r="M17198" s="20"/>
      <c r="N17198" s="20"/>
      <c r="O17198" s="20"/>
    </row>
    <row r="17199" spans="10:15" x14ac:dyDescent="0.2">
      <c r="J17199" s="20"/>
      <c r="K17199" s="20"/>
      <c r="L17199" s="20"/>
      <c r="M17199" s="20"/>
      <c r="N17199" s="20"/>
      <c r="O17199" s="20"/>
    </row>
    <row r="17200" spans="10:15" x14ac:dyDescent="0.2">
      <c r="J17200" s="20"/>
      <c r="K17200" s="20"/>
      <c r="L17200" s="20"/>
      <c r="M17200" s="20"/>
      <c r="N17200" s="20"/>
      <c r="O17200" s="20"/>
    </row>
    <row r="17201" spans="10:15" x14ac:dyDescent="0.2">
      <c r="J17201" s="20"/>
      <c r="K17201" s="20"/>
      <c r="L17201" s="20"/>
      <c r="M17201" s="20"/>
      <c r="N17201" s="20"/>
      <c r="O17201" s="20"/>
    </row>
    <row r="17202" spans="10:15" x14ac:dyDescent="0.2">
      <c r="J17202" s="20"/>
      <c r="K17202" s="20"/>
      <c r="L17202" s="20"/>
      <c r="M17202" s="20"/>
      <c r="N17202" s="20"/>
      <c r="O17202" s="20"/>
    </row>
    <row r="17203" spans="10:15" x14ac:dyDescent="0.2">
      <c r="J17203" s="20"/>
      <c r="K17203" s="20"/>
      <c r="L17203" s="20"/>
      <c r="M17203" s="20"/>
      <c r="N17203" s="20"/>
      <c r="O17203" s="20"/>
    </row>
    <row r="17204" spans="10:15" x14ac:dyDescent="0.2">
      <c r="J17204" s="20"/>
      <c r="K17204" s="20"/>
      <c r="L17204" s="20"/>
      <c r="M17204" s="20"/>
      <c r="N17204" s="20"/>
      <c r="O17204" s="20"/>
    </row>
    <row r="17205" spans="10:15" x14ac:dyDescent="0.2">
      <c r="J17205" s="20"/>
      <c r="K17205" s="20"/>
      <c r="L17205" s="20"/>
      <c r="M17205" s="20"/>
      <c r="N17205" s="20"/>
      <c r="O17205" s="20"/>
    </row>
    <row r="17206" spans="10:15" x14ac:dyDescent="0.2">
      <c r="J17206" s="20"/>
      <c r="K17206" s="20"/>
      <c r="L17206" s="20"/>
      <c r="M17206" s="20"/>
      <c r="N17206" s="20"/>
      <c r="O17206" s="20"/>
    </row>
    <row r="17207" spans="10:15" x14ac:dyDescent="0.2">
      <c r="J17207" s="20"/>
      <c r="K17207" s="20"/>
      <c r="L17207" s="20"/>
      <c r="M17207" s="20"/>
      <c r="N17207" s="20"/>
      <c r="O17207" s="20"/>
    </row>
    <row r="17208" spans="10:15" x14ac:dyDescent="0.2">
      <c r="J17208" s="20"/>
      <c r="K17208" s="20"/>
      <c r="L17208" s="20"/>
      <c r="M17208" s="20"/>
      <c r="N17208" s="20"/>
      <c r="O17208" s="20"/>
    </row>
    <row r="17209" spans="10:15" x14ac:dyDescent="0.2">
      <c r="J17209" s="20"/>
      <c r="K17209" s="20"/>
      <c r="L17209" s="20"/>
      <c r="M17209" s="20"/>
      <c r="N17209" s="20"/>
      <c r="O17209" s="20"/>
    </row>
    <row r="17210" spans="10:15" x14ac:dyDescent="0.2">
      <c r="J17210" s="20"/>
      <c r="K17210" s="20"/>
      <c r="L17210" s="20"/>
      <c r="M17210" s="20"/>
      <c r="N17210" s="20"/>
      <c r="O17210" s="20"/>
    </row>
    <row r="17211" spans="10:15" x14ac:dyDescent="0.2">
      <c r="J17211" s="20"/>
      <c r="K17211" s="20"/>
      <c r="L17211" s="20"/>
      <c r="M17211" s="20"/>
      <c r="N17211" s="20"/>
      <c r="O17211" s="20"/>
    </row>
    <row r="17212" spans="10:15" x14ac:dyDescent="0.2">
      <c r="J17212" s="20"/>
      <c r="K17212" s="20"/>
      <c r="L17212" s="20"/>
      <c r="M17212" s="20"/>
      <c r="N17212" s="20"/>
      <c r="O17212" s="20"/>
    </row>
    <row r="17213" spans="10:15" x14ac:dyDescent="0.2">
      <c r="J17213" s="20"/>
      <c r="K17213" s="20"/>
      <c r="L17213" s="20"/>
      <c r="M17213" s="20"/>
      <c r="N17213" s="20"/>
      <c r="O17213" s="20"/>
    </row>
    <row r="17214" spans="10:15" x14ac:dyDescent="0.2">
      <c r="J17214" s="20"/>
      <c r="K17214" s="20"/>
      <c r="L17214" s="20"/>
      <c r="M17214" s="20"/>
      <c r="N17214" s="20"/>
      <c r="O17214" s="20"/>
    </row>
    <row r="17215" spans="10:15" x14ac:dyDescent="0.2">
      <c r="J17215" s="20"/>
      <c r="K17215" s="20"/>
      <c r="L17215" s="20"/>
      <c r="M17215" s="20"/>
      <c r="N17215" s="20"/>
      <c r="O17215" s="20"/>
    </row>
    <row r="17216" spans="10:15" x14ac:dyDescent="0.2">
      <c r="J17216" s="20"/>
      <c r="K17216" s="20"/>
      <c r="L17216" s="20"/>
      <c r="M17216" s="20"/>
      <c r="N17216" s="20"/>
      <c r="O17216" s="20"/>
    </row>
    <row r="17217" spans="10:15" x14ac:dyDescent="0.2">
      <c r="J17217" s="20"/>
      <c r="K17217" s="20"/>
      <c r="L17217" s="20"/>
      <c r="M17217" s="20"/>
      <c r="N17217" s="20"/>
      <c r="O17217" s="20"/>
    </row>
    <row r="17218" spans="10:15" x14ac:dyDescent="0.2">
      <c r="J17218" s="20"/>
      <c r="K17218" s="20"/>
      <c r="L17218" s="20"/>
      <c r="M17218" s="20"/>
      <c r="N17218" s="20"/>
      <c r="O17218" s="20"/>
    </row>
    <row r="17219" spans="10:15" x14ac:dyDescent="0.2">
      <c r="J17219" s="20"/>
      <c r="K17219" s="20"/>
      <c r="L17219" s="20"/>
      <c r="M17219" s="20"/>
      <c r="N17219" s="20"/>
      <c r="O17219" s="20"/>
    </row>
    <row r="17220" spans="10:15" x14ac:dyDescent="0.2">
      <c r="J17220" s="20"/>
      <c r="K17220" s="20"/>
      <c r="L17220" s="20"/>
      <c r="M17220" s="20"/>
      <c r="N17220" s="20"/>
      <c r="O17220" s="20"/>
    </row>
    <row r="17221" spans="10:15" x14ac:dyDescent="0.2">
      <c r="J17221" s="20"/>
      <c r="K17221" s="20"/>
      <c r="L17221" s="20"/>
      <c r="M17221" s="20"/>
      <c r="N17221" s="20"/>
      <c r="O17221" s="20"/>
    </row>
    <row r="17222" spans="10:15" x14ac:dyDescent="0.2">
      <c r="J17222" s="20"/>
      <c r="K17222" s="20"/>
      <c r="L17222" s="20"/>
      <c r="M17222" s="20"/>
      <c r="N17222" s="20"/>
      <c r="O17222" s="20"/>
    </row>
    <row r="17223" spans="10:15" x14ac:dyDescent="0.2">
      <c r="J17223" s="20"/>
      <c r="K17223" s="20"/>
      <c r="L17223" s="20"/>
      <c r="M17223" s="20"/>
      <c r="N17223" s="20"/>
      <c r="O17223" s="20"/>
    </row>
    <row r="17224" spans="10:15" x14ac:dyDescent="0.2">
      <c r="J17224" s="20"/>
      <c r="K17224" s="20"/>
      <c r="L17224" s="20"/>
      <c r="M17224" s="20"/>
      <c r="N17224" s="20"/>
      <c r="O17224" s="20"/>
    </row>
    <row r="17225" spans="10:15" x14ac:dyDescent="0.2">
      <c r="J17225" s="20"/>
      <c r="K17225" s="20"/>
      <c r="L17225" s="20"/>
      <c r="M17225" s="20"/>
      <c r="N17225" s="20"/>
      <c r="O17225" s="20"/>
    </row>
    <row r="17226" spans="10:15" x14ac:dyDescent="0.2">
      <c r="J17226" s="20"/>
      <c r="K17226" s="20"/>
      <c r="L17226" s="20"/>
      <c r="M17226" s="20"/>
      <c r="N17226" s="20"/>
      <c r="O17226" s="20"/>
    </row>
    <row r="17227" spans="10:15" x14ac:dyDescent="0.2">
      <c r="J17227" s="20"/>
      <c r="K17227" s="20"/>
      <c r="L17227" s="20"/>
      <c r="M17227" s="20"/>
      <c r="N17227" s="20"/>
      <c r="O17227" s="20"/>
    </row>
    <row r="17228" spans="10:15" x14ac:dyDescent="0.2">
      <c r="J17228" s="20"/>
      <c r="K17228" s="20"/>
      <c r="L17228" s="20"/>
      <c r="M17228" s="20"/>
      <c r="N17228" s="20"/>
      <c r="O17228" s="20"/>
    </row>
    <row r="17229" spans="10:15" x14ac:dyDescent="0.2">
      <c r="J17229" s="20"/>
      <c r="K17229" s="20"/>
      <c r="L17229" s="20"/>
      <c r="M17229" s="20"/>
      <c r="N17229" s="20"/>
      <c r="O17229" s="20"/>
    </row>
    <row r="17230" spans="10:15" x14ac:dyDescent="0.2">
      <c r="J17230" s="20"/>
      <c r="K17230" s="20"/>
      <c r="L17230" s="20"/>
      <c r="M17230" s="20"/>
      <c r="N17230" s="20"/>
      <c r="O17230" s="20"/>
    </row>
    <row r="17231" spans="10:15" x14ac:dyDescent="0.2">
      <c r="J17231" s="20"/>
      <c r="K17231" s="20"/>
      <c r="L17231" s="20"/>
      <c r="M17231" s="20"/>
      <c r="N17231" s="20"/>
      <c r="O17231" s="20"/>
    </row>
    <row r="17232" spans="10:15" x14ac:dyDescent="0.2">
      <c r="J17232" s="20"/>
      <c r="K17232" s="20"/>
      <c r="L17232" s="20"/>
      <c r="M17232" s="20"/>
      <c r="N17232" s="20"/>
      <c r="O17232" s="20"/>
    </row>
    <row r="17233" spans="10:15" x14ac:dyDescent="0.2">
      <c r="J17233" s="20"/>
      <c r="K17233" s="20"/>
      <c r="L17233" s="20"/>
      <c r="M17233" s="20"/>
      <c r="N17233" s="20"/>
      <c r="O17233" s="20"/>
    </row>
    <row r="17234" spans="10:15" x14ac:dyDescent="0.2">
      <c r="J17234" s="20"/>
      <c r="K17234" s="20"/>
      <c r="L17234" s="20"/>
      <c r="M17234" s="20"/>
      <c r="N17234" s="20"/>
      <c r="O17234" s="20"/>
    </row>
    <row r="17235" spans="10:15" x14ac:dyDescent="0.2">
      <c r="J17235" s="20"/>
      <c r="K17235" s="20"/>
      <c r="L17235" s="20"/>
      <c r="M17235" s="20"/>
      <c r="N17235" s="20"/>
      <c r="O17235" s="20"/>
    </row>
    <row r="17236" spans="10:15" x14ac:dyDescent="0.2">
      <c r="J17236" s="20"/>
      <c r="K17236" s="20"/>
      <c r="L17236" s="20"/>
      <c r="M17236" s="20"/>
      <c r="N17236" s="20"/>
      <c r="O17236" s="20"/>
    </row>
    <row r="17237" spans="10:15" x14ac:dyDescent="0.2">
      <c r="J17237" s="20"/>
      <c r="K17237" s="20"/>
      <c r="L17237" s="20"/>
      <c r="M17237" s="20"/>
      <c r="N17237" s="20"/>
      <c r="O17237" s="20"/>
    </row>
    <row r="17238" spans="10:15" x14ac:dyDescent="0.2">
      <c r="J17238" s="20"/>
      <c r="K17238" s="20"/>
      <c r="L17238" s="20"/>
      <c r="M17238" s="20"/>
      <c r="N17238" s="20"/>
      <c r="O17238" s="20"/>
    </row>
    <row r="17239" spans="10:15" x14ac:dyDescent="0.2">
      <c r="J17239" s="20"/>
      <c r="K17239" s="20"/>
      <c r="L17239" s="20"/>
      <c r="M17239" s="20"/>
      <c r="N17239" s="20"/>
      <c r="O17239" s="20"/>
    </row>
    <row r="17240" spans="10:15" x14ac:dyDescent="0.2">
      <c r="J17240" s="20"/>
      <c r="K17240" s="20"/>
      <c r="L17240" s="20"/>
      <c r="M17240" s="20"/>
      <c r="N17240" s="20"/>
      <c r="O17240" s="20"/>
    </row>
    <row r="17241" spans="10:15" x14ac:dyDescent="0.2">
      <c r="J17241" s="20"/>
      <c r="K17241" s="20"/>
      <c r="L17241" s="20"/>
      <c r="M17241" s="20"/>
      <c r="N17241" s="20"/>
      <c r="O17241" s="20"/>
    </row>
    <row r="17242" spans="10:15" x14ac:dyDescent="0.2">
      <c r="J17242" s="20"/>
      <c r="K17242" s="20"/>
      <c r="L17242" s="20"/>
      <c r="M17242" s="20"/>
      <c r="N17242" s="20"/>
      <c r="O17242" s="20"/>
    </row>
    <row r="17243" spans="10:15" x14ac:dyDescent="0.2">
      <c r="J17243" s="20"/>
      <c r="K17243" s="20"/>
      <c r="L17243" s="20"/>
      <c r="M17243" s="20"/>
      <c r="N17243" s="20"/>
      <c r="O17243" s="20"/>
    </row>
    <row r="17244" spans="10:15" x14ac:dyDescent="0.2">
      <c r="J17244" s="20"/>
      <c r="K17244" s="20"/>
      <c r="L17244" s="20"/>
      <c r="M17244" s="20"/>
      <c r="N17244" s="20"/>
      <c r="O17244" s="20"/>
    </row>
    <row r="17245" spans="10:15" x14ac:dyDescent="0.2">
      <c r="J17245" s="20"/>
      <c r="K17245" s="20"/>
      <c r="L17245" s="20"/>
      <c r="M17245" s="20"/>
      <c r="N17245" s="20"/>
      <c r="O17245" s="20"/>
    </row>
    <row r="17246" spans="10:15" x14ac:dyDescent="0.2">
      <c r="J17246" s="20"/>
      <c r="K17246" s="20"/>
      <c r="L17246" s="20"/>
      <c r="M17246" s="20"/>
      <c r="N17246" s="20"/>
      <c r="O17246" s="20"/>
    </row>
    <row r="17247" spans="10:15" x14ac:dyDescent="0.2">
      <c r="J17247" s="20"/>
      <c r="K17247" s="20"/>
      <c r="L17247" s="20"/>
      <c r="M17247" s="20"/>
      <c r="N17247" s="20"/>
      <c r="O17247" s="20"/>
    </row>
    <row r="17248" spans="10:15" x14ac:dyDescent="0.2">
      <c r="J17248" s="20"/>
      <c r="K17248" s="20"/>
      <c r="L17248" s="20"/>
      <c r="M17248" s="20"/>
      <c r="N17248" s="20"/>
      <c r="O17248" s="20"/>
    </row>
    <row r="17249" spans="10:15" x14ac:dyDescent="0.2">
      <c r="J17249" s="20"/>
      <c r="K17249" s="20"/>
      <c r="L17249" s="20"/>
      <c r="M17249" s="20"/>
      <c r="N17249" s="20"/>
      <c r="O17249" s="20"/>
    </row>
    <row r="17250" spans="10:15" x14ac:dyDescent="0.2">
      <c r="J17250" s="20"/>
      <c r="K17250" s="20"/>
      <c r="L17250" s="20"/>
      <c r="M17250" s="20"/>
      <c r="N17250" s="20"/>
      <c r="O17250" s="20"/>
    </row>
    <row r="17251" spans="10:15" x14ac:dyDescent="0.2">
      <c r="J17251" s="20"/>
      <c r="K17251" s="20"/>
      <c r="L17251" s="20"/>
      <c r="M17251" s="20"/>
      <c r="N17251" s="20"/>
      <c r="O17251" s="20"/>
    </row>
    <row r="17252" spans="10:15" x14ac:dyDescent="0.2">
      <c r="J17252" s="20"/>
      <c r="K17252" s="20"/>
      <c r="L17252" s="20"/>
      <c r="M17252" s="20"/>
      <c r="N17252" s="20"/>
      <c r="O17252" s="20"/>
    </row>
    <row r="17253" spans="10:15" x14ac:dyDescent="0.2">
      <c r="J17253" s="20"/>
      <c r="K17253" s="20"/>
      <c r="L17253" s="20"/>
      <c r="M17253" s="20"/>
      <c r="N17253" s="20"/>
      <c r="O17253" s="20"/>
    </row>
    <row r="17254" spans="10:15" x14ac:dyDescent="0.2">
      <c r="J17254" s="20"/>
      <c r="K17254" s="20"/>
      <c r="L17254" s="20"/>
      <c r="M17254" s="20"/>
      <c r="N17254" s="20"/>
      <c r="O17254" s="20"/>
    </row>
    <row r="17255" spans="10:15" x14ac:dyDescent="0.2">
      <c r="J17255" s="20"/>
      <c r="K17255" s="20"/>
      <c r="L17255" s="20"/>
      <c r="M17255" s="20"/>
      <c r="N17255" s="20"/>
      <c r="O17255" s="20"/>
    </row>
    <row r="17256" spans="10:15" x14ac:dyDescent="0.2">
      <c r="J17256" s="20"/>
      <c r="K17256" s="20"/>
      <c r="L17256" s="20"/>
      <c r="M17256" s="20"/>
      <c r="N17256" s="20"/>
      <c r="O17256" s="20"/>
    </row>
    <row r="17257" spans="10:15" x14ac:dyDescent="0.2">
      <c r="J17257" s="20"/>
      <c r="K17257" s="20"/>
      <c r="L17257" s="20"/>
      <c r="M17257" s="20"/>
      <c r="N17257" s="20"/>
      <c r="O17257" s="20"/>
    </row>
    <row r="17258" spans="10:15" x14ac:dyDescent="0.2">
      <c r="J17258" s="20"/>
      <c r="K17258" s="20"/>
      <c r="L17258" s="20"/>
      <c r="M17258" s="20"/>
      <c r="N17258" s="20"/>
      <c r="O17258" s="20"/>
    </row>
    <row r="17259" spans="10:15" x14ac:dyDescent="0.2">
      <c r="J17259" s="20"/>
      <c r="K17259" s="20"/>
      <c r="L17259" s="20"/>
      <c r="M17259" s="20"/>
      <c r="N17259" s="20"/>
      <c r="O17259" s="20"/>
    </row>
    <row r="17260" spans="10:15" x14ac:dyDescent="0.2">
      <c r="J17260" s="20"/>
      <c r="K17260" s="20"/>
      <c r="L17260" s="20"/>
      <c r="M17260" s="20"/>
      <c r="N17260" s="20"/>
      <c r="O17260" s="20"/>
    </row>
    <row r="17261" spans="10:15" x14ac:dyDescent="0.2">
      <c r="J17261" s="20"/>
      <c r="K17261" s="20"/>
      <c r="L17261" s="20"/>
      <c r="M17261" s="20"/>
      <c r="N17261" s="20"/>
      <c r="O17261" s="20"/>
    </row>
    <row r="17262" spans="10:15" x14ac:dyDescent="0.2">
      <c r="J17262" s="20"/>
      <c r="K17262" s="20"/>
      <c r="L17262" s="20"/>
      <c r="M17262" s="20"/>
      <c r="N17262" s="20"/>
      <c r="O17262" s="20"/>
    </row>
    <row r="17263" spans="10:15" x14ac:dyDescent="0.2">
      <c r="J17263" s="20"/>
      <c r="K17263" s="20"/>
      <c r="L17263" s="20"/>
      <c r="M17263" s="20"/>
      <c r="N17263" s="20"/>
      <c r="O17263" s="20"/>
    </row>
    <row r="17264" spans="10:15" x14ac:dyDescent="0.2">
      <c r="J17264" s="20"/>
      <c r="K17264" s="20"/>
      <c r="L17264" s="20"/>
      <c r="M17264" s="20"/>
      <c r="N17264" s="20"/>
      <c r="O17264" s="20"/>
    </row>
    <row r="17265" spans="10:15" x14ac:dyDescent="0.2">
      <c r="J17265" s="20"/>
      <c r="K17265" s="20"/>
      <c r="L17265" s="20"/>
      <c r="M17265" s="20"/>
      <c r="N17265" s="20"/>
      <c r="O17265" s="20"/>
    </row>
    <row r="17266" spans="10:15" x14ac:dyDescent="0.2">
      <c r="J17266" s="20"/>
      <c r="K17266" s="20"/>
      <c r="L17266" s="20"/>
      <c r="M17266" s="20"/>
      <c r="N17266" s="20"/>
      <c r="O17266" s="20"/>
    </row>
    <row r="17267" spans="10:15" x14ac:dyDescent="0.2">
      <c r="J17267" s="20"/>
      <c r="K17267" s="20"/>
      <c r="L17267" s="20"/>
      <c r="M17267" s="20"/>
      <c r="N17267" s="20"/>
      <c r="O17267" s="20"/>
    </row>
    <row r="17268" spans="10:15" x14ac:dyDescent="0.2">
      <c r="J17268" s="20"/>
      <c r="K17268" s="20"/>
      <c r="L17268" s="20"/>
      <c r="M17268" s="20"/>
      <c r="N17268" s="20"/>
      <c r="O17268" s="20"/>
    </row>
    <row r="17269" spans="10:15" x14ac:dyDescent="0.2">
      <c r="J17269" s="20"/>
      <c r="K17269" s="20"/>
      <c r="L17269" s="20"/>
      <c r="M17269" s="20"/>
      <c r="N17269" s="20"/>
      <c r="O17269" s="20"/>
    </row>
    <row r="17270" spans="10:15" x14ac:dyDescent="0.2">
      <c r="J17270" s="20"/>
      <c r="K17270" s="20"/>
      <c r="L17270" s="20"/>
      <c r="M17270" s="20"/>
      <c r="N17270" s="20"/>
      <c r="O17270" s="20"/>
    </row>
    <row r="17271" spans="10:15" x14ac:dyDescent="0.2">
      <c r="J17271" s="20"/>
      <c r="K17271" s="20"/>
      <c r="L17271" s="20"/>
      <c r="M17271" s="20"/>
      <c r="N17271" s="20"/>
      <c r="O17271" s="20"/>
    </row>
    <row r="17272" spans="10:15" x14ac:dyDescent="0.2">
      <c r="J17272" s="20"/>
      <c r="K17272" s="20"/>
      <c r="L17272" s="20"/>
      <c r="M17272" s="20"/>
      <c r="N17272" s="20"/>
      <c r="O17272" s="20"/>
    </row>
    <row r="17273" spans="10:15" x14ac:dyDescent="0.2">
      <c r="J17273" s="20"/>
      <c r="K17273" s="20"/>
      <c r="L17273" s="20"/>
      <c r="M17273" s="20"/>
      <c r="N17273" s="20"/>
      <c r="O17273" s="20"/>
    </row>
    <row r="17274" spans="10:15" x14ac:dyDescent="0.2">
      <c r="J17274" s="20"/>
      <c r="K17274" s="20"/>
      <c r="L17274" s="20"/>
      <c r="M17274" s="20"/>
      <c r="N17274" s="20"/>
      <c r="O17274" s="20"/>
    </row>
    <row r="17275" spans="10:15" x14ac:dyDescent="0.2">
      <c r="J17275" s="20"/>
      <c r="K17275" s="20"/>
      <c r="L17275" s="20"/>
      <c r="M17275" s="20"/>
      <c r="N17275" s="20"/>
      <c r="O17275" s="20"/>
    </row>
    <row r="17276" spans="10:15" x14ac:dyDescent="0.2">
      <c r="J17276" s="20"/>
      <c r="K17276" s="20"/>
      <c r="L17276" s="20"/>
      <c r="M17276" s="20"/>
      <c r="N17276" s="20"/>
      <c r="O17276" s="20"/>
    </row>
    <row r="17277" spans="10:15" x14ac:dyDescent="0.2">
      <c r="J17277" s="20"/>
      <c r="K17277" s="20"/>
      <c r="L17277" s="20"/>
      <c r="M17277" s="20"/>
      <c r="N17277" s="20"/>
      <c r="O17277" s="20"/>
    </row>
    <row r="17278" spans="10:15" x14ac:dyDescent="0.2">
      <c r="J17278" s="20"/>
      <c r="K17278" s="20"/>
      <c r="L17278" s="20"/>
      <c r="M17278" s="20"/>
      <c r="N17278" s="20"/>
      <c r="O17278" s="20"/>
    </row>
    <row r="17279" spans="10:15" x14ac:dyDescent="0.2">
      <c r="J17279" s="20"/>
      <c r="K17279" s="20"/>
      <c r="L17279" s="20"/>
      <c r="M17279" s="20"/>
      <c r="N17279" s="20"/>
      <c r="O17279" s="20"/>
    </row>
    <row r="17280" spans="10:15" x14ac:dyDescent="0.2">
      <c r="J17280" s="20"/>
      <c r="K17280" s="20"/>
      <c r="L17280" s="20"/>
      <c r="M17280" s="20"/>
      <c r="N17280" s="20"/>
      <c r="O17280" s="20"/>
    </row>
    <row r="17281" spans="10:15" x14ac:dyDescent="0.2">
      <c r="J17281" s="20"/>
      <c r="K17281" s="20"/>
      <c r="L17281" s="20"/>
      <c r="M17281" s="20"/>
      <c r="N17281" s="20"/>
      <c r="O17281" s="20"/>
    </row>
    <row r="17282" spans="10:15" x14ac:dyDescent="0.2">
      <c r="J17282" s="20"/>
      <c r="K17282" s="20"/>
      <c r="L17282" s="20"/>
      <c r="M17282" s="20"/>
      <c r="N17282" s="20"/>
      <c r="O17282" s="20"/>
    </row>
    <row r="17283" spans="10:15" x14ac:dyDescent="0.2">
      <c r="J17283" s="20"/>
      <c r="K17283" s="20"/>
      <c r="L17283" s="20"/>
      <c r="M17283" s="20"/>
      <c r="N17283" s="20"/>
      <c r="O17283" s="20"/>
    </row>
    <row r="17284" spans="10:15" x14ac:dyDescent="0.2">
      <c r="J17284" s="20"/>
      <c r="K17284" s="20"/>
      <c r="L17284" s="20"/>
      <c r="M17284" s="20"/>
      <c r="N17284" s="20"/>
      <c r="O17284" s="20"/>
    </row>
    <row r="17285" spans="10:15" x14ac:dyDescent="0.2">
      <c r="J17285" s="20"/>
      <c r="K17285" s="20"/>
      <c r="L17285" s="20"/>
      <c r="M17285" s="20"/>
      <c r="N17285" s="20"/>
      <c r="O17285" s="20"/>
    </row>
    <row r="17286" spans="10:15" x14ac:dyDescent="0.2">
      <c r="J17286" s="20"/>
      <c r="K17286" s="20"/>
      <c r="L17286" s="20"/>
      <c r="M17286" s="20"/>
      <c r="N17286" s="20"/>
      <c r="O17286" s="20"/>
    </row>
    <row r="17287" spans="10:15" x14ac:dyDescent="0.2">
      <c r="J17287" s="20"/>
      <c r="K17287" s="20"/>
      <c r="L17287" s="20"/>
      <c r="M17287" s="20"/>
      <c r="N17287" s="20"/>
      <c r="O17287" s="20"/>
    </row>
    <row r="17288" spans="10:15" x14ac:dyDescent="0.2">
      <c r="J17288" s="20"/>
      <c r="K17288" s="20"/>
      <c r="L17288" s="20"/>
      <c r="M17288" s="20"/>
      <c r="N17288" s="20"/>
      <c r="O17288" s="20"/>
    </row>
    <row r="17289" spans="10:15" x14ac:dyDescent="0.2">
      <c r="J17289" s="20"/>
      <c r="K17289" s="20"/>
      <c r="L17289" s="20"/>
      <c r="M17289" s="20"/>
      <c r="N17289" s="20"/>
      <c r="O17289" s="20"/>
    </row>
    <row r="17290" spans="10:15" x14ac:dyDescent="0.2">
      <c r="J17290" s="20"/>
      <c r="K17290" s="20"/>
      <c r="L17290" s="20"/>
      <c r="M17290" s="20"/>
      <c r="N17290" s="20"/>
      <c r="O17290" s="20"/>
    </row>
    <row r="17291" spans="10:15" x14ac:dyDescent="0.2">
      <c r="J17291" s="20"/>
      <c r="K17291" s="20"/>
      <c r="L17291" s="20"/>
      <c r="M17291" s="20"/>
      <c r="N17291" s="20"/>
      <c r="O17291" s="20"/>
    </row>
    <row r="17292" spans="10:15" x14ac:dyDescent="0.2">
      <c r="J17292" s="20"/>
      <c r="K17292" s="20"/>
      <c r="L17292" s="20"/>
      <c r="M17292" s="20"/>
      <c r="N17292" s="20"/>
      <c r="O17292" s="20"/>
    </row>
    <row r="17293" spans="10:15" x14ac:dyDescent="0.2">
      <c r="J17293" s="20"/>
      <c r="K17293" s="20"/>
      <c r="L17293" s="20"/>
      <c r="M17293" s="20"/>
      <c r="N17293" s="20"/>
      <c r="O17293" s="20"/>
    </row>
    <row r="17294" spans="10:15" x14ac:dyDescent="0.2">
      <c r="J17294" s="20"/>
      <c r="K17294" s="20"/>
      <c r="L17294" s="20"/>
      <c r="M17294" s="20"/>
      <c r="N17294" s="20"/>
      <c r="O17294" s="20"/>
    </row>
    <row r="17295" spans="10:15" x14ac:dyDescent="0.2">
      <c r="J17295" s="20"/>
      <c r="K17295" s="20"/>
      <c r="L17295" s="20"/>
      <c r="M17295" s="20"/>
      <c r="N17295" s="20"/>
      <c r="O17295" s="20"/>
    </row>
    <row r="17296" spans="10:15" x14ac:dyDescent="0.2">
      <c r="J17296" s="20"/>
      <c r="K17296" s="20"/>
      <c r="L17296" s="20"/>
      <c r="M17296" s="20"/>
      <c r="N17296" s="20"/>
      <c r="O17296" s="20"/>
    </row>
    <row r="17297" spans="10:15" x14ac:dyDescent="0.2">
      <c r="J17297" s="20"/>
      <c r="K17297" s="20"/>
      <c r="L17297" s="20"/>
      <c r="M17297" s="20"/>
      <c r="N17297" s="20"/>
      <c r="O17297" s="20"/>
    </row>
    <row r="17298" spans="10:15" x14ac:dyDescent="0.2">
      <c r="J17298" s="20"/>
      <c r="K17298" s="20"/>
      <c r="L17298" s="20"/>
      <c r="M17298" s="20"/>
      <c r="N17298" s="20"/>
      <c r="O17298" s="20"/>
    </row>
    <row r="17299" spans="10:15" x14ac:dyDescent="0.2">
      <c r="J17299" s="20"/>
      <c r="K17299" s="20"/>
      <c r="L17299" s="20"/>
      <c r="M17299" s="20"/>
      <c r="N17299" s="20"/>
      <c r="O17299" s="20"/>
    </row>
    <row r="17300" spans="10:15" x14ac:dyDescent="0.2">
      <c r="J17300" s="20"/>
      <c r="K17300" s="20"/>
      <c r="L17300" s="20"/>
      <c r="M17300" s="20"/>
      <c r="N17300" s="20"/>
      <c r="O17300" s="20"/>
    </row>
    <row r="17301" spans="10:15" x14ac:dyDescent="0.2">
      <c r="J17301" s="20"/>
      <c r="K17301" s="20"/>
      <c r="L17301" s="20"/>
      <c r="M17301" s="20"/>
      <c r="N17301" s="20"/>
      <c r="O17301" s="20"/>
    </row>
    <row r="17302" spans="10:15" x14ac:dyDescent="0.2">
      <c r="J17302" s="20"/>
      <c r="K17302" s="20"/>
      <c r="L17302" s="20"/>
      <c r="M17302" s="20"/>
      <c r="N17302" s="20"/>
      <c r="O17302" s="20"/>
    </row>
    <row r="17303" spans="10:15" x14ac:dyDescent="0.2">
      <c r="J17303" s="20"/>
      <c r="K17303" s="20"/>
      <c r="L17303" s="20"/>
      <c r="M17303" s="20"/>
      <c r="N17303" s="20"/>
      <c r="O17303" s="20"/>
    </row>
    <row r="17304" spans="10:15" x14ac:dyDescent="0.2">
      <c r="J17304" s="20"/>
      <c r="K17304" s="20"/>
      <c r="L17304" s="20"/>
      <c r="M17304" s="20"/>
      <c r="N17304" s="20"/>
      <c r="O17304" s="20"/>
    </row>
    <row r="17305" spans="10:15" x14ac:dyDescent="0.2">
      <c r="J17305" s="20"/>
      <c r="K17305" s="20"/>
      <c r="L17305" s="20"/>
      <c r="M17305" s="20"/>
      <c r="N17305" s="20"/>
      <c r="O17305" s="20"/>
    </row>
    <row r="17306" spans="10:15" x14ac:dyDescent="0.2">
      <c r="J17306" s="20"/>
      <c r="K17306" s="20"/>
      <c r="L17306" s="20"/>
      <c r="M17306" s="20"/>
      <c r="N17306" s="20"/>
      <c r="O17306" s="20"/>
    </row>
    <row r="17307" spans="10:15" x14ac:dyDescent="0.2">
      <c r="J17307" s="20"/>
      <c r="K17307" s="20"/>
      <c r="L17307" s="20"/>
      <c r="M17307" s="20"/>
      <c r="N17307" s="20"/>
      <c r="O17307" s="20"/>
    </row>
    <row r="17308" spans="10:15" x14ac:dyDescent="0.2">
      <c r="J17308" s="20"/>
      <c r="K17308" s="20"/>
      <c r="L17308" s="20"/>
      <c r="M17308" s="20"/>
      <c r="N17308" s="20"/>
      <c r="O17308" s="20"/>
    </row>
    <row r="17309" spans="10:15" x14ac:dyDescent="0.2">
      <c r="J17309" s="20"/>
      <c r="K17309" s="20"/>
      <c r="L17309" s="20"/>
      <c r="M17309" s="20"/>
      <c r="N17309" s="20"/>
      <c r="O17309" s="20"/>
    </row>
    <row r="17310" spans="10:15" x14ac:dyDescent="0.2">
      <c r="J17310" s="20"/>
      <c r="K17310" s="20"/>
      <c r="L17310" s="20"/>
      <c r="M17310" s="20"/>
      <c r="N17310" s="20"/>
      <c r="O17310" s="20"/>
    </row>
    <row r="17311" spans="10:15" x14ac:dyDescent="0.2">
      <c r="J17311" s="20"/>
      <c r="K17311" s="20"/>
      <c r="L17311" s="20"/>
      <c r="M17311" s="20"/>
      <c r="N17311" s="20"/>
      <c r="O17311" s="20"/>
    </row>
    <row r="17312" spans="10:15" x14ac:dyDescent="0.2">
      <c r="J17312" s="20"/>
      <c r="K17312" s="20"/>
      <c r="L17312" s="20"/>
      <c r="M17312" s="20"/>
      <c r="N17312" s="20"/>
      <c r="O17312" s="20"/>
    </row>
    <row r="17313" spans="10:15" x14ac:dyDescent="0.2">
      <c r="J17313" s="20"/>
      <c r="K17313" s="20"/>
      <c r="L17313" s="20"/>
      <c r="M17313" s="20"/>
      <c r="N17313" s="20"/>
      <c r="O17313" s="20"/>
    </row>
    <row r="17314" spans="10:15" x14ac:dyDescent="0.2">
      <c r="J17314" s="20"/>
      <c r="K17314" s="20"/>
      <c r="L17314" s="20"/>
      <c r="M17314" s="20"/>
      <c r="N17314" s="20"/>
      <c r="O17314" s="20"/>
    </row>
    <row r="17315" spans="10:15" x14ac:dyDescent="0.2">
      <c r="J17315" s="20"/>
      <c r="K17315" s="20"/>
      <c r="L17315" s="20"/>
      <c r="M17315" s="20"/>
      <c r="N17315" s="20"/>
      <c r="O17315" s="20"/>
    </row>
    <row r="17316" spans="10:15" x14ac:dyDescent="0.2">
      <c r="J17316" s="20"/>
      <c r="K17316" s="20"/>
      <c r="L17316" s="20"/>
      <c r="M17316" s="20"/>
      <c r="N17316" s="20"/>
      <c r="O17316" s="20"/>
    </row>
    <row r="17317" spans="10:15" x14ac:dyDescent="0.2">
      <c r="J17317" s="20"/>
      <c r="K17317" s="20"/>
      <c r="L17317" s="20"/>
      <c r="M17317" s="20"/>
      <c r="N17317" s="20"/>
      <c r="O17317" s="20"/>
    </row>
    <row r="17318" spans="10:15" x14ac:dyDescent="0.2">
      <c r="J17318" s="20"/>
      <c r="K17318" s="20"/>
      <c r="L17318" s="20"/>
      <c r="M17318" s="20"/>
      <c r="N17318" s="20"/>
      <c r="O17318" s="20"/>
    </row>
    <row r="17319" spans="10:15" x14ac:dyDescent="0.2">
      <c r="J17319" s="20"/>
      <c r="K17319" s="20"/>
      <c r="L17319" s="20"/>
      <c r="M17319" s="20"/>
      <c r="N17319" s="20"/>
      <c r="O17319" s="20"/>
    </row>
    <row r="17320" spans="10:15" x14ac:dyDescent="0.2">
      <c r="J17320" s="20"/>
      <c r="K17320" s="20"/>
      <c r="L17320" s="20"/>
      <c r="M17320" s="20"/>
      <c r="N17320" s="20"/>
      <c r="O17320" s="20"/>
    </row>
    <row r="17321" spans="10:15" x14ac:dyDescent="0.2">
      <c r="J17321" s="20"/>
      <c r="K17321" s="20"/>
      <c r="L17321" s="20"/>
      <c r="M17321" s="20"/>
      <c r="N17321" s="20"/>
      <c r="O17321" s="20"/>
    </row>
    <row r="17322" spans="10:15" x14ac:dyDescent="0.2">
      <c r="J17322" s="20"/>
      <c r="K17322" s="20"/>
      <c r="L17322" s="20"/>
      <c r="M17322" s="20"/>
      <c r="N17322" s="20"/>
      <c r="O17322" s="20"/>
    </row>
    <row r="17323" spans="10:15" x14ac:dyDescent="0.2">
      <c r="J17323" s="20"/>
      <c r="K17323" s="20"/>
      <c r="L17323" s="20"/>
      <c r="M17323" s="20"/>
      <c r="N17323" s="20"/>
      <c r="O17323" s="20"/>
    </row>
    <row r="17324" spans="10:15" x14ac:dyDescent="0.2">
      <c r="J17324" s="20"/>
      <c r="K17324" s="20"/>
      <c r="L17324" s="20"/>
      <c r="M17324" s="20"/>
      <c r="N17324" s="20"/>
      <c r="O17324" s="20"/>
    </row>
    <row r="17325" spans="10:15" x14ac:dyDescent="0.2">
      <c r="J17325" s="20"/>
      <c r="K17325" s="20"/>
      <c r="L17325" s="20"/>
      <c r="M17325" s="20"/>
      <c r="N17325" s="20"/>
      <c r="O17325" s="20"/>
    </row>
    <row r="17326" spans="10:15" x14ac:dyDescent="0.2">
      <c r="J17326" s="20"/>
      <c r="K17326" s="20"/>
      <c r="L17326" s="20"/>
      <c r="M17326" s="20"/>
      <c r="N17326" s="20"/>
      <c r="O17326" s="20"/>
    </row>
    <row r="17327" spans="10:15" x14ac:dyDescent="0.2">
      <c r="J17327" s="20"/>
      <c r="K17327" s="20"/>
      <c r="L17327" s="20"/>
      <c r="M17327" s="20"/>
      <c r="N17327" s="20"/>
      <c r="O17327" s="20"/>
    </row>
    <row r="17328" spans="10:15" x14ac:dyDescent="0.2">
      <c r="J17328" s="20"/>
      <c r="K17328" s="20"/>
      <c r="L17328" s="20"/>
      <c r="M17328" s="20"/>
      <c r="N17328" s="20"/>
      <c r="O17328" s="20"/>
    </row>
    <row r="17329" spans="10:15" x14ac:dyDescent="0.2">
      <c r="J17329" s="20"/>
      <c r="K17329" s="20"/>
      <c r="L17329" s="20"/>
      <c r="M17329" s="20"/>
      <c r="N17329" s="20"/>
      <c r="O17329" s="20"/>
    </row>
    <row r="17330" spans="10:15" x14ac:dyDescent="0.2">
      <c r="J17330" s="20"/>
      <c r="K17330" s="20"/>
      <c r="L17330" s="20"/>
      <c r="M17330" s="20"/>
      <c r="N17330" s="20"/>
      <c r="O17330" s="20"/>
    </row>
    <row r="17331" spans="10:15" x14ac:dyDescent="0.2">
      <c r="J17331" s="20"/>
      <c r="K17331" s="20"/>
      <c r="L17331" s="20"/>
      <c r="M17331" s="20"/>
      <c r="N17331" s="20"/>
      <c r="O17331" s="20"/>
    </row>
    <row r="17332" spans="10:15" x14ac:dyDescent="0.2">
      <c r="J17332" s="20"/>
      <c r="K17332" s="20"/>
      <c r="L17332" s="20"/>
      <c r="M17332" s="20"/>
      <c r="N17332" s="20"/>
      <c r="O17332" s="20"/>
    </row>
    <row r="17333" spans="10:15" x14ac:dyDescent="0.2">
      <c r="J17333" s="20"/>
      <c r="K17333" s="20"/>
      <c r="L17333" s="20"/>
      <c r="M17333" s="20"/>
      <c r="N17333" s="20"/>
      <c r="O17333" s="20"/>
    </row>
    <row r="17334" spans="10:15" x14ac:dyDescent="0.2">
      <c r="J17334" s="20"/>
      <c r="K17334" s="20"/>
      <c r="L17334" s="20"/>
      <c r="M17334" s="20"/>
      <c r="N17334" s="20"/>
      <c r="O17334" s="20"/>
    </row>
    <row r="17335" spans="10:15" x14ac:dyDescent="0.2">
      <c r="J17335" s="20"/>
      <c r="K17335" s="20"/>
      <c r="L17335" s="20"/>
      <c r="M17335" s="20"/>
      <c r="N17335" s="20"/>
      <c r="O17335" s="20"/>
    </row>
    <row r="17336" spans="10:15" x14ac:dyDescent="0.2">
      <c r="J17336" s="20"/>
      <c r="K17336" s="20"/>
      <c r="L17336" s="20"/>
      <c r="M17336" s="20"/>
      <c r="N17336" s="20"/>
      <c r="O17336" s="20"/>
    </row>
    <row r="17337" spans="10:15" x14ac:dyDescent="0.2">
      <c r="J17337" s="20"/>
      <c r="K17337" s="20"/>
      <c r="L17337" s="20"/>
      <c r="M17337" s="20"/>
      <c r="N17337" s="20"/>
      <c r="O17337" s="20"/>
    </row>
    <row r="17338" spans="10:15" x14ac:dyDescent="0.2">
      <c r="J17338" s="20"/>
      <c r="K17338" s="20"/>
      <c r="L17338" s="20"/>
      <c r="M17338" s="20"/>
      <c r="N17338" s="20"/>
      <c r="O17338" s="20"/>
    </row>
    <row r="17339" spans="10:15" x14ac:dyDescent="0.2">
      <c r="J17339" s="20"/>
      <c r="K17339" s="20"/>
      <c r="L17339" s="20"/>
      <c r="M17339" s="20"/>
      <c r="N17339" s="20"/>
      <c r="O17339" s="20"/>
    </row>
    <row r="17340" spans="10:15" x14ac:dyDescent="0.2">
      <c r="J17340" s="20"/>
      <c r="K17340" s="20"/>
      <c r="L17340" s="20"/>
      <c r="M17340" s="20"/>
      <c r="N17340" s="20"/>
      <c r="O17340" s="20"/>
    </row>
    <row r="17341" spans="10:15" x14ac:dyDescent="0.2">
      <c r="J17341" s="20"/>
      <c r="K17341" s="20"/>
      <c r="L17341" s="20"/>
      <c r="M17341" s="20"/>
      <c r="N17341" s="20"/>
      <c r="O17341" s="20"/>
    </row>
    <row r="17342" spans="10:15" x14ac:dyDescent="0.2">
      <c r="J17342" s="20"/>
      <c r="K17342" s="20"/>
      <c r="L17342" s="20"/>
      <c r="M17342" s="20"/>
      <c r="N17342" s="20"/>
      <c r="O17342" s="20"/>
    </row>
    <row r="17343" spans="10:15" x14ac:dyDescent="0.2">
      <c r="J17343" s="20"/>
      <c r="K17343" s="20"/>
      <c r="L17343" s="20"/>
      <c r="M17343" s="20"/>
      <c r="N17343" s="20"/>
      <c r="O17343" s="20"/>
    </row>
    <row r="17344" spans="10:15" x14ac:dyDescent="0.2">
      <c r="J17344" s="20"/>
      <c r="K17344" s="20"/>
      <c r="L17344" s="20"/>
      <c r="M17344" s="20"/>
      <c r="N17344" s="20"/>
      <c r="O17344" s="20"/>
    </row>
    <row r="17345" spans="10:15" x14ac:dyDescent="0.2">
      <c r="J17345" s="20"/>
      <c r="K17345" s="20"/>
      <c r="L17345" s="20"/>
      <c r="M17345" s="20"/>
      <c r="N17345" s="20"/>
      <c r="O17345" s="20"/>
    </row>
    <row r="17346" spans="10:15" x14ac:dyDescent="0.2">
      <c r="J17346" s="20"/>
      <c r="K17346" s="20"/>
      <c r="L17346" s="20"/>
      <c r="M17346" s="20"/>
      <c r="N17346" s="20"/>
      <c r="O17346" s="20"/>
    </row>
    <row r="17347" spans="10:15" x14ac:dyDescent="0.2">
      <c r="J17347" s="20"/>
      <c r="K17347" s="20"/>
      <c r="L17347" s="20"/>
      <c r="M17347" s="20"/>
      <c r="N17347" s="20"/>
      <c r="O17347" s="20"/>
    </row>
    <row r="17348" spans="10:15" x14ac:dyDescent="0.2">
      <c r="J17348" s="20"/>
      <c r="K17348" s="20"/>
      <c r="L17348" s="20"/>
      <c r="M17348" s="20"/>
      <c r="N17348" s="20"/>
      <c r="O17348" s="20"/>
    </row>
    <row r="17349" spans="10:15" x14ac:dyDescent="0.2">
      <c r="J17349" s="20"/>
      <c r="K17349" s="20"/>
      <c r="L17349" s="20"/>
      <c r="M17349" s="20"/>
      <c r="N17349" s="20"/>
      <c r="O17349" s="20"/>
    </row>
    <row r="17350" spans="10:15" x14ac:dyDescent="0.2">
      <c r="J17350" s="20"/>
      <c r="K17350" s="20"/>
      <c r="L17350" s="20"/>
      <c r="M17350" s="20"/>
      <c r="N17350" s="20"/>
      <c r="O17350" s="20"/>
    </row>
    <row r="17351" spans="10:15" x14ac:dyDescent="0.2">
      <c r="J17351" s="20"/>
      <c r="K17351" s="20"/>
      <c r="L17351" s="20"/>
      <c r="M17351" s="20"/>
      <c r="N17351" s="20"/>
      <c r="O17351" s="20"/>
    </row>
    <row r="17352" spans="10:15" x14ac:dyDescent="0.2">
      <c r="J17352" s="20"/>
      <c r="K17352" s="20"/>
      <c r="L17352" s="20"/>
      <c r="M17352" s="20"/>
      <c r="N17352" s="20"/>
      <c r="O17352" s="20"/>
    </row>
    <row r="17353" spans="10:15" x14ac:dyDescent="0.2">
      <c r="J17353" s="20"/>
      <c r="K17353" s="20"/>
      <c r="L17353" s="20"/>
      <c r="M17353" s="20"/>
      <c r="N17353" s="20"/>
      <c r="O17353" s="20"/>
    </row>
    <row r="17354" spans="10:15" x14ac:dyDescent="0.2">
      <c r="J17354" s="20"/>
      <c r="K17354" s="20"/>
      <c r="L17354" s="20"/>
      <c r="M17354" s="20"/>
      <c r="N17354" s="20"/>
      <c r="O17354" s="20"/>
    </row>
    <row r="17355" spans="10:15" x14ac:dyDescent="0.2">
      <c r="J17355" s="20"/>
      <c r="K17355" s="20"/>
      <c r="L17355" s="20"/>
      <c r="M17355" s="20"/>
      <c r="N17355" s="20"/>
      <c r="O17355" s="20"/>
    </row>
    <row r="17356" spans="10:15" x14ac:dyDescent="0.2">
      <c r="J17356" s="20"/>
      <c r="K17356" s="20"/>
      <c r="L17356" s="20"/>
      <c r="M17356" s="20"/>
      <c r="N17356" s="20"/>
      <c r="O17356" s="20"/>
    </row>
    <row r="17357" spans="10:15" x14ac:dyDescent="0.2">
      <c r="J17357" s="20"/>
      <c r="K17357" s="20"/>
      <c r="L17357" s="20"/>
      <c r="M17357" s="20"/>
      <c r="N17357" s="20"/>
      <c r="O17357" s="20"/>
    </row>
    <row r="17358" spans="10:15" x14ac:dyDescent="0.2">
      <c r="J17358" s="20"/>
      <c r="K17358" s="20"/>
      <c r="L17358" s="20"/>
      <c r="M17358" s="20"/>
      <c r="N17358" s="20"/>
      <c r="O17358" s="20"/>
    </row>
    <row r="17359" spans="10:15" x14ac:dyDescent="0.2">
      <c r="J17359" s="20"/>
      <c r="K17359" s="20"/>
      <c r="L17359" s="20"/>
      <c r="M17359" s="20"/>
      <c r="N17359" s="20"/>
      <c r="O17359" s="20"/>
    </row>
    <row r="17360" spans="10:15" x14ac:dyDescent="0.2">
      <c r="J17360" s="20"/>
      <c r="K17360" s="20"/>
      <c r="L17360" s="20"/>
      <c r="M17360" s="20"/>
      <c r="N17360" s="20"/>
      <c r="O17360" s="20"/>
    </row>
    <row r="17361" spans="10:15" x14ac:dyDescent="0.2">
      <c r="J17361" s="20"/>
      <c r="K17361" s="20"/>
      <c r="L17361" s="20"/>
      <c r="M17361" s="20"/>
      <c r="N17361" s="20"/>
      <c r="O17361" s="20"/>
    </row>
    <row r="17362" spans="10:15" x14ac:dyDescent="0.2">
      <c r="J17362" s="20"/>
      <c r="K17362" s="20"/>
      <c r="L17362" s="20"/>
      <c r="M17362" s="20"/>
      <c r="N17362" s="20"/>
      <c r="O17362" s="20"/>
    </row>
    <row r="17363" spans="10:15" x14ac:dyDescent="0.2">
      <c r="J17363" s="20"/>
      <c r="K17363" s="20"/>
      <c r="L17363" s="20"/>
      <c r="M17363" s="20"/>
      <c r="N17363" s="20"/>
      <c r="O17363" s="20"/>
    </row>
    <row r="17364" spans="10:15" x14ac:dyDescent="0.2">
      <c r="J17364" s="20"/>
      <c r="K17364" s="20"/>
      <c r="L17364" s="20"/>
      <c r="M17364" s="20"/>
      <c r="N17364" s="20"/>
      <c r="O17364" s="20"/>
    </row>
    <row r="17365" spans="10:15" x14ac:dyDescent="0.2">
      <c r="J17365" s="20"/>
      <c r="K17365" s="20"/>
      <c r="L17365" s="20"/>
      <c r="M17365" s="20"/>
      <c r="N17365" s="20"/>
      <c r="O17365" s="20"/>
    </row>
    <row r="17366" spans="10:15" x14ac:dyDescent="0.2">
      <c r="J17366" s="20"/>
      <c r="K17366" s="20"/>
      <c r="L17366" s="20"/>
      <c r="M17366" s="20"/>
      <c r="N17366" s="20"/>
      <c r="O17366" s="20"/>
    </row>
    <row r="17367" spans="10:15" x14ac:dyDescent="0.2">
      <c r="J17367" s="20"/>
      <c r="K17367" s="20"/>
      <c r="L17367" s="20"/>
      <c r="M17367" s="20"/>
      <c r="N17367" s="20"/>
      <c r="O17367" s="20"/>
    </row>
    <row r="17368" spans="10:15" x14ac:dyDescent="0.2">
      <c r="J17368" s="20"/>
      <c r="K17368" s="20"/>
      <c r="L17368" s="20"/>
      <c r="M17368" s="20"/>
      <c r="N17368" s="20"/>
      <c r="O17368" s="20"/>
    </row>
    <row r="17369" spans="10:15" x14ac:dyDescent="0.2">
      <c r="J17369" s="20"/>
      <c r="K17369" s="20"/>
      <c r="L17369" s="20"/>
      <c r="M17369" s="20"/>
      <c r="N17369" s="20"/>
      <c r="O17369" s="20"/>
    </row>
    <row r="17370" spans="10:15" x14ac:dyDescent="0.2">
      <c r="J17370" s="20"/>
      <c r="K17370" s="20"/>
      <c r="L17370" s="20"/>
      <c r="M17370" s="20"/>
      <c r="N17370" s="20"/>
      <c r="O17370" s="20"/>
    </row>
    <row r="17371" spans="10:15" x14ac:dyDescent="0.2">
      <c r="J17371" s="20"/>
      <c r="K17371" s="20"/>
      <c r="L17371" s="20"/>
      <c r="M17371" s="20"/>
      <c r="N17371" s="20"/>
      <c r="O17371" s="20"/>
    </row>
    <row r="17372" spans="10:15" x14ac:dyDescent="0.2">
      <c r="J17372" s="20"/>
      <c r="K17372" s="20"/>
      <c r="L17372" s="20"/>
      <c r="M17372" s="20"/>
      <c r="N17372" s="20"/>
      <c r="O17372" s="20"/>
    </row>
    <row r="17373" spans="10:15" x14ac:dyDescent="0.2">
      <c r="J17373" s="20"/>
      <c r="K17373" s="20"/>
      <c r="L17373" s="20"/>
      <c r="M17373" s="20"/>
      <c r="N17373" s="20"/>
      <c r="O17373" s="20"/>
    </row>
    <row r="17374" spans="10:15" x14ac:dyDescent="0.2">
      <c r="J17374" s="20"/>
      <c r="K17374" s="20"/>
      <c r="L17374" s="20"/>
      <c r="M17374" s="20"/>
      <c r="N17374" s="20"/>
      <c r="O17374" s="20"/>
    </row>
    <row r="17375" spans="10:15" x14ac:dyDescent="0.2">
      <c r="J17375" s="20"/>
      <c r="K17375" s="20"/>
      <c r="L17375" s="20"/>
      <c r="M17375" s="20"/>
      <c r="N17375" s="20"/>
      <c r="O17375" s="20"/>
    </row>
    <row r="17376" spans="10:15" x14ac:dyDescent="0.2">
      <c r="J17376" s="20"/>
      <c r="K17376" s="20"/>
      <c r="L17376" s="20"/>
      <c r="M17376" s="20"/>
      <c r="N17376" s="20"/>
      <c r="O17376" s="20"/>
    </row>
    <row r="17377" spans="10:15" x14ac:dyDescent="0.2">
      <c r="J17377" s="20"/>
      <c r="K17377" s="20"/>
      <c r="L17377" s="20"/>
      <c r="M17377" s="20"/>
      <c r="N17377" s="20"/>
      <c r="O17377" s="20"/>
    </row>
    <row r="17378" spans="10:15" x14ac:dyDescent="0.2">
      <c r="J17378" s="20"/>
      <c r="K17378" s="20"/>
      <c r="L17378" s="20"/>
      <c r="M17378" s="20"/>
      <c r="N17378" s="20"/>
      <c r="O17378" s="20"/>
    </row>
    <row r="17379" spans="10:15" x14ac:dyDescent="0.2">
      <c r="J17379" s="20"/>
      <c r="K17379" s="20"/>
      <c r="L17379" s="20"/>
      <c r="M17379" s="20"/>
      <c r="N17379" s="20"/>
      <c r="O17379" s="20"/>
    </row>
    <row r="17380" spans="10:15" x14ac:dyDescent="0.2">
      <c r="J17380" s="20"/>
      <c r="K17380" s="20"/>
      <c r="L17380" s="20"/>
      <c r="M17380" s="20"/>
      <c r="N17380" s="20"/>
      <c r="O17380" s="20"/>
    </row>
    <row r="17381" spans="10:15" x14ac:dyDescent="0.2">
      <c r="J17381" s="20"/>
      <c r="K17381" s="20"/>
      <c r="L17381" s="20"/>
      <c r="M17381" s="20"/>
      <c r="N17381" s="20"/>
      <c r="O17381" s="20"/>
    </row>
    <row r="17382" spans="10:15" x14ac:dyDescent="0.2">
      <c r="J17382" s="20"/>
      <c r="K17382" s="20"/>
      <c r="L17382" s="20"/>
      <c r="M17382" s="20"/>
      <c r="N17382" s="20"/>
      <c r="O17382" s="20"/>
    </row>
    <row r="17383" spans="10:15" x14ac:dyDescent="0.2">
      <c r="J17383" s="20"/>
      <c r="K17383" s="20"/>
      <c r="L17383" s="20"/>
      <c r="M17383" s="20"/>
      <c r="N17383" s="20"/>
      <c r="O17383" s="20"/>
    </row>
    <row r="17384" spans="10:15" x14ac:dyDescent="0.2">
      <c r="J17384" s="20"/>
      <c r="K17384" s="20"/>
      <c r="L17384" s="20"/>
      <c r="M17384" s="20"/>
      <c r="N17384" s="20"/>
      <c r="O17384" s="20"/>
    </row>
    <row r="17385" spans="10:15" x14ac:dyDescent="0.2">
      <c r="J17385" s="20"/>
      <c r="K17385" s="20"/>
      <c r="L17385" s="20"/>
      <c r="M17385" s="20"/>
      <c r="N17385" s="20"/>
      <c r="O17385" s="20"/>
    </row>
    <row r="17386" spans="10:15" x14ac:dyDescent="0.2">
      <c r="J17386" s="20"/>
      <c r="K17386" s="20"/>
      <c r="L17386" s="20"/>
      <c r="M17386" s="20"/>
      <c r="N17386" s="20"/>
      <c r="O17386" s="20"/>
    </row>
    <row r="17387" spans="10:15" x14ac:dyDescent="0.2">
      <c r="J17387" s="20"/>
      <c r="K17387" s="20"/>
      <c r="L17387" s="20"/>
      <c r="M17387" s="20"/>
      <c r="N17387" s="20"/>
      <c r="O17387" s="20"/>
    </row>
    <row r="17388" spans="10:15" x14ac:dyDescent="0.2">
      <c r="J17388" s="20"/>
      <c r="K17388" s="20"/>
      <c r="L17388" s="20"/>
      <c r="M17388" s="20"/>
      <c r="N17388" s="20"/>
      <c r="O17388" s="20"/>
    </row>
    <row r="17389" spans="10:15" x14ac:dyDescent="0.2">
      <c r="J17389" s="20"/>
      <c r="K17389" s="20"/>
      <c r="L17389" s="20"/>
      <c r="M17389" s="20"/>
      <c r="N17389" s="20"/>
      <c r="O17389" s="20"/>
    </row>
    <row r="17390" spans="10:15" x14ac:dyDescent="0.2">
      <c r="J17390" s="20"/>
      <c r="K17390" s="20"/>
      <c r="L17390" s="20"/>
      <c r="M17390" s="20"/>
      <c r="N17390" s="20"/>
      <c r="O17390" s="20"/>
    </row>
    <row r="17391" spans="10:15" x14ac:dyDescent="0.2">
      <c r="J17391" s="20"/>
      <c r="K17391" s="20"/>
      <c r="L17391" s="20"/>
      <c r="M17391" s="20"/>
      <c r="N17391" s="20"/>
      <c r="O17391" s="20"/>
    </row>
    <row r="17392" spans="10:15" x14ac:dyDescent="0.2">
      <c r="J17392" s="20"/>
      <c r="K17392" s="20"/>
      <c r="L17392" s="20"/>
      <c r="M17392" s="20"/>
      <c r="N17392" s="20"/>
      <c r="O17392" s="20"/>
    </row>
    <row r="17393" spans="10:15" x14ac:dyDescent="0.2">
      <c r="J17393" s="20"/>
      <c r="K17393" s="20"/>
      <c r="L17393" s="20"/>
      <c r="M17393" s="20"/>
      <c r="N17393" s="20"/>
      <c r="O17393" s="20"/>
    </row>
    <row r="17394" spans="10:15" x14ac:dyDescent="0.2">
      <c r="J17394" s="20"/>
      <c r="K17394" s="20"/>
      <c r="L17394" s="20"/>
      <c r="M17394" s="20"/>
      <c r="N17394" s="20"/>
      <c r="O17394" s="20"/>
    </row>
    <row r="17395" spans="10:15" x14ac:dyDescent="0.2">
      <c r="J17395" s="20"/>
      <c r="K17395" s="20"/>
      <c r="L17395" s="20"/>
      <c r="M17395" s="20"/>
      <c r="N17395" s="20"/>
      <c r="O17395" s="20"/>
    </row>
    <row r="17396" spans="10:15" x14ac:dyDescent="0.2">
      <c r="J17396" s="20"/>
      <c r="K17396" s="20"/>
      <c r="L17396" s="20"/>
      <c r="M17396" s="20"/>
      <c r="N17396" s="20"/>
      <c r="O17396" s="20"/>
    </row>
    <row r="17397" spans="10:15" x14ac:dyDescent="0.2">
      <c r="J17397" s="20"/>
      <c r="K17397" s="20"/>
      <c r="L17397" s="20"/>
      <c r="M17397" s="20"/>
      <c r="N17397" s="20"/>
      <c r="O17397" s="20"/>
    </row>
    <row r="17398" spans="10:15" x14ac:dyDescent="0.2">
      <c r="J17398" s="20"/>
      <c r="K17398" s="20"/>
      <c r="L17398" s="20"/>
      <c r="M17398" s="20"/>
      <c r="N17398" s="20"/>
      <c r="O17398" s="20"/>
    </row>
    <row r="17399" spans="10:15" x14ac:dyDescent="0.2">
      <c r="J17399" s="20"/>
      <c r="K17399" s="20"/>
      <c r="L17399" s="20"/>
      <c r="M17399" s="20"/>
      <c r="N17399" s="20"/>
      <c r="O17399" s="20"/>
    </row>
    <row r="17400" spans="10:15" x14ac:dyDescent="0.2">
      <c r="J17400" s="20"/>
      <c r="K17400" s="20"/>
      <c r="L17400" s="20"/>
      <c r="M17400" s="20"/>
      <c r="N17400" s="20"/>
      <c r="O17400" s="20"/>
    </row>
    <row r="17401" spans="10:15" x14ac:dyDescent="0.2">
      <c r="J17401" s="20"/>
      <c r="K17401" s="20"/>
      <c r="L17401" s="20"/>
      <c r="M17401" s="20"/>
      <c r="N17401" s="20"/>
      <c r="O17401" s="20"/>
    </row>
    <row r="17402" spans="10:15" x14ac:dyDescent="0.2">
      <c r="J17402" s="20"/>
      <c r="K17402" s="20"/>
      <c r="L17402" s="20"/>
      <c r="M17402" s="20"/>
      <c r="N17402" s="20"/>
      <c r="O17402" s="20"/>
    </row>
    <row r="17403" spans="10:15" x14ac:dyDescent="0.2">
      <c r="J17403" s="20"/>
      <c r="K17403" s="20"/>
      <c r="L17403" s="20"/>
      <c r="M17403" s="20"/>
      <c r="N17403" s="20"/>
      <c r="O17403" s="20"/>
    </row>
    <row r="17404" spans="10:15" x14ac:dyDescent="0.2">
      <c r="J17404" s="20"/>
      <c r="K17404" s="20"/>
      <c r="L17404" s="20"/>
      <c r="M17404" s="20"/>
      <c r="N17404" s="20"/>
      <c r="O17404" s="20"/>
    </row>
    <row r="17405" spans="10:15" x14ac:dyDescent="0.2">
      <c r="J17405" s="20"/>
      <c r="K17405" s="20"/>
      <c r="L17405" s="20"/>
      <c r="M17405" s="20"/>
      <c r="N17405" s="20"/>
      <c r="O17405" s="20"/>
    </row>
    <row r="17406" spans="10:15" x14ac:dyDescent="0.2">
      <c r="J17406" s="20"/>
      <c r="K17406" s="20"/>
      <c r="L17406" s="20"/>
      <c r="M17406" s="20"/>
      <c r="N17406" s="20"/>
      <c r="O17406" s="20"/>
    </row>
    <row r="17407" spans="10:15" x14ac:dyDescent="0.2">
      <c r="J17407" s="20"/>
      <c r="K17407" s="20"/>
      <c r="L17407" s="20"/>
      <c r="M17407" s="20"/>
      <c r="N17407" s="20"/>
      <c r="O17407" s="20"/>
    </row>
    <row r="17408" spans="10:15" x14ac:dyDescent="0.2">
      <c r="J17408" s="20"/>
      <c r="K17408" s="20"/>
      <c r="L17408" s="20"/>
      <c r="M17408" s="20"/>
      <c r="N17408" s="20"/>
      <c r="O17408" s="20"/>
    </row>
    <row r="17409" spans="10:15" x14ac:dyDescent="0.2">
      <c r="J17409" s="20"/>
      <c r="K17409" s="20"/>
      <c r="L17409" s="20"/>
      <c r="M17409" s="20"/>
      <c r="N17409" s="20"/>
      <c r="O17409" s="20"/>
    </row>
    <row r="17410" spans="10:15" x14ac:dyDescent="0.2">
      <c r="J17410" s="20"/>
      <c r="K17410" s="20"/>
      <c r="L17410" s="20"/>
      <c r="M17410" s="20"/>
      <c r="N17410" s="20"/>
      <c r="O17410" s="20"/>
    </row>
    <row r="17411" spans="10:15" x14ac:dyDescent="0.2">
      <c r="J17411" s="20"/>
      <c r="K17411" s="20"/>
      <c r="L17411" s="20"/>
      <c r="M17411" s="20"/>
      <c r="N17411" s="20"/>
      <c r="O17411" s="20"/>
    </row>
    <row r="17412" spans="10:15" x14ac:dyDescent="0.2">
      <c r="J17412" s="20"/>
      <c r="K17412" s="20"/>
      <c r="L17412" s="20"/>
      <c r="M17412" s="20"/>
      <c r="N17412" s="20"/>
      <c r="O17412" s="20"/>
    </row>
    <row r="17413" spans="10:15" x14ac:dyDescent="0.2">
      <c r="J17413" s="20"/>
      <c r="K17413" s="20"/>
      <c r="L17413" s="20"/>
      <c r="M17413" s="20"/>
      <c r="N17413" s="20"/>
      <c r="O17413" s="20"/>
    </row>
    <row r="17414" spans="10:15" x14ac:dyDescent="0.2">
      <c r="J17414" s="20"/>
      <c r="K17414" s="20"/>
      <c r="L17414" s="20"/>
      <c r="M17414" s="20"/>
      <c r="N17414" s="20"/>
      <c r="O17414" s="20"/>
    </row>
    <row r="17415" spans="10:15" x14ac:dyDescent="0.2">
      <c r="J17415" s="20"/>
      <c r="K17415" s="20"/>
      <c r="L17415" s="20"/>
      <c r="M17415" s="20"/>
      <c r="N17415" s="20"/>
      <c r="O17415" s="20"/>
    </row>
    <row r="17416" spans="10:15" x14ac:dyDescent="0.2">
      <c r="J17416" s="20"/>
      <c r="K17416" s="20"/>
      <c r="L17416" s="20"/>
      <c r="M17416" s="20"/>
      <c r="N17416" s="20"/>
      <c r="O17416" s="20"/>
    </row>
    <row r="17417" spans="10:15" x14ac:dyDescent="0.2">
      <c r="J17417" s="20"/>
      <c r="K17417" s="20"/>
      <c r="L17417" s="20"/>
      <c r="M17417" s="20"/>
      <c r="N17417" s="20"/>
      <c r="O17417" s="20"/>
    </row>
    <row r="17418" spans="10:15" x14ac:dyDescent="0.2">
      <c r="J17418" s="20"/>
      <c r="K17418" s="20"/>
      <c r="L17418" s="20"/>
      <c r="M17418" s="20"/>
      <c r="N17418" s="20"/>
      <c r="O17418" s="20"/>
    </row>
    <row r="17419" spans="10:15" x14ac:dyDescent="0.2">
      <c r="J17419" s="20"/>
      <c r="K17419" s="20"/>
      <c r="L17419" s="20"/>
      <c r="M17419" s="20"/>
      <c r="N17419" s="20"/>
      <c r="O17419" s="20"/>
    </row>
    <row r="17420" spans="10:15" x14ac:dyDescent="0.2">
      <c r="J17420" s="20"/>
      <c r="K17420" s="20"/>
      <c r="L17420" s="20"/>
      <c r="M17420" s="20"/>
      <c r="N17420" s="20"/>
      <c r="O17420" s="20"/>
    </row>
    <row r="17421" spans="10:15" x14ac:dyDescent="0.2">
      <c r="J17421" s="20"/>
      <c r="K17421" s="20"/>
      <c r="L17421" s="20"/>
      <c r="M17421" s="20"/>
      <c r="N17421" s="20"/>
      <c r="O17421" s="20"/>
    </row>
    <row r="17422" spans="10:15" x14ac:dyDescent="0.2">
      <c r="J17422" s="20"/>
      <c r="K17422" s="20"/>
      <c r="L17422" s="20"/>
      <c r="M17422" s="20"/>
      <c r="N17422" s="20"/>
      <c r="O17422" s="20"/>
    </row>
    <row r="17423" spans="10:15" x14ac:dyDescent="0.2">
      <c r="J17423" s="20"/>
      <c r="K17423" s="20"/>
      <c r="L17423" s="20"/>
      <c r="M17423" s="20"/>
      <c r="N17423" s="20"/>
      <c r="O17423" s="20"/>
    </row>
    <row r="17424" spans="10:15" x14ac:dyDescent="0.2">
      <c r="J17424" s="20"/>
      <c r="K17424" s="20"/>
      <c r="L17424" s="20"/>
      <c r="M17424" s="20"/>
      <c r="N17424" s="20"/>
      <c r="O17424" s="20"/>
    </row>
    <row r="17425" spans="10:15" x14ac:dyDescent="0.2">
      <c r="J17425" s="20"/>
      <c r="K17425" s="20"/>
      <c r="L17425" s="20"/>
      <c r="M17425" s="20"/>
      <c r="N17425" s="20"/>
      <c r="O17425" s="20"/>
    </row>
    <row r="17426" spans="10:15" x14ac:dyDescent="0.2">
      <c r="J17426" s="20"/>
      <c r="K17426" s="20"/>
      <c r="L17426" s="20"/>
      <c r="M17426" s="20"/>
      <c r="N17426" s="20"/>
      <c r="O17426" s="20"/>
    </row>
    <row r="17427" spans="10:15" x14ac:dyDescent="0.2">
      <c r="J17427" s="20"/>
      <c r="K17427" s="20"/>
      <c r="L17427" s="20"/>
      <c r="M17427" s="20"/>
      <c r="N17427" s="20"/>
      <c r="O17427" s="20"/>
    </row>
    <row r="17428" spans="10:15" x14ac:dyDescent="0.2">
      <c r="J17428" s="20"/>
      <c r="K17428" s="20"/>
      <c r="L17428" s="20"/>
      <c r="M17428" s="20"/>
      <c r="N17428" s="20"/>
      <c r="O17428" s="20"/>
    </row>
    <row r="17429" spans="10:15" x14ac:dyDescent="0.2">
      <c r="J17429" s="20"/>
      <c r="K17429" s="20"/>
      <c r="L17429" s="20"/>
      <c r="M17429" s="20"/>
      <c r="N17429" s="20"/>
      <c r="O17429" s="20"/>
    </row>
    <row r="17430" spans="10:15" x14ac:dyDescent="0.2">
      <c r="J17430" s="20"/>
      <c r="K17430" s="20"/>
      <c r="L17430" s="20"/>
      <c r="M17430" s="20"/>
      <c r="N17430" s="20"/>
      <c r="O17430" s="20"/>
    </row>
    <row r="17431" spans="10:15" x14ac:dyDescent="0.2">
      <c r="J17431" s="20"/>
      <c r="K17431" s="20"/>
      <c r="L17431" s="20"/>
      <c r="M17431" s="20"/>
      <c r="N17431" s="20"/>
      <c r="O17431" s="20"/>
    </row>
    <row r="17432" spans="10:15" x14ac:dyDescent="0.2">
      <c r="J17432" s="20"/>
      <c r="K17432" s="20"/>
      <c r="L17432" s="20"/>
      <c r="M17432" s="20"/>
      <c r="N17432" s="20"/>
      <c r="O17432" s="20"/>
    </row>
    <row r="17433" spans="10:15" x14ac:dyDescent="0.2">
      <c r="J17433" s="20"/>
      <c r="K17433" s="20"/>
      <c r="L17433" s="20"/>
      <c r="M17433" s="20"/>
      <c r="N17433" s="20"/>
      <c r="O17433" s="20"/>
    </row>
    <row r="17434" spans="10:15" x14ac:dyDescent="0.2">
      <c r="J17434" s="20"/>
      <c r="K17434" s="20"/>
      <c r="L17434" s="20"/>
      <c r="M17434" s="20"/>
      <c r="N17434" s="20"/>
      <c r="O17434" s="20"/>
    </row>
    <row r="17435" spans="10:15" x14ac:dyDescent="0.2">
      <c r="J17435" s="20"/>
      <c r="K17435" s="20"/>
      <c r="L17435" s="20"/>
      <c r="M17435" s="20"/>
      <c r="N17435" s="20"/>
      <c r="O17435" s="20"/>
    </row>
    <row r="17436" spans="10:15" x14ac:dyDescent="0.2">
      <c r="J17436" s="20"/>
      <c r="K17436" s="20"/>
      <c r="L17436" s="20"/>
      <c r="M17436" s="20"/>
      <c r="N17436" s="20"/>
      <c r="O17436" s="20"/>
    </row>
    <row r="17437" spans="10:15" x14ac:dyDescent="0.2">
      <c r="J17437" s="20"/>
      <c r="K17437" s="20"/>
      <c r="L17437" s="20"/>
      <c r="M17437" s="20"/>
      <c r="N17437" s="20"/>
      <c r="O17437" s="20"/>
    </row>
    <row r="17438" spans="10:15" x14ac:dyDescent="0.2">
      <c r="J17438" s="20"/>
      <c r="K17438" s="20"/>
      <c r="L17438" s="20"/>
      <c r="M17438" s="20"/>
      <c r="N17438" s="20"/>
      <c r="O17438" s="20"/>
    </row>
    <row r="17439" spans="10:15" x14ac:dyDescent="0.2">
      <c r="J17439" s="20"/>
      <c r="K17439" s="20"/>
      <c r="L17439" s="20"/>
      <c r="M17439" s="20"/>
      <c r="N17439" s="20"/>
      <c r="O17439" s="20"/>
    </row>
    <row r="17440" spans="10:15" x14ac:dyDescent="0.2">
      <c r="J17440" s="20"/>
      <c r="K17440" s="20"/>
      <c r="L17440" s="20"/>
      <c r="M17440" s="20"/>
      <c r="N17440" s="20"/>
      <c r="O17440" s="20"/>
    </row>
    <row r="17441" spans="10:15" x14ac:dyDescent="0.2">
      <c r="J17441" s="20"/>
      <c r="K17441" s="20"/>
      <c r="L17441" s="20"/>
      <c r="M17441" s="20"/>
      <c r="N17441" s="20"/>
      <c r="O17441" s="20"/>
    </row>
    <row r="17442" spans="10:15" x14ac:dyDescent="0.2">
      <c r="J17442" s="20"/>
      <c r="K17442" s="20"/>
      <c r="L17442" s="20"/>
      <c r="M17442" s="20"/>
      <c r="N17442" s="20"/>
      <c r="O17442" s="20"/>
    </row>
    <row r="17443" spans="10:15" x14ac:dyDescent="0.2">
      <c r="J17443" s="20"/>
      <c r="K17443" s="20"/>
      <c r="L17443" s="20"/>
      <c r="M17443" s="20"/>
      <c r="N17443" s="20"/>
      <c r="O17443" s="20"/>
    </row>
    <row r="17444" spans="10:15" x14ac:dyDescent="0.2">
      <c r="J17444" s="20"/>
      <c r="K17444" s="20"/>
      <c r="L17444" s="20"/>
      <c r="M17444" s="20"/>
      <c r="N17444" s="20"/>
      <c r="O17444" s="20"/>
    </row>
    <row r="17445" spans="10:15" x14ac:dyDescent="0.2">
      <c r="J17445" s="20"/>
      <c r="K17445" s="20"/>
      <c r="L17445" s="20"/>
      <c r="M17445" s="20"/>
      <c r="N17445" s="20"/>
      <c r="O17445" s="20"/>
    </row>
    <row r="17446" spans="10:15" x14ac:dyDescent="0.2">
      <c r="J17446" s="20"/>
      <c r="K17446" s="20"/>
      <c r="L17446" s="20"/>
      <c r="M17446" s="20"/>
      <c r="N17446" s="20"/>
      <c r="O17446" s="20"/>
    </row>
    <row r="17447" spans="10:15" x14ac:dyDescent="0.2">
      <c r="J17447" s="20"/>
      <c r="K17447" s="20"/>
      <c r="L17447" s="20"/>
      <c r="M17447" s="20"/>
      <c r="N17447" s="20"/>
      <c r="O17447" s="20"/>
    </row>
    <row r="17448" spans="10:15" x14ac:dyDescent="0.2">
      <c r="J17448" s="20"/>
      <c r="K17448" s="20"/>
      <c r="L17448" s="20"/>
      <c r="M17448" s="20"/>
      <c r="N17448" s="20"/>
      <c r="O17448" s="20"/>
    </row>
    <row r="17449" spans="10:15" x14ac:dyDescent="0.2">
      <c r="J17449" s="20"/>
      <c r="K17449" s="20"/>
      <c r="L17449" s="20"/>
      <c r="M17449" s="20"/>
      <c r="N17449" s="20"/>
      <c r="O17449" s="20"/>
    </row>
    <row r="17450" spans="10:15" x14ac:dyDescent="0.2">
      <c r="J17450" s="20"/>
      <c r="K17450" s="20"/>
      <c r="L17450" s="20"/>
      <c r="M17450" s="20"/>
      <c r="N17450" s="20"/>
      <c r="O17450" s="20"/>
    </row>
    <row r="17451" spans="10:15" x14ac:dyDescent="0.2">
      <c r="J17451" s="20"/>
      <c r="K17451" s="20"/>
      <c r="L17451" s="20"/>
      <c r="M17451" s="20"/>
      <c r="N17451" s="20"/>
      <c r="O17451" s="20"/>
    </row>
    <row r="17452" spans="10:15" x14ac:dyDescent="0.2">
      <c r="J17452" s="20"/>
      <c r="K17452" s="20"/>
      <c r="L17452" s="20"/>
      <c r="M17452" s="20"/>
      <c r="N17452" s="20"/>
      <c r="O17452" s="20"/>
    </row>
    <row r="17453" spans="10:15" x14ac:dyDescent="0.2">
      <c r="J17453" s="20"/>
      <c r="K17453" s="20"/>
      <c r="L17453" s="20"/>
      <c r="M17453" s="20"/>
      <c r="N17453" s="20"/>
      <c r="O17453" s="20"/>
    </row>
    <row r="17454" spans="10:15" x14ac:dyDescent="0.2">
      <c r="J17454" s="20"/>
      <c r="K17454" s="20"/>
      <c r="L17454" s="20"/>
      <c r="M17454" s="20"/>
      <c r="N17454" s="20"/>
      <c r="O17454" s="20"/>
    </row>
    <row r="17455" spans="10:15" x14ac:dyDescent="0.2">
      <c r="J17455" s="20"/>
      <c r="K17455" s="20"/>
      <c r="L17455" s="20"/>
      <c r="M17455" s="20"/>
      <c r="N17455" s="20"/>
      <c r="O17455" s="20"/>
    </row>
    <row r="17456" spans="10:15" x14ac:dyDescent="0.2">
      <c r="J17456" s="20"/>
      <c r="K17456" s="20"/>
      <c r="L17456" s="20"/>
      <c r="M17456" s="20"/>
      <c r="N17456" s="20"/>
      <c r="O17456" s="20"/>
    </row>
    <row r="17457" spans="10:15" x14ac:dyDescent="0.2">
      <c r="J17457" s="20"/>
      <c r="K17457" s="20"/>
      <c r="L17457" s="20"/>
      <c r="M17457" s="20"/>
      <c r="N17457" s="20"/>
      <c r="O17457" s="20"/>
    </row>
    <row r="17458" spans="10:15" x14ac:dyDescent="0.2">
      <c r="J17458" s="20"/>
      <c r="K17458" s="20"/>
      <c r="L17458" s="20"/>
      <c r="M17458" s="20"/>
      <c r="N17458" s="20"/>
      <c r="O17458" s="20"/>
    </row>
    <row r="17459" spans="10:15" x14ac:dyDescent="0.2">
      <c r="J17459" s="20"/>
      <c r="K17459" s="20"/>
      <c r="L17459" s="20"/>
      <c r="M17459" s="20"/>
      <c r="N17459" s="20"/>
      <c r="O17459" s="20"/>
    </row>
    <row r="17460" spans="10:15" x14ac:dyDescent="0.2">
      <c r="J17460" s="20"/>
      <c r="K17460" s="20"/>
      <c r="L17460" s="20"/>
      <c r="M17460" s="20"/>
      <c r="N17460" s="20"/>
      <c r="O17460" s="20"/>
    </row>
    <row r="17461" spans="10:15" x14ac:dyDescent="0.2">
      <c r="J17461" s="20"/>
      <c r="K17461" s="20"/>
      <c r="L17461" s="20"/>
      <c r="M17461" s="20"/>
      <c r="N17461" s="20"/>
      <c r="O17461" s="20"/>
    </row>
    <row r="17462" spans="10:15" x14ac:dyDescent="0.2">
      <c r="J17462" s="20"/>
      <c r="K17462" s="20"/>
      <c r="L17462" s="20"/>
      <c r="M17462" s="20"/>
      <c r="N17462" s="20"/>
      <c r="O17462" s="20"/>
    </row>
    <row r="17463" spans="10:15" x14ac:dyDescent="0.2">
      <c r="J17463" s="20"/>
      <c r="K17463" s="20"/>
      <c r="L17463" s="20"/>
      <c r="M17463" s="20"/>
      <c r="N17463" s="20"/>
      <c r="O17463" s="20"/>
    </row>
    <row r="17464" spans="10:15" x14ac:dyDescent="0.2">
      <c r="J17464" s="20"/>
      <c r="K17464" s="20"/>
      <c r="L17464" s="20"/>
      <c r="M17464" s="20"/>
      <c r="N17464" s="20"/>
      <c r="O17464" s="20"/>
    </row>
    <row r="17465" spans="10:15" x14ac:dyDescent="0.2">
      <c r="J17465" s="20"/>
      <c r="K17465" s="20"/>
      <c r="L17465" s="20"/>
      <c r="M17465" s="20"/>
      <c r="N17465" s="20"/>
      <c r="O17465" s="20"/>
    </row>
    <row r="17466" spans="10:15" x14ac:dyDescent="0.2">
      <c r="J17466" s="20"/>
      <c r="K17466" s="20"/>
      <c r="L17466" s="20"/>
      <c r="M17466" s="20"/>
      <c r="N17466" s="20"/>
      <c r="O17466" s="20"/>
    </row>
    <row r="17467" spans="10:15" x14ac:dyDescent="0.2">
      <c r="J17467" s="20"/>
      <c r="K17467" s="20"/>
      <c r="L17467" s="20"/>
      <c r="M17467" s="20"/>
      <c r="N17467" s="20"/>
      <c r="O17467" s="20"/>
    </row>
    <row r="17468" spans="10:15" x14ac:dyDescent="0.2">
      <c r="J17468" s="20"/>
      <c r="K17468" s="20"/>
      <c r="L17468" s="20"/>
      <c r="M17468" s="20"/>
      <c r="N17468" s="20"/>
      <c r="O17468" s="20"/>
    </row>
    <row r="17469" spans="10:15" x14ac:dyDescent="0.2">
      <c r="J17469" s="20"/>
      <c r="K17469" s="20"/>
      <c r="L17469" s="20"/>
      <c r="M17469" s="20"/>
      <c r="N17469" s="20"/>
      <c r="O17469" s="20"/>
    </row>
    <row r="17470" spans="10:15" x14ac:dyDescent="0.2">
      <c r="J17470" s="20"/>
      <c r="K17470" s="20"/>
      <c r="L17470" s="20"/>
      <c r="M17470" s="20"/>
      <c r="N17470" s="20"/>
      <c r="O17470" s="20"/>
    </row>
    <row r="17471" spans="10:15" x14ac:dyDescent="0.2">
      <c r="J17471" s="20"/>
      <c r="K17471" s="20"/>
      <c r="L17471" s="20"/>
      <c r="M17471" s="20"/>
      <c r="N17471" s="20"/>
      <c r="O17471" s="20"/>
    </row>
    <row r="17472" spans="10:15" x14ac:dyDescent="0.2">
      <c r="J17472" s="20"/>
      <c r="K17472" s="20"/>
      <c r="L17472" s="20"/>
      <c r="M17472" s="20"/>
      <c r="N17472" s="20"/>
      <c r="O17472" s="20"/>
    </row>
    <row r="17473" spans="10:15" x14ac:dyDescent="0.2">
      <c r="J17473" s="20"/>
      <c r="K17473" s="20"/>
      <c r="L17473" s="20"/>
      <c r="M17473" s="20"/>
      <c r="N17473" s="20"/>
      <c r="O17473" s="20"/>
    </row>
    <row r="17474" spans="10:15" x14ac:dyDescent="0.2">
      <c r="J17474" s="20"/>
      <c r="K17474" s="20"/>
      <c r="L17474" s="20"/>
      <c r="M17474" s="20"/>
      <c r="N17474" s="20"/>
      <c r="O17474" s="20"/>
    </row>
    <row r="17475" spans="10:15" x14ac:dyDescent="0.2">
      <c r="J17475" s="20"/>
      <c r="K17475" s="20"/>
      <c r="L17475" s="20"/>
      <c r="M17475" s="20"/>
      <c r="N17475" s="20"/>
      <c r="O17475" s="20"/>
    </row>
    <row r="17476" spans="10:15" x14ac:dyDescent="0.2">
      <c r="J17476" s="20"/>
      <c r="K17476" s="20"/>
      <c r="L17476" s="20"/>
      <c r="M17476" s="20"/>
      <c r="N17476" s="20"/>
      <c r="O17476" s="20"/>
    </row>
    <row r="17477" spans="10:15" x14ac:dyDescent="0.2">
      <c r="J17477" s="20"/>
      <c r="K17477" s="20"/>
      <c r="L17477" s="20"/>
      <c r="M17477" s="20"/>
      <c r="N17477" s="20"/>
      <c r="O17477" s="20"/>
    </row>
    <row r="17478" spans="10:15" x14ac:dyDescent="0.2">
      <c r="J17478" s="20"/>
      <c r="K17478" s="20"/>
      <c r="L17478" s="20"/>
      <c r="M17478" s="20"/>
      <c r="N17478" s="20"/>
      <c r="O17478" s="20"/>
    </row>
    <row r="17479" spans="10:15" x14ac:dyDescent="0.2">
      <c r="J17479" s="20"/>
      <c r="K17479" s="20"/>
      <c r="L17479" s="20"/>
      <c r="M17479" s="20"/>
      <c r="N17479" s="20"/>
      <c r="O17479" s="20"/>
    </row>
    <row r="17480" spans="10:15" x14ac:dyDescent="0.2">
      <c r="J17480" s="20"/>
      <c r="K17480" s="20"/>
      <c r="L17480" s="20"/>
      <c r="M17480" s="20"/>
      <c r="N17480" s="20"/>
      <c r="O17480" s="20"/>
    </row>
    <row r="17481" spans="10:15" x14ac:dyDescent="0.2">
      <c r="J17481" s="20"/>
      <c r="K17481" s="20"/>
      <c r="L17481" s="20"/>
      <c r="M17481" s="20"/>
      <c r="N17481" s="20"/>
      <c r="O17481" s="20"/>
    </row>
    <row r="17482" spans="10:15" x14ac:dyDescent="0.2">
      <c r="J17482" s="20"/>
      <c r="K17482" s="20"/>
      <c r="L17482" s="20"/>
      <c r="M17482" s="20"/>
      <c r="N17482" s="20"/>
      <c r="O17482" s="20"/>
    </row>
    <row r="17483" spans="10:15" x14ac:dyDescent="0.2">
      <c r="J17483" s="20"/>
      <c r="K17483" s="20"/>
      <c r="L17483" s="20"/>
      <c r="M17483" s="20"/>
      <c r="N17483" s="20"/>
      <c r="O17483" s="20"/>
    </row>
    <row r="17484" spans="10:15" x14ac:dyDescent="0.2">
      <c r="J17484" s="20"/>
      <c r="K17484" s="20"/>
      <c r="L17484" s="20"/>
      <c r="M17484" s="20"/>
      <c r="N17484" s="20"/>
      <c r="O17484" s="20"/>
    </row>
    <row r="17485" spans="10:15" x14ac:dyDescent="0.2">
      <c r="J17485" s="20"/>
      <c r="K17485" s="20"/>
      <c r="L17485" s="20"/>
      <c r="M17485" s="20"/>
      <c r="N17485" s="20"/>
      <c r="O17485" s="20"/>
    </row>
    <row r="17486" spans="10:15" x14ac:dyDescent="0.2">
      <c r="J17486" s="20"/>
      <c r="K17486" s="20"/>
      <c r="L17486" s="20"/>
      <c r="M17486" s="20"/>
      <c r="N17486" s="20"/>
      <c r="O17486" s="20"/>
    </row>
    <row r="17487" spans="10:15" x14ac:dyDescent="0.2">
      <c r="J17487" s="20"/>
      <c r="K17487" s="20"/>
      <c r="L17487" s="20"/>
      <c r="M17487" s="20"/>
      <c r="N17487" s="20"/>
      <c r="O17487" s="20"/>
    </row>
    <row r="17488" spans="10:15" x14ac:dyDescent="0.2">
      <c r="J17488" s="20"/>
      <c r="K17488" s="20"/>
      <c r="L17488" s="20"/>
      <c r="M17488" s="20"/>
      <c r="N17488" s="20"/>
      <c r="O17488" s="20"/>
    </row>
    <row r="17489" spans="10:15" x14ac:dyDescent="0.2">
      <c r="J17489" s="20"/>
      <c r="K17489" s="20"/>
      <c r="L17489" s="20"/>
      <c r="M17489" s="20"/>
      <c r="N17489" s="20"/>
      <c r="O17489" s="20"/>
    </row>
    <row r="17490" spans="10:15" x14ac:dyDescent="0.2">
      <c r="J17490" s="20"/>
      <c r="K17490" s="20"/>
      <c r="L17490" s="20"/>
      <c r="M17490" s="20"/>
      <c r="N17490" s="20"/>
      <c r="O17490" s="20"/>
    </row>
    <row r="17491" spans="10:15" x14ac:dyDescent="0.2">
      <c r="J17491" s="20"/>
      <c r="K17491" s="20"/>
      <c r="L17491" s="20"/>
      <c r="M17491" s="20"/>
      <c r="N17491" s="20"/>
      <c r="O17491" s="20"/>
    </row>
    <row r="17492" spans="10:15" x14ac:dyDescent="0.2">
      <c r="J17492" s="20"/>
      <c r="K17492" s="20"/>
      <c r="L17492" s="20"/>
      <c r="M17492" s="20"/>
      <c r="N17492" s="20"/>
      <c r="O17492" s="20"/>
    </row>
    <row r="17493" spans="10:15" x14ac:dyDescent="0.2">
      <c r="J17493" s="20"/>
      <c r="K17493" s="20"/>
      <c r="L17493" s="20"/>
      <c r="M17493" s="20"/>
      <c r="N17493" s="20"/>
      <c r="O17493" s="20"/>
    </row>
    <row r="17494" spans="10:15" x14ac:dyDescent="0.2">
      <c r="J17494" s="20"/>
      <c r="K17494" s="20"/>
      <c r="L17494" s="20"/>
      <c r="M17494" s="20"/>
      <c r="N17494" s="20"/>
      <c r="O17494" s="20"/>
    </row>
    <row r="17495" spans="10:15" x14ac:dyDescent="0.2">
      <c r="J17495" s="20"/>
      <c r="K17495" s="20"/>
      <c r="L17495" s="20"/>
      <c r="M17495" s="20"/>
      <c r="N17495" s="20"/>
      <c r="O17495" s="20"/>
    </row>
    <row r="17496" spans="10:15" x14ac:dyDescent="0.2">
      <c r="J17496" s="20"/>
      <c r="K17496" s="20"/>
      <c r="L17496" s="20"/>
      <c r="M17496" s="20"/>
      <c r="N17496" s="20"/>
      <c r="O17496" s="20"/>
    </row>
    <row r="17497" spans="10:15" x14ac:dyDescent="0.2">
      <c r="J17497" s="20"/>
      <c r="K17497" s="20"/>
      <c r="L17497" s="20"/>
      <c r="M17497" s="20"/>
      <c r="N17497" s="20"/>
      <c r="O17497" s="20"/>
    </row>
    <row r="17498" spans="10:15" x14ac:dyDescent="0.2">
      <c r="J17498" s="20"/>
      <c r="K17498" s="20"/>
      <c r="L17498" s="20"/>
      <c r="M17498" s="20"/>
      <c r="N17498" s="20"/>
      <c r="O17498" s="20"/>
    </row>
    <row r="17499" spans="10:15" x14ac:dyDescent="0.2">
      <c r="J17499" s="20"/>
      <c r="K17499" s="20"/>
      <c r="L17499" s="20"/>
      <c r="M17499" s="20"/>
      <c r="N17499" s="20"/>
      <c r="O17499" s="20"/>
    </row>
    <row r="17500" spans="10:15" x14ac:dyDescent="0.2">
      <c r="J17500" s="20"/>
      <c r="K17500" s="20"/>
      <c r="L17500" s="20"/>
      <c r="M17500" s="20"/>
      <c r="N17500" s="20"/>
      <c r="O17500" s="20"/>
    </row>
    <row r="17501" spans="10:15" x14ac:dyDescent="0.2">
      <c r="J17501" s="20"/>
      <c r="K17501" s="20"/>
      <c r="L17501" s="20"/>
      <c r="M17501" s="20"/>
      <c r="N17501" s="20"/>
      <c r="O17501" s="20"/>
    </row>
    <row r="17502" spans="10:15" x14ac:dyDescent="0.2">
      <c r="J17502" s="20"/>
      <c r="K17502" s="20"/>
      <c r="L17502" s="20"/>
      <c r="M17502" s="20"/>
      <c r="N17502" s="20"/>
      <c r="O17502" s="20"/>
    </row>
    <row r="17503" spans="10:15" x14ac:dyDescent="0.2">
      <c r="J17503" s="20"/>
      <c r="K17503" s="20"/>
      <c r="L17503" s="20"/>
      <c r="M17503" s="20"/>
      <c r="N17503" s="20"/>
      <c r="O17503" s="20"/>
    </row>
    <row r="17504" spans="10:15" x14ac:dyDescent="0.2">
      <c r="J17504" s="20"/>
      <c r="K17504" s="20"/>
      <c r="L17504" s="20"/>
      <c r="M17504" s="20"/>
      <c r="N17504" s="20"/>
      <c r="O17504" s="20"/>
    </row>
    <row r="17505" spans="10:15" x14ac:dyDescent="0.2">
      <c r="J17505" s="20"/>
      <c r="K17505" s="20"/>
      <c r="L17505" s="20"/>
      <c r="M17505" s="20"/>
      <c r="N17505" s="20"/>
      <c r="O17505" s="20"/>
    </row>
    <row r="17506" spans="10:15" x14ac:dyDescent="0.2">
      <c r="J17506" s="20"/>
      <c r="K17506" s="20"/>
      <c r="L17506" s="20"/>
      <c r="M17506" s="20"/>
      <c r="N17506" s="20"/>
      <c r="O17506" s="20"/>
    </row>
    <row r="17507" spans="10:15" x14ac:dyDescent="0.2">
      <c r="J17507" s="20"/>
      <c r="K17507" s="20"/>
      <c r="L17507" s="20"/>
      <c r="M17507" s="20"/>
      <c r="N17507" s="20"/>
      <c r="O17507" s="20"/>
    </row>
    <row r="17508" spans="10:15" x14ac:dyDescent="0.2">
      <c r="J17508" s="20"/>
      <c r="K17508" s="20"/>
      <c r="L17508" s="20"/>
      <c r="M17508" s="20"/>
      <c r="N17508" s="20"/>
      <c r="O17508" s="20"/>
    </row>
    <row r="17509" spans="10:15" x14ac:dyDescent="0.2">
      <c r="J17509" s="20"/>
      <c r="K17509" s="20"/>
      <c r="L17509" s="20"/>
      <c r="M17509" s="20"/>
      <c r="N17509" s="20"/>
      <c r="O17509" s="20"/>
    </row>
    <row r="17510" spans="10:15" x14ac:dyDescent="0.2">
      <c r="J17510" s="20"/>
      <c r="K17510" s="20"/>
      <c r="L17510" s="20"/>
      <c r="M17510" s="20"/>
      <c r="N17510" s="20"/>
      <c r="O17510" s="20"/>
    </row>
    <row r="17511" spans="10:15" x14ac:dyDescent="0.2">
      <c r="J17511" s="20"/>
      <c r="K17511" s="20"/>
      <c r="L17511" s="20"/>
      <c r="M17511" s="20"/>
      <c r="N17511" s="20"/>
      <c r="O17511" s="20"/>
    </row>
    <row r="17512" spans="10:15" x14ac:dyDescent="0.2">
      <c r="J17512" s="20"/>
      <c r="K17512" s="20"/>
      <c r="L17512" s="20"/>
      <c r="M17512" s="20"/>
      <c r="N17512" s="20"/>
      <c r="O17512" s="20"/>
    </row>
    <row r="17513" spans="10:15" x14ac:dyDescent="0.2">
      <c r="J17513" s="20"/>
      <c r="K17513" s="20"/>
      <c r="L17513" s="20"/>
      <c r="M17513" s="20"/>
      <c r="N17513" s="20"/>
      <c r="O17513" s="20"/>
    </row>
    <row r="17514" spans="10:15" x14ac:dyDescent="0.2">
      <c r="J17514" s="20"/>
      <c r="K17514" s="20"/>
      <c r="L17514" s="20"/>
      <c r="M17514" s="20"/>
      <c r="N17514" s="20"/>
      <c r="O17514" s="20"/>
    </row>
    <row r="17515" spans="10:15" x14ac:dyDescent="0.2">
      <c r="J17515" s="20"/>
      <c r="K17515" s="20"/>
      <c r="L17515" s="20"/>
      <c r="M17515" s="20"/>
      <c r="N17515" s="20"/>
      <c r="O17515" s="20"/>
    </row>
    <row r="17516" spans="10:15" x14ac:dyDescent="0.2">
      <c r="J17516" s="20"/>
      <c r="K17516" s="20"/>
      <c r="L17516" s="20"/>
      <c r="M17516" s="20"/>
      <c r="N17516" s="20"/>
      <c r="O17516" s="20"/>
    </row>
    <row r="17517" spans="10:15" x14ac:dyDescent="0.2">
      <c r="J17517" s="20"/>
      <c r="K17517" s="20"/>
      <c r="L17517" s="20"/>
      <c r="M17517" s="20"/>
      <c r="N17517" s="20"/>
      <c r="O17517" s="20"/>
    </row>
    <row r="17518" spans="10:15" x14ac:dyDescent="0.2">
      <c r="J17518" s="20"/>
      <c r="K17518" s="20"/>
      <c r="L17518" s="20"/>
      <c r="M17518" s="20"/>
      <c r="N17518" s="20"/>
      <c r="O17518" s="20"/>
    </row>
    <row r="17519" spans="10:15" x14ac:dyDescent="0.2">
      <c r="J17519" s="20"/>
      <c r="K17519" s="20"/>
      <c r="L17519" s="20"/>
      <c r="M17519" s="20"/>
      <c r="N17519" s="20"/>
      <c r="O17519" s="20"/>
    </row>
    <row r="17520" spans="10:15" x14ac:dyDescent="0.2">
      <c r="J17520" s="20"/>
      <c r="K17520" s="20"/>
      <c r="L17520" s="20"/>
      <c r="M17520" s="20"/>
      <c r="N17520" s="20"/>
      <c r="O17520" s="20"/>
    </row>
    <row r="17521" spans="10:15" x14ac:dyDescent="0.2">
      <c r="J17521" s="20"/>
      <c r="K17521" s="20"/>
      <c r="L17521" s="20"/>
      <c r="M17521" s="20"/>
      <c r="N17521" s="20"/>
      <c r="O17521" s="20"/>
    </row>
    <row r="17522" spans="10:15" x14ac:dyDescent="0.2">
      <c r="J17522" s="20"/>
      <c r="K17522" s="20"/>
      <c r="L17522" s="20"/>
      <c r="M17522" s="20"/>
      <c r="N17522" s="20"/>
      <c r="O17522" s="20"/>
    </row>
    <row r="17523" spans="10:15" x14ac:dyDescent="0.2">
      <c r="J17523" s="20"/>
      <c r="K17523" s="20"/>
      <c r="L17523" s="20"/>
      <c r="M17523" s="20"/>
      <c r="N17523" s="20"/>
      <c r="O17523" s="20"/>
    </row>
    <row r="17524" spans="10:15" x14ac:dyDescent="0.2">
      <c r="J17524" s="20"/>
      <c r="K17524" s="20"/>
      <c r="L17524" s="20"/>
      <c r="M17524" s="20"/>
      <c r="N17524" s="20"/>
      <c r="O17524" s="20"/>
    </row>
    <row r="17525" spans="10:15" x14ac:dyDescent="0.2">
      <c r="J17525" s="20"/>
      <c r="K17525" s="20"/>
      <c r="L17525" s="20"/>
      <c r="M17525" s="20"/>
      <c r="N17525" s="20"/>
      <c r="O17525" s="20"/>
    </row>
    <row r="17526" spans="10:15" x14ac:dyDescent="0.2">
      <c r="J17526" s="20"/>
      <c r="K17526" s="20"/>
      <c r="L17526" s="20"/>
      <c r="M17526" s="20"/>
      <c r="N17526" s="20"/>
      <c r="O17526" s="20"/>
    </row>
    <row r="17527" spans="10:15" x14ac:dyDescent="0.2">
      <c r="J17527" s="20"/>
      <c r="K17527" s="20"/>
      <c r="L17527" s="20"/>
      <c r="M17527" s="20"/>
      <c r="N17527" s="20"/>
      <c r="O17527" s="20"/>
    </row>
    <row r="17528" spans="10:15" x14ac:dyDescent="0.2">
      <c r="J17528" s="20"/>
      <c r="K17528" s="20"/>
      <c r="L17528" s="20"/>
      <c r="M17528" s="20"/>
      <c r="N17528" s="20"/>
      <c r="O17528" s="20"/>
    </row>
    <row r="17529" spans="10:15" x14ac:dyDescent="0.2">
      <c r="J17529" s="20"/>
      <c r="K17529" s="20"/>
      <c r="L17529" s="20"/>
      <c r="M17529" s="20"/>
      <c r="N17529" s="20"/>
      <c r="O17529" s="20"/>
    </row>
    <row r="17530" spans="10:15" x14ac:dyDescent="0.2">
      <c r="J17530" s="20"/>
      <c r="K17530" s="20"/>
      <c r="L17530" s="20"/>
      <c r="M17530" s="20"/>
      <c r="N17530" s="20"/>
      <c r="O17530" s="20"/>
    </row>
    <row r="17531" spans="10:15" x14ac:dyDescent="0.2">
      <c r="J17531" s="20"/>
      <c r="K17531" s="20"/>
      <c r="L17531" s="20"/>
      <c r="M17531" s="20"/>
      <c r="N17531" s="20"/>
      <c r="O17531" s="20"/>
    </row>
    <row r="17532" spans="10:15" x14ac:dyDescent="0.2">
      <c r="J17532" s="20"/>
      <c r="K17532" s="20"/>
      <c r="L17532" s="20"/>
      <c r="M17532" s="20"/>
      <c r="N17532" s="20"/>
      <c r="O17532" s="20"/>
    </row>
    <row r="17533" spans="10:15" x14ac:dyDescent="0.2">
      <c r="J17533" s="20"/>
      <c r="K17533" s="20"/>
      <c r="L17533" s="20"/>
      <c r="M17533" s="20"/>
      <c r="N17533" s="20"/>
      <c r="O17533" s="20"/>
    </row>
    <row r="17534" spans="10:15" x14ac:dyDescent="0.2">
      <c r="J17534" s="20"/>
      <c r="K17534" s="20"/>
      <c r="L17534" s="20"/>
      <c r="M17534" s="20"/>
      <c r="N17534" s="20"/>
      <c r="O17534" s="20"/>
    </row>
    <row r="17535" spans="10:15" x14ac:dyDescent="0.2">
      <c r="J17535" s="20"/>
      <c r="K17535" s="20"/>
      <c r="L17535" s="20"/>
      <c r="M17535" s="20"/>
      <c r="N17535" s="20"/>
      <c r="O17535" s="20"/>
    </row>
    <row r="17536" spans="10:15" x14ac:dyDescent="0.2">
      <c r="J17536" s="20"/>
      <c r="K17536" s="20"/>
      <c r="L17536" s="20"/>
      <c r="M17536" s="20"/>
      <c r="N17536" s="20"/>
      <c r="O17536" s="20"/>
    </row>
    <row r="17537" spans="10:15" x14ac:dyDescent="0.2">
      <c r="J17537" s="20"/>
      <c r="K17537" s="20"/>
      <c r="L17537" s="20"/>
      <c r="M17537" s="20"/>
      <c r="N17537" s="20"/>
      <c r="O17537" s="20"/>
    </row>
    <row r="17538" spans="10:15" x14ac:dyDescent="0.2">
      <c r="J17538" s="20"/>
      <c r="K17538" s="20"/>
      <c r="L17538" s="20"/>
      <c r="M17538" s="20"/>
      <c r="N17538" s="20"/>
      <c r="O17538" s="20"/>
    </row>
    <row r="17539" spans="10:15" x14ac:dyDescent="0.2">
      <c r="J17539" s="20"/>
      <c r="K17539" s="20"/>
      <c r="L17539" s="20"/>
      <c r="M17539" s="20"/>
      <c r="N17539" s="20"/>
      <c r="O17539" s="20"/>
    </row>
    <row r="17540" spans="10:15" x14ac:dyDescent="0.2">
      <c r="J17540" s="20"/>
      <c r="K17540" s="20"/>
      <c r="L17540" s="20"/>
      <c r="M17540" s="20"/>
      <c r="N17540" s="20"/>
      <c r="O17540" s="20"/>
    </row>
    <row r="17541" spans="10:15" x14ac:dyDescent="0.2">
      <c r="J17541" s="20"/>
      <c r="K17541" s="20"/>
      <c r="L17541" s="20"/>
      <c r="M17541" s="20"/>
      <c r="N17541" s="20"/>
      <c r="O17541" s="20"/>
    </row>
    <row r="17542" spans="10:15" x14ac:dyDescent="0.2">
      <c r="J17542" s="20"/>
      <c r="K17542" s="20"/>
      <c r="L17542" s="20"/>
      <c r="M17542" s="20"/>
      <c r="N17542" s="20"/>
      <c r="O17542" s="20"/>
    </row>
    <row r="17543" spans="10:15" x14ac:dyDescent="0.2">
      <c r="J17543" s="20"/>
      <c r="K17543" s="20"/>
      <c r="L17543" s="20"/>
      <c r="M17543" s="20"/>
      <c r="N17543" s="20"/>
      <c r="O17543" s="20"/>
    </row>
    <row r="17544" spans="10:15" x14ac:dyDescent="0.2">
      <c r="J17544" s="20"/>
      <c r="K17544" s="20"/>
      <c r="L17544" s="20"/>
      <c r="M17544" s="20"/>
      <c r="N17544" s="20"/>
      <c r="O17544" s="20"/>
    </row>
    <row r="17545" spans="10:15" x14ac:dyDescent="0.2">
      <c r="J17545" s="20"/>
      <c r="K17545" s="20"/>
      <c r="L17545" s="20"/>
      <c r="M17545" s="20"/>
      <c r="N17545" s="20"/>
      <c r="O17545" s="20"/>
    </row>
    <row r="17546" spans="10:15" x14ac:dyDescent="0.2">
      <c r="J17546" s="20"/>
      <c r="K17546" s="20"/>
      <c r="L17546" s="20"/>
      <c r="M17546" s="20"/>
      <c r="N17546" s="20"/>
      <c r="O17546" s="20"/>
    </row>
    <row r="17547" spans="10:15" x14ac:dyDescent="0.2">
      <c r="J17547" s="20"/>
      <c r="K17547" s="20"/>
      <c r="L17547" s="20"/>
      <c r="M17547" s="20"/>
      <c r="N17547" s="20"/>
      <c r="O17547" s="20"/>
    </row>
    <row r="17548" spans="10:15" x14ac:dyDescent="0.2">
      <c r="J17548" s="20"/>
      <c r="K17548" s="20"/>
      <c r="L17548" s="20"/>
      <c r="M17548" s="20"/>
      <c r="N17548" s="20"/>
      <c r="O17548" s="20"/>
    </row>
    <row r="17549" spans="10:15" x14ac:dyDescent="0.2">
      <c r="J17549" s="20"/>
      <c r="K17549" s="20"/>
      <c r="L17549" s="20"/>
      <c r="M17549" s="20"/>
      <c r="N17549" s="20"/>
      <c r="O17549" s="20"/>
    </row>
    <row r="17550" spans="10:15" x14ac:dyDescent="0.2">
      <c r="J17550" s="20"/>
      <c r="K17550" s="20"/>
      <c r="L17550" s="20"/>
      <c r="M17550" s="20"/>
      <c r="N17550" s="20"/>
      <c r="O17550" s="20"/>
    </row>
    <row r="17551" spans="10:15" x14ac:dyDescent="0.2">
      <c r="J17551" s="20"/>
      <c r="K17551" s="20"/>
      <c r="L17551" s="20"/>
      <c r="M17551" s="20"/>
      <c r="N17551" s="20"/>
      <c r="O17551" s="20"/>
    </row>
    <row r="17552" spans="10:15" x14ac:dyDescent="0.2">
      <c r="J17552" s="20"/>
      <c r="K17552" s="20"/>
      <c r="L17552" s="20"/>
      <c r="M17552" s="20"/>
      <c r="N17552" s="20"/>
      <c r="O17552" s="20"/>
    </row>
    <row r="17553" spans="10:15" x14ac:dyDescent="0.2">
      <c r="J17553" s="20"/>
      <c r="K17553" s="20"/>
      <c r="L17553" s="20"/>
      <c r="M17553" s="20"/>
      <c r="N17553" s="20"/>
      <c r="O17553" s="20"/>
    </row>
    <row r="17554" spans="10:15" x14ac:dyDescent="0.2">
      <c r="J17554" s="20"/>
      <c r="K17554" s="20"/>
      <c r="L17554" s="20"/>
      <c r="M17554" s="20"/>
      <c r="N17554" s="20"/>
      <c r="O17554" s="20"/>
    </row>
    <row r="17555" spans="10:15" x14ac:dyDescent="0.2">
      <c r="J17555" s="20"/>
      <c r="K17555" s="20"/>
      <c r="L17555" s="20"/>
      <c r="M17555" s="20"/>
      <c r="N17555" s="20"/>
      <c r="O17555" s="20"/>
    </row>
    <row r="17556" spans="10:15" x14ac:dyDescent="0.2">
      <c r="J17556" s="20"/>
      <c r="K17556" s="20"/>
      <c r="L17556" s="20"/>
      <c r="M17556" s="20"/>
      <c r="N17556" s="20"/>
      <c r="O17556" s="20"/>
    </row>
    <row r="17557" spans="10:15" x14ac:dyDescent="0.2">
      <c r="J17557" s="20"/>
      <c r="K17557" s="20"/>
      <c r="L17557" s="20"/>
      <c r="M17557" s="20"/>
      <c r="N17557" s="20"/>
      <c r="O17557" s="20"/>
    </row>
    <row r="17558" spans="10:15" x14ac:dyDescent="0.2">
      <c r="J17558" s="20"/>
      <c r="K17558" s="20"/>
      <c r="L17558" s="20"/>
      <c r="M17558" s="20"/>
      <c r="N17558" s="20"/>
      <c r="O17558" s="20"/>
    </row>
    <row r="17559" spans="10:15" x14ac:dyDescent="0.2">
      <c r="J17559" s="20"/>
      <c r="K17559" s="20"/>
      <c r="L17559" s="20"/>
      <c r="M17559" s="20"/>
      <c r="N17559" s="20"/>
      <c r="O17559" s="20"/>
    </row>
    <row r="17560" spans="10:15" x14ac:dyDescent="0.2">
      <c r="J17560" s="20"/>
      <c r="K17560" s="20"/>
      <c r="L17560" s="20"/>
      <c r="M17560" s="20"/>
      <c r="N17560" s="20"/>
      <c r="O17560" s="20"/>
    </row>
    <row r="17561" spans="10:15" x14ac:dyDescent="0.2">
      <c r="J17561" s="20"/>
      <c r="K17561" s="20"/>
      <c r="L17561" s="20"/>
      <c r="M17561" s="20"/>
      <c r="N17561" s="20"/>
      <c r="O17561" s="20"/>
    </row>
    <row r="17562" spans="10:15" x14ac:dyDescent="0.2">
      <c r="J17562" s="20"/>
      <c r="K17562" s="20"/>
      <c r="L17562" s="20"/>
      <c r="M17562" s="20"/>
      <c r="N17562" s="20"/>
      <c r="O17562" s="20"/>
    </row>
    <row r="17563" spans="10:15" x14ac:dyDescent="0.2">
      <c r="J17563" s="20"/>
      <c r="K17563" s="20"/>
      <c r="L17563" s="20"/>
      <c r="M17563" s="20"/>
      <c r="N17563" s="20"/>
      <c r="O17563" s="20"/>
    </row>
    <row r="17564" spans="10:15" x14ac:dyDescent="0.2">
      <c r="J17564" s="20"/>
      <c r="K17564" s="20"/>
      <c r="L17564" s="20"/>
      <c r="M17564" s="20"/>
      <c r="N17564" s="20"/>
      <c r="O17564" s="20"/>
    </row>
    <row r="17565" spans="10:15" x14ac:dyDescent="0.2">
      <c r="J17565" s="20"/>
      <c r="K17565" s="20"/>
      <c r="L17565" s="20"/>
      <c r="M17565" s="20"/>
      <c r="N17565" s="20"/>
      <c r="O17565" s="20"/>
    </row>
    <row r="17566" spans="10:15" x14ac:dyDescent="0.2">
      <c r="J17566" s="20"/>
      <c r="K17566" s="20"/>
      <c r="L17566" s="20"/>
      <c r="M17566" s="20"/>
      <c r="N17566" s="20"/>
      <c r="O17566" s="20"/>
    </row>
    <row r="17567" spans="10:15" x14ac:dyDescent="0.2">
      <c r="J17567" s="20"/>
      <c r="K17567" s="20"/>
      <c r="L17567" s="20"/>
      <c r="M17567" s="20"/>
      <c r="N17567" s="20"/>
      <c r="O17567" s="20"/>
    </row>
    <row r="17568" spans="10:15" x14ac:dyDescent="0.2">
      <c r="J17568" s="20"/>
      <c r="K17568" s="20"/>
      <c r="L17568" s="20"/>
      <c r="M17568" s="20"/>
      <c r="N17568" s="20"/>
      <c r="O17568" s="20"/>
    </row>
    <row r="17569" spans="10:15" x14ac:dyDescent="0.2">
      <c r="J17569" s="20"/>
      <c r="K17569" s="20"/>
      <c r="L17569" s="20"/>
      <c r="M17569" s="20"/>
      <c r="N17569" s="20"/>
      <c r="O17569" s="20"/>
    </row>
    <row r="17570" spans="10:15" x14ac:dyDescent="0.2">
      <c r="J17570" s="20"/>
      <c r="K17570" s="20"/>
      <c r="L17570" s="20"/>
      <c r="M17570" s="20"/>
      <c r="N17570" s="20"/>
      <c r="O17570" s="20"/>
    </row>
    <row r="17571" spans="10:15" x14ac:dyDescent="0.2">
      <c r="J17571" s="20"/>
      <c r="K17571" s="20"/>
      <c r="L17571" s="20"/>
      <c r="M17571" s="20"/>
      <c r="N17571" s="20"/>
      <c r="O17571" s="20"/>
    </row>
    <row r="17572" spans="10:15" x14ac:dyDescent="0.2">
      <c r="J17572" s="20"/>
      <c r="K17572" s="20"/>
      <c r="L17572" s="20"/>
      <c r="M17572" s="20"/>
      <c r="N17572" s="20"/>
      <c r="O17572" s="20"/>
    </row>
    <row r="17573" spans="10:15" x14ac:dyDescent="0.2">
      <c r="J17573" s="20"/>
      <c r="K17573" s="20"/>
      <c r="L17573" s="20"/>
      <c r="M17573" s="20"/>
      <c r="N17573" s="20"/>
      <c r="O17573" s="20"/>
    </row>
    <row r="17574" spans="10:15" x14ac:dyDescent="0.2">
      <c r="J17574" s="20"/>
      <c r="K17574" s="20"/>
      <c r="L17574" s="20"/>
      <c r="M17574" s="20"/>
      <c r="N17574" s="20"/>
      <c r="O17574" s="20"/>
    </row>
    <row r="17575" spans="10:15" x14ac:dyDescent="0.2">
      <c r="J17575" s="20"/>
      <c r="K17575" s="20"/>
      <c r="L17575" s="20"/>
      <c r="M17575" s="20"/>
      <c r="N17575" s="20"/>
      <c r="O17575" s="20"/>
    </row>
    <row r="17576" spans="10:15" x14ac:dyDescent="0.2">
      <c r="J17576" s="20"/>
      <c r="K17576" s="20"/>
      <c r="L17576" s="20"/>
      <c r="M17576" s="20"/>
      <c r="N17576" s="20"/>
      <c r="O17576" s="20"/>
    </row>
    <row r="17577" spans="10:15" x14ac:dyDescent="0.2">
      <c r="J17577" s="20"/>
      <c r="K17577" s="20"/>
      <c r="L17577" s="20"/>
      <c r="M17577" s="20"/>
      <c r="N17577" s="20"/>
      <c r="O17577" s="20"/>
    </row>
    <row r="17578" spans="10:15" x14ac:dyDescent="0.2">
      <c r="J17578" s="20"/>
      <c r="K17578" s="20"/>
      <c r="L17578" s="20"/>
      <c r="M17578" s="20"/>
      <c r="N17578" s="20"/>
      <c r="O17578" s="20"/>
    </row>
    <row r="17579" spans="10:15" x14ac:dyDescent="0.2">
      <c r="J17579" s="20"/>
      <c r="K17579" s="20"/>
      <c r="L17579" s="20"/>
      <c r="M17579" s="20"/>
      <c r="N17579" s="20"/>
      <c r="O17579" s="20"/>
    </row>
    <row r="17580" spans="10:15" x14ac:dyDescent="0.2">
      <c r="J17580" s="20"/>
      <c r="K17580" s="20"/>
      <c r="L17580" s="20"/>
      <c r="M17580" s="20"/>
      <c r="N17580" s="20"/>
      <c r="O17580" s="20"/>
    </row>
    <row r="17581" spans="10:15" x14ac:dyDescent="0.2">
      <c r="J17581" s="20"/>
      <c r="K17581" s="20"/>
      <c r="L17581" s="20"/>
      <c r="M17581" s="20"/>
      <c r="N17581" s="20"/>
      <c r="O17581" s="20"/>
    </row>
    <row r="17582" spans="10:15" x14ac:dyDescent="0.2">
      <c r="J17582" s="20"/>
      <c r="K17582" s="20"/>
      <c r="L17582" s="20"/>
      <c r="M17582" s="20"/>
      <c r="N17582" s="20"/>
      <c r="O17582" s="20"/>
    </row>
    <row r="17583" spans="10:15" x14ac:dyDescent="0.2">
      <c r="J17583" s="20"/>
      <c r="K17583" s="20"/>
      <c r="L17583" s="20"/>
      <c r="M17583" s="20"/>
      <c r="N17583" s="20"/>
      <c r="O17583" s="20"/>
    </row>
    <row r="17584" spans="10:15" x14ac:dyDescent="0.2">
      <c r="J17584" s="20"/>
      <c r="K17584" s="20"/>
      <c r="L17584" s="20"/>
      <c r="M17584" s="20"/>
      <c r="N17584" s="20"/>
      <c r="O17584" s="20"/>
    </row>
    <row r="17585" spans="10:15" x14ac:dyDescent="0.2">
      <c r="J17585" s="20"/>
      <c r="K17585" s="20"/>
      <c r="L17585" s="20"/>
      <c r="M17585" s="20"/>
      <c r="N17585" s="20"/>
      <c r="O17585" s="20"/>
    </row>
    <row r="17586" spans="10:15" x14ac:dyDescent="0.2">
      <c r="J17586" s="20"/>
      <c r="K17586" s="20"/>
      <c r="L17586" s="20"/>
      <c r="M17586" s="20"/>
      <c r="N17586" s="20"/>
      <c r="O17586" s="20"/>
    </row>
    <row r="17587" spans="10:15" x14ac:dyDescent="0.2">
      <c r="J17587" s="20"/>
      <c r="K17587" s="20"/>
      <c r="L17587" s="20"/>
      <c r="M17587" s="20"/>
      <c r="N17587" s="20"/>
      <c r="O17587" s="20"/>
    </row>
    <row r="17588" spans="10:15" x14ac:dyDescent="0.2">
      <c r="J17588" s="20"/>
      <c r="K17588" s="20"/>
      <c r="L17588" s="20"/>
      <c r="M17588" s="20"/>
      <c r="N17588" s="20"/>
      <c r="O17588" s="20"/>
    </row>
    <row r="17589" spans="10:15" x14ac:dyDescent="0.2">
      <c r="J17589" s="20"/>
      <c r="K17589" s="20"/>
      <c r="L17589" s="20"/>
      <c r="M17589" s="20"/>
      <c r="N17589" s="20"/>
      <c r="O17589" s="20"/>
    </row>
    <row r="17590" spans="10:15" x14ac:dyDescent="0.2">
      <c r="J17590" s="20"/>
      <c r="K17590" s="20"/>
      <c r="L17590" s="20"/>
      <c r="M17590" s="20"/>
      <c r="N17590" s="20"/>
      <c r="O17590" s="20"/>
    </row>
    <row r="17591" spans="10:15" x14ac:dyDescent="0.2">
      <c r="J17591" s="20"/>
      <c r="K17591" s="20"/>
      <c r="L17591" s="20"/>
      <c r="M17591" s="20"/>
      <c r="N17591" s="20"/>
      <c r="O17591" s="20"/>
    </row>
    <row r="17592" spans="10:15" x14ac:dyDescent="0.2">
      <c r="J17592" s="20"/>
      <c r="K17592" s="20"/>
      <c r="L17592" s="20"/>
      <c r="M17592" s="20"/>
      <c r="N17592" s="20"/>
      <c r="O17592" s="20"/>
    </row>
    <row r="17593" spans="10:15" x14ac:dyDescent="0.2">
      <c r="J17593" s="20"/>
      <c r="K17593" s="20"/>
      <c r="L17593" s="20"/>
      <c r="M17593" s="20"/>
      <c r="N17593" s="20"/>
      <c r="O17593" s="20"/>
    </row>
    <row r="17594" spans="10:15" x14ac:dyDescent="0.2">
      <c r="J17594" s="20"/>
      <c r="K17594" s="20"/>
      <c r="L17594" s="20"/>
      <c r="M17594" s="20"/>
      <c r="N17594" s="20"/>
      <c r="O17594" s="20"/>
    </row>
    <row r="17595" spans="10:15" x14ac:dyDescent="0.2">
      <c r="J17595" s="20"/>
      <c r="K17595" s="20"/>
      <c r="L17595" s="20"/>
      <c r="M17595" s="20"/>
      <c r="N17595" s="20"/>
      <c r="O17595" s="20"/>
    </row>
    <row r="17596" spans="10:15" x14ac:dyDescent="0.2">
      <c r="J17596" s="20"/>
      <c r="K17596" s="20"/>
      <c r="L17596" s="20"/>
      <c r="M17596" s="20"/>
      <c r="N17596" s="20"/>
      <c r="O17596" s="20"/>
    </row>
    <row r="17597" spans="10:15" x14ac:dyDescent="0.2">
      <c r="J17597" s="20"/>
      <c r="K17597" s="20"/>
      <c r="L17597" s="20"/>
      <c r="M17597" s="20"/>
      <c r="N17597" s="20"/>
      <c r="O17597" s="20"/>
    </row>
    <row r="17598" spans="10:15" x14ac:dyDescent="0.2">
      <c r="J17598" s="20"/>
      <c r="K17598" s="20"/>
      <c r="L17598" s="20"/>
      <c r="M17598" s="20"/>
      <c r="N17598" s="20"/>
      <c r="O17598" s="20"/>
    </row>
    <row r="17599" spans="10:15" x14ac:dyDescent="0.2">
      <c r="J17599" s="20"/>
      <c r="K17599" s="20"/>
      <c r="L17599" s="20"/>
      <c r="M17599" s="20"/>
      <c r="N17599" s="20"/>
      <c r="O17599" s="20"/>
    </row>
    <row r="17600" spans="10:15" x14ac:dyDescent="0.2">
      <c r="J17600" s="20"/>
      <c r="K17600" s="20"/>
      <c r="L17600" s="20"/>
      <c r="M17600" s="20"/>
      <c r="N17600" s="20"/>
      <c r="O17600" s="20"/>
    </row>
    <row r="17601" spans="10:15" x14ac:dyDescent="0.2">
      <c r="J17601" s="20"/>
      <c r="K17601" s="20"/>
      <c r="L17601" s="20"/>
      <c r="M17601" s="20"/>
      <c r="N17601" s="20"/>
      <c r="O17601" s="20"/>
    </row>
    <row r="17602" spans="10:15" x14ac:dyDescent="0.2">
      <c r="J17602" s="20"/>
      <c r="K17602" s="20"/>
      <c r="L17602" s="20"/>
      <c r="M17602" s="20"/>
      <c r="N17602" s="20"/>
      <c r="O17602" s="20"/>
    </row>
    <row r="17603" spans="10:15" x14ac:dyDescent="0.2">
      <c r="J17603" s="20"/>
      <c r="K17603" s="20"/>
      <c r="L17603" s="20"/>
      <c r="M17603" s="20"/>
      <c r="N17603" s="20"/>
      <c r="O17603" s="20"/>
    </row>
    <row r="17604" spans="10:15" x14ac:dyDescent="0.2">
      <c r="J17604" s="20"/>
      <c r="K17604" s="20"/>
      <c r="L17604" s="20"/>
      <c r="M17604" s="20"/>
      <c r="N17604" s="20"/>
      <c r="O17604" s="20"/>
    </row>
    <row r="17605" spans="10:15" x14ac:dyDescent="0.2">
      <c r="J17605" s="20"/>
      <c r="K17605" s="20"/>
      <c r="L17605" s="20"/>
      <c r="M17605" s="20"/>
      <c r="N17605" s="20"/>
      <c r="O17605" s="20"/>
    </row>
    <row r="17606" spans="10:15" x14ac:dyDescent="0.2">
      <c r="J17606" s="20"/>
      <c r="K17606" s="20"/>
      <c r="L17606" s="20"/>
      <c r="M17606" s="20"/>
      <c r="N17606" s="20"/>
      <c r="O17606" s="20"/>
    </row>
    <row r="17607" spans="10:15" x14ac:dyDescent="0.2">
      <c r="J17607" s="20"/>
      <c r="K17607" s="20"/>
      <c r="L17607" s="20"/>
      <c r="M17607" s="20"/>
      <c r="N17607" s="20"/>
      <c r="O17607" s="20"/>
    </row>
    <row r="17608" spans="10:15" x14ac:dyDescent="0.2">
      <c r="J17608" s="20"/>
      <c r="K17608" s="20"/>
      <c r="L17608" s="20"/>
      <c r="M17608" s="20"/>
      <c r="N17608" s="20"/>
      <c r="O17608" s="20"/>
    </row>
    <row r="17609" spans="10:15" x14ac:dyDescent="0.2">
      <c r="J17609" s="20"/>
      <c r="K17609" s="20"/>
      <c r="L17609" s="20"/>
      <c r="M17609" s="20"/>
      <c r="N17609" s="20"/>
      <c r="O17609" s="20"/>
    </row>
    <row r="17610" spans="10:15" x14ac:dyDescent="0.2">
      <c r="J17610" s="20"/>
      <c r="K17610" s="20"/>
      <c r="L17610" s="20"/>
      <c r="M17610" s="20"/>
      <c r="N17610" s="20"/>
      <c r="O17610" s="20"/>
    </row>
    <row r="17611" spans="10:15" x14ac:dyDescent="0.2">
      <c r="J17611" s="20"/>
      <c r="K17611" s="20"/>
      <c r="L17611" s="20"/>
      <c r="M17611" s="20"/>
      <c r="N17611" s="20"/>
      <c r="O17611" s="20"/>
    </row>
    <row r="17612" spans="10:15" x14ac:dyDescent="0.2">
      <c r="J17612" s="20"/>
      <c r="K17612" s="20"/>
      <c r="L17612" s="20"/>
      <c r="M17612" s="20"/>
      <c r="N17612" s="20"/>
      <c r="O17612" s="20"/>
    </row>
    <row r="17613" spans="10:15" x14ac:dyDescent="0.2">
      <c r="J17613" s="20"/>
      <c r="K17613" s="20"/>
      <c r="L17613" s="20"/>
      <c r="M17613" s="20"/>
      <c r="N17613" s="20"/>
      <c r="O17613" s="20"/>
    </row>
    <row r="17614" spans="10:15" x14ac:dyDescent="0.2">
      <c r="J17614" s="20"/>
      <c r="K17614" s="20"/>
      <c r="L17614" s="20"/>
      <c r="M17614" s="20"/>
      <c r="N17614" s="20"/>
      <c r="O17614" s="20"/>
    </row>
    <row r="17615" spans="10:15" x14ac:dyDescent="0.2">
      <c r="J17615" s="20"/>
      <c r="K17615" s="20"/>
      <c r="L17615" s="20"/>
      <c r="M17615" s="20"/>
      <c r="N17615" s="20"/>
      <c r="O17615" s="20"/>
    </row>
    <row r="17616" spans="10:15" x14ac:dyDescent="0.2">
      <c r="J17616" s="20"/>
      <c r="K17616" s="20"/>
      <c r="L17616" s="20"/>
      <c r="M17616" s="20"/>
      <c r="N17616" s="20"/>
      <c r="O17616" s="20"/>
    </row>
    <row r="17617" spans="10:15" x14ac:dyDescent="0.2">
      <c r="J17617" s="20"/>
      <c r="K17617" s="20"/>
      <c r="L17617" s="20"/>
      <c r="M17617" s="20"/>
      <c r="N17617" s="20"/>
      <c r="O17617" s="20"/>
    </row>
    <row r="17618" spans="10:15" x14ac:dyDescent="0.2">
      <c r="J17618" s="20"/>
      <c r="K17618" s="20"/>
      <c r="L17618" s="20"/>
      <c r="M17618" s="20"/>
      <c r="N17618" s="20"/>
      <c r="O17618" s="20"/>
    </row>
    <row r="17619" spans="10:15" x14ac:dyDescent="0.2">
      <c r="J17619" s="20"/>
      <c r="K17619" s="20"/>
      <c r="L17619" s="20"/>
      <c r="M17619" s="20"/>
      <c r="N17619" s="20"/>
      <c r="O17619" s="20"/>
    </row>
    <row r="17620" spans="10:15" x14ac:dyDescent="0.2">
      <c r="J17620" s="20"/>
      <c r="K17620" s="20"/>
      <c r="L17620" s="20"/>
      <c r="M17620" s="20"/>
      <c r="N17620" s="20"/>
      <c r="O17620" s="20"/>
    </row>
    <row r="17621" spans="10:15" x14ac:dyDescent="0.2">
      <c r="J17621" s="20"/>
      <c r="K17621" s="20"/>
      <c r="L17621" s="20"/>
      <c r="M17621" s="20"/>
      <c r="N17621" s="20"/>
      <c r="O17621" s="20"/>
    </row>
    <row r="17622" spans="10:15" x14ac:dyDescent="0.2">
      <c r="J17622" s="20"/>
      <c r="K17622" s="20"/>
      <c r="L17622" s="20"/>
      <c r="M17622" s="20"/>
      <c r="N17622" s="20"/>
      <c r="O17622" s="20"/>
    </row>
    <row r="17623" spans="10:15" x14ac:dyDescent="0.2">
      <c r="J17623" s="20"/>
      <c r="K17623" s="20"/>
      <c r="L17623" s="20"/>
      <c r="M17623" s="20"/>
      <c r="N17623" s="20"/>
      <c r="O17623" s="20"/>
    </row>
    <row r="17624" spans="10:15" x14ac:dyDescent="0.2">
      <c r="J17624" s="20"/>
      <c r="K17624" s="20"/>
      <c r="L17624" s="20"/>
      <c r="M17624" s="20"/>
      <c r="N17624" s="20"/>
      <c r="O17624" s="20"/>
    </row>
    <row r="17625" spans="10:15" x14ac:dyDescent="0.2">
      <c r="J17625" s="20"/>
      <c r="K17625" s="20"/>
      <c r="L17625" s="20"/>
      <c r="M17625" s="20"/>
      <c r="N17625" s="20"/>
      <c r="O17625" s="20"/>
    </row>
    <row r="17626" spans="10:15" x14ac:dyDescent="0.2">
      <c r="J17626" s="20"/>
      <c r="K17626" s="20"/>
      <c r="L17626" s="20"/>
      <c r="M17626" s="20"/>
      <c r="N17626" s="20"/>
      <c r="O17626" s="20"/>
    </row>
    <row r="17627" spans="10:15" x14ac:dyDescent="0.2">
      <c r="J17627" s="20"/>
      <c r="K17627" s="20"/>
      <c r="L17627" s="20"/>
      <c r="M17627" s="20"/>
      <c r="N17627" s="20"/>
      <c r="O17627" s="20"/>
    </row>
    <row r="17628" spans="10:15" x14ac:dyDescent="0.2">
      <c r="J17628" s="20"/>
      <c r="K17628" s="20"/>
      <c r="L17628" s="20"/>
      <c r="M17628" s="20"/>
      <c r="N17628" s="20"/>
      <c r="O17628" s="20"/>
    </row>
    <row r="17629" spans="10:15" x14ac:dyDescent="0.2">
      <c r="J17629" s="20"/>
      <c r="K17629" s="20"/>
      <c r="L17629" s="20"/>
      <c r="M17629" s="20"/>
      <c r="N17629" s="20"/>
      <c r="O17629" s="20"/>
    </row>
    <row r="17630" spans="10:15" x14ac:dyDescent="0.2">
      <c r="J17630" s="20"/>
      <c r="K17630" s="20"/>
      <c r="L17630" s="20"/>
      <c r="M17630" s="20"/>
      <c r="N17630" s="20"/>
      <c r="O17630" s="20"/>
    </row>
    <row r="17631" spans="10:15" x14ac:dyDescent="0.2">
      <c r="J17631" s="20"/>
      <c r="K17631" s="20"/>
      <c r="L17631" s="20"/>
      <c r="M17631" s="20"/>
      <c r="N17631" s="20"/>
      <c r="O17631" s="20"/>
    </row>
    <row r="17632" spans="10:15" x14ac:dyDescent="0.2">
      <c r="J17632" s="20"/>
      <c r="K17632" s="20"/>
      <c r="L17632" s="20"/>
      <c r="M17632" s="20"/>
      <c r="N17632" s="20"/>
      <c r="O17632" s="20"/>
    </row>
    <row r="17633" spans="10:15" x14ac:dyDescent="0.2">
      <c r="J17633" s="20"/>
      <c r="K17633" s="20"/>
      <c r="L17633" s="20"/>
      <c r="M17633" s="20"/>
      <c r="N17633" s="20"/>
      <c r="O17633" s="20"/>
    </row>
    <row r="17634" spans="10:15" x14ac:dyDescent="0.2">
      <c r="J17634" s="20"/>
      <c r="K17634" s="20"/>
      <c r="L17634" s="20"/>
      <c r="M17634" s="20"/>
      <c r="N17634" s="20"/>
      <c r="O17634" s="20"/>
    </row>
    <row r="17635" spans="10:15" x14ac:dyDescent="0.2">
      <c r="J17635" s="20"/>
      <c r="K17635" s="20"/>
      <c r="L17635" s="20"/>
      <c r="M17635" s="20"/>
      <c r="N17635" s="20"/>
      <c r="O17635" s="20"/>
    </row>
    <row r="17636" spans="10:15" x14ac:dyDescent="0.2">
      <c r="J17636" s="20"/>
      <c r="K17636" s="20"/>
      <c r="L17636" s="20"/>
      <c r="M17636" s="20"/>
      <c r="N17636" s="20"/>
      <c r="O17636" s="20"/>
    </row>
    <row r="17637" spans="10:15" x14ac:dyDescent="0.2">
      <c r="J17637" s="20"/>
      <c r="K17637" s="20"/>
      <c r="L17637" s="20"/>
      <c r="M17637" s="20"/>
      <c r="N17637" s="20"/>
      <c r="O17637" s="20"/>
    </row>
    <row r="17638" spans="10:15" x14ac:dyDescent="0.2">
      <c r="J17638" s="20"/>
      <c r="K17638" s="20"/>
      <c r="L17638" s="20"/>
      <c r="M17638" s="20"/>
      <c r="N17638" s="20"/>
      <c r="O17638" s="20"/>
    </row>
    <row r="17639" spans="10:15" x14ac:dyDescent="0.2">
      <c r="J17639" s="20"/>
      <c r="K17639" s="20"/>
      <c r="L17639" s="20"/>
      <c r="M17639" s="20"/>
      <c r="N17639" s="20"/>
      <c r="O17639" s="20"/>
    </row>
    <row r="17640" spans="10:15" x14ac:dyDescent="0.2">
      <c r="J17640" s="20"/>
      <c r="K17640" s="20"/>
      <c r="L17640" s="20"/>
      <c r="M17640" s="20"/>
      <c r="N17640" s="20"/>
      <c r="O17640" s="20"/>
    </row>
    <row r="17641" spans="10:15" x14ac:dyDescent="0.2">
      <c r="J17641" s="20"/>
      <c r="K17641" s="20"/>
      <c r="L17641" s="20"/>
      <c r="M17641" s="20"/>
      <c r="N17641" s="20"/>
      <c r="O17641" s="20"/>
    </row>
    <row r="17642" spans="10:15" x14ac:dyDescent="0.2">
      <c r="J17642" s="20"/>
      <c r="K17642" s="20"/>
      <c r="L17642" s="20"/>
      <c r="M17642" s="20"/>
      <c r="N17642" s="20"/>
      <c r="O17642" s="20"/>
    </row>
    <row r="17643" spans="10:15" x14ac:dyDescent="0.2">
      <c r="J17643" s="20"/>
      <c r="K17643" s="20"/>
      <c r="L17643" s="20"/>
      <c r="M17643" s="20"/>
      <c r="N17643" s="20"/>
      <c r="O17643" s="20"/>
    </row>
    <row r="17644" spans="10:15" x14ac:dyDescent="0.2">
      <c r="J17644" s="20"/>
      <c r="K17644" s="20"/>
      <c r="L17644" s="20"/>
      <c r="M17644" s="20"/>
      <c r="N17644" s="20"/>
      <c r="O17644" s="20"/>
    </row>
    <row r="17645" spans="10:15" x14ac:dyDescent="0.2">
      <c r="J17645" s="20"/>
      <c r="K17645" s="20"/>
      <c r="L17645" s="20"/>
      <c r="M17645" s="20"/>
      <c r="N17645" s="20"/>
      <c r="O17645" s="20"/>
    </row>
    <row r="17646" spans="10:15" x14ac:dyDescent="0.2">
      <c r="J17646" s="20"/>
      <c r="K17646" s="20"/>
      <c r="L17646" s="20"/>
      <c r="M17646" s="20"/>
      <c r="N17646" s="20"/>
      <c r="O17646" s="20"/>
    </row>
    <row r="17647" spans="10:15" x14ac:dyDescent="0.2">
      <c r="J17647" s="20"/>
      <c r="K17647" s="20"/>
      <c r="L17647" s="20"/>
      <c r="M17647" s="20"/>
      <c r="N17647" s="20"/>
      <c r="O17647" s="20"/>
    </row>
    <row r="17648" spans="10:15" x14ac:dyDescent="0.2">
      <c r="J17648" s="20"/>
      <c r="K17648" s="20"/>
      <c r="L17648" s="20"/>
      <c r="M17648" s="20"/>
      <c r="N17648" s="20"/>
      <c r="O17648" s="20"/>
    </row>
    <row r="17649" spans="10:15" x14ac:dyDescent="0.2">
      <c r="J17649" s="20"/>
      <c r="K17649" s="20"/>
      <c r="L17649" s="20"/>
      <c r="M17649" s="20"/>
      <c r="N17649" s="20"/>
      <c r="O17649" s="20"/>
    </row>
    <row r="17650" spans="10:15" x14ac:dyDescent="0.2">
      <c r="J17650" s="20"/>
      <c r="K17650" s="20"/>
      <c r="L17650" s="20"/>
      <c r="M17650" s="20"/>
      <c r="N17650" s="20"/>
      <c r="O17650" s="20"/>
    </row>
    <row r="17651" spans="10:15" x14ac:dyDescent="0.2">
      <c r="J17651" s="20"/>
      <c r="K17651" s="20"/>
      <c r="L17651" s="20"/>
      <c r="M17651" s="20"/>
      <c r="N17651" s="20"/>
      <c r="O17651" s="20"/>
    </row>
    <row r="17652" spans="10:15" x14ac:dyDescent="0.2">
      <c r="J17652" s="20"/>
      <c r="K17652" s="20"/>
      <c r="L17652" s="20"/>
      <c r="M17652" s="20"/>
      <c r="N17652" s="20"/>
      <c r="O17652" s="20"/>
    </row>
    <row r="17653" spans="10:15" x14ac:dyDescent="0.2">
      <c r="J17653" s="20"/>
      <c r="K17653" s="20"/>
      <c r="L17653" s="20"/>
      <c r="M17653" s="20"/>
      <c r="N17653" s="20"/>
      <c r="O17653" s="20"/>
    </row>
    <row r="17654" spans="10:15" x14ac:dyDescent="0.2">
      <c r="J17654" s="20"/>
      <c r="K17654" s="20"/>
      <c r="L17654" s="20"/>
      <c r="M17654" s="20"/>
      <c r="N17654" s="20"/>
      <c r="O17654" s="20"/>
    </row>
    <row r="17655" spans="10:15" x14ac:dyDescent="0.2">
      <c r="J17655" s="20"/>
      <c r="K17655" s="20"/>
      <c r="L17655" s="20"/>
      <c r="M17655" s="20"/>
      <c r="N17655" s="20"/>
      <c r="O17655" s="20"/>
    </row>
    <row r="17656" spans="10:15" x14ac:dyDescent="0.2">
      <c r="J17656" s="20"/>
      <c r="K17656" s="20"/>
      <c r="L17656" s="20"/>
      <c r="M17656" s="20"/>
      <c r="N17656" s="20"/>
      <c r="O17656" s="20"/>
    </row>
    <row r="17657" spans="10:15" x14ac:dyDescent="0.2">
      <c r="J17657" s="20"/>
      <c r="K17657" s="20"/>
      <c r="L17657" s="20"/>
      <c r="M17657" s="20"/>
      <c r="N17657" s="20"/>
      <c r="O17657" s="20"/>
    </row>
    <row r="17658" spans="10:15" x14ac:dyDescent="0.2">
      <c r="J17658" s="20"/>
      <c r="K17658" s="20"/>
      <c r="L17658" s="20"/>
      <c r="M17658" s="20"/>
      <c r="N17658" s="20"/>
      <c r="O17658" s="20"/>
    </row>
    <row r="17659" spans="10:15" x14ac:dyDescent="0.2">
      <c r="J17659" s="20"/>
      <c r="K17659" s="20"/>
      <c r="L17659" s="20"/>
      <c r="M17659" s="20"/>
      <c r="N17659" s="20"/>
      <c r="O17659" s="20"/>
    </row>
    <row r="17660" spans="10:15" x14ac:dyDescent="0.2">
      <c r="J17660" s="20"/>
      <c r="K17660" s="20"/>
      <c r="L17660" s="20"/>
      <c r="M17660" s="20"/>
      <c r="N17660" s="20"/>
      <c r="O17660" s="20"/>
    </row>
    <row r="17661" spans="10:15" x14ac:dyDescent="0.2">
      <c r="J17661" s="20"/>
      <c r="K17661" s="20"/>
      <c r="L17661" s="20"/>
      <c r="M17661" s="20"/>
      <c r="N17661" s="20"/>
      <c r="O17661" s="20"/>
    </row>
    <row r="17662" spans="10:15" x14ac:dyDescent="0.2">
      <c r="J17662" s="20"/>
      <c r="K17662" s="20"/>
      <c r="L17662" s="20"/>
      <c r="M17662" s="20"/>
      <c r="N17662" s="20"/>
      <c r="O17662" s="20"/>
    </row>
    <row r="17663" spans="10:15" x14ac:dyDescent="0.2">
      <c r="J17663" s="20"/>
      <c r="K17663" s="20"/>
      <c r="L17663" s="20"/>
      <c r="M17663" s="20"/>
      <c r="N17663" s="20"/>
      <c r="O17663" s="20"/>
    </row>
    <row r="17664" spans="10:15" x14ac:dyDescent="0.2">
      <c r="J17664" s="20"/>
      <c r="K17664" s="20"/>
      <c r="L17664" s="20"/>
      <c r="M17664" s="20"/>
      <c r="N17664" s="20"/>
      <c r="O17664" s="20"/>
    </row>
    <row r="17665" spans="10:15" x14ac:dyDescent="0.2">
      <c r="J17665" s="20"/>
      <c r="K17665" s="20"/>
      <c r="L17665" s="20"/>
      <c r="M17665" s="20"/>
      <c r="N17665" s="20"/>
      <c r="O17665" s="20"/>
    </row>
    <row r="17666" spans="10:15" x14ac:dyDescent="0.2">
      <c r="J17666" s="20"/>
      <c r="K17666" s="20"/>
      <c r="L17666" s="20"/>
      <c r="M17666" s="20"/>
      <c r="N17666" s="20"/>
      <c r="O17666" s="20"/>
    </row>
    <row r="17667" spans="10:15" x14ac:dyDescent="0.2">
      <c r="J17667" s="20"/>
      <c r="K17667" s="20"/>
      <c r="L17667" s="20"/>
      <c r="M17667" s="20"/>
      <c r="N17667" s="20"/>
      <c r="O17667" s="20"/>
    </row>
    <row r="17668" spans="10:15" x14ac:dyDescent="0.2">
      <c r="J17668" s="20"/>
      <c r="K17668" s="20"/>
      <c r="L17668" s="20"/>
      <c r="M17668" s="20"/>
      <c r="N17668" s="20"/>
      <c r="O17668" s="20"/>
    </row>
    <row r="17669" spans="10:15" x14ac:dyDescent="0.2">
      <c r="J17669" s="20"/>
      <c r="K17669" s="20"/>
      <c r="L17669" s="20"/>
      <c r="M17669" s="20"/>
      <c r="N17669" s="20"/>
      <c r="O17669" s="20"/>
    </row>
    <row r="17670" spans="10:15" x14ac:dyDescent="0.2">
      <c r="J17670" s="20"/>
      <c r="K17670" s="20"/>
      <c r="L17670" s="20"/>
      <c r="M17670" s="20"/>
      <c r="N17670" s="20"/>
      <c r="O17670" s="20"/>
    </row>
    <row r="17671" spans="10:15" x14ac:dyDescent="0.2">
      <c r="J17671" s="20"/>
      <c r="K17671" s="20"/>
      <c r="L17671" s="20"/>
      <c r="M17671" s="20"/>
      <c r="N17671" s="20"/>
      <c r="O17671" s="20"/>
    </row>
    <row r="17672" spans="10:15" x14ac:dyDescent="0.2">
      <c r="J17672" s="20"/>
      <c r="K17672" s="20"/>
      <c r="L17672" s="20"/>
      <c r="M17672" s="20"/>
      <c r="N17672" s="20"/>
      <c r="O17672" s="20"/>
    </row>
    <row r="17673" spans="10:15" x14ac:dyDescent="0.2">
      <c r="J17673" s="20"/>
      <c r="K17673" s="20"/>
      <c r="L17673" s="20"/>
      <c r="M17673" s="20"/>
      <c r="N17673" s="20"/>
      <c r="O17673" s="20"/>
    </row>
    <row r="17674" spans="10:15" x14ac:dyDescent="0.2">
      <c r="J17674" s="20"/>
      <c r="K17674" s="20"/>
      <c r="L17674" s="20"/>
      <c r="M17674" s="20"/>
      <c r="N17674" s="20"/>
      <c r="O17674" s="20"/>
    </row>
    <row r="17675" spans="10:15" x14ac:dyDescent="0.2">
      <c r="J17675" s="20"/>
      <c r="K17675" s="20"/>
      <c r="L17675" s="20"/>
      <c r="M17675" s="20"/>
      <c r="N17675" s="20"/>
      <c r="O17675" s="20"/>
    </row>
    <row r="17676" spans="10:15" x14ac:dyDescent="0.2">
      <c r="J17676" s="20"/>
      <c r="K17676" s="20"/>
      <c r="L17676" s="20"/>
      <c r="M17676" s="20"/>
      <c r="N17676" s="20"/>
      <c r="O17676" s="20"/>
    </row>
    <row r="17677" spans="10:15" x14ac:dyDescent="0.2">
      <c r="J17677" s="20"/>
      <c r="K17677" s="20"/>
      <c r="L17677" s="20"/>
      <c r="M17677" s="20"/>
      <c r="N17677" s="20"/>
      <c r="O17677" s="20"/>
    </row>
    <row r="17678" spans="10:15" x14ac:dyDescent="0.2">
      <c r="J17678" s="20"/>
      <c r="K17678" s="20"/>
      <c r="L17678" s="20"/>
      <c r="M17678" s="20"/>
      <c r="N17678" s="20"/>
      <c r="O17678" s="20"/>
    </row>
    <row r="17679" spans="10:15" x14ac:dyDescent="0.2">
      <c r="J17679" s="20"/>
      <c r="K17679" s="20"/>
      <c r="L17679" s="20"/>
      <c r="M17679" s="20"/>
      <c r="N17679" s="20"/>
      <c r="O17679" s="20"/>
    </row>
    <row r="17680" spans="10:15" x14ac:dyDescent="0.2">
      <c r="J17680" s="20"/>
      <c r="K17680" s="20"/>
      <c r="L17680" s="20"/>
      <c r="M17680" s="20"/>
      <c r="N17680" s="20"/>
      <c r="O17680" s="20"/>
    </row>
    <row r="17681" spans="10:15" x14ac:dyDescent="0.2">
      <c r="J17681" s="20"/>
      <c r="K17681" s="20"/>
      <c r="L17681" s="20"/>
      <c r="M17681" s="20"/>
      <c r="N17681" s="20"/>
      <c r="O17681" s="20"/>
    </row>
    <row r="17682" spans="10:15" x14ac:dyDescent="0.2">
      <c r="J17682" s="20"/>
      <c r="K17682" s="20"/>
      <c r="L17682" s="20"/>
      <c r="M17682" s="20"/>
      <c r="N17682" s="20"/>
      <c r="O17682" s="20"/>
    </row>
    <row r="17683" spans="10:15" x14ac:dyDescent="0.2">
      <c r="J17683" s="20"/>
      <c r="K17683" s="20"/>
      <c r="L17683" s="20"/>
      <c r="M17683" s="20"/>
      <c r="N17683" s="20"/>
      <c r="O17683" s="20"/>
    </row>
    <row r="17684" spans="10:15" x14ac:dyDescent="0.2">
      <c r="J17684" s="20"/>
      <c r="K17684" s="20"/>
      <c r="L17684" s="20"/>
      <c r="M17684" s="20"/>
      <c r="N17684" s="20"/>
      <c r="O17684" s="20"/>
    </row>
    <row r="17685" spans="10:15" x14ac:dyDescent="0.2">
      <c r="J17685" s="20"/>
      <c r="K17685" s="20"/>
      <c r="L17685" s="20"/>
      <c r="M17685" s="20"/>
      <c r="N17685" s="20"/>
      <c r="O17685" s="20"/>
    </row>
    <row r="17686" spans="10:15" x14ac:dyDescent="0.2">
      <c r="J17686" s="20"/>
      <c r="K17686" s="20"/>
      <c r="L17686" s="20"/>
      <c r="M17686" s="20"/>
      <c r="N17686" s="20"/>
      <c r="O17686" s="20"/>
    </row>
    <row r="17687" spans="10:15" x14ac:dyDescent="0.2">
      <c r="J17687" s="20"/>
      <c r="K17687" s="20"/>
      <c r="L17687" s="20"/>
      <c r="M17687" s="20"/>
      <c r="N17687" s="20"/>
      <c r="O17687" s="20"/>
    </row>
    <row r="17688" spans="10:15" x14ac:dyDescent="0.2">
      <c r="J17688" s="20"/>
      <c r="K17688" s="20"/>
      <c r="L17688" s="20"/>
      <c r="M17688" s="20"/>
      <c r="N17688" s="20"/>
      <c r="O17688" s="20"/>
    </row>
    <row r="17689" spans="10:15" x14ac:dyDescent="0.2">
      <c r="J17689" s="20"/>
      <c r="K17689" s="20"/>
      <c r="L17689" s="20"/>
      <c r="M17689" s="20"/>
      <c r="N17689" s="20"/>
      <c r="O17689" s="20"/>
    </row>
    <row r="17690" spans="10:15" x14ac:dyDescent="0.2">
      <c r="J17690" s="20"/>
      <c r="K17690" s="20"/>
      <c r="L17690" s="20"/>
      <c r="M17690" s="20"/>
      <c r="N17690" s="20"/>
      <c r="O17690" s="20"/>
    </row>
    <row r="17691" spans="10:15" x14ac:dyDescent="0.2">
      <c r="J17691" s="20"/>
      <c r="K17691" s="20"/>
      <c r="L17691" s="20"/>
      <c r="M17691" s="20"/>
      <c r="N17691" s="20"/>
      <c r="O17691" s="20"/>
    </row>
    <row r="17692" spans="10:15" x14ac:dyDescent="0.2">
      <c r="J17692" s="20"/>
      <c r="K17692" s="20"/>
      <c r="L17692" s="20"/>
      <c r="M17692" s="20"/>
      <c r="N17692" s="20"/>
      <c r="O17692" s="20"/>
    </row>
    <row r="17693" spans="10:15" x14ac:dyDescent="0.2">
      <c r="J17693" s="20"/>
      <c r="K17693" s="20"/>
      <c r="L17693" s="20"/>
      <c r="M17693" s="20"/>
      <c r="N17693" s="20"/>
      <c r="O17693" s="20"/>
    </row>
    <row r="17694" spans="10:15" x14ac:dyDescent="0.2">
      <c r="J17694" s="20"/>
      <c r="K17694" s="20"/>
      <c r="L17694" s="20"/>
      <c r="M17694" s="20"/>
      <c r="N17694" s="20"/>
      <c r="O17694" s="20"/>
    </row>
    <row r="17695" spans="10:15" x14ac:dyDescent="0.2">
      <c r="J17695" s="20"/>
      <c r="K17695" s="20"/>
      <c r="L17695" s="20"/>
      <c r="M17695" s="20"/>
      <c r="N17695" s="20"/>
      <c r="O17695" s="20"/>
    </row>
    <row r="17696" spans="10:15" x14ac:dyDescent="0.2">
      <c r="J17696" s="20"/>
      <c r="K17696" s="20"/>
      <c r="L17696" s="20"/>
      <c r="M17696" s="20"/>
      <c r="N17696" s="20"/>
      <c r="O17696" s="20"/>
    </row>
    <row r="17697" spans="10:15" x14ac:dyDescent="0.2">
      <c r="J17697" s="20"/>
      <c r="K17697" s="20"/>
      <c r="L17697" s="20"/>
      <c r="M17697" s="20"/>
      <c r="N17697" s="20"/>
      <c r="O17697" s="20"/>
    </row>
    <row r="17698" spans="10:15" x14ac:dyDescent="0.2">
      <c r="J17698" s="20"/>
      <c r="K17698" s="20"/>
      <c r="L17698" s="20"/>
      <c r="M17698" s="20"/>
      <c r="N17698" s="20"/>
      <c r="O17698" s="20"/>
    </row>
    <row r="17699" spans="10:15" x14ac:dyDescent="0.2">
      <c r="J17699" s="20"/>
      <c r="K17699" s="20"/>
      <c r="L17699" s="20"/>
      <c r="M17699" s="20"/>
      <c r="N17699" s="20"/>
      <c r="O17699" s="20"/>
    </row>
    <row r="17700" spans="10:15" x14ac:dyDescent="0.2">
      <c r="J17700" s="20"/>
      <c r="K17700" s="20"/>
      <c r="L17700" s="20"/>
      <c r="M17700" s="20"/>
      <c r="N17700" s="20"/>
      <c r="O17700" s="20"/>
    </row>
    <row r="17701" spans="10:15" x14ac:dyDescent="0.2">
      <c r="J17701" s="20"/>
      <c r="K17701" s="20"/>
      <c r="L17701" s="20"/>
      <c r="M17701" s="20"/>
      <c r="N17701" s="20"/>
      <c r="O17701" s="20"/>
    </row>
    <row r="17702" spans="10:15" x14ac:dyDescent="0.2">
      <c r="J17702" s="20"/>
      <c r="K17702" s="20"/>
      <c r="L17702" s="20"/>
      <c r="M17702" s="20"/>
      <c r="N17702" s="20"/>
      <c r="O17702" s="20"/>
    </row>
    <row r="17703" spans="10:15" x14ac:dyDescent="0.2">
      <c r="J17703" s="20"/>
      <c r="K17703" s="20"/>
      <c r="L17703" s="20"/>
      <c r="M17703" s="20"/>
      <c r="N17703" s="20"/>
      <c r="O17703" s="20"/>
    </row>
    <row r="17704" spans="10:15" x14ac:dyDescent="0.2">
      <c r="J17704" s="20"/>
      <c r="K17704" s="20"/>
      <c r="L17704" s="20"/>
      <c r="M17704" s="20"/>
      <c r="N17704" s="20"/>
      <c r="O17704" s="20"/>
    </row>
    <row r="17705" spans="10:15" x14ac:dyDescent="0.2">
      <c r="J17705" s="20"/>
      <c r="K17705" s="20"/>
      <c r="L17705" s="20"/>
      <c r="M17705" s="20"/>
      <c r="N17705" s="20"/>
      <c r="O17705" s="20"/>
    </row>
    <row r="17706" spans="10:15" x14ac:dyDescent="0.2">
      <c r="J17706" s="20"/>
      <c r="K17706" s="20"/>
      <c r="L17706" s="20"/>
      <c r="M17706" s="20"/>
      <c r="N17706" s="20"/>
      <c r="O17706" s="20"/>
    </row>
    <row r="17707" spans="10:15" x14ac:dyDescent="0.2">
      <c r="J17707" s="20"/>
      <c r="K17707" s="20"/>
      <c r="L17707" s="20"/>
      <c r="M17707" s="20"/>
      <c r="N17707" s="20"/>
      <c r="O17707" s="20"/>
    </row>
    <row r="17708" spans="10:15" x14ac:dyDescent="0.2">
      <c r="J17708" s="20"/>
      <c r="K17708" s="20"/>
      <c r="L17708" s="20"/>
      <c r="M17708" s="20"/>
      <c r="N17708" s="20"/>
      <c r="O17708" s="20"/>
    </row>
    <row r="17709" spans="10:15" x14ac:dyDescent="0.2">
      <c r="J17709" s="20"/>
      <c r="K17709" s="20"/>
      <c r="L17709" s="20"/>
      <c r="M17709" s="20"/>
      <c r="N17709" s="20"/>
      <c r="O17709" s="20"/>
    </row>
    <row r="17710" spans="10:15" x14ac:dyDescent="0.2">
      <c r="J17710" s="20"/>
      <c r="K17710" s="20"/>
      <c r="L17710" s="20"/>
      <c r="M17710" s="20"/>
      <c r="N17710" s="20"/>
      <c r="O17710" s="20"/>
    </row>
    <row r="17711" spans="10:15" x14ac:dyDescent="0.2">
      <c r="J17711" s="20"/>
      <c r="K17711" s="20"/>
      <c r="L17711" s="20"/>
      <c r="M17711" s="20"/>
      <c r="N17711" s="20"/>
      <c r="O17711" s="20"/>
    </row>
    <row r="17712" spans="10:15" x14ac:dyDescent="0.2">
      <c r="J17712" s="20"/>
      <c r="K17712" s="20"/>
      <c r="L17712" s="20"/>
      <c r="M17712" s="20"/>
      <c r="N17712" s="20"/>
      <c r="O17712" s="20"/>
    </row>
    <row r="17713" spans="10:15" x14ac:dyDescent="0.2">
      <c r="J17713" s="20"/>
      <c r="K17713" s="20"/>
      <c r="L17713" s="20"/>
      <c r="M17713" s="20"/>
      <c r="N17713" s="20"/>
      <c r="O17713" s="20"/>
    </row>
    <row r="17714" spans="10:15" x14ac:dyDescent="0.2">
      <c r="J17714" s="20"/>
      <c r="K17714" s="20"/>
      <c r="L17714" s="20"/>
      <c r="M17714" s="20"/>
      <c r="N17714" s="20"/>
      <c r="O17714" s="20"/>
    </row>
    <row r="17715" spans="10:15" x14ac:dyDescent="0.2">
      <c r="J17715" s="20"/>
      <c r="K17715" s="20"/>
      <c r="L17715" s="20"/>
      <c r="M17715" s="20"/>
      <c r="N17715" s="20"/>
      <c r="O17715" s="20"/>
    </row>
    <row r="17716" spans="10:15" x14ac:dyDescent="0.2">
      <c r="J17716" s="20"/>
      <c r="K17716" s="20"/>
      <c r="L17716" s="20"/>
      <c r="M17716" s="20"/>
      <c r="N17716" s="20"/>
      <c r="O17716" s="20"/>
    </row>
    <row r="17717" spans="10:15" x14ac:dyDescent="0.2">
      <c r="J17717" s="20"/>
      <c r="K17717" s="20"/>
      <c r="L17717" s="20"/>
      <c r="M17717" s="20"/>
      <c r="N17717" s="20"/>
      <c r="O17717" s="20"/>
    </row>
    <row r="17718" spans="10:15" x14ac:dyDescent="0.2">
      <c r="J17718" s="20"/>
      <c r="K17718" s="20"/>
      <c r="L17718" s="20"/>
      <c r="M17718" s="20"/>
      <c r="N17718" s="20"/>
      <c r="O17718" s="20"/>
    </row>
    <row r="17719" spans="10:15" x14ac:dyDescent="0.2">
      <c r="J17719" s="20"/>
      <c r="K17719" s="20"/>
      <c r="L17719" s="20"/>
      <c r="M17719" s="20"/>
      <c r="N17719" s="20"/>
      <c r="O17719" s="20"/>
    </row>
    <row r="17720" spans="10:15" x14ac:dyDescent="0.2">
      <c r="J17720" s="20"/>
      <c r="K17720" s="20"/>
      <c r="L17720" s="20"/>
      <c r="M17720" s="20"/>
      <c r="N17720" s="20"/>
      <c r="O17720" s="20"/>
    </row>
    <row r="17721" spans="10:15" x14ac:dyDescent="0.2">
      <c r="J17721" s="20"/>
      <c r="K17721" s="20"/>
      <c r="L17721" s="20"/>
      <c r="M17721" s="20"/>
      <c r="N17721" s="20"/>
      <c r="O17721" s="20"/>
    </row>
    <row r="17722" spans="10:15" x14ac:dyDescent="0.2">
      <c r="J17722" s="20"/>
      <c r="K17722" s="20"/>
      <c r="L17722" s="20"/>
      <c r="M17722" s="20"/>
      <c r="N17722" s="20"/>
      <c r="O17722" s="20"/>
    </row>
    <row r="17723" spans="10:15" x14ac:dyDescent="0.2">
      <c r="J17723" s="20"/>
      <c r="K17723" s="20"/>
      <c r="L17723" s="20"/>
      <c r="M17723" s="20"/>
      <c r="N17723" s="20"/>
      <c r="O17723" s="20"/>
    </row>
    <row r="17724" spans="10:15" x14ac:dyDescent="0.2">
      <c r="J17724" s="20"/>
      <c r="K17724" s="20"/>
      <c r="L17724" s="20"/>
      <c r="M17724" s="20"/>
      <c r="N17724" s="20"/>
      <c r="O17724" s="20"/>
    </row>
    <row r="17725" spans="10:15" x14ac:dyDescent="0.2">
      <c r="J17725" s="20"/>
      <c r="K17725" s="20"/>
      <c r="L17725" s="20"/>
      <c r="M17725" s="20"/>
      <c r="N17725" s="20"/>
      <c r="O17725" s="20"/>
    </row>
    <row r="17726" spans="10:15" x14ac:dyDescent="0.2">
      <c r="J17726" s="20"/>
      <c r="K17726" s="20"/>
      <c r="L17726" s="20"/>
      <c r="M17726" s="20"/>
      <c r="N17726" s="20"/>
      <c r="O17726" s="20"/>
    </row>
    <row r="17727" spans="10:15" x14ac:dyDescent="0.2">
      <c r="J17727" s="20"/>
      <c r="K17727" s="20"/>
      <c r="L17727" s="20"/>
      <c r="M17727" s="20"/>
      <c r="N17727" s="20"/>
      <c r="O17727" s="20"/>
    </row>
    <row r="17728" spans="10:15" x14ac:dyDescent="0.2">
      <c r="J17728" s="20"/>
      <c r="K17728" s="20"/>
      <c r="L17728" s="20"/>
      <c r="M17728" s="20"/>
      <c r="N17728" s="20"/>
      <c r="O17728" s="20"/>
    </row>
    <row r="17729" spans="10:15" x14ac:dyDescent="0.2">
      <c r="J17729" s="20"/>
      <c r="K17729" s="20"/>
      <c r="L17729" s="20"/>
      <c r="M17729" s="20"/>
      <c r="N17729" s="20"/>
      <c r="O17729" s="20"/>
    </row>
    <row r="17730" spans="10:15" x14ac:dyDescent="0.2">
      <c r="J17730" s="20"/>
      <c r="K17730" s="20"/>
      <c r="L17730" s="20"/>
      <c r="M17730" s="20"/>
      <c r="N17730" s="20"/>
      <c r="O17730" s="20"/>
    </row>
    <row r="17731" spans="10:15" x14ac:dyDescent="0.2">
      <c r="J17731" s="20"/>
      <c r="K17731" s="20"/>
      <c r="L17731" s="20"/>
      <c r="M17731" s="20"/>
      <c r="N17731" s="20"/>
      <c r="O17731" s="20"/>
    </row>
    <row r="17732" spans="10:15" x14ac:dyDescent="0.2">
      <c r="J17732" s="20"/>
      <c r="K17732" s="20"/>
      <c r="L17732" s="20"/>
      <c r="M17732" s="20"/>
      <c r="N17732" s="20"/>
      <c r="O17732" s="20"/>
    </row>
    <row r="17733" spans="10:15" x14ac:dyDescent="0.2">
      <c r="J17733" s="20"/>
      <c r="K17733" s="20"/>
      <c r="L17733" s="20"/>
      <c r="M17733" s="20"/>
      <c r="N17733" s="20"/>
      <c r="O17733" s="20"/>
    </row>
    <row r="17734" spans="10:15" x14ac:dyDescent="0.2">
      <c r="J17734" s="20"/>
      <c r="K17734" s="20"/>
      <c r="L17734" s="20"/>
      <c r="M17734" s="20"/>
      <c r="N17734" s="20"/>
      <c r="O17734" s="20"/>
    </row>
    <row r="17735" spans="10:15" x14ac:dyDescent="0.2">
      <c r="J17735" s="20"/>
      <c r="K17735" s="20"/>
      <c r="L17735" s="20"/>
      <c r="M17735" s="20"/>
      <c r="N17735" s="20"/>
      <c r="O17735" s="20"/>
    </row>
    <row r="17736" spans="10:15" x14ac:dyDescent="0.2">
      <c r="J17736" s="20"/>
      <c r="K17736" s="20"/>
      <c r="L17736" s="20"/>
      <c r="M17736" s="20"/>
      <c r="N17736" s="20"/>
      <c r="O17736" s="20"/>
    </row>
    <row r="17737" spans="10:15" x14ac:dyDescent="0.2">
      <c r="J17737" s="20"/>
      <c r="K17737" s="20"/>
      <c r="L17737" s="20"/>
      <c r="M17737" s="20"/>
      <c r="N17737" s="20"/>
      <c r="O17737" s="20"/>
    </row>
    <row r="17738" spans="10:15" x14ac:dyDescent="0.2">
      <c r="J17738" s="20"/>
      <c r="K17738" s="20"/>
      <c r="L17738" s="20"/>
      <c r="M17738" s="20"/>
      <c r="N17738" s="20"/>
      <c r="O17738" s="20"/>
    </row>
    <row r="17739" spans="10:15" x14ac:dyDescent="0.2">
      <c r="J17739" s="20"/>
      <c r="K17739" s="20"/>
      <c r="L17739" s="20"/>
      <c r="M17739" s="20"/>
      <c r="N17739" s="20"/>
      <c r="O17739" s="20"/>
    </row>
    <row r="17740" spans="10:15" x14ac:dyDescent="0.2">
      <c r="J17740" s="20"/>
      <c r="K17740" s="20"/>
      <c r="L17740" s="20"/>
      <c r="M17740" s="20"/>
      <c r="N17740" s="20"/>
      <c r="O17740" s="20"/>
    </row>
    <row r="17741" spans="10:15" x14ac:dyDescent="0.2">
      <c r="J17741" s="20"/>
      <c r="K17741" s="20"/>
      <c r="L17741" s="20"/>
      <c r="M17741" s="20"/>
      <c r="N17741" s="20"/>
      <c r="O17741" s="20"/>
    </row>
    <row r="17742" spans="10:15" x14ac:dyDescent="0.2">
      <c r="J17742" s="20"/>
      <c r="K17742" s="20"/>
      <c r="L17742" s="20"/>
      <c r="M17742" s="20"/>
      <c r="N17742" s="20"/>
      <c r="O17742" s="20"/>
    </row>
    <row r="17743" spans="10:15" x14ac:dyDescent="0.2">
      <c r="J17743" s="20"/>
      <c r="K17743" s="20"/>
      <c r="L17743" s="20"/>
      <c r="M17743" s="20"/>
      <c r="N17743" s="20"/>
      <c r="O17743" s="20"/>
    </row>
    <row r="17744" spans="10:15" x14ac:dyDescent="0.2">
      <c r="J17744" s="20"/>
      <c r="K17744" s="20"/>
      <c r="L17744" s="20"/>
      <c r="M17744" s="20"/>
      <c r="N17744" s="20"/>
      <c r="O17744" s="20"/>
    </row>
    <row r="17745" spans="10:15" x14ac:dyDescent="0.2">
      <c r="J17745" s="20"/>
      <c r="K17745" s="20"/>
      <c r="L17745" s="20"/>
      <c r="M17745" s="20"/>
      <c r="N17745" s="20"/>
      <c r="O17745" s="20"/>
    </row>
    <row r="17746" spans="10:15" x14ac:dyDescent="0.2">
      <c r="J17746" s="20"/>
      <c r="K17746" s="20"/>
      <c r="L17746" s="20"/>
      <c r="M17746" s="20"/>
      <c r="N17746" s="20"/>
      <c r="O17746" s="20"/>
    </row>
    <row r="17747" spans="10:15" x14ac:dyDescent="0.2">
      <c r="J17747" s="20"/>
      <c r="K17747" s="20"/>
      <c r="L17747" s="20"/>
      <c r="M17747" s="20"/>
      <c r="N17747" s="20"/>
      <c r="O17747" s="20"/>
    </row>
    <row r="17748" spans="10:15" x14ac:dyDescent="0.2">
      <c r="J17748" s="20"/>
      <c r="K17748" s="20"/>
      <c r="L17748" s="20"/>
      <c r="M17748" s="20"/>
      <c r="N17748" s="20"/>
      <c r="O17748" s="20"/>
    </row>
    <row r="17749" spans="10:15" x14ac:dyDescent="0.2">
      <c r="J17749" s="20"/>
      <c r="K17749" s="20"/>
      <c r="L17749" s="20"/>
      <c r="M17749" s="20"/>
      <c r="N17749" s="20"/>
      <c r="O17749" s="20"/>
    </row>
    <row r="17750" spans="10:15" x14ac:dyDescent="0.2">
      <c r="J17750" s="20"/>
      <c r="K17750" s="20"/>
      <c r="L17750" s="20"/>
      <c r="M17750" s="20"/>
      <c r="N17750" s="20"/>
      <c r="O17750" s="20"/>
    </row>
    <row r="17751" spans="10:15" x14ac:dyDescent="0.2">
      <c r="J17751" s="20"/>
      <c r="K17751" s="20"/>
      <c r="L17751" s="20"/>
      <c r="M17751" s="20"/>
      <c r="N17751" s="20"/>
      <c r="O17751" s="20"/>
    </row>
    <row r="17752" spans="10:15" x14ac:dyDescent="0.2">
      <c r="J17752" s="20"/>
      <c r="K17752" s="20"/>
      <c r="L17752" s="20"/>
      <c r="M17752" s="20"/>
      <c r="N17752" s="20"/>
      <c r="O17752" s="20"/>
    </row>
    <row r="17753" spans="10:15" x14ac:dyDescent="0.2">
      <c r="J17753" s="20"/>
      <c r="K17753" s="20"/>
      <c r="L17753" s="20"/>
      <c r="M17753" s="20"/>
      <c r="N17753" s="20"/>
      <c r="O17753" s="20"/>
    </row>
    <row r="17754" spans="10:15" x14ac:dyDescent="0.2">
      <c r="J17754" s="20"/>
      <c r="K17754" s="20"/>
      <c r="L17754" s="20"/>
      <c r="M17754" s="20"/>
      <c r="N17754" s="20"/>
      <c r="O17754" s="20"/>
    </row>
    <row r="17755" spans="10:15" x14ac:dyDescent="0.2">
      <c r="J17755" s="20"/>
      <c r="K17755" s="20"/>
      <c r="L17755" s="20"/>
      <c r="M17755" s="20"/>
      <c r="N17755" s="20"/>
      <c r="O17755" s="20"/>
    </row>
    <row r="17756" spans="10:15" x14ac:dyDescent="0.2">
      <c r="J17756" s="20"/>
      <c r="K17756" s="20"/>
      <c r="L17756" s="20"/>
      <c r="M17756" s="20"/>
      <c r="N17756" s="20"/>
      <c r="O17756" s="20"/>
    </row>
    <row r="17757" spans="10:15" x14ac:dyDescent="0.2">
      <c r="J17757" s="20"/>
      <c r="K17757" s="20"/>
      <c r="L17757" s="20"/>
      <c r="M17757" s="20"/>
      <c r="N17757" s="20"/>
      <c r="O17757" s="20"/>
    </row>
    <row r="17758" spans="10:15" x14ac:dyDescent="0.2">
      <c r="J17758" s="20"/>
      <c r="K17758" s="20"/>
      <c r="L17758" s="20"/>
      <c r="M17758" s="20"/>
      <c r="N17758" s="20"/>
      <c r="O17758" s="20"/>
    </row>
    <row r="17759" spans="10:15" x14ac:dyDescent="0.2">
      <c r="J17759" s="20"/>
      <c r="K17759" s="20"/>
      <c r="L17759" s="20"/>
      <c r="M17759" s="20"/>
      <c r="N17759" s="20"/>
      <c r="O17759" s="20"/>
    </row>
    <row r="17760" spans="10:15" x14ac:dyDescent="0.2">
      <c r="J17760" s="20"/>
      <c r="K17760" s="20"/>
      <c r="L17760" s="20"/>
      <c r="M17760" s="20"/>
      <c r="N17760" s="20"/>
      <c r="O17760" s="20"/>
    </row>
    <row r="17761" spans="10:15" x14ac:dyDescent="0.2">
      <c r="J17761" s="20"/>
      <c r="K17761" s="20"/>
      <c r="L17761" s="20"/>
      <c r="M17761" s="20"/>
      <c r="N17761" s="20"/>
      <c r="O17761" s="20"/>
    </row>
    <row r="17762" spans="10:15" x14ac:dyDescent="0.2">
      <c r="J17762" s="20"/>
      <c r="K17762" s="20"/>
      <c r="L17762" s="20"/>
      <c r="M17762" s="20"/>
      <c r="N17762" s="20"/>
      <c r="O17762" s="20"/>
    </row>
    <row r="17763" spans="10:15" x14ac:dyDescent="0.2">
      <c r="J17763" s="20"/>
      <c r="K17763" s="20"/>
      <c r="L17763" s="20"/>
      <c r="M17763" s="20"/>
      <c r="N17763" s="20"/>
      <c r="O17763" s="20"/>
    </row>
    <row r="17764" spans="10:15" x14ac:dyDescent="0.2">
      <c r="J17764" s="20"/>
      <c r="K17764" s="20"/>
      <c r="L17764" s="20"/>
      <c r="M17764" s="20"/>
      <c r="N17764" s="20"/>
      <c r="O17764" s="20"/>
    </row>
    <row r="17765" spans="10:15" x14ac:dyDescent="0.2">
      <c r="J17765" s="20"/>
      <c r="K17765" s="20"/>
      <c r="L17765" s="20"/>
      <c r="M17765" s="20"/>
      <c r="N17765" s="20"/>
      <c r="O17765" s="20"/>
    </row>
    <row r="17766" spans="10:15" x14ac:dyDescent="0.2">
      <c r="J17766" s="20"/>
      <c r="K17766" s="20"/>
      <c r="L17766" s="20"/>
      <c r="M17766" s="20"/>
      <c r="N17766" s="20"/>
      <c r="O17766" s="20"/>
    </row>
    <row r="17767" spans="10:15" x14ac:dyDescent="0.2">
      <c r="J17767" s="20"/>
      <c r="K17767" s="20"/>
      <c r="L17767" s="20"/>
      <c r="M17767" s="20"/>
      <c r="N17767" s="20"/>
      <c r="O17767" s="20"/>
    </row>
    <row r="17768" spans="10:15" x14ac:dyDescent="0.2">
      <c r="J17768" s="20"/>
      <c r="K17768" s="20"/>
      <c r="L17768" s="20"/>
      <c r="M17768" s="20"/>
      <c r="N17768" s="20"/>
      <c r="O17768" s="20"/>
    </row>
    <row r="17769" spans="10:15" x14ac:dyDescent="0.2">
      <c r="J17769" s="20"/>
      <c r="K17769" s="20"/>
      <c r="L17769" s="20"/>
      <c r="M17769" s="20"/>
      <c r="N17769" s="20"/>
      <c r="O17769" s="20"/>
    </row>
    <row r="17770" spans="10:15" x14ac:dyDescent="0.2">
      <c r="J17770" s="20"/>
      <c r="K17770" s="20"/>
      <c r="L17770" s="20"/>
      <c r="M17770" s="20"/>
      <c r="N17770" s="20"/>
      <c r="O17770" s="20"/>
    </row>
    <row r="17771" spans="10:15" x14ac:dyDescent="0.2">
      <c r="J17771" s="20"/>
      <c r="K17771" s="20"/>
      <c r="L17771" s="20"/>
      <c r="M17771" s="20"/>
      <c r="N17771" s="20"/>
      <c r="O17771" s="20"/>
    </row>
    <row r="17772" spans="10:15" x14ac:dyDescent="0.2">
      <c r="J17772" s="20"/>
      <c r="K17772" s="20"/>
      <c r="L17772" s="20"/>
      <c r="M17772" s="20"/>
      <c r="N17772" s="20"/>
      <c r="O17772" s="20"/>
    </row>
    <row r="17773" spans="10:15" x14ac:dyDescent="0.2">
      <c r="J17773" s="20"/>
      <c r="K17773" s="20"/>
      <c r="L17773" s="20"/>
      <c r="M17773" s="20"/>
      <c r="N17773" s="20"/>
      <c r="O17773" s="20"/>
    </row>
    <row r="17774" spans="10:15" x14ac:dyDescent="0.2">
      <c r="J17774" s="20"/>
      <c r="K17774" s="20"/>
      <c r="L17774" s="20"/>
      <c r="M17774" s="20"/>
      <c r="N17774" s="20"/>
      <c r="O17774" s="20"/>
    </row>
    <row r="17775" spans="10:15" x14ac:dyDescent="0.2">
      <c r="J17775" s="20"/>
      <c r="K17775" s="20"/>
      <c r="L17775" s="20"/>
      <c r="M17775" s="20"/>
      <c r="N17775" s="20"/>
      <c r="O17775" s="20"/>
    </row>
    <row r="17776" spans="10:15" x14ac:dyDescent="0.2">
      <c r="J17776" s="20"/>
      <c r="K17776" s="20"/>
      <c r="L17776" s="20"/>
      <c r="M17776" s="20"/>
      <c r="N17776" s="20"/>
      <c r="O17776" s="20"/>
    </row>
    <row r="17777" spans="10:15" x14ac:dyDescent="0.2">
      <c r="J17777" s="20"/>
      <c r="K17777" s="20"/>
      <c r="L17777" s="20"/>
      <c r="M17777" s="20"/>
      <c r="N17777" s="20"/>
      <c r="O17777" s="20"/>
    </row>
    <row r="17778" spans="10:15" x14ac:dyDescent="0.2">
      <c r="J17778" s="20"/>
      <c r="K17778" s="20"/>
      <c r="L17778" s="20"/>
      <c r="M17778" s="20"/>
      <c r="N17778" s="20"/>
      <c r="O17778" s="20"/>
    </row>
    <row r="17779" spans="10:15" x14ac:dyDescent="0.2">
      <c r="J17779" s="20"/>
      <c r="K17779" s="20"/>
      <c r="L17779" s="20"/>
      <c r="M17779" s="20"/>
      <c r="N17779" s="20"/>
      <c r="O17779" s="20"/>
    </row>
    <row r="17780" spans="10:15" x14ac:dyDescent="0.2">
      <c r="J17780" s="20"/>
      <c r="K17780" s="20"/>
      <c r="L17780" s="20"/>
      <c r="M17780" s="20"/>
      <c r="N17780" s="20"/>
      <c r="O17780" s="20"/>
    </row>
    <row r="17781" spans="10:15" x14ac:dyDescent="0.2">
      <c r="J17781" s="20"/>
      <c r="K17781" s="20"/>
      <c r="L17781" s="20"/>
      <c r="M17781" s="20"/>
      <c r="N17781" s="20"/>
      <c r="O17781" s="20"/>
    </row>
    <row r="17782" spans="10:15" x14ac:dyDescent="0.2">
      <c r="J17782" s="20"/>
      <c r="K17782" s="20"/>
      <c r="L17782" s="20"/>
      <c r="M17782" s="20"/>
      <c r="N17782" s="20"/>
      <c r="O17782" s="20"/>
    </row>
    <row r="17783" spans="10:15" x14ac:dyDescent="0.2">
      <c r="J17783" s="20"/>
      <c r="K17783" s="20"/>
      <c r="L17783" s="20"/>
      <c r="M17783" s="20"/>
      <c r="N17783" s="20"/>
      <c r="O17783" s="20"/>
    </row>
    <row r="17784" spans="10:15" x14ac:dyDescent="0.2">
      <c r="J17784" s="20"/>
      <c r="K17784" s="20"/>
      <c r="L17784" s="20"/>
      <c r="M17784" s="20"/>
      <c r="N17784" s="20"/>
      <c r="O17784" s="20"/>
    </row>
    <row r="17785" spans="10:15" x14ac:dyDescent="0.2">
      <c r="J17785" s="20"/>
      <c r="K17785" s="20"/>
      <c r="L17785" s="20"/>
      <c r="M17785" s="20"/>
      <c r="N17785" s="20"/>
      <c r="O17785" s="20"/>
    </row>
    <row r="17786" spans="10:15" x14ac:dyDescent="0.2">
      <c r="J17786" s="20"/>
      <c r="K17786" s="20"/>
      <c r="L17786" s="20"/>
      <c r="M17786" s="20"/>
      <c r="N17786" s="20"/>
      <c r="O17786" s="20"/>
    </row>
    <row r="17787" spans="10:15" x14ac:dyDescent="0.2">
      <c r="J17787" s="20"/>
      <c r="K17787" s="20"/>
      <c r="L17787" s="20"/>
      <c r="M17787" s="20"/>
      <c r="N17787" s="20"/>
      <c r="O17787" s="20"/>
    </row>
    <row r="17788" spans="10:15" x14ac:dyDescent="0.2">
      <c r="J17788" s="20"/>
      <c r="K17788" s="20"/>
      <c r="L17788" s="20"/>
      <c r="M17788" s="20"/>
      <c r="N17788" s="20"/>
      <c r="O17788" s="20"/>
    </row>
    <row r="17789" spans="10:15" x14ac:dyDescent="0.2">
      <c r="J17789" s="20"/>
      <c r="K17789" s="20"/>
      <c r="L17789" s="20"/>
      <c r="M17789" s="20"/>
      <c r="N17789" s="20"/>
      <c r="O17789" s="20"/>
    </row>
    <row r="17790" spans="10:15" x14ac:dyDescent="0.2">
      <c r="J17790" s="20"/>
      <c r="K17790" s="20"/>
      <c r="L17790" s="20"/>
      <c r="M17790" s="20"/>
      <c r="N17790" s="20"/>
      <c r="O17790" s="20"/>
    </row>
    <row r="17791" spans="10:15" x14ac:dyDescent="0.2">
      <c r="J17791" s="20"/>
      <c r="K17791" s="20"/>
      <c r="L17791" s="20"/>
      <c r="M17791" s="20"/>
      <c r="N17791" s="20"/>
      <c r="O17791" s="20"/>
    </row>
    <row r="17792" spans="10:15" x14ac:dyDescent="0.2">
      <c r="J17792" s="20"/>
      <c r="K17792" s="20"/>
      <c r="L17792" s="20"/>
      <c r="M17792" s="20"/>
      <c r="N17792" s="20"/>
      <c r="O17792" s="20"/>
    </row>
    <row r="17793" spans="10:15" x14ac:dyDescent="0.2">
      <c r="J17793" s="20"/>
      <c r="K17793" s="20"/>
      <c r="L17793" s="20"/>
      <c r="M17793" s="20"/>
      <c r="N17793" s="20"/>
      <c r="O17793" s="20"/>
    </row>
    <row r="17794" spans="10:15" x14ac:dyDescent="0.2">
      <c r="J17794" s="20"/>
      <c r="K17794" s="20"/>
      <c r="L17794" s="20"/>
      <c r="M17794" s="20"/>
      <c r="N17794" s="20"/>
      <c r="O17794" s="20"/>
    </row>
    <row r="17795" spans="10:15" x14ac:dyDescent="0.2">
      <c r="J17795" s="20"/>
      <c r="K17795" s="20"/>
      <c r="L17795" s="20"/>
      <c r="M17795" s="20"/>
      <c r="N17795" s="20"/>
      <c r="O17795" s="20"/>
    </row>
    <row r="17796" spans="10:15" x14ac:dyDescent="0.2">
      <c r="J17796" s="20"/>
      <c r="K17796" s="20"/>
      <c r="L17796" s="20"/>
      <c r="M17796" s="20"/>
      <c r="N17796" s="20"/>
      <c r="O17796" s="20"/>
    </row>
    <row r="17797" spans="10:15" x14ac:dyDescent="0.2">
      <c r="J17797" s="20"/>
      <c r="K17797" s="20"/>
      <c r="L17797" s="20"/>
      <c r="M17797" s="20"/>
      <c r="N17797" s="20"/>
      <c r="O17797" s="20"/>
    </row>
    <row r="17798" spans="10:15" x14ac:dyDescent="0.2">
      <c r="J17798" s="20"/>
      <c r="K17798" s="20"/>
      <c r="L17798" s="20"/>
      <c r="M17798" s="20"/>
      <c r="N17798" s="20"/>
      <c r="O17798" s="20"/>
    </row>
    <row r="17799" spans="10:15" x14ac:dyDescent="0.2">
      <c r="J17799" s="20"/>
      <c r="K17799" s="20"/>
      <c r="L17799" s="20"/>
      <c r="M17799" s="20"/>
      <c r="N17799" s="20"/>
      <c r="O17799" s="20"/>
    </row>
    <row r="17800" spans="10:15" x14ac:dyDescent="0.2">
      <c r="J17800" s="20"/>
      <c r="K17800" s="20"/>
      <c r="L17800" s="20"/>
      <c r="M17800" s="20"/>
      <c r="N17800" s="20"/>
      <c r="O17800" s="20"/>
    </row>
    <row r="17801" spans="10:15" x14ac:dyDescent="0.2">
      <c r="J17801" s="20"/>
      <c r="K17801" s="20"/>
      <c r="L17801" s="20"/>
      <c r="M17801" s="20"/>
      <c r="N17801" s="20"/>
      <c r="O17801" s="20"/>
    </row>
    <row r="17802" spans="10:15" x14ac:dyDescent="0.2">
      <c r="J17802" s="20"/>
      <c r="K17802" s="20"/>
      <c r="L17802" s="20"/>
      <c r="M17802" s="20"/>
      <c r="N17802" s="20"/>
      <c r="O17802" s="20"/>
    </row>
    <row r="17803" spans="10:15" x14ac:dyDescent="0.2">
      <c r="J17803" s="20"/>
      <c r="K17803" s="20"/>
      <c r="L17803" s="20"/>
      <c r="M17803" s="20"/>
      <c r="N17803" s="20"/>
      <c r="O17803" s="20"/>
    </row>
    <row r="17804" spans="10:15" x14ac:dyDescent="0.2">
      <c r="J17804" s="20"/>
      <c r="K17804" s="20"/>
      <c r="L17804" s="20"/>
      <c r="M17804" s="20"/>
      <c r="N17804" s="20"/>
      <c r="O17804" s="20"/>
    </row>
    <row r="17805" spans="10:15" x14ac:dyDescent="0.2">
      <c r="J17805" s="20"/>
      <c r="K17805" s="20"/>
      <c r="L17805" s="20"/>
      <c r="M17805" s="20"/>
      <c r="N17805" s="20"/>
      <c r="O17805" s="20"/>
    </row>
    <row r="17806" spans="10:15" x14ac:dyDescent="0.2">
      <c r="J17806" s="20"/>
      <c r="K17806" s="20"/>
      <c r="L17806" s="20"/>
      <c r="M17806" s="20"/>
      <c r="N17806" s="20"/>
      <c r="O17806" s="20"/>
    </row>
    <row r="17807" spans="10:15" x14ac:dyDescent="0.2">
      <c r="J17807" s="20"/>
      <c r="K17807" s="20"/>
      <c r="L17807" s="20"/>
      <c r="M17807" s="20"/>
      <c r="N17807" s="20"/>
      <c r="O17807" s="20"/>
    </row>
    <row r="17808" spans="10:15" x14ac:dyDescent="0.2">
      <c r="J17808" s="20"/>
      <c r="K17808" s="20"/>
      <c r="L17808" s="20"/>
      <c r="M17808" s="20"/>
      <c r="N17808" s="20"/>
      <c r="O17808" s="20"/>
    </row>
    <row r="17809" spans="10:15" x14ac:dyDescent="0.2">
      <c r="J17809" s="20"/>
      <c r="K17809" s="20"/>
      <c r="L17809" s="20"/>
      <c r="M17809" s="20"/>
      <c r="N17809" s="20"/>
      <c r="O17809" s="20"/>
    </row>
    <row r="17810" spans="10:15" x14ac:dyDescent="0.2">
      <c r="J17810" s="20"/>
      <c r="K17810" s="20"/>
      <c r="L17810" s="20"/>
      <c r="M17810" s="20"/>
      <c r="N17810" s="20"/>
      <c r="O17810" s="20"/>
    </row>
    <row r="17811" spans="10:15" x14ac:dyDescent="0.2">
      <c r="J17811" s="20"/>
      <c r="K17811" s="20"/>
      <c r="L17811" s="20"/>
      <c r="M17811" s="20"/>
      <c r="N17811" s="20"/>
      <c r="O17811" s="20"/>
    </row>
    <row r="17812" spans="10:15" x14ac:dyDescent="0.2">
      <c r="J17812" s="20"/>
      <c r="K17812" s="20"/>
      <c r="L17812" s="20"/>
      <c r="M17812" s="20"/>
      <c r="N17812" s="20"/>
      <c r="O17812" s="20"/>
    </row>
    <row r="17813" spans="10:15" x14ac:dyDescent="0.2">
      <c r="J17813" s="20"/>
      <c r="K17813" s="20"/>
      <c r="L17813" s="20"/>
      <c r="M17813" s="20"/>
      <c r="N17813" s="20"/>
      <c r="O17813" s="20"/>
    </row>
    <row r="17814" spans="10:15" x14ac:dyDescent="0.2">
      <c r="J17814" s="20"/>
      <c r="K17814" s="20"/>
      <c r="L17814" s="20"/>
      <c r="M17814" s="20"/>
      <c r="N17814" s="20"/>
      <c r="O17814" s="20"/>
    </row>
    <row r="17815" spans="10:15" x14ac:dyDescent="0.2">
      <c r="J17815" s="20"/>
      <c r="K17815" s="20"/>
      <c r="L17815" s="20"/>
      <c r="M17815" s="20"/>
      <c r="N17815" s="20"/>
      <c r="O17815" s="20"/>
    </row>
    <row r="17816" spans="10:15" x14ac:dyDescent="0.2">
      <c r="J17816" s="20"/>
      <c r="K17816" s="20"/>
      <c r="L17816" s="20"/>
      <c r="M17816" s="20"/>
      <c r="N17816" s="20"/>
      <c r="O17816" s="20"/>
    </row>
    <row r="17817" spans="10:15" x14ac:dyDescent="0.2">
      <c r="J17817" s="20"/>
      <c r="K17817" s="20"/>
      <c r="L17817" s="20"/>
      <c r="M17817" s="20"/>
      <c r="N17817" s="20"/>
      <c r="O17817" s="20"/>
    </row>
    <row r="17818" spans="10:15" x14ac:dyDescent="0.2">
      <c r="J17818" s="20"/>
      <c r="K17818" s="20"/>
      <c r="L17818" s="20"/>
      <c r="M17818" s="20"/>
      <c r="N17818" s="20"/>
      <c r="O17818" s="20"/>
    </row>
    <row r="17819" spans="10:15" x14ac:dyDescent="0.2">
      <c r="J17819" s="20"/>
      <c r="K17819" s="20"/>
      <c r="L17819" s="20"/>
      <c r="M17819" s="20"/>
      <c r="N17819" s="20"/>
      <c r="O17819" s="20"/>
    </row>
    <row r="17820" spans="10:15" x14ac:dyDescent="0.2">
      <c r="J17820" s="20"/>
      <c r="K17820" s="20"/>
      <c r="L17820" s="20"/>
      <c r="M17820" s="20"/>
      <c r="N17820" s="20"/>
      <c r="O17820" s="20"/>
    </row>
    <row r="17821" spans="10:15" x14ac:dyDescent="0.2">
      <c r="J17821" s="20"/>
      <c r="K17821" s="20"/>
      <c r="L17821" s="20"/>
      <c r="M17821" s="20"/>
      <c r="N17821" s="20"/>
      <c r="O17821" s="20"/>
    </row>
    <row r="17822" spans="10:15" x14ac:dyDescent="0.2">
      <c r="J17822" s="20"/>
      <c r="K17822" s="20"/>
      <c r="L17822" s="20"/>
      <c r="M17822" s="20"/>
      <c r="N17822" s="20"/>
      <c r="O17822" s="20"/>
    </row>
    <row r="17823" spans="10:15" x14ac:dyDescent="0.2">
      <c r="J17823" s="20"/>
      <c r="K17823" s="20"/>
      <c r="L17823" s="20"/>
      <c r="M17823" s="20"/>
      <c r="N17823" s="20"/>
      <c r="O17823" s="20"/>
    </row>
    <row r="17824" spans="10:15" x14ac:dyDescent="0.2">
      <c r="J17824" s="20"/>
      <c r="K17824" s="20"/>
      <c r="L17824" s="20"/>
      <c r="M17824" s="20"/>
      <c r="N17824" s="20"/>
      <c r="O17824" s="20"/>
    </row>
    <row r="17825" spans="10:15" x14ac:dyDescent="0.2">
      <c r="J17825" s="20"/>
      <c r="K17825" s="20"/>
      <c r="L17825" s="20"/>
      <c r="M17825" s="20"/>
      <c r="N17825" s="20"/>
      <c r="O17825" s="20"/>
    </row>
    <row r="17826" spans="10:15" x14ac:dyDescent="0.2">
      <c r="J17826" s="20"/>
      <c r="K17826" s="20"/>
      <c r="L17826" s="20"/>
      <c r="M17826" s="20"/>
      <c r="N17826" s="20"/>
      <c r="O17826" s="20"/>
    </row>
    <row r="17827" spans="10:15" x14ac:dyDescent="0.2">
      <c r="J17827" s="20"/>
      <c r="K17827" s="20"/>
      <c r="L17827" s="20"/>
      <c r="M17827" s="20"/>
      <c r="N17827" s="20"/>
      <c r="O17827" s="20"/>
    </row>
    <row r="17828" spans="10:15" x14ac:dyDescent="0.2">
      <c r="J17828" s="20"/>
      <c r="K17828" s="20"/>
      <c r="L17828" s="20"/>
      <c r="M17828" s="20"/>
      <c r="N17828" s="20"/>
      <c r="O17828" s="20"/>
    </row>
    <row r="17829" spans="10:15" x14ac:dyDescent="0.2">
      <c r="J17829" s="20"/>
      <c r="K17829" s="20"/>
      <c r="L17829" s="20"/>
      <c r="M17829" s="20"/>
      <c r="N17829" s="20"/>
      <c r="O17829" s="20"/>
    </row>
    <row r="17830" spans="10:15" x14ac:dyDescent="0.2">
      <c r="J17830" s="20"/>
      <c r="K17830" s="20"/>
      <c r="L17830" s="20"/>
      <c r="M17830" s="20"/>
      <c r="N17830" s="20"/>
      <c r="O17830" s="20"/>
    </row>
    <row r="17831" spans="10:15" x14ac:dyDescent="0.2">
      <c r="J17831" s="20"/>
      <c r="K17831" s="20"/>
      <c r="L17831" s="20"/>
      <c r="M17831" s="20"/>
      <c r="N17831" s="20"/>
      <c r="O17831" s="20"/>
    </row>
    <row r="17832" spans="10:15" x14ac:dyDescent="0.2">
      <c r="J17832" s="20"/>
      <c r="K17832" s="20"/>
      <c r="L17832" s="20"/>
      <c r="M17832" s="20"/>
      <c r="N17832" s="20"/>
      <c r="O17832" s="20"/>
    </row>
    <row r="17833" spans="10:15" x14ac:dyDescent="0.2">
      <c r="J17833" s="20"/>
      <c r="K17833" s="20"/>
      <c r="L17833" s="20"/>
      <c r="M17833" s="20"/>
      <c r="N17833" s="20"/>
      <c r="O17833" s="20"/>
    </row>
    <row r="17834" spans="10:15" x14ac:dyDescent="0.2">
      <c r="J17834" s="20"/>
      <c r="K17834" s="20"/>
      <c r="L17834" s="20"/>
      <c r="M17834" s="20"/>
      <c r="N17834" s="20"/>
      <c r="O17834" s="20"/>
    </row>
    <row r="17835" spans="10:15" x14ac:dyDescent="0.2">
      <c r="J17835" s="20"/>
      <c r="K17835" s="20"/>
      <c r="L17835" s="20"/>
      <c r="M17835" s="20"/>
      <c r="N17835" s="20"/>
      <c r="O17835" s="20"/>
    </row>
    <row r="17836" spans="10:15" x14ac:dyDescent="0.2">
      <c r="J17836" s="20"/>
      <c r="K17836" s="20"/>
      <c r="L17836" s="20"/>
      <c r="M17836" s="20"/>
      <c r="N17836" s="20"/>
      <c r="O17836" s="20"/>
    </row>
    <row r="17837" spans="10:15" x14ac:dyDescent="0.2">
      <c r="J17837" s="20"/>
      <c r="K17837" s="20"/>
      <c r="L17837" s="20"/>
      <c r="M17837" s="20"/>
      <c r="N17837" s="20"/>
      <c r="O17837" s="20"/>
    </row>
    <row r="17838" spans="10:15" x14ac:dyDescent="0.2">
      <c r="J17838" s="20"/>
      <c r="K17838" s="20"/>
      <c r="L17838" s="20"/>
      <c r="M17838" s="20"/>
      <c r="N17838" s="20"/>
      <c r="O17838" s="20"/>
    </row>
    <row r="17839" spans="10:15" x14ac:dyDescent="0.2">
      <c r="J17839" s="20"/>
      <c r="K17839" s="20"/>
      <c r="L17839" s="20"/>
      <c r="M17839" s="20"/>
      <c r="N17839" s="20"/>
      <c r="O17839" s="20"/>
    </row>
    <row r="17840" spans="10:15" x14ac:dyDescent="0.2">
      <c r="J17840" s="20"/>
      <c r="K17840" s="20"/>
      <c r="L17840" s="20"/>
      <c r="M17840" s="20"/>
      <c r="N17840" s="20"/>
      <c r="O17840" s="20"/>
    </row>
    <row r="17841" spans="10:15" x14ac:dyDescent="0.2">
      <c r="J17841" s="20"/>
      <c r="K17841" s="20"/>
      <c r="L17841" s="20"/>
      <c r="M17841" s="20"/>
      <c r="N17841" s="20"/>
      <c r="O17841" s="20"/>
    </row>
    <row r="17842" spans="10:15" x14ac:dyDescent="0.2">
      <c r="J17842" s="20"/>
      <c r="K17842" s="20"/>
      <c r="L17842" s="20"/>
      <c r="M17842" s="20"/>
      <c r="N17842" s="20"/>
      <c r="O17842" s="20"/>
    </row>
    <row r="17843" spans="10:15" x14ac:dyDescent="0.2">
      <c r="J17843" s="20"/>
      <c r="K17843" s="20"/>
      <c r="L17843" s="20"/>
      <c r="M17843" s="20"/>
      <c r="N17843" s="20"/>
      <c r="O17843" s="20"/>
    </row>
    <row r="17844" spans="10:15" x14ac:dyDescent="0.2">
      <c r="J17844" s="20"/>
      <c r="K17844" s="20"/>
      <c r="L17844" s="20"/>
      <c r="M17844" s="20"/>
      <c r="N17844" s="20"/>
      <c r="O17844" s="20"/>
    </row>
    <row r="17845" spans="10:15" x14ac:dyDescent="0.2">
      <c r="J17845" s="20"/>
      <c r="K17845" s="20"/>
      <c r="L17845" s="20"/>
      <c r="M17845" s="20"/>
      <c r="N17845" s="20"/>
      <c r="O17845" s="20"/>
    </row>
    <row r="17846" spans="10:15" x14ac:dyDescent="0.2">
      <c r="J17846" s="20"/>
      <c r="K17846" s="20"/>
      <c r="L17846" s="20"/>
      <c r="M17846" s="20"/>
      <c r="N17846" s="20"/>
      <c r="O17846" s="20"/>
    </row>
    <row r="17847" spans="10:15" x14ac:dyDescent="0.2">
      <c r="J17847" s="20"/>
      <c r="K17847" s="20"/>
      <c r="L17847" s="20"/>
      <c r="M17847" s="20"/>
      <c r="N17847" s="20"/>
      <c r="O17847" s="20"/>
    </row>
    <row r="17848" spans="10:15" x14ac:dyDescent="0.2">
      <c r="J17848" s="20"/>
      <c r="K17848" s="20"/>
      <c r="L17848" s="20"/>
      <c r="M17848" s="20"/>
      <c r="N17848" s="20"/>
      <c r="O17848" s="20"/>
    </row>
    <row r="17849" spans="10:15" x14ac:dyDescent="0.2">
      <c r="J17849" s="20"/>
      <c r="K17849" s="20"/>
      <c r="L17849" s="20"/>
      <c r="M17849" s="20"/>
      <c r="N17849" s="20"/>
      <c r="O17849" s="20"/>
    </row>
    <row r="17850" spans="10:15" x14ac:dyDescent="0.2">
      <c r="J17850" s="20"/>
      <c r="K17850" s="20"/>
      <c r="L17850" s="20"/>
      <c r="M17850" s="20"/>
      <c r="N17850" s="20"/>
      <c r="O17850" s="20"/>
    </row>
    <row r="17851" spans="10:15" x14ac:dyDescent="0.2">
      <c r="J17851" s="20"/>
      <c r="K17851" s="20"/>
      <c r="L17851" s="20"/>
      <c r="M17851" s="20"/>
      <c r="N17851" s="20"/>
      <c r="O17851" s="20"/>
    </row>
    <row r="17852" spans="10:15" x14ac:dyDescent="0.2">
      <c r="J17852" s="20"/>
      <c r="K17852" s="20"/>
      <c r="L17852" s="20"/>
      <c r="M17852" s="20"/>
      <c r="N17852" s="20"/>
      <c r="O17852" s="20"/>
    </row>
    <row r="17853" spans="10:15" x14ac:dyDescent="0.2">
      <c r="J17853" s="20"/>
      <c r="K17853" s="20"/>
      <c r="L17853" s="20"/>
      <c r="M17853" s="20"/>
      <c r="N17853" s="20"/>
      <c r="O17853" s="20"/>
    </row>
    <row r="17854" spans="10:15" x14ac:dyDescent="0.2">
      <c r="J17854" s="20"/>
      <c r="K17854" s="20"/>
      <c r="L17854" s="20"/>
      <c r="M17854" s="20"/>
      <c r="N17854" s="20"/>
      <c r="O17854" s="20"/>
    </row>
    <row r="17855" spans="10:15" x14ac:dyDescent="0.2">
      <c r="J17855" s="20"/>
      <c r="K17855" s="20"/>
      <c r="L17855" s="20"/>
      <c r="M17855" s="20"/>
      <c r="N17855" s="20"/>
      <c r="O17855" s="20"/>
    </row>
    <row r="17856" spans="10:15" x14ac:dyDescent="0.2">
      <c r="J17856" s="20"/>
      <c r="K17856" s="20"/>
      <c r="L17856" s="20"/>
      <c r="M17856" s="20"/>
      <c r="N17856" s="20"/>
      <c r="O17856" s="20"/>
    </row>
    <row r="17857" spans="10:15" x14ac:dyDescent="0.2">
      <c r="J17857" s="20"/>
      <c r="K17857" s="20"/>
      <c r="L17857" s="20"/>
      <c r="M17857" s="20"/>
      <c r="N17857" s="20"/>
      <c r="O17857" s="20"/>
    </row>
    <row r="17858" spans="10:15" x14ac:dyDescent="0.2">
      <c r="J17858" s="20"/>
      <c r="K17858" s="20"/>
      <c r="L17858" s="20"/>
      <c r="M17858" s="20"/>
      <c r="N17858" s="20"/>
      <c r="O17858" s="20"/>
    </row>
    <row r="17859" spans="10:15" x14ac:dyDescent="0.2">
      <c r="J17859" s="20"/>
      <c r="K17859" s="20"/>
      <c r="L17859" s="20"/>
      <c r="M17859" s="20"/>
      <c r="N17859" s="20"/>
      <c r="O17859" s="20"/>
    </row>
    <row r="17860" spans="10:15" x14ac:dyDescent="0.2">
      <c r="J17860" s="20"/>
      <c r="K17860" s="20"/>
      <c r="L17860" s="20"/>
      <c r="M17860" s="20"/>
      <c r="N17860" s="20"/>
      <c r="O17860" s="20"/>
    </row>
    <row r="17861" spans="10:15" x14ac:dyDescent="0.2">
      <c r="J17861" s="20"/>
      <c r="K17861" s="20"/>
      <c r="L17861" s="20"/>
      <c r="M17861" s="20"/>
      <c r="N17861" s="20"/>
      <c r="O17861" s="20"/>
    </row>
    <row r="17862" spans="10:15" x14ac:dyDescent="0.2">
      <c r="J17862" s="20"/>
      <c r="K17862" s="20"/>
      <c r="L17862" s="20"/>
      <c r="M17862" s="20"/>
      <c r="N17862" s="20"/>
      <c r="O17862" s="20"/>
    </row>
    <row r="17863" spans="10:15" x14ac:dyDescent="0.2">
      <c r="J17863" s="20"/>
      <c r="K17863" s="20"/>
      <c r="L17863" s="20"/>
      <c r="M17863" s="20"/>
      <c r="N17863" s="20"/>
      <c r="O17863" s="20"/>
    </row>
    <row r="17864" spans="10:15" x14ac:dyDescent="0.2">
      <c r="J17864" s="20"/>
      <c r="K17864" s="20"/>
      <c r="L17864" s="20"/>
      <c r="M17864" s="20"/>
      <c r="N17864" s="20"/>
      <c r="O17864" s="20"/>
    </row>
    <row r="17865" spans="10:15" x14ac:dyDescent="0.2">
      <c r="J17865" s="20"/>
      <c r="K17865" s="20"/>
      <c r="L17865" s="20"/>
      <c r="M17865" s="20"/>
      <c r="N17865" s="20"/>
      <c r="O17865" s="20"/>
    </row>
    <row r="17866" spans="10:15" x14ac:dyDescent="0.2">
      <c r="J17866" s="20"/>
      <c r="K17866" s="20"/>
      <c r="L17866" s="20"/>
      <c r="M17866" s="20"/>
      <c r="N17866" s="20"/>
      <c r="O17866" s="20"/>
    </row>
    <row r="17867" spans="10:15" x14ac:dyDescent="0.2">
      <c r="J17867" s="20"/>
      <c r="K17867" s="20"/>
      <c r="L17867" s="20"/>
      <c r="M17867" s="20"/>
      <c r="N17867" s="20"/>
      <c r="O17867" s="20"/>
    </row>
    <row r="17868" spans="10:15" x14ac:dyDescent="0.2">
      <c r="J17868" s="20"/>
      <c r="K17868" s="20"/>
      <c r="L17868" s="20"/>
      <c r="M17868" s="20"/>
      <c r="N17868" s="20"/>
      <c r="O17868" s="20"/>
    </row>
    <row r="17869" spans="10:15" x14ac:dyDescent="0.2">
      <c r="J17869" s="20"/>
      <c r="K17869" s="20"/>
      <c r="L17869" s="20"/>
      <c r="M17869" s="20"/>
      <c r="N17869" s="20"/>
      <c r="O17869" s="20"/>
    </row>
    <row r="17870" spans="10:15" x14ac:dyDescent="0.2">
      <c r="J17870" s="20"/>
      <c r="K17870" s="20"/>
      <c r="L17870" s="20"/>
      <c r="M17870" s="20"/>
      <c r="N17870" s="20"/>
      <c r="O17870" s="20"/>
    </row>
    <row r="17871" spans="10:15" x14ac:dyDescent="0.2">
      <c r="J17871" s="20"/>
      <c r="K17871" s="20"/>
      <c r="L17871" s="20"/>
      <c r="M17871" s="20"/>
      <c r="N17871" s="20"/>
      <c r="O17871" s="20"/>
    </row>
    <row r="17872" spans="10:15" x14ac:dyDescent="0.2">
      <c r="J17872" s="20"/>
      <c r="K17872" s="20"/>
      <c r="L17872" s="20"/>
      <c r="M17872" s="20"/>
      <c r="N17872" s="20"/>
      <c r="O17872" s="20"/>
    </row>
    <row r="17873" spans="10:15" x14ac:dyDescent="0.2">
      <c r="J17873" s="20"/>
      <c r="K17873" s="20"/>
      <c r="L17873" s="20"/>
      <c r="M17873" s="20"/>
      <c r="N17873" s="20"/>
      <c r="O17873" s="20"/>
    </row>
    <row r="17874" spans="10:15" x14ac:dyDescent="0.2">
      <c r="J17874" s="20"/>
      <c r="K17874" s="20"/>
      <c r="L17874" s="20"/>
      <c r="M17874" s="20"/>
      <c r="N17874" s="20"/>
      <c r="O17874" s="20"/>
    </row>
    <row r="17875" spans="10:15" x14ac:dyDescent="0.2">
      <c r="J17875" s="20"/>
      <c r="K17875" s="20"/>
      <c r="L17875" s="20"/>
      <c r="M17875" s="20"/>
      <c r="N17875" s="20"/>
      <c r="O17875" s="20"/>
    </row>
    <row r="17876" spans="10:15" x14ac:dyDescent="0.2">
      <c r="J17876" s="20"/>
      <c r="K17876" s="20"/>
      <c r="L17876" s="20"/>
      <c r="M17876" s="20"/>
      <c r="N17876" s="20"/>
      <c r="O17876" s="20"/>
    </row>
    <row r="17877" spans="10:15" x14ac:dyDescent="0.2">
      <c r="J17877" s="20"/>
      <c r="K17877" s="20"/>
      <c r="L17877" s="20"/>
      <c r="M17877" s="20"/>
      <c r="N17877" s="20"/>
      <c r="O17877" s="20"/>
    </row>
    <row r="17878" spans="10:15" x14ac:dyDescent="0.2">
      <c r="J17878" s="20"/>
      <c r="K17878" s="20"/>
      <c r="L17878" s="20"/>
      <c r="M17878" s="20"/>
      <c r="N17878" s="20"/>
      <c r="O17878" s="20"/>
    </row>
    <row r="17879" spans="10:15" x14ac:dyDescent="0.2">
      <c r="J17879" s="20"/>
      <c r="K17879" s="20"/>
      <c r="L17879" s="20"/>
      <c r="M17879" s="20"/>
      <c r="N17879" s="20"/>
      <c r="O17879" s="20"/>
    </row>
    <row r="17880" spans="10:15" x14ac:dyDescent="0.2">
      <c r="J17880" s="20"/>
      <c r="K17880" s="20"/>
      <c r="L17880" s="20"/>
      <c r="M17880" s="20"/>
      <c r="N17880" s="20"/>
      <c r="O17880" s="20"/>
    </row>
    <row r="17881" spans="10:15" x14ac:dyDescent="0.2">
      <c r="J17881" s="20"/>
      <c r="K17881" s="20"/>
      <c r="L17881" s="20"/>
      <c r="M17881" s="20"/>
      <c r="N17881" s="20"/>
      <c r="O17881" s="20"/>
    </row>
    <row r="17882" spans="10:15" x14ac:dyDescent="0.2">
      <c r="J17882" s="20"/>
      <c r="K17882" s="20"/>
      <c r="L17882" s="20"/>
      <c r="M17882" s="20"/>
      <c r="N17882" s="20"/>
      <c r="O17882" s="20"/>
    </row>
    <row r="17883" spans="10:15" x14ac:dyDescent="0.2">
      <c r="J17883" s="20"/>
      <c r="K17883" s="20"/>
      <c r="L17883" s="20"/>
      <c r="M17883" s="20"/>
      <c r="N17883" s="20"/>
      <c r="O17883" s="20"/>
    </row>
    <row r="17884" spans="10:15" x14ac:dyDescent="0.2">
      <c r="J17884" s="20"/>
      <c r="K17884" s="20"/>
      <c r="L17884" s="20"/>
      <c r="M17884" s="20"/>
      <c r="N17884" s="20"/>
      <c r="O17884" s="20"/>
    </row>
    <row r="17885" spans="10:15" x14ac:dyDescent="0.2">
      <c r="J17885" s="20"/>
      <c r="K17885" s="20"/>
      <c r="L17885" s="20"/>
      <c r="M17885" s="20"/>
      <c r="N17885" s="20"/>
      <c r="O17885" s="20"/>
    </row>
    <row r="17886" spans="10:15" x14ac:dyDescent="0.2">
      <c r="J17886" s="20"/>
      <c r="K17886" s="20"/>
      <c r="L17886" s="20"/>
      <c r="M17886" s="20"/>
      <c r="N17886" s="20"/>
      <c r="O17886" s="20"/>
    </row>
    <row r="17887" spans="10:15" x14ac:dyDescent="0.2">
      <c r="J17887" s="20"/>
      <c r="K17887" s="20"/>
      <c r="L17887" s="20"/>
      <c r="M17887" s="20"/>
      <c r="N17887" s="20"/>
      <c r="O17887" s="20"/>
    </row>
    <row r="17888" spans="10:15" x14ac:dyDescent="0.2">
      <c r="J17888" s="20"/>
      <c r="K17888" s="20"/>
      <c r="L17888" s="20"/>
      <c r="M17888" s="20"/>
      <c r="N17888" s="20"/>
      <c r="O17888" s="20"/>
    </row>
    <row r="17889" spans="10:15" x14ac:dyDescent="0.2">
      <c r="J17889" s="20"/>
      <c r="K17889" s="20"/>
      <c r="L17889" s="20"/>
      <c r="M17889" s="20"/>
      <c r="N17889" s="20"/>
      <c r="O17889" s="20"/>
    </row>
    <row r="17890" spans="10:15" x14ac:dyDescent="0.2">
      <c r="J17890" s="20"/>
      <c r="K17890" s="20"/>
      <c r="L17890" s="20"/>
      <c r="M17890" s="20"/>
      <c r="N17890" s="20"/>
      <c r="O17890" s="20"/>
    </row>
    <row r="17891" spans="10:15" x14ac:dyDescent="0.2">
      <c r="J17891" s="20"/>
      <c r="K17891" s="20"/>
      <c r="L17891" s="20"/>
      <c r="M17891" s="20"/>
      <c r="N17891" s="20"/>
      <c r="O17891" s="20"/>
    </row>
    <row r="17892" spans="10:15" x14ac:dyDescent="0.2">
      <c r="J17892" s="20"/>
      <c r="K17892" s="20"/>
      <c r="L17892" s="20"/>
      <c r="M17892" s="20"/>
      <c r="N17892" s="20"/>
      <c r="O17892" s="20"/>
    </row>
    <row r="17893" spans="10:15" x14ac:dyDescent="0.2">
      <c r="J17893" s="20"/>
      <c r="K17893" s="20"/>
      <c r="L17893" s="20"/>
      <c r="M17893" s="20"/>
      <c r="N17893" s="20"/>
      <c r="O17893" s="20"/>
    </row>
    <row r="17894" spans="10:15" x14ac:dyDescent="0.2">
      <c r="J17894" s="20"/>
      <c r="K17894" s="20"/>
      <c r="L17894" s="20"/>
      <c r="M17894" s="20"/>
      <c r="N17894" s="20"/>
      <c r="O17894" s="20"/>
    </row>
    <row r="17895" spans="10:15" x14ac:dyDescent="0.2">
      <c r="J17895" s="20"/>
      <c r="K17895" s="20"/>
      <c r="L17895" s="20"/>
      <c r="M17895" s="20"/>
      <c r="N17895" s="20"/>
      <c r="O17895" s="20"/>
    </row>
    <row r="17896" spans="10:15" x14ac:dyDescent="0.2">
      <c r="J17896" s="20"/>
      <c r="K17896" s="20"/>
      <c r="L17896" s="20"/>
      <c r="M17896" s="20"/>
      <c r="N17896" s="20"/>
      <c r="O17896" s="20"/>
    </row>
    <row r="17897" spans="10:15" x14ac:dyDescent="0.2">
      <c r="J17897" s="20"/>
      <c r="K17897" s="20"/>
      <c r="L17897" s="20"/>
      <c r="M17897" s="20"/>
      <c r="N17897" s="20"/>
      <c r="O17897" s="20"/>
    </row>
    <row r="17898" spans="10:15" x14ac:dyDescent="0.2">
      <c r="J17898" s="20"/>
      <c r="K17898" s="20"/>
      <c r="L17898" s="20"/>
      <c r="M17898" s="20"/>
      <c r="N17898" s="20"/>
      <c r="O17898" s="20"/>
    </row>
    <row r="17899" spans="10:15" x14ac:dyDescent="0.2">
      <c r="J17899" s="20"/>
      <c r="K17899" s="20"/>
      <c r="L17899" s="20"/>
      <c r="M17899" s="20"/>
      <c r="N17899" s="20"/>
      <c r="O17899" s="20"/>
    </row>
    <row r="17900" spans="10:15" x14ac:dyDescent="0.2">
      <c r="J17900" s="20"/>
      <c r="K17900" s="20"/>
      <c r="L17900" s="20"/>
      <c r="M17900" s="20"/>
      <c r="N17900" s="20"/>
      <c r="O17900" s="20"/>
    </row>
    <row r="17901" spans="10:15" x14ac:dyDescent="0.2">
      <c r="J17901" s="20"/>
      <c r="K17901" s="20"/>
      <c r="L17901" s="20"/>
      <c r="M17901" s="20"/>
      <c r="N17901" s="20"/>
      <c r="O17901" s="20"/>
    </row>
    <row r="17902" spans="10:15" x14ac:dyDescent="0.2">
      <c r="J17902" s="20"/>
      <c r="K17902" s="20"/>
      <c r="L17902" s="20"/>
      <c r="M17902" s="20"/>
      <c r="N17902" s="20"/>
      <c r="O17902" s="20"/>
    </row>
    <row r="17903" spans="10:15" x14ac:dyDescent="0.2">
      <c r="J17903" s="20"/>
      <c r="K17903" s="20"/>
      <c r="L17903" s="20"/>
      <c r="M17903" s="20"/>
      <c r="N17903" s="20"/>
      <c r="O17903" s="20"/>
    </row>
    <row r="17904" spans="10:15" x14ac:dyDescent="0.2">
      <c r="J17904" s="20"/>
      <c r="K17904" s="20"/>
      <c r="L17904" s="20"/>
      <c r="M17904" s="20"/>
      <c r="N17904" s="20"/>
      <c r="O17904" s="20"/>
    </row>
    <row r="17905" spans="10:15" x14ac:dyDescent="0.2">
      <c r="J17905" s="20"/>
      <c r="K17905" s="20"/>
      <c r="L17905" s="20"/>
      <c r="M17905" s="20"/>
      <c r="N17905" s="20"/>
      <c r="O17905" s="20"/>
    </row>
    <row r="17906" spans="10:15" x14ac:dyDescent="0.2">
      <c r="J17906" s="20"/>
      <c r="K17906" s="20"/>
      <c r="L17906" s="20"/>
      <c r="M17906" s="20"/>
      <c r="N17906" s="20"/>
      <c r="O17906" s="20"/>
    </row>
    <row r="17907" spans="10:15" x14ac:dyDescent="0.2">
      <c r="J17907" s="20"/>
      <c r="K17907" s="20"/>
      <c r="L17907" s="20"/>
      <c r="M17907" s="20"/>
      <c r="N17907" s="20"/>
      <c r="O17907" s="20"/>
    </row>
    <row r="17908" spans="10:15" x14ac:dyDescent="0.2">
      <c r="J17908" s="20"/>
      <c r="K17908" s="20"/>
      <c r="L17908" s="20"/>
      <c r="M17908" s="20"/>
      <c r="N17908" s="20"/>
      <c r="O17908" s="20"/>
    </row>
    <row r="17909" spans="10:15" x14ac:dyDescent="0.2">
      <c r="J17909" s="20"/>
      <c r="K17909" s="20"/>
      <c r="L17909" s="20"/>
      <c r="M17909" s="20"/>
      <c r="N17909" s="20"/>
      <c r="O17909" s="20"/>
    </row>
    <row r="17910" spans="10:15" x14ac:dyDescent="0.2">
      <c r="J17910" s="20"/>
      <c r="K17910" s="20"/>
      <c r="L17910" s="20"/>
      <c r="M17910" s="20"/>
      <c r="N17910" s="20"/>
      <c r="O17910" s="20"/>
    </row>
    <row r="17911" spans="10:15" x14ac:dyDescent="0.2">
      <c r="J17911" s="20"/>
      <c r="K17911" s="20"/>
      <c r="L17911" s="20"/>
      <c r="M17911" s="20"/>
      <c r="N17911" s="20"/>
      <c r="O17911" s="20"/>
    </row>
    <row r="17912" spans="10:15" x14ac:dyDescent="0.2">
      <c r="J17912" s="20"/>
      <c r="K17912" s="20"/>
      <c r="L17912" s="20"/>
      <c r="M17912" s="20"/>
      <c r="N17912" s="20"/>
      <c r="O17912" s="20"/>
    </row>
    <row r="17913" spans="10:15" x14ac:dyDescent="0.2">
      <c r="J17913" s="20"/>
      <c r="K17913" s="20"/>
      <c r="L17913" s="20"/>
      <c r="M17913" s="20"/>
      <c r="N17913" s="20"/>
      <c r="O17913" s="20"/>
    </row>
    <row r="17914" spans="10:15" x14ac:dyDescent="0.2">
      <c r="J17914" s="20"/>
      <c r="K17914" s="20"/>
      <c r="L17914" s="20"/>
      <c r="M17914" s="20"/>
      <c r="N17914" s="20"/>
      <c r="O17914" s="20"/>
    </row>
    <row r="17915" spans="10:15" x14ac:dyDescent="0.2">
      <c r="J17915" s="20"/>
      <c r="K17915" s="20"/>
      <c r="L17915" s="20"/>
      <c r="M17915" s="20"/>
      <c r="N17915" s="20"/>
      <c r="O17915" s="20"/>
    </row>
    <row r="17916" spans="10:15" x14ac:dyDescent="0.2">
      <c r="J17916" s="20"/>
      <c r="K17916" s="20"/>
      <c r="L17916" s="20"/>
      <c r="M17916" s="20"/>
      <c r="N17916" s="20"/>
      <c r="O17916" s="20"/>
    </row>
    <row r="17917" spans="10:15" x14ac:dyDescent="0.2">
      <c r="J17917" s="20"/>
      <c r="K17917" s="20"/>
      <c r="L17917" s="20"/>
      <c r="M17917" s="20"/>
      <c r="N17917" s="20"/>
      <c r="O17917" s="20"/>
    </row>
    <row r="17918" spans="10:15" x14ac:dyDescent="0.2">
      <c r="J17918" s="20"/>
      <c r="K17918" s="20"/>
      <c r="L17918" s="20"/>
      <c r="M17918" s="20"/>
      <c r="N17918" s="20"/>
      <c r="O17918" s="20"/>
    </row>
    <row r="17919" spans="10:15" x14ac:dyDescent="0.2">
      <c r="J17919" s="20"/>
      <c r="K17919" s="20"/>
      <c r="L17919" s="20"/>
      <c r="M17919" s="20"/>
      <c r="N17919" s="20"/>
      <c r="O17919" s="20"/>
    </row>
    <row r="17920" spans="10:15" x14ac:dyDescent="0.2">
      <c r="J17920" s="20"/>
      <c r="K17920" s="20"/>
      <c r="L17920" s="20"/>
      <c r="M17920" s="20"/>
      <c r="N17920" s="20"/>
      <c r="O17920" s="20"/>
    </row>
    <row r="17921" spans="10:15" x14ac:dyDescent="0.2">
      <c r="J17921" s="20"/>
      <c r="K17921" s="20"/>
      <c r="L17921" s="20"/>
      <c r="M17921" s="20"/>
      <c r="N17921" s="20"/>
      <c r="O17921" s="20"/>
    </row>
    <row r="17922" spans="10:15" x14ac:dyDescent="0.2">
      <c r="J17922" s="20"/>
      <c r="K17922" s="20"/>
      <c r="L17922" s="20"/>
      <c r="M17922" s="20"/>
      <c r="N17922" s="20"/>
      <c r="O17922" s="20"/>
    </row>
    <row r="17923" spans="10:15" x14ac:dyDescent="0.2">
      <c r="J17923" s="20"/>
      <c r="K17923" s="20"/>
      <c r="L17923" s="20"/>
      <c r="M17923" s="20"/>
      <c r="N17923" s="20"/>
      <c r="O17923" s="20"/>
    </row>
    <row r="17924" spans="10:15" x14ac:dyDescent="0.2">
      <c r="J17924" s="20"/>
      <c r="K17924" s="20"/>
      <c r="L17924" s="20"/>
      <c r="M17924" s="20"/>
      <c r="N17924" s="20"/>
      <c r="O17924" s="20"/>
    </row>
    <row r="17925" spans="10:15" x14ac:dyDescent="0.2">
      <c r="J17925" s="20"/>
      <c r="K17925" s="20"/>
      <c r="L17925" s="20"/>
      <c r="M17925" s="20"/>
      <c r="N17925" s="20"/>
      <c r="O17925" s="20"/>
    </row>
    <row r="17926" spans="10:15" x14ac:dyDescent="0.2">
      <c r="J17926" s="20"/>
      <c r="K17926" s="20"/>
      <c r="L17926" s="20"/>
      <c r="M17926" s="20"/>
      <c r="N17926" s="20"/>
      <c r="O17926" s="20"/>
    </row>
    <row r="17927" spans="10:15" x14ac:dyDescent="0.2">
      <c r="J17927" s="20"/>
      <c r="K17927" s="20"/>
      <c r="L17927" s="20"/>
      <c r="M17927" s="20"/>
      <c r="N17927" s="20"/>
      <c r="O17927" s="20"/>
    </row>
    <row r="17928" spans="10:15" x14ac:dyDescent="0.2">
      <c r="J17928" s="20"/>
      <c r="K17928" s="20"/>
      <c r="L17928" s="20"/>
      <c r="M17928" s="20"/>
      <c r="N17928" s="20"/>
      <c r="O17928" s="20"/>
    </row>
    <row r="17929" spans="10:15" x14ac:dyDescent="0.2">
      <c r="J17929" s="20"/>
      <c r="K17929" s="20"/>
      <c r="L17929" s="20"/>
      <c r="M17929" s="20"/>
      <c r="N17929" s="20"/>
      <c r="O17929" s="20"/>
    </row>
    <row r="17930" spans="10:15" x14ac:dyDescent="0.2">
      <c r="J17930" s="20"/>
      <c r="K17930" s="20"/>
      <c r="L17930" s="20"/>
      <c r="M17930" s="20"/>
      <c r="N17930" s="20"/>
      <c r="O17930" s="20"/>
    </row>
    <row r="17931" spans="10:15" x14ac:dyDescent="0.2">
      <c r="J17931" s="20"/>
      <c r="K17931" s="20"/>
      <c r="L17931" s="20"/>
      <c r="M17931" s="20"/>
      <c r="N17931" s="20"/>
      <c r="O17931" s="20"/>
    </row>
    <row r="17932" spans="10:15" x14ac:dyDescent="0.2">
      <c r="J17932" s="20"/>
      <c r="K17932" s="20"/>
      <c r="L17932" s="20"/>
      <c r="M17932" s="20"/>
      <c r="N17932" s="20"/>
      <c r="O17932" s="20"/>
    </row>
    <row r="17933" spans="10:15" x14ac:dyDescent="0.2">
      <c r="J17933" s="20"/>
      <c r="K17933" s="20"/>
      <c r="L17933" s="20"/>
      <c r="M17933" s="20"/>
      <c r="N17933" s="20"/>
      <c r="O17933" s="20"/>
    </row>
    <row r="17934" spans="10:15" x14ac:dyDescent="0.2">
      <c r="J17934" s="20"/>
      <c r="K17934" s="20"/>
      <c r="L17934" s="20"/>
      <c r="M17934" s="20"/>
      <c r="N17934" s="20"/>
      <c r="O17934" s="20"/>
    </row>
    <row r="17935" spans="10:15" x14ac:dyDescent="0.2">
      <c r="J17935" s="20"/>
      <c r="K17935" s="20"/>
      <c r="L17935" s="20"/>
      <c r="M17935" s="20"/>
      <c r="N17935" s="20"/>
      <c r="O17935" s="20"/>
    </row>
    <row r="17936" spans="10:15" x14ac:dyDescent="0.2">
      <c r="J17936" s="20"/>
      <c r="K17936" s="20"/>
      <c r="L17936" s="20"/>
      <c r="M17936" s="20"/>
      <c r="N17936" s="20"/>
      <c r="O17936" s="20"/>
    </row>
    <row r="17937" spans="10:15" x14ac:dyDescent="0.2">
      <c r="J17937" s="20"/>
      <c r="K17937" s="20"/>
      <c r="L17937" s="20"/>
      <c r="M17937" s="20"/>
      <c r="N17937" s="20"/>
      <c r="O17937" s="20"/>
    </row>
    <row r="17938" spans="10:15" x14ac:dyDescent="0.2">
      <c r="J17938" s="20"/>
      <c r="K17938" s="20"/>
      <c r="L17938" s="20"/>
      <c r="M17938" s="20"/>
      <c r="N17938" s="20"/>
      <c r="O17938" s="20"/>
    </row>
    <row r="17939" spans="10:15" x14ac:dyDescent="0.2">
      <c r="J17939" s="20"/>
      <c r="K17939" s="20"/>
      <c r="L17939" s="20"/>
      <c r="M17939" s="20"/>
      <c r="N17939" s="20"/>
      <c r="O17939" s="20"/>
    </row>
    <row r="17940" spans="10:15" x14ac:dyDescent="0.2">
      <c r="J17940" s="20"/>
      <c r="K17940" s="20"/>
      <c r="L17940" s="20"/>
      <c r="M17940" s="20"/>
      <c r="N17940" s="20"/>
      <c r="O17940" s="20"/>
    </row>
    <row r="17941" spans="10:15" x14ac:dyDescent="0.2">
      <c r="J17941" s="20"/>
      <c r="K17941" s="20"/>
      <c r="L17941" s="20"/>
      <c r="M17941" s="20"/>
      <c r="N17941" s="20"/>
      <c r="O17941" s="20"/>
    </row>
    <row r="17942" spans="10:15" x14ac:dyDescent="0.2">
      <c r="J17942" s="20"/>
      <c r="K17942" s="20"/>
      <c r="L17942" s="20"/>
      <c r="M17942" s="20"/>
      <c r="N17942" s="20"/>
      <c r="O17942" s="20"/>
    </row>
    <row r="17943" spans="10:15" x14ac:dyDescent="0.2">
      <c r="J17943" s="20"/>
      <c r="K17943" s="20"/>
      <c r="L17943" s="20"/>
      <c r="M17943" s="20"/>
      <c r="N17943" s="20"/>
      <c r="O17943" s="20"/>
    </row>
    <row r="17944" spans="10:15" x14ac:dyDescent="0.2">
      <c r="J17944" s="20"/>
      <c r="K17944" s="20"/>
      <c r="L17944" s="20"/>
      <c r="M17944" s="20"/>
      <c r="N17944" s="20"/>
      <c r="O17944" s="20"/>
    </row>
    <row r="17945" spans="10:15" x14ac:dyDescent="0.2">
      <c r="J17945" s="20"/>
      <c r="K17945" s="20"/>
      <c r="L17945" s="20"/>
      <c r="M17945" s="20"/>
      <c r="N17945" s="20"/>
      <c r="O17945" s="20"/>
    </row>
    <row r="17946" spans="10:15" x14ac:dyDescent="0.2">
      <c r="J17946" s="20"/>
      <c r="K17946" s="20"/>
      <c r="L17946" s="20"/>
      <c r="M17946" s="20"/>
      <c r="N17946" s="20"/>
      <c r="O17946" s="20"/>
    </row>
    <row r="17947" spans="10:15" x14ac:dyDescent="0.2">
      <c r="J17947" s="20"/>
      <c r="K17947" s="20"/>
      <c r="L17947" s="20"/>
      <c r="M17947" s="20"/>
      <c r="N17947" s="20"/>
      <c r="O17947" s="20"/>
    </row>
    <row r="17948" spans="10:15" x14ac:dyDescent="0.2">
      <c r="J17948" s="20"/>
      <c r="K17948" s="20"/>
      <c r="L17948" s="20"/>
      <c r="M17948" s="20"/>
      <c r="N17948" s="20"/>
      <c r="O17948" s="20"/>
    </row>
    <row r="17949" spans="10:15" x14ac:dyDescent="0.2">
      <c r="J17949" s="20"/>
      <c r="K17949" s="20"/>
      <c r="L17949" s="20"/>
      <c r="M17949" s="20"/>
      <c r="N17949" s="20"/>
      <c r="O17949" s="20"/>
    </row>
    <row r="17950" spans="10:15" x14ac:dyDescent="0.2">
      <c r="J17950" s="20"/>
      <c r="K17950" s="20"/>
      <c r="L17950" s="20"/>
      <c r="M17950" s="20"/>
      <c r="N17950" s="20"/>
      <c r="O17950" s="20"/>
    </row>
    <row r="17951" spans="10:15" x14ac:dyDescent="0.2">
      <c r="J17951" s="20"/>
      <c r="K17951" s="20"/>
      <c r="L17951" s="20"/>
      <c r="M17951" s="20"/>
      <c r="N17951" s="20"/>
      <c r="O17951" s="20"/>
    </row>
    <row r="17952" spans="10:15" x14ac:dyDescent="0.2">
      <c r="J17952" s="20"/>
      <c r="K17952" s="20"/>
      <c r="L17952" s="20"/>
      <c r="M17952" s="20"/>
      <c r="N17952" s="20"/>
      <c r="O17952" s="20"/>
    </row>
    <row r="17953" spans="10:15" x14ac:dyDescent="0.2">
      <c r="J17953" s="20"/>
      <c r="K17953" s="20"/>
      <c r="L17953" s="20"/>
      <c r="M17953" s="20"/>
      <c r="N17953" s="20"/>
      <c r="O17953" s="20"/>
    </row>
    <row r="17954" spans="10:15" x14ac:dyDescent="0.2">
      <c r="J17954" s="20"/>
      <c r="K17954" s="20"/>
      <c r="L17954" s="20"/>
      <c r="M17954" s="20"/>
      <c r="N17954" s="20"/>
      <c r="O17954" s="20"/>
    </row>
    <row r="17955" spans="10:15" x14ac:dyDescent="0.2">
      <c r="J17955" s="20"/>
      <c r="K17955" s="20"/>
      <c r="L17955" s="20"/>
      <c r="M17955" s="20"/>
      <c r="N17955" s="20"/>
      <c r="O17955" s="20"/>
    </row>
    <row r="17956" spans="10:15" x14ac:dyDescent="0.2">
      <c r="J17956" s="20"/>
      <c r="K17956" s="20"/>
      <c r="L17956" s="20"/>
      <c r="M17956" s="20"/>
      <c r="N17956" s="20"/>
      <c r="O17956" s="20"/>
    </row>
    <row r="17957" spans="10:15" x14ac:dyDescent="0.2">
      <c r="J17957" s="20"/>
      <c r="K17957" s="20"/>
      <c r="L17957" s="20"/>
      <c r="M17957" s="20"/>
      <c r="N17957" s="20"/>
      <c r="O17957" s="20"/>
    </row>
    <row r="17958" spans="10:15" x14ac:dyDescent="0.2">
      <c r="J17958" s="20"/>
      <c r="K17958" s="20"/>
      <c r="L17958" s="20"/>
      <c r="M17958" s="20"/>
      <c r="N17958" s="20"/>
      <c r="O17958" s="20"/>
    </row>
    <row r="17959" spans="10:15" x14ac:dyDescent="0.2">
      <c r="J17959" s="20"/>
      <c r="K17959" s="20"/>
      <c r="L17959" s="20"/>
      <c r="M17959" s="20"/>
      <c r="N17959" s="20"/>
      <c r="O17959" s="20"/>
    </row>
    <row r="17960" spans="10:15" x14ac:dyDescent="0.2">
      <c r="J17960" s="20"/>
      <c r="K17960" s="20"/>
      <c r="L17960" s="20"/>
      <c r="M17960" s="20"/>
      <c r="N17960" s="20"/>
      <c r="O17960" s="20"/>
    </row>
    <row r="17961" spans="10:15" x14ac:dyDescent="0.2">
      <c r="J17961" s="20"/>
      <c r="K17961" s="20"/>
      <c r="L17961" s="20"/>
      <c r="M17961" s="20"/>
      <c r="N17961" s="20"/>
      <c r="O17961" s="20"/>
    </row>
    <row r="17962" spans="10:15" x14ac:dyDescent="0.2">
      <c r="J17962" s="20"/>
      <c r="K17962" s="20"/>
      <c r="L17962" s="20"/>
      <c r="M17962" s="20"/>
      <c r="N17962" s="20"/>
      <c r="O17962" s="20"/>
    </row>
    <row r="17963" spans="10:15" x14ac:dyDescent="0.2">
      <c r="J17963" s="20"/>
      <c r="K17963" s="20"/>
      <c r="L17963" s="20"/>
      <c r="M17963" s="20"/>
      <c r="N17963" s="20"/>
      <c r="O17963" s="20"/>
    </row>
    <row r="17964" spans="10:15" x14ac:dyDescent="0.2">
      <c r="J17964" s="20"/>
      <c r="K17964" s="20"/>
      <c r="L17964" s="20"/>
      <c r="M17964" s="20"/>
      <c r="N17964" s="20"/>
      <c r="O17964" s="20"/>
    </row>
    <row r="17965" spans="10:15" x14ac:dyDescent="0.2">
      <c r="J17965" s="20"/>
      <c r="K17965" s="20"/>
      <c r="L17965" s="20"/>
      <c r="M17965" s="20"/>
      <c r="N17965" s="20"/>
      <c r="O17965" s="20"/>
    </row>
    <row r="17966" spans="10:15" x14ac:dyDescent="0.2">
      <c r="J17966" s="20"/>
      <c r="K17966" s="20"/>
      <c r="L17966" s="20"/>
      <c r="M17966" s="20"/>
      <c r="N17966" s="20"/>
      <c r="O17966" s="20"/>
    </row>
    <row r="17967" spans="10:15" x14ac:dyDescent="0.2">
      <c r="J17967" s="20"/>
      <c r="K17967" s="20"/>
      <c r="L17967" s="20"/>
      <c r="M17967" s="20"/>
      <c r="N17967" s="20"/>
      <c r="O17967" s="20"/>
    </row>
    <row r="17968" spans="10:15" x14ac:dyDescent="0.2">
      <c r="J17968" s="20"/>
      <c r="K17968" s="20"/>
      <c r="L17968" s="20"/>
      <c r="M17968" s="20"/>
      <c r="N17968" s="20"/>
      <c r="O17968" s="20"/>
    </row>
    <row r="17969" spans="10:15" x14ac:dyDescent="0.2">
      <c r="J17969" s="20"/>
      <c r="K17969" s="20"/>
      <c r="L17969" s="20"/>
      <c r="M17969" s="20"/>
      <c r="N17969" s="20"/>
      <c r="O17969" s="20"/>
    </row>
    <row r="17970" spans="10:15" x14ac:dyDescent="0.2">
      <c r="J17970" s="20"/>
      <c r="K17970" s="20"/>
      <c r="L17970" s="20"/>
      <c r="M17970" s="20"/>
      <c r="N17970" s="20"/>
      <c r="O17970" s="20"/>
    </row>
    <row r="17971" spans="10:15" x14ac:dyDescent="0.2">
      <c r="J17971" s="20"/>
      <c r="K17971" s="20"/>
      <c r="L17971" s="20"/>
      <c r="M17971" s="20"/>
      <c r="N17971" s="20"/>
      <c r="O17971" s="20"/>
    </row>
    <row r="17972" spans="10:15" x14ac:dyDescent="0.2">
      <c r="J17972" s="20"/>
      <c r="K17972" s="20"/>
      <c r="L17972" s="20"/>
      <c r="M17972" s="20"/>
      <c r="N17972" s="20"/>
      <c r="O17972" s="20"/>
    </row>
    <row r="17973" spans="10:15" x14ac:dyDescent="0.2">
      <c r="J17973" s="20"/>
      <c r="K17973" s="20"/>
      <c r="L17973" s="20"/>
      <c r="M17973" s="20"/>
      <c r="N17973" s="20"/>
      <c r="O17973" s="20"/>
    </row>
    <row r="17974" spans="10:15" x14ac:dyDescent="0.2">
      <c r="J17974" s="20"/>
      <c r="K17974" s="20"/>
      <c r="L17974" s="20"/>
      <c r="M17974" s="20"/>
      <c r="N17974" s="20"/>
      <c r="O17974" s="20"/>
    </row>
    <row r="17975" spans="10:15" x14ac:dyDescent="0.2">
      <c r="J17975" s="20"/>
      <c r="K17975" s="20"/>
      <c r="L17975" s="20"/>
      <c r="M17975" s="20"/>
      <c r="N17975" s="20"/>
      <c r="O17975" s="20"/>
    </row>
    <row r="17976" spans="10:15" x14ac:dyDescent="0.2">
      <c r="J17976" s="20"/>
      <c r="K17976" s="20"/>
      <c r="L17976" s="20"/>
      <c r="M17976" s="20"/>
      <c r="N17976" s="20"/>
      <c r="O17976" s="20"/>
    </row>
    <row r="17977" spans="10:15" x14ac:dyDescent="0.2">
      <c r="J17977" s="20"/>
      <c r="K17977" s="20"/>
      <c r="L17977" s="20"/>
      <c r="M17977" s="20"/>
      <c r="N17977" s="20"/>
      <c r="O17977" s="20"/>
    </row>
    <row r="17978" spans="10:15" x14ac:dyDescent="0.2">
      <c r="J17978" s="20"/>
      <c r="K17978" s="20"/>
      <c r="L17978" s="20"/>
      <c r="M17978" s="20"/>
      <c r="N17978" s="20"/>
      <c r="O17978" s="20"/>
    </row>
    <row r="17979" spans="10:15" x14ac:dyDescent="0.2">
      <c r="J17979" s="20"/>
      <c r="K17979" s="20"/>
      <c r="L17979" s="20"/>
      <c r="M17979" s="20"/>
      <c r="N17979" s="20"/>
      <c r="O17979" s="20"/>
    </row>
    <row r="17980" spans="10:15" x14ac:dyDescent="0.2">
      <c r="J17980" s="20"/>
      <c r="K17980" s="20"/>
      <c r="L17980" s="20"/>
      <c r="M17980" s="20"/>
      <c r="N17980" s="20"/>
      <c r="O17980" s="20"/>
    </row>
    <row r="17981" spans="10:15" x14ac:dyDescent="0.2">
      <c r="J17981" s="20"/>
      <c r="K17981" s="20"/>
      <c r="L17981" s="20"/>
      <c r="M17981" s="20"/>
      <c r="N17981" s="20"/>
      <c r="O17981" s="20"/>
    </row>
    <row r="17982" spans="10:15" x14ac:dyDescent="0.2">
      <c r="J17982" s="20"/>
      <c r="K17982" s="20"/>
      <c r="L17982" s="20"/>
      <c r="M17982" s="20"/>
      <c r="N17982" s="20"/>
      <c r="O17982" s="20"/>
    </row>
    <row r="17983" spans="10:15" x14ac:dyDescent="0.2">
      <c r="J17983" s="20"/>
      <c r="K17983" s="20"/>
      <c r="L17983" s="20"/>
      <c r="M17983" s="20"/>
      <c r="N17983" s="20"/>
      <c r="O17983" s="20"/>
    </row>
    <row r="17984" spans="10:15" x14ac:dyDescent="0.2">
      <c r="J17984" s="20"/>
      <c r="K17984" s="20"/>
      <c r="L17984" s="20"/>
      <c r="M17984" s="20"/>
      <c r="N17984" s="20"/>
      <c r="O17984" s="20"/>
    </row>
    <row r="17985" spans="10:15" x14ac:dyDescent="0.2">
      <c r="J17985" s="20"/>
      <c r="K17985" s="20"/>
      <c r="L17985" s="20"/>
      <c r="M17985" s="20"/>
      <c r="N17985" s="20"/>
      <c r="O17985" s="20"/>
    </row>
    <row r="17986" spans="10:15" x14ac:dyDescent="0.2">
      <c r="J17986" s="20"/>
      <c r="K17986" s="20"/>
      <c r="L17986" s="20"/>
      <c r="M17986" s="20"/>
      <c r="N17986" s="20"/>
      <c r="O17986" s="20"/>
    </row>
    <row r="17987" spans="10:15" x14ac:dyDescent="0.2">
      <c r="J17987" s="20"/>
      <c r="K17987" s="20"/>
      <c r="L17987" s="20"/>
      <c r="M17987" s="20"/>
      <c r="N17987" s="20"/>
      <c r="O17987" s="20"/>
    </row>
    <row r="17988" spans="10:15" x14ac:dyDescent="0.2">
      <c r="J17988" s="20"/>
      <c r="K17988" s="20"/>
      <c r="L17988" s="20"/>
      <c r="M17988" s="20"/>
      <c r="N17988" s="20"/>
      <c r="O17988" s="20"/>
    </row>
    <row r="17989" spans="10:15" x14ac:dyDescent="0.2">
      <c r="J17989" s="20"/>
      <c r="K17989" s="20"/>
      <c r="L17989" s="20"/>
      <c r="M17989" s="20"/>
      <c r="N17989" s="20"/>
      <c r="O17989" s="20"/>
    </row>
    <row r="17990" spans="10:15" x14ac:dyDescent="0.2">
      <c r="J17990" s="20"/>
      <c r="K17990" s="20"/>
      <c r="L17990" s="20"/>
      <c r="M17990" s="20"/>
      <c r="N17990" s="20"/>
      <c r="O17990" s="20"/>
    </row>
    <row r="17991" spans="10:15" x14ac:dyDescent="0.2">
      <c r="J17991" s="20"/>
      <c r="K17991" s="20"/>
      <c r="L17991" s="20"/>
      <c r="M17991" s="20"/>
      <c r="N17991" s="20"/>
      <c r="O17991" s="20"/>
    </row>
    <row r="17992" spans="10:15" x14ac:dyDescent="0.2">
      <c r="J17992" s="20"/>
      <c r="K17992" s="20"/>
      <c r="L17992" s="20"/>
      <c r="M17992" s="20"/>
      <c r="N17992" s="20"/>
      <c r="O17992" s="20"/>
    </row>
    <row r="17993" spans="10:15" x14ac:dyDescent="0.2">
      <c r="J17993" s="20"/>
      <c r="K17993" s="20"/>
      <c r="L17993" s="20"/>
      <c r="M17993" s="20"/>
      <c r="N17993" s="20"/>
      <c r="O17993" s="20"/>
    </row>
    <row r="17994" spans="10:15" x14ac:dyDescent="0.2">
      <c r="J17994" s="20"/>
      <c r="K17994" s="20"/>
      <c r="L17994" s="20"/>
      <c r="M17994" s="20"/>
      <c r="N17994" s="20"/>
      <c r="O17994" s="20"/>
    </row>
    <row r="17995" spans="10:15" x14ac:dyDescent="0.2">
      <c r="J17995" s="20"/>
      <c r="K17995" s="20"/>
      <c r="L17995" s="20"/>
      <c r="M17995" s="20"/>
      <c r="N17995" s="20"/>
      <c r="O17995" s="20"/>
    </row>
    <row r="17996" spans="10:15" x14ac:dyDescent="0.2">
      <c r="J17996" s="20"/>
      <c r="K17996" s="20"/>
      <c r="L17996" s="20"/>
      <c r="M17996" s="20"/>
      <c r="N17996" s="20"/>
      <c r="O17996" s="20"/>
    </row>
    <row r="17997" spans="10:15" x14ac:dyDescent="0.2">
      <c r="J17997" s="20"/>
      <c r="K17997" s="20"/>
      <c r="L17997" s="20"/>
      <c r="M17997" s="20"/>
      <c r="N17997" s="20"/>
      <c r="O17997" s="20"/>
    </row>
    <row r="17998" spans="10:15" x14ac:dyDescent="0.2">
      <c r="J17998" s="20"/>
      <c r="K17998" s="20"/>
      <c r="L17998" s="20"/>
      <c r="M17998" s="20"/>
      <c r="N17998" s="20"/>
      <c r="O17998" s="20"/>
    </row>
    <row r="17999" spans="10:15" x14ac:dyDescent="0.2">
      <c r="J17999" s="20"/>
      <c r="K17999" s="20"/>
      <c r="L17999" s="20"/>
      <c r="M17999" s="20"/>
      <c r="N17999" s="20"/>
      <c r="O17999" s="20"/>
    </row>
    <row r="18000" spans="10:15" x14ac:dyDescent="0.2">
      <c r="J18000" s="20"/>
      <c r="K18000" s="20"/>
      <c r="L18000" s="20"/>
      <c r="M18000" s="20"/>
      <c r="N18000" s="20"/>
      <c r="O18000" s="20"/>
    </row>
    <row r="18001" spans="10:15" x14ac:dyDescent="0.2">
      <c r="J18001" s="20"/>
      <c r="K18001" s="20"/>
      <c r="L18001" s="20"/>
      <c r="M18001" s="20"/>
      <c r="N18001" s="20"/>
      <c r="O18001" s="20"/>
    </row>
    <row r="18002" spans="10:15" x14ac:dyDescent="0.2">
      <c r="J18002" s="20"/>
      <c r="K18002" s="20"/>
      <c r="L18002" s="20"/>
      <c r="M18002" s="20"/>
      <c r="N18002" s="20"/>
      <c r="O18002" s="20"/>
    </row>
    <row r="18003" spans="10:15" x14ac:dyDescent="0.2">
      <c r="J18003" s="20"/>
      <c r="K18003" s="20"/>
      <c r="L18003" s="20"/>
      <c r="M18003" s="20"/>
      <c r="N18003" s="20"/>
      <c r="O18003" s="20"/>
    </row>
    <row r="18004" spans="10:15" x14ac:dyDescent="0.2">
      <c r="J18004" s="20"/>
      <c r="K18004" s="20"/>
      <c r="L18004" s="20"/>
      <c r="M18004" s="20"/>
      <c r="N18004" s="20"/>
      <c r="O18004" s="20"/>
    </row>
    <row r="18005" spans="10:15" x14ac:dyDescent="0.2">
      <c r="J18005" s="20"/>
      <c r="K18005" s="20"/>
      <c r="L18005" s="20"/>
      <c r="M18005" s="20"/>
      <c r="N18005" s="20"/>
      <c r="O18005" s="20"/>
    </row>
    <row r="18006" spans="10:15" x14ac:dyDescent="0.2">
      <c r="J18006" s="20"/>
      <c r="K18006" s="20"/>
      <c r="L18006" s="20"/>
      <c r="M18006" s="20"/>
      <c r="N18006" s="20"/>
      <c r="O18006" s="20"/>
    </row>
    <row r="18007" spans="10:15" x14ac:dyDescent="0.2">
      <c r="J18007" s="20"/>
      <c r="K18007" s="20"/>
      <c r="L18007" s="20"/>
      <c r="M18007" s="20"/>
      <c r="N18007" s="20"/>
      <c r="O18007" s="20"/>
    </row>
    <row r="18008" spans="10:15" x14ac:dyDescent="0.2">
      <c r="J18008" s="20"/>
      <c r="K18008" s="20"/>
      <c r="L18008" s="20"/>
      <c r="M18008" s="20"/>
      <c r="N18008" s="20"/>
      <c r="O18008" s="20"/>
    </row>
    <row r="18009" spans="10:15" x14ac:dyDescent="0.2">
      <c r="J18009" s="20"/>
      <c r="K18009" s="20"/>
      <c r="L18009" s="20"/>
      <c r="M18009" s="20"/>
      <c r="N18009" s="20"/>
      <c r="O18009" s="20"/>
    </row>
    <row r="18010" spans="10:15" x14ac:dyDescent="0.2">
      <c r="J18010" s="20"/>
      <c r="K18010" s="20"/>
      <c r="L18010" s="20"/>
      <c r="M18010" s="20"/>
      <c r="N18010" s="20"/>
      <c r="O18010" s="20"/>
    </row>
    <row r="18011" spans="10:15" x14ac:dyDescent="0.2">
      <c r="J18011" s="20"/>
      <c r="K18011" s="20"/>
      <c r="L18011" s="20"/>
      <c r="M18011" s="20"/>
      <c r="N18011" s="20"/>
      <c r="O18011" s="20"/>
    </row>
    <row r="18012" spans="10:15" x14ac:dyDescent="0.2">
      <c r="J18012" s="20"/>
      <c r="K18012" s="20"/>
      <c r="L18012" s="20"/>
      <c r="M18012" s="20"/>
      <c r="N18012" s="20"/>
      <c r="O18012" s="20"/>
    </row>
    <row r="18013" spans="10:15" x14ac:dyDescent="0.2">
      <c r="J18013" s="20"/>
      <c r="K18013" s="20"/>
      <c r="L18013" s="20"/>
      <c r="M18013" s="20"/>
      <c r="N18013" s="20"/>
      <c r="O18013" s="20"/>
    </row>
    <row r="18014" spans="10:15" x14ac:dyDescent="0.2">
      <c r="J18014" s="20"/>
      <c r="K18014" s="20"/>
      <c r="L18014" s="20"/>
      <c r="M18014" s="20"/>
      <c r="N18014" s="20"/>
      <c r="O18014" s="20"/>
    </row>
    <row r="18015" spans="10:15" x14ac:dyDescent="0.2">
      <c r="J18015" s="20"/>
      <c r="K18015" s="20"/>
      <c r="L18015" s="20"/>
      <c r="M18015" s="20"/>
      <c r="N18015" s="20"/>
      <c r="O18015" s="20"/>
    </row>
    <row r="18016" spans="10:15" x14ac:dyDescent="0.2">
      <c r="J18016" s="20"/>
      <c r="K18016" s="20"/>
      <c r="L18016" s="20"/>
      <c r="M18016" s="20"/>
      <c r="N18016" s="20"/>
      <c r="O18016" s="20"/>
    </row>
    <row r="18017" spans="10:15" x14ac:dyDescent="0.2">
      <c r="J18017" s="20"/>
      <c r="K18017" s="20"/>
      <c r="L18017" s="20"/>
      <c r="M18017" s="20"/>
      <c r="N18017" s="20"/>
      <c r="O18017" s="20"/>
    </row>
    <row r="18018" spans="10:15" x14ac:dyDescent="0.2">
      <c r="J18018" s="20"/>
      <c r="K18018" s="20"/>
      <c r="L18018" s="20"/>
      <c r="M18018" s="20"/>
      <c r="N18018" s="20"/>
      <c r="O18018" s="20"/>
    </row>
    <row r="18019" spans="10:15" x14ac:dyDescent="0.2">
      <c r="J18019" s="20"/>
      <c r="K18019" s="20"/>
      <c r="L18019" s="20"/>
      <c r="M18019" s="20"/>
      <c r="N18019" s="20"/>
      <c r="O18019" s="20"/>
    </row>
    <row r="18020" spans="10:15" x14ac:dyDescent="0.2">
      <c r="J18020" s="20"/>
      <c r="K18020" s="20"/>
      <c r="L18020" s="20"/>
      <c r="M18020" s="20"/>
      <c r="N18020" s="20"/>
      <c r="O18020" s="20"/>
    </row>
    <row r="18021" spans="10:15" x14ac:dyDescent="0.2">
      <c r="J18021" s="20"/>
      <c r="K18021" s="20"/>
      <c r="L18021" s="20"/>
      <c r="M18021" s="20"/>
      <c r="N18021" s="20"/>
      <c r="O18021" s="20"/>
    </row>
    <row r="18022" spans="10:15" x14ac:dyDescent="0.2">
      <c r="J18022" s="20"/>
      <c r="K18022" s="20"/>
      <c r="L18022" s="20"/>
      <c r="M18022" s="20"/>
      <c r="N18022" s="20"/>
      <c r="O18022" s="20"/>
    </row>
    <row r="18023" spans="10:15" x14ac:dyDescent="0.2">
      <c r="J18023" s="20"/>
      <c r="K18023" s="20"/>
      <c r="L18023" s="20"/>
      <c r="M18023" s="20"/>
      <c r="N18023" s="20"/>
      <c r="O18023" s="20"/>
    </row>
    <row r="18024" spans="10:15" x14ac:dyDescent="0.2">
      <c r="J18024" s="20"/>
      <c r="K18024" s="20"/>
      <c r="L18024" s="20"/>
      <c r="M18024" s="20"/>
      <c r="N18024" s="20"/>
      <c r="O18024" s="20"/>
    </row>
    <row r="18025" spans="10:15" x14ac:dyDescent="0.2">
      <c r="J18025" s="20"/>
      <c r="K18025" s="20"/>
      <c r="L18025" s="20"/>
      <c r="M18025" s="20"/>
      <c r="N18025" s="20"/>
      <c r="O18025" s="20"/>
    </row>
    <row r="18026" spans="10:15" x14ac:dyDescent="0.2">
      <c r="J18026" s="20"/>
      <c r="K18026" s="20"/>
      <c r="L18026" s="20"/>
      <c r="M18026" s="20"/>
      <c r="N18026" s="20"/>
      <c r="O18026" s="20"/>
    </row>
    <row r="18027" spans="10:15" x14ac:dyDescent="0.2">
      <c r="J18027" s="20"/>
      <c r="K18027" s="20"/>
      <c r="L18027" s="20"/>
      <c r="M18027" s="20"/>
      <c r="N18027" s="20"/>
      <c r="O18027" s="20"/>
    </row>
    <row r="18028" spans="10:15" x14ac:dyDescent="0.2">
      <c r="J18028" s="20"/>
      <c r="K18028" s="20"/>
      <c r="L18028" s="20"/>
      <c r="M18028" s="20"/>
      <c r="N18028" s="20"/>
      <c r="O18028" s="20"/>
    </row>
    <row r="18029" spans="10:15" x14ac:dyDescent="0.2">
      <c r="J18029" s="20"/>
      <c r="K18029" s="20"/>
      <c r="L18029" s="20"/>
      <c r="M18029" s="20"/>
      <c r="N18029" s="20"/>
      <c r="O18029" s="20"/>
    </row>
    <row r="18030" spans="10:15" x14ac:dyDescent="0.2">
      <c r="J18030" s="20"/>
      <c r="K18030" s="20"/>
      <c r="L18030" s="20"/>
      <c r="M18030" s="20"/>
      <c r="N18030" s="20"/>
      <c r="O18030" s="20"/>
    </row>
    <row r="18031" spans="10:15" x14ac:dyDescent="0.2">
      <c r="J18031" s="20"/>
      <c r="K18031" s="20"/>
      <c r="L18031" s="20"/>
      <c r="M18031" s="20"/>
      <c r="N18031" s="20"/>
      <c r="O18031" s="20"/>
    </row>
    <row r="18032" spans="10:15" x14ac:dyDescent="0.2">
      <c r="J18032" s="20"/>
      <c r="K18032" s="20"/>
      <c r="L18032" s="20"/>
      <c r="M18032" s="20"/>
      <c r="N18032" s="20"/>
      <c r="O18032" s="20"/>
    </row>
    <row r="18033" spans="10:15" x14ac:dyDescent="0.2">
      <c r="J18033" s="20"/>
      <c r="K18033" s="20"/>
      <c r="L18033" s="20"/>
      <c r="M18033" s="20"/>
      <c r="N18033" s="20"/>
      <c r="O18033" s="20"/>
    </row>
    <row r="18034" spans="10:15" x14ac:dyDescent="0.2">
      <c r="J18034" s="20"/>
      <c r="K18034" s="20"/>
      <c r="L18034" s="20"/>
      <c r="M18034" s="20"/>
      <c r="N18034" s="20"/>
      <c r="O18034" s="20"/>
    </row>
    <row r="18035" spans="10:15" x14ac:dyDescent="0.2">
      <c r="J18035" s="20"/>
      <c r="K18035" s="20"/>
      <c r="L18035" s="20"/>
      <c r="M18035" s="20"/>
      <c r="N18035" s="20"/>
      <c r="O18035" s="20"/>
    </row>
    <row r="18036" spans="10:15" x14ac:dyDescent="0.2">
      <c r="J18036" s="20"/>
      <c r="K18036" s="20"/>
      <c r="L18036" s="20"/>
      <c r="M18036" s="20"/>
      <c r="N18036" s="20"/>
      <c r="O18036" s="20"/>
    </row>
    <row r="18037" spans="10:15" x14ac:dyDescent="0.2">
      <c r="J18037" s="20"/>
      <c r="K18037" s="20"/>
      <c r="L18037" s="20"/>
      <c r="M18037" s="20"/>
      <c r="N18037" s="20"/>
      <c r="O18037" s="20"/>
    </row>
    <row r="18038" spans="10:15" x14ac:dyDescent="0.2">
      <c r="J18038" s="20"/>
      <c r="K18038" s="20"/>
      <c r="L18038" s="20"/>
      <c r="M18038" s="20"/>
      <c r="N18038" s="20"/>
      <c r="O18038" s="20"/>
    </row>
    <row r="18039" spans="10:15" x14ac:dyDescent="0.2">
      <c r="J18039" s="20"/>
      <c r="K18039" s="20"/>
      <c r="L18039" s="20"/>
      <c r="M18039" s="20"/>
      <c r="N18039" s="20"/>
      <c r="O18039" s="20"/>
    </row>
    <row r="18040" spans="10:15" x14ac:dyDescent="0.2">
      <c r="J18040" s="20"/>
      <c r="K18040" s="20"/>
      <c r="L18040" s="20"/>
      <c r="M18040" s="20"/>
      <c r="N18040" s="20"/>
      <c r="O18040" s="20"/>
    </row>
    <row r="18041" spans="10:15" x14ac:dyDescent="0.2">
      <c r="J18041" s="20"/>
      <c r="K18041" s="20"/>
      <c r="L18041" s="20"/>
      <c r="M18041" s="20"/>
      <c r="N18041" s="20"/>
      <c r="O18041" s="20"/>
    </row>
    <row r="18042" spans="10:15" x14ac:dyDescent="0.2">
      <c r="J18042" s="20"/>
      <c r="K18042" s="20"/>
      <c r="L18042" s="20"/>
      <c r="M18042" s="20"/>
      <c r="N18042" s="20"/>
      <c r="O18042" s="20"/>
    </row>
    <row r="18043" spans="10:15" x14ac:dyDescent="0.2">
      <c r="J18043" s="20"/>
      <c r="K18043" s="20"/>
      <c r="L18043" s="20"/>
      <c r="M18043" s="20"/>
      <c r="N18043" s="20"/>
      <c r="O18043" s="20"/>
    </row>
    <row r="18044" spans="10:15" x14ac:dyDescent="0.2">
      <c r="J18044" s="20"/>
      <c r="K18044" s="20"/>
      <c r="L18044" s="20"/>
      <c r="M18044" s="20"/>
      <c r="N18044" s="20"/>
      <c r="O18044" s="20"/>
    </row>
    <row r="18045" spans="10:15" x14ac:dyDescent="0.2">
      <c r="J18045" s="20"/>
      <c r="K18045" s="20"/>
      <c r="L18045" s="20"/>
      <c r="M18045" s="20"/>
      <c r="N18045" s="20"/>
      <c r="O18045" s="20"/>
    </row>
    <row r="18046" spans="10:15" x14ac:dyDescent="0.2">
      <c r="J18046" s="20"/>
      <c r="K18046" s="20"/>
      <c r="L18046" s="20"/>
      <c r="M18046" s="20"/>
      <c r="N18046" s="20"/>
      <c r="O18046" s="20"/>
    </row>
    <row r="18047" spans="10:15" x14ac:dyDescent="0.2">
      <c r="J18047" s="20"/>
      <c r="K18047" s="20"/>
      <c r="L18047" s="20"/>
      <c r="M18047" s="20"/>
      <c r="N18047" s="20"/>
      <c r="O18047" s="20"/>
    </row>
    <row r="18048" spans="10:15" x14ac:dyDescent="0.2">
      <c r="J18048" s="20"/>
      <c r="K18048" s="20"/>
      <c r="L18048" s="20"/>
      <c r="M18048" s="20"/>
      <c r="N18048" s="20"/>
      <c r="O18048" s="20"/>
    </row>
    <row r="18049" spans="10:15" x14ac:dyDescent="0.2">
      <c r="J18049" s="20"/>
      <c r="K18049" s="20"/>
      <c r="L18049" s="20"/>
      <c r="M18049" s="20"/>
      <c r="N18049" s="20"/>
      <c r="O18049" s="20"/>
    </row>
    <row r="18050" spans="10:15" x14ac:dyDescent="0.2">
      <c r="J18050" s="20"/>
      <c r="K18050" s="20"/>
      <c r="L18050" s="20"/>
      <c r="M18050" s="20"/>
      <c r="N18050" s="20"/>
      <c r="O18050" s="20"/>
    </row>
    <row r="18051" spans="10:15" x14ac:dyDescent="0.2">
      <c r="J18051" s="20"/>
      <c r="K18051" s="20"/>
      <c r="L18051" s="20"/>
      <c r="M18051" s="20"/>
      <c r="N18051" s="20"/>
      <c r="O18051" s="20"/>
    </row>
    <row r="18052" spans="10:15" x14ac:dyDescent="0.2">
      <c r="J18052" s="20"/>
      <c r="K18052" s="20"/>
      <c r="L18052" s="20"/>
      <c r="M18052" s="20"/>
      <c r="N18052" s="20"/>
      <c r="O18052" s="20"/>
    </row>
    <row r="18053" spans="10:15" x14ac:dyDescent="0.2">
      <c r="J18053" s="20"/>
      <c r="K18053" s="20"/>
      <c r="L18053" s="20"/>
      <c r="M18053" s="20"/>
      <c r="N18053" s="20"/>
      <c r="O18053" s="20"/>
    </row>
    <row r="18054" spans="10:15" x14ac:dyDescent="0.2">
      <c r="J18054" s="20"/>
      <c r="K18054" s="20"/>
      <c r="L18054" s="20"/>
      <c r="M18054" s="20"/>
      <c r="N18054" s="20"/>
      <c r="O18054" s="20"/>
    </row>
    <row r="18055" spans="10:15" x14ac:dyDescent="0.2">
      <c r="J18055" s="20"/>
      <c r="K18055" s="20"/>
      <c r="L18055" s="20"/>
      <c r="M18055" s="20"/>
      <c r="N18055" s="20"/>
      <c r="O18055" s="20"/>
    </row>
    <row r="18056" spans="10:15" x14ac:dyDescent="0.2">
      <c r="J18056" s="20"/>
      <c r="K18056" s="20"/>
      <c r="L18056" s="20"/>
      <c r="M18056" s="20"/>
      <c r="N18056" s="20"/>
      <c r="O18056" s="20"/>
    </row>
    <row r="18057" spans="10:15" x14ac:dyDescent="0.2">
      <c r="J18057" s="20"/>
      <c r="K18057" s="20"/>
      <c r="L18057" s="20"/>
      <c r="M18057" s="20"/>
      <c r="N18057" s="20"/>
      <c r="O18057" s="20"/>
    </row>
    <row r="18058" spans="10:15" x14ac:dyDescent="0.2">
      <c r="J18058" s="20"/>
      <c r="K18058" s="20"/>
      <c r="L18058" s="20"/>
      <c r="M18058" s="20"/>
      <c r="N18058" s="20"/>
      <c r="O18058" s="20"/>
    </row>
    <row r="18059" spans="10:15" x14ac:dyDescent="0.2">
      <c r="J18059" s="20"/>
      <c r="K18059" s="20"/>
      <c r="L18059" s="20"/>
      <c r="M18059" s="20"/>
      <c r="N18059" s="20"/>
      <c r="O18059" s="20"/>
    </row>
    <row r="18060" spans="10:15" x14ac:dyDescent="0.2">
      <c r="J18060" s="20"/>
      <c r="K18060" s="20"/>
      <c r="L18060" s="20"/>
      <c r="M18060" s="20"/>
      <c r="N18060" s="20"/>
      <c r="O18060" s="20"/>
    </row>
    <row r="18061" spans="10:15" x14ac:dyDescent="0.2">
      <c r="J18061" s="20"/>
      <c r="K18061" s="20"/>
      <c r="L18061" s="20"/>
      <c r="M18061" s="20"/>
      <c r="N18061" s="20"/>
      <c r="O18061" s="20"/>
    </row>
    <row r="18062" spans="10:15" x14ac:dyDescent="0.2">
      <c r="J18062" s="20"/>
      <c r="K18062" s="20"/>
      <c r="L18062" s="20"/>
      <c r="M18062" s="20"/>
      <c r="N18062" s="20"/>
      <c r="O18062" s="20"/>
    </row>
    <row r="18063" spans="10:15" x14ac:dyDescent="0.2">
      <c r="J18063" s="20"/>
      <c r="K18063" s="20"/>
      <c r="L18063" s="20"/>
      <c r="M18063" s="20"/>
      <c r="N18063" s="20"/>
      <c r="O18063" s="20"/>
    </row>
    <row r="18064" spans="10:15" x14ac:dyDescent="0.2">
      <c r="J18064" s="20"/>
      <c r="K18064" s="20"/>
      <c r="L18064" s="20"/>
      <c r="M18064" s="20"/>
      <c r="N18064" s="20"/>
      <c r="O18064" s="20"/>
    </row>
    <row r="18065" spans="10:15" x14ac:dyDescent="0.2">
      <c r="J18065" s="20"/>
      <c r="K18065" s="20"/>
      <c r="L18065" s="20"/>
      <c r="M18065" s="20"/>
      <c r="N18065" s="20"/>
      <c r="O18065" s="20"/>
    </row>
    <row r="18066" spans="10:15" x14ac:dyDescent="0.2">
      <c r="J18066" s="20"/>
      <c r="K18066" s="20"/>
      <c r="L18066" s="20"/>
      <c r="M18066" s="20"/>
      <c r="N18066" s="20"/>
      <c r="O18066" s="20"/>
    </row>
    <row r="18067" spans="10:15" x14ac:dyDescent="0.2">
      <c r="J18067" s="20"/>
      <c r="K18067" s="20"/>
      <c r="L18067" s="20"/>
      <c r="M18067" s="20"/>
      <c r="N18067" s="20"/>
      <c r="O18067" s="20"/>
    </row>
    <row r="18068" spans="10:15" x14ac:dyDescent="0.2">
      <c r="J18068" s="20"/>
      <c r="K18068" s="20"/>
      <c r="L18068" s="20"/>
      <c r="M18068" s="20"/>
      <c r="N18068" s="20"/>
      <c r="O18068" s="20"/>
    </row>
    <row r="18069" spans="10:15" x14ac:dyDescent="0.2">
      <c r="J18069" s="20"/>
      <c r="K18069" s="20"/>
      <c r="L18069" s="20"/>
      <c r="M18069" s="20"/>
      <c r="N18069" s="20"/>
      <c r="O18069" s="20"/>
    </row>
    <row r="18070" spans="10:15" x14ac:dyDescent="0.2">
      <c r="J18070" s="20"/>
      <c r="K18070" s="20"/>
      <c r="L18070" s="20"/>
      <c r="M18070" s="20"/>
      <c r="N18070" s="20"/>
      <c r="O18070" s="20"/>
    </row>
    <row r="18071" spans="10:15" x14ac:dyDescent="0.2">
      <c r="J18071" s="20"/>
      <c r="K18071" s="20"/>
      <c r="L18071" s="20"/>
      <c r="M18071" s="20"/>
      <c r="N18071" s="20"/>
      <c r="O18071" s="20"/>
    </row>
    <row r="18072" spans="10:15" x14ac:dyDescent="0.2">
      <c r="J18072" s="20"/>
      <c r="K18072" s="20"/>
      <c r="L18072" s="20"/>
      <c r="M18072" s="20"/>
      <c r="N18072" s="20"/>
      <c r="O18072" s="20"/>
    </row>
    <row r="18073" spans="10:15" x14ac:dyDescent="0.2">
      <c r="J18073" s="20"/>
      <c r="K18073" s="20"/>
      <c r="L18073" s="20"/>
      <c r="M18073" s="20"/>
      <c r="N18073" s="20"/>
      <c r="O18073" s="20"/>
    </row>
    <row r="18074" spans="10:15" x14ac:dyDescent="0.2">
      <c r="J18074" s="20"/>
      <c r="K18074" s="20"/>
      <c r="L18074" s="20"/>
      <c r="M18074" s="20"/>
      <c r="N18074" s="20"/>
      <c r="O18074" s="20"/>
    </row>
    <row r="18075" spans="10:15" x14ac:dyDescent="0.2">
      <c r="J18075" s="20"/>
      <c r="K18075" s="20"/>
      <c r="L18075" s="20"/>
      <c r="M18075" s="20"/>
      <c r="N18075" s="20"/>
      <c r="O18075" s="20"/>
    </row>
    <row r="18076" spans="10:15" x14ac:dyDescent="0.2">
      <c r="J18076" s="20"/>
      <c r="K18076" s="20"/>
      <c r="L18076" s="20"/>
      <c r="M18076" s="20"/>
      <c r="N18076" s="20"/>
      <c r="O18076" s="20"/>
    </row>
    <row r="18077" spans="10:15" x14ac:dyDescent="0.2">
      <c r="J18077" s="20"/>
      <c r="K18077" s="20"/>
      <c r="L18077" s="20"/>
      <c r="M18077" s="20"/>
      <c r="N18077" s="20"/>
      <c r="O18077" s="20"/>
    </row>
    <row r="18078" spans="10:15" x14ac:dyDescent="0.2">
      <c r="J18078" s="20"/>
      <c r="K18078" s="20"/>
      <c r="L18078" s="20"/>
      <c r="M18078" s="20"/>
      <c r="N18078" s="20"/>
      <c r="O18078" s="20"/>
    </row>
    <row r="18079" spans="10:15" x14ac:dyDescent="0.2">
      <c r="J18079" s="20"/>
      <c r="K18079" s="20"/>
      <c r="L18079" s="20"/>
      <c r="M18079" s="20"/>
      <c r="N18079" s="20"/>
      <c r="O18079" s="20"/>
    </row>
    <row r="18080" spans="10:15" x14ac:dyDescent="0.2">
      <c r="J18080" s="20"/>
      <c r="K18080" s="20"/>
      <c r="L18080" s="20"/>
      <c r="M18080" s="20"/>
      <c r="N18080" s="20"/>
      <c r="O18080" s="20"/>
    </row>
    <row r="18081" spans="10:15" x14ac:dyDescent="0.2">
      <c r="J18081" s="20"/>
      <c r="K18081" s="20"/>
      <c r="L18081" s="20"/>
      <c r="M18081" s="20"/>
      <c r="N18081" s="20"/>
      <c r="O18081" s="20"/>
    </row>
    <row r="18082" spans="10:15" x14ac:dyDescent="0.2">
      <c r="J18082" s="20"/>
      <c r="K18082" s="20"/>
      <c r="L18082" s="20"/>
      <c r="M18082" s="20"/>
      <c r="N18082" s="20"/>
      <c r="O18082" s="20"/>
    </row>
    <row r="18083" spans="10:15" x14ac:dyDescent="0.2">
      <c r="J18083" s="20"/>
      <c r="K18083" s="20"/>
      <c r="L18083" s="20"/>
      <c r="M18083" s="20"/>
      <c r="N18083" s="20"/>
      <c r="O18083" s="20"/>
    </row>
    <row r="18084" spans="10:15" x14ac:dyDescent="0.2">
      <c r="J18084" s="20"/>
      <c r="K18084" s="20"/>
      <c r="L18084" s="20"/>
      <c r="M18084" s="20"/>
      <c r="N18084" s="20"/>
      <c r="O18084" s="20"/>
    </row>
    <row r="18085" spans="10:15" x14ac:dyDescent="0.2">
      <c r="J18085" s="20"/>
      <c r="K18085" s="20"/>
      <c r="L18085" s="20"/>
      <c r="M18085" s="20"/>
      <c r="N18085" s="20"/>
      <c r="O18085" s="20"/>
    </row>
    <row r="18086" spans="10:15" x14ac:dyDescent="0.2">
      <c r="J18086" s="20"/>
      <c r="K18086" s="20"/>
      <c r="L18086" s="20"/>
      <c r="M18086" s="20"/>
      <c r="N18086" s="20"/>
      <c r="O18086" s="20"/>
    </row>
    <row r="18087" spans="10:15" x14ac:dyDescent="0.2">
      <c r="J18087" s="20"/>
      <c r="K18087" s="20"/>
      <c r="L18087" s="20"/>
      <c r="M18087" s="20"/>
      <c r="N18087" s="20"/>
      <c r="O18087" s="20"/>
    </row>
    <row r="18088" spans="10:15" x14ac:dyDescent="0.2">
      <c r="J18088" s="20"/>
      <c r="K18088" s="20"/>
      <c r="L18088" s="20"/>
      <c r="M18088" s="20"/>
      <c r="N18088" s="20"/>
      <c r="O18088" s="20"/>
    </row>
    <row r="18089" spans="10:15" x14ac:dyDescent="0.2">
      <c r="J18089" s="20"/>
      <c r="K18089" s="20"/>
      <c r="L18089" s="20"/>
      <c r="M18089" s="20"/>
      <c r="N18089" s="20"/>
      <c r="O18089" s="20"/>
    </row>
    <row r="18090" spans="10:15" x14ac:dyDescent="0.2">
      <c r="J18090" s="20"/>
      <c r="K18090" s="20"/>
      <c r="L18090" s="20"/>
      <c r="M18090" s="20"/>
      <c r="N18090" s="20"/>
      <c r="O18090" s="20"/>
    </row>
    <row r="18091" spans="10:15" x14ac:dyDescent="0.2">
      <c r="J18091" s="20"/>
      <c r="K18091" s="20"/>
      <c r="L18091" s="20"/>
      <c r="M18091" s="20"/>
      <c r="N18091" s="20"/>
      <c r="O18091" s="20"/>
    </row>
    <row r="18092" spans="10:15" x14ac:dyDescent="0.2">
      <c r="J18092" s="20"/>
      <c r="K18092" s="20"/>
      <c r="L18092" s="20"/>
      <c r="M18092" s="20"/>
      <c r="N18092" s="20"/>
      <c r="O18092" s="20"/>
    </row>
    <row r="18093" spans="10:15" x14ac:dyDescent="0.2">
      <c r="J18093" s="20"/>
      <c r="K18093" s="20"/>
      <c r="L18093" s="20"/>
      <c r="M18093" s="20"/>
      <c r="N18093" s="20"/>
      <c r="O18093" s="20"/>
    </row>
    <row r="18094" spans="10:15" x14ac:dyDescent="0.2">
      <c r="J18094" s="20"/>
      <c r="K18094" s="20"/>
      <c r="L18094" s="20"/>
      <c r="M18094" s="20"/>
      <c r="N18094" s="20"/>
      <c r="O18094" s="20"/>
    </row>
    <row r="18095" spans="10:15" x14ac:dyDescent="0.2">
      <c r="J18095" s="20"/>
      <c r="K18095" s="20"/>
      <c r="L18095" s="20"/>
      <c r="M18095" s="20"/>
      <c r="N18095" s="20"/>
      <c r="O18095" s="20"/>
    </row>
    <row r="18096" spans="10:15" x14ac:dyDescent="0.2">
      <c r="J18096" s="20"/>
      <c r="K18096" s="20"/>
      <c r="L18096" s="20"/>
      <c r="M18096" s="20"/>
      <c r="N18096" s="20"/>
      <c r="O18096" s="20"/>
    </row>
    <row r="18097" spans="10:15" x14ac:dyDescent="0.2">
      <c r="J18097" s="20"/>
      <c r="K18097" s="20"/>
      <c r="L18097" s="20"/>
      <c r="M18097" s="20"/>
      <c r="N18097" s="20"/>
      <c r="O18097" s="20"/>
    </row>
    <row r="18098" spans="10:15" x14ac:dyDescent="0.2">
      <c r="J18098" s="20"/>
      <c r="K18098" s="20"/>
      <c r="L18098" s="20"/>
      <c r="M18098" s="20"/>
      <c r="N18098" s="20"/>
      <c r="O18098" s="20"/>
    </row>
    <row r="18099" spans="10:15" x14ac:dyDescent="0.2">
      <c r="J18099" s="20"/>
      <c r="K18099" s="20"/>
      <c r="L18099" s="20"/>
      <c r="M18099" s="20"/>
      <c r="N18099" s="20"/>
      <c r="O18099" s="20"/>
    </row>
    <row r="18100" spans="10:15" x14ac:dyDescent="0.2">
      <c r="J18100" s="20"/>
      <c r="K18100" s="20"/>
      <c r="L18100" s="20"/>
      <c r="M18100" s="20"/>
      <c r="N18100" s="20"/>
      <c r="O18100" s="20"/>
    </row>
    <row r="18101" spans="10:15" x14ac:dyDescent="0.2">
      <c r="J18101" s="20"/>
      <c r="K18101" s="20"/>
      <c r="L18101" s="20"/>
      <c r="M18101" s="20"/>
      <c r="N18101" s="20"/>
      <c r="O18101" s="20"/>
    </row>
    <row r="18102" spans="10:15" x14ac:dyDescent="0.2">
      <c r="J18102" s="20"/>
      <c r="K18102" s="20"/>
      <c r="L18102" s="20"/>
      <c r="M18102" s="20"/>
      <c r="N18102" s="20"/>
      <c r="O18102" s="20"/>
    </row>
    <row r="18103" spans="10:15" x14ac:dyDescent="0.2">
      <c r="J18103" s="20"/>
      <c r="K18103" s="20"/>
      <c r="L18103" s="20"/>
      <c r="M18103" s="20"/>
      <c r="N18103" s="20"/>
      <c r="O18103" s="20"/>
    </row>
    <row r="18104" spans="10:15" x14ac:dyDescent="0.2">
      <c r="J18104" s="20"/>
      <c r="K18104" s="20"/>
      <c r="L18104" s="20"/>
      <c r="M18104" s="20"/>
      <c r="N18104" s="20"/>
      <c r="O18104" s="20"/>
    </row>
    <row r="18105" spans="10:15" x14ac:dyDescent="0.2">
      <c r="J18105" s="20"/>
      <c r="K18105" s="20"/>
      <c r="L18105" s="20"/>
      <c r="M18105" s="20"/>
      <c r="N18105" s="20"/>
      <c r="O18105" s="20"/>
    </row>
    <row r="18106" spans="10:15" x14ac:dyDescent="0.2">
      <c r="J18106" s="20"/>
      <c r="K18106" s="20"/>
      <c r="L18106" s="20"/>
      <c r="M18106" s="20"/>
      <c r="N18106" s="20"/>
      <c r="O18106" s="20"/>
    </row>
    <row r="18107" spans="10:15" x14ac:dyDescent="0.2">
      <c r="J18107" s="20"/>
      <c r="K18107" s="20"/>
      <c r="L18107" s="20"/>
      <c r="M18107" s="20"/>
      <c r="N18107" s="20"/>
      <c r="O18107" s="20"/>
    </row>
    <row r="18108" spans="10:15" x14ac:dyDescent="0.2">
      <c r="J18108" s="20"/>
      <c r="K18108" s="20"/>
      <c r="L18108" s="20"/>
      <c r="M18108" s="20"/>
      <c r="N18108" s="20"/>
      <c r="O18108" s="20"/>
    </row>
    <row r="18109" spans="10:15" x14ac:dyDescent="0.2">
      <c r="J18109" s="20"/>
      <c r="K18109" s="20"/>
      <c r="L18109" s="20"/>
      <c r="M18109" s="20"/>
      <c r="N18109" s="20"/>
      <c r="O18109" s="20"/>
    </row>
    <row r="18110" spans="10:15" x14ac:dyDescent="0.2">
      <c r="J18110" s="20"/>
      <c r="K18110" s="20"/>
      <c r="L18110" s="20"/>
      <c r="M18110" s="20"/>
      <c r="N18110" s="20"/>
      <c r="O18110" s="20"/>
    </row>
    <row r="18111" spans="10:15" x14ac:dyDescent="0.2">
      <c r="J18111" s="20"/>
      <c r="K18111" s="20"/>
      <c r="L18111" s="20"/>
      <c r="M18111" s="20"/>
      <c r="N18111" s="20"/>
      <c r="O18111" s="20"/>
    </row>
    <row r="18112" spans="10:15" x14ac:dyDescent="0.2">
      <c r="J18112" s="20"/>
      <c r="K18112" s="20"/>
      <c r="L18112" s="20"/>
      <c r="M18112" s="20"/>
      <c r="N18112" s="20"/>
      <c r="O18112" s="20"/>
    </row>
    <row r="18113" spans="10:15" x14ac:dyDescent="0.2">
      <c r="J18113" s="20"/>
      <c r="K18113" s="20"/>
      <c r="L18113" s="20"/>
      <c r="M18113" s="20"/>
      <c r="N18113" s="20"/>
      <c r="O18113" s="20"/>
    </row>
    <row r="18114" spans="10:15" x14ac:dyDescent="0.2">
      <c r="J18114" s="20"/>
      <c r="K18114" s="20"/>
      <c r="L18114" s="20"/>
      <c r="M18114" s="20"/>
      <c r="N18114" s="20"/>
      <c r="O18114" s="20"/>
    </row>
    <row r="18115" spans="10:15" x14ac:dyDescent="0.2">
      <c r="J18115" s="20"/>
      <c r="K18115" s="20"/>
      <c r="L18115" s="20"/>
      <c r="M18115" s="20"/>
      <c r="N18115" s="20"/>
      <c r="O18115" s="20"/>
    </row>
    <row r="18116" spans="10:15" x14ac:dyDescent="0.2">
      <c r="J18116" s="20"/>
      <c r="K18116" s="20"/>
      <c r="L18116" s="20"/>
      <c r="M18116" s="20"/>
      <c r="N18116" s="20"/>
      <c r="O18116" s="20"/>
    </row>
    <row r="18117" spans="10:15" x14ac:dyDescent="0.2">
      <c r="J18117" s="20"/>
      <c r="K18117" s="20"/>
      <c r="L18117" s="20"/>
      <c r="M18117" s="20"/>
      <c r="N18117" s="20"/>
      <c r="O18117" s="20"/>
    </row>
    <row r="18118" spans="10:15" x14ac:dyDescent="0.2">
      <c r="J18118" s="20"/>
      <c r="K18118" s="20"/>
      <c r="L18118" s="20"/>
      <c r="M18118" s="20"/>
      <c r="N18118" s="20"/>
      <c r="O18118" s="20"/>
    </row>
    <row r="18119" spans="10:15" x14ac:dyDescent="0.2">
      <c r="J18119" s="20"/>
      <c r="K18119" s="20"/>
      <c r="L18119" s="20"/>
      <c r="M18119" s="20"/>
      <c r="N18119" s="20"/>
      <c r="O18119" s="20"/>
    </row>
    <row r="18120" spans="10:15" x14ac:dyDescent="0.2">
      <c r="J18120" s="20"/>
      <c r="K18120" s="20"/>
      <c r="L18120" s="20"/>
      <c r="M18120" s="20"/>
      <c r="N18120" s="20"/>
      <c r="O18120" s="20"/>
    </row>
    <row r="18121" spans="10:15" x14ac:dyDescent="0.2">
      <c r="J18121" s="20"/>
      <c r="K18121" s="20"/>
      <c r="L18121" s="20"/>
      <c r="M18121" s="20"/>
      <c r="N18121" s="20"/>
      <c r="O18121" s="20"/>
    </row>
    <row r="18122" spans="10:15" x14ac:dyDescent="0.2">
      <c r="J18122" s="20"/>
      <c r="K18122" s="20"/>
      <c r="L18122" s="20"/>
      <c r="M18122" s="20"/>
      <c r="N18122" s="20"/>
      <c r="O18122" s="20"/>
    </row>
    <row r="18123" spans="10:15" x14ac:dyDescent="0.2">
      <c r="J18123" s="20"/>
      <c r="K18123" s="20"/>
      <c r="L18123" s="20"/>
      <c r="M18123" s="20"/>
      <c r="N18123" s="20"/>
      <c r="O18123" s="20"/>
    </row>
    <row r="18124" spans="10:15" x14ac:dyDescent="0.2">
      <c r="J18124" s="20"/>
      <c r="K18124" s="20"/>
      <c r="L18124" s="20"/>
      <c r="M18124" s="20"/>
      <c r="N18124" s="20"/>
      <c r="O18124" s="20"/>
    </row>
    <row r="18125" spans="10:15" x14ac:dyDescent="0.2">
      <c r="J18125" s="20"/>
      <c r="K18125" s="20"/>
      <c r="L18125" s="20"/>
      <c r="M18125" s="20"/>
      <c r="N18125" s="20"/>
      <c r="O18125" s="20"/>
    </row>
    <row r="18126" spans="10:15" x14ac:dyDescent="0.2">
      <c r="J18126" s="20"/>
      <c r="K18126" s="20"/>
      <c r="L18126" s="20"/>
      <c r="M18126" s="20"/>
      <c r="N18126" s="20"/>
      <c r="O18126" s="20"/>
    </row>
    <row r="18127" spans="10:15" x14ac:dyDescent="0.2">
      <c r="J18127" s="20"/>
      <c r="K18127" s="20"/>
      <c r="L18127" s="20"/>
      <c r="M18127" s="20"/>
      <c r="N18127" s="20"/>
      <c r="O18127" s="20"/>
    </row>
    <row r="18128" spans="10:15" x14ac:dyDescent="0.2">
      <c r="J18128" s="20"/>
      <c r="K18128" s="20"/>
      <c r="L18128" s="20"/>
      <c r="M18128" s="20"/>
      <c r="N18128" s="20"/>
      <c r="O18128" s="20"/>
    </row>
    <row r="18129" spans="10:15" x14ac:dyDescent="0.2">
      <c r="J18129" s="20"/>
      <c r="K18129" s="20"/>
      <c r="L18129" s="20"/>
      <c r="M18129" s="20"/>
      <c r="N18129" s="20"/>
      <c r="O18129" s="20"/>
    </row>
    <row r="18130" spans="10:15" x14ac:dyDescent="0.2">
      <c r="J18130" s="20"/>
      <c r="K18130" s="20"/>
      <c r="L18130" s="20"/>
      <c r="M18130" s="20"/>
      <c r="N18130" s="20"/>
      <c r="O18130" s="20"/>
    </row>
    <row r="18131" spans="10:15" x14ac:dyDescent="0.2">
      <c r="J18131" s="20"/>
      <c r="K18131" s="20"/>
      <c r="L18131" s="20"/>
      <c r="M18131" s="20"/>
      <c r="N18131" s="20"/>
      <c r="O18131" s="20"/>
    </row>
    <row r="18132" spans="10:15" x14ac:dyDescent="0.2">
      <c r="J18132" s="20"/>
      <c r="K18132" s="20"/>
      <c r="L18132" s="20"/>
      <c r="M18132" s="20"/>
      <c r="N18132" s="20"/>
      <c r="O18132" s="20"/>
    </row>
    <row r="18133" spans="10:15" x14ac:dyDescent="0.2">
      <c r="J18133" s="20"/>
      <c r="K18133" s="20"/>
      <c r="L18133" s="20"/>
      <c r="M18133" s="20"/>
      <c r="N18133" s="20"/>
      <c r="O18133" s="20"/>
    </row>
    <row r="18134" spans="10:15" x14ac:dyDescent="0.2">
      <c r="J18134" s="20"/>
      <c r="K18134" s="20"/>
      <c r="L18134" s="20"/>
      <c r="M18134" s="20"/>
      <c r="N18134" s="20"/>
      <c r="O18134" s="20"/>
    </row>
    <row r="18135" spans="10:15" x14ac:dyDescent="0.2">
      <c r="J18135" s="20"/>
      <c r="K18135" s="20"/>
      <c r="L18135" s="20"/>
      <c r="M18135" s="20"/>
      <c r="N18135" s="20"/>
      <c r="O18135" s="20"/>
    </row>
    <row r="18136" spans="10:15" x14ac:dyDescent="0.2">
      <c r="J18136" s="20"/>
      <c r="K18136" s="20"/>
      <c r="L18136" s="20"/>
      <c r="M18136" s="20"/>
      <c r="N18136" s="20"/>
      <c r="O18136" s="20"/>
    </row>
    <row r="18137" spans="10:15" x14ac:dyDescent="0.2">
      <c r="J18137" s="20"/>
      <c r="K18137" s="20"/>
      <c r="L18137" s="20"/>
      <c r="M18137" s="20"/>
      <c r="N18137" s="20"/>
      <c r="O18137" s="20"/>
    </row>
    <row r="18138" spans="10:15" x14ac:dyDescent="0.2">
      <c r="J18138" s="20"/>
      <c r="K18138" s="20"/>
      <c r="L18138" s="20"/>
      <c r="M18138" s="20"/>
      <c r="N18138" s="20"/>
      <c r="O18138" s="20"/>
    </row>
    <row r="18139" spans="10:15" x14ac:dyDescent="0.2">
      <c r="J18139" s="20"/>
      <c r="K18139" s="20"/>
      <c r="L18139" s="20"/>
      <c r="M18139" s="20"/>
      <c r="N18139" s="20"/>
      <c r="O18139" s="20"/>
    </row>
    <row r="18140" spans="10:15" x14ac:dyDescent="0.2">
      <c r="J18140" s="20"/>
      <c r="K18140" s="20"/>
      <c r="L18140" s="20"/>
      <c r="M18140" s="20"/>
      <c r="N18140" s="20"/>
      <c r="O18140" s="20"/>
    </row>
    <row r="18141" spans="10:15" x14ac:dyDescent="0.2">
      <c r="J18141" s="20"/>
      <c r="K18141" s="20"/>
      <c r="L18141" s="20"/>
      <c r="M18141" s="20"/>
      <c r="N18141" s="20"/>
      <c r="O18141" s="20"/>
    </row>
    <row r="18142" spans="10:15" x14ac:dyDescent="0.2">
      <c r="J18142" s="20"/>
      <c r="K18142" s="20"/>
      <c r="L18142" s="20"/>
      <c r="M18142" s="20"/>
      <c r="N18142" s="20"/>
      <c r="O18142" s="20"/>
    </row>
    <row r="18143" spans="10:15" x14ac:dyDescent="0.2">
      <c r="J18143" s="20"/>
      <c r="K18143" s="20"/>
      <c r="L18143" s="20"/>
      <c r="M18143" s="20"/>
      <c r="N18143" s="20"/>
      <c r="O18143" s="20"/>
    </row>
    <row r="18144" spans="10:15" x14ac:dyDescent="0.2">
      <c r="J18144" s="20"/>
      <c r="K18144" s="20"/>
      <c r="L18144" s="20"/>
      <c r="M18144" s="20"/>
      <c r="N18144" s="20"/>
      <c r="O18144" s="20"/>
    </row>
    <row r="18145" spans="10:15" x14ac:dyDescent="0.2">
      <c r="J18145" s="20"/>
      <c r="K18145" s="20"/>
      <c r="L18145" s="20"/>
      <c r="M18145" s="20"/>
      <c r="N18145" s="20"/>
      <c r="O18145" s="20"/>
    </row>
    <row r="18146" spans="10:15" x14ac:dyDescent="0.2">
      <c r="J18146" s="20"/>
      <c r="K18146" s="20"/>
      <c r="L18146" s="20"/>
      <c r="M18146" s="20"/>
      <c r="N18146" s="20"/>
      <c r="O18146" s="20"/>
    </row>
    <row r="18147" spans="10:15" x14ac:dyDescent="0.2">
      <c r="J18147" s="20"/>
      <c r="K18147" s="20"/>
      <c r="L18147" s="20"/>
      <c r="M18147" s="20"/>
      <c r="N18147" s="20"/>
      <c r="O18147" s="20"/>
    </row>
    <row r="18148" spans="10:15" x14ac:dyDescent="0.2">
      <c r="J18148" s="20"/>
      <c r="K18148" s="20"/>
      <c r="L18148" s="20"/>
      <c r="M18148" s="20"/>
      <c r="N18148" s="20"/>
      <c r="O18148" s="20"/>
    </row>
    <row r="18149" spans="10:15" x14ac:dyDescent="0.2">
      <c r="J18149" s="20"/>
      <c r="K18149" s="20"/>
      <c r="L18149" s="20"/>
      <c r="M18149" s="20"/>
      <c r="N18149" s="20"/>
      <c r="O18149" s="20"/>
    </row>
    <row r="18150" spans="10:15" x14ac:dyDescent="0.2">
      <c r="J18150" s="20"/>
      <c r="K18150" s="20"/>
      <c r="L18150" s="20"/>
      <c r="M18150" s="20"/>
      <c r="N18150" s="20"/>
      <c r="O18150" s="20"/>
    </row>
    <row r="18151" spans="10:15" x14ac:dyDescent="0.2">
      <c r="J18151" s="20"/>
      <c r="K18151" s="20"/>
      <c r="L18151" s="20"/>
      <c r="M18151" s="20"/>
      <c r="N18151" s="20"/>
      <c r="O18151" s="20"/>
    </row>
    <row r="18152" spans="10:15" x14ac:dyDescent="0.2">
      <c r="J18152" s="20"/>
      <c r="K18152" s="20"/>
      <c r="L18152" s="20"/>
      <c r="M18152" s="20"/>
      <c r="N18152" s="20"/>
      <c r="O18152" s="20"/>
    </row>
    <row r="18153" spans="10:15" x14ac:dyDescent="0.2">
      <c r="J18153" s="20"/>
      <c r="K18153" s="20"/>
      <c r="L18153" s="20"/>
      <c r="M18153" s="20"/>
      <c r="N18153" s="20"/>
      <c r="O18153" s="20"/>
    </row>
    <row r="18154" spans="10:15" x14ac:dyDescent="0.2">
      <c r="J18154" s="20"/>
      <c r="K18154" s="20"/>
      <c r="L18154" s="20"/>
      <c r="M18154" s="20"/>
      <c r="N18154" s="20"/>
      <c r="O18154" s="20"/>
    </row>
    <row r="18155" spans="10:15" x14ac:dyDescent="0.2">
      <c r="J18155" s="20"/>
      <c r="K18155" s="20"/>
      <c r="L18155" s="20"/>
      <c r="M18155" s="20"/>
      <c r="N18155" s="20"/>
      <c r="O18155" s="20"/>
    </row>
    <row r="18156" spans="10:15" x14ac:dyDescent="0.2">
      <c r="J18156" s="20"/>
      <c r="K18156" s="20"/>
      <c r="L18156" s="20"/>
      <c r="M18156" s="20"/>
      <c r="N18156" s="20"/>
      <c r="O18156" s="20"/>
    </row>
    <row r="18157" spans="10:15" x14ac:dyDescent="0.2">
      <c r="J18157" s="20"/>
      <c r="K18157" s="20"/>
      <c r="L18157" s="20"/>
      <c r="M18157" s="20"/>
      <c r="N18157" s="20"/>
      <c r="O18157" s="20"/>
    </row>
    <row r="18158" spans="10:15" x14ac:dyDescent="0.2">
      <c r="J18158" s="20"/>
      <c r="K18158" s="20"/>
      <c r="L18158" s="20"/>
      <c r="M18158" s="20"/>
      <c r="N18158" s="20"/>
      <c r="O18158" s="20"/>
    </row>
    <row r="18159" spans="10:15" x14ac:dyDescent="0.2">
      <c r="J18159" s="20"/>
      <c r="K18159" s="20"/>
      <c r="L18159" s="20"/>
      <c r="M18159" s="20"/>
      <c r="N18159" s="20"/>
      <c r="O18159" s="20"/>
    </row>
    <row r="18160" spans="10:15" x14ac:dyDescent="0.2">
      <c r="J18160" s="20"/>
      <c r="K18160" s="20"/>
      <c r="L18160" s="20"/>
      <c r="M18160" s="20"/>
      <c r="N18160" s="20"/>
      <c r="O18160" s="20"/>
    </row>
    <row r="18161" spans="10:15" x14ac:dyDescent="0.2">
      <c r="J18161" s="20"/>
      <c r="K18161" s="20"/>
      <c r="L18161" s="20"/>
      <c r="M18161" s="20"/>
      <c r="N18161" s="20"/>
      <c r="O18161" s="20"/>
    </row>
    <row r="18162" spans="10:15" x14ac:dyDescent="0.2">
      <c r="J18162" s="20"/>
      <c r="K18162" s="20"/>
      <c r="L18162" s="20"/>
      <c r="M18162" s="20"/>
      <c r="N18162" s="20"/>
      <c r="O18162" s="20"/>
    </row>
    <row r="18163" spans="10:15" x14ac:dyDescent="0.2">
      <c r="J18163" s="20"/>
      <c r="K18163" s="20"/>
      <c r="L18163" s="20"/>
      <c r="M18163" s="20"/>
      <c r="N18163" s="20"/>
      <c r="O18163" s="20"/>
    </row>
    <row r="18164" spans="10:15" x14ac:dyDescent="0.2">
      <c r="J18164" s="20"/>
      <c r="K18164" s="20"/>
      <c r="L18164" s="20"/>
      <c r="M18164" s="20"/>
      <c r="N18164" s="20"/>
      <c r="O18164" s="20"/>
    </row>
    <row r="18165" spans="10:15" x14ac:dyDescent="0.2">
      <c r="J18165" s="20"/>
      <c r="K18165" s="20"/>
      <c r="L18165" s="20"/>
      <c r="M18165" s="20"/>
      <c r="N18165" s="20"/>
      <c r="O18165" s="20"/>
    </row>
    <row r="18166" spans="10:15" x14ac:dyDescent="0.2">
      <c r="J18166" s="20"/>
      <c r="K18166" s="20"/>
      <c r="L18166" s="20"/>
      <c r="M18166" s="20"/>
      <c r="N18166" s="20"/>
      <c r="O18166" s="20"/>
    </row>
    <row r="18167" spans="10:15" x14ac:dyDescent="0.2">
      <c r="J18167" s="20"/>
      <c r="K18167" s="20"/>
      <c r="L18167" s="20"/>
      <c r="M18167" s="20"/>
      <c r="N18167" s="20"/>
      <c r="O18167" s="20"/>
    </row>
    <row r="18168" spans="10:15" x14ac:dyDescent="0.2">
      <c r="J18168" s="20"/>
      <c r="K18168" s="20"/>
      <c r="L18168" s="20"/>
      <c r="M18168" s="20"/>
      <c r="N18168" s="20"/>
      <c r="O18168" s="20"/>
    </row>
    <row r="18169" spans="10:15" x14ac:dyDescent="0.2">
      <c r="J18169" s="20"/>
      <c r="K18169" s="20"/>
      <c r="L18169" s="20"/>
      <c r="M18169" s="20"/>
      <c r="N18169" s="20"/>
      <c r="O18169" s="20"/>
    </row>
    <row r="18170" spans="10:15" x14ac:dyDescent="0.2">
      <c r="J18170" s="20"/>
      <c r="K18170" s="20"/>
      <c r="L18170" s="20"/>
      <c r="M18170" s="20"/>
      <c r="N18170" s="20"/>
      <c r="O18170" s="20"/>
    </row>
    <row r="18171" spans="10:15" x14ac:dyDescent="0.2">
      <c r="J18171" s="20"/>
      <c r="K18171" s="20"/>
      <c r="L18171" s="20"/>
      <c r="M18171" s="20"/>
      <c r="N18171" s="20"/>
      <c r="O18171" s="20"/>
    </row>
    <row r="18172" spans="10:15" x14ac:dyDescent="0.2">
      <c r="J18172" s="20"/>
      <c r="K18172" s="20"/>
      <c r="L18172" s="20"/>
      <c r="M18172" s="20"/>
      <c r="N18172" s="20"/>
      <c r="O18172" s="20"/>
    </row>
    <row r="18173" spans="10:15" x14ac:dyDescent="0.2">
      <c r="J18173" s="20"/>
      <c r="K18173" s="20"/>
      <c r="L18173" s="20"/>
      <c r="M18173" s="20"/>
      <c r="N18173" s="20"/>
      <c r="O18173" s="20"/>
    </row>
    <row r="18174" spans="10:15" x14ac:dyDescent="0.2">
      <c r="J18174" s="20"/>
      <c r="K18174" s="20"/>
      <c r="L18174" s="20"/>
      <c r="M18174" s="20"/>
      <c r="N18174" s="20"/>
      <c r="O18174" s="20"/>
    </row>
    <row r="18175" spans="10:15" x14ac:dyDescent="0.2">
      <c r="J18175" s="20"/>
      <c r="K18175" s="20"/>
      <c r="L18175" s="20"/>
      <c r="M18175" s="20"/>
      <c r="N18175" s="20"/>
      <c r="O18175" s="20"/>
    </row>
    <row r="18176" spans="10:15" x14ac:dyDescent="0.2">
      <c r="J18176" s="20"/>
      <c r="K18176" s="20"/>
      <c r="L18176" s="20"/>
      <c r="M18176" s="20"/>
      <c r="N18176" s="20"/>
      <c r="O18176" s="20"/>
    </row>
    <row r="18177" spans="10:15" x14ac:dyDescent="0.2">
      <c r="J18177" s="20"/>
      <c r="K18177" s="20"/>
      <c r="L18177" s="20"/>
      <c r="M18177" s="20"/>
      <c r="N18177" s="20"/>
      <c r="O18177" s="20"/>
    </row>
    <row r="18178" spans="10:15" x14ac:dyDescent="0.2">
      <c r="J18178" s="20"/>
      <c r="K18178" s="20"/>
      <c r="L18178" s="20"/>
      <c r="M18178" s="20"/>
      <c r="N18178" s="20"/>
      <c r="O18178" s="20"/>
    </row>
    <row r="18179" spans="10:15" x14ac:dyDescent="0.2">
      <c r="J18179" s="20"/>
      <c r="K18179" s="20"/>
      <c r="L18179" s="20"/>
      <c r="M18179" s="20"/>
      <c r="N18179" s="20"/>
      <c r="O18179" s="20"/>
    </row>
    <row r="18180" spans="10:15" x14ac:dyDescent="0.2">
      <c r="J18180" s="20"/>
      <c r="K18180" s="20"/>
      <c r="L18180" s="20"/>
      <c r="M18180" s="20"/>
      <c r="N18180" s="20"/>
      <c r="O18180" s="20"/>
    </row>
    <row r="18181" spans="10:15" x14ac:dyDescent="0.2">
      <c r="J18181" s="20"/>
      <c r="K18181" s="20"/>
      <c r="L18181" s="20"/>
      <c r="M18181" s="20"/>
      <c r="N18181" s="20"/>
      <c r="O18181" s="20"/>
    </row>
    <row r="18182" spans="10:15" x14ac:dyDescent="0.2">
      <c r="J18182" s="20"/>
      <c r="K18182" s="20"/>
      <c r="L18182" s="20"/>
      <c r="M18182" s="20"/>
      <c r="N18182" s="20"/>
      <c r="O18182" s="20"/>
    </row>
    <row r="18183" spans="10:15" x14ac:dyDescent="0.2">
      <c r="J18183" s="20"/>
      <c r="K18183" s="20"/>
      <c r="L18183" s="20"/>
      <c r="M18183" s="20"/>
      <c r="N18183" s="20"/>
      <c r="O18183" s="20"/>
    </row>
    <row r="18184" spans="10:15" x14ac:dyDescent="0.2">
      <c r="J18184" s="20"/>
      <c r="K18184" s="20"/>
      <c r="L18184" s="20"/>
      <c r="M18184" s="20"/>
      <c r="N18184" s="20"/>
      <c r="O18184" s="20"/>
    </row>
    <row r="18185" spans="10:15" x14ac:dyDescent="0.2">
      <c r="J18185" s="20"/>
      <c r="K18185" s="20"/>
      <c r="L18185" s="20"/>
      <c r="M18185" s="20"/>
      <c r="N18185" s="20"/>
      <c r="O18185" s="20"/>
    </row>
    <row r="18186" spans="10:15" x14ac:dyDescent="0.2">
      <c r="J18186" s="20"/>
      <c r="K18186" s="20"/>
      <c r="L18186" s="20"/>
      <c r="M18186" s="20"/>
      <c r="N18186" s="20"/>
      <c r="O18186" s="20"/>
    </row>
    <row r="18187" spans="10:15" x14ac:dyDescent="0.2">
      <c r="J18187" s="20"/>
      <c r="K18187" s="20"/>
      <c r="L18187" s="20"/>
      <c r="M18187" s="20"/>
      <c r="N18187" s="20"/>
      <c r="O18187" s="20"/>
    </row>
    <row r="18188" spans="10:15" x14ac:dyDescent="0.2">
      <c r="J18188" s="20"/>
      <c r="K18188" s="20"/>
      <c r="L18188" s="20"/>
      <c r="M18188" s="20"/>
      <c r="N18188" s="20"/>
      <c r="O18188" s="20"/>
    </row>
    <row r="18189" spans="10:15" x14ac:dyDescent="0.2">
      <c r="J18189" s="20"/>
      <c r="K18189" s="20"/>
      <c r="L18189" s="20"/>
      <c r="M18189" s="20"/>
      <c r="N18189" s="20"/>
      <c r="O18189" s="20"/>
    </row>
    <row r="18190" spans="10:15" x14ac:dyDescent="0.2">
      <c r="J18190" s="20"/>
      <c r="K18190" s="20"/>
      <c r="L18190" s="20"/>
      <c r="M18190" s="20"/>
      <c r="N18190" s="20"/>
      <c r="O18190" s="20"/>
    </row>
    <row r="18191" spans="10:15" x14ac:dyDescent="0.2">
      <c r="J18191" s="20"/>
      <c r="K18191" s="20"/>
      <c r="L18191" s="20"/>
      <c r="M18191" s="20"/>
      <c r="N18191" s="20"/>
      <c r="O18191" s="20"/>
    </row>
    <row r="18192" spans="10:15" x14ac:dyDescent="0.2">
      <c r="J18192" s="20"/>
      <c r="K18192" s="20"/>
      <c r="L18192" s="20"/>
      <c r="M18192" s="20"/>
      <c r="N18192" s="20"/>
      <c r="O18192" s="20"/>
    </row>
    <row r="18193" spans="10:15" x14ac:dyDescent="0.2">
      <c r="J18193" s="20"/>
      <c r="K18193" s="20"/>
      <c r="L18193" s="20"/>
      <c r="M18193" s="20"/>
      <c r="N18193" s="20"/>
      <c r="O18193" s="20"/>
    </row>
    <row r="18194" spans="10:15" x14ac:dyDescent="0.2">
      <c r="J18194" s="20"/>
      <c r="K18194" s="20"/>
      <c r="L18194" s="20"/>
      <c r="M18194" s="20"/>
      <c r="N18194" s="20"/>
      <c r="O18194" s="20"/>
    </row>
    <row r="18195" spans="10:15" x14ac:dyDescent="0.2">
      <c r="J18195" s="20"/>
      <c r="K18195" s="20"/>
      <c r="L18195" s="20"/>
      <c r="M18195" s="20"/>
      <c r="N18195" s="20"/>
      <c r="O18195" s="20"/>
    </row>
    <row r="18196" spans="10:15" x14ac:dyDescent="0.2">
      <c r="J18196" s="20"/>
      <c r="K18196" s="20"/>
      <c r="L18196" s="20"/>
      <c r="M18196" s="20"/>
      <c r="N18196" s="20"/>
      <c r="O18196" s="20"/>
    </row>
    <row r="18197" spans="10:15" x14ac:dyDescent="0.2">
      <c r="J18197" s="20"/>
      <c r="K18197" s="20"/>
      <c r="L18197" s="20"/>
      <c r="M18197" s="20"/>
      <c r="N18197" s="20"/>
      <c r="O18197" s="20"/>
    </row>
    <row r="18198" spans="10:15" x14ac:dyDescent="0.2">
      <c r="J18198" s="20"/>
      <c r="K18198" s="20"/>
      <c r="L18198" s="20"/>
      <c r="M18198" s="20"/>
      <c r="N18198" s="20"/>
      <c r="O18198" s="20"/>
    </row>
    <row r="18199" spans="10:15" x14ac:dyDescent="0.2">
      <c r="J18199" s="20"/>
      <c r="K18199" s="20"/>
      <c r="L18199" s="20"/>
      <c r="M18199" s="20"/>
      <c r="N18199" s="20"/>
      <c r="O18199" s="20"/>
    </row>
    <row r="18200" spans="10:15" x14ac:dyDescent="0.2">
      <c r="J18200" s="20"/>
      <c r="K18200" s="20"/>
      <c r="L18200" s="20"/>
      <c r="M18200" s="20"/>
      <c r="N18200" s="20"/>
      <c r="O18200" s="20"/>
    </row>
    <row r="18201" spans="10:15" x14ac:dyDescent="0.2">
      <c r="J18201" s="20"/>
      <c r="K18201" s="20"/>
      <c r="L18201" s="20"/>
      <c r="M18201" s="20"/>
      <c r="N18201" s="20"/>
      <c r="O18201" s="20"/>
    </row>
    <row r="18202" spans="10:15" x14ac:dyDescent="0.2">
      <c r="J18202" s="20"/>
      <c r="K18202" s="20"/>
      <c r="L18202" s="20"/>
      <c r="M18202" s="20"/>
      <c r="N18202" s="20"/>
      <c r="O18202" s="20"/>
    </row>
    <row r="18203" spans="10:15" x14ac:dyDescent="0.2">
      <c r="J18203" s="20"/>
      <c r="K18203" s="20"/>
      <c r="L18203" s="20"/>
      <c r="M18203" s="20"/>
      <c r="N18203" s="20"/>
      <c r="O18203" s="20"/>
    </row>
    <row r="18204" spans="10:15" x14ac:dyDescent="0.2">
      <c r="J18204" s="20"/>
      <c r="K18204" s="20"/>
      <c r="L18204" s="20"/>
      <c r="M18204" s="20"/>
      <c r="N18204" s="20"/>
      <c r="O18204" s="20"/>
    </row>
    <row r="18205" spans="10:15" x14ac:dyDescent="0.2">
      <c r="J18205" s="20"/>
      <c r="K18205" s="20"/>
      <c r="L18205" s="20"/>
      <c r="M18205" s="20"/>
      <c r="N18205" s="20"/>
      <c r="O18205" s="20"/>
    </row>
    <row r="18206" spans="10:15" x14ac:dyDescent="0.2">
      <c r="J18206" s="20"/>
      <c r="K18206" s="20"/>
      <c r="L18206" s="20"/>
      <c r="M18206" s="20"/>
      <c r="N18206" s="20"/>
      <c r="O18206" s="20"/>
    </row>
    <row r="18207" spans="10:15" x14ac:dyDescent="0.2">
      <c r="J18207" s="20"/>
      <c r="K18207" s="20"/>
      <c r="L18207" s="20"/>
      <c r="M18207" s="20"/>
      <c r="N18207" s="20"/>
      <c r="O18207" s="20"/>
    </row>
    <row r="18208" spans="10:15" x14ac:dyDescent="0.2">
      <c r="J18208" s="20"/>
      <c r="K18208" s="20"/>
      <c r="L18208" s="20"/>
      <c r="M18208" s="20"/>
      <c r="N18208" s="20"/>
      <c r="O18208" s="20"/>
    </row>
    <row r="18209" spans="10:15" x14ac:dyDescent="0.2">
      <c r="J18209" s="20"/>
      <c r="K18209" s="20"/>
      <c r="L18209" s="20"/>
      <c r="M18209" s="20"/>
      <c r="N18209" s="20"/>
      <c r="O18209" s="20"/>
    </row>
    <row r="18210" spans="10:15" x14ac:dyDescent="0.2">
      <c r="J18210" s="20"/>
      <c r="K18210" s="20"/>
      <c r="L18210" s="20"/>
      <c r="M18210" s="20"/>
      <c r="N18210" s="20"/>
      <c r="O18210" s="20"/>
    </row>
    <row r="18211" spans="10:15" x14ac:dyDescent="0.2">
      <c r="J18211" s="20"/>
      <c r="K18211" s="20"/>
      <c r="L18211" s="20"/>
      <c r="M18211" s="20"/>
      <c r="N18211" s="20"/>
      <c r="O18211" s="20"/>
    </row>
    <row r="18212" spans="10:15" x14ac:dyDescent="0.2">
      <c r="J18212" s="20"/>
      <c r="K18212" s="20"/>
      <c r="L18212" s="20"/>
      <c r="M18212" s="20"/>
      <c r="N18212" s="20"/>
      <c r="O18212" s="20"/>
    </row>
    <row r="18213" spans="10:15" x14ac:dyDescent="0.2">
      <c r="J18213" s="20"/>
      <c r="K18213" s="20"/>
      <c r="L18213" s="20"/>
      <c r="M18213" s="20"/>
      <c r="N18213" s="20"/>
      <c r="O18213" s="20"/>
    </row>
    <row r="18214" spans="10:15" x14ac:dyDescent="0.2">
      <c r="J18214" s="20"/>
      <c r="K18214" s="20"/>
      <c r="L18214" s="20"/>
      <c r="M18214" s="20"/>
      <c r="N18214" s="20"/>
      <c r="O18214" s="20"/>
    </row>
    <row r="18215" spans="10:15" x14ac:dyDescent="0.2">
      <c r="J18215" s="20"/>
      <c r="K18215" s="20"/>
      <c r="L18215" s="20"/>
      <c r="M18215" s="20"/>
      <c r="N18215" s="20"/>
      <c r="O18215" s="20"/>
    </row>
    <row r="18216" spans="10:15" x14ac:dyDescent="0.2">
      <c r="J18216" s="20"/>
      <c r="K18216" s="20"/>
      <c r="L18216" s="20"/>
      <c r="M18216" s="20"/>
      <c r="N18216" s="20"/>
      <c r="O18216" s="20"/>
    </row>
    <row r="18217" spans="10:15" x14ac:dyDescent="0.2">
      <c r="J18217" s="20"/>
      <c r="K18217" s="20"/>
      <c r="L18217" s="20"/>
      <c r="M18217" s="20"/>
      <c r="N18217" s="20"/>
      <c r="O18217" s="20"/>
    </row>
    <row r="18218" spans="10:15" x14ac:dyDescent="0.2">
      <c r="J18218" s="20"/>
      <c r="K18218" s="20"/>
      <c r="L18218" s="20"/>
      <c r="M18218" s="20"/>
      <c r="N18218" s="20"/>
      <c r="O18218" s="20"/>
    </row>
    <row r="18219" spans="10:15" x14ac:dyDescent="0.2">
      <c r="J18219" s="20"/>
      <c r="K18219" s="20"/>
      <c r="L18219" s="20"/>
      <c r="M18219" s="20"/>
      <c r="N18219" s="20"/>
      <c r="O18219" s="20"/>
    </row>
    <row r="18220" spans="10:15" x14ac:dyDescent="0.2">
      <c r="J18220" s="20"/>
      <c r="K18220" s="20"/>
      <c r="L18220" s="20"/>
      <c r="M18220" s="20"/>
      <c r="N18220" s="20"/>
      <c r="O18220" s="20"/>
    </row>
    <row r="18221" spans="10:15" x14ac:dyDescent="0.2">
      <c r="J18221" s="20"/>
      <c r="K18221" s="20"/>
      <c r="L18221" s="20"/>
      <c r="M18221" s="20"/>
      <c r="N18221" s="20"/>
      <c r="O18221" s="20"/>
    </row>
    <row r="18222" spans="10:15" x14ac:dyDescent="0.2">
      <c r="J18222" s="20"/>
      <c r="K18222" s="20"/>
      <c r="L18222" s="20"/>
      <c r="M18222" s="20"/>
      <c r="N18222" s="20"/>
      <c r="O18222" s="20"/>
    </row>
    <row r="18223" spans="10:15" x14ac:dyDescent="0.2">
      <c r="J18223" s="20"/>
      <c r="K18223" s="20"/>
      <c r="L18223" s="20"/>
      <c r="M18223" s="20"/>
      <c r="N18223" s="20"/>
      <c r="O18223" s="20"/>
    </row>
    <row r="18224" spans="10:15" x14ac:dyDescent="0.2">
      <c r="J18224" s="20"/>
      <c r="K18224" s="20"/>
      <c r="L18224" s="20"/>
      <c r="M18224" s="20"/>
      <c r="N18224" s="20"/>
      <c r="O18224" s="20"/>
    </row>
    <row r="18225" spans="10:15" x14ac:dyDescent="0.2">
      <c r="J18225" s="20"/>
      <c r="K18225" s="20"/>
      <c r="L18225" s="20"/>
      <c r="M18225" s="20"/>
      <c r="N18225" s="20"/>
      <c r="O18225" s="20"/>
    </row>
    <row r="18226" spans="10:15" x14ac:dyDescent="0.2">
      <c r="J18226" s="20"/>
      <c r="K18226" s="20"/>
      <c r="L18226" s="20"/>
      <c r="M18226" s="20"/>
      <c r="N18226" s="20"/>
      <c r="O18226" s="20"/>
    </row>
    <row r="18227" spans="10:15" x14ac:dyDescent="0.2">
      <c r="J18227" s="20"/>
      <c r="K18227" s="20"/>
      <c r="L18227" s="20"/>
      <c r="M18227" s="20"/>
      <c r="N18227" s="20"/>
      <c r="O18227" s="20"/>
    </row>
    <row r="18228" spans="10:15" x14ac:dyDescent="0.2">
      <c r="J18228" s="20"/>
      <c r="K18228" s="20"/>
      <c r="L18228" s="20"/>
      <c r="M18228" s="20"/>
      <c r="N18228" s="20"/>
      <c r="O18228" s="20"/>
    </row>
    <row r="18229" spans="10:15" x14ac:dyDescent="0.2">
      <c r="J18229" s="20"/>
      <c r="K18229" s="20"/>
      <c r="L18229" s="20"/>
      <c r="M18229" s="20"/>
      <c r="N18229" s="20"/>
      <c r="O18229" s="20"/>
    </row>
    <row r="18230" spans="10:15" x14ac:dyDescent="0.2">
      <c r="J18230" s="20"/>
      <c r="K18230" s="20"/>
      <c r="L18230" s="20"/>
      <c r="M18230" s="20"/>
      <c r="N18230" s="20"/>
      <c r="O18230" s="20"/>
    </row>
    <row r="18231" spans="10:15" x14ac:dyDescent="0.2">
      <c r="J18231" s="20"/>
      <c r="K18231" s="20"/>
      <c r="L18231" s="20"/>
      <c r="M18231" s="20"/>
      <c r="N18231" s="20"/>
      <c r="O18231" s="20"/>
    </row>
    <row r="18232" spans="10:15" x14ac:dyDescent="0.2">
      <c r="J18232" s="20"/>
      <c r="K18232" s="20"/>
      <c r="L18232" s="20"/>
      <c r="M18232" s="20"/>
      <c r="N18232" s="20"/>
      <c r="O18232" s="20"/>
    </row>
    <row r="18233" spans="10:15" x14ac:dyDescent="0.2">
      <c r="J18233" s="20"/>
      <c r="K18233" s="20"/>
      <c r="L18233" s="20"/>
      <c r="M18233" s="20"/>
      <c r="N18233" s="20"/>
      <c r="O18233" s="20"/>
    </row>
    <row r="18234" spans="10:15" x14ac:dyDescent="0.2">
      <c r="J18234" s="20"/>
      <c r="K18234" s="20"/>
      <c r="L18234" s="20"/>
      <c r="M18234" s="20"/>
      <c r="N18234" s="20"/>
      <c r="O18234" s="20"/>
    </row>
    <row r="18235" spans="10:15" x14ac:dyDescent="0.2">
      <c r="J18235" s="20"/>
      <c r="K18235" s="20"/>
      <c r="L18235" s="20"/>
      <c r="M18235" s="20"/>
      <c r="N18235" s="20"/>
      <c r="O18235" s="20"/>
    </row>
    <row r="18236" spans="10:15" x14ac:dyDescent="0.2">
      <c r="J18236" s="20"/>
      <c r="K18236" s="20"/>
      <c r="L18236" s="20"/>
      <c r="M18236" s="20"/>
      <c r="N18236" s="20"/>
      <c r="O18236" s="20"/>
    </row>
    <row r="18237" spans="10:15" x14ac:dyDescent="0.2">
      <c r="J18237" s="20"/>
      <c r="K18237" s="20"/>
      <c r="L18237" s="20"/>
      <c r="M18237" s="20"/>
      <c r="N18237" s="20"/>
      <c r="O18237" s="20"/>
    </row>
    <row r="18238" spans="10:15" x14ac:dyDescent="0.2">
      <c r="J18238" s="20"/>
      <c r="K18238" s="20"/>
      <c r="L18238" s="20"/>
      <c r="M18238" s="20"/>
      <c r="N18238" s="20"/>
      <c r="O18238" s="20"/>
    </row>
    <row r="18239" spans="10:15" x14ac:dyDescent="0.2">
      <c r="J18239" s="20"/>
      <c r="K18239" s="20"/>
      <c r="L18239" s="20"/>
      <c r="M18239" s="20"/>
      <c r="N18239" s="20"/>
      <c r="O18239" s="20"/>
    </row>
    <row r="18240" spans="10:15" x14ac:dyDescent="0.2">
      <c r="J18240" s="20"/>
      <c r="K18240" s="20"/>
      <c r="L18240" s="20"/>
      <c r="M18240" s="20"/>
      <c r="N18240" s="20"/>
      <c r="O18240" s="20"/>
    </row>
    <row r="18241" spans="10:15" x14ac:dyDescent="0.2">
      <c r="J18241" s="20"/>
      <c r="K18241" s="20"/>
      <c r="L18241" s="20"/>
      <c r="M18241" s="20"/>
      <c r="N18241" s="20"/>
      <c r="O18241" s="20"/>
    </row>
    <row r="18242" spans="10:15" x14ac:dyDescent="0.2">
      <c r="J18242" s="20"/>
      <c r="K18242" s="20"/>
      <c r="L18242" s="20"/>
      <c r="M18242" s="20"/>
      <c r="N18242" s="20"/>
      <c r="O18242" s="20"/>
    </row>
    <row r="18243" spans="10:15" x14ac:dyDescent="0.2">
      <c r="J18243" s="20"/>
      <c r="K18243" s="20"/>
      <c r="L18243" s="20"/>
      <c r="M18243" s="20"/>
      <c r="N18243" s="20"/>
      <c r="O18243" s="20"/>
    </row>
    <row r="18244" spans="10:15" x14ac:dyDescent="0.2">
      <c r="J18244" s="20"/>
      <c r="K18244" s="20"/>
      <c r="L18244" s="20"/>
      <c r="M18244" s="20"/>
      <c r="N18244" s="20"/>
      <c r="O18244" s="20"/>
    </row>
    <row r="18245" spans="10:15" x14ac:dyDescent="0.2">
      <c r="J18245" s="20"/>
      <c r="K18245" s="20"/>
      <c r="L18245" s="20"/>
      <c r="M18245" s="20"/>
      <c r="N18245" s="20"/>
      <c r="O18245" s="20"/>
    </row>
    <row r="18246" spans="10:15" x14ac:dyDescent="0.2">
      <c r="J18246" s="20"/>
      <c r="K18246" s="20"/>
      <c r="L18246" s="20"/>
      <c r="M18246" s="20"/>
      <c r="N18246" s="20"/>
      <c r="O18246" s="20"/>
    </row>
    <row r="18247" spans="10:15" x14ac:dyDescent="0.2">
      <c r="J18247" s="20"/>
      <c r="K18247" s="20"/>
      <c r="L18247" s="20"/>
      <c r="M18247" s="20"/>
      <c r="N18247" s="20"/>
      <c r="O18247" s="20"/>
    </row>
    <row r="18248" spans="10:15" x14ac:dyDescent="0.2">
      <c r="J18248" s="20"/>
      <c r="K18248" s="20"/>
      <c r="L18248" s="20"/>
      <c r="M18248" s="20"/>
      <c r="N18248" s="20"/>
      <c r="O18248" s="20"/>
    </row>
    <row r="18249" spans="10:15" x14ac:dyDescent="0.2">
      <c r="J18249" s="20"/>
      <c r="K18249" s="20"/>
      <c r="L18249" s="20"/>
      <c r="M18249" s="20"/>
      <c r="N18249" s="20"/>
      <c r="O18249" s="20"/>
    </row>
    <row r="18250" spans="10:15" x14ac:dyDescent="0.2">
      <c r="J18250" s="20"/>
      <c r="K18250" s="20"/>
      <c r="L18250" s="20"/>
      <c r="M18250" s="20"/>
      <c r="N18250" s="20"/>
      <c r="O18250" s="20"/>
    </row>
    <row r="18251" spans="10:15" x14ac:dyDescent="0.2">
      <c r="J18251" s="20"/>
      <c r="K18251" s="20"/>
      <c r="L18251" s="20"/>
      <c r="M18251" s="20"/>
      <c r="N18251" s="20"/>
      <c r="O18251" s="20"/>
    </row>
    <row r="18252" spans="10:15" x14ac:dyDescent="0.2">
      <c r="J18252" s="20"/>
      <c r="K18252" s="20"/>
      <c r="L18252" s="20"/>
      <c r="M18252" s="20"/>
      <c r="N18252" s="20"/>
      <c r="O18252" s="20"/>
    </row>
    <row r="18253" spans="10:15" x14ac:dyDescent="0.2">
      <c r="J18253" s="20"/>
      <c r="K18253" s="20"/>
      <c r="L18253" s="20"/>
      <c r="M18253" s="20"/>
      <c r="N18253" s="20"/>
      <c r="O18253" s="20"/>
    </row>
    <row r="18254" spans="10:15" x14ac:dyDescent="0.2">
      <c r="J18254" s="20"/>
      <c r="K18254" s="20"/>
      <c r="L18254" s="20"/>
      <c r="M18254" s="20"/>
      <c r="N18254" s="20"/>
      <c r="O18254" s="20"/>
    </row>
    <row r="18255" spans="10:15" x14ac:dyDescent="0.2">
      <c r="J18255" s="20"/>
      <c r="K18255" s="20"/>
      <c r="L18255" s="20"/>
      <c r="M18255" s="20"/>
      <c r="N18255" s="20"/>
      <c r="O18255" s="20"/>
    </row>
    <row r="18256" spans="10:15" x14ac:dyDescent="0.2">
      <c r="J18256" s="20"/>
      <c r="K18256" s="20"/>
      <c r="L18256" s="20"/>
      <c r="M18256" s="20"/>
      <c r="N18256" s="20"/>
      <c r="O18256" s="20"/>
    </row>
    <row r="18257" spans="10:15" x14ac:dyDescent="0.2">
      <c r="J18257" s="20"/>
      <c r="K18257" s="20"/>
      <c r="L18257" s="20"/>
      <c r="M18257" s="20"/>
      <c r="N18257" s="20"/>
      <c r="O18257" s="20"/>
    </row>
    <row r="18258" spans="10:15" x14ac:dyDescent="0.2">
      <c r="J18258" s="20"/>
      <c r="K18258" s="20"/>
      <c r="L18258" s="20"/>
      <c r="M18258" s="20"/>
      <c r="N18258" s="20"/>
      <c r="O18258" s="20"/>
    </row>
    <row r="18259" spans="10:15" x14ac:dyDescent="0.2">
      <c r="J18259" s="20"/>
      <c r="K18259" s="20"/>
      <c r="L18259" s="20"/>
      <c r="M18259" s="20"/>
      <c r="N18259" s="20"/>
      <c r="O18259" s="20"/>
    </row>
    <row r="18260" spans="10:15" x14ac:dyDescent="0.2">
      <c r="J18260" s="20"/>
      <c r="K18260" s="20"/>
      <c r="L18260" s="20"/>
      <c r="M18260" s="20"/>
      <c r="N18260" s="20"/>
      <c r="O18260" s="20"/>
    </row>
    <row r="18261" spans="10:15" x14ac:dyDescent="0.2">
      <c r="J18261" s="20"/>
      <c r="K18261" s="20"/>
      <c r="L18261" s="20"/>
      <c r="M18261" s="20"/>
      <c r="N18261" s="20"/>
      <c r="O18261" s="20"/>
    </row>
    <row r="18262" spans="10:15" x14ac:dyDescent="0.2">
      <c r="J18262" s="20"/>
      <c r="K18262" s="20"/>
      <c r="L18262" s="20"/>
      <c r="M18262" s="20"/>
      <c r="N18262" s="20"/>
      <c r="O18262" s="20"/>
    </row>
    <row r="18263" spans="10:15" x14ac:dyDescent="0.2">
      <c r="J18263" s="20"/>
      <c r="K18263" s="20"/>
      <c r="L18263" s="20"/>
      <c r="M18263" s="20"/>
      <c r="N18263" s="20"/>
      <c r="O18263" s="20"/>
    </row>
    <row r="18264" spans="10:15" x14ac:dyDescent="0.2">
      <c r="J18264" s="20"/>
      <c r="K18264" s="20"/>
      <c r="L18264" s="20"/>
      <c r="M18264" s="20"/>
      <c r="N18264" s="20"/>
      <c r="O18264" s="20"/>
    </row>
    <row r="18265" spans="10:15" x14ac:dyDescent="0.2">
      <c r="J18265" s="20"/>
      <c r="K18265" s="20"/>
      <c r="L18265" s="20"/>
      <c r="M18265" s="20"/>
      <c r="N18265" s="20"/>
      <c r="O18265" s="20"/>
    </row>
    <row r="18266" spans="10:15" x14ac:dyDescent="0.2">
      <c r="J18266" s="20"/>
      <c r="K18266" s="20"/>
      <c r="L18266" s="20"/>
      <c r="M18266" s="20"/>
      <c r="N18266" s="20"/>
      <c r="O18266" s="20"/>
    </row>
    <row r="18267" spans="10:15" x14ac:dyDescent="0.2">
      <c r="J18267" s="20"/>
      <c r="K18267" s="20"/>
      <c r="L18267" s="20"/>
      <c r="M18267" s="20"/>
      <c r="N18267" s="20"/>
      <c r="O18267" s="20"/>
    </row>
    <row r="18268" spans="10:15" x14ac:dyDescent="0.2">
      <c r="J18268" s="20"/>
      <c r="K18268" s="20"/>
      <c r="L18268" s="20"/>
      <c r="M18268" s="20"/>
      <c r="N18268" s="20"/>
      <c r="O18268" s="20"/>
    </row>
    <row r="18269" spans="10:15" x14ac:dyDescent="0.2">
      <c r="J18269" s="20"/>
      <c r="K18269" s="20"/>
      <c r="L18269" s="20"/>
      <c r="M18269" s="20"/>
      <c r="N18269" s="20"/>
      <c r="O18269" s="20"/>
    </row>
    <row r="18270" spans="10:15" x14ac:dyDescent="0.2">
      <c r="J18270" s="20"/>
      <c r="K18270" s="20"/>
      <c r="L18270" s="20"/>
      <c r="M18270" s="20"/>
      <c r="N18270" s="20"/>
      <c r="O18270" s="20"/>
    </row>
    <row r="18271" spans="10:15" x14ac:dyDescent="0.2">
      <c r="J18271" s="20"/>
      <c r="K18271" s="20"/>
      <c r="L18271" s="20"/>
      <c r="M18271" s="20"/>
      <c r="N18271" s="20"/>
      <c r="O18271" s="20"/>
    </row>
    <row r="18272" spans="10:15" x14ac:dyDescent="0.2">
      <c r="J18272" s="20"/>
      <c r="K18272" s="20"/>
      <c r="L18272" s="20"/>
      <c r="M18272" s="20"/>
      <c r="N18272" s="20"/>
      <c r="O18272" s="20"/>
    </row>
    <row r="18273" spans="10:15" x14ac:dyDescent="0.2">
      <c r="J18273" s="20"/>
      <c r="K18273" s="20"/>
      <c r="L18273" s="20"/>
      <c r="M18273" s="20"/>
      <c r="N18273" s="20"/>
      <c r="O18273" s="20"/>
    </row>
    <row r="18274" spans="10:15" x14ac:dyDescent="0.2">
      <c r="J18274" s="20"/>
      <c r="K18274" s="20"/>
      <c r="L18274" s="20"/>
      <c r="M18274" s="20"/>
      <c r="N18274" s="20"/>
      <c r="O18274" s="20"/>
    </row>
    <row r="18275" spans="10:15" x14ac:dyDescent="0.2">
      <c r="J18275" s="20"/>
      <c r="K18275" s="20"/>
      <c r="L18275" s="20"/>
      <c r="M18275" s="20"/>
      <c r="N18275" s="20"/>
      <c r="O18275" s="20"/>
    </row>
    <row r="18276" spans="10:15" x14ac:dyDescent="0.2">
      <c r="J18276" s="20"/>
      <c r="K18276" s="20"/>
      <c r="L18276" s="20"/>
      <c r="M18276" s="20"/>
      <c r="N18276" s="20"/>
      <c r="O18276" s="20"/>
    </row>
    <row r="18277" spans="10:15" x14ac:dyDescent="0.2">
      <c r="J18277" s="20"/>
      <c r="K18277" s="20"/>
      <c r="L18277" s="20"/>
      <c r="M18277" s="20"/>
      <c r="N18277" s="20"/>
      <c r="O18277" s="20"/>
    </row>
    <row r="18278" spans="10:15" x14ac:dyDescent="0.2">
      <c r="J18278" s="20"/>
      <c r="K18278" s="20"/>
      <c r="L18278" s="20"/>
      <c r="M18278" s="20"/>
      <c r="N18278" s="20"/>
      <c r="O18278" s="20"/>
    </row>
    <row r="18279" spans="10:15" x14ac:dyDescent="0.2">
      <c r="J18279" s="20"/>
      <c r="K18279" s="20"/>
      <c r="L18279" s="20"/>
      <c r="M18279" s="20"/>
      <c r="N18279" s="20"/>
      <c r="O18279" s="20"/>
    </row>
    <row r="18280" spans="10:15" x14ac:dyDescent="0.2">
      <c r="J18280" s="20"/>
      <c r="K18280" s="20"/>
      <c r="L18280" s="20"/>
      <c r="M18280" s="20"/>
      <c r="N18280" s="20"/>
      <c r="O18280" s="20"/>
    </row>
    <row r="18281" spans="10:15" x14ac:dyDescent="0.2">
      <c r="J18281" s="20"/>
      <c r="K18281" s="20"/>
      <c r="L18281" s="20"/>
      <c r="M18281" s="20"/>
      <c r="N18281" s="20"/>
      <c r="O18281" s="20"/>
    </row>
    <row r="18282" spans="10:15" x14ac:dyDescent="0.2">
      <c r="J18282" s="20"/>
      <c r="K18282" s="20"/>
      <c r="L18282" s="20"/>
      <c r="M18282" s="20"/>
      <c r="N18282" s="20"/>
      <c r="O18282" s="20"/>
    </row>
    <row r="18283" spans="10:15" x14ac:dyDescent="0.2">
      <c r="J18283" s="20"/>
      <c r="K18283" s="20"/>
      <c r="L18283" s="20"/>
      <c r="M18283" s="20"/>
      <c r="N18283" s="20"/>
      <c r="O18283" s="20"/>
    </row>
    <row r="18284" spans="10:15" x14ac:dyDescent="0.2">
      <c r="J18284" s="20"/>
      <c r="K18284" s="20"/>
      <c r="L18284" s="20"/>
      <c r="M18284" s="20"/>
      <c r="N18284" s="20"/>
      <c r="O18284" s="20"/>
    </row>
    <row r="18285" spans="10:15" x14ac:dyDescent="0.2">
      <c r="J18285" s="20"/>
      <c r="K18285" s="20"/>
      <c r="L18285" s="20"/>
      <c r="M18285" s="20"/>
      <c r="N18285" s="20"/>
      <c r="O18285" s="20"/>
    </row>
    <row r="18286" spans="10:15" x14ac:dyDescent="0.2">
      <c r="J18286" s="20"/>
      <c r="K18286" s="20"/>
      <c r="L18286" s="20"/>
      <c r="M18286" s="20"/>
      <c r="N18286" s="20"/>
      <c r="O18286" s="20"/>
    </row>
    <row r="18287" spans="10:15" x14ac:dyDescent="0.2">
      <c r="J18287" s="20"/>
      <c r="K18287" s="20"/>
      <c r="L18287" s="20"/>
      <c r="M18287" s="20"/>
      <c r="N18287" s="20"/>
      <c r="O18287" s="20"/>
    </row>
    <row r="18288" spans="10:15" x14ac:dyDescent="0.2">
      <c r="J18288" s="20"/>
      <c r="K18288" s="20"/>
      <c r="L18288" s="20"/>
      <c r="M18288" s="20"/>
      <c r="N18288" s="20"/>
      <c r="O18288" s="20"/>
    </row>
    <row r="18289" spans="10:15" x14ac:dyDescent="0.2">
      <c r="J18289" s="20"/>
      <c r="K18289" s="20"/>
      <c r="L18289" s="20"/>
      <c r="M18289" s="20"/>
      <c r="N18289" s="20"/>
      <c r="O18289" s="20"/>
    </row>
    <row r="18290" spans="10:15" x14ac:dyDescent="0.2">
      <c r="J18290" s="20"/>
      <c r="K18290" s="20"/>
      <c r="L18290" s="20"/>
      <c r="M18290" s="20"/>
      <c r="N18290" s="20"/>
      <c r="O18290" s="20"/>
    </row>
    <row r="18291" spans="10:15" x14ac:dyDescent="0.2">
      <c r="J18291" s="20"/>
      <c r="K18291" s="20"/>
      <c r="L18291" s="20"/>
      <c r="M18291" s="20"/>
      <c r="N18291" s="20"/>
      <c r="O18291" s="20"/>
    </row>
    <row r="18292" spans="10:15" x14ac:dyDescent="0.2">
      <c r="J18292" s="20"/>
      <c r="K18292" s="20"/>
      <c r="L18292" s="20"/>
      <c r="M18292" s="20"/>
      <c r="N18292" s="20"/>
      <c r="O18292" s="20"/>
    </row>
    <row r="18293" spans="10:15" x14ac:dyDescent="0.2">
      <c r="J18293" s="20"/>
      <c r="K18293" s="20"/>
      <c r="L18293" s="20"/>
      <c r="M18293" s="20"/>
      <c r="N18293" s="20"/>
      <c r="O18293" s="20"/>
    </row>
    <row r="18294" spans="10:15" x14ac:dyDescent="0.2">
      <c r="J18294" s="20"/>
      <c r="K18294" s="20"/>
      <c r="L18294" s="20"/>
      <c r="M18294" s="20"/>
      <c r="N18294" s="20"/>
      <c r="O18294" s="20"/>
    </row>
    <row r="18295" spans="10:15" x14ac:dyDescent="0.2">
      <c r="J18295" s="20"/>
      <c r="K18295" s="20"/>
      <c r="L18295" s="20"/>
      <c r="M18295" s="20"/>
      <c r="N18295" s="20"/>
      <c r="O18295" s="20"/>
    </row>
    <row r="18296" spans="10:15" x14ac:dyDescent="0.2">
      <c r="J18296" s="20"/>
      <c r="K18296" s="20"/>
      <c r="L18296" s="20"/>
      <c r="M18296" s="20"/>
      <c r="N18296" s="20"/>
      <c r="O18296" s="20"/>
    </row>
    <row r="18297" spans="10:15" x14ac:dyDescent="0.2">
      <c r="J18297" s="20"/>
      <c r="K18297" s="20"/>
      <c r="L18297" s="20"/>
      <c r="M18297" s="20"/>
      <c r="N18297" s="20"/>
      <c r="O18297" s="20"/>
    </row>
    <row r="18298" spans="10:15" x14ac:dyDescent="0.2">
      <c r="J18298" s="20"/>
      <c r="K18298" s="20"/>
      <c r="L18298" s="20"/>
      <c r="M18298" s="20"/>
      <c r="N18298" s="20"/>
      <c r="O18298" s="20"/>
    </row>
    <row r="18299" spans="10:15" x14ac:dyDescent="0.2">
      <c r="J18299" s="20"/>
      <c r="K18299" s="20"/>
      <c r="L18299" s="20"/>
      <c r="M18299" s="20"/>
      <c r="N18299" s="20"/>
      <c r="O18299" s="20"/>
    </row>
    <row r="18300" spans="10:15" x14ac:dyDescent="0.2">
      <c r="J18300" s="20"/>
      <c r="K18300" s="20"/>
      <c r="L18300" s="20"/>
      <c r="M18300" s="20"/>
      <c r="N18300" s="20"/>
      <c r="O18300" s="20"/>
    </row>
    <row r="18301" spans="10:15" x14ac:dyDescent="0.2">
      <c r="J18301" s="20"/>
      <c r="K18301" s="20"/>
      <c r="L18301" s="20"/>
      <c r="M18301" s="20"/>
      <c r="N18301" s="20"/>
      <c r="O18301" s="20"/>
    </row>
    <row r="18302" spans="10:15" x14ac:dyDescent="0.2">
      <c r="J18302" s="20"/>
      <c r="K18302" s="20"/>
      <c r="L18302" s="20"/>
      <c r="M18302" s="20"/>
      <c r="N18302" s="20"/>
      <c r="O18302" s="20"/>
    </row>
    <row r="18303" spans="10:15" x14ac:dyDescent="0.2">
      <c r="J18303" s="20"/>
      <c r="K18303" s="20"/>
      <c r="L18303" s="20"/>
      <c r="M18303" s="20"/>
      <c r="N18303" s="20"/>
      <c r="O18303" s="20"/>
    </row>
    <row r="18304" spans="10:15" x14ac:dyDescent="0.2">
      <c r="J18304" s="20"/>
      <c r="K18304" s="20"/>
      <c r="L18304" s="20"/>
      <c r="M18304" s="20"/>
      <c r="N18304" s="20"/>
      <c r="O18304" s="20"/>
    </row>
    <row r="18305" spans="10:15" x14ac:dyDescent="0.2">
      <c r="J18305" s="20"/>
      <c r="K18305" s="20"/>
      <c r="L18305" s="20"/>
      <c r="M18305" s="20"/>
      <c r="N18305" s="20"/>
      <c r="O18305" s="20"/>
    </row>
    <row r="18306" spans="10:15" x14ac:dyDescent="0.2">
      <c r="J18306" s="20"/>
      <c r="K18306" s="20"/>
      <c r="L18306" s="20"/>
      <c r="M18306" s="20"/>
      <c r="N18306" s="20"/>
      <c r="O18306" s="20"/>
    </row>
    <row r="18307" spans="10:15" x14ac:dyDescent="0.2">
      <c r="J18307" s="20"/>
      <c r="K18307" s="20"/>
      <c r="L18307" s="20"/>
      <c r="M18307" s="20"/>
      <c r="N18307" s="20"/>
      <c r="O18307" s="20"/>
    </row>
    <row r="18308" spans="10:15" x14ac:dyDescent="0.2">
      <c r="J18308" s="20"/>
      <c r="K18308" s="20"/>
      <c r="L18308" s="20"/>
      <c r="M18308" s="20"/>
      <c r="N18308" s="20"/>
      <c r="O18308" s="20"/>
    </row>
    <row r="18309" spans="10:15" x14ac:dyDescent="0.2">
      <c r="J18309" s="20"/>
      <c r="K18309" s="20"/>
      <c r="L18309" s="20"/>
      <c r="M18309" s="20"/>
      <c r="N18309" s="20"/>
      <c r="O18309" s="20"/>
    </row>
    <row r="18310" spans="10:15" x14ac:dyDescent="0.2">
      <c r="J18310" s="20"/>
      <c r="K18310" s="20"/>
      <c r="L18310" s="20"/>
      <c r="M18310" s="20"/>
      <c r="N18310" s="20"/>
      <c r="O18310" s="20"/>
    </row>
    <row r="18311" spans="10:15" x14ac:dyDescent="0.2">
      <c r="J18311" s="20"/>
      <c r="K18311" s="20"/>
      <c r="L18311" s="20"/>
      <c r="M18311" s="20"/>
      <c r="N18311" s="20"/>
      <c r="O18311" s="20"/>
    </row>
    <row r="18312" spans="10:15" x14ac:dyDescent="0.2">
      <c r="J18312" s="20"/>
      <c r="K18312" s="20"/>
      <c r="L18312" s="20"/>
      <c r="M18312" s="20"/>
      <c r="N18312" s="20"/>
      <c r="O18312" s="20"/>
    </row>
    <row r="18313" spans="10:15" x14ac:dyDescent="0.2">
      <c r="J18313" s="20"/>
      <c r="K18313" s="20"/>
      <c r="L18313" s="20"/>
      <c r="M18313" s="20"/>
      <c r="N18313" s="20"/>
      <c r="O18313" s="20"/>
    </row>
    <row r="18314" spans="10:15" x14ac:dyDescent="0.2">
      <c r="J18314" s="20"/>
      <c r="K18314" s="20"/>
      <c r="L18314" s="20"/>
      <c r="M18314" s="20"/>
      <c r="N18314" s="20"/>
      <c r="O18314" s="20"/>
    </row>
    <row r="18315" spans="10:15" x14ac:dyDescent="0.2">
      <c r="J18315" s="20"/>
      <c r="K18315" s="20"/>
      <c r="L18315" s="20"/>
      <c r="M18315" s="20"/>
      <c r="N18315" s="20"/>
      <c r="O18315" s="20"/>
    </row>
    <row r="18316" spans="10:15" x14ac:dyDescent="0.2">
      <c r="J18316" s="20"/>
      <c r="K18316" s="20"/>
      <c r="L18316" s="20"/>
      <c r="M18316" s="20"/>
      <c r="N18316" s="20"/>
      <c r="O18316" s="20"/>
    </row>
    <row r="18317" spans="10:15" x14ac:dyDescent="0.2">
      <c r="J18317" s="20"/>
      <c r="K18317" s="20"/>
      <c r="L18317" s="20"/>
      <c r="M18317" s="20"/>
      <c r="N18317" s="20"/>
      <c r="O18317" s="20"/>
    </row>
    <row r="18318" spans="10:15" x14ac:dyDescent="0.2">
      <c r="J18318" s="20"/>
      <c r="K18318" s="20"/>
      <c r="L18318" s="20"/>
      <c r="M18318" s="20"/>
      <c r="N18318" s="20"/>
      <c r="O18318" s="20"/>
    </row>
    <row r="18319" spans="10:15" x14ac:dyDescent="0.2">
      <c r="J18319" s="20"/>
      <c r="K18319" s="20"/>
      <c r="L18319" s="20"/>
      <c r="M18319" s="20"/>
      <c r="N18319" s="20"/>
      <c r="O18319" s="20"/>
    </row>
    <row r="18320" spans="10:15" x14ac:dyDescent="0.2">
      <c r="J18320" s="20"/>
      <c r="K18320" s="20"/>
      <c r="L18320" s="20"/>
      <c r="M18320" s="20"/>
      <c r="N18320" s="20"/>
      <c r="O18320" s="20"/>
    </row>
    <row r="18321" spans="10:15" x14ac:dyDescent="0.2">
      <c r="J18321" s="20"/>
      <c r="K18321" s="20"/>
      <c r="L18321" s="20"/>
      <c r="M18321" s="20"/>
      <c r="N18321" s="20"/>
      <c r="O18321" s="20"/>
    </row>
    <row r="18322" spans="10:15" x14ac:dyDescent="0.2">
      <c r="J18322" s="20"/>
      <c r="K18322" s="20"/>
      <c r="L18322" s="20"/>
      <c r="M18322" s="20"/>
      <c r="N18322" s="20"/>
      <c r="O18322" s="20"/>
    </row>
    <row r="18323" spans="10:15" x14ac:dyDescent="0.2">
      <c r="J18323" s="20"/>
      <c r="K18323" s="20"/>
      <c r="L18323" s="20"/>
      <c r="M18323" s="20"/>
      <c r="N18323" s="20"/>
      <c r="O18323" s="20"/>
    </row>
    <row r="18324" spans="10:15" x14ac:dyDescent="0.2">
      <c r="J18324" s="20"/>
      <c r="K18324" s="20"/>
      <c r="L18324" s="20"/>
      <c r="M18324" s="20"/>
      <c r="N18324" s="20"/>
      <c r="O18324" s="20"/>
    </row>
    <row r="18325" spans="10:15" x14ac:dyDescent="0.2">
      <c r="J18325" s="20"/>
      <c r="K18325" s="20"/>
      <c r="L18325" s="20"/>
      <c r="M18325" s="20"/>
      <c r="N18325" s="20"/>
      <c r="O18325" s="20"/>
    </row>
    <row r="18326" spans="10:15" x14ac:dyDescent="0.2">
      <c r="J18326" s="20"/>
      <c r="K18326" s="20"/>
      <c r="L18326" s="20"/>
      <c r="M18326" s="20"/>
      <c r="N18326" s="20"/>
      <c r="O18326" s="20"/>
    </row>
    <row r="18327" spans="10:15" x14ac:dyDescent="0.2">
      <c r="J18327" s="20"/>
      <c r="K18327" s="20"/>
      <c r="L18327" s="20"/>
      <c r="M18327" s="20"/>
      <c r="N18327" s="20"/>
      <c r="O18327" s="20"/>
    </row>
    <row r="18328" spans="10:15" x14ac:dyDescent="0.2">
      <c r="J18328" s="20"/>
      <c r="K18328" s="20"/>
      <c r="L18328" s="20"/>
      <c r="M18328" s="20"/>
      <c r="N18328" s="20"/>
      <c r="O18328" s="20"/>
    </row>
    <row r="18329" spans="10:15" x14ac:dyDescent="0.2">
      <c r="J18329" s="20"/>
      <c r="K18329" s="20"/>
      <c r="L18329" s="20"/>
      <c r="M18329" s="20"/>
      <c r="N18329" s="20"/>
      <c r="O18329" s="20"/>
    </row>
    <row r="18330" spans="10:15" x14ac:dyDescent="0.2">
      <c r="J18330" s="20"/>
      <c r="K18330" s="20"/>
      <c r="L18330" s="20"/>
      <c r="M18330" s="20"/>
      <c r="N18330" s="20"/>
      <c r="O18330" s="20"/>
    </row>
    <row r="18331" spans="10:15" x14ac:dyDescent="0.2">
      <c r="J18331" s="20"/>
      <c r="K18331" s="20"/>
      <c r="L18331" s="20"/>
      <c r="M18331" s="20"/>
      <c r="N18331" s="20"/>
      <c r="O18331" s="20"/>
    </row>
    <row r="18332" spans="10:15" x14ac:dyDescent="0.2">
      <c r="J18332" s="20"/>
      <c r="K18332" s="20"/>
      <c r="L18332" s="20"/>
      <c r="M18332" s="20"/>
      <c r="N18332" s="20"/>
      <c r="O18332" s="20"/>
    </row>
    <row r="18333" spans="10:15" x14ac:dyDescent="0.2">
      <c r="J18333" s="20"/>
      <c r="K18333" s="20"/>
      <c r="L18333" s="20"/>
      <c r="M18333" s="20"/>
      <c r="N18333" s="20"/>
      <c r="O18333" s="20"/>
    </row>
    <row r="18334" spans="10:15" x14ac:dyDescent="0.2">
      <c r="J18334" s="20"/>
      <c r="K18334" s="20"/>
      <c r="L18334" s="20"/>
      <c r="M18334" s="20"/>
      <c r="N18334" s="20"/>
      <c r="O18334" s="20"/>
    </row>
    <row r="18335" spans="10:15" x14ac:dyDescent="0.2">
      <c r="J18335" s="20"/>
      <c r="K18335" s="20"/>
      <c r="L18335" s="20"/>
      <c r="M18335" s="20"/>
      <c r="N18335" s="20"/>
      <c r="O18335" s="20"/>
    </row>
    <row r="18336" spans="10:15" x14ac:dyDescent="0.2">
      <c r="J18336" s="20"/>
      <c r="K18336" s="20"/>
      <c r="L18336" s="20"/>
      <c r="M18336" s="20"/>
      <c r="N18336" s="20"/>
      <c r="O18336" s="20"/>
    </row>
    <row r="18337" spans="10:15" x14ac:dyDescent="0.2">
      <c r="J18337" s="20"/>
      <c r="K18337" s="20"/>
      <c r="L18337" s="20"/>
      <c r="M18337" s="20"/>
      <c r="N18337" s="20"/>
      <c r="O18337" s="20"/>
    </row>
    <row r="18338" spans="10:15" x14ac:dyDescent="0.2">
      <c r="J18338" s="20"/>
      <c r="K18338" s="20"/>
      <c r="L18338" s="20"/>
      <c r="M18338" s="20"/>
      <c r="N18338" s="20"/>
      <c r="O18338" s="20"/>
    </row>
    <row r="18339" spans="10:15" x14ac:dyDescent="0.2">
      <c r="J18339" s="20"/>
      <c r="K18339" s="20"/>
      <c r="L18339" s="20"/>
      <c r="M18339" s="20"/>
      <c r="N18339" s="20"/>
      <c r="O18339" s="20"/>
    </row>
    <row r="18340" spans="10:15" x14ac:dyDescent="0.2">
      <c r="J18340" s="20"/>
      <c r="K18340" s="20"/>
      <c r="L18340" s="20"/>
      <c r="M18340" s="20"/>
      <c r="N18340" s="20"/>
      <c r="O18340" s="20"/>
    </row>
    <row r="18341" spans="10:15" x14ac:dyDescent="0.2">
      <c r="J18341" s="20"/>
      <c r="K18341" s="20"/>
      <c r="L18341" s="20"/>
      <c r="M18341" s="20"/>
      <c r="N18341" s="20"/>
      <c r="O18341" s="20"/>
    </row>
    <row r="18342" spans="10:15" x14ac:dyDescent="0.2">
      <c r="J18342" s="20"/>
      <c r="K18342" s="20"/>
      <c r="L18342" s="20"/>
      <c r="M18342" s="20"/>
      <c r="N18342" s="20"/>
      <c r="O18342" s="20"/>
    </row>
    <row r="18343" spans="10:15" x14ac:dyDescent="0.2">
      <c r="J18343" s="20"/>
      <c r="K18343" s="20"/>
      <c r="L18343" s="20"/>
      <c r="M18343" s="20"/>
      <c r="N18343" s="20"/>
      <c r="O18343" s="20"/>
    </row>
    <row r="18344" spans="10:15" x14ac:dyDescent="0.2">
      <c r="J18344" s="20"/>
      <c r="K18344" s="20"/>
      <c r="L18344" s="20"/>
      <c r="M18344" s="20"/>
      <c r="N18344" s="20"/>
      <c r="O18344" s="20"/>
    </row>
    <row r="18345" spans="10:15" x14ac:dyDescent="0.2">
      <c r="J18345" s="20"/>
      <c r="K18345" s="20"/>
      <c r="L18345" s="20"/>
      <c r="M18345" s="20"/>
      <c r="N18345" s="20"/>
      <c r="O18345" s="20"/>
    </row>
    <row r="18346" spans="10:15" x14ac:dyDescent="0.2">
      <c r="J18346" s="20"/>
      <c r="K18346" s="20"/>
      <c r="L18346" s="20"/>
      <c r="M18346" s="20"/>
      <c r="N18346" s="20"/>
      <c r="O18346" s="20"/>
    </row>
    <row r="18347" spans="10:15" x14ac:dyDescent="0.2">
      <c r="J18347" s="20"/>
      <c r="K18347" s="20"/>
      <c r="L18347" s="20"/>
      <c r="M18347" s="20"/>
      <c r="N18347" s="20"/>
      <c r="O18347" s="20"/>
    </row>
    <row r="18348" spans="10:15" x14ac:dyDescent="0.2">
      <c r="J18348" s="20"/>
      <c r="K18348" s="20"/>
      <c r="L18348" s="20"/>
      <c r="M18348" s="20"/>
      <c r="N18348" s="20"/>
      <c r="O18348" s="20"/>
    </row>
    <row r="18349" spans="10:15" x14ac:dyDescent="0.2">
      <c r="J18349" s="20"/>
      <c r="K18349" s="20"/>
      <c r="L18349" s="20"/>
      <c r="M18349" s="20"/>
      <c r="N18349" s="20"/>
      <c r="O18349" s="20"/>
    </row>
    <row r="18350" spans="10:15" x14ac:dyDescent="0.2">
      <c r="J18350" s="20"/>
      <c r="K18350" s="20"/>
      <c r="L18350" s="20"/>
      <c r="M18350" s="20"/>
      <c r="N18350" s="20"/>
      <c r="O18350" s="20"/>
    </row>
    <row r="18351" spans="10:15" x14ac:dyDescent="0.2">
      <c r="J18351" s="20"/>
      <c r="K18351" s="20"/>
      <c r="L18351" s="20"/>
      <c r="M18351" s="20"/>
      <c r="N18351" s="20"/>
      <c r="O18351" s="20"/>
    </row>
    <row r="18352" spans="10:15" x14ac:dyDescent="0.2">
      <c r="J18352" s="20"/>
      <c r="K18352" s="20"/>
      <c r="L18352" s="20"/>
      <c r="M18352" s="20"/>
      <c r="N18352" s="20"/>
      <c r="O18352" s="20"/>
    </row>
    <row r="18353" spans="10:15" x14ac:dyDescent="0.2">
      <c r="J18353" s="20"/>
      <c r="K18353" s="20"/>
      <c r="L18353" s="20"/>
      <c r="M18353" s="20"/>
      <c r="N18353" s="20"/>
      <c r="O18353" s="20"/>
    </row>
    <row r="18354" spans="10:15" x14ac:dyDescent="0.2">
      <c r="J18354" s="20"/>
      <c r="K18354" s="20"/>
      <c r="L18354" s="20"/>
      <c r="M18354" s="20"/>
      <c r="N18354" s="20"/>
      <c r="O18354" s="20"/>
    </row>
    <row r="18355" spans="10:15" x14ac:dyDescent="0.2">
      <c r="J18355" s="20"/>
      <c r="K18355" s="20"/>
      <c r="L18355" s="20"/>
      <c r="M18355" s="20"/>
      <c r="N18355" s="20"/>
      <c r="O18355" s="20"/>
    </row>
    <row r="18356" spans="10:15" x14ac:dyDescent="0.2">
      <c r="J18356" s="20"/>
      <c r="K18356" s="20"/>
      <c r="L18356" s="20"/>
      <c r="M18356" s="20"/>
      <c r="N18356" s="20"/>
      <c r="O18356" s="20"/>
    </row>
    <row r="18357" spans="10:15" x14ac:dyDescent="0.2">
      <c r="J18357" s="20"/>
      <c r="K18357" s="20"/>
      <c r="L18357" s="20"/>
      <c r="M18357" s="20"/>
      <c r="N18357" s="20"/>
      <c r="O18357" s="20"/>
    </row>
    <row r="18358" spans="10:15" x14ac:dyDescent="0.2">
      <c r="J18358" s="20"/>
      <c r="K18358" s="20"/>
      <c r="L18358" s="20"/>
      <c r="M18358" s="20"/>
      <c r="N18358" s="20"/>
      <c r="O18358" s="20"/>
    </row>
    <row r="18359" spans="10:15" x14ac:dyDescent="0.2">
      <c r="J18359" s="20"/>
      <c r="K18359" s="20"/>
      <c r="L18359" s="20"/>
      <c r="M18359" s="20"/>
      <c r="N18359" s="20"/>
      <c r="O18359" s="20"/>
    </row>
    <row r="18360" spans="10:15" x14ac:dyDescent="0.2">
      <c r="J18360" s="20"/>
      <c r="K18360" s="20"/>
      <c r="L18360" s="20"/>
      <c r="M18360" s="20"/>
      <c r="N18360" s="20"/>
      <c r="O18360" s="20"/>
    </row>
    <row r="18361" spans="10:15" x14ac:dyDescent="0.2">
      <c r="J18361" s="20"/>
      <c r="K18361" s="20"/>
      <c r="L18361" s="20"/>
      <c r="M18361" s="20"/>
      <c r="N18361" s="20"/>
      <c r="O18361" s="20"/>
    </row>
    <row r="18362" spans="10:15" x14ac:dyDescent="0.2">
      <c r="J18362" s="20"/>
      <c r="K18362" s="20"/>
      <c r="L18362" s="20"/>
      <c r="M18362" s="20"/>
      <c r="N18362" s="20"/>
      <c r="O18362" s="20"/>
    </row>
    <row r="18363" spans="10:15" x14ac:dyDescent="0.2">
      <c r="J18363" s="20"/>
      <c r="K18363" s="20"/>
      <c r="L18363" s="20"/>
      <c r="M18363" s="20"/>
      <c r="N18363" s="20"/>
      <c r="O18363" s="20"/>
    </row>
    <row r="18364" spans="10:15" x14ac:dyDescent="0.2">
      <c r="J18364" s="20"/>
      <c r="K18364" s="20"/>
      <c r="L18364" s="20"/>
      <c r="M18364" s="20"/>
      <c r="N18364" s="20"/>
      <c r="O18364" s="20"/>
    </row>
    <row r="18365" spans="10:15" x14ac:dyDescent="0.2">
      <c r="J18365" s="20"/>
      <c r="K18365" s="20"/>
      <c r="L18365" s="20"/>
      <c r="M18365" s="20"/>
      <c r="N18365" s="20"/>
      <c r="O18365" s="20"/>
    </row>
    <row r="18366" spans="10:15" x14ac:dyDescent="0.2">
      <c r="J18366" s="20"/>
      <c r="K18366" s="20"/>
      <c r="L18366" s="20"/>
      <c r="M18366" s="20"/>
      <c r="N18366" s="20"/>
      <c r="O18366" s="20"/>
    </row>
    <row r="18367" spans="10:15" x14ac:dyDescent="0.2">
      <c r="J18367" s="20"/>
      <c r="K18367" s="20"/>
      <c r="L18367" s="20"/>
      <c r="M18367" s="20"/>
      <c r="N18367" s="20"/>
      <c r="O18367" s="20"/>
    </row>
    <row r="18368" spans="10:15" x14ac:dyDescent="0.2">
      <c r="J18368" s="20"/>
      <c r="K18368" s="20"/>
      <c r="L18368" s="20"/>
      <c r="M18368" s="20"/>
      <c r="N18368" s="20"/>
      <c r="O18368" s="20"/>
    </row>
    <row r="18369" spans="10:15" x14ac:dyDescent="0.2">
      <c r="J18369" s="20"/>
      <c r="K18369" s="20"/>
      <c r="L18369" s="20"/>
      <c r="M18369" s="20"/>
      <c r="N18369" s="20"/>
      <c r="O18369" s="20"/>
    </row>
    <row r="18370" spans="10:15" x14ac:dyDescent="0.2">
      <c r="J18370" s="20"/>
      <c r="K18370" s="20"/>
      <c r="L18370" s="20"/>
      <c r="M18370" s="20"/>
      <c r="N18370" s="20"/>
      <c r="O18370" s="20"/>
    </row>
    <row r="18371" spans="10:15" x14ac:dyDescent="0.2">
      <c r="J18371" s="20"/>
      <c r="K18371" s="20"/>
      <c r="L18371" s="20"/>
      <c r="M18371" s="20"/>
      <c r="N18371" s="20"/>
      <c r="O18371" s="20"/>
    </row>
    <row r="18372" spans="10:15" x14ac:dyDescent="0.2">
      <c r="J18372" s="20"/>
      <c r="K18372" s="20"/>
      <c r="L18372" s="20"/>
      <c r="M18372" s="20"/>
      <c r="N18372" s="20"/>
      <c r="O18372" s="20"/>
    </row>
    <row r="18373" spans="10:15" x14ac:dyDescent="0.2">
      <c r="J18373" s="20"/>
      <c r="K18373" s="20"/>
      <c r="L18373" s="20"/>
      <c r="M18373" s="20"/>
      <c r="N18373" s="20"/>
      <c r="O18373" s="20"/>
    </row>
    <row r="18374" spans="10:15" x14ac:dyDescent="0.2">
      <c r="J18374" s="20"/>
      <c r="K18374" s="20"/>
      <c r="L18374" s="20"/>
      <c r="M18374" s="20"/>
      <c r="N18374" s="20"/>
      <c r="O18374" s="20"/>
    </row>
    <row r="18375" spans="10:15" x14ac:dyDescent="0.2">
      <c r="J18375" s="20"/>
      <c r="K18375" s="20"/>
      <c r="L18375" s="20"/>
      <c r="M18375" s="20"/>
      <c r="N18375" s="20"/>
      <c r="O18375" s="20"/>
    </row>
    <row r="18376" spans="10:15" x14ac:dyDescent="0.2">
      <c r="J18376" s="20"/>
      <c r="K18376" s="20"/>
      <c r="L18376" s="20"/>
      <c r="M18376" s="20"/>
      <c r="N18376" s="20"/>
      <c r="O18376" s="20"/>
    </row>
    <row r="18377" spans="10:15" x14ac:dyDescent="0.2">
      <c r="J18377" s="20"/>
      <c r="K18377" s="20"/>
      <c r="L18377" s="20"/>
      <c r="M18377" s="20"/>
      <c r="N18377" s="20"/>
      <c r="O18377" s="20"/>
    </row>
    <row r="18378" spans="10:15" x14ac:dyDescent="0.2">
      <c r="J18378" s="20"/>
      <c r="K18378" s="20"/>
      <c r="L18378" s="20"/>
      <c r="M18378" s="20"/>
      <c r="N18378" s="20"/>
      <c r="O18378" s="20"/>
    </row>
    <row r="18379" spans="10:15" x14ac:dyDescent="0.2">
      <c r="J18379" s="20"/>
      <c r="K18379" s="20"/>
      <c r="L18379" s="20"/>
      <c r="M18379" s="20"/>
      <c r="N18379" s="20"/>
      <c r="O18379" s="20"/>
    </row>
    <row r="18380" spans="10:15" x14ac:dyDescent="0.2">
      <c r="J18380" s="20"/>
      <c r="K18380" s="20"/>
      <c r="L18380" s="20"/>
      <c r="M18380" s="20"/>
      <c r="N18380" s="20"/>
      <c r="O18380" s="20"/>
    </row>
    <row r="18381" spans="10:15" x14ac:dyDescent="0.2">
      <c r="J18381" s="20"/>
      <c r="K18381" s="20"/>
      <c r="L18381" s="20"/>
      <c r="M18381" s="20"/>
      <c r="N18381" s="20"/>
      <c r="O18381" s="20"/>
    </row>
    <row r="18382" spans="10:15" x14ac:dyDescent="0.2">
      <c r="J18382" s="20"/>
      <c r="K18382" s="20"/>
      <c r="L18382" s="20"/>
      <c r="M18382" s="20"/>
      <c r="N18382" s="20"/>
      <c r="O18382" s="20"/>
    </row>
    <row r="18383" spans="10:15" x14ac:dyDescent="0.2">
      <c r="J18383" s="20"/>
      <c r="K18383" s="20"/>
      <c r="L18383" s="20"/>
      <c r="M18383" s="20"/>
      <c r="N18383" s="20"/>
      <c r="O18383" s="20"/>
    </row>
    <row r="18384" spans="10:15" x14ac:dyDescent="0.2">
      <c r="J18384" s="20"/>
      <c r="K18384" s="20"/>
      <c r="L18384" s="20"/>
      <c r="M18384" s="20"/>
      <c r="N18384" s="20"/>
      <c r="O18384" s="20"/>
    </row>
    <row r="18385" spans="10:15" x14ac:dyDescent="0.2">
      <c r="J18385" s="20"/>
      <c r="K18385" s="20"/>
      <c r="L18385" s="20"/>
      <c r="M18385" s="20"/>
      <c r="N18385" s="20"/>
      <c r="O18385" s="20"/>
    </row>
    <row r="18386" spans="10:15" x14ac:dyDescent="0.2">
      <c r="J18386" s="20"/>
      <c r="K18386" s="20"/>
      <c r="L18386" s="20"/>
      <c r="M18386" s="20"/>
      <c r="N18386" s="20"/>
      <c r="O18386" s="20"/>
    </row>
    <row r="18387" spans="10:15" x14ac:dyDescent="0.2">
      <c r="J18387" s="20"/>
      <c r="K18387" s="20"/>
      <c r="L18387" s="20"/>
      <c r="M18387" s="20"/>
      <c r="N18387" s="20"/>
      <c r="O18387" s="20"/>
    </row>
    <row r="18388" spans="10:15" x14ac:dyDescent="0.2">
      <c r="J18388" s="20"/>
      <c r="K18388" s="20"/>
      <c r="L18388" s="20"/>
      <c r="M18388" s="20"/>
      <c r="N18388" s="20"/>
      <c r="O18388" s="20"/>
    </row>
    <row r="18389" spans="10:15" x14ac:dyDescent="0.2">
      <c r="J18389" s="20"/>
      <c r="K18389" s="20"/>
      <c r="L18389" s="20"/>
      <c r="M18389" s="20"/>
      <c r="N18389" s="20"/>
      <c r="O18389" s="20"/>
    </row>
    <row r="18390" spans="10:15" x14ac:dyDescent="0.2">
      <c r="J18390" s="20"/>
      <c r="K18390" s="20"/>
      <c r="L18390" s="20"/>
      <c r="M18390" s="20"/>
      <c r="N18390" s="20"/>
      <c r="O18390" s="20"/>
    </row>
    <row r="18391" spans="10:15" x14ac:dyDescent="0.2">
      <c r="J18391" s="20"/>
      <c r="K18391" s="20"/>
      <c r="L18391" s="20"/>
      <c r="M18391" s="20"/>
      <c r="N18391" s="20"/>
      <c r="O18391" s="20"/>
    </row>
    <row r="18392" spans="10:15" x14ac:dyDescent="0.2">
      <c r="J18392" s="20"/>
      <c r="K18392" s="20"/>
      <c r="L18392" s="20"/>
      <c r="M18392" s="20"/>
      <c r="N18392" s="20"/>
      <c r="O18392" s="20"/>
    </row>
    <row r="18393" spans="10:15" x14ac:dyDescent="0.2">
      <c r="J18393" s="20"/>
      <c r="K18393" s="20"/>
      <c r="L18393" s="20"/>
      <c r="M18393" s="20"/>
      <c r="N18393" s="20"/>
      <c r="O18393" s="20"/>
    </row>
    <row r="18394" spans="10:15" x14ac:dyDescent="0.2">
      <c r="J18394" s="20"/>
      <c r="K18394" s="20"/>
      <c r="L18394" s="20"/>
      <c r="M18394" s="20"/>
      <c r="N18394" s="20"/>
      <c r="O18394" s="20"/>
    </row>
    <row r="18395" spans="10:15" x14ac:dyDescent="0.2">
      <c r="J18395" s="20"/>
      <c r="K18395" s="20"/>
      <c r="L18395" s="20"/>
      <c r="M18395" s="20"/>
      <c r="N18395" s="20"/>
      <c r="O18395" s="20"/>
    </row>
    <row r="18396" spans="10:15" x14ac:dyDescent="0.2">
      <c r="J18396" s="20"/>
      <c r="K18396" s="20"/>
      <c r="L18396" s="20"/>
      <c r="M18396" s="20"/>
      <c r="N18396" s="20"/>
      <c r="O18396" s="20"/>
    </row>
    <row r="18397" spans="10:15" x14ac:dyDescent="0.2">
      <c r="J18397" s="20"/>
      <c r="K18397" s="20"/>
      <c r="L18397" s="20"/>
      <c r="M18397" s="20"/>
      <c r="N18397" s="20"/>
      <c r="O18397" s="20"/>
    </row>
    <row r="18398" spans="10:15" x14ac:dyDescent="0.2">
      <c r="J18398" s="20"/>
      <c r="K18398" s="20"/>
      <c r="L18398" s="20"/>
      <c r="M18398" s="20"/>
      <c r="N18398" s="20"/>
      <c r="O18398" s="20"/>
    </row>
    <row r="18399" spans="10:15" x14ac:dyDescent="0.2">
      <c r="J18399" s="20"/>
      <c r="K18399" s="20"/>
      <c r="L18399" s="20"/>
      <c r="M18399" s="20"/>
      <c r="N18399" s="20"/>
      <c r="O18399" s="20"/>
    </row>
    <row r="18400" spans="10:15" x14ac:dyDescent="0.2">
      <c r="J18400" s="20"/>
      <c r="K18400" s="20"/>
      <c r="L18400" s="20"/>
      <c r="M18400" s="20"/>
      <c r="N18400" s="20"/>
      <c r="O18400" s="20"/>
    </row>
    <row r="18401" spans="10:15" x14ac:dyDescent="0.2">
      <c r="J18401" s="20"/>
      <c r="K18401" s="20"/>
      <c r="L18401" s="20"/>
      <c r="M18401" s="20"/>
      <c r="N18401" s="20"/>
      <c r="O18401" s="20"/>
    </row>
    <row r="18402" spans="10:15" x14ac:dyDescent="0.2">
      <c r="J18402" s="20"/>
      <c r="K18402" s="20"/>
      <c r="L18402" s="20"/>
      <c r="M18402" s="20"/>
      <c r="N18402" s="20"/>
      <c r="O18402" s="20"/>
    </row>
    <row r="18403" spans="10:15" x14ac:dyDescent="0.2">
      <c r="J18403" s="20"/>
      <c r="K18403" s="20"/>
      <c r="L18403" s="20"/>
      <c r="M18403" s="20"/>
      <c r="N18403" s="20"/>
      <c r="O18403" s="20"/>
    </row>
    <row r="18404" spans="10:15" x14ac:dyDescent="0.2">
      <c r="J18404" s="20"/>
      <c r="K18404" s="20"/>
      <c r="L18404" s="20"/>
      <c r="M18404" s="20"/>
      <c r="N18404" s="20"/>
      <c r="O18404" s="20"/>
    </row>
    <row r="18405" spans="10:15" x14ac:dyDescent="0.2">
      <c r="J18405" s="20"/>
      <c r="K18405" s="20"/>
      <c r="L18405" s="20"/>
      <c r="M18405" s="20"/>
      <c r="N18405" s="20"/>
      <c r="O18405" s="20"/>
    </row>
    <row r="18406" spans="10:15" x14ac:dyDescent="0.2">
      <c r="J18406" s="20"/>
      <c r="K18406" s="20"/>
      <c r="L18406" s="20"/>
      <c r="M18406" s="20"/>
      <c r="N18406" s="20"/>
      <c r="O18406" s="20"/>
    </row>
    <row r="18407" spans="10:15" x14ac:dyDescent="0.2">
      <c r="J18407" s="20"/>
      <c r="K18407" s="20"/>
      <c r="L18407" s="20"/>
      <c r="M18407" s="20"/>
      <c r="N18407" s="20"/>
      <c r="O18407" s="20"/>
    </row>
    <row r="18408" spans="10:15" x14ac:dyDescent="0.2">
      <c r="J18408" s="20"/>
      <c r="K18408" s="20"/>
      <c r="L18408" s="20"/>
      <c r="M18408" s="20"/>
      <c r="N18408" s="20"/>
      <c r="O18408" s="20"/>
    </row>
    <row r="18409" spans="10:15" x14ac:dyDescent="0.2">
      <c r="J18409" s="20"/>
      <c r="K18409" s="20"/>
      <c r="L18409" s="20"/>
      <c r="M18409" s="20"/>
      <c r="N18409" s="20"/>
      <c r="O18409" s="20"/>
    </row>
    <row r="18410" spans="10:15" x14ac:dyDescent="0.2">
      <c r="J18410" s="20"/>
      <c r="K18410" s="20"/>
      <c r="L18410" s="20"/>
      <c r="M18410" s="20"/>
      <c r="N18410" s="20"/>
      <c r="O18410" s="20"/>
    </row>
    <row r="18411" spans="10:15" x14ac:dyDescent="0.2">
      <c r="J18411" s="20"/>
      <c r="K18411" s="20"/>
      <c r="L18411" s="20"/>
      <c r="M18411" s="20"/>
      <c r="N18411" s="20"/>
      <c r="O18411" s="20"/>
    </row>
    <row r="18412" spans="10:15" x14ac:dyDescent="0.2">
      <c r="J18412" s="20"/>
      <c r="K18412" s="20"/>
      <c r="L18412" s="20"/>
      <c r="M18412" s="20"/>
      <c r="N18412" s="20"/>
      <c r="O18412" s="20"/>
    </row>
    <row r="18413" spans="10:15" x14ac:dyDescent="0.2">
      <c r="J18413" s="20"/>
      <c r="K18413" s="20"/>
      <c r="L18413" s="20"/>
      <c r="M18413" s="20"/>
      <c r="N18413" s="20"/>
      <c r="O18413" s="20"/>
    </row>
    <row r="18414" spans="10:15" x14ac:dyDescent="0.2">
      <c r="J18414" s="20"/>
      <c r="K18414" s="20"/>
      <c r="L18414" s="20"/>
      <c r="M18414" s="20"/>
      <c r="N18414" s="20"/>
      <c r="O18414" s="20"/>
    </row>
    <row r="18415" spans="10:15" x14ac:dyDescent="0.2">
      <c r="J18415" s="20"/>
      <c r="K18415" s="20"/>
      <c r="L18415" s="20"/>
      <c r="M18415" s="20"/>
      <c r="N18415" s="20"/>
      <c r="O18415" s="20"/>
    </row>
    <row r="18416" spans="10:15" x14ac:dyDescent="0.2">
      <c r="J18416" s="20"/>
      <c r="K18416" s="20"/>
      <c r="L18416" s="20"/>
      <c r="M18416" s="20"/>
      <c r="N18416" s="20"/>
      <c r="O18416" s="20"/>
    </row>
    <row r="18417" spans="10:15" x14ac:dyDescent="0.2">
      <c r="J18417" s="20"/>
      <c r="K18417" s="20"/>
      <c r="L18417" s="20"/>
      <c r="M18417" s="20"/>
      <c r="N18417" s="20"/>
      <c r="O18417" s="20"/>
    </row>
    <row r="18418" spans="10:15" x14ac:dyDescent="0.2">
      <c r="J18418" s="20"/>
      <c r="K18418" s="20"/>
      <c r="L18418" s="20"/>
      <c r="M18418" s="20"/>
      <c r="N18418" s="20"/>
      <c r="O18418" s="20"/>
    </row>
    <row r="18419" spans="10:15" x14ac:dyDescent="0.2">
      <c r="J18419" s="20"/>
      <c r="K18419" s="20"/>
      <c r="L18419" s="20"/>
      <c r="M18419" s="20"/>
      <c r="N18419" s="20"/>
      <c r="O18419" s="20"/>
    </row>
    <row r="18420" spans="10:15" x14ac:dyDescent="0.2">
      <c r="J18420" s="20"/>
      <c r="K18420" s="20"/>
      <c r="L18420" s="20"/>
      <c r="M18420" s="20"/>
      <c r="N18420" s="20"/>
      <c r="O18420" s="20"/>
    </row>
    <row r="18421" spans="10:15" x14ac:dyDescent="0.2">
      <c r="J18421" s="20"/>
      <c r="K18421" s="20"/>
      <c r="L18421" s="20"/>
      <c r="M18421" s="20"/>
      <c r="N18421" s="20"/>
      <c r="O18421" s="20"/>
    </row>
    <row r="18422" spans="10:15" x14ac:dyDescent="0.2">
      <c r="J18422" s="20"/>
      <c r="K18422" s="20"/>
      <c r="L18422" s="20"/>
      <c r="M18422" s="20"/>
      <c r="N18422" s="20"/>
      <c r="O18422" s="20"/>
    </row>
    <row r="18423" spans="10:15" x14ac:dyDescent="0.2">
      <c r="J18423" s="20"/>
      <c r="K18423" s="20"/>
      <c r="L18423" s="20"/>
      <c r="M18423" s="20"/>
      <c r="N18423" s="20"/>
      <c r="O18423" s="20"/>
    </row>
    <row r="18424" spans="10:15" x14ac:dyDescent="0.2">
      <c r="J18424" s="20"/>
      <c r="K18424" s="20"/>
      <c r="L18424" s="20"/>
      <c r="M18424" s="20"/>
      <c r="N18424" s="20"/>
      <c r="O18424" s="20"/>
    </row>
    <row r="18425" spans="10:15" x14ac:dyDescent="0.2">
      <c r="J18425" s="20"/>
      <c r="K18425" s="20"/>
      <c r="L18425" s="20"/>
      <c r="M18425" s="20"/>
      <c r="N18425" s="20"/>
      <c r="O18425" s="20"/>
    </row>
    <row r="18426" spans="10:15" x14ac:dyDescent="0.2">
      <c r="J18426" s="20"/>
      <c r="K18426" s="20"/>
      <c r="L18426" s="20"/>
      <c r="M18426" s="20"/>
      <c r="N18426" s="20"/>
      <c r="O18426" s="20"/>
    </row>
    <row r="18427" spans="10:15" x14ac:dyDescent="0.2">
      <c r="J18427" s="20"/>
      <c r="K18427" s="20"/>
      <c r="L18427" s="20"/>
      <c r="M18427" s="20"/>
      <c r="N18427" s="20"/>
      <c r="O18427" s="20"/>
    </row>
    <row r="18428" spans="10:15" x14ac:dyDescent="0.2">
      <c r="J18428" s="20"/>
      <c r="K18428" s="20"/>
      <c r="L18428" s="20"/>
      <c r="M18428" s="20"/>
      <c r="N18428" s="20"/>
      <c r="O18428" s="20"/>
    </row>
    <row r="18429" spans="10:15" x14ac:dyDescent="0.2">
      <c r="J18429" s="20"/>
      <c r="K18429" s="20"/>
      <c r="L18429" s="20"/>
      <c r="M18429" s="20"/>
      <c r="N18429" s="20"/>
      <c r="O18429" s="20"/>
    </row>
    <row r="18430" spans="10:15" x14ac:dyDescent="0.2">
      <c r="J18430" s="20"/>
      <c r="K18430" s="20"/>
      <c r="L18430" s="20"/>
      <c r="M18430" s="20"/>
      <c r="N18430" s="20"/>
      <c r="O18430" s="20"/>
    </row>
    <row r="18431" spans="10:15" x14ac:dyDescent="0.2">
      <c r="J18431" s="20"/>
      <c r="K18431" s="20"/>
      <c r="L18431" s="20"/>
      <c r="M18431" s="20"/>
      <c r="N18431" s="20"/>
      <c r="O18431" s="20"/>
    </row>
    <row r="18432" spans="10:15" x14ac:dyDescent="0.2">
      <c r="J18432" s="20"/>
      <c r="K18432" s="20"/>
      <c r="L18432" s="20"/>
      <c r="M18432" s="20"/>
      <c r="N18432" s="20"/>
      <c r="O18432" s="20"/>
    </row>
    <row r="18433" spans="10:15" x14ac:dyDescent="0.2">
      <c r="J18433" s="20"/>
      <c r="K18433" s="20"/>
      <c r="L18433" s="20"/>
      <c r="M18433" s="20"/>
      <c r="N18433" s="20"/>
      <c r="O18433" s="20"/>
    </row>
    <row r="18434" spans="10:15" x14ac:dyDescent="0.2">
      <c r="J18434" s="20"/>
      <c r="K18434" s="20"/>
      <c r="L18434" s="20"/>
      <c r="M18434" s="20"/>
      <c r="N18434" s="20"/>
      <c r="O18434" s="20"/>
    </row>
    <row r="18435" spans="10:15" x14ac:dyDescent="0.2">
      <c r="J18435" s="20"/>
      <c r="K18435" s="20"/>
      <c r="L18435" s="20"/>
      <c r="M18435" s="20"/>
      <c r="N18435" s="20"/>
      <c r="O18435" s="20"/>
    </row>
    <row r="18436" spans="10:15" x14ac:dyDescent="0.2">
      <c r="J18436" s="20"/>
      <c r="K18436" s="20"/>
      <c r="L18436" s="20"/>
      <c r="M18436" s="20"/>
      <c r="N18436" s="20"/>
      <c r="O18436" s="20"/>
    </row>
    <row r="18437" spans="10:15" x14ac:dyDescent="0.2">
      <c r="J18437" s="20"/>
      <c r="K18437" s="20"/>
      <c r="L18437" s="20"/>
      <c r="M18437" s="20"/>
      <c r="N18437" s="20"/>
      <c r="O18437" s="20"/>
    </row>
    <row r="18438" spans="10:15" x14ac:dyDescent="0.2">
      <c r="J18438" s="20"/>
      <c r="K18438" s="20"/>
      <c r="L18438" s="20"/>
      <c r="M18438" s="20"/>
      <c r="N18438" s="20"/>
      <c r="O18438" s="20"/>
    </row>
    <row r="18439" spans="10:15" x14ac:dyDescent="0.2">
      <c r="J18439" s="20"/>
      <c r="K18439" s="20"/>
      <c r="L18439" s="20"/>
      <c r="M18439" s="20"/>
      <c r="N18439" s="20"/>
      <c r="O18439" s="20"/>
    </row>
    <row r="18440" spans="10:15" x14ac:dyDescent="0.2">
      <c r="J18440" s="20"/>
      <c r="K18440" s="20"/>
      <c r="L18440" s="20"/>
      <c r="M18440" s="20"/>
      <c r="N18440" s="20"/>
      <c r="O18440" s="20"/>
    </row>
    <row r="18441" spans="10:15" x14ac:dyDescent="0.2">
      <c r="J18441" s="20"/>
      <c r="K18441" s="20"/>
      <c r="L18441" s="20"/>
      <c r="M18441" s="20"/>
      <c r="N18441" s="20"/>
      <c r="O18441" s="20"/>
    </row>
    <row r="18442" spans="10:15" x14ac:dyDescent="0.2">
      <c r="J18442" s="20"/>
      <c r="K18442" s="20"/>
      <c r="L18442" s="20"/>
      <c r="M18442" s="20"/>
      <c r="N18442" s="20"/>
      <c r="O18442" s="20"/>
    </row>
    <row r="18443" spans="10:15" x14ac:dyDescent="0.2">
      <c r="J18443" s="20"/>
      <c r="K18443" s="20"/>
      <c r="L18443" s="20"/>
      <c r="M18443" s="20"/>
      <c r="N18443" s="20"/>
      <c r="O18443" s="20"/>
    </row>
    <row r="18444" spans="10:15" x14ac:dyDescent="0.2">
      <c r="J18444" s="20"/>
      <c r="K18444" s="20"/>
      <c r="L18444" s="20"/>
      <c r="M18444" s="20"/>
      <c r="N18444" s="20"/>
      <c r="O18444" s="20"/>
    </row>
    <row r="18445" spans="10:15" x14ac:dyDescent="0.2">
      <c r="J18445" s="20"/>
      <c r="K18445" s="20"/>
      <c r="L18445" s="20"/>
      <c r="M18445" s="20"/>
      <c r="N18445" s="20"/>
      <c r="O18445" s="20"/>
    </row>
    <row r="18446" spans="10:15" x14ac:dyDescent="0.2">
      <c r="J18446" s="20"/>
      <c r="K18446" s="20"/>
      <c r="L18446" s="20"/>
      <c r="M18446" s="20"/>
      <c r="N18446" s="20"/>
      <c r="O18446" s="20"/>
    </row>
    <row r="18447" spans="10:15" x14ac:dyDescent="0.2">
      <c r="J18447" s="20"/>
      <c r="K18447" s="20"/>
      <c r="L18447" s="20"/>
      <c r="M18447" s="20"/>
      <c r="N18447" s="20"/>
      <c r="O18447" s="20"/>
    </row>
    <row r="18448" spans="10:15" x14ac:dyDescent="0.2">
      <c r="J18448" s="20"/>
      <c r="K18448" s="20"/>
      <c r="L18448" s="20"/>
      <c r="M18448" s="20"/>
      <c r="N18448" s="20"/>
      <c r="O18448" s="20"/>
    </row>
    <row r="18449" spans="10:15" x14ac:dyDescent="0.2">
      <c r="J18449" s="20"/>
      <c r="K18449" s="20"/>
      <c r="L18449" s="20"/>
      <c r="M18449" s="20"/>
      <c r="N18449" s="20"/>
      <c r="O18449" s="20"/>
    </row>
    <row r="18450" spans="10:15" x14ac:dyDescent="0.2">
      <c r="J18450" s="20"/>
      <c r="K18450" s="20"/>
      <c r="L18450" s="20"/>
      <c r="M18450" s="20"/>
      <c r="N18450" s="20"/>
      <c r="O18450" s="20"/>
    </row>
    <row r="18451" spans="10:15" x14ac:dyDescent="0.2">
      <c r="J18451" s="20"/>
      <c r="K18451" s="20"/>
      <c r="L18451" s="20"/>
      <c r="M18451" s="20"/>
      <c r="N18451" s="20"/>
      <c r="O18451" s="20"/>
    </row>
    <row r="18452" spans="10:15" x14ac:dyDescent="0.2">
      <c r="J18452" s="20"/>
      <c r="K18452" s="20"/>
      <c r="L18452" s="20"/>
      <c r="M18452" s="20"/>
      <c r="N18452" s="20"/>
      <c r="O18452" s="20"/>
    </row>
    <row r="18453" spans="10:15" x14ac:dyDescent="0.2">
      <c r="J18453" s="20"/>
      <c r="K18453" s="20"/>
      <c r="L18453" s="20"/>
      <c r="M18453" s="20"/>
      <c r="N18453" s="20"/>
      <c r="O18453" s="20"/>
    </row>
    <row r="18454" spans="10:15" x14ac:dyDescent="0.2">
      <c r="J18454" s="20"/>
      <c r="K18454" s="20"/>
      <c r="L18454" s="20"/>
      <c r="M18454" s="20"/>
      <c r="N18454" s="20"/>
      <c r="O18454" s="20"/>
    </row>
    <row r="18455" spans="10:15" x14ac:dyDescent="0.2">
      <c r="J18455" s="20"/>
      <c r="K18455" s="20"/>
      <c r="L18455" s="20"/>
      <c r="M18455" s="20"/>
      <c r="N18455" s="20"/>
      <c r="O18455" s="20"/>
    </row>
    <row r="18456" spans="10:15" x14ac:dyDescent="0.2">
      <c r="J18456" s="20"/>
      <c r="K18456" s="20"/>
      <c r="L18456" s="20"/>
      <c r="M18456" s="20"/>
      <c r="N18456" s="20"/>
      <c r="O18456" s="20"/>
    </row>
    <row r="18457" spans="10:15" x14ac:dyDescent="0.2">
      <c r="J18457" s="20"/>
      <c r="K18457" s="20"/>
      <c r="L18457" s="20"/>
      <c r="M18457" s="20"/>
      <c r="N18457" s="20"/>
      <c r="O18457" s="20"/>
    </row>
    <row r="18458" spans="10:15" x14ac:dyDescent="0.2">
      <c r="J18458" s="20"/>
      <c r="K18458" s="20"/>
      <c r="L18458" s="20"/>
      <c r="M18458" s="20"/>
      <c r="N18458" s="20"/>
      <c r="O18458" s="20"/>
    </row>
    <row r="18459" spans="10:15" x14ac:dyDescent="0.2">
      <c r="J18459" s="20"/>
      <c r="K18459" s="20"/>
      <c r="L18459" s="20"/>
      <c r="M18459" s="20"/>
      <c r="N18459" s="20"/>
      <c r="O18459" s="20"/>
    </row>
    <row r="18460" spans="10:15" x14ac:dyDescent="0.2">
      <c r="J18460" s="20"/>
      <c r="K18460" s="20"/>
      <c r="L18460" s="20"/>
      <c r="M18460" s="20"/>
      <c r="N18460" s="20"/>
      <c r="O18460" s="20"/>
    </row>
    <row r="18461" spans="10:15" x14ac:dyDescent="0.2">
      <c r="J18461" s="20"/>
      <c r="K18461" s="20"/>
      <c r="L18461" s="20"/>
      <c r="M18461" s="20"/>
      <c r="N18461" s="20"/>
      <c r="O18461" s="20"/>
    </row>
    <row r="18462" spans="10:15" x14ac:dyDescent="0.2">
      <c r="J18462" s="20"/>
      <c r="K18462" s="20"/>
      <c r="L18462" s="20"/>
      <c r="M18462" s="20"/>
      <c r="N18462" s="20"/>
      <c r="O18462" s="20"/>
    </row>
    <row r="18463" spans="10:15" x14ac:dyDescent="0.2">
      <c r="J18463" s="20"/>
      <c r="K18463" s="20"/>
      <c r="L18463" s="20"/>
      <c r="M18463" s="20"/>
      <c r="N18463" s="20"/>
      <c r="O18463" s="20"/>
    </row>
    <row r="18464" spans="10:15" x14ac:dyDescent="0.2">
      <c r="J18464" s="20"/>
      <c r="K18464" s="20"/>
      <c r="L18464" s="20"/>
      <c r="M18464" s="20"/>
      <c r="N18464" s="20"/>
      <c r="O18464" s="20"/>
    </row>
    <row r="18465" spans="10:15" x14ac:dyDescent="0.2">
      <c r="J18465" s="20"/>
      <c r="K18465" s="20"/>
      <c r="L18465" s="20"/>
      <c r="M18465" s="20"/>
      <c r="N18465" s="20"/>
      <c r="O18465" s="20"/>
    </row>
    <row r="18466" spans="10:15" x14ac:dyDescent="0.2">
      <c r="J18466" s="20"/>
      <c r="K18466" s="20"/>
      <c r="L18466" s="20"/>
      <c r="M18466" s="20"/>
      <c r="N18466" s="20"/>
      <c r="O18466" s="20"/>
    </row>
    <row r="18467" spans="10:15" x14ac:dyDescent="0.2">
      <c r="J18467" s="20"/>
      <c r="K18467" s="20"/>
      <c r="L18467" s="20"/>
      <c r="M18467" s="20"/>
      <c r="N18467" s="20"/>
      <c r="O18467" s="20"/>
    </row>
    <row r="18468" spans="10:15" x14ac:dyDescent="0.2">
      <c r="J18468" s="20"/>
      <c r="K18468" s="20"/>
      <c r="L18468" s="20"/>
      <c r="M18468" s="20"/>
      <c r="N18468" s="20"/>
      <c r="O18468" s="20"/>
    </row>
    <row r="18469" spans="10:15" x14ac:dyDescent="0.2">
      <c r="J18469" s="20"/>
      <c r="K18469" s="20"/>
      <c r="L18469" s="20"/>
      <c r="M18469" s="20"/>
      <c r="N18469" s="20"/>
      <c r="O18469" s="20"/>
    </row>
    <row r="18470" spans="10:15" x14ac:dyDescent="0.2">
      <c r="J18470" s="20"/>
      <c r="K18470" s="20"/>
      <c r="L18470" s="20"/>
      <c r="M18470" s="20"/>
      <c r="N18470" s="20"/>
      <c r="O18470" s="20"/>
    </row>
    <row r="18471" spans="10:15" x14ac:dyDescent="0.2">
      <c r="J18471" s="20"/>
      <c r="K18471" s="20"/>
      <c r="L18471" s="20"/>
      <c r="M18471" s="20"/>
      <c r="N18471" s="20"/>
      <c r="O18471" s="20"/>
    </row>
    <row r="18472" spans="10:15" x14ac:dyDescent="0.2">
      <c r="J18472" s="20"/>
      <c r="K18472" s="20"/>
      <c r="L18472" s="20"/>
      <c r="M18472" s="20"/>
      <c r="N18472" s="20"/>
      <c r="O18472" s="20"/>
    </row>
    <row r="18473" spans="10:15" x14ac:dyDescent="0.2">
      <c r="J18473" s="20"/>
      <c r="K18473" s="20"/>
      <c r="L18473" s="20"/>
      <c r="M18473" s="20"/>
      <c r="N18473" s="20"/>
      <c r="O18473" s="20"/>
    </row>
    <row r="18474" spans="10:15" x14ac:dyDescent="0.2">
      <c r="J18474" s="20"/>
      <c r="K18474" s="20"/>
      <c r="L18474" s="20"/>
      <c r="M18474" s="20"/>
      <c r="N18474" s="20"/>
      <c r="O18474" s="20"/>
    </row>
    <row r="18475" spans="10:15" x14ac:dyDescent="0.2">
      <c r="J18475" s="20"/>
      <c r="K18475" s="20"/>
      <c r="L18475" s="20"/>
      <c r="M18475" s="20"/>
      <c r="N18475" s="20"/>
      <c r="O18475" s="20"/>
    </row>
    <row r="18476" spans="10:15" x14ac:dyDescent="0.2">
      <c r="J18476" s="20"/>
      <c r="K18476" s="20"/>
      <c r="L18476" s="20"/>
      <c r="M18476" s="20"/>
      <c r="N18476" s="20"/>
      <c r="O18476" s="20"/>
    </row>
    <row r="18477" spans="10:15" x14ac:dyDescent="0.2">
      <c r="J18477" s="20"/>
      <c r="K18477" s="20"/>
      <c r="L18477" s="20"/>
      <c r="M18477" s="20"/>
      <c r="N18477" s="20"/>
      <c r="O18477" s="20"/>
    </row>
    <row r="18478" spans="10:15" x14ac:dyDescent="0.2">
      <c r="J18478" s="20"/>
      <c r="K18478" s="20"/>
      <c r="L18478" s="20"/>
      <c r="M18478" s="20"/>
      <c r="N18478" s="20"/>
      <c r="O18478" s="20"/>
    </row>
    <row r="18479" spans="10:15" x14ac:dyDescent="0.2">
      <c r="J18479" s="20"/>
      <c r="K18479" s="20"/>
      <c r="L18479" s="20"/>
      <c r="M18479" s="20"/>
      <c r="N18479" s="20"/>
      <c r="O18479" s="20"/>
    </row>
    <row r="18480" spans="10:15" x14ac:dyDescent="0.2">
      <c r="J18480" s="20"/>
      <c r="K18480" s="20"/>
      <c r="L18480" s="20"/>
      <c r="M18480" s="20"/>
      <c r="N18480" s="20"/>
      <c r="O18480" s="20"/>
    </row>
    <row r="18481" spans="10:15" x14ac:dyDescent="0.2">
      <c r="J18481" s="20"/>
      <c r="K18481" s="20"/>
      <c r="L18481" s="20"/>
      <c r="M18481" s="20"/>
      <c r="N18481" s="20"/>
      <c r="O18481" s="20"/>
    </row>
    <row r="18482" spans="10:15" x14ac:dyDescent="0.2">
      <c r="J18482" s="20"/>
      <c r="K18482" s="20"/>
      <c r="L18482" s="20"/>
      <c r="M18482" s="20"/>
      <c r="N18482" s="20"/>
      <c r="O18482" s="20"/>
    </row>
    <row r="18483" spans="10:15" x14ac:dyDescent="0.2">
      <c r="J18483" s="20"/>
      <c r="K18483" s="20"/>
      <c r="L18483" s="20"/>
      <c r="M18483" s="20"/>
      <c r="N18483" s="20"/>
      <c r="O18483" s="20"/>
    </row>
    <row r="18484" spans="10:15" x14ac:dyDescent="0.2">
      <c r="J18484" s="20"/>
      <c r="K18484" s="20"/>
      <c r="L18484" s="20"/>
      <c r="M18484" s="20"/>
      <c r="N18484" s="20"/>
      <c r="O18484" s="20"/>
    </row>
    <row r="18485" spans="10:15" x14ac:dyDescent="0.2">
      <c r="J18485" s="20"/>
      <c r="K18485" s="20"/>
      <c r="L18485" s="20"/>
      <c r="M18485" s="20"/>
      <c r="N18485" s="20"/>
      <c r="O18485" s="20"/>
    </row>
    <row r="18486" spans="10:15" x14ac:dyDescent="0.2">
      <c r="J18486" s="20"/>
      <c r="K18486" s="20"/>
      <c r="L18486" s="20"/>
      <c r="M18486" s="20"/>
      <c r="N18486" s="20"/>
      <c r="O18486" s="20"/>
    </row>
    <row r="18487" spans="10:15" x14ac:dyDescent="0.2">
      <c r="J18487" s="20"/>
      <c r="K18487" s="20"/>
      <c r="L18487" s="20"/>
      <c r="M18487" s="20"/>
      <c r="N18487" s="20"/>
      <c r="O18487" s="20"/>
    </row>
    <row r="18488" spans="10:15" x14ac:dyDescent="0.2">
      <c r="J18488" s="20"/>
      <c r="K18488" s="20"/>
      <c r="L18488" s="20"/>
      <c r="M18488" s="20"/>
      <c r="N18488" s="20"/>
      <c r="O18488" s="20"/>
    </row>
    <row r="18489" spans="10:15" x14ac:dyDescent="0.2">
      <c r="J18489" s="20"/>
      <c r="K18489" s="20"/>
      <c r="L18489" s="20"/>
      <c r="M18489" s="20"/>
      <c r="N18489" s="20"/>
      <c r="O18489" s="20"/>
    </row>
    <row r="18490" spans="10:15" x14ac:dyDescent="0.2">
      <c r="J18490" s="20"/>
      <c r="K18490" s="20"/>
      <c r="L18490" s="20"/>
      <c r="M18490" s="20"/>
      <c r="N18490" s="20"/>
      <c r="O18490" s="20"/>
    </row>
    <row r="18491" spans="10:15" x14ac:dyDescent="0.2">
      <c r="J18491" s="20"/>
      <c r="K18491" s="20"/>
      <c r="L18491" s="20"/>
      <c r="M18491" s="20"/>
      <c r="N18491" s="20"/>
      <c r="O18491" s="20"/>
    </row>
    <row r="18492" spans="10:15" x14ac:dyDescent="0.2">
      <c r="J18492" s="20"/>
      <c r="K18492" s="20"/>
      <c r="L18492" s="20"/>
      <c r="M18492" s="20"/>
      <c r="N18492" s="20"/>
      <c r="O18492" s="20"/>
    </row>
    <row r="18493" spans="10:15" x14ac:dyDescent="0.2">
      <c r="J18493" s="20"/>
      <c r="K18493" s="20"/>
      <c r="L18493" s="20"/>
      <c r="M18493" s="20"/>
      <c r="N18493" s="20"/>
      <c r="O18493" s="20"/>
    </row>
    <row r="18494" spans="10:15" x14ac:dyDescent="0.2">
      <c r="J18494" s="20"/>
      <c r="K18494" s="20"/>
      <c r="L18494" s="20"/>
      <c r="M18494" s="20"/>
      <c r="N18494" s="20"/>
      <c r="O18494" s="20"/>
    </row>
    <row r="18495" spans="10:15" x14ac:dyDescent="0.2">
      <c r="J18495" s="20"/>
      <c r="K18495" s="20"/>
      <c r="L18495" s="20"/>
      <c r="M18495" s="20"/>
      <c r="N18495" s="20"/>
      <c r="O18495" s="20"/>
    </row>
    <row r="18496" spans="10:15" x14ac:dyDescent="0.2">
      <c r="J18496" s="20"/>
      <c r="K18496" s="20"/>
      <c r="L18496" s="20"/>
      <c r="M18496" s="20"/>
      <c r="N18496" s="20"/>
      <c r="O18496" s="20"/>
    </row>
    <row r="18497" spans="10:15" x14ac:dyDescent="0.2">
      <c r="J18497" s="20"/>
      <c r="K18497" s="20"/>
      <c r="L18497" s="20"/>
      <c r="M18497" s="20"/>
      <c r="N18497" s="20"/>
      <c r="O18497" s="20"/>
    </row>
    <row r="18498" spans="10:15" x14ac:dyDescent="0.2">
      <c r="J18498" s="20"/>
      <c r="K18498" s="20"/>
      <c r="L18498" s="20"/>
      <c r="M18498" s="20"/>
      <c r="N18498" s="20"/>
      <c r="O18498" s="20"/>
    </row>
    <row r="18499" spans="10:15" x14ac:dyDescent="0.2">
      <c r="J18499" s="20"/>
      <c r="K18499" s="20"/>
      <c r="L18499" s="20"/>
      <c r="M18499" s="20"/>
      <c r="N18499" s="20"/>
      <c r="O18499" s="20"/>
    </row>
    <row r="18500" spans="10:15" x14ac:dyDescent="0.2">
      <c r="J18500" s="20"/>
      <c r="K18500" s="20"/>
      <c r="L18500" s="20"/>
      <c r="M18500" s="20"/>
      <c r="N18500" s="20"/>
      <c r="O18500" s="20"/>
    </row>
    <row r="18501" spans="10:15" x14ac:dyDescent="0.2">
      <c r="J18501" s="20"/>
      <c r="K18501" s="20"/>
      <c r="L18501" s="20"/>
      <c r="M18501" s="20"/>
      <c r="N18501" s="20"/>
      <c r="O18501" s="20"/>
    </row>
    <row r="18502" spans="10:15" x14ac:dyDescent="0.2">
      <c r="J18502" s="20"/>
      <c r="K18502" s="20"/>
      <c r="L18502" s="20"/>
      <c r="M18502" s="20"/>
      <c r="N18502" s="20"/>
      <c r="O18502" s="20"/>
    </row>
    <row r="18503" spans="10:15" x14ac:dyDescent="0.2">
      <c r="J18503" s="20"/>
      <c r="K18503" s="20"/>
      <c r="L18503" s="20"/>
      <c r="M18503" s="20"/>
      <c r="N18503" s="20"/>
      <c r="O18503" s="20"/>
    </row>
    <row r="18504" spans="10:15" x14ac:dyDescent="0.2">
      <c r="J18504" s="20"/>
      <c r="K18504" s="20"/>
      <c r="L18504" s="20"/>
      <c r="M18504" s="20"/>
      <c r="N18504" s="20"/>
      <c r="O18504" s="20"/>
    </row>
    <row r="18505" spans="10:15" x14ac:dyDescent="0.2">
      <c r="J18505" s="20"/>
      <c r="K18505" s="20"/>
      <c r="L18505" s="20"/>
      <c r="M18505" s="20"/>
      <c r="N18505" s="20"/>
      <c r="O18505" s="20"/>
    </row>
    <row r="18506" spans="10:15" x14ac:dyDescent="0.2">
      <c r="J18506" s="20"/>
      <c r="K18506" s="20"/>
      <c r="L18506" s="20"/>
      <c r="M18506" s="20"/>
      <c r="N18506" s="20"/>
      <c r="O18506" s="20"/>
    </row>
    <row r="18507" spans="10:15" x14ac:dyDescent="0.2">
      <c r="J18507" s="20"/>
      <c r="K18507" s="20"/>
      <c r="L18507" s="20"/>
      <c r="M18507" s="20"/>
      <c r="N18507" s="20"/>
      <c r="O18507" s="20"/>
    </row>
    <row r="18508" spans="10:15" x14ac:dyDescent="0.2">
      <c r="J18508" s="20"/>
      <c r="K18508" s="20"/>
      <c r="L18508" s="20"/>
      <c r="M18508" s="20"/>
      <c r="N18508" s="20"/>
      <c r="O18508" s="20"/>
    </row>
    <row r="18509" spans="10:15" x14ac:dyDescent="0.2">
      <c r="J18509" s="20"/>
      <c r="K18509" s="20"/>
      <c r="L18509" s="20"/>
      <c r="M18509" s="20"/>
      <c r="N18509" s="20"/>
      <c r="O18509" s="20"/>
    </row>
    <row r="18510" spans="10:15" x14ac:dyDescent="0.2">
      <c r="J18510" s="20"/>
      <c r="K18510" s="20"/>
      <c r="L18510" s="20"/>
      <c r="M18510" s="20"/>
      <c r="N18510" s="20"/>
      <c r="O18510" s="20"/>
    </row>
    <row r="18511" spans="10:15" x14ac:dyDescent="0.2">
      <c r="J18511" s="20"/>
      <c r="K18511" s="20"/>
      <c r="L18511" s="20"/>
      <c r="M18511" s="20"/>
      <c r="N18511" s="20"/>
      <c r="O18511" s="20"/>
    </row>
    <row r="18512" spans="10:15" x14ac:dyDescent="0.2">
      <c r="J18512" s="20"/>
      <c r="K18512" s="20"/>
      <c r="L18512" s="20"/>
      <c r="M18512" s="20"/>
      <c r="N18512" s="20"/>
      <c r="O18512" s="20"/>
    </row>
    <row r="18513" spans="10:15" x14ac:dyDescent="0.2">
      <c r="J18513" s="20"/>
      <c r="K18513" s="20"/>
      <c r="L18513" s="20"/>
      <c r="M18513" s="20"/>
      <c r="N18513" s="20"/>
      <c r="O18513" s="20"/>
    </row>
    <row r="18514" spans="10:15" x14ac:dyDescent="0.2">
      <c r="J18514" s="20"/>
      <c r="K18514" s="20"/>
      <c r="L18514" s="20"/>
      <c r="M18514" s="20"/>
      <c r="N18514" s="20"/>
      <c r="O18514" s="20"/>
    </row>
    <row r="18515" spans="10:15" x14ac:dyDescent="0.2">
      <c r="J18515" s="20"/>
      <c r="K18515" s="20"/>
      <c r="L18515" s="20"/>
      <c r="M18515" s="20"/>
      <c r="N18515" s="20"/>
      <c r="O18515" s="20"/>
    </row>
    <row r="18516" spans="10:15" x14ac:dyDescent="0.2">
      <c r="J18516" s="20"/>
      <c r="K18516" s="20"/>
      <c r="L18516" s="20"/>
      <c r="M18516" s="20"/>
      <c r="N18516" s="20"/>
      <c r="O18516" s="20"/>
    </row>
    <row r="18517" spans="10:15" x14ac:dyDescent="0.2">
      <c r="J18517" s="20"/>
      <c r="K18517" s="20"/>
      <c r="L18517" s="20"/>
      <c r="M18517" s="20"/>
      <c r="N18517" s="20"/>
      <c r="O18517" s="20"/>
    </row>
    <row r="18518" spans="10:15" x14ac:dyDescent="0.2">
      <c r="J18518" s="20"/>
      <c r="K18518" s="20"/>
      <c r="L18518" s="20"/>
      <c r="M18518" s="20"/>
      <c r="N18518" s="20"/>
      <c r="O18518" s="20"/>
    </row>
    <row r="18519" spans="10:15" x14ac:dyDescent="0.2">
      <c r="J18519" s="20"/>
      <c r="K18519" s="20"/>
      <c r="L18519" s="20"/>
      <c r="M18519" s="20"/>
      <c r="N18519" s="20"/>
      <c r="O18519" s="20"/>
    </row>
    <row r="18520" spans="10:15" x14ac:dyDescent="0.2">
      <c r="J18520" s="20"/>
      <c r="K18520" s="20"/>
      <c r="L18520" s="20"/>
      <c r="M18520" s="20"/>
      <c r="N18520" s="20"/>
      <c r="O18520" s="20"/>
    </row>
    <row r="18521" spans="10:15" x14ac:dyDescent="0.2">
      <c r="J18521" s="20"/>
      <c r="K18521" s="20"/>
      <c r="L18521" s="20"/>
      <c r="M18521" s="20"/>
      <c r="N18521" s="20"/>
      <c r="O18521" s="20"/>
    </row>
    <row r="18522" spans="10:15" x14ac:dyDescent="0.2">
      <c r="J18522" s="20"/>
      <c r="K18522" s="20"/>
      <c r="L18522" s="20"/>
      <c r="M18522" s="20"/>
      <c r="N18522" s="20"/>
      <c r="O18522" s="20"/>
    </row>
    <row r="18523" spans="10:15" x14ac:dyDescent="0.2">
      <c r="J18523" s="20"/>
      <c r="K18523" s="20"/>
      <c r="L18523" s="20"/>
      <c r="M18523" s="20"/>
      <c r="N18523" s="20"/>
      <c r="O18523" s="20"/>
    </row>
    <row r="18524" spans="10:15" x14ac:dyDescent="0.2">
      <c r="J18524" s="20"/>
      <c r="K18524" s="20"/>
      <c r="L18524" s="20"/>
      <c r="M18524" s="20"/>
      <c r="N18524" s="20"/>
      <c r="O18524" s="20"/>
    </row>
    <row r="18525" spans="10:15" x14ac:dyDescent="0.2">
      <c r="J18525" s="20"/>
      <c r="K18525" s="20"/>
      <c r="L18525" s="20"/>
      <c r="M18525" s="20"/>
      <c r="N18525" s="20"/>
      <c r="O18525" s="20"/>
    </row>
    <row r="18526" spans="10:15" x14ac:dyDescent="0.2">
      <c r="J18526" s="20"/>
      <c r="K18526" s="20"/>
      <c r="L18526" s="20"/>
      <c r="M18526" s="20"/>
      <c r="N18526" s="20"/>
      <c r="O18526" s="20"/>
    </row>
    <row r="18527" spans="10:15" x14ac:dyDescent="0.2">
      <c r="J18527" s="20"/>
      <c r="K18527" s="20"/>
      <c r="L18527" s="20"/>
      <c r="M18527" s="20"/>
      <c r="N18527" s="20"/>
      <c r="O18527" s="20"/>
    </row>
    <row r="18528" spans="10:15" x14ac:dyDescent="0.2">
      <c r="J18528" s="20"/>
      <c r="K18528" s="20"/>
      <c r="L18528" s="20"/>
      <c r="M18528" s="20"/>
      <c r="N18528" s="20"/>
      <c r="O18528" s="20"/>
    </row>
    <row r="18529" spans="10:15" x14ac:dyDescent="0.2">
      <c r="J18529" s="20"/>
      <c r="K18529" s="20"/>
      <c r="L18529" s="20"/>
      <c r="M18529" s="20"/>
      <c r="N18529" s="20"/>
      <c r="O18529" s="20"/>
    </row>
    <row r="18530" spans="10:15" x14ac:dyDescent="0.2">
      <c r="J18530" s="20"/>
      <c r="K18530" s="20"/>
      <c r="L18530" s="20"/>
      <c r="M18530" s="20"/>
      <c r="N18530" s="20"/>
      <c r="O18530" s="20"/>
    </row>
    <row r="18531" spans="10:15" x14ac:dyDescent="0.2">
      <c r="J18531" s="20"/>
      <c r="K18531" s="20"/>
      <c r="L18531" s="20"/>
      <c r="M18531" s="20"/>
      <c r="N18531" s="20"/>
      <c r="O18531" s="20"/>
    </row>
    <row r="18532" spans="10:15" x14ac:dyDescent="0.2">
      <c r="J18532" s="20"/>
      <c r="K18532" s="20"/>
      <c r="L18532" s="20"/>
      <c r="M18532" s="20"/>
      <c r="N18532" s="20"/>
      <c r="O18532" s="20"/>
    </row>
    <row r="18533" spans="10:15" x14ac:dyDescent="0.2">
      <c r="J18533" s="20"/>
      <c r="K18533" s="20"/>
      <c r="L18533" s="20"/>
      <c r="M18533" s="20"/>
      <c r="N18533" s="20"/>
      <c r="O18533" s="20"/>
    </row>
    <row r="18534" spans="10:15" x14ac:dyDescent="0.2">
      <c r="J18534" s="20"/>
      <c r="K18534" s="20"/>
      <c r="L18534" s="20"/>
      <c r="M18534" s="20"/>
      <c r="N18534" s="20"/>
      <c r="O18534" s="20"/>
    </row>
    <row r="18535" spans="10:15" x14ac:dyDescent="0.2">
      <c r="J18535" s="20"/>
      <c r="K18535" s="20"/>
      <c r="L18535" s="20"/>
      <c r="M18535" s="20"/>
      <c r="N18535" s="20"/>
      <c r="O18535" s="20"/>
    </row>
    <row r="18536" spans="10:15" x14ac:dyDescent="0.2">
      <c r="J18536" s="20"/>
      <c r="K18536" s="20"/>
      <c r="L18536" s="20"/>
      <c r="M18536" s="20"/>
      <c r="N18536" s="20"/>
      <c r="O18536" s="20"/>
    </row>
    <row r="18537" spans="10:15" x14ac:dyDescent="0.2">
      <c r="J18537" s="20"/>
      <c r="K18537" s="20"/>
      <c r="L18537" s="20"/>
      <c r="M18537" s="20"/>
      <c r="N18537" s="20"/>
      <c r="O18537" s="20"/>
    </row>
    <row r="18538" spans="10:15" x14ac:dyDescent="0.2">
      <c r="J18538" s="20"/>
      <c r="K18538" s="20"/>
      <c r="L18538" s="20"/>
      <c r="M18538" s="20"/>
      <c r="N18538" s="20"/>
      <c r="O18538" s="20"/>
    </row>
    <row r="18539" spans="10:15" x14ac:dyDescent="0.2">
      <c r="J18539" s="20"/>
      <c r="K18539" s="20"/>
      <c r="L18539" s="20"/>
      <c r="M18539" s="20"/>
      <c r="N18539" s="20"/>
      <c r="O18539" s="20"/>
    </row>
    <row r="18540" spans="10:15" x14ac:dyDescent="0.2">
      <c r="J18540" s="20"/>
      <c r="K18540" s="20"/>
      <c r="L18540" s="20"/>
      <c r="M18540" s="20"/>
      <c r="N18540" s="20"/>
      <c r="O18540" s="20"/>
    </row>
    <row r="18541" spans="10:15" x14ac:dyDescent="0.2">
      <c r="J18541" s="20"/>
      <c r="K18541" s="20"/>
      <c r="L18541" s="20"/>
      <c r="M18541" s="20"/>
      <c r="N18541" s="20"/>
      <c r="O18541" s="20"/>
    </row>
    <row r="18542" spans="10:15" x14ac:dyDescent="0.2">
      <c r="J18542" s="20"/>
      <c r="K18542" s="20"/>
      <c r="L18542" s="20"/>
      <c r="M18542" s="20"/>
      <c r="N18542" s="20"/>
      <c r="O18542" s="20"/>
    </row>
    <row r="18543" spans="10:15" x14ac:dyDescent="0.2">
      <c r="J18543" s="20"/>
      <c r="K18543" s="20"/>
      <c r="L18543" s="20"/>
      <c r="M18543" s="20"/>
      <c r="N18543" s="20"/>
      <c r="O18543" s="20"/>
    </row>
    <row r="18544" spans="10:15" x14ac:dyDescent="0.2">
      <c r="J18544" s="20"/>
      <c r="K18544" s="20"/>
      <c r="L18544" s="20"/>
      <c r="M18544" s="20"/>
      <c r="N18544" s="20"/>
      <c r="O18544" s="20"/>
    </row>
    <row r="18545" spans="10:15" x14ac:dyDescent="0.2">
      <c r="J18545" s="20"/>
      <c r="K18545" s="20"/>
      <c r="L18545" s="20"/>
      <c r="M18545" s="20"/>
      <c r="N18545" s="20"/>
      <c r="O18545" s="20"/>
    </row>
    <row r="18546" spans="10:15" x14ac:dyDescent="0.2">
      <c r="J18546" s="20"/>
      <c r="K18546" s="20"/>
      <c r="L18546" s="20"/>
      <c r="M18546" s="20"/>
      <c r="N18546" s="20"/>
      <c r="O18546" s="20"/>
    </row>
    <row r="18547" spans="10:15" x14ac:dyDescent="0.2">
      <c r="J18547" s="20"/>
      <c r="K18547" s="20"/>
      <c r="L18547" s="20"/>
      <c r="M18547" s="20"/>
      <c r="N18547" s="20"/>
      <c r="O18547" s="20"/>
    </row>
    <row r="18548" spans="10:15" x14ac:dyDescent="0.2">
      <c r="J18548" s="20"/>
      <c r="K18548" s="20"/>
      <c r="L18548" s="20"/>
      <c r="M18548" s="20"/>
      <c r="N18548" s="20"/>
      <c r="O18548" s="20"/>
    </row>
    <row r="18549" spans="10:15" x14ac:dyDescent="0.2">
      <c r="J18549" s="20"/>
      <c r="K18549" s="20"/>
      <c r="L18549" s="20"/>
      <c r="M18549" s="20"/>
      <c r="N18549" s="20"/>
      <c r="O18549" s="20"/>
    </row>
    <row r="18550" spans="10:15" x14ac:dyDescent="0.2">
      <c r="J18550" s="20"/>
      <c r="K18550" s="20"/>
      <c r="L18550" s="20"/>
      <c r="M18550" s="20"/>
      <c r="N18550" s="20"/>
      <c r="O18550" s="20"/>
    </row>
    <row r="18551" spans="10:15" x14ac:dyDescent="0.2">
      <c r="J18551" s="20"/>
      <c r="K18551" s="20"/>
      <c r="L18551" s="20"/>
      <c r="M18551" s="20"/>
      <c r="N18551" s="20"/>
      <c r="O18551" s="20"/>
    </row>
    <row r="18552" spans="10:15" x14ac:dyDescent="0.2">
      <c r="J18552" s="20"/>
      <c r="K18552" s="20"/>
      <c r="L18552" s="20"/>
      <c r="M18552" s="20"/>
      <c r="N18552" s="20"/>
      <c r="O18552" s="20"/>
    </row>
    <row r="18553" spans="10:15" x14ac:dyDescent="0.2">
      <c r="J18553" s="20"/>
      <c r="K18553" s="20"/>
      <c r="L18553" s="20"/>
      <c r="M18553" s="20"/>
      <c r="N18553" s="20"/>
      <c r="O18553" s="20"/>
    </row>
    <row r="18554" spans="10:15" x14ac:dyDescent="0.2">
      <c r="J18554" s="20"/>
      <c r="K18554" s="20"/>
      <c r="L18554" s="20"/>
      <c r="M18554" s="20"/>
      <c r="N18554" s="20"/>
      <c r="O18554" s="20"/>
    </row>
    <row r="18555" spans="10:15" x14ac:dyDescent="0.2">
      <c r="J18555" s="20"/>
      <c r="K18555" s="20"/>
      <c r="L18555" s="20"/>
      <c r="M18555" s="20"/>
      <c r="N18555" s="20"/>
      <c r="O18555" s="20"/>
    </row>
    <row r="18556" spans="10:15" x14ac:dyDescent="0.2">
      <c r="J18556" s="20"/>
      <c r="K18556" s="20"/>
      <c r="L18556" s="20"/>
      <c r="M18556" s="20"/>
      <c r="N18556" s="20"/>
      <c r="O18556" s="20"/>
    </row>
    <row r="18557" spans="10:15" x14ac:dyDescent="0.2">
      <c r="J18557" s="20"/>
      <c r="K18557" s="20"/>
      <c r="L18557" s="20"/>
      <c r="M18557" s="20"/>
      <c r="N18557" s="20"/>
      <c r="O18557" s="20"/>
    </row>
    <row r="18558" spans="10:15" x14ac:dyDescent="0.2">
      <c r="J18558" s="20"/>
      <c r="K18558" s="20"/>
      <c r="L18558" s="20"/>
      <c r="M18558" s="20"/>
      <c r="N18558" s="20"/>
      <c r="O18558" s="20"/>
    </row>
    <row r="18559" spans="10:15" x14ac:dyDescent="0.2">
      <c r="J18559" s="20"/>
      <c r="K18559" s="20"/>
      <c r="L18559" s="20"/>
      <c r="M18559" s="20"/>
      <c r="N18559" s="20"/>
      <c r="O18559" s="20"/>
    </row>
    <row r="18560" spans="10:15" x14ac:dyDescent="0.2">
      <c r="J18560" s="20"/>
      <c r="K18560" s="20"/>
      <c r="L18560" s="20"/>
      <c r="M18560" s="20"/>
      <c r="N18560" s="20"/>
      <c r="O18560" s="20"/>
    </row>
    <row r="18561" spans="10:15" x14ac:dyDescent="0.2">
      <c r="J18561" s="20"/>
      <c r="K18561" s="20"/>
      <c r="L18561" s="20"/>
      <c r="M18561" s="20"/>
      <c r="N18561" s="20"/>
      <c r="O18561" s="20"/>
    </row>
    <row r="18562" spans="10:15" x14ac:dyDescent="0.2">
      <c r="J18562" s="20"/>
      <c r="K18562" s="20"/>
      <c r="L18562" s="20"/>
      <c r="M18562" s="20"/>
      <c r="N18562" s="20"/>
      <c r="O18562" s="20"/>
    </row>
    <row r="18563" spans="10:15" x14ac:dyDescent="0.2">
      <c r="J18563" s="20"/>
      <c r="K18563" s="20"/>
      <c r="L18563" s="20"/>
      <c r="M18563" s="20"/>
      <c r="N18563" s="20"/>
      <c r="O18563" s="20"/>
    </row>
    <row r="18564" spans="10:15" x14ac:dyDescent="0.2">
      <c r="J18564" s="20"/>
      <c r="K18564" s="20"/>
      <c r="L18564" s="20"/>
      <c r="M18564" s="20"/>
      <c r="N18564" s="20"/>
      <c r="O18564" s="20"/>
    </row>
    <row r="18565" spans="10:15" x14ac:dyDescent="0.2">
      <c r="J18565" s="20"/>
      <c r="K18565" s="20"/>
      <c r="L18565" s="20"/>
      <c r="M18565" s="20"/>
      <c r="N18565" s="20"/>
      <c r="O18565" s="20"/>
    </row>
    <row r="18566" spans="10:15" x14ac:dyDescent="0.2">
      <c r="J18566" s="20"/>
      <c r="K18566" s="20"/>
      <c r="L18566" s="20"/>
      <c r="M18566" s="20"/>
      <c r="N18566" s="20"/>
      <c r="O18566" s="20"/>
    </row>
    <row r="18567" spans="10:15" x14ac:dyDescent="0.2">
      <c r="J18567" s="20"/>
      <c r="K18567" s="20"/>
      <c r="L18567" s="20"/>
      <c r="M18567" s="20"/>
      <c r="N18567" s="20"/>
      <c r="O18567" s="20"/>
    </row>
    <row r="18568" spans="10:15" x14ac:dyDescent="0.2">
      <c r="J18568" s="20"/>
      <c r="K18568" s="20"/>
      <c r="L18568" s="20"/>
      <c r="M18568" s="20"/>
      <c r="N18568" s="20"/>
      <c r="O18568" s="20"/>
    </row>
    <row r="18569" spans="10:15" x14ac:dyDescent="0.2">
      <c r="J18569" s="20"/>
      <c r="K18569" s="20"/>
      <c r="L18569" s="20"/>
      <c r="M18569" s="20"/>
      <c r="N18569" s="20"/>
      <c r="O18569" s="20"/>
    </row>
    <row r="18570" spans="10:15" x14ac:dyDescent="0.2">
      <c r="J18570" s="20"/>
      <c r="K18570" s="20"/>
      <c r="L18570" s="20"/>
      <c r="M18570" s="20"/>
      <c r="N18570" s="20"/>
      <c r="O18570" s="20"/>
    </row>
    <row r="18571" spans="10:15" x14ac:dyDescent="0.2">
      <c r="J18571" s="20"/>
      <c r="K18571" s="20"/>
      <c r="L18571" s="20"/>
      <c r="M18571" s="20"/>
      <c r="N18571" s="20"/>
      <c r="O18571" s="20"/>
    </row>
    <row r="18572" spans="10:15" x14ac:dyDescent="0.2">
      <c r="J18572" s="20"/>
      <c r="K18572" s="20"/>
      <c r="L18572" s="20"/>
      <c r="M18572" s="20"/>
      <c r="N18572" s="20"/>
      <c r="O18572" s="20"/>
    </row>
    <row r="18573" spans="10:15" x14ac:dyDescent="0.2">
      <c r="J18573" s="20"/>
      <c r="K18573" s="20"/>
      <c r="L18573" s="20"/>
      <c r="M18573" s="20"/>
      <c r="N18573" s="20"/>
      <c r="O18573" s="20"/>
    </row>
    <row r="18574" spans="10:15" x14ac:dyDescent="0.2">
      <c r="J18574" s="20"/>
      <c r="K18574" s="20"/>
      <c r="L18574" s="20"/>
      <c r="M18574" s="20"/>
      <c r="N18574" s="20"/>
      <c r="O18574" s="20"/>
    </row>
    <row r="18575" spans="10:15" x14ac:dyDescent="0.2">
      <c r="J18575" s="20"/>
      <c r="K18575" s="20"/>
      <c r="L18575" s="20"/>
      <c r="M18575" s="20"/>
      <c r="N18575" s="20"/>
      <c r="O18575" s="20"/>
    </row>
    <row r="18576" spans="10:15" x14ac:dyDescent="0.2">
      <c r="J18576" s="20"/>
      <c r="K18576" s="20"/>
      <c r="L18576" s="20"/>
      <c r="M18576" s="20"/>
      <c r="N18576" s="20"/>
      <c r="O18576" s="20"/>
    </row>
    <row r="18577" spans="10:15" x14ac:dyDescent="0.2">
      <c r="J18577" s="20"/>
      <c r="K18577" s="20"/>
      <c r="L18577" s="20"/>
      <c r="M18577" s="20"/>
      <c r="N18577" s="20"/>
      <c r="O18577" s="20"/>
    </row>
    <row r="18578" spans="10:15" x14ac:dyDescent="0.2">
      <c r="J18578" s="20"/>
      <c r="K18578" s="20"/>
      <c r="L18578" s="20"/>
      <c r="M18578" s="20"/>
      <c r="N18578" s="20"/>
      <c r="O18578" s="20"/>
    </row>
    <row r="18579" spans="10:15" x14ac:dyDescent="0.2">
      <c r="J18579" s="20"/>
      <c r="K18579" s="20"/>
      <c r="L18579" s="20"/>
      <c r="M18579" s="20"/>
      <c r="N18579" s="20"/>
      <c r="O18579" s="20"/>
    </row>
    <row r="18580" spans="10:15" x14ac:dyDescent="0.2">
      <c r="J18580" s="20"/>
      <c r="K18580" s="20"/>
      <c r="L18580" s="20"/>
      <c r="M18580" s="20"/>
      <c r="N18580" s="20"/>
      <c r="O18580" s="20"/>
    </row>
    <row r="18581" spans="10:15" x14ac:dyDescent="0.2">
      <c r="J18581" s="20"/>
      <c r="K18581" s="20"/>
      <c r="L18581" s="20"/>
      <c r="M18581" s="20"/>
      <c r="N18581" s="20"/>
      <c r="O18581" s="20"/>
    </row>
    <row r="18582" spans="10:15" x14ac:dyDescent="0.2">
      <c r="J18582" s="20"/>
      <c r="K18582" s="20"/>
      <c r="L18582" s="20"/>
      <c r="M18582" s="20"/>
      <c r="N18582" s="20"/>
      <c r="O18582" s="20"/>
    </row>
    <row r="18583" spans="10:15" x14ac:dyDescent="0.2">
      <c r="J18583" s="20"/>
      <c r="K18583" s="20"/>
      <c r="L18583" s="20"/>
      <c r="M18583" s="20"/>
      <c r="N18583" s="20"/>
      <c r="O18583" s="20"/>
    </row>
    <row r="18584" spans="10:15" x14ac:dyDescent="0.2">
      <c r="J18584" s="20"/>
      <c r="K18584" s="20"/>
      <c r="L18584" s="20"/>
      <c r="M18584" s="20"/>
      <c r="N18584" s="20"/>
      <c r="O18584" s="20"/>
    </row>
    <row r="18585" spans="10:15" x14ac:dyDescent="0.2">
      <c r="J18585" s="20"/>
      <c r="K18585" s="20"/>
      <c r="L18585" s="20"/>
      <c r="M18585" s="20"/>
      <c r="N18585" s="20"/>
      <c r="O18585" s="20"/>
    </row>
    <row r="18586" spans="10:15" x14ac:dyDescent="0.2">
      <c r="J18586" s="20"/>
      <c r="K18586" s="20"/>
      <c r="L18586" s="20"/>
      <c r="M18586" s="20"/>
      <c r="N18586" s="20"/>
      <c r="O18586" s="20"/>
    </row>
    <row r="18587" spans="10:15" x14ac:dyDescent="0.2">
      <c r="J18587" s="20"/>
      <c r="K18587" s="20"/>
      <c r="L18587" s="20"/>
      <c r="M18587" s="20"/>
      <c r="N18587" s="20"/>
      <c r="O18587" s="20"/>
    </row>
    <row r="18588" spans="10:15" x14ac:dyDescent="0.2">
      <c r="J18588" s="20"/>
      <c r="K18588" s="20"/>
      <c r="L18588" s="20"/>
      <c r="M18588" s="20"/>
      <c r="N18588" s="20"/>
      <c r="O18588" s="20"/>
    </row>
    <row r="18589" spans="10:15" x14ac:dyDescent="0.2">
      <c r="J18589" s="20"/>
      <c r="K18589" s="20"/>
      <c r="L18589" s="20"/>
      <c r="M18589" s="20"/>
      <c r="N18589" s="20"/>
      <c r="O18589" s="20"/>
    </row>
    <row r="18590" spans="10:15" x14ac:dyDescent="0.2">
      <c r="J18590" s="20"/>
      <c r="K18590" s="20"/>
      <c r="L18590" s="20"/>
      <c r="M18590" s="20"/>
      <c r="N18590" s="20"/>
      <c r="O18590" s="20"/>
    </row>
    <row r="18591" spans="10:15" x14ac:dyDescent="0.2">
      <c r="J18591" s="20"/>
      <c r="K18591" s="20"/>
      <c r="L18591" s="20"/>
      <c r="M18591" s="20"/>
      <c r="N18591" s="20"/>
      <c r="O18591" s="20"/>
    </row>
    <row r="18592" spans="10:15" x14ac:dyDescent="0.2">
      <c r="J18592" s="20"/>
      <c r="K18592" s="20"/>
      <c r="L18592" s="20"/>
      <c r="M18592" s="20"/>
      <c r="N18592" s="20"/>
      <c r="O18592" s="20"/>
    </row>
    <row r="18593" spans="10:15" x14ac:dyDescent="0.2">
      <c r="J18593" s="20"/>
      <c r="K18593" s="20"/>
      <c r="L18593" s="20"/>
      <c r="M18593" s="20"/>
      <c r="N18593" s="20"/>
      <c r="O18593" s="20"/>
    </row>
    <row r="18594" spans="10:15" x14ac:dyDescent="0.2">
      <c r="J18594" s="20"/>
      <c r="K18594" s="20"/>
      <c r="L18594" s="20"/>
      <c r="M18594" s="20"/>
      <c r="N18594" s="20"/>
      <c r="O18594" s="20"/>
    </row>
    <row r="18595" spans="10:15" x14ac:dyDescent="0.2">
      <c r="J18595" s="20"/>
      <c r="K18595" s="20"/>
      <c r="L18595" s="20"/>
      <c r="M18595" s="20"/>
      <c r="N18595" s="20"/>
      <c r="O18595" s="20"/>
    </row>
    <row r="18596" spans="10:15" x14ac:dyDescent="0.2">
      <c r="J18596" s="20"/>
      <c r="K18596" s="20"/>
      <c r="L18596" s="20"/>
      <c r="M18596" s="20"/>
      <c r="N18596" s="20"/>
      <c r="O18596" s="20"/>
    </row>
    <row r="18597" spans="10:15" x14ac:dyDescent="0.2">
      <c r="J18597" s="20"/>
      <c r="K18597" s="20"/>
      <c r="L18597" s="20"/>
      <c r="M18597" s="20"/>
      <c r="N18597" s="20"/>
      <c r="O18597" s="20"/>
    </row>
    <row r="18598" spans="10:15" x14ac:dyDescent="0.2">
      <c r="J18598" s="20"/>
      <c r="K18598" s="20"/>
      <c r="L18598" s="20"/>
      <c r="M18598" s="20"/>
      <c r="N18598" s="20"/>
      <c r="O18598" s="20"/>
    </row>
    <row r="18599" spans="10:15" x14ac:dyDescent="0.2">
      <c r="J18599" s="20"/>
      <c r="K18599" s="20"/>
      <c r="L18599" s="20"/>
      <c r="M18599" s="20"/>
      <c r="N18599" s="20"/>
      <c r="O18599" s="20"/>
    </row>
    <row r="18600" spans="10:15" x14ac:dyDescent="0.2">
      <c r="J18600" s="20"/>
      <c r="K18600" s="20"/>
      <c r="L18600" s="20"/>
      <c r="M18600" s="20"/>
      <c r="N18600" s="20"/>
      <c r="O18600" s="20"/>
    </row>
    <row r="18601" spans="10:15" x14ac:dyDescent="0.2">
      <c r="J18601" s="20"/>
      <c r="K18601" s="20"/>
      <c r="L18601" s="20"/>
      <c r="M18601" s="20"/>
      <c r="N18601" s="20"/>
      <c r="O18601" s="20"/>
    </row>
    <row r="18602" spans="10:15" x14ac:dyDescent="0.2">
      <c r="J18602" s="20"/>
      <c r="K18602" s="20"/>
      <c r="L18602" s="20"/>
      <c r="M18602" s="20"/>
      <c r="N18602" s="20"/>
      <c r="O18602" s="20"/>
    </row>
    <row r="18603" spans="10:15" x14ac:dyDescent="0.2">
      <c r="J18603" s="20"/>
      <c r="K18603" s="20"/>
      <c r="L18603" s="20"/>
      <c r="M18603" s="20"/>
      <c r="N18603" s="20"/>
      <c r="O18603" s="20"/>
    </row>
    <row r="18604" spans="10:15" x14ac:dyDescent="0.2">
      <c r="J18604" s="20"/>
      <c r="K18604" s="20"/>
      <c r="L18604" s="20"/>
      <c r="M18604" s="20"/>
      <c r="N18604" s="20"/>
      <c r="O18604" s="20"/>
    </row>
    <row r="18605" spans="10:15" x14ac:dyDescent="0.2">
      <c r="J18605" s="20"/>
      <c r="K18605" s="20"/>
      <c r="L18605" s="20"/>
      <c r="M18605" s="20"/>
      <c r="N18605" s="20"/>
      <c r="O18605" s="20"/>
    </row>
    <row r="18606" spans="10:15" x14ac:dyDescent="0.2">
      <c r="J18606" s="20"/>
      <c r="K18606" s="20"/>
      <c r="L18606" s="20"/>
      <c r="M18606" s="20"/>
      <c r="N18606" s="20"/>
      <c r="O18606" s="20"/>
    </row>
    <row r="18607" spans="10:15" x14ac:dyDescent="0.2">
      <c r="J18607" s="20"/>
      <c r="K18607" s="20"/>
      <c r="L18607" s="20"/>
      <c r="M18607" s="20"/>
      <c r="N18607" s="20"/>
      <c r="O18607" s="20"/>
    </row>
    <row r="18608" spans="10:15" x14ac:dyDescent="0.2">
      <c r="J18608" s="20"/>
      <c r="K18608" s="20"/>
      <c r="L18608" s="20"/>
      <c r="M18608" s="20"/>
      <c r="N18608" s="20"/>
      <c r="O18608" s="20"/>
    </row>
    <row r="18609" spans="10:15" x14ac:dyDescent="0.2">
      <c r="J18609" s="20"/>
      <c r="K18609" s="20"/>
      <c r="L18609" s="20"/>
      <c r="M18609" s="20"/>
      <c r="N18609" s="20"/>
      <c r="O18609" s="20"/>
    </row>
    <row r="18610" spans="10:15" x14ac:dyDescent="0.2">
      <c r="J18610" s="20"/>
      <c r="K18610" s="20"/>
      <c r="L18610" s="20"/>
      <c r="M18610" s="20"/>
      <c r="N18610" s="20"/>
      <c r="O18610" s="20"/>
    </row>
    <row r="18611" spans="10:15" x14ac:dyDescent="0.2">
      <c r="J18611" s="20"/>
      <c r="K18611" s="20"/>
      <c r="L18611" s="20"/>
      <c r="M18611" s="20"/>
      <c r="N18611" s="20"/>
      <c r="O18611" s="20"/>
    </row>
    <row r="18612" spans="10:15" x14ac:dyDescent="0.2">
      <c r="J18612" s="20"/>
      <c r="K18612" s="20"/>
      <c r="L18612" s="20"/>
      <c r="M18612" s="20"/>
      <c r="N18612" s="20"/>
      <c r="O18612" s="20"/>
    </row>
    <row r="18613" spans="10:15" x14ac:dyDescent="0.2">
      <c r="J18613" s="20"/>
      <c r="K18613" s="20"/>
      <c r="L18613" s="20"/>
      <c r="M18613" s="20"/>
      <c r="N18613" s="20"/>
      <c r="O18613" s="20"/>
    </row>
    <row r="18614" spans="10:15" x14ac:dyDescent="0.2">
      <c r="J18614" s="20"/>
      <c r="K18614" s="20"/>
      <c r="L18614" s="20"/>
      <c r="M18614" s="20"/>
      <c r="N18614" s="20"/>
      <c r="O18614" s="20"/>
    </row>
    <row r="18615" spans="10:15" x14ac:dyDescent="0.2">
      <c r="J18615" s="20"/>
      <c r="K18615" s="20"/>
      <c r="L18615" s="20"/>
      <c r="M18615" s="20"/>
      <c r="N18615" s="20"/>
      <c r="O18615" s="20"/>
    </row>
    <row r="18616" spans="10:15" x14ac:dyDescent="0.2">
      <c r="J18616" s="20"/>
      <c r="K18616" s="20"/>
      <c r="L18616" s="20"/>
      <c r="M18616" s="20"/>
      <c r="N18616" s="20"/>
      <c r="O18616" s="20"/>
    </row>
    <row r="18617" spans="10:15" x14ac:dyDescent="0.2">
      <c r="J18617" s="20"/>
      <c r="K18617" s="20"/>
      <c r="L18617" s="20"/>
      <c r="M18617" s="20"/>
      <c r="N18617" s="20"/>
      <c r="O18617" s="20"/>
    </row>
    <row r="18618" spans="10:15" x14ac:dyDescent="0.2">
      <c r="J18618" s="20"/>
      <c r="K18618" s="20"/>
      <c r="L18618" s="20"/>
      <c r="M18618" s="20"/>
      <c r="N18618" s="20"/>
      <c r="O18618" s="20"/>
    </row>
    <row r="18619" spans="10:15" x14ac:dyDescent="0.2">
      <c r="J18619" s="20"/>
      <c r="K18619" s="20"/>
      <c r="L18619" s="20"/>
      <c r="M18619" s="20"/>
      <c r="N18619" s="20"/>
      <c r="O18619" s="20"/>
    </row>
    <row r="18620" spans="10:15" x14ac:dyDescent="0.2">
      <c r="J18620" s="20"/>
      <c r="K18620" s="20"/>
      <c r="L18620" s="20"/>
      <c r="M18620" s="20"/>
      <c r="N18620" s="20"/>
      <c r="O18620" s="20"/>
    </row>
    <row r="18621" spans="10:15" x14ac:dyDescent="0.2">
      <c r="J18621" s="20"/>
      <c r="K18621" s="20"/>
      <c r="L18621" s="20"/>
      <c r="M18621" s="20"/>
      <c r="N18621" s="20"/>
      <c r="O18621" s="20"/>
    </row>
    <row r="18622" spans="10:15" x14ac:dyDescent="0.2">
      <c r="J18622" s="20"/>
      <c r="K18622" s="20"/>
      <c r="L18622" s="20"/>
      <c r="M18622" s="20"/>
      <c r="N18622" s="20"/>
      <c r="O18622" s="20"/>
    </row>
    <row r="18623" spans="10:15" x14ac:dyDescent="0.2">
      <c r="J18623" s="20"/>
      <c r="K18623" s="20"/>
      <c r="L18623" s="20"/>
      <c r="M18623" s="20"/>
      <c r="N18623" s="20"/>
      <c r="O18623" s="20"/>
    </row>
    <row r="18624" spans="10:15" x14ac:dyDescent="0.2">
      <c r="J18624" s="20"/>
      <c r="K18624" s="20"/>
      <c r="L18624" s="20"/>
      <c r="M18624" s="20"/>
      <c r="N18624" s="20"/>
      <c r="O18624" s="20"/>
    </row>
    <row r="18625" spans="10:15" x14ac:dyDescent="0.2">
      <c r="J18625" s="20"/>
      <c r="K18625" s="20"/>
      <c r="L18625" s="20"/>
      <c r="M18625" s="20"/>
      <c r="N18625" s="20"/>
      <c r="O18625" s="20"/>
    </row>
    <row r="18626" spans="10:15" x14ac:dyDescent="0.2">
      <c r="J18626" s="20"/>
      <c r="K18626" s="20"/>
      <c r="L18626" s="20"/>
      <c r="M18626" s="20"/>
      <c r="N18626" s="20"/>
      <c r="O18626" s="20"/>
    </row>
    <row r="18627" spans="10:15" x14ac:dyDescent="0.2">
      <c r="J18627" s="20"/>
      <c r="K18627" s="20"/>
      <c r="L18627" s="20"/>
      <c r="M18627" s="20"/>
      <c r="N18627" s="20"/>
      <c r="O18627" s="20"/>
    </row>
    <row r="18628" spans="10:15" x14ac:dyDescent="0.2">
      <c r="J18628" s="20"/>
      <c r="K18628" s="20"/>
      <c r="L18628" s="20"/>
      <c r="M18628" s="20"/>
      <c r="N18628" s="20"/>
      <c r="O18628" s="20"/>
    </row>
    <row r="18629" spans="10:15" x14ac:dyDescent="0.2">
      <c r="J18629" s="20"/>
      <c r="K18629" s="20"/>
      <c r="L18629" s="20"/>
      <c r="M18629" s="20"/>
      <c r="N18629" s="20"/>
      <c r="O18629" s="20"/>
    </row>
    <row r="18630" spans="10:15" x14ac:dyDescent="0.2">
      <c r="J18630" s="20"/>
      <c r="K18630" s="20"/>
      <c r="L18630" s="20"/>
      <c r="M18630" s="20"/>
      <c r="N18630" s="20"/>
      <c r="O18630" s="20"/>
    </row>
    <row r="18631" spans="10:15" x14ac:dyDescent="0.2">
      <c r="J18631" s="20"/>
      <c r="K18631" s="20"/>
      <c r="L18631" s="20"/>
      <c r="M18631" s="20"/>
      <c r="N18631" s="20"/>
      <c r="O18631" s="20"/>
    </row>
    <row r="18632" spans="10:15" x14ac:dyDescent="0.2">
      <c r="J18632" s="20"/>
      <c r="K18632" s="20"/>
      <c r="L18632" s="20"/>
      <c r="M18632" s="20"/>
      <c r="N18632" s="20"/>
      <c r="O18632" s="20"/>
    </row>
    <row r="18633" spans="10:15" x14ac:dyDescent="0.2">
      <c r="J18633" s="20"/>
      <c r="K18633" s="20"/>
      <c r="L18633" s="20"/>
      <c r="M18633" s="20"/>
      <c r="N18633" s="20"/>
      <c r="O18633" s="20"/>
    </row>
    <row r="18634" spans="10:15" x14ac:dyDescent="0.2">
      <c r="J18634" s="20"/>
      <c r="K18634" s="20"/>
      <c r="L18634" s="20"/>
      <c r="M18634" s="20"/>
      <c r="N18634" s="20"/>
      <c r="O18634" s="20"/>
    </row>
    <row r="18635" spans="10:15" x14ac:dyDescent="0.2">
      <c r="J18635" s="20"/>
      <c r="K18635" s="20"/>
      <c r="L18635" s="20"/>
      <c r="M18635" s="20"/>
      <c r="N18635" s="20"/>
      <c r="O18635" s="20"/>
    </row>
    <row r="18636" spans="10:15" x14ac:dyDescent="0.2">
      <c r="J18636" s="20"/>
      <c r="K18636" s="20"/>
      <c r="L18636" s="20"/>
      <c r="M18636" s="20"/>
      <c r="N18636" s="20"/>
      <c r="O18636" s="20"/>
    </row>
    <row r="18637" spans="10:15" x14ac:dyDescent="0.2">
      <c r="J18637" s="20"/>
      <c r="K18637" s="20"/>
      <c r="L18637" s="20"/>
      <c r="M18637" s="20"/>
      <c r="N18637" s="20"/>
      <c r="O18637" s="20"/>
    </row>
    <row r="18638" spans="10:15" x14ac:dyDescent="0.2">
      <c r="J18638" s="20"/>
      <c r="K18638" s="20"/>
      <c r="L18638" s="20"/>
      <c r="M18638" s="20"/>
      <c r="N18638" s="20"/>
      <c r="O18638" s="20"/>
    </row>
    <row r="18639" spans="10:15" x14ac:dyDescent="0.2">
      <c r="J18639" s="20"/>
      <c r="K18639" s="20"/>
      <c r="L18639" s="20"/>
      <c r="M18639" s="20"/>
      <c r="N18639" s="20"/>
      <c r="O18639" s="20"/>
    </row>
    <row r="18640" spans="10:15" x14ac:dyDescent="0.2">
      <c r="J18640" s="20"/>
      <c r="K18640" s="20"/>
      <c r="L18640" s="20"/>
      <c r="M18640" s="20"/>
      <c r="N18640" s="20"/>
      <c r="O18640" s="20"/>
    </row>
    <row r="18641" spans="10:15" x14ac:dyDescent="0.2">
      <c r="J18641" s="20"/>
      <c r="K18641" s="20"/>
      <c r="L18641" s="20"/>
      <c r="M18641" s="20"/>
      <c r="N18641" s="20"/>
      <c r="O18641" s="20"/>
    </row>
    <row r="18642" spans="10:15" x14ac:dyDescent="0.2">
      <c r="J18642" s="20"/>
      <c r="K18642" s="20"/>
      <c r="L18642" s="20"/>
      <c r="M18642" s="20"/>
      <c r="N18642" s="20"/>
      <c r="O18642" s="20"/>
    </row>
    <row r="18643" spans="10:15" x14ac:dyDescent="0.2">
      <c r="J18643" s="20"/>
      <c r="K18643" s="20"/>
      <c r="L18643" s="20"/>
      <c r="M18643" s="20"/>
      <c r="N18643" s="20"/>
      <c r="O18643" s="20"/>
    </row>
    <row r="18644" spans="10:15" x14ac:dyDescent="0.2">
      <c r="J18644" s="20"/>
      <c r="K18644" s="20"/>
      <c r="L18644" s="20"/>
      <c r="M18644" s="20"/>
      <c r="N18644" s="20"/>
      <c r="O18644" s="20"/>
    </row>
    <row r="18645" spans="10:15" x14ac:dyDescent="0.2">
      <c r="J18645" s="20"/>
      <c r="K18645" s="20"/>
      <c r="L18645" s="20"/>
      <c r="M18645" s="20"/>
      <c r="N18645" s="20"/>
      <c r="O18645" s="20"/>
    </row>
    <row r="18646" spans="10:15" x14ac:dyDescent="0.2">
      <c r="J18646" s="20"/>
      <c r="K18646" s="20"/>
      <c r="L18646" s="20"/>
      <c r="M18646" s="20"/>
      <c r="N18646" s="20"/>
      <c r="O18646" s="20"/>
    </row>
    <row r="18647" spans="10:15" x14ac:dyDescent="0.2">
      <c r="J18647" s="20"/>
      <c r="K18647" s="20"/>
      <c r="L18647" s="20"/>
      <c r="M18647" s="20"/>
      <c r="N18647" s="20"/>
      <c r="O18647" s="20"/>
    </row>
    <row r="18648" spans="10:15" x14ac:dyDescent="0.2">
      <c r="J18648" s="20"/>
      <c r="K18648" s="20"/>
      <c r="L18648" s="20"/>
      <c r="M18648" s="20"/>
      <c r="N18648" s="20"/>
      <c r="O18648" s="20"/>
    </row>
    <row r="18649" spans="10:15" x14ac:dyDescent="0.2">
      <c r="J18649" s="20"/>
      <c r="K18649" s="20"/>
      <c r="L18649" s="20"/>
      <c r="M18649" s="20"/>
      <c r="N18649" s="20"/>
      <c r="O18649" s="20"/>
    </row>
    <row r="18650" spans="10:15" x14ac:dyDescent="0.2">
      <c r="J18650" s="20"/>
      <c r="K18650" s="20"/>
      <c r="L18650" s="20"/>
      <c r="M18650" s="20"/>
      <c r="N18650" s="20"/>
      <c r="O18650" s="20"/>
    </row>
    <row r="18651" spans="10:15" x14ac:dyDescent="0.2">
      <c r="J18651" s="20"/>
      <c r="K18651" s="20"/>
      <c r="L18651" s="20"/>
      <c r="M18651" s="20"/>
      <c r="N18651" s="20"/>
      <c r="O18651" s="20"/>
    </row>
    <row r="18652" spans="10:15" x14ac:dyDescent="0.2">
      <c r="J18652" s="20"/>
      <c r="K18652" s="20"/>
      <c r="L18652" s="20"/>
      <c r="M18652" s="20"/>
      <c r="N18652" s="20"/>
      <c r="O18652" s="20"/>
    </row>
    <row r="18653" spans="10:15" x14ac:dyDescent="0.2">
      <c r="J18653" s="20"/>
      <c r="K18653" s="20"/>
      <c r="L18653" s="20"/>
      <c r="M18653" s="20"/>
      <c r="N18653" s="20"/>
      <c r="O18653" s="20"/>
    </row>
    <row r="18654" spans="10:15" x14ac:dyDescent="0.2">
      <c r="J18654" s="20"/>
      <c r="K18654" s="20"/>
      <c r="L18654" s="20"/>
      <c r="M18654" s="20"/>
      <c r="N18654" s="20"/>
      <c r="O18654" s="20"/>
    </row>
    <row r="18655" spans="10:15" x14ac:dyDescent="0.2">
      <c r="J18655" s="20"/>
      <c r="K18655" s="20"/>
      <c r="L18655" s="20"/>
      <c r="M18655" s="20"/>
      <c r="N18655" s="20"/>
      <c r="O18655" s="20"/>
    </row>
    <row r="18656" spans="10:15" x14ac:dyDescent="0.2">
      <c r="J18656" s="20"/>
      <c r="K18656" s="20"/>
      <c r="L18656" s="20"/>
      <c r="M18656" s="20"/>
      <c r="N18656" s="20"/>
      <c r="O18656" s="20"/>
    </row>
    <row r="18657" spans="10:15" x14ac:dyDescent="0.2">
      <c r="J18657" s="20"/>
      <c r="K18657" s="20"/>
      <c r="L18657" s="20"/>
      <c r="M18657" s="20"/>
      <c r="N18657" s="20"/>
      <c r="O18657" s="20"/>
    </row>
    <row r="18658" spans="10:15" x14ac:dyDescent="0.2">
      <c r="J18658" s="20"/>
      <c r="K18658" s="20"/>
      <c r="L18658" s="20"/>
      <c r="M18658" s="20"/>
      <c r="N18658" s="20"/>
      <c r="O18658" s="20"/>
    </row>
    <row r="18659" spans="10:15" x14ac:dyDescent="0.2">
      <c r="J18659" s="20"/>
      <c r="K18659" s="20"/>
      <c r="L18659" s="20"/>
      <c r="M18659" s="20"/>
      <c r="N18659" s="20"/>
      <c r="O18659" s="20"/>
    </row>
    <row r="18660" spans="10:15" x14ac:dyDescent="0.2">
      <c r="J18660" s="20"/>
      <c r="K18660" s="20"/>
      <c r="L18660" s="20"/>
      <c r="M18660" s="20"/>
      <c r="N18660" s="20"/>
      <c r="O18660" s="20"/>
    </row>
    <row r="18661" spans="10:15" x14ac:dyDescent="0.2">
      <c r="J18661" s="20"/>
      <c r="K18661" s="20"/>
      <c r="L18661" s="20"/>
      <c r="M18661" s="20"/>
      <c r="N18661" s="20"/>
      <c r="O18661" s="20"/>
    </row>
    <row r="18662" spans="10:15" x14ac:dyDescent="0.2">
      <c r="J18662" s="20"/>
      <c r="K18662" s="20"/>
      <c r="L18662" s="20"/>
      <c r="M18662" s="20"/>
      <c r="N18662" s="20"/>
      <c r="O18662" s="20"/>
    </row>
    <row r="18663" spans="10:15" x14ac:dyDescent="0.2">
      <c r="J18663" s="20"/>
      <c r="K18663" s="20"/>
      <c r="L18663" s="20"/>
      <c r="M18663" s="20"/>
      <c r="N18663" s="20"/>
      <c r="O18663" s="20"/>
    </row>
    <row r="18664" spans="10:15" x14ac:dyDescent="0.2">
      <c r="J18664" s="20"/>
      <c r="K18664" s="20"/>
      <c r="L18664" s="20"/>
      <c r="M18664" s="20"/>
      <c r="N18664" s="20"/>
      <c r="O18664" s="20"/>
    </row>
    <row r="18665" spans="10:15" x14ac:dyDescent="0.2">
      <c r="J18665" s="20"/>
      <c r="K18665" s="20"/>
      <c r="L18665" s="20"/>
      <c r="M18665" s="20"/>
      <c r="N18665" s="20"/>
      <c r="O18665" s="20"/>
    </row>
    <row r="18666" spans="10:15" x14ac:dyDescent="0.2">
      <c r="J18666" s="20"/>
      <c r="K18666" s="20"/>
      <c r="L18666" s="20"/>
      <c r="M18666" s="20"/>
      <c r="N18666" s="20"/>
      <c r="O18666" s="20"/>
    </row>
    <row r="18667" spans="10:15" x14ac:dyDescent="0.2">
      <c r="J18667" s="20"/>
      <c r="K18667" s="20"/>
      <c r="L18667" s="20"/>
      <c r="M18667" s="20"/>
      <c r="N18667" s="20"/>
      <c r="O18667" s="20"/>
    </row>
    <row r="18668" spans="10:15" x14ac:dyDescent="0.2">
      <c r="J18668" s="20"/>
      <c r="K18668" s="20"/>
      <c r="L18668" s="20"/>
      <c r="M18668" s="20"/>
      <c r="N18668" s="20"/>
      <c r="O18668" s="20"/>
    </row>
    <row r="18669" spans="10:15" x14ac:dyDescent="0.2">
      <c r="J18669" s="20"/>
      <c r="K18669" s="20"/>
      <c r="L18669" s="20"/>
      <c r="M18669" s="20"/>
      <c r="N18669" s="20"/>
      <c r="O18669" s="20"/>
    </row>
    <row r="18670" spans="10:15" x14ac:dyDescent="0.2">
      <c r="J18670" s="20"/>
      <c r="K18670" s="20"/>
      <c r="L18670" s="20"/>
      <c r="M18670" s="20"/>
      <c r="N18670" s="20"/>
      <c r="O18670" s="20"/>
    </row>
    <row r="18671" spans="10:15" x14ac:dyDescent="0.2">
      <c r="J18671" s="20"/>
      <c r="K18671" s="20"/>
      <c r="L18671" s="20"/>
      <c r="M18671" s="20"/>
      <c r="N18671" s="20"/>
      <c r="O18671" s="20"/>
    </row>
    <row r="18672" spans="10:15" x14ac:dyDescent="0.2">
      <c r="J18672" s="20"/>
      <c r="K18672" s="20"/>
      <c r="L18672" s="20"/>
      <c r="M18672" s="20"/>
      <c r="N18672" s="20"/>
      <c r="O18672" s="20"/>
    </row>
    <row r="18673" spans="10:15" x14ac:dyDescent="0.2">
      <c r="J18673" s="20"/>
      <c r="K18673" s="20"/>
      <c r="L18673" s="20"/>
      <c r="M18673" s="20"/>
      <c r="N18673" s="20"/>
      <c r="O18673" s="20"/>
    </row>
    <row r="18674" spans="10:15" x14ac:dyDescent="0.2">
      <c r="J18674" s="20"/>
      <c r="K18674" s="20"/>
      <c r="L18674" s="20"/>
      <c r="M18674" s="20"/>
      <c r="N18674" s="20"/>
      <c r="O18674" s="20"/>
    </row>
    <row r="18675" spans="10:15" x14ac:dyDescent="0.2">
      <c r="J18675" s="20"/>
      <c r="K18675" s="20"/>
      <c r="L18675" s="20"/>
      <c r="M18675" s="20"/>
      <c r="N18675" s="20"/>
      <c r="O18675" s="20"/>
    </row>
    <row r="18676" spans="10:15" x14ac:dyDescent="0.2">
      <c r="J18676" s="20"/>
      <c r="K18676" s="20"/>
      <c r="L18676" s="20"/>
      <c r="M18676" s="20"/>
      <c r="N18676" s="20"/>
      <c r="O18676" s="20"/>
    </row>
    <row r="18677" spans="10:15" x14ac:dyDescent="0.2">
      <c r="J18677" s="20"/>
      <c r="K18677" s="20"/>
      <c r="L18677" s="20"/>
      <c r="M18677" s="20"/>
      <c r="N18677" s="20"/>
      <c r="O18677" s="20"/>
    </row>
    <row r="18678" spans="10:15" x14ac:dyDescent="0.2">
      <c r="J18678" s="20"/>
      <c r="K18678" s="20"/>
      <c r="L18678" s="20"/>
      <c r="M18678" s="20"/>
      <c r="N18678" s="20"/>
      <c r="O18678" s="20"/>
    </row>
    <row r="18679" spans="10:15" x14ac:dyDescent="0.2">
      <c r="J18679" s="20"/>
      <c r="K18679" s="20"/>
      <c r="L18679" s="20"/>
      <c r="M18679" s="20"/>
      <c r="N18679" s="20"/>
      <c r="O18679" s="20"/>
    </row>
    <row r="18680" spans="10:15" x14ac:dyDescent="0.2">
      <c r="J18680" s="20"/>
      <c r="K18680" s="20"/>
      <c r="L18680" s="20"/>
      <c r="M18680" s="20"/>
      <c r="N18680" s="20"/>
      <c r="O18680" s="20"/>
    </row>
    <row r="18681" spans="10:15" x14ac:dyDescent="0.2">
      <c r="J18681" s="20"/>
      <c r="K18681" s="20"/>
      <c r="L18681" s="20"/>
      <c r="M18681" s="20"/>
      <c r="N18681" s="20"/>
      <c r="O18681" s="20"/>
    </row>
    <row r="18682" spans="10:15" x14ac:dyDescent="0.2">
      <c r="J18682" s="20"/>
      <c r="K18682" s="20"/>
      <c r="L18682" s="20"/>
      <c r="M18682" s="20"/>
      <c r="N18682" s="20"/>
      <c r="O18682" s="20"/>
    </row>
    <row r="18683" spans="10:15" x14ac:dyDescent="0.2">
      <c r="J18683" s="20"/>
      <c r="K18683" s="20"/>
      <c r="L18683" s="20"/>
      <c r="M18683" s="20"/>
      <c r="N18683" s="20"/>
      <c r="O18683" s="20"/>
    </row>
    <row r="18684" spans="10:15" x14ac:dyDescent="0.2">
      <c r="J18684" s="20"/>
      <c r="K18684" s="20"/>
      <c r="L18684" s="20"/>
      <c r="M18684" s="20"/>
      <c r="N18684" s="20"/>
      <c r="O18684" s="20"/>
    </row>
    <row r="18685" spans="10:15" x14ac:dyDescent="0.2">
      <c r="J18685" s="20"/>
      <c r="K18685" s="20"/>
      <c r="L18685" s="20"/>
      <c r="M18685" s="20"/>
      <c r="N18685" s="20"/>
      <c r="O18685" s="20"/>
    </row>
    <row r="18686" spans="10:15" x14ac:dyDescent="0.2">
      <c r="J18686" s="20"/>
      <c r="K18686" s="20"/>
      <c r="L18686" s="20"/>
      <c r="M18686" s="20"/>
      <c r="N18686" s="20"/>
      <c r="O18686" s="20"/>
    </row>
    <row r="18687" spans="10:15" x14ac:dyDescent="0.2">
      <c r="J18687" s="20"/>
      <c r="K18687" s="20"/>
      <c r="L18687" s="20"/>
      <c r="M18687" s="20"/>
      <c r="N18687" s="20"/>
      <c r="O18687" s="20"/>
    </row>
    <row r="18688" spans="10:15" x14ac:dyDescent="0.2">
      <c r="J18688" s="20"/>
      <c r="K18688" s="20"/>
      <c r="L18688" s="20"/>
      <c r="M18688" s="20"/>
      <c r="N18688" s="20"/>
      <c r="O18688" s="20"/>
    </row>
    <row r="18689" spans="10:15" x14ac:dyDescent="0.2">
      <c r="J18689" s="20"/>
      <c r="K18689" s="20"/>
      <c r="L18689" s="20"/>
      <c r="M18689" s="20"/>
      <c r="N18689" s="20"/>
      <c r="O18689" s="20"/>
    </row>
    <row r="18690" spans="10:15" x14ac:dyDescent="0.2">
      <c r="J18690" s="20"/>
      <c r="K18690" s="20"/>
      <c r="L18690" s="20"/>
      <c r="M18690" s="20"/>
      <c r="N18690" s="20"/>
      <c r="O18690" s="20"/>
    </row>
    <row r="18691" spans="10:15" x14ac:dyDescent="0.2">
      <c r="J18691" s="20"/>
      <c r="K18691" s="20"/>
      <c r="L18691" s="20"/>
      <c r="M18691" s="20"/>
      <c r="N18691" s="20"/>
      <c r="O18691" s="20"/>
    </row>
    <row r="18692" spans="10:15" x14ac:dyDescent="0.2">
      <c r="J18692" s="20"/>
      <c r="K18692" s="20"/>
      <c r="L18692" s="20"/>
      <c r="M18692" s="20"/>
      <c r="N18692" s="20"/>
      <c r="O18692" s="20"/>
    </row>
    <row r="18693" spans="10:15" x14ac:dyDescent="0.2">
      <c r="J18693" s="20"/>
      <c r="K18693" s="20"/>
      <c r="L18693" s="20"/>
      <c r="M18693" s="20"/>
      <c r="N18693" s="20"/>
      <c r="O18693" s="20"/>
    </row>
    <row r="18694" spans="10:15" x14ac:dyDescent="0.2">
      <c r="J18694" s="20"/>
      <c r="K18694" s="20"/>
      <c r="L18694" s="20"/>
      <c r="M18694" s="20"/>
      <c r="N18694" s="20"/>
      <c r="O18694" s="20"/>
    </row>
    <row r="18695" spans="10:15" x14ac:dyDescent="0.2">
      <c r="J18695" s="20"/>
      <c r="K18695" s="20"/>
      <c r="L18695" s="20"/>
      <c r="M18695" s="20"/>
      <c r="N18695" s="20"/>
      <c r="O18695" s="20"/>
    </row>
    <row r="18696" spans="10:15" x14ac:dyDescent="0.2">
      <c r="J18696" s="20"/>
      <c r="K18696" s="20"/>
      <c r="L18696" s="20"/>
      <c r="M18696" s="20"/>
      <c r="N18696" s="20"/>
      <c r="O18696" s="20"/>
    </row>
    <row r="18697" spans="10:15" x14ac:dyDescent="0.2">
      <c r="J18697" s="20"/>
      <c r="K18697" s="20"/>
      <c r="L18697" s="20"/>
      <c r="M18697" s="20"/>
      <c r="N18697" s="20"/>
      <c r="O18697" s="20"/>
    </row>
    <row r="18698" spans="10:15" x14ac:dyDescent="0.2">
      <c r="J18698" s="20"/>
      <c r="K18698" s="20"/>
      <c r="L18698" s="20"/>
      <c r="M18698" s="20"/>
      <c r="N18698" s="20"/>
      <c r="O18698" s="20"/>
    </row>
    <row r="18699" spans="10:15" x14ac:dyDescent="0.2">
      <c r="J18699" s="20"/>
      <c r="K18699" s="20"/>
      <c r="L18699" s="20"/>
      <c r="M18699" s="20"/>
      <c r="N18699" s="20"/>
      <c r="O18699" s="20"/>
    </row>
    <row r="18700" spans="10:15" x14ac:dyDescent="0.2">
      <c r="J18700" s="20"/>
      <c r="K18700" s="20"/>
      <c r="L18700" s="20"/>
      <c r="M18700" s="20"/>
      <c r="N18700" s="20"/>
      <c r="O18700" s="20"/>
    </row>
    <row r="18701" spans="10:15" x14ac:dyDescent="0.2">
      <c r="J18701" s="20"/>
      <c r="K18701" s="20"/>
      <c r="L18701" s="20"/>
      <c r="M18701" s="20"/>
      <c r="N18701" s="20"/>
      <c r="O18701" s="20"/>
    </row>
    <row r="18702" spans="10:15" x14ac:dyDescent="0.2">
      <c r="J18702" s="20"/>
      <c r="K18702" s="20"/>
      <c r="L18702" s="20"/>
      <c r="M18702" s="20"/>
      <c r="N18702" s="20"/>
      <c r="O18702" s="20"/>
    </row>
    <row r="18703" spans="10:15" x14ac:dyDescent="0.2">
      <c r="J18703" s="20"/>
      <c r="K18703" s="20"/>
      <c r="L18703" s="20"/>
      <c r="M18703" s="20"/>
      <c r="N18703" s="20"/>
      <c r="O18703" s="20"/>
    </row>
    <row r="18704" spans="10:15" x14ac:dyDescent="0.2">
      <c r="J18704" s="20"/>
      <c r="K18704" s="20"/>
      <c r="L18704" s="20"/>
      <c r="M18704" s="20"/>
      <c r="N18704" s="20"/>
      <c r="O18704" s="20"/>
    </row>
    <row r="18705" spans="10:15" x14ac:dyDescent="0.2">
      <c r="J18705" s="20"/>
      <c r="K18705" s="20"/>
      <c r="L18705" s="20"/>
      <c r="M18705" s="20"/>
      <c r="N18705" s="20"/>
      <c r="O18705" s="20"/>
    </row>
    <row r="18706" spans="10:15" x14ac:dyDescent="0.2">
      <c r="J18706" s="20"/>
      <c r="K18706" s="20"/>
      <c r="L18706" s="20"/>
      <c r="M18706" s="20"/>
      <c r="N18706" s="20"/>
      <c r="O18706" s="20"/>
    </row>
    <row r="18707" spans="10:15" x14ac:dyDescent="0.2">
      <c r="J18707" s="20"/>
      <c r="K18707" s="20"/>
      <c r="L18707" s="20"/>
      <c r="M18707" s="20"/>
      <c r="N18707" s="20"/>
      <c r="O18707" s="20"/>
    </row>
    <row r="18708" spans="10:15" x14ac:dyDescent="0.2">
      <c r="J18708" s="20"/>
      <c r="K18708" s="20"/>
      <c r="L18708" s="20"/>
      <c r="M18708" s="20"/>
      <c r="N18708" s="20"/>
      <c r="O18708" s="20"/>
    </row>
    <row r="18709" spans="10:15" x14ac:dyDescent="0.2">
      <c r="J18709" s="20"/>
      <c r="K18709" s="20"/>
      <c r="L18709" s="20"/>
      <c r="M18709" s="20"/>
      <c r="N18709" s="20"/>
      <c r="O18709" s="20"/>
    </row>
    <row r="18710" spans="10:15" x14ac:dyDescent="0.2">
      <c r="J18710" s="20"/>
      <c r="K18710" s="20"/>
      <c r="L18710" s="20"/>
      <c r="M18710" s="20"/>
      <c r="N18710" s="20"/>
      <c r="O18710" s="20"/>
    </row>
    <row r="18711" spans="10:15" x14ac:dyDescent="0.2">
      <c r="J18711" s="20"/>
      <c r="K18711" s="20"/>
      <c r="L18711" s="20"/>
      <c r="M18711" s="20"/>
      <c r="N18711" s="20"/>
      <c r="O18711" s="20"/>
    </row>
    <row r="18712" spans="10:15" x14ac:dyDescent="0.2">
      <c r="J18712" s="20"/>
      <c r="K18712" s="20"/>
      <c r="L18712" s="20"/>
      <c r="M18712" s="20"/>
      <c r="N18712" s="20"/>
      <c r="O18712" s="20"/>
    </row>
    <row r="18713" spans="10:15" x14ac:dyDescent="0.2">
      <c r="J18713" s="20"/>
      <c r="K18713" s="20"/>
      <c r="L18713" s="20"/>
      <c r="M18713" s="20"/>
      <c r="N18713" s="20"/>
      <c r="O18713" s="20"/>
    </row>
    <row r="18714" spans="10:15" x14ac:dyDescent="0.2">
      <c r="J18714" s="20"/>
      <c r="K18714" s="20"/>
      <c r="L18714" s="20"/>
      <c r="M18714" s="20"/>
      <c r="N18714" s="20"/>
      <c r="O18714" s="20"/>
    </row>
    <row r="18715" spans="10:15" x14ac:dyDescent="0.2">
      <c r="J18715" s="20"/>
      <c r="K18715" s="20"/>
      <c r="L18715" s="20"/>
      <c r="M18715" s="20"/>
      <c r="N18715" s="20"/>
      <c r="O18715" s="20"/>
    </row>
    <row r="18716" spans="10:15" x14ac:dyDescent="0.2">
      <c r="J18716" s="20"/>
      <c r="K18716" s="20"/>
      <c r="L18716" s="20"/>
      <c r="M18716" s="20"/>
      <c r="N18716" s="20"/>
      <c r="O18716" s="20"/>
    </row>
    <row r="18717" spans="10:15" x14ac:dyDescent="0.2">
      <c r="J18717" s="20"/>
      <c r="K18717" s="20"/>
      <c r="L18717" s="20"/>
      <c r="M18717" s="20"/>
      <c r="N18717" s="20"/>
      <c r="O18717" s="20"/>
    </row>
    <row r="18718" spans="10:15" x14ac:dyDescent="0.2">
      <c r="J18718" s="20"/>
      <c r="K18718" s="20"/>
      <c r="L18718" s="20"/>
      <c r="M18718" s="20"/>
      <c r="N18718" s="20"/>
      <c r="O18718" s="20"/>
    </row>
    <row r="18719" spans="10:15" x14ac:dyDescent="0.2">
      <c r="J18719" s="20"/>
      <c r="K18719" s="20"/>
      <c r="L18719" s="20"/>
      <c r="M18719" s="20"/>
      <c r="N18719" s="20"/>
      <c r="O18719" s="20"/>
    </row>
    <row r="18720" spans="10:15" x14ac:dyDescent="0.2">
      <c r="J18720" s="20"/>
      <c r="K18720" s="20"/>
      <c r="L18720" s="20"/>
      <c r="M18720" s="20"/>
      <c r="N18720" s="20"/>
      <c r="O18720" s="20"/>
    </row>
    <row r="18721" spans="10:15" x14ac:dyDescent="0.2">
      <c r="J18721" s="20"/>
      <c r="K18721" s="20"/>
      <c r="L18721" s="20"/>
      <c r="M18721" s="20"/>
      <c r="N18721" s="20"/>
      <c r="O18721" s="20"/>
    </row>
    <row r="18722" spans="10:15" x14ac:dyDescent="0.2">
      <c r="J18722" s="20"/>
      <c r="K18722" s="20"/>
      <c r="L18722" s="20"/>
      <c r="M18722" s="20"/>
      <c r="N18722" s="20"/>
      <c r="O18722" s="20"/>
    </row>
    <row r="18723" spans="10:15" x14ac:dyDescent="0.2">
      <c r="J18723" s="20"/>
      <c r="K18723" s="20"/>
      <c r="L18723" s="20"/>
      <c r="M18723" s="20"/>
      <c r="N18723" s="20"/>
      <c r="O18723" s="20"/>
    </row>
    <row r="18724" spans="10:15" x14ac:dyDescent="0.2">
      <c r="J18724" s="20"/>
      <c r="K18724" s="20"/>
      <c r="L18724" s="20"/>
      <c r="M18724" s="20"/>
      <c r="N18724" s="20"/>
      <c r="O18724" s="20"/>
    </row>
    <row r="18725" spans="10:15" x14ac:dyDescent="0.2">
      <c r="J18725" s="20"/>
      <c r="K18725" s="20"/>
      <c r="L18725" s="20"/>
      <c r="M18725" s="20"/>
      <c r="N18725" s="20"/>
      <c r="O18725" s="20"/>
    </row>
    <row r="18726" spans="10:15" x14ac:dyDescent="0.2">
      <c r="J18726" s="20"/>
      <c r="K18726" s="20"/>
      <c r="L18726" s="20"/>
      <c r="M18726" s="20"/>
      <c r="N18726" s="20"/>
      <c r="O18726" s="20"/>
    </row>
    <row r="18727" spans="10:15" x14ac:dyDescent="0.2">
      <c r="J18727" s="20"/>
      <c r="K18727" s="20"/>
      <c r="L18727" s="20"/>
      <c r="M18727" s="20"/>
      <c r="N18727" s="20"/>
      <c r="O18727" s="20"/>
    </row>
    <row r="18728" spans="10:15" x14ac:dyDescent="0.2">
      <c r="J18728" s="20"/>
      <c r="K18728" s="20"/>
      <c r="L18728" s="20"/>
      <c r="M18728" s="20"/>
      <c r="N18728" s="20"/>
      <c r="O18728" s="20"/>
    </row>
    <row r="18729" spans="10:15" x14ac:dyDescent="0.2">
      <c r="J18729" s="20"/>
      <c r="K18729" s="20"/>
      <c r="L18729" s="20"/>
      <c r="M18729" s="20"/>
      <c r="N18729" s="20"/>
      <c r="O18729" s="20"/>
    </row>
    <row r="18730" spans="10:15" x14ac:dyDescent="0.2">
      <c r="J18730" s="20"/>
      <c r="K18730" s="20"/>
      <c r="L18730" s="20"/>
      <c r="M18730" s="20"/>
      <c r="N18730" s="20"/>
      <c r="O18730" s="20"/>
    </row>
    <row r="18731" spans="10:15" x14ac:dyDescent="0.2">
      <c r="J18731" s="20"/>
      <c r="K18731" s="20"/>
      <c r="L18731" s="20"/>
      <c r="M18731" s="20"/>
      <c r="N18731" s="20"/>
      <c r="O18731" s="20"/>
    </row>
    <row r="18732" spans="10:15" x14ac:dyDescent="0.2">
      <c r="J18732" s="20"/>
      <c r="K18732" s="20"/>
      <c r="L18732" s="20"/>
      <c r="M18732" s="20"/>
      <c r="N18732" s="20"/>
      <c r="O18732" s="20"/>
    </row>
    <row r="18733" spans="10:15" x14ac:dyDescent="0.2">
      <c r="J18733" s="20"/>
      <c r="K18733" s="20"/>
      <c r="L18733" s="20"/>
      <c r="M18733" s="20"/>
      <c r="N18733" s="20"/>
      <c r="O18733" s="20"/>
    </row>
    <row r="18734" spans="10:15" x14ac:dyDescent="0.2">
      <c r="J18734" s="20"/>
      <c r="K18734" s="20"/>
      <c r="L18734" s="20"/>
      <c r="M18734" s="20"/>
      <c r="N18734" s="20"/>
      <c r="O18734" s="20"/>
    </row>
    <row r="18735" spans="10:15" x14ac:dyDescent="0.2">
      <c r="J18735" s="20"/>
      <c r="K18735" s="20"/>
      <c r="L18735" s="20"/>
      <c r="M18735" s="20"/>
      <c r="N18735" s="20"/>
      <c r="O18735" s="20"/>
    </row>
    <row r="18736" spans="10:15" x14ac:dyDescent="0.2">
      <c r="J18736" s="20"/>
      <c r="K18736" s="20"/>
      <c r="L18736" s="20"/>
      <c r="M18736" s="20"/>
      <c r="N18736" s="20"/>
      <c r="O18736" s="20"/>
    </row>
    <row r="18737" spans="10:15" x14ac:dyDescent="0.2">
      <c r="J18737" s="20"/>
      <c r="K18737" s="20"/>
      <c r="L18737" s="20"/>
      <c r="M18737" s="20"/>
      <c r="N18737" s="20"/>
      <c r="O18737" s="20"/>
    </row>
    <row r="18738" spans="10:15" x14ac:dyDescent="0.2">
      <c r="J18738" s="20"/>
      <c r="K18738" s="20"/>
      <c r="L18738" s="20"/>
      <c r="M18738" s="20"/>
      <c r="N18738" s="20"/>
      <c r="O18738" s="20"/>
    </row>
    <row r="18739" spans="10:15" x14ac:dyDescent="0.2">
      <c r="J18739" s="20"/>
      <c r="K18739" s="20"/>
      <c r="L18739" s="20"/>
      <c r="M18739" s="20"/>
      <c r="N18739" s="20"/>
      <c r="O18739" s="20"/>
    </row>
    <row r="18740" spans="10:15" x14ac:dyDescent="0.2">
      <c r="J18740" s="20"/>
      <c r="K18740" s="20"/>
      <c r="L18740" s="20"/>
      <c r="M18740" s="20"/>
      <c r="N18740" s="20"/>
      <c r="O18740" s="20"/>
    </row>
    <row r="18741" spans="10:15" x14ac:dyDescent="0.2">
      <c r="J18741" s="20"/>
      <c r="K18741" s="20"/>
      <c r="L18741" s="20"/>
      <c r="M18741" s="20"/>
      <c r="N18741" s="20"/>
      <c r="O18741" s="20"/>
    </row>
    <row r="18742" spans="10:15" x14ac:dyDescent="0.2">
      <c r="J18742" s="20"/>
      <c r="K18742" s="20"/>
      <c r="L18742" s="20"/>
      <c r="M18742" s="20"/>
      <c r="N18742" s="20"/>
      <c r="O18742" s="20"/>
    </row>
    <row r="18743" spans="10:15" x14ac:dyDescent="0.2">
      <c r="J18743" s="20"/>
      <c r="K18743" s="20"/>
      <c r="L18743" s="20"/>
      <c r="M18743" s="20"/>
      <c r="N18743" s="20"/>
      <c r="O18743" s="20"/>
    </row>
    <row r="18744" spans="10:15" x14ac:dyDescent="0.2">
      <c r="J18744" s="20"/>
      <c r="K18744" s="20"/>
      <c r="L18744" s="20"/>
      <c r="M18744" s="20"/>
      <c r="N18744" s="20"/>
      <c r="O18744" s="20"/>
    </row>
    <row r="18745" spans="10:15" x14ac:dyDescent="0.2">
      <c r="J18745" s="20"/>
      <c r="K18745" s="20"/>
      <c r="L18745" s="20"/>
      <c r="M18745" s="20"/>
      <c r="N18745" s="20"/>
      <c r="O18745" s="20"/>
    </row>
    <row r="18746" spans="10:15" x14ac:dyDescent="0.2">
      <c r="J18746" s="20"/>
      <c r="K18746" s="20"/>
      <c r="L18746" s="20"/>
      <c r="M18746" s="20"/>
      <c r="N18746" s="20"/>
      <c r="O18746" s="20"/>
    </row>
    <row r="18747" spans="10:15" x14ac:dyDescent="0.2">
      <c r="J18747" s="20"/>
      <c r="K18747" s="20"/>
      <c r="L18747" s="20"/>
      <c r="M18747" s="20"/>
      <c r="N18747" s="20"/>
      <c r="O18747" s="20"/>
    </row>
    <row r="18748" spans="10:15" x14ac:dyDescent="0.2">
      <c r="J18748" s="20"/>
      <c r="K18748" s="20"/>
      <c r="L18748" s="20"/>
      <c r="M18748" s="20"/>
      <c r="N18748" s="20"/>
      <c r="O18748" s="20"/>
    </row>
    <row r="18749" spans="10:15" x14ac:dyDescent="0.2">
      <c r="J18749" s="20"/>
      <c r="K18749" s="20"/>
      <c r="L18749" s="20"/>
      <c r="M18749" s="20"/>
      <c r="N18749" s="20"/>
      <c r="O18749" s="20"/>
    </row>
    <row r="18750" spans="10:15" x14ac:dyDescent="0.2">
      <c r="J18750" s="20"/>
      <c r="K18750" s="20"/>
      <c r="L18750" s="20"/>
      <c r="M18750" s="20"/>
      <c r="N18750" s="20"/>
      <c r="O18750" s="20"/>
    </row>
    <row r="18751" spans="10:15" x14ac:dyDescent="0.2">
      <c r="J18751" s="20"/>
      <c r="K18751" s="20"/>
      <c r="L18751" s="20"/>
      <c r="M18751" s="20"/>
      <c r="N18751" s="20"/>
      <c r="O18751" s="20"/>
    </row>
    <row r="18752" spans="10:15" x14ac:dyDescent="0.2">
      <c r="J18752" s="20"/>
      <c r="K18752" s="20"/>
      <c r="L18752" s="20"/>
      <c r="M18752" s="20"/>
      <c r="N18752" s="20"/>
      <c r="O18752" s="20"/>
    </row>
    <row r="18753" spans="10:15" x14ac:dyDescent="0.2">
      <c r="J18753" s="20"/>
      <c r="K18753" s="20"/>
      <c r="L18753" s="20"/>
      <c r="M18753" s="20"/>
      <c r="N18753" s="20"/>
      <c r="O18753" s="20"/>
    </row>
    <row r="18754" spans="10:15" x14ac:dyDescent="0.2">
      <c r="J18754" s="20"/>
      <c r="K18754" s="20"/>
      <c r="L18754" s="20"/>
      <c r="M18754" s="20"/>
      <c r="N18754" s="20"/>
      <c r="O18754" s="20"/>
    </row>
    <row r="18755" spans="10:15" x14ac:dyDescent="0.2">
      <c r="J18755" s="20"/>
      <c r="K18755" s="20"/>
      <c r="L18755" s="20"/>
      <c r="M18755" s="20"/>
      <c r="N18755" s="20"/>
      <c r="O18755" s="20"/>
    </row>
    <row r="18756" spans="10:15" x14ac:dyDescent="0.2">
      <c r="J18756" s="20"/>
      <c r="K18756" s="20"/>
      <c r="L18756" s="20"/>
      <c r="M18756" s="20"/>
      <c r="N18756" s="20"/>
      <c r="O18756" s="20"/>
    </row>
    <row r="18757" spans="10:15" x14ac:dyDescent="0.2">
      <c r="J18757" s="20"/>
      <c r="K18757" s="20"/>
      <c r="L18757" s="20"/>
      <c r="M18757" s="20"/>
      <c r="N18757" s="20"/>
      <c r="O18757" s="20"/>
    </row>
    <row r="18758" spans="10:15" x14ac:dyDescent="0.2">
      <c r="J18758" s="20"/>
      <c r="K18758" s="20"/>
      <c r="L18758" s="20"/>
      <c r="M18758" s="20"/>
      <c r="N18758" s="20"/>
      <c r="O18758" s="20"/>
    </row>
    <row r="18759" spans="10:15" x14ac:dyDescent="0.2">
      <c r="J18759" s="20"/>
      <c r="K18759" s="20"/>
      <c r="L18759" s="20"/>
      <c r="M18759" s="20"/>
      <c r="N18759" s="20"/>
      <c r="O18759" s="20"/>
    </row>
    <row r="18760" spans="10:15" x14ac:dyDescent="0.2">
      <c r="J18760" s="20"/>
      <c r="K18760" s="20"/>
      <c r="L18760" s="20"/>
      <c r="M18760" s="20"/>
      <c r="N18760" s="20"/>
      <c r="O18760" s="20"/>
    </row>
    <row r="18761" spans="10:15" x14ac:dyDescent="0.2">
      <c r="J18761" s="20"/>
      <c r="K18761" s="20"/>
      <c r="L18761" s="20"/>
      <c r="M18761" s="20"/>
      <c r="N18761" s="20"/>
      <c r="O18761" s="20"/>
    </row>
    <row r="18762" spans="10:15" x14ac:dyDescent="0.2">
      <c r="J18762" s="20"/>
      <c r="K18762" s="20"/>
      <c r="L18762" s="20"/>
      <c r="M18762" s="20"/>
      <c r="N18762" s="20"/>
      <c r="O18762" s="20"/>
    </row>
    <row r="18763" spans="10:15" x14ac:dyDescent="0.2">
      <c r="J18763" s="20"/>
      <c r="K18763" s="20"/>
      <c r="L18763" s="20"/>
      <c r="M18763" s="20"/>
      <c r="N18763" s="20"/>
      <c r="O18763" s="20"/>
    </row>
    <row r="18764" spans="10:15" x14ac:dyDescent="0.2">
      <c r="J18764" s="20"/>
      <c r="K18764" s="20"/>
      <c r="L18764" s="20"/>
      <c r="M18764" s="20"/>
      <c r="N18764" s="20"/>
      <c r="O18764" s="20"/>
    </row>
    <row r="18765" spans="10:15" x14ac:dyDescent="0.2">
      <c r="J18765" s="20"/>
      <c r="K18765" s="20"/>
      <c r="L18765" s="20"/>
      <c r="M18765" s="20"/>
      <c r="N18765" s="20"/>
      <c r="O18765" s="20"/>
    </row>
    <row r="18766" spans="10:15" x14ac:dyDescent="0.2">
      <c r="J18766" s="20"/>
      <c r="K18766" s="20"/>
      <c r="L18766" s="20"/>
      <c r="M18766" s="20"/>
      <c r="N18766" s="20"/>
      <c r="O18766" s="20"/>
    </row>
    <row r="18767" spans="10:15" x14ac:dyDescent="0.2">
      <c r="J18767" s="20"/>
      <c r="K18767" s="20"/>
      <c r="L18767" s="20"/>
      <c r="M18767" s="20"/>
      <c r="N18767" s="20"/>
      <c r="O18767" s="20"/>
    </row>
    <row r="18768" spans="10:15" x14ac:dyDescent="0.2">
      <c r="J18768" s="20"/>
      <c r="K18768" s="20"/>
      <c r="L18768" s="20"/>
      <c r="M18768" s="20"/>
      <c r="N18768" s="20"/>
      <c r="O18768" s="20"/>
    </row>
    <row r="18769" spans="10:15" x14ac:dyDescent="0.2">
      <c r="J18769" s="20"/>
      <c r="K18769" s="20"/>
      <c r="L18769" s="20"/>
      <c r="M18769" s="20"/>
      <c r="N18769" s="20"/>
      <c r="O18769" s="20"/>
    </row>
    <row r="18770" spans="10:15" x14ac:dyDescent="0.2">
      <c r="J18770" s="20"/>
      <c r="K18770" s="20"/>
      <c r="L18770" s="20"/>
      <c r="M18770" s="20"/>
      <c r="N18770" s="20"/>
      <c r="O18770" s="20"/>
    </row>
    <row r="18771" spans="10:15" x14ac:dyDescent="0.2">
      <c r="J18771" s="20"/>
      <c r="K18771" s="20"/>
      <c r="L18771" s="20"/>
      <c r="M18771" s="20"/>
      <c r="N18771" s="20"/>
      <c r="O18771" s="20"/>
    </row>
    <row r="18772" spans="10:15" x14ac:dyDescent="0.2">
      <c r="J18772" s="20"/>
      <c r="K18772" s="20"/>
      <c r="L18772" s="20"/>
      <c r="M18772" s="20"/>
      <c r="N18772" s="20"/>
      <c r="O18772" s="20"/>
    </row>
    <row r="18773" spans="10:15" x14ac:dyDescent="0.2">
      <c r="J18773" s="20"/>
      <c r="K18773" s="20"/>
      <c r="L18773" s="20"/>
      <c r="M18773" s="20"/>
      <c r="N18773" s="20"/>
      <c r="O18773" s="20"/>
    </row>
    <row r="18774" spans="10:15" x14ac:dyDescent="0.2">
      <c r="J18774" s="20"/>
      <c r="K18774" s="20"/>
      <c r="L18774" s="20"/>
      <c r="M18774" s="20"/>
      <c r="N18774" s="20"/>
      <c r="O18774" s="20"/>
    </row>
    <row r="18775" spans="10:15" x14ac:dyDescent="0.2">
      <c r="J18775" s="20"/>
      <c r="K18775" s="20"/>
      <c r="L18775" s="20"/>
      <c r="M18775" s="20"/>
      <c r="N18775" s="20"/>
      <c r="O18775" s="20"/>
    </row>
    <row r="18776" spans="10:15" x14ac:dyDescent="0.2">
      <c r="J18776" s="20"/>
      <c r="K18776" s="20"/>
      <c r="L18776" s="20"/>
      <c r="M18776" s="20"/>
      <c r="N18776" s="20"/>
      <c r="O18776" s="20"/>
    </row>
    <row r="18777" spans="10:15" x14ac:dyDescent="0.2">
      <c r="J18777" s="20"/>
      <c r="K18777" s="20"/>
      <c r="L18777" s="20"/>
      <c r="M18777" s="20"/>
      <c r="N18777" s="20"/>
      <c r="O18777" s="20"/>
    </row>
    <row r="18778" spans="10:15" x14ac:dyDescent="0.2">
      <c r="J18778" s="20"/>
      <c r="K18778" s="20"/>
      <c r="L18778" s="20"/>
      <c r="M18778" s="20"/>
      <c r="N18778" s="20"/>
      <c r="O18778" s="20"/>
    </row>
    <row r="18779" spans="10:15" x14ac:dyDescent="0.2">
      <c r="J18779" s="20"/>
      <c r="K18779" s="20"/>
      <c r="L18779" s="20"/>
      <c r="M18779" s="20"/>
      <c r="N18779" s="20"/>
      <c r="O18779" s="20"/>
    </row>
    <row r="18780" spans="10:15" x14ac:dyDescent="0.2">
      <c r="J18780" s="20"/>
      <c r="K18780" s="20"/>
      <c r="L18780" s="20"/>
      <c r="M18780" s="20"/>
      <c r="N18780" s="20"/>
      <c r="O18780" s="20"/>
    </row>
    <row r="18781" spans="10:15" x14ac:dyDescent="0.2">
      <c r="J18781" s="20"/>
      <c r="K18781" s="20"/>
      <c r="L18781" s="20"/>
      <c r="M18781" s="20"/>
      <c r="N18781" s="20"/>
      <c r="O18781" s="20"/>
    </row>
    <row r="18782" spans="10:15" x14ac:dyDescent="0.2">
      <c r="J18782" s="20"/>
      <c r="K18782" s="20"/>
      <c r="L18782" s="20"/>
      <c r="M18782" s="20"/>
      <c r="N18782" s="20"/>
      <c r="O18782" s="20"/>
    </row>
    <row r="18783" spans="10:15" x14ac:dyDescent="0.2">
      <c r="J18783" s="20"/>
      <c r="K18783" s="20"/>
      <c r="L18783" s="20"/>
      <c r="M18783" s="20"/>
      <c r="N18783" s="20"/>
      <c r="O18783" s="20"/>
    </row>
    <row r="18784" spans="10:15" x14ac:dyDescent="0.2">
      <c r="J18784" s="20"/>
      <c r="K18784" s="20"/>
      <c r="L18784" s="20"/>
      <c r="M18784" s="20"/>
      <c r="N18784" s="20"/>
      <c r="O18784" s="20"/>
    </row>
    <row r="18785" spans="10:15" x14ac:dyDescent="0.2">
      <c r="J18785" s="20"/>
      <c r="K18785" s="20"/>
      <c r="L18785" s="20"/>
      <c r="M18785" s="20"/>
      <c r="N18785" s="20"/>
      <c r="O18785" s="20"/>
    </row>
    <row r="18786" spans="10:15" x14ac:dyDescent="0.2">
      <c r="J18786" s="20"/>
      <c r="K18786" s="20"/>
      <c r="L18786" s="20"/>
      <c r="M18786" s="20"/>
      <c r="N18786" s="20"/>
      <c r="O18786" s="20"/>
    </row>
    <row r="18787" spans="10:15" x14ac:dyDescent="0.2">
      <c r="J18787" s="20"/>
      <c r="K18787" s="20"/>
      <c r="L18787" s="20"/>
      <c r="M18787" s="20"/>
      <c r="N18787" s="20"/>
      <c r="O18787" s="20"/>
    </row>
    <row r="18788" spans="10:15" x14ac:dyDescent="0.2">
      <c r="J18788" s="20"/>
      <c r="K18788" s="20"/>
      <c r="L18788" s="20"/>
      <c r="M18788" s="20"/>
      <c r="N18788" s="20"/>
      <c r="O18788" s="20"/>
    </row>
    <row r="18789" spans="10:15" x14ac:dyDescent="0.2">
      <c r="J18789" s="20"/>
      <c r="K18789" s="20"/>
      <c r="L18789" s="20"/>
      <c r="M18789" s="20"/>
      <c r="N18789" s="20"/>
      <c r="O18789" s="20"/>
    </row>
    <row r="18790" spans="10:15" x14ac:dyDescent="0.2">
      <c r="J18790" s="20"/>
      <c r="K18790" s="20"/>
      <c r="L18790" s="20"/>
      <c r="M18790" s="20"/>
      <c r="N18790" s="20"/>
      <c r="O18790" s="20"/>
    </row>
    <row r="18791" spans="10:15" x14ac:dyDescent="0.2">
      <c r="J18791" s="20"/>
      <c r="K18791" s="20"/>
      <c r="L18791" s="20"/>
      <c r="M18791" s="20"/>
      <c r="N18791" s="20"/>
      <c r="O18791" s="20"/>
    </row>
    <row r="18792" spans="10:15" x14ac:dyDescent="0.2">
      <c r="J18792" s="20"/>
      <c r="K18792" s="20"/>
      <c r="L18792" s="20"/>
      <c r="M18792" s="20"/>
      <c r="N18792" s="20"/>
      <c r="O18792" s="20"/>
    </row>
    <row r="18793" spans="10:15" x14ac:dyDescent="0.2">
      <c r="J18793" s="20"/>
      <c r="K18793" s="20"/>
      <c r="L18793" s="20"/>
      <c r="M18793" s="20"/>
      <c r="N18793" s="20"/>
      <c r="O18793" s="20"/>
    </row>
    <row r="18794" spans="10:15" x14ac:dyDescent="0.2">
      <c r="J18794" s="20"/>
      <c r="K18794" s="20"/>
      <c r="L18794" s="20"/>
      <c r="M18794" s="20"/>
      <c r="N18794" s="20"/>
      <c r="O18794" s="20"/>
    </row>
    <row r="18795" spans="10:15" x14ac:dyDescent="0.2">
      <c r="J18795" s="20"/>
      <c r="K18795" s="20"/>
      <c r="L18795" s="20"/>
      <c r="M18795" s="20"/>
      <c r="N18795" s="20"/>
      <c r="O18795" s="20"/>
    </row>
    <row r="18796" spans="10:15" x14ac:dyDescent="0.2">
      <c r="J18796" s="20"/>
      <c r="K18796" s="20"/>
      <c r="L18796" s="20"/>
      <c r="M18796" s="20"/>
      <c r="N18796" s="20"/>
      <c r="O18796" s="20"/>
    </row>
    <row r="18797" spans="10:15" x14ac:dyDescent="0.2">
      <c r="J18797" s="20"/>
      <c r="K18797" s="20"/>
      <c r="L18797" s="20"/>
      <c r="M18797" s="20"/>
      <c r="N18797" s="20"/>
      <c r="O18797" s="20"/>
    </row>
    <row r="18798" spans="10:15" x14ac:dyDescent="0.2">
      <c r="J18798" s="20"/>
      <c r="K18798" s="20"/>
      <c r="L18798" s="20"/>
      <c r="M18798" s="20"/>
      <c r="N18798" s="20"/>
      <c r="O18798" s="20"/>
    </row>
    <row r="18799" spans="10:15" x14ac:dyDescent="0.2">
      <c r="J18799" s="20"/>
      <c r="K18799" s="20"/>
      <c r="L18799" s="20"/>
      <c r="M18799" s="20"/>
      <c r="N18799" s="20"/>
      <c r="O18799" s="20"/>
    </row>
    <row r="18800" spans="10:15" x14ac:dyDescent="0.2">
      <c r="J18800" s="20"/>
      <c r="K18800" s="20"/>
      <c r="L18800" s="20"/>
      <c r="M18800" s="20"/>
      <c r="N18800" s="20"/>
      <c r="O18800" s="20"/>
    </row>
    <row r="18801" spans="10:15" x14ac:dyDescent="0.2">
      <c r="J18801" s="20"/>
      <c r="K18801" s="20"/>
      <c r="L18801" s="20"/>
      <c r="M18801" s="20"/>
      <c r="N18801" s="20"/>
      <c r="O18801" s="20"/>
    </row>
    <row r="18802" spans="10:15" x14ac:dyDescent="0.2">
      <c r="J18802" s="20"/>
      <c r="K18802" s="20"/>
      <c r="L18802" s="20"/>
      <c r="M18802" s="20"/>
      <c r="N18802" s="20"/>
      <c r="O18802" s="20"/>
    </row>
    <row r="18803" spans="10:15" x14ac:dyDescent="0.2">
      <c r="J18803" s="20"/>
      <c r="K18803" s="20"/>
      <c r="L18803" s="20"/>
      <c r="M18803" s="20"/>
      <c r="N18803" s="20"/>
      <c r="O18803" s="20"/>
    </row>
    <row r="18804" spans="10:15" x14ac:dyDescent="0.2">
      <c r="J18804" s="20"/>
      <c r="K18804" s="20"/>
      <c r="L18804" s="20"/>
      <c r="M18804" s="20"/>
      <c r="N18804" s="20"/>
      <c r="O18804" s="20"/>
    </row>
    <row r="18805" spans="10:15" x14ac:dyDescent="0.2">
      <c r="J18805" s="20"/>
      <c r="K18805" s="20"/>
      <c r="L18805" s="20"/>
      <c r="M18805" s="20"/>
      <c r="N18805" s="20"/>
      <c r="O18805" s="20"/>
    </row>
    <row r="18806" spans="10:15" x14ac:dyDescent="0.2">
      <c r="J18806" s="20"/>
      <c r="K18806" s="20"/>
      <c r="L18806" s="20"/>
      <c r="M18806" s="20"/>
      <c r="N18806" s="20"/>
      <c r="O18806" s="20"/>
    </row>
    <row r="18807" spans="10:15" x14ac:dyDescent="0.2">
      <c r="J18807" s="20"/>
      <c r="K18807" s="20"/>
      <c r="L18807" s="20"/>
      <c r="M18807" s="20"/>
      <c r="N18807" s="20"/>
      <c r="O18807" s="20"/>
    </row>
    <row r="18808" spans="10:15" x14ac:dyDescent="0.2">
      <c r="J18808" s="20"/>
      <c r="K18808" s="20"/>
      <c r="L18808" s="20"/>
      <c r="M18808" s="20"/>
      <c r="N18808" s="20"/>
      <c r="O18808" s="20"/>
    </row>
    <row r="18809" spans="10:15" x14ac:dyDescent="0.2">
      <c r="J18809" s="20"/>
      <c r="K18809" s="20"/>
      <c r="L18809" s="20"/>
      <c r="M18809" s="20"/>
      <c r="N18809" s="20"/>
      <c r="O18809" s="20"/>
    </row>
    <row r="18810" spans="10:15" x14ac:dyDescent="0.2">
      <c r="J18810" s="20"/>
      <c r="K18810" s="20"/>
      <c r="L18810" s="20"/>
      <c r="M18810" s="20"/>
      <c r="N18810" s="20"/>
      <c r="O18810" s="20"/>
    </row>
    <row r="18811" spans="10:15" x14ac:dyDescent="0.2">
      <c r="J18811" s="20"/>
      <c r="K18811" s="20"/>
      <c r="L18811" s="20"/>
      <c r="M18811" s="20"/>
      <c r="N18811" s="20"/>
      <c r="O18811" s="20"/>
    </row>
    <row r="18812" spans="10:15" x14ac:dyDescent="0.2">
      <c r="J18812" s="20"/>
      <c r="K18812" s="20"/>
      <c r="L18812" s="20"/>
      <c r="M18812" s="20"/>
      <c r="N18812" s="20"/>
      <c r="O18812" s="20"/>
    </row>
    <row r="18813" spans="10:15" x14ac:dyDescent="0.2">
      <c r="J18813" s="20"/>
      <c r="K18813" s="20"/>
      <c r="L18813" s="20"/>
      <c r="M18813" s="20"/>
      <c r="N18813" s="20"/>
      <c r="O18813" s="20"/>
    </row>
    <row r="18814" spans="10:15" x14ac:dyDescent="0.2">
      <c r="J18814" s="20"/>
      <c r="K18814" s="20"/>
      <c r="L18814" s="20"/>
      <c r="M18814" s="20"/>
      <c r="N18814" s="20"/>
      <c r="O18814" s="20"/>
    </row>
    <row r="18815" spans="10:15" x14ac:dyDescent="0.2">
      <c r="J18815" s="20"/>
      <c r="K18815" s="20"/>
      <c r="L18815" s="20"/>
      <c r="M18815" s="20"/>
      <c r="N18815" s="20"/>
      <c r="O18815" s="20"/>
    </row>
    <row r="18816" spans="10:15" x14ac:dyDescent="0.2">
      <c r="J18816" s="20"/>
      <c r="K18816" s="20"/>
      <c r="L18816" s="20"/>
      <c r="M18816" s="20"/>
      <c r="N18816" s="20"/>
      <c r="O18816" s="20"/>
    </row>
    <row r="18817" spans="10:15" x14ac:dyDescent="0.2">
      <c r="J18817" s="20"/>
      <c r="K18817" s="20"/>
      <c r="L18817" s="20"/>
      <c r="M18817" s="20"/>
      <c r="N18817" s="20"/>
      <c r="O18817" s="20"/>
    </row>
    <row r="18818" spans="10:15" x14ac:dyDescent="0.2">
      <c r="J18818" s="20"/>
      <c r="K18818" s="20"/>
      <c r="L18818" s="20"/>
      <c r="M18818" s="20"/>
      <c r="N18818" s="20"/>
      <c r="O18818" s="20"/>
    </row>
    <row r="18819" spans="10:15" x14ac:dyDescent="0.2">
      <c r="J18819" s="20"/>
      <c r="K18819" s="20"/>
      <c r="L18819" s="20"/>
      <c r="M18819" s="20"/>
      <c r="N18819" s="20"/>
      <c r="O18819" s="20"/>
    </row>
    <row r="18820" spans="10:15" x14ac:dyDescent="0.2">
      <c r="J18820" s="20"/>
      <c r="K18820" s="20"/>
      <c r="L18820" s="20"/>
      <c r="M18820" s="20"/>
      <c r="N18820" s="20"/>
      <c r="O18820" s="20"/>
    </row>
    <row r="18821" spans="10:15" x14ac:dyDescent="0.2">
      <c r="J18821" s="20"/>
      <c r="K18821" s="20"/>
      <c r="L18821" s="20"/>
      <c r="M18821" s="20"/>
      <c r="N18821" s="20"/>
      <c r="O18821" s="20"/>
    </row>
    <row r="18822" spans="10:15" x14ac:dyDescent="0.2">
      <c r="J18822" s="20"/>
      <c r="K18822" s="20"/>
      <c r="L18822" s="20"/>
      <c r="M18822" s="20"/>
      <c r="N18822" s="20"/>
      <c r="O18822" s="20"/>
    </row>
    <row r="18823" spans="10:15" x14ac:dyDescent="0.2">
      <c r="J18823" s="20"/>
      <c r="K18823" s="20"/>
      <c r="L18823" s="20"/>
      <c r="M18823" s="20"/>
      <c r="N18823" s="20"/>
      <c r="O18823" s="20"/>
    </row>
    <row r="18824" spans="10:15" x14ac:dyDescent="0.2">
      <c r="J18824" s="20"/>
      <c r="K18824" s="20"/>
      <c r="L18824" s="20"/>
      <c r="M18824" s="20"/>
      <c r="N18824" s="20"/>
      <c r="O18824" s="20"/>
    </row>
    <row r="18825" spans="10:15" x14ac:dyDescent="0.2">
      <c r="J18825" s="20"/>
      <c r="K18825" s="20"/>
      <c r="L18825" s="20"/>
      <c r="M18825" s="20"/>
      <c r="N18825" s="20"/>
      <c r="O18825" s="20"/>
    </row>
    <row r="18826" spans="10:15" x14ac:dyDescent="0.2">
      <c r="J18826" s="20"/>
      <c r="K18826" s="20"/>
      <c r="L18826" s="20"/>
      <c r="M18826" s="20"/>
      <c r="N18826" s="20"/>
      <c r="O18826" s="20"/>
    </row>
    <row r="18827" spans="10:15" x14ac:dyDescent="0.2">
      <c r="J18827" s="20"/>
      <c r="K18827" s="20"/>
      <c r="L18827" s="20"/>
      <c r="M18827" s="20"/>
      <c r="N18827" s="20"/>
      <c r="O18827" s="20"/>
    </row>
    <row r="18828" spans="10:15" x14ac:dyDescent="0.2">
      <c r="J18828" s="20"/>
      <c r="K18828" s="20"/>
      <c r="L18828" s="20"/>
      <c r="M18828" s="20"/>
      <c r="N18828" s="20"/>
      <c r="O18828" s="20"/>
    </row>
    <row r="18829" spans="10:15" x14ac:dyDescent="0.2">
      <c r="J18829" s="20"/>
      <c r="K18829" s="20"/>
      <c r="L18829" s="20"/>
      <c r="M18829" s="20"/>
      <c r="N18829" s="20"/>
      <c r="O18829" s="20"/>
    </row>
    <row r="18830" spans="10:15" x14ac:dyDescent="0.2">
      <c r="J18830" s="20"/>
      <c r="K18830" s="20"/>
      <c r="L18830" s="20"/>
      <c r="M18830" s="20"/>
      <c r="N18830" s="20"/>
      <c r="O18830" s="20"/>
    </row>
    <row r="18831" spans="10:15" x14ac:dyDescent="0.2">
      <c r="J18831" s="20"/>
      <c r="K18831" s="20"/>
      <c r="L18831" s="20"/>
      <c r="M18831" s="20"/>
      <c r="N18831" s="20"/>
      <c r="O18831" s="20"/>
    </row>
    <row r="18832" spans="10:15" x14ac:dyDescent="0.2">
      <c r="J18832" s="20"/>
      <c r="K18832" s="20"/>
      <c r="L18832" s="20"/>
      <c r="M18832" s="20"/>
      <c r="N18832" s="20"/>
      <c r="O18832" s="20"/>
    </row>
    <row r="18833" spans="10:15" x14ac:dyDescent="0.2">
      <c r="J18833" s="20"/>
      <c r="K18833" s="20"/>
      <c r="L18833" s="20"/>
      <c r="M18833" s="20"/>
      <c r="N18833" s="20"/>
      <c r="O18833" s="20"/>
    </row>
    <row r="18834" spans="10:15" x14ac:dyDescent="0.2">
      <c r="J18834" s="20"/>
      <c r="K18834" s="20"/>
      <c r="L18834" s="20"/>
      <c r="M18834" s="20"/>
      <c r="N18834" s="20"/>
      <c r="O18834" s="20"/>
    </row>
    <row r="18835" spans="10:15" x14ac:dyDescent="0.2">
      <c r="J18835" s="20"/>
      <c r="K18835" s="20"/>
      <c r="L18835" s="20"/>
      <c r="M18835" s="20"/>
      <c r="N18835" s="20"/>
      <c r="O18835" s="20"/>
    </row>
    <row r="18836" spans="10:15" x14ac:dyDescent="0.2">
      <c r="J18836" s="20"/>
      <c r="K18836" s="20"/>
      <c r="L18836" s="20"/>
      <c r="M18836" s="20"/>
      <c r="N18836" s="20"/>
      <c r="O18836" s="20"/>
    </row>
    <row r="18837" spans="10:15" x14ac:dyDescent="0.2">
      <c r="J18837" s="20"/>
      <c r="K18837" s="20"/>
      <c r="L18837" s="20"/>
      <c r="M18837" s="20"/>
      <c r="N18837" s="20"/>
      <c r="O18837" s="20"/>
    </row>
    <row r="18838" spans="10:15" x14ac:dyDescent="0.2">
      <c r="J18838" s="20"/>
      <c r="K18838" s="20"/>
      <c r="L18838" s="20"/>
      <c r="M18838" s="20"/>
      <c r="N18838" s="20"/>
      <c r="O18838" s="20"/>
    </row>
    <row r="18839" spans="10:15" x14ac:dyDescent="0.2">
      <c r="J18839" s="20"/>
      <c r="K18839" s="20"/>
      <c r="L18839" s="20"/>
      <c r="M18839" s="20"/>
      <c r="N18839" s="20"/>
      <c r="O18839" s="20"/>
    </row>
    <row r="18840" spans="10:15" x14ac:dyDescent="0.2">
      <c r="J18840" s="20"/>
      <c r="K18840" s="20"/>
      <c r="L18840" s="20"/>
      <c r="M18840" s="20"/>
      <c r="N18840" s="20"/>
      <c r="O18840" s="20"/>
    </row>
    <row r="18841" spans="10:15" x14ac:dyDescent="0.2">
      <c r="J18841" s="20"/>
      <c r="K18841" s="20"/>
      <c r="L18841" s="20"/>
      <c r="M18841" s="20"/>
      <c r="N18841" s="20"/>
      <c r="O18841" s="20"/>
    </row>
    <row r="18842" spans="10:15" x14ac:dyDescent="0.2">
      <c r="J18842" s="20"/>
      <c r="K18842" s="20"/>
      <c r="L18842" s="20"/>
      <c r="M18842" s="20"/>
      <c r="N18842" s="20"/>
      <c r="O18842" s="20"/>
    </row>
    <row r="18843" spans="10:15" x14ac:dyDescent="0.2">
      <c r="J18843" s="20"/>
      <c r="K18843" s="20"/>
      <c r="L18843" s="20"/>
      <c r="M18843" s="20"/>
      <c r="N18843" s="20"/>
      <c r="O18843" s="20"/>
    </row>
    <row r="18844" spans="10:15" x14ac:dyDescent="0.2">
      <c r="J18844" s="20"/>
      <c r="K18844" s="20"/>
      <c r="L18844" s="20"/>
      <c r="M18844" s="20"/>
      <c r="N18844" s="20"/>
      <c r="O18844" s="20"/>
    </row>
    <row r="18845" spans="10:15" x14ac:dyDescent="0.2">
      <c r="J18845" s="20"/>
      <c r="K18845" s="20"/>
      <c r="L18845" s="20"/>
      <c r="M18845" s="20"/>
      <c r="N18845" s="20"/>
      <c r="O18845" s="20"/>
    </row>
    <row r="18846" spans="10:15" x14ac:dyDescent="0.2">
      <c r="J18846" s="20"/>
      <c r="K18846" s="20"/>
      <c r="L18846" s="20"/>
      <c r="M18846" s="20"/>
      <c r="N18846" s="20"/>
      <c r="O18846" s="20"/>
    </row>
    <row r="18847" spans="10:15" x14ac:dyDescent="0.2">
      <c r="J18847" s="20"/>
      <c r="K18847" s="20"/>
      <c r="L18847" s="20"/>
      <c r="M18847" s="20"/>
      <c r="N18847" s="20"/>
      <c r="O18847" s="20"/>
    </row>
    <row r="18848" spans="10:15" x14ac:dyDescent="0.2">
      <c r="J18848" s="20"/>
      <c r="K18848" s="20"/>
      <c r="L18848" s="20"/>
      <c r="M18848" s="20"/>
      <c r="N18848" s="20"/>
      <c r="O18848" s="20"/>
    </row>
    <row r="18849" spans="10:15" x14ac:dyDescent="0.2">
      <c r="J18849" s="20"/>
      <c r="K18849" s="20"/>
      <c r="L18849" s="20"/>
      <c r="M18849" s="20"/>
      <c r="N18849" s="20"/>
      <c r="O18849" s="20"/>
    </row>
    <row r="18850" spans="10:15" x14ac:dyDescent="0.2">
      <c r="J18850" s="20"/>
      <c r="K18850" s="20"/>
      <c r="L18850" s="20"/>
      <c r="M18850" s="20"/>
      <c r="N18850" s="20"/>
      <c r="O18850" s="20"/>
    </row>
    <row r="18851" spans="10:15" x14ac:dyDescent="0.2">
      <c r="J18851" s="20"/>
      <c r="K18851" s="20"/>
      <c r="L18851" s="20"/>
      <c r="M18851" s="20"/>
      <c r="N18851" s="20"/>
      <c r="O18851" s="20"/>
    </row>
    <row r="18852" spans="10:15" x14ac:dyDescent="0.2">
      <c r="J18852" s="20"/>
      <c r="K18852" s="20"/>
      <c r="L18852" s="20"/>
      <c r="M18852" s="20"/>
      <c r="N18852" s="20"/>
      <c r="O18852" s="20"/>
    </row>
    <row r="18853" spans="10:15" x14ac:dyDescent="0.2">
      <c r="J18853" s="20"/>
      <c r="K18853" s="20"/>
      <c r="L18853" s="20"/>
      <c r="M18853" s="20"/>
      <c r="N18853" s="20"/>
      <c r="O18853" s="20"/>
    </row>
    <row r="18854" spans="10:15" x14ac:dyDescent="0.2">
      <c r="J18854" s="20"/>
      <c r="K18854" s="20"/>
      <c r="L18854" s="20"/>
      <c r="M18854" s="20"/>
      <c r="N18854" s="20"/>
      <c r="O18854" s="20"/>
    </row>
    <row r="18855" spans="10:15" x14ac:dyDescent="0.2">
      <c r="J18855" s="20"/>
      <c r="K18855" s="20"/>
      <c r="L18855" s="20"/>
      <c r="M18855" s="20"/>
      <c r="N18855" s="20"/>
      <c r="O18855" s="20"/>
    </row>
    <row r="18856" spans="10:15" x14ac:dyDescent="0.2">
      <c r="J18856" s="20"/>
      <c r="K18856" s="20"/>
      <c r="L18856" s="20"/>
      <c r="M18856" s="20"/>
      <c r="N18856" s="20"/>
      <c r="O18856" s="20"/>
    </row>
    <row r="18857" spans="10:15" x14ac:dyDescent="0.2">
      <c r="J18857" s="20"/>
      <c r="K18857" s="20"/>
      <c r="L18857" s="20"/>
      <c r="M18857" s="20"/>
      <c r="N18857" s="20"/>
      <c r="O18857" s="20"/>
    </row>
    <row r="18858" spans="10:15" x14ac:dyDescent="0.2">
      <c r="J18858" s="20"/>
      <c r="K18858" s="20"/>
      <c r="L18858" s="20"/>
      <c r="M18858" s="20"/>
      <c r="N18858" s="20"/>
      <c r="O18858" s="20"/>
    </row>
    <row r="18859" spans="10:15" x14ac:dyDescent="0.2">
      <c r="J18859" s="20"/>
      <c r="K18859" s="20"/>
      <c r="L18859" s="20"/>
      <c r="M18859" s="20"/>
      <c r="N18859" s="20"/>
      <c r="O18859" s="20"/>
    </row>
    <row r="18860" spans="10:15" x14ac:dyDescent="0.2">
      <c r="J18860" s="20"/>
      <c r="K18860" s="20"/>
      <c r="L18860" s="20"/>
      <c r="M18860" s="20"/>
      <c r="N18860" s="20"/>
      <c r="O18860" s="20"/>
    </row>
    <row r="18861" spans="10:15" x14ac:dyDescent="0.2">
      <c r="J18861" s="20"/>
      <c r="K18861" s="20"/>
      <c r="L18861" s="20"/>
      <c r="M18861" s="20"/>
      <c r="N18861" s="20"/>
      <c r="O18861" s="20"/>
    </row>
    <row r="18862" spans="10:15" x14ac:dyDescent="0.2">
      <c r="J18862" s="20"/>
      <c r="K18862" s="20"/>
      <c r="L18862" s="20"/>
      <c r="M18862" s="20"/>
      <c r="N18862" s="20"/>
      <c r="O18862" s="20"/>
    </row>
    <row r="18863" spans="10:15" x14ac:dyDescent="0.2">
      <c r="J18863" s="20"/>
      <c r="K18863" s="20"/>
      <c r="L18863" s="20"/>
      <c r="M18863" s="20"/>
      <c r="N18863" s="20"/>
      <c r="O18863" s="20"/>
    </row>
    <row r="18864" spans="10:15" x14ac:dyDescent="0.2">
      <c r="J18864" s="20"/>
      <c r="K18864" s="20"/>
      <c r="L18864" s="20"/>
      <c r="M18864" s="20"/>
      <c r="N18864" s="20"/>
      <c r="O18864" s="20"/>
    </row>
    <row r="18865" spans="10:15" x14ac:dyDescent="0.2">
      <c r="J18865" s="20"/>
      <c r="K18865" s="20"/>
      <c r="L18865" s="20"/>
      <c r="M18865" s="20"/>
      <c r="N18865" s="20"/>
      <c r="O18865" s="20"/>
    </row>
    <row r="18866" spans="10:15" x14ac:dyDescent="0.2">
      <c r="J18866" s="20"/>
      <c r="K18866" s="20"/>
      <c r="L18866" s="20"/>
      <c r="M18866" s="20"/>
      <c r="N18866" s="20"/>
      <c r="O18866" s="20"/>
    </row>
    <row r="18867" spans="10:15" x14ac:dyDescent="0.2">
      <c r="J18867" s="20"/>
      <c r="K18867" s="20"/>
      <c r="L18867" s="20"/>
      <c r="M18867" s="20"/>
      <c r="N18867" s="20"/>
      <c r="O18867" s="20"/>
    </row>
    <row r="18868" spans="10:15" x14ac:dyDescent="0.2">
      <c r="J18868" s="20"/>
      <c r="K18868" s="20"/>
      <c r="L18868" s="20"/>
      <c r="M18868" s="20"/>
      <c r="N18868" s="20"/>
      <c r="O18868" s="20"/>
    </row>
    <row r="18869" spans="10:15" x14ac:dyDescent="0.2">
      <c r="J18869" s="20"/>
      <c r="K18869" s="20"/>
      <c r="L18869" s="20"/>
      <c r="M18869" s="20"/>
      <c r="N18869" s="20"/>
      <c r="O18869" s="20"/>
    </row>
    <row r="18870" spans="10:15" x14ac:dyDescent="0.2">
      <c r="J18870" s="20"/>
      <c r="K18870" s="20"/>
      <c r="L18870" s="20"/>
      <c r="M18870" s="20"/>
      <c r="N18870" s="20"/>
      <c r="O18870" s="20"/>
    </row>
    <row r="18871" spans="10:15" x14ac:dyDescent="0.2">
      <c r="J18871" s="20"/>
      <c r="K18871" s="20"/>
      <c r="L18871" s="20"/>
      <c r="M18871" s="20"/>
      <c r="N18871" s="20"/>
      <c r="O18871" s="20"/>
    </row>
    <row r="18872" spans="10:15" x14ac:dyDescent="0.2">
      <c r="J18872" s="20"/>
      <c r="K18872" s="20"/>
      <c r="L18872" s="20"/>
      <c r="M18872" s="20"/>
      <c r="N18872" s="20"/>
      <c r="O18872" s="20"/>
    </row>
    <row r="18873" spans="10:15" x14ac:dyDescent="0.2">
      <c r="J18873" s="20"/>
      <c r="K18873" s="20"/>
      <c r="L18873" s="20"/>
      <c r="M18873" s="20"/>
      <c r="N18873" s="20"/>
      <c r="O18873" s="20"/>
    </row>
    <row r="18874" spans="10:15" x14ac:dyDescent="0.2">
      <c r="J18874" s="20"/>
      <c r="K18874" s="20"/>
      <c r="L18874" s="20"/>
      <c r="M18874" s="20"/>
      <c r="N18874" s="20"/>
      <c r="O18874" s="20"/>
    </row>
    <row r="18875" spans="10:15" x14ac:dyDescent="0.2">
      <c r="J18875" s="20"/>
      <c r="K18875" s="20"/>
      <c r="L18875" s="20"/>
      <c r="M18875" s="20"/>
      <c r="N18875" s="20"/>
      <c r="O18875" s="20"/>
    </row>
    <row r="18876" spans="10:15" x14ac:dyDescent="0.2">
      <c r="J18876" s="20"/>
      <c r="K18876" s="20"/>
      <c r="L18876" s="20"/>
      <c r="M18876" s="20"/>
      <c r="N18876" s="20"/>
      <c r="O18876" s="20"/>
    </row>
    <row r="18877" spans="10:15" x14ac:dyDescent="0.2">
      <c r="J18877" s="20"/>
      <c r="K18877" s="20"/>
      <c r="L18877" s="20"/>
      <c r="M18877" s="20"/>
      <c r="N18877" s="20"/>
      <c r="O18877" s="20"/>
    </row>
    <row r="18878" spans="10:15" x14ac:dyDescent="0.2">
      <c r="J18878" s="20"/>
      <c r="K18878" s="20"/>
      <c r="L18878" s="20"/>
      <c r="M18878" s="20"/>
      <c r="N18878" s="20"/>
      <c r="O18878" s="20"/>
    </row>
    <row r="18879" spans="10:15" x14ac:dyDescent="0.2">
      <c r="J18879" s="20"/>
      <c r="K18879" s="20"/>
      <c r="L18879" s="20"/>
      <c r="M18879" s="20"/>
      <c r="N18879" s="20"/>
      <c r="O18879" s="20"/>
    </row>
    <row r="18880" spans="10:15" x14ac:dyDescent="0.2">
      <c r="J18880" s="20"/>
      <c r="K18880" s="20"/>
      <c r="L18880" s="20"/>
      <c r="M18880" s="20"/>
      <c r="N18880" s="20"/>
      <c r="O18880" s="20"/>
    </row>
    <row r="18881" spans="10:15" x14ac:dyDescent="0.2">
      <c r="J18881" s="20"/>
      <c r="K18881" s="20"/>
      <c r="L18881" s="20"/>
      <c r="M18881" s="20"/>
      <c r="N18881" s="20"/>
      <c r="O18881" s="20"/>
    </row>
    <row r="18882" spans="10:15" x14ac:dyDescent="0.2">
      <c r="J18882" s="20"/>
      <c r="K18882" s="20"/>
      <c r="L18882" s="20"/>
      <c r="M18882" s="20"/>
      <c r="N18882" s="20"/>
      <c r="O18882" s="20"/>
    </row>
    <row r="18883" spans="10:15" x14ac:dyDescent="0.2">
      <c r="J18883" s="20"/>
      <c r="K18883" s="20"/>
      <c r="L18883" s="20"/>
      <c r="M18883" s="20"/>
      <c r="N18883" s="20"/>
      <c r="O18883" s="20"/>
    </row>
    <row r="18884" spans="10:15" x14ac:dyDescent="0.2">
      <c r="J18884" s="20"/>
      <c r="K18884" s="20"/>
      <c r="L18884" s="20"/>
      <c r="M18884" s="20"/>
      <c r="N18884" s="20"/>
      <c r="O18884" s="20"/>
    </row>
    <row r="18885" spans="10:15" x14ac:dyDescent="0.2">
      <c r="J18885" s="20"/>
      <c r="K18885" s="20"/>
      <c r="L18885" s="20"/>
      <c r="M18885" s="20"/>
      <c r="N18885" s="20"/>
      <c r="O18885" s="20"/>
    </row>
    <row r="18886" spans="10:15" x14ac:dyDescent="0.2">
      <c r="J18886" s="20"/>
      <c r="K18886" s="20"/>
      <c r="L18886" s="20"/>
      <c r="M18886" s="20"/>
      <c r="N18886" s="20"/>
      <c r="O18886" s="20"/>
    </row>
    <row r="18887" spans="10:15" x14ac:dyDescent="0.2">
      <c r="J18887" s="20"/>
      <c r="K18887" s="20"/>
      <c r="L18887" s="20"/>
      <c r="M18887" s="20"/>
      <c r="N18887" s="20"/>
      <c r="O18887" s="20"/>
    </row>
    <row r="18888" spans="10:15" x14ac:dyDescent="0.2">
      <c r="J18888" s="20"/>
      <c r="K18888" s="20"/>
      <c r="L18888" s="20"/>
      <c r="M18888" s="20"/>
      <c r="N18888" s="20"/>
      <c r="O18888" s="20"/>
    </row>
    <row r="18889" spans="10:15" x14ac:dyDescent="0.2">
      <c r="J18889" s="20"/>
      <c r="K18889" s="20"/>
      <c r="L18889" s="20"/>
      <c r="M18889" s="20"/>
      <c r="N18889" s="20"/>
      <c r="O18889" s="20"/>
    </row>
    <row r="18890" spans="10:15" x14ac:dyDescent="0.2">
      <c r="J18890" s="20"/>
      <c r="K18890" s="20"/>
      <c r="L18890" s="20"/>
      <c r="M18890" s="20"/>
      <c r="N18890" s="20"/>
      <c r="O18890" s="20"/>
    </row>
    <row r="18891" spans="10:15" x14ac:dyDescent="0.2">
      <c r="J18891" s="20"/>
      <c r="K18891" s="20"/>
      <c r="L18891" s="20"/>
      <c r="M18891" s="20"/>
      <c r="N18891" s="20"/>
      <c r="O18891" s="20"/>
    </row>
    <row r="18892" spans="10:15" x14ac:dyDescent="0.2">
      <c r="J18892" s="20"/>
      <c r="K18892" s="20"/>
      <c r="L18892" s="20"/>
      <c r="M18892" s="20"/>
      <c r="N18892" s="20"/>
      <c r="O18892" s="20"/>
    </row>
    <row r="18893" spans="10:15" x14ac:dyDescent="0.2">
      <c r="J18893" s="20"/>
      <c r="K18893" s="20"/>
      <c r="L18893" s="20"/>
      <c r="M18893" s="20"/>
      <c r="N18893" s="20"/>
      <c r="O18893" s="20"/>
    </row>
    <row r="18894" spans="10:15" x14ac:dyDescent="0.2">
      <c r="J18894" s="20"/>
      <c r="K18894" s="20"/>
      <c r="L18894" s="20"/>
      <c r="M18894" s="20"/>
      <c r="N18894" s="20"/>
      <c r="O18894" s="20"/>
    </row>
    <row r="18895" spans="10:15" x14ac:dyDescent="0.2">
      <c r="J18895" s="20"/>
      <c r="K18895" s="20"/>
      <c r="L18895" s="20"/>
      <c r="M18895" s="20"/>
      <c r="N18895" s="20"/>
      <c r="O18895" s="20"/>
    </row>
    <row r="18896" spans="10:15" x14ac:dyDescent="0.2">
      <c r="J18896" s="20"/>
      <c r="K18896" s="20"/>
      <c r="L18896" s="20"/>
      <c r="M18896" s="20"/>
      <c r="N18896" s="20"/>
      <c r="O18896" s="20"/>
    </row>
    <row r="18897" spans="10:15" x14ac:dyDescent="0.2">
      <c r="J18897" s="20"/>
      <c r="K18897" s="20"/>
      <c r="L18897" s="20"/>
      <c r="M18897" s="20"/>
      <c r="N18897" s="20"/>
      <c r="O18897" s="20"/>
    </row>
    <row r="18898" spans="10:15" x14ac:dyDescent="0.2">
      <c r="J18898" s="20"/>
      <c r="K18898" s="20"/>
      <c r="L18898" s="20"/>
      <c r="M18898" s="20"/>
      <c r="N18898" s="20"/>
      <c r="O18898" s="20"/>
    </row>
    <row r="18899" spans="10:15" x14ac:dyDescent="0.2">
      <c r="J18899" s="20"/>
      <c r="K18899" s="20"/>
      <c r="L18899" s="20"/>
      <c r="M18899" s="20"/>
      <c r="N18899" s="20"/>
      <c r="O18899" s="20"/>
    </row>
    <row r="18900" spans="10:15" x14ac:dyDescent="0.2">
      <c r="J18900" s="20"/>
      <c r="K18900" s="20"/>
      <c r="L18900" s="20"/>
      <c r="M18900" s="20"/>
      <c r="N18900" s="20"/>
      <c r="O18900" s="20"/>
    </row>
    <row r="18901" spans="10:15" x14ac:dyDescent="0.2">
      <c r="J18901" s="20"/>
      <c r="K18901" s="20"/>
      <c r="L18901" s="20"/>
      <c r="M18901" s="20"/>
      <c r="N18901" s="20"/>
      <c r="O18901" s="20"/>
    </row>
    <row r="18902" spans="10:15" x14ac:dyDescent="0.2">
      <c r="J18902" s="20"/>
      <c r="K18902" s="20"/>
      <c r="L18902" s="20"/>
      <c r="M18902" s="20"/>
      <c r="N18902" s="20"/>
      <c r="O18902" s="20"/>
    </row>
    <row r="18903" spans="10:15" x14ac:dyDescent="0.2">
      <c r="J18903" s="20"/>
      <c r="K18903" s="20"/>
      <c r="L18903" s="20"/>
      <c r="M18903" s="20"/>
      <c r="N18903" s="20"/>
      <c r="O18903" s="20"/>
    </row>
    <row r="18904" spans="10:15" x14ac:dyDescent="0.2">
      <c r="J18904" s="20"/>
      <c r="K18904" s="20"/>
      <c r="L18904" s="20"/>
      <c r="M18904" s="20"/>
      <c r="N18904" s="20"/>
      <c r="O18904" s="20"/>
    </row>
    <row r="18905" spans="10:15" x14ac:dyDescent="0.2">
      <c r="J18905" s="20"/>
      <c r="K18905" s="20"/>
      <c r="L18905" s="20"/>
      <c r="M18905" s="20"/>
      <c r="N18905" s="20"/>
      <c r="O18905" s="20"/>
    </row>
    <row r="18906" spans="10:15" x14ac:dyDescent="0.2">
      <c r="J18906" s="20"/>
      <c r="K18906" s="20"/>
      <c r="L18906" s="20"/>
      <c r="M18906" s="20"/>
      <c r="N18906" s="20"/>
      <c r="O18906" s="20"/>
    </row>
    <row r="18907" spans="10:15" x14ac:dyDescent="0.2">
      <c r="J18907" s="20"/>
      <c r="K18907" s="20"/>
      <c r="L18907" s="20"/>
      <c r="M18907" s="20"/>
      <c r="N18907" s="20"/>
      <c r="O18907" s="20"/>
    </row>
    <row r="18908" spans="10:15" x14ac:dyDescent="0.2">
      <c r="J18908" s="20"/>
      <c r="K18908" s="20"/>
      <c r="L18908" s="20"/>
      <c r="M18908" s="20"/>
      <c r="N18908" s="20"/>
      <c r="O18908" s="20"/>
    </row>
    <row r="18909" spans="10:15" x14ac:dyDescent="0.2">
      <c r="J18909" s="20"/>
      <c r="K18909" s="20"/>
      <c r="L18909" s="20"/>
      <c r="M18909" s="20"/>
      <c r="N18909" s="20"/>
      <c r="O18909" s="20"/>
    </row>
    <row r="18910" spans="10:15" x14ac:dyDescent="0.2">
      <c r="J18910" s="20"/>
      <c r="K18910" s="20"/>
      <c r="L18910" s="20"/>
      <c r="M18910" s="20"/>
      <c r="N18910" s="20"/>
      <c r="O18910" s="20"/>
    </row>
    <row r="18911" spans="10:15" x14ac:dyDescent="0.2">
      <c r="J18911" s="20"/>
      <c r="K18911" s="20"/>
      <c r="L18911" s="20"/>
      <c r="M18911" s="20"/>
      <c r="N18911" s="20"/>
      <c r="O18911" s="20"/>
    </row>
    <row r="18912" spans="10:15" x14ac:dyDescent="0.2">
      <c r="J18912" s="20"/>
      <c r="K18912" s="20"/>
      <c r="L18912" s="20"/>
      <c r="M18912" s="20"/>
      <c r="N18912" s="20"/>
      <c r="O18912" s="20"/>
    </row>
    <row r="18913" spans="10:15" x14ac:dyDescent="0.2">
      <c r="J18913" s="20"/>
      <c r="K18913" s="20"/>
      <c r="L18913" s="20"/>
      <c r="M18913" s="20"/>
      <c r="N18913" s="20"/>
      <c r="O18913" s="20"/>
    </row>
    <row r="18914" spans="10:15" x14ac:dyDescent="0.2">
      <c r="J18914" s="20"/>
      <c r="K18914" s="20"/>
      <c r="L18914" s="20"/>
      <c r="M18914" s="20"/>
      <c r="N18914" s="20"/>
      <c r="O18914" s="20"/>
    </row>
    <row r="18915" spans="10:15" x14ac:dyDescent="0.2">
      <c r="J18915" s="20"/>
      <c r="K18915" s="20"/>
      <c r="L18915" s="20"/>
      <c r="M18915" s="20"/>
      <c r="N18915" s="20"/>
      <c r="O18915" s="20"/>
    </row>
    <row r="18916" spans="10:15" x14ac:dyDescent="0.2">
      <c r="J18916" s="20"/>
      <c r="K18916" s="20"/>
      <c r="L18916" s="20"/>
      <c r="M18916" s="20"/>
      <c r="N18916" s="20"/>
      <c r="O18916" s="20"/>
    </row>
    <row r="18917" spans="10:15" x14ac:dyDescent="0.2">
      <c r="J18917" s="20"/>
      <c r="K18917" s="20"/>
      <c r="L18917" s="20"/>
      <c r="M18917" s="20"/>
      <c r="N18917" s="20"/>
      <c r="O18917" s="20"/>
    </row>
    <row r="18918" spans="10:15" x14ac:dyDescent="0.2">
      <c r="J18918" s="20"/>
      <c r="K18918" s="20"/>
      <c r="L18918" s="20"/>
      <c r="M18918" s="20"/>
      <c r="N18918" s="20"/>
      <c r="O18918" s="20"/>
    </row>
    <row r="18919" spans="10:15" x14ac:dyDescent="0.2">
      <c r="J18919" s="20"/>
      <c r="K18919" s="20"/>
      <c r="L18919" s="20"/>
      <c r="M18919" s="20"/>
      <c r="N18919" s="20"/>
      <c r="O18919" s="20"/>
    </row>
    <row r="18920" spans="10:15" x14ac:dyDescent="0.2">
      <c r="J18920" s="20"/>
      <c r="K18920" s="20"/>
      <c r="L18920" s="20"/>
      <c r="M18920" s="20"/>
      <c r="N18920" s="20"/>
      <c r="O18920" s="20"/>
    </row>
    <row r="18921" spans="10:15" x14ac:dyDescent="0.2">
      <c r="J18921" s="20"/>
      <c r="K18921" s="20"/>
      <c r="L18921" s="20"/>
      <c r="M18921" s="20"/>
      <c r="N18921" s="20"/>
      <c r="O18921" s="20"/>
    </row>
    <row r="18922" spans="10:15" x14ac:dyDescent="0.2">
      <c r="J18922" s="20"/>
      <c r="K18922" s="20"/>
      <c r="L18922" s="20"/>
      <c r="M18922" s="20"/>
      <c r="N18922" s="20"/>
      <c r="O18922" s="20"/>
    </row>
    <row r="18923" spans="10:15" x14ac:dyDescent="0.2">
      <c r="J18923" s="20"/>
      <c r="K18923" s="20"/>
      <c r="L18923" s="20"/>
      <c r="M18923" s="20"/>
      <c r="N18923" s="20"/>
      <c r="O18923" s="20"/>
    </row>
    <row r="18924" spans="10:15" x14ac:dyDescent="0.2">
      <c r="J18924" s="20"/>
      <c r="K18924" s="20"/>
      <c r="L18924" s="20"/>
      <c r="M18924" s="20"/>
      <c r="N18924" s="20"/>
      <c r="O18924" s="20"/>
    </row>
    <row r="18925" spans="10:15" x14ac:dyDescent="0.2">
      <c r="J18925" s="20"/>
      <c r="K18925" s="20"/>
      <c r="L18925" s="20"/>
      <c r="M18925" s="20"/>
      <c r="N18925" s="20"/>
      <c r="O18925" s="20"/>
    </row>
    <row r="18926" spans="10:15" x14ac:dyDescent="0.2">
      <c r="J18926" s="20"/>
      <c r="K18926" s="20"/>
      <c r="L18926" s="20"/>
      <c r="M18926" s="20"/>
      <c r="N18926" s="20"/>
      <c r="O18926" s="20"/>
    </row>
    <row r="18927" spans="10:15" x14ac:dyDescent="0.2">
      <c r="J18927" s="20"/>
      <c r="K18927" s="20"/>
      <c r="L18927" s="20"/>
      <c r="M18927" s="20"/>
      <c r="N18927" s="20"/>
      <c r="O18927" s="20"/>
    </row>
    <row r="18928" spans="10:15" x14ac:dyDescent="0.2">
      <c r="J18928" s="20"/>
      <c r="K18928" s="20"/>
      <c r="L18928" s="20"/>
      <c r="M18928" s="20"/>
      <c r="N18928" s="20"/>
      <c r="O18928" s="20"/>
    </row>
    <row r="18929" spans="10:15" x14ac:dyDescent="0.2">
      <c r="J18929" s="20"/>
      <c r="K18929" s="20"/>
      <c r="L18929" s="20"/>
      <c r="M18929" s="20"/>
      <c r="N18929" s="20"/>
      <c r="O18929" s="20"/>
    </row>
    <row r="18930" spans="10:15" x14ac:dyDescent="0.2">
      <c r="J18930" s="20"/>
      <c r="K18930" s="20"/>
      <c r="L18930" s="20"/>
      <c r="M18930" s="20"/>
      <c r="N18930" s="20"/>
      <c r="O18930" s="20"/>
    </row>
    <row r="18931" spans="10:15" x14ac:dyDescent="0.2">
      <c r="J18931" s="20"/>
      <c r="K18931" s="20"/>
      <c r="L18931" s="20"/>
      <c r="M18931" s="20"/>
      <c r="N18931" s="20"/>
      <c r="O18931" s="20"/>
    </row>
    <row r="18932" spans="10:15" x14ac:dyDescent="0.2">
      <c r="J18932" s="20"/>
      <c r="K18932" s="20"/>
      <c r="L18932" s="20"/>
      <c r="M18932" s="20"/>
      <c r="N18932" s="20"/>
      <c r="O18932" s="20"/>
    </row>
    <row r="18933" spans="10:15" x14ac:dyDescent="0.2">
      <c r="J18933" s="20"/>
      <c r="K18933" s="20"/>
      <c r="L18933" s="20"/>
      <c r="M18933" s="20"/>
      <c r="N18933" s="20"/>
      <c r="O18933" s="20"/>
    </row>
    <row r="18934" spans="10:15" x14ac:dyDescent="0.2">
      <c r="J18934" s="20"/>
      <c r="K18934" s="20"/>
      <c r="L18934" s="20"/>
      <c r="M18934" s="20"/>
      <c r="N18934" s="20"/>
      <c r="O18934" s="20"/>
    </row>
    <row r="18935" spans="10:15" x14ac:dyDescent="0.2">
      <c r="J18935" s="20"/>
      <c r="K18935" s="20"/>
      <c r="L18935" s="20"/>
      <c r="M18935" s="20"/>
      <c r="N18935" s="20"/>
      <c r="O18935" s="20"/>
    </row>
    <row r="18936" spans="10:15" x14ac:dyDescent="0.2">
      <c r="J18936" s="20"/>
      <c r="K18936" s="20"/>
      <c r="L18936" s="20"/>
      <c r="M18936" s="20"/>
      <c r="N18936" s="20"/>
      <c r="O18936" s="20"/>
    </row>
    <row r="18937" spans="10:15" x14ac:dyDescent="0.2">
      <c r="J18937" s="20"/>
      <c r="K18937" s="20"/>
      <c r="L18937" s="20"/>
      <c r="M18937" s="20"/>
      <c r="N18937" s="20"/>
      <c r="O18937" s="20"/>
    </row>
    <row r="18938" spans="10:15" x14ac:dyDescent="0.2">
      <c r="J18938" s="20"/>
      <c r="K18938" s="20"/>
      <c r="L18938" s="20"/>
      <c r="M18938" s="20"/>
      <c r="N18938" s="20"/>
      <c r="O18938" s="20"/>
    </row>
    <row r="18939" spans="10:15" x14ac:dyDescent="0.2">
      <c r="J18939" s="20"/>
      <c r="K18939" s="20"/>
      <c r="L18939" s="20"/>
      <c r="M18939" s="20"/>
      <c r="N18939" s="20"/>
      <c r="O18939" s="20"/>
    </row>
    <row r="18940" spans="10:15" x14ac:dyDescent="0.2">
      <c r="J18940" s="20"/>
      <c r="K18940" s="20"/>
      <c r="L18940" s="20"/>
      <c r="M18940" s="20"/>
      <c r="N18940" s="20"/>
      <c r="O18940" s="20"/>
    </row>
    <row r="18941" spans="10:15" x14ac:dyDescent="0.2">
      <c r="J18941" s="20"/>
      <c r="K18941" s="20"/>
      <c r="L18941" s="20"/>
      <c r="M18941" s="20"/>
      <c r="N18941" s="20"/>
      <c r="O18941" s="20"/>
    </row>
    <row r="18942" spans="10:15" x14ac:dyDescent="0.2">
      <c r="J18942" s="20"/>
      <c r="K18942" s="20"/>
      <c r="L18942" s="20"/>
      <c r="M18942" s="20"/>
      <c r="N18942" s="20"/>
      <c r="O18942" s="20"/>
    </row>
    <row r="18943" spans="10:15" x14ac:dyDescent="0.2">
      <c r="J18943" s="20"/>
      <c r="K18943" s="20"/>
      <c r="L18943" s="20"/>
      <c r="M18943" s="20"/>
      <c r="N18943" s="20"/>
      <c r="O18943" s="20"/>
    </row>
    <row r="18944" spans="10:15" x14ac:dyDescent="0.2">
      <c r="J18944" s="20"/>
      <c r="K18944" s="20"/>
      <c r="L18944" s="20"/>
      <c r="M18944" s="20"/>
      <c r="N18944" s="20"/>
      <c r="O18944" s="20"/>
    </row>
    <row r="18945" spans="10:15" x14ac:dyDescent="0.2">
      <c r="J18945" s="20"/>
      <c r="K18945" s="20"/>
      <c r="L18945" s="20"/>
      <c r="M18945" s="20"/>
      <c r="N18945" s="20"/>
      <c r="O18945" s="20"/>
    </row>
    <row r="18946" spans="10:15" x14ac:dyDescent="0.2">
      <c r="J18946" s="20"/>
      <c r="K18946" s="20"/>
      <c r="L18946" s="20"/>
      <c r="M18946" s="20"/>
      <c r="N18946" s="20"/>
      <c r="O18946" s="20"/>
    </row>
    <row r="18947" spans="10:15" x14ac:dyDescent="0.2">
      <c r="J18947" s="20"/>
      <c r="K18947" s="20"/>
      <c r="L18947" s="20"/>
      <c r="M18947" s="20"/>
      <c r="N18947" s="20"/>
      <c r="O18947" s="20"/>
    </row>
    <row r="18948" spans="10:15" x14ac:dyDescent="0.2">
      <c r="J18948" s="20"/>
      <c r="K18948" s="20"/>
      <c r="L18948" s="20"/>
      <c r="M18948" s="20"/>
      <c r="N18948" s="20"/>
      <c r="O18948" s="20"/>
    </row>
    <row r="18949" spans="10:15" x14ac:dyDescent="0.2">
      <c r="J18949" s="20"/>
      <c r="K18949" s="20"/>
      <c r="L18949" s="20"/>
      <c r="M18949" s="20"/>
      <c r="N18949" s="20"/>
      <c r="O18949" s="20"/>
    </row>
    <row r="18950" spans="10:15" x14ac:dyDescent="0.2">
      <c r="J18950" s="20"/>
      <c r="K18950" s="20"/>
      <c r="L18950" s="20"/>
      <c r="M18950" s="20"/>
      <c r="N18950" s="20"/>
      <c r="O18950" s="20"/>
    </row>
    <row r="18951" spans="10:15" x14ac:dyDescent="0.2">
      <c r="J18951" s="20"/>
      <c r="K18951" s="20"/>
      <c r="L18951" s="20"/>
      <c r="M18951" s="20"/>
      <c r="N18951" s="20"/>
      <c r="O18951" s="20"/>
    </row>
    <row r="18952" spans="10:15" x14ac:dyDescent="0.2">
      <c r="J18952" s="20"/>
      <c r="K18952" s="20"/>
      <c r="L18952" s="20"/>
      <c r="M18952" s="20"/>
      <c r="N18952" s="20"/>
      <c r="O18952" s="20"/>
    </row>
    <row r="18953" spans="10:15" x14ac:dyDescent="0.2">
      <c r="J18953" s="20"/>
      <c r="K18953" s="20"/>
      <c r="L18953" s="20"/>
      <c r="M18953" s="20"/>
      <c r="N18953" s="20"/>
      <c r="O18953" s="20"/>
    </row>
    <row r="18954" spans="10:15" x14ac:dyDescent="0.2">
      <c r="J18954" s="20"/>
      <c r="K18954" s="20"/>
      <c r="L18954" s="20"/>
      <c r="M18954" s="20"/>
      <c r="N18954" s="20"/>
      <c r="O18954" s="20"/>
    </row>
    <row r="18955" spans="10:15" x14ac:dyDescent="0.2">
      <c r="J18955" s="20"/>
      <c r="K18955" s="20"/>
      <c r="L18955" s="20"/>
      <c r="M18955" s="20"/>
      <c r="N18955" s="20"/>
      <c r="O18955" s="20"/>
    </row>
    <row r="18956" spans="10:15" x14ac:dyDescent="0.2">
      <c r="J18956" s="20"/>
      <c r="K18956" s="20"/>
      <c r="L18956" s="20"/>
      <c r="M18956" s="20"/>
      <c r="N18956" s="20"/>
      <c r="O18956" s="20"/>
    </row>
    <row r="18957" spans="10:15" x14ac:dyDescent="0.2">
      <c r="J18957" s="20"/>
      <c r="K18957" s="20"/>
      <c r="L18957" s="20"/>
      <c r="M18957" s="20"/>
      <c r="N18957" s="20"/>
      <c r="O18957" s="20"/>
    </row>
    <row r="18958" spans="10:15" x14ac:dyDescent="0.2">
      <c r="J18958" s="20"/>
      <c r="K18958" s="20"/>
      <c r="L18958" s="20"/>
      <c r="M18958" s="20"/>
      <c r="N18958" s="20"/>
      <c r="O18958" s="20"/>
    </row>
    <row r="18959" spans="10:15" x14ac:dyDescent="0.2">
      <c r="J18959" s="20"/>
      <c r="K18959" s="20"/>
      <c r="L18959" s="20"/>
      <c r="M18959" s="20"/>
      <c r="N18959" s="20"/>
      <c r="O18959" s="20"/>
    </row>
    <row r="18960" spans="10:15" x14ac:dyDescent="0.2">
      <c r="J18960" s="20"/>
      <c r="K18960" s="20"/>
      <c r="L18960" s="20"/>
      <c r="M18960" s="20"/>
      <c r="N18960" s="20"/>
      <c r="O18960" s="20"/>
    </row>
    <row r="18961" spans="10:15" x14ac:dyDescent="0.2">
      <c r="J18961" s="20"/>
      <c r="K18961" s="20"/>
      <c r="L18961" s="20"/>
      <c r="M18961" s="20"/>
      <c r="N18961" s="20"/>
      <c r="O18961" s="20"/>
    </row>
    <row r="18962" spans="10:15" x14ac:dyDescent="0.2">
      <c r="J18962" s="20"/>
      <c r="K18962" s="20"/>
      <c r="L18962" s="20"/>
      <c r="M18962" s="20"/>
      <c r="N18962" s="20"/>
      <c r="O18962" s="20"/>
    </row>
    <row r="18963" spans="10:15" x14ac:dyDescent="0.2">
      <c r="J18963" s="20"/>
      <c r="K18963" s="20"/>
      <c r="L18963" s="20"/>
      <c r="M18963" s="20"/>
      <c r="N18963" s="20"/>
      <c r="O18963" s="20"/>
    </row>
    <row r="18964" spans="10:15" x14ac:dyDescent="0.2">
      <c r="J18964" s="20"/>
      <c r="K18964" s="20"/>
      <c r="L18964" s="20"/>
      <c r="M18964" s="20"/>
      <c r="N18964" s="20"/>
      <c r="O18964" s="20"/>
    </row>
    <row r="18965" spans="10:15" x14ac:dyDescent="0.2">
      <c r="J18965" s="20"/>
      <c r="K18965" s="20"/>
      <c r="L18965" s="20"/>
      <c r="M18965" s="20"/>
      <c r="N18965" s="20"/>
      <c r="O18965" s="20"/>
    </row>
    <row r="18966" spans="10:15" x14ac:dyDescent="0.2">
      <c r="J18966" s="20"/>
      <c r="K18966" s="20"/>
      <c r="L18966" s="20"/>
      <c r="M18966" s="20"/>
      <c r="N18966" s="20"/>
      <c r="O18966" s="20"/>
    </row>
    <row r="18967" spans="10:15" x14ac:dyDescent="0.2">
      <c r="J18967" s="20"/>
      <c r="K18967" s="20"/>
      <c r="L18967" s="20"/>
      <c r="M18967" s="20"/>
      <c r="N18967" s="20"/>
      <c r="O18967" s="20"/>
    </row>
    <row r="18968" spans="10:15" x14ac:dyDescent="0.2">
      <c r="J18968" s="20"/>
      <c r="K18968" s="20"/>
      <c r="L18968" s="20"/>
      <c r="M18968" s="20"/>
      <c r="N18968" s="20"/>
      <c r="O18968" s="20"/>
    </row>
    <row r="18969" spans="10:15" x14ac:dyDescent="0.2">
      <c r="J18969" s="20"/>
      <c r="K18969" s="20"/>
      <c r="L18969" s="20"/>
      <c r="M18969" s="20"/>
      <c r="N18969" s="20"/>
      <c r="O18969" s="20"/>
    </row>
    <row r="18970" spans="10:15" x14ac:dyDescent="0.2">
      <c r="J18970" s="20"/>
      <c r="K18970" s="20"/>
      <c r="L18970" s="20"/>
      <c r="M18970" s="20"/>
      <c r="N18970" s="20"/>
      <c r="O18970" s="20"/>
    </row>
    <row r="18971" spans="10:15" x14ac:dyDescent="0.2">
      <c r="J18971" s="20"/>
      <c r="K18971" s="20"/>
      <c r="L18971" s="20"/>
      <c r="M18971" s="20"/>
      <c r="N18971" s="20"/>
      <c r="O18971" s="20"/>
    </row>
    <row r="18972" spans="10:15" x14ac:dyDescent="0.2">
      <c r="J18972" s="20"/>
      <c r="K18972" s="20"/>
      <c r="L18972" s="20"/>
      <c r="M18972" s="20"/>
      <c r="N18972" s="20"/>
      <c r="O18972" s="20"/>
    </row>
    <row r="18973" spans="10:15" x14ac:dyDescent="0.2">
      <c r="J18973" s="20"/>
      <c r="K18973" s="20"/>
      <c r="L18973" s="20"/>
      <c r="M18973" s="20"/>
      <c r="N18973" s="20"/>
      <c r="O18973" s="20"/>
    </row>
    <row r="18974" spans="10:15" x14ac:dyDescent="0.2">
      <c r="J18974" s="20"/>
      <c r="K18974" s="20"/>
      <c r="L18974" s="20"/>
      <c r="M18974" s="20"/>
      <c r="N18974" s="20"/>
      <c r="O18974" s="20"/>
    </row>
    <row r="18975" spans="10:15" x14ac:dyDescent="0.2">
      <c r="J18975" s="20"/>
      <c r="K18975" s="20"/>
      <c r="L18975" s="20"/>
      <c r="M18975" s="20"/>
      <c r="N18975" s="20"/>
      <c r="O18975" s="20"/>
    </row>
    <row r="18976" spans="10:15" x14ac:dyDescent="0.2">
      <c r="J18976" s="20"/>
      <c r="K18976" s="20"/>
      <c r="L18976" s="20"/>
      <c r="M18976" s="20"/>
      <c r="N18976" s="20"/>
      <c r="O18976" s="20"/>
    </row>
    <row r="18977" spans="10:15" x14ac:dyDescent="0.2">
      <c r="J18977" s="20"/>
      <c r="K18977" s="20"/>
      <c r="L18977" s="20"/>
      <c r="M18977" s="20"/>
      <c r="N18977" s="20"/>
      <c r="O18977" s="20"/>
    </row>
    <row r="18978" spans="10:15" x14ac:dyDescent="0.2">
      <c r="J18978" s="20"/>
      <c r="K18978" s="20"/>
      <c r="L18978" s="20"/>
      <c r="M18978" s="20"/>
      <c r="N18978" s="20"/>
      <c r="O18978" s="20"/>
    </row>
    <row r="18979" spans="10:15" x14ac:dyDescent="0.2">
      <c r="J18979" s="20"/>
      <c r="K18979" s="20"/>
      <c r="L18979" s="20"/>
      <c r="M18979" s="20"/>
      <c r="N18979" s="20"/>
      <c r="O18979" s="20"/>
    </row>
    <row r="18980" spans="10:15" x14ac:dyDescent="0.2">
      <c r="J18980" s="20"/>
      <c r="K18980" s="20"/>
      <c r="L18980" s="20"/>
      <c r="M18980" s="20"/>
      <c r="N18980" s="20"/>
      <c r="O18980" s="20"/>
    </row>
    <row r="18981" spans="10:15" x14ac:dyDescent="0.2">
      <c r="J18981" s="20"/>
      <c r="K18981" s="20"/>
      <c r="L18981" s="20"/>
      <c r="M18981" s="20"/>
      <c r="N18981" s="20"/>
      <c r="O18981" s="20"/>
    </row>
    <row r="18982" spans="10:15" x14ac:dyDescent="0.2">
      <c r="J18982" s="20"/>
      <c r="K18982" s="20"/>
      <c r="L18982" s="20"/>
      <c r="M18982" s="20"/>
      <c r="N18982" s="20"/>
      <c r="O18982" s="20"/>
    </row>
    <row r="18983" spans="10:15" x14ac:dyDescent="0.2">
      <c r="J18983" s="20"/>
      <c r="K18983" s="20"/>
      <c r="L18983" s="20"/>
      <c r="M18983" s="20"/>
      <c r="N18983" s="20"/>
      <c r="O18983" s="20"/>
    </row>
    <row r="18984" spans="10:15" x14ac:dyDescent="0.2">
      <c r="J18984" s="20"/>
      <c r="K18984" s="20"/>
      <c r="L18984" s="20"/>
      <c r="M18984" s="20"/>
      <c r="N18984" s="20"/>
      <c r="O18984" s="20"/>
    </row>
    <row r="18985" spans="10:15" x14ac:dyDescent="0.2">
      <c r="J18985" s="20"/>
      <c r="K18985" s="20"/>
      <c r="L18985" s="20"/>
      <c r="M18985" s="20"/>
      <c r="N18985" s="20"/>
      <c r="O18985" s="20"/>
    </row>
    <row r="18986" spans="10:15" x14ac:dyDescent="0.2">
      <c r="J18986" s="20"/>
      <c r="K18986" s="20"/>
      <c r="L18986" s="20"/>
      <c r="M18986" s="20"/>
      <c r="N18986" s="20"/>
      <c r="O18986" s="20"/>
    </row>
    <row r="18987" spans="10:15" x14ac:dyDescent="0.2">
      <c r="J18987" s="20"/>
      <c r="K18987" s="20"/>
      <c r="L18987" s="20"/>
      <c r="M18987" s="20"/>
      <c r="N18987" s="20"/>
      <c r="O18987" s="20"/>
    </row>
    <row r="18988" spans="10:15" x14ac:dyDescent="0.2">
      <c r="J18988" s="20"/>
      <c r="K18988" s="20"/>
      <c r="L18988" s="20"/>
      <c r="M18988" s="20"/>
      <c r="N18988" s="20"/>
      <c r="O18988" s="20"/>
    </row>
    <row r="18989" spans="10:15" x14ac:dyDescent="0.2">
      <c r="J18989" s="20"/>
      <c r="K18989" s="20"/>
      <c r="L18989" s="20"/>
      <c r="M18989" s="20"/>
      <c r="N18989" s="20"/>
      <c r="O18989" s="20"/>
    </row>
    <row r="18990" spans="10:15" x14ac:dyDescent="0.2">
      <c r="J18990" s="20"/>
      <c r="K18990" s="20"/>
      <c r="L18990" s="20"/>
      <c r="M18990" s="20"/>
      <c r="N18990" s="20"/>
      <c r="O18990" s="20"/>
    </row>
    <row r="18991" spans="10:15" x14ac:dyDescent="0.2">
      <c r="J18991" s="20"/>
      <c r="K18991" s="20"/>
      <c r="L18991" s="20"/>
      <c r="M18991" s="20"/>
      <c r="N18991" s="20"/>
      <c r="O18991" s="20"/>
    </row>
    <row r="18992" spans="10:15" x14ac:dyDescent="0.2">
      <c r="J18992" s="20"/>
      <c r="K18992" s="20"/>
      <c r="L18992" s="20"/>
      <c r="M18992" s="20"/>
      <c r="N18992" s="20"/>
      <c r="O18992" s="20"/>
    </row>
    <row r="18993" spans="10:15" x14ac:dyDescent="0.2">
      <c r="J18993" s="20"/>
      <c r="K18993" s="20"/>
      <c r="L18993" s="20"/>
      <c r="M18993" s="20"/>
      <c r="N18993" s="20"/>
      <c r="O18993" s="20"/>
    </row>
    <row r="18994" spans="10:15" x14ac:dyDescent="0.2">
      <c r="J18994" s="20"/>
      <c r="K18994" s="20"/>
      <c r="L18994" s="20"/>
      <c r="M18994" s="20"/>
      <c r="N18994" s="20"/>
      <c r="O18994" s="20"/>
    </row>
    <row r="18995" spans="10:15" x14ac:dyDescent="0.2">
      <c r="J18995" s="20"/>
      <c r="K18995" s="20"/>
      <c r="L18995" s="20"/>
      <c r="M18995" s="20"/>
      <c r="N18995" s="20"/>
      <c r="O18995" s="20"/>
    </row>
    <row r="18996" spans="10:15" x14ac:dyDescent="0.2">
      <c r="J18996" s="20"/>
      <c r="K18996" s="20"/>
      <c r="L18996" s="20"/>
      <c r="M18996" s="20"/>
      <c r="N18996" s="20"/>
      <c r="O18996" s="20"/>
    </row>
    <row r="18997" spans="10:15" x14ac:dyDescent="0.2">
      <c r="J18997" s="20"/>
      <c r="K18997" s="20"/>
      <c r="L18997" s="20"/>
      <c r="M18997" s="20"/>
      <c r="N18997" s="20"/>
      <c r="O18997" s="20"/>
    </row>
    <row r="18998" spans="10:15" x14ac:dyDescent="0.2">
      <c r="J18998" s="20"/>
      <c r="K18998" s="20"/>
      <c r="L18998" s="20"/>
      <c r="M18998" s="20"/>
      <c r="N18998" s="20"/>
      <c r="O18998" s="20"/>
    </row>
    <row r="18999" spans="10:15" x14ac:dyDescent="0.2">
      <c r="J18999" s="20"/>
      <c r="K18999" s="20"/>
      <c r="L18999" s="20"/>
      <c r="M18999" s="20"/>
      <c r="N18999" s="20"/>
      <c r="O18999" s="20"/>
    </row>
    <row r="19000" spans="10:15" x14ac:dyDescent="0.2">
      <c r="J19000" s="20"/>
      <c r="K19000" s="20"/>
      <c r="L19000" s="20"/>
      <c r="M19000" s="20"/>
      <c r="N19000" s="20"/>
      <c r="O19000" s="20"/>
    </row>
    <row r="19001" spans="10:15" x14ac:dyDescent="0.2">
      <c r="J19001" s="20"/>
      <c r="K19001" s="20"/>
      <c r="L19001" s="20"/>
      <c r="M19001" s="20"/>
      <c r="N19001" s="20"/>
      <c r="O19001" s="20"/>
    </row>
    <row r="19002" spans="10:15" x14ac:dyDescent="0.2">
      <c r="J19002" s="20"/>
      <c r="K19002" s="20"/>
      <c r="L19002" s="20"/>
      <c r="M19002" s="20"/>
      <c r="N19002" s="20"/>
      <c r="O19002" s="20"/>
    </row>
    <row r="19003" spans="10:15" x14ac:dyDescent="0.2">
      <c r="J19003" s="20"/>
      <c r="K19003" s="20"/>
      <c r="L19003" s="20"/>
      <c r="M19003" s="20"/>
      <c r="N19003" s="20"/>
      <c r="O19003" s="20"/>
    </row>
    <row r="19004" spans="10:15" x14ac:dyDescent="0.2">
      <c r="J19004" s="20"/>
      <c r="K19004" s="20"/>
      <c r="L19004" s="20"/>
      <c r="M19004" s="20"/>
      <c r="N19004" s="20"/>
      <c r="O19004" s="20"/>
    </row>
    <row r="19005" spans="10:15" x14ac:dyDescent="0.2">
      <c r="J19005" s="20"/>
      <c r="K19005" s="20"/>
      <c r="L19005" s="20"/>
      <c r="M19005" s="20"/>
      <c r="N19005" s="20"/>
      <c r="O19005" s="20"/>
    </row>
    <row r="19006" spans="10:15" x14ac:dyDescent="0.2">
      <c r="J19006" s="20"/>
      <c r="K19006" s="20"/>
      <c r="L19006" s="20"/>
      <c r="M19006" s="20"/>
      <c r="N19006" s="20"/>
      <c r="O19006" s="20"/>
    </row>
    <row r="19007" spans="10:15" x14ac:dyDescent="0.2">
      <c r="J19007" s="20"/>
      <c r="K19007" s="20"/>
      <c r="L19007" s="20"/>
      <c r="M19007" s="20"/>
      <c r="N19007" s="20"/>
      <c r="O19007" s="20"/>
    </row>
    <row r="19008" spans="10:15" x14ac:dyDescent="0.2">
      <c r="J19008" s="20"/>
      <c r="K19008" s="20"/>
      <c r="L19008" s="20"/>
      <c r="M19008" s="20"/>
      <c r="N19008" s="20"/>
      <c r="O19008" s="20"/>
    </row>
    <row r="19009" spans="10:15" x14ac:dyDescent="0.2">
      <c r="J19009" s="20"/>
      <c r="K19009" s="20"/>
      <c r="L19009" s="20"/>
      <c r="M19009" s="20"/>
      <c r="N19009" s="20"/>
      <c r="O19009" s="20"/>
    </row>
    <row r="19010" spans="10:15" x14ac:dyDescent="0.2">
      <c r="J19010" s="20"/>
      <c r="K19010" s="20"/>
      <c r="L19010" s="20"/>
      <c r="M19010" s="20"/>
      <c r="N19010" s="20"/>
      <c r="O19010" s="20"/>
    </row>
    <row r="19011" spans="10:15" x14ac:dyDescent="0.2">
      <c r="J19011" s="20"/>
      <c r="K19011" s="20"/>
      <c r="L19011" s="20"/>
      <c r="M19011" s="20"/>
      <c r="N19011" s="20"/>
      <c r="O19011" s="20"/>
    </row>
    <row r="19012" spans="10:15" x14ac:dyDescent="0.2">
      <c r="J19012" s="20"/>
      <c r="K19012" s="20"/>
      <c r="L19012" s="20"/>
      <c r="M19012" s="20"/>
      <c r="N19012" s="20"/>
      <c r="O19012" s="20"/>
    </row>
    <row r="19013" spans="10:15" x14ac:dyDescent="0.2">
      <c r="J19013" s="20"/>
      <c r="K19013" s="20"/>
      <c r="L19013" s="20"/>
      <c r="M19013" s="20"/>
      <c r="N19013" s="20"/>
      <c r="O19013" s="20"/>
    </row>
    <row r="19014" spans="10:15" x14ac:dyDescent="0.2">
      <c r="J19014" s="20"/>
      <c r="K19014" s="20"/>
      <c r="L19014" s="20"/>
      <c r="M19014" s="20"/>
      <c r="N19014" s="20"/>
      <c r="O19014" s="20"/>
    </row>
    <row r="19015" spans="10:15" x14ac:dyDescent="0.2">
      <c r="J19015" s="20"/>
      <c r="K19015" s="20"/>
      <c r="L19015" s="20"/>
      <c r="M19015" s="20"/>
      <c r="N19015" s="20"/>
      <c r="O19015" s="20"/>
    </row>
    <row r="19016" spans="10:15" x14ac:dyDescent="0.2">
      <c r="J19016" s="20"/>
      <c r="K19016" s="20"/>
      <c r="L19016" s="20"/>
      <c r="M19016" s="20"/>
      <c r="N19016" s="20"/>
      <c r="O19016" s="20"/>
    </row>
    <row r="19017" spans="10:15" x14ac:dyDescent="0.2">
      <c r="J19017" s="20"/>
      <c r="K19017" s="20"/>
      <c r="L19017" s="20"/>
      <c r="M19017" s="20"/>
      <c r="N19017" s="20"/>
      <c r="O19017" s="20"/>
    </row>
    <row r="19018" spans="10:15" x14ac:dyDescent="0.2">
      <c r="J19018" s="20"/>
      <c r="K19018" s="20"/>
      <c r="L19018" s="20"/>
      <c r="M19018" s="20"/>
      <c r="N19018" s="20"/>
      <c r="O19018" s="20"/>
    </row>
    <row r="19019" spans="10:15" x14ac:dyDescent="0.2">
      <c r="J19019" s="20"/>
      <c r="K19019" s="20"/>
      <c r="L19019" s="20"/>
      <c r="M19019" s="20"/>
      <c r="N19019" s="20"/>
      <c r="O19019" s="20"/>
    </row>
    <row r="19020" spans="10:15" x14ac:dyDescent="0.2">
      <c r="J19020" s="20"/>
      <c r="K19020" s="20"/>
      <c r="L19020" s="20"/>
      <c r="M19020" s="20"/>
      <c r="N19020" s="20"/>
      <c r="O19020" s="20"/>
    </row>
    <row r="19021" spans="10:15" x14ac:dyDescent="0.2">
      <c r="J19021" s="20"/>
      <c r="K19021" s="20"/>
      <c r="L19021" s="20"/>
      <c r="M19021" s="20"/>
      <c r="N19021" s="20"/>
      <c r="O19021" s="20"/>
    </row>
    <row r="19022" spans="10:15" x14ac:dyDescent="0.2">
      <c r="J19022" s="20"/>
      <c r="K19022" s="20"/>
      <c r="L19022" s="20"/>
      <c r="M19022" s="20"/>
      <c r="N19022" s="20"/>
      <c r="O19022" s="20"/>
    </row>
    <row r="19023" spans="10:15" x14ac:dyDescent="0.2">
      <c r="J19023" s="20"/>
      <c r="K19023" s="20"/>
      <c r="L19023" s="20"/>
      <c r="M19023" s="20"/>
      <c r="N19023" s="20"/>
      <c r="O19023" s="20"/>
    </row>
    <row r="19024" spans="10:15" x14ac:dyDescent="0.2">
      <c r="J19024" s="20"/>
      <c r="K19024" s="20"/>
      <c r="L19024" s="20"/>
      <c r="M19024" s="20"/>
      <c r="N19024" s="20"/>
      <c r="O19024" s="20"/>
    </row>
    <row r="19025" spans="10:15" x14ac:dyDescent="0.2">
      <c r="J19025" s="20"/>
      <c r="K19025" s="20"/>
      <c r="L19025" s="20"/>
      <c r="M19025" s="20"/>
      <c r="N19025" s="20"/>
      <c r="O19025" s="20"/>
    </row>
    <row r="19026" spans="10:15" x14ac:dyDescent="0.2">
      <c r="J19026" s="20"/>
      <c r="K19026" s="20"/>
      <c r="L19026" s="20"/>
      <c r="M19026" s="20"/>
      <c r="N19026" s="20"/>
      <c r="O19026" s="20"/>
    </row>
    <row r="19027" spans="10:15" x14ac:dyDescent="0.2">
      <c r="J19027" s="20"/>
      <c r="K19027" s="20"/>
      <c r="L19027" s="20"/>
      <c r="M19027" s="20"/>
      <c r="N19027" s="20"/>
      <c r="O19027" s="20"/>
    </row>
    <row r="19028" spans="10:15" x14ac:dyDescent="0.2">
      <c r="J19028" s="20"/>
      <c r="K19028" s="20"/>
      <c r="L19028" s="20"/>
      <c r="M19028" s="20"/>
      <c r="N19028" s="20"/>
      <c r="O19028" s="20"/>
    </row>
    <row r="19029" spans="10:15" x14ac:dyDescent="0.2">
      <c r="J19029" s="20"/>
      <c r="K19029" s="20"/>
      <c r="L19029" s="20"/>
      <c r="M19029" s="20"/>
      <c r="N19029" s="20"/>
      <c r="O19029" s="20"/>
    </row>
    <row r="19030" spans="10:15" x14ac:dyDescent="0.2">
      <c r="J19030" s="20"/>
      <c r="K19030" s="20"/>
      <c r="L19030" s="20"/>
      <c r="M19030" s="20"/>
      <c r="N19030" s="20"/>
      <c r="O19030" s="20"/>
    </row>
    <row r="19031" spans="10:15" x14ac:dyDescent="0.2">
      <c r="J19031" s="20"/>
      <c r="K19031" s="20"/>
      <c r="L19031" s="20"/>
      <c r="M19031" s="20"/>
      <c r="N19031" s="20"/>
      <c r="O19031" s="20"/>
    </row>
    <row r="19032" spans="10:15" x14ac:dyDescent="0.2">
      <c r="J19032" s="20"/>
      <c r="K19032" s="20"/>
      <c r="L19032" s="20"/>
      <c r="M19032" s="20"/>
      <c r="N19032" s="20"/>
      <c r="O19032" s="20"/>
    </row>
    <row r="19033" spans="10:15" x14ac:dyDescent="0.2">
      <c r="J19033" s="20"/>
      <c r="K19033" s="20"/>
      <c r="L19033" s="20"/>
      <c r="M19033" s="20"/>
      <c r="N19033" s="20"/>
      <c r="O19033" s="20"/>
    </row>
    <row r="19034" spans="10:15" x14ac:dyDescent="0.2">
      <c r="J19034" s="20"/>
      <c r="K19034" s="20"/>
      <c r="L19034" s="20"/>
      <c r="M19034" s="20"/>
      <c r="N19034" s="20"/>
      <c r="O19034" s="20"/>
    </row>
    <row r="19035" spans="10:15" x14ac:dyDescent="0.2">
      <c r="J19035" s="20"/>
      <c r="K19035" s="20"/>
      <c r="L19035" s="20"/>
      <c r="M19035" s="20"/>
      <c r="N19035" s="20"/>
      <c r="O19035" s="20"/>
    </row>
    <row r="19036" spans="10:15" x14ac:dyDescent="0.2">
      <c r="J19036" s="20"/>
      <c r="K19036" s="20"/>
      <c r="L19036" s="20"/>
      <c r="M19036" s="20"/>
      <c r="N19036" s="20"/>
      <c r="O19036" s="20"/>
    </row>
    <row r="19037" spans="10:15" x14ac:dyDescent="0.2">
      <c r="J19037" s="20"/>
      <c r="K19037" s="20"/>
      <c r="L19037" s="20"/>
      <c r="M19037" s="20"/>
      <c r="N19037" s="20"/>
      <c r="O19037" s="20"/>
    </row>
    <row r="19038" spans="10:15" x14ac:dyDescent="0.2">
      <c r="J19038" s="20"/>
      <c r="K19038" s="20"/>
      <c r="L19038" s="20"/>
      <c r="M19038" s="20"/>
      <c r="N19038" s="20"/>
      <c r="O19038" s="20"/>
    </row>
    <row r="19039" spans="10:15" x14ac:dyDescent="0.2">
      <c r="J19039" s="20"/>
      <c r="K19039" s="20"/>
      <c r="L19039" s="20"/>
      <c r="M19039" s="20"/>
      <c r="N19039" s="20"/>
      <c r="O19039" s="20"/>
    </row>
    <row r="19040" spans="10:15" x14ac:dyDescent="0.2">
      <c r="J19040" s="20"/>
      <c r="K19040" s="20"/>
      <c r="L19040" s="20"/>
      <c r="M19040" s="20"/>
      <c r="N19040" s="20"/>
      <c r="O19040" s="20"/>
    </row>
    <row r="19041" spans="10:15" x14ac:dyDescent="0.2">
      <c r="J19041" s="20"/>
      <c r="K19041" s="20"/>
      <c r="L19041" s="20"/>
      <c r="M19041" s="20"/>
      <c r="N19041" s="20"/>
      <c r="O19041" s="20"/>
    </row>
    <row r="19042" spans="10:15" x14ac:dyDescent="0.2">
      <c r="J19042" s="20"/>
      <c r="K19042" s="20"/>
      <c r="L19042" s="20"/>
      <c r="M19042" s="20"/>
      <c r="N19042" s="20"/>
      <c r="O19042" s="20"/>
    </row>
    <row r="19043" spans="10:15" x14ac:dyDescent="0.2">
      <c r="J19043" s="20"/>
      <c r="K19043" s="20"/>
      <c r="L19043" s="20"/>
      <c r="M19043" s="20"/>
      <c r="N19043" s="20"/>
      <c r="O19043" s="20"/>
    </row>
    <row r="19044" spans="10:15" x14ac:dyDescent="0.2">
      <c r="J19044" s="20"/>
      <c r="K19044" s="20"/>
      <c r="L19044" s="20"/>
      <c r="M19044" s="20"/>
      <c r="N19044" s="20"/>
      <c r="O19044" s="20"/>
    </row>
    <row r="19045" spans="10:15" x14ac:dyDescent="0.2">
      <c r="J19045" s="20"/>
      <c r="K19045" s="20"/>
      <c r="L19045" s="20"/>
      <c r="M19045" s="20"/>
      <c r="N19045" s="20"/>
      <c r="O19045" s="20"/>
    </row>
    <row r="19046" spans="10:15" x14ac:dyDescent="0.2">
      <c r="J19046" s="20"/>
      <c r="K19046" s="20"/>
      <c r="L19046" s="20"/>
      <c r="M19046" s="20"/>
      <c r="N19046" s="20"/>
      <c r="O19046" s="20"/>
    </row>
    <row r="19047" spans="10:15" x14ac:dyDescent="0.2">
      <c r="J19047" s="20"/>
      <c r="K19047" s="20"/>
      <c r="L19047" s="20"/>
      <c r="M19047" s="20"/>
      <c r="N19047" s="20"/>
      <c r="O19047" s="20"/>
    </row>
    <row r="19048" spans="10:15" x14ac:dyDescent="0.2">
      <c r="J19048" s="20"/>
      <c r="K19048" s="20"/>
      <c r="L19048" s="20"/>
      <c r="M19048" s="20"/>
      <c r="N19048" s="20"/>
      <c r="O19048" s="20"/>
    </row>
    <row r="19049" spans="10:15" x14ac:dyDescent="0.2">
      <c r="J19049" s="20"/>
      <c r="K19049" s="20"/>
      <c r="L19049" s="20"/>
      <c r="M19049" s="20"/>
      <c r="N19049" s="20"/>
      <c r="O19049" s="20"/>
    </row>
    <row r="19050" spans="10:15" x14ac:dyDescent="0.2">
      <c r="J19050" s="20"/>
      <c r="K19050" s="20"/>
      <c r="L19050" s="20"/>
      <c r="M19050" s="20"/>
      <c r="N19050" s="20"/>
      <c r="O19050" s="20"/>
    </row>
    <row r="19051" spans="10:15" x14ac:dyDescent="0.2">
      <c r="J19051" s="20"/>
      <c r="K19051" s="20"/>
      <c r="L19051" s="20"/>
      <c r="M19051" s="20"/>
      <c r="N19051" s="20"/>
      <c r="O19051" s="20"/>
    </row>
    <row r="19052" spans="10:15" x14ac:dyDescent="0.2">
      <c r="J19052" s="20"/>
      <c r="K19052" s="20"/>
      <c r="L19052" s="20"/>
      <c r="M19052" s="20"/>
      <c r="N19052" s="20"/>
      <c r="O19052" s="20"/>
    </row>
    <row r="19053" spans="10:15" x14ac:dyDescent="0.2">
      <c r="J19053" s="20"/>
      <c r="K19053" s="20"/>
      <c r="L19053" s="20"/>
      <c r="M19053" s="20"/>
      <c r="N19053" s="20"/>
      <c r="O19053" s="20"/>
    </row>
    <row r="19054" spans="10:15" x14ac:dyDescent="0.2">
      <c r="J19054" s="20"/>
      <c r="K19054" s="20"/>
      <c r="L19054" s="20"/>
      <c r="M19054" s="20"/>
      <c r="N19054" s="20"/>
      <c r="O19054" s="20"/>
    </row>
    <row r="19055" spans="10:15" x14ac:dyDescent="0.2">
      <c r="J19055" s="20"/>
      <c r="K19055" s="20"/>
      <c r="L19055" s="20"/>
      <c r="M19055" s="20"/>
      <c r="N19055" s="20"/>
      <c r="O19055" s="20"/>
    </row>
    <row r="19056" spans="10:15" x14ac:dyDescent="0.2">
      <c r="J19056" s="20"/>
      <c r="K19056" s="20"/>
      <c r="L19056" s="20"/>
      <c r="M19056" s="20"/>
      <c r="N19056" s="20"/>
      <c r="O19056" s="20"/>
    </row>
    <row r="19057" spans="10:15" x14ac:dyDescent="0.2">
      <c r="J19057" s="20"/>
      <c r="K19057" s="20"/>
      <c r="L19057" s="20"/>
      <c r="M19057" s="20"/>
      <c r="N19057" s="20"/>
      <c r="O19057" s="20"/>
    </row>
    <row r="19058" spans="10:15" x14ac:dyDescent="0.2">
      <c r="J19058" s="20"/>
      <c r="K19058" s="20"/>
      <c r="L19058" s="20"/>
      <c r="M19058" s="20"/>
      <c r="N19058" s="20"/>
      <c r="O19058" s="20"/>
    </row>
    <row r="19059" spans="10:15" x14ac:dyDescent="0.2">
      <c r="J19059" s="20"/>
      <c r="K19059" s="20"/>
      <c r="L19059" s="20"/>
      <c r="M19059" s="20"/>
      <c r="N19059" s="20"/>
      <c r="O19059" s="20"/>
    </row>
    <row r="19060" spans="10:15" x14ac:dyDescent="0.2">
      <c r="J19060" s="20"/>
      <c r="K19060" s="20"/>
      <c r="L19060" s="20"/>
      <c r="M19060" s="20"/>
      <c r="N19060" s="20"/>
      <c r="O19060" s="20"/>
    </row>
    <row r="19061" spans="10:15" x14ac:dyDescent="0.2">
      <c r="J19061" s="20"/>
      <c r="K19061" s="20"/>
      <c r="L19061" s="20"/>
      <c r="M19061" s="20"/>
      <c r="N19061" s="20"/>
      <c r="O19061" s="20"/>
    </row>
    <row r="19062" spans="10:15" x14ac:dyDescent="0.2">
      <c r="J19062" s="20"/>
      <c r="K19062" s="20"/>
      <c r="L19062" s="20"/>
      <c r="M19062" s="20"/>
      <c r="N19062" s="20"/>
      <c r="O19062" s="20"/>
    </row>
    <row r="19063" spans="10:15" x14ac:dyDescent="0.2">
      <c r="J19063" s="20"/>
      <c r="K19063" s="20"/>
      <c r="L19063" s="20"/>
      <c r="M19063" s="20"/>
      <c r="N19063" s="20"/>
      <c r="O19063" s="20"/>
    </row>
    <row r="19064" spans="10:15" x14ac:dyDescent="0.2">
      <c r="J19064" s="20"/>
      <c r="K19064" s="20"/>
      <c r="L19064" s="20"/>
      <c r="M19064" s="20"/>
      <c r="N19064" s="20"/>
      <c r="O19064" s="20"/>
    </row>
    <row r="19065" spans="10:15" x14ac:dyDescent="0.2">
      <c r="J19065" s="20"/>
      <c r="K19065" s="20"/>
      <c r="L19065" s="20"/>
      <c r="M19065" s="20"/>
      <c r="N19065" s="20"/>
      <c r="O19065" s="20"/>
    </row>
    <row r="19066" spans="10:15" x14ac:dyDescent="0.2">
      <c r="J19066" s="20"/>
      <c r="K19066" s="20"/>
      <c r="L19066" s="20"/>
      <c r="M19066" s="20"/>
      <c r="N19066" s="20"/>
      <c r="O19066" s="20"/>
    </row>
    <row r="19067" spans="10:15" x14ac:dyDescent="0.2">
      <c r="J19067" s="20"/>
      <c r="K19067" s="20"/>
      <c r="L19067" s="20"/>
      <c r="M19067" s="20"/>
      <c r="N19067" s="20"/>
      <c r="O19067" s="20"/>
    </row>
    <row r="19068" spans="10:15" x14ac:dyDescent="0.2">
      <c r="J19068" s="20"/>
      <c r="K19068" s="20"/>
      <c r="L19068" s="20"/>
      <c r="M19068" s="20"/>
      <c r="N19068" s="20"/>
      <c r="O19068" s="20"/>
    </row>
    <row r="19069" spans="10:15" x14ac:dyDescent="0.2">
      <c r="J19069" s="20"/>
      <c r="K19069" s="20"/>
      <c r="L19069" s="20"/>
      <c r="M19069" s="20"/>
      <c r="N19069" s="20"/>
      <c r="O19069" s="20"/>
    </row>
    <row r="19070" spans="10:15" x14ac:dyDescent="0.2">
      <c r="J19070" s="20"/>
      <c r="K19070" s="20"/>
      <c r="L19070" s="20"/>
      <c r="M19070" s="20"/>
      <c r="N19070" s="20"/>
      <c r="O19070" s="20"/>
    </row>
    <row r="19071" spans="10:15" x14ac:dyDescent="0.2">
      <c r="J19071" s="20"/>
      <c r="K19071" s="20"/>
      <c r="L19071" s="20"/>
      <c r="M19071" s="20"/>
      <c r="N19071" s="20"/>
      <c r="O19071" s="20"/>
    </row>
    <row r="19072" spans="10:15" x14ac:dyDescent="0.2">
      <c r="J19072" s="20"/>
      <c r="K19072" s="20"/>
      <c r="L19072" s="20"/>
      <c r="M19072" s="20"/>
      <c r="N19072" s="20"/>
      <c r="O19072" s="20"/>
    </row>
    <row r="19073" spans="10:15" x14ac:dyDescent="0.2">
      <c r="J19073" s="20"/>
      <c r="K19073" s="20"/>
      <c r="L19073" s="20"/>
      <c r="M19073" s="20"/>
      <c r="N19073" s="20"/>
      <c r="O19073" s="20"/>
    </row>
    <row r="19074" spans="10:15" x14ac:dyDescent="0.2">
      <c r="J19074" s="20"/>
      <c r="K19074" s="20"/>
      <c r="L19074" s="20"/>
      <c r="M19074" s="20"/>
      <c r="N19074" s="20"/>
      <c r="O19074" s="20"/>
    </row>
    <row r="19075" spans="10:15" x14ac:dyDescent="0.2">
      <c r="J19075" s="20"/>
      <c r="K19075" s="20"/>
      <c r="L19075" s="20"/>
      <c r="M19075" s="20"/>
      <c r="N19075" s="20"/>
      <c r="O19075" s="20"/>
    </row>
    <row r="19076" spans="10:15" x14ac:dyDescent="0.2">
      <c r="J19076" s="20"/>
      <c r="K19076" s="20"/>
      <c r="L19076" s="20"/>
      <c r="M19076" s="20"/>
      <c r="N19076" s="20"/>
      <c r="O19076" s="20"/>
    </row>
    <row r="19077" spans="10:15" x14ac:dyDescent="0.2">
      <c r="J19077" s="20"/>
      <c r="K19077" s="20"/>
      <c r="L19077" s="20"/>
      <c r="M19077" s="20"/>
      <c r="N19077" s="20"/>
      <c r="O19077" s="20"/>
    </row>
    <row r="19078" spans="10:15" x14ac:dyDescent="0.2">
      <c r="J19078" s="20"/>
      <c r="K19078" s="20"/>
      <c r="L19078" s="20"/>
      <c r="M19078" s="20"/>
      <c r="N19078" s="20"/>
      <c r="O19078" s="20"/>
    </row>
    <row r="19079" spans="10:15" x14ac:dyDescent="0.2">
      <c r="J19079" s="20"/>
      <c r="K19079" s="20"/>
      <c r="L19079" s="20"/>
      <c r="M19079" s="20"/>
      <c r="N19079" s="20"/>
      <c r="O19079" s="20"/>
    </row>
    <row r="19080" spans="10:15" x14ac:dyDescent="0.2">
      <c r="J19080" s="20"/>
      <c r="K19080" s="20"/>
      <c r="L19080" s="20"/>
      <c r="M19080" s="20"/>
      <c r="N19080" s="20"/>
      <c r="O19080" s="20"/>
    </row>
    <row r="19081" spans="10:15" x14ac:dyDescent="0.2">
      <c r="J19081" s="20"/>
      <c r="K19081" s="20"/>
      <c r="L19081" s="20"/>
      <c r="M19081" s="20"/>
      <c r="N19081" s="20"/>
      <c r="O19081" s="20"/>
    </row>
    <row r="19082" spans="10:15" x14ac:dyDescent="0.2">
      <c r="J19082" s="20"/>
      <c r="K19082" s="20"/>
      <c r="L19082" s="20"/>
      <c r="M19082" s="20"/>
      <c r="N19082" s="20"/>
      <c r="O19082" s="20"/>
    </row>
    <row r="19083" spans="10:15" x14ac:dyDescent="0.2">
      <c r="J19083" s="20"/>
      <c r="K19083" s="20"/>
      <c r="L19083" s="20"/>
      <c r="M19083" s="20"/>
      <c r="N19083" s="20"/>
      <c r="O19083" s="20"/>
    </row>
    <row r="19084" spans="10:15" x14ac:dyDescent="0.2">
      <c r="J19084" s="20"/>
      <c r="K19084" s="20"/>
      <c r="L19084" s="20"/>
      <c r="M19084" s="20"/>
      <c r="N19084" s="20"/>
      <c r="O19084" s="20"/>
    </row>
    <row r="19085" spans="10:15" x14ac:dyDescent="0.2">
      <c r="J19085" s="20"/>
      <c r="K19085" s="20"/>
      <c r="L19085" s="20"/>
      <c r="M19085" s="20"/>
      <c r="N19085" s="20"/>
      <c r="O19085" s="20"/>
    </row>
    <row r="19086" spans="10:15" x14ac:dyDescent="0.2">
      <c r="J19086" s="20"/>
      <c r="K19086" s="20"/>
      <c r="L19086" s="20"/>
      <c r="M19086" s="20"/>
      <c r="N19086" s="20"/>
      <c r="O19086" s="20"/>
    </row>
    <row r="19087" spans="10:15" x14ac:dyDescent="0.2">
      <c r="J19087" s="20"/>
      <c r="K19087" s="20"/>
      <c r="L19087" s="20"/>
      <c r="M19087" s="20"/>
      <c r="N19087" s="20"/>
      <c r="O19087" s="20"/>
    </row>
    <row r="19088" spans="10:15" x14ac:dyDescent="0.2">
      <c r="J19088" s="20"/>
      <c r="K19088" s="20"/>
      <c r="L19088" s="20"/>
      <c r="M19088" s="20"/>
      <c r="N19088" s="20"/>
      <c r="O19088" s="20"/>
    </row>
    <row r="19089" spans="10:15" x14ac:dyDescent="0.2">
      <c r="J19089" s="20"/>
      <c r="K19089" s="20"/>
      <c r="L19089" s="20"/>
      <c r="M19089" s="20"/>
      <c r="N19089" s="20"/>
      <c r="O19089" s="20"/>
    </row>
    <row r="19090" spans="10:15" x14ac:dyDescent="0.2">
      <c r="J19090" s="20"/>
      <c r="K19090" s="20"/>
      <c r="L19090" s="20"/>
      <c r="M19090" s="20"/>
      <c r="N19090" s="20"/>
      <c r="O19090" s="20"/>
    </row>
    <row r="19091" spans="10:15" x14ac:dyDescent="0.2">
      <c r="J19091" s="20"/>
      <c r="K19091" s="20"/>
      <c r="L19091" s="20"/>
      <c r="M19091" s="20"/>
      <c r="N19091" s="20"/>
      <c r="O19091" s="20"/>
    </row>
    <row r="19092" spans="10:15" x14ac:dyDescent="0.2">
      <c r="J19092" s="20"/>
      <c r="K19092" s="20"/>
      <c r="L19092" s="20"/>
      <c r="M19092" s="20"/>
      <c r="N19092" s="20"/>
      <c r="O19092" s="20"/>
    </row>
    <row r="19093" spans="10:15" x14ac:dyDescent="0.2">
      <c r="J19093" s="20"/>
      <c r="K19093" s="20"/>
      <c r="L19093" s="20"/>
      <c r="M19093" s="20"/>
      <c r="N19093" s="20"/>
      <c r="O19093" s="20"/>
    </row>
    <row r="19094" spans="10:15" x14ac:dyDescent="0.2">
      <c r="J19094" s="20"/>
      <c r="K19094" s="20"/>
      <c r="L19094" s="20"/>
      <c r="M19094" s="20"/>
      <c r="N19094" s="20"/>
      <c r="O19094" s="20"/>
    </row>
    <row r="19095" spans="10:15" x14ac:dyDescent="0.2">
      <c r="J19095" s="20"/>
      <c r="K19095" s="20"/>
      <c r="L19095" s="20"/>
      <c r="M19095" s="20"/>
      <c r="N19095" s="20"/>
      <c r="O19095" s="20"/>
    </row>
    <row r="19096" spans="10:15" x14ac:dyDescent="0.2">
      <c r="J19096" s="20"/>
      <c r="K19096" s="20"/>
      <c r="L19096" s="20"/>
      <c r="M19096" s="20"/>
      <c r="N19096" s="20"/>
      <c r="O19096" s="20"/>
    </row>
    <row r="19097" spans="10:15" x14ac:dyDescent="0.2">
      <c r="J19097" s="20"/>
      <c r="K19097" s="20"/>
      <c r="L19097" s="20"/>
      <c r="M19097" s="20"/>
      <c r="N19097" s="20"/>
      <c r="O19097" s="20"/>
    </row>
    <row r="19098" spans="10:15" x14ac:dyDescent="0.2">
      <c r="J19098" s="20"/>
      <c r="K19098" s="20"/>
      <c r="L19098" s="20"/>
      <c r="M19098" s="20"/>
      <c r="N19098" s="20"/>
      <c r="O19098" s="20"/>
    </row>
    <row r="19099" spans="10:15" x14ac:dyDescent="0.2">
      <c r="J19099" s="20"/>
      <c r="K19099" s="20"/>
      <c r="L19099" s="20"/>
      <c r="M19099" s="20"/>
      <c r="N19099" s="20"/>
      <c r="O19099" s="20"/>
    </row>
    <row r="19100" spans="10:15" x14ac:dyDescent="0.2">
      <c r="J19100" s="20"/>
      <c r="K19100" s="20"/>
      <c r="L19100" s="20"/>
      <c r="M19100" s="20"/>
      <c r="N19100" s="20"/>
      <c r="O19100" s="20"/>
    </row>
    <row r="19101" spans="10:15" x14ac:dyDescent="0.2">
      <c r="J19101" s="20"/>
      <c r="K19101" s="20"/>
      <c r="L19101" s="20"/>
      <c r="M19101" s="20"/>
      <c r="N19101" s="20"/>
      <c r="O19101" s="20"/>
    </row>
    <row r="19102" spans="10:15" x14ac:dyDescent="0.2">
      <c r="J19102" s="20"/>
      <c r="K19102" s="20"/>
      <c r="L19102" s="20"/>
      <c r="M19102" s="20"/>
      <c r="N19102" s="20"/>
      <c r="O19102" s="20"/>
    </row>
    <row r="19103" spans="10:15" x14ac:dyDescent="0.2">
      <c r="J19103" s="20"/>
      <c r="K19103" s="20"/>
      <c r="L19103" s="20"/>
      <c r="M19103" s="20"/>
      <c r="N19103" s="20"/>
      <c r="O19103" s="20"/>
    </row>
    <row r="19104" spans="10:15" x14ac:dyDescent="0.2">
      <c r="J19104" s="20"/>
      <c r="K19104" s="20"/>
      <c r="L19104" s="20"/>
      <c r="M19104" s="20"/>
      <c r="N19104" s="20"/>
      <c r="O19104" s="20"/>
    </row>
    <row r="19105" spans="10:15" x14ac:dyDescent="0.2">
      <c r="J19105" s="20"/>
      <c r="K19105" s="20"/>
      <c r="L19105" s="20"/>
      <c r="M19105" s="20"/>
      <c r="N19105" s="20"/>
      <c r="O19105" s="20"/>
    </row>
    <row r="19106" spans="10:15" x14ac:dyDescent="0.2">
      <c r="J19106" s="20"/>
      <c r="K19106" s="20"/>
      <c r="L19106" s="20"/>
      <c r="M19106" s="20"/>
      <c r="N19106" s="20"/>
      <c r="O19106" s="20"/>
    </row>
    <row r="19107" spans="10:15" x14ac:dyDescent="0.2">
      <c r="J19107" s="20"/>
      <c r="K19107" s="20"/>
      <c r="L19107" s="20"/>
      <c r="M19107" s="20"/>
      <c r="N19107" s="20"/>
      <c r="O19107" s="20"/>
    </row>
    <row r="19108" spans="10:15" x14ac:dyDescent="0.2">
      <c r="J19108" s="20"/>
      <c r="K19108" s="20"/>
      <c r="L19108" s="20"/>
      <c r="M19108" s="20"/>
      <c r="N19108" s="20"/>
      <c r="O19108" s="20"/>
    </row>
    <row r="19109" spans="10:15" x14ac:dyDescent="0.2">
      <c r="J19109" s="20"/>
      <c r="K19109" s="20"/>
      <c r="L19109" s="20"/>
      <c r="M19109" s="20"/>
      <c r="N19109" s="20"/>
      <c r="O19109" s="20"/>
    </row>
    <row r="19110" spans="10:15" x14ac:dyDescent="0.2">
      <c r="J19110" s="20"/>
      <c r="K19110" s="20"/>
      <c r="L19110" s="20"/>
      <c r="M19110" s="20"/>
      <c r="N19110" s="20"/>
      <c r="O19110" s="20"/>
    </row>
    <row r="19111" spans="10:15" x14ac:dyDescent="0.2">
      <c r="J19111" s="20"/>
      <c r="K19111" s="20"/>
      <c r="L19111" s="20"/>
      <c r="M19111" s="20"/>
      <c r="N19111" s="20"/>
      <c r="O19111" s="20"/>
    </row>
    <row r="19112" spans="10:15" x14ac:dyDescent="0.2">
      <c r="J19112" s="20"/>
      <c r="K19112" s="20"/>
      <c r="L19112" s="20"/>
      <c r="M19112" s="20"/>
      <c r="N19112" s="20"/>
      <c r="O19112" s="20"/>
    </row>
    <row r="19113" spans="10:15" x14ac:dyDescent="0.2">
      <c r="J19113" s="20"/>
      <c r="K19113" s="20"/>
      <c r="L19113" s="20"/>
      <c r="M19113" s="20"/>
      <c r="N19113" s="20"/>
      <c r="O19113" s="20"/>
    </row>
    <row r="19114" spans="10:15" x14ac:dyDescent="0.2">
      <c r="J19114" s="20"/>
      <c r="K19114" s="20"/>
      <c r="L19114" s="20"/>
      <c r="M19114" s="20"/>
      <c r="N19114" s="20"/>
      <c r="O19114" s="20"/>
    </row>
    <row r="19115" spans="10:15" x14ac:dyDescent="0.2">
      <c r="J19115" s="20"/>
      <c r="K19115" s="20"/>
      <c r="L19115" s="20"/>
      <c r="M19115" s="20"/>
      <c r="N19115" s="20"/>
      <c r="O19115" s="20"/>
    </row>
    <row r="19116" spans="10:15" x14ac:dyDescent="0.2">
      <c r="J19116" s="20"/>
      <c r="K19116" s="20"/>
      <c r="L19116" s="20"/>
      <c r="M19116" s="20"/>
      <c r="N19116" s="20"/>
      <c r="O19116" s="20"/>
    </row>
    <row r="19117" spans="10:15" x14ac:dyDescent="0.2">
      <c r="J19117" s="20"/>
      <c r="K19117" s="20"/>
      <c r="L19117" s="20"/>
      <c r="M19117" s="20"/>
      <c r="N19117" s="20"/>
      <c r="O19117" s="20"/>
    </row>
    <row r="19118" spans="10:15" x14ac:dyDescent="0.2">
      <c r="J19118" s="20"/>
      <c r="K19118" s="20"/>
      <c r="L19118" s="20"/>
      <c r="M19118" s="20"/>
      <c r="N19118" s="20"/>
      <c r="O19118" s="20"/>
    </row>
    <row r="19119" spans="10:15" x14ac:dyDescent="0.2">
      <c r="J19119" s="20"/>
      <c r="K19119" s="20"/>
      <c r="L19119" s="20"/>
      <c r="M19119" s="20"/>
      <c r="N19119" s="20"/>
      <c r="O19119" s="20"/>
    </row>
    <row r="19120" spans="10:15" x14ac:dyDescent="0.2">
      <c r="J19120" s="20"/>
      <c r="K19120" s="20"/>
      <c r="L19120" s="20"/>
      <c r="M19120" s="20"/>
      <c r="N19120" s="20"/>
      <c r="O19120" s="20"/>
    </row>
    <row r="19121" spans="10:15" x14ac:dyDescent="0.2">
      <c r="J19121" s="20"/>
      <c r="K19121" s="20"/>
      <c r="L19121" s="20"/>
      <c r="M19121" s="20"/>
      <c r="N19121" s="20"/>
      <c r="O19121" s="20"/>
    </row>
    <row r="19122" spans="10:15" x14ac:dyDescent="0.2">
      <c r="J19122" s="20"/>
      <c r="K19122" s="20"/>
      <c r="L19122" s="20"/>
      <c r="M19122" s="20"/>
      <c r="N19122" s="20"/>
      <c r="O19122" s="20"/>
    </row>
    <row r="19123" spans="10:15" x14ac:dyDescent="0.2">
      <c r="J19123" s="20"/>
      <c r="K19123" s="20"/>
      <c r="L19123" s="20"/>
      <c r="M19123" s="20"/>
      <c r="N19123" s="20"/>
      <c r="O19123" s="20"/>
    </row>
    <row r="19124" spans="10:15" x14ac:dyDescent="0.2">
      <c r="J19124" s="20"/>
      <c r="K19124" s="20"/>
      <c r="L19124" s="20"/>
      <c r="M19124" s="20"/>
      <c r="N19124" s="20"/>
      <c r="O19124" s="20"/>
    </row>
    <row r="19125" spans="10:15" x14ac:dyDescent="0.2">
      <c r="J19125" s="20"/>
      <c r="K19125" s="20"/>
      <c r="L19125" s="20"/>
      <c r="M19125" s="20"/>
      <c r="N19125" s="20"/>
      <c r="O19125" s="20"/>
    </row>
    <row r="19126" spans="10:15" x14ac:dyDescent="0.2">
      <c r="J19126" s="20"/>
      <c r="K19126" s="20"/>
      <c r="L19126" s="20"/>
      <c r="M19126" s="20"/>
      <c r="N19126" s="20"/>
      <c r="O19126" s="20"/>
    </row>
    <row r="19127" spans="10:15" x14ac:dyDescent="0.2">
      <c r="J19127" s="20"/>
      <c r="K19127" s="20"/>
      <c r="L19127" s="20"/>
      <c r="M19127" s="20"/>
      <c r="N19127" s="20"/>
      <c r="O19127" s="20"/>
    </row>
    <row r="19128" spans="10:15" x14ac:dyDescent="0.2">
      <c r="J19128" s="20"/>
      <c r="K19128" s="20"/>
      <c r="L19128" s="20"/>
      <c r="M19128" s="20"/>
      <c r="N19128" s="20"/>
      <c r="O19128" s="20"/>
    </row>
    <row r="19129" spans="10:15" x14ac:dyDescent="0.2">
      <c r="J19129" s="20"/>
      <c r="K19129" s="20"/>
      <c r="L19129" s="20"/>
      <c r="M19129" s="20"/>
      <c r="N19129" s="20"/>
      <c r="O19129" s="20"/>
    </row>
    <row r="19130" spans="10:15" x14ac:dyDescent="0.2">
      <c r="J19130" s="20"/>
      <c r="K19130" s="20"/>
      <c r="L19130" s="20"/>
      <c r="M19130" s="20"/>
      <c r="N19130" s="20"/>
      <c r="O19130" s="20"/>
    </row>
    <row r="19131" spans="10:15" x14ac:dyDescent="0.2">
      <c r="J19131" s="20"/>
      <c r="K19131" s="20"/>
      <c r="L19131" s="20"/>
      <c r="M19131" s="20"/>
      <c r="N19131" s="20"/>
      <c r="O19131" s="20"/>
    </row>
    <row r="19132" spans="10:15" x14ac:dyDescent="0.2">
      <c r="J19132" s="20"/>
      <c r="K19132" s="20"/>
      <c r="L19132" s="20"/>
      <c r="M19132" s="20"/>
      <c r="N19132" s="20"/>
      <c r="O19132" s="20"/>
    </row>
    <row r="19133" spans="10:15" x14ac:dyDescent="0.2">
      <c r="J19133" s="20"/>
      <c r="K19133" s="20"/>
      <c r="L19133" s="20"/>
      <c r="M19133" s="20"/>
      <c r="N19133" s="20"/>
      <c r="O19133" s="20"/>
    </row>
    <row r="19134" spans="10:15" x14ac:dyDescent="0.2">
      <c r="J19134" s="20"/>
      <c r="K19134" s="20"/>
      <c r="L19134" s="20"/>
      <c r="M19134" s="20"/>
      <c r="N19134" s="20"/>
      <c r="O19134" s="20"/>
    </row>
    <row r="19135" spans="10:15" x14ac:dyDescent="0.2">
      <c r="J19135" s="20"/>
      <c r="K19135" s="20"/>
      <c r="L19135" s="20"/>
      <c r="M19135" s="20"/>
      <c r="N19135" s="20"/>
      <c r="O19135" s="20"/>
    </row>
    <row r="19136" spans="10:15" x14ac:dyDescent="0.2">
      <c r="J19136" s="20"/>
      <c r="K19136" s="20"/>
      <c r="L19136" s="20"/>
      <c r="M19136" s="20"/>
      <c r="N19136" s="20"/>
      <c r="O19136" s="20"/>
    </row>
    <row r="19137" spans="10:15" x14ac:dyDescent="0.2">
      <c r="J19137" s="20"/>
      <c r="K19137" s="20"/>
      <c r="L19137" s="20"/>
      <c r="M19137" s="20"/>
      <c r="N19137" s="20"/>
      <c r="O19137" s="20"/>
    </row>
    <row r="19138" spans="10:15" x14ac:dyDescent="0.2">
      <c r="J19138" s="20"/>
      <c r="K19138" s="20"/>
      <c r="L19138" s="20"/>
      <c r="M19138" s="20"/>
      <c r="N19138" s="20"/>
      <c r="O19138" s="20"/>
    </row>
    <row r="19139" spans="10:15" x14ac:dyDescent="0.2">
      <c r="J19139" s="20"/>
      <c r="K19139" s="20"/>
      <c r="L19139" s="20"/>
      <c r="M19139" s="20"/>
      <c r="N19139" s="20"/>
      <c r="O19139" s="20"/>
    </row>
    <row r="19140" spans="10:15" x14ac:dyDescent="0.2">
      <c r="J19140" s="20"/>
      <c r="K19140" s="20"/>
      <c r="L19140" s="20"/>
      <c r="M19140" s="20"/>
      <c r="N19140" s="20"/>
      <c r="O19140" s="20"/>
    </row>
    <row r="19141" spans="10:15" x14ac:dyDescent="0.2">
      <c r="J19141" s="20"/>
      <c r="K19141" s="20"/>
      <c r="L19141" s="20"/>
      <c r="M19141" s="20"/>
      <c r="N19141" s="20"/>
      <c r="O19141" s="20"/>
    </row>
    <row r="19142" spans="10:15" x14ac:dyDescent="0.2">
      <c r="J19142" s="20"/>
      <c r="K19142" s="20"/>
      <c r="L19142" s="20"/>
      <c r="M19142" s="20"/>
      <c r="N19142" s="20"/>
      <c r="O19142" s="20"/>
    </row>
    <row r="19143" spans="10:15" x14ac:dyDescent="0.2">
      <c r="J19143" s="20"/>
      <c r="K19143" s="20"/>
      <c r="L19143" s="20"/>
      <c r="M19143" s="20"/>
      <c r="N19143" s="20"/>
      <c r="O19143" s="20"/>
    </row>
    <row r="19144" spans="10:15" x14ac:dyDescent="0.2">
      <c r="J19144" s="20"/>
      <c r="K19144" s="20"/>
      <c r="L19144" s="20"/>
      <c r="M19144" s="20"/>
      <c r="N19144" s="20"/>
      <c r="O19144" s="20"/>
    </row>
    <row r="19145" spans="10:15" x14ac:dyDescent="0.2">
      <c r="J19145" s="20"/>
      <c r="K19145" s="20"/>
      <c r="L19145" s="20"/>
      <c r="M19145" s="20"/>
      <c r="N19145" s="20"/>
      <c r="O19145" s="20"/>
    </row>
    <row r="19146" spans="10:15" x14ac:dyDescent="0.2">
      <c r="J19146" s="20"/>
      <c r="K19146" s="20"/>
      <c r="L19146" s="20"/>
      <c r="M19146" s="20"/>
      <c r="N19146" s="20"/>
      <c r="O19146" s="20"/>
    </row>
    <row r="19147" spans="10:15" x14ac:dyDescent="0.2">
      <c r="J19147" s="20"/>
      <c r="K19147" s="20"/>
      <c r="L19147" s="20"/>
      <c r="M19147" s="20"/>
      <c r="N19147" s="20"/>
      <c r="O19147" s="20"/>
    </row>
    <row r="19148" spans="10:15" x14ac:dyDescent="0.2">
      <c r="J19148" s="20"/>
      <c r="K19148" s="20"/>
      <c r="L19148" s="20"/>
      <c r="M19148" s="20"/>
      <c r="N19148" s="20"/>
      <c r="O19148" s="20"/>
    </row>
    <row r="19149" spans="10:15" x14ac:dyDescent="0.2">
      <c r="J19149" s="20"/>
      <c r="K19149" s="20"/>
      <c r="L19149" s="20"/>
      <c r="M19149" s="20"/>
      <c r="N19149" s="20"/>
      <c r="O19149" s="20"/>
    </row>
    <row r="19150" spans="10:15" x14ac:dyDescent="0.2">
      <c r="J19150" s="20"/>
      <c r="K19150" s="20"/>
      <c r="L19150" s="20"/>
      <c r="M19150" s="20"/>
      <c r="N19150" s="20"/>
      <c r="O19150" s="20"/>
    </row>
    <row r="19151" spans="10:15" x14ac:dyDescent="0.2">
      <c r="J19151" s="20"/>
      <c r="K19151" s="20"/>
      <c r="L19151" s="20"/>
      <c r="M19151" s="20"/>
      <c r="N19151" s="20"/>
      <c r="O19151" s="20"/>
    </row>
    <row r="19152" spans="10:15" x14ac:dyDescent="0.2">
      <c r="J19152" s="20"/>
      <c r="K19152" s="20"/>
      <c r="L19152" s="20"/>
      <c r="M19152" s="20"/>
      <c r="N19152" s="20"/>
      <c r="O19152" s="20"/>
    </row>
    <row r="19153" spans="10:15" x14ac:dyDescent="0.2">
      <c r="J19153" s="20"/>
      <c r="K19153" s="20"/>
      <c r="L19153" s="20"/>
      <c r="M19153" s="20"/>
      <c r="N19153" s="20"/>
      <c r="O19153" s="20"/>
    </row>
    <row r="19154" spans="10:15" x14ac:dyDescent="0.2">
      <c r="J19154" s="20"/>
      <c r="K19154" s="20"/>
      <c r="L19154" s="20"/>
      <c r="M19154" s="20"/>
      <c r="N19154" s="20"/>
      <c r="O19154" s="20"/>
    </row>
    <row r="19155" spans="10:15" x14ac:dyDescent="0.2">
      <c r="J19155" s="20"/>
      <c r="K19155" s="20"/>
      <c r="L19155" s="20"/>
      <c r="M19155" s="20"/>
      <c r="N19155" s="20"/>
      <c r="O19155" s="20"/>
    </row>
    <row r="19156" spans="10:15" x14ac:dyDescent="0.2">
      <c r="J19156" s="20"/>
      <c r="K19156" s="20"/>
      <c r="L19156" s="20"/>
      <c r="M19156" s="20"/>
      <c r="N19156" s="20"/>
      <c r="O19156" s="20"/>
    </row>
    <row r="19157" spans="10:15" x14ac:dyDescent="0.2">
      <c r="J19157" s="20"/>
      <c r="K19157" s="20"/>
      <c r="L19157" s="20"/>
      <c r="M19157" s="20"/>
      <c r="N19157" s="20"/>
      <c r="O19157" s="20"/>
    </row>
    <row r="19158" spans="10:15" x14ac:dyDescent="0.2">
      <c r="J19158" s="20"/>
      <c r="K19158" s="20"/>
      <c r="L19158" s="20"/>
      <c r="M19158" s="20"/>
      <c r="N19158" s="20"/>
      <c r="O19158" s="20"/>
    </row>
    <row r="19159" spans="10:15" x14ac:dyDescent="0.2">
      <c r="J19159" s="20"/>
      <c r="K19159" s="20"/>
      <c r="L19159" s="20"/>
      <c r="M19159" s="20"/>
      <c r="N19159" s="20"/>
      <c r="O19159" s="20"/>
    </row>
    <row r="19160" spans="10:15" x14ac:dyDescent="0.2">
      <c r="J19160" s="20"/>
      <c r="K19160" s="20"/>
      <c r="L19160" s="20"/>
      <c r="M19160" s="20"/>
      <c r="N19160" s="20"/>
      <c r="O19160" s="20"/>
    </row>
    <row r="19161" spans="10:15" x14ac:dyDescent="0.2">
      <c r="J19161" s="20"/>
      <c r="K19161" s="20"/>
      <c r="L19161" s="20"/>
      <c r="M19161" s="20"/>
      <c r="N19161" s="20"/>
      <c r="O19161" s="20"/>
    </row>
    <row r="19162" spans="10:15" x14ac:dyDescent="0.2">
      <c r="J19162" s="20"/>
      <c r="K19162" s="20"/>
      <c r="L19162" s="20"/>
      <c r="M19162" s="20"/>
      <c r="N19162" s="20"/>
      <c r="O19162" s="20"/>
    </row>
    <row r="19163" spans="10:15" x14ac:dyDescent="0.2">
      <c r="J19163" s="20"/>
      <c r="K19163" s="20"/>
      <c r="L19163" s="20"/>
      <c r="M19163" s="20"/>
      <c r="N19163" s="20"/>
      <c r="O19163" s="20"/>
    </row>
    <row r="19164" spans="10:15" x14ac:dyDescent="0.2">
      <c r="J19164" s="20"/>
      <c r="K19164" s="20"/>
      <c r="L19164" s="20"/>
      <c r="M19164" s="20"/>
      <c r="N19164" s="20"/>
      <c r="O19164" s="20"/>
    </row>
    <row r="19165" spans="10:15" x14ac:dyDescent="0.2">
      <c r="J19165" s="20"/>
      <c r="K19165" s="20"/>
      <c r="L19165" s="20"/>
      <c r="M19165" s="20"/>
      <c r="N19165" s="20"/>
      <c r="O19165" s="20"/>
    </row>
    <row r="19166" spans="10:15" x14ac:dyDescent="0.2">
      <c r="J19166" s="20"/>
      <c r="K19166" s="20"/>
      <c r="L19166" s="20"/>
      <c r="M19166" s="20"/>
      <c r="N19166" s="20"/>
      <c r="O19166" s="20"/>
    </row>
    <row r="19167" spans="10:15" x14ac:dyDescent="0.2">
      <c r="J19167" s="20"/>
      <c r="K19167" s="20"/>
      <c r="L19167" s="20"/>
      <c r="M19167" s="20"/>
      <c r="N19167" s="20"/>
      <c r="O19167" s="20"/>
    </row>
    <row r="19168" spans="10:15" x14ac:dyDescent="0.2">
      <c r="J19168" s="20"/>
      <c r="K19168" s="20"/>
      <c r="L19168" s="20"/>
      <c r="M19168" s="20"/>
      <c r="N19168" s="20"/>
      <c r="O19168" s="20"/>
    </row>
    <row r="19169" spans="10:15" x14ac:dyDescent="0.2">
      <c r="J19169" s="20"/>
      <c r="K19169" s="20"/>
      <c r="L19169" s="20"/>
      <c r="M19169" s="20"/>
      <c r="N19169" s="20"/>
      <c r="O19169" s="20"/>
    </row>
    <row r="19170" spans="10:15" x14ac:dyDescent="0.2">
      <c r="J19170" s="20"/>
      <c r="K19170" s="20"/>
      <c r="L19170" s="20"/>
      <c r="M19170" s="20"/>
      <c r="N19170" s="20"/>
      <c r="O19170" s="20"/>
    </row>
    <row r="19171" spans="10:15" x14ac:dyDescent="0.2">
      <c r="J19171" s="20"/>
      <c r="K19171" s="20"/>
      <c r="L19171" s="20"/>
      <c r="M19171" s="20"/>
      <c r="N19171" s="20"/>
      <c r="O19171" s="20"/>
    </row>
    <row r="19172" spans="10:15" x14ac:dyDescent="0.2">
      <c r="J19172" s="20"/>
      <c r="K19172" s="20"/>
      <c r="L19172" s="20"/>
      <c r="M19172" s="20"/>
      <c r="N19172" s="20"/>
      <c r="O19172" s="20"/>
    </row>
    <row r="19173" spans="10:15" x14ac:dyDescent="0.2">
      <c r="J19173" s="20"/>
      <c r="K19173" s="20"/>
      <c r="L19173" s="20"/>
      <c r="M19173" s="20"/>
      <c r="N19173" s="20"/>
      <c r="O19173" s="20"/>
    </row>
    <row r="19174" spans="10:15" x14ac:dyDescent="0.2">
      <c r="J19174" s="20"/>
      <c r="K19174" s="20"/>
      <c r="L19174" s="20"/>
      <c r="M19174" s="20"/>
      <c r="N19174" s="20"/>
      <c r="O19174" s="20"/>
    </row>
    <row r="19175" spans="10:15" x14ac:dyDescent="0.2">
      <c r="J19175" s="20"/>
      <c r="K19175" s="20"/>
      <c r="L19175" s="20"/>
      <c r="M19175" s="20"/>
      <c r="N19175" s="20"/>
      <c r="O19175" s="20"/>
    </row>
    <row r="19176" spans="10:15" x14ac:dyDescent="0.2">
      <c r="J19176" s="20"/>
      <c r="K19176" s="20"/>
      <c r="L19176" s="20"/>
      <c r="M19176" s="20"/>
      <c r="N19176" s="20"/>
      <c r="O19176" s="20"/>
    </row>
    <row r="19177" spans="10:15" x14ac:dyDescent="0.2">
      <c r="J19177" s="20"/>
      <c r="K19177" s="20"/>
      <c r="L19177" s="20"/>
      <c r="M19177" s="20"/>
      <c r="N19177" s="20"/>
      <c r="O19177" s="20"/>
    </row>
    <row r="19178" spans="10:15" x14ac:dyDescent="0.2">
      <c r="J19178" s="20"/>
      <c r="K19178" s="20"/>
      <c r="L19178" s="20"/>
      <c r="M19178" s="20"/>
      <c r="N19178" s="20"/>
      <c r="O19178" s="20"/>
    </row>
    <row r="19179" spans="10:15" x14ac:dyDescent="0.2">
      <c r="J19179" s="20"/>
      <c r="K19179" s="20"/>
      <c r="L19179" s="20"/>
      <c r="M19179" s="20"/>
      <c r="N19179" s="20"/>
      <c r="O19179" s="20"/>
    </row>
    <row r="19180" spans="10:15" x14ac:dyDescent="0.2">
      <c r="J19180" s="20"/>
      <c r="K19180" s="20"/>
      <c r="L19180" s="20"/>
      <c r="M19180" s="20"/>
      <c r="N19180" s="20"/>
      <c r="O19180" s="20"/>
    </row>
    <row r="19181" spans="10:15" x14ac:dyDescent="0.2">
      <c r="J19181" s="20"/>
      <c r="K19181" s="20"/>
      <c r="L19181" s="20"/>
      <c r="M19181" s="20"/>
      <c r="N19181" s="20"/>
      <c r="O19181" s="20"/>
    </row>
    <row r="19182" spans="10:15" x14ac:dyDescent="0.2">
      <c r="J19182" s="20"/>
      <c r="K19182" s="20"/>
      <c r="L19182" s="20"/>
      <c r="M19182" s="20"/>
      <c r="N19182" s="20"/>
      <c r="O19182" s="20"/>
    </row>
    <row r="19183" spans="10:15" x14ac:dyDescent="0.2">
      <c r="J19183" s="20"/>
      <c r="K19183" s="20"/>
      <c r="L19183" s="20"/>
      <c r="M19183" s="20"/>
      <c r="N19183" s="20"/>
      <c r="O19183" s="20"/>
    </row>
    <row r="19184" spans="10:15" x14ac:dyDescent="0.2">
      <c r="J19184" s="20"/>
      <c r="K19184" s="20"/>
      <c r="L19184" s="20"/>
      <c r="M19184" s="20"/>
      <c r="N19184" s="20"/>
      <c r="O19184" s="20"/>
    </row>
    <row r="19185" spans="10:15" x14ac:dyDescent="0.2">
      <c r="J19185" s="20"/>
      <c r="K19185" s="20"/>
      <c r="L19185" s="20"/>
      <c r="M19185" s="20"/>
      <c r="N19185" s="20"/>
      <c r="O19185" s="20"/>
    </row>
    <row r="19186" spans="10:15" x14ac:dyDescent="0.2">
      <c r="J19186" s="20"/>
      <c r="K19186" s="20"/>
      <c r="L19186" s="20"/>
      <c r="M19186" s="20"/>
      <c r="N19186" s="20"/>
      <c r="O19186" s="20"/>
    </row>
    <row r="19187" spans="10:15" x14ac:dyDescent="0.2">
      <c r="J19187" s="20"/>
      <c r="K19187" s="20"/>
      <c r="L19187" s="20"/>
      <c r="M19187" s="20"/>
      <c r="N19187" s="20"/>
      <c r="O19187" s="20"/>
    </row>
    <row r="19188" spans="10:15" x14ac:dyDescent="0.2">
      <c r="J19188" s="20"/>
      <c r="K19188" s="20"/>
      <c r="L19188" s="20"/>
      <c r="M19188" s="20"/>
      <c r="N19188" s="20"/>
      <c r="O19188" s="20"/>
    </row>
    <row r="19189" spans="10:15" x14ac:dyDescent="0.2">
      <c r="J19189" s="20"/>
      <c r="K19189" s="20"/>
      <c r="L19189" s="20"/>
      <c r="M19189" s="20"/>
      <c r="N19189" s="20"/>
      <c r="O19189" s="20"/>
    </row>
    <row r="19190" spans="10:15" x14ac:dyDescent="0.2">
      <c r="J19190" s="20"/>
      <c r="K19190" s="20"/>
      <c r="L19190" s="20"/>
      <c r="M19190" s="20"/>
      <c r="N19190" s="20"/>
      <c r="O19190" s="20"/>
    </row>
    <row r="19191" spans="10:15" x14ac:dyDescent="0.2">
      <c r="J19191" s="20"/>
      <c r="K19191" s="20"/>
      <c r="L19191" s="20"/>
      <c r="M19191" s="20"/>
      <c r="N19191" s="20"/>
      <c r="O19191" s="20"/>
    </row>
    <row r="19192" spans="10:15" x14ac:dyDescent="0.2">
      <c r="J19192" s="20"/>
      <c r="K19192" s="20"/>
      <c r="L19192" s="20"/>
      <c r="M19192" s="20"/>
      <c r="N19192" s="20"/>
      <c r="O19192" s="20"/>
    </row>
    <row r="19193" spans="10:15" x14ac:dyDescent="0.2">
      <c r="J19193" s="20"/>
      <c r="K19193" s="20"/>
      <c r="L19193" s="20"/>
      <c r="M19193" s="20"/>
      <c r="N19193" s="20"/>
      <c r="O19193" s="20"/>
    </row>
    <row r="19194" spans="10:15" x14ac:dyDescent="0.2">
      <c r="J19194" s="20"/>
      <c r="K19194" s="20"/>
      <c r="L19194" s="20"/>
      <c r="M19194" s="20"/>
      <c r="N19194" s="20"/>
      <c r="O19194" s="20"/>
    </row>
    <row r="19195" spans="10:15" x14ac:dyDescent="0.2">
      <c r="J19195" s="20"/>
      <c r="K19195" s="20"/>
      <c r="L19195" s="20"/>
      <c r="M19195" s="20"/>
      <c r="N19195" s="20"/>
      <c r="O19195" s="20"/>
    </row>
    <row r="19196" spans="10:15" x14ac:dyDescent="0.2">
      <c r="J19196" s="20"/>
      <c r="K19196" s="20"/>
      <c r="L19196" s="20"/>
      <c r="M19196" s="20"/>
      <c r="N19196" s="20"/>
      <c r="O19196" s="20"/>
    </row>
    <row r="19197" spans="10:15" x14ac:dyDescent="0.2">
      <c r="J19197" s="20"/>
      <c r="K19197" s="20"/>
      <c r="L19197" s="20"/>
      <c r="M19197" s="20"/>
      <c r="N19197" s="20"/>
      <c r="O19197" s="20"/>
    </row>
    <row r="19198" spans="10:15" x14ac:dyDescent="0.2">
      <c r="J19198" s="20"/>
      <c r="K19198" s="20"/>
      <c r="L19198" s="20"/>
      <c r="M19198" s="20"/>
      <c r="N19198" s="20"/>
      <c r="O19198" s="20"/>
    </row>
    <row r="19199" spans="10:15" x14ac:dyDescent="0.2">
      <c r="J19199" s="20"/>
      <c r="K19199" s="20"/>
      <c r="L19199" s="20"/>
      <c r="M19199" s="20"/>
      <c r="N19199" s="20"/>
      <c r="O19199" s="20"/>
    </row>
    <row r="19200" spans="10:15" x14ac:dyDescent="0.2">
      <c r="J19200" s="20"/>
      <c r="K19200" s="20"/>
      <c r="L19200" s="20"/>
      <c r="M19200" s="20"/>
      <c r="N19200" s="20"/>
      <c r="O19200" s="20"/>
    </row>
    <row r="19201" spans="10:15" x14ac:dyDescent="0.2">
      <c r="J19201" s="20"/>
      <c r="K19201" s="20"/>
      <c r="L19201" s="20"/>
      <c r="M19201" s="20"/>
      <c r="N19201" s="20"/>
      <c r="O19201" s="20"/>
    </row>
    <row r="19202" spans="10:15" x14ac:dyDescent="0.2">
      <c r="J19202" s="20"/>
      <c r="K19202" s="20"/>
      <c r="L19202" s="20"/>
      <c r="M19202" s="20"/>
      <c r="N19202" s="20"/>
      <c r="O19202" s="20"/>
    </row>
    <row r="19203" spans="10:15" x14ac:dyDescent="0.2">
      <c r="J19203" s="20"/>
      <c r="K19203" s="20"/>
      <c r="L19203" s="20"/>
      <c r="M19203" s="20"/>
      <c r="N19203" s="20"/>
      <c r="O19203" s="20"/>
    </row>
    <row r="19204" spans="10:15" x14ac:dyDescent="0.2">
      <c r="J19204" s="20"/>
      <c r="K19204" s="20"/>
      <c r="L19204" s="20"/>
      <c r="M19204" s="20"/>
      <c r="N19204" s="20"/>
      <c r="O19204" s="20"/>
    </row>
    <row r="19205" spans="10:15" x14ac:dyDescent="0.2">
      <c r="J19205" s="20"/>
      <c r="K19205" s="20"/>
      <c r="L19205" s="20"/>
      <c r="M19205" s="20"/>
      <c r="N19205" s="20"/>
      <c r="O19205" s="20"/>
    </row>
    <row r="19206" spans="10:15" x14ac:dyDescent="0.2">
      <c r="J19206" s="20"/>
      <c r="K19206" s="20"/>
      <c r="L19206" s="20"/>
      <c r="M19206" s="20"/>
      <c r="N19206" s="20"/>
      <c r="O19206" s="20"/>
    </row>
    <row r="19207" spans="10:15" x14ac:dyDescent="0.2">
      <c r="J19207" s="20"/>
      <c r="K19207" s="20"/>
      <c r="L19207" s="20"/>
      <c r="M19207" s="20"/>
      <c r="N19207" s="20"/>
      <c r="O19207" s="20"/>
    </row>
    <row r="19208" spans="10:15" x14ac:dyDescent="0.2">
      <c r="J19208" s="20"/>
      <c r="K19208" s="20"/>
      <c r="L19208" s="20"/>
      <c r="M19208" s="20"/>
      <c r="N19208" s="20"/>
      <c r="O19208" s="20"/>
    </row>
    <row r="19209" spans="10:15" x14ac:dyDescent="0.2">
      <c r="J19209" s="20"/>
      <c r="K19209" s="20"/>
      <c r="L19209" s="20"/>
      <c r="M19209" s="20"/>
      <c r="N19209" s="20"/>
      <c r="O19209" s="20"/>
    </row>
    <row r="19210" spans="10:15" x14ac:dyDescent="0.2">
      <c r="J19210" s="20"/>
      <c r="K19210" s="20"/>
      <c r="L19210" s="20"/>
      <c r="M19210" s="20"/>
      <c r="N19210" s="20"/>
      <c r="O19210" s="20"/>
    </row>
    <row r="19211" spans="10:15" x14ac:dyDescent="0.2">
      <c r="J19211" s="20"/>
      <c r="K19211" s="20"/>
      <c r="L19211" s="20"/>
      <c r="M19211" s="20"/>
      <c r="N19211" s="20"/>
      <c r="O19211" s="20"/>
    </row>
    <row r="19212" spans="10:15" x14ac:dyDescent="0.2">
      <c r="J19212" s="20"/>
      <c r="K19212" s="20"/>
      <c r="L19212" s="20"/>
      <c r="M19212" s="20"/>
      <c r="N19212" s="20"/>
      <c r="O19212" s="20"/>
    </row>
    <row r="19213" spans="10:15" x14ac:dyDescent="0.2">
      <c r="J19213" s="20"/>
      <c r="K19213" s="20"/>
      <c r="L19213" s="20"/>
      <c r="M19213" s="20"/>
      <c r="N19213" s="20"/>
      <c r="O19213" s="20"/>
    </row>
    <row r="19214" spans="10:15" x14ac:dyDescent="0.2">
      <c r="J19214" s="20"/>
      <c r="K19214" s="20"/>
      <c r="L19214" s="20"/>
      <c r="M19214" s="20"/>
      <c r="N19214" s="20"/>
      <c r="O19214" s="20"/>
    </row>
    <row r="19215" spans="10:15" x14ac:dyDescent="0.2">
      <c r="J19215" s="20"/>
      <c r="K19215" s="20"/>
      <c r="L19215" s="20"/>
      <c r="M19215" s="20"/>
      <c r="N19215" s="20"/>
      <c r="O19215" s="20"/>
    </row>
    <row r="19216" spans="10:15" x14ac:dyDescent="0.2">
      <c r="J19216" s="20"/>
      <c r="K19216" s="20"/>
      <c r="L19216" s="20"/>
      <c r="M19216" s="20"/>
      <c r="N19216" s="20"/>
      <c r="O19216" s="20"/>
    </row>
    <row r="19217" spans="10:15" x14ac:dyDescent="0.2">
      <c r="J19217" s="20"/>
      <c r="K19217" s="20"/>
      <c r="L19217" s="20"/>
      <c r="M19217" s="20"/>
      <c r="N19217" s="20"/>
      <c r="O19217" s="20"/>
    </row>
    <row r="19218" spans="10:15" x14ac:dyDescent="0.2">
      <c r="J19218" s="20"/>
      <c r="K19218" s="20"/>
      <c r="L19218" s="20"/>
      <c r="M19218" s="20"/>
      <c r="N19218" s="20"/>
      <c r="O19218" s="20"/>
    </row>
    <row r="19219" spans="10:15" x14ac:dyDescent="0.2">
      <c r="J19219" s="20"/>
      <c r="K19219" s="20"/>
      <c r="L19219" s="20"/>
      <c r="M19219" s="20"/>
      <c r="N19219" s="20"/>
      <c r="O19219" s="20"/>
    </row>
    <row r="19220" spans="10:15" x14ac:dyDescent="0.2">
      <c r="J19220" s="20"/>
      <c r="K19220" s="20"/>
      <c r="L19220" s="20"/>
      <c r="M19220" s="20"/>
      <c r="N19220" s="20"/>
      <c r="O19220" s="20"/>
    </row>
    <row r="19221" spans="10:15" x14ac:dyDescent="0.2">
      <c r="J19221" s="20"/>
      <c r="K19221" s="20"/>
      <c r="L19221" s="20"/>
      <c r="M19221" s="20"/>
      <c r="N19221" s="20"/>
      <c r="O19221" s="20"/>
    </row>
    <row r="19222" spans="10:15" x14ac:dyDescent="0.2">
      <c r="J19222" s="20"/>
      <c r="K19222" s="20"/>
      <c r="L19222" s="20"/>
      <c r="M19222" s="20"/>
      <c r="N19222" s="20"/>
      <c r="O19222" s="20"/>
    </row>
    <row r="19223" spans="10:15" x14ac:dyDescent="0.2">
      <c r="J19223" s="20"/>
      <c r="K19223" s="20"/>
      <c r="L19223" s="20"/>
      <c r="M19223" s="20"/>
      <c r="N19223" s="20"/>
      <c r="O19223" s="20"/>
    </row>
    <row r="19224" spans="10:15" x14ac:dyDescent="0.2">
      <c r="J19224" s="20"/>
      <c r="K19224" s="20"/>
      <c r="L19224" s="20"/>
      <c r="M19224" s="20"/>
      <c r="N19224" s="20"/>
      <c r="O19224" s="20"/>
    </row>
    <row r="19225" spans="10:15" x14ac:dyDescent="0.2">
      <c r="J19225" s="20"/>
      <c r="K19225" s="20"/>
      <c r="L19225" s="20"/>
      <c r="M19225" s="20"/>
      <c r="N19225" s="20"/>
      <c r="O19225" s="20"/>
    </row>
    <row r="19226" spans="10:15" x14ac:dyDescent="0.2">
      <c r="J19226" s="20"/>
      <c r="K19226" s="20"/>
      <c r="L19226" s="20"/>
      <c r="M19226" s="20"/>
      <c r="N19226" s="20"/>
      <c r="O19226" s="20"/>
    </row>
    <row r="19227" spans="10:15" x14ac:dyDescent="0.2">
      <c r="J19227" s="20"/>
      <c r="K19227" s="20"/>
      <c r="L19227" s="20"/>
      <c r="M19227" s="20"/>
      <c r="N19227" s="20"/>
      <c r="O19227" s="20"/>
    </row>
    <row r="19228" spans="10:15" x14ac:dyDescent="0.2">
      <c r="J19228" s="20"/>
      <c r="K19228" s="20"/>
      <c r="L19228" s="20"/>
      <c r="M19228" s="20"/>
      <c r="N19228" s="20"/>
      <c r="O19228" s="20"/>
    </row>
    <row r="19229" spans="10:15" x14ac:dyDescent="0.2">
      <c r="J19229" s="20"/>
      <c r="K19229" s="20"/>
      <c r="L19229" s="20"/>
      <c r="M19229" s="20"/>
      <c r="N19229" s="20"/>
      <c r="O19229" s="20"/>
    </row>
    <row r="19230" spans="10:15" x14ac:dyDescent="0.2">
      <c r="J19230" s="20"/>
      <c r="K19230" s="20"/>
      <c r="L19230" s="20"/>
      <c r="M19230" s="20"/>
      <c r="N19230" s="20"/>
      <c r="O19230" s="20"/>
    </row>
    <row r="19231" spans="10:15" x14ac:dyDescent="0.2">
      <c r="J19231" s="20"/>
      <c r="K19231" s="20"/>
      <c r="L19231" s="20"/>
      <c r="M19231" s="20"/>
      <c r="N19231" s="20"/>
      <c r="O19231" s="20"/>
    </row>
    <row r="19232" spans="10:15" x14ac:dyDescent="0.2">
      <c r="J19232" s="20"/>
      <c r="K19232" s="20"/>
      <c r="L19232" s="20"/>
      <c r="M19232" s="20"/>
      <c r="N19232" s="20"/>
      <c r="O19232" s="20"/>
    </row>
    <row r="19233" spans="10:15" x14ac:dyDescent="0.2">
      <c r="J19233" s="20"/>
      <c r="K19233" s="20"/>
      <c r="L19233" s="20"/>
      <c r="M19233" s="20"/>
      <c r="N19233" s="20"/>
      <c r="O19233" s="20"/>
    </row>
    <row r="19234" spans="10:15" x14ac:dyDescent="0.2">
      <c r="J19234" s="20"/>
      <c r="K19234" s="20"/>
      <c r="L19234" s="20"/>
      <c r="M19234" s="20"/>
      <c r="N19234" s="20"/>
      <c r="O19234" s="20"/>
    </row>
    <row r="19235" spans="10:15" x14ac:dyDescent="0.2">
      <c r="J19235" s="20"/>
      <c r="K19235" s="20"/>
      <c r="L19235" s="20"/>
      <c r="M19235" s="20"/>
      <c r="N19235" s="20"/>
      <c r="O19235" s="20"/>
    </row>
    <row r="19236" spans="10:15" x14ac:dyDescent="0.2">
      <c r="J19236" s="20"/>
      <c r="K19236" s="20"/>
      <c r="L19236" s="20"/>
      <c r="M19236" s="20"/>
      <c r="N19236" s="20"/>
      <c r="O19236" s="20"/>
    </row>
    <row r="19237" spans="10:15" x14ac:dyDescent="0.2">
      <c r="J19237" s="20"/>
      <c r="K19237" s="20"/>
      <c r="L19237" s="20"/>
      <c r="M19237" s="20"/>
      <c r="N19237" s="20"/>
      <c r="O19237" s="20"/>
    </row>
    <row r="19238" spans="10:15" x14ac:dyDescent="0.2">
      <c r="J19238" s="20"/>
      <c r="K19238" s="20"/>
      <c r="L19238" s="20"/>
      <c r="M19238" s="20"/>
      <c r="N19238" s="20"/>
      <c r="O19238" s="20"/>
    </row>
    <row r="19239" spans="10:15" x14ac:dyDescent="0.2">
      <c r="J19239" s="20"/>
      <c r="K19239" s="20"/>
      <c r="L19239" s="20"/>
      <c r="M19239" s="20"/>
      <c r="N19239" s="20"/>
      <c r="O19239" s="20"/>
    </row>
    <row r="19240" spans="10:15" x14ac:dyDescent="0.2">
      <c r="J19240" s="20"/>
      <c r="K19240" s="20"/>
      <c r="L19240" s="20"/>
      <c r="M19240" s="20"/>
      <c r="N19240" s="20"/>
      <c r="O19240" s="20"/>
    </row>
    <row r="19241" spans="10:15" x14ac:dyDescent="0.2">
      <c r="J19241" s="20"/>
      <c r="K19241" s="20"/>
      <c r="L19241" s="20"/>
      <c r="M19241" s="20"/>
      <c r="N19241" s="20"/>
      <c r="O19241" s="20"/>
    </row>
    <row r="19242" spans="10:15" x14ac:dyDescent="0.2">
      <c r="J19242" s="20"/>
      <c r="K19242" s="20"/>
      <c r="L19242" s="20"/>
      <c r="M19242" s="20"/>
      <c r="N19242" s="20"/>
      <c r="O19242" s="20"/>
    </row>
    <row r="19243" spans="10:15" x14ac:dyDescent="0.2">
      <c r="J19243" s="20"/>
      <c r="K19243" s="20"/>
      <c r="L19243" s="20"/>
      <c r="M19243" s="20"/>
      <c r="N19243" s="20"/>
      <c r="O19243" s="20"/>
    </row>
    <row r="19244" spans="10:15" x14ac:dyDescent="0.2">
      <c r="J19244" s="20"/>
      <c r="K19244" s="20"/>
      <c r="L19244" s="20"/>
      <c r="M19244" s="20"/>
      <c r="N19244" s="20"/>
      <c r="O19244" s="20"/>
    </row>
    <row r="19245" spans="10:15" x14ac:dyDescent="0.2">
      <c r="J19245" s="20"/>
      <c r="K19245" s="20"/>
      <c r="L19245" s="20"/>
      <c r="M19245" s="20"/>
      <c r="N19245" s="20"/>
      <c r="O19245" s="20"/>
    </row>
    <row r="19246" spans="10:15" x14ac:dyDescent="0.2">
      <c r="J19246" s="20"/>
      <c r="K19246" s="20"/>
      <c r="L19246" s="20"/>
      <c r="M19246" s="20"/>
      <c r="N19246" s="20"/>
      <c r="O19246" s="20"/>
    </row>
    <row r="19247" spans="10:15" x14ac:dyDescent="0.2">
      <c r="J19247" s="20"/>
      <c r="K19247" s="20"/>
      <c r="L19247" s="20"/>
      <c r="M19247" s="20"/>
      <c r="N19247" s="20"/>
      <c r="O19247" s="20"/>
    </row>
    <row r="19248" spans="10:15" x14ac:dyDescent="0.2">
      <c r="J19248" s="20"/>
      <c r="K19248" s="20"/>
      <c r="L19248" s="20"/>
      <c r="M19248" s="20"/>
      <c r="N19248" s="20"/>
      <c r="O19248" s="20"/>
    </row>
    <row r="19249" spans="10:15" x14ac:dyDescent="0.2">
      <c r="J19249" s="20"/>
      <c r="K19249" s="20"/>
      <c r="L19249" s="20"/>
      <c r="M19249" s="20"/>
      <c r="N19249" s="20"/>
      <c r="O19249" s="20"/>
    </row>
    <row r="19250" spans="10:15" x14ac:dyDescent="0.2">
      <c r="J19250" s="20"/>
      <c r="K19250" s="20"/>
      <c r="L19250" s="20"/>
      <c r="M19250" s="20"/>
      <c r="N19250" s="20"/>
      <c r="O19250" s="20"/>
    </row>
    <row r="19251" spans="10:15" x14ac:dyDescent="0.2">
      <c r="J19251" s="20"/>
      <c r="K19251" s="20"/>
      <c r="L19251" s="20"/>
      <c r="M19251" s="20"/>
      <c r="N19251" s="20"/>
      <c r="O19251" s="20"/>
    </row>
    <row r="19252" spans="10:15" x14ac:dyDescent="0.2">
      <c r="J19252" s="20"/>
      <c r="K19252" s="20"/>
      <c r="L19252" s="20"/>
      <c r="M19252" s="20"/>
      <c r="N19252" s="20"/>
      <c r="O19252" s="20"/>
    </row>
    <row r="19253" spans="10:15" x14ac:dyDescent="0.2">
      <c r="J19253" s="20"/>
      <c r="K19253" s="20"/>
      <c r="L19253" s="20"/>
      <c r="M19253" s="20"/>
      <c r="N19253" s="20"/>
      <c r="O19253" s="20"/>
    </row>
    <row r="19254" spans="10:15" x14ac:dyDescent="0.2">
      <c r="J19254" s="20"/>
      <c r="K19254" s="20"/>
      <c r="L19254" s="20"/>
      <c r="M19254" s="20"/>
      <c r="N19254" s="20"/>
      <c r="O19254" s="20"/>
    </row>
    <row r="19255" spans="10:15" x14ac:dyDescent="0.2">
      <c r="J19255" s="20"/>
      <c r="K19255" s="20"/>
      <c r="L19255" s="20"/>
      <c r="M19255" s="20"/>
      <c r="N19255" s="20"/>
      <c r="O19255" s="20"/>
    </row>
    <row r="19256" spans="10:15" x14ac:dyDescent="0.2">
      <c r="J19256" s="20"/>
      <c r="K19256" s="20"/>
      <c r="L19256" s="20"/>
      <c r="M19256" s="20"/>
      <c r="N19256" s="20"/>
      <c r="O19256" s="20"/>
    </row>
    <row r="19257" spans="10:15" x14ac:dyDescent="0.2">
      <c r="J19257" s="20"/>
      <c r="K19257" s="20"/>
      <c r="L19257" s="20"/>
      <c r="M19257" s="20"/>
      <c r="N19257" s="20"/>
      <c r="O19257" s="20"/>
    </row>
    <row r="19258" spans="10:15" x14ac:dyDescent="0.2">
      <c r="J19258" s="20"/>
      <c r="K19258" s="20"/>
      <c r="L19258" s="20"/>
      <c r="M19258" s="20"/>
      <c r="N19258" s="20"/>
      <c r="O19258" s="20"/>
    </row>
    <row r="19259" spans="10:15" x14ac:dyDescent="0.2">
      <c r="J19259" s="20"/>
      <c r="K19259" s="20"/>
      <c r="L19259" s="20"/>
      <c r="M19259" s="20"/>
      <c r="N19259" s="20"/>
      <c r="O19259" s="20"/>
    </row>
    <row r="19260" spans="10:15" x14ac:dyDescent="0.2">
      <c r="J19260" s="20"/>
      <c r="K19260" s="20"/>
      <c r="L19260" s="20"/>
      <c r="M19260" s="20"/>
      <c r="N19260" s="20"/>
      <c r="O19260" s="20"/>
    </row>
    <row r="19261" spans="10:15" x14ac:dyDescent="0.2">
      <c r="J19261" s="20"/>
      <c r="K19261" s="20"/>
      <c r="L19261" s="20"/>
      <c r="M19261" s="20"/>
      <c r="N19261" s="20"/>
      <c r="O19261" s="20"/>
    </row>
    <row r="19262" spans="10:15" x14ac:dyDescent="0.2">
      <c r="J19262" s="20"/>
      <c r="K19262" s="20"/>
      <c r="L19262" s="20"/>
      <c r="M19262" s="20"/>
      <c r="N19262" s="20"/>
      <c r="O19262" s="20"/>
    </row>
    <row r="19263" spans="10:15" x14ac:dyDescent="0.2">
      <c r="J19263" s="20"/>
      <c r="K19263" s="20"/>
      <c r="L19263" s="20"/>
      <c r="M19263" s="20"/>
      <c r="N19263" s="20"/>
      <c r="O19263" s="20"/>
    </row>
    <row r="19264" spans="10:15" x14ac:dyDescent="0.2">
      <c r="J19264" s="20"/>
      <c r="K19264" s="20"/>
      <c r="L19264" s="20"/>
      <c r="M19264" s="20"/>
      <c r="N19264" s="20"/>
      <c r="O19264" s="20"/>
    </row>
    <row r="19265" spans="10:15" x14ac:dyDescent="0.2">
      <c r="J19265" s="20"/>
      <c r="K19265" s="20"/>
      <c r="L19265" s="20"/>
      <c r="M19265" s="20"/>
      <c r="N19265" s="20"/>
      <c r="O19265" s="20"/>
    </row>
    <row r="19266" spans="10:15" x14ac:dyDescent="0.2">
      <c r="J19266" s="20"/>
      <c r="K19266" s="20"/>
      <c r="L19266" s="20"/>
      <c r="M19266" s="20"/>
      <c r="N19266" s="20"/>
      <c r="O19266" s="20"/>
    </row>
    <row r="19267" spans="10:15" x14ac:dyDescent="0.2">
      <c r="J19267" s="20"/>
      <c r="K19267" s="20"/>
      <c r="L19267" s="20"/>
      <c r="M19267" s="20"/>
      <c r="N19267" s="20"/>
      <c r="O19267" s="20"/>
    </row>
    <row r="19268" spans="10:15" x14ac:dyDescent="0.2">
      <c r="J19268" s="20"/>
      <c r="K19268" s="20"/>
      <c r="L19268" s="20"/>
      <c r="M19268" s="20"/>
      <c r="N19268" s="20"/>
      <c r="O19268" s="20"/>
    </row>
    <row r="19269" spans="10:15" x14ac:dyDescent="0.2">
      <c r="J19269" s="20"/>
      <c r="K19269" s="20"/>
      <c r="L19269" s="20"/>
      <c r="M19269" s="20"/>
      <c r="N19269" s="20"/>
      <c r="O19269" s="20"/>
    </row>
    <row r="19270" spans="10:15" x14ac:dyDescent="0.2">
      <c r="J19270" s="20"/>
      <c r="K19270" s="20"/>
      <c r="L19270" s="20"/>
      <c r="M19270" s="20"/>
      <c r="N19270" s="20"/>
      <c r="O19270" s="20"/>
    </row>
    <row r="19271" spans="10:15" x14ac:dyDescent="0.2">
      <c r="J19271" s="20"/>
      <c r="K19271" s="20"/>
      <c r="L19271" s="20"/>
      <c r="M19271" s="20"/>
      <c r="N19271" s="20"/>
      <c r="O19271" s="20"/>
    </row>
    <row r="19272" spans="10:15" x14ac:dyDescent="0.2">
      <c r="J19272" s="20"/>
      <c r="K19272" s="20"/>
      <c r="L19272" s="20"/>
      <c r="M19272" s="20"/>
      <c r="N19272" s="20"/>
      <c r="O19272" s="20"/>
    </row>
    <row r="19273" spans="10:15" x14ac:dyDescent="0.2">
      <c r="J19273" s="20"/>
      <c r="K19273" s="20"/>
      <c r="L19273" s="20"/>
      <c r="M19273" s="20"/>
      <c r="N19273" s="20"/>
      <c r="O19273" s="20"/>
    </row>
    <row r="19274" spans="10:15" x14ac:dyDescent="0.2">
      <c r="J19274" s="20"/>
      <c r="K19274" s="20"/>
      <c r="L19274" s="20"/>
      <c r="M19274" s="20"/>
      <c r="N19274" s="20"/>
      <c r="O19274" s="20"/>
    </row>
    <row r="19275" spans="10:15" x14ac:dyDescent="0.2">
      <c r="J19275" s="20"/>
      <c r="K19275" s="20"/>
      <c r="L19275" s="20"/>
      <c r="M19275" s="20"/>
      <c r="N19275" s="20"/>
      <c r="O19275" s="20"/>
    </row>
    <row r="19276" spans="10:15" x14ac:dyDescent="0.2">
      <c r="J19276" s="20"/>
      <c r="K19276" s="20"/>
      <c r="L19276" s="20"/>
      <c r="M19276" s="20"/>
      <c r="N19276" s="20"/>
      <c r="O19276" s="20"/>
    </row>
    <row r="19277" spans="10:15" x14ac:dyDescent="0.2">
      <c r="J19277" s="20"/>
      <c r="K19277" s="20"/>
      <c r="L19277" s="20"/>
      <c r="M19277" s="20"/>
      <c r="N19277" s="20"/>
      <c r="O19277" s="20"/>
    </row>
    <row r="19278" spans="10:15" x14ac:dyDescent="0.2">
      <c r="J19278" s="20"/>
      <c r="K19278" s="20"/>
      <c r="L19278" s="20"/>
      <c r="M19278" s="20"/>
      <c r="N19278" s="20"/>
      <c r="O19278" s="20"/>
    </row>
    <row r="19279" spans="10:15" x14ac:dyDescent="0.2">
      <c r="J19279" s="20"/>
      <c r="K19279" s="20"/>
      <c r="L19279" s="20"/>
      <c r="M19279" s="20"/>
      <c r="N19279" s="20"/>
      <c r="O19279" s="20"/>
    </row>
    <row r="19280" spans="10:15" x14ac:dyDescent="0.2">
      <c r="J19280" s="20"/>
      <c r="K19280" s="20"/>
      <c r="L19280" s="20"/>
      <c r="M19280" s="20"/>
      <c r="N19280" s="20"/>
      <c r="O19280" s="20"/>
    </row>
    <row r="19281" spans="10:15" x14ac:dyDescent="0.2">
      <c r="J19281" s="20"/>
      <c r="K19281" s="20"/>
      <c r="L19281" s="20"/>
      <c r="M19281" s="20"/>
      <c r="N19281" s="20"/>
      <c r="O19281" s="20"/>
    </row>
    <row r="19282" spans="10:15" x14ac:dyDescent="0.2">
      <c r="J19282" s="20"/>
      <c r="K19282" s="20"/>
      <c r="L19282" s="20"/>
      <c r="M19282" s="20"/>
      <c r="N19282" s="20"/>
      <c r="O19282" s="20"/>
    </row>
    <row r="19283" spans="10:15" x14ac:dyDescent="0.2">
      <c r="J19283" s="20"/>
      <c r="K19283" s="20"/>
      <c r="L19283" s="20"/>
      <c r="M19283" s="20"/>
      <c r="N19283" s="20"/>
      <c r="O19283" s="20"/>
    </row>
    <row r="19284" spans="10:15" x14ac:dyDescent="0.2">
      <c r="J19284" s="20"/>
      <c r="K19284" s="20"/>
      <c r="L19284" s="20"/>
      <c r="M19284" s="20"/>
      <c r="N19284" s="20"/>
      <c r="O19284" s="20"/>
    </row>
    <row r="19285" spans="10:15" x14ac:dyDescent="0.2">
      <c r="J19285" s="20"/>
      <c r="K19285" s="20"/>
      <c r="L19285" s="20"/>
      <c r="M19285" s="20"/>
      <c r="N19285" s="20"/>
      <c r="O19285" s="20"/>
    </row>
    <row r="19286" spans="10:15" x14ac:dyDescent="0.2">
      <c r="J19286" s="20"/>
      <c r="K19286" s="20"/>
      <c r="L19286" s="20"/>
      <c r="M19286" s="20"/>
      <c r="N19286" s="20"/>
      <c r="O19286" s="20"/>
    </row>
    <row r="19287" spans="10:15" x14ac:dyDescent="0.2">
      <c r="J19287" s="20"/>
      <c r="K19287" s="20"/>
      <c r="L19287" s="20"/>
      <c r="M19287" s="20"/>
      <c r="N19287" s="20"/>
      <c r="O19287" s="20"/>
    </row>
    <row r="19288" spans="10:15" x14ac:dyDescent="0.2">
      <c r="J19288" s="20"/>
      <c r="K19288" s="20"/>
      <c r="L19288" s="20"/>
      <c r="M19288" s="20"/>
      <c r="N19288" s="20"/>
      <c r="O19288" s="20"/>
    </row>
    <row r="19289" spans="10:15" x14ac:dyDescent="0.2">
      <c r="J19289" s="20"/>
      <c r="K19289" s="20"/>
      <c r="L19289" s="20"/>
      <c r="M19289" s="20"/>
      <c r="N19289" s="20"/>
      <c r="O19289" s="20"/>
    </row>
    <row r="19290" spans="10:15" x14ac:dyDescent="0.2">
      <c r="J19290" s="20"/>
      <c r="K19290" s="20"/>
      <c r="L19290" s="20"/>
      <c r="M19290" s="20"/>
      <c r="N19290" s="20"/>
      <c r="O19290" s="20"/>
    </row>
    <row r="19291" spans="10:15" x14ac:dyDescent="0.2">
      <c r="J19291" s="20"/>
      <c r="K19291" s="20"/>
      <c r="L19291" s="20"/>
      <c r="M19291" s="20"/>
      <c r="N19291" s="20"/>
      <c r="O19291" s="20"/>
    </row>
    <row r="19292" spans="10:15" x14ac:dyDescent="0.2">
      <c r="J19292" s="20"/>
      <c r="K19292" s="20"/>
      <c r="L19292" s="20"/>
      <c r="M19292" s="20"/>
      <c r="N19292" s="20"/>
      <c r="O19292" s="20"/>
    </row>
    <row r="19293" spans="10:15" x14ac:dyDescent="0.2">
      <c r="J19293" s="20"/>
      <c r="K19293" s="20"/>
      <c r="L19293" s="20"/>
      <c r="M19293" s="20"/>
      <c r="N19293" s="20"/>
      <c r="O19293" s="20"/>
    </row>
    <row r="19294" spans="10:15" x14ac:dyDescent="0.2">
      <c r="J19294" s="20"/>
      <c r="K19294" s="20"/>
      <c r="L19294" s="20"/>
      <c r="M19294" s="20"/>
      <c r="N19294" s="20"/>
      <c r="O19294" s="20"/>
    </row>
    <row r="19295" spans="10:15" x14ac:dyDescent="0.2">
      <c r="J19295" s="20"/>
      <c r="K19295" s="20"/>
      <c r="L19295" s="20"/>
      <c r="M19295" s="20"/>
      <c r="N19295" s="20"/>
      <c r="O19295" s="20"/>
    </row>
    <row r="19296" spans="10:15" x14ac:dyDescent="0.2">
      <c r="J19296" s="20"/>
      <c r="K19296" s="20"/>
      <c r="L19296" s="20"/>
      <c r="M19296" s="20"/>
      <c r="N19296" s="20"/>
      <c r="O19296" s="20"/>
    </row>
    <row r="19297" spans="10:15" x14ac:dyDescent="0.2">
      <c r="J19297" s="20"/>
      <c r="K19297" s="20"/>
      <c r="L19297" s="20"/>
      <c r="M19297" s="20"/>
      <c r="N19297" s="20"/>
      <c r="O19297" s="20"/>
    </row>
    <row r="19298" spans="10:15" x14ac:dyDescent="0.2">
      <c r="J19298" s="20"/>
      <c r="K19298" s="20"/>
      <c r="L19298" s="20"/>
      <c r="M19298" s="20"/>
      <c r="N19298" s="20"/>
      <c r="O19298" s="20"/>
    </row>
    <row r="19299" spans="10:15" x14ac:dyDescent="0.2">
      <c r="J19299" s="20"/>
      <c r="K19299" s="20"/>
      <c r="L19299" s="20"/>
      <c r="M19299" s="20"/>
      <c r="N19299" s="20"/>
      <c r="O19299" s="20"/>
    </row>
    <row r="19300" spans="10:15" x14ac:dyDescent="0.2">
      <c r="J19300" s="20"/>
      <c r="K19300" s="20"/>
      <c r="L19300" s="20"/>
      <c r="M19300" s="20"/>
      <c r="N19300" s="20"/>
      <c r="O19300" s="20"/>
    </row>
    <row r="19301" spans="10:15" x14ac:dyDescent="0.2">
      <c r="J19301" s="20"/>
      <c r="K19301" s="20"/>
      <c r="L19301" s="20"/>
      <c r="M19301" s="20"/>
      <c r="N19301" s="20"/>
      <c r="O19301" s="20"/>
    </row>
    <row r="19302" spans="10:15" x14ac:dyDescent="0.2">
      <c r="J19302" s="20"/>
      <c r="K19302" s="20"/>
      <c r="L19302" s="20"/>
      <c r="M19302" s="20"/>
      <c r="N19302" s="20"/>
      <c r="O19302" s="20"/>
    </row>
    <row r="19303" spans="10:15" x14ac:dyDescent="0.2">
      <c r="J19303" s="20"/>
      <c r="K19303" s="20"/>
      <c r="L19303" s="20"/>
      <c r="M19303" s="20"/>
      <c r="N19303" s="20"/>
      <c r="O19303" s="20"/>
    </row>
    <row r="19304" spans="10:15" x14ac:dyDescent="0.2">
      <c r="J19304" s="20"/>
      <c r="K19304" s="20"/>
      <c r="L19304" s="20"/>
      <c r="M19304" s="20"/>
      <c r="N19304" s="20"/>
      <c r="O19304" s="20"/>
    </row>
    <row r="19305" spans="10:15" x14ac:dyDescent="0.2">
      <c r="J19305" s="20"/>
      <c r="K19305" s="20"/>
      <c r="L19305" s="20"/>
      <c r="M19305" s="20"/>
      <c r="N19305" s="20"/>
      <c r="O19305" s="20"/>
    </row>
    <row r="19306" spans="10:15" x14ac:dyDescent="0.2">
      <c r="J19306" s="20"/>
      <c r="K19306" s="20"/>
      <c r="L19306" s="20"/>
      <c r="M19306" s="20"/>
      <c r="N19306" s="20"/>
      <c r="O19306" s="20"/>
    </row>
    <row r="19307" spans="10:15" x14ac:dyDescent="0.2">
      <c r="J19307" s="20"/>
      <c r="K19307" s="20"/>
      <c r="L19307" s="20"/>
      <c r="M19307" s="20"/>
      <c r="N19307" s="20"/>
      <c r="O19307" s="20"/>
    </row>
    <row r="19308" spans="10:15" x14ac:dyDescent="0.2">
      <c r="J19308" s="20"/>
      <c r="K19308" s="20"/>
      <c r="L19308" s="20"/>
      <c r="M19308" s="20"/>
      <c r="N19308" s="20"/>
      <c r="O19308" s="20"/>
    </row>
    <row r="19309" spans="10:15" x14ac:dyDescent="0.2">
      <c r="J19309" s="20"/>
      <c r="K19309" s="20"/>
      <c r="L19309" s="20"/>
      <c r="M19309" s="20"/>
      <c r="N19309" s="20"/>
      <c r="O19309" s="20"/>
    </row>
    <row r="19310" spans="10:15" x14ac:dyDescent="0.2">
      <c r="J19310" s="20"/>
      <c r="K19310" s="20"/>
      <c r="L19310" s="20"/>
      <c r="M19310" s="20"/>
      <c r="N19310" s="20"/>
      <c r="O19310" s="20"/>
    </row>
    <row r="19311" spans="10:15" x14ac:dyDescent="0.2">
      <c r="J19311" s="20"/>
      <c r="K19311" s="20"/>
      <c r="L19311" s="20"/>
      <c r="M19311" s="20"/>
      <c r="N19311" s="20"/>
      <c r="O19311" s="20"/>
    </row>
    <row r="19312" spans="10:15" x14ac:dyDescent="0.2">
      <c r="J19312" s="20"/>
      <c r="K19312" s="20"/>
      <c r="L19312" s="20"/>
      <c r="M19312" s="20"/>
      <c r="N19312" s="20"/>
      <c r="O19312" s="20"/>
    </row>
    <row r="19313" spans="10:15" x14ac:dyDescent="0.2">
      <c r="J19313" s="20"/>
      <c r="K19313" s="20"/>
      <c r="L19313" s="20"/>
      <c r="M19313" s="20"/>
      <c r="N19313" s="20"/>
      <c r="O19313" s="20"/>
    </row>
    <row r="19314" spans="10:15" x14ac:dyDescent="0.2">
      <c r="J19314" s="20"/>
      <c r="K19314" s="20"/>
      <c r="L19314" s="20"/>
      <c r="M19314" s="20"/>
      <c r="N19314" s="20"/>
      <c r="O19314" s="20"/>
    </row>
    <row r="19315" spans="10:15" x14ac:dyDescent="0.2">
      <c r="J19315" s="20"/>
      <c r="K19315" s="20"/>
      <c r="L19315" s="20"/>
      <c r="M19315" s="20"/>
      <c r="N19315" s="20"/>
      <c r="O19315" s="20"/>
    </row>
    <row r="19316" spans="10:15" x14ac:dyDescent="0.2">
      <c r="J19316" s="20"/>
      <c r="K19316" s="20"/>
      <c r="L19316" s="20"/>
      <c r="M19316" s="20"/>
      <c r="N19316" s="20"/>
      <c r="O19316" s="20"/>
    </row>
    <row r="19317" spans="10:15" x14ac:dyDescent="0.2">
      <c r="J19317" s="20"/>
      <c r="K19317" s="20"/>
      <c r="L19317" s="20"/>
      <c r="M19317" s="20"/>
      <c r="N19317" s="20"/>
      <c r="O19317" s="20"/>
    </row>
    <row r="19318" spans="10:15" x14ac:dyDescent="0.2">
      <c r="J19318" s="20"/>
      <c r="K19318" s="20"/>
      <c r="L19318" s="20"/>
      <c r="M19318" s="20"/>
      <c r="N19318" s="20"/>
      <c r="O19318" s="20"/>
    </row>
    <row r="19319" spans="10:15" x14ac:dyDescent="0.2">
      <c r="J19319" s="20"/>
      <c r="K19319" s="20"/>
      <c r="L19319" s="20"/>
      <c r="M19319" s="20"/>
      <c r="N19319" s="20"/>
      <c r="O19319" s="20"/>
    </row>
    <row r="19320" spans="10:15" x14ac:dyDescent="0.2">
      <c r="J19320" s="20"/>
      <c r="K19320" s="20"/>
      <c r="L19320" s="20"/>
      <c r="M19320" s="20"/>
      <c r="N19320" s="20"/>
      <c r="O19320" s="20"/>
    </row>
    <row r="19321" spans="10:15" x14ac:dyDescent="0.2">
      <c r="J19321" s="20"/>
      <c r="K19321" s="20"/>
      <c r="L19321" s="20"/>
      <c r="M19321" s="20"/>
      <c r="N19321" s="20"/>
      <c r="O19321" s="20"/>
    </row>
    <row r="19322" spans="10:15" x14ac:dyDescent="0.2">
      <c r="J19322" s="20"/>
      <c r="K19322" s="20"/>
      <c r="L19322" s="20"/>
      <c r="M19322" s="20"/>
      <c r="N19322" s="20"/>
      <c r="O19322" s="20"/>
    </row>
    <row r="19323" spans="10:15" x14ac:dyDescent="0.2">
      <c r="J19323" s="20"/>
      <c r="K19323" s="20"/>
      <c r="L19323" s="20"/>
      <c r="M19323" s="20"/>
      <c r="N19323" s="20"/>
      <c r="O19323" s="20"/>
    </row>
    <row r="19324" spans="10:15" x14ac:dyDescent="0.2">
      <c r="J19324" s="20"/>
      <c r="K19324" s="20"/>
      <c r="L19324" s="20"/>
      <c r="M19324" s="20"/>
      <c r="N19324" s="20"/>
      <c r="O19324" s="20"/>
    </row>
    <row r="19325" spans="10:15" x14ac:dyDescent="0.2">
      <c r="J19325" s="20"/>
      <c r="K19325" s="20"/>
      <c r="L19325" s="20"/>
      <c r="M19325" s="20"/>
      <c r="N19325" s="20"/>
      <c r="O19325" s="20"/>
    </row>
    <row r="19326" spans="10:15" x14ac:dyDescent="0.2">
      <c r="J19326" s="20"/>
      <c r="K19326" s="20"/>
      <c r="L19326" s="20"/>
      <c r="M19326" s="20"/>
      <c r="N19326" s="20"/>
      <c r="O19326" s="20"/>
    </row>
    <row r="19327" spans="10:15" x14ac:dyDescent="0.2">
      <c r="J19327" s="20"/>
      <c r="K19327" s="20"/>
      <c r="L19327" s="20"/>
      <c r="M19327" s="20"/>
      <c r="N19327" s="20"/>
      <c r="O19327" s="20"/>
    </row>
    <row r="19328" spans="10:15" x14ac:dyDescent="0.2">
      <c r="J19328" s="20"/>
      <c r="K19328" s="20"/>
      <c r="L19328" s="20"/>
      <c r="M19328" s="20"/>
      <c r="N19328" s="20"/>
      <c r="O19328" s="20"/>
    </row>
    <row r="19329" spans="10:15" x14ac:dyDescent="0.2">
      <c r="J19329" s="20"/>
      <c r="K19329" s="20"/>
      <c r="L19329" s="20"/>
      <c r="M19329" s="20"/>
      <c r="N19329" s="20"/>
      <c r="O19329" s="20"/>
    </row>
    <row r="19330" spans="10:15" x14ac:dyDescent="0.2">
      <c r="J19330" s="20"/>
      <c r="K19330" s="20"/>
      <c r="L19330" s="20"/>
      <c r="M19330" s="20"/>
      <c r="N19330" s="20"/>
      <c r="O19330" s="20"/>
    </row>
    <row r="19331" spans="10:15" x14ac:dyDescent="0.2">
      <c r="J19331" s="20"/>
      <c r="K19331" s="20"/>
      <c r="L19331" s="20"/>
      <c r="M19331" s="20"/>
      <c r="N19331" s="20"/>
      <c r="O19331" s="20"/>
    </row>
    <row r="19332" spans="10:15" x14ac:dyDescent="0.2">
      <c r="J19332" s="20"/>
      <c r="K19332" s="20"/>
      <c r="L19332" s="20"/>
      <c r="M19332" s="20"/>
      <c r="N19332" s="20"/>
      <c r="O19332" s="20"/>
    </row>
    <row r="19333" spans="10:15" x14ac:dyDescent="0.2">
      <c r="J19333" s="20"/>
      <c r="K19333" s="20"/>
      <c r="L19333" s="20"/>
      <c r="M19333" s="20"/>
      <c r="N19333" s="20"/>
      <c r="O19333" s="20"/>
    </row>
    <row r="19334" spans="10:15" x14ac:dyDescent="0.2">
      <c r="J19334" s="20"/>
      <c r="K19334" s="20"/>
      <c r="L19334" s="20"/>
      <c r="M19334" s="20"/>
      <c r="N19334" s="20"/>
      <c r="O19334" s="20"/>
    </row>
    <row r="19335" spans="10:15" x14ac:dyDescent="0.2">
      <c r="J19335" s="20"/>
      <c r="K19335" s="20"/>
      <c r="L19335" s="20"/>
      <c r="M19335" s="20"/>
      <c r="N19335" s="20"/>
      <c r="O19335" s="20"/>
    </row>
    <row r="19336" spans="10:15" x14ac:dyDescent="0.2">
      <c r="J19336" s="20"/>
      <c r="K19336" s="20"/>
      <c r="L19336" s="20"/>
      <c r="M19336" s="20"/>
      <c r="N19336" s="20"/>
      <c r="O19336" s="20"/>
    </row>
    <row r="19337" spans="10:15" x14ac:dyDescent="0.2">
      <c r="J19337" s="20"/>
      <c r="K19337" s="20"/>
      <c r="L19337" s="20"/>
      <c r="M19337" s="20"/>
      <c r="N19337" s="20"/>
      <c r="O19337" s="20"/>
    </row>
    <row r="19338" spans="10:15" x14ac:dyDescent="0.2">
      <c r="J19338" s="20"/>
      <c r="K19338" s="20"/>
      <c r="L19338" s="20"/>
      <c r="M19338" s="20"/>
      <c r="N19338" s="20"/>
      <c r="O19338" s="20"/>
    </row>
    <row r="19339" spans="10:15" x14ac:dyDescent="0.2">
      <c r="J19339" s="20"/>
      <c r="K19339" s="20"/>
      <c r="L19339" s="20"/>
      <c r="M19339" s="20"/>
      <c r="N19339" s="20"/>
      <c r="O19339" s="20"/>
    </row>
    <row r="19340" spans="10:15" x14ac:dyDescent="0.2">
      <c r="J19340" s="20"/>
      <c r="K19340" s="20"/>
      <c r="L19340" s="20"/>
      <c r="M19340" s="20"/>
      <c r="N19340" s="20"/>
      <c r="O19340" s="20"/>
    </row>
    <row r="19341" spans="10:15" x14ac:dyDescent="0.2">
      <c r="J19341" s="20"/>
      <c r="K19341" s="20"/>
      <c r="L19341" s="20"/>
      <c r="M19341" s="20"/>
      <c r="N19341" s="20"/>
      <c r="O19341" s="20"/>
    </row>
    <row r="19342" spans="10:15" x14ac:dyDescent="0.2">
      <c r="J19342" s="20"/>
      <c r="K19342" s="20"/>
      <c r="L19342" s="20"/>
      <c r="M19342" s="20"/>
      <c r="N19342" s="20"/>
      <c r="O19342" s="20"/>
    </row>
    <row r="19343" spans="10:15" x14ac:dyDescent="0.2">
      <c r="J19343" s="20"/>
      <c r="K19343" s="20"/>
      <c r="L19343" s="20"/>
      <c r="M19343" s="20"/>
      <c r="N19343" s="20"/>
      <c r="O19343" s="20"/>
    </row>
    <row r="19344" spans="10:15" x14ac:dyDescent="0.2">
      <c r="J19344" s="20"/>
      <c r="K19344" s="20"/>
      <c r="L19344" s="20"/>
      <c r="M19344" s="20"/>
      <c r="N19344" s="20"/>
      <c r="O19344" s="20"/>
    </row>
    <row r="19345" spans="10:15" x14ac:dyDescent="0.2">
      <c r="J19345" s="20"/>
      <c r="K19345" s="20"/>
      <c r="L19345" s="20"/>
      <c r="M19345" s="20"/>
      <c r="N19345" s="20"/>
      <c r="O19345" s="20"/>
    </row>
    <row r="19346" spans="10:15" x14ac:dyDescent="0.2">
      <c r="J19346" s="20"/>
      <c r="K19346" s="20"/>
      <c r="L19346" s="20"/>
      <c r="M19346" s="20"/>
      <c r="N19346" s="20"/>
      <c r="O19346" s="20"/>
    </row>
    <row r="19347" spans="10:15" x14ac:dyDescent="0.2">
      <c r="J19347" s="20"/>
      <c r="K19347" s="20"/>
      <c r="L19347" s="20"/>
      <c r="M19347" s="20"/>
      <c r="N19347" s="20"/>
      <c r="O19347" s="20"/>
    </row>
    <row r="19348" spans="10:15" x14ac:dyDescent="0.2">
      <c r="J19348" s="20"/>
      <c r="K19348" s="20"/>
      <c r="L19348" s="20"/>
      <c r="M19348" s="20"/>
      <c r="N19348" s="20"/>
      <c r="O19348" s="20"/>
    </row>
    <row r="19349" spans="10:15" x14ac:dyDescent="0.2">
      <c r="J19349" s="20"/>
      <c r="K19349" s="20"/>
      <c r="L19349" s="20"/>
      <c r="M19349" s="20"/>
      <c r="N19349" s="20"/>
      <c r="O19349" s="20"/>
    </row>
    <row r="19350" spans="10:15" x14ac:dyDescent="0.2">
      <c r="J19350" s="20"/>
      <c r="K19350" s="20"/>
      <c r="L19350" s="20"/>
      <c r="M19350" s="20"/>
      <c r="N19350" s="20"/>
      <c r="O19350" s="20"/>
    </row>
    <row r="19351" spans="10:15" x14ac:dyDescent="0.2">
      <c r="J19351" s="20"/>
      <c r="K19351" s="20"/>
      <c r="L19351" s="20"/>
      <c r="M19351" s="20"/>
      <c r="N19351" s="20"/>
      <c r="O19351" s="20"/>
    </row>
    <row r="19352" spans="10:15" x14ac:dyDescent="0.2">
      <c r="J19352" s="20"/>
      <c r="K19352" s="20"/>
      <c r="L19352" s="20"/>
      <c r="M19352" s="20"/>
      <c r="N19352" s="20"/>
      <c r="O19352" s="20"/>
    </row>
    <row r="19353" spans="10:15" x14ac:dyDescent="0.2">
      <c r="J19353" s="20"/>
      <c r="K19353" s="20"/>
      <c r="L19353" s="20"/>
      <c r="M19353" s="20"/>
      <c r="N19353" s="20"/>
      <c r="O19353" s="20"/>
    </row>
    <row r="19354" spans="10:15" x14ac:dyDescent="0.2">
      <c r="J19354" s="20"/>
      <c r="K19354" s="20"/>
      <c r="L19354" s="20"/>
      <c r="M19354" s="20"/>
      <c r="N19354" s="20"/>
      <c r="O19354" s="20"/>
    </row>
    <row r="19355" spans="10:15" x14ac:dyDescent="0.2">
      <c r="J19355" s="20"/>
      <c r="K19355" s="20"/>
      <c r="L19355" s="20"/>
      <c r="M19355" s="20"/>
      <c r="N19355" s="20"/>
      <c r="O19355" s="20"/>
    </row>
    <row r="19356" spans="10:15" x14ac:dyDescent="0.2">
      <c r="J19356" s="20"/>
      <c r="K19356" s="20"/>
      <c r="L19356" s="20"/>
      <c r="M19356" s="20"/>
      <c r="N19356" s="20"/>
      <c r="O19356" s="20"/>
    </row>
    <row r="19357" spans="10:15" x14ac:dyDescent="0.2">
      <c r="J19357" s="20"/>
      <c r="K19357" s="20"/>
      <c r="L19357" s="20"/>
      <c r="M19357" s="20"/>
      <c r="N19357" s="20"/>
      <c r="O19357" s="20"/>
    </row>
    <row r="19358" spans="10:15" x14ac:dyDescent="0.2">
      <c r="J19358" s="20"/>
      <c r="K19358" s="20"/>
      <c r="L19358" s="20"/>
      <c r="M19358" s="20"/>
      <c r="N19358" s="20"/>
      <c r="O19358" s="20"/>
    </row>
    <row r="19359" spans="10:15" x14ac:dyDescent="0.2">
      <c r="J19359" s="20"/>
      <c r="K19359" s="20"/>
      <c r="L19359" s="20"/>
      <c r="M19359" s="20"/>
      <c r="N19359" s="20"/>
      <c r="O19359" s="20"/>
    </row>
    <row r="19360" spans="10:15" x14ac:dyDescent="0.2">
      <c r="J19360" s="20"/>
      <c r="K19360" s="20"/>
      <c r="L19360" s="20"/>
      <c r="M19360" s="20"/>
      <c r="N19360" s="20"/>
      <c r="O19360" s="20"/>
    </row>
    <row r="19361" spans="10:15" x14ac:dyDescent="0.2">
      <c r="J19361" s="20"/>
      <c r="K19361" s="20"/>
      <c r="L19361" s="20"/>
      <c r="M19361" s="20"/>
      <c r="N19361" s="20"/>
      <c r="O19361" s="20"/>
    </row>
    <row r="19362" spans="10:15" x14ac:dyDescent="0.2">
      <c r="J19362" s="20"/>
      <c r="K19362" s="20"/>
      <c r="L19362" s="20"/>
      <c r="M19362" s="20"/>
      <c r="N19362" s="20"/>
      <c r="O19362" s="20"/>
    </row>
    <row r="19363" spans="10:15" x14ac:dyDescent="0.2">
      <c r="J19363" s="20"/>
      <c r="K19363" s="20"/>
      <c r="L19363" s="20"/>
      <c r="M19363" s="20"/>
      <c r="N19363" s="20"/>
      <c r="O19363" s="20"/>
    </row>
    <row r="19364" spans="10:15" x14ac:dyDescent="0.2">
      <c r="J19364" s="20"/>
      <c r="K19364" s="20"/>
      <c r="L19364" s="20"/>
      <c r="M19364" s="20"/>
      <c r="N19364" s="20"/>
      <c r="O19364" s="20"/>
    </row>
    <row r="19365" spans="10:15" x14ac:dyDescent="0.2">
      <c r="J19365" s="20"/>
      <c r="K19365" s="20"/>
      <c r="L19365" s="20"/>
      <c r="M19365" s="20"/>
      <c r="N19365" s="20"/>
      <c r="O19365" s="20"/>
    </row>
    <row r="19366" spans="10:15" x14ac:dyDescent="0.2">
      <c r="J19366" s="20"/>
      <c r="K19366" s="20"/>
      <c r="L19366" s="20"/>
      <c r="M19366" s="20"/>
      <c r="N19366" s="20"/>
      <c r="O19366" s="20"/>
    </row>
    <row r="19367" spans="10:15" x14ac:dyDescent="0.2">
      <c r="J19367" s="20"/>
      <c r="K19367" s="20"/>
      <c r="L19367" s="20"/>
      <c r="M19367" s="20"/>
      <c r="N19367" s="20"/>
      <c r="O19367" s="20"/>
    </row>
    <row r="19368" spans="10:15" x14ac:dyDescent="0.2">
      <c r="J19368" s="20"/>
      <c r="K19368" s="20"/>
      <c r="L19368" s="20"/>
      <c r="M19368" s="20"/>
      <c r="N19368" s="20"/>
      <c r="O19368" s="20"/>
    </row>
    <row r="19369" spans="10:15" x14ac:dyDescent="0.2">
      <c r="J19369" s="20"/>
      <c r="K19369" s="20"/>
      <c r="L19369" s="20"/>
      <c r="M19369" s="20"/>
      <c r="N19369" s="20"/>
      <c r="O19369" s="20"/>
    </row>
    <row r="19370" spans="10:15" x14ac:dyDescent="0.2">
      <c r="J19370" s="20"/>
      <c r="K19370" s="20"/>
      <c r="L19370" s="20"/>
      <c r="M19370" s="20"/>
      <c r="N19370" s="20"/>
      <c r="O19370" s="20"/>
    </row>
    <row r="19371" spans="10:15" x14ac:dyDescent="0.2">
      <c r="J19371" s="20"/>
      <c r="K19371" s="20"/>
      <c r="L19371" s="20"/>
      <c r="M19371" s="20"/>
      <c r="N19371" s="20"/>
      <c r="O19371" s="20"/>
    </row>
    <row r="19372" spans="10:15" x14ac:dyDescent="0.2">
      <c r="J19372" s="20"/>
      <c r="K19372" s="20"/>
      <c r="L19372" s="20"/>
      <c r="M19372" s="20"/>
      <c r="N19372" s="20"/>
      <c r="O19372" s="20"/>
    </row>
    <row r="19373" spans="10:15" x14ac:dyDescent="0.2">
      <c r="J19373" s="20"/>
      <c r="K19373" s="20"/>
      <c r="L19373" s="20"/>
      <c r="M19373" s="20"/>
      <c r="N19373" s="20"/>
      <c r="O19373" s="20"/>
    </row>
    <row r="19374" spans="10:15" x14ac:dyDescent="0.2">
      <c r="J19374" s="20"/>
      <c r="K19374" s="20"/>
      <c r="L19374" s="20"/>
      <c r="M19374" s="20"/>
      <c r="N19374" s="20"/>
      <c r="O19374" s="20"/>
    </row>
    <row r="19375" spans="10:15" x14ac:dyDescent="0.2">
      <c r="J19375" s="20"/>
      <c r="K19375" s="20"/>
      <c r="L19375" s="20"/>
      <c r="M19375" s="20"/>
      <c r="N19375" s="20"/>
      <c r="O19375" s="20"/>
    </row>
    <row r="19376" spans="10:15" x14ac:dyDescent="0.2">
      <c r="J19376" s="20"/>
      <c r="K19376" s="20"/>
      <c r="L19376" s="20"/>
      <c r="M19376" s="20"/>
      <c r="N19376" s="20"/>
      <c r="O19376" s="20"/>
    </row>
    <row r="19377" spans="10:15" x14ac:dyDescent="0.2">
      <c r="J19377" s="20"/>
      <c r="K19377" s="20"/>
      <c r="L19377" s="20"/>
      <c r="M19377" s="20"/>
      <c r="N19377" s="20"/>
      <c r="O19377" s="20"/>
    </row>
    <row r="19378" spans="10:15" x14ac:dyDescent="0.2">
      <c r="J19378" s="20"/>
      <c r="K19378" s="20"/>
      <c r="L19378" s="20"/>
      <c r="M19378" s="20"/>
      <c r="N19378" s="20"/>
      <c r="O19378" s="20"/>
    </row>
    <row r="19379" spans="10:15" x14ac:dyDescent="0.2">
      <c r="J19379" s="20"/>
      <c r="K19379" s="20"/>
      <c r="L19379" s="20"/>
      <c r="M19379" s="20"/>
      <c r="N19379" s="20"/>
      <c r="O19379" s="20"/>
    </row>
    <row r="19380" spans="10:15" x14ac:dyDescent="0.2">
      <c r="J19380" s="20"/>
      <c r="K19380" s="20"/>
      <c r="L19380" s="20"/>
      <c r="M19380" s="20"/>
      <c r="N19380" s="20"/>
      <c r="O19380" s="20"/>
    </row>
    <row r="19381" spans="10:15" x14ac:dyDescent="0.2">
      <c r="J19381" s="20"/>
      <c r="K19381" s="20"/>
      <c r="L19381" s="20"/>
      <c r="M19381" s="20"/>
      <c r="N19381" s="20"/>
      <c r="O19381" s="20"/>
    </row>
    <row r="19382" spans="10:15" x14ac:dyDescent="0.2">
      <c r="J19382" s="20"/>
      <c r="K19382" s="20"/>
      <c r="L19382" s="20"/>
      <c r="M19382" s="20"/>
      <c r="N19382" s="20"/>
      <c r="O19382" s="20"/>
    </row>
    <row r="19383" spans="10:15" x14ac:dyDescent="0.2">
      <c r="J19383" s="20"/>
      <c r="K19383" s="20"/>
      <c r="L19383" s="20"/>
      <c r="M19383" s="20"/>
      <c r="N19383" s="20"/>
      <c r="O19383" s="20"/>
    </row>
    <row r="19384" spans="10:15" x14ac:dyDescent="0.2">
      <c r="J19384" s="20"/>
      <c r="K19384" s="20"/>
      <c r="L19384" s="20"/>
      <c r="M19384" s="20"/>
      <c r="N19384" s="20"/>
      <c r="O19384" s="20"/>
    </row>
    <row r="19385" spans="10:15" x14ac:dyDescent="0.2">
      <c r="J19385" s="20"/>
      <c r="K19385" s="20"/>
      <c r="L19385" s="20"/>
      <c r="M19385" s="20"/>
      <c r="N19385" s="20"/>
      <c r="O19385" s="20"/>
    </row>
    <row r="19386" spans="10:15" x14ac:dyDescent="0.2">
      <c r="J19386" s="20"/>
      <c r="K19386" s="20"/>
      <c r="L19386" s="20"/>
      <c r="M19386" s="20"/>
      <c r="N19386" s="20"/>
      <c r="O19386" s="20"/>
    </row>
    <row r="19387" spans="10:15" x14ac:dyDescent="0.2">
      <c r="J19387" s="20"/>
      <c r="K19387" s="20"/>
      <c r="L19387" s="20"/>
      <c r="M19387" s="20"/>
      <c r="N19387" s="20"/>
      <c r="O19387" s="20"/>
    </row>
    <row r="19388" spans="10:15" x14ac:dyDescent="0.2">
      <c r="J19388" s="20"/>
      <c r="K19388" s="20"/>
      <c r="L19388" s="20"/>
      <c r="M19388" s="20"/>
      <c r="N19388" s="20"/>
      <c r="O19388" s="20"/>
    </row>
    <row r="19389" spans="10:15" x14ac:dyDescent="0.2">
      <c r="J19389" s="20"/>
      <c r="K19389" s="20"/>
      <c r="L19389" s="20"/>
      <c r="M19389" s="20"/>
      <c r="N19389" s="20"/>
      <c r="O19389" s="20"/>
    </row>
    <row r="19390" spans="10:15" x14ac:dyDescent="0.2">
      <c r="J19390" s="20"/>
      <c r="K19390" s="20"/>
      <c r="L19390" s="20"/>
      <c r="M19390" s="20"/>
      <c r="N19390" s="20"/>
      <c r="O19390" s="20"/>
    </row>
    <row r="19391" spans="10:15" x14ac:dyDescent="0.2">
      <c r="J19391" s="20"/>
      <c r="K19391" s="20"/>
      <c r="L19391" s="20"/>
      <c r="M19391" s="20"/>
      <c r="N19391" s="20"/>
      <c r="O19391" s="20"/>
    </row>
    <row r="19392" spans="10:15" x14ac:dyDescent="0.2">
      <c r="J19392" s="20"/>
      <c r="K19392" s="20"/>
      <c r="L19392" s="20"/>
      <c r="M19392" s="20"/>
      <c r="N19392" s="20"/>
      <c r="O19392" s="20"/>
    </row>
    <row r="19393" spans="10:15" x14ac:dyDescent="0.2">
      <c r="J19393" s="20"/>
      <c r="K19393" s="20"/>
      <c r="L19393" s="20"/>
      <c r="M19393" s="20"/>
      <c r="N19393" s="20"/>
      <c r="O19393" s="20"/>
    </row>
    <row r="19394" spans="10:15" x14ac:dyDescent="0.2">
      <c r="J19394" s="20"/>
      <c r="K19394" s="20"/>
      <c r="L19394" s="20"/>
      <c r="M19394" s="20"/>
      <c r="N19394" s="20"/>
      <c r="O19394" s="20"/>
    </row>
    <row r="19395" spans="10:15" x14ac:dyDescent="0.2">
      <c r="J19395" s="20"/>
      <c r="K19395" s="20"/>
      <c r="L19395" s="20"/>
      <c r="M19395" s="20"/>
      <c r="N19395" s="20"/>
      <c r="O19395" s="20"/>
    </row>
    <row r="19396" spans="10:15" x14ac:dyDescent="0.2">
      <c r="J19396" s="20"/>
      <c r="K19396" s="20"/>
      <c r="L19396" s="20"/>
      <c r="M19396" s="20"/>
      <c r="N19396" s="20"/>
      <c r="O19396" s="20"/>
    </row>
    <row r="19397" spans="10:15" x14ac:dyDescent="0.2">
      <c r="J19397" s="20"/>
      <c r="K19397" s="20"/>
      <c r="L19397" s="20"/>
      <c r="M19397" s="20"/>
      <c r="N19397" s="20"/>
      <c r="O19397" s="20"/>
    </row>
    <row r="19398" spans="10:15" x14ac:dyDescent="0.2">
      <c r="J19398" s="20"/>
      <c r="K19398" s="20"/>
      <c r="L19398" s="20"/>
      <c r="M19398" s="20"/>
      <c r="N19398" s="20"/>
      <c r="O19398" s="20"/>
    </row>
    <row r="19399" spans="10:15" x14ac:dyDescent="0.2">
      <c r="J19399" s="20"/>
      <c r="K19399" s="20"/>
      <c r="L19399" s="20"/>
      <c r="M19399" s="20"/>
      <c r="N19399" s="20"/>
      <c r="O19399" s="20"/>
    </row>
    <row r="19400" spans="10:15" x14ac:dyDescent="0.2">
      <c r="J19400" s="20"/>
      <c r="K19400" s="20"/>
      <c r="L19400" s="20"/>
      <c r="M19400" s="20"/>
      <c r="N19400" s="20"/>
      <c r="O19400" s="20"/>
    </row>
    <row r="19401" spans="10:15" x14ac:dyDescent="0.2">
      <c r="J19401" s="20"/>
      <c r="K19401" s="20"/>
      <c r="L19401" s="20"/>
      <c r="M19401" s="20"/>
      <c r="N19401" s="20"/>
      <c r="O19401" s="20"/>
    </row>
    <row r="19402" spans="10:15" x14ac:dyDescent="0.2">
      <c r="J19402" s="20"/>
      <c r="K19402" s="20"/>
      <c r="L19402" s="20"/>
      <c r="M19402" s="20"/>
      <c r="N19402" s="20"/>
      <c r="O19402" s="20"/>
    </row>
    <row r="19403" spans="10:15" x14ac:dyDescent="0.2">
      <c r="J19403" s="20"/>
      <c r="K19403" s="20"/>
      <c r="L19403" s="20"/>
      <c r="M19403" s="20"/>
      <c r="N19403" s="20"/>
      <c r="O19403" s="20"/>
    </row>
    <row r="19404" spans="10:15" x14ac:dyDescent="0.2">
      <c r="J19404" s="20"/>
      <c r="K19404" s="20"/>
      <c r="L19404" s="20"/>
      <c r="M19404" s="20"/>
      <c r="N19404" s="20"/>
      <c r="O19404" s="20"/>
    </row>
    <row r="19405" spans="10:15" x14ac:dyDescent="0.2">
      <c r="J19405" s="20"/>
      <c r="K19405" s="20"/>
      <c r="L19405" s="20"/>
      <c r="M19405" s="20"/>
      <c r="N19405" s="20"/>
      <c r="O19405" s="20"/>
    </row>
    <row r="19406" spans="10:15" x14ac:dyDescent="0.2">
      <c r="J19406" s="20"/>
      <c r="K19406" s="20"/>
      <c r="L19406" s="20"/>
      <c r="M19406" s="20"/>
      <c r="N19406" s="20"/>
      <c r="O19406" s="20"/>
    </row>
    <row r="19407" spans="10:15" x14ac:dyDescent="0.2">
      <c r="J19407" s="20"/>
      <c r="K19407" s="20"/>
      <c r="L19407" s="20"/>
      <c r="M19407" s="20"/>
      <c r="N19407" s="20"/>
      <c r="O19407" s="20"/>
    </row>
    <row r="19408" spans="10:15" x14ac:dyDescent="0.2">
      <c r="J19408" s="20"/>
      <c r="K19408" s="20"/>
      <c r="L19408" s="20"/>
      <c r="M19408" s="20"/>
      <c r="N19408" s="20"/>
      <c r="O19408" s="20"/>
    </row>
    <row r="19409" spans="10:15" x14ac:dyDescent="0.2">
      <c r="J19409" s="20"/>
      <c r="K19409" s="20"/>
      <c r="L19409" s="20"/>
      <c r="M19409" s="20"/>
      <c r="N19409" s="20"/>
      <c r="O19409" s="20"/>
    </row>
    <row r="19410" spans="10:15" x14ac:dyDescent="0.2">
      <c r="J19410" s="20"/>
      <c r="K19410" s="20"/>
      <c r="L19410" s="20"/>
      <c r="M19410" s="20"/>
      <c r="N19410" s="20"/>
      <c r="O19410" s="20"/>
    </row>
    <row r="19411" spans="10:15" x14ac:dyDescent="0.2">
      <c r="J19411" s="20"/>
      <c r="K19411" s="20"/>
      <c r="L19411" s="20"/>
      <c r="M19411" s="20"/>
      <c r="N19411" s="20"/>
      <c r="O19411" s="20"/>
    </row>
    <row r="19412" spans="10:15" x14ac:dyDescent="0.2">
      <c r="J19412" s="20"/>
      <c r="K19412" s="20"/>
      <c r="L19412" s="20"/>
      <c r="M19412" s="20"/>
      <c r="N19412" s="20"/>
      <c r="O19412" s="20"/>
    </row>
    <row r="19413" spans="10:15" x14ac:dyDescent="0.2">
      <c r="J19413" s="20"/>
      <c r="K19413" s="20"/>
      <c r="L19413" s="20"/>
      <c r="M19413" s="20"/>
      <c r="N19413" s="20"/>
      <c r="O19413" s="20"/>
    </row>
    <row r="19414" spans="10:15" x14ac:dyDescent="0.2">
      <c r="J19414" s="20"/>
      <c r="K19414" s="20"/>
      <c r="L19414" s="20"/>
      <c r="M19414" s="20"/>
      <c r="N19414" s="20"/>
      <c r="O19414" s="20"/>
    </row>
    <row r="19415" spans="10:15" x14ac:dyDescent="0.2">
      <c r="J19415" s="20"/>
      <c r="K19415" s="20"/>
      <c r="L19415" s="20"/>
      <c r="M19415" s="20"/>
      <c r="N19415" s="20"/>
      <c r="O19415" s="20"/>
    </row>
    <row r="19416" spans="10:15" x14ac:dyDescent="0.2">
      <c r="J19416" s="20"/>
      <c r="K19416" s="20"/>
      <c r="L19416" s="20"/>
      <c r="M19416" s="20"/>
      <c r="N19416" s="20"/>
      <c r="O19416" s="20"/>
    </row>
    <row r="19417" spans="10:15" x14ac:dyDescent="0.2">
      <c r="J19417" s="20"/>
      <c r="K19417" s="20"/>
      <c r="L19417" s="20"/>
      <c r="M19417" s="20"/>
      <c r="N19417" s="20"/>
      <c r="O19417" s="20"/>
    </row>
    <row r="19418" spans="10:15" x14ac:dyDescent="0.2">
      <c r="J19418" s="20"/>
      <c r="K19418" s="20"/>
      <c r="L19418" s="20"/>
      <c r="M19418" s="20"/>
      <c r="N19418" s="20"/>
      <c r="O19418" s="20"/>
    </row>
    <row r="19419" spans="10:15" x14ac:dyDescent="0.2">
      <c r="J19419" s="20"/>
      <c r="K19419" s="20"/>
      <c r="L19419" s="20"/>
      <c r="M19419" s="20"/>
      <c r="N19419" s="20"/>
      <c r="O19419" s="20"/>
    </row>
    <row r="19420" spans="10:15" x14ac:dyDescent="0.2">
      <c r="J19420" s="20"/>
      <c r="K19420" s="20"/>
      <c r="L19420" s="20"/>
      <c r="M19420" s="20"/>
      <c r="N19420" s="20"/>
      <c r="O19420" s="20"/>
    </row>
    <row r="19421" spans="10:15" x14ac:dyDescent="0.2">
      <c r="J19421" s="20"/>
      <c r="K19421" s="20"/>
      <c r="L19421" s="20"/>
      <c r="M19421" s="20"/>
      <c r="N19421" s="20"/>
      <c r="O19421" s="20"/>
    </row>
    <row r="19422" spans="10:15" x14ac:dyDescent="0.2">
      <c r="J19422" s="20"/>
      <c r="K19422" s="20"/>
      <c r="L19422" s="20"/>
      <c r="M19422" s="20"/>
      <c r="N19422" s="20"/>
      <c r="O19422" s="20"/>
    </row>
    <row r="19423" spans="10:15" x14ac:dyDescent="0.2">
      <c r="J19423" s="20"/>
      <c r="K19423" s="20"/>
      <c r="L19423" s="20"/>
      <c r="M19423" s="20"/>
      <c r="N19423" s="20"/>
      <c r="O19423" s="20"/>
    </row>
    <row r="19424" spans="10:15" x14ac:dyDescent="0.2">
      <c r="J19424" s="20"/>
      <c r="K19424" s="20"/>
      <c r="L19424" s="20"/>
      <c r="M19424" s="20"/>
      <c r="N19424" s="20"/>
      <c r="O19424" s="20"/>
    </row>
    <row r="19425" spans="10:15" x14ac:dyDescent="0.2">
      <c r="J19425" s="20"/>
      <c r="K19425" s="20"/>
      <c r="L19425" s="20"/>
      <c r="M19425" s="20"/>
      <c r="N19425" s="20"/>
      <c r="O19425" s="20"/>
    </row>
    <row r="19426" spans="10:15" x14ac:dyDescent="0.2">
      <c r="J19426" s="20"/>
      <c r="K19426" s="20"/>
      <c r="L19426" s="20"/>
      <c r="M19426" s="20"/>
      <c r="N19426" s="20"/>
      <c r="O19426" s="20"/>
    </row>
    <row r="19427" spans="10:15" x14ac:dyDescent="0.2">
      <c r="J19427" s="20"/>
      <c r="K19427" s="20"/>
      <c r="L19427" s="20"/>
      <c r="M19427" s="20"/>
      <c r="N19427" s="20"/>
      <c r="O19427" s="20"/>
    </row>
    <row r="19428" spans="10:15" x14ac:dyDescent="0.2">
      <c r="J19428" s="20"/>
      <c r="K19428" s="20"/>
      <c r="L19428" s="20"/>
      <c r="M19428" s="20"/>
      <c r="N19428" s="20"/>
      <c r="O19428" s="20"/>
    </row>
    <row r="19429" spans="10:15" x14ac:dyDescent="0.2">
      <c r="J19429" s="20"/>
      <c r="K19429" s="20"/>
      <c r="L19429" s="20"/>
      <c r="M19429" s="20"/>
      <c r="N19429" s="20"/>
      <c r="O19429" s="20"/>
    </row>
    <row r="19430" spans="10:15" x14ac:dyDescent="0.2">
      <c r="J19430" s="20"/>
      <c r="K19430" s="20"/>
      <c r="L19430" s="20"/>
      <c r="M19430" s="20"/>
      <c r="N19430" s="20"/>
      <c r="O19430" s="20"/>
    </row>
    <row r="19431" spans="10:15" x14ac:dyDescent="0.2">
      <c r="J19431" s="20"/>
      <c r="K19431" s="20"/>
      <c r="L19431" s="20"/>
      <c r="M19431" s="20"/>
      <c r="N19431" s="20"/>
      <c r="O19431" s="20"/>
    </row>
    <row r="19432" spans="10:15" x14ac:dyDescent="0.2">
      <c r="J19432" s="20"/>
      <c r="K19432" s="20"/>
      <c r="L19432" s="20"/>
      <c r="M19432" s="20"/>
      <c r="N19432" s="20"/>
      <c r="O19432" s="20"/>
    </row>
    <row r="19433" spans="10:15" x14ac:dyDescent="0.2">
      <c r="J19433" s="20"/>
      <c r="K19433" s="20"/>
      <c r="L19433" s="20"/>
      <c r="M19433" s="20"/>
      <c r="N19433" s="20"/>
      <c r="O19433" s="20"/>
    </row>
    <row r="19434" spans="10:15" x14ac:dyDescent="0.2">
      <c r="J19434" s="20"/>
      <c r="K19434" s="20"/>
      <c r="L19434" s="20"/>
      <c r="M19434" s="20"/>
      <c r="N19434" s="20"/>
      <c r="O19434" s="20"/>
    </row>
    <row r="19435" spans="10:15" x14ac:dyDescent="0.2">
      <c r="J19435" s="20"/>
      <c r="K19435" s="20"/>
      <c r="L19435" s="20"/>
      <c r="M19435" s="20"/>
      <c r="N19435" s="20"/>
      <c r="O19435" s="20"/>
    </row>
    <row r="19436" spans="10:15" x14ac:dyDescent="0.2">
      <c r="J19436" s="20"/>
      <c r="K19436" s="20"/>
      <c r="L19436" s="20"/>
      <c r="M19436" s="20"/>
      <c r="N19436" s="20"/>
      <c r="O19436" s="20"/>
    </row>
    <row r="19437" spans="10:15" x14ac:dyDescent="0.2">
      <c r="J19437" s="20"/>
      <c r="K19437" s="20"/>
      <c r="L19437" s="20"/>
      <c r="M19437" s="20"/>
      <c r="N19437" s="20"/>
      <c r="O19437" s="20"/>
    </row>
    <row r="19438" spans="10:15" x14ac:dyDescent="0.2">
      <c r="J19438" s="20"/>
      <c r="K19438" s="20"/>
      <c r="L19438" s="20"/>
      <c r="M19438" s="20"/>
      <c r="N19438" s="20"/>
      <c r="O19438" s="20"/>
    </row>
    <row r="19439" spans="10:15" x14ac:dyDescent="0.2">
      <c r="J19439" s="20"/>
      <c r="K19439" s="20"/>
      <c r="L19439" s="20"/>
      <c r="M19439" s="20"/>
      <c r="N19439" s="20"/>
      <c r="O19439" s="20"/>
    </row>
    <row r="19440" spans="10:15" x14ac:dyDescent="0.2">
      <c r="J19440" s="20"/>
      <c r="K19440" s="20"/>
      <c r="L19440" s="20"/>
      <c r="M19440" s="20"/>
      <c r="N19440" s="20"/>
      <c r="O19440" s="20"/>
    </row>
    <row r="19441" spans="10:15" x14ac:dyDescent="0.2">
      <c r="J19441" s="20"/>
      <c r="K19441" s="20"/>
      <c r="L19441" s="20"/>
      <c r="M19441" s="20"/>
      <c r="N19441" s="20"/>
      <c r="O19441" s="20"/>
    </row>
    <row r="19442" spans="10:15" x14ac:dyDescent="0.2">
      <c r="J19442" s="20"/>
      <c r="K19442" s="20"/>
      <c r="L19442" s="20"/>
      <c r="M19442" s="20"/>
      <c r="N19442" s="20"/>
      <c r="O19442" s="20"/>
    </row>
    <row r="19443" spans="10:15" x14ac:dyDescent="0.2">
      <c r="J19443" s="20"/>
      <c r="K19443" s="20"/>
      <c r="L19443" s="20"/>
      <c r="M19443" s="20"/>
      <c r="N19443" s="20"/>
      <c r="O19443" s="20"/>
    </row>
    <row r="19444" spans="10:15" x14ac:dyDescent="0.2">
      <c r="J19444" s="20"/>
      <c r="K19444" s="20"/>
      <c r="L19444" s="20"/>
      <c r="M19444" s="20"/>
      <c r="N19444" s="20"/>
      <c r="O19444" s="20"/>
    </row>
    <row r="19445" spans="10:15" x14ac:dyDescent="0.2">
      <c r="J19445" s="20"/>
      <c r="K19445" s="20"/>
      <c r="L19445" s="20"/>
      <c r="M19445" s="20"/>
      <c r="N19445" s="20"/>
      <c r="O19445" s="20"/>
    </row>
    <row r="19446" spans="10:15" x14ac:dyDescent="0.2">
      <c r="J19446" s="20"/>
      <c r="K19446" s="20"/>
      <c r="L19446" s="20"/>
      <c r="M19446" s="20"/>
      <c r="N19446" s="20"/>
      <c r="O19446" s="20"/>
    </row>
    <row r="19447" spans="10:15" x14ac:dyDescent="0.2">
      <c r="J19447" s="20"/>
      <c r="K19447" s="20"/>
      <c r="L19447" s="20"/>
      <c r="M19447" s="20"/>
      <c r="N19447" s="20"/>
      <c r="O19447" s="20"/>
    </row>
    <row r="19448" spans="10:15" x14ac:dyDescent="0.2">
      <c r="J19448" s="20"/>
      <c r="K19448" s="20"/>
      <c r="L19448" s="20"/>
      <c r="M19448" s="20"/>
      <c r="N19448" s="20"/>
      <c r="O19448" s="20"/>
    </row>
    <row r="19449" spans="10:15" x14ac:dyDescent="0.2">
      <c r="J19449" s="20"/>
      <c r="K19449" s="20"/>
      <c r="L19449" s="20"/>
      <c r="M19449" s="20"/>
      <c r="N19449" s="20"/>
      <c r="O19449" s="20"/>
    </row>
    <row r="19450" spans="10:15" x14ac:dyDescent="0.2">
      <c r="J19450" s="20"/>
      <c r="K19450" s="20"/>
      <c r="L19450" s="20"/>
      <c r="M19450" s="20"/>
      <c r="N19450" s="20"/>
      <c r="O19450" s="20"/>
    </row>
    <row r="19451" spans="10:15" x14ac:dyDescent="0.2">
      <c r="J19451" s="20"/>
      <c r="K19451" s="20"/>
      <c r="L19451" s="20"/>
      <c r="M19451" s="20"/>
      <c r="N19451" s="20"/>
      <c r="O19451" s="20"/>
    </row>
    <row r="19452" spans="10:15" x14ac:dyDescent="0.2">
      <c r="J19452" s="20"/>
      <c r="K19452" s="20"/>
      <c r="L19452" s="20"/>
      <c r="M19452" s="20"/>
      <c r="N19452" s="20"/>
      <c r="O19452" s="20"/>
    </row>
    <row r="19453" spans="10:15" x14ac:dyDescent="0.2">
      <c r="J19453" s="20"/>
      <c r="K19453" s="20"/>
      <c r="L19453" s="20"/>
      <c r="M19453" s="20"/>
      <c r="N19453" s="20"/>
      <c r="O19453" s="20"/>
    </row>
    <row r="19454" spans="10:15" x14ac:dyDescent="0.2">
      <c r="J19454" s="20"/>
      <c r="K19454" s="20"/>
      <c r="L19454" s="20"/>
      <c r="M19454" s="20"/>
      <c r="N19454" s="20"/>
      <c r="O19454" s="20"/>
    </row>
    <row r="19455" spans="10:15" x14ac:dyDescent="0.2">
      <c r="J19455" s="20"/>
      <c r="K19455" s="20"/>
      <c r="L19455" s="20"/>
      <c r="M19455" s="20"/>
      <c r="N19455" s="20"/>
      <c r="O19455" s="20"/>
    </row>
    <row r="19456" spans="10:15" x14ac:dyDescent="0.2">
      <c r="J19456" s="20"/>
      <c r="K19456" s="20"/>
      <c r="L19456" s="20"/>
      <c r="M19456" s="20"/>
      <c r="N19456" s="20"/>
      <c r="O19456" s="20"/>
    </row>
    <row r="19457" spans="10:15" x14ac:dyDescent="0.2">
      <c r="J19457" s="20"/>
      <c r="K19457" s="20"/>
      <c r="L19457" s="20"/>
      <c r="M19457" s="20"/>
      <c r="N19457" s="20"/>
      <c r="O19457" s="20"/>
    </row>
    <row r="19458" spans="10:15" x14ac:dyDescent="0.2">
      <c r="J19458" s="20"/>
      <c r="K19458" s="20"/>
      <c r="L19458" s="20"/>
      <c r="M19458" s="20"/>
      <c r="N19458" s="20"/>
      <c r="O19458" s="20"/>
    </row>
    <row r="19459" spans="10:15" x14ac:dyDescent="0.2">
      <c r="J19459" s="20"/>
      <c r="K19459" s="20"/>
      <c r="L19459" s="20"/>
      <c r="M19459" s="20"/>
      <c r="N19459" s="20"/>
      <c r="O19459" s="20"/>
    </row>
    <row r="19460" spans="10:15" x14ac:dyDescent="0.2">
      <c r="J19460" s="20"/>
      <c r="K19460" s="20"/>
      <c r="L19460" s="20"/>
      <c r="M19460" s="20"/>
      <c r="N19460" s="20"/>
      <c r="O19460" s="20"/>
    </row>
    <row r="19461" spans="10:15" x14ac:dyDescent="0.2">
      <c r="J19461" s="20"/>
      <c r="K19461" s="20"/>
      <c r="L19461" s="20"/>
      <c r="M19461" s="20"/>
      <c r="N19461" s="20"/>
      <c r="O19461" s="20"/>
    </row>
    <row r="19462" spans="10:15" x14ac:dyDescent="0.2">
      <c r="J19462" s="20"/>
      <c r="K19462" s="20"/>
      <c r="L19462" s="20"/>
      <c r="M19462" s="20"/>
      <c r="N19462" s="20"/>
      <c r="O19462" s="20"/>
    </row>
    <row r="19463" spans="10:15" x14ac:dyDescent="0.2">
      <c r="J19463" s="20"/>
      <c r="K19463" s="20"/>
      <c r="L19463" s="20"/>
      <c r="M19463" s="20"/>
      <c r="N19463" s="20"/>
      <c r="O19463" s="20"/>
    </row>
    <row r="19464" spans="10:15" x14ac:dyDescent="0.2">
      <c r="J19464" s="20"/>
      <c r="K19464" s="20"/>
      <c r="L19464" s="20"/>
      <c r="M19464" s="20"/>
      <c r="N19464" s="20"/>
      <c r="O19464" s="20"/>
    </row>
    <row r="19465" spans="10:15" x14ac:dyDescent="0.2">
      <c r="J19465" s="20"/>
      <c r="K19465" s="20"/>
      <c r="L19465" s="20"/>
      <c r="M19465" s="20"/>
      <c r="N19465" s="20"/>
      <c r="O19465" s="20"/>
    </row>
    <row r="19466" spans="10:15" x14ac:dyDescent="0.2">
      <c r="J19466" s="20"/>
      <c r="K19466" s="20"/>
      <c r="L19466" s="20"/>
      <c r="M19466" s="20"/>
      <c r="N19466" s="20"/>
      <c r="O19466" s="20"/>
    </row>
    <row r="19467" spans="10:15" x14ac:dyDescent="0.2">
      <c r="J19467" s="20"/>
      <c r="K19467" s="20"/>
      <c r="L19467" s="20"/>
      <c r="M19467" s="20"/>
      <c r="N19467" s="20"/>
      <c r="O19467" s="20"/>
    </row>
    <row r="19468" spans="10:15" x14ac:dyDescent="0.2">
      <c r="J19468" s="20"/>
      <c r="K19468" s="20"/>
      <c r="L19468" s="20"/>
      <c r="M19468" s="20"/>
      <c r="N19468" s="20"/>
      <c r="O19468" s="20"/>
    </row>
    <row r="19469" spans="10:15" x14ac:dyDescent="0.2">
      <c r="J19469" s="20"/>
      <c r="K19469" s="20"/>
      <c r="L19469" s="20"/>
      <c r="M19469" s="20"/>
      <c r="N19469" s="20"/>
      <c r="O19469" s="20"/>
    </row>
    <row r="19470" spans="10:15" x14ac:dyDescent="0.2">
      <c r="J19470" s="20"/>
      <c r="K19470" s="20"/>
      <c r="L19470" s="20"/>
      <c r="M19470" s="20"/>
      <c r="N19470" s="20"/>
      <c r="O19470" s="20"/>
    </row>
    <row r="19471" spans="10:15" x14ac:dyDescent="0.2">
      <c r="J19471" s="20"/>
      <c r="K19471" s="20"/>
      <c r="L19471" s="20"/>
      <c r="M19471" s="20"/>
      <c r="N19471" s="20"/>
      <c r="O19471" s="20"/>
    </row>
    <row r="19472" spans="10:15" x14ac:dyDescent="0.2">
      <c r="J19472" s="20"/>
      <c r="K19472" s="20"/>
      <c r="L19472" s="20"/>
      <c r="M19472" s="20"/>
      <c r="N19472" s="20"/>
      <c r="O19472" s="20"/>
    </row>
    <row r="19473" spans="10:15" x14ac:dyDescent="0.2">
      <c r="J19473" s="20"/>
      <c r="K19473" s="20"/>
      <c r="L19473" s="20"/>
      <c r="M19473" s="20"/>
      <c r="N19473" s="20"/>
      <c r="O19473" s="20"/>
    </row>
    <row r="19474" spans="10:15" x14ac:dyDescent="0.2">
      <c r="J19474" s="20"/>
      <c r="K19474" s="20"/>
      <c r="L19474" s="20"/>
      <c r="M19474" s="20"/>
      <c r="N19474" s="20"/>
      <c r="O19474" s="20"/>
    </row>
    <row r="19475" spans="10:15" x14ac:dyDescent="0.2">
      <c r="J19475" s="20"/>
      <c r="K19475" s="20"/>
      <c r="L19475" s="20"/>
      <c r="M19475" s="20"/>
      <c r="N19475" s="20"/>
      <c r="O19475" s="20"/>
    </row>
    <row r="19476" spans="10:15" x14ac:dyDescent="0.2">
      <c r="J19476" s="20"/>
      <c r="K19476" s="20"/>
      <c r="L19476" s="20"/>
      <c r="M19476" s="20"/>
      <c r="N19476" s="20"/>
      <c r="O19476" s="20"/>
    </row>
    <row r="19477" spans="10:15" x14ac:dyDescent="0.2">
      <c r="J19477" s="20"/>
      <c r="K19477" s="20"/>
      <c r="L19477" s="20"/>
      <c r="M19477" s="20"/>
      <c r="N19477" s="20"/>
      <c r="O19477" s="20"/>
    </row>
    <row r="19478" spans="10:15" x14ac:dyDescent="0.2">
      <c r="J19478" s="20"/>
      <c r="K19478" s="20"/>
      <c r="L19478" s="20"/>
      <c r="M19478" s="20"/>
      <c r="N19478" s="20"/>
      <c r="O19478" s="20"/>
    </row>
    <row r="19479" spans="10:15" x14ac:dyDescent="0.2">
      <c r="J19479" s="20"/>
      <c r="K19479" s="20"/>
      <c r="L19479" s="20"/>
      <c r="M19479" s="20"/>
      <c r="N19479" s="20"/>
      <c r="O19479" s="20"/>
    </row>
    <row r="19480" spans="10:15" x14ac:dyDescent="0.2">
      <c r="J19480" s="20"/>
      <c r="K19480" s="20"/>
      <c r="L19480" s="20"/>
      <c r="M19480" s="20"/>
      <c r="N19480" s="20"/>
      <c r="O19480" s="20"/>
    </row>
    <row r="19481" spans="10:15" x14ac:dyDescent="0.2">
      <c r="J19481" s="20"/>
      <c r="K19481" s="20"/>
      <c r="L19481" s="20"/>
      <c r="M19481" s="20"/>
      <c r="N19481" s="20"/>
      <c r="O19481" s="20"/>
    </row>
    <row r="19482" spans="10:15" x14ac:dyDescent="0.2">
      <c r="J19482" s="20"/>
      <c r="K19482" s="20"/>
      <c r="L19482" s="20"/>
      <c r="M19482" s="20"/>
      <c r="N19482" s="20"/>
      <c r="O19482" s="20"/>
    </row>
    <row r="19483" spans="10:15" x14ac:dyDescent="0.2">
      <c r="J19483" s="20"/>
      <c r="K19483" s="20"/>
      <c r="L19483" s="20"/>
      <c r="M19483" s="20"/>
      <c r="N19483" s="20"/>
      <c r="O19483" s="20"/>
    </row>
    <row r="19484" spans="10:15" x14ac:dyDescent="0.2">
      <c r="J19484" s="20"/>
      <c r="K19484" s="20"/>
      <c r="L19484" s="20"/>
      <c r="M19484" s="20"/>
      <c r="N19484" s="20"/>
      <c r="O19484" s="20"/>
    </row>
    <row r="19485" spans="10:15" x14ac:dyDescent="0.2">
      <c r="J19485" s="20"/>
      <c r="K19485" s="20"/>
      <c r="L19485" s="20"/>
      <c r="M19485" s="20"/>
      <c r="N19485" s="20"/>
      <c r="O19485" s="20"/>
    </row>
    <row r="19486" spans="10:15" x14ac:dyDescent="0.2">
      <c r="J19486" s="20"/>
      <c r="K19486" s="20"/>
      <c r="L19486" s="20"/>
      <c r="M19486" s="20"/>
      <c r="N19486" s="20"/>
      <c r="O19486" s="20"/>
    </row>
    <row r="19487" spans="10:15" x14ac:dyDescent="0.2">
      <c r="J19487" s="20"/>
      <c r="K19487" s="20"/>
      <c r="L19487" s="20"/>
      <c r="M19487" s="20"/>
      <c r="N19487" s="20"/>
      <c r="O19487" s="20"/>
    </row>
    <row r="19488" spans="10:15" x14ac:dyDescent="0.2">
      <c r="J19488" s="20"/>
      <c r="K19488" s="20"/>
      <c r="L19488" s="20"/>
      <c r="M19488" s="20"/>
      <c r="N19488" s="20"/>
      <c r="O19488" s="20"/>
    </row>
    <row r="19489" spans="10:15" x14ac:dyDescent="0.2">
      <c r="J19489" s="20"/>
      <c r="K19489" s="20"/>
      <c r="L19489" s="20"/>
      <c r="M19489" s="20"/>
      <c r="N19489" s="20"/>
      <c r="O19489" s="20"/>
    </row>
    <row r="19490" spans="10:15" x14ac:dyDescent="0.2">
      <c r="J19490" s="20"/>
      <c r="K19490" s="20"/>
      <c r="L19490" s="20"/>
      <c r="M19490" s="20"/>
      <c r="N19490" s="20"/>
      <c r="O19490" s="20"/>
    </row>
    <row r="19491" spans="10:15" x14ac:dyDescent="0.2">
      <c r="J19491" s="20"/>
      <c r="K19491" s="20"/>
      <c r="L19491" s="20"/>
      <c r="M19491" s="20"/>
      <c r="N19491" s="20"/>
      <c r="O19491" s="20"/>
    </row>
    <row r="19492" spans="10:15" x14ac:dyDescent="0.2">
      <c r="J19492" s="20"/>
      <c r="K19492" s="20"/>
      <c r="L19492" s="20"/>
      <c r="M19492" s="20"/>
      <c r="N19492" s="20"/>
      <c r="O19492" s="20"/>
    </row>
    <row r="19493" spans="10:15" x14ac:dyDescent="0.2">
      <c r="J19493" s="20"/>
      <c r="K19493" s="20"/>
      <c r="L19493" s="20"/>
      <c r="M19493" s="20"/>
      <c r="N19493" s="20"/>
      <c r="O19493" s="20"/>
    </row>
    <row r="19494" spans="10:15" x14ac:dyDescent="0.2">
      <c r="J19494" s="20"/>
      <c r="K19494" s="20"/>
      <c r="L19494" s="20"/>
      <c r="M19494" s="20"/>
      <c r="N19494" s="20"/>
      <c r="O19494" s="20"/>
    </row>
    <row r="19495" spans="10:15" x14ac:dyDescent="0.2">
      <c r="J19495" s="20"/>
      <c r="K19495" s="20"/>
      <c r="L19495" s="20"/>
      <c r="M19495" s="20"/>
      <c r="N19495" s="20"/>
      <c r="O19495" s="20"/>
    </row>
    <row r="19496" spans="10:15" x14ac:dyDescent="0.2">
      <c r="J19496" s="20"/>
      <c r="K19496" s="20"/>
      <c r="L19496" s="20"/>
      <c r="M19496" s="20"/>
      <c r="N19496" s="20"/>
      <c r="O19496" s="20"/>
    </row>
    <row r="19497" spans="10:15" x14ac:dyDescent="0.2">
      <c r="J19497" s="20"/>
      <c r="K19497" s="20"/>
      <c r="L19497" s="20"/>
      <c r="M19497" s="20"/>
      <c r="N19497" s="20"/>
      <c r="O19497" s="20"/>
    </row>
    <row r="19498" spans="10:15" x14ac:dyDescent="0.2">
      <c r="J19498" s="20"/>
      <c r="K19498" s="20"/>
      <c r="L19498" s="20"/>
      <c r="M19498" s="20"/>
      <c r="N19498" s="20"/>
      <c r="O19498" s="20"/>
    </row>
    <row r="19499" spans="10:15" x14ac:dyDescent="0.2">
      <c r="J19499" s="20"/>
      <c r="K19499" s="20"/>
      <c r="L19499" s="20"/>
      <c r="M19499" s="20"/>
      <c r="N19499" s="20"/>
      <c r="O19499" s="20"/>
    </row>
    <row r="19500" spans="10:15" x14ac:dyDescent="0.2">
      <c r="J19500" s="20"/>
      <c r="K19500" s="20"/>
      <c r="L19500" s="20"/>
      <c r="M19500" s="20"/>
      <c r="N19500" s="20"/>
      <c r="O19500" s="20"/>
    </row>
    <row r="19501" spans="10:15" x14ac:dyDescent="0.2">
      <c r="J19501" s="20"/>
      <c r="K19501" s="20"/>
      <c r="L19501" s="20"/>
      <c r="M19501" s="20"/>
      <c r="N19501" s="20"/>
      <c r="O19501" s="20"/>
    </row>
    <row r="19502" spans="10:15" x14ac:dyDescent="0.2">
      <c r="J19502" s="20"/>
      <c r="K19502" s="20"/>
      <c r="L19502" s="20"/>
      <c r="M19502" s="20"/>
      <c r="N19502" s="20"/>
      <c r="O19502" s="20"/>
    </row>
    <row r="19503" spans="10:15" x14ac:dyDescent="0.2">
      <c r="J19503" s="20"/>
      <c r="K19503" s="20"/>
      <c r="L19503" s="20"/>
      <c r="M19503" s="20"/>
      <c r="N19503" s="20"/>
      <c r="O19503" s="20"/>
    </row>
    <row r="19504" spans="10:15" x14ac:dyDescent="0.2">
      <c r="J19504" s="20"/>
      <c r="K19504" s="20"/>
      <c r="L19504" s="20"/>
      <c r="M19504" s="20"/>
      <c r="N19504" s="20"/>
      <c r="O19504" s="20"/>
    </row>
    <row r="19505" spans="10:15" x14ac:dyDescent="0.2">
      <c r="J19505" s="20"/>
      <c r="K19505" s="20"/>
      <c r="L19505" s="20"/>
      <c r="M19505" s="20"/>
      <c r="N19505" s="20"/>
      <c r="O19505" s="20"/>
    </row>
    <row r="19506" spans="10:15" x14ac:dyDescent="0.2">
      <c r="J19506" s="20"/>
      <c r="K19506" s="20"/>
      <c r="L19506" s="20"/>
      <c r="M19506" s="20"/>
      <c r="N19506" s="20"/>
      <c r="O19506" s="20"/>
    </row>
    <row r="19507" spans="10:15" x14ac:dyDescent="0.2">
      <c r="J19507" s="20"/>
      <c r="K19507" s="20"/>
      <c r="L19507" s="20"/>
      <c r="M19507" s="20"/>
      <c r="N19507" s="20"/>
      <c r="O19507" s="20"/>
    </row>
    <row r="19508" spans="10:15" x14ac:dyDescent="0.2">
      <c r="J19508" s="20"/>
      <c r="K19508" s="20"/>
      <c r="L19508" s="20"/>
      <c r="M19508" s="20"/>
      <c r="N19508" s="20"/>
      <c r="O19508" s="20"/>
    </row>
    <row r="19509" spans="10:15" x14ac:dyDescent="0.2">
      <c r="J19509" s="20"/>
      <c r="K19509" s="20"/>
      <c r="L19509" s="20"/>
      <c r="M19509" s="20"/>
      <c r="N19509" s="20"/>
      <c r="O19509" s="20"/>
    </row>
    <row r="19510" spans="10:15" x14ac:dyDescent="0.2">
      <c r="J19510" s="20"/>
      <c r="K19510" s="20"/>
      <c r="L19510" s="20"/>
      <c r="M19510" s="20"/>
      <c r="N19510" s="20"/>
      <c r="O19510" s="20"/>
    </row>
    <row r="19511" spans="10:15" x14ac:dyDescent="0.2">
      <c r="J19511" s="20"/>
      <c r="K19511" s="20"/>
      <c r="L19511" s="20"/>
      <c r="M19511" s="20"/>
      <c r="N19511" s="20"/>
      <c r="O19511" s="20"/>
    </row>
    <row r="19512" spans="10:15" x14ac:dyDescent="0.2">
      <c r="J19512" s="20"/>
      <c r="K19512" s="20"/>
      <c r="L19512" s="20"/>
      <c r="M19512" s="20"/>
      <c r="N19512" s="20"/>
      <c r="O19512" s="20"/>
    </row>
    <row r="19513" spans="10:15" x14ac:dyDescent="0.2">
      <c r="J19513" s="20"/>
      <c r="K19513" s="20"/>
      <c r="L19513" s="20"/>
      <c r="M19513" s="20"/>
      <c r="N19513" s="20"/>
      <c r="O19513" s="20"/>
    </row>
    <row r="19514" spans="10:15" x14ac:dyDescent="0.2">
      <c r="J19514" s="20"/>
      <c r="K19514" s="20"/>
      <c r="L19514" s="20"/>
      <c r="M19514" s="20"/>
      <c r="N19514" s="20"/>
      <c r="O19514" s="20"/>
    </row>
    <row r="19515" spans="10:15" x14ac:dyDescent="0.2">
      <c r="J19515" s="20"/>
      <c r="K19515" s="20"/>
      <c r="L19515" s="20"/>
      <c r="M19515" s="20"/>
      <c r="N19515" s="20"/>
      <c r="O19515" s="20"/>
    </row>
    <row r="19516" spans="10:15" x14ac:dyDescent="0.2">
      <c r="J19516" s="20"/>
      <c r="K19516" s="20"/>
      <c r="L19516" s="20"/>
      <c r="M19516" s="20"/>
      <c r="N19516" s="20"/>
      <c r="O19516" s="20"/>
    </row>
    <row r="19517" spans="10:15" x14ac:dyDescent="0.2">
      <c r="J19517" s="20"/>
      <c r="K19517" s="20"/>
      <c r="L19517" s="20"/>
      <c r="M19517" s="20"/>
      <c r="N19517" s="20"/>
      <c r="O19517" s="20"/>
    </row>
    <row r="19518" spans="10:15" x14ac:dyDescent="0.2">
      <c r="J19518" s="20"/>
      <c r="K19518" s="20"/>
      <c r="L19518" s="20"/>
      <c r="M19518" s="20"/>
      <c r="N19518" s="20"/>
      <c r="O19518" s="20"/>
    </row>
    <row r="19519" spans="10:15" x14ac:dyDescent="0.2">
      <c r="J19519" s="20"/>
      <c r="K19519" s="20"/>
      <c r="L19519" s="20"/>
      <c r="M19519" s="20"/>
      <c r="N19519" s="20"/>
      <c r="O19519" s="20"/>
    </row>
    <row r="19520" spans="10:15" x14ac:dyDescent="0.2">
      <c r="J19520" s="20"/>
      <c r="K19520" s="20"/>
      <c r="L19520" s="20"/>
      <c r="M19520" s="20"/>
      <c r="N19520" s="20"/>
      <c r="O19520" s="20"/>
    </row>
    <row r="19521" spans="10:15" x14ac:dyDescent="0.2">
      <c r="J19521" s="20"/>
      <c r="K19521" s="20"/>
      <c r="L19521" s="20"/>
      <c r="M19521" s="20"/>
      <c r="N19521" s="20"/>
      <c r="O19521" s="20"/>
    </row>
    <row r="19522" spans="10:15" x14ac:dyDescent="0.2">
      <c r="J19522" s="20"/>
      <c r="K19522" s="20"/>
      <c r="L19522" s="20"/>
      <c r="M19522" s="20"/>
      <c r="N19522" s="20"/>
      <c r="O19522" s="20"/>
    </row>
    <row r="19523" spans="10:15" x14ac:dyDescent="0.2">
      <c r="J19523" s="20"/>
      <c r="K19523" s="20"/>
      <c r="L19523" s="20"/>
      <c r="M19523" s="20"/>
      <c r="N19523" s="20"/>
      <c r="O19523" s="20"/>
    </row>
    <row r="19524" spans="10:15" x14ac:dyDescent="0.2">
      <c r="J19524" s="20"/>
      <c r="K19524" s="20"/>
      <c r="L19524" s="20"/>
      <c r="M19524" s="20"/>
      <c r="N19524" s="20"/>
      <c r="O19524" s="20"/>
    </row>
    <row r="19525" spans="10:15" x14ac:dyDescent="0.2">
      <c r="J19525" s="20"/>
      <c r="K19525" s="20"/>
      <c r="L19525" s="20"/>
      <c r="M19525" s="20"/>
      <c r="N19525" s="20"/>
      <c r="O19525" s="20"/>
    </row>
    <row r="19526" spans="10:15" x14ac:dyDescent="0.2">
      <c r="J19526" s="20"/>
      <c r="K19526" s="20"/>
      <c r="L19526" s="20"/>
      <c r="M19526" s="20"/>
      <c r="N19526" s="20"/>
      <c r="O19526" s="20"/>
    </row>
    <row r="19527" spans="10:15" x14ac:dyDescent="0.2">
      <c r="J19527" s="20"/>
      <c r="K19527" s="20"/>
      <c r="L19527" s="20"/>
      <c r="M19527" s="20"/>
      <c r="N19527" s="20"/>
      <c r="O19527" s="20"/>
    </row>
    <row r="19528" spans="10:15" x14ac:dyDescent="0.2">
      <c r="J19528" s="20"/>
      <c r="K19528" s="20"/>
      <c r="L19528" s="20"/>
      <c r="M19528" s="20"/>
      <c r="N19528" s="20"/>
      <c r="O19528" s="20"/>
    </row>
    <row r="19529" spans="10:15" x14ac:dyDescent="0.2">
      <c r="J19529" s="20"/>
      <c r="K19529" s="20"/>
      <c r="L19529" s="20"/>
      <c r="M19529" s="20"/>
      <c r="N19529" s="20"/>
      <c r="O19529" s="20"/>
    </row>
    <row r="19530" spans="10:15" x14ac:dyDescent="0.2">
      <c r="J19530" s="20"/>
      <c r="K19530" s="20"/>
      <c r="L19530" s="20"/>
      <c r="M19530" s="20"/>
      <c r="N19530" s="20"/>
      <c r="O19530" s="20"/>
    </row>
    <row r="19531" spans="10:15" x14ac:dyDescent="0.2">
      <c r="J19531" s="20"/>
      <c r="K19531" s="20"/>
      <c r="L19531" s="20"/>
      <c r="M19531" s="20"/>
      <c r="N19531" s="20"/>
      <c r="O19531" s="20"/>
    </row>
    <row r="19532" spans="10:15" x14ac:dyDescent="0.2">
      <c r="J19532" s="20"/>
      <c r="K19532" s="20"/>
      <c r="L19532" s="20"/>
      <c r="M19532" s="20"/>
      <c r="N19532" s="20"/>
      <c r="O19532" s="20"/>
    </row>
    <row r="19533" spans="10:15" x14ac:dyDescent="0.2">
      <c r="J19533" s="20"/>
      <c r="K19533" s="20"/>
      <c r="L19533" s="20"/>
      <c r="M19533" s="20"/>
      <c r="N19533" s="20"/>
      <c r="O19533" s="20"/>
    </row>
    <row r="19534" spans="10:15" x14ac:dyDescent="0.2">
      <c r="J19534" s="20"/>
      <c r="K19534" s="20"/>
      <c r="L19534" s="20"/>
      <c r="M19534" s="20"/>
      <c r="N19534" s="20"/>
      <c r="O19534" s="20"/>
    </row>
    <row r="19535" spans="10:15" x14ac:dyDescent="0.2">
      <c r="J19535" s="20"/>
      <c r="K19535" s="20"/>
      <c r="L19535" s="20"/>
      <c r="M19535" s="20"/>
      <c r="N19535" s="20"/>
      <c r="O19535" s="20"/>
    </row>
    <row r="19536" spans="10:15" x14ac:dyDescent="0.2">
      <c r="J19536" s="20"/>
      <c r="K19536" s="20"/>
      <c r="L19536" s="20"/>
      <c r="M19536" s="20"/>
      <c r="N19536" s="20"/>
      <c r="O19536" s="20"/>
    </row>
    <row r="19537" spans="10:15" x14ac:dyDescent="0.2">
      <c r="J19537" s="20"/>
      <c r="K19537" s="20"/>
      <c r="L19537" s="20"/>
      <c r="M19537" s="20"/>
      <c r="N19537" s="20"/>
      <c r="O19537" s="20"/>
    </row>
    <row r="19538" spans="10:15" x14ac:dyDescent="0.2">
      <c r="J19538" s="20"/>
      <c r="K19538" s="20"/>
      <c r="L19538" s="20"/>
      <c r="M19538" s="20"/>
      <c r="N19538" s="20"/>
      <c r="O19538" s="20"/>
    </row>
    <row r="19539" spans="10:15" x14ac:dyDescent="0.2">
      <c r="J19539" s="20"/>
      <c r="K19539" s="20"/>
      <c r="L19539" s="20"/>
      <c r="M19539" s="20"/>
      <c r="N19539" s="20"/>
      <c r="O19539" s="20"/>
    </row>
    <row r="19540" spans="10:15" x14ac:dyDescent="0.2">
      <c r="J19540" s="20"/>
      <c r="K19540" s="20"/>
      <c r="L19540" s="20"/>
      <c r="M19540" s="20"/>
      <c r="N19540" s="20"/>
      <c r="O19540" s="20"/>
    </row>
    <row r="19541" spans="10:15" x14ac:dyDescent="0.2">
      <c r="J19541" s="20"/>
      <c r="K19541" s="20"/>
      <c r="L19541" s="20"/>
      <c r="M19541" s="20"/>
      <c r="N19541" s="20"/>
      <c r="O19541" s="20"/>
    </row>
    <row r="19542" spans="10:15" x14ac:dyDescent="0.2">
      <c r="J19542" s="20"/>
      <c r="K19542" s="20"/>
      <c r="L19542" s="20"/>
      <c r="M19542" s="20"/>
      <c r="N19542" s="20"/>
      <c r="O19542" s="20"/>
    </row>
    <row r="19543" spans="10:15" x14ac:dyDescent="0.2">
      <c r="J19543" s="20"/>
      <c r="K19543" s="20"/>
      <c r="L19543" s="20"/>
      <c r="M19543" s="20"/>
      <c r="N19543" s="20"/>
      <c r="O19543" s="20"/>
    </row>
    <row r="19544" spans="10:15" x14ac:dyDescent="0.2">
      <c r="J19544" s="20"/>
      <c r="K19544" s="20"/>
      <c r="L19544" s="20"/>
      <c r="M19544" s="20"/>
      <c r="N19544" s="20"/>
      <c r="O19544" s="20"/>
    </row>
    <row r="19545" spans="10:15" x14ac:dyDescent="0.2">
      <c r="J19545" s="20"/>
      <c r="K19545" s="20"/>
      <c r="L19545" s="20"/>
      <c r="M19545" s="20"/>
      <c r="N19545" s="20"/>
      <c r="O19545" s="20"/>
    </row>
    <row r="19546" spans="10:15" x14ac:dyDescent="0.2">
      <c r="J19546" s="20"/>
      <c r="K19546" s="20"/>
      <c r="L19546" s="20"/>
      <c r="M19546" s="20"/>
      <c r="N19546" s="20"/>
      <c r="O19546" s="20"/>
    </row>
    <row r="19547" spans="10:15" x14ac:dyDescent="0.2">
      <c r="J19547" s="20"/>
      <c r="K19547" s="20"/>
      <c r="L19547" s="20"/>
      <c r="M19547" s="20"/>
      <c r="N19547" s="20"/>
      <c r="O19547" s="20"/>
    </row>
    <row r="19548" spans="10:15" x14ac:dyDescent="0.2">
      <c r="J19548" s="20"/>
      <c r="K19548" s="20"/>
      <c r="L19548" s="20"/>
      <c r="M19548" s="20"/>
      <c r="N19548" s="20"/>
      <c r="O19548" s="20"/>
    </row>
    <row r="19549" spans="10:15" x14ac:dyDescent="0.2">
      <c r="J19549" s="20"/>
      <c r="K19549" s="20"/>
      <c r="L19549" s="20"/>
      <c r="M19549" s="20"/>
      <c r="N19549" s="20"/>
      <c r="O19549" s="20"/>
    </row>
    <row r="19550" spans="10:15" x14ac:dyDescent="0.2">
      <c r="J19550" s="20"/>
      <c r="K19550" s="20"/>
      <c r="L19550" s="20"/>
      <c r="M19550" s="20"/>
      <c r="N19550" s="20"/>
      <c r="O19550" s="20"/>
    </row>
    <row r="19551" spans="10:15" x14ac:dyDescent="0.2">
      <c r="J19551" s="20"/>
      <c r="K19551" s="20"/>
      <c r="L19551" s="20"/>
      <c r="M19551" s="20"/>
      <c r="N19551" s="20"/>
      <c r="O19551" s="20"/>
    </row>
    <row r="19552" spans="10:15" x14ac:dyDescent="0.2">
      <c r="J19552" s="20"/>
      <c r="K19552" s="20"/>
      <c r="L19552" s="20"/>
      <c r="M19552" s="20"/>
      <c r="N19552" s="20"/>
      <c r="O19552" s="20"/>
    </row>
    <row r="19553" spans="10:15" x14ac:dyDescent="0.2">
      <c r="J19553" s="20"/>
      <c r="K19553" s="20"/>
      <c r="L19553" s="20"/>
      <c r="M19553" s="20"/>
      <c r="N19553" s="20"/>
      <c r="O19553" s="20"/>
    </row>
    <row r="19554" spans="10:15" x14ac:dyDescent="0.2">
      <c r="J19554" s="20"/>
      <c r="K19554" s="20"/>
      <c r="L19554" s="20"/>
      <c r="M19554" s="20"/>
      <c r="N19554" s="20"/>
      <c r="O19554" s="20"/>
    </row>
    <row r="19555" spans="10:15" x14ac:dyDescent="0.2">
      <c r="J19555" s="20"/>
      <c r="K19555" s="20"/>
      <c r="L19555" s="20"/>
      <c r="M19555" s="20"/>
      <c r="N19555" s="20"/>
      <c r="O19555" s="20"/>
    </row>
    <row r="19556" spans="10:15" x14ac:dyDescent="0.2">
      <c r="J19556" s="20"/>
      <c r="K19556" s="20"/>
      <c r="L19556" s="20"/>
      <c r="M19556" s="20"/>
      <c r="N19556" s="20"/>
      <c r="O19556" s="20"/>
    </row>
    <row r="19557" spans="10:15" x14ac:dyDescent="0.2">
      <c r="J19557" s="20"/>
      <c r="K19557" s="20"/>
      <c r="L19557" s="20"/>
      <c r="M19557" s="20"/>
      <c r="N19557" s="20"/>
      <c r="O19557" s="20"/>
    </row>
    <row r="19558" spans="10:15" x14ac:dyDescent="0.2">
      <c r="J19558" s="20"/>
      <c r="K19558" s="20"/>
      <c r="L19558" s="20"/>
      <c r="M19558" s="20"/>
      <c r="N19558" s="20"/>
      <c r="O19558" s="20"/>
    </row>
    <row r="19559" spans="10:15" x14ac:dyDescent="0.2">
      <c r="J19559" s="20"/>
      <c r="K19559" s="20"/>
      <c r="L19559" s="20"/>
      <c r="M19559" s="20"/>
      <c r="N19559" s="20"/>
      <c r="O19559" s="20"/>
    </row>
    <row r="19560" spans="10:15" x14ac:dyDescent="0.2">
      <c r="J19560" s="20"/>
      <c r="K19560" s="20"/>
      <c r="L19560" s="20"/>
      <c r="M19560" s="20"/>
      <c r="N19560" s="20"/>
      <c r="O19560" s="20"/>
    </row>
    <row r="19561" spans="10:15" x14ac:dyDescent="0.2">
      <c r="J19561" s="20"/>
      <c r="K19561" s="20"/>
      <c r="L19561" s="20"/>
      <c r="M19561" s="20"/>
      <c r="N19561" s="20"/>
      <c r="O19561" s="20"/>
    </row>
    <row r="19562" spans="10:15" x14ac:dyDescent="0.2">
      <c r="J19562" s="20"/>
      <c r="K19562" s="20"/>
      <c r="L19562" s="20"/>
      <c r="M19562" s="20"/>
      <c r="N19562" s="20"/>
      <c r="O19562" s="20"/>
    </row>
    <row r="19563" spans="10:15" x14ac:dyDescent="0.2">
      <c r="J19563" s="20"/>
      <c r="K19563" s="20"/>
      <c r="L19563" s="20"/>
      <c r="M19563" s="20"/>
      <c r="N19563" s="20"/>
      <c r="O19563" s="20"/>
    </row>
    <row r="19564" spans="10:15" x14ac:dyDescent="0.2">
      <c r="J19564" s="20"/>
      <c r="K19564" s="20"/>
      <c r="L19564" s="20"/>
      <c r="M19564" s="20"/>
      <c r="N19564" s="20"/>
      <c r="O19564" s="20"/>
    </row>
    <row r="19565" spans="10:15" x14ac:dyDescent="0.2">
      <c r="J19565" s="20"/>
      <c r="K19565" s="20"/>
      <c r="L19565" s="20"/>
      <c r="M19565" s="20"/>
      <c r="N19565" s="20"/>
      <c r="O19565" s="20"/>
    </row>
    <row r="19566" spans="10:15" x14ac:dyDescent="0.2">
      <c r="J19566" s="20"/>
      <c r="K19566" s="20"/>
      <c r="L19566" s="20"/>
      <c r="M19566" s="20"/>
      <c r="N19566" s="20"/>
      <c r="O19566" s="20"/>
    </row>
    <row r="19567" spans="10:15" x14ac:dyDescent="0.2">
      <c r="J19567" s="20"/>
      <c r="K19567" s="20"/>
      <c r="L19567" s="20"/>
      <c r="M19567" s="20"/>
      <c r="N19567" s="20"/>
      <c r="O19567" s="20"/>
    </row>
    <row r="19568" spans="10:15" x14ac:dyDescent="0.2">
      <c r="J19568" s="20"/>
      <c r="K19568" s="20"/>
      <c r="L19568" s="20"/>
      <c r="M19568" s="20"/>
      <c r="N19568" s="20"/>
      <c r="O19568" s="20"/>
    </row>
    <row r="19569" spans="10:15" x14ac:dyDescent="0.2">
      <c r="J19569" s="20"/>
      <c r="K19569" s="20"/>
      <c r="L19569" s="20"/>
      <c r="M19569" s="20"/>
      <c r="N19569" s="20"/>
      <c r="O19569" s="20"/>
    </row>
    <row r="19570" spans="10:15" x14ac:dyDescent="0.2">
      <c r="J19570" s="20"/>
      <c r="K19570" s="20"/>
      <c r="L19570" s="20"/>
      <c r="M19570" s="20"/>
      <c r="N19570" s="20"/>
      <c r="O19570" s="20"/>
    </row>
    <row r="19571" spans="10:15" x14ac:dyDescent="0.2">
      <c r="J19571" s="20"/>
      <c r="K19571" s="20"/>
      <c r="L19571" s="20"/>
      <c r="M19571" s="20"/>
      <c r="N19571" s="20"/>
      <c r="O19571" s="20"/>
    </row>
    <row r="19572" spans="10:15" x14ac:dyDescent="0.2">
      <c r="J19572" s="20"/>
      <c r="K19572" s="20"/>
      <c r="L19572" s="20"/>
      <c r="M19572" s="20"/>
      <c r="N19572" s="20"/>
      <c r="O19572" s="20"/>
    </row>
    <row r="19573" spans="10:15" x14ac:dyDescent="0.2">
      <c r="J19573" s="20"/>
      <c r="K19573" s="20"/>
      <c r="L19573" s="20"/>
      <c r="M19573" s="20"/>
      <c r="N19573" s="20"/>
      <c r="O19573" s="20"/>
    </row>
    <row r="19574" spans="10:15" x14ac:dyDescent="0.2">
      <c r="J19574" s="20"/>
      <c r="K19574" s="20"/>
      <c r="L19574" s="20"/>
      <c r="M19574" s="20"/>
      <c r="N19574" s="20"/>
      <c r="O19574" s="20"/>
    </row>
    <row r="19575" spans="10:15" x14ac:dyDescent="0.2">
      <c r="J19575" s="20"/>
      <c r="K19575" s="20"/>
      <c r="L19575" s="20"/>
      <c r="M19575" s="20"/>
      <c r="N19575" s="20"/>
      <c r="O19575" s="20"/>
    </row>
    <row r="19576" spans="10:15" x14ac:dyDescent="0.2">
      <c r="J19576" s="20"/>
      <c r="K19576" s="20"/>
      <c r="L19576" s="20"/>
      <c r="M19576" s="20"/>
      <c r="N19576" s="20"/>
      <c r="O19576" s="20"/>
    </row>
    <row r="19577" spans="10:15" x14ac:dyDescent="0.2">
      <c r="J19577" s="20"/>
      <c r="K19577" s="20"/>
      <c r="L19577" s="20"/>
      <c r="M19577" s="20"/>
      <c r="N19577" s="20"/>
      <c r="O19577" s="20"/>
    </row>
    <row r="19578" spans="10:15" x14ac:dyDescent="0.2">
      <c r="J19578" s="20"/>
      <c r="K19578" s="20"/>
      <c r="L19578" s="20"/>
      <c r="M19578" s="20"/>
      <c r="N19578" s="20"/>
      <c r="O19578" s="20"/>
    </row>
    <row r="19579" spans="10:15" x14ac:dyDescent="0.2">
      <c r="J19579" s="20"/>
      <c r="K19579" s="20"/>
      <c r="L19579" s="20"/>
      <c r="M19579" s="20"/>
      <c r="N19579" s="20"/>
      <c r="O19579" s="20"/>
    </row>
    <row r="19580" spans="10:15" x14ac:dyDescent="0.2">
      <c r="J19580" s="20"/>
      <c r="K19580" s="20"/>
      <c r="L19580" s="20"/>
      <c r="M19580" s="20"/>
      <c r="N19580" s="20"/>
      <c r="O19580" s="20"/>
    </row>
    <row r="19581" spans="10:15" x14ac:dyDescent="0.2">
      <c r="J19581" s="20"/>
      <c r="K19581" s="20"/>
      <c r="L19581" s="20"/>
      <c r="M19581" s="20"/>
      <c r="N19581" s="20"/>
      <c r="O19581" s="20"/>
    </row>
    <row r="19582" spans="10:15" x14ac:dyDescent="0.2">
      <c r="J19582" s="20"/>
      <c r="K19582" s="20"/>
      <c r="L19582" s="20"/>
      <c r="M19582" s="20"/>
      <c r="N19582" s="20"/>
      <c r="O19582" s="20"/>
    </row>
    <row r="19583" spans="10:15" x14ac:dyDescent="0.2">
      <c r="J19583" s="20"/>
      <c r="K19583" s="20"/>
      <c r="L19583" s="20"/>
      <c r="M19583" s="20"/>
      <c r="N19583" s="20"/>
      <c r="O19583" s="20"/>
    </row>
    <row r="19584" spans="10:15" x14ac:dyDescent="0.2">
      <c r="J19584" s="20"/>
      <c r="K19584" s="20"/>
      <c r="L19584" s="20"/>
      <c r="M19584" s="20"/>
      <c r="N19584" s="20"/>
      <c r="O19584" s="20"/>
    </row>
    <row r="19585" spans="10:15" x14ac:dyDescent="0.2">
      <c r="J19585" s="20"/>
      <c r="K19585" s="20"/>
      <c r="L19585" s="20"/>
      <c r="M19585" s="20"/>
      <c r="N19585" s="20"/>
      <c r="O19585" s="20"/>
    </row>
    <row r="19586" spans="10:15" x14ac:dyDescent="0.2">
      <c r="J19586" s="20"/>
      <c r="K19586" s="20"/>
      <c r="L19586" s="20"/>
      <c r="M19586" s="20"/>
      <c r="N19586" s="20"/>
      <c r="O19586" s="20"/>
    </row>
    <row r="19587" spans="10:15" x14ac:dyDescent="0.2">
      <c r="J19587" s="20"/>
      <c r="K19587" s="20"/>
      <c r="L19587" s="20"/>
      <c r="M19587" s="20"/>
      <c r="N19587" s="20"/>
      <c r="O19587" s="20"/>
    </row>
    <row r="19588" spans="10:15" x14ac:dyDescent="0.2">
      <c r="J19588" s="20"/>
      <c r="K19588" s="20"/>
      <c r="L19588" s="20"/>
      <c r="M19588" s="20"/>
      <c r="N19588" s="20"/>
      <c r="O19588" s="20"/>
    </row>
    <row r="19589" spans="10:15" x14ac:dyDescent="0.2">
      <c r="J19589" s="20"/>
      <c r="K19589" s="20"/>
      <c r="L19589" s="20"/>
      <c r="M19589" s="20"/>
      <c r="N19589" s="20"/>
      <c r="O19589" s="20"/>
    </row>
    <row r="19590" spans="10:15" x14ac:dyDescent="0.2">
      <c r="J19590" s="20"/>
      <c r="K19590" s="20"/>
      <c r="L19590" s="20"/>
      <c r="M19590" s="20"/>
      <c r="N19590" s="20"/>
      <c r="O19590" s="20"/>
    </row>
    <row r="19591" spans="10:15" x14ac:dyDescent="0.2">
      <c r="J19591" s="20"/>
      <c r="K19591" s="20"/>
      <c r="L19591" s="20"/>
      <c r="M19591" s="20"/>
      <c r="N19591" s="20"/>
      <c r="O19591" s="20"/>
    </row>
    <row r="19592" spans="10:15" x14ac:dyDescent="0.2">
      <c r="J19592" s="20"/>
      <c r="K19592" s="20"/>
      <c r="L19592" s="20"/>
      <c r="M19592" s="20"/>
      <c r="N19592" s="20"/>
      <c r="O19592" s="20"/>
    </row>
    <row r="19593" spans="10:15" x14ac:dyDescent="0.2">
      <c r="J19593" s="20"/>
      <c r="K19593" s="20"/>
      <c r="L19593" s="20"/>
      <c r="M19593" s="20"/>
      <c r="N19593" s="20"/>
      <c r="O19593" s="20"/>
    </row>
    <row r="19594" spans="10:15" x14ac:dyDescent="0.2">
      <c r="J19594" s="20"/>
      <c r="K19594" s="20"/>
      <c r="L19594" s="20"/>
      <c r="M19594" s="20"/>
      <c r="N19594" s="20"/>
      <c r="O19594" s="20"/>
    </row>
    <row r="19595" spans="10:15" x14ac:dyDescent="0.2">
      <c r="J19595" s="20"/>
      <c r="K19595" s="20"/>
      <c r="L19595" s="20"/>
      <c r="M19595" s="20"/>
      <c r="N19595" s="20"/>
      <c r="O19595" s="20"/>
    </row>
    <row r="19596" spans="10:15" x14ac:dyDescent="0.2">
      <c r="J19596" s="20"/>
      <c r="K19596" s="20"/>
      <c r="L19596" s="20"/>
      <c r="M19596" s="20"/>
      <c r="N19596" s="20"/>
      <c r="O19596" s="20"/>
    </row>
    <row r="19597" spans="10:15" x14ac:dyDescent="0.2">
      <c r="J19597" s="20"/>
      <c r="K19597" s="20"/>
      <c r="L19597" s="20"/>
      <c r="M19597" s="20"/>
      <c r="N19597" s="20"/>
      <c r="O19597" s="20"/>
    </row>
    <row r="19598" spans="10:15" x14ac:dyDescent="0.2">
      <c r="J19598" s="20"/>
      <c r="K19598" s="20"/>
      <c r="L19598" s="20"/>
      <c r="M19598" s="20"/>
      <c r="N19598" s="20"/>
      <c r="O19598" s="20"/>
    </row>
    <row r="19599" spans="10:15" x14ac:dyDescent="0.2">
      <c r="J19599" s="20"/>
      <c r="K19599" s="20"/>
      <c r="L19599" s="20"/>
      <c r="M19599" s="20"/>
      <c r="N19599" s="20"/>
      <c r="O19599" s="20"/>
    </row>
    <row r="19600" spans="10:15" x14ac:dyDescent="0.2">
      <c r="J19600" s="20"/>
      <c r="K19600" s="20"/>
      <c r="L19600" s="20"/>
      <c r="M19600" s="20"/>
      <c r="N19600" s="20"/>
      <c r="O19600" s="20"/>
    </row>
    <row r="19601" spans="10:15" x14ac:dyDescent="0.2">
      <c r="J19601" s="20"/>
      <c r="K19601" s="20"/>
      <c r="L19601" s="20"/>
      <c r="M19601" s="20"/>
      <c r="N19601" s="20"/>
      <c r="O19601" s="20"/>
    </row>
    <row r="19602" spans="10:15" x14ac:dyDescent="0.2">
      <c r="J19602" s="20"/>
      <c r="K19602" s="20"/>
      <c r="L19602" s="20"/>
      <c r="M19602" s="20"/>
      <c r="N19602" s="20"/>
      <c r="O19602" s="20"/>
    </row>
    <row r="19603" spans="10:15" x14ac:dyDescent="0.2">
      <c r="J19603" s="20"/>
      <c r="K19603" s="20"/>
      <c r="L19603" s="20"/>
      <c r="M19603" s="20"/>
      <c r="N19603" s="20"/>
      <c r="O19603" s="20"/>
    </row>
    <row r="19604" spans="10:15" x14ac:dyDescent="0.2">
      <c r="J19604" s="20"/>
      <c r="K19604" s="20"/>
      <c r="L19604" s="20"/>
      <c r="M19604" s="20"/>
      <c r="N19604" s="20"/>
      <c r="O19604" s="20"/>
    </row>
    <row r="19605" spans="10:15" x14ac:dyDescent="0.2">
      <c r="J19605" s="20"/>
      <c r="K19605" s="20"/>
      <c r="L19605" s="20"/>
      <c r="M19605" s="20"/>
      <c r="N19605" s="20"/>
      <c r="O19605" s="20"/>
    </row>
    <row r="19606" spans="10:15" x14ac:dyDescent="0.2">
      <c r="J19606" s="20"/>
      <c r="K19606" s="20"/>
      <c r="L19606" s="20"/>
      <c r="M19606" s="20"/>
      <c r="N19606" s="20"/>
      <c r="O19606" s="20"/>
    </row>
    <row r="19607" spans="10:15" x14ac:dyDescent="0.2">
      <c r="J19607" s="20"/>
      <c r="K19607" s="20"/>
      <c r="L19607" s="20"/>
      <c r="M19607" s="20"/>
      <c r="N19607" s="20"/>
      <c r="O19607" s="20"/>
    </row>
    <row r="19608" spans="10:15" x14ac:dyDescent="0.2">
      <c r="J19608" s="20"/>
      <c r="K19608" s="20"/>
      <c r="L19608" s="20"/>
      <c r="M19608" s="20"/>
      <c r="N19608" s="20"/>
      <c r="O19608" s="20"/>
    </row>
    <row r="19609" spans="10:15" x14ac:dyDescent="0.2">
      <c r="J19609" s="20"/>
      <c r="K19609" s="20"/>
      <c r="L19609" s="20"/>
      <c r="M19609" s="20"/>
      <c r="N19609" s="20"/>
      <c r="O19609" s="20"/>
    </row>
    <row r="19610" spans="10:15" x14ac:dyDescent="0.2">
      <c r="J19610" s="20"/>
      <c r="K19610" s="20"/>
      <c r="L19610" s="20"/>
      <c r="M19610" s="20"/>
      <c r="N19610" s="20"/>
      <c r="O19610" s="20"/>
    </row>
    <row r="19611" spans="10:15" x14ac:dyDescent="0.2">
      <c r="J19611" s="20"/>
      <c r="K19611" s="20"/>
      <c r="L19611" s="20"/>
      <c r="M19611" s="20"/>
      <c r="N19611" s="20"/>
      <c r="O19611" s="20"/>
    </row>
    <row r="19612" spans="10:15" x14ac:dyDescent="0.2">
      <c r="J19612" s="20"/>
      <c r="K19612" s="20"/>
      <c r="L19612" s="20"/>
      <c r="M19612" s="20"/>
      <c r="N19612" s="20"/>
      <c r="O19612" s="20"/>
    </row>
    <row r="19613" spans="10:15" x14ac:dyDescent="0.2">
      <c r="J19613" s="20"/>
      <c r="K19613" s="20"/>
      <c r="L19613" s="20"/>
      <c r="M19613" s="20"/>
      <c r="N19613" s="20"/>
      <c r="O19613" s="20"/>
    </row>
    <row r="19614" spans="10:15" x14ac:dyDescent="0.2">
      <c r="J19614" s="20"/>
      <c r="K19614" s="20"/>
      <c r="L19614" s="20"/>
      <c r="M19614" s="20"/>
      <c r="N19614" s="20"/>
      <c r="O19614" s="20"/>
    </row>
    <row r="19615" spans="10:15" x14ac:dyDescent="0.2">
      <c r="J19615" s="20"/>
      <c r="K19615" s="20"/>
      <c r="L19615" s="20"/>
      <c r="M19615" s="20"/>
      <c r="N19615" s="20"/>
      <c r="O19615" s="20"/>
    </row>
    <row r="19616" spans="10:15" x14ac:dyDescent="0.2">
      <c r="J19616" s="20"/>
      <c r="K19616" s="20"/>
      <c r="L19616" s="20"/>
      <c r="M19616" s="20"/>
      <c r="N19616" s="20"/>
      <c r="O19616" s="20"/>
    </row>
    <row r="19617" spans="10:15" x14ac:dyDescent="0.2">
      <c r="J19617" s="20"/>
      <c r="K19617" s="20"/>
      <c r="L19617" s="20"/>
      <c r="M19617" s="20"/>
      <c r="N19617" s="20"/>
      <c r="O19617" s="20"/>
    </row>
    <row r="19618" spans="10:15" x14ac:dyDescent="0.2">
      <c r="J19618" s="20"/>
      <c r="K19618" s="20"/>
      <c r="L19618" s="20"/>
      <c r="M19618" s="20"/>
      <c r="N19618" s="20"/>
      <c r="O19618" s="20"/>
    </row>
    <row r="19619" spans="10:15" x14ac:dyDescent="0.2">
      <c r="J19619" s="20"/>
      <c r="K19619" s="20"/>
      <c r="L19619" s="20"/>
      <c r="M19619" s="20"/>
      <c r="N19619" s="20"/>
      <c r="O19619" s="20"/>
    </row>
    <row r="19620" spans="10:15" x14ac:dyDescent="0.2">
      <c r="J19620" s="20"/>
      <c r="K19620" s="20"/>
      <c r="L19620" s="20"/>
      <c r="M19620" s="20"/>
      <c r="N19620" s="20"/>
      <c r="O19620" s="20"/>
    </row>
    <row r="19621" spans="10:15" x14ac:dyDescent="0.2">
      <c r="J19621" s="20"/>
      <c r="K19621" s="20"/>
      <c r="L19621" s="20"/>
      <c r="M19621" s="20"/>
      <c r="N19621" s="20"/>
      <c r="O19621" s="20"/>
    </row>
    <row r="19622" spans="10:15" x14ac:dyDescent="0.2">
      <c r="J19622" s="20"/>
      <c r="K19622" s="20"/>
      <c r="L19622" s="20"/>
      <c r="M19622" s="20"/>
      <c r="N19622" s="20"/>
      <c r="O19622" s="20"/>
    </row>
    <row r="19623" spans="10:15" x14ac:dyDescent="0.2">
      <c r="J19623" s="20"/>
      <c r="K19623" s="20"/>
      <c r="L19623" s="20"/>
      <c r="M19623" s="20"/>
      <c r="N19623" s="20"/>
      <c r="O19623" s="20"/>
    </row>
    <row r="19624" spans="10:15" x14ac:dyDescent="0.2">
      <c r="J19624" s="20"/>
      <c r="K19624" s="20"/>
      <c r="L19624" s="20"/>
      <c r="M19624" s="20"/>
      <c r="N19624" s="20"/>
      <c r="O19624" s="20"/>
    </row>
    <row r="19625" spans="10:15" x14ac:dyDescent="0.2">
      <c r="J19625" s="20"/>
      <c r="K19625" s="20"/>
      <c r="L19625" s="20"/>
      <c r="M19625" s="20"/>
      <c r="N19625" s="20"/>
      <c r="O19625" s="20"/>
    </row>
    <row r="19626" spans="10:15" x14ac:dyDescent="0.2">
      <c r="J19626" s="20"/>
      <c r="K19626" s="20"/>
      <c r="L19626" s="20"/>
      <c r="M19626" s="20"/>
      <c r="N19626" s="20"/>
      <c r="O19626" s="20"/>
    </row>
    <row r="19627" spans="10:15" x14ac:dyDescent="0.2">
      <c r="J19627" s="20"/>
      <c r="K19627" s="20"/>
      <c r="L19627" s="20"/>
      <c r="M19627" s="20"/>
      <c r="N19627" s="20"/>
      <c r="O19627" s="20"/>
    </row>
    <row r="19628" spans="10:15" x14ac:dyDescent="0.2">
      <c r="J19628" s="20"/>
      <c r="K19628" s="20"/>
      <c r="L19628" s="20"/>
      <c r="M19628" s="20"/>
      <c r="N19628" s="20"/>
      <c r="O19628" s="20"/>
    </row>
    <row r="19629" spans="10:15" x14ac:dyDescent="0.2">
      <c r="J19629" s="20"/>
      <c r="K19629" s="20"/>
      <c r="L19629" s="20"/>
      <c r="M19629" s="20"/>
      <c r="N19629" s="20"/>
      <c r="O19629" s="20"/>
    </row>
    <row r="19630" spans="10:15" x14ac:dyDescent="0.2">
      <c r="J19630" s="20"/>
      <c r="K19630" s="20"/>
      <c r="L19630" s="20"/>
      <c r="M19630" s="20"/>
      <c r="N19630" s="20"/>
      <c r="O19630" s="20"/>
    </row>
    <row r="19631" spans="10:15" x14ac:dyDescent="0.2">
      <c r="J19631" s="20"/>
      <c r="K19631" s="20"/>
      <c r="L19631" s="20"/>
      <c r="M19631" s="20"/>
      <c r="N19631" s="20"/>
      <c r="O19631" s="20"/>
    </row>
    <row r="19632" spans="10:15" x14ac:dyDescent="0.2">
      <c r="J19632" s="20"/>
      <c r="K19632" s="20"/>
      <c r="L19632" s="20"/>
      <c r="M19632" s="20"/>
      <c r="N19632" s="20"/>
      <c r="O19632" s="20"/>
    </row>
    <row r="19633" spans="10:15" x14ac:dyDescent="0.2">
      <c r="J19633" s="20"/>
      <c r="K19633" s="20"/>
      <c r="L19633" s="20"/>
      <c r="M19633" s="20"/>
      <c r="N19633" s="20"/>
      <c r="O19633" s="20"/>
    </row>
    <row r="19634" spans="10:15" x14ac:dyDescent="0.2">
      <c r="J19634" s="20"/>
      <c r="K19634" s="20"/>
      <c r="L19634" s="20"/>
      <c r="M19634" s="20"/>
      <c r="N19634" s="20"/>
      <c r="O19634" s="20"/>
    </row>
    <row r="19635" spans="10:15" x14ac:dyDescent="0.2">
      <c r="J19635" s="20"/>
      <c r="K19635" s="20"/>
      <c r="L19635" s="20"/>
      <c r="M19635" s="20"/>
      <c r="N19635" s="20"/>
      <c r="O19635" s="20"/>
    </row>
    <row r="19636" spans="10:15" x14ac:dyDescent="0.2">
      <c r="J19636" s="20"/>
      <c r="K19636" s="20"/>
      <c r="L19636" s="20"/>
      <c r="M19636" s="20"/>
      <c r="N19636" s="20"/>
      <c r="O19636" s="20"/>
    </row>
    <row r="19637" spans="10:15" x14ac:dyDescent="0.2">
      <c r="J19637" s="20"/>
      <c r="K19637" s="20"/>
      <c r="L19637" s="20"/>
      <c r="M19637" s="20"/>
      <c r="N19637" s="20"/>
      <c r="O19637" s="20"/>
    </row>
    <row r="19638" spans="10:15" x14ac:dyDescent="0.2">
      <c r="J19638" s="20"/>
      <c r="K19638" s="20"/>
      <c r="L19638" s="20"/>
      <c r="M19638" s="20"/>
      <c r="N19638" s="20"/>
      <c r="O19638" s="20"/>
    </row>
    <row r="19639" spans="10:15" x14ac:dyDescent="0.2">
      <c r="J19639" s="20"/>
      <c r="K19639" s="20"/>
      <c r="L19639" s="20"/>
      <c r="M19639" s="20"/>
      <c r="N19639" s="20"/>
      <c r="O19639" s="20"/>
    </row>
    <row r="19640" spans="10:15" x14ac:dyDescent="0.2">
      <c r="J19640" s="20"/>
      <c r="K19640" s="20"/>
      <c r="L19640" s="20"/>
      <c r="M19640" s="20"/>
      <c r="N19640" s="20"/>
      <c r="O19640" s="20"/>
    </row>
    <row r="19641" spans="10:15" x14ac:dyDescent="0.2">
      <c r="J19641" s="20"/>
      <c r="K19641" s="20"/>
      <c r="L19641" s="20"/>
      <c r="M19641" s="20"/>
      <c r="N19641" s="20"/>
      <c r="O19641" s="20"/>
    </row>
    <row r="19642" spans="10:15" x14ac:dyDescent="0.2">
      <c r="J19642" s="20"/>
      <c r="K19642" s="20"/>
      <c r="L19642" s="20"/>
      <c r="M19642" s="20"/>
      <c r="N19642" s="20"/>
      <c r="O19642" s="20"/>
    </row>
    <row r="19643" spans="10:15" x14ac:dyDescent="0.2">
      <c r="J19643" s="20"/>
      <c r="K19643" s="20"/>
      <c r="L19643" s="20"/>
      <c r="M19643" s="20"/>
      <c r="N19643" s="20"/>
      <c r="O19643" s="20"/>
    </row>
    <row r="19644" spans="10:15" x14ac:dyDescent="0.2">
      <c r="J19644" s="20"/>
      <c r="K19644" s="20"/>
      <c r="L19644" s="20"/>
      <c r="M19644" s="20"/>
      <c r="N19644" s="20"/>
      <c r="O19644" s="20"/>
    </row>
    <row r="19645" spans="10:15" x14ac:dyDescent="0.2">
      <c r="J19645" s="20"/>
      <c r="K19645" s="20"/>
      <c r="L19645" s="20"/>
      <c r="M19645" s="20"/>
      <c r="N19645" s="20"/>
      <c r="O19645" s="20"/>
    </row>
    <row r="19646" spans="10:15" x14ac:dyDescent="0.2">
      <c r="J19646" s="20"/>
      <c r="K19646" s="20"/>
      <c r="L19646" s="20"/>
      <c r="M19646" s="20"/>
      <c r="N19646" s="20"/>
      <c r="O19646" s="20"/>
    </row>
    <row r="19647" spans="10:15" x14ac:dyDescent="0.2">
      <c r="J19647" s="20"/>
      <c r="K19647" s="20"/>
      <c r="L19647" s="20"/>
      <c r="M19647" s="20"/>
      <c r="N19647" s="20"/>
      <c r="O19647" s="20"/>
    </row>
    <row r="19648" spans="10:15" x14ac:dyDescent="0.2">
      <c r="J19648" s="20"/>
      <c r="K19648" s="20"/>
      <c r="L19648" s="20"/>
      <c r="M19648" s="20"/>
      <c r="N19648" s="20"/>
      <c r="O19648" s="20"/>
    </row>
    <row r="19649" spans="10:15" x14ac:dyDescent="0.2">
      <c r="J19649" s="20"/>
      <c r="K19649" s="20"/>
      <c r="L19649" s="20"/>
      <c r="M19649" s="20"/>
      <c r="N19649" s="20"/>
      <c r="O19649" s="20"/>
    </row>
    <row r="19650" spans="10:15" x14ac:dyDescent="0.2">
      <c r="J19650" s="20"/>
      <c r="K19650" s="20"/>
      <c r="L19650" s="20"/>
      <c r="M19650" s="20"/>
      <c r="N19650" s="20"/>
      <c r="O19650" s="20"/>
    </row>
    <row r="19651" spans="10:15" x14ac:dyDescent="0.2">
      <c r="J19651" s="20"/>
      <c r="K19651" s="20"/>
      <c r="L19651" s="20"/>
      <c r="M19651" s="20"/>
      <c r="N19651" s="20"/>
      <c r="O19651" s="20"/>
    </row>
    <row r="19652" spans="10:15" x14ac:dyDescent="0.2">
      <c r="J19652" s="20"/>
      <c r="K19652" s="20"/>
      <c r="L19652" s="20"/>
      <c r="M19652" s="20"/>
      <c r="N19652" s="20"/>
      <c r="O19652" s="20"/>
    </row>
    <row r="19653" spans="10:15" x14ac:dyDescent="0.2">
      <c r="J19653" s="20"/>
      <c r="K19653" s="20"/>
      <c r="L19653" s="20"/>
      <c r="M19653" s="20"/>
      <c r="N19653" s="20"/>
      <c r="O19653" s="20"/>
    </row>
    <row r="19654" spans="10:15" x14ac:dyDescent="0.2">
      <c r="J19654" s="20"/>
      <c r="K19654" s="20"/>
      <c r="L19654" s="20"/>
      <c r="M19654" s="20"/>
      <c r="N19654" s="20"/>
      <c r="O19654" s="20"/>
    </row>
    <row r="19655" spans="10:15" x14ac:dyDescent="0.2">
      <c r="J19655" s="20"/>
      <c r="K19655" s="20"/>
      <c r="L19655" s="20"/>
      <c r="M19655" s="20"/>
      <c r="N19655" s="20"/>
      <c r="O19655" s="20"/>
    </row>
    <row r="19656" spans="10:15" x14ac:dyDescent="0.2">
      <c r="J19656" s="20"/>
      <c r="K19656" s="20"/>
      <c r="L19656" s="20"/>
      <c r="M19656" s="20"/>
      <c r="N19656" s="20"/>
      <c r="O19656" s="20"/>
    </row>
    <row r="19657" spans="10:15" x14ac:dyDescent="0.2">
      <c r="J19657" s="20"/>
      <c r="K19657" s="20"/>
      <c r="L19657" s="20"/>
      <c r="M19657" s="20"/>
      <c r="N19657" s="20"/>
      <c r="O19657" s="20"/>
    </row>
    <row r="19658" spans="10:15" x14ac:dyDescent="0.2">
      <c r="J19658" s="20"/>
      <c r="K19658" s="20"/>
      <c r="L19658" s="20"/>
      <c r="M19658" s="20"/>
      <c r="N19658" s="20"/>
      <c r="O19658" s="20"/>
    </row>
    <row r="19659" spans="10:15" x14ac:dyDescent="0.2">
      <c r="J19659" s="20"/>
      <c r="K19659" s="20"/>
      <c r="L19659" s="20"/>
      <c r="M19659" s="20"/>
      <c r="N19659" s="20"/>
      <c r="O19659" s="20"/>
    </row>
    <row r="19660" spans="10:15" x14ac:dyDescent="0.2">
      <c r="J19660" s="20"/>
      <c r="K19660" s="20"/>
      <c r="L19660" s="20"/>
      <c r="M19660" s="20"/>
      <c r="N19660" s="20"/>
      <c r="O19660" s="20"/>
    </row>
    <row r="19661" spans="10:15" x14ac:dyDescent="0.2">
      <c r="J19661" s="20"/>
      <c r="K19661" s="20"/>
      <c r="L19661" s="20"/>
      <c r="M19661" s="20"/>
      <c r="N19661" s="20"/>
      <c r="O19661" s="20"/>
    </row>
    <row r="19662" spans="10:15" x14ac:dyDescent="0.2">
      <c r="J19662" s="20"/>
      <c r="K19662" s="20"/>
      <c r="L19662" s="20"/>
      <c r="M19662" s="20"/>
      <c r="N19662" s="20"/>
      <c r="O19662" s="20"/>
    </row>
    <row r="19663" spans="10:15" x14ac:dyDescent="0.2">
      <c r="J19663" s="20"/>
      <c r="K19663" s="20"/>
      <c r="L19663" s="20"/>
      <c r="M19663" s="20"/>
      <c r="N19663" s="20"/>
      <c r="O19663" s="20"/>
    </row>
    <row r="19664" spans="10:15" x14ac:dyDescent="0.2">
      <c r="J19664" s="20"/>
      <c r="K19664" s="20"/>
      <c r="L19664" s="20"/>
      <c r="M19664" s="20"/>
      <c r="N19664" s="20"/>
      <c r="O19664" s="20"/>
    </row>
    <row r="19665" spans="10:15" x14ac:dyDescent="0.2">
      <c r="J19665" s="20"/>
      <c r="K19665" s="20"/>
      <c r="L19665" s="20"/>
      <c r="M19665" s="20"/>
      <c r="N19665" s="20"/>
      <c r="O19665" s="20"/>
    </row>
    <row r="19666" spans="10:15" x14ac:dyDescent="0.2">
      <c r="J19666" s="20"/>
      <c r="K19666" s="20"/>
      <c r="L19666" s="20"/>
      <c r="M19666" s="20"/>
      <c r="N19666" s="20"/>
      <c r="O19666" s="20"/>
    </row>
    <row r="19667" spans="10:15" x14ac:dyDescent="0.2">
      <c r="J19667" s="20"/>
      <c r="K19667" s="20"/>
      <c r="L19667" s="20"/>
      <c r="M19667" s="20"/>
      <c r="N19667" s="20"/>
      <c r="O19667" s="20"/>
    </row>
    <row r="19668" spans="10:15" x14ac:dyDescent="0.2">
      <c r="J19668" s="20"/>
      <c r="K19668" s="20"/>
      <c r="L19668" s="20"/>
      <c r="M19668" s="20"/>
      <c r="N19668" s="20"/>
      <c r="O19668" s="20"/>
    </row>
    <row r="19669" spans="10:15" x14ac:dyDescent="0.2">
      <c r="J19669" s="20"/>
      <c r="K19669" s="20"/>
      <c r="L19669" s="20"/>
      <c r="M19669" s="20"/>
      <c r="N19669" s="20"/>
      <c r="O19669" s="20"/>
    </row>
    <row r="19670" spans="10:15" x14ac:dyDescent="0.2">
      <c r="J19670" s="20"/>
      <c r="K19670" s="20"/>
      <c r="L19670" s="20"/>
      <c r="M19670" s="20"/>
      <c r="N19670" s="20"/>
      <c r="O19670" s="20"/>
    </row>
    <row r="19671" spans="10:15" x14ac:dyDescent="0.2">
      <c r="J19671" s="20"/>
      <c r="K19671" s="20"/>
      <c r="L19671" s="20"/>
      <c r="M19671" s="20"/>
      <c r="N19671" s="20"/>
      <c r="O19671" s="20"/>
    </row>
    <row r="19672" spans="10:15" x14ac:dyDescent="0.2">
      <c r="J19672" s="20"/>
      <c r="K19672" s="20"/>
      <c r="L19672" s="20"/>
      <c r="M19672" s="20"/>
      <c r="N19672" s="20"/>
      <c r="O19672" s="20"/>
    </row>
    <row r="19673" spans="10:15" x14ac:dyDescent="0.2">
      <c r="J19673" s="20"/>
      <c r="K19673" s="20"/>
      <c r="L19673" s="20"/>
      <c r="M19673" s="20"/>
      <c r="N19673" s="20"/>
      <c r="O19673" s="20"/>
    </row>
    <row r="19674" spans="10:15" x14ac:dyDescent="0.2">
      <c r="J19674" s="20"/>
      <c r="K19674" s="20"/>
      <c r="L19674" s="20"/>
      <c r="M19674" s="20"/>
      <c r="N19674" s="20"/>
      <c r="O19674" s="20"/>
    </row>
    <row r="19675" spans="10:15" x14ac:dyDescent="0.2">
      <c r="J19675" s="20"/>
      <c r="K19675" s="20"/>
      <c r="L19675" s="20"/>
      <c r="M19675" s="20"/>
      <c r="N19675" s="20"/>
      <c r="O19675" s="20"/>
    </row>
    <row r="19676" spans="10:15" x14ac:dyDescent="0.2">
      <c r="J19676" s="20"/>
      <c r="K19676" s="20"/>
      <c r="L19676" s="20"/>
      <c r="M19676" s="20"/>
      <c r="N19676" s="20"/>
      <c r="O19676" s="20"/>
    </row>
    <row r="19677" spans="10:15" x14ac:dyDescent="0.2">
      <c r="J19677" s="20"/>
      <c r="K19677" s="20"/>
      <c r="L19677" s="20"/>
      <c r="M19677" s="20"/>
      <c r="N19677" s="20"/>
      <c r="O19677" s="20"/>
    </row>
    <row r="19678" spans="10:15" x14ac:dyDescent="0.2">
      <c r="J19678" s="20"/>
      <c r="K19678" s="20"/>
      <c r="L19678" s="20"/>
      <c r="M19678" s="20"/>
      <c r="N19678" s="20"/>
      <c r="O19678" s="20"/>
    </row>
    <row r="19679" spans="10:15" x14ac:dyDescent="0.2">
      <c r="J19679" s="20"/>
      <c r="K19679" s="20"/>
      <c r="L19679" s="20"/>
      <c r="M19679" s="20"/>
      <c r="N19679" s="20"/>
      <c r="O19679" s="20"/>
    </row>
    <row r="19680" spans="10:15" x14ac:dyDescent="0.2">
      <c r="J19680" s="20"/>
      <c r="K19680" s="20"/>
      <c r="L19680" s="20"/>
      <c r="M19680" s="20"/>
      <c r="N19680" s="20"/>
      <c r="O19680" s="20"/>
    </row>
    <row r="19681" spans="10:15" x14ac:dyDescent="0.2">
      <c r="J19681" s="20"/>
      <c r="K19681" s="20"/>
      <c r="L19681" s="20"/>
      <c r="M19681" s="20"/>
      <c r="N19681" s="20"/>
      <c r="O19681" s="20"/>
    </row>
    <row r="19682" spans="10:15" x14ac:dyDescent="0.2">
      <c r="J19682" s="20"/>
      <c r="K19682" s="20"/>
      <c r="L19682" s="20"/>
      <c r="M19682" s="20"/>
      <c r="N19682" s="20"/>
      <c r="O19682" s="20"/>
    </row>
    <row r="19683" spans="10:15" x14ac:dyDescent="0.2">
      <c r="J19683" s="20"/>
      <c r="K19683" s="20"/>
      <c r="L19683" s="20"/>
      <c r="M19683" s="20"/>
      <c r="N19683" s="20"/>
      <c r="O19683" s="20"/>
    </row>
    <row r="19684" spans="10:15" x14ac:dyDescent="0.2">
      <c r="J19684" s="20"/>
      <c r="K19684" s="20"/>
      <c r="L19684" s="20"/>
      <c r="M19684" s="20"/>
      <c r="N19684" s="20"/>
      <c r="O19684" s="20"/>
    </row>
    <row r="19685" spans="10:15" x14ac:dyDescent="0.2">
      <c r="J19685" s="20"/>
      <c r="K19685" s="20"/>
      <c r="L19685" s="20"/>
      <c r="M19685" s="20"/>
      <c r="N19685" s="20"/>
      <c r="O19685" s="20"/>
    </row>
    <row r="19686" spans="10:15" x14ac:dyDescent="0.2">
      <c r="J19686" s="20"/>
      <c r="K19686" s="20"/>
      <c r="L19686" s="20"/>
      <c r="M19686" s="20"/>
      <c r="N19686" s="20"/>
      <c r="O19686" s="20"/>
    </row>
    <row r="19687" spans="10:15" x14ac:dyDescent="0.2">
      <c r="J19687" s="20"/>
      <c r="K19687" s="20"/>
      <c r="L19687" s="20"/>
      <c r="M19687" s="20"/>
      <c r="N19687" s="20"/>
      <c r="O19687" s="20"/>
    </row>
    <row r="19688" spans="10:15" x14ac:dyDescent="0.2">
      <c r="J19688" s="20"/>
      <c r="K19688" s="20"/>
      <c r="L19688" s="20"/>
      <c r="M19688" s="20"/>
      <c r="N19688" s="20"/>
      <c r="O19688" s="20"/>
    </row>
    <row r="19689" spans="10:15" x14ac:dyDescent="0.2">
      <c r="J19689" s="20"/>
      <c r="K19689" s="20"/>
      <c r="L19689" s="20"/>
      <c r="M19689" s="20"/>
      <c r="N19689" s="20"/>
      <c r="O19689" s="20"/>
    </row>
    <row r="19690" spans="10:15" x14ac:dyDescent="0.2">
      <c r="J19690" s="20"/>
      <c r="K19690" s="20"/>
      <c r="L19690" s="20"/>
      <c r="M19690" s="20"/>
      <c r="N19690" s="20"/>
      <c r="O19690" s="20"/>
    </row>
    <row r="19691" spans="10:15" x14ac:dyDescent="0.2">
      <c r="J19691" s="20"/>
      <c r="K19691" s="20"/>
      <c r="L19691" s="20"/>
      <c r="M19691" s="20"/>
      <c r="N19691" s="20"/>
      <c r="O19691" s="20"/>
    </row>
    <row r="19692" spans="10:15" x14ac:dyDescent="0.2">
      <c r="J19692" s="20"/>
      <c r="K19692" s="20"/>
      <c r="L19692" s="20"/>
      <c r="M19692" s="20"/>
      <c r="N19692" s="20"/>
      <c r="O19692" s="20"/>
    </row>
    <row r="19693" spans="10:15" x14ac:dyDescent="0.2">
      <c r="J19693" s="20"/>
      <c r="K19693" s="20"/>
      <c r="L19693" s="20"/>
      <c r="M19693" s="20"/>
      <c r="N19693" s="20"/>
      <c r="O19693" s="20"/>
    </row>
    <row r="19694" spans="10:15" x14ac:dyDescent="0.2">
      <c r="J19694" s="20"/>
      <c r="K19694" s="20"/>
      <c r="L19694" s="20"/>
      <c r="M19694" s="20"/>
      <c r="N19694" s="20"/>
      <c r="O19694" s="20"/>
    </row>
    <row r="19695" spans="10:15" x14ac:dyDescent="0.2">
      <c r="J19695" s="20"/>
      <c r="K19695" s="20"/>
      <c r="L19695" s="20"/>
      <c r="M19695" s="20"/>
      <c r="N19695" s="20"/>
      <c r="O19695" s="20"/>
    </row>
    <row r="19696" spans="10:15" x14ac:dyDescent="0.2">
      <c r="J19696" s="20"/>
      <c r="K19696" s="20"/>
      <c r="L19696" s="20"/>
      <c r="M19696" s="20"/>
      <c r="N19696" s="20"/>
      <c r="O19696" s="20"/>
    </row>
    <row r="19697" spans="10:15" x14ac:dyDescent="0.2">
      <c r="J19697" s="20"/>
      <c r="K19697" s="20"/>
      <c r="L19697" s="20"/>
      <c r="M19697" s="20"/>
      <c r="N19697" s="20"/>
      <c r="O19697" s="20"/>
    </row>
    <row r="19698" spans="10:15" x14ac:dyDescent="0.2">
      <c r="J19698" s="20"/>
      <c r="K19698" s="20"/>
      <c r="L19698" s="20"/>
      <c r="M19698" s="20"/>
      <c r="N19698" s="20"/>
      <c r="O19698" s="20"/>
    </row>
    <row r="19699" spans="10:15" x14ac:dyDescent="0.2">
      <c r="J19699" s="20"/>
      <c r="K19699" s="20"/>
      <c r="L19699" s="20"/>
      <c r="M19699" s="20"/>
      <c r="N19699" s="20"/>
      <c r="O19699" s="20"/>
    </row>
    <row r="19700" spans="10:15" x14ac:dyDescent="0.2">
      <c r="J19700" s="20"/>
      <c r="K19700" s="20"/>
      <c r="L19700" s="20"/>
      <c r="M19700" s="20"/>
      <c r="N19700" s="20"/>
      <c r="O19700" s="20"/>
    </row>
    <row r="19701" spans="10:15" x14ac:dyDescent="0.2">
      <c r="J19701" s="20"/>
      <c r="K19701" s="20"/>
      <c r="L19701" s="20"/>
      <c r="M19701" s="20"/>
      <c r="N19701" s="20"/>
      <c r="O19701" s="20"/>
    </row>
    <row r="19702" spans="10:15" x14ac:dyDescent="0.2">
      <c r="J19702" s="20"/>
      <c r="K19702" s="20"/>
      <c r="L19702" s="20"/>
      <c r="M19702" s="20"/>
      <c r="N19702" s="20"/>
      <c r="O19702" s="20"/>
    </row>
    <row r="19703" spans="10:15" x14ac:dyDescent="0.2">
      <c r="J19703" s="20"/>
      <c r="K19703" s="20"/>
      <c r="L19703" s="20"/>
      <c r="M19703" s="20"/>
      <c r="N19703" s="20"/>
      <c r="O19703" s="20"/>
    </row>
    <row r="19704" spans="10:15" x14ac:dyDescent="0.2">
      <c r="J19704" s="20"/>
      <c r="K19704" s="20"/>
      <c r="L19704" s="20"/>
      <c r="M19704" s="20"/>
      <c r="N19704" s="20"/>
      <c r="O19704" s="20"/>
    </row>
    <row r="19705" spans="10:15" x14ac:dyDescent="0.2">
      <c r="J19705" s="20"/>
      <c r="K19705" s="20"/>
      <c r="L19705" s="20"/>
      <c r="M19705" s="20"/>
      <c r="N19705" s="20"/>
      <c r="O19705" s="20"/>
    </row>
    <row r="19706" spans="10:15" x14ac:dyDescent="0.2">
      <c r="J19706" s="20"/>
      <c r="K19706" s="20"/>
      <c r="L19706" s="20"/>
      <c r="M19706" s="20"/>
      <c r="N19706" s="20"/>
      <c r="O19706" s="20"/>
    </row>
    <row r="19707" spans="10:15" x14ac:dyDescent="0.2">
      <c r="J19707" s="20"/>
      <c r="K19707" s="20"/>
      <c r="L19707" s="20"/>
      <c r="M19707" s="20"/>
      <c r="N19707" s="20"/>
      <c r="O19707" s="20"/>
    </row>
    <row r="19708" spans="10:15" x14ac:dyDescent="0.2">
      <c r="J19708" s="20"/>
      <c r="K19708" s="20"/>
      <c r="L19708" s="20"/>
      <c r="M19708" s="20"/>
      <c r="N19708" s="20"/>
      <c r="O19708" s="20"/>
    </row>
    <row r="19709" spans="10:15" x14ac:dyDescent="0.2">
      <c r="J19709" s="20"/>
      <c r="K19709" s="20"/>
      <c r="L19709" s="20"/>
      <c r="M19709" s="20"/>
      <c r="N19709" s="20"/>
      <c r="O19709" s="20"/>
    </row>
    <row r="19710" spans="10:15" x14ac:dyDescent="0.2">
      <c r="J19710" s="20"/>
      <c r="K19710" s="20"/>
      <c r="L19710" s="20"/>
      <c r="M19710" s="20"/>
      <c r="N19710" s="20"/>
      <c r="O19710" s="20"/>
    </row>
    <row r="19711" spans="10:15" x14ac:dyDescent="0.2">
      <c r="J19711" s="20"/>
      <c r="K19711" s="20"/>
      <c r="L19711" s="20"/>
      <c r="M19711" s="20"/>
      <c r="N19711" s="20"/>
      <c r="O19711" s="20"/>
    </row>
    <row r="19712" spans="10:15" x14ac:dyDescent="0.2">
      <c r="J19712" s="20"/>
      <c r="K19712" s="20"/>
      <c r="L19712" s="20"/>
      <c r="M19712" s="20"/>
      <c r="N19712" s="20"/>
      <c r="O19712" s="20"/>
    </row>
    <row r="19713" spans="10:15" x14ac:dyDescent="0.2">
      <c r="J19713" s="20"/>
      <c r="K19713" s="20"/>
      <c r="L19713" s="20"/>
      <c r="M19713" s="20"/>
      <c r="N19713" s="20"/>
      <c r="O19713" s="20"/>
    </row>
    <row r="19714" spans="10:15" x14ac:dyDescent="0.2">
      <c r="J19714" s="20"/>
      <c r="K19714" s="20"/>
      <c r="L19714" s="20"/>
      <c r="M19714" s="20"/>
      <c r="N19714" s="20"/>
      <c r="O19714" s="20"/>
    </row>
    <row r="19715" spans="10:15" x14ac:dyDescent="0.2">
      <c r="J19715" s="20"/>
      <c r="K19715" s="20"/>
      <c r="L19715" s="20"/>
      <c r="M19715" s="20"/>
      <c r="N19715" s="20"/>
      <c r="O19715" s="20"/>
    </row>
    <row r="19716" spans="10:15" x14ac:dyDescent="0.2">
      <c r="J19716" s="20"/>
      <c r="K19716" s="20"/>
      <c r="L19716" s="20"/>
      <c r="M19716" s="20"/>
      <c r="N19716" s="20"/>
      <c r="O19716" s="20"/>
    </row>
    <row r="19717" spans="10:15" x14ac:dyDescent="0.2">
      <c r="J19717" s="20"/>
      <c r="K19717" s="20"/>
      <c r="L19717" s="20"/>
      <c r="M19717" s="20"/>
      <c r="N19717" s="20"/>
      <c r="O19717" s="20"/>
    </row>
    <row r="19718" spans="10:15" x14ac:dyDescent="0.2">
      <c r="J19718" s="20"/>
      <c r="K19718" s="20"/>
      <c r="L19718" s="20"/>
      <c r="M19718" s="20"/>
      <c r="N19718" s="20"/>
      <c r="O19718" s="20"/>
    </row>
    <row r="19719" spans="10:15" x14ac:dyDescent="0.2">
      <c r="J19719" s="20"/>
      <c r="K19719" s="20"/>
      <c r="L19719" s="20"/>
      <c r="M19719" s="20"/>
      <c r="N19719" s="20"/>
      <c r="O19719" s="20"/>
    </row>
    <row r="19720" spans="10:15" x14ac:dyDescent="0.2">
      <c r="J19720" s="20"/>
      <c r="K19720" s="20"/>
      <c r="L19720" s="20"/>
      <c r="M19720" s="20"/>
      <c r="N19720" s="20"/>
      <c r="O19720" s="20"/>
    </row>
    <row r="19721" spans="10:15" x14ac:dyDescent="0.2">
      <c r="J19721" s="20"/>
      <c r="K19721" s="20"/>
      <c r="L19721" s="20"/>
      <c r="M19721" s="20"/>
      <c r="N19721" s="20"/>
      <c r="O19721" s="20"/>
    </row>
    <row r="19722" spans="10:15" x14ac:dyDescent="0.2">
      <c r="J19722" s="20"/>
      <c r="K19722" s="20"/>
      <c r="L19722" s="20"/>
      <c r="M19722" s="20"/>
      <c r="N19722" s="20"/>
      <c r="O19722" s="20"/>
    </row>
    <row r="19723" spans="10:15" x14ac:dyDescent="0.2">
      <c r="J19723" s="20"/>
      <c r="K19723" s="20"/>
      <c r="L19723" s="20"/>
      <c r="M19723" s="20"/>
      <c r="N19723" s="20"/>
      <c r="O19723" s="20"/>
    </row>
    <row r="19724" spans="10:15" x14ac:dyDescent="0.2">
      <c r="J19724" s="20"/>
      <c r="K19724" s="20"/>
      <c r="L19724" s="20"/>
      <c r="M19724" s="20"/>
      <c r="N19724" s="20"/>
      <c r="O19724" s="20"/>
    </row>
    <row r="19725" spans="10:15" x14ac:dyDescent="0.2">
      <c r="J19725" s="20"/>
      <c r="K19725" s="20"/>
      <c r="L19725" s="20"/>
      <c r="M19725" s="20"/>
      <c r="N19725" s="20"/>
      <c r="O19725" s="20"/>
    </row>
    <row r="19726" spans="10:15" x14ac:dyDescent="0.2">
      <c r="J19726" s="20"/>
      <c r="K19726" s="20"/>
      <c r="L19726" s="20"/>
      <c r="M19726" s="20"/>
      <c r="N19726" s="20"/>
      <c r="O19726" s="20"/>
    </row>
    <row r="19727" spans="10:15" x14ac:dyDescent="0.2">
      <c r="J19727" s="20"/>
      <c r="K19727" s="20"/>
      <c r="L19727" s="20"/>
      <c r="M19727" s="20"/>
      <c r="N19727" s="20"/>
      <c r="O19727" s="20"/>
    </row>
    <row r="19728" spans="10:15" x14ac:dyDescent="0.2">
      <c r="J19728" s="20"/>
      <c r="K19728" s="20"/>
      <c r="L19728" s="20"/>
      <c r="M19728" s="20"/>
      <c r="N19728" s="20"/>
      <c r="O19728" s="20"/>
    </row>
    <row r="19729" spans="10:15" x14ac:dyDescent="0.2">
      <c r="J19729" s="20"/>
      <c r="K19729" s="20"/>
      <c r="L19729" s="20"/>
      <c r="M19729" s="20"/>
      <c r="N19729" s="20"/>
      <c r="O19729" s="20"/>
    </row>
    <row r="19730" spans="10:15" x14ac:dyDescent="0.2">
      <c r="J19730" s="20"/>
      <c r="K19730" s="20"/>
      <c r="L19730" s="20"/>
      <c r="M19730" s="20"/>
      <c r="N19730" s="20"/>
      <c r="O19730" s="20"/>
    </row>
    <row r="19731" spans="10:15" x14ac:dyDescent="0.2">
      <c r="J19731" s="20"/>
      <c r="K19731" s="20"/>
      <c r="L19731" s="20"/>
      <c r="M19731" s="20"/>
      <c r="N19731" s="20"/>
      <c r="O19731" s="20"/>
    </row>
    <row r="19732" spans="10:15" x14ac:dyDescent="0.2">
      <c r="J19732" s="20"/>
      <c r="K19732" s="20"/>
      <c r="L19732" s="20"/>
      <c r="M19732" s="20"/>
      <c r="N19732" s="20"/>
      <c r="O19732" s="20"/>
    </row>
    <row r="19733" spans="10:15" x14ac:dyDescent="0.2">
      <c r="J19733" s="20"/>
      <c r="K19733" s="20"/>
      <c r="L19733" s="20"/>
      <c r="M19733" s="20"/>
      <c r="N19733" s="20"/>
      <c r="O19733" s="20"/>
    </row>
    <row r="19734" spans="10:15" x14ac:dyDescent="0.2">
      <c r="J19734" s="20"/>
      <c r="K19734" s="20"/>
      <c r="L19734" s="20"/>
      <c r="M19734" s="20"/>
      <c r="N19734" s="20"/>
      <c r="O19734" s="20"/>
    </row>
    <row r="19735" spans="10:15" x14ac:dyDescent="0.2">
      <c r="J19735" s="20"/>
      <c r="K19735" s="20"/>
      <c r="L19735" s="20"/>
      <c r="M19735" s="20"/>
      <c r="N19735" s="20"/>
      <c r="O19735" s="20"/>
    </row>
    <row r="19736" spans="10:15" x14ac:dyDescent="0.2">
      <c r="J19736" s="20"/>
      <c r="K19736" s="20"/>
      <c r="L19736" s="20"/>
      <c r="M19736" s="20"/>
      <c r="N19736" s="20"/>
      <c r="O19736" s="20"/>
    </row>
    <row r="19737" spans="10:15" x14ac:dyDescent="0.2">
      <c r="J19737" s="20"/>
      <c r="K19737" s="20"/>
      <c r="L19737" s="20"/>
      <c r="M19737" s="20"/>
      <c r="N19737" s="20"/>
      <c r="O19737" s="20"/>
    </row>
    <row r="19738" spans="10:15" x14ac:dyDescent="0.2">
      <c r="J19738" s="20"/>
      <c r="K19738" s="20"/>
      <c r="L19738" s="20"/>
      <c r="M19738" s="20"/>
      <c r="N19738" s="20"/>
      <c r="O19738" s="20"/>
    </row>
    <row r="19739" spans="10:15" x14ac:dyDescent="0.2">
      <c r="J19739" s="20"/>
      <c r="K19739" s="20"/>
      <c r="L19739" s="20"/>
      <c r="M19739" s="20"/>
      <c r="N19739" s="20"/>
      <c r="O19739" s="20"/>
    </row>
    <row r="19740" spans="10:15" x14ac:dyDescent="0.2">
      <c r="J19740" s="20"/>
      <c r="K19740" s="20"/>
      <c r="L19740" s="20"/>
      <c r="M19740" s="20"/>
      <c r="N19740" s="20"/>
      <c r="O19740" s="20"/>
    </row>
    <row r="19741" spans="10:15" x14ac:dyDescent="0.2">
      <c r="J19741" s="20"/>
      <c r="K19741" s="20"/>
      <c r="L19741" s="20"/>
      <c r="M19741" s="20"/>
      <c r="N19741" s="20"/>
      <c r="O19741" s="20"/>
    </row>
    <row r="19742" spans="10:15" x14ac:dyDescent="0.2">
      <c r="J19742" s="20"/>
      <c r="K19742" s="20"/>
      <c r="L19742" s="20"/>
      <c r="M19742" s="20"/>
      <c r="N19742" s="20"/>
      <c r="O19742" s="20"/>
    </row>
    <row r="19743" spans="10:15" x14ac:dyDescent="0.2">
      <c r="J19743" s="20"/>
      <c r="K19743" s="20"/>
      <c r="L19743" s="20"/>
      <c r="M19743" s="20"/>
      <c r="N19743" s="20"/>
      <c r="O19743" s="20"/>
    </row>
    <row r="19744" spans="10:15" x14ac:dyDescent="0.2">
      <c r="J19744" s="20"/>
      <c r="K19744" s="20"/>
      <c r="L19744" s="20"/>
      <c r="M19744" s="20"/>
      <c r="N19744" s="20"/>
      <c r="O19744" s="20"/>
    </row>
    <row r="19745" spans="10:15" x14ac:dyDescent="0.2">
      <c r="J19745" s="20"/>
      <c r="K19745" s="20"/>
      <c r="L19745" s="20"/>
      <c r="M19745" s="20"/>
      <c r="N19745" s="20"/>
      <c r="O19745" s="20"/>
    </row>
    <row r="19746" spans="10:15" x14ac:dyDescent="0.2">
      <c r="J19746" s="20"/>
      <c r="K19746" s="20"/>
      <c r="L19746" s="20"/>
      <c r="M19746" s="20"/>
      <c r="N19746" s="20"/>
      <c r="O19746" s="20"/>
    </row>
    <row r="19747" spans="10:15" x14ac:dyDescent="0.2">
      <c r="J19747" s="20"/>
      <c r="K19747" s="20"/>
      <c r="L19747" s="20"/>
      <c r="M19747" s="20"/>
      <c r="N19747" s="20"/>
      <c r="O19747" s="20"/>
    </row>
    <row r="19748" spans="10:15" x14ac:dyDescent="0.2">
      <c r="J19748" s="20"/>
      <c r="K19748" s="20"/>
      <c r="L19748" s="20"/>
      <c r="M19748" s="20"/>
      <c r="N19748" s="20"/>
      <c r="O19748" s="20"/>
    </row>
    <row r="19749" spans="10:15" x14ac:dyDescent="0.2">
      <c r="J19749" s="20"/>
      <c r="K19749" s="20"/>
      <c r="L19749" s="20"/>
      <c r="M19749" s="20"/>
      <c r="N19749" s="20"/>
      <c r="O19749" s="20"/>
    </row>
    <row r="19750" spans="10:15" x14ac:dyDescent="0.2">
      <c r="J19750" s="20"/>
      <c r="K19750" s="20"/>
      <c r="L19750" s="20"/>
      <c r="M19750" s="20"/>
      <c r="N19750" s="20"/>
      <c r="O19750" s="20"/>
    </row>
    <row r="19751" spans="10:15" x14ac:dyDescent="0.2">
      <c r="J19751" s="20"/>
      <c r="K19751" s="20"/>
      <c r="L19751" s="20"/>
      <c r="M19751" s="20"/>
      <c r="N19751" s="20"/>
      <c r="O19751" s="20"/>
    </row>
    <row r="19752" spans="10:15" x14ac:dyDescent="0.2">
      <c r="J19752" s="20"/>
      <c r="K19752" s="20"/>
      <c r="L19752" s="20"/>
      <c r="M19752" s="20"/>
      <c r="N19752" s="20"/>
      <c r="O19752" s="20"/>
    </row>
    <row r="19753" spans="10:15" x14ac:dyDescent="0.2">
      <c r="J19753" s="20"/>
      <c r="K19753" s="20"/>
      <c r="L19753" s="20"/>
      <c r="M19753" s="20"/>
      <c r="N19753" s="20"/>
      <c r="O19753" s="20"/>
    </row>
    <row r="19754" spans="10:15" x14ac:dyDescent="0.2">
      <c r="J19754" s="20"/>
      <c r="K19754" s="20"/>
      <c r="L19754" s="20"/>
      <c r="M19754" s="20"/>
      <c r="N19754" s="20"/>
      <c r="O19754" s="20"/>
    </row>
    <row r="19755" spans="10:15" x14ac:dyDescent="0.2">
      <c r="J19755" s="20"/>
      <c r="K19755" s="20"/>
      <c r="L19755" s="20"/>
      <c r="M19755" s="20"/>
      <c r="N19755" s="20"/>
      <c r="O19755" s="20"/>
    </row>
    <row r="19756" spans="10:15" x14ac:dyDescent="0.2">
      <c r="J19756" s="20"/>
      <c r="K19756" s="20"/>
      <c r="L19756" s="20"/>
      <c r="M19756" s="20"/>
      <c r="N19756" s="20"/>
      <c r="O19756" s="20"/>
    </row>
    <row r="19757" spans="10:15" x14ac:dyDescent="0.2">
      <c r="J19757" s="20"/>
      <c r="K19757" s="20"/>
      <c r="L19757" s="20"/>
      <c r="M19757" s="20"/>
      <c r="N19757" s="20"/>
      <c r="O19757" s="20"/>
    </row>
    <row r="19758" spans="10:15" x14ac:dyDescent="0.2">
      <c r="J19758" s="20"/>
      <c r="K19758" s="20"/>
      <c r="L19758" s="20"/>
      <c r="M19758" s="20"/>
      <c r="N19758" s="20"/>
      <c r="O19758" s="20"/>
    </row>
    <row r="19759" spans="10:15" x14ac:dyDescent="0.2">
      <c r="J19759" s="20"/>
      <c r="K19759" s="20"/>
      <c r="L19759" s="20"/>
      <c r="M19759" s="20"/>
      <c r="N19759" s="20"/>
      <c r="O19759" s="20"/>
    </row>
    <row r="19760" spans="10:15" x14ac:dyDescent="0.2">
      <c r="J19760" s="20"/>
      <c r="K19760" s="20"/>
      <c r="L19760" s="20"/>
      <c r="M19760" s="20"/>
      <c r="N19760" s="20"/>
      <c r="O19760" s="20"/>
    </row>
    <row r="19761" spans="10:15" x14ac:dyDescent="0.2">
      <c r="J19761" s="20"/>
      <c r="K19761" s="20"/>
      <c r="L19761" s="20"/>
      <c r="M19761" s="20"/>
      <c r="N19761" s="20"/>
      <c r="O19761" s="20"/>
    </row>
    <row r="19762" spans="10:15" x14ac:dyDescent="0.2">
      <c r="J19762" s="20"/>
      <c r="K19762" s="20"/>
      <c r="L19762" s="20"/>
      <c r="M19762" s="20"/>
      <c r="N19762" s="20"/>
      <c r="O19762" s="20"/>
    </row>
    <row r="19763" spans="10:15" x14ac:dyDescent="0.2">
      <c r="J19763" s="20"/>
      <c r="K19763" s="20"/>
      <c r="L19763" s="20"/>
      <c r="M19763" s="20"/>
      <c r="N19763" s="20"/>
      <c r="O19763" s="20"/>
    </row>
    <row r="19764" spans="10:15" x14ac:dyDescent="0.2">
      <c r="J19764" s="20"/>
      <c r="K19764" s="20"/>
      <c r="L19764" s="20"/>
      <c r="M19764" s="20"/>
      <c r="N19764" s="20"/>
      <c r="O19764" s="20"/>
    </row>
    <row r="19765" spans="10:15" x14ac:dyDescent="0.2">
      <c r="J19765" s="20"/>
      <c r="K19765" s="20"/>
      <c r="L19765" s="20"/>
      <c r="M19765" s="20"/>
      <c r="N19765" s="20"/>
      <c r="O19765" s="20"/>
    </row>
    <row r="19766" spans="10:15" x14ac:dyDescent="0.2">
      <c r="J19766" s="20"/>
      <c r="K19766" s="20"/>
      <c r="L19766" s="20"/>
      <c r="M19766" s="20"/>
      <c r="N19766" s="20"/>
      <c r="O19766" s="20"/>
    </row>
    <row r="19767" spans="10:15" x14ac:dyDescent="0.2">
      <c r="J19767" s="20"/>
      <c r="K19767" s="20"/>
      <c r="L19767" s="20"/>
      <c r="M19767" s="20"/>
      <c r="N19767" s="20"/>
      <c r="O19767" s="20"/>
    </row>
    <row r="19768" spans="10:15" x14ac:dyDescent="0.2">
      <c r="J19768" s="20"/>
      <c r="K19768" s="20"/>
      <c r="L19768" s="20"/>
      <c r="M19768" s="20"/>
      <c r="N19768" s="20"/>
      <c r="O19768" s="20"/>
    </row>
    <row r="19769" spans="10:15" x14ac:dyDescent="0.2">
      <c r="J19769" s="20"/>
      <c r="K19769" s="20"/>
      <c r="L19769" s="20"/>
      <c r="M19769" s="20"/>
      <c r="N19769" s="20"/>
      <c r="O19769" s="20"/>
    </row>
    <row r="19770" spans="10:15" x14ac:dyDescent="0.2">
      <c r="J19770" s="20"/>
      <c r="K19770" s="20"/>
      <c r="L19770" s="20"/>
      <c r="M19770" s="20"/>
      <c r="N19770" s="20"/>
      <c r="O19770" s="20"/>
    </row>
    <row r="19771" spans="10:15" x14ac:dyDescent="0.2">
      <c r="J19771" s="20"/>
      <c r="K19771" s="20"/>
      <c r="L19771" s="20"/>
      <c r="M19771" s="20"/>
      <c r="N19771" s="20"/>
      <c r="O19771" s="20"/>
    </row>
    <row r="19772" spans="10:15" x14ac:dyDescent="0.2">
      <c r="J19772" s="20"/>
      <c r="K19772" s="20"/>
      <c r="L19772" s="20"/>
      <c r="M19772" s="20"/>
      <c r="N19772" s="20"/>
      <c r="O19772" s="20"/>
    </row>
    <row r="19773" spans="10:15" x14ac:dyDescent="0.2">
      <c r="J19773" s="20"/>
      <c r="K19773" s="20"/>
      <c r="L19773" s="20"/>
      <c r="M19773" s="20"/>
      <c r="N19773" s="20"/>
      <c r="O19773" s="20"/>
    </row>
    <row r="19774" spans="10:15" x14ac:dyDescent="0.2">
      <c r="J19774" s="20"/>
      <c r="K19774" s="20"/>
      <c r="L19774" s="20"/>
      <c r="M19774" s="20"/>
      <c r="N19774" s="20"/>
      <c r="O19774" s="20"/>
    </row>
    <row r="19775" spans="10:15" x14ac:dyDescent="0.2">
      <c r="J19775" s="20"/>
      <c r="K19775" s="20"/>
      <c r="L19775" s="20"/>
      <c r="M19775" s="20"/>
      <c r="N19775" s="20"/>
      <c r="O19775" s="20"/>
    </row>
    <row r="19776" spans="10:15" x14ac:dyDescent="0.2">
      <c r="J19776" s="20"/>
      <c r="K19776" s="20"/>
      <c r="L19776" s="20"/>
      <c r="M19776" s="20"/>
      <c r="N19776" s="20"/>
      <c r="O19776" s="20"/>
    </row>
    <row r="19777" spans="10:15" x14ac:dyDescent="0.2">
      <c r="J19777" s="20"/>
      <c r="K19777" s="20"/>
      <c r="L19777" s="20"/>
      <c r="M19777" s="20"/>
      <c r="N19777" s="20"/>
      <c r="O19777" s="20"/>
    </row>
    <row r="19778" spans="10:15" x14ac:dyDescent="0.2">
      <c r="J19778" s="20"/>
      <c r="K19778" s="20"/>
      <c r="L19778" s="20"/>
      <c r="M19778" s="20"/>
      <c r="N19778" s="20"/>
      <c r="O19778" s="20"/>
    </row>
    <row r="19779" spans="10:15" x14ac:dyDescent="0.2">
      <c r="J19779" s="20"/>
      <c r="K19779" s="20"/>
      <c r="L19779" s="20"/>
      <c r="M19779" s="20"/>
      <c r="N19779" s="20"/>
      <c r="O19779" s="20"/>
    </row>
    <row r="19780" spans="10:15" x14ac:dyDescent="0.2">
      <c r="J19780" s="20"/>
      <c r="K19780" s="20"/>
      <c r="L19780" s="20"/>
      <c r="M19780" s="20"/>
      <c r="N19780" s="20"/>
      <c r="O19780" s="20"/>
    </row>
    <row r="19781" spans="10:15" x14ac:dyDescent="0.2">
      <c r="J19781" s="20"/>
      <c r="K19781" s="20"/>
      <c r="L19781" s="20"/>
      <c r="M19781" s="20"/>
      <c r="N19781" s="20"/>
      <c r="O19781" s="20"/>
    </row>
    <row r="19782" spans="10:15" x14ac:dyDescent="0.2">
      <c r="J19782" s="20"/>
      <c r="K19782" s="20"/>
      <c r="L19782" s="20"/>
      <c r="M19782" s="20"/>
      <c r="N19782" s="20"/>
      <c r="O19782" s="20"/>
    </row>
    <row r="19783" spans="10:15" x14ac:dyDescent="0.2">
      <c r="J19783" s="20"/>
      <c r="K19783" s="20"/>
      <c r="L19783" s="20"/>
      <c r="M19783" s="20"/>
      <c r="N19783" s="20"/>
      <c r="O19783" s="20"/>
    </row>
    <row r="19784" spans="10:15" x14ac:dyDescent="0.2">
      <c r="J19784" s="20"/>
      <c r="K19784" s="20"/>
      <c r="L19784" s="20"/>
      <c r="M19784" s="20"/>
      <c r="N19784" s="20"/>
      <c r="O19784" s="20"/>
    </row>
    <row r="19785" spans="10:15" x14ac:dyDescent="0.2">
      <c r="J19785" s="20"/>
      <c r="K19785" s="20"/>
      <c r="L19785" s="20"/>
      <c r="M19785" s="20"/>
      <c r="N19785" s="20"/>
      <c r="O19785" s="20"/>
    </row>
    <row r="19786" spans="10:15" x14ac:dyDescent="0.2">
      <c r="J19786" s="20"/>
      <c r="K19786" s="20"/>
      <c r="L19786" s="20"/>
      <c r="M19786" s="20"/>
      <c r="N19786" s="20"/>
      <c r="O19786" s="20"/>
    </row>
    <row r="19787" spans="10:15" x14ac:dyDescent="0.2">
      <c r="J19787" s="20"/>
      <c r="K19787" s="20"/>
      <c r="L19787" s="20"/>
      <c r="M19787" s="20"/>
      <c r="N19787" s="20"/>
      <c r="O19787" s="20"/>
    </row>
    <row r="19788" spans="10:15" x14ac:dyDescent="0.2">
      <c r="J19788" s="20"/>
      <c r="K19788" s="20"/>
      <c r="L19788" s="20"/>
      <c r="M19788" s="20"/>
      <c r="N19788" s="20"/>
      <c r="O19788" s="20"/>
    </row>
    <row r="19789" spans="10:15" x14ac:dyDescent="0.2">
      <c r="J19789" s="20"/>
      <c r="K19789" s="20"/>
      <c r="L19789" s="20"/>
      <c r="M19789" s="20"/>
      <c r="N19789" s="20"/>
      <c r="O19789" s="20"/>
    </row>
    <row r="19790" spans="10:15" x14ac:dyDescent="0.2">
      <c r="J19790" s="20"/>
      <c r="K19790" s="20"/>
      <c r="L19790" s="20"/>
      <c r="M19790" s="20"/>
      <c r="N19790" s="20"/>
      <c r="O19790" s="20"/>
    </row>
    <row r="19791" spans="10:15" x14ac:dyDescent="0.2">
      <c r="J19791" s="20"/>
      <c r="K19791" s="20"/>
      <c r="L19791" s="20"/>
      <c r="M19791" s="20"/>
      <c r="N19791" s="20"/>
      <c r="O19791" s="20"/>
    </row>
    <row r="19792" spans="10:15" x14ac:dyDescent="0.2">
      <c r="J19792" s="20"/>
      <c r="K19792" s="20"/>
      <c r="L19792" s="20"/>
      <c r="M19792" s="20"/>
      <c r="N19792" s="20"/>
      <c r="O19792" s="20"/>
    </row>
    <row r="19793" spans="10:15" x14ac:dyDescent="0.2">
      <c r="J19793" s="20"/>
      <c r="K19793" s="20"/>
      <c r="L19793" s="20"/>
      <c r="M19793" s="20"/>
      <c r="N19793" s="20"/>
      <c r="O19793" s="20"/>
    </row>
    <row r="19794" spans="10:15" x14ac:dyDescent="0.2">
      <c r="J19794" s="20"/>
      <c r="K19794" s="20"/>
      <c r="L19794" s="20"/>
      <c r="M19794" s="20"/>
      <c r="N19794" s="20"/>
      <c r="O19794" s="20"/>
    </row>
    <row r="19795" spans="10:15" x14ac:dyDescent="0.2">
      <c r="J19795" s="20"/>
      <c r="K19795" s="20"/>
      <c r="L19795" s="20"/>
      <c r="M19795" s="20"/>
      <c r="N19795" s="20"/>
      <c r="O19795" s="20"/>
    </row>
    <row r="19796" spans="10:15" x14ac:dyDescent="0.2">
      <c r="J19796" s="20"/>
      <c r="K19796" s="20"/>
      <c r="L19796" s="20"/>
      <c r="M19796" s="20"/>
      <c r="N19796" s="20"/>
      <c r="O19796" s="20"/>
    </row>
    <row r="19797" spans="10:15" x14ac:dyDescent="0.2">
      <c r="J19797" s="20"/>
      <c r="K19797" s="20"/>
      <c r="L19797" s="20"/>
      <c r="M19797" s="20"/>
      <c r="N19797" s="20"/>
      <c r="O19797" s="20"/>
    </row>
    <row r="19798" spans="10:15" x14ac:dyDescent="0.2">
      <c r="J19798" s="20"/>
      <c r="K19798" s="20"/>
      <c r="L19798" s="20"/>
      <c r="M19798" s="20"/>
      <c r="N19798" s="20"/>
      <c r="O19798" s="20"/>
    </row>
    <row r="19799" spans="10:15" x14ac:dyDescent="0.2">
      <c r="J19799" s="20"/>
      <c r="K19799" s="20"/>
      <c r="L19799" s="20"/>
      <c r="M19799" s="20"/>
      <c r="N19799" s="20"/>
      <c r="O19799" s="20"/>
    </row>
    <row r="19800" spans="10:15" x14ac:dyDescent="0.2">
      <c r="J19800" s="20"/>
      <c r="K19800" s="20"/>
      <c r="L19800" s="20"/>
      <c r="M19800" s="20"/>
      <c r="N19800" s="20"/>
      <c r="O19800" s="20"/>
    </row>
    <row r="19801" spans="10:15" x14ac:dyDescent="0.2">
      <c r="J19801" s="20"/>
      <c r="K19801" s="20"/>
      <c r="L19801" s="20"/>
      <c r="M19801" s="20"/>
      <c r="N19801" s="20"/>
      <c r="O19801" s="20"/>
    </row>
    <row r="19802" spans="10:15" x14ac:dyDescent="0.2">
      <c r="J19802" s="20"/>
      <c r="K19802" s="20"/>
      <c r="L19802" s="20"/>
      <c r="M19802" s="20"/>
      <c r="N19802" s="20"/>
      <c r="O19802" s="20"/>
    </row>
    <row r="19803" spans="10:15" x14ac:dyDescent="0.2">
      <c r="J19803" s="20"/>
      <c r="K19803" s="20"/>
      <c r="L19803" s="20"/>
      <c r="M19803" s="20"/>
      <c r="N19803" s="20"/>
      <c r="O19803" s="20"/>
    </row>
    <row r="19804" spans="10:15" x14ac:dyDescent="0.2">
      <c r="J19804" s="20"/>
      <c r="K19804" s="20"/>
      <c r="L19804" s="20"/>
      <c r="M19804" s="20"/>
      <c r="N19804" s="20"/>
      <c r="O19804" s="20"/>
    </row>
    <row r="19805" spans="10:15" x14ac:dyDescent="0.2">
      <c r="J19805" s="20"/>
      <c r="K19805" s="20"/>
      <c r="L19805" s="20"/>
      <c r="M19805" s="20"/>
      <c r="N19805" s="20"/>
      <c r="O19805" s="20"/>
    </row>
    <row r="19806" spans="10:15" x14ac:dyDescent="0.2">
      <c r="J19806" s="20"/>
      <c r="K19806" s="20"/>
      <c r="L19806" s="20"/>
      <c r="M19806" s="20"/>
      <c r="N19806" s="20"/>
      <c r="O19806" s="20"/>
    </row>
    <row r="19807" spans="10:15" x14ac:dyDescent="0.2">
      <c r="J19807" s="20"/>
      <c r="K19807" s="20"/>
      <c r="L19807" s="20"/>
      <c r="M19807" s="20"/>
      <c r="N19807" s="20"/>
      <c r="O19807" s="20"/>
    </row>
    <row r="19808" spans="10:15" x14ac:dyDescent="0.2">
      <c r="J19808" s="20"/>
      <c r="K19808" s="20"/>
      <c r="L19808" s="20"/>
      <c r="M19808" s="20"/>
      <c r="N19808" s="20"/>
      <c r="O19808" s="20"/>
    </row>
    <row r="19809" spans="10:15" x14ac:dyDescent="0.2">
      <c r="J19809" s="20"/>
      <c r="K19809" s="20"/>
      <c r="L19809" s="20"/>
      <c r="M19809" s="20"/>
      <c r="N19809" s="20"/>
      <c r="O19809" s="20"/>
    </row>
    <row r="19810" spans="10:15" x14ac:dyDescent="0.2">
      <c r="J19810" s="20"/>
      <c r="K19810" s="20"/>
      <c r="L19810" s="20"/>
      <c r="M19810" s="20"/>
      <c r="N19810" s="20"/>
      <c r="O19810" s="20"/>
    </row>
    <row r="19811" spans="10:15" x14ac:dyDescent="0.2">
      <c r="J19811" s="20"/>
      <c r="K19811" s="20"/>
      <c r="L19811" s="20"/>
      <c r="M19811" s="20"/>
      <c r="N19811" s="20"/>
      <c r="O19811" s="20"/>
    </row>
    <row r="19812" spans="10:15" x14ac:dyDescent="0.2">
      <c r="J19812" s="20"/>
      <c r="K19812" s="20"/>
      <c r="L19812" s="20"/>
      <c r="M19812" s="20"/>
      <c r="N19812" s="20"/>
      <c r="O19812" s="20"/>
    </row>
    <row r="19813" spans="10:15" x14ac:dyDescent="0.2">
      <c r="J19813" s="20"/>
      <c r="K19813" s="20"/>
      <c r="L19813" s="20"/>
      <c r="M19813" s="20"/>
      <c r="N19813" s="20"/>
      <c r="O19813" s="20"/>
    </row>
    <row r="19814" spans="10:15" x14ac:dyDescent="0.2">
      <c r="J19814" s="20"/>
      <c r="K19814" s="20"/>
      <c r="L19814" s="20"/>
      <c r="M19814" s="20"/>
      <c r="N19814" s="20"/>
      <c r="O19814" s="20"/>
    </row>
    <row r="19815" spans="10:15" x14ac:dyDescent="0.2">
      <c r="J19815" s="20"/>
      <c r="K19815" s="20"/>
      <c r="L19815" s="20"/>
      <c r="M19815" s="20"/>
      <c r="N19815" s="20"/>
      <c r="O19815" s="20"/>
    </row>
    <row r="19816" spans="10:15" x14ac:dyDescent="0.2">
      <c r="J19816" s="20"/>
      <c r="K19816" s="20"/>
      <c r="L19816" s="20"/>
      <c r="M19816" s="20"/>
      <c r="N19816" s="20"/>
      <c r="O19816" s="20"/>
    </row>
    <row r="19817" spans="10:15" x14ac:dyDescent="0.2">
      <c r="J19817" s="20"/>
      <c r="K19817" s="20"/>
      <c r="L19817" s="20"/>
      <c r="M19817" s="20"/>
      <c r="N19817" s="20"/>
      <c r="O19817" s="20"/>
    </row>
    <row r="19818" spans="10:15" x14ac:dyDescent="0.2">
      <c r="J19818" s="20"/>
      <c r="K19818" s="20"/>
      <c r="L19818" s="20"/>
      <c r="M19818" s="20"/>
      <c r="N19818" s="20"/>
      <c r="O19818" s="20"/>
    </row>
    <row r="19819" spans="10:15" x14ac:dyDescent="0.2">
      <c r="J19819" s="20"/>
      <c r="K19819" s="20"/>
      <c r="L19819" s="20"/>
      <c r="M19819" s="20"/>
      <c r="N19819" s="20"/>
      <c r="O19819" s="20"/>
    </row>
    <row r="19820" spans="10:15" x14ac:dyDescent="0.2">
      <c r="J19820" s="20"/>
      <c r="K19820" s="20"/>
      <c r="L19820" s="20"/>
      <c r="M19820" s="20"/>
      <c r="N19820" s="20"/>
      <c r="O19820" s="20"/>
    </row>
    <row r="19821" spans="10:15" x14ac:dyDescent="0.2">
      <c r="J19821" s="20"/>
      <c r="K19821" s="20"/>
      <c r="L19821" s="20"/>
      <c r="M19821" s="20"/>
      <c r="N19821" s="20"/>
      <c r="O19821" s="20"/>
    </row>
    <row r="19822" spans="10:15" x14ac:dyDescent="0.2">
      <c r="J19822" s="20"/>
      <c r="K19822" s="20"/>
      <c r="L19822" s="20"/>
      <c r="M19822" s="20"/>
      <c r="N19822" s="20"/>
      <c r="O19822" s="20"/>
    </row>
    <row r="19823" spans="10:15" x14ac:dyDescent="0.2">
      <c r="J19823" s="20"/>
      <c r="K19823" s="20"/>
      <c r="L19823" s="20"/>
      <c r="M19823" s="20"/>
      <c r="N19823" s="20"/>
      <c r="O19823" s="20"/>
    </row>
    <row r="19824" spans="10:15" x14ac:dyDescent="0.2">
      <c r="J19824" s="20"/>
      <c r="K19824" s="20"/>
      <c r="L19824" s="20"/>
      <c r="M19824" s="20"/>
      <c r="N19824" s="20"/>
      <c r="O19824" s="20"/>
    </row>
    <row r="19825" spans="10:15" x14ac:dyDescent="0.2">
      <c r="J19825" s="20"/>
      <c r="K19825" s="20"/>
      <c r="L19825" s="20"/>
      <c r="M19825" s="20"/>
      <c r="N19825" s="20"/>
      <c r="O19825" s="20"/>
    </row>
    <row r="19826" spans="10:15" x14ac:dyDescent="0.2">
      <c r="J19826" s="20"/>
      <c r="K19826" s="20"/>
      <c r="L19826" s="20"/>
      <c r="M19826" s="20"/>
      <c r="N19826" s="20"/>
      <c r="O19826" s="20"/>
    </row>
    <row r="19827" spans="10:15" x14ac:dyDescent="0.2">
      <c r="J19827" s="20"/>
      <c r="K19827" s="20"/>
      <c r="L19827" s="20"/>
      <c r="M19827" s="20"/>
      <c r="N19827" s="20"/>
      <c r="O19827" s="20"/>
    </row>
    <row r="19828" spans="10:15" x14ac:dyDescent="0.2">
      <c r="J19828" s="20"/>
      <c r="K19828" s="20"/>
      <c r="L19828" s="20"/>
      <c r="M19828" s="20"/>
      <c r="N19828" s="20"/>
      <c r="O19828" s="20"/>
    </row>
    <row r="19829" spans="10:15" x14ac:dyDescent="0.2">
      <c r="J19829" s="20"/>
      <c r="K19829" s="20"/>
      <c r="L19829" s="20"/>
      <c r="M19829" s="20"/>
      <c r="N19829" s="20"/>
      <c r="O19829" s="20"/>
    </row>
    <row r="19830" spans="10:15" x14ac:dyDescent="0.2">
      <c r="J19830" s="20"/>
      <c r="K19830" s="20"/>
      <c r="L19830" s="20"/>
      <c r="M19830" s="20"/>
      <c r="N19830" s="20"/>
      <c r="O19830" s="20"/>
    </row>
    <row r="19831" spans="10:15" x14ac:dyDescent="0.2">
      <c r="J19831" s="20"/>
      <c r="K19831" s="20"/>
      <c r="L19831" s="20"/>
      <c r="M19831" s="20"/>
      <c r="N19831" s="20"/>
      <c r="O19831" s="20"/>
    </row>
    <row r="19832" spans="10:15" x14ac:dyDescent="0.2">
      <c r="J19832" s="20"/>
      <c r="K19832" s="20"/>
      <c r="L19832" s="20"/>
      <c r="M19832" s="20"/>
      <c r="N19832" s="20"/>
      <c r="O19832" s="20"/>
    </row>
    <row r="19833" spans="10:15" x14ac:dyDescent="0.2">
      <c r="J19833" s="20"/>
      <c r="K19833" s="20"/>
      <c r="L19833" s="20"/>
      <c r="M19833" s="20"/>
      <c r="N19833" s="20"/>
      <c r="O19833" s="20"/>
    </row>
    <row r="19834" spans="10:15" x14ac:dyDescent="0.2">
      <c r="J19834" s="20"/>
      <c r="K19834" s="20"/>
      <c r="L19834" s="20"/>
      <c r="M19834" s="20"/>
      <c r="N19834" s="20"/>
      <c r="O19834" s="20"/>
    </row>
    <row r="19835" spans="10:15" x14ac:dyDescent="0.2">
      <c r="J19835" s="20"/>
      <c r="K19835" s="20"/>
      <c r="L19835" s="20"/>
      <c r="M19835" s="20"/>
      <c r="N19835" s="20"/>
      <c r="O19835" s="20"/>
    </row>
    <row r="19836" spans="10:15" x14ac:dyDescent="0.2">
      <c r="J19836" s="20"/>
      <c r="K19836" s="20"/>
      <c r="L19836" s="20"/>
      <c r="M19836" s="20"/>
      <c r="N19836" s="20"/>
      <c r="O19836" s="20"/>
    </row>
    <row r="19837" spans="10:15" x14ac:dyDescent="0.2">
      <c r="J19837" s="20"/>
      <c r="K19837" s="20"/>
      <c r="L19837" s="20"/>
      <c r="M19837" s="20"/>
      <c r="N19837" s="20"/>
      <c r="O19837" s="20"/>
    </row>
    <row r="19838" spans="10:15" x14ac:dyDescent="0.2">
      <c r="J19838" s="20"/>
      <c r="K19838" s="20"/>
      <c r="L19838" s="20"/>
      <c r="M19838" s="20"/>
      <c r="N19838" s="20"/>
      <c r="O19838" s="20"/>
    </row>
    <row r="19839" spans="10:15" x14ac:dyDescent="0.2">
      <c r="J19839" s="20"/>
      <c r="K19839" s="20"/>
      <c r="L19839" s="20"/>
      <c r="M19839" s="20"/>
      <c r="N19839" s="20"/>
      <c r="O19839" s="20"/>
    </row>
    <row r="19840" spans="10:15" x14ac:dyDescent="0.2">
      <c r="J19840" s="20"/>
      <c r="K19840" s="20"/>
      <c r="L19840" s="20"/>
      <c r="M19840" s="20"/>
      <c r="N19840" s="20"/>
      <c r="O19840" s="20"/>
    </row>
    <row r="19841" spans="10:15" x14ac:dyDescent="0.2">
      <c r="J19841" s="20"/>
      <c r="K19841" s="20"/>
      <c r="L19841" s="20"/>
      <c r="M19841" s="20"/>
      <c r="N19841" s="20"/>
      <c r="O19841" s="20"/>
    </row>
    <row r="19842" spans="10:15" x14ac:dyDescent="0.2">
      <c r="J19842" s="20"/>
      <c r="K19842" s="20"/>
      <c r="L19842" s="20"/>
      <c r="M19842" s="20"/>
      <c r="N19842" s="20"/>
      <c r="O19842" s="20"/>
    </row>
    <row r="19843" spans="10:15" x14ac:dyDescent="0.2">
      <c r="J19843" s="20"/>
      <c r="K19843" s="20"/>
      <c r="L19843" s="20"/>
      <c r="M19843" s="20"/>
      <c r="N19843" s="20"/>
      <c r="O19843" s="20"/>
    </row>
    <row r="19844" spans="10:15" x14ac:dyDescent="0.2">
      <c r="J19844" s="20"/>
      <c r="K19844" s="20"/>
      <c r="L19844" s="20"/>
      <c r="M19844" s="20"/>
      <c r="N19844" s="20"/>
      <c r="O19844" s="20"/>
    </row>
    <row r="19845" spans="10:15" x14ac:dyDescent="0.2">
      <c r="J19845" s="20"/>
      <c r="K19845" s="20"/>
      <c r="L19845" s="20"/>
      <c r="M19845" s="20"/>
      <c r="N19845" s="20"/>
      <c r="O19845" s="20"/>
    </row>
    <row r="19846" spans="10:15" x14ac:dyDescent="0.2">
      <c r="J19846" s="20"/>
      <c r="K19846" s="20"/>
      <c r="L19846" s="20"/>
      <c r="M19846" s="20"/>
      <c r="N19846" s="20"/>
      <c r="O19846" s="20"/>
    </row>
    <row r="19847" spans="10:15" x14ac:dyDescent="0.2">
      <c r="J19847" s="20"/>
      <c r="K19847" s="20"/>
      <c r="L19847" s="20"/>
      <c r="M19847" s="20"/>
      <c r="N19847" s="20"/>
      <c r="O19847" s="20"/>
    </row>
    <row r="19848" spans="10:15" x14ac:dyDescent="0.2">
      <c r="J19848" s="20"/>
      <c r="K19848" s="20"/>
      <c r="L19848" s="20"/>
      <c r="M19848" s="20"/>
      <c r="N19848" s="20"/>
      <c r="O19848" s="20"/>
    </row>
    <row r="19849" spans="10:15" x14ac:dyDescent="0.2">
      <c r="J19849" s="20"/>
      <c r="K19849" s="20"/>
      <c r="L19849" s="20"/>
      <c r="M19849" s="20"/>
      <c r="N19849" s="20"/>
      <c r="O19849" s="20"/>
    </row>
    <row r="19850" spans="10:15" x14ac:dyDescent="0.2">
      <c r="J19850" s="20"/>
      <c r="K19850" s="20"/>
      <c r="L19850" s="20"/>
      <c r="M19850" s="20"/>
      <c r="N19850" s="20"/>
      <c r="O19850" s="20"/>
    </row>
    <row r="19851" spans="10:15" x14ac:dyDescent="0.2">
      <c r="J19851" s="20"/>
      <c r="K19851" s="20"/>
      <c r="L19851" s="20"/>
      <c r="M19851" s="20"/>
      <c r="N19851" s="20"/>
      <c r="O19851" s="20"/>
    </row>
    <row r="19852" spans="10:15" x14ac:dyDescent="0.2">
      <c r="J19852" s="20"/>
      <c r="K19852" s="20"/>
      <c r="L19852" s="20"/>
      <c r="M19852" s="20"/>
      <c r="N19852" s="20"/>
      <c r="O19852" s="20"/>
    </row>
    <row r="19853" spans="10:15" x14ac:dyDescent="0.2">
      <c r="J19853" s="20"/>
      <c r="K19853" s="20"/>
      <c r="L19853" s="20"/>
      <c r="M19853" s="20"/>
      <c r="N19853" s="20"/>
      <c r="O19853" s="20"/>
    </row>
    <row r="19854" spans="10:15" x14ac:dyDescent="0.2">
      <c r="J19854" s="20"/>
      <c r="K19854" s="20"/>
      <c r="L19854" s="20"/>
      <c r="M19854" s="20"/>
      <c r="N19854" s="20"/>
      <c r="O19854" s="20"/>
    </row>
    <row r="19855" spans="10:15" x14ac:dyDescent="0.2">
      <c r="J19855" s="20"/>
      <c r="K19855" s="20"/>
      <c r="L19855" s="20"/>
      <c r="M19855" s="20"/>
      <c r="N19855" s="20"/>
      <c r="O19855" s="20"/>
    </row>
    <row r="19856" spans="10:15" x14ac:dyDescent="0.2">
      <c r="J19856" s="20"/>
      <c r="K19856" s="20"/>
      <c r="L19856" s="20"/>
      <c r="M19856" s="20"/>
      <c r="N19856" s="20"/>
      <c r="O19856" s="20"/>
    </row>
    <row r="19857" spans="10:15" x14ac:dyDescent="0.2">
      <c r="J19857" s="20"/>
      <c r="K19857" s="20"/>
      <c r="L19857" s="20"/>
      <c r="M19857" s="20"/>
      <c r="N19857" s="20"/>
      <c r="O19857" s="20"/>
    </row>
    <row r="19858" spans="10:15" x14ac:dyDescent="0.2">
      <c r="J19858" s="20"/>
      <c r="K19858" s="20"/>
      <c r="L19858" s="20"/>
      <c r="M19858" s="20"/>
      <c r="N19858" s="20"/>
      <c r="O19858" s="20"/>
    </row>
    <row r="19859" spans="10:15" x14ac:dyDescent="0.2">
      <c r="J19859" s="20"/>
      <c r="K19859" s="20"/>
      <c r="L19859" s="20"/>
      <c r="M19859" s="20"/>
      <c r="N19859" s="20"/>
      <c r="O19859" s="20"/>
    </row>
    <row r="19860" spans="10:15" x14ac:dyDescent="0.2">
      <c r="J19860" s="20"/>
      <c r="K19860" s="20"/>
      <c r="L19860" s="20"/>
      <c r="M19860" s="20"/>
      <c r="N19860" s="20"/>
      <c r="O19860" s="20"/>
    </row>
    <row r="19861" spans="10:15" x14ac:dyDescent="0.2">
      <c r="J19861" s="20"/>
      <c r="K19861" s="20"/>
      <c r="L19861" s="20"/>
      <c r="M19861" s="20"/>
      <c r="N19861" s="20"/>
      <c r="O19861" s="20"/>
    </row>
    <row r="19862" spans="10:15" x14ac:dyDescent="0.2">
      <c r="J19862" s="20"/>
      <c r="K19862" s="20"/>
      <c r="L19862" s="20"/>
      <c r="M19862" s="20"/>
      <c r="N19862" s="20"/>
      <c r="O19862" s="20"/>
    </row>
    <row r="19863" spans="10:15" x14ac:dyDescent="0.2">
      <c r="J19863" s="20"/>
      <c r="K19863" s="20"/>
      <c r="L19863" s="20"/>
      <c r="M19863" s="20"/>
      <c r="N19863" s="20"/>
      <c r="O19863" s="20"/>
    </row>
    <row r="19864" spans="10:15" x14ac:dyDescent="0.2">
      <c r="J19864" s="20"/>
      <c r="K19864" s="20"/>
      <c r="L19864" s="20"/>
      <c r="M19864" s="20"/>
      <c r="N19864" s="20"/>
      <c r="O19864" s="20"/>
    </row>
    <row r="19865" spans="10:15" x14ac:dyDescent="0.2">
      <c r="J19865" s="20"/>
      <c r="K19865" s="20"/>
      <c r="L19865" s="20"/>
      <c r="M19865" s="20"/>
      <c r="N19865" s="20"/>
      <c r="O19865" s="20"/>
    </row>
    <row r="19866" spans="10:15" x14ac:dyDescent="0.2">
      <c r="J19866" s="20"/>
      <c r="K19866" s="20"/>
      <c r="L19866" s="20"/>
      <c r="M19866" s="20"/>
      <c r="N19866" s="20"/>
      <c r="O19866" s="20"/>
    </row>
    <row r="19867" spans="10:15" x14ac:dyDescent="0.2">
      <c r="J19867" s="20"/>
      <c r="K19867" s="20"/>
      <c r="L19867" s="20"/>
      <c r="M19867" s="20"/>
      <c r="N19867" s="20"/>
      <c r="O19867" s="20"/>
    </row>
    <row r="19868" spans="10:15" x14ac:dyDescent="0.2">
      <c r="J19868" s="20"/>
      <c r="K19868" s="20"/>
      <c r="L19868" s="20"/>
      <c r="M19868" s="20"/>
      <c r="N19868" s="20"/>
      <c r="O19868" s="20"/>
    </row>
    <row r="19869" spans="10:15" x14ac:dyDescent="0.2">
      <c r="J19869" s="20"/>
      <c r="K19869" s="20"/>
      <c r="L19869" s="20"/>
      <c r="M19869" s="20"/>
      <c r="N19869" s="20"/>
      <c r="O19869" s="20"/>
    </row>
    <row r="19870" spans="10:15" x14ac:dyDescent="0.2">
      <c r="J19870" s="20"/>
      <c r="K19870" s="20"/>
      <c r="L19870" s="20"/>
      <c r="M19870" s="20"/>
      <c r="N19870" s="20"/>
      <c r="O19870" s="20"/>
    </row>
    <row r="19871" spans="10:15" x14ac:dyDescent="0.2">
      <c r="J19871" s="20"/>
      <c r="K19871" s="20"/>
      <c r="L19871" s="20"/>
      <c r="M19871" s="20"/>
      <c r="N19871" s="20"/>
      <c r="O19871" s="20"/>
    </row>
    <row r="19872" spans="10:15" x14ac:dyDescent="0.2">
      <c r="J19872" s="20"/>
      <c r="K19872" s="20"/>
      <c r="L19872" s="20"/>
      <c r="M19872" s="20"/>
      <c r="N19872" s="20"/>
      <c r="O19872" s="20"/>
    </row>
    <row r="19873" spans="10:15" x14ac:dyDescent="0.2">
      <c r="J19873" s="20"/>
      <c r="K19873" s="20"/>
      <c r="L19873" s="20"/>
      <c r="M19873" s="20"/>
      <c r="N19873" s="20"/>
      <c r="O19873" s="20"/>
    </row>
    <row r="19874" spans="10:15" x14ac:dyDescent="0.2">
      <c r="J19874" s="20"/>
      <c r="K19874" s="20"/>
      <c r="L19874" s="20"/>
      <c r="M19874" s="20"/>
      <c r="N19874" s="20"/>
      <c r="O19874" s="20"/>
    </row>
    <row r="19875" spans="10:15" x14ac:dyDescent="0.2">
      <c r="J19875" s="20"/>
      <c r="K19875" s="20"/>
      <c r="L19875" s="20"/>
      <c r="M19875" s="20"/>
      <c r="N19875" s="20"/>
      <c r="O19875" s="20"/>
    </row>
    <row r="19876" spans="10:15" x14ac:dyDescent="0.2">
      <c r="J19876" s="20"/>
      <c r="K19876" s="20"/>
      <c r="L19876" s="20"/>
      <c r="M19876" s="20"/>
      <c r="N19876" s="20"/>
      <c r="O19876" s="20"/>
    </row>
    <row r="19877" spans="10:15" x14ac:dyDescent="0.2">
      <c r="J19877" s="20"/>
      <c r="K19877" s="20"/>
      <c r="L19877" s="20"/>
      <c r="M19877" s="20"/>
      <c r="N19877" s="20"/>
      <c r="O19877" s="20"/>
    </row>
    <row r="19878" spans="10:15" x14ac:dyDescent="0.2">
      <c r="J19878" s="20"/>
      <c r="K19878" s="20"/>
      <c r="L19878" s="20"/>
      <c r="M19878" s="20"/>
      <c r="N19878" s="20"/>
      <c r="O19878" s="20"/>
    </row>
    <row r="19879" spans="10:15" x14ac:dyDescent="0.2">
      <c r="J19879" s="20"/>
      <c r="K19879" s="20"/>
      <c r="L19879" s="20"/>
      <c r="M19879" s="20"/>
      <c r="N19879" s="20"/>
      <c r="O19879" s="20"/>
    </row>
    <row r="19880" spans="10:15" x14ac:dyDescent="0.2">
      <c r="J19880" s="20"/>
      <c r="K19880" s="20"/>
      <c r="L19880" s="20"/>
      <c r="M19880" s="20"/>
      <c r="N19880" s="20"/>
      <c r="O19880" s="20"/>
    </row>
    <row r="19881" spans="10:15" x14ac:dyDescent="0.2">
      <c r="J19881" s="20"/>
      <c r="K19881" s="20"/>
      <c r="L19881" s="20"/>
      <c r="M19881" s="20"/>
      <c r="N19881" s="20"/>
      <c r="O19881" s="20"/>
    </row>
    <row r="19882" spans="10:15" x14ac:dyDescent="0.2">
      <c r="J19882" s="20"/>
      <c r="K19882" s="20"/>
      <c r="L19882" s="20"/>
      <c r="M19882" s="20"/>
      <c r="N19882" s="20"/>
      <c r="O19882" s="20"/>
    </row>
    <row r="19883" spans="10:15" x14ac:dyDescent="0.2">
      <c r="J19883" s="20"/>
      <c r="K19883" s="20"/>
      <c r="L19883" s="20"/>
      <c r="M19883" s="20"/>
      <c r="N19883" s="20"/>
      <c r="O19883" s="20"/>
    </row>
    <row r="19884" spans="10:15" x14ac:dyDescent="0.2">
      <c r="J19884" s="20"/>
      <c r="K19884" s="20"/>
      <c r="L19884" s="20"/>
      <c r="M19884" s="20"/>
      <c r="N19884" s="20"/>
      <c r="O19884" s="20"/>
    </row>
    <row r="19885" spans="10:15" x14ac:dyDescent="0.2">
      <c r="J19885" s="20"/>
      <c r="K19885" s="20"/>
      <c r="L19885" s="20"/>
      <c r="M19885" s="20"/>
      <c r="N19885" s="20"/>
      <c r="O19885" s="20"/>
    </row>
    <row r="19886" spans="10:15" x14ac:dyDescent="0.2">
      <c r="J19886" s="20"/>
      <c r="K19886" s="20"/>
      <c r="L19886" s="20"/>
      <c r="M19886" s="20"/>
      <c r="N19886" s="20"/>
      <c r="O19886" s="20"/>
    </row>
    <row r="19887" spans="10:15" x14ac:dyDescent="0.2">
      <c r="J19887" s="20"/>
      <c r="K19887" s="20"/>
      <c r="L19887" s="20"/>
      <c r="M19887" s="20"/>
      <c r="N19887" s="20"/>
      <c r="O19887" s="20"/>
    </row>
    <row r="19888" spans="10:15" x14ac:dyDescent="0.2">
      <c r="J19888" s="20"/>
      <c r="K19888" s="20"/>
      <c r="L19888" s="20"/>
      <c r="M19888" s="20"/>
      <c r="N19888" s="20"/>
      <c r="O19888" s="20"/>
    </row>
    <row r="19889" spans="10:15" x14ac:dyDescent="0.2">
      <c r="J19889" s="20"/>
      <c r="K19889" s="20"/>
      <c r="L19889" s="20"/>
      <c r="M19889" s="20"/>
      <c r="N19889" s="20"/>
      <c r="O19889" s="20"/>
    </row>
    <row r="19890" spans="10:15" x14ac:dyDescent="0.2">
      <c r="J19890" s="20"/>
      <c r="K19890" s="20"/>
      <c r="L19890" s="20"/>
      <c r="M19890" s="20"/>
      <c r="N19890" s="20"/>
      <c r="O19890" s="20"/>
    </row>
    <row r="19891" spans="10:15" x14ac:dyDescent="0.2">
      <c r="J19891" s="20"/>
      <c r="K19891" s="20"/>
      <c r="L19891" s="20"/>
      <c r="M19891" s="20"/>
      <c r="N19891" s="20"/>
      <c r="O19891" s="20"/>
    </row>
    <row r="19892" spans="10:15" x14ac:dyDescent="0.2">
      <c r="J19892" s="20"/>
      <c r="K19892" s="20"/>
      <c r="L19892" s="20"/>
      <c r="M19892" s="20"/>
      <c r="N19892" s="20"/>
      <c r="O19892" s="20"/>
    </row>
    <row r="19893" spans="10:15" x14ac:dyDescent="0.2">
      <c r="J19893" s="20"/>
      <c r="K19893" s="20"/>
      <c r="L19893" s="20"/>
      <c r="M19893" s="20"/>
      <c r="N19893" s="20"/>
      <c r="O19893" s="20"/>
    </row>
    <row r="19894" spans="10:15" x14ac:dyDescent="0.2">
      <c r="J19894" s="20"/>
      <c r="K19894" s="20"/>
      <c r="L19894" s="20"/>
      <c r="M19894" s="20"/>
      <c r="N19894" s="20"/>
      <c r="O19894" s="20"/>
    </row>
    <row r="19895" spans="10:15" x14ac:dyDescent="0.2">
      <c r="J19895" s="20"/>
      <c r="K19895" s="20"/>
      <c r="L19895" s="20"/>
      <c r="M19895" s="20"/>
      <c r="N19895" s="20"/>
      <c r="O19895" s="20"/>
    </row>
    <row r="19896" spans="10:15" x14ac:dyDescent="0.2">
      <c r="J19896" s="20"/>
      <c r="K19896" s="20"/>
      <c r="L19896" s="20"/>
      <c r="M19896" s="20"/>
      <c r="N19896" s="20"/>
      <c r="O19896" s="20"/>
    </row>
    <row r="19897" spans="10:15" x14ac:dyDescent="0.2">
      <c r="J19897" s="20"/>
      <c r="K19897" s="20"/>
      <c r="L19897" s="20"/>
      <c r="M19897" s="20"/>
      <c r="N19897" s="20"/>
      <c r="O19897" s="20"/>
    </row>
    <row r="19898" spans="10:15" x14ac:dyDescent="0.2">
      <c r="J19898" s="20"/>
      <c r="K19898" s="20"/>
      <c r="L19898" s="20"/>
      <c r="M19898" s="20"/>
      <c r="N19898" s="20"/>
      <c r="O19898" s="20"/>
    </row>
    <row r="19899" spans="10:15" x14ac:dyDescent="0.2">
      <c r="J19899" s="20"/>
      <c r="K19899" s="20"/>
      <c r="L19899" s="20"/>
      <c r="M19899" s="20"/>
      <c r="N19899" s="20"/>
      <c r="O19899" s="20"/>
    </row>
    <row r="19900" spans="10:15" x14ac:dyDescent="0.2">
      <c r="J19900" s="20"/>
      <c r="K19900" s="20"/>
      <c r="L19900" s="20"/>
      <c r="M19900" s="20"/>
      <c r="N19900" s="20"/>
      <c r="O19900" s="20"/>
    </row>
    <row r="19901" spans="10:15" x14ac:dyDescent="0.2">
      <c r="J19901" s="20"/>
      <c r="K19901" s="20"/>
      <c r="L19901" s="20"/>
      <c r="M19901" s="20"/>
      <c r="N19901" s="20"/>
      <c r="O19901" s="20"/>
    </row>
    <row r="19902" spans="10:15" x14ac:dyDescent="0.2">
      <c r="J19902" s="20"/>
      <c r="K19902" s="20"/>
      <c r="L19902" s="20"/>
      <c r="M19902" s="20"/>
      <c r="N19902" s="20"/>
      <c r="O19902" s="20"/>
    </row>
    <row r="19903" spans="10:15" x14ac:dyDescent="0.2">
      <c r="J19903" s="20"/>
      <c r="K19903" s="20"/>
      <c r="L19903" s="20"/>
      <c r="M19903" s="20"/>
      <c r="N19903" s="20"/>
      <c r="O19903" s="20"/>
    </row>
    <row r="19904" spans="10:15" x14ac:dyDescent="0.2">
      <c r="J19904" s="20"/>
      <c r="K19904" s="20"/>
      <c r="L19904" s="20"/>
      <c r="M19904" s="20"/>
      <c r="N19904" s="20"/>
      <c r="O19904" s="20"/>
    </row>
    <row r="19905" spans="10:15" x14ac:dyDescent="0.2">
      <c r="J19905" s="20"/>
      <c r="K19905" s="20"/>
      <c r="L19905" s="20"/>
      <c r="M19905" s="20"/>
      <c r="N19905" s="20"/>
      <c r="O19905" s="20"/>
    </row>
    <row r="19906" spans="10:15" x14ac:dyDescent="0.2">
      <c r="J19906" s="20"/>
      <c r="K19906" s="20"/>
      <c r="L19906" s="20"/>
      <c r="M19906" s="20"/>
      <c r="N19906" s="20"/>
      <c r="O19906" s="20"/>
    </row>
    <row r="19907" spans="10:15" x14ac:dyDescent="0.2">
      <c r="J19907" s="20"/>
      <c r="K19907" s="20"/>
      <c r="L19907" s="20"/>
      <c r="M19907" s="20"/>
      <c r="N19907" s="20"/>
      <c r="O19907" s="20"/>
    </row>
    <row r="19908" spans="10:15" x14ac:dyDescent="0.2">
      <c r="J19908" s="20"/>
      <c r="K19908" s="20"/>
      <c r="L19908" s="20"/>
      <c r="M19908" s="20"/>
      <c r="N19908" s="20"/>
      <c r="O19908" s="20"/>
    </row>
    <row r="19909" spans="10:15" x14ac:dyDescent="0.2">
      <c r="J19909" s="20"/>
      <c r="K19909" s="20"/>
      <c r="L19909" s="20"/>
      <c r="M19909" s="20"/>
      <c r="N19909" s="20"/>
      <c r="O19909" s="20"/>
    </row>
    <row r="19910" spans="10:15" x14ac:dyDescent="0.2">
      <c r="J19910" s="20"/>
      <c r="K19910" s="20"/>
      <c r="L19910" s="20"/>
      <c r="M19910" s="20"/>
      <c r="N19910" s="20"/>
      <c r="O19910" s="20"/>
    </row>
    <row r="19911" spans="10:15" x14ac:dyDescent="0.2">
      <c r="J19911" s="20"/>
      <c r="K19911" s="20"/>
      <c r="L19911" s="20"/>
      <c r="M19911" s="20"/>
      <c r="N19911" s="20"/>
      <c r="O19911" s="20"/>
    </row>
    <row r="19912" spans="10:15" x14ac:dyDescent="0.2">
      <c r="J19912" s="20"/>
      <c r="K19912" s="20"/>
      <c r="L19912" s="20"/>
      <c r="M19912" s="20"/>
      <c r="N19912" s="20"/>
      <c r="O19912" s="20"/>
    </row>
    <row r="19913" spans="10:15" x14ac:dyDescent="0.2">
      <c r="J19913" s="20"/>
      <c r="K19913" s="20"/>
      <c r="L19913" s="20"/>
      <c r="M19913" s="20"/>
      <c r="N19913" s="20"/>
      <c r="O19913" s="20"/>
    </row>
    <row r="19914" spans="10:15" x14ac:dyDescent="0.2">
      <c r="J19914" s="20"/>
      <c r="K19914" s="20"/>
      <c r="L19914" s="20"/>
      <c r="M19914" s="20"/>
      <c r="N19914" s="20"/>
      <c r="O19914" s="20"/>
    </row>
    <row r="19915" spans="10:15" x14ac:dyDescent="0.2">
      <c r="J19915" s="20"/>
      <c r="K19915" s="20"/>
      <c r="L19915" s="20"/>
      <c r="M19915" s="20"/>
      <c r="N19915" s="20"/>
      <c r="O19915" s="20"/>
    </row>
    <row r="19916" spans="10:15" x14ac:dyDescent="0.2">
      <c r="J19916" s="20"/>
      <c r="K19916" s="20"/>
      <c r="L19916" s="20"/>
      <c r="M19916" s="20"/>
      <c r="N19916" s="20"/>
      <c r="O19916" s="20"/>
    </row>
    <row r="19917" spans="10:15" x14ac:dyDescent="0.2">
      <c r="J19917" s="20"/>
      <c r="K19917" s="20"/>
      <c r="L19917" s="20"/>
      <c r="M19917" s="20"/>
      <c r="N19917" s="20"/>
      <c r="O19917" s="20"/>
    </row>
    <row r="19918" spans="10:15" x14ac:dyDescent="0.2">
      <c r="J19918" s="20"/>
      <c r="K19918" s="20"/>
      <c r="L19918" s="20"/>
      <c r="M19918" s="20"/>
      <c r="N19918" s="20"/>
      <c r="O19918" s="20"/>
    </row>
    <row r="19919" spans="10:15" x14ac:dyDescent="0.2">
      <c r="J19919" s="20"/>
      <c r="K19919" s="20"/>
      <c r="L19919" s="20"/>
      <c r="M19919" s="20"/>
      <c r="N19919" s="20"/>
      <c r="O19919" s="20"/>
    </row>
    <row r="19920" spans="10:15" x14ac:dyDescent="0.2">
      <c r="J19920" s="20"/>
      <c r="K19920" s="20"/>
      <c r="L19920" s="20"/>
      <c r="M19920" s="20"/>
      <c r="N19920" s="20"/>
      <c r="O19920" s="20"/>
    </row>
    <row r="19921" spans="10:15" x14ac:dyDescent="0.2">
      <c r="J19921" s="20"/>
      <c r="K19921" s="20"/>
      <c r="L19921" s="20"/>
      <c r="M19921" s="20"/>
      <c r="N19921" s="20"/>
      <c r="O19921" s="20"/>
    </row>
    <row r="19922" spans="10:15" x14ac:dyDescent="0.2">
      <c r="J19922" s="20"/>
      <c r="K19922" s="20"/>
      <c r="L19922" s="20"/>
      <c r="M19922" s="20"/>
      <c r="N19922" s="20"/>
      <c r="O19922" s="20"/>
    </row>
    <row r="19923" spans="10:15" x14ac:dyDescent="0.2">
      <c r="J19923" s="20"/>
      <c r="K19923" s="20"/>
      <c r="L19923" s="20"/>
      <c r="M19923" s="20"/>
      <c r="N19923" s="20"/>
      <c r="O19923" s="20"/>
    </row>
    <row r="19924" spans="10:15" x14ac:dyDescent="0.2">
      <c r="J19924" s="20"/>
      <c r="K19924" s="20"/>
      <c r="L19924" s="20"/>
      <c r="M19924" s="20"/>
      <c r="N19924" s="20"/>
      <c r="O19924" s="20"/>
    </row>
    <row r="19925" spans="10:15" x14ac:dyDescent="0.2">
      <c r="J19925" s="20"/>
      <c r="K19925" s="20"/>
      <c r="L19925" s="20"/>
      <c r="M19925" s="20"/>
      <c r="N19925" s="20"/>
      <c r="O19925" s="20"/>
    </row>
    <row r="19926" spans="10:15" x14ac:dyDescent="0.2">
      <c r="J19926" s="20"/>
      <c r="K19926" s="20"/>
      <c r="L19926" s="20"/>
      <c r="M19926" s="20"/>
      <c r="N19926" s="20"/>
      <c r="O19926" s="20"/>
    </row>
    <row r="19927" spans="10:15" x14ac:dyDescent="0.2">
      <c r="J19927" s="20"/>
      <c r="K19927" s="20"/>
      <c r="L19927" s="20"/>
      <c r="M19927" s="20"/>
      <c r="N19927" s="20"/>
      <c r="O19927" s="20"/>
    </row>
    <row r="19928" spans="10:15" x14ac:dyDescent="0.2">
      <c r="J19928" s="20"/>
      <c r="K19928" s="20"/>
      <c r="L19928" s="20"/>
      <c r="M19928" s="20"/>
      <c r="N19928" s="20"/>
      <c r="O19928" s="20"/>
    </row>
    <row r="19929" spans="10:15" x14ac:dyDescent="0.2">
      <c r="J19929" s="20"/>
      <c r="K19929" s="20"/>
      <c r="L19929" s="20"/>
      <c r="M19929" s="20"/>
      <c r="N19929" s="20"/>
      <c r="O19929" s="20"/>
    </row>
    <row r="19930" spans="10:15" x14ac:dyDescent="0.2">
      <c r="J19930" s="20"/>
      <c r="K19930" s="20"/>
      <c r="L19930" s="20"/>
      <c r="M19930" s="20"/>
      <c r="N19930" s="20"/>
      <c r="O19930" s="20"/>
    </row>
    <row r="19931" spans="10:15" x14ac:dyDescent="0.2">
      <c r="J19931" s="20"/>
      <c r="K19931" s="20"/>
      <c r="L19931" s="20"/>
      <c r="M19931" s="20"/>
      <c r="N19931" s="20"/>
      <c r="O19931" s="20"/>
    </row>
    <row r="19932" spans="10:15" x14ac:dyDescent="0.2">
      <c r="J19932" s="20"/>
      <c r="K19932" s="20"/>
      <c r="L19932" s="20"/>
      <c r="M19932" s="20"/>
      <c r="N19932" s="20"/>
      <c r="O19932" s="20"/>
    </row>
    <row r="19933" spans="10:15" x14ac:dyDescent="0.2">
      <c r="J19933" s="20"/>
      <c r="K19933" s="20"/>
      <c r="L19933" s="20"/>
      <c r="M19933" s="20"/>
      <c r="N19933" s="20"/>
      <c r="O19933" s="20"/>
    </row>
    <row r="19934" spans="10:15" x14ac:dyDescent="0.2">
      <c r="J19934" s="20"/>
      <c r="K19934" s="20"/>
      <c r="L19934" s="20"/>
      <c r="M19934" s="20"/>
      <c r="N19934" s="20"/>
      <c r="O19934" s="20"/>
    </row>
    <row r="19935" spans="10:15" x14ac:dyDescent="0.2">
      <c r="J19935" s="20"/>
      <c r="K19935" s="20"/>
      <c r="L19935" s="20"/>
      <c r="M19935" s="20"/>
      <c r="N19935" s="20"/>
      <c r="O19935" s="20"/>
    </row>
    <row r="19936" spans="10:15" x14ac:dyDescent="0.2">
      <c r="J19936" s="20"/>
      <c r="K19936" s="20"/>
      <c r="L19936" s="20"/>
      <c r="M19936" s="20"/>
      <c r="N19936" s="20"/>
      <c r="O19936" s="20"/>
    </row>
    <row r="19937" spans="10:15" x14ac:dyDescent="0.2">
      <c r="J19937" s="20"/>
      <c r="K19937" s="20"/>
      <c r="L19937" s="20"/>
      <c r="M19937" s="20"/>
      <c r="N19937" s="20"/>
      <c r="O19937" s="20"/>
    </row>
    <row r="19938" spans="10:15" x14ac:dyDescent="0.2">
      <c r="J19938" s="20"/>
      <c r="K19938" s="20"/>
      <c r="L19938" s="20"/>
      <c r="M19938" s="20"/>
      <c r="N19938" s="20"/>
      <c r="O19938" s="20"/>
    </row>
    <row r="19939" spans="10:15" x14ac:dyDescent="0.2">
      <c r="J19939" s="20"/>
      <c r="K19939" s="20"/>
      <c r="L19939" s="20"/>
      <c r="M19939" s="20"/>
      <c r="N19939" s="20"/>
      <c r="O19939" s="20"/>
    </row>
    <row r="19940" spans="10:15" x14ac:dyDescent="0.2">
      <c r="J19940" s="20"/>
      <c r="K19940" s="20"/>
      <c r="L19940" s="20"/>
      <c r="M19940" s="20"/>
      <c r="N19940" s="20"/>
      <c r="O19940" s="20"/>
    </row>
    <row r="19941" spans="10:15" x14ac:dyDescent="0.2">
      <c r="J19941" s="20"/>
      <c r="K19941" s="20"/>
      <c r="L19941" s="20"/>
      <c r="M19941" s="20"/>
      <c r="N19941" s="20"/>
      <c r="O19941" s="20"/>
    </row>
    <row r="19942" spans="10:15" x14ac:dyDescent="0.2">
      <c r="J19942" s="20"/>
      <c r="K19942" s="20"/>
      <c r="L19942" s="20"/>
      <c r="M19942" s="20"/>
      <c r="N19942" s="20"/>
      <c r="O19942" s="20"/>
    </row>
    <row r="19943" spans="10:15" x14ac:dyDescent="0.2">
      <c r="J19943" s="20"/>
      <c r="K19943" s="20"/>
      <c r="L19943" s="20"/>
      <c r="M19943" s="20"/>
      <c r="N19943" s="20"/>
      <c r="O19943" s="20"/>
    </row>
    <row r="19944" spans="10:15" x14ac:dyDescent="0.2">
      <c r="J19944" s="20"/>
      <c r="K19944" s="20"/>
      <c r="L19944" s="20"/>
      <c r="M19944" s="20"/>
      <c r="N19944" s="20"/>
      <c r="O19944" s="20"/>
    </row>
    <row r="19945" spans="10:15" x14ac:dyDescent="0.2">
      <c r="J19945" s="20"/>
      <c r="K19945" s="20"/>
      <c r="L19945" s="20"/>
      <c r="M19945" s="20"/>
      <c r="N19945" s="20"/>
      <c r="O19945" s="20"/>
    </row>
    <row r="19946" spans="10:15" x14ac:dyDescent="0.2">
      <c r="J19946" s="20"/>
      <c r="K19946" s="20"/>
      <c r="L19946" s="20"/>
      <c r="M19946" s="20"/>
      <c r="N19946" s="20"/>
      <c r="O19946" s="20"/>
    </row>
    <row r="19947" spans="10:15" x14ac:dyDescent="0.2">
      <c r="J19947" s="20"/>
      <c r="K19947" s="20"/>
      <c r="L19947" s="20"/>
      <c r="M19947" s="20"/>
      <c r="N19947" s="20"/>
      <c r="O19947" s="20"/>
    </row>
    <row r="19948" spans="10:15" x14ac:dyDescent="0.2">
      <c r="J19948" s="20"/>
      <c r="K19948" s="20"/>
      <c r="L19948" s="20"/>
      <c r="M19948" s="20"/>
      <c r="N19948" s="20"/>
      <c r="O19948" s="20"/>
    </row>
    <row r="19949" spans="10:15" x14ac:dyDescent="0.2">
      <c r="J19949" s="20"/>
      <c r="K19949" s="20"/>
      <c r="L19949" s="20"/>
      <c r="M19949" s="20"/>
      <c r="N19949" s="20"/>
      <c r="O19949" s="20"/>
    </row>
    <row r="19950" spans="10:15" x14ac:dyDescent="0.2">
      <c r="J19950" s="20"/>
      <c r="K19950" s="20"/>
      <c r="L19950" s="20"/>
      <c r="M19950" s="20"/>
      <c r="N19950" s="20"/>
      <c r="O19950" s="20"/>
    </row>
    <row r="19951" spans="10:15" x14ac:dyDescent="0.2">
      <c r="J19951" s="20"/>
      <c r="K19951" s="20"/>
      <c r="L19951" s="20"/>
      <c r="M19951" s="20"/>
      <c r="N19951" s="20"/>
      <c r="O19951" s="20"/>
    </row>
    <row r="19952" spans="10:15" x14ac:dyDescent="0.2">
      <c r="J19952" s="20"/>
      <c r="K19952" s="20"/>
      <c r="L19952" s="20"/>
      <c r="M19952" s="20"/>
      <c r="N19952" s="20"/>
      <c r="O19952" s="20"/>
    </row>
    <row r="19953" spans="10:15" x14ac:dyDescent="0.2">
      <c r="J19953" s="20"/>
      <c r="K19953" s="20"/>
      <c r="L19953" s="20"/>
      <c r="M19953" s="20"/>
      <c r="N19953" s="20"/>
      <c r="O19953" s="20"/>
    </row>
    <row r="19954" spans="10:15" x14ac:dyDescent="0.2">
      <c r="J19954" s="20"/>
      <c r="K19954" s="20"/>
      <c r="L19954" s="20"/>
      <c r="M19954" s="20"/>
      <c r="N19954" s="20"/>
      <c r="O19954" s="20"/>
    </row>
    <row r="19955" spans="10:15" x14ac:dyDescent="0.2">
      <c r="J19955" s="20"/>
      <c r="K19955" s="20"/>
      <c r="L19955" s="20"/>
      <c r="M19955" s="20"/>
      <c r="N19955" s="20"/>
      <c r="O19955" s="20"/>
    </row>
    <row r="19956" spans="10:15" x14ac:dyDescent="0.2">
      <c r="J19956" s="20"/>
      <c r="K19956" s="20"/>
      <c r="L19956" s="20"/>
      <c r="M19956" s="20"/>
      <c r="N19956" s="20"/>
      <c r="O19956" s="20"/>
    </row>
    <row r="19957" spans="10:15" x14ac:dyDescent="0.2">
      <c r="J19957" s="20"/>
      <c r="K19957" s="20"/>
      <c r="L19957" s="20"/>
      <c r="M19957" s="20"/>
      <c r="N19957" s="20"/>
      <c r="O19957" s="20"/>
    </row>
    <row r="19958" spans="10:15" x14ac:dyDescent="0.2">
      <c r="J19958" s="20"/>
      <c r="K19958" s="20"/>
      <c r="L19958" s="20"/>
      <c r="M19958" s="20"/>
      <c r="N19958" s="20"/>
      <c r="O19958" s="20"/>
    </row>
    <row r="19959" spans="10:15" x14ac:dyDescent="0.2">
      <c r="J19959" s="20"/>
      <c r="K19959" s="20"/>
      <c r="L19959" s="20"/>
      <c r="M19959" s="20"/>
      <c r="N19959" s="20"/>
      <c r="O19959" s="20"/>
    </row>
    <row r="19960" spans="10:15" x14ac:dyDescent="0.2">
      <c r="J19960" s="20"/>
      <c r="K19960" s="20"/>
      <c r="L19960" s="20"/>
      <c r="M19960" s="20"/>
      <c r="N19960" s="20"/>
      <c r="O19960" s="20"/>
    </row>
    <row r="19961" spans="10:15" x14ac:dyDescent="0.2">
      <c r="J19961" s="20"/>
      <c r="K19961" s="20"/>
      <c r="L19961" s="20"/>
      <c r="M19961" s="20"/>
      <c r="N19961" s="20"/>
      <c r="O19961" s="20"/>
    </row>
    <row r="19962" spans="10:15" x14ac:dyDescent="0.2">
      <c r="J19962" s="20"/>
      <c r="K19962" s="20"/>
      <c r="L19962" s="20"/>
      <c r="M19962" s="20"/>
      <c r="N19962" s="20"/>
      <c r="O19962" s="20"/>
    </row>
    <row r="19963" spans="10:15" x14ac:dyDescent="0.2">
      <c r="J19963" s="20"/>
      <c r="K19963" s="20"/>
      <c r="L19963" s="20"/>
      <c r="M19963" s="20"/>
      <c r="N19963" s="20"/>
      <c r="O19963" s="20"/>
    </row>
    <row r="19964" spans="10:15" x14ac:dyDescent="0.2">
      <c r="J19964" s="20"/>
      <c r="K19964" s="20"/>
      <c r="L19964" s="20"/>
      <c r="M19964" s="20"/>
      <c r="N19964" s="20"/>
      <c r="O19964" s="20"/>
    </row>
    <row r="19965" spans="10:15" x14ac:dyDescent="0.2">
      <c r="J19965" s="20"/>
      <c r="K19965" s="20"/>
      <c r="L19965" s="20"/>
      <c r="M19965" s="20"/>
      <c r="N19965" s="20"/>
      <c r="O19965" s="20"/>
    </row>
    <row r="19966" spans="10:15" x14ac:dyDescent="0.2">
      <c r="J19966" s="20"/>
      <c r="K19966" s="20"/>
      <c r="L19966" s="20"/>
      <c r="M19966" s="20"/>
      <c r="N19966" s="20"/>
      <c r="O19966" s="20"/>
    </row>
    <row r="19967" spans="10:15" x14ac:dyDescent="0.2">
      <c r="J19967" s="20"/>
      <c r="K19967" s="20"/>
      <c r="L19967" s="20"/>
      <c r="M19967" s="20"/>
      <c r="N19967" s="20"/>
      <c r="O19967" s="20"/>
    </row>
    <row r="19968" spans="10:15" x14ac:dyDescent="0.2">
      <c r="J19968" s="20"/>
      <c r="K19968" s="20"/>
      <c r="L19968" s="20"/>
      <c r="M19968" s="20"/>
      <c r="N19968" s="20"/>
      <c r="O19968" s="20"/>
    </row>
    <row r="19969" spans="10:15" x14ac:dyDescent="0.2">
      <c r="J19969" s="20"/>
      <c r="K19969" s="20"/>
      <c r="L19969" s="20"/>
      <c r="M19969" s="20"/>
      <c r="N19969" s="20"/>
      <c r="O19969" s="20"/>
    </row>
    <row r="19970" spans="10:15" x14ac:dyDescent="0.2">
      <c r="J19970" s="20"/>
      <c r="K19970" s="20"/>
      <c r="L19970" s="20"/>
      <c r="M19970" s="20"/>
      <c r="N19970" s="20"/>
      <c r="O19970" s="20"/>
    </row>
    <row r="19971" spans="10:15" x14ac:dyDescent="0.2">
      <c r="J19971" s="20"/>
      <c r="K19971" s="20"/>
      <c r="L19971" s="20"/>
      <c r="M19971" s="20"/>
      <c r="N19971" s="20"/>
      <c r="O19971" s="20"/>
    </row>
    <row r="19972" spans="10:15" x14ac:dyDescent="0.2">
      <c r="J19972" s="20"/>
      <c r="K19972" s="20"/>
      <c r="L19972" s="20"/>
      <c r="M19972" s="20"/>
      <c r="N19972" s="20"/>
      <c r="O19972" s="20"/>
    </row>
    <row r="19973" spans="10:15" x14ac:dyDescent="0.2">
      <c r="J19973" s="20"/>
      <c r="K19973" s="20"/>
      <c r="L19973" s="20"/>
      <c r="M19973" s="20"/>
      <c r="N19973" s="20"/>
      <c r="O19973" s="20"/>
    </row>
    <row r="19974" spans="10:15" x14ac:dyDescent="0.2">
      <c r="J19974" s="20"/>
      <c r="K19974" s="20"/>
      <c r="L19974" s="20"/>
      <c r="M19974" s="20"/>
      <c r="N19974" s="20"/>
      <c r="O19974" s="20"/>
    </row>
    <row r="19975" spans="10:15" x14ac:dyDescent="0.2">
      <c r="J19975" s="20"/>
      <c r="K19975" s="20"/>
      <c r="L19975" s="20"/>
      <c r="M19975" s="20"/>
      <c r="N19975" s="20"/>
      <c r="O19975" s="20"/>
    </row>
    <row r="19976" spans="10:15" x14ac:dyDescent="0.2">
      <c r="J19976" s="20"/>
      <c r="K19976" s="20"/>
      <c r="L19976" s="20"/>
      <c r="M19976" s="20"/>
      <c r="N19976" s="20"/>
      <c r="O19976" s="20"/>
    </row>
    <row r="19977" spans="10:15" x14ac:dyDescent="0.2">
      <c r="J19977" s="20"/>
      <c r="K19977" s="20"/>
      <c r="L19977" s="20"/>
      <c r="M19977" s="20"/>
      <c r="N19977" s="20"/>
      <c r="O19977" s="20"/>
    </row>
    <row r="19978" spans="10:15" x14ac:dyDescent="0.2">
      <c r="J19978" s="20"/>
      <c r="K19978" s="20"/>
      <c r="L19978" s="20"/>
      <c r="M19978" s="20"/>
      <c r="N19978" s="20"/>
      <c r="O19978" s="20"/>
    </row>
    <row r="19979" spans="10:15" x14ac:dyDescent="0.2">
      <c r="J19979" s="20"/>
      <c r="K19979" s="20"/>
      <c r="L19979" s="20"/>
      <c r="M19979" s="20"/>
      <c r="N19979" s="20"/>
      <c r="O19979" s="20"/>
    </row>
    <row r="19980" spans="10:15" x14ac:dyDescent="0.2">
      <c r="J19980" s="20"/>
      <c r="K19980" s="20"/>
      <c r="L19980" s="20"/>
      <c r="M19980" s="20"/>
      <c r="N19980" s="20"/>
      <c r="O19980" s="20"/>
    </row>
    <row r="19981" spans="10:15" x14ac:dyDescent="0.2">
      <c r="J19981" s="20"/>
      <c r="K19981" s="20"/>
      <c r="L19981" s="20"/>
      <c r="M19981" s="20"/>
      <c r="N19981" s="20"/>
      <c r="O19981" s="20"/>
    </row>
    <row r="19982" spans="10:15" x14ac:dyDescent="0.2">
      <c r="J19982" s="20"/>
      <c r="K19982" s="20"/>
      <c r="L19982" s="20"/>
      <c r="M19982" s="20"/>
      <c r="N19982" s="20"/>
      <c r="O19982" s="20"/>
    </row>
    <row r="19983" spans="10:15" x14ac:dyDescent="0.2">
      <c r="J19983" s="20"/>
      <c r="K19983" s="20"/>
      <c r="L19983" s="20"/>
      <c r="M19983" s="20"/>
      <c r="N19983" s="20"/>
      <c r="O19983" s="20"/>
    </row>
    <row r="19984" spans="10:15" x14ac:dyDescent="0.2">
      <c r="J19984" s="20"/>
      <c r="K19984" s="20"/>
      <c r="L19984" s="20"/>
      <c r="M19984" s="20"/>
      <c r="N19984" s="20"/>
      <c r="O19984" s="20"/>
    </row>
    <row r="19985" spans="10:15" x14ac:dyDescent="0.2">
      <c r="J19985" s="20"/>
      <c r="K19985" s="20"/>
      <c r="L19985" s="20"/>
      <c r="M19985" s="20"/>
      <c r="N19985" s="20"/>
      <c r="O19985" s="20"/>
    </row>
    <row r="19986" spans="10:15" x14ac:dyDescent="0.2">
      <c r="J19986" s="20"/>
      <c r="K19986" s="20"/>
      <c r="L19986" s="20"/>
      <c r="M19986" s="20"/>
      <c r="N19986" s="20"/>
      <c r="O19986" s="20"/>
    </row>
    <row r="19987" spans="10:15" x14ac:dyDescent="0.2">
      <c r="J19987" s="20"/>
      <c r="K19987" s="20"/>
      <c r="L19987" s="20"/>
      <c r="M19987" s="20"/>
      <c r="N19987" s="20"/>
      <c r="O19987" s="20"/>
    </row>
    <row r="19988" spans="10:15" x14ac:dyDescent="0.2">
      <c r="J19988" s="20"/>
      <c r="K19988" s="20"/>
      <c r="L19988" s="20"/>
      <c r="M19988" s="20"/>
      <c r="N19988" s="20"/>
      <c r="O19988" s="20"/>
    </row>
    <row r="19989" spans="10:15" x14ac:dyDescent="0.2">
      <c r="J19989" s="20"/>
      <c r="K19989" s="20"/>
      <c r="L19989" s="20"/>
      <c r="M19989" s="20"/>
      <c r="N19989" s="20"/>
      <c r="O19989" s="20"/>
    </row>
    <row r="19990" spans="10:15" x14ac:dyDescent="0.2">
      <c r="J19990" s="20"/>
      <c r="K19990" s="20"/>
      <c r="L19990" s="20"/>
      <c r="M19990" s="20"/>
      <c r="N19990" s="20"/>
      <c r="O19990" s="20"/>
    </row>
    <row r="19991" spans="10:15" x14ac:dyDescent="0.2">
      <c r="J19991" s="20"/>
      <c r="K19991" s="20"/>
      <c r="L19991" s="20"/>
      <c r="M19991" s="20"/>
      <c r="N19991" s="20"/>
      <c r="O19991" s="20"/>
    </row>
    <row r="19992" spans="10:15" x14ac:dyDescent="0.2">
      <c r="J19992" s="20"/>
      <c r="K19992" s="20"/>
      <c r="L19992" s="20"/>
      <c r="M19992" s="20"/>
      <c r="N19992" s="20"/>
      <c r="O19992" s="20"/>
    </row>
    <row r="19993" spans="10:15" x14ac:dyDescent="0.2">
      <c r="J19993" s="20"/>
      <c r="K19993" s="20"/>
      <c r="L19993" s="20"/>
      <c r="M19993" s="20"/>
      <c r="N19993" s="20"/>
      <c r="O19993" s="20"/>
    </row>
    <row r="19994" spans="10:15" x14ac:dyDescent="0.2">
      <c r="J19994" s="20"/>
      <c r="K19994" s="20"/>
      <c r="L19994" s="20"/>
      <c r="M19994" s="20"/>
      <c r="N19994" s="20"/>
      <c r="O19994" s="20"/>
    </row>
    <row r="19995" spans="10:15" x14ac:dyDescent="0.2">
      <c r="J19995" s="20"/>
      <c r="K19995" s="20"/>
      <c r="L19995" s="20"/>
      <c r="M19995" s="20"/>
      <c r="N19995" s="20"/>
      <c r="O19995" s="20"/>
    </row>
    <row r="19996" spans="10:15" x14ac:dyDescent="0.2">
      <c r="J19996" s="20"/>
      <c r="K19996" s="20"/>
      <c r="L19996" s="20"/>
      <c r="M19996" s="20"/>
      <c r="N19996" s="20"/>
      <c r="O19996" s="20"/>
    </row>
    <row r="19997" spans="10:15" x14ac:dyDescent="0.2">
      <c r="J19997" s="20"/>
      <c r="K19997" s="20"/>
      <c r="L19997" s="20"/>
      <c r="M19997" s="20"/>
      <c r="N19997" s="20"/>
      <c r="O19997" s="20"/>
    </row>
    <row r="19998" spans="10:15" x14ac:dyDescent="0.2">
      <c r="J19998" s="20"/>
      <c r="K19998" s="20"/>
      <c r="L19998" s="20"/>
      <c r="M19998" s="20"/>
      <c r="N19998" s="20"/>
      <c r="O19998" s="20"/>
    </row>
    <row r="19999" spans="10:15" x14ac:dyDescent="0.2">
      <c r="J19999" s="20"/>
      <c r="K19999" s="20"/>
      <c r="L19999" s="20"/>
      <c r="M19999" s="20"/>
      <c r="N19999" s="20"/>
      <c r="O19999" s="20"/>
    </row>
    <row r="20000" spans="10:15" x14ac:dyDescent="0.2">
      <c r="J20000" s="20"/>
      <c r="K20000" s="20"/>
      <c r="L20000" s="20"/>
      <c r="M20000" s="20"/>
      <c r="N20000" s="20"/>
      <c r="O20000" s="20"/>
    </row>
    <row r="20001" spans="10:15" x14ac:dyDescent="0.2">
      <c r="J20001" s="20"/>
      <c r="K20001" s="20"/>
      <c r="L20001" s="20"/>
      <c r="M20001" s="20"/>
      <c r="N20001" s="20"/>
      <c r="O20001" s="20"/>
    </row>
    <row r="20002" spans="10:15" x14ac:dyDescent="0.2">
      <c r="J20002" s="20"/>
      <c r="K20002" s="20"/>
      <c r="L20002" s="20"/>
      <c r="M20002" s="20"/>
      <c r="N20002" s="20"/>
      <c r="O20002" s="20"/>
    </row>
    <row r="20003" spans="10:15" x14ac:dyDescent="0.2">
      <c r="J20003" s="20"/>
      <c r="K20003" s="20"/>
      <c r="L20003" s="20"/>
      <c r="M20003" s="20"/>
      <c r="N20003" s="20"/>
      <c r="O20003" s="20"/>
    </row>
    <row r="20004" spans="10:15" x14ac:dyDescent="0.2">
      <c r="J20004" s="20"/>
      <c r="K20004" s="20"/>
      <c r="L20004" s="20"/>
      <c r="M20004" s="20"/>
      <c r="N20004" s="20"/>
      <c r="O20004" s="20"/>
    </row>
    <row r="20005" spans="10:15" x14ac:dyDescent="0.2">
      <c r="J20005" s="20"/>
      <c r="K20005" s="20"/>
      <c r="L20005" s="20"/>
      <c r="M20005" s="20"/>
      <c r="N20005" s="20"/>
      <c r="O20005" s="20"/>
    </row>
    <row r="20006" spans="10:15" x14ac:dyDescent="0.2">
      <c r="J20006" s="20"/>
      <c r="K20006" s="20"/>
      <c r="L20006" s="20"/>
      <c r="M20006" s="20"/>
      <c r="N20006" s="20"/>
      <c r="O20006" s="20"/>
    </row>
    <row r="20007" spans="10:15" x14ac:dyDescent="0.2">
      <c r="J20007" s="20"/>
      <c r="K20007" s="20"/>
      <c r="L20007" s="20"/>
      <c r="M20007" s="20"/>
      <c r="N20007" s="20"/>
      <c r="O20007" s="20"/>
    </row>
    <row r="20008" spans="10:15" x14ac:dyDescent="0.2">
      <c r="J20008" s="20"/>
      <c r="K20008" s="20"/>
      <c r="L20008" s="20"/>
      <c r="M20008" s="20"/>
      <c r="N20008" s="20"/>
      <c r="O20008" s="20"/>
    </row>
    <row r="20009" spans="10:15" x14ac:dyDescent="0.2">
      <c r="J20009" s="20"/>
      <c r="K20009" s="20"/>
      <c r="L20009" s="20"/>
      <c r="M20009" s="20"/>
      <c r="N20009" s="20"/>
      <c r="O20009" s="20"/>
    </row>
    <row r="20010" spans="10:15" x14ac:dyDescent="0.2">
      <c r="J20010" s="20"/>
      <c r="K20010" s="20"/>
      <c r="L20010" s="20"/>
      <c r="M20010" s="20"/>
      <c r="N20010" s="20"/>
      <c r="O20010" s="20"/>
    </row>
    <row r="20011" spans="10:15" x14ac:dyDescent="0.2">
      <c r="J20011" s="20"/>
      <c r="K20011" s="20"/>
      <c r="L20011" s="20"/>
      <c r="M20011" s="20"/>
      <c r="N20011" s="20"/>
      <c r="O20011" s="20"/>
    </row>
    <row r="20012" spans="10:15" x14ac:dyDescent="0.2">
      <c r="J20012" s="20"/>
      <c r="K20012" s="20"/>
      <c r="L20012" s="20"/>
      <c r="M20012" s="20"/>
      <c r="N20012" s="20"/>
      <c r="O20012" s="20"/>
    </row>
    <row r="20013" spans="10:15" x14ac:dyDescent="0.2">
      <c r="J20013" s="20"/>
      <c r="K20013" s="20"/>
      <c r="L20013" s="20"/>
      <c r="M20013" s="20"/>
      <c r="N20013" s="20"/>
      <c r="O20013" s="20"/>
    </row>
    <row r="20014" spans="10:15" x14ac:dyDescent="0.2">
      <c r="J20014" s="20"/>
      <c r="K20014" s="20"/>
      <c r="L20014" s="20"/>
      <c r="M20014" s="20"/>
      <c r="N20014" s="20"/>
      <c r="O20014" s="20"/>
    </row>
    <row r="20015" spans="10:15" x14ac:dyDescent="0.2">
      <c r="J20015" s="20"/>
      <c r="K20015" s="20"/>
      <c r="L20015" s="20"/>
      <c r="M20015" s="20"/>
      <c r="N20015" s="20"/>
      <c r="O20015" s="20"/>
    </row>
    <row r="20016" spans="10:15" x14ac:dyDescent="0.2">
      <c r="J20016" s="20"/>
      <c r="K20016" s="20"/>
      <c r="L20016" s="20"/>
      <c r="M20016" s="20"/>
      <c r="N20016" s="20"/>
      <c r="O20016" s="20"/>
    </row>
    <row r="20017" spans="10:15" x14ac:dyDescent="0.2">
      <c r="J20017" s="20"/>
      <c r="K20017" s="20"/>
      <c r="L20017" s="20"/>
      <c r="M20017" s="20"/>
      <c r="N20017" s="20"/>
      <c r="O20017" s="20"/>
    </row>
    <row r="20018" spans="10:15" x14ac:dyDescent="0.2">
      <c r="J20018" s="20"/>
      <c r="K20018" s="20"/>
      <c r="L20018" s="20"/>
      <c r="M20018" s="20"/>
      <c r="N20018" s="20"/>
      <c r="O20018" s="20"/>
    </row>
    <row r="20019" spans="10:15" x14ac:dyDescent="0.2">
      <c r="J20019" s="20"/>
      <c r="K20019" s="20"/>
      <c r="L20019" s="20"/>
      <c r="M20019" s="20"/>
      <c r="N20019" s="20"/>
      <c r="O20019" s="20"/>
    </row>
    <row r="20020" spans="10:15" x14ac:dyDescent="0.2">
      <c r="J20020" s="20"/>
      <c r="K20020" s="20"/>
      <c r="L20020" s="20"/>
      <c r="M20020" s="20"/>
      <c r="N20020" s="20"/>
      <c r="O20020" s="20"/>
    </row>
    <row r="20021" spans="10:15" x14ac:dyDescent="0.2">
      <c r="J20021" s="20"/>
      <c r="K20021" s="20"/>
      <c r="L20021" s="20"/>
      <c r="M20021" s="20"/>
      <c r="N20021" s="20"/>
      <c r="O20021" s="20"/>
    </row>
    <row r="20022" spans="10:15" x14ac:dyDescent="0.2">
      <c r="J20022" s="20"/>
      <c r="K20022" s="20"/>
      <c r="L20022" s="20"/>
      <c r="M20022" s="20"/>
      <c r="N20022" s="20"/>
      <c r="O20022" s="20"/>
    </row>
    <row r="20023" spans="10:15" x14ac:dyDescent="0.2">
      <c r="J20023" s="20"/>
      <c r="K20023" s="20"/>
      <c r="L20023" s="20"/>
      <c r="M20023" s="20"/>
      <c r="N20023" s="20"/>
      <c r="O20023" s="20"/>
    </row>
    <row r="20024" spans="10:15" x14ac:dyDescent="0.2">
      <c r="J20024" s="20"/>
      <c r="K20024" s="20"/>
      <c r="L20024" s="20"/>
      <c r="M20024" s="20"/>
      <c r="N20024" s="20"/>
      <c r="O20024" s="20"/>
    </row>
    <row r="20025" spans="10:15" x14ac:dyDescent="0.2">
      <c r="J20025" s="20"/>
      <c r="K20025" s="20"/>
      <c r="L20025" s="20"/>
      <c r="M20025" s="20"/>
      <c r="N20025" s="20"/>
      <c r="O20025" s="20"/>
    </row>
    <row r="20026" spans="10:15" x14ac:dyDescent="0.2">
      <c r="J20026" s="20"/>
      <c r="K20026" s="20"/>
      <c r="L20026" s="20"/>
      <c r="M20026" s="20"/>
      <c r="N20026" s="20"/>
      <c r="O20026" s="20"/>
    </row>
    <row r="20027" spans="10:15" x14ac:dyDescent="0.2">
      <c r="J20027" s="20"/>
      <c r="K20027" s="20"/>
      <c r="L20027" s="20"/>
      <c r="M20027" s="20"/>
      <c r="N20027" s="20"/>
      <c r="O20027" s="20"/>
    </row>
    <row r="20028" spans="10:15" x14ac:dyDescent="0.2">
      <c r="J20028" s="20"/>
      <c r="K20028" s="20"/>
      <c r="L20028" s="20"/>
      <c r="M20028" s="20"/>
      <c r="N20028" s="20"/>
      <c r="O20028" s="20"/>
    </row>
    <row r="20029" spans="10:15" x14ac:dyDescent="0.2">
      <c r="J20029" s="20"/>
      <c r="K20029" s="20"/>
      <c r="L20029" s="20"/>
      <c r="M20029" s="20"/>
      <c r="N20029" s="20"/>
      <c r="O20029" s="20"/>
    </row>
    <row r="20030" spans="10:15" x14ac:dyDescent="0.2">
      <c r="J20030" s="20"/>
      <c r="K20030" s="20"/>
      <c r="L20030" s="20"/>
      <c r="M20030" s="20"/>
      <c r="N20030" s="20"/>
      <c r="O20030" s="20"/>
    </row>
    <row r="20031" spans="10:15" x14ac:dyDescent="0.2">
      <c r="J20031" s="20"/>
      <c r="K20031" s="20"/>
      <c r="L20031" s="20"/>
      <c r="M20031" s="20"/>
      <c r="N20031" s="20"/>
      <c r="O20031" s="20"/>
    </row>
    <row r="20032" spans="10:15" x14ac:dyDescent="0.2">
      <c r="J20032" s="20"/>
      <c r="K20032" s="20"/>
      <c r="L20032" s="20"/>
      <c r="M20032" s="20"/>
      <c r="N20032" s="20"/>
      <c r="O20032" s="20"/>
    </row>
    <row r="20033" spans="10:15" x14ac:dyDescent="0.2">
      <c r="J20033" s="20"/>
      <c r="K20033" s="20"/>
      <c r="L20033" s="20"/>
      <c r="M20033" s="20"/>
      <c r="N20033" s="20"/>
      <c r="O20033" s="20"/>
    </row>
    <row r="20034" spans="10:15" x14ac:dyDescent="0.2">
      <c r="J20034" s="20"/>
      <c r="K20034" s="20"/>
      <c r="L20034" s="20"/>
      <c r="M20034" s="20"/>
      <c r="N20034" s="20"/>
      <c r="O20034" s="20"/>
    </row>
    <row r="20035" spans="10:15" x14ac:dyDescent="0.2">
      <c r="J20035" s="20"/>
      <c r="K20035" s="20"/>
      <c r="L20035" s="20"/>
      <c r="M20035" s="20"/>
      <c r="N20035" s="20"/>
      <c r="O20035" s="20"/>
    </row>
    <row r="20036" spans="10:15" x14ac:dyDescent="0.2">
      <c r="J20036" s="20"/>
      <c r="K20036" s="20"/>
      <c r="L20036" s="20"/>
      <c r="M20036" s="20"/>
      <c r="N20036" s="20"/>
      <c r="O20036" s="20"/>
    </row>
    <row r="20037" spans="10:15" x14ac:dyDescent="0.2">
      <c r="J20037" s="20"/>
      <c r="K20037" s="20"/>
      <c r="L20037" s="20"/>
      <c r="M20037" s="20"/>
      <c r="N20037" s="20"/>
      <c r="O20037" s="20"/>
    </row>
    <row r="20038" spans="10:15" x14ac:dyDescent="0.2">
      <c r="J20038" s="20"/>
      <c r="K20038" s="20"/>
      <c r="L20038" s="20"/>
      <c r="M20038" s="20"/>
      <c r="N20038" s="20"/>
      <c r="O20038" s="20"/>
    </row>
    <row r="20039" spans="10:15" x14ac:dyDescent="0.2">
      <c r="J20039" s="20"/>
      <c r="K20039" s="20"/>
      <c r="L20039" s="20"/>
      <c r="M20039" s="20"/>
      <c r="N20039" s="20"/>
      <c r="O20039" s="20"/>
    </row>
    <row r="20040" spans="10:15" x14ac:dyDescent="0.2">
      <c r="J20040" s="20"/>
      <c r="K20040" s="20"/>
      <c r="L20040" s="20"/>
      <c r="M20040" s="20"/>
      <c r="N20040" s="20"/>
      <c r="O20040" s="20"/>
    </row>
    <row r="20041" spans="10:15" x14ac:dyDescent="0.2">
      <c r="J20041" s="20"/>
      <c r="K20041" s="20"/>
      <c r="L20041" s="20"/>
      <c r="M20041" s="20"/>
      <c r="N20041" s="20"/>
      <c r="O20041" s="20"/>
    </row>
    <row r="20042" spans="10:15" x14ac:dyDescent="0.2">
      <c r="J20042" s="20"/>
      <c r="K20042" s="20"/>
      <c r="L20042" s="20"/>
      <c r="M20042" s="20"/>
      <c r="N20042" s="20"/>
      <c r="O20042" s="20"/>
    </row>
    <row r="20043" spans="10:15" x14ac:dyDescent="0.2">
      <c r="J20043" s="20"/>
      <c r="K20043" s="20"/>
      <c r="L20043" s="20"/>
      <c r="M20043" s="20"/>
      <c r="N20043" s="20"/>
      <c r="O20043" s="20"/>
    </row>
    <row r="20044" spans="10:15" x14ac:dyDescent="0.2">
      <c r="J20044" s="20"/>
      <c r="K20044" s="20"/>
      <c r="L20044" s="20"/>
      <c r="M20044" s="20"/>
      <c r="N20044" s="20"/>
      <c r="O20044" s="20"/>
    </row>
    <row r="20045" spans="10:15" x14ac:dyDescent="0.2">
      <c r="J20045" s="20"/>
      <c r="K20045" s="20"/>
      <c r="L20045" s="20"/>
      <c r="M20045" s="20"/>
      <c r="N20045" s="20"/>
      <c r="O20045" s="20"/>
    </row>
    <row r="20046" spans="10:15" x14ac:dyDescent="0.2">
      <c r="J20046" s="20"/>
      <c r="K20046" s="20"/>
      <c r="L20046" s="20"/>
      <c r="M20046" s="20"/>
      <c r="N20046" s="20"/>
      <c r="O20046" s="20"/>
    </row>
    <row r="20047" spans="10:15" x14ac:dyDescent="0.2">
      <c r="J20047" s="20"/>
      <c r="K20047" s="20"/>
      <c r="L20047" s="20"/>
      <c r="M20047" s="20"/>
      <c r="N20047" s="20"/>
      <c r="O20047" s="20"/>
    </row>
    <row r="20048" spans="10:15" x14ac:dyDescent="0.2">
      <c r="J20048" s="20"/>
      <c r="K20048" s="20"/>
      <c r="L20048" s="20"/>
      <c r="M20048" s="20"/>
      <c r="N20048" s="20"/>
      <c r="O20048" s="20"/>
    </row>
    <row r="20049" spans="10:15" x14ac:dyDescent="0.2">
      <c r="J20049" s="20"/>
      <c r="K20049" s="20"/>
      <c r="L20049" s="20"/>
      <c r="M20049" s="20"/>
      <c r="N20049" s="20"/>
      <c r="O20049" s="20"/>
    </row>
    <row r="20050" spans="10:15" x14ac:dyDescent="0.2">
      <c r="J20050" s="20"/>
      <c r="K20050" s="20"/>
      <c r="L20050" s="20"/>
      <c r="M20050" s="20"/>
      <c r="N20050" s="20"/>
      <c r="O20050" s="20"/>
    </row>
    <row r="20051" spans="10:15" x14ac:dyDescent="0.2">
      <c r="J20051" s="20"/>
      <c r="K20051" s="20"/>
      <c r="L20051" s="20"/>
      <c r="M20051" s="20"/>
      <c r="N20051" s="20"/>
      <c r="O20051" s="20"/>
    </row>
    <row r="20052" spans="10:15" x14ac:dyDescent="0.2">
      <c r="J20052" s="20"/>
      <c r="K20052" s="20"/>
      <c r="L20052" s="20"/>
      <c r="M20052" s="20"/>
      <c r="N20052" s="20"/>
      <c r="O20052" s="20"/>
    </row>
    <row r="20053" spans="10:15" x14ac:dyDescent="0.2">
      <c r="J20053" s="20"/>
      <c r="K20053" s="20"/>
      <c r="L20053" s="20"/>
      <c r="M20053" s="20"/>
      <c r="N20053" s="20"/>
      <c r="O20053" s="20"/>
    </row>
    <row r="20054" spans="10:15" x14ac:dyDescent="0.2">
      <c r="J20054" s="20"/>
      <c r="K20054" s="20"/>
      <c r="L20054" s="20"/>
      <c r="M20054" s="20"/>
      <c r="N20054" s="20"/>
      <c r="O20054" s="20"/>
    </row>
    <row r="20055" spans="10:15" x14ac:dyDescent="0.2">
      <c r="J20055" s="20"/>
      <c r="K20055" s="20"/>
      <c r="L20055" s="20"/>
      <c r="M20055" s="20"/>
      <c r="N20055" s="20"/>
      <c r="O20055" s="20"/>
    </row>
    <row r="20056" spans="10:15" x14ac:dyDescent="0.2">
      <c r="J20056" s="20"/>
      <c r="K20056" s="20"/>
      <c r="L20056" s="20"/>
      <c r="M20056" s="20"/>
      <c r="N20056" s="20"/>
      <c r="O20056" s="20"/>
    </row>
    <row r="20057" spans="10:15" x14ac:dyDescent="0.2">
      <c r="J20057" s="20"/>
      <c r="K20057" s="20"/>
      <c r="L20057" s="20"/>
      <c r="M20057" s="20"/>
      <c r="N20057" s="20"/>
      <c r="O20057" s="20"/>
    </row>
    <row r="20058" spans="10:15" x14ac:dyDescent="0.2">
      <c r="J20058" s="20"/>
      <c r="K20058" s="20"/>
      <c r="L20058" s="20"/>
      <c r="M20058" s="20"/>
      <c r="N20058" s="20"/>
      <c r="O20058" s="20"/>
    </row>
    <row r="20059" spans="10:15" x14ac:dyDescent="0.2">
      <c r="J20059" s="20"/>
      <c r="K20059" s="20"/>
      <c r="L20059" s="20"/>
      <c r="M20059" s="20"/>
      <c r="N20059" s="20"/>
      <c r="O20059" s="20"/>
    </row>
    <row r="20060" spans="10:15" x14ac:dyDescent="0.2">
      <c r="J20060" s="20"/>
      <c r="K20060" s="20"/>
      <c r="L20060" s="20"/>
      <c r="M20060" s="20"/>
      <c r="N20060" s="20"/>
      <c r="O20060" s="20"/>
    </row>
    <row r="20061" spans="10:15" x14ac:dyDescent="0.2">
      <c r="J20061" s="20"/>
      <c r="K20061" s="20"/>
      <c r="L20061" s="20"/>
      <c r="M20061" s="20"/>
      <c r="N20061" s="20"/>
      <c r="O20061" s="20"/>
    </row>
    <row r="20062" spans="10:15" x14ac:dyDescent="0.2">
      <c r="J20062" s="20"/>
      <c r="K20062" s="20"/>
      <c r="L20062" s="20"/>
      <c r="M20062" s="20"/>
      <c r="N20062" s="20"/>
      <c r="O20062" s="20"/>
    </row>
    <row r="20063" spans="10:15" x14ac:dyDescent="0.2">
      <c r="J20063" s="20"/>
      <c r="K20063" s="20"/>
      <c r="L20063" s="20"/>
      <c r="M20063" s="20"/>
      <c r="N20063" s="20"/>
      <c r="O20063" s="20"/>
    </row>
    <row r="20064" spans="10:15" x14ac:dyDescent="0.2">
      <c r="J20064" s="20"/>
      <c r="K20064" s="20"/>
      <c r="L20064" s="20"/>
      <c r="M20064" s="20"/>
      <c r="N20064" s="20"/>
      <c r="O20064" s="20"/>
    </row>
    <row r="20065" spans="10:15" x14ac:dyDescent="0.2">
      <c r="J20065" s="20"/>
      <c r="K20065" s="20"/>
      <c r="L20065" s="20"/>
      <c r="M20065" s="20"/>
      <c r="N20065" s="20"/>
      <c r="O20065" s="20"/>
    </row>
    <row r="20066" spans="10:15" x14ac:dyDescent="0.2">
      <c r="J20066" s="20"/>
      <c r="K20066" s="20"/>
      <c r="L20066" s="20"/>
      <c r="M20066" s="20"/>
      <c r="N20066" s="20"/>
      <c r="O20066" s="20"/>
    </row>
    <row r="20067" spans="10:15" x14ac:dyDescent="0.2">
      <c r="J20067" s="20"/>
      <c r="K20067" s="20"/>
      <c r="L20067" s="20"/>
      <c r="M20067" s="20"/>
      <c r="N20067" s="20"/>
      <c r="O20067" s="20"/>
    </row>
    <row r="20068" spans="10:15" x14ac:dyDescent="0.2">
      <c r="J20068" s="20"/>
      <c r="K20068" s="20"/>
      <c r="L20068" s="20"/>
      <c r="M20068" s="20"/>
      <c r="N20068" s="20"/>
      <c r="O20068" s="20"/>
    </row>
    <row r="20069" spans="10:15" x14ac:dyDescent="0.2">
      <c r="J20069" s="20"/>
      <c r="K20069" s="20"/>
      <c r="L20069" s="20"/>
      <c r="M20069" s="20"/>
      <c r="N20069" s="20"/>
      <c r="O20069" s="20"/>
    </row>
    <row r="20070" spans="10:15" x14ac:dyDescent="0.2">
      <c r="J20070" s="20"/>
      <c r="K20070" s="20"/>
      <c r="L20070" s="20"/>
      <c r="M20070" s="20"/>
      <c r="N20070" s="20"/>
      <c r="O20070" s="20"/>
    </row>
    <row r="20071" spans="10:15" x14ac:dyDescent="0.2">
      <c r="J20071" s="20"/>
      <c r="K20071" s="20"/>
      <c r="L20071" s="20"/>
      <c r="M20071" s="20"/>
      <c r="N20071" s="20"/>
      <c r="O20071" s="20"/>
    </row>
    <row r="20072" spans="10:15" x14ac:dyDescent="0.2">
      <c r="J20072" s="20"/>
      <c r="K20072" s="20"/>
      <c r="L20072" s="20"/>
      <c r="M20072" s="20"/>
      <c r="N20072" s="20"/>
      <c r="O20072" s="20"/>
    </row>
    <row r="20073" spans="10:15" x14ac:dyDescent="0.2">
      <c r="J20073" s="20"/>
      <c r="K20073" s="20"/>
      <c r="L20073" s="20"/>
      <c r="M20073" s="20"/>
      <c r="N20073" s="20"/>
      <c r="O20073" s="20"/>
    </row>
    <row r="20074" spans="10:15" x14ac:dyDescent="0.2">
      <c r="J20074" s="20"/>
      <c r="K20074" s="20"/>
      <c r="L20074" s="20"/>
      <c r="M20074" s="20"/>
      <c r="N20074" s="20"/>
      <c r="O20074" s="20"/>
    </row>
    <row r="20075" spans="10:15" x14ac:dyDescent="0.2">
      <c r="J20075" s="20"/>
      <c r="K20075" s="20"/>
      <c r="L20075" s="20"/>
      <c r="M20075" s="20"/>
      <c r="N20075" s="20"/>
      <c r="O20075" s="20"/>
    </row>
    <row r="20076" spans="10:15" x14ac:dyDescent="0.2">
      <c r="J20076" s="20"/>
      <c r="K20076" s="20"/>
      <c r="L20076" s="20"/>
      <c r="M20076" s="20"/>
      <c r="N20076" s="20"/>
      <c r="O20076" s="20"/>
    </row>
    <row r="20077" spans="10:15" x14ac:dyDescent="0.2">
      <c r="J20077" s="20"/>
      <c r="K20077" s="20"/>
      <c r="L20077" s="20"/>
      <c r="M20077" s="20"/>
      <c r="N20077" s="20"/>
      <c r="O20077" s="20"/>
    </row>
    <row r="20078" spans="10:15" x14ac:dyDescent="0.2">
      <c r="J20078" s="20"/>
      <c r="K20078" s="20"/>
      <c r="L20078" s="20"/>
      <c r="M20078" s="20"/>
      <c r="N20078" s="20"/>
      <c r="O20078" s="20"/>
    </row>
    <row r="20079" spans="10:15" x14ac:dyDescent="0.2">
      <c r="J20079" s="20"/>
      <c r="K20079" s="20"/>
      <c r="L20079" s="20"/>
      <c r="M20079" s="20"/>
      <c r="N20079" s="20"/>
      <c r="O20079" s="20"/>
    </row>
    <row r="20080" spans="10:15" x14ac:dyDescent="0.2">
      <c r="J20080" s="20"/>
      <c r="K20080" s="20"/>
      <c r="L20080" s="20"/>
      <c r="M20080" s="20"/>
      <c r="N20080" s="20"/>
      <c r="O20080" s="20"/>
    </row>
    <row r="20081" spans="10:15" x14ac:dyDescent="0.2">
      <c r="J20081" s="20"/>
      <c r="K20081" s="20"/>
      <c r="L20081" s="20"/>
      <c r="M20081" s="20"/>
      <c r="N20081" s="20"/>
      <c r="O20081" s="20"/>
    </row>
    <row r="20082" spans="10:15" x14ac:dyDescent="0.2">
      <c r="J20082" s="20"/>
      <c r="K20082" s="20"/>
      <c r="L20082" s="20"/>
      <c r="M20082" s="20"/>
      <c r="N20082" s="20"/>
      <c r="O20082" s="20"/>
    </row>
    <row r="20083" spans="10:15" x14ac:dyDescent="0.2">
      <c r="J20083" s="20"/>
      <c r="K20083" s="20"/>
      <c r="L20083" s="20"/>
      <c r="M20083" s="20"/>
      <c r="N20083" s="20"/>
      <c r="O20083" s="20"/>
    </row>
    <row r="20084" spans="10:15" x14ac:dyDescent="0.2">
      <c r="J20084" s="20"/>
      <c r="K20084" s="20"/>
      <c r="L20084" s="20"/>
      <c r="M20084" s="20"/>
      <c r="N20084" s="20"/>
      <c r="O20084" s="20"/>
    </row>
    <row r="20085" spans="10:15" x14ac:dyDescent="0.2">
      <c r="J20085" s="20"/>
      <c r="K20085" s="20"/>
      <c r="L20085" s="20"/>
      <c r="M20085" s="20"/>
      <c r="N20085" s="20"/>
      <c r="O20085" s="20"/>
    </row>
    <row r="20086" spans="10:15" x14ac:dyDescent="0.2">
      <c r="J20086" s="20"/>
      <c r="K20086" s="20"/>
      <c r="L20086" s="20"/>
      <c r="M20086" s="20"/>
      <c r="N20086" s="20"/>
      <c r="O20086" s="20"/>
    </row>
    <row r="20087" spans="10:15" x14ac:dyDescent="0.2">
      <c r="J20087" s="20"/>
      <c r="K20087" s="20"/>
      <c r="L20087" s="20"/>
      <c r="M20087" s="20"/>
      <c r="N20087" s="20"/>
      <c r="O20087" s="20"/>
    </row>
    <row r="20088" spans="10:15" x14ac:dyDescent="0.2">
      <c r="J20088" s="20"/>
      <c r="K20088" s="20"/>
      <c r="L20088" s="20"/>
      <c r="M20088" s="20"/>
      <c r="N20088" s="20"/>
      <c r="O20088" s="20"/>
    </row>
    <row r="20089" spans="10:15" x14ac:dyDescent="0.2">
      <c r="J20089" s="20"/>
      <c r="K20089" s="20"/>
      <c r="L20089" s="20"/>
      <c r="M20089" s="20"/>
      <c r="N20089" s="20"/>
      <c r="O20089" s="20"/>
    </row>
    <row r="20090" spans="10:15" x14ac:dyDescent="0.2">
      <c r="J20090" s="20"/>
      <c r="K20090" s="20"/>
      <c r="L20090" s="20"/>
      <c r="M20090" s="20"/>
      <c r="N20090" s="20"/>
      <c r="O20090" s="20"/>
    </row>
    <row r="20091" spans="10:15" x14ac:dyDescent="0.2">
      <c r="J20091" s="20"/>
      <c r="K20091" s="20"/>
      <c r="L20091" s="20"/>
      <c r="M20091" s="20"/>
      <c r="N20091" s="20"/>
      <c r="O20091" s="20"/>
    </row>
    <row r="20092" spans="10:15" x14ac:dyDescent="0.2">
      <c r="J20092" s="20"/>
      <c r="K20092" s="20"/>
      <c r="L20092" s="20"/>
      <c r="M20092" s="20"/>
      <c r="N20092" s="20"/>
      <c r="O20092" s="20"/>
    </row>
    <row r="20093" spans="10:15" x14ac:dyDescent="0.2">
      <c r="J20093" s="20"/>
      <c r="K20093" s="20"/>
      <c r="L20093" s="20"/>
      <c r="M20093" s="20"/>
      <c r="N20093" s="20"/>
      <c r="O20093" s="20"/>
    </row>
    <row r="20094" spans="10:15" x14ac:dyDescent="0.2">
      <c r="J20094" s="20"/>
      <c r="K20094" s="20"/>
      <c r="L20094" s="20"/>
      <c r="M20094" s="20"/>
      <c r="N20094" s="20"/>
      <c r="O20094" s="20"/>
    </row>
    <row r="20095" spans="10:15" x14ac:dyDescent="0.2">
      <c r="J20095" s="20"/>
      <c r="K20095" s="20"/>
      <c r="L20095" s="20"/>
      <c r="M20095" s="20"/>
      <c r="N20095" s="20"/>
      <c r="O20095" s="20"/>
    </row>
    <row r="20096" spans="10:15" x14ac:dyDescent="0.2">
      <c r="J20096" s="20"/>
      <c r="K20096" s="20"/>
      <c r="L20096" s="20"/>
      <c r="M20096" s="20"/>
      <c r="N20096" s="20"/>
      <c r="O20096" s="20"/>
    </row>
    <row r="20097" spans="10:15" x14ac:dyDescent="0.2">
      <c r="J20097" s="20"/>
      <c r="K20097" s="20"/>
      <c r="L20097" s="20"/>
      <c r="M20097" s="20"/>
      <c r="N20097" s="20"/>
      <c r="O20097" s="20"/>
    </row>
    <row r="20098" spans="10:15" x14ac:dyDescent="0.2">
      <c r="J20098" s="20"/>
      <c r="K20098" s="20"/>
      <c r="L20098" s="20"/>
      <c r="M20098" s="20"/>
      <c r="N20098" s="20"/>
      <c r="O20098" s="20"/>
    </row>
    <row r="20099" spans="10:15" x14ac:dyDescent="0.2">
      <c r="J20099" s="20"/>
      <c r="K20099" s="20"/>
      <c r="L20099" s="20"/>
      <c r="M20099" s="20"/>
      <c r="N20099" s="20"/>
      <c r="O20099" s="20"/>
    </row>
    <row r="20100" spans="10:15" x14ac:dyDescent="0.2">
      <c r="J20100" s="20"/>
      <c r="K20100" s="20"/>
      <c r="L20100" s="20"/>
      <c r="M20100" s="20"/>
      <c r="N20100" s="20"/>
      <c r="O20100" s="20"/>
    </row>
    <row r="20101" spans="10:15" x14ac:dyDescent="0.2">
      <c r="J20101" s="20"/>
      <c r="K20101" s="20"/>
      <c r="L20101" s="20"/>
      <c r="M20101" s="20"/>
      <c r="N20101" s="20"/>
      <c r="O20101" s="20"/>
    </row>
    <row r="20102" spans="10:15" x14ac:dyDescent="0.2">
      <c r="J20102" s="20"/>
      <c r="K20102" s="20"/>
      <c r="L20102" s="20"/>
      <c r="M20102" s="20"/>
      <c r="N20102" s="20"/>
      <c r="O20102" s="20"/>
    </row>
    <row r="20103" spans="10:15" x14ac:dyDescent="0.2">
      <c r="J20103" s="20"/>
      <c r="K20103" s="20"/>
      <c r="L20103" s="20"/>
      <c r="M20103" s="20"/>
      <c r="N20103" s="20"/>
      <c r="O20103" s="20"/>
    </row>
    <row r="20104" spans="10:15" x14ac:dyDescent="0.2">
      <c r="J20104" s="20"/>
      <c r="K20104" s="20"/>
      <c r="L20104" s="20"/>
      <c r="M20104" s="20"/>
      <c r="N20104" s="20"/>
      <c r="O20104" s="20"/>
    </row>
    <row r="20105" spans="10:15" x14ac:dyDescent="0.2">
      <c r="J20105" s="20"/>
      <c r="K20105" s="20"/>
      <c r="L20105" s="20"/>
      <c r="M20105" s="20"/>
      <c r="N20105" s="20"/>
      <c r="O20105" s="20"/>
    </row>
    <row r="20106" spans="10:15" x14ac:dyDescent="0.2">
      <c r="J20106" s="20"/>
      <c r="K20106" s="20"/>
      <c r="L20106" s="20"/>
      <c r="M20106" s="20"/>
      <c r="N20106" s="20"/>
      <c r="O20106" s="20"/>
    </row>
    <row r="20107" spans="10:15" x14ac:dyDescent="0.2">
      <c r="J20107" s="20"/>
      <c r="K20107" s="20"/>
      <c r="L20107" s="20"/>
      <c r="M20107" s="20"/>
      <c r="N20107" s="20"/>
      <c r="O20107" s="20"/>
    </row>
    <row r="20108" spans="10:15" x14ac:dyDescent="0.2">
      <c r="J20108" s="20"/>
      <c r="K20108" s="20"/>
      <c r="L20108" s="20"/>
      <c r="M20108" s="20"/>
      <c r="N20108" s="20"/>
      <c r="O20108" s="20"/>
    </row>
    <row r="20109" spans="10:15" x14ac:dyDescent="0.2">
      <c r="J20109" s="20"/>
      <c r="K20109" s="20"/>
      <c r="L20109" s="20"/>
      <c r="M20109" s="20"/>
      <c r="N20109" s="20"/>
      <c r="O20109" s="20"/>
    </row>
    <row r="20110" spans="10:15" x14ac:dyDescent="0.2">
      <c r="J20110" s="20"/>
      <c r="K20110" s="20"/>
      <c r="L20110" s="20"/>
      <c r="M20110" s="20"/>
      <c r="N20110" s="20"/>
      <c r="O20110" s="20"/>
    </row>
    <row r="20111" spans="10:15" x14ac:dyDescent="0.2">
      <c r="J20111" s="20"/>
      <c r="K20111" s="20"/>
      <c r="L20111" s="20"/>
      <c r="M20111" s="20"/>
      <c r="N20111" s="20"/>
      <c r="O20111" s="20"/>
    </row>
    <row r="20112" spans="10:15" x14ac:dyDescent="0.2">
      <c r="J20112" s="20"/>
      <c r="K20112" s="20"/>
      <c r="L20112" s="20"/>
      <c r="M20112" s="20"/>
      <c r="N20112" s="20"/>
      <c r="O20112" s="20"/>
    </row>
    <row r="20113" spans="10:15" x14ac:dyDescent="0.2">
      <c r="J20113" s="20"/>
      <c r="K20113" s="20"/>
      <c r="L20113" s="20"/>
      <c r="M20113" s="20"/>
      <c r="N20113" s="20"/>
      <c r="O20113" s="20"/>
    </row>
    <row r="20114" spans="10:15" x14ac:dyDescent="0.2">
      <c r="J20114" s="20"/>
      <c r="K20114" s="20"/>
      <c r="L20114" s="20"/>
      <c r="M20114" s="20"/>
      <c r="N20114" s="20"/>
      <c r="O20114" s="20"/>
    </row>
    <row r="20115" spans="10:15" x14ac:dyDescent="0.2">
      <c r="J20115" s="20"/>
      <c r="K20115" s="20"/>
      <c r="L20115" s="20"/>
      <c r="M20115" s="20"/>
      <c r="N20115" s="20"/>
      <c r="O20115" s="20"/>
    </row>
    <row r="20116" spans="10:15" x14ac:dyDescent="0.2">
      <c r="J20116" s="20"/>
      <c r="K20116" s="20"/>
      <c r="L20116" s="20"/>
      <c r="M20116" s="20"/>
      <c r="N20116" s="20"/>
      <c r="O20116" s="20"/>
    </row>
    <row r="20117" spans="10:15" x14ac:dyDescent="0.2">
      <c r="J20117" s="20"/>
      <c r="K20117" s="20"/>
      <c r="L20117" s="20"/>
      <c r="M20117" s="20"/>
      <c r="N20117" s="20"/>
      <c r="O20117" s="20"/>
    </row>
    <row r="20118" spans="10:15" x14ac:dyDescent="0.2">
      <c r="J20118" s="20"/>
      <c r="K20118" s="20"/>
      <c r="L20118" s="20"/>
      <c r="M20118" s="20"/>
      <c r="N20118" s="20"/>
      <c r="O20118" s="20"/>
    </row>
    <row r="20119" spans="10:15" x14ac:dyDescent="0.2">
      <c r="J20119" s="20"/>
      <c r="K20119" s="20"/>
      <c r="L20119" s="20"/>
      <c r="M20119" s="20"/>
      <c r="N20119" s="20"/>
      <c r="O20119" s="20"/>
    </row>
    <row r="20120" spans="10:15" x14ac:dyDescent="0.2">
      <c r="J20120" s="20"/>
      <c r="K20120" s="20"/>
      <c r="L20120" s="20"/>
      <c r="M20120" s="20"/>
      <c r="N20120" s="20"/>
      <c r="O20120" s="20"/>
    </row>
    <row r="20121" spans="10:15" x14ac:dyDescent="0.2">
      <c r="J20121" s="20"/>
      <c r="K20121" s="20"/>
      <c r="L20121" s="20"/>
      <c r="M20121" s="20"/>
      <c r="N20121" s="20"/>
      <c r="O20121" s="20"/>
    </row>
    <row r="20122" spans="10:15" x14ac:dyDescent="0.2">
      <c r="J20122" s="20"/>
      <c r="K20122" s="20"/>
      <c r="L20122" s="20"/>
      <c r="M20122" s="20"/>
      <c r="N20122" s="20"/>
      <c r="O20122" s="20"/>
    </row>
    <row r="20123" spans="10:15" x14ac:dyDescent="0.2">
      <c r="J20123" s="20"/>
      <c r="K20123" s="20"/>
      <c r="L20123" s="20"/>
      <c r="M20123" s="20"/>
      <c r="N20123" s="20"/>
      <c r="O20123" s="20"/>
    </row>
    <row r="20124" spans="10:15" x14ac:dyDescent="0.2">
      <c r="J20124" s="20"/>
      <c r="K20124" s="20"/>
      <c r="L20124" s="20"/>
      <c r="M20124" s="20"/>
      <c r="N20124" s="20"/>
      <c r="O20124" s="20"/>
    </row>
    <row r="20125" spans="10:15" x14ac:dyDescent="0.2">
      <c r="J20125" s="20"/>
      <c r="K20125" s="20"/>
      <c r="L20125" s="20"/>
      <c r="M20125" s="20"/>
      <c r="N20125" s="20"/>
      <c r="O20125" s="20"/>
    </row>
    <row r="20126" spans="10:15" x14ac:dyDescent="0.2">
      <c r="J20126" s="20"/>
      <c r="K20126" s="20"/>
      <c r="L20126" s="20"/>
      <c r="M20126" s="20"/>
      <c r="N20126" s="20"/>
      <c r="O20126" s="20"/>
    </row>
    <row r="20127" spans="10:15" x14ac:dyDescent="0.2">
      <c r="J20127" s="20"/>
      <c r="K20127" s="20"/>
      <c r="L20127" s="20"/>
      <c r="M20127" s="20"/>
      <c r="N20127" s="20"/>
      <c r="O20127" s="20"/>
    </row>
    <row r="20128" spans="10:15" x14ac:dyDescent="0.2">
      <c r="J20128" s="20"/>
      <c r="K20128" s="20"/>
      <c r="L20128" s="20"/>
      <c r="M20128" s="20"/>
      <c r="N20128" s="20"/>
      <c r="O20128" s="20"/>
    </row>
    <row r="20129" spans="10:15" x14ac:dyDescent="0.2">
      <c r="J20129" s="20"/>
      <c r="K20129" s="20"/>
      <c r="L20129" s="20"/>
      <c r="M20129" s="20"/>
      <c r="N20129" s="20"/>
      <c r="O20129" s="20"/>
    </row>
    <row r="20130" spans="10:15" x14ac:dyDescent="0.2">
      <c r="J20130" s="20"/>
      <c r="K20130" s="20"/>
      <c r="L20130" s="20"/>
      <c r="M20130" s="20"/>
      <c r="N20130" s="20"/>
      <c r="O20130" s="20"/>
    </row>
    <row r="20131" spans="10:15" x14ac:dyDescent="0.2">
      <c r="J20131" s="20"/>
      <c r="K20131" s="20"/>
      <c r="L20131" s="20"/>
      <c r="M20131" s="20"/>
      <c r="N20131" s="20"/>
      <c r="O20131" s="20"/>
    </row>
    <row r="20132" spans="10:15" x14ac:dyDescent="0.2">
      <c r="J20132" s="20"/>
      <c r="K20132" s="20"/>
      <c r="L20132" s="20"/>
      <c r="M20132" s="20"/>
      <c r="N20132" s="20"/>
      <c r="O20132" s="20"/>
    </row>
    <row r="20133" spans="10:15" x14ac:dyDescent="0.2">
      <c r="J20133" s="20"/>
      <c r="K20133" s="20"/>
      <c r="L20133" s="20"/>
      <c r="M20133" s="20"/>
      <c r="N20133" s="20"/>
      <c r="O20133" s="20"/>
    </row>
    <row r="20134" spans="10:15" x14ac:dyDescent="0.2">
      <c r="J20134" s="20"/>
      <c r="K20134" s="20"/>
      <c r="L20134" s="20"/>
      <c r="M20134" s="20"/>
      <c r="N20134" s="20"/>
      <c r="O20134" s="20"/>
    </row>
    <row r="20135" spans="10:15" x14ac:dyDescent="0.2">
      <c r="J20135" s="20"/>
      <c r="K20135" s="20"/>
      <c r="L20135" s="20"/>
      <c r="M20135" s="20"/>
      <c r="N20135" s="20"/>
      <c r="O20135" s="20"/>
    </row>
    <row r="20136" spans="10:15" x14ac:dyDescent="0.2">
      <c r="J20136" s="20"/>
      <c r="K20136" s="20"/>
      <c r="L20136" s="20"/>
      <c r="M20136" s="20"/>
      <c r="N20136" s="20"/>
      <c r="O20136" s="20"/>
    </row>
    <row r="20137" spans="10:15" x14ac:dyDescent="0.2">
      <c r="J20137" s="20"/>
      <c r="K20137" s="20"/>
      <c r="L20137" s="20"/>
      <c r="M20137" s="20"/>
      <c r="N20137" s="20"/>
      <c r="O20137" s="20"/>
    </row>
    <row r="20138" spans="10:15" x14ac:dyDescent="0.2">
      <c r="J20138" s="20"/>
      <c r="K20138" s="20"/>
      <c r="L20138" s="20"/>
      <c r="M20138" s="20"/>
      <c r="N20138" s="20"/>
      <c r="O20138" s="20"/>
    </row>
    <row r="20139" spans="10:15" x14ac:dyDescent="0.2">
      <c r="J20139" s="20"/>
      <c r="K20139" s="20"/>
      <c r="L20139" s="20"/>
      <c r="M20139" s="20"/>
      <c r="N20139" s="20"/>
      <c r="O20139" s="20"/>
    </row>
    <row r="20140" spans="10:15" x14ac:dyDescent="0.2">
      <c r="J20140" s="20"/>
      <c r="K20140" s="20"/>
      <c r="L20140" s="20"/>
      <c r="M20140" s="20"/>
      <c r="N20140" s="20"/>
      <c r="O20140" s="20"/>
    </row>
    <row r="20141" spans="10:15" x14ac:dyDescent="0.2">
      <c r="J20141" s="20"/>
      <c r="K20141" s="20"/>
      <c r="L20141" s="20"/>
      <c r="M20141" s="20"/>
      <c r="N20141" s="20"/>
      <c r="O20141" s="20"/>
    </row>
    <row r="20142" spans="10:15" x14ac:dyDescent="0.2">
      <c r="J20142" s="20"/>
      <c r="K20142" s="20"/>
      <c r="L20142" s="20"/>
      <c r="M20142" s="20"/>
      <c r="N20142" s="20"/>
      <c r="O20142" s="20"/>
    </row>
    <row r="20143" spans="10:15" x14ac:dyDescent="0.2">
      <c r="J20143" s="20"/>
      <c r="K20143" s="20"/>
      <c r="L20143" s="20"/>
      <c r="M20143" s="20"/>
      <c r="N20143" s="20"/>
      <c r="O20143" s="20"/>
    </row>
    <row r="20144" spans="10:15" x14ac:dyDescent="0.2">
      <c r="J20144" s="20"/>
      <c r="K20144" s="20"/>
      <c r="L20144" s="20"/>
      <c r="M20144" s="20"/>
      <c r="N20144" s="20"/>
      <c r="O20144" s="20"/>
    </row>
    <row r="20145" spans="10:15" x14ac:dyDescent="0.2">
      <c r="J20145" s="20"/>
      <c r="K20145" s="20"/>
      <c r="L20145" s="20"/>
      <c r="M20145" s="20"/>
      <c r="N20145" s="20"/>
      <c r="O20145" s="20"/>
    </row>
    <row r="20146" spans="10:15" x14ac:dyDescent="0.2">
      <c r="J20146" s="20"/>
      <c r="K20146" s="20"/>
      <c r="L20146" s="20"/>
      <c r="M20146" s="20"/>
      <c r="N20146" s="20"/>
      <c r="O20146" s="20"/>
    </row>
    <row r="20147" spans="10:15" x14ac:dyDescent="0.2">
      <c r="J20147" s="20"/>
      <c r="K20147" s="20"/>
      <c r="L20147" s="20"/>
      <c r="M20147" s="20"/>
      <c r="N20147" s="20"/>
      <c r="O20147" s="20"/>
    </row>
    <row r="20148" spans="10:15" x14ac:dyDescent="0.2">
      <c r="J20148" s="20"/>
      <c r="K20148" s="20"/>
      <c r="L20148" s="20"/>
      <c r="M20148" s="20"/>
      <c r="N20148" s="20"/>
      <c r="O20148" s="20"/>
    </row>
    <row r="20149" spans="10:15" x14ac:dyDescent="0.2">
      <c r="J20149" s="20"/>
      <c r="K20149" s="20"/>
      <c r="L20149" s="20"/>
      <c r="M20149" s="20"/>
      <c r="N20149" s="20"/>
      <c r="O20149" s="20"/>
    </row>
    <row r="20150" spans="10:15" x14ac:dyDescent="0.2">
      <c r="J20150" s="20"/>
      <c r="K20150" s="20"/>
      <c r="L20150" s="20"/>
      <c r="M20150" s="20"/>
      <c r="N20150" s="20"/>
      <c r="O20150" s="20"/>
    </row>
    <row r="20151" spans="10:15" x14ac:dyDescent="0.2">
      <c r="J20151" s="20"/>
      <c r="K20151" s="20"/>
      <c r="L20151" s="20"/>
      <c r="M20151" s="20"/>
      <c r="N20151" s="20"/>
      <c r="O20151" s="20"/>
    </row>
    <row r="20152" spans="10:15" x14ac:dyDescent="0.2">
      <c r="J20152" s="20"/>
      <c r="K20152" s="20"/>
      <c r="L20152" s="20"/>
      <c r="M20152" s="20"/>
      <c r="N20152" s="20"/>
      <c r="O20152" s="20"/>
    </row>
    <row r="20153" spans="10:15" x14ac:dyDescent="0.2">
      <c r="J20153" s="20"/>
      <c r="K20153" s="20"/>
      <c r="L20153" s="20"/>
      <c r="M20153" s="20"/>
      <c r="N20153" s="20"/>
      <c r="O20153" s="20"/>
    </row>
    <row r="20154" spans="10:15" x14ac:dyDescent="0.2">
      <c r="J20154" s="20"/>
      <c r="K20154" s="20"/>
      <c r="L20154" s="20"/>
      <c r="M20154" s="20"/>
      <c r="N20154" s="20"/>
      <c r="O20154" s="20"/>
    </row>
    <row r="20155" spans="10:15" x14ac:dyDescent="0.2">
      <c r="J20155" s="20"/>
      <c r="K20155" s="20"/>
      <c r="L20155" s="20"/>
      <c r="M20155" s="20"/>
      <c r="N20155" s="20"/>
      <c r="O20155" s="20"/>
    </row>
    <row r="20156" spans="10:15" x14ac:dyDescent="0.2">
      <c r="J20156" s="20"/>
      <c r="K20156" s="20"/>
      <c r="L20156" s="20"/>
      <c r="M20156" s="20"/>
      <c r="N20156" s="20"/>
      <c r="O20156" s="20"/>
    </row>
    <row r="20157" spans="10:15" x14ac:dyDescent="0.2">
      <c r="J20157" s="20"/>
      <c r="K20157" s="20"/>
      <c r="L20157" s="20"/>
      <c r="M20157" s="20"/>
      <c r="N20157" s="20"/>
      <c r="O20157" s="20"/>
    </row>
    <row r="20158" spans="10:15" x14ac:dyDescent="0.2">
      <c r="J20158" s="20"/>
      <c r="K20158" s="20"/>
      <c r="L20158" s="20"/>
      <c r="M20158" s="20"/>
      <c r="N20158" s="20"/>
      <c r="O20158" s="20"/>
    </row>
    <row r="20159" spans="10:15" x14ac:dyDescent="0.2">
      <c r="J20159" s="20"/>
      <c r="K20159" s="20"/>
      <c r="L20159" s="20"/>
      <c r="M20159" s="20"/>
      <c r="N20159" s="20"/>
      <c r="O20159" s="20"/>
    </row>
    <row r="20160" spans="10:15" x14ac:dyDescent="0.2">
      <c r="J20160" s="20"/>
      <c r="K20160" s="20"/>
      <c r="L20160" s="20"/>
      <c r="M20160" s="20"/>
      <c r="N20160" s="20"/>
      <c r="O20160" s="20"/>
    </row>
    <row r="20161" spans="10:15" x14ac:dyDescent="0.2">
      <c r="J20161" s="20"/>
      <c r="K20161" s="20"/>
      <c r="L20161" s="20"/>
      <c r="M20161" s="20"/>
      <c r="N20161" s="20"/>
      <c r="O20161" s="20"/>
    </row>
    <row r="20162" spans="10:15" x14ac:dyDescent="0.2">
      <c r="J20162" s="20"/>
      <c r="K20162" s="20"/>
      <c r="L20162" s="20"/>
      <c r="M20162" s="20"/>
      <c r="N20162" s="20"/>
      <c r="O20162" s="20"/>
    </row>
    <row r="20163" spans="10:15" x14ac:dyDescent="0.2">
      <c r="J20163" s="20"/>
      <c r="K20163" s="20"/>
      <c r="L20163" s="20"/>
      <c r="M20163" s="20"/>
      <c r="N20163" s="20"/>
      <c r="O20163" s="20"/>
    </row>
    <row r="20164" spans="10:15" x14ac:dyDescent="0.2">
      <c r="J20164" s="20"/>
      <c r="K20164" s="20"/>
      <c r="L20164" s="20"/>
      <c r="M20164" s="20"/>
      <c r="N20164" s="20"/>
      <c r="O20164" s="20"/>
    </row>
    <row r="20165" spans="10:15" x14ac:dyDescent="0.2">
      <c r="J20165" s="20"/>
      <c r="K20165" s="20"/>
      <c r="L20165" s="20"/>
      <c r="M20165" s="20"/>
      <c r="N20165" s="20"/>
      <c r="O20165" s="20"/>
    </row>
    <row r="20166" spans="10:15" x14ac:dyDescent="0.2">
      <c r="J20166" s="20"/>
      <c r="K20166" s="20"/>
      <c r="L20166" s="20"/>
      <c r="M20166" s="20"/>
      <c r="N20166" s="20"/>
      <c r="O20166" s="20"/>
    </row>
    <row r="20167" spans="10:15" x14ac:dyDescent="0.2">
      <c r="J20167" s="20"/>
      <c r="K20167" s="20"/>
      <c r="L20167" s="20"/>
      <c r="M20167" s="20"/>
      <c r="N20167" s="20"/>
      <c r="O20167" s="20"/>
    </row>
    <row r="20168" spans="10:15" x14ac:dyDescent="0.2">
      <c r="J20168" s="20"/>
      <c r="K20168" s="20"/>
      <c r="L20168" s="20"/>
      <c r="M20168" s="20"/>
      <c r="N20168" s="20"/>
      <c r="O20168" s="20"/>
    </row>
    <row r="20169" spans="10:15" x14ac:dyDescent="0.2">
      <c r="J20169" s="20"/>
      <c r="K20169" s="20"/>
      <c r="L20169" s="20"/>
      <c r="M20169" s="20"/>
      <c r="N20169" s="20"/>
      <c r="O20169" s="20"/>
    </row>
    <row r="20170" spans="10:15" x14ac:dyDescent="0.2">
      <c r="J20170" s="20"/>
      <c r="K20170" s="20"/>
      <c r="L20170" s="20"/>
      <c r="M20170" s="20"/>
      <c r="N20170" s="20"/>
      <c r="O20170" s="20"/>
    </row>
    <row r="20171" spans="10:15" x14ac:dyDescent="0.2">
      <c r="J20171" s="20"/>
      <c r="K20171" s="20"/>
      <c r="L20171" s="20"/>
      <c r="M20171" s="20"/>
      <c r="N20171" s="20"/>
      <c r="O20171" s="20"/>
    </row>
    <row r="20172" spans="10:15" x14ac:dyDescent="0.2">
      <c r="J20172" s="20"/>
      <c r="K20172" s="20"/>
      <c r="L20172" s="20"/>
      <c r="M20172" s="20"/>
      <c r="N20172" s="20"/>
      <c r="O20172" s="20"/>
    </row>
    <row r="20173" spans="10:15" x14ac:dyDescent="0.2">
      <c r="J20173" s="20"/>
      <c r="K20173" s="20"/>
      <c r="L20173" s="20"/>
      <c r="M20173" s="20"/>
      <c r="N20173" s="20"/>
      <c r="O20173" s="20"/>
    </row>
    <row r="20174" spans="10:15" x14ac:dyDescent="0.2">
      <c r="J20174" s="20"/>
      <c r="K20174" s="20"/>
      <c r="L20174" s="20"/>
      <c r="M20174" s="20"/>
      <c r="N20174" s="20"/>
      <c r="O20174" s="20"/>
    </row>
    <row r="20175" spans="10:15" x14ac:dyDescent="0.2">
      <c r="J20175" s="20"/>
      <c r="K20175" s="20"/>
      <c r="L20175" s="20"/>
      <c r="M20175" s="20"/>
      <c r="N20175" s="20"/>
      <c r="O20175" s="20"/>
    </row>
    <row r="20176" spans="10:15" x14ac:dyDescent="0.2">
      <c r="J20176" s="20"/>
      <c r="K20176" s="20"/>
      <c r="L20176" s="20"/>
      <c r="M20176" s="20"/>
      <c r="N20176" s="20"/>
      <c r="O20176" s="20"/>
    </row>
    <row r="20177" spans="10:15" x14ac:dyDescent="0.2">
      <c r="J20177" s="20"/>
      <c r="K20177" s="20"/>
      <c r="L20177" s="20"/>
      <c r="M20177" s="20"/>
      <c r="N20177" s="20"/>
      <c r="O20177" s="20"/>
    </row>
    <row r="20178" spans="10:15" x14ac:dyDescent="0.2">
      <c r="J20178" s="20"/>
      <c r="K20178" s="20"/>
      <c r="L20178" s="20"/>
      <c r="M20178" s="20"/>
      <c r="N20178" s="20"/>
      <c r="O20178" s="20"/>
    </row>
    <row r="20179" spans="10:15" x14ac:dyDescent="0.2">
      <c r="J20179" s="20"/>
      <c r="K20179" s="20"/>
      <c r="L20179" s="20"/>
      <c r="M20179" s="20"/>
      <c r="N20179" s="20"/>
      <c r="O20179" s="20"/>
    </row>
    <row r="20180" spans="10:15" x14ac:dyDescent="0.2">
      <c r="J20180" s="20"/>
      <c r="K20180" s="20"/>
      <c r="L20180" s="20"/>
      <c r="M20180" s="20"/>
      <c r="N20180" s="20"/>
      <c r="O20180" s="20"/>
    </row>
    <row r="20181" spans="10:15" x14ac:dyDescent="0.2">
      <c r="J20181" s="20"/>
      <c r="K20181" s="20"/>
      <c r="L20181" s="20"/>
      <c r="M20181" s="20"/>
      <c r="N20181" s="20"/>
      <c r="O20181" s="20"/>
    </row>
    <row r="20182" spans="10:15" x14ac:dyDescent="0.2">
      <c r="J20182" s="20"/>
      <c r="K20182" s="20"/>
      <c r="L20182" s="20"/>
      <c r="M20182" s="20"/>
      <c r="N20182" s="20"/>
      <c r="O20182" s="20"/>
    </row>
    <row r="20183" spans="10:15" x14ac:dyDescent="0.2">
      <c r="J20183" s="20"/>
      <c r="K20183" s="20"/>
      <c r="L20183" s="20"/>
      <c r="M20183" s="20"/>
      <c r="N20183" s="20"/>
      <c r="O20183" s="20"/>
    </row>
    <row r="20184" spans="10:15" x14ac:dyDescent="0.2">
      <c r="J20184" s="20"/>
      <c r="K20184" s="20"/>
      <c r="L20184" s="20"/>
      <c r="M20184" s="20"/>
      <c r="N20184" s="20"/>
      <c r="O20184" s="20"/>
    </row>
    <row r="20185" spans="10:15" x14ac:dyDescent="0.2">
      <c r="J20185" s="20"/>
      <c r="K20185" s="20"/>
      <c r="L20185" s="20"/>
      <c r="M20185" s="20"/>
      <c r="N20185" s="20"/>
      <c r="O20185" s="20"/>
    </row>
    <row r="20186" spans="10:15" x14ac:dyDescent="0.2">
      <c r="J20186" s="20"/>
      <c r="K20186" s="20"/>
      <c r="L20186" s="20"/>
      <c r="M20186" s="20"/>
      <c r="N20186" s="20"/>
      <c r="O20186" s="20"/>
    </row>
    <row r="20187" spans="10:15" x14ac:dyDescent="0.2">
      <c r="J20187" s="20"/>
      <c r="K20187" s="20"/>
      <c r="L20187" s="20"/>
      <c r="M20187" s="20"/>
      <c r="N20187" s="20"/>
      <c r="O20187" s="20"/>
    </row>
    <row r="20188" spans="10:15" x14ac:dyDescent="0.2">
      <c r="J20188" s="20"/>
      <c r="K20188" s="20"/>
      <c r="L20188" s="20"/>
      <c r="M20188" s="20"/>
      <c r="N20188" s="20"/>
      <c r="O20188" s="20"/>
    </row>
    <row r="20189" spans="10:15" x14ac:dyDescent="0.2">
      <c r="J20189" s="20"/>
      <c r="K20189" s="20"/>
      <c r="L20189" s="20"/>
      <c r="M20189" s="20"/>
      <c r="N20189" s="20"/>
      <c r="O20189" s="20"/>
    </row>
    <row r="20190" spans="10:15" x14ac:dyDescent="0.2">
      <c r="J20190" s="20"/>
      <c r="K20190" s="20"/>
      <c r="L20190" s="20"/>
      <c r="M20190" s="20"/>
      <c r="N20190" s="20"/>
      <c r="O20190" s="20"/>
    </row>
    <row r="20191" spans="10:15" x14ac:dyDescent="0.2">
      <c r="J20191" s="20"/>
      <c r="K20191" s="20"/>
      <c r="L20191" s="20"/>
      <c r="M20191" s="20"/>
      <c r="N20191" s="20"/>
      <c r="O20191" s="20"/>
    </row>
    <row r="20192" spans="10:15" x14ac:dyDescent="0.2">
      <c r="J20192" s="20"/>
      <c r="K20192" s="20"/>
      <c r="L20192" s="20"/>
      <c r="M20192" s="20"/>
      <c r="N20192" s="20"/>
      <c r="O20192" s="20"/>
    </row>
    <row r="20193" spans="10:15" x14ac:dyDescent="0.2">
      <c r="J20193" s="20"/>
      <c r="K20193" s="20"/>
      <c r="L20193" s="20"/>
      <c r="M20193" s="20"/>
      <c r="N20193" s="20"/>
      <c r="O20193" s="20"/>
    </row>
    <row r="20194" spans="10:15" x14ac:dyDescent="0.2">
      <c r="J20194" s="20"/>
      <c r="K20194" s="20"/>
      <c r="L20194" s="20"/>
      <c r="M20194" s="20"/>
      <c r="N20194" s="20"/>
      <c r="O20194" s="20"/>
    </row>
    <row r="20195" spans="10:15" x14ac:dyDescent="0.2">
      <c r="J20195" s="20"/>
      <c r="K20195" s="20"/>
      <c r="L20195" s="20"/>
      <c r="M20195" s="20"/>
      <c r="N20195" s="20"/>
      <c r="O20195" s="20"/>
    </row>
    <row r="20196" spans="10:15" x14ac:dyDescent="0.2">
      <c r="J20196" s="20"/>
      <c r="K20196" s="20"/>
      <c r="L20196" s="20"/>
      <c r="M20196" s="20"/>
      <c r="N20196" s="20"/>
      <c r="O20196" s="20"/>
    </row>
    <row r="20197" spans="10:15" x14ac:dyDescent="0.2">
      <c r="J20197" s="20"/>
      <c r="K20197" s="20"/>
      <c r="L20197" s="20"/>
      <c r="M20197" s="20"/>
      <c r="N20197" s="20"/>
      <c r="O20197" s="20"/>
    </row>
    <row r="20198" spans="10:15" x14ac:dyDescent="0.2">
      <c r="J20198" s="20"/>
      <c r="K20198" s="20"/>
      <c r="L20198" s="20"/>
      <c r="M20198" s="20"/>
      <c r="N20198" s="20"/>
      <c r="O20198" s="20"/>
    </row>
    <row r="20199" spans="10:15" x14ac:dyDescent="0.2">
      <c r="J20199" s="20"/>
      <c r="K20199" s="20"/>
      <c r="L20199" s="20"/>
      <c r="M20199" s="20"/>
      <c r="N20199" s="20"/>
      <c r="O20199" s="20"/>
    </row>
    <row r="20200" spans="10:15" x14ac:dyDescent="0.2">
      <c r="J20200" s="20"/>
      <c r="K20200" s="20"/>
      <c r="L20200" s="20"/>
      <c r="M20200" s="20"/>
      <c r="N20200" s="20"/>
      <c r="O20200" s="20"/>
    </row>
    <row r="20201" spans="10:15" x14ac:dyDescent="0.2">
      <c r="J20201" s="20"/>
      <c r="K20201" s="20"/>
      <c r="L20201" s="20"/>
      <c r="M20201" s="20"/>
      <c r="N20201" s="20"/>
      <c r="O20201" s="20"/>
    </row>
    <row r="20202" spans="10:15" x14ac:dyDescent="0.2">
      <c r="J20202" s="20"/>
      <c r="K20202" s="20"/>
      <c r="L20202" s="20"/>
      <c r="M20202" s="20"/>
      <c r="N20202" s="20"/>
      <c r="O20202" s="20"/>
    </row>
    <row r="20203" spans="10:15" x14ac:dyDescent="0.2">
      <c r="J20203" s="20"/>
      <c r="K20203" s="20"/>
      <c r="L20203" s="20"/>
      <c r="M20203" s="20"/>
      <c r="N20203" s="20"/>
      <c r="O20203" s="20"/>
    </row>
    <row r="20204" spans="10:15" x14ac:dyDescent="0.2">
      <c r="J20204" s="20"/>
      <c r="K20204" s="20"/>
      <c r="L20204" s="20"/>
      <c r="M20204" s="20"/>
      <c r="N20204" s="20"/>
      <c r="O20204" s="20"/>
    </row>
    <row r="20205" spans="10:15" x14ac:dyDescent="0.2">
      <c r="J20205" s="20"/>
      <c r="K20205" s="20"/>
      <c r="L20205" s="20"/>
      <c r="M20205" s="20"/>
      <c r="N20205" s="20"/>
      <c r="O20205" s="20"/>
    </row>
    <row r="20206" spans="10:15" x14ac:dyDescent="0.2">
      <c r="J20206" s="20"/>
      <c r="K20206" s="20"/>
      <c r="L20206" s="20"/>
      <c r="M20206" s="20"/>
      <c r="N20206" s="20"/>
      <c r="O20206" s="20"/>
    </row>
    <row r="20207" spans="10:15" x14ac:dyDescent="0.2">
      <c r="J20207" s="20"/>
      <c r="K20207" s="20"/>
      <c r="L20207" s="20"/>
      <c r="M20207" s="20"/>
      <c r="N20207" s="20"/>
      <c r="O20207" s="20"/>
    </row>
    <row r="20208" spans="10:15" x14ac:dyDescent="0.2">
      <c r="J20208" s="20"/>
      <c r="K20208" s="20"/>
      <c r="L20208" s="20"/>
      <c r="M20208" s="20"/>
      <c r="N20208" s="20"/>
      <c r="O20208" s="20"/>
    </row>
    <row r="20209" spans="10:15" x14ac:dyDescent="0.2">
      <c r="J20209" s="20"/>
      <c r="K20209" s="20"/>
      <c r="L20209" s="20"/>
      <c r="M20209" s="20"/>
      <c r="N20209" s="20"/>
      <c r="O20209" s="20"/>
    </row>
    <row r="20210" spans="10:15" x14ac:dyDescent="0.2">
      <c r="J20210" s="20"/>
      <c r="K20210" s="20"/>
      <c r="L20210" s="20"/>
      <c r="M20210" s="20"/>
      <c r="N20210" s="20"/>
      <c r="O20210" s="20"/>
    </row>
    <row r="20211" spans="10:15" x14ac:dyDescent="0.2">
      <c r="J20211" s="20"/>
      <c r="K20211" s="20"/>
      <c r="L20211" s="20"/>
      <c r="M20211" s="20"/>
      <c r="N20211" s="20"/>
      <c r="O20211" s="20"/>
    </row>
    <row r="20212" spans="10:15" x14ac:dyDescent="0.2">
      <c r="J20212" s="20"/>
      <c r="K20212" s="20"/>
      <c r="L20212" s="20"/>
      <c r="M20212" s="20"/>
      <c r="N20212" s="20"/>
      <c r="O20212" s="20"/>
    </row>
    <row r="20213" spans="10:15" x14ac:dyDescent="0.2">
      <c r="J20213" s="20"/>
      <c r="K20213" s="20"/>
      <c r="L20213" s="20"/>
      <c r="M20213" s="20"/>
      <c r="N20213" s="20"/>
      <c r="O20213" s="20"/>
    </row>
    <row r="20214" spans="10:15" x14ac:dyDescent="0.2">
      <c r="J20214" s="20"/>
      <c r="K20214" s="20"/>
      <c r="L20214" s="20"/>
      <c r="M20214" s="20"/>
      <c r="N20214" s="20"/>
      <c r="O20214" s="20"/>
    </row>
    <row r="20215" spans="10:15" x14ac:dyDescent="0.2">
      <c r="J20215" s="20"/>
      <c r="K20215" s="20"/>
      <c r="L20215" s="20"/>
      <c r="M20215" s="20"/>
      <c r="N20215" s="20"/>
      <c r="O20215" s="20"/>
    </row>
    <row r="20216" spans="10:15" x14ac:dyDescent="0.2">
      <c r="J20216" s="20"/>
      <c r="K20216" s="20"/>
      <c r="L20216" s="20"/>
      <c r="M20216" s="20"/>
      <c r="N20216" s="20"/>
      <c r="O20216" s="20"/>
    </row>
    <row r="20217" spans="10:15" x14ac:dyDescent="0.2">
      <c r="J20217" s="20"/>
      <c r="K20217" s="20"/>
      <c r="L20217" s="20"/>
      <c r="M20217" s="20"/>
      <c r="N20217" s="20"/>
      <c r="O20217" s="20"/>
    </row>
    <row r="20218" spans="10:15" x14ac:dyDescent="0.2">
      <c r="J20218" s="20"/>
      <c r="K20218" s="20"/>
      <c r="L20218" s="20"/>
      <c r="M20218" s="20"/>
      <c r="N20218" s="20"/>
      <c r="O20218" s="20"/>
    </row>
    <row r="20219" spans="10:15" x14ac:dyDescent="0.2">
      <c r="J20219" s="20"/>
      <c r="K20219" s="20"/>
      <c r="L20219" s="20"/>
      <c r="M20219" s="20"/>
      <c r="N20219" s="20"/>
      <c r="O20219" s="20"/>
    </row>
    <row r="20220" spans="10:15" x14ac:dyDescent="0.2">
      <c r="J20220" s="20"/>
      <c r="K20220" s="20"/>
      <c r="L20220" s="20"/>
      <c r="M20220" s="20"/>
      <c r="N20220" s="20"/>
      <c r="O20220" s="20"/>
    </row>
    <row r="20221" spans="10:15" x14ac:dyDescent="0.2">
      <c r="J20221" s="20"/>
      <c r="K20221" s="20"/>
      <c r="L20221" s="20"/>
      <c r="M20221" s="20"/>
      <c r="N20221" s="20"/>
      <c r="O20221" s="20"/>
    </row>
    <row r="20222" spans="10:15" x14ac:dyDescent="0.2">
      <c r="J20222" s="20"/>
      <c r="K20222" s="20"/>
      <c r="L20222" s="20"/>
      <c r="M20222" s="20"/>
      <c r="N20222" s="20"/>
      <c r="O20222" s="20"/>
    </row>
    <row r="20223" spans="10:15" x14ac:dyDescent="0.2">
      <c r="J20223" s="20"/>
      <c r="K20223" s="20"/>
      <c r="L20223" s="20"/>
      <c r="M20223" s="20"/>
      <c r="N20223" s="20"/>
      <c r="O20223" s="20"/>
    </row>
    <row r="20224" spans="10:15" x14ac:dyDescent="0.2">
      <c r="J20224" s="20"/>
      <c r="K20224" s="20"/>
      <c r="L20224" s="20"/>
      <c r="M20224" s="20"/>
      <c r="N20224" s="20"/>
      <c r="O20224" s="20"/>
    </row>
    <row r="20225" spans="10:15" x14ac:dyDescent="0.2">
      <c r="J20225" s="20"/>
      <c r="K20225" s="20"/>
      <c r="L20225" s="20"/>
      <c r="M20225" s="20"/>
      <c r="N20225" s="20"/>
      <c r="O20225" s="20"/>
    </row>
    <row r="20226" spans="10:15" x14ac:dyDescent="0.2">
      <c r="J20226" s="20"/>
      <c r="K20226" s="20"/>
      <c r="L20226" s="20"/>
      <c r="M20226" s="20"/>
      <c r="N20226" s="20"/>
      <c r="O20226" s="20"/>
    </row>
    <row r="20227" spans="10:15" x14ac:dyDescent="0.2">
      <c r="J20227" s="20"/>
      <c r="K20227" s="20"/>
      <c r="L20227" s="20"/>
      <c r="M20227" s="20"/>
      <c r="N20227" s="20"/>
      <c r="O20227" s="20"/>
    </row>
    <row r="20228" spans="10:15" x14ac:dyDescent="0.2">
      <c r="J20228" s="20"/>
      <c r="K20228" s="20"/>
      <c r="L20228" s="20"/>
      <c r="M20228" s="20"/>
      <c r="N20228" s="20"/>
      <c r="O20228" s="20"/>
    </row>
    <row r="20229" spans="10:15" x14ac:dyDescent="0.2">
      <c r="J20229" s="20"/>
      <c r="K20229" s="20"/>
      <c r="L20229" s="20"/>
      <c r="M20229" s="20"/>
      <c r="N20229" s="20"/>
      <c r="O20229" s="20"/>
    </row>
    <row r="20230" spans="10:15" x14ac:dyDescent="0.2">
      <c r="J20230" s="20"/>
      <c r="K20230" s="20"/>
      <c r="L20230" s="20"/>
      <c r="M20230" s="20"/>
      <c r="N20230" s="20"/>
      <c r="O20230" s="20"/>
    </row>
    <row r="20231" spans="10:15" x14ac:dyDescent="0.2">
      <c r="J20231" s="20"/>
      <c r="K20231" s="20"/>
      <c r="L20231" s="20"/>
      <c r="M20231" s="20"/>
      <c r="N20231" s="20"/>
      <c r="O20231" s="20"/>
    </row>
    <row r="20232" spans="10:15" x14ac:dyDescent="0.2">
      <c r="J20232" s="20"/>
      <c r="K20232" s="20"/>
      <c r="L20232" s="20"/>
      <c r="M20232" s="20"/>
      <c r="N20232" s="20"/>
      <c r="O20232" s="20"/>
    </row>
    <row r="20233" spans="10:15" x14ac:dyDescent="0.2">
      <c r="J20233" s="20"/>
      <c r="K20233" s="20"/>
      <c r="L20233" s="20"/>
      <c r="M20233" s="20"/>
      <c r="N20233" s="20"/>
      <c r="O20233" s="20"/>
    </row>
    <row r="20234" spans="10:15" x14ac:dyDescent="0.2">
      <c r="J20234" s="20"/>
      <c r="K20234" s="20"/>
      <c r="L20234" s="20"/>
      <c r="M20234" s="20"/>
      <c r="N20234" s="20"/>
      <c r="O20234" s="20"/>
    </row>
    <row r="20235" spans="10:15" x14ac:dyDescent="0.2">
      <c r="J20235" s="20"/>
      <c r="K20235" s="20"/>
      <c r="L20235" s="20"/>
      <c r="M20235" s="20"/>
      <c r="N20235" s="20"/>
      <c r="O20235" s="20"/>
    </row>
    <row r="20236" spans="10:15" x14ac:dyDescent="0.2">
      <c r="J20236" s="20"/>
      <c r="K20236" s="20"/>
      <c r="L20236" s="20"/>
      <c r="M20236" s="20"/>
      <c r="N20236" s="20"/>
      <c r="O20236" s="20"/>
    </row>
    <row r="20237" spans="10:15" x14ac:dyDescent="0.2">
      <c r="J20237" s="20"/>
      <c r="K20237" s="20"/>
      <c r="L20237" s="20"/>
      <c r="M20237" s="20"/>
      <c r="N20237" s="20"/>
      <c r="O20237" s="20"/>
    </row>
    <row r="20238" spans="10:15" x14ac:dyDescent="0.2">
      <c r="J20238" s="20"/>
      <c r="K20238" s="20"/>
      <c r="L20238" s="20"/>
      <c r="M20238" s="20"/>
      <c r="N20238" s="20"/>
      <c r="O20238" s="20"/>
    </row>
    <row r="20239" spans="10:15" x14ac:dyDescent="0.2">
      <c r="J20239" s="20"/>
      <c r="K20239" s="20"/>
      <c r="L20239" s="20"/>
      <c r="M20239" s="20"/>
      <c r="N20239" s="20"/>
      <c r="O20239" s="20"/>
    </row>
    <row r="20240" spans="10:15" x14ac:dyDescent="0.2">
      <c r="J20240" s="20"/>
      <c r="K20240" s="20"/>
      <c r="L20240" s="20"/>
      <c r="M20240" s="20"/>
      <c r="N20240" s="20"/>
      <c r="O20240" s="20"/>
    </row>
    <row r="20241" spans="10:15" x14ac:dyDescent="0.2">
      <c r="J20241" s="20"/>
      <c r="K20241" s="20"/>
      <c r="L20241" s="20"/>
      <c r="M20241" s="20"/>
      <c r="N20241" s="20"/>
      <c r="O20241" s="20"/>
    </row>
    <row r="20242" spans="10:15" x14ac:dyDescent="0.2">
      <c r="J20242" s="20"/>
      <c r="K20242" s="20"/>
      <c r="L20242" s="20"/>
      <c r="M20242" s="20"/>
      <c r="N20242" s="20"/>
      <c r="O20242" s="20"/>
    </row>
    <row r="20243" spans="10:15" x14ac:dyDescent="0.2">
      <c r="J20243" s="20"/>
      <c r="K20243" s="20"/>
      <c r="L20243" s="20"/>
      <c r="M20243" s="20"/>
      <c r="N20243" s="20"/>
      <c r="O20243" s="20"/>
    </row>
    <row r="20244" spans="10:15" x14ac:dyDescent="0.2">
      <c r="J20244" s="20"/>
      <c r="K20244" s="20"/>
      <c r="L20244" s="20"/>
      <c r="M20244" s="20"/>
      <c r="N20244" s="20"/>
      <c r="O20244" s="20"/>
    </row>
    <row r="20245" spans="10:15" x14ac:dyDescent="0.2">
      <c r="J20245" s="20"/>
      <c r="K20245" s="20"/>
      <c r="L20245" s="20"/>
      <c r="M20245" s="20"/>
      <c r="N20245" s="20"/>
      <c r="O20245" s="20"/>
    </row>
    <row r="20246" spans="10:15" x14ac:dyDescent="0.2">
      <c r="J20246" s="20"/>
      <c r="K20246" s="20"/>
      <c r="L20246" s="20"/>
      <c r="M20246" s="20"/>
      <c r="N20246" s="20"/>
      <c r="O20246" s="20"/>
    </row>
    <row r="20247" spans="10:15" x14ac:dyDescent="0.2">
      <c r="J20247" s="20"/>
      <c r="K20247" s="20"/>
      <c r="L20247" s="20"/>
      <c r="M20247" s="20"/>
      <c r="N20247" s="20"/>
      <c r="O20247" s="20"/>
    </row>
    <row r="20248" spans="10:15" x14ac:dyDescent="0.2">
      <c r="J20248" s="20"/>
      <c r="K20248" s="20"/>
      <c r="L20248" s="20"/>
      <c r="M20248" s="20"/>
      <c r="N20248" s="20"/>
      <c r="O20248" s="20"/>
    </row>
    <row r="20249" spans="10:15" x14ac:dyDescent="0.2">
      <c r="J20249" s="20"/>
      <c r="K20249" s="20"/>
      <c r="L20249" s="20"/>
      <c r="M20249" s="20"/>
      <c r="N20249" s="20"/>
      <c r="O20249" s="20"/>
    </row>
    <row r="20250" spans="10:15" x14ac:dyDescent="0.2">
      <c r="J20250" s="20"/>
      <c r="K20250" s="20"/>
      <c r="L20250" s="20"/>
      <c r="M20250" s="20"/>
      <c r="N20250" s="20"/>
      <c r="O20250" s="20"/>
    </row>
    <row r="20251" spans="10:15" x14ac:dyDescent="0.2">
      <c r="J20251" s="20"/>
      <c r="K20251" s="20"/>
      <c r="L20251" s="20"/>
      <c r="M20251" s="20"/>
      <c r="N20251" s="20"/>
      <c r="O20251" s="20"/>
    </row>
    <row r="20252" spans="10:15" x14ac:dyDescent="0.2">
      <c r="J20252" s="20"/>
      <c r="K20252" s="20"/>
      <c r="L20252" s="20"/>
      <c r="M20252" s="20"/>
      <c r="N20252" s="20"/>
      <c r="O20252" s="20"/>
    </row>
    <row r="20253" spans="10:15" x14ac:dyDescent="0.2">
      <c r="J20253" s="20"/>
      <c r="K20253" s="20"/>
      <c r="L20253" s="20"/>
      <c r="M20253" s="20"/>
      <c r="N20253" s="20"/>
      <c r="O20253" s="20"/>
    </row>
    <row r="20254" spans="10:15" x14ac:dyDescent="0.2">
      <c r="J20254" s="20"/>
      <c r="K20254" s="20"/>
      <c r="L20254" s="20"/>
      <c r="M20254" s="20"/>
      <c r="N20254" s="20"/>
      <c r="O20254" s="20"/>
    </row>
    <row r="20255" spans="10:15" x14ac:dyDescent="0.2">
      <c r="J20255" s="20"/>
      <c r="K20255" s="20"/>
      <c r="L20255" s="20"/>
      <c r="M20255" s="20"/>
      <c r="N20255" s="20"/>
      <c r="O20255" s="20"/>
    </row>
    <row r="20256" spans="10:15" x14ac:dyDescent="0.2">
      <c r="J20256" s="20"/>
      <c r="K20256" s="20"/>
      <c r="L20256" s="20"/>
      <c r="M20256" s="20"/>
      <c r="N20256" s="20"/>
      <c r="O20256" s="20"/>
    </row>
    <row r="20257" spans="10:15" x14ac:dyDescent="0.2">
      <c r="J20257" s="20"/>
      <c r="K20257" s="20"/>
      <c r="L20257" s="20"/>
      <c r="M20257" s="20"/>
      <c r="N20257" s="20"/>
      <c r="O20257" s="20"/>
    </row>
    <row r="20258" spans="10:15" x14ac:dyDescent="0.2">
      <c r="J20258" s="20"/>
      <c r="K20258" s="20"/>
      <c r="L20258" s="20"/>
      <c r="M20258" s="20"/>
      <c r="N20258" s="20"/>
      <c r="O20258" s="20"/>
    </row>
    <row r="20259" spans="10:15" x14ac:dyDescent="0.2">
      <c r="J20259" s="20"/>
      <c r="K20259" s="20"/>
      <c r="L20259" s="20"/>
      <c r="M20259" s="20"/>
      <c r="N20259" s="20"/>
      <c r="O20259" s="20"/>
    </row>
    <row r="20260" spans="10:15" x14ac:dyDescent="0.2">
      <c r="J20260" s="20"/>
      <c r="K20260" s="20"/>
      <c r="L20260" s="20"/>
      <c r="M20260" s="20"/>
      <c r="N20260" s="20"/>
      <c r="O20260" s="20"/>
    </row>
    <row r="20261" spans="10:15" x14ac:dyDescent="0.2">
      <c r="J20261" s="20"/>
      <c r="K20261" s="20"/>
      <c r="L20261" s="20"/>
      <c r="M20261" s="20"/>
      <c r="N20261" s="20"/>
      <c r="O20261" s="20"/>
    </row>
    <row r="20262" spans="10:15" x14ac:dyDescent="0.2">
      <c r="J20262" s="20"/>
      <c r="K20262" s="20"/>
      <c r="L20262" s="20"/>
      <c r="M20262" s="20"/>
      <c r="N20262" s="20"/>
      <c r="O20262" s="20"/>
    </row>
    <row r="20263" spans="10:15" x14ac:dyDescent="0.2">
      <c r="J20263" s="20"/>
      <c r="K20263" s="20"/>
      <c r="L20263" s="20"/>
      <c r="M20263" s="20"/>
      <c r="N20263" s="20"/>
      <c r="O20263" s="20"/>
    </row>
    <row r="20264" spans="10:15" x14ac:dyDescent="0.2">
      <c r="J20264" s="20"/>
      <c r="K20264" s="20"/>
      <c r="L20264" s="20"/>
      <c r="M20264" s="20"/>
      <c r="N20264" s="20"/>
      <c r="O20264" s="20"/>
    </row>
    <row r="20265" spans="10:15" x14ac:dyDescent="0.2">
      <c r="J20265" s="20"/>
      <c r="K20265" s="20"/>
      <c r="L20265" s="20"/>
      <c r="M20265" s="20"/>
      <c r="N20265" s="20"/>
      <c r="O20265" s="20"/>
    </row>
    <row r="20266" spans="10:15" x14ac:dyDescent="0.2">
      <c r="J20266" s="20"/>
      <c r="K20266" s="20"/>
      <c r="L20266" s="20"/>
      <c r="M20266" s="20"/>
      <c r="N20266" s="20"/>
      <c r="O20266" s="20"/>
    </row>
    <row r="20267" spans="10:15" x14ac:dyDescent="0.2">
      <c r="J20267" s="20"/>
      <c r="K20267" s="20"/>
      <c r="L20267" s="20"/>
      <c r="M20267" s="20"/>
      <c r="N20267" s="20"/>
      <c r="O20267" s="20"/>
    </row>
    <row r="20268" spans="10:15" x14ac:dyDescent="0.2">
      <c r="J20268" s="20"/>
      <c r="K20268" s="20"/>
      <c r="L20268" s="20"/>
      <c r="M20268" s="20"/>
      <c r="N20268" s="20"/>
      <c r="O20268" s="20"/>
    </row>
    <row r="20269" spans="10:15" x14ac:dyDescent="0.2">
      <c r="J20269" s="20"/>
      <c r="K20269" s="20"/>
      <c r="L20269" s="20"/>
      <c r="M20269" s="20"/>
      <c r="N20269" s="20"/>
      <c r="O20269" s="20"/>
    </row>
    <row r="20270" spans="10:15" x14ac:dyDescent="0.2">
      <c r="J20270" s="20"/>
      <c r="K20270" s="20"/>
      <c r="L20270" s="20"/>
      <c r="M20270" s="20"/>
      <c r="N20270" s="20"/>
      <c r="O20270" s="20"/>
    </row>
    <row r="20271" spans="10:15" x14ac:dyDescent="0.2">
      <c r="J20271" s="20"/>
      <c r="K20271" s="20"/>
      <c r="L20271" s="20"/>
      <c r="M20271" s="20"/>
      <c r="N20271" s="20"/>
      <c r="O20271" s="20"/>
    </row>
    <row r="20272" spans="10:15" x14ac:dyDescent="0.2">
      <c r="J20272" s="20"/>
      <c r="K20272" s="20"/>
      <c r="L20272" s="20"/>
      <c r="M20272" s="20"/>
      <c r="N20272" s="20"/>
      <c r="O20272" s="20"/>
    </row>
    <row r="20273" spans="10:15" x14ac:dyDescent="0.2">
      <c r="J20273" s="20"/>
      <c r="K20273" s="20"/>
      <c r="L20273" s="20"/>
      <c r="M20273" s="20"/>
      <c r="N20273" s="20"/>
      <c r="O20273" s="20"/>
    </row>
    <row r="20274" spans="10:15" x14ac:dyDescent="0.2">
      <c r="J20274" s="20"/>
      <c r="K20274" s="20"/>
      <c r="L20274" s="20"/>
      <c r="M20274" s="20"/>
      <c r="N20274" s="20"/>
      <c r="O20274" s="20"/>
    </row>
    <row r="20275" spans="10:15" x14ac:dyDescent="0.2">
      <c r="J20275" s="20"/>
      <c r="K20275" s="20"/>
      <c r="L20275" s="20"/>
      <c r="M20275" s="20"/>
      <c r="N20275" s="20"/>
      <c r="O20275" s="20"/>
    </row>
    <row r="20276" spans="10:15" x14ac:dyDescent="0.2">
      <c r="J20276" s="20"/>
      <c r="K20276" s="20"/>
      <c r="L20276" s="20"/>
      <c r="M20276" s="20"/>
      <c r="N20276" s="20"/>
      <c r="O20276" s="20"/>
    </row>
    <row r="20277" spans="10:15" x14ac:dyDescent="0.2">
      <c r="J20277" s="20"/>
      <c r="K20277" s="20"/>
      <c r="L20277" s="20"/>
      <c r="M20277" s="20"/>
      <c r="N20277" s="20"/>
      <c r="O20277" s="20"/>
    </row>
    <row r="20278" spans="10:15" x14ac:dyDescent="0.2">
      <c r="J20278" s="20"/>
      <c r="K20278" s="20"/>
      <c r="L20278" s="20"/>
      <c r="M20278" s="20"/>
      <c r="N20278" s="20"/>
      <c r="O20278" s="20"/>
    </row>
    <row r="20279" spans="10:15" x14ac:dyDescent="0.2">
      <c r="J20279" s="20"/>
      <c r="K20279" s="20"/>
      <c r="L20279" s="20"/>
      <c r="M20279" s="20"/>
      <c r="N20279" s="20"/>
      <c r="O20279" s="20"/>
    </row>
    <row r="20280" spans="10:15" x14ac:dyDescent="0.2">
      <c r="J20280" s="20"/>
      <c r="K20280" s="20"/>
      <c r="L20280" s="20"/>
      <c r="M20280" s="20"/>
      <c r="N20280" s="20"/>
      <c r="O20280" s="20"/>
    </row>
    <row r="20281" spans="10:15" x14ac:dyDescent="0.2">
      <c r="J20281" s="20"/>
      <c r="K20281" s="20"/>
      <c r="L20281" s="20"/>
      <c r="M20281" s="20"/>
      <c r="N20281" s="20"/>
      <c r="O20281" s="20"/>
    </row>
    <row r="20282" spans="10:15" x14ac:dyDescent="0.2">
      <c r="J20282" s="20"/>
      <c r="K20282" s="20"/>
      <c r="L20282" s="20"/>
      <c r="M20282" s="20"/>
      <c r="N20282" s="20"/>
      <c r="O20282" s="20"/>
    </row>
    <row r="20283" spans="10:15" x14ac:dyDescent="0.2">
      <c r="J20283" s="20"/>
      <c r="K20283" s="20"/>
      <c r="L20283" s="20"/>
      <c r="M20283" s="20"/>
      <c r="N20283" s="20"/>
      <c r="O20283" s="20"/>
    </row>
    <row r="20284" spans="10:15" x14ac:dyDescent="0.2">
      <c r="J20284" s="20"/>
      <c r="K20284" s="20"/>
      <c r="L20284" s="20"/>
      <c r="M20284" s="20"/>
      <c r="N20284" s="20"/>
      <c r="O20284" s="20"/>
    </row>
    <row r="20285" spans="10:15" x14ac:dyDescent="0.2">
      <c r="J20285" s="20"/>
      <c r="K20285" s="20"/>
      <c r="L20285" s="20"/>
      <c r="M20285" s="20"/>
      <c r="N20285" s="20"/>
      <c r="O20285" s="20"/>
    </row>
    <row r="20286" spans="10:15" x14ac:dyDescent="0.2">
      <c r="J20286" s="20"/>
      <c r="K20286" s="20"/>
      <c r="L20286" s="20"/>
      <c r="M20286" s="20"/>
      <c r="N20286" s="20"/>
      <c r="O20286" s="20"/>
    </row>
    <row r="20287" spans="10:15" x14ac:dyDescent="0.2">
      <c r="J20287" s="20"/>
      <c r="K20287" s="20"/>
      <c r="L20287" s="20"/>
      <c r="M20287" s="20"/>
      <c r="N20287" s="20"/>
      <c r="O20287" s="20"/>
    </row>
    <row r="20288" spans="10:15" x14ac:dyDescent="0.2">
      <c r="J20288" s="20"/>
      <c r="K20288" s="20"/>
      <c r="L20288" s="20"/>
      <c r="M20288" s="20"/>
      <c r="N20288" s="20"/>
      <c r="O20288" s="20"/>
    </row>
    <row r="20289" spans="10:15" x14ac:dyDescent="0.2">
      <c r="J20289" s="20"/>
      <c r="K20289" s="20"/>
      <c r="L20289" s="20"/>
      <c r="M20289" s="20"/>
      <c r="N20289" s="20"/>
      <c r="O20289" s="20"/>
    </row>
    <row r="20290" spans="10:15" x14ac:dyDescent="0.2">
      <c r="J20290" s="20"/>
      <c r="K20290" s="20"/>
      <c r="L20290" s="20"/>
      <c r="M20290" s="20"/>
      <c r="N20290" s="20"/>
      <c r="O20290" s="20"/>
    </row>
    <row r="20291" spans="10:15" x14ac:dyDescent="0.2">
      <c r="J20291" s="20"/>
      <c r="K20291" s="20"/>
      <c r="L20291" s="20"/>
      <c r="M20291" s="20"/>
      <c r="N20291" s="20"/>
      <c r="O20291" s="20"/>
    </row>
    <row r="20292" spans="10:15" x14ac:dyDescent="0.2">
      <c r="J20292" s="20"/>
      <c r="K20292" s="20"/>
      <c r="L20292" s="20"/>
      <c r="M20292" s="20"/>
      <c r="N20292" s="20"/>
      <c r="O20292" s="20"/>
    </row>
    <row r="20293" spans="10:15" x14ac:dyDescent="0.2">
      <c r="J20293" s="20"/>
      <c r="K20293" s="20"/>
      <c r="L20293" s="20"/>
      <c r="M20293" s="20"/>
      <c r="N20293" s="20"/>
      <c r="O20293" s="20"/>
    </row>
    <row r="20294" spans="10:15" x14ac:dyDescent="0.2">
      <c r="J20294" s="20"/>
      <c r="K20294" s="20"/>
      <c r="L20294" s="20"/>
      <c r="M20294" s="20"/>
      <c r="N20294" s="20"/>
      <c r="O20294" s="20"/>
    </row>
    <row r="20295" spans="10:15" x14ac:dyDescent="0.2">
      <c r="J20295" s="20"/>
      <c r="K20295" s="20"/>
      <c r="L20295" s="20"/>
      <c r="M20295" s="20"/>
      <c r="N20295" s="20"/>
      <c r="O20295" s="20"/>
    </row>
    <row r="20296" spans="10:15" x14ac:dyDescent="0.2">
      <c r="J20296" s="20"/>
      <c r="K20296" s="20"/>
      <c r="L20296" s="20"/>
      <c r="M20296" s="20"/>
      <c r="N20296" s="20"/>
      <c r="O20296" s="20"/>
    </row>
    <row r="20297" spans="10:15" x14ac:dyDescent="0.2">
      <c r="J20297" s="20"/>
      <c r="K20297" s="20"/>
      <c r="L20297" s="20"/>
      <c r="M20297" s="20"/>
      <c r="N20297" s="20"/>
      <c r="O20297" s="20"/>
    </row>
    <row r="20298" spans="10:15" x14ac:dyDescent="0.2">
      <c r="J20298" s="20"/>
      <c r="K20298" s="20"/>
      <c r="L20298" s="20"/>
      <c r="M20298" s="20"/>
      <c r="N20298" s="20"/>
      <c r="O20298" s="20"/>
    </row>
    <row r="20299" spans="10:15" x14ac:dyDescent="0.2">
      <c r="J20299" s="20"/>
      <c r="K20299" s="20"/>
      <c r="L20299" s="20"/>
      <c r="M20299" s="20"/>
      <c r="N20299" s="20"/>
      <c r="O20299" s="20"/>
    </row>
    <row r="20300" spans="10:15" x14ac:dyDescent="0.2">
      <c r="J20300" s="20"/>
      <c r="K20300" s="20"/>
      <c r="L20300" s="20"/>
      <c r="M20300" s="20"/>
      <c r="N20300" s="20"/>
      <c r="O20300" s="20"/>
    </row>
    <row r="20301" spans="10:15" x14ac:dyDescent="0.2">
      <c r="J20301" s="20"/>
      <c r="K20301" s="20"/>
      <c r="L20301" s="20"/>
      <c r="M20301" s="20"/>
      <c r="N20301" s="20"/>
      <c r="O20301" s="20"/>
    </row>
    <row r="20302" spans="10:15" x14ac:dyDescent="0.2">
      <c r="J20302" s="20"/>
      <c r="K20302" s="20"/>
      <c r="L20302" s="20"/>
      <c r="M20302" s="20"/>
      <c r="N20302" s="20"/>
      <c r="O20302" s="20"/>
    </row>
    <row r="20303" spans="10:15" x14ac:dyDescent="0.2">
      <c r="J20303" s="20"/>
      <c r="K20303" s="20"/>
      <c r="L20303" s="20"/>
      <c r="M20303" s="20"/>
      <c r="N20303" s="20"/>
      <c r="O20303" s="20"/>
    </row>
    <row r="20304" spans="10:15" x14ac:dyDescent="0.2">
      <c r="J20304" s="20"/>
      <c r="K20304" s="20"/>
      <c r="L20304" s="20"/>
      <c r="M20304" s="20"/>
      <c r="N20304" s="20"/>
      <c r="O20304" s="20"/>
    </row>
    <row r="20305" spans="10:15" x14ac:dyDescent="0.2">
      <c r="J20305" s="20"/>
      <c r="K20305" s="20"/>
      <c r="L20305" s="20"/>
      <c r="M20305" s="20"/>
      <c r="N20305" s="20"/>
      <c r="O20305" s="20"/>
    </row>
    <row r="20306" spans="10:15" x14ac:dyDescent="0.2">
      <c r="J20306" s="20"/>
      <c r="K20306" s="20"/>
      <c r="L20306" s="20"/>
      <c r="M20306" s="20"/>
      <c r="N20306" s="20"/>
      <c r="O20306" s="20"/>
    </row>
    <row r="20307" spans="10:15" x14ac:dyDescent="0.2">
      <c r="J20307" s="20"/>
      <c r="K20307" s="20"/>
      <c r="L20307" s="20"/>
      <c r="M20307" s="20"/>
      <c r="N20307" s="20"/>
      <c r="O20307" s="20"/>
    </row>
    <row r="20308" spans="10:15" x14ac:dyDescent="0.2">
      <c r="J20308" s="20"/>
      <c r="K20308" s="20"/>
      <c r="L20308" s="20"/>
      <c r="M20308" s="20"/>
      <c r="N20308" s="20"/>
      <c r="O20308" s="20"/>
    </row>
    <row r="20309" spans="10:15" x14ac:dyDescent="0.2">
      <c r="J20309" s="20"/>
      <c r="K20309" s="20"/>
      <c r="L20309" s="20"/>
      <c r="M20309" s="20"/>
      <c r="N20309" s="20"/>
      <c r="O20309" s="20"/>
    </row>
    <row r="20310" spans="10:15" x14ac:dyDescent="0.2">
      <c r="J20310" s="20"/>
      <c r="K20310" s="20"/>
      <c r="L20310" s="20"/>
      <c r="M20310" s="20"/>
      <c r="N20310" s="20"/>
      <c r="O20310" s="20"/>
    </row>
    <row r="20311" spans="10:15" x14ac:dyDescent="0.2">
      <c r="J20311" s="20"/>
      <c r="K20311" s="20"/>
      <c r="L20311" s="20"/>
      <c r="M20311" s="20"/>
      <c r="N20311" s="20"/>
      <c r="O20311" s="20"/>
    </row>
    <row r="20312" spans="10:15" x14ac:dyDescent="0.2">
      <c r="J20312" s="20"/>
      <c r="K20312" s="20"/>
      <c r="L20312" s="20"/>
      <c r="M20312" s="20"/>
      <c r="N20312" s="20"/>
      <c r="O20312" s="20"/>
    </row>
    <row r="20313" spans="10:15" x14ac:dyDescent="0.2">
      <c r="J20313" s="20"/>
      <c r="K20313" s="20"/>
      <c r="L20313" s="20"/>
      <c r="M20313" s="20"/>
      <c r="N20313" s="20"/>
      <c r="O20313" s="20"/>
    </row>
    <row r="20314" spans="10:15" x14ac:dyDescent="0.2">
      <c r="J20314" s="20"/>
      <c r="K20314" s="20"/>
      <c r="L20314" s="20"/>
      <c r="M20314" s="20"/>
      <c r="N20314" s="20"/>
      <c r="O20314" s="20"/>
    </row>
    <row r="20315" spans="10:15" x14ac:dyDescent="0.2">
      <c r="J20315" s="20"/>
      <c r="K20315" s="20"/>
      <c r="L20315" s="20"/>
      <c r="M20315" s="20"/>
      <c r="N20315" s="20"/>
      <c r="O20315" s="20"/>
    </row>
    <row r="20316" spans="10:15" x14ac:dyDescent="0.2">
      <c r="J20316" s="20"/>
      <c r="K20316" s="20"/>
      <c r="L20316" s="20"/>
      <c r="M20316" s="20"/>
      <c r="N20316" s="20"/>
      <c r="O20316" s="20"/>
    </row>
    <row r="20317" spans="10:15" x14ac:dyDescent="0.2">
      <c r="J20317" s="20"/>
      <c r="K20317" s="20"/>
      <c r="L20317" s="20"/>
      <c r="M20317" s="20"/>
      <c r="N20317" s="20"/>
      <c r="O20317" s="20"/>
    </row>
    <row r="20318" spans="10:15" x14ac:dyDescent="0.2">
      <c r="J20318" s="20"/>
      <c r="K20318" s="20"/>
      <c r="L20318" s="20"/>
      <c r="M20318" s="20"/>
      <c r="N20318" s="20"/>
      <c r="O20318" s="20"/>
    </row>
    <row r="20319" spans="10:15" x14ac:dyDescent="0.2">
      <c r="J20319" s="20"/>
      <c r="K20319" s="20"/>
      <c r="L20319" s="20"/>
      <c r="M20319" s="20"/>
      <c r="N20319" s="20"/>
      <c r="O20319" s="20"/>
    </row>
    <row r="20320" spans="10:15" x14ac:dyDescent="0.2">
      <c r="J20320" s="20"/>
      <c r="K20320" s="20"/>
      <c r="L20320" s="20"/>
      <c r="M20320" s="20"/>
      <c r="N20320" s="20"/>
      <c r="O20320" s="20"/>
    </row>
    <row r="20321" spans="10:15" x14ac:dyDescent="0.2">
      <c r="J20321" s="20"/>
      <c r="K20321" s="20"/>
      <c r="L20321" s="20"/>
      <c r="M20321" s="20"/>
      <c r="N20321" s="20"/>
      <c r="O20321" s="20"/>
    </row>
    <row r="20322" spans="10:15" x14ac:dyDescent="0.2">
      <c r="J20322" s="20"/>
      <c r="K20322" s="20"/>
      <c r="L20322" s="20"/>
      <c r="M20322" s="20"/>
      <c r="N20322" s="20"/>
      <c r="O20322" s="20"/>
    </row>
    <row r="20323" spans="10:15" x14ac:dyDescent="0.2">
      <c r="J20323" s="20"/>
      <c r="K20323" s="20"/>
      <c r="L20323" s="20"/>
      <c r="M20323" s="20"/>
      <c r="N20323" s="20"/>
      <c r="O20323" s="20"/>
    </row>
    <row r="20324" spans="10:15" x14ac:dyDescent="0.2">
      <c r="J20324" s="20"/>
      <c r="K20324" s="20"/>
      <c r="L20324" s="20"/>
      <c r="M20324" s="20"/>
      <c r="N20324" s="20"/>
      <c r="O20324" s="20"/>
    </row>
    <row r="20325" spans="10:15" x14ac:dyDescent="0.2">
      <c r="J20325" s="20"/>
      <c r="K20325" s="20"/>
      <c r="L20325" s="20"/>
      <c r="M20325" s="20"/>
      <c r="N20325" s="20"/>
      <c r="O20325" s="20"/>
    </row>
    <row r="20326" spans="10:15" x14ac:dyDescent="0.2">
      <c r="J20326" s="20"/>
      <c r="K20326" s="20"/>
      <c r="L20326" s="20"/>
      <c r="M20326" s="20"/>
      <c r="N20326" s="20"/>
      <c r="O20326" s="20"/>
    </row>
    <row r="20327" spans="10:15" x14ac:dyDescent="0.2">
      <c r="J20327" s="20"/>
      <c r="K20327" s="20"/>
      <c r="L20327" s="20"/>
      <c r="M20327" s="20"/>
      <c r="N20327" s="20"/>
      <c r="O20327" s="20"/>
    </row>
    <row r="20328" spans="10:15" x14ac:dyDescent="0.2">
      <c r="J20328" s="20"/>
      <c r="K20328" s="20"/>
      <c r="L20328" s="20"/>
      <c r="M20328" s="20"/>
      <c r="N20328" s="20"/>
      <c r="O20328" s="20"/>
    </row>
    <row r="20329" spans="10:15" x14ac:dyDescent="0.2">
      <c r="J20329" s="20"/>
      <c r="K20329" s="20"/>
      <c r="L20329" s="20"/>
      <c r="M20329" s="20"/>
      <c r="N20329" s="20"/>
      <c r="O20329" s="20"/>
    </row>
    <row r="20330" spans="10:15" x14ac:dyDescent="0.2">
      <c r="J20330" s="20"/>
      <c r="K20330" s="20"/>
      <c r="L20330" s="20"/>
      <c r="M20330" s="20"/>
      <c r="N20330" s="20"/>
      <c r="O20330" s="20"/>
    </row>
    <row r="20331" spans="10:15" x14ac:dyDescent="0.2">
      <c r="J20331" s="20"/>
      <c r="K20331" s="20"/>
      <c r="L20331" s="20"/>
      <c r="M20331" s="20"/>
      <c r="N20331" s="20"/>
      <c r="O20331" s="20"/>
    </row>
    <row r="20332" spans="10:15" x14ac:dyDescent="0.2">
      <c r="J20332" s="20"/>
      <c r="K20332" s="20"/>
      <c r="L20332" s="20"/>
      <c r="M20332" s="20"/>
      <c r="N20332" s="20"/>
      <c r="O20332" s="20"/>
    </row>
    <row r="20333" spans="10:15" x14ac:dyDescent="0.2">
      <c r="J20333" s="20"/>
      <c r="K20333" s="20"/>
      <c r="L20333" s="20"/>
      <c r="M20333" s="20"/>
      <c r="N20333" s="20"/>
      <c r="O20333" s="20"/>
    </row>
    <row r="20334" spans="10:15" x14ac:dyDescent="0.2">
      <c r="J20334" s="20"/>
      <c r="K20334" s="20"/>
      <c r="L20334" s="20"/>
      <c r="M20334" s="20"/>
      <c r="N20334" s="20"/>
      <c r="O20334" s="20"/>
    </row>
    <row r="20335" spans="10:15" x14ac:dyDescent="0.2">
      <c r="J20335" s="20"/>
      <c r="K20335" s="20"/>
      <c r="L20335" s="20"/>
      <c r="M20335" s="20"/>
      <c r="N20335" s="20"/>
      <c r="O20335" s="20"/>
    </row>
    <row r="20336" spans="10:15" x14ac:dyDescent="0.2">
      <c r="J20336" s="20"/>
      <c r="K20336" s="20"/>
      <c r="L20336" s="20"/>
      <c r="M20336" s="20"/>
      <c r="N20336" s="20"/>
      <c r="O20336" s="20"/>
    </row>
    <row r="20337" spans="10:15" x14ac:dyDescent="0.2">
      <c r="J20337" s="20"/>
      <c r="K20337" s="20"/>
      <c r="L20337" s="20"/>
      <c r="M20337" s="20"/>
      <c r="N20337" s="20"/>
      <c r="O20337" s="20"/>
    </row>
    <row r="20338" spans="10:15" x14ac:dyDescent="0.2">
      <c r="J20338" s="20"/>
      <c r="K20338" s="20"/>
      <c r="L20338" s="20"/>
      <c r="M20338" s="20"/>
      <c r="N20338" s="20"/>
      <c r="O20338" s="20"/>
    </row>
    <row r="20339" spans="10:15" x14ac:dyDescent="0.2">
      <c r="J20339" s="20"/>
      <c r="K20339" s="20"/>
      <c r="L20339" s="20"/>
      <c r="M20339" s="20"/>
      <c r="N20339" s="20"/>
      <c r="O20339" s="20"/>
    </row>
    <row r="20340" spans="10:15" x14ac:dyDescent="0.2">
      <c r="J20340" s="20"/>
      <c r="K20340" s="20"/>
      <c r="L20340" s="20"/>
      <c r="M20340" s="20"/>
      <c r="N20340" s="20"/>
      <c r="O20340" s="20"/>
    </row>
    <row r="20341" spans="10:15" x14ac:dyDescent="0.2">
      <c r="J20341" s="20"/>
      <c r="K20341" s="20"/>
      <c r="L20341" s="20"/>
      <c r="M20341" s="20"/>
      <c r="N20341" s="20"/>
      <c r="O20341" s="20"/>
    </row>
    <row r="20342" spans="10:15" x14ac:dyDescent="0.2">
      <c r="J20342" s="20"/>
      <c r="K20342" s="20"/>
      <c r="L20342" s="20"/>
      <c r="M20342" s="20"/>
      <c r="N20342" s="20"/>
      <c r="O20342" s="20"/>
    </row>
    <row r="20343" spans="10:15" x14ac:dyDescent="0.2">
      <c r="J20343" s="20"/>
      <c r="K20343" s="20"/>
      <c r="L20343" s="20"/>
      <c r="M20343" s="20"/>
      <c r="N20343" s="20"/>
      <c r="O20343" s="20"/>
    </row>
    <row r="20344" spans="10:15" x14ac:dyDescent="0.2">
      <c r="J20344" s="20"/>
      <c r="K20344" s="20"/>
      <c r="L20344" s="20"/>
      <c r="M20344" s="20"/>
      <c r="N20344" s="20"/>
      <c r="O20344" s="20"/>
    </row>
    <row r="20345" spans="10:15" x14ac:dyDescent="0.2">
      <c r="J20345" s="20"/>
      <c r="K20345" s="20"/>
      <c r="L20345" s="20"/>
      <c r="M20345" s="20"/>
      <c r="N20345" s="20"/>
      <c r="O20345" s="20"/>
    </row>
    <row r="20346" spans="10:15" x14ac:dyDescent="0.2">
      <c r="J20346" s="20"/>
      <c r="K20346" s="20"/>
      <c r="L20346" s="20"/>
      <c r="M20346" s="20"/>
      <c r="N20346" s="20"/>
      <c r="O20346" s="20"/>
    </row>
    <row r="20347" spans="10:15" x14ac:dyDescent="0.2">
      <c r="J20347" s="20"/>
      <c r="K20347" s="20"/>
      <c r="L20347" s="20"/>
      <c r="M20347" s="20"/>
      <c r="N20347" s="20"/>
      <c r="O20347" s="20"/>
    </row>
    <row r="20348" spans="10:15" x14ac:dyDescent="0.2">
      <c r="J20348" s="20"/>
      <c r="K20348" s="20"/>
      <c r="L20348" s="20"/>
      <c r="M20348" s="20"/>
      <c r="N20348" s="20"/>
      <c r="O20348" s="20"/>
    </row>
    <row r="20349" spans="10:15" x14ac:dyDescent="0.2">
      <c r="J20349" s="20"/>
      <c r="K20349" s="20"/>
      <c r="L20349" s="20"/>
      <c r="M20349" s="20"/>
      <c r="N20349" s="20"/>
      <c r="O20349" s="20"/>
    </row>
    <row r="20350" spans="10:15" x14ac:dyDescent="0.2">
      <c r="J20350" s="20"/>
      <c r="K20350" s="20"/>
      <c r="L20350" s="20"/>
      <c r="M20350" s="20"/>
      <c r="N20350" s="20"/>
      <c r="O20350" s="20"/>
    </row>
    <row r="20351" spans="10:15" x14ac:dyDescent="0.2">
      <c r="J20351" s="20"/>
      <c r="K20351" s="20"/>
      <c r="L20351" s="20"/>
      <c r="M20351" s="20"/>
      <c r="N20351" s="20"/>
      <c r="O20351" s="20"/>
    </row>
    <row r="20352" spans="10:15" x14ac:dyDescent="0.2">
      <c r="J20352" s="20"/>
      <c r="K20352" s="20"/>
      <c r="L20352" s="20"/>
      <c r="M20352" s="20"/>
      <c r="N20352" s="20"/>
      <c r="O20352" s="20"/>
    </row>
    <row r="20353" spans="10:15" x14ac:dyDescent="0.2">
      <c r="J20353" s="20"/>
      <c r="K20353" s="20"/>
      <c r="L20353" s="20"/>
      <c r="M20353" s="20"/>
      <c r="N20353" s="20"/>
      <c r="O20353" s="20"/>
    </row>
    <row r="20354" spans="10:15" x14ac:dyDescent="0.2">
      <c r="J20354" s="20"/>
      <c r="K20354" s="20"/>
      <c r="L20354" s="20"/>
      <c r="M20354" s="20"/>
      <c r="N20354" s="20"/>
      <c r="O20354" s="20"/>
    </row>
    <row r="20355" spans="10:15" x14ac:dyDescent="0.2">
      <c r="J20355" s="20"/>
      <c r="K20355" s="20"/>
      <c r="L20355" s="20"/>
      <c r="M20355" s="20"/>
      <c r="N20355" s="20"/>
      <c r="O20355" s="20"/>
    </row>
    <row r="20356" spans="10:15" x14ac:dyDescent="0.2">
      <c r="J20356" s="20"/>
      <c r="K20356" s="20"/>
      <c r="L20356" s="20"/>
      <c r="M20356" s="20"/>
      <c r="N20356" s="20"/>
      <c r="O20356" s="20"/>
    </row>
    <row r="20357" spans="10:15" x14ac:dyDescent="0.2">
      <c r="J20357" s="20"/>
      <c r="K20357" s="20"/>
      <c r="L20357" s="20"/>
      <c r="M20357" s="20"/>
      <c r="N20357" s="20"/>
      <c r="O20357" s="20"/>
    </row>
    <row r="20358" spans="10:15" x14ac:dyDescent="0.2">
      <c r="J20358" s="20"/>
      <c r="K20358" s="20"/>
      <c r="L20358" s="20"/>
      <c r="M20358" s="20"/>
      <c r="N20358" s="20"/>
      <c r="O20358" s="20"/>
    </row>
    <row r="20359" spans="10:15" x14ac:dyDescent="0.2">
      <c r="J20359" s="20"/>
      <c r="K20359" s="20"/>
      <c r="L20359" s="20"/>
      <c r="M20359" s="20"/>
      <c r="N20359" s="20"/>
      <c r="O20359" s="20"/>
    </row>
    <row r="20360" spans="10:15" x14ac:dyDescent="0.2">
      <c r="J20360" s="20"/>
      <c r="K20360" s="20"/>
      <c r="L20360" s="20"/>
      <c r="M20360" s="20"/>
      <c r="N20360" s="20"/>
      <c r="O20360" s="20"/>
    </row>
    <row r="20361" spans="10:15" x14ac:dyDescent="0.2">
      <c r="J20361" s="20"/>
      <c r="K20361" s="20"/>
      <c r="L20361" s="20"/>
      <c r="M20361" s="20"/>
      <c r="N20361" s="20"/>
      <c r="O20361" s="20"/>
    </row>
    <row r="20362" spans="10:15" x14ac:dyDescent="0.2">
      <c r="J20362" s="20"/>
      <c r="K20362" s="20"/>
      <c r="L20362" s="20"/>
      <c r="M20362" s="20"/>
      <c r="N20362" s="20"/>
      <c r="O20362" s="20"/>
    </row>
    <row r="20363" spans="10:15" x14ac:dyDescent="0.2">
      <c r="J20363" s="20"/>
      <c r="K20363" s="20"/>
      <c r="L20363" s="20"/>
      <c r="M20363" s="20"/>
      <c r="N20363" s="20"/>
      <c r="O20363" s="20"/>
    </row>
    <row r="20364" spans="10:15" x14ac:dyDescent="0.2">
      <c r="J20364" s="20"/>
      <c r="K20364" s="20"/>
      <c r="L20364" s="20"/>
      <c r="M20364" s="20"/>
      <c r="N20364" s="20"/>
      <c r="O20364" s="20"/>
    </row>
    <row r="20365" spans="10:15" x14ac:dyDescent="0.2">
      <c r="J20365" s="20"/>
      <c r="K20365" s="20"/>
      <c r="L20365" s="20"/>
      <c r="M20365" s="20"/>
      <c r="N20365" s="20"/>
      <c r="O20365" s="20"/>
    </row>
    <row r="20366" spans="10:15" x14ac:dyDescent="0.2">
      <c r="J20366" s="20"/>
      <c r="K20366" s="20"/>
      <c r="L20366" s="20"/>
      <c r="M20366" s="20"/>
      <c r="N20366" s="20"/>
      <c r="O20366" s="20"/>
    </row>
    <row r="20367" spans="10:15" x14ac:dyDescent="0.2">
      <c r="J20367" s="20"/>
      <c r="K20367" s="20"/>
      <c r="L20367" s="20"/>
      <c r="M20367" s="20"/>
      <c r="N20367" s="20"/>
      <c r="O20367" s="20"/>
    </row>
    <row r="20368" spans="10:15" x14ac:dyDescent="0.2">
      <c r="J20368" s="20"/>
      <c r="K20368" s="20"/>
      <c r="L20368" s="20"/>
      <c r="M20368" s="20"/>
      <c r="N20368" s="20"/>
      <c r="O20368" s="20"/>
    </row>
    <row r="20369" spans="10:15" x14ac:dyDescent="0.2">
      <c r="J20369" s="20"/>
      <c r="K20369" s="20"/>
      <c r="L20369" s="20"/>
      <c r="M20369" s="20"/>
      <c r="N20369" s="20"/>
      <c r="O20369" s="20"/>
    </row>
    <row r="20370" spans="10:15" x14ac:dyDescent="0.2">
      <c r="J20370" s="20"/>
      <c r="K20370" s="20"/>
      <c r="L20370" s="20"/>
      <c r="M20370" s="20"/>
      <c r="N20370" s="20"/>
      <c r="O20370" s="20"/>
    </row>
    <row r="20371" spans="10:15" x14ac:dyDescent="0.2">
      <c r="J20371" s="20"/>
      <c r="K20371" s="20"/>
      <c r="L20371" s="20"/>
      <c r="M20371" s="20"/>
      <c r="N20371" s="20"/>
      <c r="O20371" s="20"/>
    </row>
    <row r="20372" spans="10:15" x14ac:dyDescent="0.2">
      <c r="J20372" s="20"/>
      <c r="K20372" s="20"/>
      <c r="L20372" s="20"/>
      <c r="M20372" s="20"/>
      <c r="N20372" s="20"/>
      <c r="O20372" s="20"/>
    </row>
    <row r="20373" spans="10:15" x14ac:dyDescent="0.2">
      <c r="J20373" s="20"/>
      <c r="K20373" s="20"/>
      <c r="L20373" s="20"/>
      <c r="M20373" s="20"/>
      <c r="N20373" s="20"/>
      <c r="O20373" s="20"/>
    </row>
    <row r="20374" spans="10:15" x14ac:dyDescent="0.2">
      <c r="J20374" s="20"/>
      <c r="K20374" s="20"/>
      <c r="L20374" s="20"/>
      <c r="M20374" s="20"/>
      <c r="N20374" s="20"/>
      <c r="O20374" s="20"/>
    </row>
    <row r="20375" spans="10:15" x14ac:dyDescent="0.2">
      <c r="J20375" s="20"/>
      <c r="K20375" s="20"/>
      <c r="L20375" s="20"/>
      <c r="M20375" s="20"/>
      <c r="N20375" s="20"/>
      <c r="O20375" s="20"/>
    </row>
    <row r="20376" spans="10:15" x14ac:dyDescent="0.2">
      <c r="J20376" s="20"/>
      <c r="K20376" s="20"/>
      <c r="L20376" s="20"/>
      <c r="M20376" s="20"/>
      <c r="N20376" s="20"/>
      <c r="O20376" s="20"/>
    </row>
    <row r="20377" spans="10:15" x14ac:dyDescent="0.2">
      <c r="J20377" s="20"/>
      <c r="K20377" s="20"/>
      <c r="L20377" s="20"/>
      <c r="M20377" s="20"/>
      <c r="N20377" s="20"/>
      <c r="O20377" s="20"/>
    </row>
    <row r="20378" spans="10:15" x14ac:dyDescent="0.2">
      <c r="J20378" s="20"/>
      <c r="K20378" s="20"/>
      <c r="L20378" s="20"/>
      <c r="M20378" s="20"/>
      <c r="N20378" s="20"/>
      <c r="O20378" s="20"/>
    </row>
    <row r="20379" spans="10:15" x14ac:dyDescent="0.2">
      <c r="J20379" s="20"/>
      <c r="K20379" s="20"/>
      <c r="L20379" s="20"/>
      <c r="M20379" s="20"/>
      <c r="N20379" s="20"/>
      <c r="O20379" s="20"/>
    </row>
    <row r="20380" spans="10:15" x14ac:dyDescent="0.2">
      <c r="J20380" s="20"/>
      <c r="K20380" s="20"/>
      <c r="L20380" s="20"/>
      <c r="M20380" s="20"/>
      <c r="N20380" s="20"/>
      <c r="O20380" s="20"/>
    </row>
    <row r="20381" spans="10:15" x14ac:dyDescent="0.2">
      <c r="J20381" s="20"/>
      <c r="K20381" s="20"/>
      <c r="L20381" s="20"/>
      <c r="M20381" s="20"/>
      <c r="N20381" s="20"/>
      <c r="O20381" s="20"/>
    </row>
    <row r="20382" spans="10:15" x14ac:dyDescent="0.2">
      <c r="J20382" s="20"/>
      <c r="K20382" s="20"/>
      <c r="L20382" s="20"/>
      <c r="M20382" s="20"/>
      <c r="N20382" s="20"/>
      <c r="O20382" s="20"/>
    </row>
    <row r="20383" spans="10:15" x14ac:dyDescent="0.2">
      <c r="J20383" s="20"/>
      <c r="K20383" s="20"/>
      <c r="L20383" s="20"/>
      <c r="M20383" s="20"/>
      <c r="N20383" s="20"/>
      <c r="O20383" s="20"/>
    </row>
    <row r="20384" spans="10:15" x14ac:dyDescent="0.2">
      <c r="J20384" s="20"/>
      <c r="K20384" s="20"/>
      <c r="L20384" s="20"/>
      <c r="M20384" s="20"/>
      <c r="N20384" s="20"/>
      <c r="O20384" s="20"/>
    </row>
    <row r="20385" spans="10:15" x14ac:dyDescent="0.2">
      <c r="J20385" s="20"/>
      <c r="K20385" s="20"/>
      <c r="L20385" s="20"/>
      <c r="M20385" s="20"/>
      <c r="N20385" s="20"/>
      <c r="O20385" s="20"/>
    </row>
    <row r="20386" spans="10:15" x14ac:dyDescent="0.2">
      <c r="J20386" s="20"/>
      <c r="K20386" s="20"/>
      <c r="L20386" s="20"/>
      <c r="M20386" s="20"/>
      <c r="N20386" s="20"/>
      <c r="O20386" s="20"/>
    </row>
    <row r="20387" spans="10:15" x14ac:dyDescent="0.2">
      <c r="J20387" s="20"/>
      <c r="K20387" s="20"/>
      <c r="L20387" s="20"/>
      <c r="M20387" s="20"/>
      <c r="N20387" s="20"/>
      <c r="O20387" s="20"/>
    </row>
    <row r="20388" spans="10:15" x14ac:dyDescent="0.2">
      <c r="J20388" s="20"/>
      <c r="K20388" s="20"/>
      <c r="L20388" s="20"/>
      <c r="M20388" s="20"/>
      <c r="N20388" s="20"/>
      <c r="O20388" s="20"/>
    </row>
    <row r="20389" spans="10:15" x14ac:dyDescent="0.2">
      <c r="J20389" s="20"/>
      <c r="K20389" s="20"/>
      <c r="L20389" s="20"/>
      <c r="M20389" s="20"/>
      <c r="N20389" s="20"/>
      <c r="O20389" s="20"/>
    </row>
    <row r="20390" spans="10:15" x14ac:dyDescent="0.2">
      <c r="J20390" s="20"/>
      <c r="K20390" s="20"/>
      <c r="L20390" s="20"/>
      <c r="M20390" s="20"/>
      <c r="N20390" s="20"/>
      <c r="O20390" s="20"/>
    </row>
    <row r="20391" spans="10:15" x14ac:dyDescent="0.2">
      <c r="J20391" s="20"/>
      <c r="K20391" s="20"/>
      <c r="L20391" s="20"/>
      <c r="M20391" s="20"/>
      <c r="N20391" s="20"/>
      <c r="O20391" s="20"/>
    </row>
    <row r="20392" spans="10:15" x14ac:dyDescent="0.2">
      <c r="J20392" s="20"/>
      <c r="K20392" s="20"/>
      <c r="L20392" s="20"/>
      <c r="M20392" s="20"/>
      <c r="N20392" s="20"/>
      <c r="O20392" s="20"/>
    </row>
    <row r="20393" spans="10:15" x14ac:dyDescent="0.2">
      <c r="J20393" s="20"/>
      <c r="K20393" s="20"/>
      <c r="L20393" s="20"/>
      <c r="M20393" s="20"/>
      <c r="N20393" s="20"/>
      <c r="O20393" s="20"/>
    </row>
    <row r="20394" spans="10:15" x14ac:dyDescent="0.2">
      <c r="J20394" s="20"/>
      <c r="K20394" s="20"/>
      <c r="L20394" s="20"/>
      <c r="M20394" s="20"/>
      <c r="N20394" s="20"/>
      <c r="O20394" s="20"/>
    </row>
    <row r="20395" spans="10:15" x14ac:dyDescent="0.2">
      <c r="J20395" s="20"/>
      <c r="K20395" s="20"/>
      <c r="L20395" s="20"/>
      <c r="M20395" s="20"/>
      <c r="N20395" s="20"/>
      <c r="O20395" s="20"/>
    </row>
    <row r="20396" spans="10:15" x14ac:dyDescent="0.2">
      <c r="J20396" s="20"/>
      <c r="K20396" s="20"/>
      <c r="L20396" s="20"/>
      <c r="M20396" s="20"/>
      <c r="N20396" s="20"/>
      <c r="O20396" s="20"/>
    </row>
    <row r="20397" spans="10:15" x14ac:dyDescent="0.2">
      <c r="J20397" s="20"/>
      <c r="K20397" s="20"/>
      <c r="L20397" s="20"/>
      <c r="M20397" s="20"/>
      <c r="N20397" s="20"/>
      <c r="O20397" s="20"/>
    </row>
    <row r="20398" spans="10:15" x14ac:dyDescent="0.2">
      <c r="J20398" s="20"/>
      <c r="K20398" s="20"/>
      <c r="L20398" s="20"/>
      <c r="M20398" s="20"/>
      <c r="N20398" s="20"/>
      <c r="O20398" s="20"/>
    </row>
    <row r="20399" spans="10:15" x14ac:dyDescent="0.2">
      <c r="J20399" s="20"/>
      <c r="K20399" s="20"/>
      <c r="L20399" s="20"/>
      <c r="M20399" s="20"/>
      <c r="N20399" s="20"/>
      <c r="O20399" s="20"/>
    </row>
    <row r="20400" spans="10:15" x14ac:dyDescent="0.2">
      <c r="J20400" s="20"/>
      <c r="K20400" s="20"/>
      <c r="L20400" s="20"/>
      <c r="M20400" s="20"/>
      <c r="N20400" s="20"/>
      <c r="O20400" s="20"/>
    </row>
    <row r="20401" spans="10:15" x14ac:dyDescent="0.2">
      <c r="J20401" s="20"/>
      <c r="K20401" s="20"/>
      <c r="L20401" s="20"/>
      <c r="M20401" s="20"/>
      <c r="N20401" s="20"/>
      <c r="O20401" s="20"/>
    </row>
    <row r="20402" spans="10:15" x14ac:dyDescent="0.2">
      <c r="J20402" s="20"/>
      <c r="K20402" s="20"/>
      <c r="L20402" s="20"/>
      <c r="M20402" s="20"/>
      <c r="N20402" s="20"/>
      <c r="O20402" s="20"/>
    </row>
    <row r="20403" spans="10:15" x14ac:dyDescent="0.2">
      <c r="J20403" s="20"/>
      <c r="K20403" s="20"/>
      <c r="L20403" s="20"/>
      <c r="M20403" s="20"/>
      <c r="N20403" s="20"/>
      <c r="O20403" s="20"/>
    </row>
    <row r="20404" spans="10:15" x14ac:dyDescent="0.2">
      <c r="J20404" s="20"/>
      <c r="K20404" s="20"/>
      <c r="L20404" s="20"/>
      <c r="M20404" s="20"/>
      <c r="N20404" s="20"/>
      <c r="O20404" s="20"/>
    </row>
    <row r="20405" spans="10:15" x14ac:dyDescent="0.2">
      <c r="J20405" s="20"/>
      <c r="K20405" s="20"/>
      <c r="L20405" s="20"/>
      <c r="M20405" s="20"/>
      <c r="N20405" s="20"/>
      <c r="O20405" s="20"/>
    </row>
    <row r="20406" spans="10:15" x14ac:dyDescent="0.2">
      <c r="J20406" s="20"/>
      <c r="K20406" s="20"/>
      <c r="L20406" s="20"/>
      <c r="M20406" s="20"/>
      <c r="N20406" s="20"/>
      <c r="O20406" s="20"/>
    </row>
    <row r="20407" spans="10:15" x14ac:dyDescent="0.2">
      <c r="J20407" s="20"/>
      <c r="K20407" s="20"/>
      <c r="L20407" s="20"/>
      <c r="M20407" s="20"/>
      <c r="N20407" s="20"/>
      <c r="O20407" s="20"/>
    </row>
    <row r="20408" spans="10:15" x14ac:dyDescent="0.2">
      <c r="J20408" s="20"/>
      <c r="K20408" s="20"/>
      <c r="L20408" s="20"/>
      <c r="M20408" s="20"/>
      <c r="N20408" s="20"/>
      <c r="O20408" s="20"/>
    </row>
    <row r="20409" spans="10:15" x14ac:dyDescent="0.2">
      <c r="J20409" s="20"/>
      <c r="K20409" s="20"/>
      <c r="L20409" s="20"/>
      <c r="M20409" s="20"/>
      <c r="N20409" s="20"/>
      <c r="O20409" s="20"/>
    </row>
    <row r="20410" spans="10:15" x14ac:dyDescent="0.2">
      <c r="J20410" s="20"/>
      <c r="K20410" s="20"/>
      <c r="L20410" s="20"/>
      <c r="M20410" s="20"/>
      <c r="N20410" s="20"/>
      <c r="O20410" s="20"/>
    </row>
    <row r="20411" spans="10:15" x14ac:dyDescent="0.2">
      <c r="J20411" s="20"/>
      <c r="K20411" s="20"/>
      <c r="L20411" s="20"/>
      <c r="M20411" s="20"/>
      <c r="N20411" s="20"/>
      <c r="O20411" s="20"/>
    </row>
    <row r="20412" spans="10:15" x14ac:dyDescent="0.2">
      <c r="J20412" s="20"/>
      <c r="K20412" s="20"/>
      <c r="L20412" s="20"/>
      <c r="M20412" s="20"/>
      <c r="N20412" s="20"/>
      <c r="O20412" s="20"/>
    </row>
    <row r="20413" spans="10:15" x14ac:dyDescent="0.2">
      <c r="J20413" s="20"/>
      <c r="K20413" s="20"/>
      <c r="L20413" s="20"/>
      <c r="M20413" s="20"/>
      <c r="N20413" s="20"/>
      <c r="O20413" s="20"/>
    </row>
    <row r="20414" spans="10:15" x14ac:dyDescent="0.2">
      <c r="J20414" s="20"/>
      <c r="K20414" s="20"/>
      <c r="L20414" s="20"/>
      <c r="M20414" s="20"/>
      <c r="N20414" s="20"/>
      <c r="O20414" s="20"/>
    </row>
    <row r="20415" spans="10:15" x14ac:dyDescent="0.2">
      <c r="J20415" s="20"/>
      <c r="K20415" s="20"/>
      <c r="L20415" s="20"/>
      <c r="M20415" s="20"/>
      <c r="N20415" s="20"/>
      <c r="O20415" s="20"/>
    </row>
    <row r="20416" spans="10:15" x14ac:dyDescent="0.2">
      <c r="J20416" s="20"/>
      <c r="K20416" s="20"/>
      <c r="L20416" s="20"/>
      <c r="M20416" s="20"/>
      <c r="N20416" s="20"/>
      <c r="O20416" s="20"/>
    </row>
    <row r="20417" spans="10:15" x14ac:dyDescent="0.2">
      <c r="J20417" s="20"/>
      <c r="K20417" s="20"/>
      <c r="L20417" s="20"/>
      <c r="M20417" s="20"/>
      <c r="N20417" s="20"/>
      <c r="O20417" s="20"/>
    </row>
    <row r="20418" spans="10:15" x14ac:dyDescent="0.2">
      <c r="J20418" s="20"/>
      <c r="K20418" s="20"/>
      <c r="L20418" s="20"/>
      <c r="M20418" s="20"/>
      <c r="N20418" s="20"/>
      <c r="O20418" s="20"/>
    </row>
    <row r="20419" spans="10:15" x14ac:dyDescent="0.2">
      <c r="J20419" s="20"/>
      <c r="K20419" s="20"/>
      <c r="L20419" s="20"/>
      <c r="M20419" s="20"/>
      <c r="N20419" s="20"/>
      <c r="O20419" s="20"/>
    </row>
    <row r="20420" spans="10:15" x14ac:dyDescent="0.2">
      <c r="J20420" s="20"/>
      <c r="K20420" s="20"/>
      <c r="L20420" s="20"/>
      <c r="M20420" s="20"/>
      <c r="N20420" s="20"/>
      <c r="O20420" s="20"/>
    </row>
    <row r="20421" spans="10:15" x14ac:dyDescent="0.2">
      <c r="J20421" s="20"/>
      <c r="K20421" s="20"/>
      <c r="L20421" s="20"/>
      <c r="M20421" s="20"/>
      <c r="N20421" s="20"/>
      <c r="O20421" s="20"/>
    </row>
    <row r="20422" spans="10:15" x14ac:dyDescent="0.2">
      <c r="J20422" s="20"/>
      <c r="K20422" s="20"/>
      <c r="L20422" s="20"/>
      <c r="M20422" s="20"/>
      <c r="N20422" s="20"/>
      <c r="O20422" s="20"/>
    </row>
    <row r="20423" spans="10:15" x14ac:dyDescent="0.2">
      <c r="J20423" s="20"/>
      <c r="K20423" s="20"/>
      <c r="L20423" s="20"/>
      <c r="M20423" s="20"/>
      <c r="N20423" s="20"/>
      <c r="O20423" s="20"/>
    </row>
    <row r="20424" spans="10:15" x14ac:dyDescent="0.2">
      <c r="J20424" s="20"/>
      <c r="K20424" s="20"/>
      <c r="L20424" s="20"/>
      <c r="M20424" s="20"/>
      <c r="N20424" s="20"/>
      <c r="O20424" s="20"/>
    </row>
    <row r="20425" spans="10:15" x14ac:dyDescent="0.2">
      <c r="J20425" s="20"/>
      <c r="K20425" s="20"/>
      <c r="L20425" s="20"/>
      <c r="M20425" s="20"/>
      <c r="N20425" s="20"/>
      <c r="O20425" s="20"/>
    </row>
    <row r="20426" spans="10:15" x14ac:dyDescent="0.2">
      <c r="J20426" s="20"/>
      <c r="K20426" s="20"/>
      <c r="L20426" s="20"/>
      <c r="M20426" s="20"/>
      <c r="N20426" s="20"/>
      <c r="O20426" s="20"/>
    </row>
    <row r="20427" spans="10:15" x14ac:dyDescent="0.2">
      <c r="J20427" s="20"/>
      <c r="K20427" s="20"/>
      <c r="L20427" s="20"/>
      <c r="M20427" s="20"/>
      <c r="N20427" s="20"/>
      <c r="O20427" s="20"/>
    </row>
    <row r="20428" spans="10:15" x14ac:dyDescent="0.2">
      <c r="J20428" s="20"/>
      <c r="K20428" s="20"/>
      <c r="L20428" s="20"/>
      <c r="M20428" s="20"/>
      <c r="N20428" s="20"/>
      <c r="O20428" s="20"/>
    </row>
    <row r="20429" spans="10:15" x14ac:dyDescent="0.2">
      <c r="J20429" s="20"/>
      <c r="K20429" s="20"/>
      <c r="L20429" s="20"/>
      <c r="M20429" s="20"/>
      <c r="N20429" s="20"/>
      <c r="O20429" s="20"/>
    </row>
    <row r="20430" spans="10:15" x14ac:dyDescent="0.2">
      <c r="J20430" s="20"/>
      <c r="K20430" s="20"/>
      <c r="L20430" s="20"/>
      <c r="M20430" s="20"/>
      <c r="N20430" s="20"/>
      <c r="O20430" s="20"/>
    </row>
    <row r="20431" spans="10:15" x14ac:dyDescent="0.2">
      <c r="J20431" s="20"/>
      <c r="K20431" s="20"/>
      <c r="L20431" s="20"/>
      <c r="M20431" s="20"/>
      <c r="N20431" s="20"/>
      <c r="O20431" s="20"/>
    </row>
    <row r="20432" spans="10:15" x14ac:dyDescent="0.2">
      <c r="J20432" s="20"/>
      <c r="K20432" s="20"/>
      <c r="L20432" s="20"/>
      <c r="M20432" s="20"/>
      <c r="N20432" s="20"/>
      <c r="O20432" s="20"/>
    </row>
    <row r="20433" spans="10:15" x14ac:dyDescent="0.2">
      <c r="J20433" s="20"/>
      <c r="K20433" s="20"/>
      <c r="L20433" s="20"/>
      <c r="M20433" s="20"/>
      <c r="N20433" s="20"/>
      <c r="O20433" s="20"/>
    </row>
    <row r="20434" spans="10:15" x14ac:dyDescent="0.2">
      <c r="J20434" s="20"/>
      <c r="K20434" s="20"/>
      <c r="L20434" s="20"/>
      <c r="M20434" s="20"/>
      <c r="N20434" s="20"/>
      <c r="O20434" s="20"/>
    </row>
    <row r="20435" spans="10:15" x14ac:dyDescent="0.2">
      <c r="J20435" s="20"/>
      <c r="K20435" s="20"/>
      <c r="L20435" s="20"/>
      <c r="M20435" s="20"/>
      <c r="N20435" s="20"/>
      <c r="O20435" s="20"/>
    </row>
    <row r="20436" spans="10:15" x14ac:dyDescent="0.2">
      <c r="J20436" s="20"/>
      <c r="K20436" s="20"/>
      <c r="L20436" s="20"/>
      <c r="M20436" s="20"/>
      <c r="N20436" s="20"/>
      <c r="O20436" s="20"/>
    </row>
    <row r="20437" spans="10:15" x14ac:dyDescent="0.2">
      <c r="J20437" s="20"/>
      <c r="K20437" s="20"/>
      <c r="L20437" s="20"/>
      <c r="M20437" s="20"/>
      <c r="N20437" s="20"/>
      <c r="O20437" s="20"/>
    </row>
    <row r="20438" spans="10:15" x14ac:dyDescent="0.2">
      <c r="J20438" s="20"/>
      <c r="K20438" s="20"/>
      <c r="L20438" s="20"/>
      <c r="M20438" s="20"/>
      <c r="N20438" s="20"/>
      <c r="O20438" s="20"/>
    </row>
    <row r="20439" spans="10:15" x14ac:dyDescent="0.2">
      <c r="J20439" s="20"/>
      <c r="K20439" s="20"/>
      <c r="L20439" s="20"/>
      <c r="M20439" s="20"/>
      <c r="N20439" s="20"/>
      <c r="O20439" s="20"/>
    </row>
    <row r="20440" spans="10:15" x14ac:dyDescent="0.2">
      <c r="J20440" s="20"/>
      <c r="K20440" s="20"/>
      <c r="L20440" s="20"/>
      <c r="M20440" s="20"/>
      <c r="N20440" s="20"/>
      <c r="O20440" s="20"/>
    </row>
    <row r="20441" spans="10:15" x14ac:dyDescent="0.2">
      <c r="J20441" s="20"/>
      <c r="K20441" s="20"/>
      <c r="L20441" s="20"/>
      <c r="M20441" s="20"/>
      <c r="N20441" s="20"/>
      <c r="O20441" s="20"/>
    </row>
    <row r="20442" spans="10:15" x14ac:dyDescent="0.2">
      <c r="J20442" s="20"/>
      <c r="K20442" s="20"/>
      <c r="L20442" s="20"/>
      <c r="M20442" s="20"/>
      <c r="N20442" s="20"/>
      <c r="O20442" s="20"/>
    </row>
    <row r="20443" spans="10:15" x14ac:dyDescent="0.2">
      <c r="J20443" s="20"/>
      <c r="K20443" s="20"/>
      <c r="L20443" s="20"/>
      <c r="M20443" s="20"/>
      <c r="N20443" s="20"/>
      <c r="O20443" s="20"/>
    </row>
    <row r="20444" spans="10:15" x14ac:dyDescent="0.2">
      <c r="J20444" s="20"/>
      <c r="K20444" s="20"/>
      <c r="L20444" s="20"/>
      <c r="M20444" s="20"/>
      <c r="N20444" s="20"/>
      <c r="O20444" s="20"/>
    </row>
    <row r="20445" spans="10:15" x14ac:dyDescent="0.2">
      <c r="J20445" s="20"/>
      <c r="K20445" s="20"/>
      <c r="L20445" s="20"/>
      <c r="M20445" s="20"/>
      <c r="N20445" s="20"/>
      <c r="O20445" s="20"/>
    </row>
    <row r="20446" spans="10:15" x14ac:dyDescent="0.2">
      <c r="J20446" s="20"/>
      <c r="K20446" s="20"/>
      <c r="L20446" s="20"/>
      <c r="M20446" s="20"/>
      <c r="N20446" s="20"/>
      <c r="O20446" s="20"/>
    </row>
    <row r="20447" spans="10:15" x14ac:dyDescent="0.2">
      <c r="J20447" s="20"/>
      <c r="K20447" s="20"/>
      <c r="L20447" s="20"/>
      <c r="M20447" s="20"/>
      <c r="N20447" s="20"/>
      <c r="O20447" s="20"/>
    </row>
    <row r="20448" spans="10:15" x14ac:dyDescent="0.2">
      <c r="J20448" s="20"/>
      <c r="K20448" s="20"/>
      <c r="L20448" s="20"/>
      <c r="M20448" s="20"/>
      <c r="N20448" s="20"/>
      <c r="O20448" s="20"/>
    </row>
    <row r="20449" spans="10:15" x14ac:dyDescent="0.2">
      <c r="J20449" s="20"/>
      <c r="K20449" s="20"/>
      <c r="L20449" s="20"/>
      <c r="M20449" s="20"/>
      <c r="N20449" s="20"/>
      <c r="O20449" s="20"/>
    </row>
    <row r="20450" spans="10:15" x14ac:dyDescent="0.2">
      <c r="J20450" s="20"/>
      <c r="K20450" s="20"/>
      <c r="L20450" s="20"/>
      <c r="M20450" s="20"/>
      <c r="N20450" s="20"/>
      <c r="O20450" s="20"/>
    </row>
    <row r="20451" spans="10:15" x14ac:dyDescent="0.2">
      <c r="J20451" s="20"/>
      <c r="K20451" s="20"/>
      <c r="L20451" s="20"/>
      <c r="M20451" s="20"/>
      <c r="N20451" s="20"/>
      <c r="O20451" s="20"/>
    </row>
    <row r="20452" spans="10:15" x14ac:dyDescent="0.2">
      <c r="J20452" s="20"/>
      <c r="K20452" s="20"/>
      <c r="L20452" s="20"/>
      <c r="M20452" s="20"/>
      <c r="N20452" s="20"/>
      <c r="O20452" s="20"/>
    </row>
    <row r="20453" spans="10:15" x14ac:dyDescent="0.2">
      <c r="J20453" s="20"/>
      <c r="K20453" s="20"/>
      <c r="L20453" s="20"/>
      <c r="M20453" s="20"/>
      <c r="N20453" s="20"/>
      <c r="O20453" s="20"/>
    </row>
    <row r="20454" spans="10:15" x14ac:dyDescent="0.2">
      <c r="J20454" s="20"/>
      <c r="K20454" s="20"/>
      <c r="L20454" s="20"/>
      <c r="M20454" s="20"/>
      <c r="N20454" s="20"/>
      <c r="O20454" s="20"/>
    </row>
    <row r="20455" spans="10:15" x14ac:dyDescent="0.2">
      <c r="J20455" s="20"/>
      <c r="K20455" s="20"/>
      <c r="L20455" s="20"/>
      <c r="M20455" s="20"/>
      <c r="N20455" s="20"/>
      <c r="O20455" s="20"/>
    </row>
    <row r="20456" spans="10:15" x14ac:dyDescent="0.2">
      <c r="J20456" s="20"/>
      <c r="K20456" s="20"/>
      <c r="L20456" s="20"/>
      <c r="M20456" s="20"/>
      <c r="N20456" s="20"/>
      <c r="O20456" s="20"/>
    </row>
    <row r="20457" spans="10:15" x14ac:dyDescent="0.2">
      <c r="J20457" s="20"/>
      <c r="K20457" s="20"/>
      <c r="L20457" s="20"/>
      <c r="M20457" s="20"/>
      <c r="N20457" s="20"/>
      <c r="O20457" s="20"/>
    </row>
    <row r="20458" spans="10:15" x14ac:dyDescent="0.2">
      <c r="J20458" s="20"/>
      <c r="K20458" s="20"/>
      <c r="L20458" s="20"/>
      <c r="M20458" s="20"/>
      <c r="N20458" s="20"/>
      <c r="O20458" s="20"/>
    </row>
    <row r="20459" spans="10:15" x14ac:dyDescent="0.2">
      <c r="J20459" s="20"/>
      <c r="K20459" s="20"/>
      <c r="L20459" s="20"/>
      <c r="M20459" s="20"/>
      <c r="N20459" s="20"/>
      <c r="O20459" s="20"/>
    </row>
    <row r="20460" spans="10:15" x14ac:dyDescent="0.2">
      <c r="J20460" s="20"/>
      <c r="K20460" s="20"/>
      <c r="L20460" s="20"/>
      <c r="M20460" s="20"/>
      <c r="N20460" s="20"/>
      <c r="O20460" s="20"/>
    </row>
    <row r="20461" spans="10:15" x14ac:dyDescent="0.2">
      <c r="J20461" s="20"/>
      <c r="K20461" s="20"/>
      <c r="L20461" s="20"/>
      <c r="M20461" s="20"/>
      <c r="N20461" s="20"/>
      <c r="O20461" s="20"/>
    </row>
    <row r="20462" spans="10:15" x14ac:dyDescent="0.2">
      <c r="J20462" s="20"/>
      <c r="K20462" s="20"/>
      <c r="L20462" s="20"/>
      <c r="M20462" s="20"/>
      <c r="N20462" s="20"/>
      <c r="O20462" s="20"/>
    </row>
    <row r="20463" spans="10:15" x14ac:dyDescent="0.2">
      <c r="J20463" s="20"/>
      <c r="K20463" s="20"/>
      <c r="L20463" s="20"/>
      <c r="M20463" s="20"/>
      <c r="N20463" s="20"/>
      <c r="O20463" s="20"/>
    </row>
    <row r="20464" spans="10:15" x14ac:dyDescent="0.2">
      <c r="J20464" s="20"/>
      <c r="K20464" s="20"/>
      <c r="L20464" s="20"/>
      <c r="M20464" s="20"/>
      <c r="N20464" s="20"/>
      <c r="O20464" s="20"/>
    </row>
    <row r="20465" spans="10:15" x14ac:dyDescent="0.2">
      <c r="J20465" s="20"/>
      <c r="K20465" s="20"/>
      <c r="L20465" s="20"/>
      <c r="M20465" s="20"/>
      <c r="N20465" s="20"/>
      <c r="O20465" s="20"/>
    </row>
    <row r="20466" spans="10:15" x14ac:dyDescent="0.2">
      <c r="J20466" s="20"/>
      <c r="K20466" s="20"/>
      <c r="L20466" s="20"/>
      <c r="M20466" s="20"/>
      <c r="N20466" s="20"/>
      <c r="O20466" s="20"/>
    </row>
    <row r="20467" spans="10:15" x14ac:dyDescent="0.2">
      <c r="J20467" s="20"/>
      <c r="K20467" s="20"/>
      <c r="L20467" s="20"/>
      <c r="M20467" s="20"/>
      <c r="N20467" s="20"/>
      <c r="O20467" s="20"/>
    </row>
    <row r="20468" spans="10:15" x14ac:dyDescent="0.2">
      <c r="J20468" s="20"/>
      <c r="K20468" s="20"/>
      <c r="L20468" s="20"/>
      <c r="M20468" s="20"/>
      <c r="N20468" s="20"/>
      <c r="O20468" s="20"/>
    </row>
    <row r="20469" spans="10:15" x14ac:dyDescent="0.2">
      <c r="J20469" s="20"/>
      <c r="K20469" s="20"/>
      <c r="L20469" s="20"/>
      <c r="M20469" s="20"/>
      <c r="N20469" s="20"/>
      <c r="O20469" s="20"/>
    </row>
    <row r="20470" spans="10:15" x14ac:dyDescent="0.2">
      <c r="J20470" s="20"/>
      <c r="K20470" s="20"/>
      <c r="L20470" s="20"/>
      <c r="M20470" s="20"/>
      <c r="N20470" s="20"/>
      <c r="O20470" s="20"/>
    </row>
    <row r="20471" spans="10:15" x14ac:dyDescent="0.2">
      <c r="J20471" s="20"/>
      <c r="K20471" s="20"/>
      <c r="L20471" s="20"/>
      <c r="M20471" s="20"/>
      <c r="N20471" s="20"/>
      <c r="O20471" s="20"/>
    </row>
    <row r="20472" spans="10:15" x14ac:dyDescent="0.2">
      <c r="J20472" s="20"/>
      <c r="K20472" s="20"/>
      <c r="L20472" s="20"/>
      <c r="M20472" s="20"/>
      <c r="N20472" s="20"/>
      <c r="O20472" s="20"/>
    </row>
    <row r="20473" spans="10:15" x14ac:dyDescent="0.2">
      <c r="J20473" s="20"/>
      <c r="K20473" s="20"/>
      <c r="L20473" s="20"/>
      <c r="M20473" s="20"/>
      <c r="N20473" s="20"/>
      <c r="O20473" s="20"/>
    </row>
    <row r="20474" spans="10:15" x14ac:dyDescent="0.2">
      <c r="J20474" s="20"/>
      <c r="K20474" s="20"/>
      <c r="L20474" s="20"/>
      <c r="M20474" s="20"/>
      <c r="N20474" s="20"/>
      <c r="O20474" s="20"/>
    </row>
    <row r="20475" spans="10:15" x14ac:dyDescent="0.2">
      <c r="J20475" s="20"/>
      <c r="K20475" s="20"/>
      <c r="L20475" s="20"/>
      <c r="M20475" s="20"/>
      <c r="N20475" s="20"/>
      <c r="O20475" s="20"/>
    </row>
    <row r="20476" spans="10:15" x14ac:dyDescent="0.2">
      <c r="J20476" s="20"/>
      <c r="K20476" s="20"/>
      <c r="L20476" s="20"/>
      <c r="M20476" s="20"/>
      <c r="N20476" s="20"/>
      <c r="O20476" s="20"/>
    </row>
    <row r="20477" spans="10:15" x14ac:dyDescent="0.2">
      <c r="J20477" s="20"/>
      <c r="K20477" s="20"/>
      <c r="L20477" s="20"/>
      <c r="M20477" s="20"/>
      <c r="N20477" s="20"/>
      <c r="O20477" s="20"/>
    </row>
    <row r="20478" spans="10:15" x14ac:dyDescent="0.2">
      <c r="J20478" s="20"/>
      <c r="K20478" s="20"/>
      <c r="L20478" s="20"/>
      <c r="M20478" s="20"/>
      <c r="N20478" s="20"/>
      <c r="O20478" s="20"/>
    </row>
    <row r="20479" spans="10:15" x14ac:dyDescent="0.2">
      <c r="J20479" s="20"/>
      <c r="K20479" s="20"/>
      <c r="L20479" s="20"/>
      <c r="M20479" s="20"/>
      <c r="N20479" s="20"/>
      <c r="O20479" s="20"/>
    </row>
    <row r="20480" spans="10:15" x14ac:dyDescent="0.2">
      <c r="J20480" s="20"/>
      <c r="K20480" s="20"/>
      <c r="L20480" s="20"/>
      <c r="M20480" s="20"/>
      <c r="N20480" s="20"/>
      <c r="O20480" s="20"/>
    </row>
    <row r="20481" spans="10:15" x14ac:dyDescent="0.2">
      <c r="J20481" s="20"/>
      <c r="K20481" s="20"/>
      <c r="L20481" s="20"/>
      <c r="M20481" s="20"/>
      <c r="N20481" s="20"/>
      <c r="O20481" s="20"/>
    </row>
    <row r="20482" spans="10:15" x14ac:dyDescent="0.2">
      <c r="J20482" s="20"/>
      <c r="K20482" s="20"/>
      <c r="L20482" s="20"/>
      <c r="M20482" s="20"/>
      <c r="N20482" s="20"/>
      <c r="O20482" s="20"/>
    </row>
    <row r="20483" spans="10:15" x14ac:dyDescent="0.2">
      <c r="J20483" s="20"/>
      <c r="K20483" s="20"/>
      <c r="L20483" s="20"/>
      <c r="M20483" s="20"/>
      <c r="N20483" s="20"/>
      <c r="O20483" s="20"/>
    </row>
    <row r="20484" spans="10:15" x14ac:dyDescent="0.2">
      <c r="J20484" s="20"/>
      <c r="K20484" s="20"/>
      <c r="L20484" s="20"/>
      <c r="M20484" s="20"/>
      <c r="N20484" s="20"/>
      <c r="O20484" s="20"/>
    </row>
    <row r="20485" spans="10:15" x14ac:dyDescent="0.2">
      <c r="J20485" s="20"/>
      <c r="K20485" s="20"/>
      <c r="L20485" s="20"/>
      <c r="M20485" s="20"/>
      <c r="N20485" s="20"/>
      <c r="O20485" s="20"/>
    </row>
    <row r="20486" spans="10:15" x14ac:dyDescent="0.2">
      <c r="J20486" s="20"/>
      <c r="K20486" s="20"/>
      <c r="L20486" s="20"/>
      <c r="M20486" s="20"/>
      <c r="N20486" s="20"/>
      <c r="O20486" s="20"/>
    </row>
    <row r="20487" spans="10:15" x14ac:dyDescent="0.2">
      <c r="J20487" s="20"/>
      <c r="K20487" s="20"/>
      <c r="L20487" s="20"/>
      <c r="M20487" s="20"/>
      <c r="N20487" s="20"/>
      <c r="O20487" s="20"/>
    </row>
    <row r="20488" spans="10:15" x14ac:dyDescent="0.2">
      <c r="J20488" s="20"/>
      <c r="K20488" s="20"/>
      <c r="L20488" s="20"/>
      <c r="M20488" s="20"/>
      <c r="N20488" s="20"/>
      <c r="O20488" s="20"/>
    </row>
    <row r="20489" spans="10:15" x14ac:dyDescent="0.2">
      <c r="J20489" s="20"/>
      <c r="K20489" s="20"/>
      <c r="L20489" s="20"/>
      <c r="M20489" s="20"/>
      <c r="N20489" s="20"/>
      <c r="O20489" s="20"/>
    </row>
    <row r="20490" spans="10:15" x14ac:dyDescent="0.2">
      <c r="J20490" s="20"/>
      <c r="K20490" s="20"/>
      <c r="L20490" s="20"/>
      <c r="M20490" s="20"/>
      <c r="N20490" s="20"/>
      <c r="O20490" s="20"/>
    </row>
    <row r="20491" spans="10:15" x14ac:dyDescent="0.2">
      <c r="J20491" s="20"/>
      <c r="K20491" s="20"/>
      <c r="L20491" s="20"/>
      <c r="M20491" s="20"/>
      <c r="N20491" s="20"/>
      <c r="O20491" s="20"/>
    </row>
    <row r="20492" spans="10:15" x14ac:dyDescent="0.2">
      <c r="J20492" s="20"/>
      <c r="K20492" s="20"/>
      <c r="L20492" s="20"/>
      <c r="M20492" s="20"/>
      <c r="N20492" s="20"/>
      <c r="O20492" s="20"/>
    </row>
    <row r="20493" spans="10:15" x14ac:dyDescent="0.2">
      <c r="J20493" s="20"/>
      <c r="K20493" s="20"/>
      <c r="L20493" s="20"/>
      <c r="M20493" s="20"/>
      <c r="N20493" s="20"/>
      <c r="O20493" s="20"/>
    </row>
    <row r="20494" spans="10:15" x14ac:dyDescent="0.2">
      <c r="J20494" s="20"/>
      <c r="K20494" s="20"/>
      <c r="L20494" s="20"/>
      <c r="M20494" s="20"/>
      <c r="N20494" s="20"/>
      <c r="O20494" s="20"/>
    </row>
    <row r="20495" spans="10:15" x14ac:dyDescent="0.2">
      <c r="J20495" s="20"/>
      <c r="K20495" s="20"/>
      <c r="L20495" s="20"/>
      <c r="M20495" s="20"/>
      <c r="N20495" s="20"/>
      <c r="O20495" s="20"/>
    </row>
    <row r="20496" spans="10:15" x14ac:dyDescent="0.2">
      <c r="J20496" s="20"/>
      <c r="K20496" s="20"/>
      <c r="L20496" s="20"/>
      <c r="M20496" s="20"/>
      <c r="N20496" s="20"/>
      <c r="O20496" s="20"/>
    </row>
    <row r="20497" spans="10:15" x14ac:dyDescent="0.2">
      <c r="J20497" s="20"/>
      <c r="K20497" s="20"/>
      <c r="L20497" s="20"/>
      <c r="M20497" s="20"/>
      <c r="N20497" s="20"/>
      <c r="O20497" s="20"/>
    </row>
    <row r="20498" spans="10:15" x14ac:dyDescent="0.2">
      <c r="J20498" s="20"/>
      <c r="K20498" s="20"/>
      <c r="L20498" s="20"/>
      <c r="M20498" s="20"/>
      <c r="N20498" s="20"/>
      <c r="O20498" s="20"/>
    </row>
    <row r="20499" spans="10:15" x14ac:dyDescent="0.2">
      <c r="J20499" s="20"/>
      <c r="K20499" s="20"/>
      <c r="L20499" s="20"/>
      <c r="M20499" s="20"/>
      <c r="N20499" s="20"/>
      <c r="O20499" s="20"/>
    </row>
    <row r="20500" spans="10:15" x14ac:dyDescent="0.2">
      <c r="J20500" s="20"/>
      <c r="K20500" s="20"/>
      <c r="L20500" s="20"/>
      <c r="M20500" s="20"/>
      <c r="N20500" s="20"/>
      <c r="O20500" s="20"/>
    </row>
    <row r="20501" spans="10:15" x14ac:dyDescent="0.2">
      <c r="J20501" s="20"/>
      <c r="K20501" s="20"/>
      <c r="L20501" s="20"/>
      <c r="M20501" s="20"/>
      <c r="N20501" s="20"/>
      <c r="O20501" s="20"/>
    </row>
    <row r="20502" spans="10:15" x14ac:dyDescent="0.2">
      <c r="J20502" s="20"/>
      <c r="K20502" s="20"/>
      <c r="L20502" s="20"/>
      <c r="M20502" s="20"/>
      <c r="N20502" s="20"/>
      <c r="O20502" s="20"/>
    </row>
    <row r="20503" spans="10:15" x14ac:dyDescent="0.2">
      <c r="J20503" s="20"/>
      <c r="K20503" s="20"/>
      <c r="L20503" s="20"/>
      <c r="M20503" s="20"/>
      <c r="N20503" s="20"/>
      <c r="O20503" s="20"/>
    </row>
    <row r="20504" spans="10:15" x14ac:dyDescent="0.2">
      <c r="J20504" s="20"/>
      <c r="K20504" s="20"/>
      <c r="L20504" s="20"/>
      <c r="M20504" s="20"/>
      <c r="N20504" s="20"/>
      <c r="O20504" s="20"/>
    </row>
    <row r="20505" spans="10:15" x14ac:dyDescent="0.2">
      <c r="J20505" s="20"/>
      <c r="K20505" s="20"/>
      <c r="L20505" s="20"/>
      <c r="M20505" s="20"/>
      <c r="N20505" s="20"/>
      <c r="O20505" s="20"/>
    </row>
    <row r="20506" spans="10:15" x14ac:dyDescent="0.2">
      <c r="J20506" s="20"/>
      <c r="K20506" s="20"/>
      <c r="L20506" s="20"/>
      <c r="M20506" s="20"/>
      <c r="N20506" s="20"/>
      <c r="O20506" s="20"/>
    </row>
    <row r="20507" spans="10:15" x14ac:dyDescent="0.2">
      <c r="J20507" s="20"/>
      <c r="K20507" s="20"/>
      <c r="L20507" s="20"/>
      <c r="M20507" s="20"/>
      <c r="N20507" s="20"/>
      <c r="O20507" s="20"/>
    </row>
    <row r="20508" spans="10:15" x14ac:dyDescent="0.2">
      <c r="J20508" s="20"/>
      <c r="K20508" s="20"/>
      <c r="L20508" s="20"/>
      <c r="M20508" s="20"/>
      <c r="N20508" s="20"/>
      <c r="O20508" s="20"/>
    </row>
    <row r="20509" spans="10:15" x14ac:dyDescent="0.2">
      <c r="J20509" s="20"/>
      <c r="K20509" s="20"/>
      <c r="L20509" s="20"/>
      <c r="M20509" s="20"/>
      <c r="N20509" s="20"/>
      <c r="O20509" s="20"/>
    </row>
    <row r="20510" spans="10:15" x14ac:dyDescent="0.2">
      <c r="J20510" s="20"/>
      <c r="K20510" s="20"/>
      <c r="L20510" s="20"/>
      <c r="M20510" s="20"/>
      <c r="N20510" s="20"/>
      <c r="O20510" s="20"/>
    </row>
    <row r="20511" spans="10:15" x14ac:dyDescent="0.2">
      <c r="J20511" s="20"/>
      <c r="K20511" s="20"/>
      <c r="L20511" s="20"/>
      <c r="M20511" s="20"/>
      <c r="N20511" s="20"/>
      <c r="O20511" s="20"/>
    </row>
    <row r="20512" spans="10:15" x14ac:dyDescent="0.2">
      <c r="J20512" s="20"/>
      <c r="K20512" s="20"/>
      <c r="L20512" s="20"/>
      <c r="M20512" s="20"/>
      <c r="N20512" s="20"/>
      <c r="O20512" s="20"/>
    </row>
    <row r="20513" spans="10:15" x14ac:dyDescent="0.2">
      <c r="J20513" s="20"/>
      <c r="K20513" s="20"/>
      <c r="L20513" s="20"/>
      <c r="M20513" s="20"/>
      <c r="N20513" s="20"/>
      <c r="O20513" s="20"/>
    </row>
    <row r="20514" spans="10:15" x14ac:dyDescent="0.2">
      <c r="J20514" s="20"/>
      <c r="K20514" s="20"/>
      <c r="L20514" s="20"/>
      <c r="M20514" s="20"/>
      <c r="N20514" s="20"/>
      <c r="O20514" s="20"/>
    </row>
    <row r="20515" spans="10:15" x14ac:dyDescent="0.2">
      <c r="J20515" s="20"/>
      <c r="K20515" s="20"/>
      <c r="L20515" s="20"/>
      <c r="M20515" s="20"/>
      <c r="N20515" s="20"/>
      <c r="O20515" s="20"/>
    </row>
    <row r="20516" spans="10:15" x14ac:dyDescent="0.2">
      <c r="J20516" s="20"/>
      <c r="K20516" s="20"/>
      <c r="L20516" s="20"/>
      <c r="M20516" s="20"/>
      <c r="N20516" s="20"/>
      <c r="O20516" s="20"/>
    </row>
    <row r="20517" spans="10:15" x14ac:dyDescent="0.2">
      <c r="J20517" s="20"/>
      <c r="K20517" s="20"/>
      <c r="L20517" s="20"/>
      <c r="M20517" s="20"/>
      <c r="N20517" s="20"/>
      <c r="O20517" s="20"/>
    </row>
    <row r="20518" spans="10:15" x14ac:dyDescent="0.2">
      <c r="J20518" s="20"/>
      <c r="K20518" s="20"/>
      <c r="L20518" s="20"/>
      <c r="M20518" s="20"/>
      <c r="N20518" s="20"/>
      <c r="O20518" s="20"/>
    </row>
    <row r="20519" spans="10:15" x14ac:dyDescent="0.2">
      <c r="J20519" s="20"/>
      <c r="K20519" s="20"/>
      <c r="L20519" s="20"/>
      <c r="M20519" s="20"/>
      <c r="N20519" s="20"/>
      <c r="O20519" s="20"/>
    </row>
    <row r="20520" spans="10:15" x14ac:dyDescent="0.2">
      <c r="J20520" s="20"/>
      <c r="K20520" s="20"/>
      <c r="L20520" s="20"/>
      <c r="M20520" s="20"/>
      <c r="N20520" s="20"/>
      <c r="O20520" s="20"/>
    </row>
    <row r="20521" spans="10:15" x14ac:dyDescent="0.2">
      <c r="J20521" s="20"/>
      <c r="K20521" s="20"/>
      <c r="L20521" s="20"/>
      <c r="M20521" s="20"/>
      <c r="N20521" s="20"/>
      <c r="O20521" s="20"/>
    </row>
    <row r="20522" spans="10:15" x14ac:dyDescent="0.2">
      <c r="J20522" s="20"/>
      <c r="K20522" s="20"/>
      <c r="L20522" s="20"/>
      <c r="M20522" s="20"/>
      <c r="N20522" s="20"/>
      <c r="O20522" s="20"/>
    </row>
    <row r="20523" spans="10:15" x14ac:dyDescent="0.2">
      <c r="J20523" s="20"/>
      <c r="K20523" s="20"/>
      <c r="L20523" s="20"/>
      <c r="M20523" s="20"/>
      <c r="N20523" s="20"/>
      <c r="O20523" s="20"/>
    </row>
    <row r="20524" spans="10:15" x14ac:dyDescent="0.2">
      <c r="J20524" s="20"/>
      <c r="K20524" s="20"/>
      <c r="L20524" s="20"/>
      <c r="M20524" s="20"/>
      <c r="N20524" s="20"/>
      <c r="O20524" s="20"/>
    </row>
    <row r="20525" spans="10:15" x14ac:dyDescent="0.2">
      <c r="J20525" s="20"/>
      <c r="K20525" s="20"/>
      <c r="L20525" s="20"/>
      <c r="M20525" s="20"/>
      <c r="N20525" s="20"/>
      <c r="O20525" s="20"/>
    </row>
    <row r="20526" spans="10:15" x14ac:dyDescent="0.2">
      <c r="J20526" s="20"/>
      <c r="K20526" s="20"/>
      <c r="L20526" s="20"/>
      <c r="M20526" s="20"/>
      <c r="N20526" s="20"/>
      <c r="O20526" s="20"/>
    </row>
    <row r="20527" spans="10:15" x14ac:dyDescent="0.2">
      <c r="J20527" s="20"/>
      <c r="K20527" s="20"/>
      <c r="L20527" s="20"/>
      <c r="M20527" s="20"/>
      <c r="N20527" s="20"/>
      <c r="O20527" s="20"/>
    </row>
    <row r="20528" spans="10:15" x14ac:dyDescent="0.2">
      <c r="J20528" s="20"/>
      <c r="K20528" s="20"/>
      <c r="L20528" s="20"/>
      <c r="M20528" s="20"/>
      <c r="N20528" s="20"/>
      <c r="O20528" s="20"/>
    </row>
    <row r="20529" spans="10:15" x14ac:dyDescent="0.2">
      <c r="J20529" s="20"/>
      <c r="K20529" s="20"/>
      <c r="L20529" s="20"/>
      <c r="M20529" s="20"/>
      <c r="N20529" s="20"/>
      <c r="O20529" s="20"/>
    </row>
    <row r="20530" spans="10:15" x14ac:dyDescent="0.2">
      <c r="J20530" s="20"/>
      <c r="K20530" s="20"/>
      <c r="L20530" s="20"/>
      <c r="M20530" s="20"/>
      <c r="N20530" s="20"/>
      <c r="O20530" s="20"/>
    </row>
    <row r="20531" spans="10:15" x14ac:dyDescent="0.2">
      <c r="J20531" s="20"/>
      <c r="K20531" s="20"/>
      <c r="L20531" s="20"/>
      <c r="M20531" s="20"/>
      <c r="N20531" s="20"/>
      <c r="O20531" s="20"/>
    </row>
    <row r="20532" spans="10:15" x14ac:dyDescent="0.2">
      <c r="J20532" s="20"/>
      <c r="K20532" s="20"/>
      <c r="L20532" s="20"/>
      <c r="M20532" s="20"/>
      <c r="N20532" s="20"/>
      <c r="O20532" s="20"/>
    </row>
    <row r="20533" spans="10:15" x14ac:dyDescent="0.2">
      <c r="J20533" s="20"/>
      <c r="K20533" s="20"/>
      <c r="L20533" s="20"/>
      <c r="M20533" s="20"/>
      <c r="N20533" s="20"/>
      <c r="O20533" s="20"/>
    </row>
    <row r="20534" spans="10:15" x14ac:dyDescent="0.2">
      <c r="J20534" s="20"/>
      <c r="K20534" s="20"/>
      <c r="L20534" s="20"/>
      <c r="M20534" s="20"/>
      <c r="N20534" s="20"/>
      <c r="O20534" s="20"/>
    </row>
    <row r="20535" spans="10:15" x14ac:dyDescent="0.2">
      <c r="J20535" s="20"/>
      <c r="K20535" s="20"/>
      <c r="L20535" s="20"/>
      <c r="M20535" s="20"/>
      <c r="N20535" s="20"/>
      <c r="O20535" s="20"/>
    </row>
    <row r="20536" spans="10:15" x14ac:dyDescent="0.2">
      <c r="J20536" s="20"/>
      <c r="K20536" s="20"/>
      <c r="L20536" s="20"/>
      <c r="M20536" s="20"/>
      <c r="N20536" s="20"/>
      <c r="O20536" s="20"/>
    </row>
    <row r="20537" spans="10:15" x14ac:dyDescent="0.2">
      <c r="J20537" s="20"/>
      <c r="K20537" s="20"/>
      <c r="L20537" s="20"/>
      <c r="M20537" s="20"/>
      <c r="N20537" s="20"/>
      <c r="O20537" s="20"/>
    </row>
    <row r="20538" spans="10:15" x14ac:dyDescent="0.2">
      <c r="J20538" s="20"/>
      <c r="K20538" s="20"/>
      <c r="L20538" s="20"/>
      <c r="M20538" s="20"/>
      <c r="N20538" s="20"/>
      <c r="O20538" s="20"/>
    </row>
    <row r="20539" spans="10:15" x14ac:dyDescent="0.2">
      <c r="J20539" s="20"/>
      <c r="K20539" s="20"/>
      <c r="L20539" s="20"/>
      <c r="M20539" s="20"/>
      <c r="N20539" s="20"/>
      <c r="O20539" s="20"/>
    </row>
    <row r="20540" spans="10:15" x14ac:dyDescent="0.2">
      <c r="J20540" s="20"/>
      <c r="K20540" s="20"/>
      <c r="L20540" s="20"/>
      <c r="M20540" s="20"/>
      <c r="N20540" s="20"/>
      <c r="O20540" s="20"/>
    </row>
    <row r="20541" spans="10:15" x14ac:dyDescent="0.2">
      <c r="J20541" s="20"/>
      <c r="K20541" s="20"/>
      <c r="L20541" s="20"/>
      <c r="M20541" s="20"/>
      <c r="N20541" s="20"/>
      <c r="O20541" s="20"/>
    </row>
    <row r="20542" spans="10:15" x14ac:dyDescent="0.2">
      <c r="J20542" s="20"/>
      <c r="K20542" s="20"/>
      <c r="L20542" s="20"/>
      <c r="M20542" s="20"/>
      <c r="N20542" s="20"/>
      <c r="O20542" s="20"/>
    </row>
    <row r="20543" spans="10:15" x14ac:dyDescent="0.2">
      <c r="J20543" s="20"/>
      <c r="K20543" s="20"/>
      <c r="L20543" s="20"/>
      <c r="M20543" s="20"/>
      <c r="N20543" s="20"/>
      <c r="O20543" s="20"/>
    </row>
    <row r="20544" spans="10:15" x14ac:dyDescent="0.2">
      <c r="J20544" s="20"/>
      <c r="K20544" s="20"/>
      <c r="L20544" s="20"/>
      <c r="M20544" s="20"/>
      <c r="N20544" s="20"/>
      <c r="O20544" s="20"/>
    </row>
    <row r="20545" spans="10:15" x14ac:dyDescent="0.2">
      <c r="J20545" s="20"/>
      <c r="K20545" s="20"/>
      <c r="L20545" s="20"/>
      <c r="M20545" s="20"/>
      <c r="N20545" s="20"/>
      <c r="O20545" s="20"/>
    </row>
    <row r="20546" spans="10:15" x14ac:dyDescent="0.2">
      <c r="J20546" s="20"/>
      <c r="K20546" s="20"/>
      <c r="L20546" s="20"/>
      <c r="M20546" s="20"/>
      <c r="N20546" s="20"/>
      <c r="O20546" s="20"/>
    </row>
    <row r="20547" spans="10:15" x14ac:dyDescent="0.2">
      <c r="J20547" s="20"/>
      <c r="K20547" s="20"/>
      <c r="L20547" s="20"/>
      <c r="M20547" s="20"/>
      <c r="N20547" s="20"/>
      <c r="O20547" s="20"/>
    </row>
    <row r="20548" spans="10:15" x14ac:dyDescent="0.2">
      <c r="J20548" s="20"/>
      <c r="K20548" s="20"/>
      <c r="L20548" s="20"/>
      <c r="M20548" s="20"/>
      <c r="N20548" s="20"/>
      <c r="O20548" s="20"/>
    </row>
    <row r="20549" spans="10:15" x14ac:dyDescent="0.2">
      <c r="J20549" s="20"/>
      <c r="K20549" s="20"/>
      <c r="L20549" s="20"/>
      <c r="M20549" s="20"/>
      <c r="N20549" s="20"/>
      <c r="O20549" s="20"/>
    </row>
    <row r="20550" spans="10:15" x14ac:dyDescent="0.2">
      <c r="J20550" s="20"/>
      <c r="K20550" s="20"/>
      <c r="L20550" s="20"/>
      <c r="M20550" s="20"/>
      <c r="N20550" s="20"/>
      <c r="O20550" s="20"/>
    </row>
    <row r="20551" spans="10:15" x14ac:dyDescent="0.2">
      <c r="J20551" s="20"/>
      <c r="K20551" s="20"/>
      <c r="L20551" s="20"/>
      <c r="M20551" s="20"/>
      <c r="N20551" s="20"/>
      <c r="O20551" s="20"/>
    </row>
    <row r="20552" spans="10:15" x14ac:dyDescent="0.2">
      <c r="J20552" s="20"/>
      <c r="K20552" s="20"/>
      <c r="L20552" s="20"/>
      <c r="M20552" s="20"/>
      <c r="N20552" s="20"/>
      <c r="O20552" s="20"/>
    </row>
    <row r="20553" spans="10:15" x14ac:dyDescent="0.2">
      <c r="J20553" s="20"/>
      <c r="K20553" s="20"/>
      <c r="L20553" s="20"/>
      <c r="M20553" s="20"/>
      <c r="N20553" s="20"/>
      <c r="O20553" s="20"/>
    </row>
    <row r="20554" spans="10:15" x14ac:dyDescent="0.2">
      <c r="J20554" s="20"/>
      <c r="K20554" s="20"/>
      <c r="L20554" s="20"/>
      <c r="M20554" s="20"/>
      <c r="N20554" s="20"/>
      <c r="O20554" s="20"/>
    </row>
    <row r="20555" spans="10:15" x14ac:dyDescent="0.2">
      <c r="J20555" s="20"/>
      <c r="K20555" s="20"/>
      <c r="L20555" s="20"/>
      <c r="M20555" s="20"/>
      <c r="N20555" s="20"/>
      <c r="O20555" s="20"/>
    </row>
    <row r="20556" spans="10:15" x14ac:dyDescent="0.2">
      <c r="J20556" s="20"/>
      <c r="K20556" s="20"/>
      <c r="L20556" s="20"/>
      <c r="M20556" s="20"/>
      <c r="N20556" s="20"/>
      <c r="O20556" s="20"/>
    </row>
    <row r="20557" spans="10:15" x14ac:dyDescent="0.2">
      <c r="J20557" s="20"/>
      <c r="K20557" s="20"/>
      <c r="L20557" s="20"/>
      <c r="M20557" s="20"/>
      <c r="N20557" s="20"/>
      <c r="O20557" s="20"/>
    </row>
    <row r="20558" spans="10:15" x14ac:dyDescent="0.2">
      <c r="J20558" s="20"/>
      <c r="K20558" s="20"/>
      <c r="L20558" s="20"/>
      <c r="M20558" s="20"/>
      <c r="N20558" s="20"/>
      <c r="O20558" s="20"/>
    </row>
    <row r="20559" spans="10:15" x14ac:dyDescent="0.2">
      <c r="J20559" s="20"/>
      <c r="K20559" s="20"/>
      <c r="L20559" s="20"/>
      <c r="M20559" s="20"/>
      <c r="N20559" s="20"/>
      <c r="O20559" s="20"/>
    </row>
    <row r="20560" spans="10:15" x14ac:dyDescent="0.2">
      <c r="J20560" s="20"/>
      <c r="K20560" s="20"/>
      <c r="L20560" s="20"/>
      <c r="M20560" s="20"/>
      <c r="N20560" s="20"/>
      <c r="O20560" s="20"/>
    </row>
    <row r="20561" spans="10:15" x14ac:dyDescent="0.2">
      <c r="J20561" s="20"/>
      <c r="K20561" s="20"/>
      <c r="L20561" s="20"/>
      <c r="M20561" s="20"/>
      <c r="N20561" s="20"/>
      <c r="O20561" s="20"/>
    </row>
    <row r="20562" spans="10:15" x14ac:dyDescent="0.2">
      <c r="J20562" s="20"/>
      <c r="K20562" s="20"/>
      <c r="L20562" s="20"/>
      <c r="M20562" s="20"/>
      <c r="N20562" s="20"/>
      <c r="O20562" s="20"/>
    </row>
    <row r="20563" spans="10:15" x14ac:dyDescent="0.2">
      <c r="J20563" s="20"/>
      <c r="K20563" s="20"/>
      <c r="L20563" s="20"/>
      <c r="M20563" s="20"/>
      <c r="N20563" s="20"/>
      <c r="O20563" s="20"/>
    </row>
    <row r="20564" spans="10:15" x14ac:dyDescent="0.2">
      <c r="J20564" s="20"/>
      <c r="K20564" s="20"/>
      <c r="L20564" s="20"/>
      <c r="M20564" s="20"/>
      <c r="N20564" s="20"/>
      <c r="O20564" s="20"/>
    </row>
    <row r="20565" spans="10:15" x14ac:dyDescent="0.2">
      <c r="J20565" s="20"/>
      <c r="K20565" s="20"/>
      <c r="L20565" s="20"/>
      <c r="M20565" s="20"/>
      <c r="N20565" s="20"/>
      <c r="O20565" s="20"/>
    </row>
    <row r="20566" spans="10:15" x14ac:dyDescent="0.2">
      <c r="J20566" s="20"/>
      <c r="K20566" s="20"/>
      <c r="L20566" s="20"/>
      <c r="M20566" s="20"/>
      <c r="N20566" s="20"/>
      <c r="O20566" s="20"/>
    </row>
    <row r="20567" spans="10:15" x14ac:dyDescent="0.2">
      <c r="J20567" s="20"/>
      <c r="K20567" s="20"/>
      <c r="L20567" s="20"/>
      <c r="M20567" s="20"/>
      <c r="N20567" s="20"/>
      <c r="O20567" s="20"/>
    </row>
    <row r="20568" spans="10:15" x14ac:dyDescent="0.2">
      <c r="J20568" s="20"/>
      <c r="K20568" s="20"/>
      <c r="L20568" s="20"/>
      <c r="M20568" s="20"/>
      <c r="N20568" s="20"/>
      <c r="O20568" s="20"/>
    </row>
    <row r="20569" spans="10:15" x14ac:dyDescent="0.2">
      <c r="J20569" s="20"/>
      <c r="K20569" s="20"/>
      <c r="L20569" s="20"/>
      <c r="M20569" s="20"/>
      <c r="N20569" s="20"/>
      <c r="O20569" s="20"/>
    </row>
    <row r="20570" spans="10:15" x14ac:dyDescent="0.2">
      <c r="J20570" s="20"/>
      <c r="K20570" s="20"/>
      <c r="L20570" s="20"/>
      <c r="M20570" s="20"/>
      <c r="N20570" s="20"/>
      <c r="O20570" s="20"/>
    </row>
    <row r="20571" spans="10:15" x14ac:dyDescent="0.2">
      <c r="J20571" s="20"/>
      <c r="K20571" s="20"/>
      <c r="L20571" s="20"/>
      <c r="M20571" s="20"/>
      <c r="N20571" s="20"/>
      <c r="O20571" s="20"/>
    </row>
    <row r="20572" spans="10:15" x14ac:dyDescent="0.2">
      <c r="J20572" s="20"/>
      <c r="K20572" s="20"/>
      <c r="L20572" s="20"/>
      <c r="M20572" s="20"/>
      <c r="N20572" s="20"/>
      <c r="O20572" s="20"/>
    </row>
    <row r="20573" spans="10:15" x14ac:dyDescent="0.2">
      <c r="J20573" s="20"/>
      <c r="K20573" s="20"/>
      <c r="L20573" s="20"/>
      <c r="M20573" s="20"/>
      <c r="N20573" s="20"/>
      <c r="O20573" s="20"/>
    </row>
    <row r="20574" spans="10:15" x14ac:dyDescent="0.2">
      <c r="J20574" s="20"/>
      <c r="K20574" s="20"/>
      <c r="L20574" s="20"/>
      <c r="M20574" s="20"/>
      <c r="N20574" s="20"/>
      <c r="O20574" s="20"/>
    </row>
    <row r="20575" spans="10:15" x14ac:dyDescent="0.2">
      <c r="J20575" s="20"/>
      <c r="K20575" s="20"/>
      <c r="L20575" s="20"/>
      <c r="M20575" s="20"/>
      <c r="N20575" s="20"/>
      <c r="O20575" s="20"/>
    </row>
    <row r="20576" spans="10:15" x14ac:dyDescent="0.2">
      <c r="J20576" s="20"/>
      <c r="K20576" s="20"/>
      <c r="L20576" s="20"/>
      <c r="M20576" s="20"/>
      <c r="N20576" s="20"/>
      <c r="O20576" s="20"/>
    </row>
    <row r="20577" spans="10:15" x14ac:dyDescent="0.2">
      <c r="J20577" s="20"/>
      <c r="K20577" s="20"/>
      <c r="L20577" s="20"/>
      <c r="M20577" s="20"/>
      <c r="N20577" s="20"/>
      <c r="O20577" s="20"/>
    </row>
    <row r="20578" spans="10:15" x14ac:dyDescent="0.2">
      <c r="J20578" s="20"/>
      <c r="K20578" s="20"/>
      <c r="L20578" s="20"/>
      <c r="M20578" s="20"/>
      <c r="N20578" s="20"/>
      <c r="O20578" s="20"/>
    </row>
    <row r="20579" spans="10:15" x14ac:dyDescent="0.2">
      <c r="J20579" s="20"/>
      <c r="K20579" s="20"/>
      <c r="L20579" s="20"/>
      <c r="M20579" s="20"/>
      <c r="N20579" s="20"/>
      <c r="O20579" s="20"/>
    </row>
    <row r="20580" spans="10:15" x14ac:dyDescent="0.2">
      <c r="J20580" s="20"/>
      <c r="K20580" s="20"/>
      <c r="L20580" s="20"/>
      <c r="M20580" s="20"/>
      <c r="N20580" s="20"/>
      <c r="O20580" s="20"/>
    </row>
    <row r="20581" spans="10:15" x14ac:dyDescent="0.2">
      <c r="J20581" s="20"/>
      <c r="K20581" s="20"/>
      <c r="L20581" s="20"/>
      <c r="M20581" s="20"/>
      <c r="N20581" s="20"/>
      <c r="O20581" s="20"/>
    </row>
    <row r="20582" spans="10:15" x14ac:dyDescent="0.2">
      <c r="J20582" s="20"/>
      <c r="K20582" s="20"/>
      <c r="L20582" s="20"/>
      <c r="M20582" s="20"/>
      <c r="N20582" s="20"/>
      <c r="O20582" s="20"/>
    </row>
    <row r="20583" spans="10:15" x14ac:dyDescent="0.2">
      <c r="J20583" s="20"/>
      <c r="K20583" s="20"/>
      <c r="L20583" s="20"/>
      <c r="M20583" s="20"/>
      <c r="N20583" s="20"/>
      <c r="O20583" s="20"/>
    </row>
    <row r="20584" spans="10:15" x14ac:dyDescent="0.2">
      <c r="J20584" s="20"/>
      <c r="K20584" s="20"/>
      <c r="L20584" s="20"/>
      <c r="M20584" s="20"/>
      <c r="N20584" s="20"/>
      <c r="O20584" s="20"/>
    </row>
    <row r="20585" spans="10:15" x14ac:dyDescent="0.2">
      <c r="J20585" s="20"/>
      <c r="K20585" s="20"/>
      <c r="L20585" s="20"/>
      <c r="M20585" s="20"/>
      <c r="N20585" s="20"/>
      <c r="O20585" s="20"/>
    </row>
    <row r="20586" spans="10:15" x14ac:dyDescent="0.2">
      <c r="J20586" s="20"/>
      <c r="K20586" s="20"/>
      <c r="L20586" s="20"/>
      <c r="M20586" s="20"/>
      <c r="N20586" s="20"/>
      <c r="O20586" s="20"/>
    </row>
    <row r="20587" spans="10:15" x14ac:dyDescent="0.2">
      <c r="J20587" s="20"/>
      <c r="K20587" s="20"/>
      <c r="L20587" s="20"/>
      <c r="M20587" s="20"/>
      <c r="N20587" s="20"/>
      <c r="O20587" s="20"/>
    </row>
    <row r="20588" spans="10:15" x14ac:dyDescent="0.2">
      <c r="J20588" s="20"/>
      <c r="K20588" s="20"/>
      <c r="L20588" s="20"/>
      <c r="M20588" s="20"/>
      <c r="N20588" s="20"/>
      <c r="O20588" s="20"/>
    </row>
    <row r="20589" spans="10:15" x14ac:dyDescent="0.2">
      <c r="J20589" s="20"/>
      <c r="K20589" s="20"/>
      <c r="L20589" s="20"/>
      <c r="M20589" s="20"/>
      <c r="N20589" s="20"/>
      <c r="O20589" s="20"/>
    </row>
    <row r="20590" spans="10:15" x14ac:dyDescent="0.2">
      <c r="J20590" s="20"/>
      <c r="K20590" s="20"/>
      <c r="L20590" s="20"/>
      <c r="M20590" s="20"/>
      <c r="N20590" s="20"/>
      <c r="O20590" s="20"/>
    </row>
    <row r="20591" spans="10:15" x14ac:dyDescent="0.2">
      <c r="J20591" s="20"/>
      <c r="K20591" s="20"/>
      <c r="L20591" s="20"/>
      <c r="M20591" s="20"/>
      <c r="N20591" s="20"/>
      <c r="O20591" s="20"/>
    </row>
    <row r="20592" spans="10:15" x14ac:dyDescent="0.2">
      <c r="J20592" s="20"/>
      <c r="K20592" s="20"/>
      <c r="L20592" s="20"/>
      <c r="M20592" s="20"/>
      <c r="N20592" s="20"/>
      <c r="O20592" s="20"/>
    </row>
    <row r="20593" spans="10:15" x14ac:dyDescent="0.2">
      <c r="J20593" s="20"/>
      <c r="K20593" s="20"/>
      <c r="L20593" s="20"/>
      <c r="M20593" s="20"/>
      <c r="N20593" s="20"/>
      <c r="O20593" s="20"/>
    </row>
    <row r="20594" spans="10:15" x14ac:dyDescent="0.2">
      <c r="J20594" s="20"/>
      <c r="K20594" s="20"/>
      <c r="L20594" s="20"/>
      <c r="M20594" s="20"/>
      <c r="N20594" s="20"/>
      <c r="O20594" s="20"/>
    </row>
    <row r="20595" spans="10:15" x14ac:dyDescent="0.2">
      <c r="J20595" s="20"/>
      <c r="K20595" s="20"/>
      <c r="L20595" s="20"/>
      <c r="M20595" s="20"/>
      <c r="N20595" s="20"/>
      <c r="O20595" s="20"/>
    </row>
    <row r="20596" spans="10:15" x14ac:dyDescent="0.2">
      <c r="J20596" s="20"/>
      <c r="K20596" s="20"/>
      <c r="L20596" s="20"/>
      <c r="M20596" s="20"/>
      <c r="N20596" s="20"/>
      <c r="O20596" s="20"/>
    </row>
    <row r="20597" spans="10:15" x14ac:dyDescent="0.2">
      <c r="J20597" s="20"/>
      <c r="K20597" s="20"/>
      <c r="L20597" s="20"/>
      <c r="M20597" s="20"/>
      <c r="N20597" s="20"/>
      <c r="O20597" s="20"/>
    </row>
    <row r="20598" spans="10:15" x14ac:dyDescent="0.2">
      <c r="J20598" s="20"/>
      <c r="K20598" s="20"/>
      <c r="L20598" s="20"/>
      <c r="M20598" s="20"/>
      <c r="N20598" s="20"/>
      <c r="O20598" s="20"/>
    </row>
    <row r="20599" spans="10:15" x14ac:dyDescent="0.2">
      <c r="J20599" s="20"/>
      <c r="K20599" s="20"/>
      <c r="L20599" s="20"/>
      <c r="M20599" s="20"/>
      <c r="N20599" s="20"/>
      <c r="O20599" s="20"/>
    </row>
    <row r="20600" spans="10:15" x14ac:dyDescent="0.2">
      <c r="J20600" s="20"/>
      <c r="K20600" s="20"/>
      <c r="L20600" s="20"/>
      <c r="M20600" s="20"/>
      <c r="N20600" s="20"/>
      <c r="O20600" s="20"/>
    </row>
    <row r="20601" spans="10:15" x14ac:dyDescent="0.2">
      <c r="J20601" s="20"/>
      <c r="K20601" s="20"/>
      <c r="L20601" s="20"/>
      <c r="M20601" s="20"/>
      <c r="N20601" s="20"/>
      <c r="O20601" s="20"/>
    </row>
    <row r="20602" spans="10:15" x14ac:dyDescent="0.2">
      <c r="J20602" s="20"/>
      <c r="K20602" s="20"/>
      <c r="L20602" s="20"/>
      <c r="M20602" s="20"/>
      <c r="N20602" s="20"/>
      <c r="O20602" s="20"/>
    </row>
    <row r="20603" spans="10:15" x14ac:dyDescent="0.2">
      <c r="J20603" s="20"/>
      <c r="K20603" s="20"/>
      <c r="L20603" s="20"/>
      <c r="M20603" s="20"/>
      <c r="N20603" s="20"/>
      <c r="O20603" s="20"/>
    </row>
    <row r="20604" spans="10:15" x14ac:dyDescent="0.2">
      <c r="J20604" s="20"/>
      <c r="K20604" s="20"/>
      <c r="L20604" s="20"/>
      <c r="M20604" s="20"/>
      <c r="N20604" s="20"/>
      <c r="O20604" s="20"/>
    </row>
    <row r="20605" spans="10:15" x14ac:dyDescent="0.2">
      <c r="J20605" s="20"/>
      <c r="K20605" s="20"/>
      <c r="L20605" s="20"/>
      <c r="M20605" s="20"/>
      <c r="N20605" s="20"/>
      <c r="O20605" s="20"/>
    </row>
    <row r="20606" spans="10:15" x14ac:dyDescent="0.2">
      <c r="J20606" s="20"/>
      <c r="K20606" s="20"/>
      <c r="L20606" s="20"/>
      <c r="M20606" s="20"/>
      <c r="N20606" s="20"/>
      <c r="O20606" s="20"/>
    </row>
    <row r="20607" spans="10:15" x14ac:dyDescent="0.2">
      <c r="J20607" s="20"/>
      <c r="K20607" s="20"/>
      <c r="L20607" s="20"/>
      <c r="M20607" s="20"/>
      <c r="N20607" s="20"/>
      <c r="O20607" s="20"/>
    </row>
    <row r="20608" spans="10:15" x14ac:dyDescent="0.2">
      <c r="J20608" s="20"/>
      <c r="K20608" s="20"/>
      <c r="L20608" s="20"/>
      <c r="M20608" s="20"/>
      <c r="N20608" s="20"/>
      <c r="O20608" s="20"/>
    </row>
    <row r="20609" spans="10:15" x14ac:dyDescent="0.2">
      <c r="J20609" s="20"/>
      <c r="K20609" s="20"/>
      <c r="L20609" s="20"/>
      <c r="M20609" s="20"/>
      <c r="N20609" s="20"/>
      <c r="O20609" s="20"/>
    </row>
    <row r="20610" spans="10:15" x14ac:dyDescent="0.2">
      <c r="J20610" s="20"/>
      <c r="K20610" s="20"/>
      <c r="L20610" s="20"/>
      <c r="M20610" s="20"/>
      <c r="N20610" s="20"/>
      <c r="O20610" s="20"/>
    </row>
    <row r="20611" spans="10:15" x14ac:dyDescent="0.2">
      <c r="J20611" s="20"/>
      <c r="K20611" s="20"/>
      <c r="L20611" s="20"/>
      <c r="M20611" s="20"/>
      <c r="N20611" s="20"/>
      <c r="O20611" s="20"/>
    </row>
    <row r="20612" spans="10:15" x14ac:dyDescent="0.2">
      <c r="J20612" s="20"/>
      <c r="K20612" s="20"/>
      <c r="L20612" s="20"/>
      <c r="M20612" s="20"/>
      <c r="N20612" s="20"/>
      <c r="O20612" s="20"/>
    </row>
    <row r="20613" spans="10:15" x14ac:dyDescent="0.2">
      <c r="J20613" s="20"/>
      <c r="K20613" s="20"/>
      <c r="L20613" s="20"/>
      <c r="M20613" s="20"/>
      <c r="N20613" s="20"/>
      <c r="O20613" s="20"/>
    </row>
    <row r="20614" spans="10:15" x14ac:dyDescent="0.2">
      <c r="J20614" s="20"/>
      <c r="K20614" s="20"/>
      <c r="L20614" s="20"/>
      <c r="M20614" s="20"/>
      <c r="N20614" s="20"/>
      <c r="O20614" s="20"/>
    </row>
    <row r="20615" spans="10:15" x14ac:dyDescent="0.2">
      <c r="J20615" s="20"/>
      <c r="K20615" s="20"/>
      <c r="L20615" s="20"/>
      <c r="M20615" s="20"/>
      <c r="N20615" s="20"/>
      <c r="O20615" s="20"/>
    </row>
    <row r="20616" spans="10:15" x14ac:dyDescent="0.2">
      <c r="J20616" s="20"/>
      <c r="K20616" s="20"/>
      <c r="L20616" s="20"/>
      <c r="M20616" s="20"/>
      <c r="N20616" s="20"/>
      <c r="O20616" s="20"/>
    </row>
    <row r="20617" spans="10:15" x14ac:dyDescent="0.2">
      <c r="J20617" s="20"/>
      <c r="K20617" s="20"/>
      <c r="L20617" s="20"/>
      <c r="M20617" s="20"/>
      <c r="N20617" s="20"/>
      <c r="O20617" s="20"/>
    </row>
    <row r="20618" spans="10:15" x14ac:dyDescent="0.2">
      <c r="J20618" s="20"/>
      <c r="K20618" s="20"/>
      <c r="L20618" s="20"/>
      <c r="M20618" s="20"/>
      <c r="N20618" s="20"/>
      <c r="O20618" s="20"/>
    </row>
    <row r="20619" spans="10:15" x14ac:dyDescent="0.2">
      <c r="J20619" s="20"/>
      <c r="K20619" s="20"/>
      <c r="L20619" s="20"/>
      <c r="M20619" s="20"/>
      <c r="N20619" s="20"/>
      <c r="O20619" s="20"/>
    </row>
    <row r="20620" spans="10:15" x14ac:dyDescent="0.2">
      <c r="J20620" s="20"/>
      <c r="K20620" s="20"/>
      <c r="L20620" s="20"/>
      <c r="M20620" s="20"/>
      <c r="N20620" s="20"/>
      <c r="O20620" s="20"/>
    </row>
    <row r="20621" spans="10:15" x14ac:dyDescent="0.2">
      <c r="J20621" s="20"/>
      <c r="K20621" s="20"/>
      <c r="L20621" s="20"/>
      <c r="M20621" s="20"/>
      <c r="N20621" s="20"/>
      <c r="O20621" s="20"/>
    </row>
    <row r="20622" spans="10:15" x14ac:dyDescent="0.2">
      <c r="J20622" s="20"/>
      <c r="K20622" s="20"/>
      <c r="L20622" s="20"/>
      <c r="M20622" s="20"/>
      <c r="N20622" s="20"/>
      <c r="O20622" s="20"/>
    </row>
    <row r="20623" spans="10:15" x14ac:dyDescent="0.2">
      <c r="J20623" s="20"/>
      <c r="K20623" s="20"/>
      <c r="L20623" s="20"/>
      <c r="M20623" s="20"/>
      <c r="N20623" s="20"/>
      <c r="O20623" s="20"/>
    </row>
    <row r="20624" spans="10:15" x14ac:dyDescent="0.2">
      <c r="J20624" s="20"/>
      <c r="K20624" s="20"/>
      <c r="L20624" s="20"/>
      <c r="M20624" s="20"/>
      <c r="N20624" s="20"/>
      <c r="O20624" s="20"/>
    </row>
    <row r="20625" spans="10:15" x14ac:dyDescent="0.2">
      <c r="J20625" s="20"/>
      <c r="K20625" s="20"/>
      <c r="L20625" s="20"/>
      <c r="M20625" s="20"/>
      <c r="N20625" s="20"/>
      <c r="O20625" s="20"/>
    </row>
    <row r="20626" spans="10:15" x14ac:dyDescent="0.2">
      <c r="J20626" s="20"/>
      <c r="K20626" s="20"/>
      <c r="L20626" s="20"/>
      <c r="M20626" s="20"/>
      <c r="N20626" s="20"/>
      <c r="O20626" s="20"/>
    </row>
    <row r="20627" spans="10:15" x14ac:dyDescent="0.2">
      <c r="J20627" s="20"/>
      <c r="K20627" s="20"/>
      <c r="L20627" s="20"/>
      <c r="M20627" s="20"/>
      <c r="N20627" s="20"/>
      <c r="O20627" s="20"/>
    </row>
    <row r="20628" spans="10:15" x14ac:dyDescent="0.2">
      <c r="J20628" s="20"/>
      <c r="K20628" s="20"/>
      <c r="L20628" s="20"/>
      <c r="M20628" s="20"/>
      <c r="N20628" s="20"/>
      <c r="O20628" s="20"/>
    </row>
    <row r="20629" spans="10:15" x14ac:dyDescent="0.2">
      <c r="J20629" s="20"/>
      <c r="K20629" s="20"/>
      <c r="L20629" s="20"/>
      <c r="M20629" s="20"/>
      <c r="N20629" s="20"/>
      <c r="O20629" s="20"/>
    </row>
    <row r="20630" spans="10:15" x14ac:dyDescent="0.2">
      <c r="J20630" s="20"/>
      <c r="K20630" s="20"/>
      <c r="L20630" s="20"/>
      <c r="M20630" s="20"/>
      <c r="N20630" s="20"/>
      <c r="O20630" s="20"/>
    </row>
    <row r="20631" spans="10:15" x14ac:dyDescent="0.2">
      <c r="J20631" s="20"/>
      <c r="K20631" s="20"/>
      <c r="L20631" s="20"/>
      <c r="M20631" s="20"/>
      <c r="N20631" s="20"/>
      <c r="O20631" s="20"/>
    </row>
    <row r="20632" spans="10:15" x14ac:dyDescent="0.2">
      <c r="J20632" s="20"/>
      <c r="K20632" s="20"/>
      <c r="L20632" s="20"/>
      <c r="M20632" s="20"/>
      <c r="N20632" s="20"/>
      <c r="O20632" s="20"/>
    </row>
    <row r="20633" spans="10:15" x14ac:dyDescent="0.2">
      <c r="J20633" s="20"/>
      <c r="K20633" s="20"/>
      <c r="L20633" s="20"/>
      <c r="M20633" s="20"/>
      <c r="N20633" s="20"/>
      <c r="O20633" s="20"/>
    </row>
    <row r="20634" spans="10:15" x14ac:dyDescent="0.2">
      <c r="J20634" s="20"/>
      <c r="K20634" s="20"/>
      <c r="L20634" s="20"/>
      <c r="M20634" s="20"/>
      <c r="N20634" s="20"/>
      <c r="O20634" s="20"/>
    </row>
    <row r="20635" spans="10:15" x14ac:dyDescent="0.2">
      <c r="J20635" s="20"/>
      <c r="K20635" s="20"/>
      <c r="L20635" s="20"/>
      <c r="M20635" s="20"/>
      <c r="N20635" s="20"/>
      <c r="O20635" s="20"/>
    </row>
    <row r="20636" spans="10:15" x14ac:dyDescent="0.2">
      <c r="J20636" s="20"/>
      <c r="K20636" s="20"/>
      <c r="L20636" s="20"/>
      <c r="M20636" s="20"/>
      <c r="N20636" s="20"/>
      <c r="O20636" s="20"/>
    </row>
    <row r="20637" spans="10:15" x14ac:dyDescent="0.2">
      <c r="J20637" s="20"/>
      <c r="K20637" s="20"/>
      <c r="L20637" s="20"/>
      <c r="M20637" s="20"/>
      <c r="N20637" s="20"/>
      <c r="O20637" s="20"/>
    </row>
    <row r="20638" spans="10:15" x14ac:dyDescent="0.2">
      <c r="J20638" s="20"/>
      <c r="K20638" s="20"/>
      <c r="L20638" s="20"/>
      <c r="M20638" s="20"/>
      <c r="N20638" s="20"/>
      <c r="O20638" s="20"/>
    </row>
    <row r="20639" spans="10:15" x14ac:dyDescent="0.2">
      <c r="J20639" s="20"/>
      <c r="K20639" s="20"/>
      <c r="L20639" s="20"/>
      <c r="M20639" s="20"/>
      <c r="N20639" s="20"/>
      <c r="O20639" s="20"/>
    </row>
    <row r="20640" spans="10:15" x14ac:dyDescent="0.2">
      <c r="J20640" s="20"/>
      <c r="K20640" s="20"/>
      <c r="L20640" s="20"/>
      <c r="M20640" s="20"/>
      <c r="N20640" s="20"/>
      <c r="O20640" s="20"/>
    </row>
    <row r="20641" spans="10:15" x14ac:dyDescent="0.2">
      <c r="J20641" s="20"/>
      <c r="K20641" s="20"/>
      <c r="L20641" s="20"/>
      <c r="M20641" s="20"/>
      <c r="N20641" s="20"/>
      <c r="O20641" s="20"/>
    </row>
    <row r="20642" spans="10:15" x14ac:dyDescent="0.2">
      <c r="J20642" s="20"/>
      <c r="K20642" s="20"/>
      <c r="L20642" s="20"/>
      <c r="M20642" s="20"/>
      <c r="N20642" s="20"/>
      <c r="O20642" s="20"/>
    </row>
    <row r="20643" spans="10:15" x14ac:dyDescent="0.2">
      <c r="J20643" s="20"/>
      <c r="K20643" s="20"/>
      <c r="L20643" s="20"/>
      <c r="M20643" s="20"/>
      <c r="N20643" s="20"/>
      <c r="O20643" s="20"/>
    </row>
    <row r="20644" spans="10:15" x14ac:dyDescent="0.2">
      <c r="J20644" s="20"/>
      <c r="K20644" s="20"/>
      <c r="L20644" s="20"/>
      <c r="M20644" s="20"/>
      <c r="N20644" s="20"/>
      <c r="O20644" s="20"/>
    </row>
    <row r="20645" spans="10:15" x14ac:dyDescent="0.2">
      <c r="J20645" s="20"/>
      <c r="K20645" s="20"/>
      <c r="L20645" s="20"/>
      <c r="M20645" s="20"/>
      <c r="N20645" s="20"/>
      <c r="O20645" s="20"/>
    </row>
    <row r="20646" spans="10:15" x14ac:dyDescent="0.2">
      <c r="J20646" s="20"/>
      <c r="K20646" s="20"/>
      <c r="L20646" s="20"/>
      <c r="M20646" s="20"/>
      <c r="N20646" s="20"/>
      <c r="O20646" s="20"/>
    </row>
    <row r="20647" spans="10:15" x14ac:dyDescent="0.2">
      <c r="J20647" s="20"/>
      <c r="K20647" s="20"/>
      <c r="L20647" s="20"/>
      <c r="M20647" s="20"/>
      <c r="N20647" s="20"/>
      <c r="O20647" s="20"/>
    </row>
    <row r="20648" spans="10:15" x14ac:dyDescent="0.2">
      <c r="J20648" s="20"/>
      <c r="K20648" s="20"/>
      <c r="L20648" s="20"/>
      <c r="M20648" s="20"/>
      <c r="N20648" s="20"/>
      <c r="O20648" s="20"/>
    </row>
    <row r="20649" spans="10:15" x14ac:dyDescent="0.2">
      <c r="J20649" s="20"/>
      <c r="K20649" s="20"/>
      <c r="L20649" s="20"/>
      <c r="M20649" s="20"/>
      <c r="N20649" s="20"/>
      <c r="O20649" s="20"/>
    </row>
    <row r="20650" spans="10:15" x14ac:dyDescent="0.2">
      <c r="J20650" s="20"/>
      <c r="K20650" s="20"/>
      <c r="L20650" s="20"/>
      <c r="M20650" s="20"/>
      <c r="N20650" s="20"/>
      <c r="O20650" s="20"/>
    </row>
    <row r="20651" spans="10:15" x14ac:dyDescent="0.2">
      <c r="J20651" s="20"/>
      <c r="K20651" s="20"/>
      <c r="L20651" s="20"/>
      <c r="M20651" s="20"/>
      <c r="N20651" s="20"/>
      <c r="O20651" s="20"/>
    </row>
    <row r="20652" spans="10:15" x14ac:dyDescent="0.2">
      <c r="J20652" s="20"/>
      <c r="K20652" s="20"/>
      <c r="L20652" s="20"/>
      <c r="M20652" s="20"/>
      <c r="N20652" s="20"/>
      <c r="O20652" s="20"/>
    </row>
    <row r="20653" spans="10:15" x14ac:dyDescent="0.2">
      <c r="J20653" s="20"/>
      <c r="K20653" s="20"/>
      <c r="L20653" s="20"/>
      <c r="M20653" s="20"/>
      <c r="N20653" s="20"/>
      <c r="O20653" s="20"/>
    </row>
    <row r="20654" spans="10:15" x14ac:dyDescent="0.2">
      <c r="J20654" s="20"/>
      <c r="K20654" s="20"/>
      <c r="L20654" s="20"/>
      <c r="M20654" s="20"/>
      <c r="N20654" s="20"/>
      <c r="O20654" s="20"/>
    </row>
    <row r="20655" spans="10:15" x14ac:dyDescent="0.2">
      <c r="J20655" s="20"/>
      <c r="K20655" s="20"/>
      <c r="L20655" s="20"/>
      <c r="M20655" s="20"/>
      <c r="N20655" s="20"/>
      <c r="O20655" s="20"/>
    </row>
    <row r="20656" spans="10:15" x14ac:dyDescent="0.2">
      <c r="J20656" s="20"/>
      <c r="K20656" s="20"/>
      <c r="L20656" s="20"/>
      <c r="M20656" s="20"/>
      <c r="N20656" s="20"/>
      <c r="O20656" s="20"/>
    </row>
    <row r="20657" spans="10:15" x14ac:dyDescent="0.2">
      <c r="J20657" s="20"/>
      <c r="K20657" s="20"/>
      <c r="L20657" s="20"/>
      <c r="M20657" s="20"/>
      <c r="N20657" s="20"/>
      <c r="O20657" s="20"/>
    </row>
    <row r="20658" spans="10:15" x14ac:dyDescent="0.2">
      <c r="J20658" s="20"/>
      <c r="K20658" s="20"/>
      <c r="L20658" s="20"/>
      <c r="M20658" s="20"/>
      <c r="N20658" s="20"/>
      <c r="O20658" s="20"/>
    </row>
    <row r="20659" spans="10:15" x14ac:dyDescent="0.2">
      <c r="J20659" s="20"/>
      <c r="K20659" s="20"/>
      <c r="L20659" s="20"/>
      <c r="M20659" s="20"/>
      <c r="N20659" s="20"/>
      <c r="O20659" s="20"/>
    </row>
    <row r="20660" spans="10:15" x14ac:dyDescent="0.2">
      <c r="J20660" s="20"/>
      <c r="K20660" s="20"/>
      <c r="L20660" s="20"/>
      <c r="M20660" s="20"/>
      <c r="N20660" s="20"/>
      <c r="O20660" s="20"/>
    </row>
    <row r="20661" spans="10:15" x14ac:dyDescent="0.2">
      <c r="J20661" s="20"/>
      <c r="K20661" s="20"/>
      <c r="L20661" s="20"/>
      <c r="M20661" s="20"/>
      <c r="N20661" s="20"/>
      <c r="O20661" s="20"/>
    </row>
    <row r="20662" spans="10:15" x14ac:dyDescent="0.2">
      <c r="J20662" s="20"/>
      <c r="K20662" s="20"/>
      <c r="L20662" s="20"/>
      <c r="M20662" s="20"/>
      <c r="N20662" s="20"/>
      <c r="O20662" s="20"/>
    </row>
    <row r="20663" spans="10:15" x14ac:dyDescent="0.2">
      <c r="J20663" s="20"/>
      <c r="K20663" s="20"/>
      <c r="L20663" s="20"/>
      <c r="M20663" s="20"/>
      <c r="N20663" s="20"/>
      <c r="O20663" s="20"/>
    </row>
    <row r="20664" spans="10:15" x14ac:dyDescent="0.2">
      <c r="J20664" s="20"/>
      <c r="K20664" s="20"/>
      <c r="L20664" s="20"/>
      <c r="M20664" s="20"/>
      <c r="N20664" s="20"/>
      <c r="O20664" s="20"/>
    </row>
    <row r="20665" spans="10:15" x14ac:dyDescent="0.2">
      <c r="J20665" s="20"/>
      <c r="K20665" s="20"/>
      <c r="L20665" s="20"/>
      <c r="M20665" s="20"/>
      <c r="N20665" s="20"/>
      <c r="O20665" s="20"/>
    </row>
    <row r="20666" spans="10:15" x14ac:dyDescent="0.2">
      <c r="J20666" s="20"/>
      <c r="K20666" s="20"/>
      <c r="L20666" s="20"/>
      <c r="M20666" s="20"/>
      <c r="N20666" s="20"/>
      <c r="O20666" s="20"/>
    </row>
    <row r="20667" spans="10:15" x14ac:dyDescent="0.2">
      <c r="J20667" s="20"/>
      <c r="K20667" s="20"/>
      <c r="L20667" s="20"/>
      <c r="M20667" s="20"/>
      <c r="N20667" s="20"/>
      <c r="O20667" s="20"/>
    </row>
    <row r="20668" spans="10:15" x14ac:dyDescent="0.2">
      <c r="J20668" s="20"/>
      <c r="K20668" s="20"/>
      <c r="L20668" s="20"/>
      <c r="M20668" s="20"/>
      <c r="N20668" s="20"/>
      <c r="O20668" s="20"/>
    </row>
    <row r="20669" spans="10:15" x14ac:dyDescent="0.2">
      <c r="J20669" s="20"/>
      <c r="K20669" s="20"/>
      <c r="L20669" s="20"/>
      <c r="M20669" s="20"/>
      <c r="N20669" s="20"/>
      <c r="O20669" s="20"/>
    </row>
    <row r="20670" spans="10:15" x14ac:dyDescent="0.2">
      <c r="J20670" s="20"/>
      <c r="K20670" s="20"/>
      <c r="L20670" s="20"/>
      <c r="M20670" s="20"/>
      <c r="N20670" s="20"/>
      <c r="O20670" s="20"/>
    </row>
    <row r="20671" spans="10:15" x14ac:dyDescent="0.2">
      <c r="J20671" s="20"/>
      <c r="K20671" s="20"/>
      <c r="L20671" s="20"/>
      <c r="M20671" s="20"/>
      <c r="N20671" s="20"/>
      <c r="O20671" s="20"/>
    </row>
    <row r="20672" spans="10:15" x14ac:dyDescent="0.2">
      <c r="J20672" s="20"/>
      <c r="K20672" s="20"/>
      <c r="L20672" s="20"/>
      <c r="M20672" s="20"/>
      <c r="N20672" s="20"/>
      <c r="O20672" s="20"/>
    </row>
    <row r="20673" spans="10:15" x14ac:dyDescent="0.2">
      <c r="J20673" s="20"/>
      <c r="K20673" s="20"/>
      <c r="L20673" s="20"/>
      <c r="M20673" s="20"/>
      <c r="N20673" s="20"/>
      <c r="O20673" s="20"/>
    </row>
    <row r="20674" spans="10:15" x14ac:dyDescent="0.2">
      <c r="J20674" s="20"/>
      <c r="K20674" s="20"/>
      <c r="L20674" s="20"/>
      <c r="M20674" s="20"/>
      <c r="N20674" s="20"/>
      <c r="O20674" s="20"/>
    </row>
    <row r="20675" spans="10:15" x14ac:dyDescent="0.2">
      <c r="J20675" s="20"/>
      <c r="K20675" s="20"/>
      <c r="L20675" s="20"/>
      <c r="M20675" s="20"/>
      <c r="N20675" s="20"/>
      <c r="O20675" s="20"/>
    </row>
    <row r="20676" spans="10:15" x14ac:dyDescent="0.2">
      <c r="J20676" s="20"/>
      <c r="K20676" s="20"/>
      <c r="L20676" s="20"/>
      <c r="M20676" s="20"/>
      <c r="N20676" s="20"/>
      <c r="O20676" s="20"/>
    </row>
    <row r="20677" spans="10:15" x14ac:dyDescent="0.2">
      <c r="J20677" s="20"/>
      <c r="K20677" s="20"/>
      <c r="L20677" s="20"/>
      <c r="M20677" s="20"/>
      <c r="N20677" s="20"/>
      <c r="O20677" s="20"/>
    </row>
    <row r="20678" spans="10:15" x14ac:dyDescent="0.2">
      <c r="J20678" s="20"/>
      <c r="K20678" s="20"/>
      <c r="L20678" s="20"/>
      <c r="M20678" s="20"/>
      <c r="N20678" s="20"/>
      <c r="O20678" s="20"/>
    </row>
    <row r="20679" spans="10:15" x14ac:dyDescent="0.2">
      <c r="J20679" s="20"/>
      <c r="K20679" s="20"/>
      <c r="L20679" s="20"/>
      <c r="M20679" s="20"/>
      <c r="N20679" s="20"/>
      <c r="O20679" s="20"/>
    </row>
    <row r="20680" spans="10:15" x14ac:dyDescent="0.2">
      <c r="J20680" s="20"/>
      <c r="K20680" s="20"/>
      <c r="L20680" s="20"/>
      <c r="M20680" s="20"/>
      <c r="N20680" s="20"/>
      <c r="O20680" s="20"/>
    </row>
    <row r="20681" spans="10:15" x14ac:dyDescent="0.2">
      <c r="J20681" s="20"/>
      <c r="K20681" s="20"/>
      <c r="L20681" s="20"/>
      <c r="M20681" s="20"/>
      <c r="N20681" s="20"/>
      <c r="O20681" s="20"/>
    </row>
    <row r="20682" spans="10:15" x14ac:dyDescent="0.2">
      <c r="J20682" s="20"/>
      <c r="K20682" s="20"/>
      <c r="L20682" s="20"/>
      <c r="M20682" s="20"/>
      <c r="N20682" s="20"/>
      <c r="O20682" s="20"/>
    </row>
    <row r="20683" spans="10:15" x14ac:dyDescent="0.2">
      <c r="J20683" s="20"/>
      <c r="K20683" s="20"/>
      <c r="L20683" s="20"/>
      <c r="M20683" s="20"/>
      <c r="N20683" s="20"/>
      <c r="O20683" s="20"/>
    </row>
    <row r="20684" spans="10:15" x14ac:dyDescent="0.2">
      <c r="J20684" s="20"/>
      <c r="K20684" s="20"/>
      <c r="L20684" s="20"/>
      <c r="M20684" s="20"/>
      <c r="N20684" s="20"/>
      <c r="O20684" s="20"/>
    </row>
    <row r="20685" spans="10:15" x14ac:dyDescent="0.2">
      <c r="J20685" s="20"/>
      <c r="K20685" s="20"/>
      <c r="L20685" s="20"/>
      <c r="M20685" s="20"/>
      <c r="N20685" s="20"/>
      <c r="O20685" s="20"/>
    </row>
    <row r="20686" spans="10:15" x14ac:dyDescent="0.2">
      <c r="J20686" s="20"/>
      <c r="K20686" s="20"/>
      <c r="L20686" s="20"/>
      <c r="M20686" s="20"/>
      <c r="N20686" s="20"/>
      <c r="O20686" s="20"/>
    </row>
    <row r="20687" spans="10:15" x14ac:dyDescent="0.2">
      <c r="J20687" s="20"/>
      <c r="K20687" s="20"/>
      <c r="L20687" s="20"/>
      <c r="M20687" s="20"/>
      <c r="N20687" s="20"/>
      <c r="O20687" s="20"/>
    </row>
    <row r="20688" spans="10:15" x14ac:dyDescent="0.2">
      <c r="J20688" s="20"/>
      <c r="K20688" s="20"/>
      <c r="L20688" s="20"/>
      <c r="M20688" s="20"/>
      <c r="N20688" s="20"/>
      <c r="O20688" s="20"/>
    </row>
    <row r="20689" spans="10:15" x14ac:dyDescent="0.2">
      <c r="J20689" s="20"/>
      <c r="K20689" s="20"/>
      <c r="L20689" s="20"/>
      <c r="M20689" s="20"/>
      <c r="N20689" s="20"/>
      <c r="O20689" s="20"/>
    </row>
    <row r="20690" spans="10:15" x14ac:dyDescent="0.2">
      <c r="J20690" s="20"/>
      <c r="K20690" s="20"/>
      <c r="L20690" s="20"/>
      <c r="M20690" s="20"/>
      <c r="N20690" s="20"/>
      <c r="O20690" s="20"/>
    </row>
    <row r="20691" spans="10:15" x14ac:dyDescent="0.2">
      <c r="J20691" s="20"/>
      <c r="K20691" s="20"/>
      <c r="L20691" s="20"/>
      <c r="M20691" s="20"/>
      <c r="N20691" s="20"/>
      <c r="O20691" s="20"/>
    </row>
    <row r="20692" spans="10:15" x14ac:dyDescent="0.2">
      <c r="J20692" s="20"/>
      <c r="K20692" s="20"/>
      <c r="L20692" s="20"/>
      <c r="M20692" s="20"/>
      <c r="N20692" s="20"/>
      <c r="O20692" s="20"/>
    </row>
    <row r="20693" spans="10:15" x14ac:dyDescent="0.2">
      <c r="J20693" s="20"/>
      <c r="K20693" s="20"/>
      <c r="L20693" s="20"/>
      <c r="M20693" s="20"/>
      <c r="N20693" s="20"/>
      <c r="O20693" s="20"/>
    </row>
    <row r="20694" spans="10:15" x14ac:dyDescent="0.2">
      <c r="J20694" s="20"/>
      <c r="K20694" s="20"/>
      <c r="L20694" s="20"/>
      <c r="M20694" s="20"/>
      <c r="N20694" s="20"/>
      <c r="O20694" s="20"/>
    </row>
    <row r="20695" spans="10:15" x14ac:dyDescent="0.2">
      <c r="J20695" s="20"/>
      <c r="K20695" s="20"/>
      <c r="L20695" s="20"/>
      <c r="M20695" s="20"/>
      <c r="N20695" s="20"/>
      <c r="O20695" s="20"/>
    </row>
    <row r="20696" spans="10:15" x14ac:dyDescent="0.2">
      <c r="J20696" s="20"/>
      <c r="K20696" s="20"/>
      <c r="L20696" s="20"/>
      <c r="M20696" s="20"/>
      <c r="N20696" s="20"/>
      <c r="O20696" s="20"/>
    </row>
    <row r="20697" spans="10:15" x14ac:dyDescent="0.2">
      <c r="J20697" s="20"/>
      <c r="K20697" s="20"/>
      <c r="L20697" s="20"/>
      <c r="M20697" s="20"/>
      <c r="N20697" s="20"/>
      <c r="O20697" s="20"/>
    </row>
    <row r="20698" spans="10:15" x14ac:dyDescent="0.2">
      <c r="J20698" s="20"/>
      <c r="K20698" s="20"/>
      <c r="L20698" s="20"/>
      <c r="M20698" s="20"/>
      <c r="N20698" s="20"/>
      <c r="O20698" s="20"/>
    </row>
    <row r="20699" spans="10:15" x14ac:dyDescent="0.2">
      <c r="J20699" s="20"/>
      <c r="K20699" s="20"/>
      <c r="L20699" s="20"/>
      <c r="M20699" s="20"/>
      <c r="N20699" s="20"/>
      <c r="O20699" s="20"/>
    </row>
    <row r="20700" spans="10:15" x14ac:dyDescent="0.2">
      <c r="J20700" s="20"/>
      <c r="K20700" s="20"/>
      <c r="L20700" s="20"/>
      <c r="M20700" s="20"/>
      <c r="N20700" s="20"/>
      <c r="O20700" s="20"/>
    </row>
    <row r="20701" spans="10:15" x14ac:dyDescent="0.2">
      <c r="J20701" s="20"/>
      <c r="K20701" s="20"/>
      <c r="L20701" s="20"/>
      <c r="M20701" s="20"/>
      <c r="N20701" s="20"/>
      <c r="O20701" s="20"/>
    </row>
    <row r="20702" spans="10:15" x14ac:dyDescent="0.2">
      <c r="J20702" s="20"/>
      <c r="K20702" s="20"/>
      <c r="L20702" s="20"/>
      <c r="M20702" s="20"/>
      <c r="N20702" s="20"/>
      <c r="O20702" s="20"/>
    </row>
    <row r="20703" spans="10:15" x14ac:dyDescent="0.2">
      <c r="J20703" s="20"/>
      <c r="K20703" s="20"/>
      <c r="L20703" s="20"/>
      <c r="M20703" s="20"/>
      <c r="N20703" s="20"/>
      <c r="O20703" s="20"/>
    </row>
    <row r="20704" spans="10:15" x14ac:dyDescent="0.2">
      <c r="J20704" s="20"/>
      <c r="K20704" s="20"/>
      <c r="L20704" s="20"/>
      <c r="M20704" s="20"/>
      <c r="N20704" s="20"/>
      <c r="O20704" s="20"/>
    </row>
    <row r="20705" spans="10:15" x14ac:dyDescent="0.2">
      <c r="J20705" s="20"/>
      <c r="K20705" s="20"/>
      <c r="L20705" s="20"/>
      <c r="M20705" s="20"/>
      <c r="N20705" s="20"/>
      <c r="O20705" s="20"/>
    </row>
    <row r="20706" spans="10:15" x14ac:dyDescent="0.2">
      <c r="J20706" s="20"/>
      <c r="K20706" s="20"/>
      <c r="L20706" s="20"/>
      <c r="M20706" s="20"/>
      <c r="N20706" s="20"/>
      <c r="O20706" s="20"/>
    </row>
    <row r="20707" spans="10:15" x14ac:dyDescent="0.2">
      <c r="J20707" s="20"/>
      <c r="K20707" s="20"/>
      <c r="L20707" s="20"/>
      <c r="M20707" s="20"/>
      <c r="N20707" s="20"/>
      <c r="O20707" s="20"/>
    </row>
    <row r="20708" spans="10:15" x14ac:dyDescent="0.2">
      <c r="J20708" s="20"/>
      <c r="K20708" s="20"/>
      <c r="L20708" s="20"/>
      <c r="M20708" s="20"/>
      <c r="N20708" s="20"/>
      <c r="O20708" s="20"/>
    </row>
    <row r="20709" spans="10:15" x14ac:dyDescent="0.2">
      <c r="J20709" s="20"/>
      <c r="K20709" s="20"/>
      <c r="L20709" s="20"/>
      <c r="M20709" s="20"/>
      <c r="N20709" s="20"/>
      <c r="O20709" s="20"/>
    </row>
    <row r="20710" spans="10:15" x14ac:dyDescent="0.2">
      <c r="J20710" s="20"/>
      <c r="K20710" s="20"/>
      <c r="L20710" s="20"/>
      <c r="M20710" s="20"/>
      <c r="N20710" s="20"/>
      <c r="O20710" s="20"/>
    </row>
    <row r="20711" spans="10:15" x14ac:dyDescent="0.2">
      <c r="J20711" s="20"/>
      <c r="K20711" s="20"/>
      <c r="L20711" s="20"/>
      <c r="M20711" s="20"/>
      <c r="N20711" s="20"/>
      <c r="O20711" s="20"/>
    </row>
    <row r="20712" spans="10:15" x14ac:dyDescent="0.2">
      <c r="J20712" s="20"/>
      <c r="K20712" s="20"/>
      <c r="L20712" s="20"/>
      <c r="M20712" s="20"/>
      <c r="N20712" s="20"/>
      <c r="O20712" s="20"/>
    </row>
    <row r="20713" spans="10:15" x14ac:dyDescent="0.2">
      <c r="J20713" s="20"/>
      <c r="K20713" s="20"/>
      <c r="L20713" s="20"/>
      <c r="M20713" s="20"/>
      <c r="N20713" s="20"/>
      <c r="O20713" s="20"/>
    </row>
    <row r="20714" spans="10:15" x14ac:dyDescent="0.2">
      <c r="J20714" s="20"/>
      <c r="K20714" s="20"/>
      <c r="L20714" s="20"/>
      <c r="M20714" s="20"/>
      <c r="N20714" s="20"/>
      <c r="O20714" s="20"/>
    </row>
    <row r="20715" spans="10:15" x14ac:dyDescent="0.2">
      <c r="J20715" s="20"/>
      <c r="K20715" s="20"/>
      <c r="L20715" s="20"/>
      <c r="M20715" s="20"/>
      <c r="N20715" s="20"/>
      <c r="O20715" s="20"/>
    </row>
    <row r="20716" spans="10:15" x14ac:dyDescent="0.2">
      <c r="J20716" s="20"/>
      <c r="K20716" s="20"/>
      <c r="L20716" s="20"/>
      <c r="M20716" s="20"/>
      <c r="N20716" s="20"/>
      <c r="O20716" s="20"/>
    </row>
    <row r="20717" spans="10:15" x14ac:dyDescent="0.2">
      <c r="J20717" s="20"/>
      <c r="K20717" s="20"/>
      <c r="L20717" s="20"/>
      <c r="M20717" s="20"/>
      <c r="N20717" s="20"/>
      <c r="O20717" s="20"/>
    </row>
    <row r="20718" spans="10:15" x14ac:dyDescent="0.2">
      <c r="J20718" s="20"/>
      <c r="K20718" s="20"/>
      <c r="L20718" s="20"/>
      <c r="M20718" s="20"/>
      <c r="N20718" s="20"/>
      <c r="O20718" s="20"/>
    </row>
    <row r="20719" spans="10:15" x14ac:dyDescent="0.2">
      <c r="J20719" s="20"/>
      <c r="K20719" s="20"/>
      <c r="L20719" s="20"/>
      <c r="M20719" s="20"/>
      <c r="N20719" s="20"/>
      <c r="O20719" s="20"/>
    </row>
    <row r="20720" spans="10:15" x14ac:dyDescent="0.2">
      <c r="J20720" s="20"/>
      <c r="K20720" s="20"/>
      <c r="L20720" s="20"/>
      <c r="M20720" s="20"/>
      <c r="N20720" s="20"/>
      <c r="O20720" s="20"/>
    </row>
    <row r="20721" spans="10:15" x14ac:dyDescent="0.2">
      <c r="J20721" s="20"/>
      <c r="K20721" s="20"/>
      <c r="L20721" s="20"/>
      <c r="M20721" s="20"/>
      <c r="N20721" s="20"/>
      <c r="O20721" s="20"/>
    </row>
    <row r="20722" spans="10:15" x14ac:dyDescent="0.2">
      <c r="J20722" s="20"/>
      <c r="K20722" s="20"/>
      <c r="L20722" s="20"/>
      <c r="M20722" s="20"/>
      <c r="N20722" s="20"/>
      <c r="O20722" s="20"/>
    </row>
    <row r="20723" spans="10:15" x14ac:dyDescent="0.2">
      <c r="J20723" s="20"/>
      <c r="K20723" s="20"/>
      <c r="L20723" s="20"/>
      <c r="M20723" s="20"/>
      <c r="N20723" s="20"/>
      <c r="O20723" s="20"/>
    </row>
    <row r="20724" spans="10:15" x14ac:dyDescent="0.2">
      <c r="J20724" s="20"/>
      <c r="K20724" s="20"/>
      <c r="L20724" s="20"/>
      <c r="M20724" s="20"/>
      <c r="N20724" s="20"/>
      <c r="O20724" s="20"/>
    </row>
    <row r="20725" spans="10:15" x14ac:dyDescent="0.2">
      <c r="J20725" s="20"/>
      <c r="K20725" s="20"/>
      <c r="L20725" s="20"/>
      <c r="M20725" s="20"/>
      <c r="N20725" s="20"/>
      <c r="O20725" s="20"/>
    </row>
    <row r="20726" spans="10:15" x14ac:dyDescent="0.2">
      <c r="J20726" s="20"/>
      <c r="K20726" s="20"/>
      <c r="L20726" s="20"/>
      <c r="M20726" s="20"/>
      <c r="N20726" s="20"/>
      <c r="O20726" s="20"/>
    </row>
    <row r="20727" spans="10:15" x14ac:dyDescent="0.2">
      <c r="J20727" s="20"/>
      <c r="K20727" s="20"/>
      <c r="L20727" s="20"/>
      <c r="M20727" s="20"/>
      <c r="N20727" s="20"/>
      <c r="O20727" s="20"/>
    </row>
    <row r="20728" spans="10:15" x14ac:dyDescent="0.2">
      <c r="J20728" s="20"/>
      <c r="K20728" s="20"/>
      <c r="L20728" s="20"/>
      <c r="M20728" s="20"/>
      <c r="N20728" s="20"/>
      <c r="O20728" s="20"/>
    </row>
    <row r="20729" spans="10:15" x14ac:dyDescent="0.2">
      <c r="J20729" s="20"/>
      <c r="K20729" s="20"/>
      <c r="L20729" s="20"/>
      <c r="M20729" s="20"/>
      <c r="N20729" s="20"/>
      <c r="O20729" s="20"/>
    </row>
    <row r="20730" spans="10:15" x14ac:dyDescent="0.2">
      <c r="J20730" s="20"/>
      <c r="K20730" s="20"/>
      <c r="L20730" s="20"/>
      <c r="M20730" s="20"/>
      <c r="N20730" s="20"/>
      <c r="O20730" s="20"/>
    </row>
    <row r="20731" spans="10:15" x14ac:dyDescent="0.2">
      <c r="J20731" s="20"/>
      <c r="K20731" s="20"/>
      <c r="L20731" s="20"/>
      <c r="M20731" s="20"/>
      <c r="N20731" s="20"/>
      <c r="O20731" s="20"/>
    </row>
    <row r="20732" spans="10:15" x14ac:dyDescent="0.2">
      <c r="J20732" s="20"/>
      <c r="K20732" s="20"/>
      <c r="L20732" s="20"/>
      <c r="M20732" s="20"/>
      <c r="N20732" s="20"/>
      <c r="O20732" s="20"/>
    </row>
    <row r="20733" spans="10:15" x14ac:dyDescent="0.2">
      <c r="J20733" s="20"/>
      <c r="K20733" s="20"/>
      <c r="L20733" s="20"/>
      <c r="M20733" s="20"/>
      <c r="N20733" s="20"/>
      <c r="O20733" s="20"/>
    </row>
    <row r="20734" spans="10:15" x14ac:dyDescent="0.2">
      <c r="J20734" s="20"/>
      <c r="K20734" s="20"/>
      <c r="L20734" s="20"/>
      <c r="M20734" s="20"/>
      <c r="N20734" s="20"/>
      <c r="O20734" s="20"/>
    </row>
    <row r="20735" spans="10:15" x14ac:dyDescent="0.2">
      <c r="J20735" s="20"/>
      <c r="K20735" s="20"/>
      <c r="L20735" s="20"/>
      <c r="M20735" s="20"/>
      <c r="N20735" s="20"/>
      <c r="O20735" s="20"/>
    </row>
    <row r="20736" spans="10:15" x14ac:dyDescent="0.2">
      <c r="J20736" s="20"/>
      <c r="K20736" s="20"/>
      <c r="L20736" s="20"/>
      <c r="M20736" s="20"/>
      <c r="N20736" s="20"/>
      <c r="O20736" s="20"/>
    </row>
    <row r="20737" spans="10:15" x14ac:dyDescent="0.2">
      <c r="J20737" s="20"/>
      <c r="K20737" s="20"/>
      <c r="L20737" s="20"/>
      <c r="M20737" s="20"/>
      <c r="N20737" s="20"/>
      <c r="O20737" s="20"/>
    </row>
    <row r="20738" spans="10:15" x14ac:dyDescent="0.2">
      <c r="J20738" s="20"/>
      <c r="K20738" s="20"/>
      <c r="L20738" s="20"/>
      <c r="M20738" s="20"/>
      <c r="N20738" s="20"/>
      <c r="O20738" s="20"/>
    </row>
    <row r="20739" spans="10:15" x14ac:dyDescent="0.2">
      <c r="J20739" s="20"/>
      <c r="K20739" s="20"/>
      <c r="L20739" s="20"/>
      <c r="M20739" s="20"/>
      <c r="N20739" s="20"/>
      <c r="O20739" s="20"/>
    </row>
    <row r="20740" spans="10:15" x14ac:dyDescent="0.2">
      <c r="J20740" s="20"/>
      <c r="K20740" s="20"/>
      <c r="L20740" s="20"/>
      <c r="M20740" s="20"/>
      <c r="N20740" s="20"/>
      <c r="O20740" s="20"/>
    </row>
    <row r="20741" spans="10:15" x14ac:dyDescent="0.2">
      <c r="J20741" s="20"/>
      <c r="K20741" s="20"/>
      <c r="L20741" s="20"/>
      <c r="M20741" s="20"/>
      <c r="N20741" s="20"/>
      <c r="O20741" s="20"/>
    </row>
    <row r="20742" spans="10:15" x14ac:dyDescent="0.2">
      <c r="J20742" s="20"/>
      <c r="K20742" s="20"/>
      <c r="L20742" s="20"/>
      <c r="M20742" s="20"/>
      <c r="N20742" s="20"/>
      <c r="O20742" s="20"/>
    </row>
    <row r="20743" spans="10:15" x14ac:dyDescent="0.2">
      <c r="J20743" s="20"/>
      <c r="K20743" s="20"/>
      <c r="L20743" s="20"/>
      <c r="M20743" s="20"/>
      <c r="N20743" s="20"/>
      <c r="O20743" s="20"/>
    </row>
    <row r="20744" spans="10:15" x14ac:dyDescent="0.2">
      <c r="J20744" s="20"/>
      <c r="K20744" s="20"/>
      <c r="L20744" s="20"/>
      <c r="M20744" s="20"/>
      <c r="N20744" s="20"/>
      <c r="O20744" s="20"/>
    </row>
    <row r="20745" spans="10:15" x14ac:dyDescent="0.2">
      <c r="J20745" s="20"/>
      <c r="K20745" s="20"/>
      <c r="L20745" s="20"/>
      <c r="M20745" s="20"/>
      <c r="N20745" s="20"/>
      <c r="O20745" s="20"/>
    </row>
    <row r="20746" spans="10:15" x14ac:dyDescent="0.2">
      <c r="J20746" s="20"/>
      <c r="K20746" s="20"/>
      <c r="L20746" s="20"/>
      <c r="M20746" s="20"/>
      <c r="N20746" s="20"/>
      <c r="O20746" s="20"/>
    </row>
    <row r="20747" spans="10:15" x14ac:dyDescent="0.2">
      <c r="J20747" s="20"/>
      <c r="K20747" s="20"/>
      <c r="L20747" s="20"/>
      <c r="M20747" s="20"/>
      <c r="N20747" s="20"/>
      <c r="O20747" s="20"/>
    </row>
    <row r="20748" spans="10:15" x14ac:dyDescent="0.2">
      <c r="J20748" s="20"/>
      <c r="K20748" s="20"/>
      <c r="L20748" s="20"/>
      <c r="M20748" s="20"/>
      <c r="N20748" s="20"/>
      <c r="O20748" s="20"/>
    </row>
    <row r="20749" spans="10:15" x14ac:dyDescent="0.2">
      <c r="J20749" s="20"/>
      <c r="K20749" s="20"/>
      <c r="L20749" s="20"/>
      <c r="M20749" s="20"/>
      <c r="N20749" s="20"/>
      <c r="O20749" s="20"/>
    </row>
    <row r="20750" spans="10:15" x14ac:dyDescent="0.2">
      <c r="J20750" s="20"/>
      <c r="K20750" s="20"/>
      <c r="L20750" s="20"/>
      <c r="M20750" s="20"/>
      <c r="N20750" s="20"/>
      <c r="O20750" s="20"/>
    </row>
    <row r="20751" spans="10:15" x14ac:dyDescent="0.2">
      <c r="J20751" s="20"/>
      <c r="K20751" s="20"/>
      <c r="L20751" s="20"/>
      <c r="M20751" s="20"/>
      <c r="N20751" s="20"/>
      <c r="O20751" s="20"/>
    </row>
    <row r="20752" spans="10:15" x14ac:dyDescent="0.2">
      <c r="J20752" s="20"/>
      <c r="K20752" s="20"/>
      <c r="L20752" s="20"/>
      <c r="M20752" s="20"/>
      <c r="N20752" s="20"/>
      <c r="O20752" s="20"/>
    </row>
    <row r="20753" spans="10:15" x14ac:dyDescent="0.2">
      <c r="J20753" s="20"/>
      <c r="K20753" s="20"/>
      <c r="L20753" s="20"/>
      <c r="M20753" s="20"/>
      <c r="N20753" s="20"/>
      <c r="O20753" s="20"/>
    </row>
    <row r="20754" spans="10:15" x14ac:dyDescent="0.2">
      <c r="J20754" s="20"/>
      <c r="K20754" s="20"/>
      <c r="L20754" s="20"/>
      <c r="M20754" s="20"/>
      <c r="N20754" s="20"/>
      <c r="O20754" s="20"/>
    </row>
    <row r="20755" spans="10:15" x14ac:dyDescent="0.2">
      <c r="J20755" s="20"/>
      <c r="K20755" s="20"/>
      <c r="L20755" s="20"/>
      <c r="M20755" s="20"/>
      <c r="N20755" s="20"/>
      <c r="O20755" s="20"/>
    </row>
    <row r="20756" spans="10:15" x14ac:dyDescent="0.2">
      <c r="J20756" s="20"/>
      <c r="K20756" s="20"/>
      <c r="L20756" s="20"/>
      <c r="M20756" s="20"/>
      <c r="N20756" s="20"/>
      <c r="O20756" s="20"/>
    </row>
    <row r="20757" spans="10:15" x14ac:dyDescent="0.2">
      <c r="J20757" s="20"/>
      <c r="K20757" s="20"/>
      <c r="L20757" s="20"/>
      <c r="M20757" s="20"/>
      <c r="N20757" s="20"/>
      <c r="O20757" s="20"/>
    </row>
    <row r="20758" spans="10:15" x14ac:dyDescent="0.2">
      <c r="J20758" s="20"/>
      <c r="K20758" s="20"/>
      <c r="L20758" s="20"/>
      <c r="M20758" s="20"/>
      <c r="N20758" s="20"/>
      <c r="O20758" s="20"/>
    </row>
    <row r="20759" spans="10:15" x14ac:dyDescent="0.2">
      <c r="J20759" s="20"/>
      <c r="K20759" s="20"/>
      <c r="L20759" s="20"/>
      <c r="M20759" s="20"/>
      <c r="N20759" s="20"/>
      <c r="O20759" s="20"/>
    </row>
    <row r="20760" spans="10:15" x14ac:dyDescent="0.2">
      <c r="J20760" s="20"/>
      <c r="K20760" s="20"/>
      <c r="L20760" s="20"/>
      <c r="M20760" s="20"/>
      <c r="N20760" s="20"/>
      <c r="O20760" s="20"/>
    </row>
    <row r="20761" spans="10:15" x14ac:dyDescent="0.2">
      <c r="J20761" s="20"/>
      <c r="K20761" s="20"/>
      <c r="L20761" s="20"/>
      <c r="M20761" s="20"/>
      <c r="N20761" s="20"/>
      <c r="O20761" s="20"/>
    </row>
    <row r="20762" spans="10:15" x14ac:dyDescent="0.2">
      <c r="J20762" s="20"/>
      <c r="K20762" s="20"/>
      <c r="L20762" s="20"/>
      <c r="M20762" s="20"/>
      <c r="N20762" s="20"/>
      <c r="O20762" s="20"/>
    </row>
    <row r="20763" spans="10:15" x14ac:dyDescent="0.2">
      <c r="J20763" s="20"/>
      <c r="K20763" s="20"/>
      <c r="L20763" s="20"/>
      <c r="M20763" s="20"/>
      <c r="N20763" s="20"/>
      <c r="O20763" s="20"/>
    </row>
    <row r="20764" spans="10:15" x14ac:dyDescent="0.2">
      <c r="J20764" s="20"/>
      <c r="K20764" s="20"/>
      <c r="L20764" s="20"/>
      <c r="M20764" s="20"/>
      <c r="N20764" s="20"/>
      <c r="O20764" s="20"/>
    </row>
    <row r="20765" spans="10:15" x14ac:dyDescent="0.2">
      <c r="J20765" s="20"/>
      <c r="K20765" s="20"/>
      <c r="L20765" s="20"/>
      <c r="M20765" s="20"/>
      <c r="N20765" s="20"/>
      <c r="O20765" s="20"/>
    </row>
    <row r="20766" spans="10:15" x14ac:dyDescent="0.2">
      <c r="J20766" s="20"/>
      <c r="K20766" s="20"/>
      <c r="L20766" s="20"/>
      <c r="M20766" s="20"/>
      <c r="N20766" s="20"/>
      <c r="O20766" s="20"/>
    </row>
    <row r="20767" spans="10:15" x14ac:dyDescent="0.2">
      <c r="J20767" s="20"/>
      <c r="K20767" s="20"/>
      <c r="L20767" s="20"/>
      <c r="M20767" s="20"/>
      <c r="N20767" s="20"/>
      <c r="O20767" s="20"/>
    </row>
    <row r="20768" spans="10:15" x14ac:dyDescent="0.2">
      <c r="J20768" s="20"/>
      <c r="K20768" s="20"/>
      <c r="L20768" s="20"/>
      <c r="M20768" s="20"/>
      <c r="N20768" s="20"/>
      <c r="O20768" s="20"/>
    </row>
    <row r="20769" spans="10:15" x14ac:dyDescent="0.2">
      <c r="J20769" s="20"/>
      <c r="K20769" s="20"/>
      <c r="L20769" s="20"/>
      <c r="M20769" s="20"/>
      <c r="N20769" s="20"/>
      <c r="O20769" s="20"/>
    </row>
    <row r="20770" spans="10:15" x14ac:dyDescent="0.2">
      <c r="J20770" s="20"/>
      <c r="K20770" s="20"/>
      <c r="L20770" s="20"/>
      <c r="M20770" s="20"/>
      <c r="N20770" s="20"/>
      <c r="O20770" s="20"/>
    </row>
    <row r="20771" spans="10:15" x14ac:dyDescent="0.2">
      <c r="J20771" s="20"/>
      <c r="K20771" s="20"/>
      <c r="L20771" s="20"/>
      <c r="M20771" s="20"/>
      <c r="N20771" s="20"/>
      <c r="O20771" s="20"/>
    </row>
    <row r="20772" spans="10:15" x14ac:dyDescent="0.2">
      <c r="J20772" s="20"/>
      <c r="K20772" s="20"/>
      <c r="L20772" s="20"/>
      <c r="M20772" s="20"/>
      <c r="N20772" s="20"/>
      <c r="O20772" s="20"/>
    </row>
    <row r="20773" spans="10:15" x14ac:dyDescent="0.2">
      <c r="J20773" s="20"/>
      <c r="K20773" s="20"/>
      <c r="L20773" s="20"/>
      <c r="M20773" s="20"/>
      <c r="N20773" s="20"/>
      <c r="O20773" s="20"/>
    </row>
    <row r="20774" spans="10:15" x14ac:dyDescent="0.2">
      <c r="J20774" s="20"/>
      <c r="K20774" s="20"/>
      <c r="L20774" s="20"/>
      <c r="M20774" s="20"/>
      <c r="N20774" s="20"/>
      <c r="O20774" s="20"/>
    </row>
    <row r="20775" spans="10:15" x14ac:dyDescent="0.2">
      <c r="J20775" s="20"/>
      <c r="K20775" s="20"/>
      <c r="L20775" s="20"/>
      <c r="M20775" s="20"/>
      <c r="N20775" s="20"/>
      <c r="O20775" s="20"/>
    </row>
    <row r="20776" spans="10:15" x14ac:dyDescent="0.2">
      <c r="J20776" s="20"/>
      <c r="K20776" s="20"/>
      <c r="L20776" s="20"/>
      <c r="M20776" s="20"/>
      <c r="N20776" s="20"/>
      <c r="O20776" s="20"/>
    </row>
    <row r="20777" spans="10:15" x14ac:dyDescent="0.2">
      <c r="J20777" s="20"/>
      <c r="K20777" s="20"/>
      <c r="L20777" s="20"/>
      <c r="M20777" s="20"/>
      <c r="N20777" s="20"/>
      <c r="O20777" s="20"/>
    </row>
    <row r="20778" spans="10:15" x14ac:dyDescent="0.2">
      <c r="J20778" s="20"/>
      <c r="K20778" s="20"/>
      <c r="L20778" s="20"/>
      <c r="M20778" s="20"/>
      <c r="N20778" s="20"/>
      <c r="O20778" s="20"/>
    </row>
    <row r="20779" spans="10:15" x14ac:dyDescent="0.2">
      <c r="J20779" s="20"/>
      <c r="K20779" s="20"/>
      <c r="L20779" s="20"/>
      <c r="M20779" s="20"/>
      <c r="N20779" s="20"/>
      <c r="O20779" s="20"/>
    </row>
    <row r="20780" spans="10:15" x14ac:dyDescent="0.2">
      <c r="J20780" s="20"/>
      <c r="K20780" s="20"/>
      <c r="L20780" s="20"/>
      <c r="M20780" s="20"/>
      <c r="N20780" s="20"/>
      <c r="O20780" s="20"/>
    </row>
    <row r="20781" spans="10:15" x14ac:dyDescent="0.2">
      <c r="J20781" s="20"/>
      <c r="K20781" s="20"/>
      <c r="L20781" s="20"/>
      <c r="M20781" s="20"/>
      <c r="N20781" s="20"/>
      <c r="O20781" s="20"/>
    </row>
    <row r="20782" spans="10:15" x14ac:dyDescent="0.2">
      <c r="J20782" s="20"/>
      <c r="K20782" s="20"/>
      <c r="L20782" s="20"/>
      <c r="M20782" s="20"/>
      <c r="N20782" s="20"/>
      <c r="O20782" s="20"/>
    </row>
    <row r="20783" spans="10:15" x14ac:dyDescent="0.2">
      <c r="J20783" s="20"/>
      <c r="K20783" s="20"/>
      <c r="L20783" s="20"/>
      <c r="M20783" s="20"/>
      <c r="N20783" s="20"/>
      <c r="O20783" s="20"/>
    </row>
    <row r="20784" spans="10:15" x14ac:dyDescent="0.2">
      <c r="J20784" s="20"/>
      <c r="K20784" s="20"/>
      <c r="L20784" s="20"/>
      <c r="M20784" s="20"/>
      <c r="N20784" s="20"/>
      <c r="O20784" s="20"/>
    </row>
    <row r="20785" spans="10:15" x14ac:dyDescent="0.2">
      <c r="J20785" s="20"/>
      <c r="K20785" s="20"/>
      <c r="L20785" s="20"/>
      <c r="M20785" s="20"/>
      <c r="N20785" s="20"/>
      <c r="O20785" s="20"/>
    </row>
    <row r="20786" spans="10:15" x14ac:dyDescent="0.2">
      <c r="J20786" s="20"/>
      <c r="K20786" s="20"/>
      <c r="L20786" s="20"/>
      <c r="M20786" s="20"/>
      <c r="N20786" s="20"/>
      <c r="O20786" s="20"/>
    </row>
    <row r="20787" spans="10:15" x14ac:dyDescent="0.2">
      <c r="J20787" s="20"/>
      <c r="K20787" s="20"/>
      <c r="L20787" s="20"/>
      <c r="M20787" s="20"/>
      <c r="N20787" s="20"/>
      <c r="O20787" s="20"/>
    </row>
    <row r="20788" spans="10:15" x14ac:dyDescent="0.2">
      <c r="J20788" s="20"/>
      <c r="K20788" s="20"/>
      <c r="L20788" s="20"/>
      <c r="M20788" s="20"/>
      <c r="N20788" s="20"/>
      <c r="O20788" s="20"/>
    </row>
    <row r="20789" spans="10:15" x14ac:dyDescent="0.2">
      <c r="J20789" s="20"/>
      <c r="K20789" s="20"/>
      <c r="L20789" s="20"/>
      <c r="M20789" s="20"/>
      <c r="N20789" s="20"/>
      <c r="O20789" s="20"/>
    </row>
    <row r="20790" spans="10:15" x14ac:dyDescent="0.2">
      <c r="J20790" s="20"/>
      <c r="K20790" s="20"/>
      <c r="L20790" s="20"/>
      <c r="M20790" s="20"/>
      <c r="N20790" s="20"/>
      <c r="O20790" s="20"/>
    </row>
    <row r="20791" spans="10:15" x14ac:dyDescent="0.2">
      <c r="J20791" s="20"/>
      <c r="K20791" s="20"/>
      <c r="L20791" s="20"/>
      <c r="M20791" s="20"/>
      <c r="N20791" s="20"/>
      <c r="O20791" s="20"/>
    </row>
    <row r="20792" spans="10:15" x14ac:dyDescent="0.2">
      <c r="J20792" s="20"/>
      <c r="K20792" s="20"/>
      <c r="L20792" s="20"/>
      <c r="M20792" s="20"/>
      <c r="N20792" s="20"/>
      <c r="O20792" s="20"/>
    </row>
    <row r="20793" spans="10:15" x14ac:dyDescent="0.2">
      <c r="J20793" s="20"/>
      <c r="K20793" s="20"/>
      <c r="L20793" s="20"/>
      <c r="M20793" s="20"/>
      <c r="N20793" s="20"/>
      <c r="O20793" s="20"/>
    </row>
    <row r="20794" spans="10:15" x14ac:dyDescent="0.2">
      <c r="J20794" s="20"/>
      <c r="K20794" s="20"/>
      <c r="L20794" s="20"/>
      <c r="M20794" s="20"/>
      <c r="N20794" s="20"/>
      <c r="O20794" s="20"/>
    </row>
    <row r="20795" spans="10:15" x14ac:dyDescent="0.2">
      <c r="J20795" s="20"/>
      <c r="K20795" s="20"/>
      <c r="L20795" s="20"/>
      <c r="M20795" s="20"/>
      <c r="N20795" s="20"/>
      <c r="O20795" s="20"/>
    </row>
    <row r="20796" spans="10:15" x14ac:dyDescent="0.2">
      <c r="J20796" s="20"/>
      <c r="K20796" s="20"/>
      <c r="L20796" s="20"/>
      <c r="M20796" s="20"/>
      <c r="N20796" s="20"/>
      <c r="O20796" s="20"/>
    </row>
    <row r="20797" spans="10:15" x14ac:dyDescent="0.2">
      <c r="J20797" s="20"/>
      <c r="K20797" s="20"/>
      <c r="L20797" s="20"/>
      <c r="M20797" s="20"/>
      <c r="N20797" s="20"/>
      <c r="O20797" s="20"/>
    </row>
    <row r="20798" spans="10:15" x14ac:dyDescent="0.2">
      <c r="J20798" s="20"/>
      <c r="K20798" s="20"/>
      <c r="L20798" s="20"/>
      <c r="M20798" s="20"/>
      <c r="N20798" s="20"/>
      <c r="O20798" s="20"/>
    </row>
    <row r="20799" spans="10:15" x14ac:dyDescent="0.2">
      <c r="J20799" s="20"/>
      <c r="K20799" s="20"/>
      <c r="L20799" s="20"/>
      <c r="M20799" s="20"/>
      <c r="N20799" s="20"/>
      <c r="O20799" s="20"/>
    </row>
    <row r="20800" spans="10:15" x14ac:dyDescent="0.2">
      <c r="J20800" s="20"/>
      <c r="K20800" s="20"/>
      <c r="L20800" s="20"/>
      <c r="M20800" s="20"/>
      <c r="N20800" s="20"/>
      <c r="O20800" s="20"/>
    </row>
    <row r="20801" spans="10:15" x14ac:dyDescent="0.2">
      <c r="J20801" s="20"/>
      <c r="K20801" s="20"/>
      <c r="L20801" s="20"/>
      <c r="M20801" s="20"/>
      <c r="N20801" s="20"/>
      <c r="O20801" s="20"/>
    </row>
    <row r="20802" spans="10:15" x14ac:dyDescent="0.2">
      <c r="J20802" s="20"/>
      <c r="K20802" s="20"/>
      <c r="L20802" s="20"/>
      <c r="M20802" s="20"/>
      <c r="N20802" s="20"/>
      <c r="O20802" s="20"/>
    </row>
    <row r="20803" spans="10:15" x14ac:dyDescent="0.2">
      <c r="J20803" s="20"/>
      <c r="K20803" s="20"/>
      <c r="L20803" s="20"/>
      <c r="M20803" s="20"/>
      <c r="N20803" s="20"/>
      <c r="O20803" s="20"/>
    </row>
    <row r="20804" spans="10:15" x14ac:dyDescent="0.2">
      <c r="J20804" s="20"/>
      <c r="K20804" s="20"/>
      <c r="L20804" s="20"/>
      <c r="M20804" s="20"/>
      <c r="N20804" s="20"/>
      <c r="O20804" s="20"/>
    </row>
    <row r="20805" spans="10:15" x14ac:dyDescent="0.2">
      <c r="J20805" s="20"/>
      <c r="K20805" s="20"/>
      <c r="L20805" s="20"/>
      <c r="M20805" s="20"/>
      <c r="N20805" s="20"/>
      <c r="O20805" s="20"/>
    </row>
    <row r="20806" spans="10:15" x14ac:dyDescent="0.2">
      <c r="J20806" s="20"/>
      <c r="K20806" s="20"/>
      <c r="L20806" s="20"/>
      <c r="M20806" s="20"/>
      <c r="N20806" s="20"/>
      <c r="O20806" s="20"/>
    </row>
    <row r="20807" spans="10:15" x14ac:dyDescent="0.2">
      <c r="J20807" s="20"/>
      <c r="K20807" s="20"/>
      <c r="L20807" s="20"/>
      <c r="M20807" s="20"/>
      <c r="N20807" s="20"/>
      <c r="O20807" s="20"/>
    </row>
    <row r="20808" spans="10:15" x14ac:dyDescent="0.2">
      <c r="J20808" s="20"/>
      <c r="K20808" s="20"/>
      <c r="L20808" s="20"/>
      <c r="M20808" s="20"/>
      <c r="N20808" s="20"/>
      <c r="O20808" s="20"/>
    </row>
    <row r="20809" spans="10:15" x14ac:dyDescent="0.2">
      <c r="J20809" s="20"/>
      <c r="K20809" s="20"/>
      <c r="L20809" s="20"/>
      <c r="M20809" s="20"/>
      <c r="N20809" s="20"/>
      <c r="O20809" s="20"/>
    </row>
    <row r="20810" spans="10:15" x14ac:dyDescent="0.2">
      <c r="J20810" s="20"/>
      <c r="K20810" s="20"/>
      <c r="L20810" s="20"/>
      <c r="M20810" s="20"/>
      <c r="N20810" s="20"/>
      <c r="O20810" s="20"/>
    </row>
    <row r="20811" spans="10:15" x14ac:dyDescent="0.2">
      <c r="J20811" s="20"/>
      <c r="K20811" s="20"/>
      <c r="L20811" s="20"/>
      <c r="M20811" s="20"/>
      <c r="N20811" s="20"/>
      <c r="O20811" s="20"/>
    </row>
    <row r="20812" spans="10:15" x14ac:dyDescent="0.2">
      <c r="J20812" s="20"/>
      <c r="K20812" s="20"/>
      <c r="L20812" s="20"/>
      <c r="M20812" s="20"/>
      <c r="N20812" s="20"/>
      <c r="O20812" s="20"/>
    </row>
    <row r="20813" spans="10:15" x14ac:dyDescent="0.2">
      <c r="J20813" s="20"/>
      <c r="K20813" s="20"/>
      <c r="L20813" s="20"/>
      <c r="M20813" s="20"/>
      <c r="N20813" s="20"/>
      <c r="O20813" s="20"/>
    </row>
    <row r="20814" spans="10:15" x14ac:dyDescent="0.2">
      <c r="J20814" s="20"/>
      <c r="K20814" s="20"/>
      <c r="L20814" s="20"/>
      <c r="M20814" s="20"/>
      <c r="N20814" s="20"/>
      <c r="O20814" s="20"/>
    </row>
    <row r="20815" spans="10:15" x14ac:dyDescent="0.2">
      <c r="J20815" s="20"/>
      <c r="K20815" s="20"/>
      <c r="L20815" s="20"/>
      <c r="M20815" s="20"/>
      <c r="N20815" s="20"/>
      <c r="O20815" s="20"/>
    </row>
    <row r="20816" spans="10:15" x14ac:dyDescent="0.2">
      <c r="J20816" s="20"/>
      <c r="K20816" s="20"/>
      <c r="L20816" s="20"/>
      <c r="M20816" s="20"/>
      <c r="N20816" s="20"/>
      <c r="O20816" s="20"/>
    </row>
    <row r="20817" spans="10:15" x14ac:dyDescent="0.2">
      <c r="J20817" s="20"/>
      <c r="K20817" s="20"/>
      <c r="L20817" s="20"/>
      <c r="M20817" s="20"/>
      <c r="N20817" s="20"/>
      <c r="O20817" s="20"/>
    </row>
    <row r="20818" spans="10:15" x14ac:dyDescent="0.2">
      <c r="J20818" s="20"/>
      <c r="K20818" s="20"/>
      <c r="L20818" s="20"/>
      <c r="M20818" s="20"/>
      <c r="N20818" s="20"/>
      <c r="O20818" s="20"/>
    </row>
    <row r="20819" spans="10:15" x14ac:dyDescent="0.2">
      <c r="J20819" s="20"/>
      <c r="K20819" s="20"/>
      <c r="L20819" s="20"/>
      <c r="M20819" s="20"/>
      <c r="N20819" s="20"/>
      <c r="O20819" s="20"/>
    </row>
    <row r="20820" spans="10:15" x14ac:dyDescent="0.2">
      <c r="J20820" s="20"/>
      <c r="K20820" s="20"/>
      <c r="L20820" s="20"/>
      <c r="M20820" s="20"/>
      <c r="N20820" s="20"/>
      <c r="O20820" s="20"/>
    </row>
    <row r="20821" spans="10:15" x14ac:dyDescent="0.2">
      <c r="J20821" s="20"/>
      <c r="K20821" s="20"/>
      <c r="L20821" s="20"/>
      <c r="M20821" s="20"/>
      <c r="N20821" s="20"/>
      <c r="O20821" s="20"/>
    </row>
    <row r="20822" spans="10:15" x14ac:dyDescent="0.2">
      <c r="J20822" s="20"/>
      <c r="K20822" s="20"/>
      <c r="L20822" s="20"/>
      <c r="M20822" s="20"/>
      <c r="N20822" s="20"/>
      <c r="O20822" s="20"/>
    </row>
    <row r="20823" spans="10:15" x14ac:dyDescent="0.2">
      <c r="J20823" s="20"/>
      <c r="K20823" s="20"/>
      <c r="L20823" s="20"/>
      <c r="M20823" s="20"/>
      <c r="N20823" s="20"/>
      <c r="O20823" s="20"/>
    </row>
    <row r="20824" spans="10:15" x14ac:dyDescent="0.2">
      <c r="J20824" s="20"/>
      <c r="K20824" s="20"/>
      <c r="L20824" s="20"/>
      <c r="M20824" s="20"/>
      <c r="N20824" s="20"/>
      <c r="O20824" s="20"/>
    </row>
    <row r="20825" spans="10:15" x14ac:dyDescent="0.2">
      <c r="J20825" s="20"/>
      <c r="K20825" s="20"/>
      <c r="L20825" s="20"/>
      <c r="M20825" s="20"/>
      <c r="N20825" s="20"/>
      <c r="O20825" s="20"/>
    </row>
    <row r="20826" spans="10:15" x14ac:dyDescent="0.2">
      <c r="J20826" s="20"/>
      <c r="K20826" s="20"/>
      <c r="L20826" s="20"/>
      <c r="M20826" s="20"/>
      <c r="N20826" s="20"/>
      <c r="O20826" s="20"/>
    </row>
    <row r="20827" spans="10:15" x14ac:dyDescent="0.2">
      <c r="J20827" s="20"/>
      <c r="K20827" s="20"/>
      <c r="L20827" s="20"/>
      <c r="M20827" s="20"/>
      <c r="N20827" s="20"/>
      <c r="O20827" s="20"/>
    </row>
    <row r="20828" spans="10:15" x14ac:dyDescent="0.2">
      <c r="J20828" s="20"/>
      <c r="K20828" s="20"/>
      <c r="L20828" s="20"/>
      <c r="M20828" s="20"/>
      <c r="N20828" s="20"/>
      <c r="O20828" s="20"/>
    </row>
    <row r="20829" spans="10:15" x14ac:dyDescent="0.2">
      <c r="J20829" s="20"/>
      <c r="K20829" s="20"/>
      <c r="L20829" s="20"/>
      <c r="M20829" s="20"/>
      <c r="N20829" s="20"/>
      <c r="O20829" s="20"/>
    </row>
    <row r="20830" spans="10:15" x14ac:dyDescent="0.2">
      <c r="J20830" s="20"/>
      <c r="K20830" s="20"/>
      <c r="L20830" s="20"/>
      <c r="M20830" s="20"/>
      <c r="N20830" s="20"/>
      <c r="O20830" s="20"/>
    </row>
    <row r="20831" spans="10:15" x14ac:dyDescent="0.2">
      <c r="J20831" s="20"/>
      <c r="K20831" s="20"/>
      <c r="L20831" s="20"/>
      <c r="M20831" s="20"/>
      <c r="N20831" s="20"/>
      <c r="O20831" s="20"/>
    </row>
    <row r="20832" spans="10:15" x14ac:dyDescent="0.2">
      <c r="J20832" s="20"/>
      <c r="K20832" s="20"/>
      <c r="L20832" s="20"/>
      <c r="M20832" s="20"/>
      <c r="N20832" s="20"/>
      <c r="O20832" s="20"/>
    </row>
    <row r="20833" spans="10:15" x14ac:dyDescent="0.2">
      <c r="J20833" s="20"/>
      <c r="K20833" s="20"/>
      <c r="L20833" s="20"/>
      <c r="M20833" s="20"/>
      <c r="N20833" s="20"/>
      <c r="O20833" s="20"/>
    </row>
    <row r="20834" spans="10:15" x14ac:dyDescent="0.2">
      <c r="J20834" s="20"/>
      <c r="K20834" s="20"/>
      <c r="L20834" s="20"/>
      <c r="M20834" s="20"/>
      <c r="N20834" s="20"/>
      <c r="O20834" s="20"/>
    </row>
    <row r="20835" spans="10:15" x14ac:dyDescent="0.2">
      <c r="J20835" s="20"/>
      <c r="K20835" s="20"/>
      <c r="L20835" s="20"/>
      <c r="M20835" s="20"/>
      <c r="N20835" s="20"/>
      <c r="O20835" s="20"/>
    </row>
    <row r="20836" spans="10:15" x14ac:dyDescent="0.2">
      <c r="J20836" s="20"/>
      <c r="K20836" s="20"/>
      <c r="L20836" s="20"/>
      <c r="M20836" s="20"/>
      <c r="N20836" s="20"/>
      <c r="O20836" s="20"/>
    </row>
    <row r="20837" spans="10:15" x14ac:dyDescent="0.2">
      <c r="J20837" s="20"/>
      <c r="K20837" s="20"/>
      <c r="L20837" s="20"/>
      <c r="M20837" s="20"/>
      <c r="N20837" s="20"/>
      <c r="O20837" s="20"/>
    </row>
    <row r="20838" spans="10:15" x14ac:dyDescent="0.2">
      <c r="J20838" s="20"/>
      <c r="K20838" s="20"/>
      <c r="L20838" s="20"/>
      <c r="M20838" s="20"/>
      <c r="N20838" s="20"/>
      <c r="O20838" s="20"/>
    </row>
    <row r="20839" spans="10:15" x14ac:dyDescent="0.2">
      <c r="J20839" s="20"/>
      <c r="K20839" s="20"/>
      <c r="L20839" s="20"/>
      <c r="M20839" s="20"/>
      <c r="N20839" s="20"/>
      <c r="O20839" s="20"/>
    </row>
    <row r="20840" spans="10:15" x14ac:dyDescent="0.2">
      <c r="J20840" s="20"/>
      <c r="K20840" s="20"/>
      <c r="L20840" s="20"/>
      <c r="M20840" s="20"/>
      <c r="N20840" s="20"/>
      <c r="O20840" s="20"/>
    </row>
    <row r="20841" spans="10:15" x14ac:dyDescent="0.2">
      <c r="J20841" s="20"/>
      <c r="K20841" s="20"/>
      <c r="L20841" s="20"/>
      <c r="M20841" s="20"/>
      <c r="N20841" s="20"/>
      <c r="O20841" s="20"/>
    </row>
    <row r="20842" spans="10:15" x14ac:dyDescent="0.2">
      <c r="J20842" s="20"/>
      <c r="K20842" s="20"/>
      <c r="L20842" s="20"/>
      <c r="M20842" s="20"/>
      <c r="N20842" s="20"/>
      <c r="O20842" s="20"/>
    </row>
    <row r="20843" spans="10:15" x14ac:dyDescent="0.2">
      <c r="J20843" s="20"/>
      <c r="K20843" s="20"/>
      <c r="L20843" s="20"/>
      <c r="M20843" s="20"/>
      <c r="N20843" s="20"/>
      <c r="O20843" s="20"/>
    </row>
    <row r="20844" spans="10:15" x14ac:dyDescent="0.2">
      <c r="J20844" s="20"/>
      <c r="K20844" s="20"/>
      <c r="L20844" s="20"/>
      <c r="M20844" s="20"/>
      <c r="N20844" s="20"/>
      <c r="O20844" s="20"/>
    </row>
    <row r="20845" spans="10:15" x14ac:dyDescent="0.2">
      <c r="J20845" s="20"/>
      <c r="K20845" s="20"/>
      <c r="L20845" s="20"/>
      <c r="M20845" s="20"/>
      <c r="N20845" s="20"/>
      <c r="O20845" s="20"/>
    </row>
    <row r="20846" spans="10:15" x14ac:dyDescent="0.2">
      <c r="J20846" s="20"/>
      <c r="K20846" s="20"/>
      <c r="L20846" s="20"/>
      <c r="M20846" s="20"/>
      <c r="N20846" s="20"/>
      <c r="O20846" s="20"/>
    </row>
    <row r="20847" spans="10:15" x14ac:dyDescent="0.2">
      <c r="J20847" s="20"/>
      <c r="K20847" s="20"/>
      <c r="L20847" s="20"/>
      <c r="M20847" s="20"/>
      <c r="N20847" s="20"/>
      <c r="O20847" s="20"/>
    </row>
    <row r="20848" spans="10:15" x14ac:dyDescent="0.2">
      <c r="J20848" s="20"/>
      <c r="K20848" s="20"/>
      <c r="L20848" s="20"/>
      <c r="M20848" s="20"/>
      <c r="N20848" s="20"/>
      <c r="O20848" s="20"/>
    </row>
    <row r="20849" spans="10:15" x14ac:dyDescent="0.2">
      <c r="J20849" s="20"/>
      <c r="K20849" s="20"/>
      <c r="L20849" s="20"/>
      <c r="M20849" s="20"/>
      <c r="N20849" s="20"/>
      <c r="O20849" s="20"/>
    </row>
    <row r="20850" spans="10:15" x14ac:dyDescent="0.2">
      <c r="J20850" s="20"/>
      <c r="K20850" s="20"/>
      <c r="L20850" s="20"/>
      <c r="M20850" s="20"/>
      <c r="N20850" s="20"/>
      <c r="O20850" s="20"/>
    </row>
    <row r="20851" spans="10:15" x14ac:dyDescent="0.2">
      <c r="J20851" s="20"/>
      <c r="K20851" s="20"/>
      <c r="L20851" s="20"/>
      <c r="M20851" s="20"/>
      <c r="N20851" s="20"/>
      <c r="O20851" s="20"/>
    </row>
    <row r="20852" spans="10:15" x14ac:dyDescent="0.2">
      <c r="J20852" s="20"/>
      <c r="K20852" s="20"/>
      <c r="L20852" s="20"/>
      <c r="M20852" s="20"/>
      <c r="N20852" s="20"/>
      <c r="O20852" s="20"/>
    </row>
    <row r="20853" spans="10:15" x14ac:dyDescent="0.2">
      <c r="J20853" s="20"/>
      <c r="K20853" s="20"/>
      <c r="L20853" s="20"/>
      <c r="M20853" s="20"/>
      <c r="N20853" s="20"/>
      <c r="O20853" s="20"/>
    </row>
    <row r="20854" spans="10:15" x14ac:dyDescent="0.2">
      <c r="J20854" s="20"/>
      <c r="K20854" s="20"/>
      <c r="L20854" s="20"/>
      <c r="M20854" s="20"/>
      <c r="N20854" s="20"/>
      <c r="O20854" s="20"/>
    </row>
    <row r="20855" spans="10:15" x14ac:dyDescent="0.2">
      <c r="J20855" s="20"/>
      <c r="K20855" s="20"/>
      <c r="L20855" s="20"/>
      <c r="M20855" s="20"/>
      <c r="N20855" s="20"/>
      <c r="O20855" s="20"/>
    </row>
    <row r="20856" spans="10:15" x14ac:dyDescent="0.2">
      <c r="J20856" s="20"/>
      <c r="K20856" s="20"/>
      <c r="L20856" s="20"/>
      <c r="M20856" s="20"/>
      <c r="N20856" s="20"/>
      <c r="O20856" s="20"/>
    </row>
    <row r="20857" spans="10:15" x14ac:dyDescent="0.2">
      <c r="J20857" s="20"/>
      <c r="K20857" s="20"/>
      <c r="L20857" s="20"/>
      <c r="M20857" s="20"/>
      <c r="N20857" s="20"/>
      <c r="O20857" s="20"/>
    </row>
    <row r="20858" spans="10:15" x14ac:dyDescent="0.2">
      <c r="J20858" s="20"/>
      <c r="K20858" s="20"/>
      <c r="L20858" s="20"/>
      <c r="M20858" s="20"/>
      <c r="N20858" s="20"/>
      <c r="O20858" s="20"/>
    </row>
    <row r="20859" spans="10:15" x14ac:dyDescent="0.2">
      <c r="J20859" s="20"/>
      <c r="K20859" s="20"/>
      <c r="L20859" s="20"/>
      <c r="M20859" s="20"/>
      <c r="N20859" s="20"/>
      <c r="O20859" s="20"/>
    </row>
    <row r="20860" spans="10:15" x14ac:dyDescent="0.2">
      <c r="J20860" s="20"/>
      <c r="K20860" s="20"/>
      <c r="L20860" s="20"/>
      <c r="M20860" s="20"/>
      <c r="N20860" s="20"/>
      <c r="O20860" s="20"/>
    </row>
    <row r="20861" spans="10:15" x14ac:dyDescent="0.2">
      <c r="J20861" s="20"/>
      <c r="K20861" s="20"/>
      <c r="L20861" s="20"/>
      <c r="M20861" s="20"/>
      <c r="N20861" s="20"/>
      <c r="O20861" s="20"/>
    </row>
    <row r="20862" spans="10:15" x14ac:dyDescent="0.2">
      <c r="J20862" s="20"/>
      <c r="K20862" s="20"/>
      <c r="L20862" s="20"/>
      <c r="M20862" s="20"/>
      <c r="N20862" s="20"/>
      <c r="O20862" s="20"/>
    </row>
    <row r="20863" spans="10:15" x14ac:dyDescent="0.2">
      <c r="J20863" s="20"/>
      <c r="K20863" s="20"/>
      <c r="L20863" s="20"/>
      <c r="M20863" s="20"/>
      <c r="N20863" s="20"/>
      <c r="O20863" s="20"/>
    </row>
    <row r="20864" spans="10:15" x14ac:dyDescent="0.2">
      <c r="J20864" s="20"/>
      <c r="K20864" s="20"/>
      <c r="L20864" s="20"/>
      <c r="M20864" s="20"/>
      <c r="N20864" s="20"/>
      <c r="O20864" s="20"/>
    </row>
    <row r="20865" spans="10:15" x14ac:dyDescent="0.2">
      <c r="J20865" s="20"/>
      <c r="K20865" s="20"/>
      <c r="L20865" s="20"/>
      <c r="M20865" s="20"/>
      <c r="N20865" s="20"/>
      <c r="O20865" s="20"/>
    </row>
    <row r="20866" spans="10:15" x14ac:dyDescent="0.2">
      <c r="J20866" s="20"/>
      <c r="K20866" s="20"/>
      <c r="L20866" s="20"/>
      <c r="M20866" s="20"/>
      <c r="N20866" s="20"/>
      <c r="O20866" s="20"/>
    </row>
    <row r="20867" spans="10:15" x14ac:dyDescent="0.2">
      <c r="J20867" s="20"/>
      <c r="K20867" s="20"/>
      <c r="L20867" s="20"/>
      <c r="M20867" s="20"/>
      <c r="N20867" s="20"/>
      <c r="O20867" s="20"/>
    </row>
    <row r="20868" spans="10:15" x14ac:dyDescent="0.2">
      <c r="J20868" s="20"/>
      <c r="K20868" s="20"/>
      <c r="L20868" s="20"/>
      <c r="M20868" s="20"/>
      <c r="N20868" s="20"/>
      <c r="O20868" s="20"/>
    </row>
    <row r="20869" spans="10:15" x14ac:dyDescent="0.2">
      <c r="J20869" s="20"/>
      <c r="K20869" s="20"/>
      <c r="L20869" s="20"/>
      <c r="M20869" s="20"/>
      <c r="N20869" s="20"/>
      <c r="O20869" s="20"/>
    </row>
    <row r="20870" spans="10:15" x14ac:dyDescent="0.2">
      <c r="J20870" s="20"/>
      <c r="K20870" s="20"/>
      <c r="L20870" s="20"/>
      <c r="M20870" s="20"/>
      <c r="N20870" s="20"/>
      <c r="O20870" s="20"/>
    </row>
    <row r="20871" spans="10:15" x14ac:dyDescent="0.2">
      <c r="J20871" s="20"/>
      <c r="K20871" s="20"/>
      <c r="L20871" s="20"/>
      <c r="M20871" s="20"/>
      <c r="N20871" s="20"/>
      <c r="O20871" s="20"/>
    </row>
    <row r="20872" spans="10:15" x14ac:dyDescent="0.2">
      <c r="J20872" s="20"/>
      <c r="K20872" s="20"/>
      <c r="L20872" s="20"/>
      <c r="M20872" s="20"/>
      <c r="N20872" s="20"/>
      <c r="O20872" s="20"/>
    </row>
    <row r="20873" spans="10:15" x14ac:dyDescent="0.2">
      <c r="J20873" s="20"/>
      <c r="K20873" s="20"/>
      <c r="L20873" s="20"/>
      <c r="M20873" s="20"/>
      <c r="N20873" s="20"/>
      <c r="O20873" s="20"/>
    </row>
    <row r="20874" spans="10:15" x14ac:dyDescent="0.2">
      <c r="J20874" s="20"/>
      <c r="K20874" s="20"/>
      <c r="L20874" s="20"/>
      <c r="M20874" s="20"/>
      <c r="N20874" s="20"/>
      <c r="O20874" s="20"/>
    </row>
    <row r="20875" spans="10:15" x14ac:dyDescent="0.2">
      <c r="J20875" s="20"/>
      <c r="K20875" s="20"/>
      <c r="L20875" s="20"/>
      <c r="M20875" s="20"/>
      <c r="N20875" s="20"/>
      <c r="O20875" s="20"/>
    </row>
    <row r="20876" spans="10:15" x14ac:dyDescent="0.2">
      <c r="J20876" s="20"/>
      <c r="K20876" s="20"/>
      <c r="L20876" s="20"/>
      <c r="M20876" s="20"/>
      <c r="N20876" s="20"/>
      <c r="O20876" s="20"/>
    </row>
    <row r="20877" spans="10:15" x14ac:dyDescent="0.2">
      <c r="J20877" s="20"/>
      <c r="K20877" s="20"/>
      <c r="L20877" s="20"/>
      <c r="M20877" s="20"/>
      <c r="N20877" s="20"/>
      <c r="O20877" s="20"/>
    </row>
    <row r="20878" spans="10:15" x14ac:dyDescent="0.2">
      <c r="J20878" s="20"/>
      <c r="K20878" s="20"/>
      <c r="L20878" s="20"/>
      <c r="M20878" s="20"/>
      <c r="N20878" s="20"/>
      <c r="O20878" s="20"/>
    </row>
    <row r="20879" spans="10:15" x14ac:dyDescent="0.2">
      <c r="J20879" s="20"/>
      <c r="K20879" s="20"/>
      <c r="L20879" s="20"/>
      <c r="M20879" s="20"/>
      <c r="N20879" s="20"/>
      <c r="O20879" s="20"/>
    </row>
    <row r="20880" spans="10:15" x14ac:dyDescent="0.2">
      <c r="J20880" s="20"/>
      <c r="K20880" s="20"/>
      <c r="L20880" s="20"/>
      <c r="M20880" s="20"/>
      <c r="N20880" s="20"/>
      <c r="O20880" s="20"/>
    </row>
    <row r="20881" spans="10:15" x14ac:dyDescent="0.2">
      <c r="J20881" s="20"/>
      <c r="K20881" s="20"/>
      <c r="L20881" s="20"/>
      <c r="M20881" s="20"/>
      <c r="N20881" s="20"/>
      <c r="O20881" s="20"/>
    </row>
    <row r="20882" spans="10:15" x14ac:dyDescent="0.2">
      <c r="J20882" s="20"/>
      <c r="K20882" s="20"/>
      <c r="L20882" s="20"/>
      <c r="M20882" s="20"/>
      <c r="N20882" s="20"/>
      <c r="O20882" s="20"/>
    </row>
    <row r="20883" spans="10:15" x14ac:dyDescent="0.2">
      <c r="J20883" s="20"/>
      <c r="K20883" s="20"/>
      <c r="L20883" s="20"/>
      <c r="M20883" s="20"/>
      <c r="N20883" s="20"/>
      <c r="O20883" s="20"/>
    </row>
    <row r="20884" spans="10:15" x14ac:dyDescent="0.2">
      <c r="J20884" s="20"/>
      <c r="K20884" s="20"/>
      <c r="L20884" s="20"/>
      <c r="M20884" s="20"/>
      <c r="N20884" s="20"/>
      <c r="O20884" s="20"/>
    </row>
    <row r="20885" spans="10:15" x14ac:dyDescent="0.2">
      <c r="J20885" s="20"/>
      <c r="K20885" s="20"/>
      <c r="L20885" s="20"/>
      <c r="M20885" s="20"/>
      <c r="N20885" s="20"/>
      <c r="O20885" s="20"/>
    </row>
    <row r="20886" spans="10:15" x14ac:dyDescent="0.2">
      <c r="J20886" s="20"/>
      <c r="K20886" s="20"/>
      <c r="L20886" s="20"/>
      <c r="M20886" s="20"/>
      <c r="N20886" s="20"/>
      <c r="O20886" s="20"/>
    </row>
    <row r="20887" spans="10:15" x14ac:dyDescent="0.2">
      <c r="J20887" s="20"/>
      <c r="K20887" s="20"/>
      <c r="L20887" s="20"/>
      <c r="M20887" s="20"/>
      <c r="N20887" s="20"/>
      <c r="O20887" s="20"/>
    </row>
    <row r="20888" spans="10:15" x14ac:dyDescent="0.2">
      <c r="J20888" s="20"/>
      <c r="K20888" s="20"/>
      <c r="L20888" s="20"/>
      <c r="M20888" s="20"/>
      <c r="N20888" s="20"/>
      <c r="O20888" s="20"/>
    </row>
    <row r="20889" spans="10:15" x14ac:dyDescent="0.2">
      <c r="J20889" s="20"/>
      <c r="K20889" s="20"/>
      <c r="L20889" s="20"/>
      <c r="M20889" s="20"/>
      <c r="N20889" s="20"/>
      <c r="O20889" s="20"/>
    </row>
    <row r="20890" spans="10:15" x14ac:dyDescent="0.2">
      <c r="J20890" s="20"/>
      <c r="K20890" s="20"/>
      <c r="L20890" s="20"/>
      <c r="M20890" s="20"/>
      <c r="N20890" s="20"/>
      <c r="O20890" s="20"/>
    </row>
    <row r="20891" spans="10:15" x14ac:dyDescent="0.2">
      <c r="J20891" s="20"/>
      <c r="K20891" s="20"/>
      <c r="L20891" s="20"/>
      <c r="M20891" s="20"/>
      <c r="N20891" s="20"/>
      <c r="O20891" s="20"/>
    </row>
    <row r="20892" spans="10:15" x14ac:dyDescent="0.2">
      <c r="J20892" s="20"/>
      <c r="K20892" s="20"/>
      <c r="L20892" s="20"/>
      <c r="M20892" s="20"/>
      <c r="N20892" s="20"/>
      <c r="O20892" s="20"/>
    </row>
    <row r="20893" spans="10:15" x14ac:dyDescent="0.2">
      <c r="J20893" s="20"/>
      <c r="K20893" s="20"/>
      <c r="L20893" s="20"/>
      <c r="M20893" s="20"/>
      <c r="N20893" s="20"/>
      <c r="O20893" s="20"/>
    </row>
    <row r="20894" spans="10:15" x14ac:dyDescent="0.2">
      <c r="J20894" s="20"/>
      <c r="K20894" s="20"/>
      <c r="L20894" s="20"/>
      <c r="M20894" s="20"/>
      <c r="N20894" s="20"/>
      <c r="O20894" s="20"/>
    </row>
    <row r="20895" spans="10:15" x14ac:dyDescent="0.2">
      <c r="J20895" s="20"/>
      <c r="K20895" s="20"/>
      <c r="L20895" s="20"/>
      <c r="M20895" s="20"/>
      <c r="N20895" s="20"/>
      <c r="O20895" s="20"/>
    </row>
    <row r="20896" spans="10:15" x14ac:dyDescent="0.2">
      <c r="J20896" s="20"/>
      <c r="K20896" s="20"/>
      <c r="L20896" s="20"/>
      <c r="M20896" s="20"/>
      <c r="N20896" s="20"/>
      <c r="O20896" s="20"/>
    </row>
    <row r="20897" spans="10:15" x14ac:dyDescent="0.2">
      <c r="J20897" s="20"/>
      <c r="K20897" s="20"/>
      <c r="L20897" s="20"/>
      <c r="M20897" s="20"/>
      <c r="N20897" s="20"/>
      <c r="O20897" s="20"/>
    </row>
    <row r="20898" spans="10:15" x14ac:dyDescent="0.2">
      <c r="J20898" s="20"/>
      <c r="K20898" s="20"/>
      <c r="L20898" s="20"/>
      <c r="M20898" s="20"/>
      <c r="N20898" s="20"/>
      <c r="O20898" s="20"/>
    </row>
    <row r="20899" spans="10:15" x14ac:dyDescent="0.2">
      <c r="J20899" s="20"/>
      <c r="K20899" s="20"/>
      <c r="L20899" s="20"/>
      <c r="M20899" s="20"/>
      <c r="N20899" s="20"/>
      <c r="O20899" s="20"/>
    </row>
    <row r="20900" spans="10:15" x14ac:dyDescent="0.2">
      <c r="J20900" s="20"/>
      <c r="K20900" s="20"/>
      <c r="L20900" s="20"/>
      <c r="M20900" s="20"/>
      <c r="N20900" s="20"/>
      <c r="O20900" s="20"/>
    </row>
    <row r="20901" spans="10:15" x14ac:dyDescent="0.2">
      <c r="J20901" s="20"/>
      <c r="K20901" s="20"/>
      <c r="L20901" s="20"/>
      <c r="M20901" s="20"/>
      <c r="N20901" s="20"/>
      <c r="O20901" s="20"/>
    </row>
    <row r="20902" spans="10:15" x14ac:dyDescent="0.2">
      <c r="J20902" s="20"/>
      <c r="K20902" s="20"/>
      <c r="L20902" s="20"/>
      <c r="M20902" s="20"/>
      <c r="N20902" s="20"/>
      <c r="O20902" s="20"/>
    </row>
    <row r="20903" spans="10:15" x14ac:dyDescent="0.2">
      <c r="J20903" s="20"/>
      <c r="K20903" s="20"/>
      <c r="L20903" s="20"/>
      <c r="M20903" s="20"/>
      <c r="N20903" s="20"/>
      <c r="O20903" s="20"/>
    </row>
    <row r="20904" spans="10:15" x14ac:dyDescent="0.2">
      <c r="J20904" s="20"/>
      <c r="K20904" s="20"/>
      <c r="L20904" s="20"/>
      <c r="M20904" s="20"/>
      <c r="N20904" s="20"/>
      <c r="O20904" s="20"/>
    </row>
    <row r="20905" spans="10:15" x14ac:dyDescent="0.2">
      <c r="J20905" s="20"/>
      <c r="K20905" s="20"/>
      <c r="L20905" s="20"/>
      <c r="M20905" s="20"/>
      <c r="N20905" s="20"/>
      <c r="O20905" s="20"/>
    </row>
    <row r="20906" spans="10:15" x14ac:dyDescent="0.2">
      <c r="J20906" s="20"/>
      <c r="K20906" s="20"/>
      <c r="L20906" s="20"/>
      <c r="M20906" s="20"/>
      <c r="N20906" s="20"/>
      <c r="O20906" s="20"/>
    </row>
    <row r="20907" spans="10:15" x14ac:dyDescent="0.2">
      <c r="J20907" s="20"/>
      <c r="K20907" s="20"/>
      <c r="L20907" s="20"/>
      <c r="M20907" s="20"/>
      <c r="N20907" s="20"/>
      <c r="O20907" s="20"/>
    </row>
    <row r="20908" spans="10:15" x14ac:dyDescent="0.2">
      <c r="J20908" s="20"/>
      <c r="K20908" s="20"/>
      <c r="L20908" s="20"/>
      <c r="M20908" s="20"/>
      <c r="N20908" s="20"/>
      <c r="O20908" s="20"/>
    </row>
    <row r="20909" spans="10:15" x14ac:dyDescent="0.2">
      <c r="J20909" s="20"/>
      <c r="K20909" s="20"/>
      <c r="L20909" s="20"/>
      <c r="M20909" s="20"/>
      <c r="N20909" s="20"/>
      <c r="O20909" s="20"/>
    </row>
    <row r="20910" spans="10:15" x14ac:dyDescent="0.2">
      <c r="J20910" s="20"/>
      <c r="K20910" s="20"/>
      <c r="L20910" s="20"/>
      <c r="M20910" s="20"/>
      <c r="N20910" s="20"/>
      <c r="O20910" s="20"/>
    </row>
    <row r="20911" spans="10:15" x14ac:dyDescent="0.2">
      <c r="J20911" s="20"/>
      <c r="K20911" s="20"/>
      <c r="L20911" s="20"/>
      <c r="M20911" s="20"/>
      <c r="N20911" s="20"/>
      <c r="O20911" s="20"/>
    </row>
    <row r="20912" spans="10:15" x14ac:dyDescent="0.2">
      <c r="J20912" s="20"/>
      <c r="K20912" s="20"/>
      <c r="L20912" s="20"/>
      <c r="M20912" s="20"/>
      <c r="N20912" s="20"/>
      <c r="O20912" s="20"/>
    </row>
    <row r="20913" spans="10:15" x14ac:dyDescent="0.2">
      <c r="J20913" s="20"/>
      <c r="K20913" s="20"/>
      <c r="L20913" s="20"/>
      <c r="M20913" s="20"/>
      <c r="N20913" s="20"/>
      <c r="O20913" s="20"/>
    </row>
    <row r="20914" spans="10:15" x14ac:dyDescent="0.2">
      <c r="J20914" s="20"/>
      <c r="K20914" s="20"/>
      <c r="L20914" s="20"/>
      <c r="M20914" s="20"/>
      <c r="N20914" s="20"/>
      <c r="O20914" s="20"/>
    </row>
    <row r="20915" spans="10:15" x14ac:dyDescent="0.2">
      <c r="J20915" s="20"/>
      <c r="K20915" s="20"/>
      <c r="L20915" s="20"/>
      <c r="M20915" s="20"/>
      <c r="N20915" s="20"/>
      <c r="O20915" s="20"/>
    </row>
    <row r="20916" spans="10:15" x14ac:dyDescent="0.2">
      <c r="J20916" s="20"/>
      <c r="K20916" s="20"/>
      <c r="L20916" s="20"/>
      <c r="M20916" s="20"/>
      <c r="N20916" s="20"/>
      <c r="O20916" s="20"/>
    </row>
    <row r="20917" spans="10:15" x14ac:dyDescent="0.2">
      <c r="J20917" s="20"/>
      <c r="K20917" s="20"/>
      <c r="L20917" s="20"/>
      <c r="M20917" s="20"/>
      <c r="N20917" s="20"/>
      <c r="O20917" s="20"/>
    </row>
    <row r="20918" spans="10:15" x14ac:dyDescent="0.2">
      <c r="J20918" s="20"/>
      <c r="K20918" s="20"/>
      <c r="L20918" s="20"/>
      <c r="M20918" s="20"/>
      <c r="N20918" s="20"/>
      <c r="O20918" s="20"/>
    </row>
    <row r="20919" spans="10:15" x14ac:dyDescent="0.2">
      <c r="J20919" s="20"/>
      <c r="K20919" s="20"/>
      <c r="L20919" s="20"/>
      <c r="M20919" s="20"/>
      <c r="N20919" s="20"/>
      <c r="O20919" s="20"/>
    </row>
    <row r="20920" spans="10:15" x14ac:dyDescent="0.2">
      <c r="J20920" s="20"/>
      <c r="K20920" s="20"/>
      <c r="L20920" s="20"/>
      <c r="M20920" s="20"/>
      <c r="N20920" s="20"/>
      <c r="O20920" s="20"/>
    </row>
    <row r="20921" spans="10:15" x14ac:dyDescent="0.2">
      <c r="J20921" s="20"/>
      <c r="K20921" s="20"/>
      <c r="L20921" s="20"/>
      <c r="M20921" s="20"/>
      <c r="N20921" s="20"/>
      <c r="O20921" s="20"/>
    </row>
    <row r="20922" spans="10:15" x14ac:dyDescent="0.2">
      <c r="J20922" s="20"/>
      <c r="K20922" s="20"/>
      <c r="L20922" s="20"/>
      <c r="M20922" s="20"/>
      <c r="N20922" s="20"/>
      <c r="O20922" s="20"/>
    </row>
    <row r="20923" spans="10:15" x14ac:dyDescent="0.2">
      <c r="J20923" s="20"/>
      <c r="K20923" s="20"/>
      <c r="L20923" s="20"/>
      <c r="M20923" s="20"/>
      <c r="N20923" s="20"/>
      <c r="O20923" s="20"/>
    </row>
    <row r="20924" spans="10:15" x14ac:dyDescent="0.2">
      <c r="J20924" s="20"/>
      <c r="K20924" s="20"/>
      <c r="L20924" s="20"/>
      <c r="M20924" s="20"/>
      <c r="N20924" s="20"/>
      <c r="O20924" s="20"/>
    </row>
    <row r="20925" spans="10:15" x14ac:dyDescent="0.2">
      <c r="J20925" s="20"/>
      <c r="K20925" s="20"/>
      <c r="L20925" s="20"/>
      <c r="M20925" s="20"/>
      <c r="N20925" s="20"/>
      <c r="O20925" s="20"/>
    </row>
    <row r="20926" spans="10:15" x14ac:dyDescent="0.2">
      <c r="J20926" s="20"/>
      <c r="K20926" s="20"/>
      <c r="L20926" s="20"/>
      <c r="M20926" s="20"/>
      <c r="N20926" s="20"/>
      <c r="O20926" s="20"/>
    </row>
    <row r="20927" spans="10:15" x14ac:dyDescent="0.2">
      <c r="J20927" s="20"/>
      <c r="K20927" s="20"/>
      <c r="L20927" s="20"/>
      <c r="M20927" s="20"/>
      <c r="N20927" s="20"/>
      <c r="O20927" s="20"/>
    </row>
    <row r="20928" spans="10:15" x14ac:dyDescent="0.2">
      <c r="J20928" s="20"/>
      <c r="K20928" s="20"/>
      <c r="L20928" s="20"/>
      <c r="M20928" s="20"/>
      <c r="N20928" s="20"/>
      <c r="O20928" s="20"/>
    </row>
    <row r="20929" spans="10:15" x14ac:dyDescent="0.2">
      <c r="J20929" s="20"/>
      <c r="K20929" s="20"/>
      <c r="L20929" s="20"/>
      <c r="M20929" s="20"/>
      <c r="N20929" s="20"/>
      <c r="O20929" s="20"/>
    </row>
    <row r="20930" spans="10:15" x14ac:dyDescent="0.2">
      <c r="J20930" s="20"/>
      <c r="K20930" s="20"/>
      <c r="L20930" s="20"/>
      <c r="M20930" s="20"/>
      <c r="N20930" s="20"/>
      <c r="O20930" s="20"/>
    </row>
    <row r="20931" spans="10:15" x14ac:dyDescent="0.2">
      <c r="J20931" s="20"/>
      <c r="K20931" s="20"/>
      <c r="L20931" s="20"/>
      <c r="M20931" s="20"/>
      <c r="N20931" s="20"/>
      <c r="O20931" s="20"/>
    </row>
    <row r="20932" spans="10:15" x14ac:dyDescent="0.2">
      <c r="J20932" s="20"/>
      <c r="K20932" s="20"/>
      <c r="L20932" s="20"/>
      <c r="M20932" s="20"/>
      <c r="N20932" s="20"/>
      <c r="O20932" s="20"/>
    </row>
    <row r="20933" spans="10:15" x14ac:dyDescent="0.2">
      <c r="J20933" s="20"/>
      <c r="K20933" s="20"/>
      <c r="L20933" s="20"/>
      <c r="M20933" s="20"/>
      <c r="N20933" s="20"/>
      <c r="O20933" s="20"/>
    </row>
    <row r="20934" spans="10:15" x14ac:dyDescent="0.2">
      <c r="J20934" s="20"/>
      <c r="K20934" s="20"/>
      <c r="L20934" s="20"/>
      <c r="M20934" s="20"/>
      <c r="N20934" s="20"/>
      <c r="O20934" s="20"/>
    </row>
    <row r="20935" spans="10:15" x14ac:dyDescent="0.2">
      <c r="J20935" s="20"/>
      <c r="K20935" s="20"/>
      <c r="L20935" s="20"/>
      <c r="M20935" s="20"/>
      <c r="N20935" s="20"/>
      <c r="O20935" s="20"/>
    </row>
    <row r="20936" spans="10:15" x14ac:dyDescent="0.2">
      <c r="J20936" s="20"/>
      <c r="K20936" s="20"/>
      <c r="L20936" s="20"/>
      <c r="M20936" s="20"/>
      <c r="N20936" s="20"/>
      <c r="O20936" s="20"/>
    </row>
    <row r="20937" spans="10:15" x14ac:dyDescent="0.2">
      <c r="J20937" s="20"/>
      <c r="K20937" s="20"/>
      <c r="L20937" s="20"/>
      <c r="M20937" s="20"/>
      <c r="N20937" s="20"/>
      <c r="O20937" s="20"/>
    </row>
    <row r="20938" spans="10:15" x14ac:dyDescent="0.2">
      <c r="J20938" s="20"/>
      <c r="K20938" s="20"/>
      <c r="L20938" s="20"/>
      <c r="M20938" s="20"/>
      <c r="N20938" s="20"/>
      <c r="O20938" s="20"/>
    </row>
    <row r="20939" spans="10:15" x14ac:dyDescent="0.2">
      <c r="J20939" s="20"/>
      <c r="K20939" s="20"/>
      <c r="L20939" s="20"/>
      <c r="M20939" s="20"/>
      <c r="N20939" s="20"/>
      <c r="O20939" s="20"/>
    </row>
    <row r="20940" spans="10:15" x14ac:dyDescent="0.2">
      <c r="J20940" s="20"/>
      <c r="K20940" s="20"/>
      <c r="L20940" s="20"/>
      <c r="M20940" s="20"/>
      <c r="N20940" s="20"/>
      <c r="O20940" s="20"/>
    </row>
    <row r="20941" spans="10:15" x14ac:dyDescent="0.2">
      <c r="J20941" s="20"/>
      <c r="K20941" s="20"/>
      <c r="L20941" s="20"/>
      <c r="M20941" s="20"/>
      <c r="N20941" s="20"/>
      <c r="O20941" s="20"/>
    </row>
    <row r="20942" spans="10:15" x14ac:dyDescent="0.2">
      <c r="J20942" s="20"/>
      <c r="K20942" s="20"/>
      <c r="L20942" s="20"/>
      <c r="M20942" s="20"/>
      <c r="N20942" s="20"/>
      <c r="O20942" s="20"/>
    </row>
    <row r="20943" spans="10:15" x14ac:dyDescent="0.2">
      <c r="J20943" s="20"/>
      <c r="K20943" s="20"/>
      <c r="L20943" s="20"/>
      <c r="M20943" s="20"/>
      <c r="N20943" s="20"/>
      <c r="O20943" s="20"/>
    </row>
    <row r="20944" spans="10:15" x14ac:dyDescent="0.2">
      <c r="J20944" s="20"/>
      <c r="K20944" s="20"/>
      <c r="L20944" s="20"/>
      <c r="M20944" s="20"/>
      <c r="N20944" s="20"/>
      <c r="O20944" s="20"/>
    </row>
    <row r="20945" spans="10:15" x14ac:dyDescent="0.2">
      <c r="J20945" s="20"/>
      <c r="K20945" s="20"/>
      <c r="L20945" s="20"/>
      <c r="M20945" s="20"/>
      <c r="N20945" s="20"/>
      <c r="O20945" s="20"/>
    </row>
    <row r="20946" spans="10:15" x14ac:dyDescent="0.2">
      <c r="J20946" s="20"/>
      <c r="K20946" s="20"/>
      <c r="L20946" s="20"/>
      <c r="M20946" s="20"/>
      <c r="N20946" s="20"/>
      <c r="O20946" s="20"/>
    </row>
    <row r="20947" spans="10:15" x14ac:dyDescent="0.2">
      <c r="J20947" s="20"/>
      <c r="K20947" s="20"/>
      <c r="L20947" s="20"/>
      <c r="M20947" s="20"/>
      <c r="N20947" s="20"/>
      <c r="O20947" s="20"/>
    </row>
    <row r="20948" spans="10:15" x14ac:dyDescent="0.2">
      <c r="J20948" s="20"/>
      <c r="K20948" s="20"/>
      <c r="L20948" s="20"/>
      <c r="M20948" s="20"/>
      <c r="N20948" s="20"/>
      <c r="O20948" s="20"/>
    </row>
    <row r="20949" spans="10:15" x14ac:dyDescent="0.2">
      <c r="J20949" s="20"/>
      <c r="K20949" s="20"/>
      <c r="L20949" s="20"/>
      <c r="M20949" s="20"/>
      <c r="N20949" s="20"/>
      <c r="O20949" s="20"/>
    </row>
    <row r="20950" spans="10:15" x14ac:dyDescent="0.2">
      <c r="J20950" s="20"/>
      <c r="K20950" s="20"/>
      <c r="L20950" s="20"/>
      <c r="M20950" s="20"/>
      <c r="N20950" s="20"/>
      <c r="O20950" s="20"/>
    </row>
    <row r="20951" spans="10:15" x14ac:dyDescent="0.2">
      <c r="J20951" s="20"/>
      <c r="K20951" s="20"/>
      <c r="L20951" s="20"/>
      <c r="M20951" s="20"/>
      <c r="N20951" s="20"/>
      <c r="O20951" s="20"/>
    </row>
    <row r="20952" spans="10:15" x14ac:dyDescent="0.2">
      <c r="J20952" s="20"/>
      <c r="K20952" s="20"/>
      <c r="L20952" s="20"/>
      <c r="M20952" s="20"/>
      <c r="N20952" s="20"/>
      <c r="O20952" s="20"/>
    </row>
    <row r="20953" spans="10:15" x14ac:dyDescent="0.2">
      <c r="J20953" s="20"/>
      <c r="K20953" s="20"/>
      <c r="L20953" s="20"/>
      <c r="M20953" s="20"/>
      <c r="N20953" s="20"/>
      <c r="O20953" s="20"/>
    </row>
    <row r="20954" spans="10:15" x14ac:dyDescent="0.2">
      <c r="J20954" s="20"/>
      <c r="K20954" s="20"/>
      <c r="L20954" s="20"/>
      <c r="M20954" s="20"/>
      <c r="N20954" s="20"/>
      <c r="O20954" s="20"/>
    </row>
    <row r="20955" spans="10:15" x14ac:dyDescent="0.2">
      <c r="J20955" s="20"/>
      <c r="K20955" s="20"/>
      <c r="L20955" s="20"/>
      <c r="M20955" s="20"/>
      <c r="N20955" s="20"/>
      <c r="O20955" s="20"/>
    </row>
    <row r="20956" spans="10:15" x14ac:dyDescent="0.2">
      <c r="J20956" s="20"/>
      <c r="K20956" s="20"/>
      <c r="L20956" s="20"/>
      <c r="M20956" s="20"/>
      <c r="N20956" s="20"/>
      <c r="O20956" s="20"/>
    </row>
    <row r="20957" spans="10:15" x14ac:dyDescent="0.2">
      <c r="J20957" s="20"/>
      <c r="K20957" s="20"/>
      <c r="L20957" s="20"/>
      <c r="M20957" s="20"/>
      <c r="N20957" s="20"/>
      <c r="O20957" s="20"/>
    </row>
    <row r="20958" spans="10:15" x14ac:dyDescent="0.2">
      <c r="J20958" s="20"/>
      <c r="K20958" s="20"/>
      <c r="L20958" s="20"/>
      <c r="M20958" s="20"/>
      <c r="N20958" s="20"/>
      <c r="O20958" s="20"/>
    </row>
    <row r="20959" spans="10:15" x14ac:dyDescent="0.2">
      <c r="J20959" s="20"/>
      <c r="K20959" s="20"/>
      <c r="L20959" s="20"/>
      <c r="M20959" s="20"/>
      <c r="N20959" s="20"/>
      <c r="O20959" s="20"/>
    </row>
    <row r="20960" spans="10:15" x14ac:dyDescent="0.2">
      <c r="J20960" s="20"/>
      <c r="K20960" s="20"/>
      <c r="L20960" s="20"/>
      <c r="M20960" s="20"/>
      <c r="N20960" s="20"/>
      <c r="O20960" s="20"/>
    </row>
    <row r="20961" spans="10:15" x14ac:dyDescent="0.2">
      <c r="J20961" s="20"/>
      <c r="K20961" s="20"/>
      <c r="L20961" s="20"/>
      <c r="M20961" s="20"/>
      <c r="N20961" s="20"/>
      <c r="O20961" s="20"/>
    </row>
    <row r="20962" spans="10:15" x14ac:dyDescent="0.2">
      <c r="J20962" s="20"/>
      <c r="K20962" s="20"/>
      <c r="L20962" s="20"/>
      <c r="M20962" s="20"/>
      <c r="N20962" s="20"/>
      <c r="O20962" s="20"/>
    </row>
    <row r="20963" spans="10:15" x14ac:dyDescent="0.2">
      <c r="J20963" s="20"/>
      <c r="K20963" s="20"/>
      <c r="L20963" s="20"/>
      <c r="M20963" s="20"/>
      <c r="N20963" s="20"/>
      <c r="O20963" s="20"/>
    </row>
    <row r="20964" spans="10:15" x14ac:dyDescent="0.2">
      <c r="J20964" s="20"/>
      <c r="K20964" s="20"/>
      <c r="L20964" s="20"/>
      <c r="M20964" s="20"/>
      <c r="N20964" s="20"/>
      <c r="O20964" s="20"/>
    </row>
    <row r="20965" spans="10:15" x14ac:dyDescent="0.2">
      <c r="J20965" s="20"/>
      <c r="K20965" s="20"/>
      <c r="L20965" s="20"/>
      <c r="M20965" s="20"/>
      <c r="N20965" s="20"/>
      <c r="O20965" s="20"/>
    </row>
    <row r="20966" spans="10:15" x14ac:dyDescent="0.2">
      <c r="J20966" s="20"/>
      <c r="K20966" s="20"/>
      <c r="L20966" s="20"/>
      <c r="M20966" s="20"/>
      <c r="N20966" s="20"/>
      <c r="O20966" s="20"/>
    </row>
    <row r="20967" spans="10:15" x14ac:dyDescent="0.2">
      <c r="J20967" s="20"/>
      <c r="K20967" s="20"/>
      <c r="L20967" s="20"/>
      <c r="M20967" s="20"/>
      <c r="N20967" s="20"/>
      <c r="O20967" s="20"/>
    </row>
    <row r="20968" spans="10:15" x14ac:dyDescent="0.2">
      <c r="J20968" s="20"/>
      <c r="K20968" s="20"/>
      <c r="L20968" s="20"/>
      <c r="M20968" s="20"/>
      <c r="N20968" s="20"/>
      <c r="O20968" s="20"/>
    </row>
    <row r="20969" spans="10:15" x14ac:dyDescent="0.2">
      <c r="J20969" s="20"/>
      <c r="K20969" s="20"/>
      <c r="L20969" s="20"/>
      <c r="M20969" s="20"/>
      <c r="N20969" s="20"/>
      <c r="O20969" s="20"/>
    </row>
    <row r="20970" spans="10:15" x14ac:dyDescent="0.2">
      <c r="J20970" s="20"/>
      <c r="K20970" s="20"/>
      <c r="L20970" s="20"/>
      <c r="M20970" s="20"/>
      <c r="N20970" s="20"/>
      <c r="O20970" s="20"/>
    </row>
    <row r="20971" spans="10:15" x14ac:dyDescent="0.2">
      <c r="J20971" s="20"/>
      <c r="K20971" s="20"/>
      <c r="L20971" s="20"/>
      <c r="M20971" s="20"/>
      <c r="N20971" s="20"/>
      <c r="O20971" s="20"/>
    </row>
    <row r="20972" spans="10:15" x14ac:dyDescent="0.2">
      <c r="J20972" s="20"/>
      <c r="K20972" s="20"/>
      <c r="L20972" s="20"/>
      <c r="M20972" s="20"/>
      <c r="N20972" s="20"/>
      <c r="O20972" s="20"/>
    </row>
    <row r="20973" spans="10:15" x14ac:dyDescent="0.2">
      <c r="J20973" s="20"/>
      <c r="K20973" s="20"/>
      <c r="L20973" s="20"/>
      <c r="M20973" s="20"/>
      <c r="N20973" s="20"/>
      <c r="O20973" s="20"/>
    </row>
    <row r="20974" spans="10:15" x14ac:dyDescent="0.2">
      <c r="J20974" s="20"/>
      <c r="K20974" s="20"/>
      <c r="L20974" s="20"/>
      <c r="M20974" s="20"/>
      <c r="N20974" s="20"/>
      <c r="O20974" s="20"/>
    </row>
    <row r="20975" spans="10:15" x14ac:dyDescent="0.2">
      <c r="J20975" s="20"/>
      <c r="K20975" s="20"/>
      <c r="L20975" s="20"/>
      <c r="M20975" s="20"/>
      <c r="N20975" s="20"/>
      <c r="O20975" s="20"/>
    </row>
    <row r="20976" spans="10:15" x14ac:dyDescent="0.2">
      <c r="J20976" s="20"/>
      <c r="K20976" s="20"/>
      <c r="L20976" s="20"/>
      <c r="M20976" s="20"/>
      <c r="N20976" s="20"/>
      <c r="O20976" s="20"/>
    </row>
    <row r="20977" spans="10:15" x14ac:dyDescent="0.2">
      <c r="J20977" s="20"/>
      <c r="K20977" s="20"/>
      <c r="L20977" s="20"/>
      <c r="M20977" s="20"/>
      <c r="N20977" s="20"/>
      <c r="O20977" s="20"/>
    </row>
    <row r="20978" spans="10:15" x14ac:dyDescent="0.2">
      <c r="J20978" s="20"/>
      <c r="K20978" s="20"/>
      <c r="L20978" s="20"/>
      <c r="M20978" s="20"/>
      <c r="N20978" s="20"/>
      <c r="O20978" s="20"/>
    </row>
    <row r="20979" spans="10:15" x14ac:dyDescent="0.2">
      <c r="J20979" s="20"/>
      <c r="K20979" s="20"/>
      <c r="L20979" s="20"/>
      <c r="M20979" s="20"/>
      <c r="N20979" s="20"/>
      <c r="O20979" s="20"/>
    </row>
    <row r="20980" spans="10:15" x14ac:dyDescent="0.2">
      <c r="J20980" s="20"/>
      <c r="K20980" s="20"/>
      <c r="L20980" s="20"/>
      <c r="M20980" s="20"/>
      <c r="N20980" s="20"/>
      <c r="O20980" s="20"/>
    </row>
    <row r="20981" spans="10:15" x14ac:dyDescent="0.2">
      <c r="J20981" s="20"/>
      <c r="K20981" s="20"/>
      <c r="L20981" s="20"/>
      <c r="M20981" s="20"/>
      <c r="N20981" s="20"/>
      <c r="O20981" s="20"/>
    </row>
    <row r="20982" spans="10:15" x14ac:dyDescent="0.2">
      <c r="J20982" s="20"/>
      <c r="K20982" s="20"/>
      <c r="L20982" s="20"/>
      <c r="M20982" s="20"/>
      <c r="N20982" s="20"/>
      <c r="O20982" s="20"/>
    </row>
    <row r="20983" spans="10:15" x14ac:dyDescent="0.2">
      <c r="J20983" s="20"/>
      <c r="K20983" s="20"/>
      <c r="L20983" s="20"/>
      <c r="M20983" s="20"/>
      <c r="N20983" s="20"/>
      <c r="O20983" s="20"/>
    </row>
    <row r="20984" spans="10:15" x14ac:dyDescent="0.2">
      <c r="J20984" s="20"/>
      <c r="K20984" s="20"/>
      <c r="L20984" s="20"/>
      <c r="M20984" s="20"/>
      <c r="N20984" s="20"/>
      <c r="O20984" s="20"/>
    </row>
    <row r="20985" spans="10:15" x14ac:dyDescent="0.2">
      <c r="J20985" s="20"/>
      <c r="K20985" s="20"/>
      <c r="L20985" s="20"/>
      <c r="M20985" s="20"/>
      <c r="N20985" s="20"/>
      <c r="O20985" s="20"/>
    </row>
    <row r="20986" spans="10:15" x14ac:dyDescent="0.2">
      <c r="J20986" s="20"/>
      <c r="K20986" s="20"/>
      <c r="L20986" s="20"/>
      <c r="M20986" s="20"/>
      <c r="N20986" s="20"/>
      <c r="O20986" s="20"/>
    </row>
    <row r="20987" spans="10:15" x14ac:dyDescent="0.2">
      <c r="J20987" s="20"/>
      <c r="K20987" s="20"/>
      <c r="L20987" s="20"/>
      <c r="M20987" s="20"/>
      <c r="N20987" s="20"/>
      <c r="O20987" s="20"/>
    </row>
    <row r="20988" spans="10:15" x14ac:dyDescent="0.2">
      <c r="J20988" s="20"/>
      <c r="K20988" s="20"/>
      <c r="L20988" s="20"/>
      <c r="M20988" s="20"/>
      <c r="N20988" s="20"/>
      <c r="O20988" s="20"/>
    </row>
    <row r="20989" spans="10:15" x14ac:dyDescent="0.2">
      <c r="J20989" s="20"/>
      <c r="K20989" s="20"/>
      <c r="L20989" s="20"/>
      <c r="M20989" s="20"/>
      <c r="N20989" s="20"/>
      <c r="O20989" s="20"/>
    </row>
    <row r="20990" spans="10:15" x14ac:dyDescent="0.2">
      <c r="J20990" s="20"/>
      <c r="K20990" s="20"/>
      <c r="L20990" s="20"/>
      <c r="M20990" s="20"/>
      <c r="N20990" s="20"/>
      <c r="O20990" s="20"/>
    </row>
    <row r="20991" spans="10:15" x14ac:dyDescent="0.2">
      <c r="J20991" s="20"/>
      <c r="K20991" s="20"/>
      <c r="L20991" s="20"/>
      <c r="M20991" s="20"/>
      <c r="N20991" s="20"/>
      <c r="O20991" s="20"/>
    </row>
    <row r="20992" spans="10:15" x14ac:dyDescent="0.2">
      <c r="J20992" s="20"/>
      <c r="K20992" s="20"/>
      <c r="L20992" s="20"/>
      <c r="M20992" s="20"/>
      <c r="N20992" s="20"/>
      <c r="O20992" s="20"/>
    </row>
    <row r="20993" spans="10:15" x14ac:dyDescent="0.2">
      <c r="J20993" s="20"/>
      <c r="K20993" s="20"/>
      <c r="L20993" s="20"/>
      <c r="M20993" s="20"/>
      <c r="N20993" s="20"/>
      <c r="O20993" s="20"/>
    </row>
    <row r="20994" spans="10:15" x14ac:dyDescent="0.2">
      <c r="J20994" s="20"/>
      <c r="K20994" s="20"/>
      <c r="L20994" s="20"/>
      <c r="M20994" s="20"/>
      <c r="N20994" s="20"/>
      <c r="O20994" s="20"/>
    </row>
    <row r="20995" spans="10:15" x14ac:dyDescent="0.2">
      <c r="J20995" s="20"/>
      <c r="K20995" s="20"/>
      <c r="L20995" s="20"/>
      <c r="M20995" s="20"/>
      <c r="N20995" s="20"/>
      <c r="O20995" s="20"/>
    </row>
    <row r="20996" spans="10:15" x14ac:dyDescent="0.2">
      <c r="J20996" s="20"/>
      <c r="K20996" s="20"/>
      <c r="L20996" s="20"/>
      <c r="M20996" s="20"/>
      <c r="N20996" s="20"/>
      <c r="O20996" s="20"/>
    </row>
    <row r="20997" spans="10:15" x14ac:dyDescent="0.2">
      <c r="J20997" s="20"/>
      <c r="K20997" s="20"/>
      <c r="L20997" s="20"/>
      <c r="M20997" s="20"/>
      <c r="N20997" s="20"/>
      <c r="O20997" s="20"/>
    </row>
    <row r="20998" spans="10:15" x14ac:dyDescent="0.2">
      <c r="J20998" s="20"/>
      <c r="K20998" s="20"/>
      <c r="L20998" s="20"/>
      <c r="M20998" s="20"/>
      <c r="N20998" s="20"/>
      <c r="O20998" s="20"/>
    </row>
    <row r="20999" spans="10:15" x14ac:dyDescent="0.2">
      <c r="J20999" s="20"/>
      <c r="K20999" s="20"/>
      <c r="L20999" s="20"/>
      <c r="M20999" s="20"/>
      <c r="N20999" s="20"/>
      <c r="O20999" s="20"/>
    </row>
    <row r="21000" spans="10:15" x14ac:dyDescent="0.2">
      <c r="J21000" s="20"/>
      <c r="K21000" s="20"/>
      <c r="L21000" s="20"/>
      <c r="M21000" s="20"/>
      <c r="N21000" s="20"/>
      <c r="O21000" s="20"/>
    </row>
    <row r="21001" spans="10:15" x14ac:dyDescent="0.2">
      <c r="J21001" s="20"/>
      <c r="K21001" s="20"/>
      <c r="L21001" s="20"/>
      <c r="M21001" s="20"/>
      <c r="N21001" s="20"/>
      <c r="O21001" s="20"/>
    </row>
    <row r="21002" spans="10:15" x14ac:dyDescent="0.2">
      <c r="J21002" s="20"/>
      <c r="K21002" s="20"/>
      <c r="L21002" s="20"/>
      <c r="M21002" s="20"/>
      <c r="N21002" s="20"/>
      <c r="O21002" s="20"/>
    </row>
    <row r="21003" spans="10:15" x14ac:dyDescent="0.2">
      <c r="J21003" s="20"/>
      <c r="K21003" s="20"/>
      <c r="L21003" s="20"/>
      <c r="M21003" s="20"/>
      <c r="N21003" s="20"/>
      <c r="O21003" s="20"/>
    </row>
    <row r="21004" spans="10:15" x14ac:dyDescent="0.2">
      <c r="J21004" s="20"/>
      <c r="K21004" s="20"/>
      <c r="L21004" s="20"/>
      <c r="M21004" s="20"/>
      <c r="N21004" s="20"/>
      <c r="O21004" s="20"/>
    </row>
    <row r="21005" spans="10:15" x14ac:dyDescent="0.2">
      <c r="J21005" s="20"/>
      <c r="K21005" s="20"/>
      <c r="L21005" s="20"/>
      <c r="M21005" s="20"/>
      <c r="N21005" s="20"/>
      <c r="O21005" s="20"/>
    </row>
    <row r="21006" spans="10:15" x14ac:dyDescent="0.2">
      <c r="J21006" s="20"/>
      <c r="K21006" s="20"/>
      <c r="L21006" s="20"/>
      <c r="M21006" s="20"/>
      <c r="N21006" s="20"/>
      <c r="O21006" s="20"/>
    </row>
    <row r="21007" spans="10:15" x14ac:dyDescent="0.2">
      <c r="J21007" s="20"/>
      <c r="K21007" s="20"/>
      <c r="L21007" s="20"/>
      <c r="M21007" s="20"/>
      <c r="N21007" s="20"/>
      <c r="O21007" s="20"/>
    </row>
    <row r="21008" spans="10:15" x14ac:dyDescent="0.2">
      <c r="J21008" s="20"/>
      <c r="K21008" s="20"/>
      <c r="L21008" s="20"/>
      <c r="M21008" s="20"/>
      <c r="N21008" s="20"/>
      <c r="O21008" s="20"/>
    </row>
    <row r="21009" spans="10:15" x14ac:dyDescent="0.2">
      <c r="J21009" s="20"/>
      <c r="K21009" s="20"/>
      <c r="L21009" s="20"/>
      <c r="M21009" s="20"/>
      <c r="N21009" s="20"/>
      <c r="O21009" s="20"/>
    </row>
    <row r="21010" spans="10:15" x14ac:dyDescent="0.2">
      <c r="J21010" s="20"/>
      <c r="K21010" s="20"/>
      <c r="L21010" s="20"/>
      <c r="M21010" s="20"/>
      <c r="N21010" s="20"/>
      <c r="O21010" s="20"/>
    </row>
    <row r="21011" spans="10:15" x14ac:dyDescent="0.2">
      <c r="J21011" s="20"/>
      <c r="K21011" s="20"/>
      <c r="L21011" s="20"/>
      <c r="M21011" s="20"/>
      <c r="N21011" s="20"/>
      <c r="O21011" s="20"/>
    </row>
    <row r="21012" spans="10:15" x14ac:dyDescent="0.2">
      <c r="J21012" s="20"/>
      <c r="K21012" s="20"/>
      <c r="L21012" s="20"/>
      <c r="M21012" s="20"/>
      <c r="N21012" s="20"/>
      <c r="O21012" s="20"/>
    </row>
    <row r="21013" spans="10:15" x14ac:dyDescent="0.2">
      <c r="J21013" s="20"/>
      <c r="K21013" s="20"/>
      <c r="L21013" s="20"/>
      <c r="M21013" s="20"/>
      <c r="N21013" s="20"/>
      <c r="O21013" s="20"/>
    </row>
    <row r="21014" spans="10:15" x14ac:dyDescent="0.2">
      <c r="J21014" s="20"/>
      <c r="K21014" s="20"/>
      <c r="L21014" s="20"/>
      <c r="M21014" s="20"/>
      <c r="N21014" s="20"/>
      <c r="O21014" s="20"/>
    </row>
    <row r="21015" spans="10:15" x14ac:dyDescent="0.2">
      <c r="J21015" s="20"/>
      <c r="K21015" s="20"/>
      <c r="L21015" s="20"/>
      <c r="M21015" s="20"/>
      <c r="N21015" s="20"/>
      <c r="O21015" s="20"/>
    </row>
    <row r="21016" spans="10:15" x14ac:dyDescent="0.2">
      <c r="J21016" s="20"/>
      <c r="K21016" s="20"/>
      <c r="L21016" s="20"/>
      <c r="M21016" s="20"/>
      <c r="N21016" s="20"/>
      <c r="O21016" s="20"/>
    </row>
    <row r="21017" spans="10:15" x14ac:dyDescent="0.2">
      <c r="J21017" s="20"/>
      <c r="K21017" s="20"/>
      <c r="L21017" s="20"/>
      <c r="M21017" s="20"/>
      <c r="N21017" s="20"/>
      <c r="O21017" s="20"/>
    </row>
    <row r="21018" spans="10:15" x14ac:dyDescent="0.2">
      <c r="J21018" s="20"/>
      <c r="K21018" s="20"/>
      <c r="L21018" s="20"/>
      <c r="M21018" s="20"/>
      <c r="N21018" s="20"/>
      <c r="O21018" s="20"/>
    </row>
    <row r="21019" spans="10:15" x14ac:dyDescent="0.2">
      <c r="J21019" s="20"/>
      <c r="K21019" s="20"/>
      <c r="L21019" s="20"/>
      <c r="M21019" s="20"/>
      <c r="N21019" s="20"/>
      <c r="O21019" s="20"/>
    </row>
    <row r="21020" spans="10:15" x14ac:dyDescent="0.2">
      <c r="J21020" s="20"/>
      <c r="K21020" s="20"/>
      <c r="L21020" s="20"/>
      <c r="M21020" s="20"/>
      <c r="N21020" s="20"/>
      <c r="O21020" s="20"/>
    </row>
    <row r="21021" spans="10:15" x14ac:dyDescent="0.2">
      <c r="J21021" s="20"/>
      <c r="K21021" s="20"/>
      <c r="L21021" s="20"/>
      <c r="M21021" s="20"/>
      <c r="N21021" s="20"/>
      <c r="O21021" s="20"/>
    </row>
    <row r="21022" spans="10:15" x14ac:dyDescent="0.2">
      <c r="J21022" s="20"/>
      <c r="K21022" s="20"/>
      <c r="L21022" s="20"/>
      <c r="M21022" s="20"/>
      <c r="N21022" s="20"/>
      <c r="O21022" s="20"/>
    </row>
    <row r="21023" spans="10:15" x14ac:dyDescent="0.2">
      <c r="J21023" s="20"/>
      <c r="K21023" s="20"/>
      <c r="L21023" s="20"/>
      <c r="M21023" s="20"/>
      <c r="N21023" s="20"/>
      <c r="O21023" s="20"/>
    </row>
    <row r="21024" spans="10:15" x14ac:dyDescent="0.2">
      <c r="J21024" s="20"/>
      <c r="K21024" s="20"/>
      <c r="L21024" s="20"/>
      <c r="M21024" s="20"/>
      <c r="N21024" s="20"/>
      <c r="O21024" s="20"/>
    </row>
    <row r="21025" spans="10:15" x14ac:dyDescent="0.2">
      <c r="J21025" s="20"/>
      <c r="K21025" s="20"/>
      <c r="L21025" s="20"/>
      <c r="M21025" s="20"/>
      <c r="N21025" s="20"/>
      <c r="O21025" s="20"/>
    </row>
    <row r="21026" spans="10:15" x14ac:dyDescent="0.2">
      <c r="J21026" s="20"/>
      <c r="K21026" s="20"/>
      <c r="L21026" s="20"/>
      <c r="M21026" s="20"/>
      <c r="N21026" s="20"/>
      <c r="O21026" s="20"/>
    </row>
    <row r="21027" spans="10:15" x14ac:dyDescent="0.2">
      <c r="J21027" s="20"/>
      <c r="K21027" s="20"/>
      <c r="L21027" s="20"/>
      <c r="M21027" s="20"/>
      <c r="N21027" s="20"/>
      <c r="O21027" s="20"/>
    </row>
    <row r="21028" spans="10:15" x14ac:dyDescent="0.2">
      <c r="J21028" s="20"/>
      <c r="K21028" s="20"/>
      <c r="L21028" s="20"/>
      <c r="M21028" s="20"/>
      <c r="N21028" s="20"/>
      <c r="O21028" s="20"/>
    </row>
    <row r="21029" spans="10:15" x14ac:dyDescent="0.2">
      <c r="J21029" s="20"/>
      <c r="K21029" s="20"/>
      <c r="L21029" s="20"/>
      <c r="M21029" s="20"/>
      <c r="N21029" s="20"/>
      <c r="O21029" s="20"/>
    </row>
    <row r="21030" spans="10:15" x14ac:dyDescent="0.2">
      <c r="J21030" s="20"/>
      <c r="K21030" s="20"/>
      <c r="L21030" s="20"/>
      <c r="M21030" s="20"/>
      <c r="N21030" s="20"/>
      <c r="O21030" s="20"/>
    </row>
    <row r="21031" spans="10:15" x14ac:dyDescent="0.2">
      <c r="J21031" s="20"/>
      <c r="K21031" s="20"/>
      <c r="L21031" s="20"/>
      <c r="M21031" s="20"/>
      <c r="N21031" s="20"/>
      <c r="O21031" s="20"/>
    </row>
    <row r="21032" spans="10:15" x14ac:dyDescent="0.2">
      <c r="J21032" s="20"/>
      <c r="K21032" s="20"/>
      <c r="L21032" s="20"/>
      <c r="M21032" s="20"/>
      <c r="N21032" s="20"/>
      <c r="O21032" s="20"/>
    </row>
    <row r="21033" spans="10:15" x14ac:dyDescent="0.2">
      <c r="J21033" s="20"/>
      <c r="K21033" s="20"/>
      <c r="L21033" s="20"/>
      <c r="M21033" s="20"/>
      <c r="N21033" s="20"/>
      <c r="O21033" s="20"/>
    </row>
    <row r="21034" spans="10:15" x14ac:dyDescent="0.2">
      <c r="J21034" s="20"/>
      <c r="K21034" s="20"/>
      <c r="L21034" s="20"/>
      <c r="M21034" s="20"/>
      <c r="N21034" s="20"/>
      <c r="O21034" s="20"/>
    </row>
    <row r="21035" spans="10:15" x14ac:dyDescent="0.2">
      <c r="J21035" s="20"/>
      <c r="K21035" s="20"/>
      <c r="L21035" s="20"/>
      <c r="M21035" s="20"/>
      <c r="N21035" s="20"/>
      <c r="O21035" s="20"/>
    </row>
    <row r="21036" spans="10:15" x14ac:dyDescent="0.2">
      <c r="J21036" s="20"/>
      <c r="K21036" s="20"/>
      <c r="L21036" s="20"/>
      <c r="M21036" s="20"/>
      <c r="N21036" s="20"/>
      <c r="O21036" s="20"/>
    </row>
    <row r="21037" spans="10:15" x14ac:dyDescent="0.2">
      <c r="J21037" s="20"/>
      <c r="K21037" s="20"/>
      <c r="L21037" s="20"/>
      <c r="M21037" s="20"/>
      <c r="N21037" s="20"/>
      <c r="O21037" s="20"/>
    </row>
    <row r="21038" spans="10:15" x14ac:dyDescent="0.2">
      <c r="J21038" s="20"/>
      <c r="K21038" s="20"/>
      <c r="L21038" s="20"/>
      <c r="M21038" s="20"/>
      <c r="N21038" s="20"/>
      <c r="O21038" s="20"/>
    </row>
    <row r="21039" spans="10:15" x14ac:dyDescent="0.2">
      <c r="J21039" s="20"/>
      <c r="K21039" s="20"/>
      <c r="L21039" s="20"/>
      <c r="M21039" s="20"/>
      <c r="N21039" s="20"/>
      <c r="O21039" s="20"/>
    </row>
    <row r="21040" spans="10:15" x14ac:dyDescent="0.2">
      <c r="J21040" s="20"/>
      <c r="K21040" s="20"/>
      <c r="L21040" s="20"/>
      <c r="M21040" s="20"/>
      <c r="N21040" s="20"/>
      <c r="O21040" s="20"/>
    </row>
    <row r="21041" spans="10:15" x14ac:dyDescent="0.2">
      <c r="J21041" s="20"/>
      <c r="K21041" s="20"/>
      <c r="L21041" s="20"/>
      <c r="M21041" s="20"/>
      <c r="N21041" s="20"/>
      <c r="O21041" s="20"/>
    </row>
    <row r="21042" spans="10:15" x14ac:dyDescent="0.2">
      <c r="J21042" s="20"/>
      <c r="K21042" s="20"/>
      <c r="L21042" s="20"/>
      <c r="M21042" s="20"/>
      <c r="N21042" s="20"/>
      <c r="O21042" s="20"/>
    </row>
    <row r="21043" spans="10:15" x14ac:dyDescent="0.2">
      <c r="J21043" s="20"/>
      <c r="K21043" s="20"/>
      <c r="L21043" s="20"/>
      <c r="M21043" s="20"/>
      <c r="N21043" s="20"/>
      <c r="O21043" s="20"/>
    </row>
    <row r="21044" spans="10:15" x14ac:dyDescent="0.2">
      <c r="J21044" s="20"/>
      <c r="K21044" s="20"/>
      <c r="L21044" s="20"/>
      <c r="M21044" s="20"/>
      <c r="N21044" s="20"/>
      <c r="O21044" s="20"/>
    </row>
    <row r="21045" spans="10:15" x14ac:dyDescent="0.2">
      <c r="J21045" s="20"/>
      <c r="K21045" s="20"/>
      <c r="L21045" s="20"/>
      <c r="M21045" s="20"/>
      <c r="N21045" s="20"/>
      <c r="O21045" s="20"/>
    </row>
    <row r="21046" spans="10:15" x14ac:dyDescent="0.2">
      <c r="J21046" s="20"/>
      <c r="K21046" s="20"/>
      <c r="L21046" s="20"/>
      <c r="M21046" s="20"/>
      <c r="N21046" s="20"/>
      <c r="O21046" s="20"/>
    </row>
    <row r="21047" spans="10:15" x14ac:dyDescent="0.2">
      <c r="J21047" s="20"/>
      <c r="K21047" s="20"/>
      <c r="L21047" s="20"/>
      <c r="M21047" s="20"/>
      <c r="N21047" s="20"/>
      <c r="O21047" s="20"/>
    </row>
    <row r="21048" spans="10:15" x14ac:dyDescent="0.2">
      <c r="J21048" s="20"/>
      <c r="K21048" s="20"/>
      <c r="L21048" s="20"/>
      <c r="M21048" s="20"/>
      <c r="N21048" s="20"/>
      <c r="O21048" s="20"/>
    </row>
    <row r="21049" spans="10:15" x14ac:dyDescent="0.2">
      <c r="J21049" s="20"/>
      <c r="K21049" s="20"/>
      <c r="L21049" s="20"/>
      <c r="M21049" s="20"/>
      <c r="N21049" s="20"/>
      <c r="O21049" s="20"/>
    </row>
    <row r="21050" spans="10:15" x14ac:dyDescent="0.2">
      <c r="J21050" s="20"/>
      <c r="K21050" s="20"/>
      <c r="L21050" s="20"/>
      <c r="M21050" s="20"/>
      <c r="N21050" s="20"/>
      <c r="O21050" s="20"/>
    </row>
    <row r="21051" spans="10:15" x14ac:dyDescent="0.2">
      <c r="J21051" s="20"/>
      <c r="K21051" s="20"/>
      <c r="L21051" s="20"/>
      <c r="M21051" s="20"/>
      <c r="N21051" s="20"/>
      <c r="O21051" s="20"/>
    </row>
    <row r="21052" spans="10:15" x14ac:dyDescent="0.2">
      <c r="J21052" s="20"/>
      <c r="K21052" s="20"/>
      <c r="L21052" s="20"/>
      <c r="M21052" s="20"/>
      <c r="N21052" s="20"/>
      <c r="O21052" s="20"/>
    </row>
    <row r="21053" spans="10:15" x14ac:dyDescent="0.2">
      <c r="J21053" s="20"/>
      <c r="K21053" s="20"/>
      <c r="L21053" s="20"/>
      <c r="M21053" s="20"/>
      <c r="N21053" s="20"/>
      <c r="O21053" s="20"/>
    </row>
    <row r="21054" spans="10:15" x14ac:dyDescent="0.2">
      <c r="J21054" s="20"/>
      <c r="K21054" s="20"/>
      <c r="L21054" s="20"/>
      <c r="M21054" s="20"/>
      <c r="N21054" s="20"/>
      <c r="O21054" s="20"/>
    </row>
    <row r="21055" spans="10:15" x14ac:dyDescent="0.2">
      <c r="J21055" s="20"/>
      <c r="K21055" s="20"/>
      <c r="L21055" s="20"/>
      <c r="M21055" s="20"/>
      <c r="N21055" s="20"/>
      <c r="O21055" s="20"/>
    </row>
    <row r="21056" spans="10:15" x14ac:dyDescent="0.2">
      <c r="J21056" s="20"/>
      <c r="K21056" s="20"/>
      <c r="L21056" s="20"/>
      <c r="M21056" s="20"/>
      <c r="N21056" s="20"/>
      <c r="O21056" s="20"/>
    </row>
    <row r="21057" spans="10:15" x14ac:dyDescent="0.2">
      <c r="J21057" s="20"/>
      <c r="K21057" s="20"/>
      <c r="L21057" s="20"/>
      <c r="M21057" s="20"/>
      <c r="N21057" s="20"/>
      <c r="O21057" s="20"/>
    </row>
    <row r="21058" spans="10:15" x14ac:dyDescent="0.2">
      <c r="J21058" s="20"/>
      <c r="K21058" s="20"/>
      <c r="L21058" s="20"/>
      <c r="M21058" s="20"/>
      <c r="N21058" s="20"/>
      <c r="O21058" s="20"/>
    </row>
    <row r="21059" spans="10:15" x14ac:dyDescent="0.2">
      <c r="J21059" s="20"/>
      <c r="K21059" s="20"/>
      <c r="L21059" s="20"/>
      <c r="M21059" s="20"/>
      <c r="N21059" s="20"/>
      <c r="O21059" s="20"/>
    </row>
    <row r="21060" spans="10:15" x14ac:dyDescent="0.2">
      <c r="J21060" s="20"/>
      <c r="K21060" s="20"/>
      <c r="L21060" s="20"/>
      <c r="M21060" s="20"/>
      <c r="N21060" s="20"/>
      <c r="O21060" s="20"/>
    </row>
    <row r="21061" spans="10:15" x14ac:dyDescent="0.2">
      <c r="J21061" s="20"/>
      <c r="K21061" s="20"/>
      <c r="L21061" s="20"/>
      <c r="M21061" s="20"/>
      <c r="N21061" s="20"/>
      <c r="O21061" s="20"/>
    </row>
    <row r="21062" spans="10:15" x14ac:dyDescent="0.2">
      <c r="J21062" s="20"/>
      <c r="K21062" s="20"/>
      <c r="L21062" s="20"/>
      <c r="M21062" s="20"/>
      <c r="N21062" s="20"/>
      <c r="O21062" s="20"/>
    </row>
    <row r="21063" spans="10:15" x14ac:dyDescent="0.2">
      <c r="J21063" s="20"/>
      <c r="K21063" s="20"/>
      <c r="L21063" s="20"/>
      <c r="M21063" s="20"/>
      <c r="N21063" s="20"/>
      <c r="O21063" s="20"/>
    </row>
    <row r="21064" spans="10:15" x14ac:dyDescent="0.2">
      <c r="J21064" s="20"/>
      <c r="K21064" s="20"/>
      <c r="L21064" s="20"/>
      <c r="M21064" s="20"/>
      <c r="N21064" s="20"/>
      <c r="O21064" s="20"/>
    </row>
    <row r="21065" spans="10:15" x14ac:dyDescent="0.2">
      <c r="J21065" s="20"/>
      <c r="K21065" s="20"/>
      <c r="L21065" s="20"/>
      <c r="M21065" s="20"/>
      <c r="N21065" s="20"/>
      <c r="O21065" s="20"/>
    </row>
    <row r="21066" spans="10:15" x14ac:dyDescent="0.2">
      <c r="J21066" s="20"/>
      <c r="K21066" s="20"/>
      <c r="L21066" s="20"/>
      <c r="M21066" s="20"/>
      <c r="N21066" s="20"/>
      <c r="O21066" s="20"/>
    </row>
    <row r="21067" spans="10:15" x14ac:dyDescent="0.2">
      <c r="J21067" s="20"/>
      <c r="K21067" s="20"/>
      <c r="L21067" s="20"/>
      <c r="M21067" s="20"/>
      <c r="N21067" s="20"/>
      <c r="O21067" s="20"/>
    </row>
    <row r="21068" spans="10:15" x14ac:dyDescent="0.2">
      <c r="J21068" s="20"/>
      <c r="K21068" s="20"/>
      <c r="L21068" s="20"/>
      <c r="M21068" s="20"/>
      <c r="N21068" s="20"/>
      <c r="O21068" s="20"/>
    </row>
    <row r="21069" spans="10:15" x14ac:dyDescent="0.2">
      <c r="J21069" s="20"/>
      <c r="K21069" s="20"/>
      <c r="L21069" s="20"/>
      <c r="M21069" s="20"/>
      <c r="N21069" s="20"/>
      <c r="O21069" s="20"/>
    </row>
    <row r="21070" spans="10:15" x14ac:dyDescent="0.2">
      <c r="J21070" s="20"/>
      <c r="K21070" s="20"/>
      <c r="L21070" s="20"/>
      <c r="M21070" s="20"/>
      <c r="N21070" s="20"/>
      <c r="O21070" s="20"/>
    </row>
    <row r="21071" spans="10:15" x14ac:dyDescent="0.2">
      <c r="J21071" s="20"/>
      <c r="K21071" s="20"/>
      <c r="L21071" s="20"/>
      <c r="M21071" s="20"/>
      <c r="N21071" s="20"/>
      <c r="O21071" s="20"/>
    </row>
    <row r="21072" spans="10:15" x14ac:dyDescent="0.2">
      <c r="J21072" s="20"/>
      <c r="K21072" s="20"/>
      <c r="L21072" s="20"/>
      <c r="M21072" s="20"/>
      <c r="N21072" s="20"/>
      <c r="O21072" s="20"/>
    </row>
    <row r="21073" spans="10:15" x14ac:dyDescent="0.2">
      <c r="J21073" s="20"/>
      <c r="K21073" s="20"/>
      <c r="L21073" s="20"/>
      <c r="M21073" s="20"/>
      <c r="N21073" s="20"/>
      <c r="O21073" s="20"/>
    </row>
    <row r="21074" spans="10:15" x14ac:dyDescent="0.2">
      <c r="J21074" s="20"/>
      <c r="K21074" s="20"/>
      <c r="L21074" s="20"/>
      <c r="M21074" s="20"/>
      <c r="N21074" s="20"/>
      <c r="O21074" s="20"/>
    </row>
    <row r="21075" spans="10:15" x14ac:dyDescent="0.2">
      <c r="J21075" s="20"/>
      <c r="K21075" s="20"/>
      <c r="L21075" s="20"/>
      <c r="M21075" s="20"/>
      <c r="N21075" s="20"/>
      <c r="O21075" s="20"/>
    </row>
    <row r="21076" spans="10:15" x14ac:dyDescent="0.2">
      <c r="J21076" s="20"/>
      <c r="K21076" s="20"/>
      <c r="L21076" s="20"/>
      <c r="M21076" s="20"/>
      <c r="N21076" s="20"/>
      <c r="O21076" s="20"/>
    </row>
    <row r="21077" spans="10:15" x14ac:dyDescent="0.2">
      <c r="J21077" s="20"/>
      <c r="K21077" s="20"/>
      <c r="L21077" s="20"/>
      <c r="M21077" s="20"/>
      <c r="N21077" s="20"/>
      <c r="O21077" s="20"/>
    </row>
    <row r="21078" spans="10:15" x14ac:dyDescent="0.2">
      <c r="J21078" s="20"/>
      <c r="K21078" s="20"/>
      <c r="L21078" s="20"/>
      <c r="M21078" s="20"/>
      <c r="N21078" s="20"/>
      <c r="O21078" s="20"/>
    </row>
    <row r="21079" spans="10:15" x14ac:dyDescent="0.2">
      <c r="J21079" s="20"/>
      <c r="K21079" s="20"/>
      <c r="L21079" s="20"/>
      <c r="M21079" s="20"/>
      <c r="N21079" s="20"/>
      <c r="O21079" s="20"/>
    </row>
    <row r="21080" spans="10:15" x14ac:dyDescent="0.2">
      <c r="J21080" s="20"/>
      <c r="K21080" s="20"/>
      <c r="L21080" s="20"/>
      <c r="M21080" s="20"/>
      <c r="N21080" s="20"/>
      <c r="O21080" s="20"/>
    </row>
    <row r="21081" spans="10:15" x14ac:dyDescent="0.2">
      <c r="J21081" s="20"/>
      <c r="K21081" s="20"/>
      <c r="L21081" s="20"/>
      <c r="M21081" s="20"/>
      <c r="N21081" s="20"/>
      <c r="O21081" s="20"/>
    </row>
    <row r="21082" spans="10:15" x14ac:dyDescent="0.2">
      <c r="J21082" s="20"/>
      <c r="K21082" s="20"/>
      <c r="L21082" s="20"/>
      <c r="M21082" s="20"/>
      <c r="N21082" s="20"/>
      <c r="O21082" s="20"/>
    </row>
    <row r="21083" spans="10:15" x14ac:dyDescent="0.2">
      <c r="J21083" s="20"/>
      <c r="K21083" s="20"/>
      <c r="L21083" s="20"/>
      <c r="M21083" s="20"/>
      <c r="N21083" s="20"/>
      <c r="O21083" s="20"/>
    </row>
    <row r="21084" spans="10:15" x14ac:dyDescent="0.2">
      <c r="J21084" s="20"/>
      <c r="K21084" s="20"/>
      <c r="L21084" s="20"/>
      <c r="M21084" s="20"/>
      <c r="N21084" s="20"/>
      <c r="O21084" s="20"/>
    </row>
    <row r="21085" spans="10:15" x14ac:dyDescent="0.2">
      <c r="J21085" s="20"/>
      <c r="K21085" s="20"/>
      <c r="L21085" s="20"/>
      <c r="M21085" s="20"/>
      <c r="N21085" s="20"/>
      <c r="O21085" s="20"/>
    </row>
    <row r="21086" spans="10:15" x14ac:dyDescent="0.2">
      <c r="J21086" s="20"/>
      <c r="K21086" s="20"/>
      <c r="L21086" s="20"/>
      <c r="M21086" s="20"/>
      <c r="N21086" s="20"/>
      <c r="O21086" s="20"/>
    </row>
    <row r="21087" spans="10:15" x14ac:dyDescent="0.2">
      <c r="J21087" s="20"/>
      <c r="K21087" s="20"/>
      <c r="L21087" s="20"/>
      <c r="M21087" s="20"/>
      <c r="N21087" s="20"/>
      <c r="O21087" s="20"/>
    </row>
    <row r="21088" spans="10:15" x14ac:dyDescent="0.2">
      <c r="J21088" s="20"/>
      <c r="K21088" s="20"/>
      <c r="L21088" s="20"/>
      <c r="M21088" s="20"/>
      <c r="N21088" s="20"/>
      <c r="O21088" s="20"/>
    </row>
    <row r="21089" spans="10:15" x14ac:dyDescent="0.2">
      <c r="J21089" s="20"/>
      <c r="K21089" s="20"/>
      <c r="L21089" s="20"/>
      <c r="M21089" s="20"/>
      <c r="N21089" s="20"/>
      <c r="O21089" s="20"/>
    </row>
    <row r="21090" spans="10:15" x14ac:dyDescent="0.2">
      <c r="J21090" s="20"/>
      <c r="K21090" s="20"/>
      <c r="L21090" s="20"/>
      <c r="M21090" s="20"/>
      <c r="N21090" s="20"/>
      <c r="O21090" s="20"/>
    </row>
    <row r="21091" spans="10:15" x14ac:dyDescent="0.2">
      <c r="J21091" s="20"/>
      <c r="K21091" s="20"/>
      <c r="L21091" s="20"/>
      <c r="M21091" s="20"/>
      <c r="N21091" s="20"/>
      <c r="O21091" s="20"/>
    </row>
    <row r="21092" spans="10:15" x14ac:dyDescent="0.2">
      <c r="J21092" s="20"/>
      <c r="K21092" s="20"/>
      <c r="L21092" s="20"/>
      <c r="M21092" s="20"/>
      <c r="N21092" s="20"/>
      <c r="O21092" s="20"/>
    </row>
    <row r="21093" spans="10:15" x14ac:dyDescent="0.2">
      <c r="J21093" s="20"/>
      <c r="K21093" s="20"/>
      <c r="L21093" s="20"/>
      <c r="M21093" s="20"/>
      <c r="N21093" s="20"/>
      <c r="O21093" s="20"/>
    </row>
    <row r="21094" spans="10:15" x14ac:dyDescent="0.2">
      <c r="J21094" s="20"/>
      <c r="K21094" s="20"/>
      <c r="L21094" s="20"/>
      <c r="M21094" s="20"/>
      <c r="N21094" s="20"/>
      <c r="O21094" s="20"/>
    </row>
    <row r="21095" spans="10:15" x14ac:dyDescent="0.2">
      <c r="J21095" s="20"/>
      <c r="K21095" s="20"/>
      <c r="L21095" s="20"/>
      <c r="M21095" s="20"/>
      <c r="N21095" s="20"/>
      <c r="O21095" s="20"/>
    </row>
    <row r="21096" spans="10:15" x14ac:dyDescent="0.2">
      <c r="J21096" s="20"/>
      <c r="K21096" s="20"/>
      <c r="L21096" s="20"/>
      <c r="M21096" s="20"/>
      <c r="N21096" s="20"/>
      <c r="O21096" s="20"/>
    </row>
    <row r="21097" spans="10:15" x14ac:dyDescent="0.2">
      <c r="J21097" s="20"/>
      <c r="K21097" s="20"/>
      <c r="L21097" s="20"/>
      <c r="M21097" s="20"/>
      <c r="N21097" s="20"/>
      <c r="O21097" s="20"/>
    </row>
    <row r="21098" spans="10:15" x14ac:dyDescent="0.2">
      <c r="J21098" s="20"/>
      <c r="K21098" s="20"/>
      <c r="L21098" s="20"/>
      <c r="M21098" s="20"/>
      <c r="N21098" s="20"/>
      <c r="O21098" s="20"/>
    </row>
    <row r="21099" spans="10:15" x14ac:dyDescent="0.2">
      <c r="J21099" s="20"/>
      <c r="K21099" s="20"/>
      <c r="L21099" s="20"/>
      <c r="M21099" s="20"/>
      <c r="N21099" s="20"/>
      <c r="O21099" s="20"/>
    </row>
    <row r="21100" spans="10:15" x14ac:dyDescent="0.2">
      <c r="J21100" s="20"/>
      <c r="K21100" s="20"/>
      <c r="L21100" s="20"/>
      <c r="M21100" s="20"/>
      <c r="N21100" s="20"/>
      <c r="O21100" s="20"/>
    </row>
    <row r="21101" spans="10:15" x14ac:dyDescent="0.2">
      <c r="J21101" s="20"/>
      <c r="K21101" s="20"/>
      <c r="L21101" s="20"/>
      <c r="M21101" s="20"/>
      <c r="N21101" s="20"/>
      <c r="O21101" s="20"/>
    </row>
    <row r="21102" spans="10:15" x14ac:dyDescent="0.2">
      <c r="J21102" s="20"/>
      <c r="K21102" s="20"/>
      <c r="L21102" s="20"/>
      <c r="M21102" s="20"/>
      <c r="N21102" s="20"/>
      <c r="O21102" s="20"/>
    </row>
    <row r="21103" spans="10:15" x14ac:dyDescent="0.2">
      <c r="J21103" s="20"/>
      <c r="K21103" s="20"/>
      <c r="L21103" s="20"/>
      <c r="M21103" s="20"/>
      <c r="N21103" s="20"/>
      <c r="O21103" s="20"/>
    </row>
    <row r="21104" spans="10:15" x14ac:dyDescent="0.2">
      <c r="J21104" s="20"/>
      <c r="K21104" s="20"/>
      <c r="L21104" s="20"/>
      <c r="M21104" s="20"/>
      <c r="N21104" s="20"/>
      <c r="O21104" s="20"/>
    </row>
    <row r="21105" spans="10:15" x14ac:dyDescent="0.2">
      <c r="J21105" s="20"/>
      <c r="K21105" s="20"/>
      <c r="L21105" s="20"/>
      <c r="M21105" s="20"/>
      <c r="N21105" s="20"/>
      <c r="O21105" s="20"/>
    </row>
    <row r="21106" spans="10:15" x14ac:dyDescent="0.2">
      <c r="J21106" s="20"/>
      <c r="K21106" s="20"/>
      <c r="L21106" s="20"/>
      <c r="M21106" s="20"/>
      <c r="N21106" s="20"/>
      <c r="O21106" s="20"/>
    </row>
    <row r="21107" spans="10:15" x14ac:dyDescent="0.2">
      <c r="J21107" s="20"/>
      <c r="K21107" s="20"/>
      <c r="L21107" s="20"/>
      <c r="M21107" s="20"/>
      <c r="N21107" s="20"/>
      <c r="O21107" s="20"/>
    </row>
    <row r="21108" spans="10:15" x14ac:dyDescent="0.2">
      <c r="J21108" s="20"/>
      <c r="K21108" s="20"/>
      <c r="L21108" s="20"/>
      <c r="M21108" s="20"/>
      <c r="N21108" s="20"/>
      <c r="O21108" s="20"/>
    </row>
    <row r="21109" spans="10:15" x14ac:dyDescent="0.2">
      <c r="J21109" s="20"/>
      <c r="K21109" s="20"/>
      <c r="L21109" s="20"/>
      <c r="M21109" s="20"/>
      <c r="N21109" s="20"/>
      <c r="O21109" s="20"/>
    </row>
    <row r="21110" spans="10:15" x14ac:dyDescent="0.2">
      <c r="J21110" s="20"/>
      <c r="K21110" s="20"/>
      <c r="L21110" s="20"/>
      <c r="M21110" s="20"/>
      <c r="N21110" s="20"/>
      <c r="O21110" s="20"/>
    </row>
    <row r="21111" spans="10:15" x14ac:dyDescent="0.2">
      <c r="J21111" s="20"/>
      <c r="K21111" s="20"/>
      <c r="L21111" s="20"/>
      <c r="M21111" s="20"/>
      <c r="N21111" s="20"/>
      <c r="O21111" s="20"/>
    </row>
    <row r="21112" spans="10:15" x14ac:dyDescent="0.2">
      <c r="J21112" s="20"/>
      <c r="K21112" s="20"/>
      <c r="L21112" s="20"/>
      <c r="M21112" s="20"/>
      <c r="N21112" s="20"/>
      <c r="O21112" s="20"/>
    </row>
    <row r="21113" spans="10:15" x14ac:dyDescent="0.2">
      <c r="J21113" s="20"/>
      <c r="K21113" s="20"/>
      <c r="L21113" s="20"/>
      <c r="M21113" s="20"/>
      <c r="N21113" s="20"/>
      <c r="O21113" s="20"/>
    </row>
    <row r="21114" spans="10:15" x14ac:dyDescent="0.2">
      <c r="J21114" s="20"/>
      <c r="K21114" s="20"/>
      <c r="L21114" s="20"/>
      <c r="M21114" s="20"/>
      <c r="N21114" s="20"/>
      <c r="O21114" s="20"/>
    </row>
    <row r="21115" spans="10:15" x14ac:dyDescent="0.2">
      <c r="J21115" s="20"/>
      <c r="K21115" s="20"/>
      <c r="L21115" s="20"/>
      <c r="M21115" s="20"/>
      <c r="N21115" s="20"/>
      <c r="O21115" s="20"/>
    </row>
    <row r="21116" spans="10:15" x14ac:dyDescent="0.2">
      <c r="J21116" s="20"/>
      <c r="K21116" s="20"/>
      <c r="L21116" s="20"/>
      <c r="M21116" s="20"/>
      <c r="N21116" s="20"/>
      <c r="O21116" s="20"/>
    </row>
    <row r="21117" spans="10:15" x14ac:dyDescent="0.2">
      <c r="J21117" s="20"/>
      <c r="K21117" s="20"/>
      <c r="L21117" s="20"/>
      <c r="M21117" s="20"/>
      <c r="N21117" s="20"/>
      <c r="O21117" s="20"/>
    </row>
    <row r="21118" spans="10:15" x14ac:dyDescent="0.2">
      <c r="J21118" s="20"/>
      <c r="K21118" s="20"/>
      <c r="L21118" s="20"/>
      <c r="M21118" s="20"/>
      <c r="N21118" s="20"/>
      <c r="O21118" s="20"/>
    </row>
    <row r="21119" spans="10:15" x14ac:dyDescent="0.2">
      <c r="J21119" s="20"/>
      <c r="K21119" s="20"/>
      <c r="L21119" s="20"/>
      <c r="M21119" s="20"/>
      <c r="N21119" s="20"/>
      <c r="O21119" s="20"/>
    </row>
    <row r="21120" spans="10:15" x14ac:dyDescent="0.2">
      <c r="J21120" s="20"/>
      <c r="K21120" s="20"/>
      <c r="L21120" s="20"/>
      <c r="M21120" s="20"/>
      <c r="N21120" s="20"/>
      <c r="O21120" s="20"/>
    </row>
    <row r="21121" spans="10:15" x14ac:dyDescent="0.2">
      <c r="J21121" s="20"/>
      <c r="K21121" s="20"/>
      <c r="L21121" s="20"/>
      <c r="M21121" s="20"/>
      <c r="N21121" s="20"/>
      <c r="O21121" s="20"/>
    </row>
    <row r="21122" spans="10:15" x14ac:dyDescent="0.2">
      <c r="J21122" s="20"/>
      <c r="K21122" s="20"/>
      <c r="L21122" s="20"/>
      <c r="M21122" s="20"/>
      <c r="N21122" s="20"/>
      <c r="O21122" s="20"/>
    </row>
    <row r="21123" spans="10:15" x14ac:dyDescent="0.2">
      <c r="J21123" s="20"/>
      <c r="K21123" s="20"/>
      <c r="L21123" s="20"/>
      <c r="M21123" s="20"/>
      <c r="N21123" s="20"/>
      <c r="O21123" s="20"/>
    </row>
    <row r="21124" spans="10:15" x14ac:dyDescent="0.2">
      <c r="J21124" s="20"/>
      <c r="K21124" s="20"/>
      <c r="L21124" s="20"/>
      <c r="M21124" s="20"/>
      <c r="N21124" s="20"/>
      <c r="O21124" s="20"/>
    </row>
    <row r="21125" spans="10:15" x14ac:dyDescent="0.2">
      <c r="J21125" s="20"/>
      <c r="K21125" s="20"/>
      <c r="L21125" s="20"/>
      <c r="M21125" s="20"/>
      <c r="N21125" s="20"/>
      <c r="O21125" s="20"/>
    </row>
    <row r="21126" spans="10:15" x14ac:dyDescent="0.2">
      <c r="J21126" s="20"/>
      <c r="K21126" s="20"/>
      <c r="L21126" s="20"/>
      <c r="M21126" s="20"/>
      <c r="N21126" s="20"/>
      <c r="O21126" s="20"/>
    </row>
    <row r="21127" spans="10:15" x14ac:dyDescent="0.2">
      <c r="J21127" s="20"/>
      <c r="K21127" s="20"/>
      <c r="L21127" s="20"/>
      <c r="M21127" s="20"/>
      <c r="N21127" s="20"/>
      <c r="O21127" s="20"/>
    </row>
    <row r="21128" spans="10:15" x14ac:dyDescent="0.2">
      <c r="J21128" s="20"/>
      <c r="K21128" s="20"/>
      <c r="L21128" s="20"/>
      <c r="M21128" s="20"/>
      <c r="N21128" s="20"/>
      <c r="O21128" s="20"/>
    </row>
    <row r="21129" spans="10:15" x14ac:dyDescent="0.2">
      <c r="J21129" s="20"/>
      <c r="K21129" s="20"/>
      <c r="L21129" s="20"/>
      <c r="M21129" s="20"/>
      <c r="N21129" s="20"/>
      <c r="O21129" s="20"/>
    </row>
    <row r="21130" spans="10:15" x14ac:dyDescent="0.2">
      <c r="J21130" s="20"/>
      <c r="K21130" s="20"/>
      <c r="L21130" s="20"/>
      <c r="M21130" s="20"/>
      <c r="N21130" s="20"/>
      <c r="O21130" s="20"/>
    </row>
    <row r="21131" spans="10:15" x14ac:dyDescent="0.2">
      <c r="J21131" s="20"/>
      <c r="K21131" s="20"/>
      <c r="L21131" s="20"/>
      <c r="M21131" s="20"/>
      <c r="N21131" s="20"/>
      <c r="O21131" s="20"/>
    </row>
    <row r="21132" spans="10:15" x14ac:dyDescent="0.2">
      <c r="J21132" s="20"/>
      <c r="K21132" s="20"/>
      <c r="L21132" s="20"/>
      <c r="M21132" s="20"/>
      <c r="N21132" s="20"/>
      <c r="O21132" s="20"/>
    </row>
    <row r="21133" spans="10:15" x14ac:dyDescent="0.2">
      <c r="J21133" s="20"/>
      <c r="K21133" s="20"/>
      <c r="L21133" s="20"/>
      <c r="M21133" s="20"/>
      <c r="N21133" s="20"/>
      <c r="O21133" s="20"/>
    </row>
    <row r="21134" spans="10:15" x14ac:dyDescent="0.2">
      <c r="J21134" s="20"/>
      <c r="K21134" s="20"/>
      <c r="L21134" s="20"/>
      <c r="M21134" s="20"/>
      <c r="N21134" s="20"/>
      <c r="O21134" s="20"/>
    </row>
    <row r="21135" spans="10:15" x14ac:dyDescent="0.2">
      <c r="J21135" s="20"/>
      <c r="K21135" s="20"/>
      <c r="L21135" s="20"/>
      <c r="M21135" s="20"/>
      <c r="N21135" s="20"/>
      <c r="O21135" s="20"/>
    </row>
    <row r="21136" spans="10:15" x14ac:dyDescent="0.2">
      <c r="J21136" s="20"/>
      <c r="K21136" s="20"/>
      <c r="L21136" s="20"/>
      <c r="M21136" s="20"/>
      <c r="N21136" s="20"/>
      <c r="O21136" s="20"/>
    </row>
    <row r="21137" spans="10:15" x14ac:dyDescent="0.2">
      <c r="J21137" s="20"/>
      <c r="K21137" s="20"/>
      <c r="L21137" s="20"/>
      <c r="M21137" s="20"/>
      <c r="N21137" s="20"/>
      <c r="O21137" s="20"/>
    </row>
    <row r="21138" spans="10:15" x14ac:dyDescent="0.2">
      <c r="J21138" s="20"/>
      <c r="K21138" s="20"/>
      <c r="L21138" s="20"/>
      <c r="M21138" s="20"/>
      <c r="N21138" s="20"/>
      <c r="O21138" s="20"/>
    </row>
    <row r="21139" spans="10:15" x14ac:dyDescent="0.2">
      <c r="J21139" s="20"/>
      <c r="K21139" s="20"/>
      <c r="L21139" s="20"/>
      <c r="M21139" s="20"/>
      <c r="N21139" s="20"/>
      <c r="O21139" s="20"/>
    </row>
    <row r="21140" spans="10:15" x14ac:dyDescent="0.2">
      <c r="J21140" s="20"/>
      <c r="K21140" s="20"/>
      <c r="L21140" s="20"/>
      <c r="M21140" s="20"/>
      <c r="N21140" s="20"/>
      <c r="O21140" s="20"/>
    </row>
    <row r="21141" spans="10:15" x14ac:dyDescent="0.2">
      <c r="J21141" s="20"/>
      <c r="K21141" s="20"/>
      <c r="L21141" s="20"/>
      <c r="M21141" s="20"/>
      <c r="N21141" s="20"/>
      <c r="O21141" s="20"/>
    </row>
    <row r="21142" spans="10:15" x14ac:dyDescent="0.2">
      <c r="J21142" s="20"/>
      <c r="K21142" s="20"/>
      <c r="L21142" s="20"/>
      <c r="M21142" s="20"/>
      <c r="N21142" s="20"/>
      <c r="O21142" s="20"/>
    </row>
    <row r="21143" spans="10:15" x14ac:dyDescent="0.2">
      <c r="J21143" s="20"/>
      <c r="K21143" s="20"/>
      <c r="L21143" s="20"/>
      <c r="M21143" s="20"/>
      <c r="N21143" s="20"/>
      <c r="O21143" s="20"/>
    </row>
    <row r="21144" spans="10:15" x14ac:dyDescent="0.2">
      <c r="J21144" s="20"/>
      <c r="K21144" s="20"/>
      <c r="L21144" s="20"/>
      <c r="M21144" s="20"/>
      <c r="N21144" s="20"/>
      <c r="O21144" s="20"/>
    </row>
    <row r="21145" spans="10:15" x14ac:dyDescent="0.2">
      <c r="J21145" s="20"/>
      <c r="K21145" s="20"/>
      <c r="L21145" s="20"/>
      <c r="M21145" s="20"/>
      <c r="N21145" s="20"/>
      <c r="O21145" s="20"/>
    </row>
    <row r="21146" spans="10:15" x14ac:dyDescent="0.2">
      <c r="J21146" s="20"/>
      <c r="K21146" s="20"/>
      <c r="L21146" s="20"/>
      <c r="M21146" s="20"/>
      <c r="N21146" s="20"/>
      <c r="O21146" s="20"/>
    </row>
    <row r="21147" spans="10:15" x14ac:dyDescent="0.2">
      <c r="J21147" s="20"/>
      <c r="K21147" s="20"/>
      <c r="L21147" s="20"/>
      <c r="M21147" s="20"/>
      <c r="N21147" s="20"/>
      <c r="O21147" s="20"/>
    </row>
    <row r="21148" spans="10:15" x14ac:dyDescent="0.2">
      <c r="J21148" s="20"/>
      <c r="K21148" s="20"/>
      <c r="L21148" s="20"/>
      <c r="M21148" s="20"/>
      <c r="N21148" s="20"/>
      <c r="O21148" s="20"/>
    </row>
    <row r="21149" spans="10:15" x14ac:dyDescent="0.2">
      <c r="J21149" s="20"/>
      <c r="K21149" s="20"/>
      <c r="L21149" s="20"/>
      <c r="M21149" s="20"/>
      <c r="N21149" s="20"/>
      <c r="O21149" s="20"/>
    </row>
    <row r="21150" spans="10:15" x14ac:dyDescent="0.2">
      <c r="J21150" s="20"/>
      <c r="K21150" s="20"/>
      <c r="L21150" s="20"/>
      <c r="M21150" s="20"/>
      <c r="N21150" s="20"/>
      <c r="O21150" s="20"/>
    </row>
    <row r="21151" spans="10:15" x14ac:dyDescent="0.2">
      <c r="J21151" s="20"/>
      <c r="K21151" s="20"/>
      <c r="L21151" s="20"/>
      <c r="M21151" s="20"/>
      <c r="N21151" s="20"/>
      <c r="O21151" s="20"/>
    </row>
    <row r="21152" spans="10:15" x14ac:dyDescent="0.2">
      <c r="J21152" s="20"/>
      <c r="K21152" s="20"/>
      <c r="L21152" s="20"/>
      <c r="M21152" s="20"/>
      <c r="N21152" s="20"/>
      <c r="O21152" s="20"/>
    </row>
    <row r="21153" spans="10:15" x14ac:dyDescent="0.2">
      <c r="J21153" s="20"/>
      <c r="K21153" s="20"/>
      <c r="L21153" s="20"/>
      <c r="M21153" s="20"/>
      <c r="N21153" s="20"/>
      <c r="O21153" s="20"/>
    </row>
    <row r="21154" spans="10:15" x14ac:dyDescent="0.2">
      <c r="J21154" s="20"/>
      <c r="K21154" s="20"/>
      <c r="L21154" s="20"/>
      <c r="M21154" s="20"/>
      <c r="N21154" s="20"/>
      <c r="O21154" s="20"/>
    </row>
    <row r="21155" spans="10:15" x14ac:dyDescent="0.2">
      <c r="J21155" s="20"/>
      <c r="K21155" s="20"/>
      <c r="L21155" s="20"/>
      <c r="M21155" s="20"/>
      <c r="N21155" s="20"/>
      <c r="O21155" s="20"/>
    </row>
    <row r="21156" spans="10:15" x14ac:dyDescent="0.2">
      <c r="J21156" s="20"/>
      <c r="K21156" s="20"/>
      <c r="L21156" s="20"/>
      <c r="M21156" s="20"/>
      <c r="N21156" s="20"/>
      <c r="O21156" s="20"/>
    </row>
    <row r="21157" spans="10:15" x14ac:dyDescent="0.2">
      <c r="J21157" s="20"/>
      <c r="K21157" s="20"/>
      <c r="L21157" s="20"/>
      <c r="M21157" s="20"/>
      <c r="N21157" s="20"/>
      <c r="O21157" s="20"/>
    </row>
    <row r="21158" spans="10:15" x14ac:dyDescent="0.2">
      <c r="J21158" s="20"/>
      <c r="K21158" s="20"/>
      <c r="L21158" s="20"/>
      <c r="M21158" s="20"/>
      <c r="N21158" s="20"/>
      <c r="O21158" s="20"/>
    </row>
    <row r="21159" spans="10:15" x14ac:dyDescent="0.2">
      <c r="J21159" s="20"/>
      <c r="K21159" s="20"/>
      <c r="L21159" s="20"/>
      <c r="M21159" s="20"/>
      <c r="N21159" s="20"/>
      <c r="O21159" s="20"/>
    </row>
    <row r="21160" spans="10:15" x14ac:dyDescent="0.2">
      <c r="J21160" s="20"/>
      <c r="K21160" s="20"/>
      <c r="L21160" s="20"/>
      <c r="M21160" s="20"/>
      <c r="N21160" s="20"/>
      <c r="O21160" s="20"/>
    </row>
    <row r="21161" spans="10:15" x14ac:dyDescent="0.2">
      <c r="J21161" s="20"/>
      <c r="K21161" s="20"/>
      <c r="L21161" s="20"/>
      <c r="M21161" s="20"/>
      <c r="N21161" s="20"/>
      <c r="O21161" s="20"/>
    </row>
    <row r="21162" spans="10:15" x14ac:dyDescent="0.2">
      <c r="J21162" s="20"/>
      <c r="K21162" s="20"/>
      <c r="L21162" s="20"/>
      <c r="M21162" s="20"/>
      <c r="N21162" s="20"/>
      <c r="O21162" s="20"/>
    </row>
    <row r="21163" spans="10:15" x14ac:dyDescent="0.2">
      <c r="J21163" s="20"/>
      <c r="K21163" s="20"/>
      <c r="L21163" s="20"/>
      <c r="M21163" s="20"/>
      <c r="N21163" s="20"/>
      <c r="O21163" s="20"/>
    </row>
    <row r="21164" spans="10:15" x14ac:dyDescent="0.2">
      <c r="J21164" s="20"/>
      <c r="K21164" s="20"/>
      <c r="L21164" s="20"/>
      <c r="M21164" s="20"/>
      <c r="N21164" s="20"/>
      <c r="O21164" s="20"/>
    </row>
    <row r="21165" spans="10:15" x14ac:dyDescent="0.2">
      <c r="J21165" s="20"/>
      <c r="K21165" s="20"/>
      <c r="L21165" s="20"/>
      <c r="M21165" s="20"/>
      <c r="N21165" s="20"/>
      <c r="O21165" s="20"/>
    </row>
    <row r="21166" spans="10:15" x14ac:dyDescent="0.2">
      <c r="J21166" s="20"/>
      <c r="K21166" s="20"/>
      <c r="L21166" s="20"/>
      <c r="M21166" s="20"/>
      <c r="N21166" s="20"/>
      <c r="O21166" s="20"/>
    </row>
    <row r="21167" spans="10:15" x14ac:dyDescent="0.2">
      <c r="J21167" s="20"/>
      <c r="K21167" s="20"/>
      <c r="L21167" s="20"/>
      <c r="M21167" s="20"/>
      <c r="N21167" s="20"/>
      <c r="O21167" s="20"/>
    </row>
    <row r="21168" spans="10:15" x14ac:dyDescent="0.2">
      <c r="J21168" s="20"/>
      <c r="K21168" s="20"/>
      <c r="L21168" s="20"/>
      <c r="M21168" s="20"/>
      <c r="N21168" s="20"/>
      <c r="O21168" s="20"/>
    </row>
    <row r="21169" spans="10:15" x14ac:dyDescent="0.2">
      <c r="J21169" s="20"/>
      <c r="K21169" s="20"/>
      <c r="L21169" s="20"/>
      <c r="M21169" s="20"/>
      <c r="N21169" s="20"/>
      <c r="O21169" s="20"/>
    </row>
    <row r="21170" spans="10:15" x14ac:dyDescent="0.2">
      <c r="J21170" s="20"/>
      <c r="K21170" s="20"/>
      <c r="L21170" s="20"/>
      <c r="M21170" s="20"/>
      <c r="N21170" s="20"/>
      <c r="O21170" s="20"/>
    </row>
    <row r="21171" spans="10:15" x14ac:dyDescent="0.2">
      <c r="J21171" s="20"/>
      <c r="K21171" s="20"/>
      <c r="L21171" s="20"/>
      <c r="M21171" s="20"/>
      <c r="N21171" s="20"/>
      <c r="O21171" s="20"/>
    </row>
    <row r="21172" spans="10:15" x14ac:dyDescent="0.2">
      <c r="J21172" s="20"/>
      <c r="K21172" s="20"/>
      <c r="L21172" s="20"/>
      <c r="M21172" s="20"/>
      <c r="N21172" s="20"/>
      <c r="O21172" s="20"/>
    </row>
    <row r="21173" spans="10:15" x14ac:dyDescent="0.2">
      <c r="J21173" s="20"/>
      <c r="K21173" s="20"/>
      <c r="L21173" s="20"/>
      <c r="M21173" s="20"/>
      <c r="N21173" s="20"/>
      <c r="O21173" s="20"/>
    </row>
    <row r="21174" spans="10:15" x14ac:dyDescent="0.2">
      <c r="J21174" s="20"/>
      <c r="K21174" s="20"/>
      <c r="L21174" s="20"/>
      <c r="M21174" s="20"/>
      <c r="N21174" s="20"/>
      <c r="O21174" s="20"/>
    </row>
    <row r="21175" spans="10:15" x14ac:dyDescent="0.2">
      <c r="J21175" s="20"/>
      <c r="K21175" s="20"/>
      <c r="L21175" s="20"/>
      <c r="M21175" s="20"/>
      <c r="N21175" s="20"/>
      <c r="O21175" s="20"/>
    </row>
    <row r="21176" spans="10:15" x14ac:dyDescent="0.2">
      <c r="J21176" s="20"/>
      <c r="K21176" s="20"/>
      <c r="L21176" s="20"/>
      <c r="M21176" s="20"/>
      <c r="N21176" s="20"/>
      <c r="O21176" s="20"/>
    </row>
    <row r="21177" spans="10:15" x14ac:dyDescent="0.2">
      <c r="J21177" s="20"/>
      <c r="K21177" s="20"/>
      <c r="L21177" s="20"/>
      <c r="M21177" s="20"/>
      <c r="N21177" s="20"/>
      <c r="O21177" s="20"/>
    </row>
    <row r="21178" spans="10:15" x14ac:dyDescent="0.2">
      <c r="J21178" s="20"/>
      <c r="K21178" s="20"/>
      <c r="L21178" s="20"/>
      <c r="M21178" s="20"/>
      <c r="N21178" s="20"/>
      <c r="O21178" s="20"/>
    </row>
    <row r="21179" spans="10:15" x14ac:dyDescent="0.2">
      <c r="J21179" s="20"/>
      <c r="K21179" s="20"/>
      <c r="L21179" s="20"/>
      <c r="M21179" s="20"/>
      <c r="N21179" s="20"/>
      <c r="O21179" s="20"/>
    </row>
    <row r="21180" spans="10:15" x14ac:dyDescent="0.2">
      <c r="J21180" s="20"/>
      <c r="K21180" s="20"/>
      <c r="L21180" s="20"/>
      <c r="M21180" s="20"/>
      <c r="N21180" s="20"/>
      <c r="O21180" s="20"/>
    </row>
    <row r="21181" spans="10:15" x14ac:dyDescent="0.2">
      <c r="J21181" s="20"/>
      <c r="K21181" s="20"/>
      <c r="L21181" s="20"/>
      <c r="M21181" s="20"/>
      <c r="N21181" s="20"/>
      <c r="O21181" s="20"/>
    </row>
    <row r="21182" spans="10:15" x14ac:dyDescent="0.2">
      <c r="J21182" s="20"/>
      <c r="K21182" s="20"/>
      <c r="L21182" s="20"/>
      <c r="M21182" s="20"/>
      <c r="N21182" s="20"/>
      <c r="O21182" s="20"/>
    </row>
    <row r="21183" spans="10:15" x14ac:dyDescent="0.2">
      <c r="J21183" s="20"/>
      <c r="K21183" s="20"/>
      <c r="L21183" s="20"/>
      <c r="M21183" s="20"/>
      <c r="N21183" s="20"/>
      <c r="O21183" s="20"/>
    </row>
    <row r="21184" spans="10:15" x14ac:dyDescent="0.2">
      <c r="J21184" s="20"/>
      <c r="K21184" s="20"/>
      <c r="L21184" s="20"/>
      <c r="M21184" s="20"/>
      <c r="N21184" s="20"/>
      <c r="O21184" s="20"/>
    </row>
    <row r="21185" spans="10:15" x14ac:dyDescent="0.2">
      <c r="J21185" s="20"/>
      <c r="K21185" s="20"/>
      <c r="L21185" s="20"/>
      <c r="M21185" s="20"/>
      <c r="N21185" s="20"/>
      <c r="O21185" s="20"/>
    </row>
    <row r="21186" spans="10:15" x14ac:dyDescent="0.2">
      <c r="J21186" s="20"/>
      <c r="K21186" s="20"/>
      <c r="L21186" s="20"/>
      <c r="M21186" s="20"/>
      <c r="N21186" s="20"/>
      <c r="O21186" s="20"/>
    </row>
    <row r="21187" spans="10:15" x14ac:dyDescent="0.2">
      <c r="J21187" s="20"/>
      <c r="K21187" s="20"/>
      <c r="L21187" s="20"/>
      <c r="M21187" s="20"/>
      <c r="N21187" s="20"/>
      <c r="O21187" s="20"/>
    </row>
    <row r="21188" spans="10:15" x14ac:dyDescent="0.2">
      <c r="J21188" s="20"/>
      <c r="K21188" s="20"/>
      <c r="L21188" s="20"/>
      <c r="M21188" s="20"/>
      <c r="N21188" s="20"/>
      <c r="O21188" s="20"/>
    </row>
    <row r="21189" spans="10:15" x14ac:dyDescent="0.2">
      <c r="J21189" s="20"/>
      <c r="K21189" s="20"/>
      <c r="L21189" s="20"/>
      <c r="M21189" s="20"/>
      <c r="N21189" s="20"/>
      <c r="O21189" s="20"/>
    </row>
    <row r="21190" spans="10:15" x14ac:dyDescent="0.2">
      <c r="J21190" s="20"/>
      <c r="K21190" s="20"/>
      <c r="L21190" s="20"/>
      <c r="M21190" s="20"/>
      <c r="N21190" s="20"/>
      <c r="O21190" s="20"/>
    </row>
    <row r="21191" spans="10:15" x14ac:dyDescent="0.2">
      <c r="J21191" s="20"/>
      <c r="K21191" s="20"/>
      <c r="L21191" s="20"/>
      <c r="M21191" s="20"/>
      <c r="N21191" s="20"/>
      <c r="O21191" s="20"/>
    </row>
    <row r="21192" spans="10:15" x14ac:dyDescent="0.2">
      <c r="J21192" s="20"/>
      <c r="K21192" s="20"/>
      <c r="L21192" s="20"/>
      <c r="M21192" s="20"/>
      <c r="N21192" s="20"/>
      <c r="O21192" s="20"/>
    </row>
    <row r="21193" spans="10:15" x14ac:dyDescent="0.2">
      <c r="J21193" s="20"/>
      <c r="K21193" s="20"/>
      <c r="L21193" s="20"/>
      <c r="M21193" s="20"/>
      <c r="N21193" s="20"/>
      <c r="O21193" s="20"/>
    </row>
    <row r="21194" spans="10:15" x14ac:dyDescent="0.2">
      <c r="J21194" s="20"/>
      <c r="K21194" s="20"/>
      <c r="L21194" s="20"/>
      <c r="M21194" s="20"/>
      <c r="N21194" s="20"/>
      <c r="O21194" s="20"/>
    </row>
    <row r="21195" spans="10:15" x14ac:dyDescent="0.2">
      <c r="J21195" s="20"/>
      <c r="K21195" s="20"/>
      <c r="L21195" s="20"/>
      <c r="M21195" s="20"/>
      <c r="N21195" s="20"/>
      <c r="O21195" s="20"/>
    </row>
    <row r="21196" spans="10:15" x14ac:dyDescent="0.2">
      <c r="J21196" s="20"/>
      <c r="K21196" s="20"/>
      <c r="L21196" s="20"/>
      <c r="M21196" s="20"/>
      <c r="N21196" s="20"/>
      <c r="O21196" s="20"/>
    </row>
    <row r="21197" spans="10:15" x14ac:dyDescent="0.2">
      <c r="J21197" s="20"/>
      <c r="K21197" s="20"/>
      <c r="L21197" s="20"/>
      <c r="M21197" s="20"/>
      <c r="N21197" s="20"/>
      <c r="O21197" s="20"/>
    </row>
    <row r="21198" spans="10:15" x14ac:dyDescent="0.2">
      <c r="J21198" s="20"/>
      <c r="K21198" s="20"/>
      <c r="L21198" s="20"/>
      <c r="M21198" s="20"/>
      <c r="N21198" s="20"/>
      <c r="O21198" s="20"/>
    </row>
    <row r="21199" spans="10:15" x14ac:dyDescent="0.2">
      <c r="J21199" s="20"/>
      <c r="K21199" s="20"/>
      <c r="L21199" s="20"/>
      <c r="M21199" s="20"/>
      <c r="N21199" s="20"/>
      <c r="O21199" s="20"/>
    </row>
    <row r="21200" spans="10:15" x14ac:dyDescent="0.2">
      <c r="J21200" s="20"/>
      <c r="K21200" s="20"/>
      <c r="L21200" s="20"/>
      <c r="M21200" s="20"/>
      <c r="N21200" s="20"/>
      <c r="O21200" s="20"/>
    </row>
    <row r="21201" spans="10:15" x14ac:dyDescent="0.2">
      <c r="J21201" s="20"/>
      <c r="K21201" s="20"/>
      <c r="L21201" s="20"/>
      <c r="M21201" s="20"/>
      <c r="N21201" s="20"/>
      <c r="O21201" s="20"/>
    </row>
    <row r="21202" spans="10:15" x14ac:dyDescent="0.2">
      <c r="J21202" s="20"/>
      <c r="K21202" s="20"/>
      <c r="L21202" s="20"/>
      <c r="M21202" s="20"/>
      <c r="N21202" s="20"/>
      <c r="O21202" s="20"/>
    </row>
    <row r="21203" spans="10:15" x14ac:dyDescent="0.2">
      <c r="J21203" s="20"/>
      <c r="K21203" s="20"/>
      <c r="L21203" s="20"/>
      <c r="M21203" s="20"/>
      <c r="N21203" s="20"/>
      <c r="O21203" s="20"/>
    </row>
    <row r="21204" spans="10:15" x14ac:dyDescent="0.2">
      <c r="J21204" s="20"/>
      <c r="K21204" s="20"/>
      <c r="L21204" s="20"/>
      <c r="M21204" s="20"/>
      <c r="N21204" s="20"/>
      <c r="O21204" s="20"/>
    </row>
    <row r="21205" spans="10:15" x14ac:dyDescent="0.2">
      <c r="J21205" s="20"/>
      <c r="K21205" s="20"/>
      <c r="L21205" s="20"/>
      <c r="M21205" s="20"/>
      <c r="N21205" s="20"/>
      <c r="O21205" s="20"/>
    </row>
    <row r="21206" spans="10:15" x14ac:dyDescent="0.2">
      <c r="J21206" s="20"/>
      <c r="K21206" s="20"/>
      <c r="L21206" s="20"/>
      <c r="M21206" s="20"/>
      <c r="N21206" s="20"/>
      <c r="O21206" s="20"/>
    </row>
    <row r="21207" spans="10:15" x14ac:dyDescent="0.2">
      <c r="J21207" s="20"/>
      <c r="K21207" s="20"/>
      <c r="L21207" s="20"/>
      <c r="M21207" s="20"/>
      <c r="N21207" s="20"/>
      <c r="O21207" s="20"/>
    </row>
    <row r="21208" spans="10:15" x14ac:dyDescent="0.2">
      <c r="J21208" s="20"/>
      <c r="K21208" s="20"/>
      <c r="L21208" s="20"/>
      <c r="M21208" s="20"/>
      <c r="N21208" s="20"/>
      <c r="O21208" s="20"/>
    </row>
    <row r="21209" spans="10:15" x14ac:dyDescent="0.2">
      <c r="J21209" s="20"/>
      <c r="K21209" s="20"/>
      <c r="L21209" s="20"/>
      <c r="M21209" s="20"/>
      <c r="N21209" s="20"/>
      <c r="O21209" s="20"/>
    </row>
    <row r="21210" spans="10:15" x14ac:dyDescent="0.2">
      <c r="J21210" s="20"/>
      <c r="K21210" s="20"/>
      <c r="L21210" s="20"/>
      <c r="M21210" s="20"/>
      <c r="N21210" s="20"/>
      <c r="O21210" s="20"/>
    </row>
    <row r="21211" spans="10:15" x14ac:dyDescent="0.2">
      <c r="J21211" s="20"/>
      <c r="K21211" s="20"/>
      <c r="L21211" s="20"/>
      <c r="M21211" s="20"/>
      <c r="N21211" s="20"/>
      <c r="O21211" s="20"/>
    </row>
    <row r="21212" spans="10:15" x14ac:dyDescent="0.2">
      <c r="J21212" s="20"/>
      <c r="K21212" s="20"/>
      <c r="L21212" s="20"/>
      <c r="M21212" s="20"/>
      <c r="N21212" s="20"/>
      <c r="O21212" s="20"/>
    </row>
    <row r="21213" spans="10:15" x14ac:dyDescent="0.2">
      <c r="J21213" s="20"/>
      <c r="K21213" s="20"/>
      <c r="L21213" s="20"/>
      <c r="M21213" s="20"/>
      <c r="N21213" s="20"/>
      <c r="O21213" s="20"/>
    </row>
    <row r="21214" spans="10:15" x14ac:dyDescent="0.2">
      <c r="J21214" s="20"/>
      <c r="K21214" s="20"/>
      <c r="L21214" s="20"/>
      <c r="M21214" s="20"/>
      <c r="N21214" s="20"/>
      <c r="O21214" s="20"/>
    </row>
    <row r="21215" spans="10:15" x14ac:dyDescent="0.2">
      <c r="J21215" s="20"/>
      <c r="K21215" s="20"/>
      <c r="L21215" s="20"/>
      <c r="M21215" s="20"/>
      <c r="N21215" s="20"/>
      <c r="O21215" s="20"/>
    </row>
    <row r="21216" spans="10:15" x14ac:dyDescent="0.2">
      <c r="J21216" s="20"/>
      <c r="K21216" s="20"/>
      <c r="L21216" s="20"/>
      <c r="M21216" s="20"/>
      <c r="N21216" s="20"/>
      <c r="O21216" s="20"/>
    </row>
    <row r="21217" spans="10:15" x14ac:dyDescent="0.2">
      <c r="J21217" s="20"/>
      <c r="K21217" s="20"/>
      <c r="L21217" s="20"/>
      <c r="M21217" s="20"/>
      <c r="N21217" s="20"/>
      <c r="O21217" s="20"/>
    </row>
    <row r="21218" spans="10:15" x14ac:dyDescent="0.2">
      <c r="J21218" s="20"/>
      <c r="K21218" s="20"/>
      <c r="L21218" s="20"/>
      <c r="M21218" s="20"/>
      <c r="N21218" s="20"/>
      <c r="O21218" s="20"/>
    </row>
    <row r="21219" spans="10:15" x14ac:dyDescent="0.2">
      <c r="J21219" s="20"/>
      <c r="K21219" s="20"/>
      <c r="L21219" s="20"/>
      <c r="M21219" s="20"/>
      <c r="N21219" s="20"/>
      <c r="O21219" s="20"/>
    </row>
    <row r="21220" spans="10:15" x14ac:dyDescent="0.2">
      <c r="J21220" s="20"/>
      <c r="K21220" s="20"/>
      <c r="L21220" s="20"/>
      <c r="M21220" s="20"/>
      <c r="N21220" s="20"/>
      <c r="O21220" s="20"/>
    </row>
    <row r="21221" spans="10:15" x14ac:dyDescent="0.2">
      <c r="J21221" s="20"/>
      <c r="K21221" s="20"/>
      <c r="L21221" s="20"/>
      <c r="M21221" s="20"/>
      <c r="N21221" s="20"/>
      <c r="O21221" s="20"/>
    </row>
    <row r="21222" spans="10:15" x14ac:dyDescent="0.2">
      <c r="J21222" s="20"/>
      <c r="K21222" s="20"/>
      <c r="L21222" s="20"/>
      <c r="M21222" s="20"/>
      <c r="N21222" s="20"/>
      <c r="O21222" s="20"/>
    </row>
    <row r="21223" spans="10:15" x14ac:dyDescent="0.2">
      <c r="J21223" s="20"/>
      <c r="K21223" s="20"/>
      <c r="L21223" s="20"/>
      <c r="M21223" s="20"/>
      <c r="N21223" s="20"/>
      <c r="O21223" s="20"/>
    </row>
    <row r="21224" spans="10:15" x14ac:dyDescent="0.2">
      <c r="J21224" s="20"/>
      <c r="K21224" s="20"/>
      <c r="L21224" s="20"/>
      <c r="M21224" s="20"/>
      <c r="N21224" s="20"/>
      <c r="O21224" s="20"/>
    </row>
    <row r="21225" spans="10:15" x14ac:dyDescent="0.2">
      <c r="J21225" s="20"/>
      <c r="K21225" s="20"/>
      <c r="L21225" s="20"/>
      <c r="M21225" s="20"/>
      <c r="N21225" s="20"/>
      <c r="O21225" s="20"/>
    </row>
    <row r="21226" spans="10:15" x14ac:dyDescent="0.2">
      <c r="J21226" s="20"/>
      <c r="K21226" s="20"/>
      <c r="L21226" s="20"/>
      <c r="M21226" s="20"/>
      <c r="N21226" s="20"/>
      <c r="O21226" s="20"/>
    </row>
    <row r="21227" spans="10:15" x14ac:dyDescent="0.2">
      <c r="J21227" s="20"/>
      <c r="K21227" s="20"/>
      <c r="L21227" s="20"/>
      <c r="M21227" s="20"/>
      <c r="N21227" s="20"/>
      <c r="O21227" s="20"/>
    </row>
    <row r="21228" spans="10:15" x14ac:dyDescent="0.2">
      <c r="J21228" s="20"/>
      <c r="K21228" s="20"/>
      <c r="L21228" s="20"/>
      <c r="M21228" s="20"/>
      <c r="N21228" s="20"/>
      <c r="O21228" s="20"/>
    </row>
    <row r="21229" spans="10:15" x14ac:dyDescent="0.2">
      <c r="J21229" s="20"/>
      <c r="K21229" s="20"/>
      <c r="L21229" s="20"/>
      <c r="M21229" s="20"/>
      <c r="N21229" s="20"/>
      <c r="O21229" s="20"/>
    </row>
    <row r="21230" spans="10:15" x14ac:dyDescent="0.2">
      <c r="J21230" s="20"/>
      <c r="K21230" s="20"/>
      <c r="L21230" s="20"/>
      <c r="M21230" s="20"/>
      <c r="N21230" s="20"/>
      <c r="O21230" s="20"/>
    </row>
    <row r="21231" spans="10:15" x14ac:dyDescent="0.2">
      <c r="J21231" s="20"/>
      <c r="K21231" s="20"/>
      <c r="L21231" s="20"/>
      <c r="M21231" s="20"/>
      <c r="N21231" s="20"/>
      <c r="O21231" s="20"/>
    </row>
    <row r="21232" spans="10:15" x14ac:dyDescent="0.2">
      <c r="J21232" s="20"/>
      <c r="K21232" s="20"/>
      <c r="L21232" s="20"/>
      <c r="M21232" s="20"/>
      <c r="N21232" s="20"/>
      <c r="O21232" s="20"/>
    </row>
    <row r="21233" spans="10:15" x14ac:dyDescent="0.2">
      <c r="J21233" s="20"/>
      <c r="K21233" s="20"/>
      <c r="L21233" s="20"/>
      <c r="M21233" s="20"/>
      <c r="N21233" s="20"/>
      <c r="O21233" s="20"/>
    </row>
    <row r="21234" spans="10:15" x14ac:dyDescent="0.2">
      <c r="J21234" s="20"/>
      <c r="K21234" s="20"/>
      <c r="L21234" s="20"/>
      <c r="M21234" s="20"/>
      <c r="N21234" s="20"/>
      <c r="O21234" s="20"/>
    </row>
    <row r="21235" spans="10:15" x14ac:dyDescent="0.2">
      <c r="J21235" s="20"/>
      <c r="K21235" s="20"/>
      <c r="L21235" s="20"/>
      <c r="M21235" s="20"/>
      <c r="N21235" s="20"/>
      <c r="O21235" s="20"/>
    </row>
    <row r="21236" spans="10:15" x14ac:dyDescent="0.2">
      <c r="J21236" s="20"/>
      <c r="K21236" s="20"/>
      <c r="L21236" s="20"/>
      <c r="M21236" s="20"/>
      <c r="N21236" s="20"/>
      <c r="O21236" s="20"/>
    </row>
    <row r="21237" spans="10:15" x14ac:dyDescent="0.2">
      <c r="J21237" s="20"/>
      <c r="K21237" s="20"/>
      <c r="L21237" s="20"/>
      <c r="M21237" s="20"/>
      <c r="N21237" s="20"/>
      <c r="O21237" s="20"/>
    </row>
    <row r="21238" spans="10:15" x14ac:dyDescent="0.2">
      <c r="J21238" s="20"/>
      <c r="K21238" s="20"/>
      <c r="L21238" s="20"/>
      <c r="M21238" s="20"/>
      <c r="N21238" s="20"/>
      <c r="O21238" s="20"/>
    </row>
    <row r="21239" spans="10:15" x14ac:dyDescent="0.2">
      <c r="J21239" s="20"/>
      <c r="K21239" s="20"/>
      <c r="L21239" s="20"/>
      <c r="M21239" s="20"/>
      <c r="N21239" s="20"/>
      <c r="O21239" s="20"/>
    </row>
    <row r="21240" spans="10:15" x14ac:dyDescent="0.2">
      <c r="J21240" s="20"/>
      <c r="K21240" s="20"/>
      <c r="L21240" s="20"/>
      <c r="M21240" s="20"/>
      <c r="N21240" s="20"/>
      <c r="O21240" s="20"/>
    </row>
    <row r="21241" spans="10:15" x14ac:dyDescent="0.2">
      <c r="J21241" s="20"/>
      <c r="K21241" s="20"/>
      <c r="L21241" s="20"/>
      <c r="M21241" s="20"/>
      <c r="N21241" s="20"/>
      <c r="O21241" s="20"/>
    </row>
    <row r="21242" spans="10:15" x14ac:dyDescent="0.2">
      <c r="J21242" s="20"/>
      <c r="K21242" s="20"/>
      <c r="L21242" s="20"/>
      <c r="M21242" s="20"/>
      <c r="N21242" s="20"/>
      <c r="O21242" s="20"/>
    </row>
    <row r="21243" spans="10:15" x14ac:dyDescent="0.2">
      <c r="J21243" s="20"/>
      <c r="K21243" s="20"/>
      <c r="L21243" s="20"/>
      <c r="M21243" s="20"/>
      <c r="N21243" s="20"/>
      <c r="O21243" s="20"/>
    </row>
    <row r="21244" spans="10:15" x14ac:dyDescent="0.2">
      <c r="J21244" s="20"/>
      <c r="K21244" s="20"/>
      <c r="L21244" s="20"/>
      <c r="M21244" s="20"/>
      <c r="N21244" s="20"/>
      <c r="O21244" s="20"/>
    </row>
    <row r="21245" spans="10:15" x14ac:dyDescent="0.2">
      <c r="J21245" s="20"/>
      <c r="K21245" s="20"/>
      <c r="L21245" s="20"/>
      <c r="M21245" s="20"/>
      <c r="N21245" s="20"/>
      <c r="O21245" s="20"/>
    </row>
    <row r="21246" spans="10:15" x14ac:dyDescent="0.2">
      <c r="J21246" s="20"/>
      <c r="K21246" s="20"/>
      <c r="L21246" s="20"/>
      <c r="M21246" s="20"/>
      <c r="N21246" s="20"/>
      <c r="O21246" s="20"/>
    </row>
    <row r="21247" spans="10:15" x14ac:dyDescent="0.2">
      <c r="J21247" s="20"/>
      <c r="K21247" s="20"/>
      <c r="L21247" s="20"/>
      <c r="M21247" s="20"/>
      <c r="N21247" s="20"/>
      <c r="O21247" s="20"/>
    </row>
    <row r="21248" spans="10:15" x14ac:dyDescent="0.2">
      <c r="J21248" s="20"/>
      <c r="K21248" s="20"/>
      <c r="L21248" s="20"/>
      <c r="M21248" s="20"/>
      <c r="N21248" s="20"/>
      <c r="O21248" s="20"/>
    </row>
    <row r="21249" spans="10:15" x14ac:dyDescent="0.2">
      <c r="J21249" s="20"/>
      <c r="K21249" s="20"/>
      <c r="L21249" s="20"/>
      <c r="M21249" s="20"/>
      <c r="N21249" s="20"/>
      <c r="O21249" s="20"/>
    </row>
    <row r="21250" spans="10:15" x14ac:dyDescent="0.2">
      <c r="J21250" s="20"/>
      <c r="K21250" s="20"/>
      <c r="L21250" s="20"/>
      <c r="M21250" s="20"/>
      <c r="N21250" s="20"/>
      <c r="O21250" s="20"/>
    </row>
    <row r="21251" spans="10:15" x14ac:dyDescent="0.2">
      <c r="J21251" s="20"/>
      <c r="K21251" s="20"/>
      <c r="L21251" s="20"/>
      <c r="M21251" s="20"/>
      <c r="N21251" s="20"/>
      <c r="O21251" s="20"/>
    </row>
    <row r="21252" spans="10:15" x14ac:dyDescent="0.2">
      <c r="J21252" s="20"/>
      <c r="K21252" s="20"/>
      <c r="L21252" s="20"/>
      <c r="M21252" s="20"/>
      <c r="N21252" s="20"/>
      <c r="O21252" s="20"/>
    </row>
    <row r="21253" spans="10:15" x14ac:dyDescent="0.2">
      <c r="J21253" s="20"/>
      <c r="K21253" s="20"/>
      <c r="L21253" s="20"/>
      <c r="M21253" s="20"/>
      <c r="N21253" s="20"/>
      <c r="O21253" s="20"/>
    </row>
    <row r="21254" spans="10:15" x14ac:dyDescent="0.2">
      <c r="J21254" s="20"/>
      <c r="K21254" s="20"/>
      <c r="L21254" s="20"/>
      <c r="M21254" s="20"/>
      <c r="N21254" s="20"/>
      <c r="O21254" s="20"/>
    </row>
    <row r="21255" spans="10:15" x14ac:dyDescent="0.2">
      <c r="J21255" s="20"/>
      <c r="K21255" s="20"/>
      <c r="L21255" s="20"/>
      <c r="M21255" s="20"/>
      <c r="N21255" s="20"/>
      <c r="O21255" s="20"/>
    </row>
    <row r="21256" spans="10:15" x14ac:dyDescent="0.2">
      <c r="J21256" s="20"/>
      <c r="K21256" s="20"/>
      <c r="L21256" s="20"/>
      <c r="M21256" s="20"/>
      <c r="N21256" s="20"/>
      <c r="O21256" s="20"/>
    </row>
    <row r="21257" spans="10:15" x14ac:dyDescent="0.2">
      <c r="J21257" s="20"/>
      <c r="K21257" s="20"/>
      <c r="L21257" s="20"/>
      <c r="M21257" s="20"/>
      <c r="N21257" s="20"/>
      <c r="O21257" s="20"/>
    </row>
    <row r="21258" spans="10:15" x14ac:dyDescent="0.2">
      <c r="J21258" s="20"/>
      <c r="K21258" s="20"/>
      <c r="L21258" s="20"/>
      <c r="M21258" s="20"/>
      <c r="N21258" s="20"/>
      <c r="O21258" s="20"/>
    </row>
    <row r="21259" spans="10:15" x14ac:dyDescent="0.2">
      <c r="J21259" s="20"/>
      <c r="K21259" s="20"/>
      <c r="L21259" s="20"/>
      <c r="M21259" s="20"/>
      <c r="N21259" s="20"/>
      <c r="O21259" s="20"/>
    </row>
    <row r="21260" spans="10:15" x14ac:dyDescent="0.2">
      <c r="J21260" s="20"/>
      <c r="K21260" s="20"/>
      <c r="L21260" s="20"/>
      <c r="M21260" s="20"/>
      <c r="N21260" s="20"/>
      <c r="O21260" s="20"/>
    </row>
    <row r="21261" spans="10:15" x14ac:dyDescent="0.2">
      <c r="J21261" s="20"/>
      <c r="K21261" s="20"/>
      <c r="L21261" s="20"/>
      <c r="M21261" s="20"/>
      <c r="N21261" s="20"/>
      <c r="O21261" s="20"/>
    </row>
    <row r="21262" spans="10:15" x14ac:dyDescent="0.2">
      <c r="J21262" s="20"/>
      <c r="K21262" s="20"/>
      <c r="L21262" s="20"/>
      <c r="M21262" s="20"/>
      <c r="N21262" s="20"/>
      <c r="O21262" s="20"/>
    </row>
    <row r="21263" spans="10:15" x14ac:dyDescent="0.2">
      <c r="J21263" s="20"/>
      <c r="K21263" s="20"/>
      <c r="L21263" s="20"/>
      <c r="M21263" s="20"/>
      <c r="N21263" s="20"/>
      <c r="O21263" s="20"/>
    </row>
    <row r="21264" spans="10:15" x14ac:dyDescent="0.2">
      <c r="J21264" s="20"/>
      <c r="K21264" s="20"/>
      <c r="L21264" s="20"/>
      <c r="M21264" s="20"/>
      <c r="N21264" s="20"/>
      <c r="O21264" s="20"/>
    </row>
    <row r="21265" spans="10:15" x14ac:dyDescent="0.2">
      <c r="J21265" s="20"/>
      <c r="K21265" s="20"/>
      <c r="L21265" s="20"/>
      <c r="M21265" s="20"/>
      <c r="N21265" s="20"/>
      <c r="O21265" s="20"/>
    </row>
    <row r="21266" spans="10:15" x14ac:dyDescent="0.2">
      <c r="J21266" s="20"/>
      <c r="K21266" s="20"/>
      <c r="L21266" s="20"/>
      <c r="M21266" s="20"/>
      <c r="N21266" s="20"/>
      <c r="O21266" s="20"/>
    </row>
    <row r="21267" spans="10:15" x14ac:dyDescent="0.2">
      <c r="J21267" s="20"/>
      <c r="K21267" s="20"/>
      <c r="L21267" s="20"/>
      <c r="M21267" s="20"/>
      <c r="N21267" s="20"/>
      <c r="O21267" s="20"/>
    </row>
    <row r="21268" spans="10:15" x14ac:dyDescent="0.2">
      <c r="J21268" s="20"/>
      <c r="K21268" s="20"/>
      <c r="L21268" s="20"/>
      <c r="M21268" s="20"/>
      <c r="N21268" s="20"/>
      <c r="O21268" s="20"/>
    </row>
    <row r="21269" spans="10:15" x14ac:dyDescent="0.2">
      <c r="J21269" s="20"/>
      <c r="K21269" s="20"/>
      <c r="L21269" s="20"/>
      <c r="M21269" s="20"/>
      <c r="N21269" s="20"/>
      <c r="O21269" s="20"/>
    </row>
    <row r="21270" spans="10:15" x14ac:dyDescent="0.2">
      <c r="J21270" s="20"/>
      <c r="K21270" s="20"/>
      <c r="L21270" s="20"/>
      <c r="M21270" s="20"/>
      <c r="N21270" s="20"/>
      <c r="O21270" s="20"/>
    </row>
    <row r="21271" spans="10:15" x14ac:dyDescent="0.2">
      <c r="J21271" s="20"/>
      <c r="K21271" s="20"/>
      <c r="L21271" s="20"/>
      <c r="M21271" s="20"/>
      <c r="N21271" s="20"/>
      <c r="O21271" s="20"/>
    </row>
    <row r="21272" spans="10:15" x14ac:dyDescent="0.2">
      <c r="J21272" s="20"/>
      <c r="K21272" s="20"/>
      <c r="L21272" s="20"/>
      <c r="M21272" s="20"/>
      <c r="N21272" s="20"/>
      <c r="O21272" s="20"/>
    </row>
    <row r="21273" spans="10:15" x14ac:dyDescent="0.2">
      <c r="J21273" s="20"/>
      <c r="K21273" s="20"/>
      <c r="L21273" s="20"/>
      <c r="M21273" s="20"/>
      <c r="N21273" s="20"/>
      <c r="O21273" s="20"/>
    </row>
    <row r="21274" spans="10:15" x14ac:dyDescent="0.2">
      <c r="J21274" s="20"/>
      <c r="K21274" s="20"/>
      <c r="L21274" s="20"/>
      <c r="M21274" s="20"/>
      <c r="N21274" s="20"/>
      <c r="O21274" s="20"/>
    </row>
    <row r="21275" spans="10:15" x14ac:dyDescent="0.2">
      <c r="J21275" s="20"/>
      <c r="K21275" s="20"/>
      <c r="L21275" s="20"/>
      <c r="M21275" s="20"/>
      <c r="N21275" s="20"/>
      <c r="O21275" s="20"/>
    </row>
    <row r="21276" spans="10:15" x14ac:dyDescent="0.2">
      <c r="J21276" s="20"/>
      <c r="K21276" s="20"/>
      <c r="L21276" s="20"/>
      <c r="M21276" s="20"/>
      <c r="N21276" s="20"/>
      <c r="O21276" s="20"/>
    </row>
    <row r="21277" spans="10:15" x14ac:dyDescent="0.2">
      <c r="J21277" s="20"/>
      <c r="K21277" s="20"/>
      <c r="L21277" s="20"/>
      <c r="M21277" s="20"/>
      <c r="N21277" s="20"/>
      <c r="O21277" s="20"/>
    </row>
    <row r="21278" spans="10:15" x14ac:dyDescent="0.2">
      <c r="J21278" s="20"/>
      <c r="K21278" s="20"/>
      <c r="L21278" s="20"/>
      <c r="M21278" s="20"/>
      <c r="N21278" s="20"/>
      <c r="O21278" s="20"/>
    </row>
    <row r="21279" spans="10:15" x14ac:dyDescent="0.2">
      <c r="J21279" s="20"/>
      <c r="K21279" s="20"/>
      <c r="L21279" s="20"/>
      <c r="M21279" s="20"/>
      <c r="N21279" s="20"/>
      <c r="O21279" s="20"/>
    </row>
    <row r="21280" spans="10:15" x14ac:dyDescent="0.2">
      <c r="J21280" s="20"/>
      <c r="K21280" s="20"/>
      <c r="L21280" s="20"/>
      <c r="M21280" s="20"/>
      <c r="N21280" s="20"/>
      <c r="O21280" s="20"/>
    </row>
    <row r="21281" spans="10:15" x14ac:dyDescent="0.2">
      <c r="J21281" s="20"/>
      <c r="K21281" s="20"/>
      <c r="L21281" s="20"/>
      <c r="M21281" s="20"/>
      <c r="N21281" s="20"/>
      <c r="O21281" s="20"/>
    </row>
    <row r="21282" spans="10:15" x14ac:dyDescent="0.2">
      <c r="J21282" s="20"/>
      <c r="K21282" s="20"/>
      <c r="L21282" s="20"/>
      <c r="M21282" s="20"/>
      <c r="N21282" s="20"/>
      <c r="O21282" s="20"/>
    </row>
    <row r="21283" spans="10:15" x14ac:dyDescent="0.2">
      <c r="J21283" s="20"/>
      <c r="K21283" s="20"/>
      <c r="L21283" s="20"/>
      <c r="M21283" s="20"/>
      <c r="N21283" s="20"/>
      <c r="O21283" s="20"/>
    </row>
    <row r="21284" spans="10:15" x14ac:dyDescent="0.2">
      <c r="J21284" s="20"/>
      <c r="K21284" s="20"/>
      <c r="L21284" s="20"/>
      <c r="M21284" s="20"/>
      <c r="N21284" s="20"/>
      <c r="O21284" s="20"/>
    </row>
    <row r="21285" spans="10:15" x14ac:dyDescent="0.2">
      <c r="J21285" s="20"/>
      <c r="K21285" s="20"/>
      <c r="L21285" s="20"/>
      <c r="M21285" s="20"/>
      <c r="N21285" s="20"/>
      <c r="O21285" s="20"/>
    </row>
    <row r="21286" spans="10:15" x14ac:dyDescent="0.2">
      <c r="J21286" s="20"/>
      <c r="K21286" s="20"/>
      <c r="L21286" s="20"/>
      <c r="M21286" s="20"/>
      <c r="N21286" s="20"/>
      <c r="O21286" s="20"/>
    </row>
    <row r="21287" spans="10:15" x14ac:dyDescent="0.2">
      <c r="J21287" s="20"/>
      <c r="K21287" s="20"/>
      <c r="L21287" s="20"/>
      <c r="M21287" s="20"/>
      <c r="N21287" s="20"/>
      <c r="O21287" s="20"/>
    </row>
    <row r="21288" spans="10:15" x14ac:dyDescent="0.2">
      <c r="J21288" s="20"/>
      <c r="K21288" s="20"/>
      <c r="L21288" s="20"/>
      <c r="M21288" s="20"/>
      <c r="N21288" s="20"/>
      <c r="O21288" s="20"/>
    </row>
    <row r="21289" spans="10:15" x14ac:dyDescent="0.2">
      <c r="J21289" s="20"/>
      <c r="K21289" s="20"/>
      <c r="L21289" s="20"/>
      <c r="M21289" s="20"/>
      <c r="N21289" s="20"/>
      <c r="O21289" s="20"/>
    </row>
    <row r="21290" spans="10:15" x14ac:dyDescent="0.2">
      <c r="J21290" s="20"/>
      <c r="K21290" s="20"/>
      <c r="L21290" s="20"/>
      <c r="M21290" s="20"/>
      <c r="N21290" s="20"/>
      <c r="O21290" s="20"/>
    </row>
    <row r="21291" spans="10:15" x14ac:dyDescent="0.2">
      <c r="J21291" s="20"/>
      <c r="K21291" s="20"/>
      <c r="L21291" s="20"/>
      <c r="M21291" s="20"/>
      <c r="N21291" s="20"/>
      <c r="O21291" s="20"/>
    </row>
    <row r="21292" spans="10:15" x14ac:dyDescent="0.2">
      <c r="J21292" s="20"/>
      <c r="K21292" s="20"/>
      <c r="L21292" s="20"/>
      <c r="M21292" s="20"/>
      <c r="N21292" s="20"/>
      <c r="O21292" s="20"/>
    </row>
    <row r="21293" spans="10:15" x14ac:dyDescent="0.2">
      <c r="J21293" s="20"/>
      <c r="K21293" s="20"/>
      <c r="L21293" s="20"/>
      <c r="M21293" s="20"/>
      <c r="N21293" s="20"/>
      <c r="O21293" s="20"/>
    </row>
    <row r="21294" spans="10:15" x14ac:dyDescent="0.2">
      <c r="J21294" s="20"/>
      <c r="K21294" s="20"/>
      <c r="L21294" s="20"/>
      <c r="M21294" s="20"/>
      <c r="N21294" s="20"/>
      <c r="O21294" s="20"/>
    </row>
    <row r="21295" spans="10:15" x14ac:dyDescent="0.2">
      <c r="J21295" s="20"/>
      <c r="K21295" s="20"/>
      <c r="L21295" s="20"/>
      <c r="M21295" s="20"/>
      <c r="N21295" s="20"/>
      <c r="O21295" s="20"/>
    </row>
    <row r="21296" spans="10:15" x14ac:dyDescent="0.2">
      <c r="J21296" s="20"/>
      <c r="K21296" s="20"/>
      <c r="L21296" s="20"/>
      <c r="M21296" s="20"/>
      <c r="N21296" s="20"/>
      <c r="O21296" s="20"/>
    </row>
    <row r="21297" spans="10:15" x14ac:dyDescent="0.2">
      <c r="J21297" s="20"/>
      <c r="K21297" s="20"/>
      <c r="L21297" s="20"/>
      <c r="M21297" s="20"/>
      <c r="N21297" s="20"/>
      <c r="O21297" s="20"/>
    </row>
    <row r="21298" spans="10:15" x14ac:dyDescent="0.2">
      <c r="J21298" s="20"/>
      <c r="K21298" s="20"/>
      <c r="L21298" s="20"/>
      <c r="M21298" s="20"/>
      <c r="N21298" s="20"/>
      <c r="O21298" s="20"/>
    </row>
    <row r="21299" spans="10:15" x14ac:dyDescent="0.2">
      <c r="J21299" s="20"/>
      <c r="K21299" s="20"/>
      <c r="L21299" s="20"/>
      <c r="M21299" s="20"/>
      <c r="N21299" s="20"/>
      <c r="O21299" s="20"/>
    </row>
    <row r="21300" spans="10:15" x14ac:dyDescent="0.2">
      <c r="J21300" s="20"/>
      <c r="K21300" s="20"/>
      <c r="L21300" s="20"/>
      <c r="M21300" s="20"/>
      <c r="N21300" s="20"/>
      <c r="O21300" s="20"/>
    </row>
    <row r="21301" spans="10:15" x14ac:dyDescent="0.2">
      <c r="J21301" s="20"/>
      <c r="K21301" s="20"/>
      <c r="L21301" s="20"/>
      <c r="M21301" s="20"/>
      <c r="N21301" s="20"/>
      <c r="O21301" s="20"/>
    </row>
    <row r="21302" spans="10:15" x14ac:dyDescent="0.2">
      <c r="J21302" s="20"/>
      <c r="K21302" s="20"/>
      <c r="L21302" s="20"/>
      <c r="M21302" s="20"/>
      <c r="N21302" s="20"/>
      <c r="O21302" s="20"/>
    </row>
    <row r="21303" spans="10:15" x14ac:dyDescent="0.2">
      <c r="J21303" s="20"/>
      <c r="K21303" s="20"/>
      <c r="L21303" s="20"/>
      <c r="M21303" s="20"/>
      <c r="N21303" s="20"/>
      <c r="O21303" s="20"/>
    </row>
    <row r="21304" spans="10:15" x14ac:dyDescent="0.2">
      <c r="J21304" s="20"/>
      <c r="K21304" s="20"/>
      <c r="L21304" s="20"/>
      <c r="M21304" s="20"/>
      <c r="N21304" s="20"/>
      <c r="O21304" s="20"/>
    </row>
    <row r="21305" spans="10:15" x14ac:dyDescent="0.2">
      <c r="J21305" s="20"/>
      <c r="K21305" s="20"/>
      <c r="L21305" s="20"/>
      <c r="M21305" s="20"/>
      <c r="N21305" s="20"/>
      <c r="O21305" s="20"/>
    </row>
    <row r="21306" spans="10:15" x14ac:dyDescent="0.2">
      <c r="J21306" s="20"/>
      <c r="K21306" s="20"/>
      <c r="L21306" s="20"/>
      <c r="M21306" s="20"/>
      <c r="N21306" s="20"/>
      <c r="O21306" s="20"/>
    </row>
    <row r="21307" spans="10:15" x14ac:dyDescent="0.2">
      <c r="J21307" s="20"/>
      <c r="K21307" s="20"/>
      <c r="L21307" s="20"/>
      <c r="M21307" s="20"/>
      <c r="N21307" s="20"/>
      <c r="O21307" s="20"/>
    </row>
    <row r="21308" spans="10:15" x14ac:dyDescent="0.2">
      <c r="J21308" s="20"/>
      <c r="K21308" s="20"/>
      <c r="L21308" s="20"/>
      <c r="M21308" s="20"/>
      <c r="N21308" s="20"/>
      <c r="O21308" s="20"/>
    </row>
    <row r="21309" spans="10:15" x14ac:dyDescent="0.2">
      <c r="J21309" s="20"/>
      <c r="K21309" s="20"/>
      <c r="L21309" s="20"/>
      <c r="M21309" s="20"/>
      <c r="N21309" s="20"/>
      <c r="O21309" s="20"/>
    </row>
    <row r="21310" spans="10:15" x14ac:dyDescent="0.2">
      <c r="J21310" s="20"/>
      <c r="K21310" s="20"/>
      <c r="L21310" s="20"/>
      <c r="M21310" s="20"/>
      <c r="N21310" s="20"/>
      <c r="O21310" s="20"/>
    </row>
    <row r="21311" spans="10:15" x14ac:dyDescent="0.2">
      <c r="J21311" s="20"/>
      <c r="K21311" s="20"/>
      <c r="L21311" s="20"/>
      <c r="M21311" s="20"/>
      <c r="N21311" s="20"/>
      <c r="O21311" s="20"/>
    </row>
    <row r="21312" spans="10:15" x14ac:dyDescent="0.2">
      <c r="J21312" s="20"/>
      <c r="K21312" s="20"/>
      <c r="L21312" s="20"/>
      <c r="M21312" s="20"/>
      <c r="N21312" s="20"/>
      <c r="O21312" s="20"/>
    </row>
    <row r="21313" spans="10:15" x14ac:dyDescent="0.2">
      <c r="J21313" s="20"/>
      <c r="K21313" s="20"/>
      <c r="L21313" s="20"/>
      <c r="M21313" s="20"/>
      <c r="N21313" s="20"/>
      <c r="O21313" s="20"/>
    </row>
    <row r="21314" spans="10:15" x14ac:dyDescent="0.2">
      <c r="J21314" s="20"/>
      <c r="K21314" s="20"/>
      <c r="L21314" s="20"/>
      <c r="M21314" s="20"/>
      <c r="N21314" s="20"/>
      <c r="O21314" s="20"/>
    </row>
    <row r="21315" spans="10:15" x14ac:dyDescent="0.2">
      <c r="J21315" s="20"/>
      <c r="K21315" s="20"/>
      <c r="L21315" s="20"/>
      <c r="M21315" s="20"/>
      <c r="N21315" s="20"/>
      <c r="O21315" s="20"/>
    </row>
    <row r="21316" spans="10:15" x14ac:dyDescent="0.2">
      <c r="J21316" s="20"/>
      <c r="K21316" s="20"/>
      <c r="L21316" s="20"/>
      <c r="M21316" s="20"/>
      <c r="N21316" s="20"/>
      <c r="O21316" s="20"/>
    </row>
    <row r="21317" spans="10:15" x14ac:dyDescent="0.2">
      <c r="J21317" s="20"/>
      <c r="K21317" s="20"/>
      <c r="L21317" s="20"/>
      <c r="M21317" s="20"/>
      <c r="N21317" s="20"/>
      <c r="O21317" s="20"/>
    </row>
    <row r="21318" spans="10:15" x14ac:dyDescent="0.2">
      <c r="J21318" s="20"/>
      <c r="K21318" s="20"/>
      <c r="L21318" s="20"/>
      <c r="M21318" s="20"/>
      <c r="N21318" s="20"/>
      <c r="O21318" s="20"/>
    </row>
    <row r="21319" spans="10:15" x14ac:dyDescent="0.2">
      <c r="J21319" s="20"/>
      <c r="K21319" s="20"/>
      <c r="L21319" s="20"/>
      <c r="M21319" s="20"/>
      <c r="N21319" s="20"/>
      <c r="O21319" s="20"/>
    </row>
    <row r="21320" spans="10:15" x14ac:dyDescent="0.2">
      <c r="J21320" s="20"/>
      <c r="K21320" s="20"/>
      <c r="L21320" s="20"/>
      <c r="M21320" s="20"/>
      <c r="N21320" s="20"/>
      <c r="O21320" s="20"/>
    </row>
    <row r="21321" spans="10:15" x14ac:dyDescent="0.2">
      <c r="J21321" s="20"/>
      <c r="K21321" s="20"/>
      <c r="L21321" s="20"/>
      <c r="M21321" s="20"/>
      <c r="N21321" s="20"/>
      <c r="O21321" s="20"/>
    </row>
    <row r="21322" spans="10:15" x14ac:dyDescent="0.2">
      <c r="J21322" s="20"/>
      <c r="K21322" s="20"/>
      <c r="L21322" s="20"/>
      <c r="M21322" s="20"/>
      <c r="N21322" s="20"/>
      <c r="O21322" s="20"/>
    </row>
    <row r="21323" spans="10:15" x14ac:dyDescent="0.2">
      <c r="J21323" s="20"/>
      <c r="K21323" s="20"/>
      <c r="L21323" s="20"/>
      <c r="M21323" s="20"/>
      <c r="N21323" s="20"/>
      <c r="O21323" s="20"/>
    </row>
    <row r="21324" spans="10:15" x14ac:dyDescent="0.2">
      <c r="J21324" s="20"/>
      <c r="K21324" s="20"/>
      <c r="L21324" s="20"/>
      <c r="M21324" s="20"/>
      <c r="N21324" s="20"/>
      <c r="O21324" s="20"/>
    </row>
    <row r="21325" spans="10:15" x14ac:dyDescent="0.2">
      <c r="J21325" s="20"/>
      <c r="K21325" s="20"/>
      <c r="L21325" s="20"/>
      <c r="M21325" s="20"/>
      <c r="N21325" s="20"/>
      <c r="O21325" s="20"/>
    </row>
    <row r="21326" spans="10:15" x14ac:dyDescent="0.2">
      <c r="J21326" s="20"/>
      <c r="K21326" s="20"/>
      <c r="L21326" s="20"/>
      <c r="M21326" s="20"/>
      <c r="N21326" s="20"/>
      <c r="O21326" s="20"/>
    </row>
    <row r="21327" spans="10:15" x14ac:dyDescent="0.2">
      <c r="J21327" s="20"/>
      <c r="K21327" s="20"/>
      <c r="L21327" s="20"/>
      <c r="M21327" s="20"/>
      <c r="N21327" s="20"/>
      <c r="O21327" s="20"/>
    </row>
    <row r="21328" spans="10:15" x14ac:dyDescent="0.2">
      <c r="J21328" s="20"/>
      <c r="K21328" s="20"/>
      <c r="L21328" s="20"/>
      <c r="M21328" s="20"/>
      <c r="N21328" s="20"/>
      <c r="O21328" s="20"/>
    </row>
    <row r="21329" spans="10:15" x14ac:dyDescent="0.2">
      <c r="J21329" s="20"/>
      <c r="K21329" s="20"/>
      <c r="L21329" s="20"/>
      <c r="M21329" s="20"/>
      <c r="N21329" s="20"/>
      <c r="O21329" s="20"/>
    </row>
    <row r="21330" spans="10:15" x14ac:dyDescent="0.2">
      <c r="J21330" s="20"/>
      <c r="K21330" s="20"/>
      <c r="L21330" s="20"/>
      <c r="M21330" s="20"/>
      <c r="N21330" s="20"/>
      <c r="O21330" s="20"/>
    </row>
    <row r="21331" spans="10:15" x14ac:dyDescent="0.2">
      <c r="J21331" s="20"/>
      <c r="K21331" s="20"/>
      <c r="L21331" s="20"/>
      <c r="M21331" s="20"/>
      <c r="N21331" s="20"/>
      <c r="O21331" s="20"/>
    </row>
    <row r="21332" spans="10:15" x14ac:dyDescent="0.2">
      <c r="J21332" s="20"/>
      <c r="K21332" s="20"/>
      <c r="L21332" s="20"/>
      <c r="M21332" s="20"/>
      <c r="N21332" s="20"/>
      <c r="O21332" s="20"/>
    </row>
    <row r="21333" spans="10:15" x14ac:dyDescent="0.2">
      <c r="J21333" s="20"/>
      <c r="K21333" s="20"/>
      <c r="L21333" s="20"/>
      <c r="M21333" s="20"/>
      <c r="N21333" s="20"/>
      <c r="O21333" s="20"/>
    </row>
    <row r="21334" spans="10:15" x14ac:dyDescent="0.2">
      <c r="J21334" s="20"/>
      <c r="K21334" s="20"/>
      <c r="L21334" s="20"/>
      <c r="M21334" s="20"/>
      <c r="N21334" s="20"/>
      <c r="O21334" s="20"/>
    </row>
    <row r="21335" spans="10:15" x14ac:dyDescent="0.2">
      <c r="J21335" s="20"/>
      <c r="K21335" s="20"/>
      <c r="L21335" s="20"/>
      <c r="M21335" s="20"/>
      <c r="N21335" s="20"/>
      <c r="O21335" s="20"/>
    </row>
    <row r="21336" spans="10:15" x14ac:dyDescent="0.2">
      <c r="J21336" s="20"/>
      <c r="K21336" s="20"/>
      <c r="L21336" s="20"/>
      <c r="M21336" s="20"/>
      <c r="N21336" s="20"/>
      <c r="O21336" s="20"/>
    </row>
    <row r="21337" spans="10:15" x14ac:dyDescent="0.2">
      <c r="J21337" s="20"/>
      <c r="K21337" s="20"/>
      <c r="L21337" s="20"/>
      <c r="M21337" s="20"/>
      <c r="N21337" s="20"/>
      <c r="O21337" s="20"/>
    </row>
    <row r="21338" spans="10:15" x14ac:dyDescent="0.2">
      <c r="J21338" s="20"/>
      <c r="K21338" s="20"/>
      <c r="L21338" s="20"/>
      <c r="M21338" s="20"/>
      <c r="N21338" s="20"/>
      <c r="O21338" s="20"/>
    </row>
    <row r="21339" spans="10:15" x14ac:dyDescent="0.2">
      <c r="J21339" s="20"/>
      <c r="K21339" s="20"/>
      <c r="L21339" s="20"/>
      <c r="M21339" s="20"/>
      <c r="N21339" s="20"/>
      <c r="O21339" s="20"/>
    </row>
    <row r="21340" spans="10:15" x14ac:dyDescent="0.2">
      <c r="J21340" s="20"/>
      <c r="K21340" s="20"/>
      <c r="L21340" s="20"/>
      <c r="M21340" s="20"/>
      <c r="N21340" s="20"/>
      <c r="O21340" s="20"/>
    </row>
    <row r="21341" spans="10:15" x14ac:dyDescent="0.2">
      <c r="J21341" s="20"/>
      <c r="K21341" s="20"/>
      <c r="L21341" s="20"/>
      <c r="M21341" s="20"/>
      <c r="N21341" s="20"/>
      <c r="O21341" s="20"/>
    </row>
    <row r="21342" spans="10:15" x14ac:dyDescent="0.2">
      <c r="J21342" s="20"/>
      <c r="K21342" s="20"/>
      <c r="L21342" s="20"/>
      <c r="M21342" s="20"/>
      <c r="N21342" s="20"/>
      <c r="O21342" s="20"/>
    </row>
    <row r="21343" spans="10:15" x14ac:dyDescent="0.2">
      <c r="J21343" s="20"/>
      <c r="K21343" s="20"/>
      <c r="L21343" s="20"/>
      <c r="M21343" s="20"/>
      <c r="N21343" s="20"/>
      <c r="O21343" s="20"/>
    </row>
    <row r="21344" spans="10:15" x14ac:dyDescent="0.2">
      <c r="J21344" s="20"/>
      <c r="K21344" s="20"/>
      <c r="L21344" s="20"/>
      <c r="M21344" s="20"/>
      <c r="N21344" s="20"/>
      <c r="O21344" s="20"/>
    </row>
    <row r="21345" spans="10:15" x14ac:dyDescent="0.2">
      <c r="J21345" s="20"/>
      <c r="K21345" s="20"/>
      <c r="L21345" s="20"/>
      <c r="M21345" s="20"/>
      <c r="N21345" s="20"/>
      <c r="O21345" s="20"/>
    </row>
    <row r="21346" spans="10:15" x14ac:dyDescent="0.2">
      <c r="J21346" s="20"/>
      <c r="K21346" s="20"/>
      <c r="L21346" s="20"/>
      <c r="M21346" s="20"/>
      <c r="N21346" s="20"/>
      <c r="O21346" s="20"/>
    </row>
    <row r="21347" spans="10:15" x14ac:dyDescent="0.2">
      <c r="J21347" s="20"/>
      <c r="K21347" s="20"/>
      <c r="L21347" s="20"/>
      <c r="M21347" s="20"/>
      <c r="N21347" s="20"/>
      <c r="O21347" s="20"/>
    </row>
    <row r="21348" spans="10:15" x14ac:dyDescent="0.2">
      <c r="J21348" s="20"/>
      <c r="K21348" s="20"/>
      <c r="L21348" s="20"/>
      <c r="M21348" s="20"/>
      <c r="N21348" s="20"/>
      <c r="O21348" s="20"/>
    </row>
    <row r="21349" spans="10:15" x14ac:dyDescent="0.2">
      <c r="J21349" s="20"/>
      <c r="K21349" s="20"/>
      <c r="L21349" s="20"/>
      <c r="M21349" s="20"/>
      <c r="N21349" s="20"/>
      <c r="O21349" s="20"/>
    </row>
    <row r="21350" spans="10:15" x14ac:dyDescent="0.2">
      <c r="J21350" s="20"/>
      <c r="K21350" s="20"/>
      <c r="L21350" s="20"/>
      <c r="M21350" s="20"/>
      <c r="N21350" s="20"/>
      <c r="O21350" s="20"/>
    </row>
    <row r="21351" spans="10:15" x14ac:dyDescent="0.2">
      <c r="J21351" s="20"/>
      <c r="K21351" s="20"/>
      <c r="L21351" s="20"/>
      <c r="M21351" s="20"/>
      <c r="N21351" s="20"/>
      <c r="O21351" s="20"/>
    </row>
    <row r="21352" spans="10:15" x14ac:dyDescent="0.2">
      <c r="J21352" s="20"/>
      <c r="K21352" s="20"/>
      <c r="L21352" s="20"/>
      <c r="M21352" s="20"/>
      <c r="N21352" s="20"/>
      <c r="O21352" s="20"/>
    </row>
    <row r="21353" spans="10:15" x14ac:dyDescent="0.2">
      <c r="J21353" s="20"/>
      <c r="K21353" s="20"/>
      <c r="L21353" s="20"/>
      <c r="M21353" s="20"/>
      <c r="N21353" s="20"/>
      <c r="O21353" s="20"/>
    </row>
    <row r="21354" spans="10:15" x14ac:dyDescent="0.2">
      <c r="J21354" s="20"/>
      <c r="K21354" s="20"/>
      <c r="L21354" s="20"/>
      <c r="M21354" s="20"/>
      <c r="N21354" s="20"/>
      <c r="O21354" s="20"/>
    </row>
    <row r="21355" spans="10:15" x14ac:dyDescent="0.2">
      <c r="J21355" s="20"/>
      <c r="K21355" s="20"/>
      <c r="L21355" s="20"/>
      <c r="M21355" s="20"/>
      <c r="N21355" s="20"/>
      <c r="O21355" s="20"/>
    </row>
    <row r="21356" spans="10:15" x14ac:dyDescent="0.2">
      <c r="J21356" s="20"/>
      <c r="K21356" s="20"/>
      <c r="L21356" s="20"/>
      <c r="M21356" s="20"/>
      <c r="N21356" s="20"/>
      <c r="O21356" s="20"/>
    </row>
    <row r="21357" spans="10:15" x14ac:dyDescent="0.2">
      <c r="J21357" s="20"/>
      <c r="K21357" s="20"/>
      <c r="L21357" s="20"/>
      <c r="M21357" s="20"/>
      <c r="N21357" s="20"/>
      <c r="O21357" s="20"/>
    </row>
    <row r="21358" spans="10:15" x14ac:dyDescent="0.2">
      <c r="J21358" s="20"/>
      <c r="K21358" s="20"/>
      <c r="L21358" s="20"/>
      <c r="M21358" s="20"/>
      <c r="N21358" s="20"/>
      <c r="O21358" s="20"/>
    </row>
    <row r="21359" spans="10:15" x14ac:dyDescent="0.2">
      <c r="J21359" s="20"/>
      <c r="K21359" s="20"/>
      <c r="L21359" s="20"/>
      <c r="M21359" s="20"/>
      <c r="N21359" s="20"/>
      <c r="O21359" s="20"/>
    </row>
    <row r="21360" spans="10:15" x14ac:dyDescent="0.2">
      <c r="J21360" s="20"/>
      <c r="K21360" s="20"/>
      <c r="L21360" s="20"/>
      <c r="M21360" s="20"/>
      <c r="N21360" s="20"/>
      <c r="O21360" s="20"/>
    </row>
    <row r="21361" spans="10:15" x14ac:dyDescent="0.2">
      <c r="J21361" s="20"/>
      <c r="K21361" s="20"/>
      <c r="L21361" s="20"/>
      <c r="M21361" s="20"/>
      <c r="N21361" s="20"/>
      <c r="O21361" s="20"/>
    </row>
    <row r="21362" spans="10:15" x14ac:dyDescent="0.2">
      <c r="J21362" s="20"/>
      <c r="K21362" s="20"/>
      <c r="L21362" s="20"/>
      <c r="M21362" s="20"/>
      <c r="N21362" s="20"/>
      <c r="O21362" s="20"/>
    </row>
    <row r="21363" spans="10:15" x14ac:dyDescent="0.2">
      <c r="J21363" s="20"/>
      <c r="K21363" s="20"/>
      <c r="L21363" s="20"/>
      <c r="M21363" s="20"/>
      <c r="N21363" s="20"/>
      <c r="O21363" s="20"/>
    </row>
    <row r="21364" spans="10:15" x14ac:dyDescent="0.2">
      <c r="J21364" s="20"/>
      <c r="K21364" s="20"/>
      <c r="L21364" s="20"/>
      <c r="M21364" s="20"/>
      <c r="N21364" s="20"/>
      <c r="O21364" s="20"/>
    </row>
    <row r="21365" spans="10:15" x14ac:dyDescent="0.2">
      <c r="J21365" s="20"/>
      <c r="K21365" s="20"/>
      <c r="L21365" s="20"/>
      <c r="M21365" s="20"/>
      <c r="N21365" s="20"/>
      <c r="O21365" s="20"/>
    </row>
    <row r="21366" spans="10:15" x14ac:dyDescent="0.2">
      <c r="J21366" s="20"/>
      <c r="K21366" s="20"/>
      <c r="L21366" s="20"/>
      <c r="M21366" s="20"/>
      <c r="N21366" s="20"/>
      <c r="O21366" s="20"/>
    </row>
    <row r="21367" spans="10:15" x14ac:dyDescent="0.2">
      <c r="J21367" s="20"/>
      <c r="K21367" s="20"/>
      <c r="L21367" s="20"/>
      <c r="M21367" s="20"/>
      <c r="N21367" s="20"/>
      <c r="O21367" s="20"/>
    </row>
    <row r="21368" spans="10:15" x14ac:dyDescent="0.2">
      <c r="J21368" s="20"/>
      <c r="K21368" s="20"/>
      <c r="L21368" s="20"/>
      <c r="M21368" s="20"/>
      <c r="N21368" s="20"/>
      <c r="O21368" s="20"/>
    </row>
    <row r="21369" spans="10:15" x14ac:dyDescent="0.2">
      <c r="J21369" s="20"/>
      <c r="K21369" s="20"/>
      <c r="L21369" s="20"/>
      <c r="M21369" s="20"/>
      <c r="N21369" s="20"/>
      <c r="O21369" s="20"/>
    </row>
    <row r="21370" spans="10:15" x14ac:dyDescent="0.2">
      <c r="J21370" s="20"/>
      <c r="K21370" s="20"/>
      <c r="L21370" s="20"/>
      <c r="M21370" s="20"/>
      <c r="N21370" s="20"/>
      <c r="O21370" s="20"/>
    </row>
    <row r="21371" spans="10:15" x14ac:dyDescent="0.2">
      <c r="J21371" s="20"/>
      <c r="K21371" s="20"/>
      <c r="L21371" s="20"/>
      <c r="M21371" s="20"/>
      <c r="N21371" s="20"/>
      <c r="O21371" s="20"/>
    </row>
    <row r="21372" spans="10:15" x14ac:dyDescent="0.2">
      <c r="J21372" s="20"/>
      <c r="K21372" s="20"/>
      <c r="L21372" s="20"/>
      <c r="M21372" s="20"/>
      <c r="N21372" s="20"/>
      <c r="O21372" s="20"/>
    </row>
    <row r="21373" spans="10:15" x14ac:dyDescent="0.2">
      <c r="J21373" s="20"/>
      <c r="K21373" s="20"/>
      <c r="L21373" s="20"/>
      <c r="M21373" s="20"/>
      <c r="N21373" s="20"/>
      <c r="O21373" s="20"/>
    </row>
    <row r="21374" spans="10:15" x14ac:dyDescent="0.2">
      <c r="J21374" s="20"/>
      <c r="K21374" s="20"/>
      <c r="L21374" s="20"/>
      <c r="M21374" s="20"/>
      <c r="N21374" s="20"/>
      <c r="O21374" s="20"/>
    </row>
    <row r="21375" spans="10:15" x14ac:dyDescent="0.2">
      <c r="J21375" s="20"/>
      <c r="K21375" s="20"/>
      <c r="L21375" s="20"/>
      <c r="M21375" s="20"/>
      <c r="N21375" s="20"/>
      <c r="O21375" s="20"/>
    </row>
    <row r="21376" spans="10:15" x14ac:dyDescent="0.2">
      <c r="J21376" s="20"/>
      <c r="K21376" s="20"/>
      <c r="L21376" s="20"/>
      <c r="M21376" s="20"/>
      <c r="N21376" s="20"/>
      <c r="O21376" s="20"/>
    </row>
    <row r="21377" spans="10:15" x14ac:dyDescent="0.2">
      <c r="J21377" s="20"/>
      <c r="K21377" s="20"/>
      <c r="L21377" s="20"/>
      <c r="M21377" s="20"/>
      <c r="N21377" s="20"/>
      <c r="O21377" s="20"/>
    </row>
    <row r="21378" spans="10:15" x14ac:dyDescent="0.2">
      <c r="J21378" s="20"/>
      <c r="K21378" s="20"/>
      <c r="L21378" s="20"/>
      <c r="M21378" s="20"/>
      <c r="N21378" s="20"/>
      <c r="O21378" s="20"/>
    </row>
    <row r="21379" spans="10:15" x14ac:dyDescent="0.2">
      <c r="J21379" s="20"/>
      <c r="K21379" s="20"/>
      <c r="L21379" s="20"/>
      <c r="M21379" s="20"/>
      <c r="N21379" s="20"/>
      <c r="O21379" s="20"/>
    </row>
    <row r="21380" spans="10:15" x14ac:dyDescent="0.2">
      <c r="J21380" s="20"/>
      <c r="K21380" s="20"/>
      <c r="L21380" s="20"/>
      <c r="M21380" s="20"/>
      <c r="N21380" s="20"/>
      <c r="O21380" s="20"/>
    </row>
    <row r="21381" spans="10:15" x14ac:dyDescent="0.2">
      <c r="J21381" s="20"/>
      <c r="K21381" s="20"/>
      <c r="L21381" s="20"/>
      <c r="M21381" s="20"/>
      <c r="N21381" s="20"/>
      <c r="O21381" s="20"/>
    </row>
    <row r="21382" spans="10:15" x14ac:dyDescent="0.2">
      <c r="J21382" s="20"/>
      <c r="K21382" s="20"/>
      <c r="L21382" s="20"/>
      <c r="M21382" s="20"/>
      <c r="N21382" s="20"/>
      <c r="O21382" s="20"/>
    </row>
    <row r="21383" spans="10:15" x14ac:dyDescent="0.2">
      <c r="J21383" s="20"/>
      <c r="K21383" s="20"/>
      <c r="L21383" s="20"/>
      <c r="M21383" s="20"/>
      <c r="N21383" s="20"/>
      <c r="O21383" s="20"/>
    </row>
    <row r="21384" spans="10:15" x14ac:dyDescent="0.2">
      <c r="J21384" s="20"/>
      <c r="K21384" s="20"/>
      <c r="L21384" s="20"/>
      <c r="M21384" s="20"/>
      <c r="N21384" s="20"/>
      <c r="O21384" s="20"/>
    </row>
    <row r="21385" spans="10:15" x14ac:dyDescent="0.2">
      <c r="J21385" s="20"/>
      <c r="K21385" s="20"/>
      <c r="L21385" s="20"/>
      <c r="M21385" s="20"/>
      <c r="N21385" s="20"/>
      <c r="O21385" s="20"/>
    </row>
    <row r="21386" spans="10:15" x14ac:dyDescent="0.2">
      <c r="J21386" s="20"/>
      <c r="K21386" s="20"/>
      <c r="L21386" s="20"/>
      <c r="M21386" s="20"/>
      <c r="N21386" s="20"/>
      <c r="O21386" s="20"/>
    </row>
    <row r="21387" spans="10:15" x14ac:dyDescent="0.2">
      <c r="J21387" s="20"/>
      <c r="K21387" s="20"/>
      <c r="L21387" s="20"/>
      <c r="M21387" s="20"/>
      <c r="N21387" s="20"/>
      <c r="O21387" s="20"/>
    </row>
    <row r="21388" spans="10:15" x14ac:dyDescent="0.2">
      <c r="J21388" s="20"/>
      <c r="K21388" s="20"/>
      <c r="L21388" s="20"/>
      <c r="M21388" s="20"/>
      <c r="N21388" s="20"/>
      <c r="O21388" s="20"/>
    </row>
    <row r="21389" spans="10:15" x14ac:dyDescent="0.2">
      <c r="J21389" s="20"/>
      <c r="K21389" s="20"/>
      <c r="L21389" s="20"/>
      <c r="M21389" s="20"/>
      <c r="N21389" s="20"/>
      <c r="O21389" s="20"/>
    </row>
    <row r="21390" spans="10:15" x14ac:dyDescent="0.2">
      <c r="J21390" s="20"/>
      <c r="K21390" s="20"/>
      <c r="L21390" s="20"/>
      <c r="M21390" s="20"/>
      <c r="N21390" s="20"/>
      <c r="O21390" s="20"/>
    </row>
    <row r="21391" spans="10:15" x14ac:dyDescent="0.2">
      <c r="J21391" s="20"/>
      <c r="K21391" s="20"/>
      <c r="L21391" s="20"/>
      <c r="M21391" s="20"/>
      <c r="N21391" s="20"/>
      <c r="O21391" s="20"/>
    </row>
    <row r="21392" spans="10:15" x14ac:dyDescent="0.2">
      <c r="J21392" s="20"/>
      <c r="K21392" s="20"/>
      <c r="L21392" s="20"/>
      <c r="M21392" s="20"/>
      <c r="N21392" s="20"/>
      <c r="O21392" s="20"/>
    </row>
    <row r="21393" spans="10:15" x14ac:dyDescent="0.2">
      <c r="J21393" s="20"/>
      <c r="K21393" s="20"/>
      <c r="L21393" s="20"/>
      <c r="M21393" s="20"/>
      <c r="N21393" s="20"/>
      <c r="O21393" s="20"/>
    </row>
    <row r="21394" spans="10:15" x14ac:dyDescent="0.2">
      <c r="J21394" s="20"/>
      <c r="K21394" s="20"/>
      <c r="L21394" s="20"/>
      <c r="M21394" s="20"/>
      <c r="N21394" s="20"/>
      <c r="O21394" s="20"/>
    </row>
    <row r="21395" spans="10:15" x14ac:dyDescent="0.2">
      <c r="J21395" s="20"/>
      <c r="K21395" s="20"/>
      <c r="L21395" s="20"/>
      <c r="M21395" s="20"/>
      <c r="N21395" s="20"/>
      <c r="O21395" s="20"/>
    </row>
    <row r="21396" spans="10:15" x14ac:dyDescent="0.2">
      <c r="J21396" s="20"/>
      <c r="K21396" s="20"/>
      <c r="L21396" s="20"/>
      <c r="M21396" s="20"/>
      <c r="N21396" s="20"/>
      <c r="O21396" s="20"/>
    </row>
    <row r="21397" spans="10:15" x14ac:dyDescent="0.2">
      <c r="J21397" s="20"/>
      <c r="K21397" s="20"/>
      <c r="L21397" s="20"/>
      <c r="M21397" s="20"/>
      <c r="N21397" s="20"/>
      <c r="O21397" s="20"/>
    </row>
    <row r="21398" spans="10:15" x14ac:dyDescent="0.2">
      <c r="J21398" s="20"/>
      <c r="K21398" s="20"/>
      <c r="L21398" s="20"/>
      <c r="M21398" s="20"/>
      <c r="N21398" s="20"/>
      <c r="O21398" s="20"/>
    </row>
    <row r="21399" spans="10:15" x14ac:dyDescent="0.2">
      <c r="J21399" s="20"/>
      <c r="K21399" s="20"/>
      <c r="L21399" s="20"/>
      <c r="M21399" s="20"/>
      <c r="N21399" s="20"/>
      <c r="O21399" s="20"/>
    </row>
    <row r="21400" spans="10:15" x14ac:dyDescent="0.2">
      <c r="J21400" s="20"/>
      <c r="K21400" s="20"/>
      <c r="L21400" s="20"/>
      <c r="M21400" s="20"/>
      <c r="N21400" s="20"/>
      <c r="O21400" s="20"/>
    </row>
    <row r="21401" spans="10:15" x14ac:dyDescent="0.2">
      <c r="J21401" s="20"/>
      <c r="K21401" s="20"/>
      <c r="L21401" s="20"/>
      <c r="M21401" s="20"/>
      <c r="N21401" s="20"/>
      <c r="O21401" s="20"/>
    </row>
    <row r="21402" spans="10:15" x14ac:dyDescent="0.2">
      <c r="J21402" s="20"/>
      <c r="K21402" s="20"/>
      <c r="L21402" s="20"/>
      <c r="M21402" s="20"/>
      <c r="N21402" s="20"/>
      <c r="O21402" s="20"/>
    </row>
    <row r="21403" spans="10:15" x14ac:dyDescent="0.2">
      <c r="J21403" s="20"/>
      <c r="K21403" s="20"/>
      <c r="L21403" s="20"/>
      <c r="M21403" s="20"/>
      <c r="N21403" s="20"/>
      <c r="O21403" s="20"/>
    </row>
    <row r="21404" spans="10:15" x14ac:dyDescent="0.2">
      <c r="J21404" s="20"/>
      <c r="K21404" s="20"/>
      <c r="L21404" s="20"/>
      <c r="M21404" s="20"/>
      <c r="N21404" s="20"/>
      <c r="O21404" s="20"/>
    </row>
    <row r="21405" spans="10:15" x14ac:dyDescent="0.2">
      <c r="J21405" s="20"/>
      <c r="K21405" s="20"/>
      <c r="L21405" s="20"/>
      <c r="M21405" s="20"/>
      <c r="N21405" s="20"/>
      <c r="O21405" s="20"/>
    </row>
    <row r="21406" spans="10:15" x14ac:dyDescent="0.2">
      <c r="J21406" s="20"/>
      <c r="K21406" s="20"/>
      <c r="L21406" s="20"/>
      <c r="M21406" s="20"/>
      <c r="N21406" s="20"/>
      <c r="O21406" s="20"/>
    </row>
    <row r="21407" spans="10:15" x14ac:dyDescent="0.2">
      <c r="J21407" s="20"/>
      <c r="K21407" s="20"/>
      <c r="L21407" s="20"/>
      <c r="M21407" s="20"/>
      <c r="N21407" s="20"/>
      <c r="O21407" s="20"/>
    </row>
    <row r="21408" spans="10:15" x14ac:dyDescent="0.2">
      <c r="J21408" s="20"/>
      <c r="K21408" s="20"/>
      <c r="L21408" s="20"/>
      <c r="M21408" s="20"/>
      <c r="N21408" s="20"/>
      <c r="O21408" s="20"/>
    </row>
    <row r="21409" spans="10:15" x14ac:dyDescent="0.2">
      <c r="J21409" s="20"/>
      <c r="K21409" s="20"/>
      <c r="L21409" s="20"/>
      <c r="M21409" s="20"/>
      <c r="N21409" s="20"/>
      <c r="O21409" s="20"/>
    </row>
    <row r="21410" spans="10:15" x14ac:dyDescent="0.2">
      <c r="J21410" s="20"/>
      <c r="K21410" s="20"/>
      <c r="L21410" s="20"/>
      <c r="M21410" s="20"/>
      <c r="N21410" s="20"/>
      <c r="O21410" s="20"/>
    </row>
    <row r="21411" spans="10:15" x14ac:dyDescent="0.2">
      <c r="J21411" s="20"/>
      <c r="K21411" s="20"/>
      <c r="L21411" s="20"/>
      <c r="M21411" s="20"/>
      <c r="N21411" s="20"/>
      <c r="O21411" s="20"/>
    </row>
    <row r="21412" spans="10:15" x14ac:dyDescent="0.2">
      <c r="J21412" s="20"/>
      <c r="K21412" s="20"/>
      <c r="L21412" s="20"/>
      <c r="M21412" s="20"/>
      <c r="N21412" s="20"/>
      <c r="O21412" s="20"/>
    </row>
    <row r="21413" spans="10:15" x14ac:dyDescent="0.2">
      <c r="J21413" s="20"/>
      <c r="K21413" s="20"/>
      <c r="L21413" s="20"/>
      <c r="M21413" s="20"/>
      <c r="N21413" s="20"/>
      <c r="O21413" s="20"/>
    </row>
    <row r="21414" spans="10:15" x14ac:dyDescent="0.2">
      <c r="J21414" s="20"/>
      <c r="K21414" s="20"/>
      <c r="L21414" s="20"/>
      <c r="M21414" s="20"/>
      <c r="N21414" s="20"/>
      <c r="O21414" s="20"/>
    </row>
    <row r="21415" spans="10:15" x14ac:dyDescent="0.2">
      <c r="J21415" s="20"/>
      <c r="K21415" s="20"/>
      <c r="L21415" s="20"/>
      <c r="M21415" s="20"/>
      <c r="N21415" s="20"/>
      <c r="O21415" s="20"/>
    </row>
    <row r="21416" spans="10:15" x14ac:dyDescent="0.2">
      <c r="J21416" s="20"/>
      <c r="K21416" s="20"/>
      <c r="L21416" s="20"/>
      <c r="M21416" s="20"/>
      <c r="N21416" s="20"/>
      <c r="O21416" s="20"/>
    </row>
    <row r="21417" spans="10:15" x14ac:dyDescent="0.2">
      <c r="J21417" s="20"/>
      <c r="K21417" s="20"/>
      <c r="L21417" s="20"/>
      <c r="M21417" s="20"/>
      <c r="N21417" s="20"/>
      <c r="O21417" s="20"/>
    </row>
    <row r="21418" spans="10:15" x14ac:dyDescent="0.2">
      <c r="J21418" s="20"/>
      <c r="K21418" s="20"/>
      <c r="L21418" s="20"/>
      <c r="M21418" s="20"/>
      <c r="N21418" s="20"/>
      <c r="O21418" s="20"/>
    </row>
    <row r="21419" spans="10:15" x14ac:dyDescent="0.2">
      <c r="J21419" s="20"/>
      <c r="K21419" s="20"/>
      <c r="L21419" s="20"/>
      <c r="M21419" s="20"/>
      <c r="N21419" s="20"/>
      <c r="O21419" s="20"/>
    </row>
    <row r="21420" spans="10:15" x14ac:dyDescent="0.2">
      <c r="J21420" s="20"/>
      <c r="K21420" s="20"/>
      <c r="L21420" s="20"/>
      <c r="M21420" s="20"/>
      <c r="N21420" s="20"/>
      <c r="O21420" s="20"/>
    </row>
    <row r="21421" spans="10:15" x14ac:dyDescent="0.2">
      <c r="J21421" s="20"/>
      <c r="K21421" s="20"/>
      <c r="L21421" s="20"/>
      <c r="M21421" s="20"/>
      <c r="N21421" s="20"/>
      <c r="O21421" s="20"/>
    </row>
    <row r="21422" spans="10:15" x14ac:dyDescent="0.2">
      <c r="J21422" s="20"/>
      <c r="K21422" s="20"/>
      <c r="L21422" s="20"/>
      <c r="M21422" s="20"/>
      <c r="N21422" s="20"/>
      <c r="O21422" s="20"/>
    </row>
    <row r="21423" spans="10:15" x14ac:dyDescent="0.2">
      <c r="J21423" s="20"/>
      <c r="K21423" s="20"/>
      <c r="L21423" s="20"/>
      <c r="M21423" s="20"/>
      <c r="N21423" s="20"/>
      <c r="O21423" s="20"/>
    </row>
    <row r="21424" spans="10:15" x14ac:dyDescent="0.2">
      <c r="J21424" s="20"/>
      <c r="K21424" s="20"/>
      <c r="L21424" s="20"/>
      <c r="M21424" s="20"/>
      <c r="N21424" s="20"/>
      <c r="O21424" s="20"/>
    </row>
    <row r="21425" spans="10:15" x14ac:dyDescent="0.2">
      <c r="J21425" s="20"/>
      <c r="K21425" s="20"/>
      <c r="L21425" s="20"/>
      <c r="M21425" s="20"/>
      <c r="N21425" s="20"/>
      <c r="O21425" s="20"/>
    </row>
    <row r="21426" spans="10:15" x14ac:dyDescent="0.2">
      <c r="J21426" s="20"/>
      <c r="K21426" s="20"/>
      <c r="L21426" s="20"/>
      <c r="M21426" s="20"/>
      <c r="N21426" s="20"/>
      <c r="O21426" s="20"/>
    </row>
    <row r="21427" spans="10:15" x14ac:dyDescent="0.2">
      <c r="J21427" s="20"/>
      <c r="K21427" s="20"/>
      <c r="L21427" s="20"/>
      <c r="M21427" s="20"/>
      <c r="N21427" s="20"/>
      <c r="O21427" s="20"/>
    </row>
    <row r="21428" spans="10:15" x14ac:dyDescent="0.2">
      <c r="J21428" s="20"/>
      <c r="K21428" s="20"/>
      <c r="L21428" s="20"/>
      <c r="M21428" s="20"/>
      <c r="N21428" s="20"/>
      <c r="O21428" s="20"/>
    </row>
    <row r="21429" spans="10:15" x14ac:dyDescent="0.2">
      <c r="J21429" s="20"/>
      <c r="K21429" s="20"/>
      <c r="L21429" s="20"/>
      <c r="M21429" s="20"/>
      <c r="N21429" s="20"/>
      <c r="O21429" s="20"/>
    </row>
    <row r="21430" spans="10:15" x14ac:dyDescent="0.2">
      <c r="J21430" s="20"/>
      <c r="K21430" s="20"/>
      <c r="L21430" s="20"/>
      <c r="M21430" s="20"/>
      <c r="N21430" s="20"/>
      <c r="O21430" s="20"/>
    </row>
    <row r="21431" spans="10:15" x14ac:dyDescent="0.2">
      <c r="J21431" s="20"/>
      <c r="K21431" s="20"/>
      <c r="L21431" s="20"/>
      <c r="M21431" s="20"/>
      <c r="N21431" s="20"/>
      <c r="O21431" s="20"/>
    </row>
    <row r="21432" spans="10:15" x14ac:dyDescent="0.2">
      <c r="J21432" s="20"/>
      <c r="K21432" s="20"/>
      <c r="L21432" s="20"/>
      <c r="M21432" s="20"/>
      <c r="N21432" s="20"/>
      <c r="O21432" s="20"/>
    </row>
    <row r="21433" spans="10:15" x14ac:dyDescent="0.2">
      <c r="J21433" s="20"/>
      <c r="K21433" s="20"/>
      <c r="L21433" s="20"/>
      <c r="M21433" s="20"/>
      <c r="N21433" s="20"/>
      <c r="O21433" s="20"/>
    </row>
    <row r="21434" spans="10:15" x14ac:dyDescent="0.2">
      <c r="J21434" s="20"/>
      <c r="K21434" s="20"/>
      <c r="L21434" s="20"/>
      <c r="M21434" s="20"/>
      <c r="N21434" s="20"/>
      <c r="O21434" s="20"/>
    </row>
    <row r="21435" spans="10:15" x14ac:dyDescent="0.2">
      <c r="J21435" s="20"/>
      <c r="K21435" s="20"/>
      <c r="L21435" s="20"/>
      <c r="M21435" s="20"/>
      <c r="N21435" s="20"/>
      <c r="O21435" s="20"/>
    </row>
    <row r="21436" spans="10:15" x14ac:dyDescent="0.2">
      <c r="J21436" s="20"/>
      <c r="K21436" s="20"/>
      <c r="L21436" s="20"/>
      <c r="M21436" s="20"/>
      <c r="N21436" s="20"/>
      <c r="O21436" s="20"/>
    </row>
    <row r="21437" spans="10:15" x14ac:dyDescent="0.2">
      <c r="J21437" s="20"/>
      <c r="K21437" s="20"/>
      <c r="L21437" s="20"/>
      <c r="M21437" s="20"/>
      <c r="N21437" s="20"/>
      <c r="O21437" s="20"/>
    </row>
    <row r="21438" spans="10:15" x14ac:dyDescent="0.2">
      <c r="J21438" s="20"/>
      <c r="K21438" s="20"/>
      <c r="L21438" s="20"/>
      <c r="M21438" s="20"/>
      <c r="N21438" s="20"/>
      <c r="O21438" s="20"/>
    </row>
    <row r="21439" spans="10:15" x14ac:dyDescent="0.2">
      <c r="J21439" s="20"/>
      <c r="K21439" s="20"/>
      <c r="L21439" s="20"/>
      <c r="M21439" s="20"/>
      <c r="N21439" s="20"/>
      <c r="O21439" s="20"/>
    </row>
    <row r="21440" spans="10:15" x14ac:dyDescent="0.2">
      <c r="J21440" s="20"/>
      <c r="K21440" s="20"/>
      <c r="L21440" s="20"/>
      <c r="M21440" s="20"/>
      <c r="N21440" s="20"/>
      <c r="O21440" s="20"/>
    </row>
    <row r="21441" spans="10:15" x14ac:dyDescent="0.2">
      <c r="J21441" s="20"/>
      <c r="K21441" s="20"/>
      <c r="L21441" s="20"/>
      <c r="M21441" s="20"/>
      <c r="N21441" s="20"/>
      <c r="O21441" s="20"/>
    </row>
    <row r="21442" spans="10:15" x14ac:dyDescent="0.2">
      <c r="J21442" s="20"/>
      <c r="K21442" s="20"/>
      <c r="L21442" s="20"/>
      <c r="M21442" s="20"/>
      <c r="N21442" s="20"/>
      <c r="O21442" s="20"/>
    </row>
    <row r="21443" spans="10:15" x14ac:dyDescent="0.2">
      <c r="J21443" s="20"/>
      <c r="K21443" s="20"/>
      <c r="L21443" s="20"/>
      <c r="M21443" s="20"/>
      <c r="N21443" s="20"/>
      <c r="O21443" s="20"/>
    </row>
    <row r="21444" spans="10:15" x14ac:dyDescent="0.2">
      <c r="J21444" s="20"/>
      <c r="K21444" s="20"/>
      <c r="L21444" s="20"/>
      <c r="M21444" s="20"/>
      <c r="N21444" s="20"/>
      <c r="O21444" s="20"/>
    </row>
    <row r="21445" spans="10:15" x14ac:dyDescent="0.2">
      <c r="J21445" s="20"/>
      <c r="K21445" s="20"/>
      <c r="L21445" s="20"/>
      <c r="M21445" s="20"/>
      <c r="N21445" s="20"/>
      <c r="O21445" s="20"/>
    </row>
    <row r="21446" spans="10:15" x14ac:dyDescent="0.2">
      <c r="J21446" s="20"/>
      <c r="K21446" s="20"/>
      <c r="L21446" s="20"/>
      <c r="M21446" s="20"/>
      <c r="N21446" s="20"/>
      <c r="O21446" s="20"/>
    </row>
    <row r="21447" spans="10:15" x14ac:dyDescent="0.2">
      <c r="J21447" s="20"/>
      <c r="K21447" s="20"/>
      <c r="L21447" s="20"/>
      <c r="M21447" s="20"/>
      <c r="N21447" s="20"/>
      <c r="O21447" s="20"/>
    </row>
    <row r="21448" spans="10:15" x14ac:dyDescent="0.2">
      <c r="J21448" s="20"/>
      <c r="K21448" s="20"/>
      <c r="L21448" s="20"/>
      <c r="M21448" s="20"/>
      <c r="N21448" s="20"/>
      <c r="O21448" s="20"/>
    </row>
    <row r="21449" spans="10:15" x14ac:dyDescent="0.2">
      <c r="J21449" s="20"/>
      <c r="K21449" s="20"/>
      <c r="L21449" s="20"/>
      <c r="M21449" s="20"/>
      <c r="N21449" s="20"/>
      <c r="O21449" s="20"/>
    </row>
    <row r="21450" spans="10:15" x14ac:dyDescent="0.2">
      <c r="J21450" s="20"/>
      <c r="K21450" s="20"/>
      <c r="L21450" s="20"/>
      <c r="M21450" s="20"/>
      <c r="N21450" s="20"/>
      <c r="O21450" s="20"/>
    </row>
    <row r="21451" spans="10:15" x14ac:dyDescent="0.2">
      <c r="J21451" s="20"/>
      <c r="K21451" s="20"/>
      <c r="L21451" s="20"/>
      <c r="M21451" s="20"/>
      <c r="N21451" s="20"/>
      <c r="O21451" s="20"/>
    </row>
    <row r="21452" spans="10:15" x14ac:dyDescent="0.2">
      <c r="J21452" s="20"/>
      <c r="K21452" s="20"/>
      <c r="L21452" s="20"/>
      <c r="M21452" s="20"/>
      <c r="N21452" s="20"/>
      <c r="O21452" s="20"/>
    </row>
    <row r="21453" spans="10:15" x14ac:dyDescent="0.2">
      <c r="J21453" s="20"/>
      <c r="K21453" s="20"/>
      <c r="L21453" s="20"/>
      <c r="M21453" s="20"/>
      <c r="N21453" s="20"/>
      <c r="O21453" s="20"/>
    </row>
    <row r="21454" spans="10:15" x14ac:dyDescent="0.2">
      <c r="J21454" s="20"/>
      <c r="K21454" s="20"/>
      <c r="L21454" s="20"/>
      <c r="M21454" s="20"/>
      <c r="N21454" s="20"/>
      <c r="O21454" s="20"/>
    </row>
    <row r="21455" spans="10:15" x14ac:dyDescent="0.2">
      <c r="J21455" s="20"/>
      <c r="K21455" s="20"/>
      <c r="L21455" s="20"/>
      <c r="M21455" s="20"/>
      <c r="N21455" s="20"/>
      <c r="O21455" s="20"/>
    </row>
    <row r="21456" spans="10:15" x14ac:dyDescent="0.2">
      <c r="J21456" s="20"/>
      <c r="K21456" s="20"/>
      <c r="L21456" s="20"/>
      <c r="M21456" s="20"/>
      <c r="N21456" s="20"/>
      <c r="O21456" s="20"/>
    </row>
    <row r="21457" spans="10:15" x14ac:dyDescent="0.2">
      <c r="J21457" s="20"/>
      <c r="K21457" s="20"/>
      <c r="L21457" s="20"/>
      <c r="M21457" s="20"/>
      <c r="N21457" s="20"/>
      <c r="O21457" s="20"/>
    </row>
    <row r="21458" spans="10:15" x14ac:dyDescent="0.2">
      <c r="J21458" s="20"/>
      <c r="K21458" s="20"/>
      <c r="L21458" s="20"/>
      <c r="M21458" s="20"/>
      <c r="N21458" s="20"/>
      <c r="O21458" s="20"/>
    </row>
    <row r="21459" spans="10:15" x14ac:dyDescent="0.2">
      <c r="J21459" s="20"/>
      <c r="K21459" s="20"/>
      <c r="L21459" s="20"/>
      <c r="M21459" s="20"/>
      <c r="N21459" s="20"/>
      <c r="O21459" s="20"/>
    </row>
    <row r="21460" spans="10:15" x14ac:dyDescent="0.2">
      <c r="J21460" s="20"/>
      <c r="K21460" s="20"/>
      <c r="L21460" s="20"/>
      <c r="M21460" s="20"/>
      <c r="N21460" s="20"/>
      <c r="O21460" s="20"/>
    </row>
    <row r="21461" spans="10:15" x14ac:dyDescent="0.2">
      <c r="J21461" s="20"/>
      <c r="K21461" s="20"/>
      <c r="L21461" s="20"/>
      <c r="M21461" s="20"/>
      <c r="N21461" s="20"/>
      <c r="O21461" s="20"/>
    </row>
    <row r="21462" spans="10:15" x14ac:dyDescent="0.2">
      <c r="J21462" s="20"/>
      <c r="K21462" s="20"/>
      <c r="L21462" s="20"/>
      <c r="M21462" s="20"/>
      <c r="N21462" s="20"/>
      <c r="O21462" s="20"/>
    </row>
    <row r="21463" spans="10:15" x14ac:dyDescent="0.2">
      <c r="J21463" s="20"/>
      <c r="K21463" s="20"/>
      <c r="L21463" s="20"/>
      <c r="M21463" s="20"/>
      <c r="N21463" s="20"/>
      <c r="O21463" s="20"/>
    </row>
    <row r="21464" spans="10:15" x14ac:dyDescent="0.2">
      <c r="J21464" s="20"/>
      <c r="K21464" s="20"/>
      <c r="L21464" s="20"/>
      <c r="M21464" s="20"/>
      <c r="N21464" s="20"/>
      <c r="O21464" s="20"/>
    </row>
    <row r="21465" spans="10:15" x14ac:dyDescent="0.2">
      <c r="J21465" s="20"/>
      <c r="K21465" s="20"/>
      <c r="L21465" s="20"/>
      <c r="M21465" s="20"/>
      <c r="N21465" s="20"/>
      <c r="O21465" s="20"/>
    </row>
    <row r="21466" spans="10:15" x14ac:dyDescent="0.2">
      <c r="J21466" s="20"/>
      <c r="K21466" s="20"/>
      <c r="L21466" s="20"/>
      <c r="M21466" s="20"/>
      <c r="N21466" s="20"/>
      <c r="O21466" s="20"/>
    </row>
    <row r="21467" spans="10:15" x14ac:dyDescent="0.2">
      <c r="J21467" s="20"/>
      <c r="K21467" s="20"/>
      <c r="L21467" s="20"/>
      <c r="M21467" s="20"/>
      <c r="N21467" s="20"/>
      <c r="O21467" s="20"/>
    </row>
    <row r="21468" spans="10:15" x14ac:dyDescent="0.2">
      <c r="J21468" s="20"/>
      <c r="K21468" s="20"/>
      <c r="L21468" s="20"/>
      <c r="M21468" s="20"/>
      <c r="N21468" s="20"/>
      <c r="O21468" s="20"/>
    </row>
    <row r="21469" spans="10:15" x14ac:dyDescent="0.2">
      <c r="J21469" s="20"/>
      <c r="K21469" s="20"/>
      <c r="L21469" s="20"/>
      <c r="M21469" s="20"/>
      <c r="N21469" s="20"/>
      <c r="O21469" s="20"/>
    </row>
    <row r="21470" spans="10:15" x14ac:dyDescent="0.2">
      <c r="J21470" s="20"/>
      <c r="K21470" s="20"/>
      <c r="L21470" s="20"/>
      <c r="M21470" s="20"/>
      <c r="N21470" s="20"/>
      <c r="O21470" s="20"/>
    </row>
    <row r="21471" spans="10:15" x14ac:dyDescent="0.2">
      <c r="J21471" s="20"/>
      <c r="K21471" s="20"/>
      <c r="L21471" s="20"/>
      <c r="M21471" s="20"/>
      <c r="N21471" s="20"/>
      <c r="O21471" s="20"/>
    </row>
    <row r="21472" spans="10:15" x14ac:dyDescent="0.2">
      <c r="J21472" s="20"/>
      <c r="K21472" s="20"/>
      <c r="L21472" s="20"/>
      <c r="M21472" s="20"/>
      <c r="N21472" s="20"/>
      <c r="O21472" s="20"/>
    </row>
    <row r="21473" spans="10:15" x14ac:dyDescent="0.2">
      <c r="J21473" s="20"/>
      <c r="K21473" s="20"/>
      <c r="L21473" s="20"/>
      <c r="M21473" s="20"/>
      <c r="N21473" s="20"/>
      <c r="O21473" s="20"/>
    </row>
    <row r="21474" spans="10:15" x14ac:dyDescent="0.2">
      <c r="J21474" s="20"/>
      <c r="K21474" s="20"/>
      <c r="L21474" s="20"/>
      <c r="M21474" s="20"/>
      <c r="N21474" s="20"/>
      <c r="O21474" s="20"/>
    </row>
    <row r="21475" spans="10:15" x14ac:dyDescent="0.2">
      <c r="J21475" s="20"/>
      <c r="K21475" s="20"/>
      <c r="L21475" s="20"/>
      <c r="M21475" s="20"/>
      <c r="N21475" s="20"/>
      <c r="O21475" s="20"/>
    </row>
    <row r="21476" spans="10:15" x14ac:dyDescent="0.2">
      <c r="J21476" s="20"/>
      <c r="K21476" s="20"/>
      <c r="L21476" s="20"/>
      <c r="M21476" s="20"/>
      <c r="N21476" s="20"/>
      <c r="O21476" s="20"/>
    </row>
    <row r="21477" spans="10:15" x14ac:dyDescent="0.2">
      <c r="J21477" s="20"/>
      <c r="K21477" s="20"/>
      <c r="L21477" s="20"/>
      <c r="M21477" s="20"/>
      <c r="N21477" s="20"/>
      <c r="O21477" s="20"/>
    </row>
    <row r="21478" spans="10:15" x14ac:dyDescent="0.2">
      <c r="J21478" s="20"/>
      <c r="K21478" s="20"/>
      <c r="L21478" s="20"/>
      <c r="M21478" s="20"/>
      <c r="N21478" s="20"/>
      <c r="O21478" s="20"/>
    </row>
    <row r="21479" spans="10:15" x14ac:dyDescent="0.2">
      <c r="J21479" s="20"/>
      <c r="K21479" s="20"/>
      <c r="L21479" s="20"/>
      <c r="M21479" s="20"/>
      <c r="N21479" s="20"/>
      <c r="O21479" s="20"/>
    </row>
    <row r="21480" spans="10:15" x14ac:dyDescent="0.2">
      <c r="J21480" s="20"/>
      <c r="K21480" s="20"/>
      <c r="L21480" s="20"/>
      <c r="M21480" s="20"/>
      <c r="N21480" s="20"/>
      <c r="O21480" s="20"/>
    </row>
    <row r="21481" spans="10:15" x14ac:dyDescent="0.2">
      <c r="J21481" s="20"/>
      <c r="K21481" s="20"/>
      <c r="L21481" s="20"/>
      <c r="M21481" s="20"/>
      <c r="N21481" s="20"/>
      <c r="O21481" s="20"/>
    </row>
    <row r="21482" spans="10:15" x14ac:dyDescent="0.2">
      <c r="J21482" s="20"/>
      <c r="K21482" s="20"/>
      <c r="L21482" s="20"/>
      <c r="M21482" s="20"/>
      <c r="N21482" s="20"/>
      <c r="O21482" s="20"/>
    </row>
    <row r="21483" spans="10:15" x14ac:dyDescent="0.2">
      <c r="J21483" s="20"/>
      <c r="K21483" s="20"/>
      <c r="L21483" s="20"/>
      <c r="M21483" s="20"/>
      <c r="N21483" s="20"/>
      <c r="O21483" s="20"/>
    </row>
    <row r="21484" spans="10:15" x14ac:dyDescent="0.2">
      <c r="J21484" s="20"/>
      <c r="K21484" s="20"/>
      <c r="L21484" s="20"/>
      <c r="M21484" s="20"/>
      <c r="N21484" s="20"/>
      <c r="O21484" s="20"/>
    </row>
    <row r="21485" spans="10:15" x14ac:dyDescent="0.2">
      <c r="J21485" s="20"/>
      <c r="K21485" s="20"/>
      <c r="L21485" s="20"/>
      <c r="M21485" s="20"/>
      <c r="N21485" s="20"/>
      <c r="O21485" s="20"/>
    </row>
    <row r="21486" spans="10:15" x14ac:dyDescent="0.2">
      <c r="J21486" s="20"/>
      <c r="K21486" s="20"/>
      <c r="L21486" s="20"/>
      <c r="M21486" s="20"/>
      <c r="N21486" s="20"/>
      <c r="O21486" s="20"/>
    </row>
    <row r="21487" spans="10:15" x14ac:dyDescent="0.2">
      <c r="J21487" s="20"/>
      <c r="K21487" s="20"/>
      <c r="L21487" s="20"/>
      <c r="M21487" s="20"/>
      <c r="N21487" s="20"/>
      <c r="O21487" s="20"/>
    </row>
    <row r="21488" spans="10:15" x14ac:dyDescent="0.2">
      <c r="J21488" s="20"/>
      <c r="K21488" s="20"/>
      <c r="L21488" s="20"/>
      <c r="M21488" s="20"/>
      <c r="N21488" s="20"/>
      <c r="O21488" s="20"/>
    </row>
    <row r="21489" spans="10:15" x14ac:dyDescent="0.2">
      <c r="J21489" s="20"/>
      <c r="K21489" s="20"/>
      <c r="L21489" s="20"/>
      <c r="M21489" s="20"/>
      <c r="N21489" s="20"/>
      <c r="O21489" s="20"/>
    </row>
    <row r="21490" spans="10:15" x14ac:dyDescent="0.2">
      <c r="J21490" s="20"/>
      <c r="K21490" s="20"/>
      <c r="L21490" s="20"/>
      <c r="M21490" s="20"/>
      <c r="N21490" s="20"/>
      <c r="O21490" s="20"/>
    </row>
    <row r="21491" spans="10:15" x14ac:dyDescent="0.2">
      <c r="J21491" s="20"/>
      <c r="K21491" s="20"/>
      <c r="L21491" s="20"/>
      <c r="M21491" s="20"/>
      <c r="N21491" s="20"/>
      <c r="O21491" s="20"/>
    </row>
    <row r="21492" spans="10:15" x14ac:dyDescent="0.2">
      <c r="J21492" s="20"/>
      <c r="K21492" s="20"/>
      <c r="L21492" s="20"/>
      <c r="M21492" s="20"/>
      <c r="N21492" s="20"/>
      <c r="O21492" s="20"/>
    </row>
    <row r="21493" spans="10:15" x14ac:dyDescent="0.2">
      <c r="J21493" s="20"/>
      <c r="K21493" s="20"/>
      <c r="L21493" s="20"/>
      <c r="M21493" s="20"/>
      <c r="N21493" s="20"/>
      <c r="O21493" s="20"/>
    </row>
    <row r="21494" spans="10:15" x14ac:dyDescent="0.2">
      <c r="J21494" s="20"/>
      <c r="K21494" s="20"/>
      <c r="L21494" s="20"/>
      <c r="M21494" s="20"/>
      <c r="N21494" s="20"/>
      <c r="O21494" s="20"/>
    </row>
    <row r="21495" spans="10:15" x14ac:dyDescent="0.2">
      <c r="J21495" s="20"/>
      <c r="K21495" s="20"/>
      <c r="L21495" s="20"/>
      <c r="M21495" s="20"/>
      <c r="N21495" s="20"/>
      <c r="O21495" s="20"/>
    </row>
    <row r="21496" spans="10:15" x14ac:dyDescent="0.2">
      <c r="J21496" s="20"/>
      <c r="K21496" s="20"/>
      <c r="L21496" s="20"/>
      <c r="M21496" s="20"/>
      <c r="N21496" s="20"/>
      <c r="O21496" s="20"/>
    </row>
    <row r="21497" spans="10:15" x14ac:dyDescent="0.2">
      <c r="J21497" s="20"/>
      <c r="K21497" s="20"/>
      <c r="L21497" s="20"/>
      <c r="M21497" s="20"/>
      <c r="N21497" s="20"/>
      <c r="O21497" s="20"/>
    </row>
    <row r="21498" spans="10:15" x14ac:dyDescent="0.2">
      <c r="J21498" s="20"/>
      <c r="K21498" s="20"/>
      <c r="L21498" s="20"/>
      <c r="M21498" s="20"/>
      <c r="N21498" s="20"/>
      <c r="O21498" s="20"/>
    </row>
    <row r="21499" spans="10:15" x14ac:dyDescent="0.2">
      <c r="J21499" s="20"/>
      <c r="K21499" s="20"/>
      <c r="L21499" s="20"/>
      <c r="M21499" s="20"/>
      <c r="N21499" s="20"/>
      <c r="O21499" s="20"/>
    </row>
    <row r="21500" spans="10:15" x14ac:dyDescent="0.2">
      <c r="J21500" s="20"/>
      <c r="K21500" s="20"/>
      <c r="L21500" s="20"/>
      <c r="M21500" s="20"/>
      <c r="N21500" s="20"/>
      <c r="O21500" s="20"/>
    </row>
    <row r="21501" spans="10:15" x14ac:dyDescent="0.2">
      <c r="J21501" s="20"/>
      <c r="K21501" s="20"/>
      <c r="L21501" s="20"/>
      <c r="M21501" s="20"/>
      <c r="N21501" s="20"/>
      <c r="O21501" s="20"/>
    </row>
    <row r="21502" spans="10:15" x14ac:dyDescent="0.2">
      <c r="J21502" s="20"/>
      <c r="K21502" s="20"/>
      <c r="L21502" s="20"/>
      <c r="M21502" s="20"/>
      <c r="N21502" s="20"/>
      <c r="O21502" s="20"/>
    </row>
    <row r="21503" spans="10:15" x14ac:dyDescent="0.2">
      <c r="J21503" s="20"/>
      <c r="K21503" s="20"/>
      <c r="L21503" s="20"/>
      <c r="M21503" s="20"/>
      <c r="N21503" s="20"/>
      <c r="O21503" s="20"/>
    </row>
    <row r="21504" spans="10:15" x14ac:dyDescent="0.2">
      <c r="J21504" s="20"/>
      <c r="K21504" s="20"/>
      <c r="L21504" s="20"/>
      <c r="M21504" s="20"/>
      <c r="N21504" s="20"/>
      <c r="O21504" s="20"/>
    </row>
    <row r="21505" spans="10:15" x14ac:dyDescent="0.2">
      <c r="J21505" s="20"/>
      <c r="K21505" s="20"/>
      <c r="L21505" s="20"/>
      <c r="M21505" s="20"/>
      <c r="N21505" s="20"/>
      <c r="O21505" s="20"/>
    </row>
    <row r="21506" spans="10:15" x14ac:dyDescent="0.2">
      <c r="J21506" s="20"/>
      <c r="K21506" s="20"/>
      <c r="L21506" s="20"/>
      <c r="M21506" s="20"/>
      <c r="N21506" s="20"/>
      <c r="O21506" s="20"/>
    </row>
    <row r="21507" spans="10:15" x14ac:dyDescent="0.2">
      <c r="J21507" s="20"/>
      <c r="K21507" s="20"/>
      <c r="L21507" s="20"/>
      <c r="M21507" s="20"/>
      <c r="N21507" s="20"/>
      <c r="O21507" s="20"/>
    </row>
    <row r="21508" spans="10:15" x14ac:dyDescent="0.2">
      <c r="J21508" s="20"/>
      <c r="K21508" s="20"/>
      <c r="L21508" s="20"/>
      <c r="M21508" s="20"/>
      <c r="N21508" s="20"/>
      <c r="O21508" s="20"/>
    </row>
    <row r="21509" spans="10:15" x14ac:dyDescent="0.2">
      <c r="J21509" s="20"/>
      <c r="K21509" s="20"/>
      <c r="L21509" s="20"/>
      <c r="M21509" s="20"/>
      <c r="N21509" s="20"/>
      <c r="O21509" s="20"/>
    </row>
    <row r="21510" spans="10:15" x14ac:dyDescent="0.2">
      <c r="J21510" s="20"/>
      <c r="K21510" s="20"/>
      <c r="L21510" s="20"/>
      <c r="M21510" s="20"/>
      <c r="N21510" s="20"/>
      <c r="O21510" s="20"/>
    </row>
    <row r="21511" spans="10:15" x14ac:dyDescent="0.2">
      <c r="J21511" s="20"/>
      <c r="K21511" s="20"/>
      <c r="L21511" s="20"/>
      <c r="M21511" s="20"/>
      <c r="N21511" s="20"/>
      <c r="O21511" s="20"/>
    </row>
    <row r="21512" spans="10:15" x14ac:dyDescent="0.2">
      <c r="J21512" s="20"/>
      <c r="K21512" s="20"/>
      <c r="L21512" s="20"/>
      <c r="M21512" s="20"/>
      <c r="N21512" s="20"/>
      <c r="O21512" s="20"/>
    </row>
    <row r="21513" spans="10:15" x14ac:dyDescent="0.2">
      <c r="J21513" s="20"/>
      <c r="K21513" s="20"/>
      <c r="L21513" s="20"/>
      <c r="M21513" s="20"/>
      <c r="N21513" s="20"/>
      <c r="O21513" s="20"/>
    </row>
    <row r="21514" spans="10:15" x14ac:dyDescent="0.2">
      <c r="J21514" s="20"/>
      <c r="K21514" s="20"/>
      <c r="L21514" s="20"/>
      <c r="M21514" s="20"/>
      <c r="N21514" s="20"/>
      <c r="O21514" s="20"/>
    </row>
    <row r="21515" spans="10:15" x14ac:dyDescent="0.2">
      <c r="J21515" s="20"/>
      <c r="K21515" s="20"/>
      <c r="L21515" s="20"/>
      <c r="M21515" s="20"/>
      <c r="N21515" s="20"/>
      <c r="O21515" s="20"/>
    </row>
    <row r="21516" spans="10:15" x14ac:dyDescent="0.2">
      <c r="J21516" s="20"/>
      <c r="K21516" s="20"/>
      <c r="L21516" s="20"/>
      <c r="M21516" s="20"/>
      <c r="N21516" s="20"/>
      <c r="O21516" s="20"/>
    </row>
    <row r="21517" spans="10:15" x14ac:dyDescent="0.2">
      <c r="J21517" s="20"/>
      <c r="K21517" s="20"/>
      <c r="L21517" s="20"/>
      <c r="M21517" s="20"/>
      <c r="N21517" s="20"/>
      <c r="O21517" s="20"/>
    </row>
    <row r="21518" spans="10:15" x14ac:dyDescent="0.2">
      <c r="J21518" s="20"/>
      <c r="K21518" s="20"/>
      <c r="L21518" s="20"/>
      <c r="M21518" s="20"/>
      <c r="N21518" s="20"/>
      <c r="O21518" s="20"/>
    </row>
    <row r="21519" spans="10:15" x14ac:dyDescent="0.2">
      <c r="J21519" s="20"/>
      <c r="K21519" s="20"/>
      <c r="L21519" s="20"/>
      <c r="M21519" s="20"/>
      <c r="N21519" s="20"/>
      <c r="O21519" s="20"/>
    </row>
    <row r="21520" spans="10:15" x14ac:dyDescent="0.2">
      <c r="J21520" s="20"/>
      <c r="K21520" s="20"/>
      <c r="L21520" s="20"/>
      <c r="M21520" s="20"/>
      <c r="N21520" s="20"/>
      <c r="O21520" s="20"/>
    </row>
    <row r="21521" spans="10:15" x14ac:dyDescent="0.2">
      <c r="J21521" s="20"/>
      <c r="K21521" s="20"/>
      <c r="L21521" s="20"/>
      <c r="M21521" s="20"/>
      <c r="N21521" s="20"/>
      <c r="O21521" s="20"/>
    </row>
    <row r="21522" spans="10:15" x14ac:dyDescent="0.2">
      <c r="J21522" s="20"/>
      <c r="K21522" s="20"/>
      <c r="L21522" s="20"/>
      <c r="M21522" s="20"/>
      <c r="N21522" s="20"/>
      <c r="O21522" s="20"/>
    </row>
    <row r="21523" spans="10:15" x14ac:dyDescent="0.2">
      <c r="J21523" s="20"/>
      <c r="K21523" s="20"/>
      <c r="L21523" s="20"/>
      <c r="M21523" s="20"/>
      <c r="N21523" s="20"/>
      <c r="O21523" s="20"/>
    </row>
    <row r="21524" spans="10:15" x14ac:dyDescent="0.2">
      <c r="J21524" s="20"/>
      <c r="K21524" s="20"/>
      <c r="L21524" s="20"/>
      <c r="M21524" s="20"/>
      <c r="N21524" s="20"/>
      <c r="O21524" s="20"/>
    </row>
    <row r="21525" spans="10:15" x14ac:dyDescent="0.2">
      <c r="J21525" s="20"/>
      <c r="K21525" s="20"/>
      <c r="L21525" s="20"/>
      <c r="M21525" s="20"/>
      <c r="N21525" s="20"/>
      <c r="O21525" s="20"/>
    </row>
    <row r="21526" spans="10:15" x14ac:dyDescent="0.2">
      <c r="J21526" s="20"/>
      <c r="K21526" s="20"/>
      <c r="L21526" s="20"/>
      <c r="M21526" s="20"/>
      <c r="N21526" s="20"/>
      <c r="O21526" s="20"/>
    </row>
    <row r="21527" spans="10:15" x14ac:dyDescent="0.2">
      <c r="J21527" s="20"/>
      <c r="K21527" s="20"/>
      <c r="L21527" s="20"/>
      <c r="M21527" s="20"/>
      <c r="N21527" s="20"/>
      <c r="O21527" s="20"/>
    </row>
    <row r="21528" spans="10:15" x14ac:dyDescent="0.2">
      <c r="J21528" s="20"/>
      <c r="K21528" s="20"/>
      <c r="L21528" s="20"/>
      <c r="M21528" s="20"/>
      <c r="N21528" s="20"/>
      <c r="O21528" s="20"/>
    </row>
    <row r="21529" spans="10:15" x14ac:dyDescent="0.2">
      <c r="J21529" s="20"/>
      <c r="K21529" s="20"/>
      <c r="L21529" s="20"/>
      <c r="M21529" s="20"/>
      <c r="N21529" s="20"/>
      <c r="O21529" s="20"/>
    </row>
    <row r="21530" spans="10:15" x14ac:dyDescent="0.2">
      <c r="J21530" s="20"/>
      <c r="K21530" s="20"/>
      <c r="L21530" s="20"/>
      <c r="M21530" s="20"/>
      <c r="N21530" s="20"/>
      <c r="O21530" s="20"/>
    </row>
    <row r="21531" spans="10:15" x14ac:dyDescent="0.2">
      <c r="J21531" s="20"/>
      <c r="K21531" s="20"/>
      <c r="L21531" s="20"/>
      <c r="M21531" s="20"/>
      <c r="N21531" s="20"/>
      <c r="O21531" s="20"/>
    </row>
    <row r="21532" spans="10:15" x14ac:dyDescent="0.2">
      <c r="J21532" s="20"/>
      <c r="K21532" s="20"/>
      <c r="L21532" s="20"/>
      <c r="M21532" s="20"/>
      <c r="N21532" s="20"/>
      <c r="O21532" s="20"/>
    </row>
    <row r="21533" spans="10:15" x14ac:dyDescent="0.2">
      <c r="J21533" s="20"/>
      <c r="K21533" s="20"/>
      <c r="L21533" s="20"/>
      <c r="M21533" s="20"/>
      <c r="N21533" s="20"/>
      <c r="O21533" s="20"/>
    </row>
    <row r="21534" spans="10:15" x14ac:dyDescent="0.2">
      <c r="J21534" s="20"/>
      <c r="K21534" s="20"/>
      <c r="L21534" s="20"/>
      <c r="M21534" s="20"/>
      <c r="N21534" s="20"/>
      <c r="O21534" s="20"/>
    </row>
    <row r="21535" spans="10:15" x14ac:dyDescent="0.2">
      <c r="J21535" s="20"/>
      <c r="K21535" s="20"/>
      <c r="L21535" s="20"/>
      <c r="M21535" s="20"/>
      <c r="N21535" s="20"/>
      <c r="O21535" s="20"/>
    </row>
    <row r="21536" spans="10:15" x14ac:dyDescent="0.2">
      <c r="J21536" s="20"/>
      <c r="K21536" s="20"/>
      <c r="L21536" s="20"/>
      <c r="M21536" s="20"/>
      <c r="N21536" s="20"/>
      <c r="O21536" s="20"/>
    </row>
    <row r="21537" spans="10:15" x14ac:dyDescent="0.2">
      <c r="J21537" s="20"/>
      <c r="K21537" s="20"/>
      <c r="L21537" s="20"/>
      <c r="M21537" s="20"/>
      <c r="N21537" s="20"/>
      <c r="O21537" s="20"/>
    </row>
    <row r="21538" spans="10:15" x14ac:dyDescent="0.2">
      <c r="J21538" s="20"/>
      <c r="K21538" s="20"/>
      <c r="L21538" s="20"/>
      <c r="M21538" s="20"/>
      <c r="N21538" s="20"/>
      <c r="O21538" s="20"/>
    </row>
    <row r="21539" spans="10:15" x14ac:dyDescent="0.2">
      <c r="J21539" s="20"/>
      <c r="K21539" s="20"/>
      <c r="L21539" s="20"/>
      <c r="M21539" s="20"/>
      <c r="N21539" s="20"/>
      <c r="O21539" s="20"/>
    </row>
    <row r="21540" spans="10:15" x14ac:dyDescent="0.2">
      <c r="J21540" s="20"/>
      <c r="K21540" s="20"/>
      <c r="L21540" s="20"/>
      <c r="M21540" s="20"/>
      <c r="N21540" s="20"/>
      <c r="O21540" s="20"/>
    </row>
    <row r="21541" spans="10:15" x14ac:dyDescent="0.2">
      <c r="J21541" s="20"/>
      <c r="K21541" s="20"/>
      <c r="L21541" s="20"/>
      <c r="M21541" s="20"/>
      <c r="N21541" s="20"/>
      <c r="O21541" s="20"/>
    </row>
    <row r="21542" spans="10:15" x14ac:dyDescent="0.2">
      <c r="J21542" s="20"/>
      <c r="K21542" s="20"/>
      <c r="L21542" s="20"/>
      <c r="M21542" s="20"/>
      <c r="N21542" s="20"/>
      <c r="O21542" s="20"/>
    </row>
    <row r="21543" spans="10:15" x14ac:dyDescent="0.2">
      <c r="J21543" s="20"/>
      <c r="K21543" s="20"/>
      <c r="L21543" s="20"/>
      <c r="M21543" s="20"/>
      <c r="N21543" s="20"/>
      <c r="O21543" s="20"/>
    </row>
    <row r="21544" spans="10:15" x14ac:dyDescent="0.2">
      <c r="J21544" s="20"/>
      <c r="K21544" s="20"/>
      <c r="L21544" s="20"/>
      <c r="M21544" s="20"/>
      <c r="N21544" s="20"/>
      <c r="O21544" s="20"/>
    </row>
    <row r="21545" spans="10:15" x14ac:dyDescent="0.2">
      <c r="J21545" s="20"/>
      <c r="K21545" s="20"/>
      <c r="L21545" s="20"/>
      <c r="M21545" s="20"/>
      <c r="N21545" s="20"/>
      <c r="O21545" s="20"/>
    </row>
    <row r="21546" spans="10:15" x14ac:dyDescent="0.2">
      <c r="J21546" s="20"/>
      <c r="K21546" s="20"/>
      <c r="L21546" s="20"/>
      <c r="M21546" s="20"/>
      <c r="N21546" s="20"/>
      <c r="O21546" s="20"/>
    </row>
    <row r="21547" spans="10:15" x14ac:dyDescent="0.2">
      <c r="J21547" s="20"/>
      <c r="K21547" s="20"/>
      <c r="L21547" s="20"/>
      <c r="M21547" s="20"/>
      <c r="N21547" s="20"/>
      <c r="O21547" s="20"/>
    </row>
    <row r="21548" spans="10:15" x14ac:dyDescent="0.2">
      <c r="J21548" s="20"/>
      <c r="K21548" s="20"/>
      <c r="L21548" s="20"/>
      <c r="M21548" s="20"/>
      <c r="N21548" s="20"/>
      <c r="O21548" s="20"/>
    </row>
    <row r="21549" spans="10:15" x14ac:dyDescent="0.2">
      <c r="J21549" s="20"/>
      <c r="K21549" s="20"/>
      <c r="L21549" s="20"/>
      <c r="M21549" s="20"/>
      <c r="N21549" s="20"/>
      <c r="O21549" s="20"/>
    </row>
    <row r="21550" spans="10:15" x14ac:dyDescent="0.2">
      <c r="J21550" s="20"/>
      <c r="K21550" s="20"/>
      <c r="L21550" s="20"/>
      <c r="M21550" s="20"/>
      <c r="N21550" s="20"/>
      <c r="O21550" s="20"/>
    </row>
    <row r="21551" spans="10:15" x14ac:dyDescent="0.2">
      <c r="J21551" s="20"/>
      <c r="K21551" s="20"/>
      <c r="L21551" s="20"/>
      <c r="M21551" s="20"/>
      <c r="N21551" s="20"/>
      <c r="O21551" s="20"/>
    </row>
    <row r="21552" spans="10:15" x14ac:dyDescent="0.2">
      <c r="J21552" s="20"/>
      <c r="K21552" s="20"/>
      <c r="L21552" s="20"/>
      <c r="M21552" s="20"/>
      <c r="N21552" s="20"/>
      <c r="O21552" s="20"/>
    </row>
    <row r="21553" spans="10:15" x14ac:dyDescent="0.2">
      <c r="J21553" s="20"/>
      <c r="K21553" s="20"/>
      <c r="L21553" s="20"/>
      <c r="M21553" s="20"/>
      <c r="N21553" s="20"/>
      <c r="O21553" s="20"/>
    </row>
    <row r="21554" spans="10:15" x14ac:dyDescent="0.2">
      <c r="J21554" s="20"/>
      <c r="K21554" s="20"/>
      <c r="L21554" s="20"/>
      <c r="M21554" s="20"/>
      <c r="N21554" s="20"/>
      <c r="O21554" s="20"/>
    </row>
    <row r="21555" spans="10:15" x14ac:dyDescent="0.2">
      <c r="J21555" s="20"/>
      <c r="K21555" s="20"/>
      <c r="L21555" s="20"/>
      <c r="M21555" s="20"/>
      <c r="N21555" s="20"/>
      <c r="O21555" s="20"/>
    </row>
    <row r="21556" spans="10:15" x14ac:dyDescent="0.2">
      <c r="J21556" s="20"/>
      <c r="K21556" s="20"/>
      <c r="L21556" s="20"/>
      <c r="M21556" s="20"/>
      <c r="N21556" s="20"/>
      <c r="O21556" s="20"/>
    </row>
    <row r="21557" spans="10:15" x14ac:dyDescent="0.2">
      <c r="J21557" s="20"/>
      <c r="K21557" s="20"/>
      <c r="L21557" s="20"/>
      <c r="M21557" s="20"/>
      <c r="N21557" s="20"/>
      <c r="O21557" s="20"/>
    </row>
    <row r="21558" spans="10:15" x14ac:dyDescent="0.2">
      <c r="J21558" s="20"/>
      <c r="K21558" s="20"/>
      <c r="L21558" s="20"/>
      <c r="M21558" s="20"/>
      <c r="N21558" s="20"/>
      <c r="O21558" s="20"/>
    </row>
    <row r="21559" spans="10:15" x14ac:dyDescent="0.2">
      <c r="J21559" s="20"/>
      <c r="K21559" s="20"/>
      <c r="L21559" s="20"/>
      <c r="M21559" s="20"/>
      <c r="N21559" s="20"/>
      <c r="O21559" s="20"/>
    </row>
    <row r="21560" spans="10:15" x14ac:dyDescent="0.2">
      <c r="J21560" s="20"/>
      <c r="K21560" s="20"/>
      <c r="L21560" s="20"/>
      <c r="M21560" s="20"/>
      <c r="N21560" s="20"/>
      <c r="O21560" s="20"/>
    </row>
    <row r="21561" spans="10:15" x14ac:dyDescent="0.2">
      <c r="J21561" s="20"/>
      <c r="K21561" s="20"/>
      <c r="L21561" s="20"/>
      <c r="M21561" s="20"/>
      <c r="N21561" s="20"/>
      <c r="O21561" s="20"/>
    </row>
    <row r="21562" spans="10:15" x14ac:dyDescent="0.2">
      <c r="J21562" s="20"/>
      <c r="K21562" s="20"/>
      <c r="L21562" s="20"/>
      <c r="M21562" s="20"/>
      <c r="N21562" s="20"/>
      <c r="O21562" s="20"/>
    </row>
    <row r="21563" spans="10:15" x14ac:dyDescent="0.2">
      <c r="J21563" s="20"/>
      <c r="K21563" s="20"/>
      <c r="L21563" s="20"/>
      <c r="M21563" s="20"/>
      <c r="N21563" s="20"/>
      <c r="O21563" s="20"/>
    </row>
    <row r="21564" spans="10:15" x14ac:dyDescent="0.2">
      <c r="J21564" s="20"/>
      <c r="K21564" s="20"/>
      <c r="L21564" s="20"/>
      <c r="M21564" s="20"/>
      <c r="N21564" s="20"/>
      <c r="O21564" s="20"/>
    </row>
    <row r="21565" spans="10:15" x14ac:dyDescent="0.2">
      <c r="J21565" s="20"/>
      <c r="K21565" s="20"/>
      <c r="L21565" s="20"/>
      <c r="M21565" s="20"/>
      <c r="N21565" s="20"/>
      <c r="O21565" s="20"/>
    </row>
    <row r="21566" spans="10:15" x14ac:dyDescent="0.2">
      <c r="J21566" s="20"/>
      <c r="K21566" s="20"/>
      <c r="L21566" s="20"/>
      <c r="M21566" s="20"/>
      <c r="N21566" s="20"/>
      <c r="O21566" s="20"/>
    </row>
    <row r="21567" spans="10:15" x14ac:dyDescent="0.2">
      <c r="J21567" s="20"/>
      <c r="K21567" s="20"/>
      <c r="L21567" s="20"/>
      <c r="M21567" s="20"/>
      <c r="N21567" s="20"/>
      <c r="O21567" s="20"/>
    </row>
    <row r="21568" spans="10:15" x14ac:dyDescent="0.2">
      <c r="J21568" s="20"/>
      <c r="K21568" s="20"/>
      <c r="L21568" s="20"/>
      <c r="M21568" s="20"/>
      <c r="N21568" s="20"/>
      <c r="O21568" s="20"/>
    </row>
    <row r="21569" spans="10:15" x14ac:dyDescent="0.2">
      <c r="J21569" s="20"/>
      <c r="K21569" s="20"/>
      <c r="L21569" s="20"/>
      <c r="M21569" s="20"/>
      <c r="N21569" s="20"/>
      <c r="O21569" s="20"/>
    </row>
    <row r="21570" spans="10:15" x14ac:dyDescent="0.2">
      <c r="J21570" s="20"/>
      <c r="K21570" s="20"/>
      <c r="L21570" s="20"/>
      <c r="M21570" s="20"/>
      <c r="N21570" s="20"/>
      <c r="O21570" s="20"/>
    </row>
    <row r="21571" spans="10:15" x14ac:dyDescent="0.2">
      <c r="J21571" s="20"/>
      <c r="K21571" s="20"/>
      <c r="L21571" s="20"/>
      <c r="M21571" s="20"/>
      <c r="N21571" s="20"/>
      <c r="O21571" s="20"/>
    </row>
    <row r="21572" spans="10:15" x14ac:dyDescent="0.2">
      <c r="J21572" s="20"/>
      <c r="K21572" s="20"/>
      <c r="L21572" s="20"/>
      <c r="M21572" s="20"/>
      <c r="N21572" s="20"/>
      <c r="O21572" s="20"/>
    </row>
    <row r="21573" spans="10:15" x14ac:dyDescent="0.2">
      <c r="J21573" s="20"/>
      <c r="K21573" s="20"/>
      <c r="L21573" s="20"/>
      <c r="M21573" s="20"/>
      <c r="N21573" s="20"/>
      <c r="O21573" s="20"/>
    </row>
    <row r="21574" spans="10:15" x14ac:dyDescent="0.2">
      <c r="J21574" s="20"/>
      <c r="K21574" s="20"/>
      <c r="L21574" s="20"/>
      <c r="M21574" s="20"/>
      <c r="N21574" s="20"/>
      <c r="O21574" s="20"/>
    </row>
    <row r="21575" spans="10:15" x14ac:dyDescent="0.2">
      <c r="J21575" s="20"/>
      <c r="K21575" s="20"/>
      <c r="L21575" s="20"/>
      <c r="M21575" s="20"/>
      <c r="N21575" s="20"/>
      <c r="O21575" s="20"/>
    </row>
    <row r="21576" spans="10:15" x14ac:dyDescent="0.2">
      <c r="J21576" s="20"/>
      <c r="K21576" s="20"/>
      <c r="L21576" s="20"/>
      <c r="M21576" s="20"/>
      <c r="N21576" s="20"/>
      <c r="O21576" s="20"/>
    </row>
    <row r="21577" spans="10:15" x14ac:dyDescent="0.2">
      <c r="J21577" s="20"/>
      <c r="K21577" s="20"/>
      <c r="L21577" s="20"/>
      <c r="M21577" s="20"/>
      <c r="N21577" s="20"/>
      <c r="O21577" s="20"/>
    </row>
    <row r="21578" spans="10:15" x14ac:dyDescent="0.2">
      <c r="J21578" s="20"/>
      <c r="K21578" s="20"/>
      <c r="L21578" s="20"/>
      <c r="M21578" s="20"/>
      <c r="N21578" s="20"/>
      <c r="O21578" s="20"/>
    </row>
    <row r="21579" spans="10:15" x14ac:dyDescent="0.2">
      <c r="J21579" s="20"/>
      <c r="K21579" s="20"/>
      <c r="L21579" s="20"/>
      <c r="M21579" s="20"/>
      <c r="N21579" s="20"/>
      <c r="O21579" s="20"/>
    </row>
    <row r="21580" spans="10:15" x14ac:dyDescent="0.2">
      <c r="J21580" s="20"/>
      <c r="K21580" s="20"/>
      <c r="L21580" s="20"/>
      <c r="M21580" s="20"/>
      <c r="N21580" s="20"/>
      <c r="O21580" s="20"/>
    </row>
    <row r="21581" spans="10:15" x14ac:dyDescent="0.2">
      <c r="J21581" s="20"/>
      <c r="K21581" s="20"/>
      <c r="L21581" s="20"/>
      <c r="M21581" s="20"/>
      <c r="N21581" s="20"/>
      <c r="O21581" s="20"/>
    </row>
    <row r="21582" spans="10:15" x14ac:dyDescent="0.2">
      <c r="J21582" s="20"/>
      <c r="K21582" s="20"/>
      <c r="L21582" s="20"/>
      <c r="M21582" s="20"/>
      <c r="N21582" s="20"/>
      <c r="O21582" s="20"/>
    </row>
    <row r="21583" spans="10:15" x14ac:dyDescent="0.2">
      <c r="J21583" s="20"/>
      <c r="K21583" s="20"/>
      <c r="L21583" s="20"/>
      <c r="M21583" s="20"/>
      <c r="N21583" s="20"/>
      <c r="O21583" s="20"/>
    </row>
    <row r="21584" spans="10:15" x14ac:dyDescent="0.2">
      <c r="J21584" s="20"/>
      <c r="K21584" s="20"/>
      <c r="L21584" s="20"/>
      <c r="M21584" s="20"/>
      <c r="N21584" s="20"/>
      <c r="O21584" s="20"/>
    </row>
    <row r="21585" spans="10:15" x14ac:dyDescent="0.2">
      <c r="J21585" s="20"/>
      <c r="K21585" s="20"/>
      <c r="L21585" s="20"/>
      <c r="M21585" s="20"/>
      <c r="N21585" s="20"/>
      <c r="O21585" s="20"/>
    </row>
    <row r="21586" spans="10:15" x14ac:dyDescent="0.2">
      <c r="J21586" s="20"/>
      <c r="K21586" s="20"/>
      <c r="L21586" s="20"/>
      <c r="M21586" s="20"/>
      <c r="N21586" s="20"/>
      <c r="O21586" s="20"/>
    </row>
    <row r="21587" spans="10:15" x14ac:dyDescent="0.2">
      <c r="J21587" s="20"/>
      <c r="K21587" s="20"/>
      <c r="L21587" s="20"/>
      <c r="M21587" s="20"/>
      <c r="N21587" s="20"/>
      <c r="O21587" s="20"/>
    </row>
    <row r="21588" spans="10:15" x14ac:dyDescent="0.2">
      <c r="J21588" s="20"/>
      <c r="K21588" s="20"/>
      <c r="L21588" s="20"/>
      <c r="M21588" s="20"/>
      <c r="N21588" s="20"/>
      <c r="O21588" s="20"/>
    </row>
    <row r="21589" spans="10:15" x14ac:dyDescent="0.2">
      <c r="J21589" s="20"/>
      <c r="K21589" s="20"/>
      <c r="L21589" s="20"/>
      <c r="M21589" s="20"/>
      <c r="N21589" s="20"/>
      <c r="O21589" s="20"/>
    </row>
    <row r="21590" spans="10:15" x14ac:dyDescent="0.2">
      <c r="J21590" s="20"/>
      <c r="K21590" s="20"/>
      <c r="L21590" s="20"/>
      <c r="M21590" s="20"/>
      <c r="N21590" s="20"/>
      <c r="O21590" s="20"/>
    </row>
    <row r="21591" spans="10:15" x14ac:dyDescent="0.2">
      <c r="J21591" s="20"/>
      <c r="K21591" s="20"/>
      <c r="L21591" s="20"/>
      <c r="M21591" s="20"/>
      <c r="N21591" s="20"/>
      <c r="O21591" s="20"/>
    </row>
    <row r="21592" spans="10:15" x14ac:dyDescent="0.2">
      <c r="J21592" s="20"/>
      <c r="K21592" s="20"/>
      <c r="L21592" s="20"/>
      <c r="M21592" s="20"/>
      <c r="N21592" s="20"/>
      <c r="O21592" s="20"/>
    </row>
    <row r="21593" spans="10:15" x14ac:dyDescent="0.2">
      <c r="J21593" s="20"/>
      <c r="K21593" s="20"/>
      <c r="L21593" s="20"/>
      <c r="M21593" s="20"/>
      <c r="N21593" s="20"/>
      <c r="O21593" s="20"/>
    </row>
    <row r="21594" spans="10:15" x14ac:dyDescent="0.2">
      <c r="J21594" s="20"/>
      <c r="K21594" s="20"/>
      <c r="L21594" s="20"/>
      <c r="M21594" s="20"/>
      <c r="N21594" s="20"/>
      <c r="O21594" s="20"/>
    </row>
    <row r="21595" spans="10:15" x14ac:dyDescent="0.2">
      <c r="J21595" s="20"/>
      <c r="K21595" s="20"/>
      <c r="L21595" s="20"/>
      <c r="M21595" s="20"/>
      <c r="N21595" s="20"/>
      <c r="O21595" s="20"/>
    </row>
    <row r="21596" spans="10:15" x14ac:dyDescent="0.2">
      <c r="J21596" s="20"/>
      <c r="K21596" s="20"/>
      <c r="L21596" s="20"/>
      <c r="M21596" s="20"/>
      <c r="N21596" s="20"/>
      <c r="O21596" s="20"/>
    </row>
    <row r="21597" spans="10:15" x14ac:dyDescent="0.2">
      <c r="J21597" s="20"/>
      <c r="K21597" s="20"/>
      <c r="L21597" s="20"/>
      <c r="M21597" s="20"/>
      <c r="N21597" s="20"/>
      <c r="O21597" s="20"/>
    </row>
    <row r="21598" spans="10:15" x14ac:dyDescent="0.2">
      <c r="J21598" s="20"/>
      <c r="K21598" s="20"/>
      <c r="L21598" s="20"/>
      <c r="M21598" s="20"/>
      <c r="N21598" s="20"/>
      <c r="O21598" s="20"/>
    </row>
    <row r="21599" spans="10:15" x14ac:dyDescent="0.2">
      <c r="J21599" s="20"/>
      <c r="K21599" s="20"/>
      <c r="L21599" s="20"/>
      <c r="M21599" s="20"/>
      <c r="N21599" s="20"/>
      <c r="O21599" s="20"/>
    </row>
    <row r="21600" spans="10:15" x14ac:dyDescent="0.2">
      <c r="J21600" s="20"/>
      <c r="K21600" s="20"/>
      <c r="L21600" s="20"/>
      <c r="M21600" s="20"/>
      <c r="N21600" s="20"/>
      <c r="O21600" s="20"/>
    </row>
    <row r="21601" spans="10:15" x14ac:dyDescent="0.2">
      <c r="J21601" s="20"/>
      <c r="K21601" s="20"/>
      <c r="L21601" s="20"/>
      <c r="M21601" s="20"/>
      <c r="N21601" s="20"/>
      <c r="O21601" s="20"/>
    </row>
    <row r="21602" spans="10:15" x14ac:dyDescent="0.2">
      <c r="J21602" s="20"/>
      <c r="K21602" s="20"/>
      <c r="L21602" s="20"/>
      <c r="M21602" s="20"/>
      <c r="N21602" s="20"/>
      <c r="O21602" s="20"/>
    </row>
    <row r="21603" spans="10:15" x14ac:dyDescent="0.2">
      <c r="J21603" s="20"/>
      <c r="K21603" s="20"/>
      <c r="L21603" s="20"/>
      <c r="M21603" s="20"/>
      <c r="N21603" s="20"/>
      <c r="O21603" s="20"/>
    </row>
    <row r="21604" spans="10:15" x14ac:dyDescent="0.2">
      <c r="J21604" s="20"/>
      <c r="K21604" s="20"/>
      <c r="L21604" s="20"/>
      <c r="M21604" s="20"/>
      <c r="N21604" s="20"/>
      <c r="O21604" s="20"/>
    </row>
    <row r="21605" spans="10:15" x14ac:dyDescent="0.2">
      <c r="J21605" s="20"/>
      <c r="K21605" s="20"/>
      <c r="L21605" s="20"/>
      <c r="M21605" s="20"/>
      <c r="N21605" s="20"/>
      <c r="O21605" s="20"/>
    </row>
    <row r="21606" spans="10:15" x14ac:dyDescent="0.2">
      <c r="J21606" s="20"/>
      <c r="K21606" s="20"/>
      <c r="L21606" s="20"/>
      <c r="M21606" s="20"/>
      <c r="N21606" s="20"/>
      <c r="O21606" s="20"/>
    </row>
    <row r="21607" spans="10:15" x14ac:dyDescent="0.2">
      <c r="J21607" s="20"/>
      <c r="K21607" s="20"/>
      <c r="L21607" s="20"/>
      <c r="M21607" s="20"/>
      <c r="N21607" s="20"/>
      <c r="O21607" s="20"/>
    </row>
    <row r="21608" spans="10:15" x14ac:dyDescent="0.2">
      <c r="J21608" s="20"/>
      <c r="K21608" s="20"/>
      <c r="L21608" s="20"/>
      <c r="M21608" s="20"/>
      <c r="N21608" s="20"/>
      <c r="O21608" s="20"/>
    </row>
    <row r="21609" spans="10:15" x14ac:dyDescent="0.2">
      <c r="J21609" s="20"/>
      <c r="K21609" s="20"/>
      <c r="L21609" s="20"/>
      <c r="M21609" s="20"/>
      <c r="N21609" s="20"/>
      <c r="O21609" s="20"/>
    </row>
    <row r="21610" spans="10:15" x14ac:dyDescent="0.2">
      <c r="J21610" s="20"/>
      <c r="K21610" s="20"/>
      <c r="L21610" s="20"/>
      <c r="M21610" s="20"/>
      <c r="N21610" s="20"/>
      <c r="O21610" s="20"/>
    </row>
    <row r="21611" spans="10:15" x14ac:dyDescent="0.2">
      <c r="J21611" s="20"/>
      <c r="K21611" s="20"/>
      <c r="L21611" s="20"/>
      <c r="M21611" s="20"/>
      <c r="N21611" s="20"/>
      <c r="O21611" s="20"/>
    </row>
    <row r="21612" spans="10:15" x14ac:dyDescent="0.2">
      <c r="J21612" s="20"/>
      <c r="K21612" s="20"/>
      <c r="L21612" s="20"/>
      <c r="M21612" s="20"/>
      <c r="N21612" s="20"/>
      <c r="O21612" s="20"/>
    </row>
    <row r="21613" spans="10:15" x14ac:dyDescent="0.2">
      <c r="J21613" s="20"/>
      <c r="K21613" s="20"/>
      <c r="L21613" s="20"/>
      <c r="M21613" s="20"/>
      <c r="N21613" s="20"/>
      <c r="O21613" s="20"/>
    </row>
    <row r="21614" spans="10:15" x14ac:dyDescent="0.2">
      <c r="J21614" s="20"/>
      <c r="K21614" s="20"/>
      <c r="L21614" s="20"/>
      <c r="M21614" s="20"/>
      <c r="N21614" s="20"/>
      <c r="O21614" s="20"/>
    </row>
    <row r="21615" spans="10:15" x14ac:dyDescent="0.2">
      <c r="J21615" s="20"/>
      <c r="K21615" s="20"/>
      <c r="L21615" s="20"/>
      <c r="M21615" s="20"/>
      <c r="N21615" s="20"/>
      <c r="O21615" s="20"/>
    </row>
    <row r="21616" spans="10:15" x14ac:dyDescent="0.2">
      <c r="J21616" s="20"/>
      <c r="K21616" s="20"/>
      <c r="L21616" s="20"/>
      <c r="M21616" s="20"/>
      <c r="N21616" s="20"/>
      <c r="O21616" s="20"/>
    </row>
    <row r="21617" spans="10:15" x14ac:dyDescent="0.2">
      <c r="J21617" s="20"/>
      <c r="K21617" s="20"/>
      <c r="L21617" s="20"/>
      <c r="M21617" s="20"/>
      <c r="N21617" s="20"/>
      <c r="O21617" s="20"/>
    </row>
    <row r="21618" spans="10:15" x14ac:dyDescent="0.2">
      <c r="J21618" s="20"/>
      <c r="K21618" s="20"/>
      <c r="L21618" s="20"/>
      <c r="M21618" s="20"/>
      <c r="N21618" s="20"/>
      <c r="O21618" s="20"/>
    </row>
    <row r="21619" spans="10:15" x14ac:dyDescent="0.2">
      <c r="J21619" s="20"/>
      <c r="K21619" s="20"/>
      <c r="L21619" s="20"/>
      <c r="M21619" s="20"/>
      <c r="N21619" s="20"/>
      <c r="O21619" s="20"/>
    </row>
    <row r="21620" spans="10:15" x14ac:dyDescent="0.2">
      <c r="J21620" s="20"/>
      <c r="K21620" s="20"/>
      <c r="L21620" s="20"/>
      <c r="M21620" s="20"/>
      <c r="N21620" s="20"/>
      <c r="O21620" s="20"/>
    </row>
    <row r="21621" spans="10:15" x14ac:dyDescent="0.2">
      <c r="J21621" s="20"/>
      <c r="K21621" s="20"/>
      <c r="L21621" s="20"/>
      <c r="M21621" s="20"/>
      <c r="N21621" s="20"/>
      <c r="O21621" s="20"/>
    </row>
    <row r="21622" spans="10:15" x14ac:dyDescent="0.2">
      <c r="J21622" s="20"/>
      <c r="K21622" s="20"/>
      <c r="L21622" s="20"/>
      <c r="M21622" s="20"/>
      <c r="N21622" s="20"/>
      <c r="O21622" s="20"/>
    </row>
    <row r="21623" spans="10:15" x14ac:dyDescent="0.2">
      <c r="J21623" s="20"/>
      <c r="K21623" s="20"/>
      <c r="L21623" s="20"/>
      <c r="M21623" s="20"/>
      <c r="N21623" s="20"/>
      <c r="O21623" s="20"/>
    </row>
    <row r="21624" spans="10:15" x14ac:dyDescent="0.2">
      <c r="J21624" s="20"/>
      <c r="K21624" s="20"/>
      <c r="L21624" s="20"/>
      <c r="M21624" s="20"/>
      <c r="N21624" s="20"/>
      <c r="O21624" s="20"/>
    </row>
    <row r="21625" spans="10:15" x14ac:dyDescent="0.2">
      <c r="J21625" s="20"/>
      <c r="K21625" s="20"/>
      <c r="L21625" s="20"/>
      <c r="M21625" s="20"/>
      <c r="N21625" s="20"/>
      <c r="O21625" s="20"/>
    </row>
    <row r="21626" spans="10:15" x14ac:dyDescent="0.2">
      <c r="J21626" s="20"/>
      <c r="K21626" s="20"/>
      <c r="L21626" s="20"/>
      <c r="M21626" s="20"/>
      <c r="N21626" s="20"/>
      <c r="O21626" s="20"/>
    </row>
    <row r="21627" spans="10:15" x14ac:dyDescent="0.2">
      <c r="J21627" s="20"/>
      <c r="K21627" s="20"/>
      <c r="L21627" s="20"/>
      <c r="M21627" s="20"/>
      <c r="N21627" s="20"/>
      <c r="O21627" s="20"/>
    </row>
    <row r="21628" spans="10:15" x14ac:dyDescent="0.2">
      <c r="J21628" s="20"/>
      <c r="K21628" s="20"/>
      <c r="L21628" s="20"/>
      <c r="M21628" s="20"/>
      <c r="N21628" s="20"/>
      <c r="O21628" s="20"/>
    </row>
    <row r="21629" spans="10:15" x14ac:dyDescent="0.2">
      <c r="J21629" s="20"/>
      <c r="K21629" s="20"/>
      <c r="L21629" s="20"/>
      <c r="M21629" s="20"/>
      <c r="N21629" s="20"/>
      <c r="O21629" s="20"/>
    </row>
    <row r="21630" spans="10:15" x14ac:dyDescent="0.2">
      <c r="J21630" s="20"/>
      <c r="K21630" s="20"/>
      <c r="L21630" s="20"/>
      <c r="M21630" s="20"/>
      <c r="N21630" s="20"/>
      <c r="O21630" s="20"/>
    </row>
    <row r="21631" spans="10:15" x14ac:dyDescent="0.2">
      <c r="J21631" s="20"/>
      <c r="K21631" s="20"/>
      <c r="L21631" s="20"/>
      <c r="M21631" s="20"/>
      <c r="N21631" s="20"/>
      <c r="O21631" s="20"/>
    </row>
    <row r="21632" spans="10:15" x14ac:dyDescent="0.2">
      <c r="J21632" s="20"/>
      <c r="K21632" s="20"/>
      <c r="L21632" s="20"/>
      <c r="M21632" s="20"/>
      <c r="N21632" s="20"/>
      <c r="O21632" s="20"/>
    </row>
    <row r="21633" spans="10:15" x14ac:dyDescent="0.2">
      <c r="J21633" s="20"/>
      <c r="K21633" s="20"/>
      <c r="L21633" s="20"/>
      <c r="M21633" s="20"/>
      <c r="N21633" s="20"/>
      <c r="O21633" s="20"/>
    </row>
    <row r="21634" spans="10:15" x14ac:dyDescent="0.2">
      <c r="J21634" s="20"/>
      <c r="K21634" s="20"/>
      <c r="L21634" s="20"/>
      <c r="M21634" s="20"/>
      <c r="N21634" s="20"/>
      <c r="O21634" s="20"/>
    </row>
    <row r="21635" spans="10:15" x14ac:dyDescent="0.2">
      <c r="J21635" s="20"/>
      <c r="K21635" s="20"/>
      <c r="L21635" s="20"/>
      <c r="M21635" s="20"/>
      <c r="N21635" s="20"/>
      <c r="O21635" s="20"/>
    </row>
    <row r="21636" spans="10:15" x14ac:dyDescent="0.2">
      <c r="J21636" s="20"/>
      <c r="K21636" s="20"/>
      <c r="L21636" s="20"/>
      <c r="M21636" s="20"/>
      <c r="N21636" s="20"/>
      <c r="O21636" s="20"/>
    </row>
    <row r="21637" spans="10:15" x14ac:dyDescent="0.2">
      <c r="J21637" s="20"/>
      <c r="K21637" s="20"/>
      <c r="L21637" s="20"/>
      <c r="M21637" s="20"/>
      <c r="N21637" s="20"/>
      <c r="O21637" s="20"/>
    </row>
    <row r="21638" spans="10:15" x14ac:dyDescent="0.2">
      <c r="J21638" s="20"/>
      <c r="K21638" s="20"/>
      <c r="L21638" s="20"/>
      <c r="M21638" s="20"/>
      <c r="N21638" s="20"/>
      <c r="O21638" s="20"/>
    </row>
    <row r="21639" spans="10:15" x14ac:dyDescent="0.2">
      <c r="J21639" s="20"/>
      <c r="K21639" s="20"/>
      <c r="L21639" s="20"/>
      <c r="M21639" s="20"/>
      <c r="N21639" s="20"/>
      <c r="O21639" s="20"/>
    </row>
    <row r="21640" spans="10:15" x14ac:dyDescent="0.2">
      <c r="J21640" s="20"/>
      <c r="K21640" s="20"/>
      <c r="L21640" s="20"/>
      <c r="M21640" s="20"/>
      <c r="N21640" s="20"/>
      <c r="O21640" s="20"/>
    </row>
    <row r="21641" spans="10:15" x14ac:dyDescent="0.2">
      <c r="J21641" s="20"/>
      <c r="K21641" s="20"/>
      <c r="L21641" s="20"/>
      <c r="M21641" s="20"/>
      <c r="N21641" s="20"/>
      <c r="O21641" s="20"/>
    </row>
    <row r="21642" spans="10:15" x14ac:dyDescent="0.2">
      <c r="J21642" s="20"/>
      <c r="K21642" s="20"/>
      <c r="L21642" s="20"/>
      <c r="M21642" s="20"/>
      <c r="N21642" s="20"/>
      <c r="O21642" s="20"/>
    </row>
    <row r="21643" spans="10:15" x14ac:dyDescent="0.2">
      <c r="J21643" s="20"/>
      <c r="K21643" s="20"/>
      <c r="L21643" s="20"/>
      <c r="M21643" s="20"/>
      <c r="N21643" s="20"/>
      <c r="O21643" s="20"/>
    </row>
    <row r="21644" spans="10:15" x14ac:dyDescent="0.2">
      <c r="J21644" s="20"/>
      <c r="K21644" s="20"/>
      <c r="L21644" s="20"/>
      <c r="M21644" s="20"/>
      <c r="N21644" s="20"/>
      <c r="O21644" s="20"/>
    </row>
    <row r="21645" spans="10:15" x14ac:dyDescent="0.2">
      <c r="J21645" s="20"/>
      <c r="K21645" s="20"/>
      <c r="L21645" s="20"/>
      <c r="M21645" s="20"/>
      <c r="N21645" s="20"/>
      <c r="O21645" s="20"/>
    </row>
    <row r="21646" spans="10:15" x14ac:dyDescent="0.2">
      <c r="J21646" s="20"/>
      <c r="K21646" s="20"/>
      <c r="L21646" s="20"/>
      <c r="M21646" s="20"/>
      <c r="N21646" s="20"/>
      <c r="O21646" s="20"/>
    </row>
    <row r="21647" spans="10:15" x14ac:dyDescent="0.2">
      <c r="J21647" s="20"/>
      <c r="K21647" s="20"/>
      <c r="L21647" s="20"/>
      <c r="M21647" s="20"/>
      <c r="N21647" s="20"/>
      <c r="O21647" s="20"/>
    </row>
    <row r="21648" spans="10:15" x14ac:dyDescent="0.2">
      <c r="J21648" s="20"/>
      <c r="K21648" s="20"/>
      <c r="L21648" s="20"/>
      <c r="M21648" s="20"/>
      <c r="N21648" s="20"/>
      <c r="O21648" s="20"/>
    </row>
    <row r="21649" spans="10:15" x14ac:dyDescent="0.2">
      <c r="J21649" s="20"/>
      <c r="K21649" s="20"/>
      <c r="L21649" s="20"/>
      <c r="M21649" s="20"/>
      <c r="N21649" s="20"/>
      <c r="O21649" s="20"/>
    </row>
    <row r="21650" spans="10:15" x14ac:dyDescent="0.2">
      <c r="J21650" s="20"/>
      <c r="K21650" s="20"/>
      <c r="L21650" s="20"/>
      <c r="M21650" s="20"/>
      <c r="N21650" s="20"/>
      <c r="O21650" s="20"/>
    </row>
    <row r="21651" spans="10:15" x14ac:dyDescent="0.2">
      <c r="J21651" s="20"/>
      <c r="K21651" s="20"/>
      <c r="L21651" s="20"/>
      <c r="M21651" s="20"/>
      <c r="N21651" s="20"/>
      <c r="O21651" s="20"/>
    </row>
    <row r="21652" spans="10:15" x14ac:dyDescent="0.2">
      <c r="J21652" s="20"/>
      <c r="K21652" s="20"/>
      <c r="L21652" s="20"/>
      <c r="M21652" s="20"/>
      <c r="N21652" s="20"/>
      <c r="O21652" s="20"/>
    </row>
    <row r="21653" spans="10:15" x14ac:dyDescent="0.2">
      <c r="J21653" s="20"/>
      <c r="K21653" s="20"/>
      <c r="L21653" s="20"/>
      <c r="M21653" s="20"/>
      <c r="N21653" s="20"/>
      <c r="O21653" s="20"/>
    </row>
    <row r="21654" spans="10:15" x14ac:dyDescent="0.2">
      <c r="J21654" s="20"/>
      <c r="K21654" s="20"/>
      <c r="L21654" s="20"/>
      <c r="M21654" s="20"/>
      <c r="N21654" s="20"/>
      <c r="O21654" s="20"/>
    </row>
    <row r="21655" spans="10:15" x14ac:dyDescent="0.2">
      <c r="J21655" s="20"/>
      <c r="K21655" s="20"/>
      <c r="L21655" s="20"/>
      <c r="M21655" s="20"/>
      <c r="N21655" s="20"/>
      <c r="O21655" s="20"/>
    </row>
    <row r="21656" spans="10:15" x14ac:dyDescent="0.2">
      <c r="J21656" s="20"/>
      <c r="K21656" s="20"/>
      <c r="L21656" s="20"/>
      <c r="M21656" s="20"/>
      <c r="N21656" s="20"/>
      <c r="O21656" s="20"/>
    </row>
    <row r="21657" spans="10:15" x14ac:dyDescent="0.2">
      <c r="J21657" s="20"/>
      <c r="K21657" s="20"/>
      <c r="L21657" s="20"/>
      <c r="M21657" s="20"/>
      <c r="N21657" s="20"/>
      <c r="O21657" s="20"/>
    </row>
    <row r="21658" spans="10:15" x14ac:dyDescent="0.2">
      <c r="J21658" s="20"/>
      <c r="K21658" s="20"/>
      <c r="L21658" s="20"/>
      <c r="M21658" s="20"/>
      <c r="N21658" s="20"/>
      <c r="O21658" s="20"/>
    </row>
    <row r="21659" spans="10:15" x14ac:dyDescent="0.2">
      <c r="J21659" s="20"/>
      <c r="K21659" s="20"/>
      <c r="L21659" s="20"/>
      <c r="M21659" s="20"/>
      <c r="N21659" s="20"/>
      <c r="O21659" s="20"/>
    </row>
    <row r="21660" spans="10:15" x14ac:dyDescent="0.2">
      <c r="J21660" s="20"/>
      <c r="K21660" s="20"/>
      <c r="L21660" s="20"/>
      <c r="M21660" s="20"/>
      <c r="N21660" s="20"/>
      <c r="O21660" s="20"/>
    </row>
    <row r="21661" spans="10:15" x14ac:dyDescent="0.2">
      <c r="J21661" s="20"/>
      <c r="K21661" s="20"/>
      <c r="L21661" s="20"/>
      <c r="M21661" s="20"/>
      <c r="N21661" s="20"/>
      <c r="O21661" s="20"/>
    </row>
    <row r="21662" spans="10:15" x14ac:dyDescent="0.2">
      <c r="J21662" s="20"/>
      <c r="K21662" s="20"/>
      <c r="L21662" s="20"/>
      <c r="M21662" s="20"/>
      <c r="N21662" s="20"/>
      <c r="O21662" s="20"/>
    </row>
    <row r="21663" spans="10:15" x14ac:dyDescent="0.2">
      <c r="J21663" s="20"/>
      <c r="K21663" s="20"/>
      <c r="L21663" s="20"/>
      <c r="M21663" s="20"/>
      <c r="N21663" s="20"/>
      <c r="O21663" s="20"/>
    </row>
    <row r="21664" spans="10:15" x14ac:dyDescent="0.2">
      <c r="J21664" s="20"/>
      <c r="K21664" s="20"/>
      <c r="L21664" s="20"/>
      <c r="M21664" s="20"/>
      <c r="N21664" s="20"/>
      <c r="O21664" s="20"/>
    </row>
    <row r="21665" spans="10:15" x14ac:dyDescent="0.2">
      <c r="J21665" s="20"/>
      <c r="K21665" s="20"/>
      <c r="L21665" s="20"/>
      <c r="M21665" s="20"/>
      <c r="N21665" s="20"/>
      <c r="O21665" s="20"/>
    </row>
    <row r="21666" spans="10:15" x14ac:dyDescent="0.2">
      <c r="J21666" s="20"/>
      <c r="K21666" s="20"/>
      <c r="L21666" s="20"/>
      <c r="M21666" s="20"/>
      <c r="N21666" s="20"/>
      <c r="O21666" s="20"/>
    </row>
    <row r="21667" spans="10:15" x14ac:dyDescent="0.2">
      <c r="J21667" s="20"/>
      <c r="K21667" s="20"/>
      <c r="L21667" s="20"/>
      <c r="M21667" s="20"/>
      <c r="N21667" s="20"/>
      <c r="O21667" s="20"/>
    </row>
    <row r="21668" spans="10:15" x14ac:dyDescent="0.2">
      <c r="J21668" s="20"/>
      <c r="K21668" s="20"/>
      <c r="L21668" s="20"/>
      <c r="M21668" s="20"/>
      <c r="N21668" s="20"/>
      <c r="O21668" s="20"/>
    </row>
    <row r="21669" spans="10:15" x14ac:dyDescent="0.2">
      <c r="J21669" s="20"/>
      <c r="K21669" s="20"/>
      <c r="L21669" s="20"/>
      <c r="M21669" s="20"/>
      <c r="N21669" s="20"/>
      <c r="O21669" s="20"/>
    </row>
    <row r="21670" spans="10:15" x14ac:dyDescent="0.2">
      <c r="J21670" s="20"/>
      <c r="K21670" s="20"/>
      <c r="L21670" s="20"/>
      <c r="M21670" s="20"/>
      <c r="N21670" s="20"/>
      <c r="O21670" s="20"/>
    </row>
    <row r="21671" spans="10:15" x14ac:dyDescent="0.2">
      <c r="J21671" s="20"/>
      <c r="K21671" s="20"/>
      <c r="L21671" s="20"/>
      <c r="M21671" s="20"/>
      <c r="N21671" s="20"/>
      <c r="O21671" s="20"/>
    </row>
    <row r="21672" spans="10:15" x14ac:dyDescent="0.2">
      <c r="J21672" s="20"/>
      <c r="K21672" s="20"/>
      <c r="L21672" s="20"/>
      <c r="M21672" s="20"/>
      <c r="N21672" s="20"/>
      <c r="O21672" s="20"/>
    </row>
    <row r="21673" spans="10:15" x14ac:dyDescent="0.2">
      <c r="J21673" s="20"/>
      <c r="K21673" s="20"/>
      <c r="L21673" s="20"/>
      <c r="M21673" s="20"/>
      <c r="N21673" s="20"/>
      <c r="O21673" s="20"/>
    </row>
    <row r="21674" spans="10:15" x14ac:dyDescent="0.2">
      <c r="J21674" s="20"/>
      <c r="K21674" s="20"/>
      <c r="L21674" s="20"/>
      <c r="M21674" s="20"/>
      <c r="N21674" s="20"/>
      <c r="O21674" s="20"/>
    </row>
    <row r="21675" spans="10:15" x14ac:dyDescent="0.2">
      <c r="J21675" s="20"/>
      <c r="K21675" s="20"/>
      <c r="L21675" s="20"/>
      <c r="M21675" s="20"/>
      <c r="N21675" s="20"/>
      <c r="O21675" s="20"/>
    </row>
    <row r="21676" spans="10:15" x14ac:dyDescent="0.2">
      <c r="J21676" s="20"/>
      <c r="K21676" s="20"/>
      <c r="L21676" s="20"/>
      <c r="M21676" s="20"/>
      <c r="N21676" s="20"/>
      <c r="O21676" s="20"/>
    </row>
    <row r="21677" spans="10:15" x14ac:dyDescent="0.2">
      <c r="J21677" s="20"/>
      <c r="K21677" s="20"/>
      <c r="L21677" s="20"/>
      <c r="M21677" s="20"/>
      <c r="N21677" s="20"/>
      <c r="O21677" s="20"/>
    </row>
    <row r="21678" spans="10:15" x14ac:dyDescent="0.2">
      <c r="J21678" s="20"/>
      <c r="K21678" s="20"/>
      <c r="L21678" s="20"/>
      <c r="M21678" s="20"/>
      <c r="N21678" s="20"/>
      <c r="O21678" s="20"/>
    </row>
    <row r="21679" spans="10:15" x14ac:dyDescent="0.2">
      <c r="J21679" s="20"/>
      <c r="K21679" s="20"/>
      <c r="L21679" s="20"/>
      <c r="M21679" s="20"/>
      <c r="N21679" s="20"/>
      <c r="O21679" s="20"/>
    </row>
    <row r="21680" spans="10:15" x14ac:dyDescent="0.2">
      <c r="J21680" s="20"/>
      <c r="K21680" s="20"/>
      <c r="L21680" s="20"/>
      <c r="M21680" s="20"/>
      <c r="N21680" s="20"/>
      <c r="O21680" s="20"/>
    </row>
    <row r="21681" spans="10:15" x14ac:dyDescent="0.2">
      <c r="J21681" s="20"/>
      <c r="K21681" s="20"/>
      <c r="L21681" s="20"/>
      <c r="M21681" s="20"/>
      <c r="N21681" s="20"/>
      <c r="O21681" s="20"/>
    </row>
    <row r="21682" spans="10:15" x14ac:dyDescent="0.2">
      <c r="J21682" s="20"/>
      <c r="K21682" s="20"/>
      <c r="L21682" s="20"/>
      <c r="M21682" s="20"/>
      <c r="N21682" s="20"/>
      <c r="O21682" s="20"/>
    </row>
    <row r="21683" spans="10:15" x14ac:dyDescent="0.2">
      <c r="J21683" s="20"/>
      <c r="K21683" s="20"/>
      <c r="L21683" s="20"/>
      <c r="M21683" s="20"/>
      <c r="N21683" s="20"/>
      <c r="O21683" s="20"/>
    </row>
    <row r="21684" spans="10:15" x14ac:dyDescent="0.2">
      <c r="J21684" s="20"/>
      <c r="K21684" s="20"/>
      <c r="L21684" s="20"/>
      <c r="M21684" s="20"/>
      <c r="N21684" s="20"/>
      <c r="O21684" s="20"/>
    </row>
    <row r="21685" spans="10:15" x14ac:dyDescent="0.2">
      <c r="J21685" s="20"/>
      <c r="K21685" s="20"/>
      <c r="L21685" s="20"/>
      <c r="M21685" s="20"/>
      <c r="N21685" s="20"/>
      <c r="O21685" s="20"/>
    </row>
    <row r="21686" spans="10:15" x14ac:dyDescent="0.2">
      <c r="J21686" s="20"/>
      <c r="K21686" s="20"/>
      <c r="L21686" s="20"/>
      <c r="M21686" s="20"/>
      <c r="N21686" s="20"/>
      <c r="O21686" s="20"/>
    </row>
    <row r="21687" spans="10:15" x14ac:dyDescent="0.2">
      <c r="J21687" s="20"/>
      <c r="K21687" s="20"/>
      <c r="L21687" s="20"/>
      <c r="M21687" s="20"/>
      <c r="N21687" s="20"/>
      <c r="O21687" s="20"/>
    </row>
    <row r="21688" spans="10:15" x14ac:dyDescent="0.2">
      <c r="J21688" s="20"/>
      <c r="K21688" s="20"/>
      <c r="L21688" s="20"/>
      <c r="M21688" s="20"/>
      <c r="N21688" s="20"/>
      <c r="O21688" s="20"/>
    </row>
    <row r="21689" spans="10:15" x14ac:dyDescent="0.2">
      <c r="J21689" s="20"/>
      <c r="K21689" s="20"/>
      <c r="L21689" s="20"/>
      <c r="M21689" s="20"/>
      <c r="N21689" s="20"/>
      <c r="O21689" s="20"/>
    </row>
    <row r="21690" spans="10:15" x14ac:dyDescent="0.2">
      <c r="J21690" s="20"/>
      <c r="K21690" s="20"/>
      <c r="L21690" s="20"/>
      <c r="M21690" s="20"/>
      <c r="N21690" s="20"/>
      <c r="O21690" s="20"/>
    </row>
    <row r="21691" spans="10:15" x14ac:dyDescent="0.2">
      <c r="J21691" s="20"/>
      <c r="K21691" s="20"/>
      <c r="L21691" s="20"/>
      <c r="M21691" s="20"/>
      <c r="N21691" s="20"/>
      <c r="O21691" s="20"/>
    </row>
    <row r="21692" spans="10:15" x14ac:dyDescent="0.2">
      <c r="J21692" s="20"/>
      <c r="K21692" s="20"/>
      <c r="L21692" s="20"/>
      <c r="M21692" s="20"/>
      <c r="N21692" s="20"/>
      <c r="O21692" s="20"/>
    </row>
    <row r="21693" spans="10:15" x14ac:dyDescent="0.2">
      <c r="J21693" s="20"/>
      <c r="K21693" s="20"/>
      <c r="L21693" s="20"/>
      <c r="M21693" s="20"/>
      <c r="N21693" s="20"/>
      <c r="O21693" s="20"/>
    </row>
    <row r="21694" spans="10:15" x14ac:dyDescent="0.2">
      <c r="J21694" s="20"/>
      <c r="K21694" s="20"/>
      <c r="L21694" s="20"/>
      <c r="M21694" s="20"/>
      <c r="N21694" s="20"/>
      <c r="O21694" s="20"/>
    </row>
    <row r="21695" spans="10:15" x14ac:dyDescent="0.2">
      <c r="J21695" s="20"/>
      <c r="K21695" s="20"/>
      <c r="L21695" s="20"/>
      <c r="M21695" s="20"/>
      <c r="N21695" s="20"/>
      <c r="O21695" s="20"/>
    </row>
    <row r="21696" spans="10:15" x14ac:dyDescent="0.2">
      <c r="J21696" s="20"/>
      <c r="K21696" s="20"/>
      <c r="L21696" s="20"/>
      <c r="M21696" s="20"/>
      <c r="N21696" s="20"/>
      <c r="O21696" s="20"/>
    </row>
    <row r="21697" spans="10:15" x14ac:dyDescent="0.2">
      <c r="J21697" s="20"/>
      <c r="K21697" s="20"/>
      <c r="L21697" s="20"/>
      <c r="M21697" s="20"/>
      <c r="N21697" s="20"/>
      <c r="O21697" s="20"/>
    </row>
    <row r="21698" spans="10:15" x14ac:dyDescent="0.2">
      <c r="J21698" s="20"/>
      <c r="K21698" s="20"/>
      <c r="L21698" s="20"/>
      <c r="M21698" s="20"/>
      <c r="N21698" s="20"/>
      <c r="O21698" s="20"/>
    </row>
    <row r="21699" spans="10:15" x14ac:dyDescent="0.2">
      <c r="J21699" s="20"/>
      <c r="K21699" s="20"/>
      <c r="L21699" s="20"/>
      <c r="M21699" s="20"/>
      <c r="N21699" s="20"/>
      <c r="O21699" s="20"/>
    </row>
    <row r="21700" spans="10:15" x14ac:dyDescent="0.2">
      <c r="J21700" s="20"/>
      <c r="K21700" s="20"/>
      <c r="L21700" s="20"/>
      <c r="M21700" s="20"/>
      <c r="N21700" s="20"/>
      <c r="O21700" s="20"/>
    </row>
    <row r="21701" spans="10:15" x14ac:dyDescent="0.2">
      <c r="J21701" s="20"/>
      <c r="K21701" s="20"/>
      <c r="L21701" s="20"/>
      <c r="M21701" s="20"/>
      <c r="N21701" s="20"/>
      <c r="O21701" s="20"/>
    </row>
    <row r="21702" spans="10:15" x14ac:dyDescent="0.2">
      <c r="J21702" s="20"/>
      <c r="K21702" s="20"/>
      <c r="L21702" s="20"/>
      <c r="M21702" s="20"/>
      <c r="N21702" s="20"/>
      <c r="O21702" s="20"/>
    </row>
    <row r="21703" spans="10:15" x14ac:dyDescent="0.2">
      <c r="J21703" s="20"/>
      <c r="K21703" s="20"/>
      <c r="L21703" s="20"/>
      <c r="M21703" s="20"/>
      <c r="N21703" s="20"/>
      <c r="O21703" s="20"/>
    </row>
    <row r="21704" spans="10:15" x14ac:dyDescent="0.2">
      <c r="J21704" s="20"/>
      <c r="K21704" s="20"/>
      <c r="L21704" s="20"/>
      <c r="M21704" s="20"/>
      <c r="N21704" s="20"/>
      <c r="O21704" s="20"/>
    </row>
    <row r="21705" spans="10:15" x14ac:dyDescent="0.2">
      <c r="J21705" s="20"/>
      <c r="K21705" s="20"/>
      <c r="L21705" s="20"/>
      <c r="M21705" s="20"/>
      <c r="N21705" s="20"/>
      <c r="O21705" s="20"/>
    </row>
    <row r="21706" spans="10:15" x14ac:dyDescent="0.2">
      <c r="J21706" s="20"/>
      <c r="K21706" s="20"/>
      <c r="L21706" s="20"/>
      <c r="M21706" s="20"/>
      <c r="N21706" s="20"/>
      <c r="O21706" s="20"/>
    </row>
    <row r="21707" spans="10:15" x14ac:dyDescent="0.2">
      <c r="J21707" s="20"/>
      <c r="K21707" s="20"/>
      <c r="L21707" s="20"/>
      <c r="M21707" s="20"/>
      <c r="N21707" s="20"/>
      <c r="O21707" s="20"/>
    </row>
    <row r="21708" spans="10:15" x14ac:dyDescent="0.2">
      <c r="J21708" s="20"/>
      <c r="K21708" s="20"/>
      <c r="L21708" s="20"/>
      <c r="M21708" s="20"/>
      <c r="N21708" s="20"/>
      <c r="O21708" s="20"/>
    </row>
    <row r="21709" spans="10:15" x14ac:dyDescent="0.2">
      <c r="J21709" s="20"/>
      <c r="K21709" s="20"/>
      <c r="L21709" s="20"/>
      <c r="M21709" s="20"/>
      <c r="N21709" s="20"/>
      <c r="O21709" s="20"/>
    </row>
    <row r="21710" spans="10:15" x14ac:dyDescent="0.2">
      <c r="J21710" s="20"/>
      <c r="K21710" s="20"/>
      <c r="L21710" s="20"/>
      <c r="M21710" s="20"/>
      <c r="N21710" s="20"/>
      <c r="O21710" s="20"/>
    </row>
    <row r="21711" spans="10:15" x14ac:dyDescent="0.2">
      <c r="J21711" s="20"/>
      <c r="K21711" s="20"/>
      <c r="L21711" s="20"/>
      <c r="M21711" s="20"/>
      <c r="N21711" s="20"/>
      <c r="O21711" s="20"/>
    </row>
    <row r="21712" spans="10:15" x14ac:dyDescent="0.2">
      <c r="J21712" s="20"/>
      <c r="K21712" s="20"/>
      <c r="L21712" s="20"/>
      <c r="M21712" s="20"/>
      <c r="N21712" s="20"/>
      <c r="O21712" s="20"/>
    </row>
    <row r="21713" spans="10:15" x14ac:dyDescent="0.2">
      <c r="J21713" s="20"/>
      <c r="K21713" s="20"/>
      <c r="L21713" s="20"/>
      <c r="M21713" s="20"/>
      <c r="N21713" s="20"/>
      <c r="O21713" s="20"/>
    </row>
    <row r="21714" spans="10:15" x14ac:dyDescent="0.2">
      <c r="J21714" s="20"/>
      <c r="K21714" s="20"/>
      <c r="L21714" s="20"/>
      <c r="M21714" s="20"/>
      <c r="N21714" s="20"/>
      <c r="O21714" s="20"/>
    </row>
    <row r="21715" spans="10:15" x14ac:dyDescent="0.2">
      <c r="J21715" s="20"/>
      <c r="K21715" s="20"/>
      <c r="L21715" s="20"/>
      <c r="M21715" s="20"/>
      <c r="N21715" s="20"/>
      <c r="O21715" s="20"/>
    </row>
    <row r="21716" spans="10:15" x14ac:dyDescent="0.2">
      <c r="J21716" s="20"/>
      <c r="K21716" s="20"/>
      <c r="L21716" s="20"/>
      <c r="M21716" s="20"/>
      <c r="N21716" s="20"/>
      <c r="O21716" s="20"/>
    </row>
    <row r="21717" spans="10:15" x14ac:dyDescent="0.2">
      <c r="J21717" s="20"/>
      <c r="K21717" s="20"/>
      <c r="L21717" s="20"/>
      <c r="M21717" s="20"/>
      <c r="N21717" s="20"/>
      <c r="O21717" s="20"/>
    </row>
    <row r="21718" spans="10:15" x14ac:dyDescent="0.2">
      <c r="J21718" s="20"/>
      <c r="K21718" s="20"/>
      <c r="L21718" s="20"/>
      <c r="M21718" s="20"/>
      <c r="N21718" s="20"/>
      <c r="O21718" s="20"/>
    </row>
    <row r="21719" spans="10:15" x14ac:dyDescent="0.2">
      <c r="J21719" s="20"/>
      <c r="K21719" s="20"/>
      <c r="L21719" s="20"/>
      <c r="M21719" s="20"/>
      <c r="N21719" s="20"/>
      <c r="O21719" s="20"/>
    </row>
    <row r="21720" spans="10:15" x14ac:dyDescent="0.2">
      <c r="J21720" s="20"/>
      <c r="K21720" s="20"/>
      <c r="L21720" s="20"/>
      <c r="M21720" s="20"/>
      <c r="N21720" s="20"/>
      <c r="O21720" s="20"/>
    </row>
    <row r="21721" spans="10:15" x14ac:dyDescent="0.2">
      <c r="J21721" s="20"/>
      <c r="K21721" s="20"/>
      <c r="L21721" s="20"/>
      <c r="M21721" s="20"/>
      <c r="N21721" s="20"/>
      <c r="O21721" s="20"/>
    </row>
    <row r="21722" spans="10:15" x14ac:dyDescent="0.2">
      <c r="J21722" s="20"/>
      <c r="K21722" s="20"/>
      <c r="L21722" s="20"/>
      <c r="M21722" s="20"/>
      <c r="N21722" s="20"/>
      <c r="O21722" s="20"/>
    </row>
    <row r="21723" spans="10:15" x14ac:dyDescent="0.2">
      <c r="J21723" s="20"/>
      <c r="K21723" s="20"/>
      <c r="L21723" s="20"/>
      <c r="M21723" s="20"/>
      <c r="N21723" s="20"/>
      <c r="O21723" s="20"/>
    </row>
    <row r="21724" spans="10:15" x14ac:dyDescent="0.2">
      <c r="J21724" s="20"/>
      <c r="K21724" s="20"/>
      <c r="L21724" s="20"/>
      <c r="M21724" s="20"/>
      <c r="N21724" s="20"/>
      <c r="O21724" s="20"/>
    </row>
    <row r="21725" spans="10:15" x14ac:dyDescent="0.2">
      <c r="J21725" s="20"/>
      <c r="K21725" s="20"/>
      <c r="L21725" s="20"/>
      <c r="M21725" s="20"/>
      <c r="N21725" s="20"/>
      <c r="O21725" s="20"/>
    </row>
    <row r="21726" spans="10:15" x14ac:dyDescent="0.2">
      <c r="J21726" s="20"/>
      <c r="K21726" s="20"/>
      <c r="L21726" s="20"/>
      <c r="M21726" s="20"/>
      <c r="N21726" s="20"/>
      <c r="O21726" s="20"/>
    </row>
    <row r="21727" spans="10:15" x14ac:dyDescent="0.2">
      <c r="J21727" s="20"/>
      <c r="K21727" s="20"/>
      <c r="L21727" s="20"/>
      <c r="M21727" s="20"/>
      <c r="N21727" s="20"/>
      <c r="O21727" s="20"/>
    </row>
    <row r="21728" spans="10:15" x14ac:dyDescent="0.2">
      <c r="J21728" s="20"/>
      <c r="K21728" s="20"/>
      <c r="L21728" s="20"/>
      <c r="M21728" s="20"/>
      <c r="N21728" s="20"/>
      <c r="O21728" s="20"/>
    </row>
    <row r="21729" spans="10:15" x14ac:dyDescent="0.2">
      <c r="J21729" s="20"/>
      <c r="K21729" s="20"/>
      <c r="L21729" s="20"/>
      <c r="M21729" s="20"/>
      <c r="N21729" s="20"/>
      <c r="O21729" s="20"/>
    </row>
    <row r="21730" spans="10:15" x14ac:dyDescent="0.2">
      <c r="J21730" s="20"/>
      <c r="K21730" s="20"/>
      <c r="L21730" s="20"/>
      <c r="M21730" s="20"/>
      <c r="N21730" s="20"/>
      <c r="O21730" s="20"/>
    </row>
    <row r="21731" spans="10:15" x14ac:dyDescent="0.2">
      <c r="J21731" s="20"/>
      <c r="K21731" s="20"/>
      <c r="L21731" s="20"/>
      <c r="M21731" s="20"/>
      <c r="N21731" s="20"/>
      <c r="O21731" s="20"/>
    </row>
    <row r="21732" spans="10:15" x14ac:dyDescent="0.2">
      <c r="J21732" s="20"/>
      <c r="K21732" s="20"/>
      <c r="L21732" s="20"/>
      <c r="M21732" s="20"/>
      <c r="N21732" s="20"/>
      <c r="O21732" s="20"/>
    </row>
    <row r="21733" spans="10:15" x14ac:dyDescent="0.2">
      <c r="J21733" s="20"/>
      <c r="K21733" s="20"/>
      <c r="L21733" s="20"/>
      <c r="M21733" s="20"/>
      <c r="N21733" s="20"/>
      <c r="O21733" s="20"/>
    </row>
    <row r="21734" spans="10:15" x14ac:dyDescent="0.2">
      <c r="J21734" s="20"/>
      <c r="K21734" s="20"/>
      <c r="L21734" s="20"/>
      <c r="M21734" s="20"/>
      <c r="N21734" s="20"/>
      <c r="O21734" s="20"/>
    </row>
    <row r="21735" spans="10:15" x14ac:dyDescent="0.2">
      <c r="J21735" s="20"/>
      <c r="K21735" s="20"/>
      <c r="L21735" s="20"/>
      <c r="M21735" s="20"/>
      <c r="N21735" s="20"/>
      <c r="O21735" s="20"/>
    </row>
    <row r="21736" spans="10:15" x14ac:dyDescent="0.2">
      <c r="J21736" s="20"/>
      <c r="K21736" s="20"/>
      <c r="L21736" s="20"/>
      <c r="M21736" s="20"/>
      <c r="N21736" s="20"/>
      <c r="O21736" s="20"/>
    </row>
    <row r="21737" spans="10:15" x14ac:dyDescent="0.2">
      <c r="J21737" s="20"/>
      <c r="K21737" s="20"/>
      <c r="L21737" s="20"/>
      <c r="M21737" s="20"/>
      <c r="N21737" s="20"/>
      <c r="O21737" s="20"/>
    </row>
    <row r="21738" spans="10:15" x14ac:dyDescent="0.2">
      <c r="J21738" s="20"/>
      <c r="K21738" s="20"/>
      <c r="L21738" s="20"/>
      <c r="M21738" s="20"/>
      <c r="N21738" s="20"/>
      <c r="O21738" s="20"/>
    </row>
    <row r="21739" spans="10:15" x14ac:dyDescent="0.2">
      <c r="J21739" s="20"/>
      <c r="K21739" s="20"/>
      <c r="L21739" s="20"/>
      <c r="M21739" s="20"/>
      <c r="N21739" s="20"/>
      <c r="O21739" s="20"/>
    </row>
    <row r="21740" spans="10:15" x14ac:dyDescent="0.2">
      <c r="J21740" s="20"/>
      <c r="K21740" s="20"/>
      <c r="L21740" s="20"/>
      <c r="M21740" s="20"/>
      <c r="N21740" s="20"/>
      <c r="O21740" s="20"/>
    </row>
    <row r="21741" spans="10:15" x14ac:dyDescent="0.2">
      <c r="J21741" s="20"/>
      <c r="K21741" s="20"/>
      <c r="L21741" s="20"/>
      <c r="M21741" s="20"/>
      <c r="N21741" s="20"/>
      <c r="O21741" s="20"/>
    </row>
    <row r="21742" spans="10:15" x14ac:dyDescent="0.2">
      <c r="J21742" s="20"/>
      <c r="K21742" s="20"/>
      <c r="L21742" s="20"/>
      <c r="M21742" s="20"/>
      <c r="N21742" s="20"/>
      <c r="O21742" s="20"/>
    </row>
    <row r="21743" spans="10:15" x14ac:dyDescent="0.2">
      <c r="J21743" s="20"/>
      <c r="K21743" s="20"/>
      <c r="L21743" s="20"/>
      <c r="M21743" s="20"/>
      <c r="N21743" s="20"/>
      <c r="O21743" s="20"/>
    </row>
    <row r="21744" spans="10:15" x14ac:dyDescent="0.2">
      <c r="J21744" s="20"/>
      <c r="K21744" s="20"/>
      <c r="L21744" s="20"/>
      <c r="M21744" s="20"/>
      <c r="N21744" s="20"/>
      <c r="O21744" s="20"/>
    </row>
    <row r="21745" spans="10:15" x14ac:dyDescent="0.2">
      <c r="J21745" s="20"/>
      <c r="K21745" s="20"/>
      <c r="L21745" s="20"/>
      <c r="M21745" s="20"/>
      <c r="N21745" s="20"/>
      <c r="O21745" s="20"/>
    </row>
    <row r="21746" spans="10:15" x14ac:dyDescent="0.2">
      <c r="J21746" s="20"/>
      <c r="K21746" s="20"/>
      <c r="L21746" s="20"/>
      <c r="M21746" s="20"/>
      <c r="N21746" s="20"/>
      <c r="O21746" s="20"/>
    </row>
    <row r="21747" spans="10:15" x14ac:dyDescent="0.2">
      <c r="J21747" s="20"/>
      <c r="K21747" s="20"/>
      <c r="L21747" s="20"/>
      <c r="M21747" s="20"/>
      <c r="N21747" s="20"/>
      <c r="O21747" s="20"/>
    </row>
    <row r="21748" spans="10:15" x14ac:dyDescent="0.2">
      <c r="J21748" s="20"/>
      <c r="K21748" s="20"/>
      <c r="L21748" s="20"/>
      <c r="M21748" s="20"/>
      <c r="N21748" s="20"/>
      <c r="O21748" s="20"/>
    </row>
    <row r="21749" spans="10:15" x14ac:dyDescent="0.2">
      <c r="J21749" s="20"/>
      <c r="K21749" s="20"/>
      <c r="L21749" s="20"/>
      <c r="M21749" s="20"/>
      <c r="N21749" s="20"/>
      <c r="O21749" s="20"/>
    </row>
    <row r="21750" spans="10:15" x14ac:dyDescent="0.2">
      <c r="J21750" s="20"/>
      <c r="K21750" s="20"/>
      <c r="L21750" s="20"/>
      <c r="M21750" s="20"/>
      <c r="N21750" s="20"/>
      <c r="O21750" s="20"/>
    </row>
    <row r="21751" spans="10:15" x14ac:dyDescent="0.2">
      <c r="J21751" s="20"/>
      <c r="K21751" s="20"/>
      <c r="L21751" s="20"/>
      <c r="M21751" s="20"/>
      <c r="N21751" s="20"/>
      <c r="O21751" s="20"/>
    </row>
    <row r="21752" spans="10:15" x14ac:dyDescent="0.2">
      <c r="J21752" s="20"/>
      <c r="K21752" s="20"/>
      <c r="L21752" s="20"/>
      <c r="M21752" s="20"/>
      <c r="N21752" s="20"/>
      <c r="O21752" s="20"/>
    </row>
    <row r="21753" spans="10:15" x14ac:dyDescent="0.2">
      <c r="J21753" s="20"/>
      <c r="K21753" s="20"/>
      <c r="L21753" s="20"/>
      <c r="M21753" s="20"/>
      <c r="N21753" s="20"/>
      <c r="O21753" s="20"/>
    </row>
    <row r="21754" spans="10:15" x14ac:dyDescent="0.2">
      <c r="J21754" s="20"/>
      <c r="K21754" s="20"/>
      <c r="L21754" s="20"/>
      <c r="M21754" s="20"/>
      <c r="N21754" s="20"/>
      <c r="O21754" s="20"/>
    </row>
    <row r="21755" spans="10:15" x14ac:dyDescent="0.2">
      <c r="J21755" s="20"/>
      <c r="K21755" s="20"/>
      <c r="L21755" s="20"/>
      <c r="M21755" s="20"/>
      <c r="N21755" s="20"/>
      <c r="O21755" s="20"/>
    </row>
    <row r="21756" spans="10:15" x14ac:dyDescent="0.2">
      <c r="J21756" s="20"/>
      <c r="K21756" s="20"/>
      <c r="L21756" s="20"/>
      <c r="M21756" s="20"/>
      <c r="N21756" s="20"/>
      <c r="O21756" s="20"/>
    </row>
    <row r="21757" spans="10:15" x14ac:dyDescent="0.2">
      <c r="J21757" s="20"/>
      <c r="K21757" s="20"/>
      <c r="L21757" s="20"/>
      <c r="M21757" s="20"/>
      <c r="N21757" s="20"/>
      <c r="O21757" s="20"/>
    </row>
    <row r="21758" spans="10:15" x14ac:dyDescent="0.2">
      <c r="J21758" s="20"/>
      <c r="K21758" s="20"/>
      <c r="L21758" s="20"/>
      <c r="M21758" s="20"/>
      <c r="N21758" s="20"/>
      <c r="O21758" s="20"/>
    </row>
    <row r="21759" spans="10:15" x14ac:dyDescent="0.2">
      <c r="J21759" s="20"/>
      <c r="K21759" s="20"/>
      <c r="L21759" s="20"/>
      <c r="M21759" s="20"/>
      <c r="N21759" s="20"/>
      <c r="O21759" s="20"/>
    </row>
    <row r="21760" spans="10:15" x14ac:dyDescent="0.2">
      <c r="J21760" s="20"/>
      <c r="K21760" s="20"/>
      <c r="L21760" s="20"/>
      <c r="M21760" s="20"/>
      <c r="N21760" s="20"/>
      <c r="O21760" s="20"/>
    </row>
    <row r="21761" spans="10:15" x14ac:dyDescent="0.2">
      <c r="J21761" s="20"/>
      <c r="K21761" s="20"/>
      <c r="L21761" s="20"/>
      <c r="M21761" s="20"/>
      <c r="N21761" s="20"/>
      <c r="O21761" s="20"/>
    </row>
    <row r="21762" spans="10:15" x14ac:dyDescent="0.2">
      <c r="J21762" s="20"/>
      <c r="K21762" s="20"/>
      <c r="L21762" s="20"/>
      <c r="M21762" s="20"/>
      <c r="N21762" s="20"/>
      <c r="O21762" s="20"/>
    </row>
    <row r="21763" spans="10:15" x14ac:dyDescent="0.2">
      <c r="J21763" s="20"/>
      <c r="K21763" s="20"/>
      <c r="L21763" s="20"/>
      <c r="M21763" s="20"/>
      <c r="N21763" s="20"/>
      <c r="O21763" s="20"/>
    </row>
    <row r="21764" spans="10:15" x14ac:dyDescent="0.2">
      <c r="J21764" s="20"/>
      <c r="K21764" s="20"/>
      <c r="L21764" s="20"/>
      <c r="M21764" s="20"/>
      <c r="N21764" s="20"/>
      <c r="O21764" s="20"/>
    </row>
    <row r="21765" spans="10:15" x14ac:dyDescent="0.2">
      <c r="J21765" s="20"/>
      <c r="K21765" s="20"/>
      <c r="L21765" s="20"/>
      <c r="M21765" s="20"/>
      <c r="N21765" s="20"/>
      <c r="O21765" s="20"/>
    </row>
    <row r="21766" spans="10:15" x14ac:dyDescent="0.2">
      <c r="J21766" s="20"/>
      <c r="K21766" s="20"/>
      <c r="L21766" s="20"/>
      <c r="M21766" s="20"/>
      <c r="N21766" s="20"/>
      <c r="O21766" s="20"/>
    </row>
    <row r="21767" spans="10:15" x14ac:dyDescent="0.2">
      <c r="J21767" s="20"/>
      <c r="K21767" s="20"/>
      <c r="L21767" s="20"/>
      <c r="M21767" s="20"/>
      <c r="N21767" s="20"/>
      <c r="O21767" s="20"/>
    </row>
    <row r="21768" spans="10:15" x14ac:dyDescent="0.2">
      <c r="J21768" s="20"/>
      <c r="K21768" s="20"/>
      <c r="L21768" s="20"/>
      <c r="M21768" s="20"/>
      <c r="N21768" s="20"/>
      <c r="O21768" s="20"/>
    </row>
    <row r="21769" spans="10:15" x14ac:dyDescent="0.2">
      <c r="J21769" s="20"/>
      <c r="K21769" s="20"/>
      <c r="L21769" s="20"/>
      <c r="M21769" s="20"/>
      <c r="N21769" s="20"/>
      <c r="O21769" s="20"/>
    </row>
    <row r="21770" spans="10:15" x14ac:dyDescent="0.2">
      <c r="J21770" s="20"/>
      <c r="K21770" s="20"/>
      <c r="L21770" s="20"/>
      <c r="M21770" s="20"/>
      <c r="N21770" s="20"/>
      <c r="O21770" s="20"/>
    </row>
    <row r="21771" spans="10:15" x14ac:dyDescent="0.2">
      <c r="J21771" s="20"/>
      <c r="K21771" s="20"/>
      <c r="L21771" s="20"/>
      <c r="M21771" s="20"/>
      <c r="N21771" s="20"/>
      <c r="O21771" s="20"/>
    </row>
    <row r="21772" spans="10:15" x14ac:dyDescent="0.2">
      <c r="J21772" s="20"/>
      <c r="K21772" s="20"/>
      <c r="L21772" s="20"/>
      <c r="M21772" s="20"/>
      <c r="N21772" s="20"/>
      <c r="O21772" s="20"/>
    </row>
    <row r="21773" spans="10:15" x14ac:dyDescent="0.2">
      <c r="J21773" s="20"/>
      <c r="K21773" s="20"/>
      <c r="L21773" s="20"/>
      <c r="M21773" s="20"/>
      <c r="N21773" s="20"/>
      <c r="O21773" s="20"/>
    </row>
    <row r="21774" spans="10:15" x14ac:dyDescent="0.2">
      <c r="J21774" s="20"/>
      <c r="K21774" s="20"/>
      <c r="L21774" s="20"/>
      <c r="M21774" s="20"/>
      <c r="N21774" s="20"/>
      <c r="O21774" s="20"/>
    </row>
    <row r="21775" spans="10:15" x14ac:dyDescent="0.2">
      <c r="J21775" s="20"/>
      <c r="K21775" s="20"/>
      <c r="L21775" s="20"/>
      <c r="M21775" s="20"/>
      <c r="N21775" s="20"/>
      <c r="O21775" s="20"/>
    </row>
    <row r="21776" spans="10:15" x14ac:dyDescent="0.2">
      <c r="J21776" s="20"/>
      <c r="K21776" s="20"/>
      <c r="L21776" s="20"/>
      <c r="M21776" s="20"/>
      <c r="N21776" s="20"/>
      <c r="O21776" s="20"/>
    </row>
    <row r="21777" spans="10:15" x14ac:dyDescent="0.2">
      <c r="J21777" s="20"/>
      <c r="K21777" s="20"/>
      <c r="L21777" s="20"/>
      <c r="M21777" s="20"/>
      <c r="N21777" s="20"/>
      <c r="O21777" s="20"/>
    </row>
    <row r="21778" spans="10:15" x14ac:dyDescent="0.2">
      <c r="J21778" s="20"/>
      <c r="K21778" s="20"/>
      <c r="L21778" s="20"/>
      <c r="M21778" s="20"/>
      <c r="N21778" s="20"/>
      <c r="O21778" s="20"/>
    </row>
    <row r="21779" spans="10:15" x14ac:dyDescent="0.2">
      <c r="J21779" s="20"/>
      <c r="K21779" s="20"/>
      <c r="L21779" s="20"/>
      <c r="M21779" s="20"/>
      <c r="N21779" s="20"/>
      <c r="O21779" s="20"/>
    </row>
    <row r="21780" spans="10:15" x14ac:dyDescent="0.2">
      <c r="J21780" s="20"/>
      <c r="K21780" s="20"/>
      <c r="L21780" s="20"/>
      <c r="M21780" s="20"/>
      <c r="N21780" s="20"/>
      <c r="O21780" s="20"/>
    </row>
    <row r="21781" spans="10:15" x14ac:dyDescent="0.2">
      <c r="J21781" s="20"/>
      <c r="K21781" s="20"/>
      <c r="L21781" s="20"/>
      <c r="M21781" s="20"/>
      <c r="N21781" s="20"/>
      <c r="O21781" s="20"/>
    </row>
    <row r="21782" spans="10:15" x14ac:dyDescent="0.2">
      <c r="J21782" s="20"/>
      <c r="K21782" s="20"/>
      <c r="L21782" s="20"/>
      <c r="M21782" s="20"/>
      <c r="N21782" s="20"/>
      <c r="O21782" s="20"/>
    </row>
    <row r="21783" spans="10:15" x14ac:dyDescent="0.2">
      <c r="J21783" s="20"/>
      <c r="K21783" s="20"/>
      <c r="L21783" s="20"/>
      <c r="M21783" s="20"/>
      <c r="N21783" s="20"/>
      <c r="O21783" s="20"/>
    </row>
    <row r="21784" spans="10:15" x14ac:dyDescent="0.2">
      <c r="J21784" s="20"/>
      <c r="K21784" s="20"/>
      <c r="L21784" s="20"/>
      <c r="M21784" s="20"/>
      <c r="N21784" s="20"/>
      <c r="O21784" s="20"/>
    </row>
    <row r="21785" spans="10:15" x14ac:dyDescent="0.2">
      <c r="J21785" s="20"/>
      <c r="K21785" s="20"/>
      <c r="L21785" s="20"/>
      <c r="M21785" s="20"/>
      <c r="N21785" s="20"/>
      <c r="O21785" s="20"/>
    </row>
    <row r="21786" spans="10:15" x14ac:dyDescent="0.2">
      <c r="J21786" s="20"/>
      <c r="K21786" s="20"/>
      <c r="L21786" s="20"/>
      <c r="M21786" s="20"/>
      <c r="N21786" s="20"/>
      <c r="O21786" s="20"/>
    </row>
    <row r="21787" spans="10:15" x14ac:dyDescent="0.2">
      <c r="J21787" s="20"/>
      <c r="K21787" s="20"/>
      <c r="L21787" s="20"/>
      <c r="M21787" s="20"/>
      <c r="N21787" s="20"/>
      <c r="O21787" s="20"/>
    </row>
    <row r="21788" spans="10:15" x14ac:dyDescent="0.2">
      <c r="J21788" s="20"/>
      <c r="K21788" s="20"/>
      <c r="L21788" s="20"/>
      <c r="M21788" s="20"/>
      <c r="N21788" s="20"/>
      <c r="O21788" s="20"/>
    </row>
    <row r="21789" spans="10:15" x14ac:dyDescent="0.2">
      <c r="J21789" s="20"/>
      <c r="K21789" s="20"/>
      <c r="L21789" s="20"/>
      <c r="M21789" s="20"/>
      <c r="N21789" s="20"/>
      <c r="O21789" s="20"/>
    </row>
    <row r="21790" spans="10:15" x14ac:dyDescent="0.2">
      <c r="J21790" s="20"/>
      <c r="K21790" s="20"/>
      <c r="L21790" s="20"/>
      <c r="M21790" s="20"/>
      <c r="N21790" s="20"/>
      <c r="O21790" s="20"/>
    </row>
    <row r="21791" spans="10:15" x14ac:dyDescent="0.2">
      <c r="J21791" s="20"/>
      <c r="K21791" s="20"/>
      <c r="L21791" s="20"/>
      <c r="M21791" s="20"/>
      <c r="N21791" s="20"/>
      <c r="O21791" s="20"/>
    </row>
    <row r="21792" spans="10:15" x14ac:dyDescent="0.2">
      <c r="J21792" s="20"/>
      <c r="K21792" s="20"/>
      <c r="L21792" s="20"/>
      <c r="M21792" s="20"/>
      <c r="N21792" s="20"/>
      <c r="O21792" s="20"/>
    </row>
    <row r="21793" spans="10:15" x14ac:dyDescent="0.2">
      <c r="J21793" s="20"/>
      <c r="K21793" s="20"/>
      <c r="L21793" s="20"/>
      <c r="M21793" s="20"/>
      <c r="N21793" s="20"/>
      <c r="O21793" s="20"/>
    </row>
    <row r="21794" spans="10:15" x14ac:dyDescent="0.2">
      <c r="J21794" s="20"/>
      <c r="K21794" s="20"/>
      <c r="L21794" s="20"/>
      <c r="M21794" s="20"/>
      <c r="N21794" s="20"/>
      <c r="O21794" s="20"/>
    </row>
    <row r="21795" spans="10:15" x14ac:dyDescent="0.2">
      <c r="J21795" s="20"/>
      <c r="K21795" s="20"/>
      <c r="L21795" s="20"/>
      <c r="M21795" s="20"/>
      <c r="N21795" s="20"/>
      <c r="O21795" s="20"/>
    </row>
    <row r="21796" spans="10:15" x14ac:dyDescent="0.2">
      <c r="J21796" s="20"/>
      <c r="K21796" s="20"/>
      <c r="L21796" s="20"/>
      <c r="M21796" s="20"/>
      <c r="N21796" s="20"/>
      <c r="O21796" s="20"/>
    </row>
    <row r="21797" spans="10:15" x14ac:dyDescent="0.2">
      <c r="J21797" s="20"/>
      <c r="K21797" s="20"/>
      <c r="L21797" s="20"/>
      <c r="M21797" s="20"/>
      <c r="N21797" s="20"/>
      <c r="O21797" s="20"/>
    </row>
    <row r="21798" spans="10:15" x14ac:dyDescent="0.2">
      <c r="J21798" s="20"/>
      <c r="K21798" s="20"/>
      <c r="L21798" s="20"/>
      <c r="M21798" s="20"/>
      <c r="N21798" s="20"/>
      <c r="O21798" s="20"/>
    </row>
    <row r="21799" spans="10:15" x14ac:dyDescent="0.2">
      <c r="J21799" s="20"/>
      <c r="K21799" s="20"/>
      <c r="L21799" s="20"/>
      <c r="M21799" s="20"/>
      <c r="N21799" s="20"/>
      <c r="O21799" s="20"/>
    </row>
    <row r="21800" spans="10:15" x14ac:dyDescent="0.2">
      <c r="J21800" s="20"/>
      <c r="K21800" s="20"/>
      <c r="L21800" s="20"/>
      <c r="M21800" s="20"/>
      <c r="N21800" s="20"/>
      <c r="O21800" s="20"/>
    </row>
    <row r="21801" spans="10:15" x14ac:dyDescent="0.2">
      <c r="J21801" s="20"/>
      <c r="K21801" s="20"/>
      <c r="L21801" s="20"/>
      <c r="M21801" s="20"/>
      <c r="N21801" s="20"/>
      <c r="O21801" s="20"/>
    </row>
    <row r="21802" spans="10:15" x14ac:dyDescent="0.2">
      <c r="J21802" s="20"/>
      <c r="K21802" s="20"/>
      <c r="L21802" s="20"/>
      <c r="M21802" s="20"/>
      <c r="N21802" s="20"/>
      <c r="O21802" s="20"/>
    </row>
    <row r="21803" spans="10:15" x14ac:dyDescent="0.2">
      <c r="J21803" s="20"/>
      <c r="K21803" s="20"/>
      <c r="L21803" s="20"/>
      <c r="M21803" s="20"/>
      <c r="N21803" s="20"/>
      <c r="O21803" s="20"/>
    </row>
    <row r="21804" spans="10:15" x14ac:dyDescent="0.2">
      <c r="J21804" s="20"/>
      <c r="K21804" s="20"/>
      <c r="L21804" s="20"/>
      <c r="M21804" s="20"/>
      <c r="N21804" s="20"/>
      <c r="O21804" s="20"/>
    </row>
    <row r="21805" spans="10:15" x14ac:dyDescent="0.2">
      <c r="J21805" s="20"/>
      <c r="K21805" s="20"/>
      <c r="L21805" s="20"/>
      <c r="M21805" s="20"/>
      <c r="N21805" s="20"/>
      <c r="O21805" s="20"/>
    </row>
    <row r="21806" spans="10:15" x14ac:dyDescent="0.2">
      <c r="J21806" s="20"/>
      <c r="K21806" s="20"/>
      <c r="L21806" s="20"/>
      <c r="M21806" s="20"/>
      <c r="N21806" s="20"/>
      <c r="O21806" s="20"/>
    </row>
    <row r="21807" spans="10:15" x14ac:dyDescent="0.2">
      <c r="J21807" s="20"/>
      <c r="K21807" s="20"/>
      <c r="L21807" s="20"/>
      <c r="M21807" s="20"/>
      <c r="N21807" s="20"/>
      <c r="O21807" s="20"/>
    </row>
    <row r="21808" spans="10:15" x14ac:dyDescent="0.2">
      <c r="J21808" s="20"/>
      <c r="K21808" s="20"/>
      <c r="L21808" s="20"/>
      <c r="M21808" s="20"/>
      <c r="N21808" s="20"/>
      <c r="O21808" s="20"/>
    </row>
    <row r="21809" spans="10:15" x14ac:dyDescent="0.2">
      <c r="J21809" s="20"/>
      <c r="K21809" s="20"/>
      <c r="L21809" s="20"/>
      <c r="M21809" s="20"/>
      <c r="N21809" s="20"/>
      <c r="O21809" s="20"/>
    </row>
    <row r="21810" spans="10:15" x14ac:dyDescent="0.2">
      <c r="J21810" s="20"/>
      <c r="K21810" s="20"/>
      <c r="L21810" s="20"/>
      <c r="M21810" s="20"/>
      <c r="N21810" s="20"/>
      <c r="O21810" s="20"/>
    </row>
    <row r="21811" spans="10:15" x14ac:dyDescent="0.2">
      <c r="J21811" s="20"/>
      <c r="K21811" s="20"/>
      <c r="L21811" s="20"/>
      <c r="M21811" s="20"/>
      <c r="N21811" s="20"/>
      <c r="O21811" s="20"/>
    </row>
    <row r="21812" spans="10:15" x14ac:dyDescent="0.2">
      <c r="J21812" s="20"/>
      <c r="K21812" s="20"/>
      <c r="L21812" s="20"/>
      <c r="M21812" s="20"/>
      <c r="N21812" s="20"/>
      <c r="O21812" s="20"/>
    </row>
    <row r="21813" spans="10:15" x14ac:dyDescent="0.2">
      <c r="J21813" s="20"/>
      <c r="K21813" s="20"/>
      <c r="L21813" s="20"/>
      <c r="M21813" s="20"/>
      <c r="N21813" s="20"/>
      <c r="O21813" s="20"/>
    </row>
    <row r="21814" spans="10:15" x14ac:dyDescent="0.2">
      <c r="J21814" s="20"/>
      <c r="K21814" s="20"/>
      <c r="L21814" s="20"/>
      <c r="M21814" s="20"/>
      <c r="N21814" s="20"/>
      <c r="O21814" s="20"/>
    </row>
    <row r="21815" spans="10:15" x14ac:dyDescent="0.2">
      <c r="J21815" s="20"/>
      <c r="K21815" s="20"/>
      <c r="L21815" s="20"/>
      <c r="M21815" s="20"/>
      <c r="N21815" s="20"/>
      <c r="O21815" s="20"/>
    </row>
    <row r="21816" spans="10:15" x14ac:dyDescent="0.2">
      <c r="J21816" s="20"/>
      <c r="K21816" s="20"/>
      <c r="L21816" s="20"/>
      <c r="M21816" s="20"/>
      <c r="N21816" s="20"/>
      <c r="O21816" s="20"/>
    </row>
    <row r="21817" spans="10:15" x14ac:dyDescent="0.2">
      <c r="J21817" s="20"/>
      <c r="K21817" s="20"/>
      <c r="L21817" s="20"/>
      <c r="M21817" s="20"/>
      <c r="N21817" s="20"/>
      <c r="O21817" s="20"/>
    </row>
    <row r="21818" spans="10:15" x14ac:dyDescent="0.2">
      <c r="J21818" s="20"/>
      <c r="K21818" s="20"/>
      <c r="L21818" s="20"/>
      <c r="M21818" s="20"/>
      <c r="N21818" s="20"/>
      <c r="O21818" s="20"/>
    </row>
    <row r="21819" spans="10:15" x14ac:dyDescent="0.2">
      <c r="J21819" s="20"/>
      <c r="K21819" s="20"/>
      <c r="L21819" s="20"/>
      <c r="M21819" s="20"/>
      <c r="N21819" s="20"/>
      <c r="O21819" s="20"/>
    </row>
    <row r="21820" spans="10:15" x14ac:dyDescent="0.2">
      <c r="J21820" s="20"/>
      <c r="K21820" s="20"/>
      <c r="L21820" s="20"/>
      <c r="M21820" s="20"/>
      <c r="N21820" s="20"/>
      <c r="O21820" s="20"/>
    </row>
    <row r="21821" spans="10:15" x14ac:dyDescent="0.2">
      <c r="J21821" s="20"/>
      <c r="K21821" s="20"/>
      <c r="L21821" s="20"/>
      <c r="M21821" s="20"/>
      <c r="N21821" s="20"/>
      <c r="O21821" s="20"/>
    </row>
    <row r="21822" spans="10:15" x14ac:dyDescent="0.2">
      <c r="J21822" s="20"/>
      <c r="K21822" s="20"/>
      <c r="L21822" s="20"/>
      <c r="M21822" s="20"/>
      <c r="N21822" s="20"/>
      <c r="O21822" s="20"/>
    </row>
    <row r="21823" spans="10:15" x14ac:dyDescent="0.2">
      <c r="J21823" s="20"/>
      <c r="K21823" s="20"/>
      <c r="L21823" s="20"/>
      <c r="M21823" s="20"/>
      <c r="N21823" s="20"/>
      <c r="O21823" s="20"/>
    </row>
    <row r="21824" spans="10:15" x14ac:dyDescent="0.2">
      <c r="J21824" s="20"/>
      <c r="K21824" s="20"/>
      <c r="L21824" s="20"/>
      <c r="M21824" s="20"/>
      <c r="N21824" s="20"/>
      <c r="O21824" s="20"/>
    </row>
    <row r="21825" spans="10:15" x14ac:dyDescent="0.2">
      <c r="J21825" s="20"/>
      <c r="K21825" s="20"/>
      <c r="L21825" s="20"/>
      <c r="M21825" s="20"/>
      <c r="N21825" s="20"/>
      <c r="O21825" s="20"/>
    </row>
    <row r="21826" spans="10:15" x14ac:dyDescent="0.2">
      <c r="J21826" s="20"/>
      <c r="K21826" s="20"/>
      <c r="L21826" s="20"/>
      <c r="M21826" s="20"/>
      <c r="N21826" s="20"/>
      <c r="O21826" s="20"/>
    </row>
    <row r="21827" spans="10:15" x14ac:dyDescent="0.2">
      <c r="J21827" s="20"/>
      <c r="K21827" s="20"/>
      <c r="L21827" s="20"/>
      <c r="M21827" s="20"/>
      <c r="N21827" s="20"/>
      <c r="O21827" s="20"/>
    </row>
    <row r="21828" spans="10:15" x14ac:dyDescent="0.2">
      <c r="J21828" s="20"/>
      <c r="K21828" s="20"/>
      <c r="L21828" s="20"/>
      <c r="M21828" s="20"/>
      <c r="N21828" s="20"/>
      <c r="O21828" s="20"/>
    </row>
    <row r="21829" spans="10:15" x14ac:dyDescent="0.2">
      <c r="J21829" s="20"/>
      <c r="K21829" s="20"/>
      <c r="L21829" s="20"/>
      <c r="M21829" s="20"/>
      <c r="N21829" s="20"/>
      <c r="O21829" s="20"/>
    </row>
    <row r="21830" spans="10:15" x14ac:dyDescent="0.2">
      <c r="J21830" s="20"/>
      <c r="K21830" s="20"/>
      <c r="L21830" s="20"/>
      <c r="M21830" s="20"/>
      <c r="N21830" s="20"/>
      <c r="O21830" s="20"/>
    </row>
    <row r="21831" spans="10:15" x14ac:dyDescent="0.2">
      <c r="J21831" s="20"/>
      <c r="K21831" s="20"/>
      <c r="L21831" s="20"/>
      <c r="M21831" s="20"/>
      <c r="N21831" s="20"/>
      <c r="O21831" s="20"/>
    </row>
    <row r="21832" spans="10:15" x14ac:dyDescent="0.2">
      <c r="J21832" s="20"/>
      <c r="K21832" s="20"/>
      <c r="L21832" s="20"/>
      <c r="M21832" s="20"/>
      <c r="N21832" s="20"/>
      <c r="O21832" s="20"/>
    </row>
    <row r="21833" spans="10:15" x14ac:dyDescent="0.2">
      <c r="J21833" s="20"/>
      <c r="K21833" s="20"/>
      <c r="L21833" s="20"/>
      <c r="M21833" s="20"/>
      <c r="N21833" s="20"/>
      <c r="O21833" s="20"/>
    </row>
    <row r="21834" spans="10:15" x14ac:dyDescent="0.2">
      <c r="J21834" s="20"/>
      <c r="K21834" s="20"/>
      <c r="L21834" s="20"/>
      <c r="M21834" s="20"/>
      <c r="N21834" s="20"/>
      <c r="O21834" s="20"/>
    </row>
    <row r="21835" spans="10:15" x14ac:dyDescent="0.2">
      <c r="J21835" s="20"/>
      <c r="K21835" s="20"/>
      <c r="L21835" s="20"/>
      <c r="M21835" s="20"/>
      <c r="N21835" s="20"/>
      <c r="O21835" s="20"/>
    </row>
    <row r="21836" spans="10:15" x14ac:dyDescent="0.2">
      <c r="J21836" s="20"/>
      <c r="K21836" s="20"/>
      <c r="L21836" s="20"/>
      <c r="M21836" s="20"/>
      <c r="N21836" s="20"/>
      <c r="O21836" s="20"/>
    </row>
    <row r="21837" spans="10:15" x14ac:dyDescent="0.2">
      <c r="J21837" s="20"/>
      <c r="K21837" s="20"/>
      <c r="L21837" s="20"/>
      <c r="M21837" s="20"/>
      <c r="N21837" s="20"/>
      <c r="O21837" s="20"/>
    </row>
    <row r="21838" spans="10:15" x14ac:dyDescent="0.2">
      <c r="J21838" s="20"/>
      <c r="K21838" s="20"/>
      <c r="L21838" s="20"/>
      <c r="M21838" s="20"/>
      <c r="N21838" s="20"/>
      <c r="O21838" s="20"/>
    </row>
    <row r="21839" spans="10:15" x14ac:dyDescent="0.2">
      <c r="J21839" s="20"/>
      <c r="K21839" s="20"/>
      <c r="L21839" s="20"/>
      <c r="M21839" s="20"/>
      <c r="N21839" s="20"/>
      <c r="O21839" s="20"/>
    </row>
    <row r="21840" spans="10:15" x14ac:dyDescent="0.2">
      <c r="J21840" s="20"/>
      <c r="K21840" s="20"/>
      <c r="L21840" s="20"/>
      <c r="M21840" s="20"/>
      <c r="N21840" s="20"/>
      <c r="O21840" s="20"/>
    </row>
    <row r="21841" spans="10:15" x14ac:dyDescent="0.2">
      <c r="J21841" s="20"/>
      <c r="K21841" s="20"/>
      <c r="L21841" s="20"/>
      <c r="M21841" s="20"/>
      <c r="N21841" s="20"/>
      <c r="O21841" s="20"/>
    </row>
    <row r="21842" spans="10:15" x14ac:dyDescent="0.2">
      <c r="J21842" s="20"/>
      <c r="K21842" s="20"/>
      <c r="L21842" s="20"/>
      <c r="M21842" s="20"/>
      <c r="N21842" s="20"/>
      <c r="O21842" s="20"/>
    </row>
    <row r="21843" spans="10:15" x14ac:dyDescent="0.2">
      <c r="J21843" s="20"/>
      <c r="K21843" s="20"/>
      <c r="L21843" s="20"/>
      <c r="M21843" s="20"/>
      <c r="N21843" s="20"/>
      <c r="O21843" s="20"/>
    </row>
    <row r="21844" spans="10:15" x14ac:dyDescent="0.2">
      <c r="J21844" s="20"/>
      <c r="K21844" s="20"/>
      <c r="L21844" s="20"/>
      <c r="M21844" s="20"/>
      <c r="N21844" s="20"/>
      <c r="O21844" s="20"/>
    </row>
    <row r="21845" spans="10:15" x14ac:dyDescent="0.2">
      <c r="J21845" s="20"/>
      <c r="K21845" s="20"/>
      <c r="L21845" s="20"/>
      <c r="M21845" s="20"/>
      <c r="N21845" s="20"/>
      <c r="O21845" s="20"/>
    </row>
    <row r="21846" spans="10:15" x14ac:dyDescent="0.2">
      <c r="J21846" s="20"/>
      <c r="K21846" s="20"/>
      <c r="L21846" s="20"/>
      <c r="M21846" s="20"/>
      <c r="N21846" s="20"/>
      <c r="O21846" s="20"/>
    </row>
    <row r="21847" spans="10:15" x14ac:dyDescent="0.2">
      <c r="J21847" s="20"/>
      <c r="K21847" s="20"/>
      <c r="L21847" s="20"/>
      <c r="M21847" s="20"/>
      <c r="N21847" s="20"/>
      <c r="O21847" s="20"/>
    </row>
    <row r="21848" spans="10:15" x14ac:dyDescent="0.2">
      <c r="J21848" s="20"/>
      <c r="K21848" s="20"/>
      <c r="L21848" s="20"/>
      <c r="M21848" s="20"/>
      <c r="N21848" s="20"/>
      <c r="O21848" s="20"/>
    </row>
    <row r="21849" spans="10:15" x14ac:dyDescent="0.2">
      <c r="J21849" s="20"/>
      <c r="K21849" s="20"/>
      <c r="L21849" s="20"/>
      <c r="M21849" s="20"/>
      <c r="N21849" s="20"/>
      <c r="O21849" s="20"/>
    </row>
    <row r="21850" spans="10:15" x14ac:dyDescent="0.2">
      <c r="J21850" s="20"/>
      <c r="K21850" s="20"/>
      <c r="L21850" s="20"/>
      <c r="M21850" s="20"/>
      <c r="N21850" s="20"/>
      <c r="O21850" s="20"/>
    </row>
    <row r="21851" spans="10:15" x14ac:dyDescent="0.2">
      <c r="J21851" s="20"/>
      <c r="K21851" s="20"/>
      <c r="L21851" s="20"/>
      <c r="M21851" s="20"/>
      <c r="N21851" s="20"/>
      <c r="O21851" s="20"/>
    </row>
    <row r="21852" spans="10:15" x14ac:dyDescent="0.2">
      <c r="J21852" s="20"/>
      <c r="K21852" s="20"/>
      <c r="L21852" s="20"/>
      <c r="M21852" s="20"/>
      <c r="N21852" s="20"/>
      <c r="O21852" s="20"/>
    </row>
    <row r="21853" spans="10:15" x14ac:dyDescent="0.2">
      <c r="J21853" s="20"/>
      <c r="K21853" s="20"/>
      <c r="L21853" s="20"/>
      <c r="M21853" s="20"/>
      <c r="N21853" s="20"/>
      <c r="O21853" s="20"/>
    </row>
    <row r="21854" spans="10:15" x14ac:dyDescent="0.2">
      <c r="J21854" s="20"/>
      <c r="K21854" s="20"/>
      <c r="L21854" s="20"/>
      <c r="M21854" s="20"/>
      <c r="N21854" s="20"/>
      <c r="O21854" s="20"/>
    </row>
    <row r="21855" spans="10:15" x14ac:dyDescent="0.2">
      <c r="J21855" s="20"/>
      <c r="K21855" s="20"/>
      <c r="L21855" s="20"/>
      <c r="M21855" s="20"/>
      <c r="N21855" s="20"/>
      <c r="O21855" s="20"/>
    </row>
    <row r="21856" spans="10:15" x14ac:dyDescent="0.2">
      <c r="J21856" s="20"/>
      <c r="K21856" s="20"/>
      <c r="L21856" s="20"/>
      <c r="M21856" s="20"/>
      <c r="N21856" s="20"/>
      <c r="O21856" s="20"/>
    </row>
    <row r="21857" spans="10:15" x14ac:dyDescent="0.2">
      <c r="J21857" s="20"/>
      <c r="K21857" s="20"/>
      <c r="L21857" s="20"/>
      <c r="M21857" s="20"/>
      <c r="N21857" s="20"/>
      <c r="O21857" s="20"/>
    </row>
    <row r="21858" spans="10:15" x14ac:dyDescent="0.2">
      <c r="J21858" s="20"/>
      <c r="K21858" s="20"/>
      <c r="L21858" s="20"/>
      <c r="M21858" s="20"/>
      <c r="N21858" s="20"/>
      <c r="O21858" s="20"/>
    </row>
    <row r="21859" spans="10:15" x14ac:dyDescent="0.2">
      <c r="J21859" s="20"/>
      <c r="K21859" s="20"/>
      <c r="L21859" s="20"/>
      <c r="M21859" s="20"/>
      <c r="N21859" s="20"/>
      <c r="O21859" s="20"/>
    </row>
    <row r="21860" spans="10:15" x14ac:dyDescent="0.2">
      <c r="J21860" s="20"/>
      <c r="K21860" s="20"/>
      <c r="L21860" s="20"/>
      <c r="M21860" s="20"/>
      <c r="N21860" s="20"/>
      <c r="O21860" s="20"/>
    </row>
    <row r="21861" spans="10:15" x14ac:dyDescent="0.2">
      <c r="J21861" s="20"/>
      <c r="K21861" s="20"/>
      <c r="L21861" s="20"/>
      <c r="M21861" s="20"/>
      <c r="N21861" s="20"/>
      <c r="O21861" s="20"/>
    </row>
    <row r="21862" spans="10:15" x14ac:dyDescent="0.2">
      <c r="J21862" s="20"/>
      <c r="K21862" s="20"/>
      <c r="L21862" s="20"/>
      <c r="M21862" s="20"/>
      <c r="N21862" s="20"/>
      <c r="O21862" s="20"/>
    </row>
    <row r="21863" spans="10:15" x14ac:dyDescent="0.2">
      <c r="J21863" s="20"/>
      <c r="K21863" s="20"/>
      <c r="L21863" s="20"/>
      <c r="M21863" s="20"/>
      <c r="N21863" s="20"/>
      <c r="O21863" s="20"/>
    </row>
    <row r="21864" spans="10:15" x14ac:dyDescent="0.2">
      <c r="J21864" s="20"/>
      <c r="K21864" s="20"/>
      <c r="L21864" s="20"/>
      <c r="M21864" s="20"/>
      <c r="N21864" s="20"/>
      <c r="O21864" s="20"/>
    </row>
    <row r="21865" spans="10:15" x14ac:dyDescent="0.2">
      <c r="J21865" s="20"/>
      <c r="K21865" s="20"/>
      <c r="L21865" s="20"/>
      <c r="M21865" s="20"/>
      <c r="N21865" s="20"/>
      <c r="O21865" s="20"/>
    </row>
    <row r="21866" spans="10:15" x14ac:dyDescent="0.2">
      <c r="J21866" s="20"/>
      <c r="K21866" s="20"/>
      <c r="L21866" s="20"/>
      <c r="M21866" s="20"/>
      <c r="N21866" s="20"/>
      <c r="O21866" s="20"/>
    </row>
    <row r="21867" spans="10:15" x14ac:dyDescent="0.2">
      <c r="J21867" s="20"/>
      <c r="K21867" s="20"/>
      <c r="L21867" s="20"/>
      <c r="M21867" s="20"/>
      <c r="N21867" s="20"/>
      <c r="O21867" s="20"/>
    </row>
    <row r="21868" spans="10:15" x14ac:dyDescent="0.2">
      <c r="J21868" s="20"/>
      <c r="K21868" s="20"/>
      <c r="L21868" s="20"/>
      <c r="M21868" s="20"/>
      <c r="N21868" s="20"/>
      <c r="O21868" s="20"/>
    </row>
    <row r="21869" spans="10:15" x14ac:dyDescent="0.2">
      <c r="J21869" s="20"/>
      <c r="K21869" s="20"/>
      <c r="L21869" s="20"/>
      <c r="M21869" s="20"/>
      <c r="N21869" s="20"/>
      <c r="O21869" s="20"/>
    </row>
    <row r="21870" spans="10:15" x14ac:dyDescent="0.2">
      <c r="J21870" s="20"/>
      <c r="K21870" s="20"/>
      <c r="L21870" s="20"/>
      <c r="M21870" s="20"/>
      <c r="N21870" s="20"/>
      <c r="O21870" s="20"/>
    </row>
    <row r="21871" spans="10:15" x14ac:dyDescent="0.2">
      <c r="J21871" s="20"/>
      <c r="K21871" s="20"/>
      <c r="L21871" s="20"/>
      <c r="M21871" s="20"/>
      <c r="N21871" s="20"/>
      <c r="O21871" s="20"/>
    </row>
    <row r="21872" spans="10:15" x14ac:dyDescent="0.2">
      <c r="J21872" s="20"/>
      <c r="K21872" s="20"/>
      <c r="L21872" s="20"/>
      <c r="M21872" s="20"/>
      <c r="N21872" s="20"/>
      <c r="O21872" s="20"/>
    </row>
    <row r="21873" spans="10:15" x14ac:dyDescent="0.2">
      <c r="J21873" s="20"/>
      <c r="K21873" s="20"/>
      <c r="L21873" s="20"/>
      <c r="M21873" s="20"/>
      <c r="N21873" s="20"/>
      <c r="O21873" s="20"/>
    </row>
    <row r="21874" spans="10:15" x14ac:dyDescent="0.2">
      <c r="J21874" s="20"/>
      <c r="K21874" s="20"/>
      <c r="L21874" s="20"/>
      <c r="M21874" s="20"/>
      <c r="N21874" s="20"/>
      <c r="O21874" s="20"/>
    </row>
    <row r="21875" spans="10:15" x14ac:dyDescent="0.2">
      <c r="J21875" s="20"/>
      <c r="K21875" s="20"/>
      <c r="L21875" s="20"/>
      <c r="M21875" s="20"/>
      <c r="N21875" s="20"/>
      <c r="O21875" s="20"/>
    </row>
    <row r="21876" spans="10:15" x14ac:dyDescent="0.2">
      <c r="J21876" s="20"/>
      <c r="K21876" s="20"/>
      <c r="L21876" s="20"/>
      <c r="M21876" s="20"/>
      <c r="N21876" s="20"/>
      <c r="O21876" s="20"/>
    </row>
    <row r="21877" spans="10:15" x14ac:dyDescent="0.2">
      <c r="J21877" s="20"/>
      <c r="K21877" s="20"/>
      <c r="L21877" s="20"/>
      <c r="M21877" s="20"/>
      <c r="N21877" s="20"/>
      <c r="O21877" s="20"/>
    </row>
    <row r="21878" spans="10:15" x14ac:dyDescent="0.2">
      <c r="J21878" s="20"/>
      <c r="K21878" s="20"/>
      <c r="L21878" s="20"/>
      <c r="M21878" s="20"/>
      <c r="N21878" s="20"/>
      <c r="O21878" s="20"/>
    </row>
    <row r="21879" spans="10:15" x14ac:dyDescent="0.2">
      <c r="J21879" s="20"/>
      <c r="K21879" s="20"/>
      <c r="L21879" s="20"/>
      <c r="M21879" s="20"/>
      <c r="N21879" s="20"/>
      <c r="O21879" s="20"/>
    </row>
    <row r="21880" spans="10:15" x14ac:dyDescent="0.2">
      <c r="J21880" s="20"/>
      <c r="K21880" s="20"/>
      <c r="L21880" s="20"/>
      <c r="M21880" s="20"/>
      <c r="N21880" s="20"/>
      <c r="O21880" s="20"/>
    </row>
    <row r="21881" spans="10:15" x14ac:dyDescent="0.2">
      <c r="J21881" s="20"/>
      <c r="K21881" s="20"/>
      <c r="L21881" s="20"/>
      <c r="M21881" s="20"/>
      <c r="N21881" s="20"/>
      <c r="O21881" s="20"/>
    </row>
    <row r="21882" spans="10:15" x14ac:dyDescent="0.2">
      <c r="J21882" s="20"/>
      <c r="K21882" s="20"/>
      <c r="L21882" s="20"/>
      <c r="M21882" s="20"/>
      <c r="N21882" s="20"/>
      <c r="O21882" s="20"/>
    </row>
    <row r="21883" spans="10:15" x14ac:dyDescent="0.2">
      <c r="J21883" s="20"/>
      <c r="K21883" s="20"/>
      <c r="L21883" s="20"/>
      <c r="M21883" s="20"/>
      <c r="N21883" s="20"/>
      <c r="O21883" s="20"/>
    </row>
    <row r="21884" spans="10:15" x14ac:dyDescent="0.2">
      <c r="J21884" s="20"/>
      <c r="K21884" s="20"/>
      <c r="L21884" s="20"/>
      <c r="M21884" s="20"/>
      <c r="N21884" s="20"/>
      <c r="O21884" s="20"/>
    </row>
    <row r="21885" spans="10:15" x14ac:dyDescent="0.2">
      <c r="J21885" s="20"/>
      <c r="K21885" s="20"/>
      <c r="L21885" s="20"/>
      <c r="M21885" s="20"/>
      <c r="N21885" s="20"/>
      <c r="O21885" s="20"/>
    </row>
    <row r="21886" spans="10:15" x14ac:dyDescent="0.2">
      <c r="J21886" s="20"/>
      <c r="K21886" s="20"/>
      <c r="L21886" s="20"/>
      <c r="M21886" s="20"/>
      <c r="N21886" s="20"/>
      <c r="O21886" s="20"/>
    </row>
    <row r="21887" spans="10:15" x14ac:dyDescent="0.2">
      <c r="J21887" s="20"/>
      <c r="K21887" s="20"/>
      <c r="L21887" s="20"/>
      <c r="M21887" s="20"/>
      <c r="N21887" s="20"/>
      <c r="O21887" s="20"/>
    </row>
    <row r="21888" spans="10:15" x14ac:dyDescent="0.2">
      <c r="J21888" s="20"/>
      <c r="K21888" s="20"/>
      <c r="L21888" s="20"/>
      <c r="M21888" s="20"/>
      <c r="N21888" s="20"/>
      <c r="O21888" s="20"/>
    </row>
    <row r="21889" spans="10:15" x14ac:dyDescent="0.2">
      <c r="J21889" s="20"/>
      <c r="K21889" s="20"/>
      <c r="L21889" s="20"/>
      <c r="M21889" s="20"/>
      <c r="N21889" s="20"/>
      <c r="O21889" s="20"/>
    </row>
    <row r="21890" spans="10:15" x14ac:dyDescent="0.2">
      <c r="J21890" s="20"/>
      <c r="K21890" s="20"/>
      <c r="L21890" s="20"/>
      <c r="M21890" s="20"/>
      <c r="N21890" s="20"/>
      <c r="O21890" s="20"/>
    </row>
    <row r="21891" spans="10:15" x14ac:dyDescent="0.2">
      <c r="J21891" s="20"/>
      <c r="K21891" s="20"/>
      <c r="L21891" s="20"/>
      <c r="M21891" s="20"/>
      <c r="N21891" s="20"/>
      <c r="O21891" s="20"/>
    </row>
    <row r="21892" spans="10:15" x14ac:dyDescent="0.2">
      <c r="J21892" s="20"/>
      <c r="K21892" s="20"/>
      <c r="L21892" s="20"/>
      <c r="M21892" s="20"/>
      <c r="N21892" s="20"/>
      <c r="O21892" s="20"/>
    </row>
    <row r="21893" spans="10:15" x14ac:dyDescent="0.2">
      <c r="J21893" s="20"/>
      <c r="K21893" s="20"/>
      <c r="L21893" s="20"/>
      <c r="M21893" s="20"/>
      <c r="N21893" s="20"/>
      <c r="O21893" s="20"/>
    </row>
    <row r="21894" spans="10:15" x14ac:dyDescent="0.2">
      <c r="J21894" s="20"/>
      <c r="K21894" s="20"/>
      <c r="L21894" s="20"/>
      <c r="M21894" s="20"/>
      <c r="N21894" s="20"/>
      <c r="O21894" s="20"/>
    </row>
    <row r="21895" spans="10:15" x14ac:dyDescent="0.2">
      <c r="J21895" s="20"/>
      <c r="K21895" s="20"/>
      <c r="L21895" s="20"/>
      <c r="M21895" s="20"/>
      <c r="N21895" s="20"/>
      <c r="O21895" s="20"/>
    </row>
    <row r="21896" spans="10:15" x14ac:dyDescent="0.2">
      <c r="J21896" s="20"/>
      <c r="K21896" s="20"/>
      <c r="L21896" s="20"/>
      <c r="M21896" s="20"/>
      <c r="N21896" s="20"/>
      <c r="O21896" s="20"/>
    </row>
    <row r="21897" spans="10:15" x14ac:dyDescent="0.2">
      <c r="J21897" s="20"/>
      <c r="K21897" s="20"/>
      <c r="L21897" s="20"/>
      <c r="M21897" s="20"/>
      <c r="N21897" s="20"/>
      <c r="O21897" s="20"/>
    </row>
    <row r="21898" spans="10:15" x14ac:dyDescent="0.2">
      <c r="J21898" s="20"/>
      <c r="K21898" s="20"/>
      <c r="L21898" s="20"/>
      <c r="M21898" s="20"/>
      <c r="N21898" s="20"/>
      <c r="O21898" s="20"/>
    </row>
    <row r="21899" spans="10:15" x14ac:dyDescent="0.2">
      <c r="J21899" s="20"/>
      <c r="K21899" s="20"/>
      <c r="L21899" s="20"/>
      <c r="M21899" s="20"/>
      <c r="N21899" s="20"/>
      <c r="O21899" s="20"/>
    </row>
    <row r="21900" spans="10:15" x14ac:dyDescent="0.2">
      <c r="J21900" s="20"/>
      <c r="K21900" s="20"/>
      <c r="L21900" s="20"/>
      <c r="M21900" s="20"/>
      <c r="N21900" s="20"/>
      <c r="O21900" s="20"/>
    </row>
    <row r="21901" spans="10:15" x14ac:dyDescent="0.2">
      <c r="J21901" s="20"/>
      <c r="K21901" s="20"/>
      <c r="L21901" s="20"/>
      <c r="M21901" s="20"/>
      <c r="N21901" s="20"/>
      <c r="O21901" s="20"/>
    </row>
    <row r="21902" spans="10:15" x14ac:dyDescent="0.2">
      <c r="J21902" s="20"/>
      <c r="K21902" s="20"/>
      <c r="L21902" s="20"/>
      <c r="M21902" s="20"/>
      <c r="N21902" s="20"/>
      <c r="O21902" s="20"/>
    </row>
    <row r="21903" spans="10:15" x14ac:dyDescent="0.2">
      <c r="J21903" s="20"/>
      <c r="K21903" s="20"/>
      <c r="L21903" s="20"/>
      <c r="M21903" s="20"/>
      <c r="N21903" s="20"/>
      <c r="O21903" s="20"/>
    </row>
    <row r="21904" spans="10:15" x14ac:dyDescent="0.2">
      <c r="J21904" s="20"/>
      <c r="K21904" s="20"/>
      <c r="L21904" s="20"/>
      <c r="M21904" s="20"/>
      <c r="N21904" s="20"/>
      <c r="O21904" s="20"/>
    </row>
    <row r="21905" spans="10:15" x14ac:dyDescent="0.2">
      <c r="J21905" s="20"/>
      <c r="K21905" s="20"/>
      <c r="L21905" s="20"/>
      <c r="M21905" s="20"/>
      <c r="N21905" s="20"/>
      <c r="O21905" s="20"/>
    </row>
    <row r="21906" spans="10:15" x14ac:dyDescent="0.2">
      <c r="J21906" s="20"/>
      <c r="K21906" s="20"/>
      <c r="L21906" s="20"/>
      <c r="M21906" s="20"/>
      <c r="N21906" s="20"/>
      <c r="O21906" s="20"/>
    </row>
    <row r="21907" spans="10:15" x14ac:dyDescent="0.2">
      <c r="J21907" s="20"/>
      <c r="K21907" s="20"/>
      <c r="L21907" s="20"/>
      <c r="M21907" s="20"/>
      <c r="N21907" s="20"/>
      <c r="O21907" s="20"/>
    </row>
    <row r="21908" spans="10:15" x14ac:dyDescent="0.2">
      <c r="J21908" s="20"/>
      <c r="K21908" s="20"/>
      <c r="L21908" s="20"/>
      <c r="M21908" s="20"/>
      <c r="N21908" s="20"/>
      <c r="O21908" s="20"/>
    </row>
    <row r="21909" spans="10:15" x14ac:dyDescent="0.2">
      <c r="J21909" s="20"/>
      <c r="K21909" s="20"/>
      <c r="L21909" s="20"/>
      <c r="M21909" s="20"/>
      <c r="N21909" s="20"/>
      <c r="O21909" s="20"/>
    </row>
    <row r="21910" spans="10:15" x14ac:dyDescent="0.2">
      <c r="J21910" s="20"/>
      <c r="K21910" s="20"/>
      <c r="L21910" s="20"/>
      <c r="M21910" s="20"/>
      <c r="N21910" s="20"/>
      <c r="O21910" s="20"/>
    </row>
    <row r="21911" spans="10:15" x14ac:dyDescent="0.2">
      <c r="J21911" s="20"/>
      <c r="K21911" s="20"/>
      <c r="L21911" s="20"/>
      <c r="M21911" s="20"/>
      <c r="N21911" s="20"/>
      <c r="O21911" s="20"/>
    </row>
    <row r="21912" spans="10:15" x14ac:dyDescent="0.2">
      <c r="J21912" s="20"/>
      <c r="K21912" s="20"/>
      <c r="L21912" s="20"/>
      <c r="M21912" s="20"/>
      <c r="N21912" s="20"/>
      <c r="O21912" s="20"/>
    </row>
    <row r="21913" spans="10:15" x14ac:dyDescent="0.2">
      <c r="J21913" s="20"/>
      <c r="K21913" s="20"/>
      <c r="L21913" s="20"/>
      <c r="M21913" s="20"/>
      <c r="N21913" s="20"/>
      <c r="O21913" s="20"/>
    </row>
    <row r="21914" spans="10:15" x14ac:dyDescent="0.2">
      <c r="J21914" s="20"/>
      <c r="K21914" s="20"/>
      <c r="L21914" s="20"/>
      <c r="M21914" s="20"/>
      <c r="N21914" s="20"/>
      <c r="O21914" s="20"/>
    </row>
    <row r="21915" spans="10:15" x14ac:dyDescent="0.2">
      <c r="J21915" s="20"/>
      <c r="K21915" s="20"/>
      <c r="L21915" s="20"/>
      <c r="M21915" s="20"/>
      <c r="N21915" s="20"/>
      <c r="O21915" s="20"/>
    </row>
    <row r="21916" spans="10:15" x14ac:dyDescent="0.2">
      <c r="J21916" s="20"/>
      <c r="K21916" s="20"/>
      <c r="L21916" s="20"/>
      <c r="M21916" s="20"/>
      <c r="N21916" s="20"/>
      <c r="O21916" s="20"/>
    </row>
    <row r="21917" spans="10:15" x14ac:dyDescent="0.2">
      <c r="J21917" s="20"/>
      <c r="K21917" s="20"/>
      <c r="L21917" s="20"/>
      <c r="M21917" s="20"/>
      <c r="N21917" s="20"/>
      <c r="O21917" s="20"/>
    </row>
    <row r="21918" spans="10:15" x14ac:dyDescent="0.2">
      <c r="J21918" s="20"/>
      <c r="K21918" s="20"/>
      <c r="L21918" s="20"/>
      <c r="M21918" s="20"/>
      <c r="N21918" s="20"/>
      <c r="O21918" s="20"/>
    </row>
    <row r="21919" spans="10:15" x14ac:dyDescent="0.2">
      <c r="J21919" s="20"/>
      <c r="K21919" s="20"/>
      <c r="L21919" s="20"/>
      <c r="M21919" s="20"/>
      <c r="N21919" s="20"/>
      <c r="O21919" s="20"/>
    </row>
    <row r="21920" spans="10:15" x14ac:dyDescent="0.2">
      <c r="J21920" s="20"/>
      <c r="K21920" s="20"/>
      <c r="L21920" s="20"/>
      <c r="M21920" s="20"/>
      <c r="N21920" s="20"/>
      <c r="O21920" s="20"/>
    </row>
    <row r="21921" spans="10:15" x14ac:dyDescent="0.2">
      <c r="J21921" s="20"/>
      <c r="K21921" s="20"/>
      <c r="L21921" s="20"/>
      <c r="M21921" s="20"/>
      <c r="N21921" s="20"/>
      <c r="O21921" s="20"/>
    </row>
    <row r="21922" spans="10:15" x14ac:dyDescent="0.2">
      <c r="J21922" s="20"/>
      <c r="K21922" s="20"/>
      <c r="L21922" s="20"/>
      <c r="M21922" s="20"/>
      <c r="N21922" s="20"/>
      <c r="O21922" s="20"/>
    </row>
    <row r="21923" spans="10:15" x14ac:dyDescent="0.2">
      <c r="J21923" s="20"/>
      <c r="K21923" s="20"/>
      <c r="L21923" s="20"/>
      <c r="M21923" s="20"/>
      <c r="N21923" s="20"/>
      <c r="O21923" s="20"/>
    </row>
    <row r="21924" spans="10:15" x14ac:dyDescent="0.2">
      <c r="J21924" s="20"/>
      <c r="K21924" s="20"/>
      <c r="L21924" s="20"/>
      <c r="M21924" s="20"/>
      <c r="N21924" s="20"/>
      <c r="O21924" s="20"/>
    </row>
    <row r="21925" spans="10:15" x14ac:dyDescent="0.2">
      <c r="J21925" s="20"/>
      <c r="K21925" s="20"/>
      <c r="L21925" s="20"/>
      <c r="M21925" s="20"/>
      <c r="N21925" s="20"/>
      <c r="O21925" s="20"/>
    </row>
    <row r="21926" spans="10:15" x14ac:dyDescent="0.2">
      <c r="J21926" s="20"/>
      <c r="K21926" s="20"/>
      <c r="L21926" s="20"/>
      <c r="M21926" s="20"/>
      <c r="N21926" s="20"/>
      <c r="O21926" s="20"/>
    </row>
    <row r="21927" spans="10:15" x14ac:dyDescent="0.2">
      <c r="J21927" s="20"/>
      <c r="K21927" s="20"/>
      <c r="L21927" s="20"/>
      <c r="M21927" s="20"/>
      <c r="N21927" s="20"/>
      <c r="O21927" s="20"/>
    </row>
    <row r="21928" spans="10:15" x14ac:dyDescent="0.2">
      <c r="J21928" s="20"/>
      <c r="K21928" s="20"/>
      <c r="L21928" s="20"/>
      <c r="M21928" s="20"/>
      <c r="N21928" s="20"/>
      <c r="O21928" s="20"/>
    </row>
    <row r="21929" spans="10:15" x14ac:dyDescent="0.2">
      <c r="J21929" s="20"/>
      <c r="K21929" s="20"/>
      <c r="L21929" s="20"/>
      <c r="M21929" s="20"/>
      <c r="N21929" s="20"/>
      <c r="O21929" s="20"/>
    </row>
    <row r="21930" spans="10:15" x14ac:dyDescent="0.2">
      <c r="J21930" s="20"/>
      <c r="K21930" s="20"/>
      <c r="L21930" s="20"/>
      <c r="M21930" s="20"/>
      <c r="N21930" s="20"/>
      <c r="O21930" s="20"/>
    </row>
    <row r="21931" spans="10:15" x14ac:dyDescent="0.2">
      <c r="J21931" s="20"/>
      <c r="K21931" s="20"/>
      <c r="L21931" s="20"/>
      <c r="M21931" s="20"/>
      <c r="N21931" s="20"/>
      <c r="O21931" s="20"/>
    </row>
    <row r="21932" spans="10:15" x14ac:dyDescent="0.2">
      <c r="J21932" s="20"/>
      <c r="K21932" s="20"/>
      <c r="L21932" s="20"/>
      <c r="M21932" s="20"/>
      <c r="N21932" s="20"/>
      <c r="O21932" s="20"/>
    </row>
    <row r="21933" spans="10:15" x14ac:dyDescent="0.2">
      <c r="J21933" s="20"/>
      <c r="K21933" s="20"/>
      <c r="L21933" s="20"/>
      <c r="M21933" s="20"/>
      <c r="N21933" s="20"/>
      <c r="O21933" s="20"/>
    </row>
    <row r="21934" spans="10:15" x14ac:dyDescent="0.2">
      <c r="J21934" s="20"/>
      <c r="K21934" s="20"/>
      <c r="L21934" s="20"/>
      <c r="M21934" s="20"/>
      <c r="N21934" s="20"/>
      <c r="O21934" s="20"/>
    </row>
    <row r="21935" spans="10:15" x14ac:dyDescent="0.2">
      <c r="J21935" s="20"/>
      <c r="K21935" s="20"/>
      <c r="L21935" s="20"/>
      <c r="M21935" s="20"/>
      <c r="N21935" s="20"/>
      <c r="O21935" s="20"/>
    </row>
    <row r="21936" spans="10:15" x14ac:dyDescent="0.2">
      <c r="J21936" s="20"/>
      <c r="K21936" s="20"/>
      <c r="L21936" s="20"/>
      <c r="M21936" s="20"/>
      <c r="N21936" s="20"/>
      <c r="O21936" s="20"/>
    </row>
    <row r="21937" spans="10:15" x14ac:dyDescent="0.2">
      <c r="J21937" s="20"/>
      <c r="K21937" s="20"/>
      <c r="L21937" s="20"/>
      <c r="M21937" s="20"/>
      <c r="N21937" s="20"/>
      <c r="O21937" s="20"/>
    </row>
    <row r="21938" spans="10:15" x14ac:dyDescent="0.2">
      <c r="J21938" s="20"/>
      <c r="K21938" s="20"/>
      <c r="L21938" s="20"/>
      <c r="M21938" s="20"/>
      <c r="N21938" s="20"/>
      <c r="O21938" s="20"/>
    </row>
    <row r="21939" spans="10:15" x14ac:dyDescent="0.2">
      <c r="J21939" s="20"/>
      <c r="K21939" s="20"/>
      <c r="L21939" s="20"/>
      <c r="M21939" s="20"/>
      <c r="N21939" s="20"/>
      <c r="O21939" s="20"/>
    </row>
    <row r="21940" spans="10:15" x14ac:dyDescent="0.2">
      <c r="J21940" s="20"/>
      <c r="K21940" s="20"/>
      <c r="L21940" s="20"/>
      <c r="M21940" s="20"/>
      <c r="N21940" s="20"/>
      <c r="O21940" s="20"/>
    </row>
    <row r="21941" spans="10:15" x14ac:dyDescent="0.2">
      <c r="J21941" s="20"/>
      <c r="K21941" s="20"/>
      <c r="L21941" s="20"/>
      <c r="M21941" s="20"/>
      <c r="N21941" s="20"/>
      <c r="O21941" s="20"/>
    </row>
    <row r="21942" spans="10:15" x14ac:dyDescent="0.2">
      <c r="J21942" s="20"/>
      <c r="K21942" s="20"/>
      <c r="L21942" s="20"/>
      <c r="M21942" s="20"/>
      <c r="N21942" s="20"/>
      <c r="O21942" s="20"/>
    </row>
    <row r="21943" spans="10:15" x14ac:dyDescent="0.2">
      <c r="J21943" s="20"/>
      <c r="K21943" s="20"/>
      <c r="L21943" s="20"/>
      <c r="M21943" s="20"/>
      <c r="N21943" s="20"/>
      <c r="O21943" s="20"/>
    </row>
    <row r="21944" spans="10:15" x14ac:dyDescent="0.2">
      <c r="J21944" s="20"/>
      <c r="K21944" s="20"/>
      <c r="L21944" s="20"/>
      <c r="M21944" s="20"/>
      <c r="N21944" s="20"/>
      <c r="O21944" s="20"/>
    </row>
    <row r="21945" spans="10:15" x14ac:dyDescent="0.2">
      <c r="J21945" s="20"/>
      <c r="K21945" s="20"/>
      <c r="L21945" s="20"/>
      <c r="M21945" s="20"/>
      <c r="N21945" s="20"/>
      <c r="O21945" s="20"/>
    </row>
    <row r="21946" spans="10:15" x14ac:dyDescent="0.2">
      <c r="J21946" s="20"/>
      <c r="K21946" s="20"/>
      <c r="L21946" s="20"/>
      <c r="M21946" s="20"/>
      <c r="N21946" s="20"/>
      <c r="O21946" s="20"/>
    </row>
    <row r="21947" spans="10:15" x14ac:dyDescent="0.2">
      <c r="J21947" s="20"/>
      <c r="K21947" s="20"/>
      <c r="L21947" s="20"/>
      <c r="M21947" s="20"/>
      <c r="N21947" s="20"/>
      <c r="O21947" s="20"/>
    </row>
    <row r="21948" spans="10:15" x14ac:dyDescent="0.2">
      <c r="J21948" s="20"/>
      <c r="K21948" s="20"/>
      <c r="L21948" s="20"/>
      <c r="M21948" s="20"/>
      <c r="N21948" s="20"/>
      <c r="O21948" s="20"/>
    </row>
    <row r="21949" spans="10:15" x14ac:dyDescent="0.2">
      <c r="J21949" s="20"/>
      <c r="K21949" s="20"/>
      <c r="L21949" s="20"/>
      <c r="M21949" s="20"/>
      <c r="N21949" s="20"/>
      <c r="O21949" s="20"/>
    </row>
    <row r="21950" spans="10:15" x14ac:dyDescent="0.2">
      <c r="J21950" s="20"/>
      <c r="K21950" s="20"/>
      <c r="L21950" s="20"/>
      <c r="M21950" s="20"/>
      <c r="N21950" s="20"/>
      <c r="O21950" s="20"/>
    </row>
    <row r="21951" spans="10:15" x14ac:dyDescent="0.2">
      <c r="J21951" s="20"/>
      <c r="K21951" s="20"/>
      <c r="L21951" s="20"/>
      <c r="M21951" s="20"/>
      <c r="N21951" s="20"/>
      <c r="O21951" s="20"/>
    </row>
    <row r="21952" spans="10:15" x14ac:dyDescent="0.2">
      <c r="J21952" s="20"/>
      <c r="K21952" s="20"/>
      <c r="L21952" s="20"/>
      <c r="M21952" s="20"/>
      <c r="N21952" s="20"/>
      <c r="O21952" s="20"/>
    </row>
    <row r="21953" spans="10:15" x14ac:dyDescent="0.2">
      <c r="J21953" s="20"/>
      <c r="K21953" s="20"/>
      <c r="L21953" s="20"/>
      <c r="M21953" s="20"/>
      <c r="N21953" s="20"/>
      <c r="O21953" s="20"/>
    </row>
    <row r="21954" spans="10:15" x14ac:dyDescent="0.2">
      <c r="J21954" s="20"/>
      <c r="K21954" s="20"/>
      <c r="L21954" s="20"/>
      <c r="M21954" s="20"/>
      <c r="N21954" s="20"/>
      <c r="O21954" s="20"/>
    </row>
    <row r="21955" spans="10:15" x14ac:dyDescent="0.2">
      <c r="J21955" s="20"/>
      <c r="K21955" s="20"/>
      <c r="L21955" s="20"/>
      <c r="M21955" s="20"/>
      <c r="N21955" s="20"/>
      <c r="O21955" s="20"/>
    </row>
    <row r="21956" spans="10:15" x14ac:dyDescent="0.2">
      <c r="J21956" s="20"/>
      <c r="K21956" s="20"/>
      <c r="L21956" s="20"/>
      <c r="M21956" s="20"/>
      <c r="N21956" s="20"/>
      <c r="O21956" s="20"/>
    </row>
    <row r="21957" spans="10:15" x14ac:dyDescent="0.2">
      <c r="J21957" s="20"/>
      <c r="K21957" s="20"/>
      <c r="L21957" s="20"/>
      <c r="M21957" s="20"/>
      <c r="N21957" s="20"/>
      <c r="O21957" s="20"/>
    </row>
    <row r="21958" spans="10:15" x14ac:dyDescent="0.2">
      <c r="J21958" s="20"/>
      <c r="K21958" s="20"/>
      <c r="L21958" s="20"/>
      <c r="M21958" s="20"/>
      <c r="N21958" s="20"/>
      <c r="O21958" s="20"/>
    </row>
    <row r="21959" spans="10:15" x14ac:dyDescent="0.2">
      <c r="J21959" s="20"/>
      <c r="K21959" s="20"/>
      <c r="L21959" s="20"/>
      <c r="M21959" s="20"/>
      <c r="N21959" s="20"/>
      <c r="O21959" s="20"/>
    </row>
    <row r="21960" spans="10:15" x14ac:dyDescent="0.2">
      <c r="J21960" s="20"/>
      <c r="K21960" s="20"/>
      <c r="L21960" s="20"/>
      <c r="M21960" s="20"/>
      <c r="N21960" s="20"/>
      <c r="O21960" s="20"/>
    </row>
    <row r="21961" spans="10:15" x14ac:dyDescent="0.2">
      <c r="J21961" s="20"/>
      <c r="K21961" s="20"/>
      <c r="L21961" s="20"/>
      <c r="M21961" s="20"/>
      <c r="N21961" s="20"/>
      <c r="O21961" s="20"/>
    </row>
    <row r="21962" spans="10:15" x14ac:dyDescent="0.2">
      <c r="J21962" s="20"/>
      <c r="K21962" s="20"/>
      <c r="L21962" s="20"/>
      <c r="M21962" s="20"/>
      <c r="N21962" s="20"/>
      <c r="O21962" s="20"/>
    </row>
    <row r="21963" spans="10:15" x14ac:dyDescent="0.2">
      <c r="J21963" s="20"/>
      <c r="K21963" s="20"/>
      <c r="L21963" s="20"/>
      <c r="M21963" s="20"/>
      <c r="N21963" s="20"/>
      <c r="O21963" s="20"/>
    </row>
    <row r="21964" spans="10:15" x14ac:dyDescent="0.2">
      <c r="J21964" s="20"/>
      <c r="K21964" s="20"/>
      <c r="L21964" s="20"/>
      <c r="M21964" s="20"/>
      <c r="N21964" s="20"/>
      <c r="O21964" s="20"/>
    </row>
    <row r="21965" spans="10:15" x14ac:dyDescent="0.2">
      <c r="J21965" s="20"/>
      <c r="K21965" s="20"/>
      <c r="L21965" s="20"/>
      <c r="M21965" s="20"/>
      <c r="N21965" s="20"/>
      <c r="O21965" s="20"/>
    </row>
    <row r="21966" spans="10:15" x14ac:dyDescent="0.2">
      <c r="J21966" s="20"/>
      <c r="K21966" s="20"/>
      <c r="L21966" s="20"/>
      <c r="M21966" s="20"/>
      <c r="N21966" s="20"/>
      <c r="O21966" s="20"/>
    </row>
    <row r="21967" spans="10:15" x14ac:dyDescent="0.2">
      <c r="J21967" s="20"/>
      <c r="K21967" s="20"/>
      <c r="L21967" s="20"/>
      <c r="M21967" s="20"/>
      <c r="N21967" s="20"/>
      <c r="O21967" s="20"/>
    </row>
    <row r="21968" spans="10:15" x14ac:dyDescent="0.2">
      <c r="J21968" s="20"/>
      <c r="K21968" s="20"/>
      <c r="L21968" s="20"/>
      <c r="M21968" s="20"/>
      <c r="N21968" s="20"/>
      <c r="O21968" s="20"/>
    </row>
    <row r="21969" spans="10:15" x14ac:dyDescent="0.2">
      <c r="J21969" s="20"/>
      <c r="K21969" s="20"/>
      <c r="L21969" s="20"/>
      <c r="M21969" s="20"/>
      <c r="N21969" s="20"/>
      <c r="O21969" s="20"/>
    </row>
    <row r="21970" spans="10:15" x14ac:dyDescent="0.2">
      <c r="J21970" s="20"/>
      <c r="K21970" s="20"/>
      <c r="L21970" s="20"/>
      <c r="M21970" s="20"/>
      <c r="N21970" s="20"/>
      <c r="O21970" s="20"/>
    </row>
    <row r="21971" spans="10:15" x14ac:dyDescent="0.2">
      <c r="J21971" s="20"/>
      <c r="K21971" s="20"/>
      <c r="L21971" s="20"/>
      <c r="M21971" s="20"/>
      <c r="N21971" s="20"/>
      <c r="O21971" s="20"/>
    </row>
    <row r="21972" spans="10:15" x14ac:dyDescent="0.2">
      <c r="J21972" s="20"/>
      <c r="K21972" s="20"/>
      <c r="L21972" s="20"/>
      <c r="M21972" s="20"/>
      <c r="N21972" s="20"/>
      <c r="O21972" s="20"/>
    </row>
    <row r="21973" spans="10:15" x14ac:dyDescent="0.2">
      <c r="J21973" s="20"/>
      <c r="K21973" s="20"/>
      <c r="L21973" s="20"/>
      <c r="M21973" s="20"/>
      <c r="N21973" s="20"/>
      <c r="O21973" s="20"/>
    </row>
    <row r="21974" spans="10:15" x14ac:dyDescent="0.2">
      <c r="J21974" s="20"/>
      <c r="K21974" s="20"/>
      <c r="L21974" s="20"/>
      <c r="M21974" s="20"/>
      <c r="N21974" s="20"/>
      <c r="O21974" s="20"/>
    </row>
    <row r="21975" spans="10:15" x14ac:dyDescent="0.2">
      <c r="J21975" s="20"/>
      <c r="K21975" s="20"/>
      <c r="L21975" s="20"/>
      <c r="M21975" s="20"/>
      <c r="N21975" s="20"/>
      <c r="O21975" s="20"/>
    </row>
    <row r="21976" spans="10:15" x14ac:dyDescent="0.2">
      <c r="J21976" s="20"/>
      <c r="K21976" s="20"/>
      <c r="L21976" s="20"/>
      <c r="M21976" s="20"/>
      <c r="N21976" s="20"/>
      <c r="O21976" s="20"/>
    </row>
    <row r="21977" spans="10:15" x14ac:dyDescent="0.2">
      <c r="J21977" s="20"/>
      <c r="K21977" s="20"/>
      <c r="L21977" s="20"/>
      <c r="M21977" s="20"/>
      <c r="N21977" s="20"/>
      <c r="O21977" s="20"/>
    </row>
    <row r="21978" spans="10:15" x14ac:dyDescent="0.2">
      <c r="J21978" s="20"/>
      <c r="K21978" s="20"/>
      <c r="L21978" s="20"/>
      <c r="M21978" s="20"/>
      <c r="N21978" s="20"/>
      <c r="O21978" s="20"/>
    </row>
    <row r="21979" spans="10:15" x14ac:dyDescent="0.2">
      <c r="J21979" s="20"/>
      <c r="K21979" s="20"/>
      <c r="L21979" s="20"/>
      <c r="M21979" s="20"/>
      <c r="N21979" s="20"/>
      <c r="O21979" s="20"/>
    </row>
    <row r="21980" spans="10:15" x14ac:dyDescent="0.2">
      <c r="J21980" s="20"/>
      <c r="K21980" s="20"/>
      <c r="L21980" s="20"/>
      <c r="M21980" s="20"/>
      <c r="N21980" s="20"/>
      <c r="O21980" s="20"/>
    </row>
    <row r="21981" spans="10:15" x14ac:dyDescent="0.2">
      <c r="J21981" s="20"/>
      <c r="K21981" s="20"/>
      <c r="L21981" s="20"/>
      <c r="M21981" s="20"/>
      <c r="N21981" s="20"/>
      <c r="O21981" s="20"/>
    </row>
    <row r="21982" spans="10:15" x14ac:dyDescent="0.2">
      <c r="J21982" s="20"/>
      <c r="K21982" s="20"/>
      <c r="L21982" s="20"/>
      <c r="M21982" s="20"/>
      <c r="N21982" s="20"/>
      <c r="O21982" s="20"/>
    </row>
    <row r="21983" spans="10:15" x14ac:dyDescent="0.2">
      <c r="J21983" s="20"/>
      <c r="K21983" s="20"/>
      <c r="L21983" s="20"/>
      <c r="M21983" s="20"/>
      <c r="N21983" s="20"/>
      <c r="O21983" s="20"/>
    </row>
    <row r="21984" spans="10:15" x14ac:dyDescent="0.2">
      <c r="J21984" s="20"/>
      <c r="K21984" s="20"/>
      <c r="L21984" s="20"/>
      <c r="M21984" s="20"/>
      <c r="N21984" s="20"/>
      <c r="O21984" s="20"/>
    </row>
    <row r="21985" spans="10:15" x14ac:dyDescent="0.2">
      <c r="J21985" s="20"/>
      <c r="K21985" s="20"/>
      <c r="L21985" s="20"/>
      <c r="M21985" s="20"/>
      <c r="N21985" s="20"/>
      <c r="O21985" s="20"/>
    </row>
    <row r="21986" spans="10:15" x14ac:dyDescent="0.2">
      <c r="J21986" s="20"/>
      <c r="K21986" s="20"/>
      <c r="L21986" s="20"/>
      <c r="M21986" s="20"/>
      <c r="N21986" s="20"/>
      <c r="O21986" s="20"/>
    </row>
    <row r="21987" spans="10:15" x14ac:dyDescent="0.2">
      <c r="J21987" s="20"/>
      <c r="K21987" s="20"/>
      <c r="L21987" s="20"/>
      <c r="M21987" s="20"/>
      <c r="N21987" s="20"/>
      <c r="O21987" s="20"/>
    </row>
    <row r="21988" spans="10:15" x14ac:dyDescent="0.2">
      <c r="J21988" s="20"/>
      <c r="K21988" s="20"/>
      <c r="L21988" s="20"/>
      <c r="M21988" s="20"/>
      <c r="N21988" s="20"/>
      <c r="O21988" s="20"/>
    </row>
    <row r="21989" spans="10:15" x14ac:dyDescent="0.2">
      <c r="J21989" s="20"/>
      <c r="K21989" s="20"/>
      <c r="L21989" s="20"/>
      <c r="M21989" s="20"/>
      <c r="N21989" s="20"/>
      <c r="O21989" s="20"/>
    </row>
    <row r="21990" spans="10:15" x14ac:dyDescent="0.2">
      <c r="J21990" s="20"/>
      <c r="K21990" s="20"/>
      <c r="L21990" s="20"/>
      <c r="M21990" s="20"/>
      <c r="N21990" s="20"/>
      <c r="O21990" s="20"/>
    </row>
    <row r="21991" spans="10:15" x14ac:dyDescent="0.2">
      <c r="J21991" s="20"/>
      <c r="K21991" s="20"/>
      <c r="L21991" s="20"/>
      <c r="M21991" s="20"/>
      <c r="N21991" s="20"/>
      <c r="O21991" s="20"/>
    </row>
    <row r="21992" spans="10:15" x14ac:dyDescent="0.2">
      <c r="J21992" s="20"/>
      <c r="K21992" s="20"/>
      <c r="L21992" s="20"/>
      <c r="M21992" s="20"/>
      <c r="N21992" s="20"/>
      <c r="O21992" s="20"/>
    </row>
    <row r="21993" spans="10:15" x14ac:dyDescent="0.2">
      <c r="J21993" s="20"/>
      <c r="K21993" s="20"/>
      <c r="L21993" s="20"/>
      <c r="M21993" s="20"/>
      <c r="N21993" s="20"/>
      <c r="O21993" s="20"/>
    </row>
    <row r="21994" spans="10:15" x14ac:dyDescent="0.2">
      <c r="J21994" s="20"/>
      <c r="K21994" s="20"/>
      <c r="L21994" s="20"/>
      <c r="M21994" s="20"/>
      <c r="N21994" s="20"/>
      <c r="O21994" s="20"/>
    </row>
    <row r="21995" spans="10:15" x14ac:dyDescent="0.2">
      <c r="J21995" s="20"/>
      <c r="K21995" s="20"/>
      <c r="L21995" s="20"/>
      <c r="M21995" s="20"/>
      <c r="N21995" s="20"/>
      <c r="O21995" s="20"/>
    </row>
    <row r="21996" spans="10:15" x14ac:dyDescent="0.2">
      <c r="J21996" s="20"/>
      <c r="K21996" s="20"/>
      <c r="L21996" s="20"/>
      <c r="M21996" s="20"/>
      <c r="N21996" s="20"/>
      <c r="O21996" s="20"/>
    </row>
    <row r="21997" spans="10:15" x14ac:dyDescent="0.2">
      <c r="J21997" s="20"/>
      <c r="K21997" s="20"/>
      <c r="L21997" s="20"/>
      <c r="M21997" s="20"/>
      <c r="N21997" s="20"/>
      <c r="O21997" s="20"/>
    </row>
    <row r="21998" spans="10:15" x14ac:dyDescent="0.2">
      <c r="J21998" s="20"/>
      <c r="K21998" s="20"/>
      <c r="L21998" s="20"/>
      <c r="M21998" s="20"/>
      <c r="N21998" s="20"/>
      <c r="O21998" s="20"/>
    </row>
    <row r="21999" spans="10:15" x14ac:dyDescent="0.2">
      <c r="J21999" s="20"/>
      <c r="K21999" s="20"/>
      <c r="L21999" s="20"/>
      <c r="M21999" s="20"/>
      <c r="N21999" s="20"/>
      <c r="O21999" s="20"/>
    </row>
    <row r="22000" spans="10:15" x14ac:dyDescent="0.2">
      <c r="J22000" s="20"/>
      <c r="K22000" s="20"/>
      <c r="L22000" s="20"/>
      <c r="M22000" s="20"/>
      <c r="N22000" s="20"/>
      <c r="O22000" s="20"/>
    </row>
    <row r="22001" spans="10:15" x14ac:dyDescent="0.2">
      <c r="J22001" s="20"/>
      <c r="K22001" s="20"/>
      <c r="L22001" s="20"/>
      <c r="M22001" s="20"/>
      <c r="N22001" s="20"/>
      <c r="O22001" s="20"/>
    </row>
    <row r="22002" spans="10:15" x14ac:dyDescent="0.2">
      <c r="J22002" s="20"/>
      <c r="K22002" s="20"/>
      <c r="L22002" s="20"/>
      <c r="M22002" s="20"/>
      <c r="N22002" s="20"/>
      <c r="O22002" s="20"/>
    </row>
    <row r="22003" spans="10:15" x14ac:dyDescent="0.2">
      <c r="J22003" s="20"/>
      <c r="K22003" s="20"/>
      <c r="L22003" s="20"/>
      <c r="M22003" s="20"/>
      <c r="N22003" s="20"/>
      <c r="O22003" s="20"/>
    </row>
    <row r="22004" spans="10:15" x14ac:dyDescent="0.2">
      <c r="J22004" s="20"/>
      <c r="K22004" s="20"/>
      <c r="L22004" s="20"/>
      <c r="M22004" s="20"/>
      <c r="N22004" s="20"/>
      <c r="O22004" s="20"/>
    </row>
    <row r="22005" spans="10:15" x14ac:dyDescent="0.2">
      <c r="J22005" s="20"/>
      <c r="K22005" s="20"/>
      <c r="L22005" s="20"/>
      <c r="M22005" s="20"/>
      <c r="N22005" s="20"/>
      <c r="O22005" s="20"/>
    </row>
    <row r="22006" spans="10:15" x14ac:dyDescent="0.2">
      <c r="J22006" s="20"/>
      <c r="K22006" s="20"/>
      <c r="L22006" s="20"/>
      <c r="M22006" s="20"/>
      <c r="N22006" s="20"/>
      <c r="O22006" s="20"/>
    </row>
    <row r="22007" spans="10:15" x14ac:dyDescent="0.2">
      <c r="J22007" s="20"/>
      <c r="K22007" s="20"/>
      <c r="L22007" s="20"/>
      <c r="M22007" s="20"/>
      <c r="N22007" s="20"/>
      <c r="O22007" s="20"/>
    </row>
    <row r="22008" spans="10:15" x14ac:dyDescent="0.2">
      <c r="J22008" s="20"/>
      <c r="K22008" s="20"/>
      <c r="L22008" s="20"/>
      <c r="M22008" s="20"/>
      <c r="N22008" s="20"/>
      <c r="O22008" s="20"/>
    </row>
    <row r="22009" spans="10:15" x14ac:dyDescent="0.2">
      <c r="J22009" s="20"/>
      <c r="K22009" s="20"/>
      <c r="L22009" s="20"/>
      <c r="M22009" s="20"/>
      <c r="N22009" s="20"/>
      <c r="O22009" s="20"/>
    </row>
    <row r="22010" spans="10:15" x14ac:dyDescent="0.2">
      <c r="J22010" s="20"/>
      <c r="K22010" s="20"/>
      <c r="L22010" s="20"/>
      <c r="M22010" s="20"/>
      <c r="N22010" s="20"/>
      <c r="O22010" s="20"/>
    </row>
    <row r="22011" spans="10:15" x14ac:dyDescent="0.2">
      <c r="J22011" s="20"/>
      <c r="K22011" s="20"/>
      <c r="L22011" s="20"/>
      <c r="M22011" s="20"/>
      <c r="N22011" s="20"/>
      <c r="O22011" s="20"/>
    </row>
    <row r="22012" spans="10:15" x14ac:dyDescent="0.2">
      <c r="J22012" s="20"/>
      <c r="K22012" s="20"/>
      <c r="L22012" s="20"/>
      <c r="M22012" s="20"/>
      <c r="N22012" s="20"/>
      <c r="O22012" s="20"/>
    </row>
    <row r="22013" spans="10:15" x14ac:dyDescent="0.2">
      <c r="J22013" s="20"/>
      <c r="K22013" s="20"/>
      <c r="L22013" s="20"/>
      <c r="M22013" s="20"/>
      <c r="N22013" s="20"/>
      <c r="O22013" s="20"/>
    </row>
    <row r="22014" spans="10:15" x14ac:dyDescent="0.2">
      <c r="J22014" s="20"/>
      <c r="K22014" s="20"/>
      <c r="L22014" s="20"/>
      <c r="M22014" s="20"/>
      <c r="N22014" s="20"/>
      <c r="O22014" s="20"/>
    </row>
    <row r="22015" spans="10:15" x14ac:dyDescent="0.2">
      <c r="J22015" s="20"/>
      <c r="K22015" s="20"/>
      <c r="L22015" s="20"/>
      <c r="M22015" s="20"/>
      <c r="N22015" s="20"/>
      <c r="O22015" s="20"/>
    </row>
    <row r="22016" spans="10:15" x14ac:dyDescent="0.2">
      <c r="J22016" s="20"/>
      <c r="K22016" s="20"/>
      <c r="L22016" s="20"/>
      <c r="M22016" s="20"/>
      <c r="N22016" s="20"/>
      <c r="O22016" s="20"/>
    </row>
    <row r="22017" spans="10:15" x14ac:dyDescent="0.2">
      <c r="J22017" s="20"/>
      <c r="K22017" s="20"/>
      <c r="L22017" s="20"/>
      <c r="M22017" s="20"/>
      <c r="N22017" s="20"/>
      <c r="O22017" s="20"/>
    </row>
    <row r="22018" spans="10:15" x14ac:dyDescent="0.2">
      <c r="J22018" s="20"/>
      <c r="K22018" s="20"/>
      <c r="L22018" s="20"/>
      <c r="M22018" s="20"/>
      <c r="N22018" s="20"/>
      <c r="O22018" s="20"/>
    </row>
    <row r="22019" spans="10:15" x14ac:dyDescent="0.2">
      <c r="J22019" s="20"/>
      <c r="K22019" s="20"/>
      <c r="L22019" s="20"/>
      <c r="M22019" s="20"/>
      <c r="N22019" s="20"/>
      <c r="O22019" s="20"/>
    </row>
    <row r="22020" spans="10:15" x14ac:dyDescent="0.2">
      <c r="J22020" s="20"/>
      <c r="K22020" s="20"/>
      <c r="L22020" s="20"/>
      <c r="M22020" s="20"/>
      <c r="N22020" s="20"/>
      <c r="O22020" s="20"/>
    </row>
    <row r="22021" spans="10:15" x14ac:dyDescent="0.2">
      <c r="J22021" s="20"/>
      <c r="K22021" s="20"/>
      <c r="L22021" s="20"/>
      <c r="M22021" s="20"/>
      <c r="N22021" s="20"/>
      <c r="O22021" s="20"/>
    </row>
    <row r="22022" spans="10:15" x14ac:dyDescent="0.2">
      <c r="J22022" s="20"/>
      <c r="K22022" s="20"/>
      <c r="L22022" s="20"/>
      <c r="M22022" s="20"/>
      <c r="N22022" s="20"/>
      <c r="O22022" s="20"/>
    </row>
    <row r="22023" spans="10:15" x14ac:dyDescent="0.2">
      <c r="J22023" s="20"/>
      <c r="K22023" s="20"/>
      <c r="L22023" s="20"/>
      <c r="M22023" s="20"/>
      <c r="N22023" s="20"/>
      <c r="O22023" s="20"/>
    </row>
    <row r="22024" spans="10:15" x14ac:dyDescent="0.2">
      <c r="J22024" s="20"/>
      <c r="K22024" s="20"/>
      <c r="L22024" s="20"/>
      <c r="M22024" s="20"/>
      <c r="N22024" s="20"/>
      <c r="O22024" s="20"/>
    </row>
    <row r="22025" spans="10:15" x14ac:dyDescent="0.2">
      <c r="J22025" s="20"/>
      <c r="K22025" s="20"/>
      <c r="L22025" s="20"/>
      <c r="M22025" s="20"/>
      <c r="N22025" s="20"/>
      <c r="O22025" s="20"/>
    </row>
    <row r="22026" spans="10:15" x14ac:dyDescent="0.2">
      <c r="J22026" s="20"/>
      <c r="K22026" s="20"/>
      <c r="L22026" s="20"/>
      <c r="M22026" s="20"/>
      <c r="N22026" s="20"/>
      <c r="O22026" s="20"/>
    </row>
    <row r="22027" spans="10:15" x14ac:dyDescent="0.2">
      <c r="J22027" s="20"/>
      <c r="K22027" s="20"/>
      <c r="L22027" s="20"/>
      <c r="M22027" s="20"/>
      <c r="N22027" s="20"/>
      <c r="O22027" s="20"/>
    </row>
    <row r="22028" spans="10:15" x14ac:dyDescent="0.2">
      <c r="J22028" s="20"/>
      <c r="K22028" s="20"/>
      <c r="L22028" s="20"/>
      <c r="M22028" s="20"/>
      <c r="N22028" s="20"/>
      <c r="O22028" s="20"/>
    </row>
    <row r="22029" spans="10:15" x14ac:dyDescent="0.2">
      <c r="J22029" s="20"/>
      <c r="K22029" s="20"/>
      <c r="L22029" s="20"/>
      <c r="M22029" s="20"/>
      <c r="N22029" s="20"/>
      <c r="O22029" s="20"/>
    </row>
    <row r="22030" spans="10:15" x14ac:dyDescent="0.2">
      <c r="J22030" s="20"/>
      <c r="K22030" s="20"/>
      <c r="L22030" s="20"/>
      <c r="M22030" s="20"/>
      <c r="N22030" s="20"/>
      <c r="O22030" s="20"/>
    </row>
    <row r="22031" spans="10:15" x14ac:dyDescent="0.2">
      <c r="J22031" s="20"/>
      <c r="K22031" s="20"/>
      <c r="L22031" s="20"/>
      <c r="M22031" s="20"/>
      <c r="N22031" s="20"/>
      <c r="O22031" s="20"/>
    </row>
    <row r="22032" spans="10:15" x14ac:dyDescent="0.2">
      <c r="J22032" s="20"/>
      <c r="K22032" s="20"/>
      <c r="L22032" s="20"/>
      <c r="M22032" s="20"/>
      <c r="N22032" s="20"/>
      <c r="O22032" s="20"/>
    </row>
    <row r="22033" spans="10:15" x14ac:dyDescent="0.2">
      <c r="J22033" s="20"/>
      <c r="K22033" s="20"/>
      <c r="L22033" s="20"/>
      <c r="M22033" s="20"/>
      <c r="N22033" s="20"/>
      <c r="O22033" s="20"/>
    </row>
    <row r="22034" spans="10:15" x14ac:dyDescent="0.2">
      <c r="J22034" s="20"/>
      <c r="K22034" s="20"/>
      <c r="L22034" s="20"/>
      <c r="M22034" s="20"/>
      <c r="N22034" s="20"/>
      <c r="O22034" s="20"/>
    </row>
    <row r="22035" spans="10:15" x14ac:dyDescent="0.2">
      <c r="J22035" s="20"/>
      <c r="K22035" s="20"/>
      <c r="L22035" s="20"/>
      <c r="M22035" s="20"/>
      <c r="N22035" s="20"/>
      <c r="O22035" s="20"/>
    </row>
    <row r="22036" spans="10:15" x14ac:dyDescent="0.2">
      <c r="J22036" s="20"/>
      <c r="K22036" s="20"/>
      <c r="L22036" s="20"/>
      <c r="M22036" s="20"/>
      <c r="N22036" s="20"/>
      <c r="O22036" s="20"/>
    </row>
    <row r="22037" spans="10:15" x14ac:dyDescent="0.2">
      <c r="J22037" s="20"/>
      <c r="K22037" s="20"/>
      <c r="L22037" s="20"/>
      <c r="M22037" s="20"/>
      <c r="N22037" s="20"/>
      <c r="O22037" s="20"/>
    </row>
    <row r="22038" spans="10:15" x14ac:dyDescent="0.2">
      <c r="J22038" s="20"/>
      <c r="K22038" s="20"/>
      <c r="L22038" s="20"/>
      <c r="M22038" s="20"/>
      <c r="N22038" s="20"/>
      <c r="O22038" s="20"/>
    </row>
    <row r="22039" spans="10:15" x14ac:dyDescent="0.2">
      <c r="J22039" s="20"/>
      <c r="K22039" s="20"/>
      <c r="L22039" s="20"/>
      <c r="M22039" s="20"/>
      <c r="N22039" s="20"/>
      <c r="O22039" s="20"/>
    </row>
    <row r="22040" spans="10:15" x14ac:dyDescent="0.2">
      <c r="J22040" s="20"/>
      <c r="K22040" s="20"/>
      <c r="L22040" s="20"/>
      <c r="M22040" s="20"/>
      <c r="N22040" s="20"/>
      <c r="O22040" s="20"/>
    </row>
    <row r="22041" spans="10:15" x14ac:dyDescent="0.2">
      <c r="J22041" s="20"/>
      <c r="K22041" s="20"/>
      <c r="L22041" s="20"/>
      <c r="M22041" s="20"/>
      <c r="N22041" s="20"/>
      <c r="O22041" s="20"/>
    </row>
    <row r="22042" spans="10:15" x14ac:dyDescent="0.2">
      <c r="J22042" s="20"/>
      <c r="K22042" s="20"/>
      <c r="L22042" s="20"/>
      <c r="M22042" s="20"/>
      <c r="N22042" s="20"/>
      <c r="O22042" s="20"/>
    </row>
    <row r="22043" spans="10:15" x14ac:dyDescent="0.2">
      <c r="J22043" s="20"/>
      <c r="K22043" s="20"/>
      <c r="L22043" s="20"/>
      <c r="M22043" s="20"/>
      <c r="N22043" s="20"/>
      <c r="O22043" s="20"/>
    </row>
    <row r="22044" spans="10:15" x14ac:dyDescent="0.2">
      <c r="J22044" s="20"/>
      <c r="K22044" s="20"/>
      <c r="L22044" s="20"/>
      <c r="M22044" s="20"/>
      <c r="N22044" s="20"/>
      <c r="O22044" s="20"/>
    </row>
    <row r="22045" spans="10:15" x14ac:dyDescent="0.2">
      <c r="J22045" s="20"/>
      <c r="K22045" s="20"/>
      <c r="L22045" s="20"/>
      <c r="M22045" s="20"/>
      <c r="N22045" s="20"/>
      <c r="O22045" s="20"/>
    </row>
    <row r="22046" spans="10:15" x14ac:dyDescent="0.2">
      <c r="J22046" s="20"/>
      <c r="K22046" s="20"/>
      <c r="L22046" s="20"/>
      <c r="M22046" s="20"/>
      <c r="N22046" s="20"/>
      <c r="O22046" s="20"/>
    </row>
    <row r="22047" spans="10:15" x14ac:dyDescent="0.2">
      <c r="J22047" s="20"/>
      <c r="K22047" s="20"/>
      <c r="L22047" s="20"/>
      <c r="M22047" s="20"/>
      <c r="N22047" s="20"/>
      <c r="O22047" s="20"/>
    </row>
    <row r="22048" spans="10:15" x14ac:dyDescent="0.2">
      <c r="J22048" s="20"/>
      <c r="K22048" s="20"/>
      <c r="L22048" s="20"/>
      <c r="M22048" s="20"/>
      <c r="N22048" s="20"/>
      <c r="O22048" s="20"/>
    </row>
    <row r="22049" spans="10:15" x14ac:dyDescent="0.2">
      <c r="J22049" s="20"/>
      <c r="K22049" s="20"/>
      <c r="L22049" s="20"/>
      <c r="M22049" s="20"/>
      <c r="N22049" s="20"/>
      <c r="O22049" s="20"/>
    </row>
    <row r="22050" spans="10:15" x14ac:dyDescent="0.2">
      <c r="J22050" s="20"/>
      <c r="K22050" s="20"/>
      <c r="L22050" s="20"/>
      <c r="M22050" s="20"/>
      <c r="N22050" s="20"/>
      <c r="O22050" s="20"/>
    </row>
    <row r="22051" spans="10:15" x14ac:dyDescent="0.2">
      <c r="J22051" s="20"/>
      <c r="K22051" s="20"/>
      <c r="L22051" s="20"/>
      <c r="M22051" s="20"/>
      <c r="N22051" s="20"/>
      <c r="O22051" s="20"/>
    </row>
    <row r="22052" spans="10:15" x14ac:dyDescent="0.2">
      <c r="J22052" s="20"/>
      <c r="K22052" s="20"/>
      <c r="L22052" s="20"/>
      <c r="M22052" s="20"/>
      <c r="N22052" s="20"/>
      <c r="O22052" s="20"/>
    </row>
    <row r="22053" spans="10:15" x14ac:dyDescent="0.2">
      <c r="J22053" s="20"/>
      <c r="K22053" s="20"/>
      <c r="L22053" s="20"/>
      <c r="M22053" s="20"/>
      <c r="N22053" s="20"/>
      <c r="O22053" s="20"/>
    </row>
    <row r="22054" spans="10:15" x14ac:dyDescent="0.2">
      <c r="J22054" s="20"/>
      <c r="K22054" s="20"/>
      <c r="L22054" s="20"/>
      <c r="M22054" s="20"/>
      <c r="N22054" s="20"/>
      <c r="O22054" s="20"/>
    </row>
    <row r="22055" spans="10:15" x14ac:dyDescent="0.2">
      <c r="J22055" s="20"/>
      <c r="K22055" s="20"/>
      <c r="L22055" s="20"/>
      <c r="M22055" s="20"/>
      <c r="N22055" s="20"/>
      <c r="O22055" s="20"/>
    </row>
    <row r="22056" spans="10:15" x14ac:dyDescent="0.2">
      <c r="J22056" s="20"/>
      <c r="K22056" s="20"/>
      <c r="L22056" s="20"/>
      <c r="M22056" s="20"/>
      <c r="N22056" s="20"/>
      <c r="O22056" s="20"/>
    </row>
    <row r="22057" spans="10:15" x14ac:dyDescent="0.2">
      <c r="J22057" s="20"/>
      <c r="K22057" s="20"/>
      <c r="L22057" s="20"/>
      <c r="M22057" s="20"/>
      <c r="N22057" s="20"/>
      <c r="O22057" s="20"/>
    </row>
    <row r="22058" spans="10:15" x14ac:dyDescent="0.2">
      <c r="J22058" s="20"/>
      <c r="K22058" s="20"/>
      <c r="L22058" s="20"/>
      <c r="M22058" s="20"/>
      <c r="N22058" s="20"/>
      <c r="O22058" s="20"/>
    </row>
    <row r="22059" spans="10:15" x14ac:dyDescent="0.2">
      <c r="J22059" s="20"/>
      <c r="K22059" s="20"/>
      <c r="L22059" s="20"/>
      <c r="M22059" s="20"/>
      <c r="N22059" s="20"/>
      <c r="O22059" s="20"/>
    </row>
    <row r="22060" spans="10:15" x14ac:dyDescent="0.2">
      <c r="J22060" s="20"/>
      <c r="K22060" s="20"/>
      <c r="L22060" s="20"/>
      <c r="M22060" s="20"/>
      <c r="N22060" s="20"/>
      <c r="O22060" s="20"/>
    </row>
    <row r="22061" spans="10:15" x14ac:dyDescent="0.2">
      <c r="J22061" s="20"/>
      <c r="K22061" s="20"/>
      <c r="L22061" s="20"/>
      <c r="M22061" s="20"/>
      <c r="N22061" s="20"/>
      <c r="O22061" s="20"/>
    </row>
    <row r="22062" spans="10:15" x14ac:dyDescent="0.2">
      <c r="J22062" s="20"/>
      <c r="K22062" s="20"/>
      <c r="L22062" s="20"/>
      <c r="M22062" s="20"/>
      <c r="N22062" s="20"/>
      <c r="O22062" s="20"/>
    </row>
    <row r="22063" spans="10:15" x14ac:dyDescent="0.2">
      <c r="J22063" s="20"/>
      <c r="K22063" s="20"/>
      <c r="L22063" s="20"/>
      <c r="M22063" s="20"/>
      <c r="N22063" s="20"/>
      <c r="O22063" s="20"/>
    </row>
    <row r="22064" spans="10:15" x14ac:dyDescent="0.2">
      <c r="J22064" s="20"/>
      <c r="K22064" s="20"/>
      <c r="L22064" s="20"/>
      <c r="M22064" s="20"/>
      <c r="N22064" s="20"/>
      <c r="O22064" s="20"/>
    </row>
    <row r="22065" spans="10:15" x14ac:dyDescent="0.2">
      <c r="J22065" s="20"/>
      <c r="K22065" s="20"/>
      <c r="L22065" s="20"/>
      <c r="M22065" s="20"/>
      <c r="N22065" s="20"/>
      <c r="O22065" s="20"/>
    </row>
    <row r="22066" spans="10:15" x14ac:dyDescent="0.2">
      <c r="J22066" s="20"/>
      <c r="K22066" s="20"/>
      <c r="L22066" s="20"/>
      <c r="M22066" s="20"/>
      <c r="N22066" s="20"/>
      <c r="O22066" s="20"/>
    </row>
    <row r="22067" spans="10:15" x14ac:dyDescent="0.2">
      <c r="J22067" s="20"/>
      <c r="K22067" s="20"/>
      <c r="L22067" s="20"/>
      <c r="M22067" s="20"/>
      <c r="N22067" s="20"/>
      <c r="O22067" s="20"/>
    </row>
    <row r="22068" spans="10:15" x14ac:dyDescent="0.2">
      <c r="J22068" s="20"/>
      <c r="K22068" s="20"/>
      <c r="L22068" s="20"/>
      <c r="M22068" s="20"/>
      <c r="N22068" s="20"/>
      <c r="O22068" s="20"/>
    </row>
    <row r="22069" spans="10:15" x14ac:dyDescent="0.2">
      <c r="J22069" s="20"/>
      <c r="K22069" s="20"/>
      <c r="L22069" s="20"/>
      <c r="M22069" s="20"/>
      <c r="N22069" s="20"/>
      <c r="O22069" s="20"/>
    </row>
    <row r="22070" spans="10:15" x14ac:dyDescent="0.2">
      <c r="J22070" s="20"/>
      <c r="K22070" s="20"/>
      <c r="L22070" s="20"/>
      <c r="M22070" s="20"/>
      <c r="N22070" s="20"/>
      <c r="O22070" s="20"/>
    </row>
    <row r="22071" spans="10:15" x14ac:dyDescent="0.2">
      <c r="J22071" s="20"/>
      <c r="K22071" s="20"/>
      <c r="L22071" s="20"/>
      <c r="M22071" s="20"/>
      <c r="N22071" s="20"/>
      <c r="O22071" s="20"/>
    </row>
    <row r="22072" spans="10:15" x14ac:dyDescent="0.2">
      <c r="J22072" s="20"/>
      <c r="K22072" s="20"/>
      <c r="L22072" s="20"/>
      <c r="M22072" s="20"/>
      <c r="N22072" s="20"/>
      <c r="O22072" s="20"/>
    </row>
    <row r="22073" spans="10:15" x14ac:dyDescent="0.2">
      <c r="J22073" s="20"/>
      <c r="K22073" s="20"/>
      <c r="L22073" s="20"/>
      <c r="M22073" s="20"/>
      <c r="N22073" s="20"/>
      <c r="O22073" s="20"/>
    </row>
    <row r="22074" spans="10:15" x14ac:dyDescent="0.2">
      <c r="J22074" s="20"/>
      <c r="K22074" s="20"/>
      <c r="L22074" s="20"/>
      <c r="M22074" s="20"/>
      <c r="N22074" s="20"/>
      <c r="O22074" s="20"/>
    </row>
    <row r="22075" spans="10:15" x14ac:dyDescent="0.2">
      <c r="J22075" s="20"/>
      <c r="K22075" s="20"/>
      <c r="L22075" s="20"/>
      <c r="M22075" s="20"/>
      <c r="N22075" s="20"/>
      <c r="O22075" s="20"/>
    </row>
    <row r="22076" spans="10:15" x14ac:dyDescent="0.2">
      <c r="J22076" s="20"/>
      <c r="K22076" s="20"/>
      <c r="L22076" s="20"/>
      <c r="M22076" s="20"/>
      <c r="N22076" s="20"/>
      <c r="O22076" s="20"/>
    </row>
    <row r="22077" spans="10:15" x14ac:dyDescent="0.2">
      <c r="J22077" s="20"/>
      <c r="K22077" s="20"/>
      <c r="L22077" s="20"/>
      <c r="M22077" s="20"/>
      <c r="N22077" s="20"/>
      <c r="O22077" s="20"/>
    </row>
    <row r="22078" spans="10:15" x14ac:dyDescent="0.2">
      <c r="J22078" s="20"/>
      <c r="K22078" s="20"/>
      <c r="L22078" s="20"/>
      <c r="M22078" s="20"/>
      <c r="N22078" s="20"/>
      <c r="O22078" s="20"/>
    </row>
    <row r="22079" spans="10:15" x14ac:dyDescent="0.2">
      <c r="J22079" s="20"/>
      <c r="K22079" s="20"/>
      <c r="L22079" s="20"/>
      <c r="M22079" s="20"/>
      <c r="N22079" s="20"/>
      <c r="O22079" s="20"/>
    </row>
    <row r="22080" spans="10:15" x14ac:dyDescent="0.2">
      <c r="J22080" s="20"/>
      <c r="K22080" s="20"/>
      <c r="L22080" s="20"/>
      <c r="M22080" s="20"/>
      <c r="N22080" s="20"/>
      <c r="O22080" s="20"/>
    </row>
    <row r="22081" spans="10:15" x14ac:dyDescent="0.2">
      <c r="J22081" s="20"/>
      <c r="K22081" s="20"/>
      <c r="L22081" s="20"/>
      <c r="M22081" s="20"/>
      <c r="N22081" s="20"/>
      <c r="O22081" s="20"/>
    </row>
    <row r="22082" spans="10:15" x14ac:dyDescent="0.2">
      <c r="J22082" s="20"/>
      <c r="K22082" s="20"/>
      <c r="L22082" s="20"/>
      <c r="M22082" s="20"/>
      <c r="N22082" s="20"/>
      <c r="O22082" s="20"/>
    </row>
    <row r="22083" spans="10:15" x14ac:dyDescent="0.2">
      <c r="J22083" s="20"/>
      <c r="K22083" s="20"/>
      <c r="L22083" s="20"/>
      <c r="M22083" s="20"/>
      <c r="N22083" s="20"/>
      <c r="O22083" s="20"/>
    </row>
    <row r="22084" spans="10:15" x14ac:dyDescent="0.2">
      <c r="J22084" s="20"/>
      <c r="K22084" s="20"/>
      <c r="L22084" s="20"/>
      <c r="M22084" s="20"/>
      <c r="N22084" s="20"/>
      <c r="O22084" s="20"/>
    </row>
    <row r="22085" spans="10:15" x14ac:dyDescent="0.2">
      <c r="J22085" s="20"/>
      <c r="K22085" s="20"/>
      <c r="L22085" s="20"/>
      <c r="M22085" s="20"/>
      <c r="N22085" s="20"/>
      <c r="O22085" s="20"/>
    </row>
    <row r="22086" spans="10:15" x14ac:dyDescent="0.2">
      <c r="J22086" s="20"/>
      <c r="K22086" s="20"/>
      <c r="L22086" s="20"/>
      <c r="M22086" s="20"/>
      <c r="N22086" s="20"/>
      <c r="O22086" s="20"/>
    </row>
    <row r="22087" spans="10:15" x14ac:dyDescent="0.2">
      <c r="J22087" s="20"/>
      <c r="K22087" s="20"/>
      <c r="L22087" s="20"/>
      <c r="M22087" s="20"/>
      <c r="N22087" s="20"/>
      <c r="O22087" s="20"/>
    </row>
    <row r="22088" spans="10:15" x14ac:dyDescent="0.2">
      <c r="J22088" s="20"/>
      <c r="K22088" s="20"/>
      <c r="L22088" s="20"/>
      <c r="M22088" s="20"/>
      <c r="N22088" s="20"/>
      <c r="O22088" s="20"/>
    </row>
    <row r="22089" spans="10:15" x14ac:dyDescent="0.2">
      <c r="J22089" s="20"/>
      <c r="K22089" s="20"/>
      <c r="L22089" s="20"/>
      <c r="M22089" s="20"/>
      <c r="N22089" s="20"/>
      <c r="O22089" s="20"/>
    </row>
    <row r="22090" spans="10:15" x14ac:dyDescent="0.2">
      <c r="J22090" s="20"/>
      <c r="K22090" s="20"/>
      <c r="L22090" s="20"/>
      <c r="M22090" s="20"/>
      <c r="N22090" s="20"/>
      <c r="O22090" s="20"/>
    </row>
    <row r="22091" spans="10:15" x14ac:dyDescent="0.2">
      <c r="J22091" s="20"/>
      <c r="K22091" s="20"/>
      <c r="L22091" s="20"/>
      <c r="M22091" s="20"/>
      <c r="N22091" s="20"/>
      <c r="O22091" s="20"/>
    </row>
    <row r="22092" spans="10:15" x14ac:dyDescent="0.2">
      <c r="J22092" s="20"/>
      <c r="K22092" s="20"/>
      <c r="L22092" s="20"/>
      <c r="M22092" s="20"/>
      <c r="N22092" s="20"/>
      <c r="O22092" s="20"/>
    </row>
    <row r="22093" spans="10:15" x14ac:dyDescent="0.2">
      <c r="J22093" s="20"/>
      <c r="K22093" s="20"/>
      <c r="L22093" s="20"/>
      <c r="M22093" s="20"/>
      <c r="N22093" s="20"/>
      <c r="O22093" s="20"/>
    </row>
    <row r="22094" spans="10:15" x14ac:dyDescent="0.2">
      <c r="J22094" s="20"/>
      <c r="K22094" s="20"/>
      <c r="L22094" s="20"/>
      <c r="M22094" s="20"/>
      <c r="N22094" s="20"/>
      <c r="O22094" s="20"/>
    </row>
    <row r="22095" spans="10:15" x14ac:dyDescent="0.2">
      <c r="J22095" s="20"/>
      <c r="K22095" s="20"/>
      <c r="L22095" s="20"/>
      <c r="M22095" s="20"/>
      <c r="N22095" s="20"/>
      <c r="O22095" s="20"/>
    </row>
    <row r="22096" spans="10:15" x14ac:dyDescent="0.2">
      <c r="J22096" s="20"/>
      <c r="K22096" s="20"/>
      <c r="L22096" s="20"/>
      <c r="M22096" s="20"/>
      <c r="N22096" s="20"/>
      <c r="O22096" s="20"/>
    </row>
    <row r="22097" spans="10:15" x14ac:dyDescent="0.2">
      <c r="J22097" s="20"/>
      <c r="K22097" s="20"/>
      <c r="L22097" s="20"/>
      <c r="M22097" s="20"/>
      <c r="N22097" s="20"/>
      <c r="O22097" s="20"/>
    </row>
    <row r="22098" spans="10:15" x14ac:dyDescent="0.2">
      <c r="J22098" s="20"/>
      <c r="K22098" s="20"/>
      <c r="L22098" s="20"/>
      <c r="M22098" s="20"/>
      <c r="N22098" s="20"/>
      <c r="O22098" s="20"/>
    </row>
    <row r="22099" spans="10:15" x14ac:dyDescent="0.2">
      <c r="J22099" s="20"/>
      <c r="K22099" s="20"/>
      <c r="L22099" s="20"/>
      <c r="M22099" s="20"/>
      <c r="N22099" s="20"/>
      <c r="O22099" s="20"/>
    </row>
    <row r="22100" spans="10:15" x14ac:dyDescent="0.2">
      <c r="J22100" s="20"/>
      <c r="K22100" s="20"/>
      <c r="L22100" s="20"/>
      <c r="M22100" s="20"/>
      <c r="N22100" s="20"/>
      <c r="O22100" s="20"/>
    </row>
    <row r="22101" spans="10:15" x14ac:dyDescent="0.2">
      <c r="J22101" s="20"/>
      <c r="K22101" s="20"/>
      <c r="L22101" s="20"/>
      <c r="M22101" s="20"/>
      <c r="N22101" s="20"/>
      <c r="O22101" s="20"/>
    </row>
    <row r="22102" spans="10:15" x14ac:dyDescent="0.2">
      <c r="J22102" s="20"/>
      <c r="K22102" s="20"/>
      <c r="L22102" s="20"/>
      <c r="M22102" s="20"/>
      <c r="N22102" s="20"/>
      <c r="O22102" s="20"/>
    </row>
    <row r="22103" spans="10:15" x14ac:dyDescent="0.2">
      <c r="J22103" s="20"/>
      <c r="K22103" s="20"/>
      <c r="L22103" s="20"/>
      <c r="M22103" s="20"/>
      <c r="N22103" s="20"/>
      <c r="O22103" s="20"/>
    </row>
    <row r="22104" spans="10:15" x14ac:dyDescent="0.2">
      <c r="J22104" s="20"/>
      <c r="K22104" s="20"/>
      <c r="L22104" s="20"/>
      <c r="M22104" s="20"/>
      <c r="N22104" s="20"/>
      <c r="O22104" s="20"/>
    </row>
    <row r="22105" spans="10:15" x14ac:dyDescent="0.2">
      <c r="J22105" s="20"/>
      <c r="K22105" s="20"/>
      <c r="L22105" s="20"/>
      <c r="M22105" s="20"/>
      <c r="N22105" s="20"/>
      <c r="O22105" s="20"/>
    </row>
    <row r="22106" spans="10:15" x14ac:dyDescent="0.2">
      <c r="J22106" s="20"/>
      <c r="K22106" s="20"/>
      <c r="L22106" s="20"/>
      <c r="M22106" s="20"/>
      <c r="N22106" s="20"/>
      <c r="O22106" s="20"/>
    </row>
    <row r="22107" spans="10:15" x14ac:dyDescent="0.2">
      <c r="J22107" s="20"/>
      <c r="K22107" s="20"/>
      <c r="L22107" s="20"/>
      <c r="M22107" s="20"/>
      <c r="N22107" s="20"/>
      <c r="O22107" s="20"/>
    </row>
    <row r="22108" spans="10:15" x14ac:dyDescent="0.2">
      <c r="J22108" s="20"/>
      <c r="K22108" s="20"/>
      <c r="L22108" s="20"/>
      <c r="M22108" s="20"/>
      <c r="N22108" s="20"/>
      <c r="O22108" s="20"/>
    </row>
    <row r="22109" spans="10:15" x14ac:dyDescent="0.2">
      <c r="J22109" s="20"/>
      <c r="K22109" s="20"/>
      <c r="L22109" s="20"/>
      <c r="M22109" s="20"/>
      <c r="N22109" s="20"/>
      <c r="O22109" s="20"/>
    </row>
    <row r="22110" spans="10:15" x14ac:dyDescent="0.2">
      <c r="J22110" s="20"/>
      <c r="K22110" s="20"/>
      <c r="L22110" s="20"/>
      <c r="M22110" s="20"/>
      <c r="N22110" s="20"/>
      <c r="O22110" s="20"/>
    </row>
    <row r="22111" spans="10:15" x14ac:dyDescent="0.2">
      <c r="J22111" s="20"/>
      <c r="K22111" s="20"/>
      <c r="L22111" s="20"/>
      <c r="M22111" s="20"/>
      <c r="N22111" s="20"/>
      <c r="O22111" s="20"/>
    </row>
    <row r="22112" spans="10:15" x14ac:dyDescent="0.2">
      <c r="J22112" s="20"/>
      <c r="K22112" s="20"/>
      <c r="L22112" s="20"/>
      <c r="M22112" s="20"/>
      <c r="N22112" s="20"/>
      <c r="O22112" s="20"/>
    </row>
    <row r="22113" spans="10:15" x14ac:dyDescent="0.2">
      <c r="J22113" s="20"/>
      <c r="K22113" s="20"/>
      <c r="L22113" s="20"/>
      <c r="M22113" s="20"/>
      <c r="N22113" s="20"/>
      <c r="O22113" s="20"/>
    </row>
    <row r="22114" spans="10:15" x14ac:dyDescent="0.2">
      <c r="J22114" s="20"/>
      <c r="K22114" s="20"/>
      <c r="L22114" s="20"/>
      <c r="M22114" s="20"/>
      <c r="N22114" s="20"/>
      <c r="O22114" s="20"/>
    </row>
    <row r="22115" spans="10:15" x14ac:dyDescent="0.2">
      <c r="J22115" s="20"/>
      <c r="K22115" s="20"/>
      <c r="L22115" s="20"/>
      <c r="M22115" s="20"/>
      <c r="N22115" s="20"/>
      <c r="O22115" s="20"/>
    </row>
    <row r="22116" spans="10:15" x14ac:dyDescent="0.2">
      <c r="J22116" s="20"/>
      <c r="K22116" s="20"/>
      <c r="L22116" s="20"/>
      <c r="M22116" s="20"/>
      <c r="N22116" s="20"/>
      <c r="O22116" s="20"/>
    </row>
    <row r="22117" spans="10:15" x14ac:dyDescent="0.2">
      <c r="J22117" s="20"/>
      <c r="K22117" s="20"/>
      <c r="L22117" s="20"/>
      <c r="M22117" s="20"/>
      <c r="N22117" s="20"/>
      <c r="O22117" s="20"/>
    </row>
    <row r="22118" spans="10:15" x14ac:dyDescent="0.2">
      <c r="J22118" s="20"/>
      <c r="K22118" s="20"/>
      <c r="L22118" s="20"/>
      <c r="M22118" s="20"/>
      <c r="N22118" s="20"/>
      <c r="O22118" s="20"/>
    </row>
    <row r="22119" spans="10:15" x14ac:dyDescent="0.2">
      <c r="J22119" s="20"/>
      <c r="K22119" s="20"/>
      <c r="L22119" s="20"/>
      <c r="M22119" s="20"/>
      <c r="N22119" s="20"/>
      <c r="O22119" s="20"/>
    </row>
    <row r="22120" spans="10:15" x14ac:dyDescent="0.2">
      <c r="J22120" s="20"/>
      <c r="K22120" s="20"/>
      <c r="L22120" s="20"/>
      <c r="M22120" s="20"/>
      <c r="N22120" s="20"/>
      <c r="O22120" s="20"/>
    </row>
    <row r="22121" spans="10:15" x14ac:dyDescent="0.2">
      <c r="J22121" s="20"/>
      <c r="K22121" s="20"/>
      <c r="L22121" s="20"/>
      <c r="M22121" s="20"/>
      <c r="N22121" s="20"/>
      <c r="O22121" s="20"/>
    </row>
    <row r="22122" spans="10:15" x14ac:dyDescent="0.2">
      <c r="J22122" s="20"/>
      <c r="K22122" s="20"/>
      <c r="L22122" s="20"/>
      <c r="M22122" s="20"/>
      <c r="N22122" s="20"/>
      <c r="O22122" s="20"/>
    </row>
    <row r="22123" spans="10:15" x14ac:dyDescent="0.2">
      <c r="J22123" s="20"/>
      <c r="K22123" s="20"/>
      <c r="L22123" s="20"/>
      <c r="M22123" s="20"/>
      <c r="N22123" s="20"/>
      <c r="O22123" s="20"/>
    </row>
    <row r="22124" spans="10:15" x14ac:dyDescent="0.2">
      <c r="J22124" s="20"/>
      <c r="K22124" s="20"/>
      <c r="L22124" s="20"/>
      <c r="M22124" s="20"/>
      <c r="N22124" s="20"/>
      <c r="O22124" s="20"/>
    </row>
    <row r="22125" spans="10:15" x14ac:dyDescent="0.2">
      <c r="J22125" s="20"/>
      <c r="K22125" s="20"/>
      <c r="L22125" s="20"/>
      <c r="M22125" s="20"/>
      <c r="N22125" s="20"/>
      <c r="O22125" s="20"/>
    </row>
    <row r="22126" spans="10:15" x14ac:dyDescent="0.2">
      <c r="J22126" s="20"/>
      <c r="K22126" s="20"/>
      <c r="L22126" s="20"/>
      <c r="M22126" s="20"/>
      <c r="N22126" s="20"/>
      <c r="O22126" s="20"/>
    </row>
    <row r="22127" spans="10:15" x14ac:dyDescent="0.2">
      <c r="J22127" s="20"/>
      <c r="K22127" s="20"/>
      <c r="L22127" s="20"/>
      <c r="M22127" s="20"/>
      <c r="N22127" s="20"/>
      <c r="O22127" s="20"/>
    </row>
    <row r="22128" spans="10:15" x14ac:dyDescent="0.2">
      <c r="J22128" s="20"/>
      <c r="K22128" s="20"/>
      <c r="L22128" s="20"/>
      <c r="M22128" s="20"/>
      <c r="N22128" s="20"/>
      <c r="O22128" s="20"/>
    </row>
    <row r="22129" spans="10:15" x14ac:dyDescent="0.2">
      <c r="J22129" s="20"/>
      <c r="K22129" s="20"/>
      <c r="L22129" s="20"/>
      <c r="M22129" s="20"/>
      <c r="N22129" s="20"/>
      <c r="O22129" s="20"/>
    </row>
    <row r="22130" spans="10:15" x14ac:dyDescent="0.2">
      <c r="J22130" s="20"/>
      <c r="K22130" s="20"/>
      <c r="L22130" s="20"/>
      <c r="M22130" s="20"/>
      <c r="N22130" s="20"/>
      <c r="O22130" s="20"/>
    </row>
    <row r="22131" spans="10:15" x14ac:dyDescent="0.2">
      <c r="J22131" s="20"/>
      <c r="K22131" s="20"/>
      <c r="L22131" s="20"/>
      <c r="M22131" s="20"/>
      <c r="N22131" s="20"/>
      <c r="O22131" s="20"/>
    </row>
    <row r="22132" spans="10:15" x14ac:dyDescent="0.2">
      <c r="J22132" s="20"/>
      <c r="K22132" s="20"/>
      <c r="L22132" s="20"/>
      <c r="M22132" s="20"/>
      <c r="N22132" s="20"/>
      <c r="O22132" s="20"/>
    </row>
    <row r="22133" spans="10:15" x14ac:dyDescent="0.2">
      <c r="J22133" s="20"/>
      <c r="K22133" s="20"/>
      <c r="L22133" s="20"/>
      <c r="M22133" s="20"/>
      <c r="N22133" s="20"/>
      <c r="O22133" s="20"/>
    </row>
    <row r="22134" spans="10:15" x14ac:dyDescent="0.2">
      <c r="J22134" s="20"/>
      <c r="K22134" s="20"/>
      <c r="L22134" s="20"/>
      <c r="M22134" s="20"/>
      <c r="N22134" s="20"/>
      <c r="O22134" s="20"/>
    </row>
    <row r="22135" spans="10:15" x14ac:dyDescent="0.2">
      <c r="J22135" s="20"/>
      <c r="K22135" s="20"/>
      <c r="L22135" s="20"/>
      <c r="M22135" s="20"/>
      <c r="N22135" s="20"/>
      <c r="O22135" s="20"/>
    </row>
    <row r="22136" spans="10:15" x14ac:dyDescent="0.2">
      <c r="J22136" s="20"/>
      <c r="K22136" s="20"/>
      <c r="L22136" s="20"/>
      <c r="M22136" s="20"/>
      <c r="N22136" s="20"/>
      <c r="O22136" s="20"/>
    </row>
    <row r="22137" spans="10:15" x14ac:dyDescent="0.2">
      <c r="J22137" s="20"/>
      <c r="K22137" s="20"/>
      <c r="L22137" s="20"/>
      <c r="M22137" s="20"/>
      <c r="N22137" s="20"/>
      <c r="O22137" s="20"/>
    </row>
    <row r="22138" spans="10:15" x14ac:dyDescent="0.2">
      <c r="J22138" s="20"/>
      <c r="K22138" s="20"/>
      <c r="L22138" s="20"/>
      <c r="M22138" s="20"/>
      <c r="N22138" s="20"/>
      <c r="O22138" s="20"/>
    </row>
    <row r="22139" spans="10:15" x14ac:dyDescent="0.2">
      <c r="J22139" s="20"/>
      <c r="K22139" s="20"/>
      <c r="L22139" s="20"/>
      <c r="M22139" s="20"/>
      <c r="N22139" s="20"/>
      <c r="O22139" s="20"/>
    </row>
    <row r="22140" spans="10:15" x14ac:dyDescent="0.2">
      <c r="J22140" s="20"/>
      <c r="K22140" s="20"/>
      <c r="L22140" s="20"/>
      <c r="M22140" s="20"/>
      <c r="N22140" s="20"/>
      <c r="O22140" s="20"/>
    </row>
    <row r="22141" spans="10:15" x14ac:dyDescent="0.2">
      <c r="J22141" s="20"/>
      <c r="K22141" s="20"/>
      <c r="L22141" s="20"/>
      <c r="M22141" s="20"/>
      <c r="N22141" s="20"/>
      <c r="O22141" s="20"/>
    </row>
    <row r="22142" spans="10:15" x14ac:dyDescent="0.2">
      <c r="J22142" s="20"/>
      <c r="K22142" s="20"/>
      <c r="L22142" s="20"/>
      <c r="M22142" s="20"/>
      <c r="N22142" s="20"/>
      <c r="O22142" s="20"/>
    </row>
    <row r="22143" spans="10:15" x14ac:dyDescent="0.2">
      <c r="J22143" s="20"/>
      <c r="K22143" s="20"/>
      <c r="L22143" s="20"/>
      <c r="M22143" s="20"/>
      <c r="N22143" s="20"/>
      <c r="O22143" s="20"/>
    </row>
    <row r="22144" spans="10:15" x14ac:dyDescent="0.2">
      <c r="J22144" s="20"/>
      <c r="K22144" s="20"/>
      <c r="L22144" s="20"/>
      <c r="M22144" s="20"/>
      <c r="N22144" s="20"/>
      <c r="O22144" s="20"/>
    </row>
    <row r="22145" spans="10:15" x14ac:dyDescent="0.2">
      <c r="J22145" s="20"/>
      <c r="K22145" s="20"/>
      <c r="L22145" s="20"/>
      <c r="M22145" s="20"/>
      <c r="N22145" s="20"/>
      <c r="O22145" s="20"/>
    </row>
    <row r="22146" spans="10:15" x14ac:dyDescent="0.2">
      <c r="J22146" s="20"/>
      <c r="K22146" s="20"/>
      <c r="L22146" s="20"/>
      <c r="M22146" s="20"/>
      <c r="N22146" s="20"/>
      <c r="O22146" s="20"/>
    </row>
    <row r="22147" spans="10:15" x14ac:dyDescent="0.2">
      <c r="J22147" s="20"/>
      <c r="K22147" s="20"/>
      <c r="L22147" s="20"/>
      <c r="M22147" s="20"/>
      <c r="N22147" s="20"/>
      <c r="O22147" s="20"/>
    </row>
    <row r="22148" spans="10:15" x14ac:dyDescent="0.2">
      <c r="J22148" s="20"/>
      <c r="K22148" s="20"/>
      <c r="L22148" s="20"/>
      <c r="M22148" s="20"/>
      <c r="N22148" s="20"/>
      <c r="O22148" s="20"/>
    </row>
    <row r="22149" spans="10:15" x14ac:dyDescent="0.2">
      <c r="J22149" s="20"/>
      <c r="K22149" s="20"/>
      <c r="L22149" s="20"/>
      <c r="M22149" s="20"/>
      <c r="N22149" s="20"/>
      <c r="O22149" s="20"/>
    </row>
    <row r="22150" spans="10:15" x14ac:dyDescent="0.2">
      <c r="J22150" s="20"/>
      <c r="K22150" s="20"/>
      <c r="L22150" s="20"/>
      <c r="M22150" s="20"/>
      <c r="N22150" s="20"/>
      <c r="O22150" s="20"/>
    </row>
    <row r="22151" spans="10:15" x14ac:dyDescent="0.2">
      <c r="J22151" s="20"/>
      <c r="K22151" s="20"/>
      <c r="L22151" s="20"/>
      <c r="M22151" s="20"/>
      <c r="N22151" s="20"/>
      <c r="O22151" s="20"/>
    </row>
    <row r="22152" spans="10:15" x14ac:dyDescent="0.2">
      <c r="J22152" s="20"/>
      <c r="K22152" s="20"/>
      <c r="L22152" s="20"/>
      <c r="M22152" s="20"/>
      <c r="N22152" s="20"/>
      <c r="O22152" s="20"/>
    </row>
    <row r="22153" spans="10:15" x14ac:dyDescent="0.2">
      <c r="J22153" s="20"/>
      <c r="K22153" s="20"/>
      <c r="L22153" s="20"/>
      <c r="M22153" s="20"/>
      <c r="N22153" s="20"/>
      <c r="O22153" s="20"/>
    </row>
    <row r="22154" spans="10:15" x14ac:dyDescent="0.2">
      <c r="J22154" s="20"/>
      <c r="K22154" s="20"/>
      <c r="L22154" s="20"/>
      <c r="M22154" s="20"/>
      <c r="N22154" s="20"/>
      <c r="O22154" s="20"/>
    </row>
    <row r="22155" spans="10:15" x14ac:dyDescent="0.2">
      <c r="J22155" s="20"/>
      <c r="K22155" s="20"/>
      <c r="L22155" s="20"/>
      <c r="M22155" s="20"/>
      <c r="N22155" s="20"/>
      <c r="O22155" s="20"/>
    </row>
    <row r="22156" spans="10:15" x14ac:dyDescent="0.2">
      <c r="J22156" s="20"/>
      <c r="K22156" s="20"/>
      <c r="L22156" s="20"/>
      <c r="M22156" s="20"/>
      <c r="N22156" s="20"/>
      <c r="O22156" s="20"/>
    </row>
    <row r="22157" spans="10:15" x14ac:dyDescent="0.2">
      <c r="J22157" s="20"/>
      <c r="K22157" s="20"/>
      <c r="L22157" s="20"/>
      <c r="M22157" s="20"/>
      <c r="N22157" s="20"/>
      <c r="O22157" s="20"/>
    </row>
    <row r="22158" spans="10:15" x14ac:dyDescent="0.2">
      <c r="J22158" s="20"/>
      <c r="K22158" s="20"/>
      <c r="L22158" s="20"/>
      <c r="M22158" s="20"/>
      <c r="N22158" s="20"/>
      <c r="O22158" s="20"/>
    </row>
    <row r="22159" spans="10:15" x14ac:dyDescent="0.2">
      <c r="J22159" s="20"/>
      <c r="K22159" s="20"/>
      <c r="L22159" s="20"/>
      <c r="M22159" s="20"/>
      <c r="N22159" s="20"/>
      <c r="O22159" s="20"/>
    </row>
    <row r="22160" spans="10:15" x14ac:dyDescent="0.2">
      <c r="J22160" s="20"/>
      <c r="K22160" s="20"/>
      <c r="L22160" s="20"/>
      <c r="M22160" s="20"/>
      <c r="N22160" s="20"/>
      <c r="O22160" s="20"/>
    </row>
    <row r="22161" spans="10:15" x14ac:dyDescent="0.2">
      <c r="J22161" s="20"/>
      <c r="K22161" s="20"/>
      <c r="L22161" s="20"/>
      <c r="M22161" s="20"/>
      <c r="N22161" s="20"/>
      <c r="O22161" s="20"/>
    </row>
    <row r="22162" spans="10:15" x14ac:dyDescent="0.2">
      <c r="J22162" s="20"/>
      <c r="K22162" s="20"/>
      <c r="L22162" s="20"/>
      <c r="M22162" s="20"/>
      <c r="N22162" s="20"/>
      <c r="O22162" s="20"/>
    </row>
    <row r="22163" spans="10:15" x14ac:dyDescent="0.2">
      <c r="J22163" s="20"/>
      <c r="K22163" s="20"/>
      <c r="L22163" s="20"/>
      <c r="M22163" s="20"/>
      <c r="N22163" s="20"/>
      <c r="O22163" s="20"/>
    </row>
    <row r="22164" spans="10:15" x14ac:dyDescent="0.2">
      <c r="J22164" s="20"/>
      <c r="K22164" s="20"/>
      <c r="L22164" s="20"/>
      <c r="M22164" s="20"/>
      <c r="N22164" s="20"/>
      <c r="O22164" s="20"/>
    </row>
    <row r="22165" spans="10:15" x14ac:dyDescent="0.2">
      <c r="J22165" s="20"/>
      <c r="K22165" s="20"/>
      <c r="L22165" s="20"/>
      <c r="M22165" s="20"/>
      <c r="N22165" s="20"/>
      <c r="O22165" s="20"/>
    </row>
    <row r="22166" spans="10:15" x14ac:dyDescent="0.2">
      <c r="J22166" s="20"/>
      <c r="K22166" s="20"/>
      <c r="L22166" s="20"/>
      <c r="M22166" s="20"/>
      <c r="N22166" s="20"/>
      <c r="O22166" s="20"/>
    </row>
    <row r="22167" spans="10:15" x14ac:dyDescent="0.2">
      <c r="J22167" s="20"/>
      <c r="K22167" s="20"/>
      <c r="L22167" s="20"/>
      <c r="M22167" s="20"/>
      <c r="N22167" s="20"/>
      <c r="O22167" s="20"/>
    </row>
    <row r="22168" spans="10:15" x14ac:dyDescent="0.2">
      <c r="J22168" s="20"/>
      <c r="K22168" s="20"/>
      <c r="L22168" s="20"/>
      <c r="M22168" s="20"/>
      <c r="N22168" s="20"/>
      <c r="O22168" s="20"/>
    </row>
    <row r="22169" spans="10:15" x14ac:dyDescent="0.2">
      <c r="J22169" s="20"/>
      <c r="K22169" s="20"/>
      <c r="L22169" s="20"/>
      <c r="M22169" s="20"/>
      <c r="N22169" s="20"/>
      <c r="O22169" s="20"/>
    </row>
    <row r="22170" spans="10:15" x14ac:dyDescent="0.2">
      <c r="J22170" s="20"/>
      <c r="K22170" s="20"/>
      <c r="L22170" s="20"/>
      <c r="M22170" s="20"/>
      <c r="N22170" s="20"/>
      <c r="O22170" s="20"/>
    </row>
    <row r="22171" spans="10:15" x14ac:dyDescent="0.2">
      <c r="J22171" s="20"/>
      <c r="K22171" s="20"/>
      <c r="L22171" s="20"/>
      <c r="M22171" s="20"/>
      <c r="N22171" s="20"/>
      <c r="O22171" s="20"/>
    </row>
    <row r="22172" spans="10:15" x14ac:dyDescent="0.2">
      <c r="J22172" s="20"/>
      <c r="K22172" s="20"/>
      <c r="L22172" s="20"/>
      <c r="M22172" s="20"/>
      <c r="N22172" s="20"/>
      <c r="O22172" s="20"/>
    </row>
    <row r="22173" spans="10:15" x14ac:dyDescent="0.2">
      <c r="J22173" s="20"/>
      <c r="K22173" s="20"/>
      <c r="L22173" s="20"/>
      <c r="M22173" s="20"/>
      <c r="N22173" s="20"/>
      <c r="O22173" s="20"/>
    </row>
    <row r="22174" spans="10:15" x14ac:dyDescent="0.2">
      <c r="J22174" s="20"/>
      <c r="K22174" s="20"/>
      <c r="L22174" s="20"/>
      <c r="M22174" s="20"/>
      <c r="N22174" s="20"/>
      <c r="O22174" s="20"/>
    </row>
    <row r="22175" spans="10:15" x14ac:dyDescent="0.2">
      <c r="J22175" s="20"/>
      <c r="K22175" s="20"/>
      <c r="L22175" s="20"/>
      <c r="M22175" s="20"/>
      <c r="N22175" s="20"/>
      <c r="O22175" s="20"/>
    </row>
    <row r="22176" spans="10:15" x14ac:dyDescent="0.2">
      <c r="J22176" s="20"/>
      <c r="K22176" s="20"/>
      <c r="L22176" s="20"/>
      <c r="M22176" s="20"/>
      <c r="N22176" s="20"/>
      <c r="O22176" s="20"/>
    </row>
    <row r="22177" spans="10:15" x14ac:dyDescent="0.2">
      <c r="J22177" s="20"/>
      <c r="K22177" s="20"/>
      <c r="L22177" s="20"/>
      <c r="M22177" s="20"/>
      <c r="N22177" s="20"/>
      <c r="O22177" s="20"/>
    </row>
    <row r="22178" spans="10:15" x14ac:dyDescent="0.2">
      <c r="J22178" s="20"/>
      <c r="K22178" s="20"/>
      <c r="L22178" s="20"/>
      <c r="M22178" s="20"/>
      <c r="N22178" s="20"/>
      <c r="O22178" s="20"/>
    </row>
    <row r="22179" spans="10:15" x14ac:dyDescent="0.2">
      <c r="J22179" s="20"/>
      <c r="K22179" s="20"/>
      <c r="L22179" s="20"/>
      <c r="M22179" s="20"/>
      <c r="N22179" s="20"/>
      <c r="O22179" s="20"/>
    </row>
    <row r="22180" spans="10:15" x14ac:dyDescent="0.2">
      <c r="J22180" s="20"/>
      <c r="K22180" s="20"/>
      <c r="L22180" s="20"/>
      <c r="M22180" s="20"/>
      <c r="N22180" s="20"/>
      <c r="O22180" s="20"/>
    </row>
    <row r="22181" spans="10:15" x14ac:dyDescent="0.2">
      <c r="J22181" s="20"/>
      <c r="K22181" s="20"/>
      <c r="L22181" s="20"/>
      <c r="M22181" s="20"/>
      <c r="N22181" s="20"/>
      <c r="O22181" s="20"/>
    </row>
    <row r="22182" spans="10:15" x14ac:dyDescent="0.2">
      <c r="J22182" s="20"/>
      <c r="K22182" s="20"/>
      <c r="L22182" s="20"/>
      <c r="M22182" s="20"/>
      <c r="N22182" s="20"/>
      <c r="O22182" s="20"/>
    </row>
    <row r="22183" spans="10:15" x14ac:dyDescent="0.2">
      <c r="J22183" s="20"/>
      <c r="K22183" s="20"/>
      <c r="L22183" s="20"/>
      <c r="M22183" s="20"/>
      <c r="N22183" s="20"/>
      <c r="O22183" s="20"/>
    </row>
    <row r="22184" spans="10:15" x14ac:dyDescent="0.2">
      <c r="J22184" s="20"/>
      <c r="K22184" s="20"/>
      <c r="L22184" s="20"/>
      <c r="M22184" s="20"/>
      <c r="N22184" s="20"/>
      <c r="O22184" s="20"/>
    </row>
    <row r="22185" spans="10:15" x14ac:dyDescent="0.2">
      <c r="J22185" s="20"/>
      <c r="K22185" s="20"/>
      <c r="L22185" s="20"/>
      <c r="M22185" s="20"/>
      <c r="N22185" s="20"/>
      <c r="O22185" s="20"/>
    </row>
    <row r="22186" spans="10:15" x14ac:dyDescent="0.2">
      <c r="J22186" s="20"/>
      <c r="K22186" s="20"/>
      <c r="L22186" s="20"/>
      <c r="M22186" s="20"/>
      <c r="N22186" s="20"/>
      <c r="O22186" s="20"/>
    </row>
    <row r="22187" spans="10:15" x14ac:dyDescent="0.2">
      <c r="J22187" s="20"/>
      <c r="K22187" s="20"/>
      <c r="L22187" s="20"/>
      <c r="M22187" s="20"/>
      <c r="N22187" s="20"/>
      <c r="O22187" s="20"/>
    </row>
    <row r="22188" spans="10:15" x14ac:dyDescent="0.2">
      <c r="J22188" s="20"/>
      <c r="K22188" s="20"/>
      <c r="L22188" s="20"/>
      <c r="M22188" s="20"/>
      <c r="N22188" s="20"/>
      <c r="O22188" s="20"/>
    </row>
    <row r="22189" spans="10:15" x14ac:dyDescent="0.2">
      <c r="J22189" s="20"/>
      <c r="K22189" s="20"/>
      <c r="L22189" s="20"/>
      <c r="M22189" s="20"/>
      <c r="N22189" s="20"/>
      <c r="O22189" s="20"/>
    </row>
    <row r="22190" spans="10:15" x14ac:dyDescent="0.2">
      <c r="J22190" s="20"/>
      <c r="K22190" s="20"/>
      <c r="L22190" s="20"/>
      <c r="M22190" s="20"/>
      <c r="N22190" s="20"/>
      <c r="O22190" s="20"/>
    </row>
    <row r="22191" spans="10:15" x14ac:dyDescent="0.2">
      <c r="J22191" s="20"/>
      <c r="K22191" s="20"/>
      <c r="L22191" s="20"/>
      <c r="M22191" s="20"/>
      <c r="N22191" s="20"/>
      <c r="O22191" s="20"/>
    </row>
    <row r="22192" spans="10:15" x14ac:dyDescent="0.2">
      <c r="J22192" s="20"/>
      <c r="K22192" s="20"/>
      <c r="L22192" s="20"/>
      <c r="M22192" s="20"/>
      <c r="N22192" s="20"/>
      <c r="O22192" s="20"/>
    </row>
    <row r="22193" spans="10:15" x14ac:dyDescent="0.2">
      <c r="J22193" s="20"/>
      <c r="K22193" s="20"/>
      <c r="L22193" s="20"/>
      <c r="M22193" s="20"/>
      <c r="N22193" s="20"/>
      <c r="O22193" s="20"/>
    </row>
    <row r="22194" spans="10:15" x14ac:dyDescent="0.2">
      <c r="J22194" s="20"/>
      <c r="K22194" s="20"/>
      <c r="L22194" s="20"/>
      <c r="M22194" s="20"/>
      <c r="N22194" s="20"/>
      <c r="O22194" s="20"/>
    </row>
    <row r="22195" spans="10:15" x14ac:dyDescent="0.2">
      <c r="J22195" s="20"/>
      <c r="K22195" s="20"/>
      <c r="L22195" s="20"/>
      <c r="M22195" s="20"/>
      <c r="N22195" s="20"/>
      <c r="O22195" s="20"/>
    </row>
    <row r="22196" spans="10:15" x14ac:dyDescent="0.2">
      <c r="J22196" s="20"/>
      <c r="K22196" s="20"/>
      <c r="L22196" s="20"/>
      <c r="M22196" s="20"/>
      <c r="N22196" s="20"/>
      <c r="O22196" s="20"/>
    </row>
    <row r="22197" spans="10:15" x14ac:dyDescent="0.2">
      <c r="J22197" s="20"/>
      <c r="K22197" s="20"/>
      <c r="L22197" s="20"/>
      <c r="M22197" s="20"/>
      <c r="N22197" s="20"/>
      <c r="O22197" s="20"/>
    </row>
    <row r="22198" spans="10:15" x14ac:dyDescent="0.2">
      <c r="J22198" s="20"/>
      <c r="K22198" s="20"/>
      <c r="L22198" s="20"/>
      <c r="M22198" s="20"/>
      <c r="N22198" s="20"/>
      <c r="O22198" s="20"/>
    </row>
    <row r="22199" spans="10:15" x14ac:dyDescent="0.2">
      <c r="J22199" s="20"/>
      <c r="K22199" s="20"/>
      <c r="L22199" s="20"/>
      <c r="M22199" s="20"/>
      <c r="N22199" s="20"/>
      <c r="O22199" s="20"/>
    </row>
    <row r="22200" spans="10:15" x14ac:dyDescent="0.2">
      <c r="J22200" s="20"/>
      <c r="K22200" s="20"/>
      <c r="L22200" s="20"/>
      <c r="M22200" s="20"/>
      <c r="N22200" s="20"/>
      <c r="O22200" s="20"/>
    </row>
    <row r="22201" spans="10:15" x14ac:dyDescent="0.2">
      <c r="J22201" s="20"/>
      <c r="K22201" s="20"/>
      <c r="L22201" s="20"/>
      <c r="M22201" s="20"/>
      <c r="N22201" s="20"/>
      <c r="O22201" s="20"/>
    </row>
    <row r="22202" spans="10:15" x14ac:dyDescent="0.2">
      <c r="J22202" s="20"/>
      <c r="K22202" s="20"/>
      <c r="L22202" s="20"/>
      <c r="M22202" s="20"/>
      <c r="N22202" s="20"/>
      <c r="O22202" s="20"/>
    </row>
    <row r="22203" spans="10:15" x14ac:dyDescent="0.2">
      <c r="J22203" s="20"/>
      <c r="K22203" s="20"/>
      <c r="L22203" s="20"/>
      <c r="M22203" s="20"/>
      <c r="N22203" s="20"/>
      <c r="O22203" s="20"/>
    </row>
    <row r="22204" spans="10:15" x14ac:dyDescent="0.2">
      <c r="J22204" s="20"/>
      <c r="K22204" s="20"/>
      <c r="L22204" s="20"/>
      <c r="M22204" s="20"/>
      <c r="N22204" s="20"/>
      <c r="O22204" s="20"/>
    </row>
    <row r="22205" spans="10:15" x14ac:dyDescent="0.2">
      <c r="J22205" s="20"/>
      <c r="K22205" s="20"/>
      <c r="L22205" s="20"/>
      <c r="M22205" s="20"/>
      <c r="N22205" s="20"/>
      <c r="O22205" s="20"/>
    </row>
    <row r="22206" spans="10:15" x14ac:dyDescent="0.2">
      <c r="J22206" s="20"/>
      <c r="K22206" s="20"/>
      <c r="L22206" s="20"/>
      <c r="M22206" s="20"/>
      <c r="N22206" s="20"/>
      <c r="O22206" s="20"/>
    </row>
    <row r="22207" spans="10:15" x14ac:dyDescent="0.2">
      <c r="J22207" s="20"/>
      <c r="K22207" s="20"/>
      <c r="L22207" s="20"/>
      <c r="M22207" s="20"/>
      <c r="N22207" s="20"/>
      <c r="O22207" s="20"/>
    </row>
    <row r="22208" spans="10:15" x14ac:dyDescent="0.2">
      <c r="J22208" s="20"/>
      <c r="K22208" s="20"/>
      <c r="L22208" s="20"/>
      <c r="M22208" s="20"/>
      <c r="N22208" s="20"/>
      <c r="O22208" s="20"/>
    </row>
    <row r="22209" spans="10:15" x14ac:dyDescent="0.2">
      <c r="J22209" s="20"/>
      <c r="K22209" s="20"/>
      <c r="L22209" s="20"/>
      <c r="M22209" s="20"/>
      <c r="N22209" s="20"/>
      <c r="O22209" s="20"/>
    </row>
    <row r="22210" spans="10:15" x14ac:dyDescent="0.2">
      <c r="J22210" s="20"/>
      <c r="K22210" s="20"/>
      <c r="L22210" s="20"/>
      <c r="M22210" s="20"/>
      <c r="N22210" s="20"/>
      <c r="O22210" s="20"/>
    </row>
    <row r="22211" spans="10:15" x14ac:dyDescent="0.2">
      <c r="J22211" s="20"/>
      <c r="K22211" s="20"/>
      <c r="L22211" s="20"/>
      <c r="M22211" s="20"/>
      <c r="N22211" s="20"/>
      <c r="O22211" s="20"/>
    </row>
    <row r="22212" spans="10:15" x14ac:dyDescent="0.2">
      <c r="J22212" s="20"/>
      <c r="K22212" s="20"/>
      <c r="L22212" s="20"/>
      <c r="M22212" s="20"/>
      <c r="N22212" s="20"/>
      <c r="O22212" s="20"/>
    </row>
    <row r="22213" spans="10:15" x14ac:dyDescent="0.2">
      <c r="J22213" s="20"/>
      <c r="K22213" s="20"/>
      <c r="L22213" s="20"/>
      <c r="M22213" s="20"/>
      <c r="N22213" s="20"/>
      <c r="O22213" s="20"/>
    </row>
    <row r="22214" spans="10:15" x14ac:dyDescent="0.2">
      <c r="J22214" s="20"/>
      <c r="K22214" s="20"/>
      <c r="L22214" s="20"/>
      <c r="M22214" s="20"/>
      <c r="N22214" s="20"/>
      <c r="O22214" s="20"/>
    </row>
    <row r="22215" spans="10:15" x14ac:dyDescent="0.2">
      <c r="J22215" s="20"/>
      <c r="K22215" s="20"/>
      <c r="L22215" s="20"/>
      <c r="M22215" s="20"/>
      <c r="N22215" s="20"/>
      <c r="O22215" s="20"/>
    </row>
    <row r="22216" spans="10:15" x14ac:dyDescent="0.2">
      <c r="J22216" s="20"/>
      <c r="K22216" s="20"/>
      <c r="L22216" s="20"/>
      <c r="M22216" s="20"/>
      <c r="N22216" s="20"/>
      <c r="O22216" s="20"/>
    </row>
    <row r="22217" spans="10:15" x14ac:dyDescent="0.2">
      <c r="J22217" s="20"/>
      <c r="K22217" s="20"/>
      <c r="L22217" s="20"/>
      <c r="M22217" s="20"/>
      <c r="N22217" s="20"/>
      <c r="O22217" s="20"/>
    </row>
    <row r="22218" spans="10:15" x14ac:dyDescent="0.2">
      <c r="J22218" s="20"/>
      <c r="K22218" s="20"/>
      <c r="L22218" s="20"/>
      <c r="M22218" s="20"/>
      <c r="N22218" s="20"/>
      <c r="O22218" s="20"/>
    </row>
    <row r="22219" spans="10:15" x14ac:dyDescent="0.2">
      <c r="J22219" s="20"/>
      <c r="K22219" s="20"/>
      <c r="L22219" s="20"/>
      <c r="M22219" s="20"/>
      <c r="N22219" s="20"/>
      <c r="O22219" s="20"/>
    </row>
    <row r="22220" spans="10:15" x14ac:dyDescent="0.2">
      <c r="J22220" s="20"/>
      <c r="K22220" s="20"/>
      <c r="L22220" s="20"/>
      <c r="M22220" s="20"/>
      <c r="N22220" s="20"/>
      <c r="O22220" s="20"/>
    </row>
    <row r="22221" spans="10:15" x14ac:dyDescent="0.2">
      <c r="J22221" s="20"/>
      <c r="K22221" s="20"/>
      <c r="L22221" s="20"/>
      <c r="M22221" s="20"/>
      <c r="N22221" s="20"/>
      <c r="O22221" s="20"/>
    </row>
    <row r="22222" spans="10:15" x14ac:dyDescent="0.2">
      <c r="J22222" s="20"/>
      <c r="K22222" s="20"/>
      <c r="L22222" s="20"/>
      <c r="M22222" s="20"/>
      <c r="N22222" s="20"/>
      <c r="O22222" s="20"/>
    </row>
    <row r="22223" spans="10:15" x14ac:dyDescent="0.2">
      <c r="J22223" s="20"/>
      <c r="K22223" s="20"/>
      <c r="L22223" s="20"/>
      <c r="M22223" s="20"/>
      <c r="N22223" s="20"/>
      <c r="O22223" s="20"/>
    </row>
    <row r="22224" spans="10:15" x14ac:dyDescent="0.2">
      <c r="J22224" s="20"/>
      <c r="K22224" s="20"/>
      <c r="L22224" s="20"/>
      <c r="M22224" s="20"/>
      <c r="N22224" s="20"/>
      <c r="O22224" s="20"/>
    </row>
    <row r="22225" spans="10:15" x14ac:dyDescent="0.2">
      <c r="J22225" s="20"/>
      <c r="K22225" s="20"/>
      <c r="L22225" s="20"/>
      <c r="M22225" s="20"/>
      <c r="N22225" s="20"/>
      <c r="O22225" s="20"/>
    </row>
    <row r="22226" spans="10:15" x14ac:dyDescent="0.2">
      <c r="J22226" s="20"/>
      <c r="K22226" s="20"/>
      <c r="L22226" s="20"/>
      <c r="M22226" s="20"/>
      <c r="N22226" s="20"/>
      <c r="O22226" s="20"/>
    </row>
    <row r="22227" spans="10:15" x14ac:dyDescent="0.2">
      <c r="J22227" s="20"/>
      <c r="K22227" s="20"/>
      <c r="L22227" s="20"/>
      <c r="M22227" s="20"/>
      <c r="N22227" s="20"/>
      <c r="O22227" s="20"/>
    </row>
    <row r="22228" spans="10:15" x14ac:dyDescent="0.2">
      <c r="J22228" s="20"/>
      <c r="K22228" s="20"/>
      <c r="L22228" s="20"/>
      <c r="M22228" s="20"/>
      <c r="N22228" s="20"/>
      <c r="O22228" s="20"/>
    </row>
    <row r="22229" spans="10:15" x14ac:dyDescent="0.2">
      <c r="J22229" s="20"/>
      <c r="K22229" s="20"/>
      <c r="L22229" s="20"/>
      <c r="M22229" s="20"/>
      <c r="N22229" s="20"/>
      <c r="O22229" s="20"/>
    </row>
    <row r="22230" spans="10:15" x14ac:dyDescent="0.2">
      <c r="J22230" s="20"/>
      <c r="K22230" s="20"/>
      <c r="L22230" s="20"/>
      <c r="M22230" s="20"/>
      <c r="N22230" s="20"/>
      <c r="O22230" s="20"/>
    </row>
    <row r="22231" spans="10:15" x14ac:dyDescent="0.2">
      <c r="J22231" s="20"/>
      <c r="K22231" s="20"/>
      <c r="L22231" s="20"/>
      <c r="M22231" s="20"/>
      <c r="N22231" s="20"/>
      <c r="O22231" s="20"/>
    </row>
    <row r="22232" spans="10:15" x14ac:dyDescent="0.2">
      <c r="J22232" s="20"/>
      <c r="K22232" s="20"/>
      <c r="L22232" s="20"/>
      <c r="M22232" s="20"/>
      <c r="N22232" s="20"/>
      <c r="O22232" s="20"/>
    </row>
    <row r="22233" spans="10:15" x14ac:dyDescent="0.2">
      <c r="J22233" s="20"/>
      <c r="K22233" s="20"/>
      <c r="L22233" s="20"/>
      <c r="M22233" s="20"/>
      <c r="N22233" s="20"/>
      <c r="O22233" s="20"/>
    </row>
    <row r="22234" spans="10:15" x14ac:dyDescent="0.2">
      <c r="J22234" s="20"/>
      <c r="K22234" s="20"/>
      <c r="L22234" s="20"/>
      <c r="M22234" s="20"/>
      <c r="N22234" s="20"/>
      <c r="O22234" s="20"/>
    </row>
    <row r="22235" spans="10:15" x14ac:dyDescent="0.2">
      <c r="J22235" s="20"/>
      <c r="K22235" s="20"/>
      <c r="L22235" s="20"/>
      <c r="M22235" s="20"/>
      <c r="N22235" s="20"/>
      <c r="O22235" s="20"/>
    </row>
    <row r="22236" spans="10:15" x14ac:dyDescent="0.2">
      <c r="J22236" s="20"/>
      <c r="K22236" s="20"/>
      <c r="L22236" s="20"/>
      <c r="M22236" s="20"/>
      <c r="N22236" s="20"/>
      <c r="O22236" s="20"/>
    </row>
    <row r="22237" spans="10:15" x14ac:dyDescent="0.2">
      <c r="J22237" s="20"/>
      <c r="K22237" s="20"/>
      <c r="L22237" s="20"/>
      <c r="M22237" s="20"/>
      <c r="N22237" s="20"/>
      <c r="O22237" s="20"/>
    </row>
    <row r="22238" spans="10:15" x14ac:dyDescent="0.2">
      <c r="J22238" s="20"/>
      <c r="K22238" s="20"/>
      <c r="L22238" s="20"/>
      <c r="M22238" s="20"/>
      <c r="N22238" s="20"/>
      <c r="O22238" s="20"/>
    </row>
    <row r="22239" spans="10:15" x14ac:dyDescent="0.2">
      <c r="J22239" s="20"/>
      <c r="K22239" s="20"/>
      <c r="L22239" s="20"/>
      <c r="M22239" s="20"/>
      <c r="N22239" s="20"/>
      <c r="O22239" s="20"/>
    </row>
    <row r="22240" spans="10:15" x14ac:dyDescent="0.2">
      <c r="J22240" s="20"/>
      <c r="K22240" s="20"/>
      <c r="L22240" s="20"/>
      <c r="M22240" s="20"/>
      <c r="N22240" s="20"/>
      <c r="O22240" s="20"/>
    </row>
    <row r="22241" spans="10:15" x14ac:dyDescent="0.2">
      <c r="J22241" s="20"/>
      <c r="K22241" s="20"/>
      <c r="L22241" s="20"/>
      <c r="M22241" s="20"/>
      <c r="N22241" s="20"/>
      <c r="O22241" s="20"/>
    </row>
    <row r="22242" spans="10:15" x14ac:dyDescent="0.2">
      <c r="J22242" s="20"/>
      <c r="K22242" s="20"/>
      <c r="L22242" s="20"/>
      <c r="M22242" s="20"/>
      <c r="N22242" s="20"/>
      <c r="O22242" s="20"/>
    </row>
    <row r="22243" spans="10:15" x14ac:dyDescent="0.2">
      <c r="J22243" s="20"/>
      <c r="K22243" s="20"/>
      <c r="L22243" s="20"/>
      <c r="M22243" s="20"/>
      <c r="N22243" s="20"/>
      <c r="O22243" s="20"/>
    </row>
    <row r="22244" spans="10:15" x14ac:dyDescent="0.2">
      <c r="J22244" s="20"/>
      <c r="K22244" s="20"/>
      <c r="L22244" s="20"/>
      <c r="M22244" s="20"/>
      <c r="N22244" s="20"/>
      <c r="O22244" s="20"/>
    </row>
    <row r="22245" spans="10:15" x14ac:dyDescent="0.2">
      <c r="J22245" s="20"/>
      <c r="K22245" s="20"/>
      <c r="L22245" s="20"/>
      <c r="M22245" s="20"/>
      <c r="N22245" s="20"/>
      <c r="O22245" s="20"/>
    </row>
    <row r="22246" spans="10:15" x14ac:dyDescent="0.2">
      <c r="J22246" s="20"/>
      <c r="K22246" s="20"/>
      <c r="L22246" s="20"/>
      <c r="M22246" s="20"/>
      <c r="N22246" s="20"/>
      <c r="O22246" s="20"/>
    </row>
    <row r="22247" spans="10:15" x14ac:dyDescent="0.2">
      <c r="J22247" s="20"/>
      <c r="K22247" s="20"/>
      <c r="L22247" s="20"/>
      <c r="M22247" s="20"/>
      <c r="N22247" s="20"/>
      <c r="O22247" s="20"/>
    </row>
    <row r="22248" spans="10:15" x14ac:dyDescent="0.2">
      <c r="J22248" s="20"/>
      <c r="K22248" s="20"/>
      <c r="L22248" s="20"/>
      <c r="M22248" s="20"/>
      <c r="N22248" s="20"/>
      <c r="O22248" s="20"/>
    </row>
    <row r="22249" spans="10:15" x14ac:dyDescent="0.2">
      <c r="J22249" s="20"/>
      <c r="K22249" s="20"/>
      <c r="L22249" s="20"/>
      <c r="M22249" s="20"/>
      <c r="N22249" s="20"/>
      <c r="O22249" s="20"/>
    </row>
    <row r="22250" spans="10:15" x14ac:dyDescent="0.2">
      <c r="J22250" s="20"/>
      <c r="K22250" s="20"/>
      <c r="L22250" s="20"/>
      <c r="M22250" s="20"/>
      <c r="N22250" s="20"/>
      <c r="O22250" s="20"/>
    </row>
    <row r="22251" spans="10:15" x14ac:dyDescent="0.2">
      <c r="J22251" s="20"/>
      <c r="K22251" s="20"/>
      <c r="L22251" s="20"/>
      <c r="M22251" s="20"/>
      <c r="N22251" s="20"/>
      <c r="O22251" s="20"/>
    </row>
    <row r="22252" spans="10:15" x14ac:dyDescent="0.2">
      <c r="J22252" s="20"/>
      <c r="K22252" s="20"/>
      <c r="L22252" s="20"/>
      <c r="M22252" s="20"/>
      <c r="N22252" s="20"/>
      <c r="O22252" s="20"/>
    </row>
    <row r="22253" spans="10:15" x14ac:dyDescent="0.2">
      <c r="J22253" s="20"/>
      <c r="K22253" s="20"/>
      <c r="L22253" s="20"/>
      <c r="M22253" s="20"/>
      <c r="N22253" s="20"/>
      <c r="O22253" s="20"/>
    </row>
    <row r="22254" spans="10:15" x14ac:dyDescent="0.2">
      <c r="J22254" s="20"/>
      <c r="K22254" s="20"/>
      <c r="L22254" s="20"/>
      <c r="M22254" s="20"/>
      <c r="N22254" s="20"/>
      <c r="O22254" s="20"/>
    </row>
    <row r="22255" spans="10:15" x14ac:dyDescent="0.2">
      <c r="J22255" s="20"/>
      <c r="K22255" s="20"/>
      <c r="L22255" s="20"/>
      <c r="M22255" s="20"/>
      <c r="N22255" s="20"/>
      <c r="O22255" s="20"/>
    </row>
    <row r="22256" spans="10:15" x14ac:dyDescent="0.2">
      <c r="J22256" s="20"/>
      <c r="K22256" s="20"/>
      <c r="L22256" s="20"/>
      <c r="M22256" s="20"/>
      <c r="N22256" s="20"/>
      <c r="O22256" s="20"/>
    </row>
    <row r="22257" spans="10:15" x14ac:dyDescent="0.2">
      <c r="J22257" s="20"/>
      <c r="K22257" s="20"/>
      <c r="L22257" s="20"/>
      <c r="M22257" s="20"/>
      <c r="N22257" s="20"/>
      <c r="O22257" s="20"/>
    </row>
    <row r="22258" spans="10:15" x14ac:dyDescent="0.2">
      <c r="J22258" s="20"/>
      <c r="K22258" s="20"/>
      <c r="L22258" s="20"/>
      <c r="M22258" s="20"/>
      <c r="N22258" s="20"/>
      <c r="O22258" s="20"/>
    </row>
    <row r="22259" spans="10:15" x14ac:dyDescent="0.2">
      <c r="J22259" s="20"/>
      <c r="K22259" s="20"/>
      <c r="L22259" s="20"/>
      <c r="M22259" s="20"/>
      <c r="N22259" s="20"/>
      <c r="O22259" s="20"/>
    </row>
    <row r="22260" spans="10:15" x14ac:dyDescent="0.2">
      <c r="J22260" s="20"/>
      <c r="K22260" s="20"/>
      <c r="L22260" s="20"/>
      <c r="M22260" s="20"/>
      <c r="N22260" s="20"/>
      <c r="O22260" s="20"/>
    </row>
    <row r="22261" spans="10:15" x14ac:dyDescent="0.2">
      <c r="J22261" s="20"/>
      <c r="K22261" s="20"/>
      <c r="L22261" s="20"/>
      <c r="M22261" s="20"/>
      <c r="N22261" s="20"/>
      <c r="O22261" s="20"/>
    </row>
    <row r="22262" spans="10:15" x14ac:dyDescent="0.2">
      <c r="J22262" s="20"/>
      <c r="K22262" s="20"/>
      <c r="L22262" s="20"/>
      <c r="M22262" s="20"/>
      <c r="N22262" s="20"/>
      <c r="O22262" s="20"/>
    </row>
    <row r="22263" spans="10:15" x14ac:dyDescent="0.2">
      <c r="J22263" s="20"/>
      <c r="K22263" s="20"/>
      <c r="L22263" s="20"/>
      <c r="M22263" s="20"/>
      <c r="N22263" s="20"/>
      <c r="O22263" s="20"/>
    </row>
    <row r="22264" spans="10:15" x14ac:dyDescent="0.2">
      <c r="J22264" s="20"/>
      <c r="K22264" s="20"/>
      <c r="L22264" s="20"/>
      <c r="M22264" s="20"/>
      <c r="N22264" s="20"/>
      <c r="O22264" s="20"/>
    </row>
    <row r="22265" spans="10:15" x14ac:dyDescent="0.2">
      <c r="J22265" s="20"/>
      <c r="K22265" s="20"/>
      <c r="L22265" s="20"/>
      <c r="M22265" s="20"/>
      <c r="N22265" s="20"/>
      <c r="O22265" s="20"/>
    </row>
    <row r="22266" spans="10:15" x14ac:dyDescent="0.2">
      <c r="J22266" s="20"/>
      <c r="K22266" s="20"/>
      <c r="L22266" s="20"/>
      <c r="M22266" s="20"/>
      <c r="N22266" s="20"/>
      <c r="O22266" s="20"/>
    </row>
    <row r="22267" spans="10:15" x14ac:dyDescent="0.2">
      <c r="J22267" s="20"/>
      <c r="K22267" s="20"/>
      <c r="L22267" s="20"/>
      <c r="M22267" s="20"/>
      <c r="N22267" s="20"/>
      <c r="O22267" s="20"/>
    </row>
    <row r="22268" spans="10:15" x14ac:dyDescent="0.2">
      <c r="J22268" s="20"/>
      <c r="K22268" s="20"/>
      <c r="L22268" s="20"/>
      <c r="M22268" s="20"/>
      <c r="N22268" s="20"/>
      <c r="O22268" s="20"/>
    </row>
    <row r="22269" spans="10:15" x14ac:dyDescent="0.2">
      <c r="J22269" s="20"/>
      <c r="K22269" s="20"/>
      <c r="L22269" s="20"/>
      <c r="M22269" s="20"/>
      <c r="N22269" s="20"/>
      <c r="O22269" s="20"/>
    </row>
    <row r="22270" spans="10:15" x14ac:dyDescent="0.2">
      <c r="J22270" s="20"/>
      <c r="K22270" s="20"/>
      <c r="L22270" s="20"/>
      <c r="M22270" s="20"/>
      <c r="N22270" s="20"/>
      <c r="O22270" s="20"/>
    </row>
    <row r="22271" spans="10:15" x14ac:dyDescent="0.2">
      <c r="J22271" s="20"/>
      <c r="K22271" s="20"/>
      <c r="L22271" s="20"/>
      <c r="M22271" s="20"/>
      <c r="N22271" s="20"/>
      <c r="O22271" s="20"/>
    </row>
    <row r="22272" spans="10:15" x14ac:dyDescent="0.2">
      <c r="J22272" s="20"/>
      <c r="K22272" s="20"/>
      <c r="L22272" s="20"/>
      <c r="M22272" s="20"/>
      <c r="N22272" s="20"/>
      <c r="O22272" s="20"/>
    </row>
    <row r="22273" spans="10:15" x14ac:dyDescent="0.2">
      <c r="J22273" s="20"/>
      <c r="K22273" s="20"/>
      <c r="L22273" s="20"/>
      <c r="M22273" s="20"/>
      <c r="N22273" s="20"/>
      <c r="O22273" s="20"/>
    </row>
    <row r="22274" spans="10:15" x14ac:dyDescent="0.2">
      <c r="J22274" s="20"/>
      <c r="K22274" s="20"/>
      <c r="L22274" s="20"/>
      <c r="M22274" s="20"/>
      <c r="N22274" s="20"/>
      <c r="O22274" s="20"/>
    </row>
    <row r="22275" spans="10:15" x14ac:dyDescent="0.2">
      <c r="J22275" s="20"/>
      <c r="K22275" s="20"/>
      <c r="L22275" s="20"/>
      <c r="M22275" s="20"/>
      <c r="N22275" s="20"/>
      <c r="O22275" s="20"/>
    </row>
    <row r="22276" spans="10:15" x14ac:dyDescent="0.2">
      <c r="J22276" s="20"/>
      <c r="K22276" s="20"/>
      <c r="L22276" s="20"/>
      <c r="M22276" s="20"/>
      <c r="N22276" s="20"/>
      <c r="O22276" s="20"/>
    </row>
    <row r="22277" spans="10:15" x14ac:dyDescent="0.2">
      <c r="J22277" s="20"/>
      <c r="K22277" s="20"/>
      <c r="L22277" s="20"/>
      <c r="M22277" s="20"/>
      <c r="N22277" s="20"/>
      <c r="O22277" s="20"/>
    </row>
    <row r="22278" spans="10:15" x14ac:dyDescent="0.2">
      <c r="J22278" s="20"/>
      <c r="K22278" s="20"/>
      <c r="L22278" s="20"/>
      <c r="M22278" s="20"/>
      <c r="N22278" s="20"/>
      <c r="O22278" s="20"/>
    </row>
    <row r="22279" spans="10:15" x14ac:dyDescent="0.2">
      <c r="J22279" s="20"/>
      <c r="K22279" s="20"/>
      <c r="L22279" s="20"/>
      <c r="M22279" s="20"/>
      <c r="N22279" s="20"/>
      <c r="O22279" s="20"/>
    </row>
    <row r="22280" spans="10:15" x14ac:dyDescent="0.2">
      <c r="J22280" s="20"/>
      <c r="K22280" s="20"/>
      <c r="L22280" s="20"/>
      <c r="M22280" s="20"/>
      <c r="N22280" s="20"/>
      <c r="O22280" s="20"/>
    </row>
    <row r="22281" spans="10:15" x14ac:dyDescent="0.2">
      <c r="J22281" s="20"/>
      <c r="K22281" s="20"/>
      <c r="L22281" s="20"/>
      <c r="M22281" s="20"/>
      <c r="N22281" s="20"/>
      <c r="O22281" s="20"/>
    </row>
    <row r="22282" spans="10:15" x14ac:dyDescent="0.2">
      <c r="J22282" s="20"/>
      <c r="K22282" s="20"/>
      <c r="L22282" s="20"/>
      <c r="M22282" s="20"/>
      <c r="N22282" s="20"/>
      <c r="O22282" s="20"/>
    </row>
    <row r="22283" spans="10:15" x14ac:dyDescent="0.2">
      <c r="J22283" s="20"/>
      <c r="K22283" s="20"/>
      <c r="L22283" s="20"/>
      <c r="M22283" s="20"/>
      <c r="N22283" s="20"/>
      <c r="O22283" s="20"/>
    </row>
    <row r="22284" spans="10:15" x14ac:dyDescent="0.2">
      <c r="J22284" s="20"/>
      <c r="K22284" s="20"/>
      <c r="L22284" s="20"/>
      <c r="M22284" s="20"/>
      <c r="N22284" s="20"/>
      <c r="O22284" s="20"/>
    </row>
    <row r="22285" spans="10:15" x14ac:dyDescent="0.2">
      <c r="J22285" s="20"/>
      <c r="K22285" s="20"/>
      <c r="L22285" s="20"/>
      <c r="M22285" s="20"/>
      <c r="N22285" s="20"/>
      <c r="O22285" s="20"/>
    </row>
    <row r="22286" spans="10:15" x14ac:dyDescent="0.2">
      <c r="J22286" s="20"/>
      <c r="K22286" s="20"/>
      <c r="L22286" s="20"/>
      <c r="M22286" s="20"/>
      <c r="N22286" s="20"/>
      <c r="O22286" s="20"/>
    </row>
    <row r="22287" spans="10:15" x14ac:dyDescent="0.2">
      <c r="J22287" s="20"/>
      <c r="K22287" s="20"/>
      <c r="L22287" s="20"/>
      <c r="M22287" s="20"/>
      <c r="N22287" s="20"/>
      <c r="O22287" s="20"/>
    </row>
    <row r="22288" spans="10:15" x14ac:dyDescent="0.2">
      <c r="J22288" s="20"/>
      <c r="K22288" s="20"/>
      <c r="L22288" s="20"/>
      <c r="M22288" s="20"/>
      <c r="N22288" s="20"/>
      <c r="O22288" s="20"/>
    </row>
    <row r="22289" spans="10:15" x14ac:dyDescent="0.2">
      <c r="J22289" s="20"/>
      <c r="K22289" s="20"/>
      <c r="L22289" s="20"/>
      <c r="M22289" s="20"/>
      <c r="N22289" s="20"/>
      <c r="O22289" s="20"/>
    </row>
    <row r="22290" spans="10:15" x14ac:dyDescent="0.2">
      <c r="J22290" s="20"/>
      <c r="K22290" s="20"/>
      <c r="L22290" s="20"/>
      <c r="M22290" s="20"/>
      <c r="N22290" s="20"/>
      <c r="O22290" s="20"/>
    </row>
    <row r="22291" spans="10:15" x14ac:dyDescent="0.2">
      <c r="J22291" s="20"/>
      <c r="K22291" s="20"/>
      <c r="L22291" s="20"/>
      <c r="M22291" s="20"/>
      <c r="N22291" s="20"/>
      <c r="O22291" s="20"/>
    </row>
    <row r="22292" spans="10:15" x14ac:dyDescent="0.2">
      <c r="J22292" s="20"/>
      <c r="K22292" s="20"/>
      <c r="L22292" s="20"/>
      <c r="M22292" s="20"/>
      <c r="N22292" s="20"/>
      <c r="O22292" s="20"/>
    </row>
    <row r="22293" spans="10:15" x14ac:dyDescent="0.2">
      <c r="J22293" s="20"/>
      <c r="K22293" s="20"/>
      <c r="L22293" s="20"/>
      <c r="M22293" s="20"/>
      <c r="N22293" s="20"/>
      <c r="O22293" s="20"/>
    </row>
    <row r="22294" spans="10:15" x14ac:dyDescent="0.2">
      <c r="J22294" s="20"/>
      <c r="K22294" s="20"/>
      <c r="L22294" s="20"/>
      <c r="M22294" s="20"/>
      <c r="N22294" s="20"/>
      <c r="O22294" s="20"/>
    </row>
    <row r="22295" spans="10:15" x14ac:dyDescent="0.2">
      <c r="J22295" s="20"/>
      <c r="K22295" s="20"/>
      <c r="L22295" s="20"/>
      <c r="M22295" s="20"/>
      <c r="N22295" s="20"/>
      <c r="O22295" s="20"/>
    </row>
    <row r="22296" spans="10:15" x14ac:dyDescent="0.2">
      <c r="J22296" s="20"/>
      <c r="K22296" s="20"/>
      <c r="L22296" s="20"/>
      <c r="M22296" s="20"/>
      <c r="N22296" s="20"/>
      <c r="O22296" s="20"/>
    </row>
    <row r="22297" spans="10:15" x14ac:dyDescent="0.2">
      <c r="J22297" s="20"/>
      <c r="K22297" s="20"/>
      <c r="L22297" s="20"/>
      <c r="M22297" s="20"/>
      <c r="N22297" s="20"/>
      <c r="O22297" s="20"/>
    </row>
    <row r="22298" spans="10:15" x14ac:dyDescent="0.2">
      <c r="J22298" s="20"/>
      <c r="K22298" s="20"/>
      <c r="L22298" s="20"/>
      <c r="M22298" s="20"/>
      <c r="N22298" s="20"/>
      <c r="O22298" s="20"/>
    </row>
    <row r="22299" spans="10:15" x14ac:dyDescent="0.2">
      <c r="J22299" s="20"/>
      <c r="K22299" s="20"/>
      <c r="L22299" s="20"/>
      <c r="M22299" s="20"/>
      <c r="N22299" s="20"/>
      <c r="O22299" s="20"/>
    </row>
    <row r="22300" spans="10:15" x14ac:dyDescent="0.2">
      <c r="J22300" s="20"/>
      <c r="K22300" s="20"/>
      <c r="L22300" s="20"/>
      <c r="M22300" s="20"/>
      <c r="N22300" s="20"/>
      <c r="O22300" s="20"/>
    </row>
    <row r="22301" spans="10:15" x14ac:dyDescent="0.2">
      <c r="J22301" s="20"/>
      <c r="K22301" s="20"/>
      <c r="L22301" s="20"/>
      <c r="M22301" s="20"/>
      <c r="N22301" s="20"/>
      <c r="O22301" s="20"/>
    </row>
    <row r="22302" spans="10:15" x14ac:dyDescent="0.2">
      <c r="J22302" s="20"/>
      <c r="K22302" s="20"/>
      <c r="L22302" s="20"/>
      <c r="M22302" s="20"/>
      <c r="N22302" s="20"/>
      <c r="O22302" s="20"/>
    </row>
    <row r="22303" spans="10:15" x14ac:dyDescent="0.2">
      <c r="J22303" s="20"/>
      <c r="K22303" s="20"/>
      <c r="L22303" s="20"/>
      <c r="M22303" s="20"/>
      <c r="N22303" s="20"/>
      <c r="O22303" s="20"/>
    </row>
    <row r="22304" spans="10:15" x14ac:dyDescent="0.2">
      <c r="J22304" s="20"/>
      <c r="K22304" s="20"/>
      <c r="L22304" s="20"/>
      <c r="M22304" s="20"/>
      <c r="N22304" s="20"/>
      <c r="O22304" s="20"/>
    </row>
    <row r="22305" spans="10:15" x14ac:dyDescent="0.2">
      <c r="J22305" s="20"/>
      <c r="K22305" s="20"/>
      <c r="L22305" s="20"/>
      <c r="M22305" s="20"/>
      <c r="N22305" s="20"/>
      <c r="O22305" s="20"/>
    </row>
    <row r="22306" spans="10:15" x14ac:dyDescent="0.2">
      <c r="J22306" s="20"/>
      <c r="K22306" s="20"/>
      <c r="L22306" s="20"/>
      <c r="M22306" s="20"/>
      <c r="N22306" s="20"/>
      <c r="O22306" s="20"/>
    </row>
    <row r="22307" spans="10:15" x14ac:dyDescent="0.2">
      <c r="J22307" s="20"/>
      <c r="K22307" s="20"/>
      <c r="L22307" s="20"/>
      <c r="M22307" s="20"/>
      <c r="N22307" s="20"/>
      <c r="O22307" s="20"/>
    </row>
    <row r="22308" spans="10:15" x14ac:dyDescent="0.2">
      <c r="J22308" s="20"/>
      <c r="K22308" s="20"/>
      <c r="L22308" s="20"/>
      <c r="M22308" s="20"/>
      <c r="N22308" s="20"/>
      <c r="O22308" s="20"/>
    </row>
    <row r="22309" spans="10:15" x14ac:dyDescent="0.2">
      <c r="J22309" s="20"/>
      <c r="K22309" s="20"/>
      <c r="L22309" s="20"/>
      <c r="M22309" s="20"/>
      <c r="N22309" s="20"/>
      <c r="O22309" s="20"/>
    </row>
    <row r="22310" spans="10:15" x14ac:dyDescent="0.2">
      <c r="J22310" s="20"/>
      <c r="K22310" s="20"/>
      <c r="L22310" s="20"/>
      <c r="M22310" s="20"/>
      <c r="N22310" s="20"/>
      <c r="O22310" s="20"/>
    </row>
    <row r="22311" spans="10:15" x14ac:dyDescent="0.2">
      <c r="J22311" s="20"/>
      <c r="K22311" s="20"/>
      <c r="L22311" s="20"/>
      <c r="M22311" s="20"/>
      <c r="N22311" s="20"/>
      <c r="O22311" s="20"/>
    </row>
    <row r="22312" spans="10:15" x14ac:dyDescent="0.2">
      <c r="J22312" s="20"/>
      <c r="K22312" s="20"/>
      <c r="L22312" s="20"/>
      <c r="M22312" s="20"/>
      <c r="N22312" s="20"/>
      <c r="O22312" s="20"/>
    </row>
    <row r="22313" spans="10:15" x14ac:dyDescent="0.2">
      <c r="J22313" s="20"/>
      <c r="K22313" s="20"/>
      <c r="L22313" s="20"/>
      <c r="M22313" s="20"/>
      <c r="N22313" s="20"/>
      <c r="O22313" s="20"/>
    </row>
    <row r="22314" spans="10:15" x14ac:dyDescent="0.2">
      <c r="J22314" s="20"/>
      <c r="K22314" s="20"/>
      <c r="L22314" s="20"/>
      <c r="M22314" s="20"/>
      <c r="N22314" s="20"/>
      <c r="O22314" s="20"/>
    </row>
    <row r="22315" spans="10:15" x14ac:dyDescent="0.2">
      <c r="J22315" s="20"/>
      <c r="K22315" s="20"/>
      <c r="L22315" s="20"/>
      <c r="M22315" s="20"/>
      <c r="N22315" s="20"/>
      <c r="O22315" s="20"/>
    </row>
    <row r="22316" spans="10:15" x14ac:dyDescent="0.2">
      <c r="J22316" s="20"/>
      <c r="K22316" s="20"/>
      <c r="L22316" s="20"/>
      <c r="M22316" s="20"/>
      <c r="N22316" s="20"/>
      <c r="O22316" s="20"/>
    </row>
    <row r="22317" spans="10:15" x14ac:dyDescent="0.2">
      <c r="J22317" s="20"/>
      <c r="K22317" s="20"/>
      <c r="L22317" s="20"/>
      <c r="M22317" s="20"/>
      <c r="N22317" s="20"/>
      <c r="O22317" s="20"/>
    </row>
    <row r="22318" spans="10:15" x14ac:dyDescent="0.2">
      <c r="J22318" s="20"/>
      <c r="K22318" s="20"/>
      <c r="L22318" s="20"/>
      <c r="M22318" s="20"/>
      <c r="N22318" s="20"/>
      <c r="O22318" s="20"/>
    </row>
    <row r="22319" spans="10:15" x14ac:dyDescent="0.2">
      <c r="J22319" s="20"/>
      <c r="K22319" s="20"/>
      <c r="L22319" s="20"/>
      <c r="M22319" s="20"/>
      <c r="N22319" s="20"/>
      <c r="O22319" s="20"/>
    </row>
    <row r="22320" spans="10:15" x14ac:dyDescent="0.2">
      <c r="J22320" s="20"/>
      <c r="K22320" s="20"/>
      <c r="L22320" s="20"/>
      <c r="M22320" s="20"/>
      <c r="N22320" s="20"/>
      <c r="O22320" s="20"/>
    </row>
    <row r="22321" spans="10:15" x14ac:dyDescent="0.2">
      <c r="J22321" s="20"/>
      <c r="K22321" s="20"/>
      <c r="L22321" s="20"/>
      <c r="M22321" s="20"/>
      <c r="N22321" s="20"/>
      <c r="O22321" s="20"/>
    </row>
    <row r="22322" spans="10:15" x14ac:dyDescent="0.2">
      <c r="J22322" s="20"/>
      <c r="K22322" s="20"/>
      <c r="L22322" s="20"/>
      <c r="M22322" s="20"/>
      <c r="N22322" s="20"/>
      <c r="O22322" s="20"/>
    </row>
    <row r="22323" spans="10:15" x14ac:dyDescent="0.2">
      <c r="J22323" s="20"/>
      <c r="K22323" s="20"/>
      <c r="L22323" s="20"/>
      <c r="M22323" s="20"/>
      <c r="N22323" s="20"/>
      <c r="O22323" s="20"/>
    </row>
    <row r="22324" spans="10:15" x14ac:dyDescent="0.2">
      <c r="J22324" s="20"/>
      <c r="K22324" s="20"/>
      <c r="L22324" s="20"/>
      <c r="M22324" s="20"/>
      <c r="N22324" s="20"/>
      <c r="O22324" s="20"/>
    </row>
    <row r="22325" spans="10:15" x14ac:dyDescent="0.2">
      <c r="J22325" s="20"/>
      <c r="K22325" s="20"/>
      <c r="L22325" s="20"/>
      <c r="M22325" s="20"/>
      <c r="N22325" s="20"/>
      <c r="O22325" s="20"/>
    </row>
    <row r="22326" spans="10:15" x14ac:dyDescent="0.2">
      <c r="J22326" s="20"/>
      <c r="K22326" s="20"/>
      <c r="L22326" s="20"/>
      <c r="M22326" s="20"/>
      <c r="N22326" s="20"/>
      <c r="O22326" s="20"/>
    </row>
    <row r="22327" spans="10:15" x14ac:dyDescent="0.2">
      <c r="J22327" s="20"/>
      <c r="K22327" s="20"/>
      <c r="L22327" s="20"/>
      <c r="M22327" s="20"/>
      <c r="N22327" s="20"/>
      <c r="O22327" s="20"/>
    </row>
    <row r="22328" spans="10:15" x14ac:dyDescent="0.2">
      <c r="J22328" s="20"/>
      <c r="K22328" s="20"/>
      <c r="L22328" s="20"/>
      <c r="M22328" s="20"/>
      <c r="N22328" s="20"/>
      <c r="O22328" s="20"/>
    </row>
    <row r="22329" spans="10:15" x14ac:dyDescent="0.2">
      <c r="J22329" s="20"/>
      <c r="K22329" s="20"/>
      <c r="L22329" s="20"/>
      <c r="M22329" s="20"/>
      <c r="N22329" s="20"/>
      <c r="O22329" s="20"/>
    </row>
    <row r="22330" spans="10:15" x14ac:dyDescent="0.2">
      <c r="J22330" s="20"/>
      <c r="K22330" s="20"/>
      <c r="L22330" s="20"/>
      <c r="M22330" s="20"/>
      <c r="N22330" s="20"/>
      <c r="O22330" s="20"/>
    </row>
    <row r="22331" spans="10:15" x14ac:dyDescent="0.2">
      <c r="J22331" s="20"/>
      <c r="K22331" s="20"/>
      <c r="L22331" s="20"/>
      <c r="M22331" s="20"/>
      <c r="N22331" s="20"/>
      <c r="O22331" s="20"/>
    </row>
    <row r="22332" spans="10:15" x14ac:dyDescent="0.2">
      <c r="J22332" s="20"/>
      <c r="K22332" s="20"/>
      <c r="L22332" s="20"/>
      <c r="M22332" s="20"/>
      <c r="N22332" s="20"/>
      <c r="O22332" s="20"/>
    </row>
    <row r="22333" spans="10:15" x14ac:dyDescent="0.2">
      <c r="J22333" s="20"/>
      <c r="K22333" s="20"/>
      <c r="L22333" s="20"/>
      <c r="M22333" s="20"/>
      <c r="N22333" s="20"/>
      <c r="O22333" s="20"/>
    </row>
    <row r="22334" spans="10:15" x14ac:dyDescent="0.2">
      <c r="J22334" s="20"/>
      <c r="K22334" s="20"/>
      <c r="L22334" s="20"/>
      <c r="M22334" s="20"/>
      <c r="N22334" s="20"/>
      <c r="O22334" s="20"/>
    </row>
    <row r="22335" spans="10:15" x14ac:dyDescent="0.2">
      <c r="J22335" s="20"/>
      <c r="K22335" s="20"/>
      <c r="L22335" s="20"/>
      <c r="M22335" s="20"/>
      <c r="N22335" s="20"/>
      <c r="O22335" s="20"/>
    </row>
    <row r="22336" spans="10:15" x14ac:dyDescent="0.2">
      <c r="J22336" s="20"/>
      <c r="K22336" s="20"/>
      <c r="L22336" s="20"/>
      <c r="M22336" s="20"/>
      <c r="N22336" s="20"/>
      <c r="O22336" s="20"/>
    </row>
    <row r="22337" spans="10:15" x14ac:dyDescent="0.2">
      <c r="J22337" s="20"/>
      <c r="K22337" s="20"/>
      <c r="L22337" s="20"/>
      <c r="M22337" s="20"/>
      <c r="N22337" s="20"/>
      <c r="O22337" s="20"/>
    </row>
    <row r="22338" spans="10:15" x14ac:dyDescent="0.2">
      <c r="J22338" s="20"/>
      <c r="K22338" s="20"/>
      <c r="L22338" s="20"/>
      <c r="M22338" s="20"/>
      <c r="N22338" s="20"/>
      <c r="O22338" s="20"/>
    </row>
    <row r="22339" spans="10:15" x14ac:dyDescent="0.2">
      <c r="J22339" s="20"/>
      <c r="K22339" s="20"/>
      <c r="L22339" s="20"/>
      <c r="M22339" s="20"/>
      <c r="N22339" s="20"/>
      <c r="O22339" s="20"/>
    </row>
    <row r="22340" spans="10:15" x14ac:dyDescent="0.2">
      <c r="J22340" s="20"/>
      <c r="K22340" s="20"/>
      <c r="L22340" s="20"/>
      <c r="M22340" s="20"/>
      <c r="N22340" s="20"/>
      <c r="O22340" s="20"/>
    </row>
    <row r="22341" spans="10:15" x14ac:dyDescent="0.2">
      <c r="J22341" s="20"/>
      <c r="K22341" s="20"/>
      <c r="L22341" s="20"/>
      <c r="M22341" s="20"/>
      <c r="N22341" s="20"/>
      <c r="O22341" s="20"/>
    </row>
    <row r="22342" spans="10:15" x14ac:dyDescent="0.2">
      <c r="J22342" s="20"/>
      <c r="K22342" s="20"/>
      <c r="L22342" s="20"/>
      <c r="M22342" s="20"/>
      <c r="N22342" s="20"/>
      <c r="O22342" s="20"/>
    </row>
    <row r="22343" spans="10:15" x14ac:dyDescent="0.2">
      <c r="J22343" s="20"/>
      <c r="K22343" s="20"/>
      <c r="L22343" s="20"/>
      <c r="M22343" s="20"/>
      <c r="N22343" s="20"/>
      <c r="O22343" s="20"/>
    </row>
    <row r="22344" spans="10:15" x14ac:dyDescent="0.2">
      <c r="J22344" s="20"/>
      <c r="K22344" s="20"/>
      <c r="L22344" s="20"/>
      <c r="M22344" s="20"/>
      <c r="N22344" s="20"/>
      <c r="O22344" s="20"/>
    </row>
    <row r="22345" spans="10:15" x14ac:dyDescent="0.2">
      <c r="J22345" s="20"/>
      <c r="K22345" s="20"/>
      <c r="L22345" s="20"/>
      <c r="M22345" s="20"/>
      <c r="N22345" s="20"/>
      <c r="O22345" s="20"/>
    </row>
    <row r="22346" spans="10:15" x14ac:dyDescent="0.2">
      <c r="J22346" s="20"/>
      <c r="K22346" s="20"/>
      <c r="L22346" s="20"/>
      <c r="M22346" s="20"/>
      <c r="N22346" s="20"/>
      <c r="O22346" s="20"/>
    </row>
    <row r="22347" spans="10:15" x14ac:dyDescent="0.2">
      <c r="J22347" s="20"/>
      <c r="K22347" s="20"/>
      <c r="L22347" s="20"/>
      <c r="M22347" s="20"/>
      <c r="N22347" s="20"/>
      <c r="O22347" s="20"/>
    </row>
    <row r="22348" spans="10:15" x14ac:dyDescent="0.2">
      <c r="J22348" s="20"/>
      <c r="K22348" s="20"/>
      <c r="L22348" s="20"/>
      <c r="M22348" s="20"/>
      <c r="N22348" s="20"/>
      <c r="O22348" s="20"/>
    </row>
    <row r="22349" spans="10:15" x14ac:dyDescent="0.2">
      <c r="J22349" s="20"/>
      <c r="K22349" s="20"/>
      <c r="L22349" s="20"/>
      <c r="M22349" s="20"/>
      <c r="N22349" s="20"/>
      <c r="O22349" s="20"/>
    </row>
    <row r="22350" spans="10:15" x14ac:dyDescent="0.2">
      <c r="J22350" s="20"/>
      <c r="K22350" s="20"/>
      <c r="L22350" s="20"/>
      <c r="M22350" s="20"/>
      <c r="N22350" s="20"/>
      <c r="O22350" s="20"/>
    </row>
    <row r="22351" spans="10:15" x14ac:dyDescent="0.2">
      <c r="J22351" s="20"/>
      <c r="K22351" s="20"/>
      <c r="L22351" s="20"/>
      <c r="M22351" s="20"/>
      <c r="N22351" s="20"/>
      <c r="O22351" s="20"/>
    </row>
    <row r="22352" spans="10:15" x14ac:dyDescent="0.2">
      <c r="J22352" s="20"/>
      <c r="K22352" s="20"/>
      <c r="L22352" s="20"/>
      <c r="M22352" s="20"/>
      <c r="N22352" s="20"/>
      <c r="O22352" s="20"/>
    </row>
    <row r="22353" spans="10:15" x14ac:dyDescent="0.2">
      <c r="J22353" s="20"/>
      <c r="K22353" s="20"/>
      <c r="L22353" s="20"/>
      <c r="M22353" s="20"/>
      <c r="N22353" s="20"/>
      <c r="O22353" s="20"/>
    </row>
    <row r="22354" spans="10:15" x14ac:dyDescent="0.2">
      <c r="J22354" s="20"/>
      <c r="K22354" s="20"/>
      <c r="L22354" s="20"/>
      <c r="M22354" s="20"/>
      <c r="N22354" s="20"/>
      <c r="O22354" s="20"/>
    </row>
    <row r="22355" spans="10:15" x14ac:dyDescent="0.2">
      <c r="J22355" s="20"/>
      <c r="K22355" s="20"/>
      <c r="L22355" s="20"/>
      <c r="M22355" s="20"/>
      <c r="N22355" s="20"/>
      <c r="O22355" s="20"/>
    </row>
    <row r="22356" spans="10:15" x14ac:dyDescent="0.2">
      <c r="J22356" s="20"/>
      <c r="K22356" s="20"/>
      <c r="L22356" s="20"/>
      <c r="M22356" s="20"/>
      <c r="N22356" s="20"/>
      <c r="O22356" s="20"/>
    </row>
    <row r="22357" spans="10:15" x14ac:dyDescent="0.2">
      <c r="J22357" s="20"/>
      <c r="K22357" s="20"/>
      <c r="L22357" s="20"/>
      <c r="M22357" s="20"/>
      <c r="N22357" s="20"/>
      <c r="O22357" s="20"/>
    </row>
    <row r="22358" spans="10:15" x14ac:dyDescent="0.2">
      <c r="J22358" s="20"/>
      <c r="K22358" s="20"/>
      <c r="L22358" s="20"/>
      <c r="M22358" s="20"/>
      <c r="N22358" s="20"/>
      <c r="O22358" s="20"/>
    </row>
    <row r="22359" spans="10:15" x14ac:dyDescent="0.2">
      <c r="J22359" s="20"/>
      <c r="K22359" s="20"/>
      <c r="L22359" s="20"/>
      <c r="M22359" s="20"/>
      <c r="N22359" s="20"/>
      <c r="O22359" s="20"/>
    </row>
    <row r="22360" spans="10:15" x14ac:dyDescent="0.2">
      <c r="J22360" s="20"/>
      <c r="K22360" s="20"/>
      <c r="L22360" s="20"/>
      <c r="M22360" s="20"/>
      <c r="N22360" s="20"/>
      <c r="O22360" s="20"/>
    </row>
    <row r="22361" spans="10:15" x14ac:dyDescent="0.2">
      <c r="J22361" s="20"/>
      <c r="K22361" s="20"/>
      <c r="L22361" s="20"/>
      <c r="M22361" s="20"/>
      <c r="N22361" s="20"/>
      <c r="O22361" s="20"/>
    </row>
    <row r="22362" spans="10:15" x14ac:dyDescent="0.2">
      <c r="J22362" s="20"/>
      <c r="K22362" s="20"/>
      <c r="L22362" s="20"/>
      <c r="M22362" s="20"/>
      <c r="N22362" s="20"/>
      <c r="O22362" s="20"/>
    </row>
    <row r="22363" spans="10:15" x14ac:dyDescent="0.2">
      <c r="J22363" s="20"/>
      <c r="K22363" s="20"/>
      <c r="L22363" s="20"/>
      <c r="M22363" s="20"/>
      <c r="N22363" s="20"/>
      <c r="O22363" s="20"/>
    </row>
    <row r="22364" spans="10:15" x14ac:dyDescent="0.2">
      <c r="J22364" s="20"/>
      <c r="K22364" s="20"/>
      <c r="L22364" s="20"/>
      <c r="M22364" s="20"/>
      <c r="N22364" s="20"/>
      <c r="O22364" s="20"/>
    </row>
    <row r="22365" spans="10:15" x14ac:dyDescent="0.2">
      <c r="J22365" s="20"/>
      <c r="K22365" s="20"/>
      <c r="L22365" s="20"/>
      <c r="M22365" s="20"/>
      <c r="N22365" s="20"/>
      <c r="O22365" s="20"/>
    </row>
    <row r="22366" spans="10:15" x14ac:dyDescent="0.2">
      <c r="J22366" s="20"/>
      <c r="K22366" s="20"/>
      <c r="L22366" s="20"/>
      <c r="M22366" s="20"/>
      <c r="N22366" s="20"/>
      <c r="O22366" s="20"/>
    </row>
    <row r="22367" spans="10:15" x14ac:dyDescent="0.2">
      <c r="J22367" s="20"/>
      <c r="K22367" s="20"/>
      <c r="L22367" s="20"/>
      <c r="M22367" s="20"/>
      <c r="N22367" s="20"/>
      <c r="O22367" s="20"/>
    </row>
    <row r="22368" spans="10:15" x14ac:dyDescent="0.2">
      <c r="J22368" s="20"/>
      <c r="K22368" s="20"/>
      <c r="L22368" s="20"/>
      <c r="M22368" s="20"/>
      <c r="N22368" s="20"/>
      <c r="O22368" s="20"/>
    </row>
    <row r="22369" spans="10:15" x14ac:dyDescent="0.2">
      <c r="J22369" s="20"/>
      <c r="K22369" s="20"/>
      <c r="L22369" s="20"/>
      <c r="M22369" s="20"/>
      <c r="N22369" s="20"/>
      <c r="O22369" s="20"/>
    </row>
    <row r="22370" spans="10:15" x14ac:dyDescent="0.2">
      <c r="J22370" s="20"/>
      <c r="K22370" s="20"/>
      <c r="L22370" s="20"/>
      <c r="M22370" s="20"/>
      <c r="N22370" s="20"/>
      <c r="O22370" s="20"/>
    </row>
    <row r="22371" spans="10:15" x14ac:dyDescent="0.2">
      <c r="J22371" s="20"/>
      <c r="K22371" s="20"/>
      <c r="L22371" s="20"/>
      <c r="M22371" s="20"/>
      <c r="N22371" s="20"/>
      <c r="O22371" s="20"/>
    </row>
    <row r="22372" spans="10:15" x14ac:dyDescent="0.2">
      <c r="J22372" s="20"/>
      <c r="K22372" s="20"/>
      <c r="L22372" s="20"/>
      <c r="M22372" s="20"/>
      <c r="N22372" s="20"/>
      <c r="O22372" s="20"/>
    </row>
    <row r="22373" spans="10:15" x14ac:dyDescent="0.2">
      <c r="J22373" s="20"/>
      <c r="K22373" s="20"/>
      <c r="L22373" s="20"/>
      <c r="M22373" s="20"/>
      <c r="N22373" s="20"/>
      <c r="O22373" s="20"/>
    </row>
    <row r="22374" spans="10:15" x14ac:dyDescent="0.2">
      <c r="J22374" s="20"/>
      <c r="K22374" s="20"/>
      <c r="L22374" s="20"/>
      <c r="M22374" s="20"/>
      <c r="N22374" s="20"/>
      <c r="O22374" s="20"/>
    </row>
    <row r="22375" spans="10:15" x14ac:dyDescent="0.2">
      <c r="J22375" s="20"/>
      <c r="K22375" s="20"/>
      <c r="L22375" s="20"/>
      <c r="M22375" s="20"/>
      <c r="N22375" s="20"/>
      <c r="O22375" s="20"/>
    </row>
    <row r="22376" spans="10:15" x14ac:dyDescent="0.2">
      <c r="J22376" s="20"/>
      <c r="K22376" s="20"/>
      <c r="L22376" s="20"/>
      <c r="M22376" s="20"/>
      <c r="N22376" s="20"/>
      <c r="O22376" s="20"/>
    </row>
    <row r="22377" spans="10:15" x14ac:dyDescent="0.2">
      <c r="J22377" s="20"/>
      <c r="K22377" s="20"/>
      <c r="L22377" s="20"/>
      <c r="M22377" s="20"/>
      <c r="N22377" s="20"/>
      <c r="O22377" s="20"/>
    </row>
    <row r="22378" spans="10:15" x14ac:dyDescent="0.2">
      <c r="J22378" s="20"/>
      <c r="K22378" s="20"/>
      <c r="L22378" s="20"/>
      <c r="M22378" s="20"/>
      <c r="N22378" s="20"/>
      <c r="O22378" s="20"/>
    </row>
    <row r="22379" spans="10:15" x14ac:dyDescent="0.2">
      <c r="J22379" s="20"/>
      <c r="K22379" s="20"/>
      <c r="L22379" s="20"/>
      <c r="M22379" s="20"/>
      <c r="N22379" s="20"/>
      <c r="O22379" s="20"/>
    </row>
    <row r="22380" spans="10:15" x14ac:dyDescent="0.2">
      <c r="J22380" s="20"/>
      <c r="K22380" s="20"/>
      <c r="L22380" s="20"/>
      <c r="M22380" s="20"/>
      <c r="N22380" s="20"/>
      <c r="O22380" s="20"/>
    </row>
    <row r="22381" spans="10:15" x14ac:dyDescent="0.2">
      <c r="J22381" s="20"/>
      <c r="K22381" s="20"/>
      <c r="L22381" s="20"/>
      <c r="M22381" s="20"/>
      <c r="N22381" s="20"/>
      <c r="O22381" s="20"/>
    </row>
    <row r="22382" spans="10:15" x14ac:dyDescent="0.2">
      <c r="J22382" s="20"/>
      <c r="K22382" s="20"/>
      <c r="L22382" s="20"/>
      <c r="M22382" s="20"/>
      <c r="N22382" s="20"/>
      <c r="O22382" s="20"/>
    </row>
    <row r="22383" spans="10:15" x14ac:dyDescent="0.2">
      <c r="J22383" s="20"/>
      <c r="K22383" s="20"/>
      <c r="L22383" s="20"/>
      <c r="M22383" s="20"/>
      <c r="N22383" s="20"/>
      <c r="O22383" s="20"/>
    </row>
    <row r="22384" spans="10:15" x14ac:dyDescent="0.2">
      <c r="J22384" s="20"/>
      <c r="K22384" s="20"/>
      <c r="L22384" s="20"/>
      <c r="M22384" s="20"/>
      <c r="N22384" s="20"/>
      <c r="O22384" s="20"/>
    </row>
    <row r="22385" spans="10:15" x14ac:dyDescent="0.2">
      <c r="J22385" s="20"/>
      <c r="K22385" s="20"/>
      <c r="L22385" s="20"/>
      <c r="M22385" s="20"/>
      <c r="N22385" s="20"/>
      <c r="O22385" s="20"/>
    </row>
    <row r="22386" spans="10:15" x14ac:dyDescent="0.2">
      <c r="J22386" s="20"/>
      <c r="K22386" s="20"/>
      <c r="L22386" s="20"/>
      <c r="M22386" s="20"/>
      <c r="N22386" s="20"/>
      <c r="O22386" s="20"/>
    </row>
    <row r="22387" spans="10:15" x14ac:dyDescent="0.2">
      <c r="J22387" s="20"/>
      <c r="K22387" s="20"/>
      <c r="L22387" s="20"/>
      <c r="M22387" s="20"/>
      <c r="N22387" s="20"/>
      <c r="O22387" s="20"/>
    </row>
    <row r="22388" spans="10:15" x14ac:dyDescent="0.2">
      <c r="J22388" s="20"/>
      <c r="K22388" s="20"/>
      <c r="L22388" s="20"/>
      <c r="M22388" s="20"/>
      <c r="N22388" s="20"/>
      <c r="O22388" s="20"/>
    </row>
    <row r="22389" spans="10:15" x14ac:dyDescent="0.2">
      <c r="J22389" s="20"/>
      <c r="K22389" s="20"/>
      <c r="L22389" s="20"/>
      <c r="M22389" s="20"/>
      <c r="N22389" s="20"/>
      <c r="O22389" s="20"/>
    </row>
    <row r="22390" spans="10:15" x14ac:dyDescent="0.2">
      <c r="J22390" s="20"/>
      <c r="K22390" s="20"/>
      <c r="L22390" s="20"/>
      <c r="M22390" s="20"/>
      <c r="N22390" s="20"/>
      <c r="O22390" s="20"/>
    </row>
    <row r="22391" spans="10:15" x14ac:dyDescent="0.2">
      <c r="J22391" s="20"/>
      <c r="K22391" s="20"/>
      <c r="L22391" s="20"/>
      <c r="M22391" s="20"/>
      <c r="N22391" s="20"/>
      <c r="O22391" s="20"/>
    </row>
    <row r="22392" spans="10:15" x14ac:dyDescent="0.2">
      <c r="J22392" s="20"/>
      <c r="K22392" s="20"/>
      <c r="L22392" s="20"/>
      <c r="M22392" s="20"/>
      <c r="N22392" s="20"/>
      <c r="O22392" s="20"/>
    </row>
    <row r="22393" spans="10:15" x14ac:dyDescent="0.2">
      <c r="J22393" s="20"/>
      <c r="K22393" s="20"/>
      <c r="L22393" s="20"/>
      <c r="M22393" s="20"/>
      <c r="N22393" s="20"/>
      <c r="O22393" s="20"/>
    </row>
    <row r="22394" spans="10:15" x14ac:dyDescent="0.2">
      <c r="J22394" s="20"/>
      <c r="K22394" s="20"/>
      <c r="L22394" s="20"/>
      <c r="M22394" s="20"/>
      <c r="N22394" s="20"/>
      <c r="O22394" s="20"/>
    </row>
    <row r="22395" spans="10:15" x14ac:dyDescent="0.2">
      <c r="J22395" s="20"/>
      <c r="K22395" s="20"/>
      <c r="L22395" s="20"/>
      <c r="M22395" s="20"/>
      <c r="N22395" s="20"/>
      <c r="O22395" s="20"/>
    </row>
    <row r="22396" spans="10:15" x14ac:dyDescent="0.2">
      <c r="J22396" s="20"/>
      <c r="K22396" s="20"/>
      <c r="L22396" s="20"/>
      <c r="M22396" s="20"/>
      <c r="N22396" s="20"/>
      <c r="O22396" s="20"/>
    </row>
    <row r="22397" spans="10:15" x14ac:dyDescent="0.2">
      <c r="J22397" s="20"/>
      <c r="K22397" s="20"/>
      <c r="L22397" s="20"/>
      <c r="M22397" s="20"/>
      <c r="N22397" s="20"/>
      <c r="O22397" s="20"/>
    </row>
    <row r="22398" spans="10:15" x14ac:dyDescent="0.2">
      <c r="J22398" s="20"/>
      <c r="K22398" s="20"/>
      <c r="L22398" s="20"/>
      <c r="M22398" s="20"/>
      <c r="N22398" s="20"/>
      <c r="O22398" s="20"/>
    </row>
    <row r="22399" spans="10:15" x14ac:dyDescent="0.2">
      <c r="J22399" s="20"/>
      <c r="K22399" s="20"/>
      <c r="L22399" s="20"/>
      <c r="M22399" s="20"/>
      <c r="N22399" s="20"/>
      <c r="O22399" s="20"/>
    </row>
    <row r="22400" spans="10:15" x14ac:dyDescent="0.2">
      <c r="J22400" s="20"/>
      <c r="K22400" s="20"/>
      <c r="L22400" s="20"/>
      <c r="M22400" s="20"/>
      <c r="N22400" s="20"/>
      <c r="O22400" s="20"/>
    </row>
    <row r="22401" spans="10:15" x14ac:dyDescent="0.2">
      <c r="J22401" s="20"/>
      <c r="K22401" s="20"/>
      <c r="L22401" s="20"/>
      <c r="M22401" s="20"/>
      <c r="N22401" s="20"/>
      <c r="O22401" s="20"/>
    </row>
    <row r="22402" spans="10:15" x14ac:dyDescent="0.2">
      <c r="J22402" s="20"/>
      <c r="K22402" s="20"/>
      <c r="L22402" s="20"/>
      <c r="M22402" s="20"/>
      <c r="N22402" s="20"/>
      <c r="O22402" s="20"/>
    </row>
    <row r="22403" spans="10:15" x14ac:dyDescent="0.2">
      <c r="J22403" s="20"/>
      <c r="K22403" s="20"/>
      <c r="L22403" s="20"/>
      <c r="M22403" s="20"/>
      <c r="N22403" s="20"/>
      <c r="O22403" s="20"/>
    </row>
    <row r="22404" spans="10:15" x14ac:dyDescent="0.2">
      <c r="J22404" s="20"/>
      <c r="K22404" s="20"/>
      <c r="L22404" s="20"/>
      <c r="M22404" s="20"/>
      <c r="N22404" s="20"/>
      <c r="O22404" s="20"/>
    </row>
    <row r="22405" spans="10:15" x14ac:dyDescent="0.2">
      <c r="J22405" s="20"/>
      <c r="K22405" s="20"/>
      <c r="L22405" s="20"/>
      <c r="M22405" s="20"/>
      <c r="N22405" s="20"/>
      <c r="O22405" s="20"/>
    </row>
    <row r="22406" spans="10:15" x14ac:dyDescent="0.2">
      <c r="J22406" s="20"/>
      <c r="K22406" s="20"/>
      <c r="L22406" s="20"/>
      <c r="M22406" s="20"/>
      <c r="N22406" s="20"/>
      <c r="O22406" s="20"/>
    </row>
    <row r="22407" spans="10:15" x14ac:dyDescent="0.2">
      <c r="J22407" s="20"/>
      <c r="K22407" s="20"/>
      <c r="L22407" s="20"/>
      <c r="M22407" s="20"/>
      <c r="N22407" s="20"/>
      <c r="O22407" s="20"/>
    </row>
    <row r="22408" spans="10:15" x14ac:dyDescent="0.2">
      <c r="J22408" s="20"/>
      <c r="K22408" s="20"/>
      <c r="L22408" s="20"/>
      <c r="M22408" s="20"/>
      <c r="N22408" s="20"/>
      <c r="O22408" s="20"/>
    </row>
    <row r="22409" spans="10:15" x14ac:dyDescent="0.2">
      <c r="J22409" s="20"/>
      <c r="K22409" s="20"/>
      <c r="L22409" s="20"/>
      <c r="M22409" s="20"/>
      <c r="N22409" s="20"/>
      <c r="O22409" s="20"/>
    </row>
    <row r="22410" spans="10:15" x14ac:dyDescent="0.2">
      <c r="J22410" s="20"/>
      <c r="K22410" s="20"/>
      <c r="L22410" s="20"/>
      <c r="M22410" s="20"/>
      <c r="N22410" s="20"/>
      <c r="O22410" s="20"/>
    </row>
    <row r="22411" spans="10:15" x14ac:dyDescent="0.2">
      <c r="J22411" s="20"/>
      <c r="K22411" s="20"/>
      <c r="L22411" s="20"/>
      <c r="M22411" s="20"/>
      <c r="N22411" s="20"/>
      <c r="O22411" s="20"/>
    </row>
    <row r="22412" spans="10:15" x14ac:dyDescent="0.2">
      <c r="J22412" s="20"/>
      <c r="K22412" s="20"/>
      <c r="L22412" s="20"/>
      <c r="M22412" s="20"/>
      <c r="N22412" s="20"/>
      <c r="O22412" s="20"/>
    </row>
    <row r="22413" spans="10:15" x14ac:dyDescent="0.2">
      <c r="J22413" s="20"/>
      <c r="K22413" s="20"/>
      <c r="L22413" s="20"/>
      <c r="M22413" s="20"/>
      <c r="N22413" s="20"/>
      <c r="O22413" s="20"/>
    </row>
    <row r="22414" spans="10:15" x14ac:dyDescent="0.2">
      <c r="J22414" s="20"/>
      <c r="K22414" s="20"/>
      <c r="L22414" s="20"/>
      <c r="M22414" s="20"/>
      <c r="N22414" s="20"/>
      <c r="O22414" s="20"/>
    </row>
    <row r="22415" spans="10:15" x14ac:dyDescent="0.2">
      <c r="J22415" s="20"/>
      <c r="K22415" s="20"/>
      <c r="L22415" s="20"/>
      <c r="M22415" s="20"/>
      <c r="N22415" s="20"/>
      <c r="O22415" s="20"/>
    </row>
    <row r="22416" spans="10:15" x14ac:dyDescent="0.2">
      <c r="J22416" s="20"/>
      <c r="K22416" s="20"/>
      <c r="L22416" s="20"/>
      <c r="M22416" s="20"/>
      <c r="N22416" s="20"/>
      <c r="O22416" s="20"/>
    </row>
    <row r="22417" spans="10:15" x14ac:dyDescent="0.2">
      <c r="J22417" s="20"/>
      <c r="K22417" s="20"/>
      <c r="L22417" s="20"/>
      <c r="M22417" s="20"/>
      <c r="N22417" s="20"/>
      <c r="O22417" s="20"/>
    </row>
    <row r="22418" spans="10:15" x14ac:dyDescent="0.2">
      <c r="J22418" s="20"/>
      <c r="K22418" s="20"/>
      <c r="L22418" s="20"/>
      <c r="M22418" s="20"/>
      <c r="N22418" s="20"/>
      <c r="O22418" s="20"/>
    </row>
    <row r="22419" spans="10:15" x14ac:dyDescent="0.2">
      <c r="J22419" s="20"/>
      <c r="K22419" s="20"/>
      <c r="L22419" s="20"/>
      <c r="M22419" s="20"/>
      <c r="N22419" s="20"/>
      <c r="O22419" s="20"/>
    </row>
    <row r="22420" spans="10:15" x14ac:dyDescent="0.2">
      <c r="J22420" s="20"/>
      <c r="K22420" s="20"/>
      <c r="L22420" s="20"/>
      <c r="M22420" s="20"/>
      <c r="N22420" s="20"/>
      <c r="O22420" s="20"/>
    </row>
    <row r="22421" spans="10:15" x14ac:dyDescent="0.2">
      <c r="J22421" s="20"/>
      <c r="K22421" s="20"/>
      <c r="L22421" s="20"/>
      <c r="M22421" s="20"/>
      <c r="N22421" s="20"/>
      <c r="O22421" s="20"/>
    </row>
    <row r="22422" spans="10:15" x14ac:dyDescent="0.2">
      <c r="J22422" s="20"/>
      <c r="K22422" s="20"/>
      <c r="L22422" s="20"/>
      <c r="M22422" s="20"/>
      <c r="N22422" s="20"/>
      <c r="O22422" s="20"/>
    </row>
    <row r="22423" spans="10:15" x14ac:dyDescent="0.2">
      <c r="J22423" s="20"/>
      <c r="K22423" s="20"/>
      <c r="L22423" s="20"/>
      <c r="M22423" s="20"/>
      <c r="N22423" s="20"/>
      <c r="O22423" s="20"/>
    </row>
    <row r="22424" spans="10:15" x14ac:dyDescent="0.2">
      <c r="J22424" s="20"/>
      <c r="K22424" s="20"/>
      <c r="L22424" s="20"/>
      <c r="M22424" s="20"/>
      <c r="N22424" s="20"/>
      <c r="O22424" s="20"/>
    </row>
    <row r="22425" spans="10:15" x14ac:dyDescent="0.2">
      <c r="J22425" s="20"/>
      <c r="K22425" s="20"/>
      <c r="L22425" s="20"/>
      <c r="M22425" s="20"/>
      <c r="N22425" s="20"/>
      <c r="O22425" s="20"/>
    </row>
    <row r="22426" spans="10:15" x14ac:dyDescent="0.2">
      <c r="J22426" s="20"/>
      <c r="K22426" s="20"/>
      <c r="L22426" s="20"/>
      <c r="M22426" s="20"/>
      <c r="N22426" s="20"/>
      <c r="O22426" s="20"/>
    </row>
    <row r="22427" spans="10:15" x14ac:dyDescent="0.2">
      <c r="J22427" s="20"/>
      <c r="K22427" s="20"/>
      <c r="L22427" s="20"/>
      <c r="M22427" s="20"/>
      <c r="N22427" s="20"/>
      <c r="O22427" s="20"/>
    </row>
    <row r="22428" spans="10:15" x14ac:dyDescent="0.2">
      <c r="J22428" s="20"/>
      <c r="K22428" s="20"/>
      <c r="L22428" s="20"/>
      <c r="M22428" s="20"/>
      <c r="N22428" s="20"/>
      <c r="O22428" s="20"/>
    </row>
    <row r="22429" spans="10:15" x14ac:dyDescent="0.2">
      <c r="J22429" s="20"/>
      <c r="K22429" s="20"/>
      <c r="L22429" s="20"/>
      <c r="M22429" s="20"/>
      <c r="N22429" s="20"/>
      <c r="O22429" s="20"/>
    </row>
    <row r="22430" spans="10:15" x14ac:dyDescent="0.2">
      <c r="J22430" s="20"/>
      <c r="K22430" s="20"/>
      <c r="L22430" s="20"/>
      <c r="M22430" s="20"/>
      <c r="N22430" s="20"/>
      <c r="O22430" s="20"/>
    </row>
    <row r="22431" spans="10:15" x14ac:dyDescent="0.2">
      <c r="J22431" s="20"/>
      <c r="K22431" s="20"/>
      <c r="L22431" s="20"/>
      <c r="M22431" s="20"/>
      <c r="N22431" s="20"/>
      <c r="O22431" s="20"/>
    </row>
    <row r="22432" spans="10:15" x14ac:dyDescent="0.2">
      <c r="J22432" s="20"/>
      <c r="K22432" s="20"/>
      <c r="L22432" s="20"/>
      <c r="M22432" s="20"/>
      <c r="N22432" s="20"/>
      <c r="O22432" s="20"/>
    </row>
    <row r="22433" spans="10:15" x14ac:dyDescent="0.2">
      <c r="J22433" s="20"/>
      <c r="K22433" s="20"/>
      <c r="L22433" s="20"/>
      <c r="M22433" s="20"/>
      <c r="N22433" s="20"/>
      <c r="O22433" s="20"/>
    </row>
    <row r="22434" spans="10:15" x14ac:dyDescent="0.2">
      <c r="J22434" s="20"/>
      <c r="K22434" s="20"/>
      <c r="L22434" s="20"/>
      <c r="M22434" s="20"/>
      <c r="N22434" s="20"/>
      <c r="O22434" s="20"/>
    </row>
    <row r="22435" spans="10:15" x14ac:dyDescent="0.2">
      <c r="J22435" s="20"/>
      <c r="K22435" s="20"/>
      <c r="L22435" s="20"/>
      <c r="M22435" s="20"/>
      <c r="N22435" s="20"/>
      <c r="O22435" s="20"/>
    </row>
    <row r="22436" spans="10:15" x14ac:dyDescent="0.2">
      <c r="J22436" s="20"/>
      <c r="K22436" s="20"/>
      <c r="L22436" s="20"/>
      <c r="M22436" s="20"/>
      <c r="N22436" s="20"/>
      <c r="O22436" s="20"/>
    </row>
    <row r="22437" spans="10:15" x14ac:dyDescent="0.2">
      <c r="J22437" s="20"/>
      <c r="K22437" s="20"/>
      <c r="L22437" s="20"/>
      <c r="M22437" s="20"/>
      <c r="N22437" s="20"/>
      <c r="O22437" s="20"/>
    </row>
    <row r="22438" spans="10:15" x14ac:dyDescent="0.2">
      <c r="J22438" s="20"/>
      <c r="K22438" s="20"/>
      <c r="L22438" s="20"/>
      <c r="M22438" s="20"/>
      <c r="N22438" s="20"/>
      <c r="O22438" s="20"/>
    </row>
    <row r="22439" spans="10:15" x14ac:dyDescent="0.2">
      <c r="J22439" s="20"/>
      <c r="K22439" s="20"/>
      <c r="L22439" s="20"/>
      <c r="M22439" s="20"/>
      <c r="N22439" s="20"/>
      <c r="O22439" s="20"/>
    </row>
    <row r="22440" spans="10:15" x14ac:dyDescent="0.2">
      <c r="J22440" s="20"/>
      <c r="K22440" s="20"/>
      <c r="L22440" s="20"/>
      <c r="M22440" s="20"/>
      <c r="N22440" s="20"/>
      <c r="O22440" s="20"/>
    </row>
    <row r="22441" spans="10:15" x14ac:dyDescent="0.2">
      <c r="J22441" s="20"/>
      <c r="K22441" s="20"/>
      <c r="L22441" s="20"/>
      <c r="M22441" s="20"/>
      <c r="N22441" s="20"/>
      <c r="O22441" s="20"/>
    </row>
    <row r="22442" spans="10:15" x14ac:dyDescent="0.2">
      <c r="J22442" s="20"/>
      <c r="K22442" s="20"/>
      <c r="L22442" s="20"/>
      <c r="M22442" s="20"/>
      <c r="N22442" s="20"/>
      <c r="O22442" s="20"/>
    </row>
    <row r="22443" spans="10:15" x14ac:dyDescent="0.2">
      <c r="J22443" s="20"/>
      <c r="K22443" s="20"/>
      <c r="L22443" s="20"/>
      <c r="M22443" s="20"/>
      <c r="N22443" s="20"/>
      <c r="O22443" s="20"/>
    </row>
    <row r="22444" spans="10:15" x14ac:dyDescent="0.2">
      <c r="J22444" s="20"/>
      <c r="K22444" s="20"/>
      <c r="L22444" s="20"/>
      <c r="M22444" s="20"/>
      <c r="N22444" s="20"/>
      <c r="O22444" s="20"/>
    </row>
    <row r="22445" spans="10:15" x14ac:dyDescent="0.2">
      <c r="J22445" s="20"/>
      <c r="K22445" s="20"/>
      <c r="L22445" s="20"/>
      <c r="M22445" s="20"/>
      <c r="N22445" s="20"/>
      <c r="O22445" s="20"/>
    </row>
    <row r="22446" spans="10:15" x14ac:dyDescent="0.2">
      <c r="J22446" s="20"/>
      <c r="K22446" s="20"/>
      <c r="L22446" s="20"/>
      <c r="M22446" s="20"/>
      <c r="N22446" s="20"/>
      <c r="O22446" s="20"/>
    </row>
    <row r="22447" spans="10:15" x14ac:dyDescent="0.2">
      <c r="J22447" s="20"/>
      <c r="K22447" s="20"/>
      <c r="L22447" s="20"/>
      <c r="M22447" s="20"/>
      <c r="N22447" s="20"/>
      <c r="O22447" s="20"/>
    </row>
    <row r="22448" spans="10:15" x14ac:dyDescent="0.2">
      <c r="J22448" s="20"/>
      <c r="K22448" s="20"/>
      <c r="L22448" s="20"/>
      <c r="M22448" s="20"/>
      <c r="N22448" s="20"/>
      <c r="O22448" s="20"/>
    </row>
    <row r="22449" spans="10:15" x14ac:dyDescent="0.2">
      <c r="J22449" s="20"/>
      <c r="K22449" s="20"/>
      <c r="L22449" s="20"/>
      <c r="M22449" s="20"/>
      <c r="N22449" s="20"/>
      <c r="O22449" s="20"/>
    </row>
    <row r="22450" spans="10:15" x14ac:dyDescent="0.2">
      <c r="J22450" s="20"/>
      <c r="K22450" s="20"/>
      <c r="L22450" s="20"/>
      <c r="M22450" s="20"/>
      <c r="N22450" s="20"/>
      <c r="O22450" s="20"/>
    </row>
    <row r="22451" spans="10:15" x14ac:dyDescent="0.2">
      <c r="J22451" s="20"/>
      <c r="K22451" s="20"/>
      <c r="L22451" s="20"/>
      <c r="M22451" s="20"/>
      <c r="N22451" s="20"/>
      <c r="O22451" s="20"/>
    </row>
    <row r="22452" spans="10:15" x14ac:dyDescent="0.2">
      <c r="J22452" s="20"/>
      <c r="K22452" s="20"/>
      <c r="L22452" s="20"/>
      <c r="M22452" s="20"/>
      <c r="N22452" s="20"/>
      <c r="O22452" s="20"/>
    </row>
    <row r="22453" spans="10:15" x14ac:dyDescent="0.2">
      <c r="J22453" s="20"/>
      <c r="K22453" s="20"/>
      <c r="L22453" s="20"/>
      <c r="M22453" s="20"/>
      <c r="N22453" s="20"/>
      <c r="O22453" s="20"/>
    </row>
    <row r="22454" spans="10:15" x14ac:dyDescent="0.2">
      <c r="J22454" s="20"/>
      <c r="K22454" s="20"/>
      <c r="L22454" s="20"/>
      <c r="M22454" s="20"/>
      <c r="N22454" s="20"/>
      <c r="O22454" s="20"/>
    </row>
    <row r="22455" spans="10:15" x14ac:dyDescent="0.2">
      <c r="J22455" s="20"/>
      <c r="K22455" s="20"/>
      <c r="L22455" s="20"/>
      <c r="M22455" s="20"/>
      <c r="N22455" s="20"/>
      <c r="O22455" s="20"/>
    </row>
    <row r="22456" spans="10:15" x14ac:dyDescent="0.2">
      <c r="J22456" s="20"/>
      <c r="K22456" s="20"/>
      <c r="L22456" s="20"/>
      <c r="M22456" s="20"/>
      <c r="N22456" s="20"/>
      <c r="O22456" s="20"/>
    </row>
    <row r="22457" spans="10:15" x14ac:dyDescent="0.2">
      <c r="J22457" s="20"/>
      <c r="K22457" s="20"/>
      <c r="L22457" s="20"/>
      <c r="M22457" s="20"/>
      <c r="N22457" s="20"/>
      <c r="O22457" s="20"/>
    </row>
    <row r="22458" spans="10:15" x14ac:dyDescent="0.2">
      <c r="J22458" s="20"/>
      <c r="K22458" s="20"/>
      <c r="L22458" s="20"/>
      <c r="M22458" s="20"/>
      <c r="N22458" s="20"/>
      <c r="O22458" s="20"/>
    </row>
    <row r="22459" spans="10:15" x14ac:dyDescent="0.2">
      <c r="J22459" s="20"/>
      <c r="K22459" s="20"/>
      <c r="L22459" s="20"/>
      <c r="M22459" s="20"/>
      <c r="N22459" s="20"/>
      <c r="O22459" s="20"/>
    </row>
    <row r="22460" spans="10:15" x14ac:dyDescent="0.2">
      <c r="J22460" s="20"/>
      <c r="K22460" s="20"/>
      <c r="L22460" s="20"/>
      <c r="M22460" s="20"/>
      <c r="N22460" s="20"/>
      <c r="O22460" s="20"/>
    </row>
    <row r="22461" spans="10:15" x14ac:dyDescent="0.2">
      <c r="J22461" s="20"/>
      <c r="K22461" s="20"/>
      <c r="L22461" s="20"/>
      <c r="M22461" s="20"/>
      <c r="N22461" s="20"/>
      <c r="O22461" s="20"/>
    </row>
    <row r="22462" spans="10:15" x14ac:dyDescent="0.2">
      <c r="J22462" s="20"/>
      <c r="K22462" s="20"/>
      <c r="L22462" s="20"/>
      <c r="M22462" s="20"/>
      <c r="N22462" s="20"/>
      <c r="O22462" s="20"/>
    </row>
    <row r="22463" spans="10:15" x14ac:dyDescent="0.2">
      <c r="J22463" s="20"/>
      <c r="K22463" s="20"/>
      <c r="L22463" s="20"/>
      <c r="M22463" s="20"/>
      <c r="N22463" s="20"/>
      <c r="O22463" s="20"/>
    </row>
    <row r="22464" spans="10:15" x14ac:dyDescent="0.2">
      <c r="J22464" s="20"/>
      <c r="K22464" s="20"/>
      <c r="L22464" s="20"/>
      <c r="M22464" s="20"/>
      <c r="N22464" s="20"/>
      <c r="O22464" s="20"/>
    </row>
    <row r="22465" spans="10:15" x14ac:dyDescent="0.2">
      <c r="J22465" s="20"/>
      <c r="K22465" s="20"/>
      <c r="L22465" s="20"/>
      <c r="M22465" s="20"/>
      <c r="N22465" s="20"/>
      <c r="O22465" s="20"/>
    </row>
    <row r="22466" spans="10:15" x14ac:dyDescent="0.2">
      <c r="J22466" s="20"/>
      <c r="K22466" s="20"/>
      <c r="L22466" s="20"/>
      <c r="M22466" s="20"/>
      <c r="N22466" s="20"/>
      <c r="O22466" s="20"/>
    </row>
    <row r="22467" spans="10:15" x14ac:dyDescent="0.2">
      <c r="J22467" s="20"/>
      <c r="K22467" s="20"/>
      <c r="L22467" s="20"/>
      <c r="M22467" s="20"/>
      <c r="N22467" s="20"/>
      <c r="O22467" s="20"/>
    </row>
    <row r="22468" spans="10:15" x14ac:dyDescent="0.2">
      <c r="J22468" s="20"/>
      <c r="K22468" s="20"/>
      <c r="L22468" s="20"/>
      <c r="M22468" s="20"/>
      <c r="N22468" s="20"/>
      <c r="O22468" s="20"/>
    </row>
    <row r="22469" spans="10:15" x14ac:dyDescent="0.2">
      <c r="J22469" s="20"/>
      <c r="K22469" s="20"/>
      <c r="L22469" s="20"/>
      <c r="M22469" s="20"/>
      <c r="N22469" s="20"/>
      <c r="O22469" s="20"/>
    </row>
    <row r="22470" spans="10:15" x14ac:dyDescent="0.2">
      <c r="J22470" s="20"/>
      <c r="K22470" s="20"/>
      <c r="L22470" s="20"/>
      <c r="M22470" s="20"/>
      <c r="N22470" s="20"/>
      <c r="O22470" s="20"/>
    </row>
    <row r="22471" spans="10:15" x14ac:dyDescent="0.2">
      <c r="J22471" s="20"/>
      <c r="K22471" s="20"/>
      <c r="L22471" s="20"/>
      <c r="M22471" s="20"/>
      <c r="N22471" s="20"/>
      <c r="O22471" s="20"/>
    </row>
    <row r="22472" spans="10:15" x14ac:dyDescent="0.2">
      <c r="J22472" s="20"/>
      <c r="K22472" s="20"/>
      <c r="L22472" s="20"/>
      <c r="M22472" s="20"/>
      <c r="N22472" s="20"/>
      <c r="O22472" s="20"/>
    </row>
    <row r="22473" spans="10:15" x14ac:dyDescent="0.2">
      <c r="J22473" s="20"/>
      <c r="K22473" s="20"/>
      <c r="L22473" s="20"/>
      <c r="M22473" s="20"/>
      <c r="N22473" s="20"/>
      <c r="O22473" s="20"/>
    </row>
    <row r="22474" spans="10:15" x14ac:dyDescent="0.2">
      <c r="J22474" s="20"/>
      <c r="K22474" s="20"/>
      <c r="L22474" s="20"/>
      <c r="M22474" s="20"/>
      <c r="N22474" s="20"/>
      <c r="O22474" s="20"/>
    </row>
    <row r="22475" spans="10:15" x14ac:dyDescent="0.2">
      <c r="J22475" s="20"/>
      <c r="K22475" s="20"/>
      <c r="L22475" s="20"/>
      <c r="M22475" s="20"/>
      <c r="N22475" s="20"/>
      <c r="O22475" s="20"/>
    </row>
    <row r="22476" spans="10:15" x14ac:dyDescent="0.2">
      <c r="J22476" s="20"/>
      <c r="K22476" s="20"/>
      <c r="L22476" s="20"/>
      <c r="M22476" s="20"/>
      <c r="N22476" s="20"/>
      <c r="O22476" s="20"/>
    </row>
    <row r="22477" spans="10:15" x14ac:dyDescent="0.2">
      <c r="J22477" s="20"/>
      <c r="K22477" s="20"/>
      <c r="L22477" s="20"/>
      <c r="M22477" s="20"/>
      <c r="N22477" s="20"/>
      <c r="O22477" s="20"/>
    </row>
    <row r="22478" spans="10:15" x14ac:dyDescent="0.2">
      <c r="J22478" s="20"/>
      <c r="K22478" s="20"/>
      <c r="L22478" s="20"/>
      <c r="M22478" s="20"/>
      <c r="N22478" s="20"/>
      <c r="O22478" s="20"/>
    </row>
    <row r="22479" spans="10:15" x14ac:dyDescent="0.2">
      <c r="J22479" s="20"/>
      <c r="K22479" s="20"/>
      <c r="L22479" s="20"/>
      <c r="M22479" s="20"/>
      <c r="N22479" s="20"/>
      <c r="O22479" s="20"/>
    </row>
    <row r="22480" spans="10:15" x14ac:dyDescent="0.2">
      <c r="J22480" s="20"/>
      <c r="K22480" s="20"/>
      <c r="L22480" s="20"/>
      <c r="M22480" s="20"/>
      <c r="N22480" s="20"/>
      <c r="O22480" s="20"/>
    </row>
    <row r="22481" spans="10:15" x14ac:dyDescent="0.2">
      <c r="J22481" s="20"/>
      <c r="K22481" s="20"/>
      <c r="L22481" s="20"/>
      <c r="M22481" s="20"/>
      <c r="N22481" s="20"/>
      <c r="O22481" s="20"/>
    </row>
    <row r="22482" spans="10:15" x14ac:dyDescent="0.2">
      <c r="J22482" s="20"/>
      <c r="K22482" s="20"/>
      <c r="L22482" s="20"/>
      <c r="M22482" s="20"/>
      <c r="N22482" s="20"/>
      <c r="O22482" s="20"/>
    </row>
    <row r="22483" spans="10:15" x14ac:dyDescent="0.2">
      <c r="J22483" s="20"/>
      <c r="K22483" s="20"/>
      <c r="L22483" s="20"/>
      <c r="M22483" s="20"/>
      <c r="N22483" s="20"/>
      <c r="O22483" s="20"/>
    </row>
    <row r="22484" spans="10:15" x14ac:dyDescent="0.2">
      <c r="J22484" s="20"/>
      <c r="K22484" s="20"/>
      <c r="L22484" s="20"/>
      <c r="M22484" s="20"/>
      <c r="N22484" s="20"/>
      <c r="O22484" s="20"/>
    </row>
    <row r="22485" spans="10:15" x14ac:dyDescent="0.2">
      <c r="J22485" s="20"/>
      <c r="K22485" s="20"/>
      <c r="L22485" s="20"/>
      <c r="M22485" s="20"/>
      <c r="N22485" s="20"/>
      <c r="O22485" s="20"/>
    </row>
    <row r="22486" spans="10:15" x14ac:dyDescent="0.2">
      <c r="J22486" s="20"/>
      <c r="K22486" s="20"/>
      <c r="L22486" s="20"/>
      <c r="M22486" s="20"/>
      <c r="N22486" s="20"/>
      <c r="O22486" s="20"/>
    </row>
    <row r="22487" spans="10:15" x14ac:dyDescent="0.2">
      <c r="J22487" s="20"/>
      <c r="K22487" s="20"/>
      <c r="L22487" s="20"/>
      <c r="M22487" s="20"/>
      <c r="N22487" s="20"/>
      <c r="O22487" s="20"/>
    </row>
    <row r="22488" spans="10:15" x14ac:dyDescent="0.2">
      <c r="J22488" s="20"/>
      <c r="K22488" s="20"/>
      <c r="L22488" s="20"/>
      <c r="M22488" s="20"/>
      <c r="N22488" s="20"/>
      <c r="O22488" s="20"/>
    </row>
    <row r="22489" spans="10:15" x14ac:dyDescent="0.2">
      <c r="J22489" s="20"/>
      <c r="K22489" s="20"/>
      <c r="L22489" s="20"/>
      <c r="M22489" s="20"/>
      <c r="N22489" s="20"/>
      <c r="O22489" s="20"/>
    </row>
    <row r="22490" spans="10:15" x14ac:dyDescent="0.2">
      <c r="J22490" s="20"/>
      <c r="K22490" s="20"/>
      <c r="L22490" s="20"/>
      <c r="M22490" s="20"/>
      <c r="N22490" s="20"/>
      <c r="O22490" s="20"/>
    </row>
    <row r="22491" spans="10:15" x14ac:dyDescent="0.2">
      <c r="J22491" s="20"/>
      <c r="K22491" s="20"/>
      <c r="L22491" s="20"/>
      <c r="M22491" s="20"/>
      <c r="N22491" s="20"/>
      <c r="O22491" s="20"/>
    </row>
    <row r="22492" spans="10:15" x14ac:dyDescent="0.2">
      <c r="J22492" s="20"/>
      <c r="K22492" s="20"/>
      <c r="L22492" s="20"/>
      <c r="M22492" s="20"/>
      <c r="N22492" s="20"/>
      <c r="O22492" s="20"/>
    </row>
    <row r="22493" spans="10:15" x14ac:dyDescent="0.2">
      <c r="J22493" s="20"/>
      <c r="K22493" s="20"/>
      <c r="L22493" s="20"/>
      <c r="M22493" s="20"/>
      <c r="N22493" s="20"/>
      <c r="O22493" s="20"/>
    </row>
    <row r="22494" spans="10:15" x14ac:dyDescent="0.2">
      <c r="J22494" s="20"/>
      <c r="K22494" s="20"/>
      <c r="L22494" s="20"/>
      <c r="M22494" s="20"/>
      <c r="N22494" s="20"/>
      <c r="O22494" s="20"/>
    </row>
    <row r="22495" spans="10:15" x14ac:dyDescent="0.2">
      <c r="J22495" s="20"/>
      <c r="K22495" s="20"/>
      <c r="L22495" s="20"/>
      <c r="M22495" s="20"/>
      <c r="N22495" s="20"/>
      <c r="O22495" s="20"/>
    </row>
    <row r="22496" spans="10:15" x14ac:dyDescent="0.2">
      <c r="J22496" s="20"/>
      <c r="K22496" s="20"/>
      <c r="L22496" s="20"/>
      <c r="M22496" s="20"/>
      <c r="N22496" s="20"/>
      <c r="O22496" s="20"/>
    </row>
    <row r="22497" spans="10:15" x14ac:dyDescent="0.2">
      <c r="J22497" s="20"/>
      <c r="K22497" s="20"/>
      <c r="L22497" s="20"/>
      <c r="M22497" s="20"/>
      <c r="N22497" s="20"/>
      <c r="O22497" s="20"/>
    </row>
    <row r="22498" spans="10:15" x14ac:dyDescent="0.2">
      <c r="J22498" s="20"/>
      <c r="K22498" s="20"/>
      <c r="L22498" s="20"/>
      <c r="M22498" s="20"/>
      <c r="N22498" s="20"/>
      <c r="O22498" s="20"/>
    </row>
    <row r="22499" spans="10:15" x14ac:dyDescent="0.2">
      <c r="J22499" s="20"/>
      <c r="K22499" s="20"/>
      <c r="L22499" s="20"/>
      <c r="M22499" s="20"/>
      <c r="N22499" s="20"/>
      <c r="O22499" s="20"/>
    </row>
    <row r="22500" spans="10:15" x14ac:dyDescent="0.2">
      <c r="J22500" s="20"/>
      <c r="K22500" s="20"/>
      <c r="L22500" s="20"/>
      <c r="M22500" s="20"/>
      <c r="N22500" s="20"/>
      <c r="O22500" s="20"/>
    </row>
    <row r="22501" spans="10:15" x14ac:dyDescent="0.2">
      <c r="J22501" s="20"/>
      <c r="K22501" s="20"/>
      <c r="L22501" s="20"/>
      <c r="M22501" s="20"/>
      <c r="N22501" s="20"/>
      <c r="O22501" s="20"/>
    </row>
    <row r="22502" spans="10:15" x14ac:dyDescent="0.2">
      <c r="J22502" s="20"/>
      <c r="K22502" s="20"/>
      <c r="L22502" s="20"/>
      <c r="M22502" s="20"/>
      <c r="N22502" s="20"/>
      <c r="O22502" s="20"/>
    </row>
    <row r="22503" spans="10:15" x14ac:dyDescent="0.2">
      <c r="J22503" s="20"/>
      <c r="K22503" s="20"/>
      <c r="L22503" s="20"/>
      <c r="M22503" s="20"/>
      <c r="N22503" s="20"/>
      <c r="O22503" s="20"/>
    </row>
    <row r="22504" spans="10:15" x14ac:dyDescent="0.2">
      <c r="J22504" s="20"/>
      <c r="K22504" s="20"/>
      <c r="L22504" s="20"/>
      <c r="M22504" s="20"/>
      <c r="N22504" s="20"/>
      <c r="O22504" s="20"/>
    </row>
    <row r="22505" spans="10:15" x14ac:dyDescent="0.2">
      <c r="J22505" s="20"/>
      <c r="K22505" s="20"/>
      <c r="L22505" s="20"/>
      <c r="M22505" s="20"/>
      <c r="N22505" s="20"/>
      <c r="O22505" s="20"/>
    </row>
    <row r="22506" spans="10:15" x14ac:dyDescent="0.2">
      <c r="J22506" s="20"/>
      <c r="K22506" s="20"/>
      <c r="L22506" s="20"/>
      <c r="M22506" s="20"/>
      <c r="N22506" s="20"/>
      <c r="O22506" s="20"/>
    </row>
    <row r="22507" spans="10:15" x14ac:dyDescent="0.2">
      <c r="J22507" s="20"/>
      <c r="K22507" s="20"/>
      <c r="L22507" s="20"/>
      <c r="M22507" s="20"/>
      <c r="N22507" s="20"/>
      <c r="O22507" s="20"/>
    </row>
    <row r="22508" spans="10:15" x14ac:dyDescent="0.2">
      <c r="J22508" s="20"/>
      <c r="K22508" s="20"/>
      <c r="L22508" s="20"/>
      <c r="M22508" s="20"/>
      <c r="N22508" s="20"/>
      <c r="O22508" s="20"/>
    </row>
    <row r="22509" spans="10:15" x14ac:dyDescent="0.2">
      <c r="J22509" s="20"/>
      <c r="K22509" s="20"/>
      <c r="L22509" s="20"/>
      <c r="M22509" s="20"/>
      <c r="N22509" s="20"/>
      <c r="O22509" s="20"/>
    </row>
    <row r="22510" spans="10:15" x14ac:dyDescent="0.2">
      <c r="J22510" s="20"/>
      <c r="K22510" s="20"/>
      <c r="L22510" s="20"/>
      <c r="M22510" s="20"/>
      <c r="N22510" s="20"/>
      <c r="O22510" s="20"/>
    </row>
    <row r="22511" spans="10:15" x14ac:dyDescent="0.2">
      <c r="J22511" s="20"/>
      <c r="K22511" s="20"/>
      <c r="L22511" s="20"/>
      <c r="M22511" s="20"/>
      <c r="N22511" s="20"/>
      <c r="O22511" s="20"/>
    </row>
    <row r="22512" spans="10:15" x14ac:dyDescent="0.2">
      <c r="J22512" s="20"/>
      <c r="K22512" s="20"/>
      <c r="L22512" s="20"/>
      <c r="M22512" s="20"/>
      <c r="N22512" s="20"/>
      <c r="O22512" s="20"/>
    </row>
    <row r="22513" spans="10:15" x14ac:dyDescent="0.2">
      <c r="J22513" s="20"/>
      <c r="K22513" s="20"/>
      <c r="L22513" s="20"/>
      <c r="M22513" s="20"/>
      <c r="N22513" s="20"/>
      <c r="O22513" s="20"/>
    </row>
    <row r="22514" spans="10:15" x14ac:dyDescent="0.2">
      <c r="J22514" s="20"/>
      <c r="K22514" s="20"/>
      <c r="L22514" s="20"/>
      <c r="M22514" s="20"/>
      <c r="N22514" s="20"/>
      <c r="O22514" s="20"/>
    </row>
    <row r="22515" spans="10:15" x14ac:dyDescent="0.2">
      <c r="J22515" s="20"/>
      <c r="K22515" s="20"/>
      <c r="L22515" s="20"/>
      <c r="M22515" s="20"/>
      <c r="N22515" s="20"/>
      <c r="O22515" s="20"/>
    </row>
    <row r="22516" spans="10:15" x14ac:dyDescent="0.2">
      <c r="J22516" s="20"/>
      <c r="K22516" s="20"/>
      <c r="L22516" s="20"/>
      <c r="M22516" s="20"/>
      <c r="N22516" s="20"/>
      <c r="O22516" s="20"/>
    </row>
    <row r="22517" spans="10:15" x14ac:dyDescent="0.2">
      <c r="J22517" s="20"/>
      <c r="K22517" s="20"/>
      <c r="L22517" s="20"/>
      <c r="M22517" s="20"/>
      <c r="N22517" s="20"/>
      <c r="O22517" s="20"/>
    </row>
    <row r="22518" spans="10:15" x14ac:dyDescent="0.2">
      <c r="J22518" s="20"/>
      <c r="K22518" s="20"/>
      <c r="L22518" s="20"/>
      <c r="M22518" s="20"/>
      <c r="N22518" s="20"/>
      <c r="O22518" s="20"/>
    </row>
    <row r="22519" spans="10:15" x14ac:dyDescent="0.2">
      <c r="J22519" s="20"/>
      <c r="K22519" s="20"/>
      <c r="L22519" s="20"/>
      <c r="M22519" s="20"/>
      <c r="N22519" s="20"/>
      <c r="O22519" s="20"/>
    </row>
    <row r="22520" spans="10:15" x14ac:dyDescent="0.2">
      <c r="J22520" s="20"/>
      <c r="K22520" s="20"/>
      <c r="L22520" s="20"/>
      <c r="M22520" s="20"/>
      <c r="N22520" s="20"/>
      <c r="O22520" s="20"/>
    </row>
    <row r="22521" spans="10:15" x14ac:dyDescent="0.2">
      <c r="J22521" s="20"/>
      <c r="K22521" s="20"/>
      <c r="L22521" s="20"/>
      <c r="M22521" s="20"/>
      <c r="N22521" s="20"/>
      <c r="O22521" s="20"/>
    </row>
    <row r="22522" spans="10:15" x14ac:dyDescent="0.2">
      <c r="J22522" s="20"/>
      <c r="K22522" s="20"/>
      <c r="L22522" s="20"/>
      <c r="M22522" s="20"/>
      <c r="N22522" s="20"/>
      <c r="O22522" s="20"/>
    </row>
    <row r="22523" spans="10:15" x14ac:dyDescent="0.2">
      <c r="J22523" s="20"/>
      <c r="K22523" s="20"/>
      <c r="L22523" s="20"/>
      <c r="M22523" s="20"/>
      <c r="N22523" s="20"/>
      <c r="O22523" s="20"/>
    </row>
    <row r="22524" spans="10:15" x14ac:dyDescent="0.2">
      <c r="J22524" s="20"/>
      <c r="K22524" s="20"/>
      <c r="L22524" s="20"/>
      <c r="M22524" s="20"/>
      <c r="N22524" s="20"/>
      <c r="O22524" s="20"/>
    </row>
    <row r="22525" spans="10:15" x14ac:dyDescent="0.2">
      <c r="J22525" s="20"/>
      <c r="K22525" s="20"/>
      <c r="L22525" s="20"/>
      <c r="M22525" s="20"/>
      <c r="N22525" s="20"/>
      <c r="O22525" s="20"/>
    </row>
    <row r="22526" spans="10:15" x14ac:dyDescent="0.2">
      <c r="J22526" s="20"/>
      <c r="K22526" s="20"/>
      <c r="L22526" s="20"/>
      <c r="M22526" s="20"/>
      <c r="N22526" s="20"/>
      <c r="O22526" s="20"/>
    </row>
    <row r="22527" spans="10:15" x14ac:dyDescent="0.2">
      <c r="J22527" s="20"/>
      <c r="K22527" s="20"/>
      <c r="L22527" s="20"/>
      <c r="M22527" s="20"/>
      <c r="N22527" s="20"/>
      <c r="O22527" s="20"/>
    </row>
    <row r="22528" spans="10:15" x14ac:dyDescent="0.2">
      <c r="J22528" s="20"/>
      <c r="K22528" s="20"/>
      <c r="L22528" s="20"/>
      <c r="M22528" s="20"/>
      <c r="N22528" s="20"/>
      <c r="O22528" s="20"/>
    </row>
    <row r="22529" spans="10:15" x14ac:dyDescent="0.2">
      <c r="J22529" s="20"/>
      <c r="K22529" s="20"/>
      <c r="L22529" s="20"/>
      <c r="M22529" s="20"/>
      <c r="N22529" s="20"/>
      <c r="O22529" s="20"/>
    </row>
    <row r="22530" spans="10:15" x14ac:dyDescent="0.2">
      <c r="J22530" s="20"/>
      <c r="K22530" s="20"/>
      <c r="L22530" s="20"/>
      <c r="M22530" s="20"/>
      <c r="N22530" s="20"/>
      <c r="O22530" s="20"/>
    </row>
    <row r="22531" spans="10:15" x14ac:dyDescent="0.2">
      <c r="J22531" s="20"/>
      <c r="K22531" s="20"/>
      <c r="L22531" s="20"/>
      <c r="M22531" s="20"/>
      <c r="N22531" s="20"/>
      <c r="O22531" s="20"/>
    </row>
    <row r="22532" spans="10:15" x14ac:dyDescent="0.2">
      <c r="J22532" s="20"/>
      <c r="K22532" s="20"/>
      <c r="L22532" s="20"/>
      <c r="M22532" s="20"/>
      <c r="N22532" s="20"/>
      <c r="O22532" s="20"/>
    </row>
    <row r="22533" spans="10:15" x14ac:dyDescent="0.2">
      <c r="J22533" s="20"/>
      <c r="K22533" s="20"/>
      <c r="L22533" s="20"/>
      <c r="M22533" s="20"/>
      <c r="N22533" s="20"/>
      <c r="O22533" s="20"/>
    </row>
    <row r="22534" spans="10:15" x14ac:dyDescent="0.2">
      <c r="J22534" s="20"/>
      <c r="K22534" s="20"/>
      <c r="L22534" s="20"/>
      <c r="M22534" s="20"/>
      <c r="N22534" s="20"/>
      <c r="O22534" s="20"/>
    </row>
    <row r="22535" spans="10:15" x14ac:dyDescent="0.2">
      <c r="J22535" s="20"/>
      <c r="K22535" s="20"/>
      <c r="L22535" s="20"/>
      <c r="M22535" s="20"/>
      <c r="N22535" s="20"/>
      <c r="O22535" s="20"/>
    </row>
    <row r="22536" spans="10:15" x14ac:dyDescent="0.2">
      <c r="J22536" s="20"/>
      <c r="K22536" s="20"/>
      <c r="L22536" s="20"/>
      <c r="M22536" s="20"/>
      <c r="N22536" s="20"/>
      <c r="O22536" s="20"/>
    </row>
    <row r="22537" spans="10:15" x14ac:dyDescent="0.2">
      <c r="J22537" s="20"/>
      <c r="K22537" s="20"/>
      <c r="L22537" s="20"/>
      <c r="M22537" s="20"/>
      <c r="N22537" s="20"/>
      <c r="O22537" s="20"/>
    </row>
    <row r="22538" spans="10:15" x14ac:dyDescent="0.2">
      <c r="J22538" s="20"/>
      <c r="K22538" s="20"/>
      <c r="L22538" s="20"/>
      <c r="M22538" s="20"/>
      <c r="N22538" s="20"/>
      <c r="O22538" s="20"/>
    </row>
    <row r="22539" spans="10:15" x14ac:dyDescent="0.2">
      <c r="J22539" s="20"/>
      <c r="K22539" s="20"/>
      <c r="L22539" s="20"/>
      <c r="M22539" s="20"/>
      <c r="N22539" s="20"/>
      <c r="O22539" s="20"/>
    </row>
    <row r="22540" spans="10:15" x14ac:dyDescent="0.2">
      <c r="J22540" s="20"/>
      <c r="K22540" s="20"/>
      <c r="L22540" s="20"/>
      <c r="M22540" s="20"/>
      <c r="N22540" s="20"/>
      <c r="O22540" s="20"/>
    </row>
    <row r="22541" spans="10:15" x14ac:dyDescent="0.2">
      <c r="J22541" s="20"/>
      <c r="K22541" s="20"/>
      <c r="L22541" s="20"/>
      <c r="M22541" s="20"/>
      <c r="N22541" s="20"/>
      <c r="O22541" s="20"/>
    </row>
    <row r="22542" spans="10:15" x14ac:dyDescent="0.2">
      <c r="J22542" s="20"/>
      <c r="K22542" s="20"/>
      <c r="L22542" s="20"/>
      <c r="M22542" s="20"/>
      <c r="N22542" s="20"/>
      <c r="O22542" s="20"/>
    </row>
    <row r="22543" spans="10:15" x14ac:dyDescent="0.2">
      <c r="J22543" s="20"/>
      <c r="K22543" s="20"/>
      <c r="L22543" s="20"/>
      <c r="M22543" s="20"/>
      <c r="N22543" s="20"/>
      <c r="O22543" s="20"/>
    </row>
    <row r="22544" spans="10:15" x14ac:dyDescent="0.2">
      <c r="J22544" s="20"/>
      <c r="K22544" s="20"/>
      <c r="L22544" s="20"/>
      <c r="M22544" s="20"/>
      <c r="N22544" s="20"/>
      <c r="O22544" s="20"/>
    </row>
    <row r="22545" spans="10:15" x14ac:dyDescent="0.2">
      <c r="J22545" s="20"/>
      <c r="K22545" s="20"/>
      <c r="L22545" s="20"/>
      <c r="M22545" s="20"/>
      <c r="N22545" s="20"/>
      <c r="O22545" s="20"/>
    </row>
    <row r="22546" spans="10:15" x14ac:dyDescent="0.2">
      <c r="J22546" s="20"/>
      <c r="K22546" s="20"/>
      <c r="L22546" s="20"/>
      <c r="M22546" s="20"/>
      <c r="N22546" s="20"/>
      <c r="O22546" s="20"/>
    </row>
    <row r="22547" spans="10:15" x14ac:dyDescent="0.2">
      <c r="J22547" s="20"/>
      <c r="K22547" s="20"/>
      <c r="L22547" s="20"/>
      <c r="M22547" s="20"/>
      <c r="N22547" s="20"/>
      <c r="O22547" s="20"/>
    </row>
    <row r="22548" spans="10:15" x14ac:dyDescent="0.2">
      <c r="J22548" s="20"/>
      <c r="K22548" s="20"/>
      <c r="L22548" s="20"/>
      <c r="M22548" s="20"/>
      <c r="N22548" s="20"/>
      <c r="O22548" s="20"/>
    </row>
    <row r="22549" spans="10:15" x14ac:dyDescent="0.2">
      <c r="J22549" s="20"/>
      <c r="K22549" s="20"/>
      <c r="L22549" s="20"/>
      <c r="M22549" s="20"/>
      <c r="N22549" s="20"/>
      <c r="O22549" s="20"/>
    </row>
    <row r="22550" spans="10:15" x14ac:dyDescent="0.2">
      <c r="J22550" s="20"/>
      <c r="K22550" s="20"/>
      <c r="L22550" s="20"/>
      <c r="M22550" s="20"/>
      <c r="N22550" s="20"/>
      <c r="O22550" s="20"/>
    </row>
    <row r="22551" spans="10:15" x14ac:dyDescent="0.2">
      <c r="J22551" s="20"/>
      <c r="K22551" s="20"/>
      <c r="L22551" s="20"/>
      <c r="M22551" s="20"/>
      <c r="N22551" s="20"/>
      <c r="O22551" s="20"/>
    </row>
    <row r="22552" spans="10:15" x14ac:dyDescent="0.2">
      <c r="J22552" s="20"/>
      <c r="K22552" s="20"/>
      <c r="L22552" s="20"/>
      <c r="M22552" s="20"/>
      <c r="N22552" s="20"/>
      <c r="O22552" s="20"/>
    </row>
    <row r="22553" spans="10:15" x14ac:dyDescent="0.2">
      <c r="J22553" s="20"/>
      <c r="K22553" s="20"/>
      <c r="L22553" s="20"/>
      <c r="M22553" s="20"/>
      <c r="N22553" s="20"/>
      <c r="O22553" s="20"/>
    </row>
    <row r="22554" spans="10:15" x14ac:dyDescent="0.2">
      <c r="J22554" s="20"/>
      <c r="K22554" s="20"/>
      <c r="L22554" s="20"/>
      <c r="M22554" s="20"/>
      <c r="N22554" s="20"/>
      <c r="O22554" s="20"/>
    </row>
    <row r="22555" spans="10:15" x14ac:dyDescent="0.2">
      <c r="J22555" s="20"/>
      <c r="K22555" s="20"/>
      <c r="L22555" s="20"/>
      <c r="M22555" s="20"/>
      <c r="N22555" s="20"/>
      <c r="O22555" s="20"/>
    </row>
    <row r="22556" spans="10:15" x14ac:dyDescent="0.2">
      <c r="J22556" s="20"/>
      <c r="K22556" s="20"/>
      <c r="L22556" s="20"/>
      <c r="M22556" s="20"/>
      <c r="N22556" s="20"/>
      <c r="O22556" s="20"/>
    </row>
    <row r="22557" spans="10:15" x14ac:dyDescent="0.2">
      <c r="J22557" s="20"/>
      <c r="K22557" s="20"/>
      <c r="L22557" s="20"/>
      <c r="M22557" s="20"/>
      <c r="N22557" s="20"/>
      <c r="O22557" s="20"/>
    </row>
    <row r="22558" spans="10:15" x14ac:dyDescent="0.2">
      <c r="J22558" s="20"/>
      <c r="K22558" s="20"/>
      <c r="L22558" s="20"/>
      <c r="M22558" s="20"/>
      <c r="N22558" s="20"/>
      <c r="O22558" s="20"/>
    </row>
    <row r="22559" spans="10:15" x14ac:dyDescent="0.2">
      <c r="J22559" s="20"/>
      <c r="K22559" s="20"/>
      <c r="L22559" s="20"/>
      <c r="M22559" s="20"/>
      <c r="N22559" s="20"/>
      <c r="O22559" s="20"/>
    </row>
    <row r="22560" spans="10:15" x14ac:dyDescent="0.2">
      <c r="J22560" s="20"/>
      <c r="K22560" s="20"/>
      <c r="L22560" s="20"/>
      <c r="M22560" s="20"/>
      <c r="N22560" s="20"/>
      <c r="O22560" s="20"/>
    </row>
    <row r="22561" spans="10:15" x14ac:dyDescent="0.2">
      <c r="J22561" s="20"/>
      <c r="K22561" s="20"/>
      <c r="L22561" s="20"/>
      <c r="M22561" s="20"/>
      <c r="N22561" s="20"/>
      <c r="O22561" s="20"/>
    </row>
    <row r="22562" spans="10:15" x14ac:dyDescent="0.2">
      <c r="J22562" s="20"/>
      <c r="K22562" s="20"/>
      <c r="L22562" s="20"/>
      <c r="M22562" s="20"/>
      <c r="N22562" s="20"/>
      <c r="O22562" s="20"/>
    </row>
    <row r="22563" spans="10:15" x14ac:dyDescent="0.2">
      <c r="J22563" s="20"/>
      <c r="K22563" s="20"/>
      <c r="L22563" s="20"/>
      <c r="M22563" s="20"/>
      <c r="N22563" s="20"/>
      <c r="O22563" s="20"/>
    </row>
    <row r="22564" spans="10:15" x14ac:dyDescent="0.2">
      <c r="J22564" s="20"/>
      <c r="K22564" s="20"/>
      <c r="L22564" s="20"/>
      <c r="M22564" s="20"/>
      <c r="N22564" s="20"/>
      <c r="O22564" s="20"/>
    </row>
    <row r="22565" spans="10:15" x14ac:dyDescent="0.2">
      <c r="J22565" s="20"/>
      <c r="K22565" s="20"/>
      <c r="L22565" s="20"/>
      <c r="M22565" s="20"/>
      <c r="N22565" s="20"/>
      <c r="O22565" s="20"/>
    </row>
    <row r="22566" spans="10:15" x14ac:dyDescent="0.2">
      <c r="J22566" s="20"/>
      <c r="K22566" s="20"/>
      <c r="L22566" s="20"/>
      <c r="M22566" s="20"/>
      <c r="N22566" s="20"/>
      <c r="O22566" s="20"/>
    </row>
    <row r="22567" spans="10:15" x14ac:dyDescent="0.2">
      <c r="J22567" s="20"/>
      <c r="K22567" s="20"/>
      <c r="L22567" s="20"/>
      <c r="M22567" s="20"/>
      <c r="N22567" s="20"/>
      <c r="O22567" s="20"/>
    </row>
    <row r="22568" spans="10:15" x14ac:dyDescent="0.2">
      <c r="J22568" s="20"/>
      <c r="K22568" s="20"/>
      <c r="L22568" s="20"/>
      <c r="M22568" s="20"/>
      <c r="N22568" s="20"/>
      <c r="O22568" s="20"/>
    </row>
    <row r="22569" spans="10:15" x14ac:dyDescent="0.2">
      <c r="J22569" s="20"/>
      <c r="K22569" s="20"/>
      <c r="L22569" s="20"/>
      <c r="M22569" s="20"/>
      <c r="N22569" s="20"/>
      <c r="O22569" s="20"/>
    </row>
    <row r="22570" spans="10:15" x14ac:dyDescent="0.2">
      <c r="J22570" s="20"/>
      <c r="K22570" s="20"/>
      <c r="L22570" s="20"/>
      <c r="M22570" s="20"/>
      <c r="N22570" s="20"/>
      <c r="O22570" s="20"/>
    </row>
    <row r="22571" spans="10:15" x14ac:dyDescent="0.2">
      <c r="J22571" s="20"/>
      <c r="K22571" s="20"/>
      <c r="L22571" s="20"/>
      <c r="M22571" s="20"/>
      <c r="N22571" s="20"/>
      <c r="O22571" s="20"/>
    </row>
    <row r="22572" spans="10:15" x14ac:dyDescent="0.2">
      <c r="J22572" s="20"/>
      <c r="K22572" s="20"/>
      <c r="L22572" s="20"/>
      <c r="M22572" s="20"/>
      <c r="N22572" s="20"/>
      <c r="O22572" s="20"/>
    </row>
    <row r="22573" spans="10:15" x14ac:dyDescent="0.2">
      <c r="J22573" s="20"/>
      <c r="K22573" s="20"/>
      <c r="L22573" s="20"/>
      <c r="M22573" s="20"/>
      <c r="N22573" s="20"/>
      <c r="O22573" s="20"/>
    </row>
    <row r="22574" spans="10:15" x14ac:dyDescent="0.2">
      <c r="J22574" s="20"/>
      <c r="K22574" s="20"/>
      <c r="L22574" s="20"/>
      <c r="M22574" s="20"/>
      <c r="N22574" s="20"/>
      <c r="O22574" s="20"/>
    </row>
    <row r="22575" spans="10:15" x14ac:dyDescent="0.2">
      <c r="J22575" s="20"/>
      <c r="K22575" s="20"/>
      <c r="L22575" s="20"/>
      <c r="M22575" s="20"/>
      <c r="N22575" s="20"/>
      <c r="O22575" s="20"/>
    </row>
    <row r="22576" spans="10:15" x14ac:dyDescent="0.2">
      <c r="J22576" s="20"/>
      <c r="K22576" s="20"/>
      <c r="L22576" s="20"/>
      <c r="M22576" s="20"/>
      <c r="N22576" s="20"/>
      <c r="O22576" s="20"/>
    </row>
    <row r="22577" spans="10:15" x14ac:dyDescent="0.2">
      <c r="J22577" s="20"/>
      <c r="K22577" s="20"/>
      <c r="L22577" s="20"/>
      <c r="M22577" s="20"/>
      <c r="N22577" s="20"/>
      <c r="O22577" s="20"/>
    </row>
    <row r="22578" spans="10:15" x14ac:dyDescent="0.2">
      <c r="J22578" s="20"/>
      <c r="K22578" s="20"/>
      <c r="L22578" s="20"/>
      <c r="M22578" s="20"/>
      <c r="N22578" s="20"/>
      <c r="O22578" s="20"/>
    </row>
    <row r="22579" spans="10:15" x14ac:dyDescent="0.2">
      <c r="J22579" s="20"/>
      <c r="K22579" s="20"/>
      <c r="L22579" s="20"/>
      <c r="M22579" s="20"/>
      <c r="N22579" s="20"/>
      <c r="O22579" s="20"/>
    </row>
    <row r="22580" spans="10:15" x14ac:dyDescent="0.2">
      <c r="J22580" s="20"/>
      <c r="K22580" s="20"/>
      <c r="L22580" s="20"/>
      <c r="M22580" s="20"/>
      <c r="N22580" s="20"/>
      <c r="O22580" s="20"/>
    </row>
    <row r="22581" spans="10:15" x14ac:dyDescent="0.2">
      <c r="J22581" s="20"/>
      <c r="K22581" s="20"/>
      <c r="L22581" s="20"/>
      <c r="M22581" s="20"/>
      <c r="N22581" s="20"/>
      <c r="O22581" s="20"/>
    </row>
    <row r="22582" spans="10:15" x14ac:dyDescent="0.2">
      <c r="J22582" s="20"/>
      <c r="K22582" s="20"/>
      <c r="L22582" s="20"/>
      <c r="M22582" s="20"/>
      <c r="N22582" s="20"/>
      <c r="O22582" s="20"/>
    </row>
    <row r="22583" spans="10:15" x14ac:dyDescent="0.2">
      <c r="J22583" s="20"/>
      <c r="K22583" s="20"/>
      <c r="L22583" s="20"/>
      <c r="M22583" s="20"/>
      <c r="N22583" s="20"/>
      <c r="O22583" s="20"/>
    </row>
    <row r="22584" spans="10:15" x14ac:dyDescent="0.2">
      <c r="J22584" s="20"/>
      <c r="K22584" s="20"/>
      <c r="L22584" s="20"/>
      <c r="M22584" s="20"/>
      <c r="N22584" s="20"/>
      <c r="O22584" s="20"/>
    </row>
    <row r="22585" spans="10:15" x14ac:dyDescent="0.2">
      <c r="J22585" s="20"/>
      <c r="K22585" s="20"/>
      <c r="L22585" s="20"/>
      <c r="M22585" s="20"/>
      <c r="N22585" s="20"/>
      <c r="O22585" s="20"/>
    </row>
    <row r="22586" spans="10:15" x14ac:dyDescent="0.2">
      <c r="J22586" s="20"/>
      <c r="K22586" s="20"/>
      <c r="L22586" s="20"/>
      <c r="M22586" s="20"/>
      <c r="N22586" s="20"/>
      <c r="O22586" s="20"/>
    </row>
    <row r="22587" spans="10:15" x14ac:dyDescent="0.2">
      <c r="J22587" s="20"/>
      <c r="K22587" s="20"/>
      <c r="L22587" s="20"/>
      <c r="M22587" s="20"/>
      <c r="N22587" s="20"/>
      <c r="O22587" s="20"/>
    </row>
    <row r="22588" spans="10:15" x14ac:dyDescent="0.2">
      <c r="J22588" s="20"/>
      <c r="K22588" s="20"/>
      <c r="L22588" s="20"/>
      <c r="M22588" s="20"/>
      <c r="N22588" s="20"/>
      <c r="O22588" s="20"/>
    </row>
    <row r="22589" spans="10:15" x14ac:dyDescent="0.2">
      <c r="J22589" s="20"/>
      <c r="K22589" s="20"/>
      <c r="L22589" s="20"/>
      <c r="M22589" s="20"/>
      <c r="N22589" s="20"/>
      <c r="O22589" s="20"/>
    </row>
    <row r="22590" spans="10:15" x14ac:dyDescent="0.2">
      <c r="J22590" s="20"/>
      <c r="K22590" s="20"/>
      <c r="L22590" s="20"/>
      <c r="M22590" s="20"/>
      <c r="N22590" s="20"/>
      <c r="O22590" s="20"/>
    </row>
    <row r="22591" spans="10:15" x14ac:dyDescent="0.2">
      <c r="J22591" s="20"/>
      <c r="K22591" s="20"/>
      <c r="L22591" s="20"/>
      <c r="M22591" s="20"/>
      <c r="N22591" s="20"/>
      <c r="O22591" s="20"/>
    </row>
    <row r="22592" spans="10:15" x14ac:dyDescent="0.2">
      <c r="J22592" s="20"/>
      <c r="K22592" s="20"/>
      <c r="L22592" s="20"/>
      <c r="M22592" s="20"/>
      <c r="N22592" s="20"/>
      <c r="O22592" s="20"/>
    </row>
    <row r="22593" spans="10:15" x14ac:dyDescent="0.2">
      <c r="J22593" s="20"/>
      <c r="K22593" s="20"/>
      <c r="L22593" s="20"/>
      <c r="M22593" s="20"/>
      <c r="N22593" s="20"/>
      <c r="O22593" s="20"/>
    </row>
    <row r="22594" spans="10:15" x14ac:dyDescent="0.2">
      <c r="J22594" s="20"/>
      <c r="K22594" s="20"/>
      <c r="L22594" s="20"/>
      <c r="M22594" s="20"/>
      <c r="N22594" s="20"/>
      <c r="O22594" s="20"/>
    </row>
    <row r="22595" spans="10:15" x14ac:dyDescent="0.2">
      <c r="J22595" s="20"/>
      <c r="K22595" s="20"/>
      <c r="L22595" s="20"/>
      <c r="M22595" s="20"/>
      <c r="N22595" s="20"/>
      <c r="O22595" s="20"/>
    </row>
    <row r="22596" spans="10:15" x14ac:dyDescent="0.2">
      <c r="J22596" s="20"/>
      <c r="K22596" s="20"/>
      <c r="L22596" s="20"/>
      <c r="M22596" s="20"/>
      <c r="N22596" s="20"/>
      <c r="O22596" s="20"/>
    </row>
    <row r="22597" spans="10:15" x14ac:dyDescent="0.2">
      <c r="J22597" s="20"/>
      <c r="K22597" s="20"/>
      <c r="L22597" s="20"/>
      <c r="M22597" s="20"/>
      <c r="N22597" s="20"/>
      <c r="O22597" s="20"/>
    </row>
    <row r="22598" spans="10:15" x14ac:dyDescent="0.2">
      <c r="J22598" s="20"/>
      <c r="K22598" s="20"/>
      <c r="L22598" s="20"/>
      <c r="M22598" s="20"/>
      <c r="N22598" s="20"/>
      <c r="O22598" s="20"/>
    </row>
    <row r="22599" spans="10:15" x14ac:dyDescent="0.2">
      <c r="J22599" s="20"/>
      <c r="K22599" s="20"/>
      <c r="L22599" s="20"/>
      <c r="M22599" s="20"/>
      <c r="N22599" s="20"/>
      <c r="O22599" s="20"/>
    </row>
    <row r="22600" spans="10:15" x14ac:dyDescent="0.2">
      <c r="J22600" s="20"/>
      <c r="K22600" s="20"/>
      <c r="L22600" s="20"/>
      <c r="M22600" s="20"/>
      <c r="N22600" s="20"/>
      <c r="O22600" s="20"/>
    </row>
    <row r="22601" spans="10:15" x14ac:dyDescent="0.2">
      <c r="J22601" s="20"/>
      <c r="K22601" s="20"/>
      <c r="L22601" s="20"/>
      <c r="M22601" s="20"/>
      <c r="N22601" s="20"/>
      <c r="O22601" s="20"/>
    </row>
    <row r="22602" spans="10:15" x14ac:dyDescent="0.2">
      <c r="J22602" s="20"/>
      <c r="K22602" s="20"/>
      <c r="L22602" s="20"/>
      <c r="M22602" s="20"/>
      <c r="N22602" s="20"/>
      <c r="O22602" s="20"/>
    </row>
    <row r="22603" spans="10:15" x14ac:dyDescent="0.2">
      <c r="J22603" s="20"/>
      <c r="K22603" s="20"/>
      <c r="L22603" s="20"/>
      <c r="M22603" s="20"/>
      <c r="N22603" s="20"/>
      <c r="O22603" s="20"/>
    </row>
    <row r="22604" spans="10:15" x14ac:dyDescent="0.2">
      <c r="J22604" s="20"/>
      <c r="K22604" s="20"/>
      <c r="L22604" s="20"/>
      <c r="M22604" s="20"/>
      <c r="N22604" s="20"/>
      <c r="O22604" s="20"/>
    </row>
    <row r="22605" spans="10:15" x14ac:dyDescent="0.2">
      <c r="J22605" s="20"/>
      <c r="K22605" s="20"/>
      <c r="L22605" s="20"/>
      <c r="M22605" s="20"/>
      <c r="N22605" s="20"/>
      <c r="O22605" s="20"/>
    </row>
    <row r="22606" spans="10:15" x14ac:dyDescent="0.2">
      <c r="J22606" s="20"/>
      <c r="K22606" s="20"/>
      <c r="L22606" s="20"/>
      <c r="M22606" s="20"/>
      <c r="N22606" s="20"/>
      <c r="O22606" s="20"/>
    </row>
    <row r="22607" spans="10:15" x14ac:dyDescent="0.2">
      <c r="J22607" s="20"/>
      <c r="K22607" s="20"/>
      <c r="L22607" s="20"/>
      <c r="M22607" s="20"/>
      <c r="N22607" s="20"/>
      <c r="O22607" s="20"/>
    </row>
    <row r="22608" spans="10:15" x14ac:dyDescent="0.2">
      <c r="J22608" s="20"/>
      <c r="K22608" s="20"/>
      <c r="L22608" s="20"/>
      <c r="M22608" s="20"/>
      <c r="N22608" s="20"/>
      <c r="O22608" s="20"/>
    </row>
    <row r="22609" spans="10:15" x14ac:dyDescent="0.2">
      <c r="J22609" s="20"/>
      <c r="K22609" s="20"/>
      <c r="L22609" s="20"/>
      <c r="M22609" s="20"/>
      <c r="N22609" s="20"/>
      <c r="O22609" s="20"/>
    </row>
    <row r="22610" spans="10:15" x14ac:dyDescent="0.2">
      <c r="J22610" s="20"/>
      <c r="K22610" s="20"/>
      <c r="L22610" s="20"/>
      <c r="M22610" s="20"/>
      <c r="N22610" s="20"/>
      <c r="O22610" s="20"/>
    </row>
    <row r="22611" spans="10:15" x14ac:dyDescent="0.2">
      <c r="J22611" s="20"/>
      <c r="K22611" s="20"/>
      <c r="L22611" s="20"/>
      <c r="M22611" s="20"/>
      <c r="N22611" s="20"/>
      <c r="O22611" s="20"/>
    </row>
    <row r="22612" spans="10:15" x14ac:dyDescent="0.2">
      <c r="J22612" s="20"/>
      <c r="K22612" s="20"/>
      <c r="L22612" s="20"/>
      <c r="M22612" s="20"/>
      <c r="N22612" s="20"/>
      <c r="O22612" s="20"/>
    </row>
    <row r="22613" spans="10:15" x14ac:dyDescent="0.2">
      <c r="J22613" s="20"/>
      <c r="K22613" s="20"/>
      <c r="L22613" s="20"/>
      <c r="M22613" s="20"/>
      <c r="N22613" s="20"/>
      <c r="O22613" s="20"/>
    </row>
    <row r="22614" spans="10:15" x14ac:dyDescent="0.2">
      <c r="J22614" s="20"/>
      <c r="K22614" s="20"/>
      <c r="L22614" s="20"/>
      <c r="M22614" s="20"/>
      <c r="N22614" s="20"/>
      <c r="O22614" s="20"/>
    </row>
    <row r="22615" spans="10:15" x14ac:dyDescent="0.2">
      <c r="J22615" s="20"/>
      <c r="K22615" s="20"/>
      <c r="L22615" s="20"/>
      <c r="M22615" s="20"/>
      <c r="N22615" s="20"/>
      <c r="O22615" s="20"/>
    </row>
    <row r="22616" spans="10:15" x14ac:dyDescent="0.2">
      <c r="J22616" s="20"/>
      <c r="K22616" s="20"/>
      <c r="L22616" s="20"/>
      <c r="M22616" s="20"/>
      <c r="N22616" s="20"/>
      <c r="O22616" s="20"/>
    </row>
    <row r="22617" spans="10:15" x14ac:dyDescent="0.2">
      <c r="J22617" s="20"/>
      <c r="K22617" s="20"/>
      <c r="L22617" s="20"/>
      <c r="M22617" s="20"/>
      <c r="N22617" s="20"/>
      <c r="O22617" s="20"/>
    </row>
    <row r="22618" spans="10:15" x14ac:dyDescent="0.2">
      <c r="J22618" s="20"/>
      <c r="K22618" s="20"/>
      <c r="L22618" s="20"/>
      <c r="M22618" s="20"/>
      <c r="N22618" s="20"/>
      <c r="O22618" s="20"/>
    </row>
    <row r="22619" spans="10:15" x14ac:dyDescent="0.2">
      <c r="J22619" s="20"/>
      <c r="K22619" s="20"/>
      <c r="L22619" s="20"/>
      <c r="M22619" s="20"/>
      <c r="N22619" s="20"/>
      <c r="O22619" s="20"/>
    </row>
    <row r="22620" spans="10:15" x14ac:dyDescent="0.2">
      <c r="J22620" s="20"/>
      <c r="K22620" s="20"/>
      <c r="L22620" s="20"/>
      <c r="M22620" s="20"/>
      <c r="N22620" s="20"/>
      <c r="O22620" s="20"/>
    </row>
    <row r="22621" spans="10:15" x14ac:dyDescent="0.2">
      <c r="J22621" s="20"/>
      <c r="K22621" s="20"/>
      <c r="L22621" s="20"/>
      <c r="M22621" s="20"/>
      <c r="N22621" s="20"/>
      <c r="O22621" s="20"/>
    </row>
    <row r="22622" spans="10:15" x14ac:dyDescent="0.2">
      <c r="J22622" s="20"/>
      <c r="K22622" s="20"/>
      <c r="L22622" s="20"/>
      <c r="M22622" s="20"/>
      <c r="N22622" s="20"/>
      <c r="O22622" s="20"/>
    </row>
    <row r="22623" spans="10:15" x14ac:dyDescent="0.2">
      <c r="J22623" s="20"/>
      <c r="K22623" s="20"/>
      <c r="L22623" s="20"/>
      <c r="M22623" s="20"/>
      <c r="N22623" s="20"/>
      <c r="O22623" s="20"/>
    </row>
    <row r="22624" spans="10:15" x14ac:dyDescent="0.2">
      <c r="J22624" s="20"/>
      <c r="K22624" s="20"/>
      <c r="L22624" s="20"/>
      <c r="M22624" s="20"/>
      <c r="N22624" s="20"/>
      <c r="O22624" s="20"/>
    </row>
    <row r="22625" spans="10:15" x14ac:dyDescent="0.2">
      <c r="J22625" s="20"/>
      <c r="K22625" s="20"/>
      <c r="L22625" s="20"/>
      <c r="M22625" s="20"/>
      <c r="N22625" s="20"/>
      <c r="O22625" s="20"/>
    </row>
    <row r="22626" spans="10:15" x14ac:dyDescent="0.2">
      <c r="J22626" s="20"/>
      <c r="K22626" s="20"/>
      <c r="L22626" s="20"/>
      <c r="M22626" s="20"/>
      <c r="N22626" s="20"/>
      <c r="O22626" s="20"/>
    </row>
    <row r="22627" spans="10:15" x14ac:dyDescent="0.2">
      <c r="J22627" s="20"/>
      <c r="K22627" s="20"/>
      <c r="L22627" s="20"/>
      <c r="M22627" s="20"/>
      <c r="N22627" s="20"/>
      <c r="O22627" s="20"/>
    </row>
    <row r="22628" spans="10:15" x14ac:dyDescent="0.2">
      <c r="J22628" s="20"/>
      <c r="K22628" s="20"/>
      <c r="L22628" s="20"/>
      <c r="M22628" s="20"/>
      <c r="N22628" s="20"/>
      <c r="O22628" s="20"/>
    </row>
    <row r="22629" spans="10:15" x14ac:dyDescent="0.2">
      <c r="J22629" s="20"/>
      <c r="K22629" s="20"/>
      <c r="L22629" s="20"/>
      <c r="M22629" s="20"/>
      <c r="N22629" s="20"/>
      <c r="O22629" s="20"/>
    </row>
    <row r="22630" spans="10:15" x14ac:dyDescent="0.2">
      <c r="J22630" s="20"/>
      <c r="K22630" s="20"/>
      <c r="L22630" s="20"/>
      <c r="M22630" s="20"/>
      <c r="N22630" s="20"/>
      <c r="O22630" s="20"/>
    </row>
    <row r="22631" spans="10:15" x14ac:dyDescent="0.2">
      <c r="J22631" s="20"/>
      <c r="K22631" s="20"/>
      <c r="L22631" s="20"/>
      <c r="M22631" s="20"/>
      <c r="N22631" s="20"/>
      <c r="O22631" s="20"/>
    </row>
    <row r="22632" spans="10:15" x14ac:dyDescent="0.2">
      <c r="J22632" s="20"/>
      <c r="K22632" s="20"/>
      <c r="L22632" s="20"/>
      <c r="M22632" s="20"/>
      <c r="N22632" s="20"/>
      <c r="O22632" s="20"/>
    </row>
    <row r="22633" spans="10:15" x14ac:dyDescent="0.2">
      <c r="J22633" s="20"/>
      <c r="K22633" s="20"/>
      <c r="L22633" s="20"/>
      <c r="M22633" s="20"/>
      <c r="N22633" s="20"/>
      <c r="O22633" s="20"/>
    </row>
    <row r="22634" spans="10:15" x14ac:dyDescent="0.2">
      <c r="J22634" s="20"/>
      <c r="K22634" s="20"/>
      <c r="L22634" s="20"/>
      <c r="M22634" s="20"/>
      <c r="N22634" s="20"/>
      <c r="O22634" s="20"/>
    </row>
    <row r="22635" spans="10:15" x14ac:dyDescent="0.2">
      <c r="J22635" s="20"/>
      <c r="K22635" s="20"/>
      <c r="L22635" s="20"/>
      <c r="M22635" s="20"/>
      <c r="N22635" s="20"/>
      <c r="O22635" s="20"/>
    </row>
    <row r="22636" spans="10:15" x14ac:dyDescent="0.2">
      <c r="J22636" s="20"/>
      <c r="K22636" s="20"/>
      <c r="L22636" s="20"/>
      <c r="M22636" s="20"/>
      <c r="N22636" s="20"/>
      <c r="O22636" s="20"/>
    </row>
    <row r="22637" spans="10:15" x14ac:dyDescent="0.2">
      <c r="J22637" s="20"/>
      <c r="K22637" s="20"/>
      <c r="L22637" s="20"/>
      <c r="M22637" s="20"/>
      <c r="N22637" s="20"/>
      <c r="O22637" s="20"/>
    </row>
    <row r="22638" spans="10:15" x14ac:dyDescent="0.2">
      <c r="J22638" s="20"/>
      <c r="K22638" s="20"/>
      <c r="L22638" s="20"/>
      <c r="M22638" s="20"/>
      <c r="N22638" s="20"/>
      <c r="O22638" s="20"/>
    </row>
    <row r="22639" spans="10:15" x14ac:dyDescent="0.2">
      <c r="J22639" s="20"/>
      <c r="K22639" s="20"/>
      <c r="L22639" s="20"/>
      <c r="M22639" s="20"/>
      <c r="N22639" s="20"/>
      <c r="O22639" s="20"/>
    </row>
    <row r="22640" spans="10:15" x14ac:dyDescent="0.2">
      <c r="J22640" s="20"/>
      <c r="K22640" s="20"/>
      <c r="L22640" s="20"/>
      <c r="M22640" s="20"/>
      <c r="N22640" s="20"/>
      <c r="O22640" s="20"/>
    </row>
    <row r="22641" spans="10:15" x14ac:dyDescent="0.2">
      <c r="J22641" s="20"/>
      <c r="K22641" s="20"/>
      <c r="L22641" s="20"/>
      <c r="M22641" s="20"/>
      <c r="N22641" s="20"/>
      <c r="O22641" s="20"/>
    </row>
    <row r="22642" spans="10:15" x14ac:dyDescent="0.2">
      <c r="J22642" s="20"/>
      <c r="K22642" s="20"/>
      <c r="L22642" s="20"/>
      <c r="M22642" s="20"/>
      <c r="N22642" s="20"/>
      <c r="O22642" s="20"/>
    </row>
    <row r="22643" spans="10:15" x14ac:dyDescent="0.2">
      <c r="J22643" s="20"/>
      <c r="K22643" s="20"/>
      <c r="L22643" s="20"/>
      <c r="M22643" s="20"/>
      <c r="N22643" s="20"/>
      <c r="O22643" s="20"/>
    </row>
    <row r="22644" spans="10:15" x14ac:dyDescent="0.2">
      <c r="J22644" s="20"/>
      <c r="K22644" s="20"/>
      <c r="L22644" s="20"/>
      <c r="M22644" s="20"/>
      <c r="N22644" s="20"/>
      <c r="O22644" s="20"/>
    </row>
    <row r="22645" spans="10:15" x14ac:dyDescent="0.2">
      <c r="J22645" s="20"/>
      <c r="K22645" s="20"/>
      <c r="L22645" s="20"/>
      <c r="M22645" s="20"/>
      <c r="N22645" s="20"/>
      <c r="O22645" s="20"/>
    </row>
    <row r="22646" spans="10:15" x14ac:dyDescent="0.2">
      <c r="J22646" s="20"/>
      <c r="K22646" s="20"/>
      <c r="L22646" s="20"/>
      <c r="M22646" s="20"/>
      <c r="N22646" s="20"/>
      <c r="O22646" s="20"/>
    </row>
    <row r="22647" spans="10:15" x14ac:dyDescent="0.2">
      <c r="J22647" s="20"/>
      <c r="K22647" s="20"/>
      <c r="L22647" s="20"/>
      <c r="M22647" s="20"/>
      <c r="N22647" s="20"/>
      <c r="O22647" s="20"/>
    </row>
    <row r="22648" spans="10:15" x14ac:dyDescent="0.2">
      <c r="J22648" s="20"/>
      <c r="K22648" s="20"/>
      <c r="L22648" s="20"/>
      <c r="M22648" s="20"/>
      <c r="N22648" s="20"/>
      <c r="O22648" s="20"/>
    </row>
    <row r="22649" spans="10:15" x14ac:dyDescent="0.2">
      <c r="J22649" s="20"/>
      <c r="K22649" s="20"/>
      <c r="L22649" s="20"/>
      <c r="M22649" s="20"/>
      <c r="N22649" s="20"/>
      <c r="O22649" s="20"/>
    </row>
    <row r="22650" spans="10:15" x14ac:dyDescent="0.2">
      <c r="J22650" s="20"/>
      <c r="K22650" s="20"/>
      <c r="L22650" s="20"/>
      <c r="M22650" s="20"/>
      <c r="N22650" s="20"/>
      <c r="O22650" s="20"/>
    </row>
    <row r="22651" spans="10:15" x14ac:dyDescent="0.2">
      <c r="J22651" s="20"/>
      <c r="K22651" s="20"/>
      <c r="L22651" s="20"/>
      <c r="M22651" s="20"/>
      <c r="N22651" s="20"/>
      <c r="O22651" s="20"/>
    </row>
    <row r="22652" spans="10:15" x14ac:dyDescent="0.2">
      <c r="J22652" s="20"/>
      <c r="K22652" s="20"/>
      <c r="L22652" s="20"/>
      <c r="M22652" s="20"/>
      <c r="N22652" s="20"/>
      <c r="O22652" s="20"/>
    </row>
    <row r="22653" spans="10:15" x14ac:dyDescent="0.2">
      <c r="J22653" s="20"/>
      <c r="K22653" s="20"/>
      <c r="L22653" s="20"/>
      <c r="M22653" s="20"/>
      <c r="N22653" s="20"/>
      <c r="O22653" s="20"/>
    </row>
    <row r="22654" spans="10:15" x14ac:dyDescent="0.2">
      <c r="J22654" s="20"/>
      <c r="K22654" s="20"/>
      <c r="L22654" s="20"/>
      <c r="M22654" s="20"/>
      <c r="N22654" s="20"/>
      <c r="O22654" s="20"/>
    </row>
    <row r="22655" spans="10:15" x14ac:dyDescent="0.2">
      <c r="J22655" s="20"/>
      <c r="K22655" s="20"/>
      <c r="L22655" s="20"/>
      <c r="M22655" s="20"/>
      <c r="N22655" s="20"/>
      <c r="O22655" s="20"/>
    </row>
    <row r="22656" spans="10:15" x14ac:dyDescent="0.2">
      <c r="J22656" s="20"/>
      <c r="K22656" s="20"/>
      <c r="L22656" s="20"/>
      <c r="M22656" s="20"/>
      <c r="N22656" s="20"/>
      <c r="O22656" s="20"/>
    </row>
    <row r="22657" spans="10:15" x14ac:dyDescent="0.2">
      <c r="J22657" s="20"/>
      <c r="K22657" s="20"/>
      <c r="L22657" s="20"/>
      <c r="M22657" s="20"/>
      <c r="N22657" s="20"/>
      <c r="O22657" s="20"/>
    </row>
    <row r="22658" spans="10:15" x14ac:dyDescent="0.2">
      <c r="J22658" s="20"/>
      <c r="K22658" s="20"/>
      <c r="L22658" s="20"/>
      <c r="M22658" s="20"/>
      <c r="N22658" s="20"/>
      <c r="O22658" s="20"/>
    </row>
    <row r="22659" spans="10:15" x14ac:dyDescent="0.2">
      <c r="J22659" s="20"/>
      <c r="K22659" s="20"/>
      <c r="L22659" s="20"/>
      <c r="M22659" s="20"/>
      <c r="N22659" s="20"/>
      <c r="O22659" s="20"/>
    </row>
    <row r="22660" spans="10:15" x14ac:dyDescent="0.2">
      <c r="J22660" s="20"/>
      <c r="K22660" s="20"/>
      <c r="L22660" s="20"/>
      <c r="M22660" s="20"/>
      <c r="N22660" s="20"/>
      <c r="O22660" s="20"/>
    </row>
    <row r="22661" spans="10:15" x14ac:dyDescent="0.2">
      <c r="J22661" s="20"/>
      <c r="K22661" s="20"/>
      <c r="L22661" s="20"/>
      <c r="M22661" s="20"/>
      <c r="N22661" s="20"/>
      <c r="O22661" s="20"/>
    </row>
    <row r="22662" spans="10:15" x14ac:dyDescent="0.2">
      <c r="J22662" s="20"/>
      <c r="K22662" s="20"/>
      <c r="L22662" s="20"/>
      <c r="M22662" s="20"/>
      <c r="N22662" s="20"/>
      <c r="O22662" s="20"/>
    </row>
    <row r="22663" spans="10:15" x14ac:dyDescent="0.2">
      <c r="J22663" s="20"/>
      <c r="K22663" s="20"/>
      <c r="L22663" s="20"/>
      <c r="M22663" s="20"/>
      <c r="N22663" s="20"/>
      <c r="O22663" s="20"/>
    </row>
    <row r="22664" spans="10:15" x14ac:dyDescent="0.2">
      <c r="J22664" s="20"/>
      <c r="K22664" s="20"/>
      <c r="L22664" s="20"/>
      <c r="M22664" s="20"/>
      <c r="N22664" s="20"/>
      <c r="O22664" s="20"/>
    </row>
    <row r="22665" spans="10:15" x14ac:dyDescent="0.2">
      <c r="J22665" s="20"/>
      <c r="K22665" s="20"/>
      <c r="L22665" s="20"/>
      <c r="M22665" s="20"/>
      <c r="N22665" s="20"/>
      <c r="O22665" s="20"/>
    </row>
    <row r="22666" spans="10:15" x14ac:dyDescent="0.2">
      <c r="J22666" s="20"/>
      <c r="K22666" s="20"/>
      <c r="L22666" s="20"/>
      <c r="M22666" s="20"/>
      <c r="N22666" s="20"/>
      <c r="O22666" s="20"/>
    </row>
    <row r="22667" spans="10:15" x14ac:dyDescent="0.2">
      <c r="J22667" s="20"/>
      <c r="K22667" s="20"/>
      <c r="L22667" s="20"/>
      <c r="M22667" s="20"/>
      <c r="N22667" s="20"/>
      <c r="O22667" s="20"/>
    </row>
    <row r="22668" spans="10:15" x14ac:dyDescent="0.2">
      <c r="J22668" s="20"/>
      <c r="K22668" s="20"/>
      <c r="L22668" s="20"/>
      <c r="M22668" s="20"/>
      <c r="N22668" s="20"/>
      <c r="O22668" s="20"/>
    </row>
    <row r="22669" spans="10:15" x14ac:dyDescent="0.2">
      <c r="J22669" s="20"/>
      <c r="K22669" s="20"/>
      <c r="L22669" s="20"/>
      <c r="M22669" s="20"/>
      <c r="N22669" s="20"/>
      <c r="O22669" s="20"/>
    </row>
    <row r="22670" spans="10:15" x14ac:dyDescent="0.2">
      <c r="J22670" s="20"/>
      <c r="K22670" s="20"/>
      <c r="L22670" s="20"/>
      <c r="M22670" s="20"/>
      <c r="N22670" s="20"/>
      <c r="O22670" s="20"/>
    </row>
    <row r="22671" spans="10:15" x14ac:dyDescent="0.2">
      <c r="J22671" s="20"/>
      <c r="K22671" s="20"/>
      <c r="L22671" s="20"/>
      <c r="M22671" s="20"/>
      <c r="N22671" s="20"/>
      <c r="O22671" s="20"/>
    </row>
    <row r="22672" spans="10:15" x14ac:dyDescent="0.2">
      <c r="J22672" s="20"/>
      <c r="K22672" s="20"/>
      <c r="L22672" s="20"/>
      <c r="M22672" s="20"/>
      <c r="N22672" s="20"/>
      <c r="O22672" s="20"/>
    </row>
    <row r="22673" spans="10:15" x14ac:dyDescent="0.2">
      <c r="J22673" s="20"/>
      <c r="K22673" s="20"/>
      <c r="L22673" s="20"/>
      <c r="M22673" s="20"/>
      <c r="N22673" s="20"/>
      <c r="O22673" s="20"/>
    </row>
    <row r="22674" spans="10:15" x14ac:dyDescent="0.2">
      <c r="J22674" s="20"/>
      <c r="K22674" s="20"/>
      <c r="L22674" s="20"/>
      <c r="M22674" s="20"/>
      <c r="N22674" s="20"/>
      <c r="O22674" s="20"/>
    </row>
    <row r="22675" spans="10:15" x14ac:dyDescent="0.2">
      <c r="J22675" s="20"/>
      <c r="K22675" s="20"/>
      <c r="L22675" s="20"/>
      <c r="M22675" s="20"/>
      <c r="N22675" s="20"/>
      <c r="O22675" s="20"/>
    </row>
    <row r="22676" spans="10:15" x14ac:dyDescent="0.2">
      <c r="J22676" s="20"/>
      <c r="K22676" s="20"/>
      <c r="L22676" s="20"/>
      <c r="M22676" s="20"/>
      <c r="N22676" s="20"/>
      <c r="O22676" s="20"/>
    </row>
    <row r="22677" spans="10:15" x14ac:dyDescent="0.2">
      <c r="J22677" s="20"/>
      <c r="K22677" s="20"/>
      <c r="L22677" s="20"/>
      <c r="M22677" s="20"/>
      <c r="N22677" s="20"/>
      <c r="O22677" s="20"/>
    </row>
    <row r="22678" spans="10:15" x14ac:dyDescent="0.2">
      <c r="J22678" s="20"/>
      <c r="K22678" s="20"/>
      <c r="L22678" s="20"/>
      <c r="M22678" s="20"/>
      <c r="N22678" s="20"/>
      <c r="O22678" s="20"/>
    </row>
    <row r="22679" spans="10:15" x14ac:dyDescent="0.2">
      <c r="J22679" s="20"/>
      <c r="K22679" s="20"/>
      <c r="L22679" s="20"/>
      <c r="M22679" s="20"/>
      <c r="N22679" s="20"/>
      <c r="O22679" s="20"/>
    </row>
    <row r="22680" spans="10:15" x14ac:dyDescent="0.2">
      <c r="J22680" s="20"/>
      <c r="K22680" s="20"/>
      <c r="L22680" s="20"/>
      <c r="M22680" s="20"/>
      <c r="N22680" s="20"/>
      <c r="O22680" s="20"/>
    </row>
    <row r="22681" spans="10:15" x14ac:dyDescent="0.2">
      <c r="J22681" s="20"/>
      <c r="K22681" s="20"/>
      <c r="L22681" s="20"/>
      <c r="M22681" s="20"/>
      <c r="N22681" s="20"/>
      <c r="O22681" s="20"/>
    </row>
    <row r="22682" spans="10:15" x14ac:dyDescent="0.2">
      <c r="J22682" s="20"/>
      <c r="K22682" s="20"/>
      <c r="L22682" s="20"/>
      <c r="M22682" s="20"/>
      <c r="N22682" s="20"/>
      <c r="O22682" s="20"/>
    </row>
    <row r="22683" spans="10:15" x14ac:dyDescent="0.2">
      <c r="J22683" s="20"/>
      <c r="K22683" s="20"/>
      <c r="L22683" s="20"/>
      <c r="M22683" s="20"/>
      <c r="N22683" s="20"/>
      <c r="O22683" s="20"/>
    </row>
    <row r="22684" spans="10:15" x14ac:dyDescent="0.2">
      <c r="J22684" s="20"/>
      <c r="K22684" s="20"/>
      <c r="L22684" s="20"/>
      <c r="M22684" s="20"/>
      <c r="N22684" s="20"/>
      <c r="O22684" s="20"/>
    </row>
    <row r="22685" spans="10:15" x14ac:dyDescent="0.2">
      <c r="J22685" s="20"/>
      <c r="K22685" s="20"/>
      <c r="L22685" s="20"/>
      <c r="M22685" s="20"/>
      <c r="N22685" s="20"/>
      <c r="O22685" s="20"/>
    </row>
    <row r="22686" spans="10:15" x14ac:dyDescent="0.2">
      <c r="J22686" s="20"/>
      <c r="K22686" s="20"/>
      <c r="L22686" s="20"/>
      <c r="M22686" s="20"/>
      <c r="N22686" s="20"/>
      <c r="O22686" s="20"/>
    </row>
    <row r="22687" spans="10:15" x14ac:dyDescent="0.2">
      <c r="J22687" s="20"/>
      <c r="K22687" s="20"/>
      <c r="L22687" s="20"/>
      <c r="M22687" s="20"/>
      <c r="N22687" s="20"/>
      <c r="O22687" s="20"/>
    </row>
    <row r="22688" spans="10:15" x14ac:dyDescent="0.2">
      <c r="J22688" s="20"/>
      <c r="K22688" s="20"/>
      <c r="L22688" s="20"/>
      <c r="M22688" s="20"/>
      <c r="N22688" s="20"/>
      <c r="O22688" s="20"/>
    </row>
    <row r="22689" spans="10:15" x14ac:dyDescent="0.2">
      <c r="J22689" s="20"/>
      <c r="K22689" s="20"/>
      <c r="L22689" s="20"/>
      <c r="M22689" s="20"/>
      <c r="N22689" s="20"/>
      <c r="O22689" s="20"/>
    </row>
    <row r="22690" spans="10:15" x14ac:dyDescent="0.2">
      <c r="J22690" s="20"/>
      <c r="K22690" s="20"/>
      <c r="L22690" s="20"/>
      <c r="M22690" s="20"/>
      <c r="N22690" s="20"/>
      <c r="O22690" s="20"/>
    </row>
    <row r="22691" spans="10:15" x14ac:dyDescent="0.2">
      <c r="J22691" s="20"/>
      <c r="K22691" s="20"/>
      <c r="L22691" s="20"/>
      <c r="M22691" s="20"/>
      <c r="N22691" s="20"/>
      <c r="O22691" s="20"/>
    </row>
    <row r="22692" spans="10:15" x14ac:dyDescent="0.2">
      <c r="J22692" s="20"/>
      <c r="K22692" s="20"/>
      <c r="L22692" s="20"/>
      <c r="M22692" s="20"/>
      <c r="N22692" s="20"/>
      <c r="O22692" s="20"/>
    </row>
    <row r="22693" spans="10:15" x14ac:dyDescent="0.2">
      <c r="J22693" s="20"/>
      <c r="K22693" s="20"/>
      <c r="L22693" s="20"/>
      <c r="M22693" s="20"/>
      <c r="N22693" s="20"/>
      <c r="O22693" s="20"/>
    </row>
    <row r="22694" spans="10:15" x14ac:dyDescent="0.2">
      <c r="J22694" s="20"/>
      <c r="K22694" s="20"/>
      <c r="L22694" s="20"/>
      <c r="M22694" s="20"/>
      <c r="N22694" s="20"/>
      <c r="O22694" s="20"/>
    </row>
    <row r="22695" spans="10:15" x14ac:dyDescent="0.2">
      <c r="J22695" s="20"/>
      <c r="K22695" s="20"/>
      <c r="L22695" s="20"/>
      <c r="M22695" s="20"/>
      <c r="N22695" s="20"/>
      <c r="O22695" s="20"/>
    </row>
    <row r="22696" spans="10:15" x14ac:dyDescent="0.2">
      <c r="J22696" s="20"/>
      <c r="K22696" s="20"/>
      <c r="L22696" s="20"/>
      <c r="M22696" s="20"/>
      <c r="N22696" s="20"/>
      <c r="O22696" s="20"/>
    </row>
    <row r="22697" spans="10:15" x14ac:dyDescent="0.2">
      <c r="J22697" s="20"/>
      <c r="K22697" s="20"/>
      <c r="L22697" s="20"/>
      <c r="M22697" s="20"/>
      <c r="N22697" s="20"/>
      <c r="O22697" s="20"/>
    </row>
    <row r="22698" spans="10:15" x14ac:dyDescent="0.2">
      <c r="J22698" s="20"/>
      <c r="K22698" s="20"/>
      <c r="L22698" s="20"/>
      <c r="M22698" s="20"/>
      <c r="N22698" s="20"/>
      <c r="O22698" s="20"/>
    </row>
    <row r="22699" spans="10:15" x14ac:dyDescent="0.2">
      <c r="J22699" s="20"/>
      <c r="K22699" s="20"/>
      <c r="L22699" s="20"/>
      <c r="M22699" s="20"/>
      <c r="N22699" s="20"/>
      <c r="O22699" s="20"/>
    </row>
    <row r="22700" spans="10:15" x14ac:dyDescent="0.2">
      <c r="J22700" s="20"/>
      <c r="K22700" s="20"/>
      <c r="L22700" s="20"/>
      <c r="M22700" s="20"/>
      <c r="N22700" s="20"/>
      <c r="O22700" s="20"/>
    </row>
    <row r="22701" spans="10:15" x14ac:dyDescent="0.2">
      <c r="J22701" s="20"/>
      <c r="K22701" s="20"/>
      <c r="L22701" s="20"/>
      <c r="M22701" s="20"/>
      <c r="N22701" s="20"/>
      <c r="O22701" s="20"/>
    </row>
    <row r="22702" spans="10:15" x14ac:dyDescent="0.2">
      <c r="J22702" s="20"/>
      <c r="K22702" s="20"/>
      <c r="L22702" s="20"/>
      <c r="M22702" s="20"/>
      <c r="N22702" s="20"/>
      <c r="O22702" s="20"/>
    </row>
    <row r="22703" spans="10:15" x14ac:dyDescent="0.2">
      <c r="J22703" s="20"/>
      <c r="K22703" s="20"/>
      <c r="L22703" s="20"/>
      <c r="M22703" s="20"/>
      <c r="N22703" s="20"/>
      <c r="O22703" s="20"/>
    </row>
    <row r="22704" spans="10:15" x14ac:dyDescent="0.2">
      <c r="J22704" s="20"/>
      <c r="K22704" s="20"/>
      <c r="L22704" s="20"/>
      <c r="M22704" s="20"/>
      <c r="N22704" s="20"/>
      <c r="O22704" s="20"/>
    </row>
    <row r="22705" spans="10:15" x14ac:dyDescent="0.2">
      <c r="J22705" s="20"/>
      <c r="K22705" s="20"/>
      <c r="L22705" s="20"/>
      <c r="M22705" s="20"/>
      <c r="N22705" s="20"/>
      <c r="O22705" s="20"/>
    </row>
    <row r="22706" spans="10:15" x14ac:dyDescent="0.2">
      <c r="J22706" s="20"/>
      <c r="K22706" s="20"/>
      <c r="L22706" s="20"/>
      <c r="M22706" s="20"/>
      <c r="N22706" s="20"/>
      <c r="O22706" s="20"/>
    </row>
    <row r="22707" spans="10:15" x14ac:dyDescent="0.2">
      <c r="J22707" s="20"/>
      <c r="K22707" s="20"/>
      <c r="L22707" s="20"/>
      <c r="M22707" s="20"/>
      <c r="N22707" s="20"/>
      <c r="O22707" s="20"/>
    </row>
    <row r="22708" spans="10:15" x14ac:dyDescent="0.2">
      <c r="J22708" s="20"/>
      <c r="K22708" s="20"/>
      <c r="L22708" s="20"/>
      <c r="M22708" s="20"/>
      <c r="N22708" s="20"/>
      <c r="O22708" s="20"/>
    </row>
    <row r="22709" spans="10:15" x14ac:dyDescent="0.2">
      <c r="J22709" s="20"/>
      <c r="K22709" s="20"/>
      <c r="L22709" s="20"/>
      <c r="M22709" s="20"/>
      <c r="N22709" s="20"/>
      <c r="O22709" s="20"/>
    </row>
    <row r="22710" spans="10:15" x14ac:dyDescent="0.2">
      <c r="J22710" s="20"/>
      <c r="K22710" s="20"/>
      <c r="L22710" s="20"/>
      <c r="M22710" s="20"/>
      <c r="N22710" s="20"/>
      <c r="O22710" s="20"/>
    </row>
    <row r="22711" spans="10:15" x14ac:dyDescent="0.2">
      <c r="J22711" s="20"/>
      <c r="K22711" s="20"/>
      <c r="L22711" s="20"/>
      <c r="M22711" s="20"/>
      <c r="N22711" s="20"/>
      <c r="O22711" s="20"/>
    </row>
    <row r="22712" spans="10:15" x14ac:dyDescent="0.2">
      <c r="J22712" s="20"/>
      <c r="K22712" s="20"/>
      <c r="L22712" s="20"/>
      <c r="M22712" s="20"/>
      <c r="N22712" s="20"/>
      <c r="O22712" s="20"/>
    </row>
    <row r="22713" spans="10:15" x14ac:dyDescent="0.2">
      <c r="J22713" s="20"/>
      <c r="K22713" s="20"/>
      <c r="L22713" s="20"/>
      <c r="M22713" s="20"/>
      <c r="N22713" s="20"/>
      <c r="O22713" s="20"/>
    </row>
    <row r="22714" spans="10:15" x14ac:dyDescent="0.2">
      <c r="J22714" s="20"/>
      <c r="K22714" s="20"/>
      <c r="L22714" s="20"/>
      <c r="M22714" s="20"/>
      <c r="N22714" s="20"/>
      <c r="O22714" s="20"/>
    </row>
    <row r="22715" spans="10:15" x14ac:dyDescent="0.2">
      <c r="J22715" s="20"/>
      <c r="K22715" s="20"/>
      <c r="L22715" s="20"/>
      <c r="M22715" s="20"/>
      <c r="N22715" s="20"/>
      <c r="O22715" s="20"/>
    </row>
    <row r="22716" spans="10:15" x14ac:dyDescent="0.2">
      <c r="J22716" s="20"/>
      <c r="K22716" s="20"/>
      <c r="L22716" s="20"/>
      <c r="M22716" s="20"/>
      <c r="N22716" s="20"/>
      <c r="O22716" s="20"/>
    </row>
    <row r="22717" spans="10:15" x14ac:dyDescent="0.2">
      <c r="J22717" s="20"/>
      <c r="K22717" s="20"/>
      <c r="L22717" s="20"/>
      <c r="M22717" s="20"/>
      <c r="N22717" s="20"/>
      <c r="O22717" s="20"/>
    </row>
    <row r="22718" spans="10:15" x14ac:dyDescent="0.2">
      <c r="J22718" s="20"/>
      <c r="K22718" s="20"/>
      <c r="L22718" s="20"/>
      <c r="M22718" s="20"/>
      <c r="N22718" s="20"/>
      <c r="O22718" s="20"/>
    </row>
    <row r="22719" spans="10:15" x14ac:dyDescent="0.2">
      <c r="J22719" s="20"/>
      <c r="K22719" s="20"/>
      <c r="L22719" s="20"/>
      <c r="M22719" s="20"/>
      <c r="N22719" s="20"/>
      <c r="O22719" s="20"/>
    </row>
    <row r="22720" spans="10:15" x14ac:dyDescent="0.2">
      <c r="J22720" s="20"/>
      <c r="K22720" s="20"/>
      <c r="L22720" s="20"/>
      <c r="M22720" s="20"/>
      <c r="N22720" s="20"/>
      <c r="O22720" s="20"/>
    </row>
    <row r="22721" spans="10:15" x14ac:dyDescent="0.2">
      <c r="J22721" s="20"/>
      <c r="K22721" s="20"/>
      <c r="L22721" s="20"/>
      <c r="M22721" s="20"/>
      <c r="N22721" s="20"/>
      <c r="O22721" s="20"/>
    </row>
    <row r="22722" spans="10:15" x14ac:dyDescent="0.2">
      <c r="J22722" s="20"/>
      <c r="K22722" s="20"/>
      <c r="L22722" s="20"/>
      <c r="M22722" s="20"/>
      <c r="N22722" s="20"/>
      <c r="O22722" s="20"/>
    </row>
    <row r="22723" spans="10:15" x14ac:dyDescent="0.2">
      <c r="J22723" s="20"/>
      <c r="K22723" s="20"/>
      <c r="L22723" s="20"/>
      <c r="M22723" s="20"/>
      <c r="N22723" s="20"/>
      <c r="O22723" s="20"/>
    </row>
    <row r="22724" spans="10:15" x14ac:dyDescent="0.2">
      <c r="J22724" s="20"/>
      <c r="K22724" s="20"/>
      <c r="L22724" s="20"/>
      <c r="M22724" s="20"/>
      <c r="N22724" s="20"/>
      <c r="O22724" s="20"/>
    </row>
    <row r="22725" spans="10:15" x14ac:dyDescent="0.2">
      <c r="J22725" s="20"/>
      <c r="K22725" s="20"/>
      <c r="L22725" s="20"/>
      <c r="M22725" s="20"/>
      <c r="N22725" s="20"/>
      <c r="O22725" s="20"/>
    </row>
    <row r="22726" spans="10:15" x14ac:dyDescent="0.2">
      <c r="J22726" s="20"/>
      <c r="K22726" s="20"/>
      <c r="L22726" s="20"/>
      <c r="M22726" s="20"/>
      <c r="N22726" s="20"/>
      <c r="O22726" s="20"/>
    </row>
    <row r="22727" spans="10:15" x14ac:dyDescent="0.2">
      <c r="J22727" s="20"/>
      <c r="K22727" s="20"/>
      <c r="L22727" s="20"/>
      <c r="M22727" s="20"/>
      <c r="N22727" s="20"/>
      <c r="O22727" s="20"/>
    </row>
    <row r="22728" spans="10:15" x14ac:dyDescent="0.2">
      <c r="J22728" s="20"/>
      <c r="K22728" s="20"/>
      <c r="L22728" s="20"/>
      <c r="M22728" s="20"/>
      <c r="N22728" s="20"/>
      <c r="O22728" s="20"/>
    </row>
    <row r="22729" spans="10:15" x14ac:dyDescent="0.2">
      <c r="J22729" s="20"/>
      <c r="K22729" s="20"/>
      <c r="L22729" s="20"/>
      <c r="M22729" s="20"/>
      <c r="N22729" s="20"/>
      <c r="O22729" s="20"/>
    </row>
    <row r="22730" spans="10:15" x14ac:dyDescent="0.2">
      <c r="J22730" s="20"/>
      <c r="K22730" s="20"/>
      <c r="L22730" s="20"/>
      <c r="M22730" s="20"/>
      <c r="N22730" s="20"/>
      <c r="O22730" s="20"/>
    </row>
    <row r="22731" spans="10:15" x14ac:dyDescent="0.2">
      <c r="J22731" s="20"/>
      <c r="K22731" s="20"/>
      <c r="L22731" s="20"/>
      <c r="M22731" s="20"/>
      <c r="N22731" s="20"/>
      <c r="O22731" s="20"/>
    </row>
    <row r="22732" spans="10:15" x14ac:dyDescent="0.2">
      <c r="J22732" s="20"/>
      <c r="K22732" s="20"/>
      <c r="L22732" s="20"/>
      <c r="M22732" s="20"/>
      <c r="N22732" s="20"/>
      <c r="O22732" s="20"/>
    </row>
    <row r="22733" spans="10:15" x14ac:dyDescent="0.2">
      <c r="J22733" s="20"/>
      <c r="K22733" s="20"/>
      <c r="L22733" s="20"/>
      <c r="M22733" s="20"/>
      <c r="N22733" s="20"/>
      <c r="O22733" s="20"/>
    </row>
    <row r="22734" spans="10:15" x14ac:dyDescent="0.2">
      <c r="J22734" s="20"/>
      <c r="K22734" s="20"/>
      <c r="L22734" s="20"/>
      <c r="M22734" s="20"/>
      <c r="N22734" s="20"/>
      <c r="O22734" s="20"/>
    </row>
    <row r="22735" spans="10:15" x14ac:dyDescent="0.2">
      <c r="J22735" s="20"/>
      <c r="K22735" s="20"/>
      <c r="L22735" s="20"/>
      <c r="M22735" s="20"/>
      <c r="N22735" s="20"/>
      <c r="O22735" s="20"/>
    </row>
    <row r="22736" spans="10:15" x14ac:dyDescent="0.2">
      <c r="J22736" s="20"/>
      <c r="K22736" s="20"/>
      <c r="L22736" s="20"/>
      <c r="M22736" s="20"/>
      <c r="N22736" s="20"/>
      <c r="O22736" s="20"/>
    </row>
    <row r="22737" spans="10:15" x14ac:dyDescent="0.2">
      <c r="J22737" s="20"/>
      <c r="K22737" s="20"/>
      <c r="L22737" s="20"/>
      <c r="M22737" s="20"/>
      <c r="N22737" s="20"/>
      <c r="O22737" s="20"/>
    </row>
    <row r="22738" spans="10:15" x14ac:dyDescent="0.2">
      <c r="J22738" s="20"/>
      <c r="K22738" s="20"/>
      <c r="L22738" s="20"/>
      <c r="M22738" s="20"/>
      <c r="N22738" s="20"/>
      <c r="O22738" s="20"/>
    </row>
    <row r="22739" spans="10:15" x14ac:dyDescent="0.2">
      <c r="J22739" s="20"/>
      <c r="K22739" s="20"/>
      <c r="L22739" s="20"/>
      <c r="M22739" s="20"/>
      <c r="N22739" s="20"/>
      <c r="O22739" s="20"/>
    </row>
    <row r="22740" spans="10:15" x14ac:dyDescent="0.2">
      <c r="J22740" s="20"/>
      <c r="K22740" s="20"/>
      <c r="L22740" s="20"/>
      <c r="M22740" s="20"/>
      <c r="N22740" s="20"/>
      <c r="O22740" s="20"/>
    </row>
    <row r="22741" spans="10:15" x14ac:dyDescent="0.2">
      <c r="J22741" s="20"/>
      <c r="K22741" s="20"/>
      <c r="L22741" s="20"/>
      <c r="M22741" s="20"/>
      <c r="N22741" s="20"/>
      <c r="O22741" s="20"/>
    </row>
    <row r="22742" spans="10:15" x14ac:dyDescent="0.2">
      <c r="J22742" s="20"/>
      <c r="K22742" s="20"/>
      <c r="L22742" s="20"/>
      <c r="M22742" s="20"/>
      <c r="N22742" s="20"/>
      <c r="O22742" s="20"/>
    </row>
    <row r="22743" spans="10:15" x14ac:dyDescent="0.2">
      <c r="J22743" s="20"/>
      <c r="K22743" s="20"/>
      <c r="L22743" s="20"/>
      <c r="M22743" s="20"/>
      <c r="N22743" s="20"/>
      <c r="O22743" s="20"/>
    </row>
    <row r="22744" spans="10:15" x14ac:dyDescent="0.2">
      <c r="J22744" s="20"/>
      <c r="K22744" s="20"/>
      <c r="L22744" s="20"/>
      <c r="M22744" s="20"/>
      <c r="N22744" s="20"/>
      <c r="O22744" s="20"/>
    </row>
    <row r="22745" spans="10:15" x14ac:dyDescent="0.2">
      <c r="J22745" s="20"/>
      <c r="K22745" s="20"/>
      <c r="L22745" s="20"/>
      <c r="M22745" s="20"/>
      <c r="N22745" s="20"/>
      <c r="O22745" s="20"/>
    </row>
    <row r="22746" spans="10:15" x14ac:dyDescent="0.2">
      <c r="J22746" s="20"/>
      <c r="K22746" s="20"/>
      <c r="L22746" s="20"/>
      <c r="M22746" s="20"/>
      <c r="N22746" s="20"/>
      <c r="O22746" s="20"/>
    </row>
    <row r="22747" spans="10:15" x14ac:dyDescent="0.2">
      <c r="J22747" s="20"/>
      <c r="K22747" s="20"/>
      <c r="L22747" s="20"/>
      <c r="M22747" s="20"/>
      <c r="N22747" s="20"/>
      <c r="O22747" s="20"/>
    </row>
    <row r="22748" spans="10:15" x14ac:dyDescent="0.2">
      <c r="J22748" s="20"/>
      <c r="K22748" s="20"/>
      <c r="L22748" s="20"/>
      <c r="M22748" s="20"/>
      <c r="N22748" s="20"/>
      <c r="O22748" s="20"/>
    </row>
    <row r="22749" spans="10:15" x14ac:dyDescent="0.2">
      <c r="J22749" s="20"/>
      <c r="K22749" s="20"/>
      <c r="L22749" s="20"/>
      <c r="M22749" s="20"/>
      <c r="N22749" s="20"/>
      <c r="O22749" s="20"/>
    </row>
    <row r="22750" spans="10:15" x14ac:dyDescent="0.2">
      <c r="J22750" s="20"/>
      <c r="K22750" s="20"/>
      <c r="L22750" s="20"/>
      <c r="M22750" s="20"/>
      <c r="N22750" s="20"/>
      <c r="O22750" s="20"/>
    </row>
    <row r="22751" spans="10:15" x14ac:dyDescent="0.2">
      <c r="J22751" s="20"/>
      <c r="K22751" s="20"/>
      <c r="L22751" s="20"/>
      <c r="M22751" s="20"/>
      <c r="N22751" s="20"/>
      <c r="O22751" s="20"/>
    </row>
    <row r="22752" spans="10:15" x14ac:dyDescent="0.2">
      <c r="J22752" s="20"/>
      <c r="K22752" s="20"/>
      <c r="L22752" s="20"/>
      <c r="M22752" s="20"/>
      <c r="N22752" s="20"/>
      <c r="O22752" s="20"/>
    </row>
    <row r="22753" spans="10:15" x14ac:dyDescent="0.2">
      <c r="J22753" s="20"/>
      <c r="K22753" s="20"/>
      <c r="L22753" s="20"/>
      <c r="M22753" s="20"/>
      <c r="N22753" s="20"/>
      <c r="O22753" s="20"/>
    </row>
    <row r="22754" spans="10:15" x14ac:dyDescent="0.2">
      <c r="J22754" s="20"/>
      <c r="K22754" s="20"/>
      <c r="L22754" s="20"/>
      <c r="M22754" s="20"/>
      <c r="N22754" s="20"/>
      <c r="O22754" s="20"/>
    </row>
    <row r="22755" spans="10:15" x14ac:dyDescent="0.2">
      <c r="J22755" s="20"/>
      <c r="K22755" s="20"/>
      <c r="L22755" s="20"/>
      <c r="M22755" s="20"/>
      <c r="N22755" s="20"/>
      <c r="O22755" s="20"/>
    </row>
    <row r="22756" spans="10:15" x14ac:dyDescent="0.2">
      <c r="J22756" s="20"/>
      <c r="K22756" s="20"/>
      <c r="L22756" s="20"/>
      <c r="M22756" s="20"/>
      <c r="N22756" s="20"/>
      <c r="O22756" s="20"/>
    </row>
    <row r="22757" spans="10:15" x14ac:dyDescent="0.2">
      <c r="J22757" s="20"/>
      <c r="K22757" s="20"/>
      <c r="L22757" s="20"/>
      <c r="M22757" s="20"/>
      <c r="N22757" s="20"/>
      <c r="O22757" s="20"/>
    </row>
    <row r="22758" spans="10:15" x14ac:dyDescent="0.2">
      <c r="J22758" s="20"/>
      <c r="K22758" s="20"/>
      <c r="L22758" s="20"/>
      <c r="M22758" s="20"/>
      <c r="N22758" s="20"/>
      <c r="O22758" s="20"/>
    </row>
    <row r="22759" spans="10:15" x14ac:dyDescent="0.2">
      <c r="J22759" s="20"/>
      <c r="K22759" s="20"/>
      <c r="L22759" s="20"/>
      <c r="M22759" s="20"/>
      <c r="N22759" s="20"/>
      <c r="O22759" s="20"/>
    </row>
    <row r="22760" spans="10:15" x14ac:dyDescent="0.2">
      <c r="J22760" s="20"/>
      <c r="K22760" s="20"/>
      <c r="L22760" s="20"/>
      <c r="M22760" s="20"/>
      <c r="N22760" s="20"/>
      <c r="O22760" s="20"/>
    </row>
    <row r="22761" spans="10:15" x14ac:dyDescent="0.2">
      <c r="J22761" s="20"/>
      <c r="K22761" s="20"/>
      <c r="L22761" s="20"/>
      <c r="M22761" s="20"/>
      <c r="N22761" s="20"/>
      <c r="O22761" s="20"/>
    </row>
    <row r="22762" spans="10:15" x14ac:dyDescent="0.2">
      <c r="J22762" s="20"/>
      <c r="K22762" s="20"/>
      <c r="L22762" s="20"/>
      <c r="M22762" s="20"/>
      <c r="N22762" s="20"/>
      <c r="O22762" s="20"/>
    </row>
    <row r="22763" spans="10:15" x14ac:dyDescent="0.2">
      <c r="J22763" s="20"/>
      <c r="K22763" s="20"/>
      <c r="L22763" s="20"/>
      <c r="M22763" s="20"/>
      <c r="N22763" s="20"/>
      <c r="O22763" s="20"/>
    </row>
    <row r="22764" spans="10:15" x14ac:dyDescent="0.2">
      <c r="J22764" s="20"/>
      <c r="K22764" s="20"/>
      <c r="L22764" s="20"/>
      <c r="M22764" s="20"/>
      <c r="N22764" s="20"/>
      <c r="O22764" s="20"/>
    </row>
    <row r="22765" spans="10:15" x14ac:dyDescent="0.2">
      <c r="J22765" s="20"/>
      <c r="K22765" s="20"/>
      <c r="L22765" s="20"/>
      <c r="M22765" s="20"/>
      <c r="N22765" s="20"/>
      <c r="O22765" s="20"/>
    </row>
    <row r="22766" spans="10:15" x14ac:dyDescent="0.2">
      <c r="J22766" s="20"/>
      <c r="K22766" s="20"/>
      <c r="L22766" s="20"/>
      <c r="M22766" s="20"/>
      <c r="N22766" s="20"/>
      <c r="O22766" s="20"/>
    </row>
    <row r="22767" spans="10:15" x14ac:dyDescent="0.2">
      <c r="J22767" s="20"/>
      <c r="K22767" s="20"/>
      <c r="L22767" s="20"/>
      <c r="M22767" s="20"/>
      <c r="N22767" s="20"/>
      <c r="O22767" s="20"/>
    </row>
    <row r="22768" spans="10:15" x14ac:dyDescent="0.2">
      <c r="J22768" s="20"/>
      <c r="K22768" s="20"/>
      <c r="L22768" s="20"/>
      <c r="M22768" s="20"/>
      <c r="N22768" s="20"/>
      <c r="O22768" s="20"/>
    </row>
    <row r="22769" spans="10:15" x14ac:dyDescent="0.2">
      <c r="J22769" s="20"/>
      <c r="K22769" s="20"/>
      <c r="L22769" s="20"/>
      <c r="M22769" s="20"/>
      <c r="N22769" s="20"/>
      <c r="O22769" s="20"/>
    </row>
    <row r="22770" spans="10:15" x14ac:dyDescent="0.2">
      <c r="J22770" s="20"/>
      <c r="K22770" s="20"/>
      <c r="L22770" s="20"/>
      <c r="M22770" s="20"/>
      <c r="N22770" s="20"/>
      <c r="O22770" s="20"/>
    </row>
    <row r="22771" spans="10:15" x14ac:dyDescent="0.2">
      <c r="J22771" s="20"/>
      <c r="K22771" s="20"/>
      <c r="L22771" s="20"/>
      <c r="M22771" s="20"/>
      <c r="N22771" s="20"/>
      <c r="O22771" s="20"/>
    </row>
    <row r="22772" spans="10:15" x14ac:dyDescent="0.2">
      <c r="J22772" s="20"/>
      <c r="K22772" s="20"/>
      <c r="L22772" s="20"/>
      <c r="M22772" s="20"/>
      <c r="N22772" s="20"/>
      <c r="O22772" s="20"/>
    </row>
    <row r="22773" spans="10:15" x14ac:dyDescent="0.2">
      <c r="J22773" s="20"/>
      <c r="K22773" s="20"/>
      <c r="L22773" s="20"/>
      <c r="M22773" s="20"/>
      <c r="N22773" s="20"/>
      <c r="O22773" s="20"/>
    </row>
    <row r="22774" spans="10:15" x14ac:dyDescent="0.2">
      <c r="J22774" s="20"/>
      <c r="K22774" s="20"/>
      <c r="L22774" s="20"/>
      <c r="M22774" s="20"/>
      <c r="N22774" s="20"/>
      <c r="O22774" s="20"/>
    </row>
    <row r="22775" spans="10:15" x14ac:dyDescent="0.2">
      <c r="J22775" s="20"/>
      <c r="K22775" s="20"/>
      <c r="L22775" s="20"/>
      <c r="M22775" s="20"/>
      <c r="N22775" s="20"/>
      <c r="O22775" s="20"/>
    </row>
    <row r="22776" spans="10:15" x14ac:dyDescent="0.2">
      <c r="J22776" s="20"/>
      <c r="K22776" s="20"/>
      <c r="L22776" s="20"/>
      <c r="M22776" s="20"/>
      <c r="N22776" s="20"/>
      <c r="O22776" s="20"/>
    </row>
    <row r="22777" spans="10:15" x14ac:dyDescent="0.2">
      <c r="J22777" s="20"/>
      <c r="K22777" s="20"/>
      <c r="L22777" s="20"/>
      <c r="M22777" s="20"/>
      <c r="N22777" s="20"/>
      <c r="O22777" s="20"/>
    </row>
    <row r="22778" spans="10:15" x14ac:dyDescent="0.2">
      <c r="J22778" s="20"/>
      <c r="K22778" s="20"/>
      <c r="L22778" s="20"/>
      <c r="M22778" s="20"/>
      <c r="N22778" s="20"/>
      <c r="O22778" s="20"/>
    </row>
    <row r="22779" spans="10:15" x14ac:dyDescent="0.2">
      <c r="J22779" s="20"/>
      <c r="K22779" s="20"/>
      <c r="L22779" s="20"/>
      <c r="M22779" s="20"/>
      <c r="N22779" s="20"/>
      <c r="O22779" s="20"/>
    </row>
    <row r="22780" spans="10:15" x14ac:dyDescent="0.2">
      <c r="J22780" s="20"/>
      <c r="K22780" s="20"/>
      <c r="L22780" s="20"/>
      <c r="M22780" s="20"/>
      <c r="N22780" s="20"/>
      <c r="O22780" s="20"/>
    </row>
    <row r="22781" spans="10:15" x14ac:dyDescent="0.2">
      <c r="J22781" s="20"/>
      <c r="K22781" s="20"/>
      <c r="L22781" s="20"/>
      <c r="M22781" s="20"/>
      <c r="N22781" s="20"/>
      <c r="O22781" s="20"/>
    </row>
    <row r="22782" spans="10:15" x14ac:dyDescent="0.2">
      <c r="J22782" s="20"/>
      <c r="K22782" s="20"/>
      <c r="L22782" s="20"/>
      <c r="M22782" s="20"/>
      <c r="N22782" s="20"/>
      <c r="O22782" s="20"/>
    </row>
    <row r="22783" spans="10:15" x14ac:dyDescent="0.2">
      <c r="J22783" s="20"/>
      <c r="K22783" s="20"/>
      <c r="L22783" s="20"/>
      <c r="M22783" s="20"/>
      <c r="N22783" s="20"/>
      <c r="O22783" s="20"/>
    </row>
    <row r="22784" spans="10:15" x14ac:dyDescent="0.2">
      <c r="J22784" s="20"/>
      <c r="K22784" s="20"/>
      <c r="L22784" s="20"/>
      <c r="M22784" s="20"/>
      <c r="N22784" s="20"/>
      <c r="O22784" s="20"/>
    </row>
    <row r="22785" spans="10:15" x14ac:dyDescent="0.2">
      <c r="J22785" s="20"/>
      <c r="K22785" s="20"/>
      <c r="L22785" s="20"/>
      <c r="M22785" s="20"/>
      <c r="N22785" s="20"/>
      <c r="O22785" s="20"/>
    </row>
    <row r="22786" spans="10:15" x14ac:dyDescent="0.2">
      <c r="J22786" s="20"/>
      <c r="K22786" s="20"/>
      <c r="L22786" s="20"/>
      <c r="M22786" s="20"/>
      <c r="N22786" s="20"/>
      <c r="O22786" s="20"/>
    </row>
    <row r="22787" spans="10:15" x14ac:dyDescent="0.2">
      <c r="J22787" s="20"/>
      <c r="K22787" s="20"/>
      <c r="L22787" s="20"/>
      <c r="M22787" s="20"/>
      <c r="N22787" s="20"/>
      <c r="O22787" s="20"/>
    </row>
    <row r="22788" spans="10:15" x14ac:dyDescent="0.2">
      <c r="J22788" s="20"/>
      <c r="K22788" s="20"/>
      <c r="L22788" s="20"/>
      <c r="M22788" s="20"/>
      <c r="N22788" s="20"/>
      <c r="O22788" s="20"/>
    </row>
    <row r="22789" spans="10:15" x14ac:dyDescent="0.2">
      <c r="J22789" s="20"/>
      <c r="K22789" s="20"/>
      <c r="L22789" s="20"/>
      <c r="M22789" s="20"/>
      <c r="N22789" s="20"/>
      <c r="O22789" s="20"/>
    </row>
    <row r="22790" spans="10:15" x14ac:dyDescent="0.2">
      <c r="J22790" s="20"/>
      <c r="K22790" s="20"/>
      <c r="L22790" s="20"/>
      <c r="M22790" s="20"/>
      <c r="N22790" s="20"/>
      <c r="O22790" s="20"/>
    </row>
    <row r="22791" spans="10:15" x14ac:dyDescent="0.2">
      <c r="J22791" s="20"/>
      <c r="K22791" s="20"/>
      <c r="L22791" s="20"/>
      <c r="M22791" s="20"/>
      <c r="N22791" s="20"/>
      <c r="O22791" s="20"/>
    </row>
    <row r="22792" spans="10:15" x14ac:dyDescent="0.2">
      <c r="J22792" s="20"/>
      <c r="K22792" s="20"/>
      <c r="L22792" s="20"/>
      <c r="M22792" s="20"/>
      <c r="N22792" s="20"/>
      <c r="O22792" s="20"/>
    </row>
    <row r="22793" spans="10:15" x14ac:dyDescent="0.2">
      <c r="J22793" s="20"/>
      <c r="K22793" s="20"/>
      <c r="L22793" s="20"/>
      <c r="M22793" s="20"/>
      <c r="N22793" s="20"/>
      <c r="O22793" s="20"/>
    </row>
    <row r="22794" spans="10:15" x14ac:dyDescent="0.2">
      <c r="J22794" s="20"/>
      <c r="K22794" s="20"/>
      <c r="L22794" s="20"/>
      <c r="M22794" s="20"/>
      <c r="N22794" s="20"/>
      <c r="O22794" s="20"/>
    </row>
    <row r="22795" spans="10:15" x14ac:dyDescent="0.2">
      <c r="J22795" s="20"/>
      <c r="K22795" s="20"/>
      <c r="L22795" s="20"/>
      <c r="M22795" s="20"/>
      <c r="N22795" s="20"/>
      <c r="O22795" s="20"/>
    </row>
    <row r="22796" spans="10:15" x14ac:dyDescent="0.2">
      <c r="J22796" s="20"/>
      <c r="K22796" s="20"/>
      <c r="L22796" s="20"/>
      <c r="M22796" s="20"/>
      <c r="N22796" s="20"/>
      <c r="O22796" s="20"/>
    </row>
    <row r="22797" spans="10:15" x14ac:dyDescent="0.2">
      <c r="J22797" s="20"/>
      <c r="K22797" s="20"/>
      <c r="L22797" s="20"/>
      <c r="M22797" s="20"/>
      <c r="N22797" s="20"/>
      <c r="O22797" s="20"/>
    </row>
    <row r="22798" spans="10:15" x14ac:dyDescent="0.2">
      <c r="J22798" s="20"/>
      <c r="K22798" s="20"/>
      <c r="L22798" s="20"/>
      <c r="M22798" s="20"/>
      <c r="N22798" s="20"/>
      <c r="O22798" s="20"/>
    </row>
    <row r="22799" spans="10:15" x14ac:dyDescent="0.2">
      <c r="J22799" s="20"/>
      <c r="K22799" s="20"/>
      <c r="L22799" s="20"/>
      <c r="M22799" s="20"/>
      <c r="N22799" s="20"/>
      <c r="O22799" s="20"/>
    </row>
    <row r="22800" spans="10:15" x14ac:dyDescent="0.2">
      <c r="J22800" s="20"/>
      <c r="K22800" s="20"/>
      <c r="L22800" s="20"/>
      <c r="M22800" s="20"/>
      <c r="N22800" s="20"/>
      <c r="O22800" s="20"/>
    </row>
    <row r="22801" spans="10:15" x14ac:dyDescent="0.2">
      <c r="J22801" s="20"/>
      <c r="K22801" s="20"/>
      <c r="L22801" s="20"/>
      <c r="M22801" s="20"/>
      <c r="N22801" s="20"/>
      <c r="O22801" s="20"/>
    </row>
    <row r="22802" spans="10:15" x14ac:dyDescent="0.2">
      <c r="J22802" s="20"/>
      <c r="K22802" s="20"/>
      <c r="L22802" s="20"/>
      <c r="M22802" s="20"/>
      <c r="N22802" s="20"/>
      <c r="O22802" s="20"/>
    </row>
    <row r="22803" spans="10:15" x14ac:dyDescent="0.2">
      <c r="J22803" s="20"/>
      <c r="K22803" s="20"/>
      <c r="L22803" s="20"/>
      <c r="M22803" s="20"/>
      <c r="N22803" s="20"/>
      <c r="O22803" s="20"/>
    </row>
    <row r="22804" spans="10:15" x14ac:dyDescent="0.2">
      <c r="J22804" s="20"/>
      <c r="K22804" s="20"/>
      <c r="L22804" s="20"/>
      <c r="M22804" s="20"/>
      <c r="N22804" s="20"/>
      <c r="O22804" s="20"/>
    </row>
    <row r="22805" spans="10:15" x14ac:dyDescent="0.2">
      <c r="J22805" s="20"/>
      <c r="K22805" s="20"/>
      <c r="L22805" s="20"/>
      <c r="M22805" s="20"/>
      <c r="N22805" s="20"/>
      <c r="O22805" s="20"/>
    </row>
    <row r="22806" spans="10:15" x14ac:dyDescent="0.2">
      <c r="J22806" s="20"/>
      <c r="K22806" s="20"/>
      <c r="L22806" s="20"/>
      <c r="M22806" s="20"/>
      <c r="N22806" s="20"/>
      <c r="O22806" s="20"/>
    </row>
    <row r="22807" spans="10:15" x14ac:dyDescent="0.2">
      <c r="J22807" s="20"/>
      <c r="K22807" s="20"/>
      <c r="L22807" s="20"/>
      <c r="M22807" s="20"/>
      <c r="N22807" s="20"/>
      <c r="O22807" s="20"/>
    </row>
    <row r="22808" spans="10:15" x14ac:dyDescent="0.2">
      <c r="J22808" s="20"/>
      <c r="K22808" s="20"/>
      <c r="L22808" s="20"/>
      <c r="M22808" s="20"/>
      <c r="N22808" s="20"/>
      <c r="O22808" s="20"/>
    </row>
    <row r="22809" spans="10:15" x14ac:dyDescent="0.2">
      <c r="J22809" s="20"/>
      <c r="K22809" s="20"/>
      <c r="L22809" s="20"/>
      <c r="M22809" s="20"/>
      <c r="N22809" s="20"/>
      <c r="O22809" s="20"/>
    </row>
    <row r="22810" spans="10:15" x14ac:dyDescent="0.2">
      <c r="J22810" s="20"/>
      <c r="K22810" s="20"/>
      <c r="L22810" s="20"/>
      <c r="M22810" s="20"/>
      <c r="N22810" s="20"/>
      <c r="O22810" s="20"/>
    </row>
    <row r="22811" spans="10:15" x14ac:dyDescent="0.2">
      <c r="J22811" s="20"/>
      <c r="K22811" s="20"/>
      <c r="L22811" s="20"/>
      <c r="M22811" s="20"/>
      <c r="N22811" s="20"/>
      <c r="O22811" s="20"/>
    </row>
    <row r="22812" spans="10:15" x14ac:dyDescent="0.2">
      <c r="J22812" s="20"/>
      <c r="K22812" s="20"/>
      <c r="L22812" s="20"/>
      <c r="M22812" s="20"/>
      <c r="N22812" s="20"/>
      <c r="O22812" s="20"/>
    </row>
    <row r="22813" spans="10:15" x14ac:dyDescent="0.2">
      <c r="J22813" s="20"/>
      <c r="K22813" s="20"/>
      <c r="L22813" s="20"/>
      <c r="M22813" s="20"/>
      <c r="N22813" s="20"/>
      <c r="O22813" s="20"/>
    </row>
    <row r="22814" spans="10:15" x14ac:dyDescent="0.2">
      <c r="J22814" s="20"/>
      <c r="K22814" s="20"/>
      <c r="L22814" s="20"/>
      <c r="M22814" s="20"/>
      <c r="N22814" s="20"/>
      <c r="O22814" s="20"/>
    </row>
    <row r="22815" spans="10:15" x14ac:dyDescent="0.2">
      <c r="J22815" s="20"/>
      <c r="K22815" s="20"/>
      <c r="L22815" s="20"/>
      <c r="M22815" s="20"/>
      <c r="N22815" s="20"/>
      <c r="O22815" s="20"/>
    </row>
    <row r="22816" spans="10:15" x14ac:dyDescent="0.2">
      <c r="J22816" s="20"/>
      <c r="K22816" s="20"/>
      <c r="L22816" s="20"/>
      <c r="M22816" s="20"/>
      <c r="N22816" s="20"/>
      <c r="O22816" s="20"/>
    </row>
    <row r="22817" spans="10:15" x14ac:dyDescent="0.2">
      <c r="J22817" s="20"/>
      <c r="K22817" s="20"/>
      <c r="L22817" s="20"/>
      <c r="M22817" s="20"/>
      <c r="N22817" s="20"/>
      <c r="O22817" s="20"/>
    </row>
    <row r="22818" spans="10:15" x14ac:dyDescent="0.2">
      <c r="J22818" s="20"/>
      <c r="K22818" s="20"/>
      <c r="L22818" s="20"/>
      <c r="M22818" s="20"/>
      <c r="N22818" s="20"/>
      <c r="O22818" s="20"/>
    </row>
    <row r="22819" spans="10:15" x14ac:dyDescent="0.2">
      <c r="J22819" s="20"/>
      <c r="K22819" s="20"/>
      <c r="L22819" s="20"/>
      <c r="M22819" s="20"/>
      <c r="N22819" s="20"/>
      <c r="O22819" s="20"/>
    </row>
    <row r="22820" spans="10:15" x14ac:dyDescent="0.2">
      <c r="J22820" s="20"/>
      <c r="K22820" s="20"/>
      <c r="L22820" s="20"/>
      <c r="M22820" s="20"/>
      <c r="N22820" s="20"/>
      <c r="O22820" s="20"/>
    </row>
    <row r="22821" spans="10:15" x14ac:dyDescent="0.2">
      <c r="J22821" s="20"/>
      <c r="K22821" s="20"/>
      <c r="L22821" s="20"/>
      <c r="M22821" s="20"/>
      <c r="N22821" s="20"/>
      <c r="O22821" s="20"/>
    </row>
    <row r="22822" spans="10:15" x14ac:dyDescent="0.2">
      <c r="J22822" s="20"/>
      <c r="K22822" s="20"/>
      <c r="L22822" s="20"/>
      <c r="M22822" s="20"/>
      <c r="N22822" s="20"/>
      <c r="O22822" s="20"/>
    </row>
    <row r="22823" spans="10:15" x14ac:dyDescent="0.2">
      <c r="J22823" s="20"/>
      <c r="K22823" s="20"/>
      <c r="L22823" s="20"/>
      <c r="M22823" s="20"/>
      <c r="N22823" s="20"/>
      <c r="O22823" s="20"/>
    </row>
    <row r="22824" spans="10:15" x14ac:dyDescent="0.2">
      <c r="J22824" s="20"/>
      <c r="K22824" s="20"/>
      <c r="L22824" s="20"/>
      <c r="M22824" s="20"/>
      <c r="N22824" s="20"/>
      <c r="O22824" s="20"/>
    </row>
    <row r="22825" spans="10:15" x14ac:dyDescent="0.2">
      <c r="J22825" s="20"/>
      <c r="K22825" s="20"/>
      <c r="L22825" s="20"/>
      <c r="M22825" s="20"/>
      <c r="N22825" s="20"/>
      <c r="O22825" s="20"/>
    </row>
    <row r="22826" spans="10:15" x14ac:dyDescent="0.2">
      <c r="J22826" s="20"/>
      <c r="K22826" s="20"/>
      <c r="L22826" s="20"/>
      <c r="M22826" s="20"/>
      <c r="N22826" s="20"/>
      <c r="O22826" s="20"/>
    </row>
    <row r="22827" spans="10:15" x14ac:dyDescent="0.2">
      <c r="J22827" s="20"/>
      <c r="K22827" s="20"/>
      <c r="L22827" s="20"/>
      <c r="M22827" s="20"/>
      <c r="N22827" s="20"/>
      <c r="O22827" s="20"/>
    </row>
    <row r="22828" spans="10:15" x14ac:dyDescent="0.2">
      <c r="J22828" s="20"/>
      <c r="K22828" s="20"/>
      <c r="L22828" s="20"/>
      <c r="M22828" s="20"/>
      <c r="N22828" s="20"/>
      <c r="O22828" s="20"/>
    </row>
    <row r="22829" spans="10:15" x14ac:dyDescent="0.2">
      <c r="J22829" s="20"/>
      <c r="K22829" s="20"/>
      <c r="L22829" s="20"/>
      <c r="M22829" s="20"/>
      <c r="N22829" s="20"/>
      <c r="O22829" s="20"/>
    </row>
    <row r="22830" spans="10:15" x14ac:dyDescent="0.2">
      <c r="J22830" s="20"/>
      <c r="K22830" s="20"/>
      <c r="L22830" s="20"/>
      <c r="M22830" s="20"/>
      <c r="N22830" s="20"/>
      <c r="O22830" s="20"/>
    </row>
    <row r="22831" spans="10:15" x14ac:dyDescent="0.2">
      <c r="J22831" s="20"/>
      <c r="K22831" s="20"/>
      <c r="L22831" s="20"/>
      <c r="M22831" s="20"/>
      <c r="N22831" s="20"/>
      <c r="O22831" s="20"/>
    </row>
    <row r="22832" spans="10:15" x14ac:dyDescent="0.2">
      <c r="J22832" s="20"/>
      <c r="K22832" s="20"/>
      <c r="L22832" s="20"/>
      <c r="M22832" s="20"/>
      <c r="N22832" s="20"/>
      <c r="O22832" s="20"/>
    </row>
    <row r="22833" spans="10:15" x14ac:dyDescent="0.2">
      <c r="J22833" s="20"/>
      <c r="K22833" s="20"/>
      <c r="L22833" s="20"/>
      <c r="M22833" s="20"/>
      <c r="N22833" s="20"/>
      <c r="O22833" s="20"/>
    </row>
    <row r="22834" spans="10:15" x14ac:dyDescent="0.2">
      <c r="J22834" s="20"/>
      <c r="K22834" s="20"/>
      <c r="L22834" s="20"/>
      <c r="M22834" s="20"/>
      <c r="N22834" s="20"/>
      <c r="O22834" s="20"/>
    </row>
    <row r="22835" spans="10:15" x14ac:dyDescent="0.2">
      <c r="J22835" s="20"/>
      <c r="K22835" s="20"/>
      <c r="L22835" s="20"/>
      <c r="M22835" s="20"/>
      <c r="N22835" s="20"/>
      <c r="O22835" s="20"/>
    </row>
    <row r="22836" spans="10:15" x14ac:dyDescent="0.2">
      <c r="J22836" s="20"/>
      <c r="K22836" s="20"/>
      <c r="L22836" s="20"/>
      <c r="M22836" s="20"/>
      <c r="N22836" s="20"/>
      <c r="O22836" s="20"/>
    </row>
    <row r="22837" spans="10:15" x14ac:dyDescent="0.2">
      <c r="J22837" s="20"/>
      <c r="K22837" s="20"/>
      <c r="L22837" s="20"/>
      <c r="M22837" s="20"/>
      <c r="N22837" s="20"/>
      <c r="O22837" s="20"/>
    </row>
    <row r="22838" spans="10:15" x14ac:dyDescent="0.2">
      <c r="J22838" s="20"/>
      <c r="K22838" s="20"/>
      <c r="L22838" s="20"/>
      <c r="M22838" s="20"/>
      <c r="N22838" s="20"/>
      <c r="O22838" s="20"/>
    </row>
    <row r="22839" spans="10:15" x14ac:dyDescent="0.2">
      <c r="J22839" s="20"/>
      <c r="K22839" s="20"/>
      <c r="L22839" s="20"/>
      <c r="M22839" s="20"/>
      <c r="N22839" s="20"/>
      <c r="O22839" s="20"/>
    </row>
    <row r="22840" spans="10:15" x14ac:dyDescent="0.2">
      <c r="J22840" s="20"/>
      <c r="K22840" s="20"/>
      <c r="L22840" s="20"/>
      <c r="M22840" s="20"/>
      <c r="N22840" s="20"/>
      <c r="O22840" s="20"/>
    </row>
    <row r="22841" spans="10:15" x14ac:dyDescent="0.2">
      <c r="J22841" s="20"/>
      <c r="K22841" s="20"/>
      <c r="L22841" s="20"/>
      <c r="M22841" s="20"/>
      <c r="N22841" s="20"/>
      <c r="O22841" s="20"/>
    </row>
    <row r="22842" spans="10:15" x14ac:dyDescent="0.2">
      <c r="J22842" s="20"/>
      <c r="K22842" s="20"/>
      <c r="L22842" s="20"/>
      <c r="M22842" s="20"/>
      <c r="N22842" s="20"/>
      <c r="O22842" s="20"/>
    </row>
    <row r="22843" spans="10:15" x14ac:dyDescent="0.2">
      <c r="J22843" s="20"/>
      <c r="K22843" s="20"/>
      <c r="L22843" s="20"/>
      <c r="M22843" s="20"/>
      <c r="N22843" s="20"/>
      <c r="O22843" s="20"/>
    </row>
    <row r="22844" spans="10:15" x14ac:dyDescent="0.2">
      <c r="J22844" s="20"/>
      <c r="K22844" s="20"/>
      <c r="L22844" s="20"/>
      <c r="M22844" s="20"/>
      <c r="N22844" s="20"/>
      <c r="O22844" s="20"/>
    </row>
    <row r="22845" spans="10:15" x14ac:dyDescent="0.2">
      <c r="J22845" s="20"/>
      <c r="K22845" s="20"/>
      <c r="L22845" s="20"/>
      <c r="M22845" s="20"/>
      <c r="N22845" s="20"/>
      <c r="O22845" s="20"/>
    </row>
    <row r="22846" spans="10:15" x14ac:dyDescent="0.2">
      <c r="J22846" s="20"/>
      <c r="K22846" s="20"/>
      <c r="L22846" s="20"/>
      <c r="M22846" s="20"/>
      <c r="N22846" s="20"/>
      <c r="O22846" s="20"/>
    </row>
    <row r="22847" spans="10:15" x14ac:dyDescent="0.2">
      <c r="J22847" s="20"/>
      <c r="K22847" s="20"/>
      <c r="L22847" s="20"/>
      <c r="M22847" s="20"/>
      <c r="N22847" s="20"/>
      <c r="O22847" s="20"/>
    </row>
    <row r="22848" spans="10:15" x14ac:dyDescent="0.2">
      <c r="J22848" s="20"/>
      <c r="K22848" s="20"/>
      <c r="L22848" s="20"/>
      <c r="M22848" s="20"/>
      <c r="N22848" s="20"/>
      <c r="O22848" s="20"/>
    </row>
    <row r="22849" spans="10:15" x14ac:dyDescent="0.2">
      <c r="J22849" s="20"/>
      <c r="K22849" s="20"/>
      <c r="L22849" s="20"/>
      <c r="M22849" s="20"/>
      <c r="N22849" s="20"/>
      <c r="O22849" s="20"/>
    </row>
    <row r="22850" spans="10:15" x14ac:dyDescent="0.2">
      <c r="J22850" s="20"/>
      <c r="K22850" s="20"/>
      <c r="L22850" s="20"/>
      <c r="M22850" s="20"/>
      <c r="N22850" s="20"/>
      <c r="O22850" s="20"/>
    </row>
    <row r="22851" spans="10:15" x14ac:dyDescent="0.2">
      <c r="J22851" s="20"/>
      <c r="K22851" s="20"/>
      <c r="L22851" s="20"/>
      <c r="M22851" s="20"/>
      <c r="N22851" s="20"/>
      <c r="O22851" s="20"/>
    </row>
    <row r="22852" spans="10:15" x14ac:dyDescent="0.2">
      <c r="J22852" s="20"/>
      <c r="K22852" s="20"/>
      <c r="L22852" s="20"/>
      <c r="M22852" s="20"/>
      <c r="N22852" s="20"/>
      <c r="O22852" s="20"/>
    </row>
    <row r="22853" spans="10:15" x14ac:dyDescent="0.2">
      <c r="J22853" s="20"/>
      <c r="K22853" s="20"/>
      <c r="L22853" s="20"/>
      <c r="M22853" s="20"/>
      <c r="N22853" s="20"/>
      <c r="O22853" s="20"/>
    </row>
    <row r="22854" spans="10:15" x14ac:dyDescent="0.2">
      <c r="J22854" s="20"/>
      <c r="K22854" s="20"/>
      <c r="L22854" s="20"/>
      <c r="M22854" s="20"/>
      <c r="N22854" s="20"/>
      <c r="O22854" s="20"/>
    </row>
    <row r="22855" spans="10:15" x14ac:dyDescent="0.2">
      <c r="J22855" s="20"/>
      <c r="K22855" s="20"/>
      <c r="L22855" s="20"/>
      <c r="M22855" s="20"/>
      <c r="N22855" s="20"/>
      <c r="O22855" s="20"/>
    </row>
    <row r="22856" spans="10:15" x14ac:dyDescent="0.2">
      <c r="J22856" s="20"/>
      <c r="K22856" s="20"/>
      <c r="L22856" s="20"/>
      <c r="M22856" s="20"/>
      <c r="N22856" s="20"/>
      <c r="O22856" s="20"/>
    </row>
    <row r="22857" spans="10:15" x14ac:dyDescent="0.2">
      <c r="J22857" s="20"/>
      <c r="K22857" s="20"/>
      <c r="L22857" s="20"/>
      <c r="M22857" s="20"/>
      <c r="N22857" s="20"/>
      <c r="O22857" s="20"/>
    </row>
    <row r="22858" spans="10:15" x14ac:dyDescent="0.2">
      <c r="J22858" s="20"/>
      <c r="K22858" s="20"/>
      <c r="L22858" s="20"/>
      <c r="M22858" s="20"/>
      <c r="N22858" s="20"/>
      <c r="O22858" s="20"/>
    </row>
    <row r="22859" spans="10:15" x14ac:dyDescent="0.2">
      <c r="J22859" s="20"/>
      <c r="K22859" s="20"/>
      <c r="L22859" s="20"/>
      <c r="M22859" s="20"/>
      <c r="N22859" s="20"/>
      <c r="O22859" s="20"/>
    </row>
    <row r="22860" spans="10:15" x14ac:dyDescent="0.2">
      <c r="J22860" s="20"/>
      <c r="K22860" s="20"/>
      <c r="L22860" s="20"/>
      <c r="M22860" s="20"/>
      <c r="N22860" s="20"/>
      <c r="O22860" s="20"/>
    </row>
    <row r="22861" spans="10:15" x14ac:dyDescent="0.2">
      <c r="J22861" s="20"/>
      <c r="K22861" s="20"/>
      <c r="L22861" s="20"/>
      <c r="M22861" s="20"/>
      <c r="N22861" s="20"/>
      <c r="O22861" s="20"/>
    </row>
    <row r="22862" spans="10:15" x14ac:dyDescent="0.2">
      <c r="J22862" s="20"/>
      <c r="K22862" s="20"/>
      <c r="L22862" s="20"/>
      <c r="M22862" s="20"/>
      <c r="N22862" s="20"/>
      <c r="O22862" s="20"/>
    </row>
    <row r="22863" spans="10:15" x14ac:dyDescent="0.2">
      <c r="J22863" s="20"/>
      <c r="K22863" s="20"/>
      <c r="L22863" s="20"/>
      <c r="M22863" s="20"/>
      <c r="N22863" s="20"/>
      <c r="O22863" s="20"/>
    </row>
    <row r="22864" spans="10:15" x14ac:dyDescent="0.2">
      <c r="J22864" s="20"/>
      <c r="K22864" s="20"/>
      <c r="L22864" s="20"/>
      <c r="M22864" s="20"/>
      <c r="N22864" s="20"/>
      <c r="O22864" s="20"/>
    </row>
    <row r="22865" spans="10:15" x14ac:dyDescent="0.2">
      <c r="J22865" s="20"/>
      <c r="K22865" s="20"/>
      <c r="L22865" s="20"/>
      <c r="M22865" s="20"/>
      <c r="N22865" s="20"/>
      <c r="O22865" s="20"/>
    </row>
    <row r="22866" spans="10:15" x14ac:dyDescent="0.2">
      <c r="J22866" s="20"/>
      <c r="K22866" s="20"/>
      <c r="L22866" s="20"/>
      <c r="M22866" s="20"/>
      <c r="N22866" s="20"/>
      <c r="O22866" s="20"/>
    </row>
    <row r="22867" spans="10:15" x14ac:dyDescent="0.2">
      <c r="J22867" s="20"/>
      <c r="K22867" s="20"/>
      <c r="L22867" s="20"/>
      <c r="M22867" s="20"/>
      <c r="N22867" s="20"/>
      <c r="O22867" s="20"/>
    </row>
    <row r="22868" spans="10:15" x14ac:dyDescent="0.2">
      <c r="J22868" s="20"/>
      <c r="K22868" s="20"/>
      <c r="L22868" s="20"/>
      <c r="M22868" s="20"/>
      <c r="N22868" s="20"/>
      <c r="O22868" s="20"/>
    </row>
    <row r="22869" spans="10:15" x14ac:dyDescent="0.2">
      <c r="J22869" s="20"/>
      <c r="K22869" s="20"/>
      <c r="L22869" s="20"/>
      <c r="M22869" s="20"/>
      <c r="N22869" s="20"/>
      <c r="O22869" s="20"/>
    </row>
    <row r="22870" spans="10:15" x14ac:dyDescent="0.2">
      <c r="J22870" s="20"/>
      <c r="K22870" s="20"/>
      <c r="L22870" s="20"/>
      <c r="M22870" s="20"/>
      <c r="N22870" s="20"/>
      <c r="O22870" s="20"/>
    </row>
    <row r="22871" spans="10:15" x14ac:dyDescent="0.2">
      <c r="J22871" s="20"/>
      <c r="K22871" s="20"/>
      <c r="L22871" s="20"/>
      <c r="M22871" s="20"/>
      <c r="N22871" s="20"/>
      <c r="O22871" s="20"/>
    </row>
    <row r="22872" spans="10:15" x14ac:dyDescent="0.2">
      <c r="J22872" s="20"/>
      <c r="K22872" s="20"/>
      <c r="L22872" s="20"/>
      <c r="M22872" s="20"/>
      <c r="N22872" s="20"/>
      <c r="O22872" s="20"/>
    </row>
    <row r="22873" spans="10:15" x14ac:dyDescent="0.2">
      <c r="J22873" s="20"/>
      <c r="K22873" s="20"/>
      <c r="L22873" s="20"/>
      <c r="M22873" s="20"/>
      <c r="N22873" s="20"/>
      <c r="O22873" s="20"/>
    </row>
    <row r="22874" spans="10:15" x14ac:dyDescent="0.2">
      <c r="J22874" s="20"/>
      <c r="K22874" s="20"/>
      <c r="L22874" s="20"/>
      <c r="M22874" s="20"/>
      <c r="N22874" s="20"/>
      <c r="O22874" s="20"/>
    </row>
    <row r="22875" spans="10:15" x14ac:dyDescent="0.2">
      <c r="J22875" s="20"/>
      <c r="K22875" s="20"/>
      <c r="L22875" s="20"/>
      <c r="M22875" s="20"/>
      <c r="N22875" s="20"/>
      <c r="O22875" s="20"/>
    </row>
    <row r="22876" spans="10:15" x14ac:dyDescent="0.2">
      <c r="J22876" s="20"/>
      <c r="K22876" s="20"/>
      <c r="L22876" s="20"/>
      <c r="M22876" s="20"/>
      <c r="N22876" s="20"/>
      <c r="O22876" s="20"/>
    </row>
    <row r="22877" spans="10:15" x14ac:dyDescent="0.2">
      <c r="J22877" s="20"/>
      <c r="K22877" s="20"/>
      <c r="L22877" s="20"/>
      <c r="M22877" s="20"/>
      <c r="N22877" s="20"/>
      <c r="O22877" s="20"/>
    </row>
    <row r="22878" spans="10:15" x14ac:dyDescent="0.2">
      <c r="J22878" s="20"/>
      <c r="K22878" s="20"/>
      <c r="L22878" s="20"/>
      <c r="M22878" s="20"/>
      <c r="N22878" s="20"/>
      <c r="O22878" s="20"/>
    </row>
    <row r="22879" spans="10:15" x14ac:dyDescent="0.2">
      <c r="J22879" s="20"/>
      <c r="K22879" s="20"/>
      <c r="L22879" s="20"/>
      <c r="M22879" s="20"/>
      <c r="N22879" s="20"/>
      <c r="O22879" s="20"/>
    </row>
    <row r="22880" spans="10:15" x14ac:dyDescent="0.2">
      <c r="J22880" s="20"/>
      <c r="K22880" s="20"/>
      <c r="L22880" s="20"/>
      <c r="M22880" s="20"/>
      <c r="N22880" s="20"/>
      <c r="O22880" s="20"/>
    </row>
    <row r="22881" spans="10:15" x14ac:dyDescent="0.2">
      <c r="J22881" s="20"/>
      <c r="K22881" s="20"/>
      <c r="L22881" s="20"/>
      <c r="M22881" s="20"/>
      <c r="N22881" s="20"/>
      <c r="O22881" s="20"/>
    </row>
    <row r="22882" spans="10:15" x14ac:dyDescent="0.2">
      <c r="J22882" s="20"/>
      <c r="K22882" s="20"/>
      <c r="L22882" s="20"/>
      <c r="M22882" s="20"/>
      <c r="N22882" s="20"/>
      <c r="O22882" s="20"/>
    </row>
    <row r="22883" spans="10:15" x14ac:dyDescent="0.2">
      <c r="J22883" s="20"/>
      <c r="K22883" s="20"/>
      <c r="L22883" s="20"/>
      <c r="M22883" s="20"/>
      <c r="N22883" s="20"/>
      <c r="O22883" s="20"/>
    </row>
    <row r="22884" spans="10:15" x14ac:dyDescent="0.2">
      <c r="J22884" s="20"/>
      <c r="K22884" s="20"/>
      <c r="L22884" s="20"/>
      <c r="M22884" s="20"/>
      <c r="N22884" s="20"/>
      <c r="O22884" s="20"/>
    </row>
    <row r="22885" spans="10:15" x14ac:dyDescent="0.2">
      <c r="J22885" s="20"/>
      <c r="K22885" s="20"/>
      <c r="L22885" s="20"/>
      <c r="M22885" s="20"/>
      <c r="N22885" s="20"/>
      <c r="O22885" s="20"/>
    </row>
    <row r="22886" spans="10:15" x14ac:dyDescent="0.2">
      <c r="J22886" s="20"/>
      <c r="K22886" s="20"/>
      <c r="L22886" s="20"/>
      <c r="M22886" s="20"/>
      <c r="N22886" s="20"/>
      <c r="O22886" s="20"/>
    </row>
    <row r="22887" spans="10:15" x14ac:dyDescent="0.2">
      <c r="J22887" s="20"/>
      <c r="K22887" s="20"/>
      <c r="L22887" s="20"/>
      <c r="M22887" s="20"/>
      <c r="N22887" s="20"/>
      <c r="O22887" s="20"/>
    </row>
    <row r="22888" spans="10:15" x14ac:dyDescent="0.2">
      <c r="J22888" s="20"/>
      <c r="K22888" s="20"/>
      <c r="L22888" s="20"/>
      <c r="M22888" s="20"/>
      <c r="N22888" s="20"/>
      <c r="O22888" s="20"/>
    </row>
    <row r="22889" spans="10:15" x14ac:dyDescent="0.2">
      <c r="J22889" s="20"/>
      <c r="K22889" s="20"/>
      <c r="L22889" s="20"/>
      <c r="M22889" s="20"/>
      <c r="N22889" s="20"/>
      <c r="O22889" s="20"/>
    </row>
    <row r="22890" spans="10:15" x14ac:dyDescent="0.2">
      <c r="J22890" s="20"/>
      <c r="K22890" s="20"/>
      <c r="L22890" s="20"/>
      <c r="M22890" s="20"/>
      <c r="N22890" s="20"/>
      <c r="O22890" s="20"/>
    </row>
    <row r="22891" spans="10:15" x14ac:dyDescent="0.2">
      <c r="J22891" s="20"/>
      <c r="K22891" s="20"/>
      <c r="L22891" s="20"/>
      <c r="M22891" s="20"/>
      <c r="N22891" s="20"/>
      <c r="O22891" s="20"/>
    </row>
    <row r="22892" spans="10:15" x14ac:dyDescent="0.2">
      <c r="J22892" s="20"/>
      <c r="K22892" s="20"/>
      <c r="L22892" s="20"/>
      <c r="M22892" s="20"/>
      <c r="N22892" s="20"/>
      <c r="O22892" s="20"/>
    </row>
    <row r="22893" spans="10:15" x14ac:dyDescent="0.2">
      <c r="J22893" s="20"/>
      <c r="K22893" s="20"/>
      <c r="L22893" s="20"/>
      <c r="M22893" s="20"/>
      <c r="N22893" s="20"/>
      <c r="O22893" s="20"/>
    </row>
    <row r="22894" spans="10:15" x14ac:dyDescent="0.2">
      <c r="J22894" s="20"/>
      <c r="K22894" s="20"/>
      <c r="L22894" s="20"/>
      <c r="M22894" s="20"/>
      <c r="N22894" s="20"/>
      <c r="O22894" s="20"/>
    </row>
    <row r="22895" spans="10:15" x14ac:dyDescent="0.2">
      <c r="J22895" s="20"/>
      <c r="K22895" s="20"/>
      <c r="L22895" s="20"/>
      <c r="M22895" s="20"/>
      <c r="N22895" s="20"/>
      <c r="O22895" s="20"/>
    </row>
    <row r="22896" spans="10:15" x14ac:dyDescent="0.2">
      <c r="J22896" s="20"/>
      <c r="K22896" s="20"/>
      <c r="L22896" s="20"/>
      <c r="M22896" s="20"/>
      <c r="N22896" s="20"/>
      <c r="O22896" s="20"/>
    </row>
    <row r="22897" spans="10:15" x14ac:dyDescent="0.2">
      <c r="J22897" s="20"/>
      <c r="K22897" s="20"/>
      <c r="L22897" s="20"/>
      <c r="M22897" s="20"/>
      <c r="N22897" s="20"/>
      <c r="O22897" s="20"/>
    </row>
    <row r="22898" spans="10:15" x14ac:dyDescent="0.2">
      <c r="J22898" s="20"/>
      <c r="K22898" s="20"/>
      <c r="L22898" s="20"/>
      <c r="M22898" s="20"/>
      <c r="N22898" s="20"/>
      <c r="O22898" s="20"/>
    </row>
    <row r="22899" spans="10:15" x14ac:dyDescent="0.2">
      <c r="J22899" s="20"/>
      <c r="K22899" s="20"/>
      <c r="L22899" s="20"/>
      <c r="M22899" s="20"/>
      <c r="N22899" s="20"/>
      <c r="O22899" s="20"/>
    </row>
    <row r="22900" spans="10:15" x14ac:dyDescent="0.2">
      <c r="J22900" s="20"/>
      <c r="K22900" s="20"/>
      <c r="L22900" s="20"/>
      <c r="M22900" s="20"/>
      <c r="N22900" s="20"/>
      <c r="O22900" s="20"/>
    </row>
    <row r="22901" spans="10:15" x14ac:dyDescent="0.2">
      <c r="J22901" s="20"/>
      <c r="K22901" s="20"/>
      <c r="L22901" s="20"/>
      <c r="M22901" s="20"/>
      <c r="N22901" s="20"/>
      <c r="O22901" s="20"/>
    </row>
    <row r="22902" spans="10:15" x14ac:dyDescent="0.2">
      <c r="J22902" s="20"/>
      <c r="K22902" s="20"/>
      <c r="L22902" s="20"/>
      <c r="M22902" s="20"/>
      <c r="N22902" s="20"/>
      <c r="O22902" s="20"/>
    </row>
    <row r="22903" spans="10:15" x14ac:dyDescent="0.2">
      <c r="J22903" s="20"/>
      <c r="K22903" s="20"/>
      <c r="L22903" s="20"/>
      <c r="M22903" s="20"/>
      <c r="N22903" s="20"/>
      <c r="O22903" s="20"/>
    </row>
    <row r="22904" spans="10:15" x14ac:dyDescent="0.2">
      <c r="J22904" s="20"/>
      <c r="K22904" s="20"/>
      <c r="L22904" s="20"/>
      <c r="M22904" s="20"/>
      <c r="N22904" s="20"/>
      <c r="O22904" s="20"/>
    </row>
    <row r="22905" spans="10:15" x14ac:dyDescent="0.2">
      <c r="J22905" s="20"/>
      <c r="K22905" s="20"/>
      <c r="L22905" s="20"/>
      <c r="M22905" s="20"/>
      <c r="N22905" s="20"/>
      <c r="O22905" s="20"/>
    </row>
    <row r="22906" spans="10:15" x14ac:dyDescent="0.2">
      <c r="J22906" s="20"/>
      <c r="K22906" s="20"/>
      <c r="L22906" s="20"/>
      <c r="M22906" s="20"/>
      <c r="N22906" s="20"/>
      <c r="O22906" s="20"/>
    </row>
    <row r="22907" spans="10:15" x14ac:dyDescent="0.2">
      <c r="J22907" s="20"/>
      <c r="K22907" s="20"/>
      <c r="L22907" s="20"/>
      <c r="M22907" s="20"/>
      <c r="N22907" s="20"/>
      <c r="O22907" s="20"/>
    </row>
    <row r="22908" spans="10:15" x14ac:dyDescent="0.2">
      <c r="J22908" s="20"/>
      <c r="K22908" s="20"/>
      <c r="L22908" s="20"/>
      <c r="M22908" s="20"/>
      <c r="N22908" s="20"/>
      <c r="O22908" s="20"/>
    </row>
    <row r="22909" spans="10:15" x14ac:dyDescent="0.2">
      <c r="J22909" s="20"/>
      <c r="K22909" s="20"/>
      <c r="L22909" s="20"/>
      <c r="M22909" s="20"/>
      <c r="N22909" s="20"/>
      <c r="O22909" s="20"/>
    </row>
    <row r="22910" spans="10:15" x14ac:dyDescent="0.2">
      <c r="J22910" s="20"/>
      <c r="K22910" s="20"/>
      <c r="L22910" s="20"/>
      <c r="M22910" s="20"/>
      <c r="N22910" s="20"/>
      <c r="O22910" s="20"/>
    </row>
    <row r="22911" spans="10:15" x14ac:dyDescent="0.2">
      <c r="J22911" s="20"/>
      <c r="K22911" s="20"/>
      <c r="L22911" s="20"/>
      <c r="M22911" s="20"/>
      <c r="N22911" s="20"/>
      <c r="O22911" s="20"/>
    </row>
    <row r="22912" spans="10:15" x14ac:dyDescent="0.2">
      <c r="J22912" s="20"/>
      <c r="K22912" s="20"/>
      <c r="L22912" s="20"/>
      <c r="M22912" s="20"/>
      <c r="N22912" s="20"/>
      <c r="O22912" s="20"/>
    </row>
    <row r="22913" spans="10:15" x14ac:dyDescent="0.2">
      <c r="J22913" s="20"/>
      <c r="K22913" s="20"/>
      <c r="L22913" s="20"/>
      <c r="M22913" s="20"/>
      <c r="N22913" s="20"/>
      <c r="O22913" s="20"/>
    </row>
    <row r="22914" spans="10:15" x14ac:dyDescent="0.2">
      <c r="J22914" s="20"/>
      <c r="K22914" s="20"/>
      <c r="L22914" s="20"/>
      <c r="M22914" s="20"/>
      <c r="N22914" s="20"/>
      <c r="O22914" s="20"/>
    </row>
    <row r="22915" spans="10:15" x14ac:dyDescent="0.2">
      <c r="J22915" s="20"/>
      <c r="K22915" s="20"/>
      <c r="L22915" s="20"/>
      <c r="M22915" s="20"/>
      <c r="N22915" s="20"/>
      <c r="O22915" s="20"/>
    </row>
    <row r="22916" spans="10:15" x14ac:dyDescent="0.2">
      <c r="J22916" s="20"/>
      <c r="K22916" s="20"/>
      <c r="L22916" s="20"/>
      <c r="M22916" s="20"/>
      <c r="N22916" s="20"/>
      <c r="O22916" s="20"/>
    </row>
    <row r="22917" spans="10:15" x14ac:dyDescent="0.2">
      <c r="J22917" s="20"/>
      <c r="K22917" s="20"/>
      <c r="L22917" s="20"/>
      <c r="M22917" s="20"/>
      <c r="N22917" s="20"/>
      <c r="O22917" s="20"/>
    </row>
    <row r="22918" spans="10:15" x14ac:dyDescent="0.2">
      <c r="J22918" s="20"/>
      <c r="K22918" s="20"/>
      <c r="L22918" s="20"/>
      <c r="M22918" s="20"/>
      <c r="N22918" s="20"/>
      <c r="O22918" s="20"/>
    </row>
    <row r="22919" spans="10:15" x14ac:dyDescent="0.2">
      <c r="J22919" s="20"/>
      <c r="K22919" s="20"/>
      <c r="L22919" s="20"/>
      <c r="M22919" s="20"/>
      <c r="N22919" s="20"/>
      <c r="O22919" s="20"/>
    </row>
    <row r="22920" spans="10:15" x14ac:dyDescent="0.2">
      <c r="J22920" s="20"/>
      <c r="K22920" s="20"/>
      <c r="L22920" s="20"/>
      <c r="M22920" s="20"/>
      <c r="N22920" s="20"/>
      <c r="O22920" s="20"/>
    </row>
    <row r="22921" spans="10:15" x14ac:dyDescent="0.2">
      <c r="J22921" s="20"/>
      <c r="K22921" s="20"/>
      <c r="L22921" s="20"/>
      <c r="M22921" s="20"/>
      <c r="N22921" s="20"/>
      <c r="O22921" s="20"/>
    </row>
    <row r="22922" spans="10:15" x14ac:dyDescent="0.2">
      <c r="J22922" s="20"/>
      <c r="K22922" s="20"/>
      <c r="L22922" s="20"/>
      <c r="M22922" s="20"/>
      <c r="N22922" s="20"/>
      <c r="O22922" s="20"/>
    </row>
    <row r="22923" spans="10:15" x14ac:dyDescent="0.2">
      <c r="J22923" s="20"/>
      <c r="K22923" s="20"/>
      <c r="L22923" s="20"/>
      <c r="M22923" s="20"/>
      <c r="N22923" s="20"/>
      <c r="O22923" s="20"/>
    </row>
    <row r="22924" spans="10:15" x14ac:dyDescent="0.2">
      <c r="J22924" s="20"/>
      <c r="K22924" s="20"/>
      <c r="L22924" s="20"/>
      <c r="M22924" s="20"/>
      <c r="N22924" s="20"/>
      <c r="O22924" s="20"/>
    </row>
    <row r="22925" spans="10:15" x14ac:dyDescent="0.2">
      <c r="J22925" s="20"/>
      <c r="K22925" s="20"/>
      <c r="L22925" s="20"/>
      <c r="M22925" s="20"/>
      <c r="N22925" s="20"/>
      <c r="O22925" s="20"/>
    </row>
    <row r="22926" spans="10:15" x14ac:dyDescent="0.2">
      <c r="J22926" s="20"/>
      <c r="K22926" s="20"/>
      <c r="L22926" s="20"/>
      <c r="M22926" s="20"/>
      <c r="N22926" s="20"/>
      <c r="O22926" s="20"/>
    </row>
    <row r="22927" spans="10:15" x14ac:dyDescent="0.2">
      <c r="J22927" s="20"/>
      <c r="K22927" s="20"/>
      <c r="L22927" s="20"/>
      <c r="M22927" s="20"/>
      <c r="N22927" s="20"/>
      <c r="O22927" s="20"/>
    </row>
    <row r="22928" spans="10:15" x14ac:dyDescent="0.2">
      <c r="J22928" s="20"/>
      <c r="K22928" s="20"/>
      <c r="L22928" s="20"/>
      <c r="M22928" s="20"/>
      <c r="N22928" s="20"/>
      <c r="O22928" s="20"/>
    </row>
    <row r="22929" spans="10:15" x14ac:dyDescent="0.2">
      <c r="J22929" s="20"/>
      <c r="K22929" s="20"/>
      <c r="L22929" s="20"/>
      <c r="M22929" s="20"/>
      <c r="N22929" s="20"/>
      <c r="O22929" s="20"/>
    </row>
    <row r="22930" spans="10:15" x14ac:dyDescent="0.2">
      <c r="J22930" s="20"/>
      <c r="K22930" s="20"/>
      <c r="L22930" s="20"/>
      <c r="M22930" s="20"/>
      <c r="N22930" s="20"/>
      <c r="O22930" s="20"/>
    </row>
    <row r="22931" spans="10:15" x14ac:dyDescent="0.2">
      <c r="J22931" s="20"/>
      <c r="K22931" s="20"/>
      <c r="L22931" s="20"/>
      <c r="M22931" s="20"/>
      <c r="N22931" s="20"/>
      <c r="O22931" s="20"/>
    </row>
    <row r="22932" spans="10:15" x14ac:dyDescent="0.2">
      <c r="J22932" s="20"/>
      <c r="K22932" s="20"/>
      <c r="L22932" s="20"/>
      <c r="M22932" s="20"/>
      <c r="N22932" s="20"/>
      <c r="O22932" s="20"/>
    </row>
    <row r="22933" spans="10:15" x14ac:dyDescent="0.2">
      <c r="J22933" s="20"/>
      <c r="K22933" s="20"/>
      <c r="L22933" s="20"/>
      <c r="M22933" s="20"/>
      <c r="N22933" s="20"/>
      <c r="O22933" s="20"/>
    </row>
    <row r="22934" spans="10:15" x14ac:dyDescent="0.2">
      <c r="J22934" s="20"/>
      <c r="K22934" s="20"/>
      <c r="L22934" s="20"/>
      <c r="M22934" s="20"/>
      <c r="N22934" s="20"/>
      <c r="O22934" s="20"/>
    </row>
    <row r="22935" spans="10:15" x14ac:dyDescent="0.2">
      <c r="J22935" s="20"/>
      <c r="K22935" s="20"/>
      <c r="L22935" s="20"/>
      <c r="M22935" s="20"/>
      <c r="N22935" s="20"/>
      <c r="O22935" s="20"/>
    </row>
    <row r="22936" spans="10:15" x14ac:dyDescent="0.2">
      <c r="J22936" s="20"/>
      <c r="K22936" s="20"/>
      <c r="L22936" s="20"/>
      <c r="M22936" s="20"/>
      <c r="N22936" s="20"/>
      <c r="O22936" s="20"/>
    </row>
    <row r="22937" spans="10:15" x14ac:dyDescent="0.2">
      <c r="J22937" s="20"/>
      <c r="K22937" s="20"/>
      <c r="L22937" s="20"/>
      <c r="M22937" s="20"/>
      <c r="N22937" s="20"/>
      <c r="O22937" s="20"/>
    </row>
    <row r="22938" spans="10:15" x14ac:dyDescent="0.2">
      <c r="J22938" s="20"/>
      <c r="K22938" s="20"/>
      <c r="L22938" s="20"/>
      <c r="M22938" s="20"/>
      <c r="N22938" s="20"/>
      <c r="O22938" s="20"/>
    </row>
    <row r="22939" spans="10:15" x14ac:dyDescent="0.2">
      <c r="J22939" s="20"/>
      <c r="K22939" s="20"/>
      <c r="L22939" s="20"/>
      <c r="M22939" s="20"/>
      <c r="N22939" s="20"/>
      <c r="O22939" s="20"/>
    </row>
    <row r="22940" spans="10:15" x14ac:dyDescent="0.2">
      <c r="J22940" s="20"/>
      <c r="K22940" s="20"/>
      <c r="L22940" s="20"/>
      <c r="M22940" s="20"/>
      <c r="N22940" s="20"/>
      <c r="O22940" s="20"/>
    </row>
    <row r="22941" spans="10:15" x14ac:dyDescent="0.2">
      <c r="J22941" s="20"/>
      <c r="K22941" s="20"/>
      <c r="L22941" s="20"/>
      <c r="M22941" s="20"/>
      <c r="N22941" s="20"/>
      <c r="O22941" s="20"/>
    </row>
    <row r="22942" spans="10:15" x14ac:dyDescent="0.2">
      <c r="J22942" s="20"/>
      <c r="K22942" s="20"/>
      <c r="L22942" s="20"/>
      <c r="M22942" s="20"/>
      <c r="N22942" s="20"/>
      <c r="O22942" s="20"/>
    </row>
    <row r="22943" spans="10:15" x14ac:dyDescent="0.2">
      <c r="J22943" s="20"/>
      <c r="K22943" s="20"/>
      <c r="L22943" s="20"/>
      <c r="M22943" s="20"/>
      <c r="N22943" s="20"/>
      <c r="O22943" s="20"/>
    </row>
    <row r="22944" spans="10:15" x14ac:dyDescent="0.2">
      <c r="J22944" s="20"/>
      <c r="K22944" s="20"/>
      <c r="L22944" s="20"/>
      <c r="M22944" s="20"/>
      <c r="N22944" s="20"/>
      <c r="O22944" s="20"/>
    </row>
    <row r="22945" spans="10:15" x14ac:dyDescent="0.2">
      <c r="J22945" s="20"/>
      <c r="K22945" s="20"/>
      <c r="L22945" s="20"/>
      <c r="M22945" s="20"/>
      <c r="N22945" s="20"/>
      <c r="O22945" s="20"/>
    </row>
    <row r="22946" spans="10:15" x14ac:dyDescent="0.2">
      <c r="J22946" s="20"/>
      <c r="K22946" s="20"/>
      <c r="L22946" s="20"/>
      <c r="M22946" s="20"/>
      <c r="N22946" s="20"/>
      <c r="O22946" s="20"/>
    </row>
    <row r="22947" spans="10:15" x14ac:dyDescent="0.2">
      <c r="J22947" s="20"/>
      <c r="K22947" s="20"/>
      <c r="L22947" s="20"/>
      <c r="M22947" s="20"/>
      <c r="N22947" s="20"/>
      <c r="O22947" s="20"/>
    </row>
    <row r="22948" spans="10:15" x14ac:dyDescent="0.2">
      <c r="J22948" s="20"/>
      <c r="K22948" s="20"/>
      <c r="L22948" s="20"/>
      <c r="M22948" s="20"/>
      <c r="N22948" s="20"/>
      <c r="O22948" s="20"/>
    </row>
    <row r="22949" spans="10:15" x14ac:dyDescent="0.2">
      <c r="J22949" s="20"/>
      <c r="K22949" s="20"/>
      <c r="L22949" s="20"/>
      <c r="M22949" s="20"/>
      <c r="N22949" s="20"/>
      <c r="O22949" s="20"/>
    </row>
    <row r="22950" spans="10:15" x14ac:dyDescent="0.2">
      <c r="J22950" s="20"/>
      <c r="K22950" s="20"/>
      <c r="L22950" s="20"/>
      <c r="M22950" s="20"/>
      <c r="N22950" s="20"/>
      <c r="O22950" s="20"/>
    </row>
    <row r="22951" spans="10:15" x14ac:dyDescent="0.2">
      <c r="J22951" s="20"/>
      <c r="K22951" s="20"/>
      <c r="L22951" s="20"/>
      <c r="M22951" s="20"/>
      <c r="N22951" s="20"/>
      <c r="O22951" s="20"/>
    </row>
    <row r="22952" spans="10:15" x14ac:dyDescent="0.2">
      <c r="J22952" s="20"/>
      <c r="K22952" s="20"/>
      <c r="L22952" s="20"/>
      <c r="M22952" s="20"/>
      <c r="N22952" s="20"/>
      <c r="O22952" s="20"/>
    </row>
    <row r="22953" spans="10:15" x14ac:dyDescent="0.2">
      <c r="J22953" s="20"/>
      <c r="K22953" s="20"/>
      <c r="L22953" s="20"/>
      <c r="M22953" s="20"/>
      <c r="N22953" s="20"/>
      <c r="O22953" s="20"/>
    </row>
    <row r="22954" spans="10:15" x14ac:dyDescent="0.2">
      <c r="J22954" s="20"/>
      <c r="K22954" s="20"/>
      <c r="L22954" s="20"/>
      <c r="M22954" s="20"/>
      <c r="N22954" s="20"/>
      <c r="O22954" s="20"/>
    </row>
    <row r="22955" spans="10:15" x14ac:dyDescent="0.2">
      <c r="J22955" s="20"/>
      <c r="K22955" s="20"/>
      <c r="L22955" s="20"/>
      <c r="M22955" s="20"/>
      <c r="N22955" s="20"/>
      <c r="O22955" s="20"/>
    </row>
    <row r="22956" spans="10:15" x14ac:dyDescent="0.2">
      <c r="J22956" s="20"/>
      <c r="K22956" s="20"/>
      <c r="L22956" s="20"/>
      <c r="M22956" s="20"/>
      <c r="N22956" s="20"/>
      <c r="O22956" s="20"/>
    </row>
    <row r="22957" spans="10:15" x14ac:dyDescent="0.2">
      <c r="J22957" s="20"/>
      <c r="K22957" s="20"/>
      <c r="L22957" s="20"/>
      <c r="M22957" s="20"/>
      <c r="N22957" s="20"/>
      <c r="O22957" s="20"/>
    </row>
    <row r="22958" spans="10:15" x14ac:dyDescent="0.2">
      <c r="J22958" s="20"/>
      <c r="K22958" s="20"/>
      <c r="L22958" s="20"/>
      <c r="M22958" s="20"/>
      <c r="N22958" s="20"/>
      <c r="O22958" s="20"/>
    </row>
    <row r="22959" spans="10:15" x14ac:dyDescent="0.2">
      <c r="J22959" s="20"/>
      <c r="K22959" s="20"/>
      <c r="L22959" s="20"/>
      <c r="M22959" s="20"/>
      <c r="N22959" s="20"/>
      <c r="O22959" s="20"/>
    </row>
    <row r="22960" spans="10:15" x14ac:dyDescent="0.2">
      <c r="J22960" s="20"/>
      <c r="K22960" s="20"/>
      <c r="L22960" s="20"/>
      <c r="M22960" s="20"/>
      <c r="N22960" s="20"/>
      <c r="O22960" s="20"/>
    </row>
    <row r="22961" spans="10:15" x14ac:dyDescent="0.2">
      <c r="J22961" s="20"/>
      <c r="K22961" s="20"/>
      <c r="L22961" s="20"/>
      <c r="M22961" s="20"/>
      <c r="N22961" s="20"/>
      <c r="O22961" s="20"/>
    </row>
    <row r="22962" spans="10:15" x14ac:dyDescent="0.2">
      <c r="J22962" s="20"/>
      <c r="K22962" s="20"/>
      <c r="L22962" s="20"/>
      <c r="M22962" s="20"/>
      <c r="N22962" s="20"/>
      <c r="O22962" s="20"/>
    </row>
    <row r="22963" spans="10:15" x14ac:dyDescent="0.2">
      <c r="J22963" s="20"/>
      <c r="K22963" s="20"/>
      <c r="L22963" s="20"/>
      <c r="M22963" s="20"/>
      <c r="N22963" s="20"/>
      <c r="O22963" s="20"/>
    </row>
    <row r="22964" spans="10:15" x14ac:dyDescent="0.2">
      <c r="J22964" s="20"/>
      <c r="K22964" s="20"/>
      <c r="L22964" s="20"/>
      <c r="M22964" s="20"/>
      <c r="N22964" s="20"/>
      <c r="O22964" s="20"/>
    </row>
    <row r="22965" spans="10:15" x14ac:dyDescent="0.2">
      <c r="J22965" s="20"/>
      <c r="K22965" s="20"/>
      <c r="L22965" s="20"/>
      <c r="M22965" s="20"/>
      <c r="N22965" s="20"/>
      <c r="O22965" s="20"/>
    </row>
    <row r="22966" spans="10:15" x14ac:dyDescent="0.2">
      <c r="J22966" s="20"/>
      <c r="K22966" s="20"/>
      <c r="L22966" s="20"/>
      <c r="M22966" s="20"/>
      <c r="N22966" s="20"/>
      <c r="O22966" s="20"/>
    </row>
    <row r="22967" spans="10:15" x14ac:dyDescent="0.2">
      <c r="J22967" s="20"/>
      <c r="K22967" s="20"/>
      <c r="L22967" s="20"/>
      <c r="M22967" s="20"/>
      <c r="N22967" s="20"/>
      <c r="O22967" s="20"/>
    </row>
    <row r="22968" spans="10:15" x14ac:dyDescent="0.2">
      <c r="J22968" s="20"/>
      <c r="K22968" s="20"/>
      <c r="L22968" s="20"/>
      <c r="M22968" s="20"/>
      <c r="N22968" s="20"/>
      <c r="O22968" s="20"/>
    </row>
    <row r="22969" spans="10:15" x14ac:dyDescent="0.2">
      <c r="J22969" s="20"/>
      <c r="K22969" s="20"/>
      <c r="L22969" s="20"/>
      <c r="M22969" s="20"/>
      <c r="N22969" s="20"/>
      <c r="O22969" s="20"/>
    </row>
    <row r="22970" spans="10:15" x14ac:dyDescent="0.2">
      <c r="J22970" s="20"/>
      <c r="K22970" s="20"/>
      <c r="L22970" s="20"/>
      <c r="M22970" s="20"/>
      <c r="N22970" s="20"/>
      <c r="O22970" s="20"/>
    </row>
    <row r="22971" spans="10:15" x14ac:dyDescent="0.2">
      <c r="J22971" s="20"/>
      <c r="K22971" s="20"/>
      <c r="L22971" s="20"/>
      <c r="M22971" s="20"/>
      <c r="N22971" s="20"/>
      <c r="O22971" s="20"/>
    </row>
    <row r="22972" spans="10:15" x14ac:dyDescent="0.2">
      <c r="J22972" s="20"/>
      <c r="K22972" s="20"/>
      <c r="L22972" s="20"/>
      <c r="M22972" s="20"/>
      <c r="N22972" s="20"/>
      <c r="O22972" s="20"/>
    </row>
    <row r="22973" spans="10:15" x14ac:dyDescent="0.2">
      <c r="J22973" s="20"/>
      <c r="K22973" s="20"/>
      <c r="L22973" s="20"/>
      <c r="M22973" s="20"/>
      <c r="N22973" s="20"/>
      <c r="O22973" s="20"/>
    </row>
    <row r="22974" spans="10:15" x14ac:dyDescent="0.2">
      <c r="J22974" s="20"/>
      <c r="K22974" s="20"/>
      <c r="L22974" s="20"/>
      <c r="M22974" s="20"/>
      <c r="N22974" s="20"/>
      <c r="O22974" s="20"/>
    </row>
    <row r="22975" spans="10:15" x14ac:dyDescent="0.2">
      <c r="J22975" s="20"/>
      <c r="K22975" s="20"/>
      <c r="L22975" s="20"/>
      <c r="M22975" s="20"/>
      <c r="N22975" s="20"/>
      <c r="O22975" s="20"/>
    </row>
    <row r="22976" spans="10:15" x14ac:dyDescent="0.2">
      <c r="J22976" s="20"/>
      <c r="K22976" s="20"/>
      <c r="L22976" s="20"/>
      <c r="M22976" s="20"/>
      <c r="N22976" s="20"/>
      <c r="O22976" s="20"/>
    </row>
    <row r="22977" spans="10:15" x14ac:dyDescent="0.2">
      <c r="J22977" s="20"/>
      <c r="K22977" s="20"/>
      <c r="L22977" s="20"/>
      <c r="M22977" s="20"/>
      <c r="N22977" s="20"/>
      <c r="O22977" s="20"/>
    </row>
    <row r="22978" spans="10:15" x14ac:dyDescent="0.2">
      <c r="J22978" s="20"/>
      <c r="K22978" s="20"/>
      <c r="L22978" s="20"/>
      <c r="M22978" s="20"/>
      <c r="N22978" s="20"/>
      <c r="O22978" s="20"/>
    </row>
    <row r="22979" spans="10:15" x14ac:dyDescent="0.2">
      <c r="J22979" s="20"/>
      <c r="K22979" s="20"/>
      <c r="L22979" s="20"/>
      <c r="M22979" s="20"/>
      <c r="N22979" s="20"/>
      <c r="O22979" s="20"/>
    </row>
    <row r="22980" spans="10:15" x14ac:dyDescent="0.2">
      <c r="J22980" s="20"/>
      <c r="K22980" s="20"/>
      <c r="L22980" s="20"/>
      <c r="M22980" s="20"/>
      <c r="N22980" s="20"/>
      <c r="O22980" s="20"/>
    </row>
    <row r="22981" spans="10:15" x14ac:dyDescent="0.2">
      <c r="J22981" s="20"/>
      <c r="K22981" s="20"/>
      <c r="L22981" s="20"/>
      <c r="M22981" s="20"/>
      <c r="N22981" s="20"/>
      <c r="O22981" s="20"/>
    </row>
    <row r="22982" spans="10:15" x14ac:dyDescent="0.2">
      <c r="J22982" s="20"/>
      <c r="K22982" s="20"/>
      <c r="L22982" s="20"/>
      <c r="M22982" s="20"/>
      <c r="N22982" s="20"/>
      <c r="O22982" s="20"/>
    </row>
    <row r="22983" spans="10:15" x14ac:dyDescent="0.2">
      <c r="J22983" s="20"/>
      <c r="K22983" s="20"/>
      <c r="L22983" s="20"/>
      <c r="M22983" s="20"/>
      <c r="N22983" s="20"/>
      <c r="O22983" s="20"/>
    </row>
    <row r="22984" spans="10:15" x14ac:dyDescent="0.2">
      <c r="J22984" s="20"/>
      <c r="K22984" s="20"/>
      <c r="L22984" s="20"/>
      <c r="M22984" s="20"/>
      <c r="N22984" s="20"/>
      <c r="O22984" s="20"/>
    </row>
    <row r="22985" spans="10:15" x14ac:dyDescent="0.2">
      <c r="J22985" s="20"/>
      <c r="K22985" s="20"/>
      <c r="L22985" s="20"/>
      <c r="M22985" s="20"/>
      <c r="N22985" s="20"/>
      <c r="O22985" s="20"/>
    </row>
    <row r="22986" spans="10:15" x14ac:dyDescent="0.2">
      <c r="J22986" s="20"/>
      <c r="K22986" s="20"/>
      <c r="L22986" s="20"/>
      <c r="M22986" s="20"/>
      <c r="N22986" s="20"/>
      <c r="O22986" s="20"/>
    </row>
    <row r="22987" spans="10:15" x14ac:dyDescent="0.2">
      <c r="J22987" s="20"/>
      <c r="K22987" s="20"/>
      <c r="L22987" s="20"/>
      <c r="M22987" s="20"/>
      <c r="N22987" s="20"/>
      <c r="O22987" s="20"/>
    </row>
    <row r="22988" spans="10:15" x14ac:dyDescent="0.2">
      <c r="J22988" s="20"/>
      <c r="K22988" s="20"/>
      <c r="L22988" s="20"/>
      <c r="M22988" s="20"/>
      <c r="N22988" s="20"/>
      <c r="O22988" s="20"/>
    </row>
    <row r="22989" spans="10:15" x14ac:dyDescent="0.2">
      <c r="J22989" s="20"/>
      <c r="K22989" s="20"/>
      <c r="L22989" s="20"/>
      <c r="M22989" s="20"/>
      <c r="N22989" s="20"/>
      <c r="O22989" s="20"/>
    </row>
    <row r="22990" spans="10:15" x14ac:dyDescent="0.2">
      <c r="J22990" s="20"/>
      <c r="K22990" s="20"/>
      <c r="L22990" s="20"/>
      <c r="M22990" s="20"/>
      <c r="N22990" s="20"/>
      <c r="O22990" s="20"/>
    </row>
    <row r="22991" spans="10:15" x14ac:dyDescent="0.2">
      <c r="J22991" s="20"/>
      <c r="K22991" s="20"/>
      <c r="L22991" s="20"/>
      <c r="M22991" s="20"/>
      <c r="N22991" s="20"/>
      <c r="O22991" s="20"/>
    </row>
    <row r="22992" spans="10:15" x14ac:dyDescent="0.2">
      <c r="J22992" s="20"/>
      <c r="K22992" s="20"/>
      <c r="L22992" s="20"/>
      <c r="M22992" s="20"/>
      <c r="N22992" s="20"/>
      <c r="O22992" s="20"/>
    </row>
    <row r="22993" spans="10:15" x14ac:dyDescent="0.2">
      <c r="J22993" s="20"/>
      <c r="K22993" s="20"/>
      <c r="L22993" s="20"/>
      <c r="M22993" s="20"/>
      <c r="N22993" s="20"/>
      <c r="O22993" s="20"/>
    </row>
    <row r="22994" spans="10:15" x14ac:dyDescent="0.2">
      <c r="J22994" s="20"/>
      <c r="K22994" s="20"/>
      <c r="L22994" s="20"/>
      <c r="M22994" s="20"/>
      <c r="N22994" s="20"/>
      <c r="O22994" s="20"/>
    </row>
    <row r="22995" spans="10:15" x14ac:dyDescent="0.2">
      <c r="J22995" s="20"/>
      <c r="K22995" s="20"/>
      <c r="L22995" s="20"/>
      <c r="M22995" s="20"/>
      <c r="N22995" s="20"/>
      <c r="O22995" s="20"/>
    </row>
    <row r="22996" spans="10:15" x14ac:dyDescent="0.2">
      <c r="J22996" s="20"/>
      <c r="K22996" s="20"/>
      <c r="L22996" s="20"/>
      <c r="M22996" s="20"/>
      <c r="N22996" s="20"/>
      <c r="O22996" s="20"/>
    </row>
    <row r="22997" spans="10:15" x14ac:dyDescent="0.2">
      <c r="J22997" s="20"/>
      <c r="K22997" s="20"/>
      <c r="L22997" s="20"/>
      <c r="M22997" s="20"/>
      <c r="N22997" s="20"/>
      <c r="O22997" s="20"/>
    </row>
    <row r="22998" spans="10:15" x14ac:dyDescent="0.2">
      <c r="J22998" s="20"/>
      <c r="K22998" s="20"/>
      <c r="L22998" s="20"/>
      <c r="M22998" s="20"/>
      <c r="N22998" s="20"/>
      <c r="O22998" s="20"/>
    </row>
    <row r="22999" spans="10:15" x14ac:dyDescent="0.2">
      <c r="J22999" s="20"/>
      <c r="K22999" s="20"/>
      <c r="L22999" s="20"/>
      <c r="M22999" s="20"/>
      <c r="N22999" s="20"/>
      <c r="O22999" s="20"/>
    </row>
    <row r="23000" spans="10:15" x14ac:dyDescent="0.2">
      <c r="J23000" s="20"/>
      <c r="K23000" s="20"/>
      <c r="L23000" s="20"/>
      <c r="M23000" s="20"/>
      <c r="N23000" s="20"/>
      <c r="O23000" s="20"/>
    </row>
    <row r="23001" spans="10:15" x14ac:dyDescent="0.2">
      <c r="J23001" s="20"/>
      <c r="K23001" s="20"/>
      <c r="L23001" s="20"/>
      <c r="M23001" s="20"/>
      <c r="N23001" s="20"/>
      <c r="O23001" s="20"/>
    </row>
    <row r="23002" spans="10:15" x14ac:dyDescent="0.2">
      <c r="J23002" s="20"/>
      <c r="K23002" s="20"/>
      <c r="L23002" s="20"/>
      <c r="M23002" s="20"/>
      <c r="N23002" s="20"/>
      <c r="O23002" s="20"/>
    </row>
    <row r="23003" spans="10:15" x14ac:dyDescent="0.2">
      <c r="J23003" s="20"/>
      <c r="K23003" s="20"/>
      <c r="L23003" s="20"/>
      <c r="M23003" s="20"/>
      <c r="N23003" s="20"/>
      <c r="O23003" s="20"/>
    </row>
    <row r="23004" spans="10:15" x14ac:dyDescent="0.2">
      <c r="J23004" s="20"/>
      <c r="K23004" s="20"/>
      <c r="L23004" s="20"/>
      <c r="M23004" s="20"/>
      <c r="N23004" s="20"/>
      <c r="O23004" s="20"/>
    </row>
    <row r="23005" spans="10:15" x14ac:dyDescent="0.2">
      <c r="J23005" s="20"/>
      <c r="K23005" s="20"/>
      <c r="L23005" s="20"/>
      <c r="M23005" s="20"/>
      <c r="N23005" s="20"/>
      <c r="O23005" s="20"/>
    </row>
    <row r="23006" spans="10:15" x14ac:dyDescent="0.2">
      <c r="J23006" s="20"/>
      <c r="K23006" s="20"/>
      <c r="L23006" s="20"/>
      <c r="M23006" s="20"/>
      <c r="N23006" s="20"/>
      <c r="O23006" s="20"/>
    </row>
    <row r="23007" spans="10:15" x14ac:dyDescent="0.2">
      <c r="J23007" s="20"/>
      <c r="K23007" s="20"/>
      <c r="L23007" s="20"/>
      <c r="M23007" s="20"/>
      <c r="N23007" s="20"/>
      <c r="O23007" s="20"/>
    </row>
    <row r="23008" spans="10:15" x14ac:dyDescent="0.2">
      <c r="J23008" s="20"/>
      <c r="K23008" s="20"/>
      <c r="L23008" s="20"/>
      <c r="M23008" s="20"/>
      <c r="N23008" s="20"/>
      <c r="O23008" s="20"/>
    </row>
    <row r="23009" spans="10:15" x14ac:dyDescent="0.2">
      <c r="J23009" s="20"/>
      <c r="K23009" s="20"/>
      <c r="L23009" s="20"/>
      <c r="M23009" s="20"/>
      <c r="N23009" s="20"/>
      <c r="O23009" s="20"/>
    </row>
    <row r="23010" spans="10:15" x14ac:dyDescent="0.2">
      <c r="J23010" s="20"/>
      <c r="K23010" s="20"/>
      <c r="L23010" s="20"/>
      <c r="M23010" s="20"/>
      <c r="N23010" s="20"/>
      <c r="O23010" s="20"/>
    </row>
    <row r="23011" spans="10:15" x14ac:dyDescent="0.2">
      <c r="J23011" s="20"/>
      <c r="K23011" s="20"/>
      <c r="L23011" s="20"/>
      <c r="M23011" s="20"/>
      <c r="N23011" s="20"/>
      <c r="O23011" s="20"/>
    </row>
    <row r="23012" spans="10:15" x14ac:dyDescent="0.2">
      <c r="J23012" s="20"/>
      <c r="K23012" s="20"/>
      <c r="L23012" s="20"/>
      <c r="M23012" s="20"/>
      <c r="N23012" s="20"/>
      <c r="O23012" s="20"/>
    </row>
    <row r="23013" spans="10:15" x14ac:dyDescent="0.2">
      <c r="J23013" s="20"/>
      <c r="K23013" s="20"/>
      <c r="L23013" s="20"/>
      <c r="M23013" s="20"/>
      <c r="N23013" s="20"/>
      <c r="O23013" s="20"/>
    </row>
    <row r="23014" spans="10:15" x14ac:dyDescent="0.2">
      <c r="J23014" s="20"/>
      <c r="K23014" s="20"/>
      <c r="L23014" s="20"/>
      <c r="M23014" s="20"/>
      <c r="N23014" s="20"/>
      <c r="O23014" s="20"/>
    </row>
    <row r="23015" spans="10:15" x14ac:dyDescent="0.2">
      <c r="J23015" s="20"/>
      <c r="K23015" s="20"/>
      <c r="L23015" s="20"/>
      <c r="M23015" s="20"/>
      <c r="N23015" s="20"/>
      <c r="O23015" s="20"/>
    </row>
    <row r="23016" spans="10:15" x14ac:dyDescent="0.2">
      <c r="J23016" s="20"/>
      <c r="K23016" s="20"/>
      <c r="L23016" s="20"/>
      <c r="M23016" s="20"/>
      <c r="N23016" s="20"/>
      <c r="O23016" s="20"/>
    </row>
    <row r="23017" spans="10:15" x14ac:dyDescent="0.2">
      <c r="J23017" s="20"/>
      <c r="K23017" s="20"/>
      <c r="L23017" s="20"/>
      <c r="M23017" s="20"/>
      <c r="N23017" s="20"/>
      <c r="O23017" s="20"/>
    </row>
    <row r="23018" spans="10:15" x14ac:dyDescent="0.2">
      <c r="J23018" s="20"/>
      <c r="K23018" s="20"/>
      <c r="L23018" s="20"/>
      <c r="M23018" s="20"/>
      <c r="N23018" s="20"/>
      <c r="O23018" s="20"/>
    </row>
    <row r="23019" spans="10:15" x14ac:dyDescent="0.2">
      <c r="J23019" s="20"/>
      <c r="K23019" s="20"/>
      <c r="L23019" s="20"/>
      <c r="M23019" s="20"/>
      <c r="N23019" s="20"/>
      <c r="O23019" s="20"/>
    </row>
    <row r="23020" spans="10:15" x14ac:dyDescent="0.2">
      <c r="J23020" s="20"/>
      <c r="K23020" s="20"/>
      <c r="L23020" s="20"/>
      <c r="M23020" s="20"/>
      <c r="N23020" s="20"/>
      <c r="O23020" s="20"/>
    </row>
    <row r="23021" spans="10:15" x14ac:dyDescent="0.2">
      <c r="J23021" s="20"/>
      <c r="K23021" s="20"/>
      <c r="L23021" s="20"/>
      <c r="M23021" s="20"/>
      <c r="N23021" s="20"/>
      <c r="O23021" s="20"/>
    </row>
    <row r="23022" spans="10:15" x14ac:dyDescent="0.2">
      <c r="J23022" s="20"/>
      <c r="K23022" s="20"/>
      <c r="L23022" s="20"/>
      <c r="M23022" s="20"/>
      <c r="N23022" s="20"/>
      <c r="O23022" s="20"/>
    </row>
    <row r="23023" spans="10:15" x14ac:dyDescent="0.2">
      <c r="J23023" s="20"/>
      <c r="K23023" s="20"/>
      <c r="L23023" s="20"/>
      <c r="M23023" s="20"/>
      <c r="N23023" s="20"/>
      <c r="O23023" s="20"/>
    </row>
    <row r="23024" spans="10:15" x14ac:dyDescent="0.2">
      <c r="J23024" s="20"/>
      <c r="K23024" s="20"/>
      <c r="L23024" s="20"/>
      <c r="M23024" s="20"/>
      <c r="N23024" s="20"/>
      <c r="O23024" s="20"/>
    </row>
    <row r="23025" spans="10:15" x14ac:dyDescent="0.2">
      <c r="J23025" s="20"/>
      <c r="K23025" s="20"/>
      <c r="L23025" s="20"/>
      <c r="M23025" s="20"/>
      <c r="N23025" s="20"/>
      <c r="O23025" s="20"/>
    </row>
    <row r="23026" spans="10:15" x14ac:dyDescent="0.2">
      <c r="J23026" s="20"/>
      <c r="K23026" s="20"/>
      <c r="L23026" s="20"/>
      <c r="M23026" s="20"/>
      <c r="N23026" s="20"/>
      <c r="O23026" s="20"/>
    </row>
    <row r="23027" spans="10:15" x14ac:dyDescent="0.2">
      <c r="J23027" s="20"/>
      <c r="K23027" s="20"/>
      <c r="L23027" s="20"/>
      <c r="M23027" s="20"/>
      <c r="N23027" s="20"/>
      <c r="O23027" s="20"/>
    </row>
    <row r="23028" spans="10:15" x14ac:dyDescent="0.2">
      <c r="J23028" s="20"/>
      <c r="K23028" s="20"/>
      <c r="L23028" s="20"/>
      <c r="M23028" s="20"/>
      <c r="N23028" s="20"/>
      <c r="O23028" s="20"/>
    </row>
    <row r="23029" spans="10:15" x14ac:dyDescent="0.2">
      <c r="J23029" s="20"/>
      <c r="K23029" s="20"/>
      <c r="L23029" s="20"/>
      <c r="M23029" s="20"/>
      <c r="N23029" s="20"/>
      <c r="O23029" s="20"/>
    </row>
    <row r="23030" spans="10:15" x14ac:dyDescent="0.2">
      <c r="J23030" s="20"/>
      <c r="K23030" s="20"/>
      <c r="L23030" s="20"/>
      <c r="M23030" s="20"/>
      <c r="N23030" s="20"/>
      <c r="O23030" s="20"/>
    </row>
    <row r="23031" spans="10:15" x14ac:dyDescent="0.2">
      <c r="J23031" s="20"/>
      <c r="K23031" s="20"/>
      <c r="L23031" s="20"/>
      <c r="M23031" s="20"/>
      <c r="N23031" s="20"/>
      <c r="O23031" s="20"/>
    </row>
    <row r="23032" spans="10:15" x14ac:dyDescent="0.2">
      <c r="J23032" s="20"/>
      <c r="K23032" s="20"/>
      <c r="L23032" s="20"/>
      <c r="M23032" s="20"/>
      <c r="N23032" s="20"/>
      <c r="O23032" s="20"/>
    </row>
    <row r="23033" spans="10:15" x14ac:dyDescent="0.2">
      <c r="J23033" s="20"/>
      <c r="K23033" s="20"/>
      <c r="L23033" s="20"/>
      <c r="M23033" s="20"/>
      <c r="N23033" s="20"/>
      <c r="O23033" s="20"/>
    </row>
    <row r="23034" spans="10:15" x14ac:dyDescent="0.2">
      <c r="J23034" s="20"/>
      <c r="K23034" s="20"/>
      <c r="L23034" s="20"/>
      <c r="M23034" s="20"/>
      <c r="N23034" s="20"/>
      <c r="O23034" s="20"/>
    </row>
    <row r="23035" spans="10:15" x14ac:dyDescent="0.2">
      <c r="J23035" s="20"/>
      <c r="K23035" s="20"/>
      <c r="L23035" s="20"/>
      <c r="M23035" s="20"/>
      <c r="N23035" s="20"/>
      <c r="O23035" s="20"/>
    </row>
    <row r="23036" spans="10:15" x14ac:dyDescent="0.2">
      <c r="J23036" s="20"/>
      <c r="K23036" s="20"/>
      <c r="L23036" s="20"/>
      <c r="M23036" s="20"/>
      <c r="N23036" s="20"/>
      <c r="O23036" s="20"/>
    </row>
    <row r="23037" spans="10:15" x14ac:dyDescent="0.2">
      <c r="J23037" s="20"/>
      <c r="K23037" s="20"/>
      <c r="L23037" s="20"/>
      <c r="M23037" s="20"/>
      <c r="N23037" s="20"/>
      <c r="O23037" s="20"/>
    </row>
    <row r="23038" spans="10:15" x14ac:dyDescent="0.2">
      <c r="J23038" s="20"/>
      <c r="K23038" s="20"/>
      <c r="L23038" s="20"/>
      <c r="M23038" s="20"/>
      <c r="N23038" s="20"/>
      <c r="O23038" s="20"/>
    </row>
    <row r="23039" spans="10:15" x14ac:dyDescent="0.2">
      <c r="J23039" s="20"/>
      <c r="K23039" s="20"/>
      <c r="L23039" s="20"/>
      <c r="M23039" s="20"/>
      <c r="N23039" s="20"/>
      <c r="O23039" s="20"/>
    </row>
    <row r="23040" spans="10:15" x14ac:dyDescent="0.2">
      <c r="J23040" s="20"/>
      <c r="K23040" s="20"/>
      <c r="L23040" s="20"/>
      <c r="M23040" s="20"/>
      <c r="N23040" s="20"/>
      <c r="O23040" s="20"/>
    </row>
    <row r="23041" spans="10:15" x14ac:dyDescent="0.2">
      <c r="J23041" s="20"/>
      <c r="K23041" s="20"/>
      <c r="L23041" s="20"/>
      <c r="M23041" s="20"/>
      <c r="N23041" s="20"/>
      <c r="O23041" s="20"/>
    </row>
    <row r="23042" spans="10:15" x14ac:dyDescent="0.2">
      <c r="J23042" s="20"/>
      <c r="K23042" s="20"/>
      <c r="L23042" s="20"/>
      <c r="M23042" s="20"/>
      <c r="N23042" s="20"/>
      <c r="O23042" s="20"/>
    </row>
    <row r="23043" spans="10:15" x14ac:dyDescent="0.2">
      <c r="J23043" s="20"/>
      <c r="K23043" s="20"/>
      <c r="L23043" s="20"/>
      <c r="M23043" s="20"/>
      <c r="N23043" s="20"/>
      <c r="O23043" s="20"/>
    </row>
    <row r="23044" spans="10:15" x14ac:dyDescent="0.2">
      <c r="J23044" s="20"/>
      <c r="K23044" s="20"/>
      <c r="L23044" s="20"/>
      <c r="M23044" s="20"/>
      <c r="N23044" s="20"/>
      <c r="O23044" s="20"/>
    </row>
    <row r="23045" spans="10:15" x14ac:dyDescent="0.2">
      <c r="J23045" s="20"/>
      <c r="K23045" s="20"/>
      <c r="L23045" s="20"/>
      <c r="M23045" s="20"/>
      <c r="N23045" s="20"/>
      <c r="O23045" s="20"/>
    </row>
    <row r="23046" spans="10:15" x14ac:dyDescent="0.2">
      <c r="J23046" s="20"/>
      <c r="K23046" s="20"/>
      <c r="L23046" s="20"/>
      <c r="M23046" s="20"/>
      <c r="N23046" s="20"/>
      <c r="O23046" s="20"/>
    </row>
    <row r="23047" spans="10:15" x14ac:dyDescent="0.2">
      <c r="J23047" s="20"/>
      <c r="K23047" s="20"/>
      <c r="L23047" s="20"/>
      <c r="M23047" s="20"/>
      <c r="N23047" s="20"/>
      <c r="O23047" s="20"/>
    </row>
    <row r="23048" spans="10:15" x14ac:dyDescent="0.2">
      <c r="J23048" s="20"/>
      <c r="K23048" s="20"/>
      <c r="L23048" s="20"/>
      <c r="M23048" s="20"/>
      <c r="N23048" s="20"/>
      <c r="O23048" s="20"/>
    </row>
    <row r="23049" spans="10:15" x14ac:dyDescent="0.2">
      <c r="J23049" s="20"/>
      <c r="K23049" s="20"/>
      <c r="L23049" s="20"/>
      <c r="M23049" s="20"/>
      <c r="N23049" s="20"/>
      <c r="O23049" s="20"/>
    </row>
    <row r="23050" spans="10:15" x14ac:dyDescent="0.2">
      <c r="J23050" s="20"/>
      <c r="K23050" s="20"/>
      <c r="L23050" s="20"/>
      <c r="M23050" s="20"/>
      <c r="N23050" s="20"/>
      <c r="O23050" s="20"/>
    </row>
    <row r="23051" spans="10:15" x14ac:dyDescent="0.2">
      <c r="J23051" s="20"/>
      <c r="K23051" s="20"/>
      <c r="L23051" s="20"/>
      <c r="M23051" s="20"/>
      <c r="N23051" s="20"/>
      <c r="O23051" s="20"/>
    </row>
    <row r="23052" spans="10:15" x14ac:dyDescent="0.2">
      <c r="J23052" s="20"/>
      <c r="K23052" s="20"/>
      <c r="L23052" s="20"/>
      <c r="M23052" s="20"/>
      <c r="N23052" s="20"/>
      <c r="O23052" s="20"/>
    </row>
    <row r="23053" spans="10:15" x14ac:dyDescent="0.2">
      <c r="J23053" s="20"/>
      <c r="K23053" s="20"/>
      <c r="L23053" s="20"/>
      <c r="M23053" s="20"/>
      <c r="N23053" s="20"/>
      <c r="O23053" s="20"/>
    </row>
    <row r="23054" spans="10:15" x14ac:dyDescent="0.2">
      <c r="J23054" s="20"/>
      <c r="K23054" s="20"/>
      <c r="L23054" s="20"/>
      <c r="M23054" s="20"/>
      <c r="N23054" s="20"/>
      <c r="O23054" s="20"/>
    </row>
    <row r="23055" spans="10:15" x14ac:dyDescent="0.2">
      <c r="J23055" s="20"/>
      <c r="K23055" s="20"/>
      <c r="L23055" s="20"/>
      <c r="M23055" s="20"/>
      <c r="N23055" s="20"/>
      <c r="O23055" s="20"/>
    </row>
    <row r="23056" spans="10:15" x14ac:dyDescent="0.2">
      <c r="J23056" s="20"/>
      <c r="K23056" s="20"/>
      <c r="L23056" s="20"/>
      <c r="M23056" s="20"/>
      <c r="N23056" s="20"/>
      <c r="O23056" s="20"/>
    </row>
    <row r="23057" spans="10:15" x14ac:dyDescent="0.2">
      <c r="J23057" s="20"/>
      <c r="K23057" s="20"/>
      <c r="L23057" s="20"/>
      <c r="M23057" s="20"/>
      <c r="N23057" s="20"/>
      <c r="O23057" s="20"/>
    </row>
    <row r="23058" spans="10:15" x14ac:dyDescent="0.2">
      <c r="J23058" s="20"/>
      <c r="K23058" s="20"/>
      <c r="L23058" s="20"/>
      <c r="M23058" s="20"/>
      <c r="N23058" s="20"/>
      <c r="O23058" s="20"/>
    </row>
    <row r="23059" spans="10:15" x14ac:dyDescent="0.2">
      <c r="J23059" s="20"/>
      <c r="K23059" s="20"/>
      <c r="L23059" s="20"/>
      <c r="M23059" s="20"/>
      <c r="N23059" s="20"/>
      <c r="O23059" s="20"/>
    </row>
    <row r="23060" spans="10:15" x14ac:dyDescent="0.2">
      <c r="J23060" s="20"/>
      <c r="K23060" s="20"/>
      <c r="L23060" s="20"/>
      <c r="M23060" s="20"/>
      <c r="N23060" s="20"/>
      <c r="O23060" s="20"/>
    </row>
    <row r="23061" spans="10:15" x14ac:dyDescent="0.2">
      <c r="J23061" s="20"/>
      <c r="K23061" s="20"/>
      <c r="L23061" s="20"/>
      <c r="M23061" s="20"/>
      <c r="N23061" s="20"/>
      <c r="O23061" s="20"/>
    </row>
    <row r="23062" spans="10:15" x14ac:dyDescent="0.2">
      <c r="J23062" s="20"/>
      <c r="K23062" s="20"/>
      <c r="L23062" s="20"/>
      <c r="M23062" s="20"/>
      <c r="N23062" s="20"/>
      <c r="O23062" s="20"/>
    </row>
    <row r="23063" spans="10:15" x14ac:dyDescent="0.2">
      <c r="J23063" s="20"/>
      <c r="K23063" s="20"/>
      <c r="L23063" s="20"/>
      <c r="M23063" s="20"/>
      <c r="N23063" s="20"/>
      <c r="O23063" s="20"/>
    </row>
    <row r="23064" spans="10:15" x14ac:dyDescent="0.2">
      <c r="J23064" s="20"/>
      <c r="K23064" s="20"/>
      <c r="L23064" s="20"/>
      <c r="M23064" s="20"/>
      <c r="N23064" s="20"/>
      <c r="O23064" s="20"/>
    </row>
    <row r="23065" spans="10:15" x14ac:dyDescent="0.2">
      <c r="J23065" s="20"/>
      <c r="K23065" s="20"/>
      <c r="L23065" s="20"/>
      <c r="M23065" s="20"/>
      <c r="N23065" s="20"/>
      <c r="O23065" s="20"/>
    </row>
    <row r="23066" spans="10:15" x14ac:dyDescent="0.2">
      <c r="J23066" s="20"/>
      <c r="K23066" s="20"/>
      <c r="L23066" s="20"/>
      <c r="M23066" s="20"/>
      <c r="N23066" s="20"/>
      <c r="O23066" s="20"/>
    </row>
    <row r="23067" spans="10:15" x14ac:dyDescent="0.2">
      <c r="J23067" s="20"/>
      <c r="K23067" s="20"/>
      <c r="L23067" s="20"/>
      <c r="M23067" s="20"/>
      <c r="N23067" s="20"/>
      <c r="O23067" s="20"/>
    </row>
    <row r="23068" spans="10:15" x14ac:dyDescent="0.2">
      <c r="J23068" s="20"/>
      <c r="K23068" s="20"/>
      <c r="L23068" s="20"/>
      <c r="M23068" s="20"/>
      <c r="N23068" s="20"/>
      <c r="O23068" s="20"/>
    </row>
    <row r="23069" spans="10:15" x14ac:dyDescent="0.2">
      <c r="J23069" s="20"/>
      <c r="K23069" s="20"/>
      <c r="L23069" s="20"/>
      <c r="M23069" s="20"/>
      <c r="N23069" s="20"/>
      <c r="O23069" s="20"/>
    </row>
    <row r="23070" spans="10:15" x14ac:dyDescent="0.2">
      <c r="J23070" s="20"/>
      <c r="K23070" s="20"/>
      <c r="L23070" s="20"/>
      <c r="M23070" s="20"/>
      <c r="N23070" s="20"/>
      <c r="O23070" s="20"/>
    </row>
    <row r="23071" spans="10:15" x14ac:dyDescent="0.2">
      <c r="J23071" s="20"/>
      <c r="K23071" s="20"/>
      <c r="L23071" s="20"/>
      <c r="M23071" s="20"/>
      <c r="N23071" s="20"/>
      <c r="O23071" s="20"/>
    </row>
    <row r="23072" spans="10:15" x14ac:dyDescent="0.2">
      <c r="J23072" s="20"/>
      <c r="K23072" s="20"/>
      <c r="L23072" s="20"/>
      <c r="M23072" s="20"/>
      <c r="N23072" s="20"/>
      <c r="O23072" s="20"/>
    </row>
    <row r="23073" spans="10:15" x14ac:dyDescent="0.2">
      <c r="J23073" s="20"/>
      <c r="K23073" s="20"/>
      <c r="L23073" s="20"/>
      <c r="M23073" s="20"/>
      <c r="N23073" s="20"/>
      <c r="O23073" s="20"/>
    </row>
    <row r="23074" spans="10:15" x14ac:dyDescent="0.2">
      <c r="J23074" s="20"/>
      <c r="K23074" s="20"/>
      <c r="L23074" s="20"/>
      <c r="M23074" s="20"/>
      <c r="N23074" s="20"/>
      <c r="O23074" s="20"/>
    </row>
    <row r="23075" spans="10:15" x14ac:dyDescent="0.2">
      <c r="J23075" s="20"/>
      <c r="K23075" s="20"/>
      <c r="L23075" s="20"/>
      <c r="M23075" s="20"/>
      <c r="N23075" s="20"/>
      <c r="O23075" s="20"/>
    </row>
    <row r="23076" spans="10:15" x14ac:dyDescent="0.2">
      <c r="J23076" s="20"/>
      <c r="K23076" s="20"/>
      <c r="L23076" s="20"/>
      <c r="M23076" s="20"/>
      <c r="N23076" s="20"/>
      <c r="O23076" s="20"/>
    </row>
    <row r="23077" spans="10:15" x14ac:dyDescent="0.2">
      <c r="J23077" s="20"/>
      <c r="K23077" s="20"/>
      <c r="L23077" s="20"/>
      <c r="M23077" s="20"/>
      <c r="N23077" s="20"/>
      <c r="O23077" s="20"/>
    </row>
    <row r="23078" spans="10:15" x14ac:dyDescent="0.2">
      <c r="J23078" s="20"/>
      <c r="K23078" s="20"/>
      <c r="L23078" s="20"/>
      <c r="M23078" s="20"/>
      <c r="N23078" s="20"/>
      <c r="O23078" s="20"/>
    </row>
    <row r="23079" spans="10:15" x14ac:dyDescent="0.2">
      <c r="J23079" s="20"/>
      <c r="K23079" s="20"/>
      <c r="L23079" s="20"/>
      <c r="M23079" s="20"/>
      <c r="N23079" s="20"/>
      <c r="O23079" s="20"/>
    </row>
    <row r="23080" spans="10:15" x14ac:dyDescent="0.2">
      <c r="J23080" s="20"/>
      <c r="K23080" s="20"/>
      <c r="L23080" s="20"/>
      <c r="M23080" s="20"/>
      <c r="N23080" s="20"/>
      <c r="O23080" s="20"/>
    </row>
    <row r="23081" spans="10:15" x14ac:dyDescent="0.2">
      <c r="J23081" s="20"/>
      <c r="K23081" s="20"/>
      <c r="L23081" s="20"/>
      <c r="M23081" s="20"/>
      <c r="N23081" s="20"/>
      <c r="O23081" s="20"/>
    </row>
    <row r="23082" spans="10:15" x14ac:dyDescent="0.2">
      <c r="J23082" s="20"/>
      <c r="K23082" s="20"/>
      <c r="L23082" s="20"/>
      <c r="M23082" s="20"/>
      <c r="N23082" s="20"/>
      <c r="O23082" s="20"/>
    </row>
    <row r="23083" spans="10:15" x14ac:dyDescent="0.2">
      <c r="J23083" s="20"/>
      <c r="K23083" s="20"/>
      <c r="L23083" s="20"/>
      <c r="M23083" s="20"/>
      <c r="N23083" s="20"/>
      <c r="O23083" s="20"/>
    </row>
    <row r="23084" spans="10:15" x14ac:dyDescent="0.2">
      <c r="J23084" s="20"/>
      <c r="K23084" s="20"/>
      <c r="L23084" s="20"/>
      <c r="M23084" s="20"/>
      <c r="N23084" s="20"/>
      <c r="O23084" s="20"/>
    </row>
    <row r="23085" spans="10:15" x14ac:dyDescent="0.2">
      <c r="J23085" s="20"/>
      <c r="K23085" s="20"/>
      <c r="L23085" s="20"/>
      <c r="M23085" s="20"/>
      <c r="N23085" s="20"/>
      <c r="O23085" s="20"/>
    </row>
    <row r="23086" spans="10:15" x14ac:dyDescent="0.2">
      <c r="J23086" s="20"/>
      <c r="K23086" s="20"/>
      <c r="L23086" s="20"/>
      <c r="M23086" s="20"/>
      <c r="N23086" s="20"/>
      <c r="O23086" s="20"/>
    </row>
    <row r="23087" spans="10:15" x14ac:dyDescent="0.2">
      <c r="J23087" s="20"/>
      <c r="K23087" s="20"/>
      <c r="L23087" s="20"/>
      <c r="M23087" s="20"/>
      <c r="N23087" s="20"/>
      <c r="O23087" s="20"/>
    </row>
    <row r="23088" spans="10:15" x14ac:dyDescent="0.2">
      <c r="J23088" s="20"/>
      <c r="K23088" s="20"/>
      <c r="L23088" s="20"/>
      <c r="M23088" s="20"/>
      <c r="N23088" s="20"/>
      <c r="O23088" s="20"/>
    </row>
    <row r="23089" spans="10:15" x14ac:dyDescent="0.2">
      <c r="J23089" s="20"/>
      <c r="K23089" s="20"/>
      <c r="L23089" s="20"/>
      <c r="M23089" s="20"/>
      <c r="N23089" s="20"/>
      <c r="O23089" s="20"/>
    </row>
    <row r="23090" spans="10:15" x14ac:dyDescent="0.2">
      <c r="J23090" s="20"/>
      <c r="K23090" s="20"/>
      <c r="L23090" s="20"/>
      <c r="M23090" s="20"/>
      <c r="N23090" s="20"/>
      <c r="O23090" s="20"/>
    </row>
    <row r="23091" spans="10:15" x14ac:dyDescent="0.2">
      <c r="J23091" s="20"/>
      <c r="K23091" s="20"/>
      <c r="L23091" s="20"/>
      <c r="M23091" s="20"/>
      <c r="N23091" s="20"/>
      <c r="O23091" s="20"/>
    </row>
    <row r="23092" spans="10:15" x14ac:dyDescent="0.2">
      <c r="J23092" s="20"/>
      <c r="K23092" s="20"/>
      <c r="L23092" s="20"/>
      <c r="M23092" s="20"/>
      <c r="N23092" s="20"/>
      <c r="O23092" s="20"/>
    </row>
    <row r="23093" spans="10:15" x14ac:dyDescent="0.2">
      <c r="J23093" s="20"/>
      <c r="K23093" s="20"/>
      <c r="L23093" s="20"/>
      <c r="M23093" s="20"/>
      <c r="N23093" s="20"/>
      <c r="O23093" s="20"/>
    </row>
    <row r="23094" spans="10:15" x14ac:dyDescent="0.2">
      <c r="J23094" s="20"/>
      <c r="K23094" s="20"/>
      <c r="L23094" s="20"/>
      <c r="M23094" s="20"/>
      <c r="N23094" s="20"/>
      <c r="O23094" s="20"/>
    </row>
    <row r="23095" spans="10:15" x14ac:dyDescent="0.2">
      <c r="J23095" s="20"/>
      <c r="K23095" s="20"/>
      <c r="L23095" s="20"/>
      <c r="M23095" s="20"/>
      <c r="N23095" s="20"/>
      <c r="O23095" s="20"/>
    </row>
    <row r="23096" spans="10:15" x14ac:dyDescent="0.2">
      <c r="J23096" s="20"/>
      <c r="K23096" s="20"/>
      <c r="L23096" s="20"/>
      <c r="M23096" s="20"/>
      <c r="N23096" s="20"/>
      <c r="O23096" s="20"/>
    </row>
    <row r="23097" spans="10:15" x14ac:dyDescent="0.2">
      <c r="J23097" s="20"/>
      <c r="K23097" s="20"/>
      <c r="L23097" s="20"/>
      <c r="M23097" s="20"/>
      <c r="N23097" s="20"/>
      <c r="O23097" s="20"/>
    </row>
    <row r="23098" spans="10:15" x14ac:dyDescent="0.2">
      <c r="J23098" s="20"/>
      <c r="K23098" s="20"/>
      <c r="L23098" s="20"/>
      <c r="M23098" s="20"/>
      <c r="N23098" s="20"/>
      <c r="O23098" s="20"/>
    </row>
    <row r="23099" spans="10:15" x14ac:dyDescent="0.2">
      <c r="J23099" s="20"/>
      <c r="K23099" s="20"/>
      <c r="L23099" s="20"/>
      <c r="M23099" s="20"/>
      <c r="N23099" s="20"/>
      <c r="O23099" s="20"/>
    </row>
    <row r="23100" spans="10:15" x14ac:dyDescent="0.2">
      <c r="J23100" s="20"/>
      <c r="K23100" s="20"/>
      <c r="L23100" s="20"/>
      <c r="M23100" s="20"/>
      <c r="N23100" s="20"/>
      <c r="O23100" s="20"/>
    </row>
    <row r="23101" spans="10:15" x14ac:dyDescent="0.2">
      <c r="J23101" s="20"/>
      <c r="K23101" s="20"/>
      <c r="L23101" s="20"/>
      <c r="M23101" s="20"/>
      <c r="N23101" s="20"/>
      <c r="O23101" s="20"/>
    </row>
    <row r="23102" spans="10:15" x14ac:dyDescent="0.2">
      <c r="J23102" s="20"/>
      <c r="K23102" s="20"/>
      <c r="L23102" s="20"/>
      <c r="M23102" s="20"/>
      <c r="N23102" s="20"/>
      <c r="O23102" s="20"/>
    </row>
    <row r="23103" spans="10:15" x14ac:dyDescent="0.2">
      <c r="J23103" s="20"/>
      <c r="K23103" s="20"/>
      <c r="L23103" s="20"/>
      <c r="M23103" s="20"/>
      <c r="N23103" s="20"/>
      <c r="O23103" s="20"/>
    </row>
    <row r="23104" spans="10:15" x14ac:dyDescent="0.2">
      <c r="J23104" s="20"/>
      <c r="K23104" s="20"/>
      <c r="L23104" s="20"/>
      <c r="M23104" s="20"/>
      <c r="N23104" s="20"/>
      <c r="O23104" s="20"/>
    </row>
    <row r="23105" spans="10:15" x14ac:dyDescent="0.2">
      <c r="J23105" s="20"/>
      <c r="K23105" s="20"/>
      <c r="L23105" s="20"/>
      <c r="M23105" s="20"/>
      <c r="N23105" s="20"/>
      <c r="O23105" s="20"/>
    </row>
    <row r="23106" spans="10:15" x14ac:dyDescent="0.2">
      <c r="J23106" s="20"/>
      <c r="K23106" s="20"/>
      <c r="L23106" s="20"/>
      <c r="M23106" s="20"/>
      <c r="N23106" s="20"/>
      <c r="O23106" s="20"/>
    </row>
    <row r="23107" spans="10:15" x14ac:dyDescent="0.2">
      <c r="J23107" s="20"/>
      <c r="K23107" s="20"/>
      <c r="L23107" s="20"/>
      <c r="M23107" s="20"/>
      <c r="N23107" s="20"/>
      <c r="O23107" s="20"/>
    </row>
    <row r="23108" spans="10:15" x14ac:dyDescent="0.2">
      <c r="J23108" s="20"/>
      <c r="K23108" s="20"/>
      <c r="L23108" s="20"/>
      <c r="M23108" s="20"/>
      <c r="N23108" s="20"/>
      <c r="O23108" s="20"/>
    </row>
    <row r="23109" spans="10:15" x14ac:dyDescent="0.2">
      <c r="J23109" s="20"/>
      <c r="K23109" s="20"/>
      <c r="L23109" s="20"/>
      <c r="M23109" s="20"/>
      <c r="N23109" s="20"/>
      <c r="O23109" s="20"/>
    </row>
    <row r="23110" spans="10:15" x14ac:dyDescent="0.2">
      <c r="J23110" s="20"/>
      <c r="K23110" s="20"/>
      <c r="L23110" s="20"/>
      <c r="M23110" s="20"/>
      <c r="N23110" s="20"/>
      <c r="O23110" s="20"/>
    </row>
    <row r="23111" spans="10:15" x14ac:dyDescent="0.2">
      <c r="J23111" s="20"/>
      <c r="K23111" s="20"/>
      <c r="L23111" s="20"/>
      <c r="M23111" s="20"/>
      <c r="N23111" s="20"/>
      <c r="O23111" s="20"/>
    </row>
    <row r="23112" spans="10:15" x14ac:dyDescent="0.2">
      <c r="J23112" s="20"/>
      <c r="K23112" s="20"/>
      <c r="L23112" s="20"/>
      <c r="M23112" s="20"/>
      <c r="N23112" s="20"/>
      <c r="O23112" s="20"/>
    </row>
    <row r="23113" spans="10:15" x14ac:dyDescent="0.2">
      <c r="J23113" s="20"/>
      <c r="K23113" s="20"/>
      <c r="L23113" s="20"/>
      <c r="M23113" s="20"/>
      <c r="N23113" s="20"/>
      <c r="O23113" s="20"/>
    </row>
    <row r="23114" spans="10:15" x14ac:dyDescent="0.2">
      <c r="J23114" s="20"/>
      <c r="K23114" s="20"/>
      <c r="L23114" s="20"/>
      <c r="M23114" s="20"/>
      <c r="N23114" s="20"/>
      <c r="O23114" s="20"/>
    </row>
    <row r="23115" spans="10:15" x14ac:dyDescent="0.2">
      <c r="J23115" s="20"/>
      <c r="K23115" s="20"/>
      <c r="L23115" s="20"/>
      <c r="M23115" s="20"/>
      <c r="N23115" s="20"/>
      <c r="O23115" s="20"/>
    </row>
    <row r="23116" spans="10:15" x14ac:dyDescent="0.2">
      <c r="J23116" s="20"/>
      <c r="K23116" s="20"/>
      <c r="L23116" s="20"/>
      <c r="M23116" s="20"/>
      <c r="N23116" s="20"/>
      <c r="O23116" s="20"/>
    </row>
    <row r="23117" spans="10:15" x14ac:dyDescent="0.2">
      <c r="J23117" s="20"/>
      <c r="K23117" s="20"/>
      <c r="L23117" s="20"/>
      <c r="M23117" s="20"/>
      <c r="N23117" s="20"/>
      <c r="O23117" s="20"/>
    </row>
    <row r="23118" spans="10:15" x14ac:dyDescent="0.2">
      <c r="J23118" s="20"/>
      <c r="K23118" s="20"/>
      <c r="L23118" s="20"/>
      <c r="M23118" s="20"/>
      <c r="N23118" s="20"/>
      <c r="O23118" s="20"/>
    </row>
    <row r="23119" spans="10:15" x14ac:dyDescent="0.2">
      <c r="J23119" s="20"/>
      <c r="K23119" s="20"/>
      <c r="L23119" s="20"/>
      <c r="M23119" s="20"/>
      <c r="N23119" s="20"/>
      <c r="O23119" s="20"/>
    </row>
    <row r="23120" spans="10:15" x14ac:dyDescent="0.2">
      <c r="J23120" s="20"/>
      <c r="K23120" s="20"/>
      <c r="L23120" s="20"/>
      <c r="M23120" s="20"/>
      <c r="N23120" s="20"/>
      <c r="O23120" s="20"/>
    </row>
    <row r="23121" spans="10:15" x14ac:dyDescent="0.2">
      <c r="J23121" s="20"/>
      <c r="K23121" s="20"/>
      <c r="L23121" s="20"/>
      <c r="M23121" s="20"/>
      <c r="N23121" s="20"/>
      <c r="O23121" s="20"/>
    </row>
    <row r="23122" spans="10:15" x14ac:dyDescent="0.2">
      <c r="J23122" s="20"/>
      <c r="K23122" s="20"/>
      <c r="L23122" s="20"/>
      <c r="M23122" s="20"/>
      <c r="N23122" s="20"/>
      <c r="O23122" s="20"/>
    </row>
    <row r="23123" spans="10:15" x14ac:dyDescent="0.2">
      <c r="J23123" s="20"/>
      <c r="K23123" s="20"/>
      <c r="L23123" s="20"/>
      <c r="M23123" s="20"/>
      <c r="N23123" s="20"/>
      <c r="O23123" s="20"/>
    </row>
    <row r="23124" spans="10:15" x14ac:dyDescent="0.2">
      <c r="J23124" s="20"/>
      <c r="K23124" s="20"/>
      <c r="L23124" s="20"/>
      <c r="M23124" s="20"/>
      <c r="N23124" s="20"/>
      <c r="O23124" s="20"/>
    </row>
    <row r="23125" spans="10:15" x14ac:dyDescent="0.2">
      <c r="J23125" s="20"/>
      <c r="K23125" s="20"/>
      <c r="L23125" s="20"/>
      <c r="M23125" s="20"/>
      <c r="N23125" s="20"/>
      <c r="O23125" s="20"/>
    </row>
    <row r="23126" spans="10:15" x14ac:dyDescent="0.2">
      <c r="J23126" s="20"/>
      <c r="K23126" s="20"/>
      <c r="L23126" s="20"/>
      <c r="M23126" s="20"/>
      <c r="N23126" s="20"/>
      <c r="O23126" s="20"/>
    </row>
    <row r="23127" spans="10:15" x14ac:dyDescent="0.2">
      <c r="J23127" s="20"/>
      <c r="K23127" s="20"/>
      <c r="L23127" s="20"/>
      <c r="M23127" s="20"/>
      <c r="N23127" s="20"/>
      <c r="O23127" s="20"/>
    </row>
    <row r="23128" spans="10:15" x14ac:dyDescent="0.2">
      <c r="J23128" s="20"/>
      <c r="K23128" s="20"/>
      <c r="L23128" s="20"/>
      <c r="M23128" s="20"/>
      <c r="N23128" s="20"/>
      <c r="O23128" s="20"/>
    </row>
    <row r="23129" spans="10:15" x14ac:dyDescent="0.2">
      <c r="J23129" s="20"/>
      <c r="K23129" s="20"/>
      <c r="L23129" s="20"/>
      <c r="M23129" s="20"/>
      <c r="N23129" s="20"/>
      <c r="O23129" s="20"/>
    </row>
    <row r="23130" spans="10:15" x14ac:dyDescent="0.2">
      <c r="J23130" s="20"/>
      <c r="K23130" s="20"/>
      <c r="L23130" s="20"/>
      <c r="M23130" s="20"/>
      <c r="N23130" s="20"/>
      <c r="O23130" s="20"/>
    </row>
    <row r="23131" spans="10:15" x14ac:dyDescent="0.2">
      <c r="J23131" s="20"/>
      <c r="K23131" s="20"/>
      <c r="L23131" s="20"/>
      <c r="M23131" s="20"/>
      <c r="N23131" s="20"/>
      <c r="O23131" s="20"/>
    </row>
    <row r="23132" spans="10:15" x14ac:dyDescent="0.2">
      <c r="J23132" s="20"/>
      <c r="K23132" s="20"/>
      <c r="L23132" s="20"/>
      <c r="M23132" s="20"/>
      <c r="N23132" s="20"/>
      <c r="O23132" s="20"/>
    </row>
    <row r="23133" spans="10:15" x14ac:dyDescent="0.2">
      <c r="J23133" s="20"/>
      <c r="K23133" s="20"/>
      <c r="L23133" s="20"/>
      <c r="M23133" s="20"/>
      <c r="N23133" s="20"/>
      <c r="O23133" s="20"/>
    </row>
    <row r="23134" spans="10:15" x14ac:dyDescent="0.2">
      <c r="J23134" s="20"/>
      <c r="K23134" s="20"/>
      <c r="L23134" s="20"/>
      <c r="M23134" s="20"/>
      <c r="N23134" s="20"/>
      <c r="O23134" s="20"/>
    </row>
    <row r="23135" spans="10:15" x14ac:dyDescent="0.2">
      <c r="J23135" s="20"/>
      <c r="K23135" s="20"/>
      <c r="L23135" s="20"/>
      <c r="M23135" s="20"/>
      <c r="N23135" s="20"/>
      <c r="O23135" s="20"/>
    </row>
    <row r="23136" spans="10:15" x14ac:dyDescent="0.2">
      <c r="J23136" s="20"/>
      <c r="K23136" s="20"/>
      <c r="L23136" s="20"/>
      <c r="M23136" s="20"/>
      <c r="N23136" s="20"/>
      <c r="O23136" s="20"/>
    </row>
    <row r="23137" spans="10:15" x14ac:dyDescent="0.2">
      <c r="J23137" s="20"/>
      <c r="K23137" s="20"/>
      <c r="L23137" s="20"/>
      <c r="M23137" s="20"/>
      <c r="N23137" s="20"/>
      <c r="O23137" s="20"/>
    </row>
    <row r="23138" spans="10:15" x14ac:dyDescent="0.2">
      <c r="J23138" s="20"/>
      <c r="K23138" s="20"/>
      <c r="L23138" s="20"/>
      <c r="M23138" s="20"/>
      <c r="N23138" s="20"/>
      <c r="O23138" s="20"/>
    </row>
    <row r="23139" spans="10:15" x14ac:dyDescent="0.2">
      <c r="J23139" s="20"/>
      <c r="K23139" s="20"/>
      <c r="L23139" s="20"/>
      <c r="M23139" s="20"/>
      <c r="N23139" s="20"/>
      <c r="O23139" s="20"/>
    </row>
    <row r="23140" spans="10:15" x14ac:dyDescent="0.2">
      <c r="J23140" s="20"/>
      <c r="K23140" s="20"/>
      <c r="L23140" s="20"/>
      <c r="M23140" s="20"/>
      <c r="N23140" s="20"/>
      <c r="O23140" s="20"/>
    </row>
    <row r="23141" spans="10:15" x14ac:dyDescent="0.2">
      <c r="J23141" s="20"/>
      <c r="K23141" s="20"/>
      <c r="L23141" s="20"/>
      <c r="M23141" s="20"/>
      <c r="N23141" s="20"/>
      <c r="O23141" s="20"/>
    </row>
    <row r="23142" spans="10:15" x14ac:dyDescent="0.2">
      <c r="J23142" s="20"/>
      <c r="K23142" s="20"/>
      <c r="L23142" s="20"/>
      <c r="M23142" s="20"/>
      <c r="N23142" s="20"/>
      <c r="O23142" s="20"/>
    </row>
    <row r="23143" spans="10:15" x14ac:dyDescent="0.2">
      <c r="J23143" s="20"/>
      <c r="K23143" s="20"/>
      <c r="L23143" s="20"/>
      <c r="M23143" s="20"/>
      <c r="N23143" s="20"/>
      <c r="O23143" s="20"/>
    </row>
    <row r="23144" spans="10:15" x14ac:dyDescent="0.2">
      <c r="J23144" s="20"/>
      <c r="K23144" s="20"/>
      <c r="L23144" s="20"/>
      <c r="M23144" s="20"/>
      <c r="N23144" s="20"/>
      <c r="O23144" s="20"/>
    </row>
    <row r="23145" spans="10:15" x14ac:dyDescent="0.2">
      <c r="J23145" s="20"/>
      <c r="K23145" s="20"/>
      <c r="L23145" s="20"/>
      <c r="M23145" s="20"/>
      <c r="N23145" s="20"/>
      <c r="O23145" s="20"/>
    </row>
    <row r="23146" spans="10:15" x14ac:dyDescent="0.2">
      <c r="J23146" s="20"/>
      <c r="K23146" s="20"/>
      <c r="L23146" s="20"/>
      <c r="M23146" s="20"/>
      <c r="N23146" s="20"/>
      <c r="O23146" s="20"/>
    </row>
    <row r="23147" spans="10:15" x14ac:dyDescent="0.2">
      <c r="J23147" s="20"/>
      <c r="K23147" s="20"/>
      <c r="L23147" s="20"/>
      <c r="M23147" s="20"/>
      <c r="N23147" s="20"/>
      <c r="O23147" s="20"/>
    </row>
    <row r="23148" spans="10:15" x14ac:dyDescent="0.2">
      <c r="J23148" s="20"/>
      <c r="K23148" s="20"/>
      <c r="L23148" s="20"/>
      <c r="M23148" s="20"/>
      <c r="N23148" s="20"/>
      <c r="O23148" s="20"/>
    </row>
    <row r="23149" spans="10:15" x14ac:dyDescent="0.2">
      <c r="J23149" s="20"/>
      <c r="K23149" s="20"/>
      <c r="L23149" s="20"/>
      <c r="M23149" s="20"/>
      <c r="N23149" s="20"/>
      <c r="O23149" s="20"/>
    </row>
    <row r="23150" spans="10:15" x14ac:dyDescent="0.2">
      <c r="J23150" s="20"/>
      <c r="K23150" s="20"/>
      <c r="L23150" s="20"/>
      <c r="M23150" s="20"/>
      <c r="N23150" s="20"/>
      <c r="O23150" s="20"/>
    </row>
    <row r="23151" spans="10:15" x14ac:dyDescent="0.2">
      <c r="J23151" s="20"/>
      <c r="K23151" s="20"/>
      <c r="L23151" s="20"/>
      <c r="M23151" s="20"/>
      <c r="N23151" s="20"/>
      <c r="O23151" s="20"/>
    </row>
    <row r="23152" spans="10:15" x14ac:dyDescent="0.2">
      <c r="J23152" s="20"/>
      <c r="K23152" s="20"/>
      <c r="L23152" s="20"/>
      <c r="M23152" s="20"/>
      <c r="N23152" s="20"/>
      <c r="O23152" s="20"/>
    </row>
    <row r="23153" spans="10:15" x14ac:dyDescent="0.2">
      <c r="J23153" s="20"/>
      <c r="K23153" s="20"/>
      <c r="L23153" s="20"/>
      <c r="M23153" s="20"/>
      <c r="N23153" s="20"/>
      <c r="O23153" s="20"/>
    </row>
    <row r="23154" spans="10:15" x14ac:dyDescent="0.2">
      <c r="J23154" s="20"/>
      <c r="K23154" s="20"/>
      <c r="L23154" s="20"/>
      <c r="M23154" s="20"/>
      <c r="N23154" s="20"/>
      <c r="O23154" s="20"/>
    </row>
    <row r="23155" spans="10:15" x14ac:dyDescent="0.2">
      <c r="J23155" s="20"/>
      <c r="K23155" s="20"/>
      <c r="L23155" s="20"/>
      <c r="M23155" s="20"/>
      <c r="N23155" s="20"/>
      <c r="O23155" s="20"/>
    </row>
    <row r="23156" spans="10:15" x14ac:dyDescent="0.2">
      <c r="J23156" s="20"/>
      <c r="K23156" s="20"/>
      <c r="L23156" s="20"/>
      <c r="M23156" s="20"/>
      <c r="N23156" s="20"/>
      <c r="O23156" s="20"/>
    </row>
    <row r="23157" spans="10:15" x14ac:dyDescent="0.2">
      <c r="J23157" s="20"/>
      <c r="K23157" s="20"/>
      <c r="L23157" s="20"/>
      <c r="M23157" s="20"/>
      <c r="N23157" s="20"/>
      <c r="O23157" s="20"/>
    </row>
    <row r="23158" spans="10:15" x14ac:dyDescent="0.2">
      <c r="J23158" s="20"/>
      <c r="K23158" s="20"/>
      <c r="L23158" s="20"/>
      <c r="M23158" s="20"/>
      <c r="N23158" s="20"/>
      <c r="O23158" s="20"/>
    </row>
    <row r="23159" spans="10:15" x14ac:dyDescent="0.2">
      <c r="J23159" s="20"/>
      <c r="K23159" s="20"/>
      <c r="L23159" s="20"/>
      <c r="M23159" s="20"/>
      <c r="N23159" s="20"/>
      <c r="O23159" s="20"/>
    </row>
    <row r="23160" spans="10:15" x14ac:dyDescent="0.2">
      <c r="J23160" s="20"/>
      <c r="K23160" s="20"/>
      <c r="L23160" s="20"/>
      <c r="M23160" s="20"/>
      <c r="N23160" s="20"/>
      <c r="O23160" s="20"/>
    </row>
    <row r="23161" spans="10:15" x14ac:dyDescent="0.2">
      <c r="J23161" s="20"/>
      <c r="K23161" s="20"/>
      <c r="L23161" s="20"/>
      <c r="M23161" s="20"/>
      <c r="N23161" s="20"/>
      <c r="O23161" s="20"/>
    </row>
    <row r="23162" spans="10:15" x14ac:dyDescent="0.2">
      <c r="J23162" s="20"/>
      <c r="K23162" s="20"/>
      <c r="L23162" s="20"/>
      <c r="M23162" s="20"/>
      <c r="N23162" s="20"/>
      <c r="O23162" s="20"/>
    </row>
    <row r="23163" spans="10:15" x14ac:dyDescent="0.2">
      <c r="J23163" s="20"/>
      <c r="K23163" s="20"/>
      <c r="L23163" s="20"/>
      <c r="M23163" s="20"/>
      <c r="N23163" s="20"/>
      <c r="O23163" s="20"/>
    </row>
    <row r="23164" spans="10:15" x14ac:dyDescent="0.2">
      <c r="J23164" s="20"/>
      <c r="K23164" s="20"/>
      <c r="L23164" s="20"/>
      <c r="M23164" s="20"/>
      <c r="N23164" s="20"/>
      <c r="O23164" s="20"/>
    </row>
    <row r="23165" spans="10:15" x14ac:dyDescent="0.2">
      <c r="J23165" s="20"/>
      <c r="K23165" s="20"/>
      <c r="L23165" s="20"/>
      <c r="M23165" s="20"/>
      <c r="N23165" s="20"/>
      <c r="O23165" s="20"/>
    </row>
    <row r="23166" spans="10:15" x14ac:dyDescent="0.2">
      <c r="J23166" s="20"/>
      <c r="K23166" s="20"/>
      <c r="L23166" s="20"/>
      <c r="M23166" s="20"/>
      <c r="N23166" s="20"/>
      <c r="O23166" s="20"/>
    </row>
    <row r="23167" spans="10:15" x14ac:dyDescent="0.2">
      <c r="J23167" s="20"/>
      <c r="K23167" s="20"/>
      <c r="L23167" s="20"/>
      <c r="M23167" s="20"/>
      <c r="N23167" s="20"/>
      <c r="O23167" s="20"/>
    </row>
    <row r="23168" spans="10:15" x14ac:dyDescent="0.2">
      <c r="J23168" s="20"/>
      <c r="K23168" s="20"/>
      <c r="L23168" s="20"/>
      <c r="M23168" s="20"/>
      <c r="N23168" s="20"/>
      <c r="O23168" s="20"/>
    </row>
    <row r="23169" spans="10:15" x14ac:dyDescent="0.2">
      <c r="J23169" s="20"/>
      <c r="K23169" s="20"/>
      <c r="L23169" s="20"/>
      <c r="M23169" s="20"/>
      <c r="N23169" s="20"/>
      <c r="O23169" s="20"/>
    </row>
    <row r="23170" spans="10:15" x14ac:dyDescent="0.2">
      <c r="J23170" s="20"/>
      <c r="K23170" s="20"/>
      <c r="L23170" s="20"/>
      <c r="M23170" s="20"/>
      <c r="N23170" s="20"/>
      <c r="O23170" s="20"/>
    </row>
    <row r="23171" spans="10:15" x14ac:dyDescent="0.2">
      <c r="J23171" s="20"/>
      <c r="K23171" s="20"/>
      <c r="L23171" s="20"/>
      <c r="M23171" s="20"/>
      <c r="N23171" s="20"/>
      <c r="O23171" s="20"/>
    </row>
    <row r="23172" spans="10:15" x14ac:dyDescent="0.2">
      <c r="J23172" s="20"/>
      <c r="K23172" s="20"/>
      <c r="L23172" s="20"/>
      <c r="M23172" s="20"/>
      <c r="N23172" s="20"/>
      <c r="O23172" s="20"/>
    </row>
    <row r="23173" spans="10:15" x14ac:dyDescent="0.2">
      <c r="J23173" s="20"/>
      <c r="K23173" s="20"/>
      <c r="L23173" s="20"/>
      <c r="M23173" s="20"/>
      <c r="N23173" s="20"/>
      <c r="O23173" s="20"/>
    </row>
    <row r="23174" spans="10:15" x14ac:dyDescent="0.2">
      <c r="J23174" s="20"/>
      <c r="K23174" s="20"/>
      <c r="L23174" s="20"/>
      <c r="M23174" s="20"/>
      <c r="N23174" s="20"/>
      <c r="O23174" s="20"/>
    </row>
    <row r="23175" spans="10:15" x14ac:dyDescent="0.2">
      <c r="J23175" s="20"/>
      <c r="K23175" s="20"/>
      <c r="L23175" s="20"/>
      <c r="M23175" s="20"/>
      <c r="N23175" s="20"/>
      <c r="O23175" s="20"/>
    </row>
    <row r="23176" spans="10:15" x14ac:dyDescent="0.2">
      <c r="J23176" s="20"/>
      <c r="K23176" s="20"/>
      <c r="L23176" s="20"/>
      <c r="M23176" s="20"/>
      <c r="N23176" s="20"/>
      <c r="O23176" s="20"/>
    </row>
    <row r="23177" spans="10:15" x14ac:dyDescent="0.2">
      <c r="J23177" s="20"/>
      <c r="K23177" s="20"/>
      <c r="L23177" s="20"/>
      <c r="M23177" s="20"/>
      <c r="N23177" s="20"/>
      <c r="O23177" s="20"/>
    </row>
    <row r="23178" spans="10:15" x14ac:dyDescent="0.2">
      <c r="J23178" s="20"/>
      <c r="K23178" s="20"/>
      <c r="L23178" s="20"/>
      <c r="M23178" s="20"/>
      <c r="N23178" s="20"/>
      <c r="O23178" s="20"/>
    </row>
    <row r="23179" spans="10:15" x14ac:dyDescent="0.2">
      <c r="J23179" s="20"/>
      <c r="K23179" s="20"/>
      <c r="L23179" s="20"/>
      <c r="M23179" s="20"/>
      <c r="N23179" s="20"/>
      <c r="O23179" s="20"/>
    </row>
    <row r="23180" spans="10:15" x14ac:dyDescent="0.2">
      <c r="J23180" s="20"/>
      <c r="K23180" s="20"/>
      <c r="L23180" s="20"/>
      <c r="M23180" s="20"/>
      <c r="N23180" s="20"/>
      <c r="O23180" s="20"/>
    </row>
    <row r="23181" spans="10:15" x14ac:dyDescent="0.2">
      <c r="J23181" s="20"/>
      <c r="K23181" s="20"/>
      <c r="L23181" s="20"/>
      <c r="M23181" s="20"/>
      <c r="N23181" s="20"/>
      <c r="O23181" s="20"/>
    </row>
    <row r="23182" spans="10:15" x14ac:dyDescent="0.2">
      <c r="J23182" s="20"/>
      <c r="K23182" s="20"/>
      <c r="L23182" s="20"/>
      <c r="M23182" s="20"/>
      <c r="N23182" s="20"/>
      <c r="O23182" s="20"/>
    </row>
    <row r="23183" spans="10:15" x14ac:dyDescent="0.2">
      <c r="J23183" s="20"/>
      <c r="K23183" s="20"/>
      <c r="L23183" s="20"/>
      <c r="M23183" s="20"/>
      <c r="N23183" s="20"/>
      <c r="O23183" s="20"/>
    </row>
    <row r="23184" spans="10:15" x14ac:dyDescent="0.2">
      <c r="J23184" s="20"/>
      <c r="K23184" s="20"/>
      <c r="L23184" s="20"/>
      <c r="M23184" s="20"/>
      <c r="N23184" s="20"/>
      <c r="O23184" s="20"/>
    </row>
    <row r="23185" spans="10:15" x14ac:dyDescent="0.2">
      <c r="J23185" s="20"/>
      <c r="K23185" s="20"/>
      <c r="L23185" s="20"/>
      <c r="M23185" s="20"/>
      <c r="N23185" s="20"/>
      <c r="O23185" s="20"/>
    </row>
    <row r="23186" spans="10:15" x14ac:dyDescent="0.2">
      <c r="J23186" s="20"/>
      <c r="K23186" s="20"/>
      <c r="L23186" s="20"/>
      <c r="M23186" s="20"/>
      <c r="N23186" s="20"/>
      <c r="O23186" s="20"/>
    </row>
    <row r="23187" spans="10:15" x14ac:dyDescent="0.2">
      <c r="J23187" s="20"/>
      <c r="K23187" s="20"/>
      <c r="L23187" s="20"/>
      <c r="M23187" s="20"/>
      <c r="N23187" s="20"/>
      <c r="O23187" s="20"/>
    </row>
    <row r="23188" spans="10:15" x14ac:dyDescent="0.2">
      <c r="J23188" s="20"/>
      <c r="K23188" s="20"/>
      <c r="L23188" s="20"/>
      <c r="M23188" s="20"/>
      <c r="N23188" s="20"/>
      <c r="O23188" s="20"/>
    </row>
    <row r="23189" spans="10:15" x14ac:dyDescent="0.2">
      <c r="J23189" s="20"/>
      <c r="K23189" s="20"/>
      <c r="L23189" s="20"/>
      <c r="M23189" s="20"/>
      <c r="N23189" s="20"/>
      <c r="O23189" s="20"/>
    </row>
    <row r="23190" spans="10:15" x14ac:dyDescent="0.2">
      <c r="J23190" s="20"/>
      <c r="K23190" s="20"/>
      <c r="L23190" s="20"/>
      <c r="M23190" s="20"/>
      <c r="N23190" s="20"/>
      <c r="O23190" s="20"/>
    </row>
    <row r="23191" spans="10:15" x14ac:dyDescent="0.2">
      <c r="J23191" s="20"/>
      <c r="K23191" s="20"/>
      <c r="L23191" s="20"/>
      <c r="M23191" s="20"/>
      <c r="N23191" s="20"/>
      <c r="O23191" s="20"/>
    </row>
    <row r="23192" spans="10:15" x14ac:dyDescent="0.2">
      <c r="J23192" s="20"/>
      <c r="K23192" s="20"/>
      <c r="L23192" s="20"/>
      <c r="M23192" s="20"/>
      <c r="N23192" s="20"/>
      <c r="O23192" s="20"/>
    </row>
    <row r="23193" spans="10:15" x14ac:dyDescent="0.2">
      <c r="J23193" s="20"/>
      <c r="K23193" s="20"/>
      <c r="L23193" s="20"/>
      <c r="M23193" s="20"/>
      <c r="N23193" s="20"/>
      <c r="O23193" s="20"/>
    </row>
    <row r="23194" spans="10:15" x14ac:dyDescent="0.2">
      <c r="J23194" s="20"/>
      <c r="K23194" s="20"/>
      <c r="L23194" s="20"/>
      <c r="M23194" s="20"/>
      <c r="N23194" s="20"/>
      <c r="O23194" s="20"/>
    </row>
    <row r="23195" spans="10:15" x14ac:dyDescent="0.2">
      <c r="J23195" s="20"/>
      <c r="K23195" s="20"/>
      <c r="L23195" s="20"/>
      <c r="M23195" s="20"/>
      <c r="N23195" s="20"/>
      <c r="O23195" s="20"/>
    </row>
    <row r="23196" spans="10:15" x14ac:dyDescent="0.2">
      <c r="J23196" s="20"/>
      <c r="K23196" s="20"/>
      <c r="L23196" s="20"/>
      <c r="M23196" s="20"/>
      <c r="N23196" s="20"/>
      <c r="O23196" s="20"/>
    </row>
    <row r="23197" spans="10:15" x14ac:dyDescent="0.2">
      <c r="J23197" s="20"/>
      <c r="K23197" s="20"/>
      <c r="L23197" s="20"/>
      <c r="M23197" s="20"/>
      <c r="N23197" s="20"/>
      <c r="O23197" s="20"/>
    </row>
    <row r="23198" spans="10:15" x14ac:dyDescent="0.2">
      <c r="J23198" s="20"/>
      <c r="K23198" s="20"/>
      <c r="L23198" s="20"/>
      <c r="M23198" s="20"/>
      <c r="N23198" s="20"/>
      <c r="O23198" s="20"/>
    </row>
    <row r="23199" spans="10:15" x14ac:dyDescent="0.2">
      <c r="J23199" s="20"/>
      <c r="K23199" s="20"/>
      <c r="L23199" s="20"/>
      <c r="M23199" s="20"/>
      <c r="N23199" s="20"/>
      <c r="O23199" s="20"/>
    </row>
    <row r="23200" spans="10:15" x14ac:dyDescent="0.2">
      <c r="J23200" s="20"/>
      <c r="K23200" s="20"/>
      <c r="L23200" s="20"/>
      <c r="M23200" s="20"/>
      <c r="N23200" s="20"/>
      <c r="O23200" s="20"/>
    </row>
    <row r="23201" spans="10:15" x14ac:dyDescent="0.2">
      <c r="J23201" s="20"/>
      <c r="K23201" s="20"/>
      <c r="L23201" s="20"/>
      <c r="M23201" s="20"/>
      <c r="N23201" s="20"/>
      <c r="O23201" s="20"/>
    </row>
    <row r="23202" spans="10:15" x14ac:dyDescent="0.2">
      <c r="J23202" s="20"/>
      <c r="K23202" s="20"/>
      <c r="L23202" s="20"/>
      <c r="M23202" s="20"/>
      <c r="N23202" s="20"/>
      <c r="O23202" s="20"/>
    </row>
    <row r="23203" spans="10:15" x14ac:dyDescent="0.2">
      <c r="J23203" s="20"/>
      <c r="K23203" s="20"/>
      <c r="L23203" s="20"/>
      <c r="M23203" s="20"/>
      <c r="N23203" s="20"/>
      <c r="O23203" s="20"/>
    </row>
    <row r="23204" spans="10:15" x14ac:dyDescent="0.2">
      <c r="J23204" s="20"/>
      <c r="K23204" s="20"/>
      <c r="L23204" s="20"/>
      <c r="M23204" s="20"/>
      <c r="N23204" s="20"/>
      <c r="O23204" s="20"/>
    </row>
    <row r="23205" spans="10:15" x14ac:dyDescent="0.2">
      <c r="J23205" s="20"/>
      <c r="K23205" s="20"/>
      <c r="L23205" s="20"/>
      <c r="M23205" s="20"/>
      <c r="N23205" s="20"/>
      <c r="O23205" s="20"/>
    </row>
    <row r="23206" spans="10:15" x14ac:dyDescent="0.2">
      <c r="J23206" s="20"/>
      <c r="K23206" s="20"/>
      <c r="L23206" s="20"/>
      <c r="M23206" s="20"/>
      <c r="N23206" s="20"/>
      <c r="O23206" s="20"/>
    </row>
    <row r="23207" spans="10:15" x14ac:dyDescent="0.2">
      <c r="J23207" s="20"/>
      <c r="K23207" s="20"/>
      <c r="L23207" s="20"/>
      <c r="M23207" s="20"/>
      <c r="N23207" s="20"/>
      <c r="O23207" s="20"/>
    </row>
    <row r="23208" spans="10:15" x14ac:dyDescent="0.2">
      <c r="J23208" s="20"/>
      <c r="K23208" s="20"/>
      <c r="L23208" s="20"/>
      <c r="M23208" s="20"/>
      <c r="N23208" s="20"/>
      <c r="O23208" s="20"/>
    </row>
    <row r="23209" spans="10:15" x14ac:dyDescent="0.2">
      <c r="J23209" s="20"/>
      <c r="K23209" s="20"/>
      <c r="L23209" s="20"/>
      <c r="M23209" s="20"/>
      <c r="N23209" s="20"/>
      <c r="O23209" s="20"/>
    </row>
    <row r="23210" spans="10:15" x14ac:dyDescent="0.2">
      <c r="J23210" s="20"/>
      <c r="K23210" s="20"/>
      <c r="L23210" s="20"/>
      <c r="M23210" s="20"/>
      <c r="N23210" s="20"/>
      <c r="O23210" s="20"/>
    </row>
    <row r="23211" spans="10:15" x14ac:dyDescent="0.2">
      <c r="J23211" s="20"/>
      <c r="K23211" s="20"/>
      <c r="L23211" s="20"/>
      <c r="M23211" s="20"/>
      <c r="N23211" s="20"/>
      <c r="O23211" s="20"/>
    </row>
    <row r="23212" spans="10:15" x14ac:dyDescent="0.2">
      <c r="J23212" s="20"/>
      <c r="K23212" s="20"/>
      <c r="L23212" s="20"/>
      <c r="M23212" s="20"/>
      <c r="N23212" s="20"/>
      <c r="O23212" s="20"/>
    </row>
    <row r="23213" spans="10:15" x14ac:dyDescent="0.2">
      <c r="J23213" s="20"/>
      <c r="K23213" s="20"/>
      <c r="L23213" s="20"/>
      <c r="M23213" s="20"/>
      <c r="N23213" s="20"/>
      <c r="O23213" s="20"/>
    </row>
    <row r="23214" spans="10:15" x14ac:dyDescent="0.2">
      <c r="J23214" s="20"/>
      <c r="K23214" s="20"/>
      <c r="L23214" s="20"/>
      <c r="M23214" s="20"/>
      <c r="N23214" s="20"/>
      <c r="O23214" s="20"/>
    </row>
    <row r="23215" spans="10:15" x14ac:dyDescent="0.2">
      <c r="J23215" s="20"/>
      <c r="K23215" s="20"/>
      <c r="L23215" s="20"/>
      <c r="M23215" s="20"/>
      <c r="N23215" s="20"/>
      <c r="O23215" s="20"/>
    </row>
    <row r="23216" spans="10:15" x14ac:dyDescent="0.2">
      <c r="J23216" s="20"/>
      <c r="K23216" s="20"/>
      <c r="L23216" s="20"/>
      <c r="M23216" s="20"/>
      <c r="N23216" s="20"/>
      <c r="O23216" s="20"/>
    </row>
    <row r="23217" spans="10:15" x14ac:dyDescent="0.2">
      <c r="J23217" s="20"/>
      <c r="K23217" s="20"/>
      <c r="L23217" s="20"/>
      <c r="M23217" s="20"/>
      <c r="N23217" s="20"/>
      <c r="O23217" s="20"/>
    </row>
    <row r="23218" spans="10:15" x14ac:dyDescent="0.2">
      <c r="J23218" s="20"/>
      <c r="K23218" s="20"/>
      <c r="L23218" s="20"/>
      <c r="M23218" s="20"/>
      <c r="N23218" s="20"/>
      <c r="O23218" s="20"/>
    </row>
    <row r="23219" spans="10:15" x14ac:dyDescent="0.2">
      <c r="J23219" s="20"/>
      <c r="K23219" s="20"/>
      <c r="L23219" s="20"/>
      <c r="M23219" s="20"/>
      <c r="N23219" s="20"/>
      <c r="O23219" s="20"/>
    </row>
    <row r="23220" spans="10:15" x14ac:dyDescent="0.2">
      <c r="J23220" s="20"/>
      <c r="K23220" s="20"/>
      <c r="L23220" s="20"/>
      <c r="M23220" s="20"/>
      <c r="N23220" s="20"/>
      <c r="O23220" s="20"/>
    </row>
    <row r="23221" spans="10:15" x14ac:dyDescent="0.2">
      <c r="J23221" s="20"/>
      <c r="K23221" s="20"/>
      <c r="L23221" s="20"/>
      <c r="M23221" s="20"/>
      <c r="N23221" s="20"/>
      <c r="O23221" s="20"/>
    </row>
    <row r="23222" spans="10:15" x14ac:dyDescent="0.2">
      <c r="J23222" s="20"/>
      <c r="K23222" s="20"/>
      <c r="L23222" s="20"/>
      <c r="M23222" s="20"/>
      <c r="N23222" s="20"/>
      <c r="O23222" s="20"/>
    </row>
    <row r="23223" spans="10:15" x14ac:dyDescent="0.2">
      <c r="J23223" s="20"/>
      <c r="K23223" s="20"/>
      <c r="L23223" s="20"/>
      <c r="M23223" s="20"/>
      <c r="N23223" s="20"/>
      <c r="O23223" s="20"/>
    </row>
    <row r="23224" spans="10:15" x14ac:dyDescent="0.2">
      <c r="J23224" s="20"/>
      <c r="K23224" s="20"/>
      <c r="L23224" s="20"/>
      <c r="M23224" s="20"/>
      <c r="N23224" s="20"/>
      <c r="O23224" s="20"/>
    </row>
    <row r="23225" spans="10:15" x14ac:dyDescent="0.2">
      <c r="J23225" s="20"/>
      <c r="K23225" s="20"/>
      <c r="L23225" s="20"/>
      <c r="M23225" s="20"/>
      <c r="N23225" s="20"/>
      <c r="O23225" s="20"/>
    </row>
    <row r="23226" spans="10:15" x14ac:dyDescent="0.2">
      <c r="J23226" s="20"/>
      <c r="K23226" s="20"/>
      <c r="L23226" s="20"/>
      <c r="M23226" s="20"/>
      <c r="N23226" s="20"/>
      <c r="O23226" s="20"/>
    </row>
    <row r="23227" spans="10:15" x14ac:dyDescent="0.2">
      <c r="J23227" s="20"/>
      <c r="K23227" s="20"/>
      <c r="L23227" s="20"/>
      <c r="M23227" s="20"/>
      <c r="N23227" s="20"/>
      <c r="O23227" s="20"/>
    </row>
    <row r="23228" spans="10:15" x14ac:dyDescent="0.2">
      <c r="J23228" s="20"/>
      <c r="K23228" s="20"/>
      <c r="L23228" s="20"/>
      <c r="M23228" s="20"/>
      <c r="N23228" s="20"/>
      <c r="O23228" s="20"/>
    </row>
    <row r="23229" spans="10:15" x14ac:dyDescent="0.2">
      <c r="J23229" s="20"/>
      <c r="K23229" s="20"/>
      <c r="L23229" s="20"/>
      <c r="M23229" s="20"/>
      <c r="N23229" s="20"/>
      <c r="O23229" s="20"/>
    </row>
    <row r="23230" spans="10:15" x14ac:dyDescent="0.2">
      <c r="J23230" s="20"/>
      <c r="K23230" s="20"/>
      <c r="L23230" s="20"/>
      <c r="M23230" s="20"/>
      <c r="N23230" s="20"/>
      <c r="O23230" s="20"/>
    </row>
    <row r="23231" spans="10:15" x14ac:dyDescent="0.2">
      <c r="J23231" s="20"/>
      <c r="K23231" s="20"/>
      <c r="L23231" s="20"/>
      <c r="M23231" s="20"/>
      <c r="N23231" s="20"/>
      <c r="O23231" s="20"/>
    </row>
    <row r="23232" spans="10:15" x14ac:dyDescent="0.2">
      <c r="J23232" s="20"/>
      <c r="K23232" s="20"/>
      <c r="L23232" s="20"/>
      <c r="M23232" s="20"/>
      <c r="N23232" s="20"/>
      <c r="O23232" s="20"/>
    </row>
    <row r="23233" spans="10:15" x14ac:dyDescent="0.2">
      <c r="J23233" s="20"/>
      <c r="K23233" s="20"/>
      <c r="L23233" s="20"/>
      <c r="M23233" s="20"/>
      <c r="N23233" s="20"/>
      <c r="O23233" s="20"/>
    </row>
    <row r="23234" spans="10:15" x14ac:dyDescent="0.2">
      <c r="J23234" s="20"/>
      <c r="K23234" s="20"/>
      <c r="L23234" s="20"/>
      <c r="M23234" s="20"/>
      <c r="N23234" s="20"/>
      <c r="O23234" s="20"/>
    </row>
    <row r="23235" spans="10:15" x14ac:dyDescent="0.2">
      <c r="J23235" s="20"/>
      <c r="K23235" s="20"/>
      <c r="L23235" s="20"/>
      <c r="M23235" s="20"/>
      <c r="N23235" s="20"/>
      <c r="O23235" s="20"/>
    </row>
    <row r="23236" spans="10:15" x14ac:dyDescent="0.2">
      <c r="J23236" s="20"/>
      <c r="K23236" s="20"/>
      <c r="L23236" s="20"/>
      <c r="M23236" s="20"/>
      <c r="N23236" s="20"/>
      <c r="O23236" s="20"/>
    </row>
    <row r="23237" spans="10:15" x14ac:dyDescent="0.2">
      <c r="J23237" s="20"/>
      <c r="K23237" s="20"/>
      <c r="L23237" s="20"/>
      <c r="M23237" s="20"/>
      <c r="N23237" s="20"/>
      <c r="O23237" s="20"/>
    </row>
    <row r="23238" spans="10:15" x14ac:dyDescent="0.2">
      <c r="J23238" s="20"/>
      <c r="K23238" s="20"/>
      <c r="L23238" s="20"/>
      <c r="M23238" s="20"/>
      <c r="N23238" s="20"/>
      <c r="O23238" s="20"/>
    </row>
    <row r="23239" spans="10:15" x14ac:dyDescent="0.2">
      <c r="J23239" s="20"/>
      <c r="K23239" s="20"/>
      <c r="L23239" s="20"/>
      <c r="M23239" s="20"/>
      <c r="N23239" s="20"/>
      <c r="O23239" s="20"/>
    </row>
    <row r="23240" spans="10:15" x14ac:dyDescent="0.2">
      <c r="J23240" s="20"/>
      <c r="K23240" s="20"/>
      <c r="L23240" s="20"/>
      <c r="M23240" s="20"/>
      <c r="N23240" s="20"/>
      <c r="O23240" s="20"/>
    </row>
    <row r="23241" spans="10:15" x14ac:dyDescent="0.2">
      <c r="J23241" s="20"/>
      <c r="K23241" s="20"/>
      <c r="L23241" s="20"/>
      <c r="M23241" s="20"/>
      <c r="N23241" s="20"/>
      <c r="O23241" s="20"/>
    </row>
    <row r="23242" spans="10:15" x14ac:dyDescent="0.2">
      <c r="J23242" s="20"/>
      <c r="K23242" s="20"/>
      <c r="L23242" s="20"/>
      <c r="M23242" s="20"/>
      <c r="N23242" s="20"/>
      <c r="O23242" s="20"/>
    </row>
    <row r="23243" spans="10:15" x14ac:dyDescent="0.2">
      <c r="J23243" s="20"/>
      <c r="K23243" s="20"/>
      <c r="L23243" s="20"/>
      <c r="M23243" s="20"/>
      <c r="N23243" s="20"/>
      <c r="O23243" s="20"/>
    </row>
    <row r="23244" spans="10:15" x14ac:dyDescent="0.2">
      <c r="J23244" s="20"/>
      <c r="K23244" s="20"/>
      <c r="L23244" s="20"/>
      <c r="M23244" s="20"/>
      <c r="N23244" s="20"/>
      <c r="O23244" s="20"/>
    </row>
    <row r="23245" spans="10:15" x14ac:dyDescent="0.2">
      <c r="J23245" s="20"/>
      <c r="K23245" s="20"/>
      <c r="L23245" s="20"/>
      <c r="M23245" s="20"/>
      <c r="N23245" s="20"/>
      <c r="O23245" s="20"/>
    </row>
    <row r="23246" spans="10:15" x14ac:dyDescent="0.2">
      <c r="J23246" s="20"/>
      <c r="K23246" s="20"/>
      <c r="L23246" s="20"/>
      <c r="M23246" s="20"/>
      <c r="N23246" s="20"/>
      <c r="O23246" s="20"/>
    </row>
    <row r="23247" spans="10:15" x14ac:dyDescent="0.2">
      <c r="J23247" s="20"/>
      <c r="K23247" s="20"/>
      <c r="L23247" s="20"/>
      <c r="M23247" s="20"/>
      <c r="N23247" s="20"/>
      <c r="O23247" s="20"/>
    </row>
    <row r="23248" spans="10:15" x14ac:dyDescent="0.2">
      <c r="J23248" s="20"/>
      <c r="K23248" s="20"/>
      <c r="L23248" s="20"/>
      <c r="M23248" s="20"/>
      <c r="N23248" s="20"/>
      <c r="O23248" s="20"/>
    </row>
    <row r="23249" spans="10:15" x14ac:dyDescent="0.2">
      <c r="J23249" s="20"/>
      <c r="K23249" s="20"/>
      <c r="L23249" s="20"/>
      <c r="M23249" s="20"/>
      <c r="N23249" s="20"/>
      <c r="O23249" s="20"/>
    </row>
    <row r="23250" spans="10:15" x14ac:dyDescent="0.2">
      <c r="J23250" s="20"/>
      <c r="K23250" s="20"/>
      <c r="L23250" s="20"/>
      <c r="M23250" s="20"/>
      <c r="N23250" s="20"/>
      <c r="O23250" s="20"/>
    </row>
    <row r="23251" spans="10:15" x14ac:dyDescent="0.2">
      <c r="J23251" s="20"/>
      <c r="K23251" s="20"/>
      <c r="L23251" s="20"/>
      <c r="M23251" s="20"/>
      <c r="N23251" s="20"/>
      <c r="O23251" s="20"/>
    </row>
    <row r="23252" spans="10:15" x14ac:dyDescent="0.2">
      <c r="J23252" s="20"/>
      <c r="K23252" s="20"/>
      <c r="L23252" s="20"/>
      <c r="M23252" s="20"/>
      <c r="N23252" s="20"/>
      <c r="O23252" s="20"/>
    </row>
    <row r="23253" spans="10:15" x14ac:dyDescent="0.2">
      <c r="J23253" s="20"/>
      <c r="K23253" s="20"/>
      <c r="L23253" s="20"/>
      <c r="M23253" s="20"/>
      <c r="N23253" s="20"/>
      <c r="O23253" s="20"/>
    </row>
    <row r="23254" spans="10:15" x14ac:dyDescent="0.2">
      <c r="J23254" s="20"/>
      <c r="K23254" s="20"/>
      <c r="L23254" s="20"/>
      <c r="M23254" s="20"/>
      <c r="N23254" s="20"/>
      <c r="O23254" s="20"/>
    </row>
    <row r="23255" spans="10:15" x14ac:dyDescent="0.2">
      <c r="J23255" s="20"/>
      <c r="K23255" s="20"/>
      <c r="L23255" s="20"/>
      <c r="M23255" s="20"/>
      <c r="N23255" s="20"/>
      <c r="O23255" s="20"/>
    </row>
    <row r="23256" spans="10:15" x14ac:dyDescent="0.2">
      <c r="J23256" s="20"/>
      <c r="K23256" s="20"/>
      <c r="L23256" s="20"/>
      <c r="M23256" s="20"/>
      <c r="N23256" s="20"/>
      <c r="O23256" s="20"/>
    </row>
    <row r="23257" spans="10:15" x14ac:dyDescent="0.2">
      <c r="J23257" s="20"/>
      <c r="K23257" s="20"/>
      <c r="L23257" s="20"/>
      <c r="M23257" s="20"/>
      <c r="N23257" s="20"/>
      <c r="O23257" s="20"/>
    </row>
    <row r="23258" spans="10:15" x14ac:dyDescent="0.2">
      <c r="J23258" s="20"/>
      <c r="K23258" s="20"/>
      <c r="L23258" s="20"/>
      <c r="M23258" s="20"/>
      <c r="N23258" s="20"/>
      <c r="O23258" s="20"/>
    </row>
    <row r="23259" spans="10:15" x14ac:dyDescent="0.2">
      <c r="J23259" s="20"/>
      <c r="K23259" s="20"/>
      <c r="L23259" s="20"/>
      <c r="M23259" s="20"/>
      <c r="N23259" s="20"/>
      <c r="O23259" s="20"/>
    </row>
    <row r="23260" spans="10:15" x14ac:dyDescent="0.2">
      <c r="J23260" s="20"/>
      <c r="K23260" s="20"/>
      <c r="L23260" s="20"/>
      <c r="M23260" s="20"/>
      <c r="N23260" s="20"/>
      <c r="O23260" s="20"/>
    </row>
    <row r="23261" spans="10:15" x14ac:dyDescent="0.2">
      <c r="J23261" s="20"/>
      <c r="K23261" s="20"/>
      <c r="L23261" s="20"/>
      <c r="M23261" s="20"/>
      <c r="N23261" s="20"/>
      <c r="O23261" s="20"/>
    </row>
    <row r="23262" spans="10:15" x14ac:dyDescent="0.2">
      <c r="J23262" s="20"/>
      <c r="K23262" s="20"/>
      <c r="L23262" s="20"/>
      <c r="M23262" s="20"/>
      <c r="N23262" s="20"/>
      <c r="O23262" s="20"/>
    </row>
    <row r="23263" spans="10:15" x14ac:dyDescent="0.2">
      <c r="J23263" s="20"/>
      <c r="K23263" s="20"/>
      <c r="L23263" s="20"/>
      <c r="M23263" s="20"/>
      <c r="N23263" s="20"/>
      <c r="O23263" s="20"/>
    </row>
    <row r="23264" spans="10:15" x14ac:dyDescent="0.2">
      <c r="J23264" s="20"/>
      <c r="K23264" s="20"/>
      <c r="L23264" s="20"/>
      <c r="M23264" s="20"/>
      <c r="N23264" s="20"/>
      <c r="O23264" s="20"/>
    </row>
    <row r="23265" spans="10:15" x14ac:dyDescent="0.2">
      <c r="J23265" s="20"/>
      <c r="K23265" s="20"/>
      <c r="L23265" s="20"/>
      <c r="M23265" s="20"/>
      <c r="N23265" s="20"/>
      <c r="O23265" s="20"/>
    </row>
    <row r="23266" spans="10:15" x14ac:dyDescent="0.2">
      <c r="J23266" s="20"/>
      <c r="K23266" s="20"/>
      <c r="L23266" s="20"/>
      <c r="M23266" s="20"/>
      <c r="N23266" s="20"/>
      <c r="O23266" s="20"/>
    </row>
    <row r="23267" spans="10:15" x14ac:dyDescent="0.2">
      <c r="J23267" s="20"/>
      <c r="K23267" s="20"/>
      <c r="L23267" s="20"/>
      <c r="M23267" s="20"/>
      <c r="N23267" s="20"/>
      <c r="O23267" s="20"/>
    </row>
    <row r="23268" spans="10:15" x14ac:dyDescent="0.2">
      <c r="J23268" s="20"/>
      <c r="K23268" s="20"/>
      <c r="L23268" s="20"/>
      <c r="M23268" s="20"/>
      <c r="N23268" s="20"/>
      <c r="O23268" s="20"/>
    </row>
    <row r="23269" spans="10:15" x14ac:dyDescent="0.2">
      <c r="J23269" s="20"/>
      <c r="K23269" s="20"/>
      <c r="L23269" s="20"/>
      <c r="M23269" s="20"/>
      <c r="N23269" s="20"/>
      <c r="O23269" s="20"/>
    </row>
    <row r="23270" spans="10:15" x14ac:dyDescent="0.2">
      <c r="J23270" s="20"/>
      <c r="K23270" s="20"/>
      <c r="L23270" s="20"/>
      <c r="M23270" s="20"/>
      <c r="N23270" s="20"/>
      <c r="O23270" s="20"/>
    </row>
    <row r="23271" spans="10:15" x14ac:dyDescent="0.2">
      <c r="J23271" s="20"/>
      <c r="K23271" s="20"/>
      <c r="L23271" s="20"/>
      <c r="M23271" s="20"/>
      <c r="N23271" s="20"/>
      <c r="O23271" s="20"/>
    </row>
    <row r="23272" spans="10:15" x14ac:dyDescent="0.2">
      <c r="J23272" s="20"/>
      <c r="K23272" s="20"/>
      <c r="L23272" s="20"/>
      <c r="M23272" s="20"/>
      <c r="N23272" s="20"/>
      <c r="O23272" s="20"/>
    </row>
    <row r="23273" spans="10:15" x14ac:dyDescent="0.2">
      <c r="J23273" s="20"/>
      <c r="K23273" s="20"/>
      <c r="L23273" s="20"/>
      <c r="M23273" s="20"/>
      <c r="N23273" s="20"/>
      <c r="O23273" s="20"/>
    </row>
    <row r="23274" spans="10:15" x14ac:dyDescent="0.2">
      <c r="J23274" s="20"/>
      <c r="K23274" s="20"/>
      <c r="L23274" s="20"/>
      <c r="M23274" s="20"/>
      <c r="N23274" s="20"/>
      <c r="O23274" s="20"/>
    </row>
    <row r="23275" spans="10:15" x14ac:dyDescent="0.2">
      <c r="J23275" s="20"/>
      <c r="K23275" s="20"/>
      <c r="L23275" s="20"/>
      <c r="M23275" s="20"/>
      <c r="N23275" s="20"/>
      <c r="O23275" s="20"/>
    </row>
    <row r="23276" spans="10:15" x14ac:dyDescent="0.2">
      <c r="J23276" s="20"/>
      <c r="K23276" s="20"/>
      <c r="L23276" s="20"/>
      <c r="M23276" s="20"/>
      <c r="N23276" s="20"/>
      <c r="O23276" s="20"/>
    </row>
    <row r="23277" spans="10:15" x14ac:dyDescent="0.2">
      <c r="J23277" s="20"/>
      <c r="K23277" s="20"/>
      <c r="L23277" s="20"/>
      <c r="M23277" s="20"/>
      <c r="N23277" s="20"/>
      <c r="O23277" s="20"/>
    </row>
    <row r="23278" spans="10:15" x14ac:dyDescent="0.2">
      <c r="J23278" s="20"/>
      <c r="K23278" s="20"/>
      <c r="L23278" s="20"/>
      <c r="M23278" s="20"/>
      <c r="N23278" s="20"/>
      <c r="O23278" s="20"/>
    </row>
    <row r="23279" spans="10:15" x14ac:dyDescent="0.2">
      <c r="J23279" s="20"/>
      <c r="K23279" s="20"/>
      <c r="L23279" s="20"/>
      <c r="M23279" s="20"/>
      <c r="N23279" s="20"/>
      <c r="O23279" s="20"/>
    </row>
    <row r="23280" spans="10:15" x14ac:dyDescent="0.2">
      <c r="J23280" s="20"/>
      <c r="K23280" s="20"/>
      <c r="L23280" s="20"/>
      <c r="M23280" s="20"/>
      <c r="N23280" s="20"/>
      <c r="O23280" s="20"/>
    </row>
    <row r="23281" spans="10:15" x14ac:dyDescent="0.2">
      <c r="J23281" s="20"/>
      <c r="K23281" s="20"/>
      <c r="L23281" s="20"/>
      <c r="M23281" s="20"/>
      <c r="N23281" s="20"/>
      <c r="O23281" s="20"/>
    </row>
    <row r="23282" spans="10:15" x14ac:dyDescent="0.2">
      <c r="J23282" s="20"/>
      <c r="K23282" s="20"/>
      <c r="L23282" s="20"/>
      <c r="M23282" s="20"/>
      <c r="N23282" s="20"/>
      <c r="O23282" s="20"/>
    </row>
    <row r="23283" spans="10:15" x14ac:dyDescent="0.2">
      <c r="J23283" s="20"/>
      <c r="K23283" s="20"/>
      <c r="L23283" s="20"/>
      <c r="M23283" s="20"/>
      <c r="N23283" s="20"/>
      <c r="O23283" s="20"/>
    </row>
    <row r="23284" spans="10:15" x14ac:dyDescent="0.2">
      <c r="J23284" s="20"/>
      <c r="K23284" s="20"/>
      <c r="L23284" s="20"/>
      <c r="M23284" s="20"/>
      <c r="N23284" s="20"/>
      <c r="O23284" s="20"/>
    </row>
    <row r="23285" spans="10:15" x14ac:dyDescent="0.2">
      <c r="J23285" s="20"/>
      <c r="K23285" s="20"/>
      <c r="L23285" s="20"/>
      <c r="M23285" s="20"/>
      <c r="N23285" s="20"/>
      <c r="O23285" s="20"/>
    </row>
    <row r="23286" spans="10:15" x14ac:dyDescent="0.2">
      <c r="J23286" s="20"/>
      <c r="K23286" s="20"/>
      <c r="L23286" s="20"/>
      <c r="M23286" s="20"/>
      <c r="N23286" s="20"/>
      <c r="O23286" s="20"/>
    </row>
    <row r="23287" spans="10:15" x14ac:dyDescent="0.2">
      <c r="J23287" s="20"/>
      <c r="K23287" s="20"/>
      <c r="L23287" s="20"/>
      <c r="M23287" s="20"/>
      <c r="N23287" s="20"/>
      <c r="O23287" s="20"/>
    </row>
    <row r="23288" spans="10:15" x14ac:dyDescent="0.2">
      <c r="J23288" s="20"/>
      <c r="K23288" s="20"/>
      <c r="L23288" s="20"/>
      <c r="M23288" s="20"/>
      <c r="N23288" s="20"/>
      <c r="O23288" s="20"/>
    </row>
    <row r="23289" spans="10:15" x14ac:dyDescent="0.2">
      <c r="J23289" s="20"/>
      <c r="K23289" s="20"/>
      <c r="L23289" s="20"/>
      <c r="M23289" s="20"/>
      <c r="N23289" s="20"/>
      <c r="O23289" s="20"/>
    </row>
    <row r="23290" spans="10:15" x14ac:dyDescent="0.2">
      <c r="J23290" s="20"/>
      <c r="K23290" s="20"/>
      <c r="L23290" s="20"/>
      <c r="M23290" s="20"/>
      <c r="N23290" s="20"/>
      <c r="O23290" s="20"/>
    </row>
    <row r="23291" spans="10:15" x14ac:dyDescent="0.2">
      <c r="J23291" s="20"/>
      <c r="K23291" s="20"/>
      <c r="L23291" s="20"/>
      <c r="M23291" s="20"/>
      <c r="N23291" s="20"/>
      <c r="O23291" s="20"/>
    </row>
    <row r="23292" spans="10:15" x14ac:dyDescent="0.2">
      <c r="J23292" s="20"/>
      <c r="K23292" s="20"/>
      <c r="L23292" s="20"/>
      <c r="M23292" s="20"/>
      <c r="N23292" s="20"/>
      <c r="O23292" s="20"/>
    </row>
    <row r="23293" spans="10:15" x14ac:dyDescent="0.2">
      <c r="J23293" s="20"/>
      <c r="K23293" s="20"/>
      <c r="L23293" s="20"/>
      <c r="M23293" s="20"/>
      <c r="N23293" s="20"/>
      <c r="O23293" s="20"/>
    </row>
    <row r="23294" spans="10:15" x14ac:dyDescent="0.2">
      <c r="J23294" s="20"/>
      <c r="K23294" s="20"/>
      <c r="L23294" s="20"/>
      <c r="M23294" s="20"/>
      <c r="N23294" s="20"/>
      <c r="O23294" s="20"/>
    </row>
    <row r="23295" spans="10:15" x14ac:dyDescent="0.2">
      <c r="J23295" s="20"/>
      <c r="K23295" s="20"/>
      <c r="L23295" s="20"/>
      <c r="M23295" s="20"/>
      <c r="N23295" s="20"/>
      <c r="O23295" s="20"/>
    </row>
    <row r="23296" spans="10:15" x14ac:dyDescent="0.2">
      <c r="J23296" s="20"/>
      <c r="K23296" s="20"/>
      <c r="L23296" s="20"/>
      <c r="M23296" s="20"/>
      <c r="N23296" s="20"/>
      <c r="O23296" s="20"/>
    </row>
    <row r="23297" spans="10:15" x14ac:dyDescent="0.2">
      <c r="J23297" s="20"/>
      <c r="K23297" s="20"/>
      <c r="L23297" s="20"/>
      <c r="M23297" s="20"/>
      <c r="N23297" s="20"/>
      <c r="O23297" s="20"/>
    </row>
    <row r="23298" spans="10:15" x14ac:dyDescent="0.2">
      <c r="J23298" s="20"/>
      <c r="K23298" s="20"/>
      <c r="L23298" s="20"/>
      <c r="M23298" s="20"/>
      <c r="N23298" s="20"/>
      <c r="O23298" s="20"/>
    </row>
    <row r="23299" spans="10:15" x14ac:dyDescent="0.2">
      <c r="J23299" s="20"/>
      <c r="K23299" s="20"/>
      <c r="L23299" s="20"/>
      <c r="M23299" s="20"/>
      <c r="N23299" s="20"/>
      <c r="O23299" s="20"/>
    </row>
    <row r="23300" spans="10:15" x14ac:dyDescent="0.2">
      <c r="J23300" s="20"/>
      <c r="K23300" s="20"/>
      <c r="L23300" s="20"/>
      <c r="M23300" s="20"/>
      <c r="N23300" s="20"/>
      <c r="O23300" s="20"/>
    </row>
    <row r="23301" spans="10:15" x14ac:dyDescent="0.2">
      <c r="J23301" s="20"/>
      <c r="K23301" s="20"/>
      <c r="L23301" s="20"/>
      <c r="M23301" s="20"/>
      <c r="N23301" s="20"/>
      <c r="O23301" s="20"/>
    </row>
    <row r="23302" spans="10:15" x14ac:dyDescent="0.2">
      <c r="J23302" s="20"/>
      <c r="K23302" s="20"/>
      <c r="L23302" s="20"/>
      <c r="M23302" s="20"/>
      <c r="N23302" s="20"/>
      <c r="O23302" s="20"/>
    </row>
    <row r="23303" spans="10:15" x14ac:dyDescent="0.2">
      <c r="J23303" s="20"/>
      <c r="K23303" s="20"/>
      <c r="L23303" s="20"/>
      <c r="M23303" s="20"/>
      <c r="N23303" s="20"/>
      <c r="O23303" s="20"/>
    </row>
    <row r="23304" spans="10:15" x14ac:dyDescent="0.2">
      <c r="J23304" s="20"/>
      <c r="K23304" s="20"/>
      <c r="L23304" s="20"/>
      <c r="M23304" s="20"/>
      <c r="N23304" s="20"/>
      <c r="O23304" s="20"/>
    </row>
    <row r="23305" spans="10:15" x14ac:dyDescent="0.2">
      <c r="J23305" s="20"/>
      <c r="K23305" s="20"/>
      <c r="L23305" s="20"/>
      <c r="M23305" s="20"/>
      <c r="N23305" s="20"/>
      <c r="O23305" s="20"/>
    </row>
    <row r="23306" spans="10:15" x14ac:dyDescent="0.2">
      <c r="J23306" s="20"/>
      <c r="K23306" s="20"/>
      <c r="L23306" s="20"/>
      <c r="M23306" s="20"/>
      <c r="N23306" s="20"/>
      <c r="O23306" s="20"/>
    </row>
    <row r="23307" spans="10:15" x14ac:dyDescent="0.2">
      <c r="J23307" s="20"/>
      <c r="K23307" s="20"/>
      <c r="L23307" s="20"/>
      <c r="M23307" s="20"/>
      <c r="N23307" s="20"/>
      <c r="O23307" s="20"/>
    </row>
    <row r="23308" spans="10:15" x14ac:dyDescent="0.2">
      <c r="J23308" s="20"/>
      <c r="K23308" s="20"/>
      <c r="L23308" s="20"/>
      <c r="M23308" s="20"/>
      <c r="N23308" s="20"/>
      <c r="O23308" s="20"/>
    </row>
    <row r="23309" spans="10:15" x14ac:dyDescent="0.2">
      <c r="J23309" s="20"/>
      <c r="K23309" s="20"/>
      <c r="L23309" s="20"/>
      <c r="M23309" s="20"/>
      <c r="N23309" s="20"/>
      <c r="O23309" s="20"/>
    </row>
    <row r="23310" spans="10:15" x14ac:dyDescent="0.2">
      <c r="J23310" s="20"/>
      <c r="K23310" s="20"/>
      <c r="L23310" s="20"/>
      <c r="M23310" s="20"/>
      <c r="N23310" s="20"/>
      <c r="O23310" s="20"/>
    </row>
    <row r="23311" spans="10:15" x14ac:dyDescent="0.2">
      <c r="J23311" s="20"/>
      <c r="K23311" s="20"/>
      <c r="L23311" s="20"/>
      <c r="M23311" s="20"/>
      <c r="N23311" s="20"/>
      <c r="O23311" s="20"/>
    </row>
    <row r="23312" spans="10:15" x14ac:dyDescent="0.2">
      <c r="J23312" s="20"/>
      <c r="K23312" s="20"/>
      <c r="L23312" s="20"/>
      <c r="M23312" s="20"/>
      <c r="N23312" s="20"/>
      <c r="O23312" s="20"/>
    </row>
    <row r="23313" spans="10:15" x14ac:dyDescent="0.2">
      <c r="J23313" s="20"/>
      <c r="K23313" s="20"/>
      <c r="L23313" s="20"/>
      <c r="M23313" s="20"/>
      <c r="N23313" s="20"/>
      <c r="O23313" s="20"/>
    </row>
    <row r="23314" spans="10:15" x14ac:dyDescent="0.2">
      <c r="J23314" s="20"/>
      <c r="K23314" s="20"/>
      <c r="L23314" s="20"/>
      <c r="M23314" s="20"/>
      <c r="N23314" s="20"/>
      <c r="O23314" s="20"/>
    </row>
    <row r="23315" spans="10:15" x14ac:dyDescent="0.2">
      <c r="J23315" s="20"/>
      <c r="K23315" s="20"/>
      <c r="L23315" s="20"/>
      <c r="M23315" s="20"/>
      <c r="N23315" s="20"/>
      <c r="O23315" s="20"/>
    </row>
    <row r="23316" spans="10:15" x14ac:dyDescent="0.2">
      <c r="J23316" s="20"/>
      <c r="K23316" s="20"/>
      <c r="L23316" s="20"/>
      <c r="M23316" s="20"/>
      <c r="N23316" s="20"/>
      <c r="O23316" s="20"/>
    </row>
    <row r="23317" spans="10:15" x14ac:dyDescent="0.2">
      <c r="J23317" s="20"/>
      <c r="K23317" s="20"/>
      <c r="L23317" s="20"/>
      <c r="M23317" s="20"/>
      <c r="N23317" s="20"/>
      <c r="O23317" s="20"/>
    </row>
    <row r="23318" spans="10:15" x14ac:dyDescent="0.2">
      <c r="J23318" s="20"/>
      <c r="K23318" s="20"/>
      <c r="L23318" s="20"/>
      <c r="M23318" s="20"/>
      <c r="N23318" s="20"/>
      <c r="O23318" s="20"/>
    </row>
    <row r="23319" spans="10:15" x14ac:dyDescent="0.2">
      <c r="J23319" s="20"/>
      <c r="K23319" s="20"/>
      <c r="L23319" s="20"/>
      <c r="M23319" s="20"/>
      <c r="N23319" s="20"/>
      <c r="O23319" s="20"/>
    </row>
    <row r="23320" spans="10:15" x14ac:dyDescent="0.2">
      <c r="J23320" s="20"/>
      <c r="K23320" s="20"/>
      <c r="L23320" s="20"/>
      <c r="M23320" s="20"/>
      <c r="N23320" s="20"/>
      <c r="O23320" s="20"/>
    </row>
    <row r="23321" spans="10:15" x14ac:dyDescent="0.2">
      <c r="J23321" s="20"/>
      <c r="K23321" s="20"/>
      <c r="L23321" s="20"/>
      <c r="M23321" s="20"/>
      <c r="N23321" s="20"/>
      <c r="O23321" s="20"/>
    </row>
    <row r="23322" spans="10:15" x14ac:dyDescent="0.2">
      <c r="J23322" s="20"/>
      <c r="K23322" s="20"/>
      <c r="L23322" s="20"/>
      <c r="M23322" s="20"/>
      <c r="N23322" s="20"/>
      <c r="O23322" s="20"/>
    </row>
    <row r="23323" spans="10:15" x14ac:dyDescent="0.2">
      <c r="J23323" s="20"/>
      <c r="K23323" s="20"/>
      <c r="L23323" s="20"/>
      <c r="M23323" s="20"/>
      <c r="N23323" s="20"/>
      <c r="O23323" s="20"/>
    </row>
    <row r="23324" spans="10:15" x14ac:dyDescent="0.2">
      <c r="J23324" s="20"/>
      <c r="K23324" s="20"/>
      <c r="L23324" s="20"/>
      <c r="M23324" s="20"/>
      <c r="N23324" s="20"/>
      <c r="O23324" s="20"/>
    </row>
    <row r="23325" spans="10:15" x14ac:dyDescent="0.2">
      <c r="J23325" s="20"/>
      <c r="K23325" s="20"/>
      <c r="L23325" s="20"/>
      <c r="M23325" s="20"/>
      <c r="N23325" s="20"/>
      <c r="O23325" s="20"/>
    </row>
    <row r="23326" spans="10:15" x14ac:dyDescent="0.2">
      <c r="J23326" s="20"/>
      <c r="K23326" s="20"/>
      <c r="L23326" s="20"/>
      <c r="M23326" s="20"/>
      <c r="N23326" s="20"/>
      <c r="O23326" s="20"/>
    </row>
    <row r="23327" spans="10:15" x14ac:dyDescent="0.2">
      <c r="J23327" s="20"/>
      <c r="K23327" s="20"/>
      <c r="L23327" s="20"/>
      <c r="M23327" s="20"/>
      <c r="N23327" s="20"/>
      <c r="O23327" s="20"/>
    </row>
    <row r="23328" spans="10:15" x14ac:dyDescent="0.2">
      <c r="J23328" s="20"/>
      <c r="K23328" s="20"/>
      <c r="L23328" s="20"/>
      <c r="M23328" s="20"/>
      <c r="N23328" s="20"/>
      <c r="O23328" s="20"/>
    </row>
    <row r="23329" spans="10:15" x14ac:dyDescent="0.2">
      <c r="J23329" s="20"/>
      <c r="K23329" s="20"/>
      <c r="L23329" s="20"/>
      <c r="M23329" s="20"/>
      <c r="N23329" s="20"/>
      <c r="O23329" s="20"/>
    </row>
    <row r="23330" spans="10:15" x14ac:dyDescent="0.2">
      <c r="J23330" s="20"/>
      <c r="K23330" s="20"/>
      <c r="L23330" s="20"/>
      <c r="M23330" s="20"/>
      <c r="N23330" s="20"/>
      <c r="O23330" s="20"/>
    </row>
    <row r="23331" spans="10:15" x14ac:dyDescent="0.2">
      <c r="J23331" s="20"/>
      <c r="K23331" s="20"/>
      <c r="L23331" s="20"/>
      <c r="M23331" s="20"/>
      <c r="N23331" s="20"/>
      <c r="O23331" s="20"/>
    </row>
    <row r="23332" spans="10:15" x14ac:dyDescent="0.2">
      <c r="J23332" s="20"/>
      <c r="K23332" s="20"/>
      <c r="L23332" s="20"/>
      <c r="M23332" s="20"/>
      <c r="N23332" s="20"/>
      <c r="O23332" s="20"/>
    </row>
    <row r="23333" spans="10:15" x14ac:dyDescent="0.2">
      <c r="J23333" s="20"/>
      <c r="K23333" s="20"/>
      <c r="L23333" s="20"/>
      <c r="M23333" s="20"/>
      <c r="N23333" s="20"/>
      <c r="O23333" s="20"/>
    </row>
    <row r="23334" spans="10:15" x14ac:dyDescent="0.2">
      <c r="J23334" s="20"/>
      <c r="K23334" s="20"/>
      <c r="L23334" s="20"/>
      <c r="M23334" s="20"/>
      <c r="N23334" s="20"/>
      <c r="O23334" s="20"/>
    </row>
    <row r="23335" spans="10:15" x14ac:dyDescent="0.2">
      <c r="J23335" s="20"/>
      <c r="K23335" s="20"/>
      <c r="L23335" s="20"/>
      <c r="M23335" s="20"/>
      <c r="N23335" s="20"/>
      <c r="O23335" s="20"/>
    </row>
    <row r="23336" spans="10:15" x14ac:dyDescent="0.2">
      <c r="J23336" s="20"/>
      <c r="K23336" s="20"/>
      <c r="L23336" s="20"/>
      <c r="M23336" s="20"/>
      <c r="N23336" s="20"/>
      <c r="O23336" s="20"/>
    </row>
    <row r="23337" spans="10:15" x14ac:dyDescent="0.2">
      <c r="J23337" s="20"/>
      <c r="K23337" s="20"/>
      <c r="L23337" s="20"/>
      <c r="M23337" s="20"/>
      <c r="N23337" s="20"/>
      <c r="O23337" s="20"/>
    </row>
    <row r="23338" spans="10:15" x14ac:dyDescent="0.2">
      <c r="J23338" s="20"/>
      <c r="K23338" s="20"/>
      <c r="L23338" s="20"/>
      <c r="M23338" s="20"/>
      <c r="N23338" s="20"/>
      <c r="O23338" s="20"/>
    </row>
    <row r="23339" spans="10:15" x14ac:dyDescent="0.2">
      <c r="J23339" s="20"/>
      <c r="K23339" s="20"/>
      <c r="L23339" s="20"/>
      <c r="M23339" s="20"/>
      <c r="N23339" s="20"/>
      <c r="O23339" s="20"/>
    </row>
    <row r="23340" spans="10:15" x14ac:dyDescent="0.2">
      <c r="J23340" s="20"/>
      <c r="K23340" s="20"/>
      <c r="L23340" s="20"/>
      <c r="M23340" s="20"/>
      <c r="N23340" s="20"/>
      <c r="O23340" s="20"/>
    </row>
    <row r="23341" spans="10:15" x14ac:dyDescent="0.2">
      <c r="J23341" s="20"/>
      <c r="K23341" s="20"/>
      <c r="L23341" s="20"/>
      <c r="M23341" s="20"/>
      <c r="N23341" s="20"/>
      <c r="O23341" s="20"/>
    </row>
    <row r="23342" spans="10:15" x14ac:dyDescent="0.2">
      <c r="J23342" s="20"/>
      <c r="K23342" s="20"/>
      <c r="L23342" s="20"/>
      <c r="M23342" s="20"/>
      <c r="N23342" s="20"/>
      <c r="O23342" s="20"/>
    </row>
    <row r="23343" spans="10:15" x14ac:dyDescent="0.2">
      <c r="J23343" s="20"/>
      <c r="K23343" s="20"/>
      <c r="L23343" s="20"/>
      <c r="M23343" s="20"/>
      <c r="N23343" s="20"/>
      <c r="O23343" s="20"/>
    </row>
    <row r="23344" spans="10:15" x14ac:dyDescent="0.2">
      <c r="J23344" s="20"/>
      <c r="K23344" s="20"/>
      <c r="L23344" s="20"/>
      <c r="M23344" s="20"/>
      <c r="N23344" s="20"/>
      <c r="O23344" s="20"/>
    </row>
    <row r="23345" spans="10:15" x14ac:dyDescent="0.2">
      <c r="J23345" s="20"/>
      <c r="K23345" s="20"/>
      <c r="L23345" s="20"/>
      <c r="M23345" s="20"/>
      <c r="N23345" s="20"/>
      <c r="O23345" s="20"/>
    </row>
    <row r="23346" spans="10:15" x14ac:dyDescent="0.2">
      <c r="J23346" s="20"/>
      <c r="K23346" s="20"/>
      <c r="L23346" s="20"/>
      <c r="M23346" s="20"/>
      <c r="N23346" s="20"/>
      <c r="O23346" s="20"/>
    </row>
    <row r="23347" spans="10:15" x14ac:dyDescent="0.2">
      <c r="J23347" s="20"/>
      <c r="K23347" s="20"/>
      <c r="L23347" s="20"/>
      <c r="M23347" s="20"/>
      <c r="N23347" s="20"/>
      <c r="O23347" s="20"/>
    </row>
    <row r="23348" spans="10:15" x14ac:dyDescent="0.2">
      <c r="J23348" s="20"/>
      <c r="K23348" s="20"/>
      <c r="L23348" s="20"/>
      <c r="M23348" s="20"/>
      <c r="N23348" s="20"/>
      <c r="O23348" s="20"/>
    </row>
    <row r="23349" spans="10:15" x14ac:dyDescent="0.2">
      <c r="J23349" s="20"/>
      <c r="K23349" s="20"/>
      <c r="L23349" s="20"/>
      <c r="M23349" s="20"/>
      <c r="N23349" s="20"/>
      <c r="O23349" s="20"/>
    </row>
    <row r="23350" spans="10:15" x14ac:dyDescent="0.2">
      <c r="J23350" s="20"/>
      <c r="K23350" s="20"/>
      <c r="L23350" s="20"/>
      <c r="M23350" s="20"/>
      <c r="N23350" s="20"/>
      <c r="O23350" s="20"/>
    </row>
    <row r="23351" spans="10:15" x14ac:dyDescent="0.2">
      <c r="J23351" s="20"/>
      <c r="K23351" s="20"/>
      <c r="L23351" s="20"/>
      <c r="M23351" s="20"/>
      <c r="N23351" s="20"/>
      <c r="O23351" s="20"/>
    </row>
    <row r="23352" spans="10:15" x14ac:dyDescent="0.2">
      <c r="J23352" s="20"/>
      <c r="K23352" s="20"/>
      <c r="L23352" s="20"/>
      <c r="M23352" s="20"/>
      <c r="N23352" s="20"/>
      <c r="O23352" s="20"/>
    </row>
    <row r="23353" spans="10:15" x14ac:dyDescent="0.2">
      <c r="J23353" s="20"/>
      <c r="K23353" s="20"/>
      <c r="L23353" s="20"/>
      <c r="M23353" s="20"/>
      <c r="N23353" s="20"/>
      <c r="O23353" s="20"/>
    </row>
    <row r="23354" spans="10:15" x14ac:dyDescent="0.2">
      <c r="J23354" s="20"/>
      <c r="K23354" s="20"/>
      <c r="L23354" s="20"/>
      <c r="M23354" s="20"/>
      <c r="N23354" s="20"/>
      <c r="O23354" s="20"/>
    </row>
    <row r="23355" spans="10:15" x14ac:dyDescent="0.2">
      <c r="J23355" s="20"/>
      <c r="K23355" s="20"/>
      <c r="L23355" s="20"/>
      <c r="M23355" s="20"/>
      <c r="N23355" s="20"/>
      <c r="O23355" s="20"/>
    </row>
    <row r="23356" spans="10:15" x14ac:dyDescent="0.2">
      <c r="J23356" s="20"/>
      <c r="K23356" s="20"/>
      <c r="L23356" s="20"/>
      <c r="M23356" s="20"/>
      <c r="N23356" s="20"/>
      <c r="O23356" s="20"/>
    </row>
    <row r="23357" spans="10:15" x14ac:dyDescent="0.2">
      <c r="J23357" s="20"/>
      <c r="K23357" s="20"/>
      <c r="L23357" s="20"/>
      <c r="M23357" s="20"/>
      <c r="N23357" s="20"/>
      <c r="O23357" s="20"/>
    </row>
    <row r="23358" spans="10:15" x14ac:dyDescent="0.2">
      <c r="J23358" s="20"/>
      <c r="K23358" s="20"/>
      <c r="L23358" s="20"/>
      <c r="M23358" s="20"/>
      <c r="N23358" s="20"/>
      <c r="O23358" s="20"/>
    </row>
    <row r="23359" spans="10:15" x14ac:dyDescent="0.2">
      <c r="J23359" s="20"/>
      <c r="K23359" s="20"/>
      <c r="L23359" s="20"/>
      <c r="M23359" s="20"/>
      <c r="N23359" s="20"/>
      <c r="O23359" s="20"/>
    </row>
    <row r="23360" spans="10:15" x14ac:dyDescent="0.2">
      <c r="J23360" s="20"/>
      <c r="K23360" s="20"/>
      <c r="L23360" s="20"/>
      <c r="M23360" s="20"/>
      <c r="N23360" s="20"/>
      <c r="O23360" s="20"/>
    </row>
    <row r="23361" spans="10:15" x14ac:dyDescent="0.2">
      <c r="J23361" s="20"/>
      <c r="K23361" s="20"/>
      <c r="L23361" s="20"/>
      <c r="M23361" s="20"/>
      <c r="N23361" s="20"/>
      <c r="O23361" s="20"/>
    </row>
    <row r="23362" spans="10:15" x14ac:dyDescent="0.2">
      <c r="J23362" s="20"/>
      <c r="K23362" s="20"/>
      <c r="L23362" s="20"/>
      <c r="M23362" s="20"/>
      <c r="N23362" s="20"/>
      <c r="O23362" s="20"/>
    </row>
    <row r="23363" spans="10:15" x14ac:dyDescent="0.2">
      <c r="J23363" s="20"/>
      <c r="K23363" s="20"/>
      <c r="L23363" s="20"/>
      <c r="M23363" s="20"/>
      <c r="N23363" s="20"/>
      <c r="O23363" s="20"/>
    </row>
    <row r="23364" spans="10:15" x14ac:dyDescent="0.2">
      <c r="J23364" s="20"/>
      <c r="K23364" s="20"/>
      <c r="L23364" s="20"/>
      <c r="M23364" s="20"/>
      <c r="N23364" s="20"/>
      <c r="O23364" s="20"/>
    </row>
    <row r="23365" spans="10:15" x14ac:dyDescent="0.2">
      <c r="J23365" s="20"/>
      <c r="K23365" s="20"/>
      <c r="L23365" s="20"/>
      <c r="M23365" s="20"/>
      <c r="N23365" s="20"/>
      <c r="O23365" s="20"/>
    </row>
    <row r="23366" spans="10:15" x14ac:dyDescent="0.2">
      <c r="J23366" s="20"/>
      <c r="K23366" s="20"/>
      <c r="L23366" s="20"/>
      <c r="M23366" s="20"/>
      <c r="N23366" s="20"/>
      <c r="O23366" s="20"/>
    </row>
    <row r="23367" spans="10:15" x14ac:dyDescent="0.2">
      <c r="J23367" s="20"/>
      <c r="K23367" s="20"/>
      <c r="L23367" s="20"/>
      <c r="M23367" s="20"/>
      <c r="N23367" s="20"/>
      <c r="O23367" s="20"/>
    </row>
    <row r="23368" spans="10:15" x14ac:dyDescent="0.2">
      <c r="J23368" s="20"/>
      <c r="K23368" s="20"/>
      <c r="L23368" s="20"/>
      <c r="M23368" s="20"/>
      <c r="N23368" s="20"/>
      <c r="O23368" s="20"/>
    </row>
    <row r="23369" spans="10:15" x14ac:dyDescent="0.2">
      <c r="J23369" s="20"/>
      <c r="K23369" s="20"/>
      <c r="L23369" s="20"/>
      <c r="M23369" s="20"/>
      <c r="N23369" s="20"/>
      <c r="O23369" s="20"/>
    </row>
    <row r="23370" spans="10:15" x14ac:dyDescent="0.2">
      <c r="J23370" s="20"/>
      <c r="K23370" s="20"/>
      <c r="L23370" s="20"/>
      <c r="M23370" s="20"/>
      <c r="N23370" s="20"/>
      <c r="O23370" s="20"/>
    </row>
    <row r="23371" spans="10:15" x14ac:dyDescent="0.2">
      <c r="J23371" s="20"/>
      <c r="K23371" s="20"/>
      <c r="L23371" s="20"/>
      <c r="M23371" s="20"/>
      <c r="N23371" s="20"/>
      <c r="O23371" s="20"/>
    </row>
    <row r="23372" spans="10:15" x14ac:dyDescent="0.2">
      <c r="J23372" s="20"/>
      <c r="K23372" s="20"/>
      <c r="L23372" s="20"/>
      <c r="M23372" s="20"/>
      <c r="N23372" s="20"/>
      <c r="O23372" s="20"/>
    </row>
    <row r="23373" spans="10:15" x14ac:dyDescent="0.2">
      <c r="J23373" s="20"/>
      <c r="K23373" s="20"/>
      <c r="L23373" s="20"/>
      <c r="M23373" s="20"/>
      <c r="N23373" s="20"/>
      <c r="O23373" s="20"/>
    </row>
    <row r="23374" spans="10:15" x14ac:dyDescent="0.2">
      <c r="J23374" s="20"/>
      <c r="K23374" s="20"/>
      <c r="L23374" s="20"/>
      <c r="M23374" s="20"/>
      <c r="N23374" s="20"/>
      <c r="O23374" s="20"/>
    </row>
    <row r="23375" spans="10:15" x14ac:dyDescent="0.2">
      <c r="J23375" s="20"/>
      <c r="K23375" s="20"/>
      <c r="L23375" s="20"/>
      <c r="M23375" s="20"/>
      <c r="N23375" s="20"/>
      <c r="O23375" s="20"/>
    </row>
    <row r="23376" spans="10:15" x14ac:dyDescent="0.2">
      <c r="J23376" s="20"/>
      <c r="K23376" s="20"/>
      <c r="L23376" s="20"/>
      <c r="M23376" s="20"/>
      <c r="N23376" s="20"/>
      <c r="O23376" s="20"/>
    </row>
    <row r="23377" spans="10:15" x14ac:dyDescent="0.2">
      <c r="J23377" s="20"/>
      <c r="K23377" s="20"/>
      <c r="L23377" s="20"/>
      <c r="M23377" s="20"/>
      <c r="N23377" s="20"/>
      <c r="O23377" s="20"/>
    </row>
    <row r="23378" spans="10:15" x14ac:dyDescent="0.2">
      <c r="J23378" s="20"/>
      <c r="K23378" s="20"/>
      <c r="L23378" s="20"/>
      <c r="M23378" s="20"/>
      <c r="N23378" s="20"/>
      <c r="O23378" s="20"/>
    </row>
    <row r="23379" spans="10:15" x14ac:dyDescent="0.2">
      <c r="J23379" s="20"/>
      <c r="K23379" s="20"/>
      <c r="L23379" s="20"/>
      <c r="M23379" s="20"/>
      <c r="N23379" s="20"/>
      <c r="O23379" s="20"/>
    </row>
    <row r="23380" spans="10:15" x14ac:dyDescent="0.2">
      <c r="J23380" s="20"/>
      <c r="K23380" s="20"/>
      <c r="L23380" s="20"/>
      <c r="M23380" s="20"/>
      <c r="N23380" s="20"/>
      <c r="O23380" s="20"/>
    </row>
    <row r="23381" spans="10:15" x14ac:dyDescent="0.2">
      <c r="J23381" s="20"/>
      <c r="K23381" s="20"/>
      <c r="L23381" s="20"/>
      <c r="M23381" s="20"/>
      <c r="N23381" s="20"/>
      <c r="O23381" s="20"/>
    </row>
    <row r="23382" spans="10:15" x14ac:dyDescent="0.2">
      <c r="J23382" s="20"/>
      <c r="K23382" s="20"/>
      <c r="L23382" s="20"/>
      <c r="M23382" s="20"/>
      <c r="N23382" s="20"/>
      <c r="O23382" s="20"/>
    </row>
    <row r="23383" spans="10:15" x14ac:dyDescent="0.2">
      <c r="J23383" s="20"/>
      <c r="K23383" s="20"/>
      <c r="L23383" s="20"/>
      <c r="M23383" s="20"/>
      <c r="N23383" s="20"/>
      <c r="O23383" s="20"/>
    </row>
    <row r="23384" spans="10:15" x14ac:dyDescent="0.2">
      <c r="J23384" s="20"/>
      <c r="K23384" s="20"/>
      <c r="L23384" s="20"/>
      <c r="M23384" s="20"/>
      <c r="N23384" s="20"/>
      <c r="O23384" s="20"/>
    </row>
    <row r="23385" spans="10:15" x14ac:dyDescent="0.2">
      <c r="J23385" s="20"/>
      <c r="K23385" s="20"/>
      <c r="L23385" s="20"/>
      <c r="M23385" s="20"/>
      <c r="N23385" s="20"/>
      <c r="O23385" s="20"/>
    </row>
    <row r="23386" spans="10:15" x14ac:dyDescent="0.2">
      <c r="J23386" s="20"/>
      <c r="K23386" s="20"/>
      <c r="L23386" s="20"/>
      <c r="M23386" s="20"/>
      <c r="N23386" s="20"/>
      <c r="O23386" s="20"/>
    </row>
    <row r="23387" spans="10:15" x14ac:dyDescent="0.2">
      <c r="J23387" s="20"/>
      <c r="K23387" s="20"/>
      <c r="L23387" s="20"/>
      <c r="M23387" s="20"/>
      <c r="N23387" s="20"/>
      <c r="O23387" s="20"/>
    </row>
    <row r="23388" spans="10:15" x14ac:dyDescent="0.2">
      <c r="J23388" s="20"/>
      <c r="K23388" s="20"/>
      <c r="L23388" s="20"/>
      <c r="M23388" s="20"/>
      <c r="N23388" s="20"/>
      <c r="O23388" s="20"/>
    </row>
    <row r="23389" spans="10:15" x14ac:dyDescent="0.2">
      <c r="J23389" s="20"/>
      <c r="K23389" s="20"/>
      <c r="L23389" s="20"/>
      <c r="M23389" s="20"/>
      <c r="N23389" s="20"/>
      <c r="O23389" s="20"/>
    </row>
    <row r="23390" spans="10:15" x14ac:dyDescent="0.2">
      <c r="J23390" s="20"/>
      <c r="K23390" s="20"/>
      <c r="L23390" s="20"/>
      <c r="M23390" s="20"/>
      <c r="N23390" s="20"/>
      <c r="O23390" s="20"/>
    </row>
    <row r="23391" spans="10:15" x14ac:dyDescent="0.2">
      <c r="J23391" s="20"/>
      <c r="K23391" s="20"/>
      <c r="L23391" s="20"/>
      <c r="M23391" s="20"/>
      <c r="N23391" s="20"/>
      <c r="O23391" s="20"/>
    </row>
    <row r="23392" spans="10:15" x14ac:dyDescent="0.2">
      <c r="J23392" s="20"/>
      <c r="K23392" s="20"/>
      <c r="L23392" s="20"/>
      <c r="M23392" s="20"/>
      <c r="N23392" s="20"/>
      <c r="O23392" s="20"/>
    </row>
    <row r="23393" spans="10:15" x14ac:dyDescent="0.2">
      <c r="J23393" s="20"/>
      <c r="K23393" s="20"/>
      <c r="L23393" s="20"/>
      <c r="M23393" s="20"/>
      <c r="N23393" s="20"/>
      <c r="O23393" s="20"/>
    </row>
    <row r="23394" spans="10:15" x14ac:dyDescent="0.2">
      <c r="J23394" s="20"/>
      <c r="K23394" s="20"/>
      <c r="L23394" s="20"/>
      <c r="M23394" s="20"/>
      <c r="N23394" s="20"/>
      <c r="O23394" s="20"/>
    </row>
    <row r="23395" spans="10:15" x14ac:dyDescent="0.2">
      <c r="J23395" s="20"/>
      <c r="K23395" s="20"/>
      <c r="L23395" s="20"/>
      <c r="M23395" s="20"/>
      <c r="N23395" s="20"/>
      <c r="O23395" s="20"/>
    </row>
    <row r="23396" spans="10:15" x14ac:dyDescent="0.2">
      <c r="J23396" s="20"/>
      <c r="K23396" s="20"/>
      <c r="L23396" s="20"/>
      <c r="M23396" s="20"/>
      <c r="N23396" s="20"/>
      <c r="O23396" s="20"/>
    </row>
    <row r="23397" spans="10:15" x14ac:dyDescent="0.2">
      <c r="J23397" s="20"/>
      <c r="K23397" s="20"/>
      <c r="L23397" s="20"/>
      <c r="M23397" s="20"/>
      <c r="N23397" s="20"/>
      <c r="O23397" s="20"/>
    </row>
    <row r="23398" spans="10:15" x14ac:dyDescent="0.2">
      <c r="J23398" s="20"/>
      <c r="K23398" s="20"/>
      <c r="L23398" s="20"/>
      <c r="M23398" s="20"/>
      <c r="N23398" s="20"/>
      <c r="O23398" s="20"/>
    </row>
    <row r="23399" spans="10:15" x14ac:dyDescent="0.2">
      <c r="J23399" s="20"/>
      <c r="K23399" s="20"/>
      <c r="L23399" s="20"/>
      <c r="M23399" s="20"/>
      <c r="N23399" s="20"/>
      <c r="O23399" s="20"/>
    </row>
    <row r="23400" spans="10:15" x14ac:dyDescent="0.2">
      <c r="J23400" s="20"/>
      <c r="K23400" s="20"/>
      <c r="L23400" s="20"/>
      <c r="M23400" s="20"/>
      <c r="N23400" s="20"/>
      <c r="O23400" s="20"/>
    </row>
    <row r="23401" spans="10:15" x14ac:dyDescent="0.2">
      <c r="J23401" s="20"/>
      <c r="K23401" s="20"/>
      <c r="L23401" s="20"/>
      <c r="M23401" s="20"/>
      <c r="N23401" s="20"/>
      <c r="O23401" s="20"/>
    </row>
    <row r="23402" spans="10:15" x14ac:dyDescent="0.2">
      <c r="J23402" s="20"/>
      <c r="K23402" s="20"/>
      <c r="L23402" s="20"/>
      <c r="M23402" s="20"/>
      <c r="N23402" s="20"/>
      <c r="O23402" s="20"/>
    </row>
    <row r="23403" spans="10:15" x14ac:dyDescent="0.2">
      <c r="J23403" s="20"/>
      <c r="K23403" s="20"/>
      <c r="L23403" s="20"/>
      <c r="M23403" s="20"/>
      <c r="N23403" s="20"/>
      <c r="O23403" s="20"/>
    </row>
    <row r="23404" spans="10:15" x14ac:dyDescent="0.2">
      <c r="J23404" s="20"/>
      <c r="K23404" s="20"/>
      <c r="L23404" s="20"/>
      <c r="M23404" s="20"/>
      <c r="N23404" s="20"/>
      <c r="O23404" s="20"/>
    </row>
    <row r="23405" spans="10:15" x14ac:dyDescent="0.2">
      <c r="J23405" s="20"/>
      <c r="K23405" s="20"/>
      <c r="L23405" s="20"/>
      <c r="M23405" s="20"/>
      <c r="N23405" s="20"/>
      <c r="O23405" s="20"/>
    </row>
    <row r="23406" spans="10:15" x14ac:dyDescent="0.2">
      <c r="J23406" s="20"/>
      <c r="K23406" s="20"/>
      <c r="L23406" s="20"/>
      <c r="M23406" s="20"/>
      <c r="N23406" s="20"/>
      <c r="O23406" s="20"/>
    </row>
    <row r="23407" spans="10:15" x14ac:dyDescent="0.2">
      <c r="J23407" s="20"/>
      <c r="K23407" s="20"/>
      <c r="L23407" s="20"/>
      <c r="M23407" s="20"/>
      <c r="N23407" s="20"/>
      <c r="O23407" s="20"/>
    </row>
    <row r="23408" spans="10:15" x14ac:dyDescent="0.2">
      <c r="J23408" s="20"/>
      <c r="K23408" s="20"/>
      <c r="L23408" s="20"/>
      <c r="M23408" s="20"/>
      <c r="N23408" s="20"/>
      <c r="O23408" s="20"/>
    </row>
    <row r="23409" spans="10:15" x14ac:dyDescent="0.2">
      <c r="J23409" s="20"/>
      <c r="K23409" s="20"/>
      <c r="L23409" s="20"/>
      <c r="M23409" s="20"/>
      <c r="N23409" s="20"/>
      <c r="O23409" s="20"/>
    </row>
    <row r="23410" spans="10:15" x14ac:dyDescent="0.2">
      <c r="J23410" s="20"/>
      <c r="K23410" s="20"/>
      <c r="L23410" s="20"/>
      <c r="M23410" s="20"/>
      <c r="N23410" s="20"/>
      <c r="O23410" s="20"/>
    </row>
    <row r="23411" spans="10:15" x14ac:dyDescent="0.2">
      <c r="J23411" s="20"/>
      <c r="K23411" s="20"/>
      <c r="L23411" s="20"/>
      <c r="M23411" s="20"/>
      <c r="N23411" s="20"/>
      <c r="O23411" s="20"/>
    </row>
    <row r="23412" spans="10:15" x14ac:dyDescent="0.2">
      <c r="J23412" s="20"/>
      <c r="K23412" s="20"/>
      <c r="L23412" s="20"/>
      <c r="M23412" s="20"/>
      <c r="N23412" s="20"/>
      <c r="O23412" s="20"/>
    </row>
    <row r="23413" spans="10:15" x14ac:dyDescent="0.2">
      <c r="J23413" s="20"/>
      <c r="K23413" s="20"/>
      <c r="L23413" s="20"/>
      <c r="M23413" s="20"/>
      <c r="N23413" s="20"/>
      <c r="O23413" s="20"/>
    </row>
    <row r="23414" spans="10:15" x14ac:dyDescent="0.2">
      <c r="J23414" s="20"/>
      <c r="K23414" s="20"/>
      <c r="L23414" s="20"/>
      <c r="M23414" s="20"/>
      <c r="N23414" s="20"/>
      <c r="O23414" s="20"/>
    </row>
    <row r="23415" spans="10:15" x14ac:dyDescent="0.2">
      <c r="J23415" s="20"/>
      <c r="K23415" s="20"/>
      <c r="L23415" s="20"/>
      <c r="M23415" s="20"/>
      <c r="N23415" s="20"/>
      <c r="O23415" s="20"/>
    </row>
    <row r="23416" spans="10:15" x14ac:dyDescent="0.2">
      <c r="J23416" s="20"/>
      <c r="K23416" s="20"/>
      <c r="L23416" s="20"/>
      <c r="M23416" s="20"/>
      <c r="N23416" s="20"/>
      <c r="O23416" s="20"/>
    </row>
    <row r="23417" spans="10:15" x14ac:dyDescent="0.2">
      <c r="J23417" s="20"/>
      <c r="K23417" s="20"/>
      <c r="L23417" s="20"/>
      <c r="M23417" s="20"/>
      <c r="N23417" s="20"/>
      <c r="O23417" s="20"/>
    </row>
    <row r="23418" spans="10:15" x14ac:dyDescent="0.2">
      <c r="J23418" s="20"/>
      <c r="K23418" s="20"/>
      <c r="L23418" s="20"/>
      <c r="M23418" s="20"/>
      <c r="N23418" s="20"/>
      <c r="O23418" s="20"/>
    </row>
    <row r="23419" spans="10:15" x14ac:dyDescent="0.2">
      <c r="J23419" s="20"/>
      <c r="K23419" s="20"/>
      <c r="L23419" s="20"/>
      <c r="M23419" s="20"/>
      <c r="N23419" s="20"/>
      <c r="O23419" s="20"/>
    </row>
    <row r="23420" spans="10:15" x14ac:dyDescent="0.2">
      <c r="J23420" s="20"/>
      <c r="K23420" s="20"/>
      <c r="L23420" s="20"/>
      <c r="M23420" s="20"/>
      <c r="N23420" s="20"/>
      <c r="O23420" s="20"/>
    </row>
    <row r="23421" spans="10:15" x14ac:dyDescent="0.2">
      <c r="J23421" s="20"/>
      <c r="K23421" s="20"/>
      <c r="L23421" s="20"/>
      <c r="M23421" s="20"/>
      <c r="N23421" s="20"/>
      <c r="O23421" s="20"/>
    </row>
    <row r="23422" spans="10:15" x14ac:dyDescent="0.2">
      <c r="J23422" s="20"/>
      <c r="K23422" s="20"/>
      <c r="L23422" s="20"/>
      <c r="M23422" s="20"/>
      <c r="N23422" s="20"/>
      <c r="O23422" s="20"/>
    </row>
    <row r="23423" spans="10:15" x14ac:dyDescent="0.2">
      <c r="J23423" s="20"/>
      <c r="K23423" s="20"/>
      <c r="L23423" s="20"/>
      <c r="M23423" s="20"/>
      <c r="N23423" s="20"/>
      <c r="O23423" s="20"/>
    </row>
    <row r="23424" spans="10:15" x14ac:dyDescent="0.2">
      <c r="J23424" s="20"/>
      <c r="K23424" s="20"/>
      <c r="L23424" s="20"/>
      <c r="M23424" s="20"/>
      <c r="N23424" s="20"/>
      <c r="O23424" s="20"/>
    </row>
    <row r="23425" spans="10:15" x14ac:dyDescent="0.2">
      <c r="J23425" s="20"/>
      <c r="K23425" s="20"/>
      <c r="L23425" s="20"/>
      <c r="M23425" s="20"/>
      <c r="N23425" s="20"/>
      <c r="O23425" s="20"/>
    </row>
    <row r="23426" spans="10:15" x14ac:dyDescent="0.2">
      <c r="J23426" s="20"/>
      <c r="K23426" s="20"/>
      <c r="L23426" s="20"/>
      <c r="M23426" s="20"/>
      <c r="N23426" s="20"/>
      <c r="O23426" s="20"/>
    </row>
    <row r="23427" spans="10:15" x14ac:dyDescent="0.2">
      <c r="J23427" s="20"/>
      <c r="K23427" s="20"/>
      <c r="L23427" s="20"/>
      <c r="M23427" s="20"/>
      <c r="N23427" s="20"/>
      <c r="O23427" s="20"/>
    </row>
    <row r="23428" spans="10:15" x14ac:dyDescent="0.2">
      <c r="J23428" s="20"/>
      <c r="K23428" s="20"/>
      <c r="L23428" s="20"/>
      <c r="M23428" s="20"/>
      <c r="N23428" s="20"/>
      <c r="O23428" s="20"/>
    </row>
    <row r="23429" spans="10:15" x14ac:dyDescent="0.2">
      <c r="J23429" s="20"/>
      <c r="K23429" s="20"/>
      <c r="L23429" s="20"/>
      <c r="M23429" s="20"/>
      <c r="N23429" s="20"/>
      <c r="O23429" s="20"/>
    </row>
    <row r="23430" spans="10:15" x14ac:dyDescent="0.2">
      <c r="J23430" s="20"/>
      <c r="K23430" s="20"/>
      <c r="L23430" s="20"/>
      <c r="M23430" s="20"/>
      <c r="N23430" s="20"/>
      <c r="O23430" s="20"/>
    </row>
    <row r="23431" spans="10:15" x14ac:dyDescent="0.2">
      <c r="J23431" s="20"/>
      <c r="K23431" s="20"/>
      <c r="L23431" s="20"/>
      <c r="M23431" s="20"/>
      <c r="N23431" s="20"/>
      <c r="O23431" s="20"/>
    </row>
    <row r="23432" spans="10:15" x14ac:dyDescent="0.2">
      <c r="J23432" s="20"/>
      <c r="K23432" s="20"/>
      <c r="L23432" s="20"/>
      <c r="M23432" s="20"/>
      <c r="N23432" s="20"/>
      <c r="O23432" s="20"/>
    </row>
    <row r="23433" spans="10:15" x14ac:dyDescent="0.2">
      <c r="J23433" s="20"/>
      <c r="K23433" s="20"/>
      <c r="L23433" s="20"/>
      <c r="M23433" s="20"/>
      <c r="N23433" s="20"/>
      <c r="O23433" s="20"/>
    </row>
    <row r="23434" spans="10:15" x14ac:dyDescent="0.2">
      <c r="J23434" s="20"/>
      <c r="K23434" s="20"/>
      <c r="L23434" s="20"/>
      <c r="M23434" s="20"/>
      <c r="N23434" s="20"/>
      <c r="O23434" s="20"/>
    </row>
    <row r="23435" spans="10:15" x14ac:dyDescent="0.2">
      <c r="J23435" s="20"/>
      <c r="K23435" s="20"/>
      <c r="L23435" s="20"/>
      <c r="M23435" s="20"/>
      <c r="N23435" s="20"/>
      <c r="O23435" s="20"/>
    </row>
    <row r="23436" spans="10:15" x14ac:dyDescent="0.2">
      <c r="J23436" s="20"/>
      <c r="K23436" s="20"/>
      <c r="L23436" s="20"/>
      <c r="M23436" s="20"/>
      <c r="N23436" s="20"/>
      <c r="O23436" s="20"/>
    </row>
    <row r="23437" spans="10:15" x14ac:dyDescent="0.2">
      <c r="J23437" s="20"/>
      <c r="K23437" s="20"/>
      <c r="L23437" s="20"/>
      <c r="M23437" s="20"/>
      <c r="N23437" s="20"/>
      <c r="O23437" s="20"/>
    </row>
    <row r="23438" spans="10:15" x14ac:dyDescent="0.2">
      <c r="J23438" s="20"/>
      <c r="K23438" s="20"/>
      <c r="L23438" s="20"/>
      <c r="M23438" s="20"/>
      <c r="N23438" s="20"/>
      <c r="O23438" s="20"/>
    </row>
    <row r="23439" spans="10:15" x14ac:dyDescent="0.2">
      <c r="J23439" s="20"/>
      <c r="K23439" s="20"/>
      <c r="L23439" s="20"/>
      <c r="M23439" s="20"/>
      <c r="N23439" s="20"/>
      <c r="O23439" s="20"/>
    </row>
    <row r="23440" spans="10:15" x14ac:dyDescent="0.2">
      <c r="J23440" s="20"/>
      <c r="K23440" s="20"/>
      <c r="L23440" s="20"/>
      <c r="M23440" s="20"/>
      <c r="N23440" s="20"/>
      <c r="O23440" s="20"/>
    </row>
    <row r="23441" spans="10:15" x14ac:dyDescent="0.2">
      <c r="J23441" s="20"/>
      <c r="K23441" s="20"/>
      <c r="L23441" s="20"/>
      <c r="M23441" s="20"/>
      <c r="N23441" s="20"/>
      <c r="O23441" s="20"/>
    </row>
    <row r="23442" spans="10:15" x14ac:dyDescent="0.2">
      <c r="J23442" s="20"/>
      <c r="K23442" s="20"/>
      <c r="L23442" s="20"/>
      <c r="M23442" s="20"/>
      <c r="N23442" s="20"/>
      <c r="O23442" s="20"/>
    </row>
    <row r="23443" spans="10:15" x14ac:dyDescent="0.2">
      <c r="J23443" s="20"/>
      <c r="K23443" s="20"/>
      <c r="L23443" s="20"/>
      <c r="M23443" s="20"/>
      <c r="N23443" s="20"/>
      <c r="O23443" s="20"/>
    </row>
    <row r="23444" spans="10:15" x14ac:dyDescent="0.2">
      <c r="J23444" s="20"/>
      <c r="K23444" s="20"/>
      <c r="L23444" s="20"/>
      <c r="M23444" s="20"/>
      <c r="N23444" s="20"/>
      <c r="O23444" s="20"/>
    </row>
    <row r="23445" spans="10:15" x14ac:dyDescent="0.2">
      <c r="J23445" s="20"/>
      <c r="K23445" s="20"/>
      <c r="L23445" s="20"/>
      <c r="M23445" s="20"/>
      <c r="N23445" s="20"/>
      <c r="O23445" s="20"/>
    </row>
    <row r="23446" spans="10:15" x14ac:dyDescent="0.2">
      <c r="J23446" s="20"/>
      <c r="K23446" s="20"/>
      <c r="L23446" s="20"/>
      <c r="M23446" s="20"/>
      <c r="N23446" s="20"/>
      <c r="O23446" s="20"/>
    </row>
    <row r="23447" spans="10:15" x14ac:dyDescent="0.2">
      <c r="J23447" s="20"/>
      <c r="K23447" s="20"/>
      <c r="L23447" s="20"/>
      <c r="M23447" s="20"/>
      <c r="N23447" s="20"/>
      <c r="O23447" s="20"/>
    </row>
    <row r="23448" spans="10:15" x14ac:dyDescent="0.2">
      <c r="J23448" s="20"/>
      <c r="K23448" s="20"/>
      <c r="L23448" s="20"/>
      <c r="M23448" s="20"/>
      <c r="N23448" s="20"/>
      <c r="O23448" s="20"/>
    </row>
    <row r="23449" spans="10:15" x14ac:dyDescent="0.2">
      <c r="J23449" s="20"/>
      <c r="K23449" s="20"/>
      <c r="L23449" s="20"/>
      <c r="M23449" s="20"/>
      <c r="N23449" s="20"/>
      <c r="O23449" s="20"/>
    </row>
    <row r="23450" spans="10:15" x14ac:dyDescent="0.2">
      <c r="J23450" s="20"/>
      <c r="K23450" s="20"/>
      <c r="L23450" s="20"/>
      <c r="M23450" s="20"/>
      <c r="N23450" s="20"/>
      <c r="O23450" s="20"/>
    </row>
    <row r="23451" spans="10:15" x14ac:dyDescent="0.2">
      <c r="J23451" s="20"/>
      <c r="K23451" s="20"/>
      <c r="L23451" s="20"/>
      <c r="M23451" s="20"/>
      <c r="N23451" s="20"/>
      <c r="O23451" s="20"/>
    </row>
    <row r="23452" spans="10:15" x14ac:dyDescent="0.2">
      <c r="J23452" s="20"/>
      <c r="K23452" s="20"/>
      <c r="L23452" s="20"/>
      <c r="M23452" s="20"/>
      <c r="N23452" s="20"/>
      <c r="O23452" s="20"/>
    </row>
    <row r="23453" spans="10:15" x14ac:dyDescent="0.2">
      <c r="J23453" s="20"/>
      <c r="K23453" s="20"/>
      <c r="L23453" s="20"/>
      <c r="M23453" s="20"/>
      <c r="N23453" s="20"/>
      <c r="O23453" s="20"/>
    </row>
    <row r="23454" spans="10:15" x14ac:dyDescent="0.2">
      <c r="J23454" s="20"/>
      <c r="K23454" s="20"/>
      <c r="L23454" s="20"/>
      <c r="M23454" s="20"/>
      <c r="N23454" s="20"/>
      <c r="O23454" s="20"/>
    </row>
    <row r="23455" spans="10:15" x14ac:dyDescent="0.2">
      <c r="J23455" s="20"/>
      <c r="K23455" s="20"/>
      <c r="L23455" s="20"/>
      <c r="M23455" s="20"/>
      <c r="N23455" s="20"/>
      <c r="O23455" s="20"/>
    </row>
    <row r="23456" spans="10:15" x14ac:dyDescent="0.2">
      <c r="J23456" s="20"/>
      <c r="K23456" s="20"/>
      <c r="L23456" s="20"/>
      <c r="M23456" s="20"/>
      <c r="N23456" s="20"/>
      <c r="O23456" s="20"/>
    </row>
    <row r="23457" spans="10:15" x14ac:dyDescent="0.2">
      <c r="J23457" s="20"/>
      <c r="K23457" s="20"/>
      <c r="L23457" s="20"/>
      <c r="M23457" s="20"/>
      <c r="N23457" s="20"/>
      <c r="O23457" s="20"/>
    </row>
    <row r="23458" spans="10:15" x14ac:dyDescent="0.2">
      <c r="J23458" s="20"/>
      <c r="K23458" s="20"/>
      <c r="L23458" s="20"/>
      <c r="M23458" s="20"/>
      <c r="N23458" s="20"/>
      <c r="O23458" s="20"/>
    </row>
    <row r="23459" spans="10:15" x14ac:dyDescent="0.2">
      <c r="J23459" s="20"/>
      <c r="K23459" s="20"/>
      <c r="L23459" s="20"/>
      <c r="M23459" s="20"/>
      <c r="N23459" s="20"/>
      <c r="O23459" s="20"/>
    </row>
    <row r="23460" spans="10:15" x14ac:dyDescent="0.2">
      <c r="J23460" s="20"/>
      <c r="K23460" s="20"/>
      <c r="L23460" s="20"/>
      <c r="M23460" s="20"/>
      <c r="N23460" s="20"/>
      <c r="O23460" s="20"/>
    </row>
    <row r="23461" spans="10:15" x14ac:dyDescent="0.2">
      <c r="J23461" s="20"/>
      <c r="K23461" s="20"/>
      <c r="L23461" s="20"/>
      <c r="M23461" s="20"/>
      <c r="N23461" s="20"/>
      <c r="O23461" s="20"/>
    </row>
    <row r="23462" spans="10:15" x14ac:dyDescent="0.2">
      <c r="J23462" s="20"/>
      <c r="K23462" s="20"/>
      <c r="L23462" s="20"/>
      <c r="M23462" s="20"/>
      <c r="N23462" s="20"/>
      <c r="O23462" s="20"/>
    </row>
    <row r="23463" spans="10:15" x14ac:dyDescent="0.2">
      <c r="J23463" s="20"/>
      <c r="K23463" s="20"/>
      <c r="L23463" s="20"/>
      <c r="M23463" s="20"/>
      <c r="N23463" s="20"/>
      <c r="O23463" s="20"/>
    </row>
    <row r="23464" spans="10:15" x14ac:dyDescent="0.2">
      <c r="J23464" s="20"/>
      <c r="K23464" s="20"/>
      <c r="L23464" s="20"/>
      <c r="M23464" s="20"/>
      <c r="N23464" s="20"/>
      <c r="O23464" s="20"/>
    </row>
    <row r="23465" spans="10:15" x14ac:dyDescent="0.2">
      <c r="J23465" s="20"/>
      <c r="K23465" s="20"/>
      <c r="L23465" s="20"/>
      <c r="M23465" s="20"/>
      <c r="N23465" s="20"/>
      <c r="O23465" s="20"/>
    </row>
    <row r="23466" spans="10:15" x14ac:dyDescent="0.2">
      <c r="J23466" s="20"/>
      <c r="K23466" s="20"/>
      <c r="L23466" s="20"/>
      <c r="M23466" s="20"/>
      <c r="N23466" s="20"/>
      <c r="O23466" s="20"/>
    </row>
    <row r="23467" spans="10:15" x14ac:dyDescent="0.2">
      <c r="J23467" s="20"/>
      <c r="K23467" s="20"/>
      <c r="L23467" s="20"/>
      <c r="M23467" s="20"/>
      <c r="N23467" s="20"/>
      <c r="O23467" s="20"/>
    </row>
    <row r="23468" spans="10:15" x14ac:dyDescent="0.2">
      <c r="J23468" s="20"/>
      <c r="K23468" s="20"/>
      <c r="L23468" s="20"/>
      <c r="M23468" s="20"/>
      <c r="N23468" s="20"/>
      <c r="O23468" s="20"/>
    </row>
    <row r="23469" spans="10:15" x14ac:dyDescent="0.2">
      <c r="J23469" s="20"/>
      <c r="K23469" s="20"/>
      <c r="L23469" s="20"/>
      <c r="M23469" s="20"/>
      <c r="N23469" s="20"/>
      <c r="O23469" s="20"/>
    </row>
    <row r="23470" spans="10:15" x14ac:dyDescent="0.2">
      <c r="J23470" s="20"/>
      <c r="K23470" s="20"/>
      <c r="L23470" s="20"/>
      <c r="M23470" s="20"/>
      <c r="N23470" s="20"/>
      <c r="O23470" s="20"/>
    </row>
    <row r="23471" spans="10:15" x14ac:dyDescent="0.2">
      <c r="J23471" s="20"/>
      <c r="K23471" s="20"/>
      <c r="L23471" s="20"/>
      <c r="M23471" s="20"/>
      <c r="N23471" s="20"/>
      <c r="O23471" s="20"/>
    </row>
    <row r="23472" spans="10:15" x14ac:dyDescent="0.2">
      <c r="J23472" s="20"/>
      <c r="K23472" s="20"/>
      <c r="L23472" s="20"/>
      <c r="M23472" s="20"/>
      <c r="N23472" s="20"/>
      <c r="O23472" s="20"/>
    </row>
    <row r="23473" spans="10:15" x14ac:dyDescent="0.2">
      <c r="J23473" s="20"/>
      <c r="K23473" s="20"/>
      <c r="L23473" s="20"/>
      <c r="M23473" s="20"/>
      <c r="N23473" s="20"/>
      <c r="O23473" s="20"/>
    </row>
    <row r="23474" spans="10:15" x14ac:dyDescent="0.2">
      <c r="J23474" s="20"/>
      <c r="K23474" s="20"/>
      <c r="L23474" s="20"/>
      <c r="M23474" s="20"/>
      <c r="N23474" s="20"/>
      <c r="O23474" s="20"/>
    </row>
    <row r="23475" spans="10:15" x14ac:dyDescent="0.2">
      <c r="J23475" s="20"/>
      <c r="K23475" s="20"/>
      <c r="L23475" s="20"/>
      <c r="M23475" s="20"/>
      <c r="N23475" s="20"/>
      <c r="O23475" s="20"/>
    </row>
    <row r="23476" spans="10:15" x14ac:dyDescent="0.2">
      <c r="J23476" s="20"/>
      <c r="K23476" s="20"/>
      <c r="L23476" s="20"/>
      <c r="M23476" s="20"/>
      <c r="N23476" s="20"/>
      <c r="O23476" s="20"/>
    </row>
    <row r="23477" spans="10:15" x14ac:dyDescent="0.2">
      <c r="J23477" s="20"/>
      <c r="K23477" s="20"/>
      <c r="L23477" s="20"/>
      <c r="M23477" s="20"/>
      <c r="N23477" s="20"/>
      <c r="O23477" s="20"/>
    </row>
    <row r="23478" spans="10:15" x14ac:dyDescent="0.2">
      <c r="J23478" s="20"/>
      <c r="K23478" s="20"/>
      <c r="L23478" s="20"/>
      <c r="M23478" s="20"/>
      <c r="N23478" s="20"/>
      <c r="O23478" s="20"/>
    </row>
    <row r="23479" spans="10:15" x14ac:dyDescent="0.2">
      <c r="J23479" s="20"/>
      <c r="K23479" s="20"/>
      <c r="L23479" s="20"/>
      <c r="M23479" s="20"/>
      <c r="N23479" s="20"/>
      <c r="O23479" s="20"/>
    </row>
    <row r="23480" spans="10:15" x14ac:dyDescent="0.2">
      <c r="J23480" s="20"/>
      <c r="K23480" s="20"/>
      <c r="L23480" s="20"/>
      <c r="M23480" s="20"/>
      <c r="N23480" s="20"/>
      <c r="O23480" s="20"/>
    </row>
    <row r="23481" spans="10:15" x14ac:dyDescent="0.2">
      <c r="J23481" s="20"/>
      <c r="K23481" s="20"/>
      <c r="L23481" s="20"/>
      <c r="M23481" s="20"/>
      <c r="N23481" s="20"/>
      <c r="O23481" s="20"/>
    </row>
    <row r="23482" spans="10:15" x14ac:dyDescent="0.2">
      <c r="J23482" s="20"/>
      <c r="K23482" s="20"/>
      <c r="L23482" s="20"/>
      <c r="M23482" s="20"/>
      <c r="N23482" s="20"/>
      <c r="O23482" s="20"/>
    </row>
    <row r="23483" spans="10:15" x14ac:dyDescent="0.2">
      <c r="J23483" s="20"/>
      <c r="K23483" s="20"/>
      <c r="L23483" s="20"/>
      <c r="M23483" s="20"/>
      <c r="N23483" s="20"/>
      <c r="O23483" s="20"/>
    </row>
    <row r="23484" spans="10:15" x14ac:dyDescent="0.2">
      <c r="J23484" s="20"/>
      <c r="K23484" s="20"/>
      <c r="L23484" s="20"/>
      <c r="M23484" s="20"/>
      <c r="N23484" s="20"/>
      <c r="O23484" s="20"/>
    </row>
    <row r="23485" spans="10:15" x14ac:dyDescent="0.2">
      <c r="J23485" s="20"/>
      <c r="K23485" s="20"/>
      <c r="L23485" s="20"/>
      <c r="M23485" s="20"/>
      <c r="N23485" s="20"/>
      <c r="O23485" s="20"/>
    </row>
    <row r="23486" spans="10:15" x14ac:dyDescent="0.2">
      <c r="J23486" s="20"/>
      <c r="K23486" s="20"/>
      <c r="L23486" s="20"/>
      <c r="M23486" s="20"/>
      <c r="N23486" s="20"/>
      <c r="O23486" s="20"/>
    </row>
    <row r="23487" spans="10:15" x14ac:dyDescent="0.2">
      <c r="J23487" s="20"/>
      <c r="K23487" s="20"/>
      <c r="L23487" s="20"/>
      <c r="M23487" s="20"/>
      <c r="N23487" s="20"/>
      <c r="O23487" s="20"/>
    </row>
    <row r="23488" spans="10:15" x14ac:dyDescent="0.2">
      <c r="J23488" s="20"/>
      <c r="K23488" s="20"/>
      <c r="L23488" s="20"/>
      <c r="M23488" s="20"/>
      <c r="N23488" s="20"/>
      <c r="O23488" s="20"/>
    </row>
    <row r="23489" spans="10:15" x14ac:dyDescent="0.2">
      <c r="J23489" s="20"/>
      <c r="K23489" s="20"/>
      <c r="L23489" s="20"/>
      <c r="M23489" s="20"/>
      <c r="N23489" s="20"/>
      <c r="O23489" s="20"/>
    </row>
    <row r="23490" spans="10:15" x14ac:dyDescent="0.2">
      <c r="J23490" s="20"/>
      <c r="K23490" s="20"/>
      <c r="L23490" s="20"/>
      <c r="M23490" s="20"/>
      <c r="N23490" s="20"/>
      <c r="O23490" s="20"/>
    </row>
    <row r="23491" spans="10:15" x14ac:dyDescent="0.2">
      <c r="J23491" s="20"/>
      <c r="K23491" s="20"/>
      <c r="L23491" s="20"/>
      <c r="M23491" s="20"/>
      <c r="N23491" s="20"/>
      <c r="O23491" s="20"/>
    </row>
    <row r="23492" spans="10:15" x14ac:dyDescent="0.2">
      <c r="J23492" s="20"/>
      <c r="K23492" s="20"/>
      <c r="L23492" s="20"/>
      <c r="M23492" s="20"/>
      <c r="N23492" s="20"/>
      <c r="O23492" s="20"/>
    </row>
    <row r="23493" spans="10:15" x14ac:dyDescent="0.2">
      <c r="J23493" s="20"/>
      <c r="K23493" s="20"/>
      <c r="L23493" s="20"/>
      <c r="M23493" s="20"/>
      <c r="N23493" s="20"/>
      <c r="O23493" s="20"/>
    </row>
    <row r="23494" spans="10:15" x14ac:dyDescent="0.2">
      <c r="J23494" s="20"/>
      <c r="K23494" s="20"/>
      <c r="L23494" s="20"/>
      <c r="M23494" s="20"/>
      <c r="N23494" s="20"/>
      <c r="O23494" s="20"/>
    </row>
    <row r="23495" spans="10:15" x14ac:dyDescent="0.2">
      <c r="J23495" s="20"/>
      <c r="K23495" s="20"/>
      <c r="L23495" s="20"/>
      <c r="M23495" s="20"/>
      <c r="N23495" s="20"/>
      <c r="O23495" s="20"/>
    </row>
    <row r="23496" spans="10:15" x14ac:dyDescent="0.2">
      <c r="J23496" s="20"/>
      <c r="K23496" s="20"/>
      <c r="L23496" s="20"/>
      <c r="M23496" s="20"/>
      <c r="N23496" s="20"/>
      <c r="O23496" s="20"/>
    </row>
    <row r="23497" spans="10:15" x14ac:dyDescent="0.2">
      <c r="J23497" s="20"/>
      <c r="K23497" s="20"/>
      <c r="L23497" s="20"/>
      <c r="M23497" s="20"/>
      <c r="N23497" s="20"/>
      <c r="O23497" s="20"/>
    </row>
    <row r="23498" spans="10:15" x14ac:dyDescent="0.2">
      <c r="J23498" s="20"/>
      <c r="K23498" s="20"/>
      <c r="L23498" s="20"/>
      <c r="M23498" s="20"/>
      <c r="N23498" s="20"/>
      <c r="O23498" s="20"/>
    </row>
    <row r="23499" spans="10:15" x14ac:dyDescent="0.2">
      <c r="J23499" s="20"/>
      <c r="K23499" s="20"/>
      <c r="L23499" s="20"/>
      <c r="M23499" s="20"/>
      <c r="N23499" s="20"/>
      <c r="O23499" s="20"/>
    </row>
    <row r="23500" spans="10:15" x14ac:dyDescent="0.2">
      <c r="J23500" s="20"/>
      <c r="K23500" s="20"/>
      <c r="L23500" s="20"/>
      <c r="M23500" s="20"/>
      <c r="N23500" s="20"/>
      <c r="O23500" s="20"/>
    </row>
    <row r="23501" spans="10:15" x14ac:dyDescent="0.2">
      <c r="J23501" s="20"/>
      <c r="K23501" s="20"/>
      <c r="L23501" s="20"/>
      <c r="M23501" s="20"/>
      <c r="N23501" s="20"/>
      <c r="O23501" s="20"/>
    </row>
    <row r="23502" spans="10:15" x14ac:dyDescent="0.2">
      <c r="J23502" s="20"/>
      <c r="K23502" s="20"/>
      <c r="L23502" s="20"/>
      <c r="M23502" s="20"/>
      <c r="N23502" s="20"/>
      <c r="O23502" s="20"/>
    </row>
    <row r="23503" spans="10:15" x14ac:dyDescent="0.2">
      <c r="J23503" s="20"/>
      <c r="K23503" s="20"/>
      <c r="L23503" s="20"/>
      <c r="M23503" s="20"/>
      <c r="N23503" s="20"/>
      <c r="O23503" s="20"/>
    </row>
    <row r="23504" spans="10:15" x14ac:dyDescent="0.2">
      <c r="J23504" s="20"/>
      <c r="K23504" s="20"/>
      <c r="L23504" s="20"/>
      <c r="M23504" s="20"/>
      <c r="N23504" s="20"/>
      <c r="O23504" s="20"/>
    </row>
    <row r="23505" spans="10:15" x14ac:dyDescent="0.2">
      <c r="J23505" s="20"/>
      <c r="K23505" s="20"/>
      <c r="L23505" s="20"/>
      <c r="M23505" s="20"/>
      <c r="N23505" s="20"/>
      <c r="O23505" s="20"/>
    </row>
    <row r="23506" spans="10:15" x14ac:dyDescent="0.2">
      <c r="J23506" s="20"/>
      <c r="K23506" s="20"/>
      <c r="L23506" s="20"/>
      <c r="M23506" s="20"/>
      <c r="N23506" s="20"/>
      <c r="O23506" s="20"/>
    </row>
    <row r="23507" spans="10:15" x14ac:dyDescent="0.2">
      <c r="J23507" s="20"/>
      <c r="K23507" s="20"/>
      <c r="L23507" s="20"/>
      <c r="M23507" s="20"/>
      <c r="N23507" s="20"/>
      <c r="O23507" s="20"/>
    </row>
    <row r="23508" spans="10:15" x14ac:dyDescent="0.2">
      <c r="J23508" s="20"/>
      <c r="K23508" s="20"/>
      <c r="L23508" s="20"/>
      <c r="M23508" s="20"/>
      <c r="N23508" s="20"/>
      <c r="O23508" s="20"/>
    </row>
    <row r="23509" spans="10:15" x14ac:dyDescent="0.2">
      <c r="J23509" s="20"/>
      <c r="K23509" s="20"/>
      <c r="L23509" s="20"/>
      <c r="M23509" s="20"/>
      <c r="N23509" s="20"/>
      <c r="O23509" s="20"/>
    </row>
    <row r="23510" spans="10:15" x14ac:dyDescent="0.2">
      <c r="J23510" s="20"/>
      <c r="K23510" s="20"/>
      <c r="L23510" s="20"/>
      <c r="M23510" s="20"/>
      <c r="N23510" s="20"/>
      <c r="O23510" s="20"/>
    </row>
    <row r="23511" spans="10:15" x14ac:dyDescent="0.2">
      <c r="J23511" s="20"/>
      <c r="K23511" s="20"/>
      <c r="L23511" s="20"/>
      <c r="M23511" s="20"/>
      <c r="N23511" s="20"/>
      <c r="O23511" s="20"/>
    </row>
    <row r="23512" spans="10:15" x14ac:dyDescent="0.2">
      <c r="J23512" s="20"/>
      <c r="K23512" s="20"/>
      <c r="L23512" s="20"/>
      <c r="M23512" s="20"/>
      <c r="N23512" s="20"/>
      <c r="O23512" s="20"/>
    </row>
    <row r="23513" spans="10:15" x14ac:dyDescent="0.2">
      <c r="J23513" s="20"/>
      <c r="K23513" s="20"/>
      <c r="L23513" s="20"/>
      <c r="M23513" s="20"/>
      <c r="N23513" s="20"/>
      <c r="O23513" s="20"/>
    </row>
    <row r="23514" spans="10:15" x14ac:dyDescent="0.2">
      <c r="J23514" s="20"/>
      <c r="K23514" s="20"/>
      <c r="L23514" s="20"/>
      <c r="M23514" s="20"/>
      <c r="N23514" s="20"/>
      <c r="O23514" s="20"/>
    </row>
    <row r="23515" spans="10:15" x14ac:dyDescent="0.2">
      <c r="J23515" s="20"/>
      <c r="K23515" s="20"/>
      <c r="L23515" s="20"/>
      <c r="M23515" s="20"/>
      <c r="N23515" s="20"/>
      <c r="O23515" s="20"/>
    </row>
    <row r="23516" spans="10:15" x14ac:dyDescent="0.2">
      <c r="J23516" s="20"/>
      <c r="K23516" s="20"/>
      <c r="L23516" s="20"/>
      <c r="M23516" s="20"/>
      <c r="N23516" s="20"/>
      <c r="O23516" s="20"/>
    </row>
    <row r="23517" spans="10:15" x14ac:dyDescent="0.2">
      <c r="J23517" s="20"/>
      <c r="K23517" s="20"/>
      <c r="L23517" s="20"/>
      <c r="M23517" s="20"/>
      <c r="N23517" s="20"/>
      <c r="O23517" s="20"/>
    </row>
    <row r="23518" spans="10:15" x14ac:dyDescent="0.2">
      <c r="J23518" s="20"/>
      <c r="K23518" s="20"/>
      <c r="L23518" s="20"/>
      <c r="M23518" s="20"/>
      <c r="N23518" s="20"/>
      <c r="O23518" s="20"/>
    </row>
    <row r="23519" spans="10:15" x14ac:dyDescent="0.2">
      <c r="J23519" s="20"/>
      <c r="K23519" s="20"/>
      <c r="L23519" s="20"/>
      <c r="M23519" s="20"/>
      <c r="N23519" s="20"/>
      <c r="O23519" s="20"/>
    </row>
    <row r="23520" spans="10:15" x14ac:dyDescent="0.2">
      <c r="J23520" s="20"/>
      <c r="K23520" s="20"/>
      <c r="L23520" s="20"/>
      <c r="M23520" s="20"/>
      <c r="N23520" s="20"/>
      <c r="O23520" s="20"/>
    </row>
    <row r="23521" spans="10:15" x14ac:dyDescent="0.2">
      <c r="J23521" s="20"/>
      <c r="K23521" s="20"/>
      <c r="L23521" s="20"/>
      <c r="M23521" s="20"/>
      <c r="N23521" s="20"/>
      <c r="O23521" s="20"/>
    </row>
    <row r="23522" spans="10:15" x14ac:dyDescent="0.2">
      <c r="J23522" s="20"/>
      <c r="K23522" s="20"/>
      <c r="L23522" s="20"/>
      <c r="M23522" s="20"/>
      <c r="N23522" s="20"/>
      <c r="O23522" s="20"/>
    </row>
    <row r="23523" spans="10:15" x14ac:dyDescent="0.2">
      <c r="J23523" s="20"/>
      <c r="K23523" s="20"/>
      <c r="L23523" s="20"/>
      <c r="M23523" s="20"/>
      <c r="N23523" s="20"/>
      <c r="O23523" s="20"/>
    </row>
    <row r="23524" spans="10:15" x14ac:dyDescent="0.2">
      <c r="J23524" s="20"/>
      <c r="K23524" s="20"/>
      <c r="L23524" s="20"/>
      <c r="M23524" s="20"/>
      <c r="N23524" s="20"/>
      <c r="O23524" s="20"/>
    </row>
    <row r="23525" spans="10:15" x14ac:dyDescent="0.2">
      <c r="J23525" s="20"/>
      <c r="K23525" s="20"/>
      <c r="L23525" s="20"/>
      <c r="M23525" s="20"/>
      <c r="N23525" s="20"/>
      <c r="O23525" s="20"/>
    </row>
    <row r="23526" spans="10:15" x14ac:dyDescent="0.2">
      <c r="J23526" s="20"/>
      <c r="K23526" s="20"/>
      <c r="L23526" s="20"/>
      <c r="M23526" s="20"/>
      <c r="N23526" s="20"/>
      <c r="O23526" s="20"/>
    </row>
    <row r="23527" spans="10:15" x14ac:dyDescent="0.2">
      <c r="J23527" s="20"/>
      <c r="K23527" s="20"/>
      <c r="L23527" s="20"/>
      <c r="M23527" s="20"/>
      <c r="N23527" s="20"/>
      <c r="O23527" s="20"/>
    </row>
    <row r="23528" spans="10:15" x14ac:dyDescent="0.2">
      <c r="J23528" s="20"/>
      <c r="K23528" s="20"/>
      <c r="L23528" s="20"/>
      <c r="M23528" s="20"/>
      <c r="N23528" s="20"/>
      <c r="O23528" s="20"/>
    </row>
    <row r="23529" spans="10:15" x14ac:dyDescent="0.2">
      <c r="J23529" s="20"/>
      <c r="K23529" s="20"/>
      <c r="L23529" s="20"/>
      <c r="M23529" s="20"/>
      <c r="N23529" s="20"/>
      <c r="O23529" s="20"/>
    </row>
    <row r="23530" spans="10:15" x14ac:dyDescent="0.2">
      <c r="J23530" s="20"/>
      <c r="K23530" s="20"/>
      <c r="L23530" s="20"/>
      <c r="M23530" s="20"/>
      <c r="N23530" s="20"/>
      <c r="O23530" s="20"/>
    </row>
    <row r="23531" spans="10:15" x14ac:dyDescent="0.2">
      <c r="J23531" s="20"/>
      <c r="K23531" s="20"/>
      <c r="L23531" s="20"/>
      <c r="M23531" s="20"/>
      <c r="N23531" s="20"/>
      <c r="O23531" s="20"/>
    </row>
    <row r="23532" spans="10:15" x14ac:dyDescent="0.2">
      <c r="J23532" s="20"/>
      <c r="K23532" s="20"/>
      <c r="L23532" s="20"/>
      <c r="M23532" s="20"/>
      <c r="N23532" s="20"/>
      <c r="O23532" s="20"/>
    </row>
    <row r="23533" spans="10:15" x14ac:dyDescent="0.2">
      <c r="J23533" s="20"/>
      <c r="K23533" s="20"/>
      <c r="L23533" s="20"/>
      <c r="M23533" s="20"/>
      <c r="N23533" s="20"/>
      <c r="O23533" s="20"/>
    </row>
    <row r="23534" spans="10:15" x14ac:dyDescent="0.2">
      <c r="J23534" s="20"/>
      <c r="K23534" s="20"/>
      <c r="L23534" s="20"/>
      <c r="M23534" s="20"/>
      <c r="N23534" s="20"/>
      <c r="O23534" s="20"/>
    </row>
    <row r="23535" spans="10:15" x14ac:dyDescent="0.2">
      <c r="J23535" s="20"/>
      <c r="K23535" s="20"/>
      <c r="L23535" s="20"/>
      <c r="M23535" s="20"/>
      <c r="N23535" s="20"/>
      <c r="O23535" s="20"/>
    </row>
    <row r="23536" spans="10:15" x14ac:dyDescent="0.2">
      <c r="J23536" s="20"/>
      <c r="K23536" s="20"/>
      <c r="L23536" s="20"/>
      <c r="M23536" s="20"/>
      <c r="N23536" s="20"/>
      <c r="O23536" s="20"/>
    </row>
    <row r="23537" spans="10:15" x14ac:dyDescent="0.2">
      <c r="J23537" s="20"/>
      <c r="K23537" s="20"/>
      <c r="L23537" s="20"/>
      <c r="M23537" s="20"/>
      <c r="N23537" s="20"/>
      <c r="O23537" s="20"/>
    </row>
    <row r="23538" spans="10:15" x14ac:dyDescent="0.2">
      <c r="J23538" s="20"/>
      <c r="K23538" s="20"/>
      <c r="L23538" s="20"/>
      <c r="M23538" s="20"/>
      <c r="N23538" s="20"/>
      <c r="O23538" s="20"/>
    </row>
    <row r="23539" spans="10:15" x14ac:dyDescent="0.2">
      <c r="J23539" s="20"/>
      <c r="K23539" s="20"/>
      <c r="L23539" s="20"/>
      <c r="M23539" s="20"/>
      <c r="N23539" s="20"/>
      <c r="O23539" s="20"/>
    </row>
    <row r="23540" spans="10:15" x14ac:dyDescent="0.2">
      <c r="J23540" s="20"/>
      <c r="K23540" s="20"/>
      <c r="L23540" s="20"/>
      <c r="M23540" s="20"/>
      <c r="N23540" s="20"/>
      <c r="O23540" s="20"/>
    </row>
    <row r="23541" spans="10:15" x14ac:dyDescent="0.2">
      <c r="J23541" s="20"/>
      <c r="K23541" s="20"/>
      <c r="L23541" s="20"/>
      <c r="M23541" s="20"/>
      <c r="N23541" s="20"/>
      <c r="O23541" s="20"/>
    </row>
    <row r="23542" spans="10:15" x14ac:dyDescent="0.2">
      <c r="J23542" s="20"/>
      <c r="K23542" s="20"/>
      <c r="L23542" s="20"/>
      <c r="M23542" s="20"/>
      <c r="N23542" s="20"/>
      <c r="O23542" s="20"/>
    </row>
    <row r="23543" spans="10:15" x14ac:dyDescent="0.2">
      <c r="J23543" s="20"/>
      <c r="K23543" s="20"/>
      <c r="L23543" s="20"/>
      <c r="M23543" s="20"/>
      <c r="N23543" s="20"/>
      <c r="O23543" s="20"/>
    </row>
    <row r="23544" spans="10:15" x14ac:dyDescent="0.2">
      <c r="J23544" s="20"/>
      <c r="K23544" s="20"/>
      <c r="L23544" s="20"/>
      <c r="M23544" s="20"/>
      <c r="N23544" s="20"/>
      <c r="O23544" s="20"/>
    </row>
    <row r="23545" spans="10:15" x14ac:dyDescent="0.2">
      <c r="J23545" s="20"/>
      <c r="K23545" s="20"/>
      <c r="L23545" s="20"/>
      <c r="M23545" s="20"/>
      <c r="N23545" s="20"/>
      <c r="O23545" s="20"/>
    </row>
    <row r="23546" spans="10:15" x14ac:dyDescent="0.2">
      <c r="J23546" s="20"/>
      <c r="K23546" s="20"/>
      <c r="L23546" s="20"/>
      <c r="M23546" s="20"/>
      <c r="N23546" s="20"/>
      <c r="O23546" s="20"/>
    </row>
    <row r="23547" spans="10:15" x14ac:dyDescent="0.2">
      <c r="J23547" s="20"/>
      <c r="K23547" s="20"/>
      <c r="L23547" s="20"/>
      <c r="M23547" s="20"/>
      <c r="N23547" s="20"/>
      <c r="O23547" s="20"/>
    </row>
    <row r="23548" spans="10:15" x14ac:dyDescent="0.2">
      <c r="J23548" s="20"/>
      <c r="K23548" s="20"/>
      <c r="L23548" s="20"/>
      <c r="M23548" s="20"/>
      <c r="N23548" s="20"/>
      <c r="O23548" s="20"/>
    </row>
    <row r="23549" spans="10:15" x14ac:dyDescent="0.2">
      <c r="J23549" s="20"/>
      <c r="K23549" s="20"/>
      <c r="L23549" s="20"/>
      <c r="M23549" s="20"/>
      <c r="N23549" s="20"/>
      <c r="O23549" s="20"/>
    </row>
    <row r="23550" spans="10:15" x14ac:dyDescent="0.2">
      <c r="J23550" s="20"/>
      <c r="K23550" s="20"/>
      <c r="L23550" s="20"/>
      <c r="M23550" s="20"/>
      <c r="N23550" s="20"/>
      <c r="O23550" s="20"/>
    </row>
    <row r="23551" spans="10:15" x14ac:dyDescent="0.2">
      <c r="J23551" s="20"/>
      <c r="K23551" s="20"/>
      <c r="L23551" s="20"/>
      <c r="M23551" s="20"/>
      <c r="N23551" s="20"/>
      <c r="O23551" s="20"/>
    </row>
    <row r="23552" spans="10:15" x14ac:dyDescent="0.2">
      <c r="J23552" s="20"/>
      <c r="K23552" s="20"/>
      <c r="L23552" s="20"/>
      <c r="M23552" s="20"/>
      <c r="N23552" s="20"/>
      <c r="O23552" s="20"/>
    </row>
    <row r="23553" spans="10:15" x14ac:dyDescent="0.2">
      <c r="J23553" s="20"/>
      <c r="K23553" s="20"/>
      <c r="L23553" s="20"/>
      <c r="M23553" s="20"/>
      <c r="N23553" s="20"/>
      <c r="O23553" s="20"/>
    </row>
    <row r="23554" spans="10:15" x14ac:dyDescent="0.2">
      <c r="J23554" s="20"/>
      <c r="K23554" s="20"/>
      <c r="L23554" s="20"/>
      <c r="M23554" s="20"/>
      <c r="N23554" s="20"/>
      <c r="O23554" s="20"/>
    </row>
    <row r="23555" spans="10:15" x14ac:dyDescent="0.2">
      <c r="J23555" s="20"/>
      <c r="K23555" s="20"/>
      <c r="L23555" s="20"/>
      <c r="M23555" s="20"/>
      <c r="N23555" s="20"/>
      <c r="O23555" s="20"/>
    </row>
    <row r="23556" spans="10:15" x14ac:dyDescent="0.2">
      <c r="J23556" s="20"/>
      <c r="K23556" s="20"/>
      <c r="L23556" s="20"/>
      <c r="M23556" s="20"/>
      <c r="N23556" s="20"/>
      <c r="O23556" s="20"/>
    </row>
    <row r="23557" spans="10:15" x14ac:dyDescent="0.2">
      <c r="J23557" s="20"/>
      <c r="K23557" s="20"/>
      <c r="L23557" s="20"/>
      <c r="M23557" s="20"/>
      <c r="N23557" s="20"/>
      <c r="O23557" s="20"/>
    </row>
    <row r="23558" spans="10:15" x14ac:dyDescent="0.2">
      <c r="J23558" s="20"/>
      <c r="K23558" s="20"/>
      <c r="L23558" s="20"/>
      <c r="M23558" s="20"/>
      <c r="N23558" s="20"/>
      <c r="O23558" s="20"/>
    </row>
    <row r="23559" spans="10:15" x14ac:dyDescent="0.2">
      <c r="J23559" s="20"/>
      <c r="K23559" s="20"/>
      <c r="L23559" s="20"/>
      <c r="M23559" s="20"/>
      <c r="N23559" s="20"/>
      <c r="O23559" s="20"/>
    </row>
    <row r="23560" spans="10:15" x14ac:dyDescent="0.2">
      <c r="J23560" s="20"/>
      <c r="K23560" s="20"/>
      <c r="L23560" s="20"/>
      <c r="M23560" s="20"/>
      <c r="N23560" s="20"/>
      <c r="O23560" s="20"/>
    </row>
    <row r="23561" spans="10:15" x14ac:dyDescent="0.2">
      <c r="J23561" s="20"/>
      <c r="K23561" s="20"/>
      <c r="L23561" s="20"/>
      <c r="M23561" s="20"/>
      <c r="N23561" s="20"/>
      <c r="O23561" s="20"/>
    </row>
    <row r="23562" spans="10:15" x14ac:dyDescent="0.2">
      <c r="J23562" s="20"/>
      <c r="K23562" s="20"/>
      <c r="L23562" s="20"/>
      <c r="M23562" s="20"/>
      <c r="N23562" s="20"/>
      <c r="O23562" s="20"/>
    </row>
    <row r="23563" spans="10:15" x14ac:dyDescent="0.2">
      <c r="J23563" s="20"/>
      <c r="K23563" s="20"/>
      <c r="L23563" s="20"/>
      <c r="M23563" s="20"/>
      <c r="N23563" s="20"/>
      <c r="O23563" s="20"/>
    </row>
    <row r="23564" spans="10:15" x14ac:dyDescent="0.2">
      <c r="J23564" s="20"/>
      <c r="K23564" s="20"/>
      <c r="L23564" s="20"/>
      <c r="M23564" s="20"/>
      <c r="N23564" s="20"/>
      <c r="O23564" s="20"/>
    </row>
    <row r="23565" spans="10:15" x14ac:dyDescent="0.2">
      <c r="J23565" s="20"/>
      <c r="K23565" s="20"/>
      <c r="L23565" s="20"/>
      <c r="M23565" s="20"/>
      <c r="N23565" s="20"/>
      <c r="O23565" s="20"/>
    </row>
    <row r="23566" spans="10:15" x14ac:dyDescent="0.2">
      <c r="J23566" s="20"/>
      <c r="K23566" s="20"/>
      <c r="L23566" s="20"/>
      <c r="M23566" s="20"/>
      <c r="N23566" s="20"/>
      <c r="O23566" s="20"/>
    </row>
    <row r="23567" spans="10:15" x14ac:dyDescent="0.2">
      <c r="J23567" s="20"/>
      <c r="K23567" s="20"/>
      <c r="L23567" s="20"/>
      <c r="M23567" s="20"/>
      <c r="N23567" s="20"/>
      <c r="O23567" s="20"/>
    </row>
    <row r="23568" spans="10:15" x14ac:dyDescent="0.2">
      <c r="J23568" s="20"/>
      <c r="K23568" s="20"/>
      <c r="L23568" s="20"/>
      <c r="M23568" s="20"/>
      <c r="N23568" s="20"/>
      <c r="O23568" s="20"/>
    </row>
    <row r="23569" spans="10:15" x14ac:dyDescent="0.2">
      <c r="J23569" s="20"/>
      <c r="K23569" s="20"/>
      <c r="L23569" s="20"/>
      <c r="M23569" s="20"/>
      <c r="N23569" s="20"/>
      <c r="O23569" s="20"/>
    </row>
    <row r="23570" spans="10:15" x14ac:dyDescent="0.2">
      <c r="J23570" s="20"/>
      <c r="K23570" s="20"/>
      <c r="L23570" s="20"/>
      <c r="M23570" s="20"/>
      <c r="N23570" s="20"/>
      <c r="O23570" s="20"/>
    </row>
    <row r="23571" spans="10:15" x14ac:dyDescent="0.2">
      <c r="J23571" s="20"/>
      <c r="K23571" s="20"/>
      <c r="L23571" s="20"/>
      <c r="M23571" s="20"/>
      <c r="N23571" s="20"/>
      <c r="O23571" s="20"/>
    </row>
    <row r="23572" spans="10:15" x14ac:dyDescent="0.2">
      <c r="J23572" s="20"/>
      <c r="K23572" s="20"/>
      <c r="L23572" s="20"/>
      <c r="M23572" s="20"/>
      <c r="N23572" s="20"/>
      <c r="O23572" s="20"/>
    </row>
    <row r="23573" spans="10:15" x14ac:dyDescent="0.2">
      <c r="J23573" s="20"/>
      <c r="K23573" s="20"/>
      <c r="L23573" s="20"/>
      <c r="M23573" s="20"/>
      <c r="N23573" s="20"/>
      <c r="O23573" s="20"/>
    </row>
    <row r="23574" spans="10:15" x14ac:dyDescent="0.2">
      <c r="J23574" s="20"/>
      <c r="K23574" s="20"/>
      <c r="L23574" s="20"/>
      <c r="M23574" s="20"/>
      <c r="N23574" s="20"/>
      <c r="O23574" s="20"/>
    </row>
    <row r="23575" spans="10:15" x14ac:dyDescent="0.2">
      <c r="J23575" s="20"/>
      <c r="K23575" s="20"/>
      <c r="L23575" s="20"/>
      <c r="M23575" s="20"/>
      <c r="N23575" s="20"/>
      <c r="O23575" s="20"/>
    </row>
    <row r="23576" spans="10:15" x14ac:dyDescent="0.2">
      <c r="J23576" s="20"/>
      <c r="K23576" s="20"/>
      <c r="L23576" s="20"/>
      <c r="M23576" s="20"/>
      <c r="N23576" s="20"/>
      <c r="O23576" s="20"/>
    </row>
    <row r="23577" spans="10:15" x14ac:dyDescent="0.2">
      <c r="J23577" s="20"/>
      <c r="K23577" s="20"/>
      <c r="L23577" s="20"/>
      <c r="M23577" s="20"/>
      <c r="N23577" s="20"/>
      <c r="O23577" s="20"/>
    </row>
    <row r="23578" spans="10:15" x14ac:dyDescent="0.2">
      <c r="J23578" s="20"/>
      <c r="K23578" s="20"/>
      <c r="L23578" s="20"/>
      <c r="M23578" s="20"/>
      <c r="N23578" s="20"/>
      <c r="O23578" s="20"/>
    </row>
    <row r="23579" spans="10:15" x14ac:dyDescent="0.2">
      <c r="J23579" s="20"/>
      <c r="K23579" s="20"/>
      <c r="L23579" s="20"/>
      <c r="M23579" s="20"/>
      <c r="N23579" s="20"/>
      <c r="O23579" s="20"/>
    </row>
    <row r="23580" spans="10:15" x14ac:dyDescent="0.2">
      <c r="J23580" s="20"/>
      <c r="K23580" s="20"/>
      <c r="L23580" s="20"/>
      <c r="M23580" s="20"/>
      <c r="N23580" s="20"/>
      <c r="O23580" s="20"/>
    </row>
    <row r="23581" spans="10:15" x14ac:dyDescent="0.2">
      <c r="J23581" s="20"/>
      <c r="K23581" s="20"/>
      <c r="L23581" s="20"/>
      <c r="M23581" s="20"/>
      <c r="N23581" s="20"/>
      <c r="O23581" s="20"/>
    </row>
    <row r="23582" spans="10:15" x14ac:dyDescent="0.2">
      <c r="J23582" s="20"/>
      <c r="K23582" s="20"/>
      <c r="L23582" s="20"/>
      <c r="M23582" s="20"/>
      <c r="N23582" s="20"/>
      <c r="O23582" s="20"/>
    </row>
    <row r="23583" spans="10:15" x14ac:dyDescent="0.2">
      <c r="J23583" s="20"/>
      <c r="K23583" s="20"/>
      <c r="L23583" s="20"/>
      <c r="M23583" s="20"/>
      <c r="N23583" s="20"/>
      <c r="O23583" s="20"/>
    </row>
    <row r="23584" spans="10:15" x14ac:dyDescent="0.2">
      <c r="J23584" s="20"/>
      <c r="K23584" s="20"/>
      <c r="L23584" s="20"/>
      <c r="M23584" s="20"/>
      <c r="N23584" s="20"/>
      <c r="O23584" s="20"/>
    </row>
    <row r="23585" spans="10:15" x14ac:dyDescent="0.2">
      <c r="J23585" s="20"/>
      <c r="K23585" s="20"/>
      <c r="L23585" s="20"/>
      <c r="M23585" s="20"/>
      <c r="N23585" s="20"/>
      <c r="O23585" s="20"/>
    </row>
    <row r="23586" spans="10:15" x14ac:dyDescent="0.2">
      <c r="J23586" s="20"/>
      <c r="K23586" s="20"/>
      <c r="L23586" s="20"/>
      <c r="M23586" s="20"/>
      <c r="N23586" s="20"/>
      <c r="O23586" s="20"/>
    </row>
    <row r="23587" spans="10:15" x14ac:dyDescent="0.2">
      <c r="J23587" s="20"/>
      <c r="K23587" s="20"/>
      <c r="L23587" s="20"/>
      <c r="M23587" s="20"/>
      <c r="N23587" s="20"/>
      <c r="O23587" s="20"/>
    </row>
    <row r="23588" spans="10:15" x14ac:dyDescent="0.2">
      <c r="J23588" s="20"/>
      <c r="K23588" s="20"/>
      <c r="L23588" s="20"/>
      <c r="M23588" s="20"/>
      <c r="N23588" s="20"/>
      <c r="O23588" s="20"/>
    </row>
    <row r="23589" spans="10:15" x14ac:dyDescent="0.2">
      <c r="J23589" s="20"/>
      <c r="K23589" s="20"/>
      <c r="L23589" s="20"/>
      <c r="M23589" s="20"/>
      <c r="N23589" s="20"/>
      <c r="O23589" s="20"/>
    </row>
    <row r="23590" spans="10:15" x14ac:dyDescent="0.2">
      <c r="J23590" s="20"/>
      <c r="K23590" s="20"/>
      <c r="L23590" s="20"/>
      <c r="M23590" s="20"/>
      <c r="N23590" s="20"/>
      <c r="O23590" s="20"/>
    </row>
    <row r="23591" spans="10:15" x14ac:dyDescent="0.2">
      <c r="J23591" s="20"/>
      <c r="K23591" s="20"/>
      <c r="L23591" s="20"/>
      <c r="M23591" s="20"/>
      <c r="N23591" s="20"/>
      <c r="O23591" s="20"/>
    </row>
    <row r="23592" spans="10:15" x14ac:dyDescent="0.2">
      <c r="J23592" s="20"/>
      <c r="K23592" s="20"/>
      <c r="L23592" s="20"/>
      <c r="M23592" s="20"/>
      <c r="N23592" s="20"/>
      <c r="O23592" s="20"/>
    </row>
    <row r="23593" spans="10:15" x14ac:dyDescent="0.2">
      <c r="J23593" s="20"/>
      <c r="K23593" s="20"/>
      <c r="L23593" s="20"/>
      <c r="M23593" s="20"/>
      <c r="N23593" s="20"/>
      <c r="O23593" s="20"/>
    </row>
    <row r="23594" spans="10:15" x14ac:dyDescent="0.2">
      <c r="J23594" s="20"/>
      <c r="K23594" s="20"/>
      <c r="L23594" s="20"/>
      <c r="M23594" s="20"/>
      <c r="N23594" s="20"/>
      <c r="O23594" s="20"/>
    </row>
    <row r="23595" spans="10:15" x14ac:dyDescent="0.2">
      <c r="J23595" s="20"/>
      <c r="K23595" s="20"/>
      <c r="L23595" s="20"/>
      <c r="M23595" s="20"/>
      <c r="N23595" s="20"/>
      <c r="O23595" s="20"/>
    </row>
    <row r="23596" spans="10:15" x14ac:dyDescent="0.2">
      <c r="J23596" s="20"/>
      <c r="K23596" s="20"/>
      <c r="L23596" s="20"/>
      <c r="M23596" s="20"/>
      <c r="N23596" s="20"/>
      <c r="O23596" s="20"/>
    </row>
    <row r="23597" spans="10:15" x14ac:dyDescent="0.2">
      <c r="J23597" s="20"/>
      <c r="K23597" s="20"/>
      <c r="L23597" s="20"/>
      <c r="M23597" s="20"/>
      <c r="N23597" s="20"/>
      <c r="O23597" s="20"/>
    </row>
    <row r="23598" spans="10:15" x14ac:dyDescent="0.2">
      <c r="J23598" s="20"/>
      <c r="K23598" s="20"/>
      <c r="L23598" s="20"/>
      <c r="M23598" s="20"/>
      <c r="N23598" s="20"/>
      <c r="O23598" s="20"/>
    </row>
    <row r="23599" spans="10:15" x14ac:dyDescent="0.2">
      <c r="J23599" s="20"/>
      <c r="K23599" s="20"/>
      <c r="L23599" s="20"/>
      <c r="M23599" s="20"/>
      <c r="N23599" s="20"/>
      <c r="O23599" s="20"/>
    </row>
    <row r="23600" spans="10:15" x14ac:dyDescent="0.2">
      <c r="J23600" s="20"/>
      <c r="K23600" s="20"/>
      <c r="L23600" s="20"/>
      <c r="M23600" s="20"/>
      <c r="N23600" s="20"/>
      <c r="O23600" s="20"/>
    </row>
    <row r="23601" spans="10:15" x14ac:dyDescent="0.2">
      <c r="J23601" s="20"/>
      <c r="K23601" s="20"/>
      <c r="L23601" s="20"/>
      <c r="M23601" s="20"/>
      <c r="N23601" s="20"/>
      <c r="O23601" s="20"/>
    </row>
    <row r="23602" spans="10:15" x14ac:dyDescent="0.2">
      <c r="J23602" s="20"/>
      <c r="K23602" s="20"/>
      <c r="L23602" s="20"/>
      <c r="M23602" s="20"/>
      <c r="N23602" s="20"/>
      <c r="O23602" s="20"/>
    </row>
    <row r="23603" spans="10:15" x14ac:dyDescent="0.2">
      <c r="J23603" s="20"/>
      <c r="K23603" s="20"/>
      <c r="L23603" s="20"/>
      <c r="M23603" s="20"/>
      <c r="N23603" s="20"/>
      <c r="O23603" s="20"/>
    </row>
    <row r="23604" spans="10:15" x14ac:dyDescent="0.2">
      <c r="J23604" s="20"/>
      <c r="K23604" s="20"/>
      <c r="L23604" s="20"/>
      <c r="M23604" s="20"/>
      <c r="N23604" s="20"/>
      <c r="O23604" s="20"/>
    </row>
    <row r="23605" spans="10:15" x14ac:dyDescent="0.2">
      <c r="J23605" s="20"/>
      <c r="K23605" s="20"/>
      <c r="L23605" s="20"/>
      <c r="M23605" s="20"/>
      <c r="N23605" s="20"/>
      <c r="O23605" s="20"/>
    </row>
    <row r="23606" spans="10:15" x14ac:dyDescent="0.2">
      <c r="J23606" s="20"/>
      <c r="K23606" s="20"/>
      <c r="L23606" s="20"/>
      <c r="M23606" s="20"/>
      <c r="N23606" s="20"/>
      <c r="O23606" s="20"/>
    </row>
    <row r="23607" spans="10:15" x14ac:dyDescent="0.2">
      <c r="J23607" s="20"/>
      <c r="K23607" s="20"/>
      <c r="L23607" s="20"/>
      <c r="M23607" s="20"/>
      <c r="N23607" s="20"/>
      <c r="O23607" s="20"/>
    </row>
    <row r="23608" spans="10:15" x14ac:dyDescent="0.2">
      <c r="J23608" s="20"/>
      <c r="K23608" s="20"/>
      <c r="L23608" s="20"/>
      <c r="M23608" s="20"/>
      <c r="N23608" s="20"/>
      <c r="O23608" s="20"/>
    </row>
    <row r="23609" spans="10:15" x14ac:dyDescent="0.2">
      <c r="J23609" s="20"/>
      <c r="K23609" s="20"/>
      <c r="L23609" s="20"/>
      <c r="M23609" s="20"/>
      <c r="N23609" s="20"/>
      <c r="O23609" s="20"/>
    </row>
    <row r="23610" spans="10:15" x14ac:dyDescent="0.2">
      <c r="J23610" s="20"/>
      <c r="K23610" s="20"/>
      <c r="L23610" s="20"/>
      <c r="M23610" s="20"/>
      <c r="N23610" s="20"/>
      <c r="O23610" s="20"/>
    </row>
    <row r="23611" spans="10:15" x14ac:dyDescent="0.2">
      <c r="J23611" s="20"/>
      <c r="K23611" s="20"/>
      <c r="L23611" s="20"/>
      <c r="M23611" s="20"/>
      <c r="N23611" s="20"/>
      <c r="O23611" s="20"/>
    </row>
    <row r="23612" spans="10:15" x14ac:dyDescent="0.2">
      <c r="J23612" s="20"/>
      <c r="K23612" s="20"/>
      <c r="L23612" s="20"/>
      <c r="M23612" s="20"/>
      <c r="N23612" s="20"/>
      <c r="O23612" s="20"/>
    </row>
    <row r="23613" spans="10:15" x14ac:dyDescent="0.2">
      <c r="J23613" s="20"/>
      <c r="K23613" s="20"/>
      <c r="L23613" s="20"/>
      <c r="M23613" s="20"/>
      <c r="N23613" s="20"/>
      <c r="O23613" s="20"/>
    </row>
    <row r="23614" spans="10:15" x14ac:dyDescent="0.2">
      <c r="J23614" s="20"/>
      <c r="K23614" s="20"/>
      <c r="L23614" s="20"/>
      <c r="M23614" s="20"/>
      <c r="N23614" s="20"/>
      <c r="O23614" s="20"/>
    </row>
    <row r="23615" spans="10:15" x14ac:dyDescent="0.2">
      <c r="J23615" s="20"/>
      <c r="K23615" s="20"/>
      <c r="L23615" s="20"/>
      <c r="M23615" s="20"/>
      <c r="N23615" s="20"/>
      <c r="O23615" s="20"/>
    </row>
    <row r="23616" spans="10:15" x14ac:dyDescent="0.2">
      <c r="J23616" s="20"/>
      <c r="K23616" s="20"/>
      <c r="L23616" s="20"/>
      <c r="M23616" s="20"/>
      <c r="N23616" s="20"/>
      <c r="O23616" s="20"/>
    </row>
    <row r="23617" spans="10:15" x14ac:dyDescent="0.2">
      <c r="J23617" s="20"/>
      <c r="K23617" s="20"/>
      <c r="L23617" s="20"/>
      <c r="M23617" s="20"/>
      <c r="N23617" s="20"/>
      <c r="O23617" s="20"/>
    </row>
    <row r="23618" spans="10:15" x14ac:dyDescent="0.2">
      <c r="J23618" s="20"/>
      <c r="K23618" s="20"/>
      <c r="L23618" s="20"/>
      <c r="M23618" s="20"/>
      <c r="N23618" s="20"/>
      <c r="O23618" s="20"/>
    </row>
    <row r="23619" spans="10:15" x14ac:dyDescent="0.2">
      <c r="J23619" s="20"/>
      <c r="K23619" s="20"/>
      <c r="L23619" s="20"/>
      <c r="M23619" s="20"/>
      <c r="N23619" s="20"/>
      <c r="O23619" s="20"/>
    </row>
    <row r="23620" spans="10:15" x14ac:dyDescent="0.2">
      <c r="J23620" s="20"/>
      <c r="K23620" s="20"/>
      <c r="L23620" s="20"/>
      <c r="M23620" s="20"/>
      <c r="N23620" s="20"/>
      <c r="O23620" s="20"/>
    </row>
    <row r="23621" spans="10:15" x14ac:dyDescent="0.2">
      <c r="J23621" s="20"/>
      <c r="K23621" s="20"/>
      <c r="L23621" s="20"/>
      <c r="M23621" s="20"/>
      <c r="N23621" s="20"/>
      <c r="O23621" s="20"/>
    </row>
    <row r="23622" spans="10:15" x14ac:dyDescent="0.2">
      <c r="J23622" s="20"/>
      <c r="K23622" s="20"/>
      <c r="L23622" s="20"/>
      <c r="M23622" s="20"/>
      <c r="N23622" s="20"/>
      <c r="O23622" s="20"/>
    </row>
    <row r="23623" spans="10:15" x14ac:dyDescent="0.2">
      <c r="J23623" s="20"/>
      <c r="K23623" s="20"/>
      <c r="L23623" s="20"/>
      <c r="M23623" s="20"/>
      <c r="N23623" s="20"/>
      <c r="O23623" s="20"/>
    </row>
    <row r="23624" spans="10:15" x14ac:dyDescent="0.2">
      <c r="J23624" s="20"/>
      <c r="K23624" s="20"/>
      <c r="L23624" s="20"/>
      <c r="M23624" s="20"/>
      <c r="N23624" s="20"/>
      <c r="O23624" s="20"/>
    </row>
    <row r="23625" spans="10:15" x14ac:dyDescent="0.2">
      <c r="J23625" s="20"/>
      <c r="K23625" s="20"/>
      <c r="L23625" s="20"/>
      <c r="M23625" s="20"/>
      <c r="N23625" s="20"/>
      <c r="O23625" s="20"/>
    </row>
    <row r="23626" spans="10:15" x14ac:dyDescent="0.2">
      <c r="J23626" s="20"/>
      <c r="K23626" s="20"/>
      <c r="L23626" s="20"/>
      <c r="M23626" s="20"/>
      <c r="N23626" s="20"/>
      <c r="O23626" s="20"/>
    </row>
    <row r="23627" spans="10:15" x14ac:dyDescent="0.2">
      <c r="J23627" s="20"/>
      <c r="K23627" s="20"/>
      <c r="L23627" s="20"/>
      <c r="M23627" s="20"/>
      <c r="N23627" s="20"/>
      <c r="O23627" s="20"/>
    </row>
    <row r="23628" spans="10:15" x14ac:dyDescent="0.2">
      <c r="J23628" s="20"/>
      <c r="K23628" s="20"/>
      <c r="L23628" s="20"/>
      <c r="M23628" s="20"/>
      <c r="N23628" s="20"/>
      <c r="O23628" s="20"/>
    </row>
    <row r="23629" spans="10:15" x14ac:dyDescent="0.2">
      <c r="J23629" s="20"/>
      <c r="K23629" s="20"/>
      <c r="L23629" s="20"/>
      <c r="M23629" s="20"/>
      <c r="N23629" s="20"/>
      <c r="O23629" s="20"/>
    </row>
    <row r="23630" spans="10:15" x14ac:dyDescent="0.2">
      <c r="J23630" s="20"/>
      <c r="K23630" s="20"/>
      <c r="L23630" s="20"/>
      <c r="M23630" s="20"/>
      <c r="N23630" s="20"/>
      <c r="O23630" s="20"/>
    </row>
    <row r="23631" spans="10:15" x14ac:dyDescent="0.2">
      <c r="J23631" s="20"/>
      <c r="K23631" s="20"/>
      <c r="L23631" s="20"/>
      <c r="M23631" s="20"/>
      <c r="N23631" s="20"/>
      <c r="O23631" s="20"/>
    </row>
    <row r="23632" spans="10:15" x14ac:dyDescent="0.2">
      <c r="J23632" s="20"/>
      <c r="K23632" s="20"/>
      <c r="L23632" s="20"/>
      <c r="M23632" s="20"/>
      <c r="N23632" s="20"/>
      <c r="O23632" s="20"/>
    </row>
    <row r="23633" spans="10:15" x14ac:dyDescent="0.2">
      <c r="J23633" s="20"/>
      <c r="K23633" s="20"/>
      <c r="L23633" s="20"/>
      <c r="M23633" s="20"/>
      <c r="N23633" s="20"/>
      <c r="O23633" s="20"/>
    </row>
    <row r="23634" spans="10:15" x14ac:dyDescent="0.2">
      <c r="J23634" s="20"/>
      <c r="K23634" s="20"/>
      <c r="L23634" s="20"/>
      <c r="M23634" s="20"/>
      <c r="N23634" s="20"/>
      <c r="O23634" s="20"/>
    </row>
    <row r="23635" spans="10:15" x14ac:dyDescent="0.2">
      <c r="J23635" s="20"/>
      <c r="K23635" s="20"/>
      <c r="L23635" s="20"/>
      <c r="M23635" s="20"/>
      <c r="N23635" s="20"/>
      <c r="O23635" s="20"/>
    </row>
    <row r="23636" spans="10:15" x14ac:dyDescent="0.2">
      <c r="J23636" s="20"/>
      <c r="K23636" s="20"/>
      <c r="L23636" s="20"/>
      <c r="M23636" s="20"/>
      <c r="N23636" s="20"/>
      <c r="O23636" s="20"/>
    </row>
    <row r="23637" spans="10:15" x14ac:dyDescent="0.2">
      <c r="J23637" s="20"/>
      <c r="K23637" s="20"/>
      <c r="L23637" s="20"/>
      <c r="M23637" s="20"/>
      <c r="N23637" s="20"/>
      <c r="O23637" s="20"/>
    </row>
    <row r="23638" spans="10:15" x14ac:dyDescent="0.2">
      <c r="J23638" s="20"/>
      <c r="K23638" s="20"/>
      <c r="L23638" s="20"/>
      <c r="M23638" s="20"/>
      <c r="N23638" s="20"/>
      <c r="O23638" s="20"/>
    </row>
    <row r="23639" spans="10:15" x14ac:dyDescent="0.2">
      <c r="J23639" s="20"/>
      <c r="K23639" s="20"/>
      <c r="L23639" s="20"/>
      <c r="M23639" s="20"/>
      <c r="N23639" s="20"/>
      <c r="O23639" s="20"/>
    </row>
    <row r="23640" spans="10:15" x14ac:dyDescent="0.2">
      <c r="J23640" s="20"/>
      <c r="K23640" s="20"/>
      <c r="L23640" s="20"/>
      <c r="M23640" s="20"/>
      <c r="N23640" s="20"/>
      <c r="O23640" s="20"/>
    </row>
    <row r="23641" spans="10:15" x14ac:dyDescent="0.2">
      <c r="J23641" s="20"/>
      <c r="K23641" s="20"/>
      <c r="L23641" s="20"/>
      <c r="M23641" s="20"/>
      <c r="N23641" s="20"/>
      <c r="O23641" s="20"/>
    </row>
    <row r="23642" spans="10:15" x14ac:dyDescent="0.2">
      <c r="J23642" s="20"/>
      <c r="K23642" s="20"/>
      <c r="L23642" s="20"/>
      <c r="M23642" s="20"/>
      <c r="N23642" s="20"/>
      <c r="O23642" s="20"/>
    </row>
    <row r="23643" spans="10:15" x14ac:dyDescent="0.2">
      <c r="J23643" s="20"/>
      <c r="K23643" s="20"/>
      <c r="L23643" s="20"/>
      <c r="M23643" s="20"/>
      <c r="N23643" s="20"/>
      <c r="O23643" s="20"/>
    </row>
    <row r="23644" spans="10:15" x14ac:dyDescent="0.2">
      <c r="J23644" s="20"/>
      <c r="K23644" s="20"/>
      <c r="L23644" s="20"/>
      <c r="M23644" s="20"/>
      <c r="N23644" s="20"/>
      <c r="O23644" s="20"/>
    </row>
    <row r="23645" spans="10:15" x14ac:dyDescent="0.2">
      <c r="J23645" s="20"/>
      <c r="K23645" s="20"/>
      <c r="L23645" s="20"/>
      <c r="M23645" s="20"/>
      <c r="N23645" s="20"/>
      <c r="O23645" s="20"/>
    </row>
    <row r="23646" spans="10:15" x14ac:dyDescent="0.2">
      <c r="J23646" s="20"/>
      <c r="K23646" s="20"/>
      <c r="L23646" s="20"/>
      <c r="M23646" s="20"/>
      <c r="N23646" s="20"/>
      <c r="O23646" s="20"/>
    </row>
    <row r="23647" spans="10:15" x14ac:dyDescent="0.2">
      <c r="J23647" s="20"/>
      <c r="K23647" s="20"/>
      <c r="L23647" s="20"/>
      <c r="M23647" s="20"/>
      <c r="N23647" s="20"/>
      <c r="O23647" s="20"/>
    </row>
    <row r="23648" spans="10:15" x14ac:dyDescent="0.2">
      <c r="J23648" s="20"/>
      <c r="K23648" s="20"/>
      <c r="L23648" s="20"/>
      <c r="M23648" s="20"/>
      <c r="N23648" s="20"/>
      <c r="O23648" s="20"/>
    </row>
    <row r="23649" spans="10:15" x14ac:dyDescent="0.2">
      <c r="J23649" s="20"/>
      <c r="K23649" s="20"/>
      <c r="L23649" s="20"/>
      <c r="M23649" s="20"/>
      <c r="N23649" s="20"/>
      <c r="O23649" s="20"/>
    </row>
    <row r="23650" spans="10:15" x14ac:dyDescent="0.2">
      <c r="J23650" s="20"/>
      <c r="K23650" s="20"/>
      <c r="L23650" s="20"/>
      <c r="M23650" s="20"/>
      <c r="N23650" s="20"/>
      <c r="O23650" s="20"/>
    </row>
    <row r="23651" spans="10:15" x14ac:dyDescent="0.2">
      <c r="J23651" s="20"/>
      <c r="K23651" s="20"/>
      <c r="L23651" s="20"/>
      <c r="M23651" s="20"/>
      <c r="N23651" s="20"/>
      <c r="O23651" s="20"/>
    </row>
    <row r="23652" spans="10:15" x14ac:dyDescent="0.2">
      <c r="J23652" s="20"/>
      <c r="K23652" s="20"/>
      <c r="L23652" s="20"/>
      <c r="M23652" s="20"/>
      <c r="N23652" s="20"/>
      <c r="O23652" s="20"/>
    </row>
    <row r="23653" spans="10:15" x14ac:dyDescent="0.2">
      <c r="J23653" s="20"/>
      <c r="K23653" s="20"/>
      <c r="L23653" s="20"/>
      <c r="M23653" s="20"/>
      <c r="N23653" s="20"/>
      <c r="O23653" s="20"/>
    </row>
    <row r="23654" spans="10:15" x14ac:dyDescent="0.2">
      <c r="J23654" s="20"/>
      <c r="K23654" s="20"/>
      <c r="L23654" s="20"/>
      <c r="M23654" s="20"/>
      <c r="N23654" s="20"/>
      <c r="O23654" s="20"/>
    </row>
    <row r="23655" spans="10:15" x14ac:dyDescent="0.2">
      <c r="J23655" s="20"/>
      <c r="K23655" s="20"/>
      <c r="L23655" s="20"/>
      <c r="M23655" s="20"/>
      <c r="N23655" s="20"/>
      <c r="O23655" s="20"/>
    </row>
    <row r="23656" spans="10:15" x14ac:dyDescent="0.2">
      <c r="J23656" s="20"/>
      <c r="K23656" s="20"/>
      <c r="L23656" s="20"/>
      <c r="M23656" s="20"/>
      <c r="N23656" s="20"/>
      <c r="O23656" s="20"/>
    </row>
    <row r="23657" spans="10:15" x14ac:dyDescent="0.2">
      <c r="J23657" s="20"/>
      <c r="K23657" s="20"/>
      <c r="L23657" s="20"/>
      <c r="M23657" s="20"/>
      <c r="N23657" s="20"/>
      <c r="O23657" s="20"/>
    </row>
    <row r="23658" spans="10:15" x14ac:dyDescent="0.2">
      <c r="J23658" s="20"/>
      <c r="K23658" s="20"/>
      <c r="L23658" s="20"/>
      <c r="M23658" s="20"/>
      <c r="N23658" s="20"/>
      <c r="O23658" s="20"/>
    </row>
    <row r="23659" spans="10:15" x14ac:dyDescent="0.2">
      <c r="J23659" s="20"/>
      <c r="K23659" s="20"/>
      <c r="L23659" s="20"/>
      <c r="M23659" s="20"/>
      <c r="N23659" s="20"/>
      <c r="O23659" s="20"/>
    </row>
    <row r="23660" spans="10:15" x14ac:dyDescent="0.2">
      <c r="J23660" s="20"/>
      <c r="K23660" s="20"/>
      <c r="L23660" s="20"/>
      <c r="M23660" s="20"/>
      <c r="N23660" s="20"/>
      <c r="O23660" s="20"/>
    </row>
    <row r="23661" spans="10:15" x14ac:dyDescent="0.2">
      <c r="J23661" s="20"/>
      <c r="K23661" s="20"/>
      <c r="L23661" s="20"/>
      <c r="M23661" s="20"/>
      <c r="N23661" s="20"/>
      <c r="O23661" s="20"/>
    </row>
    <row r="23662" spans="10:15" x14ac:dyDescent="0.2">
      <c r="J23662" s="20"/>
      <c r="K23662" s="20"/>
      <c r="L23662" s="20"/>
      <c r="M23662" s="20"/>
      <c r="N23662" s="20"/>
      <c r="O23662" s="20"/>
    </row>
    <row r="23663" spans="10:15" x14ac:dyDescent="0.2">
      <c r="J23663" s="20"/>
      <c r="K23663" s="20"/>
      <c r="L23663" s="20"/>
      <c r="M23663" s="20"/>
      <c r="N23663" s="20"/>
      <c r="O23663" s="20"/>
    </row>
    <row r="23664" spans="10:15" x14ac:dyDescent="0.2">
      <c r="J23664" s="20"/>
      <c r="K23664" s="20"/>
      <c r="L23664" s="20"/>
      <c r="M23664" s="20"/>
      <c r="N23664" s="20"/>
      <c r="O23664" s="20"/>
    </row>
    <row r="23665" spans="10:15" x14ac:dyDescent="0.2">
      <c r="J23665" s="20"/>
      <c r="K23665" s="20"/>
      <c r="L23665" s="20"/>
      <c r="M23665" s="20"/>
      <c r="N23665" s="20"/>
      <c r="O23665" s="20"/>
    </row>
    <row r="23666" spans="10:15" x14ac:dyDescent="0.2">
      <c r="J23666" s="20"/>
      <c r="K23666" s="20"/>
      <c r="L23666" s="20"/>
      <c r="M23666" s="20"/>
      <c r="N23666" s="20"/>
      <c r="O23666" s="20"/>
    </row>
    <row r="23667" spans="10:15" x14ac:dyDescent="0.2">
      <c r="J23667" s="20"/>
      <c r="K23667" s="20"/>
      <c r="L23667" s="20"/>
      <c r="M23667" s="20"/>
      <c r="N23667" s="20"/>
      <c r="O23667" s="20"/>
    </row>
    <row r="23668" spans="10:15" x14ac:dyDescent="0.2">
      <c r="J23668" s="20"/>
      <c r="K23668" s="20"/>
      <c r="L23668" s="20"/>
      <c r="M23668" s="20"/>
      <c r="N23668" s="20"/>
      <c r="O23668" s="20"/>
    </row>
    <row r="23669" spans="10:15" x14ac:dyDescent="0.2">
      <c r="J23669" s="20"/>
      <c r="K23669" s="20"/>
      <c r="L23669" s="20"/>
      <c r="M23669" s="20"/>
      <c r="N23669" s="20"/>
      <c r="O23669" s="20"/>
    </row>
    <row r="23670" spans="10:15" x14ac:dyDescent="0.2">
      <c r="J23670" s="20"/>
      <c r="K23670" s="20"/>
      <c r="L23670" s="20"/>
      <c r="M23670" s="20"/>
      <c r="N23670" s="20"/>
      <c r="O23670" s="20"/>
    </row>
    <row r="23671" spans="10:15" x14ac:dyDescent="0.2">
      <c r="J23671" s="20"/>
      <c r="K23671" s="20"/>
      <c r="L23671" s="20"/>
      <c r="M23671" s="20"/>
      <c r="N23671" s="20"/>
      <c r="O23671" s="20"/>
    </row>
    <row r="23672" spans="10:15" x14ac:dyDescent="0.2">
      <c r="J23672" s="20"/>
      <c r="K23672" s="20"/>
      <c r="L23672" s="20"/>
      <c r="M23672" s="20"/>
      <c r="N23672" s="20"/>
      <c r="O23672" s="20"/>
    </row>
    <row r="23673" spans="10:15" x14ac:dyDescent="0.2">
      <c r="J23673" s="20"/>
      <c r="K23673" s="20"/>
      <c r="L23673" s="20"/>
      <c r="M23673" s="20"/>
      <c r="N23673" s="20"/>
      <c r="O23673" s="20"/>
    </row>
    <row r="23674" spans="10:15" x14ac:dyDescent="0.2">
      <c r="J23674" s="20"/>
      <c r="K23674" s="20"/>
      <c r="L23674" s="20"/>
      <c r="M23674" s="20"/>
      <c r="N23674" s="20"/>
      <c r="O23674" s="20"/>
    </row>
    <row r="23675" spans="10:15" x14ac:dyDescent="0.2">
      <c r="J23675" s="20"/>
      <c r="K23675" s="20"/>
      <c r="L23675" s="20"/>
      <c r="M23675" s="20"/>
      <c r="N23675" s="20"/>
      <c r="O23675" s="20"/>
    </row>
    <row r="23676" spans="10:15" x14ac:dyDescent="0.2">
      <c r="J23676" s="20"/>
      <c r="K23676" s="20"/>
      <c r="L23676" s="20"/>
      <c r="M23676" s="20"/>
      <c r="N23676" s="20"/>
      <c r="O23676" s="20"/>
    </row>
    <row r="23677" spans="10:15" x14ac:dyDescent="0.2">
      <c r="J23677" s="20"/>
      <c r="K23677" s="20"/>
      <c r="L23677" s="20"/>
      <c r="M23677" s="20"/>
      <c r="N23677" s="20"/>
      <c r="O23677" s="20"/>
    </row>
    <row r="23678" spans="10:15" x14ac:dyDescent="0.2">
      <c r="J23678" s="20"/>
      <c r="K23678" s="20"/>
      <c r="L23678" s="20"/>
      <c r="M23678" s="20"/>
      <c r="N23678" s="20"/>
      <c r="O23678" s="20"/>
    </row>
    <row r="23679" spans="10:15" x14ac:dyDescent="0.2">
      <c r="J23679" s="20"/>
      <c r="K23679" s="20"/>
      <c r="L23679" s="20"/>
      <c r="M23679" s="20"/>
      <c r="N23679" s="20"/>
      <c r="O23679" s="20"/>
    </row>
    <row r="23680" spans="10:15" x14ac:dyDescent="0.2">
      <c r="J23680" s="20"/>
      <c r="K23680" s="20"/>
      <c r="L23680" s="20"/>
      <c r="M23680" s="20"/>
      <c r="N23680" s="20"/>
      <c r="O23680" s="20"/>
    </row>
    <row r="23681" spans="10:15" x14ac:dyDescent="0.2">
      <c r="J23681" s="20"/>
      <c r="K23681" s="20"/>
      <c r="L23681" s="20"/>
      <c r="M23681" s="20"/>
      <c r="N23681" s="20"/>
      <c r="O23681" s="20"/>
    </row>
    <row r="23682" spans="10:15" x14ac:dyDescent="0.2">
      <c r="J23682" s="20"/>
      <c r="K23682" s="20"/>
      <c r="L23682" s="20"/>
      <c r="M23682" s="20"/>
      <c r="N23682" s="20"/>
      <c r="O23682" s="20"/>
    </row>
    <row r="23683" spans="10:15" x14ac:dyDescent="0.2">
      <c r="J23683" s="20"/>
      <c r="K23683" s="20"/>
      <c r="L23683" s="20"/>
      <c r="M23683" s="20"/>
      <c r="N23683" s="20"/>
      <c r="O23683" s="20"/>
    </row>
    <row r="23684" spans="10:15" x14ac:dyDescent="0.2">
      <c r="J23684" s="20"/>
      <c r="K23684" s="20"/>
      <c r="L23684" s="20"/>
      <c r="M23684" s="20"/>
      <c r="N23684" s="20"/>
      <c r="O23684" s="20"/>
    </row>
    <row r="23685" spans="10:15" x14ac:dyDescent="0.2">
      <c r="J23685" s="20"/>
      <c r="K23685" s="20"/>
      <c r="L23685" s="20"/>
      <c r="M23685" s="20"/>
      <c r="N23685" s="20"/>
      <c r="O23685" s="20"/>
    </row>
    <row r="23686" spans="10:15" x14ac:dyDescent="0.2">
      <c r="J23686" s="20"/>
      <c r="K23686" s="20"/>
      <c r="L23686" s="20"/>
      <c r="M23686" s="20"/>
      <c r="N23686" s="20"/>
      <c r="O23686" s="20"/>
    </row>
    <row r="23687" spans="10:15" x14ac:dyDescent="0.2">
      <c r="J23687" s="20"/>
      <c r="K23687" s="20"/>
      <c r="L23687" s="20"/>
      <c r="M23687" s="20"/>
      <c r="N23687" s="20"/>
      <c r="O23687" s="20"/>
    </row>
    <row r="23688" spans="10:15" x14ac:dyDescent="0.2">
      <c r="J23688" s="20"/>
      <c r="K23688" s="20"/>
      <c r="L23688" s="20"/>
      <c r="M23688" s="20"/>
      <c r="N23688" s="20"/>
      <c r="O23688" s="20"/>
    </row>
    <row r="23689" spans="10:15" x14ac:dyDescent="0.2">
      <c r="J23689" s="20"/>
      <c r="K23689" s="20"/>
      <c r="L23689" s="20"/>
      <c r="M23689" s="20"/>
      <c r="N23689" s="20"/>
      <c r="O23689" s="20"/>
    </row>
    <row r="23690" spans="10:15" x14ac:dyDescent="0.2">
      <c r="J23690" s="20"/>
      <c r="K23690" s="20"/>
      <c r="L23690" s="20"/>
      <c r="M23690" s="20"/>
      <c r="N23690" s="20"/>
      <c r="O23690" s="20"/>
    </row>
    <row r="23691" spans="10:15" x14ac:dyDescent="0.2">
      <c r="J23691" s="20"/>
      <c r="K23691" s="20"/>
      <c r="L23691" s="20"/>
      <c r="M23691" s="20"/>
      <c r="N23691" s="20"/>
      <c r="O23691" s="20"/>
    </row>
    <row r="23692" spans="10:15" x14ac:dyDescent="0.2">
      <c r="J23692" s="20"/>
      <c r="K23692" s="20"/>
      <c r="L23692" s="20"/>
      <c r="M23692" s="20"/>
      <c r="N23692" s="20"/>
      <c r="O23692" s="20"/>
    </row>
    <row r="23693" spans="10:15" x14ac:dyDescent="0.2">
      <c r="J23693" s="20"/>
      <c r="K23693" s="20"/>
      <c r="L23693" s="20"/>
      <c r="M23693" s="20"/>
      <c r="N23693" s="20"/>
      <c r="O23693" s="20"/>
    </row>
    <row r="23694" spans="10:15" x14ac:dyDescent="0.2">
      <c r="J23694" s="20"/>
      <c r="K23694" s="20"/>
      <c r="L23694" s="20"/>
      <c r="M23694" s="20"/>
      <c r="N23694" s="20"/>
      <c r="O23694" s="20"/>
    </row>
    <row r="23695" spans="10:15" x14ac:dyDescent="0.2">
      <c r="J23695" s="20"/>
      <c r="K23695" s="20"/>
      <c r="L23695" s="20"/>
      <c r="M23695" s="20"/>
      <c r="N23695" s="20"/>
      <c r="O23695" s="20"/>
    </row>
    <row r="23696" spans="10:15" x14ac:dyDescent="0.2">
      <c r="J23696" s="20"/>
      <c r="K23696" s="20"/>
      <c r="L23696" s="20"/>
      <c r="M23696" s="20"/>
      <c r="N23696" s="20"/>
      <c r="O23696" s="20"/>
    </row>
    <row r="23697" spans="10:15" x14ac:dyDescent="0.2">
      <c r="J23697" s="20"/>
      <c r="K23697" s="20"/>
      <c r="L23697" s="20"/>
      <c r="M23697" s="20"/>
      <c r="N23697" s="20"/>
      <c r="O23697" s="20"/>
    </row>
    <row r="23698" spans="10:15" x14ac:dyDescent="0.2">
      <c r="J23698" s="20"/>
      <c r="K23698" s="20"/>
      <c r="L23698" s="20"/>
      <c r="M23698" s="20"/>
      <c r="N23698" s="20"/>
      <c r="O23698" s="20"/>
    </row>
    <row r="23699" spans="10:15" x14ac:dyDescent="0.2">
      <c r="J23699" s="20"/>
      <c r="K23699" s="20"/>
      <c r="L23699" s="20"/>
      <c r="M23699" s="20"/>
      <c r="N23699" s="20"/>
      <c r="O23699" s="20"/>
    </row>
    <row r="23700" spans="10:15" x14ac:dyDescent="0.2">
      <c r="J23700" s="20"/>
      <c r="K23700" s="20"/>
      <c r="L23700" s="20"/>
      <c r="M23700" s="20"/>
      <c r="N23700" s="20"/>
      <c r="O23700" s="20"/>
    </row>
    <row r="23701" spans="10:15" x14ac:dyDescent="0.2">
      <c r="J23701" s="20"/>
      <c r="K23701" s="20"/>
      <c r="L23701" s="20"/>
      <c r="M23701" s="20"/>
      <c r="N23701" s="20"/>
      <c r="O23701" s="20"/>
    </row>
    <row r="23702" spans="10:15" x14ac:dyDescent="0.2">
      <c r="J23702" s="20"/>
      <c r="K23702" s="20"/>
      <c r="L23702" s="20"/>
      <c r="M23702" s="20"/>
      <c r="N23702" s="20"/>
      <c r="O23702" s="20"/>
    </row>
    <row r="23703" spans="10:15" x14ac:dyDescent="0.2">
      <c r="J23703" s="20"/>
      <c r="K23703" s="20"/>
      <c r="L23703" s="20"/>
      <c r="M23703" s="20"/>
      <c r="N23703" s="20"/>
      <c r="O23703" s="20"/>
    </row>
    <row r="23704" spans="10:15" x14ac:dyDescent="0.2">
      <c r="J23704" s="20"/>
      <c r="K23704" s="20"/>
      <c r="L23704" s="20"/>
      <c r="M23704" s="20"/>
      <c r="N23704" s="20"/>
      <c r="O23704" s="20"/>
    </row>
    <row r="23705" spans="10:15" x14ac:dyDescent="0.2">
      <c r="J23705" s="20"/>
      <c r="K23705" s="20"/>
      <c r="L23705" s="20"/>
      <c r="M23705" s="20"/>
      <c r="N23705" s="20"/>
      <c r="O23705" s="20"/>
    </row>
    <row r="23706" spans="10:15" x14ac:dyDescent="0.2">
      <c r="J23706" s="20"/>
      <c r="K23706" s="20"/>
      <c r="L23706" s="20"/>
      <c r="M23706" s="20"/>
      <c r="N23706" s="20"/>
      <c r="O23706" s="20"/>
    </row>
    <row r="23707" spans="10:15" x14ac:dyDescent="0.2">
      <c r="J23707" s="20"/>
      <c r="K23707" s="20"/>
      <c r="L23707" s="20"/>
      <c r="M23707" s="20"/>
      <c r="N23707" s="20"/>
      <c r="O23707" s="20"/>
    </row>
    <row r="23708" spans="10:15" x14ac:dyDescent="0.2">
      <c r="J23708" s="20"/>
      <c r="K23708" s="20"/>
      <c r="L23708" s="20"/>
      <c r="M23708" s="20"/>
      <c r="N23708" s="20"/>
      <c r="O23708" s="20"/>
    </row>
    <row r="23709" spans="10:15" x14ac:dyDescent="0.2">
      <c r="J23709" s="20"/>
      <c r="K23709" s="20"/>
      <c r="L23709" s="20"/>
      <c r="M23709" s="20"/>
      <c r="N23709" s="20"/>
      <c r="O23709" s="20"/>
    </row>
    <row r="23710" spans="10:15" x14ac:dyDescent="0.2">
      <c r="J23710" s="20"/>
      <c r="K23710" s="20"/>
      <c r="L23710" s="20"/>
      <c r="M23710" s="20"/>
      <c r="N23710" s="20"/>
      <c r="O23710" s="20"/>
    </row>
    <row r="23711" spans="10:15" x14ac:dyDescent="0.2">
      <c r="J23711" s="20"/>
      <c r="K23711" s="20"/>
      <c r="L23711" s="20"/>
      <c r="M23711" s="20"/>
      <c r="N23711" s="20"/>
      <c r="O23711" s="20"/>
    </row>
    <row r="23712" spans="10:15" x14ac:dyDescent="0.2">
      <c r="J23712" s="20"/>
      <c r="K23712" s="20"/>
      <c r="L23712" s="20"/>
      <c r="M23712" s="20"/>
      <c r="N23712" s="20"/>
      <c r="O23712" s="20"/>
    </row>
    <row r="23713" spans="10:15" x14ac:dyDescent="0.2">
      <c r="J23713" s="20"/>
      <c r="K23713" s="20"/>
      <c r="L23713" s="20"/>
      <c r="M23713" s="20"/>
      <c r="N23713" s="20"/>
      <c r="O23713" s="20"/>
    </row>
    <row r="23714" spans="10:15" x14ac:dyDescent="0.2">
      <c r="J23714" s="20"/>
      <c r="K23714" s="20"/>
      <c r="L23714" s="20"/>
      <c r="M23714" s="20"/>
      <c r="N23714" s="20"/>
      <c r="O23714" s="20"/>
    </row>
    <row r="23715" spans="10:15" x14ac:dyDescent="0.2">
      <c r="J23715" s="20"/>
      <c r="K23715" s="20"/>
      <c r="L23715" s="20"/>
      <c r="M23715" s="20"/>
      <c r="N23715" s="20"/>
      <c r="O23715" s="20"/>
    </row>
    <row r="23716" spans="10:15" x14ac:dyDescent="0.2">
      <c r="J23716" s="20"/>
      <c r="K23716" s="20"/>
      <c r="L23716" s="20"/>
      <c r="M23716" s="20"/>
      <c r="N23716" s="20"/>
      <c r="O23716" s="20"/>
    </row>
    <row r="23717" spans="10:15" x14ac:dyDescent="0.2">
      <c r="J23717" s="20"/>
      <c r="K23717" s="20"/>
      <c r="L23717" s="20"/>
      <c r="M23717" s="20"/>
      <c r="N23717" s="20"/>
      <c r="O23717" s="20"/>
    </row>
    <row r="23718" spans="10:15" x14ac:dyDescent="0.2">
      <c r="J23718" s="20"/>
      <c r="K23718" s="20"/>
      <c r="L23718" s="20"/>
      <c r="M23718" s="20"/>
      <c r="N23718" s="20"/>
      <c r="O23718" s="20"/>
    </row>
    <row r="23719" spans="10:15" x14ac:dyDescent="0.2">
      <c r="J23719" s="20"/>
      <c r="K23719" s="20"/>
      <c r="L23719" s="20"/>
      <c r="M23719" s="20"/>
      <c r="N23719" s="20"/>
      <c r="O23719" s="20"/>
    </row>
    <row r="23720" spans="10:15" x14ac:dyDescent="0.2">
      <c r="J23720" s="20"/>
      <c r="K23720" s="20"/>
      <c r="L23720" s="20"/>
      <c r="M23720" s="20"/>
      <c r="N23720" s="20"/>
      <c r="O23720" s="20"/>
    </row>
    <row r="23721" spans="10:15" x14ac:dyDescent="0.2">
      <c r="J23721" s="20"/>
      <c r="K23721" s="20"/>
      <c r="L23721" s="20"/>
      <c r="M23721" s="20"/>
      <c r="N23721" s="20"/>
      <c r="O23721" s="20"/>
    </row>
    <row r="23722" spans="10:15" x14ac:dyDescent="0.2">
      <c r="J23722" s="20"/>
      <c r="K23722" s="20"/>
      <c r="L23722" s="20"/>
      <c r="M23722" s="20"/>
      <c r="N23722" s="20"/>
      <c r="O23722" s="20"/>
    </row>
    <row r="23723" spans="10:15" x14ac:dyDescent="0.2">
      <c r="J23723" s="20"/>
      <c r="K23723" s="20"/>
      <c r="L23723" s="20"/>
      <c r="M23723" s="20"/>
      <c r="N23723" s="20"/>
      <c r="O23723" s="20"/>
    </row>
    <row r="23724" spans="10:15" x14ac:dyDescent="0.2">
      <c r="J23724" s="20"/>
      <c r="K23724" s="20"/>
      <c r="L23724" s="20"/>
      <c r="M23724" s="20"/>
      <c r="N23724" s="20"/>
      <c r="O23724" s="20"/>
    </row>
    <row r="23725" spans="10:15" x14ac:dyDescent="0.2">
      <c r="J23725" s="20"/>
      <c r="K23725" s="20"/>
      <c r="L23725" s="20"/>
      <c r="M23725" s="20"/>
      <c r="N23725" s="20"/>
      <c r="O23725" s="20"/>
    </row>
    <row r="23726" spans="10:15" x14ac:dyDescent="0.2">
      <c r="J23726" s="20"/>
      <c r="K23726" s="20"/>
      <c r="L23726" s="20"/>
      <c r="M23726" s="20"/>
      <c r="N23726" s="20"/>
      <c r="O23726" s="20"/>
    </row>
    <row r="23727" spans="10:15" x14ac:dyDescent="0.2">
      <c r="J23727" s="20"/>
      <c r="K23727" s="20"/>
      <c r="L23727" s="20"/>
      <c r="M23727" s="20"/>
      <c r="N23727" s="20"/>
      <c r="O23727" s="20"/>
    </row>
    <row r="23728" spans="10:15" x14ac:dyDescent="0.2">
      <c r="J23728" s="20"/>
      <c r="K23728" s="20"/>
      <c r="L23728" s="20"/>
      <c r="M23728" s="20"/>
      <c r="N23728" s="20"/>
      <c r="O23728" s="20"/>
    </row>
    <row r="23729" spans="10:15" x14ac:dyDescent="0.2">
      <c r="J23729" s="20"/>
      <c r="K23729" s="20"/>
      <c r="L23729" s="20"/>
      <c r="M23729" s="20"/>
      <c r="N23729" s="20"/>
      <c r="O23729" s="20"/>
    </row>
    <row r="23730" spans="10:15" x14ac:dyDescent="0.2">
      <c r="J23730" s="20"/>
      <c r="K23730" s="20"/>
      <c r="L23730" s="20"/>
      <c r="M23730" s="20"/>
      <c r="N23730" s="20"/>
      <c r="O23730" s="20"/>
    </row>
    <row r="23731" spans="10:15" x14ac:dyDescent="0.2">
      <c r="J23731" s="20"/>
      <c r="K23731" s="20"/>
      <c r="L23731" s="20"/>
      <c r="M23731" s="20"/>
      <c r="N23731" s="20"/>
      <c r="O23731" s="20"/>
    </row>
    <row r="23732" spans="10:15" x14ac:dyDescent="0.2">
      <c r="J23732" s="20"/>
      <c r="K23732" s="20"/>
      <c r="L23732" s="20"/>
      <c r="M23732" s="20"/>
      <c r="N23732" s="20"/>
      <c r="O23732" s="20"/>
    </row>
    <row r="23733" spans="10:15" x14ac:dyDescent="0.2">
      <c r="J23733" s="20"/>
      <c r="K23733" s="20"/>
      <c r="L23733" s="20"/>
      <c r="M23733" s="20"/>
      <c r="N23733" s="20"/>
      <c r="O23733" s="20"/>
    </row>
    <row r="23734" spans="10:15" x14ac:dyDescent="0.2">
      <c r="J23734" s="20"/>
      <c r="K23734" s="20"/>
      <c r="L23734" s="20"/>
      <c r="M23734" s="20"/>
      <c r="N23734" s="20"/>
      <c r="O23734" s="20"/>
    </row>
    <row r="23735" spans="10:15" x14ac:dyDescent="0.2">
      <c r="J23735" s="20"/>
      <c r="K23735" s="20"/>
      <c r="L23735" s="20"/>
      <c r="M23735" s="20"/>
      <c r="N23735" s="20"/>
      <c r="O23735" s="20"/>
    </row>
    <row r="23736" spans="10:15" x14ac:dyDescent="0.2">
      <c r="J23736" s="20"/>
      <c r="K23736" s="20"/>
      <c r="L23736" s="20"/>
      <c r="M23736" s="20"/>
      <c r="N23736" s="20"/>
      <c r="O23736" s="20"/>
    </row>
    <row r="23737" spans="10:15" x14ac:dyDescent="0.2">
      <c r="J23737" s="20"/>
      <c r="K23737" s="20"/>
      <c r="L23737" s="20"/>
      <c r="M23737" s="20"/>
      <c r="N23737" s="20"/>
      <c r="O23737" s="20"/>
    </row>
    <row r="23738" spans="10:15" x14ac:dyDescent="0.2">
      <c r="J23738" s="20"/>
      <c r="K23738" s="20"/>
      <c r="L23738" s="20"/>
      <c r="M23738" s="20"/>
      <c r="N23738" s="20"/>
      <c r="O23738" s="20"/>
    </row>
    <row r="23739" spans="10:15" x14ac:dyDescent="0.2">
      <c r="J23739" s="20"/>
      <c r="K23739" s="20"/>
      <c r="L23739" s="20"/>
      <c r="M23739" s="20"/>
      <c r="N23739" s="20"/>
      <c r="O23739" s="20"/>
    </row>
    <row r="23740" spans="10:15" x14ac:dyDescent="0.2">
      <c r="J23740" s="20"/>
      <c r="K23740" s="20"/>
      <c r="L23740" s="20"/>
      <c r="M23740" s="20"/>
      <c r="N23740" s="20"/>
      <c r="O23740" s="20"/>
    </row>
    <row r="23741" spans="10:15" x14ac:dyDescent="0.2">
      <c r="J23741" s="20"/>
      <c r="K23741" s="20"/>
      <c r="L23741" s="20"/>
      <c r="M23741" s="20"/>
      <c r="N23741" s="20"/>
      <c r="O23741" s="20"/>
    </row>
    <row r="23742" spans="10:15" x14ac:dyDescent="0.2">
      <c r="J23742" s="20"/>
      <c r="K23742" s="20"/>
      <c r="L23742" s="20"/>
      <c r="M23742" s="20"/>
      <c r="N23742" s="20"/>
      <c r="O23742" s="20"/>
    </row>
    <row r="23743" spans="10:15" x14ac:dyDescent="0.2">
      <c r="J23743" s="20"/>
      <c r="K23743" s="20"/>
      <c r="L23743" s="20"/>
      <c r="M23743" s="20"/>
      <c r="N23743" s="20"/>
      <c r="O23743" s="20"/>
    </row>
    <row r="23744" spans="10:15" x14ac:dyDescent="0.2">
      <c r="J23744" s="20"/>
      <c r="K23744" s="20"/>
      <c r="L23744" s="20"/>
      <c r="M23744" s="20"/>
      <c r="N23744" s="20"/>
      <c r="O23744" s="20"/>
    </row>
    <row r="23745" spans="10:15" x14ac:dyDescent="0.2">
      <c r="J23745" s="20"/>
      <c r="K23745" s="20"/>
      <c r="L23745" s="20"/>
      <c r="M23745" s="20"/>
      <c r="N23745" s="20"/>
      <c r="O23745" s="20"/>
    </row>
    <row r="23746" spans="10:15" x14ac:dyDescent="0.2">
      <c r="J23746" s="20"/>
      <c r="K23746" s="20"/>
      <c r="L23746" s="20"/>
      <c r="M23746" s="20"/>
      <c r="N23746" s="20"/>
      <c r="O23746" s="20"/>
    </row>
    <row r="23747" spans="10:15" x14ac:dyDescent="0.2">
      <c r="J23747" s="20"/>
      <c r="K23747" s="20"/>
      <c r="L23747" s="20"/>
      <c r="M23747" s="20"/>
      <c r="N23747" s="20"/>
      <c r="O23747" s="20"/>
    </row>
    <row r="23748" spans="10:15" x14ac:dyDescent="0.2">
      <c r="J23748" s="20"/>
      <c r="K23748" s="20"/>
      <c r="L23748" s="20"/>
      <c r="M23748" s="20"/>
      <c r="N23748" s="20"/>
      <c r="O23748" s="20"/>
    </row>
    <row r="23749" spans="10:15" x14ac:dyDescent="0.2">
      <c r="J23749" s="20"/>
      <c r="K23749" s="20"/>
      <c r="L23749" s="20"/>
      <c r="M23749" s="20"/>
      <c r="N23749" s="20"/>
      <c r="O23749" s="20"/>
    </row>
    <row r="23750" spans="10:15" x14ac:dyDescent="0.2">
      <c r="J23750" s="20"/>
      <c r="K23750" s="20"/>
      <c r="L23750" s="20"/>
      <c r="M23750" s="20"/>
      <c r="N23750" s="20"/>
      <c r="O23750" s="20"/>
    </row>
    <row r="23751" spans="10:15" x14ac:dyDescent="0.2">
      <c r="J23751" s="20"/>
      <c r="K23751" s="20"/>
      <c r="L23751" s="20"/>
      <c r="M23751" s="20"/>
      <c r="N23751" s="20"/>
      <c r="O23751" s="20"/>
    </row>
    <row r="23752" spans="10:15" x14ac:dyDescent="0.2">
      <c r="J23752" s="20"/>
      <c r="K23752" s="20"/>
      <c r="L23752" s="20"/>
      <c r="M23752" s="20"/>
      <c r="N23752" s="20"/>
      <c r="O23752" s="20"/>
    </row>
    <row r="23753" spans="10:15" x14ac:dyDescent="0.2">
      <c r="J23753" s="20"/>
      <c r="K23753" s="20"/>
      <c r="L23753" s="20"/>
      <c r="M23753" s="20"/>
      <c r="N23753" s="20"/>
      <c r="O23753" s="20"/>
    </row>
    <row r="23754" spans="10:15" x14ac:dyDescent="0.2">
      <c r="J23754" s="20"/>
      <c r="K23754" s="20"/>
      <c r="L23754" s="20"/>
      <c r="M23754" s="20"/>
      <c r="N23754" s="20"/>
      <c r="O23754" s="20"/>
    </row>
    <row r="23755" spans="10:15" x14ac:dyDescent="0.2">
      <c r="J23755" s="20"/>
      <c r="K23755" s="20"/>
      <c r="L23755" s="20"/>
      <c r="M23755" s="20"/>
      <c r="N23755" s="20"/>
      <c r="O23755" s="20"/>
    </row>
    <row r="23756" spans="10:15" x14ac:dyDescent="0.2">
      <c r="J23756" s="20"/>
      <c r="K23756" s="20"/>
      <c r="L23756" s="20"/>
      <c r="M23756" s="20"/>
      <c r="N23756" s="20"/>
      <c r="O23756" s="20"/>
    </row>
    <row r="23757" spans="10:15" x14ac:dyDescent="0.2">
      <c r="J23757" s="20"/>
      <c r="K23757" s="20"/>
      <c r="L23757" s="20"/>
      <c r="M23757" s="20"/>
      <c r="N23757" s="20"/>
      <c r="O23757" s="20"/>
    </row>
    <row r="23758" spans="10:15" x14ac:dyDescent="0.2">
      <c r="J23758" s="20"/>
      <c r="K23758" s="20"/>
      <c r="L23758" s="20"/>
      <c r="M23758" s="20"/>
      <c r="N23758" s="20"/>
      <c r="O23758" s="20"/>
    </row>
    <row r="23759" spans="10:15" x14ac:dyDescent="0.2">
      <c r="J23759" s="20"/>
      <c r="K23759" s="20"/>
      <c r="L23759" s="20"/>
      <c r="M23759" s="20"/>
      <c r="N23759" s="20"/>
      <c r="O23759" s="20"/>
    </row>
    <row r="23760" spans="10:15" x14ac:dyDescent="0.2">
      <c r="J23760" s="20"/>
      <c r="K23760" s="20"/>
      <c r="L23760" s="20"/>
      <c r="M23760" s="20"/>
      <c r="N23760" s="20"/>
      <c r="O23760" s="20"/>
    </row>
    <row r="23761" spans="10:15" x14ac:dyDescent="0.2">
      <c r="J23761" s="20"/>
      <c r="K23761" s="20"/>
      <c r="L23761" s="20"/>
      <c r="M23761" s="20"/>
      <c r="N23761" s="20"/>
      <c r="O23761" s="20"/>
    </row>
    <row r="23762" spans="10:15" x14ac:dyDescent="0.2">
      <c r="J23762" s="20"/>
      <c r="K23762" s="20"/>
      <c r="L23762" s="20"/>
      <c r="M23762" s="20"/>
      <c r="N23762" s="20"/>
      <c r="O23762" s="20"/>
    </row>
    <row r="23763" spans="10:15" x14ac:dyDescent="0.2">
      <c r="J23763" s="20"/>
      <c r="K23763" s="20"/>
      <c r="L23763" s="20"/>
      <c r="M23763" s="20"/>
      <c r="N23763" s="20"/>
      <c r="O23763" s="20"/>
    </row>
    <row r="23764" spans="10:15" x14ac:dyDescent="0.2">
      <c r="J23764" s="20"/>
      <c r="K23764" s="20"/>
      <c r="L23764" s="20"/>
      <c r="M23764" s="20"/>
      <c r="N23764" s="20"/>
      <c r="O23764" s="20"/>
    </row>
    <row r="23765" spans="10:15" x14ac:dyDescent="0.2">
      <c r="J23765" s="20"/>
      <c r="K23765" s="20"/>
      <c r="L23765" s="20"/>
      <c r="M23765" s="20"/>
      <c r="N23765" s="20"/>
      <c r="O23765" s="20"/>
    </row>
    <row r="23766" spans="10:15" x14ac:dyDescent="0.2">
      <c r="J23766" s="20"/>
      <c r="K23766" s="20"/>
      <c r="L23766" s="20"/>
      <c r="M23766" s="20"/>
      <c r="N23766" s="20"/>
      <c r="O23766" s="20"/>
    </row>
    <row r="23767" spans="10:15" x14ac:dyDescent="0.2">
      <c r="J23767" s="20"/>
      <c r="K23767" s="20"/>
      <c r="L23767" s="20"/>
      <c r="M23767" s="20"/>
      <c r="N23767" s="20"/>
      <c r="O23767" s="20"/>
    </row>
    <row r="23768" spans="10:15" x14ac:dyDescent="0.2">
      <c r="J23768" s="20"/>
      <c r="K23768" s="20"/>
      <c r="L23768" s="20"/>
      <c r="M23768" s="20"/>
      <c r="N23768" s="20"/>
      <c r="O23768" s="20"/>
    </row>
    <row r="23769" spans="10:15" x14ac:dyDescent="0.2">
      <c r="J23769" s="20"/>
      <c r="K23769" s="20"/>
      <c r="L23769" s="20"/>
      <c r="M23769" s="20"/>
      <c r="N23769" s="20"/>
      <c r="O23769" s="20"/>
    </row>
    <row r="23770" spans="10:15" x14ac:dyDescent="0.2">
      <c r="J23770" s="20"/>
      <c r="K23770" s="20"/>
      <c r="L23770" s="20"/>
      <c r="M23770" s="20"/>
      <c r="N23770" s="20"/>
      <c r="O23770" s="20"/>
    </row>
    <row r="23771" spans="10:15" x14ac:dyDescent="0.2">
      <c r="J23771" s="20"/>
      <c r="K23771" s="20"/>
      <c r="L23771" s="20"/>
      <c r="M23771" s="20"/>
      <c r="N23771" s="20"/>
      <c r="O23771" s="20"/>
    </row>
    <row r="23772" spans="10:15" x14ac:dyDescent="0.2">
      <c r="J23772" s="20"/>
      <c r="K23772" s="20"/>
      <c r="L23772" s="20"/>
      <c r="M23772" s="20"/>
      <c r="N23772" s="20"/>
      <c r="O23772" s="20"/>
    </row>
    <row r="23773" spans="10:15" x14ac:dyDescent="0.2">
      <c r="J23773" s="20"/>
      <c r="K23773" s="20"/>
      <c r="L23773" s="20"/>
      <c r="M23773" s="20"/>
      <c r="N23773" s="20"/>
      <c r="O23773" s="20"/>
    </row>
    <row r="23774" spans="10:15" x14ac:dyDescent="0.2">
      <c r="J23774" s="20"/>
      <c r="K23774" s="20"/>
      <c r="L23774" s="20"/>
      <c r="M23774" s="20"/>
      <c r="N23774" s="20"/>
      <c r="O23774" s="20"/>
    </row>
    <row r="23775" spans="10:15" x14ac:dyDescent="0.2">
      <c r="J23775" s="20"/>
      <c r="K23775" s="20"/>
      <c r="L23775" s="20"/>
      <c r="M23775" s="20"/>
      <c r="N23775" s="20"/>
      <c r="O23775" s="20"/>
    </row>
    <row r="23776" spans="10:15" x14ac:dyDescent="0.2">
      <c r="J23776" s="20"/>
      <c r="K23776" s="20"/>
      <c r="L23776" s="20"/>
      <c r="M23776" s="20"/>
      <c r="N23776" s="20"/>
      <c r="O23776" s="20"/>
    </row>
    <row r="23777" spans="10:15" x14ac:dyDescent="0.2">
      <c r="J23777" s="20"/>
      <c r="K23777" s="20"/>
      <c r="L23777" s="20"/>
      <c r="M23777" s="20"/>
      <c r="N23777" s="20"/>
      <c r="O23777" s="20"/>
    </row>
    <row r="23778" spans="10:15" x14ac:dyDescent="0.2">
      <c r="J23778" s="20"/>
      <c r="K23778" s="20"/>
      <c r="L23778" s="20"/>
      <c r="M23778" s="20"/>
      <c r="N23778" s="20"/>
      <c r="O23778" s="20"/>
    </row>
    <row r="23779" spans="10:15" x14ac:dyDescent="0.2">
      <c r="J23779" s="20"/>
      <c r="K23779" s="20"/>
      <c r="L23779" s="20"/>
      <c r="M23779" s="20"/>
      <c r="N23779" s="20"/>
      <c r="O23779" s="20"/>
    </row>
    <row r="23780" spans="10:15" x14ac:dyDescent="0.2">
      <c r="J23780" s="20"/>
      <c r="K23780" s="20"/>
      <c r="L23780" s="20"/>
      <c r="M23780" s="20"/>
      <c r="N23780" s="20"/>
      <c r="O23780" s="20"/>
    </row>
    <row r="23781" spans="10:15" x14ac:dyDescent="0.2">
      <c r="J23781" s="20"/>
      <c r="K23781" s="20"/>
      <c r="L23781" s="20"/>
      <c r="M23781" s="20"/>
      <c r="N23781" s="20"/>
      <c r="O23781" s="20"/>
    </row>
    <row r="23782" spans="10:15" x14ac:dyDescent="0.2">
      <c r="J23782" s="20"/>
      <c r="K23782" s="20"/>
      <c r="L23782" s="20"/>
      <c r="M23782" s="20"/>
      <c r="N23782" s="20"/>
      <c r="O23782" s="20"/>
    </row>
    <row r="23783" spans="10:15" x14ac:dyDescent="0.2">
      <c r="J23783" s="20"/>
      <c r="K23783" s="20"/>
      <c r="L23783" s="20"/>
      <c r="M23783" s="20"/>
      <c r="N23783" s="20"/>
      <c r="O23783" s="20"/>
    </row>
    <row r="23784" spans="10:15" x14ac:dyDescent="0.2">
      <c r="J23784" s="20"/>
      <c r="K23784" s="20"/>
      <c r="L23784" s="20"/>
      <c r="M23784" s="20"/>
      <c r="N23784" s="20"/>
      <c r="O23784" s="20"/>
    </row>
    <row r="23785" spans="10:15" x14ac:dyDescent="0.2">
      <c r="J23785" s="20"/>
      <c r="K23785" s="20"/>
      <c r="L23785" s="20"/>
      <c r="M23785" s="20"/>
      <c r="N23785" s="20"/>
      <c r="O23785" s="20"/>
    </row>
    <row r="23786" spans="10:15" x14ac:dyDescent="0.2">
      <c r="J23786" s="20"/>
      <c r="K23786" s="20"/>
      <c r="L23786" s="20"/>
      <c r="M23786" s="20"/>
      <c r="N23786" s="20"/>
      <c r="O23786" s="20"/>
    </row>
    <row r="23787" spans="10:15" x14ac:dyDescent="0.2">
      <c r="J23787" s="20"/>
      <c r="K23787" s="20"/>
      <c r="L23787" s="20"/>
      <c r="M23787" s="20"/>
      <c r="N23787" s="20"/>
      <c r="O23787" s="20"/>
    </row>
    <row r="23788" spans="10:15" x14ac:dyDescent="0.2">
      <c r="J23788" s="20"/>
      <c r="K23788" s="20"/>
      <c r="L23788" s="20"/>
      <c r="M23788" s="20"/>
      <c r="N23788" s="20"/>
      <c r="O23788" s="20"/>
    </row>
    <row r="23789" spans="10:15" x14ac:dyDescent="0.2">
      <c r="J23789" s="20"/>
      <c r="K23789" s="20"/>
      <c r="L23789" s="20"/>
      <c r="M23789" s="20"/>
      <c r="N23789" s="20"/>
      <c r="O23789" s="20"/>
    </row>
    <row r="23790" spans="10:15" x14ac:dyDescent="0.2">
      <c r="J23790" s="20"/>
      <c r="K23790" s="20"/>
      <c r="L23790" s="20"/>
      <c r="M23790" s="20"/>
      <c r="N23790" s="20"/>
      <c r="O23790" s="20"/>
    </row>
    <row r="23791" spans="10:15" x14ac:dyDescent="0.2">
      <c r="J23791" s="20"/>
      <c r="K23791" s="20"/>
      <c r="L23791" s="20"/>
      <c r="M23791" s="20"/>
      <c r="N23791" s="20"/>
      <c r="O23791" s="20"/>
    </row>
    <row r="23792" spans="10:15" x14ac:dyDescent="0.2">
      <c r="J23792" s="20"/>
      <c r="K23792" s="20"/>
      <c r="L23792" s="20"/>
      <c r="M23792" s="20"/>
      <c r="N23792" s="20"/>
      <c r="O23792" s="20"/>
    </row>
    <row r="23793" spans="10:15" x14ac:dyDescent="0.2">
      <c r="J23793" s="20"/>
      <c r="K23793" s="20"/>
      <c r="L23793" s="20"/>
      <c r="M23793" s="20"/>
      <c r="N23793" s="20"/>
      <c r="O23793" s="20"/>
    </row>
    <row r="23794" spans="10:15" x14ac:dyDescent="0.2">
      <c r="J23794" s="20"/>
      <c r="K23794" s="20"/>
      <c r="L23794" s="20"/>
      <c r="M23794" s="20"/>
      <c r="N23794" s="20"/>
      <c r="O23794" s="20"/>
    </row>
    <row r="23795" spans="10:15" x14ac:dyDescent="0.2">
      <c r="J23795" s="20"/>
      <c r="K23795" s="20"/>
      <c r="L23795" s="20"/>
      <c r="M23795" s="20"/>
      <c r="N23795" s="20"/>
      <c r="O23795" s="20"/>
    </row>
    <row r="23796" spans="10:15" x14ac:dyDescent="0.2">
      <c r="J23796" s="20"/>
      <c r="K23796" s="20"/>
      <c r="L23796" s="20"/>
      <c r="M23796" s="20"/>
      <c r="N23796" s="20"/>
      <c r="O23796" s="20"/>
    </row>
    <row r="23797" spans="10:15" x14ac:dyDescent="0.2">
      <c r="J23797" s="20"/>
      <c r="K23797" s="20"/>
      <c r="L23797" s="20"/>
      <c r="M23797" s="20"/>
      <c r="N23797" s="20"/>
      <c r="O23797" s="20"/>
    </row>
    <row r="23798" spans="10:15" x14ac:dyDescent="0.2">
      <c r="J23798" s="20"/>
      <c r="K23798" s="20"/>
      <c r="L23798" s="20"/>
      <c r="M23798" s="20"/>
      <c r="N23798" s="20"/>
      <c r="O23798" s="20"/>
    </row>
    <row r="23799" spans="10:15" x14ac:dyDescent="0.2">
      <c r="J23799" s="20"/>
      <c r="K23799" s="20"/>
      <c r="L23799" s="20"/>
      <c r="M23799" s="20"/>
      <c r="N23799" s="20"/>
      <c r="O23799" s="20"/>
    </row>
    <row r="23800" spans="10:15" x14ac:dyDescent="0.2">
      <c r="J23800" s="20"/>
      <c r="K23800" s="20"/>
      <c r="L23800" s="20"/>
      <c r="M23800" s="20"/>
      <c r="N23800" s="20"/>
      <c r="O23800" s="20"/>
    </row>
    <row r="23801" spans="10:15" x14ac:dyDescent="0.2">
      <c r="J23801" s="20"/>
      <c r="K23801" s="20"/>
      <c r="L23801" s="20"/>
      <c r="M23801" s="20"/>
      <c r="N23801" s="20"/>
      <c r="O23801" s="20"/>
    </row>
    <row r="23802" spans="10:15" x14ac:dyDescent="0.2">
      <c r="J23802" s="20"/>
      <c r="K23802" s="20"/>
      <c r="L23802" s="20"/>
      <c r="M23802" s="20"/>
      <c r="N23802" s="20"/>
      <c r="O23802" s="20"/>
    </row>
    <row r="23803" spans="10:15" x14ac:dyDescent="0.2">
      <c r="J23803" s="20"/>
      <c r="K23803" s="20"/>
      <c r="L23803" s="20"/>
      <c r="M23803" s="20"/>
      <c r="N23803" s="20"/>
      <c r="O23803" s="20"/>
    </row>
    <row r="23804" spans="10:15" x14ac:dyDescent="0.2">
      <c r="J23804" s="20"/>
      <c r="K23804" s="20"/>
      <c r="L23804" s="20"/>
      <c r="M23804" s="20"/>
      <c r="N23804" s="20"/>
      <c r="O23804" s="20"/>
    </row>
    <row r="23805" spans="10:15" x14ac:dyDescent="0.2">
      <c r="J23805" s="20"/>
      <c r="K23805" s="20"/>
      <c r="L23805" s="20"/>
      <c r="M23805" s="20"/>
      <c r="N23805" s="20"/>
      <c r="O23805" s="20"/>
    </row>
    <row r="23806" spans="10:15" x14ac:dyDescent="0.2">
      <c r="J23806" s="20"/>
      <c r="K23806" s="20"/>
      <c r="L23806" s="20"/>
      <c r="M23806" s="20"/>
      <c r="N23806" s="20"/>
      <c r="O23806" s="20"/>
    </row>
    <row r="23807" spans="10:15" x14ac:dyDescent="0.2">
      <c r="J23807" s="20"/>
      <c r="K23807" s="20"/>
      <c r="L23807" s="20"/>
      <c r="M23807" s="20"/>
      <c r="N23807" s="20"/>
      <c r="O23807" s="20"/>
    </row>
    <row r="23808" spans="10:15" x14ac:dyDescent="0.2">
      <c r="J23808" s="20"/>
      <c r="K23808" s="20"/>
      <c r="L23808" s="20"/>
      <c r="M23808" s="20"/>
      <c r="N23808" s="20"/>
      <c r="O23808" s="20"/>
    </row>
    <row r="23809" spans="10:15" x14ac:dyDescent="0.2">
      <c r="J23809" s="20"/>
      <c r="K23809" s="20"/>
      <c r="L23809" s="20"/>
      <c r="M23809" s="20"/>
      <c r="N23809" s="20"/>
      <c r="O23809" s="20"/>
    </row>
    <row r="23810" spans="10:15" x14ac:dyDescent="0.2">
      <c r="J23810" s="20"/>
      <c r="K23810" s="20"/>
      <c r="L23810" s="20"/>
      <c r="M23810" s="20"/>
      <c r="N23810" s="20"/>
      <c r="O23810" s="20"/>
    </row>
    <row r="23811" spans="10:15" x14ac:dyDescent="0.2">
      <c r="J23811" s="20"/>
      <c r="K23811" s="20"/>
      <c r="L23811" s="20"/>
      <c r="M23811" s="20"/>
      <c r="N23811" s="20"/>
      <c r="O23811" s="20"/>
    </row>
    <row r="23812" spans="10:15" x14ac:dyDescent="0.2">
      <c r="J23812" s="20"/>
      <c r="K23812" s="20"/>
      <c r="L23812" s="20"/>
      <c r="M23812" s="20"/>
      <c r="N23812" s="20"/>
      <c r="O23812" s="20"/>
    </row>
    <row r="23813" spans="10:15" x14ac:dyDescent="0.2">
      <c r="J23813" s="20"/>
      <c r="K23813" s="20"/>
      <c r="L23813" s="20"/>
      <c r="M23813" s="20"/>
      <c r="N23813" s="20"/>
      <c r="O23813" s="20"/>
    </row>
    <row r="23814" spans="10:15" x14ac:dyDescent="0.2">
      <c r="J23814" s="20"/>
      <c r="K23814" s="20"/>
      <c r="L23814" s="20"/>
      <c r="M23814" s="20"/>
      <c r="N23814" s="20"/>
      <c r="O23814" s="20"/>
    </row>
    <row r="23815" spans="10:15" x14ac:dyDescent="0.2">
      <c r="J23815" s="20"/>
      <c r="K23815" s="20"/>
      <c r="L23815" s="20"/>
      <c r="M23815" s="20"/>
      <c r="N23815" s="20"/>
      <c r="O23815" s="20"/>
    </row>
    <row r="23816" spans="10:15" x14ac:dyDescent="0.2">
      <c r="J23816" s="20"/>
      <c r="K23816" s="20"/>
      <c r="L23816" s="20"/>
      <c r="M23816" s="20"/>
      <c r="N23816" s="20"/>
      <c r="O23816" s="20"/>
    </row>
    <row r="23817" spans="10:15" x14ac:dyDescent="0.2">
      <c r="J23817" s="20"/>
      <c r="K23817" s="20"/>
      <c r="L23817" s="20"/>
      <c r="M23817" s="20"/>
      <c r="N23817" s="20"/>
      <c r="O23817" s="20"/>
    </row>
    <row r="23818" spans="10:15" x14ac:dyDescent="0.2">
      <c r="J23818" s="20"/>
      <c r="K23818" s="20"/>
      <c r="L23818" s="20"/>
      <c r="M23818" s="20"/>
      <c r="N23818" s="20"/>
      <c r="O23818" s="20"/>
    </row>
    <row r="23819" spans="10:15" x14ac:dyDescent="0.2">
      <c r="J23819" s="20"/>
      <c r="K23819" s="20"/>
      <c r="L23819" s="20"/>
      <c r="M23819" s="20"/>
      <c r="N23819" s="20"/>
      <c r="O23819" s="20"/>
    </row>
    <row r="23820" spans="10:15" x14ac:dyDescent="0.2">
      <c r="J23820" s="20"/>
      <c r="K23820" s="20"/>
      <c r="L23820" s="20"/>
      <c r="M23820" s="20"/>
      <c r="N23820" s="20"/>
      <c r="O23820" s="20"/>
    </row>
    <row r="23821" spans="10:15" x14ac:dyDescent="0.2">
      <c r="J23821" s="20"/>
      <c r="K23821" s="20"/>
      <c r="L23821" s="20"/>
      <c r="M23821" s="20"/>
      <c r="N23821" s="20"/>
      <c r="O23821" s="20"/>
    </row>
    <row r="23822" spans="10:15" x14ac:dyDescent="0.2">
      <c r="J23822" s="20"/>
      <c r="K23822" s="20"/>
      <c r="L23822" s="20"/>
      <c r="M23822" s="20"/>
      <c r="N23822" s="20"/>
      <c r="O23822" s="20"/>
    </row>
    <row r="23823" spans="10:15" x14ac:dyDescent="0.2">
      <c r="J23823" s="20"/>
      <c r="K23823" s="20"/>
      <c r="L23823" s="20"/>
      <c r="M23823" s="20"/>
      <c r="N23823" s="20"/>
      <c r="O23823" s="20"/>
    </row>
    <row r="23824" spans="10:15" x14ac:dyDescent="0.2">
      <c r="J23824" s="20"/>
      <c r="K23824" s="20"/>
      <c r="L23824" s="20"/>
      <c r="M23824" s="20"/>
      <c r="N23824" s="20"/>
      <c r="O23824" s="20"/>
    </row>
    <row r="23825" spans="10:15" x14ac:dyDescent="0.2">
      <c r="J23825" s="20"/>
      <c r="K23825" s="20"/>
      <c r="L23825" s="20"/>
      <c r="M23825" s="20"/>
      <c r="N23825" s="20"/>
      <c r="O23825" s="20"/>
    </row>
    <row r="23826" spans="10:15" x14ac:dyDescent="0.2">
      <c r="J23826" s="20"/>
      <c r="K23826" s="20"/>
      <c r="L23826" s="20"/>
      <c r="M23826" s="20"/>
      <c r="N23826" s="20"/>
      <c r="O23826" s="20"/>
    </row>
    <row r="23827" spans="10:15" x14ac:dyDescent="0.2">
      <c r="J23827" s="20"/>
      <c r="K23827" s="20"/>
      <c r="L23827" s="20"/>
      <c r="M23827" s="20"/>
      <c r="N23827" s="20"/>
      <c r="O23827" s="20"/>
    </row>
    <row r="23828" spans="10:15" x14ac:dyDescent="0.2">
      <c r="J23828" s="20"/>
      <c r="K23828" s="20"/>
      <c r="L23828" s="20"/>
      <c r="M23828" s="20"/>
      <c r="N23828" s="20"/>
      <c r="O23828" s="20"/>
    </row>
    <row r="23829" spans="10:15" x14ac:dyDescent="0.2">
      <c r="J23829" s="20"/>
      <c r="K23829" s="20"/>
      <c r="L23829" s="20"/>
      <c r="M23829" s="20"/>
      <c r="N23829" s="20"/>
      <c r="O23829" s="20"/>
    </row>
    <row r="23830" spans="10:15" x14ac:dyDescent="0.2">
      <c r="J23830" s="20"/>
      <c r="K23830" s="20"/>
      <c r="L23830" s="20"/>
      <c r="M23830" s="20"/>
      <c r="N23830" s="20"/>
      <c r="O23830" s="20"/>
    </row>
    <row r="23831" spans="10:15" x14ac:dyDescent="0.2">
      <c r="J23831" s="20"/>
      <c r="K23831" s="20"/>
      <c r="L23831" s="20"/>
      <c r="M23831" s="20"/>
      <c r="N23831" s="20"/>
      <c r="O23831" s="20"/>
    </row>
    <row r="23832" spans="10:15" x14ac:dyDescent="0.2">
      <c r="J23832" s="20"/>
      <c r="K23832" s="20"/>
      <c r="L23832" s="20"/>
      <c r="M23832" s="20"/>
      <c r="N23832" s="20"/>
      <c r="O23832" s="20"/>
    </row>
    <row r="23833" spans="10:15" x14ac:dyDescent="0.2">
      <c r="J23833" s="20"/>
      <c r="K23833" s="20"/>
      <c r="L23833" s="20"/>
      <c r="M23833" s="20"/>
      <c r="N23833" s="20"/>
      <c r="O23833" s="20"/>
    </row>
    <row r="23834" spans="10:15" x14ac:dyDescent="0.2">
      <c r="J23834" s="20"/>
      <c r="K23834" s="20"/>
      <c r="L23834" s="20"/>
      <c r="M23834" s="20"/>
      <c r="N23834" s="20"/>
      <c r="O23834" s="20"/>
    </row>
    <row r="23835" spans="10:15" x14ac:dyDescent="0.2">
      <c r="J23835" s="20"/>
      <c r="K23835" s="20"/>
      <c r="L23835" s="20"/>
      <c r="M23835" s="20"/>
      <c r="N23835" s="20"/>
      <c r="O23835" s="20"/>
    </row>
    <row r="23836" spans="10:15" x14ac:dyDescent="0.2">
      <c r="J23836" s="20"/>
      <c r="K23836" s="20"/>
      <c r="L23836" s="20"/>
      <c r="M23836" s="20"/>
      <c r="N23836" s="20"/>
      <c r="O23836" s="20"/>
    </row>
    <row r="23837" spans="10:15" x14ac:dyDescent="0.2">
      <c r="J23837" s="20"/>
      <c r="K23837" s="20"/>
      <c r="L23837" s="20"/>
      <c r="M23837" s="20"/>
      <c r="N23837" s="20"/>
      <c r="O23837" s="20"/>
    </row>
    <row r="23838" spans="10:15" x14ac:dyDescent="0.2">
      <c r="J23838" s="20"/>
      <c r="K23838" s="20"/>
      <c r="L23838" s="20"/>
      <c r="M23838" s="20"/>
      <c r="N23838" s="20"/>
      <c r="O23838" s="20"/>
    </row>
    <row r="23839" spans="10:15" x14ac:dyDescent="0.2">
      <c r="J23839" s="20"/>
      <c r="K23839" s="20"/>
      <c r="L23839" s="20"/>
      <c r="M23839" s="20"/>
      <c r="N23839" s="20"/>
      <c r="O23839" s="20"/>
    </row>
    <row r="23840" spans="10:15" x14ac:dyDescent="0.2">
      <c r="J23840" s="20"/>
      <c r="K23840" s="20"/>
      <c r="L23840" s="20"/>
      <c r="M23840" s="20"/>
      <c r="N23840" s="20"/>
      <c r="O23840" s="20"/>
    </row>
    <row r="23841" spans="10:15" x14ac:dyDescent="0.2">
      <c r="J23841" s="20"/>
      <c r="K23841" s="20"/>
      <c r="L23841" s="20"/>
      <c r="M23841" s="20"/>
      <c r="N23841" s="20"/>
      <c r="O23841" s="20"/>
    </row>
    <row r="23842" spans="10:15" x14ac:dyDescent="0.2">
      <c r="J23842" s="20"/>
      <c r="K23842" s="20"/>
      <c r="L23842" s="20"/>
      <c r="M23842" s="20"/>
      <c r="N23842" s="20"/>
      <c r="O23842" s="20"/>
    </row>
    <row r="23843" spans="10:15" x14ac:dyDescent="0.2">
      <c r="J23843" s="20"/>
      <c r="K23843" s="20"/>
      <c r="L23843" s="20"/>
      <c r="M23843" s="20"/>
      <c r="N23843" s="20"/>
      <c r="O23843" s="20"/>
    </row>
    <row r="23844" spans="10:15" x14ac:dyDescent="0.2">
      <c r="J23844" s="20"/>
      <c r="K23844" s="20"/>
      <c r="L23844" s="20"/>
      <c r="M23844" s="20"/>
      <c r="N23844" s="20"/>
      <c r="O23844" s="20"/>
    </row>
    <row r="23845" spans="10:15" x14ac:dyDescent="0.2">
      <c r="J23845" s="20"/>
      <c r="K23845" s="20"/>
      <c r="L23845" s="20"/>
      <c r="M23845" s="20"/>
      <c r="N23845" s="20"/>
      <c r="O23845" s="20"/>
    </row>
    <row r="23846" spans="10:15" x14ac:dyDescent="0.2">
      <c r="J23846" s="20"/>
      <c r="K23846" s="20"/>
      <c r="L23846" s="20"/>
      <c r="M23846" s="20"/>
      <c r="N23846" s="20"/>
      <c r="O23846" s="20"/>
    </row>
    <row r="23847" spans="10:15" x14ac:dyDescent="0.2">
      <c r="J23847" s="20"/>
      <c r="K23847" s="20"/>
      <c r="L23847" s="20"/>
      <c r="M23847" s="20"/>
      <c r="N23847" s="20"/>
      <c r="O23847" s="20"/>
    </row>
    <row r="23848" spans="10:15" x14ac:dyDescent="0.2">
      <c r="J23848" s="20"/>
      <c r="K23848" s="20"/>
      <c r="L23848" s="20"/>
      <c r="M23848" s="20"/>
      <c r="N23848" s="20"/>
      <c r="O23848" s="20"/>
    </row>
    <row r="23849" spans="10:15" x14ac:dyDescent="0.2">
      <c r="J23849" s="20"/>
      <c r="K23849" s="20"/>
      <c r="L23849" s="20"/>
      <c r="M23849" s="20"/>
      <c r="N23849" s="20"/>
      <c r="O23849" s="20"/>
    </row>
    <row r="23850" spans="10:15" x14ac:dyDescent="0.2">
      <c r="J23850" s="20"/>
      <c r="K23850" s="20"/>
      <c r="L23850" s="20"/>
      <c r="M23850" s="20"/>
      <c r="N23850" s="20"/>
      <c r="O23850" s="20"/>
    </row>
    <row r="23851" spans="10:15" x14ac:dyDescent="0.2">
      <c r="J23851" s="20"/>
      <c r="K23851" s="20"/>
      <c r="L23851" s="20"/>
      <c r="M23851" s="20"/>
      <c r="N23851" s="20"/>
      <c r="O23851" s="20"/>
    </row>
    <row r="23852" spans="10:15" x14ac:dyDescent="0.2">
      <c r="J23852" s="20"/>
      <c r="K23852" s="20"/>
      <c r="L23852" s="20"/>
      <c r="M23852" s="20"/>
      <c r="N23852" s="20"/>
      <c r="O23852" s="20"/>
    </row>
    <row r="23853" spans="10:15" x14ac:dyDescent="0.2">
      <c r="J23853" s="20"/>
      <c r="K23853" s="20"/>
      <c r="L23853" s="20"/>
      <c r="M23853" s="20"/>
      <c r="N23853" s="20"/>
      <c r="O23853" s="20"/>
    </row>
    <row r="23854" spans="10:15" x14ac:dyDescent="0.2">
      <c r="J23854" s="20"/>
      <c r="K23854" s="20"/>
      <c r="L23854" s="20"/>
      <c r="M23854" s="20"/>
      <c r="N23854" s="20"/>
      <c r="O23854" s="20"/>
    </row>
    <row r="23855" spans="10:15" x14ac:dyDescent="0.2">
      <c r="J23855" s="20"/>
      <c r="K23855" s="20"/>
      <c r="L23855" s="20"/>
      <c r="M23855" s="20"/>
      <c r="N23855" s="20"/>
      <c r="O23855" s="20"/>
    </row>
    <row r="23856" spans="10:15" x14ac:dyDescent="0.2">
      <c r="J23856" s="20"/>
      <c r="K23856" s="20"/>
      <c r="L23856" s="20"/>
      <c r="M23856" s="20"/>
      <c r="N23856" s="20"/>
      <c r="O23856" s="20"/>
    </row>
    <row r="23857" spans="10:15" x14ac:dyDescent="0.2">
      <c r="J23857" s="20"/>
      <c r="K23857" s="20"/>
      <c r="L23857" s="20"/>
      <c r="M23857" s="20"/>
      <c r="N23857" s="20"/>
      <c r="O23857" s="20"/>
    </row>
    <row r="23858" spans="10:15" x14ac:dyDescent="0.2">
      <c r="J23858" s="20"/>
      <c r="K23858" s="20"/>
      <c r="L23858" s="20"/>
      <c r="M23858" s="20"/>
      <c r="N23858" s="20"/>
      <c r="O23858" s="20"/>
    </row>
    <row r="23859" spans="10:15" x14ac:dyDescent="0.2">
      <c r="J23859" s="20"/>
      <c r="K23859" s="20"/>
      <c r="L23859" s="20"/>
      <c r="M23859" s="20"/>
      <c r="N23859" s="20"/>
      <c r="O23859" s="20"/>
    </row>
    <row r="23860" spans="10:15" x14ac:dyDescent="0.2">
      <c r="J23860" s="20"/>
      <c r="K23860" s="20"/>
      <c r="L23860" s="20"/>
      <c r="M23860" s="20"/>
      <c r="N23860" s="20"/>
      <c r="O23860" s="20"/>
    </row>
    <row r="23861" spans="10:15" x14ac:dyDescent="0.2">
      <c r="J23861" s="20"/>
      <c r="K23861" s="20"/>
      <c r="L23861" s="20"/>
      <c r="M23861" s="20"/>
      <c r="N23861" s="20"/>
      <c r="O23861" s="20"/>
    </row>
    <row r="23862" spans="10:15" x14ac:dyDescent="0.2">
      <c r="J23862" s="20"/>
      <c r="K23862" s="20"/>
      <c r="L23862" s="20"/>
      <c r="M23862" s="20"/>
      <c r="N23862" s="20"/>
      <c r="O23862" s="20"/>
    </row>
    <row r="23863" spans="10:15" x14ac:dyDescent="0.2">
      <c r="J23863" s="20"/>
      <c r="K23863" s="20"/>
      <c r="L23863" s="20"/>
      <c r="M23863" s="20"/>
      <c r="N23863" s="20"/>
      <c r="O23863" s="20"/>
    </row>
    <row r="23864" spans="10:15" x14ac:dyDescent="0.2">
      <c r="J23864" s="20"/>
      <c r="K23864" s="20"/>
      <c r="L23864" s="20"/>
      <c r="M23864" s="20"/>
      <c r="N23864" s="20"/>
      <c r="O23864" s="20"/>
    </row>
    <row r="23865" spans="10:15" x14ac:dyDescent="0.2">
      <c r="J23865" s="20"/>
      <c r="K23865" s="20"/>
      <c r="L23865" s="20"/>
      <c r="M23865" s="20"/>
      <c r="N23865" s="20"/>
      <c r="O23865" s="20"/>
    </row>
    <row r="23866" spans="10:15" x14ac:dyDescent="0.2">
      <c r="J23866" s="20"/>
      <c r="K23866" s="20"/>
      <c r="L23866" s="20"/>
      <c r="M23866" s="20"/>
      <c r="N23866" s="20"/>
      <c r="O23866" s="20"/>
    </row>
    <row r="23867" spans="10:15" x14ac:dyDescent="0.2">
      <c r="J23867" s="20"/>
      <c r="K23867" s="20"/>
      <c r="L23867" s="20"/>
      <c r="M23867" s="20"/>
      <c r="N23867" s="20"/>
      <c r="O23867" s="20"/>
    </row>
    <row r="23868" spans="10:15" x14ac:dyDescent="0.2">
      <c r="J23868" s="20"/>
      <c r="K23868" s="20"/>
      <c r="L23868" s="20"/>
      <c r="M23868" s="20"/>
      <c r="N23868" s="20"/>
      <c r="O23868" s="20"/>
    </row>
    <row r="23869" spans="10:15" x14ac:dyDescent="0.2">
      <c r="J23869" s="20"/>
      <c r="K23869" s="20"/>
      <c r="L23869" s="20"/>
      <c r="M23869" s="20"/>
      <c r="N23869" s="20"/>
      <c r="O23869" s="20"/>
    </row>
    <row r="23870" spans="10:15" x14ac:dyDescent="0.2">
      <c r="J23870" s="20"/>
      <c r="K23870" s="20"/>
      <c r="L23870" s="20"/>
      <c r="M23870" s="20"/>
      <c r="N23870" s="20"/>
      <c r="O23870" s="20"/>
    </row>
    <row r="23871" spans="10:15" x14ac:dyDescent="0.2">
      <c r="J23871" s="20"/>
      <c r="K23871" s="20"/>
      <c r="L23871" s="20"/>
      <c r="M23871" s="20"/>
      <c r="N23871" s="20"/>
      <c r="O23871" s="20"/>
    </row>
    <row r="23872" spans="10:15" x14ac:dyDescent="0.2">
      <c r="J23872" s="20"/>
      <c r="K23872" s="20"/>
      <c r="L23872" s="20"/>
      <c r="M23872" s="20"/>
      <c r="N23872" s="20"/>
      <c r="O23872" s="20"/>
    </row>
    <row r="23873" spans="10:15" x14ac:dyDescent="0.2">
      <c r="J23873" s="20"/>
      <c r="K23873" s="20"/>
      <c r="L23873" s="20"/>
      <c r="M23873" s="20"/>
      <c r="N23873" s="20"/>
      <c r="O23873" s="20"/>
    </row>
    <row r="23874" spans="10:15" x14ac:dyDescent="0.2">
      <c r="J23874" s="20"/>
      <c r="K23874" s="20"/>
      <c r="L23874" s="20"/>
      <c r="M23874" s="20"/>
      <c r="N23874" s="20"/>
      <c r="O23874" s="20"/>
    </row>
    <row r="23875" spans="10:15" x14ac:dyDescent="0.2">
      <c r="J23875" s="20"/>
      <c r="K23875" s="20"/>
      <c r="L23875" s="20"/>
      <c r="M23875" s="20"/>
      <c r="N23875" s="20"/>
      <c r="O23875" s="20"/>
    </row>
    <row r="23876" spans="10:15" x14ac:dyDescent="0.2">
      <c r="J23876" s="20"/>
      <c r="K23876" s="20"/>
      <c r="L23876" s="20"/>
      <c r="M23876" s="20"/>
      <c r="N23876" s="20"/>
      <c r="O23876" s="20"/>
    </row>
    <row r="23877" spans="10:15" x14ac:dyDescent="0.2">
      <c r="J23877" s="20"/>
      <c r="K23877" s="20"/>
      <c r="L23877" s="20"/>
      <c r="M23877" s="20"/>
      <c r="N23877" s="20"/>
      <c r="O23877" s="20"/>
    </row>
    <row r="23878" spans="10:15" x14ac:dyDescent="0.2">
      <c r="J23878" s="20"/>
      <c r="K23878" s="20"/>
      <c r="L23878" s="20"/>
      <c r="M23878" s="20"/>
      <c r="N23878" s="20"/>
      <c r="O23878" s="20"/>
    </row>
    <row r="23879" spans="10:15" x14ac:dyDescent="0.2">
      <c r="J23879" s="20"/>
      <c r="K23879" s="20"/>
      <c r="L23879" s="20"/>
      <c r="M23879" s="20"/>
      <c r="N23879" s="20"/>
      <c r="O23879" s="20"/>
    </row>
    <row r="23880" spans="10:15" x14ac:dyDescent="0.2">
      <c r="J23880" s="20"/>
      <c r="K23880" s="20"/>
      <c r="L23880" s="20"/>
      <c r="M23880" s="20"/>
      <c r="N23880" s="20"/>
      <c r="O23880" s="20"/>
    </row>
    <row r="23881" spans="10:15" x14ac:dyDescent="0.2">
      <c r="J23881" s="20"/>
      <c r="K23881" s="20"/>
      <c r="L23881" s="20"/>
      <c r="M23881" s="20"/>
      <c r="N23881" s="20"/>
      <c r="O23881" s="20"/>
    </row>
    <row r="23882" spans="10:15" x14ac:dyDescent="0.2">
      <c r="J23882" s="20"/>
      <c r="K23882" s="20"/>
      <c r="L23882" s="20"/>
      <c r="M23882" s="20"/>
      <c r="N23882" s="20"/>
      <c r="O23882" s="20"/>
    </row>
    <row r="23883" spans="10:15" x14ac:dyDescent="0.2">
      <c r="J23883" s="20"/>
      <c r="K23883" s="20"/>
      <c r="L23883" s="20"/>
      <c r="M23883" s="20"/>
      <c r="N23883" s="20"/>
      <c r="O23883" s="20"/>
    </row>
    <row r="23884" spans="10:15" x14ac:dyDescent="0.2">
      <c r="J23884" s="20"/>
      <c r="K23884" s="20"/>
      <c r="L23884" s="20"/>
      <c r="M23884" s="20"/>
      <c r="N23884" s="20"/>
      <c r="O23884" s="20"/>
    </row>
    <row r="23885" spans="10:15" x14ac:dyDescent="0.2">
      <c r="J23885" s="20"/>
      <c r="K23885" s="20"/>
      <c r="L23885" s="20"/>
      <c r="M23885" s="20"/>
      <c r="N23885" s="20"/>
      <c r="O23885" s="20"/>
    </row>
    <row r="23886" spans="10:15" x14ac:dyDescent="0.2">
      <c r="J23886" s="20"/>
      <c r="K23886" s="20"/>
      <c r="L23886" s="20"/>
      <c r="M23886" s="20"/>
      <c r="N23886" s="20"/>
      <c r="O23886" s="20"/>
    </row>
    <row r="23887" spans="10:15" x14ac:dyDescent="0.2">
      <c r="J23887" s="20"/>
      <c r="K23887" s="20"/>
      <c r="L23887" s="20"/>
      <c r="M23887" s="20"/>
      <c r="N23887" s="20"/>
      <c r="O23887" s="20"/>
    </row>
    <row r="23888" spans="10:15" x14ac:dyDescent="0.2">
      <c r="J23888" s="20"/>
      <c r="K23888" s="20"/>
      <c r="L23888" s="20"/>
      <c r="M23888" s="20"/>
      <c r="N23888" s="20"/>
      <c r="O23888" s="20"/>
    </row>
    <row r="23889" spans="10:15" x14ac:dyDescent="0.2">
      <c r="J23889" s="20"/>
      <c r="K23889" s="20"/>
      <c r="L23889" s="20"/>
      <c r="M23889" s="20"/>
      <c r="N23889" s="20"/>
      <c r="O23889" s="20"/>
    </row>
    <row r="23890" spans="10:15" x14ac:dyDescent="0.2">
      <c r="J23890" s="20"/>
      <c r="K23890" s="20"/>
      <c r="L23890" s="20"/>
      <c r="M23890" s="20"/>
      <c r="N23890" s="20"/>
      <c r="O23890" s="20"/>
    </row>
    <row r="23891" spans="10:15" x14ac:dyDescent="0.2">
      <c r="J23891" s="20"/>
      <c r="K23891" s="20"/>
      <c r="L23891" s="20"/>
      <c r="M23891" s="20"/>
      <c r="N23891" s="20"/>
      <c r="O23891" s="20"/>
    </row>
    <row r="23892" spans="10:15" x14ac:dyDescent="0.2">
      <c r="J23892" s="20"/>
      <c r="K23892" s="20"/>
      <c r="L23892" s="20"/>
      <c r="M23892" s="20"/>
      <c r="N23892" s="20"/>
      <c r="O23892" s="20"/>
    </row>
    <row r="23893" spans="10:15" x14ac:dyDescent="0.2">
      <c r="J23893" s="20"/>
      <c r="K23893" s="20"/>
      <c r="L23893" s="20"/>
      <c r="M23893" s="20"/>
      <c r="N23893" s="20"/>
      <c r="O23893" s="20"/>
    </row>
    <row r="23894" spans="10:15" x14ac:dyDescent="0.2">
      <c r="J23894" s="20"/>
      <c r="K23894" s="20"/>
      <c r="L23894" s="20"/>
      <c r="M23894" s="20"/>
      <c r="N23894" s="20"/>
      <c r="O23894" s="20"/>
    </row>
    <row r="23895" spans="10:15" x14ac:dyDescent="0.2">
      <c r="J23895" s="20"/>
      <c r="K23895" s="20"/>
      <c r="L23895" s="20"/>
      <c r="M23895" s="20"/>
      <c r="N23895" s="20"/>
      <c r="O23895" s="20"/>
    </row>
    <row r="23896" spans="10:15" x14ac:dyDescent="0.2">
      <c r="J23896" s="20"/>
      <c r="K23896" s="20"/>
      <c r="L23896" s="20"/>
      <c r="M23896" s="20"/>
      <c r="N23896" s="20"/>
      <c r="O23896" s="20"/>
    </row>
    <row r="23897" spans="10:15" x14ac:dyDescent="0.2">
      <c r="J23897" s="20"/>
      <c r="K23897" s="20"/>
      <c r="L23897" s="20"/>
      <c r="M23897" s="20"/>
      <c r="N23897" s="20"/>
      <c r="O23897" s="20"/>
    </row>
    <row r="23898" spans="10:15" x14ac:dyDescent="0.2">
      <c r="J23898" s="20"/>
      <c r="K23898" s="20"/>
      <c r="L23898" s="20"/>
      <c r="M23898" s="20"/>
      <c r="N23898" s="20"/>
      <c r="O23898" s="20"/>
    </row>
    <row r="23899" spans="10:15" x14ac:dyDescent="0.2">
      <c r="J23899" s="20"/>
      <c r="K23899" s="20"/>
      <c r="L23899" s="20"/>
      <c r="M23899" s="20"/>
      <c r="N23899" s="20"/>
      <c r="O23899" s="20"/>
    </row>
    <row r="23900" spans="10:15" x14ac:dyDescent="0.2">
      <c r="J23900" s="20"/>
      <c r="K23900" s="20"/>
      <c r="L23900" s="20"/>
      <c r="M23900" s="20"/>
      <c r="N23900" s="20"/>
      <c r="O23900" s="20"/>
    </row>
    <row r="23901" spans="10:15" x14ac:dyDescent="0.2">
      <c r="J23901" s="20"/>
      <c r="K23901" s="20"/>
      <c r="L23901" s="20"/>
      <c r="M23901" s="20"/>
      <c r="N23901" s="20"/>
      <c r="O23901" s="20"/>
    </row>
    <row r="23902" spans="10:15" x14ac:dyDescent="0.2">
      <c r="J23902" s="20"/>
      <c r="K23902" s="20"/>
      <c r="L23902" s="20"/>
      <c r="M23902" s="20"/>
      <c r="N23902" s="20"/>
      <c r="O23902" s="20"/>
    </row>
    <row r="23903" spans="10:15" x14ac:dyDescent="0.2">
      <c r="J23903" s="20"/>
      <c r="K23903" s="20"/>
      <c r="L23903" s="20"/>
      <c r="M23903" s="20"/>
      <c r="N23903" s="20"/>
      <c r="O23903" s="20"/>
    </row>
    <row r="23904" spans="10:15" x14ac:dyDescent="0.2">
      <c r="J23904" s="20"/>
      <c r="K23904" s="20"/>
      <c r="L23904" s="20"/>
      <c r="M23904" s="20"/>
      <c r="N23904" s="20"/>
      <c r="O23904" s="20"/>
    </row>
    <row r="23905" spans="10:15" x14ac:dyDescent="0.2">
      <c r="J23905" s="20"/>
      <c r="K23905" s="20"/>
      <c r="L23905" s="20"/>
      <c r="M23905" s="20"/>
      <c r="N23905" s="20"/>
      <c r="O23905" s="20"/>
    </row>
    <row r="23906" spans="10:15" x14ac:dyDescent="0.2">
      <c r="J23906" s="20"/>
      <c r="K23906" s="20"/>
      <c r="L23906" s="20"/>
      <c r="M23906" s="20"/>
      <c r="N23906" s="20"/>
      <c r="O23906" s="20"/>
    </row>
    <row r="23907" spans="10:15" x14ac:dyDescent="0.2">
      <c r="J23907" s="20"/>
      <c r="K23907" s="20"/>
      <c r="L23907" s="20"/>
      <c r="M23907" s="20"/>
      <c r="N23907" s="20"/>
      <c r="O23907" s="20"/>
    </row>
    <row r="23908" spans="10:15" x14ac:dyDescent="0.2">
      <c r="J23908" s="20"/>
      <c r="K23908" s="20"/>
      <c r="L23908" s="20"/>
      <c r="M23908" s="20"/>
      <c r="N23908" s="20"/>
      <c r="O23908" s="20"/>
    </row>
    <row r="23909" spans="10:15" x14ac:dyDescent="0.2">
      <c r="J23909" s="20"/>
      <c r="K23909" s="20"/>
      <c r="L23909" s="20"/>
      <c r="M23909" s="20"/>
      <c r="N23909" s="20"/>
      <c r="O23909" s="20"/>
    </row>
    <row r="23910" spans="10:15" x14ac:dyDescent="0.2">
      <c r="J23910" s="20"/>
      <c r="K23910" s="20"/>
      <c r="L23910" s="20"/>
      <c r="M23910" s="20"/>
      <c r="N23910" s="20"/>
      <c r="O23910" s="20"/>
    </row>
    <row r="23911" spans="10:15" x14ac:dyDescent="0.2">
      <c r="J23911" s="20"/>
      <c r="K23911" s="20"/>
      <c r="L23911" s="20"/>
      <c r="M23911" s="20"/>
      <c r="N23911" s="20"/>
      <c r="O23911" s="20"/>
    </row>
    <row r="23912" spans="10:15" x14ac:dyDescent="0.2">
      <c r="J23912" s="20"/>
      <c r="K23912" s="20"/>
      <c r="L23912" s="20"/>
      <c r="M23912" s="20"/>
      <c r="N23912" s="20"/>
      <c r="O23912" s="20"/>
    </row>
    <row r="23913" spans="10:15" x14ac:dyDescent="0.2">
      <c r="J23913" s="20"/>
      <c r="K23913" s="20"/>
      <c r="L23913" s="20"/>
      <c r="M23913" s="20"/>
      <c r="N23913" s="20"/>
      <c r="O23913" s="20"/>
    </row>
    <row r="23914" spans="10:15" x14ac:dyDescent="0.2">
      <c r="J23914" s="20"/>
      <c r="K23914" s="20"/>
      <c r="L23914" s="20"/>
      <c r="M23914" s="20"/>
      <c r="N23914" s="20"/>
      <c r="O23914" s="20"/>
    </row>
    <row r="23915" spans="10:15" x14ac:dyDescent="0.2">
      <c r="J23915" s="20"/>
      <c r="K23915" s="20"/>
      <c r="L23915" s="20"/>
      <c r="M23915" s="20"/>
      <c r="N23915" s="20"/>
      <c r="O23915" s="20"/>
    </row>
    <row r="23916" spans="10:15" x14ac:dyDescent="0.2">
      <c r="J23916" s="20"/>
      <c r="K23916" s="20"/>
      <c r="L23916" s="20"/>
      <c r="M23916" s="20"/>
      <c r="N23916" s="20"/>
      <c r="O23916" s="20"/>
    </row>
    <row r="23917" spans="10:15" x14ac:dyDescent="0.2">
      <c r="J23917" s="20"/>
      <c r="K23917" s="20"/>
      <c r="L23917" s="20"/>
      <c r="M23917" s="20"/>
      <c r="N23917" s="20"/>
      <c r="O23917" s="20"/>
    </row>
    <row r="23918" spans="10:15" x14ac:dyDescent="0.2">
      <c r="J23918" s="20"/>
      <c r="K23918" s="20"/>
      <c r="L23918" s="20"/>
      <c r="M23918" s="20"/>
      <c r="N23918" s="20"/>
      <c r="O23918" s="20"/>
    </row>
    <row r="23919" spans="10:15" x14ac:dyDescent="0.2">
      <c r="J23919" s="20"/>
      <c r="K23919" s="20"/>
      <c r="L23919" s="20"/>
      <c r="M23919" s="20"/>
      <c r="N23919" s="20"/>
      <c r="O23919" s="20"/>
    </row>
    <row r="23920" spans="10:15" x14ac:dyDescent="0.2">
      <c r="J23920" s="20"/>
      <c r="K23920" s="20"/>
      <c r="L23920" s="20"/>
      <c r="M23920" s="20"/>
      <c r="N23920" s="20"/>
      <c r="O23920" s="20"/>
    </row>
    <row r="23921" spans="10:15" x14ac:dyDescent="0.2">
      <c r="J23921" s="20"/>
      <c r="K23921" s="20"/>
      <c r="L23921" s="20"/>
      <c r="M23921" s="20"/>
      <c r="N23921" s="20"/>
      <c r="O23921" s="20"/>
    </row>
    <row r="23922" spans="10:15" x14ac:dyDescent="0.2">
      <c r="J23922" s="20"/>
      <c r="K23922" s="20"/>
      <c r="L23922" s="20"/>
      <c r="M23922" s="20"/>
      <c r="N23922" s="20"/>
      <c r="O23922" s="20"/>
    </row>
    <row r="23923" spans="10:15" x14ac:dyDescent="0.2">
      <c r="J23923" s="20"/>
      <c r="K23923" s="20"/>
      <c r="L23923" s="20"/>
      <c r="M23923" s="20"/>
      <c r="N23923" s="20"/>
      <c r="O23923" s="20"/>
    </row>
    <row r="23924" spans="10:15" x14ac:dyDescent="0.2">
      <c r="J23924" s="20"/>
      <c r="K23924" s="20"/>
      <c r="L23924" s="20"/>
      <c r="M23924" s="20"/>
      <c r="N23924" s="20"/>
      <c r="O23924" s="20"/>
    </row>
    <row r="23925" spans="10:15" x14ac:dyDescent="0.2">
      <c r="J23925" s="20"/>
      <c r="K23925" s="20"/>
      <c r="L23925" s="20"/>
      <c r="M23925" s="20"/>
      <c r="N23925" s="20"/>
      <c r="O23925" s="20"/>
    </row>
    <row r="23926" spans="10:15" x14ac:dyDescent="0.2">
      <c r="J23926" s="20"/>
      <c r="K23926" s="20"/>
      <c r="L23926" s="20"/>
      <c r="M23926" s="20"/>
      <c r="N23926" s="20"/>
      <c r="O23926" s="20"/>
    </row>
    <row r="23927" spans="10:15" x14ac:dyDescent="0.2">
      <c r="J23927" s="20"/>
      <c r="K23927" s="20"/>
      <c r="L23927" s="20"/>
      <c r="M23927" s="20"/>
      <c r="N23927" s="20"/>
      <c r="O23927" s="20"/>
    </row>
    <row r="23928" spans="10:15" x14ac:dyDescent="0.2">
      <c r="J23928" s="20"/>
      <c r="K23928" s="20"/>
      <c r="L23928" s="20"/>
      <c r="M23928" s="20"/>
      <c r="N23928" s="20"/>
      <c r="O23928" s="20"/>
    </row>
    <row r="23929" spans="10:15" x14ac:dyDescent="0.2">
      <c r="J23929" s="20"/>
      <c r="K23929" s="20"/>
      <c r="L23929" s="20"/>
      <c r="M23929" s="20"/>
      <c r="N23929" s="20"/>
      <c r="O23929" s="20"/>
    </row>
    <row r="23930" spans="10:15" x14ac:dyDescent="0.2">
      <c r="J23930" s="20"/>
      <c r="K23930" s="20"/>
      <c r="L23930" s="20"/>
      <c r="M23930" s="20"/>
      <c r="N23930" s="20"/>
      <c r="O23930" s="20"/>
    </row>
    <row r="23931" spans="10:15" x14ac:dyDescent="0.2">
      <c r="J23931" s="20"/>
      <c r="K23931" s="20"/>
      <c r="L23931" s="20"/>
      <c r="M23931" s="20"/>
      <c r="N23931" s="20"/>
      <c r="O23931" s="20"/>
    </row>
    <row r="23932" spans="10:15" x14ac:dyDescent="0.2">
      <c r="J23932" s="20"/>
      <c r="K23932" s="20"/>
      <c r="L23932" s="20"/>
      <c r="M23932" s="20"/>
      <c r="N23932" s="20"/>
      <c r="O23932" s="20"/>
    </row>
    <row r="23933" spans="10:15" x14ac:dyDescent="0.2">
      <c r="J23933" s="20"/>
      <c r="K23933" s="20"/>
      <c r="L23933" s="20"/>
      <c r="M23933" s="20"/>
      <c r="N23933" s="20"/>
      <c r="O23933" s="20"/>
    </row>
    <row r="23934" spans="10:15" x14ac:dyDescent="0.2">
      <c r="J23934" s="20"/>
      <c r="K23934" s="20"/>
      <c r="L23934" s="20"/>
      <c r="M23934" s="20"/>
      <c r="N23934" s="20"/>
      <c r="O23934" s="20"/>
    </row>
    <row r="23935" spans="10:15" x14ac:dyDescent="0.2">
      <c r="J23935" s="20"/>
      <c r="K23935" s="20"/>
      <c r="L23935" s="20"/>
      <c r="M23935" s="20"/>
      <c r="N23935" s="20"/>
      <c r="O23935" s="20"/>
    </row>
    <row r="23936" spans="10:15" x14ac:dyDescent="0.2">
      <c r="J23936" s="20"/>
      <c r="K23936" s="20"/>
      <c r="L23936" s="20"/>
      <c r="M23936" s="20"/>
      <c r="N23936" s="20"/>
      <c r="O23936" s="20"/>
    </row>
    <row r="23937" spans="10:15" x14ac:dyDescent="0.2">
      <c r="J23937" s="20"/>
      <c r="K23937" s="20"/>
      <c r="L23937" s="20"/>
      <c r="M23937" s="20"/>
      <c r="N23937" s="20"/>
      <c r="O23937" s="20"/>
    </row>
    <row r="23938" spans="10:15" x14ac:dyDescent="0.2">
      <c r="J23938" s="20"/>
      <c r="K23938" s="20"/>
      <c r="L23938" s="20"/>
      <c r="M23938" s="20"/>
      <c r="N23938" s="20"/>
      <c r="O23938" s="20"/>
    </row>
    <row r="23939" spans="10:15" x14ac:dyDescent="0.2">
      <c r="J23939" s="20"/>
      <c r="K23939" s="20"/>
      <c r="L23939" s="20"/>
      <c r="M23939" s="20"/>
      <c r="N23939" s="20"/>
      <c r="O23939" s="20"/>
    </row>
    <row r="23940" spans="10:15" x14ac:dyDescent="0.2">
      <c r="J23940" s="20"/>
      <c r="K23940" s="20"/>
      <c r="L23940" s="20"/>
      <c r="M23940" s="20"/>
      <c r="N23940" s="20"/>
      <c r="O23940" s="20"/>
    </row>
    <row r="23941" spans="10:15" x14ac:dyDescent="0.2">
      <c r="J23941" s="20"/>
      <c r="K23941" s="20"/>
      <c r="L23941" s="20"/>
      <c r="M23941" s="20"/>
      <c r="N23941" s="20"/>
      <c r="O23941" s="20"/>
    </row>
    <row r="23942" spans="10:15" x14ac:dyDescent="0.2">
      <c r="J23942" s="20"/>
      <c r="K23942" s="20"/>
      <c r="L23942" s="20"/>
      <c r="M23942" s="20"/>
      <c r="N23942" s="20"/>
      <c r="O23942" s="20"/>
    </row>
    <row r="23943" spans="10:15" x14ac:dyDescent="0.2">
      <c r="J23943" s="20"/>
      <c r="K23943" s="20"/>
      <c r="L23943" s="20"/>
      <c r="M23943" s="20"/>
      <c r="N23943" s="20"/>
      <c r="O23943" s="20"/>
    </row>
    <row r="23944" spans="10:15" x14ac:dyDescent="0.2">
      <c r="J23944" s="20"/>
      <c r="K23944" s="20"/>
      <c r="L23944" s="20"/>
      <c r="M23944" s="20"/>
      <c r="N23944" s="20"/>
      <c r="O23944" s="20"/>
    </row>
    <row r="23945" spans="10:15" x14ac:dyDescent="0.2">
      <c r="J23945" s="20"/>
      <c r="K23945" s="20"/>
      <c r="L23945" s="20"/>
      <c r="M23945" s="20"/>
      <c r="N23945" s="20"/>
      <c r="O23945" s="20"/>
    </row>
    <row r="23946" spans="10:15" x14ac:dyDescent="0.2">
      <c r="J23946" s="20"/>
      <c r="K23946" s="20"/>
      <c r="L23946" s="20"/>
      <c r="M23946" s="20"/>
      <c r="N23946" s="20"/>
      <c r="O23946" s="20"/>
    </row>
    <row r="23947" spans="10:15" x14ac:dyDescent="0.2">
      <c r="J23947" s="20"/>
      <c r="K23947" s="20"/>
      <c r="L23947" s="20"/>
      <c r="M23947" s="20"/>
      <c r="N23947" s="20"/>
      <c r="O23947" s="20"/>
    </row>
    <row r="23948" spans="10:15" x14ac:dyDescent="0.2">
      <c r="J23948" s="20"/>
      <c r="K23948" s="20"/>
      <c r="L23948" s="20"/>
      <c r="M23948" s="20"/>
      <c r="N23948" s="20"/>
      <c r="O23948" s="20"/>
    </row>
    <row r="23949" spans="10:15" x14ac:dyDescent="0.2">
      <c r="J23949" s="20"/>
      <c r="K23949" s="20"/>
      <c r="L23949" s="20"/>
      <c r="M23949" s="20"/>
      <c r="N23949" s="20"/>
      <c r="O23949" s="20"/>
    </row>
    <row r="23950" spans="10:15" x14ac:dyDescent="0.2">
      <c r="J23950" s="20"/>
      <c r="K23950" s="20"/>
      <c r="L23950" s="20"/>
      <c r="M23950" s="20"/>
      <c r="N23950" s="20"/>
      <c r="O23950" s="20"/>
    </row>
    <row r="23951" spans="10:15" x14ac:dyDescent="0.2">
      <c r="J23951" s="20"/>
      <c r="K23951" s="20"/>
      <c r="L23951" s="20"/>
      <c r="M23951" s="20"/>
      <c r="N23951" s="20"/>
      <c r="O23951" s="20"/>
    </row>
    <row r="23952" spans="10:15" x14ac:dyDescent="0.2">
      <c r="J23952" s="20"/>
      <c r="K23952" s="20"/>
      <c r="L23952" s="20"/>
      <c r="M23952" s="20"/>
      <c r="N23952" s="20"/>
      <c r="O23952" s="20"/>
    </row>
    <row r="23953" spans="10:15" x14ac:dyDescent="0.2">
      <c r="J23953" s="20"/>
      <c r="K23953" s="20"/>
      <c r="L23953" s="20"/>
      <c r="M23953" s="20"/>
      <c r="N23953" s="20"/>
      <c r="O23953" s="20"/>
    </row>
    <row r="23954" spans="10:15" x14ac:dyDescent="0.2">
      <c r="J23954" s="20"/>
      <c r="K23954" s="20"/>
      <c r="L23954" s="20"/>
      <c r="M23954" s="20"/>
      <c r="N23954" s="20"/>
      <c r="O23954" s="20"/>
    </row>
    <row r="23955" spans="10:15" x14ac:dyDescent="0.2">
      <c r="J23955" s="20"/>
      <c r="K23955" s="20"/>
      <c r="L23955" s="20"/>
      <c r="M23955" s="20"/>
      <c r="N23955" s="20"/>
      <c r="O23955" s="20"/>
    </row>
    <row r="23956" spans="10:15" x14ac:dyDescent="0.2">
      <c r="J23956" s="20"/>
      <c r="K23956" s="20"/>
      <c r="L23956" s="20"/>
      <c r="M23956" s="20"/>
      <c r="N23956" s="20"/>
      <c r="O23956" s="20"/>
    </row>
    <row r="23957" spans="10:15" x14ac:dyDescent="0.2">
      <c r="J23957" s="20"/>
      <c r="K23957" s="20"/>
      <c r="L23957" s="20"/>
      <c r="M23957" s="20"/>
      <c r="N23957" s="20"/>
      <c r="O23957" s="20"/>
    </row>
    <row r="23958" spans="10:15" x14ac:dyDescent="0.2">
      <c r="J23958" s="20"/>
      <c r="K23958" s="20"/>
      <c r="L23958" s="20"/>
      <c r="M23958" s="20"/>
      <c r="N23958" s="20"/>
      <c r="O23958" s="20"/>
    </row>
    <row r="23959" spans="10:15" x14ac:dyDescent="0.2">
      <c r="J23959" s="20"/>
      <c r="K23959" s="20"/>
      <c r="L23959" s="20"/>
      <c r="M23959" s="20"/>
      <c r="N23959" s="20"/>
      <c r="O23959" s="20"/>
    </row>
    <row r="23960" spans="10:15" x14ac:dyDescent="0.2">
      <c r="J23960" s="20"/>
      <c r="K23960" s="20"/>
      <c r="L23960" s="20"/>
      <c r="M23960" s="20"/>
      <c r="N23960" s="20"/>
      <c r="O23960" s="20"/>
    </row>
    <row r="23961" spans="10:15" x14ac:dyDescent="0.2">
      <c r="J23961" s="20"/>
      <c r="K23961" s="20"/>
      <c r="L23961" s="20"/>
      <c r="M23961" s="20"/>
      <c r="N23961" s="20"/>
      <c r="O23961" s="20"/>
    </row>
    <row r="23962" spans="10:15" x14ac:dyDescent="0.2">
      <c r="J23962" s="20"/>
      <c r="K23962" s="20"/>
      <c r="L23962" s="20"/>
      <c r="M23962" s="20"/>
      <c r="N23962" s="20"/>
      <c r="O23962" s="20"/>
    </row>
    <row r="23963" spans="10:15" x14ac:dyDescent="0.2">
      <c r="J23963" s="20"/>
      <c r="K23963" s="20"/>
      <c r="L23963" s="20"/>
      <c r="M23963" s="20"/>
      <c r="N23963" s="20"/>
      <c r="O23963" s="20"/>
    </row>
    <row r="23964" spans="10:15" x14ac:dyDescent="0.2">
      <c r="J23964" s="20"/>
      <c r="K23964" s="20"/>
      <c r="L23964" s="20"/>
      <c r="M23964" s="20"/>
      <c r="N23964" s="20"/>
      <c r="O23964" s="20"/>
    </row>
    <row r="23965" spans="10:15" x14ac:dyDescent="0.2">
      <c r="J23965" s="20"/>
      <c r="K23965" s="20"/>
      <c r="L23965" s="20"/>
      <c r="M23965" s="20"/>
      <c r="N23965" s="20"/>
      <c r="O23965" s="20"/>
    </row>
    <row r="23966" spans="10:15" x14ac:dyDescent="0.2">
      <c r="J23966" s="20"/>
      <c r="K23966" s="20"/>
      <c r="L23966" s="20"/>
      <c r="M23966" s="20"/>
      <c r="N23966" s="20"/>
      <c r="O23966" s="20"/>
    </row>
    <row r="23967" spans="10:15" x14ac:dyDescent="0.2">
      <c r="J23967" s="20"/>
      <c r="K23967" s="20"/>
      <c r="L23967" s="20"/>
      <c r="M23967" s="20"/>
      <c r="N23967" s="20"/>
      <c r="O23967" s="20"/>
    </row>
    <row r="23968" spans="10:15" x14ac:dyDescent="0.2">
      <c r="J23968" s="20"/>
      <c r="K23968" s="20"/>
      <c r="L23968" s="20"/>
      <c r="M23968" s="20"/>
      <c r="N23968" s="20"/>
      <c r="O23968" s="20"/>
    </row>
    <row r="23969" spans="10:15" x14ac:dyDescent="0.2">
      <c r="J23969" s="20"/>
      <c r="K23969" s="20"/>
      <c r="L23969" s="20"/>
      <c r="M23969" s="20"/>
      <c r="N23969" s="20"/>
      <c r="O23969" s="20"/>
    </row>
    <row r="23970" spans="10:15" x14ac:dyDescent="0.2">
      <c r="J23970" s="20"/>
      <c r="K23970" s="20"/>
      <c r="L23970" s="20"/>
      <c r="M23970" s="20"/>
      <c r="N23970" s="20"/>
      <c r="O23970" s="20"/>
    </row>
    <row r="23971" spans="10:15" x14ac:dyDescent="0.2">
      <c r="J23971" s="20"/>
      <c r="K23971" s="20"/>
      <c r="L23971" s="20"/>
      <c r="M23971" s="20"/>
      <c r="N23971" s="20"/>
      <c r="O23971" s="20"/>
    </row>
    <row r="23972" spans="10:15" x14ac:dyDescent="0.2">
      <c r="J23972" s="20"/>
      <c r="K23972" s="20"/>
      <c r="L23972" s="20"/>
      <c r="M23972" s="20"/>
      <c r="N23972" s="20"/>
      <c r="O23972" s="20"/>
    </row>
    <row r="23973" spans="10:15" x14ac:dyDescent="0.2">
      <c r="J23973" s="20"/>
      <c r="K23973" s="20"/>
      <c r="L23973" s="20"/>
      <c r="M23973" s="20"/>
      <c r="N23973" s="20"/>
      <c r="O23973" s="20"/>
    </row>
    <row r="23974" spans="10:15" x14ac:dyDescent="0.2">
      <c r="J23974" s="20"/>
      <c r="K23974" s="20"/>
      <c r="L23974" s="20"/>
      <c r="M23974" s="20"/>
      <c r="N23974" s="20"/>
      <c r="O23974" s="20"/>
    </row>
    <row r="23975" spans="10:15" x14ac:dyDescent="0.2">
      <c r="J23975" s="20"/>
      <c r="K23975" s="20"/>
      <c r="L23975" s="20"/>
      <c r="M23975" s="20"/>
      <c r="N23975" s="20"/>
      <c r="O23975" s="20"/>
    </row>
    <row r="23976" spans="10:15" x14ac:dyDescent="0.2">
      <c r="J23976" s="20"/>
      <c r="K23976" s="20"/>
      <c r="L23976" s="20"/>
      <c r="M23976" s="20"/>
      <c r="N23976" s="20"/>
      <c r="O23976" s="20"/>
    </row>
    <row r="23977" spans="10:15" x14ac:dyDescent="0.2">
      <c r="J23977" s="20"/>
      <c r="K23977" s="20"/>
      <c r="L23977" s="20"/>
      <c r="M23977" s="20"/>
      <c r="N23977" s="20"/>
      <c r="O23977" s="20"/>
    </row>
    <row r="23978" spans="10:15" x14ac:dyDescent="0.2">
      <c r="J23978" s="20"/>
      <c r="K23978" s="20"/>
      <c r="L23978" s="20"/>
      <c r="M23978" s="20"/>
      <c r="N23978" s="20"/>
      <c r="O23978" s="20"/>
    </row>
    <row r="23979" spans="10:15" x14ac:dyDescent="0.2">
      <c r="J23979" s="20"/>
      <c r="K23979" s="20"/>
      <c r="L23979" s="20"/>
      <c r="M23979" s="20"/>
      <c r="N23979" s="20"/>
      <c r="O23979" s="20"/>
    </row>
    <row r="23980" spans="10:15" x14ac:dyDescent="0.2">
      <c r="J23980" s="20"/>
      <c r="K23980" s="20"/>
      <c r="L23980" s="20"/>
      <c r="M23980" s="20"/>
      <c r="N23980" s="20"/>
      <c r="O23980" s="20"/>
    </row>
    <row r="23981" spans="10:15" x14ac:dyDescent="0.2">
      <c r="J23981" s="20"/>
      <c r="K23981" s="20"/>
      <c r="L23981" s="20"/>
      <c r="M23981" s="20"/>
      <c r="N23981" s="20"/>
      <c r="O23981" s="20"/>
    </row>
    <row r="23982" spans="10:15" x14ac:dyDescent="0.2">
      <c r="J23982" s="20"/>
      <c r="K23982" s="20"/>
      <c r="L23982" s="20"/>
      <c r="M23982" s="20"/>
      <c r="N23982" s="20"/>
      <c r="O23982" s="20"/>
    </row>
    <row r="23983" spans="10:15" x14ac:dyDescent="0.2">
      <c r="J23983" s="20"/>
      <c r="K23983" s="20"/>
      <c r="L23983" s="20"/>
      <c r="M23983" s="20"/>
      <c r="N23983" s="20"/>
      <c r="O23983" s="20"/>
    </row>
    <row r="23984" spans="10:15" x14ac:dyDescent="0.2">
      <c r="J23984" s="20"/>
      <c r="K23984" s="20"/>
      <c r="L23984" s="20"/>
      <c r="M23984" s="20"/>
      <c r="N23984" s="20"/>
      <c r="O23984" s="20"/>
    </row>
    <row r="23985" spans="10:15" x14ac:dyDescent="0.2">
      <c r="J23985" s="20"/>
      <c r="K23985" s="20"/>
      <c r="L23985" s="20"/>
      <c r="M23985" s="20"/>
      <c r="N23985" s="20"/>
      <c r="O23985" s="20"/>
    </row>
    <row r="23986" spans="10:15" x14ac:dyDescent="0.2">
      <c r="J23986" s="20"/>
      <c r="K23986" s="20"/>
      <c r="L23986" s="20"/>
      <c r="M23986" s="20"/>
      <c r="N23986" s="20"/>
      <c r="O23986" s="20"/>
    </row>
    <row r="23987" spans="10:15" x14ac:dyDescent="0.2">
      <c r="J23987" s="20"/>
      <c r="K23987" s="20"/>
      <c r="L23987" s="20"/>
      <c r="M23987" s="20"/>
      <c r="N23987" s="20"/>
      <c r="O23987" s="20"/>
    </row>
    <row r="23988" spans="10:15" x14ac:dyDescent="0.2">
      <c r="J23988" s="20"/>
      <c r="K23988" s="20"/>
      <c r="L23988" s="20"/>
      <c r="M23988" s="20"/>
      <c r="N23988" s="20"/>
      <c r="O23988" s="20"/>
    </row>
    <row r="23989" spans="10:15" x14ac:dyDescent="0.2">
      <c r="J23989" s="20"/>
      <c r="K23989" s="20"/>
      <c r="L23989" s="20"/>
      <c r="M23989" s="20"/>
      <c r="N23989" s="20"/>
      <c r="O23989" s="20"/>
    </row>
    <row r="23990" spans="10:15" x14ac:dyDescent="0.2">
      <c r="J23990" s="20"/>
      <c r="K23990" s="20"/>
      <c r="L23990" s="20"/>
      <c r="M23990" s="20"/>
      <c r="N23990" s="20"/>
      <c r="O23990" s="20"/>
    </row>
    <row r="23991" spans="10:15" x14ac:dyDescent="0.2">
      <c r="J23991" s="20"/>
      <c r="K23991" s="20"/>
      <c r="L23991" s="20"/>
      <c r="M23991" s="20"/>
      <c r="N23991" s="20"/>
      <c r="O23991" s="20"/>
    </row>
    <row r="23992" spans="10:15" x14ac:dyDescent="0.2">
      <c r="J23992" s="20"/>
      <c r="K23992" s="20"/>
      <c r="L23992" s="20"/>
      <c r="M23992" s="20"/>
      <c r="N23992" s="20"/>
      <c r="O23992" s="20"/>
    </row>
    <row r="23993" spans="10:15" x14ac:dyDescent="0.2">
      <c r="J23993" s="20"/>
      <c r="K23993" s="20"/>
      <c r="L23993" s="20"/>
      <c r="M23993" s="20"/>
      <c r="N23993" s="20"/>
      <c r="O23993" s="20"/>
    </row>
    <row r="23994" spans="10:15" x14ac:dyDescent="0.2">
      <c r="J23994" s="20"/>
      <c r="K23994" s="20"/>
      <c r="L23994" s="20"/>
      <c r="M23994" s="20"/>
      <c r="N23994" s="20"/>
      <c r="O23994" s="20"/>
    </row>
    <row r="23995" spans="10:15" x14ac:dyDescent="0.2">
      <c r="J23995" s="20"/>
      <c r="K23995" s="20"/>
      <c r="L23995" s="20"/>
      <c r="M23995" s="20"/>
      <c r="N23995" s="20"/>
      <c r="O23995" s="20"/>
    </row>
    <row r="23996" spans="10:15" x14ac:dyDescent="0.2">
      <c r="J23996" s="20"/>
      <c r="K23996" s="20"/>
      <c r="L23996" s="20"/>
      <c r="M23996" s="20"/>
      <c r="N23996" s="20"/>
      <c r="O23996" s="20"/>
    </row>
    <row r="23997" spans="10:15" x14ac:dyDescent="0.2">
      <c r="J23997" s="20"/>
      <c r="K23997" s="20"/>
      <c r="L23997" s="20"/>
      <c r="M23997" s="20"/>
      <c r="N23997" s="20"/>
      <c r="O23997" s="20"/>
    </row>
    <row r="23998" spans="10:15" x14ac:dyDescent="0.2">
      <c r="J23998" s="20"/>
      <c r="K23998" s="20"/>
      <c r="L23998" s="20"/>
      <c r="M23998" s="20"/>
      <c r="N23998" s="20"/>
      <c r="O23998" s="20"/>
    </row>
    <row r="23999" spans="10:15" x14ac:dyDescent="0.2">
      <c r="J23999" s="20"/>
      <c r="K23999" s="20"/>
      <c r="L23999" s="20"/>
      <c r="M23999" s="20"/>
      <c r="N23999" s="20"/>
      <c r="O23999" s="20"/>
    </row>
    <row r="24000" spans="10:15" x14ac:dyDescent="0.2">
      <c r="J24000" s="20"/>
      <c r="K24000" s="20"/>
      <c r="L24000" s="20"/>
      <c r="M24000" s="20"/>
      <c r="N24000" s="20"/>
      <c r="O24000" s="20"/>
    </row>
    <row r="24001" spans="10:15" x14ac:dyDescent="0.2">
      <c r="J24001" s="20"/>
      <c r="K24001" s="20"/>
      <c r="L24001" s="20"/>
      <c r="M24001" s="20"/>
      <c r="N24001" s="20"/>
      <c r="O24001" s="20"/>
    </row>
    <row r="24002" spans="10:15" x14ac:dyDescent="0.2">
      <c r="J24002" s="20"/>
      <c r="K24002" s="20"/>
      <c r="L24002" s="20"/>
      <c r="M24002" s="20"/>
      <c r="N24002" s="20"/>
      <c r="O24002" s="20"/>
    </row>
    <row r="24003" spans="10:15" x14ac:dyDescent="0.2">
      <c r="J24003" s="20"/>
      <c r="K24003" s="20"/>
      <c r="L24003" s="20"/>
      <c r="M24003" s="20"/>
      <c r="N24003" s="20"/>
      <c r="O24003" s="20"/>
    </row>
    <row r="24004" spans="10:15" x14ac:dyDescent="0.2">
      <c r="J24004" s="20"/>
      <c r="K24004" s="20"/>
      <c r="L24004" s="20"/>
      <c r="M24004" s="20"/>
      <c r="N24004" s="20"/>
      <c r="O24004" s="20"/>
    </row>
    <row r="24005" spans="10:15" x14ac:dyDescent="0.2">
      <c r="J24005" s="20"/>
      <c r="K24005" s="20"/>
      <c r="L24005" s="20"/>
      <c r="M24005" s="20"/>
      <c r="N24005" s="20"/>
      <c r="O24005" s="20"/>
    </row>
    <row r="24006" spans="10:15" x14ac:dyDescent="0.2">
      <c r="J24006" s="20"/>
      <c r="K24006" s="20"/>
      <c r="L24006" s="20"/>
      <c r="M24006" s="20"/>
      <c r="N24006" s="20"/>
      <c r="O24006" s="20"/>
    </row>
    <row r="24007" spans="10:15" x14ac:dyDescent="0.2">
      <c r="J24007" s="20"/>
      <c r="K24007" s="20"/>
      <c r="L24007" s="20"/>
      <c r="M24007" s="20"/>
      <c r="N24007" s="20"/>
      <c r="O24007" s="20"/>
    </row>
    <row r="24008" spans="10:15" x14ac:dyDescent="0.2">
      <c r="J24008" s="20"/>
      <c r="K24008" s="20"/>
      <c r="L24008" s="20"/>
      <c r="M24008" s="20"/>
      <c r="N24008" s="20"/>
      <c r="O24008" s="20"/>
    </row>
    <row r="24009" spans="10:15" x14ac:dyDescent="0.2">
      <c r="J24009" s="20"/>
      <c r="K24009" s="20"/>
      <c r="L24009" s="20"/>
      <c r="M24009" s="20"/>
      <c r="N24009" s="20"/>
      <c r="O24009" s="20"/>
    </row>
    <row r="24010" spans="10:15" x14ac:dyDescent="0.2">
      <c r="J24010" s="20"/>
      <c r="K24010" s="20"/>
      <c r="L24010" s="20"/>
      <c r="M24010" s="20"/>
      <c r="N24010" s="20"/>
      <c r="O24010" s="20"/>
    </row>
    <row r="24011" spans="10:15" x14ac:dyDescent="0.2">
      <c r="J24011" s="20"/>
      <c r="K24011" s="20"/>
      <c r="L24011" s="20"/>
      <c r="M24011" s="20"/>
      <c r="N24011" s="20"/>
      <c r="O24011" s="20"/>
    </row>
    <row r="24012" spans="10:15" x14ac:dyDescent="0.2">
      <c r="J24012" s="20"/>
      <c r="K24012" s="20"/>
      <c r="L24012" s="20"/>
      <c r="M24012" s="20"/>
      <c r="N24012" s="20"/>
      <c r="O24012" s="20"/>
    </row>
    <row r="24013" spans="10:15" x14ac:dyDescent="0.2">
      <c r="J24013" s="20"/>
      <c r="K24013" s="20"/>
      <c r="L24013" s="20"/>
      <c r="M24013" s="20"/>
      <c r="N24013" s="20"/>
      <c r="O24013" s="20"/>
    </row>
    <row r="24014" spans="10:15" x14ac:dyDescent="0.2">
      <c r="J24014" s="20"/>
      <c r="K24014" s="20"/>
      <c r="L24014" s="20"/>
      <c r="M24014" s="20"/>
      <c r="N24014" s="20"/>
      <c r="O24014" s="20"/>
    </row>
    <row r="24015" spans="10:15" x14ac:dyDescent="0.2">
      <c r="J24015" s="20"/>
      <c r="K24015" s="20"/>
      <c r="L24015" s="20"/>
      <c r="M24015" s="20"/>
      <c r="N24015" s="20"/>
      <c r="O24015" s="20"/>
    </row>
    <row r="24016" spans="10:15" x14ac:dyDescent="0.2">
      <c r="J24016" s="20"/>
      <c r="K24016" s="20"/>
      <c r="L24016" s="20"/>
      <c r="M24016" s="20"/>
      <c r="N24016" s="20"/>
      <c r="O24016" s="20"/>
    </row>
    <row r="24017" spans="10:15" x14ac:dyDescent="0.2">
      <c r="J24017" s="20"/>
      <c r="K24017" s="20"/>
      <c r="L24017" s="20"/>
      <c r="M24017" s="20"/>
      <c r="N24017" s="20"/>
      <c r="O24017" s="20"/>
    </row>
    <row r="24018" spans="10:15" x14ac:dyDescent="0.2">
      <c r="J24018" s="20"/>
      <c r="K24018" s="20"/>
      <c r="L24018" s="20"/>
      <c r="M24018" s="20"/>
      <c r="N24018" s="20"/>
      <c r="O24018" s="20"/>
    </row>
    <row r="24019" spans="10:15" x14ac:dyDescent="0.2">
      <c r="J24019" s="20"/>
      <c r="K24019" s="20"/>
      <c r="L24019" s="20"/>
      <c r="M24019" s="20"/>
      <c r="N24019" s="20"/>
      <c r="O24019" s="20"/>
    </row>
    <row r="24020" spans="10:15" x14ac:dyDescent="0.2">
      <c r="J24020" s="20"/>
      <c r="K24020" s="20"/>
      <c r="L24020" s="20"/>
      <c r="M24020" s="20"/>
      <c r="N24020" s="20"/>
      <c r="O24020" s="20"/>
    </row>
    <row r="24021" spans="10:15" x14ac:dyDescent="0.2">
      <c r="J24021" s="20"/>
      <c r="K24021" s="20"/>
      <c r="L24021" s="20"/>
      <c r="M24021" s="20"/>
      <c r="N24021" s="20"/>
      <c r="O24021" s="20"/>
    </row>
    <row r="24022" spans="10:15" x14ac:dyDescent="0.2">
      <c r="J24022" s="20"/>
      <c r="K24022" s="20"/>
      <c r="L24022" s="20"/>
      <c r="M24022" s="20"/>
      <c r="N24022" s="20"/>
      <c r="O24022" s="20"/>
    </row>
    <row r="24023" spans="10:15" x14ac:dyDescent="0.2">
      <c r="J24023" s="20"/>
      <c r="K24023" s="20"/>
      <c r="L24023" s="20"/>
      <c r="M24023" s="20"/>
      <c r="N24023" s="20"/>
      <c r="O24023" s="20"/>
    </row>
    <row r="24024" spans="10:15" x14ac:dyDescent="0.2">
      <c r="J24024" s="20"/>
      <c r="K24024" s="20"/>
      <c r="L24024" s="20"/>
      <c r="M24024" s="20"/>
      <c r="N24024" s="20"/>
      <c r="O24024" s="20"/>
    </row>
    <row r="24025" spans="10:15" x14ac:dyDescent="0.2">
      <c r="J24025" s="20"/>
      <c r="K24025" s="20"/>
      <c r="L24025" s="20"/>
      <c r="M24025" s="20"/>
      <c r="N24025" s="20"/>
      <c r="O24025" s="20"/>
    </row>
    <row r="24026" spans="10:15" x14ac:dyDescent="0.2">
      <c r="J24026" s="20"/>
      <c r="K24026" s="20"/>
      <c r="L24026" s="20"/>
      <c r="M24026" s="20"/>
      <c r="N24026" s="20"/>
      <c r="O24026" s="20"/>
    </row>
    <row r="24027" spans="10:15" x14ac:dyDescent="0.2">
      <c r="J24027" s="20"/>
      <c r="K24027" s="20"/>
      <c r="L24027" s="20"/>
      <c r="M24027" s="20"/>
      <c r="N24027" s="20"/>
      <c r="O24027" s="20"/>
    </row>
    <row r="24028" spans="10:15" x14ac:dyDescent="0.2">
      <c r="J24028" s="20"/>
      <c r="K24028" s="20"/>
      <c r="L24028" s="20"/>
      <c r="M24028" s="20"/>
      <c r="N24028" s="20"/>
      <c r="O24028" s="20"/>
    </row>
    <row r="24029" spans="10:15" x14ac:dyDescent="0.2">
      <c r="J24029" s="20"/>
      <c r="K24029" s="20"/>
      <c r="L24029" s="20"/>
      <c r="M24029" s="20"/>
      <c r="N24029" s="20"/>
      <c r="O24029" s="20"/>
    </row>
    <row r="24030" spans="10:15" x14ac:dyDescent="0.2">
      <c r="J24030" s="20"/>
      <c r="K24030" s="20"/>
      <c r="L24030" s="20"/>
      <c r="M24030" s="20"/>
      <c r="N24030" s="20"/>
      <c r="O24030" s="20"/>
    </row>
    <row r="24031" spans="10:15" x14ac:dyDescent="0.2">
      <c r="J24031" s="20"/>
      <c r="K24031" s="20"/>
      <c r="L24031" s="20"/>
      <c r="M24031" s="20"/>
      <c r="N24031" s="20"/>
      <c r="O24031" s="20"/>
    </row>
    <row r="24032" spans="10:15" x14ac:dyDescent="0.2">
      <c r="J24032" s="20"/>
      <c r="K24032" s="20"/>
      <c r="L24032" s="20"/>
      <c r="M24032" s="20"/>
      <c r="N24032" s="20"/>
      <c r="O24032" s="20"/>
    </row>
    <row r="24033" spans="10:15" x14ac:dyDescent="0.2">
      <c r="J24033" s="20"/>
      <c r="K24033" s="20"/>
      <c r="L24033" s="20"/>
      <c r="M24033" s="20"/>
      <c r="N24033" s="20"/>
      <c r="O24033" s="20"/>
    </row>
    <row r="24034" spans="10:15" x14ac:dyDescent="0.2">
      <c r="J24034" s="20"/>
      <c r="K24034" s="20"/>
      <c r="L24034" s="20"/>
      <c r="M24034" s="20"/>
      <c r="N24034" s="20"/>
      <c r="O24034" s="20"/>
    </row>
    <row r="24035" spans="10:15" x14ac:dyDescent="0.2">
      <c r="J24035" s="20"/>
      <c r="K24035" s="20"/>
      <c r="L24035" s="20"/>
      <c r="M24035" s="20"/>
      <c r="N24035" s="20"/>
      <c r="O24035" s="20"/>
    </row>
    <row r="24036" spans="10:15" x14ac:dyDescent="0.2">
      <c r="J24036" s="20"/>
      <c r="K24036" s="20"/>
      <c r="L24036" s="20"/>
      <c r="M24036" s="20"/>
      <c r="N24036" s="20"/>
      <c r="O24036" s="20"/>
    </row>
    <row r="24037" spans="10:15" x14ac:dyDescent="0.2">
      <c r="J24037" s="20"/>
      <c r="K24037" s="20"/>
      <c r="L24037" s="20"/>
      <c r="M24037" s="20"/>
      <c r="N24037" s="20"/>
      <c r="O24037" s="20"/>
    </row>
    <row r="24038" spans="10:15" x14ac:dyDescent="0.2">
      <c r="J24038" s="20"/>
      <c r="K24038" s="20"/>
      <c r="L24038" s="20"/>
      <c r="M24038" s="20"/>
      <c r="N24038" s="20"/>
      <c r="O24038" s="20"/>
    </row>
    <row r="24039" spans="10:15" x14ac:dyDescent="0.2">
      <c r="J24039" s="20"/>
      <c r="K24039" s="20"/>
      <c r="L24039" s="20"/>
      <c r="M24039" s="20"/>
      <c r="N24039" s="20"/>
      <c r="O24039" s="20"/>
    </row>
    <row r="24040" spans="10:15" x14ac:dyDescent="0.2">
      <c r="J24040" s="20"/>
      <c r="K24040" s="20"/>
      <c r="L24040" s="20"/>
      <c r="M24040" s="20"/>
      <c r="N24040" s="20"/>
      <c r="O24040" s="20"/>
    </row>
    <row r="24041" spans="10:15" x14ac:dyDescent="0.2">
      <c r="J24041" s="20"/>
      <c r="K24041" s="20"/>
      <c r="L24041" s="20"/>
      <c r="M24041" s="20"/>
      <c r="N24041" s="20"/>
      <c r="O24041" s="20"/>
    </row>
    <row r="24042" spans="10:15" x14ac:dyDescent="0.2">
      <c r="J24042" s="20"/>
      <c r="K24042" s="20"/>
      <c r="L24042" s="20"/>
      <c r="M24042" s="20"/>
      <c r="N24042" s="20"/>
      <c r="O24042" s="20"/>
    </row>
    <row r="24043" spans="10:15" x14ac:dyDescent="0.2">
      <c r="J24043" s="20"/>
      <c r="K24043" s="20"/>
      <c r="L24043" s="20"/>
      <c r="M24043" s="20"/>
      <c r="N24043" s="20"/>
      <c r="O24043" s="20"/>
    </row>
    <row r="24044" spans="10:15" x14ac:dyDescent="0.2">
      <c r="J24044" s="20"/>
      <c r="K24044" s="20"/>
      <c r="L24044" s="20"/>
      <c r="M24044" s="20"/>
      <c r="N24044" s="20"/>
      <c r="O24044" s="20"/>
    </row>
    <row r="24045" spans="10:15" x14ac:dyDescent="0.2">
      <c r="J24045" s="20"/>
      <c r="K24045" s="20"/>
      <c r="L24045" s="20"/>
      <c r="M24045" s="20"/>
      <c r="N24045" s="20"/>
      <c r="O24045" s="20"/>
    </row>
    <row r="24046" spans="10:15" x14ac:dyDescent="0.2">
      <c r="J24046" s="20"/>
      <c r="K24046" s="20"/>
      <c r="L24046" s="20"/>
      <c r="M24046" s="20"/>
      <c r="N24046" s="20"/>
      <c r="O24046" s="20"/>
    </row>
    <row r="24047" spans="10:15" x14ac:dyDescent="0.2">
      <c r="J24047" s="20"/>
      <c r="K24047" s="20"/>
      <c r="L24047" s="20"/>
      <c r="M24047" s="20"/>
      <c r="N24047" s="20"/>
      <c r="O24047" s="20"/>
    </row>
    <row r="24048" spans="10:15" x14ac:dyDescent="0.2">
      <c r="J24048" s="20"/>
      <c r="K24048" s="20"/>
      <c r="L24048" s="20"/>
      <c r="M24048" s="20"/>
      <c r="N24048" s="20"/>
      <c r="O24048" s="20"/>
    </row>
    <row r="24049" spans="10:15" x14ac:dyDescent="0.2">
      <c r="J24049" s="20"/>
      <c r="K24049" s="20"/>
      <c r="L24049" s="20"/>
      <c r="M24049" s="20"/>
      <c r="N24049" s="20"/>
      <c r="O24049" s="20"/>
    </row>
    <row r="24050" spans="10:15" x14ac:dyDescent="0.2">
      <c r="J24050" s="20"/>
      <c r="K24050" s="20"/>
      <c r="L24050" s="20"/>
      <c r="M24050" s="20"/>
      <c r="N24050" s="20"/>
      <c r="O24050" s="20"/>
    </row>
    <row r="24051" spans="10:15" x14ac:dyDescent="0.2">
      <c r="J24051" s="20"/>
      <c r="K24051" s="20"/>
      <c r="L24051" s="20"/>
      <c r="M24051" s="20"/>
      <c r="N24051" s="20"/>
      <c r="O24051" s="20"/>
    </row>
    <row r="24052" spans="10:15" x14ac:dyDescent="0.2">
      <c r="J24052" s="20"/>
      <c r="K24052" s="20"/>
      <c r="L24052" s="20"/>
      <c r="M24052" s="20"/>
      <c r="N24052" s="20"/>
      <c r="O24052" s="20"/>
    </row>
    <row r="24053" spans="10:15" x14ac:dyDescent="0.2">
      <c r="J24053" s="20"/>
      <c r="K24053" s="20"/>
      <c r="L24053" s="20"/>
      <c r="M24053" s="20"/>
      <c r="N24053" s="20"/>
      <c r="O24053" s="20"/>
    </row>
    <row r="24054" spans="10:15" x14ac:dyDescent="0.2">
      <c r="J24054" s="20"/>
      <c r="K24054" s="20"/>
      <c r="L24054" s="20"/>
      <c r="M24054" s="20"/>
      <c r="N24054" s="20"/>
      <c r="O24054" s="20"/>
    </row>
    <row r="24055" spans="10:15" x14ac:dyDescent="0.2">
      <c r="J24055" s="20"/>
      <c r="K24055" s="20"/>
      <c r="L24055" s="20"/>
      <c r="M24055" s="20"/>
      <c r="N24055" s="20"/>
      <c r="O24055" s="20"/>
    </row>
    <row r="24056" spans="10:15" x14ac:dyDescent="0.2">
      <c r="J24056" s="20"/>
      <c r="K24056" s="20"/>
      <c r="L24056" s="20"/>
      <c r="M24056" s="20"/>
      <c r="N24056" s="20"/>
      <c r="O24056" s="20"/>
    </row>
    <row r="24057" spans="10:15" x14ac:dyDescent="0.2">
      <c r="J24057" s="20"/>
      <c r="K24057" s="20"/>
      <c r="L24057" s="20"/>
      <c r="M24057" s="20"/>
      <c r="N24057" s="20"/>
      <c r="O24057" s="20"/>
    </row>
    <row r="24058" spans="10:15" x14ac:dyDescent="0.2">
      <c r="J24058" s="20"/>
      <c r="K24058" s="20"/>
      <c r="L24058" s="20"/>
      <c r="M24058" s="20"/>
      <c r="N24058" s="20"/>
      <c r="O24058" s="20"/>
    </row>
    <row r="24059" spans="10:15" x14ac:dyDescent="0.2">
      <c r="J24059" s="20"/>
      <c r="K24059" s="20"/>
      <c r="L24059" s="20"/>
      <c r="M24059" s="20"/>
      <c r="N24059" s="20"/>
      <c r="O24059" s="20"/>
    </row>
    <row r="24060" spans="10:15" x14ac:dyDescent="0.2">
      <c r="J24060" s="20"/>
      <c r="K24060" s="20"/>
      <c r="L24060" s="20"/>
      <c r="M24060" s="20"/>
      <c r="N24060" s="20"/>
      <c r="O24060" s="20"/>
    </row>
    <row r="24061" spans="10:15" x14ac:dyDescent="0.2">
      <c r="J24061" s="20"/>
      <c r="K24061" s="20"/>
      <c r="L24061" s="20"/>
      <c r="M24061" s="20"/>
      <c r="N24061" s="20"/>
      <c r="O24061" s="20"/>
    </row>
    <row r="24062" spans="10:15" x14ac:dyDescent="0.2">
      <c r="J24062" s="20"/>
      <c r="K24062" s="20"/>
      <c r="L24062" s="20"/>
      <c r="M24062" s="20"/>
      <c r="N24062" s="20"/>
      <c r="O24062" s="20"/>
    </row>
    <row r="24063" spans="10:15" x14ac:dyDescent="0.2">
      <c r="J24063" s="20"/>
      <c r="K24063" s="20"/>
      <c r="L24063" s="20"/>
      <c r="M24063" s="20"/>
      <c r="N24063" s="20"/>
      <c r="O24063" s="20"/>
    </row>
    <row r="24064" spans="10:15" x14ac:dyDescent="0.2">
      <c r="J24064" s="20"/>
      <c r="K24064" s="20"/>
      <c r="L24064" s="20"/>
      <c r="M24064" s="20"/>
      <c r="N24064" s="20"/>
      <c r="O24064" s="20"/>
    </row>
    <row r="24065" spans="10:15" x14ac:dyDescent="0.2">
      <c r="J24065" s="20"/>
      <c r="K24065" s="20"/>
      <c r="L24065" s="20"/>
      <c r="M24065" s="20"/>
      <c r="N24065" s="20"/>
      <c r="O24065" s="20"/>
    </row>
    <row r="24066" spans="10:15" x14ac:dyDescent="0.2">
      <c r="J24066" s="20"/>
      <c r="K24066" s="20"/>
      <c r="L24066" s="20"/>
      <c r="M24066" s="20"/>
      <c r="N24066" s="20"/>
      <c r="O24066" s="20"/>
    </row>
    <row r="24067" spans="10:15" x14ac:dyDescent="0.2">
      <c r="J24067" s="20"/>
      <c r="K24067" s="20"/>
      <c r="L24067" s="20"/>
      <c r="M24067" s="20"/>
      <c r="N24067" s="20"/>
      <c r="O24067" s="20"/>
    </row>
    <row r="24068" spans="10:15" x14ac:dyDescent="0.2">
      <c r="J24068" s="20"/>
      <c r="K24068" s="20"/>
      <c r="L24068" s="20"/>
      <c r="M24068" s="20"/>
      <c r="N24068" s="20"/>
      <c r="O24068" s="20"/>
    </row>
    <row r="24069" spans="10:15" x14ac:dyDescent="0.2">
      <c r="J24069" s="20"/>
      <c r="K24069" s="20"/>
      <c r="L24069" s="20"/>
      <c r="M24069" s="20"/>
      <c r="N24069" s="20"/>
      <c r="O24069" s="20"/>
    </row>
    <row r="24070" spans="10:15" x14ac:dyDescent="0.2">
      <c r="J24070" s="20"/>
      <c r="K24070" s="20"/>
      <c r="L24070" s="20"/>
      <c r="M24070" s="20"/>
      <c r="N24070" s="20"/>
      <c r="O24070" s="20"/>
    </row>
    <row r="24071" spans="10:15" x14ac:dyDescent="0.2">
      <c r="J24071" s="20"/>
      <c r="K24071" s="20"/>
      <c r="L24071" s="20"/>
      <c r="M24071" s="20"/>
      <c r="N24071" s="20"/>
      <c r="O24071" s="20"/>
    </row>
    <row r="24072" spans="10:15" x14ac:dyDescent="0.2">
      <c r="J24072" s="20"/>
      <c r="K24072" s="20"/>
      <c r="L24072" s="20"/>
      <c r="M24072" s="20"/>
      <c r="N24072" s="20"/>
      <c r="O24072" s="20"/>
    </row>
    <row r="24073" spans="10:15" x14ac:dyDescent="0.2">
      <c r="J24073" s="20"/>
      <c r="K24073" s="20"/>
      <c r="L24073" s="20"/>
      <c r="M24073" s="20"/>
      <c r="N24073" s="20"/>
      <c r="O24073" s="20"/>
    </row>
    <row r="24074" spans="10:15" x14ac:dyDescent="0.2">
      <c r="J24074" s="20"/>
      <c r="K24074" s="20"/>
      <c r="L24074" s="20"/>
      <c r="M24074" s="20"/>
      <c r="N24074" s="20"/>
      <c r="O24074" s="20"/>
    </row>
    <row r="24075" spans="10:15" x14ac:dyDescent="0.2">
      <c r="J24075" s="20"/>
      <c r="K24075" s="20"/>
      <c r="L24075" s="20"/>
      <c r="M24075" s="20"/>
      <c r="N24075" s="20"/>
      <c r="O24075" s="20"/>
    </row>
    <row r="24076" spans="10:15" x14ac:dyDescent="0.2">
      <c r="J24076" s="20"/>
      <c r="K24076" s="20"/>
      <c r="L24076" s="20"/>
      <c r="M24076" s="20"/>
      <c r="N24076" s="20"/>
      <c r="O24076" s="20"/>
    </row>
    <row r="24077" spans="10:15" x14ac:dyDescent="0.2">
      <c r="J24077" s="20"/>
      <c r="K24077" s="20"/>
      <c r="L24077" s="20"/>
      <c r="M24077" s="20"/>
      <c r="N24077" s="20"/>
      <c r="O24077" s="20"/>
    </row>
    <row r="24078" spans="10:15" x14ac:dyDescent="0.2">
      <c r="J24078" s="20"/>
      <c r="K24078" s="20"/>
      <c r="L24078" s="20"/>
      <c r="M24078" s="20"/>
      <c r="N24078" s="20"/>
      <c r="O24078" s="20"/>
    </row>
    <row r="24079" spans="10:15" x14ac:dyDescent="0.2">
      <c r="J24079" s="20"/>
      <c r="K24079" s="20"/>
      <c r="L24079" s="20"/>
      <c r="M24079" s="20"/>
      <c r="N24079" s="20"/>
      <c r="O24079" s="20"/>
    </row>
    <row r="24080" spans="10:15" x14ac:dyDescent="0.2">
      <c r="J24080" s="20"/>
      <c r="K24080" s="20"/>
      <c r="L24080" s="20"/>
      <c r="M24080" s="20"/>
      <c r="N24080" s="20"/>
      <c r="O24080" s="20"/>
    </row>
    <row r="24081" spans="10:15" x14ac:dyDescent="0.2">
      <c r="J24081" s="20"/>
      <c r="K24081" s="20"/>
      <c r="L24081" s="20"/>
      <c r="M24081" s="20"/>
      <c r="N24081" s="20"/>
      <c r="O24081" s="20"/>
    </row>
    <row r="24082" spans="10:15" x14ac:dyDescent="0.2">
      <c r="J24082" s="20"/>
      <c r="K24082" s="20"/>
      <c r="L24082" s="20"/>
      <c r="M24082" s="20"/>
      <c r="N24082" s="20"/>
      <c r="O24082" s="20"/>
    </row>
    <row r="24083" spans="10:15" x14ac:dyDescent="0.2">
      <c r="J24083" s="20"/>
      <c r="K24083" s="20"/>
      <c r="L24083" s="20"/>
      <c r="M24083" s="20"/>
      <c r="N24083" s="20"/>
      <c r="O24083" s="20"/>
    </row>
    <row r="24084" spans="10:15" x14ac:dyDescent="0.2">
      <c r="J24084" s="20"/>
      <c r="K24084" s="20"/>
      <c r="L24084" s="20"/>
      <c r="M24084" s="20"/>
      <c r="N24084" s="20"/>
      <c r="O24084" s="20"/>
    </row>
    <row r="24085" spans="10:15" x14ac:dyDescent="0.2">
      <c r="J24085" s="20"/>
      <c r="K24085" s="20"/>
      <c r="L24085" s="20"/>
      <c r="M24085" s="20"/>
      <c r="N24085" s="20"/>
      <c r="O24085" s="20"/>
    </row>
    <row r="24086" spans="10:15" x14ac:dyDescent="0.2">
      <c r="J24086" s="20"/>
      <c r="K24086" s="20"/>
      <c r="L24086" s="20"/>
      <c r="M24086" s="20"/>
      <c r="N24086" s="20"/>
      <c r="O24086" s="20"/>
    </row>
    <row r="24087" spans="10:15" x14ac:dyDescent="0.2">
      <c r="J24087" s="20"/>
      <c r="K24087" s="20"/>
      <c r="L24087" s="20"/>
      <c r="M24087" s="20"/>
      <c r="N24087" s="20"/>
      <c r="O24087" s="20"/>
    </row>
    <row r="24088" spans="10:15" x14ac:dyDescent="0.2">
      <c r="J24088" s="20"/>
      <c r="K24088" s="20"/>
      <c r="L24088" s="20"/>
      <c r="M24088" s="20"/>
      <c r="N24088" s="20"/>
      <c r="O24088" s="20"/>
    </row>
    <row r="24089" spans="10:15" x14ac:dyDescent="0.2">
      <c r="J24089" s="20"/>
      <c r="K24089" s="20"/>
      <c r="L24089" s="20"/>
      <c r="M24089" s="20"/>
      <c r="N24089" s="20"/>
      <c r="O24089" s="20"/>
    </row>
    <row r="24090" spans="10:15" x14ac:dyDescent="0.2">
      <c r="J24090" s="20"/>
      <c r="K24090" s="20"/>
      <c r="L24090" s="20"/>
      <c r="M24090" s="20"/>
      <c r="N24090" s="20"/>
      <c r="O24090" s="20"/>
    </row>
    <row r="24091" spans="10:15" x14ac:dyDescent="0.2">
      <c r="J24091" s="20"/>
      <c r="K24091" s="20"/>
      <c r="L24091" s="20"/>
      <c r="M24091" s="20"/>
      <c r="N24091" s="20"/>
      <c r="O24091" s="20"/>
    </row>
    <row r="24092" spans="10:15" x14ac:dyDescent="0.2">
      <c r="J24092" s="20"/>
      <c r="K24092" s="20"/>
      <c r="L24092" s="20"/>
      <c r="M24092" s="20"/>
      <c r="N24092" s="20"/>
      <c r="O24092" s="20"/>
    </row>
    <row r="24093" spans="10:15" x14ac:dyDescent="0.2">
      <c r="J24093" s="20"/>
      <c r="K24093" s="20"/>
      <c r="L24093" s="20"/>
      <c r="M24093" s="20"/>
      <c r="N24093" s="20"/>
      <c r="O24093" s="20"/>
    </row>
    <row r="24094" spans="10:15" x14ac:dyDescent="0.2">
      <c r="J24094" s="20"/>
      <c r="K24094" s="20"/>
      <c r="L24094" s="20"/>
      <c r="M24094" s="20"/>
      <c r="N24094" s="20"/>
      <c r="O24094" s="20"/>
    </row>
    <row r="24095" spans="10:15" x14ac:dyDescent="0.2">
      <c r="J24095" s="20"/>
      <c r="K24095" s="20"/>
      <c r="L24095" s="20"/>
      <c r="M24095" s="20"/>
      <c r="N24095" s="20"/>
      <c r="O24095" s="20"/>
    </row>
    <row r="24096" spans="10:15" x14ac:dyDescent="0.2">
      <c r="J24096" s="20"/>
      <c r="K24096" s="20"/>
      <c r="L24096" s="20"/>
      <c r="M24096" s="20"/>
      <c r="N24096" s="20"/>
      <c r="O24096" s="20"/>
    </row>
    <row r="24097" spans="10:15" x14ac:dyDescent="0.2">
      <c r="J24097" s="20"/>
      <c r="K24097" s="20"/>
      <c r="L24097" s="20"/>
      <c r="M24097" s="20"/>
      <c r="N24097" s="20"/>
      <c r="O24097" s="20"/>
    </row>
    <row r="24098" spans="10:15" x14ac:dyDescent="0.2">
      <c r="J24098" s="20"/>
      <c r="K24098" s="20"/>
      <c r="L24098" s="20"/>
      <c r="M24098" s="20"/>
      <c r="N24098" s="20"/>
      <c r="O24098" s="20"/>
    </row>
    <row r="24099" spans="10:15" x14ac:dyDescent="0.2">
      <c r="J24099" s="20"/>
      <c r="K24099" s="20"/>
      <c r="L24099" s="20"/>
      <c r="M24099" s="20"/>
      <c r="N24099" s="20"/>
      <c r="O24099" s="20"/>
    </row>
    <row r="24100" spans="10:15" x14ac:dyDescent="0.2">
      <c r="J24100" s="20"/>
      <c r="K24100" s="20"/>
      <c r="L24100" s="20"/>
      <c r="M24100" s="20"/>
      <c r="N24100" s="20"/>
      <c r="O24100" s="20"/>
    </row>
    <row r="24101" spans="10:15" x14ac:dyDescent="0.2">
      <c r="J24101" s="20"/>
      <c r="K24101" s="20"/>
      <c r="L24101" s="20"/>
      <c r="M24101" s="20"/>
      <c r="N24101" s="20"/>
      <c r="O24101" s="20"/>
    </row>
    <row r="24102" spans="10:15" x14ac:dyDescent="0.2">
      <c r="J24102" s="20"/>
      <c r="K24102" s="20"/>
      <c r="L24102" s="20"/>
      <c r="M24102" s="20"/>
      <c r="N24102" s="20"/>
      <c r="O24102" s="20"/>
    </row>
    <row r="24103" spans="10:15" x14ac:dyDescent="0.2">
      <c r="J24103" s="20"/>
      <c r="K24103" s="20"/>
      <c r="L24103" s="20"/>
      <c r="M24103" s="20"/>
      <c r="N24103" s="20"/>
      <c r="O24103" s="20"/>
    </row>
    <row r="24104" spans="10:15" x14ac:dyDescent="0.2">
      <c r="J24104" s="20"/>
      <c r="K24104" s="20"/>
      <c r="L24104" s="20"/>
      <c r="M24104" s="20"/>
      <c r="N24104" s="20"/>
      <c r="O24104" s="20"/>
    </row>
    <row r="24105" spans="10:15" x14ac:dyDescent="0.2">
      <c r="J24105" s="20"/>
      <c r="K24105" s="20"/>
      <c r="L24105" s="20"/>
      <c r="M24105" s="20"/>
      <c r="N24105" s="20"/>
      <c r="O24105" s="20"/>
    </row>
    <row r="24106" spans="10:15" x14ac:dyDescent="0.2">
      <c r="J24106" s="20"/>
      <c r="K24106" s="20"/>
      <c r="L24106" s="20"/>
      <c r="M24106" s="20"/>
      <c r="N24106" s="20"/>
      <c r="O24106" s="20"/>
    </row>
    <row r="24107" spans="10:15" x14ac:dyDescent="0.2">
      <c r="J24107" s="20"/>
      <c r="K24107" s="20"/>
      <c r="L24107" s="20"/>
      <c r="M24107" s="20"/>
      <c r="N24107" s="20"/>
      <c r="O24107" s="20"/>
    </row>
    <row r="24108" spans="10:15" x14ac:dyDescent="0.2">
      <c r="J24108" s="20"/>
      <c r="K24108" s="20"/>
      <c r="L24108" s="20"/>
      <c r="M24108" s="20"/>
      <c r="N24108" s="20"/>
      <c r="O24108" s="20"/>
    </row>
    <row r="24109" spans="10:15" x14ac:dyDescent="0.2">
      <c r="J24109" s="20"/>
      <c r="K24109" s="20"/>
      <c r="L24109" s="20"/>
      <c r="M24109" s="20"/>
      <c r="N24109" s="20"/>
      <c r="O24109" s="20"/>
    </row>
    <row r="24110" spans="10:15" x14ac:dyDescent="0.2">
      <c r="J24110" s="20"/>
      <c r="K24110" s="20"/>
      <c r="L24110" s="20"/>
      <c r="M24110" s="20"/>
      <c r="N24110" s="20"/>
      <c r="O24110" s="20"/>
    </row>
    <row r="24111" spans="10:15" x14ac:dyDescent="0.2">
      <c r="J24111" s="20"/>
      <c r="K24111" s="20"/>
      <c r="L24111" s="20"/>
      <c r="M24111" s="20"/>
      <c r="N24111" s="20"/>
      <c r="O24111" s="20"/>
    </row>
    <row r="24112" spans="10:15" x14ac:dyDescent="0.2">
      <c r="J24112" s="20"/>
      <c r="K24112" s="20"/>
      <c r="L24112" s="20"/>
      <c r="M24112" s="20"/>
      <c r="N24112" s="20"/>
      <c r="O24112" s="20"/>
    </row>
    <row r="24113" spans="10:15" x14ac:dyDescent="0.2">
      <c r="J24113" s="20"/>
      <c r="K24113" s="20"/>
      <c r="L24113" s="20"/>
      <c r="M24113" s="20"/>
      <c r="N24113" s="20"/>
      <c r="O24113" s="20"/>
    </row>
    <row r="24114" spans="10:15" x14ac:dyDescent="0.2">
      <c r="J24114" s="20"/>
      <c r="K24114" s="20"/>
      <c r="L24114" s="20"/>
      <c r="M24114" s="20"/>
      <c r="N24114" s="20"/>
      <c r="O24114" s="20"/>
    </row>
    <row r="24115" spans="10:15" x14ac:dyDescent="0.2">
      <c r="J24115" s="20"/>
      <c r="K24115" s="20"/>
      <c r="L24115" s="20"/>
      <c r="M24115" s="20"/>
      <c r="N24115" s="20"/>
      <c r="O24115" s="20"/>
    </row>
    <row r="24116" spans="10:15" x14ac:dyDescent="0.2">
      <c r="J24116" s="20"/>
      <c r="K24116" s="20"/>
      <c r="L24116" s="20"/>
      <c r="M24116" s="20"/>
      <c r="N24116" s="20"/>
      <c r="O24116" s="20"/>
    </row>
    <row r="24117" spans="10:15" x14ac:dyDescent="0.2">
      <c r="J24117" s="20"/>
      <c r="K24117" s="20"/>
      <c r="L24117" s="20"/>
      <c r="M24117" s="20"/>
      <c r="N24117" s="20"/>
      <c r="O24117" s="20"/>
    </row>
    <row r="24118" spans="10:15" x14ac:dyDescent="0.2">
      <c r="J24118" s="20"/>
      <c r="K24118" s="20"/>
      <c r="L24118" s="20"/>
      <c r="M24118" s="20"/>
      <c r="N24118" s="20"/>
      <c r="O24118" s="20"/>
    </row>
    <row r="24119" spans="10:15" x14ac:dyDescent="0.2">
      <c r="J24119" s="20"/>
      <c r="K24119" s="20"/>
      <c r="L24119" s="20"/>
      <c r="M24119" s="20"/>
      <c r="N24119" s="20"/>
      <c r="O24119" s="20"/>
    </row>
    <row r="24120" spans="10:15" x14ac:dyDescent="0.2">
      <c r="J24120" s="20"/>
      <c r="K24120" s="20"/>
      <c r="L24120" s="20"/>
      <c r="M24120" s="20"/>
      <c r="N24120" s="20"/>
      <c r="O24120" s="20"/>
    </row>
    <row r="24121" spans="10:15" x14ac:dyDescent="0.2">
      <c r="J24121" s="20"/>
      <c r="K24121" s="20"/>
      <c r="L24121" s="20"/>
      <c r="M24121" s="20"/>
      <c r="N24121" s="20"/>
      <c r="O24121" s="20"/>
    </row>
    <row r="24122" spans="10:15" x14ac:dyDescent="0.2">
      <c r="J24122" s="20"/>
      <c r="K24122" s="20"/>
      <c r="L24122" s="20"/>
      <c r="M24122" s="20"/>
      <c r="N24122" s="20"/>
      <c r="O24122" s="20"/>
    </row>
    <row r="24123" spans="10:15" x14ac:dyDescent="0.2">
      <c r="J24123" s="20"/>
      <c r="K24123" s="20"/>
      <c r="L24123" s="20"/>
      <c r="M24123" s="20"/>
      <c r="N24123" s="20"/>
      <c r="O24123" s="20"/>
    </row>
    <row r="24124" spans="10:15" x14ac:dyDescent="0.2">
      <c r="J24124" s="20"/>
      <c r="K24124" s="20"/>
      <c r="L24124" s="20"/>
      <c r="M24124" s="20"/>
      <c r="N24124" s="20"/>
      <c r="O24124" s="20"/>
    </row>
    <row r="24125" spans="10:15" x14ac:dyDescent="0.2">
      <c r="J24125" s="20"/>
      <c r="K24125" s="20"/>
      <c r="L24125" s="20"/>
      <c r="M24125" s="20"/>
      <c r="N24125" s="20"/>
      <c r="O24125" s="20"/>
    </row>
    <row r="24126" spans="10:15" x14ac:dyDescent="0.2">
      <c r="J24126" s="20"/>
      <c r="K24126" s="20"/>
      <c r="L24126" s="20"/>
      <c r="M24126" s="20"/>
      <c r="N24126" s="20"/>
      <c r="O24126" s="20"/>
    </row>
    <row r="24127" spans="10:15" x14ac:dyDescent="0.2">
      <c r="J24127" s="20"/>
      <c r="K24127" s="20"/>
      <c r="L24127" s="20"/>
      <c r="M24127" s="20"/>
      <c r="N24127" s="20"/>
      <c r="O24127" s="20"/>
    </row>
    <row r="24128" spans="10:15" x14ac:dyDescent="0.2">
      <c r="J24128" s="20"/>
      <c r="K24128" s="20"/>
      <c r="L24128" s="20"/>
      <c r="M24128" s="20"/>
      <c r="N24128" s="20"/>
      <c r="O24128" s="20"/>
    </row>
    <row r="24129" spans="10:15" x14ac:dyDescent="0.2">
      <c r="J24129" s="20"/>
      <c r="K24129" s="20"/>
      <c r="L24129" s="20"/>
      <c r="M24129" s="20"/>
      <c r="N24129" s="20"/>
      <c r="O24129" s="20"/>
    </row>
    <row r="24130" spans="10:15" x14ac:dyDescent="0.2">
      <c r="J24130" s="20"/>
      <c r="K24130" s="20"/>
      <c r="L24130" s="20"/>
      <c r="M24130" s="20"/>
      <c r="N24130" s="20"/>
      <c r="O24130" s="20"/>
    </row>
    <row r="24131" spans="10:15" x14ac:dyDescent="0.2">
      <c r="J24131" s="20"/>
      <c r="K24131" s="20"/>
      <c r="L24131" s="20"/>
      <c r="M24131" s="20"/>
      <c r="N24131" s="20"/>
      <c r="O24131" s="20"/>
    </row>
    <row r="24132" spans="10:15" x14ac:dyDescent="0.2">
      <c r="J24132" s="20"/>
      <c r="K24132" s="20"/>
      <c r="L24132" s="20"/>
      <c r="M24132" s="20"/>
      <c r="N24132" s="20"/>
      <c r="O24132" s="20"/>
    </row>
    <row r="24133" spans="10:15" x14ac:dyDescent="0.2">
      <c r="J24133" s="20"/>
      <c r="K24133" s="20"/>
      <c r="L24133" s="20"/>
      <c r="M24133" s="20"/>
      <c r="N24133" s="20"/>
      <c r="O24133" s="20"/>
    </row>
    <row r="24134" spans="10:15" x14ac:dyDescent="0.2">
      <c r="J24134" s="20"/>
      <c r="K24134" s="20"/>
      <c r="L24134" s="20"/>
      <c r="M24134" s="20"/>
      <c r="N24134" s="20"/>
      <c r="O24134" s="20"/>
    </row>
    <row r="24135" spans="10:15" x14ac:dyDescent="0.2">
      <c r="J24135" s="20"/>
      <c r="K24135" s="20"/>
      <c r="L24135" s="20"/>
      <c r="M24135" s="20"/>
      <c r="N24135" s="20"/>
      <c r="O24135" s="20"/>
    </row>
    <row r="24136" spans="10:15" x14ac:dyDescent="0.2">
      <c r="J24136" s="20"/>
      <c r="K24136" s="20"/>
      <c r="L24136" s="20"/>
      <c r="M24136" s="20"/>
      <c r="N24136" s="20"/>
      <c r="O24136" s="20"/>
    </row>
    <row r="24137" spans="10:15" x14ac:dyDescent="0.2">
      <c r="J24137" s="20"/>
      <c r="K24137" s="20"/>
      <c r="L24137" s="20"/>
      <c r="M24137" s="20"/>
      <c r="N24137" s="20"/>
      <c r="O24137" s="20"/>
    </row>
    <row r="24138" spans="10:15" x14ac:dyDescent="0.2">
      <c r="J24138" s="20"/>
      <c r="K24138" s="20"/>
      <c r="L24138" s="20"/>
      <c r="M24138" s="20"/>
      <c r="N24138" s="20"/>
      <c r="O24138" s="20"/>
    </row>
    <row r="24139" spans="10:15" x14ac:dyDescent="0.2">
      <c r="J24139" s="20"/>
      <c r="K24139" s="20"/>
      <c r="L24139" s="20"/>
      <c r="M24139" s="20"/>
      <c r="N24139" s="20"/>
      <c r="O24139" s="20"/>
    </row>
    <row r="24140" spans="10:15" x14ac:dyDescent="0.2">
      <c r="J24140" s="20"/>
      <c r="K24140" s="20"/>
      <c r="L24140" s="20"/>
      <c r="M24140" s="20"/>
      <c r="N24140" s="20"/>
      <c r="O24140" s="20"/>
    </row>
    <row r="24141" spans="10:15" x14ac:dyDescent="0.2">
      <c r="J24141" s="20"/>
      <c r="K24141" s="20"/>
      <c r="L24141" s="20"/>
      <c r="M24141" s="20"/>
      <c r="N24141" s="20"/>
      <c r="O24141" s="20"/>
    </row>
    <row r="24142" spans="10:15" x14ac:dyDescent="0.2">
      <c r="J24142" s="20"/>
      <c r="K24142" s="20"/>
      <c r="L24142" s="20"/>
      <c r="M24142" s="20"/>
      <c r="N24142" s="20"/>
      <c r="O24142" s="20"/>
    </row>
    <row r="24143" spans="10:15" x14ac:dyDescent="0.2">
      <c r="J24143" s="20"/>
      <c r="K24143" s="20"/>
      <c r="L24143" s="20"/>
      <c r="M24143" s="20"/>
      <c r="N24143" s="20"/>
      <c r="O24143" s="20"/>
    </row>
    <row r="24144" spans="10:15" x14ac:dyDescent="0.2">
      <c r="J24144" s="20"/>
      <c r="K24144" s="20"/>
      <c r="L24144" s="20"/>
      <c r="M24144" s="20"/>
      <c r="N24144" s="20"/>
      <c r="O24144" s="20"/>
    </row>
    <row r="24145" spans="10:15" x14ac:dyDescent="0.2">
      <c r="J24145" s="20"/>
      <c r="K24145" s="20"/>
      <c r="L24145" s="20"/>
      <c r="M24145" s="20"/>
      <c r="N24145" s="20"/>
      <c r="O24145" s="20"/>
    </row>
    <row r="24146" spans="10:15" x14ac:dyDescent="0.2">
      <c r="J24146" s="20"/>
      <c r="K24146" s="20"/>
      <c r="L24146" s="20"/>
      <c r="M24146" s="20"/>
      <c r="N24146" s="20"/>
      <c r="O24146" s="20"/>
    </row>
    <row r="24147" spans="10:15" x14ac:dyDescent="0.2">
      <c r="J24147" s="20"/>
      <c r="K24147" s="20"/>
      <c r="L24147" s="20"/>
      <c r="M24147" s="20"/>
      <c r="N24147" s="20"/>
      <c r="O24147" s="20"/>
    </row>
    <row r="24148" spans="10:15" x14ac:dyDescent="0.2">
      <c r="J24148" s="20"/>
      <c r="K24148" s="20"/>
      <c r="L24148" s="20"/>
      <c r="M24148" s="20"/>
      <c r="N24148" s="20"/>
      <c r="O24148" s="20"/>
    </row>
    <row r="24149" spans="10:15" x14ac:dyDescent="0.2">
      <c r="J24149" s="20"/>
      <c r="K24149" s="20"/>
      <c r="L24149" s="20"/>
      <c r="M24149" s="20"/>
      <c r="N24149" s="20"/>
      <c r="O24149" s="20"/>
    </row>
    <row r="24150" spans="10:15" x14ac:dyDescent="0.2">
      <c r="J24150" s="20"/>
      <c r="K24150" s="20"/>
      <c r="L24150" s="20"/>
      <c r="M24150" s="20"/>
      <c r="N24150" s="20"/>
      <c r="O24150" s="20"/>
    </row>
    <row r="24151" spans="10:15" x14ac:dyDescent="0.2">
      <c r="J24151" s="20"/>
      <c r="K24151" s="20"/>
      <c r="L24151" s="20"/>
      <c r="M24151" s="20"/>
      <c r="N24151" s="20"/>
      <c r="O24151" s="20"/>
    </row>
    <row r="24152" spans="10:15" x14ac:dyDescent="0.2">
      <c r="J24152" s="20"/>
      <c r="K24152" s="20"/>
      <c r="L24152" s="20"/>
      <c r="M24152" s="20"/>
      <c r="N24152" s="20"/>
      <c r="O24152" s="20"/>
    </row>
    <row r="24153" spans="10:15" x14ac:dyDescent="0.2">
      <c r="J24153" s="20"/>
      <c r="K24153" s="20"/>
      <c r="L24153" s="20"/>
      <c r="M24153" s="20"/>
      <c r="N24153" s="20"/>
      <c r="O24153" s="20"/>
    </row>
    <row r="24154" spans="10:15" x14ac:dyDescent="0.2">
      <c r="J24154" s="20"/>
      <c r="K24154" s="20"/>
      <c r="L24154" s="20"/>
      <c r="M24154" s="20"/>
      <c r="N24154" s="20"/>
      <c r="O24154" s="20"/>
    </row>
    <row r="24155" spans="10:15" x14ac:dyDescent="0.2">
      <c r="J24155" s="20"/>
      <c r="K24155" s="20"/>
      <c r="L24155" s="20"/>
      <c r="M24155" s="20"/>
      <c r="N24155" s="20"/>
      <c r="O24155" s="20"/>
    </row>
    <row r="24156" spans="10:15" x14ac:dyDescent="0.2">
      <c r="J24156" s="20"/>
      <c r="K24156" s="20"/>
      <c r="L24156" s="20"/>
      <c r="M24156" s="20"/>
      <c r="N24156" s="20"/>
      <c r="O24156" s="20"/>
    </row>
    <row r="24157" spans="10:15" x14ac:dyDescent="0.2">
      <c r="J24157" s="20"/>
      <c r="K24157" s="20"/>
      <c r="L24157" s="20"/>
      <c r="M24157" s="20"/>
      <c r="N24157" s="20"/>
      <c r="O24157" s="20"/>
    </row>
    <row r="24158" spans="10:15" x14ac:dyDescent="0.2">
      <c r="J24158" s="20"/>
      <c r="K24158" s="20"/>
      <c r="L24158" s="20"/>
      <c r="M24158" s="20"/>
      <c r="N24158" s="20"/>
      <c r="O24158" s="20"/>
    </row>
    <row r="24159" spans="10:15" x14ac:dyDescent="0.2">
      <c r="J24159" s="20"/>
      <c r="K24159" s="20"/>
      <c r="L24159" s="20"/>
      <c r="M24159" s="20"/>
      <c r="N24159" s="20"/>
      <c r="O24159" s="20"/>
    </row>
    <row r="24160" spans="10:15" x14ac:dyDescent="0.2">
      <c r="J24160" s="20"/>
      <c r="K24160" s="20"/>
      <c r="L24160" s="20"/>
      <c r="M24160" s="20"/>
      <c r="N24160" s="20"/>
      <c r="O24160" s="20"/>
    </row>
    <row r="24161" spans="10:15" x14ac:dyDescent="0.2">
      <c r="J24161" s="20"/>
      <c r="K24161" s="20"/>
      <c r="L24161" s="20"/>
      <c r="M24161" s="20"/>
      <c r="N24161" s="20"/>
      <c r="O24161" s="20"/>
    </row>
    <row r="24162" spans="10:15" x14ac:dyDescent="0.2">
      <c r="J24162" s="20"/>
      <c r="K24162" s="20"/>
      <c r="L24162" s="20"/>
      <c r="M24162" s="20"/>
      <c r="N24162" s="20"/>
      <c r="O24162" s="20"/>
    </row>
    <row r="24163" spans="10:15" x14ac:dyDescent="0.2">
      <c r="J24163" s="20"/>
      <c r="K24163" s="20"/>
      <c r="L24163" s="20"/>
      <c r="M24163" s="20"/>
      <c r="N24163" s="20"/>
      <c r="O24163" s="20"/>
    </row>
    <row r="24164" spans="10:15" x14ac:dyDescent="0.2">
      <c r="J24164" s="20"/>
      <c r="K24164" s="20"/>
      <c r="L24164" s="20"/>
      <c r="M24164" s="20"/>
      <c r="N24164" s="20"/>
      <c r="O24164" s="20"/>
    </row>
    <row r="24165" spans="10:15" x14ac:dyDescent="0.2">
      <c r="J24165" s="20"/>
      <c r="K24165" s="20"/>
      <c r="L24165" s="20"/>
      <c r="M24165" s="20"/>
      <c r="N24165" s="20"/>
      <c r="O24165" s="20"/>
    </row>
    <row r="24166" spans="10:15" x14ac:dyDescent="0.2">
      <c r="J24166" s="20"/>
      <c r="K24166" s="20"/>
      <c r="L24166" s="20"/>
      <c r="M24166" s="20"/>
      <c r="N24166" s="20"/>
      <c r="O24166" s="20"/>
    </row>
    <row r="24167" spans="10:15" x14ac:dyDescent="0.2">
      <c r="J24167" s="20"/>
      <c r="K24167" s="20"/>
      <c r="L24167" s="20"/>
      <c r="M24167" s="20"/>
      <c r="N24167" s="20"/>
      <c r="O24167" s="20"/>
    </row>
    <row r="24168" spans="10:15" x14ac:dyDescent="0.2">
      <c r="J24168" s="20"/>
      <c r="K24168" s="20"/>
      <c r="L24168" s="20"/>
      <c r="M24168" s="20"/>
      <c r="N24168" s="20"/>
      <c r="O24168" s="20"/>
    </row>
    <row r="24169" spans="10:15" x14ac:dyDescent="0.2">
      <c r="J24169" s="20"/>
      <c r="K24169" s="20"/>
      <c r="L24169" s="20"/>
      <c r="M24169" s="20"/>
      <c r="N24169" s="20"/>
      <c r="O24169" s="20"/>
    </row>
    <row r="24170" spans="10:15" x14ac:dyDescent="0.2">
      <c r="J24170" s="20"/>
      <c r="K24170" s="20"/>
      <c r="L24170" s="20"/>
      <c r="M24170" s="20"/>
      <c r="N24170" s="20"/>
      <c r="O24170" s="20"/>
    </row>
    <row r="24171" spans="10:15" x14ac:dyDescent="0.2">
      <c r="J24171" s="20"/>
      <c r="K24171" s="20"/>
      <c r="L24171" s="20"/>
      <c r="M24171" s="20"/>
      <c r="N24171" s="20"/>
      <c r="O24171" s="20"/>
    </row>
    <row r="24172" spans="10:15" x14ac:dyDescent="0.2">
      <c r="J24172" s="20"/>
      <c r="K24172" s="20"/>
      <c r="L24172" s="20"/>
      <c r="M24172" s="20"/>
      <c r="N24172" s="20"/>
      <c r="O24172" s="20"/>
    </row>
    <row r="24173" spans="10:15" x14ac:dyDescent="0.2">
      <c r="J24173" s="20"/>
      <c r="K24173" s="20"/>
      <c r="L24173" s="20"/>
      <c r="M24173" s="20"/>
      <c r="N24173" s="20"/>
      <c r="O24173" s="20"/>
    </row>
    <row r="24174" spans="10:15" x14ac:dyDescent="0.2">
      <c r="J24174" s="20"/>
      <c r="K24174" s="20"/>
      <c r="L24174" s="20"/>
      <c r="M24174" s="20"/>
      <c r="N24174" s="20"/>
      <c r="O24174" s="20"/>
    </row>
    <row r="24175" spans="10:15" x14ac:dyDescent="0.2">
      <c r="J24175" s="20"/>
      <c r="K24175" s="20"/>
      <c r="L24175" s="20"/>
      <c r="M24175" s="20"/>
      <c r="N24175" s="20"/>
      <c r="O24175" s="20"/>
    </row>
    <row r="24176" spans="10:15" x14ac:dyDescent="0.2">
      <c r="J24176" s="20"/>
      <c r="K24176" s="20"/>
      <c r="L24176" s="20"/>
      <c r="M24176" s="20"/>
      <c r="N24176" s="20"/>
      <c r="O24176" s="20"/>
    </row>
    <row r="24177" spans="10:15" x14ac:dyDescent="0.2">
      <c r="J24177" s="20"/>
      <c r="K24177" s="20"/>
      <c r="L24177" s="20"/>
      <c r="M24177" s="20"/>
      <c r="N24177" s="20"/>
      <c r="O24177" s="20"/>
    </row>
    <row r="24178" spans="10:15" x14ac:dyDescent="0.2">
      <c r="J24178" s="20"/>
      <c r="K24178" s="20"/>
      <c r="L24178" s="20"/>
      <c r="M24178" s="20"/>
      <c r="N24178" s="20"/>
      <c r="O24178" s="20"/>
    </row>
    <row r="24179" spans="10:15" x14ac:dyDescent="0.2">
      <c r="J24179" s="20"/>
      <c r="K24179" s="20"/>
      <c r="L24179" s="20"/>
      <c r="M24179" s="20"/>
      <c r="N24179" s="20"/>
      <c r="O24179" s="20"/>
    </row>
    <row r="24180" spans="10:15" x14ac:dyDescent="0.2">
      <c r="J24180" s="20"/>
      <c r="K24180" s="20"/>
      <c r="L24180" s="20"/>
      <c r="M24180" s="20"/>
      <c r="N24180" s="20"/>
      <c r="O24180" s="20"/>
    </row>
    <row r="24181" spans="10:15" x14ac:dyDescent="0.2">
      <c r="J24181" s="20"/>
      <c r="K24181" s="20"/>
      <c r="L24181" s="20"/>
      <c r="M24181" s="20"/>
      <c r="N24181" s="20"/>
      <c r="O24181" s="20"/>
    </row>
    <row r="24182" spans="10:15" x14ac:dyDescent="0.2">
      <c r="J24182" s="20"/>
      <c r="K24182" s="20"/>
      <c r="L24182" s="20"/>
      <c r="M24182" s="20"/>
      <c r="N24182" s="20"/>
      <c r="O24182" s="20"/>
    </row>
    <row r="24183" spans="10:15" x14ac:dyDescent="0.2">
      <c r="J24183" s="20"/>
      <c r="K24183" s="20"/>
      <c r="L24183" s="20"/>
      <c r="M24183" s="20"/>
      <c r="N24183" s="20"/>
      <c r="O24183" s="20"/>
    </row>
    <row r="24184" spans="10:15" x14ac:dyDescent="0.2">
      <c r="J24184" s="20"/>
      <c r="K24184" s="20"/>
      <c r="L24184" s="20"/>
      <c r="M24184" s="20"/>
      <c r="N24184" s="20"/>
      <c r="O24184" s="20"/>
    </row>
    <row r="24185" spans="10:15" x14ac:dyDescent="0.2">
      <c r="J24185" s="20"/>
      <c r="K24185" s="20"/>
      <c r="L24185" s="20"/>
      <c r="M24185" s="20"/>
      <c r="N24185" s="20"/>
      <c r="O24185" s="20"/>
    </row>
    <row r="24186" spans="10:15" x14ac:dyDescent="0.2">
      <c r="J24186" s="20"/>
      <c r="K24186" s="20"/>
      <c r="L24186" s="20"/>
      <c r="M24186" s="20"/>
      <c r="N24186" s="20"/>
      <c r="O24186" s="20"/>
    </row>
    <row r="24187" spans="10:15" x14ac:dyDescent="0.2">
      <c r="J24187" s="20"/>
      <c r="K24187" s="20"/>
      <c r="L24187" s="20"/>
      <c r="M24187" s="20"/>
      <c r="N24187" s="20"/>
      <c r="O24187" s="20"/>
    </row>
    <row r="24188" spans="10:15" x14ac:dyDescent="0.2">
      <c r="J24188" s="20"/>
      <c r="K24188" s="20"/>
      <c r="L24188" s="20"/>
      <c r="M24188" s="20"/>
      <c r="N24188" s="20"/>
      <c r="O24188" s="20"/>
    </row>
    <row r="24189" spans="10:15" x14ac:dyDescent="0.2">
      <c r="J24189" s="20"/>
      <c r="K24189" s="20"/>
      <c r="L24189" s="20"/>
      <c r="M24189" s="20"/>
      <c r="N24189" s="20"/>
      <c r="O24189" s="20"/>
    </row>
    <row r="24190" spans="10:15" x14ac:dyDescent="0.2">
      <c r="J24190" s="20"/>
      <c r="K24190" s="20"/>
      <c r="L24190" s="20"/>
      <c r="M24190" s="20"/>
      <c r="N24190" s="20"/>
      <c r="O24190" s="20"/>
    </row>
    <row r="24191" spans="10:15" x14ac:dyDescent="0.2">
      <c r="J24191" s="20"/>
      <c r="K24191" s="20"/>
      <c r="L24191" s="20"/>
      <c r="M24191" s="20"/>
      <c r="N24191" s="20"/>
      <c r="O24191" s="20"/>
    </row>
    <row r="24192" spans="10:15" x14ac:dyDescent="0.2">
      <c r="J24192" s="20"/>
      <c r="K24192" s="20"/>
      <c r="L24192" s="20"/>
      <c r="M24192" s="20"/>
      <c r="N24192" s="20"/>
      <c r="O24192" s="20"/>
    </row>
    <row r="24193" spans="10:15" x14ac:dyDescent="0.2">
      <c r="J24193" s="20"/>
      <c r="K24193" s="20"/>
      <c r="L24193" s="20"/>
      <c r="M24193" s="20"/>
      <c r="N24193" s="20"/>
      <c r="O24193" s="20"/>
    </row>
    <row r="24194" spans="10:15" x14ac:dyDescent="0.2">
      <c r="J24194" s="20"/>
      <c r="K24194" s="20"/>
      <c r="L24194" s="20"/>
      <c r="M24194" s="20"/>
      <c r="N24194" s="20"/>
      <c r="O24194" s="20"/>
    </row>
    <row r="24195" spans="10:15" x14ac:dyDescent="0.2">
      <c r="J24195" s="20"/>
      <c r="K24195" s="20"/>
      <c r="L24195" s="20"/>
      <c r="M24195" s="20"/>
      <c r="N24195" s="20"/>
      <c r="O24195" s="20"/>
    </row>
    <row r="24196" spans="10:15" x14ac:dyDescent="0.2">
      <c r="J24196" s="20"/>
      <c r="K24196" s="20"/>
      <c r="L24196" s="20"/>
      <c r="M24196" s="20"/>
      <c r="N24196" s="20"/>
      <c r="O24196" s="20"/>
    </row>
    <row r="24197" spans="10:15" x14ac:dyDescent="0.2">
      <c r="J24197" s="20"/>
      <c r="K24197" s="20"/>
      <c r="L24197" s="20"/>
      <c r="M24197" s="20"/>
      <c r="N24197" s="20"/>
      <c r="O24197" s="20"/>
    </row>
    <row r="24198" spans="10:15" x14ac:dyDescent="0.2">
      <c r="J24198" s="20"/>
      <c r="K24198" s="20"/>
      <c r="L24198" s="20"/>
      <c r="M24198" s="20"/>
      <c r="N24198" s="20"/>
      <c r="O24198" s="20"/>
    </row>
    <row r="24199" spans="10:15" x14ac:dyDescent="0.2">
      <c r="J24199" s="20"/>
      <c r="K24199" s="20"/>
      <c r="L24199" s="20"/>
      <c r="M24199" s="20"/>
      <c r="N24199" s="20"/>
      <c r="O24199" s="20"/>
    </row>
    <row r="24200" spans="10:15" x14ac:dyDescent="0.2">
      <c r="J24200" s="20"/>
      <c r="K24200" s="20"/>
      <c r="L24200" s="20"/>
      <c r="M24200" s="20"/>
      <c r="N24200" s="20"/>
      <c r="O24200" s="20"/>
    </row>
    <row r="24201" spans="10:15" x14ac:dyDescent="0.2">
      <c r="J24201" s="20"/>
      <c r="K24201" s="20"/>
      <c r="L24201" s="20"/>
      <c r="M24201" s="20"/>
      <c r="N24201" s="20"/>
      <c r="O24201" s="20"/>
    </row>
    <row r="24202" spans="10:15" x14ac:dyDescent="0.2">
      <c r="J24202" s="20"/>
      <c r="K24202" s="20"/>
      <c r="L24202" s="20"/>
      <c r="M24202" s="20"/>
      <c r="N24202" s="20"/>
      <c r="O24202" s="20"/>
    </row>
    <row r="24203" spans="10:15" x14ac:dyDescent="0.2">
      <c r="J24203" s="20"/>
      <c r="K24203" s="20"/>
      <c r="L24203" s="20"/>
      <c r="M24203" s="20"/>
      <c r="N24203" s="20"/>
      <c r="O24203" s="20"/>
    </row>
    <row r="24204" spans="10:15" x14ac:dyDescent="0.2">
      <c r="J24204" s="20"/>
      <c r="K24204" s="20"/>
      <c r="L24204" s="20"/>
      <c r="M24204" s="20"/>
      <c r="N24204" s="20"/>
      <c r="O24204" s="20"/>
    </row>
    <row r="24205" spans="10:15" x14ac:dyDescent="0.2">
      <c r="J24205" s="20"/>
      <c r="K24205" s="20"/>
      <c r="L24205" s="20"/>
      <c r="M24205" s="20"/>
      <c r="N24205" s="20"/>
      <c r="O24205" s="20"/>
    </row>
    <row r="24206" spans="10:15" x14ac:dyDescent="0.2">
      <c r="J24206" s="20"/>
      <c r="K24206" s="20"/>
      <c r="L24206" s="20"/>
      <c r="M24206" s="20"/>
      <c r="N24206" s="20"/>
      <c r="O24206" s="20"/>
    </row>
    <row r="24207" spans="10:15" x14ac:dyDescent="0.2">
      <c r="J24207" s="20"/>
      <c r="K24207" s="20"/>
      <c r="L24207" s="20"/>
      <c r="M24207" s="20"/>
      <c r="N24207" s="20"/>
      <c r="O24207" s="20"/>
    </row>
    <row r="24208" spans="10:15" x14ac:dyDescent="0.2">
      <c r="J24208" s="20"/>
      <c r="K24208" s="20"/>
      <c r="L24208" s="20"/>
      <c r="M24208" s="20"/>
      <c r="N24208" s="20"/>
      <c r="O24208" s="20"/>
    </row>
    <row r="24209" spans="10:15" x14ac:dyDescent="0.2">
      <c r="J24209" s="20"/>
      <c r="K24209" s="20"/>
      <c r="L24209" s="20"/>
      <c r="M24209" s="20"/>
      <c r="N24209" s="20"/>
      <c r="O24209" s="20"/>
    </row>
    <row r="24210" spans="10:15" x14ac:dyDescent="0.2">
      <c r="J24210" s="20"/>
      <c r="K24210" s="20"/>
      <c r="L24210" s="20"/>
      <c r="M24210" s="20"/>
      <c r="N24210" s="20"/>
      <c r="O24210" s="20"/>
    </row>
    <row r="24211" spans="10:15" x14ac:dyDescent="0.2">
      <c r="J24211" s="20"/>
      <c r="K24211" s="20"/>
      <c r="L24211" s="20"/>
      <c r="M24211" s="20"/>
      <c r="N24211" s="20"/>
      <c r="O24211" s="20"/>
    </row>
    <row r="24212" spans="10:15" x14ac:dyDescent="0.2">
      <c r="J24212" s="20"/>
      <c r="K24212" s="20"/>
      <c r="L24212" s="20"/>
      <c r="M24212" s="20"/>
      <c r="N24212" s="20"/>
      <c r="O24212" s="20"/>
    </row>
    <row r="24213" spans="10:15" x14ac:dyDescent="0.2">
      <c r="J24213" s="20"/>
      <c r="K24213" s="20"/>
      <c r="L24213" s="20"/>
      <c r="M24213" s="20"/>
      <c r="N24213" s="20"/>
      <c r="O24213" s="20"/>
    </row>
    <row r="24214" spans="10:15" x14ac:dyDescent="0.2">
      <c r="J24214" s="20"/>
      <c r="K24214" s="20"/>
      <c r="L24214" s="20"/>
      <c r="M24214" s="20"/>
      <c r="N24214" s="20"/>
      <c r="O24214" s="20"/>
    </row>
    <row r="24215" spans="10:15" x14ac:dyDescent="0.2">
      <c r="J24215" s="20"/>
      <c r="K24215" s="20"/>
      <c r="L24215" s="20"/>
      <c r="M24215" s="20"/>
      <c r="N24215" s="20"/>
      <c r="O24215" s="20"/>
    </row>
    <row r="24216" spans="10:15" x14ac:dyDescent="0.2">
      <c r="J24216" s="20"/>
      <c r="K24216" s="20"/>
      <c r="L24216" s="20"/>
      <c r="M24216" s="20"/>
      <c r="N24216" s="20"/>
      <c r="O24216" s="20"/>
    </row>
    <row r="24217" spans="10:15" x14ac:dyDescent="0.2">
      <c r="J24217" s="20"/>
      <c r="K24217" s="20"/>
      <c r="L24217" s="20"/>
      <c r="M24217" s="20"/>
      <c r="N24217" s="20"/>
      <c r="O24217" s="20"/>
    </row>
    <row r="24218" spans="10:15" x14ac:dyDescent="0.2">
      <c r="J24218" s="20"/>
      <c r="K24218" s="20"/>
      <c r="L24218" s="20"/>
      <c r="M24218" s="20"/>
      <c r="N24218" s="20"/>
      <c r="O24218" s="20"/>
    </row>
    <row r="24219" spans="10:15" x14ac:dyDescent="0.2">
      <c r="J24219" s="20"/>
      <c r="K24219" s="20"/>
      <c r="L24219" s="20"/>
      <c r="M24219" s="20"/>
      <c r="N24219" s="20"/>
      <c r="O24219" s="20"/>
    </row>
    <row r="24220" spans="10:15" x14ac:dyDescent="0.2">
      <c r="J24220" s="20"/>
      <c r="K24220" s="20"/>
      <c r="L24220" s="20"/>
      <c r="M24220" s="20"/>
      <c r="N24220" s="20"/>
      <c r="O24220" s="20"/>
    </row>
    <row r="24221" spans="10:15" x14ac:dyDescent="0.2">
      <c r="J24221" s="20"/>
      <c r="K24221" s="20"/>
      <c r="L24221" s="20"/>
      <c r="M24221" s="20"/>
      <c r="N24221" s="20"/>
      <c r="O24221" s="20"/>
    </row>
    <row r="24222" spans="10:15" x14ac:dyDescent="0.2">
      <c r="J24222" s="20"/>
      <c r="K24222" s="20"/>
      <c r="L24222" s="20"/>
      <c r="M24222" s="20"/>
      <c r="N24222" s="20"/>
      <c r="O24222" s="20"/>
    </row>
    <row r="24223" spans="10:15" x14ac:dyDescent="0.2">
      <c r="J24223" s="20"/>
      <c r="K24223" s="20"/>
      <c r="L24223" s="20"/>
      <c r="M24223" s="20"/>
      <c r="N24223" s="20"/>
      <c r="O24223" s="20"/>
    </row>
    <row r="24224" spans="10:15" x14ac:dyDescent="0.2">
      <c r="J24224" s="20"/>
      <c r="K24224" s="20"/>
      <c r="L24224" s="20"/>
      <c r="M24224" s="20"/>
      <c r="N24224" s="20"/>
      <c r="O24224" s="20"/>
    </row>
    <row r="24225" spans="10:15" x14ac:dyDescent="0.2">
      <c r="J24225" s="20"/>
      <c r="K24225" s="20"/>
      <c r="L24225" s="20"/>
      <c r="M24225" s="20"/>
      <c r="N24225" s="20"/>
      <c r="O24225" s="20"/>
    </row>
    <row r="24226" spans="10:15" x14ac:dyDescent="0.2">
      <c r="J24226" s="20"/>
      <c r="K24226" s="20"/>
      <c r="L24226" s="20"/>
      <c r="M24226" s="20"/>
      <c r="N24226" s="20"/>
      <c r="O24226" s="20"/>
    </row>
    <row r="24227" spans="10:15" x14ac:dyDescent="0.2">
      <c r="J24227" s="20"/>
      <c r="K24227" s="20"/>
      <c r="L24227" s="20"/>
      <c r="M24227" s="20"/>
      <c r="N24227" s="20"/>
      <c r="O24227" s="20"/>
    </row>
    <row r="24228" spans="10:15" x14ac:dyDescent="0.2">
      <c r="J24228" s="20"/>
      <c r="K24228" s="20"/>
      <c r="L24228" s="20"/>
      <c r="M24228" s="20"/>
      <c r="N24228" s="20"/>
      <c r="O24228" s="20"/>
    </row>
    <row r="24229" spans="10:15" x14ac:dyDescent="0.2">
      <c r="J24229" s="20"/>
      <c r="K24229" s="20"/>
      <c r="L24229" s="20"/>
      <c r="M24229" s="20"/>
      <c r="N24229" s="20"/>
      <c r="O24229" s="20"/>
    </row>
    <row r="24230" spans="10:15" x14ac:dyDescent="0.2">
      <c r="J24230" s="20"/>
      <c r="K24230" s="20"/>
      <c r="L24230" s="20"/>
      <c r="M24230" s="20"/>
      <c r="N24230" s="20"/>
      <c r="O24230" s="20"/>
    </row>
    <row r="24231" spans="10:15" x14ac:dyDescent="0.2">
      <c r="J24231" s="20"/>
      <c r="K24231" s="20"/>
      <c r="L24231" s="20"/>
      <c r="M24231" s="20"/>
      <c r="N24231" s="20"/>
      <c r="O24231" s="20"/>
    </row>
    <row r="24232" spans="10:15" x14ac:dyDescent="0.2">
      <c r="J24232" s="20"/>
      <c r="K24232" s="20"/>
      <c r="L24232" s="20"/>
      <c r="M24232" s="20"/>
      <c r="N24232" s="20"/>
      <c r="O24232" s="20"/>
    </row>
    <row r="24233" spans="10:15" x14ac:dyDescent="0.2">
      <c r="J24233" s="20"/>
      <c r="K24233" s="20"/>
      <c r="L24233" s="20"/>
      <c r="M24233" s="20"/>
      <c r="N24233" s="20"/>
      <c r="O24233" s="20"/>
    </row>
    <row r="24234" spans="10:15" x14ac:dyDescent="0.2">
      <c r="J24234" s="20"/>
      <c r="K24234" s="20"/>
      <c r="L24234" s="20"/>
      <c r="M24234" s="20"/>
      <c r="N24234" s="20"/>
      <c r="O24234" s="20"/>
    </row>
    <row r="24235" spans="10:15" x14ac:dyDescent="0.2">
      <c r="J24235" s="20"/>
      <c r="K24235" s="20"/>
      <c r="L24235" s="20"/>
      <c r="M24235" s="20"/>
      <c r="N24235" s="20"/>
      <c r="O24235" s="20"/>
    </row>
    <row r="24236" spans="10:15" x14ac:dyDescent="0.2">
      <c r="J24236" s="20"/>
      <c r="K24236" s="20"/>
      <c r="L24236" s="20"/>
      <c r="M24236" s="20"/>
      <c r="N24236" s="20"/>
      <c r="O24236" s="20"/>
    </row>
    <row r="24237" spans="10:15" x14ac:dyDescent="0.2">
      <c r="J24237" s="20"/>
      <c r="K24237" s="20"/>
      <c r="L24237" s="20"/>
      <c r="M24237" s="20"/>
      <c r="N24237" s="20"/>
      <c r="O24237" s="20"/>
    </row>
    <row r="24238" spans="10:15" x14ac:dyDescent="0.2">
      <c r="J24238" s="20"/>
      <c r="K24238" s="20"/>
      <c r="L24238" s="20"/>
      <c r="M24238" s="20"/>
      <c r="N24238" s="20"/>
      <c r="O24238" s="20"/>
    </row>
    <row r="24239" spans="10:15" x14ac:dyDescent="0.2">
      <c r="J24239" s="20"/>
      <c r="K24239" s="20"/>
      <c r="L24239" s="20"/>
      <c r="M24239" s="20"/>
      <c r="N24239" s="20"/>
      <c r="O24239" s="20"/>
    </row>
    <row r="24240" spans="10:15" x14ac:dyDescent="0.2">
      <c r="J24240" s="20"/>
      <c r="K24240" s="20"/>
      <c r="L24240" s="20"/>
      <c r="M24240" s="20"/>
      <c r="N24240" s="20"/>
      <c r="O24240" s="20"/>
    </row>
    <row r="24241" spans="10:15" x14ac:dyDescent="0.2">
      <c r="J24241" s="20"/>
      <c r="K24241" s="20"/>
      <c r="L24241" s="20"/>
      <c r="M24241" s="20"/>
      <c r="N24241" s="20"/>
      <c r="O24241" s="20"/>
    </row>
    <row r="24242" spans="10:15" x14ac:dyDescent="0.2">
      <c r="J24242" s="20"/>
      <c r="K24242" s="20"/>
      <c r="L24242" s="20"/>
      <c r="M24242" s="20"/>
      <c r="N24242" s="20"/>
      <c r="O24242" s="20"/>
    </row>
    <row r="24243" spans="10:15" x14ac:dyDescent="0.2">
      <c r="J24243" s="20"/>
      <c r="K24243" s="20"/>
      <c r="L24243" s="20"/>
      <c r="M24243" s="20"/>
      <c r="N24243" s="20"/>
      <c r="O24243" s="20"/>
    </row>
    <row r="24244" spans="10:15" x14ac:dyDescent="0.2">
      <c r="J24244" s="20"/>
      <c r="K24244" s="20"/>
      <c r="L24244" s="20"/>
      <c r="M24244" s="20"/>
      <c r="N24244" s="20"/>
      <c r="O24244" s="20"/>
    </row>
    <row r="24245" spans="10:15" x14ac:dyDescent="0.2">
      <c r="J24245" s="20"/>
      <c r="K24245" s="20"/>
      <c r="L24245" s="20"/>
      <c r="M24245" s="20"/>
      <c r="N24245" s="20"/>
      <c r="O24245" s="20"/>
    </row>
    <row r="24246" spans="10:15" x14ac:dyDescent="0.2">
      <c r="J24246" s="20"/>
      <c r="K24246" s="20"/>
      <c r="L24246" s="20"/>
      <c r="M24246" s="20"/>
      <c r="N24246" s="20"/>
      <c r="O24246" s="20"/>
    </row>
    <row r="24247" spans="10:15" x14ac:dyDescent="0.2">
      <c r="J24247" s="20"/>
      <c r="K24247" s="20"/>
      <c r="L24247" s="20"/>
      <c r="M24247" s="20"/>
      <c r="N24247" s="20"/>
      <c r="O24247" s="20"/>
    </row>
    <row r="24248" spans="10:15" x14ac:dyDescent="0.2">
      <c r="J24248" s="20"/>
      <c r="K24248" s="20"/>
      <c r="L24248" s="20"/>
      <c r="M24248" s="20"/>
      <c r="N24248" s="20"/>
      <c r="O24248" s="20"/>
    </row>
    <row r="24249" spans="10:15" x14ac:dyDescent="0.2">
      <c r="J24249" s="20"/>
      <c r="K24249" s="20"/>
      <c r="L24249" s="20"/>
      <c r="M24249" s="20"/>
      <c r="N24249" s="20"/>
      <c r="O24249" s="20"/>
    </row>
    <row r="24250" spans="10:15" x14ac:dyDescent="0.2">
      <c r="J24250" s="20"/>
      <c r="K24250" s="20"/>
      <c r="L24250" s="20"/>
      <c r="M24250" s="20"/>
      <c r="N24250" s="20"/>
      <c r="O24250" s="20"/>
    </row>
    <row r="24251" spans="10:15" x14ac:dyDescent="0.2">
      <c r="J24251" s="20"/>
      <c r="K24251" s="20"/>
      <c r="L24251" s="20"/>
      <c r="M24251" s="20"/>
      <c r="N24251" s="20"/>
      <c r="O24251" s="20"/>
    </row>
    <row r="24252" spans="10:15" x14ac:dyDescent="0.2">
      <c r="J24252" s="20"/>
      <c r="K24252" s="20"/>
      <c r="L24252" s="20"/>
      <c r="M24252" s="20"/>
      <c r="N24252" s="20"/>
      <c r="O24252" s="20"/>
    </row>
    <row r="24253" spans="10:15" x14ac:dyDescent="0.2">
      <c r="J24253" s="20"/>
      <c r="K24253" s="20"/>
      <c r="L24253" s="20"/>
      <c r="M24253" s="20"/>
      <c r="N24253" s="20"/>
      <c r="O24253" s="20"/>
    </row>
    <row r="24254" spans="10:15" x14ac:dyDescent="0.2">
      <c r="J24254" s="20"/>
      <c r="K24254" s="20"/>
      <c r="L24254" s="20"/>
      <c r="M24254" s="20"/>
      <c r="N24254" s="20"/>
      <c r="O24254" s="20"/>
    </row>
    <row r="24255" spans="10:15" x14ac:dyDescent="0.2">
      <c r="J24255" s="20"/>
      <c r="K24255" s="20"/>
      <c r="L24255" s="20"/>
      <c r="M24255" s="20"/>
      <c r="N24255" s="20"/>
      <c r="O24255" s="20"/>
    </row>
    <row r="24256" spans="10:15" x14ac:dyDescent="0.2">
      <c r="J24256" s="20"/>
      <c r="K24256" s="20"/>
      <c r="L24256" s="20"/>
      <c r="M24256" s="20"/>
      <c r="N24256" s="20"/>
      <c r="O24256" s="20"/>
    </row>
    <row r="24257" spans="10:15" x14ac:dyDescent="0.2">
      <c r="J24257" s="20"/>
      <c r="K24257" s="20"/>
      <c r="L24257" s="20"/>
      <c r="M24257" s="20"/>
      <c r="N24257" s="20"/>
      <c r="O24257" s="20"/>
    </row>
    <row r="24258" spans="10:15" x14ac:dyDescent="0.2">
      <c r="J24258" s="20"/>
      <c r="K24258" s="20"/>
      <c r="L24258" s="20"/>
      <c r="M24258" s="20"/>
      <c r="N24258" s="20"/>
      <c r="O24258" s="20"/>
    </row>
    <row r="24259" spans="10:15" x14ac:dyDescent="0.2">
      <c r="J24259" s="20"/>
      <c r="K24259" s="20"/>
      <c r="L24259" s="20"/>
      <c r="M24259" s="20"/>
      <c r="N24259" s="20"/>
      <c r="O24259" s="20"/>
    </row>
    <row r="24260" spans="10:15" x14ac:dyDescent="0.2">
      <c r="J24260" s="20"/>
      <c r="K24260" s="20"/>
      <c r="L24260" s="20"/>
      <c r="M24260" s="20"/>
      <c r="N24260" s="20"/>
      <c r="O24260" s="20"/>
    </row>
    <row r="24261" spans="10:15" x14ac:dyDescent="0.2">
      <c r="J24261" s="20"/>
      <c r="K24261" s="20"/>
      <c r="L24261" s="20"/>
      <c r="M24261" s="20"/>
      <c r="N24261" s="20"/>
      <c r="O24261" s="20"/>
    </row>
    <row r="24262" spans="10:15" x14ac:dyDescent="0.2">
      <c r="J24262" s="20"/>
      <c r="K24262" s="20"/>
      <c r="L24262" s="20"/>
      <c r="M24262" s="20"/>
      <c r="N24262" s="20"/>
      <c r="O24262" s="20"/>
    </row>
    <row r="24263" spans="10:15" x14ac:dyDescent="0.2">
      <c r="J24263" s="20"/>
      <c r="K24263" s="20"/>
      <c r="L24263" s="20"/>
      <c r="M24263" s="20"/>
      <c r="N24263" s="20"/>
      <c r="O24263" s="20"/>
    </row>
    <row r="24264" spans="10:15" x14ac:dyDescent="0.2">
      <c r="J24264" s="20"/>
      <c r="K24264" s="20"/>
      <c r="L24264" s="20"/>
      <c r="M24264" s="20"/>
      <c r="N24264" s="20"/>
      <c r="O24264" s="20"/>
    </row>
    <row r="24265" spans="10:15" x14ac:dyDescent="0.2">
      <c r="J24265" s="20"/>
      <c r="K24265" s="20"/>
      <c r="L24265" s="20"/>
      <c r="M24265" s="20"/>
      <c r="N24265" s="20"/>
      <c r="O24265" s="20"/>
    </row>
    <row r="24266" spans="10:15" x14ac:dyDescent="0.2">
      <c r="J24266" s="20"/>
      <c r="K24266" s="20"/>
      <c r="L24266" s="20"/>
      <c r="M24266" s="20"/>
      <c r="N24266" s="20"/>
      <c r="O24266" s="20"/>
    </row>
    <row r="24267" spans="10:15" x14ac:dyDescent="0.2">
      <c r="J24267" s="20"/>
      <c r="K24267" s="20"/>
      <c r="L24267" s="20"/>
      <c r="M24267" s="20"/>
      <c r="N24267" s="20"/>
      <c r="O24267" s="20"/>
    </row>
    <row r="24268" spans="10:15" x14ac:dyDescent="0.2">
      <c r="J24268" s="20"/>
      <c r="K24268" s="20"/>
      <c r="L24268" s="20"/>
      <c r="M24268" s="20"/>
      <c r="N24268" s="20"/>
      <c r="O24268" s="20"/>
    </row>
    <row r="24269" spans="10:15" x14ac:dyDescent="0.2">
      <c r="J24269" s="20"/>
      <c r="K24269" s="20"/>
      <c r="L24269" s="20"/>
      <c r="M24269" s="20"/>
      <c r="N24269" s="20"/>
      <c r="O24269" s="20"/>
    </row>
    <row r="24270" spans="10:15" x14ac:dyDescent="0.2">
      <c r="J24270" s="20"/>
      <c r="K24270" s="20"/>
      <c r="L24270" s="20"/>
      <c r="M24270" s="20"/>
      <c r="N24270" s="20"/>
      <c r="O24270" s="20"/>
    </row>
    <row r="24271" spans="10:15" x14ac:dyDescent="0.2">
      <c r="J24271" s="20"/>
      <c r="K24271" s="20"/>
      <c r="L24271" s="20"/>
      <c r="M24271" s="20"/>
      <c r="N24271" s="20"/>
      <c r="O24271" s="20"/>
    </row>
    <row r="24272" spans="10:15" x14ac:dyDescent="0.2">
      <c r="J24272" s="20"/>
      <c r="K24272" s="20"/>
      <c r="L24272" s="20"/>
      <c r="M24272" s="20"/>
      <c r="N24272" s="20"/>
      <c r="O24272" s="20"/>
    </row>
    <row r="24273" spans="10:15" x14ac:dyDescent="0.2">
      <c r="J24273" s="20"/>
      <c r="K24273" s="20"/>
      <c r="L24273" s="20"/>
      <c r="M24273" s="20"/>
      <c r="N24273" s="20"/>
      <c r="O24273" s="20"/>
    </row>
    <row r="24274" spans="10:15" x14ac:dyDescent="0.2">
      <c r="J24274" s="20"/>
      <c r="K24274" s="20"/>
      <c r="L24274" s="20"/>
      <c r="M24274" s="20"/>
      <c r="N24274" s="20"/>
      <c r="O24274" s="20"/>
    </row>
    <row r="24275" spans="10:15" x14ac:dyDescent="0.2">
      <c r="J24275" s="20"/>
      <c r="K24275" s="20"/>
      <c r="L24275" s="20"/>
      <c r="M24275" s="20"/>
      <c r="N24275" s="20"/>
      <c r="O24275" s="20"/>
    </row>
    <row r="24276" spans="10:15" x14ac:dyDescent="0.2">
      <c r="J24276" s="20"/>
      <c r="K24276" s="20"/>
      <c r="L24276" s="20"/>
      <c r="M24276" s="20"/>
      <c r="N24276" s="20"/>
      <c r="O24276" s="20"/>
    </row>
    <row r="24277" spans="10:15" x14ac:dyDescent="0.2">
      <c r="J24277" s="20"/>
      <c r="K24277" s="20"/>
      <c r="L24277" s="20"/>
      <c r="M24277" s="20"/>
      <c r="N24277" s="20"/>
      <c r="O24277" s="20"/>
    </row>
    <row r="24278" spans="10:15" x14ac:dyDescent="0.2">
      <c r="J24278" s="20"/>
      <c r="K24278" s="20"/>
      <c r="L24278" s="20"/>
      <c r="M24278" s="20"/>
      <c r="N24278" s="20"/>
      <c r="O24278" s="20"/>
    </row>
    <row r="24279" spans="10:15" x14ac:dyDescent="0.2">
      <c r="J24279" s="20"/>
      <c r="K24279" s="20"/>
      <c r="L24279" s="20"/>
      <c r="M24279" s="20"/>
      <c r="N24279" s="20"/>
      <c r="O24279" s="20"/>
    </row>
    <row r="24280" spans="10:15" x14ac:dyDescent="0.2">
      <c r="J24280" s="20"/>
      <c r="K24280" s="20"/>
      <c r="L24280" s="20"/>
      <c r="M24280" s="20"/>
      <c r="N24280" s="20"/>
      <c r="O24280" s="20"/>
    </row>
    <row r="24281" spans="10:15" x14ac:dyDescent="0.2">
      <c r="J24281" s="20"/>
      <c r="K24281" s="20"/>
      <c r="L24281" s="20"/>
      <c r="M24281" s="20"/>
      <c r="N24281" s="20"/>
      <c r="O24281" s="20"/>
    </row>
    <row r="24282" spans="10:15" x14ac:dyDescent="0.2">
      <c r="J24282" s="20"/>
      <c r="K24282" s="20"/>
      <c r="L24282" s="20"/>
      <c r="M24282" s="20"/>
      <c r="N24282" s="20"/>
      <c r="O24282" s="20"/>
    </row>
    <row r="24283" spans="10:15" x14ac:dyDescent="0.2">
      <c r="J24283" s="20"/>
      <c r="K24283" s="20"/>
      <c r="L24283" s="20"/>
      <c r="M24283" s="20"/>
      <c r="N24283" s="20"/>
      <c r="O24283" s="20"/>
    </row>
    <row r="24284" spans="10:15" x14ac:dyDescent="0.2">
      <c r="J24284" s="20"/>
      <c r="K24284" s="20"/>
      <c r="L24284" s="20"/>
      <c r="M24284" s="20"/>
      <c r="N24284" s="20"/>
      <c r="O24284" s="20"/>
    </row>
    <row r="24285" spans="10:15" x14ac:dyDescent="0.2">
      <c r="J24285" s="20"/>
      <c r="K24285" s="20"/>
      <c r="L24285" s="20"/>
      <c r="M24285" s="20"/>
      <c r="N24285" s="20"/>
      <c r="O24285" s="20"/>
    </row>
    <row r="24286" spans="10:15" x14ac:dyDescent="0.2">
      <c r="J24286" s="20"/>
      <c r="K24286" s="20"/>
      <c r="L24286" s="20"/>
      <c r="M24286" s="20"/>
      <c r="N24286" s="20"/>
      <c r="O24286" s="20"/>
    </row>
    <row r="24287" spans="10:15" x14ac:dyDescent="0.2">
      <c r="J24287" s="20"/>
      <c r="K24287" s="20"/>
      <c r="L24287" s="20"/>
      <c r="M24287" s="20"/>
      <c r="N24287" s="20"/>
      <c r="O24287" s="20"/>
    </row>
    <row r="24288" spans="10:15" x14ac:dyDescent="0.2">
      <c r="J24288" s="20"/>
      <c r="K24288" s="20"/>
      <c r="L24288" s="20"/>
      <c r="M24288" s="20"/>
      <c r="N24288" s="20"/>
      <c r="O24288" s="20"/>
    </row>
    <row r="24289" spans="10:15" x14ac:dyDescent="0.2">
      <c r="J24289" s="20"/>
      <c r="K24289" s="20"/>
      <c r="L24289" s="20"/>
      <c r="M24289" s="20"/>
      <c r="N24289" s="20"/>
      <c r="O24289" s="20"/>
    </row>
    <row r="24290" spans="10:15" x14ac:dyDescent="0.2">
      <c r="J24290" s="20"/>
      <c r="K24290" s="20"/>
      <c r="L24290" s="20"/>
      <c r="M24290" s="20"/>
      <c r="N24290" s="20"/>
      <c r="O24290" s="20"/>
    </row>
    <row r="24291" spans="10:15" x14ac:dyDescent="0.2">
      <c r="J24291" s="20"/>
      <c r="K24291" s="20"/>
      <c r="L24291" s="20"/>
      <c r="M24291" s="20"/>
      <c r="N24291" s="20"/>
      <c r="O24291" s="20"/>
    </row>
    <row r="24292" spans="10:15" x14ac:dyDescent="0.2">
      <c r="J24292" s="20"/>
      <c r="K24292" s="20"/>
      <c r="L24292" s="20"/>
      <c r="M24292" s="20"/>
      <c r="N24292" s="20"/>
      <c r="O24292" s="20"/>
    </row>
    <row r="24293" spans="10:15" x14ac:dyDescent="0.2">
      <c r="J24293" s="20"/>
      <c r="K24293" s="20"/>
      <c r="L24293" s="20"/>
      <c r="M24293" s="20"/>
      <c r="N24293" s="20"/>
      <c r="O24293" s="20"/>
    </row>
    <row r="24294" spans="10:15" x14ac:dyDescent="0.2">
      <c r="J24294" s="20"/>
      <c r="K24294" s="20"/>
      <c r="L24294" s="20"/>
      <c r="M24294" s="20"/>
      <c r="N24294" s="20"/>
      <c r="O24294" s="20"/>
    </row>
    <row r="24295" spans="10:15" x14ac:dyDescent="0.2">
      <c r="J24295" s="20"/>
      <c r="K24295" s="20"/>
      <c r="L24295" s="20"/>
      <c r="M24295" s="20"/>
      <c r="N24295" s="20"/>
      <c r="O24295" s="20"/>
    </row>
    <row r="24296" spans="10:15" x14ac:dyDescent="0.2">
      <c r="J24296" s="20"/>
      <c r="K24296" s="20"/>
      <c r="L24296" s="20"/>
      <c r="M24296" s="20"/>
      <c r="N24296" s="20"/>
      <c r="O24296" s="20"/>
    </row>
    <row r="24297" spans="10:15" x14ac:dyDescent="0.2">
      <c r="J24297" s="20"/>
      <c r="K24297" s="20"/>
      <c r="L24297" s="20"/>
      <c r="M24297" s="20"/>
      <c r="N24297" s="20"/>
      <c r="O24297" s="20"/>
    </row>
    <row r="24298" spans="10:15" x14ac:dyDescent="0.2">
      <c r="J24298" s="20"/>
      <c r="K24298" s="20"/>
      <c r="L24298" s="20"/>
      <c r="M24298" s="20"/>
      <c r="N24298" s="20"/>
      <c r="O24298" s="20"/>
    </row>
    <row r="24299" spans="10:15" x14ac:dyDescent="0.2">
      <c r="J24299" s="20"/>
      <c r="K24299" s="20"/>
      <c r="L24299" s="20"/>
      <c r="M24299" s="20"/>
      <c r="N24299" s="20"/>
      <c r="O24299" s="20"/>
    </row>
    <row r="24300" spans="10:15" x14ac:dyDescent="0.2">
      <c r="J24300" s="20"/>
      <c r="K24300" s="20"/>
      <c r="L24300" s="20"/>
      <c r="M24300" s="20"/>
      <c r="N24300" s="20"/>
      <c r="O24300" s="20"/>
    </row>
    <row r="24301" spans="10:15" x14ac:dyDescent="0.2">
      <c r="J24301" s="20"/>
      <c r="K24301" s="20"/>
      <c r="L24301" s="20"/>
      <c r="M24301" s="20"/>
      <c r="N24301" s="20"/>
      <c r="O24301" s="20"/>
    </row>
    <row r="24302" spans="10:15" x14ac:dyDescent="0.2">
      <c r="J24302" s="20"/>
      <c r="K24302" s="20"/>
      <c r="L24302" s="20"/>
      <c r="M24302" s="20"/>
      <c r="N24302" s="20"/>
      <c r="O24302" s="20"/>
    </row>
    <row r="24303" spans="10:15" x14ac:dyDescent="0.2">
      <c r="J24303" s="20"/>
      <c r="K24303" s="20"/>
      <c r="L24303" s="20"/>
      <c r="M24303" s="20"/>
      <c r="N24303" s="20"/>
      <c r="O24303" s="20"/>
    </row>
    <row r="24304" spans="10:15" x14ac:dyDescent="0.2">
      <c r="J24304" s="20"/>
      <c r="K24304" s="20"/>
      <c r="L24304" s="20"/>
      <c r="M24304" s="20"/>
      <c r="N24304" s="20"/>
      <c r="O24304" s="20"/>
    </row>
    <row r="24305" spans="10:15" x14ac:dyDescent="0.2">
      <c r="J24305" s="20"/>
      <c r="K24305" s="20"/>
      <c r="L24305" s="20"/>
      <c r="M24305" s="20"/>
      <c r="N24305" s="20"/>
      <c r="O24305" s="20"/>
    </row>
    <row r="24306" spans="10:15" x14ac:dyDescent="0.2">
      <c r="J24306" s="20"/>
      <c r="K24306" s="20"/>
      <c r="L24306" s="20"/>
      <c r="M24306" s="20"/>
      <c r="N24306" s="20"/>
      <c r="O24306" s="20"/>
    </row>
    <row r="24307" spans="10:15" x14ac:dyDescent="0.2">
      <c r="J24307" s="20"/>
      <c r="K24307" s="20"/>
      <c r="L24307" s="20"/>
      <c r="M24307" s="20"/>
      <c r="N24307" s="20"/>
      <c r="O24307" s="20"/>
    </row>
    <row r="24308" spans="10:15" x14ac:dyDescent="0.2">
      <c r="J24308" s="20"/>
      <c r="K24308" s="20"/>
      <c r="L24308" s="20"/>
      <c r="M24308" s="20"/>
      <c r="N24308" s="20"/>
      <c r="O24308" s="20"/>
    </row>
    <row r="24309" spans="10:15" x14ac:dyDescent="0.2">
      <c r="J24309" s="20"/>
      <c r="K24309" s="20"/>
      <c r="L24309" s="20"/>
      <c r="M24309" s="20"/>
      <c r="N24309" s="20"/>
      <c r="O24309" s="20"/>
    </row>
    <row r="24310" spans="10:15" x14ac:dyDescent="0.2">
      <c r="J24310" s="20"/>
      <c r="K24310" s="20"/>
      <c r="L24310" s="20"/>
      <c r="M24310" s="20"/>
      <c r="N24310" s="20"/>
      <c r="O24310" s="20"/>
    </row>
    <row r="24311" spans="10:15" x14ac:dyDescent="0.2">
      <c r="J24311" s="20"/>
      <c r="K24311" s="20"/>
      <c r="L24311" s="20"/>
      <c r="M24311" s="20"/>
      <c r="N24311" s="20"/>
      <c r="O24311" s="20"/>
    </row>
    <row r="24312" spans="10:15" x14ac:dyDescent="0.2">
      <c r="J24312" s="20"/>
      <c r="K24312" s="20"/>
      <c r="L24312" s="20"/>
      <c r="M24312" s="20"/>
      <c r="N24312" s="20"/>
      <c r="O24312" s="20"/>
    </row>
    <row r="24313" spans="10:15" x14ac:dyDescent="0.2">
      <c r="J24313" s="20"/>
      <c r="K24313" s="20"/>
      <c r="L24313" s="20"/>
      <c r="M24313" s="20"/>
      <c r="N24313" s="20"/>
      <c r="O24313" s="20"/>
    </row>
    <row r="24314" spans="10:15" x14ac:dyDescent="0.2">
      <c r="J24314" s="20"/>
      <c r="K24314" s="20"/>
      <c r="L24314" s="20"/>
      <c r="M24314" s="20"/>
      <c r="N24314" s="20"/>
      <c r="O24314" s="20"/>
    </row>
    <row r="24315" spans="10:15" x14ac:dyDescent="0.2">
      <c r="J24315" s="20"/>
      <c r="K24315" s="20"/>
      <c r="L24315" s="20"/>
      <c r="M24315" s="20"/>
      <c r="N24315" s="20"/>
      <c r="O24315" s="20"/>
    </row>
    <row r="24316" spans="10:15" x14ac:dyDescent="0.2">
      <c r="J24316" s="20"/>
      <c r="K24316" s="20"/>
      <c r="L24316" s="20"/>
      <c r="M24316" s="20"/>
      <c r="N24316" s="20"/>
      <c r="O24316" s="20"/>
    </row>
    <row r="24317" spans="10:15" x14ac:dyDescent="0.2">
      <c r="J24317" s="20"/>
      <c r="K24317" s="20"/>
      <c r="L24317" s="20"/>
      <c r="M24317" s="20"/>
      <c r="N24317" s="20"/>
      <c r="O24317" s="20"/>
    </row>
    <row r="24318" spans="10:15" x14ac:dyDescent="0.2">
      <c r="J24318" s="20"/>
      <c r="K24318" s="20"/>
      <c r="L24318" s="20"/>
      <c r="M24318" s="20"/>
      <c r="N24318" s="20"/>
      <c r="O24318" s="20"/>
    </row>
    <row r="24319" spans="10:15" x14ac:dyDescent="0.2">
      <c r="J24319" s="20"/>
      <c r="K24319" s="20"/>
      <c r="L24319" s="20"/>
      <c r="M24319" s="20"/>
      <c r="N24319" s="20"/>
      <c r="O24319" s="20"/>
    </row>
    <row r="24320" spans="10:15" x14ac:dyDescent="0.2">
      <c r="J24320" s="20"/>
      <c r="K24320" s="20"/>
      <c r="L24320" s="20"/>
      <c r="M24320" s="20"/>
      <c r="N24320" s="20"/>
      <c r="O24320" s="20"/>
    </row>
    <row r="24321" spans="10:15" x14ac:dyDescent="0.2">
      <c r="J24321" s="20"/>
      <c r="K24321" s="20"/>
      <c r="L24321" s="20"/>
      <c r="M24321" s="20"/>
      <c r="N24321" s="20"/>
      <c r="O24321" s="20"/>
    </row>
    <row r="24322" spans="10:15" x14ac:dyDescent="0.2">
      <c r="J24322" s="20"/>
      <c r="K24322" s="20"/>
      <c r="L24322" s="20"/>
      <c r="M24322" s="20"/>
      <c r="N24322" s="20"/>
      <c r="O24322" s="20"/>
    </row>
    <row r="24323" spans="10:15" x14ac:dyDescent="0.2">
      <c r="J24323" s="20"/>
      <c r="K24323" s="20"/>
      <c r="L24323" s="20"/>
      <c r="M24323" s="20"/>
      <c r="N24323" s="20"/>
      <c r="O24323" s="20"/>
    </row>
    <row r="24324" spans="10:15" x14ac:dyDescent="0.2">
      <c r="J24324" s="20"/>
      <c r="K24324" s="20"/>
      <c r="L24324" s="20"/>
      <c r="M24324" s="20"/>
      <c r="N24324" s="20"/>
      <c r="O24324" s="20"/>
    </row>
    <row r="24325" spans="10:15" x14ac:dyDescent="0.2">
      <c r="J24325" s="20"/>
      <c r="K24325" s="20"/>
      <c r="L24325" s="20"/>
      <c r="M24325" s="20"/>
      <c r="N24325" s="20"/>
      <c r="O24325" s="20"/>
    </row>
    <row r="24326" spans="10:15" x14ac:dyDescent="0.2">
      <c r="J24326" s="20"/>
      <c r="K24326" s="20"/>
      <c r="L24326" s="20"/>
      <c r="M24326" s="20"/>
      <c r="N24326" s="20"/>
      <c r="O24326" s="20"/>
    </row>
    <row r="24327" spans="10:15" x14ac:dyDescent="0.2">
      <c r="J24327" s="20"/>
      <c r="K24327" s="20"/>
      <c r="L24327" s="20"/>
      <c r="M24327" s="20"/>
      <c r="N24327" s="20"/>
      <c r="O24327" s="20"/>
    </row>
    <row r="24328" spans="10:15" x14ac:dyDescent="0.2">
      <c r="J24328" s="20"/>
      <c r="K24328" s="20"/>
      <c r="L24328" s="20"/>
      <c r="M24328" s="20"/>
      <c r="N24328" s="20"/>
      <c r="O24328" s="20"/>
    </row>
    <row r="24329" spans="10:15" x14ac:dyDescent="0.2">
      <c r="J24329" s="20"/>
      <c r="K24329" s="20"/>
      <c r="L24329" s="20"/>
      <c r="M24329" s="20"/>
      <c r="N24329" s="20"/>
      <c r="O24329" s="20"/>
    </row>
    <row r="24330" spans="10:15" x14ac:dyDescent="0.2">
      <c r="J24330" s="20"/>
      <c r="K24330" s="20"/>
      <c r="L24330" s="20"/>
      <c r="M24330" s="20"/>
      <c r="N24330" s="20"/>
      <c r="O24330" s="20"/>
    </row>
    <row r="24331" spans="10:15" x14ac:dyDescent="0.2">
      <c r="J24331" s="20"/>
      <c r="K24331" s="20"/>
      <c r="L24331" s="20"/>
      <c r="M24331" s="20"/>
      <c r="N24331" s="20"/>
      <c r="O24331" s="20"/>
    </row>
    <row r="24332" spans="10:15" x14ac:dyDescent="0.2">
      <c r="J24332" s="20"/>
      <c r="K24332" s="20"/>
      <c r="L24332" s="20"/>
      <c r="M24332" s="20"/>
      <c r="N24332" s="20"/>
      <c r="O24332" s="20"/>
    </row>
    <row r="24333" spans="10:15" x14ac:dyDescent="0.2">
      <c r="J24333" s="20"/>
      <c r="K24333" s="20"/>
      <c r="L24333" s="20"/>
      <c r="M24333" s="20"/>
      <c r="N24333" s="20"/>
      <c r="O24333" s="20"/>
    </row>
    <row r="24334" spans="10:15" x14ac:dyDescent="0.2">
      <c r="J24334" s="20"/>
      <c r="K24334" s="20"/>
      <c r="L24334" s="20"/>
      <c r="M24334" s="20"/>
      <c r="N24334" s="20"/>
      <c r="O24334" s="20"/>
    </row>
    <row r="24335" spans="10:15" x14ac:dyDescent="0.2">
      <c r="J24335" s="20"/>
      <c r="K24335" s="20"/>
      <c r="L24335" s="20"/>
      <c r="M24335" s="20"/>
      <c r="N24335" s="20"/>
      <c r="O24335" s="20"/>
    </row>
    <row r="24336" spans="10:15" x14ac:dyDescent="0.2">
      <c r="J24336" s="20"/>
      <c r="K24336" s="20"/>
      <c r="L24336" s="20"/>
      <c r="M24336" s="20"/>
      <c r="N24336" s="20"/>
      <c r="O24336" s="20"/>
    </row>
    <row r="24337" spans="10:15" x14ac:dyDescent="0.2">
      <c r="J24337" s="20"/>
      <c r="K24337" s="20"/>
      <c r="L24337" s="20"/>
      <c r="M24337" s="20"/>
      <c r="N24337" s="20"/>
      <c r="O24337" s="20"/>
    </row>
    <row r="24338" spans="10:15" x14ac:dyDescent="0.2">
      <c r="J24338" s="20"/>
      <c r="K24338" s="20"/>
      <c r="L24338" s="20"/>
      <c r="M24338" s="20"/>
      <c r="N24338" s="20"/>
      <c r="O24338" s="20"/>
    </row>
    <row r="24339" spans="10:15" x14ac:dyDescent="0.2">
      <c r="J24339" s="20"/>
      <c r="K24339" s="20"/>
      <c r="L24339" s="20"/>
      <c r="M24339" s="20"/>
      <c r="N24339" s="20"/>
      <c r="O24339" s="20"/>
    </row>
    <row r="24340" spans="10:15" x14ac:dyDescent="0.2">
      <c r="J24340" s="20"/>
      <c r="K24340" s="20"/>
      <c r="L24340" s="20"/>
      <c r="M24340" s="20"/>
      <c r="N24340" s="20"/>
      <c r="O24340" s="20"/>
    </row>
    <row r="24341" spans="10:15" x14ac:dyDescent="0.2">
      <c r="J24341" s="20"/>
      <c r="K24341" s="20"/>
      <c r="L24341" s="20"/>
      <c r="M24341" s="20"/>
      <c r="N24341" s="20"/>
      <c r="O24341" s="20"/>
    </row>
    <row r="24342" spans="10:15" x14ac:dyDescent="0.2">
      <c r="J24342" s="20"/>
      <c r="K24342" s="20"/>
      <c r="L24342" s="20"/>
      <c r="M24342" s="20"/>
      <c r="N24342" s="20"/>
      <c r="O24342" s="20"/>
    </row>
    <row r="24343" spans="10:15" x14ac:dyDescent="0.2">
      <c r="J24343" s="20"/>
      <c r="K24343" s="20"/>
      <c r="L24343" s="20"/>
      <c r="M24343" s="20"/>
      <c r="N24343" s="20"/>
      <c r="O24343" s="20"/>
    </row>
    <row r="24344" spans="10:15" x14ac:dyDescent="0.2">
      <c r="J24344" s="20"/>
      <c r="K24344" s="20"/>
      <c r="L24344" s="20"/>
      <c r="M24344" s="20"/>
      <c r="N24344" s="20"/>
      <c r="O24344" s="20"/>
    </row>
    <row r="24345" spans="10:15" x14ac:dyDescent="0.2">
      <c r="J24345" s="20"/>
      <c r="K24345" s="20"/>
      <c r="L24345" s="20"/>
      <c r="M24345" s="20"/>
      <c r="N24345" s="20"/>
      <c r="O24345" s="20"/>
    </row>
    <row r="24346" spans="10:15" x14ac:dyDescent="0.2">
      <c r="J24346" s="20"/>
      <c r="K24346" s="20"/>
      <c r="L24346" s="20"/>
      <c r="M24346" s="20"/>
      <c r="N24346" s="20"/>
      <c r="O24346" s="20"/>
    </row>
    <row r="24347" spans="10:15" x14ac:dyDescent="0.2">
      <c r="J24347" s="20"/>
      <c r="K24347" s="20"/>
      <c r="L24347" s="20"/>
      <c r="M24347" s="20"/>
      <c r="N24347" s="20"/>
      <c r="O24347" s="20"/>
    </row>
    <row r="24348" spans="10:15" x14ac:dyDescent="0.2">
      <c r="J24348" s="20"/>
      <c r="K24348" s="20"/>
      <c r="L24348" s="20"/>
      <c r="M24348" s="20"/>
      <c r="N24348" s="20"/>
      <c r="O24348" s="20"/>
    </row>
    <row r="24349" spans="10:15" x14ac:dyDescent="0.2">
      <c r="J24349" s="20"/>
      <c r="K24349" s="20"/>
      <c r="L24349" s="20"/>
      <c r="M24349" s="20"/>
      <c r="N24349" s="20"/>
      <c r="O24349" s="20"/>
    </row>
    <row r="24350" spans="10:15" x14ac:dyDescent="0.2">
      <c r="J24350" s="20"/>
      <c r="K24350" s="20"/>
      <c r="L24350" s="20"/>
      <c r="M24350" s="20"/>
      <c r="N24350" s="20"/>
      <c r="O24350" s="20"/>
    </row>
    <row r="24351" spans="10:15" x14ac:dyDescent="0.2">
      <c r="J24351" s="20"/>
      <c r="K24351" s="20"/>
      <c r="L24351" s="20"/>
      <c r="M24351" s="20"/>
      <c r="N24351" s="20"/>
      <c r="O24351" s="20"/>
    </row>
    <row r="24352" spans="10:15" x14ac:dyDescent="0.2">
      <c r="J24352" s="20"/>
      <c r="K24352" s="20"/>
      <c r="L24352" s="20"/>
      <c r="M24352" s="20"/>
      <c r="N24352" s="20"/>
      <c r="O24352" s="20"/>
    </row>
    <row r="24353" spans="10:15" x14ac:dyDescent="0.2">
      <c r="J24353" s="20"/>
      <c r="K24353" s="20"/>
      <c r="L24353" s="20"/>
      <c r="M24353" s="20"/>
      <c r="N24353" s="20"/>
      <c r="O24353" s="20"/>
    </row>
    <row r="24354" spans="10:15" x14ac:dyDescent="0.2">
      <c r="J24354" s="20"/>
      <c r="K24354" s="20"/>
      <c r="L24354" s="20"/>
      <c r="M24354" s="20"/>
      <c r="N24354" s="20"/>
      <c r="O24354" s="20"/>
    </row>
    <row r="24355" spans="10:15" x14ac:dyDescent="0.2">
      <c r="J24355" s="20"/>
      <c r="K24355" s="20"/>
      <c r="L24355" s="20"/>
      <c r="M24355" s="20"/>
      <c r="N24355" s="20"/>
      <c r="O24355" s="20"/>
    </row>
    <row r="24356" spans="10:15" x14ac:dyDescent="0.2">
      <c r="J24356" s="20"/>
      <c r="K24356" s="20"/>
      <c r="L24356" s="20"/>
      <c r="M24356" s="20"/>
      <c r="N24356" s="20"/>
      <c r="O24356" s="20"/>
    </row>
    <row r="24357" spans="10:15" x14ac:dyDescent="0.2">
      <c r="J24357" s="20"/>
      <c r="K24357" s="20"/>
      <c r="L24357" s="20"/>
      <c r="M24357" s="20"/>
      <c r="N24357" s="20"/>
      <c r="O24357" s="20"/>
    </row>
    <row r="24358" spans="10:15" x14ac:dyDescent="0.2">
      <c r="J24358" s="20"/>
      <c r="K24358" s="20"/>
      <c r="L24358" s="20"/>
      <c r="M24358" s="20"/>
      <c r="N24358" s="20"/>
      <c r="O24358" s="20"/>
    </row>
    <row r="24359" spans="10:15" x14ac:dyDescent="0.2">
      <c r="J24359" s="20"/>
      <c r="K24359" s="20"/>
      <c r="L24359" s="20"/>
      <c r="M24359" s="20"/>
      <c r="N24359" s="20"/>
      <c r="O24359" s="20"/>
    </row>
    <row r="24360" spans="10:15" x14ac:dyDescent="0.2">
      <c r="J24360" s="20"/>
      <c r="K24360" s="20"/>
      <c r="L24360" s="20"/>
      <c r="M24360" s="20"/>
      <c r="N24360" s="20"/>
      <c r="O24360" s="20"/>
    </row>
    <row r="24361" spans="10:15" x14ac:dyDescent="0.2">
      <c r="J24361" s="20"/>
      <c r="K24361" s="20"/>
      <c r="L24361" s="20"/>
      <c r="M24361" s="20"/>
      <c r="N24361" s="20"/>
      <c r="O24361" s="20"/>
    </row>
    <row r="24362" spans="10:15" x14ac:dyDescent="0.2">
      <c r="J24362" s="20"/>
      <c r="K24362" s="20"/>
      <c r="L24362" s="20"/>
      <c r="M24362" s="20"/>
      <c r="N24362" s="20"/>
      <c r="O24362" s="20"/>
    </row>
    <row r="24363" spans="10:15" x14ac:dyDescent="0.2">
      <c r="J24363" s="20"/>
      <c r="K24363" s="20"/>
      <c r="L24363" s="20"/>
      <c r="M24363" s="20"/>
      <c r="N24363" s="20"/>
      <c r="O24363" s="20"/>
    </row>
    <row r="24364" spans="10:15" x14ac:dyDescent="0.2">
      <c r="J24364" s="20"/>
      <c r="K24364" s="20"/>
      <c r="L24364" s="20"/>
      <c r="M24364" s="20"/>
      <c r="N24364" s="20"/>
      <c r="O24364" s="20"/>
    </row>
    <row r="24365" spans="10:15" x14ac:dyDescent="0.2">
      <c r="J24365" s="20"/>
      <c r="K24365" s="20"/>
      <c r="L24365" s="20"/>
      <c r="M24365" s="20"/>
      <c r="N24365" s="20"/>
      <c r="O24365" s="20"/>
    </row>
    <row r="24366" spans="10:15" x14ac:dyDescent="0.2">
      <c r="J24366" s="20"/>
      <c r="K24366" s="20"/>
      <c r="L24366" s="20"/>
      <c r="M24366" s="20"/>
      <c r="N24366" s="20"/>
      <c r="O24366" s="20"/>
    </row>
    <row r="24367" spans="10:15" x14ac:dyDescent="0.2">
      <c r="J24367" s="20"/>
      <c r="K24367" s="20"/>
      <c r="L24367" s="20"/>
      <c r="M24367" s="20"/>
      <c r="N24367" s="20"/>
      <c r="O24367" s="20"/>
    </row>
    <row r="24368" spans="10:15" x14ac:dyDescent="0.2">
      <c r="J24368" s="20"/>
      <c r="K24368" s="20"/>
      <c r="L24368" s="20"/>
      <c r="M24368" s="20"/>
      <c r="N24368" s="20"/>
      <c r="O24368" s="20"/>
    </row>
    <row r="24369" spans="10:15" x14ac:dyDescent="0.2">
      <c r="J24369" s="20"/>
      <c r="K24369" s="20"/>
      <c r="L24369" s="20"/>
      <c r="M24369" s="20"/>
      <c r="N24369" s="20"/>
      <c r="O24369" s="20"/>
    </row>
    <row r="24370" spans="10:15" x14ac:dyDescent="0.2">
      <c r="J24370" s="20"/>
      <c r="K24370" s="20"/>
      <c r="L24370" s="20"/>
      <c r="M24370" s="20"/>
      <c r="N24370" s="20"/>
      <c r="O24370" s="20"/>
    </row>
    <row r="24371" spans="10:15" x14ac:dyDescent="0.2">
      <c r="J24371" s="20"/>
      <c r="K24371" s="20"/>
      <c r="L24371" s="20"/>
      <c r="M24371" s="20"/>
      <c r="N24371" s="20"/>
      <c r="O24371" s="20"/>
    </row>
    <row r="24372" spans="10:15" x14ac:dyDescent="0.2">
      <c r="J24372" s="20"/>
      <c r="K24372" s="20"/>
      <c r="L24372" s="20"/>
      <c r="M24372" s="20"/>
      <c r="N24372" s="20"/>
      <c r="O24372" s="20"/>
    </row>
    <row r="24373" spans="10:15" x14ac:dyDescent="0.2">
      <c r="J24373" s="20"/>
      <c r="K24373" s="20"/>
      <c r="L24373" s="20"/>
      <c r="M24373" s="20"/>
      <c r="N24373" s="20"/>
      <c r="O24373" s="20"/>
    </row>
    <row r="24374" spans="10:15" x14ac:dyDescent="0.2">
      <c r="J24374" s="20"/>
      <c r="K24374" s="20"/>
      <c r="L24374" s="20"/>
      <c r="M24374" s="20"/>
      <c r="N24374" s="20"/>
      <c r="O24374" s="20"/>
    </row>
    <row r="24375" spans="10:15" x14ac:dyDescent="0.2">
      <c r="J24375" s="20"/>
      <c r="K24375" s="20"/>
      <c r="L24375" s="20"/>
      <c r="M24375" s="20"/>
      <c r="N24375" s="20"/>
      <c r="O24375" s="20"/>
    </row>
    <row r="24376" spans="10:15" x14ac:dyDescent="0.2">
      <c r="J24376" s="20"/>
      <c r="K24376" s="20"/>
      <c r="L24376" s="20"/>
      <c r="M24376" s="20"/>
      <c r="N24376" s="20"/>
      <c r="O24376" s="20"/>
    </row>
    <row r="24377" spans="10:15" x14ac:dyDescent="0.2">
      <c r="J24377" s="20"/>
      <c r="K24377" s="20"/>
      <c r="L24377" s="20"/>
      <c r="M24377" s="20"/>
      <c r="N24377" s="20"/>
      <c r="O24377" s="20"/>
    </row>
    <row r="24378" spans="10:15" x14ac:dyDescent="0.2">
      <c r="J24378" s="20"/>
      <c r="K24378" s="20"/>
      <c r="L24378" s="20"/>
      <c r="M24378" s="20"/>
      <c r="N24378" s="20"/>
      <c r="O24378" s="20"/>
    </row>
    <row r="24379" spans="10:15" x14ac:dyDescent="0.2">
      <c r="J24379" s="20"/>
      <c r="K24379" s="20"/>
      <c r="L24379" s="20"/>
      <c r="M24379" s="20"/>
      <c r="N24379" s="20"/>
      <c r="O24379" s="20"/>
    </row>
    <row r="24380" spans="10:15" x14ac:dyDescent="0.2">
      <c r="J24380" s="20"/>
      <c r="K24380" s="20"/>
      <c r="L24380" s="20"/>
      <c r="M24380" s="20"/>
      <c r="N24380" s="20"/>
      <c r="O24380" s="20"/>
    </row>
    <row r="24381" spans="10:15" x14ac:dyDescent="0.2">
      <c r="J24381" s="20"/>
      <c r="K24381" s="20"/>
      <c r="L24381" s="20"/>
      <c r="M24381" s="20"/>
      <c r="N24381" s="20"/>
      <c r="O24381" s="20"/>
    </row>
    <row r="24382" spans="10:15" x14ac:dyDescent="0.2">
      <c r="J24382" s="20"/>
      <c r="K24382" s="20"/>
      <c r="L24382" s="20"/>
      <c r="M24382" s="20"/>
      <c r="N24382" s="20"/>
      <c r="O24382" s="20"/>
    </row>
    <row r="24383" spans="10:15" x14ac:dyDescent="0.2">
      <c r="J24383" s="20"/>
      <c r="K24383" s="20"/>
      <c r="L24383" s="20"/>
      <c r="M24383" s="20"/>
      <c r="N24383" s="20"/>
      <c r="O24383" s="20"/>
    </row>
    <row r="24384" spans="10:15" x14ac:dyDescent="0.2">
      <c r="J24384" s="20"/>
      <c r="K24384" s="20"/>
      <c r="L24384" s="20"/>
      <c r="M24384" s="20"/>
      <c r="N24384" s="20"/>
      <c r="O24384" s="20"/>
    </row>
    <row r="24385" spans="10:15" x14ac:dyDescent="0.2">
      <c r="J24385" s="20"/>
      <c r="K24385" s="20"/>
      <c r="L24385" s="20"/>
      <c r="M24385" s="20"/>
      <c r="N24385" s="20"/>
      <c r="O24385" s="20"/>
    </row>
    <row r="24386" spans="10:15" x14ac:dyDescent="0.2">
      <c r="J24386" s="20"/>
      <c r="K24386" s="20"/>
      <c r="L24386" s="20"/>
      <c r="M24386" s="20"/>
      <c r="N24386" s="20"/>
      <c r="O24386" s="20"/>
    </row>
    <row r="24387" spans="10:15" x14ac:dyDescent="0.2">
      <c r="J24387" s="20"/>
      <c r="K24387" s="20"/>
      <c r="L24387" s="20"/>
      <c r="M24387" s="20"/>
      <c r="N24387" s="20"/>
      <c r="O24387" s="20"/>
    </row>
    <row r="24388" spans="10:15" x14ac:dyDescent="0.2">
      <c r="J24388" s="20"/>
      <c r="K24388" s="20"/>
      <c r="L24388" s="20"/>
      <c r="M24388" s="20"/>
      <c r="N24388" s="20"/>
      <c r="O24388" s="20"/>
    </row>
    <row r="24389" spans="10:15" x14ac:dyDescent="0.2">
      <c r="J24389" s="20"/>
      <c r="K24389" s="20"/>
      <c r="L24389" s="20"/>
      <c r="M24389" s="20"/>
      <c r="N24389" s="20"/>
      <c r="O24389" s="20"/>
    </row>
    <row r="24390" spans="10:15" x14ac:dyDescent="0.2">
      <c r="J24390" s="20"/>
      <c r="K24390" s="20"/>
      <c r="L24390" s="20"/>
      <c r="M24390" s="20"/>
      <c r="N24390" s="20"/>
      <c r="O24390" s="20"/>
    </row>
    <row r="24391" spans="10:15" x14ac:dyDescent="0.2">
      <c r="J24391" s="20"/>
      <c r="K24391" s="20"/>
      <c r="L24391" s="20"/>
      <c r="M24391" s="20"/>
      <c r="N24391" s="20"/>
      <c r="O24391" s="20"/>
    </row>
    <row r="24392" spans="10:15" x14ac:dyDescent="0.2">
      <c r="J24392" s="20"/>
      <c r="K24392" s="20"/>
      <c r="L24392" s="20"/>
      <c r="M24392" s="20"/>
      <c r="N24392" s="20"/>
      <c r="O24392" s="20"/>
    </row>
    <row r="24393" spans="10:15" x14ac:dyDescent="0.2">
      <c r="J24393" s="20"/>
      <c r="K24393" s="20"/>
      <c r="L24393" s="20"/>
      <c r="M24393" s="20"/>
      <c r="N24393" s="20"/>
      <c r="O24393" s="20"/>
    </row>
    <row r="24394" spans="10:15" x14ac:dyDescent="0.2">
      <c r="J24394" s="20"/>
      <c r="K24394" s="20"/>
      <c r="L24394" s="20"/>
      <c r="M24394" s="20"/>
      <c r="N24394" s="20"/>
      <c r="O24394" s="20"/>
    </row>
    <row r="24395" spans="10:15" x14ac:dyDescent="0.2">
      <c r="J24395" s="20"/>
      <c r="K24395" s="20"/>
      <c r="L24395" s="20"/>
      <c r="M24395" s="20"/>
      <c r="N24395" s="20"/>
      <c r="O24395" s="20"/>
    </row>
    <row r="24396" spans="10:15" x14ac:dyDescent="0.2">
      <c r="J24396" s="20"/>
      <c r="K24396" s="20"/>
      <c r="L24396" s="20"/>
      <c r="M24396" s="20"/>
      <c r="N24396" s="20"/>
      <c r="O24396" s="20"/>
    </row>
    <row r="24397" spans="10:15" x14ac:dyDescent="0.2">
      <c r="J24397" s="20"/>
      <c r="K24397" s="20"/>
      <c r="L24397" s="20"/>
      <c r="M24397" s="20"/>
      <c r="N24397" s="20"/>
      <c r="O24397" s="20"/>
    </row>
    <row r="24398" spans="10:15" x14ac:dyDescent="0.2">
      <c r="J24398" s="20"/>
      <c r="K24398" s="20"/>
      <c r="L24398" s="20"/>
      <c r="M24398" s="20"/>
      <c r="N24398" s="20"/>
      <c r="O24398" s="20"/>
    </row>
    <row r="24399" spans="10:15" x14ac:dyDescent="0.2">
      <c r="J24399" s="20"/>
      <c r="K24399" s="20"/>
      <c r="L24399" s="20"/>
      <c r="M24399" s="20"/>
      <c r="N24399" s="20"/>
      <c r="O24399" s="20"/>
    </row>
    <row r="24400" spans="10:15" x14ac:dyDescent="0.2">
      <c r="J24400" s="20"/>
      <c r="K24400" s="20"/>
      <c r="L24400" s="20"/>
      <c r="M24400" s="20"/>
      <c r="N24400" s="20"/>
      <c r="O24400" s="20"/>
    </row>
    <row r="24401" spans="10:15" x14ac:dyDescent="0.2">
      <c r="J24401" s="20"/>
      <c r="K24401" s="20"/>
      <c r="L24401" s="20"/>
      <c r="M24401" s="20"/>
      <c r="N24401" s="20"/>
      <c r="O24401" s="20"/>
    </row>
    <row r="24402" spans="10:15" x14ac:dyDescent="0.2">
      <c r="J24402" s="20"/>
      <c r="K24402" s="20"/>
      <c r="L24402" s="20"/>
      <c r="M24402" s="20"/>
      <c r="N24402" s="20"/>
      <c r="O24402" s="20"/>
    </row>
    <row r="24403" spans="10:15" x14ac:dyDescent="0.2">
      <c r="J24403" s="20"/>
      <c r="K24403" s="20"/>
      <c r="L24403" s="20"/>
      <c r="M24403" s="20"/>
      <c r="N24403" s="20"/>
      <c r="O24403" s="20"/>
    </row>
    <row r="24404" spans="10:15" x14ac:dyDescent="0.2">
      <c r="J24404" s="20"/>
      <c r="K24404" s="20"/>
      <c r="L24404" s="20"/>
      <c r="M24404" s="20"/>
      <c r="N24404" s="20"/>
      <c r="O24404" s="20"/>
    </row>
    <row r="24405" spans="10:15" x14ac:dyDescent="0.2">
      <c r="J24405" s="20"/>
      <c r="K24405" s="20"/>
      <c r="L24405" s="20"/>
      <c r="M24405" s="20"/>
      <c r="N24405" s="20"/>
      <c r="O24405" s="20"/>
    </row>
    <row r="24406" spans="10:15" x14ac:dyDescent="0.2">
      <c r="J24406" s="20"/>
      <c r="K24406" s="20"/>
      <c r="L24406" s="20"/>
      <c r="M24406" s="20"/>
      <c r="N24406" s="20"/>
      <c r="O24406" s="20"/>
    </row>
    <row r="24407" spans="10:15" x14ac:dyDescent="0.2">
      <c r="J24407" s="20"/>
      <c r="K24407" s="20"/>
      <c r="L24407" s="20"/>
      <c r="M24407" s="20"/>
      <c r="N24407" s="20"/>
      <c r="O24407" s="20"/>
    </row>
    <row r="24408" spans="10:15" x14ac:dyDescent="0.2">
      <c r="J24408" s="20"/>
      <c r="K24408" s="20"/>
      <c r="L24408" s="20"/>
      <c r="M24408" s="20"/>
      <c r="N24408" s="20"/>
      <c r="O24408" s="20"/>
    </row>
    <row r="24409" spans="10:15" x14ac:dyDescent="0.2">
      <c r="J24409" s="20"/>
      <c r="K24409" s="20"/>
      <c r="L24409" s="20"/>
      <c r="M24409" s="20"/>
      <c r="N24409" s="20"/>
      <c r="O24409" s="20"/>
    </row>
    <row r="24410" spans="10:15" x14ac:dyDescent="0.2">
      <c r="J24410" s="20"/>
      <c r="K24410" s="20"/>
      <c r="L24410" s="20"/>
      <c r="M24410" s="20"/>
      <c r="N24410" s="20"/>
      <c r="O24410" s="20"/>
    </row>
    <row r="24411" spans="10:15" x14ac:dyDescent="0.2">
      <c r="J24411" s="20"/>
      <c r="K24411" s="20"/>
      <c r="L24411" s="20"/>
      <c r="M24411" s="20"/>
      <c r="N24411" s="20"/>
      <c r="O24411" s="20"/>
    </row>
    <row r="24412" spans="10:15" x14ac:dyDescent="0.2">
      <c r="J24412" s="20"/>
      <c r="K24412" s="20"/>
      <c r="L24412" s="20"/>
      <c r="M24412" s="20"/>
      <c r="N24412" s="20"/>
      <c r="O24412" s="20"/>
    </row>
    <row r="24413" spans="10:15" x14ac:dyDescent="0.2">
      <c r="J24413" s="20"/>
      <c r="K24413" s="20"/>
      <c r="L24413" s="20"/>
      <c r="M24413" s="20"/>
      <c r="N24413" s="20"/>
      <c r="O24413" s="20"/>
    </row>
    <row r="24414" spans="10:15" x14ac:dyDescent="0.2">
      <c r="J24414" s="20"/>
      <c r="K24414" s="20"/>
      <c r="L24414" s="20"/>
      <c r="M24414" s="20"/>
      <c r="N24414" s="20"/>
      <c r="O24414" s="20"/>
    </row>
    <row r="24415" spans="10:15" x14ac:dyDescent="0.2">
      <c r="J24415" s="20"/>
      <c r="K24415" s="20"/>
      <c r="L24415" s="20"/>
      <c r="M24415" s="20"/>
      <c r="N24415" s="20"/>
      <c r="O24415" s="20"/>
    </row>
    <row r="24416" spans="10:15" x14ac:dyDescent="0.2">
      <c r="J24416" s="20"/>
      <c r="K24416" s="20"/>
      <c r="L24416" s="20"/>
      <c r="M24416" s="20"/>
      <c r="N24416" s="20"/>
      <c r="O24416" s="20"/>
    </row>
    <row r="24417" spans="10:15" x14ac:dyDescent="0.2">
      <c r="J24417" s="20"/>
      <c r="K24417" s="20"/>
      <c r="L24417" s="20"/>
      <c r="M24417" s="20"/>
      <c r="N24417" s="20"/>
      <c r="O24417" s="20"/>
    </row>
    <row r="24418" spans="10:15" x14ac:dyDescent="0.2">
      <c r="J24418" s="20"/>
      <c r="K24418" s="20"/>
      <c r="L24418" s="20"/>
      <c r="M24418" s="20"/>
      <c r="N24418" s="20"/>
      <c r="O24418" s="20"/>
    </row>
    <row r="24419" spans="10:15" x14ac:dyDescent="0.2">
      <c r="J24419" s="20"/>
      <c r="K24419" s="20"/>
      <c r="L24419" s="20"/>
      <c r="M24419" s="20"/>
      <c r="N24419" s="20"/>
      <c r="O24419" s="20"/>
    </row>
    <row r="24420" spans="10:15" x14ac:dyDescent="0.2">
      <c r="J24420" s="20"/>
      <c r="K24420" s="20"/>
      <c r="L24420" s="20"/>
      <c r="M24420" s="20"/>
      <c r="N24420" s="20"/>
      <c r="O24420" s="20"/>
    </row>
    <row r="24421" spans="10:15" x14ac:dyDescent="0.2">
      <c r="J24421" s="20"/>
      <c r="K24421" s="20"/>
      <c r="L24421" s="20"/>
      <c r="M24421" s="20"/>
      <c r="N24421" s="20"/>
      <c r="O24421" s="20"/>
    </row>
    <row r="24422" spans="10:15" x14ac:dyDescent="0.2">
      <c r="J24422" s="20"/>
      <c r="K24422" s="20"/>
      <c r="L24422" s="20"/>
      <c r="M24422" s="20"/>
      <c r="N24422" s="20"/>
      <c r="O24422" s="20"/>
    </row>
    <row r="24423" spans="10:15" x14ac:dyDescent="0.2">
      <c r="J24423" s="20"/>
      <c r="K24423" s="20"/>
      <c r="L24423" s="20"/>
      <c r="M24423" s="20"/>
      <c r="N24423" s="20"/>
      <c r="O24423" s="20"/>
    </row>
    <row r="24424" spans="10:15" x14ac:dyDescent="0.2">
      <c r="J24424" s="20"/>
      <c r="K24424" s="20"/>
      <c r="L24424" s="20"/>
      <c r="M24424" s="20"/>
      <c r="N24424" s="20"/>
      <c r="O24424" s="20"/>
    </row>
    <row r="24425" spans="10:15" x14ac:dyDescent="0.2">
      <c r="J24425" s="20"/>
      <c r="K24425" s="20"/>
      <c r="L24425" s="20"/>
      <c r="M24425" s="20"/>
      <c r="N24425" s="20"/>
      <c r="O24425" s="20"/>
    </row>
    <row r="24426" spans="10:15" x14ac:dyDescent="0.2">
      <c r="J24426" s="20"/>
      <c r="K24426" s="20"/>
      <c r="L24426" s="20"/>
      <c r="M24426" s="20"/>
      <c r="N24426" s="20"/>
      <c r="O24426" s="20"/>
    </row>
    <row r="24427" spans="10:15" x14ac:dyDescent="0.2">
      <c r="J24427" s="20"/>
      <c r="K24427" s="20"/>
      <c r="L24427" s="20"/>
      <c r="M24427" s="20"/>
      <c r="N24427" s="20"/>
      <c r="O24427" s="20"/>
    </row>
    <row r="24428" spans="10:15" x14ac:dyDescent="0.2">
      <c r="J24428" s="20"/>
      <c r="K24428" s="20"/>
      <c r="L24428" s="20"/>
      <c r="M24428" s="20"/>
      <c r="N24428" s="20"/>
      <c r="O24428" s="20"/>
    </row>
    <row r="24429" spans="10:15" x14ac:dyDescent="0.2">
      <c r="J24429" s="20"/>
      <c r="K24429" s="20"/>
      <c r="L24429" s="20"/>
      <c r="M24429" s="20"/>
      <c r="N24429" s="20"/>
      <c r="O24429" s="20"/>
    </row>
    <row r="24430" spans="10:15" x14ac:dyDescent="0.2">
      <c r="J24430" s="20"/>
      <c r="K24430" s="20"/>
      <c r="L24430" s="20"/>
      <c r="M24430" s="20"/>
      <c r="N24430" s="20"/>
      <c r="O24430" s="20"/>
    </row>
    <row r="24431" spans="10:15" x14ac:dyDescent="0.2">
      <c r="J24431" s="20"/>
      <c r="K24431" s="20"/>
      <c r="L24431" s="20"/>
      <c r="M24431" s="20"/>
      <c r="N24431" s="20"/>
      <c r="O24431" s="20"/>
    </row>
    <row r="24432" spans="10:15" x14ac:dyDescent="0.2">
      <c r="J24432" s="20"/>
      <c r="K24432" s="20"/>
      <c r="L24432" s="20"/>
      <c r="M24432" s="20"/>
      <c r="N24432" s="20"/>
      <c r="O24432" s="20"/>
    </row>
    <row r="24433" spans="10:15" x14ac:dyDescent="0.2">
      <c r="J24433" s="20"/>
      <c r="K24433" s="20"/>
      <c r="L24433" s="20"/>
      <c r="M24433" s="20"/>
      <c r="N24433" s="20"/>
      <c r="O24433" s="20"/>
    </row>
    <row r="24434" spans="10:15" x14ac:dyDescent="0.2">
      <c r="J24434" s="20"/>
      <c r="K24434" s="20"/>
      <c r="L24434" s="20"/>
      <c r="M24434" s="20"/>
      <c r="N24434" s="20"/>
      <c r="O24434" s="20"/>
    </row>
    <row r="24435" spans="10:15" x14ac:dyDescent="0.2">
      <c r="J24435" s="20"/>
      <c r="K24435" s="20"/>
      <c r="L24435" s="20"/>
      <c r="M24435" s="20"/>
      <c r="N24435" s="20"/>
      <c r="O24435" s="20"/>
    </row>
    <row r="24436" spans="10:15" x14ac:dyDescent="0.2">
      <c r="J24436" s="20"/>
      <c r="K24436" s="20"/>
      <c r="L24436" s="20"/>
      <c r="M24436" s="20"/>
      <c r="N24436" s="20"/>
      <c r="O24436" s="20"/>
    </row>
    <row r="24437" spans="10:15" x14ac:dyDescent="0.2">
      <c r="J24437" s="20"/>
      <c r="K24437" s="20"/>
      <c r="L24437" s="20"/>
      <c r="M24437" s="20"/>
      <c r="N24437" s="20"/>
      <c r="O24437" s="20"/>
    </row>
    <row r="24438" spans="10:15" x14ac:dyDescent="0.2">
      <c r="J24438" s="20"/>
      <c r="K24438" s="20"/>
      <c r="L24438" s="20"/>
      <c r="M24438" s="20"/>
      <c r="N24438" s="20"/>
      <c r="O24438" s="20"/>
    </row>
    <row r="24439" spans="10:15" x14ac:dyDescent="0.2">
      <c r="J24439" s="20"/>
      <c r="K24439" s="20"/>
      <c r="L24439" s="20"/>
      <c r="M24439" s="20"/>
      <c r="N24439" s="20"/>
      <c r="O24439" s="20"/>
    </row>
    <row r="24440" spans="10:15" x14ac:dyDescent="0.2">
      <c r="J24440" s="20"/>
      <c r="K24440" s="20"/>
      <c r="L24440" s="20"/>
      <c r="M24440" s="20"/>
      <c r="N24440" s="20"/>
      <c r="O24440" s="20"/>
    </row>
    <row r="24441" spans="10:15" x14ac:dyDescent="0.2">
      <c r="J24441" s="20"/>
      <c r="K24441" s="20"/>
      <c r="L24441" s="20"/>
      <c r="M24441" s="20"/>
      <c r="N24441" s="20"/>
      <c r="O24441" s="20"/>
    </row>
    <row r="24442" spans="10:15" x14ac:dyDescent="0.2">
      <c r="J24442" s="20"/>
      <c r="K24442" s="20"/>
      <c r="L24442" s="20"/>
      <c r="M24442" s="20"/>
      <c r="N24442" s="20"/>
      <c r="O24442" s="20"/>
    </row>
    <row r="24443" spans="10:15" x14ac:dyDescent="0.2">
      <c r="J24443" s="20"/>
      <c r="K24443" s="20"/>
      <c r="L24443" s="20"/>
      <c r="M24443" s="20"/>
      <c r="N24443" s="20"/>
      <c r="O24443" s="20"/>
    </row>
    <row r="24444" spans="10:15" x14ac:dyDescent="0.2">
      <c r="J24444" s="20"/>
      <c r="K24444" s="20"/>
      <c r="L24444" s="20"/>
      <c r="M24444" s="20"/>
      <c r="N24444" s="20"/>
      <c r="O24444" s="20"/>
    </row>
    <row r="24445" spans="10:15" x14ac:dyDescent="0.2">
      <c r="J24445" s="20"/>
      <c r="K24445" s="20"/>
      <c r="L24445" s="20"/>
      <c r="M24445" s="20"/>
      <c r="N24445" s="20"/>
      <c r="O24445" s="20"/>
    </row>
    <row r="24446" spans="10:15" x14ac:dyDescent="0.2">
      <c r="J24446" s="20"/>
      <c r="K24446" s="20"/>
      <c r="L24446" s="20"/>
      <c r="M24446" s="20"/>
      <c r="N24446" s="20"/>
      <c r="O24446" s="20"/>
    </row>
    <row r="24447" spans="10:15" x14ac:dyDescent="0.2">
      <c r="J24447" s="20"/>
      <c r="K24447" s="20"/>
      <c r="L24447" s="20"/>
      <c r="M24447" s="20"/>
      <c r="N24447" s="20"/>
      <c r="O24447" s="20"/>
    </row>
    <row r="24448" spans="10:15" x14ac:dyDescent="0.2">
      <c r="J24448" s="20"/>
      <c r="K24448" s="20"/>
      <c r="L24448" s="20"/>
      <c r="M24448" s="20"/>
      <c r="N24448" s="20"/>
      <c r="O24448" s="20"/>
    </row>
    <row r="24449" spans="10:15" x14ac:dyDescent="0.2">
      <c r="J24449" s="20"/>
      <c r="K24449" s="20"/>
      <c r="L24449" s="20"/>
      <c r="M24449" s="20"/>
      <c r="N24449" s="20"/>
      <c r="O24449" s="20"/>
    </row>
    <row r="24450" spans="10:15" x14ac:dyDescent="0.2">
      <c r="J24450" s="20"/>
      <c r="K24450" s="20"/>
      <c r="L24450" s="20"/>
      <c r="M24450" s="20"/>
      <c r="N24450" s="20"/>
      <c r="O24450" s="20"/>
    </row>
    <row r="24451" spans="10:15" x14ac:dyDescent="0.2">
      <c r="J24451" s="20"/>
      <c r="K24451" s="20"/>
      <c r="L24451" s="20"/>
      <c r="M24451" s="20"/>
      <c r="N24451" s="20"/>
      <c r="O24451" s="20"/>
    </row>
    <row r="24452" spans="10:15" x14ac:dyDescent="0.2">
      <c r="J24452" s="20"/>
      <c r="K24452" s="20"/>
      <c r="L24452" s="20"/>
      <c r="M24452" s="20"/>
      <c r="N24452" s="20"/>
      <c r="O24452" s="20"/>
    </row>
    <row r="24453" spans="10:15" x14ac:dyDescent="0.2">
      <c r="J24453" s="20"/>
      <c r="K24453" s="20"/>
      <c r="L24453" s="20"/>
      <c r="M24453" s="20"/>
      <c r="N24453" s="20"/>
      <c r="O24453" s="20"/>
    </row>
    <row r="24454" spans="10:15" x14ac:dyDescent="0.2">
      <c r="J24454" s="20"/>
      <c r="K24454" s="20"/>
      <c r="L24454" s="20"/>
      <c r="M24454" s="20"/>
      <c r="N24454" s="20"/>
      <c r="O24454" s="20"/>
    </row>
    <row r="24455" spans="10:15" x14ac:dyDescent="0.2">
      <c r="J24455" s="20"/>
      <c r="K24455" s="20"/>
      <c r="L24455" s="20"/>
      <c r="M24455" s="20"/>
      <c r="N24455" s="20"/>
      <c r="O24455" s="20"/>
    </row>
    <row r="24456" spans="10:15" x14ac:dyDescent="0.2">
      <c r="J24456" s="20"/>
      <c r="K24456" s="20"/>
      <c r="L24456" s="20"/>
      <c r="M24456" s="20"/>
      <c r="N24456" s="20"/>
      <c r="O24456" s="20"/>
    </row>
    <row r="24457" spans="10:15" x14ac:dyDescent="0.2">
      <c r="J24457" s="20"/>
      <c r="K24457" s="20"/>
      <c r="L24457" s="20"/>
      <c r="M24457" s="20"/>
      <c r="N24457" s="20"/>
      <c r="O24457" s="20"/>
    </row>
    <row r="24458" spans="10:15" x14ac:dyDescent="0.2">
      <c r="J24458" s="20"/>
      <c r="K24458" s="20"/>
      <c r="L24458" s="20"/>
      <c r="M24458" s="20"/>
      <c r="N24458" s="20"/>
      <c r="O24458" s="20"/>
    </row>
    <row r="24459" spans="10:15" x14ac:dyDescent="0.2">
      <c r="J24459" s="20"/>
      <c r="K24459" s="20"/>
      <c r="L24459" s="20"/>
      <c r="M24459" s="20"/>
      <c r="N24459" s="20"/>
      <c r="O24459" s="20"/>
    </row>
    <row r="24460" spans="10:15" x14ac:dyDescent="0.2">
      <c r="J24460" s="20"/>
      <c r="K24460" s="20"/>
      <c r="L24460" s="20"/>
      <c r="M24460" s="20"/>
      <c r="N24460" s="20"/>
      <c r="O24460" s="20"/>
    </row>
    <row r="24461" spans="10:15" x14ac:dyDescent="0.2">
      <c r="J24461" s="20"/>
      <c r="K24461" s="20"/>
      <c r="L24461" s="20"/>
      <c r="M24461" s="20"/>
      <c r="N24461" s="20"/>
      <c r="O24461" s="20"/>
    </row>
    <row r="24462" spans="10:15" x14ac:dyDescent="0.2">
      <c r="J24462" s="20"/>
      <c r="K24462" s="20"/>
      <c r="L24462" s="20"/>
      <c r="M24462" s="20"/>
      <c r="N24462" s="20"/>
      <c r="O24462" s="20"/>
    </row>
    <row r="24463" spans="10:15" x14ac:dyDescent="0.2">
      <c r="J24463" s="20"/>
      <c r="K24463" s="20"/>
      <c r="L24463" s="20"/>
      <c r="M24463" s="20"/>
      <c r="N24463" s="20"/>
      <c r="O24463" s="20"/>
    </row>
    <row r="24464" spans="10:15" x14ac:dyDescent="0.2">
      <c r="J24464" s="20"/>
      <c r="K24464" s="20"/>
      <c r="L24464" s="20"/>
      <c r="M24464" s="20"/>
      <c r="N24464" s="20"/>
      <c r="O24464" s="20"/>
    </row>
    <row r="24465" spans="10:15" x14ac:dyDescent="0.2">
      <c r="J24465" s="20"/>
      <c r="K24465" s="20"/>
      <c r="L24465" s="20"/>
      <c r="M24465" s="20"/>
      <c r="N24465" s="20"/>
      <c r="O24465" s="20"/>
    </row>
    <row r="24466" spans="10:15" x14ac:dyDescent="0.2">
      <c r="J24466" s="20"/>
      <c r="K24466" s="20"/>
      <c r="L24466" s="20"/>
      <c r="M24466" s="20"/>
      <c r="N24466" s="20"/>
      <c r="O24466" s="20"/>
    </row>
    <row r="24467" spans="10:15" x14ac:dyDescent="0.2">
      <c r="J24467" s="20"/>
      <c r="K24467" s="20"/>
      <c r="L24467" s="20"/>
      <c r="M24467" s="20"/>
      <c r="N24467" s="20"/>
      <c r="O24467" s="20"/>
    </row>
    <row r="24468" spans="10:15" x14ac:dyDescent="0.2">
      <c r="J24468" s="20"/>
      <c r="K24468" s="20"/>
      <c r="L24468" s="20"/>
      <c r="M24468" s="20"/>
      <c r="N24468" s="20"/>
      <c r="O24468" s="20"/>
    </row>
    <row r="24469" spans="10:15" x14ac:dyDescent="0.2">
      <c r="J24469" s="20"/>
      <c r="K24469" s="20"/>
      <c r="L24469" s="20"/>
      <c r="M24469" s="20"/>
      <c r="N24469" s="20"/>
      <c r="O24469" s="20"/>
    </row>
    <row r="24470" spans="10:15" x14ac:dyDescent="0.2">
      <c r="J24470" s="20"/>
      <c r="K24470" s="20"/>
      <c r="L24470" s="20"/>
      <c r="M24470" s="20"/>
      <c r="N24470" s="20"/>
      <c r="O24470" s="20"/>
    </row>
    <row r="24471" spans="10:15" x14ac:dyDescent="0.2">
      <c r="J24471" s="20"/>
      <c r="K24471" s="20"/>
      <c r="L24471" s="20"/>
      <c r="M24471" s="20"/>
      <c r="N24471" s="20"/>
      <c r="O24471" s="20"/>
    </row>
    <row r="24472" spans="10:15" x14ac:dyDescent="0.2">
      <c r="J24472" s="20"/>
      <c r="K24472" s="20"/>
      <c r="L24472" s="20"/>
      <c r="M24472" s="20"/>
      <c r="N24472" s="20"/>
      <c r="O24472" s="20"/>
    </row>
    <row r="24473" spans="10:15" x14ac:dyDescent="0.2">
      <c r="J24473" s="20"/>
      <c r="K24473" s="20"/>
      <c r="L24473" s="20"/>
      <c r="M24473" s="20"/>
      <c r="N24473" s="20"/>
      <c r="O24473" s="20"/>
    </row>
    <row r="24474" spans="10:15" x14ac:dyDescent="0.2">
      <c r="J24474" s="20"/>
      <c r="K24474" s="20"/>
      <c r="L24474" s="20"/>
      <c r="M24474" s="20"/>
      <c r="N24474" s="20"/>
      <c r="O24474" s="20"/>
    </row>
    <row r="24475" spans="10:15" x14ac:dyDescent="0.2">
      <c r="J24475" s="20"/>
      <c r="K24475" s="20"/>
      <c r="L24475" s="20"/>
      <c r="M24475" s="20"/>
      <c r="N24475" s="20"/>
      <c r="O24475" s="20"/>
    </row>
    <row r="24476" spans="10:15" x14ac:dyDescent="0.2">
      <c r="J24476" s="20"/>
      <c r="K24476" s="20"/>
      <c r="L24476" s="20"/>
      <c r="M24476" s="20"/>
      <c r="N24476" s="20"/>
      <c r="O24476" s="20"/>
    </row>
    <row r="24477" spans="10:15" x14ac:dyDescent="0.2">
      <c r="J24477" s="20"/>
      <c r="K24477" s="20"/>
      <c r="L24477" s="20"/>
      <c r="M24477" s="20"/>
      <c r="N24477" s="20"/>
      <c r="O24477" s="20"/>
    </row>
    <row r="24478" spans="10:15" x14ac:dyDescent="0.2">
      <c r="J24478" s="20"/>
      <c r="K24478" s="20"/>
      <c r="L24478" s="20"/>
      <c r="M24478" s="20"/>
      <c r="N24478" s="20"/>
      <c r="O24478" s="20"/>
    </row>
    <row r="24479" spans="10:15" x14ac:dyDescent="0.2">
      <c r="J24479" s="20"/>
      <c r="K24479" s="20"/>
      <c r="L24479" s="20"/>
      <c r="M24479" s="20"/>
      <c r="N24479" s="20"/>
      <c r="O24479" s="20"/>
    </row>
    <row r="24480" spans="10:15" x14ac:dyDescent="0.2">
      <c r="J24480" s="20"/>
      <c r="K24480" s="20"/>
      <c r="L24480" s="20"/>
      <c r="M24480" s="20"/>
      <c r="N24480" s="20"/>
      <c r="O24480" s="20"/>
    </row>
    <row r="24481" spans="10:15" x14ac:dyDescent="0.2">
      <c r="J24481" s="20"/>
      <c r="K24481" s="20"/>
      <c r="L24481" s="20"/>
      <c r="M24481" s="20"/>
      <c r="N24481" s="20"/>
      <c r="O24481" s="20"/>
    </row>
    <row r="24482" spans="10:15" x14ac:dyDescent="0.2">
      <c r="J24482" s="20"/>
      <c r="K24482" s="20"/>
      <c r="L24482" s="20"/>
      <c r="M24482" s="20"/>
      <c r="N24482" s="20"/>
      <c r="O24482" s="20"/>
    </row>
    <row r="24483" spans="10:15" x14ac:dyDescent="0.2">
      <c r="J24483" s="20"/>
      <c r="K24483" s="20"/>
      <c r="L24483" s="20"/>
      <c r="M24483" s="20"/>
      <c r="N24483" s="20"/>
      <c r="O24483" s="20"/>
    </row>
    <row r="24484" spans="10:15" x14ac:dyDescent="0.2">
      <c r="J24484" s="20"/>
      <c r="K24484" s="20"/>
      <c r="L24484" s="20"/>
      <c r="M24484" s="20"/>
      <c r="N24484" s="20"/>
      <c r="O24484" s="20"/>
    </row>
    <row r="24485" spans="10:15" x14ac:dyDescent="0.2">
      <c r="J24485" s="20"/>
      <c r="K24485" s="20"/>
      <c r="L24485" s="20"/>
      <c r="M24485" s="20"/>
      <c r="N24485" s="20"/>
      <c r="O24485" s="20"/>
    </row>
    <row r="24486" spans="10:15" x14ac:dyDescent="0.2">
      <c r="J24486" s="20"/>
      <c r="K24486" s="20"/>
      <c r="L24486" s="20"/>
      <c r="M24486" s="20"/>
      <c r="N24486" s="20"/>
      <c r="O24486" s="20"/>
    </row>
    <row r="24487" spans="10:15" x14ac:dyDescent="0.2">
      <c r="J24487" s="20"/>
      <c r="K24487" s="20"/>
      <c r="L24487" s="20"/>
      <c r="M24487" s="20"/>
      <c r="N24487" s="20"/>
      <c r="O24487" s="20"/>
    </row>
    <row r="24488" spans="10:15" x14ac:dyDescent="0.2">
      <c r="J24488" s="20"/>
      <c r="K24488" s="20"/>
      <c r="L24488" s="20"/>
      <c r="M24488" s="20"/>
      <c r="N24488" s="20"/>
      <c r="O24488" s="20"/>
    </row>
    <row r="24489" spans="10:15" x14ac:dyDescent="0.2">
      <c r="J24489" s="20"/>
      <c r="K24489" s="20"/>
      <c r="L24489" s="20"/>
      <c r="M24489" s="20"/>
      <c r="N24489" s="20"/>
      <c r="O24489" s="20"/>
    </row>
    <row r="24490" spans="10:15" x14ac:dyDescent="0.2">
      <c r="J24490" s="20"/>
      <c r="K24490" s="20"/>
      <c r="L24490" s="20"/>
      <c r="M24490" s="20"/>
      <c r="N24490" s="20"/>
      <c r="O24490" s="20"/>
    </row>
    <row r="24491" spans="10:15" x14ac:dyDescent="0.2">
      <c r="J24491" s="20"/>
      <c r="K24491" s="20"/>
      <c r="L24491" s="20"/>
      <c r="M24491" s="20"/>
      <c r="N24491" s="20"/>
      <c r="O24491" s="20"/>
    </row>
    <row r="24492" spans="10:15" x14ac:dyDescent="0.2">
      <c r="J24492" s="20"/>
      <c r="K24492" s="20"/>
      <c r="L24492" s="20"/>
      <c r="M24492" s="20"/>
      <c r="N24492" s="20"/>
      <c r="O24492" s="20"/>
    </row>
    <row r="24493" spans="10:15" x14ac:dyDescent="0.2">
      <c r="J24493" s="20"/>
      <c r="K24493" s="20"/>
      <c r="L24493" s="20"/>
      <c r="M24493" s="20"/>
      <c r="N24493" s="20"/>
      <c r="O24493" s="20"/>
    </row>
    <row r="24494" spans="10:15" x14ac:dyDescent="0.2">
      <c r="J24494" s="20"/>
      <c r="K24494" s="20"/>
      <c r="L24494" s="20"/>
      <c r="M24494" s="20"/>
      <c r="N24494" s="20"/>
      <c r="O24494" s="20"/>
    </row>
    <row r="24495" spans="10:15" x14ac:dyDescent="0.2">
      <c r="J24495" s="20"/>
      <c r="K24495" s="20"/>
      <c r="L24495" s="20"/>
      <c r="M24495" s="20"/>
      <c r="N24495" s="20"/>
      <c r="O24495" s="20"/>
    </row>
    <row r="24496" spans="10:15" x14ac:dyDescent="0.2">
      <c r="J24496" s="20"/>
      <c r="K24496" s="20"/>
      <c r="L24496" s="20"/>
      <c r="M24496" s="20"/>
      <c r="N24496" s="20"/>
      <c r="O24496" s="20"/>
    </row>
    <row r="24497" spans="10:15" x14ac:dyDescent="0.2">
      <c r="J24497" s="20"/>
      <c r="K24497" s="20"/>
      <c r="L24497" s="20"/>
      <c r="M24497" s="20"/>
      <c r="N24497" s="20"/>
      <c r="O24497" s="20"/>
    </row>
    <row r="24498" spans="10:15" x14ac:dyDescent="0.2">
      <c r="J24498" s="20"/>
      <c r="K24498" s="20"/>
      <c r="L24498" s="20"/>
      <c r="M24498" s="20"/>
      <c r="N24498" s="20"/>
      <c r="O24498" s="20"/>
    </row>
    <row r="24499" spans="10:15" x14ac:dyDescent="0.2">
      <c r="J24499" s="20"/>
      <c r="K24499" s="20"/>
      <c r="L24499" s="20"/>
      <c r="M24499" s="20"/>
      <c r="N24499" s="20"/>
      <c r="O24499" s="20"/>
    </row>
    <row r="24500" spans="10:15" x14ac:dyDescent="0.2">
      <c r="J24500" s="20"/>
      <c r="K24500" s="20"/>
      <c r="L24500" s="20"/>
      <c r="M24500" s="20"/>
      <c r="N24500" s="20"/>
      <c r="O24500" s="20"/>
    </row>
    <row r="24501" spans="10:15" x14ac:dyDescent="0.2">
      <c r="J24501" s="20"/>
      <c r="K24501" s="20"/>
      <c r="L24501" s="20"/>
      <c r="M24501" s="20"/>
      <c r="N24501" s="20"/>
      <c r="O24501" s="20"/>
    </row>
    <row r="24502" spans="10:15" x14ac:dyDescent="0.2">
      <c r="J24502" s="20"/>
      <c r="K24502" s="20"/>
      <c r="L24502" s="20"/>
      <c r="M24502" s="20"/>
      <c r="N24502" s="20"/>
      <c r="O24502" s="20"/>
    </row>
    <row r="24503" spans="10:15" x14ac:dyDescent="0.2">
      <c r="J24503" s="20"/>
      <c r="K24503" s="20"/>
      <c r="L24503" s="20"/>
      <c r="M24503" s="20"/>
      <c r="N24503" s="20"/>
      <c r="O24503" s="20"/>
    </row>
    <row r="24504" spans="10:15" x14ac:dyDescent="0.2">
      <c r="J24504" s="20"/>
      <c r="K24504" s="20"/>
      <c r="L24504" s="20"/>
      <c r="M24504" s="20"/>
      <c r="N24504" s="20"/>
      <c r="O24504" s="20"/>
    </row>
    <row r="24505" spans="10:15" x14ac:dyDescent="0.2">
      <c r="J24505" s="20"/>
      <c r="K24505" s="20"/>
      <c r="L24505" s="20"/>
      <c r="M24505" s="20"/>
      <c r="N24505" s="20"/>
      <c r="O24505" s="20"/>
    </row>
    <row r="24506" spans="10:15" x14ac:dyDescent="0.2">
      <c r="J24506" s="20"/>
      <c r="K24506" s="20"/>
      <c r="L24506" s="20"/>
      <c r="M24506" s="20"/>
      <c r="N24506" s="20"/>
      <c r="O24506" s="20"/>
    </row>
    <row r="24507" spans="10:15" x14ac:dyDescent="0.2">
      <c r="J24507" s="20"/>
      <c r="K24507" s="20"/>
      <c r="L24507" s="20"/>
      <c r="M24507" s="20"/>
      <c r="N24507" s="20"/>
      <c r="O24507" s="20"/>
    </row>
    <row r="24508" spans="10:15" x14ac:dyDescent="0.2">
      <c r="J24508" s="20"/>
      <c r="K24508" s="20"/>
      <c r="L24508" s="20"/>
      <c r="M24508" s="20"/>
      <c r="N24508" s="20"/>
      <c r="O24508" s="20"/>
    </row>
    <row r="24509" spans="10:15" x14ac:dyDescent="0.2">
      <c r="J24509" s="20"/>
      <c r="K24509" s="20"/>
      <c r="L24509" s="20"/>
      <c r="M24509" s="20"/>
      <c r="N24509" s="20"/>
      <c r="O24509" s="20"/>
    </row>
    <row r="24510" spans="10:15" x14ac:dyDescent="0.2">
      <c r="J24510" s="20"/>
      <c r="K24510" s="20"/>
      <c r="L24510" s="20"/>
      <c r="M24510" s="20"/>
      <c r="N24510" s="20"/>
      <c r="O24510" s="20"/>
    </row>
    <row r="24511" spans="10:15" x14ac:dyDescent="0.2">
      <c r="J24511" s="20"/>
      <c r="K24511" s="20"/>
      <c r="L24511" s="20"/>
      <c r="M24511" s="20"/>
      <c r="N24511" s="20"/>
      <c r="O24511" s="20"/>
    </row>
    <row r="24512" spans="10:15" x14ac:dyDescent="0.2">
      <c r="J24512" s="20"/>
      <c r="K24512" s="20"/>
      <c r="L24512" s="20"/>
      <c r="M24512" s="20"/>
      <c r="N24512" s="20"/>
      <c r="O24512" s="20"/>
    </row>
    <row r="24513" spans="10:15" x14ac:dyDescent="0.2">
      <c r="J24513" s="20"/>
      <c r="K24513" s="20"/>
      <c r="L24513" s="20"/>
      <c r="M24513" s="20"/>
      <c r="N24513" s="20"/>
      <c r="O24513" s="20"/>
    </row>
    <row r="24514" spans="10:15" x14ac:dyDescent="0.2">
      <c r="J24514" s="20"/>
      <c r="K24514" s="20"/>
      <c r="L24514" s="20"/>
      <c r="M24514" s="20"/>
      <c r="N24514" s="20"/>
      <c r="O24514" s="20"/>
    </row>
    <row r="24515" spans="10:15" x14ac:dyDescent="0.2">
      <c r="J24515" s="20"/>
      <c r="K24515" s="20"/>
      <c r="L24515" s="20"/>
      <c r="M24515" s="20"/>
      <c r="N24515" s="20"/>
      <c r="O24515" s="20"/>
    </row>
    <row r="24516" spans="10:15" x14ac:dyDescent="0.2">
      <c r="J24516" s="20"/>
      <c r="K24516" s="20"/>
      <c r="L24516" s="20"/>
      <c r="M24516" s="20"/>
      <c r="N24516" s="20"/>
      <c r="O24516" s="20"/>
    </row>
    <row r="24517" spans="10:15" x14ac:dyDescent="0.2">
      <c r="J24517" s="20"/>
      <c r="K24517" s="20"/>
      <c r="L24517" s="20"/>
      <c r="M24517" s="20"/>
      <c r="N24517" s="20"/>
      <c r="O24517" s="20"/>
    </row>
    <row r="24518" spans="10:15" x14ac:dyDescent="0.2">
      <c r="J24518" s="20"/>
      <c r="K24518" s="20"/>
      <c r="L24518" s="20"/>
      <c r="M24518" s="20"/>
      <c r="N24518" s="20"/>
      <c r="O24518" s="20"/>
    </row>
    <row r="24519" spans="10:15" x14ac:dyDescent="0.2">
      <c r="J24519" s="20"/>
      <c r="K24519" s="20"/>
      <c r="L24519" s="20"/>
      <c r="M24519" s="20"/>
      <c r="N24519" s="20"/>
      <c r="O24519" s="20"/>
    </row>
    <row r="24520" spans="10:15" x14ac:dyDescent="0.2">
      <c r="J24520" s="20"/>
      <c r="K24520" s="20"/>
      <c r="L24520" s="20"/>
      <c r="M24520" s="20"/>
      <c r="N24520" s="20"/>
      <c r="O24520" s="20"/>
    </row>
    <row r="24521" spans="10:15" x14ac:dyDescent="0.2">
      <c r="J24521" s="20"/>
      <c r="K24521" s="20"/>
      <c r="L24521" s="20"/>
      <c r="M24521" s="20"/>
      <c r="N24521" s="20"/>
      <c r="O24521" s="20"/>
    </row>
    <row r="24522" spans="10:15" x14ac:dyDescent="0.2">
      <c r="J24522" s="20"/>
      <c r="K24522" s="20"/>
      <c r="L24522" s="20"/>
      <c r="M24522" s="20"/>
      <c r="N24522" s="20"/>
      <c r="O24522" s="20"/>
    </row>
    <row r="24523" spans="10:15" x14ac:dyDescent="0.2">
      <c r="J24523" s="20"/>
      <c r="K24523" s="20"/>
      <c r="L24523" s="20"/>
      <c r="M24523" s="20"/>
      <c r="N24523" s="20"/>
      <c r="O24523" s="20"/>
    </row>
    <row r="24524" spans="10:15" x14ac:dyDescent="0.2">
      <c r="J24524" s="20"/>
      <c r="K24524" s="20"/>
      <c r="L24524" s="20"/>
      <c r="M24524" s="20"/>
      <c r="N24524" s="20"/>
      <c r="O24524" s="20"/>
    </row>
    <row r="24525" spans="10:15" x14ac:dyDescent="0.2">
      <c r="J24525" s="20"/>
      <c r="K24525" s="20"/>
      <c r="L24525" s="20"/>
      <c r="M24525" s="20"/>
      <c r="N24525" s="20"/>
      <c r="O24525" s="20"/>
    </row>
    <row r="24526" spans="10:15" x14ac:dyDescent="0.2">
      <c r="J24526" s="20"/>
      <c r="K24526" s="20"/>
      <c r="L24526" s="20"/>
      <c r="M24526" s="20"/>
      <c r="N24526" s="20"/>
      <c r="O24526" s="20"/>
    </row>
    <row r="24527" spans="10:15" x14ac:dyDescent="0.2">
      <c r="J24527" s="20"/>
      <c r="K24527" s="20"/>
      <c r="L24527" s="20"/>
      <c r="M24527" s="20"/>
      <c r="N24527" s="20"/>
      <c r="O24527" s="20"/>
    </row>
    <row r="24528" spans="10:15" x14ac:dyDescent="0.2">
      <c r="J24528" s="20"/>
      <c r="K24528" s="20"/>
      <c r="L24528" s="20"/>
      <c r="M24528" s="20"/>
      <c r="N24528" s="20"/>
      <c r="O24528" s="20"/>
    </row>
    <row r="24529" spans="10:15" x14ac:dyDescent="0.2">
      <c r="J24529" s="20"/>
      <c r="K24529" s="20"/>
      <c r="L24529" s="20"/>
      <c r="M24529" s="20"/>
      <c r="N24529" s="20"/>
      <c r="O24529" s="20"/>
    </row>
    <row r="24530" spans="10:15" x14ac:dyDescent="0.2">
      <c r="J24530" s="20"/>
      <c r="K24530" s="20"/>
      <c r="L24530" s="20"/>
      <c r="M24530" s="20"/>
      <c r="N24530" s="20"/>
      <c r="O24530" s="20"/>
    </row>
    <row r="24531" spans="10:15" x14ac:dyDescent="0.2">
      <c r="J24531" s="20"/>
      <c r="K24531" s="20"/>
      <c r="L24531" s="20"/>
      <c r="M24531" s="20"/>
      <c r="N24531" s="20"/>
      <c r="O24531" s="20"/>
    </row>
    <row r="24532" spans="10:15" x14ac:dyDescent="0.2">
      <c r="J24532" s="20"/>
      <c r="K24532" s="20"/>
      <c r="L24532" s="20"/>
      <c r="M24532" s="20"/>
      <c r="N24532" s="20"/>
      <c r="O24532" s="20"/>
    </row>
    <row r="24533" spans="10:15" x14ac:dyDescent="0.2">
      <c r="J24533" s="20"/>
      <c r="K24533" s="20"/>
      <c r="L24533" s="20"/>
      <c r="M24533" s="20"/>
      <c r="N24533" s="20"/>
      <c r="O24533" s="20"/>
    </row>
    <row r="24534" spans="10:15" x14ac:dyDescent="0.2">
      <c r="J24534" s="20"/>
      <c r="K24534" s="20"/>
      <c r="L24534" s="20"/>
      <c r="M24534" s="20"/>
      <c r="N24534" s="20"/>
      <c r="O24534" s="20"/>
    </row>
    <row r="24535" spans="10:15" x14ac:dyDescent="0.2">
      <c r="J24535" s="20"/>
      <c r="K24535" s="20"/>
      <c r="L24535" s="20"/>
      <c r="M24535" s="20"/>
      <c r="N24535" s="20"/>
      <c r="O24535" s="20"/>
    </row>
    <row r="24536" spans="10:15" x14ac:dyDescent="0.2">
      <c r="J24536" s="20"/>
      <c r="K24536" s="20"/>
      <c r="L24536" s="20"/>
      <c r="M24536" s="20"/>
      <c r="N24536" s="20"/>
      <c r="O24536" s="20"/>
    </row>
    <row r="24537" spans="10:15" x14ac:dyDescent="0.2">
      <c r="J24537" s="20"/>
      <c r="K24537" s="20"/>
      <c r="L24537" s="20"/>
      <c r="M24537" s="20"/>
      <c r="N24537" s="20"/>
      <c r="O24537" s="20"/>
    </row>
    <row r="24538" spans="10:15" x14ac:dyDescent="0.2">
      <c r="J24538" s="20"/>
      <c r="K24538" s="20"/>
      <c r="L24538" s="20"/>
      <c r="M24538" s="20"/>
      <c r="N24538" s="20"/>
      <c r="O24538" s="20"/>
    </row>
    <row r="24539" spans="10:15" x14ac:dyDescent="0.2">
      <c r="J24539" s="20"/>
      <c r="K24539" s="20"/>
      <c r="L24539" s="20"/>
      <c r="M24539" s="20"/>
      <c r="N24539" s="20"/>
      <c r="O24539" s="20"/>
    </row>
    <row r="24540" spans="10:15" x14ac:dyDescent="0.2">
      <c r="J24540" s="20"/>
      <c r="K24540" s="20"/>
      <c r="L24540" s="20"/>
      <c r="M24540" s="20"/>
      <c r="N24540" s="20"/>
      <c r="O24540" s="20"/>
    </row>
    <row r="24541" spans="10:15" x14ac:dyDescent="0.2">
      <c r="J24541" s="20"/>
      <c r="K24541" s="20"/>
      <c r="L24541" s="20"/>
      <c r="M24541" s="20"/>
      <c r="N24541" s="20"/>
      <c r="O24541" s="20"/>
    </row>
    <row r="24542" spans="10:15" x14ac:dyDescent="0.2">
      <c r="J24542" s="20"/>
      <c r="K24542" s="20"/>
      <c r="L24542" s="20"/>
      <c r="M24542" s="20"/>
      <c r="N24542" s="20"/>
      <c r="O24542" s="20"/>
    </row>
    <row r="24543" spans="10:15" x14ac:dyDescent="0.2">
      <c r="J24543" s="20"/>
      <c r="K24543" s="20"/>
      <c r="L24543" s="20"/>
      <c r="M24543" s="20"/>
      <c r="N24543" s="20"/>
      <c r="O24543" s="20"/>
    </row>
    <row r="24544" spans="10:15" x14ac:dyDescent="0.2">
      <c r="J24544" s="20"/>
      <c r="K24544" s="20"/>
      <c r="L24544" s="20"/>
      <c r="M24544" s="20"/>
      <c r="N24544" s="20"/>
      <c r="O24544" s="20"/>
    </row>
    <row r="24545" spans="10:15" x14ac:dyDescent="0.2">
      <c r="J24545" s="20"/>
      <c r="K24545" s="20"/>
      <c r="L24545" s="20"/>
      <c r="M24545" s="20"/>
      <c r="N24545" s="20"/>
      <c r="O24545" s="20"/>
    </row>
    <row r="24546" spans="10:15" x14ac:dyDescent="0.2">
      <c r="J24546" s="20"/>
      <c r="K24546" s="20"/>
      <c r="L24546" s="20"/>
      <c r="M24546" s="20"/>
      <c r="N24546" s="20"/>
      <c r="O24546" s="20"/>
    </row>
    <row r="24547" spans="10:15" x14ac:dyDescent="0.2">
      <c r="J24547" s="20"/>
      <c r="K24547" s="20"/>
      <c r="L24547" s="20"/>
      <c r="M24547" s="20"/>
      <c r="N24547" s="20"/>
      <c r="O24547" s="20"/>
    </row>
    <row r="24548" spans="10:15" x14ac:dyDescent="0.2">
      <c r="J24548" s="20"/>
      <c r="K24548" s="20"/>
      <c r="L24548" s="20"/>
      <c r="M24548" s="20"/>
      <c r="N24548" s="20"/>
      <c r="O24548" s="20"/>
    </row>
    <row r="24549" spans="10:15" x14ac:dyDescent="0.2">
      <c r="J24549" s="20"/>
      <c r="K24549" s="20"/>
      <c r="L24549" s="20"/>
      <c r="M24549" s="20"/>
      <c r="N24549" s="20"/>
      <c r="O24549" s="20"/>
    </row>
    <row r="24550" spans="10:15" x14ac:dyDescent="0.2">
      <c r="J24550" s="20"/>
      <c r="K24550" s="20"/>
      <c r="L24550" s="20"/>
      <c r="M24550" s="20"/>
      <c r="N24550" s="20"/>
      <c r="O24550" s="20"/>
    </row>
    <row r="24551" spans="10:15" x14ac:dyDescent="0.2">
      <c r="J24551" s="20"/>
      <c r="K24551" s="20"/>
      <c r="L24551" s="20"/>
      <c r="M24551" s="20"/>
      <c r="N24551" s="20"/>
      <c r="O24551" s="20"/>
    </row>
    <row r="24552" spans="10:15" x14ac:dyDescent="0.2">
      <c r="J24552" s="20"/>
      <c r="K24552" s="20"/>
      <c r="L24552" s="20"/>
      <c r="M24552" s="20"/>
      <c r="N24552" s="20"/>
      <c r="O24552" s="20"/>
    </row>
    <row r="24553" spans="10:15" x14ac:dyDescent="0.2">
      <c r="J24553" s="20"/>
      <c r="K24553" s="20"/>
      <c r="L24553" s="20"/>
      <c r="M24553" s="20"/>
      <c r="N24553" s="20"/>
      <c r="O24553" s="20"/>
    </row>
    <row r="24554" spans="10:15" x14ac:dyDescent="0.2">
      <c r="J24554" s="20"/>
      <c r="K24554" s="20"/>
      <c r="L24554" s="20"/>
      <c r="M24554" s="20"/>
      <c r="N24554" s="20"/>
      <c r="O24554" s="20"/>
    </row>
    <row r="24555" spans="10:15" x14ac:dyDescent="0.2">
      <c r="J24555" s="20"/>
      <c r="K24555" s="20"/>
      <c r="L24555" s="20"/>
      <c r="M24555" s="20"/>
      <c r="N24555" s="20"/>
      <c r="O24555" s="20"/>
    </row>
    <row r="24556" spans="10:15" x14ac:dyDescent="0.2">
      <c r="J24556" s="20"/>
      <c r="K24556" s="20"/>
      <c r="L24556" s="20"/>
      <c r="M24556" s="20"/>
      <c r="N24556" s="20"/>
      <c r="O24556" s="20"/>
    </row>
    <row r="24557" spans="10:15" x14ac:dyDescent="0.2">
      <c r="J24557" s="20"/>
      <c r="K24557" s="20"/>
      <c r="L24557" s="20"/>
      <c r="M24557" s="20"/>
      <c r="N24557" s="20"/>
      <c r="O24557" s="20"/>
    </row>
    <row r="24558" spans="10:15" x14ac:dyDescent="0.2">
      <c r="J24558" s="20"/>
      <c r="K24558" s="20"/>
      <c r="L24558" s="20"/>
      <c r="M24558" s="20"/>
      <c r="N24558" s="20"/>
      <c r="O24558" s="20"/>
    </row>
    <row r="24559" spans="10:15" x14ac:dyDescent="0.2">
      <c r="J24559" s="20"/>
      <c r="K24559" s="20"/>
      <c r="L24559" s="20"/>
      <c r="M24559" s="20"/>
      <c r="N24559" s="20"/>
      <c r="O24559" s="20"/>
    </row>
    <row r="24560" spans="10:15" x14ac:dyDescent="0.2">
      <c r="J24560" s="20"/>
      <c r="K24560" s="20"/>
      <c r="L24560" s="20"/>
      <c r="M24560" s="20"/>
      <c r="N24560" s="20"/>
      <c r="O24560" s="20"/>
    </row>
    <row r="24561" spans="10:15" x14ac:dyDescent="0.2">
      <c r="J24561" s="20"/>
      <c r="K24561" s="20"/>
      <c r="L24561" s="20"/>
      <c r="M24561" s="20"/>
      <c r="N24561" s="20"/>
      <c r="O24561" s="20"/>
    </row>
    <row r="24562" spans="10:15" x14ac:dyDescent="0.2">
      <c r="J24562" s="20"/>
      <c r="K24562" s="20"/>
      <c r="L24562" s="20"/>
      <c r="M24562" s="20"/>
      <c r="N24562" s="20"/>
      <c r="O24562" s="20"/>
    </row>
    <row r="24563" spans="10:15" x14ac:dyDescent="0.2">
      <c r="J24563" s="20"/>
      <c r="K24563" s="20"/>
      <c r="L24563" s="20"/>
      <c r="M24563" s="20"/>
      <c r="N24563" s="20"/>
      <c r="O24563" s="20"/>
    </row>
    <row r="24564" spans="10:15" x14ac:dyDescent="0.2">
      <c r="J24564" s="20"/>
      <c r="K24564" s="20"/>
      <c r="L24564" s="20"/>
      <c r="M24564" s="20"/>
      <c r="N24564" s="20"/>
      <c r="O24564" s="20"/>
    </row>
    <row r="24565" spans="10:15" x14ac:dyDescent="0.2">
      <c r="J24565" s="20"/>
      <c r="K24565" s="20"/>
      <c r="L24565" s="20"/>
      <c r="M24565" s="20"/>
      <c r="N24565" s="20"/>
      <c r="O24565" s="20"/>
    </row>
    <row r="24566" spans="10:15" x14ac:dyDescent="0.2">
      <c r="J24566" s="20"/>
      <c r="K24566" s="20"/>
      <c r="L24566" s="20"/>
      <c r="M24566" s="20"/>
      <c r="N24566" s="20"/>
      <c r="O24566" s="20"/>
    </row>
    <row r="24567" spans="10:15" x14ac:dyDescent="0.2">
      <c r="J24567" s="20"/>
      <c r="K24567" s="20"/>
      <c r="L24567" s="20"/>
      <c r="M24567" s="20"/>
      <c r="N24567" s="20"/>
      <c r="O24567" s="20"/>
    </row>
    <row r="24568" spans="10:15" x14ac:dyDescent="0.2">
      <c r="J24568" s="20"/>
      <c r="K24568" s="20"/>
      <c r="L24568" s="20"/>
      <c r="M24568" s="20"/>
      <c r="N24568" s="20"/>
      <c r="O24568" s="20"/>
    </row>
    <row r="24569" spans="10:15" x14ac:dyDescent="0.2">
      <c r="J24569" s="20"/>
      <c r="K24569" s="20"/>
      <c r="L24569" s="20"/>
      <c r="M24569" s="20"/>
      <c r="N24569" s="20"/>
      <c r="O24569" s="20"/>
    </row>
    <row r="24570" spans="10:15" x14ac:dyDescent="0.2">
      <c r="J24570" s="20"/>
      <c r="K24570" s="20"/>
      <c r="L24570" s="20"/>
      <c r="M24570" s="20"/>
      <c r="N24570" s="20"/>
      <c r="O24570" s="20"/>
    </row>
    <row r="24571" spans="10:15" x14ac:dyDescent="0.2">
      <c r="J24571" s="20"/>
      <c r="K24571" s="20"/>
      <c r="L24571" s="20"/>
      <c r="M24571" s="20"/>
      <c r="N24571" s="20"/>
      <c r="O24571" s="20"/>
    </row>
    <row r="24572" spans="10:15" x14ac:dyDescent="0.2">
      <c r="J24572" s="20"/>
      <c r="K24572" s="20"/>
      <c r="L24572" s="20"/>
      <c r="M24572" s="20"/>
      <c r="N24572" s="20"/>
      <c r="O24572" s="20"/>
    </row>
    <row r="24573" spans="10:15" x14ac:dyDescent="0.2">
      <c r="J24573" s="20"/>
      <c r="K24573" s="20"/>
      <c r="L24573" s="20"/>
      <c r="M24573" s="20"/>
      <c r="N24573" s="20"/>
      <c r="O24573" s="20"/>
    </row>
    <row r="24574" spans="10:15" x14ac:dyDescent="0.2">
      <c r="J24574" s="20"/>
      <c r="K24574" s="20"/>
      <c r="L24574" s="20"/>
      <c r="M24574" s="20"/>
      <c r="N24574" s="20"/>
      <c r="O24574" s="20"/>
    </row>
    <row r="24575" spans="10:15" x14ac:dyDescent="0.2">
      <c r="J24575" s="20"/>
      <c r="K24575" s="20"/>
      <c r="L24575" s="20"/>
      <c r="M24575" s="20"/>
      <c r="N24575" s="20"/>
      <c r="O24575" s="20"/>
    </row>
    <row r="24576" spans="10:15" x14ac:dyDescent="0.2">
      <c r="J24576" s="20"/>
      <c r="K24576" s="20"/>
      <c r="L24576" s="20"/>
      <c r="M24576" s="20"/>
      <c r="N24576" s="20"/>
      <c r="O24576" s="20"/>
    </row>
    <row r="24577" spans="10:15" x14ac:dyDescent="0.2">
      <c r="J24577" s="20"/>
      <c r="K24577" s="20"/>
      <c r="L24577" s="20"/>
      <c r="M24577" s="20"/>
      <c r="N24577" s="20"/>
      <c r="O24577" s="20"/>
    </row>
    <row r="24578" spans="10:15" x14ac:dyDescent="0.2">
      <c r="J24578" s="20"/>
      <c r="K24578" s="20"/>
      <c r="L24578" s="20"/>
      <c r="M24578" s="20"/>
      <c r="N24578" s="20"/>
      <c r="O24578" s="20"/>
    </row>
    <row r="24579" spans="10:15" x14ac:dyDescent="0.2">
      <c r="J24579" s="20"/>
      <c r="K24579" s="20"/>
      <c r="L24579" s="20"/>
      <c r="M24579" s="20"/>
      <c r="N24579" s="20"/>
      <c r="O24579" s="20"/>
    </row>
    <row r="24580" spans="10:15" x14ac:dyDescent="0.2">
      <c r="J24580" s="20"/>
      <c r="K24580" s="20"/>
      <c r="L24580" s="20"/>
      <c r="M24580" s="20"/>
      <c r="N24580" s="20"/>
      <c r="O24580" s="20"/>
    </row>
    <row r="24581" spans="10:15" x14ac:dyDescent="0.2">
      <c r="J24581" s="20"/>
      <c r="K24581" s="20"/>
      <c r="L24581" s="20"/>
      <c r="M24581" s="20"/>
      <c r="N24581" s="20"/>
      <c r="O24581" s="20"/>
    </row>
    <row r="24582" spans="10:15" x14ac:dyDescent="0.2">
      <c r="J24582" s="20"/>
      <c r="K24582" s="20"/>
      <c r="L24582" s="20"/>
      <c r="M24582" s="20"/>
      <c r="N24582" s="20"/>
      <c r="O24582" s="20"/>
    </row>
    <row r="24583" spans="10:15" x14ac:dyDescent="0.2">
      <c r="J24583" s="20"/>
      <c r="K24583" s="20"/>
      <c r="L24583" s="20"/>
      <c r="M24583" s="20"/>
      <c r="N24583" s="20"/>
      <c r="O24583" s="20"/>
    </row>
    <row r="24584" spans="10:15" x14ac:dyDescent="0.2">
      <c r="J24584" s="20"/>
      <c r="K24584" s="20"/>
      <c r="L24584" s="20"/>
      <c r="M24584" s="20"/>
      <c r="N24584" s="20"/>
      <c r="O24584" s="20"/>
    </row>
    <row r="24585" spans="10:15" x14ac:dyDescent="0.2">
      <c r="J24585" s="20"/>
      <c r="K24585" s="20"/>
      <c r="L24585" s="20"/>
      <c r="M24585" s="20"/>
      <c r="N24585" s="20"/>
      <c r="O24585" s="20"/>
    </row>
    <row r="24586" spans="10:15" x14ac:dyDescent="0.2">
      <c r="J24586" s="20"/>
      <c r="K24586" s="20"/>
      <c r="L24586" s="20"/>
      <c r="M24586" s="20"/>
      <c r="N24586" s="20"/>
      <c r="O24586" s="20"/>
    </row>
    <row r="24587" spans="10:15" x14ac:dyDescent="0.2">
      <c r="J24587" s="20"/>
      <c r="K24587" s="20"/>
      <c r="L24587" s="20"/>
      <c r="M24587" s="20"/>
      <c r="N24587" s="20"/>
      <c r="O24587" s="20"/>
    </row>
    <row r="24588" spans="10:15" x14ac:dyDescent="0.2">
      <c r="J24588" s="20"/>
      <c r="K24588" s="20"/>
      <c r="L24588" s="20"/>
      <c r="M24588" s="20"/>
      <c r="N24588" s="20"/>
      <c r="O24588" s="20"/>
    </row>
    <row r="24589" spans="10:15" x14ac:dyDescent="0.2">
      <c r="J24589" s="20"/>
      <c r="K24589" s="20"/>
      <c r="L24589" s="20"/>
      <c r="M24589" s="20"/>
      <c r="N24589" s="20"/>
      <c r="O24589" s="20"/>
    </row>
    <row r="24590" spans="10:15" x14ac:dyDescent="0.2">
      <c r="J24590" s="20"/>
      <c r="K24590" s="20"/>
      <c r="L24590" s="20"/>
      <c r="M24590" s="20"/>
      <c r="N24590" s="20"/>
      <c r="O24590" s="20"/>
    </row>
    <row r="24591" spans="10:15" x14ac:dyDescent="0.2">
      <c r="J24591" s="20"/>
      <c r="K24591" s="20"/>
      <c r="L24591" s="20"/>
      <c r="M24591" s="20"/>
      <c r="N24591" s="20"/>
      <c r="O24591" s="20"/>
    </row>
    <row r="24592" spans="10:15" x14ac:dyDescent="0.2">
      <c r="J24592" s="20"/>
      <c r="K24592" s="20"/>
      <c r="L24592" s="20"/>
      <c r="M24592" s="20"/>
      <c r="N24592" s="20"/>
      <c r="O24592" s="20"/>
    </row>
    <row r="24593" spans="10:15" x14ac:dyDescent="0.2">
      <c r="J24593" s="20"/>
      <c r="K24593" s="20"/>
      <c r="L24593" s="20"/>
      <c r="M24593" s="20"/>
      <c r="N24593" s="20"/>
      <c r="O24593" s="20"/>
    </row>
    <row r="24594" spans="10:15" x14ac:dyDescent="0.2">
      <c r="J24594" s="20"/>
      <c r="K24594" s="20"/>
      <c r="L24594" s="20"/>
      <c r="M24594" s="20"/>
      <c r="N24594" s="20"/>
      <c r="O24594" s="20"/>
    </row>
    <row r="24595" spans="10:15" x14ac:dyDescent="0.2">
      <c r="J24595" s="20"/>
      <c r="K24595" s="20"/>
      <c r="L24595" s="20"/>
      <c r="M24595" s="20"/>
      <c r="N24595" s="20"/>
      <c r="O24595" s="20"/>
    </row>
    <row r="24596" spans="10:15" x14ac:dyDescent="0.2">
      <c r="J24596" s="20"/>
      <c r="K24596" s="20"/>
      <c r="L24596" s="20"/>
      <c r="M24596" s="20"/>
      <c r="N24596" s="20"/>
      <c r="O24596" s="20"/>
    </row>
    <row r="24597" spans="10:15" x14ac:dyDescent="0.2">
      <c r="J24597" s="20"/>
      <c r="K24597" s="20"/>
      <c r="L24597" s="20"/>
      <c r="M24597" s="20"/>
      <c r="N24597" s="20"/>
      <c r="O24597" s="20"/>
    </row>
    <row r="24598" spans="10:15" x14ac:dyDescent="0.2">
      <c r="J24598" s="20"/>
      <c r="K24598" s="20"/>
      <c r="L24598" s="20"/>
      <c r="M24598" s="20"/>
      <c r="N24598" s="20"/>
      <c r="O24598" s="20"/>
    </row>
    <row r="24599" spans="10:15" x14ac:dyDescent="0.2">
      <c r="J24599" s="20"/>
      <c r="K24599" s="20"/>
      <c r="L24599" s="20"/>
      <c r="M24599" s="20"/>
      <c r="N24599" s="20"/>
      <c r="O24599" s="20"/>
    </row>
    <row r="24600" spans="10:15" x14ac:dyDescent="0.2">
      <c r="J24600" s="20"/>
      <c r="K24600" s="20"/>
      <c r="L24600" s="20"/>
      <c r="M24600" s="20"/>
      <c r="N24600" s="20"/>
      <c r="O24600" s="20"/>
    </row>
    <row r="24601" spans="10:15" x14ac:dyDescent="0.2">
      <c r="J24601" s="20"/>
      <c r="K24601" s="20"/>
      <c r="L24601" s="20"/>
      <c r="M24601" s="20"/>
      <c r="N24601" s="20"/>
      <c r="O24601" s="20"/>
    </row>
    <row r="24602" spans="10:15" x14ac:dyDescent="0.2">
      <c r="J24602" s="20"/>
      <c r="K24602" s="20"/>
      <c r="L24602" s="20"/>
      <c r="M24602" s="20"/>
      <c r="N24602" s="20"/>
      <c r="O24602" s="20"/>
    </row>
    <row r="24603" spans="10:15" x14ac:dyDescent="0.2">
      <c r="J24603" s="20"/>
      <c r="K24603" s="20"/>
      <c r="L24603" s="20"/>
      <c r="M24603" s="20"/>
      <c r="N24603" s="20"/>
      <c r="O24603" s="20"/>
    </row>
    <row r="24604" spans="10:15" x14ac:dyDescent="0.2">
      <c r="J24604" s="20"/>
      <c r="K24604" s="20"/>
      <c r="L24604" s="20"/>
      <c r="M24604" s="20"/>
      <c r="N24604" s="20"/>
      <c r="O24604" s="20"/>
    </row>
    <row r="24605" spans="10:15" x14ac:dyDescent="0.2">
      <c r="J24605" s="20"/>
      <c r="K24605" s="20"/>
      <c r="L24605" s="20"/>
      <c r="M24605" s="20"/>
      <c r="N24605" s="20"/>
      <c r="O24605" s="20"/>
    </row>
    <row r="24606" spans="10:15" x14ac:dyDescent="0.2">
      <c r="J24606" s="20"/>
      <c r="K24606" s="20"/>
      <c r="L24606" s="20"/>
      <c r="M24606" s="20"/>
      <c r="N24606" s="20"/>
      <c r="O24606" s="20"/>
    </row>
    <row r="24607" spans="10:15" x14ac:dyDescent="0.2">
      <c r="J24607" s="20"/>
      <c r="K24607" s="20"/>
      <c r="L24607" s="20"/>
      <c r="M24607" s="20"/>
      <c r="N24607" s="20"/>
      <c r="O24607" s="20"/>
    </row>
    <row r="24608" spans="10:15" x14ac:dyDescent="0.2">
      <c r="J24608" s="20"/>
      <c r="K24608" s="20"/>
      <c r="L24608" s="20"/>
      <c r="M24608" s="20"/>
      <c r="N24608" s="20"/>
      <c r="O24608" s="20"/>
    </row>
    <row r="24609" spans="10:15" x14ac:dyDescent="0.2">
      <c r="J24609" s="20"/>
      <c r="K24609" s="20"/>
      <c r="L24609" s="20"/>
      <c r="M24609" s="20"/>
      <c r="N24609" s="20"/>
      <c r="O24609" s="20"/>
    </row>
    <row r="24610" spans="10:15" x14ac:dyDescent="0.2">
      <c r="J24610" s="20"/>
      <c r="K24610" s="20"/>
      <c r="L24610" s="20"/>
      <c r="M24610" s="20"/>
      <c r="N24610" s="20"/>
      <c r="O24610" s="20"/>
    </row>
    <row r="24611" spans="10:15" x14ac:dyDescent="0.2">
      <c r="J24611" s="20"/>
      <c r="K24611" s="20"/>
      <c r="L24611" s="20"/>
      <c r="M24611" s="20"/>
      <c r="N24611" s="20"/>
      <c r="O24611" s="20"/>
    </row>
    <row r="24612" spans="10:15" x14ac:dyDescent="0.2">
      <c r="J24612" s="20"/>
      <c r="K24612" s="20"/>
      <c r="L24612" s="20"/>
      <c r="M24612" s="20"/>
      <c r="N24612" s="20"/>
      <c r="O24612" s="20"/>
    </row>
    <row r="24613" spans="10:15" x14ac:dyDescent="0.2">
      <c r="J24613" s="20"/>
      <c r="K24613" s="20"/>
      <c r="L24613" s="20"/>
      <c r="M24613" s="20"/>
      <c r="N24613" s="20"/>
      <c r="O24613" s="20"/>
    </row>
    <row r="24614" spans="10:15" x14ac:dyDescent="0.2">
      <c r="J24614" s="20"/>
      <c r="K24614" s="20"/>
      <c r="L24614" s="20"/>
      <c r="M24614" s="20"/>
      <c r="N24614" s="20"/>
      <c r="O24614" s="20"/>
    </row>
    <row r="24615" spans="10:15" x14ac:dyDescent="0.2">
      <c r="J24615" s="20"/>
      <c r="K24615" s="20"/>
      <c r="L24615" s="20"/>
      <c r="M24615" s="20"/>
      <c r="N24615" s="20"/>
      <c r="O24615" s="20"/>
    </row>
    <row r="24616" spans="10:15" x14ac:dyDescent="0.2">
      <c r="J24616" s="20"/>
      <c r="K24616" s="20"/>
      <c r="L24616" s="20"/>
      <c r="M24616" s="20"/>
      <c r="N24616" s="20"/>
      <c r="O24616" s="20"/>
    </row>
    <row r="24617" spans="10:15" x14ac:dyDescent="0.2">
      <c r="J24617" s="20"/>
      <c r="K24617" s="20"/>
      <c r="L24617" s="20"/>
      <c r="M24617" s="20"/>
      <c r="N24617" s="20"/>
      <c r="O24617" s="20"/>
    </row>
    <row r="24618" spans="10:15" x14ac:dyDescent="0.2">
      <c r="J24618" s="20"/>
      <c r="K24618" s="20"/>
      <c r="L24618" s="20"/>
      <c r="M24618" s="20"/>
      <c r="N24618" s="20"/>
      <c r="O24618" s="20"/>
    </row>
    <row r="24619" spans="10:15" x14ac:dyDescent="0.2">
      <c r="J24619" s="20"/>
      <c r="K24619" s="20"/>
      <c r="L24619" s="20"/>
      <c r="M24619" s="20"/>
      <c r="N24619" s="20"/>
      <c r="O24619" s="20"/>
    </row>
    <row r="24620" spans="10:15" x14ac:dyDescent="0.2">
      <c r="J24620" s="20"/>
      <c r="K24620" s="20"/>
      <c r="L24620" s="20"/>
      <c r="M24620" s="20"/>
      <c r="N24620" s="20"/>
      <c r="O24620" s="20"/>
    </row>
    <row r="24621" spans="10:15" x14ac:dyDescent="0.2">
      <c r="J24621" s="20"/>
      <c r="K24621" s="20"/>
      <c r="L24621" s="20"/>
      <c r="M24621" s="20"/>
      <c r="N24621" s="20"/>
      <c r="O24621" s="20"/>
    </row>
    <row r="24622" spans="10:15" x14ac:dyDescent="0.2">
      <c r="J24622" s="20"/>
      <c r="K24622" s="20"/>
      <c r="L24622" s="20"/>
      <c r="M24622" s="20"/>
      <c r="N24622" s="20"/>
      <c r="O24622" s="20"/>
    </row>
    <row r="24623" spans="10:15" x14ac:dyDescent="0.2">
      <c r="J24623" s="20"/>
      <c r="K24623" s="20"/>
      <c r="L24623" s="20"/>
      <c r="M24623" s="20"/>
      <c r="N24623" s="20"/>
      <c r="O24623" s="20"/>
    </row>
    <row r="24624" spans="10:15" x14ac:dyDescent="0.2">
      <c r="J24624" s="20"/>
      <c r="K24624" s="20"/>
      <c r="L24624" s="20"/>
      <c r="M24624" s="20"/>
      <c r="N24624" s="20"/>
      <c r="O24624" s="20"/>
    </row>
    <row r="24625" spans="10:15" x14ac:dyDescent="0.2">
      <c r="J24625" s="20"/>
      <c r="K24625" s="20"/>
      <c r="L24625" s="20"/>
      <c r="M24625" s="20"/>
      <c r="N24625" s="20"/>
      <c r="O24625" s="20"/>
    </row>
    <row r="24626" spans="10:15" x14ac:dyDescent="0.2">
      <c r="J24626" s="20"/>
      <c r="K24626" s="20"/>
      <c r="L24626" s="20"/>
      <c r="M24626" s="20"/>
      <c r="N24626" s="20"/>
      <c r="O24626" s="20"/>
    </row>
    <row r="24627" spans="10:15" x14ac:dyDescent="0.2">
      <c r="J24627" s="20"/>
      <c r="K24627" s="20"/>
      <c r="L24627" s="20"/>
      <c r="M24627" s="20"/>
      <c r="N24627" s="20"/>
      <c r="O24627" s="20"/>
    </row>
    <row r="24628" spans="10:15" x14ac:dyDescent="0.2">
      <c r="J24628" s="20"/>
      <c r="K24628" s="20"/>
      <c r="L24628" s="20"/>
      <c r="M24628" s="20"/>
      <c r="N24628" s="20"/>
      <c r="O24628" s="20"/>
    </row>
    <row r="24629" spans="10:15" x14ac:dyDescent="0.2">
      <c r="J24629" s="20"/>
      <c r="K24629" s="20"/>
      <c r="L24629" s="20"/>
      <c r="M24629" s="20"/>
      <c r="N24629" s="20"/>
      <c r="O24629" s="20"/>
    </row>
    <row r="24630" spans="10:15" x14ac:dyDescent="0.2">
      <c r="J24630" s="20"/>
      <c r="K24630" s="20"/>
      <c r="L24630" s="20"/>
      <c r="M24630" s="20"/>
      <c r="N24630" s="20"/>
      <c r="O24630" s="20"/>
    </row>
    <row r="24631" spans="10:15" x14ac:dyDescent="0.2">
      <c r="J24631" s="20"/>
      <c r="K24631" s="20"/>
      <c r="L24631" s="20"/>
      <c r="M24631" s="20"/>
      <c r="N24631" s="20"/>
      <c r="O24631" s="20"/>
    </row>
    <row r="24632" spans="10:15" x14ac:dyDescent="0.2">
      <c r="J24632" s="20"/>
      <c r="K24632" s="20"/>
      <c r="L24632" s="20"/>
      <c r="M24632" s="20"/>
      <c r="N24632" s="20"/>
      <c r="O24632" s="20"/>
    </row>
    <row r="24633" spans="10:15" x14ac:dyDescent="0.2">
      <c r="J24633" s="20"/>
      <c r="K24633" s="20"/>
      <c r="L24633" s="20"/>
      <c r="M24633" s="20"/>
      <c r="N24633" s="20"/>
      <c r="O24633" s="20"/>
    </row>
    <row r="24634" spans="10:15" x14ac:dyDescent="0.2">
      <c r="J24634" s="20"/>
      <c r="K24634" s="20"/>
      <c r="L24634" s="20"/>
      <c r="M24634" s="20"/>
      <c r="N24634" s="20"/>
      <c r="O24634" s="20"/>
    </row>
    <row r="24635" spans="10:15" x14ac:dyDescent="0.2">
      <c r="J24635" s="20"/>
      <c r="K24635" s="20"/>
      <c r="L24635" s="20"/>
      <c r="M24635" s="20"/>
      <c r="N24635" s="20"/>
      <c r="O24635" s="20"/>
    </row>
    <row r="24636" spans="10:15" x14ac:dyDescent="0.2">
      <c r="J24636" s="20"/>
      <c r="K24636" s="20"/>
      <c r="L24636" s="20"/>
      <c r="M24636" s="20"/>
      <c r="N24636" s="20"/>
      <c r="O24636" s="20"/>
    </row>
    <row r="24637" spans="10:15" x14ac:dyDescent="0.2">
      <c r="J24637" s="20"/>
      <c r="K24637" s="20"/>
      <c r="L24637" s="20"/>
      <c r="M24637" s="20"/>
      <c r="N24637" s="20"/>
      <c r="O24637" s="20"/>
    </row>
    <row r="24638" spans="10:15" x14ac:dyDescent="0.2">
      <c r="J24638" s="20"/>
      <c r="K24638" s="20"/>
      <c r="L24638" s="20"/>
      <c r="M24638" s="20"/>
      <c r="N24638" s="20"/>
      <c r="O24638" s="20"/>
    </row>
    <row r="24639" spans="10:15" x14ac:dyDescent="0.2">
      <c r="J24639" s="20"/>
      <c r="K24639" s="20"/>
      <c r="L24639" s="20"/>
      <c r="M24639" s="20"/>
      <c r="N24639" s="20"/>
      <c r="O24639" s="20"/>
    </row>
    <row r="24640" spans="10:15" x14ac:dyDescent="0.2">
      <c r="J24640" s="20"/>
      <c r="K24640" s="20"/>
      <c r="L24640" s="20"/>
      <c r="M24640" s="20"/>
      <c r="N24640" s="20"/>
      <c r="O24640" s="20"/>
    </row>
    <row r="24641" spans="10:15" x14ac:dyDescent="0.2">
      <c r="J24641" s="20"/>
      <c r="K24641" s="20"/>
      <c r="L24641" s="20"/>
      <c r="M24641" s="20"/>
      <c r="N24641" s="20"/>
      <c r="O24641" s="20"/>
    </row>
    <row r="24642" spans="10:15" x14ac:dyDescent="0.2">
      <c r="J24642" s="20"/>
      <c r="K24642" s="20"/>
      <c r="L24642" s="20"/>
      <c r="M24642" s="20"/>
      <c r="N24642" s="20"/>
      <c r="O24642" s="20"/>
    </row>
    <row r="24643" spans="10:15" x14ac:dyDescent="0.2">
      <c r="J24643" s="20"/>
      <c r="K24643" s="20"/>
      <c r="L24643" s="20"/>
      <c r="M24643" s="20"/>
      <c r="N24643" s="20"/>
      <c r="O24643" s="20"/>
    </row>
    <row r="24644" spans="10:15" x14ac:dyDescent="0.2">
      <c r="J24644" s="20"/>
      <c r="K24644" s="20"/>
      <c r="L24644" s="20"/>
      <c r="M24644" s="20"/>
      <c r="N24644" s="20"/>
      <c r="O24644" s="20"/>
    </row>
    <row r="24645" spans="10:15" x14ac:dyDescent="0.2">
      <c r="J24645" s="20"/>
      <c r="K24645" s="20"/>
      <c r="L24645" s="20"/>
      <c r="M24645" s="20"/>
      <c r="N24645" s="20"/>
      <c r="O24645" s="20"/>
    </row>
    <row r="24646" spans="10:15" x14ac:dyDescent="0.2">
      <c r="J24646" s="20"/>
      <c r="K24646" s="20"/>
      <c r="L24646" s="20"/>
      <c r="M24646" s="20"/>
      <c r="N24646" s="20"/>
      <c r="O24646" s="20"/>
    </row>
    <row r="24647" spans="10:15" x14ac:dyDescent="0.2">
      <c r="J24647" s="20"/>
      <c r="K24647" s="20"/>
      <c r="L24647" s="20"/>
      <c r="M24647" s="20"/>
      <c r="N24647" s="20"/>
      <c r="O24647" s="20"/>
    </row>
    <row r="24648" spans="10:15" x14ac:dyDescent="0.2">
      <c r="J24648" s="20"/>
      <c r="K24648" s="20"/>
      <c r="L24648" s="20"/>
      <c r="M24648" s="20"/>
      <c r="N24648" s="20"/>
      <c r="O24648" s="20"/>
    </row>
    <row r="24649" spans="10:15" x14ac:dyDescent="0.2">
      <c r="J24649" s="20"/>
      <c r="K24649" s="20"/>
      <c r="L24649" s="20"/>
      <c r="M24649" s="20"/>
      <c r="N24649" s="20"/>
      <c r="O24649" s="20"/>
    </row>
    <row r="24650" spans="10:15" x14ac:dyDescent="0.2">
      <c r="J24650" s="20"/>
      <c r="K24650" s="20"/>
      <c r="L24650" s="20"/>
      <c r="M24650" s="20"/>
      <c r="N24650" s="20"/>
      <c r="O24650" s="20"/>
    </row>
    <row r="24651" spans="10:15" x14ac:dyDescent="0.2">
      <c r="J24651" s="20"/>
      <c r="K24651" s="20"/>
      <c r="L24651" s="20"/>
      <c r="M24651" s="20"/>
      <c r="N24651" s="20"/>
      <c r="O24651" s="20"/>
    </row>
    <row r="24652" spans="10:15" x14ac:dyDescent="0.2">
      <c r="J24652" s="20"/>
      <c r="K24652" s="20"/>
      <c r="L24652" s="20"/>
      <c r="M24652" s="20"/>
      <c r="N24652" s="20"/>
      <c r="O24652" s="20"/>
    </row>
    <row r="24653" spans="10:15" x14ac:dyDescent="0.2">
      <c r="J24653" s="20"/>
      <c r="K24653" s="20"/>
      <c r="L24653" s="20"/>
      <c r="M24653" s="20"/>
      <c r="N24653" s="20"/>
      <c r="O24653" s="20"/>
    </row>
    <row r="24654" spans="10:15" x14ac:dyDescent="0.2">
      <c r="J24654" s="20"/>
      <c r="K24654" s="20"/>
      <c r="L24654" s="20"/>
      <c r="M24654" s="20"/>
      <c r="N24654" s="20"/>
      <c r="O24654" s="20"/>
    </row>
    <row r="24655" spans="10:15" x14ac:dyDescent="0.2">
      <c r="J24655" s="20"/>
      <c r="K24655" s="20"/>
      <c r="L24655" s="20"/>
      <c r="M24655" s="20"/>
      <c r="N24655" s="20"/>
      <c r="O24655" s="20"/>
    </row>
    <row r="24656" spans="10:15" x14ac:dyDescent="0.2">
      <c r="J24656" s="20"/>
      <c r="K24656" s="20"/>
      <c r="L24656" s="20"/>
      <c r="M24656" s="20"/>
      <c r="N24656" s="20"/>
      <c r="O24656" s="20"/>
    </row>
    <row r="24657" spans="10:15" x14ac:dyDescent="0.2">
      <c r="J24657" s="20"/>
      <c r="K24657" s="20"/>
      <c r="L24657" s="20"/>
      <c r="M24657" s="20"/>
      <c r="N24657" s="20"/>
      <c r="O24657" s="20"/>
    </row>
    <row r="24658" spans="10:15" x14ac:dyDescent="0.2">
      <c r="J24658" s="20"/>
      <c r="K24658" s="20"/>
      <c r="L24658" s="20"/>
      <c r="M24658" s="20"/>
      <c r="N24658" s="20"/>
      <c r="O24658" s="20"/>
    </row>
    <row r="24659" spans="10:15" x14ac:dyDescent="0.2">
      <c r="J24659" s="20"/>
      <c r="K24659" s="20"/>
      <c r="L24659" s="20"/>
      <c r="M24659" s="20"/>
      <c r="N24659" s="20"/>
      <c r="O24659" s="20"/>
    </row>
    <row r="24660" spans="10:15" x14ac:dyDescent="0.2">
      <c r="J24660" s="20"/>
      <c r="K24660" s="20"/>
      <c r="L24660" s="20"/>
      <c r="M24660" s="20"/>
      <c r="N24660" s="20"/>
      <c r="O24660" s="20"/>
    </row>
    <row r="24661" spans="10:15" x14ac:dyDescent="0.2">
      <c r="J24661" s="20"/>
      <c r="K24661" s="20"/>
      <c r="L24661" s="20"/>
      <c r="M24661" s="20"/>
      <c r="N24661" s="20"/>
      <c r="O24661" s="20"/>
    </row>
    <row r="24662" spans="10:15" x14ac:dyDescent="0.2">
      <c r="J24662" s="20"/>
      <c r="K24662" s="20"/>
      <c r="L24662" s="20"/>
      <c r="M24662" s="20"/>
      <c r="N24662" s="20"/>
      <c r="O24662" s="20"/>
    </row>
    <row r="24663" spans="10:15" x14ac:dyDescent="0.2">
      <c r="J24663" s="20"/>
      <c r="K24663" s="20"/>
      <c r="L24663" s="20"/>
      <c r="M24663" s="20"/>
      <c r="N24663" s="20"/>
      <c r="O24663" s="20"/>
    </row>
    <row r="24664" spans="10:15" x14ac:dyDescent="0.2">
      <c r="J24664" s="20"/>
      <c r="K24664" s="20"/>
      <c r="L24664" s="20"/>
      <c r="M24664" s="20"/>
      <c r="N24664" s="20"/>
      <c r="O24664" s="20"/>
    </row>
    <row r="24665" spans="10:15" x14ac:dyDescent="0.2">
      <c r="J24665" s="20"/>
      <c r="K24665" s="20"/>
      <c r="L24665" s="20"/>
      <c r="M24665" s="20"/>
      <c r="N24665" s="20"/>
      <c r="O24665" s="20"/>
    </row>
    <row r="24666" spans="10:15" x14ac:dyDescent="0.2">
      <c r="J24666" s="20"/>
      <c r="K24666" s="20"/>
      <c r="L24666" s="20"/>
      <c r="M24666" s="20"/>
      <c r="N24666" s="20"/>
      <c r="O24666" s="20"/>
    </row>
    <row r="24667" spans="10:15" x14ac:dyDescent="0.2">
      <c r="J24667" s="20"/>
      <c r="K24667" s="20"/>
      <c r="L24667" s="20"/>
      <c r="M24667" s="20"/>
      <c r="N24667" s="20"/>
      <c r="O24667" s="20"/>
    </row>
    <row r="24668" spans="10:15" x14ac:dyDescent="0.2">
      <c r="J24668" s="20"/>
      <c r="K24668" s="20"/>
      <c r="L24668" s="20"/>
      <c r="M24668" s="20"/>
      <c r="N24668" s="20"/>
      <c r="O24668" s="20"/>
    </row>
    <row r="24669" spans="10:15" x14ac:dyDescent="0.2">
      <c r="J24669" s="20"/>
      <c r="K24669" s="20"/>
      <c r="L24669" s="20"/>
      <c r="M24669" s="20"/>
      <c r="N24669" s="20"/>
      <c r="O24669" s="20"/>
    </row>
    <row r="24670" spans="10:15" x14ac:dyDescent="0.2">
      <c r="J24670" s="20"/>
      <c r="K24670" s="20"/>
      <c r="L24670" s="20"/>
      <c r="M24670" s="20"/>
      <c r="N24670" s="20"/>
      <c r="O24670" s="20"/>
    </row>
    <row r="24671" spans="10:15" x14ac:dyDescent="0.2">
      <c r="J24671" s="20"/>
      <c r="K24671" s="20"/>
      <c r="L24671" s="20"/>
      <c r="M24671" s="20"/>
      <c r="N24671" s="20"/>
      <c r="O24671" s="20"/>
    </row>
    <row r="24672" spans="10:15" x14ac:dyDescent="0.2">
      <c r="J24672" s="20"/>
      <c r="K24672" s="20"/>
      <c r="L24672" s="20"/>
      <c r="M24672" s="20"/>
      <c r="N24672" s="20"/>
      <c r="O24672" s="20"/>
    </row>
    <row r="24673" spans="10:15" x14ac:dyDescent="0.2">
      <c r="J24673" s="20"/>
      <c r="K24673" s="20"/>
      <c r="L24673" s="20"/>
      <c r="M24673" s="20"/>
      <c r="N24673" s="20"/>
      <c r="O24673" s="20"/>
    </row>
    <row r="24674" spans="10:15" x14ac:dyDescent="0.2">
      <c r="J24674" s="20"/>
      <c r="K24674" s="20"/>
      <c r="L24674" s="20"/>
      <c r="M24674" s="20"/>
      <c r="N24674" s="20"/>
      <c r="O24674" s="20"/>
    </row>
    <row r="24675" spans="10:15" x14ac:dyDescent="0.2">
      <c r="J24675" s="20"/>
      <c r="K24675" s="20"/>
      <c r="L24675" s="20"/>
      <c r="M24675" s="20"/>
      <c r="N24675" s="20"/>
      <c r="O24675" s="20"/>
    </row>
    <row r="24676" spans="10:15" x14ac:dyDescent="0.2">
      <c r="J24676" s="20"/>
      <c r="K24676" s="20"/>
      <c r="L24676" s="20"/>
      <c r="M24676" s="20"/>
      <c r="N24676" s="20"/>
      <c r="O24676" s="20"/>
    </row>
    <row r="24677" spans="10:15" x14ac:dyDescent="0.2">
      <c r="J24677" s="20"/>
      <c r="K24677" s="20"/>
      <c r="L24677" s="20"/>
      <c r="M24677" s="20"/>
      <c r="N24677" s="20"/>
      <c r="O24677" s="20"/>
    </row>
    <row r="24678" spans="10:15" x14ac:dyDescent="0.2">
      <c r="J24678" s="20"/>
      <c r="K24678" s="20"/>
      <c r="L24678" s="20"/>
      <c r="M24678" s="20"/>
      <c r="N24678" s="20"/>
      <c r="O24678" s="20"/>
    </row>
    <row r="24679" spans="10:15" x14ac:dyDescent="0.2">
      <c r="J24679" s="20"/>
      <c r="K24679" s="20"/>
      <c r="L24679" s="20"/>
      <c r="M24679" s="20"/>
      <c r="N24679" s="20"/>
      <c r="O24679" s="20"/>
    </row>
    <row r="24680" spans="10:15" x14ac:dyDescent="0.2">
      <c r="J24680" s="20"/>
      <c r="K24680" s="20"/>
      <c r="L24680" s="20"/>
      <c r="M24680" s="20"/>
      <c r="N24680" s="20"/>
      <c r="O24680" s="20"/>
    </row>
    <row r="24681" spans="10:15" x14ac:dyDescent="0.2">
      <c r="J24681" s="20"/>
      <c r="K24681" s="20"/>
      <c r="L24681" s="20"/>
      <c r="M24681" s="20"/>
      <c r="N24681" s="20"/>
      <c r="O24681" s="20"/>
    </row>
    <row r="24682" spans="10:15" x14ac:dyDescent="0.2">
      <c r="J24682" s="20"/>
      <c r="K24682" s="20"/>
      <c r="L24682" s="20"/>
      <c r="M24682" s="20"/>
      <c r="N24682" s="20"/>
      <c r="O24682" s="20"/>
    </row>
    <row r="24683" spans="10:15" x14ac:dyDescent="0.2">
      <c r="J24683" s="20"/>
      <c r="K24683" s="20"/>
      <c r="L24683" s="20"/>
      <c r="M24683" s="20"/>
      <c r="N24683" s="20"/>
      <c r="O24683" s="20"/>
    </row>
    <row r="24684" spans="10:15" x14ac:dyDescent="0.2">
      <c r="J24684" s="20"/>
      <c r="K24684" s="20"/>
      <c r="L24684" s="20"/>
      <c r="M24684" s="20"/>
      <c r="N24684" s="20"/>
      <c r="O24684" s="20"/>
    </row>
    <row r="24685" spans="10:15" x14ac:dyDescent="0.2">
      <c r="J24685" s="20"/>
      <c r="K24685" s="20"/>
      <c r="L24685" s="20"/>
      <c r="M24685" s="20"/>
      <c r="N24685" s="20"/>
      <c r="O24685" s="20"/>
    </row>
    <row r="24686" spans="10:15" x14ac:dyDescent="0.2">
      <c r="J24686" s="20"/>
      <c r="K24686" s="20"/>
      <c r="L24686" s="20"/>
      <c r="M24686" s="20"/>
      <c r="N24686" s="20"/>
      <c r="O24686" s="20"/>
    </row>
    <row r="24687" spans="10:15" x14ac:dyDescent="0.2">
      <c r="J24687" s="20"/>
      <c r="K24687" s="20"/>
      <c r="L24687" s="20"/>
      <c r="M24687" s="20"/>
      <c r="N24687" s="20"/>
      <c r="O24687" s="20"/>
    </row>
    <row r="24688" spans="10:15" x14ac:dyDescent="0.2">
      <c r="J24688" s="20"/>
      <c r="K24688" s="20"/>
      <c r="L24688" s="20"/>
      <c r="M24688" s="20"/>
      <c r="N24688" s="20"/>
      <c r="O24688" s="20"/>
    </row>
    <row r="24689" spans="10:15" x14ac:dyDescent="0.2">
      <c r="J24689" s="20"/>
      <c r="K24689" s="20"/>
      <c r="L24689" s="20"/>
      <c r="M24689" s="20"/>
      <c r="N24689" s="20"/>
      <c r="O24689" s="20"/>
    </row>
    <row r="24690" spans="10:15" x14ac:dyDescent="0.2">
      <c r="J24690" s="20"/>
      <c r="K24690" s="20"/>
      <c r="L24690" s="20"/>
      <c r="M24690" s="20"/>
      <c r="N24690" s="20"/>
      <c r="O24690" s="20"/>
    </row>
    <row r="24691" spans="10:15" x14ac:dyDescent="0.2">
      <c r="J24691" s="20"/>
      <c r="K24691" s="20"/>
      <c r="L24691" s="20"/>
      <c r="M24691" s="20"/>
      <c r="N24691" s="20"/>
      <c r="O24691" s="20"/>
    </row>
    <row r="24692" spans="10:15" x14ac:dyDescent="0.2">
      <c r="J24692" s="20"/>
      <c r="K24692" s="20"/>
      <c r="L24692" s="20"/>
      <c r="M24692" s="20"/>
      <c r="N24692" s="20"/>
      <c r="O24692" s="20"/>
    </row>
    <row r="24693" spans="10:15" x14ac:dyDescent="0.2">
      <c r="J24693" s="20"/>
      <c r="K24693" s="20"/>
      <c r="L24693" s="20"/>
      <c r="M24693" s="20"/>
      <c r="N24693" s="20"/>
      <c r="O24693" s="20"/>
    </row>
    <row r="24694" spans="10:15" x14ac:dyDescent="0.2">
      <c r="J24694" s="20"/>
      <c r="K24694" s="20"/>
      <c r="L24694" s="20"/>
      <c r="M24694" s="20"/>
      <c r="N24694" s="20"/>
      <c r="O24694" s="20"/>
    </row>
    <row r="24695" spans="10:15" x14ac:dyDescent="0.2">
      <c r="J24695" s="20"/>
      <c r="K24695" s="20"/>
      <c r="L24695" s="20"/>
      <c r="M24695" s="20"/>
      <c r="N24695" s="20"/>
      <c r="O24695" s="20"/>
    </row>
    <row r="24696" spans="10:15" x14ac:dyDescent="0.2">
      <c r="J24696" s="20"/>
      <c r="K24696" s="20"/>
      <c r="L24696" s="20"/>
      <c r="M24696" s="20"/>
      <c r="N24696" s="20"/>
      <c r="O24696" s="20"/>
    </row>
    <row r="24697" spans="10:15" x14ac:dyDescent="0.2">
      <c r="J24697" s="20"/>
      <c r="K24697" s="20"/>
      <c r="L24697" s="20"/>
      <c r="M24697" s="20"/>
      <c r="N24697" s="20"/>
      <c r="O24697" s="20"/>
    </row>
    <row r="24698" spans="10:15" x14ac:dyDescent="0.2">
      <c r="J24698" s="20"/>
      <c r="K24698" s="20"/>
      <c r="L24698" s="20"/>
      <c r="M24698" s="20"/>
      <c r="N24698" s="20"/>
      <c r="O24698" s="20"/>
    </row>
    <row r="24699" spans="10:15" x14ac:dyDescent="0.2">
      <c r="J24699" s="20"/>
      <c r="K24699" s="20"/>
      <c r="L24699" s="20"/>
      <c r="M24699" s="20"/>
      <c r="N24699" s="20"/>
      <c r="O24699" s="20"/>
    </row>
    <row r="24700" spans="10:15" x14ac:dyDescent="0.2">
      <c r="J24700" s="20"/>
      <c r="K24700" s="20"/>
      <c r="L24700" s="20"/>
      <c r="M24700" s="20"/>
      <c r="N24700" s="20"/>
      <c r="O24700" s="20"/>
    </row>
    <row r="24701" spans="10:15" x14ac:dyDescent="0.2">
      <c r="J24701" s="20"/>
      <c r="K24701" s="20"/>
      <c r="L24701" s="20"/>
      <c r="M24701" s="20"/>
      <c r="N24701" s="20"/>
      <c r="O24701" s="20"/>
    </row>
    <row r="24702" spans="10:15" x14ac:dyDescent="0.2">
      <c r="J24702" s="20"/>
      <c r="K24702" s="20"/>
      <c r="L24702" s="20"/>
      <c r="M24702" s="20"/>
      <c r="N24702" s="20"/>
      <c r="O24702" s="20"/>
    </row>
    <row r="24703" spans="10:15" x14ac:dyDescent="0.2">
      <c r="J24703" s="20"/>
      <c r="K24703" s="20"/>
      <c r="L24703" s="20"/>
      <c r="M24703" s="20"/>
      <c r="N24703" s="20"/>
      <c r="O24703" s="20"/>
    </row>
    <row r="24704" spans="10:15" x14ac:dyDescent="0.2">
      <c r="J24704" s="20"/>
      <c r="K24704" s="20"/>
      <c r="L24704" s="20"/>
      <c r="M24704" s="20"/>
      <c r="N24704" s="20"/>
      <c r="O24704" s="20"/>
    </row>
    <row r="24705" spans="10:15" x14ac:dyDescent="0.2">
      <c r="J24705" s="20"/>
      <c r="K24705" s="20"/>
      <c r="L24705" s="20"/>
      <c r="M24705" s="20"/>
      <c r="N24705" s="20"/>
      <c r="O24705" s="20"/>
    </row>
    <row r="24706" spans="10:15" x14ac:dyDescent="0.2">
      <c r="J24706" s="20"/>
      <c r="K24706" s="20"/>
      <c r="L24706" s="20"/>
      <c r="M24706" s="20"/>
      <c r="N24706" s="20"/>
      <c r="O24706" s="20"/>
    </row>
    <row r="24707" spans="10:15" x14ac:dyDescent="0.2">
      <c r="J24707" s="20"/>
      <c r="K24707" s="20"/>
      <c r="L24707" s="20"/>
      <c r="M24707" s="20"/>
      <c r="N24707" s="20"/>
      <c r="O24707" s="20"/>
    </row>
    <row r="24708" spans="10:15" x14ac:dyDescent="0.2">
      <c r="J24708" s="20"/>
      <c r="K24708" s="20"/>
      <c r="L24708" s="20"/>
      <c r="M24708" s="20"/>
      <c r="N24708" s="20"/>
      <c r="O24708" s="20"/>
    </row>
    <row r="24709" spans="10:15" x14ac:dyDescent="0.2">
      <c r="J24709" s="20"/>
      <c r="K24709" s="20"/>
      <c r="L24709" s="20"/>
      <c r="M24709" s="20"/>
      <c r="N24709" s="20"/>
      <c r="O24709" s="20"/>
    </row>
    <row r="24710" spans="10:15" x14ac:dyDescent="0.2">
      <c r="J24710" s="20"/>
      <c r="K24710" s="20"/>
      <c r="L24710" s="20"/>
      <c r="M24710" s="20"/>
      <c r="N24710" s="20"/>
      <c r="O24710" s="20"/>
    </row>
    <row r="24711" spans="10:15" x14ac:dyDescent="0.2">
      <c r="J24711" s="20"/>
      <c r="K24711" s="20"/>
      <c r="L24711" s="20"/>
      <c r="M24711" s="20"/>
      <c r="N24711" s="20"/>
      <c r="O24711" s="20"/>
    </row>
    <row r="24712" spans="10:15" x14ac:dyDescent="0.2">
      <c r="J24712" s="20"/>
      <c r="K24712" s="20"/>
      <c r="L24712" s="20"/>
      <c r="M24712" s="20"/>
      <c r="N24712" s="20"/>
      <c r="O24712" s="20"/>
    </row>
    <row r="24713" spans="10:15" x14ac:dyDescent="0.2">
      <c r="J24713" s="20"/>
      <c r="K24713" s="20"/>
      <c r="L24713" s="20"/>
      <c r="M24713" s="20"/>
      <c r="N24713" s="20"/>
      <c r="O24713" s="20"/>
    </row>
    <row r="24714" spans="10:15" x14ac:dyDescent="0.2">
      <c r="J24714" s="20"/>
      <c r="K24714" s="20"/>
      <c r="L24714" s="20"/>
      <c r="M24714" s="20"/>
      <c r="N24714" s="20"/>
      <c r="O24714" s="20"/>
    </row>
    <row r="24715" spans="10:15" x14ac:dyDescent="0.2">
      <c r="J24715" s="20"/>
      <c r="K24715" s="20"/>
      <c r="L24715" s="20"/>
      <c r="M24715" s="20"/>
      <c r="N24715" s="20"/>
      <c r="O24715" s="20"/>
    </row>
    <row r="24716" spans="10:15" x14ac:dyDescent="0.2">
      <c r="J24716" s="20"/>
      <c r="K24716" s="20"/>
      <c r="L24716" s="20"/>
      <c r="M24716" s="20"/>
      <c r="N24716" s="20"/>
      <c r="O24716" s="20"/>
    </row>
    <row r="24717" spans="10:15" x14ac:dyDescent="0.2">
      <c r="J24717" s="20"/>
      <c r="K24717" s="20"/>
      <c r="L24717" s="20"/>
      <c r="M24717" s="20"/>
      <c r="N24717" s="20"/>
      <c r="O24717" s="20"/>
    </row>
    <row r="24718" spans="10:15" x14ac:dyDescent="0.2">
      <c r="J24718" s="20"/>
      <c r="K24718" s="20"/>
      <c r="L24718" s="20"/>
      <c r="M24718" s="20"/>
      <c r="N24718" s="20"/>
      <c r="O24718" s="20"/>
    </row>
    <row r="24719" spans="10:15" x14ac:dyDescent="0.2">
      <c r="J24719" s="20"/>
      <c r="K24719" s="20"/>
      <c r="L24719" s="20"/>
      <c r="M24719" s="20"/>
      <c r="N24719" s="20"/>
      <c r="O24719" s="20"/>
    </row>
    <row r="24720" spans="10:15" x14ac:dyDescent="0.2">
      <c r="J24720" s="20"/>
      <c r="K24720" s="20"/>
      <c r="L24720" s="20"/>
      <c r="M24720" s="20"/>
      <c r="N24720" s="20"/>
      <c r="O24720" s="20"/>
    </row>
    <row r="24721" spans="10:15" x14ac:dyDescent="0.2">
      <c r="J24721" s="20"/>
      <c r="K24721" s="20"/>
      <c r="L24721" s="20"/>
      <c r="M24721" s="20"/>
      <c r="N24721" s="20"/>
      <c r="O24721" s="20"/>
    </row>
    <row r="24722" spans="10:15" x14ac:dyDescent="0.2">
      <c r="J24722" s="20"/>
      <c r="K24722" s="20"/>
      <c r="L24722" s="20"/>
      <c r="M24722" s="20"/>
      <c r="N24722" s="20"/>
      <c r="O24722" s="20"/>
    </row>
    <row r="24723" spans="10:15" x14ac:dyDescent="0.2">
      <c r="J24723" s="20"/>
      <c r="K24723" s="20"/>
      <c r="L24723" s="20"/>
      <c r="M24723" s="20"/>
      <c r="N24723" s="20"/>
      <c r="O24723" s="20"/>
    </row>
    <row r="24724" spans="10:15" x14ac:dyDescent="0.2">
      <c r="J24724" s="20"/>
      <c r="K24724" s="20"/>
      <c r="L24724" s="20"/>
      <c r="M24724" s="20"/>
      <c r="N24724" s="20"/>
      <c r="O24724" s="20"/>
    </row>
    <row r="24725" spans="10:15" x14ac:dyDescent="0.2">
      <c r="J24725" s="20"/>
      <c r="K24725" s="20"/>
      <c r="L24725" s="20"/>
      <c r="M24725" s="20"/>
      <c r="N24725" s="20"/>
      <c r="O24725" s="20"/>
    </row>
    <row r="24726" spans="10:15" x14ac:dyDescent="0.2">
      <c r="J24726" s="20"/>
      <c r="K24726" s="20"/>
      <c r="L24726" s="20"/>
      <c r="M24726" s="20"/>
      <c r="N24726" s="20"/>
      <c r="O24726" s="20"/>
    </row>
    <row r="24727" spans="10:15" x14ac:dyDescent="0.2">
      <c r="J24727" s="20"/>
      <c r="K24727" s="20"/>
      <c r="L24727" s="20"/>
      <c r="M24727" s="20"/>
      <c r="N24727" s="20"/>
      <c r="O24727" s="20"/>
    </row>
    <row r="24728" spans="10:15" x14ac:dyDescent="0.2">
      <c r="J24728" s="20"/>
      <c r="K24728" s="20"/>
      <c r="L24728" s="20"/>
      <c r="M24728" s="20"/>
      <c r="N24728" s="20"/>
      <c r="O24728" s="20"/>
    </row>
    <row r="24729" spans="10:15" x14ac:dyDescent="0.2">
      <c r="J24729" s="20"/>
      <c r="K24729" s="20"/>
      <c r="L24729" s="20"/>
      <c r="M24729" s="20"/>
      <c r="N24729" s="20"/>
      <c r="O24729" s="20"/>
    </row>
    <row r="24730" spans="10:15" x14ac:dyDescent="0.2">
      <c r="J24730" s="20"/>
      <c r="K24730" s="20"/>
      <c r="L24730" s="20"/>
      <c r="M24730" s="20"/>
      <c r="N24730" s="20"/>
      <c r="O24730" s="20"/>
    </row>
    <row r="24731" spans="10:15" x14ac:dyDescent="0.2">
      <c r="J24731" s="20"/>
      <c r="K24731" s="20"/>
      <c r="L24731" s="20"/>
      <c r="M24731" s="20"/>
      <c r="N24731" s="20"/>
      <c r="O24731" s="20"/>
    </row>
    <row r="24732" spans="10:15" x14ac:dyDescent="0.2">
      <c r="J24732" s="20"/>
      <c r="K24732" s="20"/>
      <c r="L24732" s="20"/>
      <c r="M24732" s="20"/>
      <c r="N24732" s="20"/>
      <c r="O24732" s="20"/>
    </row>
    <row r="24733" spans="10:15" x14ac:dyDescent="0.2">
      <c r="J24733" s="20"/>
      <c r="K24733" s="20"/>
      <c r="L24733" s="20"/>
      <c r="M24733" s="20"/>
      <c r="N24733" s="20"/>
      <c r="O24733" s="20"/>
    </row>
    <row r="24734" spans="10:15" x14ac:dyDescent="0.2">
      <c r="J24734" s="20"/>
      <c r="K24734" s="20"/>
      <c r="L24734" s="20"/>
      <c r="M24734" s="20"/>
      <c r="N24734" s="20"/>
      <c r="O24734" s="20"/>
    </row>
    <row r="24735" spans="10:15" x14ac:dyDescent="0.2">
      <c r="J24735" s="20"/>
      <c r="K24735" s="20"/>
      <c r="L24735" s="20"/>
      <c r="M24735" s="20"/>
      <c r="N24735" s="20"/>
      <c r="O24735" s="20"/>
    </row>
    <row r="24736" spans="10:15" x14ac:dyDescent="0.2">
      <c r="J24736" s="20"/>
      <c r="K24736" s="20"/>
      <c r="L24736" s="20"/>
      <c r="M24736" s="20"/>
      <c r="N24736" s="20"/>
      <c r="O24736" s="20"/>
    </row>
    <row r="24737" spans="10:15" x14ac:dyDescent="0.2">
      <c r="J24737" s="20"/>
      <c r="K24737" s="20"/>
      <c r="L24737" s="20"/>
      <c r="M24737" s="20"/>
      <c r="N24737" s="20"/>
      <c r="O24737" s="20"/>
    </row>
    <row r="24738" spans="10:15" x14ac:dyDescent="0.2">
      <c r="J24738" s="20"/>
      <c r="K24738" s="20"/>
      <c r="L24738" s="20"/>
      <c r="M24738" s="20"/>
      <c r="N24738" s="20"/>
      <c r="O24738" s="20"/>
    </row>
    <row r="24739" spans="10:15" x14ac:dyDescent="0.2">
      <c r="J24739" s="20"/>
      <c r="K24739" s="20"/>
      <c r="L24739" s="20"/>
      <c r="M24739" s="20"/>
      <c r="N24739" s="20"/>
      <c r="O24739" s="20"/>
    </row>
    <row r="24740" spans="10:15" x14ac:dyDescent="0.2">
      <c r="J24740" s="20"/>
      <c r="K24740" s="20"/>
      <c r="L24740" s="20"/>
      <c r="M24740" s="20"/>
      <c r="N24740" s="20"/>
      <c r="O24740" s="20"/>
    </row>
    <row r="24741" spans="10:15" x14ac:dyDescent="0.2">
      <c r="J24741" s="20"/>
      <c r="K24741" s="20"/>
      <c r="L24741" s="20"/>
      <c r="M24741" s="20"/>
      <c r="N24741" s="20"/>
      <c r="O24741" s="20"/>
    </row>
    <row r="24742" spans="10:15" x14ac:dyDescent="0.2">
      <c r="J24742" s="20"/>
      <c r="K24742" s="20"/>
      <c r="L24742" s="20"/>
      <c r="M24742" s="20"/>
      <c r="N24742" s="20"/>
      <c r="O24742" s="20"/>
    </row>
    <row r="24743" spans="10:15" x14ac:dyDescent="0.2">
      <c r="J24743" s="20"/>
      <c r="K24743" s="20"/>
      <c r="L24743" s="20"/>
      <c r="M24743" s="20"/>
      <c r="N24743" s="20"/>
      <c r="O24743" s="20"/>
    </row>
    <row r="24744" spans="10:15" x14ac:dyDescent="0.2">
      <c r="J24744" s="20"/>
      <c r="K24744" s="20"/>
      <c r="L24744" s="20"/>
      <c r="M24744" s="20"/>
      <c r="N24744" s="20"/>
      <c r="O24744" s="20"/>
    </row>
    <row r="24745" spans="10:15" x14ac:dyDescent="0.2">
      <c r="J24745" s="20"/>
      <c r="K24745" s="20"/>
      <c r="L24745" s="20"/>
      <c r="M24745" s="20"/>
      <c r="N24745" s="20"/>
      <c r="O24745" s="20"/>
    </row>
    <row r="24746" spans="10:15" x14ac:dyDescent="0.2">
      <c r="J24746" s="20"/>
      <c r="K24746" s="20"/>
      <c r="L24746" s="20"/>
      <c r="M24746" s="20"/>
      <c r="N24746" s="20"/>
      <c r="O24746" s="20"/>
    </row>
    <row r="24747" spans="10:15" x14ac:dyDescent="0.2">
      <c r="J24747" s="20"/>
      <c r="K24747" s="20"/>
      <c r="L24747" s="20"/>
      <c r="M24747" s="20"/>
      <c r="N24747" s="20"/>
      <c r="O24747" s="20"/>
    </row>
    <row r="24748" spans="10:15" x14ac:dyDescent="0.2">
      <c r="J24748" s="20"/>
      <c r="K24748" s="20"/>
      <c r="L24748" s="20"/>
      <c r="M24748" s="20"/>
      <c r="N24748" s="20"/>
      <c r="O24748" s="20"/>
    </row>
    <row r="24749" spans="10:15" x14ac:dyDescent="0.2">
      <c r="J24749" s="20"/>
      <c r="K24749" s="20"/>
      <c r="L24749" s="20"/>
      <c r="M24749" s="20"/>
      <c r="N24749" s="20"/>
      <c r="O24749" s="20"/>
    </row>
    <row r="24750" spans="10:15" x14ac:dyDescent="0.2">
      <c r="J24750" s="20"/>
      <c r="K24750" s="20"/>
      <c r="L24750" s="20"/>
      <c r="M24750" s="20"/>
      <c r="N24750" s="20"/>
      <c r="O24750" s="20"/>
    </row>
    <row r="24751" spans="10:15" x14ac:dyDescent="0.2">
      <c r="J24751" s="20"/>
      <c r="K24751" s="20"/>
      <c r="L24751" s="20"/>
      <c r="M24751" s="20"/>
      <c r="N24751" s="20"/>
      <c r="O24751" s="20"/>
    </row>
    <row r="24752" spans="10:15" x14ac:dyDescent="0.2">
      <c r="J24752" s="20"/>
      <c r="K24752" s="20"/>
      <c r="L24752" s="20"/>
      <c r="M24752" s="20"/>
      <c r="N24752" s="20"/>
      <c r="O24752" s="20"/>
    </row>
    <row r="24753" spans="10:15" x14ac:dyDescent="0.2">
      <c r="J24753" s="20"/>
      <c r="K24753" s="20"/>
      <c r="L24753" s="20"/>
      <c r="M24753" s="20"/>
      <c r="N24753" s="20"/>
      <c r="O24753" s="20"/>
    </row>
    <row r="24754" spans="10:15" x14ac:dyDescent="0.2">
      <c r="J24754" s="20"/>
      <c r="K24754" s="20"/>
      <c r="L24754" s="20"/>
      <c r="M24754" s="20"/>
      <c r="N24754" s="20"/>
      <c r="O24754" s="20"/>
    </row>
    <row r="24755" spans="10:15" x14ac:dyDescent="0.2">
      <c r="J24755" s="20"/>
      <c r="K24755" s="20"/>
      <c r="L24755" s="20"/>
      <c r="M24755" s="20"/>
      <c r="N24755" s="20"/>
      <c r="O24755" s="20"/>
    </row>
    <row r="24756" spans="10:15" x14ac:dyDescent="0.2">
      <c r="J24756" s="20"/>
      <c r="K24756" s="20"/>
      <c r="L24756" s="20"/>
      <c r="M24756" s="20"/>
      <c r="N24756" s="20"/>
      <c r="O24756" s="20"/>
    </row>
    <row r="24757" spans="10:15" x14ac:dyDescent="0.2">
      <c r="J24757" s="20"/>
      <c r="K24757" s="20"/>
      <c r="L24757" s="20"/>
      <c r="M24757" s="20"/>
      <c r="N24757" s="20"/>
      <c r="O24757" s="20"/>
    </row>
    <row r="24758" spans="10:15" x14ac:dyDescent="0.2">
      <c r="J24758" s="20"/>
      <c r="K24758" s="20"/>
      <c r="L24758" s="20"/>
      <c r="M24758" s="20"/>
      <c r="N24758" s="20"/>
      <c r="O24758" s="20"/>
    </row>
    <row r="24759" spans="10:15" x14ac:dyDescent="0.2">
      <c r="J24759" s="20"/>
      <c r="K24759" s="20"/>
      <c r="L24759" s="20"/>
      <c r="M24759" s="20"/>
      <c r="N24759" s="20"/>
      <c r="O24759" s="20"/>
    </row>
    <row r="24760" spans="10:15" x14ac:dyDescent="0.2">
      <c r="J24760" s="20"/>
      <c r="K24760" s="20"/>
      <c r="L24760" s="20"/>
      <c r="M24760" s="20"/>
      <c r="N24760" s="20"/>
      <c r="O24760" s="20"/>
    </row>
    <row r="24761" spans="10:15" x14ac:dyDescent="0.2">
      <c r="J24761" s="20"/>
      <c r="K24761" s="20"/>
      <c r="L24761" s="20"/>
      <c r="M24761" s="20"/>
      <c r="N24761" s="20"/>
      <c r="O24761" s="20"/>
    </row>
    <row r="24762" spans="10:15" x14ac:dyDescent="0.2">
      <c r="J24762" s="20"/>
      <c r="K24762" s="20"/>
      <c r="L24762" s="20"/>
      <c r="M24762" s="20"/>
      <c r="N24762" s="20"/>
      <c r="O24762" s="20"/>
    </row>
    <row r="24763" spans="10:15" x14ac:dyDescent="0.2">
      <c r="J24763" s="20"/>
      <c r="K24763" s="20"/>
      <c r="L24763" s="20"/>
      <c r="M24763" s="20"/>
      <c r="N24763" s="20"/>
      <c r="O24763" s="20"/>
    </row>
    <row r="24764" spans="10:15" x14ac:dyDescent="0.2">
      <c r="J24764" s="20"/>
      <c r="K24764" s="20"/>
      <c r="L24764" s="20"/>
      <c r="M24764" s="20"/>
      <c r="N24764" s="20"/>
      <c r="O24764" s="20"/>
    </row>
    <row r="24765" spans="10:15" x14ac:dyDescent="0.2">
      <c r="J24765" s="20"/>
      <c r="K24765" s="20"/>
      <c r="L24765" s="20"/>
      <c r="M24765" s="20"/>
      <c r="N24765" s="20"/>
      <c r="O24765" s="20"/>
    </row>
    <row r="24766" spans="10:15" x14ac:dyDescent="0.2">
      <c r="J24766" s="20"/>
      <c r="K24766" s="20"/>
      <c r="L24766" s="20"/>
      <c r="M24766" s="20"/>
      <c r="N24766" s="20"/>
      <c r="O24766" s="20"/>
    </row>
    <row r="24767" spans="10:15" x14ac:dyDescent="0.2">
      <c r="J24767" s="20"/>
      <c r="K24767" s="20"/>
      <c r="L24767" s="20"/>
      <c r="M24767" s="20"/>
      <c r="N24767" s="20"/>
      <c r="O24767" s="20"/>
    </row>
    <row r="24768" spans="10:15" x14ac:dyDescent="0.2">
      <c r="J24768" s="20"/>
      <c r="K24768" s="20"/>
      <c r="L24768" s="20"/>
      <c r="M24768" s="20"/>
      <c r="N24768" s="20"/>
      <c r="O24768" s="20"/>
    </row>
    <row r="24769" spans="10:15" x14ac:dyDescent="0.2">
      <c r="J24769" s="20"/>
      <c r="K24769" s="20"/>
      <c r="L24769" s="20"/>
      <c r="M24769" s="20"/>
      <c r="N24769" s="20"/>
      <c r="O24769" s="20"/>
    </row>
    <row r="24770" spans="10:15" x14ac:dyDescent="0.2">
      <c r="J24770" s="20"/>
      <c r="K24770" s="20"/>
      <c r="L24770" s="20"/>
      <c r="M24770" s="20"/>
      <c r="N24770" s="20"/>
      <c r="O24770" s="20"/>
    </row>
    <row r="24771" spans="10:15" x14ac:dyDescent="0.2">
      <c r="J24771" s="20"/>
      <c r="K24771" s="20"/>
      <c r="L24771" s="20"/>
      <c r="M24771" s="20"/>
      <c r="N24771" s="20"/>
      <c r="O24771" s="20"/>
    </row>
    <row r="24772" spans="10:15" x14ac:dyDescent="0.2">
      <c r="J24772" s="20"/>
      <c r="K24772" s="20"/>
      <c r="L24772" s="20"/>
      <c r="M24772" s="20"/>
      <c r="N24772" s="20"/>
      <c r="O24772" s="20"/>
    </row>
    <row r="24773" spans="10:15" x14ac:dyDescent="0.2">
      <c r="J24773" s="20"/>
      <c r="K24773" s="20"/>
      <c r="L24773" s="20"/>
      <c r="M24773" s="20"/>
      <c r="N24773" s="20"/>
      <c r="O24773" s="20"/>
    </row>
    <row r="24774" spans="10:15" x14ac:dyDescent="0.2">
      <c r="J24774" s="20"/>
      <c r="K24774" s="20"/>
      <c r="L24774" s="20"/>
      <c r="M24774" s="20"/>
      <c r="N24774" s="20"/>
      <c r="O24774" s="20"/>
    </row>
    <row r="24775" spans="10:15" x14ac:dyDescent="0.2">
      <c r="J24775" s="20"/>
      <c r="K24775" s="20"/>
      <c r="L24775" s="20"/>
      <c r="M24775" s="20"/>
      <c r="N24775" s="20"/>
      <c r="O24775" s="20"/>
    </row>
    <row r="24776" spans="10:15" x14ac:dyDescent="0.2">
      <c r="J24776" s="20"/>
      <c r="K24776" s="20"/>
      <c r="L24776" s="20"/>
      <c r="M24776" s="20"/>
      <c r="N24776" s="20"/>
      <c r="O24776" s="20"/>
    </row>
    <row r="24777" spans="10:15" x14ac:dyDescent="0.2">
      <c r="J24777" s="20"/>
      <c r="K24777" s="20"/>
      <c r="L24777" s="20"/>
      <c r="M24777" s="20"/>
      <c r="N24777" s="20"/>
      <c r="O24777" s="20"/>
    </row>
    <row r="24778" spans="10:15" x14ac:dyDescent="0.2">
      <c r="J24778" s="20"/>
      <c r="K24778" s="20"/>
      <c r="L24778" s="20"/>
      <c r="M24778" s="20"/>
      <c r="N24778" s="20"/>
      <c r="O24778" s="20"/>
    </row>
    <row r="24779" spans="10:15" x14ac:dyDescent="0.2">
      <c r="J24779" s="20"/>
      <c r="K24779" s="20"/>
      <c r="L24779" s="20"/>
      <c r="M24779" s="20"/>
      <c r="N24779" s="20"/>
      <c r="O24779" s="20"/>
    </row>
    <row r="24780" spans="10:15" x14ac:dyDescent="0.2">
      <c r="J24780" s="20"/>
      <c r="K24780" s="20"/>
      <c r="L24780" s="20"/>
      <c r="M24780" s="20"/>
      <c r="N24780" s="20"/>
      <c r="O24780" s="20"/>
    </row>
    <row r="24781" spans="10:15" x14ac:dyDescent="0.2">
      <c r="J24781" s="20"/>
      <c r="K24781" s="20"/>
      <c r="L24781" s="20"/>
      <c r="M24781" s="20"/>
      <c r="N24781" s="20"/>
      <c r="O24781" s="20"/>
    </row>
    <row r="24782" spans="10:15" x14ac:dyDescent="0.2">
      <c r="J24782" s="20"/>
      <c r="K24782" s="20"/>
      <c r="L24782" s="20"/>
      <c r="M24782" s="20"/>
      <c r="N24782" s="20"/>
      <c r="O24782" s="20"/>
    </row>
    <row r="24783" spans="10:15" x14ac:dyDescent="0.2">
      <c r="J24783" s="20"/>
      <c r="K24783" s="20"/>
      <c r="L24783" s="20"/>
      <c r="M24783" s="20"/>
      <c r="N24783" s="20"/>
      <c r="O24783" s="20"/>
    </row>
    <row r="24784" spans="10:15" x14ac:dyDescent="0.2">
      <c r="J24784" s="20"/>
      <c r="K24784" s="20"/>
      <c r="L24784" s="20"/>
      <c r="M24784" s="20"/>
      <c r="N24784" s="20"/>
      <c r="O24784" s="20"/>
    </row>
    <row r="24785" spans="10:15" x14ac:dyDescent="0.2">
      <c r="J24785" s="20"/>
      <c r="K24785" s="20"/>
      <c r="L24785" s="20"/>
      <c r="M24785" s="20"/>
      <c r="N24785" s="20"/>
      <c r="O24785" s="20"/>
    </row>
    <row r="24786" spans="10:15" x14ac:dyDescent="0.2">
      <c r="J24786" s="20"/>
      <c r="K24786" s="20"/>
      <c r="L24786" s="20"/>
      <c r="M24786" s="20"/>
      <c r="N24786" s="20"/>
      <c r="O24786" s="20"/>
    </row>
    <row r="24787" spans="10:15" x14ac:dyDescent="0.2">
      <c r="J24787" s="20"/>
      <c r="K24787" s="20"/>
      <c r="L24787" s="20"/>
      <c r="M24787" s="20"/>
      <c r="N24787" s="20"/>
      <c r="O24787" s="20"/>
    </row>
    <row r="24788" spans="10:15" x14ac:dyDescent="0.2">
      <c r="J24788" s="20"/>
      <c r="K24788" s="20"/>
      <c r="L24788" s="20"/>
      <c r="M24788" s="20"/>
      <c r="N24788" s="20"/>
      <c r="O24788" s="20"/>
    </row>
    <row r="24789" spans="10:15" x14ac:dyDescent="0.2">
      <c r="J24789" s="20"/>
      <c r="K24789" s="20"/>
      <c r="L24789" s="20"/>
      <c r="M24789" s="20"/>
      <c r="N24789" s="20"/>
      <c r="O24789" s="20"/>
    </row>
    <row r="24790" spans="10:15" x14ac:dyDescent="0.2">
      <c r="J24790" s="20"/>
      <c r="K24790" s="20"/>
      <c r="L24790" s="20"/>
      <c r="M24790" s="20"/>
      <c r="N24790" s="20"/>
      <c r="O24790" s="20"/>
    </row>
    <row r="24791" spans="10:15" x14ac:dyDescent="0.2">
      <c r="J24791" s="20"/>
      <c r="K24791" s="20"/>
      <c r="L24791" s="20"/>
      <c r="M24791" s="20"/>
      <c r="N24791" s="20"/>
      <c r="O24791" s="20"/>
    </row>
    <row r="24792" spans="10:15" x14ac:dyDescent="0.2">
      <c r="J24792" s="20"/>
      <c r="K24792" s="20"/>
      <c r="L24792" s="20"/>
      <c r="M24792" s="20"/>
      <c r="N24792" s="20"/>
      <c r="O24792" s="20"/>
    </row>
    <row r="24793" spans="10:15" x14ac:dyDescent="0.2">
      <c r="J24793" s="20"/>
      <c r="K24793" s="20"/>
      <c r="L24793" s="20"/>
      <c r="M24793" s="20"/>
      <c r="N24793" s="20"/>
      <c r="O24793" s="20"/>
    </row>
    <row r="24794" spans="10:15" x14ac:dyDescent="0.2">
      <c r="J24794" s="20"/>
      <c r="K24794" s="20"/>
      <c r="L24794" s="20"/>
      <c r="M24794" s="20"/>
      <c r="N24794" s="20"/>
      <c r="O24794" s="20"/>
    </row>
    <row r="24795" spans="10:15" x14ac:dyDescent="0.2">
      <c r="J24795" s="20"/>
      <c r="K24795" s="20"/>
      <c r="L24795" s="20"/>
      <c r="M24795" s="20"/>
      <c r="N24795" s="20"/>
      <c r="O24795" s="20"/>
    </row>
    <row r="24796" spans="10:15" x14ac:dyDescent="0.2">
      <c r="J24796" s="20"/>
      <c r="K24796" s="20"/>
      <c r="L24796" s="20"/>
      <c r="M24796" s="20"/>
      <c r="N24796" s="20"/>
      <c r="O24796" s="20"/>
    </row>
    <row r="24797" spans="10:15" x14ac:dyDescent="0.2">
      <c r="J24797" s="20"/>
      <c r="K24797" s="20"/>
      <c r="L24797" s="20"/>
      <c r="M24797" s="20"/>
      <c r="N24797" s="20"/>
      <c r="O24797" s="20"/>
    </row>
    <row r="24798" spans="10:15" x14ac:dyDescent="0.2">
      <c r="J24798" s="20"/>
      <c r="K24798" s="20"/>
      <c r="L24798" s="20"/>
      <c r="M24798" s="20"/>
      <c r="N24798" s="20"/>
      <c r="O24798" s="20"/>
    </row>
    <row r="24799" spans="10:15" x14ac:dyDescent="0.2">
      <c r="J24799" s="20"/>
      <c r="K24799" s="20"/>
      <c r="L24799" s="20"/>
      <c r="M24799" s="20"/>
      <c r="N24799" s="20"/>
      <c r="O24799" s="20"/>
    </row>
    <row r="24800" spans="10:15" x14ac:dyDescent="0.2">
      <c r="J24800" s="20"/>
      <c r="K24800" s="20"/>
      <c r="L24800" s="20"/>
      <c r="M24800" s="20"/>
      <c r="N24800" s="20"/>
      <c r="O24800" s="20"/>
    </row>
    <row r="24801" spans="10:15" x14ac:dyDescent="0.2">
      <c r="J24801" s="20"/>
      <c r="K24801" s="20"/>
      <c r="L24801" s="20"/>
      <c r="M24801" s="20"/>
      <c r="N24801" s="20"/>
      <c r="O24801" s="20"/>
    </row>
    <row r="24802" spans="10:15" x14ac:dyDescent="0.2">
      <c r="J24802" s="20"/>
      <c r="K24802" s="20"/>
      <c r="L24802" s="20"/>
      <c r="M24802" s="20"/>
      <c r="N24802" s="20"/>
      <c r="O24802" s="20"/>
    </row>
    <row r="24803" spans="10:15" x14ac:dyDescent="0.2">
      <c r="J24803" s="20"/>
      <c r="K24803" s="20"/>
      <c r="L24803" s="20"/>
      <c r="M24803" s="20"/>
      <c r="N24803" s="20"/>
      <c r="O24803" s="20"/>
    </row>
    <row r="24804" spans="10:15" x14ac:dyDescent="0.2">
      <c r="J24804" s="20"/>
      <c r="K24804" s="20"/>
      <c r="L24804" s="20"/>
      <c r="M24804" s="20"/>
      <c r="N24804" s="20"/>
      <c r="O24804" s="20"/>
    </row>
    <row r="24805" spans="10:15" x14ac:dyDescent="0.2">
      <c r="J24805" s="20"/>
      <c r="K24805" s="20"/>
      <c r="L24805" s="20"/>
      <c r="M24805" s="20"/>
      <c r="N24805" s="20"/>
      <c r="O24805" s="20"/>
    </row>
    <row r="24806" spans="10:15" x14ac:dyDescent="0.2">
      <c r="J24806" s="20"/>
      <c r="K24806" s="20"/>
      <c r="L24806" s="20"/>
      <c r="M24806" s="20"/>
      <c r="N24806" s="20"/>
      <c r="O24806" s="20"/>
    </row>
    <row r="24807" spans="10:15" x14ac:dyDescent="0.2">
      <c r="J24807" s="20"/>
      <c r="K24807" s="20"/>
      <c r="L24807" s="20"/>
      <c r="M24807" s="20"/>
      <c r="N24807" s="20"/>
      <c r="O24807" s="20"/>
    </row>
    <row r="24808" spans="10:15" x14ac:dyDescent="0.2">
      <c r="J24808" s="20"/>
      <c r="K24808" s="20"/>
      <c r="L24808" s="20"/>
      <c r="M24808" s="20"/>
      <c r="N24808" s="20"/>
      <c r="O24808" s="20"/>
    </row>
    <row r="24809" spans="10:15" x14ac:dyDescent="0.2">
      <c r="J24809" s="20"/>
      <c r="K24809" s="20"/>
      <c r="L24809" s="20"/>
      <c r="M24809" s="20"/>
      <c r="N24809" s="20"/>
      <c r="O24809" s="20"/>
    </row>
    <row r="24810" spans="10:15" x14ac:dyDescent="0.2">
      <c r="J24810" s="20"/>
      <c r="K24810" s="20"/>
      <c r="L24810" s="20"/>
      <c r="M24810" s="20"/>
      <c r="N24810" s="20"/>
      <c r="O24810" s="20"/>
    </row>
    <row r="24811" spans="10:15" x14ac:dyDescent="0.2">
      <c r="J24811" s="20"/>
      <c r="K24811" s="20"/>
      <c r="L24811" s="20"/>
      <c r="M24811" s="20"/>
      <c r="N24811" s="20"/>
      <c r="O24811" s="20"/>
    </row>
    <row r="24812" spans="10:15" x14ac:dyDescent="0.2">
      <c r="J24812" s="20"/>
      <c r="K24812" s="20"/>
      <c r="L24812" s="20"/>
      <c r="M24812" s="20"/>
      <c r="N24812" s="20"/>
      <c r="O24812" s="20"/>
    </row>
    <row r="24813" spans="10:15" x14ac:dyDescent="0.2">
      <c r="J24813" s="20"/>
      <c r="K24813" s="20"/>
      <c r="L24813" s="20"/>
      <c r="M24813" s="20"/>
      <c r="N24813" s="20"/>
      <c r="O24813" s="20"/>
    </row>
    <row r="24814" spans="10:15" x14ac:dyDescent="0.2">
      <c r="J24814" s="20"/>
      <c r="K24814" s="20"/>
      <c r="L24814" s="20"/>
      <c r="M24814" s="20"/>
      <c r="N24814" s="20"/>
      <c r="O24814" s="20"/>
    </row>
    <row r="24815" spans="10:15" x14ac:dyDescent="0.2">
      <c r="J24815" s="20"/>
      <c r="K24815" s="20"/>
      <c r="L24815" s="20"/>
      <c r="M24815" s="20"/>
      <c r="N24815" s="20"/>
      <c r="O24815" s="20"/>
    </row>
    <row r="24816" spans="10:15" x14ac:dyDescent="0.2">
      <c r="J24816" s="20"/>
      <c r="K24816" s="20"/>
      <c r="L24816" s="20"/>
      <c r="M24816" s="20"/>
      <c r="N24816" s="20"/>
      <c r="O24816" s="20"/>
    </row>
    <row r="24817" spans="10:15" x14ac:dyDescent="0.2">
      <c r="J24817" s="20"/>
      <c r="K24817" s="20"/>
      <c r="L24817" s="20"/>
      <c r="M24817" s="20"/>
      <c r="N24817" s="20"/>
      <c r="O24817" s="20"/>
    </row>
    <row r="24818" spans="10:15" x14ac:dyDescent="0.2">
      <c r="J24818" s="20"/>
      <c r="K24818" s="20"/>
      <c r="L24818" s="20"/>
      <c r="M24818" s="20"/>
      <c r="N24818" s="20"/>
      <c r="O24818" s="20"/>
    </row>
    <row r="24819" spans="10:15" x14ac:dyDescent="0.2">
      <c r="J24819" s="20"/>
      <c r="K24819" s="20"/>
      <c r="L24819" s="20"/>
      <c r="M24819" s="20"/>
      <c r="N24819" s="20"/>
      <c r="O24819" s="20"/>
    </row>
    <row r="24820" spans="10:15" x14ac:dyDescent="0.2">
      <c r="J24820" s="20"/>
      <c r="K24820" s="20"/>
      <c r="L24820" s="20"/>
      <c r="M24820" s="20"/>
      <c r="N24820" s="20"/>
      <c r="O24820" s="20"/>
    </row>
    <row r="24821" spans="10:15" x14ac:dyDescent="0.2">
      <c r="J24821" s="20"/>
      <c r="K24821" s="20"/>
      <c r="L24821" s="20"/>
      <c r="M24821" s="20"/>
      <c r="N24821" s="20"/>
      <c r="O24821" s="20"/>
    </row>
    <row r="24822" spans="10:15" x14ac:dyDescent="0.2">
      <c r="J24822" s="20"/>
      <c r="K24822" s="20"/>
      <c r="L24822" s="20"/>
      <c r="M24822" s="20"/>
      <c r="N24822" s="20"/>
      <c r="O24822" s="20"/>
    </row>
    <row r="24823" spans="10:15" x14ac:dyDescent="0.2">
      <c r="J24823" s="20"/>
      <c r="K24823" s="20"/>
      <c r="L24823" s="20"/>
      <c r="M24823" s="20"/>
      <c r="N24823" s="20"/>
      <c r="O24823" s="20"/>
    </row>
    <row r="24824" spans="10:15" x14ac:dyDescent="0.2">
      <c r="J24824" s="20"/>
      <c r="K24824" s="20"/>
      <c r="L24824" s="20"/>
      <c r="M24824" s="20"/>
      <c r="N24824" s="20"/>
      <c r="O24824" s="20"/>
    </row>
    <row r="24825" spans="10:15" x14ac:dyDescent="0.2">
      <c r="J24825" s="20"/>
      <c r="K24825" s="20"/>
      <c r="L24825" s="20"/>
      <c r="M24825" s="20"/>
      <c r="N24825" s="20"/>
      <c r="O24825" s="20"/>
    </row>
    <row r="24826" spans="10:15" x14ac:dyDescent="0.2">
      <c r="J24826" s="20"/>
      <c r="K24826" s="20"/>
      <c r="L24826" s="20"/>
      <c r="M24826" s="20"/>
      <c r="N24826" s="20"/>
      <c r="O24826" s="20"/>
    </row>
    <row r="24827" spans="10:15" x14ac:dyDescent="0.2">
      <c r="J24827" s="20"/>
      <c r="K24827" s="20"/>
      <c r="L24827" s="20"/>
      <c r="M24827" s="20"/>
      <c r="N24827" s="20"/>
      <c r="O24827" s="20"/>
    </row>
    <row r="24828" spans="10:15" x14ac:dyDescent="0.2">
      <c r="J24828" s="20"/>
      <c r="K24828" s="20"/>
      <c r="L24828" s="20"/>
      <c r="M24828" s="20"/>
      <c r="N24828" s="20"/>
      <c r="O24828" s="20"/>
    </row>
    <row r="24829" spans="10:15" x14ac:dyDescent="0.2">
      <c r="J24829" s="20"/>
      <c r="K24829" s="20"/>
      <c r="L24829" s="20"/>
      <c r="M24829" s="20"/>
      <c r="N24829" s="20"/>
      <c r="O24829" s="20"/>
    </row>
    <row r="24830" spans="10:15" x14ac:dyDescent="0.2">
      <c r="J24830" s="20"/>
      <c r="K24830" s="20"/>
      <c r="L24830" s="20"/>
      <c r="M24830" s="20"/>
      <c r="N24830" s="20"/>
      <c r="O24830" s="20"/>
    </row>
    <row r="24831" spans="10:15" x14ac:dyDescent="0.2">
      <c r="J24831" s="20"/>
      <c r="K24831" s="20"/>
      <c r="L24831" s="20"/>
      <c r="M24831" s="20"/>
      <c r="N24831" s="20"/>
      <c r="O24831" s="20"/>
    </row>
    <row r="24832" spans="10:15" x14ac:dyDescent="0.2">
      <c r="J24832" s="20"/>
      <c r="K24832" s="20"/>
      <c r="L24832" s="20"/>
      <c r="M24832" s="20"/>
      <c r="N24832" s="20"/>
      <c r="O24832" s="20"/>
    </row>
    <row r="24833" spans="10:15" x14ac:dyDescent="0.2">
      <c r="J24833" s="20"/>
      <c r="K24833" s="20"/>
      <c r="L24833" s="20"/>
      <c r="M24833" s="20"/>
      <c r="N24833" s="20"/>
      <c r="O24833" s="20"/>
    </row>
    <row r="24834" spans="10:15" x14ac:dyDescent="0.2">
      <c r="J24834" s="20"/>
      <c r="K24834" s="20"/>
      <c r="L24834" s="20"/>
      <c r="M24834" s="20"/>
      <c r="N24834" s="20"/>
      <c r="O24834" s="20"/>
    </row>
    <row r="24835" spans="10:15" x14ac:dyDescent="0.2">
      <c r="J24835" s="20"/>
      <c r="K24835" s="20"/>
      <c r="L24835" s="20"/>
      <c r="M24835" s="20"/>
      <c r="N24835" s="20"/>
      <c r="O24835" s="20"/>
    </row>
    <row r="24836" spans="10:15" x14ac:dyDescent="0.2">
      <c r="J24836" s="20"/>
      <c r="K24836" s="20"/>
      <c r="L24836" s="20"/>
      <c r="M24836" s="20"/>
      <c r="N24836" s="20"/>
      <c r="O24836" s="20"/>
    </row>
    <row r="24837" spans="10:15" x14ac:dyDescent="0.2">
      <c r="J24837" s="20"/>
      <c r="K24837" s="20"/>
      <c r="L24837" s="20"/>
      <c r="M24837" s="20"/>
      <c r="N24837" s="20"/>
      <c r="O24837" s="20"/>
    </row>
    <row r="24838" spans="10:15" x14ac:dyDescent="0.2">
      <c r="J24838" s="20"/>
      <c r="K24838" s="20"/>
      <c r="L24838" s="20"/>
      <c r="M24838" s="20"/>
      <c r="N24838" s="20"/>
      <c r="O24838" s="20"/>
    </row>
    <row r="24839" spans="10:15" x14ac:dyDescent="0.2">
      <c r="J24839" s="20"/>
      <c r="K24839" s="20"/>
      <c r="L24839" s="20"/>
      <c r="M24839" s="20"/>
      <c r="N24839" s="20"/>
      <c r="O24839" s="20"/>
    </row>
    <row r="24840" spans="10:15" x14ac:dyDescent="0.2">
      <c r="J24840" s="20"/>
      <c r="K24840" s="20"/>
      <c r="L24840" s="20"/>
      <c r="M24840" s="20"/>
      <c r="N24840" s="20"/>
      <c r="O24840" s="20"/>
    </row>
    <row r="24841" spans="10:15" x14ac:dyDescent="0.2">
      <c r="J24841" s="20"/>
      <c r="K24841" s="20"/>
      <c r="L24841" s="20"/>
      <c r="M24841" s="20"/>
      <c r="N24841" s="20"/>
      <c r="O24841" s="20"/>
    </row>
    <row r="24842" spans="10:15" x14ac:dyDescent="0.2">
      <c r="J24842" s="20"/>
      <c r="K24842" s="20"/>
      <c r="L24842" s="20"/>
      <c r="M24842" s="20"/>
      <c r="N24842" s="20"/>
      <c r="O24842" s="20"/>
    </row>
    <row r="24843" spans="10:15" x14ac:dyDescent="0.2">
      <c r="J24843" s="20"/>
      <c r="K24843" s="20"/>
      <c r="L24843" s="20"/>
      <c r="M24843" s="20"/>
      <c r="N24843" s="20"/>
      <c r="O24843" s="20"/>
    </row>
    <row r="24844" spans="10:15" x14ac:dyDescent="0.2">
      <c r="J24844" s="20"/>
      <c r="K24844" s="20"/>
      <c r="L24844" s="20"/>
      <c r="M24844" s="20"/>
      <c r="N24844" s="20"/>
      <c r="O24844" s="20"/>
    </row>
    <row r="24845" spans="10:15" x14ac:dyDescent="0.2">
      <c r="J24845" s="20"/>
      <c r="K24845" s="20"/>
      <c r="L24845" s="20"/>
      <c r="M24845" s="20"/>
      <c r="N24845" s="20"/>
      <c r="O24845" s="20"/>
    </row>
    <row r="24846" spans="10:15" x14ac:dyDescent="0.2">
      <c r="J24846" s="20"/>
      <c r="K24846" s="20"/>
      <c r="L24846" s="20"/>
      <c r="M24846" s="20"/>
      <c r="N24846" s="20"/>
      <c r="O24846" s="20"/>
    </row>
    <row r="24847" spans="10:15" x14ac:dyDescent="0.2">
      <c r="J24847" s="20"/>
      <c r="K24847" s="20"/>
      <c r="L24847" s="20"/>
      <c r="M24847" s="20"/>
      <c r="N24847" s="20"/>
      <c r="O24847" s="20"/>
    </row>
    <row r="24848" spans="10:15" x14ac:dyDescent="0.2">
      <c r="J24848" s="20"/>
      <c r="K24848" s="20"/>
      <c r="L24848" s="20"/>
      <c r="M24848" s="20"/>
      <c r="N24848" s="20"/>
      <c r="O24848" s="20"/>
    </row>
    <row r="24849" spans="10:15" x14ac:dyDescent="0.2">
      <c r="J24849" s="20"/>
      <c r="K24849" s="20"/>
      <c r="L24849" s="20"/>
      <c r="M24849" s="20"/>
      <c r="N24849" s="20"/>
      <c r="O24849" s="20"/>
    </row>
    <row r="24850" spans="10:15" x14ac:dyDescent="0.2">
      <c r="J24850" s="20"/>
      <c r="K24850" s="20"/>
      <c r="L24850" s="20"/>
      <c r="M24850" s="20"/>
      <c r="N24850" s="20"/>
      <c r="O24850" s="20"/>
    </row>
    <row r="24851" spans="10:15" x14ac:dyDescent="0.2">
      <c r="J24851" s="20"/>
      <c r="K24851" s="20"/>
      <c r="L24851" s="20"/>
      <c r="M24851" s="20"/>
      <c r="N24851" s="20"/>
      <c r="O24851" s="20"/>
    </row>
    <row r="24852" spans="10:15" x14ac:dyDescent="0.2">
      <c r="J24852" s="20"/>
      <c r="K24852" s="20"/>
      <c r="L24852" s="20"/>
      <c r="M24852" s="20"/>
      <c r="N24852" s="20"/>
      <c r="O24852" s="20"/>
    </row>
    <row r="24853" spans="10:15" x14ac:dyDescent="0.2">
      <c r="J24853" s="20"/>
      <c r="K24853" s="20"/>
      <c r="L24853" s="20"/>
      <c r="M24853" s="20"/>
      <c r="N24853" s="20"/>
      <c r="O24853" s="20"/>
    </row>
    <row r="24854" spans="10:15" x14ac:dyDescent="0.2">
      <c r="J24854" s="20"/>
      <c r="K24854" s="20"/>
      <c r="L24854" s="20"/>
      <c r="M24854" s="20"/>
      <c r="N24854" s="20"/>
      <c r="O24854" s="20"/>
    </row>
    <row r="24855" spans="10:15" x14ac:dyDescent="0.2">
      <c r="J24855" s="20"/>
      <c r="K24855" s="20"/>
      <c r="L24855" s="20"/>
      <c r="M24855" s="20"/>
      <c r="N24855" s="20"/>
      <c r="O24855" s="20"/>
    </row>
    <row r="24856" spans="10:15" x14ac:dyDescent="0.2">
      <c r="J24856" s="20"/>
      <c r="K24856" s="20"/>
      <c r="L24856" s="20"/>
      <c r="M24856" s="20"/>
      <c r="N24856" s="20"/>
      <c r="O24856" s="20"/>
    </row>
    <row r="24857" spans="10:15" x14ac:dyDescent="0.2">
      <c r="J24857" s="20"/>
      <c r="K24857" s="20"/>
      <c r="L24857" s="20"/>
      <c r="M24857" s="20"/>
      <c r="N24857" s="20"/>
      <c r="O24857" s="20"/>
    </row>
    <row r="24858" spans="10:15" x14ac:dyDescent="0.2">
      <c r="J24858" s="20"/>
      <c r="K24858" s="20"/>
      <c r="L24858" s="20"/>
      <c r="M24858" s="20"/>
      <c r="N24858" s="20"/>
      <c r="O24858" s="20"/>
    </row>
    <row r="24859" spans="10:15" x14ac:dyDescent="0.2">
      <c r="J24859" s="20"/>
      <c r="K24859" s="20"/>
      <c r="L24859" s="20"/>
      <c r="M24859" s="20"/>
      <c r="N24859" s="20"/>
      <c r="O24859" s="20"/>
    </row>
    <row r="24860" spans="10:15" x14ac:dyDescent="0.2">
      <c r="J24860" s="20"/>
      <c r="K24860" s="20"/>
      <c r="L24860" s="20"/>
      <c r="M24860" s="20"/>
      <c r="N24860" s="20"/>
      <c r="O24860" s="20"/>
    </row>
    <row r="24861" spans="10:15" x14ac:dyDescent="0.2">
      <c r="J24861" s="20"/>
      <c r="K24861" s="20"/>
      <c r="L24861" s="20"/>
      <c r="M24861" s="20"/>
      <c r="N24861" s="20"/>
      <c r="O24861" s="20"/>
    </row>
    <row r="24862" spans="10:15" x14ac:dyDescent="0.2">
      <c r="J24862" s="20"/>
      <c r="K24862" s="20"/>
      <c r="L24862" s="20"/>
      <c r="M24862" s="20"/>
      <c r="N24862" s="20"/>
      <c r="O24862" s="20"/>
    </row>
    <row r="24863" spans="10:15" x14ac:dyDescent="0.2">
      <c r="J24863" s="20"/>
      <c r="K24863" s="20"/>
      <c r="L24863" s="20"/>
      <c r="M24863" s="20"/>
      <c r="N24863" s="20"/>
      <c r="O24863" s="20"/>
    </row>
    <row r="24864" spans="10:15" x14ac:dyDescent="0.2">
      <c r="J24864" s="20"/>
      <c r="K24864" s="20"/>
      <c r="L24864" s="20"/>
      <c r="M24864" s="20"/>
      <c r="N24864" s="20"/>
      <c r="O24864" s="20"/>
    </row>
    <row r="24865" spans="10:15" x14ac:dyDescent="0.2">
      <c r="J24865" s="20"/>
      <c r="K24865" s="20"/>
      <c r="L24865" s="20"/>
      <c r="M24865" s="20"/>
      <c r="N24865" s="20"/>
      <c r="O24865" s="20"/>
    </row>
    <row r="24866" spans="10:15" x14ac:dyDescent="0.2">
      <c r="J24866" s="20"/>
      <c r="K24866" s="20"/>
      <c r="L24866" s="20"/>
      <c r="M24866" s="20"/>
      <c r="N24866" s="20"/>
      <c r="O24866" s="20"/>
    </row>
    <row r="24867" spans="10:15" x14ac:dyDescent="0.2">
      <c r="J24867" s="20"/>
      <c r="K24867" s="20"/>
      <c r="L24867" s="20"/>
      <c r="M24867" s="20"/>
      <c r="N24867" s="20"/>
      <c r="O24867" s="20"/>
    </row>
    <row r="24868" spans="10:15" x14ac:dyDescent="0.2">
      <c r="J24868" s="20"/>
      <c r="K24868" s="20"/>
      <c r="L24868" s="20"/>
      <c r="M24868" s="20"/>
      <c r="N24868" s="20"/>
      <c r="O24868" s="20"/>
    </row>
    <row r="24869" spans="10:15" x14ac:dyDescent="0.2">
      <c r="J24869" s="20"/>
      <c r="K24869" s="20"/>
      <c r="L24869" s="20"/>
      <c r="M24869" s="20"/>
      <c r="N24869" s="20"/>
      <c r="O24869" s="20"/>
    </row>
    <row r="24870" spans="10:15" x14ac:dyDescent="0.2">
      <c r="J24870" s="20"/>
      <c r="K24870" s="20"/>
      <c r="L24870" s="20"/>
      <c r="M24870" s="20"/>
      <c r="N24870" s="20"/>
      <c r="O24870" s="20"/>
    </row>
    <row r="24871" spans="10:15" x14ac:dyDescent="0.2">
      <c r="J24871" s="20"/>
      <c r="K24871" s="20"/>
      <c r="L24871" s="20"/>
      <c r="M24871" s="20"/>
      <c r="N24871" s="20"/>
      <c r="O24871" s="20"/>
    </row>
    <row r="24872" spans="10:15" x14ac:dyDescent="0.2">
      <c r="J24872" s="20"/>
      <c r="K24872" s="20"/>
      <c r="L24872" s="20"/>
      <c r="M24872" s="20"/>
      <c r="N24872" s="20"/>
      <c r="O24872" s="20"/>
    </row>
    <row r="24873" spans="10:15" x14ac:dyDescent="0.2">
      <c r="J24873" s="20"/>
      <c r="K24873" s="20"/>
      <c r="L24873" s="20"/>
      <c r="M24873" s="20"/>
      <c r="N24873" s="20"/>
      <c r="O24873" s="20"/>
    </row>
    <row r="24874" spans="10:15" x14ac:dyDescent="0.2">
      <c r="J24874" s="20"/>
      <c r="K24874" s="20"/>
      <c r="L24874" s="20"/>
      <c r="M24874" s="20"/>
      <c r="N24874" s="20"/>
      <c r="O24874" s="20"/>
    </row>
    <row r="24875" spans="10:15" x14ac:dyDescent="0.2">
      <c r="J24875" s="20"/>
      <c r="K24875" s="20"/>
      <c r="L24875" s="20"/>
      <c r="M24875" s="20"/>
      <c r="N24875" s="20"/>
      <c r="O24875" s="20"/>
    </row>
    <row r="24876" spans="10:15" x14ac:dyDescent="0.2">
      <c r="J24876" s="20"/>
      <c r="K24876" s="20"/>
      <c r="L24876" s="20"/>
      <c r="M24876" s="20"/>
      <c r="N24876" s="20"/>
      <c r="O24876" s="20"/>
    </row>
    <row r="24877" spans="10:15" x14ac:dyDescent="0.2">
      <c r="J24877" s="20"/>
      <c r="K24877" s="20"/>
      <c r="L24877" s="20"/>
      <c r="M24877" s="20"/>
      <c r="N24877" s="20"/>
      <c r="O24877" s="20"/>
    </row>
    <row r="24878" spans="10:15" x14ac:dyDescent="0.2">
      <c r="J24878" s="20"/>
      <c r="K24878" s="20"/>
      <c r="L24878" s="20"/>
      <c r="M24878" s="20"/>
      <c r="N24878" s="20"/>
      <c r="O24878" s="20"/>
    </row>
    <row r="24879" spans="10:15" x14ac:dyDescent="0.2">
      <c r="J24879" s="20"/>
      <c r="K24879" s="20"/>
      <c r="L24879" s="20"/>
      <c r="M24879" s="20"/>
      <c r="N24879" s="20"/>
      <c r="O24879" s="20"/>
    </row>
    <row r="24880" spans="10:15" x14ac:dyDescent="0.2">
      <c r="J24880" s="20"/>
      <c r="K24880" s="20"/>
      <c r="L24880" s="20"/>
      <c r="M24880" s="20"/>
      <c r="N24880" s="20"/>
      <c r="O24880" s="20"/>
    </row>
    <row r="24881" spans="10:15" x14ac:dyDescent="0.2">
      <c r="J24881" s="20"/>
      <c r="K24881" s="20"/>
      <c r="L24881" s="20"/>
      <c r="M24881" s="20"/>
      <c r="N24881" s="20"/>
      <c r="O24881" s="20"/>
    </row>
    <row r="24882" spans="10:15" x14ac:dyDescent="0.2">
      <c r="J24882" s="20"/>
      <c r="K24882" s="20"/>
      <c r="L24882" s="20"/>
      <c r="M24882" s="20"/>
      <c r="N24882" s="20"/>
      <c r="O24882" s="20"/>
    </row>
    <row r="24883" spans="10:15" x14ac:dyDescent="0.2">
      <c r="J24883" s="20"/>
      <c r="K24883" s="20"/>
      <c r="L24883" s="20"/>
      <c r="M24883" s="20"/>
      <c r="N24883" s="20"/>
      <c r="O24883" s="20"/>
    </row>
    <row r="24884" spans="10:15" x14ac:dyDescent="0.2">
      <c r="J24884" s="20"/>
      <c r="K24884" s="20"/>
      <c r="L24884" s="20"/>
      <c r="M24884" s="20"/>
      <c r="N24884" s="20"/>
      <c r="O24884" s="20"/>
    </row>
    <row r="24885" spans="10:15" x14ac:dyDescent="0.2">
      <c r="J24885" s="20"/>
      <c r="K24885" s="20"/>
      <c r="L24885" s="20"/>
      <c r="M24885" s="20"/>
      <c r="N24885" s="20"/>
      <c r="O24885" s="20"/>
    </row>
    <row r="24886" spans="10:15" x14ac:dyDescent="0.2">
      <c r="J24886" s="20"/>
      <c r="K24886" s="20"/>
      <c r="L24886" s="20"/>
      <c r="M24886" s="20"/>
      <c r="N24886" s="20"/>
      <c r="O24886" s="20"/>
    </row>
    <row r="24887" spans="10:15" x14ac:dyDescent="0.2">
      <c r="J24887" s="20"/>
      <c r="K24887" s="20"/>
      <c r="L24887" s="20"/>
      <c r="M24887" s="20"/>
      <c r="N24887" s="20"/>
      <c r="O24887" s="20"/>
    </row>
    <row r="24888" spans="10:15" x14ac:dyDescent="0.2">
      <c r="J24888" s="20"/>
      <c r="K24888" s="20"/>
      <c r="L24888" s="20"/>
      <c r="M24888" s="20"/>
      <c r="N24888" s="20"/>
      <c r="O24888" s="20"/>
    </row>
    <row r="24889" spans="10:15" x14ac:dyDescent="0.2">
      <c r="J24889" s="20"/>
      <c r="K24889" s="20"/>
      <c r="L24889" s="20"/>
      <c r="M24889" s="20"/>
      <c r="N24889" s="20"/>
      <c r="O24889" s="20"/>
    </row>
    <row r="24890" spans="10:15" x14ac:dyDescent="0.2">
      <c r="J24890" s="20"/>
      <c r="K24890" s="20"/>
      <c r="L24890" s="20"/>
      <c r="M24890" s="20"/>
      <c r="N24890" s="20"/>
      <c r="O24890" s="20"/>
    </row>
    <row r="24891" spans="10:15" x14ac:dyDescent="0.2">
      <c r="J24891" s="20"/>
      <c r="K24891" s="20"/>
      <c r="L24891" s="20"/>
      <c r="M24891" s="20"/>
      <c r="N24891" s="20"/>
      <c r="O24891" s="20"/>
    </row>
    <row r="24892" spans="10:15" x14ac:dyDescent="0.2">
      <c r="J24892" s="20"/>
      <c r="K24892" s="20"/>
      <c r="L24892" s="20"/>
      <c r="M24892" s="20"/>
      <c r="N24892" s="20"/>
      <c r="O24892" s="20"/>
    </row>
    <row r="24893" spans="10:15" x14ac:dyDescent="0.2">
      <c r="J24893" s="20"/>
      <c r="K24893" s="20"/>
      <c r="L24893" s="20"/>
      <c r="M24893" s="20"/>
      <c r="N24893" s="20"/>
      <c r="O24893" s="20"/>
    </row>
    <row r="24894" spans="10:15" x14ac:dyDescent="0.2">
      <c r="J24894" s="20"/>
      <c r="K24894" s="20"/>
      <c r="L24894" s="20"/>
      <c r="M24894" s="20"/>
      <c r="N24894" s="20"/>
      <c r="O24894" s="20"/>
    </row>
    <row r="24895" spans="10:15" x14ac:dyDescent="0.2">
      <c r="J24895" s="20"/>
      <c r="K24895" s="20"/>
      <c r="L24895" s="20"/>
      <c r="M24895" s="20"/>
      <c r="N24895" s="20"/>
      <c r="O24895" s="20"/>
    </row>
    <row r="24896" spans="10:15" x14ac:dyDescent="0.2">
      <c r="J24896" s="20"/>
      <c r="K24896" s="20"/>
      <c r="L24896" s="20"/>
      <c r="M24896" s="20"/>
      <c r="N24896" s="20"/>
      <c r="O24896" s="20"/>
    </row>
    <row r="24897" spans="10:15" x14ac:dyDescent="0.2">
      <c r="J24897" s="20"/>
      <c r="K24897" s="20"/>
      <c r="L24897" s="20"/>
      <c r="M24897" s="20"/>
      <c r="N24897" s="20"/>
      <c r="O24897" s="20"/>
    </row>
    <row r="24898" spans="10:15" x14ac:dyDescent="0.2">
      <c r="J24898" s="20"/>
      <c r="K24898" s="20"/>
      <c r="L24898" s="20"/>
      <c r="M24898" s="20"/>
      <c r="N24898" s="20"/>
      <c r="O24898" s="20"/>
    </row>
    <row r="24899" spans="10:15" x14ac:dyDescent="0.2">
      <c r="J24899" s="20"/>
      <c r="K24899" s="20"/>
      <c r="L24899" s="20"/>
      <c r="M24899" s="20"/>
      <c r="N24899" s="20"/>
      <c r="O24899" s="20"/>
    </row>
    <row r="24900" spans="10:15" x14ac:dyDescent="0.2">
      <c r="J24900" s="20"/>
      <c r="K24900" s="20"/>
      <c r="L24900" s="20"/>
      <c r="M24900" s="20"/>
      <c r="N24900" s="20"/>
      <c r="O24900" s="20"/>
    </row>
    <row r="24901" spans="10:15" x14ac:dyDescent="0.2">
      <c r="J24901" s="20"/>
      <c r="K24901" s="20"/>
      <c r="L24901" s="20"/>
      <c r="M24901" s="20"/>
      <c r="N24901" s="20"/>
      <c r="O24901" s="20"/>
    </row>
    <row r="24902" spans="10:15" x14ac:dyDescent="0.2">
      <c r="J24902" s="20"/>
      <c r="K24902" s="20"/>
      <c r="L24902" s="20"/>
      <c r="M24902" s="20"/>
      <c r="N24902" s="20"/>
      <c r="O24902" s="20"/>
    </row>
    <row r="24903" spans="10:15" x14ac:dyDescent="0.2">
      <c r="J24903" s="20"/>
      <c r="K24903" s="20"/>
      <c r="L24903" s="20"/>
      <c r="M24903" s="20"/>
      <c r="N24903" s="20"/>
      <c r="O24903" s="20"/>
    </row>
    <row r="24904" spans="10:15" x14ac:dyDescent="0.2">
      <c r="J24904" s="20"/>
      <c r="K24904" s="20"/>
      <c r="L24904" s="20"/>
      <c r="M24904" s="20"/>
      <c r="N24904" s="20"/>
      <c r="O24904" s="20"/>
    </row>
    <row r="24905" spans="10:15" x14ac:dyDescent="0.2">
      <c r="J24905" s="20"/>
      <c r="K24905" s="20"/>
      <c r="L24905" s="20"/>
      <c r="M24905" s="20"/>
      <c r="N24905" s="20"/>
      <c r="O24905" s="20"/>
    </row>
    <row r="24906" spans="10:15" x14ac:dyDescent="0.2">
      <c r="J24906" s="20"/>
      <c r="K24906" s="20"/>
      <c r="L24906" s="20"/>
      <c r="M24906" s="20"/>
      <c r="N24906" s="20"/>
      <c r="O24906" s="20"/>
    </row>
    <row r="24907" spans="10:15" x14ac:dyDescent="0.2">
      <c r="J24907" s="20"/>
      <c r="K24907" s="20"/>
      <c r="L24907" s="20"/>
      <c r="M24907" s="20"/>
      <c r="N24907" s="20"/>
      <c r="O24907" s="20"/>
    </row>
    <row r="24908" spans="10:15" x14ac:dyDescent="0.2">
      <c r="J24908" s="20"/>
      <c r="K24908" s="20"/>
      <c r="L24908" s="20"/>
      <c r="M24908" s="20"/>
      <c r="N24908" s="20"/>
      <c r="O24908" s="20"/>
    </row>
    <row r="24909" spans="10:15" x14ac:dyDescent="0.2">
      <c r="J24909" s="20"/>
      <c r="K24909" s="20"/>
      <c r="L24909" s="20"/>
      <c r="M24909" s="20"/>
      <c r="N24909" s="20"/>
      <c r="O24909" s="20"/>
    </row>
    <row r="24910" spans="10:15" x14ac:dyDescent="0.2">
      <c r="J24910" s="20"/>
      <c r="K24910" s="20"/>
      <c r="L24910" s="20"/>
      <c r="M24910" s="20"/>
      <c r="N24910" s="20"/>
      <c r="O24910" s="20"/>
    </row>
    <row r="24911" spans="10:15" x14ac:dyDescent="0.2">
      <c r="J24911" s="20"/>
      <c r="K24911" s="20"/>
      <c r="L24911" s="20"/>
      <c r="M24911" s="20"/>
      <c r="N24911" s="20"/>
      <c r="O24911" s="20"/>
    </row>
    <row r="24912" spans="10:15" x14ac:dyDescent="0.2">
      <c r="J24912" s="20"/>
      <c r="K24912" s="20"/>
      <c r="L24912" s="20"/>
      <c r="M24912" s="20"/>
      <c r="N24912" s="20"/>
      <c r="O24912" s="20"/>
    </row>
    <row r="24913" spans="10:15" x14ac:dyDescent="0.2">
      <c r="J24913" s="20"/>
      <c r="K24913" s="20"/>
      <c r="L24913" s="20"/>
      <c r="M24913" s="20"/>
      <c r="N24913" s="20"/>
      <c r="O24913" s="20"/>
    </row>
    <row r="24914" spans="10:15" x14ac:dyDescent="0.2">
      <c r="J24914" s="20"/>
      <c r="K24914" s="20"/>
      <c r="L24914" s="20"/>
      <c r="M24914" s="20"/>
      <c r="N24914" s="20"/>
      <c r="O24914" s="20"/>
    </row>
    <row r="24915" spans="10:15" x14ac:dyDescent="0.2">
      <c r="J24915" s="20"/>
      <c r="K24915" s="20"/>
      <c r="L24915" s="20"/>
      <c r="M24915" s="20"/>
      <c r="N24915" s="20"/>
      <c r="O24915" s="20"/>
    </row>
    <row r="24916" spans="10:15" x14ac:dyDescent="0.2">
      <c r="J24916" s="20"/>
      <c r="K24916" s="20"/>
      <c r="L24916" s="20"/>
      <c r="M24916" s="20"/>
      <c r="N24916" s="20"/>
      <c r="O24916" s="20"/>
    </row>
    <row r="24917" spans="10:15" x14ac:dyDescent="0.2">
      <c r="J24917" s="20"/>
      <c r="K24917" s="20"/>
      <c r="L24917" s="20"/>
      <c r="M24917" s="20"/>
      <c r="N24917" s="20"/>
      <c r="O24917" s="20"/>
    </row>
    <row r="24918" spans="10:15" x14ac:dyDescent="0.2">
      <c r="J24918" s="20"/>
      <c r="K24918" s="20"/>
      <c r="L24918" s="20"/>
      <c r="M24918" s="20"/>
      <c r="N24918" s="20"/>
      <c r="O24918" s="20"/>
    </row>
    <row r="24919" spans="10:15" x14ac:dyDescent="0.2">
      <c r="J24919" s="20"/>
      <c r="K24919" s="20"/>
      <c r="L24919" s="20"/>
      <c r="M24919" s="20"/>
      <c r="N24919" s="20"/>
      <c r="O24919" s="20"/>
    </row>
    <row r="24920" spans="10:15" x14ac:dyDescent="0.2">
      <c r="J24920" s="20"/>
      <c r="K24920" s="20"/>
      <c r="L24920" s="20"/>
      <c r="M24920" s="20"/>
      <c r="N24920" s="20"/>
      <c r="O24920" s="20"/>
    </row>
    <row r="24921" spans="10:15" x14ac:dyDescent="0.2">
      <c r="J24921" s="20"/>
      <c r="K24921" s="20"/>
      <c r="L24921" s="20"/>
      <c r="M24921" s="20"/>
      <c r="N24921" s="20"/>
      <c r="O24921" s="20"/>
    </row>
    <row r="24922" spans="10:15" x14ac:dyDescent="0.2">
      <c r="J24922" s="20"/>
      <c r="K24922" s="20"/>
      <c r="L24922" s="20"/>
      <c r="M24922" s="20"/>
      <c r="N24922" s="20"/>
      <c r="O24922" s="20"/>
    </row>
    <row r="24923" spans="10:15" x14ac:dyDescent="0.2">
      <c r="J24923" s="20"/>
      <c r="K24923" s="20"/>
      <c r="L24923" s="20"/>
      <c r="M24923" s="20"/>
      <c r="N24923" s="20"/>
      <c r="O24923" s="20"/>
    </row>
    <row r="24924" spans="10:15" x14ac:dyDescent="0.2">
      <c r="J24924" s="20"/>
      <c r="K24924" s="20"/>
      <c r="L24924" s="20"/>
      <c r="M24924" s="20"/>
      <c r="N24924" s="20"/>
      <c r="O24924" s="20"/>
    </row>
    <row r="24925" spans="10:15" x14ac:dyDescent="0.2">
      <c r="J24925" s="20"/>
      <c r="K24925" s="20"/>
      <c r="L24925" s="20"/>
      <c r="M24925" s="20"/>
      <c r="N24925" s="20"/>
      <c r="O24925" s="20"/>
    </row>
    <row r="24926" spans="10:15" x14ac:dyDescent="0.2">
      <c r="J24926" s="20"/>
      <c r="K24926" s="20"/>
      <c r="L24926" s="20"/>
      <c r="M24926" s="20"/>
      <c r="N24926" s="20"/>
      <c r="O24926" s="20"/>
    </row>
    <row r="24927" spans="10:15" x14ac:dyDescent="0.2">
      <c r="J24927" s="20"/>
      <c r="K24927" s="20"/>
      <c r="L24927" s="20"/>
      <c r="M24927" s="20"/>
      <c r="N24927" s="20"/>
      <c r="O24927" s="20"/>
    </row>
    <row r="24928" spans="10:15" x14ac:dyDescent="0.2">
      <c r="J24928" s="20"/>
      <c r="K24928" s="20"/>
      <c r="L24928" s="20"/>
      <c r="M24928" s="20"/>
      <c r="N24928" s="20"/>
      <c r="O24928" s="20"/>
    </row>
    <row r="24929" spans="10:15" x14ac:dyDescent="0.2">
      <c r="J24929" s="20"/>
      <c r="K24929" s="20"/>
      <c r="L24929" s="20"/>
      <c r="M24929" s="20"/>
      <c r="N24929" s="20"/>
      <c r="O24929" s="20"/>
    </row>
    <row r="24930" spans="10:15" x14ac:dyDescent="0.2">
      <c r="J24930" s="20"/>
      <c r="K24930" s="20"/>
      <c r="L24930" s="20"/>
      <c r="M24930" s="20"/>
      <c r="N24930" s="20"/>
      <c r="O24930" s="20"/>
    </row>
    <row r="24931" spans="10:15" x14ac:dyDescent="0.2">
      <c r="J24931" s="20"/>
      <c r="K24931" s="20"/>
      <c r="L24931" s="20"/>
      <c r="M24931" s="20"/>
      <c r="N24931" s="20"/>
      <c r="O24931" s="20"/>
    </row>
    <row r="24932" spans="10:15" x14ac:dyDescent="0.2">
      <c r="J24932" s="20"/>
      <c r="K24932" s="20"/>
      <c r="L24932" s="20"/>
      <c r="M24932" s="20"/>
      <c r="N24932" s="20"/>
      <c r="O24932" s="20"/>
    </row>
    <row r="24933" spans="10:15" x14ac:dyDescent="0.2">
      <c r="J24933" s="20"/>
      <c r="K24933" s="20"/>
      <c r="L24933" s="20"/>
      <c r="M24933" s="20"/>
      <c r="N24933" s="20"/>
      <c r="O24933" s="20"/>
    </row>
    <row r="24934" spans="10:15" x14ac:dyDescent="0.2">
      <c r="J24934" s="20"/>
      <c r="K24934" s="20"/>
      <c r="L24934" s="20"/>
      <c r="M24934" s="20"/>
      <c r="N24934" s="20"/>
      <c r="O24934" s="20"/>
    </row>
    <row r="24935" spans="10:15" x14ac:dyDescent="0.2">
      <c r="J24935" s="20"/>
      <c r="K24935" s="20"/>
      <c r="L24935" s="20"/>
      <c r="M24935" s="20"/>
      <c r="N24935" s="20"/>
      <c r="O24935" s="20"/>
    </row>
    <row r="24936" spans="10:15" x14ac:dyDescent="0.2">
      <c r="J24936" s="20"/>
      <c r="K24936" s="20"/>
      <c r="L24936" s="20"/>
      <c r="M24936" s="20"/>
      <c r="N24936" s="20"/>
      <c r="O24936" s="20"/>
    </row>
    <row r="24937" spans="10:15" x14ac:dyDescent="0.2">
      <c r="J24937" s="20"/>
      <c r="K24937" s="20"/>
      <c r="L24937" s="20"/>
      <c r="M24937" s="20"/>
      <c r="N24937" s="20"/>
      <c r="O24937" s="20"/>
    </row>
    <row r="24938" spans="10:15" x14ac:dyDescent="0.2">
      <c r="J24938" s="20"/>
      <c r="K24938" s="20"/>
      <c r="L24938" s="20"/>
      <c r="M24938" s="20"/>
      <c r="N24938" s="20"/>
      <c r="O24938" s="20"/>
    </row>
    <row r="24939" spans="10:15" x14ac:dyDescent="0.2">
      <c r="J24939" s="20"/>
      <c r="K24939" s="20"/>
      <c r="L24939" s="20"/>
      <c r="M24939" s="20"/>
      <c r="N24939" s="20"/>
      <c r="O24939" s="20"/>
    </row>
    <row r="24940" spans="10:15" x14ac:dyDescent="0.2">
      <c r="J24940" s="20"/>
      <c r="K24940" s="20"/>
      <c r="L24940" s="20"/>
      <c r="M24940" s="20"/>
      <c r="N24940" s="20"/>
      <c r="O24940" s="20"/>
    </row>
    <row r="24941" spans="10:15" x14ac:dyDescent="0.2">
      <c r="J24941" s="20"/>
      <c r="K24941" s="20"/>
      <c r="L24941" s="20"/>
      <c r="M24941" s="20"/>
      <c r="N24941" s="20"/>
      <c r="O24941" s="20"/>
    </row>
    <row r="24942" spans="10:15" x14ac:dyDescent="0.2">
      <c r="J24942" s="20"/>
      <c r="K24942" s="20"/>
      <c r="L24942" s="20"/>
      <c r="M24942" s="20"/>
      <c r="N24942" s="20"/>
      <c r="O24942" s="20"/>
    </row>
    <row r="24943" spans="10:15" x14ac:dyDescent="0.2">
      <c r="J24943" s="20"/>
      <c r="K24943" s="20"/>
      <c r="L24943" s="20"/>
      <c r="M24943" s="20"/>
      <c r="N24943" s="20"/>
      <c r="O24943" s="20"/>
    </row>
    <row r="24944" spans="10:15" x14ac:dyDescent="0.2">
      <c r="J24944" s="20"/>
      <c r="K24944" s="20"/>
      <c r="L24944" s="20"/>
      <c r="M24944" s="20"/>
      <c r="N24944" s="20"/>
      <c r="O24944" s="20"/>
    </row>
    <row r="24945" spans="10:15" x14ac:dyDescent="0.2">
      <c r="J24945" s="20"/>
      <c r="K24945" s="20"/>
      <c r="L24945" s="20"/>
      <c r="M24945" s="20"/>
      <c r="N24945" s="20"/>
      <c r="O24945" s="20"/>
    </row>
    <row r="24946" spans="10:15" x14ac:dyDescent="0.2">
      <c r="J24946" s="20"/>
      <c r="K24946" s="20"/>
      <c r="L24946" s="20"/>
      <c r="M24946" s="20"/>
      <c r="N24946" s="20"/>
      <c r="O24946" s="20"/>
    </row>
    <row r="24947" spans="10:15" x14ac:dyDescent="0.2">
      <c r="J24947" s="20"/>
      <c r="K24947" s="20"/>
      <c r="L24947" s="20"/>
      <c r="M24947" s="20"/>
      <c r="N24947" s="20"/>
      <c r="O24947" s="20"/>
    </row>
    <row r="24948" spans="10:15" x14ac:dyDescent="0.2">
      <c r="J24948" s="20"/>
      <c r="K24948" s="20"/>
      <c r="L24948" s="20"/>
      <c r="M24948" s="20"/>
      <c r="N24948" s="20"/>
      <c r="O24948" s="20"/>
    </row>
    <row r="24949" spans="10:15" x14ac:dyDescent="0.2">
      <c r="J24949" s="20"/>
      <c r="K24949" s="20"/>
      <c r="L24949" s="20"/>
      <c r="M24949" s="20"/>
      <c r="N24949" s="20"/>
      <c r="O24949" s="20"/>
    </row>
    <row r="24950" spans="10:15" x14ac:dyDescent="0.2">
      <c r="J24950" s="20"/>
      <c r="K24950" s="20"/>
      <c r="L24950" s="20"/>
      <c r="M24950" s="20"/>
      <c r="N24950" s="20"/>
      <c r="O24950" s="20"/>
    </row>
    <row r="24951" spans="10:15" x14ac:dyDescent="0.2">
      <c r="J24951" s="20"/>
      <c r="K24951" s="20"/>
      <c r="L24951" s="20"/>
      <c r="M24951" s="20"/>
      <c r="N24951" s="20"/>
      <c r="O24951" s="20"/>
    </row>
    <row r="24952" spans="10:15" x14ac:dyDescent="0.2">
      <c r="J24952" s="20"/>
      <c r="K24952" s="20"/>
      <c r="L24952" s="20"/>
      <c r="M24952" s="20"/>
      <c r="N24952" s="20"/>
      <c r="O24952" s="20"/>
    </row>
    <row r="24953" spans="10:15" x14ac:dyDescent="0.2">
      <c r="J24953" s="20"/>
      <c r="K24953" s="20"/>
      <c r="L24953" s="20"/>
      <c r="M24953" s="20"/>
      <c r="N24953" s="20"/>
      <c r="O24953" s="20"/>
    </row>
    <row r="24954" spans="10:15" x14ac:dyDescent="0.2">
      <c r="J24954" s="20"/>
      <c r="K24954" s="20"/>
      <c r="L24954" s="20"/>
      <c r="M24954" s="20"/>
      <c r="N24954" s="20"/>
      <c r="O24954" s="20"/>
    </row>
    <row r="24955" spans="10:15" x14ac:dyDescent="0.2">
      <c r="J24955" s="20"/>
      <c r="K24955" s="20"/>
      <c r="L24955" s="20"/>
      <c r="M24955" s="20"/>
      <c r="N24955" s="20"/>
      <c r="O24955" s="20"/>
    </row>
    <row r="24956" spans="10:15" x14ac:dyDescent="0.2">
      <c r="J24956" s="20"/>
      <c r="K24956" s="20"/>
      <c r="L24956" s="20"/>
      <c r="M24956" s="20"/>
      <c r="N24956" s="20"/>
      <c r="O24956" s="20"/>
    </row>
    <row r="24957" spans="10:15" x14ac:dyDescent="0.2">
      <c r="J24957" s="20"/>
      <c r="K24957" s="20"/>
      <c r="L24957" s="20"/>
      <c r="M24957" s="20"/>
      <c r="N24957" s="20"/>
      <c r="O24957" s="20"/>
    </row>
    <row r="24958" spans="10:15" x14ac:dyDescent="0.2">
      <c r="J24958" s="20"/>
      <c r="K24958" s="20"/>
      <c r="L24958" s="20"/>
      <c r="M24958" s="20"/>
      <c r="N24958" s="20"/>
      <c r="O24958" s="20"/>
    </row>
    <row r="24959" spans="10:15" x14ac:dyDescent="0.2">
      <c r="J24959" s="20"/>
      <c r="K24959" s="20"/>
      <c r="L24959" s="20"/>
      <c r="M24959" s="20"/>
      <c r="N24959" s="20"/>
      <c r="O24959" s="20"/>
    </row>
    <row r="24960" spans="10:15" x14ac:dyDescent="0.2">
      <c r="J24960" s="20"/>
      <c r="K24960" s="20"/>
      <c r="L24960" s="20"/>
      <c r="M24960" s="20"/>
      <c r="N24960" s="20"/>
      <c r="O24960" s="20"/>
    </row>
    <row r="24961" spans="10:15" x14ac:dyDescent="0.2">
      <c r="J24961" s="20"/>
      <c r="K24961" s="20"/>
      <c r="L24961" s="20"/>
      <c r="M24961" s="20"/>
      <c r="N24961" s="20"/>
      <c r="O24961" s="20"/>
    </row>
    <row r="24962" spans="10:15" x14ac:dyDescent="0.2">
      <c r="J24962" s="20"/>
      <c r="K24962" s="20"/>
      <c r="L24962" s="20"/>
      <c r="M24962" s="20"/>
      <c r="N24962" s="20"/>
      <c r="O24962" s="20"/>
    </row>
    <row r="24963" spans="10:15" x14ac:dyDescent="0.2">
      <c r="J24963" s="20"/>
      <c r="K24963" s="20"/>
      <c r="L24963" s="20"/>
      <c r="M24963" s="20"/>
      <c r="N24963" s="20"/>
      <c r="O24963" s="20"/>
    </row>
    <row r="24964" spans="10:15" x14ac:dyDescent="0.2">
      <c r="J24964" s="20"/>
      <c r="K24964" s="20"/>
      <c r="L24964" s="20"/>
      <c r="M24964" s="20"/>
      <c r="N24964" s="20"/>
      <c r="O24964" s="20"/>
    </row>
    <row r="24965" spans="10:15" x14ac:dyDescent="0.2">
      <c r="J24965" s="20"/>
      <c r="K24965" s="20"/>
      <c r="L24965" s="20"/>
      <c r="M24965" s="20"/>
      <c r="N24965" s="20"/>
      <c r="O24965" s="20"/>
    </row>
    <row r="24966" spans="10:15" x14ac:dyDescent="0.2">
      <c r="J24966" s="20"/>
      <c r="K24966" s="20"/>
      <c r="L24966" s="20"/>
      <c r="M24966" s="20"/>
      <c r="N24966" s="20"/>
      <c r="O24966" s="20"/>
    </row>
    <row r="24967" spans="10:15" x14ac:dyDescent="0.2">
      <c r="J24967" s="20"/>
      <c r="K24967" s="20"/>
      <c r="L24967" s="20"/>
      <c r="M24967" s="20"/>
      <c r="N24967" s="20"/>
      <c r="O24967" s="20"/>
    </row>
    <row r="24968" spans="10:15" x14ac:dyDescent="0.2">
      <c r="J24968" s="20"/>
      <c r="K24968" s="20"/>
      <c r="L24968" s="20"/>
      <c r="M24968" s="20"/>
      <c r="N24968" s="20"/>
      <c r="O24968" s="20"/>
    </row>
    <row r="24969" spans="10:15" x14ac:dyDescent="0.2">
      <c r="J24969" s="20"/>
      <c r="K24969" s="20"/>
      <c r="L24969" s="20"/>
      <c r="M24969" s="20"/>
      <c r="N24969" s="20"/>
      <c r="O24969" s="20"/>
    </row>
    <row r="24970" spans="10:15" x14ac:dyDescent="0.2">
      <c r="J24970" s="20"/>
      <c r="K24970" s="20"/>
      <c r="L24970" s="20"/>
      <c r="M24970" s="20"/>
      <c r="N24970" s="20"/>
      <c r="O24970" s="20"/>
    </row>
    <row r="24971" spans="10:15" x14ac:dyDescent="0.2">
      <c r="J24971" s="20"/>
      <c r="K24971" s="20"/>
      <c r="L24971" s="20"/>
      <c r="M24971" s="20"/>
      <c r="N24971" s="20"/>
      <c r="O24971" s="20"/>
    </row>
    <row r="24972" spans="10:15" x14ac:dyDescent="0.2">
      <c r="J24972" s="20"/>
      <c r="K24972" s="20"/>
      <c r="L24972" s="20"/>
      <c r="M24972" s="20"/>
      <c r="N24972" s="20"/>
      <c r="O24972" s="20"/>
    </row>
    <row r="24973" spans="10:15" x14ac:dyDescent="0.2">
      <c r="J24973" s="20"/>
      <c r="K24973" s="20"/>
      <c r="L24973" s="20"/>
      <c r="M24973" s="20"/>
      <c r="N24973" s="20"/>
      <c r="O24973" s="20"/>
    </row>
    <row r="24974" spans="10:15" x14ac:dyDescent="0.2">
      <c r="J24974" s="20"/>
      <c r="K24974" s="20"/>
      <c r="L24974" s="20"/>
      <c r="M24974" s="20"/>
      <c r="N24974" s="20"/>
      <c r="O24974" s="20"/>
    </row>
    <row r="24975" spans="10:15" x14ac:dyDescent="0.2">
      <c r="J24975" s="20"/>
      <c r="K24975" s="20"/>
      <c r="L24975" s="20"/>
      <c r="M24975" s="20"/>
      <c r="N24975" s="20"/>
      <c r="O24975" s="20"/>
    </row>
    <row r="24976" spans="10:15" x14ac:dyDescent="0.2">
      <c r="J24976" s="20"/>
      <c r="K24976" s="20"/>
      <c r="L24976" s="20"/>
      <c r="M24976" s="20"/>
      <c r="N24976" s="20"/>
      <c r="O24976" s="20"/>
    </row>
    <row r="24977" spans="10:15" x14ac:dyDescent="0.2">
      <c r="J24977" s="20"/>
      <c r="K24977" s="20"/>
      <c r="L24977" s="20"/>
      <c r="M24977" s="20"/>
      <c r="N24977" s="20"/>
      <c r="O24977" s="20"/>
    </row>
    <row r="24978" spans="10:15" x14ac:dyDescent="0.2">
      <c r="J24978" s="20"/>
      <c r="K24978" s="20"/>
      <c r="L24978" s="20"/>
      <c r="M24978" s="20"/>
      <c r="N24978" s="20"/>
      <c r="O24978" s="20"/>
    </row>
    <row r="24979" spans="10:15" x14ac:dyDescent="0.2">
      <c r="J24979" s="20"/>
      <c r="K24979" s="20"/>
      <c r="L24979" s="20"/>
      <c r="M24979" s="20"/>
      <c r="N24979" s="20"/>
      <c r="O24979" s="20"/>
    </row>
    <row r="24980" spans="10:15" x14ac:dyDescent="0.2">
      <c r="J24980" s="20"/>
      <c r="K24980" s="20"/>
      <c r="L24980" s="20"/>
      <c r="M24980" s="20"/>
      <c r="N24980" s="20"/>
      <c r="O24980" s="20"/>
    </row>
    <row r="24981" spans="10:15" x14ac:dyDescent="0.2">
      <c r="J24981" s="20"/>
      <c r="K24981" s="20"/>
      <c r="L24981" s="20"/>
      <c r="M24981" s="20"/>
      <c r="N24981" s="20"/>
      <c r="O24981" s="20"/>
    </row>
    <row r="24982" spans="10:15" x14ac:dyDescent="0.2">
      <c r="J24982" s="20"/>
      <c r="K24982" s="20"/>
      <c r="L24982" s="20"/>
      <c r="M24982" s="20"/>
      <c r="N24982" s="20"/>
      <c r="O24982" s="20"/>
    </row>
    <row r="24983" spans="10:15" x14ac:dyDescent="0.2">
      <c r="J24983" s="20"/>
      <c r="K24983" s="20"/>
      <c r="L24983" s="20"/>
      <c r="M24983" s="20"/>
      <c r="N24983" s="20"/>
      <c r="O24983" s="20"/>
    </row>
    <row r="24984" spans="10:15" x14ac:dyDescent="0.2">
      <c r="J24984" s="20"/>
      <c r="K24984" s="20"/>
      <c r="L24984" s="20"/>
      <c r="M24984" s="20"/>
      <c r="N24984" s="20"/>
      <c r="O24984" s="20"/>
    </row>
    <row r="24985" spans="10:15" x14ac:dyDescent="0.2">
      <c r="J24985" s="20"/>
      <c r="K24985" s="20"/>
      <c r="L24985" s="20"/>
      <c r="M24985" s="20"/>
      <c r="N24985" s="20"/>
      <c r="O24985" s="20"/>
    </row>
    <row r="24986" spans="10:15" x14ac:dyDescent="0.2">
      <c r="J24986" s="20"/>
      <c r="K24986" s="20"/>
      <c r="L24986" s="20"/>
      <c r="M24986" s="20"/>
      <c r="N24986" s="20"/>
      <c r="O24986" s="20"/>
    </row>
    <row r="24987" spans="10:15" x14ac:dyDescent="0.2">
      <c r="J24987" s="20"/>
      <c r="K24987" s="20"/>
      <c r="L24987" s="20"/>
      <c r="M24987" s="20"/>
      <c r="N24987" s="20"/>
      <c r="O24987" s="20"/>
    </row>
    <row r="24988" spans="10:15" x14ac:dyDescent="0.2">
      <c r="J24988" s="20"/>
      <c r="K24988" s="20"/>
      <c r="L24988" s="20"/>
      <c r="M24988" s="20"/>
      <c r="N24988" s="20"/>
      <c r="O24988" s="20"/>
    </row>
    <row r="24989" spans="10:15" x14ac:dyDescent="0.2">
      <c r="J24989" s="20"/>
      <c r="K24989" s="20"/>
      <c r="L24989" s="20"/>
      <c r="M24989" s="20"/>
      <c r="N24989" s="20"/>
      <c r="O24989" s="20"/>
    </row>
    <row r="24990" spans="10:15" x14ac:dyDescent="0.2">
      <c r="J24990" s="20"/>
      <c r="K24990" s="20"/>
      <c r="L24990" s="20"/>
      <c r="M24990" s="20"/>
      <c r="N24990" s="20"/>
      <c r="O24990" s="20"/>
    </row>
    <row r="24991" spans="10:15" x14ac:dyDescent="0.2">
      <c r="J24991" s="20"/>
      <c r="K24991" s="20"/>
      <c r="L24991" s="20"/>
      <c r="M24991" s="20"/>
      <c r="N24991" s="20"/>
      <c r="O24991" s="20"/>
    </row>
    <row r="24992" spans="10:15" x14ac:dyDescent="0.2">
      <c r="J24992" s="20"/>
      <c r="K24992" s="20"/>
      <c r="L24992" s="20"/>
      <c r="M24992" s="20"/>
      <c r="N24992" s="20"/>
      <c r="O24992" s="20"/>
    </row>
    <row r="24993" spans="10:15" x14ac:dyDescent="0.2">
      <c r="J24993" s="20"/>
      <c r="K24993" s="20"/>
      <c r="L24993" s="20"/>
      <c r="M24993" s="20"/>
      <c r="N24993" s="20"/>
      <c r="O24993" s="20"/>
    </row>
    <row r="24994" spans="10:15" x14ac:dyDescent="0.2">
      <c r="J24994" s="20"/>
      <c r="K24994" s="20"/>
      <c r="L24994" s="20"/>
      <c r="M24994" s="20"/>
      <c r="N24994" s="20"/>
      <c r="O24994" s="20"/>
    </row>
    <row r="24995" spans="10:15" x14ac:dyDescent="0.2">
      <c r="J24995" s="20"/>
      <c r="K24995" s="20"/>
      <c r="L24995" s="20"/>
      <c r="M24995" s="20"/>
      <c r="N24995" s="20"/>
      <c r="O24995" s="20"/>
    </row>
    <row r="24996" spans="10:15" x14ac:dyDescent="0.2">
      <c r="J24996" s="20"/>
      <c r="K24996" s="20"/>
      <c r="L24996" s="20"/>
      <c r="M24996" s="20"/>
      <c r="N24996" s="20"/>
      <c r="O24996" s="20"/>
    </row>
    <row r="24997" spans="10:15" x14ac:dyDescent="0.2">
      <c r="J24997" s="20"/>
      <c r="K24997" s="20"/>
      <c r="L24997" s="20"/>
      <c r="M24997" s="20"/>
      <c r="N24997" s="20"/>
      <c r="O24997" s="20"/>
    </row>
    <row r="24998" spans="10:15" x14ac:dyDescent="0.2">
      <c r="J24998" s="20"/>
      <c r="K24998" s="20"/>
      <c r="L24998" s="20"/>
      <c r="M24998" s="20"/>
      <c r="N24998" s="20"/>
      <c r="O24998" s="20"/>
    </row>
    <row r="24999" spans="10:15" x14ac:dyDescent="0.2">
      <c r="J24999" s="20"/>
      <c r="K24999" s="20"/>
      <c r="L24999" s="20"/>
      <c r="M24999" s="20"/>
      <c r="N24999" s="20"/>
      <c r="O24999" s="20"/>
    </row>
    <row r="25000" spans="10:15" x14ac:dyDescent="0.2">
      <c r="J25000" s="20"/>
      <c r="K25000" s="20"/>
      <c r="L25000" s="20"/>
      <c r="M25000" s="20"/>
      <c r="N25000" s="20"/>
      <c r="O25000" s="20"/>
    </row>
    <row r="25001" spans="10:15" x14ac:dyDescent="0.2">
      <c r="J25001" s="20"/>
      <c r="K25001" s="20"/>
      <c r="L25001" s="20"/>
      <c r="M25001" s="20"/>
      <c r="N25001" s="20"/>
      <c r="O25001" s="20"/>
    </row>
    <row r="25002" spans="10:15" x14ac:dyDescent="0.2">
      <c r="J25002" s="20"/>
      <c r="K25002" s="20"/>
      <c r="L25002" s="20"/>
      <c r="M25002" s="20"/>
      <c r="N25002" s="20"/>
      <c r="O25002" s="20"/>
    </row>
    <row r="25003" spans="10:15" x14ac:dyDescent="0.2">
      <c r="J25003" s="20"/>
      <c r="K25003" s="20"/>
      <c r="L25003" s="20"/>
      <c r="M25003" s="20"/>
      <c r="N25003" s="20"/>
      <c r="O25003" s="20"/>
    </row>
    <row r="25004" spans="10:15" x14ac:dyDescent="0.2">
      <c r="J25004" s="20"/>
      <c r="K25004" s="20"/>
      <c r="L25004" s="20"/>
      <c r="M25004" s="20"/>
      <c r="N25004" s="20"/>
      <c r="O25004" s="20"/>
    </row>
    <row r="25005" spans="10:15" x14ac:dyDescent="0.2">
      <c r="J25005" s="20"/>
      <c r="K25005" s="20"/>
      <c r="L25005" s="20"/>
      <c r="M25005" s="20"/>
      <c r="N25005" s="20"/>
      <c r="O25005" s="20"/>
    </row>
    <row r="25006" spans="10:15" x14ac:dyDescent="0.2">
      <c r="J25006" s="20"/>
      <c r="K25006" s="20"/>
      <c r="L25006" s="20"/>
      <c r="M25006" s="20"/>
      <c r="N25006" s="20"/>
      <c r="O25006" s="20"/>
    </row>
    <row r="25007" spans="10:15" x14ac:dyDescent="0.2">
      <c r="J25007" s="20"/>
      <c r="K25007" s="20"/>
      <c r="L25007" s="20"/>
      <c r="M25007" s="20"/>
      <c r="N25007" s="20"/>
      <c r="O25007" s="20"/>
    </row>
    <row r="25008" spans="10:15" x14ac:dyDescent="0.2">
      <c r="J25008" s="20"/>
      <c r="K25008" s="20"/>
      <c r="L25008" s="20"/>
      <c r="M25008" s="20"/>
      <c r="N25008" s="20"/>
      <c r="O25008" s="20"/>
    </row>
    <row r="25009" spans="10:15" x14ac:dyDescent="0.2">
      <c r="J25009" s="20"/>
      <c r="K25009" s="20"/>
      <c r="L25009" s="20"/>
      <c r="M25009" s="20"/>
      <c r="N25009" s="20"/>
      <c r="O25009" s="20"/>
    </row>
    <row r="25010" spans="10:15" x14ac:dyDescent="0.2">
      <c r="J25010" s="20"/>
      <c r="K25010" s="20"/>
      <c r="L25010" s="20"/>
      <c r="M25010" s="20"/>
      <c r="N25010" s="20"/>
      <c r="O25010" s="20"/>
    </row>
    <row r="25011" spans="10:15" x14ac:dyDescent="0.2">
      <c r="J25011" s="20"/>
      <c r="K25011" s="20"/>
      <c r="L25011" s="20"/>
      <c r="M25011" s="20"/>
      <c r="N25011" s="20"/>
      <c r="O25011" s="20"/>
    </row>
    <row r="25012" spans="10:15" x14ac:dyDescent="0.2">
      <c r="J25012" s="20"/>
      <c r="K25012" s="20"/>
      <c r="L25012" s="20"/>
      <c r="M25012" s="20"/>
      <c r="N25012" s="20"/>
      <c r="O25012" s="20"/>
    </row>
    <row r="25013" spans="10:15" x14ac:dyDescent="0.2">
      <c r="J25013" s="20"/>
      <c r="K25013" s="20"/>
      <c r="L25013" s="20"/>
      <c r="M25013" s="20"/>
      <c r="N25013" s="20"/>
      <c r="O25013" s="20"/>
    </row>
    <row r="25014" spans="10:15" x14ac:dyDescent="0.2">
      <c r="J25014" s="20"/>
      <c r="K25014" s="20"/>
      <c r="L25014" s="20"/>
      <c r="M25014" s="20"/>
      <c r="N25014" s="20"/>
      <c r="O25014" s="20"/>
    </row>
    <row r="25015" spans="10:15" x14ac:dyDescent="0.2">
      <c r="J25015" s="20"/>
      <c r="K25015" s="20"/>
      <c r="L25015" s="20"/>
      <c r="M25015" s="20"/>
      <c r="N25015" s="20"/>
      <c r="O25015" s="20"/>
    </row>
    <row r="25016" spans="10:15" x14ac:dyDescent="0.2">
      <c r="J25016" s="20"/>
      <c r="K25016" s="20"/>
      <c r="L25016" s="20"/>
      <c r="M25016" s="20"/>
      <c r="N25016" s="20"/>
      <c r="O25016" s="20"/>
    </row>
    <row r="25017" spans="10:15" x14ac:dyDescent="0.2">
      <c r="J25017" s="20"/>
      <c r="K25017" s="20"/>
      <c r="L25017" s="20"/>
      <c r="M25017" s="20"/>
      <c r="N25017" s="20"/>
      <c r="O25017" s="20"/>
    </row>
    <row r="25018" spans="10:15" x14ac:dyDescent="0.2">
      <c r="J25018" s="20"/>
      <c r="K25018" s="20"/>
      <c r="L25018" s="20"/>
      <c r="M25018" s="20"/>
      <c r="N25018" s="20"/>
      <c r="O25018" s="20"/>
    </row>
    <row r="25019" spans="10:15" x14ac:dyDescent="0.2">
      <c r="J25019" s="20"/>
      <c r="K25019" s="20"/>
      <c r="L25019" s="20"/>
      <c r="M25019" s="20"/>
      <c r="N25019" s="20"/>
      <c r="O25019" s="20"/>
    </row>
    <row r="25020" spans="10:15" x14ac:dyDescent="0.2">
      <c r="J25020" s="20"/>
      <c r="K25020" s="20"/>
      <c r="L25020" s="20"/>
      <c r="M25020" s="20"/>
      <c r="N25020" s="20"/>
      <c r="O25020" s="20"/>
    </row>
    <row r="25021" spans="10:15" x14ac:dyDescent="0.2">
      <c r="J25021" s="20"/>
      <c r="K25021" s="20"/>
      <c r="L25021" s="20"/>
      <c r="M25021" s="20"/>
      <c r="N25021" s="20"/>
      <c r="O25021" s="20"/>
    </row>
    <row r="25022" spans="10:15" x14ac:dyDescent="0.2">
      <c r="J25022" s="20"/>
      <c r="K25022" s="20"/>
      <c r="L25022" s="20"/>
      <c r="M25022" s="20"/>
      <c r="N25022" s="20"/>
      <c r="O25022" s="20"/>
    </row>
    <row r="25023" spans="10:15" x14ac:dyDescent="0.2">
      <c r="J25023" s="20"/>
      <c r="K25023" s="20"/>
      <c r="L25023" s="20"/>
      <c r="M25023" s="20"/>
      <c r="N25023" s="20"/>
      <c r="O25023" s="20"/>
    </row>
    <row r="25024" spans="10:15" x14ac:dyDescent="0.2">
      <c r="J25024" s="20"/>
      <c r="K25024" s="20"/>
      <c r="L25024" s="20"/>
      <c r="M25024" s="20"/>
      <c r="N25024" s="20"/>
      <c r="O25024" s="20"/>
    </row>
    <row r="25025" spans="10:15" x14ac:dyDescent="0.2">
      <c r="J25025" s="20"/>
      <c r="K25025" s="20"/>
      <c r="L25025" s="20"/>
      <c r="M25025" s="20"/>
      <c r="N25025" s="20"/>
      <c r="O25025" s="20"/>
    </row>
    <row r="25026" spans="10:15" x14ac:dyDescent="0.2">
      <c r="J25026" s="20"/>
      <c r="K25026" s="20"/>
      <c r="L25026" s="20"/>
      <c r="M25026" s="20"/>
      <c r="N25026" s="20"/>
      <c r="O25026" s="20"/>
    </row>
    <row r="25027" spans="10:15" x14ac:dyDescent="0.2">
      <c r="J25027" s="20"/>
      <c r="K25027" s="20"/>
      <c r="L25027" s="20"/>
      <c r="M25027" s="20"/>
      <c r="N25027" s="20"/>
      <c r="O25027" s="20"/>
    </row>
    <row r="25028" spans="10:15" x14ac:dyDescent="0.2">
      <c r="J25028" s="20"/>
      <c r="K25028" s="20"/>
      <c r="L25028" s="20"/>
      <c r="M25028" s="20"/>
      <c r="N25028" s="20"/>
      <c r="O25028" s="20"/>
    </row>
    <row r="25029" spans="10:15" x14ac:dyDescent="0.2">
      <c r="J25029" s="20"/>
      <c r="K25029" s="20"/>
      <c r="L25029" s="20"/>
      <c r="M25029" s="20"/>
      <c r="N25029" s="20"/>
      <c r="O25029" s="20"/>
    </row>
    <row r="25030" spans="10:15" x14ac:dyDescent="0.2">
      <c r="J25030" s="20"/>
      <c r="K25030" s="20"/>
      <c r="L25030" s="20"/>
      <c r="M25030" s="20"/>
      <c r="N25030" s="20"/>
      <c r="O25030" s="20"/>
    </row>
    <row r="25031" spans="10:15" x14ac:dyDescent="0.2">
      <c r="J25031" s="20"/>
      <c r="K25031" s="20"/>
      <c r="L25031" s="20"/>
      <c r="M25031" s="20"/>
      <c r="N25031" s="20"/>
      <c r="O25031" s="20"/>
    </row>
    <row r="25032" spans="10:15" x14ac:dyDescent="0.2">
      <c r="J25032" s="20"/>
      <c r="K25032" s="20"/>
      <c r="L25032" s="20"/>
      <c r="M25032" s="20"/>
      <c r="N25032" s="20"/>
      <c r="O25032" s="20"/>
    </row>
    <row r="25033" spans="10:15" x14ac:dyDescent="0.2">
      <c r="J25033" s="20"/>
      <c r="K25033" s="20"/>
      <c r="L25033" s="20"/>
      <c r="M25033" s="20"/>
      <c r="N25033" s="20"/>
      <c r="O25033" s="20"/>
    </row>
    <row r="25034" spans="10:15" x14ac:dyDescent="0.2">
      <c r="J25034" s="20"/>
      <c r="K25034" s="20"/>
      <c r="L25034" s="20"/>
      <c r="M25034" s="20"/>
      <c r="N25034" s="20"/>
      <c r="O25034" s="20"/>
    </row>
    <row r="25035" spans="10:15" x14ac:dyDescent="0.2">
      <c r="J25035" s="20"/>
      <c r="K25035" s="20"/>
      <c r="L25035" s="20"/>
      <c r="M25035" s="20"/>
      <c r="N25035" s="20"/>
      <c r="O25035" s="20"/>
    </row>
    <row r="25036" spans="10:15" x14ac:dyDescent="0.2">
      <c r="J25036" s="20"/>
      <c r="K25036" s="20"/>
      <c r="L25036" s="20"/>
      <c r="M25036" s="20"/>
      <c r="N25036" s="20"/>
      <c r="O25036" s="20"/>
    </row>
    <row r="25037" spans="10:15" x14ac:dyDescent="0.2">
      <c r="J25037" s="20"/>
      <c r="K25037" s="20"/>
      <c r="L25037" s="20"/>
      <c r="M25037" s="20"/>
      <c r="N25037" s="20"/>
      <c r="O25037" s="20"/>
    </row>
    <row r="25038" spans="10:15" x14ac:dyDescent="0.2">
      <c r="J25038" s="20"/>
      <c r="K25038" s="20"/>
      <c r="L25038" s="20"/>
      <c r="M25038" s="20"/>
      <c r="N25038" s="20"/>
      <c r="O25038" s="20"/>
    </row>
    <row r="25039" spans="10:15" x14ac:dyDescent="0.2">
      <c r="J25039" s="20"/>
      <c r="K25039" s="20"/>
      <c r="L25039" s="20"/>
      <c r="M25039" s="20"/>
      <c r="N25039" s="20"/>
      <c r="O25039" s="20"/>
    </row>
    <row r="25040" spans="10:15" x14ac:dyDescent="0.2">
      <c r="J25040" s="20"/>
      <c r="K25040" s="20"/>
      <c r="L25040" s="20"/>
      <c r="M25040" s="20"/>
      <c r="N25040" s="20"/>
      <c r="O25040" s="20"/>
    </row>
    <row r="25041" spans="10:15" x14ac:dyDescent="0.2">
      <c r="J25041" s="20"/>
      <c r="K25041" s="20"/>
      <c r="L25041" s="20"/>
      <c r="M25041" s="20"/>
      <c r="N25041" s="20"/>
      <c r="O25041" s="20"/>
    </row>
    <row r="25042" spans="10:15" x14ac:dyDescent="0.2">
      <c r="J25042" s="20"/>
      <c r="K25042" s="20"/>
      <c r="L25042" s="20"/>
      <c r="M25042" s="20"/>
      <c r="N25042" s="20"/>
      <c r="O25042" s="20"/>
    </row>
    <row r="25043" spans="10:15" x14ac:dyDescent="0.2">
      <c r="J25043" s="20"/>
      <c r="K25043" s="20"/>
      <c r="L25043" s="20"/>
      <c r="M25043" s="20"/>
      <c r="N25043" s="20"/>
      <c r="O25043" s="20"/>
    </row>
    <row r="25044" spans="10:15" x14ac:dyDescent="0.2">
      <c r="J25044" s="20"/>
      <c r="K25044" s="20"/>
      <c r="L25044" s="20"/>
      <c r="M25044" s="20"/>
      <c r="N25044" s="20"/>
      <c r="O25044" s="20"/>
    </row>
    <row r="25045" spans="10:15" x14ac:dyDescent="0.2">
      <c r="J25045" s="20"/>
      <c r="K25045" s="20"/>
      <c r="L25045" s="20"/>
      <c r="M25045" s="20"/>
      <c r="N25045" s="20"/>
      <c r="O25045" s="20"/>
    </row>
    <row r="25046" spans="10:15" x14ac:dyDescent="0.2">
      <c r="J25046" s="20"/>
      <c r="K25046" s="20"/>
      <c r="L25046" s="20"/>
      <c r="M25046" s="20"/>
      <c r="N25046" s="20"/>
      <c r="O25046" s="20"/>
    </row>
    <row r="25047" spans="10:15" x14ac:dyDescent="0.2">
      <c r="J25047" s="20"/>
      <c r="K25047" s="20"/>
      <c r="L25047" s="20"/>
      <c r="M25047" s="20"/>
      <c r="N25047" s="20"/>
      <c r="O25047" s="20"/>
    </row>
    <row r="25048" spans="10:15" x14ac:dyDescent="0.2">
      <c r="J25048" s="20"/>
      <c r="K25048" s="20"/>
      <c r="L25048" s="20"/>
      <c r="M25048" s="20"/>
      <c r="N25048" s="20"/>
      <c r="O25048" s="20"/>
    </row>
    <row r="25049" spans="10:15" x14ac:dyDescent="0.2">
      <c r="J25049" s="20"/>
      <c r="K25049" s="20"/>
      <c r="L25049" s="20"/>
      <c r="M25049" s="20"/>
      <c r="N25049" s="20"/>
      <c r="O25049" s="20"/>
    </row>
    <row r="25050" spans="10:15" x14ac:dyDescent="0.2">
      <c r="J25050" s="20"/>
      <c r="K25050" s="20"/>
      <c r="L25050" s="20"/>
      <c r="M25050" s="20"/>
      <c r="N25050" s="20"/>
      <c r="O25050" s="20"/>
    </row>
    <row r="25051" spans="10:15" x14ac:dyDescent="0.2">
      <c r="J25051" s="20"/>
      <c r="K25051" s="20"/>
      <c r="L25051" s="20"/>
      <c r="M25051" s="20"/>
      <c r="N25051" s="20"/>
      <c r="O25051" s="20"/>
    </row>
    <row r="25052" spans="10:15" x14ac:dyDescent="0.2">
      <c r="J25052" s="20"/>
      <c r="K25052" s="20"/>
      <c r="L25052" s="20"/>
      <c r="M25052" s="20"/>
      <c r="N25052" s="20"/>
      <c r="O25052" s="20"/>
    </row>
    <row r="25053" spans="10:15" x14ac:dyDescent="0.2">
      <c r="J25053" s="20"/>
      <c r="K25053" s="20"/>
      <c r="L25053" s="20"/>
      <c r="M25053" s="20"/>
      <c r="N25053" s="20"/>
      <c r="O25053" s="20"/>
    </row>
    <row r="25054" spans="10:15" x14ac:dyDescent="0.2">
      <c r="J25054" s="20"/>
      <c r="K25054" s="20"/>
      <c r="L25054" s="20"/>
      <c r="M25054" s="20"/>
      <c r="N25054" s="20"/>
      <c r="O25054" s="20"/>
    </row>
    <row r="25055" spans="10:15" x14ac:dyDescent="0.2">
      <c r="J25055" s="20"/>
      <c r="K25055" s="20"/>
      <c r="L25055" s="20"/>
      <c r="M25055" s="20"/>
      <c r="N25055" s="20"/>
      <c r="O25055" s="20"/>
    </row>
    <row r="25056" spans="10:15" x14ac:dyDescent="0.2">
      <c r="J25056" s="20"/>
      <c r="K25056" s="20"/>
      <c r="L25056" s="20"/>
      <c r="M25056" s="20"/>
      <c r="N25056" s="20"/>
      <c r="O25056" s="20"/>
    </row>
    <row r="25057" spans="10:15" x14ac:dyDescent="0.2">
      <c r="J25057" s="20"/>
      <c r="K25057" s="20"/>
      <c r="L25057" s="20"/>
      <c r="M25057" s="20"/>
      <c r="N25057" s="20"/>
      <c r="O25057" s="20"/>
    </row>
    <row r="25058" spans="10:15" x14ac:dyDescent="0.2">
      <c r="J25058" s="20"/>
      <c r="K25058" s="20"/>
      <c r="L25058" s="20"/>
      <c r="M25058" s="20"/>
      <c r="N25058" s="20"/>
      <c r="O25058" s="20"/>
    </row>
    <row r="25059" spans="10:15" x14ac:dyDescent="0.2">
      <c r="J25059" s="20"/>
      <c r="K25059" s="20"/>
      <c r="L25059" s="20"/>
      <c r="M25059" s="20"/>
      <c r="N25059" s="20"/>
      <c r="O25059" s="20"/>
    </row>
    <row r="25060" spans="10:15" x14ac:dyDescent="0.2">
      <c r="J25060" s="20"/>
      <c r="K25060" s="20"/>
      <c r="L25060" s="20"/>
      <c r="M25060" s="20"/>
      <c r="N25060" s="20"/>
      <c r="O25060" s="20"/>
    </row>
    <row r="25061" spans="10:15" x14ac:dyDescent="0.2">
      <c r="J25061" s="20"/>
      <c r="K25061" s="20"/>
      <c r="L25061" s="20"/>
      <c r="M25061" s="20"/>
      <c r="N25061" s="20"/>
      <c r="O25061" s="20"/>
    </row>
    <row r="25062" spans="10:15" x14ac:dyDescent="0.2">
      <c r="J25062" s="20"/>
      <c r="K25062" s="20"/>
      <c r="L25062" s="20"/>
      <c r="M25062" s="20"/>
      <c r="N25062" s="20"/>
      <c r="O25062" s="20"/>
    </row>
    <row r="25063" spans="10:15" x14ac:dyDescent="0.2">
      <c r="J25063" s="20"/>
      <c r="K25063" s="20"/>
      <c r="L25063" s="20"/>
      <c r="M25063" s="20"/>
      <c r="N25063" s="20"/>
      <c r="O25063" s="20"/>
    </row>
    <row r="25064" spans="10:15" x14ac:dyDescent="0.2">
      <c r="J25064" s="20"/>
      <c r="K25064" s="20"/>
      <c r="L25064" s="20"/>
      <c r="M25064" s="20"/>
      <c r="N25064" s="20"/>
      <c r="O25064" s="20"/>
    </row>
    <row r="25065" spans="10:15" x14ac:dyDescent="0.2">
      <c r="J25065" s="20"/>
      <c r="K25065" s="20"/>
      <c r="L25065" s="20"/>
      <c r="M25065" s="20"/>
      <c r="N25065" s="20"/>
      <c r="O25065" s="20"/>
    </row>
    <row r="25066" spans="10:15" x14ac:dyDescent="0.2">
      <c r="J25066" s="20"/>
      <c r="K25066" s="20"/>
      <c r="L25066" s="20"/>
      <c r="M25066" s="20"/>
      <c r="N25066" s="20"/>
      <c r="O25066" s="20"/>
    </row>
    <row r="25067" spans="10:15" x14ac:dyDescent="0.2">
      <c r="J25067" s="20"/>
      <c r="K25067" s="20"/>
      <c r="L25067" s="20"/>
      <c r="M25067" s="20"/>
      <c r="N25067" s="20"/>
      <c r="O25067" s="20"/>
    </row>
    <row r="25068" spans="10:15" x14ac:dyDescent="0.2">
      <c r="J25068" s="20"/>
      <c r="K25068" s="20"/>
      <c r="L25068" s="20"/>
      <c r="M25068" s="20"/>
      <c r="N25068" s="20"/>
      <c r="O25068" s="20"/>
    </row>
    <row r="25069" spans="10:15" x14ac:dyDescent="0.2">
      <c r="J25069" s="20"/>
      <c r="K25069" s="20"/>
      <c r="L25069" s="20"/>
      <c r="M25069" s="20"/>
      <c r="N25069" s="20"/>
      <c r="O25069" s="20"/>
    </row>
    <row r="25070" spans="10:15" x14ac:dyDescent="0.2">
      <c r="J25070" s="20"/>
      <c r="K25070" s="20"/>
      <c r="L25070" s="20"/>
      <c r="M25070" s="20"/>
      <c r="N25070" s="20"/>
      <c r="O25070" s="20"/>
    </row>
    <row r="25071" spans="10:15" x14ac:dyDescent="0.2">
      <c r="J25071" s="20"/>
      <c r="K25071" s="20"/>
      <c r="L25071" s="20"/>
      <c r="M25071" s="20"/>
      <c r="N25071" s="20"/>
      <c r="O25071" s="20"/>
    </row>
    <row r="25072" spans="10:15" x14ac:dyDescent="0.2">
      <c r="J25072" s="20"/>
      <c r="K25072" s="20"/>
      <c r="L25072" s="20"/>
      <c r="M25072" s="20"/>
      <c r="N25072" s="20"/>
      <c r="O25072" s="20"/>
    </row>
    <row r="25073" spans="10:15" x14ac:dyDescent="0.2">
      <c r="J25073" s="20"/>
      <c r="K25073" s="20"/>
      <c r="L25073" s="20"/>
      <c r="M25073" s="20"/>
      <c r="N25073" s="20"/>
      <c r="O25073" s="20"/>
    </row>
    <row r="25074" spans="10:15" x14ac:dyDescent="0.2">
      <c r="J25074" s="20"/>
      <c r="K25074" s="20"/>
      <c r="L25074" s="20"/>
      <c r="M25074" s="20"/>
      <c r="N25074" s="20"/>
      <c r="O25074" s="20"/>
    </row>
    <row r="25075" spans="10:15" x14ac:dyDescent="0.2">
      <c r="J25075" s="20"/>
      <c r="K25075" s="20"/>
      <c r="L25075" s="20"/>
      <c r="M25075" s="20"/>
      <c r="N25075" s="20"/>
      <c r="O25075" s="20"/>
    </row>
    <row r="25076" spans="10:15" x14ac:dyDescent="0.2">
      <c r="J25076" s="20"/>
      <c r="K25076" s="20"/>
      <c r="L25076" s="20"/>
      <c r="M25076" s="20"/>
      <c r="N25076" s="20"/>
      <c r="O25076" s="20"/>
    </row>
    <row r="25077" spans="10:15" x14ac:dyDescent="0.2">
      <c r="J25077" s="20"/>
      <c r="K25077" s="20"/>
      <c r="L25077" s="20"/>
      <c r="M25077" s="20"/>
      <c r="N25077" s="20"/>
      <c r="O25077" s="20"/>
    </row>
    <row r="25078" spans="10:15" x14ac:dyDescent="0.2">
      <c r="J25078" s="20"/>
      <c r="K25078" s="20"/>
      <c r="L25078" s="20"/>
      <c r="M25078" s="20"/>
      <c r="N25078" s="20"/>
      <c r="O25078" s="20"/>
    </row>
    <row r="25079" spans="10:15" x14ac:dyDescent="0.2">
      <c r="J25079" s="20"/>
      <c r="K25079" s="20"/>
      <c r="L25079" s="20"/>
      <c r="M25079" s="20"/>
      <c r="N25079" s="20"/>
      <c r="O25079" s="20"/>
    </row>
    <row r="25080" spans="10:15" x14ac:dyDescent="0.2">
      <c r="J25080" s="20"/>
      <c r="K25080" s="20"/>
      <c r="L25080" s="20"/>
      <c r="M25080" s="20"/>
      <c r="N25080" s="20"/>
      <c r="O25080" s="20"/>
    </row>
    <row r="25081" spans="10:15" x14ac:dyDescent="0.2">
      <c r="J25081" s="20"/>
      <c r="K25081" s="20"/>
      <c r="L25081" s="20"/>
      <c r="M25081" s="20"/>
      <c r="N25081" s="20"/>
      <c r="O25081" s="20"/>
    </row>
    <row r="25082" spans="10:15" x14ac:dyDescent="0.2">
      <c r="J25082" s="20"/>
      <c r="K25082" s="20"/>
      <c r="L25082" s="20"/>
      <c r="M25082" s="20"/>
      <c r="N25082" s="20"/>
      <c r="O25082" s="20"/>
    </row>
    <row r="25083" spans="10:15" x14ac:dyDescent="0.2">
      <c r="J25083" s="20"/>
      <c r="K25083" s="20"/>
      <c r="L25083" s="20"/>
      <c r="M25083" s="20"/>
      <c r="N25083" s="20"/>
      <c r="O25083" s="20"/>
    </row>
    <row r="25084" spans="10:15" x14ac:dyDescent="0.2">
      <c r="J25084" s="20"/>
      <c r="K25084" s="20"/>
      <c r="L25084" s="20"/>
      <c r="M25084" s="20"/>
      <c r="N25084" s="20"/>
      <c r="O25084" s="20"/>
    </row>
    <row r="25085" spans="10:15" x14ac:dyDescent="0.2">
      <c r="J25085" s="20"/>
      <c r="K25085" s="20"/>
      <c r="L25085" s="20"/>
      <c r="M25085" s="20"/>
      <c r="N25085" s="20"/>
      <c r="O25085" s="20"/>
    </row>
    <row r="25086" spans="10:15" x14ac:dyDescent="0.2">
      <c r="J25086" s="20"/>
      <c r="K25086" s="20"/>
      <c r="L25086" s="20"/>
      <c r="M25086" s="20"/>
      <c r="N25086" s="20"/>
      <c r="O25086" s="20"/>
    </row>
    <row r="25087" spans="10:15" x14ac:dyDescent="0.2">
      <c r="J25087" s="20"/>
      <c r="K25087" s="20"/>
      <c r="L25087" s="20"/>
      <c r="M25087" s="20"/>
      <c r="N25087" s="20"/>
      <c r="O25087" s="20"/>
    </row>
    <row r="25088" spans="10:15" x14ac:dyDescent="0.2">
      <c r="J25088" s="20"/>
      <c r="K25088" s="20"/>
      <c r="L25088" s="20"/>
      <c r="M25088" s="20"/>
      <c r="N25088" s="20"/>
      <c r="O25088" s="20"/>
    </row>
    <row r="25089" spans="10:15" x14ac:dyDescent="0.2">
      <c r="J25089" s="20"/>
      <c r="K25089" s="20"/>
      <c r="L25089" s="20"/>
      <c r="M25089" s="20"/>
      <c r="N25089" s="20"/>
      <c r="O25089" s="20"/>
    </row>
    <row r="25090" spans="10:15" x14ac:dyDescent="0.2">
      <c r="J25090" s="20"/>
      <c r="K25090" s="20"/>
      <c r="L25090" s="20"/>
      <c r="M25090" s="20"/>
      <c r="N25090" s="20"/>
      <c r="O25090" s="20"/>
    </row>
    <row r="25091" spans="10:15" x14ac:dyDescent="0.2">
      <c r="J25091" s="20"/>
      <c r="K25091" s="20"/>
      <c r="L25091" s="20"/>
      <c r="M25091" s="20"/>
      <c r="N25091" s="20"/>
      <c r="O25091" s="20"/>
    </row>
    <row r="25092" spans="10:15" x14ac:dyDescent="0.2">
      <c r="J25092" s="20"/>
      <c r="K25092" s="20"/>
      <c r="L25092" s="20"/>
      <c r="M25092" s="20"/>
      <c r="N25092" s="20"/>
      <c r="O25092" s="20"/>
    </row>
    <row r="25093" spans="10:15" x14ac:dyDescent="0.2">
      <c r="J25093" s="20"/>
      <c r="K25093" s="20"/>
      <c r="L25093" s="20"/>
      <c r="M25093" s="20"/>
      <c r="N25093" s="20"/>
      <c r="O25093" s="20"/>
    </row>
    <row r="25094" spans="10:15" x14ac:dyDescent="0.2">
      <c r="J25094" s="20"/>
      <c r="K25094" s="20"/>
      <c r="L25094" s="20"/>
      <c r="M25094" s="20"/>
      <c r="N25094" s="20"/>
      <c r="O25094" s="20"/>
    </row>
    <row r="25095" spans="10:15" x14ac:dyDescent="0.2">
      <c r="J25095" s="20"/>
      <c r="K25095" s="20"/>
      <c r="L25095" s="20"/>
      <c r="M25095" s="20"/>
      <c r="N25095" s="20"/>
      <c r="O25095" s="20"/>
    </row>
    <row r="25096" spans="10:15" x14ac:dyDescent="0.2">
      <c r="J25096" s="20"/>
      <c r="K25096" s="20"/>
      <c r="L25096" s="20"/>
      <c r="M25096" s="20"/>
      <c r="N25096" s="20"/>
      <c r="O25096" s="20"/>
    </row>
    <row r="25097" spans="10:15" x14ac:dyDescent="0.2">
      <c r="J25097" s="20"/>
      <c r="K25097" s="20"/>
      <c r="L25097" s="20"/>
      <c r="M25097" s="20"/>
      <c r="N25097" s="20"/>
      <c r="O25097" s="20"/>
    </row>
    <row r="25098" spans="10:15" x14ac:dyDescent="0.2">
      <c r="J25098" s="20"/>
      <c r="K25098" s="20"/>
      <c r="L25098" s="20"/>
      <c r="M25098" s="20"/>
      <c r="N25098" s="20"/>
      <c r="O25098" s="20"/>
    </row>
    <row r="25099" spans="10:15" x14ac:dyDescent="0.2">
      <c r="J25099" s="20"/>
      <c r="K25099" s="20"/>
      <c r="L25099" s="20"/>
      <c r="M25099" s="20"/>
      <c r="N25099" s="20"/>
      <c r="O25099" s="20"/>
    </row>
    <row r="25100" spans="10:15" x14ac:dyDescent="0.2">
      <c r="J25100" s="20"/>
      <c r="K25100" s="20"/>
      <c r="L25100" s="20"/>
      <c r="M25100" s="20"/>
      <c r="N25100" s="20"/>
      <c r="O25100" s="20"/>
    </row>
    <row r="25101" spans="10:15" x14ac:dyDescent="0.2">
      <c r="J25101" s="20"/>
      <c r="K25101" s="20"/>
      <c r="L25101" s="20"/>
      <c r="M25101" s="20"/>
      <c r="N25101" s="20"/>
      <c r="O25101" s="20"/>
    </row>
    <row r="25102" spans="10:15" x14ac:dyDescent="0.2">
      <c r="J25102" s="20"/>
      <c r="K25102" s="20"/>
      <c r="L25102" s="20"/>
      <c r="M25102" s="20"/>
      <c r="N25102" s="20"/>
      <c r="O25102" s="20"/>
    </row>
    <row r="25103" spans="10:15" x14ac:dyDescent="0.2">
      <c r="J25103" s="20"/>
      <c r="K25103" s="20"/>
      <c r="L25103" s="20"/>
      <c r="M25103" s="20"/>
      <c r="N25103" s="20"/>
      <c r="O25103" s="20"/>
    </row>
    <row r="25104" spans="10:15" x14ac:dyDescent="0.2">
      <c r="J25104" s="20"/>
      <c r="K25104" s="20"/>
      <c r="L25104" s="20"/>
      <c r="M25104" s="20"/>
      <c r="N25104" s="20"/>
      <c r="O25104" s="20"/>
    </row>
    <row r="25105" spans="10:15" x14ac:dyDescent="0.2">
      <c r="J25105" s="20"/>
      <c r="K25105" s="20"/>
      <c r="L25105" s="20"/>
      <c r="M25105" s="20"/>
      <c r="N25105" s="20"/>
      <c r="O25105" s="20"/>
    </row>
    <row r="25106" spans="10:15" x14ac:dyDescent="0.2">
      <c r="J25106" s="20"/>
      <c r="K25106" s="20"/>
      <c r="L25106" s="20"/>
      <c r="M25106" s="20"/>
      <c r="N25106" s="20"/>
      <c r="O25106" s="20"/>
    </row>
    <row r="25107" spans="10:15" x14ac:dyDescent="0.2">
      <c r="J25107" s="20"/>
      <c r="K25107" s="20"/>
      <c r="L25107" s="20"/>
      <c r="M25107" s="20"/>
      <c r="N25107" s="20"/>
      <c r="O25107" s="20"/>
    </row>
    <row r="25108" spans="10:15" x14ac:dyDescent="0.2">
      <c r="J25108" s="20"/>
      <c r="K25108" s="20"/>
      <c r="L25108" s="20"/>
      <c r="M25108" s="20"/>
      <c r="N25108" s="20"/>
      <c r="O25108" s="20"/>
    </row>
    <row r="25109" spans="10:15" x14ac:dyDescent="0.2">
      <c r="J25109" s="20"/>
      <c r="K25109" s="20"/>
      <c r="L25109" s="20"/>
      <c r="M25109" s="20"/>
      <c r="N25109" s="20"/>
      <c r="O25109" s="20"/>
    </row>
    <row r="25110" spans="10:15" x14ac:dyDescent="0.2">
      <c r="J25110" s="20"/>
      <c r="K25110" s="20"/>
      <c r="L25110" s="20"/>
      <c r="M25110" s="20"/>
      <c r="N25110" s="20"/>
      <c r="O25110" s="20"/>
    </row>
    <row r="25111" spans="10:15" x14ac:dyDescent="0.2">
      <c r="J25111" s="20"/>
      <c r="K25111" s="20"/>
      <c r="L25111" s="20"/>
      <c r="M25111" s="20"/>
      <c r="N25111" s="20"/>
      <c r="O25111" s="20"/>
    </row>
    <row r="25112" spans="10:15" x14ac:dyDescent="0.2">
      <c r="J25112" s="20"/>
      <c r="K25112" s="20"/>
      <c r="L25112" s="20"/>
      <c r="M25112" s="20"/>
      <c r="N25112" s="20"/>
      <c r="O25112" s="20"/>
    </row>
    <row r="25113" spans="10:15" x14ac:dyDescent="0.2">
      <c r="J25113" s="20"/>
      <c r="K25113" s="20"/>
      <c r="L25113" s="20"/>
      <c r="M25113" s="20"/>
      <c r="N25113" s="20"/>
      <c r="O25113" s="20"/>
    </row>
    <row r="25114" spans="10:15" x14ac:dyDescent="0.2">
      <c r="J25114" s="20"/>
      <c r="K25114" s="20"/>
      <c r="L25114" s="20"/>
      <c r="M25114" s="20"/>
      <c r="N25114" s="20"/>
      <c r="O25114" s="20"/>
    </row>
    <row r="25115" spans="10:15" x14ac:dyDescent="0.2">
      <c r="J25115" s="20"/>
      <c r="K25115" s="20"/>
      <c r="L25115" s="20"/>
      <c r="M25115" s="20"/>
      <c r="N25115" s="20"/>
      <c r="O25115" s="20"/>
    </row>
    <row r="25116" spans="10:15" x14ac:dyDescent="0.2">
      <c r="J25116" s="20"/>
      <c r="K25116" s="20"/>
      <c r="L25116" s="20"/>
      <c r="M25116" s="20"/>
      <c r="N25116" s="20"/>
      <c r="O25116" s="20"/>
    </row>
    <row r="25117" spans="10:15" x14ac:dyDescent="0.2">
      <c r="J25117" s="20"/>
      <c r="K25117" s="20"/>
      <c r="L25117" s="20"/>
      <c r="M25117" s="20"/>
      <c r="N25117" s="20"/>
      <c r="O25117" s="20"/>
    </row>
    <row r="25118" spans="10:15" x14ac:dyDescent="0.2">
      <c r="J25118" s="20"/>
      <c r="K25118" s="20"/>
      <c r="L25118" s="20"/>
      <c r="M25118" s="20"/>
      <c r="N25118" s="20"/>
      <c r="O25118" s="20"/>
    </row>
    <row r="25119" spans="10:15" x14ac:dyDescent="0.2">
      <c r="J25119" s="20"/>
      <c r="K25119" s="20"/>
      <c r="L25119" s="20"/>
      <c r="M25119" s="20"/>
      <c r="N25119" s="20"/>
      <c r="O25119" s="20"/>
    </row>
    <row r="25120" spans="10:15" x14ac:dyDescent="0.2">
      <c r="J25120" s="20"/>
      <c r="K25120" s="20"/>
      <c r="L25120" s="20"/>
      <c r="M25120" s="20"/>
      <c r="N25120" s="20"/>
      <c r="O25120" s="20"/>
    </row>
    <row r="25121" spans="10:15" x14ac:dyDescent="0.2">
      <c r="J25121" s="20"/>
      <c r="K25121" s="20"/>
      <c r="L25121" s="20"/>
      <c r="M25121" s="20"/>
      <c r="N25121" s="20"/>
      <c r="O25121" s="20"/>
    </row>
    <row r="25122" spans="10:15" x14ac:dyDescent="0.2">
      <c r="J25122" s="20"/>
      <c r="K25122" s="20"/>
      <c r="L25122" s="20"/>
      <c r="M25122" s="20"/>
      <c r="N25122" s="20"/>
      <c r="O25122" s="20"/>
    </row>
    <row r="25123" spans="10:15" x14ac:dyDescent="0.2">
      <c r="J25123" s="20"/>
      <c r="K25123" s="20"/>
      <c r="L25123" s="20"/>
      <c r="M25123" s="20"/>
      <c r="N25123" s="20"/>
      <c r="O25123" s="20"/>
    </row>
    <row r="25124" spans="10:15" x14ac:dyDescent="0.2">
      <c r="J25124" s="20"/>
      <c r="K25124" s="20"/>
      <c r="L25124" s="20"/>
      <c r="M25124" s="20"/>
      <c r="N25124" s="20"/>
      <c r="O25124" s="20"/>
    </row>
    <row r="25125" spans="10:15" x14ac:dyDescent="0.2">
      <c r="J25125" s="20"/>
      <c r="K25125" s="20"/>
      <c r="L25125" s="20"/>
      <c r="M25125" s="20"/>
      <c r="N25125" s="20"/>
      <c r="O25125" s="20"/>
    </row>
    <row r="25126" spans="10:15" x14ac:dyDescent="0.2">
      <c r="J25126" s="20"/>
      <c r="K25126" s="20"/>
      <c r="L25126" s="20"/>
      <c r="M25126" s="20"/>
      <c r="N25126" s="20"/>
      <c r="O25126" s="20"/>
    </row>
    <row r="25127" spans="10:15" x14ac:dyDescent="0.2">
      <c r="J25127" s="20"/>
      <c r="K25127" s="20"/>
      <c r="L25127" s="20"/>
      <c r="M25127" s="20"/>
      <c r="N25127" s="20"/>
      <c r="O25127" s="20"/>
    </row>
    <row r="25128" spans="10:15" x14ac:dyDescent="0.2">
      <c r="J25128" s="20"/>
      <c r="K25128" s="20"/>
      <c r="L25128" s="20"/>
      <c r="M25128" s="20"/>
      <c r="N25128" s="20"/>
      <c r="O25128" s="20"/>
    </row>
    <row r="25129" spans="10:15" x14ac:dyDescent="0.2">
      <c r="J25129" s="20"/>
      <c r="K25129" s="20"/>
      <c r="L25129" s="20"/>
      <c r="M25129" s="20"/>
      <c r="N25129" s="20"/>
      <c r="O25129" s="20"/>
    </row>
    <row r="25130" spans="10:15" x14ac:dyDescent="0.2">
      <c r="J25130" s="20"/>
      <c r="K25130" s="20"/>
      <c r="L25130" s="20"/>
      <c r="M25130" s="20"/>
      <c r="N25130" s="20"/>
      <c r="O25130" s="20"/>
    </row>
    <row r="25131" spans="10:15" x14ac:dyDescent="0.2">
      <c r="J25131" s="20"/>
      <c r="K25131" s="20"/>
      <c r="L25131" s="20"/>
      <c r="M25131" s="20"/>
      <c r="N25131" s="20"/>
      <c r="O25131" s="20"/>
    </row>
    <row r="25132" spans="10:15" x14ac:dyDescent="0.2">
      <c r="J25132" s="20"/>
      <c r="K25132" s="20"/>
      <c r="L25132" s="20"/>
      <c r="M25132" s="20"/>
      <c r="N25132" s="20"/>
      <c r="O25132" s="20"/>
    </row>
    <row r="25133" spans="10:15" x14ac:dyDescent="0.2">
      <c r="J25133" s="20"/>
      <c r="K25133" s="20"/>
      <c r="L25133" s="20"/>
      <c r="M25133" s="20"/>
      <c r="N25133" s="20"/>
      <c r="O25133" s="20"/>
    </row>
    <row r="25134" spans="10:15" x14ac:dyDescent="0.2">
      <c r="J25134" s="20"/>
      <c r="K25134" s="20"/>
      <c r="L25134" s="20"/>
      <c r="M25134" s="20"/>
      <c r="N25134" s="20"/>
      <c r="O25134" s="20"/>
    </row>
    <row r="25135" spans="10:15" x14ac:dyDescent="0.2">
      <c r="J25135" s="20"/>
      <c r="K25135" s="20"/>
      <c r="L25135" s="20"/>
      <c r="M25135" s="20"/>
      <c r="N25135" s="20"/>
      <c r="O25135" s="20"/>
    </row>
    <row r="25136" spans="10:15" x14ac:dyDescent="0.2">
      <c r="J25136" s="20"/>
      <c r="K25136" s="20"/>
      <c r="L25136" s="20"/>
      <c r="M25136" s="20"/>
      <c r="N25136" s="20"/>
      <c r="O25136" s="20"/>
    </row>
    <row r="25137" spans="10:15" x14ac:dyDescent="0.2">
      <c r="J25137" s="20"/>
      <c r="K25137" s="20"/>
      <c r="L25137" s="20"/>
      <c r="M25137" s="20"/>
      <c r="N25137" s="20"/>
      <c r="O25137" s="20"/>
    </row>
    <row r="25138" spans="10:15" x14ac:dyDescent="0.2">
      <c r="J25138" s="20"/>
      <c r="K25138" s="20"/>
      <c r="L25138" s="20"/>
      <c r="M25138" s="20"/>
      <c r="N25138" s="20"/>
      <c r="O25138" s="20"/>
    </row>
    <row r="25139" spans="10:15" x14ac:dyDescent="0.2">
      <c r="J25139" s="20"/>
      <c r="K25139" s="20"/>
      <c r="L25139" s="20"/>
      <c r="M25139" s="20"/>
      <c r="N25139" s="20"/>
      <c r="O25139" s="20"/>
    </row>
    <row r="25140" spans="10:15" x14ac:dyDescent="0.2">
      <c r="J25140" s="20"/>
      <c r="K25140" s="20"/>
      <c r="L25140" s="20"/>
      <c r="M25140" s="20"/>
      <c r="N25140" s="20"/>
      <c r="O25140" s="20"/>
    </row>
    <row r="25141" spans="10:15" x14ac:dyDescent="0.2">
      <c r="J25141" s="20"/>
      <c r="K25141" s="20"/>
      <c r="L25141" s="20"/>
      <c r="M25141" s="20"/>
      <c r="N25141" s="20"/>
      <c r="O25141" s="20"/>
    </row>
    <row r="25142" spans="10:15" x14ac:dyDescent="0.2">
      <c r="J25142" s="20"/>
      <c r="K25142" s="20"/>
      <c r="L25142" s="20"/>
      <c r="M25142" s="20"/>
      <c r="N25142" s="20"/>
      <c r="O25142" s="20"/>
    </row>
    <row r="25143" spans="10:15" x14ac:dyDescent="0.2">
      <c r="J25143" s="20"/>
      <c r="K25143" s="20"/>
      <c r="L25143" s="20"/>
      <c r="M25143" s="20"/>
      <c r="N25143" s="20"/>
      <c r="O25143" s="20"/>
    </row>
    <row r="25144" spans="10:15" x14ac:dyDescent="0.2">
      <c r="J25144" s="20"/>
      <c r="K25144" s="20"/>
      <c r="L25144" s="20"/>
      <c r="M25144" s="20"/>
      <c r="N25144" s="20"/>
      <c r="O25144" s="20"/>
    </row>
    <row r="25145" spans="10:15" x14ac:dyDescent="0.2">
      <c r="J25145" s="20"/>
      <c r="K25145" s="20"/>
      <c r="L25145" s="20"/>
      <c r="M25145" s="20"/>
      <c r="N25145" s="20"/>
      <c r="O25145" s="20"/>
    </row>
    <row r="25146" spans="10:15" x14ac:dyDescent="0.2">
      <c r="J25146" s="20"/>
      <c r="K25146" s="20"/>
      <c r="L25146" s="20"/>
      <c r="M25146" s="20"/>
      <c r="N25146" s="20"/>
      <c r="O25146" s="20"/>
    </row>
    <row r="25147" spans="10:15" x14ac:dyDescent="0.2">
      <c r="J25147" s="20"/>
      <c r="K25147" s="20"/>
      <c r="L25147" s="20"/>
      <c r="M25147" s="20"/>
      <c r="N25147" s="20"/>
      <c r="O25147" s="20"/>
    </row>
    <row r="25148" spans="10:15" x14ac:dyDescent="0.2">
      <c r="J25148" s="20"/>
      <c r="K25148" s="20"/>
      <c r="L25148" s="20"/>
      <c r="M25148" s="20"/>
      <c r="N25148" s="20"/>
      <c r="O25148" s="20"/>
    </row>
    <row r="25149" spans="10:15" x14ac:dyDescent="0.2">
      <c r="J25149" s="20"/>
      <c r="K25149" s="20"/>
      <c r="L25149" s="20"/>
      <c r="M25149" s="20"/>
      <c r="N25149" s="20"/>
      <c r="O25149" s="20"/>
    </row>
    <row r="25150" spans="10:15" x14ac:dyDescent="0.2">
      <c r="J25150" s="20"/>
      <c r="K25150" s="20"/>
      <c r="L25150" s="20"/>
      <c r="M25150" s="20"/>
      <c r="N25150" s="20"/>
      <c r="O25150" s="20"/>
    </row>
    <row r="25151" spans="10:15" x14ac:dyDescent="0.2">
      <c r="J25151" s="20"/>
      <c r="K25151" s="20"/>
      <c r="L25151" s="20"/>
      <c r="M25151" s="20"/>
      <c r="N25151" s="20"/>
      <c r="O25151" s="20"/>
    </row>
    <row r="25152" spans="10:15" x14ac:dyDescent="0.2">
      <c r="J25152" s="20"/>
      <c r="K25152" s="20"/>
      <c r="L25152" s="20"/>
      <c r="M25152" s="20"/>
      <c r="N25152" s="20"/>
      <c r="O25152" s="20"/>
    </row>
    <row r="25153" spans="10:15" x14ac:dyDescent="0.2">
      <c r="J25153" s="20"/>
      <c r="K25153" s="20"/>
      <c r="L25153" s="20"/>
      <c r="M25153" s="20"/>
      <c r="N25153" s="20"/>
      <c r="O25153" s="20"/>
    </row>
    <row r="25154" spans="10:15" x14ac:dyDescent="0.2">
      <c r="J25154" s="20"/>
      <c r="K25154" s="20"/>
      <c r="L25154" s="20"/>
      <c r="M25154" s="20"/>
      <c r="N25154" s="20"/>
      <c r="O25154" s="20"/>
    </row>
    <row r="25155" spans="10:15" x14ac:dyDescent="0.2">
      <c r="J25155" s="20"/>
      <c r="K25155" s="20"/>
      <c r="L25155" s="20"/>
      <c r="M25155" s="20"/>
      <c r="N25155" s="20"/>
      <c r="O25155" s="20"/>
    </row>
    <row r="25156" spans="10:15" x14ac:dyDescent="0.2">
      <c r="J25156" s="20"/>
      <c r="K25156" s="20"/>
      <c r="L25156" s="20"/>
      <c r="M25156" s="20"/>
      <c r="N25156" s="20"/>
      <c r="O25156" s="20"/>
    </row>
    <row r="25157" spans="10:15" x14ac:dyDescent="0.2">
      <c r="J25157" s="20"/>
      <c r="K25157" s="20"/>
      <c r="L25157" s="20"/>
      <c r="M25157" s="20"/>
      <c r="N25157" s="20"/>
      <c r="O25157" s="20"/>
    </row>
    <row r="25158" spans="10:15" x14ac:dyDescent="0.2">
      <c r="J25158" s="20"/>
      <c r="K25158" s="20"/>
      <c r="L25158" s="20"/>
      <c r="M25158" s="20"/>
      <c r="N25158" s="20"/>
      <c r="O25158" s="20"/>
    </row>
    <row r="25159" spans="10:15" x14ac:dyDescent="0.2">
      <c r="J25159" s="20"/>
      <c r="K25159" s="20"/>
      <c r="L25159" s="20"/>
      <c r="M25159" s="20"/>
      <c r="N25159" s="20"/>
      <c r="O25159" s="20"/>
    </row>
    <row r="25160" spans="10:15" x14ac:dyDescent="0.2">
      <c r="J25160" s="20"/>
      <c r="K25160" s="20"/>
      <c r="L25160" s="20"/>
      <c r="M25160" s="20"/>
      <c r="N25160" s="20"/>
      <c r="O25160" s="20"/>
    </row>
    <row r="25161" spans="10:15" x14ac:dyDescent="0.2">
      <c r="J25161" s="20"/>
      <c r="K25161" s="20"/>
      <c r="L25161" s="20"/>
      <c r="M25161" s="20"/>
      <c r="N25161" s="20"/>
      <c r="O25161" s="20"/>
    </row>
    <row r="25162" spans="10:15" x14ac:dyDescent="0.2">
      <c r="J25162" s="20"/>
      <c r="K25162" s="20"/>
      <c r="L25162" s="20"/>
      <c r="M25162" s="20"/>
      <c r="N25162" s="20"/>
      <c r="O25162" s="20"/>
    </row>
    <row r="25163" spans="10:15" x14ac:dyDescent="0.2">
      <c r="J25163" s="20"/>
      <c r="K25163" s="20"/>
      <c r="L25163" s="20"/>
      <c r="M25163" s="20"/>
      <c r="N25163" s="20"/>
      <c r="O25163" s="20"/>
    </row>
    <row r="25164" spans="10:15" x14ac:dyDescent="0.2">
      <c r="J25164" s="20"/>
      <c r="K25164" s="20"/>
      <c r="L25164" s="20"/>
      <c r="M25164" s="20"/>
      <c r="N25164" s="20"/>
      <c r="O25164" s="20"/>
    </row>
    <row r="25165" spans="10:15" x14ac:dyDescent="0.2">
      <c r="J25165" s="20"/>
      <c r="K25165" s="20"/>
      <c r="L25165" s="20"/>
      <c r="M25165" s="20"/>
      <c r="N25165" s="20"/>
      <c r="O25165" s="20"/>
    </row>
    <row r="25166" spans="10:15" x14ac:dyDescent="0.2">
      <c r="J25166" s="20"/>
      <c r="K25166" s="20"/>
      <c r="L25166" s="20"/>
      <c r="M25166" s="20"/>
      <c r="N25166" s="20"/>
      <c r="O25166" s="20"/>
    </row>
    <row r="25167" spans="10:15" x14ac:dyDescent="0.2">
      <c r="J25167" s="20"/>
      <c r="K25167" s="20"/>
      <c r="L25167" s="20"/>
      <c r="M25167" s="20"/>
      <c r="N25167" s="20"/>
      <c r="O25167" s="20"/>
    </row>
    <row r="25168" spans="10:15" x14ac:dyDescent="0.2">
      <c r="J25168" s="20"/>
      <c r="K25168" s="20"/>
      <c r="L25168" s="20"/>
      <c r="M25168" s="20"/>
      <c r="N25168" s="20"/>
      <c r="O25168" s="20"/>
    </row>
    <row r="25169" spans="10:15" x14ac:dyDescent="0.2">
      <c r="J25169" s="20"/>
      <c r="K25169" s="20"/>
      <c r="L25169" s="20"/>
      <c r="M25169" s="20"/>
      <c r="N25169" s="20"/>
      <c r="O25169" s="20"/>
    </row>
    <row r="25170" spans="10:15" x14ac:dyDescent="0.2">
      <c r="J25170" s="20"/>
      <c r="K25170" s="20"/>
      <c r="L25170" s="20"/>
      <c r="M25170" s="20"/>
      <c r="N25170" s="20"/>
      <c r="O25170" s="20"/>
    </row>
    <row r="25171" spans="10:15" x14ac:dyDescent="0.2">
      <c r="J25171" s="20"/>
      <c r="K25171" s="20"/>
      <c r="L25171" s="20"/>
      <c r="M25171" s="20"/>
      <c r="N25171" s="20"/>
      <c r="O25171" s="20"/>
    </row>
    <row r="25172" spans="10:15" x14ac:dyDescent="0.2">
      <c r="J25172" s="20"/>
      <c r="K25172" s="20"/>
      <c r="L25172" s="20"/>
      <c r="M25172" s="20"/>
      <c r="N25172" s="20"/>
      <c r="O25172" s="20"/>
    </row>
    <row r="25173" spans="10:15" x14ac:dyDescent="0.2">
      <c r="J25173" s="20"/>
      <c r="K25173" s="20"/>
      <c r="L25173" s="20"/>
      <c r="M25173" s="20"/>
      <c r="N25173" s="20"/>
      <c r="O25173" s="20"/>
    </row>
    <row r="25174" spans="10:15" x14ac:dyDescent="0.2">
      <c r="J25174" s="20"/>
      <c r="K25174" s="20"/>
      <c r="L25174" s="20"/>
      <c r="M25174" s="20"/>
      <c r="N25174" s="20"/>
      <c r="O25174" s="20"/>
    </row>
    <row r="25175" spans="10:15" x14ac:dyDescent="0.2">
      <c r="J25175" s="20"/>
      <c r="K25175" s="20"/>
      <c r="L25175" s="20"/>
      <c r="M25175" s="20"/>
      <c r="N25175" s="20"/>
      <c r="O25175" s="20"/>
    </row>
    <row r="25176" spans="10:15" x14ac:dyDescent="0.2">
      <c r="J25176" s="20"/>
      <c r="K25176" s="20"/>
      <c r="L25176" s="20"/>
      <c r="M25176" s="20"/>
      <c r="N25176" s="20"/>
      <c r="O25176" s="20"/>
    </row>
    <row r="25177" spans="10:15" x14ac:dyDescent="0.2">
      <c r="J25177" s="20"/>
      <c r="K25177" s="20"/>
      <c r="L25177" s="20"/>
      <c r="M25177" s="20"/>
      <c r="N25177" s="20"/>
      <c r="O25177" s="20"/>
    </row>
    <row r="25178" spans="10:15" x14ac:dyDescent="0.2">
      <c r="J25178" s="20"/>
      <c r="K25178" s="20"/>
      <c r="L25178" s="20"/>
      <c r="M25178" s="20"/>
      <c r="N25178" s="20"/>
      <c r="O25178" s="20"/>
    </row>
    <row r="25179" spans="10:15" x14ac:dyDescent="0.2">
      <c r="J25179" s="20"/>
      <c r="K25179" s="20"/>
      <c r="L25179" s="20"/>
      <c r="M25179" s="20"/>
      <c r="N25179" s="20"/>
      <c r="O25179" s="20"/>
    </row>
    <row r="25180" spans="10:15" x14ac:dyDescent="0.2">
      <c r="J25180" s="20"/>
      <c r="K25180" s="20"/>
      <c r="L25180" s="20"/>
      <c r="M25180" s="20"/>
      <c r="N25180" s="20"/>
      <c r="O25180" s="20"/>
    </row>
    <row r="25181" spans="10:15" x14ac:dyDescent="0.2">
      <c r="J25181" s="20"/>
      <c r="K25181" s="20"/>
      <c r="L25181" s="20"/>
      <c r="M25181" s="20"/>
      <c r="N25181" s="20"/>
      <c r="O25181" s="20"/>
    </row>
    <row r="25182" spans="10:15" x14ac:dyDescent="0.2">
      <c r="J25182" s="20"/>
      <c r="K25182" s="20"/>
      <c r="L25182" s="20"/>
      <c r="M25182" s="20"/>
      <c r="N25182" s="20"/>
      <c r="O25182" s="20"/>
    </row>
    <row r="25183" spans="10:15" x14ac:dyDescent="0.2">
      <c r="J25183" s="20"/>
      <c r="K25183" s="20"/>
      <c r="L25183" s="20"/>
      <c r="M25183" s="20"/>
      <c r="N25183" s="20"/>
      <c r="O25183" s="20"/>
    </row>
    <row r="25184" spans="10:15" x14ac:dyDescent="0.2">
      <c r="J25184" s="20"/>
      <c r="K25184" s="20"/>
      <c r="L25184" s="20"/>
      <c r="M25184" s="20"/>
      <c r="N25184" s="20"/>
      <c r="O25184" s="20"/>
    </row>
    <row r="25185" spans="10:15" x14ac:dyDescent="0.2">
      <c r="J25185" s="20"/>
      <c r="K25185" s="20"/>
      <c r="L25185" s="20"/>
      <c r="M25185" s="20"/>
      <c r="N25185" s="20"/>
      <c r="O25185" s="20"/>
    </row>
    <row r="25186" spans="10:15" x14ac:dyDescent="0.2">
      <c r="J25186" s="20"/>
      <c r="K25186" s="20"/>
      <c r="L25186" s="20"/>
      <c r="M25186" s="20"/>
      <c r="N25186" s="20"/>
      <c r="O25186" s="20"/>
    </row>
    <row r="25187" spans="10:15" x14ac:dyDescent="0.2">
      <c r="J25187" s="20"/>
      <c r="K25187" s="20"/>
      <c r="L25187" s="20"/>
      <c r="M25187" s="20"/>
      <c r="N25187" s="20"/>
      <c r="O25187" s="20"/>
    </row>
    <row r="25188" spans="10:15" x14ac:dyDescent="0.2">
      <c r="J25188" s="20"/>
      <c r="K25188" s="20"/>
      <c r="L25188" s="20"/>
      <c r="M25188" s="20"/>
      <c r="N25188" s="20"/>
      <c r="O25188" s="20"/>
    </row>
    <row r="25189" spans="10:15" x14ac:dyDescent="0.2">
      <c r="J25189" s="20"/>
      <c r="K25189" s="20"/>
      <c r="L25189" s="20"/>
      <c r="M25189" s="20"/>
      <c r="N25189" s="20"/>
      <c r="O25189" s="20"/>
    </row>
    <row r="25190" spans="10:15" x14ac:dyDescent="0.2">
      <c r="J25190" s="20"/>
      <c r="K25190" s="20"/>
      <c r="L25190" s="20"/>
      <c r="M25190" s="20"/>
      <c r="N25190" s="20"/>
      <c r="O25190" s="20"/>
    </row>
    <row r="25191" spans="10:15" x14ac:dyDescent="0.2">
      <c r="J25191" s="20"/>
      <c r="K25191" s="20"/>
      <c r="L25191" s="20"/>
      <c r="M25191" s="20"/>
      <c r="N25191" s="20"/>
      <c r="O25191" s="20"/>
    </row>
    <row r="25192" spans="10:15" x14ac:dyDescent="0.2">
      <c r="J25192" s="20"/>
      <c r="K25192" s="20"/>
      <c r="L25192" s="20"/>
      <c r="M25192" s="20"/>
      <c r="N25192" s="20"/>
      <c r="O25192" s="20"/>
    </row>
    <row r="25193" spans="10:15" x14ac:dyDescent="0.2">
      <c r="J25193" s="20"/>
      <c r="K25193" s="20"/>
      <c r="L25193" s="20"/>
      <c r="M25193" s="20"/>
      <c r="N25193" s="20"/>
      <c r="O25193" s="20"/>
    </row>
    <row r="25194" spans="10:15" x14ac:dyDescent="0.2">
      <c r="J25194" s="20"/>
      <c r="K25194" s="20"/>
      <c r="L25194" s="20"/>
      <c r="M25194" s="20"/>
      <c r="N25194" s="20"/>
      <c r="O25194" s="20"/>
    </row>
    <row r="25195" spans="10:15" x14ac:dyDescent="0.2">
      <c r="J25195" s="20"/>
      <c r="K25195" s="20"/>
      <c r="L25195" s="20"/>
      <c r="M25195" s="20"/>
      <c r="N25195" s="20"/>
      <c r="O25195" s="20"/>
    </row>
    <row r="25196" spans="10:15" x14ac:dyDescent="0.2">
      <c r="J25196" s="20"/>
      <c r="K25196" s="20"/>
      <c r="L25196" s="20"/>
      <c r="M25196" s="20"/>
      <c r="N25196" s="20"/>
      <c r="O25196" s="20"/>
    </row>
    <row r="25197" spans="10:15" x14ac:dyDescent="0.2">
      <c r="J25197" s="20"/>
      <c r="K25197" s="20"/>
      <c r="L25197" s="20"/>
      <c r="M25197" s="20"/>
      <c r="N25197" s="20"/>
      <c r="O25197" s="20"/>
    </row>
    <row r="25198" spans="10:15" x14ac:dyDescent="0.2">
      <c r="J25198" s="20"/>
      <c r="K25198" s="20"/>
      <c r="L25198" s="20"/>
      <c r="M25198" s="20"/>
      <c r="N25198" s="20"/>
      <c r="O25198" s="20"/>
    </row>
    <row r="25199" spans="10:15" x14ac:dyDescent="0.2">
      <c r="J25199" s="20"/>
      <c r="K25199" s="20"/>
      <c r="L25199" s="20"/>
      <c r="M25199" s="20"/>
      <c r="N25199" s="20"/>
      <c r="O25199" s="20"/>
    </row>
    <row r="25200" spans="10:15" x14ac:dyDescent="0.2">
      <c r="J25200" s="20"/>
      <c r="K25200" s="20"/>
      <c r="L25200" s="20"/>
      <c r="M25200" s="20"/>
      <c r="N25200" s="20"/>
      <c r="O25200" s="20"/>
    </row>
    <row r="25201" spans="10:15" x14ac:dyDescent="0.2">
      <c r="J25201" s="20"/>
      <c r="K25201" s="20"/>
      <c r="L25201" s="20"/>
      <c r="M25201" s="20"/>
      <c r="N25201" s="20"/>
      <c r="O25201" s="20"/>
    </row>
    <row r="25202" spans="10:15" x14ac:dyDescent="0.2">
      <c r="J25202" s="20"/>
      <c r="K25202" s="20"/>
      <c r="L25202" s="20"/>
      <c r="M25202" s="20"/>
      <c r="N25202" s="20"/>
      <c r="O25202" s="20"/>
    </row>
    <row r="25203" spans="10:15" x14ac:dyDescent="0.2">
      <c r="J25203" s="20"/>
      <c r="K25203" s="20"/>
      <c r="L25203" s="20"/>
      <c r="M25203" s="20"/>
      <c r="N25203" s="20"/>
      <c r="O25203" s="20"/>
    </row>
    <row r="25204" spans="10:15" x14ac:dyDescent="0.2">
      <c r="J25204" s="20"/>
      <c r="K25204" s="20"/>
      <c r="L25204" s="20"/>
      <c r="M25204" s="20"/>
      <c r="N25204" s="20"/>
      <c r="O25204" s="20"/>
    </row>
    <row r="25205" spans="10:15" x14ac:dyDescent="0.2">
      <c r="J25205" s="20"/>
      <c r="K25205" s="20"/>
      <c r="L25205" s="20"/>
      <c r="M25205" s="20"/>
      <c r="N25205" s="20"/>
      <c r="O25205" s="20"/>
    </row>
    <row r="25206" spans="10:15" x14ac:dyDescent="0.2">
      <c r="J25206" s="20"/>
      <c r="K25206" s="20"/>
      <c r="L25206" s="20"/>
      <c r="M25206" s="20"/>
      <c r="N25206" s="20"/>
      <c r="O25206" s="20"/>
    </row>
    <row r="25207" spans="10:15" x14ac:dyDescent="0.2">
      <c r="J25207" s="20"/>
      <c r="K25207" s="20"/>
      <c r="L25207" s="20"/>
      <c r="M25207" s="20"/>
      <c r="N25207" s="20"/>
      <c r="O25207" s="20"/>
    </row>
    <row r="25208" spans="10:15" x14ac:dyDescent="0.2">
      <c r="J25208" s="20"/>
      <c r="K25208" s="20"/>
      <c r="L25208" s="20"/>
      <c r="M25208" s="20"/>
      <c r="N25208" s="20"/>
      <c r="O25208" s="20"/>
    </row>
    <row r="25209" spans="10:15" x14ac:dyDescent="0.2">
      <c r="J25209" s="20"/>
      <c r="K25209" s="20"/>
      <c r="L25209" s="20"/>
      <c r="M25209" s="20"/>
      <c r="N25209" s="20"/>
      <c r="O25209" s="20"/>
    </row>
    <row r="25210" spans="10:15" x14ac:dyDescent="0.2">
      <c r="J25210" s="20"/>
      <c r="K25210" s="20"/>
      <c r="L25210" s="20"/>
      <c r="M25210" s="20"/>
      <c r="N25210" s="20"/>
      <c r="O25210" s="20"/>
    </row>
    <row r="25211" spans="10:15" x14ac:dyDescent="0.2">
      <c r="J25211" s="20"/>
      <c r="K25211" s="20"/>
      <c r="L25211" s="20"/>
      <c r="M25211" s="20"/>
      <c r="N25211" s="20"/>
      <c r="O25211" s="20"/>
    </row>
    <row r="25212" spans="10:15" x14ac:dyDescent="0.2">
      <c r="J25212" s="20"/>
      <c r="K25212" s="20"/>
      <c r="L25212" s="20"/>
      <c r="M25212" s="20"/>
      <c r="N25212" s="20"/>
      <c r="O25212" s="20"/>
    </row>
    <row r="25213" spans="10:15" x14ac:dyDescent="0.2">
      <c r="J25213" s="20"/>
      <c r="K25213" s="20"/>
      <c r="L25213" s="20"/>
      <c r="M25213" s="20"/>
      <c r="N25213" s="20"/>
      <c r="O25213" s="20"/>
    </row>
    <row r="25214" spans="10:15" x14ac:dyDescent="0.2">
      <c r="J25214" s="20"/>
      <c r="K25214" s="20"/>
      <c r="L25214" s="20"/>
      <c r="M25214" s="20"/>
      <c r="N25214" s="20"/>
      <c r="O25214" s="20"/>
    </row>
    <row r="25215" spans="10:15" x14ac:dyDescent="0.2">
      <c r="J25215" s="20"/>
      <c r="K25215" s="20"/>
      <c r="L25215" s="20"/>
      <c r="M25215" s="20"/>
      <c r="N25215" s="20"/>
      <c r="O25215" s="20"/>
    </row>
    <row r="25216" spans="10:15" x14ac:dyDescent="0.2">
      <c r="J25216" s="20"/>
      <c r="K25216" s="20"/>
      <c r="L25216" s="20"/>
      <c r="M25216" s="20"/>
      <c r="N25216" s="20"/>
      <c r="O25216" s="20"/>
    </row>
    <row r="25217" spans="10:15" x14ac:dyDescent="0.2">
      <c r="J25217" s="20"/>
      <c r="K25217" s="20"/>
      <c r="L25217" s="20"/>
      <c r="M25217" s="20"/>
      <c r="N25217" s="20"/>
      <c r="O25217" s="20"/>
    </row>
    <row r="25218" spans="10:15" x14ac:dyDescent="0.2">
      <c r="J25218" s="20"/>
      <c r="K25218" s="20"/>
      <c r="L25218" s="20"/>
      <c r="M25218" s="20"/>
      <c r="N25218" s="20"/>
      <c r="O25218" s="20"/>
    </row>
    <row r="25219" spans="10:15" x14ac:dyDescent="0.2">
      <c r="J25219" s="20"/>
      <c r="K25219" s="20"/>
      <c r="L25219" s="20"/>
      <c r="M25219" s="20"/>
      <c r="N25219" s="20"/>
      <c r="O25219" s="20"/>
    </row>
    <row r="25220" spans="10:15" x14ac:dyDescent="0.2">
      <c r="J25220" s="20"/>
      <c r="K25220" s="20"/>
      <c r="L25220" s="20"/>
      <c r="M25220" s="20"/>
      <c r="N25220" s="20"/>
      <c r="O25220" s="20"/>
    </row>
    <row r="25221" spans="10:15" x14ac:dyDescent="0.2">
      <c r="J25221" s="20"/>
      <c r="K25221" s="20"/>
      <c r="L25221" s="20"/>
      <c r="M25221" s="20"/>
      <c r="N25221" s="20"/>
      <c r="O25221" s="20"/>
    </row>
    <row r="25222" spans="10:15" x14ac:dyDescent="0.2">
      <c r="J25222" s="20"/>
      <c r="K25222" s="20"/>
      <c r="L25222" s="20"/>
      <c r="M25222" s="20"/>
      <c r="N25222" s="20"/>
      <c r="O25222" s="20"/>
    </row>
    <row r="25223" spans="10:15" x14ac:dyDescent="0.2">
      <c r="J25223" s="20"/>
      <c r="K25223" s="20"/>
      <c r="L25223" s="20"/>
      <c r="M25223" s="20"/>
      <c r="N25223" s="20"/>
      <c r="O25223" s="20"/>
    </row>
    <row r="25224" spans="10:15" x14ac:dyDescent="0.2">
      <c r="J25224" s="20"/>
      <c r="K25224" s="20"/>
      <c r="L25224" s="20"/>
      <c r="M25224" s="20"/>
      <c r="N25224" s="20"/>
      <c r="O25224" s="20"/>
    </row>
    <row r="25225" spans="10:15" x14ac:dyDescent="0.2">
      <c r="J25225" s="20"/>
      <c r="K25225" s="20"/>
      <c r="L25225" s="20"/>
      <c r="M25225" s="20"/>
      <c r="N25225" s="20"/>
      <c r="O25225" s="20"/>
    </row>
    <row r="25226" spans="10:15" x14ac:dyDescent="0.2">
      <c r="J25226" s="20"/>
      <c r="K25226" s="20"/>
      <c r="L25226" s="20"/>
      <c r="M25226" s="20"/>
      <c r="N25226" s="20"/>
      <c r="O25226" s="20"/>
    </row>
    <row r="25227" spans="10:15" x14ac:dyDescent="0.2">
      <c r="J25227" s="20"/>
      <c r="K25227" s="20"/>
      <c r="L25227" s="20"/>
      <c r="M25227" s="20"/>
      <c r="N25227" s="20"/>
      <c r="O25227" s="20"/>
    </row>
    <row r="25228" spans="10:15" x14ac:dyDescent="0.2">
      <c r="J25228" s="20"/>
      <c r="K25228" s="20"/>
      <c r="L25228" s="20"/>
      <c r="M25228" s="20"/>
      <c r="N25228" s="20"/>
      <c r="O25228" s="20"/>
    </row>
    <row r="25229" spans="10:15" x14ac:dyDescent="0.2">
      <c r="J25229" s="20"/>
      <c r="K25229" s="20"/>
      <c r="L25229" s="20"/>
      <c r="M25229" s="20"/>
      <c r="N25229" s="20"/>
      <c r="O25229" s="20"/>
    </row>
    <row r="25230" spans="10:15" x14ac:dyDescent="0.2">
      <c r="J25230" s="20"/>
      <c r="K25230" s="20"/>
      <c r="L25230" s="20"/>
      <c r="M25230" s="20"/>
      <c r="N25230" s="20"/>
      <c r="O25230" s="20"/>
    </row>
    <row r="25231" spans="10:15" x14ac:dyDescent="0.2">
      <c r="J25231" s="20"/>
      <c r="K25231" s="20"/>
      <c r="L25231" s="20"/>
      <c r="M25231" s="20"/>
      <c r="N25231" s="20"/>
      <c r="O25231" s="20"/>
    </row>
    <row r="25232" spans="10:15" x14ac:dyDescent="0.2">
      <c r="J25232" s="20"/>
      <c r="K25232" s="20"/>
      <c r="L25232" s="20"/>
      <c r="M25232" s="20"/>
      <c r="N25232" s="20"/>
      <c r="O25232" s="20"/>
    </row>
    <row r="25233" spans="10:15" x14ac:dyDescent="0.2">
      <c r="J25233" s="20"/>
      <c r="K25233" s="20"/>
      <c r="L25233" s="20"/>
      <c r="M25233" s="20"/>
      <c r="N25233" s="20"/>
      <c r="O25233" s="20"/>
    </row>
    <row r="25234" spans="10:15" x14ac:dyDescent="0.2">
      <c r="J25234" s="20"/>
      <c r="K25234" s="20"/>
      <c r="L25234" s="20"/>
      <c r="M25234" s="20"/>
      <c r="N25234" s="20"/>
      <c r="O25234" s="20"/>
    </row>
    <row r="25235" spans="10:15" x14ac:dyDescent="0.2">
      <c r="J25235" s="20"/>
      <c r="K25235" s="20"/>
      <c r="L25235" s="20"/>
      <c r="M25235" s="20"/>
      <c r="N25235" s="20"/>
      <c r="O25235" s="20"/>
    </row>
    <row r="25236" spans="10:15" x14ac:dyDescent="0.2">
      <c r="J25236" s="20"/>
      <c r="K25236" s="20"/>
      <c r="L25236" s="20"/>
      <c r="M25236" s="20"/>
      <c r="N25236" s="20"/>
      <c r="O25236" s="20"/>
    </row>
    <row r="25237" spans="10:15" x14ac:dyDescent="0.2">
      <c r="J25237" s="20"/>
      <c r="K25237" s="20"/>
      <c r="L25237" s="20"/>
      <c r="M25237" s="20"/>
      <c r="N25237" s="20"/>
      <c r="O25237" s="20"/>
    </row>
    <row r="25238" spans="10:15" x14ac:dyDescent="0.2">
      <c r="J25238" s="20"/>
      <c r="K25238" s="20"/>
      <c r="L25238" s="20"/>
      <c r="M25238" s="20"/>
      <c r="N25238" s="20"/>
      <c r="O25238" s="20"/>
    </row>
    <row r="25239" spans="10:15" x14ac:dyDescent="0.2">
      <c r="J25239" s="20"/>
      <c r="K25239" s="20"/>
      <c r="L25239" s="20"/>
      <c r="M25239" s="20"/>
      <c r="N25239" s="20"/>
      <c r="O25239" s="20"/>
    </row>
    <row r="25240" spans="10:15" x14ac:dyDescent="0.2">
      <c r="J25240" s="20"/>
      <c r="K25240" s="20"/>
      <c r="L25240" s="20"/>
      <c r="M25240" s="20"/>
      <c r="N25240" s="20"/>
      <c r="O25240" s="20"/>
    </row>
    <row r="25241" spans="10:15" x14ac:dyDescent="0.2">
      <c r="J25241" s="20"/>
      <c r="K25241" s="20"/>
      <c r="L25241" s="20"/>
      <c r="M25241" s="20"/>
      <c r="N25241" s="20"/>
      <c r="O25241" s="20"/>
    </row>
    <row r="25242" spans="10:15" x14ac:dyDescent="0.2">
      <c r="J25242" s="20"/>
      <c r="K25242" s="20"/>
      <c r="L25242" s="20"/>
      <c r="M25242" s="20"/>
      <c r="N25242" s="20"/>
      <c r="O25242" s="20"/>
    </row>
    <row r="25243" spans="10:15" x14ac:dyDescent="0.2">
      <c r="J25243" s="20"/>
      <c r="K25243" s="20"/>
      <c r="L25243" s="20"/>
      <c r="M25243" s="20"/>
      <c r="N25243" s="20"/>
      <c r="O25243" s="20"/>
    </row>
    <row r="25244" spans="10:15" x14ac:dyDescent="0.2">
      <c r="J25244" s="20"/>
      <c r="K25244" s="20"/>
      <c r="L25244" s="20"/>
      <c r="M25244" s="20"/>
      <c r="N25244" s="20"/>
      <c r="O25244" s="20"/>
    </row>
    <row r="25245" spans="10:15" x14ac:dyDescent="0.2">
      <c r="J25245" s="20"/>
      <c r="K25245" s="20"/>
      <c r="L25245" s="20"/>
      <c r="M25245" s="20"/>
      <c r="N25245" s="20"/>
      <c r="O25245" s="20"/>
    </row>
    <row r="25246" spans="10:15" x14ac:dyDescent="0.2">
      <c r="J25246" s="20"/>
      <c r="K25246" s="20"/>
      <c r="L25246" s="20"/>
      <c r="M25246" s="20"/>
      <c r="N25246" s="20"/>
      <c r="O25246" s="20"/>
    </row>
    <row r="25247" spans="10:15" x14ac:dyDescent="0.2">
      <c r="J25247" s="20"/>
      <c r="K25247" s="20"/>
      <c r="L25247" s="20"/>
      <c r="M25247" s="20"/>
      <c r="N25247" s="20"/>
      <c r="O25247" s="20"/>
    </row>
    <row r="25248" spans="10:15" x14ac:dyDescent="0.2">
      <c r="J25248" s="20"/>
      <c r="K25248" s="20"/>
      <c r="L25248" s="20"/>
      <c r="M25248" s="20"/>
      <c r="N25248" s="20"/>
      <c r="O25248" s="20"/>
    </row>
    <row r="25249" spans="10:15" x14ac:dyDescent="0.2">
      <c r="J25249" s="20"/>
      <c r="K25249" s="20"/>
      <c r="L25249" s="20"/>
      <c r="M25249" s="20"/>
      <c r="N25249" s="20"/>
      <c r="O25249" s="20"/>
    </row>
    <row r="25250" spans="10:15" x14ac:dyDescent="0.2">
      <c r="J25250" s="20"/>
      <c r="K25250" s="20"/>
      <c r="L25250" s="20"/>
      <c r="M25250" s="20"/>
      <c r="N25250" s="20"/>
      <c r="O25250" s="20"/>
    </row>
    <row r="25251" spans="10:15" x14ac:dyDescent="0.2">
      <c r="J25251" s="20"/>
      <c r="K25251" s="20"/>
      <c r="L25251" s="20"/>
      <c r="M25251" s="20"/>
      <c r="N25251" s="20"/>
      <c r="O25251" s="20"/>
    </row>
    <row r="25252" spans="10:15" x14ac:dyDescent="0.2">
      <c r="J25252" s="20"/>
      <c r="K25252" s="20"/>
      <c r="L25252" s="20"/>
      <c r="M25252" s="20"/>
      <c r="N25252" s="20"/>
      <c r="O25252" s="20"/>
    </row>
    <row r="25253" spans="10:15" x14ac:dyDescent="0.2">
      <c r="J25253" s="20"/>
      <c r="K25253" s="20"/>
      <c r="L25253" s="20"/>
      <c r="M25253" s="20"/>
      <c r="N25253" s="20"/>
      <c r="O25253" s="20"/>
    </row>
    <row r="25254" spans="10:15" x14ac:dyDescent="0.2">
      <c r="J25254" s="20"/>
      <c r="K25254" s="20"/>
      <c r="L25254" s="20"/>
      <c r="M25254" s="20"/>
      <c r="N25254" s="20"/>
      <c r="O25254" s="20"/>
    </row>
    <row r="25255" spans="10:15" x14ac:dyDescent="0.2">
      <c r="J25255" s="20"/>
      <c r="K25255" s="20"/>
      <c r="L25255" s="20"/>
      <c r="M25255" s="20"/>
      <c r="N25255" s="20"/>
      <c r="O25255" s="20"/>
    </row>
    <row r="25256" spans="10:15" x14ac:dyDescent="0.2">
      <c r="J25256" s="20"/>
      <c r="K25256" s="20"/>
      <c r="L25256" s="20"/>
      <c r="M25256" s="20"/>
      <c r="N25256" s="20"/>
      <c r="O25256" s="20"/>
    </row>
    <row r="25257" spans="10:15" x14ac:dyDescent="0.2">
      <c r="J25257" s="20"/>
      <c r="K25257" s="20"/>
      <c r="L25257" s="20"/>
      <c r="M25257" s="20"/>
      <c r="N25257" s="20"/>
      <c r="O25257" s="20"/>
    </row>
    <row r="25258" spans="10:15" x14ac:dyDescent="0.2">
      <c r="J25258" s="20"/>
      <c r="K25258" s="20"/>
      <c r="L25258" s="20"/>
      <c r="M25258" s="20"/>
      <c r="N25258" s="20"/>
      <c r="O25258" s="20"/>
    </row>
    <row r="25259" spans="10:15" x14ac:dyDescent="0.2">
      <c r="J25259" s="20"/>
      <c r="K25259" s="20"/>
      <c r="L25259" s="20"/>
      <c r="M25259" s="20"/>
      <c r="N25259" s="20"/>
      <c r="O25259" s="20"/>
    </row>
    <row r="25260" spans="10:15" x14ac:dyDescent="0.2">
      <c r="J25260" s="20"/>
      <c r="K25260" s="20"/>
      <c r="L25260" s="20"/>
      <c r="M25260" s="20"/>
      <c r="N25260" s="20"/>
      <c r="O25260" s="20"/>
    </row>
    <row r="25261" spans="10:15" x14ac:dyDescent="0.2">
      <c r="J25261" s="20"/>
      <c r="K25261" s="20"/>
      <c r="L25261" s="20"/>
      <c r="M25261" s="20"/>
      <c r="N25261" s="20"/>
      <c r="O25261" s="20"/>
    </row>
    <row r="25262" spans="10:15" x14ac:dyDescent="0.2">
      <c r="J25262" s="20"/>
      <c r="K25262" s="20"/>
      <c r="L25262" s="20"/>
      <c r="M25262" s="20"/>
      <c r="N25262" s="20"/>
      <c r="O25262" s="20"/>
    </row>
    <row r="25263" spans="10:15" x14ac:dyDescent="0.2">
      <c r="J25263" s="20"/>
      <c r="K25263" s="20"/>
      <c r="L25263" s="20"/>
      <c r="M25263" s="20"/>
      <c r="N25263" s="20"/>
      <c r="O25263" s="20"/>
    </row>
    <row r="25264" spans="10:15" x14ac:dyDescent="0.2">
      <c r="J25264" s="20"/>
      <c r="K25264" s="20"/>
      <c r="L25264" s="20"/>
      <c r="M25264" s="20"/>
      <c r="N25264" s="20"/>
      <c r="O25264" s="20"/>
    </row>
    <row r="25265" spans="10:15" x14ac:dyDescent="0.2">
      <c r="J25265" s="20"/>
      <c r="K25265" s="20"/>
      <c r="L25265" s="20"/>
      <c r="M25265" s="20"/>
      <c r="N25265" s="20"/>
      <c r="O25265" s="20"/>
    </row>
    <row r="25266" spans="10:15" x14ac:dyDescent="0.2">
      <c r="J25266" s="20"/>
      <c r="K25266" s="20"/>
      <c r="L25266" s="20"/>
      <c r="M25266" s="20"/>
      <c r="N25266" s="20"/>
      <c r="O25266" s="20"/>
    </row>
    <row r="25267" spans="10:15" x14ac:dyDescent="0.2">
      <c r="J25267" s="20"/>
      <c r="K25267" s="20"/>
      <c r="L25267" s="20"/>
      <c r="M25267" s="20"/>
      <c r="N25267" s="20"/>
      <c r="O25267" s="20"/>
    </row>
    <row r="25268" spans="10:15" x14ac:dyDescent="0.2">
      <c r="J25268" s="20"/>
      <c r="K25268" s="20"/>
      <c r="L25268" s="20"/>
      <c r="M25268" s="20"/>
      <c r="N25268" s="20"/>
      <c r="O25268" s="20"/>
    </row>
    <row r="25269" spans="10:15" x14ac:dyDescent="0.2">
      <c r="J25269" s="20"/>
      <c r="K25269" s="20"/>
      <c r="L25269" s="20"/>
      <c r="M25269" s="20"/>
      <c r="N25269" s="20"/>
      <c r="O25269" s="20"/>
    </row>
    <row r="25270" spans="10:15" x14ac:dyDescent="0.2">
      <c r="J25270" s="20"/>
      <c r="K25270" s="20"/>
      <c r="L25270" s="20"/>
      <c r="M25270" s="20"/>
      <c r="N25270" s="20"/>
      <c r="O25270" s="20"/>
    </row>
    <row r="25271" spans="10:15" x14ac:dyDescent="0.2">
      <c r="J25271" s="20"/>
      <c r="K25271" s="20"/>
      <c r="L25271" s="20"/>
      <c r="M25271" s="20"/>
      <c r="N25271" s="20"/>
      <c r="O25271" s="20"/>
    </row>
    <row r="25272" spans="10:15" x14ac:dyDescent="0.2">
      <c r="J25272" s="20"/>
      <c r="K25272" s="20"/>
      <c r="L25272" s="20"/>
      <c r="M25272" s="20"/>
      <c r="N25272" s="20"/>
      <c r="O25272" s="20"/>
    </row>
    <row r="25273" spans="10:15" x14ac:dyDescent="0.2">
      <c r="J25273" s="20"/>
      <c r="K25273" s="20"/>
      <c r="L25273" s="20"/>
      <c r="M25273" s="20"/>
      <c r="N25273" s="20"/>
      <c r="O25273" s="20"/>
    </row>
    <row r="25274" spans="10:15" x14ac:dyDescent="0.2">
      <c r="J25274" s="20"/>
      <c r="K25274" s="20"/>
      <c r="L25274" s="20"/>
      <c r="M25274" s="20"/>
      <c r="N25274" s="20"/>
      <c r="O25274" s="20"/>
    </row>
    <row r="25275" spans="10:15" x14ac:dyDescent="0.2">
      <c r="J25275" s="20"/>
      <c r="K25275" s="20"/>
      <c r="L25275" s="20"/>
      <c r="M25275" s="20"/>
      <c r="N25275" s="20"/>
      <c r="O25275" s="20"/>
    </row>
    <row r="25276" spans="10:15" x14ac:dyDescent="0.2">
      <c r="J25276" s="20"/>
      <c r="K25276" s="20"/>
      <c r="L25276" s="20"/>
      <c r="M25276" s="20"/>
      <c r="N25276" s="20"/>
      <c r="O25276" s="20"/>
    </row>
    <row r="25277" spans="10:15" x14ac:dyDescent="0.2">
      <c r="J25277" s="20"/>
      <c r="K25277" s="20"/>
      <c r="L25277" s="20"/>
      <c r="M25277" s="20"/>
      <c r="N25277" s="20"/>
      <c r="O25277" s="20"/>
    </row>
    <row r="25278" spans="10:15" x14ac:dyDescent="0.2">
      <c r="J25278" s="20"/>
      <c r="K25278" s="20"/>
      <c r="L25278" s="20"/>
      <c r="M25278" s="20"/>
      <c r="N25278" s="20"/>
      <c r="O25278" s="20"/>
    </row>
    <row r="25279" spans="10:15" x14ac:dyDescent="0.2">
      <c r="J25279" s="20"/>
      <c r="K25279" s="20"/>
      <c r="L25279" s="20"/>
      <c r="M25279" s="20"/>
      <c r="N25279" s="20"/>
      <c r="O25279" s="20"/>
    </row>
    <row r="25280" spans="10:15" x14ac:dyDescent="0.2">
      <c r="J25280" s="20"/>
      <c r="K25280" s="20"/>
      <c r="L25280" s="20"/>
      <c r="M25280" s="20"/>
      <c r="N25280" s="20"/>
      <c r="O25280" s="20"/>
    </row>
    <row r="25281" spans="10:15" x14ac:dyDescent="0.2">
      <c r="J25281" s="20"/>
      <c r="K25281" s="20"/>
      <c r="L25281" s="20"/>
      <c r="M25281" s="20"/>
      <c r="N25281" s="20"/>
      <c r="O25281" s="20"/>
    </row>
    <row r="25282" spans="10:15" x14ac:dyDescent="0.2">
      <c r="J25282" s="20"/>
      <c r="K25282" s="20"/>
      <c r="L25282" s="20"/>
      <c r="M25282" s="20"/>
      <c r="N25282" s="20"/>
      <c r="O25282" s="20"/>
    </row>
    <row r="25283" spans="10:15" x14ac:dyDescent="0.2">
      <c r="J25283" s="20"/>
      <c r="K25283" s="20"/>
      <c r="L25283" s="20"/>
      <c r="M25283" s="20"/>
      <c r="N25283" s="20"/>
      <c r="O25283" s="20"/>
    </row>
    <row r="25284" spans="10:15" x14ac:dyDescent="0.2">
      <c r="J25284" s="20"/>
      <c r="K25284" s="20"/>
      <c r="L25284" s="20"/>
      <c r="M25284" s="20"/>
      <c r="N25284" s="20"/>
      <c r="O25284" s="20"/>
    </row>
    <row r="25285" spans="10:15" x14ac:dyDescent="0.2">
      <c r="J25285" s="20"/>
      <c r="K25285" s="20"/>
      <c r="L25285" s="20"/>
      <c r="M25285" s="20"/>
      <c r="N25285" s="20"/>
      <c r="O25285" s="20"/>
    </row>
    <row r="25286" spans="10:15" x14ac:dyDescent="0.2">
      <c r="J25286" s="20"/>
      <c r="K25286" s="20"/>
      <c r="L25286" s="20"/>
      <c r="M25286" s="20"/>
      <c r="N25286" s="20"/>
      <c r="O25286" s="20"/>
    </row>
    <row r="25287" spans="10:15" x14ac:dyDescent="0.2">
      <c r="J25287" s="20"/>
      <c r="K25287" s="20"/>
      <c r="L25287" s="20"/>
      <c r="M25287" s="20"/>
      <c r="N25287" s="20"/>
      <c r="O25287" s="20"/>
    </row>
    <row r="25288" spans="10:15" x14ac:dyDescent="0.2">
      <c r="J25288" s="20"/>
      <c r="K25288" s="20"/>
      <c r="L25288" s="20"/>
      <c r="M25288" s="20"/>
      <c r="N25288" s="20"/>
      <c r="O25288" s="20"/>
    </row>
    <row r="25289" spans="10:15" x14ac:dyDescent="0.2">
      <c r="J25289" s="20"/>
      <c r="K25289" s="20"/>
      <c r="L25289" s="20"/>
      <c r="M25289" s="20"/>
      <c r="N25289" s="20"/>
      <c r="O25289" s="20"/>
    </row>
    <row r="25290" spans="10:15" x14ac:dyDescent="0.2">
      <c r="J25290" s="20"/>
      <c r="K25290" s="20"/>
      <c r="L25290" s="20"/>
      <c r="M25290" s="20"/>
      <c r="N25290" s="20"/>
      <c r="O25290" s="20"/>
    </row>
    <row r="25291" spans="10:15" x14ac:dyDescent="0.2">
      <c r="J25291" s="20"/>
      <c r="K25291" s="20"/>
      <c r="L25291" s="20"/>
      <c r="M25291" s="20"/>
      <c r="N25291" s="20"/>
      <c r="O25291" s="20"/>
    </row>
    <row r="25292" spans="10:15" x14ac:dyDescent="0.2">
      <c r="J25292" s="20"/>
      <c r="K25292" s="20"/>
      <c r="L25292" s="20"/>
      <c r="M25292" s="20"/>
      <c r="N25292" s="20"/>
      <c r="O25292" s="20"/>
    </row>
    <row r="25293" spans="10:15" x14ac:dyDescent="0.2">
      <c r="J25293" s="20"/>
      <c r="K25293" s="20"/>
      <c r="L25293" s="20"/>
      <c r="M25293" s="20"/>
      <c r="N25293" s="20"/>
      <c r="O25293" s="20"/>
    </row>
    <row r="25294" spans="10:15" x14ac:dyDescent="0.2">
      <c r="J25294" s="20"/>
      <c r="K25294" s="20"/>
      <c r="L25294" s="20"/>
      <c r="M25294" s="20"/>
      <c r="N25294" s="20"/>
      <c r="O25294" s="20"/>
    </row>
    <row r="25295" spans="10:15" x14ac:dyDescent="0.2">
      <c r="J25295" s="20"/>
      <c r="K25295" s="20"/>
      <c r="L25295" s="20"/>
      <c r="M25295" s="20"/>
      <c r="N25295" s="20"/>
      <c r="O25295" s="20"/>
    </row>
    <row r="25296" spans="10:15" x14ac:dyDescent="0.2">
      <c r="J25296" s="20"/>
      <c r="K25296" s="20"/>
      <c r="L25296" s="20"/>
      <c r="M25296" s="20"/>
      <c r="N25296" s="20"/>
      <c r="O25296" s="20"/>
    </row>
    <row r="25297" spans="10:15" x14ac:dyDescent="0.2">
      <c r="J25297" s="20"/>
      <c r="K25297" s="20"/>
      <c r="L25297" s="20"/>
      <c r="M25297" s="20"/>
      <c r="N25297" s="20"/>
      <c r="O25297" s="20"/>
    </row>
    <row r="25298" spans="10:15" x14ac:dyDescent="0.2">
      <c r="J25298" s="20"/>
      <c r="K25298" s="20"/>
      <c r="L25298" s="20"/>
      <c r="M25298" s="20"/>
      <c r="N25298" s="20"/>
      <c r="O25298" s="20"/>
    </row>
    <row r="25299" spans="10:15" x14ac:dyDescent="0.2">
      <c r="J25299" s="20"/>
      <c r="K25299" s="20"/>
      <c r="L25299" s="20"/>
      <c r="M25299" s="20"/>
      <c r="N25299" s="20"/>
      <c r="O25299" s="20"/>
    </row>
    <row r="25300" spans="10:15" x14ac:dyDescent="0.2">
      <c r="J25300" s="20"/>
      <c r="K25300" s="20"/>
      <c r="L25300" s="20"/>
      <c r="M25300" s="20"/>
      <c r="N25300" s="20"/>
      <c r="O25300" s="20"/>
    </row>
    <row r="25301" spans="10:15" x14ac:dyDescent="0.2">
      <c r="J25301" s="20"/>
      <c r="K25301" s="20"/>
      <c r="L25301" s="20"/>
      <c r="M25301" s="20"/>
      <c r="N25301" s="20"/>
      <c r="O25301" s="20"/>
    </row>
    <row r="25302" spans="10:15" x14ac:dyDescent="0.2">
      <c r="J25302" s="20"/>
      <c r="K25302" s="20"/>
      <c r="L25302" s="20"/>
      <c r="M25302" s="20"/>
      <c r="N25302" s="20"/>
      <c r="O25302" s="20"/>
    </row>
    <row r="25303" spans="10:15" x14ac:dyDescent="0.2">
      <c r="J25303" s="20"/>
      <c r="K25303" s="20"/>
      <c r="L25303" s="20"/>
      <c r="M25303" s="20"/>
      <c r="N25303" s="20"/>
      <c r="O25303" s="20"/>
    </row>
    <row r="25304" spans="10:15" x14ac:dyDescent="0.2">
      <c r="J25304" s="20"/>
      <c r="K25304" s="20"/>
      <c r="L25304" s="20"/>
      <c r="M25304" s="20"/>
      <c r="N25304" s="20"/>
      <c r="O25304" s="20"/>
    </row>
    <row r="25305" spans="10:15" x14ac:dyDescent="0.2">
      <c r="J25305" s="20"/>
      <c r="K25305" s="20"/>
      <c r="L25305" s="20"/>
      <c r="M25305" s="20"/>
      <c r="N25305" s="20"/>
      <c r="O25305" s="20"/>
    </row>
    <row r="25306" spans="10:15" x14ac:dyDescent="0.2">
      <c r="J25306" s="20"/>
      <c r="K25306" s="20"/>
      <c r="L25306" s="20"/>
      <c r="M25306" s="20"/>
      <c r="N25306" s="20"/>
      <c r="O25306" s="20"/>
    </row>
    <row r="25307" spans="10:15" x14ac:dyDescent="0.2">
      <c r="J25307" s="20"/>
      <c r="K25307" s="20"/>
      <c r="L25307" s="20"/>
      <c r="M25307" s="20"/>
      <c r="N25307" s="20"/>
      <c r="O25307" s="20"/>
    </row>
    <row r="25308" spans="10:15" x14ac:dyDescent="0.2">
      <c r="J25308" s="20"/>
      <c r="K25308" s="20"/>
      <c r="L25308" s="20"/>
      <c r="M25308" s="20"/>
      <c r="N25308" s="20"/>
      <c r="O25308" s="20"/>
    </row>
    <row r="25309" spans="10:15" x14ac:dyDescent="0.2">
      <c r="J25309" s="20"/>
      <c r="K25309" s="20"/>
      <c r="L25309" s="20"/>
      <c r="M25309" s="20"/>
      <c r="N25309" s="20"/>
      <c r="O25309" s="20"/>
    </row>
    <row r="25310" spans="10:15" x14ac:dyDescent="0.2">
      <c r="J25310" s="20"/>
      <c r="K25310" s="20"/>
      <c r="L25310" s="20"/>
      <c r="M25310" s="20"/>
      <c r="N25310" s="20"/>
      <c r="O25310" s="20"/>
    </row>
    <row r="25311" spans="10:15" x14ac:dyDescent="0.2">
      <c r="J25311" s="20"/>
      <c r="K25311" s="20"/>
      <c r="L25311" s="20"/>
      <c r="M25311" s="20"/>
      <c r="N25311" s="20"/>
      <c r="O25311" s="20"/>
    </row>
    <row r="25312" spans="10:15" x14ac:dyDescent="0.2">
      <c r="J25312" s="20"/>
      <c r="K25312" s="20"/>
      <c r="L25312" s="20"/>
      <c r="M25312" s="20"/>
      <c r="N25312" s="20"/>
      <c r="O25312" s="20"/>
    </row>
    <row r="25313" spans="10:15" x14ac:dyDescent="0.2">
      <c r="J25313" s="20"/>
      <c r="K25313" s="20"/>
      <c r="L25313" s="20"/>
      <c r="M25313" s="20"/>
      <c r="N25313" s="20"/>
      <c r="O25313" s="20"/>
    </row>
    <row r="25314" spans="10:15" x14ac:dyDescent="0.2">
      <c r="J25314" s="20"/>
      <c r="K25314" s="20"/>
      <c r="L25314" s="20"/>
      <c r="M25314" s="20"/>
      <c r="N25314" s="20"/>
      <c r="O25314" s="20"/>
    </row>
    <row r="25315" spans="10:15" x14ac:dyDescent="0.2">
      <c r="J25315" s="20"/>
      <c r="K25315" s="20"/>
      <c r="L25315" s="20"/>
      <c r="M25315" s="20"/>
      <c r="N25315" s="20"/>
      <c r="O25315" s="20"/>
    </row>
    <row r="25316" spans="10:15" x14ac:dyDescent="0.2">
      <c r="J25316" s="20"/>
      <c r="K25316" s="20"/>
      <c r="L25316" s="20"/>
      <c r="M25316" s="20"/>
      <c r="N25316" s="20"/>
      <c r="O25316" s="20"/>
    </row>
    <row r="25317" spans="10:15" x14ac:dyDescent="0.2">
      <c r="J25317" s="20"/>
      <c r="K25317" s="20"/>
      <c r="L25317" s="20"/>
      <c r="M25317" s="20"/>
      <c r="N25317" s="20"/>
      <c r="O25317" s="20"/>
    </row>
    <row r="25318" spans="10:15" x14ac:dyDescent="0.2">
      <c r="J25318" s="20"/>
      <c r="K25318" s="20"/>
      <c r="L25318" s="20"/>
      <c r="M25318" s="20"/>
      <c r="N25318" s="20"/>
      <c r="O25318" s="20"/>
    </row>
    <row r="25319" spans="10:15" x14ac:dyDescent="0.2">
      <c r="J25319" s="20"/>
      <c r="K25319" s="20"/>
      <c r="L25319" s="20"/>
      <c r="M25319" s="20"/>
      <c r="N25319" s="20"/>
      <c r="O25319" s="20"/>
    </row>
    <row r="25320" spans="10:15" x14ac:dyDescent="0.2">
      <c r="J25320" s="20"/>
      <c r="K25320" s="20"/>
      <c r="L25320" s="20"/>
      <c r="M25320" s="20"/>
      <c r="N25320" s="20"/>
      <c r="O25320" s="20"/>
    </row>
    <row r="25321" spans="10:15" x14ac:dyDescent="0.2">
      <c r="J25321" s="20"/>
      <c r="K25321" s="20"/>
      <c r="L25321" s="20"/>
      <c r="M25321" s="20"/>
      <c r="N25321" s="20"/>
      <c r="O25321" s="20"/>
    </row>
    <row r="25322" spans="10:15" x14ac:dyDescent="0.2">
      <c r="J25322" s="20"/>
      <c r="K25322" s="20"/>
      <c r="L25322" s="20"/>
      <c r="M25322" s="20"/>
      <c r="N25322" s="20"/>
      <c r="O25322" s="20"/>
    </row>
    <row r="25323" spans="10:15" x14ac:dyDescent="0.2">
      <c r="J25323" s="20"/>
      <c r="K25323" s="20"/>
      <c r="L25323" s="20"/>
      <c r="M25323" s="20"/>
      <c r="N25323" s="20"/>
      <c r="O25323" s="20"/>
    </row>
    <row r="25324" spans="10:15" x14ac:dyDescent="0.2">
      <c r="J25324" s="20"/>
      <c r="K25324" s="20"/>
      <c r="L25324" s="20"/>
      <c r="M25324" s="20"/>
      <c r="N25324" s="20"/>
      <c r="O25324" s="20"/>
    </row>
    <row r="25325" spans="10:15" x14ac:dyDescent="0.2">
      <c r="J25325" s="20"/>
      <c r="K25325" s="20"/>
      <c r="L25325" s="20"/>
      <c r="M25325" s="20"/>
      <c r="N25325" s="20"/>
      <c r="O25325" s="20"/>
    </row>
    <row r="25326" spans="10:15" x14ac:dyDescent="0.2">
      <c r="J25326" s="20"/>
      <c r="K25326" s="20"/>
      <c r="L25326" s="20"/>
      <c r="M25326" s="20"/>
      <c r="N25326" s="20"/>
      <c r="O25326" s="20"/>
    </row>
    <row r="25327" spans="10:15" x14ac:dyDescent="0.2">
      <c r="J25327" s="20"/>
      <c r="K25327" s="20"/>
      <c r="L25327" s="20"/>
      <c r="M25327" s="20"/>
      <c r="N25327" s="20"/>
      <c r="O25327" s="20"/>
    </row>
    <row r="25328" spans="10:15" x14ac:dyDescent="0.2">
      <c r="J25328" s="20"/>
      <c r="K25328" s="20"/>
      <c r="L25328" s="20"/>
      <c r="M25328" s="20"/>
      <c r="N25328" s="20"/>
      <c r="O25328" s="20"/>
    </row>
    <row r="25329" spans="10:15" x14ac:dyDescent="0.2">
      <c r="J25329" s="20"/>
      <c r="K25329" s="20"/>
      <c r="L25329" s="20"/>
      <c r="M25329" s="20"/>
      <c r="N25329" s="20"/>
      <c r="O25329" s="20"/>
    </row>
    <row r="25330" spans="10:15" x14ac:dyDescent="0.2">
      <c r="J25330" s="20"/>
      <c r="K25330" s="20"/>
      <c r="L25330" s="20"/>
      <c r="M25330" s="20"/>
      <c r="N25330" s="20"/>
      <c r="O25330" s="20"/>
    </row>
    <row r="25331" spans="10:15" x14ac:dyDescent="0.2">
      <c r="J25331" s="20"/>
      <c r="K25331" s="20"/>
      <c r="L25331" s="20"/>
      <c r="M25331" s="20"/>
      <c r="N25331" s="20"/>
      <c r="O25331" s="20"/>
    </row>
    <row r="25332" spans="10:15" x14ac:dyDescent="0.2">
      <c r="J25332" s="20"/>
      <c r="K25332" s="20"/>
      <c r="L25332" s="20"/>
      <c r="M25332" s="20"/>
      <c r="N25332" s="20"/>
      <c r="O25332" s="20"/>
    </row>
    <row r="25333" spans="10:15" x14ac:dyDescent="0.2">
      <c r="J25333" s="20"/>
      <c r="K25333" s="20"/>
      <c r="L25333" s="20"/>
      <c r="M25333" s="20"/>
      <c r="N25333" s="20"/>
      <c r="O25333" s="20"/>
    </row>
    <row r="25334" spans="10:15" x14ac:dyDescent="0.2">
      <c r="J25334" s="20"/>
      <c r="K25334" s="20"/>
      <c r="L25334" s="20"/>
      <c r="M25334" s="20"/>
      <c r="N25334" s="20"/>
      <c r="O25334" s="20"/>
    </row>
    <row r="25335" spans="10:15" x14ac:dyDescent="0.2">
      <c r="J25335" s="20"/>
      <c r="K25335" s="20"/>
      <c r="L25335" s="20"/>
      <c r="M25335" s="20"/>
      <c r="N25335" s="20"/>
      <c r="O25335" s="20"/>
    </row>
    <row r="25336" spans="10:15" x14ac:dyDescent="0.2">
      <c r="J25336" s="20"/>
      <c r="K25336" s="20"/>
      <c r="L25336" s="20"/>
      <c r="M25336" s="20"/>
      <c r="N25336" s="20"/>
      <c r="O25336" s="20"/>
    </row>
    <row r="25337" spans="10:15" x14ac:dyDescent="0.2">
      <c r="J25337" s="20"/>
      <c r="K25337" s="20"/>
      <c r="L25337" s="20"/>
      <c r="M25337" s="20"/>
      <c r="N25337" s="20"/>
      <c r="O25337" s="20"/>
    </row>
    <row r="25338" spans="10:15" x14ac:dyDescent="0.2">
      <c r="J25338" s="20"/>
      <c r="K25338" s="20"/>
      <c r="L25338" s="20"/>
      <c r="M25338" s="20"/>
      <c r="N25338" s="20"/>
      <c r="O25338" s="20"/>
    </row>
    <row r="25339" spans="10:15" x14ac:dyDescent="0.2">
      <c r="J25339" s="20"/>
      <c r="K25339" s="20"/>
      <c r="L25339" s="20"/>
      <c r="M25339" s="20"/>
      <c r="N25339" s="20"/>
      <c r="O25339" s="20"/>
    </row>
    <row r="25340" spans="10:15" x14ac:dyDescent="0.2">
      <c r="J25340" s="20"/>
      <c r="K25340" s="20"/>
      <c r="L25340" s="20"/>
      <c r="M25340" s="20"/>
      <c r="N25340" s="20"/>
      <c r="O25340" s="20"/>
    </row>
    <row r="25341" spans="10:15" x14ac:dyDescent="0.2">
      <c r="J25341" s="20"/>
      <c r="K25341" s="20"/>
      <c r="L25341" s="20"/>
      <c r="M25341" s="20"/>
      <c r="N25341" s="20"/>
      <c r="O25341" s="20"/>
    </row>
    <row r="25342" spans="10:15" x14ac:dyDescent="0.2">
      <c r="J25342" s="20"/>
      <c r="K25342" s="20"/>
      <c r="L25342" s="20"/>
      <c r="M25342" s="20"/>
      <c r="N25342" s="20"/>
      <c r="O25342" s="20"/>
    </row>
    <row r="25343" spans="10:15" x14ac:dyDescent="0.2">
      <c r="J25343" s="20"/>
      <c r="K25343" s="20"/>
      <c r="L25343" s="20"/>
      <c r="M25343" s="20"/>
      <c r="N25343" s="20"/>
      <c r="O25343" s="20"/>
    </row>
    <row r="25344" spans="10:15" x14ac:dyDescent="0.2">
      <c r="J25344" s="20"/>
      <c r="K25344" s="20"/>
      <c r="L25344" s="20"/>
      <c r="M25344" s="20"/>
      <c r="N25344" s="20"/>
      <c r="O25344" s="20"/>
    </row>
    <row r="25345" spans="10:15" x14ac:dyDescent="0.2">
      <c r="J25345" s="20"/>
      <c r="K25345" s="20"/>
      <c r="L25345" s="20"/>
      <c r="M25345" s="20"/>
      <c r="N25345" s="20"/>
      <c r="O25345" s="20"/>
    </row>
    <row r="25346" spans="10:15" x14ac:dyDescent="0.2">
      <c r="J25346" s="20"/>
      <c r="K25346" s="20"/>
      <c r="L25346" s="20"/>
      <c r="M25346" s="20"/>
      <c r="N25346" s="20"/>
      <c r="O25346" s="20"/>
    </row>
    <row r="25347" spans="10:15" x14ac:dyDescent="0.2">
      <c r="J25347" s="20"/>
      <c r="K25347" s="20"/>
      <c r="L25347" s="20"/>
      <c r="M25347" s="20"/>
      <c r="N25347" s="20"/>
      <c r="O25347" s="20"/>
    </row>
    <row r="25348" spans="10:15" x14ac:dyDescent="0.2">
      <c r="J25348" s="20"/>
      <c r="K25348" s="20"/>
      <c r="L25348" s="20"/>
      <c r="M25348" s="20"/>
      <c r="N25348" s="20"/>
      <c r="O25348" s="20"/>
    </row>
    <row r="25349" spans="10:15" x14ac:dyDescent="0.2">
      <c r="J25349" s="20"/>
      <c r="K25349" s="20"/>
      <c r="L25349" s="20"/>
      <c r="M25349" s="20"/>
      <c r="N25349" s="20"/>
      <c r="O25349" s="20"/>
    </row>
    <row r="25350" spans="10:15" x14ac:dyDescent="0.2">
      <c r="J25350" s="20"/>
      <c r="K25350" s="20"/>
      <c r="L25350" s="20"/>
      <c r="M25350" s="20"/>
      <c r="N25350" s="20"/>
      <c r="O25350" s="20"/>
    </row>
    <row r="25351" spans="10:15" x14ac:dyDescent="0.2">
      <c r="J25351" s="20"/>
      <c r="K25351" s="20"/>
      <c r="L25351" s="20"/>
      <c r="M25351" s="20"/>
      <c r="N25351" s="20"/>
      <c r="O25351" s="20"/>
    </row>
    <row r="25352" spans="10:15" x14ac:dyDescent="0.2">
      <c r="J25352" s="20"/>
      <c r="K25352" s="20"/>
      <c r="L25352" s="20"/>
      <c r="M25352" s="20"/>
      <c r="N25352" s="20"/>
      <c r="O25352" s="20"/>
    </row>
    <row r="25353" spans="10:15" x14ac:dyDescent="0.2">
      <c r="J25353" s="20"/>
      <c r="K25353" s="20"/>
      <c r="L25353" s="20"/>
      <c r="M25353" s="20"/>
      <c r="N25353" s="20"/>
      <c r="O25353" s="20"/>
    </row>
    <row r="25354" spans="10:15" x14ac:dyDescent="0.2">
      <c r="J25354" s="20"/>
      <c r="K25354" s="20"/>
      <c r="L25354" s="20"/>
      <c r="M25354" s="20"/>
      <c r="N25354" s="20"/>
      <c r="O25354" s="20"/>
    </row>
    <row r="25355" spans="10:15" x14ac:dyDescent="0.2">
      <c r="J25355" s="20"/>
      <c r="K25355" s="20"/>
      <c r="L25355" s="20"/>
      <c r="M25355" s="20"/>
      <c r="N25355" s="20"/>
      <c r="O25355" s="20"/>
    </row>
    <row r="25356" spans="10:15" x14ac:dyDescent="0.2">
      <c r="J25356" s="20"/>
      <c r="K25356" s="20"/>
      <c r="L25356" s="20"/>
      <c r="M25356" s="20"/>
      <c r="N25356" s="20"/>
      <c r="O25356" s="20"/>
    </row>
    <row r="25357" spans="10:15" x14ac:dyDescent="0.2">
      <c r="J25357" s="20"/>
      <c r="K25357" s="20"/>
      <c r="L25357" s="20"/>
      <c r="M25357" s="20"/>
      <c r="N25357" s="20"/>
      <c r="O25357" s="20"/>
    </row>
    <row r="25358" spans="10:15" x14ac:dyDescent="0.2">
      <c r="J25358" s="20"/>
      <c r="K25358" s="20"/>
      <c r="L25358" s="20"/>
      <c r="M25358" s="20"/>
      <c r="N25358" s="20"/>
      <c r="O25358" s="20"/>
    </row>
    <row r="25359" spans="10:15" x14ac:dyDescent="0.2">
      <c r="J25359" s="20"/>
      <c r="K25359" s="20"/>
      <c r="L25359" s="20"/>
      <c r="M25359" s="20"/>
      <c r="N25359" s="20"/>
      <c r="O25359" s="20"/>
    </row>
    <row r="25360" spans="10:15" x14ac:dyDescent="0.2">
      <c r="J25360" s="20"/>
      <c r="K25360" s="20"/>
      <c r="L25360" s="20"/>
      <c r="M25360" s="20"/>
      <c r="N25360" s="20"/>
      <c r="O25360" s="20"/>
    </row>
    <row r="25361" spans="10:15" x14ac:dyDescent="0.2">
      <c r="J25361" s="20"/>
      <c r="K25361" s="20"/>
      <c r="L25361" s="20"/>
      <c r="M25361" s="20"/>
      <c r="N25361" s="20"/>
      <c r="O25361" s="20"/>
    </row>
    <row r="25362" spans="10:15" x14ac:dyDescent="0.2">
      <c r="J25362" s="20"/>
      <c r="K25362" s="20"/>
      <c r="L25362" s="20"/>
      <c r="M25362" s="20"/>
      <c r="N25362" s="20"/>
      <c r="O25362" s="20"/>
    </row>
    <row r="25363" spans="10:15" x14ac:dyDescent="0.2">
      <c r="J25363" s="20"/>
      <c r="K25363" s="20"/>
      <c r="L25363" s="20"/>
      <c r="M25363" s="20"/>
      <c r="N25363" s="20"/>
      <c r="O25363" s="20"/>
    </row>
    <row r="25364" spans="10:15" x14ac:dyDescent="0.2">
      <c r="J25364" s="20"/>
      <c r="K25364" s="20"/>
      <c r="L25364" s="20"/>
      <c r="M25364" s="20"/>
      <c r="N25364" s="20"/>
      <c r="O25364" s="20"/>
    </row>
    <row r="25365" spans="10:15" x14ac:dyDescent="0.2">
      <c r="J25365" s="20"/>
      <c r="K25365" s="20"/>
      <c r="L25365" s="20"/>
      <c r="M25365" s="20"/>
      <c r="N25365" s="20"/>
      <c r="O25365" s="20"/>
    </row>
    <row r="25366" spans="10:15" x14ac:dyDescent="0.2">
      <c r="J25366" s="20"/>
      <c r="K25366" s="20"/>
      <c r="L25366" s="20"/>
      <c r="M25366" s="20"/>
      <c r="N25366" s="20"/>
      <c r="O25366" s="20"/>
    </row>
    <row r="25367" spans="10:15" x14ac:dyDescent="0.2">
      <c r="J25367" s="20"/>
      <c r="K25367" s="20"/>
      <c r="L25367" s="20"/>
      <c r="M25367" s="20"/>
      <c r="N25367" s="20"/>
      <c r="O25367" s="20"/>
    </row>
    <row r="25368" spans="10:15" x14ac:dyDescent="0.2">
      <c r="J25368" s="20"/>
      <c r="K25368" s="20"/>
      <c r="L25368" s="20"/>
      <c r="M25368" s="20"/>
      <c r="N25368" s="20"/>
      <c r="O25368" s="20"/>
    </row>
    <row r="25369" spans="10:15" x14ac:dyDescent="0.2">
      <c r="J25369" s="20"/>
      <c r="K25369" s="20"/>
      <c r="L25369" s="20"/>
      <c r="M25369" s="20"/>
      <c r="N25369" s="20"/>
      <c r="O25369" s="20"/>
    </row>
    <row r="25370" spans="10:15" x14ac:dyDescent="0.2">
      <c r="J25370" s="20"/>
      <c r="K25370" s="20"/>
      <c r="L25370" s="20"/>
      <c r="M25370" s="20"/>
      <c r="N25370" s="20"/>
      <c r="O25370" s="20"/>
    </row>
    <row r="25371" spans="10:15" x14ac:dyDescent="0.2">
      <c r="J25371" s="20"/>
      <c r="K25371" s="20"/>
      <c r="L25371" s="20"/>
      <c r="M25371" s="20"/>
      <c r="N25371" s="20"/>
      <c r="O25371" s="20"/>
    </row>
    <row r="25372" spans="10:15" x14ac:dyDescent="0.2">
      <c r="J25372" s="20"/>
      <c r="K25372" s="20"/>
      <c r="L25372" s="20"/>
      <c r="M25372" s="20"/>
      <c r="N25372" s="20"/>
      <c r="O25372" s="20"/>
    </row>
    <row r="25373" spans="10:15" x14ac:dyDescent="0.2">
      <c r="J25373" s="20"/>
      <c r="K25373" s="20"/>
      <c r="L25373" s="20"/>
      <c r="M25373" s="20"/>
      <c r="N25373" s="20"/>
      <c r="O25373" s="20"/>
    </row>
    <row r="25374" spans="10:15" x14ac:dyDescent="0.2">
      <c r="J25374" s="20"/>
      <c r="K25374" s="20"/>
      <c r="L25374" s="20"/>
      <c r="M25374" s="20"/>
      <c r="N25374" s="20"/>
      <c r="O25374" s="20"/>
    </row>
    <row r="25375" spans="10:15" x14ac:dyDescent="0.2">
      <c r="J25375" s="20"/>
      <c r="K25375" s="20"/>
      <c r="L25375" s="20"/>
      <c r="M25375" s="20"/>
      <c r="N25375" s="20"/>
      <c r="O25375" s="20"/>
    </row>
    <row r="25376" spans="10:15" x14ac:dyDescent="0.2">
      <c r="J25376" s="20"/>
      <c r="K25376" s="20"/>
      <c r="L25376" s="20"/>
      <c r="M25376" s="20"/>
      <c r="N25376" s="20"/>
      <c r="O25376" s="20"/>
    </row>
    <row r="25377" spans="10:15" x14ac:dyDescent="0.2">
      <c r="J25377" s="20"/>
      <c r="K25377" s="20"/>
      <c r="L25377" s="20"/>
      <c r="M25377" s="20"/>
      <c r="N25377" s="20"/>
      <c r="O25377" s="20"/>
    </row>
    <row r="25378" spans="10:15" x14ac:dyDescent="0.2">
      <c r="J25378" s="20"/>
      <c r="K25378" s="20"/>
      <c r="L25378" s="20"/>
      <c r="M25378" s="20"/>
      <c r="N25378" s="20"/>
      <c r="O25378" s="20"/>
    </row>
    <row r="25379" spans="10:15" x14ac:dyDescent="0.2">
      <c r="J25379" s="20"/>
      <c r="K25379" s="20"/>
      <c r="L25379" s="20"/>
      <c r="M25379" s="20"/>
      <c r="N25379" s="20"/>
      <c r="O25379" s="20"/>
    </row>
    <row r="25380" spans="10:15" x14ac:dyDescent="0.2">
      <c r="J25380" s="20"/>
      <c r="K25380" s="20"/>
      <c r="L25380" s="20"/>
      <c r="M25380" s="20"/>
      <c r="N25380" s="20"/>
      <c r="O25380" s="20"/>
    </row>
    <row r="25381" spans="10:15" x14ac:dyDescent="0.2">
      <c r="J25381" s="20"/>
      <c r="K25381" s="20"/>
      <c r="L25381" s="20"/>
      <c r="M25381" s="20"/>
      <c r="N25381" s="20"/>
      <c r="O25381" s="20"/>
    </row>
    <row r="25382" spans="10:15" x14ac:dyDescent="0.2">
      <c r="J25382" s="20"/>
      <c r="K25382" s="20"/>
      <c r="L25382" s="20"/>
      <c r="M25382" s="20"/>
      <c r="N25382" s="20"/>
      <c r="O25382" s="20"/>
    </row>
    <row r="25383" spans="10:15" x14ac:dyDescent="0.2">
      <c r="J25383" s="20"/>
      <c r="K25383" s="20"/>
      <c r="L25383" s="20"/>
      <c r="M25383" s="20"/>
      <c r="N25383" s="20"/>
      <c r="O25383" s="20"/>
    </row>
    <row r="25384" spans="10:15" x14ac:dyDescent="0.2">
      <c r="J25384" s="20"/>
      <c r="K25384" s="20"/>
      <c r="L25384" s="20"/>
      <c r="M25384" s="20"/>
      <c r="N25384" s="20"/>
      <c r="O25384" s="20"/>
    </row>
    <row r="25385" spans="10:15" x14ac:dyDescent="0.2">
      <c r="J25385" s="20"/>
      <c r="K25385" s="20"/>
      <c r="L25385" s="20"/>
      <c r="M25385" s="20"/>
      <c r="N25385" s="20"/>
      <c r="O25385" s="20"/>
    </row>
    <row r="25386" spans="10:15" x14ac:dyDescent="0.2">
      <c r="J25386" s="20"/>
      <c r="K25386" s="20"/>
      <c r="L25386" s="20"/>
      <c r="M25386" s="20"/>
      <c r="N25386" s="20"/>
      <c r="O25386" s="20"/>
    </row>
    <row r="25387" spans="10:15" x14ac:dyDescent="0.2">
      <c r="J25387" s="20"/>
      <c r="K25387" s="20"/>
      <c r="L25387" s="20"/>
      <c r="M25387" s="20"/>
      <c r="N25387" s="20"/>
      <c r="O25387" s="20"/>
    </row>
    <row r="25388" spans="10:15" x14ac:dyDescent="0.2">
      <c r="J25388" s="20"/>
      <c r="K25388" s="20"/>
      <c r="L25388" s="20"/>
      <c r="M25388" s="20"/>
      <c r="N25388" s="20"/>
      <c r="O25388" s="20"/>
    </row>
    <row r="25389" spans="10:15" x14ac:dyDescent="0.2">
      <c r="J25389" s="20"/>
      <c r="K25389" s="20"/>
      <c r="L25389" s="20"/>
      <c r="M25389" s="20"/>
      <c r="N25389" s="20"/>
      <c r="O25389" s="20"/>
    </row>
    <row r="25390" spans="10:15" x14ac:dyDescent="0.2">
      <c r="J25390" s="20"/>
      <c r="K25390" s="20"/>
      <c r="L25390" s="20"/>
      <c r="M25390" s="20"/>
      <c r="N25390" s="20"/>
      <c r="O25390" s="20"/>
    </row>
    <row r="25391" spans="10:15" x14ac:dyDescent="0.2">
      <c r="J25391" s="20"/>
      <c r="K25391" s="20"/>
      <c r="L25391" s="20"/>
      <c r="M25391" s="20"/>
      <c r="N25391" s="20"/>
      <c r="O25391" s="20"/>
    </row>
    <row r="25392" spans="10:15" x14ac:dyDescent="0.2">
      <c r="J25392" s="20"/>
      <c r="K25392" s="20"/>
      <c r="L25392" s="20"/>
      <c r="M25392" s="20"/>
      <c r="N25392" s="20"/>
      <c r="O25392" s="20"/>
    </row>
    <row r="25393" spans="10:15" x14ac:dyDescent="0.2">
      <c r="J25393" s="20"/>
      <c r="K25393" s="20"/>
      <c r="L25393" s="20"/>
      <c r="M25393" s="20"/>
      <c r="N25393" s="20"/>
      <c r="O25393" s="20"/>
    </row>
    <row r="25394" spans="10:15" x14ac:dyDescent="0.2">
      <c r="J25394" s="20"/>
      <c r="K25394" s="20"/>
      <c r="L25394" s="20"/>
      <c r="M25394" s="20"/>
      <c r="N25394" s="20"/>
      <c r="O25394" s="20"/>
    </row>
    <row r="25395" spans="10:15" x14ac:dyDescent="0.2">
      <c r="J25395" s="20"/>
      <c r="K25395" s="20"/>
      <c r="L25395" s="20"/>
      <c r="M25395" s="20"/>
      <c r="N25395" s="20"/>
      <c r="O25395" s="20"/>
    </row>
    <row r="25396" spans="10:15" x14ac:dyDescent="0.2">
      <c r="J25396" s="20"/>
      <c r="K25396" s="20"/>
      <c r="L25396" s="20"/>
      <c r="M25396" s="20"/>
      <c r="N25396" s="20"/>
      <c r="O25396" s="20"/>
    </row>
    <row r="25397" spans="10:15" x14ac:dyDescent="0.2">
      <c r="J25397" s="20"/>
      <c r="K25397" s="20"/>
      <c r="L25397" s="20"/>
      <c r="M25397" s="20"/>
      <c r="N25397" s="20"/>
      <c r="O25397" s="20"/>
    </row>
    <row r="25398" spans="10:15" x14ac:dyDescent="0.2">
      <c r="J25398" s="20"/>
      <c r="K25398" s="20"/>
      <c r="L25398" s="20"/>
      <c r="M25398" s="20"/>
      <c r="N25398" s="20"/>
      <c r="O25398" s="20"/>
    </row>
    <row r="25399" spans="10:15" x14ac:dyDescent="0.2">
      <c r="J25399" s="20"/>
      <c r="K25399" s="20"/>
      <c r="L25399" s="20"/>
      <c r="M25399" s="20"/>
      <c r="N25399" s="20"/>
      <c r="O25399" s="20"/>
    </row>
    <row r="25400" spans="10:15" x14ac:dyDescent="0.2">
      <c r="J25400" s="20"/>
      <c r="K25400" s="20"/>
      <c r="L25400" s="20"/>
      <c r="M25400" s="20"/>
      <c r="N25400" s="20"/>
      <c r="O25400" s="20"/>
    </row>
    <row r="25401" spans="10:15" x14ac:dyDescent="0.2">
      <c r="J25401" s="20"/>
      <c r="K25401" s="20"/>
      <c r="L25401" s="20"/>
      <c r="M25401" s="20"/>
      <c r="N25401" s="20"/>
      <c r="O25401" s="20"/>
    </row>
    <row r="25402" spans="10:15" x14ac:dyDescent="0.2">
      <c r="J25402" s="20"/>
      <c r="K25402" s="20"/>
      <c r="L25402" s="20"/>
      <c r="M25402" s="20"/>
      <c r="N25402" s="20"/>
      <c r="O25402" s="20"/>
    </row>
    <row r="25403" spans="10:15" x14ac:dyDescent="0.2">
      <c r="J25403" s="20"/>
      <c r="K25403" s="20"/>
      <c r="L25403" s="20"/>
      <c r="M25403" s="20"/>
      <c r="N25403" s="20"/>
      <c r="O25403" s="20"/>
    </row>
    <row r="25404" spans="10:15" x14ac:dyDescent="0.2">
      <c r="J25404" s="20"/>
      <c r="K25404" s="20"/>
      <c r="L25404" s="20"/>
      <c r="M25404" s="20"/>
      <c r="N25404" s="20"/>
      <c r="O25404" s="20"/>
    </row>
    <row r="25405" spans="10:15" x14ac:dyDescent="0.2">
      <c r="J25405" s="20"/>
      <c r="K25405" s="20"/>
      <c r="L25405" s="20"/>
      <c r="M25405" s="20"/>
      <c r="N25405" s="20"/>
      <c r="O25405" s="20"/>
    </row>
    <row r="25406" spans="10:15" x14ac:dyDescent="0.2">
      <c r="J25406" s="20"/>
      <c r="K25406" s="20"/>
      <c r="L25406" s="20"/>
      <c r="M25406" s="20"/>
      <c r="N25406" s="20"/>
      <c r="O25406" s="20"/>
    </row>
    <row r="25407" spans="10:15" x14ac:dyDescent="0.2">
      <c r="J25407" s="20"/>
      <c r="K25407" s="20"/>
      <c r="L25407" s="20"/>
      <c r="M25407" s="20"/>
      <c r="N25407" s="20"/>
      <c r="O25407" s="20"/>
    </row>
    <row r="25408" spans="10:15" x14ac:dyDescent="0.2">
      <c r="J25408" s="20"/>
      <c r="K25408" s="20"/>
      <c r="L25408" s="20"/>
      <c r="M25408" s="20"/>
      <c r="N25408" s="20"/>
      <c r="O25408" s="20"/>
    </row>
    <row r="25409" spans="10:15" x14ac:dyDescent="0.2">
      <c r="J25409" s="20"/>
      <c r="K25409" s="20"/>
      <c r="L25409" s="20"/>
      <c r="M25409" s="20"/>
      <c r="N25409" s="20"/>
      <c r="O25409" s="20"/>
    </row>
    <row r="25410" spans="10:15" x14ac:dyDescent="0.2">
      <c r="J25410" s="20"/>
      <c r="K25410" s="20"/>
      <c r="L25410" s="20"/>
      <c r="M25410" s="20"/>
      <c r="N25410" s="20"/>
      <c r="O25410" s="20"/>
    </row>
    <row r="25411" spans="10:15" x14ac:dyDescent="0.2">
      <c r="J25411" s="20"/>
      <c r="K25411" s="20"/>
      <c r="L25411" s="20"/>
      <c r="M25411" s="20"/>
      <c r="N25411" s="20"/>
      <c r="O25411" s="20"/>
    </row>
    <row r="25412" spans="10:15" x14ac:dyDescent="0.2">
      <c r="J25412" s="20"/>
      <c r="K25412" s="20"/>
      <c r="L25412" s="20"/>
      <c r="M25412" s="20"/>
      <c r="N25412" s="20"/>
      <c r="O25412" s="20"/>
    </row>
    <row r="25413" spans="10:15" x14ac:dyDescent="0.2">
      <c r="J25413" s="20"/>
      <c r="K25413" s="20"/>
      <c r="L25413" s="20"/>
      <c r="M25413" s="20"/>
      <c r="N25413" s="20"/>
      <c r="O25413" s="20"/>
    </row>
    <row r="25414" spans="10:15" x14ac:dyDescent="0.2">
      <c r="J25414" s="20"/>
      <c r="K25414" s="20"/>
      <c r="L25414" s="20"/>
      <c r="M25414" s="20"/>
      <c r="N25414" s="20"/>
      <c r="O25414" s="20"/>
    </row>
    <row r="25415" spans="10:15" x14ac:dyDescent="0.2">
      <c r="J25415" s="20"/>
      <c r="K25415" s="20"/>
      <c r="L25415" s="20"/>
      <c r="M25415" s="20"/>
      <c r="N25415" s="20"/>
      <c r="O25415" s="20"/>
    </row>
    <row r="25416" spans="10:15" x14ac:dyDescent="0.2">
      <c r="J25416" s="20"/>
      <c r="K25416" s="20"/>
      <c r="L25416" s="20"/>
      <c r="M25416" s="20"/>
      <c r="N25416" s="20"/>
      <c r="O25416" s="20"/>
    </row>
    <row r="25417" spans="10:15" x14ac:dyDescent="0.2">
      <c r="J25417" s="20"/>
      <c r="K25417" s="20"/>
      <c r="L25417" s="20"/>
      <c r="M25417" s="20"/>
      <c r="N25417" s="20"/>
      <c r="O25417" s="20"/>
    </row>
    <row r="25418" spans="10:15" x14ac:dyDescent="0.2">
      <c r="J25418" s="20"/>
      <c r="K25418" s="20"/>
      <c r="L25418" s="20"/>
      <c r="M25418" s="20"/>
      <c r="N25418" s="20"/>
      <c r="O25418" s="20"/>
    </row>
    <row r="25419" spans="10:15" x14ac:dyDescent="0.2">
      <c r="J25419" s="20"/>
      <c r="K25419" s="20"/>
      <c r="L25419" s="20"/>
      <c r="M25419" s="20"/>
      <c r="N25419" s="20"/>
      <c r="O25419" s="20"/>
    </row>
    <row r="25420" spans="10:15" x14ac:dyDescent="0.2">
      <c r="J25420" s="20"/>
      <c r="K25420" s="20"/>
      <c r="L25420" s="20"/>
      <c r="M25420" s="20"/>
      <c r="N25420" s="20"/>
      <c r="O25420" s="20"/>
    </row>
    <row r="25421" spans="10:15" x14ac:dyDescent="0.2">
      <c r="J25421" s="20"/>
      <c r="K25421" s="20"/>
      <c r="L25421" s="20"/>
      <c r="M25421" s="20"/>
      <c r="N25421" s="20"/>
      <c r="O25421" s="20"/>
    </row>
    <row r="25422" spans="10:15" x14ac:dyDescent="0.2">
      <c r="J25422" s="20"/>
      <c r="K25422" s="20"/>
      <c r="L25422" s="20"/>
      <c r="M25422" s="20"/>
      <c r="N25422" s="20"/>
      <c r="O25422" s="20"/>
    </row>
    <row r="25423" spans="10:15" x14ac:dyDescent="0.2">
      <c r="J25423" s="20"/>
      <c r="K25423" s="20"/>
      <c r="L25423" s="20"/>
      <c r="M25423" s="20"/>
      <c r="N25423" s="20"/>
      <c r="O25423" s="20"/>
    </row>
    <row r="25424" spans="10:15" x14ac:dyDescent="0.2">
      <c r="J25424" s="20"/>
      <c r="K25424" s="20"/>
      <c r="L25424" s="20"/>
      <c r="M25424" s="20"/>
      <c r="N25424" s="20"/>
      <c r="O25424" s="20"/>
    </row>
    <row r="25425" spans="10:15" x14ac:dyDescent="0.2">
      <c r="J25425" s="20"/>
      <c r="K25425" s="20"/>
      <c r="L25425" s="20"/>
      <c r="M25425" s="20"/>
      <c r="N25425" s="20"/>
      <c r="O25425" s="20"/>
    </row>
    <row r="25426" spans="10:15" x14ac:dyDescent="0.2">
      <c r="J25426" s="20"/>
      <c r="K25426" s="20"/>
      <c r="L25426" s="20"/>
      <c r="M25426" s="20"/>
      <c r="N25426" s="20"/>
      <c r="O25426" s="20"/>
    </row>
    <row r="25427" spans="10:15" x14ac:dyDescent="0.2">
      <c r="J25427" s="20"/>
      <c r="K25427" s="20"/>
      <c r="L25427" s="20"/>
      <c r="M25427" s="20"/>
      <c r="N25427" s="20"/>
      <c r="O25427" s="20"/>
    </row>
    <row r="25428" spans="10:15" x14ac:dyDescent="0.2">
      <c r="J25428" s="20"/>
      <c r="K25428" s="20"/>
      <c r="L25428" s="20"/>
      <c r="M25428" s="20"/>
      <c r="N25428" s="20"/>
      <c r="O25428" s="20"/>
    </row>
    <row r="25429" spans="10:15" x14ac:dyDescent="0.2">
      <c r="J25429" s="20"/>
      <c r="K25429" s="20"/>
      <c r="L25429" s="20"/>
      <c r="M25429" s="20"/>
      <c r="N25429" s="20"/>
      <c r="O25429" s="20"/>
    </row>
    <row r="25430" spans="10:15" x14ac:dyDescent="0.2">
      <c r="J25430" s="20"/>
      <c r="K25430" s="20"/>
      <c r="L25430" s="20"/>
      <c r="M25430" s="20"/>
      <c r="N25430" s="20"/>
      <c r="O25430" s="20"/>
    </row>
    <row r="25431" spans="10:15" x14ac:dyDescent="0.2">
      <c r="J25431" s="20"/>
      <c r="K25431" s="20"/>
      <c r="L25431" s="20"/>
      <c r="M25431" s="20"/>
      <c r="N25431" s="20"/>
      <c r="O25431" s="20"/>
    </row>
    <row r="25432" spans="10:15" x14ac:dyDescent="0.2">
      <c r="J25432" s="20"/>
      <c r="K25432" s="20"/>
      <c r="L25432" s="20"/>
      <c r="M25432" s="20"/>
      <c r="N25432" s="20"/>
      <c r="O25432" s="20"/>
    </row>
    <row r="25433" spans="10:15" x14ac:dyDescent="0.2">
      <c r="J25433" s="20"/>
      <c r="K25433" s="20"/>
      <c r="L25433" s="20"/>
      <c r="M25433" s="20"/>
      <c r="N25433" s="20"/>
      <c r="O25433" s="20"/>
    </row>
    <row r="25434" spans="10:15" x14ac:dyDescent="0.2">
      <c r="J25434" s="20"/>
      <c r="K25434" s="20"/>
      <c r="L25434" s="20"/>
      <c r="M25434" s="20"/>
      <c r="N25434" s="20"/>
      <c r="O25434" s="20"/>
    </row>
    <row r="25435" spans="10:15" x14ac:dyDescent="0.2">
      <c r="J25435" s="20"/>
      <c r="K25435" s="20"/>
      <c r="L25435" s="20"/>
      <c r="M25435" s="20"/>
      <c r="N25435" s="20"/>
      <c r="O25435" s="20"/>
    </row>
    <row r="25436" spans="10:15" x14ac:dyDescent="0.2">
      <c r="J25436" s="20"/>
      <c r="K25436" s="20"/>
      <c r="L25436" s="20"/>
      <c r="M25436" s="20"/>
      <c r="N25436" s="20"/>
      <c r="O25436" s="20"/>
    </row>
    <row r="25437" spans="10:15" x14ac:dyDescent="0.2">
      <c r="J25437" s="20"/>
      <c r="K25437" s="20"/>
      <c r="L25437" s="20"/>
      <c r="M25437" s="20"/>
      <c r="N25437" s="20"/>
      <c r="O25437" s="20"/>
    </row>
    <row r="25438" spans="10:15" x14ac:dyDescent="0.2">
      <c r="J25438" s="20"/>
      <c r="K25438" s="20"/>
      <c r="L25438" s="20"/>
      <c r="M25438" s="20"/>
      <c r="N25438" s="20"/>
      <c r="O25438" s="20"/>
    </row>
    <row r="25439" spans="10:15" x14ac:dyDescent="0.2">
      <c r="J25439" s="20"/>
      <c r="K25439" s="20"/>
      <c r="L25439" s="20"/>
      <c r="M25439" s="20"/>
      <c r="N25439" s="20"/>
      <c r="O25439" s="20"/>
    </row>
    <row r="25440" spans="10:15" x14ac:dyDescent="0.2">
      <c r="J25440" s="20"/>
      <c r="K25440" s="20"/>
      <c r="L25440" s="20"/>
      <c r="M25440" s="20"/>
      <c r="N25440" s="20"/>
      <c r="O25440" s="20"/>
    </row>
    <row r="25441" spans="10:15" x14ac:dyDescent="0.2">
      <c r="J25441" s="20"/>
      <c r="K25441" s="20"/>
      <c r="L25441" s="20"/>
      <c r="M25441" s="20"/>
      <c r="N25441" s="20"/>
      <c r="O25441" s="20"/>
    </row>
    <row r="25442" spans="10:15" x14ac:dyDescent="0.2">
      <c r="J25442" s="20"/>
      <c r="K25442" s="20"/>
      <c r="L25442" s="20"/>
      <c r="M25442" s="20"/>
      <c r="N25442" s="20"/>
      <c r="O25442" s="20"/>
    </row>
    <row r="25443" spans="10:15" x14ac:dyDescent="0.2">
      <c r="J25443" s="20"/>
      <c r="K25443" s="20"/>
      <c r="L25443" s="20"/>
      <c r="M25443" s="20"/>
      <c r="N25443" s="20"/>
      <c r="O25443" s="20"/>
    </row>
    <row r="25444" spans="10:15" x14ac:dyDescent="0.2">
      <c r="J25444" s="20"/>
      <c r="K25444" s="20"/>
      <c r="L25444" s="20"/>
      <c r="M25444" s="20"/>
      <c r="N25444" s="20"/>
      <c r="O25444" s="20"/>
    </row>
    <row r="25445" spans="10:15" x14ac:dyDescent="0.2">
      <c r="J25445" s="20"/>
      <c r="K25445" s="20"/>
      <c r="L25445" s="20"/>
      <c r="M25445" s="20"/>
      <c r="N25445" s="20"/>
      <c r="O25445" s="20"/>
    </row>
    <row r="25446" spans="10:15" x14ac:dyDescent="0.2">
      <c r="J25446" s="20"/>
      <c r="K25446" s="20"/>
      <c r="L25446" s="20"/>
      <c r="M25446" s="20"/>
      <c r="N25446" s="20"/>
      <c r="O25446" s="20"/>
    </row>
    <row r="25447" spans="10:15" x14ac:dyDescent="0.2">
      <c r="J25447" s="20"/>
      <c r="K25447" s="20"/>
      <c r="L25447" s="20"/>
      <c r="M25447" s="20"/>
      <c r="N25447" s="20"/>
      <c r="O25447" s="20"/>
    </row>
    <row r="25448" spans="10:15" x14ac:dyDescent="0.2">
      <c r="J25448" s="20"/>
      <c r="K25448" s="20"/>
      <c r="L25448" s="20"/>
      <c r="M25448" s="20"/>
      <c r="N25448" s="20"/>
      <c r="O25448" s="20"/>
    </row>
    <row r="25449" spans="10:15" x14ac:dyDescent="0.2">
      <c r="J25449" s="20"/>
      <c r="K25449" s="20"/>
      <c r="L25449" s="20"/>
      <c r="M25449" s="20"/>
      <c r="N25449" s="20"/>
      <c r="O25449" s="20"/>
    </row>
    <row r="25450" spans="10:15" x14ac:dyDescent="0.2">
      <c r="J25450" s="20"/>
      <c r="K25450" s="20"/>
      <c r="L25450" s="20"/>
      <c r="M25450" s="20"/>
      <c r="N25450" s="20"/>
      <c r="O25450" s="20"/>
    </row>
    <row r="25451" spans="10:15" x14ac:dyDescent="0.2">
      <c r="J25451" s="20"/>
      <c r="K25451" s="20"/>
      <c r="L25451" s="20"/>
      <c r="M25451" s="20"/>
      <c r="N25451" s="20"/>
      <c r="O25451" s="20"/>
    </row>
    <row r="25452" spans="10:15" x14ac:dyDescent="0.2">
      <c r="J25452" s="20"/>
      <c r="K25452" s="20"/>
      <c r="L25452" s="20"/>
      <c r="M25452" s="20"/>
      <c r="N25452" s="20"/>
      <c r="O25452" s="20"/>
    </row>
    <row r="25453" spans="10:15" x14ac:dyDescent="0.2">
      <c r="J25453" s="20"/>
      <c r="K25453" s="20"/>
      <c r="L25453" s="20"/>
      <c r="M25453" s="20"/>
      <c r="N25453" s="20"/>
      <c r="O25453" s="20"/>
    </row>
    <row r="25454" spans="10:15" x14ac:dyDescent="0.2">
      <c r="J25454" s="20"/>
      <c r="K25454" s="20"/>
      <c r="L25454" s="20"/>
      <c r="M25454" s="20"/>
      <c r="N25454" s="20"/>
      <c r="O25454" s="20"/>
    </row>
    <row r="25455" spans="10:15" x14ac:dyDescent="0.2">
      <c r="J25455" s="20"/>
      <c r="K25455" s="20"/>
      <c r="L25455" s="20"/>
      <c r="M25455" s="20"/>
      <c r="N25455" s="20"/>
      <c r="O25455" s="20"/>
    </row>
    <row r="25456" spans="10:15" x14ac:dyDescent="0.2">
      <c r="J25456" s="20"/>
      <c r="K25456" s="20"/>
      <c r="L25456" s="20"/>
      <c r="M25456" s="20"/>
      <c r="N25456" s="20"/>
      <c r="O25456" s="20"/>
    </row>
    <row r="25457" spans="10:15" x14ac:dyDescent="0.2">
      <c r="J25457" s="20"/>
      <c r="K25457" s="20"/>
      <c r="L25457" s="20"/>
      <c r="M25457" s="20"/>
      <c r="N25457" s="20"/>
      <c r="O25457" s="20"/>
    </row>
    <row r="25458" spans="10:15" x14ac:dyDescent="0.2">
      <c r="J25458" s="20"/>
      <c r="K25458" s="20"/>
      <c r="L25458" s="20"/>
      <c r="M25458" s="20"/>
      <c r="N25458" s="20"/>
      <c r="O25458" s="20"/>
    </row>
    <row r="25459" spans="10:15" x14ac:dyDescent="0.2">
      <c r="J25459" s="20"/>
      <c r="K25459" s="20"/>
      <c r="L25459" s="20"/>
      <c r="M25459" s="20"/>
      <c r="N25459" s="20"/>
      <c r="O25459" s="20"/>
    </row>
    <row r="25460" spans="10:15" x14ac:dyDescent="0.2">
      <c r="J25460" s="20"/>
      <c r="K25460" s="20"/>
      <c r="L25460" s="20"/>
      <c r="M25460" s="20"/>
      <c r="N25460" s="20"/>
      <c r="O25460" s="20"/>
    </row>
    <row r="25461" spans="10:15" x14ac:dyDescent="0.2">
      <c r="J25461" s="20"/>
      <c r="K25461" s="20"/>
      <c r="L25461" s="20"/>
      <c r="M25461" s="20"/>
      <c r="N25461" s="20"/>
      <c r="O25461" s="20"/>
    </row>
    <row r="25462" spans="10:15" x14ac:dyDescent="0.2">
      <c r="J25462" s="20"/>
      <c r="K25462" s="20"/>
      <c r="L25462" s="20"/>
      <c r="M25462" s="20"/>
      <c r="N25462" s="20"/>
      <c r="O25462" s="20"/>
    </row>
    <row r="25463" spans="10:15" x14ac:dyDescent="0.2">
      <c r="J25463" s="20"/>
      <c r="K25463" s="20"/>
      <c r="L25463" s="20"/>
      <c r="M25463" s="20"/>
      <c r="N25463" s="20"/>
      <c r="O25463" s="20"/>
    </row>
    <row r="25464" spans="10:15" x14ac:dyDescent="0.2">
      <c r="J25464" s="20"/>
      <c r="K25464" s="20"/>
      <c r="L25464" s="20"/>
      <c r="M25464" s="20"/>
      <c r="N25464" s="20"/>
      <c r="O25464" s="20"/>
    </row>
    <row r="25465" spans="10:15" x14ac:dyDescent="0.2">
      <c r="J25465" s="20"/>
      <c r="K25465" s="20"/>
      <c r="L25465" s="20"/>
      <c r="M25465" s="20"/>
      <c r="N25465" s="20"/>
      <c r="O25465" s="20"/>
    </row>
    <row r="25466" spans="10:15" x14ac:dyDescent="0.2">
      <c r="J25466" s="20"/>
      <c r="K25466" s="20"/>
      <c r="L25466" s="20"/>
      <c r="M25466" s="20"/>
      <c r="N25466" s="20"/>
      <c r="O25466" s="20"/>
    </row>
    <row r="25467" spans="10:15" x14ac:dyDescent="0.2">
      <c r="J25467" s="20"/>
      <c r="K25467" s="20"/>
      <c r="L25467" s="20"/>
      <c r="M25467" s="20"/>
      <c r="N25467" s="20"/>
      <c r="O25467" s="20"/>
    </row>
    <row r="25468" spans="10:15" x14ac:dyDescent="0.2">
      <c r="J25468" s="20"/>
      <c r="K25468" s="20"/>
      <c r="L25468" s="20"/>
      <c r="M25468" s="20"/>
      <c r="N25468" s="20"/>
      <c r="O25468" s="20"/>
    </row>
    <row r="25469" spans="10:15" x14ac:dyDescent="0.2">
      <c r="J25469" s="20"/>
      <c r="K25469" s="20"/>
      <c r="L25469" s="20"/>
      <c r="M25469" s="20"/>
      <c r="N25469" s="20"/>
      <c r="O25469" s="20"/>
    </row>
    <row r="25470" spans="10:15" x14ac:dyDescent="0.2">
      <c r="J25470" s="20"/>
      <c r="K25470" s="20"/>
      <c r="L25470" s="20"/>
      <c r="M25470" s="20"/>
      <c r="N25470" s="20"/>
      <c r="O25470" s="20"/>
    </row>
    <row r="25471" spans="10:15" x14ac:dyDescent="0.2">
      <c r="J25471" s="20"/>
      <c r="K25471" s="20"/>
      <c r="L25471" s="20"/>
      <c r="M25471" s="20"/>
      <c r="N25471" s="20"/>
      <c r="O25471" s="20"/>
    </row>
    <row r="25472" spans="10:15" x14ac:dyDescent="0.2">
      <c r="J25472" s="20"/>
      <c r="K25472" s="20"/>
      <c r="L25472" s="20"/>
      <c r="M25472" s="20"/>
      <c r="N25472" s="20"/>
      <c r="O25472" s="20"/>
    </row>
    <row r="25473" spans="10:15" x14ac:dyDescent="0.2">
      <c r="J25473" s="20"/>
      <c r="K25473" s="20"/>
      <c r="L25473" s="20"/>
      <c r="M25473" s="20"/>
      <c r="N25473" s="20"/>
      <c r="O25473" s="20"/>
    </row>
    <row r="25474" spans="10:15" x14ac:dyDescent="0.2">
      <c r="J25474" s="20"/>
      <c r="K25474" s="20"/>
      <c r="L25474" s="20"/>
      <c r="M25474" s="20"/>
      <c r="N25474" s="20"/>
      <c r="O25474" s="20"/>
    </row>
    <row r="25475" spans="10:15" x14ac:dyDescent="0.2">
      <c r="J25475" s="20"/>
      <c r="K25475" s="20"/>
      <c r="L25475" s="20"/>
      <c r="M25475" s="20"/>
      <c r="N25475" s="20"/>
      <c r="O25475" s="20"/>
    </row>
    <row r="25476" spans="10:15" x14ac:dyDescent="0.2">
      <c r="J25476" s="20"/>
      <c r="K25476" s="20"/>
      <c r="L25476" s="20"/>
      <c r="M25476" s="20"/>
      <c r="N25476" s="20"/>
      <c r="O25476" s="20"/>
    </row>
    <row r="25477" spans="10:15" x14ac:dyDescent="0.2">
      <c r="J25477" s="20"/>
      <c r="K25477" s="20"/>
      <c r="L25477" s="20"/>
      <c r="M25477" s="20"/>
      <c r="N25477" s="20"/>
      <c r="O25477" s="20"/>
    </row>
    <row r="25478" spans="10:15" x14ac:dyDescent="0.2">
      <c r="J25478" s="20"/>
      <c r="K25478" s="20"/>
      <c r="L25478" s="20"/>
      <c r="M25478" s="20"/>
      <c r="N25478" s="20"/>
      <c r="O25478" s="20"/>
    </row>
    <row r="25479" spans="10:15" x14ac:dyDescent="0.2">
      <c r="J25479" s="20"/>
      <c r="K25479" s="20"/>
      <c r="L25479" s="20"/>
      <c r="M25479" s="20"/>
      <c r="N25479" s="20"/>
      <c r="O25479" s="20"/>
    </row>
    <row r="25480" spans="10:15" x14ac:dyDescent="0.2">
      <c r="J25480" s="20"/>
      <c r="K25480" s="20"/>
      <c r="L25480" s="20"/>
      <c r="M25480" s="20"/>
      <c r="N25480" s="20"/>
      <c r="O25480" s="20"/>
    </row>
    <row r="25481" spans="10:15" x14ac:dyDescent="0.2">
      <c r="J25481" s="20"/>
      <c r="K25481" s="20"/>
      <c r="L25481" s="20"/>
      <c r="M25481" s="20"/>
      <c r="N25481" s="20"/>
      <c r="O25481" s="20"/>
    </row>
    <row r="25482" spans="10:15" x14ac:dyDescent="0.2">
      <c r="J25482" s="20"/>
      <c r="K25482" s="20"/>
      <c r="L25482" s="20"/>
      <c r="M25482" s="20"/>
      <c r="N25482" s="20"/>
      <c r="O25482" s="20"/>
    </row>
    <row r="25483" spans="10:15" x14ac:dyDescent="0.2">
      <c r="J25483" s="20"/>
      <c r="K25483" s="20"/>
      <c r="L25483" s="20"/>
      <c r="M25483" s="20"/>
      <c r="N25483" s="20"/>
      <c r="O25483" s="20"/>
    </row>
    <row r="25484" spans="10:15" x14ac:dyDescent="0.2">
      <c r="J25484" s="20"/>
      <c r="K25484" s="20"/>
      <c r="L25484" s="20"/>
      <c r="M25484" s="20"/>
      <c r="N25484" s="20"/>
      <c r="O25484" s="20"/>
    </row>
    <row r="25485" spans="10:15" x14ac:dyDescent="0.2">
      <c r="J25485" s="20"/>
      <c r="K25485" s="20"/>
      <c r="L25485" s="20"/>
      <c r="M25485" s="20"/>
      <c r="N25485" s="20"/>
      <c r="O25485" s="20"/>
    </row>
    <row r="25486" spans="10:15" x14ac:dyDescent="0.2">
      <c r="J25486" s="20"/>
      <c r="K25486" s="20"/>
      <c r="L25486" s="20"/>
      <c r="M25486" s="20"/>
      <c r="N25486" s="20"/>
      <c r="O25486" s="20"/>
    </row>
    <row r="25487" spans="10:15" x14ac:dyDescent="0.2">
      <c r="J25487" s="20"/>
      <c r="K25487" s="20"/>
      <c r="L25487" s="20"/>
      <c r="M25487" s="20"/>
      <c r="N25487" s="20"/>
      <c r="O25487" s="20"/>
    </row>
    <row r="25488" spans="10:15" x14ac:dyDescent="0.2">
      <c r="J25488" s="20"/>
      <c r="K25488" s="20"/>
      <c r="L25488" s="20"/>
      <c r="M25488" s="20"/>
      <c r="N25488" s="20"/>
      <c r="O25488" s="20"/>
    </row>
    <row r="25489" spans="10:15" x14ac:dyDescent="0.2">
      <c r="J25489" s="20"/>
      <c r="K25489" s="20"/>
      <c r="L25489" s="20"/>
      <c r="M25489" s="20"/>
      <c r="N25489" s="20"/>
      <c r="O25489" s="20"/>
    </row>
    <row r="25490" spans="10:15" x14ac:dyDescent="0.2">
      <c r="J25490" s="20"/>
      <c r="K25490" s="20"/>
      <c r="L25490" s="20"/>
      <c r="M25490" s="20"/>
      <c r="N25490" s="20"/>
      <c r="O25490" s="20"/>
    </row>
    <row r="25491" spans="10:15" x14ac:dyDescent="0.2">
      <c r="J25491" s="20"/>
      <c r="K25491" s="20"/>
      <c r="L25491" s="20"/>
      <c r="M25491" s="20"/>
      <c r="N25491" s="20"/>
      <c r="O25491" s="20"/>
    </row>
    <row r="25492" spans="10:15" x14ac:dyDescent="0.2">
      <c r="J25492" s="20"/>
      <c r="K25492" s="20"/>
      <c r="L25492" s="20"/>
      <c r="M25492" s="20"/>
      <c r="N25492" s="20"/>
      <c r="O25492" s="20"/>
    </row>
    <row r="25493" spans="10:15" x14ac:dyDescent="0.2">
      <c r="J25493" s="20"/>
      <c r="K25493" s="20"/>
      <c r="L25493" s="20"/>
      <c r="M25493" s="20"/>
      <c r="N25493" s="20"/>
      <c r="O25493" s="20"/>
    </row>
    <row r="25494" spans="10:15" x14ac:dyDescent="0.2">
      <c r="J25494" s="20"/>
      <c r="K25494" s="20"/>
      <c r="L25494" s="20"/>
      <c r="M25494" s="20"/>
      <c r="N25494" s="20"/>
      <c r="O25494" s="20"/>
    </row>
    <row r="25495" spans="10:15" x14ac:dyDescent="0.2">
      <c r="J25495" s="20"/>
      <c r="K25495" s="20"/>
      <c r="L25495" s="20"/>
      <c r="M25495" s="20"/>
      <c r="N25495" s="20"/>
      <c r="O25495" s="20"/>
    </row>
    <row r="25496" spans="10:15" x14ac:dyDescent="0.2">
      <c r="J25496" s="20"/>
      <c r="K25496" s="20"/>
      <c r="L25496" s="20"/>
      <c r="M25496" s="20"/>
      <c r="N25496" s="20"/>
      <c r="O25496" s="20"/>
    </row>
    <row r="25497" spans="10:15" x14ac:dyDescent="0.2">
      <c r="J25497" s="20"/>
      <c r="K25497" s="20"/>
      <c r="L25497" s="20"/>
      <c r="M25497" s="20"/>
      <c r="N25497" s="20"/>
      <c r="O25497" s="20"/>
    </row>
    <row r="25498" spans="10:15" x14ac:dyDescent="0.2">
      <c r="J25498" s="20"/>
      <c r="K25498" s="20"/>
      <c r="L25498" s="20"/>
      <c r="M25498" s="20"/>
      <c r="N25498" s="20"/>
      <c r="O25498" s="20"/>
    </row>
    <row r="25499" spans="10:15" x14ac:dyDescent="0.2">
      <c r="J25499" s="20"/>
      <c r="K25499" s="20"/>
      <c r="L25499" s="20"/>
      <c r="M25499" s="20"/>
      <c r="N25499" s="20"/>
      <c r="O25499" s="20"/>
    </row>
    <row r="25500" spans="10:15" x14ac:dyDescent="0.2">
      <c r="J25500" s="20"/>
      <c r="K25500" s="20"/>
      <c r="L25500" s="20"/>
      <c r="M25500" s="20"/>
      <c r="N25500" s="20"/>
      <c r="O25500" s="20"/>
    </row>
    <row r="25501" spans="10:15" x14ac:dyDescent="0.2">
      <c r="J25501" s="20"/>
      <c r="K25501" s="20"/>
      <c r="L25501" s="20"/>
      <c r="M25501" s="20"/>
      <c r="N25501" s="20"/>
      <c r="O25501" s="20"/>
    </row>
    <row r="25502" spans="10:15" x14ac:dyDescent="0.2">
      <c r="J25502" s="20"/>
      <c r="K25502" s="20"/>
      <c r="L25502" s="20"/>
      <c r="M25502" s="20"/>
      <c r="N25502" s="20"/>
      <c r="O25502" s="20"/>
    </row>
    <row r="25503" spans="10:15" x14ac:dyDescent="0.2">
      <c r="J25503" s="20"/>
      <c r="K25503" s="20"/>
      <c r="L25503" s="20"/>
      <c r="M25503" s="20"/>
      <c r="N25503" s="20"/>
      <c r="O25503" s="20"/>
    </row>
    <row r="25504" spans="10:15" x14ac:dyDescent="0.2">
      <c r="J25504" s="20"/>
      <c r="K25504" s="20"/>
      <c r="L25504" s="20"/>
      <c r="M25504" s="20"/>
      <c r="N25504" s="20"/>
      <c r="O25504" s="20"/>
    </row>
    <row r="25505" spans="10:15" x14ac:dyDescent="0.2">
      <c r="J25505" s="20"/>
      <c r="K25505" s="20"/>
      <c r="L25505" s="20"/>
      <c r="M25505" s="20"/>
      <c r="N25505" s="20"/>
      <c r="O25505" s="20"/>
    </row>
    <row r="25506" spans="10:15" x14ac:dyDescent="0.2">
      <c r="J25506" s="20"/>
      <c r="K25506" s="20"/>
      <c r="L25506" s="20"/>
      <c r="M25506" s="20"/>
      <c r="N25506" s="20"/>
      <c r="O25506" s="20"/>
    </row>
    <row r="25507" spans="10:15" x14ac:dyDescent="0.2">
      <c r="J25507" s="20"/>
      <c r="K25507" s="20"/>
      <c r="L25507" s="20"/>
      <c r="M25507" s="20"/>
      <c r="N25507" s="20"/>
      <c r="O25507" s="20"/>
    </row>
    <row r="25508" spans="10:15" x14ac:dyDescent="0.2">
      <c r="J25508" s="20"/>
      <c r="K25508" s="20"/>
      <c r="L25508" s="20"/>
      <c r="M25508" s="20"/>
      <c r="N25508" s="20"/>
      <c r="O25508" s="20"/>
    </row>
    <row r="25509" spans="10:15" x14ac:dyDescent="0.2">
      <c r="J25509" s="20"/>
      <c r="K25509" s="20"/>
      <c r="L25509" s="20"/>
      <c r="M25509" s="20"/>
      <c r="N25509" s="20"/>
      <c r="O25509" s="20"/>
    </row>
    <row r="25510" spans="10:15" x14ac:dyDescent="0.2">
      <c r="J25510" s="20"/>
      <c r="K25510" s="20"/>
      <c r="L25510" s="20"/>
      <c r="M25510" s="20"/>
      <c r="N25510" s="20"/>
      <c r="O25510" s="20"/>
    </row>
    <row r="25511" spans="10:15" x14ac:dyDescent="0.2">
      <c r="J25511" s="20"/>
      <c r="K25511" s="20"/>
      <c r="L25511" s="20"/>
      <c r="M25511" s="20"/>
      <c r="N25511" s="20"/>
      <c r="O25511" s="20"/>
    </row>
    <row r="25512" spans="10:15" x14ac:dyDescent="0.2">
      <c r="J25512" s="20"/>
      <c r="K25512" s="20"/>
      <c r="L25512" s="20"/>
      <c r="M25512" s="20"/>
      <c r="N25512" s="20"/>
      <c r="O25512" s="20"/>
    </row>
    <row r="25513" spans="10:15" x14ac:dyDescent="0.2">
      <c r="J25513" s="20"/>
      <c r="K25513" s="20"/>
      <c r="L25513" s="20"/>
      <c r="M25513" s="20"/>
      <c r="N25513" s="20"/>
      <c r="O25513" s="20"/>
    </row>
    <row r="25514" spans="10:15" x14ac:dyDescent="0.2">
      <c r="J25514" s="20"/>
      <c r="K25514" s="20"/>
      <c r="L25514" s="20"/>
      <c r="M25514" s="20"/>
      <c r="N25514" s="20"/>
      <c r="O25514" s="20"/>
    </row>
    <row r="25515" spans="10:15" x14ac:dyDescent="0.2">
      <c r="J25515" s="20"/>
      <c r="K25515" s="20"/>
      <c r="L25515" s="20"/>
      <c r="M25515" s="20"/>
      <c r="N25515" s="20"/>
      <c r="O25515" s="20"/>
    </row>
    <row r="25516" spans="10:15" x14ac:dyDescent="0.2">
      <c r="J25516" s="20"/>
      <c r="K25516" s="20"/>
      <c r="L25516" s="20"/>
      <c r="M25516" s="20"/>
      <c r="N25516" s="20"/>
      <c r="O25516" s="20"/>
    </row>
    <row r="25517" spans="10:15" x14ac:dyDescent="0.2">
      <c r="J25517" s="20"/>
      <c r="K25517" s="20"/>
      <c r="L25517" s="20"/>
      <c r="M25517" s="20"/>
      <c r="N25517" s="20"/>
      <c r="O25517" s="20"/>
    </row>
    <row r="25518" spans="10:15" x14ac:dyDescent="0.2">
      <c r="J25518" s="20"/>
      <c r="K25518" s="20"/>
      <c r="L25518" s="20"/>
      <c r="M25518" s="20"/>
      <c r="N25518" s="20"/>
      <c r="O25518" s="20"/>
    </row>
    <row r="25519" spans="10:15" x14ac:dyDescent="0.2">
      <c r="J25519" s="20"/>
      <c r="K25519" s="20"/>
      <c r="L25519" s="20"/>
      <c r="M25519" s="20"/>
      <c r="N25519" s="20"/>
      <c r="O25519" s="20"/>
    </row>
    <row r="25520" spans="10:15" x14ac:dyDescent="0.2">
      <c r="J25520" s="20"/>
      <c r="K25520" s="20"/>
      <c r="L25520" s="20"/>
      <c r="M25520" s="20"/>
      <c r="N25520" s="20"/>
      <c r="O25520" s="20"/>
    </row>
    <row r="25521" spans="10:15" x14ac:dyDescent="0.2">
      <c r="J25521" s="20"/>
      <c r="K25521" s="20"/>
      <c r="L25521" s="20"/>
      <c r="M25521" s="20"/>
      <c r="N25521" s="20"/>
      <c r="O25521" s="20"/>
    </row>
    <row r="25522" spans="10:15" x14ac:dyDescent="0.2">
      <c r="J25522" s="20"/>
      <c r="K25522" s="20"/>
      <c r="L25522" s="20"/>
      <c r="M25522" s="20"/>
      <c r="N25522" s="20"/>
      <c r="O25522" s="20"/>
    </row>
    <row r="25523" spans="10:15" x14ac:dyDescent="0.2">
      <c r="J25523" s="20"/>
      <c r="K25523" s="20"/>
      <c r="L25523" s="20"/>
      <c r="M25523" s="20"/>
      <c r="N25523" s="20"/>
      <c r="O25523" s="20"/>
    </row>
    <row r="25524" spans="10:15" x14ac:dyDescent="0.2">
      <c r="J25524" s="20"/>
      <c r="K25524" s="20"/>
      <c r="L25524" s="20"/>
      <c r="M25524" s="20"/>
      <c r="N25524" s="20"/>
      <c r="O25524" s="20"/>
    </row>
    <row r="25525" spans="10:15" x14ac:dyDescent="0.2">
      <c r="J25525" s="20"/>
      <c r="K25525" s="20"/>
      <c r="L25525" s="20"/>
      <c r="M25525" s="20"/>
      <c r="N25525" s="20"/>
      <c r="O25525" s="20"/>
    </row>
    <row r="25526" spans="10:15" x14ac:dyDescent="0.2">
      <c r="J25526" s="20"/>
      <c r="K25526" s="20"/>
      <c r="L25526" s="20"/>
      <c r="M25526" s="20"/>
      <c r="N25526" s="20"/>
      <c r="O25526" s="20"/>
    </row>
    <row r="25527" spans="10:15" x14ac:dyDescent="0.2">
      <c r="J25527" s="20"/>
      <c r="K25527" s="20"/>
      <c r="L25527" s="20"/>
      <c r="M25527" s="20"/>
      <c r="N25527" s="20"/>
      <c r="O25527" s="20"/>
    </row>
    <row r="25528" spans="10:15" x14ac:dyDescent="0.2">
      <c r="J25528" s="20"/>
      <c r="K25528" s="20"/>
      <c r="L25528" s="20"/>
      <c r="M25528" s="20"/>
      <c r="N25528" s="20"/>
      <c r="O25528" s="20"/>
    </row>
    <row r="25529" spans="10:15" x14ac:dyDescent="0.2">
      <c r="J25529" s="20"/>
      <c r="K25529" s="20"/>
      <c r="L25529" s="20"/>
      <c r="M25529" s="20"/>
      <c r="N25529" s="20"/>
      <c r="O25529" s="20"/>
    </row>
    <row r="25530" spans="10:15" x14ac:dyDescent="0.2">
      <c r="J25530" s="20"/>
      <c r="K25530" s="20"/>
      <c r="L25530" s="20"/>
      <c r="M25530" s="20"/>
      <c r="N25530" s="20"/>
      <c r="O25530" s="20"/>
    </row>
    <row r="25531" spans="10:15" x14ac:dyDescent="0.2">
      <c r="J25531" s="20"/>
      <c r="K25531" s="20"/>
      <c r="L25531" s="20"/>
      <c r="M25531" s="20"/>
      <c r="N25531" s="20"/>
      <c r="O25531" s="20"/>
    </row>
    <row r="25532" spans="10:15" x14ac:dyDescent="0.2">
      <c r="J25532" s="20"/>
      <c r="K25532" s="20"/>
      <c r="L25532" s="20"/>
      <c r="M25532" s="20"/>
      <c r="N25532" s="20"/>
      <c r="O25532" s="20"/>
    </row>
    <row r="25533" spans="10:15" x14ac:dyDescent="0.2">
      <c r="J25533" s="20"/>
      <c r="K25533" s="20"/>
      <c r="L25533" s="20"/>
      <c r="M25533" s="20"/>
      <c r="N25533" s="20"/>
      <c r="O25533" s="20"/>
    </row>
    <row r="25534" spans="10:15" x14ac:dyDescent="0.2">
      <c r="J25534" s="20"/>
      <c r="K25534" s="20"/>
      <c r="L25534" s="20"/>
      <c r="M25534" s="20"/>
      <c r="N25534" s="20"/>
      <c r="O25534" s="20"/>
    </row>
    <row r="25535" spans="10:15" x14ac:dyDescent="0.2">
      <c r="J25535" s="20"/>
      <c r="K25535" s="20"/>
      <c r="L25535" s="20"/>
      <c r="M25535" s="20"/>
      <c r="N25535" s="20"/>
      <c r="O25535" s="20"/>
    </row>
    <row r="25536" spans="10:15" x14ac:dyDescent="0.2">
      <c r="J25536" s="20"/>
      <c r="K25536" s="20"/>
      <c r="L25536" s="20"/>
      <c r="M25536" s="20"/>
      <c r="N25536" s="20"/>
      <c r="O25536" s="20"/>
    </row>
    <row r="25537" spans="10:15" x14ac:dyDescent="0.2">
      <c r="J25537" s="20"/>
      <c r="K25537" s="20"/>
      <c r="L25537" s="20"/>
      <c r="M25537" s="20"/>
      <c r="N25537" s="20"/>
      <c r="O25537" s="20"/>
    </row>
    <row r="25538" spans="10:15" x14ac:dyDescent="0.2">
      <c r="J25538" s="20"/>
      <c r="K25538" s="20"/>
      <c r="L25538" s="20"/>
      <c r="M25538" s="20"/>
      <c r="N25538" s="20"/>
      <c r="O25538" s="20"/>
    </row>
    <row r="25539" spans="10:15" x14ac:dyDescent="0.2">
      <c r="J25539" s="20"/>
      <c r="K25539" s="20"/>
      <c r="L25539" s="20"/>
      <c r="M25539" s="20"/>
      <c r="N25539" s="20"/>
      <c r="O25539" s="20"/>
    </row>
    <row r="25540" spans="10:15" x14ac:dyDescent="0.2">
      <c r="J25540" s="20"/>
      <c r="K25540" s="20"/>
      <c r="L25540" s="20"/>
      <c r="M25540" s="20"/>
      <c r="N25540" s="20"/>
      <c r="O25540" s="20"/>
    </row>
    <row r="25541" spans="10:15" x14ac:dyDescent="0.2">
      <c r="J25541" s="20"/>
      <c r="K25541" s="20"/>
      <c r="L25541" s="20"/>
      <c r="M25541" s="20"/>
      <c r="N25541" s="20"/>
      <c r="O25541" s="20"/>
    </row>
    <row r="25542" spans="10:15" x14ac:dyDescent="0.2">
      <c r="J25542" s="20"/>
      <c r="K25542" s="20"/>
      <c r="L25542" s="20"/>
      <c r="M25542" s="20"/>
      <c r="N25542" s="20"/>
      <c r="O25542" s="20"/>
    </row>
    <row r="25543" spans="10:15" x14ac:dyDescent="0.2">
      <c r="J25543" s="20"/>
      <c r="K25543" s="20"/>
      <c r="L25543" s="20"/>
      <c r="M25543" s="20"/>
      <c r="N25543" s="20"/>
      <c r="O25543" s="20"/>
    </row>
    <row r="25544" spans="10:15" x14ac:dyDescent="0.2">
      <c r="J25544" s="20"/>
      <c r="K25544" s="20"/>
      <c r="L25544" s="20"/>
      <c r="M25544" s="20"/>
      <c r="N25544" s="20"/>
      <c r="O25544" s="20"/>
    </row>
    <row r="25545" spans="10:15" x14ac:dyDescent="0.2">
      <c r="J25545" s="20"/>
      <c r="K25545" s="20"/>
      <c r="L25545" s="20"/>
      <c r="M25545" s="20"/>
      <c r="N25545" s="20"/>
      <c r="O25545" s="20"/>
    </row>
    <row r="25546" spans="10:15" x14ac:dyDescent="0.2">
      <c r="J25546" s="20"/>
      <c r="K25546" s="20"/>
      <c r="L25546" s="20"/>
      <c r="M25546" s="20"/>
      <c r="N25546" s="20"/>
      <c r="O25546" s="20"/>
    </row>
    <row r="25547" spans="10:15" x14ac:dyDescent="0.2">
      <c r="J25547" s="20"/>
      <c r="K25547" s="20"/>
      <c r="L25547" s="20"/>
      <c r="M25547" s="20"/>
      <c r="N25547" s="20"/>
      <c r="O25547" s="20"/>
    </row>
    <row r="25548" spans="10:15" x14ac:dyDescent="0.2">
      <c r="J25548" s="20"/>
      <c r="K25548" s="20"/>
      <c r="L25548" s="20"/>
      <c r="M25548" s="20"/>
      <c r="N25548" s="20"/>
      <c r="O25548" s="20"/>
    </row>
    <row r="25549" spans="10:15" x14ac:dyDescent="0.2">
      <c r="J25549" s="20"/>
      <c r="K25549" s="20"/>
      <c r="L25549" s="20"/>
      <c r="M25549" s="20"/>
      <c r="N25549" s="20"/>
      <c r="O25549" s="20"/>
    </row>
    <row r="25550" spans="10:15" x14ac:dyDescent="0.2">
      <c r="J25550" s="20"/>
      <c r="K25550" s="20"/>
      <c r="L25550" s="20"/>
      <c r="M25550" s="20"/>
      <c r="N25550" s="20"/>
      <c r="O25550" s="20"/>
    </row>
    <row r="25551" spans="10:15" x14ac:dyDescent="0.2">
      <c r="J25551" s="20"/>
      <c r="K25551" s="20"/>
      <c r="L25551" s="20"/>
      <c r="M25551" s="20"/>
      <c r="N25551" s="20"/>
      <c r="O25551" s="20"/>
    </row>
    <row r="25552" spans="10:15" x14ac:dyDescent="0.2">
      <c r="J25552" s="20"/>
      <c r="K25552" s="20"/>
      <c r="L25552" s="20"/>
      <c r="M25552" s="20"/>
      <c r="N25552" s="20"/>
      <c r="O25552" s="20"/>
    </row>
    <row r="25553" spans="10:15" x14ac:dyDescent="0.2">
      <c r="J25553" s="20"/>
      <c r="K25553" s="20"/>
      <c r="L25553" s="20"/>
      <c r="M25553" s="20"/>
      <c r="N25553" s="20"/>
      <c r="O25553" s="20"/>
    </row>
    <row r="25554" spans="10:15" x14ac:dyDescent="0.2">
      <c r="J25554" s="20"/>
      <c r="K25554" s="20"/>
      <c r="L25554" s="20"/>
      <c r="M25554" s="20"/>
      <c r="N25554" s="20"/>
      <c r="O25554" s="20"/>
    </row>
    <row r="25555" spans="10:15" x14ac:dyDescent="0.2">
      <c r="J25555" s="20"/>
      <c r="K25555" s="20"/>
      <c r="L25555" s="20"/>
      <c r="M25555" s="20"/>
      <c r="N25555" s="20"/>
      <c r="O25555" s="20"/>
    </row>
    <row r="25556" spans="10:15" x14ac:dyDescent="0.2">
      <c r="J25556" s="20"/>
      <c r="K25556" s="20"/>
      <c r="L25556" s="20"/>
      <c r="M25556" s="20"/>
      <c r="N25556" s="20"/>
      <c r="O25556" s="20"/>
    </row>
    <row r="25557" spans="10:15" x14ac:dyDescent="0.2">
      <c r="J25557" s="20"/>
      <c r="K25557" s="20"/>
      <c r="L25557" s="20"/>
      <c r="M25557" s="20"/>
      <c r="N25557" s="20"/>
      <c r="O25557" s="20"/>
    </row>
    <row r="25558" spans="10:15" x14ac:dyDescent="0.2">
      <c r="J25558" s="20"/>
      <c r="K25558" s="20"/>
      <c r="L25558" s="20"/>
      <c r="M25558" s="20"/>
      <c r="N25558" s="20"/>
      <c r="O25558" s="20"/>
    </row>
    <row r="25559" spans="10:15" x14ac:dyDescent="0.2">
      <c r="J25559" s="20"/>
      <c r="K25559" s="20"/>
      <c r="L25559" s="20"/>
      <c r="M25559" s="20"/>
      <c r="N25559" s="20"/>
      <c r="O25559" s="20"/>
    </row>
    <row r="25560" spans="10:15" x14ac:dyDescent="0.2">
      <c r="J25560" s="20"/>
      <c r="K25560" s="20"/>
      <c r="L25560" s="20"/>
      <c r="M25560" s="20"/>
      <c r="N25560" s="20"/>
      <c r="O25560" s="20"/>
    </row>
    <row r="25561" spans="10:15" x14ac:dyDescent="0.2">
      <c r="J25561" s="20"/>
      <c r="K25561" s="20"/>
      <c r="L25561" s="20"/>
      <c r="M25561" s="20"/>
      <c r="N25561" s="20"/>
      <c r="O25561" s="20"/>
    </row>
    <row r="25562" spans="10:15" x14ac:dyDescent="0.2">
      <c r="J25562" s="20"/>
      <c r="K25562" s="20"/>
      <c r="L25562" s="20"/>
      <c r="M25562" s="20"/>
      <c r="N25562" s="20"/>
      <c r="O25562" s="20"/>
    </row>
    <row r="25563" spans="10:15" x14ac:dyDescent="0.2">
      <c r="J25563" s="20"/>
      <c r="K25563" s="20"/>
      <c r="L25563" s="20"/>
      <c r="M25563" s="20"/>
      <c r="N25563" s="20"/>
      <c r="O25563" s="20"/>
    </row>
    <row r="25564" spans="10:15" x14ac:dyDescent="0.2">
      <c r="J25564" s="20"/>
      <c r="K25564" s="20"/>
      <c r="L25564" s="20"/>
      <c r="M25564" s="20"/>
      <c r="N25564" s="20"/>
      <c r="O25564" s="20"/>
    </row>
    <row r="25565" spans="10:15" x14ac:dyDescent="0.2">
      <c r="J25565" s="20"/>
      <c r="K25565" s="20"/>
      <c r="L25565" s="20"/>
      <c r="M25565" s="20"/>
      <c r="N25565" s="20"/>
      <c r="O25565" s="20"/>
    </row>
    <row r="25566" spans="10:15" x14ac:dyDescent="0.2">
      <c r="J25566" s="20"/>
      <c r="K25566" s="20"/>
      <c r="L25566" s="20"/>
      <c r="M25566" s="20"/>
      <c r="N25566" s="20"/>
      <c r="O25566" s="20"/>
    </row>
    <row r="25567" spans="10:15" x14ac:dyDescent="0.2">
      <c r="J25567" s="20"/>
      <c r="K25567" s="20"/>
      <c r="L25567" s="20"/>
      <c r="M25567" s="20"/>
      <c r="N25567" s="20"/>
      <c r="O25567" s="20"/>
    </row>
    <row r="25568" spans="10:15" x14ac:dyDescent="0.2">
      <c r="J25568" s="20"/>
      <c r="K25568" s="20"/>
      <c r="L25568" s="20"/>
      <c r="M25568" s="20"/>
      <c r="N25568" s="20"/>
      <c r="O25568" s="20"/>
    </row>
    <row r="25569" spans="10:15" x14ac:dyDescent="0.2">
      <c r="J25569" s="20"/>
      <c r="K25569" s="20"/>
      <c r="L25569" s="20"/>
      <c r="M25569" s="20"/>
      <c r="N25569" s="20"/>
      <c r="O25569" s="20"/>
    </row>
    <row r="25570" spans="10:15" x14ac:dyDescent="0.2">
      <c r="J25570" s="20"/>
      <c r="K25570" s="20"/>
      <c r="L25570" s="20"/>
      <c r="M25570" s="20"/>
      <c r="N25570" s="20"/>
      <c r="O25570" s="20"/>
    </row>
    <row r="25571" spans="10:15" x14ac:dyDescent="0.2">
      <c r="J25571" s="20"/>
      <c r="K25571" s="20"/>
      <c r="L25571" s="20"/>
      <c r="M25571" s="20"/>
      <c r="N25571" s="20"/>
      <c r="O25571" s="20"/>
    </row>
    <row r="25572" spans="10:15" x14ac:dyDescent="0.2">
      <c r="J25572" s="20"/>
      <c r="K25572" s="20"/>
      <c r="L25572" s="20"/>
      <c r="M25572" s="20"/>
      <c r="N25572" s="20"/>
      <c r="O25572" s="20"/>
    </row>
    <row r="25573" spans="10:15" x14ac:dyDescent="0.2">
      <c r="J25573" s="20"/>
      <c r="K25573" s="20"/>
      <c r="L25573" s="20"/>
      <c r="M25573" s="20"/>
      <c r="N25573" s="20"/>
      <c r="O25573" s="20"/>
    </row>
    <row r="25574" spans="10:15" x14ac:dyDescent="0.2">
      <c r="J25574" s="20"/>
      <c r="K25574" s="20"/>
      <c r="L25574" s="20"/>
      <c r="M25574" s="20"/>
      <c r="N25574" s="20"/>
      <c r="O25574" s="20"/>
    </row>
    <row r="25575" spans="10:15" x14ac:dyDescent="0.2">
      <c r="J25575" s="20"/>
      <c r="K25575" s="20"/>
      <c r="L25575" s="20"/>
      <c r="M25575" s="20"/>
      <c r="N25575" s="20"/>
      <c r="O25575" s="20"/>
    </row>
    <row r="25576" spans="10:15" x14ac:dyDescent="0.2">
      <c r="J25576" s="20"/>
      <c r="K25576" s="20"/>
      <c r="L25576" s="20"/>
      <c r="M25576" s="20"/>
      <c r="N25576" s="20"/>
      <c r="O25576" s="20"/>
    </row>
    <row r="25577" spans="10:15" x14ac:dyDescent="0.2">
      <c r="J25577" s="20"/>
      <c r="K25577" s="20"/>
      <c r="L25577" s="20"/>
      <c r="M25577" s="20"/>
      <c r="N25577" s="20"/>
      <c r="O25577" s="20"/>
    </row>
    <row r="25578" spans="10:15" x14ac:dyDescent="0.2">
      <c r="J25578" s="20"/>
      <c r="K25578" s="20"/>
      <c r="L25578" s="20"/>
      <c r="M25578" s="20"/>
      <c r="N25578" s="20"/>
      <c r="O25578" s="20"/>
    </row>
    <row r="25579" spans="10:15" x14ac:dyDescent="0.2">
      <c r="J25579" s="20"/>
      <c r="K25579" s="20"/>
      <c r="L25579" s="20"/>
      <c r="M25579" s="20"/>
      <c r="N25579" s="20"/>
      <c r="O25579" s="20"/>
    </row>
    <row r="25580" spans="10:15" x14ac:dyDescent="0.2">
      <c r="J25580" s="20"/>
      <c r="K25580" s="20"/>
      <c r="L25580" s="20"/>
      <c r="M25580" s="20"/>
      <c r="N25580" s="20"/>
      <c r="O25580" s="20"/>
    </row>
    <row r="25581" spans="10:15" x14ac:dyDescent="0.2">
      <c r="J25581" s="20"/>
      <c r="K25581" s="20"/>
      <c r="L25581" s="20"/>
      <c r="M25581" s="20"/>
      <c r="N25581" s="20"/>
      <c r="O25581" s="20"/>
    </row>
    <row r="25582" spans="10:15" x14ac:dyDescent="0.2">
      <c r="J25582" s="20"/>
      <c r="K25582" s="20"/>
      <c r="L25582" s="20"/>
      <c r="M25582" s="20"/>
      <c r="N25582" s="20"/>
      <c r="O25582" s="20"/>
    </row>
    <row r="25583" spans="10:15" x14ac:dyDescent="0.2">
      <c r="J25583" s="20"/>
      <c r="K25583" s="20"/>
      <c r="L25583" s="20"/>
      <c r="M25583" s="20"/>
      <c r="N25583" s="20"/>
      <c r="O25583" s="20"/>
    </row>
    <row r="25584" spans="10:15" x14ac:dyDescent="0.2">
      <c r="J25584" s="20"/>
      <c r="K25584" s="20"/>
      <c r="L25584" s="20"/>
      <c r="M25584" s="20"/>
      <c r="N25584" s="20"/>
      <c r="O25584" s="20"/>
    </row>
    <row r="25585" spans="10:15" x14ac:dyDescent="0.2">
      <c r="J25585" s="20"/>
      <c r="K25585" s="20"/>
      <c r="L25585" s="20"/>
      <c r="M25585" s="20"/>
      <c r="N25585" s="20"/>
      <c r="O25585" s="20"/>
    </row>
    <row r="25586" spans="10:15" x14ac:dyDescent="0.2">
      <c r="J25586" s="20"/>
      <c r="K25586" s="20"/>
      <c r="L25586" s="20"/>
      <c r="M25586" s="20"/>
      <c r="N25586" s="20"/>
      <c r="O25586" s="20"/>
    </row>
    <row r="25587" spans="10:15" x14ac:dyDescent="0.2">
      <c r="J25587" s="20"/>
      <c r="K25587" s="20"/>
      <c r="L25587" s="20"/>
      <c r="M25587" s="20"/>
      <c r="N25587" s="20"/>
      <c r="O25587" s="20"/>
    </row>
    <row r="25588" spans="10:15" x14ac:dyDescent="0.2">
      <c r="J25588" s="20"/>
      <c r="K25588" s="20"/>
      <c r="L25588" s="20"/>
      <c r="M25588" s="20"/>
      <c r="N25588" s="20"/>
      <c r="O25588" s="20"/>
    </row>
    <row r="25589" spans="10:15" x14ac:dyDescent="0.2">
      <c r="J25589" s="20"/>
      <c r="K25589" s="20"/>
      <c r="L25589" s="20"/>
      <c r="M25589" s="20"/>
      <c r="N25589" s="20"/>
      <c r="O25589" s="20"/>
    </row>
    <row r="25590" spans="10:15" x14ac:dyDescent="0.2">
      <c r="J25590" s="20"/>
      <c r="K25590" s="20"/>
      <c r="L25590" s="20"/>
      <c r="M25590" s="20"/>
      <c r="N25590" s="20"/>
      <c r="O25590" s="20"/>
    </row>
    <row r="25591" spans="10:15" x14ac:dyDescent="0.2">
      <c r="J25591" s="20"/>
      <c r="K25591" s="20"/>
      <c r="L25591" s="20"/>
      <c r="M25591" s="20"/>
      <c r="N25591" s="20"/>
      <c r="O25591" s="20"/>
    </row>
    <row r="25592" spans="10:15" x14ac:dyDescent="0.2">
      <c r="J25592" s="20"/>
      <c r="K25592" s="20"/>
      <c r="L25592" s="20"/>
      <c r="M25592" s="20"/>
      <c r="N25592" s="20"/>
      <c r="O25592" s="20"/>
    </row>
    <row r="25593" spans="10:15" x14ac:dyDescent="0.2">
      <c r="J25593" s="20"/>
      <c r="K25593" s="20"/>
      <c r="L25593" s="20"/>
      <c r="M25593" s="20"/>
      <c r="N25593" s="20"/>
      <c r="O25593" s="20"/>
    </row>
    <row r="25594" spans="10:15" x14ac:dyDescent="0.2">
      <c r="J25594" s="20"/>
      <c r="K25594" s="20"/>
      <c r="L25594" s="20"/>
      <c r="M25594" s="20"/>
      <c r="N25594" s="20"/>
      <c r="O25594" s="20"/>
    </row>
    <row r="25595" spans="10:15" x14ac:dyDescent="0.2">
      <c r="J25595" s="20"/>
      <c r="K25595" s="20"/>
      <c r="L25595" s="20"/>
      <c r="M25595" s="20"/>
      <c r="N25595" s="20"/>
      <c r="O25595" s="20"/>
    </row>
    <row r="25596" spans="10:15" x14ac:dyDescent="0.2">
      <c r="J25596" s="20"/>
      <c r="K25596" s="20"/>
      <c r="L25596" s="20"/>
      <c r="M25596" s="20"/>
      <c r="N25596" s="20"/>
      <c r="O25596" s="20"/>
    </row>
    <row r="25597" spans="10:15" x14ac:dyDescent="0.2">
      <c r="J25597" s="20"/>
      <c r="K25597" s="20"/>
      <c r="L25597" s="20"/>
      <c r="M25597" s="20"/>
      <c r="N25597" s="20"/>
      <c r="O25597" s="20"/>
    </row>
    <row r="25598" spans="10:15" x14ac:dyDescent="0.2">
      <c r="J25598" s="20"/>
      <c r="K25598" s="20"/>
      <c r="L25598" s="20"/>
      <c r="M25598" s="20"/>
      <c r="N25598" s="20"/>
      <c r="O25598" s="20"/>
    </row>
    <row r="25599" spans="10:15" x14ac:dyDescent="0.2">
      <c r="J25599" s="20"/>
      <c r="K25599" s="20"/>
      <c r="L25599" s="20"/>
      <c r="M25599" s="20"/>
      <c r="N25599" s="20"/>
      <c r="O25599" s="20"/>
    </row>
    <row r="25600" spans="10:15" x14ac:dyDescent="0.2">
      <c r="J25600" s="20"/>
      <c r="K25600" s="20"/>
      <c r="L25600" s="20"/>
      <c r="M25600" s="20"/>
      <c r="N25600" s="20"/>
      <c r="O25600" s="20"/>
    </row>
    <row r="25601" spans="10:15" x14ac:dyDescent="0.2">
      <c r="J25601" s="20"/>
      <c r="K25601" s="20"/>
      <c r="L25601" s="20"/>
      <c r="M25601" s="20"/>
      <c r="N25601" s="20"/>
      <c r="O25601" s="20"/>
    </row>
    <row r="25602" spans="10:15" x14ac:dyDescent="0.2">
      <c r="J25602" s="20"/>
      <c r="K25602" s="20"/>
      <c r="L25602" s="20"/>
      <c r="M25602" s="20"/>
      <c r="N25602" s="20"/>
      <c r="O25602" s="20"/>
    </row>
    <row r="25603" spans="10:15" x14ac:dyDescent="0.2">
      <c r="J25603" s="20"/>
      <c r="K25603" s="20"/>
      <c r="L25603" s="20"/>
      <c r="M25603" s="20"/>
      <c r="N25603" s="20"/>
      <c r="O25603" s="20"/>
    </row>
    <row r="25604" spans="10:15" x14ac:dyDescent="0.2">
      <c r="J25604" s="20"/>
      <c r="K25604" s="20"/>
      <c r="L25604" s="20"/>
      <c r="M25604" s="20"/>
      <c r="N25604" s="20"/>
      <c r="O25604" s="20"/>
    </row>
    <row r="25605" spans="10:15" x14ac:dyDescent="0.2">
      <c r="J25605" s="20"/>
      <c r="K25605" s="20"/>
      <c r="L25605" s="20"/>
      <c r="M25605" s="20"/>
      <c r="N25605" s="20"/>
      <c r="O25605" s="20"/>
    </row>
    <row r="25606" spans="10:15" x14ac:dyDescent="0.2">
      <c r="J25606" s="20"/>
      <c r="K25606" s="20"/>
      <c r="L25606" s="20"/>
      <c r="M25606" s="20"/>
      <c r="N25606" s="20"/>
      <c r="O25606" s="20"/>
    </row>
    <row r="25607" spans="10:15" x14ac:dyDescent="0.2">
      <c r="J25607" s="20"/>
      <c r="K25607" s="20"/>
      <c r="L25607" s="20"/>
      <c r="M25607" s="20"/>
      <c r="N25607" s="20"/>
      <c r="O25607" s="20"/>
    </row>
    <row r="25608" spans="10:15" x14ac:dyDescent="0.2">
      <c r="J25608" s="20"/>
      <c r="K25608" s="20"/>
      <c r="L25608" s="20"/>
      <c r="M25608" s="20"/>
      <c r="N25608" s="20"/>
      <c r="O25608" s="20"/>
    </row>
    <row r="25609" spans="10:15" x14ac:dyDescent="0.2">
      <c r="J25609" s="20"/>
      <c r="K25609" s="20"/>
      <c r="L25609" s="20"/>
      <c r="M25609" s="20"/>
      <c r="N25609" s="20"/>
      <c r="O25609" s="20"/>
    </row>
    <row r="25610" spans="10:15" x14ac:dyDescent="0.2">
      <c r="J25610" s="20"/>
      <c r="K25610" s="20"/>
      <c r="L25610" s="20"/>
      <c r="M25610" s="20"/>
      <c r="N25610" s="20"/>
      <c r="O25610" s="20"/>
    </row>
    <row r="25611" spans="10:15" x14ac:dyDescent="0.2">
      <c r="J25611" s="20"/>
      <c r="K25611" s="20"/>
      <c r="L25611" s="20"/>
      <c r="M25611" s="20"/>
      <c r="N25611" s="20"/>
      <c r="O25611" s="20"/>
    </row>
    <row r="25612" spans="10:15" x14ac:dyDescent="0.2">
      <c r="J25612" s="20"/>
      <c r="K25612" s="20"/>
      <c r="L25612" s="20"/>
      <c r="M25612" s="20"/>
      <c r="N25612" s="20"/>
      <c r="O25612" s="20"/>
    </row>
    <row r="25613" spans="10:15" x14ac:dyDescent="0.2">
      <c r="J25613" s="20"/>
      <c r="K25613" s="20"/>
      <c r="L25613" s="20"/>
      <c r="M25613" s="20"/>
      <c r="N25613" s="20"/>
      <c r="O25613" s="20"/>
    </row>
    <row r="25614" spans="10:15" x14ac:dyDescent="0.2">
      <c r="J25614" s="20"/>
      <c r="K25614" s="20"/>
      <c r="L25614" s="20"/>
      <c r="M25614" s="20"/>
      <c r="N25614" s="20"/>
      <c r="O25614" s="20"/>
    </row>
    <row r="25615" spans="10:15" x14ac:dyDescent="0.2">
      <c r="J25615" s="20"/>
      <c r="K25615" s="20"/>
      <c r="L25615" s="20"/>
      <c r="M25615" s="20"/>
      <c r="N25615" s="20"/>
      <c r="O25615" s="20"/>
    </row>
    <row r="25616" spans="10:15" x14ac:dyDescent="0.2">
      <c r="J25616" s="20"/>
      <c r="K25616" s="20"/>
      <c r="L25616" s="20"/>
      <c r="M25616" s="20"/>
      <c r="N25616" s="20"/>
      <c r="O25616" s="20"/>
    </row>
    <row r="25617" spans="10:15" x14ac:dyDescent="0.2">
      <c r="J25617" s="20"/>
      <c r="K25617" s="20"/>
      <c r="L25617" s="20"/>
      <c r="M25617" s="20"/>
      <c r="N25617" s="20"/>
      <c r="O25617" s="20"/>
    </row>
    <row r="25618" spans="10:15" x14ac:dyDescent="0.2">
      <c r="J25618" s="20"/>
      <c r="K25618" s="20"/>
      <c r="L25618" s="20"/>
      <c r="M25618" s="20"/>
      <c r="N25618" s="20"/>
      <c r="O25618" s="20"/>
    </row>
    <row r="25619" spans="10:15" x14ac:dyDescent="0.2">
      <c r="J25619" s="20"/>
      <c r="K25619" s="20"/>
      <c r="L25619" s="20"/>
      <c r="M25619" s="20"/>
      <c r="N25619" s="20"/>
      <c r="O25619" s="20"/>
    </row>
    <row r="25620" spans="10:15" x14ac:dyDescent="0.2">
      <c r="J25620" s="20"/>
      <c r="K25620" s="20"/>
      <c r="L25620" s="20"/>
      <c r="M25620" s="20"/>
      <c r="N25620" s="20"/>
      <c r="O25620" s="20"/>
    </row>
    <row r="25621" spans="10:15" x14ac:dyDescent="0.2">
      <c r="J25621" s="20"/>
      <c r="K25621" s="20"/>
      <c r="L25621" s="20"/>
      <c r="M25621" s="20"/>
      <c r="N25621" s="20"/>
      <c r="O25621" s="20"/>
    </row>
    <row r="25622" spans="10:15" x14ac:dyDescent="0.2">
      <c r="J25622" s="20"/>
      <c r="K25622" s="20"/>
      <c r="L25622" s="20"/>
      <c r="M25622" s="20"/>
      <c r="N25622" s="20"/>
      <c r="O25622" s="20"/>
    </row>
    <row r="25623" spans="10:15" x14ac:dyDescent="0.2">
      <c r="J25623" s="20"/>
      <c r="K25623" s="20"/>
      <c r="L25623" s="20"/>
      <c r="M25623" s="20"/>
      <c r="N25623" s="20"/>
      <c r="O25623" s="20"/>
    </row>
    <row r="25624" spans="10:15" x14ac:dyDescent="0.2">
      <c r="J25624" s="20"/>
      <c r="K25624" s="20"/>
      <c r="L25624" s="20"/>
      <c r="M25624" s="20"/>
      <c r="N25624" s="20"/>
      <c r="O25624" s="20"/>
    </row>
    <row r="25625" spans="10:15" x14ac:dyDescent="0.2">
      <c r="J25625" s="20"/>
      <c r="K25625" s="20"/>
      <c r="L25625" s="20"/>
      <c r="M25625" s="20"/>
      <c r="N25625" s="20"/>
      <c r="O25625" s="20"/>
    </row>
    <row r="25626" spans="10:15" x14ac:dyDescent="0.2">
      <c r="J25626" s="20"/>
      <c r="K25626" s="20"/>
      <c r="L25626" s="20"/>
      <c r="M25626" s="20"/>
      <c r="N25626" s="20"/>
      <c r="O25626" s="20"/>
    </row>
    <row r="25627" spans="10:15" x14ac:dyDescent="0.2">
      <c r="J25627" s="20"/>
      <c r="K25627" s="20"/>
      <c r="L25627" s="20"/>
      <c r="M25627" s="20"/>
      <c r="N25627" s="20"/>
      <c r="O25627" s="20"/>
    </row>
    <row r="25628" spans="10:15" x14ac:dyDescent="0.2">
      <c r="J25628" s="20"/>
      <c r="K25628" s="20"/>
      <c r="L25628" s="20"/>
      <c r="M25628" s="20"/>
      <c r="N25628" s="20"/>
      <c r="O25628" s="20"/>
    </row>
    <row r="25629" spans="10:15" x14ac:dyDescent="0.2">
      <c r="J25629" s="20"/>
      <c r="K25629" s="20"/>
      <c r="L25629" s="20"/>
      <c r="M25629" s="20"/>
      <c r="N25629" s="20"/>
      <c r="O25629" s="20"/>
    </row>
    <row r="25630" spans="10:15" x14ac:dyDescent="0.2">
      <c r="J25630" s="20"/>
      <c r="K25630" s="20"/>
      <c r="L25630" s="20"/>
      <c r="M25630" s="20"/>
      <c r="N25630" s="20"/>
      <c r="O25630" s="20"/>
    </row>
    <row r="25631" spans="10:15" x14ac:dyDescent="0.2">
      <c r="J25631" s="20"/>
      <c r="K25631" s="20"/>
      <c r="L25631" s="20"/>
      <c r="M25631" s="20"/>
      <c r="N25631" s="20"/>
      <c r="O25631" s="20"/>
    </row>
    <row r="25632" spans="10:15" x14ac:dyDescent="0.2">
      <c r="J25632" s="20"/>
      <c r="K25632" s="20"/>
      <c r="L25632" s="20"/>
      <c r="M25632" s="20"/>
      <c r="N25632" s="20"/>
      <c r="O25632" s="20"/>
    </row>
    <row r="25633" spans="10:15" x14ac:dyDescent="0.2">
      <c r="J25633" s="20"/>
      <c r="K25633" s="20"/>
      <c r="L25633" s="20"/>
      <c r="M25633" s="20"/>
      <c r="N25633" s="20"/>
      <c r="O25633" s="20"/>
    </row>
    <row r="25634" spans="10:15" x14ac:dyDescent="0.2">
      <c r="J25634" s="20"/>
      <c r="K25634" s="20"/>
      <c r="L25634" s="20"/>
      <c r="M25634" s="20"/>
      <c r="N25634" s="20"/>
      <c r="O25634" s="20"/>
    </row>
    <row r="25635" spans="10:15" x14ac:dyDescent="0.2">
      <c r="J25635" s="20"/>
      <c r="K25635" s="20"/>
      <c r="L25635" s="20"/>
      <c r="M25635" s="20"/>
      <c r="N25635" s="20"/>
      <c r="O25635" s="20"/>
    </row>
    <row r="25636" spans="10:15" x14ac:dyDescent="0.2">
      <c r="J25636" s="20"/>
      <c r="K25636" s="20"/>
      <c r="L25636" s="20"/>
      <c r="M25636" s="20"/>
      <c r="N25636" s="20"/>
      <c r="O25636" s="20"/>
    </row>
    <row r="25637" spans="10:15" x14ac:dyDescent="0.2">
      <c r="J25637" s="20"/>
      <c r="K25637" s="20"/>
      <c r="L25637" s="20"/>
      <c r="M25637" s="20"/>
      <c r="N25637" s="20"/>
      <c r="O25637" s="20"/>
    </row>
    <row r="25638" spans="10:15" x14ac:dyDescent="0.2">
      <c r="J25638" s="20"/>
      <c r="K25638" s="20"/>
      <c r="L25638" s="20"/>
      <c r="M25638" s="20"/>
      <c r="N25638" s="20"/>
      <c r="O25638" s="20"/>
    </row>
    <row r="25639" spans="10:15" x14ac:dyDescent="0.2">
      <c r="J25639" s="20"/>
      <c r="K25639" s="20"/>
      <c r="L25639" s="20"/>
      <c r="M25639" s="20"/>
      <c r="N25639" s="20"/>
      <c r="O25639" s="20"/>
    </row>
    <row r="25640" spans="10:15" x14ac:dyDescent="0.2">
      <c r="J25640" s="20"/>
      <c r="K25640" s="20"/>
      <c r="L25640" s="20"/>
      <c r="M25640" s="20"/>
      <c r="N25640" s="20"/>
      <c r="O25640" s="20"/>
    </row>
    <row r="25641" spans="10:15" x14ac:dyDescent="0.2">
      <c r="J25641" s="20"/>
      <c r="K25641" s="20"/>
      <c r="L25641" s="20"/>
      <c r="M25641" s="20"/>
      <c r="N25641" s="20"/>
      <c r="O25641" s="20"/>
    </row>
    <row r="25642" spans="10:15" x14ac:dyDescent="0.2">
      <c r="J25642" s="20"/>
      <c r="K25642" s="20"/>
      <c r="L25642" s="20"/>
      <c r="M25642" s="20"/>
      <c r="N25642" s="20"/>
      <c r="O25642" s="20"/>
    </row>
    <row r="25643" spans="10:15" x14ac:dyDescent="0.2">
      <c r="J25643" s="20"/>
      <c r="K25643" s="20"/>
      <c r="L25643" s="20"/>
      <c r="M25643" s="20"/>
      <c r="N25643" s="20"/>
      <c r="O25643" s="20"/>
    </row>
    <row r="25644" spans="10:15" x14ac:dyDescent="0.2">
      <c r="J25644" s="20"/>
      <c r="K25644" s="20"/>
      <c r="L25644" s="20"/>
      <c r="M25644" s="20"/>
      <c r="N25644" s="20"/>
      <c r="O25644" s="20"/>
    </row>
    <row r="25645" spans="10:15" x14ac:dyDescent="0.2">
      <c r="J25645" s="20"/>
      <c r="K25645" s="20"/>
      <c r="L25645" s="20"/>
      <c r="M25645" s="20"/>
      <c r="N25645" s="20"/>
      <c r="O25645" s="20"/>
    </row>
    <row r="25646" spans="10:15" x14ac:dyDescent="0.2">
      <c r="J25646" s="20"/>
      <c r="K25646" s="20"/>
      <c r="L25646" s="20"/>
      <c r="M25646" s="20"/>
      <c r="N25646" s="20"/>
      <c r="O25646" s="20"/>
    </row>
    <row r="25647" spans="10:15" x14ac:dyDescent="0.2">
      <c r="J25647" s="20"/>
      <c r="K25647" s="20"/>
      <c r="L25647" s="20"/>
      <c r="M25647" s="20"/>
      <c r="N25647" s="20"/>
      <c r="O25647" s="20"/>
    </row>
    <row r="25648" spans="10:15" x14ac:dyDescent="0.2">
      <c r="J25648" s="20"/>
      <c r="K25648" s="20"/>
      <c r="L25648" s="20"/>
      <c r="M25648" s="20"/>
      <c r="N25648" s="20"/>
      <c r="O25648" s="20"/>
    </row>
    <row r="25649" spans="10:15" x14ac:dyDescent="0.2">
      <c r="J25649" s="20"/>
      <c r="K25649" s="20"/>
      <c r="L25649" s="20"/>
      <c r="M25649" s="20"/>
      <c r="N25649" s="20"/>
      <c r="O25649" s="20"/>
    </row>
    <row r="25650" spans="10:15" x14ac:dyDescent="0.2">
      <c r="J25650" s="20"/>
      <c r="K25650" s="20"/>
      <c r="L25650" s="20"/>
      <c r="M25650" s="20"/>
      <c r="N25650" s="20"/>
      <c r="O25650" s="20"/>
    </row>
    <row r="25651" spans="10:15" x14ac:dyDescent="0.2">
      <c r="J25651" s="20"/>
      <c r="K25651" s="20"/>
      <c r="L25651" s="20"/>
      <c r="M25651" s="20"/>
      <c r="N25651" s="20"/>
      <c r="O25651" s="20"/>
    </row>
    <row r="25652" spans="10:15" x14ac:dyDescent="0.2">
      <c r="J25652" s="20"/>
      <c r="K25652" s="20"/>
      <c r="L25652" s="20"/>
      <c r="M25652" s="20"/>
      <c r="N25652" s="20"/>
      <c r="O25652" s="20"/>
    </row>
    <row r="25653" spans="10:15" x14ac:dyDescent="0.2">
      <c r="J25653" s="20"/>
      <c r="K25653" s="20"/>
      <c r="L25653" s="20"/>
      <c r="M25653" s="20"/>
      <c r="N25653" s="20"/>
      <c r="O25653" s="20"/>
    </row>
    <row r="25654" spans="10:15" x14ac:dyDescent="0.2">
      <c r="J25654" s="20"/>
      <c r="K25654" s="20"/>
      <c r="L25654" s="20"/>
      <c r="M25654" s="20"/>
      <c r="N25654" s="20"/>
      <c r="O25654" s="20"/>
    </row>
    <row r="25655" spans="10:15" x14ac:dyDescent="0.2">
      <c r="J25655" s="20"/>
      <c r="K25655" s="20"/>
      <c r="L25655" s="20"/>
      <c r="M25655" s="20"/>
      <c r="N25655" s="20"/>
      <c r="O25655" s="20"/>
    </row>
    <row r="25656" spans="10:15" x14ac:dyDescent="0.2">
      <c r="J25656" s="20"/>
      <c r="K25656" s="20"/>
      <c r="L25656" s="20"/>
      <c r="M25656" s="20"/>
      <c r="N25656" s="20"/>
      <c r="O25656" s="20"/>
    </row>
    <row r="25657" spans="10:15" x14ac:dyDescent="0.2">
      <c r="J25657" s="20"/>
      <c r="K25657" s="20"/>
      <c r="L25657" s="20"/>
      <c r="M25657" s="20"/>
      <c r="N25657" s="20"/>
      <c r="O25657" s="20"/>
    </row>
    <row r="25658" spans="10:15" x14ac:dyDescent="0.2">
      <c r="J25658" s="20"/>
      <c r="K25658" s="20"/>
      <c r="L25658" s="20"/>
      <c r="M25658" s="20"/>
      <c r="N25658" s="20"/>
      <c r="O25658" s="20"/>
    </row>
    <row r="25659" spans="10:15" x14ac:dyDescent="0.2">
      <c r="J25659" s="20"/>
      <c r="K25659" s="20"/>
      <c r="L25659" s="20"/>
      <c r="M25659" s="20"/>
      <c r="N25659" s="20"/>
      <c r="O25659" s="20"/>
    </row>
    <row r="25660" spans="10:15" x14ac:dyDescent="0.2">
      <c r="J25660" s="20"/>
      <c r="K25660" s="20"/>
      <c r="L25660" s="20"/>
      <c r="M25660" s="20"/>
      <c r="N25660" s="20"/>
      <c r="O25660" s="20"/>
    </row>
    <row r="25661" spans="10:15" x14ac:dyDescent="0.2">
      <c r="J25661" s="20"/>
      <c r="K25661" s="20"/>
      <c r="L25661" s="20"/>
      <c r="M25661" s="20"/>
      <c r="N25661" s="20"/>
      <c r="O25661" s="20"/>
    </row>
    <row r="25662" spans="10:15" x14ac:dyDescent="0.2">
      <c r="J25662" s="20"/>
      <c r="K25662" s="20"/>
      <c r="L25662" s="20"/>
      <c r="M25662" s="20"/>
      <c r="N25662" s="20"/>
      <c r="O25662" s="20"/>
    </row>
    <row r="25663" spans="10:15" x14ac:dyDescent="0.2">
      <c r="J25663" s="20"/>
      <c r="K25663" s="20"/>
      <c r="L25663" s="20"/>
      <c r="M25663" s="20"/>
      <c r="N25663" s="20"/>
      <c r="O25663" s="20"/>
    </row>
    <row r="25664" spans="10:15" x14ac:dyDescent="0.2">
      <c r="J25664" s="20"/>
      <c r="K25664" s="20"/>
      <c r="L25664" s="20"/>
      <c r="M25664" s="20"/>
      <c r="N25664" s="20"/>
      <c r="O25664" s="20"/>
    </row>
    <row r="25665" spans="10:15" x14ac:dyDescent="0.2">
      <c r="J25665" s="20"/>
      <c r="K25665" s="20"/>
      <c r="L25665" s="20"/>
      <c r="M25665" s="20"/>
      <c r="N25665" s="20"/>
      <c r="O25665" s="20"/>
    </row>
    <row r="25666" spans="10:15" x14ac:dyDescent="0.2">
      <c r="J25666" s="20"/>
      <c r="K25666" s="20"/>
      <c r="L25666" s="20"/>
      <c r="M25666" s="20"/>
      <c r="N25666" s="20"/>
      <c r="O25666" s="20"/>
    </row>
    <row r="25667" spans="10:15" x14ac:dyDescent="0.2">
      <c r="J25667" s="20"/>
      <c r="K25667" s="20"/>
      <c r="L25667" s="20"/>
      <c r="M25667" s="20"/>
      <c r="N25667" s="20"/>
      <c r="O25667" s="20"/>
    </row>
    <row r="25668" spans="10:15" x14ac:dyDescent="0.2">
      <c r="J25668" s="20"/>
      <c r="K25668" s="20"/>
      <c r="L25668" s="20"/>
      <c r="M25668" s="20"/>
      <c r="N25668" s="20"/>
      <c r="O25668" s="20"/>
    </row>
    <row r="25669" spans="10:15" x14ac:dyDescent="0.2">
      <c r="J25669" s="20"/>
      <c r="K25669" s="20"/>
      <c r="L25669" s="20"/>
      <c r="M25669" s="20"/>
      <c r="N25669" s="20"/>
      <c r="O25669" s="20"/>
    </row>
    <row r="25670" spans="10:15" x14ac:dyDescent="0.2">
      <c r="J25670" s="20"/>
      <c r="K25670" s="20"/>
      <c r="L25670" s="20"/>
      <c r="M25670" s="20"/>
      <c r="N25670" s="20"/>
      <c r="O25670" s="20"/>
    </row>
    <row r="25671" spans="10:15" x14ac:dyDescent="0.2">
      <c r="J25671" s="20"/>
      <c r="K25671" s="20"/>
      <c r="L25671" s="20"/>
      <c r="M25671" s="20"/>
      <c r="N25671" s="20"/>
      <c r="O25671" s="20"/>
    </row>
    <row r="25672" spans="10:15" x14ac:dyDescent="0.2">
      <c r="J25672" s="20"/>
      <c r="K25672" s="20"/>
      <c r="L25672" s="20"/>
      <c r="M25672" s="20"/>
      <c r="N25672" s="20"/>
      <c r="O25672" s="20"/>
    </row>
    <row r="25673" spans="10:15" x14ac:dyDescent="0.2">
      <c r="J25673" s="20"/>
      <c r="K25673" s="20"/>
      <c r="L25673" s="20"/>
      <c r="M25673" s="20"/>
      <c r="N25673" s="20"/>
      <c r="O25673" s="20"/>
    </row>
    <row r="25674" spans="10:15" x14ac:dyDescent="0.2">
      <c r="J25674" s="20"/>
      <c r="K25674" s="20"/>
      <c r="L25674" s="20"/>
      <c r="M25674" s="20"/>
      <c r="N25674" s="20"/>
      <c r="O25674" s="20"/>
    </row>
    <row r="25675" spans="10:15" x14ac:dyDescent="0.2">
      <c r="J25675" s="20"/>
      <c r="K25675" s="20"/>
      <c r="L25675" s="20"/>
      <c r="M25675" s="20"/>
      <c r="N25675" s="20"/>
      <c r="O25675" s="20"/>
    </row>
    <row r="25676" spans="10:15" x14ac:dyDescent="0.2">
      <c r="J25676" s="20"/>
      <c r="K25676" s="20"/>
      <c r="L25676" s="20"/>
      <c r="M25676" s="20"/>
      <c r="N25676" s="20"/>
      <c r="O25676" s="20"/>
    </row>
    <row r="25677" spans="10:15" x14ac:dyDescent="0.2">
      <c r="J25677" s="20"/>
      <c r="K25677" s="20"/>
      <c r="L25677" s="20"/>
      <c r="M25677" s="20"/>
      <c r="N25677" s="20"/>
      <c r="O25677" s="20"/>
    </row>
    <row r="25678" spans="10:15" x14ac:dyDescent="0.2">
      <c r="J25678" s="20"/>
      <c r="K25678" s="20"/>
      <c r="L25678" s="20"/>
      <c r="M25678" s="20"/>
      <c r="N25678" s="20"/>
      <c r="O25678" s="20"/>
    </row>
    <row r="25679" spans="10:15" x14ac:dyDescent="0.2">
      <c r="J25679" s="20"/>
      <c r="K25679" s="20"/>
      <c r="L25679" s="20"/>
      <c r="M25679" s="20"/>
      <c r="N25679" s="20"/>
      <c r="O25679" s="20"/>
    </row>
    <row r="25680" spans="10:15" x14ac:dyDescent="0.2">
      <c r="J25680" s="20"/>
      <c r="K25680" s="20"/>
      <c r="L25680" s="20"/>
      <c r="M25680" s="20"/>
      <c r="N25680" s="20"/>
      <c r="O25680" s="20"/>
    </row>
    <row r="25681" spans="10:15" x14ac:dyDescent="0.2">
      <c r="J25681" s="20"/>
      <c r="K25681" s="20"/>
      <c r="L25681" s="20"/>
      <c r="M25681" s="20"/>
      <c r="N25681" s="20"/>
      <c r="O25681" s="20"/>
    </row>
    <row r="25682" spans="10:15" x14ac:dyDescent="0.2">
      <c r="J25682" s="20"/>
      <c r="K25682" s="20"/>
      <c r="L25682" s="20"/>
      <c r="M25682" s="20"/>
      <c r="N25682" s="20"/>
      <c r="O25682" s="20"/>
    </row>
    <row r="25683" spans="10:15" x14ac:dyDescent="0.2">
      <c r="J25683" s="20"/>
      <c r="K25683" s="20"/>
      <c r="L25683" s="20"/>
      <c r="M25683" s="20"/>
      <c r="N25683" s="20"/>
      <c r="O25683" s="20"/>
    </row>
    <row r="25684" spans="10:15" x14ac:dyDescent="0.2">
      <c r="J25684" s="20"/>
      <c r="K25684" s="20"/>
      <c r="L25684" s="20"/>
      <c r="M25684" s="20"/>
      <c r="N25684" s="20"/>
      <c r="O25684" s="20"/>
    </row>
    <row r="25685" spans="10:15" x14ac:dyDescent="0.2">
      <c r="J25685" s="20"/>
      <c r="K25685" s="20"/>
      <c r="L25685" s="20"/>
      <c r="M25685" s="20"/>
      <c r="N25685" s="20"/>
      <c r="O25685" s="20"/>
    </row>
    <row r="25686" spans="10:15" x14ac:dyDescent="0.2">
      <c r="J25686" s="20"/>
      <c r="K25686" s="20"/>
      <c r="L25686" s="20"/>
      <c r="M25686" s="20"/>
      <c r="N25686" s="20"/>
      <c r="O25686" s="20"/>
    </row>
    <row r="25687" spans="10:15" x14ac:dyDescent="0.2">
      <c r="J25687" s="20"/>
      <c r="K25687" s="20"/>
      <c r="L25687" s="20"/>
      <c r="M25687" s="20"/>
      <c r="N25687" s="20"/>
      <c r="O25687" s="20"/>
    </row>
    <row r="25688" spans="10:15" x14ac:dyDescent="0.2">
      <c r="J25688" s="20"/>
      <c r="K25688" s="20"/>
      <c r="L25688" s="20"/>
      <c r="M25688" s="20"/>
      <c r="N25688" s="20"/>
      <c r="O25688" s="20"/>
    </row>
    <row r="25689" spans="10:15" x14ac:dyDescent="0.2">
      <c r="J25689" s="20"/>
      <c r="K25689" s="20"/>
      <c r="L25689" s="20"/>
      <c r="M25689" s="20"/>
      <c r="N25689" s="20"/>
      <c r="O25689" s="20"/>
    </row>
    <row r="25690" spans="10:15" x14ac:dyDescent="0.2">
      <c r="J25690" s="20"/>
      <c r="K25690" s="20"/>
      <c r="L25690" s="20"/>
      <c r="M25690" s="20"/>
      <c r="N25690" s="20"/>
      <c r="O25690" s="20"/>
    </row>
    <row r="25691" spans="10:15" x14ac:dyDescent="0.2">
      <c r="J25691" s="20"/>
      <c r="K25691" s="20"/>
      <c r="L25691" s="20"/>
      <c r="M25691" s="20"/>
      <c r="N25691" s="20"/>
      <c r="O25691" s="20"/>
    </row>
    <row r="25692" spans="10:15" x14ac:dyDescent="0.2">
      <c r="J25692" s="20"/>
      <c r="K25692" s="20"/>
      <c r="L25692" s="20"/>
      <c r="M25692" s="20"/>
      <c r="N25692" s="20"/>
      <c r="O25692" s="20"/>
    </row>
    <row r="25693" spans="10:15" x14ac:dyDescent="0.2">
      <c r="J25693" s="20"/>
      <c r="K25693" s="20"/>
      <c r="L25693" s="20"/>
      <c r="M25693" s="20"/>
      <c r="N25693" s="20"/>
      <c r="O25693" s="20"/>
    </row>
    <row r="25694" spans="10:15" x14ac:dyDescent="0.2">
      <c r="J25694" s="20"/>
      <c r="K25694" s="20"/>
      <c r="L25694" s="20"/>
      <c r="M25694" s="20"/>
      <c r="N25694" s="20"/>
      <c r="O25694" s="20"/>
    </row>
    <row r="25695" spans="10:15" x14ac:dyDescent="0.2">
      <c r="J25695" s="20"/>
      <c r="K25695" s="20"/>
      <c r="L25695" s="20"/>
      <c r="M25695" s="20"/>
      <c r="N25695" s="20"/>
      <c r="O25695" s="20"/>
    </row>
    <row r="25696" spans="10:15" x14ac:dyDescent="0.2">
      <c r="J25696" s="20"/>
      <c r="K25696" s="20"/>
      <c r="L25696" s="20"/>
      <c r="M25696" s="20"/>
      <c r="N25696" s="20"/>
      <c r="O25696" s="20"/>
    </row>
    <row r="25697" spans="10:15" x14ac:dyDescent="0.2">
      <c r="J25697" s="20"/>
      <c r="K25697" s="20"/>
      <c r="L25697" s="20"/>
      <c r="M25697" s="20"/>
      <c r="N25697" s="20"/>
      <c r="O25697" s="20"/>
    </row>
    <row r="25698" spans="10:15" x14ac:dyDescent="0.2">
      <c r="J25698" s="20"/>
      <c r="K25698" s="20"/>
      <c r="L25698" s="20"/>
      <c r="M25698" s="20"/>
      <c r="N25698" s="20"/>
      <c r="O25698" s="20"/>
    </row>
    <row r="25699" spans="10:15" x14ac:dyDescent="0.2">
      <c r="J25699" s="20"/>
      <c r="K25699" s="20"/>
      <c r="L25699" s="20"/>
      <c r="M25699" s="20"/>
      <c r="N25699" s="20"/>
      <c r="O25699" s="20"/>
    </row>
    <row r="25700" spans="10:15" x14ac:dyDescent="0.2">
      <c r="J25700" s="20"/>
      <c r="K25700" s="20"/>
      <c r="L25700" s="20"/>
      <c r="M25700" s="20"/>
      <c r="N25700" s="20"/>
      <c r="O25700" s="20"/>
    </row>
    <row r="25701" spans="10:15" x14ac:dyDescent="0.2">
      <c r="J25701" s="20"/>
      <c r="K25701" s="20"/>
      <c r="L25701" s="20"/>
      <c r="M25701" s="20"/>
      <c r="N25701" s="20"/>
      <c r="O25701" s="20"/>
    </row>
    <row r="25702" spans="10:15" x14ac:dyDescent="0.2">
      <c r="J25702" s="20"/>
      <c r="K25702" s="20"/>
      <c r="L25702" s="20"/>
      <c r="M25702" s="20"/>
      <c r="N25702" s="20"/>
      <c r="O25702" s="20"/>
    </row>
    <row r="25703" spans="10:15" x14ac:dyDescent="0.2">
      <c r="J25703" s="20"/>
      <c r="K25703" s="20"/>
      <c r="L25703" s="20"/>
      <c r="M25703" s="20"/>
      <c r="N25703" s="20"/>
      <c r="O25703" s="20"/>
    </row>
    <row r="25704" spans="10:15" x14ac:dyDescent="0.2">
      <c r="J25704" s="20"/>
      <c r="K25704" s="20"/>
      <c r="L25704" s="20"/>
      <c r="M25704" s="20"/>
      <c r="N25704" s="20"/>
      <c r="O25704" s="20"/>
    </row>
    <row r="25705" spans="10:15" x14ac:dyDescent="0.2">
      <c r="J25705" s="20"/>
      <c r="K25705" s="20"/>
      <c r="L25705" s="20"/>
      <c r="M25705" s="20"/>
      <c r="N25705" s="20"/>
      <c r="O25705" s="20"/>
    </row>
    <row r="25706" spans="10:15" x14ac:dyDescent="0.2">
      <c r="J25706" s="20"/>
      <c r="K25706" s="20"/>
      <c r="L25706" s="20"/>
      <c r="M25706" s="20"/>
      <c r="N25706" s="20"/>
      <c r="O25706" s="20"/>
    </row>
    <row r="25707" spans="10:15" x14ac:dyDescent="0.2">
      <c r="J25707" s="20"/>
      <c r="K25707" s="20"/>
      <c r="L25707" s="20"/>
      <c r="M25707" s="20"/>
      <c r="N25707" s="20"/>
      <c r="O25707" s="20"/>
    </row>
    <row r="25708" spans="10:15" x14ac:dyDescent="0.2">
      <c r="J25708" s="20"/>
      <c r="K25708" s="20"/>
      <c r="L25708" s="20"/>
      <c r="M25708" s="20"/>
      <c r="N25708" s="20"/>
      <c r="O25708" s="20"/>
    </row>
    <row r="25709" spans="10:15" x14ac:dyDescent="0.2">
      <c r="J25709" s="20"/>
      <c r="K25709" s="20"/>
      <c r="L25709" s="20"/>
      <c r="M25709" s="20"/>
      <c r="N25709" s="20"/>
      <c r="O25709" s="20"/>
    </row>
    <row r="25710" spans="10:15" x14ac:dyDescent="0.2">
      <c r="J25710" s="20"/>
      <c r="K25710" s="20"/>
      <c r="L25710" s="20"/>
      <c r="M25710" s="20"/>
      <c r="N25710" s="20"/>
      <c r="O25710" s="20"/>
    </row>
    <row r="25711" spans="10:15" x14ac:dyDescent="0.2">
      <c r="J25711" s="20"/>
      <c r="K25711" s="20"/>
      <c r="L25711" s="20"/>
      <c r="M25711" s="20"/>
      <c r="N25711" s="20"/>
      <c r="O25711" s="20"/>
    </row>
    <row r="25712" spans="10:15" x14ac:dyDescent="0.2">
      <c r="J25712" s="20"/>
      <c r="K25712" s="20"/>
      <c r="L25712" s="20"/>
      <c r="M25712" s="20"/>
      <c r="N25712" s="20"/>
      <c r="O25712" s="20"/>
    </row>
    <row r="25713" spans="10:15" x14ac:dyDescent="0.2">
      <c r="J25713" s="20"/>
      <c r="K25713" s="20"/>
      <c r="L25713" s="20"/>
      <c r="M25713" s="20"/>
      <c r="N25713" s="20"/>
      <c r="O25713" s="20"/>
    </row>
    <row r="25714" spans="10:15" x14ac:dyDescent="0.2">
      <c r="J25714" s="20"/>
      <c r="K25714" s="20"/>
      <c r="L25714" s="20"/>
      <c r="M25714" s="20"/>
      <c r="N25714" s="20"/>
      <c r="O25714" s="20"/>
    </row>
    <row r="25715" spans="10:15" x14ac:dyDescent="0.2">
      <c r="J25715" s="20"/>
      <c r="K25715" s="20"/>
      <c r="L25715" s="20"/>
      <c r="M25715" s="20"/>
      <c r="N25715" s="20"/>
      <c r="O25715" s="20"/>
    </row>
    <row r="25716" spans="10:15" x14ac:dyDescent="0.2">
      <c r="J25716" s="20"/>
      <c r="K25716" s="20"/>
      <c r="L25716" s="20"/>
      <c r="M25716" s="20"/>
      <c r="N25716" s="20"/>
      <c r="O25716" s="20"/>
    </row>
    <row r="25717" spans="10:15" x14ac:dyDescent="0.2">
      <c r="J25717" s="20"/>
      <c r="K25717" s="20"/>
      <c r="L25717" s="20"/>
      <c r="M25717" s="20"/>
      <c r="N25717" s="20"/>
      <c r="O25717" s="20"/>
    </row>
    <row r="25718" spans="10:15" x14ac:dyDescent="0.2">
      <c r="J25718" s="20"/>
      <c r="K25718" s="20"/>
      <c r="L25718" s="20"/>
      <c r="M25718" s="20"/>
      <c r="N25718" s="20"/>
      <c r="O25718" s="20"/>
    </row>
    <row r="25719" spans="10:15" x14ac:dyDescent="0.2">
      <c r="J25719" s="20"/>
      <c r="K25719" s="20"/>
      <c r="L25719" s="20"/>
      <c r="M25719" s="20"/>
      <c r="N25719" s="20"/>
      <c r="O25719" s="20"/>
    </row>
    <row r="25720" spans="10:15" x14ac:dyDescent="0.2">
      <c r="J25720" s="20"/>
      <c r="K25720" s="20"/>
      <c r="L25720" s="20"/>
      <c r="M25720" s="20"/>
      <c r="N25720" s="20"/>
      <c r="O25720" s="20"/>
    </row>
    <row r="25721" spans="10:15" x14ac:dyDescent="0.2">
      <c r="J25721" s="20"/>
      <c r="K25721" s="20"/>
      <c r="L25721" s="20"/>
      <c r="M25721" s="20"/>
      <c r="N25721" s="20"/>
      <c r="O25721" s="20"/>
    </row>
    <row r="25722" spans="10:15" x14ac:dyDescent="0.2">
      <c r="J25722" s="20"/>
      <c r="K25722" s="20"/>
      <c r="L25722" s="20"/>
      <c r="M25722" s="20"/>
      <c r="N25722" s="20"/>
      <c r="O25722" s="20"/>
    </row>
    <row r="25723" spans="10:15" x14ac:dyDescent="0.2">
      <c r="J25723" s="20"/>
      <c r="K25723" s="20"/>
      <c r="L25723" s="20"/>
      <c r="M25723" s="20"/>
      <c r="N25723" s="20"/>
      <c r="O25723" s="20"/>
    </row>
    <row r="25724" spans="10:15" x14ac:dyDescent="0.2">
      <c r="J25724" s="20"/>
      <c r="K25724" s="20"/>
      <c r="L25724" s="20"/>
      <c r="M25724" s="20"/>
      <c r="N25724" s="20"/>
      <c r="O25724" s="20"/>
    </row>
    <row r="25725" spans="10:15" x14ac:dyDescent="0.2">
      <c r="J25725" s="20"/>
      <c r="K25725" s="20"/>
      <c r="L25725" s="20"/>
      <c r="M25725" s="20"/>
      <c r="N25725" s="20"/>
      <c r="O25725" s="20"/>
    </row>
    <row r="25726" spans="10:15" x14ac:dyDescent="0.2">
      <c r="J25726" s="20"/>
      <c r="K25726" s="20"/>
      <c r="L25726" s="20"/>
      <c r="M25726" s="20"/>
      <c r="N25726" s="20"/>
      <c r="O25726" s="20"/>
    </row>
    <row r="25727" spans="10:15" x14ac:dyDescent="0.2">
      <c r="J25727" s="20"/>
      <c r="K25727" s="20"/>
      <c r="L25727" s="20"/>
      <c r="M25727" s="20"/>
      <c r="N25727" s="20"/>
      <c r="O25727" s="20"/>
    </row>
    <row r="25728" spans="10:15" x14ac:dyDescent="0.2">
      <c r="J25728" s="20"/>
      <c r="K25728" s="20"/>
      <c r="L25728" s="20"/>
      <c r="M25728" s="20"/>
      <c r="N25728" s="20"/>
      <c r="O25728" s="20"/>
    </row>
    <row r="25729" spans="10:15" x14ac:dyDescent="0.2">
      <c r="J25729" s="20"/>
      <c r="K25729" s="20"/>
      <c r="L25729" s="20"/>
      <c r="M25729" s="20"/>
      <c r="N25729" s="20"/>
      <c r="O25729" s="20"/>
    </row>
    <row r="25730" spans="10:15" x14ac:dyDescent="0.2">
      <c r="J25730" s="20"/>
      <c r="K25730" s="20"/>
      <c r="L25730" s="20"/>
      <c r="M25730" s="20"/>
      <c r="N25730" s="20"/>
      <c r="O25730" s="20"/>
    </row>
    <row r="25731" spans="10:15" x14ac:dyDescent="0.2">
      <c r="J25731" s="20"/>
      <c r="K25731" s="20"/>
      <c r="L25731" s="20"/>
      <c r="M25731" s="20"/>
      <c r="N25731" s="20"/>
      <c r="O25731" s="20"/>
    </row>
    <row r="25732" spans="10:15" x14ac:dyDescent="0.2">
      <c r="J25732" s="20"/>
      <c r="K25732" s="20"/>
      <c r="L25732" s="20"/>
      <c r="M25732" s="20"/>
      <c r="N25732" s="20"/>
      <c r="O25732" s="20"/>
    </row>
    <row r="25733" spans="10:15" x14ac:dyDescent="0.2">
      <c r="J25733" s="20"/>
      <c r="K25733" s="20"/>
      <c r="L25733" s="20"/>
      <c r="M25733" s="20"/>
      <c r="N25733" s="20"/>
      <c r="O25733" s="20"/>
    </row>
    <row r="25734" spans="10:15" x14ac:dyDescent="0.2">
      <c r="J25734" s="20"/>
      <c r="K25734" s="20"/>
      <c r="L25734" s="20"/>
      <c r="M25734" s="20"/>
      <c r="N25734" s="20"/>
      <c r="O25734" s="20"/>
    </row>
    <row r="25735" spans="10:15" x14ac:dyDescent="0.2">
      <c r="J25735" s="20"/>
      <c r="K25735" s="20"/>
      <c r="L25735" s="20"/>
      <c r="M25735" s="20"/>
      <c r="N25735" s="20"/>
      <c r="O25735" s="20"/>
    </row>
    <row r="25736" spans="10:15" x14ac:dyDescent="0.2">
      <c r="J25736" s="20"/>
      <c r="K25736" s="20"/>
      <c r="L25736" s="20"/>
      <c r="M25736" s="20"/>
      <c r="N25736" s="20"/>
      <c r="O25736" s="20"/>
    </row>
    <row r="25737" spans="10:15" x14ac:dyDescent="0.2">
      <c r="J25737" s="20"/>
      <c r="K25737" s="20"/>
      <c r="L25737" s="20"/>
      <c r="M25737" s="20"/>
      <c r="N25737" s="20"/>
      <c r="O25737" s="20"/>
    </row>
    <row r="25738" spans="10:15" x14ac:dyDescent="0.2">
      <c r="J25738" s="20"/>
      <c r="K25738" s="20"/>
      <c r="L25738" s="20"/>
      <c r="M25738" s="20"/>
      <c r="N25738" s="20"/>
      <c r="O25738" s="20"/>
    </row>
    <row r="25739" spans="10:15" x14ac:dyDescent="0.2">
      <c r="J25739" s="20"/>
      <c r="K25739" s="20"/>
      <c r="L25739" s="20"/>
      <c r="M25739" s="20"/>
      <c r="N25739" s="20"/>
      <c r="O25739" s="20"/>
    </row>
    <row r="25740" spans="10:15" x14ac:dyDescent="0.2">
      <c r="J25740" s="20"/>
      <c r="K25740" s="20"/>
      <c r="L25740" s="20"/>
      <c r="M25740" s="20"/>
      <c r="N25740" s="20"/>
      <c r="O25740" s="20"/>
    </row>
    <row r="25741" spans="10:15" x14ac:dyDescent="0.2">
      <c r="J25741" s="20"/>
      <c r="K25741" s="20"/>
      <c r="L25741" s="20"/>
      <c r="M25741" s="20"/>
      <c r="N25741" s="20"/>
      <c r="O25741" s="20"/>
    </row>
    <row r="25742" spans="10:15" x14ac:dyDescent="0.2">
      <c r="J25742" s="20"/>
      <c r="K25742" s="20"/>
      <c r="L25742" s="20"/>
      <c r="M25742" s="20"/>
      <c r="N25742" s="20"/>
      <c r="O25742" s="20"/>
    </row>
    <row r="25743" spans="10:15" x14ac:dyDescent="0.2">
      <c r="J25743" s="20"/>
      <c r="K25743" s="20"/>
      <c r="L25743" s="20"/>
      <c r="M25743" s="20"/>
      <c r="N25743" s="20"/>
      <c r="O25743" s="20"/>
    </row>
    <row r="25744" spans="10:15" x14ac:dyDescent="0.2">
      <c r="J25744" s="20"/>
      <c r="K25744" s="20"/>
      <c r="L25744" s="20"/>
      <c r="M25744" s="20"/>
      <c r="N25744" s="20"/>
      <c r="O25744" s="20"/>
    </row>
    <row r="25745" spans="10:15" x14ac:dyDescent="0.2">
      <c r="J25745" s="20"/>
      <c r="K25745" s="20"/>
      <c r="L25745" s="20"/>
      <c r="M25745" s="20"/>
      <c r="N25745" s="20"/>
      <c r="O25745" s="20"/>
    </row>
    <row r="25746" spans="10:15" x14ac:dyDescent="0.2">
      <c r="J25746" s="20"/>
      <c r="K25746" s="20"/>
      <c r="L25746" s="20"/>
      <c r="M25746" s="20"/>
      <c r="N25746" s="20"/>
      <c r="O25746" s="20"/>
    </row>
    <row r="25747" spans="10:15" x14ac:dyDescent="0.2">
      <c r="J25747" s="20"/>
      <c r="K25747" s="20"/>
      <c r="L25747" s="20"/>
      <c r="M25747" s="20"/>
      <c r="N25747" s="20"/>
      <c r="O25747" s="20"/>
    </row>
    <row r="25748" spans="10:15" x14ac:dyDescent="0.2">
      <c r="J25748" s="20"/>
      <c r="K25748" s="20"/>
      <c r="L25748" s="20"/>
      <c r="M25748" s="20"/>
      <c r="N25748" s="20"/>
      <c r="O25748" s="20"/>
    </row>
    <row r="25749" spans="10:15" x14ac:dyDescent="0.2">
      <c r="J25749" s="20"/>
      <c r="K25749" s="20"/>
      <c r="L25749" s="20"/>
      <c r="M25749" s="20"/>
      <c r="N25749" s="20"/>
      <c r="O25749" s="20"/>
    </row>
    <row r="25750" spans="10:15" x14ac:dyDescent="0.2">
      <c r="J25750" s="20"/>
      <c r="K25750" s="20"/>
      <c r="L25750" s="20"/>
      <c r="M25750" s="20"/>
      <c r="N25750" s="20"/>
      <c r="O25750" s="20"/>
    </row>
    <row r="25751" spans="10:15" x14ac:dyDescent="0.2">
      <c r="J25751" s="20"/>
      <c r="K25751" s="20"/>
      <c r="L25751" s="20"/>
      <c r="M25751" s="20"/>
      <c r="N25751" s="20"/>
      <c r="O25751" s="20"/>
    </row>
    <row r="25752" spans="10:15" x14ac:dyDescent="0.2">
      <c r="J25752" s="20"/>
      <c r="K25752" s="20"/>
      <c r="L25752" s="20"/>
      <c r="M25752" s="20"/>
      <c r="N25752" s="20"/>
      <c r="O25752" s="20"/>
    </row>
    <row r="25753" spans="10:15" x14ac:dyDescent="0.2">
      <c r="J25753" s="20"/>
      <c r="K25753" s="20"/>
      <c r="L25753" s="20"/>
      <c r="M25753" s="20"/>
      <c r="N25753" s="20"/>
      <c r="O25753" s="20"/>
    </row>
    <row r="25754" spans="10:15" x14ac:dyDescent="0.2">
      <c r="J25754" s="20"/>
      <c r="K25754" s="20"/>
      <c r="L25754" s="20"/>
      <c r="M25754" s="20"/>
      <c r="N25754" s="20"/>
      <c r="O25754" s="20"/>
    </row>
    <row r="25755" spans="10:15" x14ac:dyDescent="0.2">
      <c r="J25755" s="20"/>
      <c r="K25755" s="20"/>
      <c r="L25755" s="20"/>
      <c r="M25755" s="20"/>
      <c r="N25755" s="20"/>
      <c r="O25755" s="20"/>
    </row>
    <row r="25756" spans="10:15" x14ac:dyDescent="0.2">
      <c r="J25756" s="20"/>
      <c r="K25756" s="20"/>
      <c r="L25756" s="20"/>
      <c r="M25756" s="20"/>
      <c r="N25756" s="20"/>
      <c r="O25756" s="20"/>
    </row>
    <row r="25757" spans="10:15" x14ac:dyDescent="0.2">
      <c r="J25757" s="20"/>
      <c r="K25757" s="20"/>
      <c r="L25757" s="20"/>
      <c r="M25757" s="20"/>
      <c r="N25757" s="20"/>
      <c r="O25757" s="20"/>
    </row>
    <row r="25758" spans="10:15" x14ac:dyDescent="0.2">
      <c r="J25758" s="20"/>
      <c r="K25758" s="20"/>
      <c r="L25758" s="20"/>
      <c r="M25758" s="20"/>
      <c r="N25758" s="20"/>
      <c r="O25758" s="20"/>
    </row>
    <row r="25759" spans="10:15" x14ac:dyDescent="0.2">
      <c r="J25759" s="20"/>
      <c r="K25759" s="20"/>
      <c r="L25759" s="20"/>
      <c r="M25759" s="20"/>
      <c r="N25759" s="20"/>
      <c r="O25759" s="20"/>
    </row>
    <row r="25760" spans="10:15" x14ac:dyDescent="0.2">
      <c r="J25760" s="20"/>
      <c r="K25760" s="20"/>
      <c r="L25760" s="20"/>
      <c r="M25760" s="20"/>
      <c r="N25760" s="20"/>
      <c r="O25760" s="20"/>
    </row>
    <row r="25761" spans="10:15" x14ac:dyDescent="0.2">
      <c r="J25761" s="20"/>
      <c r="K25761" s="20"/>
      <c r="L25761" s="20"/>
      <c r="M25761" s="20"/>
      <c r="N25761" s="20"/>
      <c r="O25761" s="20"/>
    </row>
    <row r="25762" spans="10:15" x14ac:dyDescent="0.2">
      <c r="J25762" s="20"/>
      <c r="K25762" s="20"/>
      <c r="L25762" s="20"/>
      <c r="M25762" s="20"/>
      <c r="N25762" s="20"/>
      <c r="O25762" s="20"/>
    </row>
    <row r="25763" spans="10:15" x14ac:dyDescent="0.2">
      <c r="J25763" s="20"/>
      <c r="K25763" s="20"/>
      <c r="L25763" s="20"/>
      <c r="M25763" s="20"/>
      <c r="N25763" s="20"/>
      <c r="O25763" s="20"/>
    </row>
    <row r="25764" spans="10:15" x14ac:dyDescent="0.2">
      <c r="J25764" s="20"/>
      <c r="K25764" s="20"/>
      <c r="L25764" s="20"/>
      <c r="M25764" s="20"/>
      <c r="N25764" s="20"/>
      <c r="O25764" s="20"/>
    </row>
    <row r="25765" spans="10:15" x14ac:dyDescent="0.2">
      <c r="J25765" s="20"/>
      <c r="K25765" s="20"/>
      <c r="L25765" s="20"/>
      <c r="M25765" s="20"/>
      <c r="N25765" s="20"/>
      <c r="O25765" s="20"/>
    </row>
    <row r="25766" spans="10:15" x14ac:dyDescent="0.2">
      <c r="J25766" s="20"/>
      <c r="K25766" s="20"/>
      <c r="L25766" s="20"/>
      <c r="M25766" s="20"/>
      <c r="N25766" s="20"/>
      <c r="O25766" s="20"/>
    </row>
    <row r="25767" spans="10:15" x14ac:dyDescent="0.2">
      <c r="J25767" s="20"/>
      <c r="K25767" s="20"/>
      <c r="L25767" s="20"/>
      <c r="M25767" s="20"/>
      <c r="N25767" s="20"/>
      <c r="O25767" s="20"/>
    </row>
    <row r="25768" spans="10:15" x14ac:dyDescent="0.2">
      <c r="J25768" s="20"/>
      <c r="K25768" s="20"/>
      <c r="L25768" s="20"/>
      <c r="M25768" s="20"/>
      <c r="N25768" s="20"/>
      <c r="O25768" s="20"/>
    </row>
    <row r="25769" spans="10:15" x14ac:dyDescent="0.2">
      <c r="J25769" s="20"/>
      <c r="K25769" s="20"/>
      <c r="L25769" s="20"/>
      <c r="M25769" s="20"/>
      <c r="N25769" s="20"/>
      <c r="O25769" s="20"/>
    </row>
    <row r="25770" spans="10:15" x14ac:dyDescent="0.2">
      <c r="J25770" s="20"/>
      <c r="K25770" s="20"/>
      <c r="L25770" s="20"/>
      <c r="M25770" s="20"/>
      <c r="N25770" s="20"/>
      <c r="O25770" s="20"/>
    </row>
    <row r="25771" spans="10:15" x14ac:dyDescent="0.2">
      <c r="J25771" s="20"/>
      <c r="K25771" s="20"/>
      <c r="L25771" s="20"/>
      <c r="M25771" s="20"/>
      <c r="N25771" s="20"/>
      <c r="O25771" s="20"/>
    </row>
    <row r="25772" spans="10:15" x14ac:dyDescent="0.2">
      <c r="J25772" s="20"/>
      <c r="K25772" s="20"/>
      <c r="L25772" s="20"/>
      <c r="M25772" s="20"/>
      <c r="N25772" s="20"/>
      <c r="O25772" s="20"/>
    </row>
    <row r="25773" spans="10:15" x14ac:dyDescent="0.2">
      <c r="J25773" s="20"/>
      <c r="K25773" s="20"/>
      <c r="L25773" s="20"/>
      <c r="M25773" s="20"/>
      <c r="N25773" s="20"/>
      <c r="O25773" s="20"/>
    </row>
    <row r="25774" spans="10:15" x14ac:dyDescent="0.2">
      <c r="J25774" s="20"/>
      <c r="K25774" s="20"/>
      <c r="L25774" s="20"/>
      <c r="M25774" s="20"/>
      <c r="N25774" s="20"/>
      <c r="O25774" s="20"/>
    </row>
    <row r="25775" spans="10:15" x14ac:dyDescent="0.2">
      <c r="J25775" s="20"/>
      <c r="K25775" s="20"/>
      <c r="L25775" s="20"/>
      <c r="M25775" s="20"/>
      <c r="N25775" s="20"/>
      <c r="O25775" s="20"/>
    </row>
    <row r="25776" spans="10:15" x14ac:dyDescent="0.2">
      <c r="J25776" s="20"/>
      <c r="K25776" s="20"/>
      <c r="L25776" s="20"/>
      <c r="M25776" s="20"/>
      <c r="N25776" s="20"/>
      <c r="O25776" s="20"/>
    </row>
    <row r="25777" spans="10:15" x14ac:dyDescent="0.2">
      <c r="J25777" s="20"/>
      <c r="K25777" s="20"/>
      <c r="L25777" s="20"/>
      <c r="M25777" s="20"/>
      <c r="N25777" s="20"/>
      <c r="O25777" s="20"/>
    </row>
    <row r="25778" spans="10:15" x14ac:dyDescent="0.2">
      <c r="J25778" s="20"/>
      <c r="K25778" s="20"/>
      <c r="L25778" s="20"/>
      <c r="M25778" s="20"/>
      <c r="N25778" s="20"/>
      <c r="O25778" s="20"/>
    </row>
    <row r="25779" spans="10:15" x14ac:dyDescent="0.2">
      <c r="J25779" s="20"/>
      <c r="K25779" s="20"/>
      <c r="L25779" s="20"/>
      <c r="M25779" s="20"/>
      <c r="N25779" s="20"/>
      <c r="O25779" s="20"/>
    </row>
    <row r="25780" spans="10:15" x14ac:dyDescent="0.2">
      <c r="J25780" s="20"/>
      <c r="K25780" s="20"/>
      <c r="L25780" s="20"/>
      <c r="M25780" s="20"/>
      <c r="N25780" s="20"/>
      <c r="O25780" s="20"/>
    </row>
    <row r="25781" spans="10:15" x14ac:dyDescent="0.2">
      <c r="J25781" s="20"/>
      <c r="K25781" s="20"/>
      <c r="L25781" s="20"/>
      <c r="M25781" s="20"/>
      <c r="N25781" s="20"/>
      <c r="O25781" s="20"/>
    </row>
    <row r="25782" spans="10:15" x14ac:dyDescent="0.2">
      <c r="J25782" s="20"/>
      <c r="K25782" s="20"/>
      <c r="L25782" s="20"/>
      <c r="M25782" s="20"/>
      <c r="N25782" s="20"/>
      <c r="O25782" s="20"/>
    </row>
    <row r="25783" spans="10:15" x14ac:dyDescent="0.2">
      <c r="J25783" s="20"/>
      <c r="K25783" s="20"/>
      <c r="L25783" s="20"/>
      <c r="M25783" s="20"/>
      <c r="N25783" s="20"/>
      <c r="O25783" s="20"/>
    </row>
    <row r="25784" spans="10:15" x14ac:dyDescent="0.2">
      <c r="J25784" s="20"/>
      <c r="K25784" s="20"/>
      <c r="L25784" s="20"/>
      <c r="M25784" s="20"/>
      <c r="N25784" s="20"/>
      <c r="O25784" s="20"/>
    </row>
    <row r="25785" spans="10:15" x14ac:dyDescent="0.2">
      <c r="J25785" s="20"/>
      <c r="K25785" s="20"/>
      <c r="L25785" s="20"/>
      <c r="M25785" s="20"/>
      <c r="N25785" s="20"/>
      <c r="O25785" s="20"/>
    </row>
    <row r="25786" spans="10:15" x14ac:dyDescent="0.2">
      <c r="J25786" s="20"/>
      <c r="K25786" s="20"/>
      <c r="L25786" s="20"/>
      <c r="M25786" s="20"/>
      <c r="N25786" s="20"/>
      <c r="O25786" s="20"/>
    </row>
    <row r="25787" spans="10:15" x14ac:dyDescent="0.2">
      <c r="J25787" s="20"/>
      <c r="K25787" s="20"/>
      <c r="L25787" s="20"/>
      <c r="M25787" s="20"/>
      <c r="N25787" s="20"/>
      <c r="O25787" s="20"/>
    </row>
    <row r="25788" spans="10:15" x14ac:dyDescent="0.2">
      <c r="J25788" s="20"/>
      <c r="K25788" s="20"/>
      <c r="L25788" s="20"/>
      <c r="M25788" s="20"/>
      <c r="N25788" s="20"/>
      <c r="O25788" s="20"/>
    </row>
    <row r="25789" spans="10:15" x14ac:dyDescent="0.2">
      <c r="J25789" s="20"/>
      <c r="K25789" s="20"/>
      <c r="L25789" s="20"/>
      <c r="M25789" s="20"/>
      <c r="N25789" s="20"/>
      <c r="O25789" s="20"/>
    </row>
    <row r="25790" spans="10:15" x14ac:dyDescent="0.2">
      <c r="J25790" s="20"/>
      <c r="K25790" s="20"/>
      <c r="L25790" s="20"/>
      <c r="M25790" s="20"/>
      <c r="N25790" s="20"/>
      <c r="O25790" s="20"/>
    </row>
    <row r="25791" spans="10:15" x14ac:dyDescent="0.2">
      <c r="J25791" s="20"/>
      <c r="K25791" s="20"/>
      <c r="L25791" s="20"/>
      <c r="M25791" s="20"/>
      <c r="N25791" s="20"/>
      <c r="O25791" s="20"/>
    </row>
    <row r="25792" spans="10:15" x14ac:dyDescent="0.2">
      <c r="J25792" s="20"/>
      <c r="K25792" s="20"/>
      <c r="L25792" s="20"/>
      <c r="M25792" s="20"/>
      <c r="N25792" s="20"/>
      <c r="O25792" s="20"/>
    </row>
    <row r="25793" spans="10:15" x14ac:dyDescent="0.2">
      <c r="J25793" s="20"/>
      <c r="K25793" s="20"/>
      <c r="L25793" s="20"/>
      <c r="M25793" s="20"/>
      <c r="N25793" s="20"/>
      <c r="O25793" s="20"/>
    </row>
    <row r="25794" spans="10:15" x14ac:dyDescent="0.2">
      <c r="J25794" s="20"/>
      <c r="K25794" s="20"/>
      <c r="L25794" s="20"/>
      <c r="M25794" s="20"/>
      <c r="N25794" s="20"/>
      <c r="O25794" s="20"/>
    </row>
    <row r="25795" spans="10:15" x14ac:dyDescent="0.2">
      <c r="J25795" s="20"/>
      <c r="K25795" s="20"/>
      <c r="L25795" s="20"/>
      <c r="M25795" s="20"/>
      <c r="N25795" s="20"/>
      <c r="O25795" s="20"/>
    </row>
    <row r="25796" spans="10:15" x14ac:dyDescent="0.2">
      <c r="J25796" s="20"/>
      <c r="K25796" s="20"/>
      <c r="L25796" s="20"/>
      <c r="M25796" s="20"/>
      <c r="N25796" s="20"/>
      <c r="O25796" s="20"/>
    </row>
    <row r="25797" spans="10:15" x14ac:dyDescent="0.2">
      <c r="J25797" s="20"/>
      <c r="K25797" s="20"/>
      <c r="L25797" s="20"/>
      <c r="M25797" s="20"/>
      <c r="N25797" s="20"/>
      <c r="O25797" s="20"/>
    </row>
    <row r="25798" spans="10:15" x14ac:dyDescent="0.2">
      <c r="J25798" s="20"/>
      <c r="K25798" s="20"/>
      <c r="L25798" s="20"/>
      <c r="M25798" s="20"/>
      <c r="N25798" s="20"/>
      <c r="O25798" s="20"/>
    </row>
    <row r="25799" spans="10:15" x14ac:dyDescent="0.2">
      <c r="J25799" s="20"/>
      <c r="K25799" s="20"/>
      <c r="L25799" s="20"/>
      <c r="M25799" s="20"/>
      <c r="N25799" s="20"/>
      <c r="O25799" s="20"/>
    </row>
    <row r="25800" spans="10:15" x14ac:dyDescent="0.2">
      <c r="J25800" s="20"/>
      <c r="K25800" s="20"/>
      <c r="L25800" s="20"/>
      <c r="M25800" s="20"/>
      <c r="N25800" s="20"/>
      <c r="O25800" s="20"/>
    </row>
    <row r="25801" spans="10:15" x14ac:dyDescent="0.2">
      <c r="J25801" s="20"/>
      <c r="K25801" s="20"/>
      <c r="L25801" s="20"/>
      <c r="M25801" s="20"/>
      <c r="N25801" s="20"/>
      <c r="O25801" s="20"/>
    </row>
    <row r="25802" spans="10:15" x14ac:dyDescent="0.2">
      <c r="J25802" s="20"/>
      <c r="K25802" s="20"/>
      <c r="L25802" s="20"/>
      <c r="M25802" s="20"/>
      <c r="N25802" s="20"/>
      <c r="O25802" s="20"/>
    </row>
    <row r="25803" spans="10:15" x14ac:dyDescent="0.2">
      <c r="J25803" s="20"/>
      <c r="K25803" s="20"/>
      <c r="L25803" s="20"/>
      <c r="M25803" s="20"/>
      <c r="N25803" s="20"/>
      <c r="O25803" s="20"/>
    </row>
    <row r="25804" spans="10:15" x14ac:dyDescent="0.2">
      <c r="J25804" s="20"/>
      <c r="K25804" s="20"/>
      <c r="L25804" s="20"/>
      <c r="M25804" s="20"/>
      <c r="N25804" s="20"/>
      <c r="O25804" s="20"/>
    </row>
    <row r="25805" spans="10:15" x14ac:dyDescent="0.2">
      <c r="J25805" s="20"/>
      <c r="K25805" s="20"/>
      <c r="L25805" s="20"/>
      <c r="M25805" s="20"/>
      <c r="N25805" s="20"/>
      <c r="O25805" s="20"/>
    </row>
    <row r="25806" spans="10:15" x14ac:dyDescent="0.2">
      <c r="J25806" s="20"/>
      <c r="K25806" s="20"/>
      <c r="L25806" s="20"/>
      <c r="M25806" s="20"/>
      <c r="N25806" s="20"/>
      <c r="O25806" s="20"/>
    </row>
    <row r="25807" spans="10:15" x14ac:dyDescent="0.2">
      <c r="J25807" s="20"/>
      <c r="K25807" s="20"/>
      <c r="L25807" s="20"/>
      <c r="M25807" s="20"/>
      <c r="N25807" s="20"/>
      <c r="O25807" s="20"/>
    </row>
    <row r="25808" spans="10:15" x14ac:dyDescent="0.2">
      <c r="J25808" s="20"/>
      <c r="K25808" s="20"/>
      <c r="L25808" s="20"/>
      <c r="M25808" s="20"/>
      <c r="N25808" s="20"/>
      <c r="O25808" s="20"/>
    </row>
    <row r="25809" spans="10:15" x14ac:dyDescent="0.2">
      <c r="J25809" s="20"/>
      <c r="K25809" s="20"/>
      <c r="L25809" s="20"/>
      <c r="M25809" s="20"/>
      <c r="N25809" s="20"/>
      <c r="O25809" s="20"/>
    </row>
    <row r="25810" spans="10:15" x14ac:dyDescent="0.2">
      <c r="J25810" s="20"/>
      <c r="K25810" s="20"/>
      <c r="L25810" s="20"/>
      <c r="M25810" s="20"/>
      <c r="N25810" s="20"/>
      <c r="O25810" s="20"/>
    </row>
    <row r="25811" spans="10:15" x14ac:dyDescent="0.2">
      <c r="J25811" s="20"/>
      <c r="K25811" s="20"/>
      <c r="L25811" s="20"/>
      <c r="M25811" s="20"/>
      <c r="N25811" s="20"/>
      <c r="O25811" s="20"/>
    </row>
    <row r="25812" spans="10:15" x14ac:dyDescent="0.2">
      <c r="J25812" s="20"/>
      <c r="K25812" s="20"/>
      <c r="L25812" s="20"/>
      <c r="M25812" s="20"/>
      <c r="N25812" s="20"/>
      <c r="O25812" s="20"/>
    </row>
    <row r="25813" spans="10:15" x14ac:dyDescent="0.2">
      <c r="J25813" s="20"/>
      <c r="K25813" s="20"/>
      <c r="L25813" s="20"/>
      <c r="M25813" s="20"/>
      <c r="N25813" s="20"/>
      <c r="O25813" s="20"/>
    </row>
    <row r="25814" spans="10:15" x14ac:dyDescent="0.2">
      <c r="J25814" s="20"/>
      <c r="K25814" s="20"/>
      <c r="L25814" s="20"/>
      <c r="M25814" s="20"/>
      <c r="N25814" s="20"/>
      <c r="O25814" s="20"/>
    </row>
    <row r="25815" spans="10:15" x14ac:dyDescent="0.2">
      <c r="J25815" s="20"/>
      <c r="K25815" s="20"/>
      <c r="L25815" s="20"/>
      <c r="M25815" s="20"/>
      <c r="N25815" s="20"/>
      <c r="O25815" s="20"/>
    </row>
    <row r="25816" spans="10:15" x14ac:dyDescent="0.2">
      <c r="J25816" s="20"/>
      <c r="K25816" s="20"/>
      <c r="L25816" s="20"/>
      <c r="M25816" s="20"/>
      <c r="N25816" s="20"/>
      <c r="O25816" s="20"/>
    </row>
    <row r="25817" spans="10:15" x14ac:dyDescent="0.2">
      <c r="J25817" s="20"/>
      <c r="K25817" s="20"/>
      <c r="L25817" s="20"/>
      <c r="M25817" s="20"/>
      <c r="N25817" s="20"/>
      <c r="O25817" s="20"/>
    </row>
    <row r="25818" spans="10:15" x14ac:dyDescent="0.2">
      <c r="J25818" s="20"/>
      <c r="K25818" s="20"/>
      <c r="L25818" s="20"/>
      <c r="M25818" s="20"/>
      <c r="N25818" s="20"/>
      <c r="O25818" s="20"/>
    </row>
    <row r="25819" spans="10:15" x14ac:dyDescent="0.2">
      <c r="J25819" s="20"/>
      <c r="K25819" s="20"/>
      <c r="L25819" s="20"/>
      <c r="M25819" s="20"/>
      <c r="N25819" s="20"/>
      <c r="O25819" s="20"/>
    </row>
    <row r="25820" spans="10:15" x14ac:dyDescent="0.2">
      <c r="J25820" s="20"/>
      <c r="K25820" s="20"/>
      <c r="L25820" s="20"/>
      <c r="M25820" s="20"/>
      <c r="N25820" s="20"/>
      <c r="O25820" s="20"/>
    </row>
    <row r="25821" spans="10:15" x14ac:dyDescent="0.2">
      <c r="J25821" s="20"/>
      <c r="K25821" s="20"/>
      <c r="L25821" s="20"/>
      <c r="M25821" s="20"/>
      <c r="N25821" s="20"/>
      <c r="O25821" s="20"/>
    </row>
    <row r="25822" spans="10:15" x14ac:dyDescent="0.2">
      <c r="J25822" s="20"/>
      <c r="K25822" s="20"/>
      <c r="L25822" s="20"/>
      <c r="M25822" s="20"/>
      <c r="N25822" s="20"/>
      <c r="O25822" s="20"/>
    </row>
    <row r="25823" spans="10:15" x14ac:dyDescent="0.2">
      <c r="J25823" s="20"/>
      <c r="K25823" s="20"/>
      <c r="L25823" s="20"/>
      <c r="M25823" s="20"/>
      <c r="N25823" s="20"/>
      <c r="O25823" s="20"/>
    </row>
    <row r="25824" spans="10:15" x14ac:dyDescent="0.2">
      <c r="J25824" s="20"/>
      <c r="K25824" s="20"/>
      <c r="L25824" s="20"/>
      <c r="M25824" s="20"/>
      <c r="N25824" s="20"/>
      <c r="O25824" s="20"/>
    </row>
    <row r="25825" spans="10:15" x14ac:dyDescent="0.2">
      <c r="J25825" s="20"/>
      <c r="K25825" s="20"/>
      <c r="L25825" s="20"/>
      <c r="M25825" s="20"/>
      <c r="N25825" s="20"/>
      <c r="O25825" s="20"/>
    </row>
    <row r="25826" spans="10:15" x14ac:dyDescent="0.2">
      <c r="J25826" s="20"/>
      <c r="K25826" s="20"/>
      <c r="L25826" s="20"/>
      <c r="M25826" s="20"/>
      <c r="N25826" s="20"/>
      <c r="O25826" s="20"/>
    </row>
    <row r="25827" spans="10:15" x14ac:dyDescent="0.2">
      <c r="J25827" s="20"/>
      <c r="K25827" s="20"/>
      <c r="L25827" s="20"/>
      <c r="M25827" s="20"/>
      <c r="N25827" s="20"/>
      <c r="O25827" s="20"/>
    </row>
    <row r="25828" spans="10:15" x14ac:dyDescent="0.2">
      <c r="J25828" s="20"/>
      <c r="K25828" s="20"/>
      <c r="L25828" s="20"/>
      <c r="M25828" s="20"/>
      <c r="N25828" s="20"/>
      <c r="O25828" s="20"/>
    </row>
    <row r="25829" spans="10:15" x14ac:dyDescent="0.2">
      <c r="J25829" s="20"/>
      <c r="K25829" s="20"/>
      <c r="L25829" s="20"/>
      <c r="M25829" s="20"/>
      <c r="N25829" s="20"/>
      <c r="O25829" s="20"/>
    </row>
    <row r="25830" spans="10:15" x14ac:dyDescent="0.2">
      <c r="J25830" s="20"/>
      <c r="K25830" s="20"/>
      <c r="L25830" s="20"/>
      <c r="M25830" s="20"/>
      <c r="N25830" s="20"/>
      <c r="O25830" s="20"/>
    </row>
    <row r="25831" spans="10:15" x14ac:dyDescent="0.2">
      <c r="J25831" s="20"/>
      <c r="K25831" s="20"/>
      <c r="L25831" s="20"/>
      <c r="M25831" s="20"/>
      <c r="N25831" s="20"/>
      <c r="O25831" s="20"/>
    </row>
    <row r="25832" spans="10:15" x14ac:dyDescent="0.2">
      <c r="J25832" s="20"/>
      <c r="K25832" s="20"/>
      <c r="L25832" s="20"/>
      <c r="M25832" s="20"/>
      <c r="N25832" s="20"/>
      <c r="O25832" s="20"/>
    </row>
    <row r="25833" spans="10:15" x14ac:dyDescent="0.2">
      <c r="J25833" s="20"/>
      <c r="K25833" s="20"/>
      <c r="L25833" s="20"/>
      <c r="M25833" s="20"/>
      <c r="N25833" s="20"/>
      <c r="O25833" s="20"/>
    </row>
    <row r="25834" spans="10:15" x14ac:dyDescent="0.2">
      <c r="J25834" s="20"/>
      <c r="K25834" s="20"/>
      <c r="L25834" s="20"/>
      <c r="M25834" s="20"/>
      <c r="N25834" s="20"/>
      <c r="O25834" s="20"/>
    </row>
    <row r="25835" spans="10:15" x14ac:dyDescent="0.2">
      <c r="J25835" s="20"/>
      <c r="K25835" s="20"/>
      <c r="L25835" s="20"/>
      <c r="M25835" s="20"/>
      <c r="N25835" s="20"/>
      <c r="O25835" s="20"/>
    </row>
    <row r="25836" spans="10:15" x14ac:dyDescent="0.2">
      <c r="J25836" s="20"/>
      <c r="K25836" s="20"/>
      <c r="L25836" s="20"/>
      <c r="M25836" s="20"/>
      <c r="N25836" s="20"/>
      <c r="O25836" s="20"/>
    </row>
    <row r="25837" spans="10:15" x14ac:dyDescent="0.2">
      <c r="J25837" s="20"/>
      <c r="K25837" s="20"/>
      <c r="L25837" s="20"/>
      <c r="M25837" s="20"/>
      <c r="N25837" s="20"/>
      <c r="O25837" s="20"/>
    </row>
    <row r="25838" spans="10:15" x14ac:dyDescent="0.2">
      <c r="J25838" s="20"/>
      <c r="K25838" s="20"/>
      <c r="L25838" s="20"/>
      <c r="M25838" s="20"/>
      <c r="N25838" s="20"/>
      <c r="O25838" s="20"/>
    </row>
    <row r="25839" spans="10:15" x14ac:dyDescent="0.2">
      <c r="J25839" s="20"/>
      <c r="K25839" s="20"/>
      <c r="L25839" s="20"/>
      <c r="M25839" s="20"/>
      <c r="N25839" s="20"/>
      <c r="O25839" s="20"/>
    </row>
    <row r="25840" spans="10:15" x14ac:dyDescent="0.2">
      <c r="J25840" s="20"/>
      <c r="K25840" s="20"/>
      <c r="L25840" s="20"/>
      <c r="M25840" s="20"/>
      <c r="N25840" s="20"/>
      <c r="O25840" s="20"/>
    </row>
    <row r="25841" spans="10:15" x14ac:dyDescent="0.2">
      <c r="J25841" s="20"/>
      <c r="K25841" s="20"/>
      <c r="L25841" s="20"/>
      <c r="M25841" s="20"/>
      <c r="N25841" s="20"/>
      <c r="O25841" s="20"/>
    </row>
    <row r="25842" spans="10:15" x14ac:dyDescent="0.2">
      <c r="J25842" s="20"/>
      <c r="K25842" s="20"/>
      <c r="L25842" s="20"/>
      <c r="M25842" s="20"/>
      <c r="N25842" s="20"/>
      <c r="O25842" s="20"/>
    </row>
    <row r="25843" spans="10:15" x14ac:dyDescent="0.2">
      <c r="J25843" s="20"/>
      <c r="K25843" s="20"/>
      <c r="L25843" s="20"/>
      <c r="M25843" s="20"/>
      <c r="N25843" s="20"/>
      <c r="O25843" s="20"/>
    </row>
    <row r="25844" spans="10:15" x14ac:dyDescent="0.2">
      <c r="J25844" s="20"/>
      <c r="K25844" s="20"/>
      <c r="L25844" s="20"/>
      <c r="M25844" s="20"/>
      <c r="N25844" s="20"/>
      <c r="O25844" s="20"/>
    </row>
    <row r="25845" spans="10:15" x14ac:dyDescent="0.2">
      <c r="J25845" s="20"/>
      <c r="K25845" s="20"/>
      <c r="L25845" s="20"/>
      <c r="M25845" s="20"/>
      <c r="N25845" s="20"/>
      <c r="O25845" s="20"/>
    </row>
    <row r="25846" spans="10:15" x14ac:dyDescent="0.2">
      <c r="J25846" s="20"/>
      <c r="K25846" s="20"/>
      <c r="L25846" s="20"/>
      <c r="M25846" s="20"/>
      <c r="N25846" s="20"/>
      <c r="O25846" s="20"/>
    </row>
    <row r="25847" spans="10:15" x14ac:dyDescent="0.2">
      <c r="J25847" s="20"/>
      <c r="K25847" s="20"/>
      <c r="L25847" s="20"/>
      <c r="M25847" s="20"/>
      <c r="N25847" s="20"/>
      <c r="O25847" s="20"/>
    </row>
    <row r="25848" spans="10:15" x14ac:dyDescent="0.2">
      <c r="J25848" s="20"/>
      <c r="K25848" s="20"/>
      <c r="L25848" s="20"/>
      <c r="M25848" s="20"/>
      <c r="N25848" s="20"/>
      <c r="O25848" s="20"/>
    </row>
    <row r="25849" spans="10:15" x14ac:dyDescent="0.2">
      <c r="J25849" s="20"/>
      <c r="K25849" s="20"/>
      <c r="L25849" s="20"/>
      <c r="M25849" s="20"/>
      <c r="N25849" s="20"/>
      <c r="O25849" s="20"/>
    </row>
    <row r="25850" spans="10:15" x14ac:dyDescent="0.2">
      <c r="J25850" s="20"/>
      <c r="K25850" s="20"/>
      <c r="L25850" s="20"/>
      <c r="M25850" s="20"/>
      <c r="N25850" s="20"/>
      <c r="O25850" s="20"/>
    </row>
    <row r="25851" spans="10:15" x14ac:dyDescent="0.2">
      <c r="J25851" s="20"/>
      <c r="K25851" s="20"/>
      <c r="L25851" s="20"/>
      <c r="M25851" s="20"/>
      <c r="N25851" s="20"/>
      <c r="O25851" s="20"/>
    </row>
    <row r="25852" spans="10:15" x14ac:dyDescent="0.2">
      <c r="J25852" s="20"/>
      <c r="K25852" s="20"/>
      <c r="L25852" s="20"/>
      <c r="M25852" s="20"/>
      <c r="N25852" s="20"/>
      <c r="O25852" s="20"/>
    </row>
    <row r="25853" spans="10:15" x14ac:dyDescent="0.2">
      <c r="J25853" s="20"/>
      <c r="K25853" s="20"/>
      <c r="L25853" s="20"/>
      <c r="M25853" s="20"/>
      <c r="N25853" s="20"/>
      <c r="O25853" s="20"/>
    </row>
    <row r="25854" spans="10:15" x14ac:dyDescent="0.2">
      <c r="J25854" s="20"/>
      <c r="K25854" s="20"/>
      <c r="L25854" s="20"/>
      <c r="M25854" s="20"/>
      <c r="N25854" s="20"/>
      <c r="O25854" s="20"/>
    </row>
    <row r="25855" spans="10:15" x14ac:dyDescent="0.2">
      <c r="J25855" s="20"/>
      <c r="K25855" s="20"/>
      <c r="L25855" s="20"/>
      <c r="M25855" s="20"/>
      <c r="N25855" s="20"/>
      <c r="O25855" s="20"/>
    </row>
    <row r="25856" spans="10:15" x14ac:dyDescent="0.2">
      <c r="J25856" s="20"/>
      <c r="K25856" s="20"/>
      <c r="L25856" s="20"/>
      <c r="M25856" s="20"/>
      <c r="N25856" s="20"/>
      <c r="O25856" s="20"/>
    </row>
    <row r="25857" spans="10:15" x14ac:dyDescent="0.2">
      <c r="J25857" s="20"/>
      <c r="K25857" s="20"/>
      <c r="L25857" s="20"/>
      <c r="M25857" s="20"/>
      <c r="N25857" s="20"/>
      <c r="O25857" s="20"/>
    </row>
    <row r="25858" spans="10:15" x14ac:dyDescent="0.2">
      <c r="J25858" s="20"/>
      <c r="K25858" s="20"/>
      <c r="L25858" s="20"/>
      <c r="M25858" s="20"/>
      <c r="N25858" s="20"/>
      <c r="O25858" s="20"/>
    </row>
    <row r="25859" spans="10:15" x14ac:dyDescent="0.2">
      <c r="J25859" s="20"/>
      <c r="K25859" s="20"/>
      <c r="L25859" s="20"/>
      <c r="M25859" s="20"/>
      <c r="N25859" s="20"/>
      <c r="O25859" s="20"/>
    </row>
    <row r="25860" spans="10:15" x14ac:dyDescent="0.2">
      <c r="J25860" s="20"/>
      <c r="K25860" s="20"/>
      <c r="L25860" s="20"/>
      <c r="M25860" s="20"/>
      <c r="N25860" s="20"/>
      <c r="O25860" s="20"/>
    </row>
    <row r="25861" spans="10:15" x14ac:dyDescent="0.2">
      <c r="J25861" s="20"/>
      <c r="K25861" s="20"/>
      <c r="L25861" s="20"/>
      <c r="M25861" s="20"/>
      <c r="N25861" s="20"/>
      <c r="O25861" s="20"/>
    </row>
    <row r="25862" spans="10:15" x14ac:dyDescent="0.2">
      <c r="J25862" s="20"/>
      <c r="K25862" s="20"/>
      <c r="L25862" s="20"/>
      <c r="M25862" s="20"/>
      <c r="N25862" s="20"/>
      <c r="O25862" s="20"/>
    </row>
    <row r="25863" spans="10:15" x14ac:dyDescent="0.2">
      <c r="J25863" s="20"/>
      <c r="K25863" s="20"/>
      <c r="L25863" s="20"/>
      <c r="M25863" s="20"/>
      <c r="N25863" s="20"/>
      <c r="O25863" s="20"/>
    </row>
    <row r="25864" spans="10:15" x14ac:dyDescent="0.2">
      <c r="J25864" s="20"/>
      <c r="K25864" s="20"/>
      <c r="L25864" s="20"/>
      <c r="M25864" s="20"/>
      <c r="N25864" s="20"/>
      <c r="O25864" s="20"/>
    </row>
    <row r="25865" spans="10:15" x14ac:dyDescent="0.2">
      <c r="J25865" s="20"/>
      <c r="K25865" s="20"/>
      <c r="L25865" s="20"/>
      <c r="M25865" s="20"/>
      <c r="N25865" s="20"/>
      <c r="O25865" s="20"/>
    </row>
    <row r="25866" spans="10:15" x14ac:dyDescent="0.2">
      <c r="J25866" s="20"/>
      <c r="K25866" s="20"/>
      <c r="L25866" s="20"/>
      <c r="M25866" s="20"/>
      <c r="N25866" s="20"/>
      <c r="O25866" s="20"/>
    </row>
    <row r="25867" spans="10:15" x14ac:dyDescent="0.2">
      <c r="J25867" s="20"/>
      <c r="K25867" s="20"/>
      <c r="L25867" s="20"/>
      <c r="M25867" s="20"/>
      <c r="N25867" s="20"/>
      <c r="O25867" s="20"/>
    </row>
    <row r="25868" spans="10:15" x14ac:dyDescent="0.2">
      <c r="J25868" s="20"/>
      <c r="K25868" s="20"/>
      <c r="L25868" s="20"/>
      <c r="M25868" s="20"/>
      <c r="N25868" s="20"/>
      <c r="O25868" s="20"/>
    </row>
    <row r="25869" spans="10:15" x14ac:dyDescent="0.2">
      <c r="J25869" s="20"/>
      <c r="K25869" s="20"/>
      <c r="L25869" s="20"/>
      <c r="M25869" s="20"/>
      <c r="N25869" s="20"/>
      <c r="O25869" s="20"/>
    </row>
    <row r="25870" spans="10:15" x14ac:dyDescent="0.2">
      <c r="J25870" s="20"/>
      <c r="K25870" s="20"/>
      <c r="L25870" s="20"/>
      <c r="M25870" s="20"/>
      <c r="N25870" s="20"/>
      <c r="O25870" s="20"/>
    </row>
    <row r="25871" spans="10:15" x14ac:dyDescent="0.2">
      <c r="J25871" s="20"/>
      <c r="K25871" s="20"/>
      <c r="L25871" s="20"/>
      <c r="M25871" s="20"/>
      <c r="N25871" s="20"/>
      <c r="O25871" s="20"/>
    </row>
    <row r="25872" spans="10:15" x14ac:dyDescent="0.2">
      <c r="J25872" s="20"/>
      <c r="K25872" s="20"/>
      <c r="L25872" s="20"/>
      <c r="M25872" s="20"/>
      <c r="N25872" s="20"/>
      <c r="O25872" s="20"/>
    </row>
    <row r="25873" spans="10:15" x14ac:dyDescent="0.2">
      <c r="J25873" s="20"/>
      <c r="K25873" s="20"/>
      <c r="L25873" s="20"/>
      <c r="M25873" s="20"/>
      <c r="N25873" s="20"/>
      <c r="O25873" s="20"/>
    </row>
    <row r="25874" spans="10:15" x14ac:dyDescent="0.2">
      <c r="J25874" s="20"/>
      <c r="K25874" s="20"/>
      <c r="L25874" s="20"/>
      <c r="M25874" s="20"/>
      <c r="N25874" s="20"/>
      <c r="O25874" s="20"/>
    </row>
    <row r="25875" spans="10:15" x14ac:dyDescent="0.2">
      <c r="J25875" s="20"/>
      <c r="K25875" s="20"/>
      <c r="L25875" s="20"/>
      <c r="M25875" s="20"/>
      <c r="N25875" s="20"/>
      <c r="O25875" s="20"/>
    </row>
    <row r="25876" spans="10:15" x14ac:dyDescent="0.2">
      <c r="J25876" s="20"/>
      <c r="K25876" s="20"/>
      <c r="L25876" s="20"/>
      <c r="M25876" s="20"/>
      <c r="N25876" s="20"/>
      <c r="O25876" s="20"/>
    </row>
    <row r="25877" spans="10:15" x14ac:dyDescent="0.2">
      <c r="J25877" s="20"/>
      <c r="K25877" s="20"/>
      <c r="L25877" s="20"/>
      <c r="M25877" s="20"/>
      <c r="N25877" s="20"/>
      <c r="O25877" s="20"/>
    </row>
    <row r="25878" spans="10:15" x14ac:dyDescent="0.2">
      <c r="J25878" s="20"/>
      <c r="K25878" s="20"/>
      <c r="L25878" s="20"/>
      <c r="M25878" s="20"/>
      <c r="N25878" s="20"/>
      <c r="O25878" s="20"/>
    </row>
    <row r="25879" spans="10:15" x14ac:dyDescent="0.2">
      <c r="J25879" s="20"/>
      <c r="K25879" s="20"/>
      <c r="L25879" s="20"/>
      <c r="M25879" s="20"/>
      <c r="N25879" s="20"/>
      <c r="O25879" s="20"/>
    </row>
    <row r="25880" spans="10:15" x14ac:dyDescent="0.2">
      <c r="J25880" s="20"/>
      <c r="K25880" s="20"/>
      <c r="L25880" s="20"/>
      <c r="M25880" s="20"/>
      <c r="N25880" s="20"/>
      <c r="O25880" s="20"/>
    </row>
    <row r="25881" spans="10:15" x14ac:dyDescent="0.2">
      <c r="J25881" s="20"/>
      <c r="K25881" s="20"/>
      <c r="L25881" s="20"/>
      <c r="M25881" s="20"/>
      <c r="N25881" s="20"/>
      <c r="O25881" s="20"/>
    </row>
    <row r="25882" spans="10:15" x14ac:dyDescent="0.2">
      <c r="J25882" s="20"/>
      <c r="K25882" s="20"/>
      <c r="L25882" s="20"/>
      <c r="M25882" s="20"/>
      <c r="N25882" s="20"/>
      <c r="O25882" s="20"/>
    </row>
    <row r="25883" spans="10:15" x14ac:dyDescent="0.2">
      <c r="J25883" s="20"/>
      <c r="K25883" s="20"/>
      <c r="L25883" s="20"/>
      <c r="M25883" s="20"/>
      <c r="N25883" s="20"/>
      <c r="O25883" s="20"/>
    </row>
    <row r="25884" spans="10:15" x14ac:dyDescent="0.2">
      <c r="J25884" s="20"/>
      <c r="K25884" s="20"/>
      <c r="L25884" s="20"/>
      <c r="M25884" s="20"/>
      <c r="N25884" s="20"/>
      <c r="O25884" s="20"/>
    </row>
    <row r="25885" spans="10:15" x14ac:dyDescent="0.2">
      <c r="J25885" s="20"/>
      <c r="K25885" s="20"/>
      <c r="L25885" s="20"/>
      <c r="M25885" s="20"/>
      <c r="N25885" s="20"/>
      <c r="O25885" s="20"/>
    </row>
    <row r="25886" spans="10:15" x14ac:dyDescent="0.2">
      <c r="J25886" s="20"/>
      <c r="K25886" s="20"/>
      <c r="L25886" s="20"/>
      <c r="M25886" s="20"/>
      <c r="N25886" s="20"/>
      <c r="O25886" s="20"/>
    </row>
    <row r="25887" spans="10:15" x14ac:dyDescent="0.2">
      <c r="J25887" s="20"/>
      <c r="K25887" s="20"/>
      <c r="L25887" s="20"/>
      <c r="M25887" s="20"/>
      <c r="N25887" s="20"/>
      <c r="O25887" s="20"/>
    </row>
    <row r="25888" spans="10:15" x14ac:dyDescent="0.2">
      <c r="J25888" s="20"/>
      <c r="K25888" s="20"/>
      <c r="L25888" s="20"/>
      <c r="M25888" s="20"/>
      <c r="N25888" s="20"/>
      <c r="O25888" s="20"/>
    </row>
    <row r="25889" spans="10:15" x14ac:dyDescent="0.2">
      <c r="J25889" s="20"/>
      <c r="K25889" s="20"/>
      <c r="L25889" s="20"/>
      <c r="M25889" s="20"/>
      <c r="N25889" s="20"/>
      <c r="O25889" s="20"/>
    </row>
    <row r="25890" spans="10:15" x14ac:dyDescent="0.2">
      <c r="J25890" s="20"/>
      <c r="K25890" s="20"/>
      <c r="L25890" s="20"/>
      <c r="M25890" s="20"/>
      <c r="N25890" s="20"/>
      <c r="O25890" s="20"/>
    </row>
    <row r="25891" spans="10:15" x14ac:dyDescent="0.2">
      <c r="J25891" s="20"/>
      <c r="K25891" s="20"/>
      <c r="L25891" s="20"/>
      <c r="M25891" s="20"/>
      <c r="N25891" s="20"/>
      <c r="O25891" s="20"/>
    </row>
    <row r="25892" spans="10:15" x14ac:dyDescent="0.2">
      <c r="J25892" s="20"/>
      <c r="K25892" s="20"/>
      <c r="L25892" s="20"/>
      <c r="M25892" s="20"/>
      <c r="N25892" s="20"/>
      <c r="O25892" s="20"/>
    </row>
    <row r="25893" spans="10:15" x14ac:dyDescent="0.2">
      <c r="J25893" s="20"/>
      <c r="K25893" s="20"/>
      <c r="L25893" s="20"/>
      <c r="M25893" s="20"/>
      <c r="N25893" s="20"/>
      <c r="O25893" s="20"/>
    </row>
    <row r="25894" spans="10:15" x14ac:dyDescent="0.2">
      <c r="J25894" s="20"/>
      <c r="K25894" s="20"/>
      <c r="L25894" s="20"/>
      <c r="M25894" s="20"/>
      <c r="N25894" s="20"/>
      <c r="O25894" s="20"/>
    </row>
    <row r="25895" spans="10:15" x14ac:dyDescent="0.2">
      <c r="J25895" s="20"/>
      <c r="K25895" s="20"/>
      <c r="L25895" s="20"/>
      <c r="M25895" s="20"/>
      <c r="N25895" s="20"/>
      <c r="O25895" s="20"/>
    </row>
    <row r="25896" spans="10:15" x14ac:dyDescent="0.2">
      <c r="J25896" s="20"/>
      <c r="K25896" s="20"/>
      <c r="L25896" s="20"/>
      <c r="M25896" s="20"/>
      <c r="N25896" s="20"/>
      <c r="O25896" s="20"/>
    </row>
    <row r="25897" spans="10:15" x14ac:dyDescent="0.2">
      <c r="J25897" s="20"/>
      <c r="K25897" s="20"/>
      <c r="L25897" s="20"/>
      <c r="M25897" s="20"/>
      <c r="N25897" s="20"/>
      <c r="O25897" s="20"/>
    </row>
    <row r="25898" spans="10:15" x14ac:dyDescent="0.2">
      <c r="J25898" s="20"/>
      <c r="K25898" s="20"/>
      <c r="L25898" s="20"/>
      <c r="M25898" s="20"/>
      <c r="N25898" s="20"/>
      <c r="O25898" s="20"/>
    </row>
    <row r="25899" spans="10:15" x14ac:dyDescent="0.2">
      <c r="J25899" s="20"/>
      <c r="K25899" s="20"/>
      <c r="L25899" s="20"/>
      <c r="M25899" s="20"/>
      <c r="N25899" s="20"/>
      <c r="O25899" s="20"/>
    </row>
    <row r="25900" spans="10:15" x14ac:dyDescent="0.2">
      <c r="J25900" s="20"/>
      <c r="K25900" s="20"/>
      <c r="L25900" s="20"/>
      <c r="M25900" s="20"/>
      <c r="N25900" s="20"/>
      <c r="O25900" s="20"/>
    </row>
    <row r="25901" spans="10:15" x14ac:dyDescent="0.2">
      <c r="J25901" s="20"/>
      <c r="K25901" s="20"/>
      <c r="L25901" s="20"/>
      <c r="M25901" s="20"/>
      <c r="N25901" s="20"/>
      <c r="O25901" s="20"/>
    </row>
    <row r="25902" spans="10:15" x14ac:dyDescent="0.2">
      <c r="J25902" s="20"/>
      <c r="K25902" s="20"/>
      <c r="L25902" s="20"/>
      <c r="M25902" s="20"/>
      <c r="N25902" s="20"/>
      <c r="O25902" s="20"/>
    </row>
    <row r="25903" spans="10:15" x14ac:dyDescent="0.2">
      <c r="J25903" s="20"/>
      <c r="K25903" s="20"/>
      <c r="L25903" s="20"/>
      <c r="M25903" s="20"/>
      <c r="N25903" s="20"/>
      <c r="O25903" s="20"/>
    </row>
    <row r="25904" spans="10:15" x14ac:dyDescent="0.2">
      <c r="J25904" s="20"/>
      <c r="K25904" s="20"/>
      <c r="L25904" s="20"/>
      <c r="M25904" s="20"/>
      <c r="N25904" s="20"/>
      <c r="O25904" s="20"/>
    </row>
    <row r="25905" spans="10:15" x14ac:dyDescent="0.2">
      <c r="J25905" s="20"/>
      <c r="K25905" s="20"/>
      <c r="L25905" s="20"/>
      <c r="M25905" s="20"/>
      <c r="N25905" s="20"/>
      <c r="O25905" s="20"/>
    </row>
    <row r="25906" spans="10:15" x14ac:dyDescent="0.2">
      <c r="J25906" s="20"/>
      <c r="K25906" s="20"/>
      <c r="L25906" s="20"/>
      <c r="M25906" s="20"/>
      <c r="N25906" s="20"/>
      <c r="O25906" s="20"/>
    </row>
    <row r="25907" spans="10:15" x14ac:dyDescent="0.2">
      <c r="J25907" s="20"/>
      <c r="K25907" s="20"/>
      <c r="L25907" s="20"/>
      <c r="M25907" s="20"/>
      <c r="N25907" s="20"/>
      <c r="O25907" s="20"/>
    </row>
    <row r="25908" spans="10:15" x14ac:dyDescent="0.2">
      <c r="J25908" s="20"/>
      <c r="K25908" s="20"/>
      <c r="L25908" s="20"/>
      <c r="M25908" s="20"/>
      <c r="N25908" s="20"/>
      <c r="O25908" s="20"/>
    </row>
    <row r="25909" spans="10:15" x14ac:dyDescent="0.2">
      <c r="J25909" s="20"/>
      <c r="K25909" s="20"/>
      <c r="L25909" s="20"/>
      <c r="M25909" s="20"/>
      <c r="N25909" s="20"/>
      <c r="O25909" s="20"/>
    </row>
    <row r="25910" spans="10:15" x14ac:dyDescent="0.2">
      <c r="J25910" s="20"/>
      <c r="K25910" s="20"/>
      <c r="L25910" s="20"/>
      <c r="M25910" s="20"/>
      <c r="N25910" s="20"/>
      <c r="O25910" s="20"/>
    </row>
    <row r="25911" spans="10:15" x14ac:dyDescent="0.2">
      <c r="J25911" s="20"/>
      <c r="K25911" s="20"/>
      <c r="L25911" s="20"/>
      <c r="M25911" s="20"/>
      <c r="N25911" s="20"/>
      <c r="O25911" s="20"/>
    </row>
    <row r="25912" spans="10:15" x14ac:dyDescent="0.2">
      <c r="J25912" s="20"/>
      <c r="K25912" s="20"/>
      <c r="L25912" s="20"/>
      <c r="M25912" s="20"/>
      <c r="N25912" s="20"/>
      <c r="O25912" s="20"/>
    </row>
    <row r="25913" spans="10:15" x14ac:dyDescent="0.2">
      <c r="J25913" s="20"/>
      <c r="K25913" s="20"/>
      <c r="L25913" s="20"/>
      <c r="M25913" s="20"/>
      <c r="N25913" s="20"/>
      <c r="O25913" s="20"/>
    </row>
    <row r="25914" spans="10:15" x14ac:dyDescent="0.2">
      <c r="J25914" s="20"/>
      <c r="K25914" s="20"/>
      <c r="L25914" s="20"/>
      <c r="M25914" s="20"/>
      <c r="N25914" s="20"/>
      <c r="O25914" s="20"/>
    </row>
    <row r="25915" spans="10:15" x14ac:dyDescent="0.2">
      <c r="J25915" s="20"/>
      <c r="K25915" s="20"/>
      <c r="L25915" s="20"/>
      <c r="M25915" s="20"/>
      <c r="N25915" s="20"/>
      <c r="O25915" s="20"/>
    </row>
    <row r="25916" spans="10:15" x14ac:dyDescent="0.2">
      <c r="J25916" s="20"/>
      <c r="K25916" s="20"/>
      <c r="L25916" s="20"/>
      <c r="M25916" s="20"/>
      <c r="N25916" s="20"/>
      <c r="O25916" s="20"/>
    </row>
    <row r="25917" spans="10:15" x14ac:dyDescent="0.2">
      <c r="J25917" s="20"/>
      <c r="K25917" s="20"/>
      <c r="L25917" s="20"/>
      <c r="M25917" s="20"/>
      <c r="N25917" s="20"/>
      <c r="O25917" s="20"/>
    </row>
    <row r="25918" spans="10:15" x14ac:dyDescent="0.2">
      <c r="J25918" s="20"/>
      <c r="K25918" s="20"/>
      <c r="L25918" s="20"/>
      <c r="M25918" s="20"/>
      <c r="N25918" s="20"/>
      <c r="O25918" s="20"/>
    </row>
    <row r="25919" spans="10:15" x14ac:dyDescent="0.2">
      <c r="J25919" s="20"/>
      <c r="K25919" s="20"/>
      <c r="L25919" s="20"/>
      <c r="M25919" s="20"/>
      <c r="N25919" s="20"/>
      <c r="O25919" s="20"/>
    </row>
    <row r="25920" spans="10:15" x14ac:dyDescent="0.2">
      <c r="J25920" s="20"/>
      <c r="K25920" s="20"/>
      <c r="L25920" s="20"/>
      <c r="M25920" s="20"/>
      <c r="N25920" s="20"/>
      <c r="O25920" s="20"/>
    </row>
    <row r="25921" spans="10:15" x14ac:dyDescent="0.2">
      <c r="J25921" s="20"/>
      <c r="K25921" s="20"/>
      <c r="L25921" s="20"/>
      <c r="M25921" s="20"/>
      <c r="N25921" s="20"/>
      <c r="O25921" s="20"/>
    </row>
    <row r="25922" spans="10:15" x14ac:dyDescent="0.2">
      <c r="J25922" s="20"/>
      <c r="K25922" s="20"/>
      <c r="L25922" s="20"/>
      <c r="M25922" s="20"/>
      <c r="N25922" s="20"/>
      <c r="O25922" s="20"/>
    </row>
    <row r="25923" spans="10:15" x14ac:dyDescent="0.2">
      <c r="J25923" s="20"/>
      <c r="K25923" s="20"/>
      <c r="L25923" s="20"/>
      <c r="M25923" s="20"/>
      <c r="N25923" s="20"/>
      <c r="O25923" s="20"/>
    </row>
    <row r="25924" spans="10:15" x14ac:dyDescent="0.2">
      <c r="J25924" s="20"/>
      <c r="K25924" s="20"/>
      <c r="L25924" s="20"/>
      <c r="M25924" s="20"/>
      <c r="N25924" s="20"/>
      <c r="O25924" s="20"/>
    </row>
    <row r="25925" spans="10:15" x14ac:dyDescent="0.2">
      <c r="J25925" s="20"/>
      <c r="K25925" s="20"/>
      <c r="L25925" s="20"/>
      <c r="M25925" s="20"/>
      <c r="N25925" s="20"/>
      <c r="O25925" s="20"/>
    </row>
    <row r="25926" spans="10:15" x14ac:dyDescent="0.2">
      <c r="J25926" s="20"/>
      <c r="K25926" s="20"/>
      <c r="L25926" s="20"/>
      <c r="M25926" s="20"/>
      <c r="N25926" s="20"/>
      <c r="O25926" s="20"/>
    </row>
    <row r="25927" spans="10:15" x14ac:dyDescent="0.2">
      <c r="J25927" s="20"/>
      <c r="K25927" s="20"/>
      <c r="L25927" s="20"/>
      <c r="M25927" s="20"/>
      <c r="N25927" s="20"/>
      <c r="O25927" s="20"/>
    </row>
    <row r="25928" spans="10:15" x14ac:dyDescent="0.2">
      <c r="J25928" s="20"/>
      <c r="K25928" s="20"/>
      <c r="L25928" s="20"/>
      <c r="M25928" s="20"/>
      <c r="N25928" s="20"/>
      <c r="O25928" s="20"/>
    </row>
    <row r="25929" spans="10:15" x14ac:dyDescent="0.2">
      <c r="J25929" s="20"/>
      <c r="K25929" s="20"/>
      <c r="L25929" s="20"/>
      <c r="M25929" s="20"/>
      <c r="N25929" s="20"/>
      <c r="O25929" s="20"/>
    </row>
    <row r="25930" spans="10:15" x14ac:dyDescent="0.2">
      <c r="J25930" s="20"/>
      <c r="K25930" s="20"/>
      <c r="L25930" s="20"/>
      <c r="M25930" s="20"/>
      <c r="N25930" s="20"/>
      <c r="O25930" s="20"/>
    </row>
    <row r="25931" spans="10:15" x14ac:dyDescent="0.2">
      <c r="J25931" s="20"/>
      <c r="K25931" s="20"/>
      <c r="L25931" s="20"/>
      <c r="M25931" s="20"/>
      <c r="N25931" s="20"/>
      <c r="O25931" s="20"/>
    </row>
    <row r="25932" spans="10:15" x14ac:dyDescent="0.2">
      <c r="J25932" s="20"/>
      <c r="K25932" s="20"/>
      <c r="L25932" s="20"/>
      <c r="M25932" s="20"/>
      <c r="N25932" s="20"/>
      <c r="O25932" s="20"/>
    </row>
    <row r="25933" spans="10:15" x14ac:dyDescent="0.2">
      <c r="J25933" s="20"/>
      <c r="K25933" s="20"/>
      <c r="L25933" s="20"/>
      <c r="M25933" s="20"/>
      <c r="N25933" s="20"/>
      <c r="O25933" s="20"/>
    </row>
    <row r="25934" spans="10:15" x14ac:dyDescent="0.2">
      <c r="J25934" s="20"/>
      <c r="K25934" s="20"/>
      <c r="L25934" s="20"/>
      <c r="M25934" s="20"/>
      <c r="N25934" s="20"/>
      <c r="O25934" s="20"/>
    </row>
    <row r="25935" spans="10:15" x14ac:dyDescent="0.2">
      <c r="J25935" s="20"/>
      <c r="K25935" s="20"/>
      <c r="L25935" s="20"/>
      <c r="M25935" s="20"/>
      <c r="N25935" s="20"/>
      <c r="O25935" s="20"/>
    </row>
    <row r="25936" spans="10:15" x14ac:dyDescent="0.2">
      <c r="J25936" s="20"/>
      <c r="K25936" s="20"/>
      <c r="L25936" s="20"/>
      <c r="M25936" s="20"/>
      <c r="N25936" s="20"/>
      <c r="O25936" s="20"/>
    </row>
    <row r="25937" spans="10:15" x14ac:dyDescent="0.2">
      <c r="J25937" s="20"/>
      <c r="K25937" s="20"/>
      <c r="L25937" s="20"/>
      <c r="M25937" s="20"/>
      <c r="N25937" s="20"/>
      <c r="O25937" s="20"/>
    </row>
    <row r="25938" spans="10:15" x14ac:dyDescent="0.2">
      <c r="J25938" s="20"/>
      <c r="K25938" s="20"/>
      <c r="L25938" s="20"/>
      <c r="M25938" s="20"/>
      <c r="N25938" s="20"/>
      <c r="O25938" s="20"/>
    </row>
    <row r="25939" spans="10:15" x14ac:dyDescent="0.2">
      <c r="J25939" s="20"/>
      <c r="K25939" s="20"/>
      <c r="L25939" s="20"/>
      <c r="M25939" s="20"/>
      <c r="N25939" s="20"/>
      <c r="O25939" s="20"/>
    </row>
    <row r="25940" spans="10:15" x14ac:dyDescent="0.2">
      <c r="J25940" s="20"/>
      <c r="K25940" s="20"/>
      <c r="L25940" s="20"/>
      <c r="M25940" s="20"/>
      <c r="N25940" s="20"/>
      <c r="O25940" s="20"/>
    </row>
    <row r="25941" spans="10:15" x14ac:dyDescent="0.2">
      <c r="J25941" s="20"/>
      <c r="K25941" s="20"/>
      <c r="L25941" s="20"/>
      <c r="M25941" s="20"/>
      <c r="N25941" s="20"/>
      <c r="O25941" s="20"/>
    </row>
    <row r="25942" spans="10:15" x14ac:dyDescent="0.2">
      <c r="J25942" s="20"/>
      <c r="K25942" s="20"/>
      <c r="L25942" s="20"/>
      <c r="M25942" s="20"/>
      <c r="N25942" s="20"/>
      <c r="O25942" s="20"/>
    </row>
    <row r="25943" spans="10:15" x14ac:dyDescent="0.2">
      <c r="J25943" s="20"/>
      <c r="K25943" s="20"/>
      <c r="L25943" s="20"/>
      <c r="M25943" s="20"/>
      <c r="N25943" s="20"/>
      <c r="O25943" s="20"/>
    </row>
    <row r="25944" spans="10:15" x14ac:dyDescent="0.2">
      <c r="J25944" s="20"/>
      <c r="K25944" s="20"/>
      <c r="L25944" s="20"/>
      <c r="M25944" s="20"/>
      <c r="N25944" s="20"/>
      <c r="O25944" s="20"/>
    </row>
    <row r="25945" spans="10:15" x14ac:dyDescent="0.2">
      <c r="J25945" s="20"/>
      <c r="K25945" s="20"/>
      <c r="L25945" s="20"/>
      <c r="M25945" s="20"/>
      <c r="N25945" s="20"/>
      <c r="O25945" s="20"/>
    </row>
    <row r="25946" spans="10:15" x14ac:dyDescent="0.2">
      <c r="J25946" s="20"/>
      <c r="K25946" s="20"/>
      <c r="L25946" s="20"/>
      <c r="M25946" s="20"/>
      <c r="N25946" s="20"/>
      <c r="O25946" s="20"/>
    </row>
    <row r="25947" spans="10:15" x14ac:dyDescent="0.2">
      <c r="J25947" s="20"/>
      <c r="K25947" s="20"/>
      <c r="L25947" s="20"/>
      <c r="M25947" s="20"/>
      <c r="N25947" s="20"/>
      <c r="O25947" s="20"/>
    </row>
    <row r="25948" spans="10:15" x14ac:dyDescent="0.2">
      <c r="J25948" s="20"/>
      <c r="K25948" s="20"/>
      <c r="L25948" s="20"/>
      <c r="M25948" s="20"/>
      <c r="N25948" s="20"/>
      <c r="O25948" s="20"/>
    </row>
    <row r="25949" spans="10:15" x14ac:dyDescent="0.2">
      <c r="J25949" s="20"/>
      <c r="K25949" s="20"/>
      <c r="L25949" s="20"/>
      <c r="M25949" s="20"/>
      <c r="N25949" s="20"/>
      <c r="O25949" s="20"/>
    </row>
    <row r="25950" spans="10:15" x14ac:dyDescent="0.2">
      <c r="J25950" s="20"/>
      <c r="K25950" s="20"/>
      <c r="L25950" s="20"/>
      <c r="M25950" s="20"/>
      <c r="N25950" s="20"/>
      <c r="O25950" s="20"/>
    </row>
    <row r="25951" spans="10:15" x14ac:dyDescent="0.2">
      <c r="J25951" s="20"/>
      <c r="K25951" s="20"/>
      <c r="L25951" s="20"/>
      <c r="M25951" s="20"/>
      <c r="N25951" s="20"/>
      <c r="O25951" s="20"/>
    </row>
    <row r="25952" spans="10:15" x14ac:dyDescent="0.2">
      <c r="J25952" s="20"/>
      <c r="K25952" s="20"/>
      <c r="L25952" s="20"/>
      <c r="M25952" s="20"/>
      <c r="N25952" s="20"/>
      <c r="O25952" s="20"/>
    </row>
    <row r="25953" spans="10:15" x14ac:dyDescent="0.2">
      <c r="J25953" s="20"/>
      <c r="K25953" s="20"/>
      <c r="L25953" s="20"/>
      <c r="M25953" s="20"/>
      <c r="N25953" s="20"/>
      <c r="O25953" s="20"/>
    </row>
    <row r="25954" spans="10:15" x14ac:dyDescent="0.2">
      <c r="J25954" s="20"/>
      <c r="K25954" s="20"/>
      <c r="L25954" s="20"/>
      <c r="M25954" s="20"/>
      <c r="N25954" s="20"/>
      <c r="O25954" s="20"/>
    </row>
    <row r="25955" spans="10:15" x14ac:dyDescent="0.2">
      <c r="J25955" s="20"/>
      <c r="K25955" s="20"/>
      <c r="L25955" s="20"/>
      <c r="M25955" s="20"/>
      <c r="N25955" s="20"/>
      <c r="O25955" s="20"/>
    </row>
    <row r="25956" spans="10:15" x14ac:dyDescent="0.2">
      <c r="J25956" s="20"/>
      <c r="K25956" s="20"/>
      <c r="L25956" s="20"/>
      <c r="M25956" s="20"/>
      <c r="N25956" s="20"/>
      <c r="O25956" s="20"/>
    </row>
    <row r="25957" spans="10:15" x14ac:dyDescent="0.2">
      <c r="J25957" s="20"/>
      <c r="K25957" s="20"/>
      <c r="L25957" s="20"/>
      <c r="M25957" s="20"/>
      <c r="N25957" s="20"/>
      <c r="O25957" s="20"/>
    </row>
    <row r="25958" spans="10:15" x14ac:dyDescent="0.2">
      <c r="J25958" s="20"/>
      <c r="K25958" s="20"/>
      <c r="L25958" s="20"/>
      <c r="M25958" s="20"/>
      <c r="N25958" s="20"/>
      <c r="O25958" s="20"/>
    </row>
    <row r="25959" spans="10:15" x14ac:dyDescent="0.2">
      <c r="J25959" s="20"/>
      <c r="K25959" s="20"/>
      <c r="L25959" s="20"/>
      <c r="M25959" s="20"/>
      <c r="N25959" s="20"/>
      <c r="O25959" s="20"/>
    </row>
    <row r="25960" spans="10:15" x14ac:dyDescent="0.2">
      <c r="J25960" s="20"/>
      <c r="K25960" s="20"/>
      <c r="L25960" s="20"/>
      <c r="M25960" s="20"/>
      <c r="N25960" s="20"/>
      <c r="O25960" s="20"/>
    </row>
    <row r="25961" spans="10:15" x14ac:dyDescent="0.2">
      <c r="J25961" s="20"/>
      <c r="K25961" s="20"/>
      <c r="L25961" s="20"/>
      <c r="M25961" s="20"/>
      <c r="N25961" s="20"/>
      <c r="O25961" s="20"/>
    </row>
    <row r="25962" spans="10:15" x14ac:dyDescent="0.2">
      <c r="J25962" s="20"/>
      <c r="K25962" s="20"/>
      <c r="L25962" s="20"/>
      <c r="M25962" s="20"/>
      <c r="N25962" s="20"/>
      <c r="O25962" s="20"/>
    </row>
    <row r="25963" spans="10:15" x14ac:dyDescent="0.2">
      <c r="J25963" s="20"/>
      <c r="K25963" s="20"/>
      <c r="L25963" s="20"/>
      <c r="M25963" s="20"/>
      <c r="N25963" s="20"/>
      <c r="O25963" s="20"/>
    </row>
    <row r="25964" spans="10:15" x14ac:dyDescent="0.2">
      <c r="J25964" s="20"/>
      <c r="K25964" s="20"/>
      <c r="L25964" s="20"/>
      <c r="M25964" s="20"/>
      <c r="N25964" s="20"/>
      <c r="O25964" s="20"/>
    </row>
    <row r="25965" spans="10:15" x14ac:dyDescent="0.2">
      <c r="J25965" s="20"/>
      <c r="K25965" s="20"/>
      <c r="L25965" s="20"/>
      <c r="M25965" s="20"/>
      <c r="N25965" s="20"/>
      <c r="O25965" s="20"/>
    </row>
    <row r="25966" spans="10:15" x14ac:dyDescent="0.2">
      <c r="J25966" s="20"/>
      <c r="K25966" s="20"/>
      <c r="L25966" s="20"/>
      <c r="M25966" s="20"/>
      <c r="N25966" s="20"/>
      <c r="O25966" s="20"/>
    </row>
    <row r="25967" spans="10:15" x14ac:dyDescent="0.2">
      <c r="J25967" s="20"/>
      <c r="K25967" s="20"/>
      <c r="L25967" s="20"/>
      <c r="M25967" s="20"/>
      <c r="N25967" s="20"/>
      <c r="O25967" s="20"/>
    </row>
    <row r="25968" spans="10:15" x14ac:dyDescent="0.2">
      <c r="J25968" s="20"/>
      <c r="K25968" s="20"/>
      <c r="L25968" s="20"/>
      <c r="M25968" s="20"/>
      <c r="N25968" s="20"/>
      <c r="O25968" s="20"/>
    </row>
    <row r="25969" spans="10:15" x14ac:dyDescent="0.2">
      <c r="J25969" s="20"/>
      <c r="K25969" s="20"/>
      <c r="L25969" s="20"/>
      <c r="M25969" s="20"/>
      <c r="N25969" s="20"/>
      <c r="O25969" s="20"/>
    </row>
    <row r="25970" spans="10:15" x14ac:dyDescent="0.2">
      <c r="J25970" s="20"/>
      <c r="K25970" s="20"/>
      <c r="L25970" s="20"/>
      <c r="M25970" s="20"/>
      <c r="N25970" s="20"/>
      <c r="O25970" s="20"/>
    </row>
    <row r="25971" spans="10:15" x14ac:dyDescent="0.2">
      <c r="J25971" s="20"/>
      <c r="K25971" s="20"/>
      <c r="L25971" s="20"/>
      <c r="M25971" s="20"/>
      <c r="N25971" s="20"/>
      <c r="O25971" s="20"/>
    </row>
    <row r="25972" spans="10:15" x14ac:dyDescent="0.2">
      <c r="J25972" s="20"/>
      <c r="K25972" s="20"/>
      <c r="L25972" s="20"/>
      <c r="M25972" s="20"/>
      <c r="N25972" s="20"/>
      <c r="O25972" s="20"/>
    </row>
    <row r="25973" spans="10:15" x14ac:dyDescent="0.2">
      <c r="J25973" s="20"/>
      <c r="K25973" s="20"/>
      <c r="L25973" s="20"/>
      <c r="M25973" s="20"/>
      <c r="N25973" s="20"/>
      <c r="O25973" s="20"/>
    </row>
    <row r="25974" spans="10:15" x14ac:dyDescent="0.2">
      <c r="J25974" s="20"/>
      <c r="K25974" s="20"/>
      <c r="L25974" s="20"/>
      <c r="M25974" s="20"/>
      <c r="N25974" s="20"/>
      <c r="O25974" s="20"/>
    </row>
    <row r="25975" spans="10:15" x14ac:dyDescent="0.2">
      <c r="J25975" s="20"/>
      <c r="K25975" s="20"/>
      <c r="L25975" s="20"/>
      <c r="M25975" s="20"/>
      <c r="N25975" s="20"/>
      <c r="O25975" s="20"/>
    </row>
    <row r="25976" spans="10:15" x14ac:dyDescent="0.2">
      <c r="J25976" s="20"/>
      <c r="K25976" s="20"/>
      <c r="L25976" s="20"/>
      <c r="M25976" s="20"/>
      <c r="N25976" s="20"/>
      <c r="O25976" s="20"/>
    </row>
    <row r="25977" spans="10:15" x14ac:dyDescent="0.2">
      <c r="J25977" s="20"/>
      <c r="K25977" s="20"/>
      <c r="L25977" s="20"/>
      <c r="M25977" s="20"/>
      <c r="N25977" s="20"/>
      <c r="O25977" s="20"/>
    </row>
    <row r="25978" spans="10:15" x14ac:dyDescent="0.2">
      <c r="J25978" s="20"/>
      <c r="K25978" s="20"/>
      <c r="L25978" s="20"/>
      <c r="M25978" s="20"/>
      <c r="N25978" s="20"/>
      <c r="O25978" s="20"/>
    </row>
    <row r="25979" spans="10:15" x14ac:dyDescent="0.2">
      <c r="J25979" s="20"/>
      <c r="K25979" s="20"/>
      <c r="L25979" s="20"/>
      <c r="M25979" s="20"/>
      <c r="N25979" s="20"/>
      <c r="O25979" s="20"/>
    </row>
    <row r="25980" spans="10:15" x14ac:dyDescent="0.2">
      <c r="J25980" s="20"/>
      <c r="K25980" s="20"/>
      <c r="L25980" s="20"/>
      <c r="M25980" s="20"/>
      <c r="N25980" s="20"/>
      <c r="O25980" s="20"/>
    </row>
    <row r="25981" spans="10:15" x14ac:dyDescent="0.2">
      <c r="J25981" s="20"/>
      <c r="K25981" s="20"/>
      <c r="L25981" s="20"/>
      <c r="M25981" s="20"/>
      <c r="N25981" s="20"/>
      <c r="O25981" s="20"/>
    </row>
    <row r="25982" spans="10:15" x14ac:dyDescent="0.2">
      <c r="J25982" s="20"/>
      <c r="K25982" s="20"/>
      <c r="L25982" s="20"/>
      <c r="M25982" s="20"/>
      <c r="N25982" s="20"/>
      <c r="O25982" s="20"/>
    </row>
    <row r="25983" spans="10:15" x14ac:dyDescent="0.2">
      <c r="J25983" s="20"/>
      <c r="K25983" s="20"/>
      <c r="L25983" s="20"/>
      <c r="M25983" s="20"/>
      <c r="N25983" s="20"/>
      <c r="O25983" s="20"/>
    </row>
    <row r="25984" spans="10:15" x14ac:dyDescent="0.2">
      <c r="J25984" s="20"/>
      <c r="K25984" s="20"/>
      <c r="L25984" s="20"/>
      <c r="M25984" s="20"/>
      <c r="N25984" s="20"/>
      <c r="O25984" s="20"/>
    </row>
    <row r="25985" spans="10:15" x14ac:dyDescent="0.2">
      <c r="J25985" s="20"/>
      <c r="K25985" s="20"/>
      <c r="L25985" s="20"/>
      <c r="M25985" s="20"/>
      <c r="N25985" s="20"/>
      <c r="O25985" s="20"/>
    </row>
    <row r="25986" spans="10:15" x14ac:dyDescent="0.2">
      <c r="J25986" s="20"/>
      <c r="K25986" s="20"/>
      <c r="L25986" s="20"/>
      <c r="M25986" s="20"/>
      <c r="N25986" s="20"/>
      <c r="O25986" s="20"/>
    </row>
    <row r="25987" spans="10:15" x14ac:dyDescent="0.2">
      <c r="J25987" s="20"/>
      <c r="K25987" s="20"/>
      <c r="L25987" s="20"/>
      <c r="M25987" s="20"/>
      <c r="N25987" s="20"/>
      <c r="O25987" s="20"/>
    </row>
    <row r="25988" spans="10:15" x14ac:dyDescent="0.2">
      <c r="J25988" s="20"/>
      <c r="K25988" s="20"/>
      <c r="L25988" s="20"/>
      <c r="M25988" s="20"/>
      <c r="N25988" s="20"/>
      <c r="O25988" s="20"/>
    </row>
    <row r="25989" spans="10:15" x14ac:dyDescent="0.2">
      <c r="J25989" s="20"/>
      <c r="K25989" s="20"/>
      <c r="L25989" s="20"/>
      <c r="M25989" s="20"/>
      <c r="N25989" s="20"/>
      <c r="O25989" s="20"/>
    </row>
    <row r="25990" spans="10:15" x14ac:dyDescent="0.2">
      <c r="J25990" s="20"/>
      <c r="K25990" s="20"/>
      <c r="L25990" s="20"/>
      <c r="M25990" s="20"/>
      <c r="N25990" s="20"/>
      <c r="O25990" s="20"/>
    </row>
    <row r="25991" spans="10:15" x14ac:dyDescent="0.2">
      <c r="J25991" s="20"/>
      <c r="K25991" s="20"/>
      <c r="L25991" s="20"/>
      <c r="M25991" s="20"/>
      <c r="N25991" s="20"/>
      <c r="O25991" s="20"/>
    </row>
    <row r="25992" spans="10:15" x14ac:dyDescent="0.2">
      <c r="J25992" s="20"/>
      <c r="K25992" s="20"/>
      <c r="L25992" s="20"/>
      <c r="M25992" s="20"/>
      <c r="N25992" s="20"/>
      <c r="O25992" s="20"/>
    </row>
    <row r="25993" spans="10:15" x14ac:dyDescent="0.2">
      <c r="J25993" s="20"/>
      <c r="K25993" s="20"/>
      <c r="L25993" s="20"/>
      <c r="M25993" s="20"/>
      <c r="N25993" s="20"/>
      <c r="O25993" s="20"/>
    </row>
    <row r="25994" spans="10:15" x14ac:dyDescent="0.2">
      <c r="J25994" s="20"/>
      <c r="K25994" s="20"/>
      <c r="L25994" s="20"/>
      <c r="M25994" s="20"/>
      <c r="N25994" s="20"/>
      <c r="O25994" s="20"/>
    </row>
    <row r="25995" spans="10:15" x14ac:dyDescent="0.2">
      <c r="J25995" s="20"/>
      <c r="K25995" s="20"/>
      <c r="L25995" s="20"/>
      <c r="M25995" s="20"/>
      <c r="N25995" s="20"/>
      <c r="O25995" s="20"/>
    </row>
    <row r="25996" spans="10:15" x14ac:dyDescent="0.2">
      <c r="J25996" s="20"/>
      <c r="K25996" s="20"/>
      <c r="L25996" s="20"/>
      <c r="M25996" s="20"/>
      <c r="N25996" s="20"/>
      <c r="O25996" s="20"/>
    </row>
    <row r="25997" spans="10:15" x14ac:dyDescent="0.2">
      <c r="J25997" s="20"/>
      <c r="K25997" s="20"/>
      <c r="L25997" s="20"/>
      <c r="M25997" s="20"/>
      <c r="N25997" s="20"/>
      <c r="O25997" s="20"/>
    </row>
    <row r="25998" spans="10:15" x14ac:dyDescent="0.2">
      <c r="J25998" s="20"/>
      <c r="K25998" s="20"/>
      <c r="L25998" s="20"/>
      <c r="M25998" s="20"/>
      <c r="N25998" s="20"/>
      <c r="O25998" s="20"/>
    </row>
    <row r="25999" spans="10:15" x14ac:dyDescent="0.2">
      <c r="J25999" s="20"/>
      <c r="K25999" s="20"/>
      <c r="L25999" s="20"/>
      <c r="M25999" s="20"/>
      <c r="N25999" s="20"/>
      <c r="O25999" s="20"/>
    </row>
    <row r="26000" spans="10:15" x14ac:dyDescent="0.2">
      <c r="J26000" s="20"/>
      <c r="K26000" s="20"/>
      <c r="L26000" s="20"/>
      <c r="M26000" s="20"/>
      <c r="N26000" s="20"/>
      <c r="O26000" s="20"/>
    </row>
    <row r="26001" spans="10:15" x14ac:dyDescent="0.2">
      <c r="J26001" s="20"/>
      <c r="K26001" s="20"/>
      <c r="L26001" s="20"/>
      <c r="M26001" s="20"/>
      <c r="N26001" s="20"/>
      <c r="O26001" s="20"/>
    </row>
    <row r="26002" spans="10:15" x14ac:dyDescent="0.2">
      <c r="J26002" s="20"/>
      <c r="K26002" s="20"/>
      <c r="L26002" s="20"/>
      <c r="M26002" s="20"/>
      <c r="N26002" s="20"/>
      <c r="O26002" s="20"/>
    </row>
    <row r="26003" spans="10:15" x14ac:dyDescent="0.2">
      <c r="J26003" s="20"/>
      <c r="K26003" s="20"/>
      <c r="L26003" s="20"/>
      <c r="M26003" s="20"/>
      <c r="N26003" s="20"/>
      <c r="O26003" s="20"/>
    </row>
    <row r="26004" spans="10:15" x14ac:dyDescent="0.2">
      <c r="J26004" s="20"/>
      <c r="K26004" s="20"/>
      <c r="L26004" s="20"/>
      <c r="M26004" s="20"/>
      <c r="N26004" s="20"/>
      <c r="O26004" s="20"/>
    </row>
    <row r="26005" spans="10:15" x14ac:dyDescent="0.2">
      <c r="J26005" s="20"/>
      <c r="K26005" s="20"/>
      <c r="L26005" s="20"/>
      <c r="M26005" s="20"/>
      <c r="N26005" s="20"/>
      <c r="O26005" s="20"/>
    </row>
    <row r="26006" spans="10:15" x14ac:dyDescent="0.2">
      <c r="J26006" s="20"/>
      <c r="K26006" s="20"/>
      <c r="L26006" s="20"/>
      <c r="M26006" s="20"/>
      <c r="N26006" s="20"/>
      <c r="O26006" s="20"/>
    </row>
    <row r="26007" spans="10:15" x14ac:dyDescent="0.2">
      <c r="J26007" s="20"/>
      <c r="K26007" s="20"/>
      <c r="L26007" s="20"/>
      <c r="M26007" s="20"/>
      <c r="N26007" s="20"/>
      <c r="O26007" s="20"/>
    </row>
    <row r="26008" spans="10:15" x14ac:dyDescent="0.2">
      <c r="J26008" s="20"/>
      <c r="K26008" s="20"/>
      <c r="L26008" s="20"/>
      <c r="M26008" s="20"/>
      <c r="N26008" s="20"/>
      <c r="O26008" s="20"/>
    </row>
    <row r="26009" spans="10:15" x14ac:dyDescent="0.2">
      <c r="J26009" s="20"/>
      <c r="K26009" s="20"/>
      <c r="L26009" s="20"/>
      <c r="M26009" s="20"/>
      <c r="N26009" s="20"/>
      <c r="O26009" s="20"/>
    </row>
    <row r="26010" spans="10:15" x14ac:dyDescent="0.2">
      <c r="J26010" s="20"/>
      <c r="K26010" s="20"/>
      <c r="L26010" s="20"/>
      <c r="M26010" s="20"/>
      <c r="N26010" s="20"/>
      <c r="O26010" s="20"/>
    </row>
    <row r="26011" spans="10:15" x14ac:dyDescent="0.2">
      <c r="J26011" s="20"/>
      <c r="K26011" s="20"/>
      <c r="L26011" s="20"/>
      <c r="M26011" s="20"/>
      <c r="N26011" s="20"/>
      <c r="O26011" s="20"/>
    </row>
    <row r="26012" spans="10:15" x14ac:dyDescent="0.2">
      <c r="J26012" s="20"/>
      <c r="K26012" s="20"/>
      <c r="L26012" s="20"/>
      <c r="M26012" s="20"/>
      <c r="N26012" s="20"/>
      <c r="O26012" s="20"/>
    </row>
    <row r="26013" spans="10:15" x14ac:dyDescent="0.2">
      <c r="J26013" s="20"/>
      <c r="K26013" s="20"/>
      <c r="L26013" s="20"/>
      <c r="M26013" s="20"/>
      <c r="N26013" s="20"/>
      <c r="O26013" s="20"/>
    </row>
    <row r="26014" spans="10:15" x14ac:dyDescent="0.2">
      <c r="J26014" s="20"/>
      <c r="K26014" s="20"/>
      <c r="L26014" s="20"/>
      <c r="M26014" s="20"/>
      <c r="N26014" s="20"/>
      <c r="O26014" s="20"/>
    </row>
    <row r="26015" spans="10:15" x14ac:dyDescent="0.2">
      <c r="J26015" s="20"/>
      <c r="K26015" s="20"/>
      <c r="L26015" s="20"/>
      <c r="M26015" s="20"/>
      <c r="N26015" s="20"/>
      <c r="O26015" s="20"/>
    </row>
    <row r="26016" spans="10:15" x14ac:dyDescent="0.2">
      <c r="J26016" s="20"/>
      <c r="K26016" s="20"/>
      <c r="L26016" s="20"/>
      <c r="M26016" s="20"/>
      <c r="N26016" s="20"/>
      <c r="O26016" s="20"/>
    </row>
    <row r="26017" spans="10:15" x14ac:dyDescent="0.2">
      <c r="J26017" s="20"/>
      <c r="K26017" s="20"/>
      <c r="L26017" s="20"/>
      <c r="M26017" s="20"/>
      <c r="N26017" s="20"/>
      <c r="O26017" s="20"/>
    </row>
    <row r="26018" spans="10:15" x14ac:dyDescent="0.2">
      <c r="J26018" s="20"/>
      <c r="K26018" s="20"/>
      <c r="L26018" s="20"/>
      <c r="M26018" s="20"/>
      <c r="N26018" s="20"/>
      <c r="O26018" s="20"/>
    </row>
    <row r="26019" spans="10:15" x14ac:dyDescent="0.2">
      <c r="J26019" s="20"/>
      <c r="K26019" s="20"/>
      <c r="L26019" s="20"/>
      <c r="M26019" s="20"/>
      <c r="N26019" s="20"/>
      <c r="O26019" s="20"/>
    </row>
    <row r="26020" spans="10:15" x14ac:dyDescent="0.2">
      <c r="J26020" s="20"/>
      <c r="K26020" s="20"/>
      <c r="L26020" s="20"/>
      <c r="M26020" s="20"/>
      <c r="N26020" s="20"/>
      <c r="O26020" s="20"/>
    </row>
    <row r="26021" spans="10:15" x14ac:dyDescent="0.2">
      <c r="J26021" s="20"/>
      <c r="K26021" s="20"/>
      <c r="L26021" s="20"/>
      <c r="M26021" s="20"/>
      <c r="N26021" s="20"/>
      <c r="O26021" s="20"/>
    </row>
    <row r="26022" spans="10:15" x14ac:dyDescent="0.2">
      <c r="J26022" s="20"/>
      <c r="K26022" s="20"/>
      <c r="L26022" s="20"/>
      <c r="M26022" s="20"/>
      <c r="N26022" s="20"/>
      <c r="O26022" s="20"/>
    </row>
    <row r="26023" spans="10:15" x14ac:dyDescent="0.2">
      <c r="J26023" s="20"/>
      <c r="K26023" s="20"/>
      <c r="L26023" s="20"/>
      <c r="M26023" s="20"/>
      <c r="N26023" s="20"/>
      <c r="O26023" s="20"/>
    </row>
    <row r="26024" spans="10:15" x14ac:dyDescent="0.2">
      <c r="J26024" s="20"/>
      <c r="K26024" s="20"/>
      <c r="L26024" s="20"/>
      <c r="M26024" s="20"/>
      <c r="N26024" s="20"/>
      <c r="O26024" s="20"/>
    </row>
    <row r="26025" spans="10:15" x14ac:dyDescent="0.2">
      <c r="J26025" s="20"/>
      <c r="K26025" s="20"/>
      <c r="L26025" s="20"/>
      <c r="M26025" s="20"/>
      <c r="N26025" s="20"/>
      <c r="O26025" s="20"/>
    </row>
    <row r="26026" spans="10:15" x14ac:dyDescent="0.2">
      <c r="J26026" s="20"/>
      <c r="K26026" s="20"/>
      <c r="L26026" s="20"/>
      <c r="M26026" s="20"/>
      <c r="N26026" s="20"/>
      <c r="O26026" s="20"/>
    </row>
    <row r="26027" spans="10:15" x14ac:dyDescent="0.2">
      <c r="J26027" s="20"/>
      <c r="K26027" s="20"/>
      <c r="L26027" s="20"/>
      <c r="M26027" s="20"/>
      <c r="N26027" s="20"/>
      <c r="O26027" s="20"/>
    </row>
    <row r="26028" spans="10:15" x14ac:dyDescent="0.2">
      <c r="J26028" s="20"/>
      <c r="K26028" s="20"/>
      <c r="L26028" s="20"/>
      <c r="M26028" s="20"/>
      <c r="N26028" s="20"/>
      <c r="O26028" s="20"/>
    </row>
    <row r="26029" spans="10:15" x14ac:dyDescent="0.2">
      <c r="J26029" s="20"/>
      <c r="K26029" s="20"/>
      <c r="L26029" s="20"/>
      <c r="M26029" s="20"/>
      <c r="N26029" s="20"/>
      <c r="O26029" s="20"/>
    </row>
    <row r="26030" spans="10:15" x14ac:dyDescent="0.2">
      <c r="J26030" s="20"/>
      <c r="K26030" s="20"/>
      <c r="L26030" s="20"/>
      <c r="M26030" s="20"/>
      <c r="N26030" s="20"/>
      <c r="O26030" s="20"/>
    </row>
    <row r="26031" spans="10:15" x14ac:dyDescent="0.2">
      <c r="J26031" s="20"/>
      <c r="K26031" s="20"/>
      <c r="L26031" s="20"/>
      <c r="M26031" s="20"/>
      <c r="N26031" s="20"/>
      <c r="O26031" s="20"/>
    </row>
    <row r="26032" spans="10:15" x14ac:dyDescent="0.2">
      <c r="J26032" s="20"/>
      <c r="K26032" s="20"/>
      <c r="L26032" s="20"/>
      <c r="M26032" s="20"/>
      <c r="N26032" s="20"/>
      <c r="O26032" s="20"/>
    </row>
    <row r="26033" spans="10:15" x14ac:dyDescent="0.2">
      <c r="J26033" s="20"/>
      <c r="K26033" s="20"/>
      <c r="L26033" s="20"/>
      <c r="M26033" s="20"/>
      <c r="N26033" s="20"/>
      <c r="O26033" s="20"/>
    </row>
    <row r="26034" spans="10:15" x14ac:dyDescent="0.2">
      <c r="J26034" s="20"/>
      <c r="K26034" s="20"/>
      <c r="L26034" s="20"/>
      <c r="M26034" s="20"/>
      <c r="N26034" s="20"/>
      <c r="O26034" s="20"/>
    </row>
    <row r="26035" spans="10:15" x14ac:dyDescent="0.2">
      <c r="J26035" s="20"/>
      <c r="K26035" s="20"/>
      <c r="L26035" s="20"/>
      <c r="M26035" s="20"/>
      <c r="N26035" s="20"/>
      <c r="O26035" s="20"/>
    </row>
    <row r="26036" spans="10:15" x14ac:dyDescent="0.2">
      <c r="J26036" s="20"/>
      <c r="K26036" s="20"/>
      <c r="L26036" s="20"/>
      <c r="M26036" s="20"/>
      <c r="N26036" s="20"/>
      <c r="O26036" s="20"/>
    </row>
    <row r="26037" spans="10:15" x14ac:dyDescent="0.2">
      <c r="J26037" s="20"/>
      <c r="K26037" s="20"/>
      <c r="L26037" s="20"/>
      <c r="M26037" s="20"/>
      <c r="N26037" s="20"/>
      <c r="O26037" s="20"/>
    </row>
    <row r="26038" spans="10:15" x14ac:dyDescent="0.2">
      <c r="J26038" s="20"/>
      <c r="K26038" s="20"/>
      <c r="L26038" s="20"/>
      <c r="M26038" s="20"/>
      <c r="N26038" s="20"/>
      <c r="O26038" s="20"/>
    </row>
    <row r="26039" spans="10:15" x14ac:dyDescent="0.2">
      <c r="J26039" s="20"/>
      <c r="K26039" s="20"/>
      <c r="L26039" s="20"/>
      <c r="M26039" s="20"/>
      <c r="N26039" s="20"/>
      <c r="O26039" s="20"/>
    </row>
    <row r="26040" spans="10:15" x14ac:dyDescent="0.2">
      <c r="J26040" s="20"/>
      <c r="K26040" s="20"/>
      <c r="L26040" s="20"/>
      <c r="M26040" s="20"/>
      <c r="N26040" s="20"/>
      <c r="O26040" s="20"/>
    </row>
    <row r="26041" spans="10:15" x14ac:dyDescent="0.2">
      <c r="J26041" s="20"/>
      <c r="K26041" s="20"/>
      <c r="L26041" s="20"/>
      <c r="M26041" s="20"/>
      <c r="N26041" s="20"/>
      <c r="O26041" s="20"/>
    </row>
    <row r="26042" spans="10:15" x14ac:dyDescent="0.2">
      <c r="J26042" s="20"/>
      <c r="K26042" s="20"/>
      <c r="L26042" s="20"/>
      <c r="M26042" s="20"/>
      <c r="N26042" s="20"/>
      <c r="O26042" s="20"/>
    </row>
    <row r="26043" spans="10:15" x14ac:dyDescent="0.2">
      <c r="J26043" s="20"/>
      <c r="K26043" s="20"/>
      <c r="L26043" s="20"/>
      <c r="M26043" s="20"/>
      <c r="N26043" s="20"/>
      <c r="O26043" s="20"/>
    </row>
    <row r="26044" spans="10:15" x14ac:dyDescent="0.2">
      <c r="J26044" s="20"/>
      <c r="K26044" s="20"/>
      <c r="L26044" s="20"/>
      <c r="M26044" s="20"/>
      <c r="N26044" s="20"/>
      <c r="O26044" s="20"/>
    </row>
    <row r="26045" spans="10:15" x14ac:dyDescent="0.2">
      <c r="J26045" s="20"/>
      <c r="K26045" s="20"/>
      <c r="L26045" s="20"/>
      <c r="M26045" s="20"/>
      <c r="N26045" s="20"/>
      <c r="O26045" s="20"/>
    </row>
    <row r="26046" spans="10:15" x14ac:dyDescent="0.2">
      <c r="J26046" s="20"/>
      <c r="K26046" s="20"/>
      <c r="L26046" s="20"/>
      <c r="M26046" s="20"/>
      <c r="N26046" s="20"/>
      <c r="O26046" s="20"/>
    </row>
    <row r="26047" spans="10:15" x14ac:dyDescent="0.2">
      <c r="J26047" s="20"/>
      <c r="K26047" s="20"/>
      <c r="L26047" s="20"/>
      <c r="M26047" s="20"/>
      <c r="N26047" s="20"/>
      <c r="O26047" s="20"/>
    </row>
    <row r="26048" spans="10:15" x14ac:dyDescent="0.2">
      <c r="J26048" s="20"/>
      <c r="K26048" s="20"/>
      <c r="L26048" s="20"/>
      <c r="M26048" s="20"/>
      <c r="N26048" s="20"/>
      <c r="O26048" s="20"/>
    </row>
    <row r="26049" spans="10:15" x14ac:dyDescent="0.2">
      <c r="J26049" s="20"/>
      <c r="K26049" s="20"/>
      <c r="L26049" s="20"/>
      <c r="M26049" s="20"/>
      <c r="N26049" s="20"/>
      <c r="O26049" s="20"/>
    </row>
    <row r="26050" spans="10:15" x14ac:dyDescent="0.2">
      <c r="J26050" s="20"/>
      <c r="K26050" s="20"/>
      <c r="L26050" s="20"/>
      <c r="M26050" s="20"/>
      <c r="N26050" s="20"/>
      <c r="O26050" s="20"/>
    </row>
    <row r="26051" spans="10:15" x14ac:dyDescent="0.2">
      <c r="J26051" s="20"/>
      <c r="K26051" s="20"/>
      <c r="L26051" s="20"/>
      <c r="M26051" s="20"/>
      <c r="N26051" s="20"/>
      <c r="O26051" s="20"/>
    </row>
    <row r="26052" spans="10:15" x14ac:dyDescent="0.2">
      <c r="J26052" s="20"/>
      <c r="K26052" s="20"/>
      <c r="L26052" s="20"/>
      <c r="M26052" s="20"/>
      <c r="N26052" s="20"/>
      <c r="O26052" s="20"/>
    </row>
    <row r="26053" spans="10:15" x14ac:dyDescent="0.2">
      <c r="J26053" s="20"/>
      <c r="K26053" s="20"/>
      <c r="L26053" s="20"/>
      <c r="M26053" s="20"/>
      <c r="N26053" s="20"/>
      <c r="O26053" s="20"/>
    </row>
    <row r="26054" spans="10:15" x14ac:dyDescent="0.2">
      <c r="J26054" s="20"/>
      <c r="K26054" s="20"/>
      <c r="L26054" s="20"/>
      <c r="M26054" s="20"/>
      <c r="N26054" s="20"/>
      <c r="O26054" s="20"/>
    </row>
    <row r="26055" spans="10:15" x14ac:dyDescent="0.2">
      <c r="J26055" s="20"/>
      <c r="K26055" s="20"/>
      <c r="L26055" s="20"/>
      <c r="M26055" s="20"/>
      <c r="N26055" s="20"/>
      <c r="O26055" s="20"/>
    </row>
    <row r="26056" spans="10:15" x14ac:dyDescent="0.2">
      <c r="J26056" s="20"/>
      <c r="K26056" s="20"/>
      <c r="L26056" s="20"/>
      <c r="M26056" s="20"/>
      <c r="N26056" s="20"/>
      <c r="O26056" s="20"/>
    </row>
    <row r="26057" spans="10:15" x14ac:dyDescent="0.2">
      <c r="J26057" s="20"/>
      <c r="K26057" s="20"/>
      <c r="L26057" s="20"/>
      <c r="M26057" s="20"/>
      <c r="N26057" s="20"/>
      <c r="O26057" s="20"/>
    </row>
    <row r="26058" spans="10:15" x14ac:dyDescent="0.2">
      <c r="J26058" s="20"/>
      <c r="K26058" s="20"/>
      <c r="L26058" s="20"/>
      <c r="M26058" s="20"/>
      <c r="N26058" s="20"/>
      <c r="O26058" s="20"/>
    </row>
    <row r="26059" spans="10:15" x14ac:dyDescent="0.2">
      <c r="J26059" s="20"/>
      <c r="K26059" s="20"/>
      <c r="L26059" s="20"/>
      <c r="M26059" s="20"/>
      <c r="N26059" s="20"/>
      <c r="O26059" s="20"/>
    </row>
    <row r="26060" spans="10:15" x14ac:dyDescent="0.2">
      <c r="J26060" s="20"/>
      <c r="K26060" s="20"/>
      <c r="L26060" s="20"/>
      <c r="M26060" s="20"/>
      <c r="N26060" s="20"/>
      <c r="O26060" s="20"/>
    </row>
    <row r="26061" spans="10:15" x14ac:dyDescent="0.2">
      <c r="J26061" s="20"/>
      <c r="K26061" s="20"/>
      <c r="L26061" s="20"/>
      <c r="M26061" s="20"/>
      <c r="N26061" s="20"/>
      <c r="O26061" s="20"/>
    </row>
    <row r="26062" spans="10:15" x14ac:dyDescent="0.2">
      <c r="J26062" s="20"/>
      <c r="K26062" s="20"/>
      <c r="L26062" s="20"/>
      <c r="M26062" s="20"/>
      <c r="N26062" s="20"/>
      <c r="O26062" s="20"/>
    </row>
    <row r="26063" spans="10:15" x14ac:dyDescent="0.2">
      <c r="J26063" s="20"/>
      <c r="K26063" s="20"/>
      <c r="L26063" s="20"/>
      <c r="M26063" s="20"/>
      <c r="N26063" s="20"/>
      <c r="O26063" s="20"/>
    </row>
    <row r="26064" spans="10:15" x14ac:dyDescent="0.2">
      <c r="J26064" s="20"/>
      <c r="K26064" s="20"/>
      <c r="L26064" s="20"/>
      <c r="M26064" s="20"/>
      <c r="N26064" s="20"/>
      <c r="O26064" s="20"/>
    </row>
    <row r="26065" spans="10:15" x14ac:dyDescent="0.2">
      <c r="J26065" s="20"/>
      <c r="K26065" s="20"/>
      <c r="L26065" s="20"/>
      <c r="M26065" s="20"/>
      <c r="N26065" s="20"/>
      <c r="O26065" s="20"/>
    </row>
    <row r="26066" spans="10:15" x14ac:dyDescent="0.2">
      <c r="J26066" s="20"/>
      <c r="K26066" s="20"/>
      <c r="L26066" s="20"/>
      <c r="M26066" s="20"/>
      <c r="N26066" s="20"/>
      <c r="O26066" s="20"/>
    </row>
    <row r="26067" spans="10:15" x14ac:dyDescent="0.2">
      <c r="J26067" s="20"/>
      <c r="K26067" s="20"/>
      <c r="L26067" s="20"/>
      <c r="M26067" s="20"/>
      <c r="N26067" s="20"/>
      <c r="O26067" s="20"/>
    </row>
    <row r="26068" spans="10:15" x14ac:dyDescent="0.2">
      <c r="J26068" s="20"/>
      <c r="K26068" s="20"/>
      <c r="L26068" s="20"/>
      <c r="M26068" s="20"/>
      <c r="N26068" s="20"/>
      <c r="O26068" s="20"/>
    </row>
    <row r="26069" spans="10:15" x14ac:dyDescent="0.2">
      <c r="J26069" s="20"/>
      <c r="K26069" s="20"/>
      <c r="L26069" s="20"/>
      <c r="M26069" s="20"/>
      <c r="N26069" s="20"/>
      <c r="O26069" s="20"/>
    </row>
    <row r="26070" spans="10:15" x14ac:dyDescent="0.2">
      <c r="J26070" s="20"/>
      <c r="K26070" s="20"/>
      <c r="L26070" s="20"/>
      <c r="M26070" s="20"/>
      <c r="N26070" s="20"/>
      <c r="O26070" s="20"/>
    </row>
    <row r="26071" spans="10:15" x14ac:dyDescent="0.2">
      <c r="J26071" s="20"/>
      <c r="K26071" s="20"/>
      <c r="L26071" s="20"/>
      <c r="M26071" s="20"/>
      <c r="N26071" s="20"/>
      <c r="O26071" s="20"/>
    </row>
    <row r="26072" spans="10:15" x14ac:dyDescent="0.2">
      <c r="J26072" s="20"/>
      <c r="K26072" s="20"/>
      <c r="L26072" s="20"/>
      <c r="M26072" s="20"/>
      <c r="N26072" s="20"/>
      <c r="O26072" s="20"/>
    </row>
    <row r="26073" spans="10:15" x14ac:dyDescent="0.2">
      <c r="J26073" s="20"/>
      <c r="K26073" s="20"/>
      <c r="L26073" s="20"/>
      <c r="M26073" s="20"/>
      <c r="N26073" s="20"/>
      <c r="O26073" s="20"/>
    </row>
    <row r="26074" spans="10:15" x14ac:dyDescent="0.2">
      <c r="J26074" s="20"/>
      <c r="K26074" s="20"/>
      <c r="L26074" s="20"/>
      <c r="M26074" s="20"/>
      <c r="N26074" s="20"/>
      <c r="O26074" s="20"/>
    </row>
    <row r="26075" spans="10:15" x14ac:dyDescent="0.2">
      <c r="J26075" s="20"/>
      <c r="K26075" s="20"/>
      <c r="L26075" s="20"/>
      <c r="M26075" s="20"/>
      <c r="N26075" s="20"/>
      <c r="O26075" s="20"/>
    </row>
    <row r="26076" spans="10:15" x14ac:dyDescent="0.2">
      <c r="J26076" s="20"/>
      <c r="K26076" s="20"/>
      <c r="L26076" s="20"/>
      <c r="M26076" s="20"/>
      <c r="N26076" s="20"/>
      <c r="O26076" s="20"/>
    </row>
    <row r="26077" spans="10:15" x14ac:dyDescent="0.2">
      <c r="J26077" s="20"/>
      <c r="K26077" s="20"/>
      <c r="L26077" s="20"/>
      <c r="M26077" s="20"/>
      <c r="N26077" s="20"/>
      <c r="O26077" s="20"/>
    </row>
    <row r="26078" spans="10:15" x14ac:dyDescent="0.2">
      <c r="J26078" s="20"/>
      <c r="K26078" s="20"/>
      <c r="L26078" s="20"/>
      <c r="M26078" s="20"/>
      <c r="N26078" s="20"/>
      <c r="O26078" s="20"/>
    </row>
    <row r="26079" spans="10:15" x14ac:dyDescent="0.2">
      <c r="J26079" s="20"/>
      <c r="K26079" s="20"/>
      <c r="L26079" s="20"/>
      <c r="M26079" s="20"/>
      <c r="N26079" s="20"/>
      <c r="O26079" s="20"/>
    </row>
    <row r="26080" spans="10:15" x14ac:dyDescent="0.2">
      <c r="J26080" s="20"/>
      <c r="K26080" s="20"/>
      <c r="L26080" s="20"/>
      <c r="M26080" s="20"/>
      <c r="N26080" s="20"/>
      <c r="O26080" s="20"/>
    </row>
    <row r="26081" spans="10:15" x14ac:dyDescent="0.2">
      <c r="J26081" s="20"/>
      <c r="K26081" s="20"/>
      <c r="L26081" s="20"/>
      <c r="M26081" s="20"/>
      <c r="N26081" s="20"/>
      <c r="O26081" s="20"/>
    </row>
    <row r="26082" spans="10:15" x14ac:dyDescent="0.2">
      <c r="J26082" s="20"/>
      <c r="K26082" s="20"/>
      <c r="L26082" s="20"/>
      <c r="M26082" s="20"/>
      <c r="N26082" s="20"/>
      <c r="O26082" s="20"/>
    </row>
    <row r="26083" spans="10:15" x14ac:dyDescent="0.2">
      <c r="J26083" s="20"/>
      <c r="K26083" s="20"/>
      <c r="L26083" s="20"/>
      <c r="M26083" s="20"/>
      <c r="N26083" s="20"/>
      <c r="O26083" s="20"/>
    </row>
    <row r="26084" spans="10:15" x14ac:dyDescent="0.2">
      <c r="J26084" s="20"/>
      <c r="K26084" s="20"/>
      <c r="L26084" s="20"/>
      <c r="M26084" s="20"/>
      <c r="N26084" s="20"/>
      <c r="O26084" s="20"/>
    </row>
    <row r="26085" spans="10:15" x14ac:dyDescent="0.2">
      <c r="J26085" s="20"/>
      <c r="K26085" s="20"/>
      <c r="L26085" s="20"/>
      <c r="M26085" s="20"/>
      <c r="N26085" s="20"/>
      <c r="O26085" s="20"/>
    </row>
    <row r="26086" spans="10:15" x14ac:dyDescent="0.2">
      <c r="J26086" s="20"/>
      <c r="K26086" s="20"/>
      <c r="L26086" s="20"/>
      <c r="M26086" s="20"/>
      <c r="N26086" s="20"/>
      <c r="O26086" s="20"/>
    </row>
    <row r="26087" spans="10:15" x14ac:dyDescent="0.2">
      <c r="J26087" s="20"/>
      <c r="K26087" s="20"/>
      <c r="L26087" s="20"/>
      <c r="M26087" s="20"/>
      <c r="N26087" s="20"/>
      <c r="O26087" s="20"/>
    </row>
    <row r="26088" spans="10:15" x14ac:dyDescent="0.2">
      <c r="J26088" s="20"/>
      <c r="K26088" s="20"/>
      <c r="L26088" s="20"/>
      <c r="M26088" s="20"/>
      <c r="N26088" s="20"/>
      <c r="O26088" s="20"/>
    </row>
    <row r="26089" spans="10:15" x14ac:dyDescent="0.2">
      <c r="J26089" s="20"/>
      <c r="K26089" s="20"/>
      <c r="L26089" s="20"/>
      <c r="M26089" s="20"/>
      <c r="N26089" s="20"/>
      <c r="O26089" s="20"/>
    </row>
    <row r="26090" spans="10:15" x14ac:dyDescent="0.2">
      <c r="J26090" s="20"/>
      <c r="K26090" s="20"/>
      <c r="L26090" s="20"/>
      <c r="M26090" s="20"/>
      <c r="N26090" s="20"/>
      <c r="O26090" s="20"/>
    </row>
    <row r="26091" spans="10:15" x14ac:dyDescent="0.2">
      <c r="J26091" s="20"/>
      <c r="K26091" s="20"/>
      <c r="L26091" s="20"/>
      <c r="M26091" s="20"/>
      <c r="N26091" s="20"/>
      <c r="O26091" s="20"/>
    </row>
    <row r="26092" spans="10:15" x14ac:dyDescent="0.2">
      <c r="J26092" s="20"/>
      <c r="K26092" s="20"/>
      <c r="L26092" s="20"/>
      <c r="M26092" s="20"/>
      <c r="N26092" s="20"/>
      <c r="O26092" s="20"/>
    </row>
    <row r="26093" spans="10:15" x14ac:dyDescent="0.2">
      <c r="J26093" s="20"/>
      <c r="K26093" s="20"/>
      <c r="L26093" s="20"/>
      <c r="M26093" s="20"/>
      <c r="N26093" s="20"/>
      <c r="O26093" s="20"/>
    </row>
    <row r="26094" spans="10:15" x14ac:dyDescent="0.2">
      <c r="J26094" s="20"/>
      <c r="K26094" s="20"/>
      <c r="L26094" s="20"/>
      <c r="M26094" s="20"/>
      <c r="N26094" s="20"/>
      <c r="O26094" s="20"/>
    </row>
    <row r="26095" spans="10:15" x14ac:dyDescent="0.2">
      <c r="J26095" s="20"/>
      <c r="K26095" s="20"/>
      <c r="L26095" s="20"/>
      <c r="M26095" s="20"/>
      <c r="N26095" s="20"/>
      <c r="O26095" s="20"/>
    </row>
    <row r="26096" spans="10:15" x14ac:dyDescent="0.2">
      <c r="J26096" s="20"/>
      <c r="K26096" s="20"/>
      <c r="L26096" s="20"/>
      <c r="M26096" s="20"/>
      <c r="N26096" s="20"/>
      <c r="O26096" s="20"/>
    </row>
    <row r="26097" spans="10:15" x14ac:dyDescent="0.2">
      <c r="J26097" s="20"/>
      <c r="K26097" s="20"/>
      <c r="L26097" s="20"/>
      <c r="M26097" s="20"/>
      <c r="N26097" s="20"/>
      <c r="O26097" s="20"/>
    </row>
    <row r="26098" spans="10:15" x14ac:dyDescent="0.2">
      <c r="J26098" s="20"/>
      <c r="K26098" s="20"/>
      <c r="L26098" s="20"/>
      <c r="M26098" s="20"/>
      <c r="N26098" s="20"/>
      <c r="O26098" s="20"/>
    </row>
    <row r="26099" spans="10:15" x14ac:dyDescent="0.2">
      <c r="J26099" s="20"/>
      <c r="K26099" s="20"/>
      <c r="L26099" s="20"/>
      <c r="M26099" s="20"/>
      <c r="N26099" s="20"/>
      <c r="O26099" s="20"/>
    </row>
    <row r="26100" spans="10:15" x14ac:dyDescent="0.2">
      <c r="J26100" s="20"/>
      <c r="K26100" s="20"/>
      <c r="L26100" s="20"/>
      <c r="M26100" s="20"/>
      <c r="N26100" s="20"/>
      <c r="O26100" s="20"/>
    </row>
    <row r="26101" spans="10:15" x14ac:dyDescent="0.2">
      <c r="J26101" s="20"/>
      <c r="K26101" s="20"/>
      <c r="L26101" s="20"/>
      <c r="M26101" s="20"/>
      <c r="N26101" s="20"/>
      <c r="O26101" s="20"/>
    </row>
    <row r="26102" spans="10:15" x14ac:dyDescent="0.2">
      <c r="J26102" s="20"/>
      <c r="K26102" s="20"/>
      <c r="L26102" s="20"/>
      <c r="M26102" s="20"/>
      <c r="N26102" s="20"/>
      <c r="O26102" s="20"/>
    </row>
    <row r="26103" spans="10:15" x14ac:dyDescent="0.2">
      <c r="J26103" s="20"/>
      <c r="K26103" s="20"/>
      <c r="L26103" s="20"/>
      <c r="M26103" s="20"/>
      <c r="N26103" s="20"/>
      <c r="O26103" s="20"/>
    </row>
    <row r="26104" spans="10:15" x14ac:dyDescent="0.2">
      <c r="J26104" s="20"/>
      <c r="K26104" s="20"/>
      <c r="L26104" s="20"/>
      <c r="M26104" s="20"/>
      <c r="N26104" s="20"/>
      <c r="O26104" s="20"/>
    </row>
    <row r="26105" spans="10:15" x14ac:dyDescent="0.2">
      <c r="J26105" s="20"/>
      <c r="K26105" s="20"/>
      <c r="L26105" s="20"/>
      <c r="M26105" s="20"/>
      <c r="N26105" s="20"/>
      <c r="O26105" s="20"/>
    </row>
    <row r="26106" spans="10:15" x14ac:dyDescent="0.2">
      <c r="J26106" s="20"/>
      <c r="K26106" s="20"/>
      <c r="L26106" s="20"/>
      <c r="M26106" s="20"/>
      <c r="N26106" s="20"/>
      <c r="O26106" s="20"/>
    </row>
    <row r="26107" spans="10:15" x14ac:dyDescent="0.2">
      <c r="J26107" s="20"/>
      <c r="K26107" s="20"/>
      <c r="L26107" s="20"/>
      <c r="M26107" s="20"/>
      <c r="N26107" s="20"/>
      <c r="O26107" s="20"/>
    </row>
    <row r="26108" spans="10:15" x14ac:dyDescent="0.2">
      <c r="J26108" s="20"/>
      <c r="K26108" s="20"/>
      <c r="L26108" s="20"/>
      <c r="M26108" s="20"/>
      <c r="N26108" s="20"/>
      <c r="O26108" s="20"/>
    </row>
    <row r="26109" spans="10:15" x14ac:dyDescent="0.2">
      <c r="J26109" s="20"/>
      <c r="K26109" s="20"/>
      <c r="L26109" s="20"/>
      <c r="M26109" s="20"/>
      <c r="N26109" s="20"/>
      <c r="O26109" s="20"/>
    </row>
    <row r="26110" spans="10:15" x14ac:dyDescent="0.2">
      <c r="J26110" s="20"/>
      <c r="K26110" s="20"/>
      <c r="L26110" s="20"/>
      <c r="M26110" s="20"/>
      <c r="N26110" s="20"/>
      <c r="O26110" s="20"/>
    </row>
    <row r="26111" spans="10:15" x14ac:dyDescent="0.2">
      <c r="J26111" s="20"/>
      <c r="K26111" s="20"/>
      <c r="L26111" s="20"/>
      <c r="M26111" s="20"/>
      <c r="N26111" s="20"/>
      <c r="O26111" s="20"/>
    </row>
    <row r="26112" spans="10:15" x14ac:dyDescent="0.2">
      <c r="J26112" s="20"/>
      <c r="K26112" s="20"/>
      <c r="L26112" s="20"/>
      <c r="M26112" s="20"/>
      <c r="N26112" s="20"/>
      <c r="O26112" s="20"/>
    </row>
    <row r="26113" spans="10:15" x14ac:dyDescent="0.2">
      <c r="J26113" s="20"/>
      <c r="K26113" s="20"/>
      <c r="L26113" s="20"/>
      <c r="M26113" s="20"/>
      <c r="N26113" s="20"/>
      <c r="O26113" s="20"/>
    </row>
    <row r="26114" spans="10:15" x14ac:dyDescent="0.2">
      <c r="J26114" s="20"/>
      <c r="K26114" s="20"/>
      <c r="L26114" s="20"/>
      <c r="M26114" s="20"/>
      <c r="N26114" s="20"/>
      <c r="O26114" s="20"/>
    </row>
    <row r="26115" spans="10:15" x14ac:dyDescent="0.2">
      <c r="J26115" s="20"/>
      <c r="K26115" s="20"/>
      <c r="L26115" s="20"/>
      <c r="M26115" s="20"/>
      <c r="N26115" s="20"/>
      <c r="O26115" s="20"/>
    </row>
    <row r="26116" spans="10:15" x14ac:dyDescent="0.2">
      <c r="J26116" s="20"/>
      <c r="K26116" s="20"/>
      <c r="L26116" s="20"/>
      <c r="M26116" s="20"/>
      <c r="N26116" s="20"/>
      <c r="O26116" s="20"/>
    </row>
    <row r="26117" spans="10:15" x14ac:dyDescent="0.2">
      <c r="J26117" s="20"/>
      <c r="K26117" s="20"/>
      <c r="L26117" s="20"/>
      <c r="M26117" s="20"/>
      <c r="N26117" s="20"/>
      <c r="O26117" s="20"/>
    </row>
    <row r="26118" spans="10:15" x14ac:dyDescent="0.2">
      <c r="J26118" s="20"/>
      <c r="K26118" s="20"/>
      <c r="L26118" s="20"/>
      <c r="M26118" s="20"/>
      <c r="N26118" s="20"/>
      <c r="O26118" s="20"/>
    </row>
    <row r="26119" spans="10:15" x14ac:dyDescent="0.2">
      <c r="J26119" s="20"/>
      <c r="K26119" s="20"/>
      <c r="L26119" s="20"/>
      <c r="M26119" s="20"/>
      <c r="N26119" s="20"/>
      <c r="O26119" s="20"/>
    </row>
    <row r="26120" spans="10:15" x14ac:dyDescent="0.2">
      <c r="J26120" s="20"/>
      <c r="K26120" s="20"/>
      <c r="L26120" s="20"/>
      <c r="M26120" s="20"/>
      <c r="N26120" s="20"/>
      <c r="O26120" s="20"/>
    </row>
    <row r="26121" spans="10:15" x14ac:dyDescent="0.2">
      <c r="J26121" s="20"/>
      <c r="K26121" s="20"/>
      <c r="L26121" s="20"/>
      <c r="M26121" s="20"/>
      <c r="N26121" s="20"/>
      <c r="O26121" s="20"/>
    </row>
    <row r="26122" spans="10:15" x14ac:dyDescent="0.2">
      <c r="J26122" s="20"/>
      <c r="K26122" s="20"/>
      <c r="L26122" s="20"/>
      <c r="M26122" s="20"/>
      <c r="N26122" s="20"/>
      <c r="O26122" s="20"/>
    </row>
    <row r="26123" spans="10:15" x14ac:dyDescent="0.2">
      <c r="J26123" s="20"/>
      <c r="K26123" s="20"/>
      <c r="L26123" s="20"/>
      <c r="M26123" s="20"/>
      <c r="N26123" s="20"/>
      <c r="O26123" s="20"/>
    </row>
    <row r="26124" spans="10:15" x14ac:dyDescent="0.2">
      <c r="J26124" s="20"/>
      <c r="K26124" s="20"/>
      <c r="L26124" s="20"/>
      <c r="M26124" s="20"/>
      <c r="N26124" s="20"/>
      <c r="O26124" s="20"/>
    </row>
    <row r="26125" spans="10:15" x14ac:dyDescent="0.2">
      <c r="J26125" s="20"/>
      <c r="K26125" s="20"/>
      <c r="L26125" s="20"/>
      <c r="M26125" s="20"/>
      <c r="N26125" s="20"/>
      <c r="O26125" s="20"/>
    </row>
    <row r="26126" spans="10:15" x14ac:dyDescent="0.2">
      <c r="J26126" s="20"/>
      <c r="K26126" s="20"/>
      <c r="L26126" s="20"/>
      <c r="M26126" s="20"/>
      <c r="N26126" s="20"/>
      <c r="O26126" s="20"/>
    </row>
    <row r="26127" spans="10:15" x14ac:dyDescent="0.2">
      <c r="J26127" s="20"/>
      <c r="K26127" s="20"/>
      <c r="L26127" s="20"/>
      <c r="M26127" s="20"/>
      <c r="N26127" s="20"/>
      <c r="O26127" s="20"/>
    </row>
    <row r="26128" spans="10:15" x14ac:dyDescent="0.2">
      <c r="J26128" s="20"/>
      <c r="K26128" s="20"/>
      <c r="L26128" s="20"/>
      <c r="M26128" s="20"/>
      <c r="N26128" s="20"/>
      <c r="O26128" s="20"/>
    </row>
    <row r="26129" spans="10:15" x14ac:dyDescent="0.2">
      <c r="J26129" s="20"/>
      <c r="K26129" s="20"/>
      <c r="L26129" s="20"/>
      <c r="M26129" s="20"/>
      <c r="N26129" s="20"/>
      <c r="O26129" s="20"/>
    </row>
    <row r="26130" spans="10:15" x14ac:dyDescent="0.2">
      <c r="J26130" s="20"/>
      <c r="K26130" s="20"/>
      <c r="L26130" s="20"/>
      <c r="M26130" s="20"/>
      <c r="N26130" s="20"/>
      <c r="O26130" s="20"/>
    </row>
    <row r="26131" spans="10:15" x14ac:dyDescent="0.2">
      <c r="J26131" s="20"/>
      <c r="K26131" s="20"/>
      <c r="L26131" s="20"/>
      <c r="M26131" s="20"/>
      <c r="N26131" s="20"/>
      <c r="O26131" s="20"/>
    </row>
    <row r="26132" spans="10:15" x14ac:dyDescent="0.2">
      <c r="J26132" s="20"/>
      <c r="K26132" s="20"/>
      <c r="L26132" s="20"/>
      <c r="M26132" s="20"/>
      <c r="N26132" s="20"/>
      <c r="O26132" s="20"/>
    </row>
    <row r="26133" spans="10:15" x14ac:dyDescent="0.2">
      <c r="J26133" s="20"/>
      <c r="K26133" s="20"/>
      <c r="L26133" s="20"/>
      <c r="M26133" s="20"/>
      <c r="N26133" s="20"/>
      <c r="O26133" s="20"/>
    </row>
    <row r="26134" spans="10:15" x14ac:dyDescent="0.2">
      <c r="J26134" s="20"/>
      <c r="K26134" s="20"/>
      <c r="L26134" s="20"/>
      <c r="M26134" s="20"/>
      <c r="N26134" s="20"/>
      <c r="O26134" s="20"/>
    </row>
    <row r="26135" spans="10:15" x14ac:dyDescent="0.2">
      <c r="J26135" s="20"/>
      <c r="K26135" s="20"/>
      <c r="L26135" s="20"/>
      <c r="M26135" s="20"/>
      <c r="N26135" s="20"/>
      <c r="O26135" s="20"/>
    </row>
    <row r="26136" spans="10:15" x14ac:dyDescent="0.2">
      <c r="J26136" s="20"/>
      <c r="K26136" s="20"/>
      <c r="L26136" s="20"/>
      <c r="M26136" s="20"/>
      <c r="N26136" s="20"/>
      <c r="O26136" s="20"/>
    </row>
    <row r="26137" spans="10:15" x14ac:dyDescent="0.2">
      <c r="J26137" s="20"/>
      <c r="K26137" s="20"/>
      <c r="L26137" s="20"/>
      <c r="M26137" s="20"/>
      <c r="N26137" s="20"/>
      <c r="O26137" s="20"/>
    </row>
    <row r="26138" spans="10:15" x14ac:dyDescent="0.2">
      <c r="J26138" s="20"/>
      <c r="K26138" s="20"/>
      <c r="L26138" s="20"/>
      <c r="M26138" s="20"/>
      <c r="N26138" s="20"/>
      <c r="O26138" s="20"/>
    </row>
    <row r="26139" spans="10:15" x14ac:dyDescent="0.2">
      <c r="J26139" s="20"/>
      <c r="K26139" s="20"/>
      <c r="L26139" s="20"/>
      <c r="M26139" s="20"/>
      <c r="N26139" s="20"/>
      <c r="O26139" s="20"/>
    </row>
    <row r="26140" spans="10:15" x14ac:dyDescent="0.2">
      <c r="J26140" s="20"/>
      <c r="K26140" s="20"/>
      <c r="L26140" s="20"/>
      <c r="M26140" s="20"/>
      <c r="N26140" s="20"/>
      <c r="O26140" s="20"/>
    </row>
    <row r="26141" spans="10:15" x14ac:dyDescent="0.2">
      <c r="J26141" s="20"/>
      <c r="K26141" s="20"/>
      <c r="L26141" s="20"/>
      <c r="M26141" s="20"/>
      <c r="N26141" s="20"/>
      <c r="O26141" s="20"/>
    </row>
    <row r="26142" spans="10:15" x14ac:dyDescent="0.2">
      <c r="J26142" s="20"/>
      <c r="K26142" s="20"/>
      <c r="L26142" s="20"/>
      <c r="M26142" s="20"/>
      <c r="N26142" s="20"/>
      <c r="O26142" s="20"/>
    </row>
    <row r="26143" spans="10:15" x14ac:dyDescent="0.2">
      <c r="J26143" s="20"/>
      <c r="K26143" s="20"/>
      <c r="L26143" s="20"/>
      <c r="M26143" s="20"/>
      <c r="N26143" s="20"/>
      <c r="O26143" s="20"/>
    </row>
    <row r="26144" spans="10:15" x14ac:dyDescent="0.2">
      <c r="J26144" s="20"/>
      <c r="K26144" s="20"/>
      <c r="L26144" s="20"/>
      <c r="M26144" s="20"/>
      <c r="N26144" s="20"/>
      <c r="O26144" s="20"/>
    </row>
    <row r="26145" spans="10:15" x14ac:dyDescent="0.2">
      <c r="J26145" s="20"/>
      <c r="K26145" s="20"/>
      <c r="L26145" s="20"/>
      <c r="M26145" s="20"/>
      <c r="N26145" s="20"/>
      <c r="O26145" s="20"/>
    </row>
    <row r="26146" spans="10:15" x14ac:dyDescent="0.2">
      <c r="J26146" s="20"/>
      <c r="K26146" s="20"/>
      <c r="L26146" s="20"/>
      <c r="M26146" s="20"/>
      <c r="N26146" s="20"/>
      <c r="O26146" s="20"/>
    </row>
    <row r="26147" spans="10:15" x14ac:dyDescent="0.2">
      <c r="J26147" s="20"/>
      <c r="K26147" s="20"/>
      <c r="L26147" s="20"/>
      <c r="M26147" s="20"/>
      <c r="N26147" s="20"/>
      <c r="O26147" s="20"/>
    </row>
    <row r="26148" spans="10:15" x14ac:dyDescent="0.2">
      <c r="J26148" s="20"/>
      <c r="K26148" s="20"/>
      <c r="L26148" s="20"/>
      <c r="M26148" s="20"/>
      <c r="N26148" s="20"/>
      <c r="O26148" s="20"/>
    </row>
    <row r="26149" spans="10:15" x14ac:dyDescent="0.2">
      <c r="J26149" s="20"/>
      <c r="K26149" s="20"/>
      <c r="L26149" s="20"/>
      <c r="M26149" s="20"/>
      <c r="N26149" s="20"/>
      <c r="O26149" s="20"/>
    </row>
    <row r="26150" spans="10:15" x14ac:dyDescent="0.2">
      <c r="J26150" s="20"/>
      <c r="K26150" s="20"/>
      <c r="L26150" s="20"/>
      <c r="M26150" s="20"/>
      <c r="N26150" s="20"/>
      <c r="O26150" s="20"/>
    </row>
    <row r="26151" spans="10:15" x14ac:dyDescent="0.2">
      <c r="J26151" s="20"/>
      <c r="K26151" s="20"/>
      <c r="L26151" s="20"/>
      <c r="M26151" s="20"/>
      <c r="N26151" s="20"/>
      <c r="O26151" s="20"/>
    </row>
    <row r="26152" spans="10:15" x14ac:dyDescent="0.2">
      <c r="J26152" s="20"/>
      <c r="K26152" s="20"/>
      <c r="L26152" s="20"/>
      <c r="M26152" s="20"/>
      <c r="N26152" s="20"/>
      <c r="O26152" s="20"/>
    </row>
    <row r="26153" spans="10:15" x14ac:dyDescent="0.2">
      <c r="J26153" s="20"/>
      <c r="K26153" s="20"/>
      <c r="L26153" s="20"/>
      <c r="M26153" s="20"/>
      <c r="N26153" s="20"/>
      <c r="O26153" s="20"/>
    </row>
    <row r="26154" spans="10:15" x14ac:dyDescent="0.2">
      <c r="J26154" s="20"/>
      <c r="K26154" s="20"/>
      <c r="L26154" s="20"/>
      <c r="M26154" s="20"/>
      <c r="N26154" s="20"/>
      <c r="O26154" s="20"/>
    </row>
    <row r="26155" spans="10:15" x14ac:dyDescent="0.2">
      <c r="J26155" s="20"/>
      <c r="K26155" s="20"/>
      <c r="L26155" s="20"/>
      <c r="M26155" s="20"/>
      <c r="N26155" s="20"/>
      <c r="O26155" s="20"/>
    </row>
    <row r="26156" spans="10:15" x14ac:dyDescent="0.2">
      <c r="J26156" s="20"/>
      <c r="K26156" s="20"/>
      <c r="L26156" s="20"/>
      <c r="M26156" s="20"/>
      <c r="N26156" s="20"/>
      <c r="O26156" s="20"/>
    </row>
    <row r="26157" spans="10:15" x14ac:dyDescent="0.2">
      <c r="J26157" s="20"/>
      <c r="K26157" s="20"/>
      <c r="L26157" s="20"/>
      <c r="M26157" s="20"/>
      <c r="N26157" s="20"/>
      <c r="O26157" s="20"/>
    </row>
    <row r="26158" spans="10:15" x14ac:dyDescent="0.2">
      <c r="J26158" s="20"/>
      <c r="K26158" s="20"/>
      <c r="L26158" s="20"/>
      <c r="M26158" s="20"/>
      <c r="N26158" s="20"/>
      <c r="O26158" s="20"/>
    </row>
    <row r="26159" spans="10:15" x14ac:dyDescent="0.2">
      <c r="J26159" s="20"/>
      <c r="K26159" s="20"/>
      <c r="L26159" s="20"/>
      <c r="M26159" s="20"/>
      <c r="N26159" s="20"/>
      <c r="O26159" s="20"/>
    </row>
    <row r="26160" spans="10:15" x14ac:dyDescent="0.2">
      <c r="J26160" s="20"/>
      <c r="K26160" s="20"/>
      <c r="L26160" s="20"/>
      <c r="M26160" s="20"/>
      <c r="N26160" s="20"/>
      <c r="O26160" s="20"/>
    </row>
    <row r="26161" spans="10:15" x14ac:dyDescent="0.2">
      <c r="J26161" s="20"/>
      <c r="K26161" s="20"/>
      <c r="L26161" s="20"/>
      <c r="M26161" s="20"/>
      <c r="N26161" s="20"/>
      <c r="O26161" s="20"/>
    </row>
    <row r="26162" spans="10:15" x14ac:dyDescent="0.2">
      <c r="J26162" s="20"/>
      <c r="K26162" s="20"/>
      <c r="L26162" s="20"/>
      <c r="M26162" s="20"/>
      <c r="N26162" s="20"/>
      <c r="O26162" s="20"/>
    </row>
    <row r="26163" spans="10:15" x14ac:dyDescent="0.2">
      <c r="J26163" s="20"/>
      <c r="K26163" s="20"/>
      <c r="L26163" s="20"/>
      <c r="M26163" s="20"/>
      <c r="N26163" s="20"/>
      <c r="O26163" s="20"/>
    </row>
    <row r="26164" spans="10:15" x14ac:dyDescent="0.2">
      <c r="J26164" s="20"/>
      <c r="K26164" s="20"/>
      <c r="L26164" s="20"/>
      <c r="M26164" s="20"/>
      <c r="N26164" s="20"/>
      <c r="O26164" s="20"/>
    </row>
    <row r="26165" spans="10:15" x14ac:dyDescent="0.2">
      <c r="J26165" s="20"/>
      <c r="K26165" s="20"/>
      <c r="L26165" s="20"/>
      <c r="M26165" s="20"/>
      <c r="N26165" s="20"/>
      <c r="O26165" s="20"/>
    </row>
    <row r="26166" spans="10:15" x14ac:dyDescent="0.2">
      <c r="J26166" s="20"/>
      <c r="K26166" s="20"/>
      <c r="L26166" s="20"/>
      <c r="M26166" s="20"/>
      <c r="N26166" s="20"/>
      <c r="O26166" s="20"/>
    </row>
    <row r="26167" spans="10:15" x14ac:dyDescent="0.2">
      <c r="J26167" s="20"/>
      <c r="K26167" s="20"/>
      <c r="L26167" s="20"/>
      <c r="M26167" s="20"/>
      <c r="N26167" s="20"/>
      <c r="O26167" s="20"/>
    </row>
    <row r="26168" spans="10:15" x14ac:dyDescent="0.2">
      <c r="J26168" s="20"/>
      <c r="K26168" s="20"/>
      <c r="L26168" s="20"/>
      <c r="M26168" s="20"/>
      <c r="N26168" s="20"/>
      <c r="O26168" s="20"/>
    </row>
    <row r="26169" spans="10:15" x14ac:dyDescent="0.2">
      <c r="J26169" s="20"/>
      <c r="K26169" s="20"/>
      <c r="L26169" s="20"/>
      <c r="M26169" s="20"/>
      <c r="N26169" s="20"/>
      <c r="O26169" s="20"/>
    </row>
    <row r="26170" spans="10:15" x14ac:dyDescent="0.2">
      <c r="J26170" s="20"/>
      <c r="K26170" s="20"/>
      <c r="L26170" s="20"/>
      <c r="M26170" s="20"/>
      <c r="N26170" s="20"/>
      <c r="O26170" s="20"/>
    </row>
    <row r="26171" spans="10:15" x14ac:dyDescent="0.2">
      <c r="J26171" s="20"/>
      <c r="K26171" s="20"/>
      <c r="L26171" s="20"/>
      <c r="M26171" s="20"/>
      <c r="N26171" s="20"/>
      <c r="O26171" s="20"/>
    </row>
    <row r="26172" spans="10:15" x14ac:dyDescent="0.2">
      <c r="J26172" s="20"/>
      <c r="K26172" s="20"/>
      <c r="L26172" s="20"/>
      <c r="M26172" s="20"/>
      <c r="N26172" s="20"/>
      <c r="O26172" s="20"/>
    </row>
    <row r="26173" spans="10:15" x14ac:dyDescent="0.2">
      <c r="J26173" s="20"/>
      <c r="K26173" s="20"/>
      <c r="L26173" s="20"/>
      <c r="M26173" s="20"/>
      <c r="N26173" s="20"/>
      <c r="O26173" s="20"/>
    </row>
    <row r="26174" spans="10:15" x14ac:dyDescent="0.2">
      <c r="J26174" s="20"/>
      <c r="K26174" s="20"/>
      <c r="L26174" s="20"/>
      <c r="M26174" s="20"/>
      <c r="N26174" s="20"/>
      <c r="O26174" s="20"/>
    </row>
    <row r="26175" spans="10:15" x14ac:dyDescent="0.2">
      <c r="J26175" s="20"/>
      <c r="K26175" s="20"/>
      <c r="L26175" s="20"/>
      <c r="M26175" s="20"/>
      <c r="N26175" s="20"/>
      <c r="O26175" s="20"/>
    </row>
    <row r="26176" spans="10:15" x14ac:dyDescent="0.2">
      <c r="J26176" s="20"/>
      <c r="K26176" s="20"/>
      <c r="L26176" s="20"/>
      <c r="M26176" s="20"/>
      <c r="N26176" s="20"/>
      <c r="O26176" s="20"/>
    </row>
    <row r="26177" spans="10:15" x14ac:dyDescent="0.2">
      <c r="J26177" s="20"/>
      <c r="K26177" s="20"/>
      <c r="L26177" s="20"/>
      <c r="M26177" s="20"/>
      <c r="N26177" s="20"/>
      <c r="O26177" s="20"/>
    </row>
    <row r="26178" spans="10:15" x14ac:dyDescent="0.2">
      <c r="J26178" s="20"/>
      <c r="K26178" s="20"/>
      <c r="L26178" s="20"/>
      <c r="M26178" s="20"/>
      <c r="N26178" s="20"/>
      <c r="O26178" s="20"/>
    </row>
    <row r="26179" spans="10:15" x14ac:dyDescent="0.2">
      <c r="J26179" s="20"/>
      <c r="K26179" s="20"/>
      <c r="L26179" s="20"/>
      <c r="M26179" s="20"/>
      <c r="N26179" s="20"/>
      <c r="O26179" s="20"/>
    </row>
    <row r="26180" spans="10:15" x14ac:dyDescent="0.2">
      <c r="J26180" s="20"/>
      <c r="K26180" s="20"/>
      <c r="L26180" s="20"/>
      <c r="M26180" s="20"/>
      <c r="N26180" s="20"/>
      <c r="O26180" s="20"/>
    </row>
    <row r="26181" spans="10:15" x14ac:dyDescent="0.2">
      <c r="J26181" s="20"/>
      <c r="K26181" s="20"/>
      <c r="L26181" s="20"/>
      <c r="M26181" s="20"/>
      <c r="N26181" s="20"/>
      <c r="O26181" s="20"/>
    </row>
    <row r="26182" spans="10:15" x14ac:dyDescent="0.2">
      <c r="J26182" s="20"/>
      <c r="K26182" s="20"/>
      <c r="L26182" s="20"/>
      <c r="M26182" s="20"/>
      <c r="N26182" s="20"/>
      <c r="O26182" s="20"/>
    </row>
    <row r="26183" spans="10:15" x14ac:dyDescent="0.2">
      <c r="J26183" s="20"/>
      <c r="K26183" s="20"/>
      <c r="L26183" s="20"/>
      <c r="M26183" s="20"/>
      <c r="N26183" s="20"/>
      <c r="O26183" s="20"/>
    </row>
    <row r="26184" spans="10:15" x14ac:dyDescent="0.2">
      <c r="J26184" s="20"/>
      <c r="K26184" s="20"/>
      <c r="L26184" s="20"/>
      <c r="M26184" s="20"/>
      <c r="N26184" s="20"/>
      <c r="O26184" s="20"/>
    </row>
    <row r="26185" spans="10:15" x14ac:dyDescent="0.2">
      <c r="J26185" s="20"/>
      <c r="K26185" s="20"/>
      <c r="L26185" s="20"/>
      <c r="M26185" s="20"/>
      <c r="N26185" s="20"/>
      <c r="O26185" s="20"/>
    </row>
    <row r="26186" spans="10:15" x14ac:dyDescent="0.2">
      <c r="J26186" s="20"/>
      <c r="K26186" s="20"/>
      <c r="L26186" s="20"/>
      <c r="M26186" s="20"/>
      <c r="N26186" s="20"/>
      <c r="O26186" s="20"/>
    </row>
    <row r="26187" spans="10:15" x14ac:dyDescent="0.2">
      <c r="J26187" s="20"/>
      <c r="K26187" s="20"/>
      <c r="L26187" s="20"/>
      <c r="M26187" s="20"/>
      <c r="N26187" s="20"/>
      <c r="O26187" s="20"/>
    </row>
    <row r="26188" spans="10:15" x14ac:dyDescent="0.2">
      <c r="J26188" s="20"/>
      <c r="K26188" s="20"/>
      <c r="L26188" s="20"/>
      <c r="M26188" s="20"/>
      <c r="N26188" s="20"/>
      <c r="O26188" s="20"/>
    </row>
    <row r="26189" spans="10:15" x14ac:dyDescent="0.2">
      <c r="J26189" s="20"/>
      <c r="K26189" s="20"/>
      <c r="L26189" s="20"/>
      <c r="M26189" s="20"/>
      <c r="N26189" s="20"/>
      <c r="O26189" s="20"/>
    </row>
    <row r="26190" spans="10:15" x14ac:dyDescent="0.2">
      <c r="J26190" s="20"/>
      <c r="K26190" s="20"/>
      <c r="L26190" s="20"/>
      <c r="M26190" s="20"/>
      <c r="N26190" s="20"/>
      <c r="O26190" s="20"/>
    </row>
    <row r="26191" spans="10:15" x14ac:dyDescent="0.2">
      <c r="J26191" s="20"/>
      <c r="K26191" s="20"/>
      <c r="L26191" s="20"/>
      <c r="M26191" s="20"/>
      <c r="N26191" s="20"/>
      <c r="O26191" s="20"/>
    </row>
    <row r="26192" spans="10:15" x14ac:dyDescent="0.2">
      <c r="J26192" s="20"/>
      <c r="K26192" s="20"/>
      <c r="L26192" s="20"/>
      <c r="M26192" s="20"/>
      <c r="N26192" s="20"/>
      <c r="O26192" s="20"/>
    </row>
    <row r="26193" spans="10:15" x14ac:dyDescent="0.2">
      <c r="J26193" s="20"/>
      <c r="K26193" s="20"/>
      <c r="L26193" s="20"/>
      <c r="M26193" s="20"/>
      <c r="N26193" s="20"/>
      <c r="O26193" s="20"/>
    </row>
    <row r="26194" spans="10:15" x14ac:dyDescent="0.2">
      <c r="J26194" s="20"/>
      <c r="K26194" s="20"/>
      <c r="L26194" s="20"/>
      <c r="M26194" s="20"/>
      <c r="N26194" s="20"/>
      <c r="O26194" s="20"/>
    </row>
    <row r="26195" spans="10:15" x14ac:dyDescent="0.2">
      <c r="J26195" s="20"/>
      <c r="K26195" s="20"/>
      <c r="L26195" s="20"/>
      <c r="M26195" s="20"/>
      <c r="N26195" s="20"/>
      <c r="O26195" s="20"/>
    </row>
    <row r="26196" spans="10:15" x14ac:dyDescent="0.2">
      <c r="J26196" s="20"/>
      <c r="K26196" s="20"/>
      <c r="L26196" s="20"/>
      <c r="M26196" s="20"/>
      <c r="N26196" s="20"/>
      <c r="O26196" s="20"/>
    </row>
    <row r="26197" spans="10:15" x14ac:dyDescent="0.2">
      <c r="J26197" s="20"/>
      <c r="K26197" s="20"/>
      <c r="L26197" s="20"/>
      <c r="M26197" s="20"/>
      <c r="N26197" s="20"/>
      <c r="O26197" s="20"/>
    </row>
    <row r="26198" spans="10:15" x14ac:dyDescent="0.2">
      <c r="J26198" s="20"/>
      <c r="K26198" s="20"/>
      <c r="L26198" s="20"/>
      <c r="M26198" s="20"/>
      <c r="N26198" s="20"/>
      <c r="O26198" s="20"/>
    </row>
    <row r="26199" spans="10:15" x14ac:dyDescent="0.2">
      <c r="J26199" s="20"/>
      <c r="K26199" s="20"/>
      <c r="L26199" s="20"/>
      <c r="M26199" s="20"/>
      <c r="N26199" s="20"/>
      <c r="O26199" s="20"/>
    </row>
    <row r="26200" spans="10:15" x14ac:dyDescent="0.2">
      <c r="J26200" s="20"/>
      <c r="K26200" s="20"/>
      <c r="L26200" s="20"/>
      <c r="M26200" s="20"/>
      <c r="N26200" s="20"/>
      <c r="O26200" s="20"/>
    </row>
    <row r="26201" spans="10:15" x14ac:dyDescent="0.2">
      <c r="J26201" s="20"/>
      <c r="K26201" s="20"/>
      <c r="L26201" s="20"/>
      <c r="M26201" s="20"/>
      <c r="N26201" s="20"/>
      <c r="O26201" s="20"/>
    </row>
    <row r="26202" spans="10:15" x14ac:dyDescent="0.2">
      <c r="J26202" s="20"/>
      <c r="K26202" s="20"/>
      <c r="L26202" s="20"/>
      <c r="M26202" s="20"/>
      <c r="N26202" s="20"/>
      <c r="O26202" s="20"/>
    </row>
    <row r="26203" spans="10:15" x14ac:dyDescent="0.2">
      <c r="J26203" s="20"/>
      <c r="K26203" s="20"/>
      <c r="L26203" s="20"/>
      <c r="M26203" s="20"/>
      <c r="N26203" s="20"/>
      <c r="O26203" s="20"/>
    </row>
    <row r="26204" spans="10:15" x14ac:dyDescent="0.2">
      <c r="J26204" s="20"/>
      <c r="K26204" s="20"/>
      <c r="L26204" s="20"/>
      <c r="M26204" s="20"/>
      <c r="N26204" s="20"/>
      <c r="O26204" s="20"/>
    </row>
    <row r="26205" spans="10:15" x14ac:dyDescent="0.2">
      <c r="J26205" s="20"/>
      <c r="K26205" s="20"/>
      <c r="L26205" s="20"/>
      <c r="M26205" s="20"/>
      <c r="N26205" s="20"/>
      <c r="O26205" s="20"/>
    </row>
    <row r="26206" spans="10:15" x14ac:dyDescent="0.2">
      <c r="J26206" s="20"/>
      <c r="K26206" s="20"/>
      <c r="L26206" s="20"/>
      <c r="M26206" s="20"/>
      <c r="N26206" s="20"/>
      <c r="O26206" s="20"/>
    </row>
    <row r="26207" spans="10:15" x14ac:dyDescent="0.2">
      <c r="J26207" s="20"/>
      <c r="K26207" s="20"/>
      <c r="L26207" s="20"/>
      <c r="M26207" s="20"/>
      <c r="N26207" s="20"/>
      <c r="O26207" s="20"/>
    </row>
    <row r="26208" spans="10:15" x14ac:dyDescent="0.2">
      <c r="J26208" s="20"/>
      <c r="K26208" s="20"/>
      <c r="L26208" s="20"/>
      <c r="M26208" s="20"/>
      <c r="N26208" s="20"/>
      <c r="O26208" s="20"/>
    </row>
    <row r="26209" spans="10:15" x14ac:dyDescent="0.2">
      <c r="J26209" s="20"/>
      <c r="K26209" s="20"/>
      <c r="L26209" s="20"/>
      <c r="M26209" s="20"/>
      <c r="N26209" s="20"/>
      <c r="O26209" s="20"/>
    </row>
    <row r="26210" spans="10:15" x14ac:dyDescent="0.2">
      <c r="J26210" s="20"/>
      <c r="K26210" s="20"/>
      <c r="L26210" s="20"/>
      <c r="M26210" s="20"/>
      <c r="N26210" s="20"/>
      <c r="O26210" s="20"/>
    </row>
    <row r="26211" spans="10:15" x14ac:dyDescent="0.2">
      <c r="J26211" s="20"/>
      <c r="K26211" s="20"/>
      <c r="L26211" s="20"/>
      <c r="M26211" s="20"/>
      <c r="N26211" s="20"/>
      <c r="O26211" s="20"/>
    </row>
    <row r="26212" spans="10:15" x14ac:dyDescent="0.2">
      <c r="J26212" s="20"/>
      <c r="K26212" s="20"/>
      <c r="L26212" s="20"/>
      <c r="M26212" s="20"/>
      <c r="N26212" s="20"/>
      <c r="O26212" s="20"/>
    </row>
    <row r="26213" spans="10:15" x14ac:dyDescent="0.2">
      <c r="J26213" s="20"/>
      <c r="K26213" s="20"/>
      <c r="L26213" s="20"/>
      <c r="M26213" s="20"/>
      <c r="N26213" s="20"/>
      <c r="O26213" s="20"/>
    </row>
    <row r="26214" spans="10:15" x14ac:dyDescent="0.2">
      <c r="J26214" s="20"/>
      <c r="K26214" s="20"/>
      <c r="L26214" s="20"/>
      <c r="M26214" s="20"/>
      <c r="N26214" s="20"/>
      <c r="O26214" s="20"/>
    </row>
    <row r="26215" spans="10:15" x14ac:dyDescent="0.2">
      <c r="J26215" s="20"/>
      <c r="K26215" s="20"/>
      <c r="L26215" s="20"/>
      <c r="M26215" s="20"/>
      <c r="N26215" s="20"/>
      <c r="O26215" s="20"/>
    </row>
    <row r="26216" spans="10:15" x14ac:dyDescent="0.2">
      <c r="J26216" s="20"/>
      <c r="K26216" s="20"/>
      <c r="L26216" s="20"/>
      <c r="M26216" s="20"/>
      <c r="N26216" s="20"/>
      <c r="O26216" s="20"/>
    </row>
    <row r="26217" spans="10:15" x14ac:dyDescent="0.2">
      <c r="J26217" s="20"/>
      <c r="K26217" s="20"/>
      <c r="L26217" s="20"/>
      <c r="M26217" s="20"/>
      <c r="N26217" s="20"/>
      <c r="O26217" s="20"/>
    </row>
    <row r="26218" spans="10:15" x14ac:dyDescent="0.2">
      <c r="J26218" s="20"/>
      <c r="K26218" s="20"/>
      <c r="L26218" s="20"/>
      <c r="M26218" s="20"/>
      <c r="N26218" s="20"/>
      <c r="O26218" s="20"/>
    </row>
    <row r="26219" spans="10:15" x14ac:dyDescent="0.2">
      <c r="J26219" s="20"/>
      <c r="K26219" s="20"/>
      <c r="L26219" s="20"/>
      <c r="M26219" s="20"/>
      <c r="N26219" s="20"/>
      <c r="O26219" s="20"/>
    </row>
    <row r="26220" spans="10:15" x14ac:dyDescent="0.2">
      <c r="J26220" s="20"/>
      <c r="K26220" s="20"/>
      <c r="L26220" s="20"/>
      <c r="M26220" s="20"/>
      <c r="N26220" s="20"/>
      <c r="O26220" s="20"/>
    </row>
    <row r="26221" spans="10:15" x14ac:dyDescent="0.2">
      <c r="J26221" s="20"/>
      <c r="K26221" s="20"/>
      <c r="L26221" s="20"/>
      <c r="M26221" s="20"/>
      <c r="N26221" s="20"/>
      <c r="O26221" s="20"/>
    </row>
    <row r="26222" spans="10:15" x14ac:dyDescent="0.2">
      <c r="J26222" s="20"/>
      <c r="K26222" s="20"/>
      <c r="L26222" s="20"/>
      <c r="M26222" s="20"/>
      <c r="N26222" s="20"/>
      <c r="O26222" s="20"/>
    </row>
    <row r="26223" spans="10:15" x14ac:dyDescent="0.2">
      <c r="J26223" s="20"/>
      <c r="K26223" s="20"/>
      <c r="L26223" s="20"/>
      <c r="M26223" s="20"/>
      <c r="N26223" s="20"/>
      <c r="O26223" s="20"/>
    </row>
    <row r="26224" spans="10:15" x14ac:dyDescent="0.2">
      <c r="J26224" s="20"/>
      <c r="K26224" s="20"/>
      <c r="L26224" s="20"/>
      <c r="M26224" s="20"/>
      <c r="N26224" s="20"/>
      <c r="O26224" s="20"/>
    </row>
    <row r="26225" spans="10:15" x14ac:dyDescent="0.2">
      <c r="J26225" s="20"/>
      <c r="K26225" s="20"/>
      <c r="L26225" s="20"/>
      <c r="M26225" s="20"/>
      <c r="N26225" s="20"/>
      <c r="O26225" s="20"/>
    </row>
    <row r="26226" spans="10:15" x14ac:dyDescent="0.2">
      <c r="J26226" s="20"/>
      <c r="K26226" s="20"/>
      <c r="L26226" s="20"/>
      <c r="M26226" s="20"/>
      <c r="N26226" s="20"/>
      <c r="O26226" s="20"/>
    </row>
    <row r="26227" spans="10:15" x14ac:dyDescent="0.2">
      <c r="J26227" s="20"/>
      <c r="K26227" s="20"/>
      <c r="L26227" s="20"/>
      <c r="M26227" s="20"/>
      <c r="N26227" s="20"/>
      <c r="O26227" s="20"/>
    </row>
    <row r="26228" spans="10:15" x14ac:dyDescent="0.2">
      <c r="J26228" s="20"/>
      <c r="K26228" s="20"/>
      <c r="L26228" s="20"/>
      <c r="M26228" s="20"/>
      <c r="N26228" s="20"/>
      <c r="O26228" s="20"/>
    </row>
    <row r="26229" spans="10:15" x14ac:dyDescent="0.2">
      <c r="J26229" s="20"/>
      <c r="K26229" s="20"/>
      <c r="L26229" s="20"/>
      <c r="M26229" s="20"/>
      <c r="N26229" s="20"/>
      <c r="O26229" s="20"/>
    </row>
    <row r="26230" spans="10:15" x14ac:dyDescent="0.2">
      <c r="J26230" s="20"/>
      <c r="K26230" s="20"/>
      <c r="L26230" s="20"/>
      <c r="M26230" s="20"/>
      <c r="N26230" s="20"/>
      <c r="O26230" s="20"/>
    </row>
    <row r="26231" spans="10:15" x14ac:dyDescent="0.2">
      <c r="J26231" s="20"/>
      <c r="K26231" s="20"/>
      <c r="L26231" s="20"/>
      <c r="M26231" s="20"/>
      <c r="N26231" s="20"/>
      <c r="O26231" s="20"/>
    </row>
    <row r="26232" spans="10:15" x14ac:dyDescent="0.2">
      <c r="J26232" s="20"/>
      <c r="K26232" s="20"/>
      <c r="L26232" s="20"/>
      <c r="M26232" s="20"/>
      <c r="N26232" s="20"/>
      <c r="O26232" s="20"/>
    </row>
    <row r="26233" spans="10:15" x14ac:dyDescent="0.2">
      <c r="J26233" s="20"/>
      <c r="K26233" s="20"/>
      <c r="L26233" s="20"/>
      <c r="M26233" s="20"/>
      <c r="N26233" s="20"/>
      <c r="O26233" s="20"/>
    </row>
    <row r="26234" spans="10:15" x14ac:dyDescent="0.2">
      <c r="J26234" s="20"/>
      <c r="K26234" s="20"/>
      <c r="L26234" s="20"/>
      <c r="M26234" s="20"/>
      <c r="N26234" s="20"/>
      <c r="O26234" s="20"/>
    </row>
    <row r="26235" spans="10:15" x14ac:dyDescent="0.2">
      <c r="J26235" s="20"/>
      <c r="K26235" s="20"/>
      <c r="L26235" s="20"/>
      <c r="M26235" s="20"/>
      <c r="N26235" s="20"/>
      <c r="O26235" s="20"/>
    </row>
    <row r="26236" spans="10:15" x14ac:dyDescent="0.2">
      <c r="J26236" s="20"/>
      <c r="K26236" s="20"/>
      <c r="L26236" s="20"/>
      <c r="M26236" s="20"/>
      <c r="N26236" s="20"/>
      <c r="O26236" s="20"/>
    </row>
    <row r="26237" spans="10:15" x14ac:dyDescent="0.2">
      <c r="J26237" s="20"/>
      <c r="K26237" s="20"/>
      <c r="L26237" s="20"/>
      <c r="M26237" s="20"/>
      <c r="N26237" s="20"/>
      <c r="O26237" s="20"/>
    </row>
    <row r="26238" spans="10:15" x14ac:dyDescent="0.2">
      <c r="J26238" s="20"/>
      <c r="K26238" s="20"/>
      <c r="L26238" s="20"/>
      <c r="M26238" s="20"/>
      <c r="N26238" s="20"/>
      <c r="O26238" s="20"/>
    </row>
    <row r="26239" spans="10:15" x14ac:dyDescent="0.2">
      <c r="J26239" s="20"/>
      <c r="K26239" s="20"/>
      <c r="L26239" s="20"/>
      <c r="M26239" s="20"/>
      <c r="N26239" s="20"/>
      <c r="O26239" s="20"/>
    </row>
    <row r="26240" spans="10:15" x14ac:dyDescent="0.2">
      <c r="J26240" s="20"/>
      <c r="K26240" s="20"/>
      <c r="L26240" s="20"/>
      <c r="M26240" s="20"/>
      <c r="N26240" s="20"/>
      <c r="O26240" s="20"/>
    </row>
    <row r="26241" spans="10:15" x14ac:dyDescent="0.2">
      <c r="J26241" s="20"/>
      <c r="K26241" s="20"/>
      <c r="L26241" s="20"/>
      <c r="M26241" s="20"/>
      <c r="N26241" s="20"/>
      <c r="O26241" s="20"/>
    </row>
    <row r="26242" spans="10:15" x14ac:dyDescent="0.2">
      <c r="J26242" s="20"/>
      <c r="K26242" s="20"/>
      <c r="L26242" s="20"/>
      <c r="M26242" s="20"/>
      <c r="N26242" s="20"/>
      <c r="O26242" s="20"/>
    </row>
    <row r="26243" spans="10:15" x14ac:dyDescent="0.2">
      <c r="J26243" s="20"/>
      <c r="K26243" s="20"/>
      <c r="L26243" s="20"/>
      <c r="M26243" s="20"/>
      <c r="N26243" s="20"/>
      <c r="O26243" s="20"/>
    </row>
    <row r="26244" spans="10:15" x14ac:dyDescent="0.2">
      <c r="J26244" s="20"/>
      <c r="K26244" s="20"/>
      <c r="L26244" s="20"/>
      <c r="M26244" s="20"/>
      <c r="N26244" s="20"/>
      <c r="O26244" s="20"/>
    </row>
    <row r="26245" spans="10:15" x14ac:dyDescent="0.2">
      <c r="J26245" s="20"/>
      <c r="K26245" s="20"/>
      <c r="L26245" s="20"/>
      <c r="M26245" s="20"/>
      <c r="N26245" s="20"/>
      <c r="O26245" s="20"/>
    </row>
    <row r="26246" spans="10:15" x14ac:dyDescent="0.2">
      <c r="J26246" s="20"/>
      <c r="K26246" s="20"/>
      <c r="L26246" s="20"/>
      <c r="M26246" s="20"/>
      <c r="N26246" s="20"/>
      <c r="O26246" s="20"/>
    </row>
    <row r="26247" spans="10:15" x14ac:dyDescent="0.2">
      <c r="J26247" s="20"/>
      <c r="K26247" s="20"/>
      <c r="L26247" s="20"/>
      <c r="M26247" s="20"/>
      <c r="N26247" s="20"/>
      <c r="O26247" s="20"/>
    </row>
    <row r="26248" spans="10:15" x14ac:dyDescent="0.2">
      <c r="J26248" s="20"/>
      <c r="K26248" s="20"/>
      <c r="L26248" s="20"/>
      <c r="M26248" s="20"/>
      <c r="N26248" s="20"/>
      <c r="O26248" s="20"/>
    </row>
    <row r="26249" spans="10:15" x14ac:dyDescent="0.2">
      <c r="J26249" s="20"/>
      <c r="K26249" s="20"/>
      <c r="L26249" s="20"/>
      <c r="M26249" s="20"/>
      <c r="N26249" s="20"/>
      <c r="O26249" s="20"/>
    </row>
    <row r="26250" spans="10:15" x14ac:dyDescent="0.2">
      <c r="J26250" s="20"/>
      <c r="K26250" s="20"/>
      <c r="L26250" s="20"/>
      <c r="M26250" s="20"/>
      <c r="N26250" s="20"/>
      <c r="O26250" s="20"/>
    </row>
    <row r="26251" spans="10:15" x14ac:dyDescent="0.2">
      <c r="J26251" s="20"/>
      <c r="K26251" s="20"/>
      <c r="L26251" s="20"/>
      <c r="M26251" s="20"/>
      <c r="N26251" s="20"/>
      <c r="O26251" s="20"/>
    </row>
    <row r="26252" spans="10:15" x14ac:dyDescent="0.2">
      <c r="J26252" s="20"/>
      <c r="K26252" s="20"/>
      <c r="L26252" s="20"/>
      <c r="M26252" s="20"/>
      <c r="N26252" s="20"/>
      <c r="O26252" s="20"/>
    </row>
    <row r="26253" spans="10:15" x14ac:dyDescent="0.2">
      <c r="J26253" s="20"/>
      <c r="K26253" s="20"/>
      <c r="L26253" s="20"/>
      <c r="M26253" s="20"/>
      <c r="N26253" s="20"/>
      <c r="O26253" s="20"/>
    </row>
    <row r="26254" spans="10:15" x14ac:dyDescent="0.2">
      <c r="J26254" s="20"/>
      <c r="K26254" s="20"/>
      <c r="L26254" s="20"/>
      <c r="M26254" s="20"/>
      <c r="N26254" s="20"/>
      <c r="O26254" s="20"/>
    </row>
    <row r="26255" spans="10:15" x14ac:dyDescent="0.2">
      <c r="J26255" s="20"/>
      <c r="K26255" s="20"/>
      <c r="L26255" s="20"/>
      <c r="M26255" s="20"/>
      <c r="N26255" s="20"/>
      <c r="O26255" s="20"/>
    </row>
    <row r="26256" spans="10:15" x14ac:dyDescent="0.2">
      <c r="J26256" s="20"/>
      <c r="K26256" s="20"/>
      <c r="L26256" s="20"/>
      <c r="M26256" s="20"/>
      <c r="N26256" s="20"/>
      <c r="O26256" s="20"/>
    </row>
    <row r="26257" spans="10:15" x14ac:dyDescent="0.2">
      <c r="J26257" s="20"/>
      <c r="K26257" s="20"/>
      <c r="L26257" s="20"/>
      <c r="M26257" s="20"/>
      <c r="N26257" s="20"/>
      <c r="O26257" s="20"/>
    </row>
    <row r="26258" spans="10:15" x14ac:dyDescent="0.2">
      <c r="J26258" s="20"/>
      <c r="K26258" s="20"/>
      <c r="L26258" s="20"/>
      <c r="M26258" s="20"/>
      <c r="N26258" s="20"/>
      <c r="O26258" s="20"/>
    </row>
    <row r="26259" spans="10:15" x14ac:dyDescent="0.2">
      <c r="J26259" s="20"/>
      <c r="K26259" s="20"/>
      <c r="L26259" s="20"/>
      <c r="M26259" s="20"/>
      <c r="N26259" s="20"/>
      <c r="O26259" s="20"/>
    </row>
    <row r="26260" spans="10:15" x14ac:dyDescent="0.2">
      <c r="J26260" s="20"/>
      <c r="K26260" s="20"/>
      <c r="L26260" s="20"/>
      <c r="M26260" s="20"/>
      <c r="N26260" s="20"/>
      <c r="O26260" s="20"/>
    </row>
    <row r="26261" spans="10:15" x14ac:dyDescent="0.2">
      <c r="J26261" s="20"/>
      <c r="K26261" s="20"/>
      <c r="L26261" s="20"/>
      <c r="M26261" s="20"/>
      <c r="N26261" s="20"/>
      <c r="O26261" s="20"/>
    </row>
    <row r="26262" spans="10:15" x14ac:dyDescent="0.2">
      <c r="J26262" s="20"/>
      <c r="K26262" s="20"/>
      <c r="L26262" s="20"/>
      <c r="M26262" s="20"/>
      <c r="N26262" s="20"/>
      <c r="O26262" s="20"/>
    </row>
    <row r="26263" spans="10:15" x14ac:dyDescent="0.2">
      <c r="J26263" s="20"/>
      <c r="K26263" s="20"/>
      <c r="L26263" s="20"/>
      <c r="M26263" s="20"/>
      <c r="N26263" s="20"/>
      <c r="O26263" s="20"/>
    </row>
    <row r="26264" spans="10:15" x14ac:dyDescent="0.2">
      <c r="J26264" s="20"/>
      <c r="K26264" s="20"/>
      <c r="L26264" s="20"/>
      <c r="M26264" s="20"/>
      <c r="N26264" s="20"/>
      <c r="O26264" s="20"/>
    </row>
    <row r="26265" spans="10:15" x14ac:dyDescent="0.2">
      <c r="J26265" s="20"/>
      <c r="K26265" s="20"/>
      <c r="L26265" s="20"/>
      <c r="M26265" s="20"/>
      <c r="N26265" s="20"/>
      <c r="O26265" s="20"/>
    </row>
    <row r="26266" spans="10:15" x14ac:dyDescent="0.2">
      <c r="J26266" s="20"/>
      <c r="K26266" s="20"/>
      <c r="L26266" s="20"/>
      <c r="M26266" s="20"/>
      <c r="N26266" s="20"/>
      <c r="O26266" s="20"/>
    </row>
    <row r="26267" spans="10:15" x14ac:dyDescent="0.2">
      <c r="J26267" s="20"/>
      <c r="K26267" s="20"/>
      <c r="L26267" s="20"/>
      <c r="M26267" s="20"/>
      <c r="N26267" s="20"/>
      <c r="O26267" s="20"/>
    </row>
    <row r="26268" spans="10:15" x14ac:dyDescent="0.2">
      <c r="J26268" s="20"/>
      <c r="K26268" s="20"/>
      <c r="L26268" s="20"/>
      <c r="M26268" s="20"/>
      <c r="N26268" s="20"/>
      <c r="O26268" s="20"/>
    </row>
    <row r="26269" spans="10:15" x14ac:dyDescent="0.2">
      <c r="J26269" s="20"/>
      <c r="K26269" s="20"/>
      <c r="L26269" s="20"/>
      <c r="M26269" s="20"/>
      <c r="N26269" s="20"/>
      <c r="O26269" s="20"/>
    </row>
    <row r="26270" spans="10:15" x14ac:dyDescent="0.2">
      <c r="J26270" s="20"/>
      <c r="K26270" s="20"/>
      <c r="L26270" s="20"/>
      <c r="M26270" s="20"/>
      <c r="N26270" s="20"/>
      <c r="O26270" s="20"/>
    </row>
    <row r="26271" spans="10:15" x14ac:dyDescent="0.2">
      <c r="J26271" s="20"/>
      <c r="K26271" s="20"/>
      <c r="L26271" s="20"/>
      <c r="M26271" s="20"/>
      <c r="N26271" s="20"/>
      <c r="O26271" s="20"/>
    </row>
    <row r="26272" spans="10:15" x14ac:dyDescent="0.2">
      <c r="J26272" s="20"/>
      <c r="K26272" s="20"/>
      <c r="L26272" s="20"/>
      <c r="M26272" s="20"/>
      <c r="N26272" s="20"/>
      <c r="O26272" s="20"/>
    </row>
    <row r="26273" spans="10:15" x14ac:dyDescent="0.2">
      <c r="J26273" s="20"/>
      <c r="K26273" s="20"/>
      <c r="L26273" s="20"/>
      <c r="M26273" s="20"/>
      <c r="N26273" s="20"/>
      <c r="O26273" s="20"/>
    </row>
    <row r="26274" spans="10:15" x14ac:dyDescent="0.2">
      <c r="J26274" s="20"/>
      <c r="K26274" s="20"/>
      <c r="L26274" s="20"/>
      <c r="M26274" s="20"/>
      <c r="N26274" s="20"/>
      <c r="O26274" s="20"/>
    </row>
    <row r="26275" spans="10:15" x14ac:dyDescent="0.2">
      <c r="J26275" s="20"/>
      <c r="K26275" s="20"/>
      <c r="L26275" s="20"/>
      <c r="M26275" s="20"/>
      <c r="N26275" s="20"/>
      <c r="O26275" s="20"/>
    </row>
    <row r="26276" spans="10:15" x14ac:dyDescent="0.2">
      <c r="J26276" s="20"/>
      <c r="K26276" s="20"/>
      <c r="L26276" s="20"/>
      <c r="M26276" s="20"/>
      <c r="N26276" s="20"/>
      <c r="O26276" s="20"/>
    </row>
    <row r="26277" spans="10:15" x14ac:dyDescent="0.2">
      <c r="J26277" s="20"/>
      <c r="K26277" s="20"/>
      <c r="L26277" s="20"/>
      <c r="M26277" s="20"/>
      <c r="N26277" s="20"/>
      <c r="O26277" s="20"/>
    </row>
    <row r="26278" spans="10:15" x14ac:dyDescent="0.2">
      <c r="J26278" s="20"/>
      <c r="K26278" s="20"/>
      <c r="L26278" s="20"/>
      <c r="M26278" s="20"/>
      <c r="N26278" s="20"/>
      <c r="O26278" s="20"/>
    </row>
    <row r="26279" spans="10:15" x14ac:dyDescent="0.2">
      <c r="J26279" s="20"/>
      <c r="K26279" s="20"/>
      <c r="L26279" s="20"/>
      <c r="M26279" s="20"/>
      <c r="N26279" s="20"/>
      <c r="O26279" s="20"/>
    </row>
    <row r="26280" spans="10:15" x14ac:dyDescent="0.2">
      <c r="J26280" s="20"/>
      <c r="K26280" s="20"/>
      <c r="L26280" s="20"/>
      <c r="M26280" s="20"/>
      <c r="N26280" s="20"/>
      <c r="O26280" s="20"/>
    </row>
    <row r="26281" spans="10:15" x14ac:dyDescent="0.2">
      <c r="J26281" s="20"/>
      <c r="K26281" s="20"/>
      <c r="L26281" s="20"/>
      <c r="M26281" s="20"/>
      <c r="N26281" s="20"/>
      <c r="O26281" s="20"/>
    </row>
    <row r="26282" spans="10:15" x14ac:dyDescent="0.2">
      <c r="J26282" s="20"/>
      <c r="K26282" s="20"/>
      <c r="L26282" s="20"/>
      <c r="M26282" s="20"/>
      <c r="N26282" s="20"/>
      <c r="O26282" s="20"/>
    </row>
    <row r="26283" spans="10:15" x14ac:dyDescent="0.2">
      <c r="J26283" s="20"/>
      <c r="K26283" s="20"/>
      <c r="L26283" s="20"/>
      <c r="M26283" s="20"/>
      <c r="N26283" s="20"/>
      <c r="O26283" s="20"/>
    </row>
    <row r="26284" spans="10:15" x14ac:dyDescent="0.2">
      <c r="J26284" s="20"/>
      <c r="K26284" s="20"/>
      <c r="L26284" s="20"/>
      <c r="M26284" s="20"/>
      <c r="N26284" s="20"/>
      <c r="O26284" s="20"/>
    </row>
    <row r="26285" spans="10:15" x14ac:dyDescent="0.2">
      <c r="J26285" s="20"/>
      <c r="K26285" s="20"/>
      <c r="L26285" s="20"/>
      <c r="M26285" s="20"/>
      <c r="N26285" s="20"/>
      <c r="O26285" s="20"/>
    </row>
    <row r="26286" spans="10:15" x14ac:dyDescent="0.2">
      <c r="J26286" s="20"/>
      <c r="K26286" s="20"/>
      <c r="L26286" s="20"/>
      <c r="M26286" s="20"/>
      <c r="N26286" s="20"/>
      <c r="O26286" s="20"/>
    </row>
    <row r="26287" spans="10:15" x14ac:dyDescent="0.2">
      <c r="J26287" s="20"/>
      <c r="K26287" s="20"/>
      <c r="L26287" s="20"/>
      <c r="M26287" s="20"/>
      <c r="N26287" s="20"/>
      <c r="O26287" s="20"/>
    </row>
    <row r="26288" spans="10:15" x14ac:dyDescent="0.2">
      <c r="J26288" s="20"/>
      <c r="K26288" s="20"/>
      <c r="L26288" s="20"/>
      <c r="M26288" s="20"/>
      <c r="N26288" s="20"/>
      <c r="O26288" s="20"/>
    </row>
    <row r="26289" spans="10:15" x14ac:dyDescent="0.2">
      <c r="J26289" s="20"/>
      <c r="K26289" s="20"/>
      <c r="L26289" s="20"/>
      <c r="M26289" s="20"/>
      <c r="N26289" s="20"/>
      <c r="O26289" s="20"/>
    </row>
    <row r="26290" spans="10:15" x14ac:dyDescent="0.2">
      <c r="J26290" s="20"/>
      <c r="K26290" s="20"/>
      <c r="L26290" s="20"/>
      <c r="M26290" s="20"/>
      <c r="N26290" s="20"/>
      <c r="O26290" s="20"/>
    </row>
    <row r="26291" spans="10:15" x14ac:dyDescent="0.2">
      <c r="J26291" s="20"/>
      <c r="K26291" s="20"/>
      <c r="L26291" s="20"/>
      <c r="M26291" s="20"/>
      <c r="N26291" s="20"/>
      <c r="O26291" s="20"/>
    </row>
    <row r="26292" spans="10:15" x14ac:dyDescent="0.2">
      <c r="J26292" s="20"/>
      <c r="K26292" s="20"/>
      <c r="L26292" s="20"/>
      <c r="M26292" s="20"/>
      <c r="N26292" s="20"/>
      <c r="O26292" s="20"/>
    </row>
    <row r="26293" spans="10:15" x14ac:dyDescent="0.2">
      <c r="J26293" s="20"/>
      <c r="K26293" s="20"/>
      <c r="L26293" s="20"/>
      <c r="M26293" s="20"/>
      <c r="N26293" s="20"/>
      <c r="O26293" s="20"/>
    </row>
    <row r="26294" spans="10:15" x14ac:dyDescent="0.2">
      <c r="J26294" s="20"/>
      <c r="K26294" s="20"/>
      <c r="L26294" s="20"/>
      <c r="M26294" s="20"/>
      <c r="N26294" s="20"/>
      <c r="O26294" s="20"/>
    </row>
    <row r="26295" spans="10:15" x14ac:dyDescent="0.2">
      <c r="J26295" s="20"/>
      <c r="K26295" s="20"/>
      <c r="L26295" s="20"/>
      <c r="M26295" s="20"/>
      <c r="N26295" s="20"/>
      <c r="O26295" s="20"/>
    </row>
    <row r="26296" spans="10:15" x14ac:dyDescent="0.2">
      <c r="J26296" s="20"/>
      <c r="K26296" s="20"/>
      <c r="L26296" s="20"/>
      <c r="M26296" s="20"/>
      <c r="N26296" s="20"/>
      <c r="O26296" s="20"/>
    </row>
    <row r="26297" spans="10:15" x14ac:dyDescent="0.2">
      <c r="J26297" s="20"/>
      <c r="K26297" s="20"/>
      <c r="L26297" s="20"/>
      <c r="M26297" s="20"/>
      <c r="N26297" s="20"/>
      <c r="O26297" s="20"/>
    </row>
    <row r="26298" spans="10:15" x14ac:dyDescent="0.2">
      <c r="J26298" s="20"/>
      <c r="K26298" s="20"/>
      <c r="L26298" s="20"/>
      <c r="M26298" s="20"/>
      <c r="N26298" s="20"/>
      <c r="O26298" s="20"/>
    </row>
    <row r="26299" spans="10:15" x14ac:dyDescent="0.2">
      <c r="J26299" s="20"/>
      <c r="K26299" s="20"/>
      <c r="L26299" s="20"/>
      <c r="M26299" s="20"/>
      <c r="N26299" s="20"/>
      <c r="O26299" s="20"/>
    </row>
    <row r="26300" spans="10:15" x14ac:dyDescent="0.2">
      <c r="J26300" s="20"/>
      <c r="K26300" s="20"/>
      <c r="L26300" s="20"/>
      <c r="M26300" s="20"/>
      <c r="N26300" s="20"/>
      <c r="O26300" s="20"/>
    </row>
    <row r="26301" spans="10:15" x14ac:dyDescent="0.2">
      <c r="J26301" s="20"/>
      <c r="K26301" s="20"/>
      <c r="L26301" s="20"/>
      <c r="M26301" s="20"/>
      <c r="N26301" s="20"/>
      <c r="O26301" s="20"/>
    </row>
    <row r="26302" spans="10:15" x14ac:dyDescent="0.2">
      <c r="J26302" s="20"/>
      <c r="K26302" s="20"/>
      <c r="L26302" s="20"/>
      <c r="M26302" s="20"/>
      <c r="N26302" s="20"/>
      <c r="O26302" s="20"/>
    </row>
    <row r="26303" spans="10:15" x14ac:dyDescent="0.2">
      <c r="J26303" s="20"/>
      <c r="K26303" s="20"/>
      <c r="L26303" s="20"/>
      <c r="M26303" s="20"/>
      <c r="N26303" s="20"/>
      <c r="O26303" s="20"/>
    </row>
    <row r="26304" spans="10:15" x14ac:dyDescent="0.2">
      <c r="J26304" s="20"/>
      <c r="K26304" s="20"/>
      <c r="L26304" s="20"/>
      <c r="M26304" s="20"/>
      <c r="N26304" s="20"/>
      <c r="O26304" s="20"/>
    </row>
    <row r="26305" spans="10:15" x14ac:dyDescent="0.2">
      <c r="J26305" s="20"/>
      <c r="K26305" s="20"/>
      <c r="L26305" s="20"/>
      <c r="M26305" s="20"/>
      <c r="N26305" s="20"/>
      <c r="O26305" s="20"/>
    </row>
    <row r="26306" spans="10:15" x14ac:dyDescent="0.2">
      <c r="J26306" s="20"/>
      <c r="K26306" s="20"/>
      <c r="L26306" s="20"/>
      <c r="M26306" s="20"/>
      <c r="N26306" s="20"/>
      <c r="O26306" s="20"/>
    </row>
    <row r="26307" spans="10:15" x14ac:dyDescent="0.2">
      <c r="J26307" s="20"/>
      <c r="K26307" s="20"/>
      <c r="L26307" s="20"/>
      <c r="M26307" s="20"/>
      <c r="N26307" s="20"/>
      <c r="O26307" s="20"/>
    </row>
    <row r="26308" spans="10:15" x14ac:dyDescent="0.2">
      <c r="J26308" s="20"/>
      <c r="K26308" s="20"/>
      <c r="L26308" s="20"/>
      <c r="M26308" s="20"/>
      <c r="N26308" s="20"/>
      <c r="O26308" s="20"/>
    </row>
    <row r="26309" spans="10:15" x14ac:dyDescent="0.2">
      <c r="J26309" s="20"/>
      <c r="K26309" s="20"/>
      <c r="L26309" s="20"/>
      <c r="M26309" s="20"/>
      <c r="N26309" s="20"/>
      <c r="O26309" s="20"/>
    </row>
    <row r="26310" spans="10:15" x14ac:dyDescent="0.2">
      <c r="J26310" s="20"/>
      <c r="K26310" s="20"/>
      <c r="L26310" s="20"/>
      <c r="M26310" s="20"/>
      <c r="N26310" s="20"/>
      <c r="O26310" s="20"/>
    </row>
    <row r="26311" spans="10:15" x14ac:dyDescent="0.2">
      <c r="J26311" s="20"/>
      <c r="K26311" s="20"/>
      <c r="L26311" s="20"/>
      <c r="M26311" s="20"/>
      <c r="N26311" s="20"/>
      <c r="O26311" s="20"/>
    </row>
    <row r="26312" spans="10:15" x14ac:dyDescent="0.2">
      <c r="J26312" s="20"/>
      <c r="K26312" s="20"/>
      <c r="L26312" s="20"/>
      <c r="M26312" s="20"/>
      <c r="N26312" s="20"/>
      <c r="O26312" s="20"/>
    </row>
    <row r="26313" spans="10:15" x14ac:dyDescent="0.2">
      <c r="J26313" s="20"/>
      <c r="K26313" s="20"/>
      <c r="L26313" s="20"/>
      <c r="M26313" s="20"/>
      <c r="N26313" s="20"/>
      <c r="O26313" s="20"/>
    </row>
    <row r="26314" spans="10:15" x14ac:dyDescent="0.2">
      <c r="J26314" s="20"/>
      <c r="K26314" s="20"/>
      <c r="L26314" s="20"/>
      <c r="M26314" s="20"/>
      <c r="N26314" s="20"/>
      <c r="O26314" s="20"/>
    </row>
    <row r="26315" spans="10:15" x14ac:dyDescent="0.2">
      <c r="J26315" s="20"/>
      <c r="K26315" s="20"/>
      <c r="L26315" s="20"/>
      <c r="M26315" s="20"/>
      <c r="N26315" s="20"/>
      <c r="O26315" s="20"/>
    </row>
    <row r="26316" spans="10:15" x14ac:dyDescent="0.2">
      <c r="J26316" s="20"/>
      <c r="K26316" s="20"/>
      <c r="L26316" s="20"/>
      <c r="M26316" s="20"/>
      <c r="N26316" s="20"/>
      <c r="O26316" s="20"/>
    </row>
    <row r="26317" spans="10:15" x14ac:dyDescent="0.2">
      <c r="J26317" s="20"/>
      <c r="K26317" s="20"/>
      <c r="L26317" s="20"/>
      <c r="M26317" s="20"/>
      <c r="N26317" s="20"/>
      <c r="O26317" s="20"/>
    </row>
    <row r="26318" spans="10:15" x14ac:dyDescent="0.2">
      <c r="J26318" s="20"/>
      <c r="K26318" s="20"/>
      <c r="L26318" s="20"/>
      <c r="M26318" s="20"/>
      <c r="N26318" s="20"/>
      <c r="O26318" s="20"/>
    </row>
    <row r="26319" spans="10:15" x14ac:dyDescent="0.2">
      <c r="J26319" s="20"/>
      <c r="K26319" s="20"/>
      <c r="L26319" s="20"/>
      <c r="M26319" s="20"/>
      <c r="N26319" s="20"/>
      <c r="O26319" s="20"/>
    </row>
    <row r="26320" spans="10:15" x14ac:dyDescent="0.2">
      <c r="J26320" s="20"/>
      <c r="K26320" s="20"/>
      <c r="L26320" s="20"/>
      <c r="M26320" s="20"/>
      <c r="N26320" s="20"/>
      <c r="O26320" s="20"/>
    </row>
    <row r="26321" spans="10:15" x14ac:dyDescent="0.2">
      <c r="J26321" s="20"/>
      <c r="K26321" s="20"/>
      <c r="L26321" s="20"/>
      <c r="M26321" s="20"/>
      <c r="N26321" s="20"/>
      <c r="O26321" s="20"/>
    </row>
    <row r="26322" spans="10:15" x14ac:dyDescent="0.2">
      <c r="J26322" s="20"/>
      <c r="K26322" s="20"/>
      <c r="L26322" s="20"/>
      <c r="M26322" s="20"/>
      <c r="N26322" s="20"/>
      <c r="O26322" s="20"/>
    </row>
    <row r="26323" spans="10:15" x14ac:dyDescent="0.2">
      <c r="J26323" s="20"/>
      <c r="K26323" s="20"/>
      <c r="L26323" s="20"/>
      <c r="M26323" s="20"/>
      <c r="N26323" s="20"/>
      <c r="O26323" s="20"/>
    </row>
    <row r="26324" spans="10:15" x14ac:dyDescent="0.2">
      <c r="J26324" s="20"/>
      <c r="K26324" s="20"/>
      <c r="L26324" s="20"/>
      <c r="M26324" s="20"/>
      <c r="N26324" s="20"/>
      <c r="O26324" s="20"/>
    </row>
    <row r="26325" spans="10:15" x14ac:dyDescent="0.2">
      <c r="J26325" s="20"/>
      <c r="K26325" s="20"/>
      <c r="L26325" s="20"/>
      <c r="M26325" s="20"/>
      <c r="N26325" s="20"/>
      <c r="O26325" s="20"/>
    </row>
    <row r="26326" spans="10:15" x14ac:dyDescent="0.2">
      <c r="J26326" s="20"/>
      <c r="K26326" s="20"/>
      <c r="L26326" s="20"/>
      <c r="M26326" s="20"/>
      <c r="N26326" s="20"/>
      <c r="O26326" s="20"/>
    </row>
    <row r="26327" spans="10:15" x14ac:dyDescent="0.2">
      <c r="J26327" s="20"/>
      <c r="K26327" s="20"/>
      <c r="L26327" s="20"/>
      <c r="M26327" s="20"/>
      <c r="N26327" s="20"/>
      <c r="O26327" s="20"/>
    </row>
    <row r="26328" spans="10:15" x14ac:dyDescent="0.2">
      <c r="J26328" s="20"/>
      <c r="K26328" s="20"/>
      <c r="L26328" s="20"/>
      <c r="M26328" s="20"/>
      <c r="N26328" s="20"/>
      <c r="O26328" s="20"/>
    </row>
    <row r="26329" spans="10:15" x14ac:dyDescent="0.2">
      <c r="J26329" s="20"/>
      <c r="K26329" s="20"/>
      <c r="L26329" s="20"/>
      <c r="M26329" s="20"/>
      <c r="N26329" s="20"/>
      <c r="O26329" s="20"/>
    </row>
    <row r="26330" spans="10:15" x14ac:dyDescent="0.2">
      <c r="J26330" s="20"/>
      <c r="K26330" s="20"/>
      <c r="L26330" s="20"/>
      <c r="M26330" s="20"/>
      <c r="N26330" s="20"/>
      <c r="O26330" s="20"/>
    </row>
    <row r="26331" spans="10:15" x14ac:dyDescent="0.2">
      <c r="J26331" s="20"/>
      <c r="K26331" s="20"/>
      <c r="L26331" s="20"/>
      <c r="M26331" s="20"/>
      <c r="N26331" s="20"/>
      <c r="O26331" s="20"/>
    </row>
    <row r="26332" spans="10:15" x14ac:dyDescent="0.2">
      <c r="J26332" s="20"/>
      <c r="K26332" s="20"/>
      <c r="L26332" s="20"/>
      <c r="M26332" s="20"/>
      <c r="N26332" s="20"/>
      <c r="O26332" s="20"/>
    </row>
    <row r="26333" spans="10:15" x14ac:dyDescent="0.2">
      <c r="J26333" s="20"/>
      <c r="K26333" s="20"/>
      <c r="L26333" s="20"/>
      <c r="M26333" s="20"/>
      <c r="N26333" s="20"/>
      <c r="O26333" s="20"/>
    </row>
    <row r="26334" spans="10:15" x14ac:dyDescent="0.2">
      <c r="J26334" s="20"/>
      <c r="K26334" s="20"/>
      <c r="L26334" s="20"/>
      <c r="M26334" s="20"/>
      <c r="N26334" s="20"/>
      <c r="O26334" s="20"/>
    </row>
    <row r="26335" spans="10:15" x14ac:dyDescent="0.2">
      <c r="J26335" s="20"/>
      <c r="K26335" s="20"/>
      <c r="L26335" s="20"/>
      <c r="M26335" s="20"/>
      <c r="N26335" s="20"/>
      <c r="O26335" s="20"/>
    </row>
    <row r="26336" spans="10:15" x14ac:dyDescent="0.2">
      <c r="J26336" s="20"/>
      <c r="K26336" s="20"/>
      <c r="L26336" s="20"/>
      <c r="M26336" s="20"/>
      <c r="N26336" s="20"/>
      <c r="O26336" s="20"/>
    </row>
    <row r="26337" spans="10:15" x14ac:dyDescent="0.2">
      <c r="J26337" s="20"/>
      <c r="K26337" s="20"/>
      <c r="L26337" s="20"/>
      <c r="M26337" s="20"/>
      <c r="N26337" s="20"/>
      <c r="O26337" s="20"/>
    </row>
    <row r="26338" spans="10:15" x14ac:dyDescent="0.2">
      <c r="J26338" s="20"/>
      <c r="K26338" s="20"/>
      <c r="L26338" s="20"/>
      <c r="M26338" s="20"/>
      <c r="N26338" s="20"/>
      <c r="O26338" s="20"/>
    </row>
    <row r="26339" spans="10:15" x14ac:dyDescent="0.2">
      <c r="J26339" s="20"/>
      <c r="K26339" s="20"/>
      <c r="L26339" s="20"/>
      <c r="M26339" s="20"/>
      <c r="N26339" s="20"/>
      <c r="O26339" s="20"/>
    </row>
    <row r="26340" spans="10:15" x14ac:dyDescent="0.2">
      <c r="J26340" s="20"/>
      <c r="K26340" s="20"/>
      <c r="L26340" s="20"/>
      <c r="M26340" s="20"/>
      <c r="N26340" s="20"/>
      <c r="O26340" s="20"/>
    </row>
    <row r="26341" spans="10:15" x14ac:dyDescent="0.2">
      <c r="J26341" s="20"/>
      <c r="K26341" s="20"/>
      <c r="L26341" s="20"/>
      <c r="M26341" s="20"/>
      <c r="N26341" s="20"/>
      <c r="O26341" s="20"/>
    </row>
    <row r="26342" spans="10:15" x14ac:dyDescent="0.2">
      <c r="J26342" s="20"/>
      <c r="K26342" s="20"/>
      <c r="L26342" s="20"/>
      <c r="M26342" s="20"/>
      <c r="N26342" s="20"/>
      <c r="O26342" s="20"/>
    </row>
    <row r="26343" spans="10:15" x14ac:dyDescent="0.2">
      <c r="J26343" s="20"/>
      <c r="K26343" s="20"/>
      <c r="L26343" s="20"/>
      <c r="M26343" s="20"/>
      <c r="N26343" s="20"/>
      <c r="O26343" s="20"/>
    </row>
    <row r="26344" spans="10:15" x14ac:dyDescent="0.2">
      <c r="J26344" s="20"/>
      <c r="K26344" s="20"/>
      <c r="L26344" s="20"/>
      <c r="M26344" s="20"/>
      <c r="N26344" s="20"/>
      <c r="O26344" s="20"/>
    </row>
    <row r="26345" spans="10:15" x14ac:dyDescent="0.2">
      <c r="J26345" s="20"/>
      <c r="K26345" s="20"/>
      <c r="L26345" s="20"/>
      <c r="M26345" s="20"/>
      <c r="N26345" s="20"/>
      <c r="O26345" s="20"/>
    </row>
    <row r="26346" spans="10:15" x14ac:dyDescent="0.2">
      <c r="J26346" s="20"/>
      <c r="K26346" s="20"/>
      <c r="L26346" s="20"/>
      <c r="M26346" s="20"/>
      <c r="N26346" s="20"/>
      <c r="O26346" s="20"/>
    </row>
    <row r="26347" spans="10:15" x14ac:dyDescent="0.2">
      <c r="J26347" s="20"/>
      <c r="K26347" s="20"/>
      <c r="L26347" s="20"/>
      <c r="M26347" s="20"/>
      <c r="N26347" s="20"/>
      <c r="O26347" s="20"/>
    </row>
    <row r="26348" spans="10:15" x14ac:dyDescent="0.2">
      <c r="J26348" s="20"/>
      <c r="K26348" s="20"/>
      <c r="L26348" s="20"/>
      <c r="M26348" s="20"/>
      <c r="N26348" s="20"/>
      <c r="O26348" s="20"/>
    </row>
    <row r="26349" spans="10:15" x14ac:dyDescent="0.2">
      <c r="J26349" s="20"/>
      <c r="K26349" s="20"/>
      <c r="L26349" s="20"/>
      <c r="M26349" s="20"/>
      <c r="N26349" s="20"/>
      <c r="O26349" s="20"/>
    </row>
    <row r="26350" spans="10:15" x14ac:dyDescent="0.2">
      <c r="J26350" s="20"/>
      <c r="K26350" s="20"/>
      <c r="L26350" s="20"/>
      <c r="M26350" s="20"/>
      <c r="N26350" s="20"/>
      <c r="O26350" s="20"/>
    </row>
    <row r="26351" spans="10:15" x14ac:dyDescent="0.2">
      <c r="J26351" s="20"/>
      <c r="K26351" s="20"/>
      <c r="L26351" s="20"/>
      <c r="M26351" s="20"/>
      <c r="N26351" s="20"/>
      <c r="O26351" s="20"/>
    </row>
    <row r="26352" spans="10:15" x14ac:dyDescent="0.2">
      <c r="J26352" s="20"/>
      <c r="K26352" s="20"/>
      <c r="L26352" s="20"/>
      <c r="M26352" s="20"/>
      <c r="N26352" s="20"/>
      <c r="O26352" s="20"/>
    </row>
    <row r="26353" spans="10:15" x14ac:dyDescent="0.2">
      <c r="J26353" s="20"/>
      <c r="K26353" s="20"/>
      <c r="L26353" s="20"/>
      <c r="M26353" s="20"/>
      <c r="N26353" s="20"/>
      <c r="O26353" s="20"/>
    </row>
    <row r="26354" spans="10:15" x14ac:dyDescent="0.2">
      <c r="J26354" s="20"/>
      <c r="K26354" s="20"/>
      <c r="L26354" s="20"/>
      <c r="M26354" s="20"/>
      <c r="N26354" s="20"/>
      <c r="O26354" s="20"/>
    </row>
    <row r="26355" spans="10:15" x14ac:dyDescent="0.2">
      <c r="J26355" s="20"/>
      <c r="K26355" s="20"/>
      <c r="L26355" s="20"/>
      <c r="M26355" s="20"/>
      <c r="N26355" s="20"/>
      <c r="O26355" s="20"/>
    </row>
    <row r="26356" spans="10:15" x14ac:dyDescent="0.2">
      <c r="J26356" s="20"/>
      <c r="K26356" s="20"/>
      <c r="L26356" s="20"/>
      <c r="M26356" s="20"/>
      <c r="N26356" s="20"/>
      <c r="O26356" s="20"/>
    </row>
    <row r="26357" spans="10:15" x14ac:dyDescent="0.2">
      <c r="J26357" s="20"/>
      <c r="K26357" s="20"/>
      <c r="L26357" s="20"/>
      <c r="M26357" s="20"/>
      <c r="N26357" s="20"/>
      <c r="O26357" s="20"/>
    </row>
    <row r="26358" spans="10:15" x14ac:dyDescent="0.2">
      <c r="J26358" s="20"/>
      <c r="K26358" s="20"/>
      <c r="L26358" s="20"/>
      <c r="M26358" s="20"/>
      <c r="N26358" s="20"/>
      <c r="O26358" s="20"/>
    </row>
    <row r="26359" spans="10:15" x14ac:dyDescent="0.2">
      <c r="J26359" s="20"/>
      <c r="K26359" s="20"/>
      <c r="L26359" s="20"/>
      <c r="M26359" s="20"/>
      <c r="N26359" s="20"/>
      <c r="O26359" s="20"/>
    </row>
    <row r="26360" spans="10:15" x14ac:dyDescent="0.2">
      <c r="J26360" s="20"/>
      <c r="K26360" s="20"/>
      <c r="L26360" s="20"/>
      <c r="M26360" s="20"/>
      <c r="N26360" s="20"/>
      <c r="O26360" s="20"/>
    </row>
    <row r="26361" spans="10:15" x14ac:dyDescent="0.2">
      <c r="J26361" s="20"/>
      <c r="K26361" s="20"/>
      <c r="L26361" s="20"/>
      <c r="M26361" s="20"/>
      <c r="N26361" s="20"/>
      <c r="O26361" s="20"/>
    </row>
    <row r="26362" spans="10:15" x14ac:dyDescent="0.2">
      <c r="J26362" s="20"/>
      <c r="K26362" s="20"/>
      <c r="L26362" s="20"/>
      <c r="M26362" s="20"/>
      <c r="N26362" s="20"/>
      <c r="O26362" s="20"/>
    </row>
    <row r="26363" spans="10:15" x14ac:dyDescent="0.2">
      <c r="J26363" s="20"/>
      <c r="K26363" s="20"/>
      <c r="L26363" s="20"/>
      <c r="M26363" s="20"/>
      <c r="N26363" s="20"/>
      <c r="O26363" s="20"/>
    </row>
    <row r="26364" spans="10:15" x14ac:dyDescent="0.2">
      <c r="J26364" s="20"/>
      <c r="K26364" s="20"/>
      <c r="L26364" s="20"/>
      <c r="M26364" s="20"/>
      <c r="N26364" s="20"/>
      <c r="O26364" s="20"/>
    </row>
    <row r="26365" spans="10:15" x14ac:dyDescent="0.2">
      <c r="J26365" s="20"/>
      <c r="K26365" s="20"/>
      <c r="L26365" s="20"/>
      <c r="M26365" s="20"/>
      <c r="N26365" s="20"/>
      <c r="O26365" s="20"/>
    </row>
    <row r="26366" spans="10:15" x14ac:dyDescent="0.2">
      <c r="J26366" s="20"/>
      <c r="K26366" s="20"/>
      <c r="L26366" s="20"/>
      <c r="M26366" s="20"/>
      <c r="N26366" s="20"/>
      <c r="O26366" s="20"/>
    </row>
    <row r="26367" spans="10:15" x14ac:dyDescent="0.2">
      <c r="J26367" s="20"/>
      <c r="K26367" s="20"/>
      <c r="L26367" s="20"/>
      <c r="M26367" s="20"/>
      <c r="N26367" s="20"/>
      <c r="O26367" s="20"/>
    </row>
    <row r="26368" spans="10:15" x14ac:dyDescent="0.2">
      <c r="J26368" s="20"/>
      <c r="K26368" s="20"/>
      <c r="L26368" s="20"/>
      <c r="M26368" s="20"/>
      <c r="N26368" s="20"/>
      <c r="O26368" s="20"/>
    </row>
    <row r="26369" spans="10:15" x14ac:dyDescent="0.2">
      <c r="J26369" s="20"/>
      <c r="K26369" s="20"/>
      <c r="L26369" s="20"/>
      <c r="M26369" s="20"/>
      <c r="N26369" s="20"/>
      <c r="O26369" s="20"/>
    </row>
    <row r="26370" spans="10:15" x14ac:dyDescent="0.2">
      <c r="J26370" s="20"/>
      <c r="K26370" s="20"/>
      <c r="L26370" s="20"/>
      <c r="M26370" s="20"/>
      <c r="N26370" s="20"/>
      <c r="O26370" s="20"/>
    </row>
    <row r="26371" spans="10:15" x14ac:dyDescent="0.2">
      <c r="J26371" s="20"/>
      <c r="K26371" s="20"/>
      <c r="L26371" s="20"/>
      <c r="M26371" s="20"/>
      <c r="N26371" s="20"/>
      <c r="O26371" s="20"/>
    </row>
    <row r="26372" spans="10:15" x14ac:dyDescent="0.2">
      <c r="J26372" s="20"/>
      <c r="K26372" s="20"/>
      <c r="L26372" s="20"/>
      <c r="M26372" s="20"/>
      <c r="N26372" s="20"/>
      <c r="O26372" s="20"/>
    </row>
    <row r="26373" spans="10:15" x14ac:dyDescent="0.2">
      <c r="J26373" s="20"/>
      <c r="K26373" s="20"/>
      <c r="L26373" s="20"/>
      <c r="M26373" s="20"/>
      <c r="N26373" s="20"/>
      <c r="O26373" s="20"/>
    </row>
    <row r="26374" spans="10:15" x14ac:dyDescent="0.2">
      <c r="J26374" s="20"/>
      <c r="K26374" s="20"/>
      <c r="L26374" s="20"/>
      <c r="M26374" s="20"/>
      <c r="N26374" s="20"/>
      <c r="O26374" s="20"/>
    </row>
    <row r="26375" spans="10:15" x14ac:dyDescent="0.2">
      <c r="J26375" s="20"/>
      <c r="K26375" s="20"/>
      <c r="L26375" s="20"/>
      <c r="M26375" s="20"/>
      <c r="N26375" s="20"/>
      <c r="O26375" s="20"/>
    </row>
    <row r="26376" spans="10:15" x14ac:dyDescent="0.2">
      <c r="J26376" s="20"/>
      <c r="K26376" s="20"/>
      <c r="L26376" s="20"/>
      <c r="M26376" s="20"/>
      <c r="N26376" s="20"/>
      <c r="O26376" s="20"/>
    </row>
    <row r="26377" spans="10:15" x14ac:dyDescent="0.2">
      <c r="J26377" s="20"/>
      <c r="K26377" s="20"/>
      <c r="L26377" s="20"/>
      <c r="M26377" s="20"/>
      <c r="N26377" s="20"/>
      <c r="O26377" s="20"/>
    </row>
    <row r="26378" spans="10:15" x14ac:dyDescent="0.2">
      <c r="J26378" s="20"/>
      <c r="K26378" s="20"/>
      <c r="L26378" s="20"/>
      <c r="M26378" s="20"/>
      <c r="N26378" s="20"/>
      <c r="O26378" s="20"/>
    </row>
    <row r="26379" spans="10:15" x14ac:dyDescent="0.2">
      <c r="J26379" s="20"/>
      <c r="K26379" s="20"/>
      <c r="L26379" s="20"/>
      <c r="M26379" s="20"/>
      <c r="N26379" s="20"/>
      <c r="O26379" s="20"/>
    </row>
    <row r="26380" spans="10:15" x14ac:dyDescent="0.2">
      <c r="J26380" s="20"/>
      <c r="K26380" s="20"/>
      <c r="L26380" s="20"/>
      <c r="M26380" s="20"/>
      <c r="N26380" s="20"/>
      <c r="O26380" s="20"/>
    </row>
    <row r="26381" spans="10:15" x14ac:dyDescent="0.2">
      <c r="J26381" s="20"/>
      <c r="K26381" s="20"/>
      <c r="L26381" s="20"/>
      <c r="M26381" s="20"/>
      <c r="N26381" s="20"/>
      <c r="O26381" s="20"/>
    </row>
    <row r="26382" spans="10:15" x14ac:dyDescent="0.2">
      <c r="J26382" s="20"/>
      <c r="K26382" s="20"/>
      <c r="L26382" s="20"/>
      <c r="M26382" s="20"/>
      <c r="N26382" s="20"/>
      <c r="O26382" s="20"/>
    </row>
    <row r="26383" spans="10:15" x14ac:dyDescent="0.2">
      <c r="J26383" s="20"/>
      <c r="K26383" s="20"/>
      <c r="L26383" s="20"/>
      <c r="M26383" s="20"/>
      <c r="N26383" s="20"/>
      <c r="O26383" s="20"/>
    </row>
    <row r="26384" spans="10:15" x14ac:dyDescent="0.2">
      <c r="J26384" s="20"/>
      <c r="K26384" s="20"/>
      <c r="L26384" s="20"/>
      <c r="M26384" s="20"/>
      <c r="N26384" s="20"/>
      <c r="O26384" s="20"/>
    </row>
    <row r="26385" spans="10:15" x14ac:dyDescent="0.2">
      <c r="J26385" s="20"/>
      <c r="K26385" s="20"/>
      <c r="L26385" s="20"/>
      <c r="M26385" s="20"/>
      <c r="N26385" s="20"/>
      <c r="O26385" s="20"/>
    </row>
    <row r="26386" spans="10:15" x14ac:dyDescent="0.2">
      <c r="J26386" s="20"/>
      <c r="K26386" s="20"/>
      <c r="L26386" s="20"/>
      <c r="M26386" s="20"/>
      <c r="N26386" s="20"/>
      <c r="O26386" s="20"/>
    </row>
    <row r="26387" spans="10:15" x14ac:dyDescent="0.2">
      <c r="J26387" s="20"/>
      <c r="K26387" s="20"/>
      <c r="L26387" s="20"/>
      <c r="M26387" s="20"/>
      <c r="N26387" s="20"/>
      <c r="O26387" s="20"/>
    </row>
    <row r="26388" spans="10:15" x14ac:dyDescent="0.2">
      <c r="J26388" s="20"/>
      <c r="K26388" s="20"/>
      <c r="L26388" s="20"/>
      <c r="M26388" s="20"/>
      <c r="N26388" s="20"/>
      <c r="O26388" s="20"/>
    </row>
    <row r="26389" spans="10:15" x14ac:dyDescent="0.2">
      <c r="J26389" s="20"/>
      <c r="K26389" s="20"/>
      <c r="L26389" s="20"/>
      <c r="M26389" s="20"/>
      <c r="N26389" s="20"/>
      <c r="O26389" s="20"/>
    </row>
    <row r="26390" spans="10:15" x14ac:dyDescent="0.2">
      <c r="J26390" s="20"/>
      <c r="K26390" s="20"/>
      <c r="L26390" s="20"/>
      <c r="M26390" s="20"/>
      <c r="N26390" s="20"/>
      <c r="O26390" s="20"/>
    </row>
    <row r="26391" spans="10:15" x14ac:dyDescent="0.2">
      <c r="J26391" s="20"/>
      <c r="K26391" s="20"/>
      <c r="L26391" s="20"/>
      <c r="M26391" s="20"/>
      <c r="N26391" s="20"/>
      <c r="O26391" s="20"/>
    </row>
    <row r="26392" spans="10:15" x14ac:dyDescent="0.2">
      <c r="J26392" s="20"/>
      <c r="K26392" s="20"/>
      <c r="L26392" s="20"/>
      <c r="M26392" s="20"/>
      <c r="N26392" s="20"/>
      <c r="O26392" s="20"/>
    </row>
    <row r="26393" spans="10:15" x14ac:dyDescent="0.2">
      <c r="J26393" s="20"/>
      <c r="K26393" s="20"/>
      <c r="L26393" s="20"/>
      <c r="M26393" s="20"/>
      <c r="N26393" s="20"/>
      <c r="O26393" s="20"/>
    </row>
    <row r="26394" spans="10:15" x14ac:dyDescent="0.2">
      <c r="J26394" s="20"/>
      <c r="K26394" s="20"/>
      <c r="L26394" s="20"/>
      <c r="M26394" s="20"/>
      <c r="N26394" s="20"/>
      <c r="O26394" s="20"/>
    </row>
    <row r="26395" spans="10:15" x14ac:dyDescent="0.2">
      <c r="J26395" s="20"/>
      <c r="K26395" s="20"/>
      <c r="L26395" s="20"/>
      <c r="M26395" s="20"/>
      <c r="N26395" s="20"/>
      <c r="O26395" s="20"/>
    </row>
    <row r="26396" spans="10:15" x14ac:dyDescent="0.2">
      <c r="J26396" s="20"/>
      <c r="K26396" s="20"/>
      <c r="L26396" s="20"/>
      <c r="M26396" s="20"/>
      <c r="N26396" s="20"/>
      <c r="O26396" s="20"/>
    </row>
    <row r="26397" spans="10:15" x14ac:dyDescent="0.2">
      <c r="J26397" s="20"/>
      <c r="K26397" s="20"/>
      <c r="L26397" s="20"/>
      <c r="M26397" s="20"/>
      <c r="N26397" s="20"/>
      <c r="O26397" s="20"/>
    </row>
    <row r="26398" spans="10:15" x14ac:dyDescent="0.2">
      <c r="J26398" s="20"/>
      <c r="K26398" s="20"/>
      <c r="L26398" s="20"/>
      <c r="M26398" s="20"/>
      <c r="N26398" s="20"/>
      <c r="O26398" s="20"/>
    </row>
    <row r="26399" spans="10:15" x14ac:dyDescent="0.2">
      <c r="J26399" s="20"/>
      <c r="K26399" s="20"/>
      <c r="L26399" s="20"/>
      <c r="M26399" s="20"/>
      <c r="N26399" s="20"/>
      <c r="O26399" s="20"/>
    </row>
    <row r="26400" spans="10:15" x14ac:dyDescent="0.2">
      <c r="J26400" s="20"/>
      <c r="K26400" s="20"/>
      <c r="L26400" s="20"/>
      <c r="M26400" s="20"/>
      <c r="N26400" s="20"/>
      <c r="O26400" s="20"/>
    </row>
    <row r="26401" spans="10:15" x14ac:dyDescent="0.2">
      <c r="J26401" s="20"/>
      <c r="K26401" s="20"/>
      <c r="L26401" s="20"/>
      <c r="M26401" s="20"/>
      <c r="N26401" s="20"/>
      <c r="O26401" s="20"/>
    </row>
    <row r="26402" spans="10:15" x14ac:dyDescent="0.2">
      <c r="J26402" s="20"/>
      <c r="K26402" s="20"/>
      <c r="L26402" s="20"/>
      <c r="M26402" s="20"/>
      <c r="N26402" s="20"/>
      <c r="O26402" s="20"/>
    </row>
    <row r="26403" spans="10:15" x14ac:dyDescent="0.2">
      <c r="J26403" s="20"/>
      <c r="K26403" s="20"/>
      <c r="L26403" s="20"/>
      <c r="M26403" s="20"/>
      <c r="N26403" s="20"/>
      <c r="O26403" s="20"/>
    </row>
    <row r="26404" spans="10:15" x14ac:dyDescent="0.2">
      <c r="J26404" s="20"/>
      <c r="K26404" s="20"/>
      <c r="L26404" s="20"/>
      <c r="M26404" s="20"/>
      <c r="N26404" s="20"/>
      <c r="O26404" s="20"/>
    </row>
    <row r="26405" spans="10:15" x14ac:dyDescent="0.2">
      <c r="J26405" s="20"/>
      <c r="K26405" s="20"/>
      <c r="L26405" s="20"/>
      <c r="M26405" s="20"/>
      <c r="N26405" s="20"/>
      <c r="O26405" s="20"/>
    </row>
    <row r="26406" spans="10:15" x14ac:dyDescent="0.2">
      <c r="J26406" s="20"/>
      <c r="K26406" s="20"/>
      <c r="L26406" s="20"/>
      <c r="M26406" s="20"/>
      <c r="N26406" s="20"/>
      <c r="O26406" s="20"/>
    </row>
    <row r="26407" spans="10:15" x14ac:dyDescent="0.2">
      <c r="J26407" s="20"/>
      <c r="K26407" s="20"/>
      <c r="L26407" s="20"/>
      <c r="M26407" s="20"/>
      <c r="N26407" s="20"/>
      <c r="O26407" s="20"/>
    </row>
    <row r="26408" spans="10:15" x14ac:dyDescent="0.2">
      <c r="J26408" s="20"/>
      <c r="K26408" s="20"/>
      <c r="L26408" s="20"/>
      <c r="M26408" s="20"/>
      <c r="N26408" s="20"/>
      <c r="O26408" s="20"/>
    </row>
    <row r="26409" spans="10:15" x14ac:dyDescent="0.2">
      <c r="J26409" s="20"/>
      <c r="K26409" s="20"/>
      <c r="L26409" s="20"/>
      <c r="M26409" s="20"/>
      <c r="N26409" s="20"/>
      <c r="O26409" s="20"/>
    </row>
    <row r="26410" spans="10:15" x14ac:dyDescent="0.2">
      <c r="J26410" s="20"/>
      <c r="K26410" s="20"/>
      <c r="L26410" s="20"/>
      <c r="M26410" s="20"/>
      <c r="N26410" s="20"/>
      <c r="O26410" s="20"/>
    </row>
    <row r="26411" spans="10:15" x14ac:dyDescent="0.2">
      <c r="J26411" s="20"/>
      <c r="K26411" s="20"/>
      <c r="L26411" s="20"/>
      <c r="M26411" s="20"/>
      <c r="N26411" s="20"/>
      <c r="O26411" s="20"/>
    </row>
    <row r="26412" spans="10:15" x14ac:dyDescent="0.2">
      <c r="J26412" s="20"/>
      <c r="K26412" s="20"/>
      <c r="L26412" s="20"/>
      <c r="M26412" s="20"/>
      <c r="N26412" s="20"/>
      <c r="O26412" s="20"/>
    </row>
    <row r="26413" spans="10:15" x14ac:dyDescent="0.2">
      <c r="J26413" s="20"/>
      <c r="K26413" s="20"/>
      <c r="L26413" s="20"/>
      <c r="M26413" s="20"/>
      <c r="N26413" s="20"/>
      <c r="O26413" s="20"/>
    </row>
    <row r="26414" spans="10:15" x14ac:dyDescent="0.2">
      <c r="J26414" s="20"/>
      <c r="K26414" s="20"/>
      <c r="L26414" s="20"/>
      <c r="M26414" s="20"/>
      <c r="N26414" s="20"/>
      <c r="O26414" s="20"/>
    </row>
    <row r="26415" spans="10:15" x14ac:dyDescent="0.2">
      <c r="J26415" s="20"/>
      <c r="K26415" s="20"/>
      <c r="L26415" s="20"/>
      <c r="M26415" s="20"/>
      <c r="N26415" s="20"/>
      <c r="O26415" s="20"/>
    </row>
    <row r="26416" spans="10:15" x14ac:dyDescent="0.2">
      <c r="J26416" s="20"/>
      <c r="K26416" s="20"/>
      <c r="L26416" s="20"/>
      <c r="M26416" s="20"/>
      <c r="N26416" s="20"/>
      <c r="O26416" s="20"/>
    </row>
    <row r="26417" spans="10:15" x14ac:dyDescent="0.2">
      <c r="J26417" s="20"/>
      <c r="K26417" s="20"/>
      <c r="L26417" s="20"/>
      <c r="M26417" s="20"/>
      <c r="N26417" s="20"/>
      <c r="O26417" s="20"/>
    </row>
    <row r="26418" spans="10:15" x14ac:dyDescent="0.2">
      <c r="J26418" s="20"/>
      <c r="K26418" s="20"/>
      <c r="L26418" s="20"/>
      <c r="M26418" s="20"/>
      <c r="N26418" s="20"/>
      <c r="O26418" s="20"/>
    </row>
    <row r="26419" spans="10:15" x14ac:dyDescent="0.2">
      <c r="J26419" s="20"/>
      <c r="K26419" s="20"/>
      <c r="L26419" s="20"/>
      <c r="M26419" s="20"/>
      <c r="N26419" s="20"/>
      <c r="O26419" s="20"/>
    </row>
    <row r="26420" spans="10:15" x14ac:dyDescent="0.2">
      <c r="J26420" s="20"/>
      <c r="K26420" s="20"/>
      <c r="L26420" s="20"/>
      <c r="M26420" s="20"/>
      <c r="N26420" s="20"/>
      <c r="O26420" s="20"/>
    </row>
    <row r="26421" spans="10:15" x14ac:dyDescent="0.2">
      <c r="J26421" s="20"/>
      <c r="K26421" s="20"/>
      <c r="L26421" s="20"/>
      <c r="M26421" s="20"/>
      <c r="N26421" s="20"/>
      <c r="O26421" s="20"/>
    </row>
    <row r="26422" spans="10:15" x14ac:dyDescent="0.2">
      <c r="J26422" s="20"/>
      <c r="K26422" s="20"/>
      <c r="L26422" s="20"/>
      <c r="M26422" s="20"/>
      <c r="N26422" s="20"/>
      <c r="O26422" s="20"/>
    </row>
    <row r="26423" spans="10:15" x14ac:dyDescent="0.2">
      <c r="J26423" s="20"/>
      <c r="K26423" s="20"/>
      <c r="L26423" s="20"/>
      <c r="M26423" s="20"/>
      <c r="N26423" s="20"/>
      <c r="O26423" s="20"/>
    </row>
    <row r="26424" spans="10:15" x14ac:dyDescent="0.2">
      <c r="J26424" s="20"/>
      <c r="K26424" s="20"/>
      <c r="L26424" s="20"/>
      <c r="M26424" s="20"/>
      <c r="N26424" s="20"/>
      <c r="O26424" s="20"/>
    </row>
    <row r="26425" spans="10:15" x14ac:dyDescent="0.2">
      <c r="J26425" s="20"/>
      <c r="K26425" s="20"/>
      <c r="L26425" s="20"/>
      <c r="M26425" s="20"/>
      <c r="N26425" s="20"/>
      <c r="O26425" s="20"/>
    </row>
    <row r="26426" spans="10:15" x14ac:dyDescent="0.2">
      <c r="J26426" s="20"/>
      <c r="K26426" s="20"/>
      <c r="L26426" s="20"/>
      <c r="M26426" s="20"/>
      <c r="N26426" s="20"/>
      <c r="O26426" s="20"/>
    </row>
    <row r="26427" spans="10:15" x14ac:dyDescent="0.2">
      <c r="J26427" s="20"/>
      <c r="K26427" s="20"/>
      <c r="L26427" s="20"/>
      <c r="M26427" s="20"/>
      <c r="N26427" s="20"/>
      <c r="O26427" s="20"/>
    </row>
    <row r="26428" spans="10:15" x14ac:dyDescent="0.2">
      <c r="J26428" s="20"/>
      <c r="K26428" s="20"/>
      <c r="L26428" s="20"/>
      <c r="M26428" s="20"/>
      <c r="N26428" s="20"/>
      <c r="O26428" s="20"/>
    </row>
    <row r="26429" spans="10:15" x14ac:dyDescent="0.2">
      <c r="J26429" s="20"/>
      <c r="K26429" s="20"/>
      <c r="L26429" s="20"/>
      <c r="M26429" s="20"/>
      <c r="N26429" s="20"/>
      <c r="O26429" s="20"/>
    </row>
    <row r="26430" spans="10:15" x14ac:dyDescent="0.2">
      <c r="J26430" s="20"/>
      <c r="K26430" s="20"/>
      <c r="L26430" s="20"/>
      <c r="M26430" s="20"/>
      <c r="N26430" s="20"/>
      <c r="O26430" s="20"/>
    </row>
    <row r="26431" spans="10:15" x14ac:dyDescent="0.2">
      <c r="J26431" s="20"/>
      <c r="K26431" s="20"/>
      <c r="L26431" s="20"/>
      <c r="M26431" s="20"/>
      <c r="N26431" s="20"/>
      <c r="O26431" s="20"/>
    </row>
    <row r="26432" spans="10:15" x14ac:dyDescent="0.2">
      <c r="J26432" s="20"/>
      <c r="K26432" s="20"/>
      <c r="L26432" s="20"/>
      <c r="M26432" s="20"/>
      <c r="N26432" s="20"/>
      <c r="O26432" s="20"/>
    </row>
    <row r="26433" spans="10:15" x14ac:dyDescent="0.2">
      <c r="J26433" s="20"/>
      <c r="K26433" s="20"/>
      <c r="L26433" s="20"/>
      <c r="M26433" s="20"/>
      <c r="N26433" s="20"/>
      <c r="O26433" s="20"/>
    </row>
    <row r="26434" spans="10:15" x14ac:dyDescent="0.2">
      <c r="J26434" s="20"/>
      <c r="K26434" s="20"/>
      <c r="L26434" s="20"/>
      <c r="M26434" s="20"/>
      <c r="N26434" s="20"/>
      <c r="O26434" s="20"/>
    </row>
    <row r="26435" spans="10:15" x14ac:dyDescent="0.2">
      <c r="J26435" s="20"/>
      <c r="K26435" s="20"/>
      <c r="L26435" s="20"/>
      <c r="M26435" s="20"/>
      <c r="N26435" s="20"/>
      <c r="O26435" s="20"/>
    </row>
    <row r="26436" spans="10:15" x14ac:dyDescent="0.2">
      <c r="J26436" s="20"/>
      <c r="K26436" s="20"/>
      <c r="L26436" s="20"/>
      <c r="M26436" s="20"/>
      <c r="N26436" s="20"/>
      <c r="O26436" s="20"/>
    </row>
    <row r="26437" spans="10:15" x14ac:dyDescent="0.2">
      <c r="J26437" s="20"/>
      <c r="K26437" s="20"/>
      <c r="L26437" s="20"/>
      <c r="M26437" s="20"/>
      <c r="N26437" s="20"/>
      <c r="O26437" s="20"/>
    </row>
    <row r="26438" spans="10:15" x14ac:dyDescent="0.2">
      <c r="J26438" s="20"/>
      <c r="K26438" s="20"/>
      <c r="L26438" s="20"/>
      <c r="M26438" s="20"/>
      <c r="N26438" s="20"/>
      <c r="O26438" s="20"/>
    </row>
    <row r="26439" spans="10:15" x14ac:dyDescent="0.2">
      <c r="J26439" s="20"/>
      <c r="K26439" s="20"/>
      <c r="L26439" s="20"/>
      <c r="M26439" s="20"/>
      <c r="N26439" s="20"/>
      <c r="O26439" s="20"/>
    </row>
    <row r="26440" spans="10:15" x14ac:dyDescent="0.2">
      <c r="J26440" s="20"/>
      <c r="K26440" s="20"/>
      <c r="L26440" s="20"/>
      <c r="M26440" s="20"/>
      <c r="N26440" s="20"/>
      <c r="O26440" s="20"/>
    </row>
    <row r="26441" spans="10:15" x14ac:dyDescent="0.2">
      <c r="J26441" s="20"/>
      <c r="K26441" s="20"/>
      <c r="L26441" s="20"/>
      <c r="M26441" s="20"/>
      <c r="N26441" s="20"/>
      <c r="O26441" s="20"/>
    </row>
    <row r="26442" spans="10:15" x14ac:dyDescent="0.2">
      <c r="J26442" s="20"/>
      <c r="K26442" s="20"/>
      <c r="L26442" s="20"/>
      <c r="M26442" s="20"/>
      <c r="N26442" s="20"/>
      <c r="O26442" s="20"/>
    </row>
    <row r="26443" spans="10:15" x14ac:dyDescent="0.2">
      <c r="J26443" s="20"/>
      <c r="K26443" s="20"/>
      <c r="L26443" s="20"/>
      <c r="M26443" s="20"/>
      <c r="N26443" s="20"/>
      <c r="O26443" s="20"/>
    </row>
    <row r="26444" spans="10:15" x14ac:dyDescent="0.2">
      <c r="J26444" s="20"/>
      <c r="K26444" s="20"/>
      <c r="L26444" s="20"/>
      <c r="M26444" s="20"/>
      <c r="N26444" s="20"/>
      <c r="O26444" s="20"/>
    </row>
    <row r="26445" spans="10:15" x14ac:dyDescent="0.2">
      <c r="J26445" s="20"/>
      <c r="K26445" s="20"/>
      <c r="L26445" s="20"/>
      <c r="M26445" s="20"/>
      <c r="N26445" s="20"/>
      <c r="O26445" s="20"/>
    </row>
    <row r="26446" spans="10:15" x14ac:dyDescent="0.2">
      <c r="J26446" s="20"/>
      <c r="K26446" s="20"/>
      <c r="L26446" s="20"/>
      <c r="M26446" s="20"/>
      <c r="N26446" s="20"/>
      <c r="O26446" s="20"/>
    </row>
    <row r="26447" spans="10:15" x14ac:dyDescent="0.2">
      <c r="J26447" s="20"/>
      <c r="K26447" s="20"/>
      <c r="L26447" s="20"/>
      <c r="M26447" s="20"/>
      <c r="N26447" s="20"/>
      <c r="O26447" s="20"/>
    </row>
    <row r="26448" spans="10:15" x14ac:dyDescent="0.2">
      <c r="J26448" s="20"/>
      <c r="K26448" s="20"/>
      <c r="L26448" s="20"/>
      <c r="M26448" s="20"/>
      <c r="N26448" s="20"/>
      <c r="O26448" s="20"/>
    </row>
    <row r="26449" spans="10:15" x14ac:dyDescent="0.2">
      <c r="J26449" s="20"/>
      <c r="K26449" s="20"/>
      <c r="L26449" s="20"/>
      <c r="M26449" s="20"/>
      <c r="N26449" s="20"/>
      <c r="O26449" s="20"/>
    </row>
    <row r="26450" spans="10:15" x14ac:dyDescent="0.2">
      <c r="J26450" s="20"/>
      <c r="K26450" s="20"/>
      <c r="L26450" s="20"/>
      <c r="M26450" s="20"/>
      <c r="N26450" s="20"/>
      <c r="O26450" s="20"/>
    </row>
    <row r="26451" spans="10:15" x14ac:dyDescent="0.2">
      <c r="J26451" s="20"/>
      <c r="K26451" s="20"/>
      <c r="L26451" s="20"/>
      <c r="M26451" s="20"/>
      <c r="N26451" s="20"/>
      <c r="O26451" s="20"/>
    </row>
    <row r="26452" spans="10:15" x14ac:dyDescent="0.2">
      <c r="J26452" s="20"/>
      <c r="K26452" s="20"/>
      <c r="L26452" s="20"/>
      <c r="M26452" s="20"/>
      <c r="N26452" s="20"/>
      <c r="O26452" s="20"/>
    </row>
    <row r="26453" spans="10:15" x14ac:dyDescent="0.2">
      <c r="J26453" s="20"/>
      <c r="K26453" s="20"/>
      <c r="L26453" s="20"/>
      <c r="M26453" s="20"/>
      <c r="N26453" s="20"/>
      <c r="O26453" s="20"/>
    </row>
    <row r="26454" spans="10:15" x14ac:dyDescent="0.2">
      <c r="J26454" s="20"/>
      <c r="K26454" s="20"/>
      <c r="L26454" s="20"/>
      <c r="M26454" s="20"/>
      <c r="N26454" s="20"/>
      <c r="O26454" s="20"/>
    </row>
    <row r="26455" spans="10:15" x14ac:dyDescent="0.2">
      <c r="J26455" s="20"/>
      <c r="K26455" s="20"/>
      <c r="L26455" s="20"/>
      <c r="M26455" s="20"/>
      <c r="N26455" s="20"/>
      <c r="O26455" s="20"/>
    </row>
    <row r="26456" spans="10:15" x14ac:dyDescent="0.2">
      <c r="J26456" s="20"/>
      <c r="K26456" s="20"/>
      <c r="L26456" s="20"/>
      <c r="M26456" s="20"/>
      <c r="N26456" s="20"/>
      <c r="O26456" s="20"/>
    </row>
    <row r="26457" spans="10:15" x14ac:dyDescent="0.2">
      <c r="J26457" s="20"/>
      <c r="K26457" s="20"/>
      <c r="L26457" s="20"/>
      <c r="M26457" s="20"/>
      <c r="N26457" s="20"/>
      <c r="O26457" s="20"/>
    </row>
    <row r="26458" spans="10:15" x14ac:dyDescent="0.2">
      <c r="J26458" s="20"/>
      <c r="K26458" s="20"/>
      <c r="L26458" s="20"/>
      <c r="M26458" s="20"/>
      <c r="N26458" s="20"/>
      <c r="O26458" s="20"/>
    </row>
    <row r="26459" spans="10:15" x14ac:dyDescent="0.2">
      <c r="J26459" s="20"/>
      <c r="K26459" s="20"/>
      <c r="L26459" s="20"/>
      <c r="M26459" s="20"/>
      <c r="N26459" s="20"/>
      <c r="O26459" s="20"/>
    </row>
    <row r="26460" spans="10:15" x14ac:dyDescent="0.2">
      <c r="J26460" s="20"/>
      <c r="K26460" s="20"/>
      <c r="L26460" s="20"/>
      <c r="M26460" s="20"/>
      <c r="N26460" s="20"/>
      <c r="O26460" s="20"/>
    </row>
    <row r="26461" spans="10:15" x14ac:dyDescent="0.2">
      <c r="J26461" s="20"/>
      <c r="K26461" s="20"/>
      <c r="L26461" s="20"/>
      <c r="M26461" s="20"/>
      <c r="N26461" s="20"/>
      <c r="O26461" s="20"/>
    </row>
    <row r="26462" spans="10:15" x14ac:dyDescent="0.2">
      <c r="J26462" s="20"/>
      <c r="K26462" s="20"/>
      <c r="L26462" s="20"/>
      <c r="M26462" s="20"/>
      <c r="N26462" s="20"/>
      <c r="O26462" s="20"/>
    </row>
    <row r="26463" spans="10:15" x14ac:dyDescent="0.2">
      <c r="J26463" s="20"/>
      <c r="K26463" s="20"/>
      <c r="L26463" s="20"/>
      <c r="M26463" s="20"/>
      <c r="N26463" s="20"/>
      <c r="O26463" s="20"/>
    </row>
    <row r="26464" spans="10:15" x14ac:dyDescent="0.2">
      <c r="J26464" s="20"/>
      <c r="K26464" s="20"/>
      <c r="L26464" s="20"/>
      <c r="M26464" s="20"/>
      <c r="N26464" s="20"/>
      <c r="O26464" s="20"/>
    </row>
    <row r="26465" spans="10:15" x14ac:dyDescent="0.2">
      <c r="J26465" s="20"/>
      <c r="K26465" s="20"/>
      <c r="L26465" s="20"/>
      <c r="M26465" s="20"/>
      <c r="N26465" s="20"/>
      <c r="O26465" s="20"/>
    </row>
    <row r="26466" spans="10:15" x14ac:dyDescent="0.2">
      <c r="J26466" s="20"/>
      <c r="K26466" s="20"/>
      <c r="L26466" s="20"/>
      <c r="M26466" s="20"/>
      <c r="N26466" s="20"/>
      <c r="O26466" s="20"/>
    </row>
    <row r="26467" spans="10:15" x14ac:dyDescent="0.2">
      <c r="J26467" s="20"/>
      <c r="K26467" s="20"/>
      <c r="L26467" s="20"/>
      <c r="M26467" s="20"/>
      <c r="N26467" s="20"/>
      <c r="O26467" s="20"/>
    </row>
    <row r="26468" spans="10:15" x14ac:dyDescent="0.2">
      <c r="J26468" s="20"/>
      <c r="K26468" s="20"/>
      <c r="L26468" s="20"/>
      <c r="M26468" s="20"/>
      <c r="N26468" s="20"/>
      <c r="O26468" s="20"/>
    </row>
    <row r="26469" spans="10:15" x14ac:dyDescent="0.2">
      <c r="J26469" s="20"/>
      <c r="K26469" s="20"/>
      <c r="L26469" s="20"/>
      <c r="M26469" s="20"/>
      <c r="N26469" s="20"/>
      <c r="O26469" s="20"/>
    </row>
    <row r="26470" spans="10:15" x14ac:dyDescent="0.2">
      <c r="J26470" s="20"/>
      <c r="K26470" s="20"/>
      <c r="L26470" s="20"/>
      <c r="M26470" s="20"/>
      <c r="N26470" s="20"/>
      <c r="O26470" s="20"/>
    </row>
    <row r="26471" spans="10:15" x14ac:dyDescent="0.2">
      <c r="J26471" s="20"/>
      <c r="K26471" s="20"/>
      <c r="L26471" s="20"/>
      <c r="M26471" s="20"/>
      <c r="N26471" s="20"/>
      <c r="O26471" s="20"/>
    </row>
    <row r="26472" spans="10:15" x14ac:dyDescent="0.2">
      <c r="J26472" s="20"/>
      <c r="K26472" s="20"/>
      <c r="L26472" s="20"/>
      <c r="M26472" s="20"/>
      <c r="N26472" s="20"/>
      <c r="O26472" s="20"/>
    </row>
    <row r="26473" spans="10:15" x14ac:dyDescent="0.2">
      <c r="J26473" s="20"/>
      <c r="K26473" s="20"/>
      <c r="L26473" s="20"/>
      <c r="M26473" s="20"/>
      <c r="N26473" s="20"/>
      <c r="O26473" s="20"/>
    </row>
    <row r="26474" spans="10:15" x14ac:dyDescent="0.2">
      <c r="J26474" s="20"/>
      <c r="K26474" s="20"/>
      <c r="L26474" s="20"/>
      <c r="M26474" s="20"/>
      <c r="N26474" s="20"/>
      <c r="O26474" s="20"/>
    </row>
    <row r="26475" spans="10:15" x14ac:dyDescent="0.2">
      <c r="J26475" s="20"/>
      <c r="K26475" s="20"/>
      <c r="L26475" s="20"/>
      <c r="M26475" s="20"/>
      <c r="N26475" s="20"/>
      <c r="O26475" s="20"/>
    </row>
    <row r="26476" spans="10:15" x14ac:dyDescent="0.2">
      <c r="J26476" s="20"/>
      <c r="K26476" s="20"/>
      <c r="L26476" s="20"/>
      <c r="M26476" s="20"/>
      <c r="N26476" s="20"/>
      <c r="O26476" s="20"/>
    </row>
    <row r="26477" spans="10:15" x14ac:dyDescent="0.2">
      <c r="J26477" s="20"/>
      <c r="K26477" s="20"/>
      <c r="L26477" s="20"/>
      <c r="M26477" s="20"/>
      <c r="N26477" s="20"/>
      <c r="O26477" s="20"/>
    </row>
    <row r="26478" spans="10:15" x14ac:dyDescent="0.2">
      <c r="J26478" s="20"/>
      <c r="K26478" s="20"/>
      <c r="L26478" s="20"/>
      <c r="M26478" s="20"/>
      <c r="N26478" s="20"/>
      <c r="O26478" s="20"/>
    </row>
    <row r="26479" spans="10:15" x14ac:dyDescent="0.2">
      <c r="J26479" s="20"/>
      <c r="K26479" s="20"/>
      <c r="L26479" s="20"/>
      <c r="M26479" s="20"/>
      <c r="N26479" s="20"/>
      <c r="O26479" s="20"/>
    </row>
    <row r="26480" spans="10:15" x14ac:dyDescent="0.2">
      <c r="J26480" s="20"/>
      <c r="K26480" s="20"/>
      <c r="L26480" s="20"/>
      <c r="M26480" s="20"/>
      <c r="N26480" s="20"/>
      <c r="O26480" s="20"/>
    </row>
    <row r="26481" spans="10:15" x14ac:dyDescent="0.2">
      <c r="J26481" s="20"/>
      <c r="K26481" s="20"/>
      <c r="L26481" s="20"/>
      <c r="M26481" s="20"/>
      <c r="N26481" s="20"/>
      <c r="O26481" s="20"/>
    </row>
    <row r="26482" spans="10:15" x14ac:dyDescent="0.2">
      <c r="J26482" s="20"/>
      <c r="K26482" s="20"/>
      <c r="L26482" s="20"/>
      <c r="M26482" s="20"/>
      <c r="N26482" s="20"/>
      <c r="O26482" s="20"/>
    </row>
    <row r="26483" spans="10:15" x14ac:dyDescent="0.2">
      <c r="J26483" s="20"/>
      <c r="K26483" s="20"/>
      <c r="L26483" s="20"/>
      <c r="M26483" s="20"/>
      <c r="N26483" s="20"/>
      <c r="O26483" s="20"/>
    </row>
    <row r="26484" spans="10:15" x14ac:dyDescent="0.2">
      <c r="J26484" s="20"/>
      <c r="K26484" s="20"/>
      <c r="L26484" s="20"/>
      <c r="M26484" s="20"/>
      <c r="N26484" s="20"/>
      <c r="O26484" s="20"/>
    </row>
    <row r="26485" spans="10:15" x14ac:dyDescent="0.2">
      <c r="J26485" s="20"/>
      <c r="K26485" s="20"/>
      <c r="L26485" s="20"/>
      <c r="M26485" s="20"/>
      <c r="N26485" s="20"/>
      <c r="O26485" s="20"/>
    </row>
    <row r="26486" spans="10:15" x14ac:dyDescent="0.2">
      <c r="J26486" s="20"/>
      <c r="K26486" s="20"/>
      <c r="L26486" s="20"/>
      <c r="M26486" s="20"/>
      <c r="N26486" s="20"/>
      <c r="O26486" s="20"/>
    </row>
    <row r="26487" spans="10:15" x14ac:dyDescent="0.2">
      <c r="J26487" s="20"/>
      <c r="K26487" s="20"/>
      <c r="L26487" s="20"/>
      <c r="M26487" s="20"/>
      <c r="N26487" s="20"/>
      <c r="O26487" s="20"/>
    </row>
    <row r="26488" spans="10:15" x14ac:dyDescent="0.2">
      <c r="J26488" s="20"/>
      <c r="K26488" s="20"/>
      <c r="L26488" s="20"/>
      <c r="M26488" s="20"/>
      <c r="N26488" s="20"/>
      <c r="O26488" s="20"/>
    </row>
    <row r="26489" spans="10:15" x14ac:dyDescent="0.2">
      <c r="J26489" s="20"/>
      <c r="K26489" s="20"/>
      <c r="L26489" s="20"/>
      <c r="M26489" s="20"/>
      <c r="N26489" s="20"/>
      <c r="O26489" s="20"/>
    </row>
    <row r="26490" spans="10:15" x14ac:dyDescent="0.2">
      <c r="J26490" s="20"/>
      <c r="K26490" s="20"/>
      <c r="L26490" s="20"/>
      <c r="M26490" s="20"/>
      <c r="N26490" s="20"/>
      <c r="O26490" s="20"/>
    </row>
    <row r="26491" spans="10:15" x14ac:dyDescent="0.2">
      <c r="J26491" s="20"/>
      <c r="K26491" s="20"/>
      <c r="L26491" s="20"/>
      <c r="M26491" s="20"/>
      <c r="N26491" s="20"/>
      <c r="O26491" s="20"/>
    </row>
    <row r="26492" spans="10:15" x14ac:dyDescent="0.2">
      <c r="J26492" s="20"/>
      <c r="K26492" s="20"/>
      <c r="L26492" s="20"/>
      <c r="M26492" s="20"/>
      <c r="N26492" s="20"/>
      <c r="O26492" s="20"/>
    </row>
    <row r="26493" spans="10:15" x14ac:dyDescent="0.2">
      <c r="J26493" s="20"/>
      <c r="K26493" s="20"/>
      <c r="L26493" s="20"/>
      <c r="M26493" s="20"/>
      <c r="N26493" s="20"/>
      <c r="O26493" s="20"/>
    </row>
    <row r="26494" spans="10:15" x14ac:dyDescent="0.2">
      <c r="J26494" s="20"/>
      <c r="K26494" s="20"/>
      <c r="L26494" s="20"/>
      <c r="M26494" s="20"/>
      <c r="N26494" s="20"/>
      <c r="O26494" s="20"/>
    </row>
    <row r="26495" spans="10:15" x14ac:dyDescent="0.2">
      <c r="J26495" s="20"/>
      <c r="K26495" s="20"/>
      <c r="L26495" s="20"/>
      <c r="M26495" s="20"/>
      <c r="N26495" s="20"/>
      <c r="O26495" s="20"/>
    </row>
    <row r="26496" spans="10:15" x14ac:dyDescent="0.2">
      <c r="J26496" s="20"/>
      <c r="K26496" s="20"/>
      <c r="L26496" s="20"/>
      <c r="M26496" s="20"/>
      <c r="N26496" s="20"/>
      <c r="O26496" s="20"/>
    </row>
    <row r="26497" spans="10:15" x14ac:dyDescent="0.2">
      <c r="J26497" s="20"/>
      <c r="K26497" s="20"/>
      <c r="L26497" s="20"/>
      <c r="M26497" s="20"/>
      <c r="N26497" s="20"/>
      <c r="O26497" s="20"/>
    </row>
    <row r="26498" spans="10:15" x14ac:dyDescent="0.2">
      <c r="J26498" s="20"/>
      <c r="K26498" s="20"/>
      <c r="L26498" s="20"/>
      <c r="M26498" s="20"/>
      <c r="N26498" s="20"/>
      <c r="O26498" s="20"/>
    </row>
    <row r="26499" spans="10:15" x14ac:dyDescent="0.2">
      <c r="J26499" s="20"/>
      <c r="K26499" s="20"/>
      <c r="L26499" s="20"/>
      <c r="M26499" s="20"/>
      <c r="N26499" s="20"/>
      <c r="O26499" s="20"/>
    </row>
    <row r="26500" spans="10:15" x14ac:dyDescent="0.2">
      <c r="J26500" s="20"/>
      <c r="K26500" s="20"/>
      <c r="L26500" s="20"/>
      <c r="M26500" s="20"/>
      <c r="N26500" s="20"/>
      <c r="O26500" s="20"/>
    </row>
    <row r="26501" spans="10:15" x14ac:dyDescent="0.2">
      <c r="J26501" s="20"/>
      <c r="K26501" s="20"/>
      <c r="L26501" s="20"/>
      <c r="M26501" s="20"/>
      <c r="N26501" s="20"/>
      <c r="O26501" s="20"/>
    </row>
    <row r="26502" spans="10:15" x14ac:dyDescent="0.2">
      <c r="J26502" s="20"/>
      <c r="K26502" s="20"/>
      <c r="L26502" s="20"/>
      <c r="M26502" s="20"/>
      <c r="N26502" s="20"/>
      <c r="O26502" s="20"/>
    </row>
    <row r="26503" spans="10:15" x14ac:dyDescent="0.2">
      <c r="J26503" s="20"/>
      <c r="K26503" s="20"/>
      <c r="L26503" s="20"/>
      <c r="M26503" s="20"/>
      <c r="N26503" s="20"/>
      <c r="O26503" s="20"/>
    </row>
    <row r="26504" spans="10:15" x14ac:dyDescent="0.2">
      <c r="J26504" s="20"/>
      <c r="K26504" s="20"/>
      <c r="L26504" s="20"/>
      <c r="M26504" s="20"/>
      <c r="N26504" s="20"/>
      <c r="O26504" s="20"/>
    </row>
    <row r="26505" spans="10:15" x14ac:dyDescent="0.2">
      <c r="J26505" s="20"/>
      <c r="K26505" s="20"/>
      <c r="L26505" s="20"/>
      <c r="M26505" s="20"/>
      <c r="N26505" s="20"/>
      <c r="O26505" s="20"/>
    </row>
    <row r="26506" spans="10:15" x14ac:dyDescent="0.2">
      <c r="J26506" s="20"/>
      <c r="K26506" s="20"/>
      <c r="L26506" s="20"/>
      <c r="M26506" s="20"/>
      <c r="N26506" s="20"/>
      <c r="O26506" s="20"/>
    </row>
    <row r="26507" spans="10:15" x14ac:dyDescent="0.2">
      <c r="J26507" s="20"/>
      <c r="K26507" s="20"/>
      <c r="L26507" s="20"/>
      <c r="M26507" s="20"/>
      <c r="N26507" s="20"/>
      <c r="O26507" s="20"/>
    </row>
    <row r="26508" spans="10:15" x14ac:dyDescent="0.2">
      <c r="J26508" s="20"/>
      <c r="K26508" s="20"/>
      <c r="L26508" s="20"/>
      <c r="M26508" s="20"/>
      <c r="N26508" s="20"/>
      <c r="O26508" s="20"/>
    </row>
    <row r="26509" spans="10:15" x14ac:dyDescent="0.2">
      <c r="J26509" s="20"/>
      <c r="K26509" s="20"/>
      <c r="L26509" s="20"/>
      <c r="M26509" s="20"/>
      <c r="N26509" s="20"/>
      <c r="O26509" s="20"/>
    </row>
    <row r="26510" spans="10:15" x14ac:dyDescent="0.2">
      <c r="J26510" s="20"/>
      <c r="K26510" s="20"/>
      <c r="L26510" s="20"/>
      <c r="M26510" s="20"/>
      <c r="N26510" s="20"/>
      <c r="O26510" s="20"/>
    </row>
    <row r="26511" spans="10:15" x14ac:dyDescent="0.2">
      <c r="J26511" s="20"/>
      <c r="K26511" s="20"/>
      <c r="L26511" s="20"/>
      <c r="M26511" s="20"/>
      <c r="N26511" s="20"/>
      <c r="O26511" s="20"/>
    </row>
    <row r="26512" spans="10:15" x14ac:dyDescent="0.2">
      <c r="J26512" s="20"/>
      <c r="K26512" s="20"/>
      <c r="L26512" s="20"/>
      <c r="M26512" s="20"/>
      <c r="N26512" s="20"/>
      <c r="O26512" s="20"/>
    </row>
    <row r="26513" spans="10:15" x14ac:dyDescent="0.2">
      <c r="J26513" s="20"/>
      <c r="K26513" s="20"/>
      <c r="L26513" s="20"/>
      <c r="M26513" s="20"/>
      <c r="N26513" s="20"/>
      <c r="O26513" s="20"/>
    </row>
    <row r="26514" spans="10:15" x14ac:dyDescent="0.2">
      <c r="J26514" s="20"/>
      <c r="K26514" s="20"/>
      <c r="L26514" s="20"/>
      <c r="M26514" s="20"/>
      <c r="N26514" s="20"/>
      <c r="O26514" s="20"/>
    </row>
    <row r="26515" spans="10:15" x14ac:dyDescent="0.2">
      <c r="J26515" s="20"/>
      <c r="K26515" s="20"/>
      <c r="L26515" s="20"/>
      <c r="M26515" s="20"/>
      <c r="N26515" s="20"/>
      <c r="O26515" s="20"/>
    </row>
    <row r="26516" spans="10:15" x14ac:dyDescent="0.2">
      <c r="J26516" s="20"/>
      <c r="K26516" s="20"/>
      <c r="L26516" s="20"/>
      <c r="M26516" s="20"/>
      <c r="N26516" s="20"/>
      <c r="O26516" s="20"/>
    </row>
    <row r="26517" spans="10:15" x14ac:dyDescent="0.2">
      <c r="J26517" s="20"/>
      <c r="K26517" s="20"/>
      <c r="L26517" s="20"/>
      <c r="M26517" s="20"/>
      <c r="N26517" s="20"/>
      <c r="O26517" s="20"/>
    </row>
    <row r="26518" spans="10:15" x14ac:dyDescent="0.2">
      <c r="J26518" s="20"/>
      <c r="K26518" s="20"/>
      <c r="L26518" s="20"/>
      <c r="M26518" s="20"/>
      <c r="N26518" s="20"/>
      <c r="O26518" s="20"/>
    </row>
    <row r="26519" spans="10:15" x14ac:dyDescent="0.2">
      <c r="J26519" s="20"/>
      <c r="K26519" s="20"/>
      <c r="L26519" s="20"/>
      <c r="M26519" s="20"/>
      <c r="N26519" s="20"/>
      <c r="O26519" s="20"/>
    </row>
    <row r="26520" spans="10:15" x14ac:dyDescent="0.2">
      <c r="J26520" s="20"/>
      <c r="K26520" s="20"/>
      <c r="L26520" s="20"/>
      <c r="M26520" s="20"/>
      <c r="N26520" s="20"/>
      <c r="O26520" s="20"/>
    </row>
    <row r="26521" spans="10:15" x14ac:dyDescent="0.2">
      <c r="J26521" s="20"/>
      <c r="K26521" s="20"/>
      <c r="L26521" s="20"/>
      <c r="M26521" s="20"/>
      <c r="N26521" s="20"/>
      <c r="O26521" s="20"/>
    </row>
    <row r="26522" spans="10:15" x14ac:dyDescent="0.2">
      <c r="J26522" s="20"/>
      <c r="K26522" s="20"/>
      <c r="L26522" s="20"/>
      <c r="M26522" s="20"/>
      <c r="N26522" s="20"/>
      <c r="O26522" s="20"/>
    </row>
    <row r="26523" spans="10:15" x14ac:dyDescent="0.2">
      <c r="J26523" s="20"/>
      <c r="K26523" s="20"/>
      <c r="L26523" s="20"/>
      <c r="M26523" s="20"/>
      <c r="N26523" s="20"/>
      <c r="O26523" s="20"/>
    </row>
    <row r="26524" spans="10:15" x14ac:dyDescent="0.2">
      <c r="J26524" s="20"/>
      <c r="K26524" s="20"/>
      <c r="L26524" s="20"/>
      <c r="M26524" s="20"/>
      <c r="N26524" s="20"/>
      <c r="O26524" s="20"/>
    </row>
    <row r="26525" spans="10:15" x14ac:dyDescent="0.2">
      <c r="J26525" s="20"/>
      <c r="K26525" s="20"/>
      <c r="L26525" s="20"/>
      <c r="M26525" s="20"/>
      <c r="N26525" s="20"/>
      <c r="O26525" s="20"/>
    </row>
    <row r="26526" spans="10:15" x14ac:dyDescent="0.2">
      <c r="J26526" s="20"/>
      <c r="K26526" s="20"/>
      <c r="L26526" s="20"/>
      <c r="M26526" s="20"/>
      <c r="N26526" s="20"/>
      <c r="O26526" s="20"/>
    </row>
    <row r="26527" spans="10:15" x14ac:dyDescent="0.2">
      <c r="J26527" s="20"/>
      <c r="K26527" s="20"/>
      <c r="L26527" s="20"/>
      <c r="M26527" s="20"/>
      <c r="N26527" s="20"/>
      <c r="O26527" s="20"/>
    </row>
    <row r="26528" spans="10:15" x14ac:dyDescent="0.2">
      <c r="J26528" s="20"/>
      <c r="K26528" s="20"/>
      <c r="L26528" s="20"/>
      <c r="M26528" s="20"/>
      <c r="N26528" s="20"/>
      <c r="O26528" s="20"/>
    </row>
    <row r="26529" spans="10:15" x14ac:dyDescent="0.2">
      <c r="J26529" s="20"/>
      <c r="K26529" s="20"/>
      <c r="L26529" s="20"/>
      <c r="M26529" s="20"/>
      <c r="N26529" s="20"/>
      <c r="O26529" s="20"/>
    </row>
    <row r="26530" spans="10:15" x14ac:dyDescent="0.2">
      <c r="J26530" s="20"/>
      <c r="K26530" s="20"/>
      <c r="L26530" s="20"/>
      <c r="M26530" s="20"/>
      <c r="N26530" s="20"/>
      <c r="O26530" s="20"/>
    </row>
    <row r="26531" spans="10:15" x14ac:dyDescent="0.2">
      <c r="J26531" s="20"/>
      <c r="K26531" s="20"/>
      <c r="L26531" s="20"/>
      <c r="M26531" s="20"/>
      <c r="N26531" s="20"/>
      <c r="O26531" s="20"/>
    </row>
    <row r="26532" spans="10:15" x14ac:dyDescent="0.2">
      <c r="J26532" s="20"/>
      <c r="K26532" s="20"/>
      <c r="L26532" s="20"/>
      <c r="M26532" s="20"/>
      <c r="N26532" s="20"/>
      <c r="O26532" s="20"/>
    </row>
    <row r="26533" spans="10:15" x14ac:dyDescent="0.2">
      <c r="J26533" s="20"/>
      <c r="K26533" s="20"/>
      <c r="L26533" s="20"/>
      <c r="M26533" s="20"/>
      <c r="N26533" s="20"/>
      <c r="O26533" s="20"/>
    </row>
    <row r="26534" spans="10:15" x14ac:dyDescent="0.2">
      <c r="J26534" s="20"/>
      <c r="K26534" s="20"/>
      <c r="L26534" s="20"/>
      <c r="M26534" s="20"/>
      <c r="N26534" s="20"/>
      <c r="O26534" s="20"/>
    </row>
    <row r="26535" spans="10:15" x14ac:dyDescent="0.2">
      <c r="J26535" s="20"/>
      <c r="K26535" s="20"/>
      <c r="L26535" s="20"/>
      <c r="M26535" s="20"/>
      <c r="N26535" s="20"/>
      <c r="O26535" s="20"/>
    </row>
    <row r="26536" spans="10:15" x14ac:dyDescent="0.2">
      <c r="J26536" s="20"/>
      <c r="K26536" s="20"/>
      <c r="L26536" s="20"/>
      <c r="M26536" s="20"/>
      <c r="N26536" s="20"/>
      <c r="O26536" s="20"/>
    </row>
    <row r="26537" spans="10:15" x14ac:dyDescent="0.2">
      <c r="J26537" s="20"/>
      <c r="K26537" s="20"/>
      <c r="L26537" s="20"/>
      <c r="M26537" s="20"/>
      <c r="N26537" s="20"/>
      <c r="O26537" s="20"/>
    </row>
    <row r="26538" spans="10:15" x14ac:dyDescent="0.2">
      <c r="J26538" s="20"/>
      <c r="K26538" s="20"/>
      <c r="L26538" s="20"/>
      <c r="M26538" s="20"/>
      <c r="N26538" s="20"/>
      <c r="O26538" s="20"/>
    </row>
    <row r="26539" spans="10:15" x14ac:dyDescent="0.2">
      <c r="J26539" s="20"/>
      <c r="K26539" s="20"/>
      <c r="L26539" s="20"/>
      <c r="M26539" s="20"/>
      <c r="N26539" s="20"/>
      <c r="O26539" s="20"/>
    </row>
    <row r="26540" spans="10:15" x14ac:dyDescent="0.2">
      <c r="J26540" s="20"/>
      <c r="K26540" s="20"/>
      <c r="L26540" s="20"/>
      <c r="M26540" s="20"/>
      <c r="N26540" s="20"/>
      <c r="O26540" s="20"/>
    </row>
    <row r="26541" spans="10:15" x14ac:dyDescent="0.2">
      <c r="J26541" s="20"/>
      <c r="K26541" s="20"/>
      <c r="L26541" s="20"/>
      <c r="M26541" s="20"/>
      <c r="N26541" s="20"/>
      <c r="O26541" s="20"/>
    </row>
    <row r="26542" spans="10:15" x14ac:dyDescent="0.2">
      <c r="J26542" s="20"/>
      <c r="K26542" s="20"/>
      <c r="L26542" s="20"/>
      <c r="M26542" s="20"/>
      <c r="N26542" s="20"/>
      <c r="O26542" s="20"/>
    </row>
    <row r="26543" spans="10:15" x14ac:dyDescent="0.2">
      <c r="J26543" s="20"/>
      <c r="K26543" s="20"/>
      <c r="L26543" s="20"/>
      <c r="M26543" s="20"/>
      <c r="N26543" s="20"/>
      <c r="O26543" s="20"/>
    </row>
    <row r="26544" spans="10:15" x14ac:dyDescent="0.2">
      <c r="J26544" s="20"/>
      <c r="K26544" s="20"/>
      <c r="L26544" s="20"/>
      <c r="M26544" s="20"/>
      <c r="N26544" s="20"/>
      <c r="O26544" s="20"/>
    </row>
    <row r="26545" spans="10:15" x14ac:dyDescent="0.2">
      <c r="J26545" s="20"/>
      <c r="K26545" s="20"/>
      <c r="L26545" s="20"/>
      <c r="M26545" s="20"/>
      <c r="N26545" s="20"/>
      <c r="O26545" s="20"/>
    </row>
    <row r="26546" spans="10:15" x14ac:dyDescent="0.2">
      <c r="J26546" s="20"/>
      <c r="K26546" s="20"/>
      <c r="L26546" s="20"/>
      <c r="M26546" s="20"/>
      <c r="N26546" s="20"/>
      <c r="O26546" s="20"/>
    </row>
    <row r="26547" spans="10:15" x14ac:dyDescent="0.2">
      <c r="J26547" s="20"/>
      <c r="K26547" s="20"/>
      <c r="L26547" s="20"/>
      <c r="M26547" s="20"/>
      <c r="N26547" s="20"/>
      <c r="O26547" s="20"/>
    </row>
    <row r="26548" spans="10:15" x14ac:dyDescent="0.2">
      <c r="J26548" s="20"/>
      <c r="K26548" s="20"/>
      <c r="L26548" s="20"/>
      <c r="M26548" s="20"/>
      <c r="N26548" s="20"/>
      <c r="O26548" s="20"/>
    </row>
    <row r="26549" spans="10:15" x14ac:dyDescent="0.2">
      <c r="J26549" s="20"/>
      <c r="K26549" s="20"/>
      <c r="L26549" s="20"/>
      <c r="M26549" s="20"/>
      <c r="N26549" s="20"/>
      <c r="O26549" s="20"/>
    </row>
    <row r="26550" spans="10:15" x14ac:dyDescent="0.2">
      <c r="J26550" s="20"/>
      <c r="K26550" s="20"/>
      <c r="L26550" s="20"/>
      <c r="M26550" s="20"/>
      <c r="N26550" s="20"/>
      <c r="O26550" s="20"/>
    </row>
    <row r="26551" spans="10:15" x14ac:dyDescent="0.2">
      <c r="J26551" s="20"/>
      <c r="K26551" s="20"/>
      <c r="L26551" s="20"/>
      <c r="M26551" s="20"/>
      <c r="N26551" s="20"/>
      <c r="O26551" s="20"/>
    </row>
    <row r="26552" spans="10:15" x14ac:dyDescent="0.2">
      <c r="J26552" s="20"/>
      <c r="K26552" s="20"/>
      <c r="L26552" s="20"/>
      <c r="M26552" s="20"/>
      <c r="N26552" s="20"/>
      <c r="O26552" s="20"/>
    </row>
    <row r="26553" spans="10:15" x14ac:dyDescent="0.2">
      <c r="J26553" s="20"/>
      <c r="K26553" s="20"/>
      <c r="L26553" s="20"/>
      <c r="M26553" s="20"/>
      <c r="N26553" s="20"/>
      <c r="O26553" s="20"/>
    </row>
    <row r="26554" spans="10:15" x14ac:dyDescent="0.2">
      <c r="J26554" s="20"/>
      <c r="K26554" s="20"/>
      <c r="L26554" s="20"/>
      <c r="M26554" s="20"/>
      <c r="N26554" s="20"/>
      <c r="O26554" s="20"/>
    </row>
    <row r="26555" spans="10:15" x14ac:dyDescent="0.2">
      <c r="J26555" s="20"/>
      <c r="K26555" s="20"/>
      <c r="L26555" s="20"/>
      <c r="M26555" s="20"/>
      <c r="N26555" s="20"/>
      <c r="O26555" s="20"/>
    </row>
    <row r="26556" spans="10:15" x14ac:dyDescent="0.2">
      <c r="J26556" s="20"/>
      <c r="K26556" s="20"/>
      <c r="L26556" s="20"/>
      <c r="M26556" s="20"/>
      <c r="N26556" s="20"/>
      <c r="O26556" s="20"/>
    </row>
    <row r="26557" spans="10:15" x14ac:dyDescent="0.2">
      <c r="J26557" s="20"/>
      <c r="K26557" s="20"/>
      <c r="L26557" s="20"/>
      <c r="M26557" s="20"/>
      <c r="N26557" s="20"/>
      <c r="O26557" s="20"/>
    </row>
    <row r="26558" spans="10:15" x14ac:dyDescent="0.2">
      <c r="J26558" s="20"/>
      <c r="K26558" s="20"/>
      <c r="L26558" s="20"/>
      <c r="M26558" s="20"/>
      <c r="N26558" s="20"/>
      <c r="O26558" s="20"/>
    </row>
    <row r="26559" spans="10:15" x14ac:dyDescent="0.2">
      <c r="J26559" s="20"/>
      <c r="K26559" s="20"/>
      <c r="L26559" s="20"/>
      <c r="M26559" s="20"/>
      <c r="N26559" s="20"/>
      <c r="O26559" s="20"/>
    </row>
    <row r="26560" spans="10:15" x14ac:dyDescent="0.2">
      <c r="J26560" s="20"/>
      <c r="K26560" s="20"/>
      <c r="L26560" s="20"/>
      <c r="M26560" s="20"/>
      <c r="N26560" s="20"/>
      <c r="O26560" s="20"/>
    </row>
    <row r="26561" spans="10:15" x14ac:dyDescent="0.2">
      <c r="J26561" s="20"/>
      <c r="K26561" s="20"/>
      <c r="L26561" s="20"/>
      <c r="M26561" s="20"/>
      <c r="N26561" s="20"/>
      <c r="O26561" s="20"/>
    </row>
    <row r="26562" spans="10:15" x14ac:dyDescent="0.2">
      <c r="J26562" s="20"/>
      <c r="K26562" s="20"/>
      <c r="L26562" s="20"/>
      <c r="M26562" s="20"/>
      <c r="N26562" s="20"/>
      <c r="O26562" s="20"/>
    </row>
    <row r="26563" spans="10:15" x14ac:dyDescent="0.2">
      <c r="J26563" s="20"/>
      <c r="K26563" s="20"/>
      <c r="L26563" s="20"/>
      <c r="M26563" s="20"/>
      <c r="N26563" s="20"/>
      <c r="O26563" s="20"/>
    </row>
    <row r="26564" spans="10:15" x14ac:dyDescent="0.2">
      <c r="J26564" s="20"/>
      <c r="K26564" s="20"/>
      <c r="L26564" s="20"/>
      <c r="M26564" s="20"/>
      <c r="N26564" s="20"/>
      <c r="O26564" s="20"/>
    </row>
    <row r="26565" spans="10:15" x14ac:dyDescent="0.2">
      <c r="J26565" s="20"/>
      <c r="K26565" s="20"/>
      <c r="L26565" s="20"/>
      <c r="M26565" s="20"/>
      <c r="N26565" s="20"/>
      <c r="O26565" s="20"/>
    </row>
    <row r="26566" spans="10:15" x14ac:dyDescent="0.2">
      <c r="J26566" s="20"/>
      <c r="K26566" s="20"/>
      <c r="L26566" s="20"/>
      <c r="M26566" s="20"/>
      <c r="N26566" s="20"/>
      <c r="O26566" s="20"/>
    </row>
    <row r="26567" spans="10:15" x14ac:dyDescent="0.2">
      <c r="J26567" s="20"/>
      <c r="K26567" s="20"/>
      <c r="L26567" s="20"/>
      <c r="M26567" s="20"/>
      <c r="N26567" s="20"/>
      <c r="O26567" s="20"/>
    </row>
    <row r="26568" spans="10:15" x14ac:dyDescent="0.2">
      <c r="J26568" s="20"/>
      <c r="K26568" s="20"/>
      <c r="L26568" s="20"/>
      <c r="M26568" s="20"/>
      <c r="N26568" s="20"/>
      <c r="O26568" s="20"/>
    </row>
    <row r="26569" spans="10:15" x14ac:dyDescent="0.2">
      <c r="J26569" s="20"/>
      <c r="K26569" s="20"/>
      <c r="L26569" s="20"/>
      <c r="M26569" s="20"/>
      <c r="N26569" s="20"/>
      <c r="O26569" s="20"/>
    </row>
    <row r="26570" spans="10:15" x14ac:dyDescent="0.2">
      <c r="J26570" s="20"/>
      <c r="K26570" s="20"/>
      <c r="L26570" s="20"/>
      <c r="M26570" s="20"/>
      <c r="N26570" s="20"/>
      <c r="O26570" s="20"/>
    </row>
    <row r="26571" spans="10:15" x14ac:dyDescent="0.2">
      <c r="J26571" s="20"/>
      <c r="K26571" s="20"/>
      <c r="L26571" s="20"/>
      <c r="M26571" s="20"/>
      <c r="N26571" s="20"/>
      <c r="O26571" s="20"/>
    </row>
    <row r="26572" spans="10:15" x14ac:dyDescent="0.2">
      <c r="J26572" s="20"/>
      <c r="K26572" s="20"/>
      <c r="L26572" s="20"/>
      <c r="M26572" s="20"/>
      <c r="N26572" s="20"/>
      <c r="O26572" s="20"/>
    </row>
    <row r="26573" spans="10:15" x14ac:dyDescent="0.2">
      <c r="J26573" s="20"/>
      <c r="K26573" s="20"/>
      <c r="L26573" s="20"/>
      <c r="M26573" s="20"/>
      <c r="N26573" s="20"/>
      <c r="O26573" s="20"/>
    </row>
    <row r="26574" spans="10:15" x14ac:dyDescent="0.2">
      <c r="J26574" s="20"/>
      <c r="K26574" s="20"/>
      <c r="L26574" s="20"/>
      <c r="M26574" s="20"/>
      <c r="N26574" s="20"/>
      <c r="O26574" s="20"/>
    </row>
    <row r="26575" spans="10:15" x14ac:dyDescent="0.2">
      <c r="J26575" s="20"/>
      <c r="K26575" s="20"/>
      <c r="L26575" s="20"/>
      <c r="M26575" s="20"/>
      <c r="N26575" s="20"/>
      <c r="O26575" s="20"/>
    </row>
    <row r="26576" spans="10:15" x14ac:dyDescent="0.2">
      <c r="J26576" s="20"/>
      <c r="K26576" s="20"/>
      <c r="L26576" s="20"/>
      <c r="M26576" s="20"/>
      <c r="N26576" s="20"/>
      <c r="O26576" s="20"/>
    </row>
    <row r="26577" spans="10:15" x14ac:dyDescent="0.2">
      <c r="J26577" s="20"/>
      <c r="K26577" s="20"/>
      <c r="L26577" s="20"/>
      <c r="M26577" s="20"/>
      <c r="N26577" s="20"/>
      <c r="O26577" s="20"/>
    </row>
    <row r="26578" spans="10:15" x14ac:dyDescent="0.2">
      <c r="J26578" s="20"/>
      <c r="K26578" s="20"/>
      <c r="L26578" s="20"/>
      <c r="M26578" s="20"/>
      <c r="N26578" s="20"/>
      <c r="O26578" s="20"/>
    </row>
    <row r="26579" spans="10:15" x14ac:dyDescent="0.2">
      <c r="J26579" s="20"/>
      <c r="K26579" s="20"/>
      <c r="L26579" s="20"/>
      <c r="M26579" s="20"/>
      <c r="N26579" s="20"/>
      <c r="O26579" s="20"/>
    </row>
    <row r="26580" spans="10:15" x14ac:dyDescent="0.2">
      <c r="J26580" s="20"/>
      <c r="K26580" s="20"/>
      <c r="L26580" s="20"/>
      <c r="M26580" s="20"/>
      <c r="N26580" s="20"/>
      <c r="O26580" s="20"/>
    </row>
    <row r="26581" spans="10:15" x14ac:dyDescent="0.2">
      <c r="J26581" s="20"/>
      <c r="K26581" s="20"/>
      <c r="L26581" s="20"/>
      <c r="M26581" s="20"/>
      <c r="N26581" s="20"/>
      <c r="O26581" s="20"/>
    </row>
    <row r="26582" spans="10:15" x14ac:dyDescent="0.2">
      <c r="J26582" s="20"/>
      <c r="K26582" s="20"/>
      <c r="L26582" s="20"/>
      <c r="M26582" s="20"/>
      <c r="N26582" s="20"/>
      <c r="O26582" s="20"/>
    </row>
    <row r="26583" spans="10:15" x14ac:dyDescent="0.2">
      <c r="J26583" s="20"/>
      <c r="K26583" s="20"/>
      <c r="L26583" s="20"/>
      <c r="M26583" s="20"/>
      <c r="N26583" s="20"/>
      <c r="O26583" s="20"/>
    </row>
    <row r="26584" spans="10:15" x14ac:dyDescent="0.2">
      <c r="J26584" s="20"/>
      <c r="K26584" s="20"/>
      <c r="L26584" s="20"/>
      <c r="M26584" s="20"/>
      <c r="N26584" s="20"/>
      <c r="O26584" s="20"/>
    </row>
    <row r="26585" spans="10:15" x14ac:dyDescent="0.2">
      <c r="J26585" s="20"/>
      <c r="K26585" s="20"/>
      <c r="L26585" s="20"/>
      <c r="M26585" s="20"/>
      <c r="N26585" s="20"/>
      <c r="O26585" s="20"/>
    </row>
    <row r="26586" spans="10:15" x14ac:dyDescent="0.2">
      <c r="J26586" s="20"/>
      <c r="K26586" s="20"/>
      <c r="L26586" s="20"/>
      <c r="M26586" s="20"/>
      <c r="N26586" s="20"/>
      <c r="O26586" s="20"/>
    </row>
    <row r="26587" spans="10:15" x14ac:dyDescent="0.2">
      <c r="J26587" s="20"/>
      <c r="K26587" s="20"/>
      <c r="L26587" s="20"/>
      <c r="M26587" s="20"/>
      <c r="N26587" s="20"/>
      <c r="O26587" s="20"/>
    </row>
    <row r="26588" spans="10:15" x14ac:dyDescent="0.2">
      <c r="J26588" s="20"/>
      <c r="K26588" s="20"/>
      <c r="L26588" s="20"/>
      <c r="M26588" s="20"/>
      <c r="N26588" s="20"/>
      <c r="O26588" s="20"/>
    </row>
    <row r="26589" spans="10:15" x14ac:dyDescent="0.2">
      <c r="J26589" s="20"/>
      <c r="K26589" s="20"/>
      <c r="L26589" s="20"/>
      <c r="M26589" s="20"/>
      <c r="N26589" s="20"/>
      <c r="O26589" s="20"/>
    </row>
    <row r="26590" spans="10:15" x14ac:dyDescent="0.2">
      <c r="J26590" s="20"/>
      <c r="K26590" s="20"/>
      <c r="L26590" s="20"/>
      <c r="M26590" s="20"/>
      <c r="N26590" s="20"/>
      <c r="O26590" s="20"/>
    </row>
    <row r="26591" spans="10:15" x14ac:dyDescent="0.2">
      <c r="J26591" s="20"/>
      <c r="K26591" s="20"/>
      <c r="L26591" s="20"/>
      <c r="M26591" s="20"/>
      <c r="N26591" s="20"/>
      <c r="O26591" s="20"/>
    </row>
    <row r="26592" spans="10:15" x14ac:dyDescent="0.2">
      <c r="J26592" s="20"/>
      <c r="K26592" s="20"/>
      <c r="L26592" s="20"/>
      <c r="M26592" s="20"/>
      <c r="N26592" s="20"/>
      <c r="O26592" s="20"/>
    </row>
    <row r="26593" spans="10:15" x14ac:dyDescent="0.2">
      <c r="J26593" s="20"/>
      <c r="K26593" s="20"/>
      <c r="L26593" s="20"/>
      <c r="M26593" s="20"/>
      <c r="N26593" s="20"/>
      <c r="O26593" s="20"/>
    </row>
    <row r="26594" spans="10:15" x14ac:dyDescent="0.2">
      <c r="J26594" s="20"/>
      <c r="K26594" s="20"/>
      <c r="L26594" s="20"/>
      <c r="M26594" s="20"/>
      <c r="N26594" s="20"/>
      <c r="O26594" s="20"/>
    </row>
    <row r="26595" spans="10:15" x14ac:dyDescent="0.2">
      <c r="J26595" s="20"/>
      <c r="K26595" s="20"/>
      <c r="L26595" s="20"/>
      <c r="M26595" s="20"/>
      <c r="N26595" s="20"/>
      <c r="O26595" s="20"/>
    </row>
    <row r="26596" spans="10:15" x14ac:dyDescent="0.2">
      <c r="J26596" s="20"/>
      <c r="K26596" s="20"/>
      <c r="L26596" s="20"/>
      <c r="M26596" s="20"/>
      <c r="N26596" s="20"/>
      <c r="O26596" s="20"/>
    </row>
    <row r="26597" spans="10:15" x14ac:dyDescent="0.2">
      <c r="J26597" s="20"/>
      <c r="K26597" s="20"/>
      <c r="L26597" s="20"/>
      <c r="M26597" s="20"/>
      <c r="N26597" s="20"/>
      <c r="O26597" s="20"/>
    </row>
    <row r="26598" spans="10:15" x14ac:dyDescent="0.2">
      <c r="J26598" s="20"/>
      <c r="K26598" s="20"/>
      <c r="L26598" s="20"/>
      <c r="M26598" s="20"/>
      <c r="N26598" s="20"/>
      <c r="O26598" s="20"/>
    </row>
    <row r="26599" spans="10:15" x14ac:dyDescent="0.2">
      <c r="J26599" s="20"/>
      <c r="K26599" s="20"/>
      <c r="L26599" s="20"/>
      <c r="M26599" s="20"/>
      <c r="N26599" s="20"/>
      <c r="O26599" s="20"/>
    </row>
    <row r="26600" spans="10:15" x14ac:dyDescent="0.2">
      <c r="J26600" s="20"/>
      <c r="K26600" s="20"/>
      <c r="L26600" s="20"/>
      <c r="M26600" s="20"/>
      <c r="N26600" s="20"/>
      <c r="O26600" s="20"/>
    </row>
    <row r="26601" spans="10:15" x14ac:dyDescent="0.2">
      <c r="J26601" s="20"/>
      <c r="K26601" s="20"/>
      <c r="L26601" s="20"/>
      <c r="M26601" s="20"/>
      <c r="N26601" s="20"/>
      <c r="O26601" s="20"/>
    </row>
    <row r="26602" spans="10:15" x14ac:dyDescent="0.2">
      <c r="J26602" s="20"/>
      <c r="K26602" s="20"/>
      <c r="L26602" s="20"/>
      <c r="M26602" s="20"/>
      <c r="N26602" s="20"/>
      <c r="O26602" s="20"/>
    </row>
    <row r="26603" spans="10:15" x14ac:dyDescent="0.2">
      <c r="J26603" s="20"/>
      <c r="K26603" s="20"/>
      <c r="L26603" s="20"/>
      <c r="M26603" s="20"/>
      <c r="N26603" s="20"/>
      <c r="O26603" s="20"/>
    </row>
    <row r="26604" spans="10:15" x14ac:dyDescent="0.2">
      <c r="J26604" s="20"/>
      <c r="K26604" s="20"/>
      <c r="L26604" s="20"/>
      <c r="M26604" s="20"/>
      <c r="N26604" s="20"/>
      <c r="O26604" s="20"/>
    </row>
    <row r="26605" spans="10:15" x14ac:dyDescent="0.2">
      <c r="J26605" s="20"/>
      <c r="K26605" s="20"/>
      <c r="L26605" s="20"/>
      <c r="M26605" s="20"/>
      <c r="N26605" s="20"/>
      <c r="O26605" s="20"/>
    </row>
    <row r="26606" spans="10:15" x14ac:dyDescent="0.2">
      <c r="J26606" s="20"/>
      <c r="K26606" s="20"/>
      <c r="L26606" s="20"/>
      <c r="M26606" s="20"/>
      <c r="N26606" s="20"/>
      <c r="O26606" s="20"/>
    </row>
    <row r="26607" spans="10:15" x14ac:dyDescent="0.2">
      <c r="J26607" s="20"/>
      <c r="K26607" s="20"/>
      <c r="L26607" s="20"/>
      <c r="M26607" s="20"/>
      <c r="N26607" s="20"/>
      <c r="O26607" s="20"/>
    </row>
    <row r="26608" spans="10:15" x14ac:dyDescent="0.2">
      <c r="J26608" s="20"/>
      <c r="K26608" s="20"/>
      <c r="L26608" s="20"/>
      <c r="M26608" s="20"/>
      <c r="N26608" s="20"/>
      <c r="O26608" s="20"/>
    </row>
    <row r="26609" spans="10:15" x14ac:dyDescent="0.2">
      <c r="J26609" s="20"/>
      <c r="K26609" s="20"/>
      <c r="L26609" s="20"/>
      <c r="M26609" s="20"/>
      <c r="N26609" s="20"/>
      <c r="O26609" s="20"/>
    </row>
    <row r="26610" spans="10:15" x14ac:dyDescent="0.2">
      <c r="J26610" s="20"/>
      <c r="K26610" s="20"/>
      <c r="L26610" s="20"/>
      <c r="M26610" s="20"/>
      <c r="N26610" s="20"/>
      <c r="O26610" s="20"/>
    </row>
    <row r="26611" spans="10:15" x14ac:dyDescent="0.2">
      <c r="J26611" s="20"/>
      <c r="K26611" s="20"/>
      <c r="L26611" s="20"/>
      <c r="M26611" s="20"/>
      <c r="N26611" s="20"/>
      <c r="O26611" s="20"/>
    </row>
    <row r="26612" spans="10:15" x14ac:dyDescent="0.2">
      <c r="J26612" s="20"/>
      <c r="K26612" s="20"/>
      <c r="L26612" s="20"/>
      <c r="M26612" s="20"/>
      <c r="N26612" s="20"/>
      <c r="O26612" s="20"/>
    </row>
    <row r="26613" spans="10:15" x14ac:dyDescent="0.2">
      <c r="J26613" s="20"/>
      <c r="K26613" s="20"/>
      <c r="L26613" s="20"/>
      <c r="M26613" s="20"/>
      <c r="N26613" s="20"/>
      <c r="O26613" s="20"/>
    </row>
    <row r="26614" spans="10:15" x14ac:dyDescent="0.2">
      <c r="J26614" s="20"/>
      <c r="K26614" s="20"/>
      <c r="L26614" s="20"/>
      <c r="M26614" s="20"/>
      <c r="N26614" s="20"/>
      <c r="O26614" s="20"/>
    </row>
    <row r="26615" spans="10:15" x14ac:dyDescent="0.2">
      <c r="J26615" s="20"/>
      <c r="K26615" s="20"/>
      <c r="L26615" s="20"/>
      <c r="M26615" s="20"/>
      <c r="N26615" s="20"/>
      <c r="O26615" s="20"/>
    </row>
    <row r="26616" spans="10:15" x14ac:dyDescent="0.2">
      <c r="J26616" s="20"/>
      <c r="K26616" s="20"/>
      <c r="L26616" s="20"/>
      <c r="M26616" s="20"/>
      <c r="N26616" s="20"/>
      <c r="O26616" s="20"/>
    </row>
    <row r="26617" spans="10:15" x14ac:dyDescent="0.2">
      <c r="J26617" s="20"/>
      <c r="K26617" s="20"/>
      <c r="L26617" s="20"/>
      <c r="M26617" s="20"/>
      <c r="N26617" s="20"/>
      <c r="O26617" s="20"/>
    </row>
    <row r="26618" spans="10:15" x14ac:dyDescent="0.2">
      <c r="J26618" s="20"/>
      <c r="K26618" s="20"/>
      <c r="L26618" s="20"/>
      <c r="M26618" s="20"/>
      <c r="N26618" s="20"/>
      <c r="O26618" s="20"/>
    </row>
    <row r="26619" spans="10:15" x14ac:dyDescent="0.2">
      <c r="J26619" s="20"/>
      <c r="K26619" s="20"/>
      <c r="L26619" s="20"/>
      <c r="M26619" s="20"/>
      <c r="N26619" s="20"/>
      <c r="O26619" s="20"/>
    </row>
    <row r="26620" spans="10:15" x14ac:dyDescent="0.2">
      <c r="J26620" s="20"/>
      <c r="K26620" s="20"/>
      <c r="L26620" s="20"/>
      <c r="M26620" s="20"/>
      <c r="N26620" s="20"/>
      <c r="O26620" s="20"/>
    </row>
    <row r="26621" spans="10:15" x14ac:dyDescent="0.2">
      <c r="J26621" s="20"/>
      <c r="K26621" s="20"/>
      <c r="L26621" s="20"/>
      <c r="M26621" s="20"/>
      <c r="N26621" s="20"/>
      <c r="O26621" s="20"/>
    </row>
    <row r="26622" spans="10:15" x14ac:dyDescent="0.2">
      <c r="J26622" s="20"/>
      <c r="K26622" s="20"/>
      <c r="L26622" s="20"/>
      <c r="M26622" s="20"/>
      <c r="N26622" s="20"/>
      <c r="O26622" s="20"/>
    </row>
    <row r="26623" spans="10:15" x14ac:dyDescent="0.2">
      <c r="J26623" s="20"/>
      <c r="K26623" s="20"/>
      <c r="L26623" s="20"/>
      <c r="M26623" s="20"/>
      <c r="N26623" s="20"/>
      <c r="O26623" s="20"/>
    </row>
    <row r="26624" spans="10:15" x14ac:dyDescent="0.2">
      <c r="J26624" s="20"/>
      <c r="K26624" s="20"/>
      <c r="L26624" s="20"/>
      <c r="M26624" s="20"/>
      <c r="N26624" s="20"/>
      <c r="O26624" s="20"/>
    </row>
    <row r="26625" spans="10:15" x14ac:dyDescent="0.2">
      <c r="J26625" s="20"/>
      <c r="K26625" s="20"/>
      <c r="L26625" s="20"/>
      <c r="M26625" s="20"/>
      <c r="N26625" s="20"/>
      <c r="O26625" s="20"/>
    </row>
    <row r="26626" spans="10:15" x14ac:dyDescent="0.2">
      <c r="J26626" s="20"/>
      <c r="K26626" s="20"/>
      <c r="L26626" s="20"/>
      <c r="M26626" s="20"/>
      <c r="N26626" s="20"/>
      <c r="O26626" s="20"/>
    </row>
    <row r="26627" spans="10:15" x14ac:dyDescent="0.2">
      <c r="J26627" s="20"/>
      <c r="K26627" s="20"/>
      <c r="L26627" s="20"/>
      <c r="M26627" s="20"/>
      <c r="N26627" s="20"/>
      <c r="O26627" s="20"/>
    </row>
    <row r="26628" spans="10:15" x14ac:dyDescent="0.2">
      <c r="J26628" s="20"/>
      <c r="K26628" s="20"/>
      <c r="L26628" s="20"/>
      <c r="M26628" s="20"/>
      <c r="N26628" s="20"/>
      <c r="O26628" s="20"/>
    </row>
    <row r="26629" spans="10:15" x14ac:dyDescent="0.2">
      <c r="J26629" s="20"/>
      <c r="K26629" s="20"/>
      <c r="L26629" s="20"/>
      <c r="M26629" s="20"/>
      <c r="N26629" s="20"/>
      <c r="O26629" s="20"/>
    </row>
    <row r="26630" spans="10:15" x14ac:dyDescent="0.2">
      <c r="J26630" s="20"/>
      <c r="K26630" s="20"/>
      <c r="L26630" s="20"/>
      <c r="M26630" s="20"/>
      <c r="N26630" s="20"/>
      <c r="O26630" s="20"/>
    </row>
    <row r="26631" spans="10:15" x14ac:dyDescent="0.2">
      <c r="J26631" s="20"/>
      <c r="K26631" s="20"/>
      <c r="L26631" s="20"/>
      <c r="M26631" s="20"/>
      <c r="N26631" s="20"/>
      <c r="O26631" s="20"/>
    </row>
    <row r="26632" spans="10:15" x14ac:dyDescent="0.2">
      <c r="J26632" s="20"/>
      <c r="K26632" s="20"/>
      <c r="L26632" s="20"/>
      <c r="M26632" s="20"/>
      <c r="N26632" s="20"/>
      <c r="O26632" s="20"/>
    </row>
    <row r="26633" spans="10:15" x14ac:dyDescent="0.2">
      <c r="J26633" s="20"/>
      <c r="K26633" s="20"/>
      <c r="L26633" s="20"/>
      <c r="M26633" s="20"/>
      <c r="N26633" s="20"/>
      <c r="O26633" s="20"/>
    </row>
    <row r="26634" spans="10:15" x14ac:dyDescent="0.2">
      <c r="J26634" s="20"/>
      <c r="K26634" s="20"/>
      <c r="L26634" s="20"/>
      <c r="M26634" s="20"/>
      <c r="N26634" s="20"/>
      <c r="O26634" s="20"/>
    </row>
    <row r="26635" spans="10:15" x14ac:dyDescent="0.2">
      <c r="J26635" s="20"/>
      <c r="K26635" s="20"/>
      <c r="L26635" s="20"/>
      <c r="M26635" s="20"/>
      <c r="N26635" s="20"/>
      <c r="O26635" s="20"/>
    </row>
    <row r="26636" spans="10:15" x14ac:dyDescent="0.2">
      <c r="J26636" s="20"/>
      <c r="K26636" s="20"/>
      <c r="L26636" s="20"/>
      <c r="M26636" s="20"/>
      <c r="N26636" s="20"/>
      <c r="O26636" s="20"/>
    </row>
    <row r="26637" spans="10:15" x14ac:dyDescent="0.2">
      <c r="J26637" s="20"/>
      <c r="K26637" s="20"/>
      <c r="L26637" s="20"/>
      <c r="M26637" s="20"/>
      <c r="N26637" s="20"/>
      <c r="O26637" s="20"/>
    </row>
    <row r="26638" spans="10:15" x14ac:dyDescent="0.2">
      <c r="J26638" s="20"/>
      <c r="K26638" s="20"/>
      <c r="L26638" s="20"/>
      <c r="M26638" s="20"/>
      <c r="N26638" s="20"/>
      <c r="O26638" s="20"/>
    </row>
    <row r="26639" spans="10:15" x14ac:dyDescent="0.2">
      <c r="J26639" s="20"/>
      <c r="K26639" s="20"/>
      <c r="L26639" s="20"/>
      <c r="M26639" s="20"/>
      <c r="N26639" s="20"/>
      <c r="O26639" s="20"/>
    </row>
    <row r="26640" spans="10:15" x14ac:dyDescent="0.2">
      <c r="J26640" s="20"/>
      <c r="K26640" s="20"/>
      <c r="L26640" s="20"/>
      <c r="M26640" s="20"/>
      <c r="N26640" s="20"/>
      <c r="O26640" s="20"/>
    </row>
    <row r="26641" spans="10:15" x14ac:dyDescent="0.2">
      <c r="J26641" s="20"/>
      <c r="K26641" s="20"/>
      <c r="L26641" s="20"/>
      <c r="M26641" s="20"/>
      <c r="N26641" s="20"/>
      <c r="O26641" s="20"/>
    </row>
    <row r="26642" spans="10:15" x14ac:dyDescent="0.2">
      <c r="J26642" s="20"/>
      <c r="K26642" s="20"/>
      <c r="L26642" s="20"/>
      <c r="M26642" s="20"/>
      <c r="N26642" s="20"/>
      <c r="O26642" s="20"/>
    </row>
    <row r="26643" spans="10:15" x14ac:dyDescent="0.2">
      <c r="J26643" s="20"/>
      <c r="K26643" s="20"/>
      <c r="L26643" s="20"/>
      <c r="M26643" s="20"/>
      <c r="N26643" s="20"/>
      <c r="O26643" s="20"/>
    </row>
    <row r="26644" spans="10:15" x14ac:dyDescent="0.2">
      <c r="J26644" s="20"/>
      <c r="K26644" s="20"/>
      <c r="L26644" s="20"/>
      <c r="M26644" s="20"/>
      <c r="N26644" s="20"/>
      <c r="O26644" s="20"/>
    </row>
    <row r="26645" spans="10:15" x14ac:dyDescent="0.2">
      <c r="J26645" s="20"/>
      <c r="K26645" s="20"/>
      <c r="L26645" s="20"/>
      <c r="M26645" s="20"/>
      <c r="N26645" s="20"/>
      <c r="O26645" s="20"/>
    </row>
    <row r="26646" spans="10:15" x14ac:dyDescent="0.2">
      <c r="J26646" s="20"/>
      <c r="K26646" s="20"/>
      <c r="L26646" s="20"/>
      <c r="M26646" s="20"/>
      <c r="N26646" s="20"/>
      <c r="O26646" s="20"/>
    </row>
    <row r="26647" spans="10:15" x14ac:dyDescent="0.2">
      <c r="J26647" s="20"/>
      <c r="K26647" s="20"/>
      <c r="L26647" s="20"/>
      <c r="M26647" s="20"/>
      <c r="N26647" s="20"/>
      <c r="O26647" s="20"/>
    </row>
    <row r="26648" spans="10:15" x14ac:dyDescent="0.2">
      <c r="J26648" s="20"/>
      <c r="K26648" s="20"/>
      <c r="L26648" s="20"/>
      <c r="M26648" s="20"/>
      <c r="N26648" s="20"/>
      <c r="O26648" s="20"/>
    </row>
    <row r="26649" spans="10:15" x14ac:dyDescent="0.2">
      <c r="J26649" s="20"/>
      <c r="K26649" s="20"/>
      <c r="L26649" s="20"/>
      <c r="M26649" s="20"/>
      <c r="N26649" s="20"/>
      <c r="O26649" s="20"/>
    </row>
    <row r="26650" spans="10:15" x14ac:dyDescent="0.2">
      <c r="J26650" s="20"/>
      <c r="K26650" s="20"/>
      <c r="L26650" s="20"/>
      <c r="M26650" s="20"/>
      <c r="N26650" s="20"/>
      <c r="O26650" s="20"/>
    </row>
    <row r="26651" spans="10:15" x14ac:dyDescent="0.2">
      <c r="J26651" s="20"/>
      <c r="K26651" s="20"/>
      <c r="L26651" s="20"/>
      <c r="M26651" s="20"/>
      <c r="N26651" s="20"/>
      <c r="O26651" s="20"/>
    </row>
    <row r="26652" spans="10:15" x14ac:dyDescent="0.2">
      <c r="J26652" s="20"/>
      <c r="K26652" s="20"/>
      <c r="L26652" s="20"/>
      <c r="M26652" s="20"/>
      <c r="N26652" s="20"/>
      <c r="O26652" s="20"/>
    </row>
    <row r="26653" spans="10:15" x14ac:dyDescent="0.2">
      <c r="J26653" s="20"/>
      <c r="K26653" s="20"/>
      <c r="L26653" s="20"/>
      <c r="M26653" s="20"/>
      <c r="N26653" s="20"/>
      <c r="O26653" s="20"/>
    </row>
    <row r="26654" spans="10:15" x14ac:dyDescent="0.2">
      <c r="J26654" s="20"/>
      <c r="K26654" s="20"/>
      <c r="L26654" s="20"/>
      <c r="M26654" s="20"/>
      <c r="N26654" s="20"/>
      <c r="O26654" s="20"/>
    </row>
    <row r="26655" spans="10:15" x14ac:dyDescent="0.2">
      <c r="J26655" s="20"/>
      <c r="K26655" s="20"/>
      <c r="L26655" s="20"/>
      <c r="M26655" s="20"/>
      <c r="N26655" s="20"/>
      <c r="O26655" s="20"/>
    </row>
    <row r="26656" spans="10:15" x14ac:dyDescent="0.2">
      <c r="J26656" s="20"/>
      <c r="K26656" s="20"/>
      <c r="L26656" s="20"/>
      <c r="M26656" s="20"/>
      <c r="N26656" s="20"/>
      <c r="O26656" s="20"/>
    </row>
    <row r="26657" spans="10:15" x14ac:dyDescent="0.2">
      <c r="J26657" s="20"/>
      <c r="K26657" s="20"/>
      <c r="L26657" s="20"/>
      <c r="M26657" s="20"/>
      <c r="N26657" s="20"/>
      <c r="O26657" s="20"/>
    </row>
    <row r="26658" spans="10:15" x14ac:dyDescent="0.2">
      <c r="J26658" s="20"/>
      <c r="K26658" s="20"/>
      <c r="L26658" s="20"/>
      <c r="M26658" s="20"/>
      <c r="N26658" s="20"/>
      <c r="O26658" s="20"/>
    </row>
    <row r="26659" spans="10:15" x14ac:dyDescent="0.2">
      <c r="J26659" s="20"/>
      <c r="K26659" s="20"/>
      <c r="L26659" s="20"/>
      <c r="M26659" s="20"/>
      <c r="N26659" s="20"/>
      <c r="O26659" s="20"/>
    </row>
    <row r="26660" spans="10:15" x14ac:dyDescent="0.2">
      <c r="J26660" s="20"/>
      <c r="K26660" s="20"/>
      <c r="L26660" s="20"/>
      <c r="M26660" s="20"/>
      <c r="N26660" s="20"/>
      <c r="O26660" s="20"/>
    </row>
    <row r="26661" spans="10:15" x14ac:dyDescent="0.2">
      <c r="J26661" s="20"/>
      <c r="K26661" s="20"/>
      <c r="L26661" s="20"/>
      <c r="M26661" s="20"/>
      <c r="N26661" s="20"/>
      <c r="O26661" s="20"/>
    </row>
    <row r="26662" spans="10:15" x14ac:dyDescent="0.2">
      <c r="J26662" s="20"/>
      <c r="K26662" s="20"/>
      <c r="L26662" s="20"/>
      <c r="M26662" s="20"/>
      <c r="N26662" s="20"/>
      <c r="O26662" s="20"/>
    </row>
    <row r="26663" spans="10:15" x14ac:dyDescent="0.2">
      <c r="J26663" s="20"/>
      <c r="K26663" s="20"/>
      <c r="L26663" s="20"/>
      <c r="M26663" s="20"/>
      <c r="N26663" s="20"/>
      <c r="O26663" s="20"/>
    </row>
    <row r="26664" spans="10:15" x14ac:dyDescent="0.2">
      <c r="J26664" s="20"/>
      <c r="K26664" s="20"/>
      <c r="L26664" s="20"/>
      <c r="M26664" s="20"/>
      <c r="N26664" s="20"/>
      <c r="O26664" s="20"/>
    </row>
    <row r="26665" spans="10:15" x14ac:dyDescent="0.2">
      <c r="J26665" s="20"/>
      <c r="K26665" s="20"/>
      <c r="L26665" s="20"/>
      <c r="M26665" s="20"/>
      <c r="N26665" s="20"/>
      <c r="O26665" s="20"/>
    </row>
    <row r="26666" spans="10:15" x14ac:dyDescent="0.2">
      <c r="J26666" s="20"/>
      <c r="K26666" s="20"/>
      <c r="L26666" s="20"/>
      <c r="M26666" s="20"/>
      <c r="N26666" s="20"/>
      <c r="O26666" s="20"/>
    </row>
    <row r="26667" spans="10:15" x14ac:dyDescent="0.2">
      <c r="J26667" s="20"/>
      <c r="K26667" s="20"/>
      <c r="L26667" s="20"/>
      <c r="M26667" s="20"/>
      <c r="N26667" s="20"/>
      <c r="O26667" s="20"/>
    </row>
    <row r="26668" spans="10:15" x14ac:dyDescent="0.2">
      <c r="J26668" s="20"/>
      <c r="K26668" s="20"/>
      <c r="L26668" s="20"/>
      <c r="M26668" s="20"/>
      <c r="N26668" s="20"/>
      <c r="O26668" s="20"/>
    </row>
    <row r="26669" spans="10:15" x14ac:dyDescent="0.2">
      <c r="J26669" s="20"/>
      <c r="K26669" s="20"/>
      <c r="L26669" s="20"/>
      <c r="M26669" s="20"/>
      <c r="N26669" s="20"/>
      <c r="O26669" s="20"/>
    </row>
    <row r="26670" spans="10:15" x14ac:dyDescent="0.2">
      <c r="J26670" s="20"/>
      <c r="K26670" s="20"/>
      <c r="L26670" s="20"/>
      <c r="M26670" s="20"/>
      <c r="N26670" s="20"/>
      <c r="O26670" s="20"/>
    </row>
    <row r="26671" spans="10:15" x14ac:dyDescent="0.2">
      <c r="J26671" s="20"/>
      <c r="K26671" s="20"/>
      <c r="L26671" s="20"/>
      <c r="M26671" s="20"/>
      <c r="N26671" s="20"/>
      <c r="O26671" s="20"/>
    </row>
    <row r="26672" spans="10:15" x14ac:dyDescent="0.2">
      <c r="J26672" s="20"/>
      <c r="K26672" s="20"/>
      <c r="L26672" s="20"/>
      <c r="M26672" s="20"/>
      <c r="N26672" s="20"/>
      <c r="O26672" s="20"/>
    </row>
    <row r="26673" spans="10:15" x14ac:dyDescent="0.2">
      <c r="J26673" s="20"/>
      <c r="K26673" s="20"/>
      <c r="L26673" s="20"/>
      <c r="M26673" s="20"/>
      <c r="N26673" s="20"/>
      <c r="O26673" s="20"/>
    </row>
    <row r="26674" spans="10:15" x14ac:dyDescent="0.2">
      <c r="J26674" s="20"/>
      <c r="K26674" s="20"/>
      <c r="L26674" s="20"/>
      <c r="M26674" s="20"/>
      <c r="N26674" s="20"/>
      <c r="O26674" s="20"/>
    </row>
    <row r="26675" spans="10:15" x14ac:dyDescent="0.2">
      <c r="J26675" s="20"/>
      <c r="K26675" s="20"/>
      <c r="L26675" s="20"/>
      <c r="M26675" s="20"/>
      <c r="N26675" s="20"/>
      <c r="O26675" s="20"/>
    </row>
    <row r="26676" spans="10:15" x14ac:dyDescent="0.2">
      <c r="J26676" s="20"/>
      <c r="K26676" s="20"/>
      <c r="L26676" s="20"/>
      <c r="M26676" s="20"/>
      <c r="N26676" s="20"/>
      <c r="O26676" s="20"/>
    </row>
    <row r="26677" spans="10:15" x14ac:dyDescent="0.2">
      <c r="J26677" s="20"/>
      <c r="K26677" s="20"/>
      <c r="L26677" s="20"/>
      <c r="M26677" s="20"/>
      <c r="N26677" s="20"/>
      <c r="O26677" s="20"/>
    </row>
    <row r="26678" spans="10:15" x14ac:dyDescent="0.2">
      <c r="J26678" s="20"/>
      <c r="K26678" s="20"/>
      <c r="L26678" s="20"/>
      <c r="M26678" s="20"/>
      <c r="N26678" s="20"/>
      <c r="O26678" s="20"/>
    </row>
    <row r="26679" spans="10:15" x14ac:dyDescent="0.2">
      <c r="J26679" s="20"/>
      <c r="K26679" s="20"/>
      <c r="L26679" s="20"/>
      <c r="M26679" s="20"/>
      <c r="N26679" s="20"/>
      <c r="O26679" s="20"/>
    </row>
    <row r="26680" spans="10:15" x14ac:dyDescent="0.2">
      <c r="J26680" s="20"/>
      <c r="K26680" s="20"/>
      <c r="L26680" s="20"/>
      <c r="M26680" s="20"/>
      <c r="N26680" s="20"/>
      <c r="O26680" s="20"/>
    </row>
    <row r="26681" spans="10:15" x14ac:dyDescent="0.2">
      <c r="J26681" s="20"/>
      <c r="K26681" s="20"/>
      <c r="L26681" s="20"/>
      <c r="M26681" s="20"/>
      <c r="N26681" s="20"/>
      <c r="O26681" s="20"/>
    </row>
    <row r="26682" spans="10:15" x14ac:dyDescent="0.2">
      <c r="J26682" s="20"/>
      <c r="K26682" s="20"/>
      <c r="L26682" s="20"/>
      <c r="M26682" s="20"/>
      <c r="N26682" s="20"/>
      <c r="O26682" s="20"/>
    </row>
    <row r="26683" spans="10:15" x14ac:dyDescent="0.2">
      <c r="J26683" s="20"/>
      <c r="K26683" s="20"/>
      <c r="L26683" s="20"/>
      <c r="M26683" s="20"/>
      <c r="N26683" s="20"/>
      <c r="O26683" s="20"/>
    </row>
    <row r="26684" spans="10:15" x14ac:dyDescent="0.2">
      <c r="J26684" s="20"/>
      <c r="K26684" s="20"/>
      <c r="L26684" s="20"/>
      <c r="M26684" s="20"/>
      <c r="N26684" s="20"/>
      <c r="O26684" s="20"/>
    </row>
    <row r="26685" spans="10:15" x14ac:dyDescent="0.2">
      <c r="J26685" s="20"/>
      <c r="K26685" s="20"/>
      <c r="L26685" s="20"/>
      <c r="M26685" s="20"/>
      <c r="N26685" s="20"/>
      <c r="O26685" s="20"/>
    </row>
    <row r="26686" spans="10:15" x14ac:dyDescent="0.2">
      <c r="J26686" s="20"/>
      <c r="K26686" s="20"/>
      <c r="L26686" s="20"/>
      <c r="M26686" s="20"/>
      <c r="N26686" s="20"/>
      <c r="O26686" s="20"/>
    </row>
    <row r="26687" spans="10:15" x14ac:dyDescent="0.2">
      <c r="J26687" s="20"/>
      <c r="K26687" s="20"/>
      <c r="L26687" s="20"/>
      <c r="M26687" s="20"/>
      <c r="N26687" s="20"/>
      <c r="O26687" s="20"/>
    </row>
    <row r="26688" spans="10:15" x14ac:dyDescent="0.2">
      <c r="J26688" s="20"/>
      <c r="K26688" s="20"/>
      <c r="L26688" s="20"/>
      <c r="M26688" s="20"/>
      <c r="N26688" s="20"/>
      <c r="O26688" s="20"/>
    </row>
    <row r="26689" spans="10:15" x14ac:dyDescent="0.2">
      <c r="J26689" s="20"/>
      <c r="K26689" s="20"/>
      <c r="L26689" s="20"/>
      <c r="M26689" s="20"/>
      <c r="N26689" s="20"/>
      <c r="O26689" s="20"/>
    </row>
    <row r="26690" spans="10:15" x14ac:dyDescent="0.2">
      <c r="J26690" s="20"/>
      <c r="K26690" s="20"/>
      <c r="L26690" s="20"/>
      <c r="M26690" s="20"/>
      <c r="N26690" s="20"/>
      <c r="O26690" s="20"/>
    </row>
    <row r="26691" spans="10:15" x14ac:dyDescent="0.2">
      <c r="J26691" s="20"/>
      <c r="K26691" s="20"/>
      <c r="L26691" s="20"/>
      <c r="M26691" s="20"/>
      <c r="N26691" s="20"/>
      <c r="O26691" s="20"/>
    </row>
    <row r="26692" spans="10:15" x14ac:dyDescent="0.2">
      <c r="J26692" s="20"/>
      <c r="K26692" s="20"/>
      <c r="L26692" s="20"/>
      <c r="M26692" s="20"/>
      <c r="N26692" s="20"/>
      <c r="O26692" s="20"/>
    </row>
    <row r="26693" spans="10:15" x14ac:dyDescent="0.2">
      <c r="J26693" s="20"/>
      <c r="K26693" s="20"/>
      <c r="L26693" s="20"/>
      <c r="M26693" s="20"/>
      <c r="N26693" s="20"/>
      <c r="O26693" s="20"/>
    </row>
    <row r="26694" spans="10:15" x14ac:dyDescent="0.2">
      <c r="J26694" s="20"/>
      <c r="K26694" s="20"/>
      <c r="L26694" s="20"/>
      <c r="M26694" s="20"/>
      <c r="N26694" s="20"/>
      <c r="O26694" s="20"/>
    </row>
    <row r="26695" spans="10:15" x14ac:dyDescent="0.2">
      <c r="J26695" s="20"/>
      <c r="K26695" s="20"/>
      <c r="L26695" s="20"/>
      <c r="M26695" s="20"/>
      <c r="N26695" s="20"/>
      <c r="O26695" s="20"/>
    </row>
    <row r="26696" spans="10:15" x14ac:dyDescent="0.2">
      <c r="J26696" s="20"/>
      <c r="K26696" s="20"/>
      <c r="L26696" s="20"/>
      <c r="M26696" s="20"/>
      <c r="N26696" s="20"/>
      <c r="O26696" s="20"/>
    </row>
    <row r="26697" spans="10:15" x14ac:dyDescent="0.2">
      <c r="J26697" s="20"/>
      <c r="K26697" s="20"/>
      <c r="L26697" s="20"/>
      <c r="M26697" s="20"/>
      <c r="N26697" s="20"/>
      <c r="O26697" s="20"/>
    </row>
    <row r="26698" spans="10:15" x14ac:dyDescent="0.2">
      <c r="J26698" s="20"/>
      <c r="K26698" s="20"/>
      <c r="L26698" s="20"/>
      <c r="M26698" s="20"/>
      <c r="N26698" s="20"/>
      <c r="O26698" s="20"/>
    </row>
    <row r="26699" spans="10:15" x14ac:dyDescent="0.2">
      <c r="J26699" s="20"/>
      <c r="K26699" s="20"/>
      <c r="L26699" s="20"/>
      <c r="M26699" s="20"/>
      <c r="N26699" s="20"/>
      <c r="O26699" s="20"/>
    </row>
    <row r="26700" spans="10:15" x14ac:dyDescent="0.2">
      <c r="J26700" s="20"/>
      <c r="K26700" s="20"/>
      <c r="L26700" s="20"/>
      <c r="M26700" s="20"/>
      <c r="N26700" s="20"/>
      <c r="O26700" s="20"/>
    </row>
    <row r="26701" spans="10:15" x14ac:dyDescent="0.2">
      <c r="J26701" s="20"/>
      <c r="K26701" s="20"/>
      <c r="L26701" s="20"/>
      <c r="M26701" s="20"/>
      <c r="N26701" s="20"/>
      <c r="O26701" s="20"/>
    </row>
    <row r="26702" spans="10:15" x14ac:dyDescent="0.2">
      <c r="J26702" s="20"/>
      <c r="K26702" s="20"/>
      <c r="L26702" s="20"/>
      <c r="M26702" s="20"/>
      <c r="N26702" s="20"/>
      <c r="O26702" s="20"/>
    </row>
    <row r="26703" spans="10:15" x14ac:dyDescent="0.2">
      <c r="J26703" s="20"/>
      <c r="K26703" s="20"/>
      <c r="L26703" s="20"/>
      <c r="M26703" s="20"/>
      <c r="N26703" s="20"/>
      <c r="O26703" s="20"/>
    </row>
    <row r="26704" spans="10:15" x14ac:dyDescent="0.2">
      <c r="J26704" s="20"/>
      <c r="K26704" s="20"/>
      <c r="L26704" s="20"/>
      <c r="M26704" s="20"/>
      <c r="N26704" s="20"/>
      <c r="O26704" s="20"/>
    </row>
    <row r="26705" spans="10:15" x14ac:dyDescent="0.2">
      <c r="J26705" s="20"/>
      <c r="K26705" s="20"/>
      <c r="L26705" s="20"/>
      <c r="M26705" s="20"/>
      <c r="N26705" s="20"/>
      <c r="O26705" s="20"/>
    </row>
    <row r="26706" spans="10:15" x14ac:dyDescent="0.2">
      <c r="J26706" s="20"/>
      <c r="K26706" s="20"/>
      <c r="L26706" s="20"/>
      <c r="M26706" s="20"/>
      <c r="N26706" s="20"/>
      <c r="O26706" s="20"/>
    </row>
    <row r="26707" spans="10:15" x14ac:dyDescent="0.2">
      <c r="J26707" s="20"/>
      <c r="K26707" s="20"/>
      <c r="L26707" s="20"/>
      <c r="M26707" s="20"/>
      <c r="N26707" s="20"/>
      <c r="O26707" s="20"/>
    </row>
    <row r="26708" spans="10:15" x14ac:dyDescent="0.2">
      <c r="J26708" s="20"/>
      <c r="K26708" s="20"/>
      <c r="L26708" s="20"/>
      <c r="M26708" s="20"/>
      <c r="N26708" s="20"/>
      <c r="O26708" s="20"/>
    </row>
    <row r="26709" spans="10:15" x14ac:dyDescent="0.2">
      <c r="J26709" s="20"/>
      <c r="K26709" s="20"/>
      <c r="L26709" s="20"/>
      <c r="M26709" s="20"/>
      <c r="N26709" s="20"/>
      <c r="O26709" s="20"/>
    </row>
    <row r="26710" spans="10:15" x14ac:dyDescent="0.2">
      <c r="J26710" s="20"/>
      <c r="K26710" s="20"/>
      <c r="L26710" s="20"/>
      <c r="M26710" s="20"/>
      <c r="N26710" s="20"/>
      <c r="O26710" s="20"/>
    </row>
    <row r="26711" spans="10:15" x14ac:dyDescent="0.2">
      <c r="J26711" s="20"/>
      <c r="K26711" s="20"/>
      <c r="L26711" s="20"/>
      <c r="M26711" s="20"/>
      <c r="N26711" s="20"/>
      <c r="O26711" s="20"/>
    </row>
    <row r="26712" spans="10:15" x14ac:dyDescent="0.2">
      <c r="J26712" s="20"/>
      <c r="K26712" s="20"/>
      <c r="L26712" s="20"/>
      <c r="M26712" s="20"/>
      <c r="N26712" s="20"/>
      <c r="O26712" s="20"/>
    </row>
    <row r="26713" spans="10:15" x14ac:dyDescent="0.2">
      <c r="J26713" s="20"/>
      <c r="K26713" s="20"/>
      <c r="L26713" s="20"/>
      <c r="M26713" s="20"/>
      <c r="N26713" s="20"/>
      <c r="O26713" s="20"/>
    </row>
    <row r="26714" spans="10:15" x14ac:dyDescent="0.2">
      <c r="J26714" s="20"/>
      <c r="K26714" s="20"/>
      <c r="L26714" s="20"/>
      <c r="M26714" s="20"/>
      <c r="N26714" s="20"/>
      <c r="O26714" s="20"/>
    </row>
    <row r="26715" spans="10:15" x14ac:dyDescent="0.2">
      <c r="J26715" s="20"/>
      <c r="K26715" s="20"/>
      <c r="L26715" s="20"/>
      <c r="M26715" s="20"/>
      <c r="N26715" s="20"/>
      <c r="O26715" s="20"/>
    </row>
    <row r="26716" spans="10:15" x14ac:dyDescent="0.2">
      <c r="J26716" s="20"/>
      <c r="K26716" s="20"/>
      <c r="L26716" s="20"/>
      <c r="M26716" s="20"/>
      <c r="N26716" s="20"/>
      <c r="O26716" s="20"/>
    </row>
    <row r="26717" spans="10:15" x14ac:dyDescent="0.2">
      <c r="J26717" s="20"/>
      <c r="K26717" s="20"/>
      <c r="L26717" s="20"/>
      <c r="M26717" s="20"/>
      <c r="N26717" s="20"/>
      <c r="O26717" s="20"/>
    </row>
    <row r="26718" spans="10:15" x14ac:dyDescent="0.2">
      <c r="J26718" s="20"/>
      <c r="K26718" s="20"/>
      <c r="L26718" s="20"/>
      <c r="M26718" s="20"/>
      <c r="N26718" s="20"/>
      <c r="O26718" s="20"/>
    </row>
    <row r="26719" spans="10:15" x14ac:dyDescent="0.2">
      <c r="J26719" s="20"/>
      <c r="K26719" s="20"/>
      <c r="L26719" s="20"/>
      <c r="M26719" s="20"/>
      <c r="N26719" s="20"/>
      <c r="O26719" s="20"/>
    </row>
    <row r="26720" spans="10:15" x14ac:dyDescent="0.2">
      <c r="J26720" s="20"/>
      <c r="K26720" s="20"/>
      <c r="L26720" s="20"/>
      <c r="M26720" s="20"/>
      <c r="N26720" s="20"/>
      <c r="O26720" s="20"/>
    </row>
    <row r="26721" spans="10:15" x14ac:dyDescent="0.2">
      <c r="J26721" s="20"/>
      <c r="K26721" s="20"/>
      <c r="L26721" s="20"/>
      <c r="M26721" s="20"/>
      <c r="N26721" s="20"/>
      <c r="O26721" s="20"/>
    </row>
    <row r="26722" spans="10:15" x14ac:dyDescent="0.2">
      <c r="J26722" s="20"/>
      <c r="K26722" s="20"/>
      <c r="L26722" s="20"/>
      <c r="M26722" s="20"/>
      <c r="N26722" s="20"/>
      <c r="O26722" s="20"/>
    </row>
    <row r="26723" spans="10:15" x14ac:dyDescent="0.2">
      <c r="J26723" s="20"/>
      <c r="K26723" s="20"/>
      <c r="L26723" s="20"/>
      <c r="M26723" s="20"/>
      <c r="N26723" s="20"/>
      <c r="O26723" s="20"/>
    </row>
    <row r="26724" spans="10:15" x14ac:dyDescent="0.2">
      <c r="J26724" s="20"/>
      <c r="K26724" s="20"/>
      <c r="L26724" s="20"/>
      <c r="M26724" s="20"/>
      <c r="N26724" s="20"/>
      <c r="O26724" s="20"/>
    </row>
    <row r="26725" spans="10:15" x14ac:dyDescent="0.2">
      <c r="J26725" s="20"/>
      <c r="K26725" s="20"/>
      <c r="L26725" s="20"/>
      <c r="M26725" s="20"/>
      <c r="N26725" s="20"/>
      <c r="O26725" s="20"/>
    </row>
    <row r="26726" spans="10:15" x14ac:dyDescent="0.2">
      <c r="J26726" s="20"/>
      <c r="K26726" s="20"/>
      <c r="L26726" s="20"/>
      <c r="M26726" s="20"/>
      <c r="N26726" s="20"/>
      <c r="O26726" s="20"/>
    </row>
    <row r="26727" spans="10:15" x14ac:dyDescent="0.2">
      <c r="J26727" s="20"/>
      <c r="K26727" s="20"/>
      <c r="L26727" s="20"/>
      <c r="M26727" s="20"/>
      <c r="N26727" s="20"/>
      <c r="O26727" s="20"/>
    </row>
    <row r="26728" spans="10:15" x14ac:dyDescent="0.2">
      <c r="J26728" s="20"/>
      <c r="K26728" s="20"/>
      <c r="L26728" s="20"/>
      <c r="M26728" s="20"/>
      <c r="N26728" s="20"/>
      <c r="O26728" s="20"/>
    </row>
    <row r="26729" spans="10:15" x14ac:dyDescent="0.2">
      <c r="J26729" s="20"/>
      <c r="K26729" s="20"/>
      <c r="L26729" s="20"/>
      <c r="M26729" s="20"/>
      <c r="N26729" s="20"/>
      <c r="O26729" s="20"/>
    </row>
    <row r="26730" spans="10:15" x14ac:dyDescent="0.2">
      <c r="J26730" s="20"/>
      <c r="K26730" s="20"/>
      <c r="L26730" s="20"/>
      <c r="M26730" s="20"/>
      <c r="N26730" s="20"/>
      <c r="O26730" s="20"/>
    </row>
    <row r="26731" spans="10:15" x14ac:dyDescent="0.2">
      <c r="J26731" s="20"/>
      <c r="K26731" s="20"/>
      <c r="L26731" s="20"/>
      <c r="M26731" s="20"/>
      <c r="N26731" s="20"/>
      <c r="O26731" s="20"/>
    </row>
    <row r="26732" spans="10:15" x14ac:dyDescent="0.2">
      <c r="J26732" s="20"/>
      <c r="K26732" s="20"/>
      <c r="L26732" s="20"/>
      <c r="M26732" s="20"/>
      <c r="N26732" s="20"/>
      <c r="O26732" s="20"/>
    </row>
    <row r="26733" spans="10:15" x14ac:dyDescent="0.2">
      <c r="J26733" s="20"/>
      <c r="K26733" s="20"/>
      <c r="L26733" s="20"/>
      <c r="M26733" s="20"/>
      <c r="N26733" s="20"/>
      <c r="O26733" s="20"/>
    </row>
    <row r="26734" spans="10:15" x14ac:dyDescent="0.2">
      <c r="J26734" s="20"/>
      <c r="K26734" s="20"/>
      <c r="L26734" s="20"/>
      <c r="M26734" s="20"/>
      <c r="N26734" s="20"/>
      <c r="O26734" s="20"/>
    </row>
    <row r="26735" spans="10:15" x14ac:dyDescent="0.2">
      <c r="J26735" s="20"/>
      <c r="K26735" s="20"/>
      <c r="L26735" s="20"/>
      <c r="M26735" s="20"/>
      <c r="N26735" s="20"/>
      <c r="O26735" s="20"/>
    </row>
    <row r="26736" spans="10:15" x14ac:dyDescent="0.2">
      <c r="J26736" s="20"/>
      <c r="K26736" s="20"/>
      <c r="L26736" s="20"/>
      <c r="M26736" s="20"/>
      <c r="N26736" s="20"/>
      <c r="O26736" s="20"/>
    </row>
    <row r="26737" spans="10:15" x14ac:dyDescent="0.2">
      <c r="J26737" s="20"/>
      <c r="K26737" s="20"/>
      <c r="L26737" s="20"/>
      <c r="M26737" s="20"/>
      <c r="N26737" s="20"/>
      <c r="O26737" s="20"/>
    </row>
    <row r="26738" spans="10:15" x14ac:dyDescent="0.2">
      <c r="J26738" s="20"/>
      <c r="K26738" s="20"/>
      <c r="L26738" s="20"/>
      <c r="M26738" s="20"/>
      <c r="N26738" s="20"/>
      <c r="O26738" s="20"/>
    </row>
    <row r="26739" spans="10:15" x14ac:dyDescent="0.2">
      <c r="J26739" s="20"/>
      <c r="K26739" s="20"/>
      <c r="L26739" s="20"/>
      <c r="M26739" s="20"/>
      <c r="N26739" s="20"/>
      <c r="O26739" s="20"/>
    </row>
    <row r="26740" spans="10:15" x14ac:dyDescent="0.2">
      <c r="J26740" s="20"/>
      <c r="K26740" s="20"/>
      <c r="L26740" s="20"/>
      <c r="M26740" s="20"/>
      <c r="N26740" s="20"/>
      <c r="O26740" s="20"/>
    </row>
    <row r="26741" spans="10:15" x14ac:dyDescent="0.2">
      <c r="J26741" s="20"/>
      <c r="K26741" s="20"/>
      <c r="L26741" s="20"/>
      <c r="M26741" s="20"/>
      <c r="N26741" s="20"/>
      <c r="O26741" s="20"/>
    </row>
    <row r="26742" spans="10:15" x14ac:dyDescent="0.2">
      <c r="J26742" s="20"/>
      <c r="K26742" s="20"/>
      <c r="L26742" s="20"/>
      <c r="M26742" s="20"/>
      <c r="N26742" s="20"/>
      <c r="O26742" s="20"/>
    </row>
    <row r="26743" spans="10:15" x14ac:dyDescent="0.2">
      <c r="J26743" s="20"/>
      <c r="K26743" s="20"/>
      <c r="L26743" s="20"/>
      <c r="M26743" s="20"/>
      <c r="N26743" s="20"/>
      <c r="O26743" s="20"/>
    </row>
    <row r="26744" spans="10:15" x14ac:dyDescent="0.2">
      <c r="J26744" s="20"/>
      <c r="K26744" s="20"/>
      <c r="L26744" s="20"/>
      <c r="M26744" s="20"/>
      <c r="N26744" s="20"/>
      <c r="O26744" s="20"/>
    </row>
    <row r="26745" spans="10:15" x14ac:dyDescent="0.2">
      <c r="J26745" s="20"/>
      <c r="K26745" s="20"/>
      <c r="L26745" s="20"/>
      <c r="M26745" s="20"/>
      <c r="N26745" s="20"/>
      <c r="O26745" s="20"/>
    </row>
    <row r="26746" spans="10:15" x14ac:dyDescent="0.2">
      <c r="J26746" s="20"/>
      <c r="K26746" s="20"/>
      <c r="L26746" s="20"/>
      <c r="M26746" s="20"/>
      <c r="N26746" s="20"/>
      <c r="O26746" s="20"/>
    </row>
    <row r="26747" spans="10:15" x14ac:dyDescent="0.2">
      <c r="J26747" s="20"/>
      <c r="K26747" s="20"/>
      <c r="L26747" s="20"/>
      <c r="M26747" s="20"/>
      <c r="N26747" s="20"/>
      <c r="O26747" s="20"/>
    </row>
    <row r="26748" spans="10:15" x14ac:dyDescent="0.2">
      <c r="J26748" s="20"/>
      <c r="K26748" s="20"/>
      <c r="L26748" s="20"/>
      <c r="M26748" s="20"/>
      <c r="N26748" s="20"/>
      <c r="O26748" s="20"/>
    </row>
    <row r="26749" spans="10:15" x14ac:dyDescent="0.2">
      <c r="J26749" s="20"/>
      <c r="K26749" s="20"/>
      <c r="L26749" s="20"/>
      <c r="M26749" s="20"/>
      <c r="N26749" s="20"/>
      <c r="O26749" s="20"/>
    </row>
    <row r="26750" spans="10:15" x14ac:dyDescent="0.2">
      <c r="J26750" s="20"/>
      <c r="K26750" s="20"/>
      <c r="L26750" s="20"/>
      <c r="M26750" s="20"/>
      <c r="N26750" s="20"/>
      <c r="O26750" s="20"/>
    </row>
    <row r="26751" spans="10:15" x14ac:dyDescent="0.2">
      <c r="J26751" s="20"/>
      <c r="K26751" s="20"/>
      <c r="L26751" s="20"/>
      <c r="M26751" s="20"/>
      <c r="N26751" s="20"/>
      <c r="O26751" s="20"/>
    </row>
    <row r="26752" spans="10:15" x14ac:dyDescent="0.2">
      <c r="J26752" s="20"/>
      <c r="K26752" s="20"/>
      <c r="L26752" s="20"/>
      <c r="M26752" s="20"/>
      <c r="N26752" s="20"/>
      <c r="O26752" s="20"/>
    </row>
    <row r="26753" spans="10:15" x14ac:dyDescent="0.2">
      <c r="J26753" s="20"/>
      <c r="K26753" s="20"/>
      <c r="L26753" s="20"/>
      <c r="M26753" s="20"/>
      <c r="N26753" s="20"/>
      <c r="O26753" s="20"/>
    </row>
    <row r="26754" spans="10:15" x14ac:dyDescent="0.2">
      <c r="J26754" s="20"/>
      <c r="K26754" s="20"/>
      <c r="L26754" s="20"/>
      <c r="M26754" s="20"/>
      <c r="N26754" s="20"/>
      <c r="O26754" s="20"/>
    </row>
    <row r="26755" spans="10:15" x14ac:dyDescent="0.2">
      <c r="J26755" s="20"/>
      <c r="K26755" s="20"/>
      <c r="L26755" s="20"/>
      <c r="M26755" s="20"/>
      <c r="N26755" s="20"/>
      <c r="O26755" s="20"/>
    </row>
    <row r="26756" spans="10:15" x14ac:dyDescent="0.2">
      <c r="J26756" s="20"/>
      <c r="K26756" s="20"/>
      <c r="L26756" s="20"/>
      <c r="M26756" s="20"/>
      <c r="N26756" s="20"/>
      <c r="O26756" s="20"/>
    </row>
    <row r="26757" spans="10:15" x14ac:dyDescent="0.2">
      <c r="J26757" s="20"/>
      <c r="K26757" s="20"/>
      <c r="L26757" s="20"/>
      <c r="M26757" s="20"/>
      <c r="N26757" s="20"/>
      <c r="O26757" s="20"/>
    </row>
    <row r="26758" spans="10:15" x14ac:dyDescent="0.2">
      <c r="J26758" s="20"/>
      <c r="K26758" s="20"/>
      <c r="L26758" s="20"/>
      <c r="M26758" s="20"/>
      <c r="N26758" s="20"/>
      <c r="O26758" s="20"/>
    </row>
    <row r="26759" spans="10:15" x14ac:dyDescent="0.2">
      <c r="J26759" s="20"/>
      <c r="K26759" s="20"/>
      <c r="L26759" s="20"/>
      <c r="M26759" s="20"/>
      <c r="N26759" s="20"/>
      <c r="O26759" s="20"/>
    </row>
    <row r="26760" spans="10:15" x14ac:dyDescent="0.2">
      <c r="J26760" s="20"/>
      <c r="K26760" s="20"/>
      <c r="L26760" s="20"/>
      <c r="M26760" s="20"/>
      <c r="N26760" s="20"/>
      <c r="O26760" s="20"/>
    </row>
    <row r="26761" spans="10:15" x14ac:dyDescent="0.2">
      <c r="J26761" s="20"/>
      <c r="K26761" s="20"/>
      <c r="L26761" s="20"/>
      <c r="M26761" s="20"/>
      <c r="N26761" s="20"/>
      <c r="O26761" s="20"/>
    </row>
    <row r="26762" spans="10:15" x14ac:dyDescent="0.2">
      <c r="J26762" s="20"/>
      <c r="K26762" s="20"/>
      <c r="L26762" s="20"/>
      <c r="M26762" s="20"/>
      <c r="N26762" s="20"/>
      <c r="O26762" s="20"/>
    </row>
    <row r="26763" spans="10:15" x14ac:dyDescent="0.2">
      <c r="J26763" s="20"/>
      <c r="K26763" s="20"/>
      <c r="L26763" s="20"/>
      <c r="M26763" s="20"/>
      <c r="N26763" s="20"/>
      <c r="O26763" s="20"/>
    </row>
    <row r="26764" spans="10:15" x14ac:dyDescent="0.2">
      <c r="J26764" s="20"/>
      <c r="K26764" s="20"/>
      <c r="L26764" s="20"/>
      <c r="M26764" s="20"/>
      <c r="N26764" s="20"/>
      <c r="O26764" s="20"/>
    </row>
    <row r="26765" spans="10:15" x14ac:dyDescent="0.2">
      <c r="J26765" s="20"/>
      <c r="K26765" s="20"/>
      <c r="L26765" s="20"/>
      <c r="M26765" s="20"/>
      <c r="N26765" s="20"/>
      <c r="O26765" s="20"/>
    </row>
    <row r="26766" spans="10:15" x14ac:dyDescent="0.2">
      <c r="J26766" s="20"/>
      <c r="K26766" s="20"/>
      <c r="L26766" s="20"/>
      <c r="M26766" s="20"/>
      <c r="N26766" s="20"/>
      <c r="O26766" s="20"/>
    </row>
    <row r="26767" spans="10:15" x14ac:dyDescent="0.2">
      <c r="J26767" s="20"/>
      <c r="K26767" s="20"/>
      <c r="L26767" s="20"/>
      <c r="M26767" s="20"/>
      <c r="N26767" s="20"/>
      <c r="O26767" s="20"/>
    </row>
    <row r="26768" spans="10:15" x14ac:dyDescent="0.2">
      <c r="J26768" s="20"/>
      <c r="K26768" s="20"/>
      <c r="L26768" s="20"/>
      <c r="M26768" s="20"/>
      <c r="N26768" s="20"/>
      <c r="O26768" s="20"/>
    </row>
    <row r="26769" spans="10:15" x14ac:dyDescent="0.2">
      <c r="J26769" s="20"/>
      <c r="K26769" s="20"/>
      <c r="L26769" s="20"/>
      <c r="M26769" s="20"/>
      <c r="N26769" s="20"/>
      <c r="O26769" s="20"/>
    </row>
    <row r="26770" spans="10:15" x14ac:dyDescent="0.2">
      <c r="J26770" s="20"/>
      <c r="K26770" s="20"/>
      <c r="L26770" s="20"/>
      <c r="M26770" s="20"/>
      <c r="N26770" s="20"/>
      <c r="O26770" s="20"/>
    </row>
    <row r="26771" spans="10:15" x14ac:dyDescent="0.2">
      <c r="J26771" s="20"/>
      <c r="K26771" s="20"/>
      <c r="L26771" s="20"/>
      <c r="M26771" s="20"/>
      <c r="N26771" s="20"/>
      <c r="O26771" s="20"/>
    </row>
    <row r="26772" spans="10:15" x14ac:dyDescent="0.2">
      <c r="J26772" s="20"/>
      <c r="K26772" s="20"/>
      <c r="L26772" s="20"/>
      <c r="M26772" s="20"/>
      <c r="N26772" s="20"/>
      <c r="O26772" s="20"/>
    </row>
    <row r="26773" spans="10:15" x14ac:dyDescent="0.2">
      <c r="J26773" s="20"/>
      <c r="K26773" s="20"/>
      <c r="L26773" s="20"/>
      <c r="M26773" s="20"/>
      <c r="N26773" s="20"/>
      <c r="O26773" s="20"/>
    </row>
    <row r="26774" spans="10:15" x14ac:dyDescent="0.2">
      <c r="J26774" s="20"/>
      <c r="K26774" s="20"/>
      <c r="L26774" s="20"/>
      <c r="M26774" s="20"/>
      <c r="N26774" s="20"/>
      <c r="O26774" s="20"/>
    </row>
    <row r="26775" spans="10:15" x14ac:dyDescent="0.2">
      <c r="J26775" s="20"/>
      <c r="K26775" s="20"/>
      <c r="L26775" s="20"/>
      <c r="M26775" s="20"/>
      <c r="N26775" s="20"/>
      <c r="O26775" s="20"/>
    </row>
    <row r="26776" spans="10:15" x14ac:dyDescent="0.2">
      <c r="J26776" s="20"/>
      <c r="K26776" s="20"/>
      <c r="L26776" s="20"/>
      <c r="M26776" s="20"/>
      <c r="N26776" s="20"/>
      <c r="O26776" s="20"/>
    </row>
    <row r="26777" spans="10:15" x14ac:dyDescent="0.2">
      <c r="J26777" s="20"/>
      <c r="K26777" s="20"/>
      <c r="L26777" s="20"/>
      <c r="M26777" s="20"/>
      <c r="N26777" s="20"/>
      <c r="O26777" s="20"/>
    </row>
    <row r="26778" spans="10:15" x14ac:dyDescent="0.2">
      <c r="J26778" s="20"/>
      <c r="K26778" s="20"/>
      <c r="L26778" s="20"/>
      <c r="M26778" s="20"/>
      <c r="N26778" s="20"/>
      <c r="O26778" s="20"/>
    </row>
    <row r="26779" spans="10:15" x14ac:dyDescent="0.2">
      <c r="J26779" s="20"/>
      <c r="K26779" s="20"/>
      <c r="L26779" s="20"/>
      <c r="M26779" s="20"/>
      <c r="N26779" s="20"/>
      <c r="O26779" s="20"/>
    </row>
    <row r="26780" spans="10:15" x14ac:dyDescent="0.2">
      <c r="J26780" s="20"/>
      <c r="K26780" s="20"/>
      <c r="L26780" s="20"/>
      <c r="M26780" s="20"/>
      <c r="N26780" s="20"/>
      <c r="O26780" s="20"/>
    </row>
    <row r="26781" spans="10:15" x14ac:dyDescent="0.2">
      <c r="J26781" s="20"/>
      <c r="K26781" s="20"/>
      <c r="L26781" s="20"/>
      <c r="M26781" s="20"/>
      <c r="N26781" s="20"/>
      <c r="O26781" s="20"/>
    </row>
    <row r="26782" spans="10:15" x14ac:dyDescent="0.2">
      <c r="J26782" s="20"/>
      <c r="K26782" s="20"/>
      <c r="L26782" s="20"/>
      <c r="M26782" s="20"/>
      <c r="N26782" s="20"/>
      <c r="O26782" s="20"/>
    </row>
    <row r="26783" spans="10:15" x14ac:dyDescent="0.2">
      <c r="J26783" s="20"/>
      <c r="K26783" s="20"/>
      <c r="L26783" s="20"/>
      <c r="M26783" s="20"/>
      <c r="N26783" s="20"/>
      <c r="O26783" s="20"/>
    </row>
    <row r="26784" spans="10:15" x14ac:dyDescent="0.2">
      <c r="J26784" s="20"/>
      <c r="K26784" s="20"/>
      <c r="L26784" s="20"/>
      <c r="M26784" s="20"/>
      <c r="N26784" s="20"/>
      <c r="O26784" s="20"/>
    </row>
    <row r="26785" spans="10:15" x14ac:dyDescent="0.2">
      <c r="J26785" s="20"/>
      <c r="K26785" s="20"/>
      <c r="L26785" s="20"/>
      <c r="M26785" s="20"/>
      <c r="N26785" s="20"/>
      <c r="O26785" s="20"/>
    </row>
    <row r="26786" spans="10:15" x14ac:dyDescent="0.2">
      <c r="J26786" s="20"/>
      <c r="K26786" s="20"/>
      <c r="L26786" s="20"/>
      <c r="M26786" s="20"/>
      <c r="N26786" s="20"/>
      <c r="O26786" s="20"/>
    </row>
    <row r="26787" spans="10:15" x14ac:dyDescent="0.2">
      <c r="J26787" s="20"/>
      <c r="K26787" s="20"/>
      <c r="L26787" s="20"/>
      <c r="M26787" s="20"/>
      <c r="N26787" s="20"/>
      <c r="O26787" s="20"/>
    </row>
    <row r="26788" spans="10:15" x14ac:dyDescent="0.2">
      <c r="J26788" s="20"/>
      <c r="K26788" s="20"/>
      <c r="L26788" s="20"/>
      <c r="M26788" s="20"/>
      <c r="N26788" s="20"/>
      <c r="O26788" s="20"/>
    </row>
    <row r="26789" spans="10:15" x14ac:dyDescent="0.2">
      <c r="J26789" s="20"/>
      <c r="K26789" s="20"/>
      <c r="L26789" s="20"/>
      <c r="M26789" s="20"/>
      <c r="N26789" s="20"/>
      <c r="O26789" s="20"/>
    </row>
    <row r="26790" spans="10:15" x14ac:dyDescent="0.2">
      <c r="J26790" s="20"/>
      <c r="K26790" s="20"/>
      <c r="L26790" s="20"/>
      <c r="M26790" s="20"/>
      <c r="N26790" s="20"/>
      <c r="O26790" s="20"/>
    </row>
    <row r="26791" spans="10:15" x14ac:dyDescent="0.2">
      <c r="J26791" s="20"/>
      <c r="K26791" s="20"/>
      <c r="L26791" s="20"/>
      <c r="M26791" s="20"/>
      <c r="N26791" s="20"/>
      <c r="O26791" s="20"/>
    </row>
    <row r="26792" spans="10:15" x14ac:dyDescent="0.2">
      <c r="J26792" s="20"/>
      <c r="K26792" s="20"/>
      <c r="L26792" s="20"/>
      <c r="M26792" s="20"/>
      <c r="N26792" s="20"/>
      <c r="O26792" s="20"/>
    </row>
    <row r="26793" spans="10:15" x14ac:dyDescent="0.2">
      <c r="J26793" s="20"/>
      <c r="K26793" s="20"/>
      <c r="L26793" s="20"/>
      <c r="M26793" s="20"/>
      <c r="N26793" s="20"/>
      <c r="O26793" s="20"/>
    </row>
    <row r="26794" spans="10:15" x14ac:dyDescent="0.2">
      <c r="J26794" s="20"/>
      <c r="K26794" s="20"/>
      <c r="L26794" s="20"/>
      <c r="M26794" s="20"/>
      <c r="N26794" s="20"/>
      <c r="O26794" s="20"/>
    </row>
    <row r="26795" spans="10:15" x14ac:dyDescent="0.2">
      <c r="J26795" s="20"/>
      <c r="K26795" s="20"/>
      <c r="L26795" s="20"/>
      <c r="M26795" s="20"/>
      <c r="N26795" s="20"/>
      <c r="O26795" s="20"/>
    </row>
    <row r="26796" spans="10:15" x14ac:dyDescent="0.2">
      <c r="J26796" s="20"/>
      <c r="K26796" s="20"/>
      <c r="L26796" s="20"/>
      <c r="M26796" s="20"/>
      <c r="N26796" s="20"/>
      <c r="O26796" s="20"/>
    </row>
    <row r="26797" spans="10:15" x14ac:dyDescent="0.2">
      <c r="J26797" s="20"/>
      <c r="K26797" s="20"/>
      <c r="L26797" s="20"/>
      <c r="M26797" s="20"/>
      <c r="N26797" s="20"/>
      <c r="O26797" s="20"/>
    </row>
    <row r="26798" spans="10:15" x14ac:dyDescent="0.2">
      <c r="J26798" s="20"/>
      <c r="K26798" s="20"/>
      <c r="L26798" s="20"/>
      <c r="M26798" s="20"/>
      <c r="N26798" s="20"/>
      <c r="O26798" s="20"/>
    </row>
    <row r="26799" spans="10:15" x14ac:dyDescent="0.2">
      <c r="J26799" s="20"/>
      <c r="K26799" s="20"/>
      <c r="L26799" s="20"/>
      <c r="M26799" s="20"/>
      <c r="N26799" s="20"/>
      <c r="O26799" s="20"/>
    </row>
    <row r="26800" spans="10:15" x14ac:dyDescent="0.2">
      <c r="J26800" s="20"/>
      <c r="K26800" s="20"/>
      <c r="L26800" s="20"/>
      <c r="M26800" s="20"/>
      <c r="N26800" s="20"/>
      <c r="O26800" s="20"/>
    </row>
    <row r="26801" spans="10:15" x14ac:dyDescent="0.2">
      <c r="J26801" s="20"/>
      <c r="K26801" s="20"/>
      <c r="L26801" s="20"/>
      <c r="M26801" s="20"/>
      <c r="N26801" s="20"/>
      <c r="O26801" s="20"/>
    </row>
    <row r="26802" spans="10:15" x14ac:dyDescent="0.2">
      <c r="J26802" s="20"/>
      <c r="K26802" s="20"/>
      <c r="L26802" s="20"/>
      <c r="M26802" s="20"/>
      <c r="N26802" s="20"/>
      <c r="O26802" s="20"/>
    </row>
    <row r="26803" spans="10:15" x14ac:dyDescent="0.2">
      <c r="J26803" s="20"/>
      <c r="K26803" s="20"/>
      <c r="L26803" s="20"/>
      <c r="M26803" s="20"/>
      <c r="N26803" s="20"/>
      <c r="O26803" s="20"/>
    </row>
    <row r="26804" spans="10:15" x14ac:dyDescent="0.2">
      <c r="J26804" s="20"/>
      <c r="K26804" s="20"/>
      <c r="L26804" s="20"/>
      <c r="M26804" s="20"/>
      <c r="N26804" s="20"/>
      <c r="O26804" s="20"/>
    </row>
    <row r="26805" spans="10:15" x14ac:dyDescent="0.2">
      <c r="J26805" s="20"/>
      <c r="K26805" s="20"/>
      <c r="L26805" s="20"/>
      <c r="M26805" s="20"/>
      <c r="N26805" s="20"/>
      <c r="O26805" s="20"/>
    </row>
    <row r="26806" spans="10:15" x14ac:dyDescent="0.2">
      <c r="J26806" s="20"/>
      <c r="K26806" s="20"/>
      <c r="L26806" s="20"/>
      <c r="M26806" s="20"/>
      <c r="N26806" s="20"/>
      <c r="O26806" s="20"/>
    </row>
    <row r="26807" spans="10:15" x14ac:dyDescent="0.2">
      <c r="J26807" s="20"/>
      <c r="K26807" s="20"/>
      <c r="L26807" s="20"/>
      <c r="M26807" s="20"/>
      <c r="N26807" s="20"/>
      <c r="O26807" s="20"/>
    </row>
    <row r="26808" spans="10:15" x14ac:dyDescent="0.2">
      <c r="J26808" s="20"/>
      <c r="K26808" s="20"/>
      <c r="L26808" s="20"/>
      <c r="M26808" s="20"/>
      <c r="N26808" s="20"/>
      <c r="O26808" s="20"/>
    </row>
    <row r="26809" spans="10:15" x14ac:dyDescent="0.2">
      <c r="J26809" s="20"/>
      <c r="K26809" s="20"/>
      <c r="L26809" s="20"/>
      <c r="M26809" s="20"/>
      <c r="N26809" s="20"/>
      <c r="O26809" s="20"/>
    </row>
    <row r="26810" spans="10:15" x14ac:dyDescent="0.2">
      <c r="J26810" s="20"/>
      <c r="K26810" s="20"/>
      <c r="L26810" s="20"/>
      <c r="M26810" s="20"/>
      <c r="N26810" s="20"/>
      <c r="O26810" s="20"/>
    </row>
    <row r="26811" spans="10:15" x14ac:dyDescent="0.2">
      <c r="J26811" s="20"/>
      <c r="K26811" s="20"/>
      <c r="L26811" s="20"/>
      <c r="M26811" s="20"/>
      <c r="N26811" s="20"/>
      <c r="O26811" s="20"/>
    </row>
    <row r="26812" spans="10:15" x14ac:dyDescent="0.2">
      <c r="J26812" s="20"/>
      <c r="K26812" s="20"/>
      <c r="L26812" s="20"/>
      <c r="M26812" s="20"/>
      <c r="N26812" s="20"/>
      <c r="O26812" s="20"/>
    </row>
    <row r="26813" spans="10:15" x14ac:dyDescent="0.2">
      <c r="J26813" s="20"/>
      <c r="K26813" s="20"/>
      <c r="L26813" s="20"/>
      <c r="M26813" s="20"/>
      <c r="N26813" s="20"/>
      <c r="O26813" s="20"/>
    </row>
    <row r="26814" spans="10:15" x14ac:dyDescent="0.2">
      <c r="J26814" s="20"/>
      <c r="K26814" s="20"/>
      <c r="L26814" s="20"/>
      <c r="M26814" s="20"/>
      <c r="N26814" s="20"/>
      <c r="O26814" s="20"/>
    </row>
    <row r="26815" spans="10:15" x14ac:dyDescent="0.2">
      <c r="J26815" s="20"/>
      <c r="K26815" s="20"/>
      <c r="L26815" s="20"/>
      <c r="M26815" s="20"/>
      <c r="N26815" s="20"/>
      <c r="O26815" s="20"/>
    </row>
    <row r="26816" spans="10:15" x14ac:dyDescent="0.2">
      <c r="J26816" s="20"/>
      <c r="K26816" s="20"/>
      <c r="L26816" s="20"/>
      <c r="M26816" s="20"/>
      <c r="N26816" s="20"/>
      <c r="O26816" s="20"/>
    </row>
    <row r="26817" spans="10:15" x14ac:dyDescent="0.2">
      <c r="J26817" s="20"/>
      <c r="K26817" s="20"/>
      <c r="L26817" s="20"/>
      <c r="M26817" s="20"/>
      <c r="N26817" s="20"/>
      <c r="O26817" s="20"/>
    </row>
    <row r="26818" spans="10:15" x14ac:dyDescent="0.2">
      <c r="J26818" s="20"/>
      <c r="K26818" s="20"/>
      <c r="L26818" s="20"/>
      <c r="M26818" s="20"/>
      <c r="N26818" s="20"/>
      <c r="O26818" s="20"/>
    </row>
    <row r="26819" spans="10:15" x14ac:dyDescent="0.2">
      <c r="J26819" s="20"/>
      <c r="K26819" s="20"/>
      <c r="L26819" s="20"/>
      <c r="M26819" s="20"/>
      <c r="N26819" s="20"/>
      <c r="O26819" s="20"/>
    </row>
    <row r="26820" spans="10:15" x14ac:dyDescent="0.2">
      <c r="J26820" s="20"/>
      <c r="K26820" s="20"/>
      <c r="L26820" s="20"/>
      <c r="M26820" s="20"/>
      <c r="N26820" s="20"/>
      <c r="O26820" s="20"/>
    </row>
    <row r="26821" spans="10:15" x14ac:dyDescent="0.2">
      <c r="J26821" s="20"/>
      <c r="K26821" s="20"/>
      <c r="L26821" s="20"/>
      <c r="M26821" s="20"/>
      <c r="N26821" s="20"/>
      <c r="O26821" s="20"/>
    </row>
    <row r="26822" spans="10:15" x14ac:dyDescent="0.2">
      <c r="J26822" s="20"/>
      <c r="K26822" s="20"/>
      <c r="L26822" s="20"/>
      <c r="M26822" s="20"/>
      <c r="N26822" s="20"/>
      <c r="O26822" s="20"/>
    </row>
    <row r="26823" spans="10:15" x14ac:dyDescent="0.2">
      <c r="J26823" s="20"/>
      <c r="K26823" s="20"/>
      <c r="L26823" s="20"/>
      <c r="M26823" s="20"/>
      <c r="N26823" s="20"/>
      <c r="O26823" s="20"/>
    </row>
    <row r="26824" spans="10:15" x14ac:dyDescent="0.2">
      <c r="J26824" s="20"/>
      <c r="K26824" s="20"/>
      <c r="L26824" s="20"/>
      <c r="M26824" s="20"/>
      <c r="N26824" s="20"/>
      <c r="O26824" s="20"/>
    </row>
    <row r="26825" spans="10:15" x14ac:dyDescent="0.2">
      <c r="J26825" s="20"/>
      <c r="K26825" s="20"/>
      <c r="L26825" s="20"/>
      <c r="M26825" s="20"/>
      <c r="N26825" s="20"/>
      <c r="O26825" s="20"/>
    </row>
    <row r="26826" spans="10:15" x14ac:dyDescent="0.2">
      <c r="J26826" s="20"/>
      <c r="K26826" s="20"/>
      <c r="L26826" s="20"/>
      <c r="M26826" s="20"/>
      <c r="N26826" s="20"/>
      <c r="O26826" s="20"/>
    </row>
    <row r="26827" spans="10:15" x14ac:dyDescent="0.2">
      <c r="J26827" s="20"/>
      <c r="K26827" s="20"/>
      <c r="L26827" s="20"/>
      <c r="M26827" s="20"/>
      <c r="N26827" s="20"/>
      <c r="O26827" s="20"/>
    </row>
    <row r="26828" spans="10:15" x14ac:dyDescent="0.2">
      <c r="J26828" s="20"/>
      <c r="K26828" s="20"/>
      <c r="L26828" s="20"/>
      <c r="M26828" s="20"/>
      <c r="N26828" s="20"/>
      <c r="O26828" s="20"/>
    </row>
    <row r="26829" spans="10:15" x14ac:dyDescent="0.2">
      <c r="J26829" s="20"/>
      <c r="K26829" s="20"/>
      <c r="L26829" s="20"/>
      <c r="M26829" s="20"/>
      <c r="N26829" s="20"/>
      <c r="O26829" s="20"/>
    </row>
    <row r="26830" spans="10:15" x14ac:dyDescent="0.2">
      <c r="J26830" s="20"/>
      <c r="K26830" s="20"/>
      <c r="L26830" s="20"/>
      <c r="M26830" s="20"/>
      <c r="N26830" s="20"/>
      <c r="O26830" s="20"/>
    </row>
    <row r="26831" spans="10:15" x14ac:dyDescent="0.2">
      <c r="J26831" s="20"/>
      <c r="K26831" s="20"/>
      <c r="L26831" s="20"/>
      <c r="M26831" s="20"/>
      <c r="N26831" s="20"/>
      <c r="O26831" s="20"/>
    </row>
    <row r="26832" spans="10:15" x14ac:dyDescent="0.2">
      <c r="J26832" s="20"/>
      <c r="K26832" s="20"/>
      <c r="L26832" s="20"/>
      <c r="M26832" s="20"/>
      <c r="N26832" s="20"/>
      <c r="O26832" s="20"/>
    </row>
    <row r="26833" spans="10:15" x14ac:dyDescent="0.2">
      <c r="J26833" s="20"/>
      <c r="K26833" s="20"/>
      <c r="L26833" s="20"/>
      <c r="M26833" s="20"/>
      <c r="N26833" s="20"/>
      <c r="O26833" s="20"/>
    </row>
    <row r="26834" spans="10:15" x14ac:dyDescent="0.2">
      <c r="J26834" s="20"/>
      <c r="K26834" s="20"/>
      <c r="L26834" s="20"/>
      <c r="M26834" s="20"/>
      <c r="N26834" s="20"/>
      <c r="O26834" s="20"/>
    </row>
    <row r="26835" spans="10:15" x14ac:dyDescent="0.2">
      <c r="J26835" s="20"/>
      <c r="K26835" s="20"/>
      <c r="L26835" s="20"/>
      <c r="M26835" s="20"/>
      <c r="N26835" s="20"/>
      <c r="O26835" s="20"/>
    </row>
    <row r="26836" spans="10:15" x14ac:dyDescent="0.2">
      <c r="J26836" s="20"/>
      <c r="K26836" s="20"/>
      <c r="L26836" s="20"/>
      <c r="M26836" s="20"/>
      <c r="N26836" s="20"/>
      <c r="O26836" s="20"/>
    </row>
    <row r="26837" spans="10:15" x14ac:dyDescent="0.2">
      <c r="J26837" s="20"/>
      <c r="K26837" s="20"/>
      <c r="L26837" s="20"/>
      <c r="M26837" s="20"/>
      <c r="N26837" s="20"/>
      <c r="O26837" s="20"/>
    </row>
    <row r="26838" spans="10:15" x14ac:dyDescent="0.2">
      <c r="J26838" s="20"/>
      <c r="K26838" s="20"/>
      <c r="L26838" s="20"/>
      <c r="M26838" s="20"/>
      <c r="N26838" s="20"/>
      <c r="O26838" s="20"/>
    </row>
    <row r="26839" spans="10:15" x14ac:dyDescent="0.2">
      <c r="J26839" s="20"/>
      <c r="K26839" s="20"/>
      <c r="L26839" s="20"/>
      <c r="M26839" s="20"/>
      <c r="N26839" s="20"/>
      <c r="O26839" s="20"/>
    </row>
    <row r="26840" spans="10:15" x14ac:dyDescent="0.2">
      <c r="J26840" s="20"/>
      <c r="K26840" s="20"/>
      <c r="L26840" s="20"/>
      <c r="M26840" s="20"/>
      <c r="N26840" s="20"/>
      <c r="O26840" s="20"/>
    </row>
    <row r="26841" spans="10:15" x14ac:dyDescent="0.2">
      <c r="J26841" s="20"/>
      <c r="K26841" s="20"/>
      <c r="L26841" s="20"/>
      <c r="M26841" s="20"/>
      <c r="N26841" s="20"/>
      <c r="O26841" s="20"/>
    </row>
    <row r="26842" spans="10:15" x14ac:dyDescent="0.2">
      <c r="J26842" s="20"/>
      <c r="K26842" s="20"/>
      <c r="L26842" s="20"/>
      <c r="M26842" s="20"/>
      <c r="N26842" s="20"/>
      <c r="O26842" s="20"/>
    </row>
    <row r="26843" spans="10:15" x14ac:dyDescent="0.2">
      <c r="J26843" s="20"/>
      <c r="K26843" s="20"/>
      <c r="L26843" s="20"/>
      <c r="M26843" s="20"/>
      <c r="N26843" s="20"/>
      <c r="O26843" s="20"/>
    </row>
    <row r="26844" spans="10:15" x14ac:dyDescent="0.2">
      <c r="J26844" s="20"/>
      <c r="K26844" s="20"/>
      <c r="L26844" s="20"/>
      <c r="M26844" s="20"/>
      <c r="N26844" s="20"/>
      <c r="O26844" s="20"/>
    </row>
    <row r="26845" spans="10:15" x14ac:dyDescent="0.2">
      <c r="J26845" s="20"/>
      <c r="K26845" s="20"/>
      <c r="L26845" s="20"/>
      <c r="M26845" s="20"/>
      <c r="N26845" s="20"/>
      <c r="O26845" s="20"/>
    </row>
    <row r="26846" spans="10:15" x14ac:dyDescent="0.2">
      <c r="J26846" s="20"/>
      <c r="K26846" s="20"/>
      <c r="L26846" s="20"/>
      <c r="M26846" s="20"/>
      <c r="N26846" s="20"/>
      <c r="O26846" s="20"/>
    </row>
    <row r="26847" spans="10:15" x14ac:dyDescent="0.2">
      <c r="J26847" s="20"/>
      <c r="K26847" s="20"/>
      <c r="L26847" s="20"/>
      <c r="M26847" s="20"/>
      <c r="N26847" s="20"/>
      <c r="O26847" s="20"/>
    </row>
    <row r="26848" spans="10:15" x14ac:dyDescent="0.2">
      <c r="J26848" s="20"/>
      <c r="K26848" s="20"/>
      <c r="L26848" s="20"/>
      <c r="M26848" s="20"/>
      <c r="N26848" s="20"/>
      <c r="O26848" s="20"/>
    </row>
    <row r="26849" spans="10:15" x14ac:dyDescent="0.2">
      <c r="J26849" s="20"/>
      <c r="K26849" s="20"/>
      <c r="L26849" s="20"/>
      <c r="M26849" s="20"/>
      <c r="N26849" s="20"/>
      <c r="O26849" s="20"/>
    </row>
    <row r="26850" spans="10:15" x14ac:dyDescent="0.2">
      <c r="J26850" s="20"/>
      <c r="K26850" s="20"/>
      <c r="L26850" s="20"/>
      <c r="M26850" s="20"/>
      <c r="N26850" s="20"/>
      <c r="O26850" s="20"/>
    </row>
    <row r="26851" spans="10:15" x14ac:dyDescent="0.2">
      <c r="J26851" s="20"/>
      <c r="K26851" s="20"/>
      <c r="L26851" s="20"/>
      <c r="M26851" s="20"/>
      <c r="N26851" s="20"/>
      <c r="O26851" s="20"/>
    </row>
    <row r="26852" spans="10:15" x14ac:dyDescent="0.2">
      <c r="J26852" s="20"/>
      <c r="K26852" s="20"/>
      <c r="L26852" s="20"/>
      <c r="M26852" s="20"/>
      <c r="N26852" s="20"/>
      <c r="O26852" s="20"/>
    </row>
    <row r="26853" spans="10:15" x14ac:dyDescent="0.2">
      <c r="J26853" s="20"/>
      <c r="K26853" s="20"/>
      <c r="L26853" s="20"/>
      <c r="M26853" s="20"/>
      <c r="N26853" s="20"/>
      <c r="O26853" s="20"/>
    </row>
    <row r="26854" spans="10:15" x14ac:dyDescent="0.2">
      <c r="J26854" s="20"/>
      <c r="K26854" s="20"/>
      <c r="L26854" s="20"/>
      <c r="M26854" s="20"/>
      <c r="N26854" s="20"/>
      <c r="O26854" s="20"/>
    </row>
    <row r="26855" spans="10:15" x14ac:dyDescent="0.2">
      <c r="J26855" s="20"/>
      <c r="K26855" s="20"/>
      <c r="L26855" s="20"/>
      <c r="M26855" s="20"/>
      <c r="N26855" s="20"/>
      <c r="O26855" s="20"/>
    </row>
    <row r="26856" spans="10:15" x14ac:dyDescent="0.2">
      <c r="J26856" s="20"/>
      <c r="K26856" s="20"/>
      <c r="L26856" s="20"/>
      <c r="M26856" s="20"/>
      <c r="N26856" s="20"/>
      <c r="O26856" s="20"/>
    </row>
    <row r="26857" spans="10:15" x14ac:dyDescent="0.2">
      <c r="J26857" s="20"/>
      <c r="K26857" s="20"/>
      <c r="L26857" s="20"/>
      <c r="M26857" s="20"/>
      <c r="N26857" s="20"/>
      <c r="O26857" s="20"/>
    </row>
    <row r="26858" spans="10:15" x14ac:dyDescent="0.2">
      <c r="J26858" s="20"/>
      <c r="K26858" s="20"/>
      <c r="L26858" s="20"/>
      <c r="M26858" s="20"/>
      <c r="N26858" s="20"/>
      <c r="O26858" s="20"/>
    </row>
    <row r="26859" spans="10:15" x14ac:dyDescent="0.2">
      <c r="J26859" s="20"/>
      <c r="K26859" s="20"/>
      <c r="L26859" s="20"/>
      <c r="M26859" s="20"/>
      <c r="N26859" s="20"/>
      <c r="O26859" s="20"/>
    </row>
    <row r="26860" spans="10:15" x14ac:dyDescent="0.2">
      <c r="J26860" s="20"/>
      <c r="K26860" s="20"/>
      <c r="L26860" s="20"/>
      <c r="M26860" s="20"/>
      <c r="N26860" s="20"/>
      <c r="O26860" s="20"/>
    </row>
    <row r="26861" spans="10:15" x14ac:dyDescent="0.2">
      <c r="J26861" s="20"/>
      <c r="K26861" s="20"/>
      <c r="L26861" s="20"/>
      <c r="M26861" s="20"/>
      <c r="N26861" s="20"/>
      <c r="O26861" s="20"/>
    </row>
    <row r="26862" spans="10:15" x14ac:dyDescent="0.2">
      <c r="J26862" s="20"/>
      <c r="K26862" s="20"/>
      <c r="L26862" s="20"/>
      <c r="M26862" s="20"/>
      <c r="N26862" s="20"/>
      <c r="O26862" s="20"/>
    </row>
    <row r="26863" spans="10:15" x14ac:dyDescent="0.2">
      <c r="J26863" s="20"/>
      <c r="K26863" s="20"/>
      <c r="L26863" s="20"/>
      <c r="M26863" s="20"/>
      <c r="N26863" s="20"/>
      <c r="O26863" s="20"/>
    </row>
    <row r="26864" spans="10:15" x14ac:dyDescent="0.2">
      <c r="J26864" s="20"/>
      <c r="K26864" s="20"/>
      <c r="L26864" s="20"/>
      <c r="M26864" s="20"/>
      <c r="N26864" s="20"/>
      <c r="O26864" s="20"/>
    </row>
    <row r="26865" spans="10:15" x14ac:dyDescent="0.2">
      <c r="J26865" s="20"/>
      <c r="K26865" s="20"/>
      <c r="L26865" s="20"/>
      <c r="M26865" s="20"/>
      <c r="N26865" s="20"/>
      <c r="O26865" s="20"/>
    </row>
    <row r="26866" spans="10:15" x14ac:dyDescent="0.2">
      <c r="J26866" s="20"/>
      <c r="K26866" s="20"/>
      <c r="L26866" s="20"/>
      <c r="M26866" s="20"/>
      <c r="N26866" s="20"/>
      <c r="O26866" s="20"/>
    </row>
    <row r="26867" spans="10:15" x14ac:dyDescent="0.2">
      <c r="J26867" s="20"/>
      <c r="K26867" s="20"/>
      <c r="L26867" s="20"/>
      <c r="M26867" s="20"/>
      <c r="N26867" s="20"/>
      <c r="O26867" s="20"/>
    </row>
    <row r="26868" spans="10:15" x14ac:dyDescent="0.2">
      <c r="J26868" s="20"/>
      <c r="K26868" s="20"/>
      <c r="L26868" s="20"/>
      <c r="M26868" s="20"/>
      <c r="N26868" s="20"/>
      <c r="O26868" s="20"/>
    </row>
    <row r="26869" spans="10:15" x14ac:dyDescent="0.2">
      <c r="J26869" s="20"/>
      <c r="K26869" s="20"/>
      <c r="L26869" s="20"/>
      <c r="M26869" s="20"/>
      <c r="N26869" s="20"/>
      <c r="O26869" s="20"/>
    </row>
    <row r="26870" spans="10:15" x14ac:dyDescent="0.2">
      <c r="J26870" s="20"/>
      <c r="K26870" s="20"/>
      <c r="L26870" s="20"/>
      <c r="M26870" s="20"/>
      <c r="N26870" s="20"/>
      <c r="O26870" s="20"/>
    </row>
    <row r="26871" spans="10:15" x14ac:dyDescent="0.2">
      <c r="J26871" s="20"/>
      <c r="K26871" s="20"/>
      <c r="L26871" s="20"/>
      <c r="M26871" s="20"/>
      <c r="N26871" s="20"/>
      <c r="O26871" s="20"/>
    </row>
    <row r="26872" spans="10:15" x14ac:dyDescent="0.2">
      <c r="J26872" s="20"/>
      <c r="K26872" s="20"/>
      <c r="L26872" s="20"/>
      <c r="M26872" s="20"/>
      <c r="N26872" s="20"/>
      <c r="O26872" s="20"/>
    </row>
    <row r="26873" spans="10:15" x14ac:dyDescent="0.2">
      <c r="J26873" s="20"/>
      <c r="K26873" s="20"/>
      <c r="L26873" s="20"/>
      <c r="M26873" s="20"/>
      <c r="N26873" s="20"/>
      <c r="O26873" s="20"/>
    </row>
    <row r="26874" spans="10:15" x14ac:dyDescent="0.2">
      <c r="J26874" s="20"/>
      <c r="K26874" s="20"/>
      <c r="L26874" s="20"/>
      <c r="M26874" s="20"/>
      <c r="N26874" s="20"/>
      <c r="O26874" s="20"/>
    </row>
    <row r="26875" spans="10:15" x14ac:dyDescent="0.2">
      <c r="J26875" s="20"/>
      <c r="K26875" s="20"/>
      <c r="L26875" s="20"/>
      <c r="M26875" s="20"/>
      <c r="N26875" s="20"/>
      <c r="O26875" s="20"/>
    </row>
    <row r="26876" spans="10:15" x14ac:dyDescent="0.2">
      <c r="J26876" s="20"/>
      <c r="K26876" s="20"/>
      <c r="L26876" s="20"/>
      <c r="M26876" s="20"/>
      <c r="N26876" s="20"/>
      <c r="O26876" s="20"/>
    </row>
    <row r="26877" spans="10:15" x14ac:dyDescent="0.2">
      <c r="J26877" s="20"/>
      <c r="K26877" s="20"/>
      <c r="L26877" s="20"/>
      <c r="M26877" s="20"/>
      <c r="N26877" s="20"/>
      <c r="O26877" s="20"/>
    </row>
    <row r="26878" spans="10:15" x14ac:dyDescent="0.2">
      <c r="J26878" s="20"/>
      <c r="K26878" s="20"/>
      <c r="L26878" s="20"/>
      <c r="M26878" s="20"/>
      <c r="N26878" s="20"/>
      <c r="O26878" s="20"/>
    </row>
    <row r="26879" spans="10:15" x14ac:dyDescent="0.2">
      <c r="J26879" s="20"/>
      <c r="K26879" s="20"/>
      <c r="L26879" s="20"/>
      <c r="M26879" s="20"/>
      <c r="N26879" s="20"/>
      <c r="O26879" s="20"/>
    </row>
    <row r="26880" spans="10:15" x14ac:dyDescent="0.2">
      <c r="J26880" s="20"/>
      <c r="K26880" s="20"/>
      <c r="L26880" s="20"/>
      <c r="M26880" s="20"/>
      <c r="N26880" s="20"/>
      <c r="O26880" s="20"/>
    </row>
    <row r="26881" spans="10:15" x14ac:dyDescent="0.2">
      <c r="J26881" s="20"/>
      <c r="K26881" s="20"/>
      <c r="L26881" s="20"/>
      <c r="M26881" s="20"/>
      <c r="N26881" s="20"/>
      <c r="O26881" s="20"/>
    </row>
    <row r="26882" spans="10:15" x14ac:dyDescent="0.2">
      <c r="J26882" s="20"/>
      <c r="K26882" s="20"/>
      <c r="L26882" s="20"/>
      <c r="M26882" s="20"/>
      <c r="N26882" s="20"/>
      <c r="O26882" s="20"/>
    </row>
    <row r="26883" spans="10:15" x14ac:dyDescent="0.2">
      <c r="J26883" s="20"/>
      <c r="K26883" s="20"/>
      <c r="L26883" s="20"/>
      <c r="M26883" s="20"/>
      <c r="N26883" s="20"/>
      <c r="O26883" s="20"/>
    </row>
    <row r="26884" spans="10:15" x14ac:dyDescent="0.2">
      <c r="J26884" s="20"/>
      <c r="K26884" s="20"/>
      <c r="L26884" s="20"/>
      <c r="M26884" s="20"/>
      <c r="N26884" s="20"/>
      <c r="O26884" s="20"/>
    </row>
    <row r="26885" spans="10:15" x14ac:dyDescent="0.2">
      <c r="J26885" s="20"/>
      <c r="K26885" s="20"/>
      <c r="L26885" s="20"/>
      <c r="M26885" s="20"/>
      <c r="N26885" s="20"/>
      <c r="O26885" s="20"/>
    </row>
    <row r="26886" spans="10:15" x14ac:dyDescent="0.2">
      <c r="J26886" s="20"/>
      <c r="K26886" s="20"/>
      <c r="L26886" s="20"/>
      <c r="M26886" s="20"/>
      <c r="N26886" s="20"/>
      <c r="O26886" s="20"/>
    </row>
    <row r="26887" spans="10:15" x14ac:dyDescent="0.2">
      <c r="J26887" s="20"/>
      <c r="K26887" s="20"/>
      <c r="L26887" s="20"/>
      <c r="M26887" s="20"/>
      <c r="N26887" s="20"/>
      <c r="O26887" s="20"/>
    </row>
    <row r="26888" spans="10:15" x14ac:dyDescent="0.2">
      <c r="J26888" s="20"/>
      <c r="K26888" s="20"/>
      <c r="L26888" s="20"/>
      <c r="M26888" s="20"/>
      <c r="N26888" s="20"/>
      <c r="O26888" s="20"/>
    </row>
    <row r="26889" spans="10:15" x14ac:dyDescent="0.2">
      <c r="J26889" s="20"/>
      <c r="K26889" s="20"/>
      <c r="L26889" s="20"/>
      <c r="M26889" s="20"/>
      <c r="N26889" s="20"/>
      <c r="O26889" s="20"/>
    </row>
    <row r="26890" spans="10:15" x14ac:dyDescent="0.2">
      <c r="J26890" s="20"/>
      <c r="K26890" s="20"/>
      <c r="L26890" s="20"/>
      <c r="M26890" s="20"/>
      <c r="N26890" s="20"/>
      <c r="O26890" s="20"/>
    </row>
    <row r="26891" spans="10:15" x14ac:dyDescent="0.2">
      <c r="J26891" s="20"/>
      <c r="K26891" s="20"/>
      <c r="L26891" s="20"/>
      <c r="M26891" s="20"/>
      <c r="N26891" s="20"/>
      <c r="O26891" s="20"/>
    </row>
    <row r="26892" spans="10:15" x14ac:dyDescent="0.2">
      <c r="J26892" s="20"/>
      <c r="K26892" s="20"/>
      <c r="L26892" s="20"/>
      <c r="M26892" s="20"/>
      <c r="N26892" s="20"/>
      <c r="O26892" s="20"/>
    </row>
    <row r="26893" spans="10:15" x14ac:dyDescent="0.2">
      <c r="J26893" s="20"/>
      <c r="K26893" s="20"/>
      <c r="L26893" s="20"/>
      <c r="M26893" s="20"/>
      <c r="N26893" s="20"/>
      <c r="O26893" s="20"/>
    </row>
    <row r="26894" spans="10:15" x14ac:dyDescent="0.2">
      <c r="J26894" s="20"/>
      <c r="K26894" s="20"/>
      <c r="L26894" s="20"/>
      <c r="M26894" s="20"/>
      <c r="N26894" s="20"/>
      <c r="O26894" s="20"/>
    </row>
    <row r="26895" spans="10:15" x14ac:dyDescent="0.2">
      <c r="J26895" s="20"/>
      <c r="K26895" s="20"/>
      <c r="L26895" s="20"/>
      <c r="M26895" s="20"/>
      <c r="N26895" s="20"/>
      <c r="O26895" s="20"/>
    </row>
    <row r="26896" spans="10:15" x14ac:dyDescent="0.2">
      <c r="J26896" s="20"/>
      <c r="K26896" s="20"/>
      <c r="L26896" s="20"/>
      <c r="M26896" s="20"/>
      <c r="N26896" s="20"/>
      <c r="O26896" s="20"/>
    </row>
    <row r="26897" spans="10:15" x14ac:dyDescent="0.2">
      <c r="J26897" s="20"/>
      <c r="K26897" s="20"/>
      <c r="L26897" s="20"/>
      <c r="M26897" s="20"/>
      <c r="N26897" s="20"/>
      <c r="O26897" s="20"/>
    </row>
    <row r="26898" spans="10:15" x14ac:dyDescent="0.2">
      <c r="J26898" s="20"/>
      <c r="K26898" s="20"/>
      <c r="L26898" s="20"/>
      <c r="M26898" s="20"/>
      <c r="N26898" s="20"/>
      <c r="O26898" s="20"/>
    </row>
    <row r="26899" spans="10:15" x14ac:dyDescent="0.2">
      <c r="J26899" s="20"/>
      <c r="K26899" s="20"/>
      <c r="L26899" s="20"/>
      <c r="M26899" s="20"/>
      <c r="N26899" s="20"/>
      <c r="O26899" s="20"/>
    </row>
    <row r="26900" spans="10:15" x14ac:dyDescent="0.2">
      <c r="J26900" s="20"/>
      <c r="K26900" s="20"/>
      <c r="L26900" s="20"/>
      <c r="M26900" s="20"/>
      <c r="N26900" s="20"/>
      <c r="O26900" s="20"/>
    </row>
    <row r="26901" spans="10:15" x14ac:dyDescent="0.2">
      <c r="J26901" s="20"/>
      <c r="K26901" s="20"/>
      <c r="L26901" s="20"/>
      <c r="M26901" s="20"/>
      <c r="N26901" s="20"/>
      <c r="O26901" s="20"/>
    </row>
    <row r="26902" spans="10:15" x14ac:dyDescent="0.2">
      <c r="J26902" s="20"/>
      <c r="K26902" s="20"/>
      <c r="L26902" s="20"/>
      <c r="M26902" s="20"/>
      <c r="N26902" s="20"/>
      <c r="O26902" s="20"/>
    </row>
    <row r="26903" spans="10:15" x14ac:dyDescent="0.2">
      <c r="J26903" s="20"/>
      <c r="K26903" s="20"/>
      <c r="L26903" s="20"/>
      <c r="M26903" s="20"/>
      <c r="N26903" s="20"/>
      <c r="O26903" s="20"/>
    </row>
    <row r="26904" spans="10:15" x14ac:dyDescent="0.2">
      <c r="J26904" s="20"/>
      <c r="K26904" s="20"/>
      <c r="L26904" s="20"/>
      <c r="M26904" s="20"/>
      <c r="N26904" s="20"/>
      <c r="O26904" s="20"/>
    </row>
    <row r="26905" spans="10:15" x14ac:dyDescent="0.2">
      <c r="J26905" s="20"/>
      <c r="K26905" s="20"/>
      <c r="L26905" s="20"/>
      <c r="M26905" s="20"/>
      <c r="N26905" s="20"/>
      <c r="O26905" s="20"/>
    </row>
    <row r="26906" spans="10:15" x14ac:dyDescent="0.2">
      <c r="J26906" s="20"/>
      <c r="K26906" s="20"/>
      <c r="L26906" s="20"/>
      <c r="M26906" s="20"/>
      <c r="N26906" s="20"/>
      <c r="O26906" s="20"/>
    </row>
    <row r="26907" spans="10:15" x14ac:dyDescent="0.2">
      <c r="J26907" s="20"/>
      <c r="K26907" s="20"/>
      <c r="L26907" s="20"/>
      <c r="M26907" s="20"/>
      <c r="N26907" s="20"/>
      <c r="O26907" s="20"/>
    </row>
    <row r="26908" spans="10:15" x14ac:dyDescent="0.2">
      <c r="J26908" s="20"/>
      <c r="K26908" s="20"/>
      <c r="L26908" s="20"/>
      <c r="M26908" s="20"/>
      <c r="N26908" s="20"/>
      <c r="O26908" s="20"/>
    </row>
    <row r="26909" spans="10:15" x14ac:dyDescent="0.2">
      <c r="J26909" s="20"/>
      <c r="K26909" s="20"/>
      <c r="L26909" s="20"/>
      <c r="M26909" s="20"/>
      <c r="N26909" s="20"/>
      <c r="O26909" s="20"/>
    </row>
    <row r="26910" spans="10:15" x14ac:dyDescent="0.2">
      <c r="J26910" s="20"/>
      <c r="K26910" s="20"/>
      <c r="L26910" s="20"/>
      <c r="M26910" s="20"/>
      <c r="N26910" s="20"/>
      <c r="O26910" s="20"/>
    </row>
    <row r="26911" spans="10:15" x14ac:dyDescent="0.2">
      <c r="J26911" s="20"/>
      <c r="K26911" s="20"/>
      <c r="L26911" s="20"/>
      <c r="M26911" s="20"/>
      <c r="N26911" s="20"/>
      <c r="O26911" s="20"/>
    </row>
    <row r="26912" spans="10:15" x14ac:dyDescent="0.2">
      <c r="J26912" s="20"/>
      <c r="K26912" s="20"/>
      <c r="L26912" s="20"/>
      <c r="M26912" s="20"/>
      <c r="N26912" s="20"/>
      <c r="O26912" s="20"/>
    </row>
    <row r="26913" spans="10:15" x14ac:dyDescent="0.2">
      <c r="J26913" s="20"/>
      <c r="K26913" s="20"/>
      <c r="L26913" s="20"/>
      <c r="M26913" s="20"/>
      <c r="N26913" s="20"/>
      <c r="O26913" s="20"/>
    </row>
    <row r="26914" spans="10:15" x14ac:dyDescent="0.2">
      <c r="J26914" s="20"/>
      <c r="K26914" s="20"/>
      <c r="L26914" s="20"/>
      <c r="M26914" s="20"/>
      <c r="N26914" s="20"/>
      <c r="O26914" s="20"/>
    </row>
    <row r="26915" spans="10:15" x14ac:dyDescent="0.2">
      <c r="J26915" s="20"/>
      <c r="K26915" s="20"/>
      <c r="L26915" s="20"/>
      <c r="M26915" s="20"/>
      <c r="N26915" s="20"/>
      <c r="O26915" s="20"/>
    </row>
    <row r="26916" spans="10:15" x14ac:dyDescent="0.2">
      <c r="J26916" s="20"/>
      <c r="K26916" s="20"/>
      <c r="L26916" s="20"/>
      <c r="M26916" s="20"/>
      <c r="N26916" s="20"/>
      <c r="O26916" s="20"/>
    </row>
    <row r="26917" spans="10:15" x14ac:dyDescent="0.2">
      <c r="J26917" s="20"/>
      <c r="K26917" s="20"/>
      <c r="L26917" s="20"/>
      <c r="M26917" s="20"/>
      <c r="N26917" s="20"/>
      <c r="O26917" s="20"/>
    </row>
    <row r="26918" spans="10:15" x14ac:dyDescent="0.2">
      <c r="J26918" s="20"/>
      <c r="K26918" s="20"/>
      <c r="L26918" s="20"/>
      <c r="M26918" s="20"/>
      <c r="N26918" s="20"/>
      <c r="O26918" s="20"/>
    </row>
    <row r="26919" spans="10:15" x14ac:dyDescent="0.2">
      <c r="J26919" s="20"/>
      <c r="K26919" s="20"/>
      <c r="L26919" s="20"/>
      <c r="M26919" s="20"/>
      <c r="N26919" s="20"/>
      <c r="O26919" s="20"/>
    </row>
    <row r="26920" spans="10:15" x14ac:dyDescent="0.2">
      <c r="J26920" s="20"/>
      <c r="K26920" s="20"/>
      <c r="L26920" s="20"/>
      <c r="M26920" s="20"/>
      <c r="N26920" s="20"/>
      <c r="O26920" s="20"/>
    </row>
    <row r="26921" spans="10:15" x14ac:dyDescent="0.2">
      <c r="J26921" s="20"/>
      <c r="K26921" s="20"/>
      <c r="L26921" s="20"/>
      <c r="M26921" s="20"/>
      <c r="N26921" s="20"/>
      <c r="O26921" s="20"/>
    </row>
    <row r="26922" spans="10:15" x14ac:dyDescent="0.2">
      <c r="J26922" s="20"/>
      <c r="K26922" s="20"/>
      <c r="L26922" s="20"/>
      <c r="M26922" s="20"/>
      <c r="N26922" s="20"/>
      <c r="O26922" s="20"/>
    </row>
    <row r="26923" spans="10:15" x14ac:dyDescent="0.2">
      <c r="J26923" s="20"/>
      <c r="K26923" s="20"/>
      <c r="L26923" s="20"/>
      <c r="M26923" s="20"/>
      <c r="N26923" s="20"/>
      <c r="O26923" s="20"/>
    </row>
    <row r="26924" spans="10:15" x14ac:dyDescent="0.2">
      <c r="J26924" s="20"/>
      <c r="K26924" s="20"/>
      <c r="L26924" s="20"/>
      <c r="M26924" s="20"/>
      <c r="N26924" s="20"/>
      <c r="O26924" s="20"/>
    </row>
    <row r="26925" spans="10:15" x14ac:dyDescent="0.2">
      <c r="J26925" s="20"/>
      <c r="K26925" s="20"/>
      <c r="L26925" s="20"/>
      <c r="M26925" s="20"/>
      <c r="N26925" s="20"/>
      <c r="O26925" s="20"/>
    </row>
    <row r="26926" spans="10:15" x14ac:dyDescent="0.2">
      <c r="J26926" s="20"/>
      <c r="K26926" s="20"/>
      <c r="L26926" s="20"/>
      <c r="M26926" s="20"/>
      <c r="N26926" s="20"/>
      <c r="O26926" s="20"/>
    </row>
    <row r="26927" spans="10:15" x14ac:dyDescent="0.2">
      <c r="J26927" s="20"/>
      <c r="K26927" s="20"/>
      <c r="L26927" s="20"/>
      <c r="M26927" s="20"/>
      <c r="N26927" s="20"/>
      <c r="O26927" s="20"/>
    </row>
    <row r="26928" spans="10:15" x14ac:dyDescent="0.2">
      <c r="J26928" s="20"/>
      <c r="K26928" s="20"/>
      <c r="L26928" s="20"/>
      <c r="M26928" s="20"/>
      <c r="N26928" s="20"/>
      <c r="O26928" s="20"/>
    </row>
    <row r="26929" spans="10:15" x14ac:dyDescent="0.2">
      <c r="J26929" s="20"/>
      <c r="K26929" s="20"/>
      <c r="L26929" s="20"/>
      <c r="M26929" s="20"/>
      <c r="N26929" s="20"/>
      <c r="O26929" s="20"/>
    </row>
    <row r="26930" spans="10:15" x14ac:dyDescent="0.2">
      <c r="J26930" s="20"/>
      <c r="K26930" s="20"/>
      <c r="L26930" s="20"/>
      <c r="M26930" s="20"/>
      <c r="N26930" s="20"/>
      <c r="O26930" s="20"/>
    </row>
    <row r="26931" spans="10:15" x14ac:dyDescent="0.2">
      <c r="J26931" s="20"/>
      <c r="K26931" s="20"/>
      <c r="L26931" s="20"/>
      <c r="M26931" s="20"/>
      <c r="N26931" s="20"/>
      <c r="O26931" s="20"/>
    </row>
    <row r="26932" spans="10:15" x14ac:dyDescent="0.2">
      <c r="J26932" s="20"/>
      <c r="K26932" s="20"/>
      <c r="L26932" s="20"/>
      <c r="M26932" s="20"/>
      <c r="N26932" s="20"/>
      <c r="O26932" s="20"/>
    </row>
    <row r="26933" spans="10:15" x14ac:dyDescent="0.2">
      <c r="J26933" s="20"/>
      <c r="K26933" s="20"/>
      <c r="L26933" s="20"/>
      <c r="M26933" s="20"/>
      <c r="N26933" s="20"/>
      <c r="O26933" s="20"/>
    </row>
    <row r="26934" spans="10:15" x14ac:dyDescent="0.2">
      <c r="J26934" s="20"/>
      <c r="K26934" s="20"/>
      <c r="L26934" s="20"/>
      <c r="M26934" s="20"/>
      <c r="N26934" s="20"/>
      <c r="O26934" s="20"/>
    </row>
    <row r="26935" spans="10:15" x14ac:dyDescent="0.2">
      <c r="J26935" s="20"/>
      <c r="K26935" s="20"/>
      <c r="L26935" s="20"/>
      <c r="M26935" s="20"/>
      <c r="N26935" s="20"/>
      <c r="O26935" s="20"/>
    </row>
    <row r="26936" spans="10:15" x14ac:dyDescent="0.2">
      <c r="J26936" s="20"/>
      <c r="K26936" s="20"/>
      <c r="L26936" s="20"/>
      <c r="M26936" s="20"/>
      <c r="N26936" s="20"/>
      <c r="O26936" s="20"/>
    </row>
    <row r="26937" spans="10:15" x14ac:dyDescent="0.2">
      <c r="J26937" s="20"/>
      <c r="K26937" s="20"/>
      <c r="L26937" s="20"/>
      <c r="M26937" s="20"/>
      <c r="N26937" s="20"/>
      <c r="O26937" s="20"/>
    </row>
    <row r="26938" spans="10:15" x14ac:dyDescent="0.2">
      <c r="J26938" s="20"/>
      <c r="K26938" s="20"/>
      <c r="L26938" s="20"/>
      <c r="M26938" s="20"/>
      <c r="N26938" s="20"/>
      <c r="O26938" s="20"/>
    </row>
    <row r="26939" spans="10:15" x14ac:dyDescent="0.2">
      <c r="J26939" s="20"/>
      <c r="K26939" s="20"/>
      <c r="L26939" s="20"/>
      <c r="M26939" s="20"/>
      <c r="N26939" s="20"/>
      <c r="O26939" s="20"/>
    </row>
    <row r="26940" spans="10:15" x14ac:dyDescent="0.2">
      <c r="J26940" s="20"/>
      <c r="K26940" s="20"/>
      <c r="L26940" s="20"/>
      <c r="M26940" s="20"/>
      <c r="N26940" s="20"/>
      <c r="O26940" s="20"/>
    </row>
    <row r="26941" spans="10:15" x14ac:dyDescent="0.2">
      <c r="J26941" s="20"/>
      <c r="K26941" s="20"/>
      <c r="L26941" s="20"/>
      <c r="M26941" s="20"/>
      <c r="N26941" s="20"/>
      <c r="O26941" s="20"/>
    </row>
    <row r="26942" spans="10:15" x14ac:dyDescent="0.2">
      <c r="J26942" s="20"/>
      <c r="K26942" s="20"/>
      <c r="L26942" s="20"/>
      <c r="M26942" s="20"/>
      <c r="N26942" s="20"/>
      <c r="O26942" s="20"/>
    </row>
    <row r="26943" spans="10:15" x14ac:dyDescent="0.2">
      <c r="J26943" s="20"/>
      <c r="K26943" s="20"/>
      <c r="L26943" s="20"/>
      <c r="M26943" s="20"/>
      <c r="N26943" s="20"/>
      <c r="O26943" s="20"/>
    </row>
    <row r="26944" spans="10:15" x14ac:dyDescent="0.2">
      <c r="J26944" s="20"/>
      <c r="K26944" s="20"/>
      <c r="L26944" s="20"/>
      <c r="M26944" s="20"/>
      <c r="N26944" s="20"/>
      <c r="O26944" s="20"/>
    </row>
    <row r="26945" spans="10:15" x14ac:dyDescent="0.2">
      <c r="J26945" s="20"/>
      <c r="K26945" s="20"/>
      <c r="L26945" s="20"/>
      <c r="M26945" s="20"/>
      <c r="N26945" s="20"/>
      <c r="O26945" s="20"/>
    </row>
    <row r="26946" spans="10:15" x14ac:dyDescent="0.2">
      <c r="J26946" s="20"/>
      <c r="K26946" s="20"/>
      <c r="L26946" s="20"/>
      <c r="M26946" s="20"/>
      <c r="N26946" s="20"/>
      <c r="O26946" s="20"/>
    </row>
    <row r="26947" spans="10:15" x14ac:dyDescent="0.2">
      <c r="J26947" s="20"/>
      <c r="K26947" s="20"/>
      <c r="L26947" s="20"/>
      <c r="M26947" s="20"/>
      <c r="N26947" s="20"/>
      <c r="O26947" s="20"/>
    </row>
    <row r="26948" spans="10:15" x14ac:dyDescent="0.2">
      <c r="J26948" s="20"/>
      <c r="K26948" s="20"/>
      <c r="L26948" s="20"/>
      <c r="M26948" s="20"/>
      <c r="N26948" s="20"/>
      <c r="O26948" s="20"/>
    </row>
    <row r="26949" spans="10:15" x14ac:dyDescent="0.2">
      <c r="J26949" s="20"/>
      <c r="K26949" s="20"/>
      <c r="L26949" s="20"/>
      <c r="M26949" s="20"/>
      <c r="N26949" s="20"/>
      <c r="O26949" s="20"/>
    </row>
    <row r="26950" spans="10:15" x14ac:dyDescent="0.2">
      <c r="J26950" s="20"/>
      <c r="K26950" s="20"/>
      <c r="L26950" s="20"/>
      <c r="M26950" s="20"/>
      <c r="N26950" s="20"/>
      <c r="O26950" s="20"/>
    </row>
    <row r="26951" spans="10:15" x14ac:dyDescent="0.2">
      <c r="J26951" s="20"/>
      <c r="K26951" s="20"/>
      <c r="L26951" s="20"/>
      <c r="M26951" s="20"/>
      <c r="N26951" s="20"/>
      <c r="O26951" s="20"/>
    </row>
    <row r="26952" spans="10:15" x14ac:dyDescent="0.2">
      <c r="J26952" s="20"/>
      <c r="K26952" s="20"/>
      <c r="L26952" s="20"/>
      <c r="M26952" s="20"/>
      <c r="N26952" s="20"/>
      <c r="O26952" s="20"/>
    </row>
    <row r="26953" spans="10:15" x14ac:dyDescent="0.2">
      <c r="J26953" s="20"/>
      <c r="K26953" s="20"/>
      <c r="L26953" s="20"/>
      <c r="M26953" s="20"/>
      <c r="N26953" s="20"/>
      <c r="O26953" s="20"/>
    </row>
    <row r="26954" spans="10:15" x14ac:dyDescent="0.2">
      <c r="J26954" s="20"/>
      <c r="K26954" s="20"/>
      <c r="L26954" s="20"/>
      <c r="M26954" s="20"/>
      <c r="N26954" s="20"/>
      <c r="O26954" s="20"/>
    </row>
    <row r="26955" spans="10:15" x14ac:dyDescent="0.2">
      <c r="J26955" s="20"/>
      <c r="K26955" s="20"/>
      <c r="L26955" s="20"/>
      <c r="M26955" s="20"/>
      <c r="N26955" s="20"/>
      <c r="O26955" s="20"/>
    </row>
    <row r="26956" spans="10:15" x14ac:dyDescent="0.2">
      <c r="J26956" s="20"/>
      <c r="K26956" s="20"/>
      <c r="L26956" s="20"/>
      <c r="M26956" s="20"/>
      <c r="N26956" s="20"/>
      <c r="O26956" s="20"/>
    </row>
    <row r="26957" spans="10:15" x14ac:dyDescent="0.2">
      <c r="J26957" s="20"/>
      <c r="K26957" s="20"/>
      <c r="L26957" s="20"/>
      <c r="M26957" s="20"/>
      <c r="N26957" s="20"/>
      <c r="O26957" s="20"/>
    </row>
    <row r="26958" spans="10:15" x14ac:dyDescent="0.2">
      <c r="J26958" s="20"/>
      <c r="K26958" s="20"/>
      <c r="L26958" s="20"/>
      <c r="M26958" s="20"/>
      <c r="N26958" s="20"/>
      <c r="O26958" s="20"/>
    </row>
    <row r="26959" spans="10:15" x14ac:dyDescent="0.2">
      <c r="J26959" s="20"/>
      <c r="K26959" s="20"/>
      <c r="L26959" s="20"/>
      <c r="M26959" s="20"/>
      <c r="N26959" s="20"/>
      <c r="O26959" s="20"/>
    </row>
    <row r="26960" spans="10:15" x14ac:dyDescent="0.2">
      <c r="J26960" s="20"/>
      <c r="K26960" s="20"/>
      <c r="L26960" s="20"/>
      <c r="M26960" s="20"/>
      <c r="N26960" s="20"/>
      <c r="O26960" s="20"/>
    </row>
    <row r="26961" spans="10:15" x14ac:dyDescent="0.2">
      <c r="J26961" s="20"/>
      <c r="K26961" s="20"/>
      <c r="L26961" s="20"/>
      <c r="M26961" s="20"/>
      <c r="N26961" s="20"/>
      <c r="O26961" s="20"/>
    </row>
    <row r="26962" spans="10:15" x14ac:dyDescent="0.2">
      <c r="J26962" s="20"/>
      <c r="K26962" s="20"/>
      <c r="L26962" s="20"/>
      <c r="M26962" s="20"/>
      <c r="N26962" s="20"/>
      <c r="O26962" s="20"/>
    </row>
    <row r="26963" spans="10:15" x14ac:dyDescent="0.2">
      <c r="J26963" s="20"/>
      <c r="K26963" s="20"/>
      <c r="L26963" s="20"/>
      <c r="M26963" s="20"/>
      <c r="N26963" s="20"/>
      <c r="O26963" s="20"/>
    </row>
    <row r="26964" spans="10:15" x14ac:dyDescent="0.2">
      <c r="J26964" s="20"/>
      <c r="K26964" s="20"/>
      <c r="L26964" s="20"/>
      <c r="M26964" s="20"/>
      <c r="N26964" s="20"/>
      <c r="O26964" s="20"/>
    </row>
    <row r="26965" spans="10:15" x14ac:dyDescent="0.2">
      <c r="J26965" s="20"/>
      <c r="K26965" s="20"/>
      <c r="L26965" s="20"/>
      <c r="M26965" s="20"/>
      <c r="N26965" s="20"/>
      <c r="O26965" s="20"/>
    </row>
    <row r="26966" spans="10:15" x14ac:dyDescent="0.2">
      <c r="J26966" s="20"/>
      <c r="K26966" s="20"/>
      <c r="L26966" s="20"/>
      <c r="M26966" s="20"/>
      <c r="N26966" s="20"/>
      <c r="O26966" s="20"/>
    </row>
    <row r="26967" spans="10:15" x14ac:dyDescent="0.2">
      <c r="J26967" s="20"/>
      <c r="K26967" s="20"/>
      <c r="L26967" s="20"/>
      <c r="M26967" s="20"/>
      <c r="N26967" s="20"/>
      <c r="O26967" s="20"/>
    </row>
    <row r="26968" spans="10:15" x14ac:dyDescent="0.2">
      <c r="J26968" s="20"/>
      <c r="K26968" s="20"/>
      <c r="L26968" s="20"/>
      <c r="M26968" s="20"/>
      <c r="N26968" s="20"/>
      <c r="O26968" s="20"/>
    </row>
    <row r="26969" spans="10:15" x14ac:dyDescent="0.2">
      <c r="J26969" s="20"/>
      <c r="K26969" s="20"/>
      <c r="L26969" s="20"/>
      <c r="M26969" s="20"/>
      <c r="N26969" s="20"/>
      <c r="O26969" s="20"/>
    </row>
    <row r="26970" spans="10:15" x14ac:dyDescent="0.2">
      <c r="J26970" s="20"/>
      <c r="K26970" s="20"/>
      <c r="L26970" s="20"/>
      <c r="M26970" s="20"/>
      <c r="N26970" s="20"/>
      <c r="O26970" s="20"/>
    </row>
    <row r="26971" spans="10:15" x14ac:dyDescent="0.2">
      <c r="J26971" s="20"/>
      <c r="K26971" s="20"/>
      <c r="L26971" s="20"/>
      <c r="M26971" s="20"/>
      <c r="N26971" s="20"/>
      <c r="O26971" s="20"/>
    </row>
    <row r="26972" spans="10:15" x14ac:dyDescent="0.2">
      <c r="J26972" s="20"/>
      <c r="K26972" s="20"/>
      <c r="L26972" s="20"/>
      <c r="M26972" s="20"/>
      <c r="N26972" s="20"/>
      <c r="O26972" s="20"/>
    </row>
    <row r="26973" spans="10:15" x14ac:dyDescent="0.2">
      <c r="J26973" s="20"/>
      <c r="K26973" s="20"/>
      <c r="L26973" s="20"/>
      <c r="M26973" s="20"/>
      <c r="N26973" s="20"/>
      <c r="O26973" s="20"/>
    </row>
    <row r="26974" spans="10:15" x14ac:dyDescent="0.2">
      <c r="J26974" s="20"/>
      <c r="K26974" s="20"/>
      <c r="L26974" s="20"/>
      <c r="M26974" s="20"/>
      <c r="N26974" s="20"/>
      <c r="O26974" s="20"/>
    </row>
    <row r="26975" spans="10:15" x14ac:dyDescent="0.2">
      <c r="J26975" s="20"/>
      <c r="K26975" s="20"/>
      <c r="L26975" s="20"/>
      <c r="M26975" s="20"/>
      <c r="N26975" s="20"/>
      <c r="O26975" s="20"/>
    </row>
    <row r="26976" spans="10:15" x14ac:dyDescent="0.2">
      <c r="J26976" s="20"/>
      <c r="K26976" s="20"/>
      <c r="L26976" s="20"/>
      <c r="M26976" s="20"/>
      <c r="N26976" s="20"/>
      <c r="O26976" s="20"/>
    </row>
    <row r="26977" spans="10:15" x14ac:dyDescent="0.2">
      <c r="J26977" s="20"/>
      <c r="K26977" s="20"/>
      <c r="L26977" s="20"/>
      <c r="M26977" s="20"/>
      <c r="N26977" s="20"/>
      <c r="O26977" s="20"/>
    </row>
    <row r="26978" spans="10:15" x14ac:dyDescent="0.2">
      <c r="J26978" s="20"/>
      <c r="K26978" s="20"/>
      <c r="L26978" s="20"/>
      <c r="M26978" s="20"/>
      <c r="N26978" s="20"/>
      <c r="O26978" s="20"/>
    </row>
    <row r="26979" spans="10:15" x14ac:dyDescent="0.2">
      <c r="J26979" s="20"/>
      <c r="K26979" s="20"/>
      <c r="L26979" s="20"/>
      <c r="M26979" s="20"/>
      <c r="N26979" s="20"/>
      <c r="O26979" s="20"/>
    </row>
    <row r="26980" spans="10:15" x14ac:dyDescent="0.2">
      <c r="J26980" s="20"/>
      <c r="K26980" s="20"/>
      <c r="L26980" s="20"/>
      <c r="M26980" s="20"/>
      <c r="N26980" s="20"/>
      <c r="O26980" s="20"/>
    </row>
    <row r="26981" spans="10:15" x14ac:dyDescent="0.2">
      <c r="J26981" s="20"/>
      <c r="K26981" s="20"/>
      <c r="L26981" s="20"/>
      <c r="M26981" s="20"/>
      <c r="N26981" s="20"/>
      <c r="O26981" s="20"/>
    </row>
    <row r="26982" spans="10:15" x14ac:dyDescent="0.2">
      <c r="J26982" s="20"/>
      <c r="K26982" s="20"/>
      <c r="L26982" s="20"/>
      <c r="M26982" s="20"/>
      <c r="N26982" s="20"/>
      <c r="O26982" s="20"/>
    </row>
    <row r="26983" spans="10:15" x14ac:dyDescent="0.2">
      <c r="J26983" s="20"/>
      <c r="K26983" s="20"/>
      <c r="L26983" s="20"/>
      <c r="M26983" s="20"/>
      <c r="N26983" s="20"/>
      <c r="O26983" s="20"/>
    </row>
    <row r="26984" spans="10:15" x14ac:dyDescent="0.2">
      <c r="J26984" s="20"/>
      <c r="K26984" s="20"/>
      <c r="L26984" s="20"/>
      <c r="M26984" s="20"/>
      <c r="N26984" s="20"/>
      <c r="O26984" s="20"/>
    </row>
    <row r="26985" spans="10:15" x14ac:dyDescent="0.2">
      <c r="J26985" s="20"/>
      <c r="K26985" s="20"/>
      <c r="L26985" s="20"/>
      <c r="M26985" s="20"/>
      <c r="N26985" s="20"/>
      <c r="O26985" s="20"/>
    </row>
    <row r="26986" spans="10:15" x14ac:dyDescent="0.2">
      <c r="J26986" s="20"/>
      <c r="K26986" s="20"/>
      <c r="L26986" s="20"/>
      <c r="M26986" s="20"/>
      <c r="N26986" s="20"/>
      <c r="O26986" s="20"/>
    </row>
    <row r="26987" spans="10:15" x14ac:dyDescent="0.2">
      <c r="J26987" s="20"/>
      <c r="K26987" s="20"/>
      <c r="L26987" s="20"/>
      <c r="M26987" s="20"/>
      <c r="N26987" s="20"/>
      <c r="O26987" s="20"/>
    </row>
    <row r="26988" spans="10:15" x14ac:dyDescent="0.2">
      <c r="J26988" s="20"/>
      <c r="K26988" s="20"/>
      <c r="L26988" s="20"/>
      <c r="M26988" s="20"/>
      <c r="N26988" s="20"/>
      <c r="O26988" s="20"/>
    </row>
    <row r="26989" spans="10:15" x14ac:dyDescent="0.2">
      <c r="J26989" s="20"/>
      <c r="K26989" s="20"/>
      <c r="L26989" s="20"/>
      <c r="M26989" s="20"/>
      <c r="N26989" s="20"/>
      <c r="O26989" s="20"/>
    </row>
    <row r="26990" spans="10:15" x14ac:dyDescent="0.2">
      <c r="J26990" s="20"/>
      <c r="K26990" s="20"/>
      <c r="L26990" s="20"/>
      <c r="M26990" s="20"/>
      <c r="N26990" s="20"/>
      <c r="O26990" s="20"/>
    </row>
    <row r="26991" spans="10:15" x14ac:dyDescent="0.2">
      <c r="J26991" s="20"/>
      <c r="K26991" s="20"/>
      <c r="L26991" s="20"/>
      <c r="M26991" s="20"/>
      <c r="N26991" s="20"/>
      <c r="O26991" s="20"/>
    </row>
    <row r="26992" spans="10:15" x14ac:dyDescent="0.2">
      <c r="J26992" s="20"/>
      <c r="K26992" s="20"/>
      <c r="L26992" s="20"/>
      <c r="M26992" s="20"/>
      <c r="N26992" s="20"/>
      <c r="O26992" s="20"/>
    </row>
    <row r="26993" spans="10:15" x14ac:dyDescent="0.2">
      <c r="J26993" s="20"/>
      <c r="K26993" s="20"/>
      <c r="L26993" s="20"/>
      <c r="M26993" s="20"/>
      <c r="N26993" s="20"/>
      <c r="O26993" s="20"/>
    </row>
    <row r="26994" spans="10:15" x14ac:dyDescent="0.2">
      <c r="J26994" s="20"/>
      <c r="K26994" s="20"/>
      <c r="L26994" s="20"/>
      <c r="M26994" s="20"/>
      <c r="N26994" s="20"/>
      <c r="O26994" s="20"/>
    </row>
    <row r="26995" spans="10:15" x14ac:dyDescent="0.2">
      <c r="J26995" s="20"/>
      <c r="K26995" s="20"/>
      <c r="L26995" s="20"/>
      <c r="M26995" s="20"/>
      <c r="N26995" s="20"/>
      <c r="O26995" s="20"/>
    </row>
    <row r="26996" spans="10:15" x14ac:dyDescent="0.2">
      <c r="J26996" s="20"/>
      <c r="K26996" s="20"/>
      <c r="L26996" s="20"/>
      <c r="M26996" s="20"/>
      <c r="N26996" s="20"/>
      <c r="O26996" s="20"/>
    </row>
    <row r="26997" spans="10:15" x14ac:dyDescent="0.2">
      <c r="J26997" s="20"/>
      <c r="K26997" s="20"/>
      <c r="L26997" s="20"/>
      <c r="M26997" s="20"/>
      <c r="N26997" s="20"/>
      <c r="O26997" s="20"/>
    </row>
    <row r="26998" spans="10:15" x14ac:dyDescent="0.2">
      <c r="J26998" s="20"/>
      <c r="K26998" s="20"/>
      <c r="L26998" s="20"/>
      <c r="M26998" s="20"/>
      <c r="N26998" s="20"/>
      <c r="O26998" s="20"/>
    </row>
    <row r="26999" spans="10:15" x14ac:dyDescent="0.2">
      <c r="J26999" s="20"/>
      <c r="K26999" s="20"/>
      <c r="L26999" s="20"/>
      <c r="M26999" s="20"/>
      <c r="N26999" s="20"/>
      <c r="O26999" s="20"/>
    </row>
    <row r="27000" spans="10:15" x14ac:dyDescent="0.2">
      <c r="J27000" s="20"/>
      <c r="K27000" s="20"/>
      <c r="L27000" s="20"/>
      <c r="M27000" s="20"/>
      <c r="N27000" s="20"/>
      <c r="O27000" s="20"/>
    </row>
    <row r="27001" spans="10:15" x14ac:dyDescent="0.2">
      <c r="J27001" s="20"/>
      <c r="K27001" s="20"/>
      <c r="L27001" s="20"/>
      <c r="M27001" s="20"/>
      <c r="N27001" s="20"/>
      <c r="O27001" s="20"/>
    </row>
    <row r="27002" spans="10:15" x14ac:dyDescent="0.2">
      <c r="J27002" s="20"/>
      <c r="K27002" s="20"/>
      <c r="L27002" s="20"/>
      <c r="M27002" s="20"/>
      <c r="N27002" s="20"/>
      <c r="O27002" s="20"/>
    </row>
    <row r="27003" spans="10:15" x14ac:dyDescent="0.2">
      <c r="J27003" s="20"/>
      <c r="K27003" s="20"/>
      <c r="L27003" s="20"/>
      <c r="M27003" s="20"/>
      <c r="N27003" s="20"/>
      <c r="O27003" s="20"/>
    </row>
    <row r="27004" spans="10:15" x14ac:dyDescent="0.2">
      <c r="J27004" s="20"/>
      <c r="K27004" s="20"/>
      <c r="L27004" s="20"/>
      <c r="M27004" s="20"/>
      <c r="N27004" s="20"/>
      <c r="O27004" s="20"/>
    </row>
    <row r="27005" spans="10:15" x14ac:dyDescent="0.2">
      <c r="J27005" s="20"/>
      <c r="K27005" s="20"/>
      <c r="L27005" s="20"/>
      <c r="M27005" s="20"/>
      <c r="N27005" s="20"/>
      <c r="O27005" s="20"/>
    </row>
    <row r="27006" spans="10:15" x14ac:dyDescent="0.2">
      <c r="J27006" s="20"/>
      <c r="K27006" s="20"/>
      <c r="L27006" s="20"/>
      <c r="M27006" s="20"/>
      <c r="N27006" s="20"/>
      <c r="O27006" s="20"/>
    </row>
    <row r="27007" spans="10:15" x14ac:dyDescent="0.2">
      <c r="J27007" s="20"/>
      <c r="K27007" s="20"/>
      <c r="L27007" s="20"/>
      <c r="M27007" s="20"/>
      <c r="N27007" s="20"/>
      <c r="O27007" s="20"/>
    </row>
    <row r="27008" spans="10:15" x14ac:dyDescent="0.2">
      <c r="J27008" s="20"/>
      <c r="K27008" s="20"/>
      <c r="L27008" s="20"/>
      <c r="M27008" s="20"/>
      <c r="N27008" s="20"/>
      <c r="O27008" s="20"/>
    </row>
    <row r="27009" spans="10:15" x14ac:dyDescent="0.2">
      <c r="J27009" s="20"/>
      <c r="K27009" s="20"/>
      <c r="L27009" s="20"/>
      <c r="M27009" s="20"/>
      <c r="N27009" s="20"/>
      <c r="O27009" s="20"/>
    </row>
    <row r="27010" spans="10:15" x14ac:dyDescent="0.2">
      <c r="J27010" s="20"/>
      <c r="K27010" s="20"/>
      <c r="L27010" s="20"/>
      <c r="M27010" s="20"/>
      <c r="N27010" s="20"/>
      <c r="O27010" s="20"/>
    </row>
    <row r="27011" spans="10:15" x14ac:dyDescent="0.2">
      <c r="J27011" s="20"/>
      <c r="K27011" s="20"/>
      <c r="L27011" s="20"/>
      <c r="M27011" s="20"/>
      <c r="N27011" s="20"/>
      <c r="O27011" s="20"/>
    </row>
    <row r="27012" spans="10:15" x14ac:dyDescent="0.2">
      <c r="J27012" s="20"/>
      <c r="K27012" s="20"/>
      <c r="L27012" s="20"/>
      <c r="M27012" s="20"/>
      <c r="N27012" s="20"/>
      <c r="O27012" s="20"/>
    </row>
    <row r="27013" spans="10:15" x14ac:dyDescent="0.2">
      <c r="J27013" s="20"/>
      <c r="K27013" s="20"/>
      <c r="L27013" s="20"/>
      <c r="M27013" s="20"/>
      <c r="N27013" s="20"/>
      <c r="O27013" s="20"/>
    </row>
    <row r="27014" spans="10:15" x14ac:dyDescent="0.2">
      <c r="J27014" s="20"/>
      <c r="K27014" s="20"/>
      <c r="L27014" s="20"/>
      <c r="M27014" s="20"/>
      <c r="N27014" s="20"/>
      <c r="O27014" s="20"/>
    </row>
    <row r="27015" spans="10:15" x14ac:dyDescent="0.2">
      <c r="J27015" s="20"/>
      <c r="K27015" s="20"/>
      <c r="L27015" s="20"/>
      <c r="M27015" s="20"/>
      <c r="N27015" s="20"/>
      <c r="O27015" s="20"/>
    </row>
    <row r="27016" spans="10:15" x14ac:dyDescent="0.2">
      <c r="J27016" s="20"/>
      <c r="K27016" s="20"/>
      <c r="L27016" s="20"/>
      <c r="M27016" s="20"/>
      <c r="N27016" s="20"/>
      <c r="O27016" s="20"/>
    </row>
    <row r="27017" spans="10:15" x14ac:dyDescent="0.2">
      <c r="J27017" s="20"/>
      <c r="K27017" s="20"/>
      <c r="L27017" s="20"/>
      <c r="M27017" s="20"/>
      <c r="N27017" s="20"/>
      <c r="O27017" s="20"/>
    </row>
    <row r="27018" spans="10:15" x14ac:dyDescent="0.2">
      <c r="J27018" s="20"/>
      <c r="K27018" s="20"/>
      <c r="L27018" s="20"/>
      <c r="M27018" s="20"/>
      <c r="N27018" s="20"/>
      <c r="O27018" s="20"/>
    </row>
    <row r="27019" spans="10:15" x14ac:dyDescent="0.2">
      <c r="J27019" s="20"/>
      <c r="K27019" s="20"/>
      <c r="L27019" s="20"/>
      <c r="M27019" s="20"/>
      <c r="N27019" s="20"/>
      <c r="O27019" s="20"/>
    </row>
    <row r="27020" spans="10:15" x14ac:dyDescent="0.2">
      <c r="J27020" s="20"/>
      <c r="K27020" s="20"/>
      <c r="L27020" s="20"/>
      <c r="M27020" s="20"/>
      <c r="N27020" s="20"/>
      <c r="O27020" s="20"/>
    </row>
    <row r="27021" spans="10:15" x14ac:dyDescent="0.2">
      <c r="J27021" s="20"/>
      <c r="K27021" s="20"/>
      <c r="L27021" s="20"/>
      <c r="M27021" s="20"/>
      <c r="N27021" s="20"/>
      <c r="O27021" s="20"/>
    </row>
    <row r="27022" spans="10:15" x14ac:dyDescent="0.2">
      <c r="J27022" s="20"/>
      <c r="K27022" s="20"/>
      <c r="L27022" s="20"/>
      <c r="M27022" s="20"/>
      <c r="N27022" s="20"/>
      <c r="O27022" s="20"/>
    </row>
    <row r="27023" spans="10:15" x14ac:dyDescent="0.2">
      <c r="J27023" s="20"/>
      <c r="K27023" s="20"/>
      <c r="L27023" s="20"/>
      <c r="M27023" s="20"/>
      <c r="N27023" s="20"/>
      <c r="O27023" s="20"/>
    </row>
    <row r="27024" spans="10:15" x14ac:dyDescent="0.2">
      <c r="J27024" s="20"/>
      <c r="K27024" s="20"/>
      <c r="L27024" s="20"/>
      <c r="M27024" s="20"/>
      <c r="N27024" s="20"/>
      <c r="O27024" s="20"/>
    </row>
    <row r="27025" spans="10:15" x14ac:dyDescent="0.2">
      <c r="J27025" s="20"/>
      <c r="K27025" s="20"/>
      <c r="L27025" s="20"/>
      <c r="M27025" s="20"/>
      <c r="N27025" s="20"/>
      <c r="O27025" s="20"/>
    </row>
    <row r="27026" spans="10:15" x14ac:dyDescent="0.2">
      <c r="J27026" s="20"/>
      <c r="K27026" s="20"/>
      <c r="L27026" s="20"/>
      <c r="M27026" s="20"/>
      <c r="N27026" s="20"/>
      <c r="O27026" s="20"/>
    </row>
    <row r="27027" spans="10:15" x14ac:dyDescent="0.2">
      <c r="J27027" s="20"/>
      <c r="K27027" s="20"/>
      <c r="L27027" s="20"/>
      <c r="M27027" s="20"/>
      <c r="N27027" s="20"/>
      <c r="O27027" s="20"/>
    </row>
    <row r="27028" spans="10:15" x14ac:dyDescent="0.2">
      <c r="J27028" s="20"/>
      <c r="K27028" s="20"/>
      <c r="L27028" s="20"/>
      <c r="M27028" s="20"/>
      <c r="N27028" s="20"/>
      <c r="O27028" s="20"/>
    </row>
    <row r="27029" spans="10:15" x14ac:dyDescent="0.2">
      <c r="J27029" s="20"/>
      <c r="K27029" s="20"/>
      <c r="L27029" s="20"/>
      <c r="M27029" s="20"/>
      <c r="N27029" s="20"/>
      <c r="O27029" s="20"/>
    </row>
    <row r="27030" spans="10:15" x14ac:dyDescent="0.2">
      <c r="J27030" s="20"/>
      <c r="K27030" s="20"/>
      <c r="L27030" s="20"/>
      <c r="M27030" s="20"/>
      <c r="N27030" s="20"/>
      <c r="O27030" s="20"/>
    </row>
    <row r="27031" spans="10:15" x14ac:dyDescent="0.2">
      <c r="J27031" s="20"/>
      <c r="K27031" s="20"/>
      <c r="L27031" s="20"/>
      <c r="M27031" s="20"/>
      <c r="N27031" s="20"/>
      <c r="O27031" s="20"/>
    </row>
    <row r="27032" spans="10:15" x14ac:dyDescent="0.2">
      <c r="J27032" s="20"/>
      <c r="K27032" s="20"/>
      <c r="L27032" s="20"/>
      <c r="M27032" s="20"/>
      <c r="N27032" s="20"/>
      <c r="O27032" s="20"/>
    </row>
    <row r="27033" spans="10:15" x14ac:dyDescent="0.2">
      <c r="J27033" s="20"/>
      <c r="K27033" s="20"/>
      <c r="L27033" s="20"/>
      <c r="M27033" s="20"/>
      <c r="N27033" s="20"/>
      <c r="O27033" s="20"/>
    </row>
    <row r="27034" spans="10:15" x14ac:dyDescent="0.2">
      <c r="J27034" s="20"/>
      <c r="K27034" s="20"/>
      <c r="L27034" s="20"/>
      <c r="M27034" s="20"/>
      <c r="N27034" s="20"/>
      <c r="O27034" s="20"/>
    </row>
    <row r="27035" spans="10:15" x14ac:dyDescent="0.2">
      <c r="J27035" s="20"/>
      <c r="K27035" s="20"/>
      <c r="L27035" s="20"/>
      <c r="M27035" s="20"/>
      <c r="N27035" s="20"/>
      <c r="O27035" s="20"/>
    </row>
    <row r="27036" spans="10:15" x14ac:dyDescent="0.2">
      <c r="J27036" s="20"/>
      <c r="K27036" s="20"/>
      <c r="L27036" s="20"/>
      <c r="M27036" s="20"/>
      <c r="N27036" s="20"/>
      <c r="O27036" s="20"/>
    </row>
    <row r="27037" spans="10:15" x14ac:dyDescent="0.2">
      <c r="J27037" s="20"/>
      <c r="K27037" s="20"/>
      <c r="L27037" s="20"/>
      <c r="M27037" s="20"/>
      <c r="N27037" s="20"/>
      <c r="O27037" s="20"/>
    </row>
    <row r="27038" spans="10:15" x14ac:dyDescent="0.2">
      <c r="J27038" s="20"/>
      <c r="K27038" s="20"/>
      <c r="L27038" s="20"/>
      <c r="M27038" s="20"/>
      <c r="N27038" s="20"/>
      <c r="O27038" s="20"/>
    </row>
    <row r="27039" spans="10:15" x14ac:dyDescent="0.2">
      <c r="J27039" s="20"/>
      <c r="K27039" s="20"/>
      <c r="L27039" s="20"/>
      <c r="M27039" s="20"/>
      <c r="N27039" s="20"/>
      <c r="O27039" s="20"/>
    </row>
    <row r="27040" spans="10:15" x14ac:dyDescent="0.2">
      <c r="J27040" s="20"/>
      <c r="K27040" s="20"/>
      <c r="L27040" s="20"/>
      <c r="M27040" s="20"/>
      <c r="N27040" s="20"/>
      <c r="O27040" s="20"/>
    </row>
    <row r="27041" spans="10:15" x14ac:dyDescent="0.2">
      <c r="J27041" s="20"/>
      <c r="K27041" s="20"/>
      <c r="L27041" s="20"/>
      <c r="M27041" s="20"/>
      <c r="N27041" s="20"/>
      <c r="O27041" s="20"/>
    </row>
    <row r="27042" spans="10:15" x14ac:dyDescent="0.2">
      <c r="J27042" s="20"/>
      <c r="K27042" s="20"/>
      <c r="L27042" s="20"/>
      <c r="M27042" s="20"/>
      <c r="N27042" s="20"/>
      <c r="O27042" s="20"/>
    </row>
    <row r="27043" spans="10:15" x14ac:dyDescent="0.2">
      <c r="J27043" s="20"/>
      <c r="K27043" s="20"/>
      <c r="L27043" s="20"/>
      <c r="M27043" s="20"/>
      <c r="N27043" s="20"/>
      <c r="O27043" s="20"/>
    </row>
    <row r="27044" spans="10:15" x14ac:dyDescent="0.2">
      <c r="J27044" s="20"/>
      <c r="K27044" s="20"/>
      <c r="L27044" s="20"/>
      <c r="M27044" s="20"/>
      <c r="N27044" s="20"/>
      <c r="O27044" s="20"/>
    </row>
    <row r="27045" spans="10:15" x14ac:dyDescent="0.2">
      <c r="J27045" s="20"/>
      <c r="K27045" s="20"/>
      <c r="L27045" s="20"/>
      <c r="M27045" s="20"/>
      <c r="N27045" s="20"/>
      <c r="O27045" s="20"/>
    </row>
    <row r="27046" spans="10:15" x14ac:dyDescent="0.2">
      <c r="J27046" s="20"/>
      <c r="K27046" s="20"/>
      <c r="L27046" s="20"/>
      <c r="M27046" s="20"/>
      <c r="N27046" s="20"/>
      <c r="O27046" s="20"/>
    </row>
    <row r="27047" spans="10:15" x14ac:dyDescent="0.2">
      <c r="J27047" s="20"/>
      <c r="K27047" s="20"/>
      <c r="L27047" s="20"/>
      <c r="M27047" s="20"/>
      <c r="N27047" s="20"/>
      <c r="O27047" s="20"/>
    </row>
    <row r="27048" spans="10:15" x14ac:dyDescent="0.2">
      <c r="J27048" s="20"/>
      <c r="K27048" s="20"/>
      <c r="L27048" s="20"/>
      <c r="M27048" s="20"/>
      <c r="N27048" s="20"/>
      <c r="O27048" s="20"/>
    </row>
    <row r="27049" spans="10:15" x14ac:dyDescent="0.2">
      <c r="J27049" s="20"/>
      <c r="K27049" s="20"/>
      <c r="L27049" s="20"/>
      <c r="M27049" s="20"/>
      <c r="N27049" s="20"/>
      <c r="O27049" s="20"/>
    </row>
    <row r="27050" spans="10:15" x14ac:dyDescent="0.2">
      <c r="J27050" s="20"/>
      <c r="K27050" s="20"/>
      <c r="L27050" s="20"/>
      <c r="M27050" s="20"/>
      <c r="N27050" s="20"/>
      <c r="O27050" s="20"/>
    </row>
    <row r="27051" spans="10:15" x14ac:dyDescent="0.2">
      <c r="J27051" s="20"/>
      <c r="K27051" s="20"/>
      <c r="L27051" s="20"/>
      <c r="M27051" s="20"/>
      <c r="N27051" s="20"/>
      <c r="O27051" s="20"/>
    </row>
    <row r="27052" spans="10:15" x14ac:dyDescent="0.2">
      <c r="J27052" s="20"/>
      <c r="K27052" s="20"/>
      <c r="L27052" s="20"/>
      <c r="M27052" s="20"/>
      <c r="N27052" s="20"/>
      <c r="O27052" s="20"/>
    </row>
    <row r="27053" spans="10:15" x14ac:dyDescent="0.2">
      <c r="J27053" s="20"/>
      <c r="K27053" s="20"/>
      <c r="L27053" s="20"/>
      <c r="M27053" s="20"/>
      <c r="N27053" s="20"/>
      <c r="O27053" s="20"/>
    </row>
    <row r="27054" spans="10:15" x14ac:dyDescent="0.2">
      <c r="J27054" s="20"/>
      <c r="K27054" s="20"/>
      <c r="L27054" s="20"/>
      <c r="M27054" s="20"/>
      <c r="N27054" s="20"/>
      <c r="O27054" s="20"/>
    </row>
    <row r="27055" spans="10:15" x14ac:dyDescent="0.2">
      <c r="J27055" s="20"/>
      <c r="K27055" s="20"/>
      <c r="L27055" s="20"/>
      <c r="M27055" s="20"/>
      <c r="N27055" s="20"/>
      <c r="O27055" s="20"/>
    </row>
    <row r="27056" spans="10:15" x14ac:dyDescent="0.2">
      <c r="J27056" s="20"/>
      <c r="K27056" s="20"/>
      <c r="L27056" s="20"/>
      <c r="M27056" s="20"/>
      <c r="N27056" s="20"/>
      <c r="O27056" s="20"/>
    </row>
    <row r="27057" spans="10:15" x14ac:dyDescent="0.2">
      <c r="J27057" s="20"/>
      <c r="K27057" s="20"/>
      <c r="L27057" s="20"/>
      <c r="M27057" s="20"/>
      <c r="N27057" s="20"/>
      <c r="O27057" s="20"/>
    </row>
    <row r="27058" spans="10:15" x14ac:dyDescent="0.2">
      <c r="J27058" s="20"/>
      <c r="K27058" s="20"/>
      <c r="L27058" s="20"/>
      <c r="M27058" s="20"/>
      <c r="N27058" s="20"/>
      <c r="O27058" s="20"/>
    </row>
    <row r="27059" spans="10:15" x14ac:dyDescent="0.2">
      <c r="J27059" s="20"/>
      <c r="K27059" s="20"/>
      <c r="L27059" s="20"/>
      <c r="M27059" s="20"/>
      <c r="N27059" s="20"/>
      <c r="O27059" s="20"/>
    </row>
    <row r="27060" spans="10:15" x14ac:dyDescent="0.2">
      <c r="J27060" s="20"/>
      <c r="K27060" s="20"/>
      <c r="L27060" s="20"/>
      <c r="M27060" s="20"/>
      <c r="N27060" s="20"/>
      <c r="O27060" s="20"/>
    </row>
    <row r="27061" spans="10:15" x14ac:dyDescent="0.2">
      <c r="J27061" s="20"/>
      <c r="K27061" s="20"/>
      <c r="L27061" s="20"/>
      <c r="M27061" s="20"/>
      <c r="N27061" s="20"/>
      <c r="O27061" s="20"/>
    </row>
    <row r="27062" spans="10:15" x14ac:dyDescent="0.2">
      <c r="J27062" s="20"/>
      <c r="K27062" s="20"/>
      <c r="L27062" s="20"/>
      <c r="M27062" s="20"/>
      <c r="N27062" s="20"/>
      <c r="O27062" s="20"/>
    </row>
    <row r="27063" spans="10:15" x14ac:dyDescent="0.2">
      <c r="J27063" s="20"/>
      <c r="K27063" s="20"/>
      <c r="L27063" s="20"/>
      <c r="M27063" s="20"/>
      <c r="N27063" s="20"/>
      <c r="O27063" s="20"/>
    </row>
    <row r="27064" spans="10:15" x14ac:dyDescent="0.2">
      <c r="J27064" s="20"/>
      <c r="K27064" s="20"/>
      <c r="L27064" s="20"/>
      <c r="M27064" s="20"/>
      <c r="N27064" s="20"/>
      <c r="O27064" s="20"/>
    </row>
    <row r="27065" spans="10:15" x14ac:dyDescent="0.2">
      <c r="J27065" s="20"/>
      <c r="K27065" s="20"/>
      <c r="L27065" s="20"/>
      <c r="M27065" s="20"/>
      <c r="N27065" s="20"/>
      <c r="O27065" s="20"/>
    </row>
    <row r="27066" spans="10:15" x14ac:dyDescent="0.2">
      <c r="J27066" s="20"/>
      <c r="K27066" s="20"/>
      <c r="L27066" s="20"/>
      <c r="M27066" s="20"/>
      <c r="N27066" s="20"/>
      <c r="O27066" s="20"/>
    </row>
    <row r="27067" spans="10:15" x14ac:dyDescent="0.2">
      <c r="J27067" s="20"/>
      <c r="K27067" s="20"/>
      <c r="L27067" s="20"/>
      <c r="M27067" s="20"/>
      <c r="N27067" s="20"/>
      <c r="O27067" s="20"/>
    </row>
    <row r="27068" spans="10:15" x14ac:dyDescent="0.2">
      <c r="J27068" s="20"/>
      <c r="K27068" s="20"/>
      <c r="L27068" s="20"/>
      <c r="M27068" s="20"/>
      <c r="N27068" s="20"/>
      <c r="O27068" s="20"/>
    </row>
    <row r="27069" spans="10:15" x14ac:dyDescent="0.2">
      <c r="J27069" s="20"/>
      <c r="K27069" s="20"/>
      <c r="L27069" s="20"/>
      <c r="M27069" s="20"/>
      <c r="N27069" s="20"/>
      <c r="O27069" s="20"/>
    </row>
    <row r="27070" spans="10:15" x14ac:dyDescent="0.2">
      <c r="J27070" s="20"/>
      <c r="K27070" s="20"/>
      <c r="L27070" s="20"/>
      <c r="M27070" s="20"/>
      <c r="N27070" s="20"/>
      <c r="O27070" s="20"/>
    </row>
    <row r="27071" spans="10:15" x14ac:dyDescent="0.2">
      <c r="J27071" s="20"/>
      <c r="K27071" s="20"/>
      <c r="L27071" s="20"/>
      <c r="M27071" s="20"/>
      <c r="N27071" s="20"/>
      <c r="O27071" s="20"/>
    </row>
    <row r="27072" spans="10:15" x14ac:dyDescent="0.2">
      <c r="J27072" s="20"/>
      <c r="K27072" s="20"/>
      <c r="L27072" s="20"/>
      <c r="M27072" s="20"/>
      <c r="N27072" s="20"/>
      <c r="O27072" s="20"/>
    </row>
    <row r="27073" spans="10:15" x14ac:dyDescent="0.2">
      <c r="J27073" s="20"/>
      <c r="K27073" s="20"/>
      <c r="L27073" s="20"/>
      <c r="M27073" s="20"/>
      <c r="N27073" s="20"/>
      <c r="O27073" s="20"/>
    </row>
    <row r="27074" spans="10:15" x14ac:dyDescent="0.2">
      <c r="J27074" s="20"/>
      <c r="K27074" s="20"/>
      <c r="L27074" s="20"/>
      <c r="M27074" s="20"/>
      <c r="N27074" s="20"/>
      <c r="O27074" s="20"/>
    </row>
    <row r="27075" spans="10:15" x14ac:dyDescent="0.2">
      <c r="J27075" s="20"/>
      <c r="K27075" s="20"/>
      <c r="L27075" s="20"/>
      <c r="M27075" s="20"/>
      <c r="N27075" s="20"/>
      <c r="O27075" s="20"/>
    </row>
    <row r="27076" spans="10:15" x14ac:dyDescent="0.2">
      <c r="J27076" s="20"/>
      <c r="K27076" s="20"/>
      <c r="L27076" s="20"/>
      <c r="M27076" s="20"/>
      <c r="N27076" s="20"/>
      <c r="O27076" s="20"/>
    </row>
    <row r="27077" spans="10:15" x14ac:dyDescent="0.2">
      <c r="J27077" s="20"/>
      <c r="K27077" s="20"/>
      <c r="L27077" s="20"/>
      <c r="M27077" s="20"/>
      <c r="N27077" s="20"/>
      <c r="O27077" s="20"/>
    </row>
    <row r="27078" spans="10:15" x14ac:dyDescent="0.2">
      <c r="J27078" s="20"/>
      <c r="K27078" s="20"/>
      <c r="L27078" s="20"/>
      <c r="M27078" s="20"/>
      <c r="N27078" s="20"/>
      <c r="O27078" s="20"/>
    </row>
    <row r="27079" spans="10:15" x14ac:dyDescent="0.2">
      <c r="J27079" s="20"/>
      <c r="K27079" s="20"/>
      <c r="L27079" s="20"/>
      <c r="M27079" s="20"/>
      <c r="N27079" s="20"/>
      <c r="O27079" s="20"/>
    </row>
    <row r="27080" spans="10:15" x14ac:dyDescent="0.2">
      <c r="J27080" s="20"/>
      <c r="K27080" s="20"/>
      <c r="L27080" s="20"/>
      <c r="M27080" s="20"/>
      <c r="N27080" s="20"/>
      <c r="O27080" s="20"/>
    </row>
    <row r="27081" spans="10:15" x14ac:dyDescent="0.2">
      <c r="J27081" s="20"/>
      <c r="K27081" s="20"/>
      <c r="L27081" s="20"/>
      <c r="M27081" s="20"/>
      <c r="N27081" s="20"/>
      <c r="O27081" s="20"/>
    </row>
    <row r="27082" spans="10:15" x14ac:dyDescent="0.2">
      <c r="J27082" s="20"/>
      <c r="K27082" s="20"/>
      <c r="L27082" s="20"/>
      <c r="M27082" s="20"/>
      <c r="N27082" s="20"/>
      <c r="O27082" s="20"/>
    </row>
    <row r="27083" spans="10:15" x14ac:dyDescent="0.2">
      <c r="J27083" s="20"/>
      <c r="K27083" s="20"/>
      <c r="L27083" s="20"/>
      <c r="M27083" s="20"/>
      <c r="N27083" s="20"/>
      <c r="O27083" s="20"/>
    </row>
    <row r="27084" spans="10:15" x14ac:dyDescent="0.2">
      <c r="J27084" s="20"/>
      <c r="K27084" s="20"/>
      <c r="L27084" s="20"/>
      <c r="M27084" s="20"/>
      <c r="N27084" s="20"/>
      <c r="O27084" s="20"/>
    </row>
    <row r="27085" spans="10:15" x14ac:dyDescent="0.2">
      <c r="J27085" s="20"/>
      <c r="K27085" s="20"/>
      <c r="L27085" s="20"/>
      <c r="M27085" s="20"/>
      <c r="N27085" s="20"/>
      <c r="O27085" s="20"/>
    </row>
    <row r="27086" spans="10:15" x14ac:dyDescent="0.2">
      <c r="J27086" s="20"/>
      <c r="K27086" s="20"/>
      <c r="L27086" s="20"/>
      <c r="M27086" s="20"/>
      <c r="N27086" s="20"/>
      <c r="O27086" s="20"/>
    </row>
    <row r="27087" spans="10:15" x14ac:dyDescent="0.2">
      <c r="J27087" s="20"/>
      <c r="K27087" s="20"/>
      <c r="L27087" s="20"/>
      <c r="M27087" s="20"/>
      <c r="N27087" s="20"/>
      <c r="O27087" s="20"/>
    </row>
    <row r="27088" spans="10:15" x14ac:dyDescent="0.2">
      <c r="J27088" s="20"/>
      <c r="K27088" s="20"/>
      <c r="L27088" s="20"/>
      <c r="M27088" s="20"/>
      <c r="N27088" s="20"/>
      <c r="O27088" s="20"/>
    </row>
    <row r="27089" spans="10:15" x14ac:dyDescent="0.2">
      <c r="J27089" s="20"/>
      <c r="K27089" s="20"/>
      <c r="L27089" s="20"/>
      <c r="M27089" s="20"/>
      <c r="N27089" s="20"/>
      <c r="O27089" s="20"/>
    </row>
    <row r="27090" spans="10:15" x14ac:dyDescent="0.2">
      <c r="J27090" s="20"/>
      <c r="K27090" s="20"/>
      <c r="L27090" s="20"/>
      <c r="M27090" s="20"/>
      <c r="N27090" s="20"/>
      <c r="O27090" s="20"/>
    </row>
    <row r="27091" spans="10:15" x14ac:dyDescent="0.2">
      <c r="J27091" s="20"/>
      <c r="K27091" s="20"/>
      <c r="L27091" s="20"/>
      <c r="M27091" s="20"/>
      <c r="N27091" s="20"/>
      <c r="O27091" s="20"/>
    </row>
    <row r="27092" spans="10:15" x14ac:dyDescent="0.2">
      <c r="J27092" s="20"/>
      <c r="K27092" s="20"/>
      <c r="L27092" s="20"/>
      <c r="M27092" s="20"/>
      <c r="N27092" s="20"/>
      <c r="O27092" s="20"/>
    </row>
    <row r="27093" spans="10:15" x14ac:dyDescent="0.2">
      <c r="J27093" s="20"/>
      <c r="K27093" s="20"/>
      <c r="L27093" s="20"/>
      <c r="M27093" s="20"/>
      <c r="N27093" s="20"/>
      <c r="O27093" s="20"/>
    </row>
    <row r="27094" spans="10:15" x14ac:dyDescent="0.2">
      <c r="J27094" s="20"/>
      <c r="K27094" s="20"/>
      <c r="L27094" s="20"/>
      <c r="M27094" s="20"/>
      <c r="N27094" s="20"/>
      <c r="O27094" s="20"/>
    </row>
    <row r="27095" spans="10:15" x14ac:dyDescent="0.2">
      <c r="J27095" s="20"/>
      <c r="K27095" s="20"/>
      <c r="L27095" s="20"/>
      <c r="M27095" s="20"/>
      <c r="N27095" s="20"/>
      <c r="O27095" s="20"/>
    </row>
    <row r="27096" spans="10:15" x14ac:dyDescent="0.2">
      <c r="J27096" s="20"/>
      <c r="K27096" s="20"/>
      <c r="L27096" s="20"/>
      <c r="M27096" s="20"/>
      <c r="N27096" s="20"/>
      <c r="O27096" s="20"/>
    </row>
    <row r="27097" spans="10:15" x14ac:dyDescent="0.2">
      <c r="J27097" s="20"/>
      <c r="K27097" s="20"/>
      <c r="L27097" s="20"/>
      <c r="M27097" s="20"/>
      <c r="N27097" s="20"/>
      <c r="O27097" s="20"/>
    </row>
    <row r="27098" spans="10:15" x14ac:dyDescent="0.2">
      <c r="J27098" s="20"/>
      <c r="K27098" s="20"/>
      <c r="L27098" s="20"/>
      <c r="M27098" s="20"/>
      <c r="N27098" s="20"/>
      <c r="O27098" s="20"/>
    </row>
    <row r="27099" spans="10:15" x14ac:dyDescent="0.2">
      <c r="J27099" s="20"/>
      <c r="K27099" s="20"/>
      <c r="L27099" s="20"/>
      <c r="M27099" s="20"/>
      <c r="N27099" s="20"/>
      <c r="O27099" s="20"/>
    </row>
    <row r="27100" spans="10:15" x14ac:dyDescent="0.2">
      <c r="J27100" s="20"/>
      <c r="K27100" s="20"/>
      <c r="L27100" s="20"/>
      <c r="M27100" s="20"/>
      <c r="N27100" s="20"/>
      <c r="O27100" s="20"/>
    </row>
    <row r="27101" spans="10:15" x14ac:dyDescent="0.2">
      <c r="J27101" s="20"/>
      <c r="K27101" s="20"/>
      <c r="L27101" s="20"/>
      <c r="M27101" s="20"/>
      <c r="N27101" s="20"/>
      <c r="O27101" s="20"/>
    </row>
    <row r="27102" spans="10:15" x14ac:dyDescent="0.2">
      <c r="J27102" s="20"/>
      <c r="K27102" s="20"/>
      <c r="L27102" s="20"/>
      <c r="M27102" s="20"/>
      <c r="N27102" s="20"/>
      <c r="O27102" s="20"/>
    </row>
    <row r="27103" spans="10:15" x14ac:dyDescent="0.2">
      <c r="J27103" s="20"/>
      <c r="K27103" s="20"/>
      <c r="L27103" s="20"/>
      <c r="M27103" s="20"/>
      <c r="N27103" s="20"/>
      <c r="O27103" s="20"/>
    </row>
    <row r="27104" spans="10:15" x14ac:dyDescent="0.2">
      <c r="J27104" s="20"/>
      <c r="K27104" s="20"/>
      <c r="L27104" s="20"/>
      <c r="M27104" s="20"/>
      <c r="N27104" s="20"/>
      <c r="O27104" s="20"/>
    </row>
    <row r="27105" spans="10:15" x14ac:dyDescent="0.2">
      <c r="J27105" s="20"/>
      <c r="K27105" s="20"/>
      <c r="L27105" s="20"/>
      <c r="M27105" s="20"/>
      <c r="N27105" s="20"/>
      <c r="O27105" s="20"/>
    </row>
    <row r="27106" spans="10:15" x14ac:dyDescent="0.2">
      <c r="J27106" s="20"/>
      <c r="K27106" s="20"/>
      <c r="L27106" s="20"/>
      <c r="M27106" s="20"/>
      <c r="N27106" s="20"/>
      <c r="O27106" s="20"/>
    </row>
    <row r="27107" spans="10:15" x14ac:dyDescent="0.2">
      <c r="J27107" s="20"/>
      <c r="K27107" s="20"/>
      <c r="L27107" s="20"/>
      <c r="M27107" s="20"/>
      <c r="N27107" s="20"/>
      <c r="O27107" s="20"/>
    </row>
    <row r="27108" spans="10:15" x14ac:dyDescent="0.2">
      <c r="J27108" s="20"/>
      <c r="K27108" s="20"/>
      <c r="L27108" s="20"/>
      <c r="M27108" s="20"/>
      <c r="N27108" s="20"/>
      <c r="O27108" s="20"/>
    </row>
    <row r="27109" spans="10:15" x14ac:dyDescent="0.2">
      <c r="J27109" s="20"/>
      <c r="K27109" s="20"/>
      <c r="L27109" s="20"/>
      <c r="M27109" s="20"/>
      <c r="N27109" s="20"/>
      <c r="O27109" s="20"/>
    </row>
    <row r="27110" spans="10:15" x14ac:dyDescent="0.2">
      <c r="J27110" s="20"/>
      <c r="K27110" s="20"/>
      <c r="L27110" s="20"/>
      <c r="M27110" s="20"/>
      <c r="N27110" s="20"/>
      <c r="O27110" s="20"/>
    </row>
    <row r="27111" spans="10:15" x14ac:dyDescent="0.2">
      <c r="J27111" s="20"/>
      <c r="K27111" s="20"/>
      <c r="L27111" s="20"/>
      <c r="M27111" s="20"/>
      <c r="N27111" s="20"/>
      <c r="O27111" s="20"/>
    </row>
    <row r="27112" spans="10:15" x14ac:dyDescent="0.2">
      <c r="J27112" s="20"/>
      <c r="K27112" s="20"/>
      <c r="L27112" s="20"/>
      <c r="M27112" s="20"/>
      <c r="N27112" s="20"/>
      <c r="O27112" s="20"/>
    </row>
    <row r="27113" spans="10:15" x14ac:dyDescent="0.2">
      <c r="J27113" s="20"/>
      <c r="K27113" s="20"/>
      <c r="L27113" s="20"/>
      <c r="M27113" s="20"/>
      <c r="N27113" s="20"/>
      <c r="O27113" s="20"/>
    </row>
    <row r="27114" spans="10:15" x14ac:dyDescent="0.2">
      <c r="J27114" s="20"/>
      <c r="K27114" s="20"/>
      <c r="L27114" s="20"/>
      <c r="M27114" s="20"/>
      <c r="N27114" s="20"/>
      <c r="O27114" s="20"/>
    </row>
    <row r="27115" spans="10:15" x14ac:dyDescent="0.2">
      <c r="J27115" s="20"/>
      <c r="K27115" s="20"/>
      <c r="L27115" s="20"/>
      <c r="M27115" s="20"/>
      <c r="N27115" s="20"/>
      <c r="O27115" s="20"/>
    </row>
    <row r="27116" spans="10:15" x14ac:dyDescent="0.2">
      <c r="J27116" s="20"/>
      <c r="K27116" s="20"/>
      <c r="L27116" s="20"/>
      <c r="M27116" s="20"/>
      <c r="N27116" s="20"/>
      <c r="O27116" s="20"/>
    </row>
    <row r="27117" spans="10:15" x14ac:dyDescent="0.2">
      <c r="J27117" s="20"/>
      <c r="K27117" s="20"/>
      <c r="L27117" s="20"/>
      <c r="M27117" s="20"/>
      <c r="N27117" s="20"/>
      <c r="O27117" s="20"/>
    </row>
    <row r="27118" spans="10:15" x14ac:dyDescent="0.2">
      <c r="J27118" s="20"/>
      <c r="K27118" s="20"/>
      <c r="L27118" s="20"/>
      <c r="M27118" s="20"/>
      <c r="N27118" s="20"/>
      <c r="O27118" s="20"/>
    </row>
    <row r="27119" spans="10:15" x14ac:dyDescent="0.2">
      <c r="J27119" s="20"/>
      <c r="K27119" s="20"/>
      <c r="L27119" s="20"/>
      <c r="M27119" s="20"/>
      <c r="N27119" s="20"/>
      <c r="O27119" s="20"/>
    </row>
    <row r="27120" spans="10:15" x14ac:dyDescent="0.2">
      <c r="J27120" s="20"/>
      <c r="K27120" s="20"/>
      <c r="L27120" s="20"/>
      <c r="M27120" s="20"/>
      <c r="N27120" s="20"/>
      <c r="O27120" s="20"/>
    </row>
    <row r="27121" spans="10:15" x14ac:dyDescent="0.2">
      <c r="J27121" s="20"/>
      <c r="K27121" s="20"/>
      <c r="L27121" s="20"/>
      <c r="M27121" s="20"/>
      <c r="N27121" s="20"/>
      <c r="O27121" s="20"/>
    </row>
    <row r="27122" spans="10:15" x14ac:dyDescent="0.2">
      <c r="J27122" s="20"/>
      <c r="K27122" s="20"/>
      <c r="L27122" s="20"/>
      <c r="M27122" s="20"/>
      <c r="N27122" s="20"/>
      <c r="O27122" s="20"/>
    </row>
    <row r="27123" spans="10:15" x14ac:dyDescent="0.2">
      <c r="J27123" s="20"/>
      <c r="K27123" s="20"/>
      <c r="L27123" s="20"/>
      <c r="M27123" s="20"/>
      <c r="N27123" s="20"/>
      <c r="O27123" s="20"/>
    </row>
    <row r="27124" spans="10:15" x14ac:dyDescent="0.2">
      <c r="J27124" s="20"/>
      <c r="K27124" s="20"/>
      <c r="L27124" s="20"/>
      <c r="M27124" s="20"/>
      <c r="N27124" s="20"/>
      <c r="O27124" s="20"/>
    </row>
    <row r="27125" spans="10:15" x14ac:dyDescent="0.2">
      <c r="J27125" s="20"/>
      <c r="K27125" s="20"/>
      <c r="L27125" s="20"/>
      <c r="M27125" s="20"/>
      <c r="N27125" s="20"/>
      <c r="O27125" s="20"/>
    </row>
    <row r="27126" spans="10:15" x14ac:dyDescent="0.2">
      <c r="J27126" s="20"/>
      <c r="K27126" s="20"/>
      <c r="L27126" s="20"/>
      <c r="M27126" s="20"/>
      <c r="N27126" s="20"/>
      <c r="O27126" s="20"/>
    </row>
    <row r="27127" spans="10:15" x14ac:dyDescent="0.2">
      <c r="J27127" s="20"/>
      <c r="K27127" s="20"/>
      <c r="L27127" s="20"/>
      <c r="M27127" s="20"/>
      <c r="N27127" s="20"/>
      <c r="O27127" s="20"/>
    </row>
    <row r="27128" spans="10:15" x14ac:dyDescent="0.2">
      <c r="J27128" s="20"/>
      <c r="K27128" s="20"/>
      <c r="L27128" s="20"/>
      <c r="M27128" s="20"/>
      <c r="N27128" s="20"/>
      <c r="O27128" s="20"/>
    </row>
    <row r="27129" spans="10:15" x14ac:dyDescent="0.2">
      <c r="J27129" s="20"/>
      <c r="K27129" s="20"/>
      <c r="L27129" s="20"/>
      <c r="M27129" s="20"/>
      <c r="N27129" s="20"/>
      <c r="O27129" s="20"/>
    </row>
    <row r="27130" spans="10:15" x14ac:dyDescent="0.2">
      <c r="J27130" s="20"/>
      <c r="K27130" s="20"/>
      <c r="L27130" s="20"/>
      <c r="M27130" s="20"/>
      <c r="N27130" s="20"/>
      <c r="O27130" s="20"/>
    </row>
    <row r="27131" spans="10:15" x14ac:dyDescent="0.2">
      <c r="J27131" s="20"/>
      <c r="K27131" s="20"/>
      <c r="L27131" s="20"/>
      <c r="M27131" s="20"/>
      <c r="N27131" s="20"/>
      <c r="O27131" s="20"/>
    </row>
    <row r="27132" spans="10:15" x14ac:dyDescent="0.2">
      <c r="J27132" s="20"/>
      <c r="K27132" s="20"/>
      <c r="L27132" s="20"/>
      <c r="M27132" s="20"/>
      <c r="N27132" s="20"/>
      <c r="O27132" s="20"/>
    </row>
    <row r="27133" spans="10:15" x14ac:dyDescent="0.2">
      <c r="J27133" s="20"/>
      <c r="K27133" s="20"/>
      <c r="L27133" s="20"/>
      <c r="M27133" s="20"/>
      <c r="N27133" s="20"/>
      <c r="O27133" s="20"/>
    </row>
    <row r="27134" spans="10:15" x14ac:dyDescent="0.2">
      <c r="J27134" s="20"/>
      <c r="K27134" s="20"/>
      <c r="L27134" s="20"/>
      <c r="M27134" s="20"/>
      <c r="N27134" s="20"/>
      <c r="O27134" s="20"/>
    </row>
    <row r="27135" spans="10:15" x14ac:dyDescent="0.2">
      <c r="J27135" s="20"/>
      <c r="K27135" s="20"/>
      <c r="L27135" s="20"/>
      <c r="M27135" s="20"/>
      <c r="N27135" s="20"/>
      <c r="O27135" s="20"/>
    </row>
    <row r="27136" spans="10:15" x14ac:dyDescent="0.2">
      <c r="J27136" s="20"/>
      <c r="K27136" s="20"/>
      <c r="L27136" s="20"/>
      <c r="M27136" s="20"/>
      <c r="N27136" s="20"/>
      <c r="O27136" s="20"/>
    </row>
    <row r="27137" spans="10:15" x14ac:dyDescent="0.2">
      <c r="J27137" s="20"/>
      <c r="K27137" s="20"/>
      <c r="L27137" s="20"/>
      <c r="M27137" s="20"/>
      <c r="N27137" s="20"/>
      <c r="O27137" s="20"/>
    </row>
    <row r="27138" spans="10:15" x14ac:dyDescent="0.2">
      <c r="J27138" s="20"/>
      <c r="K27138" s="20"/>
      <c r="L27138" s="20"/>
      <c r="M27138" s="20"/>
      <c r="N27138" s="20"/>
      <c r="O27138" s="20"/>
    </row>
    <row r="27139" spans="10:15" x14ac:dyDescent="0.2">
      <c r="J27139" s="20"/>
      <c r="K27139" s="20"/>
      <c r="L27139" s="20"/>
      <c r="M27139" s="20"/>
      <c r="N27139" s="20"/>
      <c r="O27139" s="20"/>
    </row>
    <row r="27140" spans="10:15" x14ac:dyDescent="0.2">
      <c r="J27140" s="20"/>
      <c r="K27140" s="20"/>
      <c r="L27140" s="20"/>
      <c r="M27140" s="20"/>
      <c r="N27140" s="20"/>
      <c r="O27140" s="20"/>
    </row>
    <row r="27141" spans="10:15" x14ac:dyDescent="0.2">
      <c r="J27141" s="20"/>
      <c r="K27141" s="20"/>
      <c r="L27141" s="20"/>
      <c r="M27141" s="20"/>
      <c r="N27141" s="20"/>
      <c r="O27141" s="20"/>
    </row>
    <row r="27142" spans="10:15" x14ac:dyDescent="0.2">
      <c r="J27142" s="20"/>
      <c r="K27142" s="20"/>
      <c r="L27142" s="20"/>
      <c r="M27142" s="20"/>
      <c r="N27142" s="20"/>
      <c r="O27142" s="20"/>
    </row>
    <row r="27143" spans="10:15" x14ac:dyDescent="0.2">
      <c r="J27143" s="20"/>
      <c r="K27143" s="20"/>
      <c r="L27143" s="20"/>
      <c r="M27143" s="20"/>
      <c r="N27143" s="20"/>
      <c r="O27143" s="20"/>
    </row>
    <row r="27144" spans="10:15" x14ac:dyDescent="0.2">
      <c r="J27144" s="20"/>
      <c r="K27144" s="20"/>
      <c r="L27144" s="20"/>
      <c r="M27144" s="20"/>
      <c r="N27144" s="20"/>
      <c r="O27144" s="20"/>
    </row>
    <row r="27145" spans="10:15" x14ac:dyDescent="0.2">
      <c r="J27145" s="20"/>
      <c r="K27145" s="20"/>
      <c r="L27145" s="20"/>
      <c r="M27145" s="20"/>
      <c r="N27145" s="20"/>
      <c r="O27145" s="20"/>
    </row>
    <row r="27146" spans="10:15" x14ac:dyDescent="0.2">
      <c r="J27146" s="20"/>
      <c r="K27146" s="20"/>
      <c r="L27146" s="20"/>
      <c r="M27146" s="20"/>
      <c r="N27146" s="20"/>
      <c r="O27146" s="20"/>
    </row>
    <row r="27147" spans="10:15" x14ac:dyDescent="0.2">
      <c r="J27147" s="20"/>
      <c r="K27147" s="20"/>
      <c r="L27147" s="20"/>
      <c r="M27147" s="20"/>
      <c r="N27147" s="20"/>
      <c r="O27147" s="20"/>
    </row>
    <row r="27148" spans="10:15" x14ac:dyDescent="0.2">
      <c r="J27148" s="20"/>
      <c r="K27148" s="20"/>
      <c r="L27148" s="20"/>
      <c r="M27148" s="20"/>
      <c r="N27148" s="20"/>
      <c r="O27148" s="20"/>
    </row>
    <row r="27149" spans="10:15" x14ac:dyDescent="0.2">
      <c r="J27149" s="20"/>
      <c r="K27149" s="20"/>
      <c r="L27149" s="20"/>
      <c r="M27149" s="20"/>
      <c r="N27149" s="20"/>
      <c r="O27149" s="20"/>
    </row>
    <row r="27150" spans="10:15" x14ac:dyDescent="0.2">
      <c r="J27150" s="20"/>
      <c r="K27150" s="20"/>
      <c r="L27150" s="20"/>
      <c r="M27150" s="20"/>
      <c r="N27150" s="20"/>
      <c r="O27150" s="20"/>
    </row>
    <row r="27151" spans="10:15" x14ac:dyDescent="0.2">
      <c r="J27151" s="20"/>
      <c r="K27151" s="20"/>
      <c r="L27151" s="20"/>
      <c r="M27151" s="20"/>
      <c r="N27151" s="20"/>
      <c r="O27151" s="20"/>
    </row>
    <row r="27152" spans="10:15" x14ac:dyDescent="0.2">
      <c r="J27152" s="20"/>
      <c r="K27152" s="20"/>
      <c r="L27152" s="20"/>
      <c r="M27152" s="20"/>
      <c r="N27152" s="20"/>
      <c r="O27152" s="20"/>
    </row>
    <row r="27153" spans="10:15" x14ac:dyDescent="0.2">
      <c r="J27153" s="20"/>
      <c r="K27153" s="20"/>
      <c r="L27153" s="20"/>
      <c r="M27153" s="20"/>
      <c r="N27153" s="20"/>
      <c r="O27153" s="20"/>
    </row>
    <row r="27154" spans="10:15" x14ac:dyDescent="0.2">
      <c r="J27154" s="20"/>
      <c r="K27154" s="20"/>
      <c r="L27154" s="20"/>
      <c r="M27154" s="20"/>
      <c r="N27154" s="20"/>
      <c r="O27154" s="20"/>
    </row>
    <row r="27155" spans="10:15" x14ac:dyDescent="0.2">
      <c r="J27155" s="20"/>
      <c r="K27155" s="20"/>
      <c r="L27155" s="20"/>
      <c r="M27155" s="20"/>
      <c r="N27155" s="20"/>
      <c r="O27155" s="20"/>
    </row>
    <row r="27156" spans="10:15" x14ac:dyDescent="0.2">
      <c r="J27156" s="20"/>
      <c r="K27156" s="20"/>
      <c r="L27156" s="20"/>
      <c r="M27156" s="20"/>
      <c r="N27156" s="20"/>
      <c r="O27156" s="20"/>
    </row>
    <row r="27157" spans="10:15" x14ac:dyDescent="0.2">
      <c r="J27157" s="20"/>
      <c r="K27157" s="20"/>
      <c r="L27157" s="20"/>
      <c r="M27157" s="20"/>
      <c r="N27157" s="20"/>
      <c r="O27157" s="20"/>
    </row>
    <row r="27158" spans="10:15" x14ac:dyDescent="0.2">
      <c r="J27158" s="20"/>
      <c r="K27158" s="20"/>
      <c r="L27158" s="20"/>
      <c r="M27158" s="20"/>
      <c r="N27158" s="20"/>
      <c r="O27158" s="20"/>
    </row>
    <row r="27159" spans="10:15" x14ac:dyDescent="0.2">
      <c r="J27159" s="20"/>
      <c r="K27159" s="20"/>
      <c r="L27159" s="20"/>
      <c r="M27159" s="20"/>
      <c r="N27159" s="20"/>
      <c r="O27159" s="20"/>
    </row>
    <row r="27160" spans="10:15" x14ac:dyDescent="0.2">
      <c r="J27160" s="20"/>
      <c r="K27160" s="20"/>
      <c r="L27160" s="20"/>
      <c r="M27160" s="20"/>
      <c r="N27160" s="20"/>
      <c r="O27160" s="20"/>
    </row>
    <row r="27161" spans="10:15" x14ac:dyDescent="0.2">
      <c r="J27161" s="20"/>
      <c r="K27161" s="20"/>
      <c r="L27161" s="20"/>
      <c r="M27161" s="20"/>
      <c r="N27161" s="20"/>
      <c r="O27161" s="20"/>
    </row>
    <row r="27162" spans="10:15" x14ac:dyDescent="0.2">
      <c r="J27162" s="20"/>
      <c r="K27162" s="20"/>
      <c r="L27162" s="20"/>
      <c r="M27162" s="20"/>
      <c r="N27162" s="20"/>
      <c r="O27162" s="20"/>
    </row>
    <row r="27163" spans="10:15" x14ac:dyDescent="0.2">
      <c r="J27163" s="20"/>
      <c r="K27163" s="20"/>
      <c r="L27163" s="20"/>
      <c r="M27163" s="20"/>
      <c r="N27163" s="20"/>
      <c r="O27163" s="20"/>
    </row>
    <row r="27164" spans="10:15" x14ac:dyDescent="0.2">
      <c r="J27164" s="20"/>
      <c r="K27164" s="20"/>
      <c r="L27164" s="20"/>
      <c r="M27164" s="20"/>
      <c r="N27164" s="20"/>
      <c r="O27164" s="20"/>
    </row>
    <row r="27165" spans="10:15" x14ac:dyDescent="0.2">
      <c r="J27165" s="20"/>
      <c r="K27165" s="20"/>
      <c r="L27165" s="20"/>
      <c r="M27165" s="20"/>
      <c r="N27165" s="20"/>
      <c r="O27165" s="20"/>
    </row>
    <row r="27166" spans="10:15" x14ac:dyDescent="0.2">
      <c r="J27166" s="20"/>
      <c r="K27166" s="20"/>
      <c r="L27166" s="20"/>
      <c r="M27166" s="20"/>
      <c r="N27166" s="20"/>
      <c r="O27166" s="20"/>
    </row>
    <row r="27167" spans="10:15" x14ac:dyDescent="0.2">
      <c r="J27167" s="20"/>
      <c r="K27167" s="20"/>
      <c r="L27167" s="20"/>
      <c r="M27167" s="20"/>
      <c r="N27167" s="20"/>
      <c r="O27167" s="20"/>
    </row>
    <row r="27168" spans="10:15" x14ac:dyDescent="0.2">
      <c r="J27168" s="20"/>
      <c r="K27168" s="20"/>
      <c r="L27168" s="20"/>
      <c r="M27168" s="20"/>
      <c r="N27168" s="20"/>
      <c r="O27168" s="20"/>
    </row>
    <row r="27169" spans="10:15" x14ac:dyDescent="0.2">
      <c r="J27169" s="20"/>
      <c r="K27169" s="20"/>
      <c r="L27169" s="20"/>
      <c r="M27169" s="20"/>
      <c r="N27169" s="20"/>
      <c r="O27169" s="20"/>
    </row>
    <row r="27170" spans="10:15" x14ac:dyDescent="0.2">
      <c r="J27170" s="20"/>
      <c r="K27170" s="20"/>
      <c r="L27170" s="20"/>
      <c r="M27170" s="20"/>
      <c r="N27170" s="20"/>
      <c r="O27170" s="20"/>
    </row>
    <row r="27171" spans="10:15" x14ac:dyDescent="0.2">
      <c r="J27171" s="20"/>
      <c r="K27171" s="20"/>
      <c r="L27171" s="20"/>
      <c r="M27171" s="20"/>
      <c r="N27171" s="20"/>
      <c r="O27171" s="20"/>
    </row>
    <row r="27172" spans="10:15" x14ac:dyDescent="0.2">
      <c r="J27172" s="20"/>
      <c r="K27172" s="20"/>
      <c r="L27172" s="20"/>
      <c r="M27172" s="20"/>
      <c r="N27172" s="20"/>
      <c r="O27172" s="20"/>
    </row>
    <row r="27173" spans="10:15" x14ac:dyDescent="0.2">
      <c r="J27173" s="20"/>
      <c r="K27173" s="20"/>
      <c r="L27173" s="20"/>
      <c r="M27173" s="20"/>
      <c r="N27173" s="20"/>
      <c r="O27173" s="20"/>
    </row>
    <row r="27174" spans="10:15" x14ac:dyDescent="0.2">
      <c r="J27174" s="20"/>
      <c r="K27174" s="20"/>
      <c r="L27174" s="20"/>
      <c r="M27174" s="20"/>
      <c r="N27174" s="20"/>
      <c r="O27174" s="20"/>
    </row>
    <row r="27175" spans="10:15" x14ac:dyDescent="0.2">
      <c r="J27175" s="20"/>
      <c r="K27175" s="20"/>
      <c r="L27175" s="20"/>
      <c r="M27175" s="20"/>
      <c r="N27175" s="20"/>
      <c r="O27175" s="20"/>
    </row>
    <row r="27176" spans="10:15" x14ac:dyDescent="0.2">
      <c r="J27176" s="20"/>
      <c r="K27176" s="20"/>
      <c r="L27176" s="20"/>
      <c r="M27176" s="20"/>
      <c r="N27176" s="20"/>
      <c r="O27176" s="20"/>
    </row>
    <row r="27177" spans="10:15" x14ac:dyDescent="0.2">
      <c r="J27177" s="20"/>
      <c r="K27177" s="20"/>
      <c r="L27177" s="20"/>
      <c r="M27177" s="20"/>
      <c r="N27177" s="20"/>
      <c r="O27177" s="20"/>
    </row>
    <row r="27178" spans="10:15" x14ac:dyDescent="0.2">
      <c r="J27178" s="20"/>
      <c r="K27178" s="20"/>
      <c r="L27178" s="20"/>
      <c r="M27178" s="20"/>
      <c r="N27178" s="20"/>
      <c r="O27178" s="20"/>
    </row>
    <row r="27179" spans="10:15" x14ac:dyDescent="0.2">
      <c r="J27179" s="20"/>
      <c r="K27179" s="20"/>
      <c r="L27179" s="20"/>
      <c r="M27179" s="20"/>
      <c r="N27179" s="20"/>
      <c r="O27179" s="20"/>
    </row>
    <row r="27180" spans="10:15" x14ac:dyDescent="0.2">
      <c r="J27180" s="20"/>
      <c r="K27180" s="20"/>
      <c r="L27180" s="20"/>
      <c r="M27180" s="20"/>
      <c r="N27180" s="20"/>
      <c r="O27180" s="20"/>
    </row>
    <row r="27181" spans="10:15" x14ac:dyDescent="0.2">
      <c r="J27181" s="20"/>
      <c r="K27181" s="20"/>
      <c r="L27181" s="20"/>
      <c r="M27181" s="20"/>
      <c r="N27181" s="20"/>
      <c r="O27181" s="20"/>
    </row>
    <row r="27182" spans="10:15" x14ac:dyDescent="0.2">
      <c r="J27182" s="20"/>
      <c r="K27182" s="20"/>
      <c r="L27182" s="20"/>
      <c r="M27182" s="20"/>
      <c r="N27182" s="20"/>
      <c r="O27182" s="20"/>
    </row>
    <row r="27183" spans="10:15" x14ac:dyDescent="0.2">
      <c r="J27183" s="20"/>
      <c r="K27183" s="20"/>
      <c r="L27183" s="20"/>
      <c r="M27183" s="20"/>
      <c r="N27183" s="20"/>
      <c r="O27183" s="20"/>
    </row>
    <row r="27184" spans="10:15" x14ac:dyDescent="0.2">
      <c r="J27184" s="20"/>
      <c r="K27184" s="20"/>
      <c r="L27184" s="20"/>
      <c r="M27184" s="20"/>
      <c r="N27184" s="20"/>
      <c r="O27184" s="20"/>
    </row>
    <row r="27185" spans="10:15" x14ac:dyDescent="0.2">
      <c r="J27185" s="20"/>
      <c r="K27185" s="20"/>
      <c r="L27185" s="20"/>
      <c r="M27185" s="20"/>
      <c r="N27185" s="20"/>
      <c r="O27185" s="20"/>
    </row>
    <row r="27186" spans="10:15" x14ac:dyDescent="0.2">
      <c r="J27186" s="20"/>
      <c r="K27186" s="20"/>
      <c r="L27186" s="20"/>
      <c r="M27186" s="20"/>
      <c r="N27186" s="20"/>
      <c r="O27186" s="20"/>
    </row>
    <row r="27187" spans="10:15" x14ac:dyDescent="0.2">
      <c r="J27187" s="20"/>
      <c r="K27187" s="20"/>
      <c r="L27187" s="20"/>
      <c r="M27187" s="20"/>
      <c r="N27187" s="20"/>
      <c r="O27187" s="20"/>
    </row>
    <row r="27188" spans="10:15" x14ac:dyDescent="0.2">
      <c r="J27188" s="20"/>
      <c r="K27188" s="20"/>
      <c r="L27188" s="20"/>
      <c r="M27188" s="20"/>
      <c r="N27188" s="20"/>
      <c r="O27188" s="20"/>
    </row>
    <row r="27189" spans="10:15" x14ac:dyDescent="0.2">
      <c r="J27189" s="20"/>
      <c r="K27189" s="20"/>
      <c r="L27189" s="20"/>
      <c r="M27189" s="20"/>
      <c r="N27189" s="20"/>
      <c r="O27189" s="20"/>
    </row>
    <row r="27190" spans="10:15" x14ac:dyDescent="0.2">
      <c r="J27190" s="20"/>
      <c r="K27190" s="20"/>
      <c r="L27190" s="20"/>
      <c r="M27190" s="20"/>
      <c r="N27190" s="20"/>
      <c r="O27190" s="20"/>
    </row>
    <row r="27191" spans="10:15" x14ac:dyDescent="0.2">
      <c r="J27191" s="20"/>
      <c r="K27191" s="20"/>
      <c r="L27191" s="20"/>
      <c r="M27191" s="20"/>
      <c r="N27191" s="20"/>
      <c r="O27191" s="20"/>
    </row>
    <row r="27192" spans="10:15" x14ac:dyDescent="0.2">
      <c r="J27192" s="20"/>
      <c r="K27192" s="20"/>
      <c r="L27192" s="20"/>
      <c r="M27192" s="20"/>
      <c r="N27192" s="20"/>
      <c r="O27192" s="20"/>
    </row>
    <row r="27193" spans="10:15" x14ac:dyDescent="0.2">
      <c r="J27193" s="20"/>
      <c r="K27193" s="20"/>
      <c r="L27193" s="20"/>
      <c r="M27193" s="20"/>
      <c r="N27193" s="20"/>
      <c r="O27193" s="20"/>
    </row>
    <row r="27194" spans="10:15" x14ac:dyDescent="0.2">
      <c r="J27194" s="20"/>
      <c r="K27194" s="20"/>
      <c r="L27194" s="20"/>
      <c r="M27194" s="20"/>
      <c r="N27194" s="20"/>
      <c r="O27194" s="20"/>
    </row>
    <row r="27195" spans="10:15" x14ac:dyDescent="0.2">
      <c r="J27195" s="20"/>
      <c r="K27195" s="20"/>
      <c r="L27195" s="20"/>
      <c r="M27195" s="20"/>
      <c r="N27195" s="20"/>
      <c r="O27195" s="20"/>
    </row>
    <row r="27196" spans="10:15" x14ac:dyDescent="0.2">
      <c r="J27196" s="20"/>
      <c r="K27196" s="20"/>
      <c r="L27196" s="20"/>
      <c r="M27196" s="20"/>
      <c r="N27196" s="20"/>
      <c r="O27196" s="20"/>
    </row>
    <row r="27197" spans="10:15" x14ac:dyDescent="0.2">
      <c r="J27197" s="20"/>
      <c r="K27197" s="20"/>
      <c r="L27197" s="20"/>
      <c r="M27197" s="20"/>
      <c r="N27197" s="20"/>
      <c r="O27197" s="20"/>
    </row>
    <row r="27198" spans="10:15" x14ac:dyDescent="0.2">
      <c r="J27198" s="20"/>
      <c r="K27198" s="20"/>
      <c r="L27198" s="20"/>
      <c r="M27198" s="20"/>
      <c r="N27198" s="20"/>
      <c r="O27198" s="20"/>
    </row>
    <row r="27199" spans="10:15" x14ac:dyDescent="0.2">
      <c r="J27199" s="20"/>
      <c r="K27199" s="20"/>
      <c r="L27199" s="20"/>
      <c r="M27199" s="20"/>
      <c r="N27199" s="20"/>
      <c r="O27199" s="20"/>
    </row>
    <row r="27200" spans="10:15" x14ac:dyDescent="0.2">
      <c r="J27200" s="20"/>
      <c r="K27200" s="20"/>
      <c r="L27200" s="20"/>
      <c r="M27200" s="20"/>
      <c r="N27200" s="20"/>
      <c r="O27200" s="20"/>
    </row>
    <row r="27201" spans="10:15" x14ac:dyDescent="0.2">
      <c r="J27201" s="20"/>
      <c r="K27201" s="20"/>
      <c r="L27201" s="20"/>
      <c r="M27201" s="20"/>
      <c r="N27201" s="20"/>
      <c r="O27201" s="20"/>
    </row>
    <row r="27202" spans="10:15" x14ac:dyDescent="0.2">
      <c r="J27202" s="20"/>
      <c r="K27202" s="20"/>
      <c r="L27202" s="20"/>
      <c r="M27202" s="20"/>
      <c r="N27202" s="20"/>
      <c r="O27202" s="20"/>
    </row>
    <row r="27203" spans="10:15" x14ac:dyDescent="0.2">
      <c r="J27203" s="20"/>
      <c r="K27203" s="20"/>
      <c r="L27203" s="20"/>
      <c r="M27203" s="20"/>
      <c r="N27203" s="20"/>
      <c r="O27203" s="20"/>
    </row>
    <row r="27204" spans="10:15" x14ac:dyDescent="0.2">
      <c r="J27204" s="20"/>
      <c r="K27204" s="20"/>
      <c r="L27204" s="20"/>
      <c r="M27204" s="20"/>
      <c r="N27204" s="20"/>
      <c r="O27204" s="20"/>
    </row>
    <row r="27205" spans="10:15" x14ac:dyDescent="0.2">
      <c r="J27205" s="20"/>
      <c r="K27205" s="20"/>
      <c r="L27205" s="20"/>
      <c r="M27205" s="20"/>
      <c r="N27205" s="20"/>
      <c r="O27205" s="20"/>
    </row>
    <row r="27206" spans="10:15" x14ac:dyDescent="0.2">
      <c r="J27206" s="20"/>
      <c r="K27206" s="20"/>
      <c r="L27206" s="20"/>
      <c r="M27206" s="20"/>
      <c r="N27206" s="20"/>
      <c r="O27206" s="20"/>
    </row>
    <row r="27207" spans="10:15" x14ac:dyDescent="0.2">
      <c r="J27207" s="20"/>
      <c r="K27207" s="20"/>
      <c r="L27207" s="20"/>
      <c r="M27207" s="20"/>
      <c r="N27207" s="20"/>
      <c r="O27207" s="20"/>
    </row>
    <row r="27208" spans="10:15" x14ac:dyDescent="0.2">
      <c r="J27208" s="20"/>
      <c r="K27208" s="20"/>
      <c r="L27208" s="20"/>
      <c r="M27208" s="20"/>
      <c r="N27208" s="20"/>
      <c r="O27208" s="20"/>
    </row>
    <row r="27209" spans="10:15" x14ac:dyDescent="0.2">
      <c r="J27209" s="20"/>
      <c r="K27209" s="20"/>
      <c r="L27209" s="20"/>
      <c r="M27209" s="20"/>
      <c r="N27209" s="20"/>
      <c r="O27209" s="20"/>
    </row>
    <row r="27210" spans="10:15" x14ac:dyDescent="0.2">
      <c r="J27210" s="20"/>
      <c r="K27210" s="20"/>
      <c r="L27210" s="20"/>
      <c r="M27210" s="20"/>
      <c r="N27210" s="20"/>
      <c r="O27210" s="20"/>
    </row>
    <row r="27211" spans="10:15" x14ac:dyDescent="0.2">
      <c r="J27211" s="20"/>
      <c r="K27211" s="20"/>
      <c r="L27211" s="20"/>
      <c r="M27211" s="20"/>
      <c r="N27211" s="20"/>
      <c r="O27211" s="20"/>
    </row>
    <row r="27212" spans="10:15" x14ac:dyDescent="0.2">
      <c r="J27212" s="20"/>
      <c r="K27212" s="20"/>
      <c r="L27212" s="20"/>
      <c r="M27212" s="20"/>
      <c r="N27212" s="20"/>
      <c r="O27212" s="20"/>
    </row>
    <row r="27213" spans="10:15" x14ac:dyDescent="0.2">
      <c r="J27213" s="20"/>
      <c r="K27213" s="20"/>
      <c r="L27213" s="20"/>
      <c r="M27213" s="20"/>
      <c r="N27213" s="20"/>
      <c r="O27213" s="20"/>
    </row>
    <row r="27214" spans="10:15" x14ac:dyDescent="0.2">
      <c r="J27214" s="20"/>
      <c r="K27214" s="20"/>
      <c r="L27214" s="20"/>
      <c r="M27214" s="20"/>
      <c r="N27214" s="20"/>
      <c r="O27214" s="20"/>
    </row>
    <row r="27215" spans="10:15" x14ac:dyDescent="0.2">
      <c r="J27215" s="20"/>
      <c r="K27215" s="20"/>
      <c r="L27215" s="20"/>
      <c r="M27215" s="20"/>
      <c r="N27215" s="20"/>
      <c r="O27215" s="20"/>
    </row>
    <row r="27216" spans="10:15" x14ac:dyDescent="0.2">
      <c r="J27216" s="20"/>
      <c r="K27216" s="20"/>
      <c r="L27216" s="20"/>
      <c r="M27216" s="20"/>
      <c r="N27216" s="20"/>
      <c r="O27216" s="20"/>
    </row>
    <row r="27217" spans="10:15" x14ac:dyDescent="0.2">
      <c r="J27217" s="20"/>
      <c r="K27217" s="20"/>
      <c r="L27217" s="20"/>
      <c r="M27217" s="20"/>
      <c r="N27217" s="20"/>
      <c r="O27217" s="20"/>
    </row>
    <row r="27218" spans="10:15" x14ac:dyDescent="0.2">
      <c r="J27218" s="20"/>
      <c r="K27218" s="20"/>
      <c r="L27218" s="20"/>
      <c r="M27218" s="20"/>
      <c r="N27218" s="20"/>
      <c r="O27218" s="20"/>
    </row>
    <row r="27219" spans="10:15" x14ac:dyDescent="0.2">
      <c r="J27219" s="20"/>
      <c r="K27219" s="20"/>
      <c r="L27219" s="20"/>
      <c r="M27219" s="20"/>
      <c r="N27219" s="20"/>
      <c r="O27219" s="20"/>
    </row>
    <row r="27220" spans="10:15" x14ac:dyDescent="0.2">
      <c r="J27220" s="20"/>
      <c r="K27220" s="20"/>
      <c r="L27220" s="20"/>
      <c r="M27220" s="20"/>
      <c r="N27220" s="20"/>
      <c r="O27220" s="20"/>
    </row>
    <row r="27221" spans="10:15" x14ac:dyDescent="0.2">
      <c r="J27221" s="20"/>
      <c r="K27221" s="20"/>
      <c r="L27221" s="20"/>
      <c r="M27221" s="20"/>
      <c r="N27221" s="20"/>
      <c r="O27221" s="20"/>
    </row>
    <row r="27222" spans="10:15" x14ac:dyDescent="0.2">
      <c r="J27222" s="20"/>
      <c r="K27222" s="20"/>
      <c r="L27222" s="20"/>
      <c r="M27222" s="20"/>
      <c r="N27222" s="20"/>
      <c r="O27222" s="20"/>
    </row>
    <row r="27223" spans="10:15" x14ac:dyDescent="0.2">
      <c r="J27223" s="20"/>
      <c r="K27223" s="20"/>
      <c r="L27223" s="20"/>
      <c r="M27223" s="20"/>
      <c r="N27223" s="20"/>
      <c r="O27223" s="20"/>
    </row>
    <row r="27224" spans="10:15" x14ac:dyDescent="0.2">
      <c r="J27224" s="20"/>
      <c r="K27224" s="20"/>
      <c r="L27224" s="20"/>
      <c r="M27224" s="20"/>
      <c r="N27224" s="20"/>
      <c r="O27224" s="20"/>
    </row>
    <row r="27225" spans="10:15" x14ac:dyDescent="0.2">
      <c r="J27225" s="20"/>
      <c r="K27225" s="20"/>
      <c r="L27225" s="20"/>
      <c r="M27225" s="20"/>
      <c r="N27225" s="20"/>
      <c r="O27225" s="20"/>
    </row>
    <row r="27226" spans="10:15" x14ac:dyDescent="0.2">
      <c r="J27226" s="20"/>
      <c r="K27226" s="20"/>
      <c r="L27226" s="20"/>
      <c r="M27226" s="20"/>
      <c r="N27226" s="20"/>
      <c r="O27226" s="20"/>
    </row>
    <row r="27227" spans="10:15" x14ac:dyDescent="0.2">
      <c r="J27227" s="20"/>
      <c r="K27227" s="20"/>
      <c r="L27227" s="20"/>
      <c r="M27227" s="20"/>
      <c r="N27227" s="20"/>
      <c r="O27227" s="20"/>
    </row>
    <row r="27228" spans="10:15" x14ac:dyDescent="0.2">
      <c r="J27228" s="20"/>
      <c r="K27228" s="20"/>
      <c r="L27228" s="20"/>
      <c r="M27228" s="20"/>
      <c r="N27228" s="20"/>
      <c r="O27228" s="20"/>
    </row>
    <row r="27229" spans="10:15" x14ac:dyDescent="0.2">
      <c r="J27229" s="20"/>
      <c r="K27229" s="20"/>
      <c r="L27229" s="20"/>
      <c r="M27229" s="20"/>
      <c r="N27229" s="20"/>
      <c r="O27229" s="20"/>
    </row>
    <row r="27230" spans="10:15" x14ac:dyDescent="0.2">
      <c r="J27230" s="20"/>
      <c r="K27230" s="20"/>
      <c r="L27230" s="20"/>
      <c r="M27230" s="20"/>
      <c r="N27230" s="20"/>
      <c r="O27230" s="20"/>
    </row>
    <row r="27231" spans="10:15" x14ac:dyDescent="0.2">
      <c r="J27231" s="20"/>
      <c r="K27231" s="20"/>
      <c r="L27231" s="20"/>
      <c r="M27231" s="20"/>
      <c r="N27231" s="20"/>
      <c r="O27231" s="20"/>
    </row>
    <row r="27232" spans="10:15" x14ac:dyDescent="0.2">
      <c r="J27232" s="20"/>
      <c r="K27232" s="20"/>
      <c r="L27232" s="20"/>
      <c r="M27232" s="20"/>
      <c r="N27232" s="20"/>
      <c r="O27232" s="20"/>
    </row>
    <row r="27233" spans="10:15" x14ac:dyDescent="0.2">
      <c r="J27233" s="20"/>
      <c r="K27233" s="20"/>
      <c r="L27233" s="20"/>
      <c r="M27233" s="20"/>
      <c r="N27233" s="20"/>
      <c r="O27233" s="20"/>
    </row>
    <row r="27234" spans="10:15" x14ac:dyDescent="0.2">
      <c r="J27234" s="20"/>
      <c r="K27234" s="20"/>
      <c r="L27234" s="20"/>
      <c r="M27234" s="20"/>
      <c r="N27234" s="20"/>
      <c r="O27234" s="20"/>
    </row>
    <row r="27235" spans="10:15" x14ac:dyDescent="0.2">
      <c r="J27235" s="20"/>
      <c r="K27235" s="20"/>
      <c r="L27235" s="20"/>
      <c r="M27235" s="20"/>
      <c r="N27235" s="20"/>
      <c r="O27235" s="20"/>
    </row>
    <row r="27236" spans="10:15" x14ac:dyDescent="0.2">
      <c r="J27236" s="20"/>
      <c r="K27236" s="20"/>
      <c r="L27236" s="20"/>
      <c r="M27236" s="20"/>
      <c r="N27236" s="20"/>
      <c r="O27236" s="20"/>
    </row>
    <row r="27237" spans="10:15" x14ac:dyDescent="0.2">
      <c r="J27237" s="20"/>
      <c r="K27237" s="20"/>
      <c r="L27237" s="20"/>
      <c r="M27237" s="20"/>
      <c r="N27237" s="20"/>
      <c r="O27237" s="20"/>
    </row>
    <row r="27238" spans="10:15" x14ac:dyDescent="0.2">
      <c r="J27238" s="20"/>
      <c r="K27238" s="20"/>
      <c r="L27238" s="20"/>
      <c r="M27238" s="20"/>
      <c r="N27238" s="20"/>
      <c r="O27238" s="20"/>
    </row>
    <row r="27239" spans="10:15" x14ac:dyDescent="0.2">
      <c r="J27239" s="20"/>
      <c r="K27239" s="20"/>
      <c r="L27239" s="20"/>
      <c r="M27239" s="20"/>
      <c r="N27239" s="20"/>
      <c r="O27239" s="20"/>
    </row>
    <row r="27240" spans="10:15" x14ac:dyDescent="0.2">
      <c r="J27240" s="20"/>
      <c r="K27240" s="20"/>
      <c r="L27240" s="20"/>
      <c r="M27240" s="20"/>
      <c r="N27240" s="20"/>
      <c r="O27240" s="20"/>
    </row>
    <row r="27241" spans="10:15" x14ac:dyDescent="0.2">
      <c r="J27241" s="20"/>
      <c r="K27241" s="20"/>
      <c r="L27241" s="20"/>
      <c r="M27241" s="20"/>
      <c r="N27241" s="20"/>
      <c r="O27241" s="20"/>
    </row>
    <row r="27242" spans="10:15" x14ac:dyDescent="0.2">
      <c r="J27242" s="20"/>
      <c r="K27242" s="20"/>
      <c r="L27242" s="20"/>
      <c r="M27242" s="20"/>
      <c r="N27242" s="20"/>
      <c r="O27242" s="20"/>
    </row>
    <row r="27243" spans="10:15" x14ac:dyDescent="0.2">
      <c r="J27243" s="20"/>
      <c r="K27243" s="20"/>
      <c r="L27243" s="20"/>
      <c r="M27243" s="20"/>
      <c r="N27243" s="20"/>
      <c r="O27243" s="20"/>
    </row>
    <row r="27244" spans="10:15" x14ac:dyDescent="0.2">
      <c r="J27244" s="20"/>
      <c r="K27244" s="20"/>
      <c r="L27244" s="20"/>
      <c r="M27244" s="20"/>
      <c r="N27244" s="20"/>
      <c r="O27244" s="20"/>
    </row>
    <row r="27245" spans="10:15" x14ac:dyDescent="0.2">
      <c r="J27245" s="20"/>
      <c r="K27245" s="20"/>
      <c r="L27245" s="20"/>
      <c r="M27245" s="20"/>
      <c r="N27245" s="20"/>
      <c r="O27245" s="20"/>
    </row>
    <row r="27246" spans="10:15" x14ac:dyDescent="0.2">
      <c r="J27246" s="20"/>
      <c r="K27246" s="20"/>
      <c r="L27246" s="20"/>
      <c r="M27246" s="20"/>
      <c r="N27246" s="20"/>
      <c r="O27246" s="20"/>
    </row>
    <row r="27247" spans="10:15" x14ac:dyDescent="0.2">
      <c r="J27247" s="20"/>
      <c r="K27247" s="20"/>
      <c r="L27247" s="20"/>
      <c r="M27247" s="20"/>
      <c r="N27247" s="20"/>
      <c r="O27247" s="20"/>
    </row>
    <row r="27248" spans="10:15" x14ac:dyDescent="0.2">
      <c r="J27248" s="20"/>
      <c r="K27248" s="20"/>
      <c r="L27248" s="20"/>
      <c r="M27248" s="20"/>
      <c r="N27248" s="20"/>
      <c r="O27248" s="20"/>
    </row>
    <row r="27249" spans="10:15" x14ac:dyDescent="0.2">
      <c r="J27249" s="20"/>
      <c r="K27249" s="20"/>
      <c r="L27249" s="20"/>
      <c r="M27249" s="20"/>
      <c r="N27249" s="20"/>
      <c r="O27249" s="20"/>
    </row>
    <row r="27250" spans="10:15" x14ac:dyDescent="0.2">
      <c r="J27250" s="20"/>
      <c r="K27250" s="20"/>
      <c r="L27250" s="20"/>
      <c r="M27250" s="20"/>
      <c r="N27250" s="20"/>
      <c r="O27250" s="20"/>
    </row>
    <row r="27251" spans="10:15" x14ac:dyDescent="0.2">
      <c r="J27251" s="20"/>
      <c r="K27251" s="20"/>
      <c r="L27251" s="20"/>
      <c r="M27251" s="20"/>
      <c r="N27251" s="20"/>
      <c r="O27251" s="20"/>
    </row>
    <row r="27252" spans="10:15" x14ac:dyDescent="0.2">
      <c r="J27252" s="20"/>
      <c r="K27252" s="20"/>
      <c r="L27252" s="20"/>
      <c r="M27252" s="20"/>
      <c r="N27252" s="20"/>
      <c r="O27252" s="20"/>
    </row>
    <row r="27253" spans="10:15" x14ac:dyDescent="0.2">
      <c r="J27253" s="20"/>
      <c r="K27253" s="20"/>
      <c r="L27253" s="20"/>
      <c r="M27253" s="20"/>
      <c r="N27253" s="20"/>
      <c r="O27253" s="20"/>
    </row>
    <row r="27254" spans="10:15" x14ac:dyDescent="0.2">
      <c r="J27254" s="20"/>
      <c r="K27254" s="20"/>
      <c r="L27254" s="20"/>
      <c r="M27254" s="20"/>
      <c r="N27254" s="20"/>
      <c r="O27254" s="20"/>
    </row>
    <row r="27255" spans="10:15" x14ac:dyDescent="0.2">
      <c r="J27255" s="20"/>
      <c r="K27255" s="20"/>
      <c r="L27255" s="20"/>
      <c r="M27255" s="20"/>
      <c r="N27255" s="20"/>
      <c r="O27255" s="20"/>
    </row>
    <row r="27256" spans="10:15" x14ac:dyDescent="0.2">
      <c r="J27256" s="20"/>
      <c r="K27256" s="20"/>
      <c r="L27256" s="20"/>
      <c r="M27256" s="20"/>
      <c r="N27256" s="20"/>
      <c r="O27256" s="20"/>
    </row>
    <row r="27257" spans="10:15" x14ac:dyDescent="0.2">
      <c r="J27257" s="20"/>
      <c r="K27257" s="20"/>
      <c r="L27257" s="20"/>
      <c r="M27257" s="20"/>
      <c r="N27257" s="20"/>
      <c r="O27257" s="20"/>
    </row>
    <row r="27258" spans="10:15" x14ac:dyDescent="0.2">
      <c r="J27258" s="20"/>
      <c r="K27258" s="20"/>
      <c r="L27258" s="20"/>
      <c r="M27258" s="20"/>
      <c r="N27258" s="20"/>
      <c r="O27258" s="20"/>
    </row>
    <row r="27259" spans="10:15" x14ac:dyDescent="0.2">
      <c r="J27259" s="20"/>
      <c r="K27259" s="20"/>
      <c r="L27259" s="20"/>
      <c r="M27259" s="20"/>
      <c r="N27259" s="20"/>
      <c r="O27259" s="20"/>
    </row>
    <row r="27260" spans="10:15" x14ac:dyDescent="0.2">
      <c r="J27260" s="20"/>
      <c r="K27260" s="20"/>
      <c r="L27260" s="20"/>
      <c r="M27260" s="20"/>
      <c r="N27260" s="20"/>
      <c r="O27260" s="20"/>
    </row>
    <row r="27261" spans="10:15" x14ac:dyDescent="0.2">
      <c r="J27261" s="20"/>
      <c r="K27261" s="20"/>
      <c r="L27261" s="20"/>
      <c r="M27261" s="20"/>
      <c r="N27261" s="20"/>
      <c r="O27261" s="20"/>
    </row>
    <row r="27262" spans="10:15" x14ac:dyDescent="0.2">
      <c r="J27262" s="20"/>
      <c r="K27262" s="20"/>
      <c r="L27262" s="20"/>
      <c r="M27262" s="20"/>
      <c r="N27262" s="20"/>
      <c r="O27262" s="20"/>
    </row>
    <row r="27263" spans="10:15" x14ac:dyDescent="0.2">
      <c r="J27263" s="20"/>
      <c r="K27263" s="20"/>
      <c r="L27263" s="20"/>
      <c r="M27263" s="20"/>
      <c r="N27263" s="20"/>
      <c r="O27263" s="20"/>
    </row>
    <row r="27264" spans="10:15" x14ac:dyDescent="0.2">
      <c r="J27264" s="20"/>
      <c r="K27264" s="20"/>
      <c r="L27264" s="20"/>
      <c r="M27264" s="20"/>
      <c r="N27264" s="20"/>
      <c r="O27264" s="20"/>
    </row>
    <row r="27265" spans="10:15" x14ac:dyDescent="0.2">
      <c r="J27265" s="20"/>
      <c r="K27265" s="20"/>
      <c r="L27265" s="20"/>
      <c r="M27265" s="20"/>
      <c r="N27265" s="20"/>
      <c r="O27265" s="20"/>
    </row>
    <row r="27266" spans="10:15" x14ac:dyDescent="0.2">
      <c r="J27266" s="20"/>
      <c r="K27266" s="20"/>
      <c r="L27266" s="20"/>
      <c r="M27266" s="20"/>
      <c r="N27266" s="20"/>
      <c r="O27266" s="20"/>
    </row>
    <row r="27267" spans="10:15" x14ac:dyDescent="0.2">
      <c r="J27267" s="20"/>
      <c r="K27267" s="20"/>
      <c r="L27267" s="20"/>
      <c r="M27267" s="20"/>
      <c r="N27267" s="20"/>
      <c r="O27267" s="20"/>
    </row>
    <row r="27268" spans="10:15" x14ac:dyDescent="0.2">
      <c r="J27268" s="20"/>
      <c r="K27268" s="20"/>
      <c r="L27268" s="20"/>
      <c r="M27268" s="20"/>
      <c r="N27268" s="20"/>
      <c r="O27268" s="20"/>
    </row>
    <row r="27269" spans="10:15" x14ac:dyDescent="0.2">
      <c r="J27269" s="20"/>
      <c r="K27269" s="20"/>
      <c r="L27269" s="20"/>
      <c r="M27269" s="20"/>
      <c r="N27269" s="20"/>
      <c r="O27269" s="20"/>
    </row>
    <row r="27270" spans="10:15" x14ac:dyDescent="0.2">
      <c r="J27270" s="20"/>
      <c r="K27270" s="20"/>
      <c r="L27270" s="20"/>
      <c r="M27270" s="20"/>
      <c r="N27270" s="20"/>
      <c r="O27270" s="20"/>
    </row>
    <row r="27271" spans="10:15" x14ac:dyDescent="0.2">
      <c r="J27271" s="20"/>
      <c r="K27271" s="20"/>
      <c r="L27271" s="20"/>
      <c r="M27271" s="20"/>
      <c r="N27271" s="20"/>
      <c r="O27271" s="20"/>
    </row>
    <row r="27272" spans="10:15" x14ac:dyDescent="0.2">
      <c r="J27272" s="20"/>
      <c r="K27272" s="20"/>
      <c r="L27272" s="20"/>
      <c r="M27272" s="20"/>
      <c r="N27272" s="20"/>
      <c r="O27272" s="20"/>
    </row>
    <row r="27273" spans="10:15" x14ac:dyDescent="0.2">
      <c r="J27273" s="20"/>
      <c r="K27273" s="20"/>
      <c r="L27273" s="20"/>
      <c r="M27273" s="20"/>
      <c r="N27273" s="20"/>
      <c r="O27273" s="20"/>
    </row>
    <row r="27274" spans="10:15" x14ac:dyDescent="0.2">
      <c r="J27274" s="20"/>
      <c r="K27274" s="20"/>
      <c r="L27274" s="20"/>
      <c r="M27274" s="20"/>
      <c r="N27274" s="20"/>
      <c r="O27274" s="20"/>
    </row>
    <row r="27275" spans="10:15" x14ac:dyDescent="0.2">
      <c r="J27275" s="20"/>
      <c r="K27275" s="20"/>
      <c r="L27275" s="20"/>
      <c r="M27275" s="20"/>
      <c r="N27275" s="20"/>
      <c r="O27275" s="20"/>
    </row>
    <row r="27276" spans="10:15" x14ac:dyDescent="0.2">
      <c r="J27276" s="20"/>
      <c r="K27276" s="20"/>
      <c r="L27276" s="20"/>
      <c r="M27276" s="20"/>
      <c r="N27276" s="20"/>
      <c r="O27276" s="20"/>
    </row>
    <row r="27277" spans="10:15" x14ac:dyDescent="0.2">
      <c r="J27277" s="20"/>
      <c r="K27277" s="20"/>
      <c r="L27277" s="20"/>
      <c r="M27277" s="20"/>
      <c r="N27277" s="20"/>
      <c r="O27277" s="20"/>
    </row>
    <row r="27278" spans="10:15" x14ac:dyDescent="0.2">
      <c r="J27278" s="20"/>
      <c r="K27278" s="20"/>
      <c r="L27278" s="20"/>
      <c r="M27278" s="20"/>
      <c r="N27278" s="20"/>
      <c r="O27278" s="20"/>
    </row>
    <row r="27279" spans="10:15" x14ac:dyDescent="0.2">
      <c r="J27279" s="20"/>
      <c r="K27279" s="20"/>
      <c r="L27279" s="20"/>
      <c r="M27279" s="20"/>
      <c r="N27279" s="20"/>
      <c r="O27279" s="20"/>
    </row>
    <row r="27280" spans="10:15" x14ac:dyDescent="0.2">
      <c r="J27280" s="20"/>
      <c r="K27280" s="20"/>
      <c r="L27280" s="20"/>
      <c r="M27280" s="20"/>
      <c r="N27280" s="20"/>
      <c r="O27280" s="20"/>
    </row>
    <row r="27281" spans="10:15" x14ac:dyDescent="0.2">
      <c r="J27281" s="20"/>
      <c r="K27281" s="20"/>
      <c r="L27281" s="20"/>
      <c r="M27281" s="20"/>
      <c r="N27281" s="20"/>
      <c r="O27281" s="20"/>
    </row>
    <row r="27282" spans="10:15" x14ac:dyDescent="0.2">
      <c r="J27282" s="20"/>
      <c r="K27282" s="20"/>
      <c r="L27282" s="20"/>
      <c r="M27282" s="20"/>
      <c r="N27282" s="20"/>
      <c r="O27282" s="20"/>
    </row>
    <row r="27283" spans="10:15" x14ac:dyDescent="0.2">
      <c r="J27283" s="20"/>
      <c r="K27283" s="20"/>
      <c r="L27283" s="20"/>
      <c r="M27283" s="20"/>
      <c r="N27283" s="20"/>
      <c r="O27283" s="20"/>
    </row>
    <row r="27284" spans="10:15" x14ac:dyDescent="0.2">
      <c r="J27284" s="20"/>
      <c r="K27284" s="20"/>
      <c r="L27284" s="20"/>
      <c r="M27284" s="20"/>
      <c r="N27284" s="20"/>
      <c r="O27284" s="20"/>
    </row>
    <row r="27285" spans="10:15" x14ac:dyDescent="0.2">
      <c r="J27285" s="20"/>
      <c r="K27285" s="20"/>
      <c r="L27285" s="20"/>
      <c r="M27285" s="20"/>
      <c r="N27285" s="20"/>
      <c r="O27285" s="20"/>
    </row>
    <row r="27286" spans="10:15" x14ac:dyDescent="0.2">
      <c r="J27286" s="20"/>
      <c r="K27286" s="20"/>
      <c r="L27286" s="20"/>
      <c r="M27286" s="20"/>
      <c r="N27286" s="20"/>
      <c r="O27286" s="20"/>
    </row>
    <row r="27287" spans="10:15" x14ac:dyDescent="0.2">
      <c r="J27287" s="20"/>
      <c r="K27287" s="20"/>
      <c r="L27287" s="20"/>
      <c r="M27287" s="20"/>
      <c r="N27287" s="20"/>
      <c r="O27287" s="20"/>
    </row>
    <row r="27288" spans="10:15" x14ac:dyDescent="0.2">
      <c r="J27288" s="20"/>
      <c r="K27288" s="20"/>
      <c r="L27288" s="20"/>
      <c r="M27288" s="20"/>
      <c r="N27288" s="20"/>
      <c r="O27288" s="20"/>
    </row>
    <row r="27289" spans="10:15" x14ac:dyDescent="0.2">
      <c r="J27289" s="20"/>
      <c r="K27289" s="20"/>
      <c r="L27289" s="20"/>
      <c r="M27289" s="20"/>
      <c r="N27289" s="20"/>
      <c r="O27289" s="20"/>
    </row>
    <row r="27290" spans="10:15" x14ac:dyDescent="0.2">
      <c r="J27290" s="20"/>
      <c r="K27290" s="20"/>
      <c r="L27290" s="20"/>
      <c r="M27290" s="20"/>
      <c r="N27290" s="20"/>
      <c r="O27290" s="20"/>
    </row>
    <row r="27291" spans="10:15" x14ac:dyDescent="0.2">
      <c r="J27291" s="20"/>
      <c r="K27291" s="20"/>
      <c r="L27291" s="20"/>
      <c r="M27291" s="20"/>
      <c r="N27291" s="20"/>
      <c r="O27291" s="20"/>
    </row>
    <row r="27292" spans="10:15" x14ac:dyDescent="0.2">
      <c r="J27292" s="20"/>
      <c r="K27292" s="20"/>
      <c r="L27292" s="20"/>
      <c r="M27292" s="20"/>
      <c r="N27292" s="20"/>
      <c r="O27292" s="20"/>
    </row>
    <row r="27293" spans="10:15" x14ac:dyDescent="0.2">
      <c r="J27293" s="20"/>
      <c r="K27293" s="20"/>
      <c r="L27293" s="20"/>
      <c r="M27293" s="20"/>
      <c r="N27293" s="20"/>
      <c r="O27293" s="20"/>
    </row>
    <row r="27294" spans="10:15" x14ac:dyDescent="0.2">
      <c r="J27294" s="20"/>
      <c r="K27294" s="20"/>
      <c r="L27294" s="20"/>
      <c r="M27294" s="20"/>
      <c r="N27294" s="20"/>
      <c r="O27294" s="20"/>
    </row>
    <row r="27295" spans="10:15" x14ac:dyDescent="0.2">
      <c r="J27295" s="20"/>
      <c r="K27295" s="20"/>
      <c r="L27295" s="20"/>
      <c r="M27295" s="20"/>
      <c r="N27295" s="20"/>
      <c r="O27295" s="20"/>
    </row>
    <row r="27296" spans="10:15" x14ac:dyDescent="0.2">
      <c r="J27296" s="20"/>
      <c r="K27296" s="20"/>
      <c r="L27296" s="20"/>
      <c r="M27296" s="20"/>
      <c r="N27296" s="20"/>
      <c r="O27296" s="20"/>
    </row>
    <row r="27297" spans="10:15" x14ac:dyDescent="0.2">
      <c r="J27297" s="20"/>
      <c r="K27297" s="20"/>
      <c r="L27297" s="20"/>
      <c r="M27297" s="20"/>
      <c r="N27297" s="20"/>
      <c r="O27297" s="20"/>
    </row>
    <row r="27298" spans="10:15" x14ac:dyDescent="0.2">
      <c r="J27298" s="20"/>
      <c r="K27298" s="20"/>
      <c r="L27298" s="20"/>
      <c r="M27298" s="20"/>
      <c r="N27298" s="20"/>
      <c r="O27298" s="20"/>
    </row>
    <row r="27299" spans="10:15" x14ac:dyDescent="0.2">
      <c r="J27299" s="20"/>
      <c r="K27299" s="20"/>
      <c r="L27299" s="20"/>
      <c r="M27299" s="20"/>
      <c r="N27299" s="20"/>
      <c r="O27299" s="20"/>
    </row>
    <row r="27300" spans="10:15" x14ac:dyDescent="0.2">
      <c r="J27300" s="20"/>
      <c r="K27300" s="20"/>
      <c r="L27300" s="20"/>
      <c r="M27300" s="20"/>
      <c r="N27300" s="20"/>
      <c r="O27300" s="20"/>
    </row>
    <row r="27301" spans="10:15" x14ac:dyDescent="0.2">
      <c r="J27301" s="20"/>
      <c r="K27301" s="20"/>
      <c r="L27301" s="20"/>
      <c r="M27301" s="20"/>
      <c r="N27301" s="20"/>
      <c r="O27301" s="20"/>
    </row>
    <row r="27302" spans="10:15" x14ac:dyDescent="0.2">
      <c r="J27302" s="20"/>
      <c r="K27302" s="20"/>
      <c r="L27302" s="20"/>
      <c r="M27302" s="20"/>
      <c r="N27302" s="20"/>
      <c r="O27302" s="20"/>
    </row>
    <row r="27303" spans="10:15" x14ac:dyDescent="0.2">
      <c r="J27303" s="20"/>
      <c r="K27303" s="20"/>
      <c r="L27303" s="20"/>
      <c r="M27303" s="20"/>
      <c r="N27303" s="20"/>
      <c r="O27303" s="20"/>
    </row>
    <row r="27304" spans="10:15" x14ac:dyDescent="0.2">
      <c r="J27304" s="20"/>
      <c r="K27304" s="20"/>
      <c r="L27304" s="20"/>
      <c r="M27304" s="20"/>
      <c r="N27304" s="20"/>
      <c r="O27304" s="20"/>
    </row>
    <row r="27305" spans="10:15" x14ac:dyDescent="0.2">
      <c r="J27305" s="20"/>
      <c r="K27305" s="20"/>
      <c r="L27305" s="20"/>
      <c r="M27305" s="20"/>
      <c r="N27305" s="20"/>
      <c r="O27305" s="20"/>
    </row>
    <row r="27306" spans="10:15" x14ac:dyDescent="0.2">
      <c r="J27306" s="20"/>
      <c r="K27306" s="20"/>
      <c r="L27306" s="20"/>
      <c r="M27306" s="20"/>
      <c r="N27306" s="20"/>
      <c r="O27306" s="20"/>
    </row>
    <row r="27307" spans="10:15" x14ac:dyDescent="0.2">
      <c r="J27307" s="20"/>
      <c r="K27307" s="20"/>
      <c r="L27307" s="20"/>
      <c r="M27307" s="20"/>
      <c r="N27307" s="20"/>
      <c r="O27307" s="20"/>
    </row>
    <row r="27308" spans="10:15" x14ac:dyDescent="0.2">
      <c r="J27308" s="20"/>
      <c r="K27308" s="20"/>
      <c r="L27308" s="20"/>
      <c r="M27308" s="20"/>
      <c r="N27308" s="20"/>
      <c r="O27308" s="20"/>
    </row>
    <row r="27309" spans="10:15" x14ac:dyDescent="0.2">
      <c r="J27309" s="20"/>
      <c r="K27309" s="20"/>
      <c r="L27309" s="20"/>
      <c r="M27309" s="20"/>
      <c r="N27309" s="20"/>
      <c r="O27309" s="20"/>
    </row>
    <row r="27310" spans="10:15" x14ac:dyDescent="0.2">
      <c r="J27310" s="20"/>
      <c r="K27310" s="20"/>
      <c r="L27310" s="20"/>
      <c r="M27310" s="20"/>
      <c r="N27310" s="20"/>
      <c r="O27310" s="20"/>
    </row>
    <row r="27311" spans="10:15" x14ac:dyDescent="0.2">
      <c r="J27311" s="20"/>
      <c r="K27311" s="20"/>
      <c r="L27311" s="20"/>
      <c r="M27311" s="20"/>
      <c r="N27311" s="20"/>
      <c r="O27311" s="20"/>
    </row>
    <row r="27312" spans="10:15" x14ac:dyDescent="0.2">
      <c r="J27312" s="20"/>
      <c r="K27312" s="20"/>
      <c r="L27312" s="20"/>
      <c r="M27312" s="20"/>
      <c r="N27312" s="20"/>
      <c r="O27312" s="20"/>
    </row>
    <row r="27313" spans="10:15" x14ac:dyDescent="0.2">
      <c r="J27313" s="20"/>
      <c r="K27313" s="20"/>
      <c r="L27313" s="20"/>
      <c r="M27313" s="20"/>
      <c r="N27313" s="20"/>
      <c r="O27313" s="20"/>
    </row>
    <row r="27314" spans="10:15" x14ac:dyDescent="0.2">
      <c r="J27314" s="20"/>
      <c r="K27314" s="20"/>
      <c r="L27314" s="20"/>
      <c r="M27314" s="20"/>
      <c r="N27314" s="20"/>
      <c r="O27314" s="20"/>
    </row>
    <row r="27315" spans="10:15" x14ac:dyDescent="0.2">
      <c r="J27315" s="20"/>
      <c r="K27315" s="20"/>
      <c r="L27315" s="20"/>
      <c r="M27315" s="20"/>
      <c r="N27315" s="20"/>
      <c r="O27315" s="20"/>
    </row>
    <row r="27316" spans="10:15" x14ac:dyDescent="0.2">
      <c r="J27316" s="20"/>
      <c r="K27316" s="20"/>
      <c r="L27316" s="20"/>
      <c r="M27316" s="20"/>
      <c r="N27316" s="20"/>
      <c r="O27316" s="20"/>
    </row>
    <row r="27317" spans="10:15" x14ac:dyDescent="0.2">
      <c r="J27317" s="20"/>
      <c r="K27317" s="20"/>
      <c r="L27317" s="20"/>
      <c r="M27317" s="20"/>
      <c r="N27317" s="20"/>
      <c r="O27317" s="20"/>
    </row>
    <row r="27318" spans="10:15" x14ac:dyDescent="0.2">
      <c r="J27318" s="20"/>
      <c r="K27318" s="20"/>
      <c r="L27318" s="20"/>
      <c r="M27318" s="20"/>
      <c r="N27318" s="20"/>
      <c r="O27318" s="20"/>
    </row>
    <row r="27319" spans="10:15" x14ac:dyDescent="0.2">
      <c r="J27319" s="20"/>
      <c r="K27319" s="20"/>
      <c r="L27319" s="20"/>
      <c r="M27319" s="20"/>
      <c r="N27319" s="20"/>
      <c r="O27319" s="20"/>
    </row>
    <row r="27320" spans="10:15" x14ac:dyDescent="0.2">
      <c r="J27320" s="20"/>
      <c r="K27320" s="20"/>
      <c r="L27320" s="20"/>
      <c r="M27320" s="20"/>
      <c r="N27320" s="20"/>
      <c r="O27320" s="20"/>
    </row>
    <row r="27321" spans="10:15" x14ac:dyDescent="0.2">
      <c r="J27321" s="20"/>
      <c r="K27321" s="20"/>
      <c r="L27321" s="20"/>
      <c r="M27321" s="20"/>
      <c r="N27321" s="20"/>
      <c r="O27321" s="20"/>
    </row>
    <row r="27322" spans="10:15" x14ac:dyDescent="0.2">
      <c r="J27322" s="20"/>
      <c r="K27322" s="20"/>
      <c r="L27322" s="20"/>
      <c r="M27322" s="20"/>
      <c r="N27322" s="20"/>
      <c r="O27322" s="20"/>
    </row>
    <row r="27323" spans="10:15" x14ac:dyDescent="0.2">
      <c r="J27323" s="20"/>
      <c r="K27323" s="20"/>
      <c r="L27323" s="20"/>
      <c r="M27323" s="20"/>
      <c r="N27323" s="20"/>
      <c r="O27323" s="20"/>
    </row>
    <row r="27324" spans="10:15" x14ac:dyDescent="0.2">
      <c r="J27324" s="20"/>
      <c r="K27324" s="20"/>
      <c r="L27324" s="20"/>
      <c r="M27324" s="20"/>
      <c r="N27324" s="20"/>
      <c r="O27324" s="20"/>
    </row>
    <row r="27325" spans="10:15" x14ac:dyDescent="0.2">
      <c r="J27325" s="20"/>
      <c r="K27325" s="20"/>
      <c r="L27325" s="20"/>
      <c r="M27325" s="20"/>
      <c r="N27325" s="20"/>
      <c r="O27325" s="20"/>
    </row>
    <row r="27326" spans="10:15" x14ac:dyDescent="0.2">
      <c r="J27326" s="20"/>
      <c r="K27326" s="20"/>
      <c r="L27326" s="20"/>
      <c r="M27326" s="20"/>
      <c r="N27326" s="20"/>
      <c r="O27326" s="20"/>
    </row>
    <row r="27327" spans="10:15" x14ac:dyDescent="0.2">
      <c r="J27327" s="20"/>
      <c r="K27327" s="20"/>
      <c r="L27327" s="20"/>
      <c r="M27327" s="20"/>
      <c r="N27327" s="20"/>
      <c r="O27327" s="20"/>
    </row>
    <row r="27328" spans="10:15" x14ac:dyDescent="0.2">
      <c r="J27328" s="20"/>
      <c r="K27328" s="20"/>
      <c r="L27328" s="20"/>
      <c r="M27328" s="20"/>
      <c r="N27328" s="20"/>
      <c r="O27328" s="20"/>
    </row>
    <row r="27329" spans="10:15" x14ac:dyDescent="0.2">
      <c r="J27329" s="20"/>
      <c r="K27329" s="20"/>
      <c r="L27329" s="20"/>
      <c r="M27329" s="20"/>
      <c r="N27329" s="20"/>
      <c r="O27329" s="20"/>
    </row>
    <row r="27330" spans="10:15" x14ac:dyDescent="0.2">
      <c r="J27330" s="20"/>
      <c r="K27330" s="20"/>
      <c r="L27330" s="20"/>
      <c r="M27330" s="20"/>
      <c r="N27330" s="20"/>
      <c r="O27330" s="20"/>
    </row>
    <row r="27331" spans="10:15" x14ac:dyDescent="0.2">
      <c r="J27331" s="20"/>
      <c r="K27331" s="20"/>
      <c r="L27331" s="20"/>
      <c r="M27331" s="20"/>
      <c r="N27331" s="20"/>
      <c r="O27331" s="20"/>
    </row>
    <row r="27332" spans="10:15" x14ac:dyDescent="0.2">
      <c r="J27332" s="20"/>
      <c r="K27332" s="20"/>
      <c r="L27332" s="20"/>
      <c r="M27332" s="20"/>
      <c r="N27332" s="20"/>
      <c r="O27332" s="20"/>
    </row>
    <row r="27333" spans="10:15" x14ac:dyDescent="0.2">
      <c r="J27333" s="20"/>
      <c r="K27333" s="20"/>
      <c r="L27333" s="20"/>
      <c r="M27333" s="20"/>
      <c r="N27333" s="20"/>
      <c r="O27333" s="20"/>
    </row>
    <row r="27334" spans="10:15" x14ac:dyDescent="0.2">
      <c r="J27334" s="20"/>
      <c r="K27334" s="20"/>
      <c r="L27334" s="20"/>
      <c r="M27334" s="20"/>
      <c r="N27334" s="20"/>
      <c r="O27334" s="20"/>
    </row>
    <row r="27335" spans="10:15" x14ac:dyDescent="0.2">
      <c r="J27335" s="20"/>
      <c r="K27335" s="20"/>
      <c r="L27335" s="20"/>
      <c r="M27335" s="20"/>
      <c r="N27335" s="20"/>
      <c r="O27335" s="20"/>
    </row>
    <row r="27336" spans="10:15" x14ac:dyDescent="0.2">
      <c r="J27336" s="20"/>
      <c r="K27336" s="20"/>
      <c r="L27336" s="20"/>
      <c r="M27336" s="20"/>
      <c r="N27336" s="20"/>
      <c r="O27336" s="20"/>
    </row>
    <row r="27337" spans="10:15" x14ac:dyDescent="0.2">
      <c r="J27337" s="20"/>
      <c r="K27337" s="20"/>
      <c r="L27337" s="20"/>
      <c r="M27337" s="20"/>
      <c r="N27337" s="20"/>
      <c r="O27337" s="20"/>
    </row>
    <row r="27338" spans="10:15" x14ac:dyDescent="0.2">
      <c r="J27338" s="20"/>
      <c r="K27338" s="20"/>
      <c r="L27338" s="20"/>
      <c r="M27338" s="20"/>
      <c r="N27338" s="20"/>
      <c r="O27338" s="20"/>
    </row>
    <row r="27339" spans="10:15" x14ac:dyDescent="0.2">
      <c r="J27339" s="20"/>
      <c r="K27339" s="20"/>
      <c r="L27339" s="20"/>
      <c r="M27339" s="20"/>
      <c r="N27339" s="20"/>
      <c r="O27339" s="20"/>
    </row>
    <row r="27340" spans="10:15" x14ac:dyDescent="0.2">
      <c r="J27340" s="20"/>
      <c r="K27340" s="20"/>
      <c r="L27340" s="20"/>
      <c r="M27340" s="20"/>
      <c r="N27340" s="20"/>
      <c r="O27340" s="20"/>
    </row>
    <row r="27341" spans="10:15" x14ac:dyDescent="0.2">
      <c r="J27341" s="20"/>
      <c r="K27341" s="20"/>
      <c r="L27341" s="20"/>
      <c r="M27341" s="20"/>
      <c r="N27341" s="20"/>
      <c r="O27341" s="20"/>
    </row>
    <row r="27342" spans="10:15" x14ac:dyDescent="0.2">
      <c r="J27342" s="20"/>
      <c r="K27342" s="20"/>
      <c r="L27342" s="20"/>
      <c r="M27342" s="20"/>
      <c r="N27342" s="20"/>
      <c r="O27342" s="20"/>
    </row>
    <row r="27343" spans="10:15" x14ac:dyDescent="0.2">
      <c r="J27343" s="20"/>
      <c r="K27343" s="20"/>
      <c r="L27343" s="20"/>
      <c r="M27343" s="20"/>
      <c r="N27343" s="20"/>
      <c r="O27343" s="20"/>
    </row>
    <row r="27344" spans="10:15" x14ac:dyDescent="0.2">
      <c r="J27344" s="20"/>
      <c r="K27344" s="20"/>
      <c r="L27344" s="20"/>
      <c r="M27344" s="20"/>
      <c r="N27344" s="20"/>
      <c r="O27344" s="20"/>
    </row>
    <row r="27345" spans="10:15" x14ac:dyDescent="0.2">
      <c r="J27345" s="20"/>
      <c r="K27345" s="20"/>
      <c r="L27345" s="20"/>
      <c r="M27345" s="20"/>
      <c r="N27345" s="20"/>
      <c r="O27345" s="20"/>
    </row>
    <row r="27346" spans="10:15" x14ac:dyDescent="0.2">
      <c r="J27346" s="20"/>
      <c r="K27346" s="20"/>
      <c r="L27346" s="20"/>
      <c r="M27346" s="20"/>
      <c r="N27346" s="20"/>
      <c r="O27346" s="20"/>
    </row>
    <row r="27347" spans="10:15" x14ac:dyDescent="0.2">
      <c r="J27347" s="20"/>
      <c r="K27347" s="20"/>
      <c r="L27347" s="20"/>
      <c r="M27347" s="20"/>
      <c r="N27347" s="20"/>
      <c r="O27347" s="20"/>
    </row>
    <row r="27348" spans="10:15" x14ac:dyDescent="0.2">
      <c r="J27348" s="20"/>
      <c r="K27348" s="20"/>
      <c r="L27348" s="20"/>
      <c r="M27348" s="20"/>
      <c r="N27348" s="20"/>
      <c r="O27348" s="20"/>
    </row>
    <row r="27349" spans="10:15" x14ac:dyDescent="0.2">
      <c r="J27349" s="20"/>
      <c r="K27349" s="20"/>
      <c r="L27349" s="20"/>
      <c r="M27349" s="20"/>
      <c r="N27349" s="20"/>
      <c r="O27349" s="20"/>
    </row>
    <row r="27350" spans="10:15" x14ac:dyDescent="0.2">
      <c r="J27350" s="20"/>
      <c r="K27350" s="20"/>
      <c r="L27350" s="20"/>
      <c r="M27350" s="20"/>
      <c r="N27350" s="20"/>
      <c r="O27350" s="20"/>
    </row>
    <row r="27351" spans="10:15" x14ac:dyDescent="0.2">
      <c r="J27351" s="20"/>
      <c r="K27351" s="20"/>
      <c r="L27351" s="20"/>
      <c r="M27351" s="20"/>
      <c r="N27351" s="20"/>
      <c r="O27351" s="20"/>
    </row>
    <row r="27352" spans="10:15" x14ac:dyDescent="0.2">
      <c r="J27352" s="20"/>
      <c r="K27352" s="20"/>
      <c r="L27352" s="20"/>
      <c r="M27352" s="20"/>
      <c r="N27352" s="20"/>
      <c r="O27352" s="20"/>
    </row>
    <row r="27353" spans="10:15" x14ac:dyDescent="0.2">
      <c r="J27353" s="20"/>
      <c r="K27353" s="20"/>
      <c r="L27353" s="20"/>
      <c r="M27353" s="20"/>
      <c r="N27353" s="20"/>
      <c r="O27353" s="20"/>
    </row>
    <row r="27354" spans="10:15" x14ac:dyDescent="0.2">
      <c r="J27354" s="20"/>
      <c r="K27354" s="20"/>
      <c r="L27354" s="20"/>
      <c r="M27354" s="20"/>
      <c r="N27354" s="20"/>
      <c r="O27354" s="20"/>
    </row>
    <row r="27355" spans="10:15" x14ac:dyDescent="0.2">
      <c r="J27355" s="20"/>
      <c r="K27355" s="20"/>
      <c r="L27355" s="20"/>
      <c r="M27355" s="20"/>
      <c r="N27355" s="20"/>
      <c r="O27355" s="20"/>
    </row>
    <row r="27356" spans="10:15" x14ac:dyDescent="0.2">
      <c r="J27356" s="20"/>
      <c r="K27356" s="20"/>
      <c r="L27356" s="20"/>
      <c r="M27356" s="20"/>
      <c r="N27356" s="20"/>
      <c r="O27356" s="20"/>
    </row>
    <row r="27357" spans="10:15" x14ac:dyDescent="0.2">
      <c r="J27357" s="20"/>
      <c r="K27357" s="20"/>
      <c r="L27357" s="20"/>
      <c r="M27357" s="20"/>
      <c r="N27357" s="20"/>
      <c r="O27357" s="20"/>
    </row>
    <row r="27358" spans="10:15" x14ac:dyDescent="0.2">
      <c r="J27358" s="20"/>
      <c r="K27358" s="20"/>
      <c r="L27358" s="20"/>
      <c r="M27358" s="20"/>
      <c r="N27358" s="20"/>
      <c r="O27358" s="20"/>
    </row>
    <row r="27359" spans="10:15" x14ac:dyDescent="0.2">
      <c r="J27359" s="20"/>
      <c r="K27359" s="20"/>
      <c r="L27359" s="20"/>
      <c r="M27359" s="20"/>
      <c r="N27359" s="20"/>
      <c r="O27359" s="20"/>
    </row>
    <row r="27360" spans="10:15" x14ac:dyDescent="0.2">
      <c r="J27360" s="20"/>
      <c r="K27360" s="20"/>
      <c r="L27360" s="20"/>
      <c r="M27360" s="20"/>
      <c r="N27360" s="20"/>
      <c r="O27360" s="20"/>
    </row>
    <row r="27361" spans="10:15" x14ac:dyDescent="0.2">
      <c r="J27361" s="20"/>
      <c r="K27361" s="20"/>
      <c r="L27361" s="20"/>
      <c r="M27361" s="20"/>
      <c r="N27361" s="20"/>
      <c r="O27361" s="20"/>
    </row>
    <row r="27362" spans="10:15" x14ac:dyDescent="0.2">
      <c r="J27362" s="20"/>
      <c r="K27362" s="20"/>
      <c r="L27362" s="20"/>
      <c r="M27362" s="20"/>
      <c r="N27362" s="20"/>
      <c r="O27362" s="20"/>
    </row>
    <row r="27363" spans="10:15" x14ac:dyDescent="0.2">
      <c r="J27363" s="20"/>
      <c r="K27363" s="20"/>
      <c r="L27363" s="20"/>
      <c r="M27363" s="20"/>
      <c r="N27363" s="20"/>
      <c r="O27363" s="20"/>
    </row>
    <row r="27364" spans="10:15" x14ac:dyDescent="0.2">
      <c r="J27364" s="20"/>
      <c r="K27364" s="20"/>
      <c r="L27364" s="20"/>
      <c r="M27364" s="20"/>
      <c r="N27364" s="20"/>
      <c r="O27364" s="20"/>
    </row>
    <row r="27365" spans="10:15" x14ac:dyDescent="0.2">
      <c r="J27365" s="20"/>
      <c r="K27365" s="20"/>
      <c r="L27365" s="20"/>
      <c r="M27365" s="20"/>
      <c r="N27365" s="20"/>
      <c r="O27365" s="20"/>
    </row>
    <row r="27366" spans="10:15" x14ac:dyDescent="0.2">
      <c r="J27366" s="20"/>
      <c r="K27366" s="20"/>
      <c r="L27366" s="20"/>
      <c r="M27366" s="20"/>
      <c r="N27366" s="20"/>
      <c r="O27366" s="20"/>
    </row>
    <row r="27367" spans="10:15" x14ac:dyDescent="0.2">
      <c r="J27367" s="20"/>
      <c r="K27367" s="20"/>
      <c r="L27367" s="20"/>
      <c r="M27367" s="20"/>
      <c r="N27367" s="20"/>
      <c r="O27367" s="20"/>
    </row>
    <row r="27368" spans="10:15" x14ac:dyDescent="0.2">
      <c r="J27368" s="20"/>
      <c r="K27368" s="20"/>
      <c r="L27368" s="20"/>
      <c r="M27368" s="20"/>
      <c r="N27368" s="20"/>
      <c r="O27368" s="20"/>
    </row>
    <row r="27369" spans="10:15" x14ac:dyDescent="0.2">
      <c r="J27369" s="20"/>
      <c r="K27369" s="20"/>
      <c r="L27369" s="20"/>
      <c r="M27369" s="20"/>
      <c r="N27369" s="20"/>
      <c r="O27369" s="20"/>
    </row>
    <row r="27370" spans="10:15" x14ac:dyDescent="0.2">
      <c r="J27370" s="20"/>
      <c r="K27370" s="20"/>
      <c r="L27370" s="20"/>
      <c r="M27370" s="20"/>
      <c r="N27370" s="20"/>
      <c r="O27370" s="20"/>
    </row>
    <row r="27371" spans="10:15" x14ac:dyDescent="0.2">
      <c r="J27371" s="20"/>
      <c r="K27371" s="20"/>
      <c r="L27371" s="20"/>
      <c r="M27371" s="20"/>
      <c r="N27371" s="20"/>
      <c r="O27371" s="20"/>
    </row>
    <row r="27372" spans="10:15" x14ac:dyDescent="0.2">
      <c r="J27372" s="20"/>
      <c r="K27372" s="20"/>
      <c r="L27372" s="20"/>
      <c r="M27372" s="20"/>
      <c r="N27372" s="20"/>
      <c r="O27372" s="20"/>
    </row>
    <row r="27373" spans="10:15" x14ac:dyDescent="0.2">
      <c r="J27373" s="20"/>
      <c r="K27373" s="20"/>
      <c r="L27373" s="20"/>
      <c r="M27373" s="20"/>
      <c r="N27373" s="20"/>
      <c r="O27373" s="20"/>
    </row>
    <row r="27374" spans="10:15" x14ac:dyDescent="0.2">
      <c r="J27374" s="20"/>
      <c r="K27374" s="20"/>
      <c r="L27374" s="20"/>
      <c r="M27374" s="20"/>
      <c r="N27374" s="20"/>
      <c r="O27374" s="20"/>
    </row>
    <row r="27375" spans="10:15" x14ac:dyDescent="0.2">
      <c r="J27375" s="20"/>
      <c r="K27375" s="20"/>
      <c r="L27375" s="20"/>
      <c r="M27375" s="20"/>
      <c r="N27375" s="20"/>
      <c r="O27375" s="20"/>
    </row>
    <row r="27376" spans="10:15" x14ac:dyDescent="0.2">
      <c r="J27376" s="20"/>
      <c r="K27376" s="20"/>
      <c r="L27376" s="20"/>
      <c r="M27376" s="20"/>
      <c r="N27376" s="20"/>
      <c r="O27376" s="20"/>
    </row>
    <row r="27377" spans="10:15" x14ac:dyDescent="0.2">
      <c r="J27377" s="20"/>
      <c r="K27377" s="20"/>
      <c r="L27377" s="20"/>
      <c r="M27377" s="20"/>
      <c r="N27377" s="20"/>
      <c r="O27377" s="20"/>
    </row>
    <row r="27378" spans="10:15" x14ac:dyDescent="0.2">
      <c r="J27378" s="20"/>
      <c r="K27378" s="20"/>
      <c r="L27378" s="20"/>
      <c r="M27378" s="20"/>
      <c r="N27378" s="20"/>
      <c r="O27378" s="20"/>
    </row>
    <row r="27379" spans="10:15" x14ac:dyDescent="0.2">
      <c r="J27379" s="20"/>
      <c r="K27379" s="20"/>
      <c r="L27379" s="20"/>
      <c r="M27379" s="20"/>
      <c r="N27379" s="20"/>
      <c r="O27379" s="20"/>
    </row>
    <row r="27380" spans="10:15" x14ac:dyDescent="0.2">
      <c r="J27380" s="20"/>
      <c r="K27380" s="20"/>
      <c r="L27380" s="20"/>
      <c r="M27380" s="20"/>
      <c r="N27380" s="20"/>
      <c r="O27380" s="20"/>
    </row>
    <row r="27381" spans="10:15" x14ac:dyDescent="0.2">
      <c r="J27381" s="20"/>
      <c r="K27381" s="20"/>
      <c r="L27381" s="20"/>
      <c r="M27381" s="20"/>
      <c r="N27381" s="20"/>
      <c r="O27381" s="20"/>
    </row>
    <row r="27382" spans="10:15" x14ac:dyDescent="0.2">
      <c r="J27382" s="20"/>
      <c r="K27382" s="20"/>
      <c r="L27382" s="20"/>
      <c r="M27382" s="20"/>
      <c r="N27382" s="20"/>
      <c r="O27382" s="20"/>
    </row>
    <row r="27383" spans="10:15" x14ac:dyDescent="0.2">
      <c r="J27383" s="20"/>
      <c r="K27383" s="20"/>
      <c r="L27383" s="20"/>
      <c r="M27383" s="20"/>
      <c r="N27383" s="20"/>
      <c r="O27383" s="20"/>
    </row>
    <row r="27384" spans="10:15" x14ac:dyDescent="0.2">
      <c r="J27384" s="20"/>
      <c r="K27384" s="20"/>
      <c r="L27384" s="20"/>
      <c r="M27384" s="20"/>
      <c r="N27384" s="20"/>
      <c r="O27384" s="20"/>
    </row>
    <row r="27385" spans="10:15" x14ac:dyDescent="0.2">
      <c r="J27385" s="20"/>
      <c r="K27385" s="20"/>
      <c r="L27385" s="20"/>
      <c r="M27385" s="20"/>
      <c r="N27385" s="20"/>
      <c r="O27385" s="20"/>
    </row>
    <row r="27386" spans="10:15" x14ac:dyDescent="0.2">
      <c r="J27386" s="20"/>
      <c r="K27386" s="20"/>
      <c r="L27386" s="20"/>
      <c r="M27386" s="20"/>
      <c r="N27386" s="20"/>
      <c r="O27386" s="20"/>
    </row>
    <row r="27387" spans="10:15" x14ac:dyDescent="0.2">
      <c r="J27387" s="20"/>
      <c r="K27387" s="20"/>
      <c r="L27387" s="20"/>
      <c r="M27387" s="20"/>
      <c r="N27387" s="20"/>
      <c r="O27387" s="20"/>
    </row>
    <row r="27388" spans="10:15" x14ac:dyDescent="0.2">
      <c r="J27388" s="20"/>
      <c r="K27388" s="20"/>
      <c r="L27388" s="20"/>
      <c r="M27388" s="20"/>
      <c r="N27388" s="20"/>
      <c r="O27388" s="20"/>
    </row>
    <row r="27389" spans="10:15" x14ac:dyDescent="0.2">
      <c r="J27389" s="20"/>
      <c r="K27389" s="20"/>
      <c r="L27389" s="20"/>
      <c r="M27389" s="20"/>
      <c r="N27389" s="20"/>
      <c r="O27389" s="20"/>
    </row>
    <row r="27390" spans="10:15" x14ac:dyDescent="0.2">
      <c r="J27390" s="20"/>
      <c r="K27390" s="20"/>
      <c r="L27390" s="20"/>
      <c r="M27390" s="20"/>
      <c r="N27390" s="20"/>
      <c r="O27390" s="20"/>
    </row>
    <row r="27391" spans="10:15" x14ac:dyDescent="0.2">
      <c r="J27391" s="20"/>
      <c r="K27391" s="20"/>
      <c r="L27391" s="20"/>
      <c r="M27391" s="20"/>
      <c r="N27391" s="20"/>
      <c r="O27391" s="20"/>
    </row>
    <row r="27392" spans="10:15" x14ac:dyDescent="0.2">
      <c r="J27392" s="20"/>
      <c r="K27392" s="20"/>
      <c r="L27392" s="20"/>
      <c r="M27392" s="20"/>
      <c r="N27392" s="20"/>
      <c r="O27392" s="20"/>
    </row>
    <row r="27393" spans="10:15" x14ac:dyDescent="0.2">
      <c r="J27393" s="20"/>
      <c r="K27393" s="20"/>
      <c r="L27393" s="20"/>
      <c r="M27393" s="20"/>
      <c r="N27393" s="20"/>
      <c r="O27393" s="20"/>
    </row>
    <row r="27394" spans="10:15" x14ac:dyDescent="0.2">
      <c r="J27394" s="20"/>
      <c r="K27394" s="20"/>
      <c r="L27394" s="20"/>
      <c r="M27394" s="20"/>
      <c r="N27394" s="20"/>
      <c r="O27394" s="20"/>
    </row>
    <row r="27395" spans="10:15" x14ac:dyDescent="0.2">
      <c r="J27395" s="20"/>
      <c r="K27395" s="20"/>
      <c r="L27395" s="20"/>
      <c r="M27395" s="20"/>
      <c r="N27395" s="20"/>
      <c r="O27395" s="20"/>
    </row>
    <row r="27396" spans="10:15" x14ac:dyDescent="0.2">
      <c r="J27396" s="20"/>
      <c r="K27396" s="20"/>
      <c r="L27396" s="20"/>
      <c r="M27396" s="20"/>
      <c r="N27396" s="20"/>
      <c r="O27396" s="20"/>
    </row>
    <row r="27397" spans="10:15" x14ac:dyDescent="0.2">
      <c r="J27397" s="20"/>
      <c r="K27397" s="20"/>
      <c r="L27397" s="20"/>
      <c r="M27397" s="20"/>
      <c r="N27397" s="20"/>
      <c r="O27397" s="20"/>
    </row>
    <row r="27398" spans="10:15" x14ac:dyDescent="0.2">
      <c r="J27398" s="20"/>
      <c r="K27398" s="20"/>
      <c r="L27398" s="20"/>
      <c r="M27398" s="20"/>
      <c r="N27398" s="20"/>
      <c r="O27398" s="20"/>
    </row>
    <row r="27399" spans="10:15" x14ac:dyDescent="0.2">
      <c r="J27399" s="20"/>
      <c r="K27399" s="20"/>
      <c r="L27399" s="20"/>
      <c r="M27399" s="20"/>
      <c r="N27399" s="20"/>
      <c r="O27399" s="20"/>
    </row>
    <row r="27400" spans="10:15" x14ac:dyDescent="0.2">
      <c r="J27400" s="20"/>
      <c r="K27400" s="20"/>
      <c r="L27400" s="20"/>
      <c r="M27400" s="20"/>
      <c r="N27400" s="20"/>
      <c r="O27400" s="20"/>
    </row>
    <row r="27401" spans="10:15" x14ac:dyDescent="0.2">
      <c r="J27401" s="20"/>
      <c r="K27401" s="20"/>
      <c r="L27401" s="20"/>
      <c r="M27401" s="20"/>
      <c r="N27401" s="20"/>
      <c r="O27401" s="20"/>
    </row>
    <row r="27402" spans="10:15" x14ac:dyDescent="0.2">
      <c r="J27402" s="20"/>
      <c r="K27402" s="20"/>
      <c r="L27402" s="20"/>
      <c r="M27402" s="20"/>
      <c r="N27402" s="20"/>
      <c r="O27402" s="20"/>
    </row>
    <row r="27403" spans="10:15" x14ac:dyDescent="0.2">
      <c r="J27403" s="20"/>
      <c r="K27403" s="20"/>
      <c r="L27403" s="20"/>
      <c r="M27403" s="20"/>
      <c r="N27403" s="20"/>
      <c r="O27403" s="20"/>
    </row>
    <row r="27404" spans="10:15" x14ac:dyDescent="0.2">
      <c r="J27404" s="20"/>
      <c r="K27404" s="20"/>
      <c r="L27404" s="20"/>
      <c r="M27404" s="20"/>
      <c r="N27404" s="20"/>
      <c r="O27404" s="20"/>
    </row>
    <row r="27405" spans="10:15" x14ac:dyDescent="0.2">
      <c r="J27405" s="20"/>
      <c r="K27405" s="20"/>
      <c r="L27405" s="20"/>
      <c r="M27405" s="20"/>
      <c r="N27405" s="20"/>
      <c r="O27405" s="20"/>
    </row>
    <row r="27406" spans="10:15" x14ac:dyDescent="0.2">
      <c r="J27406" s="20"/>
      <c r="K27406" s="20"/>
      <c r="L27406" s="20"/>
      <c r="M27406" s="20"/>
      <c r="N27406" s="20"/>
      <c r="O27406" s="20"/>
    </row>
    <row r="27407" spans="10:15" x14ac:dyDescent="0.2">
      <c r="J27407" s="20"/>
      <c r="K27407" s="20"/>
      <c r="L27407" s="20"/>
      <c r="M27407" s="20"/>
      <c r="N27407" s="20"/>
      <c r="O27407" s="20"/>
    </row>
    <row r="27408" spans="10:15" x14ac:dyDescent="0.2">
      <c r="J27408" s="20"/>
      <c r="K27408" s="20"/>
      <c r="L27408" s="20"/>
      <c r="M27408" s="20"/>
      <c r="N27408" s="20"/>
      <c r="O27408" s="20"/>
    </row>
    <row r="27409" spans="10:15" x14ac:dyDescent="0.2">
      <c r="J27409" s="20"/>
      <c r="K27409" s="20"/>
      <c r="L27409" s="20"/>
      <c r="M27409" s="20"/>
      <c r="N27409" s="20"/>
      <c r="O27409" s="20"/>
    </row>
    <row r="27410" spans="10:15" x14ac:dyDescent="0.2">
      <c r="J27410" s="20"/>
      <c r="K27410" s="20"/>
      <c r="L27410" s="20"/>
      <c r="M27410" s="20"/>
      <c r="N27410" s="20"/>
      <c r="O27410" s="20"/>
    </row>
    <row r="27411" spans="10:15" x14ac:dyDescent="0.2">
      <c r="J27411" s="20"/>
      <c r="K27411" s="20"/>
      <c r="L27411" s="20"/>
      <c r="M27411" s="20"/>
      <c r="N27411" s="20"/>
      <c r="O27411" s="20"/>
    </row>
    <row r="27412" spans="10:15" x14ac:dyDescent="0.2">
      <c r="J27412" s="20"/>
      <c r="K27412" s="20"/>
      <c r="L27412" s="20"/>
      <c r="M27412" s="20"/>
      <c r="N27412" s="20"/>
      <c r="O27412" s="20"/>
    </row>
    <row r="27413" spans="10:15" x14ac:dyDescent="0.2">
      <c r="J27413" s="20"/>
      <c r="K27413" s="20"/>
      <c r="L27413" s="20"/>
      <c r="M27413" s="20"/>
      <c r="N27413" s="20"/>
      <c r="O27413" s="20"/>
    </row>
    <row r="27414" spans="10:15" x14ac:dyDescent="0.2">
      <c r="J27414" s="20"/>
      <c r="K27414" s="20"/>
      <c r="L27414" s="20"/>
      <c r="M27414" s="20"/>
      <c r="N27414" s="20"/>
      <c r="O27414" s="20"/>
    </row>
    <row r="27415" spans="10:15" x14ac:dyDescent="0.2">
      <c r="J27415" s="20"/>
      <c r="K27415" s="20"/>
      <c r="L27415" s="20"/>
      <c r="M27415" s="20"/>
      <c r="N27415" s="20"/>
      <c r="O27415" s="20"/>
    </row>
    <row r="27416" spans="10:15" x14ac:dyDescent="0.2">
      <c r="J27416" s="20"/>
      <c r="K27416" s="20"/>
      <c r="L27416" s="20"/>
      <c r="M27416" s="20"/>
      <c r="N27416" s="20"/>
      <c r="O27416" s="20"/>
    </row>
    <row r="27417" spans="10:15" x14ac:dyDescent="0.2">
      <c r="J27417" s="20"/>
      <c r="K27417" s="20"/>
      <c r="L27417" s="20"/>
      <c r="M27417" s="20"/>
      <c r="N27417" s="20"/>
      <c r="O27417" s="20"/>
    </row>
    <row r="27418" spans="10:15" x14ac:dyDescent="0.2">
      <c r="J27418" s="20"/>
      <c r="K27418" s="20"/>
      <c r="L27418" s="20"/>
      <c r="M27418" s="20"/>
      <c r="N27418" s="20"/>
      <c r="O27418" s="20"/>
    </row>
    <row r="27419" spans="10:15" x14ac:dyDescent="0.2">
      <c r="J27419" s="20"/>
      <c r="K27419" s="20"/>
      <c r="L27419" s="20"/>
      <c r="M27419" s="20"/>
      <c r="N27419" s="20"/>
      <c r="O27419" s="20"/>
    </row>
    <row r="27420" spans="10:15" x14ac:dyDescent="0.2">
      <c r="J27420" s="20"/>
      <c r="K27420" s="20"/>
      <c r="L27420" s="20"/>
      <c r="M27420" s="20"/>
      <c r="N27420" s="20"/>
      <c r="O27420" s="20"/>
    </row>
    <row r="27421" spans="10:15" x14ac:dyDescent="0.2">
      <c r="J27421" s="20"/>
      <c r="K27421" s="20"/>
      <c r="L27421" s="20"/>
      <c r="M27421" s="20"/>
      <c r="N27421" s="20"/>
      <c r="O27421" s="20"/>
    </row>
    <row r="27422" spans="10:15" x14ac:dyDescent="0.2">
      <c r="J27422" s="20"/>
      <c r="K27422" s="20"/>
      <c r="L27422" s="20"/>
      <c r="M27422" s="20"/>
      <c r="N27422" s="20"/>
      <c r="O27422" s="20"/>
    </row>
    <row r="27423" spans="10:15" x14ac:dyDescent="0.2">
      <c r="J27423" s="20"/>
      <c r="K27423" s="20"/>
      <c r="L27423" s="20"/>
      <c r="M27423" s="20"/>
      <c r="N27423" s="20"/>
      <c r="O27423" s="20"/>
    </row>
    <row r="27424" spans="10:15" x14ac:dyDescent="0.2">
      <c r="J27424" s="20"/>
      <c r="K27424" s="20"/>
      <c r="L27424" s="20"/>
      <c r="M27424" s="20"/>
      <c r="N27424" s="20"/>
      <c r="O27424" s="20"/>
    </row>
    <row r="27425" spans="10:15" x14ac:dyDescent="0.2">
      <c r="J27425" s="20"/>
      <c r="K27425" s="20"/>
      <c r="L27425" s="20"/>
      <c r="M27425" s="20"/>
      <c r="N27425" s="20"/>
      <c r="O27425" s="20"/>
    </row>
    <row r="27426" spans="10:15" x14ac:dyDescent="0.2">
      <c r="J27426" s="20"/>
      <c r="K27426" s="20"/>
      <c r="L27426" s="20"/>
      <c r="M27426" s="20"/>
      <c r="N27426" s="20"/>
      <c r="O27426" s="20"/>
    </row>
    <row r="27427" spans="10:15" x14ac:dyDescent="0.2">
      <c r="J27427" s="20"/>
      <c r="K27427" s="20"/>
      <c r="L27427" s="20"/>
      <c r="M27427" s="20"/>
      <c r="N27427" s="20"/>
      <c r="O27427" s="20"/>
    </row>
    <row r="27428" spans="10:15" x14ac:dyDescent="0.2">
      <c r="J27428" s="20"/>
      <c r="K27428" s="20"/>
      <c r="L27428" s="20"/>
      <c r="M27428" s="20"/>
      <c r="N27428" s="20"/>
      <c r="O27428" s="20"/>
    </row>
    <row r="27429" spans="10:15" x14ac:dyDescent="0.2">
      <c r="J27429" s="20"/>
      <c r="K27429" s="20"/>
      <c r="L27429" s="20"/>
      <c r="M27429" s="20"/>
      <c r="N27429" s="20"/>
      <c r="O27429" s="20"/>
    </row>
    <row r="27430" spans="10:15" x14ac:dyDescent="0.2">
      <c r="J27430" s="20"/>
      <c r="K27430" s="20"/>
      <c r="L27430" s="20"/>
      <c r="M27430" s="20"/>
      <c r="N27430" s="20"/>
      <c r="O27430" s="20"/>
    </row>
    <row r="27431" spans="10:15" x14ac:dyDescent="0.2">
      <c r="J27431" s="20"/>
      <c r="K27431" s="20"/>
      <c r="L27431" s="20"/>
      <c r="M27431" s="20"/>
      <c r="N27431" s="20"/>
      <c r="O27431" s="20"/>
    </row>
    <row r="27432" spans="10:15" x14ac:dyDescent="0.2">
      <c r="J27432" s="20"/>
      <c r="K27432" s="20"/>
      <c r="L27432" s="20"/>
      <c r="M27432" s="20"/>
      <c r="N27432" s="20"/>
      <c r="O27432" s="20"/>
    </row>
    <row r="27433" spans="10:15" x14ac:dyDescent="0.2">
      <c r="J27433" s="20"/>
      <c r="K27433" s="20"/>
      <c r="L27433" s="20"/>
      <c r="M27433" s="20"/>
      <c r="N27433" s="20"/>
      <c r="O27433" s="20"/>
    </row>
    <row r="27434" spans="10:15" x14ac:dyDescent="0.2">
      <c r="J27434" s="20"/>
      <c r="K27434" s="20"/>
      <c r="L27434" s="20"/>
      <c r="M27434" s="20"/>
      <c r="N27434" s="20"/>
      <c r="O27434" s="20"/>
    </row>
    <row r="27435" spans="10:15" x14ac:dyDescent="0.2">
      <c r="J27435" s="20"/>
      <c r="K27435" s="20"/>
      <c r="L27435" s="20"/>
      <c r="M27435" s="20"/>
      <c r="N27435" s="20"/>
      <c r="O27435" s="20"/>
    </row>
    <row r="27436" spans="10:15" x14ac:dyDescent="0.2">
      <c r="J27436" s="20"/>
      <c r="K27436" s="20"/>
      <c r="L27436" s="20"/>
      <c r="M27436" s="20"/>
      <c r="N27436" s="20"/>
      <c r="O27436" s="20"/>
    </row>
    <row r="27437" spans="10:15" x14ac:dyDescent="0.2">
      <c r="J27437" s="20"/>
      <c r="K27437" s="20"/>
      <c r="L27437" s="20"/>
      <c r="M27437" s="20"/>
      <c r="N27437" s="20"/>
      <c r="O27437" s="20"/>
    </row>
    <row r="27438" spans="10:15" x14ac:dyDescent="0.2">
      <c r="J27438" s="20"/>
      <c r="K27438" s="20"/>
      <c r="L27438" s="20"/>
      <c r="M27438" s="20"/>
      <c r="N27438" s="20"/>
      <c r="O27438" s="20"/>
    </row>
    <row r="27439" spans="10:15" x14ac:dyDescent="0.2">
      <c r="J27439" s="20"/>
      <c r="K27439" s="20"/>
      <c r="L27439" s="20"/>
      <c r="M27439" s="20"/>
      <c r="N27439" s="20"/>
      <c r="O27439" s="20"/>
    </row>
    <row r="27440" spans="10:15" x14ac:dyDescent="0.2">
      <c r="J27440" s="20"/>
      <c r="K27440" s="20"/>
      <c r="L27440" s="20"/>
      <c r="M27440" s="20"/>
      <c r="N27440" s="20"/>
      <c r="O27440" s="20"/>
    </row>
    <row r="27441" spans="10:15" x14ac:dyDescent="0.2">
      <c r="J27441" s="20"/>
      <c r="K27441" s="20"/>
      <c r="L27441" s="20"/>
      <c r="M27441" s="20"/>
      <c r="N27441" s="20"/>
      <c r="O27441" s="20"/>
    </row>
    <row r="27442" spans="10:15" x14ac:dyDescent="0.2">
      <c r="J27442" s="20"/>
      <c r="K27442" s="20"/>
      <c r="L27442" s="20"/>
      <c r="M27442" s="20"/>
      <c r="N27442" s="20"/>
      <c r="O27442" s="20"/>
    </row>
    <row r="27443" spans="10:15" x14ac:dyDescent="0.2">
      <c r="J27443" s="20"/>
      <c r="K27443" s="20"/>
      <c r="L27443" s="20"/>
      <c r="M27443" s="20"/>
      <c r="N27443" s="20"/>
      <c r="O27443" s="20"/>
    </row>
    <row r="27444" spans="10:15" x14ac:dyDescent="0.2">
      <c r="J27444" s="20"/>
      <c r="K27444" s="20"/>
      <c r="L27444" s="20"/>
      <c r="M27444" s="20"/>
      <c r="N27444" s="20"/>
      <c r="O27444" s="20"/>
    </row>
    <row r="27445" spans="10:15" x14ac:dyDescent="0.2">
      <c r="J27445" s="20"/>
      <c r="K27445" s="20"/>
      <c r="L27445" s="20"/>
      <c r="M27445" s="20"/>
      <c r="N27445" s="20"/>
      <c r="O27445" s="20"/>
    </row>
    <row r="27446" spans="10:15" x14ac:dyDescent="0.2">
      <c r="J27446" s="20"/>
      <c r="K27446" s="20"/>
      <c r="L27446" s="20"/>
      <c r="M27446" s="20"/>
      <c r="N27446" s="20"/>
      <c r="O27446" s="20"/>
    </row>
    <row r="27447" spans="10:15" x14ac:dyDescent="0.2">
      <c r="J27447" s="20"/>
      <c r="K27447" s="20"/>
      <c r="L27447" s="20"/>
      <c r="M27447" s="20"/>
      <c r="N27447" s="20"/>
      <c r="O27447" s="20"/>
    </row>
    <row r="27448" spans="10:15" x14ac:dyDescent="0.2">
      <c r="J27448" s="20"/>
      <c r="K27448" s="20"/>
      <c r="L27448" s="20"/>
      <c r="M27448" s="20"/>
      <c r="N27448" s="20"/>
      <c r="O27448" s="20"/>
    </row>
    <row r="27449" spans="10:15" x14ac:dyDescent="0.2">
      <c r="J27449" s="20"/>
      <c r="K27449" s="20"/>
      <c r="L27449" s="20"/>
      <c r="M27449" s="20"/>
      <c r="N27449" s="20"/>
      <c r="O27449" s="20"/>
    </row>
    <row r="27450" spans="10:15" x14ac:dyDescent="0.2">
      <c r="J27450" s="20"/>
      <c r="K27450" s="20"/>
      <c r="L27450" s="20"/>
      <c r="M27450" s="20"/>
      <c r="N27450" s="20"/>
      <c r="O27450" s="20"/>
    </row>
    <row r="27451" spans="10:15" x14ac:dyDescent="0.2">
      <c r="J27451" s="20"/>
      <c r="K27451" s="20"/>
      <c r="L27451" s="20"/>
      <c r="M27451" s="20"/>
      <c r="N27451" s="20"/>
      <c r="O27451" s="20"/>
    </row>
    <row r="27452" spans="10:15" x14ac:dyDescent="0.2">
      <c r="J27452" s="20"/>
      <c r="K27452" s="20"/>
      <c r="L27452" s="20"/>
      <c r="M27452" s="20"/>
      <c r="N27452" s="20"/>
      <c r="O27452" s="20"/>
    </row>
    <row r="27453" spans="10:15" x14ac:dyDescent="0.2">
      <c r="J27453" s="20"/>
      <c r="K27453" s="20"/>
      <c r="L27453" s="20"/>
      <c r="M27453" s="20"/>
      <c r="N27453" s="20"/>
      <c r="O27453" s="20"/>
    </row>
    <row r="27454" spans="10:15" x14ac:dyDescent="0.2">
      <c r="J27454" s="20"/>
      <c r="K27454" s="20"/>
      <c r="L27454" s="20"/>
      <c r="M27454" s="20"/>
      <c r="N27454" s="20"/>
      <c r="O27454" s="20"/>
    </row>
    <row r="27455" spans="10:15" x14ac:dyDescent="0.2">
      <c r="J27455" s="20"/>
      <c r="K27455" s="20"/>
      <c r="L27455" s="20"/>
      <c r="M27455" s="20"/>
      <c r="N27455" s="20"/>
      <c r="O27455" s="20"/>
    </row>
    <row r="27456" spans="10:15" x14ac:dyDescent="0.2">
      <c r="J27456" s="20"/>
      <c r="K27456" s="20"/>
      <c r="L27456" s="20"/>
      <c r="M27456" s="20"/>
      <c r="N27456" s="20"/>
      <c r="O27456" s="20"/>
    </row>
    <row r="27457" spans="10:15" x14ac:dyDescent="0.2">
      <c r="J27457" s="20"/>
      <c r="K27457" s="20"/>
      <c r="L27457" s="20"/>
      <c r="M27457" s="20"/>
      <c r="N27457" s="20"/>
      <c r="O27457" s="20"/>
    </row>
    <row r="27458" spans="10:15" x14ac:dyDescent="0.2">
      <c r="J27458" s="20"/>
      <c r="K27458" s="20"/>
      <c r="L27458" s="20"/>
      <c r="M27458" s="20"/>
      <c r="N27458" s="20"/>
      <c r="O27458" s="20"/>
    </row>
    <row r="27459" spans="10:15" x14ac:dyDescent="0.2">
      <c r="J27459" s="20"/>
      <c r="K27459" s="20"/>
      <c r="L27459" s="20"/>
      <c r="M27459" s="20"/>
      <c r="N27459" s="20"/>
      <c r="O27459" s="20"/>
    </row>
    <row r="27460" spans="10:15" x14ac:dyDescent="0.2">
      <c r="J27460" s="20"/>
      <c r="K27460" s="20"/>
      <c r="L27460" s="20"/>
      <c r="M27460" s="20"/>
      <c r="N27460" s="20"/>
      <c r="O27460" s="20"/>
    </row>
    <row r="27461" spans="10:15" x14ac:dyDescent="0.2">
      <c r="J27461" s="20"/>
      <c r="K27461" s="20"/>
      <c r="L27461" s="20"/>
      <c r="M27461" s="20"/>
      <c r="N27461" s="20"/>
      <c r="O27461" s="20"/>
    </row>
    <row r="27462" spans="10:15" x14ac:dyDescent="0.2">
      <c r="J27462" s="20"/>
      <c r="K27462" s="20"/>
      <c r="L27462" s="20"/>
      <c r="M27462" s="20"/>
      <c r="N27462" s="20"/>
      <c r="O27462" s="20"/>
    </row>
    <row r="27463" spans="10:15" x14ac:dyDescent="0.2">
      <c r="J27463" s="20"/>
      <c r="K27463" s="20"/>
      <c r="L27463" s="20"/>
      <c r="M27463" s="20"/>
      <c r="N27463" s="20"/>
      <c r="O27463" s="20"/>
    </row>
    <row r="27464" spans="10:15" x14ac:dyDescent="0.2">
      <c r="J27464" s="20"/>
      <c r="K27464" s="20"/>
      <c r="L27464" s="20"/>
      <c r="M27464" s="20"/>
      <c r="N27464" s="20"/>
      <c r="O27464" s="20"/>
    </row>
    <row r="27465" spans="10:15" x14ac:dyDescent="0.2">
      <c r="J27465" s="20"/>
      <c r="K27465" s="20"/>
      <c r="L27465" s="20"/>
      <c r="M27465" s="20"/>
      <c r="N27465" s="20"/>
      <c r="O27465" s="20"/>
    </row>
    <row r="27466" spans="10:15" x14ac:dyDescent="0.2">
      <c r="J27466" s="20"/>
      <c r="K27466" s="20"/>
      <c r="L27466" s="20"/>
      <c r="M27466" s="20"/>
      <c r="N27466" s="20"/>
      <c r="O27466" s="20"/>
    </row>
    <row r="27467" spans="10:15" x14ac:dyDescent="0.2">
      <c r="J27467" s="20"/>
      <c r="K27467" s="20"/>
      <c r="L27467" s="20"/>
      <c r="M27467" s="20"/>
      <c r="N27467" s="20"/>
      <c r="O27467" s="20"/>
    </row>
    <row r="27468" spans="10:15" x14ac:dyDescent="0.2">
      <c r="J27468" s="20"/>
      <c r="K27468" s="20"/>
      <c r="L27468" s="20"/>
      <c r="M27468" s="20"/>
      <c r="N27468" s="20"/>
      <c r="O27468" s="20"/>
    </row>
    <row r="27469" spans="10:15" x14ac:dyDescent="0.2">
      <c r="J27469" s="20"/>
      <c r="K27469" s="20"/>
      <c r="L27469" s="20"/>
      <c r="M27469" s="20"/>
      <c r="N27469" s="20"/>
      <c r="O27469" s="20"/>
    </row>
    <row r="27470" spans="10:15" x14ac:dyDescent="0.2">
      <c r="J27470" s="20"/>
      <c r="K27470" s="20"/>
      <c r="L27470" s="20"/>
      <c r="M27470" s="20"/>
      <c r="N27470" s="20"/>
      <c r="O27470" s="20"/>
    </row>
    <row r="27471" spans="10:15" x14ac:dyDescent="0.2">
      <c r="J27471" s="20"/>
      <c r="K27471" s="20"/>
      <c r="L27471" s="20"/>
      <c r="M27471" s="20"/>
      <c r="N27471" s="20"/>
      <c r="O27471" s="20"/>
    </row>
    <row r="27472" spans="10:15" x14ac:dyDescent="0.2">
      <c r="J27472" s="20"/>
      <c r="K27472" s="20"/>
      <c r="L27472" s="20"/>
      <c r="M27472" s="20"/>
      <c r="N27472" s="20"/>
      <c r="O27472" s="20"/>
    </row>
    <row r="27473" spans="10:15" x14ac:dyDescent="0.2">
      <c r="J27473" s="20"/>
      <c r="K27473" s="20"/>
      <c r="L27473" s="20"/>
      <c r="M27473" s="20"/>
      <c r="N27473" s="20"/>
      <c r="O27473" s="20"/>
    </row>
    <row r="27474" spans="10:15" x14ac:dyDescent="0.2">
      <c r="J27474" s="20"/>
      <c r="K27474" s="20"/>
      <c r="L27474" s="20"/>
      <c r="M27474" s="20"/>
      <c r="N27474" s="20"/>
      <c r="O27474" s="20"/>
    </row>
    <row r="27475" spans="10:15" x14ac:dyDescent="0.2">
      <c r="J27475" s="20"/>
      <c r="K27475" s="20"/>
      <c r="L27475" s="20"/>
      <c r="M27475" s="20"/>
      <c r="N27475" s="20"/>
      <c r="O27475" s="20"/>
    </row>
    <row r="27476" spans="10:15" x14ac:dyDescent="0.2">
      <c r="J27476" s="20"/>
      <c r="K27476" s="20"/>
      <c r="L27476" s="20"/>
      <c r="M27476" s="20"/>
      <c r="N27476" s="20"/>
      <c r="O27476" s="20"/>
    </row>
    <row r="27477" spans="10:15" x14ac:dyDescent="0.2">
      <c r="J27477" s="20"/>
      <c r="K27477" s="20"/>
      <c r="L27477" s="20"/>
      <c r="M27477" s="20"/>
      <c r="N27477" s="20"/>
      <c r="O27477" s="20"/>
    </row>
    <row r="27478" spans="10:15" x14ac:dyDescent="0.2">
      <c r="J27478" s="20"/>
      <c r="K27478" s="20"/>
      <c r="L27478" s="20"/>
      <c r="M27478" s="20"/>
      <c r="N27478" s="20"/>
      <c r="O27478" s="20"/>
    </row>
    <row r="27479" spans="10:15" x14ac:dyDescent="0.2">
      <c r="J27479" s="20"/>
      <c r="K27479" s="20"/>
      <c r="L27479" s="20"/>
      <c r="M27479" s="20"/>
      <c r="N27479" s="20"/>
      <c r="O27479" s="20"/>
    </row>
    <row r="27480" spans="10:15" x14ac:dyDescent="0.2">
      <c r="J27480" s="20"/>
      <c r="K27480" s="20"/>
      <c r="L27480" s="20"/>
      <c r="M27480" s="20"/>
      <c r="N27480" s="20"/>
      <c r="O27480" s="20"/>
    </row>
    <row r="27481" spans="10:15" x14ac:dyDescent="0.2">
      <c r="J27481" s="20"/>
      <c r="K27481" s="20"/>
      <c r="L27481" s="20"/>
      <c r="M27481" s="20"/>
      <c r="N27481" s="20"/>
      <c r="O27481" s="20"/>
    </row>
    <row r="27482" spans="10:15" x14ac:dyDescent="0.2">
      <c r="J27482" s="20"/>
      <c r="K27482" s="20"/>
      <c r="L27482" s="20"/>
      <c r="M27482" s="20"/>
      <c r="N27482" s="20"/>
      <c r="O27482" s="20"/>
    </row>
    <row r="27483" spans="10:15" x14ac:dyDescent="0.2">
      <c r="J27483" s="20"/>
      <c r="K27483" s="20"/>
      <c r="L27483" s="20"/>
      <c r="M27483" s="20"/>
      <c r="N27483" s="20"/>
      <c r="O27483" s="20"/>
    </row>
    <row r="27484" spans="10:15" x14ac:dyDescent="0.2">
      <c r="J27484" s="20"/>
      <c r="K27484" s="20"/>
      <c r="L27484" s="20"/>
      <c r="M27484" s="20"/>
      <c r="N27484" s="20"/>
      <c r="O27484" s="20"/>
    </row>
    <row r="27485" spans="10:15" x14ac:dyDescent="0.2">
      <c r="J27485" s="20"/>
      <c r="K27485" s="20"/>
      <c r="L27485" s="20"/>
      <c r="M27485" s="20"/>
      <c r="N27485" s="20"/>
      <c r="O27485" s="20"/>
    </row>
    <row r="27486" spans="10:15" x14ac:dyDescent="0.2">
      <c r="J27486" s="20"/>
      <c r="K27486" s="20"/>
      <c r="L27486" s="20"/>
      <c r="M27486" s="20"/>
      <c r="N27486" s="20"/>
      <c r="O27486" s="20"/>
    </row>
    <row r="27487" spans="10:15" x14ac:dyDescent="0.2">
      <c r="J27487" s="20"/>
      <c r="K27487" s="20"/>
      <c r="L27487" s="20"/>
      <c r="M27487" s="20"/>
      <c r="N27487" s="20"/>
      <c r="O27487" s="20"/>
    </row>
    <row r="27488" spans="10:15" x14ac:dyDescent="0.2">
      <c r="J27488" s="20"/>
      <c r="K27488" s="20"/>
      <c r="L27488" s="20"/>
      <c r="M27488" s="20"/>
      <c r="N27488" s="20"/>
      <c r="O27488" s="20"/>
    </row>
    <row r="27489" spans="10:15" x14ac:dyDescent="0.2">
      <c r="J27489" s="20"/>
      <c r="K27489" s="20"/>
      <c r="L27489" s="20"/>
      <c r="M27489" s="20"/>
      <c r="N27489" s="20"/>
      <c r="O27489" s="20"/>
    </row>
    <row r="27490" spans="10:15" x14ac:dyDescent="0.2">
      <c r="J27490" s="20"/>
      <c r="K27490" s="20"/>
      <c r="L27490" s="20"/>
      <c r="M27490" s="20"/>
      <c r="N27490" s="20"/>
      <c r="O27490" s="20"/>
    </row>
    <row r="27491" spans="10:15" x14ac:dyDescent="0.2">
      <c r="J27491" s="20"/>
      <c r="K27491" s="20"/>
      <c r="L27491" s="20"/>
      <c r="M27491" s="20"/>
      <c r="N27491" s="20"/>
      <c r="O27491" s="20"/>
    </row>
    <row r="27492" spans="10:15" x14ac:dyDescent="0.2">
      <c r="J27492" s="20"/>
      <c r="K27492" s="20"/>
      <c r="L27492" s="20"/>
      <c r="M27492" s="20"/>
      <c r="N27492" s="20"/>
      <c r="O27492" s="20"/>
    </row>
    <row r="27493" spans="10:15" x14ac:dyDescent="0.2">
      <c r="J27493" s="20"/>
      <c r="K27493" s="20"/>
      <c r="L27493" s="20"/>
      <c r="M27493" s="20"/>
      <c r="N27493" s="20"/>
      <c r="O27493" s="20"/>
    </row>
    <row r="27494" spans="10:15" x14ac:dyDescent="0.2">
      <c r="J27494" s="20"/>
      <c r="K27494" s="20"/>
      <c r="L27494" s="20"/>
      <c r="M27494" s="20"/>
      <c r="N27494" s="20"/>
      <c r="O27494" s="20"/>
    </row>
    <row r="27495" spans="10:15" x14ac:dyDescent="0.2">
      <c r="J27495" s="20"/>
      <c r="K27495" s="20"/>
      <c r="L27495" s="20"/>
      <c r="M27495" s="20"/>
      <c r="N27495" s="20"/>
      <c r="O27495" s="20"/>
    </row>
    <row r="27496" spans="10:15" x14ac:dyDescent="0.2">
      <c r="J27496" s="20"/>
      <c r="K27496" s="20"/>
      <c r="L27496" s="20"/>
      <c r="M27496" s="20"/>
      <c r="N27496" s="20"/>
      <c r="O27496" s="20"/>
    </row>
    <row r="27497" spans="10:15" x14ac:dyDescent="0.2">
      <c r="J27497" s="20"/>
      <c r="K27497" s="20"/>
      <c r="L27497" s="20"/>
      <c r="M27497" s="20"/>
      <c r="N27497" s="20"/>
      <c r="O27497" s="20"/>
    </row>
    <row r="27498" spans="10:15" x14ac:dyDescent="0.2">
      <c r="J27498" s="20"/>
      <c r="K27498" s="20"/>
      <c r="L27498" s="20"/>
      <c r="M27498" s="20"/>
      <c r="N27498" s="20"/>
      <c r="O27498" s="20"/>
    </row>
    <row r="27499" spans="10:15" x14ac:dyDescent="0.2">
      <c r="J27499" s="20"/>
      <c r="K27499" s="20"/>
      <c r="L27499" s="20"/>
      <c r="M27499" s="20"/>
      <c r="N27499" s="20"/>
      <c r="O27499" s="20"/>
    </row>
    <row r="27500" spans="10:15" x14ac:dyDescent="0.2">
      <c r="J27500" s="20"/>
      <c r="K27500" s="20"/>
      <c r="L27500" s="20"/>
      <c r="M27500" s="20"/>
      <c r="N27500" s="20"/>
      <c r="O27500" s="20"/>
    </row>
    <row r="27501" spans="10:15" x14ac:dyDescent="0.2">
      <c r="J27501" s="20"/>
      <c r="K27501" s="20"/>
      <c r="L27501" s="20"/>
      <c r="M27501" s="20"/>
      <c r="N27501" s="20"/>
      <c r="O27501" s="20"/>
    </row>
    <row r="27502" spans="10:15" x14ac:dyDescent="0.2">
      <c r="J27502" s="20"/>
      <c r="K27502" s="20"/>
      <c r="L27502" s="20"/>
      <c r="M27502" s="20"/>
      <c r="N27502" s="20"/>
      <c r="O27502" s="20"/>
    </row>
    <row r="27503" spans="10:15" x14ac:dyDescent="0.2">
      <c r="J27503" s="20"/>
      <c r="K27503" s="20"/>
      <c r="L27503" s="20"/>
      <c r="M27503" s="20"/>
      <c r="N27503" s="20"/>
      <c r="O27503" s="20"/>
    </row>
    <row r="27504" spans="10:15" x14ac:dyDescent="0.2">
      <c r="J27504" s="20"/>
      <c r="K27504" s="20"/>
      <c r="L27504" s="20"/>
      <c r="M27504" s="20"/>
      <c r="N27504" s="20"/>
      <c r="O27504" s="20"/>
    </row>
    <row r="27505" spans="10:15" x14ac:dyDescent="0.2">
      <c r="J27505" s="20"/>
      <c r="K27505" s="20"/>
      <c r="L27505" s="20"/>
      <c r="M27505" s="20"/>
      <c r="N27505" s="20"/>
      <c r="O27505" s="20"/>
    </row>
    <row r="27506" spans="10:15" x14ac:dyDescent="0.2">
      <c r="J27506" s="20"/>
      <c r="K27506" s="20"/>
      <c r="L27506" s="20"/>
      <c r="M27506" s="20"/>
      <c r="N27506" s="20"/>
      <c r="O27506" s="20"/>
    </row>
    <row r="27507" spans="10:15" x14ac:dyDescent="0.2">
      <c r="J27507" s="20"/>
      <c r="K27507" s="20"/>
      <c r="L27507" s="20"/>
      <c r="M27507" s="20"/>
      <c r="N27507" s="20"/>
      <c r="O27507" s="20"/>
    </row>
    <row r="27508" spans="10:15" x14ac:dyDescent="0.2">
      <c r="J27508" s="20"/>
      <c r="K27508" s="20"/>
      <c r="L27508" s="20"/>
      <c r="M27508" s="20"/>
      <c r="N27508" s="20"/>
      <c r="O27508" s="20"/>
    </row>
    <row r="27509" spans="10:15" x14ac:dyDescent="0.2">
      <c r="J27509" s="20"/>
      <c r="K27509" s="20"/>
      <c r="L27509" s="20"/>
      <c r="M27509" s="20"/>
      <c r="N27509" s="20"/>
      <c r="O27509" s="20"/>
    </row>
    <row r="27510" spans="10:15" x14ac:dyDescent="0.2">
      <c r="J27510" s="20"/>
      <c r="K27510" s="20"/>
      <c r="L27510" s="20"/>
      <c r="M27510" s="20"/>
      <c r="N27510" s="20"/>
      <c r="O27510" s="20"/>
    </row>
    <row r="27511" spans="10:15" x14ac:dyDescent="0.2">
      <c r="J27511" s="20"/>
      <c r="K27511" s="20"/>
      <c r="L27511" s="20"/>
      <c r="M27511" s="20"/>
      <c r="N27511" s="20"/>
      <c r="O27511" s="20"/>
    </row>
    <row r="27512" spans="10:15" x14ac:dyDescent="0.2">
      <c r="J27512" s="20"/>
      <c r="K27512" s="20"/>
      <c r="L27512" s="20"/>
      <c r="M27512" s="20"/>
      <c r="N27512" s="20"/>
      <c r="O27512" s="20"/>
    </row>
    <row r="27513" spans="10:15" x14ac:dyDescent="0.2">
      <c r="J27513" s="20"/>
      <c r="K27513" s="20"/>
      <c r="L27513" s="20"/>
      <c r="M27513" s="20"/>
      <c r="N27513" s="20"/>
      <c r="O27513" s="20"/>
    </row>
    <row r="27514" spans="10:15" x14ac:dyDescent="0.2">
      <c r="J27514" s="20"/>
      <c r="K27514" s="20"/>
      <c r="L27514" s="20"/>
      <c r="M27514" s="20"/>
      <c r="N27514" s="20"/>
      <c r="O27514" s="20"/>
    </row>
    <row r="27515" spans="10:15" x14ac:dyDescent="0.2">
      <c r="J27515" s="20"/>
      <c r="K27515" s="20"/>
      <c r="L27515" s="20"/>
      <c r="M27515" s="20"/>
      <c r="N27515" s="20"/>
      <c r="O27515" s="20"/>
    </row>
    <row r="27516" spans="10:15" x14ac:dyDescent="0.2">
      <c r="J27516" s="20"/>
      <c r="K27516" s="20"/>
      <c r="L27516" s="20"/>
      <c r="M27516" s="20"/>
      <c r="N27516" s="20"/>
      <c r="O27516" s="20"/>
    </row>
    <row r="27517" spans="10:15" x14ac:dyDescent="0.2">
      <c r="J27517" s="20"/>
      <c r="K27517" s="20"/>
      <c r="L27517" s="20"/>
      <c r="M27517" s="20"/>
      <c r="N27517" s="20"/>
      <c r="O27517" s="20"/>
    </row>
    <row r="27518" spans="10:15" x14ac:dyDescent="0.2">
      <c r="J27518" s="20"/>
      <c r="K27518" s="20"/>
      <c r="L27518" s="20"/>
      <c r="M27518" s="20"/>
      <c r="N27518" s="20"/>
      <c r="O27518" s="20"/>
    </row>
    <row r="27519" spans="10:15" x14ac:dyDescent="0.2">
      <c r="J27519" s="20"/>
      <c r="K27519" s="20"/>
      <c r="L27519" s="20"/>
      <c r="M27519" s="20"/>
      <c r="N27519" s="20"/>
      <c r="O27519" s="20"/>
    </row>
    <row r="27520" spans="10:15" x14ac:dyDescent="0.2">
      <c r="J27520" s="20"/>
      <c r="K27520" s="20"/>
      <c r="L27520" s="20"/>
      <c r="M27520" s="20"/>
      <c r="N27520" s="20"/>
      <c r="O27520" s="20"/>
    </row>
    <row r="27521" spans="10:15" x14ac:dyDescent="0.2">
      <c r="J27521" s="20"/>
      <c r="K27521" s="20"/>
      <c r="L27521" s="20"/>
      <c r="M27521" s="20"/>
      <c r="N27521" s="20"/>
      <c r="O27521" s="20"/>
    </row>
    <row r="27522" spans="10:15" x14ac:dyDescent="0.2">
      <c r="J27522" s="20"/>
      <c r="K27522" s="20"/>
      <c r="L27522" s="20"/>
      <c r="M27522" s="20"/>
      <c r="N27522" s="20"/>
      <c r="O27522" s="20"/>
    </row>
    <row r="27523" spans="10:15" x14ac:dyDescent="0.2">
      <c r="J27523" s="20"/>
      <c r="K27523" s="20"/>
      <c r="L27523" s="20"/>
      <c r="M27523" s="20"/>
      <c r="N27523" s="20"/>
      <c r="O27523" s="20"/>
    </row>
    <row r="27524" spans="10:15" x14ac:dyDescent="0.2">
      <c r="J27524" s="20"/>
      <c r="K27524" s="20"/>
      <c r="L27524" s="20"/>
      <c r="M27524" s="20"/>
      <c r="N27524" s="20"/>
      <c r="O27524" s="20"/>
    </row>
    <row r="27525" spans="10:15" x14ac:dyDescent="0.2">
      <c r="J27525" s="20"/>
      <c r="K27525" s="20"/>
      <c r="L27525" s="20"/>
      <c r="M27525" s="20"/>
      <c r="N27525" s="20"/>
      <c r="O27525" s="20"/>
    </row>
    <row r="27526" spans="10:15" x14ac:dyDescent="0.2">
      <c r="J27526" s="20"/>
      <c r="K27526" s="20"/>
      <c r="L27526" s="20"/>
      <c r="M27526" s="20"/>
      <c r="N27526" s="20"/>
      <c r="O27526" s="20"/>
    </row>
    <row r="27527" spans="10:15" x14ac:dyDescent="0.2">
      <c r="J27527" s="20"/>
      <c r="K27527" s="20"/>
      <c r="L27527" s="20"/>
      <c r="M27527" s="20"/>
      <c r="N27527" s="20"/>
      <c r="O27527" s="20"/>
    </row>
    <row r="27528" spans="10:15" x14ac:dyDescent="0.2">
      <c r="J27528" s="20"/>
      <c r="K27528" s="20"/>
      <c r="L27528" s="20"/>
      <c r="M27528" s="20"/>
      <c r="N27528" s="20"/>
      <c r="O27528" s="20"/>
    </row>
    <row r="27529" spans="10:15" x14ac:dyDescent="0.2">
      <c r="J27529" s="20"/>
      <c r="K27529" s="20"/>
      <c r="L27529" s="20"/>
      <c r="M27529" s="20"/>
      <c r="N27529" s="20"/>
      <c r="O27529" s="20"/>
    </row>
    <row r="27530" spans="10:15" x14ac:dyDescent="0.2">
      <c r="J27530" s="20"/>
      <c r="K27530" s="20"/>
      <c r="L27530" s="20"/>
      <c r="M27530" s="20"/>
      <c r="N27530" s="20"/>
      <c r="O27530" s="20"/>
    </row>
    <row r="27531" spans="10:15" x14ac:dyDescent="0.2">
      <c r="J27531" s="20"/>
      <c r="K27531" s="20"/>
      <c r="L27531" s="20"/>
      <c r="M27531" s="20"/>
      <c r="N27531" s="20"/>
      <c r="O27531" s="20"/>
    </row>
    <row r="27532" spans="10:15" x14ac:dyDescent="0.2">
      <c r="J27532" s="20"/>
      <c r="K27532" s="20"/>
      <c r="L27532" s="20"/>
      <c r="M27532" s="20"/>
      <c r="N27532" s="20"/>
      <c r="O27532" s="20"/>
    </row>
    <row r="27533" spans="10:15" x14ac:dyDescent="0.2">
      <c r="J27533" s="20"/>
      <c r="K27533" s="20"/>
      <c r="L27533" s="20"/>
      <c r="M27533" s="20"/>
      <c r="N27533" s="20"/>
      <c r="O27533" s="20"/>
    </row>
    <row r="27534" spans="10:15" x14ac:dyDescent="0.2">
      <c r="J27534" s="20"/>
      <c r="K27534" s="20"/>
      <c r="L27534" s="20"/>
      <c r="M27534" s="20"/>
      <c r="N27534" s="20"/>
      <c r="O27534" s="20"/>
    </row>
    <row r="27535" spans="10:15" x14ac:dyDescent="0.2">
      <c r="J27535" s="20"/>
      <c r="K27535" s="20"/>
      <c r="L27535" s="20"/>
      <c r="M27535" s="20"/>
      <c r="N27535" s="20"/>
      <c r="O27535" s="20"/>
    </row>
    <row r="27536" spans="10:15" x14ac:dyDescent="0.2">
      <c r="J27536" s="20"/>
      <c r="K27536" s="20"/>
      <c r="L27536" s="20"/>
      <c r="M27536" s="20"/>
      <c r="N27536" s="20"/>
      <c r="O27536" s="20"/>
    </row>
    <row r="27537" spans="10:15" x14ac:dyDescent="0.2">
      <c r="J27537" s="20"/>
      <c r="K27537" s="20"/>
      <c r="L27537" s="20"/>
      <c r="M27537" s="20"/>
      <c r="N27537" s="20"/>
      <c r="O27537" s="20"/>
    </row>
    <row r="27538" spans="10:15" x14ac:dyDescent="0.2">
      <c r="J27538" s="20"/>
      <c r="K27538" s="20"/>
      <c r="L27538" s="20"/>
      <c r="M27538" s="20"/>
      <c r="N27538" s="20"/>
      <c r="O27538" s="20"/>
    </row>
    <row r="27539" spans="10:15" x14ac:dyDescent="0.2">
      <c r="J27539" s="20"/>
      <c r="K27539" s="20"/>
      <c r="L27539" s="20"/>
      <c r="M27539" s="20"/>
      <c r="N27539" s="20"/>
      <c r="O27539" s="20"/>
    </row>
    <row r="27540" spans="10:15" x14ac:dyDescent="0.2">
      <c r="J27540" s="20"/>
      <c r="K27540" s="20"/>
      <c r="L27540" s="20"/>
      <c r="M27540" s="20"/>
      <c r="N27540" s="20"/>
      <c r="O27540" s="20"/>
    </row>
    <row r="27541" spans="10:15" x14ac:dyDescent="0.2">
      <c r="J27541" s="20"/>
      <c r="K27541" s="20"/>
      <c r="L27541" s="20"/>
      <c r="M27541" s="20"/>
      <c r="N27541" s="20"/>
      <c r="O27541" s="20"/>
    </row>
    <row r="27542" spans="10:15" x14ac:dyDescent="0.2">
      <c r="J27542" s="20"/>
      <c r="K27542" s="20"/>
      <c r="L27542" s="20"/>
      <c r="M27542" s="20"/>
      <c r="N27542" s="20"/>
      <c r="O27542" s="20"/>
    </row>
    <row r="27543" spans="10:15" x14ac:dyDescent="0.2">
      <c r="J27543" s="20"/>
      <c r="K27543" s="20"/>
      <c r="L27543" s="20"/>
      <c r="M27543" s="20"/>
      <c r="N27543" s="20"/>
      <c r="O27543" s="20"/>
    </row>
    <row r="27544" spans="10:15" x14ac:dyDescent="0.2">
      <c r="J27544" s="20"/>
      <c r="K27544" s="20"/>
      <c r="L27544" s="20"/>
      <c r="M27544" s="20"/>
      <c r="N27544" s="20"/>
      <c r="O27544" s="20"/>
    </row>
    <row r="27545" spans="10:15" x14ac:dyDescent="0.2">
      <c r="J27545" s="20"/>
      <c r="K27545" s="20"/>
      <c r="L27545" s="20"/>
      <c r="M27545" s="20"/>
      <c r="N27545" s="20"/>
      <c r="O27545" s="20"/>
    </row>
    <row r="27546" spans="10:15" x14ac:dyDescent="0.2">
      <c r="J27546" s="20"/>
      <c r="K27546" s="20"/>
      <c r="L27546" s="20"/>
      <c r="M27546" s="20"/>
      <c r="N27546" s="20"/>
      <c r="O27546" s="20"/>
    </row>
    <row r="27547" spans="10:15" x14ac:dyDescent="0.2">
      <c r="J27547" s="20"/>
      <c r="K27547" s="20"/>
      <c r="L27547" s="20"/>
      <c r="M27547" s="20"/>
      <c r="N27547" s="20"/>
      <c r="O27547" s="20"/>
    </row>
    <row r="27548" spans="10:15" x14ac:dyDescent="0.2">
      <c r="J27548" s="20"/>
      <c r="K27548" s="20"/>
      <c r="L27548" s="20"/>
      <c r="M27548" s="20"/>
      <c r="N27548" s="20"/>
      <c r="O27548" s="20"/>
    </row>
    <row r="27549" spans="10:15" x14ac:dyDescent="0.2">
      <c r="J27549" s="20"/>
      <c r="K27549" s="20"/>
      <c r="L27549" s="20"/>
      <c r="M27549" s="20"/>
      <c r="N27549" s="20"/>
      <c r="O27549" s="20"/>
    </row>
    <row r="27550" spans="10:15" x14ac:dyDescent="0.2">
      <c r="J27550" s="20"/>
      <c r="K27550" s="20"/>
      <c r="L27550" s="20"/>
      <c r="M27550" s="20"/>
      <c r="N27550" s="20"/>
      <c r="O27550" s="20"/>
    </row>
    <row r="27551" spans="10:15" x14ac:dyDescent="0.2">
      <c r="J27551" s="20"/>
      <c r="K27551" s="20"/>
      <c r="L27551" s="20"/>
      <c r="M27551" s="20"/>
      <c r="N27551" s="20"/>
      <c r="O27551" s="20"/>
    </row>
    <row r="27552" spans="10:15" x14ac:dyDescent="0.2">
      <c r="J27552" s="20"/>
      <c r="K27552" s="20"/>
      <c r="L27552" s="20"/>
      <c r="M27552" s="20"/>
      <c r="N27552" s="20"/>
      <c r="O27552" s="20"/>
    </row>
    <row r="27553" spans="10:15" x14ac:dyDescent="0.2">
      <c r="J27553" s="20"/>
      <c r="K27553" s="20"/>
      <c r="L27553" s="20"/>
      <c r="M27553" s="20"/>
      <c r="N27553" s="20"/>
      <c r="O27553" s="20"/>
    </row>
    <row r="27554" spans="10:15" x14ac:dyDescent="0.2">
      <c r="J27554" s="20"/>
      <c r="K27554" s="20"/>
      <c r="L27554" s="20"/>
      <c r="M27554" s="20"/>
      <c r="N27554" s="20"/>
      <c r="O27554" s="20"/>
    </row>
    <row r="27555" spans="10:15" x14ac:dyDescent="0.2">
      <c r="J27555" s="20"/>
      <c r="K27555" s="20"/>
      <c r="L27555" s="20"/>
      <c r="M27555" s="20"/>
      <c r="N27555" s="20"/>
      <c r="O27555" s="20"/>
    </row>
    <row r="27556" spans="10:15" x14ac:dyDescent="0.2">
      <c r="J27556" s="20"/>
      <c r="K27556" s="20"/>
      <c r="L27556" s="20"/>
      <c r="M27556" s="20"/>
      <c r="N27556" s="20"/>
      <c r="O27556" s="20"/>
    </row>
    <row r="27557" spans="10:15" x14ac:dyDescent="0.2">
      <c r="J27557" s="20"/>
      <c r="K27557" s="20"/>
      <c r="L27557" s="20"/>
      <c r="M27557" s="20"/>
      <c r="N27557" s="20"/>
      <c r="O27557" s="20"/>
    </row>
    <row r="27558" spans="10:15" x14ac:dyDescent="0.2">
      <c r="J27558" s="20"/>
      <c r="K27558" s="20"/>
      <c r="L27558" s="20"/>
      <c r="M27558" s="20"/>
      <c r="N27558" s="20"/>
      <c r="O27558" s="20"/>
    </row>
    <row r="27559" spans="10:15" x14ac:dyDescent="0.2">
      <c r="J27559" s="20"/>
      <c r="K27559" s="20"/>
      <c r="L27559" s="20"/>
      <c r="M27559" s="20"/>
      <c r="N27559" s="20"/>
      <c r="O27559" s="20"/>
    </row>
    <row r="27560" spans="10:15" x14ac:dyDescent="0.2">
      <c r="J27560" s="20"/>
      <c r="K27560" s="20"/>
      <c r="L27560" s="20"/>
      <c r="M27560" s="20"/>
      <c r="N27560" s="20"/>
      <c r="O27560" s="20"/>
    </row>
    <row r="27561" spans="10:15" x14ac:dyDescent="0.2">
      <c r="J27561" s="20"/>
      <c r="K27561" s="20"/>
      <c r="L27561" s="20"/>
      <c r="M27561" s="20"/>
      <c r="N27561" s="20"/>
      <c r="O27561" s="20"/>
    </row>
    <row r="27562" spans="10:15" x14ac:dyDescent="0.2">
      <c r="J27562" s="20"/>
      <c r="K27562" s="20"/>
      <c r="L27562" s="20"/>
      <c r="M27562" s="20"/>
      <c r="N27562" s="20"/>
      <c r="O27562" s="20"/>
    </row>
    <row r="27563" spans="10:15" x14ac:dyDescent="0.2">
      <c r="J27563" s="20"/>
      <c r="K27563" s="20"/>
      <c r="L27563" s="20"/>
      <c r="M27563" s="20"/>
      <c r="N27563" s="20"/>
      <c r="O27563" s="20"/>
    </row>
    <row r="27564" spans="10:15" x14ac:dyDescent="0.2">
      <c r="J27564" s="20"/>
      <c r="K27564" s="20"/>
      <c r="L27564" s="20"/>
      <c r="M27564" s="20"/>
      <c r="N27564" s="20"/>
      <c r="O27564" s="20"/>
    </row>
    <row r="27565" spans="10:15" x14ac:dyDescent="0.2">
      <c r="J27565" s="20"/>
      <c r="K27565" s="20"/>
      <c r="L27565" s="20"/>
      <c r="M27565" s="20"/>
      <c r="N27565" s="20"/>
      <c r="O27565" s="20"/>
    </row>
    <row r="27566" spans="10:15" x14ac:dyDescent="0.2">
      <c r="J27566" s="20"/>
      <c r="K27566" s="20"/>
      <c r="L27566" s="20"/>
      <c r="M27566" s="20"/>
      <c r="N27566" s="20"/>
      <c r="O27566" s="20"/>
    </row>
    <row r="27567" spans="10:15" x14ac:dyDescent="0.2">
      <c r="J27567" s="20"/>
      <c r="K27567" s="20"/>
      <c r="L27567" s="20"/>
      <c r="M27567" s="20"/>
      <c r="N27567" s="20"/>
      <c r="O27567" s="20"/>
    </row>
    <row r="27568" spans="10:15" x14ac:dyDescent="0.2">
      <c r="J27568" s="20"/>
      <c r="K27568" s="20"/>
      <c r="L27568" s="20"/>
      <c r="M27568" s="20"/>
      <c r="N27568" s="20"/>
      <c r="O27568" s="20"/>
    </row>
    <row r="27569" spans="10:15" x14ac:dyDescent="0.2">
      <c r="J27569" s="20"/>
      <c r="K27569" s="20"/>
      <c r="L27569" s="20"/>
      <c r="M27569" s="20"/>
      <c r="N27569" s="20"/>
      <c r="O27569" s="20"/>
    </row>
    <row r="27570" spans="10:15" x14ac:dyDescent="0.2">
      <c r="J27570" s="20"/>
      <c r="K27570" s="20"/>
      <c r="L27570" s="20"/>
      <c r="M27570" s="20"/>
      <c r="N27570" s="20"/>
      <c r="O27570" s="20"/>
    </row>
    <row r="27571" spans="10:15" x14ac:dyDescent="0.2">
      <c r="J27571" s="20"/>
      <c r="K27571" s="20"/>
      <c r="L27571" s="20"/>
      <c r="M27571" s="20"/>
      <c r="N27571" s="20"/>
      <c r="O27571" s="20"/>
    </row>
    <row r="27572" spans="10:15" x14ac:dyDescent="0.2">
      <c r="J27572" s="20"/>
      <c r="K27572" s="20"/>
      <c r="L27572" s="20"/>
      <c r="M27572" s="20"/>
      <c r="N27572" s="20"/>
      <c r="O27572" s="20"/>
    </row>
    <row r="27573" spans="10:15" x14ac:dyDescent="0.2">
      <c r="J27573" s="20"/>
      <c r="K27573" s="20"/>
      <c r="L27573" s="20"/>
      <c r="M27573" s="20"/>
      <c r="N27573" s="20"/>
      <c r="O27573" s="20"/>
    </row>
    <row r="27574" spans="10:15" x14ac:dyDescent="0.2">
      <c r="J27574" s="20"/>
      <c r="K27574" s="20"/>
      <c r="L27574" s="20"/>
      <c r="M27574" s="20"/>
      <c r="N27574" s="20"/>
      <c r="O27574" s="20"/>
    </row>
    <row r="27575" spans="10:15" x14ac:dyDescent="0.2">
      <c r="J27575" s="20"/>
      <c r="K27575" s="20"/>
      <c r="L27575" s="20"/>
      <c r="M27575" s="20"/>
      <c r="N27575" s="20"/>
      <c r="O27575" s="20"/>
    </row>
    <row r="27576" spans="10:15" x14ac:dyDescent="0.2">
      <c r="J27576" s="20"/>
      <c r="K27576" s="20"/>
      <c r="L27576" s="20"/>
      <c r="M27576" s="20"/>
      <c r="N27576" s="20"/>
      <c r="O27576" s="20"/>
    </row>
    <row r="27577" spans="10:15" x14ac:dyDescent="0.2">
      <c r="J27577" s="20"/>
      <c r="K27577" s="20"/>
      <c r="L27577" s="20"/>
      <c r="M27577" s="20"/>
      <c r="N27577" s="20"/>
      <c r="O27577" s="20"/>
    </row>
    <row r="27578" spans="10:15" x14ac:dyDescent="0.2">
      <c r="J27578" s="20"/>
      <c r="K27578" s="20"/>
      <c r="L27578" s="20"/>
      <c r="M27578" s="20"/>
      <c r="N27578" s="20"/>
      <c r="O27578" s="20"/>
    </row>
    <row r="27579" spans="10:15" x14ac:dyDescent="0.2">
      <c r="J27579" s="20"/>
      <c r="K27579" s="20"/>
      <c r="L27579" s="20"/>
      <c r="M27579" s="20"/>
      <c r="N27579" s="20"/>
      <c r="O27579" s="20"/>
    </row>
    <row r="27580" spans="10:15" x14ac:dyDescent="0.2">
      <c r="J27580" s="20"/>
      <c r="K27580" s="20"/>
      <c r="L27580" s="20"/>
      <c r="M27580" s="20"/>
      <c r="N27580" s="20"/>
      <c r="O27580" s="20"/>
    </row>
    <row r="27581" spans="10:15" x14ac:dyDescent="0.2">
      <c r="J27581" s="20"/>
      <c r="K27581" s="20"/>
      <c r="L27581" s="20"/>
      <c r="M27581" s="20"/>
      <c r="N27581" s="20"/>
      <c r="O27581" s="20"/>
    </row>
    <row r="27582" spans="10:15" x14ac:dyDescent="0.2">
      <c r="J27582" s="20"/>
      <c r="K27582" s="20"/>
      <c r="L27582" s="20"/>
      <c r="M27582" s="20"/>
      <c r="N27582" s="20"/>
      <c r="O27582" s="20"/>
    </row>
    <row r="27583" spans="10:15" x14ac:dyDescent="0.2">
      <c r="J27583" s="20"/>
      <c r="K27583" s="20"/>
      <c r="L27583" s="20"/>
      <c r="M27583" s="20"/>
      <c r="N27583" s="20"/>
      <c r="O27583" s="20"/>
    </row>
    <row r="27584" spans="10:15" x14ac:dyDescent="0.2">
      <c r="J27584" s="20"/>
      <c r="K27584" s="20"/>
      <c r="L27584" s="20"/>
      <c r="M27584" s="20"/>
      <c r="N27584" s="20"/>
      <c r="O27584" s="20"/>
    </row>
    <row r="27585" spans="10:15" x14ac:dyDescent="0.2">
      <c r="J27585" s="20"/>
      <c r="K27585" s="20"/>
      <c r="L27585" s="20"/>
      <c r="M27585" s="20"/>
      <c r="N27585" s="20"/>
      <c r="O27585" s="20"/>
    </row>
    <row r="27586" spans="10:15" x14ac:dyDescent="0.2">
      <c r="J27586" s="20"/>
      <c r="K27586" s="20"/>
      <c r="L27586" s="20"/>
      <c r="M27586" s="20"/>
      <c r="N27586" s="20"/>
      <c r="O27586" s="20"/>
    </row>
    <row r="27587" spans="10:15" x14ac:dyDescent="0.2">
      <c r="J27587" s="20"/>
      <c r="K27587" s="20"/>
      <c r="L27587" s="20"/>
      <c r="M27587" s="20"/>
      <c r="N27587" s="20"/>
      <c r="O27587" s="20"/>
    </row>
    <row r="27588" spans="10:15" x14ac:dyDescent="0.2">
      <c r="J27588" s="20"/>
      <c r="K27588" s="20"/>
      <c r="L27588" s="20"/>
      <c r="M27588" s="20"/>
      <c r="N27588" s="20"/>
      <c r="O27588" s="20"/>
    </row>
    <row r="27589" spans="10:15" x14ac:dyDescent="0.2">
      <c r="J27589" s="20"/>
      <c r="K27589" s="20"/>
      <c r="L27589" s="20"/>
      <c r="M27589" s="20"/>
      <c r="N27589" s="20"/>
      <c r="O27589" s="20"/>
    </row>
    <row r="27590" spans="10:15" x14ac:dyDescent="0.2">
      <c r="J27590" s="20"/>
      <c r="K27590" s="20"/>
      <c r="L27590" s="20"/>
      <c r="M27590" s="20"/>
      <c r="N27590" s="20"/>
      <c r="O27590" s="20"/>
    </row>
    <row r="27591" spans="10:15" x14ac:dyDescent="0.2">
      <c r="J27591" s="20"/>
      <c r="K27591" s="20"/>
      <c r="L27591" s="20"/>
      <c r="M27591" s="20"/>
      <c r="N27591" s="20"/>
      <c r="O27591" s="20"/>
    </row>
    <row r="27592" spans="10:15" x14ac:dyDescent="0.2">
      <c r="J27592" s="20"/>
      <c r="K27592" s="20"/>
      <c r="L27592" s="20"/>
      <c r="M27592" s="20"/>
      <c r="N27592" s="20"/>
      <c r="O27592" s="20"/>
    </row>
    <row r="27593" spans="10:15" x14ac:dyDescent="0.2">
      <c r="J27593" s="20"/>
      <c r="K27593" s="20"/>
      <c r="L27593" s="20"/>
      <c r="M27593" s="20"/>
      <c r="N27593" s="20"/>
      <c r="O27593" s="20"/>
    </row>
    <row r="27594" spans="10:15" x14ac:dyDescent="0.2">
      <c r="J27594" s="20"/>
      <c r="K27594" s="20"/>
      <c r="L27594" s="20"/>
      <c r="M27594" s="20"/>
      <c r="N27594" s="20"/>
      <c r="O27594" s="20"/>
    </row>
    <row r="27595" spans="10:15" x14ac:dyDescent="0.2">
      <c r="J27595" s="20"/>
      <c r="K27595" s="20"/>
      <c r="L27595" s="20"/>
      <c r="M27595" s="20"/>
      <c r="N27595" s="20"/>
      <c r="O27595" s="20"/>
    </row>
    <row r="27596" spans="10:15" x14ac:dyDescent="0.2">
      <c r="J27596" s="20"/>
      <c r="K27596" s="20"/>
      <c r="L27596" s="20"/>
      <c r="M27596" s="20"/>
      <c r="N27596" s="20"/>
      <c r="O27596" s="20"/>
    </row>
    <row r="27597" spans="10:15" x14ac:dyDescent="0.2">
      <c r="J27597" s="20"/>
      <c r="K27597" s="20"/>
      <c r="L27597" s="20"/>
      <c r="M27597" s="20"/>
      <c r="N27597" s="20"/>
      <c r="O27597" s="20"/>
    </row>
    <row r="27598" spans="10:15" x14ac:dyDescent="0.2">
      <c r="J27598" s="20"/>
      <c r="K27598" s="20"/>
      <c r="L27598" s="20"/>
      <c r="M27598" s="20"/>
      <c r="N27598" s="20"/>
      <c r="O27598" s="20"/>
    </row>
    <row r="27599" spans="10:15" x14ac:dyDescent="0.2">
      <c r="J27599" s="20"/>
      <c r="K27599" s="20"/>
      <c r="L27599" s="20"/>
      <c r="M27599" s="20"/>
      <c r="N27599" s="20"/>
      <c r="O27599" s="20"/>
    </row>
    <row r="27600" spans="10:15" x14ac:dyDescent="0.2">
      <c r="J27600" s="20"/>
      <c r="K27600" s="20"/>
      <c r="L27600" s="20"/>
      <c r="M27600" s="20"/>
      <c r="N27600" s="20"/>
      <c r="O27600" s="20"/>
    </row>
    <row r="27601" spans="10:15" x14ac:dyDescent="0.2">
      <c r="J27601" s="20"/>
      <c r="K27601" s="20"/>
      <c r="L27601" s="20"/>
      <c r="M27601" s="20"/>
      <c r="N27601" s="20"/>
      <c r="O27601" s="20"/>
    </row>
    <row r="27602" spans="10:15" x14ac:dyDescent="0.2">
      <c r="J27602" s="20"/>
      <c r="K27602" s="20"/>
      <c r="L27602" s="20"/>
      <c r="M27602" s="20"/>
      <c r="N27602" s="20"/>
      <c r="O27602" s="20"/>
    </row>
    <row r="27603" spans="10:15" x14ac:dyDescent="0.2">
      <c r="J27603" s="20"/>
      <c r="K27603" s="20"/>
      <c r="L27603" s="20"/>
      <c r="M27603" s="20"/>
      <c r="N27603" s="20"/>
      <c r="O27603" s="20"/>
    </row>
    <row r="27604" spans="10:15" x14ac:dyDescent="0.2">
      <c r="J27604" s="20"/>
      <c r="K27604" s="20"/>
      <c r="L27604" s="20"/>
      <c r="M27604" s="20"/>
      <c r="N27604" s="20"/>
      <c r="O27604" s="20"/>
    </row>
    <row r="27605" spans="10:15" x14ac:dyDescent="0.2">
      <c r="J27605" s="20"/>
      <c r="K27605" s="20"/>
      <c r="L27605" s="20"/>
      <c r="M27605" s="20"/>
      <c r="N27605" s="20"/>
      <c r="O27605" s="20"/>
    </row>
    <row r="27606" spans="10:15" x14ac:dyDescent="0.2">
      <c r="J27606" s="20"/>
      <c r="K27606" s="20"/>
      <c r="L27606" s="20"/>
      <c r="M27606" s="20"/>
      <c r="N27606" s="20"/>
      <c r="O27606" s="20"/>
    </row>
    <row r="27607" spans="10:15" x14ac:dyDescent="0.2">
      <c r="J27607" s="20"/>
      <c r="K27607" s="20"/>
      <c r="L27607" s="20"/>
      <c r="M27607" s="20"/>
      <c r="N27607" s="20"/>
      <c r="O27607" s="20"/>
    </row>
    <row r="27608" spans="10:15" x14ac:dyDescent="0.2">
      <c r="J27608" s="20"/>
      <c r="K27608" s="20"/>
      <c r="L27608" s="20"/>
      <c r="M27608" s="20"/>
      <c r="N27608" s="20"/>
      <c r="O27608" s="20"/>
    </row>
    <row r="27609" spans="10:15" x14ac:dyDescent="0.2">
      <c r="J27609" s="20"/>
      <c r="K27609" s="20"/>
      <c r="L27609" s="20"/>
      <c r="M27609" s="20"/>
      <c r="N27609" s="20"/>
      <c r="O27609" s="20"/>
    </row>
    <row r="27610" spans="10:15" x14ac:dyDescent="0.2">
      <c r="J27610" s="20"/>
      <c r="K27610" s="20"/>
      <c r="L27610" s="20"/>
      <c r="M27610" s="20"/>
      <c r="N27610" s="20"/>
      <c r="O27610" s="20"/>
    </row>
    <row r="27611" spans="10:15" x14ac:dyDescent="0.2">
      <c r="J27611" s="20"/>
      <c r="K27611" s="20"/>
      <c r="L27611" s="20"/>
      <c r="M27611" s="20"/>
      <c r="N27611" s="20"/>
      <c r="O27611" s="20"/>
    </row>
    <row r="27612" spans="10:15" x14ac:dyDescent="0.2">
      <c r="J27612" s="20"/>
      <c r="K27612" s="20"/>
      <c r="L27612" s="20"/>
      <c r="M27612" s="20"/>
      <c r="N27612" s="20"/>
      <c r="O27612" s="20"/>
    </row>
    <row r="27613" spans="10:15" x14ac:dyDescent="0.2">
      <c r="J27613" s="20"/>
      <c r="K27613" s="20"/>
      <c r="L27613" s="20"/>
      <c r="M27613" s="20"/>
      <c r="N27613" s="20"/>
      <c r="O27613" s="20"/>
    </row>
    <row r="27614" spans="10:15" x14ac:dyDescent="0.2">
      <c r="J27614" s="20"/>
      <c r="K27614" s="20"/>
      <c r="L27614" s="20"/>
      <c r="M27614" s="20"/>
      <c r="N27614" s="20"/>
      <c r="O27614" s="20"/>
    </row>
    <row r="27615" spans="10:15" x14ac:dyDescent="0.2">
      <c r="J27615" s="20"/>
      <c r="K27615" s="20"/>
      <c r="L27615" s="20"/>
      <c r="M27615" s="20"/>
      <c r="N27615" s="20"/>
      <c r="O27615" s="20"/>
    </row>
    <row r="27616" spans="10:15" x14ac:dyDescent="0.2">
      <c r="J27616" s="20"/>
      <c r="K27616" s="20"/>
      <c r="L27616" s="20"/>
      <c r="M27616" s="20"/>
      <c r="N27616" s="20"/>
      <c r="O27616" s="20"/>
    </row>
    <row r="27617" spans="10:15" x14ac:dyDescent="0.2">
      <c r="J27617" s="20"/>
      <c r="K27617" s="20"/>
      <c r="L27617" s="20"/>
      <c r="M27617" s="20"/>
      <c r="N27617" s="20"/>
      <c r="O27617" s="20"/>
    </row>
    <row r="27618" spans="10:15" x14ac:dyDescent="0.2">
      <c r="J27618" s="20"/>
      <c r="K27618" s="20"/>
      <c r="L27618" s="20"/>
      <c r="M27618" s="20"/>
      <c r="N27618" s="20"/>
      <c r="O27618" s="20"/>
    </row>
    <row r="27619" spans="10:15" x14ac:dyDescent="0.2">
      <c r="J27619" s="20"/>
      <c r="K27619" s="20"/>
      <c r="L27619" s="20"/>
      <c r="M27619" s="20"/>
      <c r="N27619" s="20"/>
      <c r="O27619" s="20"/>
    </row>
    <row r="27620" spans="10:15" x14ac:dyDescent="0.2">
      <c r="J27620" s="20"/>
      <c r="K27620" s="20"/>
      <c r="L27620" s="20"/>
      <c r="M27620" s="20"/>
      <c r="N27620" s="20"/>
      <c r="O27620" s="20"/>
    </row>
    <row r="27621" spans="10:15" x14ac:dyDescent="0.2">
      <c r="J27621" s="20"/>
      <c r="K27621" s="20"/>
      <c r="L27621" s="20"/>
      <c r="M27621" s="20"/>
      <c r="N27621" s="20"/>
      <c r="O27621" s="20"/>
    </row>
    <row r="27622" spans="10:15" x14ac:dyDescent="0.2">
      <c r="J27622" s="20"/>
      <c r="K27622" s="20"/>
      <c r="L27622" s="20"/>
      <c r="M27622" s="20"/>
      <c r="N27622" s="20"/>
      <c r="O27622" s="20"/>
    </row>
    <row r="27623" spans="10:15" x14ac:dyDescent="0.2">
      <c r="J27623" s="20"/>
      <c r="K27623" s="20"/>
      <c r="L27623" s="20"/>
      <c r="M27623" s="20"/>
      <c r="N27623" s="20"/>
      <c r="O27623" s="20"/>
    </row>
    <row r="27624" spans="10:15" x14ac:dyDescent="0.2">
      <c r="J27624" s="20"/>
      <c r="K27624" s="20"/>
      <c r="L27624" s="20"/>
      <c r="M27624" s="20"/>
      <c r="N27624" s="20"/>
      <c r="O27624" s="20"/>
    </row>
    <row r="27625" spans="10:15" x14ac:dyDescent="0.2">
      <c r="J27625" s="20"/>
      <c r="K27625" s="20"/>
      <c r="L27625" s="20"/>
      <c r="M27625" s="20"/>
      <c r="N27625" s="20"/>
      <c r="O27625" s="20"/>
    </row>
    <row r="27626" spans="10:15" x14ac:dyDescent="0.2">
      <c r="J27626" s="20"/>
      <c r="K27626" s="20"/>
      <c r="L27626" s="20"/>
      <c r="M27626" s="20"/>
      <c r="N27626" s="20"/>
      <c r="O27626" s="20"/>
    </row>
    <row r="27627" spans="10:15" x14ac:dyDescent="0.2">
      <c r="J27627" s="20"/>
      <c r="K27627" s="20"/>
      <c r="L27627" s="20"/>
      <c r="M27627" s="20"/>
      <c r="N27627" s="20"/>
      <c r="O27627" s="20"/>
    </row>
    <row r="27628" spans="10:15" x14ac:dyDescent="0.2">
      <c r="J27628" s="20"/>
      <c r="K27628" s="20"/>
      <c r="L27628" s="20"/>
      <c r="M27628" s="20"/>
      <c r="N27628" s="20"/>
      <c r="O27628" s="20"/>
    </row>
    <row r="27629" spans="10:15" x14ac:dyDescent="0.2">
      <c r="J27629" s="20"/>
      <c r="K27629" s="20"/>
      <c r="L27629" s="20"/>
      <c r="M27629" s="20"/>
      <c r="N27629" s="20"/>
      <c r="O27629" s="20"/>
    </row>
    <row r="27630" spans="10:15" x14ac:dyDescent="0.2">
      <c r="J27630" s="20"/>
      <c r="K27630" s="20"/>
      <c r="L27630" s="20"/>
      <c r="M27630" s="20"/>
      <c r="N27630" s="20"/>
      <c r="O27630" s="20"/>
    </row>
    <row r="27631" spans="10:15" x14ac:dyDescent="0.2">
      <c r="J27631" s="20"/>
      <c r="K27631" s="20"/>
      <c r="L27631" s="20"/>
      <c r="M27631" s="20"/>
      <c r="N27631" s="20"/>
      <c r="O27631" s="20"/>
    </row>
    <row r="27632" spans="10:15" x14ac:dyDescent="0.2">
      <c r="J27632" s="20"/>
      <c r="K27632" s="20"/>
      <c r="L27632" s="20"/>
      <c r="M27632" s="20"/>
      <c r="N27632" s="20"/>
      <c r="O27632" s="20"/>
    </row>
    <row r="27633" spans="10:15" x14ac:dyDescent="0.2">
      <c r="J27633" s="20"/>
      <c r="K27633" s="20"/>
      <c r="L27633" s="20"/>
      <c r="M27633" s="20"/>
      <c r="N27633" s="20"/>
      <c r="O27633" s="20"/>
    </row>
    <row r="27634" spans="10:15" x14ac:dyDescent="0.2">
      <c r="J27634" s="20"/>
      <c r="K27634" s="20"/>
      <c r="L27634" s="20"/>
      <c r="M27634" s="20"/>
      <c r="N27634" s="20"/>
      <c r="O27634" s="20"/>
    </row>
    <row r="27635" spans="10:15" x14ac:dyDescent="0.2">
      <c r="J27635" s="20"/>
      <c r="K27635" s="20"/>
      <c r="L27635" s="20"/>
      <c r="M27635" s="20"/>
      <c r="N27635" s="20"/>
      <c r="O27635" s="20"/>
    </row>
    <row r="27636" spans="10:15" x14ac:dyDescent="0.2">
      <c r="J27636" s="20"/>
      <c r="K27636" s="20"/>
      <c r="L27636" s="20"/>
      <c r="M27636" s="20"/>
      <c r="N27636" s="20"/>
      <c r="O27636" s="20"/>
    </row>
    <row r="27637" spans="10:15" x14ac:dyDescent="0.2">
      <c r="J27637" s="20"/>
      <c r="K27637" s="20"/>
      <c r="L27637" s="20"/>
      <c r="M27637" s="20"/>
      <c r="N27637" s="20"/>
      <c r="O27637" s="20"/>
    </row>
    <row r="27638" spans="10:15" x14ac:dyDescent="0.2">
      <c r="J27638" s="20"/>
      <c r="K27638" s="20"/>
      <c r="L27638" s="20"/>
      <c r="M27638" s="20"/>
      <c r="N27638" s="20"/>
      <c r="O27638" s="20"/>
    </row>
    <row r="27639" spans="10:15" x14ac:dyDescent="0.2">
      <c r="J27639" s="20"/>
      <c r="K27639" s="20"/>
      <c r="L27639" s="20"/>
      <c r="M27639" s="20"/>
      <c r="N27639" s="20"/>
      <c r="O27639" s="20"/>
    </row>
    <row r="27640" spans="10:15" x14ac:dyDescent="0.2">
      <c r="J27640" s="20"/>
      <c r="K27640" s="20"/>
      <c r="L27640" s="20"/>
      <c r="M27640" s="20"/>
      <c r="N27640" s="20"/>
      <c r="O27640" s="20"/>
    </row>
    <row r="27641" spans="10:15" x14ac:dyDescent="0.2">
      <c r="J27641" s="20"/>
      <c r="K27641" s="20"/>
      <c r="L27641" s="20"/>
      <c r="M27641" s="20"/>
      <c r="N27641" s="20"/>
      <c r="O27641" s="20"/>
    </row>
    <row r="27642" spans="10:15" x14ac:dyDescent="0.2">
      <c r="J27642" s="20"/>
      <c r="K27642" s="20"/>
      <c r="L27642" s="20"/>
      <c r="M27642" s="20"/>
      <c r="N27642" s="20"/>
      <c r="O27642" s="20"/>
    </row>
    <row r="27643" spans="10:15" x14ac:dyDescent="0.2">
      <c r="J27643" s="20"/>
      <c r="K27643" s="20"/>
      <c r="L27643" s="20"/>
      <c r="M27643" s="20"/>
      <c r="N27643" s="20"/>
      <c r="O27643" s="20"/>
    </row>
    <row r="27644" spans="10:15" x14ac:dyDescent="0.2">
      <c r="J27644" s="20"/>
      <c r="K27644" s="20"/>
      <c r="L27644" s="20"/>
      <c r="M27644" s="20"/>
      <c r="N27644" s="20"/>
      <c r="O27644" s="20"/>
    </row>
    <row r="27645" spans="10:15" x14ac:dyDescent="0.2">
      <c r="J27645" s="20"/>
      <c r="K27645" s="20"/>
      <c r="L27645" s="20"/>
      <c r="M27645" s="20"/>
      <c r="N27645" s="20"/>
      <c r="O27645" s="20"/>
    </row>
    <row r="27646" spans="10:15" x14ac:dyDescent="0.2">
      <c r="J27646" s="20"/>
      <c r="K27646" s="20"/>
      <c r="L27646" s="20"/>
      <c r="M27646" s="20"/>
      <c r="N27646" s="20"/>
      <c r="O27646" s="20"/>
    </row>
    <row r="27647" spans="10:15" x14ac:dyDescent="0.2">
      <c r="J27647" s="20"/>
      <c r="K27647" s="20"/>
      <c r="L27647" s="20"/>
      <c r="M27647" s="20"/>
      <c r="N27647" s="20"/>
      <c r="O27647" s="20"/>
    </row>
    <row r="27648" spans="10:15" x14ac:dyDescent="0.2">
      <c r="J27648" s="20"/>
      <c r="K27648" s="20"/>
      <c r="L27648" s="20"/>
      <c r="M27648" s="20"/>
      <c r="N27648" s="20"/>
      <c r="O27648" s="20"/>
    </row>
    <row r="27649" spans="10:15" x14ac:dyDescent="0.2">
      <c r="J27649" s="20"/>
      <c r="K27649" s="20"/>
      <c r="L27649" s="20"/>
      <c r="M27649" s="20"/>
      <c r="N27649" s="20"/>
      <c r="O27649" s="20"/>
    </row>
    <row r="27650" spans="10:15" x14ac:dyDescent="0.2">
      <c r="J27650" s="20"/>
      <c r="K27650" s="20"/>
      <c r="L27650" s="20"/>
      <c r="M27650" s="20"/>
      <c r="N27650" s="20"/>
      <c r="O27650" s="20"/>
    </row>
    <row r="27651" spans="10:15" x14ac:dyDescent="0.2">
      <c r="J27651" s="20"/>
      <c r="K27651" s="20"/>
      <c r="L27651" s="20"/>
      <c r="M27651" s="20"/>
      <c r="N27651" s="20"/>
      <c r="O27651" s="20"/>
    </row>
    <row r="27652" spans="10:15" x14ac:dyDescent="0.2">
      <c r="J27652" s="20"/>
      <c r="K27652" s="20"/>
      <c r="L27652" s="20"/>
      <c r="M27652" s="20"/>
      <c r="N27652" s="20"/>
      <c r="O27652" s="20"/>
    </row>
    <row r="27653" spans="10:15" x14ac:dyDescent="0.2">
      <c r="J27653" s="20"/>
      <c r="K27653" s="20"/>
      <c r="L27653" s="20"/>
      <c r="M27653" s="20"/>
      <c r="N27653" s="20"/>
      <c r="O27653" s="20"/>
    </row>
    <row r="27654" spans="10:15" x14ac:dyDescent="0.2">
      <c r="J27654" s="20"/>
      <c r="K27654" s="20"/>
      <c r="L27654" s="20"/>
      <c r="M27654" s="20"/>
      <c r="N27654" s="20"/>
      <c r="O27654" s="20"/>
    </row>
    <row r="27655" spans="10:15" x14ac:dyDescent="0.2">
      <c r="J27655" s="20"/>
      <c r="K27655" s="20"/>
      <c r="L27655" s="20"/>
      <c r="M27655" s="20"/>
      <c r="N27655" s="20"/>
      <c r="O27655" s="20"/>
    </row>
    <row r="27656" spans="10:15" x14ac:dyDescent="0.2">
      <c r="J27656" s="20"/>
      <c r="K27656" s="20"/>
      <c r="L27656" s="20"/>
      <c r="M27656" s="20"/>
      <c r="N27656" s="20"/>
      <c r="O27656" s="20"/>
    </row>
    <row r="27657" spans="10:15" x14ac:dyDescent="0.2">
      <c r="J27657" s="20"/>
      <c r="K27657" s="20"/>
      <c r="L27657" s="20"/>
      <c r="M27657" s="20"/>
      <c r="N27657" s="20"/>
      <c r="O27657" s="20"/>
    </row>
    <row r="27658" spans="10:15" x14ac:dyDescent="0.2">
      <c r="J27658" s="20"/>
      <c r="K27658" s="20"/>
      <c r="L27658" s="20"/>
      <c r="M27658" s="20"/>
      <c r="N27658" s="20"/>
      <c r="O27658" s="20"/>
    </row>
    <row r="27659" spans="10:15" x14ac:dyDescent="0.2">
      <c r="J27659" s="20"/>
      <c r="K27659" s="20"/>
      <c r="L27659" s="20"/>
      <c r="M27659" s="20"/>
      <c r="N27659" s="20"/>
      <c r="O27659" s="20"/>
    </row>
    <row r="27660" spans="10:15" x14ac:dyDescent="0.2">
      <c r="J27660" s="20"/>
      <c r="K27660" s="20"/>
      <c r="L27660" s="20"/>
      <c r="M27660" s="20"/>
      <c r="N27660" s="20"/>
      <c r="O27660" s="20"/>
    </row>
    <row r="27661" spans="10:15" x14ac:dyDescent="0.2">
      <c r="J27661" s="20"/>
      <c r="K27661" s="20"/>
      <c r="L27661" s="20"/>
      <c r="M27661" s="20"/>
      <c r="N27661" s="20"/>
      <c r="O27661" s="20"/>
    </row>
    <row r="27662" spans="10:15" x14ac:dyDescent="0.2">
      <c r="J27662" s="20"/>
      <c r="K27662" s="20"/>
      <c r="L27662" s="20"/>
      <c r="M27662" s="20"/>
      <c r="N27662" s="20"/>
      <c r="O27662" s="20"/>
    </row>
    <row r="27663" spans="10:15" x14ac:dyDescent="0.2">
      <c r="J27663" s="20"/>
      <c r="K27663" s="20"/>
      <c r="L27663" s="20"/>
      <c r="M27663" s="20"/>
      <c r="N27663" s="20"/>
      <c r="O27663" s="20"/>
    </row>
    <row r="27664" spans="10:15" x14ac:dyDescent="0.2">
      <c r="J27664" s="20"/>
      <c r="K27664" s="20"/>
      <c r="L27664" s="20"/>
      <c r="M27664" s="20"/>
      <c r="N27664" s="20"/>
      <c r="O27664" s="20"/>
    </row>
    <row r="27665" spans="10:15" x14ac:dyDescent="0.2">
      <c r="J27665" s="20"/>
      <c r="K27665" s="20"/>
      <c r="L27665" s="20"/>
      <c r="M27665" s="20"/>
      <c r="N27665" s="20"/>
      <c r="O27665" s="20"/>
    </row>
    <row r="27666" spans="10:15" x14ac:dyDescent="0.2">
      <c r="J27666" s="20"/>
      <c r="K27666" s="20"/>
      <c r="L27666" s="20"/>
      <c r="M27666" s="20"/>
      <c r="N27666" s="20"/>
      <c r="O27666" s="20"/>
    </row>
    <row r="27667" spans="10:15" x14ac:dyDescent="0.2">
      <c r="J27667" s="20"/>
      <c r="K27667" s="20"/>
      <c r="L27667" s="20"/>
      <c r="M27667" s="20"/>
      <c r="N27667" s="20"/>
      <c r="O27667" s="20"/>
    </row>
    <row r="27668" spans="10:15" x14ac:dyDescent="0.2">
      <c r="J27668" s="20"/>
      <c r="K27668" s="20"/>
      <c r="L27668" s="20"/>
      <c r="M27668" s="20"/>
      <c r="N27668" s="20"/>
      <c r="O27668" s="20"/>
    </row>
    <row r="27669" spans="10:15" x14ac:dyDescent="0.2">
      <c r="J27669" s="20"/>
      <c r="K27669" s="20"/>
      <c r="L27669" s="20"/>
      <c r="M27669" s="20"/>
      <c r="N27669" s="20"/>
      <c r="O27669" s="20"/>
    </row>
    <row r="27670" spans="10:15" x14ac:dyDescent="0.2">
      <c r="J27670" s="20"/>
      <c r="K27670" s="20"/>
      <c r="L27670" s="20"/>
      <c r="M27670" s="20"/>
      <c r="N27670" s="20"/>
      <c r="O27670" s="20"/>
    </row>
    <row r="27671" spans="10:15" x14ac:dyDescent="0.2">
      <c r="J27671" s="20"/>
      <c r="K27671" s="20"/>
      <c r="L27671" s="20"/>
      <c r="M27671" s="20"/>
      <c r="N27671" s="20"/>
      <c r="O27671" s="20"/>
    </row>
    <row r="27672" spans="10:15" x14ac:dyDescent="0.2">
      <c r="J27672" s="20"/>
      <c r="K27672" s="20"/>
      <c r="L27672" s="20"/>
      <c r="M27672" s="20"/>
      <c r="N27672" s="20"/>
      <c r="O27672" s="20"/>
    </row>
    <row r="27673" spans="10:15" x14ac:dyDescent="0.2">
      <c r="J27673" s="20"/>
      <c r="K27673" s="20"/>
      <c r="L27673" s="20"/>
      <c r="M27673" s="20"/>
      <c r="N27673" s="20"/>
      <c r="O27673" s="20"/>
    </row>
    <row r="27674" spans="10:15" x14ac:dyDescent="0.2">
      <c r="J27674" s="20"/>
      <c r="K27674" s="20"/>
      <c r="L27674" s="20"/>
      <c r="M27674" s="20"/>
      <c r="N27674" s="20"/>
      <c r="O27674" s="20"/>
    </row>
    <row r="27675" spans="10:15" x14ac:dyDescent="0.2">
      <c r="J27675" s="20"/>
      <c r="K27675" s="20"/>
      <c r="L27675" s="20"/>
      <c r="M27675" s="20"/>
      <c r="N27675" s="20"/>
      <c r="O27675" s="20"/>
    </row>
    <row r="27676" spans="10:15" x14ac:dyDescent="0.2">
      <c r="J27676" s="20"/>
      <c r="K27676" s="20"/>
      <c r="L27676" s="20"/>
      <c r="M27676" s="20"/>
      <c r="N27676" s="20"/>
      <c r="O27676" s="20"/>
    </row>
    <row r="27677" spans="10:15" x14ac:dyDescent="0.2">
      <c r="J27677" s="20"/>
      <c r="K27677" s="20"/>
      <c r="L27677" s="20"/>
      <c r="M27677" s="20"/>
      <c r="N27677" s="20"/>
      <c r="O27677" s="20"/>
    </row>
    <row r="27678" spans="10:15" x14ac:dyDescent="0.2">
      <c r="J27678" s="20"/>
      <c r="K27678" s="20"/>
      <c r="L27678" s="20"/>
      <c r="M27678" s="20"/>
      <c r="N27678" s="20"/>
      <c r="O27678" s="20"/>
    </row>
    <row r="27679" spans="10:15" x14ac:dyDescent="0.2">
      <c r="J27679" s="20"/>
      <c r="K27679" s="20"/>
      <c r="L27679" s="20"/>
      <c r="M27679" s="20"/>
      <c r="N27679" s="20"/>
      <c r="O27679" s="20"/>
    </row>
    <row r="27680" spans="10:15" x14ac:dyDescent="0.2">
      <c r="J27680" s="20"/>
      <c r="K27680" s="20"/>
      <c r="L27680" s="20"/>
      <c r="M27680" s="20"/>
      <c r="N27680" s="20"/>
      <c r="O27680" s="20"/>
    </row>
    <row r="27681" spans="10:15" x14ac:dyDescent="0.2">
      <c r="J27681" s="20"/>
      <c r="K27681" s="20"/>
      <c r="L27681" s="20"/>
      <c r="M27681" s="20"/>
      <c r="N27681" s="20"/>
      <c r="O27681" s="20"/>
    </row>
    <row r="27682" spans="10:15" x14ac:dyDescent="0.2">
      <c r="J27682" s="20"/>
      <c r="K27682" s="20"/>
      <c r="L27682" s="20"/>
      <c r="M27682" s="20"/>
      <c r="N27682" s="20"/>
      <c r="O27682" s="20"/>
    </row>
    <row r="27683" spans="10:15" x14ac:dyDescent="0.2">
      <c r="J27683" s="20"/>
      <c r="K27683" s="20"/>
      <c r="L27683" s="20"/>
      <c r="M27683" s="20"/>
      <c r="N27683" s="20"/>
      <c r="O27683" s="20"/>
    </row>
    <row r="27684" spans="10:15" x14ac:dyDescent="0.2">
      <c r="J27684" s="20"/>
      <c r="K27684" s="20"/>
      <c r="L27684" s="20"/>
      <c r="M27684" s="20"/>
      <c r="N27684" s="20"/>
      <c r="O27684" s="20"/>
    </row>
    <row r="27685" spans="10:15" x14ac:dyDescent="0.2">
      <c r="J27685" s="20"/>
      <c r="K27685" s="20"/>
      <c r="L27685" s="20"/>
      <c r="M27685" s="20"/>
      <c r="N27685" s="20"/>
      <c r="O27685" s="20"/>
    </row>
    <row r="27686" spans="10:15" x14ac:dyDescent="0.2">
      <c r="J27686" s="20"/>
      <c r="K27686" s="20"/>
      <c r="L27686" s="20"/>
      <c r="M27686" s="20"/>
      <c r="N27686" s="20"/>
      <c r="O27686" s="20"/>
    </row>
    <row r="27687" spans="10:15" x14ac:dyDescent="0.2">
      <c r="J27687" s="20"/>
      <c r="K27687" s="20"/>
      <c r="L27687" s="20"/>
      <c r="M27687" s="20"/>
      <c r="N27687" s="20"/>
      <c r="O27687" s="20"/>
    </row>
    <row r="27688" spans="10:15" x14ac:dyDescent="0.2">
      <c r="J27688" s="20"/>
      <c r="K27688" s="20"/>
      <c r="L27688" s="20"/>
      <c r="M27688" s="20"/>
      <c r="N27688" s="20"/>
      <c r="O27688" s="20"/>
    </row>
    <row r="27689" spans="10:15" x14ac:dyDescent="0.2">
      <c r="J27689" s="20"/>
      <c r="K27689" s="20"/>
      <c r="L27689" s="20"/>
      <c r="M27689" s="20"/>
      <c r="N27689" s="20"/>
      <c r="O27689" s="20"/>
    </row>
    <row r="27690" spans="10:15" x14ac:dyDescent="0.2">
      <c r="J27690" s="20"/>
      <c r="K27690" s="20"/>
      <c r="L27690" s="20"/>
      <c r="M27690" s="20"/>
      <c r="N27690" s="20"/>
      <c r="O27690" s="20"/>
    </row>
    <row r="27691" spans="10:15" x14ac:dyDescent="0.2">
      <c r="J27691" s="20"/>
      <c r="K27691" s="20"/>
      <c r="L27691" s="20"/>
      <c r="M27691" s="20"/>
      <c r="N27691" s="20"/>
      <c r="O27691" s="20"/>
    </row>
    <row r="27692" spans="10:15" x14ac:dyDescent="0.2">
      <c r="J27692" s="20"/>
      <c r="K27692" s="20"/>
      <c r="L27692" s="20"/>
      <c r="M27692" s="20"/>
      <c r="N27692" s="20"/>
      <c r="O27692" s="20"/>
    </row>
    <row r="27693" spans="10:15" x14ac:dyDescent="0.2">
      <c r="J27693" s="20"/>
      <c r="K27693" s="20"/>
      <c r="L27693" s="20"/>
      <c r="M27693" s="20"/>
      <c r="N27693" s="20"/>
      <c r="O27693" s="20"/>
    </row>
    <row r="27694" spans="10:15" x14ac:dyDescent="0.2">
      <c r="J27694" s="20"/>
      <c r="K27694" s="20"/>
      <c r="L27694" s="20"/>
      <c r="M27694" s="20"/>
      <c r="N27694" s="20"/>
      <c r="O27694" s="20"/>
    </row>
    <row r="27695" spans="10:15" x14ac:dyDescent="0.2">
      <c r="J27695" s="20"/>
      <c r="K27695" s="20"/>
      <c r="L27695" s="20"/>
      <c r="M27695" s="20"/>
      <c r="N27695" s="20"/>
      <c r="O27695" s="20"/>
    </row>
    <row r="27696" spans="10:15" x14ac:dyDescent="0.2">
      <c r="J27696" s="20"/>
      <c r="K27696" s="20"/>
      <c r="L27696" s="20"/>
      <c r="M27696" s="20"/>
      <c r="N27696" s="20"/>
      <c r="O27696" s="20"/>
    </row>
    <row r="27697" spans="10:15" x14ac:dyDescent="0.2">
      <c r="J27697" s="20"/>
      <c r="K27697" s="20"/>
      <c r="L27697" s="20"/>
      <c r="M27697" s="20"/>
      <c r="N27697" s="20"/>
      <c r="O27697" s="20"/>
    </row>
    <row r="27698" spans="10:15" x14ac:dyDescent="0.2">
      <c r="J27698" s="20"/>
      <c r="K27698" s="20"/>
      <c r="L27698" s="20"/>
      <c r="M27698" s="20"/>
      <c r="N27698" s="20"/>
      <c r="O27698" s="20"/>
    </row>
    <row r="27699" spans="10:15" x14ac:dyDescent="0.2">
      <c r="J27699" s="20"/>
      <c r="K27699" s="20"/>
      <c r="L27699" s="20"/>
      <c r="M27699" s="20"/>
      <c r="N27699" s="20"/>
      <c r="O27699" s="20"/>
    </row>
    <row r="27700" spans="10:15" x14ac:dyDescent="0.2">
      <c r="J27700" s="20"/>
      <c r="K27700" s="20"/>
      <c r="L27700" s="20"/>
      <c r="M27700" s="20"/>
      <c r="N27700" s="20"/>
      <c r="O27700" s="20"/>
    </row>
    <row r="27701" spans="10:15" x14ac:dyDescent="0.2">
      <c r="J27701" s="20"/>
      <c r="K27701" s="20"/>
      <c r="L27701" s="20"/>
      <c r="M27701" s="20"/>
      <c r="N27701" s="20"/>
      <c r="O27701" s="20"/>
    </row>
    <row r="27702" spans="10:15" x14ac:dyDescent="0.2">
      <c r="J27702" s="20"/>
      <c r="K27702" s="20"/>
      <c r="L27702" s="20"/>
      <c r="M27702" s="20"/>
      <c r="N27702" s="20"/>
      <c r="O27702" s="20"/>
    </row>
    <row r="27703" spans="10:15" x14ac:dyDescent="0.2">
      <c r="J27703" s="20"/>
      <c r="K27703" s="20"/>
      <c r="L27703" s="20"/>
      <c r="M27703" s="20"/>
      <c r="N27703" s="20"/>
      <c r="O27703" s="20"/>
    </row>
    <row r="27704" spans="10:15" x14ac:dyDescent="0.2">
      <c r="J27704" s="20"/>
      <c r="K27704" s="20"/>
      <c r="L27704" s="20"/>
      <c r="M27704" s="20"/>
      <c r="N27704" s="20"/>
      <c r="O27704" s="20"/>
    </row>
    <row r="27705" spans="10:15" x14ac:dyDescent="0.2">
      <c r="J27705" s="20"/>
      <c r="K27705" s="20"/>
      <c r="L27705" s="20"/>
      <c r="M27705" s="20"/>
      <c r="N27705" s="20"/>
      <c r="O27705" s="20"/>
    </row>
    <row r="27706" spans="10:15" x14ac:dyDescent="0.2">
      <c r="J27706" s="20"/>
      <c r="K27706" s="20"/>
      <c r="L27706" s="20"/>
      <c r="M27706" s="20"/>
      <c r="N27706" s="20"/>
      <c r="O27706" s="20"/>
    </row>
    <row r="27707" spans="10:15" x14ac:dyDescent="0.2">
      <c r="J27707" s="20"/>
      <c r="K27707" s="20"/>
      <c r="L27707" s="20"/>
      <c r="M27707" s="20"/>
      <c r="N27707" s="20"/>
      <c r="O27707" s="20"/>
    </row>
    <row r="27708" spans="10:15" x14ac:dyDescent="0.2">
      <c r="J27708" s="20"/>
      <c r="K27708" s="20"/>
      <c r="L27708" s="20"/>
      <c r="M27708" s="20"/>
      <c r="N27708" s="20"/>
      <c r="O27708" s="20"/>
    </row>
    <row r="27709" spans="10:15" x14ac:dyDescent="0.2">
      <c r="J27709" s="20"/>
      <c r="K27709" s="20"/>
      <c r="L27709" s="20"/>
      <c r="M27709" s="20"/>
      <c r="N27709" s="20"/>
      <c r="O27709" s="20"/>
    </row>
    <row r="27710" spans="10:15" x14ac:dyDescent="0.2">
      <c r="J27710" s="20"/>
      <c r="K27710" s="20"/>
      <c r="L27710" s="20"/>
      <c r="M27710" s="20"/>
      <c r="N27710" s="20"/>
      <c r="O27710" s="20"/>
    </row>
    <row r="27711" spans="10:15" x14ac:dyDescent="0.2">
      <c r="J27711" s="20"/>
      <c r="K27711" s="20"/>
      <c r="L27711" s="20"/>
      <c r="M27711" s="20"/>
      <c r="N27711" s="20"/>
      <c r="O27711" s="20"/>
    </row>
    <row r="27712" spans="10:15" x14ac:dyDescent="0.2">
      <c r="J27712" s="20"/>
      <c r="K27712" s="20"/>
      <c r="L27712" s="20"/>
      <c r="M27712" s="20"/>
      <c r="N27712" s="20"/>
      <c r="O27712" s="20"/>
    </row>
    <row r="27713" spans="10:15" x14ac:dyDescent="0.2">
      <c r="J27713" s="20"/>
      <c r="K27713" s="20"/>
      <c r="L27713" s="20"/>
      <c r="M27713" s="20"/>
      <c r="N27713" s="20"/>
      <c r="O27713" s="20"/>
    </row>
    <row r="27714" spans="10:15" x14ac:dyDescent="0.2">
      <c r="J27714" s="20"/>
      <c r="K27714" s="20"/>
      <c r="L27714" s="20"/>
      <c r="M27714" s="20"/>
      <c r="N27714" s="20"/>
      <c r="O27714" s="20"/>
    </row>
    <row r="27715" spans="10:15" x14ac:dyDescent="0.2">
      <c r="J27715" s="20"/>
      <c r="K27715" s="20"/>
      <c r="L27715" s="20"/>
      <c r="M27715" s="20"/>
      <c r="N27715" s="20"/>
      <c r="O27715" s="20"/>
    </row>
    <row r="27716" spans="10:15" x14ac:dyDescent="0.2">
      <c r="J27716" s="20"/>
      <c r="K27716" s="20"/>
      <c r="L27716" s="20"/>
      <c r="M27716" s="20"/>
      <c r="N27716" s="20"/>
      <c r="O27716" s="20"/>
    </row>
    <row r="27717" spans="10:15" x14ac:dyDescent="0.2">
      <c r="J27717" s="20"/>
      <c r="K27717" s="20"/>
      <c r="L27717" s="20"/>
      <c r="M27717" s="20"/>
      <c r="N27717" s="20"/>
      <c r="O27717" s="20"/>
    </row>
    <row r="27718" spans="10:15" x14ac:dyDescent="0.2">
      <c r="J27718" s="20"/>
      <c r="K27718" s="20"/>
      <c r="L27718" s="20"/>
      <c r="M27718" s="20"/>
      <c r="N27718" s="20"/>
      <c r="O27718" s="20"/>
    </row>
    <row r="27719" spans="10:15" x14ac:dyDescent="0.2">
      <c r="J27719" s="20"/>
      <c r="K27719" s="20"/>
      <c r="L27719" s="20"/>
      <c r="M27719" s="20"/>
      <c r="N27719" s="20"/>
      <c r="O27719" s="20"/>
    </row>
    <row r="27720" spans="10:15" x14ac:dyDescent="0.2">
      <c r="J27720" s="20"/>
      <c r="K27720" s="20"/>
      <c r="L27720" s="20"/>
      <c r="M27720" s="20"/>
      <c r="N27720" s="20"/>
      <c r="O27720" s="20"/>
    </row>
    <row r="27721" spans="10:15" x14ac:dyDescent="0.2">
      <c r="J27721" s="20"/>
      <c r="K27721" s="20"/>
      <c r="L27721" s="20"/>
      <c r="M27721" s="20"/>
      <c r="N27721" s="20"/>
      <c r="O27721" s="20"/>
    </row>
    <row r="27722" spans="10:15" x14ac:dyDescent="0.2">
      <c r="J27722" s="20"/>
      <c r="K27722" s="20"/>
      <c r="L27722" s="20"/>
      <c r="M27722" s="20"/>
      <c r="N27722" s="20"/>
      <c r="O27722" s="20"/>
    </row>
    <row r="27723" spans="10:15" x14ac:dyDescent="0.2">
      <c r="J27723" s="20"/>
      <c r="K27723" s="20"/>
      <c r="L27723" s="20"/>
      <c r="M27723" s="20"/>
      <c r="N27723" s="20"/>
      <c r="O27723" s="20"/>
    </row>
    <row r="27724" spans="10:15" x14ac:dyDescent="0.2">
      <c r="J27724" s="20"/>
      <c r="K27724" s="20"/>
      <c r="L27724" s="20"/>
      <c r="M27724" s="20"/>
      <c r="N27724" s="20"/>
      <c r="O27724" s="20"/>
    </row>
    <row r="27725" spans="10:15" x14ac:dyDescent="0.2">
      <c r="J27725" s="20"/>
      <c r="K27725" s="20"/>
      <c r="L27725" s="20"/>
      <c r="M27725" s="20"/>
      <c r="N27725" s="20"/>
      <c r="O27725" s="20"/>
    </row>
    <row r="27726" spans="10:15" x14ac:dyDescent="0.2">
      <c r="J27726" s="20"/>
      <c r="K27726" s="20"/>
      <c r="L27726" s="20"/>
      <c r="M27726" s="20"/>
      <c r="N27726" s="20"/>
      <c r="O27726" s="20"/>
    </row>
    <row r="27727" spans="10:15" x14ac:dyDescent="0.2">
      <c r="J27727" s="20"/>
      <c r="K27727" s="20"/>
      <c r="L27727" s="20"/>
      <c r="M27727" s="20"/>
      <c r="N27727" s="20"/>
      <c r="O27727" s="20"/>
    </row>
    <row r="27728" spans="10:15" x14ac:dyDescent="0.2">
      <c r="J27728" s="20"/>
      <c r="K27728" s="20"/>
      <c r="L27728" s="20"/>
      <c r="M27728" s="20"/>
      <c r="N27728" s="20"/>
      <c r="O27728" s="20"/>
    </row>
    <row r="27729" spans="10:15" x14ac:dyDescent="0.2">
      <c r="J27729" s="20"/>
      <c r="K27729" s="20"/>
      <c r="L27729" s="20"/>
      <c r="M27729" s="20"/>
      <c r="N27729" s="20"/>
      <c r="O27729" s="20"/>
    </row>
    <row r="27730" spans="10:15" x14ac:dyDescent="0.2">
      <c r="J27730" s="20"/>
      <c r="K27730" s="20"/>
      <c r="L27730" s="20"/>
      <c r="M27730" s="20"/>
      <c r="N27730" s="20"/>
      <c r="O27730" s="20"/>
    </row>
    <row r="27731" spans="10:15" x14ac:dyDescent="0.2">
      <c r="J27731" s="20"/>
      <c r="K27731" s="20"/>
      <c r="L27731" s="20"/>
      <c r="M27731" s="20"/>
      <c r="N27731" s="20"/>
      <c r="O27731" s="20"/>
    </row>
    <row r="27732" spans="10:15" x14ac:dyDescent="0.2">
      <c r="J27732" s="20"/>
      <c r="K27732" s="20"/>
      <c r="L27732" s="20"/>
      <c r="M27732" s="20"/>
      <c r="N27732" s="20"/>
      <c r="O27732" s="20"/>
    </row>
    <row r="27733" spans="10:15" x14ac:dyDescent="0.2">
      <c r="J27733" s="20"/>
      <c r="K27733" s="20"/>
      <c r="L27733" s="20"/>
      <c r="M27733" s="20"/>
      <c r="N27733" s="20"/>
      <c r="O27733" s="20"/>
    </row>
    <row r="27734" spans="10:15" x14ac:dyDescent="0.2">
      <c r="J27734" s="20"/>
      <c r="K27734" s="20"/>
      <c r="L27734" s="20"/>
      <c r="M27734" s="20"/>
      <c r="N27734" s="20"/>
      <c r="O27734" s="20"/>
    </row>
    <row r="27735" spans="10:15" x14ac:dyDescent="0.2">
      <c r="J27735" s="20"/>
      <c r="K27735" s="20"/>
      <c r="L27735" s="20"/>
      <c r="M27735" s="20"/>
      <c r="N27735" s="20"/>
      <c r="O27735" s="20"/>
    </row>
    <row r="27736" spans="10:15" x14ac:dyDescent="0.2">
      <c r="J27736" s="20"/>
      <c r="K27736" s="20"/>
      <c r="L27736" s="20"/>
      <c r="M27736" s="20"/>
      <c r="N27736" s="20"/>
      <c r="O27736" s="20"/>
    </row>
    <row r="27737" spans="10:15" x14ac:dyDescent="0.2">
      <c r="J27737" s="20"/>
      <c r="K27737" s="20"/>
      <c r="L27737" s="20"/>
      <c r="M27737" s="20"/>
      <c r="N27737" s="20"/>
      <c r="O27737" s="20"/>
    </row>
    <row r="27738" spans="10:15" x14ac:dyDescent="0.2">
      <c r="J27738" s="20"/>
      <c r="K27738" s="20"/>
      <c r="L27738" s="20"/>
      <c r="M27738" s="20"/>
      <c r="N27738" s="20"/>
      <c r="O27738" s="20"/>
    </row>
    <row r="27739" spans="10:15" x14ac:dyDescent="0.2">
      <c r="J27739" s="20"/>
      <c r="K27739" s="20"/>
      <c r="L27739" s="20"/>
      <c r="M27739" s="20"/>
      <c r="N27739" s="20"/>
      <c r="O27739" s="20"/>
    </row>
    <row r="27740" spans="10:15" x14ac:dyDescent="0.2">
      <c r="J27740" s="20"/>
      <c r="K27740" s="20"/>
      <c r="L27740" s="20"/>
      <c r="M27740" s="20"/>
      <c r="N27740" s="20"/>
      <c r="O27740" s="20"/>
    </row>
    <row r="27741" spans="10:15" x14ac:dyDescent="0.2">
      <c r="J27741" s="20"/>
      <c r="K27741" s="20"/>
      <c r="L27741" s="20"/>
      <c r="M27741" s="20"/>
      <c r="N27741" s="20"/>
      <c r="O27741" s="20"/>
    </row>
    <row r="27742" spans="10:15" x14ac:dyDescent="0.2">
      <c r="J27742" s="20"/>
      <c r="K27742" s="20"/>
      <c r="L27742" s="20"/>
      <c r="M27742" s="20"/>
      <c r="N27742" s="20"/>
      <c r="O27742" s="20"/>
    </row>
    <row r="27743" spans="10:15" x14ac:dyDescent="0.2">
      <c r="J27743" s="20"/>
      <c r="K27743" s="20"/>
      <c r="L27743" s="20"/>
      <c r="M27743" s="20"/>
      <c r="N27743" s="20"/>
      <c r="O27743" s="20"/>
    </row>
    <row r="27744" spans="10:15" x14ac:dyDescent="0.2">
      <c r="J27744" s="20"/>
      <c r="K27744" s="20"/>
      <c r="L27744" s="20"/>
      <c r="M27744" s="20"/>
      <c r="N27744" s="20"/>
      <c r="O27744" s="20"/>
    </row>
    <row r="27745" spans="10:15" x14ac:dyDescent="0.2">
      <c r="J27745" s="20"/>
      <c r="K27745" s="20"/>
      <c r="L27745" s="20"/>
      <c r="M27745" s="20"/>
      <c r="N27745" s="20"/>
      <c r="O27745" s="20"/>
    </row>
    <row r="27746" spans="10:15" x14ac:dyDescent="0.2">
      <c r="J27746" s="20"/>
      <c r="K27746" s="20"/>
      <c r="L27746" s="20"/>
      <c r="M27746" s="20"/>
      <c r="N27746" s="20"/>
      <c r="O27746" s="20"/>
    </row>
    <row r="27747" spans="10:15" x14ac:dyDescent="0.2">
      <c r="J27747" s="20"/>
      <c r="K27747" s="20"/>
      <c r="L27747" s="20"/>
      <c r="M27747" s="20"/>
      <c r="N27747" s="20"/>
      <c r="O27747" s="20"/>
    </row>
    <row r="27748" spans="10:15" x14ac:dyDescent="0.2">
      <c r="J27748" s="20"/>
      <c r="K27748" s="20"/>
      <c r="L27748" s="20"/>
      <c r="M27748" s="20"/>
      <c r="N27748" s="20"/>
      <c r="O27748" s="20"/>
    </row>
    <row r="27749" spans="10:15" x14ac:dyDescent="0.2">
      <c r="J27749" s="20"/>
      <c r="K27749" s="20"/>
      <c r="L27749" s="20"/>
      <c r="M27749" s="20"/>
      <c r="N27749" s="20"/>
      <c r="O27749" s="20"/>
    </row>
    <row r="27750" spans="10:15" x14ac:dyDescent="0.2">
      <c r="J27750" s="20"/>
      <c r="K27750" s="20"/>
      <c r="L27750" s="20"/>
      <c r="M27750" s="20"/>
      <c r="N27750" s="20"/>
      <c r="O27750" s="20"/>
    </row>
    <row r="27751" spans="10:15" x14ac:dyDescent="0.2">
      <c r="J27751" s="20"/>
      <c r="K27751" s="20"/>
      <c r="L27751" s="20"/>
      <c r="M27751" s="20"/>
      <c r="N27751" s="20"/>
      <c r="O27751" s="20"/>
    </row>
    <row r="27752" spans="10:15" x14ac:dyDescent="0.2">
      <c r="J27752" s="20"/>
      <c r="K27752" s="20"/>
      <c r="L27752" s="20"/>
      <c r="M27752" s="20"/>
      <c r="N27752" s="20"/>
      <c r="O27752" s="20"/>
    </row>
    <row r="27753" spans="10:15" x14ac:dyDescent="0.2">
      <c r="J27753" s="20"/>
      <c r="K27753" s="20"/>
      <c r="L27753" s="20"/>
      <c r="M27753" s="20"/>
      <c r="N27753" s="20"/>
      <c r="O27753" s="20"/>
    </row>
    <row r="27754" spans="10:15" x14ac:dyDescent="0.2">
      <c r="J27754" s="20"/>
      <c r="K27754" s="20"/>
      <c r="L27754" s="20"/>
      <c r="M27754" s="20"/>
      <c r="N27754" s="20"/>
      <c r="O27754" s="20"/>
    </row>
    <row r="27755" spans="10:15" x14ac:dyDescent="0.2">
      <c r="J27755" s="20"/>
      <c r="K27755" s="20"/>
      <c r="L27755" s="20"/>
      <c r="M27755" s="20"/>
      <c r="N27755" s="20"/>
      <c r="O27755" s="20"/>
    </row>
    <row r="27756" spans="10:15" x14ac:dyDescent="0.2">
      <c r="J27756" s="20"/>
      <c r="K27756" s="20"/>
      <c r="L27756" s="20"/>
      <c r="M27756" s="20"/>
      <c r="N27756" s="20"/>
      <c r="O27756" s="20"/>
    </row>
    <row r="27757" spans="10:15" x14ac:dyDescent="0.2">
      <c r="J27757" s="20"/>
      <c r="K27757" s="20"/>
      <c r="L27757" s="20"/>
      <c r="M27757" s="20"/>
      <c r="N27757" s="20"/>
      <c r="O27757" s="20"/>
    </row>
    <row r="27758" spans="10:15" x14ac:dyDescent="0.2">
      <c r="J27758" s="20"/>
      <c r="K27758" s="20"/>
      <c r="L27758" s="20"/>
      <c r="M27758" s="20"/>
      <c r="N27758" s="20"/>
      <c r="O27758" s="20"/>
    </row>
    <row r="27759" spans="10:15" x14ac:dyDescent="0.2">
      <c r="J27759" s="20"/>
      <c r="K27759" s="20"/>
      <c r="L27759" s="20"/>
      <c r="M27759" s="20"/>
      <c r="N27759" s="20"/>
      <c r="O27759" s="20"/>
    </row>
    <row r="27760" spans="10:15" x14ac:dyDescent="0.2">
      <c r="J27760" s="20"/>
      <c r="K27760" s="20"/>
      <c r="L27760" s="20"/>
      <c r="M27760" s="20"/>
      <c r="N27760" s="20"/>
      <c r="O27760" s="20"/>
    </row>
    <row r="27761" spans="10:15" x14ac:dyDescent="0.2">
      <c r="J27761" s="20"/>
      <c r="K27761" s="20"/>
      <c r="L27761" s="20"/>
      <c r="M27761" s="20"/>
      <c r="N27761" s="20"/>
      <c r="O27761" s="20"/>
    </row>
    <row r="27762" spans="10:15" x14ac:dyDescent="0.2">
      <c r="J27762" s="20"/>
      <c r="K27762" s="20"/>
      <c r="L27762" s="20"/>
      <c r="M27762" s="20"/>
      <c r="N27762" s="20"/>
      <c r="O27762" s="20"/>
    </row>
    <row r="27763" spans="10:15" x14ac:dyDescent="0.2">
      <c r="J27763" s="20"/>
      <c r="K27763" s="20"/>
      <c r="L27763" s="20"/>
      <c r="M27763" s="20"/>
      <c r="N27763" s="20"/>
      <c r="O27763" s="20"/>
    </row>
    <row r="27764" spans="10:15" x14ac:dyDescent="0.2">
      <c r="J27764" s="20"/>
      <c r="K27764" s="20"/>
      <c r="L27764" s="20"/>
      <c r="M27764" s="20"/>
      <c r="N27764" s="20"/>
      <c r="O27764" s="20"/>
    </row>
    <row r="27765" spans="10:15" x14ac:dyDescent="0.2">
      <c r="J27765" s="20"/>
      <c r="K27765" s="20"/>
      <c r="L27765" s="20"/>
      <c r="M27765" s="20"/>
      <c r="N27765" s="20"/>
      <c r="O27765" s="20"/>
    </row>
    <row r="27766" spans="10:15" x14ac:dyDescent="0.2">
      <c r="J27766" s="20"/>
      <c r="K27766" s="20"/>
      <c r="L27766" s="20"/>
      <c r="M27766" s="20"/>
      <c r="N27766" s="20"/>
      <c r="O27766" s="20"/>
    </row>
    <row r="27767" spans="10:15" x14ac:dyDescent="0.2">
      <c r="J27767" s="20"/>
      <c r="K27767" s="20"/>
      <c r="L27767" s="20"/>
      <c r="M27767" s="20"/>
      <c r="N27767" s="20"/>
      <c r="O27767" s="20"/>
    </row>
    <row r="27768" spans="10:15" x14ac:dyDescent="0.2">
      <c r="J27768" s="20"/>
      <c r="K27768" s="20"/>
      <c r="L27768" s="20"/>
      <c r="M27768" s="20"/>
      <c r="N27768" s="20"/>
      <c r="O27768" s="20"/>
    </row>
    <row r="27769" spans="10:15" x14ac:dyDescent="0.2">
      <c r="J27769" s="20"/>
      <c r="K27769" s="20"/>
      <c r="L27769" s="20"/>
      <c r="M27769" s="20"/>
      <c r="N27769" s="20"/>
      <c r="O27769" s="20"/>
    </row>
    <row r="27770" spans="10:15" x14ac:dyDescent="0.2">
      <c r="J27770" s="20"/>
      <c r="K27770" s="20"/>
      <c r="L27770" s="20"/>
      <c r="M27770" s="20"/>
      <c r="N27770" s="20"/>
      <c r="O27770" s="20"/>
    </row>
    <row r="27771" spans="10:15" x14ac:dyDescent="0.2">
      <c r="J27771" s="20"/>
      <c r="K27771" s="20"/>
      <c r="L27771" s="20"/>
      <c r="M27771" s="20"/>
      <c r="N27771" s="20"/>
      <c r="O27771" s="20"/>
    </row>
    <row r="27772" spans="10:15" x14ac:dyDescent="0.2">
      <c r="J27772" s="20"/>
      <c r="K27772" s="20"/>
      <c r="L27772" s="20"/>
      <c r="M27772" s="20"/>
      <c r="N27772" s="20"/>
      <c r="O27772" s="20"/>
    </row>
    <row r="27773" spans="10:15" x14ac:dyDescent="0.2">
      <c r="J27773" s="20"/>
      <c r="K27773" s="20"/>
      <c r="L27773" s="20"/>
      <c r="M27773" s="20"/>
      <c r="N27773" s="20"/>
      <c r="O27773" s="20"/>
    </row>
    <row r="27774" spans="10:15" x14ac:dyDescent="0.2">
      <c r="J27774" s="20"/>
      <c r="K27774" s="20"/>
      <c r="L27774" s="20"/>
      <c r="M27774" s="20"/>
      <c r="N27774" s="20"/>
      <c r="O27774" s="20"/>
    </row>
    <row r="27775" spans="10:15" x14ac:dyDescent="0.2">
      <c r="J27775" s="20"/>
      <c r="K27775" s="20"/>
      <c r="L27775" s="20"/>
      <c r="M27775" s="20"/>
      <c r="N27775" s="20"/>
      <c r="O27775" s="20"/>
    </row>
    <row r="27776" spans="10:15" x14ac:dyDescent="0.2">
      <c r="J27776" s="20"/>
      <c r="K27776" s="20"/>
      <c r="L27776" s="20"/>
      <c r="M27776" s="20"/>
      <c r="N27776" s="20"/>
      <c r="O27776" s="20"/>
    </row>
    <row r="27777" spans="10:15" x14ac:dyDescent="0.2">
      <c r="J27777" s="20"/>
      <c r="K27777" s="20"/>
      <c r="L27777" s="20"/>
      <c r="M27777" s="20"/>
      <c r="N27777" s="20"/>
      <c r="O27777" s="20"/>
    </row>
    <row r="27778" spans="10:15" x14ac:dyDescent="0.2">
      <c r="J27778" s="20"/>
      <c r="K27778" s="20"/>
      <c r="L27778" s="20"/>
      <c r="M27778" s="20"/>
      <c r="N27778" s="20"/>
      <c r="O27778" s="20"/>
    </row>
    <row r="27779" spans="10:15" x14ac:dyDescent="0.2">
      <c r="J27779" s="20"/>
      <c r="K27779" s="20"/>
      <c r="L27779" s="20"/>
      <c r="M27779" s="20"/>
      <c r="N27779" s="20"/>
      <c r="O27779" s="20"/>
    </row>
    <row r="27780" spans="10:15" x14ac:dyDescent="0.2">
      <c r="J27780" s="20"/>
      <c r="K27780" s="20"/>
      <c r="L27780" s="20"/>
      <c r="M27780" s="20"/>
      <c r="N27780" s="20"/>
      <c r="O27780" s="20"/>
    </row>
    <row r="27781" spans="10:15" x14ac:dyDescent="0.2">
      <c r="J27781" s="20"/>
      <c r="K27781" s="20"/>
      <c r="L27781" s="20"/>
      <c r="M27781" s="20"/>
      <c r="N27781" s="20"/>
      <c r="O27781" s="20"/>
    </row>
    <row r="27782" spans="10:15" x14ac:dyDescent="0.2">
      <c r="J27782" s="20"/>
      <c r="K27782" s="20"/>
      <c r="L27782" s="20"/>
      <c r="M27782" s="20"/>
      <c r="N27782" s="20"/>
      <c r="O27782" s="20"/>
    </row>
    <row r="27783" spans="10:15" x14ac:dyDescent="0.2">
      <c r="J27783" s="20"/>
      <c r="K27783" s="20"/>
      <c r="L27783" s="20"/>
      <c r="M27783" s="20"/>
      <c r="N27783" s="20"/>
      <c r="O27783" s="20"/>
    </row>
    <row r="27784" spans="10:15" x14ac:dyDescent="0.2">
      <c r="J27784" s="20"/>
      <c r="K27784" s="20"/>
      <c r="L27784" s="20"/>
      <c r="M27784" s="20"/>
      <c r="N27784" s="20"/>
      <c r="O27784" s="20"/>
    </row>
    <row r="27785" spans="10:15" x14ac:dyDescent="0.2">
      <c r="J27785" s="20"/>
      <c r="K27785" s="20"/>
      <c r="L27785" s="20"/>
      <c r="M27785" s="20"/>
      <c r="N27785" s="20"/>
      <c r="O27785" s="20"/>
    </row>
    <row r="27786" spans="10:15" x14ac:dyDescent="0.2">
      <c r="J27786" s="20"/>
      <c r="K27786" s="20"/>
      <c r="L27786" s="20"/>
      <c r="M27786" s="20"/>
      <c r="N27786" s="20"/>
      <c r="O27786" s="20"/>
    </row>
    <row r="27787" spans="10:15" x14ac:dyDescent="0.2">
      <c r="J27787" s="20"/>
      <c r="K27787" s="20"/>
      <c r="L27787" s="20"/>
      <c r="M27787" s="20"/>
      <c r="N27787" s="20"/>
      <c r="O27787" s="20"/>
    </row>
    <row r="27788" spans="10:15" x14ac:dyDescent="0.2">
      <c r="J27788" s="20"/>
      <c r="K27788" s="20"/>
      <c r="L27788" s="20"/>
      <c r="M27788" s="20"/>
      <c r="N27788" s="20"/>
      <c r="O27788" s="20"/>
    </row>
    <row r="27789" spans="10:15" x14ac:dyDescent="0.2">
      <c r="J27789" s="20"/>
      <c r="K27789" s="20"/>
      <c r="L27789" s="20"/>
      <c r="M27789" s="20"/>
      <c r="N27789" s="20"/>
      <c r="O27789" s="20"/>
    </row>
    <row r="27790" spans="10:15" x14ac:dyDescent="0.2">
      <c r="J27790" s="20"/>
      <c r="K27790" s="20"/>
      <c r="L27790" s="20"/>
      <c r="M27790" s="20"/>
      <c r="N27790" s="20"/>
      <c r="O27790" s="20"/>
    </row>
    <row r="27791" spans="10:15" x14ac:dyDescent="0.2">
      <c r="J27791" s="20"/>
      <c r="K27791" s="20"/>
      <c r="L27791" s="20"/>
      <c r="M27791" s="20"/>
      <c r="N27791" s="20"/>
      <c r="O27791" s="20"/>
    </row>
    <row r="27792" spans="10:15" x14ac:dyDescent="0.2">
      <c r="J27792" s="20"/>
      <c r="K27792" s="20"/>
      <c r="L27792" s="20"/>
      <c r="M27792" s="20"/>
      <c r="N27792" s="20"/>
      <c r="O27792" s="20"/>
    </row>
    <row r="27793" spans="10:15" x14ac:dyDescent="0.2">
      <c r="J27793" s="20"/>
      <c r="K27793" s="20"/>
      <c r="L27793" s="20"/>
      <c r="M27793" s="20"/>
      <c r="N27793" s="20"/>
      <c r="O27793" s="20"/>
    </row>
    <row r="27794" spans="10:15" x14ac:dyDescent="0.2">
      <c r="J27794" s="20"/>
      <c r="K27794" s="20"/>
      <c r="L27794" s="20"/>
      <c r="M27794" s="20"/>
      <c r="N27794" s="20"/>
      <c r="O27794" s="20"/>
    </row>
    <row r="27795" spans="10:15" x14ac:dyDescent="0.2">
      <c r="J27795" s="20"/>
      <c r="K27795" s="20"/>
      <c r="L27795" s="20"/>
      <c r="M27795" s="20"/>
      <c r="N27795" s="20"/>
      <c r="O27795" s="20"/>
    </row>
    <row r="27796" spans="10:15" x14ac:dyDescent="0.2">
      <c r="J27796" s="20"/>
      <c r="K27796" s="20"/>
      <c r="L27796" s="20"/>
      <c r="M27796" s="20"/>
      <c r="N27796" s="20"/>
      <c r="O27796" s="20"/>
    </row>
    <row r="27797" spans="10:15" x14ac:dyDescent="0.2">
      <c r="J27797" s="20"/>
      <c r="K27797" s="20"/>
      <c r="L27797" s="20"/>
      <c r="M27797" s="20"/>
      <c r="N27797" s="20"/>
      <c r="O27797" s="20"/>
    </row>
    <row r="27798" spans="10:15" x14ac:dyDescent="0.2">
      <c r="J27798" s="20"/>
      <c r="K27798" s="20"/>
      <c r="L27798" s="20"/>
      <c r="M27798" s="20"/>
      <c r="N27798" s="20"/>
      <c r="O27798" s="20"/>
    </row>
    <row r="27799" spans="10:15" x14ac:dyDescent="0.2">
      <c r="J27799" s="20"/>
      <c r="K27799" s="20"/>
      <c r="L27799" s="20"/>
      <c r="M27799" s="20"/>
      <c r="N27799" s="20"/>
      <c r="O27799" s="20"/>
    </row>
    <row r="27800" spans="10:15" x14ac:dyDescent="0.2">
      <c r="J27800" s="20"/>
      <c r="K27800" s="20"/>
      <c r="L27800" s="20"/>
      <c r="M27800" s="20"/>
      <c r="N27800" s="20"/>
      <c r="O27800" s="20"/>
    </row>
    <row r="27801" spans="10:15" x14ac:dyDescent="0.2">
      <c r="J27801" s="20"/>
      <c r="K27801" s="20"/>
      <c r="L27801" s="20"/>
      <c r="M27801" s="20"/>
      <c r="N27801" s="20"/>
      <c r="O27801" s="20"/>
    </row>
    <row r="27802" spans="10:15" x14ac:dyDescent="0.2">
      <c r="J27802" s="20"/>
      <c r="K27802" s="20"/>
      <c r="L27802" s="20"/>
      <c r="M27802" s="20"/>
      <c r="N27802" s="20"/>
      <c r="O27802" s="20"/>
    </row>
    <row r="27803" spans="10:15" x14ac:dyDescent="0.2">
      <c r="J27803" s="20"/>
      <c r="K27803" s="20"/>
      <c r="L27803" s="20"/>
      <c r="M27803" s="20"/>
      <c r="N27803" s="20"/>
      <c r="O27803" s="20"/>
    </row>
    <row r="27804" spans="10:15" x14ac:dyDescent="0.2">
      <c r="J27804" s="20"/>
      <c r="K27804" s="20"/>
      <c r="L27804" s="20"/>
      <c r="M27804" s="20"/>
      <c r="N27804" s="20"/>
      <c r="O27804" s="20"/>
    </row>
    <row r="27805" spans="10:15" x14ac:dyDescent="0.2">
      <c r="J27805" s="20"/>
      <c r="K27805" s="20"/>
      <c r="L27805" s="20"/>
      <c r="M27805" s="20"/>
      <c r="N27805" s="20"/>
      <c r="O27805" s="20"/>
    </row>
    <row r="27806" spans="10:15" x14ac:dyDescent="0.2">
      <c r="J27806" s="20"/>
      <c r="K27806" s="20"/>
      <c r="L27806" s="20"/>
      <c r="M27806" s="20"/>
      <c r="N27806" s="20"/>
      <c r="O27806" s="20"/>
    </row>
    <row r="27807" spans="10:15" x14ac:dyDescent="0.2">
      <c r="J27807" s="20"/>
      <c r="K27807" s="20"/>
      <c r="L27807" s="20"/>
      <c r="M27807" s="20"/>
      <c r="N27807" s="20"/>
      <c r="O27807" s="20"/>
    </row>
    <row r="27808" spans="10:15" x14ac:dyDescent="0.2">
      <c r="J27808" s="20"/>
      <c r="K27808" s="20"/>
      <c r="L27808" s="20"/>
      <c r="M27808" s="20"/>
      <c r="N27808" s="20"/>
      <c r="O27808" s="20"/>
    </row>
    <row r="27809" spans="10:15" x14ac:dyDescent="0.2">
      <c r="J27809" s="20"/>
      <c r="K27809" s="20"/>
      <c r="L27809" s="20"/>
      <c r="M27809" s="20"/>
      <c r="N27809" s="20"/>
      <c r="O27809" s="20"/>
    </row>
    <row r="27810" spans="10:15" x14ac:dyDescent="0.2">
      <c r="J27810" s="20"/>
      <c r="K27810" s="20"/>
      <c r="L27810" s="20"/>
      <c r="M27810" s="20"/>
      <c r="N27810" s="20"/>
      <c r="O27810" s="20"/>
    </row>
    <row r="27811" spans="10:15" x14ac:dyDescent="0.2">
      <c r="J27811" s="20"/>
      <c r="K27811" s="20"/>
      <c r="L27811" s="20"/>
      <c r="M27811" s="20"/>
      <c r="N27811" s="20"/>
      <c r="O27811" s="20"/>
    </row>
    <row r="27812" spans="10:15" x14ac:dyDescent="0.2">
      <c r="J27812" s="20"/>
      <c r="K27812" s="20"/>
      <c r="L27812" s="20"/>
      <c r="M27812" s="20"/>
      <c r="N27812" s="20"/>
      <c r="O27812" s="20"/>
    </row>
    <row r="27813" spans="10:15" x14ac:dyDescent="0.2">
      <c r="J27813" s="20"/>
      <c r="K27813" s="20"/>
      <c r="L27813" s="20"/>
      <c r="M27813" s="20"/>
      <c r="N27813" s="20"/>
      <c r="O27813" s="20"/>
    </row>
    <row r="27814" spans="10:15" x14ac:dyDescent="0.2">
      <c r="J27814" s="20"/>
      <c r="K27814" s="20"/>
      <c r="L27814" s="20"/>
      <c r="M27814" s="20"/>
      <c r="N27814" s="20"/>
      <c r="O27814" s="20"/>
    </row>
    <row r="27815" spans="10:15" x14ac:dyDescent="0.2">
      <c r="J27815" s="20"/>
      <c r="K27815" s="20"/>
      <c r="L27815" s="20"/>
      <c r="M27815" s="20"/>
      <c r="N27815" s="20"/>
      <c r="O27815" s="20"/>
    </row>
    <row r="27816" spans="10:15" x14ac:dyDescent="0.2">
      <c r="J27816" s="20"/>
      <c r="K27816" s="20"/>
      <c r="L27816" s="20"/>
      <c r="M27816" s="20"/>
      <c r="N27816" s="20"/>
      <c r="O27816" s="20"/>
    </row>
    <row r="27817" spans="10:15" x14ac:dyDescent="0.2">
      <c r="J27817" s="20"/>
      <c r="K27817" s="20"/>
      <c r="L27817" s="20"/>
      <c r="M27817" s="20"/>
      <c r="N27817" s="20"/>
      <c r="O27817" s="20"/>
    </row>
    <row r="27818" spans="10:15" x14ac:dyDescent="0.2">
      <c r="J27818" s="20"/>
      <c r="K27818" s="20"/>
      <c r="L27818" s="20"/>
      <c r="M27818" s="20"/>
      <c r="N27818" s="20"/>
      <c r="O27818" s="20"/>
    </row>
    <row r="27819" spans="10:15" x14ac:dyDescent="0.2">
      <c r="J27819" s="20"/>
      <c r="K27819" s="20"/>
      <c r="L27819" s="20"/>
      <c r="M27819" s="20"/>
      <c r="N27819" s="20"/>
      <c r="O27819" s="20"/>
    </row>
    <row r="27820" spans="10:15" x14ac:dyDescent="0.2">
      <c r="J27820" s="20"/>
      <c r="K27820" s="20"/>
      <c r="L27820" s="20"/>
      <c r="M27820" s="20"/>
      <c r="N27820" s="20"/>
      <c r="O27820" s="20"/>
    </row>
    <row r="27821" spans="10:15" x14ac:dyDescent="0.2">
      <c r="J27821" s="20"/>
      <c r="K27821" s="20"/>
      <c r="L27821" s="20"/>
      <c r="M27821" s="20"/>
      <c r="N27821" s="20"/>
      <c r="O27821" s="20"/>
    </row>
    <row r="27822" spans="10:15" x14ac:dyDescent="0.2">
      <c r="J27822" s="20"/>
      <c r="K27822" s="20"/>
      <c r="L27822" s="20"/>
      <c r="M27822" s="20"/>
      <c r="N27822" s="20"/>
      <c r="O27822" s="20"/>
    </row>
    <row r="27823" spans="10:15" x14ac:dyDescent="0.2">
      <c r="J27823" s="20"/>
      <c r="K27823" s="20"/>
      <c r="L27823" s="20"/>
      <c r="M27823" s="20"/>
      <c r="N27823" s="20"/>
      <c r="O27823" s="20"/>
    </row>
    <row r="27824" spans="10:15" x14ac:dyDescent="0.2">
      <c r="J27824" s="20"/>
      <c r="K27824" s="20"/>
      <c r="L27824" s="20"/>
      <c r="M27824" s="20"/>
      <c r="N27824" s="20"/>
      <c r="O27824" s="20"/>
    </row>
    <row r="27825" spans="10:15" x14ac:dyDescent="0.2">
      <c r="J27825" s="20"/>
      <c r="K27825" s="20"/>
      <c r="L27825" s="20"/>
      <c r="M27825" s="20"/>
      <c r="N27825" s="20"/>
      <c r="O27825" s="20"/>
    </row>
    <row r="27826" spans="10:15" x14ac:dyDescent="0.2">
      <c r="J27826" s="20"/>
      <c r="K27826" s="20"/>
      <c r="L27826" s="20"/>
      <c r="M27826" s="20"/>
      <c r="N27826" s="20"/>
      <c r="O27826" s="20"/>
    </row>
    <row r="27827" spans="10:15" x14ac:dyDescent="0.2">
      <c r="J27827" s="20"/>
      <c r="K27827" s="20"/>
      <c r="L27827" s="20"/>
      <c r="M27827" s="20"/>
      <c r="N27827" s="20"/>
      <c r="O27827" s="20"/>
    </row>
    <row r="27828" spans="10:15" x14ac:dyDescent="0.2">
      <c r="J27828" s="20"/>
      <c r="K27828" s="20"/>
      <c r="L27828" s="20"/>
      <c r="M27828" s="20"/>
      <c r="N27828" s="20"/>
      <c r="O27828" s="20"/>
    </row>
    <row r="27829" spans="10:15" x14ac:dyDescent="0.2">
      <c r="J27829" s="20"/>
      <c r="K27829" s="20"/>
      <c r="L27829" s="20"/>
      <c r="M27829" s="20"/>
      <c r="N27829" s="20"/>
      <c r="O27829" s="20"/>
    </row>
    <row r="27830" spans="10:15" x14ac:dyDescent="0.2">
      <c r="J27830" s="20"/>
      <c r="K27830" s="20"/>
      <c r="L27830" s="20"/>
      <c r="M27830" s="20"/>
      <c r="N27830" s="20"/>
      <c r="O27830" s="20"/>
    </row>
    <row r="27831" spans="10:15" x14ac:dyDescent="0.2">
      <c r="J27831" s="20"/>
      <c r="K27831" s="20"/>
      <c r="L27831" s="20"/>
      <c r="M27831" s="20"/>
      <c r="N27831" s="20"/>
      <c r="O27831" s="20"/>
    </row>
    <row r="27832" spans="10:15" x14ac:dyDescent="0.2">
      <c r="J27832" s="20"/>
      <c r="K27832" s="20"/>
      <c r="L27832" s="20"/>
      <c r="M27832" s="20"/>
      <c r="N27832" s="20"/>
      <c r="O27832" s="20"/>
    </row>
    <row r="27833" spans="10:15" x14ac:dyDescent="0.2">
      <c r="J27833" s="20"/>
      <c r="K27833" s="20"/>
      <c r="L27833" s="20"/>
      <c r="M27833" s="20"/>
      <c r="N27833" s="20"/>
      <c r="O27833" s="20"/>
    </row>
    <row r="27834" spans="10:15" x14ac:dyDescent="0.2">
      <c r="J27834" s="20"/>
      <c r="K27834" s="20"/>
      <c r="L27834" s="20"/>
      <c r="M27834" s="20"/>
      <c r="N27834" s="20"/>
      <c r="O27834" s="20"/>
    </row>
    <row r="27835" spans="10:15" x14ac:dyDescent="0.2">
      <c r="J27835" s="20"/>
      <c r="K27835" s="20"/>
      <c r="L27835" s="20"/>
      <c r="M27835" s="20"/>
      <c r="N27835" s="20"/>
      <c r="O27835" s="20"/>
    </row>
    <row r="27836" spans="10:15" x14ac:dyDescent="0.2">
      <c r="J27836" s="20"/>
      <c r="K27836" s="20"/>
      <c r="L27836" s="20"/>
      <c r="M27836" s="20"/>
      <c r="N27836" s="20"/>
      <c r="O27836" s="20"/>
    </row>
    <row r="27837" spans="10:15" x14ac:dyDescent="0.2">
      <c r="J27837" s="20"/>
      <c r="K27837" s="20"/>
      <c r="L27837" s="20"/>
      <c r="M27837" s="20"/>
      <c r="N27837" s="20"/>
      <c r="O27837" s="20"/>
    </row>
    <row r="27838" spans="10:15" x14ac:dyDescent="0.2">
      <c r="J27838" s="20"/>
      <c r="K27838" s="20"/>
      <c r="L27838" s="20"/>
      <c r="M27838" s="20"/>
      <c r="N27838" s="20"/>
      <c r="O27838" s="20"/>
    </row>
    <row r="27839" spans="10:15" x14ac:dyDescent="0.2">
      <c r="J27839" s="20"/>
      <c r="K27839" s="20"/>
      <c r="L27839" s="20"/>
      <c r="M27839" s="20"/>
      <c r="N27839" s="20"/>
      <c r="O27839" s="20"/>
    </row>
    <row r="27840" spans="10:15" x14ac:dyDescent="0.2">
      <c r="J27840" s="20"/>
      <c r="K27840" s="20"/>
      <c r="L27840" s="20"/>
      <c r="M27840" s="20"/>
      <c r="N27840" s="20"/>
      <c r="O27840" s="20"/>
    </row>
    <row r="27841" spans="10:15" x14ac:dyDescent="0.2">
      <c r="J27841" s="20"/>
      <c r="K27841" s="20"/>
      <c r="L27841" s="20"/>
      <c r="M27841" s="20"/>
      <c r="N27841" s="20"/>
      <c r="O27841" s="20"/>
    </row>
    <row r="27842" spans="10:15" x14ac:dyDescent="0.2">
      <c r="J27842" s="20"/>
      <c r="K27842" s="20"/>
      <c r="L27842" s="20"/>
      <c r="M27842" s="20"/>
      <c r="N27842" s="20"/>
      <c r="O27842" s="20"/>
    </row>
    <row r="27843" spans="10:15" x14ac:dyDescent="0.2">
      <c r="J27843" s="20"/>
      <c r="K27843" s="20"/>
      <c r="L27843" s="20"/>
      <c r="M27843" s="20"/>
      <c r="N27843" s="20"/>
      <c r="O27843" s="20"/>
    </row>
    <row r="27844" spans="10:15" x14ac:dyDescent="0.2">
      <c r="J27844" s="20"/>
      <c r="K27844" s="20"/>
      <c r="L27844" s="20"/>
      <c r="M27844" s="20"/>
      <c r="N27844" s="20"/>
      <c r="O27844" s="20"/>
    </row>
    <row r="27845" spans="10:15" x14ac:dyDescent="0.2">
      <c r="J27845" s="20"/>
      <c r="K27845" s="20"/>
      <c r="L27845" s="20"/>
      <c r="M27845" s="20"/>
      <c r="N27845" s="20"/>
      <c r="O27845" s="20"/>
    </row>
    <row r="27846" spans="10:15" x14ac:dyDescent="0.2">
      <c r="J27846" s="20"/>
      <c r="K27846" s="20"/>
      <c r="L27846" s="20"/>
      <c r="M27846" s="20"/>
      <c r="N27846" s="20"/>
      <c r="O27846" s="20"/>
    </row>
    <row r="27847" spans="10:15" x14ac:dyDescent="0.2">
      <c r="J27847" s="20"/>
      <c r="K27847" s="20"/>
      <c r="L27847" s="20"/>
      <c r="M27847" s="20"/>
      <c r="N27847" s="20"/>
      <c r="O27847" s="20"/>
    </row>
    <row r="27848" spans="10:15" x14ac:dyDescent="0.2">
      <c r="J27848" s="20"/>
      <c r="K27848" s="20"/>
      <c r="L27848" s="20"/>
      <c r="M27848" s="20"/>
      <c r="N27848" s="20"/>
      <c r="O27848" s="20"/>
    </row>
    <row r="27849" spans="10:15" x14ac:dyDescent="0.2">
      <c r="J27849" s="20"/>
      <c r="K27849" s="20"/>
      <c r="L27849" s="20"/>
      <c r="M27849" s="20"/>
      <c r="N27849" s="20"/>
      <c r="O27849" s="20"/>
    </row>
    <row r="27850" spans="10:15" x14ac:dyDescent="0.2">
      <c r="J27850" s="20"/>
      <c r="K27850" s="20"/>
      <c r="L27850" s="20"/>
      <c r="M27850" s="20"/>
      <c r="N27850" s="20"/>
      <c r="O27850" s="20"/>
    </row>
    <row r="27851" spans="10:15" x14ac:dyDescent="0.2">
      <c r="J27851" s="20"/>
      <c r="K27851" s="20"/>
      <c r="L27851" s="20"/>
      <c r="M27851" s="20"/>
      <c r="N27851" s="20"/>
      <c r="O27851" s="20"/>
    </row>
    <row r="27852" spans="10:15" x14ac:dyDescent="0.2">
      <c r="J27852" s="20"/>
      <c r="K27852" s="20"/>
      <c r="L27852" s="20"/>
      <c r="M27852" s="20"/>
      <c r="N27852" s="20"/>
      <c r="O27852" s="20"/>
    </row>
    <row r="27853" spans="10:15" x14ac:dyDescent="0.2">
      <c r="J27853" s="20"/>
      <c r="K27853" s="20"/>
      <c r="L27853" s="20"/>
      <c r="M27853" s="20"/>
      <c r="N27853" s="20"/>
      <c r="O27853" s="20"/>
    </row>
    <row r="27854" spans="10:15" x14ac:dyDescent="0.2">
      <c r="J27854" s="20"/>
      <c r="K27854" s="20"/>
      <c r="L27854" s="20"/>
      <c r="M27854" s="20"/>
      <c r="N27854" s="20"/>
      <c r="O27854" s="20"/>
    </row>
    <row r="27855" spans="10:15" x14ac:dyDescent="0.2">
      <c r="J27855" s="20"/>
      <c r="K27855" s="20"/>
      <c r="L27855" s="20"/>
      <c r="M27855" s="20"/>
      <c r="N27855" s="20"/>
      <c r="O27855" s="20"/>
    </row>
    <row r="27856" spans="10:15" x14ac:dyDescent="0.2">
      <c r="J27856" s="20"/>
      <c r="K27856" s="20"/>
      <c r="L27856" s="20"/>
      <c r="M27856" s="20"/>
      <c r="N27856" s="20"/>
      <c r="O27856" s="20"/>
    </row>
    <row r="27857" spans="10:15" x14ac:dyDescent="0.2">
      <c r="J27857" s="20"/>
      <c r="K27857" s="20"/>
      <c r="L27857" s="20"/>
      <c r="M27857" s="20"/>
      <c r="N27857" s="20"/>
      <c r="O27857" s="20"/>
    </row>
    <row r="27858" spans="10:15" x14ac:dyDescent="0.2">
      <c r="J27858" s="20"/>
      <c r="K27858" s="20"/>
      <c r="L27858" s="20"/>
      <c r="M27858" s="20"/>
      <c r="N27858" s="20"/>
      <c r="O27858" s="20"/>
    </row>
    <row r="27859" spans="10:15" x14ac:dyDescent="0.2">
      <c r="J27859" s="20"/>
      <c r="K27859" s="20"/>
      <c r="L27859" s="20"/>
      <c r="M27859" s="20"/>
      <c r="N27859" s="20"/>
      <c r="O27859" s="20"/>
    </row>
    <row r="27860" spans="10:15" x14ac:dyDescent="0.2">
      <c r="J27860" s="20"/>
      <c r="K27860" s="20"/>
      <c r="L27860" s="20"/>
      <c r="M27860" s="20"/>
      <c r="N27860" s="20"/>
      <c r="O27860" s="20"/>
    </row>
    <row r="27861" spans="10:15" x14ac:dyDescent="0.2">
      <c r="J27861" s="20"/>
      <c r="K27861" s="20"/>
      <c r="L27861" s="20"/>
      <c r="M27861" s="20"/>
      <c r="N27861" s="20"/>
      <c r="O27861" s="20"/>
    </row>
    <row r="27862" spans="10:15" x14ac:dyDescent="0.2">
      <c r="J27862" s="20"/>
      <c r="K27862" s="20"/>
      <c r="L27862" s="20"/>
      <c r="M27862" s="20"/>
      <c r="N27862" s="20"/>
      <c r="O27862" s="20"/>
    </row>
    <row r="27863" spans="10:15" x14ac:dyDescent="0.2">
      <c r="J27863" s="20"/>
      <c r="K27863" s="20"/>
      <c r="L27863" s="20"/>
      <c r="M27863" s="20"/>
      <c r="N27863" s="20"/>
      <c r="O27863" s="20"/>
    </row>
    <row r="27864" spans="10:15" x14ac:dyDescent="0.2">
      <c r="J27864" s="20"/>
      <c r="K27864" s="20"/>
      <c r="L27864" s="20"/>
      <c r="M27864" s="20"/>
      <c r="N27864" s="20"/>
      <c r="O27864" s="20"/>
    </row>
    <row r="27865" spans="10:15" x14ac:dyDescent="0.2">
      <c r="J27865" s="20"/>
      <c r="K27865" s="20"/>
      <c r="L27865" s="20"/>
      <c r="M27865" s="20"/>
      <c r="N27865" s="20"/>
      <c r="O27865" s="20"/>
    </row>
    <row r="27866" spans="10:15" x14ac:dyDescent="0.2">
      <c r="J27866" s="20"/>
      <c r="K27866" s="20"/>
      <c r="L27866" s="20"/>
      <c r="M27866" s="20"/>
      <c r="N27866" s="20"/>
      <c r="O27866" s="20"/>
    </row>
    <row r="27867" spans="10:15" x14ac:dyDescent="0.2">
      <c r="J27867" s="20"/>
      <c r="K27867" s="20"/>
      <c r="L27867" s="20"/>
      <c r="M27867" s="20"/>
      <c r="N27867" s="20"/>
      <c r="O27867" s="20"/>
    </row>
    <row r="27868" spans="10:15" x14ac:dyDescent="0.2">
      <c r="J27868" s="20"/>
      <c r="K27868" s="20"/>
      <c r="L27868" s="20"/>
      <c r="M27868" s="20"/>
      <c r="N27868" s="20"/>
      <c r="O27868" s="20"/>
    </row>
    <row r="27869" spans="10:15" x14ac:dyDescent="0.2">
      <c r="J27869" s="20"/>
      <c r="K27869" s="20"/>
      <c r="L27869" s="20"/>
      <c r="M27869" s="20"/>
      <c r="N27869" s="20"/>
      <c r="O27869" s="20"/>
    </row>
    <row r="27870" spans="10:15" x14ac:dyDescent="0.2">
      <c r="J27870" s="20"/>
      <c r="K27870" s="20"/>
      <c r="L27870" s="20"/>
      <c r="M27870" s="20"/>
      <c r="N27870" s="20"/>
      <c r="O27870" s="20"/>
    </row>
    <row r="27871" spans="10:15" x14ac:dyDescent="0.2">
      <c r="J27871" s="20"/>
      <c r="K27871" s="20"/>
      <c r="L27871" s="20"/>
      <c r="M27871" s="20"/>
      <c r="N27871" s="20"/>
      <c r="O27871" s="20"/>
    </row>
    <row r="27872" spans="10:15" x14ac:dyDescent="0.2">
      <c r="J27872" s="20"/>
      <c r="K27872" s="20"/>
      <c r="L27872" s="20"/>
      <c r="M27872" s="20"/>
      <c r="N27872" s="20"/>
      <c r="O27872" s="20"/>
    </row>
    <row r="27873" spans="10:15" x14ac:dyDescent="0.2">
      <c r="J27873" s="20"/>
      <c r="K27873" s="20"/>
      <c r="L27873" s="20"/>
      <c r="M27873" s="20"/>
      <c r="N27873" s="20"/>
      <c r="O27873" s="20"/>
    </row>
    <row r="27874" spans="10:15" x14ac:dyDescent="0.2">
      <c r="J27874" s="20"/>
      <c r="K27874" s="20"/>
      <c r="L27874" s="20"/>
      <c r="M27874" s="20"/>
      <c r="N27874" s="20"/>
      <c r="O27874" s="20"/>
    </row>
    <row r="27875" spans="10:15" x14ac:dyDescent="0.2">
      <c r="J27875" s="20"/>
      <c r="K27875" s="20"/>
      <c r="L27875" s="20"/>
      <c r="M27875" s="20"/>
      <c r="N27875" s="20"/>
      <c r="O27875" s="20"/>
    </row>
    <row r="27876" spans="10:15" x14ac:dyDescent="0.2">
      <c r="J27876" s="20"/>
      <c r="K27876" s="20"/>
      <c r="L27876" s="20"/>
      <c r="M27876" s="20"/>
      <c r="N27876" s="20"/>
      <c r="O27876" s="20"/>
    </row>
    <row r="27877" spans="10:15" x14ac:dyDescent="0.2">
      <c r="J27877" s="20"/>
      <c r="K27877" s="20"/>
      <c r="L27877" s="20"/>
      <c r="M27877" s="20"/>
      <c r="N27877" s="20"/>
      <c r="O27877" s="20"/>
    </row>
    <row r="27878" spans="10:15" x14ac:dyDescent="0.2">
      <c r="J27878" s="20"/>
      <c r="K27878" s="20"/>
      <c r="L27878" s="20"/>
      <c r="M27878" s="20"/>
      <c r="N27878" s="20"/>
      <c r="O27878" s="20"/>
    </row>
    <row r="27879" spans="10:15" x14ac:dyDescent="0.2">
      <c r="J27879" s="20"/>
      <c r="K27879" s="20"/>
      <c r="L27879" s="20"/>
      <c r="M27879" s="20"/>
      <c r="N27879" s="20"/>
      <c r="O27879" s="20"/>
    </row>
    <row r="27880" spans="10:15" x14ac:dyDescent="0.2">
      <c r="J27880" s="20"/>
      <c r="K27880" s="20"/>
      <c r="L27880" s="20"/>
      <c r="M27880" s="20"/>
      <c r="N27880" s="20"/>
      <c r="O27880" s="20"/>
    </row>
    <row r="27881" spans="10:15" x14ac:dyDescent="0.2">
      <c r="J27881" s="20"/>
      <c r="K27881" s="20"/>
      <c r="L27881" s="20"/>
      <c r="M27881" s="20"/>
      <c r="N27881" s="20"/>
      <c r="O27881" s="20"/>
    </row>
    <row r="27882" spans="10:15" x14ac:dyDescent="0.2">
      <c r="J27882" s="20"/>
      <c r="K27882" s="20"/>
      <c r="L27882" s="20"/>
      <c r="M27882" s="20"/>
      <c r="N27882" s="20"/>
      <c r="O27882" s="20"/>
    </row>
    <row r="27883" spans="10:15" x14ac:dyDescent="0.2">
      <c r="J27883" s="20"/>
      <c r="K27883" s="20"/>
      <c r="L27883" s="20"/>
      <c r="M27883" s="20"/>
      <c r="N27883" s="20"/>
      <c r="O27883" s="20"/>
    </row>
    <row r="27884" spans="10:15" x14ac:dyDescent="0.2">
      <c r="J27884" s="20"/>
      <c r="K27884" s="20"/>
      <c r="L27884" s="20"/>
      <c r="M27884" s="20"/>
      <c r="N27884" s="20"/>
      <c r="O27884" s="20"/>
    </row>
    <row r="27885" spans="10:15" x14ac:dyDescent="0.2">
      <c r="J27885" s="20"/>
      <c r="K27885" s="20"/>
      <c r="L27885" s="20"/>
      <c r="M27885" s="20"/>
      <c r="N27885" s="20"/>
      <c r="O27885" s="20"/>
    </row>
    <row r="27886" spans="10:15" x14ac:dyDescent="0.2">
      <c r="J27886" s="20"/>
      <c r="K27886" s="20"/>
      <c r="L27886" s="20"/>
      <c r="M27886" s="20"/>
      <c r="N27886" s="20"/>
      <c r="O27886" s="20"/>
    </row>
    <row r="27887" spans="10:15" x14ac:dyDescent="0.2">
      <c r="J27887" s="20"/>
      <c r="K27887" s="20"/>
      <c r="L27887" s="20"/>
      <c r="M27887" s="20"/>
      <c r="N27887" s="20"/>
      <c r="O27887" s="20"/>
    </row>
    <row r="27888" spans="10:15" x14ac:dyDescent="0.2">
      <c r="J27888" s="20"/>
      <c r="K27888" s="20"/>
      <c r="L27888" s="20"/>
      <c r="M27888" s="20"/>
      <c r="N27888" s="20"/>
      <c r="O27888" s="20"/>
    </row>
    <row r="27889" spans="10:15" x14ac:dyDescent="0.2">
      <c r="J27889" s="20"/>
      <c r="K27889" s="20"/>
      <c r="L27889" s="20"/>
      <c r="M27889" s="20"/>
      <c r="N27889" s="20"/>
      <c r="O27889" s="20"/>
    </row>
    <row r="27890" spans="10:15" x14ac:dyDescent="0.2">
      <c r="J27890" s="20"/>
      <c r="K27890" s="20"/>
      <c r="L27890" s="20"/>
      <c r="M27890" s="20"/>
      <c r="N27890" s="20"/>
      <c r="O27890" s="20"/>
    </row>
    <row r="27891" spans="10:15" x14ac:dyDescent="0.2">
      <c r="J27891" s="20"/>
      <c r="K27891" s="20"/>
      <c r="L27891" s="20"/>
      <c r="M27891" s="20"/>
      <c r="N27891" s="20"/>
      <c r="O27891" s="20"/>
    </row>
    <row r="27892" spans="10:15" x14ac:dyDescent="0.2">
      <c r="J27892" s="20"/>
      <c r="K27892" s="20"/>
      <c r="L27892" s="20"/>
      <c r="M27892" s="20"/>
      <c r="N27892" s="20"/>
      <c r="O27892" s="20"/>
    </row>
    <row r="27893" spans="10:15" x14ac:dyDescent="0.2">
      <c r="J27893" s="20"/>
      <c r="K27893" s="20"/>
      <c r="L27893" s="20"/>
      <c r="M27893" s="20"/>
      <c r="N27893" s="20"/>
      <c r="O27893" s="20"/>
    </row>
    <row r="27894" spans="10:15" x14ac:dyDescent="0.2">
      <c r="J27894" s="20"/>
      <c r="K27894" s="20"/>
      <c r="L27894" s="20"/>
      <c r="M27894" s="20"/>
      <c r="N27894" s="20"/>
      <c r="O27894" s="20"/>
    </row>
    <row r="27895" spans="10:15" x14ac:dyDescent="0.2">
      <c r="J27895" s="20"/>
      <c r="K27895" s="20"/>
      <c r="L27895" s="20"/>
      <c r="M27895" s="20"/>
      <c r="N27895" s="20"/>
      <c r="O27895" s="20"/>
    </row>
    <row r="27896" spans="10:15" x14ac:dyDescent="0.2">
      <c r="J27896" s="20"/>
      <c r="K27896" s="20"/>
      <c r="L27896" s="20"/>
      <c r="M27896" s="20"/>
      <c r="N27896" s="20"/>
      <c r="O27896" s="20"/>
    </row>
    <row r="27897" spans="10:15" x14ac:dyDescent="0.2">
      <c r="J27897" s="20"/>
      <c r="K27897" s="20"/>
      <c r="L27897" s="20"/>
      <c r="M27897" s="20"/>
      <c r="N27897" s="20"/>
      <c r="O27897" s="20"/>
    </row>
    <row r="27898" spans="10:15" x14ac:dyDescent="0.2">
      <c r="J27898" s="20"/>
      <c r="K27898" s="20"/>
      <c r="L27898" s="20"/>
      <c r="M27898" s="20"/>
      <c r="N27898" s="20"/>
      <c r="O27898" s="20"/>
    </row>
    <row r="27899" spans="10:15" x14ac:dyDescent="0.2">
      <c r="J27899" s="20"/>
      <c r="K27899" s="20"/>
      <c r="L27899" s="20"/>
      <c r="M27899" s="20"/>
      <c r="N27899" s="20"/>
      <c r="O27899" s="20"/>
    </row>
    <row r="27900" spans="10:15" x14ac:dyDescent="0.2">
      <c r="J27900" s="20"/>
      <c r="K27900" s="20"/>
      <c r="L27900" s="20"/>
      <c r="M27900" s="20"/>
      <c r="N27900" s="20"/>
      <c r="O27900" s="20"/>
    </row>
    <row r="27901" spans="10:15" x14ac:dyDescent="0.2">
      <c r="J27901" s="20"/>
      <c r="K27901" s="20"/>
      <c r="L27901" s="20"/>
      <c r="M27901" s="20"/>
      <c r="N27901" s="20"/>
      <c r="O27901" s="20"/>
    </row>
    <row r="27902" spans="10:15" x14ac:dyDescent="0.2">
      <c r="J27902" s="20"/>
      <c r="K27902" s="20"/>
      <c r="L27902" s="20"/>
      <c r="M27902" s="20"/>
      <c r="N27902" s="20"/>
      <c r="O27902" s="20"/>
    </row>
    <row r="27903" spans="10:15" x14ac:dyDescent="0.2">
      <c r="J27903" s="20"/>
      <c r="K27903" s="20"/>
      <c r="L27903" s="20"/>
      <c r="M27903" s="20"/>
      <c r="N27903" s="20"/>
      <c r="O27903" s="20"/>
    </row>
    <row r="27904" spans="10:15" x14ac:dyDescent="0.2">
      <c r="J27904" s="20"/>
      <c r="K27904" s="20"/>
      <c r="L27904" s="20"/>
      <c r="M27904" s="20"/>
      <c r="N27904" s="20"/>
      <c r="O27904" s="20"/>
    </row>
    <row r="27905" spans="10:15" x14ac:dyDescent="0.2">
      <c r="J27905" s="20"/>
      <c r="K27905" s="20"/>
      <c r="L27905" s="20"/>
      <c r="M27905" s="20"/>
      <c r="N27905" s="20"/>
      <c r="O27905" s="20"/>
    </row>
    <row r="27906" spans="10:15" x14ac:dyDescent="0.2">
      <c r="J27906" s="20"/>
      <c r="K27906" s="20"/>
      <c r="L27906" s="20"/>
      <c r="M27906" s="20"/>
      <c r="N27906" s="20"/>
      <c r="O27906" s="20"/>
    </row>
    <row r="27907" spans="10:15" x14ac:dyDescent="0.2">
      <c r="J27907" s="20"/>
      <c r="K27907" s="20"/>
      <c r="L27907" s="20"/>
      <c r="M27907" s="20"/>
      <c r="N27907" s="20"/>
      <c r="O27907" s="20"/>
    </row>
    <row r="27908" spans="10:15" x14ac:dyDescent="0.2">
      <c r="J27908" s="20"/>
      <c r="K27908" s="20"/>
      <c r="L27908" s="20"/>
      <c r="M27908" s="20"/>
      <c r="N27908" s="20"/>
      <c r="O27908" s="20"/>
    </row>
    <row r="27909" spans="10:15" x14ac:dyDescent="0.2">
      <c r="J27909" s="20"/>
      <c r="K27909" s="20"/>
      <c r="L27909" s="20"/>
      <c r="M27909" s="20"/>
      <c r="N27909" s="20"/>
      <c r="O27909" s="20"/>
    </row>
    <row r="27910" spans="10:15" x14ac:dyDescent="0.2">
      <c r="J27910" s="20"/>
      <c r="K27910" s="20"/>
      <c r="L27910" s="20"/>
      <c r="M27910" s="20"/>
      <c r="N27910" s="20"/>
      <c r="O27910" s="20"/>
    </row>
    <row r="27911" spans="10:15" x14ac:dyDescent="0.2">
      <c r="J27911" s="20"/>
      <c r="K27911" s="20"/>
      <c r="L27911" s="20"/>
      <c r="M27911" s="20"/>
      <c r="N27911" s="20"/>
      <c r="O27911" s="20"/>
    </row>
    <row r="27912" spans="10:15" x14ac:dyDescent="0.2">
      <c r="J27912" s="20"/>
      <c r="K27912" s="20"/>
      <c r="L27912" s="20"/>
      <c r="M27912" s="20"/>
      <c r="N27912" s="20"/>
      <c r="O27912" s="20"/>
    </row>
    <row r="27913" spans="10:15" x14ac:dyDescent="0.2">
      <c r="J27913" s="20"/>
      <c r="K27913" s="20"/>
      <c r="L27913" s="20"/>
      <c r="M27913" s="20"/>
      <c r="N27913" s="20"/>
      <c r="O27913" s="20"/>
    </row>
    <row r="27914" spans="10:15" x14ac:dyDescent="0.2">
      <c r="J27914" s="20"/>
      <c r="K27914" s="20"/>
      <c r="L27914" s="20"/>
      <c r="M27914" s="20"/>
      <c r="N27914" s="20"/>
      <c r="O27914" s="20"/>
    </row>
    <row r="27915" spans="10:15" x14ac:dyDescent="0.2">
      <c r="J27915" s="20"/>
      <c r="K27915" s="20"/>
      <c r="L27915" s="20"/>
      <c r="M27915" s="20"/>
      <c r="N27915" s="20"/>
      <c r="O27915" s="20"/>
    </row>
    <row r="27916" spans="10:15" x14ac:dyDescent="0.2">
      <c r="J27916" s="20"/>
      <c r="K27916" s="20"/>
      <c r="L27916" s="20"/>
      <c r="M27916" s="20"/>
      <c r="N27916" s="20"/>
      <c r="O27916" s="20"/>
    </row>
    <row r="27917" spans="10:15" x14ac:dyDescent="0.2">
      <c r="J27917" s="20"/>
      <c r="K27917" s="20"/>
      <c r="L27917" s="20"/>
      <c r="M27917" s="20"/>
      <c r="N27917" s="20"/>
      <c r="O27917" s="20"/>
    </row>
    <row r="27918" spans="10:15" x14ac:dyDescent="0.2">
      <c r="J27918" s="20"/>
      <c r="K27918" s="20"/>
      <c r="L27918" s="20"/>
      <c r="M27918" s="20"/>
      <c r="N27918" s="20"/>
      <c r="O27918" s="20"/>
    </row>
    <row r="27919" spans="10:15" x14ac:dyDescent="0.2">
      <c r="J27919" s="20"/>
      <c r="K27919" s="20"/>
      <c r="L27919" s="20"/>
      <c r="M27919" s="20"/>
      <c r="N27919" s="20"/>
      <c r="O27919" s="20"/>
    </row>
    <row r="27920" spans="10:15" x14ac:dyDescent="0.2">
      <c r="J27920" s="20"/>
      <c r="K27920" s="20"/>
      <c r="L27920" s="20"/>
      <c r="M27920" s="20"/>
      <c r="N27920" s="20"/>
      <c r="O27920" s="20"/>
    </row>
    <row r="27921" spans="10:15" x14ac:dyDescent="0.2">
      <c r="J27921" s="20"/>
      <c r="K27921" s="20"/>
      <c r="L27921" s="20"/>
      <c r="M27921" s="20"/>
      <c r="N27921" s="20"/>
      <c r="O27921" s="20"/>
    </row>
    <row r="27922" spans="10:15" x14ac:dyDescent="0.2">
      <c r="J27922" s="20"/>
      <c r="K27922" s="20"/>
      <c r="L27922" s="20"/>
      <c r="M27922" s="20"/>
      <c r="N27922" s="20"/>
      <c r="O27922" s="20"/>
    </row>
    <row r="27923" spans="10:15" x14ac:dyDescent="0.2">
      <c r="J27923" s="20"/>
      <c r="K27923" s="20"/>
      <c r="L27923" s="20"/>
      <c r="M27923" s="20"/>
      <c r="N27923" s="20"/>
      <c r="O27923" s="20"/>
    </row>
    <row r="27924" spans="10:15" x14ac:dyDescent="0.2">
      <c r="J27924" s="20"/>
      <c r="K27924" s="20"/>
      <c r="L27924" s="20"/>
      <c r="M27924" s="20"/>
      <c r="N27924" s="20"/>
      <c r="O27924" s="20"/>
    </row>
    <row r="27925" spans="10:15" x14ac:dyDescent="0.2">
      <c r="J27925" s="20"/>
      <c r="K27925" s="20"/>
      <c r="L27925" s="20"/>
      <c r="M27925" s="20"/>
      <c r="N27925" s="20"/>
      <c r="O27925" s="20"/>
    </row>
    <row r="27926" spans="10:15" x14ac:dyDescent="0.2">
      <c r="J27926" s="20"/>
      <c r="K27926" s="20"/>
      <c r="L27926" s="20"/>
      <c r="M27926" s="20"/>
      <c r="N27926" s="20"/>
      <c r="O27926" s="20"/>
    </row>
    <row r="27927" spans="10:15" x14ac:dyDescent="0.2">
      <c r="J27927" s="20"/>
      <c r="K27927" s="20"/>
      <c r="L27927" s="20"/>
      <c r="M27927" s="20"/>
      <c r="N27927" s="20"/>
      <c r="O27927" s="20"/>
    </row>
    <row r="27928" spans="10:15" x14ac:dyDescent="0.2">
      <c r="J27928" s="20"/>
      <c r="K27928" s="20"/>
      <c r="L27928" s="20"/>
      <c r="M27928" s="20"/>
      <c r="N27928" s="20"/>
      <c r="O27928" s="20"/>
    </row>
    <row r="27929" spans="10:15" x14ac:dyDescent="0.2">
      <c r="J27929" s="20"/>
      <c r="K27929" s="20"/>
      <c r="L27929" s="20"/>
      <c r="M27929" s="20"/>
      <c r="N27929" s="20"/>
      <c r="O27929" s="20"/>
    </row>
    <row r="27930" spans="10:15" x14ac:dyDescent="0.2">
      <c r="J27930" s="20"/>
      <c r="K27930" s="20"/>
      <c r="L27930" s="20"/>
      <c r="M27930" s="20"/>
      <c r="N27930" s="20"/>
      <c r="O27930" s="20"/>
    </row>
    <row r="27931" spans="10:15" x14ac:dyDescent="0.2">
      <c r="J27931" s="20"/>
      <c r="K27931" s="20"/>
      <c r="L27931" s="20"/>
      <c r="M27931" s="20"/>
      <c r="N27931" s="20"/>
      <c r="O27931" s="20"/>
    </row>
    <row r="27932" spans="10:15" x14ac:dyDescent="0.2">
      <c r="J27932" s="20"/>
      <c r="K27932" s="20"/>
      <c r="L27932" s="20"/>
      <c r="M27932" s="20"/>
      <c r="N27932" s="20"/>
      <c r="O27932" s="20"/>
    </row>
    <row r="27933" spans="10:15" x14ac:dyDescent="0.2">
      <c r="J27933" s="20"/>
      <c r="K27933" s="20"/>
      <c r="L27933" s="20"/>
      <c r="M27933" s="20"/>
      <c r="N27933" s="20"/>
      <c r="O27933" s="20"/>
    </row>
    <row r="27934" spans="10:15" x14ac:dyDescent="0.2">
      <c r="J27934" s="20"/>
      <c r="K27934" s="20"/>
      <c r="L27934" s="20"/>
      <c r="M27934" s="20"/>
      <c r="N27934" s="20"/>
      <c r="O27934" s="20"/>
    </row>
    <row r="27935" spans="10:15" x14ac:dyDescent="0.2">
      <c r="J27935" s="20"/>
      <c r="K27935" s="20"/>
      <c r="L27935" s="20"/>
      <c r="M27935" s="20"/>
      <c r="N27935" s="20"/>
      <c r="O27935" s="20"/>
    </row>
    <row r="27936" spans="10:15" x14ac:dyDescent="0.2">
      <c r="J27936" s="20"/>
      <c r="K27936" s="20"/>
      <c r="L27936" s="20"/>
      <c r="M27936" s="20"/>
      <c r="N27936" s="20"/>
      <c r="O27936" s="20"/>
    </row>
    <row r="27937" spans="10:15" x14ac:dyDescent="0.2">
      <c r="J27937" s="20"/>
      <c r="K27937" s="20"/>
      <c r="L27937" s="20"/>
      <c r="M27937" s="20"/>
      <c r="N27937" s="20"/>
      <c r="O27937" s="20"/>
    </row>
    <row r="27938" spans="10:15" x14ac:dyDescent="0.2">
      <c r="J27938" s="20"/>
      <c r="K27938" s="20"/>
      <c r="L27938" s="20"/>
      <c r="M27938" s="20"/>
      <c r="N27938" s="20"/>
      <c r="O27938" s="20"/>
    </row>
    <row r="27939" spans="10:15" x14ac:dyDescent="0.2">
      <c r="J27939" s="20"/>
      <c r="K27939" s="20"/>
      <c r="L27939" s="20"/>
      <c r="M27939" s="20"/>
      <c r="N27939" s="20"/>
      <c r="O27939" s="20"/>
    </row>
    <row r="27940" spans="10:15" x14ac:dyDescent="0.2">
      <c r="J27940" s="20"/>
      <c r="K27940" s="20"/>
      <c r="L27940" s="20"/>
      <c r="M27940" s="20"/>
      <c r="N27940" s="20"/>
      <c r="O27940" s="20"/>
    </row>
    <row r="27941" spans="10:15" x14ac:dyDescent="0.2">
      <c r="J27941" s="20"/>
      <c r="K27941" s="20"/>
      <c r="L27941" s="20"/>
      <c r="M27941" s="20"/>
      <c r="N27941" s="20"/>
      <c r="O27941" s="20"/>
    </row>
    <row r="27942" spans="10:15" x14ac:dyDescent="0.2">
      <c r="J27942" s="20"/>
      <c r="K27942" s="20"/>
      <c r="L27942" s="20"/>
      <c r="M27942" s="20"/>
      <c r="N27942" s="20"/>
      <c r="O27942" s="20"/>
    </row>
    <row r="27943" spans="10:15" x14ac:dyDescent="0.2">
      <c r="J27943" s="20"/>
      <c r="K27943" s="20"/>
      <c r="L27943" s="20"/>
      <c r="M27943" s="20"/>
      <c r="N27943" s="20"/>
      <c r="O27943" s="20"/>
    </row>
    <row r="27944" spans="10:15" x14ac:dyDescent="0.2">
      <c r="J27944" s="20"/>
      <c r="K27944" s="20"/>
      <c r="L27944" s="20"/>
      <c r="M27944" s="20"/>
      <c r="N27944" s="20"/>
      <c r="O27944" s="20"/>
    </row>
    <row r="27945" spans="10:15" x14ac:dyDescent="0.2">
      <c r="J27945" s="20"/>
      <c r="K27945" s="20"/>
      <c r="L27945" s="20"/>
      <c r="M27945" s="20"/>
      <c r="N27945" s="20"/>
      <c r="O27945" s="20"/>
    </row>
    <row r="27946" spans="10:15" x14ac:dyDescent="0.2">
      <c r="J27946" s="20"/>
      <c r="K27946" s="20"/>
      <c r="L27946" s="20"/>
      <c r="M27946" s="20"/>
      <c r="N27946" s="20"/>
      <c r="O27946" s="20"/>
    </row>
    <row r="27947" spans="10:15" x14ac:dyDescent="0.2">
      <c r="J27947" s="20"/>
      <c r="K27947" s="20"/>
      <c r="L27947" s="20"/>
      <c r="M27947" s="20"/>
      <c r="N27947" s="20"/>
      <c r="O27947" s="20"/>
    </row>
    <row r="27948" spans="10:15" x14ac:dyDescent="0.2">
      <c r="J27948" s="20"/>
      <c r="K27948" s="20"/>
      <c r="L27948" s="20"/>
      <c r="M27948" s="20"/>
      <c r="N27948" s="20"/>
      <c r="O27948" s="20"/>
    </row>
    <row r="27949" spans="10:15" x14ac:dyDescent="0.2">
      <c r="J27949" s="20"/>
      <c r="K27949" s="20"/>
      <c r="L27949" s="20"/>
      <c r="M27949" s="20"/>
      <c r="N27949" s="20"/>
      <c r="O27949" s="20"/>
    </row>
    <row r="27950" spans="10:15" x14ac:dyDescent="0.2">
      <c r="J27950" s="20"/>
      <c r="K27950" s="20"/>
      <c r="L27950" s="20"/>
      <c r="M27950" s="20"/>
      <c r="N27950" s="20"/>
      <c r="O27950" s="20"/>
    </row>
    <row r="27951" spans="10:15" x14ac:dyDescent="0.2">
      <c r="J27951" s="20"/>
      <c r="K27951" s="20"/>
      <c r="L27951" s="20"/>
      <c r="M27951" s="20"/>
      <c r="N27951" s="20"/>
      <c r="O27951" s="20"/>
    </row>
    <row r="27952" spans="10:15" x14ac:dyDescent="0.2">
      <c r="J27952" s="20"/>
      <c r="K27952" s="20"/>
      <c r="L27952" s="20"/>
      <c r="M27952" s="20"/>
      <c r="N27952" s="20"/>
      <c r="O27952" s="20"/>
    </row>
    <row r="27953" spans="10:15" x14ac:dyDescent="0.2">
      <c r="J27953" s="20"/>
      <c r="K27953" s="20"/>
      <c r="L27953" s="20"/>
      <c r="M27953" s="20"/>
      <c r="N27953" s="20"/>
      <c r="O27953" s="20"/>
    </row>
    <row r="27954" spans="10:15" x14ac:dyDescent="0.2">
      <c r="J27954" s="20"/>
      <c r="K27954" s="20"/>
      <c r="L27954" s="20"/>
      <c r="M27954" s="20"/>
      <c r="N27954" s="20"/>
      <c r="O27954" s="20"/>
    </row>
    <row r="27955" spans="10:15" x14ac:dyDescent="0.2">
      <c r="J27955" s="20"/>
      <c r="K27955" s="20"/>
      <c r="L27955" s="20"/>
      <c r="M27955" s="20"/>
      <c r="N27955" s="20"/>
      <c r="O27955" s="20"/>
    </row>
    <row r="27956" spans="10:15" x14ac:dyDescent="0.2">
      <c r="J27956" s="20"/>
      <c r="K27956" s="20"/>
      <c r="L27956" s="20"/>
      <c r="M27956" s="20"/>
      <c r="N27956" s="20"/>
      <c r="O27956" s="20"/>
    </row>
    <row r="27957" spans="10:15" x14ac:dyDescent="0.2">
      <c r="J27957" s="20"/>
      <c r="K27957" s="20"/>
      <c r="L27957" s="20"/>
      <c r="M27957" s="20"/>
      <c r="N27957" s="20"/>
      <c r="O27957" s="20"/>
    </row>
    <row r="27958" spans="10:15" x14ac:dyDescent="0.2">
      <c r="J27958" s="20"/>
      <c r="K27958" s="20"/>
      <c r="L27958" s="20"/>
      <c r="M27958" s="20"/>
      <c r="N27958" s="20"/>
      <c r="O27958" s="20"/>
    </row>
    <row r="27959" spans="10:15" x14ac:dyDescent="0.2">
      <c r="J27959" s="20"/>
      <c r="K27959" s="20"/>
      <c r="L27959" s="20"/>
      <c r="M27959" s="20"/>
      <c r="N27959" s="20"/>
      <c r="O27959" s="20"/>
    </row>
    <row r="27960" spans="10:15" x14ac:dyDescent="0.2">
      <c r="J27960" s="20"/>
      <c r="K27960" s="20"/>
      <c r="L27960" s="20"/>
      <c r="M27960" s="20"/>
      <c r="N27960" s="20"/>
      <c r="O27960" s="20"/>
    </row>
    <row r="27961" spans="10:15" x14ac:dyDescent="0.2">
      <c r="J27961" s="20"/>
      <c r="K27961" s="20"/>
      <c r="L27961" s="20"/>
      <c r="M27961" s="20"/>
      <c r="N27961" s="20"/>
      <c r="O27961" s="20"/>
    </row>
    <row r="27962" spans="10:15" x14ac:dyDescent="0.2">
      <c r="J27962" s="20"/>
      <c r="K27962" s="20"/>
      <c r="L27962" s="20"/>
      <c r="M27962" s="20"/>
      <c r="N27962" s="20"/>
      <c r="O27962" s="20"/>
    </row>
    <row r="27963" spans="10:15" x14ac:dyDescent="0.2">
      <c r="J27963" s="20"/>
      <c r="K27963" s="20"/>
      <c r="L27963" s="20"/>
      <c r="M27963" s="20"/>
      <c r="N27963" s="20"/>
      <c r="O27963" s="20"/>
    </row>
    <row r="27964" spans="10:15" x14ac:dyDescent="0.2">
      <c r="J27964" s="20"/>
      <c r="K27964" s="20"/>
      <c r="L27964" s="20"/>
      <c r="M27964" s="20"/>
      <c r="N27964" s="20"/>
      <c r="O27964" s="20"/>
    </row>
    <row r="27965" spans="10:15" x14ac:dyDescent="0.2">
      <c r="J27965" s="20"/>
      <c r="K27965" s="20"/>
      <c r="L27965" s="20"/>
      <c r="M27965" s="20"/>
      <c r="N27965" s="20"/>
      <c r="O27965" s="20"/>
    </row>
    <row r="27966" spans="10:15" x14ac:dyDescent="0.2">
      <c r="J27966" s="20"/>
      <c r="K27966" s="20"/>
      <c r="L27966" s="20"/>
      <c r="M27966" s="20"/>
      <c r="N27966" s="20"/>
      <c r="O27966" s="20"/>
    </row>
    <row r="27967" spans="10:15" x14ac:dyDescent="0.2">
      <c r="J27967" s="20"/>
      <c r="K27967" s="20"/>
      <c r="L27967" s="20"/>
      <c r="M27967" s="20"/>
      <c r="N27967" s="20"/>
      <c r="O27967" s="20"/>
    </row>
    <row r="27968" spans="10:15" x14ac:dyDescent="0.2">
      <c r="J27968" s="20"/>
      <c r="K27968" s="20"/>
      <c r="L27968" s="20"/>
      <c r="M27968" s="20"/>
      <c r="N27968" s="20"/>
      <c r="O27968" s="20"/>
    </row>
    <row r="27969" spans="10:15" x14ac:dyDescent="0.2">
      <c r="J27969" s="20"/>
      <c r="K27969" s="20"/>
      <c r="L27969" s="20"/>
      <c r="M27969" s="20"/>
      <c r="N27969" s="20"/>
      <c r="O27969" s="20"/>
    </row>
    <row r="27970" spans="10:15" x14ac:dyDescent="0.2">
      <c r="J27970" s="20"/>
      <c r="K27970" s="20"/>
      <c r="L27970" s="20"/>
      <c r="M27970" s="20"/>
      <c r="N27970" s="20"/>
      <c r="O27970" s="20"/>
    </row>
    <row r="27971" spans="10:15" x14ac:dyDescent="0.2">
      <c r="J27971" s="20"/>
      <c r="K27971" s="20"/>
      <c r="L27971" s="20"/>
      <c r="M27971" s="20"/>
      <c r="N27971" s="20"/>
      <c r="O27971" s="20"/>
    </row>
    <row r="27972" spans="10:15" x14ac:dyDescent="0.2">
      <c r="J27972" s="20"/>
      <c r="K27972" s="20"/>
      <c r="L27972" s="20"/>
      <c r="M27972" s="20"/>
      <c r="N27972" s="20"/>
      <c r="O27972" s="20"/>
    </row>
    <row r="27973" spans="10:15" x14ac:dyDescent="0.2">
      <c r="J27973" s="20"/>
      <c r="K27973" s="20"/>
      <c r="L27973" s="20"/>
      <c r="M27973" s="20"/>
      <c r="N27973" s="20"/>
      <c r="O27973" s="20"/>
    </row>
    <row r="27974" spans="10:15" x14ac:dyDescent="0.2">
      <c r="J27974" s="20"/>
      <c r="K27974" s="20"/>
      <c r="L27974" s="20"/>
      <c r="M27974" s="20"/>
      <c r="N27974" s="20"/>
      <c r="O27974" s="20"/>
    </row>
    <row r="27975" spans="10:15" x14ac:dyDescent="0.2">
      <c r="J27975" s="20"/>
      <c r="K27975" s="20"/>
      <c r="L27975" s="20"/>
      <c r="M27975" s="20"/>
      <c r="N27975" s="20"/>
      <c r="O27975" s="20"/>
    </row>
    <row r="27976" spans="10:15" x14ac:dyDescent="0.2">
      <c r="J27976" s="20"/>
      <c r="K27976" s="20"/>
      <c r="L27976" s="20"/>
      <c r="M27976" s="20"/>
      <c r="N27976" s="20"/>
      <c r="O27976" s="20"/>
    </row>
    <row r="27977" spans="10:15" x14ac:dyDescent="0.2">
      <c r="J27977" s="20"/>
      <c r="K27977" s="20"/>
      <c r="L27977" s="20"/>
      <c r="M27977" s="20"/>
      <c r="N27977" s="20"/>
      <c r="O27977" s="20"/>
    </row>
    <row r="27978" spans="10:15" x14ac:dyDescent="0.2">
      <c r="J27978" s="20"/>
      <c r="K27978" s="20"/>
      <c r="L27978" s="20"/>
      <c r="M27978" s="20"/>
      <c r="N27978" s="20"/>
      <c r="O27978" s="20"/>
    </row>
    <row r="27979" spans="10:15" x14ac:dyDescent="0.2">
      <c r="J27979" s="20"/>
      <c r="K27979" s="20"/>
      <c r="L27979" s="20"/>
      <c r="M27979" s="20"/>
      <c r="N27979" s="20"/>
      <c r="O27979" s="20"/>
    </row>
    <row r="27980" spans="10:15" x14ac:dyDescent="0.2">
      <c r="J27980" s="20"/>
      <c r="K27980" s="20"/>
      <c r="L27980" s="20"/>
      <c r="M27980" s="20"/>
      <c r="N27980" s="20"/>
      <c r="O27980" s="20"/>
    </row>
    <row r="27981" spans="10:15" x14ac:dyDescent="0.2">
      <c r="J27981" s="20"/>
      <c r="K27981" s="20"/>
      <c r="L27981" s="20"/>
      <c r="M27981" s="20"/>
      <c r="N27981" s="20"/>
      <c r="O27981" s="20"/>
    </row>
    <row r="27982" spans="10:15" x14ac:dyDescent="0.2">
      <c r="J27982" s="20"/>
      <c r="K27982" s="20"/>
      <c r="L27982" s="20"/>
      <c r="M27982" s="20"/>
      <c r="N27982" s="20"/>
      <c r="O27982" s="20"/>
    </row>
    <row r="27983" spans="10:15" x14ac:dyDescent="0.2">
      <c r="J27983" s="20"/>
      <c r="K27983" s="20"/>
      <c r="L27983" s="20"/>
      <c r="M27983" s="20"/>
      <c r="N27983" s="20"/>
      <c r="O27983" s="20"/>
    </row>
    <row r="27984" spans="10:15" x14ac:dyDescent="0.2">
      <c r="J27984" s="20"/>
      <c r="K27984" s="20"/>
      <c r="L27984" s="20"/>
      <c r="M27984" s="20"/>
      <c r="N27984" s="20"/>
      <c r="O27984" s="20"/>
    </row>
    <row r="27985" spans="10:15" x14ac:dyDescent="0.2">
      <c r="J27985" s="20"/>
      <c r="K27985" s="20"/>
      <c r="L27985" s="20"/>
      <c r="M27985" s="20"/>
      <c r="N27985" s="20"/>
      <c r="O27985" s="20"/>
    </row>
    <row r="27986" spans="10:15" x14ac:dyDescent="0.2">
      <c r="J27986" s="20"/>
      <c r="K27986" s="20"/>
      <c r="L27986" s="20"/>
      <c r="M27986" s="20"/>
      <c r="N27986" s="20"/>
      <c r="O27986" s="20"/>
    </row>
    <row r="27987" spans="10:15" x14ac:dyDescent="0.2">
      <c r="J27987" s="20"/>
      <c r="K27987" s="20"/>
      <c r="L27987" s="20"/>
      <c r="M27987" s="20"/>
      <c r="N27987" s="20"/>
      <c r="O27987" s="20"/>
    </row>
    <row r="27988" spans="10:15" x14ac:dyDescent="0.2">
      <c r="J27988" s="20"/>
      <c r="K27988" s="20"/>
      <c r="L27988" s="20"/>
      <c r="M27988" s="20"/>
      <c r="N27988" s="20"/>
      <c r="O27988" s="20"/>
    </row>
    <row r="27989" spans="10:15" x14ac:dyDescent="0.2">
      <c r="J27989" s="20"/>
      <c r="K27989" s="20"/>
      <c r="L27989" s="20"/>
      <c r="M27989" s="20"/>
      <c r="N27989" s="20"/>
      <c r="O27989" s="20"/>
    </row>
    <row r="27990" spans="10:15" x14ac:dyDescent="0.2">
      <c r="J27990" s="20"/>
      <c r="K27990" s="20"/>
      <c r="L27990" s="20"/>
      <c r="M27990" s="20"/>
      <c r="N27990" s="20"/>
      <c r="O27990" s="20"/>
    </row>
    <row r="27991" spans="10:15" x14ac:dyDescent="0.2">
      <c r="J27991" s="20"/>
      <c r="K27991" s="20"/>
      <c r="L27991" s="20"/>
      <c r="M27991" s="20"/>
      <c r="N27991" s="20"/>
      <c r="O27991" s="20"/>
    </row>
    <row r="27992" spans="10:15" x14ac:dyDescent="0.2">
      <c r="J27992" s="20"/>
      <c r="K27992" s="20"/>
      <c r="L27992" s="20"/>
      <c r="M27992" s="20"/>
      <c r="N27992" s="20"/>
      <c r="O27992" s="20"/>
    </row>
    <row r="27993" spans="10:15" x14ac:dyDescent="0.2">
      <c r="J27993" s="20"/>
      <c r="K27993" s="20"/>
      <c r="L27993" s="20"/>
      <c r="M27993" s="20"/>
      <c r="N27993" s="20"/>
      <c r="O27993" s="20"/>
    </row>
    <row r="27994" spans="10:15" x14ac:dyDescent="0.2">
      <c r="J27994" s="20"/>
      <c r="K27994" s="20"/>
      <c r="L27994" s="20"/>
      <c r="M27994" s="20"/>
      <c r="N27994" s="20"/>
      <c r="O27994" s="20"/>
    </row>
    <row r="27995" spans="10:15" x14ac:dyDescent="0.2">
      <c r="J27995" s="20"/>
      <c r="K27995" s="20"/>
      <c r="L27995" s="20"/>
      <c r="M27995" s="20"/>
      <c r="N27995" s="20"/>
      <c r="O27995" s="20"/>
    </row>
    <row r="27996" spans="10:15" x14ac:dyDescent="0.2">
      <c r="J27996" s="20"/>
      <c r="K27996" s="20"/>
      <c r="L27996" s="20"/>
      <c r="M27996" s="20"/>
      <c r="N27996" s="20"/>
      <c r="O27996" s="20"/>
    </row>
    <row r="27997" spans="10:15" x14ac:dyDescent="0.2">
      <c r="J27997" s="20"/>
      <c r="K27997" s="20"/>
      <c r="L27997" s="20"/>
      <c r="M27997" s="20"/>
      <c r="N27997" s="20"/>
      <c r="O27997" s="20"/>
    </row>
    <row r="27998" spans="10:15" x14ac:dyDescent="0.2">
      <c r="J27998" s="20"/>
      <c r="K27998" s="20"/>
      <c r="L27998" s="20"/>
      <c r="M27998" s="20"/>
      <c r="N27998" s="20"/>
      <c r="O27998" s="20"/>
    </row>
    <row r="27999" spans="10:15" x14ac:dyDescent="0.2">
      <c r="J27999" s="20"/>
      <c r="K27999" s="20"/>
      <c r="L27999" s="20"/>
      <c r="M27999" s="20"/>
      <c r="N27999" s="20"/>
      <c r="O27999" s="20"/>
    </row>
    <row r="28000" spans="10:15" x14ac:dyDescent="0.2">
      <c r="J28000" s="20"/>
      <c r="K28000" s="20"/>
      <c r="L28000" s="20"/>
      <c r="M28000" s="20"/>
      <c r="N28000" s="20"/>
      <c r="O28000" s="20"/>
    </row>
    <row r="28001" spans="10:15" x14ac:dyDescent="0.2">
      <c r="J28001" s="20"/>
      <c r="K28001" s="20"/>
      <c r="L28001" s="20"/>
      <c r="M28001" s="20"/>
      <c r="N28001" s="20"/>
      <c r="O28001" s="20"/>
    </row>
    <row r="28002" spans="10:15" x14ac:dyDescent="0.2">
      <c r="J28002" s="20"/>
      <c r="K28002" s="20"/>
      <c r="L28002" s="20"/>
      <c r="M28002" s="20"/>
      <c r="N28002" s="20"/>
      <c r="O28002" s="20"/>
    </row>
    <row r="28003" spans="10:15" x14ac:dyDescent="0.2">
      <c r="J28003" s="20"/>
      <c r="K28003" s="20"/>
      <c r="L28003" s="20"/>
      <c r="M28003" s="20"/>
      <c r="N28003" s="20"/>
      <c r="O28003" s="20"/>
    </row>
    <row r="28004" spans="10:15" x14ac:dyDescent="0.2">
      <c r="J28004" s="20"/>
      <c r="K28004" s="20"/>
      <c r="L28004" s="20"/>
      <c r="M28004" s="20"/>
      <c r="N28004" s="20"/>
      <c r="O28004" s="20"/>
    </row>
    <row r="28005" spans="10:15" x14ac:dyDescent="0.2">
      <c r="J28005" s="20"/>
      <c r="K28005" s="20"/>
      <c r="L28005" s="20"/>
      <c r="M28005" s="20"/>
      <c r="N28005" s="20"/>
      <c r="O28005" s="20"/>
    </row>
    <row r="28006" spans="10:15" x14ac:dyDescent="0.2">
      <c r="J28006" s="20"/>
      <c r="K28006" s="20"/>
      <c r="L28006" s="20"/>
      <c r="M28006" s="20"/>
      <c r="N28006" s="20"/>
      <c r="O28006" s="20"/>
    </row>
    <row r="28007" spans="10:15" x14ac:dyDescent="0.2">
      <c r="J28007" s="20"/>
      <c r="K28007" s="20"/>
      <c r="L28007" s="20"/>
      <c r="M28007" s="20"/>
      <c r="N28007" s="20"/>
      <c r="O28007" s="20"/>
    </row>
    <row r="28008" spans="10:15" x14ac:dyDescent="0.2">
      <c r="J28008" s="20"/>
      <c r="K28008" s="20"/>
      <c r="L28008" s="20"/>
      <c r="M28008" s="20"/>
      <c r="N28008" s="20"/>
      <c r="O28008" s="20"/>
    </row>
    <row r="28009" spans="10:15" x14ac:dyDescent="0.2">
      <c r="J28009" s="20"/>
      <c r="K28009" s="20"/>
      <c r="L28009" s="20"/>
      <c r="M28009" s="20"/>
      <c r="N28009" s="20"/>
      <c r="O28009" s="20"/>
    </row>
    <row r="28010" spans="10:15" x14ac:dyDescent="0.2">
      <c r="J28010" s="20"/>
      <c r="K28010" s="20"/>
      <c r="L28010" s="20"/>
      <c r="M28010" s="20"/>
      <c r="N28010" s="20"/>
      <c r="O28010" s="20"/>
    </row>
    <row r="28011" spans="10:15" x14ac:dyDescent="0.2">
      <c r="J28011" s="20"/>
      <c r="K28011" s="20"/>
      <c r="L28011" s="20"/>
      <c r="M28011" s="20"/>
      <c r="N28011" s="20"/>
      <c r="O28011" s="20"/>
    </row>
    <row r="28012" spans="10:15" x14ac:dyDescent="0.2">
      <c r="J28012" s="20"/>
      <c r="K28012" s="20"/>
      <c r="L28012" s="20"/>
      <c r="M28012" s="20"/>
      <c r="N28012" s="20"/>
      <c r="O28012" s="20"/>
    </row>
    <row r="28013" spans="10:15" x14ac:dyDescent="0.2">
      <c r="J28013" s="20"/>
      <c r="K28013" s="20"/>
      <c r="L28013" s="20"/>
      <c r="M28013" s="20"/>
      <c r="N28013" s="20"/>
      <c r="O28013" s="20"/>
    </row>
    <row r="28014" spans="10:15" x14ac:dyDescent="0.2">
      <c r="J28014" s="20"/>
      <c r="K28014" s="20"/>
      <c r="L28014" s="20"/>
      <c r="M28014" s="20"/>
      <c r="N28014" s="20"/>
      <c r="O28014" s="20"/>
    </row>
    <row r="28015" spans="10:15" x14ac:dyDescent="0.2">
      <c r="J28015" s="20"/>
      <c r="K28015" s="20"/>
      <c r="L28015" s="20"/>
      <c r="M28015" s="20"/>
      <c r="N28015" s="20"/>
      <c r="O28015" s="20"/>
    </row>
    <row r="28016" spans="10:15" x14ac:dyDescent="0.2">
      <c r="J28016" s="20"/>
      <c r="K28016" s="20"/>
      <c r="L28016" s="20"/>
      <c r="M28016" s="20"/>
      <c r="N28016" s="20"/>
      <c r="O28016" s="20"/>
    </row>
    <row r="28017" spans="10:15" x14ac:dyDescent="0.2">
      <c r="J28017" s="20"/>
      <c r="K28017" s="20"/>
      <c r="L28017" s="20"/>
      <c r="M28017" s="20"/>
      <c r="N28017" s="20"/>
      <c r="O28017" s="20"/>
    </row>
    <row r="28018" spans="10:15" x14ac:dyDescent="0.2">
      <c r="J28018" s="20"/>
      <c r="K28018" s="20"/>
      <c r="L28018" s="20"/>
      <c r="M28018" s="20"/>
      <c r="N28018" s="20"/>
      <c r="O28018" s="20"/>
    </row>
    <row r="28019" spans="10:15" x14ac:dyDescent="0.2">
      <c r="J28019" s="20"/>
      <c r="K28019" s="20"/>
      <c r="L28019" s="20"/>
      <c r="M28019" s="20"/>
      <c r="N28019" s="20"/>
      <c r="O28019" s="20"/>
    </row>
    <row r="28020" spans="10:15" x14ac:dyDescent="0.2">
      <c r="J28020" s="20"/>
      <c r="K28020" s="20"/>
      <c r="L28020" s="20"/>
      <c r="M28020" s="20"/>
      <c r="N28020" s="20"/>
      <c r="O28020" s="20"/>
    </row>
    <row r="28021" spans="10:15" x14ac:dyDescent="0.2">
      <c r="J28021" s="20"/>
      <c r="K28021" s="20"/>
      <c r="L28021" s="20"/>
      <c r="M28021" s="20"/>
      <c r="N28021" s="20"/>
      <c r="O28021" s="20"/>
    </row>
    <row r="28022" spans="10:15" x14ac:dyDescent="0.2">
      <c r="J28022" s="20"/>
      <c r="K28022" s="20"/>
      <c r="L28022" s="20"/>
      <c r="M28022" s="20"/>
      <c r="N28022" s="20"/>
      <c r="O28022" s="20"/>
    </row>
    <row r="28023" spans="10:15" x14ac:dyDescent="0.2">
      <c r="J28023" s="20"/>
      <c r="K28023" s="20"/>
      <c r="L28023" s="20"/>
      <c r="M28023" s="20"/>
      <c r="N28023" s="20"/>
      <c r="O28023" s="20"/>
    </row>
    <row r="28024" spans="10:15" x14ac:dyDescent="0.2">
      <c r="J28024" s="20"/>
      <c r="K28024" s="20"/>
      <c r="L28024" s="20"/>
      <c r="M28024" s="20"/>
      <c r="N28024" s="20"/>
      <c r="O28024" s="20"/>
    </row>
    <row r="28025" spans="10:15" x14ac:dyDescent="0.2">
      <c r="J28025" s="20"/>
      <c r="K28025" s="20"/>
      <c r="L28025" s="20"/>
      <c r="M28025" s="20"/>
      <c r="N28025" s="20"/>
      <c r="O28025" s="20"/>
    </row>
    <row r="28026" spans="10:15" x14ac:dyDescent="0.2">
      <c r="J28026" s="20"/>
      <c r="K28026" s="20"/>
      <c r="L28026" s="20"/>
      <c r="M28026" s="20"/>
      <c r="N28026" s="20"/>
      <c r="O28026" s="20"/>
    </row>
    <row r="28027" spans="10:15" x14ac:dyDescent="0.2">
      <c r="J28027" s="20"/>
      <c r="K28027" s="20"/>
      <c r="L28027" s="20"/>
      <c r="M28027" s="20"/>
      <c r="N28027" s="20"/>
      <c r="O28027" s="20"/>
    </row>
    <row r="28028" spans="10:15" x14ac:dyDescent="0.2">
      <c r="J28028" s="20"/>
      <c r="K28028" s="20"/>
      <c r="L28028" s="20"/>
      <c r="M28028" s="20"/>
      <c r="N28028" s="20"/>
      <c r="O28028" s="20"/>
    </row>
    <row r="28029" spans="10:15" x14ac:dyDescent="0.2">
      <c r="J28029" s="20"/>
      <c r="K28029" s="20"/>
      <c r="L28029" s="20"/>
      <c r="M28029" s="20"/>
      <c r="N28029" s="20"/>
      <c r="O28029" s="20"/>
    </row>
    <row r="28030" spans="10:15" x14ac:dyDescent="0.2">
      <c r="J28030" s="20"/>
      <c r="K28030" s="20"/>
      <c r="L28030" s="20"/>
      <c r="M28030" s="20"/>
      <c r="N28030" s="20"/>
      <c r="O28030" s="20"/>
    </row>
    <row r="28031" spans="10:15" x14ac:dyDescent="0.2">
      <c r="J28031" s="20"/>
      <c r="K28031" s="20"/>
      <c r="L28031" s="20"/>
      <c r="M28031" s="20"/>
      <c r="N28031" s="20"/>
      <c r="O28031" s="20"/>
    </row>
    <row r="28032" spans="10:15" x14ac:dyDescent="0.2">
      <c r="J28032" s="20"/>
      <c r="K28032" s="20"/>
      <c r="L28032" s="20"/>
      <c r="M28032" s="20"/>
      <c r="N28032" s="20"/>
      <c r="O28032" s="20"/>
    </row>
    <row r="28033" spans="10:15" x14ac:dyDescent="0.2">
      <c r="J28033" s="20"/>
      <c r="K28033" s="20"/>
      <c r="L28033" s="20"/>
      <c r="M28033" s="20"/>
      <c r="N28033" s="20"/>
      <c r="O28033" s="20"/>
    </row>
    <row r="28034" spans="10:15" x14ac:dyDescent="0.2">
      <c r="J28034" s="20"/>
      <c r="K28034" s="20"/>
      <c r="L28034" s="20"/>
      <c r="M28034" s="20"/>
      <c r="N28034" s="20"/>
      <c r="O28034" s="20"/>
    </row>
    <row r="28035" spans="10:15" x14ac:dyDescent="0.2">
      <c r="J28035" s="20"/>
      <c r="K28035" s="20"/>
      <c r="L28035" s="20"/>
      <c r="M28035" s="20"/>
      <c r="N28035" s="20"/>
      <c r="O28035" s="20"/>
    </row>
    <row r="28036" spans="10:15" x14ac:dyDescent="0.2">
      <c r="J28036" s="20"/>
      <c r="K28036" s="20"/>
      <c r="L28036" s="20"/>
      <c r="M28036" s="20"/>
      <c r="N28036" s="20"/>
      <c r="O28036" s="20"/>
    </row>
    <row r="28037" spans="10:15" x14ac:dyDescent="0.2">
      <c r="J28037" s="20"/>
      <c r="K28037" s="20"/>
      <c r="L28037" s="20"/>
      <c r="M28037" s="20"/>
      <c r="N28037" s="20"/>
      <c r="O28037" s="20"/>
    </row>
    <row r="28038" spans="10:15" x14ac:dyDescent="0.2">
      <c r="J28038" s="20"/>
      <c r="K28038" s="20"/>
      <c r="L28038" s="20"/>
      <c r="M28038" s="20"/>
      <c r="N28038" s="20"/>
      <c r="O28038" s="20"/>
    </row>
    <row r="28039" spans="10:15" x14ac:dyDescent="0.2">
      <c r="J28039" s="20"/>
      <c r="K28039" s="20"/>
      <c r="L28039" s="20"/>
      <c r="M28039" s="20"/>
      <c r="N28039" s="20"/>
      <c r="O28039" s="20"/>
    </row>
    <row r="28040" spans="10:15" x14ac:dyDescent="0.2">
      <c r="J28040" s="20"/>
      <c r="K28040" s="20"/>
      <c r="L28040" s="20"/>
      <c r="M28040" s="20"/>
      <c r="N28040" s="20"/>
      <c r="O28040" s="20"/>
    </row>
    <row r="28041" spans="10:15" x14ac:dyDescent="0.2">
      <c r="J28041" s="20"/>
      <c r="K28041" s="20"/>
      <c r="L28041" s="20"/>
      <c r="M28041" s="20"/>
      <c r="N28041" s="20"/>
      <c r="O28041" s="20"/>
    </row>
    <row r="28042" spans="10:15" x14ac:dyDescent="0.2">
      <c r="J28042" s="20"/>
      <c r="K28042" s="20"/>
      <c r="L28042" s="20"/>
      <c r="M28042" s="20"/>
      <c r="N28042" s="20"/>
      <c r="O28042" s="20"/>
    </row>
    <row r="28043" spans="10:15" x14ac:dyDescent="0.2">
      <c r="J28043" s="20"/>
      <c r="K28043" s="20"/>
      <c r="L28043" s="20"/>
      <c r="M28043" s="20"/>
      <c r="N28043" s="20"/>
      <c r="O28043" s="20"/>
    </row>
    <row r="28044" spans="10:15" x14ac:dyDescent="0.2">
      <c r="J28044" s="20"/>
      <c r="K28044" s="20"/>
      <c r="L28044" s="20"/>
      <c r="M28044" s="20"/>
      <c r="N28044" s="20"/>
      <c r="O28044" s="20"/>
    </row>
    <row r="28045" spans="10:15" x14ac:dyDescent="0.2">
      <c r="J28045" s="20"/>
      <c r="K28045" s="20"/>
      <c r="L28045" s="20"/>
      <c r="M28045" s="20"/>
      <c r="N28045" s="20"/>
      <c r="O28045" s="20"/>
    </row>
    <row r="28046" spans="10:15" x14ac:dyDescent="0.2">
      <c r="J28046" s="20"/>
      <c r="K28046" s="20"/>
      <c r="L28046" s="20"/>
      <c r="M28046" s="20"/>
      <c r="N28046" s="20"/>
      <c r="O28046" s="20"/>
    </row>
    <row r="28047" spans="10:15" x14ac:dyDescent="0.2">
      <c r="J28047" s="20"/>
      <c r="K28047" s="20"/>
      <c r="L28047" s="20"/>
      <c r="M28047" s="20"/>
      <c r="N28047" s="20"/>
      <c r="O28047" s="20"/>
    </row>
    <row r="28048" spans="10:15" x14ac:dyDescent="0.2">
      <c r="J28048" s="20"/>
      <c r="K28048" s="20"/>
      <c r="L28048" s="20"/>
      <c r="M28048" s="20"/>
      <c r="N28048" s="20"/>
      <c r="O28048" s="20"/>
    </row>
    <row r="28049" spans="10:15" x14ac:dyDescent="0.2">
      <c r="J28049" s="20"/>
      <c r="K28049" s="20"/>
      <c r="L28049" s="20"/>
      <c r="M28049" s="20"/>
      <c r="N28049" s="20"/>
      <c r="O28049" s="20"/>
    </row>
    <row r="28050" spans="10:15" x14ac:dyDescent="0.2">
      <c r="J28050" s="20"/>
      <c r="K28050" s="20"/>
      <c r="L28050" s="20"/>
      <c r="M28050" s="20"/>
      <c r="N28050" s="20"/>
      <c r="O28050" s="20"/>
    </row>
    <row r="28051" spans="10:15" x14ac:dyDescent="0.2">
      <c r="J28051" s="20"/>
      <c r="K28051" s="20"/>
      <c r="L28051" s="20"/>
      <c r="M28051" s="20"/>
      <c r="N28051" s="20"/>
      <c r="O28051" s="20"/>
    </row>
    <row r="28052" spans="10:15" x14ac:dyDescent="0.2">
      <c r="J28052" s="20"/>
      <c r="K28052" s="20"/>
      <c r="L28052" s="20"/>
      <c r="M28052" s="20"/>
      <c r="N28052" s="20"/>
      <c r="O28052" s="20"/>
    </row>
    <row r="28053" spans="10:15" x14ac:dyDescent="0.2">
      <c r="J28053" s="20"/>
      <c r="K28053" s="20"/>
      <c r="L28053" s="20"/>
      <c r="M28053" s="20"/>
      <c r="N28053" s="20"/>
      <c r="O28053" s="20"/>
    </row>
    <row r="28054" spans="10:15" x14ac:dyDescent="0.2">
      <c r="J28054" s="20"/>
      <c r="K28054" s="20"/>
      <c r="L28054" s="20"/>
      <c r="M28054" s="20"/>
      <c r="N28054" s="20"/>
      <c r="O28054" s="20"/>
    </row>
    <row r="28055" spans="10:15" x14ac:dyDescent="0.2">
      <c r="J28055" s="20"/>
      <c r="K28055" s="20"/>
      <c r="L28055" s="20"/>
      <c r="M28055" s="20"/>
      <c r="N28055" s="20"/>
      <c r="O28055" s="20"/>
    </row>
    <row r="28056" spans="10:15" x14ac:dyDescent="0.2">
      <c r="J28056" s="20"/>
      <c r="K28056" s="20"/>
      <c r="L28056" s="20"/>
      <c r="M28056" s="20"/>
      <c r="N28056" s="20"/>
      <c r="O28056" s="20"/>
    </row>
    <row r="28057" spans="10:15" x14ac:dyDescent="0.2">
      <c r="J28057" s="20"/>
      <c r="K28057" s="20"/>
      <c r="L28057" s="20"/>
      <c r="M28057" s="20"/>
      <c r="N28057" s="20"/>
      <c r="O28057" s="20"/>
    </row>
    <row r="28058" spans="10:15" x14ac:dyDescent="0.2">
      <c r="J28058" s="20"/>
      <c r="K28058" s="20"/>
      <c r="L28058" s="20"/>
      <c r="M28058" s="20"/>
      <c r="N28058" s="20"/>
      <c r="O28058" s="20"/>
    </row>
    <row r="28059" spans="10:15" x14ac:dyDescent="0.2">
      <c r="J28059" s="20"/>
      <c r="K28059" s="20"/>
      <c r="L28059" s="20"/>
      <c r="M28059" s="20"/>
      <c r="N28059" s="20"/>
      <c r="O28059" s="20"/>
    </row>
    <row r="28060" spans="10:15" x14ac:dyDescent="0.2">
      <c r="J28060" s="20"/>
      <c r="K28060" s="20"/>
      <c r="L28060" s="20"/>
      <c r="M28060" s="20"/>
      <c r="N28060" s="20"/>
      <c r="O28060" s="20"/>
    </row>
    <row r="28061" spans="10:15" x14ac:dyDescent="0.2">
      <c r="J28061" s="20"/>
      <c r="K28061" s="20"/>
      <c r="L28061" s="20"/>
      <c r="M28061" s="20"/>
      <c r="N28061" s="20"/>
      <c r="O28061" s="20"/>
    </row>
    <row r="28062" spans="10:15" x14ac:dyDescent="0.2">
      <c r="J28062" s="20"/>
      <c r="K28062" s="20"/>
      <c r="L28062" s="20"/>
      <c r="M28062" s="20"/>
      <c r="N28062" s="20"/>
      <c r="O28062" s="20"/>
    </row>
    <row r="28063" spans="10:15" x14ac:dyDescent="0.2">
      <c r="J28063" s="20"/>
      <c r="K28063" s="20"/>
      <c r="L28063" s="20"/>
      <c r="M28063" s="20"/>
      <c r="N28063" s="20"/>
      <c r="O28063" s="20"/>
    </row>
    <row r="28064" spans="10:15" x14ac:dyDescent="0.2">
      <c r="J28064" s="20"/>
      <c r="K28064" s="20"/>
      <c r="L28064" s="20"/>
      <c r="M28064" s="20"/>
      <c r="N28064" s="20"/>
      <c r="O28064" s="20"/>
    </row>
    <row r="28065" spans="10:15" x14ac:dyDescent="0.2">
      <c r="J28065" s="20"/>
      <c r="K28065" s="20"/>
      <c r="L28065" s="20"/>
      <c r="M28065" s="20"/>
      <c r="N28065" s="20"/>
      <c r="O28065" s="20"/>
    </row>
    <row r="28066" spans="10:15" x14ac:dyDescent="0.2">
      <c r="J28066" s="20"/>
      <c r="K28066" s="20"/>
      <c r="L28066" s="20"/>
      <c r="M28066" s="20"/>
      <c r="N28066" s="20"/>
      <c r="O28066" s="20"/>
    </row>
    <row r="28067" spans="10:15" x14ac:dyDescent="0.2">
      <c r="J28067" s="20"/>
      <c r="K28067" s="20"/>
      <c r="L28067" s="20"/>
      <c r="M28067" s="20"/>
      <c r="N28067" s="20"/>
      <c r="O28067" s="20"/>
    </row>
    <row r="28068" spans="10:15" x14ac:dyDescent="0.2">
      <c r="J28068" s="20"/>
      <c r="K28068" s="20"/>
      <c r="L28068" s="20"/>
      <c r="M28068" s="20"/>
      <c r="N28068" s="20"/>
      <c r="O28068" s="20"/>
    </row>
    <row r="28069" spans="10:15" x14ac:dyDescent="0.2">
      <c r="J28069" s="20"/>
      <c r="K28069" s="20"/>
      <c r="L28069" s="20"/>
      <c r="M28069" s="20"/>
      <c r="N28069" s="20"/>
      <c r="O28069" s="20"/>
    </row>
    <row r="28070" spans="10:15" x14ac:dyDescent="0.2">
      <c r="J28070" s="20"/>
      <c r="K28070" s="20"/>
      <c r="L28070" s="20"/>
      <c r="M28070" s="20"/>
      <c r="N28070" s="20"/>
      <c r="O28070" s="20"/>
    </row>
    <row r="28071" spans="10:15" x14ac:dyDescent="0.2">
      <c r="J28071" s="20"/>
      <c r="K28071" s="20"/>
      <c r="L28071" s="20"/>
      <c r="M28071" s="20"/>
      <c r="N28071" s="20"/>
      <c r="O28071" s="20"/>
    </row>
    <row r="28072" spans="10:15" x14ac:dyDescent="0.2">
      <c r="J28072" s="20"/>
      <c r="K28072" s="20"/>
      <c r="L28072" s="20"/>
      <c r="M28072" s="20"/>
      <c r="N28072" s="20"/>
      <c r="O28072" s="20"/>
    </row>
    <row r="28073" spans="10:15" x14ac:dyDescent="0.2">
      <c r="J28073" s="20"/>
      <c r="K28073" s="20"/>
      <c r="L28073" s="20"/>
      <c r="M28073" s="20"/>
      <c r="N28073" s="20"/>
      <c r="O28073" s="20"/>
    </row>
    <row r="28074" spans="10:15" x14ac:dyDescent="0.2">
      <c r="J28074" s="20"/>
      <c r="K28074" s="20"/>
      <c r="L28074" s="20"/>
      <c r="M28074" s="20"/>
      <c r="N28074" s="20"/>
      <c r="O28074" s="20"/>
    </row>
    <row r="28075" spans="10:15" x14ac:dyDescent="0.2">
      <c r="J28075" s="20"/>
      <c r="K28075" s="20"/>
      <c r="L28075" s="20"/>
      <c r="M28075" s="20"/>
      <c r="N28075" s="20"/>
      <c r="O28075" s="20"/>
    </row>
    <row r="28076" spans="10:15" x14ac:dyDescent="0.2">
      <c r="J28076" s="20"/>
      <c r="K28076" s="20"/>
      <c r="L28076" s="20"/>
      <c r="M28076" s="20"/>
      <c r="N28076" s="20"/>
      <c r="O28076" s="20"/>
    </row>
    <row r="28077" spans="10:15" x14ac:dyDescent="0.2">
      <c r="J28077" s="20"/>
      <c r="K28077" s="20"/>
      <c r="L28077" s="20"/>
      <c r="M28077" s="20"/>
      <c r="N28077" s="20"/>
      <c r="O28077" s="20"/>
    </row>
    <row r="28078" spans="10:15" x14ac:dyDescent="0.2">
      <c r="J28078" s="20"/>
      <c r="K28078" s="20"/>
      <c r="L28078" s="20"/>
      <c r="M28078" s="20"/>
      <c r="N28078" s="20"/>
      <c r="O28078" s="20"/>
    </row>
    <row r="28079" spans="10:15" x14ac:dyDescent="0.2">
      <c r="J28079" s="20"/>
      <c r="K28079" s="20"/>
      <c r="L28079" s="20"/>
      <c r="M28079" s="20"/>
      <c r="N28079" s="20"/>
      <c r="O28079" s="20"/>
    </row>
    <row r="28080" spans="10:15" x14ac:dyDescent="0.2">
      <c r="J28080" s="20"/>
      <c r="K28080" s="20"/>
      <c r="L28080" s="20"/>
      <c r="M28080" s="20"/>
      <c r="N28080" s="20"/>
      <c r="O28080" s="20"/>
    </row>
    <row r="28081" spans="10:15" x14ac:dyDescent="0.2">
      <c r="J28081" s="20"/>
      <c r="K28081" s="20"/>
      <c r="L28081" s="20"/>
      <c r="M28081" s="20"/>
      <c r="N28081" s="20"/>
      <c r="O28081" s="20"/>
    </row>
    <row r="28082" spans="10:15" x14ac:dyDescent="0.2">
      <c r="J28082" s="20"/>
      <c r="K28082" s="20"/>
      <c r="L28082" s="20"/>
      <c r="M28082" s="20"/>
      <c r="N28082" s="20"/>
      <c r="O28082" s="20"/>
    </row>
    <row r="28083" spans="10:15" x14ac:dyDescent="0.2">
      <c r="J28083" s="20"/>
      <c r="K28083" s="20"/>
      <c r="L28083" s="20"/>
      <c r="M28083" s="20"/>
      <c r="N28083" s="20"/>
      <c r="O28083" s="20"/>
    </row>
    <row r="28084" spans="10:15" x14ac:dyDescent="0.2">
      <c r="J28084" s="20"/>
      <c r="K28084" s="20"/>
      <c r="L28084" s="20"/>
      <c r="M28084" s="20"/>
      <c r="N28084" s="20"/>
      <c r="O28084" s="20"/>
    </row>
    <row r="28085" spans="10:15" x14ac:dyDescent="0.2">
      <c r="J28085" s="20"/>
      <c r="K28085" s="20"/>
      <c r="L28085" s="20"/>
      <c r="M28085" s="20"/>
      <c r="N28085" s="20"/>
      <c r="O28085" s="20"/>
    </row>
    <row r="28086" spans="10:15" x14ac:dyDescent="0.2">
      <c r="J28086" s="20"/>
      <c r="K28086" s="20"/>
      <c r="L28086" s="20"/>
      <c r="M28086" s="20"/>
      <c r="N28086" s="20"/>
      <c r="O28086" s="20"/>
    </row>
    <row r="28087" spans="10:15" x14ac:dyDescent="0.2">
      <c r="J28087" s="20"/>
      <c r="K28087" s="20"/>
      <c r="L28087" s="20"/>
      <c r="M28087" s="20"/>
      <c r="N28087" s="20"/>
      <c r="O28087" s="20"/>
    </row>
    <row r="28088" spans="10:15" x14ac:dyDescent="0.2">
      <c r="J28088" s="20"/>
      <c r="K28088" s="20"/>
      <c r="L28088" s="20"/>
      <c r="M28088" s="20"/>
      <c r="N28088" s="20"/>
      <c r="O28088" s="20"/>
    </row>
    <row r="28089" spans="10:15" x14ac:dyDescent="0.2">
      <c r="J28089" s="20"/>
      <c r="K28089" s="20"/>
      <c r="L28089" s="20"/>
      <c r="M28089" s="20"/>
      <c r="N28089" s="20"/>
      <c r="O28089" s="20"/>
    </row>
    <row r="28090" spans="10:15" x14ac:dyDescent="0.2">
      <c r="J28090" s="20"/>
      <c r="K28090" s="20"/>
      <c r="L28090" s="20"/>
      <c r="M28090" s="20"/>
      <c r="N28090" s="20"/>
      <c r="O28090" s="20"/>
    </row>
    <row r="28091" spans="10:15" x14ac:dyDescent="0.2">
      <c r="J28091" s="20"/>
      <c r="K28091" s="20"/>
      <c r="L28091" s="20"/>
      <c r="M28091" s="20"/>
      <c r="N28091" s="20"/>
      <c r="O28091" s="20"/>
    </row>
    <row r="28092" spans="10:15" x14ac:dyDescent="0.2">
      <c r="J28092" s="20"/>
      <c r="K28092" s="20"/>
      <c r="L28092" s="20"/>
      <c r="M28092" s="20"/>
      <c r="N28092" s="20"/>
      <c r="O28092" s="20"/>
    </row>
    <row r="28093" spans="10:15" x14ac:dyDescent="0.2">
      <c r="J28093" s="20"/>
      <c r="K28093" s="20"/>
      <c r="L28093" s="20"/>
      <c r="M28093" s="20"/>
      <c r="N28093" s="20"/>
      <c r="O28093" s="20"/>
    </row>
    <row r="28094" spans="10:15" x14ac:dyDescent="0.2">
      <c r="J28094" s="20"/>
      <c r="K28094" s="20"/>
      <c r="L28094" s="20"/>
      <c r="M28094" s="20"/>
      <c r="N28094" s="20"/>
      <c r="O28094" s="20"/>
    </row>
    <row r="28095" spans="10:15" x14ac:dyDescent="0.2">
      <c r="J28095" s="20"/>
      <c r="K28095" s="20"/>
      <c r="L28095" s="20"/>
      <c r="M28095" s="20"/>
      <c r="N28095" s="20"/>
      <c r="O28095" s="20"/>
    </row>
    <row r="28096" spans="10:15" x14ac:dyDescent="0.2">
      <c r="J28096" s="20"/>
      <c r="K28096" s="20"/>
      <c r="L28096" s="20"/>
      <c r="M28096" s="20"/>
      <c r="N28096" s="20"/>
      <c r="O28096" s="20"/>
    </row>
    <row r="28097" spans="10:15" x14ac:dyDescent="0.2">
      <c r="J28097" s="20"/>
      <c r="K28097" s="20"/>
      <c r="L28097" s="20"/>
      <c r="M28097" s="20"/>
      <c r="N28097" s="20"/>
      <c r="O28097" s="20"/>
    </row>
    <row r="28098" spans="10:15" x14ac:dyDescent="0.2">
      <c r="J28098" s="20"/>
      <c r="K28098" s="20"/>
      <c r="L28098" s="20"/>
      <c r="M28098" s="20"/>
      <c r="N28098" s="20"/>
      <c r="O28098" s="20"/>
    </row>
    <row r="28099" spans="10:15" x14ac:dyDescent="0.2">
      <c r="J28099" s="20"/>
      <c r="K28099" s="20"/>
      <c r="L28099" s="20"/>
      <c r="M28099" s="20"/>
      <c r="N28099" s="20"/>
      <c r="O28099" s="20"/>
    </row>
    <row r="28100" spans="10:15" x14ac:dyDescent="0.2">
      <c r="J28100" s="20"/>
      <c r="K28100" s="20"/>
      <c r="L28100" s="20"/>
      <c r="M28100" s="20"/>
      <c r="N28100" s="20"/>
      <c r="O28100" s="20"/>
    </row>
    <row r="28101" spans="10:15" x14ac:dyDescent="0.2">
      <c r="J28101" s="20"/>
      <c r="K28101" s="20"/>
      <c r="L28101" s="20"/>
      <c r="M28101" s="20"/>
      <c r="N28101" s="20"/>
      <c r="O28101" s="20"/>
    </row>
    <row r="28102" spans="10:15" x14ac:dyDescent="0.2">
      <c r="J28102" s="20"/>
      <c r="K28102" s="20"/>
      <c r="L28102" s="20"/>
      <c r="M28102" s="20"/>
      <c r="N28102" s="20"/>
      <c r="O28102" s="20"/>
    </row>
    <row r="28103" spans="10:15" x14ac:dyDescent="0.2">
      <c r="J28103" s="20"/>
      <c r="K28103" s="20"/>
      <c r="L28103" s="20"/>
      <c r="M28103" s="20"/>
      <c r="N28103" s="20"/>
      <c r="O28103" s="20"/>
    </row>
    <row r="28104" spans="10:15" x14ac:dyDescent="0.2">
      <c r="J28104" s="20"/>
      <c r="K28104" s="20"/>
      <c r="L28104" s="20"/>
      <c r="M28104" s="20"/>
      <c r="N28104" s="20"/>
      <c r="O28104" s="20"/>
    </row>
    <row r="28105" spans="10:15" x14ac:dyDescent="0.2">
      <c r="J28105" s="20"/>
      <c r="K28105" s="20"/>
      <c r="L28105" s="20"/>
      <c r="M28105" s="20"/>
      <c r="N28105" s="20"/>
      <c r="O28105" s="20"/>
    </row>
    <row r="28106" spans="10:15" x14ac:dyDescent="0.2">
      <c r="J28106" s="20"/>
      <c r="K28106" s="20"/>
      <c r="L28106" s="20"/>
      <c r="M28106" s="20"/>
      <c r="N28106" s="20"/>
      <c r="O28106" s="20"/>
    </row>
    <row r="28107" spans="10:15" x14ac:dyDescent="0.2">
      <c r="J28107" s="20"/>
      <c r="K28107" s="20"/>
      <c r="L28107" s="20"/>
      <c r="M28107" s="20"/>
      <c r="N28107" s="20"/>
      <c r="O28107" s="20"/>
    </row>
    <row r="28108" spans="10:15" x14ac:dyDescent="0.2">
      <c r="J28108" s="20"/>
      <c r="K28108" s="20"/>
      <c r="L28108" s="20"/>
      <c r="M28108" s="20"/>
      <c r="N28108" s="20"/>
      <c r="O28108" s="20"/>
    </row>
    <row r="28109" spans="10:15" x14ac:dyDescent="0.2">
      <c r="J28109" s="20"/>
      <c r="K28109" s="20"/>
      <c r="L28109" s="20"/>
      <c r="M28109" s="20"/>
      <c r="N28109" s="20"/>
      <c r="O28109" s="20"/>
    </row>
    <row r="28110" spans="10:15" x14ac:dyDescent="0.2">
      <c r="J28110" s="20"/>
      <c r="K28110" s="20"/>
      <c r="L28110" s="20"/>
      <c r="M28110" s="20"/>
      <c r="N28110" s="20"/>
      <c r="O28110" s="20"/>
    </row>
    <row r="28111" spans="10:15" x14ac:dyDescent="0.2">
      <c r="J28111" s="20"/>
      <c r="K28111" s="20"/>
      <c r="L28111" s="20"/>
      <c r="M28111" s="20"/>
      <c r="N28111" s="20"/>
      <c r="O28111" s="20"/>
    </row>
    <row r="28112" spans="10:15" x14ac:dyDescent="0.2">
      <c r="J28112" s="20"/>
      <c r="K28112" s="20"/>
      <c r="L28112" s="20"/>
      <c r="M28112" s="20"/>
      <c r="N28112" s="20"/>
      <c r="O28112" s="20"/>
    </row>
    <row r="28113" spans="10:15" x14ac:dyDescent="0.2">
      <c r="J28113" s="20"/>
      <c r="K28113" s="20"/>
      <c r="L28113" s="20"/>
      <c r="M28113" s="20"/>
      <c r="N28113" s="20"/>
      <c r="O28113" s="20"/>
    </row>
    <row r="28114" spans="10:15" x14ac:dyDescent="0.2">
      <c r="J28114" s="20"/>
      <c r="K28114" s="20"/>
      <c r="L28114" s="20"/>
      <c r="M28114" s="20"/>
      <c r="N28114" s="20"/>
      <c r="O28114" s="20"/>
    </row>
    <row r="28115" spans="10:15" x14ac:dyDescent="0.2">
      <c r="J28115" s="20"/>
      <c r="K28115" s="20"/>
      <c r="L28115" s="20"/>
      <c r="M28115" s="20"/>
      <c r="N28115" s="20"/>
      <c r="O28115" s="20"/>
    </row>
    <row r="28116" spans="10:15" x14ac:dyDescent="0.2">
      <c r="J28116" s="20"/>
      <c r="K28116" s="20"/>
      <c r="L28116" s="20"/>
      <c r="M28116" s="20"/>
      <c r="N28116" s="20"/>
      <c r="O28116" s="20"/>
    </row>
    <row r="28117" spans="10:15" x14ac:dyDescent="0.2">
      <c r="J28117" s="20"/>
      <c r="K28117" s="20"/>
      <c r="L28117" s="20"/>
      <c r="M28117" s="20"/>
      <c r="N28117" s="20"/>
      <c r="O28117" s="20"/>
    </row>
    <row r="28118" spans="10:15" x14ac:dyDescent="0.2">
      <c r="J28118" s="20"/>
      <c r="K28118" s="20"/>
      <c r="L28118" s="20"/>
      <c r="M28118" s="20"/>
      <c r="N28118" s="20"/>
      <c r="O28118" s="20"/>
    </row>
    <row r="28119" spans="10:15" x14ac:dyDescent="0.2">
      <c r="J28119" s="20"/>
      <c r="K28119" s="20"/>
      <c r="L28119" s="20"/>
      <c r="M28119" s="20"/>
      <c r="N28119" s="20"/>
      <c r="O28119" s="20"/>
    </row>
    <row r="28120" spans="10:15" x14ac:dyDescent="0.2">
      <c r="J28120" s="20"/>
      <c r="K28120" s="20"/>
      <c r="L28120" s="20"/>
      <c r="M28120" s="20"/>
      <c r="N28120" s="20"/>
      <c r="O28120" s="20"/>
    </row>
    <row r="28121" spans="10:15" x14ac:dyDescent="0.2">
      <c r="J28121" s="20"/>
      <c r="K28121" s="20"/>
      <c r="L28121" s="20"/>
      <c r="M28121" s="20"/>
      <c r="N28121" s="20"/>
      <c r="O28121" s="20"/>
    </row>
    <row r="28122" spans="10:15" x14ac:dyDescent="0.2">
      <c r="J28122" s="20"/>
      <c r="K28122" s="20"/>
      <c r="L28122" s="20"/>
      <c r="M28122" s="20"/>
      <c r="N28122" s="20"/>
      <c r="O28122" s="20"/>
    </row>
    <row r="28123" spans="10:15" x14ac:dyDescent="0.2">
      <c r="J28123" s="20"/>
      <c r="K28123" s="20"/>
      <c r="L28123" s="20"/>
      <c r="M28123" s="20"/>
      <c r="N28123" s="20"/>
      <c r="O28123" s="20"/>
    </row>
    <row r="28124" spans="10:15" x14ac:dyDescent="0.2">
      <c r="J28124" s="20"/>
      <c r="K28124" s="20"/>
      <c r="L28124" s="20"/>
      <c r="M28124" s="20"/>
      <c r="N28124" s="20"/>
      <c r="O28124" s="20"/>
    </row>
    <row r="28125" spans="10:15" x14ac:dyDescent="0.2">
      <c r="J28125" s="20"/>
      <c r="K28125" s="20"/>
      <c r="L28125" s="20"/>
      <c r="M28125" s="20"/>
      <c r="N28125" s="20"/>
      <c r="O28125" s="20"/>
    </row>
    <row r="28126" spans="10:15" x14ac:dyDescent="0.2">
      <c r="J28126" s="20"/>
      <c r="K28126" s="20"/>
      <c r="L28126" s="20"/>
      <c r="M28126" s="20"/>
      <c r="N28126" s="20"/>
      <c r="O28126" s="20"/>
    </row>
    <row r="28127" spans="10:15" x14ac:dyDescent="0.2">
      <c r="J28127" s="20"/>
      <c r="K28127" s="20"/>
      <c r="L28127" s="20"/>
      <c r="M28127" s="20"/>
      <c r="N28127" s="20"/>
      <c r="O28127" s="20"/>
    </row>
    <row r="28128" spans="10:15" x14ac:dyDescent="0.2">
      <c r="J28128" s="20"/>
      <c r="K28128" s="20"/>
      <c r="L28128" s="20"/>
      <c r="M28128" s="20"/>
      <c r="N28128" s="20"/>
      <c r="O28128" s="20"/>
    </row>
    <row r="28129" spans="10:15" x14ac:dyDescent="0.2">
      <c r="J28129" s="20"/>
      <c r="K28129" s="20"/>
      <c r="L28129" s="20"/>
      <c r="M28129" s="20"/>
      <c r="N28129" s="20"/>
      <c r="O28129" s="20"/>
    </row>
    <row r="28130" spans="10:15" x14ac:dyDescent="0.2">
      <c r="J28130" s="20"/>
      <c r="K28130" s="20"/>
      <c r="L28130" s="20"/>
      <c r="M28130" s="20"/>
      <c r="N28130" s="20"/>
      <c r="O28130" s="20"/>
    </row>
    <row r="28131" spans="10:15" x14ac:dyDescent="0.2">
      <c r="J28131" s="20"/>
      <c r="K28131" s="20"/>
      <c r="L28131" s="20"/>
      <c r="M28131" s="20"/>
      <c r="N28131" s="20"/>
      <c r="O28131" s="20"/>
    </row>
    <row r="28132" spans="10:15" x14ac:dyDescent="0.2">
      <c r="J28132" s="20"/>
      <c r="K28132" s="20"/>
      <c r="L28132" s="20"/>
      <c r="M28132" s="20"/>
      <c r="N28132" s="20"/>
      <c r="O28132" s="20"/>
    </row>
    <row r="28133" spans="10:15" x14ac:dyDescent="0.2">
      <c r="J28133" s="20"/>
      <c r="K28133" s="20"/>
      <c r="L28133" s="20"/>
      <c r="M28133" s="20"/>
      <c r="N28133" s="20"/>
      <c r="O28133" s="20"/>
    </row>
    <row r="28134" spans="10:15" x14ac:dyDescent="0.2">
      <c r="J28134" s="20"/>
      <c r="K28134" s="20"/>
      <c r="L28134" s="20"/>
      <c r="M28134" s="20"/>
      <c r="N28134" s="20"/>
      <c r="O28134" s="20"/>
    </row>
    <row r="28135" spans="10:15" x14ac:dyDescent="0.2">
      <c r="J28135" s="20"/>
      <c r="K28135" s="20"/>
      <c r="L28135" s="20"/>
      <c r="M28135" s="20"/>
      <c r="N28135" s="20"/>
      <c r="O28135" s="20"/>
    </row>
    <row r="28136" spans="10:15" x14ac:dyDescent="0.2">
      <c r="J28136" s="20"/>
      <c r="K28136" s="20"/>
      <c r="L28136" s="20"/>
      <c r="M28136" s="20"/>
      <c r="N28136" s="20"/>
      <c r="O28136" s="20"/>
    </row>
    <row r="28137" spans="10:15" x14ac:dyDescent="0.2">
      <c r="J28137" s="20"/>
      <c r="K28137" s="20"/>
      <c r="L28137" s="20"/>
      <c r="M28137" s="20"/>
      <c r="N28137" s="20"/>
      <c r="O28137" s="20"/>
    </row>
    <row r="28138" spans="10:15" x14ac:dyDescent="0.2">
      <c r="J28138" s="20"/>
      <c r="K28138" s="20"/>
      <c r="L28138" s="20"/>
      <c r="M28138" s="20"/>
      <c r="N28138" s="20"/>
      <c r="O28138" s="20"/>
    </row>
    <row r="28139" spans="10:15" x14ac:dyDescent="0.2">
      <c r="J28139" s="20"/>
      <c r="K28139" s="20"/>
      <c r="L28139" s="20"/>
      <c r="M28139" s="20"/>
      <c r="N28139" s="20"/>
      <c r="O28139" s="20"/>
    </row>
    <row r="28140" spans="10:15" x14ac:dyDescent="0.2">
      <c r="J28140" s="20"/>
      <c r="K28140" s="20"/>
      <c r="L28140" s="20"/>
      <c r="M28140" s="20"/>
      <c r="N28140" s="20"/>
      <c r="O28140" s="20"/>
    </row>
    <row r="28141" spans="10:15" x14ac:dyDescent="0.2">
      <c r="J28141" s="20"/>
      <c r="K28141" s="20"/>
      <c r="L28141" s="20"/>
      <c r="M28141" s="20"/>
      <c r="N28141" s="20"/>
      <c r="O28141" s="20"/>
    </row>
    <row r="28142" spans="10:15" x14ac:dyDescent="0.2">
      <c r="J28142" s="20"/>
      <c r="K28142" s="20"/>
      <c r="L28142" s="20"/>
      <c r="M28142" s="20"/>
      <c r="N28142" s="20"/>
      <c r="O28142" s="20"/>
    </row>
    <row r="28143" spans="10:15" x14ac:dyDescent="0.2">
      <c r="J28143" s="20"/>
      <c r="K28143" s="20"/>
      <c r="L28143" s="20"/>
      <c r="M28143" s="20"/>
      <c r="N28143" s="20"/>
      <c r="O28143" s="20"/>
    </row>
    <row r="28144" spans="10:15" x14ac:dyDescent="0.2">
      <c r="J28144" s="20"/>
      <c r="K28144" s="20"/>
      <c r="L28144" s="20"/>
      <c r="M28144" s="20"/>
      <c r="N28144" s="20"/>
      <c r="O28144" s="20"/>
    </row>
    <row r="28145" spans="10:15" x14ac:dyDescent="0.2">
      <c r="J28145" s="20"/>
      <c r="K28145" s="20"/>
      <c r="L28145" s="20"/>
      <c r="M28145" s="20"/>
      <c r="N28145" s="20"/>
      <c r="O28145" s="20"/>
    </row>
    <row r="28146" spans="10:15" x14ac:dyDescent="0.2">
      <c r="J28146" s="20"/>
      <c r="K28146" s="20"/>
      <c r="L28146" s="20"/>
      <c r="M28146" s="20"/>
      <c r="N28146" s="20"/>
      <c r="O28146" s="20"/>
    </row>
    <row r="28147" spans="10:15" x14ac:dyDescent="0.2">
      <c r="J28147" s="20"/>
      <c r="K28147" s="20"/>
      <c r="L28147" s="20"/>
      <c r="M28147" s="20"/>
      <c r="N28147" s="20"/>
      <c r="O28147" s="20"/>
    </row>
    <row r="28148" spans="10:15" x14ac:dyDescent="0.2">
      <c r="J28148" s="20"/>
      <c r="K28148" s="20"/>
      <c r="L28148" s="20"/>
      <c r="M28148" s="20"/>
      <c r="N28148" s="20"/>
      <c r="O28148" s="20"/>
    </row>
    <row r="28149" spans="10:15" x14ac:dyDescent="0.2">
      <c r="J28149" s="20"/>
      <c r="K28149" s="20"/>
      <c r="L28149" s="20"/>
      <c r="M28149" s="20"/>
      <c r="N28149" s="20"/>
      <c r="O28149" s="20"/>
    </row>
    <row r="28150" spans="10:15" x14ac:dyDescent="0.2">
      <c r="J28150" s="20"/>
      <c r="K28150" s="20"/>
      <c r="L28150" s="20"/>
      <c r="M28150" s="20"/>
      <c r="N28150" s="20"/>
      <c r="O28150" s="20"/>
    </row>
    <row r="28151" spans="10:15" x14ac:dyDescent="0.2">
      <c r="J28151" s="20"/>
      <c r="K28151" s="20"/>
      <c r="L28151" s="20"/>
      <c r="M28151" s="20"/>
      <c r="N28151" s="20"/>
      <c r="O28151" s="20"/>
    </row>
    <row r="28152" spans="10:15" x14ac:dyDescent="0.2">
      <c r="J28152" s="20"/>
      <c r="K28152" s="20"/>
      <c r="L28152" s="20"/>
      <c r="M28152" s="20"/>
      <c r="N28152" s="20"/>
      <c r="O28152" s="20"/>
    </row>
    <row r="28153" spans="10:15" x14ac:dyDescent="0.2">
      <c r="J28153" s="20"/>
      <c r="K28153" s="20"/>
      <c r="L28153" s="20"/>
      <c r="M28153" s="20"/>
      <c r="N28153" s="20"/>
      <c r="O28153" s="20"/>
    </row>
    <row r="28154" spans="10:15" x14ac:dyDescent="0.2">
      <c r="J28154" s="20"/>
      <c r="K28154" s="20"/>
      <c r="L28154" s="20"/>
      <c r="M28154" s="20"/>
      <c r="N28154" s="20"/>
      <c r="O28154" s="20"/>
    </row>
    <row r="28155" spans="10:15" x14ac:dyDescent="0.2">
      <c r="J28155" s="20"/>
      <c r="K28155" s="20"/>
      <c r="L28155" s="20"/>
      <c r="M28155" s="20"/>
      <c r="N28155" s="20"/>
      <c r="O28155" s="20"/>
    </row>
    <row r="28156" spans="10:15" x14ac:dyDescent="0.2">
      <c r="J28156" s="20"/>
      <c r="K28156" s="20"/>
      <c r="L28156" s="20"/>
      <c r="M28156" s="20"/>
      <c r="N28156" s="20"/>
      <c r="O28156" s="20"/>
    </row>
    <row r="28157" spans="10:15" x14ac:dyDescent="0.2">
      <c r="J28157" s="20"/>
      <c r="K28157" s="20"/>
      <c r="L28157" s="20"/>
      <c r="M28157" s="20"/>
      <c r="N28157" s="20"/>
      <c r="O28157" s="20"/>
    </row>
    <row r="28158" spans="10:15" x14ac:dyDescent="0.2">
      <c r="J28158" s="20"/>
      <c r="K28158" s="20"/>
      <c r="L28158" s="20"/>
      <c r="M28158" s="20"/>
      <c r="N28158" s="20"/>
      <c r="O28158" s="20"/>
    </row>
    <row r="28159" spans="10:15" x14ac:dyDescent="0.2">
      <c r="J28159" s="20"/>
      <c r="K28159" s="20"/>
      <c r="L28159" s="20"/>
      <c r="M28159" s="20"/>
      <c r="N28159" s="20"/>
      <c r="O28159" s="20"/>
    </row>
    <row r="28160" spans="10:15" x14ac:dyDescent="0.2">
      <c r="J28160" s="20"/>
      <c r="K28160" s="20"/>
      <c r="L28160" s="20"/>
      <c r="M28160" s="20"/>
      <c r="N28160" s="20"/>
      <c r="O28160" s="20"/>
    </row>
    <row r="28161" spans="10:15" x14ac:dyDescent="0.2">
      <c r="J28161" s="20"/>
      <c r="K28161" s="20"/>
      <c r="L28161" s="20"/>
      <c r="M28161" s="20"/>
      <c r="N28161" s="20"/>
      <c r="O28161" s="20"/>
    </row>
    <row r="28162" spans="10:15" x14ac:dyDescent="0.2">
      <c r="J28162" s="20"/>
      <c r="K28162" s="20"/>
      <c r="L28162" s="20"/>
      <c r="M28162" s="20"/>
      <c r="N28162" s="20"/>
      <c r="O28162" s="20"/>
    </row>
    <row r="28163" spans="10:15" x14ac:dyDescent="0.2">
      <c r="J28163" s="20"/>
      <c r="K28163" s="20"/>
      <c r="L28163" s="20"/>
      <c r="M28163" s="20"/>
      <c r="N28163" s="20"/>
      <c r="O28163" s="20"/>
    </row>
    <row r="28164" spans="10:15" x14ac:dyDescent="0.2">
      <c r="J28164" s="20"/>
      <c r="K28164" s="20"/>
      <c r="L28164" s="20"/>
      <c r="M28164" s="20"/>
      <c r="N28164" s="20"/>
      <c r="O28164" s="20"/>
    </row>
    <row r="28165" spans="10:15" x14ac:dyDescent="0.2">
      <c r="J28165" s="20"/>
      <c r="K28165" s="20"/>
      <c r="L28165" s="20"/>
      <c r="M28165" s="20"/>
      <c r="N28165" s="20"/>
      <c r="O28165" s="20"/>
    </row>
    <row r="28166" spans="10:15" x14ac:dyDescent="0.2">
      <c r="J28166" s="20"/>
      <c r="K28166" s="20"/>
      <c r="L28166" s="20"/>
      <c r="M28166" s="20"/>
      <c r="N28166" s="20"/>
      <c r="O28166" s="20"/>
    </row>
    <row r="28167" spans="10:15" x14ac:dyDescent="0.2">
      <c r="J28167" s="20"/>
      <c r="K28167" s="20"/>
      <c r="L28167" s="20"/>
      <c r="M28167" s="20"/>
      <c r="N28167" s="20"/>
      <c r="O28167" s="20"/>
    </row>
    <row r="28168" spans="10:15" x14ac:dyDescent="0.2">
      <c r="J28168" s="20"/>
      <c r="K28168" s="20"/>
      <c r="L28168" s="20"/>
      <c r="M28168" s="20"/>
      <c r="N28168" s="20"/>
      <c r="O28168" s="20"/>
    </row>
    <row r="28169" spans="10:15" x14ac:dyDescent="0.2">
      <c r="J28169" s="20"/>
      <c r="K28169" s="20"/>
      <c r="L28169" s="20"/>
      <c r="M28169" s="20"/>
      <c r="N28169" s="20"/>
      <c r="O28169" s="20"/>
    </row>
    <row r="28170" spans="10:15" x14ac:dyDescent="0.2">
      <c r="J28170" s="20"/>
      <c r="K28170" s="20"/>
      <c r="L28170" s="20"/>
      <c r="M28170" s="20"/>
      <c r="N28170" s="20"/>
      <c r="O28170" s="20"/>
    </row>
    <row r="28171" spans="10:15" x14ac:dyDescent="0.2">
      <c r="J28171" s="20"/>
      <c r="K28171" s="20"/>
      <c r="L28171" s="20"/>
      <c r="M28171" s="20"/>
      <c r="N28171" s="20"/>
      <c r="O28171" s="20"/>
    </row>
    <row r="28172" spans="10:15" x14ac:dyDescent="0.2">
      <c r="J28172" s="20"/>
      <c r="K28172" s="20"/>
      <c r="L28172" s="20"/>
      <c r="M28172" s="20"/>
      <c r="N28172" s="20"/>
      <c r="O28172" s="20"/>
    </row>
    <row r="28173" spans="10:15" x14ac:dyDescent="0.2">
      <c r="J28173" s="20"/>
      <c r="K28173" s="20"/>
      <c r="L28173" s="20"/>
      <c r="M28173" s="20"/>
      <c r="N28173" s="20"/>
      <c r="O28173" s="20"/>
    </row>
    <row r="28174" spans="10:15" x14ac:dyDescent="0.2">
      <c r="J28174" s="20"/>
      <c r="K28174" s="20"/>
      <c r="L28174" s="20"/>
      <c r="M28174" s="20"/>
      <c r="N28174" s="20"/>
      <c r="O28174" s="20"/>
    </row>
    <row r="28175" spans="10:15" x14ac:dyDescent="0.2">
      <c r="J28175" s="20"/>
      <c r="K28175" s="20"/>
      <c r="L28175" s="20"/>
      <c r="M28175" s="20"/>
      <c r="N28175" s="20"/>
      <c r="O28175" s="20"/>
    </row>
    <row r="28176" spans="10:15" x14ac:dyDescent="0.2">
      <c r="J28176" s="20"/>
      <c r="K28176" s="20"/>
      <c r="L28176" s="20"/>
      <c r="M28176" s="20"/>
      <c r="N28176" s="20"/>
      <c r="O28176" s="20"/>
    </row>
    <row r="28177" spans="10:15" x14ac:dyDescent="0.2">
      <c r="J28177" s="20"/>
      <c r="K28177" s="20"/>
      <c r="L28177" s="20"/>
      <c r="M28177" s="20"/>
      <c r="N28177" s="20"/>
      <c r="O28177" s="20"/>
    </row>
    <row r="28178" spans="10:15" x14ac:dyDescent="0.2">
      <c r="J28178" s="20"/>
      <c r="K28178" s="20"/>
      <c r="L28178" s="20"/>
      <c r="M28178" s="20"/>
      <c r="N28178" s="20"/>
      <c r="O28178" s="20"/>
    </row>
    <row r="28179" spans="10:15" x14ac:dyDescent="0.2">
      <c r="J28179" s="20"/>
      <c r="K28179" s="20"/>
      <c r="L28179" s="20"/>
      <c r="M28179" s="20"/>
      <c r="N28179" s="20"/>
      <c r="O28179" s="20"/>
    </row>
    <row r="28180" spans="10:15" x14ac:dyDescent="0.2">
      <c r="J28180" s="20"/>
      <c r="K28180" s="20"/>
      <c r="L28180" s="20"/>
      <c r="M28180" s="20"/>
      <c r="N28180" s="20"/>
      <c r="O28180" s="20"/>
    </row>
    <row r="28181" spans="10:15" x14ac:dyDescent="0.2">
      <c r="J28181" s="20"/>
      <c r="K28181" s="20"/>
      <c r="L28181" s="20"/>
      <c r="M28181" s="20"/>
      <c r="N28181" s="20"/>
      <c r="O28181" s="20"/>
    </row>
    <row r="28182" spans="10:15" x14ac:dyDescent="0.2">
      <c r="J28182" s="20"/>
      <c r="K28182" s="20"/>
      <c r="L28182" s="20"/>
      <c r="M28182" s="20"/>
      <c r="N28182" s="20"/>
      <c r="O28182" s="20"/>
    </row>
    <row r="28183" spans="10:15" x14ac:dyDescent="0.2">
      <c r="J28183" s="20"/>
      <c r="K28183" s="20"/>
      <c r="L28183" s="20"/>
      <c r="M28183" s="20"/>
      <c r="N28183" s="20"/>
      <c r="O28183" s="20"/>
    </row>
    <row r="28184" spans="10:15" x14ac:dyDescent="0.2">
      <c r="J28184" s="20"/>
      <c r="K28184" s="20"/>
      <c r="L28184" s="20"/>
      <c r="M28184" s="20"/>
      <c r="N28184" s="20"/>
      <c r="O28184" s="20"/>
    </row>
    <row r="28185" spans="10:15" x14ac:dyDescent="0.2">
      <c r="J28185" s="20"/>
      <c r="K28185" s="20"/>
      <c r="L28185" s="20"/>
      <c r="M28185" s="20"/>
      <c r="N28185" s="20"/>
      <c r="O28185" s="20"/>
    </row>
    <row r="28186" spans="10:15" x14ac:dyDescent="0.2">
      <c r="J28186" s="20"/>
      <c r="K28186" s="20"/>
      <c r="L28186" s="20"/>
      <c r="M28186" s="20"/>
      <c r="N28186" s="20"/>
      <c r="O28186" s="20"/>
    </row>
    <row r="28187" spans="10:15" x14ac:dyDescent="0.2">
      <c r="J28187" s="20"/>
      <c r="K28187" s="20"/>
      <c r="L28187" s="20"/>
      <c r="M28187" s="20"/>
      <c r="N28187" s="20"/>
      <c r="O28187" s="20"/>
    </row>
    <row r="28188" spans="10:15" x14ac:dyDescent="0.2">
      <c r="J28188" s="20"/>
      <c r="K28188" s="20"/>
      <c r="L28188" s="20"/>
      <c r="M28188" s="20"/>
      <c r="N28188" s="20"/>
      <c r="O28188" s="20"/>
    </row>
    <row r="28189" spans="10:15" x14ac:dyDescent="0.2">
      <c r="J28189" s="20"/>
      <c r="K28189" s="20"/>
      <c r="L28189" s="20"/>
      <c r="M28189" s="20"/>
      <c r="N28189" s="20"/>
      <c r="O28189" s="20"/>
    </row>
    <row r="28190" spans="10:15" x14ac:dyDescent="0.2">
      <c r="J28190" s="20"/>
      <c r="K28190" s="20"/>
      <c r="L28190" s="20"/>
      <c r="M28190" s="20"/>
      <c r="N28190" s="20"/>
      <c r="O28190" s="20"/>
    </row>
    <row r="28191" spans="10:15" x14ac:dyDescent="0.2">
      <c r="J28191" s="20"/>
      <c r="K28191" s="20"/>
      <c r="L28191" s="20"/>
      <c r="M28191" s="20"/>
      <c r="N28191" s="20"/>
      <c r="O28191" s="20"/>
    </row>
    <row r="28192" spans="10:15" x14ac:dyDescent="0.2">
      <c r="J28192" s="20"/>
      <c r="K28192" s="20"/>
      <c r="L28192" s="20"/>
      <c r="M28192" s="20"/>
      <c r="N28192" s="20"/>
      <c r="O28192" s="20"/>
    </row>
    <row r="28193" spans="10:15" x14ac:dyDescent="0.2">
      <c r="J28193" s="20"/>
      <c r="K28193" s="20"/>
      <c r="L28193" s="20"/>
      <c r="M28193" s="20"/>
      <c r="N28193" s="20"/>
      <c r="O28193" s="20"/>
    </row>
    <row r="28194" spans="10:15" x14ac:dyDescent="0.2">
      <c r="J28194" s="20"/>
      <c r="K28194" s="20"/>
      <c r="L28194" s="20"/>
      <c r="M28194" s="20"/>
      <c r="N28194" s="20"/>
      <c r="O28194" s="20"/>
    </row>
    <row r="28195" spans="10:15" x14ac:dyDescent="0.2">
      <c r="J28195" s="20"/>
      <c r="K28195" s="20"/>
      <c r="L28195" s="20"/>
      <c r="M28195" s="20"/>
      <c r="N28195" s="20"/>
      <c r="O28195" s="20"/>
    </row>
    <row r="28196" spans="10:15" x14ac:dyDescent="0.2">
      <c r="J28196" s="20"/>
      <c r="K28196" s="20"/>
      <c r="L28196" s="20"/>
      <c r="M28196" s="20"/>
      <c r="N28196" s="20"/>
      <c r="O28196" s="20"/>
    </row>
    <row r="28197" spans="10:15" x14ac:dyDescent="0.2">
      <c r="J28197" s="20"/>
      <c r="K28197" s="20"/>
      <c r="L28197" s="20"/>
      <c r="M28197" s="20"/>
      <c r="N28197" s="20"/>
      <c r="O28197" s="20"/>
    </row>
    <row r="28198" spans="10:15" x14ac:dyDescent="0.2">
      <c r="J28198" s="20"/>
      <c r="K28198" s="20"/>
      <c r="L28198" s="20"/>
      <c r="M28198" s="20"/>
      <c r="N28198" s="20"/>
      <c r="O28198" s="20"/>
    </row>
    <row r="28199" spans="10:15" x14ac:dyDescent="0.2">
      <c r="J28199" s="20"/>
      <c r="K28199" s="20"/>
      <c r="L28199" s="20"/>
      <c r="M28199" s="20"/>
      <c r="N28199" s="20"/>
      <c r="O28199" s="20"/>
    </row>
    <row r="28200" spans="10:15" x14ac:dyDescent="0.2">
      <c r="J28200" s="20"/>
      <c r="K28200" s="20"/>
      <c r="L28200" s="20"/>
      <c r="M28200" s="20"/>
      <c r="N28200" s="20"/>
      <c r="O28200" s="20"/>
    </row>
    <row r="28201" spans="10:15" x14ac:dyDescent="0.2">
      <c r="J28201" s="20"/>
      <c r="K28201" s="20"/>
      <c r="L28201" s="20"/>
      <c r="M28201" s="20"/>
      <c r="N28201" s="20"/>
      <c r="O28201" s="20"/>
    </row>
    <row r="28202" spans="10:15" x14ac:dyDescent="0.2">
      <c r="J28202" s="20"/>
      <c r="K28202" s="20"/>
      <c r="L28202" s="20"/>
      <c r="M28202" s="20"/>
      <c r="N28202" s="20"/>
      <c r="O28202" s="20"/>
    </row>
    <row r="28203" spans="10:15" x14ac:dyDescent="0.2">
      <c r="J28203" s="20"/>
      <c r="K28203" s="20"/>
      <c r="L28203" s="20"/>
      <c r="M28203" s="20"/>
      <c r="N28203" s="20"/>
      <c r="O28203" s="20"/>
    </row>
    <row r="28204" spans="10:15" x14ac:dyDescent="0.2">
      <c r="J28204" s="20"/>
      <c r="K28204" s="20"/>
      <c r="L28204" s="20"/>
      <c r="M28204" s="20"/>
      <c r="N28204" s="20"/>
      <c r="O28204" s="20"/>
    </row>
    <row r="28205" spans="10:15" x14ac:dyDescent="0.2">
      <c r="J28205" s="20"/>
      <c r="K28205" s="20"/>
      <c r="L28205" s="20"/>
      <c r="M28205" s="20"/>
      <c r="N28205" s="20"/>
      <c r="O28205" s="20"/>
    </row>
    <row r="28206" spans="10:15" x14ac:dyDescent="0.2">
      <c r="J28206" s="20"/>
      <c r="K28206" s="20"/>
      <c r="L28206" s="20"/>
      <c r="M28206" s="20"/>
      <c r="N28206" s="20"/>
      <c r="O28206" s="20"/>
    </row>
    <row r="28207" spans="10:15" x14ac:dyDescent="0.2">
      <c r="J28207" s="20"/>
      <c r="K28207" s="20"/>
      <c r="L28207" s="20"/>
      <c r="M28207" s="20"/>
      <c r="N28207" s="20"/>
      <c r="O28207" s="20"/>
    </row>
    <row r="28208" spans="10:15" x14ac:dyDescent="0.2">
      <c r="J28208" s="20"/>
      <c r="K28208" s="20"/>
      <c r="L28208" s="20"/>
      <c r="M28208" s="20"/>
      <c r="N28208" s="20"/>
      <c r="O28208" s="20"/>
    </row>
    <row r="28209" spans="10:15" x14ac:dyDescent="0.2">
      <c r="J28209" s="20"/>
      <c r="K28209" s="20"/>
      <c r="L28209" s="20"/>
      <c r="M28209" s="20"/>
      <c r="N28209" s="20"/>
      <c r="O28209" s="20"/>
    </row>
    <row r="28210" spans="10:15" x14ac:dyDescent="0.2">
      <c r="J28210" s="20"/>
      <c r="K28210" s="20"/>
      <c r="L28210" s="20"/>
      <c r="M28210" s="20"/>
      <c r="N28210" s="20"/>
      <c r="O28210" s="20"/>
    </row>
    <row r="28211" spans="10:15" x14ac:dyDescent="0.2">
      <c r="J28211" s="20"/>
      <c r="K28211" s="20"/>
      <c r="L28211" s="20"/>
      <c r="M28211" s="20"/>
      <c r="N28211" s="20"/>
      <c r="O28211" s="20"/>
    </row>
    <row r="28212" spans="10:15" x14ac:dyDescent="0.2">
      <c r="J28212" s="20"/>
      <c r="K28212" s="20"/>
      <c r="L28212" s="20"/>
      <c r="M28212" s="20"/>
      <c r="N28212" s="20"/>
      <c r="O28212" s="20"/>
    </row>
    <row r="28213" spans="10:15" x14ac:dyDescent="0.2">
      <c r="J28213" s="20"/>
      <c r="K28213" s="20"/>
      <c r="L28213" s="20"/>
      <c r="M28213" s="20"/>
      <c r="N28213" s="20"/>
      <c r="O28213" s="20"/>
    </row>
    <row r="28214" spans="10:15" x14ac:dyDescent="0.2">
      <c r="J28214" s="20"/>
      <c r="K28214" s="20"/>
      <c r="L28214" s="20"/>
      <c r="M28214" s="20"/>
      <c r="N28214" s="20"/>
      <c r="O28214" s="20"/>
    </row>
    <row r="28215" spans="10:15" x14ac:dyDescent="0.2">
      <c r="J28215" s="20"/>
      <c r="K28215" s="20"/>
      <c r="L28215" s="20"/>
      <c r="M28215" s="20"/>
      <c r="N28215" s="20"/>
      <c r="O28215" s="20"/>
    </row>
    <row r="28216" spans="10:15" x14ac:dyDescent="0.2">
      <c r="J28216" s="20"/>
      <c r="K28216" s="20"/>
      <c r="L28216" s="20"/>
      <c r="M28216" s="20"/>
      <c r="N28216" s="20"/>
      <c r="O28216" s="20"/>
    </row>
    <row r="28217" spans="10:15" x14ac:dyDescent="0.2">
      <c r="J28217" s="20"/>
      <c r="K28217" s="20"/>
      <c r="L28217" s="20"/>
      <c r="M28217" s="20"/>
      <c r="N28217" s="20"/>
      <c r="O28217" s="20"/>
    </row>
    <row r="28218" spans="10:15" x14ac:dyDescent="0.2">
      <c r="J28218" s="20"/>
      <c r="K28218" s="20"/>
      <c r="L28218" s="20"/>
      <c r="M28218" s="20"/>
      <c r="N28218" s="20"/>
      <c r="O28218" s="20"/>
    </row>
    <row r="28219" spans="10:15" x14ac:dyDescent="0.2">
      <c r="J28219" s="20"/>
      <c r="K28219" s="20"/>
      <c r="L28219" s="20"/>
      <c r="M28219" s="20"/>
      <c r="N28219" s="20"/>
      <c r="O28219" s="20"/>
    </row>
    <row r="28220" spans="10:15" x14ac:dyDescent="0.2">
      <c r="J28220" s="20"/>
      <c r="K28220" s="20"/>
      <c r="L28220" s="20"/>
      <c r="M28220" s="20"/>
      <c r="N28220" s="20"/>
      <c r="O28220" s="20"/>
    </row>
    <row r="28221" spans="10:15" x14ac:dyDescent="0.2">
      <c r="J28221" s="20"/>
      <c r="K28221" s="20"/>
      <c r="L28221" s="20"/>
      <c r="M28221" s="20"/>
      <c r="N28221" s="20"/>
      <c r="O28221" s="20"/>
    </row>
    <row r="28222" spans="10:15" x14ac:dyDescent="0.2">
      <c r="J28222" s="20"/>
      <c r="K28222" s="20"/>
      <c r="L28222" s="20"/>
      <c r="M28222" s="20"/>
      <c r="N28222" s="20"/>
      <c r="O28222" s="20"/>
    </row>
    <row r="28223" spans="10:15" x14ac:dyDescent="0.2">
      <c r="J28223" s="20"/>
      <c r="K28223" s="20"/>
      <c r="L28223" s="20"/>
      <c r="M28223" s="20"/>
      <c r="N28223" s="20"/>
      <c r="O28223" s="20"/>
    </row>
    <row r="28224" spans="10:15" x14ac:dyDescent="0.2">
      <c r="J28224" s="20"/>
      <c r="K28224" s="20"/>
      <c r="L28224" s="20"/>
      <c r="M28224" s="20"/>
      <c r="N28224" s="20"/>
      <c r="O28224" s="20"/>
    </row>
    <row r="28225" spans="10:15" x14ac:dyDescent="0.2">
      <c r="J28225" s="20"/>
      <c r="K28225" s="20"/>
      <c r="L28225" s="20"/>
      <c r="M28225" s="20"/>
      <c r="N28225" s="20"/>
      <c r="O28225" s="20"/>
    </row>
    <row r="28226" spans="10:15" x14ac:dyDescent="0.2">
      <c r="J28226" s="20"/>
      <c r="K28226" s="20"/>
      <c r="L28226" s="20"/>
      <c r="M28226" s="20"/>
      <c r="N28226" s="20"/>
      <c r="O28226" s="20"/>
    </row>
    <row r="28227" spans="10:15" x14ac:dyDescent="0.2">
      <c r="J28227" s="20"/>
      <c r="K28227" s="20"/>
      <c r="L28227" s="20"/>
      <c r="M28227" s="20"/>
      <c r="N28227" s="20"/>
      <c r="O28227" s="20"/>
    </row>
    <row r="28228" spans="10:15" x14ac:dyDescent="0.2">
      <c r="J28228" s="20"/>
      <c r="K28228" s="20"/>
      <c r="L28228" s="20"/>
      <c r="M28228" s="20"/>
      <c r="N28228" s="20"/>
      <c r="O28228" s="20"/>
    </row>
    <row r="28229" spans="10:15" x14ac:dyDescent="0.2">
      <c r="J28229" s="20"/>
      <c r="K28229" s="20"/>
      <c r="L28229" s="20"/>
      <c r="M28229" s="20"/>
      <c r="N28229" s="20"/>
      <c r="O28229" s="20"/>
    </row>
    <row r="28230" spans="10:15" x14ac:dyDescent="0.2">
      <c r="J28230" s="20"/>
      <c r="K28230" s="20"/>
      <c r="L28230" s="20"/>
      <c r="M28230" s="20"/>
      <c r="N28230" s="20"/>
      <c r="O28230" s="20"/>
    </row>
    <row r="28231" spans="10:15" x14ac:dyDescent="0.2">
      <c r="J28231" s="20"/>
      <c r="K28231" s="20"/>
      <c r="L28231" s="20"/>
      <c r="M28231" s="20"/>
      <c r="N28231" s="20"/>
      <c r="O28231" s="20"/>
    </row>
    <row r="28232" spans="10:15" x14ac:dyDescent="0.2">
      <c r="J28232" s="20"/>
      <c r="K28232" s="20"/>
      <c r="L28232" s="20"/>
      <c r="M28232" s="20"/>
      <c r="N28232" s="20"/>
      <c r="O28232" s="20"/>
    </row>
    <row r="28233" spans="10:15" x14ac:dyDescent="0.2">
      <c r="J28233" s="20"/>
      <c r="K28233" s="20"/>
      <c r="L28233" s="20"/>
      <c r="M28233" s="20"/>
      <c r="N28233" s="20"/>
      <c r="O28233" s="20"/>
    </row>
    <row r="28234" spans="10:15" x14ac:dyDescent="0.2">
      <c r="J28234" s="20"/>
      <c r="K28234" s="20"/>
      <c r="L28234" s="20"/>
      <c r="M28234" s="20"/>
      <c r="N28234" s="20"/>
      <c r="O28234" s="20"/>
    </row>
    <row r="28235" spans="10:15" x14ac:dyDescent="0.2">
      <c r="J28235" s="20"/>
      <c r="K28235" s="20"/>
      <c r="L28235" s="20"/>
      <c r="M28235" s="20"/>
      <c r="N28235" s="20"/>
      <c r="O28235" s="20"/>
    </row>
    <row r="28236" spans="10:15" x14ac:dyDescent="0.2">
      <c r="J28236" s="20"/>
      <c r="K28236" s="20"/>
      <c r="L28236" s="20"/>
      <c r="M28236" s="20"/>
      <c r="N28236" s="20"/>
      <c r="O28236" s="20"/>
    </row>
    <row r="28237" spans="10:15" x14ac:dyDescent="0.2">
      <c r="J28237" s="20"/>
      <c r="K28237" s="20"/>
      <c r="L28237" s="20"/>
      <c r="M28237" s="20"/>
      <c r="N28237" s="20"/>
      <c r="O28237" s="20"/>
    </row>
    <row r="28238" spans="10:15" x14ac:dyDescent="0.2">
      <c r="J28238" s="20"/>
      <c r="K28238" s="20"/>
      <c r="L28238" s="20"/>
      <c r="M28238" s="20"/>
      <c r="N28238" s="20"/>
      <c r="O28238" s="20"/>
    </row>
    <row r="28239" spans="10:15" x14ac:dyDescent="0.2">
      <c r="J28239" s="20"/>
      <c r="K28239" s="20"/>
      <c r="L28239" s="20"/>
      <c r="M28239" s="20"/>
      <c r="N28239" s="20"/>
      <c r="O28239" s="20"/>
    </row>
    <row r="28240" spans="10:15" x14ac:dyDescent="0.2">
      <c r="J28240" s="20"/>
      <c r="K28240" s="20"/>
      <c r="L28240" s="20"/>
      <c r="M28240" s="20"/>
      <c r="N28240" s="20"/>
      <c r="O28240" s="20"/>
    </row>
    <row r="28241" spans="10:15" x14ac:dyDescent="0.2">
      <c r="J28241" s="20"/>
      <c r="K28241" s="20"/>
      <c r="L28241" s="20"/>
      <c r="M28241" s="20"/>
      <c r="N28241" s="20"/>
      <c r="O28241" s="20"/>
    </row>
    <row r="28242" spans="10:15" x14ac:dyDescent="0.2">
      <c r="J28242" s="20"/>
      <c r="K28242" s="20"/>
      <c r="L28242" s="20"/>
      <c r="M28242" s="20"/>
      <c r="N28242" s="20"/>
      <c r="O28242" s="20"/>
    </row>
    <row r="28243" spans="10:15" x14ac:dyDescent="0.2">
      <c r="J28243" s="20"/>
      <c r="K28243" s="20"/>
      <c r="L28243" s="20"/>
      <c r="M28243" s="20"/>
      <c r="N28243" s="20"/>
      <c r="O28243" s="20"/>
    </row>
    <row r="28244" spans="10:15" x14ac:dyDescent="0.2">
      <c r="J28244" s="20"/>
      <c r="K28244" s="20"/>
      <c r="L28244" s="20"/>
      <c r="M28244" s="20"/>
      <c r="N28244" s="20"/>
      <c r="O28244" s="20"/>
    </row>
    <row r="28245" spans="10:15" x14ac:dyDescent="0.2">
      <c r="J28245" s="20"/>
      <c r="K28245" s="20"/>
      <c r="L28245" s="20"/>
      <c r="M28245" s="20"/>
      <c r="N28245" s="20"/>
      <c r="O28245" s="20"/>
    </row>
    <row r="28246" spans="10:15" x14ac:dyDescent="0.2">
      <c r="J28246" s="20"/>
      <c r="K28246" s="20"/>
      <c r="L28246" s="20"/>
      <c r="M28246" s="20"/>
      <c r="N28246" s="20"/>
      <c r="O28246" s="20"/>
    </row>
    <row r="28247" spans="10:15" x14ac:dyDescent="0.2">
      <c r="J28247" s="20"/>
      <c r="K28247" s="20"/>
      <c r="L28247" s="20"/>
      <c r="M28247" s="20"/>
      <c r="N28247" s="20"/>
      <c r="O28247" s="20"/>
    </row>
    <row r="28248" spans="10:15" x14ac:dyDescent="0.2">
      <c r="J28248" s="20"/>
      <c r="K28248" s="20"/>
      <c r="L28248" s="20"/>
      <c r="M28248" s="20"/>
      <c r="N28248" s="20"/>
      <c r="O28248" s="20"/>
    </row>
    <row r="28249" spans="10:15" x14ac:dyDescent="0.2">
      <c r="J28249" s="20"/>
      <c r="K28249" s="20"/>
      <c r="L28249" s="20"/>
      <c r="M28249" s="20"/>
      <c r="N28249" s="20"/>
      <c r="O28249" s="20"/>
    </row>
    <row r="28250" spans="10:15" x14ac:dyDescent="0.2">
      <c r="J28250" s="20"/>
      <c r="K28250" s="20"/>
      <c r="L28250" s="20"/>
      <c r="M28250" s="20"/>
      <c r="N28250" s="20"/>
      <c r="O28250" s="20"/>
    </row>
    <row r="28251" spans="10:15" x14ac:dyDescent="0.2">
      <c r="J28251" s="20"/>
      <c r="K28251" s="20"/>
      <c r="L28251" s="20"/>
      <c r="M28251" s="20"/>
      <c r="N28251" s="20"/>
      <c r="O28251" s="20"/>
    </row>
    <row r="28252" spans="10:15" x14ac:dyDescent="0.2">
      <c r="J28252" s="20"/>
      <c r="K28252" s="20"/>
      <c r="L28252" s="20"/>
      <c r="M28252" s="20"/>
      <c r="N28252" s="20"/>
      <c r="O28252" s="20"/>
    </row>
    <row r="28253" spans="10:15" x14ac:dyDescent="0.2">
      <c r="J28253" s="20"/>
      <c r="K28253" s="20"/>
      <c r="L28253" s="20"/>
      <c r="M28253" s="20"/>
      <c r="N28253" s="20"/>
      <c r="O28253" s="20"/>
    </row>
    <row r="28254" spans="10:15" x14ac:dyDescent="0.2">
      <c r="J28254" s="20"/>
      <c r="K28254" s="20"/>
      <c r="L28254" s="20"/>
      <c r="M28254" s="20"/>
      <c r="N28254" s="20"/>
      <c r="O28254" s="20"/>
    </row>
    <row r="28255" spans="10:15" x14ac:dyDescent="0.2">
      <c r="J28255" s="20"/>
      <c r="K28255" s="20"/>
      <c r="L28255" s="20"/>
      <c r="M28255" s="20"/>
      <c r="N28255" s="20"/>
      <c r="O28255" s="20"/>
    </row>
    <row r="28256" spans="10:15" x14ac:dyDescent="0.2">
      <c r="J28256" s="20"/>
      <c r="K28256" s="20"/>
      <c r="L28256" s="20"/>
      <c r="M28256" s="20"/>
      <c r="N28256" s="20"/>
      <c r="O28256" s="20"/>
    </row>
    <row r="28257" spans="10:15" x14ac:dyDescent="0.2">
      <c r="J28257" s="20"/>
      <c r="K28257" s="20"/>
      <c r="L28257" s="20"/>
      <c r="M28257" s="20"/>
      <c r="N28257" s="20"/>
      <c r="O28257" s="20"/>
    </row>
    <row r="28258" spans="10:15" x14ac:dyDescent="0.2">
      <c r="J28258" s="20"/>
      <c r="K28258" s="20"/>
      <c r="L28258" s="20"/>
      <c r="M28258" s="20"/>
      <c r="N28258" s="20"/>
      <c r="O28258" s="20"/>
    </row>
    <row r="28259" spans="10:15" x14ac:dyDescent="0.2">
      <c r="J28259" s="20"/>
      <c r="K28259" s="20"/>
      <c r="L28259" s="20"/>
      <c r="M28259" s="20"/>
      <c r="N28259" s="20"/>
      <c r="O28259" s="20"/>
    </row>
    <row r="28260" spans="10:15" x14ac:dyDescent="0.2">
      <c r="J28260" s="20"/>
      <c r="K28260" s="20"/>
      <c r="L28260" s="20"/>
      <c r="M28260" s="20"/>
      <c r="N28260" s="20"/>
      <c r="O28260" s="20"/>
    </row>
    <row r="28261" spans="10:15" x14ac:dyDescent="0.2">
      <c r="J28261" s="20"/>
      <c r="K28261" s="20"/>
      <c r="L28261" s="20"/>
      <c r="M28261" s="20"/>
      <c r="N28261" s="20"/>
      <c r="O28261" s="20"/>
    </row>
    <row r="28262" spans="10:15" x14ac:dyDescent="0.2">
      <c r="J28262" s="20"/>
      <c r="K28262" s="20"/>
      <c r="L28262" s="20"/>
      <c r="M28262" s="20"/>
      <c r="N28262" s="20"/>
      <c r="O28262" s="20"/>
    </row>
    <row r="28263" spans="10:15" x14ac:dyDescent="0.2">
      <c r="J28263" s="20"/>
      <c r="K28263" s="20"/>
      <c r="L28263" s="20"/>
      <c r="M28263" s="20"/>
      <c r="N28263" s="20"/>
      <c r="O28263" s="20"/>
    </row>
    <row r="28264" spans="10:15" x14ac:dyDescent="0.2">
      <c r="J28264" s="20"/>
      <c r="K28264" s="20"/>
      <c r="L28264" s="20"/>
      <c r="M28264" s="20"/>
      <c r="N28264" s="20"/>
      <c r="O28264" s="20"/>
    </row>
    <row r="28265" spans="10:15" x14ac:dyDescent="0.2">
      <c r="J28265" s="20"/>
      <c r="K28265" s="20"/>
      <c r="L28265" s="20"/>
      <c r="M28265" s="20"/>
      <c r="N28265" s="20"/>
      <c r="O28265" s="20"/>
    </row>
    <row r="28266" spans="10:15" x14ac:dyDescent="0.2">
      <c r="J28266" s="20"/>
      <c r="K28266" s="20"/>
      <c r="L28266" s="20"/>
      <c r="M28266" s="20"/>
      <c r="N28266" s="20"/>
      <c r="O28266" s="20"/>
    </row>
    <row r="28267" spans="10:15" x14ac:dyDescent="0.2">
      <c r="J28267" s="20"/>
      <c r="K28267" s="20"/>
      <c r="L28267" s="20"/>
      <c r="M28267" s="20"/>
      <c r="N28267" s="20"/>
      <c r="O28267" s="20"/>
    </row>
    <row r="28268" spans="10:15" x14ac:dyDescent="0.2">
      <c r="J28268" s="20"/>
      <c r="K28268" s="20"/>
      <c r="L28268" s="20"/>
      <c r="M28268" s="20"/>
      <c r="N28268" s="20"/>
      <c r="O28268" s="20"/>
    </row>
    <row r="28269" spans="10:15" x14ac:dyDescent="0.2">
      <c r="J28269" s="20"/>
      <c r="K28269" s="20"/>
      <c r="L28269" s="20"/>
      <c r="M28269" s="20"/>
      <c r="N28269" s="20"/>
      <c r="O28269" s="20"/>
    </row>
    <row r="28270" spans="10:15" x14ac:dyDescent="0.2">
      <c r="J28270" s="20"/>
      <c r="K28270" s="20"/>
      <c r="L28270" s="20"/>
      <c r="M28270" s="20"/>
      <c r="N28270" s="20"/>
      <c r="O28270" s="20"/>
    </row>
    <row r="28271" spans="10:15" x14ac:dyDescent="0.2">
      <c r="J28271" s="20"/>
      <c r="K28271" s="20"/>
      <c r="L28271" s="20"/>
      <c r="M28271" s="20"/>
      <c r="N28271" s="20"/>
      <c r="O28271" s="20"/>
    </row>
    <row r="28272" spans="10:15" x14ac:dyDescent="0.2">
      <c r="J28272" s="20"/>
      <c r="K28272" s="20"/>
      <c r="L28272" s="20"/>
      <c r="M28272" s="20"/>
      <c r="N28272" s="20"/>
      <c r="O28272" s="20"/>
    </row>
    <row r="28273" spans="10:15" x14ac:dyDescent="0.2">
      <c r="J28273" s="20"/>
      <c r="K28273" s="20"/>
      <c r="L28273" s="20"/>
      <c r="M28273" s="20"/>
      <c r="N28273" s="20"/>
      <c r="O28273" s="20"/>
    </row>
    <row r="28274" spans="10:15" x14ac:dyDescent="0.2">
      <c r="J28274" s="20"/>
      <c r="K28274" s="20"/>
      <c r="L28274" s="20"/>
      <c r="M28274" s="20"/>
      <c r="N28274" s="20"/>
      <c r="O28274" s="20"/>
    </row>
    <row r="28275" spans="10:15" x14ac:dyDescent="0.2">
      <c r="J28275" s="20"/>
      <c r="K28275" s="20"/>
      <c r="L28275" s="20"/>
      <c r="M28275" s="20"/>
      <c r="N28275" s="20"/>
      <c r="O28275" s="20"/>
    </row>
    <row r="28276" spans="10:15" x14ac:dyDescent="0.2">
      <c r="J28276" s="20"/>
      <c r="K28276" s="20"/>
      <c r="L28276" s="20"/>
      <c r="M28276" s="20"/>
      <c r="N28276" s="20"/>
      <c r="O28276" s="20"/>
    </row>
    <row r="28277" spans="10:15" x14ac:dyDescent="0.2">
      <c r="J28277" s="20"/>
      <c r="K28277" s="20"/>
      <c r="L28277" s="20"/>
      <c r="M28277" s="20"/>
      <c r="N28277" s="20"/>
      <c r="O28277" s="20"/>
    </row>
    <row r="28278" spans="10:15" x14ac:dyDescent="0.2">
      <c r="J28278" s="20"/>
      <c r="K28278" s="20"/>
      <c r="L28278" s="20"/>
      <c r="M28278" s="20"/>
      <c r="N28278" s="20"/>
      <c r="O28278" s="20"/>
    </row>
    <row r="28279" spans="10:15" x14ac:dyDescent="0.2">
      <c r="J28279" s="20"/>
      <c r="K28279" s="20"/>
      <c r="L28279" s="20"/>
      <c r="M28279" s="20"/>
      <c r="N28279" s="20"/>
      <c r="O28279" s="20"/>
    </row>
    <row r="28280" spans="10:15" x14ac:dyDescent="0.2">
      <c r="J28280" s="20"/>
      <c r="K28280" s="20"/>
      <c r="L28280" s="20"/>
      <c r="M28280" s="20"/>
      <c r="N28280" s="20"/>
      <c r="O28280" s="20"/>
    </row>
    <row r="28281" spans="10:15" x14ac:dyDescent="0.2">
      <c r="J28281" s="20"/>
      <c r="K28281" s="20"/>
      <c r="L28281" s="20"/>
      <c r="M28281" s="20"/>
      <c r="N28281" s="20"/>
      <c r="O28281" s="20"/>
    </row>
    <row r="28282" spans="10:15" x14ac:dyDescent="0.2">
      <c r="J28282" s="20"/>
      <c r="K28282" s="20"/>
      <c r="L28282" s="20"/>
      <c r="M28282" s="20"/>
      <c r="N28282" s="20"/>
      <c r="O28282" s="20"/>
    </row>
    <row r="28283" spans="10:15" x14ac:dyDescent="0.2">
      <c r="J28283" s="20"/>
      <c r="K28283" s="20"/>
      <c r="L28283" s="20"/>
      <c r="M28283" s="20"/>
      <c r="N28283" s="20"/>
      <c r="O28283" s="20"/>
    </row>
    <row r="28284" spans="10:15" x14ac:dyDescent="0.2">
      <c r="J28284" s="20"/>
      <c r="K28284" s="20"/>
      <c r="L28284" s="20"/>
      <c r="M28284" s="20"/>
      <c r="N28284" s="20"/>
      <c r="O28284" s="20"/>
    </row>
    <row r="28285" spans="10:15" x14ac:dyDescent="0.2">
      <c r="J28285" s="20"/>
      <c r="K28285" s="20"/>
      <c r="L28285" s="20"/>
      <c r="M28285" s="20"/>
      <c r="N28285" s="20"/>
      <c r="O28285" s="20"/>
    </row>
    <row r="28286" spans="10:15" x14ac:dyDescent="0.2">
      <c r="J28286" s="20"/>
      <c r="K28286" s="20"/>
      <c r="L28286" s="20"/>
      <c r="M28286" s="20"/>
      <c r="N28286" s="20"/>
      <c r="O28286" s="20"/>
    </row>
    <row r="28287" spans="10:15" x14ac:dyDescent="0.2">
      <c r="J28287" s="20"/>
      <c r="K28287" s="20"/>
      <c r="L28287" s="20"/>
      <c r="M28287" s="20"/>
      <c r="N28287" s="20"/>
      <c r="O28287" s="20"/>
    </row>
    <row r="28288" spans="10:15" x14ac:dyDescent="0.2">
      <c r="J28288" s="20"/>
      <c r="K28288" s="20"/>
      <c r="L28288" s="20"/>
      <c r="M28288" s="20"/>
      <c r="N28288" s="20"/>
      <c r="O28288" s="20"/>
    </row>
    <row r="28289" spans="10:15" x14ac:dyDescent="0.2">
      <c r="J28289" s="20"/>
      <c r="K28289" s="20"/>
      <c r="L28289" s="20"/>
      <c r="M28289" s="20"/>
      <c r="N28289" s="20"/>
      <c r="O28289" s="20"/>
    </row>
    <row r="28290" spans="10:15" x14ac:dyDescent="0.2">
      <c r="J28290" s="20"/>
      <c r="K28290" s="20"/>
      <c r="L28290" s="20"/>
      <c r="M28290" s="20"/>
      <c r="N28290" s="20"/>
      <c r="O28290" s="20"/>
    </row>
    <row r="28291" spans="10:15" x14ac:dyDescent="0.2">
      <c r="J28291" s="20"/>
      <c r="K28291" s="20"/>
      <c r="L28291" s="20"/>
      <c r="M28291" s="20"/>
      <c r="N28291" s="20"/>
      <c r="O28291" s="20"/>
    </row>
    <row r="28292" spans="10:15" x14ac:dyDescent="0.2">
      <c r="J28292" s="20"/>
      <c r="K28292" s="20"/>
      <c r="L28292" s="20"/>
      <c r="M28292" s="20"/>
      <c r="N28292" s="20"/>
      <c r="O28292" s="20"/>
    </row>
    <row r="28293" spans="10:15" x14ac:dyDescent="0.2">
      <c r="J28293" s="20"/>
      <c r="K28293" s="20"/>
      <c r="L28293" s="20"/>
      <c r="M28293" s="20"/>
      <c r="N28293" s="20"/>
      <c r="O28293" s="20"/>
    </row>
    <row r="28294" spans="10:15" x14ac:dyDescent="0.2">
      <c r="J28294" s="20"/>
      <c r="K28294" s="20"/>
      <c r="L28294" s="20"/>
      <c r="M28294" s="20"/>
      <c r="N28294" s="20"/>
      <c r="O28294" s="20"/>
    </row>
    <row r="28295" spans="10:15" x14ac:dyDescent="0.2">
      <c r="J28295" s="20"/>
      <c r="K28295" s="20"/>
      <c r="L28295" s="20"/>
      <c r="M28295" s="20"/>
      <c r="N28295" s="20"/>
      <c r="O28295" s="20"/>
    </row>
    <row r="28296" spans="10:15" x14ac:dyDescent="0.2">
      <c r="J28296" s="20"/>
      <c r="K28296" s="20"/>
      <c r="L28296" s="20"/>
      <c r="M28296" s="20"/>
      <c r="N28296" s="20"/>
      <c r="O28296" s="20"/>
    </row>
    <row r="28297" spans="10:15" x14ac:dyDescent="0.2">
      <c r="J28297" s="20"/>
      <c r="K28297" s="20"/>
      <c r="L28297" s="20"/>
      <c r="M28297" s="20"/>
      <c r="N28297" s="20"/>
      <c r="O28297" s="20"/>
    </row>
    <row r="28298" spans="10:15" x14ac:dyDescent="0.2">
      <c r="J28298" s="20"/>
      <c r="K28298" s="20"/>
      <c r="L28298" s="20"/>
      <c r="M28298" s="20"/>
      <c r="N28298" s="20"/>
      <c r="O28298" s="20"/>
    </row>
    <row r="28299" spans="10:15" x14ac:dyDescent="0.2">
      <c r="J28299" s="20"/>
      <c r="K28299" s="20"/>
      <c r="L28299" s="20"/>
      <c r="M28299" s="20"/>
      <c r="N28299" s="20"/>
      <c r="O28299" s="20"/>
    </row>
    <row r="28300" spans="10:15" x14ac:dyDescent="0.2">
      <c r="J28300" s="20"/>
      <c r="K28300" s="20"/>
      <c r="L28300" s="20"/>
      <c r="M28300" s="20"/>
      <c r="N28300" s="20"/>
      <c r="O28300" s="20"/>
    </row>
    <row r="28301" spans="10:15" x14ac:dyDescent="0.2">
      <c r="J28301" s="20"/>
      <c r="K28301" s="20"/>
      <c r="L28301" s="20"/>
      <c r="M28301" s="20"/>
      <c r="N28301" s="20"/>
      <c r="O28301" s="20"/>
    </row>
    <row r="28302" spans="10:15" x14ac:dyDescent="0.2">
      <c r="J28302" s="20"/>
      <c r="K28302" s="20"/>
      <c r="L28302" s="20"/>
      <c r="M28302" s="20"/>
      <c r="N28302" s="20"/>
      <c r="O28302" s="20"/>
    </row>
    <row r="28303" spans="10:15" x14ac:dyDescent="0.2">
      <c r="J28303" s="20"/>
      <c r="K28303" s="20"/>
      <c r="L28303" s="20"/>
      <c r="M28303" s="20"/>
      <c r="N28303" s="20"/>
      <c r="O28303" s="20"/>
    </row>
    <row r="28304" spans="10:15" x14ac:dyDescent="0.2">
      <c r="J28304" s="20"/>
      <c r="K28304" s="20"/>
      <c r="L28304" s="20"/>
      <c r="M28304" s="20"/>
      <c r="N28304" s="20"/>
      <c r="O28304" s="20"/>
    </row>
    <row r="28305" spans="10:15" x14ac:dyDescent="0.2">
      <c r="J28305" s="20"/>
      <c r="K28305" s="20"/>
      <c r="L28305" s="20"/>
      <c r="M28305" s="20"/>
      <c r="N28305" s="20"/>
      <c r="O28305" s="20"/>
    </row>
    <row r="28306" spans="10:15" x14ac:dyDescent="0.2">
      <c r="J28306" s="20"/>
      <c r="K28306" s="20"/>
      <c r="L28306" s="20"/>
      <c r="M28306" s="20"/>
      <c r="N28306" s="20"/>
      <c r="O28306" s="20"/>
    </row>
    <row r="28307" spans="10:15" x14ac:dyDescent="0.2">
      <c r="J28307" s="20"/>
      <c r="K28307" s="20"/>
      <c r="L28307" s="20"/>
      <c r="M28307" s="20"/>
      <c r="N28307" s="20"/>
      <c r="O28307" s="20"/>
    </row>
    <row r="28308" spans="10:15" x14ac:dyDescent="0.2">
      <c r="J28308" s="20"/>
      <c r="K28308" s="20"/>
      <c r="L28308" s="20"/>
      <c r="M28308" s="20"/>
      <c r="N28308" s="20"/>
      <c r="O28308" s="20"/>
    </row>
    <row r="28309" spans="10:15" x14ac:dyDescent="0.2">
      <c r="J28309" s="20"/>
      <c r="K28309" s="20"/>
      <c r="L28309" s="20"/>
      <c r="M28309" s="20"/>
      <c r="N28309" s="20"/>
      <c r="O28309" s="20"/>
    </row>
    <row r="28310" spans="10:15" x14ac:dyDescent="0.2">
      <c r="J28310" s="20"/>
      <c r="K28310" s="20"/>
      <c r="L28310" s="20"/>
      <c r="M28310" s="20"/>
      <c r="N28310" s="20"/>
      <c r="O28310" s="20"/>
    </row>
    <row r="28311" spans="10:15" x14ac:dyDescent="0.2">
      <c r="J28311" s="20"/>
      <c r="K28311" s="20"/>
      <c r="L28311" s="20"/>
      <c r="M28311" s="20"/>
      <c r="N28311" s="20"/>
      <c r="O28311" s="20"/>
    </row>
    <row r="28312" spans="10:15" x14ac:dyDescent="0.2">
      <c r="J28312" s="20"/>
      <c r="K28312" s="20"/>
      <c r="L28312" s="20"/>
      <c r="M28312" s="20"/>
      <c r="N28312" s="20"/>
      <c r="O28312" s="20"/>
    </row>
    <row r="28313" spans="10:15" x14ac:dyDescent="0.2">
      <c r="J28313" s="20"/>
      <c r="K28313" s="20"/>
      <c r="L28313" s="20"/>
      <c r="M28313" s="20"/>
      <c r="N28313" s="20"/>
      <c r="O28313" s="20"/>
    </row>
    <row r="28314" spans="10:15" x14ac:dyDescent="0.2">
      <c r="J28314" s="20"/>
      <c r="K28314" s="20"/>
      <c r="L28314" s="20"/>
      <c r="M28314" s="20"/>
      <c r="N28314" s="20"/>
      <c r="O28314" s="20"/>
    </row>
    <row r="28315" spans="10:15" x14ac:dyDescent="0.2">
      <c r="J28315" s="20"/>
      <c r="K28315" s="20"/>
      <c r="L28315" s="20"/>
      <c r="M28315" s="20"/>
      <c r="N28315" s="20"/>
      <c r="O28315" s="20"/>
    </row>
    <row r="28316" spans="10:15" x14ac:dyDescent="0.2">
      <c r="J28316" s="20"/>
      <c r="K28316" s="20"/>
      <c r="L28316" s="20"/>
      <c r="M28316" s="20"/>
      <c r="N28316" s="20"/>
      <c r="O28316" s="20"/>
    </row>
    <row r="28317" spans="10:15" x14ac:dyDescent="0.2">
      <c r="J28317" s="20"/>
      <c r="K28317" s="20"/>
      <c r="L28317" s="20"/>
      <c r="M28317" s="20"/>
      <c r="N28317" s="20"/>
      <c r="O28317" s="20"/>
    </row>
    <row r="28318" spans="10:15" x14ac:dyDescent="0.2">
      <c r="J28318" s="20"/>
      <c r="K28318" s="20"/>
      <c r="L28318" s="20"/>
      <c r="M28318" s="20"/>
      <c r="N28318" s="20"/>
      <c r="O28318" s="20"/>
    </row>
    <row r="28319" spans="10:15" x14ac:dyDescent="0.2">
      <c r="J28319" s="20"/>
      <c r="K28319" s="20"/>
      <c r="L28319" s="20"/>
      <c r="M28319" s="20"/>
      <c r="N28319" s="20"/>
      <c r="O28319" s="20"/>
    </row>
    <row r="28320" spans="10:15" x14ac:dyDescent="0.2">
      <c r="J28320" s="20"/>
      <c r="K28320" s="20"/>
      <c r="L28320" s="20"/>
      <c r="M28320" s="20"/>
      <c r="N28320" s="20"/>
      <c r="O28320" s="20"/>
    </row>
    <row r="28321" spans="10:15" x14ac:dyDescent="0.2">
      <c r="J28321" s="20"/>
      <c r="K28321" s="20"/>
      <c r="L28321" s="20"/>
      <c r="M28321" s="20"/>
      <c r="N28321" s="20"/>
      <c r="O28321" s="20"/>
    </row>
    <row r="28322" spans="10:15" x14ac:dyDescent="0.2">
      <c r="J28322" s="20"/>
      <c r="K28322" s="20"/>
      <c r="L28322" s="20"/>
      <c r="M28322" s="20"/>
      <c r="N28322" s="20"/>
      <c r="O28322" s="20"/>
    </row>
    <row r="28323" spans="10:15" x14ac:dyDescent="0.2">
      <c r="J28323" s="20"/>
      <c r="K28323" s="20"/>
      <c r="L28323" s="20"/>
      <c r="M28323" s="20"/>
      <c r="N28323" s="20"/>
      <c r="O28323" s="20"/>
    </row>
    <row r="28324" spans="10:15" x14ac:dyDescent="0.2">
      <c r="J28324" s="20"/>
      <c r="K28324" s="20"/>
      <c r="L28324" s="20"/>
      <c r="M28324" s="20"/>
      <c r="N28324" s="20"/>
      <c r="O28324" s="20"/>
    </row>
    <row r="28325" spans="10:15" x14ac:dyDescent="0.2">
      <c r="J28325" s="20"/>
      <c r="K28325" s="20"/>
      <c r="L28325" s="20"/>
      <c r="M28325" s="20"/>
      <c r="N28325" s="20"/>
      <c r="O28325" s="20"/>
    </row>
    <row r="28326" spans="10:15" x14ac:dyDescent="0.2">
      <c r="J28326" s="20"/>
      <c r="K28326" s="20"/>
      <c r="L28326" s="20"/>
      <c r="M28326" s="20"/>
      <c r="N28326" s="20"/>
      <c r="O28326" s="20"/>
    </row>
    <row r="28327" spans="10:15" x14ac:dyDescent="0.2">
      <c r="J28327" s="20"/>
      <c r="K28327" s="20"/>
      <c r="L28327" s="20"/>
      <c r="M28327" s="20"/>
      <c r="N28327" s="20"/>
      <c r="O28327" s="20"/>
    </row>
    <row r="28328" spans="10:15" x14ac:dyDescent="0.2">
      <c r="J28328" s="20"/>
      <c r="K28328" s="20"/>
      <c r="L28328" s="20"/>
      <c r="M28328" s="20"/>
      <c r="N28328" s="20"/>
      <c r="O28328" s="20"/>
    </row>
    <row r="28329" spans="10:15" x14ac:dyDescent="0.2">
      <c r="J28329" s="20"/>
      <c r="K28329" s="20"/>
      <c r="L28329" s="20"/>
      <c r="M28329" s="20"/>
      <c r="N28329" s="20"/>
      <c r="O28329" s="20"/>
    </row>
    <row r="28330" spans="10:15" x14ac:dyDescent="0.2">
      <c r="J28330" s="20"/>
      <c r="K28330" s="20"/>
      <c r="L28330" s="20"/>
      <c r="M28330" s="20"/>
      <c r="N28330" s="20"/>
      <c r="O28330" s="20"/>
    </row>
    <row r="28331" spans="10:15" x14ac:dyDescent="0.2">
      <c r="J28331" s="20"/>
      <c r="K28331" s="20"/>
      <c r="L28331" s="20"/>
      <c r="M28331" s="20"/>
      <c r="N28331" s="20"/>
      <c r="O28331" s="20"/>
    </row>
    <row r="28332" spans="10:15" x14ac:dyDescent="0.2">
      <c r="J28332" s="20"/>
      <c r="K28332" s="20"/>
      <c r="L28332" s="20"/>
      <c r="M28332" s="20"/>
      <c r="N28332" s="20"/>
      <c r="O28332" s="20"/>
    </row>
    <row r="28333" spans="10:15" x14ac:dyDescent="0.2">
      <c r="J28333" s="20"/>
      <c r="K28333" s="20"/>
      <c r="L28333" s="20"/>
      <c r="M28333" s="20"/>
      <c r="N28333" s="20"/>
      <c r="O28333" s="20"/>
    </row>
    <row r="28334" spans="10:15" x14ac:dyDescent="0.2">
      <c r="J28334" s="20"/>
      <c r="K28334" s="20"/>
      <c r="L28334" s="20"/>
      <c r="M28334" s="20"/>
      <c r="N28334" s="20"/>
      <c r="O28334" s="20"/>
    </row>
    <row r="28335" spans="10:15" x14ac:dyDescent="0.2">
      <c r="J28335" s="20"/>
      <c r="K28335" s="20"/>
      <c r="L28335" s="20"/>
      <c r="M28335" s="20"/>
      <c r="N28335" s="20"/>
      <c r="O28335" s="20"/>
    </row>
    <row r="28336" spans="10:15" x14ac:dyDescent="0.2">
      <c r="J28336" s="20"/>
      <c r="K28336" s="20"/>
      <c r="L28336" s="20"/>
      <c r="M28336" s="20"/>
      <c r="N28336" s="20"/>
      <c r="O28336" s="20"/>
    </row>
    <row r="28337" spans="10:15" x14ac:dyDescent="0.2">
      <c r="J28337" s="20"/>
      <c r="K28337" s="20"/>
      <c r="L28337" s="20"/>
      <c r="M28337" s="20"/>
      <c r="N28337" s="20"/>
      <c r="O28337" s="20"/>
    </row>
    <row r="28338" spans="10:15" x14ac:dyDescent="0.2">
      <c r="J28338" s="20"/>
      <c r="K28338" s="20"/>
      <c r="L28338" s="20"/>
      <c r="M28338" s="20"/>
      <c r="N28338" s="20"/>
      <c r="O28338" s="20"/>
    </row>
    <row r="28339" spans="10:15" x14ac:dyDescent="0.2">
      <c r="J28339" s="20"/>
      <c r="K28339" s="20"/>
      <c r="L28339" s="20"/>
      <c r="M28339" s="20"/>
      <c r="N28339" s="20"/>
      <c r="O28339" s="20"/>
    </row>
    <row r="28340" spans="10:15" x14ac:dyDescent="0.2">
      <c r="J28340" s="20"/>
      <c r="K28340" s="20"/>
      <c r="L28340" s="20"/>
      <c r="M28340" s="20"/>
      <c r="N28340" s="20"/>
      <c r="O28340" s="20"/>
    </row>
    <row r="28341" spans="10:15" x14ac:dyDescent="0.2">
      <c r="J28341" s="20"/>
      <c r="K28341" s="20"/>
      <c r="L28341" s="20"/>
      <c r="M28341" s="20"/>
      <c r="N28341" s="20"/>
      <c r="O28341" s="20"/>
    </row>
    <row r="28342" spans="10:15" x14ac:dyDescent="0.2">
      <c r="J28342" s="20"/>
      <c r="K28342" s="20"/>
      <c r="L28342" s="20"/>
      <c r="M28342" s="20"/>
      <c r="N28342" s="20"/>
      <c r="O28342" s="20"/>
    </row>
    <row r="28343" spans="10:15" x14ac:dyDescent="0.2">
      <c r="J28343" s="20"/>
      <c r="K28343" s="20"/>
      <c r="L28343" s="20"/>
      <c r="M28343" s="20"/>
      <c r="N28343" s="20"/>
      <c r="O28343" s="20"/>
    </row>
    <row r="28344" spans="10:15" x14ac:dyDescent="0.2">
      <c r="J28344" s="20"/>
      <c r="K28344" s="20"/>
      <c r="L28344" s="20"/>
      <c r="M28344" s="20"/>
      <c r="N28344" s="20"/>
      <c r="O28344" s="20"/>
    </row>
    <row r="28345" spans="10:15" x14ac:dyDescent="0.2">
      <c r="J28345" s="20"/>
      <c r="K28345" s="20"/>
      <c r="L28345" s="20"/>
      <c r="M28345" s="20"/>
      <c r="N28345" s="20"/>
      <c r="O28345" s="20"/>
    </row>
    <row r="28346" spans="10:15" x14ac:dyDescent="0.2">
      <c r="J28346" s="20"/>
      <c r="K28346" s="20"/>
      <c r="L28346" s="20"/>
      <c r="M28346" s="20"/>
      <c r="N28346" s="20"/>
      <c r="O28346" s="20"/>
    </row>
    <row r="28347" spans="10:15" x14ac:dyDescent="0.2">
      <c r="J28347" s="20"/>
      <c r="K28347" s="20"/>
      <c r="L28347" s="20"/>
      <c r="M28347" s="20"/>
      <c r="N28347" s="20"/>
      <c r="O28347" s="20"/>
    </row>
    <row r="28348" spans="10:15" x14ac:dyDescent="0.2">
      <c r="J28348" s="20"/>
      <c r="K28348" s="20"/>
      <c r="L28348" s="20"/>
      <c r="M28348" s="20"/>
      <c r="N28348" s="20"/>
      <c r="O28348" s="20"/>
    </row>
    <row r="28349" spans="10:15" x14ac:dyDescent="0.2">
      <c r="J28349" s="20"/>
      <c r="K28349" s="20"/>
      <c r="L28349" s="20"/>
      <c r="M28349" s="20"/>
      <c r="N28349" s="20"/>
      <c r="O28349" s="20"/>
    </row>
    <row r="28350" spans="10:15" x14ac:dyDescent="0.2">
      <c r="J28350" s="20"/>
      <c r="K28350" s="20"/>
      <c r="L28350" s="20"/>
      <c r="M28350" s="20"/>
      <c r="N28350" s="20"/>
      <c r="O28350" s="20"/>
    </row>
    <row r="28351" spans="10:15" x14ac:dyDescent="0.2">
      <c r="J28351" s="20"/>
      <c r="K28351" s="20"/>
      <c r="L28351" s="20"/>
      <c r="M28351" s="20"/>
      <c r="N28351" s="20"/>
      <c r="O28351" s="20"/>
    </row>
    <row r="28352" spans="10:15" x14ac:dyDescent="0.2">
      <c r="J28352" s="20"/>
      <c r="K28352" s="20"/>
      <c r="L28352" s="20"/>
      <c r="M28352" s="20"/>
      <c r="N28352" s="20"/>
      <c r="O28352" s="20"/>
    </row>
    <row r="28353" spans="10:15" x14ac:dyDescent="0.2">
      <c r="J28353" s="20"/>
      <c r="K28353" s="20"/>
      <c r="L28353" s="20"/>
      <c r="M28353" s="20"/>
      <c r="N28353" s="20"/>
      <c r="O28353" s="20"/>
    </row>
    <row r="28354" spans="10:15" x14ac:dyDescent="0.2">
      <c r="J28354" s="20"/>
      <c r="K28354" s="20"/>
      <c r="L28354" s="20"/>
      <c r="M28354" s="20"/>
      <c r="N28354" s="20"/>
      <c r="O28354" s="20"/>
    </row>
    <row r="28355" spans="10:15" x14ac:dyDescent="0.2">
      <c r="J28355" s="20"/>
      <c r="K28355" s="20"/>
      <c r="L28355" s="20"/>
      <c r="M28355" s="20"/>
      <c r="N28355" s="20"/>
      <c r="O28355" s="20"/>
    </row>
    <row r="28356" spans="10:15" x14ac:dyDescent="0.2">
      <c r="J28356" s="20"/>
      <c r="K28356" s="20"/>
      <c r="L28356" s="20"/>
      <c r="M28356" s="20"/>
      <c r="N28356" s="20"/>
      <c r="O28356" s="20"/>
    </row>
    <row r="28357" spans="10:15" x14ac:dyDescent="0.2">
      <c r="J28357" s="20"/>
      <c r="K28357" s="20"/>
      <c r="L28357" s="20"/>
      <c r="M28357" s="20"/>
      <c r="N28357" s="20"/>
      <c r="O28357" s="20"/>
    </row>
    <row r="28358" spans="10:15" x14ac:dyDescent="0.2">
      <c r="J28358" s="20"/>
      <c r="K28358" s="20"/>
      <c r="L28358" s="20"/>
      <c r="M28358" s="20"/>
      <c r="N28358" s="20"/>
      <c r="O28358" s="20"/>
    </row>
    <row r="28359" spans="10:15" x14ac:dyDescent="0.2">
      <c r="J28359" s="20"/>
      <c r="K28359" s="20"/>
      <c r="L28359" s="20"/>
      <c r="M28359" s="20"/>
      <c r="N28359" s="20"/>
      <c r="O28359" s="20"/>
    </row>
    <row r="28360" spans="10:15" x14ac:dyDescent="0.2">
      <c r="J28360" s="20"/>
      <c r="K28360" s="20"/>
      <c r="L28360" s="20"/>
      <c r="M28360" s="20"/>
      <c r="N28360" s="20"/>
      <c r="O28360" s="20"/>
    </row>
    <row r="28361" spans="10:15" x14ac:dyDescent="0.2">
      <c r="J28361" s="20"/>
      <c r="K28361" s="20"/>
      <c r="L28361" s="20"/>
      <c r="M28361" s="20"/>
      <c r="N28361" s="20"/>
      <c r="O28361" s="20"/>
    </row>
    <row r="28362" spans="10:15" x14ac:dyDescent="0.2">
      <c r="J28362" s="20"/>
      <c r="K28362" s="20"/>
      <c r="L28362" s="20"/>
      <c r="M28362" s="20"/>
      <c r="N28362" s="20"/>
      <c r="O28362" s="20"/>
    </row>
    <row r="28363" spans="10:15" x14ac:dyDescent="0.2">
      <c r="J28363" s="20"/>
      <c r="K28363" s="20"/>
      <c r="L28363" s="20"/>
      <c r="M28363" s="20"/>
      <c r="N28363" s="20"/>
      <c r="O28363" s="20"/>
    </row>
    <row r="28364" spans="10:15" x14ac:dyDescent="0.2">
      <c r="J28364" s="20"/>
      <c r="K28364" s="20"/>
      <c r="L28364" s="20"/>
      <c r="M28364" s="20"/>
      <c r="N28364" s="20"/>
      <c r="O28364" s="20"/>
    </row>
    <row r="28365" spans="10:15" x14ac:dyDescent="0.2">
      <c r="J28365" s="20"/>
      <c r="K28365" s="20"/>
      <c r="L28365" s="20"/>
      <c r="M28365" s="20"/>
      <c r="N28365" s="20"/>
      <c r="O28365" s="20"/>
    </row>
    <row r="28366" spans="10:15" x14ac:dyDescent="0.2">
      <c r="J28366" s="20"/>
      <c r="K28366" s="20"/>
      <c r="L28366" s="20"/>
      <c r="M28366" s="20"/>
      <c r="N28366" s="20"/>
      <c r="O28366" s="20"/>
    </row>
    <row r="28367" spans="10:15" x14ac:dyDescent="0.2">
      <c r="J28367" s="20"/>
      <c r="K28367" s="20"/>
      <c r="L28367" s="20"/>
      <c r="M28367" s="20"/>
      <c r="N28367" s="20"/>
      <c r="O28367" s="20"/>
    </row>
    <row r="28368" spans="10:15" x14ac:dyDescent="0.2">
      <c r="J28368" s="20"/>
      <c r="K28368" s="20"/>
      <c r="L28368" s="20"/>
      <c r="M28368" s="20"/>
      <c r="N28368" s="20"/>
      <c r="O28368" s="20"/>
    </row>
    <row r="28369" spans="10:15" x14ac:dyDescent="0.2">
      <c r="J28369" s="20"/>
      <c r="K28369" s="20"/>
      <c r="L28369" s="20"/>
      <c r="M28369" s="20"/>
      <c r="N28369" s="20"/>
      <c r="O28369" s="20"/>
    </row>
    <row r="28370" spans="10:15" x14ac:dyDescent="0.2">
      <c r="J28370" s="20"/>
      <c r="K28370" s="20"/>
      <c r="L28370" s="20"/>
      <c r="M28370" s="20"/>
      <c r="N28370" s="20"/>
      <c r="O28370" s="20"/>
    </row>
    <row r="28371" spans="10:15" x14ac:dyDescent="0.2">
      <c r="J28371" s="20"/>
      <c r="K28371" s="20"/>
      <c r="L28371" s="20"/>
      <c r="M28371" s="20"/>
      <c r="N28371" s="20"/>
      <c r="O28371" s="20"/>
    </row>
    <row r="28372" spans="10:15" x14ac:dyDescent="0.2">
      <c r="J28372" s="20"/>
      <c r="K28372" s="20"/>
      <c r="L28372" s="20"/>
      <c r="M28372" s="20"/>
      <c r="N28372" s="20"/>
      <c r="O28372" s="20"/>
    </row>
    <row r="28373" spans="10:15" x14ac:dyDescent="0.2">
      <c r="J28373" s="20"/>
      <c r="K28373" s="20"/>
      <c r="L28373" s="20"/>
      <c r="M28373" s="20"/>
      <c r="N28373" s="20"/>
      <c r="O28373" s="20"/>
    </row>
    <row r="28374" spans="10:15" x14ac:dyDescent="0.2">
      <c r="J28374" s="20"/>
      <c r="K28374" s="20"/>
      <c r="L28374" s="20"/>
      <c r="M28374" s="20"/>
      <c r="N28374" s="20"/>
      <c r="O28374" s="20"/>
    </row>
    <row r="28375" spans="10:15" x14ac:dyDescent="0.2">
      <c r="J28375" s="20"/>
      <c r="K28375" s="20"/>
      <c r="L28375" s="20"/>
      <c r="M28375" s="20"/>
      <c r="N28375" s="20"/>
      <c r="O28375" s="20"/>
    </row>
    <row r="28376" spans="10:15" x14ac:dyDescent="0.2">
      <c r="J28376" s="20"/>
      <c r="K28376" s="20"/>
      <c r="L28376" s="20"/>
      <c r="M28376" s="20"/>
      <c r="N28376" s="20"/>
      <c r="O28376" s="20"/>
    </row>
    <row r="28377" spans="10:15" x14ac:dyDescent="0.2">
      <c r="J28377" s="20"/>
      <c r="K28377" s="20"/>
      <c r="L28377" s="20"/>
      <c r="M28377" s="20"/>
      <c r="N28377" s="20"/>
      <c r="O28377" s="20"/>
    </row>
    <row r="28378" spans="10:15" x14ac:dyDescent="0.2">
      <c r="J28378" s="20"/>
      <c r="K28378" s="20"/>
      <c r="L28378" s="20"/>
      <c r="M28378" s="20"/>
      <c r="N28378" s="20"/>
      <c r="O28378" s="20"/>
    </row>
    <row r="28379" spans="10:15" x14ac:dyDescent="0.2">
      <c r="J28379" s="20"/>
      <c r="K28379" s="20"/>
      <c r="L28379" s="20"/>
      <c r="M28379" s="20"/>
      <c r="N28379" s="20"/>
      <c r="O28379" s="20"/>
    </row>
    <row r="28380" spans="10:15" x14ac:dyDescent="0.2">
      <c r="J28380" s="20"/>
      <c r="K28380" s="20"/>
      <c r="L28380" s="20"/>
      <c r="M28380" s="20"/>
      <c r="N28380" s="20"/>
      <c r="O28380" s="20"/>
    </row>
    <row r="28381" spans="10:15" x14ac:dyDescent="0.2">
      <c r="J28381" s="20"/>
      <c r="K28381" s="20"/>
      <c r="L28381" s="20"/>
      <c r="M28381" s="20"/>
      <c r="N28381" s="20"/>
      <c r="O28381" s="20"/>
    </row>
    <row r="28382" spans="10:15" x14ac:dyDescent="0.2">
      <c r="J28382" s="20"/>
      <c r="K28382" s="20"/>
      <c r="L28382" s="20"/>
      <c r="M28382" s="20"/>
      <c r="N28382" s="20"/>
      <c r="O28382" s="20"/>
    </row>
    <row r="28383" spans="10:15" x14ac:dyDescent="0.2">
      <c r="J28383" s="20"/>
      <c r="K28383" s="20"/>
      <c r="L28383" s="20"/>
      <c r="M28383" s="20"/>
      <c r="N28383" s="20"/>
      <c r="O28383" s="20"/>
    </row>
    <row r="28384" spans="10:15" x14ac:dyDescent="0.2">
      <c r="J28384" s="20"/>
      <c r="K28384" s="20"/>
      <c r="L28384" s="20"/>
      <c r="M28384" s="20"/>
      <c r="N28384" s="20"/>
      <c r="O28384" s="20"/>
    </row>
    <row r="28385" spans="10:15" x14ac:dyDescent="0.2">
      <c r="J28385" s="20"/>
      <c r="K28385" s="20"/>
      <c r="L28385" s="20"/>
      <c r="M28385" s="20"/>
      <c r="N28385" s="20"/>
      <c r="O28385" s="20"/>
    </row>
    <row r="28386" spans="10:15" x14ac:dyDescent="0.2">
      <c r="J28386" s="20"/>
      <c r="K28386" s="20"/>
      <c r="L28386" s="20"/>
      <c r="M28386" s="20"/>
      <c r="N28386" s="20"/>
      <c r="O28386" s="20"/>
    </row>
    <row r="28387" spans="10:15" x14ac:dyDescent="0.2">
      <c r="J28387" s="20"/>
      <c r="K28387" s="20"/>
      <c r="L28387" s="20"/>
      <c r="M28387" s="20"/>
      <c r="N28387" s="20"/>
      <c r="O28387" s="20"/>
    </row>
    <row r="28388" spans="10:15" x14ac:dyDescent="0.2">
      <c r="J28388" s="20"/>
      <c r="K28388" s="20"/>
      <c r="L28388" s="20"/>
      <c r="M28388" s="20"/>
      <c r="N28388" s="20"/>
      <c r="O28388" s="20"/>
    </row>
    <row r="28389" spans="10:15" x14ac:dyDescent="0.2">
      <c r="J28389" s="20"/>
      <c r="K28389" s="20"/>
      <c r="L28389" s="20"/>
      <c r="M28389" s="20"/>
      <c r="N28389" s="20"/>
      <c r="O28389" s="20"/>
    </row>
    <row r="28390" spans="10:15" x14ac:dyDescent="0.2">
      <c r="J28390" s="20"/>
      <c r="K28390" s="20"/>
      <c r="L28390" s="20"/>
      <c r="M28390" s="20"/>
      <c r="N28390" s="20"/>
      <c r="O28390" s="20"/>
    </row>
    <row r="28391" spans="10:15" x14ac:dyDescent="0.2">
      <c r="J28391" s="20"/>
      <c r="K28391" s="20"/>
      <c r="L28391" s="20"/>
      <c r="M28391" s="20"/>
      <c r="N28391" s="20"/>
      <c r="O28391" s="20"/>
    </row>
    <row r="28392" spans="10:15" x14ac:dyDescent="0.2">
      <c r="J28392" s="20"/>
      <c r="K28392" s="20"/>
      <c r="L28392" s="20"/>
      <c r="M28392" s="20"/>
      <c r="N28392" s="20"/>
      <c r="O28392" s="20"/>
    </row>
    <row r="28393" spans="10:15" x14ac:dyDescent="0.2">
      <c r="J28393" s="20"/>
      <c r="K28393" s="20"/>
      <c r="L28393" s="20"/>
      <c r="M28393" s="20"/>
      <c r="N28393" s="20"/>
      <c r="O28393" s="20"/>
    </row>
    <row r="28394" spans="10:15" x14ac:dyDescent="0.2">
      <c r="J28394" s="20"/>
      <c r="K28394" s="20"/>
      <c r="L28394" s="20"/>
      <c r="M28394" s="20"/>
      <c r="N28394" s="20"/>
      <c r="O28394" s="20"/>
    </row>
    <row r="28395" spans="10:15" x14ac:dyDescent="0.2">
      <c r="J28395" s="20"/>
      <c r="K28395" s="20"/>
      <c r="L28395" s="20"/>
      <c r="M28395" s="20"/>
      <c r="N28395" s="20"/>
      <c r="O28395" s="20"/>
    </row>
    <row r="28396" spans="10:15" x14ac:dyDescent="0.2">
      <c r="J28396" s="20"/>
      <c r="K28396" s="20"/>
      <c r="L28396" s="20"/>
      <c r="M28396" s="20"/>
      <c r="N28396" s="20"/>
      <c r="O28396" s="20"/>
    </row>
    <row r="28397" spans="10:15" x14ac:dyDescent="0.2">
      <c r="J28397" s="20"/>
      <c r="K28397" s="20"/>
      <c r="L28397" s="20"/>
      <c r="M28397" s="20"/>
      <c r="N28397" s="20"/>
      <c r="O28397" s="20"/>
    </row>
    <row r="28398" spans="10:15" x14ac:dyDescent="0.2">
      <c r="J28398" s="20"/>
      <c r="K28398" s="20"/>
      <c r="L28398" s="20"/>
      <c r="M28398" s="20"/>
      <c r="N28398" s="20"/>
      <c r="O28398" s="20"/>
    </row>
    <row r="28399" spans="10:15" x14ac:dyDescent="0.2">
      <c r="J28399" s="20"/>
      <c r="K28399" s="20"/>
      <c r="L28399" s="20"/>
      <c r="M28399" s="20"/>
      <c r="N28399" s="20"/>
      <c r="O28399" s="20"/>
    </row>
    <row r="28400" spans="10:15" x14ac:dyDescent="0.2">
      <c r="J28400" s="20"/>
      <c r="K28400" s="20"/>
      <c r="L28400" s="20"/>
      <c r="M28400" s="20"/>
      <c r="N28400" s="20"/>
      <c r="O28400" s="20"/>
    </row>
    <row r="28401" spans="10:15" x14ac:dyDescent="0.2">
      <c r="J28401" s="20"/>
      <c r="K28401" s="20"/>
      <c r="L28401" s="20"/>
      <c r="M28401" s="20"/>
      <c r="N28401" s="20"/>
      <c r="O28401" s="20"/>
    </row>
    <row r="28402" spans="10:15" x14ac:dyDescent="0.2">
      <c r="J28402" s="20"/>
      <c r="K28402" s="20"/>
      <c r="L28402" s="20"/>
      <c r="M28402" s="20"/>
      <c r="N28402" s="20"/>
      <c r="O28402" s="20"/>
    </row>
    <row r="28403" spans="10:15" x14ac:dyDescent="0.2">
      <c r="J28403" s="20"/>
      <c r="K28403" s="20"/>
      <c r="L28403" s="20"/>
      <c r="M28403" s="20"/>
      <c r="N28403" s="20"/>
      <c r="O28403" s="20"/>
    </row>
    <row r="28404" spans="10:15" x14ac:dyDescent="0.2">
      <c r="J28404" s="20"/>
      <c r="K28404" s="20"/>
      <c r="L28404" s="20"/>
      <c r="M28404" s="20"/>
      <c r="N28404" s="20"/>
      <c r="O28404" s="20"/>
    </row>
    <row r="28405" spans="10:15" x14ac:dyDescent="0.2">
      <c r="J28405" s="20"/>
      <c r="K28405" s="20"/>
      <c r="L28405" s="20"/>
      <c r="M28405" s="20"/>
      <c r="N28405" s="20"/>
      <c r="O28405" s="20"/>
    </row>
    <row r="28406" spans="10:15" x14ac:dyDescent="0.2">
      <c r="J28406" s="20"/>
      <c r="K28406" s="20"/>
      <c r="L28406" s="20"/>
      <c r="M28406" s="20"/>
      <c r="N28406" s="20"/>
      <c r="O28406" s="20"/>
    </row>
    <row r="28407" spans="10:15" x14ac:dyDescent="0.2">
      <c r="J28407" s="20"/>
      <c r="K28407" s="20"/>
      <c r="L28407" s="20"/>
      <c r="M28407" s="20"/>
      <c r="N28407" s="20"/>
      <c r="O28407" s="20"/>
    </row>
    <row r="28408" spans="10:15" x14ac:dyDescent="0.2">
      <c r="J28408" s="20"/>
      <c r="K28408" s="20"/>
      <c r="L28408" s="20"/>
      <c r="M28408" s="20"/>
      <c r="N28408" s="20"/>
      <c r="O28408" s="20"/>
    </row>
    <row r="28409" spans="10:15" x14ac:dyDescent="0.2">
      <c r="J28409" s="20"/>
      <c r="K28409" s="20"/>
      <c r="L28409" s="20"/>
      <c r="M28409" s="20"/>
      <c r="N28409" s="20"/>
      <c r="O28409" s="20"/>
    </row>
    <row r="28410" spans="10:15" x14ac:dyDescent="0.2">
      <c r="J28410" s="20"/>
      <c r="K28410" s="20"/>
      <c r="L28410" s="20"/>
      <c r="M28410" s="20"/>
      <c r="N28410" s="20"/>
      <c r="O28410" s="20"/>
    </row>
    <row r="28411" spans="10:15" x14ac:dyDescent="0.2">
      <c r="J28411" s="20"/>
      <c r="K28411" s="20"/>
      <c r="L28411" s="20"/>
      <c r="M28411" s="20"/>
      <c r="N28411" s="20"/>
      <c r="O28411" s="20"/>
    </row>
    <row r="28412" spans="10:15" x14ac:dyDescent="0.2">
      <c r="J28412" s="20"/>
      <c r="K28412" s="20"/>
      <c r="L28412" s="20"/>
      <c r="M28412" s="20"/>
      <c r="N28412" s="20"/>
      <c r="O28412" s="20"/>
    </row>
    <row r="28413" spans="10:15" x14ac:dyDescent="0.2">
      <c r="J28413" s="20"/>
      <c r="K28413" s="20"/>
      <c r="L28413" s="20"/>
      <c r="M28413" s="20"/>
      <c r="N28413" s="20"/>
      <c r="O28413" s="20"/>
    </row>
    <row r="28414" spans="10:15" x14ac:dyDescent="0.2">
      <c r="J28414" s="20"/>
      <c r="K28414" s="20"/>
      <c r="L28414" s="20"/>
      <c r="M28414" s="20"/>
      <c r="N28414" s="20"/>
      <c r="O28414" s="20"/>
    </row>
    <row r="28415" spans="10:15" x14ac:dyDescent="0.2">
      <c r="J28415" s="20"/>
      <c r="K28415" s="20"/>
      <c r="L28415" s="20"/>
      <c r="M28415" s="20"/>
      <c r="N28415" s="20"/>
      <c r="O28415" s="20"/>
    </row>
    <row r="28416" spans="10:15" x14ac:dyDescent="0.2">
      <c r="J28416" s="20"/>
      <c r="K28416" s="20"/>
      <c r="L28416" s="20"/>
      <c r="M28416" s="20"/>
      <c r="N28416" s="20"/>
      <c r="O28416" s="20"/>
    </row>
    <row r="28417" spans="10:15" x14ac:dyDescent="0.2">
      <c r="J28417" s="20"/>
      <c r="K28417" s="20"/>
      <c r="L28417" s="20"/>
      <c r="M28417" s="20"/>
      <c r="N28417" s="20"/>
      <c r="O28417" s="20"/>
    </row>
    <row r="28418" spans="10:15" x14ac:dyDescent="0.2">
      <c r="J28418" s="20"/>
      <c r="K28418" s="20"/>
      <c r="L28418" s="20"/>
      <c r="M28418" s="20"/>
      <c r="N28418" s="20"/>
      <c r="O28418" s="20"/>
    </row>
    <row r="28419" spans="10:15" x14ac:dyDescent="0.2">
      <c r="J28419" s="20"/>
      <c r="K28419" s="20"/>
      <c r="L28419" s="20"/>
      <c r="M28419" s="20"/>
      <c r="N28419" s="20"/>
      <c r="O28419" s="20"/>
    </row>
    <row r="28420" spans="10:15" x14ac:dyDescent="0.2">
      <c r="J28420" s="20"/>
      <c r="K28420" s="20"/>
      <c r="L28420" s="20"/>
      <c r="M28420" s="20"/>
      <c r="N28420" s="20"/>
      <c r="O28420" s="20"/>
    </row>
    <row r="28421" spans="10:15" x14ac:dyDescent="0.2">
      <c r="J28421" s="20"/>
      <c r="K28421" s="20"/>
      <c r="L28421" s="20"/>
      <c r="M28421" s="20"/>
      <c r="N28421" s="20"/>
      <c r="O28421" s="20"/>
    </row>
    <row r="28422" spans="10:15" x14ac:dyDescent="0.2">
      <c r="J28422" s="20"/>
      <c r="K28422" s="20"/>
      <c r="L28422" s="20"/>
      <c r="M28422" s="20"/>
      <c r="N28422" s="20"/>
      <c r="O28422" s="20"/>
    </row>
    <row r="28423" spans="10:15" x14ac:dyDescent="0.2">
      <c r="J28423" s="20"/>
      <c r="K28423" s="20"/>
      <c r="L28423" s="20"/>
      <c r="M28423" s="20"/>
      <c r="N28423" s="20"/>
      <c r="O28423" s="20"/>
    </row>
    <row r="28424" spans="10:15" x14ac:dyDescent="0.2">
      <c r="J28424" s="20"/>
      <c r="K28424" s="20"/>
      <c r="L28424" s="20"/>
      <c r="M28424" s="20"/>
      <c r="N28424" s="20"/>
      <c r="O28424" s="20"/>
    </row>
    <row r="28425" spans="10:15" x14ac:dyDescent="0.2">
      <c r="J28425" s="20"/>
      <c r="K28425" s="20"/>
      <c r="L28425" s="20"/>
      <c r="M28425" s="20"/>
      <c r="N28425" s="20"/>
      <c r="O28425" s="20"/>
    </row>
    <row r="28426" spans="10:15" x14ac:dyDescent="0.2">
      <c r="J28426" s="20"/>
      <c r="K28426" s="20"/>
      <c r="L28426" s="20"/>
      <c r="M28426" s="20"/>
      <c r="N28426" s="20"/>
      <c r="O28426" s="20"/>
    </row>
    <row r="28427" spans="10:15" x14ac:dyDescent="0.2">
      <c r="J28427" s="20"/>
      <c r="K28427" s="20"/>
      <c r="L28427" s="20"/>
      <c r="M28427" s="20"/>
      <c r="N28427" s="20"/>
      <c r="O28427" s="20"/>
    </row>
    <row r="28428" spans="10:15" x14ac:dyDescent="0.2">
      <c r="J28428" s="20"/>
      <c r="K28428" s="20"/>
      <c r="L28428" s="20"/>
      <c r="M28428" s="20"/>
      <c r="N28428" s="20"/>
      <c r="O28428" s="20"/>
    </row>
    <row r="28429" spans="10:15" x14ac:dyDescent="0.2">
      <c r="J28429" s="20"/>
      <c r="K28429" s="20"/>
      <c r="L28429" s="20"/>
      <c r="M28429" s="20"/>
      <c r="N28429" s="20"/>
      <c r="O28429" s="20"/>
    </row>
    <row r="28430" spans="10:15" x14ac:dyDescent="0.2">
      <c r="J28430" s="20"/>
      <c r="K28430" s="20"/>
      <c r="L28430" s="20"/>
      <c r="M28430" s="20"/>
      <c r="N28430" s="20"/>
      <c r="O28430" s="20"/>
    </row>
    <row r="28431" spans="10:15" x14ac:dyDescent="0.2">
      <c r="J28431" s="20"/>
      <c r="K28431" s="20"/>
      <c r="L28431" s="20"/>
      <c r="M28431" s="20"/>
      <c r="N28431" s="20"/>
      <c r="O28431" s="20"/>
    </row>
    <row r="28432" spans="10:15" x14ac:dyDescent="0.2">
      <c r="J28432" s="20"/>
      <c r="K28432" s="20"/>
      <c r="L28432" s="20"/>
      <c r="M28432" s="20"/>
      <c r="N28432" s="20"/>
      <c r="O28432" s="20"/>
    </row>
    <row r="28433" spans="10:15" x14ac:dyDescent="0.2">
      <c r="J28433" s="20"/>
      <c r="K28433" s="20"/>
      <c r="L28433" s="20"/>
      <c r="M28433" s="20"/>
      <c r="N28433" s="20"/>
      <c r="O28433" s="20"/>
    </row>
    <row r="28434" spans="10:15" x14ac:dyDescent="0.2">
      <c r="J28434" s="20"/>
      <c r="K28434" s="20"/>
      <c r="L28434" s="20"/>
      <c r="M28434" s="20"/>
      <c r="N28434" s="20"/>
      <c r="O28434" s="20"/>
    </row>
    <row r="28435" spans="10:15" x14ac:dyDescent="0.2">
      <c r="J28435" s="20"/>
      <c r="K28435" s="20"/>
      <c r="L28435" s="20"/>
      <c r="M28435" s="20"/>
      <c r="N28435" s="20"/>
      <c r="O28435" s="20"/>
    </row>
    <row r="28436" spans="10:15" x14ac:dyDescent="0.2">
      <c r="J28436" s="20"/>
      <c r="K28436" s="20"/>
      <c r="L28436" s="20"/>
      <c r="M28436" s="20"/>
      <c r="N28436" s="20"/>
      <c r="O28436" s="20"/>
    </row>
    <row r="28437" spans="10:15" x14ac:dyDescent="0.2">
      <c r="J28437" s="20"/>
      <c r="K28437" s="20"/>
      <c r="L28437" s="20"/>
      <c r="M28437" s="20"/>
      <c r="N28437" s="20"/>
      <c r="O28437" s="20"/>
    </row>
    <row r="28438" spans="10:15" x14ac:dyDescent="0.2">
      <c r="J28438" s="20"/>
      <c r="K28438" s="20"/>
      <c r="L28438" s="20"/>
      <c r="M28438" s="20"/>
      <c r="N28438" s="20"/>
      <c r="O28438" s="20"/>
    </row>
    <row r="28439" spans="10:15" x14ac:dyDescent="0.2">
      <c r="J28439" s="20"/>
      <c r="K28439" s="20"/>
      <c r="L28439" s="20"/>
      <c r="M28439" s="20"/>
      <c r="N28439" s="20"/>
      <c r="O28439" s="20"/>
    </row>
    <row r="28440" spans="10:15" x14ac:dyDescent="0.2">
      <c r="J28440" s="20"/>
      <c r="K28440" s="20"/>
      <c r="L28440" s="20"/>
      <c r="M28440" s="20"/>
      <c r="N28440" s="20"/>
      <c r="O28440" s="20"/>
    </row>
    <row r="28441" spans="10:15" x14ac:dyDescent="0.2">
      <c r="J28441" s="20"/>
      <c r="K28441" s="20"/>
      <c r="L28441" s="20"/>
      <c r="M28441" s="20"/>
      <c r="N28441" s="20"/>
      <c r="O28441" s="20"/>
    </row>
    <row r="28442" spans="10:15" x14ac:dyDescent="0.2">
      <c r="J28442" s="20"/>
      <c r="K28442" s="20"/>
      <c r="L28442" s="20"/>
      <c r="M28442" s="20"/>
      <c r="N28442" s="20"/>
      <c r="O28442" s="20"/>
    </row>
    <row r="28443" spans="10:15" x14ac:dyDescent="0.2">
      <c r="J28443" s="20"/>
      <c r="K28443" s="20"/>
      <c r="L28443" s="20"/>
      <c r="M28443" s="20"/>
      <c r="N28443" s="20"/>
      <c r="O28443" s="20"/>
    </row>
    <row r="28444" spans="10:15" x14ac:dyDescent="0.2">
      <c r="J28444" s="20"/>
      <c r="K28444" s="20"/>
      <c r="L28444" s="20"/>
      <c r="M28444" s="20"/>
      <c r="N28444" s="20"/>
      <c r="O28444" s="20"/>
    </row>
    <row r="28445" spans="10:15" x14ac:dyDescent="0.2">
      <c r="J28445" s="20"/>
      <c r="K28445" s="20"/>
      <c r="L28445" s="20"/>
      <c r="M28445" s="20"/>
      <c r="N28445" s="20"/>
      <c r="O28445" s="20"/>
    </row>
    <row r="28446" spans="10:15" x14ac:dyDescent="0.2">
      <c r="J28446" s="20"/>
      <c r="K28446" s="20"/>
      <c r="L28446" s="20"/>
      <c r="M28446" s="20"/>
      <c r="N28446" s="20"/>
      <c r="O28446" s="20"/>
    </row>
    <row r="28447" spans="10:15" x14ac:dyDescent="0.2">
      <c r="J28447" s="20"/>
      <c r="K28447" s="20"/>
      <c r="L28447" s="20"/>
      <c r="M28447" s="20"/>
      <c r="N28447" s="20"/>
      <c r="O28447" s="20"/>
    </row>
    <row r="28448" spans="10:15" x14ac:dyDescent="0.2">
      <c r="J28448" s="20"/>
      <c r="K28448" s="20"/>
      <c r="L28448" s="20"/>
      <c r="M28448" s="20"/>
      <c r="N28448" s="20"/>
      <c r="O28448" s="20"/>
    </row>
    <row r="28449" spans="10:15" x14ac:dyDescent="0.2">
      <c r="J28449" s="20"/>
      <c r="K28449" s="20"/>
      <c r="L28449" s="20"/>
      <c r="M28449" s="20"/>
      <c r="N28449" s="20"/>
      <c r="O28449" s="20"/>
    </row>
    <row r="28450" spans="10:15" x14ac:dyDescent="0.2">
      <c r="J28450" s="20"/>
      <c r="K28450" s="20"/>
      <c r="L28450" s="20"/>
      <c r="M28450" s="20"/>
      <c r="N28450" s="20"/>
      <c r="O28450" s="20"/>
    </row>
    <row r="28451" spans="10:15" x14ac:dyDescent="0.2">
      <c r="J28451" s="20"/>
      <c r="K28451" s="20"/>
      <c r="L28451" s="20"/>
      <c r="M28451" s="20"/>
      <c r="N28451" s="20"/>
      <c r="O28451" s="20"/>
    </row>
    <row r="28452" spans="10:15" x14ac:dyDescent="0.2">
      <c r="J28452" s="20"/>
      <c r="K28452" s="20"/>
      <c r="L28452" s="20"/>
      <c r="M28452" s="20"/>
      <c r="N28452" s="20"/>
      <c r="O28452" s="20"/>
    </row>
    <row r="28453" spans="10:15" x14ac:dyDescent="0.2">
      <c r="J28453" s="20"/>
      <c r="K28453" s="20"/>
      <c r="L28453" s="20"/>
      <c r="M28453" s="20"/>
      <c r="N28453" s="20"/>
      <c r="O28453" s="20"/>
    </row>
    <row r="28454" spans="10:15" x14ac:dyDescent="0.2">
      <c r="J28454" s="20"/>
      <c r="K28454" s="20"/>
      <c r="L28454" s="20"/>
      <c r="M28454" s="20"/>
      <c r="N28454" s="20"/>
      <c r="O28454" s="20"/>
    </row>
    <row r="28455" spans="10:15" x14ac:dyDescent="0.2">
      <c r="J28455" s="20"/>
      <c r="K28455" s="20"/>
      <c r="L28455" s="20"/>
      <c r="M28455" s="20"/>
      <c r="N28455" s="20"/>
      <c r="O28455" s="20"/>
    </row>
    <row r="28456" spans="10:15" x14ac:dyDescent="0.2">
      <c r="J28456" s="20"/>
      <c r="K28456" s="20"/>
      <c r="L28456" s="20"/>
      <c r="M28456" s="20"/>
      <c r="N28456" s="20"/>
      <c r="O28456" s="20"/>
    </row>
    <row r="28457" spans="10:15" x14ac:dyDescent="0.2">
      <c r="J28457" s="20"/>
      <c r="K28457" s="20"/>
      <c r="L28457" s="20"/>
      <c r="M28457" s="20"/>
      <c r="N28457" s="20"/>
      <c r="O28457" s="20"/>
    </row>
    <row r="28458" spans="10:15" x14ac:dyDescent="0.2">
      <c r="J28458" s="20"/>
      <c r="K28458" s="20"/>
      <c r="L28458" s="20"/>
      <c r="M28458" s="20"/>
      <c r="N28458" s="20"/>
      <c r="O28458" s="20"/>
    </row>
    <row r="28459" spans="10:15" x14ac:dyDescent="0.2">
      <c r="J28459" s="20"/>
      <c r="K28459" s="20"/>
      <c r="L28459" s="20"/>
      <c r="M28459" s="20"/>
      <c r="N28459" s="20"/>
      <c r="O28459" s="20"/>
    </row>
    <row r="28460" spans="10:15" x14ac:dyDescent="0.2">
      <c r="J28460" s="20"/>
      <c r="K28460" s="20"/>
      <c r="L28460" s="20"/>
      <c r="M28460" s="20"/>
      <c r="N28460" s="20"/>
      <c r="O28460" s="20"/>
    </row>
    <row r="28461" spans="10:15" x14ac:dyDescent="0.2">
      <c r="J28461" s="20"/>
      <c r="K28461" s="20"/>
      <c r="L28461" s="20"/>
      <c r="M28461" s="20"/>
      <c r="N28461" s="20"/>
      <c r="O28461" s="20"/>
    </row>
    <row r="28462" spans="10:15" x14ac:dyDescent="0.2">
      <c r="J28462" s="20"/>
      <c r="K28462" s="20"/>
      <c r="L28462" s="20"/>
      <c r="M28462" s="20"/>
      <c r="N28462" s="20"/>
      <c r="O28462" s="20"/>
    </row>
    <row r="28463" spans="10:15" x14ac:dyDescent="0.2">
      <c r="J28463" s="20"/>
      <c r="K28463" s="20"/>
      <c r="L28463" s="20"/>
      <c r="M28463" s="20"/>
      <c r="N28463" s="20"/>
      <c r="O28463" s="20"/>
    </row>
    <row r="28464" spans="10:15" x14ac:dyDescent="0.2">
      <c r="J28464" s="20"/>
      <c r="K28464" s="20"/>
      <c r="L28464" s="20"/>
      <c r="M28464" s="20"/>
      <c r="N28464" s="20"/>
      <c r="O28464" s="20"/>
    </row>
    <row r="28465" spans="10:15" x14ac:dyDescent="0.2">
      <c r="J28465" s="20"/>
      <c r="K28465" s="20"/>
      <c r="L28465" s="20"/>
      <c r="M28465" s="20"/>
      <c r="N28465" s="20"/>
      <c r="O28465" s="20"/>
    </row>
    <row r="28466" spans="10:15" x14ac:dyDescent="0.2">
      <c r="J28466" s="20"/>
      <c r="K28466" s="20"/>
      <c r="L28466" s="20"/>
      <c r="M28466" s="20"/>
      <c r="N28466" s="20"/>
      <c r="O28466" s="20"/>
    </row>
    <row r="28467" spans="10:15" x14ac:dyDescent="0.2">
      <c r="J28467" s="20"/>
      <c r="K28467" s="20"/>
      <c r="L28467" s="20"/>
      <c r="M28467" s="20"/>
      <c r="N28467" s="20"/>
      <c r="O28467" s="20"/>
    </row>
    <row r="28468" spans="10:15" x14ac:dyDescent="0.2">
      <c r="J28468" s="20"/>
      <c r="K28468" s="20"/>
      <c r="L28468" s="20"/>
      <c r="M28468" s="20"/>
      <c r="N28468" s="20"/>
      <c r="O28468" s="20"/>
    </row>
    <row r="28469" spans="10:15" x14ac:dyDescent="0.2">
      <c r="J28469" s="20"/>
      <c r="K28469" s="20"/>
      <c r="L28469" s="20"/>
      <c r="M28469" s="20"/>
      <c r="N28469" s="20"/>
      <c r="O28469" s="20"/>
    </row>
    <row r="28470" spans="10:15" x14ac:dyDescent="0.2">
      <c r="J28470" s="20"/>
      <c r="K28470" s="20"/>
      <c r="L28470" s="20"/>
      <c r="M28470" s="20"/>
      <c r="N28470" s="20"/>
      <c r="O28470" s="20"/>
    </row>
    <row r="28471" spans="10:15" x14ac:dyDescent="0.2">
      <c r="J28471" s="20"/>
      <c r="K28471" s="20"/>
      <c r="L28471" s="20"/>
      <c r="M28471" s="20"/>
      <c r="N28471" s="20"/>
      <c r="O28471" s="20"/>
    </row>
    <row r="28472" spans="10:15" x14ac:dyDescent="0.2">
      <c r="J28472" s="20"/>
      <c r="K28472" s="20"/>
      <c r="L28472" s="20"/>
      <c r="M28472" s="20"/>
      <c r="N28472" s="20"/>
      <c r="O28472" s="20"/>
    </row>
    <row r="28473" spans="10:15" x14ac:dyDescent="0.2">
      <c r="J28473" s="20"/>
      <c r="K28473" s="20"/>
      <c r="L28473" s="20"/>
      <c r="M28473" s="20"/>
      <c r="N28473" s="20"/>
      <c r="O28473" s="20"/>
    </row>
    <row r="28474" spans="10:15" x14ac:dyDescent="0.2">
      <c r="J28474" s="20"/>
      <c r="K28474" s="20"/>
      <c r="L28474" s="20"/>
      <c r="M28474" s="20"/>
      <c r="N28474" s="20"/>
      <c r="O28474" s="20"/>
    </row>
    <row r="28475" spans="10:15" x14ac:dyDescent="0.2">
      <c r="J28475" s="20"/>
      <c r="K28475" s="20"/>
      <c r="L28475" s="20"/>
      <c r="M28475" s="20"/>
      <c r="N28475" s="20"/>
      <c r="O28475" s="20"/>
    </row>
    <row r="28476" spans="10:15" x14ac:dyDescent="0.2">
      <c r="J28476" s="20"/>
      <c r="K28476" s="20"/>
      <c r="L28476" s="20"/>
      <c r="M28476" s="20"/>
      <c r="N28476" s="20"/>
      <c r="O28476" s="20"/>
    </row>
    <row r="28477" spans="10:15" x14ac:dyDescent="0.2">
      <c r="J28477" s="20"/>
      <c r="K28477" s="20"/>
      <c r="L28477" s="20"/>
      <c r="M28477" s="20"/>
      <c r="N28477" s="20"/>
      <c r="O28477" s="20"/>
    </row>
    <row r="28478" spans="10:15" x14ac:dyDescent="0.2">
      <c r="J28478" s="20"/>
      <c r="K28478" s="20"/>
      <c r="L28478" s="20"/>
      <c r="M28478" s="20"/>
      <c r="N28478" s="20"/>
      <c r="O28478" s="20"/>
    </row>
    <row r="28479" spans="10:15" x14ac:dyDescent="0.2">
      <c r="J28479" s="20"/>
      <c r="K28479" s="20"/>
      <c r="L28479" s="20"/>
      <c r="M28479" s="20"/>
      <c r="N28479" s="20"/>
      <c r="O28479" s="20"/>
    </row>
    <row r="28480" spans="10:15" x14ac:dyDescent="0.2">
      <c r="J28480" s="20"/>
      <c r="K28480" s="20"/>
      <c r="L28480" s="20"/>
      <c r="M28480" s="20"/>
      <c r="N28480" s="20"/>
      <c r="O28480" s="20"/>
    </row>
    <row r="28481" spans="10:15" x14ac:dyDescent="0.2">
      <c r="J28481" s="20"/>
      <c r="K28481" s="20"/>
      <c r="L28481" s="20"/>
      <c r="M28481" s="20"/>
      <c r="N28481" s="20"/>
      <c r="O28481" s="20"/>
    </row>
    <row r="28482" spans="10:15" x14ac:dyDescent="0.2">
      <c r="J28482" s="20"/>
      <c r="K28482" s="20"/>
      <c r="L28482" s="20"/>
      <c r="M28482" s="20"/>
      <c r="N28482" s="20"/>
      <c r="O28482" s="20"/>
    </row>
    <row r="28483" spans="10:15" x14ac:dyDescent="0.2">
      <c r="J28483" s="20"/>
      <c r="K28483" s="20"/>
      <c r="L28483" s="20"/>
      <c r="M28483" s="20"/>
      <c r="N28483" s="20"/>
      <c r="O28483" s="20"/>
    </row>
    <row r="28484" spans="10:15" x14ac:dyDescent="0.2">
      <c r="J28484" s="20"/>
      <c r="K28484" s="20"/>
      <c r="L28484" s="20"/>
      <c r="M28484" s="20"/>
      <c r="N28484" s="20"/>
      <c r="O28484" s="20"/>
    </row>
    <row r="28485" spans="10:15" x14ac:dyDescent="0.2">
      <c r="J28485" s="20"/>
      <c r="K28485" s="20"/>
      <c r="L28485" s="20"/>
      <c r="M28485" s="20"/>
      <c r="N28485" s="20"/>
      <c r="O28485" s="20"/>
    </row>
    <row r="28486" spans="10:15" x14ac:dyDescent="0.2">
      <c r="J28486" s="20"/>
      <c r="K28486" s="20"/>
      <c r="L28486" s="20"/>
      <c r="M28486" s="20"/>
      <c r="N28486" s="20"/>
      <c r="O28486" s="20"/>
    </row>
    <row r="28487" spans="10:15" x14ac:dyDescent="0.2">
      <c r="J28487" s="20"/>
      <c r="K28487" s="20"/>
      <c r="L28487" s="20"/>
      <c r="M28487" s="20"/>
      <c r="N28487" s="20"/>
      <c r="O28487" s="20"/>
    </row>
    <row r="28488" spans="10:15" x14ac:dyDescent="0.2">
      <c r="J28488" s="20"/>
      <c r="K28488" s="20"/>
      <c r="L28488" s="20"/>
      <c r="M28488" s="20"/>
      <c r="N28488" s="20"/>
      <c r="O28488" s="20"/>
    </row>
    <row r="28489" spans="10:15" x14ac:dyDescent="0.2">
      <c r="J28489" s="20"/>
      <c r="K28489" s="20"/>
      <c r="L28489" s="20"/>
      <c r="M28489" s="20"/>
      <c r="N28489" s="20"/>
      <c r="O28489" s="20"/>
    </row>
    <row r="28490" spans="10:15" x14ac:dyDescent="0.2">
      <c r="J28490" s="20"/>
      <c r="K28490" s="20"/>
      <c r="L28490" s="20"/>
      <c r="M28490" s="20"/>
      <c r="N28490" s="20"/>
      <c r="O28490" s="20"/>
    </row>
    <row r="28491" spans="10:15" x14ac:dyDescent="0.2">
      <c r="J28491" s="20"/>
      <c r="K28491" s="20"/>
      <c r="L28491" s="20"/>
      <c r="M28491" s="20"/>
      <c r="N28491" s="20"/>
      <c r="O28491" s="20"/>
    </row>
    <row r="28492" spans="10:15" x14ac:dyDescent="0.2">
      <c r="J28492" s="20"/>
      <c r="K28492" s="20"/>
      <c r="L28492" s="20"/>
      <c r="M28492" s="20"/>
      <c r="N28492" s="20"/>
      <c r="O28492" s="20"/>
    </row>
    <row r="28493" spans="10:15" x14ac:dyDescent="0.2">
      <c r="J28493" s="20"/>
      <c r="K28493" s="20"/>
      <c r="L28493" s="20"/>
      <c r="M28493" s="20"/>
      <c r="N28493" s="20"/>
      <c r="O28493" s="20"/>
    </row>
    <row r="28494" spans="10:15" x14ac:dyDescent="0.2">
      <c r="J28494" s="20"/>
      <c r="K28494" s="20"/>
      <c r="L28494" s="20"/>
      <c r="M28494" s="20"/>
      <c r="N28494" s="20"/>
      <c r="O28494" s="20"/>
    </row>
    <row r="28495" spans="10:15" x14ac:dyDescent="0.2">
      <c r="J28495" s="20"/>
      <c r="K28495" s="20"/>
      <c r="L28495" s="20"/>
      <c r="M28495" s="20"/>
      <c r="N28495" s="20"/>
      <c r="O28495" s="20"/>
    </row>
    <row r="28496" spans="10:15" x14ac:dyDescent="0.2">
      <c r="J28496" s="20"/>
      <c r="K28496" s="20"/>
      <c r="L28496" s="20"/>
      <c r="M28496" s="20"/>
      <c r="N28496" s="20"/>
      <c r="O28496" s="20"/>
    </row>
    <row r="28497" spans="10:15" x14ac:dyDescent="0.2">
      <c r="J28497" s="20"/>
      <c r="K28497" s="20"/>
      <c r="L28497" s="20"/>
      <c r="M28497" s="20"/>
      <c r="N28497" s="20"/>
      <c r="O28497" s="20"/>
    </row>
    <row r="28498" spans="10:15" x14ac:dyDescent="0.2">
      <c r="J28498" s="20"/>
      <c r="K28498" s="20"/>
      <c r="L28498" s="20"/>
      <c r="M28498" s="20"/>
      <c r="N28498" s="20"/>
      <c r="O28498" s="20"/>
    </row>
    <row r="28499" spans="10:15" x14ac:dyDescent="0.2">
      <c r="J28499" s="20"/>
      <c r="K28499" s="20"/>
      <c r="L28499" s="20"/>
      <c r="M28499" s="20"/>
      <c r="N28499" s="20"/>
      <c r="O28499" s="20"/>
    </row>
    <row r="28500" spans="10:15" x14ac:dyDescent="0.2">
      <c r="J28500" s="20"/>
      <c r="K28500" s="20"/>
      <c r="L28500" s="20"/>
      <c r="M28500" s="20"/>
      <c r="N28500" s="20"/>
      <c r="O28500" s="20"/>
    </row>
    <row r="28501" spans="10:15" x14ac:dyDescent="0.2">
      <c r="J28501" s="20"/>
      <c r="K28501" s="20"/>
      <c r="L28501" s="20"/>
      <c r="M28501" s="20"/>
      <c r="N28501" s="20"/>
      <c r="O28501" s="20"/>
    </row>
    <row r="28502" spans="10:15" x14ac:dyDescent="0.2">
      <c r="J28502" s="20"/>
      <c r="K28502" s="20"/>
      <c r="L28502" s="20"/>
      <c r="M28502" s="20"/>
      <c r="N28502" s="20"/>
      <c r="O28502" s="20"/>
    </row>
    <row r="28503" spans="10:15" x14ac:dyDescent="0.2">
      <c r="J28503" s="20"/>
      <c r="K28503" s="20"/>
      <c r="L28503" s="20"/>
      <c r="M28503" s="20"/>
      <c r="N28503" s="20"/>
      <c r="O28503" s="20"/>
    </row>
    <row r="28504" spans="10:15" x14ac:dyDescent="0.2">
      <c r="J28504" s="20"/>
      <c r="K28504" s="20"/>
      <c r="L28504" s="20"/>
      <c r="M28504" s="20"/>
      <c r="N28504" s="20"/>
      <c r="O28504" s="20"/>
    </row>
    <row r="28505" spans="10:15" x14ac:dyDescent="0.2">
      <c r="J28505" s="20"/>
      <c r="K28505" s="20"/>
      <c r="L28505" s="20"/>
      <c r="M28505" s="20"/>
      <c r="N28505" s="20"/>
      <c r="O28505" s="20"/>
    </row>
    <row r="28506" spans="10:15" x14ac:dyDescent="0.2">
      <c r="J28506" s="20"/>
      <c r="K28506" s="20"/>
      <c r="L28506" s="20"/>
      <c r="M28506" s="20"/>
      <c r="N28506" s="20"/>
      <c r="O28506" s="20"/>
    </row>
    <row r="28507" spans="10:15" x14ac:dyDescent="0.2">
      <c r="J28507" s="20"/>
      <c r="K28507" s="20"/>
      <c r="L28507" s="20"/>
      <c r="M28507" s="20"/>
      <c r="N28507" s="20"/>
      <c r="O28507" s="20"/>
    </row>
    <row r="28508" spans="10:15" x14ac:dyDescent="0.2">
      <c r="J28508" s="20"/>
      <c r="K28508" s="20"/>
      <c r="L28508" s="20"/>
      <c r="M28508" s="20"/>
      <c r="N28508" s="20"/>
      <c r="O28508" s="20"/>
    </row>
    <row r="28509" spans="10:15" x14ac:dyDescent="0.2">
      <c r="J28509" s="20"/>
      <c r="K28509" s="20"/>
      <c r="L28509" s="20"/>
      <c r="M28509" s="20"/>
      <c r="N28509" s="20"/>
      <c r="O28509" s="20"/>
    </row>
    <row r="28510" spans="10:15" x14ac:dyDescent="0.2">
      <c r="J28510" s="20"/>
      <c r="K28510" s="20"/>
      <c r="L28510" s="20"/>
      <c r="M28510" s="20"/>
      <c r="N28510" s="20"/>
      <c r="O28510" s="20"/>
    </row>
    <row r="28511" spans="10:15" x14ac:dyDescent="0.2">
      <c r="J28511" s="20"/>
      <c r="K28511" s="20"/>
      <c r="L28511" s="20"/>
      <c r="M28511" s="20"/>
      <c r="N28511" s="20"/>
      <c r="O28511" s="20"/>
    </row>
    <row r="28512" spans="10:15" x14ac:dyDescent="0.2">
      <c r="J28512" s="20"/>
      <c r="K28512" s="20"/>
      <c r="L28512" s="20"/>
      <c r="M28512" s="20"/>
      <c r="N28512" s="20"/>
      <c r="O28512" s="20"/>
    </row>
    <row r="28513" spans="10:15" x14ac:dyDescent="0.2">
      <c r="J28513" s="20"/>
      <c r="K28513" s="20"/>
      <c r="L28513" s="20"/>
      <c r="M28513" s="20"/>
      <c r="N28513" s="20"/>
      <c r="O28513" s="20"/>
    </row>
    <row r="28514" spans="10:15" x14ac:dyDescent="0.2">
      <c r="J28514" s="20"/>
      <c r="K28514" s="20"/>
      <c r="L28514" s="20"/>
      <c r="M28514" s="20"/>
      <c r="N28514" s="20"/>
      <c r="O28514" s="20"/>
    </row>
    <row r="28515" spans="10:15" x14ac:dyDescent="0.2">
      <c r="J28515" s="20"/>
      <c r="K28515" s="20"/>
      <c r="L28515" s="20"/>
      <c r="M28515" s="20"/>
      <c r="N28515" s="20"/>
      <c r="O28515" s="20"/>
    </row>
    <row r="28516" spans="10:15" x14ac:dyDescent="0.2">
      <c r="J28516" s="20"/>
      <c r="K28516" s="20"/>
      <c r="L28516" s="20"/>
      <c r="M28516" s="20"/>
      <c r="N28516" s="20"/>
      <c r="O28516" s="20"/>
    </row>
    <row r="28517" spans="10:15" x14ac:dyDescent="0.2">
      <c r="J28517" s="20"/>
      <c r="K28517" s="20"/>
      <c r="L28517" s="20"/>
      <c r="M28517" s="20"/>
      <c r="N28517" s="20"/>
      <c r="O28517" s="20"/>
    </row>
    <row r="28518" spans="10:15" x14ac:dyDescent="0.2">
      <c r="J28518" s="20"/>
      <c r="K28518" s="20"/>
      <c r="L28518" s="20"/>
      <c r="M28518" s="20"/>
      <c r="N28518" s="20"/>
      <c r="O28518" s="20"/>
    </row>
    <row r="28519" spans="10:15" x14ac:dyDescent="0.2">
      <c r="J28519" s="20"/>
      <c r="K28519" s="20"/>
      <c r="L28519" s="20"/>
      <c r="M28519" s="20"/>
      <c r="N28519" s="20"/>
      <c r="O28519" s="20"/>
    </row>
    <row r="28520" spans="10:15" x14ac:dyDescent="0.2">
      <c r="J28520" s="20"/>
      <c r="K28520" s="20"/>
      <c r="L28520" s="20"/>
      <c r="M28520" s="20"/>
      <c r="N28520" s="20"/>
      <c r="O28520" s="20"/>
    </row>
    <row r="28521" spans="10:15" x14ac:dyDescent="0.2">
      <c r="J28521" s="20"/>
      <c r="K28521" s="20"/>
      <c r="L28521" s="20"/>
      <c r="M28521" s="20"/>
      <c r="N28521" s="20"/>
      <c r="O28521" s="20"/>
    </row>
    <row r="28522" spans="10:15" x14ac:dyDescent="0.2">
      <c r="J28522" s="20"/>
      <c r="K28522" s="20"/>
      <c r="L28522" s="20"/>
      <c r="M28522" s="20"/>
      <c r="N28522" s="20"/>
      <c r="O28522" s="20"/>
    </row>
    <row r="28523" spans="10:15" x14ac:dyDescent="0.2">
      <c r="J28523" s="20"/>
      <c r="K28523" s="20"/>
      <c r="L28523" s="20"/>
      <c r="M28523" s="20"/>
      <c r="N28523" s="20"/>
      <c r="O28523" s="20"/>
    </row>
    <row r="28524" spans="10:15" x14ac:dyDescent="0.2">
      <c r="J28524" s="20"/>
      <c r="K28524" s="20"/>
      <c r="L28524" s="20"/>
      <c r="M28524" s="20"/>
      <c r="N28524" s="20"/>
      <c r="O28524" s="20"/>
    </row>
    <row r="28525" spans="10:15" x14ac:dyDescent="0.2">
      <c r="J28525" s="20"/>
      <c r="K28525" s="20"/>
      <c r="L28525" s="20"/>
      <c r="M28525" s="20"/>
      <c r="N28525" s="20"/>
      <c r="O28525" s="20"/>
    </row>
    <row r="28526" spans="10:15" x14ac:dyDescent="0.2">
      <c r="J28526" s="20"/>
      <c r="K28526" s="20"/>
      <c r="L28526" s="20"/>
      <c r="M28526" s="20"/>
      <c r="N28526" s="20"/>
      <c r="O28526" s="20"/>
    </row>
    <row r="28527" spans="10:15" x14ac:dyDescent="0.2">
      <c r="J28527" s="20"/>
      <c r="K28527" s="20"/>
      <c r="L28527" s="20"/>
      <c r="M28527" s="20"/>
      <c r="N28527" s="20"/>
      <c r="O28527" s="20"/>
    </row>
    <row r="28528" spans="10:15" x14ac:dyDescent="0.2">
      <c r="J28528" s="20"/>
      <c r="K28528" s="20"/>
      <c r="L28528" s="20"/>
      <c r="M28528" s="20"/>
      <c r="N28528" s="20"/>
      <c r="O28528" s="20"/>
    </row>
    <row r="28529" spans="10:15" x14ac:dyDescent="0.2">
      <c r="J28529" s="20"/>
      <c r="K28529" s="20"/>
      <c r="L28529" s="20"/>
      <c r="M28529" s="20"/>
      <c r="N28529" s="20"/>
      <c r="O28529" s="20"/>
    </row>
    <row r="28530" spans="10:15" x14ac:dyDescent="0.2">
      <c r="J28530" s="20"/>
      <c r="K28530" s="20"/>
      <c r="L28530" s="20"/>
      <c r="M28530" s="20"/>
      <c r="N28530" s="20"/>
      <c r="O28530" s="20"/>
    </row>
    <row r="28531" spans="10:15" x14ac:dyDescent="0.2">
      <c r="J28531" s="20"/>
      <c r="K28531" s="20"/>
      <c r="L28531" s="20"/>
      <c r="M28531" s="20"/>
      <c r="N28531" s="20"/>
      <c r="O28531" s="20"/>
    </row>
    <row r="28532" spans="10:15" x14ac:dyDescent="0.2">
      <c r="J28532" s="20"/>
      <c r="K28532" s="20"/>
      <c r="L28532" s="20"/>
      <c r="M28532" s="20"/>
      <c r="N28532" s="20"/>
      <c r="O28532" s="20"/>
    </row>
    <row r="28533" spans="10:15" x14ac:dyDescent="0.2">
      <c r="J28533" s="20"/>
      <c r="K28533" s="20"/>
      <c r="L28533" s="20"/>
      <c r="M28533" s="20"/>
      <c r="N28533" s="20"/>
      <c r="O28533" s="20"/>
    </row>
    <row r="28534" spans="10:15" x14ac:dyDescent="0.2">
      <c r="J28534" s="20"/>
      <c r="K28534" s="20"/>
      <c r="L28534" s="20"/>
      <c r="M28534" s="20"/>
      <c r="N28534" s="20"/>
      <c r="O28534" s="20"/>
    </row>
    <row r="28535" spans="10:15" x14ac:dyDescent="0.2">
      <c r="J28535" s="20"/>
      <c r="K28535" s="20"/>
      <c r="L28535" s="20"/>
      <c r="M28535" s="20"/>
      <c r="N28535" s="20"/>
      <c r="O28535" s="20"/>
    </row>
    <row r="28536" spans="10:15" x14ac:dyDescent="0.2">
      <c r="J28536" s="20"/>
      <c r="K28536" s="20"/>
      <c r="L28536" s="20"/>
      <c r="M28536" s="20"/>
      <c r="N28536" s="20"/>
      <c r="O28536" s="20"/>
    </row>
    <row r="28537" spans="10:15" x14ac:dyDescent="0.2">
      <c r="J28537" s="20"/>
      <c r="K28537" s="20"/>
      <c r="L28537" s="20"/>
      <c r="M28537" s="20"/>
      <c r="N28537" s="20"/>
      <c r="O28537" s="20"/>
    </row>
    <row r="28538" spans="10:15" x14ac:dyDescent="0.2">
      <c r="J28538" s="20"/>
      <c r="K28538" s="20"/>
      <c r="L28538" s="20"/>
      <c r="M28538" s="20"/>
      <c r="N28538" s="20"/>
      <c r="O28538" s="20"/>
    </row>
    <row r="28539" spans="10:15" x14ac:dyDescent="0.2">
      <c r="J28539" s="20"/>
      <c r="K28539" s="20"/>
      <c r="L28539" s="20"/>
      <c r="M28539" s="20"/>
      <c r="N28539" s="20"/>
      <c r="O28539" s="20"/>
    </row>
    <row r="28540" spans="10:15" x14ac:dyDescent="0.2">
      <c r="J28540" s="20"/>
      <c r="K28540" s="20"/>
      <c r="L28540" s="20"/>
      <c r="M28540" s="20"/>
      <c r="N28540" s="20"/>
      <c r="O28540" s="20"/>
    </row>
    <row r="28541" spans="10:15" x14ac:dyDescent="0.2">
      <c r="J28541" s="20"/>
      <c r="K28541" s="20"/>
      <c r="L28541" s="20"/>
      <c r="M28541" s="20"/>
      <c r="N28541" s="20"/>
      <c r="O28541" s="20"/>
    </row>
    <row r="28542" spans="10:15" x14ac:dyDescent="0.2">
      <c r="J28542" s="20"/>
      <c r="K28542" s="20"/>
      <c r="L28542" s="20"/>
      <c r="M28542" s="20"/>
      <c r="N28542" s="20"/>
      <c r="O28542" s="20"/>
    </row>
    <row r="28543" spans="10:15" x14ac:dyDescent="0.2">
      <c r="J28543" s="20"/>
      <c r="K28543" s="20"/>
      <c r="L28543" s="20"/>
      <c r="M28543" s="20"/>
      <c r="N28543" s="20"/>
      <c r="O28543" s="20"/>
    </row>
    <row r="28544" spans="10:15" x14ac:dyDescent="0.2">
      <c r="J28544" s="20"/>
      <c r="K28544" s="20"/>
      <c r="L28544" s="20"/>
      <c r="M28544" s="20"/>
      <c r="N28544" s="20"/>
      <c r="O28544" s="20"/>
    </row>
    <row r="28545" spans="10:15" x14ac:dyDescent="0.2">
      <c r="J28545" s="20"/>
      <c r="K28545" s="20"/>
      <c r="L28545" s="20"/>
      <c r="M28545" s="20"/>
      <c r="N28545" s="20"/>
      <c r="O28545" s="20"/>
    </row>
    <row r="28546" spans="10:15" x14ac:dyDescent="0.2">
      <c r="J28546" s="20"/>
      <c r="K28546" s="20"/>
      <c r="L28546" s="20"/>
      <c r="M28546" s="20"/>
      <c r="N28546" s="20"/>
      <c r="O28546" s="20"/>
    </row>
    <row r="28547" spans="10:15" x14ac:dyDescent="0.2">
      <c r="J28547" s="20"/>
      <c r="K28547" s="20"/>
      <c r="L28547" s="20"/>
      <c r="M28547" s="20"/>
      <c r="N28547" s="20"/>
      <c r="O28547" s="20"/>
    </row>
    <row r="28548" spans="10:15" x14ac:dyDescent="0.2">
      <c r="J28548" s="20"/>
      <c r="K28548" s="20"/>
      <c r="L28548" s="20"/>
      <c r="M28548" s="20"/>
      <c r="N28548" s="20"/>
      <c r="O28548" s="20"/>
    </row>
    <row r="28549" spans="10:15" x14ac:dyDescent="0.2">
      <c r="J28549" s="20"/>
      <c r="K28549" s="20"/>
      <c r="L28549" s="20"/>
      <c r="M28549" s="20"/>
      <c r="N28549" s="20"/>
      <c r="O28549" s="20"/>
    </row>
    <row r="28550" spans="10:15" x14ac:dyDescent="0.2">
      <c r="J28550" s="20"/>
      <c r="K28550" s="20"/>
      <c r="L28550" s="20"/>
      <c r="M28550" s="20"/>
      <c r="N28550" s="20"/>
      <c r="O28550" s="20"/>
    </row>
    <row r="28551" spans="10:15" x14ac:dyDescent="0.2">
      <c r="J28551" s="20"/>
      <c r="K28551" s="20"/>
      <c r="L28551" s="20"/>
      <c r="M28551" s="20"/>
      <c r="N28551" s="20"/>
      <c r="O28551" s="20"/>
    </row>
    <row r="28552" spans="10:15" x14ac:dyDescent="0.2">
      <c r="J28552" s="20"/>
      <c r="K28552" s="20"/>
      <c r="L28552" s="20"/>
      <c r="M28552" s="20"/>
      <c r="N28552" s="20"/>
      <c r="O28552" s="20"/>
    </row>
    <row r="28553" spans="10:15" x14ac:dyDescent="0.2">
      <c r="J28553" s="20"/>
      <c r="K28553" s="20"/>
      <c r="L28553" s="20"/>
      <c r="M28553" s="20"/>
      <c r="N28553" s="20"/>
      <c r="O28553" s="20"/>
    </row>
    <row r="28554" spans="10:15" x14ac:dyDescent="0.2">
      <c r="J28554" s="20"/>
      <c r="K28554" s="20"/>
      <c r="L28554" s="20"/>
      <c r="M28554" s="20"/>
      <c r="N28554" s="20"/>
      <c r="O28554" s="20"/>
    </row>
    <row r="28555" spans="10:15" x14ac:dyDescent="0.2">
      <c r="J28555" s="20"/>
      <c r="K28555" s="20"/>
      <c r="L28555" s="20"/>
      <c r="M28555" s="20"/>
      <c r="N28555" s="20"/>
      <c r="O28555" s="20"/>
    </row>
    <row r="28556" spans="10:15" x14ac:dyDescent="0.2">
      <c r="J28556" s="20"/>
      <c r="K28556" s="20"/>
      <c r="L28556" s="20"/>
      <c r="M28556" s="20"/>
      <c r="N28556" s="20"/>
      <c r="O28556" s="20"/>
    </row>
    <row r="28557" spans="10:15" x14ac:dyDescent="0.2">
      <c r="J28557" s="20"/>
      <c r="K28557" s="20"/>
      <c r="L28557" s="20"/>
      <c r="M28557" s="20"/>
      <c r="N28557" s="20"/>
      <c r="O28557" s="20"/>
    </row>
    <row r="28558" spans="10:15" x14ac:dyDescent="0.2">
      <c r="J28558" s="20"/>
      <c r="K28558" s="20"/>
      <c r="L28558" s="20"/>
      <c r="M28558" s="20"/>
      <c r="N28558" s="20"/>
      <c r="O28558" s="20"/>
    </row>
    <row r="28559" spans="10:15" x14ac:dyDescent="0.2">
      <c r="J28559" s="20"/>
      <c r="K28559" s="20"/>
      <c r="L28559" s="20"/>
      <c r="M28559" s="20"/>
      <c r="N28559" s="20"/>
      <c r="O28559" s="20"/>
    </row>
    <row r="28560" spans="10:15" x14ac:dyDescent="0.2">
      <c r="J28560" s="20"/>
      <c r="K28560" s="20"/>
      <c r="L28560" s="20"/>
      <c r="M28560" s="20"/>
      <c r="N28560" s="20"/>
      <c r="O28560" s="20"/>
    </row>
    <row r="28561" spans="10:15" x14ac:dyDescent="0.2">
      <c r="J28561" s="20"/>
      <c r="K28561" s="20"/>
      <c r="L28561" s="20"/>
      <c r="M28561" s="20"/>
      <c r="N28561" s="20"/>
      <c r="O28561" s="20"/>
    </row>
    <row r="28562" spans="10:15" x14ac:dyDescent="0.2">
      <c r="J28562" s="20"/>
      <c r="K28562" s="20"/>
      <c r="L28562" s="20"/>
      <c r="M28562" s="20"/>
      <c r="N28562" s="20"/>
      <c r="O28562" s="20"/>
    </row>
    <row r="28563" spans="10:15" x14ac:dyDescent="0.2">
      <c r="J28563" s="20"/>
      <c r="K28563" s="20"/>
      <c r="L28563" s="20"/>
      <c r="M28563" s="20"/>
      <c r="N28563" s="20"/>
      <c r="O28563" s="20"/>
    </row>
    <row r="28564" spans="10:15" x14ac:dyDescent="0.2">
      <c r="J28564" s="20"/>
      <c r="K28564" s="20"/>
      <c r="L28564" s="20"/>
      <c r="M28564" s="20"/>
      <c r="N28564" s="20"/>
      <c r="O28564" s="20"/>
    </row>
    <row r="28565" spans="10:15" x14ac:dyDescent="0.2">
      <c r="J28565" s="20"/>
      <c r="K28565" s="20"/>
      <c r="L28565" s="20"/>
      <c r="M28565" s="20"/>
      <c r="N28565" s="20"/>
      <c r="O28565" s="20"/>
    </row>
    <row r="28566" spans="10:15" x14ac:dyDescent="0.2">
      <c r="J28566" s="20"/>
      <c r="K28566" s="20"/>
      <c r="L28566" s="20"/>
      <c r="M28566" s="20"/>
      <c r="N28566" s="20"/>
      <c r="O28566" s="20"/>
    </row>
    <row r="28567" spans="10:15" x14ac:dyDescent="0.2">
      <c r="J28567" s="20"/>
      <c r="K28567" s="20"/>
      <c r="L28567" s="20"/>
      <c r="M28567" s="20"/>
      <c r="N28567" s="20"/>
      <c r="O28567" s="20"/>
    </row>
    <row r="28568" spans="10:15" x14ac:dyDescent="0.2">
      <c r="J28568" s="20"/>
      <c r="K28568" s="20"/>
      <c r="L28568" s="20"/>
      <c r="M28568" s="20"/>
      <c r="N28568" s="20"/>
      <c r="O28568" s="20"/>
    </row>
    <row r="28569" spans="10:15" x14ac:dyDescent="0.2">
      <c r="J28569" s="20"/>
      <c r="K28569" s="20"/>
      <c r="L28569" s="20"/>
      <c r="M28569" s="20"/>
      <c r="N28569" s="20"/>
      <c r="O28569" s="20"/>
    </row>
    <row r="28570" spans="10:15" x14ac:dyDescent="0.2">
      <c r="J28570" s="20"/>
      <c r="K28570" s="20"/>
      <c r="L28570" s="20"/>
      <c r="M28570" s="20"/>
      <c r="N28570" s="20"/>
      <c r="O28570" s="20"/>
    </row>
    <row r="28571" spans="10:15" x14ac:dyDescent="0.2">
      <c r="J28571" s="20"/>
      <c r="K28571" s="20"/>
      <c r="L28571" s="20"/>
      <c r="M28571" s="20"/>
      <c r="N28571" s="20"/>
      <c r="O28571" s="20"/>
    </row>
    <row r="28572" spans="10:15" x14ac:dyDescent="0.2">
      <c r="J28572" s="20"/>
      <c r="K28572" s="20"/>
      <c r="L28572" s="20"/>
      <c r="M28572" s="20"/>
      <c r="N28572" s="20"/>
      <c r="O28572" s="20"/>
    </row>
    <row r="28573" spans="10:15" x14ac:dyDescent="0.2">
      <c r="J28573" s="20"/>
      <c r="K28573" s="20"/>
      <c r="L28573" s="20"/>
      <c r="M28573" s="20"/>
      <c r="N28573" s="20"/>
      <c r="O28573" s="20"/>
    </row>
    <row r="28574" spans="10:15" x14ac:dyDescent="0.2">
      <c r="J28574" s="20"/>
      <c r="K28574" s="20"/>
      <c r="L28574" s="20"/>
      <c r="M28574" s="20"/>
      <c r="N28574" s="20"/>
      <c r="O28574" s="20"/>
    </row>
    <row r="28575" spans="10:15" x14ac:dyDescent="0.2">
      <c r="J28575" s="20"/>
      <c r="K28575" s="20"/>
      <c r="L28575" s="20"/>
      <c r="M28575" s="20"/>
      <c r="N28575" s="20"/>
      <c r="O28575" s="20"/>
    </row>
    <row r="28576" spans="10:15" x14ac:dyDescent="0.2">
      <c r="J28576" s="20"/>
      <c r="K28576" s="20"/>
      <c r="L28576" s="20"/>
      <c r="M28576" s="20"/>
      <c r="N28576" s="20"/>
      <c r="O28576" s="20"/>
    </row>
    <row r="28577" spans="10:15" x14ac:dyDescent="0.2">
      <c r="J28577" s="20"/>
      <c r="K28577" s="20"/>
      <c r="L28577" s="20"/>
      <c r="M28577" s="20"/>
      <c r="N28577" s="20"/>
      <c r="O28577" s="20"/>
    </row>
    <row r="28578" spans="10:15" x14ac:dyDescent="0.2">
      <c r="J28578" s="20"/>
      <c r="K28578" s="20"/>
      <c r="L28578" s="20"/>
      <c r="M28578" s="20"/>
      <c r="N28578" s="20"/>
      <c r="O28578" s="20"/>
    </row>
    <row r="28579" spans="10:15" x14ac:dyDescent="0.2">
      <c r="J28579" s="20"/>
      <c r="K28579" s="20"/>
      <c r="L28579" s="20"/>
      <c r="M28579" s="20"/>
      <c r="N28579" s="20"/>
      <c r="O28579" s="20"/>
    </row>
    <row r="28580" spans="10:15" x14ac:dyDescent="0.2">
      <c r="J28580" s="20"/>
      <c r="K28580" s="20"/>
      <c r="L28580" s="20"/>
      <c r="M28580" s="20"/>
      <c r="N28580" s="20"/>
      <c r="O28580" s="20"/>
    </row>
    <row r="28581" spans="10:15" x14ac:dyDescent="0.2">
      <c r="J28581" s="20"/>
      <c r="K28581" s="20"/>
      <c r="L28581" s="20"/>
      <c r="M28581" s="20"/>
      <c r="N28581" s="20"/>
      <c r="O28581" s="20"/>
    </row>
    <row r="28582" spans="10:15" x14ac:dyDescent="0.2">
      <c r="J28582" s="20"/>
      <c r="K28582" s="20"/>
      <c r="L28582" s="20"/>
      <c r="M28582" s="20"/>
      <c r="N28582" s="20"/>
      <c r="O28582" s="20"/>
    </row>
    <row r="28583" spans="10:15" x14ac:dyDescent="0.2">
      <c r="J28583" s="20"/>
      <c r="K28583" s="20"/>
      <c r="L28583" s="20"/>
      <c r="M28583" s="20"/>
      <c r="N28583" s="20"/>
      <c r="O28583" s="20"/>
    </row>
    <row r="28584" spans="10:15" x14ac:dyDescent="0.2">
      <c r="J28584" s="20"/>
      <c r="K28584" s="20"/>
      <c r="L28584" s="20"/>
      <c r="M28584" s="20"/>
      <c r="N28584" s="20"/>
      <c r="O28584" s="20"/>
    </row>
    <row r="28585" spans="10:15" x14ac:dyDescent="0.2">
      <c r="J28585" s="20"/>
      <c r="K28585" s="20"/>
      <c r="L28585" s="20"/>
      <c r="M28585" s="20"/>
      <c r="N28585" s="20"/>
      <c r="O28585" s="20"/>
    </row>
    <row r="28586" spans="10:15" x14ac:dyDescent="0.2">
      <c r="J28586" s="20"/>
      <c r="K28586" s="20"/>
      <c r="L28586" s="20"/>
      <c r="M28586" s="20"/>
      <c r="N28586" s="20"/>
      <c r="O28586" s="20"/>
    </row>
    <row r="28587" spans="10:15" x14ac:dyDescent="0.2">
      <c r="J28587" s="20"/>
      <c r="K28587" s="20"/>
      <c r="L28587" s="20"/>
      <c r="M28587" s="20"/>
      <c r="N28587" s="20"/>
      <c r="O28587" s="20"/>
    </row>
    <row r="28588" spans="10:15" x14ac:dyDescent="0.2">
      <c r="J28588" s="20"/>
      <c r="K28588" s="20"/>
      <c r="L28588" s="20"/>
      <c r="M28588" s="20"/>
      <c r="N28588" s="20"/>
      <c r="O28588" s="20"/>
    </row>
    <row r="28589" spans="10:15" x14ac:dyDescent="0.2">
      <c r="J28589" s="20"/>
      <c r="K28589" s="20"/>
      <c r="L28589" s="20"/>
      <c r="M28589" s="20"/>
      <c r="N28589" s="20"/>
      <c r="O28589" s="20"/>
    </row>
    <row r="28590" spans="10:15" x14ac:dyDescent="0.2">
      <c r="J28590" s="20"/>
      <c r="K28590" s="20"/>
      <c r="L28590" s="20"/>
      <c r="M28590" s="20"/>
      <c r="N28590" s="20"/>
      <c r="O28590" s="20"/>
    </row>
    <row r="28591" spans="10:15" x14ac:dyDescent="0.2">
      <c r="J28591" s="20"/>
      <c r="K28591" s="20"/>
      <c r="L28591" s="20"/>
      <c r="M28591" s="20"/>
      <c r="N28591" s="20"/>
      <c r="O28591" s="20"/>
    </row>
    <row r="28592" spans="10:15" x14ac:dyDescent="0.2">
      <c r="J28592" s="20"/>
      <c r="K28592" s="20"/>
      <c r="L28592" s="20"/>
      <c r="M28592" s="20"/>
      <c r="N28592" s="20"/>
      <c r="O28592" s="20"/>
    </row>
    <row r="28593" spans="10:15" x14ac:dyDescent="0.2">
      <c r="J28593" s="20"/>
      <c r="K28593" s="20"/>
      <c r="L28593" s="20"/>
      <c r="M28593" s="20"/>
      <c r="N28593" s="20"/>
      <c r="O28593" s="20"/>
    </row>
    <row r="28594" spans="10:15" x14ac:dyDescent="0.2">
      <c r="J28594" s="20"/>
      <c r="K28594" s="20"/>
      <c r="L28594" s="20"/>
      <c r="M28594" s="20"/>
      <c r="N28594" s="20"/>
      <c r="O28594" s="20"/>
    </row>
    <row r="28595" spans="10:15" x14ac:dyDescent="0.2">
      <c r="J28595" s="20"/>
      <c r="K28595" s="20"/>
      <c r="L28595" s="20"/>
      <c r="M28595" s="20"/>
      <c r="N28595" s="20"/>
      <c r="O28595" s="20"/>
    </row>
    <row r="28596" spans="10:15" x14ac:dyDescent="0.2">
      <c r="J28596" s="20"/>
      <c r="K28596" s="20"/>
      <c r="L28596" s="20"/>
      <c r="M28596" s="20"/>
      <c r="N28596" s="20"/>
      <c r="O28596" s="20"/>
    </row>
    <row r="28597" spans="10:15" x14ac:dyDescent="0.2">
      <c r="J28597" s="20"/>
      <c r="K28597" s="20"/>
      <c r="L28597" s="20"/>
      <c r="M28597" s="20"/>
      <c r="N28597" s="20"/>
      <c r="O28597" s="20"/>
    </row>
    <row r="28598" spans="10:15" x14ac:dyDescent="0.2">
      <c r="J28598" s="20"/>
      <c r="K28598" s="20"/>
      <c r="L28598" s="20"/>
      <c r="M28598" s="20"/>
      <c r="N28598" s="20"/>
      <c r="O28598" s="20"/>
    </row>
    <row r="28599" spans="10:15" x14ac:dyDescent="0.2">
      <c r="J28599" s="20"/>
      <c r="K28599" s="20"/>
      <c r="L28599" s="20"/>
      <c r="M28599" s="20"/>
      <c r="N28599" s="20"/>
      <c r="O28599" s="20"/>
    </row>
    <row r="28600" spans="10:15" x14ac:dyDescent="0.2">
      <c r="J28600" s="20"/>
      <c r="K28600" s="20"/>
      <c r="L28600" s="20"/>
      <c r="M28600" s="20"/>
      <c r="N28600" s="20"/>
      <c r="O28600" s="20"/>
    </row>
    <row r="28601" spans="10:15" x14ac:dyDescent="0.2">
      <c r="J28601" s="20"/>
      <c r="K28601" s="20"/>
      <c r="L28601" s="20"/>
      <c r="M28601" s="20"/>
      <c r="N28601" s="20"/>
      <c r="O28601" s="20"/>
    </row>
    <row r="28602" spans="10:15" x14ac:dyDescent="0.2">
      <c r="J28602" s="20"/>
      <c r="K28602" s="20"/>
      <c r="L28602" s="20"/>
      <c r="M28602" s="20"/>
      <c r="N28602" s="20"/>
      <c r="O28602" s="20"/>
    </row>
    <row r="28603" spans="10:15" x14ac:dyDescent="0.2">
      <c r="J28603" s="20"/>
      <c r="K28603" s="20"/>
      <c r="L28603" s="20"/>
      <c r="M28603" s="20"/>
      <c r="N28603" s="20"/>
      <c r="O28603" s="20"/>
    </row>
    <row r="28604" spans="10:15" x14ac:dyDescent="0.2">
      <c r="J28604" s="20"/>
      <c r="K28604" s="20"/>
      <c r="L28604" s="20"/>
      <c r="M28604" s="20"/>
      <c r="N28604" s="20"/>
      <c r="O28604" s="20"/>
    </row>
    <row r="28605" spans="10:15" x14ac:dyDescent="0.2">
      <c r="J28605" s="20"/>
      <c r="K28605" s="20"/>
      <c r="L28605" s="20"/>
      <c r="M28605" s="20"/>
      <c r="N28605" s="20"/>
      <c r="O28605" s="20"/>
    </row>
    <row r="28606" spans="10:15" x14ac:dyDescent="0.2">
      <c r="J28606" s="20"/>
      <c r="K28606" s="20"/>
      <c r="L28606" s="20"/>
      <c r="M28606" s="20"/>
      <c r="N28606" s="20"/>
      <c r="O28606" s="20"/>
    </row>
    <row r="28607" spans="10:15" x14ac:dyDescent="0.2">
      <c r="J28607" s="20"/>
      <c r="K28607" s="20"/>
      <c r="L28607" s="20"/>
      <c r="M28607" s="20"/>
      <c r="N28607" s="20"/>
      <c r="O28607" s="20"/>
    </row>
    <row r="28608" spans="10:15" x14ac:dyDescent="0.2">
      <c r="J28608" s="20"/>
      <c r="K28608" s="20"/>
      <c r="L28608" s="20"/>
      <c r="M28608" s="20"/>
      <c r="N28608" s="20"/>
      <c r="O28608" s="20"/>
    </row>
    <row r="28609" spans="10:15" x14ac:dyDescent="0.2">
      <c r="J28609" s="20"/>
      <c r="K28609" s="20"/>
      <c r="L28609" s="20"/>
      <c r="M28609" s="20"/>
      <c r="N28609" s="20"/>
      <c r="O28609" s="20"/>
    </row>
    <row r="28610" spans="10:15" x14ac:dyDescent="0.2">
      <c r="J28610" s="20"/>
      <c r="K28610" s="20"/>
      <c r="L28610" s="20"/>
      <c r="M28610" s="20"/>
      <c r="N28610" s="20"/>
      <c r="O28610" s="20"/>
    </row>
    <row r="28611" spans="10:15" x14ac:dyDescent="0.2">
      <c r="J28611" s="20"/>
      <c r="K28611" s="20"/>
      <c r="L28611" s="20"/>
      <c r="M28611" s="20"/>
      <c r="N28611" s="20"/>
      <c r="O28611" s="20"/>
    </row>
    <row r="28612" spans="10:15" x14ac:dyDescent="0.2">
      <c r="J28612" s="20"/>
      <c r="K28612" s="20"/>
      <c r="L28612" s="20"/>
      <c r="M28612" s="20"/>
      <c r="N28612" s="20"/>
      <c r="O28612" s="20"/>
    </row>
    <row r="28613" spans="10:15" x14ac:dyDescent="0.2">
      <c r="J28613" s="20"/>
      <c r="K28613" s="20"/>
      <c r="L28613" s="20"/>
      <c r="M28613" s="20"/>
      <c r="N28613" s="20"/>
      <c r="O28613" s="20"/>
    </row>
    <row r="28614" spans="10:15" x14ac:dyDescent="0.2">
      <c r="J28614" s="20"/>
      <c r="K28614" s="20"/>
      <c r="L28614" s="20"/>
      <c r="M28614" s="20"/>
      <c r="N28614" s="20"/>
      <c r="O28614" s="20"/>
    </row>
    <row r="28615" spans="10:15" x14ac:dyDescent="0.2">
      <c r="J28615" s="20"/>
      <c r="K28615" s="20"/>
      <c r="L28615" s="20"/>
      <c r="M28615" s="20"/>
      <c r="N28615" s="20"/>
      <c r="O28615" s="20"/>
    </row>
    <row r="28616" spans="10:15" x14ac:dyDescent="0.2">
      <c r="J28616" s="20"/>
      <c r="K28616" s="20"/>
      <c r="L28616" s="20"/>
      <c r="M28616" s="20"/>
      <c r="N28616" s="20"/>
      <c r="O28616" s="20"/>
    </row>
    <row r="28617" spans="10:15" x14ac:dyDescent="0.2">
      <c r="J28617" s="20"/>
      <c r="K28617" s="20"/>
      <c r="L28617" s="20"/>
      <c r="M28617" s="20"/>
      <c r="N28617" s="20"/>
      <c r="O28617" s="20"/>
    </row>
    <row r="28618" spans="10:15" x14ac:dyDescent="0.2">
      <c r="J28618" s="20"/>
      <c r="K28618" s="20"/>
      <c r="L28618" s="20"/>
      <c r="M28618" s="20"/>
      <c r="N28618" s="20"/>
      <c r="O28618" s="20"/>
    </row>
    <row r="28619" spans="10:15" x14ac:dyDescent="0.2">
      <c r="J28619" s="20"/>
      <c r="K28619" s="20"/>
      <c r="L28619" s="20"/>
      <c r="M28619" s="20"/>
      <c r="N28619" s="20"/>
      <c r="O28619" s="20"/>
    </row>
    <row r="28620" spans="10:15" x14ac:dyDescent="0.2">
      <c r="J28620" s="20"/>
      <c r="K28620" s="20"/>
      <c r="L28620" s="20"/>
      <c r="M28620" s="20"/>
      <c r="N28620" s="20"/>
      <c r="O28620" s="20"/>
    </row>
    <row r="28621" spans="10:15" x14ac:dyDescent="0.2">
      <c r="J28621" s="20"/>
      <c r="K28621" s="20"/>
      <c r="L28621" s="20"/>
      <c r="M28621" s="20"/>
      <c r="N28621" s="20"/>
      <c r="O28621" s="20"/>
    </row>
    <row r="28622" spans="10:15" x14ac:dyDescent="0.2">
      <c r="J28622" s="20"/>
      <c r="K28622" s="20"/>
      <c r="L28622" s="20"/>
      <c r="M28622" s="20"/>
      <c r="N28622" s="20"/>
      <c r="O28622" s="20"/>
    </row>
    <row r="28623" spans="10:15" x14ac:dyDescent="0.2">
      <c r="J28623" s="20"/>
      <c r="K28623" s="20"/>
      <c r="L28623" s="20"/>
      <c r="M28623" s="20"/>
      <c r="N28623" s="20"/>
      <c r="O28623" s="20"/>
    </row>
    <row r="28624" spans="10:15" x14ac:dyDescent="0.2">
      <c r="J28624" s="20"/>
      <c r="K28624" s="20"/>
      <c r="L28624" s="20"/>
      <c r="M28624" s="20"/>
      <c r="N28624" s="20"/>
      <c r="O28624" s="20"/>
    </row>
    <row r="28625" spans="10:15" x14ac:dyDescent="0.2">
      <c r="J28625" s="20"/>
      <c r="K28625" s="20"/>
      <c r="L28625" s="20"/>
      <c r="M28625" s="20"/>
      <c r="N28625" s="20"/>
      <c r="O28625" s="20"/>
    </row>
    <row r="28626" spans="10:15" x14ac:dyDescent="0.2">
      <c r="J28626" s="20"/>
      <c r="K28626" s="20"/>
      <c r="L28626" s="20"/>
      <c r="M28626" s="20"/>
      <c r="N28626" s="20"/>
      <c r="O28626" s="20"/>
    </row>
    <row r="28627" spans="10:15" x14ac:dyDescent="0.2">
      <c r="J28627" s="20"/>
      <c r="K28627" s="20"/>
      <c r="L28627" s="20"/>
      <c r="M28627" s="20"/>
      <c r="N28627" s="20"/>
      <c r="O28627" s="20"/>
    </row>
    <row r="28628" spans="10:15" x14ac:dyDescent="0.2">
      <c r="J28628" s="20"/>
      <c r="K28628" s="20"/>
      <c r="L28628" s="20"/>
      <c r="M28628" s="20"/>
      <c r="N28628" s="20"/>
      <c r="O28628" s="20"/>
    </row>
    <row r="28629" spans="10:15" x14ac:dyDescent="0.2">
      <c r="J28629" s="20"/>
      <c r="K28629" s="20"/>
      <c r="L28629" s="20"/>
      <c r="M28629" s="20"/>
      <c r="N28629" s="20"/>
      <c r="O28629" s="20"/>
    </row>
    <row r="28630" spans="10:15" x14ac:dyDescent="0.2">
      <c r="J28630" s="20"/>
      <c r="K28630" s="20"/>
      <c r="L28630" s="20"/>
      <c r="M28630" s="20"/>
      <c r="N28630" s="20"/>
      <c r="O28630" s="20"/>
    </row>
    <row r="28631" spans="10:15" x14ac:dyDescent="0.2">
      <c r="J28631" s="20"/>
      <c r="K28631" s="20"/>
      <c r="L28631" s="20"/>
      <c r="M28631" s="20"/>
      <c r="N28631" s="20"/>
      <c r="O28631" s="20"/>
    </row>
    <row r="28632" spans="10:15" x14ac:dyDescent="0.2">
      <c r="J28632" s="20"/>
      <c r="K28632" s="20"/>
      <c r="L28632" s="20"/>
      <c r="M28632" s="20"/>
      <c r="N28632" s="20"/>
      <c r="O28632" s="20"/>
    </row>
    <row r="28633" spans="10:15" x14ac:dyDescent="0.2">
      <c r="J28633" s="20"/>
      <c r="K28633" s="20"/>
      <c r="L28633" s="20"/>
      <c r="M28633" s="20"/>
      <c r="N28633" s="20"/>
      <c r="O28633" s="20"/>
    </row>
    <row r="28634" spans="10:15" x14ac:dyDescent="0.2">
      <c r="J28634" s="20"/>
      <c r="K28634" s="20"/>
      <c r="L28634" s="20"/>
      <c r="M28634" s="20"/>
      <c r="N28634" s="20"/>
      <c r="O28634" s="20"/>
    </row>
    <row r="28635" spans="10:15" x14ac:dyDescent="0.2">
      <c r="J28635" s="20"/>
      <c r="K28635" s="20"/>
      <c r="L28635" s="20"/>
      <c r="M28635" s="20"/>
      <c r="N28635" s="20"/>
      <c r="O28635" s="20"/>
    </row>
    <row r="28636" spans="10:15" x14ac:dyDescent="0.2">
      <c r="J28636" s="20"/>
      <c r="K28636" s="20"/>
      <c r="L28636" s="20"/>
      <c r="M28636" s="20"/>
      <c r="N28636" s="20"/>
      <c r="O28636" s="20"/>
    </row>
    <row r="28637" spans="10:15" x14ac:dyDescent="0.2">
      <c r="J28637" s="20"/>
      <c r="K28637" s="20"/>
      <c r="L28637" s="20"/>
      <c r="M28637" s="20"/>
      <c r="N28637" s="20"/>
      <c r="O28637" s="20"/>
    </row>
    <row r="28638" spans="10:15" x14ac:dyDescent="0.2">
      <c r="J28638" s="20"/>
      <c r="K28638" s="20"/>
      <c r="L28638" s="20"/>
      <c r="M28638" s="20"/>
      <c r="N28638" s="20"/>
      <c r="O28638" s="20"/>
    </row>
    <row r="28639" spans="10:15" x14ac:dyDescent="0.2">
      <c r="J28639" s="20"/>
      <c r="K28639" s="20"/>
      <c r="L28639" s="20"/>
      <c r="M28639" s="20"/>
      <c r="N28639" s="20"/>
      <c r="O28639" s="20"/>
    </row>
    <row r="28640" spans="10:15" x14ac:dyDescent="0.2">
      <c r="J28640" s="20"/>
      <c r="K28640" s="20"/>
      <c r="L28640" s="20"/>
      <c r="M28640" s="20"/>
      <c r="N28640" s="20"/>
      <c r="O28640" s="20"/>
    </row>
    <row r="28641" spans="10:15" x14ac:dyDescent="0.2">
      <c r="J28641" s="20"/>
      <c r="K28641" s="20"/>
      <c r="L28641" s="20"/>
      <c r="M28641" s="20"/>
      <c r="N28641" s="20"/>
      <c r="O28641" s="20"/>
    </row>
    <row r="28642" spans="10:15" x14ac:dyDescent="0.2">
      <c r="J28642" s="20"/>
      <c r="K28642" s="20"/>
      <c r="L28642" s="20"/>
      <c r="M28642" s="20"/>
      <c r="N28642" s="20"/>
      <c r="O28642" s="20"/>
    </row>
    <row r="28643" spans="10:15" x14ac:dyDescent="0.2">
      <c r="J28643" s="20"/>
      <c r="K28643" s="20"/>
      <c r="L28643" s="20"/>
      <c r="M28643" s="20"/>
      <c r="N28643" s="20"/>
      <c r="O28643" s="20"/>
    </row>
    <row r="28644" spans="10:15" x14ac:dyDescent="0.2">
      <c r="J28644" s="20"/>
      <c r="K28644" s="20"/>
      <c r="L28644" s="20"/>
      <c r="M28644" s="20"/>
      <c r="N28644" s="20"/>
      <c r="O28644" s="20"/>
    </row>
    <row r="28645" spans="10:15" x14ac:dyDescent="0.2">
      <c r="J28645" s="20"/>
      <c r="K28645" s="20"/>
      <c r="L28645" s="20"/>
      <c r="M28645" s="20"/>
      <c r="N28645" s="20"/>
      <c r="O28645" s="20"/>
    </row>
    <row r="28646" spans="10:15" x14ac:dyDescent="0.2">
      <c r="J28646" s="20"/>
      <c r="K28646" s="20"/>
      <c r="L28646" s="20"/>
      <c r="M28646" s="20"/>
      <c r="N28646" s="20"/>
      <c r="O28646" s="20"/>
    </row>
    <row r="28647" spans="10:15" x14ac:dyDescent="0.2">
      <c r="J28647" s="20"/>
      <c r="K28647" s="20"/>
      <c r="L28647" s="20"/>
      <c r="M28647" s="20"/>
      <c r="N28647" s="20"/>
      <c r="O28647" s="20"/>
    </row>
    <row r="28648" spans="10:15" x14ac:dyDescent="0.2">
      <c r="J28648" s="20"/>
      <c r="K28648" s="20"/>
      <c r="L28648" s="20"/>
      <c r="M28648" s="20"/>
      <c r="N28648" s="20"/>
      <c r="O28648" s="20"/>
    </row>
    <row r="28649" spans="10:15" x14ac:dyDescent="0.2">
      <c r="J28649" s="20"/>
      <c r="K28649" s="20"/>
      <c r="L28649" s="20"/>
      <c r="M28649" s="20"/>
      <c r="N28649" s="20"/>
      <c r="O28649" s="20"/>
    </row>
    <row r="28650" spans="10:15" x14ac:dyDescent="0.2">
      <c r="J28650" s="20"/>
      <c r="K28650" s="20"/>
      <c r="L28650" s="20"/>
      <c r="M28650" s="20"/>
      <c r="N28650" s="20"/>
      <c r="O28650" s="20"/>
    </row>
    <row r="28651" spans="10:15" x14ac:dyDescent="0.2">
      <c r="J28651" s="20"/>
      <c r="K28651" s="20"/>
      <c r="L28651" s="20"/>
      <c r="M28651" s="20"/>
      <c r="N28651" s="20"/>
      <c r="O28651" s="20"/>
    </row>
    <row r="28652" spans="10:15" x14ac:dyDescent="0.2">
      <c r="J28652" s="20"/>
      <c r="K28652" s="20"/>
      <c r="L28652" s="20"/>
      <c r="M28652" s="20"/>
      <c r="N28652" s="20"/>
      <c r="O28652" s="20"/>
    </row>
    <row r="28653" spans="10:15" x14ac:dyDescent="0.2">
      <c r="J28653" s="20"/>
      <c r="K28653" s="20"/>
      <c r="L28653" s="20"/>
      <c r="M28653" s="20"/>
      <c r="N28653" s="20"/>
      <c r="O28653" s="20"/>
    </row>
    <row r="28654" spans="10:15" x14ac:dyDescent="0.2">
      <c r="J28654" s="20"/>
      <c r="K28654" s="20"/>
      <c r="L28654" s="20"/>
      <c r="M28654" s="20"/>
      <c r="N28654" s="20"/>
      <c r="O28654" s="20"/>
    </row>
    <row r="28655" spans="10:15" x14ac:dyDescent="0.2">
      <c r="J28655" s="20"/>
      <c r="K28655" s="20"/>
      <c r="L28655" s="20"/>
      <c r="M28655" s="20"/>
      <c r="N28655" s="20"/>
      <c r="O28655" s="20"/>
    </row>
    <row r="28656" spans="10:15" x14ac:dyDescent="0.2">
      <c r="J28656" s="20"/>
      <c r="K28656" s="20"/>
      <c r="L28656" s="20"/>
      <c r="M28656" s="20"/>
      <c r="N28656" s="20"/>
      <c r="O28656" s="20"/>
    </row>
    <row r="28657" spans="10:15" x14ac:dyDescent="0.2">
      <c r="J28657" s="20"/>
      <c r="K28657" s="20"/>
      <c r="L28657" s="20"/>
      <c r="M28657" s="20"/>
      <c r="N28657" s="20"/>
      <c r="O28657" s="20"/>
    </row>
    <row r="28658" spans="10:15" x14ac:dyDescent="0.2">
      <c r="J28658" s="20"/>
      <c r="K28658" s="20"/>
      <c r="L28658" s="20"/>
      <c r="M28658" s="20"/>
      <c r="N28658" s="20"/>
      <c r="O28658" s="20"/>
    </row>
    <row r="28659" spans="10:15" x14ac:dyDescent="0.2">
      <c r="J28659" s="20"/>
      <c r="K28659" s="20"/>
      <c r="L28659" s="20"/>
      <c r="M28659" s="20"/>
      <c r="N28659" s="20"/>
      <c r="O28659" s="20"/>
    </row>
    <row r="28660" spans="10:15" x14ac:dyDescent="0.2">
      <c r="J28660" s="20"/>
      <c r="K28660" s="20"/>
      <c r="L28660" s="20"/>
      <c r="M28660" s="20"/>
      <c r="N28660" s="20"/>
      <c r="O28660" s="20"/>
    </row>
    <row r="28661" spans="10:15" x14ac:dyDescent="0.2">
      <c r="J28661" s="20"/>
      <c r="K28661" s="20"/>
      <c r="L28661" s="20"/>
      <c r="M28661" s="20"/>
      <c r="N28661" s="20"/>
      <c r="O28661" s="20"/>
    </row>
    <row r="28662" spans="10:15" x14ac:dyDescent="0.2">
      <c r="J28662" s="20"/>
      <c r="K28662" s="20"/>
      <c r="L28662" s="20"/>
      <c r="M28662" s="20"/>
      <c r="N28662" s="20"/>
      <c r="O28662" s="20"/>
    </row>
    <row r="28663" spans="10:15" x14ac:dyDescent="0.2">
      <c r="J28663" s="20"/>
      <c r="K28663" s="20"/>
      <c r="L28663" s="20"/>
      <c r="M28663" s="20"/>
      <c r="N28663" s="20"/>
      <c r="O28663" s="20"/>
    </row>
    <row r="28664" spans="10:15" x14ac:dyDescent="0.2">
      <c r="J28664" s="20"/>
      <c r="K28664" s="20"/>
      <c r="L28664" s="20"/>
      <c r="M28664" s="20"/>
      <c r="N28664" s="20"/>
      <c r="O28664" s="20"/>
    </row>
    <row r="28665" spans="10:15" x14ac:dyDescent="0.2">
      <c r="J28665" s="20"/>
      <c r="K28665" s="20"/>
      <c r="L28665" s="20"/>
      <c r="M28665" s="20"/>
      <c r="N28665" s="20"/>
      <c r="O28665" s="20"/>
    </row>
    <row r="28666" spans="10:15" x14ac:dyDescent="0.2">
      <c r="J28666" s="20"/>
      <c r="K28666" s="20"/>
      <c r="L28666" s="20"/>
      <c r="M28666" s="20"/>
      <c r="N28666" s="20"/>
      <c r="O28666" s="20"/>
    </row>
    <row r="28667" spans="10:15" x14ac:dyDescent="0.2">
      <c r="J28667" s="20"/>
      <c r="K28667" s="20"/>
      <c r="L28667" s="20"/>
      <c r="M28667" s="20"/>
      <c r="N28667" s="20"/>
      <c r="O28667" s="20"/>
    </row>
    <row r="28668" spans="10:15" x14ac:dyDescent="0.2">
      <c r="J28668" s="20"/>
      <c r="K28668" s="20"/>
      <c r="L28668" s="20"/>
      <c r="M28668" s="20"/>
      <c r="N28668" s="20"/>
      <c r="O28668" s="20"/>
    </row>
    <row r="28669" spans="10:15" x14ac:dyDescent="0.2">
      <c r="J28669" s="20"/>
      <c r="K28669" s="20"/>
      <c r="L28669" s="20"/>
      <c r="M28669" s="20"/>
      <c r="N28669" s="20"/>
      <c r="O28669" s="20"/>
    </row>
    <row r="28670" spans="10:15" x14ac:dyDescent="0.2">
      <c r="J28670" s="20"/>
      <c r="K28670" s="20"/>
      <c r="L28670" s="20"/>
      <c r="M28670" s="20"/>
      <c r="N28670" s="20"/>
      <c r="O28670" s="20"/>
    </row>
    <row r="28671" spans="10:15" x14ac:dyDescent="0.2">
      <c r="J28671" s="20"/>
      <c r="K28671" s="20"/>
      <c r="L28671" s="20"/>
      <c r="M28671" s="20"/>
      <c r="N28671" s="20"/>
      <c r="O28671" s="20"/>
    </row>
    <row r="28672" spans="10:15" x14ac:dyDescent="0.2">
      <c r="J28672" s="20"/>
      <c r="K28672" s="20"/>
      <c r="L28672" s="20"/>
      <c r="M28672" s="20"/>
      <c r="N28672" s="20"/>
      <c r="O28672" s="20"/>
    </row>
    <row r="28673" spans="10:15" x14ac:dyDescent="0.2">
      <c r="J28673" s="20"/>
      <c r="K28673" s="20"/>
      <c r="L28673" s="20"/>
      <c r="M28673" s="20"/>
      <c r="N28673" s="20"/>
      <c r="O28673" s="20"/>
    </row>
    <row r="28674" spans="10:15" x14ac:dyDescent="0.2">
      <c r="J28674" s="20"/>
      <c r="K28674" s="20"/>
      <c r="L28674" s="20"/>
      <c r="M28674" s="20"/>
      <c r="N28674" s="20"/>
      <c r="O28674" s="20"/>
    </row>
    <row r="28675" spans="10:15" x14ac:dyDescent="0.2">
      <c r="J28675" s="20"/>
      <c r="K28675" s="20"/>
      <c r="L28675" s="20"/>
      <c r="M28675" s="20"/>
      <c r="N28675" s="20"/>
      <c r="O28675" s="20"/>
    </row>
    <row r="28676" spans="10:15" x14ac:dyDescent="0.2">
      <c r="J28676" s="20"/>
      <c r="K28676" s="20"/>
      <c r="L28676" s="20"/>
      <c r="M28676" s="20"/>
      <c r="N28676" s="20"/>
      <c r="O28676" s="20"/>
    </row>
    <row r="28677" spans="10:15" x14ac:dyDescent="0.2">
      <c r="J28677" s="20"/>
      <c r="K28677" s="20"/>
      <c r="L28677" s="20"/>
      <c r="M28677" s="20"/>
      <c r="N28677" s="20"/>
      <c r="O28677" s="20"/>
    </row>
    <row r="28678" spans="10:15" x14ac:dyDescent="0.2">
      <c r="J28678" s="20"/>
      <c r="K28678" s="20"/>
      <c r="L28678" s="20"/>
      <c r="M28678" s="20"/>
      <c r="N28678" s="20"/>
      <c r="O28678" s="20"/>
    </row>
    <row r="28679" spans="10:15" x14ac:dyDescent="0.2">
      <c r="J28679" s="20"/>
      <c r="K28679" s="20"/>
      <c r="L28679" s="20"/>
      <c r="M28679" s="20"/>
      <c r="N28679" s="20"/>
      <c r="O28679" s="20"/>
    </row>
    <row r="28680" spans="10:15" x14ac:dyDescent="0.2">
      <c r="J28680" s="20"/>
      <c r="K28680" s="20"/>
      <c r="L28680" s="20"/>
      <c r="M28680" s="20"/>
      <c r="N28680" s="20"/>
      <c r="O28680" s="20"/>
    </row>
    <row r="28681" spans="10:15" x14ac:dyDescent="0.2">
      <c r="J28681" s="20"/>
      <c r="K28681" s="20"/>
      <c r="L28681" s="20"/>
      <c r="M28681" s="20"/>
      <c r="N28681" s="20"/>
      <c r="O28681" s="20"/>
    </row>
    <row r="28682" spans="10:15" x14ac:dyDescent="0.2">
      <c r="J28682" s="20"/>
      <c r="K28682" s="20"/>
      <c r="L28682" s="20"/>
      <c r="M28682" s="20"/>
      <c r="N28682" s="20"/>
      <c r="O28682" s="20"/>
    </row>
    <row r="28683" spans="10:15" x14ac:dyDescent="0.2">
      <c r="J28683" s="20"/>
      <c r="K28683" s="20"/>
      <c r="L28683" s="20"/>
      <c r="M28683" s="20"/>
      <c r="N28683" s="20"/>
      <c r="O28683" s="20"/>
    </row>
    <row r="28684" spans="10:15" x14ac:dyDescent="0.2">
      <c r="J28684" s="20"/>
      <c r="K28684" s="20"/>
      <c r="L28684" s="20"/>
      <c r="M28684" s="20"/>
      <c r="N28684" s="20"/>
      <c r="O28684" s="20"/>
    </row>
    <row r="28685" spans="10:15" x14ac:dyDescent="0.2">
      <c r="J28685" s="20"/>
      <c r="K28685" s="20"/>
      <c r="L28685" s="20"/>
      <c r="M28685" s="20"/>
      <c r="N28685" s="20"/>
      <c r="O28685" s="20"/>
    </row>
    <row r="28686" spans="10:15" x14ac:dyDescent="0.2">
      <c r="J28686" s="20"/>
      <c r="K28686" s="20"/>
      <c r="L28686" s="20"/>
      <c r="M28686" s="20"/>
      <c r="N28686" s="20"/>
      <c r="O28686" s="20"/>
    </row>
    <row r="28687" spans="10:15" x14ac:dyDescent="0.2">
      <c r="J28687" s="20"/>
      <c r="K28687" s="20"/>
      <c r="L28687" s="20"/>
      <c r="M28687" s="20"/>
      <c r="N28687" s="20"/>
      <c r="O28687" s="20"/>
    </row>
    <row r="28688" spans="10:15" x14ac:dyDescent="0.2">
      <c r="J28688" s="20"/>
      <c r="K28688" s="20"/>
      <c r="L28688" s="20"/>
      <c r="M28688" s="20"/>
      <c r="N28688" s="20"/>
      <c r="O28688" s="20"/>
    </row>
    <row r="28689" spans="10:15" x14ac:dyDescent="0.2">
      <c r="J28689" s="20"/>
      <c r="K28689" s="20"/>
      <c r="L28689" s="20"/>
      <c r="M28689" s="20"/>
      <c r="N28689" s="20"/>
      <c r="O28689" s="20"/>
    </row>
    <row r="28690" spans="10:15" x14ac:dyDescent="0.2">
      <c r="J28690" s="20"/>
      <c r="K28690" s="20"/>
      <c r="L28690" s="20"/>
      <c r="M28690" s="20"/>
      <c r="N28690" s="20"/>
      <c r="O28690" s="20"/>
    </row>
    <row r="28691" spans="10:15" x14ac:dyDescent="0.2">
      <c r="J28691" s="20"/>
      <c r="K28691" s="20"/>
      <c r="L28691" s="20"/>
      <c r="M28691" s="20"/>
      <c r="N28691" s="20"/>
      <c r="O28691" s="20"/>
    </row>
    <row r="28692" spans="10:15" x14ac:dyDescent="0.2">
      <c r="J28692" s="20"/>
      <c r="K28692" s="20"/>
      <c r="L28692" s="20"/>
      <c r="M28692" s="20"/>
      <c r="N28692" s="20"/>
      <c r="O28692" s="20"/>
    </row>
    <row r="28693" spans="10:15" x14ac:dyDescent="0.2">
      <c r="J28693" s="20"/>
      <c r="K28693" s="20"/>
      <c r="L28693" s="20"/>
      <c r="M28693" s="20"/>
      <c r="N28693" s="20"/>
      <c r="O28693" s="20"/>
    </row>
    <row r="28694" spans="10:15" x14ac:dyDescent="0.2">
      <c r="J28694" s="20"/>
      <c r="K28694" s="20"/>
      <c r="L28694" s="20"/>
      <c r="M28694" s="20"/>
      <c r="N28694" s="20"/>
      <c r="O28694" s="20"/>
    </row>
    <row r="28695" spans="10:15" x14ac:dyDescent="0.2">
      <c r="J28695" s="20"/>
      <c r="K28695" s="20"/>
      <c r="L28695" s="20"/>
      <c r="M28695" s="20"/>
      <c r="N28695" s="20"/>
      <c r="O28695" s="20"/>
    </row>
    <row r="28696" spans="10:15" x14ac:dyDescent="0.2">
      <c r="J28696" s="20"/>
      <c r="K28696" s="20"/>
      <c r="L28696" s="20"/>
      <c r="M28696" s="20"/>
      <c r="N28696" s="20"/>
      <c r="O28696" s="20"/>
    </row>
    <row r="28697" spans="10:15" x14ac:dyDescent="0.2">
      <c r="J28697" s="20"/>
      <c r="K28697" s="20"/>
      <c r="L28697" s="20"/>
      <c r="M28697" s="20"/>
      <c r="N28697" s="20"/>
      <c r="O28697" s="20"/>
    </row>
    <row r="28698" spans="10:15" x14ac:dyDescent="0.2">
      <c r="J28698" s="20"/>
      <c r="K28698" s="20"/>
      <c r="L28698" s="20"/>
      <c r="M28698" s="20"/>
      <c r="N28698" s="20"/>
      <c r="O28698" s="20"/>
    </row>
    <row r="28699" spans="10:15" x14ac:dyDescent="0.2">
      <c r="J28699" s="20"/>
      <c r="K28699" s="20"/>
      <c r="L28699" s="20"/>
      <c r="M28699" s="20"/>
      <c r="N28699" s="20"/>
      <c r="O28699" s="20"/>
    </row>
    <row r="28700" spans="10:15" x14ac:dyDescent="0.2">
      <c r="J28700" s="20"/>
      <c r="K28700" s="20"/>
      <c r="L28700" s="20"/>
      <c r="M28700" s="20"/>
      <c r="N28700" s="20"/>
      <c r="O28700" s="20"/>
    </row>
    <row r="28701" spans="10:15" x14ac:dyDescent="0.2">
      <c r="J28701" s="20"/>
      <c r="K28701" s="20"/>
      <c r="L28701" s="20"/>
      <c r="M28701" s="20"/>
      <c r="N28701" s="20"/>
      <c r="O28701" s="20"/>
    </row>
    <row r="28702" spans="10:15" x14ac:dyDescent="0.2">
      <c r="J28702" s="20"/>
      <c r="K28702" s="20"/>
      <c r="L28702" s="20"/>
      <c r="M28702" s="20"/>
      <c r="N28702" s="20"/>
      <c r="O28702" s="20"/>
    </row>
    <row r="28703" spans="10:15" x14ac:dyDescent="0.2">
      <c r="J28703" s="20"/>
      <c r="K28703" s="20"/>
      <c r="L28703" s="20"/>
      <c r="M28703" s="20"/>
      <c r="N28703" s="20"/>
      <c r="O28703" s="20"/>
    </row>
    <row r="28704" spans="10:15" x14ac:dyDescent="0.2">
      <c r="J28704" s="20"/>
      <c r="K28704" s="20"/>
      <c r="L28704" s="20"/>
      <c r="M28704" s="20"/>
      <c r="N28704" s="20"/>
      <c r="O28704" s="20"/>
    </row>
    <row r="28705" spans="10:15" x14ac:dyDescent="0.2">
      <c r="J28705" s="20"/>
      <c r="K28705" s="20"/>
      <c r="L28705" s="20"/>
      <c r="M28705" s="20"/>
      <c r="N28705" s="20"/>
      <c r="O28705" s="20"/>
    </row>
    <row r="28706" spans="10:15" x14ac:dyDescent="0.2">
      <c r="J28706" s="20"/>
      <c r="K28706" s="20"/>
      <c r="L28706" s="20"/>
      <c r="M28706" s="20"/>
      <c r="N28706" s="20"/>
      <c r="O28706" s="20"/>
    </row>
    <row r="28707" spans="10:15" x14ac:dyDescent="0.2">
      <c r="J28707" s="20"/>
      <c r="K28707" s="20"/>
      <c r="L28707" s="20"/>
      <c r="M28707" s="20"/>
      <c r="N28707" s="20"/>
      <c r="O28707" s="20"/>
    </row>
    <row r="28708" spans="10:15" x14ac:dyDescent="0.2">
      <c r="J28708" s="20"/>
      <c r="K28708" s="20"/>
      <c r="L28708" s="20"/>
      <c r="M28708" s="20"/>
      <c r="N28708" s="20"/>
      <c r="O28708" s="20"/>
    </row>
    <row r="28709" spans="10:15" x14ac:dyDescent="0.2">
      <c r="J28709" s="20"/>
      <c r="K28709" s="20"/>
      <c r="L28709" s="20"/>
      <c r="M28709" s="20"/>
      <c r="N28709" s="20"/>
      <c r="O28709" s="20"/>
    </row>
    <row r="28710" spans="10:15" x14ac:dyDescent="0.2">
      <c r="J28710" s="20"/>
      <c r="K28710" s="20"/>
      <c r="L28710" s="20"/>
      <c r="M28710" s="20"/>
      <c r="N28710" s="20"/>
      <c r="O28710" s="20"/>
    </row>
    <row r="28711" spans="10:15" x14ac:dyDescent="0.2">
      <c r="J28711" s="20"/>
      <c r="K28711" s="20"/>
      <c r="L28711" s="20"/>
      <c r="M28711" s="20"/>
      <c r="N28711" s="20"/>
      <c r="O28711" s="20"/>
    </row>
    <row r="28712" spans="10:15" x14ac:dyDescent="0.2">
      <c r="J28712" s="20"/>
      <c r="K28712" s="20"/>
      <c r="L28712" s="20"/>
      <c r="M28712" s="20"/>
      <c r="N28712" s="20"/>
      <c r="O28712" s="20"/>
    </row>
    <row r="28713" spans="10:15" x14ac:dyDescent="0.2">
      <c r="J28713" s="20"/>
      <c r="K28713" s="20"/>
      <c r="L28713" s="20"/>
      <c r="M28713" s="20"/>
      <c r="N28713" s="20"/>
      <c r="O28713" s="20"/>
    </row>
    <row r="28714" spans="10:15" x14ac:dyDescent="0.2">
      <c r="J28714" s="20"/>
      <c r="K28714" s="20"/>
      <c r="L28714" s="20"/>
      <c r="M28714" s="20"/>
      <c r="N28714" s="20"/>
      <c r="O28714" s="20"/>
    </row>
    <row r="28715" spans="10:15" x14ac:dyDescent="0.2">
      <c r="J28715" s="20"/>
      <c r="K28715" s="20"/>
      <c r="L28715" s="20"/>
      <c r="M28715" s="20"/>
      <c r="N28715" s="20"/>
      <c r="O28715" s="20"/>
    </row>
    <row r="28716" spans="10:15" x14ac:dyDescent="0.2">
      <c r="J28716" s="20"/>
      <c r="K28716" s="20"/>
      <c r="L28716" s="20"/>
      <c r="M28716" s="20"/>
      <c r="N28716" s="20"/>
      <c r="O28716" s="20"/>
    </row>
    <row r="28717" spans="10:15" x14ac:dyDescent="0.2">
      <c r="J28717" s="20"/>
      <c r="K28717" s="20"/>
      <c r="L28717" s="20"/>
      <c r="M28717" s="20"/>
      <c r="N28717" s="20"/>
      <c r="O28717" s="20"/>
    </row>
    <row r="28718" spans="10:15" x14ac:dyDescent="0.2">
      <c r="J28718" s="20"/>
      <c r="K28718" s="20"/>
      <c r="L28718" s="20"/>
      <c r="M28718" s="20"/>
      <c r="N28718" s="20"/>
      <c r="O28718" s="20"/>
    </row>
    <row r="28719" spans="10:15" x14ac:dyDescent="0.2">
      <c r="J28719" s="20"/>
      <c r="K28719" s="20"/>
      <c r="L28719" s="20"/>
      <c r="M28719" s="20"/>
      <c r="N28719" s="20"/>
      <c r="O28719" s="20"/>
    </row>
    <row r="28720" spans="10:15" x14ac:dyDescent="0.2">
      <c r="J28720" s="20"/>
      <c r="K28720" s="20"/>
      <c r="L28720" s="20"/>
      <c r="M28720" s="20"/>
      <c r="N28720" s="20"/>
      <c r="O28720" s="20"/>
    </row>
    <row r="28721" spans="10:15" x14ac:dyDescent="0.2">
      <c r="J28721" s="20"/>
      <c r="K28721" s="20"/>
      <c r="L28721" s="20"/>
      <c r="M28721" s="20"/>
      <c r="N28721" s="20"/>
      <c r="O28721" s="20"/>
    </row>
    <row r="28722" spans="10:15" x14ac:dyDescent="0.2">
      <c r="J28722" s="20"/>
      <c r="K28722" s="20"/>
      <c r="L28722" s="20"/>
      <c r="M28722" s="20"/>
      <c r="N28722" s="20"/>
      <c r="O28722" s="20"/>
    </row>
    <row r="28723" spans="10:15" x14ac:dyDescent="0.2">
      <c r="J28723" s="20"/>
      <c r="K28723" s="20"/>
      <c r="L28723" s="20"/>
      <c r="M28723" s="20"/>
      <c r="N28723" s="20"/>
      <c r="O28723" s="20"/>
    </row>
    <row r="28724" spans="10:15" x14ac:dyDescent="0.2">
      <c r="J28724" s="20"/>
      <c r="K28724" s="20"/>
      <c r="L28724" s="20"/>
      <c r="M28724" s="20"/>
      <c r="N28724" s="20"/>
      <c r="O28724" s="20"/>
    </row>
    <row r="28725" spans="10:15" x14ac:dyDescent="0.2">
      <c r="J28725" s="20"/>
      <c r="K28725" s="20"/>
      <c r="L28725" s="20"/>
      <c r="M28725" s="20"/>
      <c r="N28725" s="20"/>
      <c r="O28725" s="20"/>
    </row>
    <row r="28726" spans="10:15" x14ac:dyDescent="0.2">
      <c r="J28726" s="20"/>
      <c r="K28726" s="20"/>
      <c r="L28726" s="20"/>
      <c r="M28726" s="20"/>
      <c r="N28726" s="20"/>
      <c r="O28726" s="20"/>
    </row>
    <row r="28727" spans="10:15" x14ac:dyDescent="0.2">
      <c r="J28727" s="20"/>
      <c r="K28727" s="20"/>
      <c r="L28727" s="20"/>
      <c r="M28727" s="20"/>
      <c r="N28727" s="20"/>
      <c r="O28727" s="20"/>
    </row>
    <row r="28728" spans="10:15" x14ac:dyDescent="0.2">
      <c r="J28728" s="20"/>
      <c r="K28728" s="20"/>
      <c r="L28728" s="20"/>
      <c r="M28728" s="20"/>
      <c r="N28728" s="20"/>
      <c r="O28728" s="20"/>
    </row>
    <row r="28729" spans="10:15" x14ac:dyDescent="0.2">
      <c r="J28729" s="20"/>
      <c r="K28729" s="20"/>
      <c r="L28729" s="20"/>
      <c r="M28729" s="20"/>
      <c r="N28729" s="20"/>
      <c r="O28729" s="20"/>
    </row>
    <row r="28730" spans="10:15" x14ac:dyDescent="0.2">
      <c r="J28730" s="20"/>
      <c r="K28730" s="20"/>
      <c r="L28730" s="20"/>
      <c r="M28730" s="20"/>
      <c r="N28730" s="20"/>
      <c r="O28730" s="20"/>
    </row>
    <row r="28731" spans="10:15" x14ac:dyDescent="0.2">
      <c r="J28731" s="20"/>
      <c r="K28731" s="20"/>
      <c r="L28731" s="20"/>
      <c r="M28731" s="20"/>
      <c r="N28731" s="20"/>
      <c r="O28731" s="20"/>
    </row>
    <row r="28732" spans="10:15" x14ac:dyDescent="0.2">
      <c r="J28732" s="20"/>
      <c r="K28732" s="20"/>
      <c r="L28732" s="20"/>
      <c r="M28732" s="20"/>
      <c r="N28732" s="20"/>
      <c r="O28732" s="20"/>
    </row>
    <row r="28733" spans="10:15" x14ac:dyDescent="0.2">
      <c r="J28733" s="20"/>
      <c r="K28733" s="20"/>
      <c r="L28733" s="20"/>
      <c r="M28733" s="20"/>
      <c r="N28733" s="20"/>
      <c r="O28733" s="20"/>
    </row>
    <row r="28734" spans="10:15" x14ac:dyDescent="0.2">
      <c r="J28734" s="20"/>
      <c r="K28734" s="20"/>
      <c r="L28734" s="20"/>
      <c r="M28734" s="20"/>
      <c r="N28734" s="20"/>
      <c r="O28734" s="20"/>
    </row>
    <row r="28735" spans="10:15" x14ac:dyDescent="0.2">
      <c r="J28735" s="20"/>
      <c r="K28735" s="20"/>
      <c r="L28735" s="20"/>
      <c r="M28735" s="20"/>
      <c r="N28735" s="20"/>
      <c r="O28735" s="20"/>
    </row>
    <row r="28736" spans="10:15" x14ac:dyDescent="0.2">
      <c r="J28736" s="20"/>
      <c r="K28736" s="20"/>
      <c r="L28736" s="20"/>
      <c r="M28736" s="20"/>
      <c r="N28736" s="20"/>
      <c r="O28736" s="20"/>
    </row>
    <row r="28737" spans="10:15" x14ac:dyDescent="0.2">
      <c r="J28737" s="20"/>
      <c r="K28737" s="20"/>
      <c r="L28737" s="20"/>
      <c r="M28737" s="20"/>
      <c r="N28737" s="20"/>
      <c r="O28737" s="20"/>
    </row>
    <row r="28738" spans="10:15" x14ac:dyDescent="0.2">
      <c r="J28738" s="20"/>
      <c r="K28738" s="20"/>
      <c r="L28738" s="20"/>
      <c r="M28738" s="20"/>
      <c r="N28738" s="20"/>
      <c r="O28738" s="20"/>
    </row>
    <row r="28739" spans="10:15" x14ac:dyDescent="0.2">
      <c r="J28739" s="20"/>
      <c r="K28739" s="20"/>
      <c r="L28739" s="20"/>
      <c r="M28739" s="20"/>
      <c r="N28739" s="20"/>
      <c r="O28739" s="20"/>
    </row>
    <row r="28740" spans="10:15" x14ac:dyDescent="0.2">
      <c r="J28740" s="20"/>
      <c r="K28740" s="20"/>
      <c r="L28740" s="20"/>
      <c r="M28740" s="20"/>
      <c r="N28740" s="20"/>
      <c r="O28740" s="20"/>
    </row>
    <row r="28741" spans="10:15" x14ac:dyDescent="0.2">
      <c r="J28741" s="20"/>
      <c r="K28741" s="20"/>
      <c r="L28741" s="20"/>
      <c r="M28741" s="20"/>
      <c r="N28741" s="20"/>
      <c r="O28741" s="20"/>
    </row>
    <row r="28742" spans="10:15" x14ac:dyDescent="0.2">
      <c r="J28742" s="20"/>
      <c r="K28742" s="20"/>
      <c r="L28742" s="20"/>
      <c r="M28742" s="20"/>
      <c r="N28742" s="20"/>
      <c r="O28742" s="20"/>
    </row>
    <row r="28743" spans="10:15" x14ac:dyDescent="0.2">
      <c r="J28743" s="20"/>
      <c r="K28743" s="20"/>
      <c r="L28743" s="20"/>
      <c r="M28743" s="20"/>
      <c r="N28743" s="20"/>
      <c r="O28743" s="20"/>
    </row>
    <row r="28744" spans="10:15" x14ac:dyDescent="0.2">
      <c r="J28744" s="20"/>
      <c r="K28744" s="20"/>
      <c r="L28744" s="20"/>
      <c r="M28744" s="20"/>
      <c r="N28744" s="20"/>
      <c r="O28744" s="20"/>
    </row>
    <row r="28745" spans="10:15" x14ac:dyDescent="0.2">
      <c r="J28745" s="20"/>
      <c r="K28745" s="20"/>
      <c r="L28745" s="20"/>
      <c r="M28745" s="20"/>
      <c r="N28745" s="20"/>
      <c r="O28745" s="20"/>
    </row>
    <row r="28746" spans="10:15" x14ac:dyDescent="0.2">
      <c r="J28746" s="20"/>
      <c r="K28746" s="20"/>
      <c r="L28746" s="20"/>
      <c r="M28746" s="20"/>
      <c r="N28746" s="20"/>
      <c r="O28746" s="20"/>
    </row>
    <row r="28747" spans="10:15" x14ac:dyDescent="0.2">
      <c r="J28747" s="20"/>
      <c r="K28747" s="20"/>
      <c r="L28747" s="20"/>
      <c r="M28747" s="20"/>
      <c r="N28747" s="20"/>
      <c r="O28747" s="20"/>
    </row>
    <row r="28748" spans="10:15" x14ac:dyDescent="0.2">
      <c r="J28748" s="20"/>
      <c r="K28748" s="20"/>
      <c r="L28748" s="20"/>
      <c r="M28748" s="20"/>
      <c r="N28748" s="20"/>
      <c r="O28748" s="20"/>
    </row>
    <row r="28749" spans="10:15" x14ac:dyDescent="0.2">
      <c r="J28749" s="20"/>
      <c r="K28749" s="20"/>
      <c r="L28749" s="20"/>
      <c r="M28749" s="20"/>
      <c r="N28749" s="20"/>
      <c r="O28749" s="20"/>
    </row>
    <row r="28750" spans="10:15" x14ac:dyDescent="0.2">
      <c r="J28750" s="20"/>
      <c r="K28750" s="20"/>
      <c r="L28750" s="20"/>
      <c r="M28750" s="20"/>
      <c r="N28750" s="20"/>
      <c r="O28750" s="20"/>
    </row>
    <row r="28751" spans="10:15" x14ac:dyDescent="0.2">
      <c r="J28751" s="20"/>
      <c r="K28751" s="20"/>
      <c r="L28751" s="20"/>
      <c r="M28751" s="20"/>
      <c r="N28751" s="20"/>
      <c r="O28751" s="20"/>
    </row>
    <row r="28752" spans="10:15" x14ac:dyDescent="0.2">
      <c r="J28752" s="20"/>
      <c r="K28752" s="20"/>
      <c r="L28752" s="20"/>
      <c r="M28752" s="20"/>
      <c r="N28752" s="20"/>
      <c r="O28752" s="20"/>
    </row>
    <row r="28753" spans="10:15" x14ac:dyDescent="0.2">
      <c r="J28753" s="20"/>
      <c r="K28753" s="20"/>
      <c r="L28753" s="20"/>
      <c r="M28753" s="20"/>
      <c r="N28753" s="20"/>
      <c r="O28753" s="20"/>
    </row>
    <row r="28754" spans="10:15" x14ac:dyDescent="0.2">
      <c r="J28754" s="20"/>
      <c r="K28754" s="20"/>
      <c r="L28754" s="20"/>
      <c r="M28754" s="20"/>
      <c r="N28754" s="20"/>
      <c r="O28754" s="20"/>
    </row>
    <row r="28755" spans="10:15" x14ac:dyDescent="0.2">
      <c r="J28755" s="20"/>
      <c r="K28755" s="20"/>
      <c r="L28755" s="20"/>
      <c r="M28755" s="20"/>
      <c r="N28755" s="20"/>
      <c r="O28755" s="20"/>
    </row>
    <row r="28756" spans="10:15" x14ac:dyDescent="0.2">
      <c r="J28756" s="20"/>
      <c r="K28756" s="20"/>
      <c r="L28756" s="20"/>
      <c r="M28756" s="20"/>
      <c r="N28756" s="20"/>
      <c r="O28756" s="20"/>
    </row>
    <row r="28757" spans="10:15" x14ac:dyDescent="0.2">
      <c r="J28757" s="20"/>
      <c r="K28757" s="20"/>
      <c r="L28757" s="20"/>
      <c r="M28757" s="20"/>
      <c r="N28757" s="20"/>
      <c r="O28757" s="20"/>
    </row>
    <row r="28758" spans="10:15" x14ac:dyDescent="0.2">
      <c r="J28758" s="20"/>
      <c r="K28758" s="20"/>
      <c r="L28758" s="20"/>
      <c r="M28758" s="20"/>
      <c r="N28758" s="20"/>
      <c r="O28758" s="20"/>
    </row>
    <row r="28759" spans="10:15" x14ac:dyDescent="0.2">
      <c r="J28759" s="20"/>
      <c r="K28759" s="20"/>
      <c r="L28759" s="20"/>
      <c r="M28759" s="20"/>
      <c r="N28759" s="20"/>
      <c r="O28759" s="20"/>
    </row>
    <row r="28760" spans="10:15" x14ac:dyDescent="0.2">
      <c r="J28760" s="20"/>
      <c r="K28760" s="20"/>
      <c r="L28760" s="20"/>
      <c r="M28760" s="20"/>
      <c r="N28760" s="20"/>
      <c r="O28760" s="20"/>
    </row>
    <row r="28761" spans="10:15" x14ac:dyDescent="0.2">
      <c r="J28761" s="20"/>
      <c r="K28761" s="20"/>
      <c r="L28761" s="20"/>
      <c r="M28761" s="20"/>
      <c r="N28761" s="20"/>
      <c r="O28761" s="20"/>
    </row>
    <row r="28762" spans="10:15" x14ac:dyDescent="0.2">
      <c r="J28762" s="20"/>
      <c r="K28762" s="20"/>
      <c r="L28762" s="20"/>
      <c r="M28762" s="20"/>
      <c r="N28762" s="20"/>
      <c r="O28762" s="20"/>
    </row>
    <row r="28763" spans="10:15" x14ac:dyDescent="0.2">
      <c r="J28763" s="20"/>
      <c r="K28763" s="20"/>
      <c r="L28763" s="20"/>
      <c r="M28763" s="20"/>
      <c r="N28763" s="20"/>
      <c r="O28763" s="20"/>
    </row>
    <row r="28764" spans="10:15" x14ac:dyDescent="0.2">
      <c r="J28764" s="20"/>
      <c r="K28764" s="20"/>
      <c r="L28764" s="20"/>
      <c r="M28764" s="20"/>
      <c r="N28764" s="20"/>
      <c r="O28764" s="20"/>
    </row>
    <row r="28765" spans="10:15" x14ac:dyDescent="0.2">
      <c r="J28765" s="20"/>
      <c r="K28765" s="20"/>
      <c r="L28765" s="20"/>
      <c r="M28765" s="20"/>
      <c r="N28765" s="20"/>
      <c r="O28765" s="20"/>
    </row>
    <row r="28766" spans="10:15" x14ac:dyDescent="0.2">
      <c r="J28766" s="20"/>
      <c r="K28766" s="20"/>
      <c r="L28766" s="20"/>
      <c r="M28766" s="20"/>
      <c r="N28766" s="20"/>
      <c r="O28766" s="20"/>
    </row>
    <row r="28767" spans="10:15" x14ac:dyDescent="0.2">
      <c r="J28767" s="20"/>
      <c r="K28767" s="20"/>
      <c r="L28767" s="20"/>
      <c r="M28767" s="20"/>
      <c r="N28767" s="20"/>
      <c r="O28767" s="20"/>
    </row>
    <row r="28768" spans="10:15" x14ac:dyDescent="0.2">
      <c r="J28768" s="20"/>
      <c r="K28768" s="20"/>
      <c r="L28768" s="20"/>
      <c r="M28768" s="20"/>
      <c r="N28768" s="20"/>
      <c r="O28768" s="20"/>
    </row>
    <row r="28769" spans="10:15" x14ac:dyDescent="0.2">
      <c r="J28769" s="20"/>
      <c r="K28769" s="20"/>
      <c r="L28769" s="20"/>
      <c r="M28769" s="20"/>
      <c r="N28769" s="20"/>
      <c r="O28769" s="20"/>
    </row>
    <row r="28770" spans="10:15" x14ac:dyDescent="0.2">
      <c r="J28770" s="20"/>
      <c r="K28770" s="20"/>
      <c r="L28770" s="20"/>
      <c r="M28770" s="20"/>
      <c r="N28770" s="20"/>
      <c r="O28770" s="20"/>
    </row>
    <row r="28771" spans="10:15" x14ac:dyDescent="0.2">
      <c r="J28771" s="20"/>
      <c r="K28771" s="20"/>
      <c r="L28771" s="20"/>
      <c r="M28771" s="20"/>
      <c r="N28771" s="20"/>
      <c r="O28771" s="20"/>
    </row>
    <row r="28772" spans="10:15" x14ac:dyDescent="0.2">
      <c r="J28772" s="20"/>
      <c r="K28772" s="20"/>
      <c r="L28772" s="20"/>
      <c r="M28772" s="20"/>
      <c r="N28772" s="20"/>
      <c r="O28772" s="20"/>
    </row>
    <row r="28773" spans="10:15" x14ac:dyDescent="0.2">
      <c r="J28773" s="20"/>
      <c r="K28773" s="20"/>
      <c r="L28773" s="20"/>
      <c r="M28773" s="20"/>
      <c r="N28773" s="20"/>
      <c r="O28773" s="20"/>
    </row>
    <row r="28774" spans="10:15" x14ac:dyDescent="0.2">
      <c r="J28774" s="20"/>
      <c r="K28774" s="20"/>
      <c r="L28774" s="20"/>
      <c r="M28774" s="20"/>
      <c r="N28774" s="20"/>
      <c r="O28774" s="20"/>
    </row>
    <row r="28775" spans="10:15" x14ac:dyDescent="0.2">
      <c r="J28775" s="20"/>
      <c r="K28775" s="20"/>
      <c r="L28775" s="20"/>
      <c r="M28775" s="20"/>
      <c r="N28775" s="20"/>
      <c r="O28775" s="20"/>
    </row>
    <row r="28776" spans="10:15" x14ac:dyDescent="0.2">
      <c r="J28776" s="20"/>
      <c r="K28776" s="20"/>
      <c r="L28776" s="20"/>
      <c r="M28776" s="20"/>
      <c r="N28776" s="20"/>
      <c r="O28776" s="20"/>
    </row>
    <row r="28777" spans="10:15" x14ac:dyDescent="0.2">
      <c r="J28777" s="20"/>
      <c r="K28777" s="20"/>
      <c r="L28777" s="20"/>
      <c r="M28777" s="20"/>
      <c r="N28777" s="20"/>
      <c r="O28777" s="20"/>
    </row>
    <row r="28778" spans="10:15" x14ac:dyDescent="0.2">
      <c r="J28778" s="20"/>
      <c r="K28778" s="20"/>
      <c r="L28778" s="20"/>
      <c r="M28778" s="20"/>
      <c r="N28778" s="20"/>
      <c r="O28778" s="20"/>
    </row>
    <row r="28779" spans="10:15" x14ac:dyDescent="0.2">
      <c r="J28779" s="20"/>
      <c r="K28779" s="20"/>
      <c r="L28779" s="20"/>
      <c r="M28779" s="20"/>
      <c r="N28779" s="20"/>
      <c r="O28779" s="20"/>
    </row>
    <row r="28780" spans="10:15" x14ac:dyDescent="0.2">
      <c r="J28780" s="20"/>
      <c r="K28780" s="20"/>
      <c r="L28780" s="20"/>
      <c r="M28780" s="20"/>
      <c r="N28780" s="20"/>
      <c r="O28780" s="20"/>
    </row>
    <row r="28781" spans="10:15" x14ac:dyDescent="0.2">
      <c r="J28781" s="20"/>
      <c r="K28781" s="20"/>
      <c r="L28781" s="20"/>
      <c r="M28781" s="20"/>
      <c r="N28781" s="20"/>
      <c r="O28781" s="20"/>
    </row>
    <row r="28782" spans="10:15" x14ac:dyDescent="0.2">
      <c r="J28782" s="20"/>
      <c r="K28782" s="20"/>
      <c r="L28782" s="20"/>
      <c r="M28782" s="20"/>
      <c r="N28782" s="20"/>
      <c r="O28782" s="20"/>
    </row>
    <row r="28783" spans="10:15" x14ac:dyDescent="0.2">
      <c r="J28783" s="20"/>
      <c r="K28783" s="20"/>
      <c r="L28783" s="20"/>
      <c r="M28783" s="20"/>
      <c r="N28783" s="20"/>
      <c r="O28783" s="20"/>
    </row>
    <row r="28784" spans="10:15" x14ac:dyDescent="0.2">
      <c r="J28784" s="20"/>
      <c r="K28784" s="20"/>
      <c r="L28784" s="20"/>
      <c r="M28784" s="20"/>
      <c r="N28784" s="20"/>
      <c r="O28784" s="20"/>
    </row>
    <row r="28785" spans="10:15" x14ac:dyDescent="0.2">
      <c r="J28785" s="20"/>
      <c r="K28785" s="20"/>
      <c r="L28785" s="20"/>
      <c r="M28785" s="20"/>
      <c r="N28785" s="20"/>
      <c r="O28785" s="20"/>
    </row>
    <row r="28786" spans="10:15" x14ac:dyDescent="0.2">
      <c r="J28786" s="20"/>
      <c r="K28786" s="20"/>
      <c r="L28786" s="20"/>
      <c r="M28786" s="20"/>
      <c r="N28786" s="20"/>
      <c r="O28786" s="20"/>
    </row>
    <row r="28787" spans="10:15" x14ac:dyDescent="0.2">
      <c r="J28787" s="20"/>
      <c r="K28787" s="20"/>
      <c r="L28787" s="20"/>
      <c r="M28787" s="20"/>
      <c r="N28787" s="20"/>
      <c r="O28787" s="20"/>
    </row>
    <row r="28788" spans="10:15" x14ac:dyDescent="0.2">
      <c r="J28788" s="20"/>
      <c r="K28788" s="20"/>
      <c r="L28788" s="20"/>
      <c r="M28788" s="20"/>
      <c r="N28788" s="20"/>
      <c r="O28788" s="20"/>
    </row>
    <row r="28789" spans="10:15" x14ac:dyDescent="0.2">
      <c r="J28789" s="20"/>
      <c r="K28789" s="20"/>
      <c r="L28789" s="20"/>
      <c r="M28789" s="20"/>
      <c r="N28789" s="20"/>
      <c r="O28789" s="20"/>
    </row>
    <row r="28790" spans="10:15" x14ac:dyDescent="0.2">
      <c r="J28790" s="20"/>
      <c r="K28790" s="20"/>
      <c r="L28790" s="20"/>
      <c r="M28790" s="20"/>
      <c r="N28790" s="20"/>
      <c r="O28790" s="20"/>
    </row>
    <row r="28791" spans="10:15" x14ac:dyDescent="0.2">
      <c r="J28791" s="20"/>
      <c r="K28791" s="20"/>
      <c r="L28791" s="20"/>
      <c r="M28791" s="20"/>
      <c r="N28791" s="20"/>
      <c r="O28791" s="20"/>
    </row>
    <row r="28792" spans="10:15" x14ac:dyDescent="0.2">
      <c r="J28792" s="20"/>
      <c r="K28792" s="20"/>
      <c r="L28792" s="20"/>
      <c r="M28792" s="20"/>
      <c r="N28792" s="20"/>
      <c r="O28792" s="20"/>
    </row>
    <row r="28793" spans="10:15" x14ac:dyDescent="0.2">
      <c r="J28793" s="20"/>
      <c r="K28793" s="20"/>
      <c r="L28793" s="20"/>
      <c r="M28793" s="20"/>
      <c r="N28793" s="20"/>
      <c r="O28793" s="20"/>
    </row>
    <row r="28794" spans="10:15" x14ac:dyDescent="0.2">
      <c r="J28794" s="20"/>
      <c r="K28794" s="20"/>
      <c r="L28794" s="20"/>
      <c r="M28794" s="20"/>
      <c r="N28794" s="20"/>
      <c r="O28794" s="20"/>
    </row>
    <row r="28795" spans="10:15" x14ac:dyDescent="0.2">
      <c r="J28795" s="20"/>
      <c r="K28795" s="20"/>
      <c r="L28795" s="20"/>
      <c r="M28795" s="20"/>
      <c r="N28795" s="20"/>
      <c r="O28795" s="20"/>
    </row>
    <row r="28796" spans="10:15" x14ac:dyDescent="0.2">
      <c r="J28796" s="20"/>
      <c r="K28796" s="20"/>
      <c r="L28796" s="20"/>
      <c r="M28796" s="20"/>
      <c r="N28796" s="20"/>
      <c r="O28796" s="20"/>
    </row>
    <row r="28797" spans="10:15" x14ac:dyDescent="0.2">
      <c r="J28797" s="20"/>
      <c r="K28797" s="20"/>
      <c r="L28797" s="20"/>
      <c r="M28797" s="20"/>
      <c r="N28797" s="20"/>
      <c r="O28797" s="20"/>
    </row>
    <row r="28798" spans="10:15" x14ac:dyDescent="0.2">
      <c r="J28798" s="20"/>
      <c r="K28798" s="20"/>
      <c r="L28798" s="20"/>
      <c r="M28798" s="20"/>
      <c r="N28798" s="20"/>
      <c r="O28798" s="20"/>
    </row>
    <row r="28799" spans="10:15" x14ac:dyDescent="0.2">
      <c r="J28799" s="20"/>
      <c r="K28799" s="20"/>
      <c r="L28799" s="20"/>
      <c r="M28799" s="20"/>
      <c r="N28799" s="20"/>
      <c r="O28799" s="20"/>
    </row>
    <row r="28800" spans="10:15" x14ac:dyDescent="0.2">
      <c r="J28800" s="20"/>
      <c r="K28800" s="20"/>
      <c r="L28800" s="20"/>
      <c r="M28800" s="20"/>
      <c r="N28800" s="20"/>
      <c r="O28800" s="20"/>
    </row>
    <row r="28801" spans="10:15" x14ac:dyDescent="0.2">
      <c r="J28801" s="20"/>
      <c r="K28801" s="20"/>
      <c r="L28801" s="20"/>
      <c r="M28801" s="20"/>
      <c r="N28801" s="20"/>
      <c r="O28801" s="20"/>
    </row>
    <row r="28802" spans="10:15" x14ac:dyDescent="0.2">
      <c r="J28802" s="20"/>
      <c r="K28802" s="20"/>
      <c r="L28802" s="20"/>
      <c r="M28802" s="20"/>
      <c r="N28802" s="20"/>
      <c r="O28802" s="20"/>
    </row>
    <row r="28803" spans="10:15" x14ac:dyDescent="0.2">
      <c r="J28803" s="20"/>
      <c r="K28803" s="20"/>
      <c r="L28803" s="20"/>
      <c r="M28803" s="20"/>
      <c r="N28803" s="20"/>
      <c r="O28803" s="20"/>
    </row>
    <row r="28804" spans="10:15" x14ac:dyDescent="0.2">
      <c r="J28804" s="20"/>
      <c r="K28804" s="20"/>
      <c r="L28804" s="20"/>
      <c r="M28804" s="20"/>
      <c r="N28804" s="20"/>
      <c r="O28804" s="20"/>
    </row>
    <row r="28805" spans="10:15" x14ac:dyDescent="0.2">
      <c r="J28805" s="20"/>
      <c r="K28805" s="20"/>
      <c r="L28805" s="20"/>
      <c r="M28805" s="20"/>
      <c r="N28805" s="20"/>
      <c r="O28805" s="20"/>
    </row>
    <row r="28806" spans="10:15" x14ac:dyDescent="0.2">
      <c r="J28806" s="20"/>
      <c r="K28806" s="20"/>
      <c r="L28806" s="20"/>
      <c r="M28806" s="20"/>
      <c r="N28806" s="20"/>
      <c r="O28806" s="20"/>
    </row>
    <row r="28807" spans="10:15" x14ac:dyDescent="0.2">
      <c r="J28807" s="20"/>
      <c r="K28807" s="20"/>
      <c r="L28807" s="20"/>
      <c r="M28807" s="20"/>
      <c r="N28807" s="20"/>
      <c r="O28807" s="20"/>
    </row>
    <row r="28808" spans="10:15" x14ac:dyDescent="0.2">
      <c r="J28808" s="20"/>
      <c r="K28808" s="20"/>
      <c r="L28808" s="20"/>
      <c r="M28808" s="20"/>
      <c r="N28808" s="20"/>
      <c r="O28808" s="20"/>
    </row>
    <row r="28809" spans="10:15" x14ac:dyDescent="0.2">
      <c r="J28809" s="20"/>
      <c r="K28809" s="20"/>
      <c r="L28809" s="20"/>
      <c r="M28809" s="20"/>
      <c r="N28809" s="20"/>
      <c r="O28809" s="20"/>
    </row>
    <row r="28810" spans="10:15" x14ac:dyDescent="0.2">
      <c r="J28810" s="20"/>
      <c r="K28810" s="20"/>
      <c r="L28810" s="20"/>
      <c r="M28810" s="20"/>
      <c r="N28810" s="20"/>
      <c r="O28810" s="20"/>
    </row>
    <row r="28811" spans="10:15" x14ac:dyDescent="0.2">
      <c r="J28811" s="20"/>
      <c r="K28811" s="20"/>
      <c r="L28811" s="20"/>
      <c r="M28811" s="20"/>
      <c r="N28811" s="20"/>
      <c r="O28811" s="20"/>
    </row>
    <row r="28812" spans="10:15" x14ac:dyDescent="0.2">
      <c r="J28812" s="20"/>
      <c r="K28812" s="20"/>
      <c r="L28812" s="20"/>
      <c r="M28812" s="20"/>
      <c r="N28812" s="20"/>
      <c r="O28812" s="20"/>
    </row>
    <row r="28813" spans="10:15" x14ac:dyDescent="0.2">
      <c r="J28813" s="20"/>
      <c r="K28813" s="20"/>
      <c r="L28813" s="20"/>
      <c r="M28813" s="20"/>
      <c r="N28813" s="20"/>
      <c r="O28813" s="20"/>
    </row>
    <row r="28814" spans="10:15" x14ac:dyDescent="0.2">
      <c r="J28814" s="20"/>
      <c r="K28814" s="20"/>
      <c r="L28814" s="20"/>
      <c r="M28814" s="20"/>
      <c r="N28814" s="20"/>
      <c r="O28814" s="20"/>
    </row>
    <row r="28815" spans="10:15" x14ac:dyDescent="0.2">
      <c r="J28815" s="20"/>
      <c r="K28815" s="20"/>
      <c r="L28815" s="20"/>
      <c r="M28815" s="20"/>
      <c r="N28815" s="20"/>
      <c r="O28815" s="20"/>
    </row>
    <row r="28816" spans="10:15" x14ac:dyDescent="0.2">
      <c r="J28816" s="20"/>
      <c r="K28816" s="20"/>
      <c r="L28816" s="20"/>
      <c r="M28816" s="20"/>
      <c r="N28816" s="20"/>
      <c r="O28816" s="20"/>
    </row>
    <row r="28817" spans="10:15" x14ac:dyDescent="0.2">
      <c r="J28817" s="20"/>
      <c r="K28817" s="20"/>
      <c r="L28817" s="20"/>
      <c r="M28817" s="20"/>
      <c r="N28817" s="20"/>
      <c r="O28817" s="20"/>
    </row>
    <row r="28818" spans="10:15" x14ac:dyDescent="0.2">
      <c r="J28818" s="20"/>
      <c r="K28818" s="20"/>
      <c r="L28818" s="20"/>
      <c r="M28818" s="20"/>
      <c r="N28818" s="20"/>
      <c r="O28818" s="20"/>
    </row>
    <row r="28819" spans="10:15" x14ac:dyDescent="0.2">
      <c r="J28819" s="20"/>
      <c r="K28819" s="20"/>
      <c r="L28819" s="20"/>
      <c r="M28819" s="20"/>
      <c r="N28819" s="20"/>
      <c r="O28819" s="20"/>
    </row>
    <row r="28820" spans="10:15" x14ac:dyDescent="0.2">
      <c r="J28820" s="20"/>
      <c r="K28820" s="20"/>
      <c r="L28820" s="20"/>
      <c r="M28820" s="20"/>
      <c r="N28820" s="20"/>
      <c r="O28820" s="20"/>
    </row>
    <row r="28821" spans="10:15" x14ac:dyDescent="0.2">
      <c r="J28821" s="20"/>
      <c r="K28821" s="20"/>
      <c r="L28821" s="20"/>
      <c r="M28821" s="20"/>
      <c r="N28821" s="20"/>
      <c r="O28821" s="20"/>
    </row>
    <row r="28822" spans="10:15" x14ac:dyDescent="0.2">
      <c r="J28822" s="20"/>
      <c r="K28822" s="20"/>
      <c r="L28822" s="20"/>
      <c r="M28822" s="20"/>
      <c r="N28822" s="20"/>
      <c r="O28822" s="20"/>
    </row>
    <row r="28823" spans="10:15" x14ac:dyDescent="0.2">
      <c r="J28823" s="20"/>
      <c r="K28823" s="20"/>
      <c r="L28823" s="20"/>
      <c r="M28823" s="20"/>
      <c r="N28823" s="20"/>
      <c r="O28823" s="20"/>
    </row>
    <row r="28824" spans="10:15" x14ac:dyDescent="0.2">
      <c r="J28824" s="20"/>
      <c r="K28824" s="20"/>
      <c r="L28824" s="20"/>
      <c r="M28824" s="20"/>
      <c r="N28824" s="20"/>
      <c r="O28824" s="20"/>
    </row>
    <row r="28825" spans="10:15" x14ac:dyDescent="0.2">
      <c r="J28825" s="20"/>
      <c r="K28825" s="20"/>
      <c r="L28825" s="20"/>
      <c r="M28825" s="20"/>
      <c r="N28825" s="20"/>
      <c r="O28825" s="20"/>
    </row>
    <row r="28826" spans="10:15" x14ac:dyDescent="0.2">
      <c r="J28826" s="20"/>
      <c r="K28826" s="20"/>
      <c r="L28826" s="20"/>
      <c r="M28826" s="20"/>
      <c r="N28826" s="20"/>
      <c r="O28826" s="20"/>
    </row>
    <row r="28827" spans="10:15" x14ac:dyDescent="0.2">
      <c r="J28827" s="20"/>
      <c r="K28827" s="20"/>
      <c r="L28827" s="20"/>
      <c r="M28827" s="20"/>
      <c r="N28827" s="20"/>
      <c r="O28827" s="20"/>
    </row>
    <row r="28828" spans="10:15" x14ac:dyDescent="0.2">
      <c r="J28828" s="20"/>
      <c r="K28828" s="20"/>
      <c r="L28828" s="20"/>
      <c r="M28828" s="20"/>
      <c r="N28828" s="20"/>
      <c r="O28828" s="20"/>
    </row>
    <row r="28829" spans="10:15" x14ac:dyDescent="0.2">
      <c r="J28829" s="20"/>
      <c r="K28829" s="20"/>
      <c r="L28829" s="20"/>
      <c r="M28829" s="20"/>
      <c r="N28829" s="20"/>
      <c r="O28829" s="20"/>
    </row>
    <row r="28830" spans="10:15" x14ac:dyDescent="0.2">
      <c r="J28830" s="20"/>
      <c r="K28830" s="20"/>
      <c r="L28830" s="20"/>
      <c r="M28830" s="20"/>
      <c r="N28830" s="20"/>
      <c r="O28830" s="20"/>
    </row>
    <row r="28831" spans="10:15" x14ac:dyDescent="0.2">
      <c r="J28831" s="20"/>
      <c r="K28831" s="20"/>
      <c r="L28831" s="20"/>
      <c r="M28831" s="20"/>
      <c r="N28831" s="20"/>
      <c r="O28831" s="20"/>
    </row>
    <row r="28832" spans="10:15" x14ac:dyDescent="0.2">
      <c r="J28832" s="20"/>
      <c r="K28832" s="20"/>
      <c r="L28832" s="20"/>
      <c r="M28832" s="20"/>
      <c r="N28832" s="20"/>
      <c r="O28832" s="20"/>
    </row>
    <row r="28833" spans="10:15" x14ac:dyDescent="0.2">
      <c r="J28833" s="20"/>
      <c r="K28833" s="20"/>
      <c r="L28833" s="20"/>
      <c r="M28833" s="20"/>
      <c r="N28833" s="20"/>
      <c r="O28833" s="20"/>
    </row>
    <row r="28834" spans="10:15" x14ac:dyDescent="0.2">
      <c r="J28834" s="20"/>
      <c r="K28834" s="20"/>
      <c r="L28834" s="20"/>
      <c r="M28834" s="20"/>
      <c r="N28834" s="20"/>
      <c r="O28834" s="20"/>
    </row>
    <row r="28835" spans="10:15" x14ac:dyDescent="0.2">
      <c r="J28835" s="20"/>
      <c r="K28835" s="20"/>
      <c r="L28835" s="20"/>
      <c r="M28835" s="20"/>
      <c r="N28835" s="20"/>
      <c r="O28835" s="20"/>
    </row>
    <row r="28836" spans="10:15" x14ac:dyDescent="0.2">
      <c r="J28836" s="20"/>
      <c r="K28836" s="20"/>
      <c r="L28836" s="20"/>
      <c r="M28836" s="20"/>
      <c r="N28836" s="20"/>
      <c r="O28836" s="20"/>
    </row>
    <row r="28837" spans="10:15" x14ac:dyDescent="0.2">
      <c r="J28837" s="20"/>
      <c r="K28837" s="20"/>
      <c r="L28837" s="20"/>
      <c r="M28837" s="20"/>
      <c r="N28837" s="20"/>
      <c r="O28837" s="20"/>
    </row>
    <row r="28838" spans="10:15" x14ac:dyDescent="0.2">
      <c r="J28838" s="20"/>
      <c r="K28838" s="20"/>
      <c r="L28838" s="20"/>
      <c r="M28838" s="20"/>
      <c r="N28838" s="20"/>
      <c r="O28838" s="20"/>
    </row>
    <row r="28839" spans="10:15" x14ac:dyDescent="0.2">
      <c r="J28839" s="20"/>
      <c r="K28839" s="20"/>
      <c r="L28839" s="20"/>
      <c r="M28839" s="20"/>
      <c r="N28839" s="20"/>
      <c r="O28839" s="20"/>
    </row>
    <row r="28840" spans="10:15" x14ac:dyDescent="0.2">
      <c r="J28840" s="20"/>
      <c r="K28840" s="20"/>
      <c r="L28840" s="20"/>
      <c r="M28840" s="20"/>
      <c r="N28840" s="20"/>
      <c r="O28840" s="20"/>
    </row>
    <row r="28841" spans="10:15" x14ac:dyDescent="0.2">
      <c r="J28841" s="20"/>
      <c r="K28841" s="20"/>
      <c r="L28841" s="20"/>
      <c r="M28841" s="20"/>
      <c r="N28841" s="20"/>
      <c r="O28841" s="20"/>
    </row>
    <row r="28842" spans="10:15" x14ac:dyDescent="0.2">
      <c r="J28842" s="20"/>
      <c r="K28842" s="20"/>
      <c r="L28842" s="20"/>
      <c r="M28842" s="20"/>
      <c r="N28842" s="20"/>
      <c r="O28842" s="20"/>
    </row>
    <row r="28843" spans="10:15" x14ac:dyDescent="0.2">
      <c r="J28843" s="20"/>
      <c r="K28843" s="20"/>
      <c r="L28843" s="20"/>
      <c r="M28843" s="20"/>
      <c r="N28843" s="20"/>
      <c r="O28843" s="20"/>
    </row>
    <row r="28844" spans="10:15" x14ac:dyDescent="0.2">
      <c r="J28844" s="20"/>
      <c r="K28844" s="20"/>
      <c r="L28844" s="20"/>
      <c r="M28844" s="20"/>
      <c r="N28844" s="20"/>
      <c r="O28844" s="20"/>
    </row>
    <row r="28845" spans="10:15" x14ac:dyDescent="0.2">
      <c r="J28845" s="20"/>
      <c r="K28845" s="20"/>
      <c r="L28845" s="20"/>
      <c r="M28845" s="20"/>
      <c r="N28845" s="20"/>
      <c r="O28845" s="20"/>
    </row>
    <row r="28846" spans="10:15" x14ac:dyDescent="0.2">
      <c r="J28846" s="20"/>
      <c r="K28846" s="20"/>
      <c r="L28846" s="20"/>
      <c r="M28846" s="20"/>
      <c r="N28846" s="20"/>
      <c r="O28846" s="20"/>
    </row>
    <row r="28847" spans="10:15" x14ac:dyDescent="0.2">
      <c r="J28847" s="20"/>
      <c r="K28847" s="20"/>
      <c r="L28847" s="20"/>
      <c r="M28847" s="20"/>
      <c r="N28847" s="20"/>
      <c r="O28847" s="20"/>
    </row>
    <row r="28848" spans="10:15" x14ac:dyDescent="0.2">
      <c r="J28848" s="20"/>
      <c r="K28848" s="20"/>
      <c r="L28848" s="20"/>
      <c r="M28848" s="20"/>
      <c r="N28848" s="20"/>
      <c r="O28848" s="20"/>
    </row>
    <row r="28849" spans="10:15" x14ac:dyDescent="0.2">
      <c r="J28849" s="20"/>
      <c r="K28849" s="20"/>
      <c r="L28849" s="20"/>
      <c r="M28849" s="20"/>
      <c r="N28849" s="20"/>
      <c r="O28849" s="20"/>
    </row>
    <row r="28850" spans="10:15" x14ac:dyDescent="0.2">
      <c r="J28850" s="20"/>
      <c r="K28850" s="20"/>
      <c r="L28850" s="20"/>
      <c r="M28850" s="20"/>
      <c r="N28850" s="20"/>
      <c r="O28850" s="20"/>
    </row>
    <row r="28851" spans="10:15" x14ac:dyDescent="0.2">
      <c r="J28851" s="20"/>
      <c r="K28851" s="20"/>
      <c r="L28851" s="20"/>
      <c r="M28851" s="20"/>
      <c r="N28851" s="20"/>
      <c r="O28851" s="20"/>
    </row>
    <row r="28852" spans="10:15" x14ac:dyDescent="0.2">
      <c r="J28852" s="20"/>
      <c r="K28852" s="20"/>
      <c r="L28852" s="20"/>
      <c r="M28852" s="20"/>
      <c r="N28852" s="20"/>
      <c r="O28852" s="20"/>
    </row>
    <row r="28853" spans="10:15" x14ac:dyDescent="0.2">
      <c r="J28853" s="20"/>
      <c r="K28853" s="20"/>
      <c r="L28853" s="20"/>
      <c r="M28853" s="20"/>
      <c r="N28853" s="20"/>
      <c r="O28853" s="20"/>
    </row>
    <row r="28854" spans="10:15" x14ac:dyDescent="0.2">
      <c r="J28854" s="20"/>
      <c r="K28854" s="20"/>
      <c r="L28854" s="20"/>
      <c r="M28854" s="20"/>
      <c r="N28854" s="20"/>
      <c r="O28854" s="20"/>
    </row>
    <row r="28855" spans="10:15" x14ac:dyDescent="0.2">
      <c r="J28855" s="20"/>
      <c r="K28855" s="20"/>
      <c r="L28855" s="20"/>
      <c r="M28855" s="20"/>
      <c r="N28855" s="20"/>
      <c r="O28855" s="20"/>
    </row>
    <row r="28856" spans="10:15" x14ac:dyDescent="0.2">
      <c r="J28856" s="20"/>
      <c r="K28856" s="20"/>
      <c r="L28856" s="20"/>
      <c r="M28856" s="20"/>
      <c r="N28856" s="20"/>
      <c r="O28856" s="20"/>
    </row>
    <row r="28857" spans="10:15" x14ac:dyDescent="0.2">
      <c r="J28857" s="20"/>
      <c r="K28857" s="20"/>
      <c r="L28857" s="20"/>
      <c r="M28857" s="20"/>
      <c r="N28857" s="20"/>
      <c r="O28857" s="20"/>
    </row>
    <row r="28858" spans="10:15" x14ac:dyDescent="0.2">
      <c r="J28858" s="20"/>
      <c r="K28858" s="20"/>
      <c r="L28858" s="20"/>
      <c r="M28858" s="20"/>
      <c r="N28858" s="20"/>
      <c r="O28858" s="20"/>
    </row>
    <row r="28859" spans="10:15" x14ac:dyDescent="0.2">
      <c r="J28859" s="20"/>
      <c r="K28859" s="20"/>
      <c r="L28859" s="20"/>
      <c r="M28859" s="20"/>
      <c r="N28859" s="20"/>
      <c r="O28859" s="20"/>
    </row>
    <row r="28860" spans="10:15" x14ac:dyDescent="0.2">
      <c r="J28860" s="20"/>
      <c r="K28860" s="20"/>
      <c r="L28860" s="20"/>
      <c r="M28860" s="20"/>
      <c r="N28860" s="20"/>
      <c r="O28860" s="20"/>
    </row>
    <row r="28861" spans="10:15" x14ac:dyDescent="0.2">
      <c r="J28861" s="20"/>
      <c r="K28861" s="20"/>
      <c r="L28861" s="20"/>
      <c r="M28861" s="20"/>
      <c r="N28861" s="20"/>
      <c r="O28861" s="20"/>
    </row>
    <row r="28862" spans="10:15" x14ac:dyDescent="0.2">
      <c r="J28862" s="20"/>
      <c r="K28862" s="20"/>
      <c r="L28862" s="20"/>
      <c r="M28862" s="20"/>
      <c r="N28862" s="20"/>
      <c r="O28862" s="20"/>
    </row>
    <row r="28863" spans="10:15" x14ac:dyDescent="0.2">
      <c r="J28863" s="20"/>
      <c r="K28863" s="20"/>
      <c r="L28863" s="20"/>
      <c r="M28863" s="20"/>
      <c r="N28863" s="20"/>
      <c r="O28863" s="20"/>
    </row>
    <row r="28864" spans="10:15" x14ac:dyDescent="0.2">
      <c r="J28864" s="20"/>
      <c r="K28864" s="20"/>
      <c r="L28864" s="20"/>
      <c r="M28864" s="20"/>
      <c r="N28864" s="20"/>
      <c r="O28864" s="20"/>
    </row>
    <row r="28865" spans="10:15" x14ac:dyDescent="0.2">
      <c r="J28865" s="20"/>
      <c r="K28865" s="20"/>
      <c r="L28865" s="20"/>
      <c r="M28865" s="20"/>
      <c r="N28865" s="20"/>
      <c r="O28865" s="20"/>
    </row>
    <row r="28866" spans="10:15" x14ac:dyDescent="0.2">
      <c r="J28866" s="20"/>
      <c r="K28866" s="20"/>
      <c r="L28866" s="20"/>
      <c r="M28866" s="20"/>
      <c r="N28866" s="20"/>
      <c r="O28866" s="20"/>
    </row>
    <row r="28867" spans="10:15" x14ac:dyDescent="0.2">
      <c r="J28867" s="20"/>
      <c r="K28867" s="20"/>
      <c r="L28867" s="20"/>
      <c r="M28867" s="20"/>
      <c r="N28867" s="20"/>
      <c r="O28867" s="20"/>
    </row>
    <row r="28868" spans="10:15" x14ac:dyDescent="0.2">
      <c r="J28868" s="20"/>
      <c r="K28868" s="20"/>
      <c r="L28868" s="20"/>
      <c r="M28868" s="20"/>
      <c r="N28868" s="20"/>
      <c r="O28868" s="20"/>
    </row>
    <row r="28869" spans="10:15" x14ac:dyDescent="0.2">
      <c r="J28869" s="20"/>
      <c r="K28869" s="20"/>
      <c r="L28869" s="20"/>
      <c r="M28869" s="20"/>
      <c r="N28869" s="20"/>
      <c r="O28869" s="20"/>
    </row>
    <row r="28870" spans="10:15" x14ac:dyDescent="0.2">
      <c r="J28870" s="20"/>
      <c r="K28870" s="20"/>
      <c r="L28870" s="20"/>
      <c r="M28870" s="20"/>
      <c r="N28870" s="20"/>
      <c r="O28870" s="20"/>
    </row>
    <row r="28871" spans="10:15" x14ac:dyDescent="0.2">
      <c r="J28871" s="20"/>
      <c r="K28871" s="20"/>
      <c r="L28871" s="20"/>
      <c r="M28871" s="20"/>
      <c r="N28871" s="20"/>
      <c r="O28871" s="20"/>
    </row>
    <row r="28872" spans="10:15" x14ac:dyDescent="0.2">
      <c r="J28872" s="20"/>
      <c r="K28872" s="20"/>
      <c r="L28872" s="20"/>
      <c r="M28872" s="20"/>
      <c r="N28872" s="20"/>
      <c r="O28872" s="20"/>
    </row>
    <row r="28873" spans="10:15" x14ac:dyDescent="0.2">
      <c r="J28873" s="20"/>
      <c r="K28873" s="20"/>
      <c r="L28873" s="20"/>
      <c r="M28873" s="20"/>
      <c r="N28873" s="20"/>
      <c r="O28873" s="20"/>
    </row>
    <row r="28874" spans="10:15" x14ac:dyDescent="0.2">
      <c r="J28874" s="20"/>
      <c r="K28874" s="20"/>
      <c r="L28874" s="20"/>
      <c r="M28874" s="20"/>
      <c r="N28874" s="20"/>
      <c r="O28874" s="20"/>
    </row>
    <row r="28875" spans="10:15" x14ac:dyDescent="0.2">
      <c r="J28875" s="20"/>
      <c r="K28875" s="20"/>
      <c r="L28875" s="20"/>
      <c r="M28875" s="20"/>
      <c r="N28875" s="20"/>
      <c r="O28875" s="20"/>
    </row>
    <row r="28876" spans="10:15" x14ac:dyDescent="0.2">
      <c r="J28876" s="20"/>
      <c r="K28876" s="20"/>
      <c r="L28876" s="20"/>
      <c r="M28876" s="20"/>
      <c r="N28876" s="20"/>
      <c r="O28876" s="20"/>
    </row>
    <row r="28877" spans="10:15" x14ac:dyDescent="0.2">
      <c r="J28877" s="20"/>
      <c r="K28877" s="20"/>
      <c r="L28877" s="20"/>
      <c r="M28877" s="20"/>
      <c r="N28877" s="20"/>
      <c r="O28877" s="20"/>
    </row>
    <row r="28878" spans="10:15" x14ac:dyDescent="0.2">
      <c r="J28878" s="20"/>
      <c r="K28878" s="20"/>
      <c r="L28878" s="20"/>
      <c r="M28878" s="20"/>
      <c r="N28878" s="20"/>
      <c r="O28878" s="20"/>
    </row>
    <row r="28879" spans="10:15" x14ac:dyDescent="0.2">
      <c r="J28879" s="20"/>
      <c r="K28879" s="20"/>
      <c r="L28879" s="20"/>
      <c r="M28879" s="20"/>
      <c r="N28879" s="20"/>
      <c r="O28879" s="20"/>
    </row>
    <row r="28880" spans="10:15" x14ac:dyDescent="0.2">
      <c r="J28880" s="20"/>
      <c r="K28880" s="20"/>
      <c r="L28880" s="20"/>
      <c r="M28880" s="20"/>
      <c r="N28880" s="20"/>
      <c r="O28880" s="20"/>
    </row>
    <row r="28881" spans="10:15" x14ac:dyDescent="0.2">
      <c r="J28881" s="20"/>
      <c r="K28881" s="20"/>
      <c r="L28881" s="20"/>
      <c r="M28881" s="20"/>
      <c r="N28881" s="20"/>
      <c r="O28881" s="20"/>
    </row>
    <row r="28882" spans="10:15" x14ac:dyDescent="0.2">
      <c r="J28882" s="20"/>
      <c r="K28882" s="20"/>
      <c r="L28882" s="20"/>
      <c r="M28882" s="20"/>
      <c r="N28882" s="20"/>
      <c r="O28882" s="20"/>
    </row>
    <row r="28883" spans="10:15" x14ac:dyDescent="0.2">
      <c r="J28883" s="20"/>
      <c r="K28883" s="20"/>
      <c r="L28883" s="20"/>
      <c r="M28883" s="20"/>
      <c r="N28883" s="20"/>
      <c r="O28883" s="20"/>
    </row>
    <row r="28884" spans="10:15" x14ac:dyDescent="0.2">
      <c r="J28884" s="20"/>
      <c r="K28884" s="20"/>
      <c r="L28884" s="20"/>
      <c r="M28884" s="20"/>
      <c r="N28884" s="20"/>
      <c r="O28884" s="20"/>
    </row>
    <row r="28885" spans="10:15" x14ac:dyDescent="0.2">
      <c r="J28885" s="20"/>
      <c r="K28885" s="20"/>
      <c r="L28885" s="20"/>
      <c r="M28885" s="20"/>
      <c r="N28885" s="20"/>
      <c r="O28885" s="20"/>
    </row>
    <row r="28886" spans="10:15" x14ac:dyDescent="0.2">
      <c r="J28886" s="20"/>
      <c r="K28886" s="20"/>
      <c r="L28886" s="20"/>
      <c r="M28886" s="20"/>
      <c r="N28886" s="20"/>
      <c r="O28886" s="20"/>
    </row>
    <row r="28887" spans="10:15" x14ac:dyDescent="0.2">
      <c r="J28887" s="20"/>
      <c r="K28887" s="20"/>
      <c r="L28887" s="20"/>
      <c r="M28887" s="20"/>
      <c r="N28887" s="20"/>
      <c r="O28887" s="20"/>
    </row>
    <row r="28888" spans="10:15" x14ac:dyDescent="0.2">
      <c r="J28888" s="20"/>
      <c r="K28888" s="20"/>
      <c r="L28888" s="20"/>
      <c r="M28888" s="20"/>
      <c r="N28888" s="20"/>
      <c r="O28888" s="20"/>
    </row>
    <row r="28889" spans="10:15" x14ac:dyDescent="0.2">
      <c r="J28889" s="20"/>
      <c r="K28889" s="20"/>
      <c r="L28889" s="20"/>
      <c r="M28889" s="20"/>
      <c r="N28889" s="20"/>
      <c r="O28889" s="20"/>
    </row>
    <row r="28890" spans="10:15" x14ac:dyDescent="0.2">
      <c r="J28890" s="20"/>
      <c r="K28890" s="20"/>
      <c r="L28890" s="20"/>
      <c r="M28890" s="20"/>
      <c r="N28890" s="20"/>
      <c r="O28890" s="20"/>
    </row>
    <row r="28891" spans="10:15" x14ac:dyDescent="0.2">
      <c r="J28891" s="20"/>
      <c r="K28891" s="20"/>
      <c r="L28891" s="20"/>
      <c r="M28891" s="20"/>
      <c r="N28891" s="20"/>
      <c r="O28891" s="20"/>
    </row>
    <row r="28892" spans="10:15" x14ac:dyDescent="0.2">
      <c r="J28892" s="20"/>
      <c r="K28892" s="20"/>
      <c r="L28892" s="20"/>
      <c r="M28892" s="20"/>
      <c r="N28892" s="20"/>
      <c r="O28892" s="20"/>
    </row>
    <row r="28893" spans="10:15" x14ac:dyDescent="0.2">
      <c r="J28893" s="20"/>
      <c r="K28893" s="20"/>
      <c r="L28893" s="20"/>
      <c r="M28893" s="20"/>
      <c r="N28893" s="20"/>
      <c r="O28893" s="20"/>
    </row>
    <row r="28894" spans="10:15" x14ac:dyDescent="0.2">
      <c r="J28894" s="20"/>
      <c r="K28894" s="20"/>
      <c r="L28894" s="20"/>
      <c r="M28894" s="20"/>
      <c r="N28894" s="20"/>
      <c r="O28894" s="20"/>
    </row>
    <row r="28895" spans="10:15" x14ac:dyDescent="0.2">
      <c r="J28895" s="20"/>
      <c r="K28895" s="20"/>
      <c r="L28895" s="20"/>
      <c r="M28895" s="20"/>
      <c r="N28895" s="20"/>
      <c r="O28895" s="20"/>
    </row>
    <row r="28896" spans="10:15" x14ac:dyDescent="0.2">
      <c r="J28896" s="20"/>
      <c r="K28896" s="20"/>
      <c r="L28896" s="20"/>
      <c r="M28896" s="20"/>
      <c r="N28896" s="20"/>
      <c r="O28896" s="20"/>
    </row>
    <row r="28897" spans="10:15" x14ac:dyDescent="0.2">
      <c r="J28897" s="20"/>
      <c r="K28897" s="20"/>
      <c r="L28897" s="20"/>
      <c r="M28897" s="20"/>
      <c r="N28897" s="20"/>
      <c r="O28897" s="20"/>
    </row>
    <row r="28898" spans="10:15" x14ac:dyDescent="0.2">
      <c r="J28898" s="20"/>
      <c r="K28898" s="20"/>
      <c r="L28898" s="20"/>
      <c r="M28898" s="20"/>
      <c r="N28898" s="20"/>
      <c r="O28898" s="20"/>
    </row>
    <row r="28899" spans="10:15" x14ac:dyDescent="0.2">
      <c r="J28899" s="20"/>
      <c r="K28899" s="20"/>
      <c r="L28899" s="20"/>
      <c r="M28899" s="20"/>
      <c r="N28899" s="20"/>
      <c r="O28899" s="20"/>
    </row>
    <row r="28900" spans="10:15" x14ac:dyDescent="0.2">
      <c r="J28900" s="20"/>
      <c r="K28900" s="20"/>
      <c r="L28900" s="20"/>
      <c r="M28900" s="20"/>
      <c r="N28900" s="20"/>
      <c r="O28900" s="20"/>
    </row>
    <row r="28901" spans="10:15" x14ac:dyDescent="0.2">
      <c r="J28901" s="20"/>
      <c r="K28901" s="20"/>
      <c r="L28901" s="20"/>
      <c r="M28901" s="20"/>
      <c r="N28901" s="20"/>
      <c r="O28901" s="20"/>
    </row>
    <row r="28902" spans="10:15" x14ac:dyDescent="0.2">
      <c r="J28902" s="20"/>
      <c r="K28902" s="20"/>
      <c r="L28902" s="20"/>
      <c r="M28902" s="20"/>
      <c r="N28902" s="20"/>
      <c r="O28902" s="20"/>
    </row>
    <row r="28903" spans="10:15" x14ac:dyDescent="0.2">
      <c r="J28903" s="20"/>
      <c r="K28903" s="20"/>
      <c r="L28903" s="20"/>
      <c r="M28903" s="20"/>
      <c r="N28903" s="20"/>
      <c r="O28903" s="20"/>
    </row>
    <row r="28904" spans="10:15" x14ac:dyDescent="0.2">
      <c r="J28904" s="20"/>
      <c r="K28904" s="20"/>
      <c r="L28904" s="20"/>
      <c r="M28904" s="20"/>
      <c r="N28904" s="20"/>
      <c r="O28904" s="20"/>
    </row>
    <row r="28905" spans="10:15" x14ac:dyDescent="0.2">
      <c r="J28905" s="20"/>
      <c r="K28905" s="20"/>
      <c r="L28905" s="20"/>
      <c r="M28905" s="20"/>
      <c r="N28905" s="20"/>
      <c r="O28905" s="20"/>
    </row>
    <row r="28906" spans="10:15" x14ac:dyDescent="0.2">
      <c r="J28906" s="20"/>
      <c r="K28906" s="20"/>
      <c r="L28906" s="20"/>
      <c r="M28906" s="20"/>
      <c r="N28906" s="20"/>
      <c r="O28906" s="20"/>
    </row>
    <row r="28907" spans="10:15" x14ac:dyDescent="0.2">
      <c r="J28907" s="20"/>
      <c r="K28907" s="20"/>
      <c r="L28907" s="20"/>
      <c r="M28907" s="20"/>
      <c r="N28907" s="20"/>
      <c r="O28907" s="20"/>
    </row>
    <row r="28908" spans="10:15" x14ac:dyDescent="0.2">
      <c r="J28908" s="20"/>
      <c r="K28908" s="20"/>
      <c r="L28908" s="20"/>
      <c r="M28908" s="20"/>
      <c r="N28908" s="20"/>
      <c r="O28908" s="20"/>
    </row>
    <row r="28909" spans="10:15" x14ac:dyDescent="0.2">
      <c r="J28909" s="20"/>
      <c r="K28909" s="20"/>
      <c r="L28909" s="20"/>
      <c r="M28909" s="20"/>
      <c r="N28909" s="20"/>
      <c r="O28909" s="20"/>
    </row>
    <row r="28910" spans="10:15" x14ac:dyDescent="0.2">
      <c r="J28910" s="20"/>
      <c r="K28910" s="20"/>
      <c r="L28910" s="20"/>
      <c r="M28910" s="20"/>
      <c r="N28910" s="20"/>
      <c r="O28910" s="20"/>
    </row>
    <row r="28911" spans="10:15" x14ac:dyDescent="0.2">
      <c r="J28911" s="20"/>
      <c r="K28911" s="20"/>
      <c r="L28911" s="20"/>
      <c r="M28911" s="20"/>
      <c r="N28911" s="20"/>
      <c r="O28911" s="20"/>
    </row>
    <row r="28912" spans="10:15" x14ac:dyDescent="0.2">
      <c r="J28912" s="20"/>
      <c r="K28912" s="20"/>
      <c r="L28912" s="20"/>
      <c r="M28912" s="20"/>
      <c r="N28912" s="20"/>
      <c r="O28912" s="20"/>
    </row>
    <row r="28913" spans="10:15" x14ac:dyDescent="0.2">
      <c r="J28913" s="20"/>
      <c r="K28913" s="20"/>
      <c r="L28913" s="20"/>
      <c r="M28913" s="20"/>
      <c r="N28913" s="20"/>
      <c r="O28913" s="20"/>
    </row>
    <row r="28914" spans="10:15" x14ac:dyDescent="0.2">
      <c r="J28914" s="20"/>
      <c r="K28914" s="20"/>
      <c r="L28914" s="20"/>
      <c r="M28914" s="20"/>
      <c r="N28914" s="20"/>
      <c r="O28914" s="20"/>
    </row>
    <row r="28915" spans="10:15" x14ac:dyDescent="0.2">
      <c r="J28915" s="20"/>
      <c r="K28915" s="20"/>
      <c r="L28915" s="20"/>
      <c r="M28915" s="20"/>
      <c r="N28915" s="20"/>
      <c r="O28915" s="20"/>
    </row>
    <row r="28916" spans="10:15" x14ac:dyDescent="0.2">
      <c r="J28916" s="20"/>
      <c r="K28916" s="20"/>
      <c r="L28916" s="20"/>
      <c r="M28916" s="20"/>
      <c r="N28916" s="20"/>
      <c r="O28916" s="20"/>
    </row>
    <row r="28917" spans="10:15" x14ac:dyDescent="0.2">
      <c r="J28917" s="20"/>
      <c r="K28917" s="20"/>
      <c r="L28917" s="20"/>
      <c r="M28917" s="20"/>
      <c r="N28917" s="20"/>
      <c r="O28917" s="20"/>
    </row>
    <row r="28918" spans="10:15" x14ac:dyDescent="0.2">
      <c r="J28918" s="20"/>
      <c r="K28918" s="20"/>
      <c r="L28918" s="20"/>
      <c r="M28918" s="20"/>
      <c r="N28918" s="20"/>
      <c r="O28918" s="20"/>
    </row>
    <row r="28919" spans="10:15" x14ac:dyDescent="0.2">
      <c r="J28919" s="20"/>
      <c r="K28919" s="20"/>
      <c r="L28919" s="20"/>
      <c r="M28919" s="20"/>
      <c r="N28919" s="20"/>
      <c r="O28919" s="20"/>
    </row>
    <row r="28920" spans="10:15" x14ac:dyDescent="0.2">
      <c r="J28920" s="20"/>
      <c r="K28920" s="20"/>
      <c r="L28920" s="20"/>
      <c r="M28920" s="20"/>
      <c r="N28920" s="20"/>
      <c r="O28920" s="20"/>
    </row>
    <row r="28921" spans="10:15" x14ac:dyDescent="0.2">
      <c r="J28921" s="20"/>
      <c r="K28921" s="20"/>
      <c r="L28921" s="20"/>
      <c r="M28921" s="20"/>
      <c r="N28921" s="20"/>
      <c r="O28921" s="20"/>
    </row>
    <row r="28922" spans="10:15" x14ac:dyDescent="0.2">
      <c r="J28922" s="20"/>
      <c r="K28922" s="20"/>
      <c r="L28922" s="20"/>
      <c r="M28922" s="20"/>
      <c r="N28922" s="20"/>
      <c r="O28922" s="20"/>
    </row>
    <row r="28923" spans="10:15" x14ac:dyDescent="0.2">
      <c r="J28923" s="20"/>
      <c r="K28923" s="20"/>
      <c r="L28923" s="20"/>
      <c r="M28923" s="20"/>
      <c r="N28923" s="20"/>
      <c r="O28923" s="20"/>
    </row>
    <row r="28924" spans="10:15" x14ac:dyDescent="0.2">
      <c r="J28924" s="20"/>
      <c r="K28924" s="20"/>
      <c r="L28924" s="20"/>
      <c r="M28924" s="20"/>
      <c r="N28924" s="20"/>
      <c r="O28924" s="20"/>
    </row>
    <row r="28925" spans="10:15" x14ac:dyDescent="0.2">
      <c r="J28925" s="20"/>
      <c r="K28925" s="20"/>
      <c r="L28925" s="20"/>
      <c r="M28925" s="20"/>
      <c r="N28925" s="20"/>
      <c r="O28925" s="20"/>
    </row>
    <row r="28926" spans="10:15" x14ac:dyDescent="0.2">
      <c r="J28926" s="20"/>
      <c r="K28926" s="20"/>
      <c r="L28926" s="20"/>
      <c r="M28926" s="20"/>
      <c r="N28926" s="20"/>
      <c r="O28926" s="20"/>
    </row>
    <row r="28927" spans="10:15" x14ac:dyDescent="0.2">
      <c r="J28927" s="20"/>
      <c r="K28927" s="20"/>
      <c r="L28927" s="20"/>
      <c r="M28927" s="20"/>
      <c r="N28927" s="20"/>
      <c r="O28927" s="20"/>
    </row>
    <row r="28928" spans="10:15" x14ac:dyDescent="0.2">
      <c r="J28928" s="20"/>
      <c r="K28928" s="20"/>
      <c r="L28928" s="20"/>
      <c r="M28928" s="20"/>
      <c r="N28928" s="20"/>
      <c r="O28928" s="20"/>
    </row>
    <row r="28929" spans="10:15" x14ac:dyDescent="0.2">
      <c r="J28929" s="20"/>
      <c r="K28929" s="20"/>
      <c r="L28929" s="20"/>
      <c r="M28929" s="20"/>
      <c r="N28929" s="20"/>
      <c r="O28929" s="20"/>
    </row>
    <row r="28930" spans="10:15" x14ac:dyDescent="0.2">
      <c r="J28930" s="20"/>
      <c r="K28930" s="20"/>
      <c r="L28930" s="20"/>
      <c r="M28930" s="20"/>
      <c r="N28930" s="20"/>
      <c r="O28930" s="20"/>
    </row>
    <row r="28931" spans="10:15" x14ac:dyDescent="0.2">
      <c r="J28931" s="20"/>
      <c r="K28931" s="20"/>
      <c r="L28931" s="20"/>
      <c r="M28931" s="20"/>
      <c r="N28931" s="20"/>
      <c r="O28931" s="20"/>
    </row>
    <row r="28932" spans="10:15" x14ac:dyDescent="0.2">
      <c r="J28932" s="20"/>
      <c r="K28932" s="20"/>
      <c r="L28932" s="20"/>
      <c r="M28932" s="20"/>
      <c r="N28932" s="20"/>
      <c r="O28932" s="20"/>
    </row>
    <row r="28933" spans="10:15" x14ac:dyDescent="0.2">
      <c r="J28933" s="20"/>
      <c r="K28933" s="20"/>
      <c r="L28933" s="20"/>
      <c r="M28933" s="20"/>
      <c r="N28933" s="20"/>
      <c r="O28933" s="20"/>
    </row>
    <row r="28934" spans="10:15" x14ac:dyDescent="0.2">
      <c r="J28934" s="20"/>
      <c r="K28934" s="20"/>
      <c r="L28934" s="20"/>
      <c r="M28934" s="20"/>
      <c r="N28934" s="20"/>
      <c r="O28934" s="20"/>
    </row>
    <row r="28935" spans="10:15" x14ac:dyDescent="0.2">
      <c r="J28935" s="20"/>
      <c r="K28935" s="20"/>
      <c r="L28935" s="20"/>
      <c r="M28935" s="20"/>
      <c r="N28935" s="20"/>
      <c r="O28935" s="20"/>
    </row>
    <row r="28936" spans="10:15" x14ac:dyDescent="0.2">
      <c r="J28936" s="20"/>
      <c r="K28936" s="20"/>
      <c r="L28936" s="20"/>
      <c r="M28936" s="20"/>
      <c r="N28936" s="20"/>
      <c r="O28936" s="20"/>
    </row>
    <row r="28937" spans="10:15" x14ac:dyDescent="0.2">
      <c r="J28937" s="20"/>
      <c r="K28937" s="20"/>
      <c r="L28937" s="20"/>
      <c r="M28937" s="20"/>
      <c r="N28937" s="20"/>
      <c r="O28937" s="20"/>
    </row>
    <row r="28938" spans="10:15" x14ac:dyDescent="0.2">
      <c r="J28938" s="20"/>
      <c r="K28938" s="20"/>
      <c r="L28938" s="20"/>
      <c r="M28938" s="20"/>
      <c r="N28938" s="20"/>
      <c r="O28938" s="20"/>
    </row>
    <row r="28939" spans="10:15" x14ac:dyDescent="0.2">
      <c r="J28939" s="20"/>
      <c r="K28939" s="20"/>
      <c r="L28939" s="20"/>
      <c r="M28939" s="20"/>
      <c r="N28939" s="20"/>
      <c r="O28939" s="20"/>
    </row>
    <row r="28940" spans="10:15" x14ac:dyDescent="0.2">
      <c r="J28940" s="20"/>
      <c r="K28940" s="20"/>
      <c r="L28940" s="20"/>
      <c r="M28940" s="20"/>
      <c r="N28940" s="20"/>
      <c r="O28940" s="20"/>
    </row>
    <row r="28941" spans="10:15" x14ac:dyDescent="0.2">
      <c r="J28941" s="20"/>
      <c r="K28941" s="20"/>
      <c r="L28941" s="20"/>
      <c r="M28941" s="20"/>
      <c r="N28941" s="20"/>
      <c r="O28941" s="20"/>
    </row>
    <row r="28942" spans="10:15" x14ac:dyDescent="0.2">
      <c r="J28942" s="20"/>
      <c r="K28942" s="20"/>
      <c r="L28942" s="20"/>
      <c r="M28942" s="20"/>
      <c r="N28942" s="20"/>
      <c r="O28942" s="20"/>
    </row>
    <row r="28943" spans="10:15" x14ac:dyDescent="0.2">
      <c r="J28943" s="20"/>
      <c r="K28943" s="20"/>
      <c r="L28943" s="20"/>
      <c r="M28943" s="20"/>
      <c r="N28943" s="20"/>
      <c r="O28943" s="20"/>
    </row>
    <row r="28944" spans="10:15" x14ac:dyDescent="0.2">
      <c r="J28944" s="20"/>
      <c r="K28944" s="20"/>
      <c r="L28944" s="20"/>
      <c r="M28944" s="20"/>
      <c r="N28944" s="20"/>
      <c r="O28944" s="20"/>
    </row>
    <row r="28945" spans="10:15" x14ac:dyDescent="0.2">
      <c r="J28945" s="20"/>
      <c r="K28945" s="20"/>
      <c r="L28945" s="20"/>
      <c r="M28945" s="20"/>
      <c r="N28945" s="20"/>
      <c r="O28945" s="20"/>
    </row>
    <row r="28946" spans="10:15" x14ac:dyDescent="0.2">
      <c r="J28946" s="20"/>
      <c r="K28946" s="20"/>
      <c r="L28946" s="20"/>
      <c r="M28946" s="20"/>
      <c r="N28946" s="20"/>
      <c r="O28946" s="20"/>
    </row>
    <row r="28947" spans="10:15" x14ac:dyDescent="0.2">
      <c r="J28947" s="20"/>
      <c r="K28947" s="20"/>
      <c r="L28947" s="20"/>
      <c r="M28947" s="20"/>
      <c r="N28947" s="20"/>
      <c r="O28947" s="20"/>
    </row>
    <row r="28948" spans="10:15" x14ac:dyDescent="0.2">
      <c r="J28948" s="20"/>
      <c r="K28948" s="20"/>
      <c r="L28948" s="20"/>
      <c r="M28948" s="20"/>
      <c r="N28948" s="20"/>
      <c r="O28948" s="20"/>
    </row>
    <row r="28949" spans="10:15" x14ac:dyDescent="0.2">
      <c r="J28949" s="20"/>
      <c r="K28949" s="20"/>
      <c r="L28949" s="20"/>
      <c r="M28949" s="20"/>
      <c r="N28949" s="20"/>
      <c r="O28949" s="20"/>
    </row>
    <row r="28950" spans="10:15" x14ac:dyDescent="0.2">
      <c r="J28950" s="20"/>
      <c r="K28950" s="20"/>
      <c r="L28950" s="20"/>
      <c r="M28950" s="20"/>
      <c r="N28950" s="20"/>
      <c r="O28950" s="20"/>
    </row>
    <row r="28951" spans="10:15" x14ac:dyDescent="0.2">
      <c r="J28951" s="20"/>
      <c r="K28951" s="20"/>
      <c r="L28951" s="20"/>
      <c r="M28951" s="20"/>
      <c r="N28951" s="20"/>
      <c r="O28951" s="20"/>
    </row>
    <row r="28952" spans="10:15" x14ac:dyDescent="0.2">
      <c r="J28952" s="20"/>
      <c r="K28952" s="20"/>
      <c r="L28952" s="20"/>
      <c r="M28952" s="20"/>
      <c r="N28952" s="20"/>
      <c r="O28952" s="20"/>
    </row>
    <row r="28953" spans="10:15" x14ac:dyDescent="0.2">
      <c r="J28953" s="20"/>
      <c r="K28953" s="20"/>
      <c r="L28953" s="20"/>
      <c r="M28953" s="20"/>
      <c r="N28953" s="20"/>
      <c r="O28953" s="20"/>
    </row>
    <row r="28954" spans="10:15" x14ac:dyDescent="0.2">
      <c r="J28954" s="20"/>
      <c r="K28954" s="20"/>
      <c r="L28954" s="20"/>
      <c r="M28954" s="20"/>
      <c r="N28954" s="20"/>
      <c r="O28954" s="20"/>
    </row>
    <row r="28955" spans="10:15" x14ac:dyDescent="0.2">
      <c r="J28955" s="20"/>
      <c r="K28955" s="20"/>
      <c r="L28955" s="20"/>
      <c r="M28955" s="20"/>
      <c r="N28955" s="20"/>
      <c r="O28955" s="20"/>
    </row>
    <row r="28956" spans="10:15" x14ac:dyDescent="0.2">
      <c r="J28956" s="20"/>
      <c r="K28956" s="20"/>
      <c r="L28956" s="20"/>
      <c r="M28956" s="20"/>
      <c r="N28956" s="20"/>
      <c r="O28956" s="20"/>
    </row>
    <row r="28957" spans="10:15" x14ac:dyDescent="0.2">
      <c r="J28957" s="20"/>
      <c r="K28957" s="20"/>
      <c r="L28957" s="20"/>
      <c r="M28957" s="20"/>
      <c r="N28957" s="20"/>
      <c r="O28957" s="20"/>
    </row>
    <row r="28958" spans="10:15" x14ac:dyDescent="0.2">
      <c r="J28958" s="20"/>
      <c r="K28958" s="20"/>
      <c r="L28958" s="20"/>
      <c r="M28958" s="20"/>
      <c r="N28958" s="20"/>
      <c r="O28958" s="20"/>
    </row>
    <row r="28959" spans="10:15" x14ac:dyDescent="0.2">
      <c r="J28959" s="20"/>
      <c r="K28959" s="20"/>
      <c r="L28959" s="20"/>
      <c r="M28959" s="20"/>
      <c r="N28959" s="20"/>
      <c r="O28959" s="20"/>
    </row>
    <row r="28960" spans="10:15" x14ac:dyDescent="0.2">
      <c r="J28960" s="20"/>
      <c r="K28960" s="20"/>
      <c r="L28960" s="20"/>
      <c r="M28960" s="20"/>
      <c r="N28960" s="20"/>
      <c r="O28960" s="20"/>
    </row>
    <row r="28961" spans="10:15" x14ac:dyDescent="0.2">
      <c r="J28961" s="20"/>
      <c r="K28961" s="20"/>
      <c r="L28961" s="20"/>
      <c r="M28961" s="20"/>
      <c r="N28961" s="20"/>
      <c r="O28961" s="20"/>
    </row>
    <row r="28962" spans="10:15" x14ac:dyDescent="0.2">
      <c r="J28962" s="20"/>
      <c r="K28962" s="20"/>
      <c r="L28962" s="20"/>
      <c r="M28962" s="20"/>
      <c r="N28962" s="20"/>
      <c r="O28962" s="20"/>
    </row>
    <row r="28963" spans="10:15" x14ac:dyDescent="0.2">
      <c r="J28963" s="20"/>
      <c r="K28963" s="20"/>
      <c r="L28963" s="20"/>
      <c r="M28963" s="20"/>
      <c r="N28963" s="20"/>
      <c r="O28963" s="20"/>
    </row>
    <row r="28964" spans="10:15" x14ac:dyDescent="0.2">
      <c r="J28964" s="20"/>
      <c r="K28964" s="20"/>
      <c r="L28964" s="20"/>
      <c r="M28964" s="20"/>
      <c r="N28964" s="20"/>
      <c r="O28964" s="20"/>
    </row>
    <row r="28965" spans="10:15" x14ac:dyDescent="0.2">
      <c r="J28965" s="20"/>
      <c r="K28965" s="20"/>
      <c r="L28965" s="20"/>
      <c r="M28965" s="20"/>
      <c r="N28965" s="20"/>
      <c r="O28965" s="20"/>
    </row>
    <row r="28966" spans="10:15" x14ac:dyDescent="0.2">
      <c r="J28966" s="20"/>
      <c r="K28966" s="20"/>
      <c r="L28966" s="20"/>
      <c r="M28966" s="20"/>
      <c r="N28966" s="20"/>
      <c r="O28966" s="20"/>
    </row>
    <row r="28967" spans="10:15" x14ac:dyDescent="0.2">
      <c r="J28967" s="20"/>
      <c r="K28967" s="20"/>
      <c r="L28967" s="20"/>
      <c r="M28967" s="20"/>
      <c r="N28967" s="20"/>
      <c r="O28967" s="20"/>
    </row>
    <row r="28968" spans="10:15" x14ac:dyDescent="0.2">
      <c r="J28968" s="20"/>
      <c r="K28968" s="20"/>
      <c r="L28968" s="20"/>
      <c r="M28968" s="20"/>
      <c r="N28968" s="20"/>
      <c r="O28968" s="20"/>
    </row>
    <row r="28969" spans="10:15" x14ac:dyDescent="0.2">
      <c r="J28969" s="20"/>
      <c r="K28969" s="20"/>
      <c r="L28969" s="20"/>
      <c r="M28969" s="20"/>
      <c r="N28969" s="20"/>
      <c r="O28969" s="20"/>
    </row>
    <row r="28970" spans="10:15" x14ac:dyDescent="0.2">
      <c r="J28970" s="20"/>
      <c r="K28970" s="20"/>
      <c r="L28970" s="20"/>
      <c r="M28970" s="20"/>
      <c r="N28970" s="20"/>
      <c r="O28970" s="20"/>
    </row>
    <row r="28971" spans="10:15" x14ac:dyDescent="0.2">
      <c r="J28971" s="20"/>
      <c r="K28971" s="20"/>
      <c r="L28971" s="20"/>
      <c r="M28971" s="20"/>
      <c r="N28971" s="20"/>
      <c r="O28971" s="20"/>
    </row>
    <row r="28972" spans="10:15" x14ac:dyDescent="0.2">
      <c r="J28972" s="20"/>
      <c r="K28972" s="20"/>
      <c r="L28972" s="20"/>
      <c r="M28972" s="20"/>
      <c r="N28972" s="20"/>
      <c r="O28972" s="20"/>
    </row>
    <row r="28973" spans="10:15" x14ac:dyDescent="0.2">
      <c r="J28973" s="20"/>
      <c r="K28973" s="20"/>
      <c r="L28973" s="20"/>
      <c r="M28973" s="20"/>
      <c r="N28973" s="20"/>
      <c r="O28973" s="20"/>
    </row>
    <row r="28974" spans="10:15" x14ac:dyDescent="0.2">
      <c r="J28974" s="20"/>
      <c r="K28974" s="20"/>
      <c r="L28974" s="20"/>
      <c r="M28974" s="20"/>
      <c r="N28974" s="20"/>
      <c r="O28974" s="20"/>
    </row>
    <row r="28975" spans="10:15" x14ac:dyDescent="0.2">
      <c r="J28975" s="20"/>
      <c r="K28975" s="20"/>
      <c r="L28975" s="20"/>
      <c r="M28975" s="20"/>
      <c r="N28975" s="20"/>
      <c r="O28975" s="20"/>
    </row>
    <row r="28976" spans="10:15" x14ac:dyDescent="0.2">
      <c r="J28976" s="20"/>
      <c r="K28976" s="20"/>
      <c r="L28976" s="20"/>
      <c r="M28976" s="20"/>
      <c r="N28976" s="20"/>
      <c r="O28976" s="20"/>
    </row>
    <row r="28977" spans="10:15" x14ac:dyDescent="0.2">
      <c r="J28977" s="20"/>
      <c r="K28977" s="20"/>
      <c r="L28977" s="20"/>
      <c r="M28977" s="20"/>
      <c r="N28977" s="20"/>
      <c r="O28977" s="20"/>
    </row>
    <row r="28978" spans="10:15" x14ac:dyDescent="0.2">
      <c r="J28978" s="20"/>
      <c r="K28978" s="20"/>
      <c r="L28978" s="20"/>
      <c r="M28978" s="20"/>
      <c r="N28978" s="20"/>
      <c r="O28978" s="20"/>
    </row>
    <row r="28979" spans="10:15" x14ac:dyDescent="0.2">
      <c r="J28979" s="20"/>
      <c r="K28979" s="20"/>
      <c r="L28979" s="20"/>
      <c r="M28979" s="20"/>
      <c r="N28979" s="20"/>
      <c r="O28979" s="20"/>
    </row>
    <row r="28980" spans="10:15" x14ac:dyDescent="0.2">
      <c r="J28980" s="20"/>
      <c r="K28980" s="20"/>
      <c r="L28980" s="20"/>
      <c r="M28980" s="20"/>
      <c r="N28980" s="20"/>
      <c r="O28980" s="20"/>
    </row>
    <row r="28981" spans="10:15" x14ac:dyDescent="0.2">
      <c r="J28981" s="20"/>
      <c r="K28981" s="20"/>
      <c r="L28981" s="20"/>
      <c r="M28981" s="20"/>
      <c r="N28981" s="20"/>
      <c r="O28981" s="20"/>
    </row>
    <row r="28982" spans="10:15" x14ac:dyDescent="0.2">
      <c r="J28982" s="20"/>
      <c r="K28982" s="20"/>
      <c r="L28982" s="20"/>
      <c r="M28982" s="20"/>
      <c r="N28982" s="20"/>
      <c r="O28982" s="20"/>
    </row>
    <row r="28983" spans="10:15" x14ac:dyDescent="0.2">
      <c r="J28983" s="20"/>
      <c r="K28983" s="20"/>
      <c r="L28983" s="20"/>
      <c r="M28983" s="20"/>
      <c r="N28983" s="20"/>
      <c r="O28983" s="20"/>
    </row>
    <row r="28984" spans="10:15" x14ac:dyDescent="0.2">
      <c r="J28984" s="20"/>
      <c r="K28984" s="20"/>
      <c r="L28984" s="20"/>
      <c r="M28984" s="20"/>
      <c r="N28984" s="20"/>
      <c r="O28984" s="20"/>
    </row>
    <row r="28985" spans="10:15" x14ac:dyDescent="0.2">
      <c r="J28985" s="20"/>
      <c r="K28985" s="20"/>
      <c r="L28985" s="20"/>
      <c r="M28985" s="20"/>
      <c r="N28985" s="20"/>
      <c r="O28985" s="20"/>
    </row>
    <row r="28986" spans="10:15" x14ac:dyDescent="0.2">
      <c r="J28986" s="20"/>
      <c r="K28986" s="20"/>
      <c r="L28986" s="20"/>
      <c r="M28986" s="20"/>
      <c r="N28986" s="20"/>
      <c r="O28986" s="20"/>
    </row>
    <row r="28987" spans="10:15" x14ac:dyDescent="0.2">
      <c r="J28987" s="20"/>
      <c r="K28987" s="20"/>
      <c r="L28987" s="20"/>
      <c r="M28987" s="20"/>
      <c r="N28987" s="20"/>
      <c r="O28987" s="20"/>
    </row>
    <row r="28988" spans="10:15" x14ac:dyDescent="0.2">
      <c r="J28988" s="20"/>
      <c r="K28988" s="20"/>
      <c r="L28988" s="20"/>
      <c r="M28988" s="20"/>
      <c r="N28988" s="20"/>
      <c r="O28988" s="20"/>
    </row>
    <row r="28989" spans="10:15" x14ac:dyDescent="0.2">
      <c r="J28989" s="20"/>
      <c r="K28989" s="20"/>
      <c r="L28989" s="20"/>
      <c r="M28989" s="20"/>
      <c r="N28989" s="20"/>
      <c r="O28989" s="20"/>
    </row>
    <row r="28990" spans="10:15" x14ac:dyDescent="0.2">
      <c r="J28990" s="20"/>
      <c r="K28990" s="20"/>
      <c r="L28990" s="20"/>
      <c r="M28990" s="20"/>
      <c r="N28990" s="20"/>
      <c r="O28990" s="20"/>
    </row>
    <row r="28991" spans="10:15" x14ac:dyDescent="0.2">
      <c r="J28991" s="20"/>
      <c r="K28991" s="20"/>
      <c r="L28991" s="20"/>
      <c r="M28991" s="20"/>
      <c r="N28991" s="20"/>
      <c r="O28991" s="20"/>
    </row>
    <row r="28992" spans="10:15" x14ac:dyDescent="0.2">
      <c r="J28992" s="20"/>
      <c r="K28992" s="20"/>
      <c r="L28992" s="20"/>
      <c r="M28992" s="20"/>
      <c r="N28992" s="20"/>
      <c r="O28992" s="20"/>
    </row>
    <row r="28993" spans="10:15" x14ac:dyDescent="0.2">
      <c r="J28993" s="20"/>
      <c r="K28993" s="20"/>
      <c r="L28993" s="20"/>
      <c r="M28993" s="20"/>
      <c r="N28993" s="20"/>
      <c r="O28993" s="20"/>
    </row>
    <row r="28994" spans="10:15" x14ac:dyDescent="0.2">
      <c r="J28994" s="20"/>
      <c r="K28994" s="20"/>
      <c r="L28994" s="20"/>
      <c r="M28994" s="20"/>
      <c r="N28994" s="20"/>
      <c r="O28994" s="20"/>
    </row>
    <row r="28995" spans="10:15" x14ac:dyDescent="0.2">
      <c r="J28995" s="20"/>
      <c r="K28995" s="20"/>
      <c r="L28995" s="20"/>
      <c r="M28995" s="20"/>
      <c r="N28995" s="20"/>
      <c r="O28995" s="20"/>
    </row>
    <row r="28996" spans="10:15" x14ac:dyDescent="0.2">
      <c r="J28996" s="20"/>
      <c r="K28996" s="20"/>
      <c r="L28996" s="20"/>
      <c r="M28996" s="20"/>
      <c r="N28996" s="20"/>
      <c r="O28996" s="20"/>
    </row>
    <row r="28997" spans="10:15" x14ac:dyDescent="0.2">
      <c r="J28997" s="20"/>
      <c r="K28997" s="20"/>
      <c r="L28997" s="20"/>
      <c r="M28997" s="20"/>
      <c r="N28997" s="20"/>
      <c r="O28997" s="20"/>
    </row>
    <row r="28998" spans="10:15" x14ac:dyDescent="0.2">
      <c r="J28998" s="20"/>
      <c r="K28998" s="20"/>
      <c r="L28998" s="20"/>
      <c r="M28998" s="20"/>
      <c r="N28998" s="20"/>
      <c r="O28998" s="20"/>
    </row>
    <row r="28999" spans="10:15" x14ac:dyDescent="0.2">
      <c r="J28999" s="20"/>
      <c r="K28999" s="20"/>
      <c r="L28999" s="20"/>
      <c r="M28999" s="20"/>
      <c r="N28999" s="20"/>
      <c r="O28999" s="20"/>
    </row>
    <row r="29000" spans="10:15" x14ac:dyDescent="0.2">
      <c r="J29000" s="20"/>
      <c r="K29000" s="20"/>
      <c r="L29000" s="20"/>
      <c r="M29000" s="20"/>
      <c r="N29000" s="20"/>
      <c r="O29000" s="20"/>
    </row>
    <row r="29001" spans="10:15" x14ac:dyDescent="0.2">
      <c r="J29001" s="20"/>
      <c r="K29001" s="20"/>
      <c r="L29001" s="20"/>
      <c r="M29001" s="20"/>
      <c r="N29001" s="20"/>
      <c r="O29001" s="20"/>
    </row>
    <row r="29002" spans="10:15" x14ac:dyDescent="0.2">
      <c r="J29002" s="20"/>
      <c r="K29002" s="20"/>
      <c r="L29002" s="20"/>
      <c r="M29002" s="20"/>
      <c r="N29002" s="20"/>
      <c r="O29002" s="20"/>
    </row>
    <row r="29003" spans="10:15" x14ac:dyDescent="0.2">
      <c r="J29003" s="20"/>
      <c r="K29003" s="20"/>
      <c r="L29003" s="20"/>
      <c r="M29003" s="20"/>
      <c r="N29003" s="20"/>
      <c r="O29003" s="20"/>
    </row>
    <row r="29004" spans="10:15" x14ac:dyDescent="0.2">
      <c r="J29004" s="20"/>
      <c r="K29004" s="20"/>
      <c r="L29004" s="20"/>
      <c r="M29004" s="20"/>
      <c r="N29004" s="20"/>
      <c r="O29004" s="20"/>
    </row>
    <row r="29005" spans="10:15" x14ac:dyDescent="0.2">
      <c r="J29005" s="20"/>
      <c r="K29005" s="20"/>
      <c r="L29005" s="20"/>
      <c r="M29005" s="20"/>
      <c r="N29005" s="20"/>
      <c r="O29005" s="20"/>
    </row>
    <row r="29006" spans="10:15" x14ac:dyDescent="0.2">
      <c r="J29006" s="20"/>
      <c r="K29006" s="20"/>
      <c r="L29006" s="20"/>
      <c r="M29006" s="20"/>
      <c r="N29006" s="20"/>
      <c r="O29006" s="20"/>
    </row>
    <row r="29007" spans="10:15" x14ac:dyDescent="0.2">
      <c r="J29007" s="20"/>
      <c r="K29007" s="20"/>
      <c r="L29007" s="20"/>
      <c r="M29007" s="20"/>
      <c r="N29007" s="20"/>
      <c r="O29007" s="20"/>
    </row>
    <row r="29008" spans="10:15" x14ac:dyDescent="0.2">
      <c r="J29008" s="20"/>
      <c r="K29008" s="20"/>
      <c r="L29008" s="20"/>
      <c r="M29008" s="20"/>
      <c r="N29008" s="20"/>
      <c r="O29008" s="20"/>
    </row>
    <row r="29009" spans="10:15" x14ac:dyDescent="0.2">
      <c r="J29009" s="20"/>
      <c r="K29009" s="20"/>
      <c r="L29009" s="20"/>
      <c r="M29009" s="20"/>
      <c r="N29009" s="20"/>
      <c r="O29009" s="20"/>
    </row>
    <row r="29010" spans="10:15" x14ac:dyDescent="0.2">
      <c r="J29010" s="20"/>
      <c r="K29010" s="20"/>
      <c r="L29010" s="20"/>
      <c r="M29010" s="20"/>
      <c r="N29010" s="20"/>
      <c r="O29010" s="20"/>
    </row>
    <row r="29011" spans="10:15" x14ac:dyDescent="0.2">
      <c r="J29011" s="20"/>
      <c r="K29011" s="20"/>
      <c r="L29011" s="20"/>
      <c r="M29011" s="20"/>
      <c r="N29011" s="20"/>
      <c r="O29011" s="20"/>
    </row>
    <row r="29012" spans="10:15" x14ac:dyDescent="0.2">
      <c r="J29012" s="20"/>
      <c r="K29012" s="20"/>
      <c r="L29012" s="20"/>
      <c r="M29012" s="20"/>
      <c r="N29012" s="20"/>
      <c r="O29012" s="20"/>
    </row>
    <row r="29013" spans="10:15" x14ac:dyDescent="0.2">
      <c r="J29013" s="20"/>
      <c r="K29013" s="20"/>
      <c r="L29013" s="20"/>
      <c r="M29013" s="20"/>
      <c r="N29013" s="20"/>
      <c r="O29013" s="20"/>
    </row>
    <row r="29014" spans="10:15" x14ac:dyDescent="0.2">
      <c r="J29014" s="20"/>
      <c r="K29014" s="20"/>
      <c r="L29014" s="20"/>
      <c r="M29014" s="20"/>
      <c r="N29014" s="20"/>
      <c r="O29014" s="20"/>
    </row>
    <row r="29015" spans="10:15" x14ac:dyDescent="0.2">
      <c r="J29015" s="20"/>
      <c r="K29015" s="20"/>
      <c r="L29015" s="20"/>
      <c r="M29015" s="20"/>
      <c r="N29015" s="20"/>
      <c r="O29015" s="20"/>
    </row>
    <row r="29016" spans="10:15" x14ac:dyDescent="0.2">
      <c r="J29016" s="20"/>
      <c r="K29016" s="20"/>
      <c r="L29016" s="20"/>
      <c r="M29016" s="20"/>
      <c r="N29016" s="20"/>
      <c r="O29016" s="20"/>
    </row>
    <row r="29017" spans="10:15" x14ac:dyDescent="0.2">
      <c r="J29017" s="20"/>
      <c r="K29017" s="20"/>
      <c r="L29017" s="20"/>
      <c r="M29017" s="20"/>
      <c r="N29017" s="20"/>
      <c r="O29017" s="20"/>
    </row>
    <row r="29018" spans="10:15" x14ac:dyDescent="0.2">
      <c r="J29018" s="20"/>
      <c r="K29018" s="20"/>
      <c r="L29018" s="20"/>
      <c r="M29018" s="20"/>
      <c r="N29018" s="20"/>
      <c r="O29018" s="20"/>
    </row>
    <row r="29019" spans="10:15" x14ac:dyDescent="0.2">
      <c r="J29019" s="20"/>
      <c r="K29019" s="20"/>
      <c r="L29019" s="20"/>
      <c r="M29019" s="20"/>
      <c r="N29019" s="20"/>
      <c r="O29019" s="20"/>
    </row>
    <row r="29020" spans="10:15" x14ac:dyDescent="0.2">
      <c r="J29020" s="20"/>
      <c r="K29020" s="20"/>
      <c r="L29020" s="20"/>
      <c r="M29020" s="20"/>
      <c r="N29020" s="20"/>
      <c r="O29020" s="20"/>
    </row>
    <row r="29021" spans="10:15" x14ac:dyDescent="0.2">
      <c r="J29021" s="20"/>
      <c r="K29021" s="20"/>
      <c r="L29021" s="20"/>
      <c r="M29021" s="20"/>
      <c r="N29021" s="20"/>
      <c r="O29021" s="20"/>
    </row>
    <row r="29022" spans="10:15" x14ac:dyDescent="0.2">
      <c r="J29022" s="20"/>
      <c r="K29022" s="20"/>
      <c r="L29022" s="20"/>
      <c r="M29022" s="20"/>
      <c r="N29022" s="20"/>
      <c r="O29022" s="20"/>
    </row>
    <row r="29023" spans="10:15" x14ac:dyDescent="0.2">
      <c r="J29023" s="20"/>
      <c r="K29023" s="20"/>
      <c r="L29023" s="20"/>
      <c r="M29023" s="20"/>
      <c r="N29023" s="20"/>
      <c r="O29023" s="20"/>
    </row>
    <row r="29024" spans="10:15" x14ac:dyDescent="0.2">
      <c r="J29024" s="20"/>
      <c r="K29024" s="20"/>
      <c r="L29024" s="20"/>
      <c r="M29024" s="20"/>
      <c r="N29024" s="20"/>
      <c r="O29024" s="20"/>
    </row>
    <row r="29025" spans="10:15" x14ac:dyDescent="0.2">
      <c r="J29025" s="20"/>
      <c r="K29025" s="20"/>
      <c r="L29025" s="20"/>
      <c r="M29025" s="20"/>
      <c r="N29025" s="20"/>
      <c r="O29025" s="20"/>
    </row>
    <row r="29026" spans="10:15" x14ac:dyDescent="0.2">
      <c r="J29026" s="20"/>
      <c r="K29026" s="20"/>
      <c r="L29026" s="20"/>
      <c r="M29026" s="20"/>
      <c r="N29026" s="20"/>
      <c r="O29026" s="20"/>
    </row>
    <row r="29027" spans="10:15" x14ac:dyDescent="0.2">
      <c r="J29027" s="20"/>
      <c r="K29027" s="20"/>
      <c r="L29027" s="20"/>
      <c r="M29027" s="20"/>
      <c r="N29027" s="20"/>
      <c r="O29027" s="20"/>
    </row>
    <row r="29028" spans="10:15" x14ac:dyDescent="0.2">
      <c r="J29028" s="20"/>
      <c r="K29028" s="20"/>
      <c r="L29028" s="20"/>
      <c r="M29028" s="20"/>
      <c r="N29028" s="20"/>
      <c r="O29028" s="20"/>
    </row>
    <row r="29029" spans="10:15" x14ac:dyDescent="0.2">
      <c r="J29029" s="20"/>
      <c r="K29029" s="20"/>
      <c r="L29029" s="20"/>
      <c r="M29029" s="20"/>
      <c r="N29029" s="20"/>
      <c r="O29029" s="20"/>
    </row>
    <row r="29030" spans="10:15" x14ac:dyDescent="0.2">
      <c r="J29030" s="20"/>
      <c r="K29030" s="20"/>
      <c r="L29030" s="20"/>
      <c r="M29030" s="20"/>
      <c r="N29030" s="20"/>
      <c r="O29030" s="20"/>
    </row>
    <row r="29031" spans="10:15" x14ac:dyDescent="0.2">
      <c r="J29031" s="20"/>
      <c r="K29031" s="20"/>
      <c r="L29031" s="20"/>
      <c r="M29031" s="20"/>
      <c r="N29031" s="20"/>
      <c r="O29031" s="20"/>
    </row>
    <row r="29032" spans="10:15" x14ac:dyDescent="0.2">
      <c r="J29032" s="20"/>
      <c r="K29032" s="20"/>
      <c r="L29032" s="20"/>
      <c r="M29032" s="20"/>
      <c r="N29032" s="20"/>
      <c r="O29032" s="20"/>
    </row>
    <row r="29033" spans="10:15" x14ac:dyDescent="0.2">
      <c r="J29033" s="20"/>
      <c r="K29033" s="20"/>
      <c r="L29033" s="20"/>
      <c r="M29033" s="20"/>
      <c r="N29033" s="20"/>
      <c r="O29033" s="20"/>
    </row>
    <row r="29034" spans="10:15" x14ac:dyDescent="0.2">
      <c r="J29034" s="20"/>
      <c r="K29034" s="20"/>
      <c r="L29034" s="20"/>
      <c r="M29034" s="20"/>
      <c r="N29034" s="20"/>
      <c r="O29034" s="20"/>
    </row>
    <row r="29035" spans="10:15" x14ac:dyDescent="0.2">
      <c r="J29035" s="20"/>
      <c r="K29035" s="20"/>
      <c r="L29035" s="20"/>
      <c r="M29035" s="20"/>
      <c r="N29035" s="20"/>
      <c r="O29035" s="20"/>
    </row>
    <row r="29036" spans="10:15" x14ac:dyDescent="0.2">
      <c r="J29036" s="20"/>
      <c r="K29036" s="20"/>
      <c r="L29036" s="20"/>
      <c r="M29036" s="20"/>
      <c r="N29036" s="20"/>
      <c r="O29036" s="20"/>
    </row>
    <row r="29037" spans="10:15" x14ac:dyDescent="0.2">
      <c r="J29037" s="20"/>
      <c r="K29037" s="20"/>
      <c r="L29037" s="20"/>
      <c r="M29037" s="20"/>
      <c r="N29037" s="20"/>
      <c r="O29037" s="20"/>
    </row>
    <row r="29038" spans="10:15" x14ac:dyDescent="0.2">
      <c r="J29038" s="20"/>
      <c r="K29038" s="20"/>
      <c r="L29038" s="20"/>
      <c r="M29038" s="20"/>
      <c r="N29038" s="20"/>
      <c r="O29038" s="20"/>
    </row>
    <row r="29039" spans="10:15" x14ac:dyDescent="0.2">
      <c r="J29039" s="20"/>
      <c r="K29039" s="20"/>
      <c r="L29039" s="20"/>
      <c r="M29039" s="20"/>
      <c r="N29039" s="20"/>
      <c r="O29039" s="20"/>
    </row>
    <row r="29040" spans="10:15" x14ac:dyDescent="0.2">
      <c r="J29040" s="20"/>
      <c r="K29040" s="20"/>
      <c r="L29040" s="20"/>
      <c r="M29040" s="20"/>
      <c r="N29040" s="20"/>
      <c r="O29040" s="20"/>
    </row>
    <row r="29041" spans="10:15" x14ac:dyDescent="0.2">
      <c r="J29041" s="20"/>
      <c r="K29041" s="20"/>
      <c r="L29041" s="20"/>
      <c r="M29041" s="20"/>
      <c r="N29041" s="20"/>
      <c r="O29041" s="20"/>
    </row>
    <row r="29042" spans="10:15" x14ac:dyDescent="0.2">
      <c r="J29042" s="20"/>
      <c r="K29042" s="20"/>
      <c r="L29042" s="20"/>
      <c r="M29042" s="20"/>
      <c r="N29042" s="20"/>
      <c r="O29042" s="20"/>
    </row>
    <row r="29043" spans="10:15" x14ac:dyDescent="0.2">
      <c r="J29043" s="20"/>
      <c r="K29043" s="20"/>
      <c r="L29043" s="20"/>
      <c r="M29043" s="20"/>
      <c r="N29043" s="20"/>
      <c r="O29043" s="20"/>
    </row>
    <row r="29044" spans="10:15" x14ac:dyDescent="0.2">
      <c r="J29044" s="20"/>
      <c r="K29044" s="20"/>
      <c r="L29044" s="20"/>
      <c r="M29044" s="20"/>
      <c r="N29044" s="20"/>
      <c r="O29044" s="20"/>
    </row>
    <row r="29045" spans="10:15" x14ac:dyDescent="0.2">
      <c r="J29045" s="20"/>
      <c r="K29045" s="20"/>
      <c r="L29045" s="20"/>
      <c r="M29045" s="20"/>
      <c r="N29045" s="20"/>
      <c r="O29045" s="20"/>
    </row>
    <row r="29046" spans="10:15" x14ac:dyDescent="0.2">
      <c r="J29046" s="20"/>
      <c r="K29046" s="20"/>
      <c r="L29046" s="20"/>
      <c r="M29046" s="20"/>
      <c r="N29046" s="20"/>
      <c r="O29046" s="20"/>
    </row>
    <row r="29047" spans="10:15" x14ac:dyDescent="0.2">
      <c r="J29047" s="20"/>
      <c r="K29047" s="20"/>
      <c r="L29047" s="20"/>
      <c r="M29047" s="20"/>
      <c r="N29047" s="20"/>
      <c r="O29047" s="20"/>
    </row>
    <row r="29048" spans="10:15" x14ac:dyDescent="0.2">
      <c r="J29048" s="20"/>
      <c r="K29048" s="20"/>
      <c r="L29048" s="20"/>
      <c r="M29048" s="20"/>
      <c r="N29048" s="20"/>
      <c r="O29048" s="20"/>
    </row>
    <row r="29049" spans="10:15" x14ac:dyDescent="0.2">
      <c r="J29049" s="20"/>
      <c r="K29049" s="20"/>
      <c r="L29049" s="20"/>
      <c r="M29049" s="20"/>
      <c r="N29049" s="20"/>
      <c r="O29049" s="20"/>
    </row>
    <row r="29050" spans="10:15" x14ac:dyDescent="0.2">
      <c r="J29050" s="20"/>
      <c r="K29050" s="20"/>
      <c r="L29050" s="20"/>
      <c r="M29050" s="20"/>
      <c r="N29050" s="20"/>
      <c r="O29050" s="20"/>
    </row>
    <row r="29051" spans="10:15" x14ac:dyDescent="0.2">
      <c r="J29051" s="20"/>
      <c r="K29051" s="20"/>
      <c r="L29051" s="20"/>
      <c r="M29051" s="20"/>
      <c r="N29051" s="20"/>
      <c r="O29051" s="20"/>
    </row>
    <row r="29052" spans="10:15" x14ac:dyDescent="0.2">
      <c r="J29052" s="20"/>
      <c r="K29052" s="20"/>
      <c r="L29052" s="20"/>
      <c r="M29052" s="20"/>
      <c r="N29052" s="20"/>
      <c r="O29052" s="20"/>
    </row>
    <row r="29053" spans="10:15" x14ac:dyDescent="0.2">
      <c r="J29053" s="20"/>
      <c r="K29053" s="20"/>
      <c r="L29053" s="20"/>
      <c r="M29053" s="20"/>
      <c r="N29053" s="20"/>
      <c r="O29053" s="20"/>
    </row>
    <row r="29054" spans="10:15" x14ac:dyDescent="0.2">
      <c r="J29054" s="20"/>
      <c r="K29054" s="20"/>
      <c r="L29054" s="20"/>
      <c r="M29054" s="20"/>
      <c r="N29054" s="20"/>
      <c r="O29054" s="20"/>
    </row>
    <row r="29055" spans="10:15" x14ac:dyDescent="0.2">
      <c r="J29055" s="20"/>
      <c r="K29055" s="20"/>
      <c r="L29055" s="20"/>
      <c r="M29055" s="20"/>
      <c r="N29055" s="20"/>
      <c r="O29055" s="20"/>
    </row>
    <row r="29056" spans="10:15" x14ac:dyDescent="0.2">
      <c r="J29056" s="20"/>
      <c r="K29056" s="20"/>
      <c r="L29056" s="20"/>
      <c r="M29056" s="20"/>
      <c r="N29056" s="20"/>
      <c r="O29056" s="20"/>
    </row>
    <row r="29057" spans="10:15" x14ac:dyDescent="0.2">
      <c r="J29057" s="20"/>
      <c r="K29057" s="20"/>
      <c r="L29057" s="20"/>
      <c r="M29057" s="20"/>
      <c r="N29057" s="20"/>
      <c r="O29057" s="20"/>
    </row>
    <row r="29058" spans="10:15" x14ac:dyDescent="0.2">
      <c r="J29058" s="20"/>
      <c r="K29058" s="20"/>
      <c r="L29058" s="20"/>
      <c r="M29058" s="20"/>
      <c r="N29058" s="20"/>
      <c r="O29058" s="20"/>
    </row>
    <row r="29059" spans="10:15" x14ac:dyDescent="0.2">
      <c r="J29059" s="20"/>
      <c r="K29059" s="20"/>
      <c r="L29059" s="20"/>
      <c r="M29059" s="20"/>
      <c r="N29059" s="20"/>
      <c r="O29059" s="20"/>
    </row>
    <row r="29060" spans="10:15" x14ac:dyDescent="0.2">
      <c r="J29060" s="20"/>
      <c r="K29060" s="20"/>
      <c r="L29060" s="20"/>
      <c r="M29060" s="20"/>
      <c r="N29060" s="20"/>
      <c r="O29060" s="20"/>
    </row>
    <row r="29061" spans="10:15" x14ac:dyDescent="0.2">
      <c r="J29061" s="20"/>
      <c r="K29061" s="20"/>
      <c r="L29061" s="20"/>
      <c r="M29061" s="20"/>
      <c r="N29061" s="20"/>
      <c r="O29061" s="20"/>
    </row>
    <row r="29062" spans="10:15" x14ac:dyDescent="0.2">
      <c r="J29062" s="20"/>
      <c r="K29062" s="20"/>
      <c r="L29062" s="20"/>
      <c r="M29062" s="20"/>
      <c r="N29062" s="20"/>
      <c r="O29062" s="20"/>
    </row>
    <row r="29063" spans="10:15" x14ac:dyDescent="0.2">
      <c r="J29063" s="20"/>
      <c r="K29063" s="20"/>
      <c r="L29063" s="20"/>
      <c r="M29063" s="20"/>
      <c r="N29063" s="20"/>
      <c r="O29063" s="20"/>
    </row>
    <row r="29064" spans="10:15" x14ac:dyDescent="0.2">
      <c r="J29064" s="20"/>
      <c r="K29064" s="20"/>
      <c r="L29064" s="20"/>
      <c r="M29064" s="20"/>
      <c r="N29064" s="20"/>
      <c r="O29064" s="20"/>
    </row>
    <row r="29065" spans="10:15" x14ac:dyDescent="0.2">
      <c r="J29065" s="20"/>
      <c r="K29065" s="20"/>
      <c r="L29065" s="20"/>
      <c r="M29065" s="20"/>
      <c r="N29065" s="20"/>
      <c r="O29065" s="20"/>
    </row>
    <row r="29066" spans="10:15" x14ac:dyDescent="0.2">
      <c r="J29066" s="20"/>
      <c r="K29066" s="20"/>
      <c r="L29066" s="20"/>
      <c r="M29066" s="20"/>
      <c r="N29066" s="20"/>
      <c r="O29066" s="20"/>
    </row>
    <row r="29067" spans="10:15" x14ac:dyDescent="0.2">
      <c r="J29067" s="20"/>
      <c r="K29067" s="20"/>
      <c r="L29067" s="20"/>
      <c r="M29067" s="20"/>
      <c r="N29067" s="20"/>
      <c r="O29067" s="20"/>
    </row>
    <row r="29068" spans="10:15" x14ac:dyDescent="0.2">
      <c r="J29068" s="20"/>
      <c r="K29068" s="20"/>
      <c r="L29068" s="20"/>
      <c r="M29068" s="20"/>
      <c r="N29068" s="20"/>
      <c r="O29068" s="20"/>
    </row>
    <row r="29069" spans="10:15" x14ac:dyDescent="0.2">
      <c r="J29069" s="20"/>
      <c r="K29069" s="20"/>
      <c r="L29069" s="20"/>
      <c r="M29069" s="20"/>
      <c r="N29069" s="20"/>
      <c r="O29069" s="20"/>
    </row>
    <row r="29070" spans="10:15" x14ac:dyDescent="0.2">
      <c r="J29070" s="20"/>
      <c r="K29070" s="20"/>
      <c r="L29070" s="20"/>
      <c r="M29070" s="20"/>
      <c r="N29070" s="20"/>
      <c r="O29070" s="20"/>
    </row>
    <row r="29071" spans="10:15" x14ac:dyDescent="0.2">
      <c r="J29071" s="20"/>
      <c r="K29071" s="20"/>
      <c r="L29071" s="20"/>
      <c r="M29071" s="20"/>
      <c r="N29071" s="20"/>
      <c r="O29071" s="20"/>
    </row>
    <row r="29072" spans="10:15" x14ac:dyDescent="0.2">
      <c r="J29072" s="20"/>
      <c r="K29072" s="20"/>
      <c r="L29072" s="20"/>
      <c r="M29072" s="20"/>
      <c r="N29072" s="20"/>
      <c r="O29072" s="20"/>
    </row>
    <row r="29073" spans="10:15" x14ac:dyDescent="0.2">
      <c r="J29073" s="20"/>
      <c r="K29073" s="20"/>
      <c r="L29073" s="20"/>
      <c r="M29073" s="20"/>
      <c r="N29073" s="20"/>
      <c r="O29073" s="20"/>
    </row>
    <row r="29074" spans="10:15" x14ac:dyDescent="0.2">
      <c r="J29074" s="20"/>
      <c r="K29074" s="20"/>
      <c r="L29074" s="20"/>
      <c r="M29074" s="20"/>
      <c r="N29074" s="20"/>
      <c r="O29074" s="20"/>
    </row>
    <row r="29075" spans="10:15" x14ac:dyDescent="0.2">
      <c r="J29075" s="20"/>
      <c r="K29075" s="20"/>
      <c r="L29075" s="20"/>
      <c r="M29075" s="20"/>
      <c r="N29075" s="20"/>
      <c r="O29075" s="20"/>
    </row>
    <row r="29076" spans="10:15" x14ac:dyDescent="0.2">
      <c r="J29076" s="20"/>
      <c r="K29076" s="20"/>
      <c r="L29076" s="20"/>
      <c r="M29076" s="20"/>
      <c r="N29076" s="20"/>
      <c r="O29076" s="20"/>
    </row>
    <row r="29077" spans="10:15" x14ac:dyDescent="0.2">
      <c r="J29077" s="20"/>
      <c r="K29077" s="20"/>
      <c r="L29077" s="20"/>
      <c r="M29077" s="20"/>
      <c r="N29077" s="20"/>
      <c r="O29077" s="20"/>
    </row>
    <row r="29078" spans="10:15" x14ac:dyDescent="0.2">
      <c r="J29078" s="20"/>
      <c r="K29078" s="20"/>
      <c r="L29078" s="20"/>
      <c r="M29078" s="20"/>
      <c r="N29078" s="20"/>
      <c r="O29078" s="20"/>
    </row>
    <row r="29079" spans="10:15" x14ac:dyDescent="0.2">
      <c r="J29079" s="20"/>
      <c r="K29079" s="20"/>
      <c r="L29079" s="20"/>
      <c r="M29079" s="20"/>
      <c r="N29079" s="20"/>
      <c r="O29079" s="20"/>
    </row>
    <row r="29080" spans="10:15" x14ac:dyDescent="0.2">
      <c r="J29080" s="20"/>
      <c r="K29080" s="20"/>
      <c r="L29080" s="20"/>
      <c r="M29080" s="20"/>
      <c r="N29080" s="20"/>
      <c r="O29080" s="20"/>
    </row>
    <row r="29081" spans="10:15" x14ac:dyDescent="0.2">
      <c r="J29081" s="20"/>
      <c r="K29081" s="20"/>
      <c r="L29081" s="20"/>
      <c r="M29081" s="20"/>
      <c r="N29081" s="20"/>
      <c r="O29081" s="20"/>
    </row>
    <row r="29082" spans="10:15" x14ac:dyDescent="0.2">
      <c r="J29082" s="20"/>
      <c r="K29082" s="20"/>
      <c r="L29082" s="20"/>
      <c r="M29082" s="20"/>
      <c r="N29082" s="20"/>
      <c r="O29082" s="20"/>
    </row>
    <row r="29083" spans="10:15" x14ac:dyDescent="0.2">
      <c r="J29083" s="20"/>
      <c r="K29083" s="20"/>
      <c r="L29083" s="20"/>
      <c r="M29083" s="20"/>
      <c r="N29083" s="20"/>
      <c r="O29083" s="20"/>
    </row>
    <row r="29084" spans="10:15" x14ac:dyDescent="0.2">
      <c r="J29084" s="20"/>
      <c r="K29084" s="20"/>
      <c r="L29084" s="20"/>
      <c r="M29084" s="20"/>
      <c r="N29084" s="20"/>
      <c r="O29084" s="20"/>
    </row>
    <row r="29085" spans="10:15" x14ac:dyDescent="0.2">
      <c r="J29085" s="20"/>
      <c r="K29085" s="20"/>
      <c r="L29085" s="20"/>
      <c r="M29085" s="20"/>
      <c r="N29085" s="20"/>
      <c r="O29085" s="20"/>
    </row>
    <row r="29086" spans="10:15" x14ac:dyDescent="0.2">
      <c r="J29086" s="20"/>
      <c r="K29086" s="20"/>
      <c r="L29086" s="20"/>
      <c r="M29086" s="20"/>
      <c r="N29086" s="20"/>
      <c r="O29086" s="20"/>
    </row>
    <row r="29087" spans="10:15" x14ac:dyDescent="0.2">
      <c r="J29087" s="20"/>
      <c r="K29087" s="20"/>
      <c r="L29087" s="20"/>
      <c r="M29087" s="20"/>
      <c r="N29087" s="20"/>
      <c r="O29087" s="20"/>
    </row>
    <row r="29088" spans="10:15" x14ac:dyDescent="0.2">
      <c r="J29088" s="20"/>
      <c r="K29088" s="20"/>
      <c r="L29088" s="20"/>
      <c r="M29088" s="20"/>
      <c r="N29088" s="20"/>
      <c r="O29088" s="20"/>
    </row>
    <row r="29089" spans="10:15" x14ac:dyDescent="0.2">
      <c r="J29089" s="20"/>
      <c r="K29089" s="20"/>
      <c r="L29089" s="20"/>
      <c r="M29089" s="20"/>
      <c r="N29089" s="20"/>
      <c r="O29089" s="20"/>
    </row>
    <row r="29090" spans="10:15" x14ac:dyDescent="0.2">
      <c r="J29090" s="20"/>
      <c r="K29090" s="20"/>
      <c r="L29090" s="20"/>
      <c r="M29090" s="20"/>
      <c r="N29090" s="20"/>
      <c r="O29090" s="20"/>
    </row>
    <row r="29091" spans="10:15" x14ac:dyDescent="0.2">
      <c r="J29091" s="20"/>
      <c r="K29091" s="20"/>
      <c r="L29091" s="20"/>
      <c r="M29091" s="20"/>
      <c r="N29091" s="20"/>
      <c r="O29091" s="20"/>
    </row>
    <row r="29092" spans="10:15" x14ac:dyDescent="0.2">
      <c r="J29092" s="20"/>
      <c r="K29092" s="20"/>
      <c r="L29092" s="20"/>
      <c r="M29092" s="20"/>
      <c r="N29092" s="20"/>
      <c r="O29092" s="20"/>
    </row>
    <row r="29093" spans="10:15" x14ac:dyDescent="0.2">
      <c r="J29093" s="20"/>
      <c r="K29093" s="20"/>
      <c r="L29093" s="20"/>
      <c r="M29093" s="20"/>
      <c r="N29093" s="20"/>
      <c r="O29093" s="20"/>
    </row>
    <row r="29094" spans="10:15" x14ac:dyDescent="0.2">
      <c r="J29094" s="20"/>
      <c r="K29094" s="20"/>
      <c r="L29094" s="20"/>
      <c r="M29094" s="20"/>
      <c r="N29094" s="20"/>
      <c r="O29094" s="20"/>
    </row>
    <row r="29095" spans="10:15" x14ac:dyDescent="0.2">
      <c r="J29095" s="20"/>
      <c r="K29095" s="20"/>
      <c r="L29095" s="20"/>
      <c r="M29095" s="20"/>
      <c r="N29095" s="20"/>
      <c r="O29095" s="20"/>
    </row>
    <row r="29096" spans="10:15" x14ac:dyDescent="0.2">
      <c r="J29096" s="20"/>
      <c r="K29096" s="20"/>
      <c r="L29096" s="20"/>
      <c r="M29096" s="20"/>
      <c r="N29096" s="20"/>
      <c r="O29096" s="20"/>
    </row>
    <row r="29097" spans="10:15" x14ac:dyDescent="0.2">
      <c r="J29097" s="20"/>
      <c r="K29097" s="20"/>
      <c r="L29097" s="20"/>
      <c r="M29097" s="20"/>
      <c r="N29097" s="20"/>
      <c r="O29097" s="20"/>
    </row>
    <row r="29098" spans="10:15" x14ac:dyDescent="0.2">
      <c r="J29098" s="20"/>
      <c r="K29098" s="20"/>
      <c r="L29098" s="20"/>
      <c r="M29098" s="20"/>
      <c r="N29098" s="20"/>
      <c r="O29098" s="20"/>
    </row>
    <row r="29099" spans="10:15" x14ac:dyDescent="0.2">
      <c r="J29099" s="20"/>
      <c r="K29099" s="20"/>
      <c r="L29099" s="20"/>
      <c r="M29099" s="20"/>
      <c r="N29099" s="20"/>
      <c r="O29099" s="20"/>
    </row>
    <row r="29100" spans="10:15" x14ac:dyDescent="0.2">
      <c r="J29100" s="20"/>
      <c r="K29100" s="20"/>
      <c r="L29100" s="20"/>
      <c r="M29100" s="20"/>
      <c r="N29100" s="20"/>
      <c r="O29100" s="20"/>
    </row>
    <row r="29101" spans="10:15" x14ac:dyDescent="0.2">
      <c r="J29101" s="20"/>
      <c r="K29101" s="20"/>
      <c r="L29101" s="20"/>
      <c r="M29101" s="20"/>
      <c r="N29101" s="20"/>
      <c r="O29101" s="20"/>
    </row>
    <row r="29102" spans="10:15" x14ac:dyDescent="0.2">
      <c r="J29102" s="20"/>
      <c r="K29102" s="20"/>
      <c r="L29102" s="20"/>
      <c r="M29102" s="20"/>
      <c r="N29102" s="20"/>
      <c r="O29102" s="20"/>
    </row>
    <row r="29103" spans="10:15" x14ac:dyDescent="0.2">
      <c r="J29103" s="20"/>
      <c r="K29103" s="20"/>
      <c r="L29103" s="20"/>
      <c r="M29103" s="20"/>
      <c r="N29103" s="20"/>
      <c r="O29103" s="20"/>
    </row>
    <row r="29104" spans="10:15" x14ac:dyDescent="0.2">
      <c r="J29104" s="20"/>
      <c r="K29104" s="20"/>
      <c r="L29104" s="20"/>
      <c r="M29104" s="20"/>
      <c r="N29104" s="20"/>
      <c r="O29104" s="20"/>
    </row>
    <row r="29105" spans="10:15" x14ac:dyDescent="0.2">
      <c r="J29105" s="20"/>
      <c r="K29105" s="20"/>
      <c r="L29105" s="20"/>
      <c r="M29105" s="20"/>
      <c r="N29105" s="20"/>
      <c r="O29105" s="20"/>
    </row>
    <row r="29106" spans="10:15" x14ac:dyDescent="0.2">
      <c r="J29106" s="20"/>
      <c r="K29106" s="20"/>
      <c r="L29106" s="20"/>
      <c r="M29106" s="20"/>
      <c r="N29106" s="20"/>
      <c r="O29106" s="20"/>
    </row>
    <row r="29107" spans="10:15" x14ac:dyDescent="0.2">
      <c r="J29107" s="20"/>
      <c r="K29107" s="20"/>
      <c r="L29107" s="20"/>
      <c r="M29107" s="20"/>
      <c r="N29107" s="20"/>
      <c r="O29107" s="20"/>
    </row>
    <row r="29108" spans="10:15" x14ac:dyDescent="0.2">
      <c r="J29108" s="20"/>
      <c r="K29108" s="20"/>
      <c r="L29108" s="20"/>
      <c r="M29108" s="20"/>
      <c r="N29108" s="20"/>
      <c r="O29108" s="20"/>
    </row>
    <row r="29109" spans="10:15" x14ac:dyDescent="0.2">
      <c r="J29109" s="20"/>
      <c r="K29109" s="20"/>
      <c r="L29109" s="20"/>
      <c r="M29109" s="20"/>
      <c r="N29109" s="20"/>
      <c r="O29109" s="20"/>
    </row>
    <row r="29110" spans="10:15" x14ac:dyDescent="0.2">
      <c r="J29110" s="20"/>
      <c r="K29110" s="20"/>
      <c r="L29110" s="20"/>
      <c r="M29110" s="20"/>
      <c r="N29110" s="20"/>
      <c r="O29110" s="20"/>
    </row>
    <row r="29111" spans="10:15" x14ac:dyDescent="0.2">
      <c r="J29111" s="20"/>
      <c r="K29111" s="20"/>
      <c r="L29111" s="20"/>
      <c r="M29111" s="20"/>
      <c r="N29111" s="20"/>
      <c r="O29111" s="20"/>
    </row>
    <row r="29112" spans="10:15" x14ac:dyDescent="0.2">
      <c r="J29112" s="20"/>
      <c r="K29112" s="20"/>
      <c r="L29112" s="20"/>
      <c r="M29112" s="20"/>
      <c r="N29112" s="20"/>
      <c r="O29112" s="20"/>
    </row>
    <row r="29113" spans="10:15" x14ac:dyDescent="0.2">
      <c r="J29113" s="20"/>
      <c r="K29113" s="20"/>
      <c r="L29113" s="20"/>
      <c r="M29113" s="20"/>
      <c r="N29113" s="20"/>
      <c r="O29113" s="20"/>
    </row>
    <row r="29114" spans="10:15" x14ac:dyDescent="0.2">
      <c r="J29114" s="20"/>
      <c r="K29114" s="20"/>
      <c r="L29114" s="20"/>
      <c r="M29114" s="20"/>
      <c r="N29114" s="20"/>
      <c r="O29114" s="20"/>
    </row>
    <row r="29115" spans="10:15" x14ac:dyDescent="0.2">
      <c r="J29115" s="20"/>
      <c r="K29115" s="20"/>
      <c r="L29115" s="20"/>
      <c r="M29115" s="20"/>
      <c r="N29115" s="20"/>
      <c r="O29115" s="20"/>
    </row>
    <row r="29116" spans="10:15" x14ac:dyDescent="0.2">
      <c r="J29116" s="20"/>
      <c r="K29116" s="20"/>
      <c r="L29116" s="20"/>
      <c r="M29116" s="20"/>
      <c r="N29116" s="20"/>
      <c r="O29116" s="20"/>
    </row>
    <row r="29117" spans="10:15" x14ac:dyDescent="0.2">
      <c r="J29117" s="20"/>
      <c r="K29117" s="20"/>
      <c r="L29117" s="20"/>
      <c r="M29117" s="20"/>
      <c r="N29117" s="20"/>
      <c r="O29117" s="20"/>
    </row>
    <row r="29118" spans="10:15" x14ac:dyDescent="0.2">
      <c r="J29118" s="20"/>
      <c r="K29118" s="20"/>
      <c r="L29118" s="20"/>
      <c r="M29118" s="20"/>
      <c r="N29118" s="20"/>
      <c r="O29118" s="20"/>
    </row>
    <row r="29119" spans="10:15" x14ac:dyDescent="0.2">
      <c r="J29119" s="20"/>
      <c r="K29119" s="20"/>
      <c r="L29119" s="20"/>
      <c r="M29119" s="20"/>
      <c r="N29119" s="20"/>
      <c r="O29119" s="20"/>
    </row>
    <row r="29120" spans="10:15" x14ac:dyDescent="0.2">
      <c r="J29120" s="20"/>
      <c r="K29120" s="20"/>
      <c r="L29120" s="20"/>
      <c r="M29120" s="20"/>
      <c r="N29120" s="20"/>
      <c r="O29120" s="20"/>
    </row>
    <row r="29121" spans="10:15" x14ac:dyDescent="0.2">
      <c r="J29121" s="20"/>
      <c r="K29121" s="20"/>
      <c r="L29121" s="20"/>
      <c r="M29121" s="20"/>
      <c r="N29121" s="20"/>
      <c r="O29121" s="20"/>
    </row>
    <row r="29122" spans="10:15" x14ac:dyDescent="0.2">
      <c r="J29122" s="20"/>
      <c r="K29122" s="20"/>
      <c r="L29122" s="20"/>
      <c r="M29122" s="20"/>
      <c r="N29122" s="20"/>
      <c r="O29122" s="20"/>
    </row>
    <row r="29123" spans="10:15" x14ac:dyDescent="0.2">
      <c r="J29123" s="20"/>
      <c r="K29123" s="20"/>
      <c r="L29123" s="20"/>
      <c r="M29123" s="20"/>
      <c r="N29123" s="20"/>
      <c r="O29123" s="20"/>
    </row>
    <row r="29124" spans="10:15" x14ac:dyDescent="0.2">
      <c r="J29124" s="20"/>
      <c r="K29124" s="20"/>
      <c r="L29124" s="20"/>
      <c r="M29124" s="20"/>
      <c r="N29124" s="20"/>
      <c r="O29124" s="20"/>
    </row>
    <row r="29125" spans="10:15" x14ac:dyDescent="0.2">
      <c r="J29125" s="20"/>
      <c r="K29125" s="20"/>
      <c r="L29125" s="20"/>
      <c r="M29125" s="20"/>
      <c r="N29125" s="20"/>
      <c r="O29125" s="20"/>
    </row>
    <row r="29126" spans="10:15" x14ac:dyDescent="0.2">
      <c r="J29126" s="20"/>
      <c r="K29126" s="20"/>
      <c r="L29126" s="20"/>
      <c r="M29126" s="20"/>
      <c r="N29126" s="20"/>
      <c r="O29126" s="20"/>
    </row>
    <row r="29127" spans="10:15" x14ac:dyDescent="0.2">
      <c r="J29127" s="20"/>
      <c r="K29127" s="20"/>
      <c r="L29127" s="20"/>
      <c r="M29127" s="20"/>
      <c r="N29127" s="20"/>
      <c r="O29127" s="20"/>
    </row>
    <row r="29128" spans="10:15" x14ac:dyDescent="0.2">
      <c r="J29128" s="20"/>
      <c r="K29128" s="20"/>
      <c r="L29128" s="20"/>
      <c r="M29128" s="20"/>
      <c r="N29128" s="20"/>
      <c r="O29128" s="20"/>
    </row>
    <row r="29129" spans="10:15" x14ac:dyDescent="0.2">
      <c r="J29129" s="20"/>
      <c r="K29129" s="20"/>
      <c r="L29129" s="20"/>
      <c r="M29129" s="20"/>
      <c r="N29129" s="20"/>
      <c r="O29129" s="20"/>
    </row>
    <row r="29130" spans="10:15" x14ac:dyDescent="0.2">
      <c r="J29130" s="20"/>
      <c r="K29130" s="20"/>
      <c r="L29130" s="20"/>
      <c r="M29130" s="20"/>
      <c r="N29130" s="20"/>
      <c r="O29130" s="20"/>
    </row>
    <row r="29131" spans="10:15" x14ac:dyDescent="0.2">
      <c r="J29131" s="20"/>
      <c r="K29131" s="20"/>
      <c r="L29131" s="20"/>
      <c r="M29131" s="20"/>
      <c r="N29131" s="20"/>
      <c r="O29131" s="20"/>
    </row>
    <row r="29132" spans="10:15" x14ac:dyDescent="0.2">
      <c r="J29132" s="20"/>
      <c r="K29132" s="20"/>
      <c r="L29132" s="20"/>
      <c r="M29132" s="20"/>
      <c r="N29132" s="20"/>
      <c r="O29132" s="20"/>
    </row>
    <row r="29133" spans="10:15" x14ac:dyDescent="0.2">
      <c r="J29133" s="20"/>
      <c r="K29133" s="20"/>
      <c r="L29133" s="20"/>
      <c r="M29133" s="20"/>
      <c r="N29133" s="20"/>
      <c r="O29133" s="20"/>
    </row>
    <row r="29134" spans="10:15" x14ac:dyDescent="0.2">
      <c r="J29134" s="20"/>
      <c r="K29134" s="20"/>
      <c r="L29134" s="20"/>
      <c r="M29134" s="20"/>
      <c r="N29134" s="20"/>
      <c r="O29134" s="20"/>
    </row>
    <row r="29135" spans="10:15" x14ac:dyDescent="0.2">
      <c r="J29135" s="20"/>
      <c r="K29135" s="20"/>
      <c r="L29135" s="20"/>
      <c r="M29135" s="20"/>
      <c r="N29135" s="20"/>
      <c r="O29135" s="20"/>
    </row>
    <row r="29136" spans="10:15" x14ac:dyDescent="0.2">
      <c r="J29136" s="20"/>
      <c r="K29136" s="20"/>
      <c r="L29136" s="20"/>
      <c r="M29136" s="20"/>
      <c r="N29136" s="20"/>
      <c r="O29136" s="20"/>
    </row>
    <row r="29137" spans="10:15" x14ac:dyDescent="0.2">
      <c r="J29137" s="20"/>
      <c r="K29137" s="20"/>
      <c r="L29137" s="20"/>
      <c r="M29137" s="20"/>
      <c r="N29137" s="20"/>
      <c r="O29137" s="20"/>
    </row>
    <row r="29138" spans="10:15" x14ac:dyDescent="0.2">
      <c r="J29138" s="20"/>
      <c r="K29138" s="20"/>
      <c r="L29138" s="20"/>
      <c r="M29138" s="20"/>
      <c r="N29138" s="20"/>
      <c r="O29138" s="20"/>
    </row>
    <row r="29139" spans="10:15" x14ac:dyDescent="0.2">
      <c r="J29139" s="20"/>
      <c r="K29139" s="20"/>
      <c r="L29139" s="20"/>
      <c r="M29139" s="20"/>
      <c r="N29139" s="20"/>
      <c r="O29139" s="20"/>
    </row>
    <row r="29140" spans="10:15" x14ac:dyDescent="0.2">
      <c r="J29140" s="20"/>
      <c r="K29140" s="20"/>
      <c r="L29140" s="20"/>
      <c r="M29140" s="20"/>
      <c r="N29140" s="20"/>
      <c r="O29140" s="20"/>
    </row>
    <row r="29141" spans="10:15" x14ac:dyDescent="0.2">
      <c r="J29141" s="20"/>
      <c r="K29141" s="20"/>
      <c r="L29141" s="20"/>
      <c r="M29141" s="20"/>
      <c r="N29141" s="20"/>
      <c r="O29141" s="20"/>
    </row>
    <row r="29142" spans="10:15" x14ac:dyDescent="0.2">
      <c r="J29142" s="20"/>
      <c r="K29142" s="20"/>
      <c r="L29142" s="20"/>
      <c r="M29142" s="20"/>
      <c r="N29142" s="20"/>
      <c r="O29142" s="20"/>
    </row>
    <row r="29143" spans="10:15" x14ac:dyDescent="0.2">
      <c r="J29143" s="20"/>
      <c r="K29143" s="20"/>
      <c r="L29143" s="20"/>
      <c r="M29143" s="20"/>
      <c r="N29143" s="20"/>
      <c r="O29143" s="20"/>
    </row>
    <row r="29144" spans="10:15" x14ac:dyDescent="0.2">
      <c r="J29144" s="20"/>
      <c r="K29144" s="20"/>
      <c r="L29144" s="20"/>
      <c r="M29144" s="20"/>
      <c r="N29144" s="20"/>
      <c r="O29144" s="20"/>
    </row>
    <row r="29145" spans="10:15" x14ac:dyDescent="0.2">
      <c r="J29145" s="20"/>
      <c r="K29145" s="20"/>
      <c r="L29145" s="20"/>
      <c r="M29145" s="20"/>
      <c r="N29145" s="20"/>
      <c r="O29145" s="20"/>
    </row>
    <row r="29146" spans="10:15" x14ac:dyDescent="0.2">
      <c r="J29146" s="20"/>
      <c r="K29146" s="20"/>
      <c r="L29146" s="20"/>
      <c r="M29146" s="20"/>
      <c r="N29146" s="20"/>
      <c r="O29146" s="20"/>
    </row>
    <row r="29147" spans="10:15" x14ac:dyDescent="0.2">
      <c r="J29147" s="20"/>
      <c r="K29147" s="20"/>
      <c r="L29147" s="20"/>
      <c r="M29147" s="20"/>
      <c r="N29147" s="20"/>
      <c r="O29147" s="20"/>
    </row>
    <row r="29148" spans="10:15" x14ac:dyDescent="0.2">
      <c r="J29148" s="20"/>
      <c r="K29148" s="20"/>
      <c r="L29148" s="20"/>
      <c r="M29148" s="20"/>
      <c r="N29148" s="20"/>
      <c r="O29148" s="20"/>
    </row>
    <row r="29149" spans="10:15" x14ac:dyDescent="0.2">
      <c r="J29149" s="20"/>
      <c r="K29149" s="20"/>
      <c r="L29149" s="20"/>
      <c r="M29149" s="20"/>
      <c r="N29149" s="20"/>
      <c r="O29149" s="20"/>
    </row>
    <row r="29150" spans="10:15" x14ac:dyDescent="0.2">
      <c r="J29150" s="20"/>
      <c r="K29150" s="20"/>
      <c r="L29150" s="20"/>
      <c r="M29150" s="20"/>
      <c r="N29150" s="20"/>
      <c r="O29150" s="20"/>
    </row>
    <row r="29151" spans="10:15" x14ac:dyDescent="0.2">
      <c r="J29151" s="20"/>
      <c r="K29151" s="20"/>
      <c r="L29151" s="20"/>
      <c r="M29151" s="20"/>
      <c r="N29151" s="20"/>
      <c r="O29151" s="20"/>
    </row>
    <row r="29152" spans="10:15" x14ac:dyDescent="0.2">
      <c r="J29152" s="20"/>
      <c r="K29152" s="20"/>
      <c r="L29152" s="20"/>
      <c r="M29152" s="20"/>
      <c r="N29152" s="20"/>
      <c r="O29152" s="20"/>
    </row>
    <row r="29153" spans="10:15" x14ac:dyDescent="0.2">
      <c r="J29153" s="20"/>
      <c r="K29153" s="20"/>
      <c r="L29153" s="20"/>
      <c r="M29153" s="20"/>
      <c r="N29153" s="20"/>
      <c r="O29153" s="20"/>
    </row>
    <row r="29154" spans="10:15" x14ac:dyDescent="0.2">
      <c r="J29154" s="20"/>
      <c r="K29154" s="20"/>
      <c r="L29154" s="20"/>
      <c r="M29154" s="20"/>
      <c r="N29154" s="20"/>
      <c r="O29154" s="20"/>
    </row>
    <row r="29155" spans="10:15" x14ac:dyDescent="0.2">
      <c r="J29155" s="20"/>
      <c r="K29155" s="20"/>
      <c r="L29155" s="20"/>
      <c r="M29155" s="20"/>
      <c r="N29155" s="20"/>
      <c r="O29155" s="20"/>
    </row>
    <row r="29156" spans="10:15" x14ac:dyDescent="0.2">
      <c r="J29156" s="20"/>
      <c r="K29156" s="20"/>
      <c r="L29156" s="20"/>
      <c r="M29156" s="20"/>
      <c r="N29156" s="20"/>
      <c r="O29156" s="20"/>
    </row>
    <row r="29157" spans="10:15" x14ac:dyDescent="0.2">
      <c r="J29157" s="20"/>
      <c r="K29157" s="20"/>
      <c r="L29157" s="20"/>
      <c r="M29157" s="20"/>
      <c r="N29157" s="20"/>
      <c r="O29157" s="20"/>
    </row>
    <row r="29158" spans="10:15" x14ac:dyDescent="0.2">
      <c r="J29158" s="20"/>
      <c r="K29158" s="20"/>
      <c r="L29158" s="20"/>
      <c r="M29158" s="20"/>
      <c r="N29158" s="20"/>
      <c r="O29158" s="20"/>
    </row>
    <row r="29159" spans="10:15" x14ac:dyDescent="0.2">
      <c r="J29159" s="20"/>
      <c r="K29159" s="20"/>
      <c r="L29159" s="20"/>
      <c r="M29159" s="20"/>
      <c r="N29159" s="20"/>
      <c r="O29159" s="20"/>
    </row>
    <row r="29160" spans="10:15" x14ac:dyDescent="0.2">
      <c r="J29160" s="20"/>
      <c r="K29160" s="20"/>
      <c r="L29160" s="20"/>
      <c r="M29160" s="20"/>
      <c r="N29160" s="20"/>
      <c r="O29160" s="20"/>
    </row>
    <row r="29161" spans="10:15" x14ac:dyDescent="0.2">
      <c r="J29161" s="20"/>
      <c r="K29161" s="20"/>
      <c r="L29161" s="20"/>
      <c r="M29161" s="20"/>
      <c r="N29161" s="20"/>
      <c r="O29161" s="20"/>
    </row>
    <row r="29162" spans="10:15" x14ac:dyDescent="0.2">
      <c r="J29162" s="20"/>
      <c r="K29162" s="20"/>
      <c r="L29162" s="20"/>
      <c r="M29162" s="20"/>
      <c r="N29162" s="20"/>
      <c r="O29162" s="20"/>
    </row>
    <row r="29163" spans="10:15" x14ac:dyDescent="0.2">
      <c r="J29163" s="20"/>
      <c r="K29163" s="20"/>
      <c r="L29163" s="20"/>
      <c r="M29163" s="20"/>
      <c r="N29163" s="20"/>
      <c r="O29163" s="20"/>
    </row>
    <row r="29164" spans="10:15" x14ac:dyDescent="0.2">
      <c r="J29164" s="20"/>
      <c r="K29164" s="20"/>
      <c r="L29164" s="20"/>
      <c r="M29164" s="20"/>
      <c r="N29164" s="20"/>
      <c r="O29164" s="20"/>
    </row>
    <row r="29165" spans="10:15" x14ac:dyDescent="0.2">
      <c r="J29165" s="20"/>
      <c r="K29165" s="20"/>
      <c r="L29165" s="20"/>
      <c r="M29165" s="20"/>
      <c r="N29165" s="20"/>
      <c r="O29165" s="20"/>
    </row>
    <row r="29166" spans="10:15" x14ac:dyDescent="0.2">
      <c r="J29166" s="20"/>
      <c r="K29166" s="20"/>
      <c r="L29166" s="20"/>
      <c r="M29166" s="20"/>
      <c r="N29166" s="20"/>
      <c r="O29166" s="20"/>
    </row>
    <row r="29167" spans="10:15" x14ac:dyDescent="0.2">
      <c r="J29167" s="20"/>
      <c r="K29167" s="20"/>
      <c r="L29167" s="20"/>
      <c r="M29167" s="20"/>
      <c r="N29167" s="20"/>
      <c r="O29167" s="20"/>
    </row>
    <row r="29168" spans="10:15" x14ac:dyDescent="0.2">
      <c r="J29168" s="20"/>
      <c r="K29168" s="20"/>
      <c r="L29168" s="20"/>
      <c r="M29168" s="20"/>
      <c r="N29168" s="20"/>
      <c r="O29168" s="20"/>
    </row>
    <row r="29169" spans="10:15" x14ac:dyDescent="0.2">
      <c r="J29169" s="20"/>
      <c r="K29169" s="20"/>
      <c r="L29169" s="20"/>
      <c r="M29169" s="20"/>
      <c r="N29169" s="20"/>
      <c r="O29169" s="20"/>
    </row>
    <row r="29170" spans="10:15" x14ac:dyDescent="0.2">
      <c r="J29170" s="20"/>
      <c r="K29170" s="20"/>
      <c r="L29170" s="20"/>
      <c r="M29170" s="20"/>
      <c r="N29170" s="20"/>
      <c r="O29170" s="20"/>
    </row>
    <row r="29171" spans="10:15" x14ac:dyDescent="0.2">
      <c r="J29171" s="20"/>
      <c r="K29171" s="20"/>
      <c r="L29171" s="20"/>
      <c r="M29171" s="20"/>
      <c r="N29171" s="20"/>
      <c r="O29171" s="20"/>
    </row>
    <row r="29172" spans="10:15" x14ac:dyDescent="0.2">
      <c r="J29172" s="20"/>
      <c r="K29172" s="20"/>
      <c r="L29172" s="20"/>
      <c r="M29172" s="20"/>
      <c r="N29172" s="20"/>
      <c r="O29172" s="20"/>
    </row>
    <row r="29173" spans="10:15" x14ac:dyDescent="0.2">
      <c r="J29173" s="20"/>
      <c r="K29173" s="20"/>
      <c r="L29173" s="20"/>
      <c r="M29173" s="20"/>
      <c r="N29173" s="20"/>
      <c r="O29173" s="20"/>
    </row>
    <row r="29174" spans="10:15" x14ac:dyDescent="0.2">
      <c r="J29174" s="20"/>
      <c r="K29174" s="20"/>
      <c r="L29174" s="20"/>
      <c r="M29174" s="20"/>
      <c r="N29174" s="20"/>
      <c r="O29174" s="20"/>
    </row>
    <row r="29175" spans="10:15" x14ac:dyDescent="0.2">
      <c r="J29175" s="20"/>
      <c r="K29175" s="20"/>
      <c r="L29175" s="20"/>
      <c r="M29175" s="20"/>
      <c r="N29175" s="20"/>
      <c r="O29175" s="20"/>
    </row>
    <row r="29176" spans="10:15" x14ac:dyDescent="0.2">
      <c r="J29176" s="20"/>
      <c r="K29176" s="20"/>
      <c r="L29176" s="20"/>
      <c r="M29176" s="20"/>
      <c r="N29176" s="20"/>
      <c r="O29176" s="20"/>
    </row>
    <row r="29177" spans="10:15" x14ac:dyDescent="0.2">
      <c r="J29177" s="20"/>
      <c r="K29177" s="20"/>
      <c r="L29177" s="20"/>
      <c r="M29177" s="20"/>
      <c r="N29177" s="20"/>
      <c r="O29177" s="20"/>
    </row>
    <row r="29178" spans="10:15" x14ac:dyDescent="0.2">
      <c r="J29178" s="20"/>
      <c r="K29178" s="20"/>
      <c r="L29178" s="20"/>
      <c r="M29178" s="20"/>
      <c r="N29178" s="20"/>
      <c r="O29178" s="20"/>
    </row>
    <row r="29179" spans="10:15" x14ac:dyDescent="0.2">
      <c r="J29179" s="20"/>
      <c r="K29179" s="20"/>
      <c r="L29179" s="20"/>
      <c r="M29179" s="20"/>
      <c r="N29179" s="20"/>
      <c r="O29179" s="20"/>
    </row>
    <row r="29180" spans="10:15" x14ac:dyDescent="0.2">
      <c r="J29180" s="20"/>
      <c r="K29180" s="20"/>
      <c r="L29180" s="20"/>
      <c r="M29180" s="20"/>
      <c r="N29180" s="20"/>
      <c r="O29180" s="20"/>
    </row>
    <row r="29181" spans="10:15" x14ac:dyDescent="0.2">
      <c r="J29181" s="20"/>
      <c r="K29181" s="20"/>
      <c r="L29181" s="20"/>
      <c r="M29181" s="20"/>
      <c r="N29181" s="20"/>
      <c r="O29181" s="20"/>
    </row>
    <row r="29182" spans="10:15" x14ac:dyDescent="0.2">
      <c r="J29182" s="20"/>
      <c r="K29182" s="20"/>
      <c r="L29182" s="20"/>
      <c r="M29182" s="20"/>
      <c r="N29182" s="20"/>
      <c r="O29182" s="20"/>
    </row>
    <row r="29183" spans="10:15" x14ac:dyDescent="0.2">
      <c r="J29183" s="20"/>
      <c r="K29183" s="20"/>
      <c r="L29183" s="20"/>
      <c r="M29183" s="20"/>
      <c r="N29183" s="20"/>
      <c r="O29183" s="20"/>
    </row>
    <row r="29184" spans="10:15" x14ac:dyDescent="0.2">
      <c r="J29184" s="20"/>
      <c r="K29184" s="20"/>
      <c r="L29184" s="20"/>
      <c r="M29184" s="20"/>
      <c r="N29184" s="20"/>
      <c r="O29184" s="20"/>
    </row>
    <row r="29185" spans="10:15" x14ac:dyDescent="0.2">
      <c r="J29185" s="20"/>
      <c r="K29185" s="20"/>
      <c r="L29185" s="20"/>
      <c r="M29185" s="20"/>
      <c r="N29185" s="20"/>
      <c r="O29185" s="20"/>
    </row>
    <row r="29186" spans="10:15" x14ac:dyDescent="0.2">
      <c r="J29186" s="20"/>
      <c r="K29186" s="20"/>
      <c r="L29186" s="20"/>
      <c r="M29186" s="20"/>
      <c r="N29186" s="20"/>
      <c r="O29186" s="20"/>
    </row>
    <row r="29187" spans="10:15" x14ac:dyDescent="0.2">
      <c r="J29187" s="20"/>
      <c r="K29187" s="20"/>
      <c r="L29187" s="20"/>
      <c r="M29187" s="20"/>
      <c r="N29187" s="20"/>
      <c r="O29187" s="20"/>
    </row>
    <row r="29188" spans="10:15" x14ac:dyDescent="0.2">
      <c r="J29188" s="20"/>
      <c r="K29188" s="20"/>
      <c r="L29188" s="20"/>
      <c r="M29188" s="20"/>
      <c r="N29188" s="20"/>
      <c r="O29188" s="20"/>
    </row>
    <row r="29189" spans="10:15" x14ac:dyDescent="0.2">
      <c r="J29189" s="20"/>
      <c r="K29189" s="20"/>
      <c r="L29189" s="20"/>
      <c r="M29189" s="20"/>
      <c r="N29189" s="20"/>
      <c r="O29189" s="20"/>
    </row>
    <row r="29190" spans="10:15" x14ac:dyDescent="0.2">
      <c r="J29190" s="20"/>
      <c r="K29190" s="20"/>
      <c r="L29190" s="20"/>
      <c r="M29190" s="20"/>
      <c r="N29190" s="20"/>
      <c r="O29190" s="20"/>
    </row>
    <row r="29191" spans="10:15" x14ac:dyDescent="0.2">
      <c r="J29191" s="20"/>
      <c r="K29191" s="20"/>
      <c r="L29191" s="20"/>
      <c r="M29191" s="20"/>
      <c r="N29191" s="20"/>
      <c r="O29191" s="20"/>
    </row>
    <row r="29192" spans="10:15" x14ac:dyDescent="0.2">
      <c r="J29192" s="20"/>
      <c r="K29192" s="20"/>
      <c r="L29192" s="20"/>
      <c r="M29192" s="20"/>
      <c r="N29192" s="20"/>
      <c r="O29192" s="20"/>
    </row>
    <row r="29193" spans="10:15" x14ac:dyDescent="0.2">
      <c r="J29193" s="20"/>
      <c r="K29193" s="20"/>
      <c r="L29193" s="20"/>
      <c r="M29193" s="20"/>
      <c r="N29193" s="20"/>
      <c r="O29193" s="20"/>
    </row>
    <row r="29194" spans="10:15" x14ac:dyDescent="0.2">
      <c r="J29194" s="20"/>
      <c r="K29194" s="20"/>
      <c r="L29194" s="20"/>
      <c r="M29194" s="20"/>
      <c r="N29194" s="20"/>
      <c r="O29194" s="20"/>
    </row>
    <row r="29195" spans="10:15" x14ac:dyDescent="0.2">
      <c r="J29195" s="20"/>
      <c r="K29195" s="20"/>
      <c r="L29195" s="20"/>
      <c r="M29195" s="20"/>
      <c r="N29195" s="20"/>
      <c r="O29195" s="20"/>
    </row>
    <row r="29196" spans="10:15" x14ac:dyDescent="0.2">
      <c r="J29196" s="20"/>
      <c r="K29196" s="20"/>
      <c r="L29196" s="20"/>
      <c r="M29196" s="20"/>
      <c r="N29196" s="20"/>
      <c r="O29196" s="20"/>
    </row>
    <row r="29197" spans="10:15" x14ac:dyDescent="0.2">
      <c r="J29197" s="20"/>
      <c r="K29197" s="20"/>
      <c r="L29197" s="20"/>
      <c r="M29197" s="20"/>
      <c r="N29197" s="20"/>
      <c r="O29197" s="20"/>
    </row>
    <row r="29198" spans="10:15" x14ac:dyDescent="0.2">
      <c r="J29198" s="20"/>
      <c r="K29198" s="20"/>
      <c r="L29198" s="20"/>
      <c r="M29198" s="20"/>
      <c r="N29198" s="20"/>
      <c r="O29198" s="20"/>
    </row>
    <row r="29199" spans="10:15" x14ac:dyDescent="0.2">
      <c r="J29199" s="20"/>
      <c r="K29199" s="20"/>
      <c r="L29199" s="20"/>
      <c r="M29199" s="20"/>
      <c r="N29199" s="20"/>
      <c r="O29199" s="20"/>
    </row>
    <row r="29200" spans="10:15" x14ac:dyDescent="0.2">
      <c r="J29200" s="20"/>
      <c r="K29200" s="20"/>
      <c r="L29200" s="20"/>
      <c r="M29200" s="20"/>
      <c r="N29200" s="20"/>
      <c r="O29200" s="20"/>
    </row>
    <row r="29201" spans="10:15" x14ac:dyDescent="0.2">
      <c r="J29201" s="20"/>
      <c r="K29201" s="20"/>
      <c r="L29201" s="20"/>
      <c r="M29201" s="20"/>
      <c r="N29201" s="20"/>
      <c r="O29201" s="20"/>
    </row>
    <row r="29202" spans="10:15" x14ac:dyDescent="0.2">
      <c r="J29202" s="20"/>
      <c r="K29202" s="20"/>
      <c r="L29202" s="20"/>
      <c r="M29202" s="20"/>
      <c r="N29202" s="20"/>
      <c r="O29202" s="20"/>
    </row>
    <row r="29203" spans="10:15" x14ac:dyDescent="0.2">
      <c r="J29203" s="20"/>
      <c r="K29203" s="20"/>
      <c r="L29203" s="20"/>
      <c r="M29203" s="20"/>
      <c r="N29203" s="20"/>
      <c r="O29203" s="20"/>
    </row>
    <row r="29204" spans="10:15" x14ac:dyDescent="0.2">
      <c r="J29204" s="20"/>
      <c r="K29204" s="20"/>
      <c r="L29204" s="20"/>
      <c r="M29204" s="20"/>
      <c r="N29204" s="20"/>
      <c r="O29204" s="20"/>
    </row>
    <row r="29205" spans="10:15" x14ac:dyDescent="0.2">
      <c r="J29205" s="20"/>
      <c r="K29205" s="20"/>
      <c r="L29205" s="20"/>
      <c r="M29205" s="20"/>
      <c r="N29205" s="20"/>
      <c r="O29205" s="20"/>
    </row>
    <row r="29206" spans="10:15" x14ac:dyDescent="0.2">
      <c r="J29206" s="20"/>
      <c r="K29206" s="20"/>
      <c r="L29206" s="20"/>
      <c r="M29206" s="20"/>
      <c r="N29206" s="20"/>
      <c r="O29206" s="20"/>
    </row>
    <row r="29207" spans="10:15" x14ac:dyDescent="0.2">
      <c r="J29207" s="20"/>
      <c r="K29207" s="20"/>
      <c r="L29207" s="20"/>
      <c r="M29207" s="20"/>
      <c r="N29207" s="20"/>
      <c r="O29207" s="20"/>
    </row>
    <row r="29208" spans="10:15" x14ac:dyDescent="0.2">
      <c r="J29208" s="20"/>
      <c r="K29208" s="20"/>
      <c r="L29208" s="20"/>
      <c r="M29208" s="20"/>
      <c r="N29208" s="20"/>
      <c r="O29208" s="20"/>
    </row>
    <row r="29209" spans="10:15" x14ac:dyDescent="0.2">
      <c r="J29209" s="20"/>
      <c r="K29209" s="20"/>
      <c r="L29209" s="20"/>
      <c r="M29209" s="20"/>
      <c r="N29209" s="20"/>
      <c r="O29209" s="20"/>
    </row>
    <row r="29210" spans="10:15" x14ac:dyDescent="0.2">
      <c r="J29210" s="20"/>
      <c r="K29210" s="20"/>
      <c r="L29210" s="20"/>
      <c r="M29210" s="20"/>
      <c r="N29210" s="20"/>
      <c r="O29210" s="20"/>
    </row>
    <row r="29211" spans="10:15" x14ac:dyDescent="0.2">
      <c r="J29211" s="20"/>
      <c r="K29211" s="20"/>
      <c r="L29211" s="20"/>
      <c r="M29211" s="20"/>
      <c r="N29211" s="20"/>
      <c r="O29211" s="20"/>
    </row>
    <row r="29212" spans="10:15" x14ac:dyDescent="0.2">
      <c r="J29212" s="20"/>
      <c r="K29212" s="20"/>
      <c r="L29212" s="20"/>
      <c r="M29212" s="20"/>
      <c r="N29212" s="20"/>
      <c r="O29212" s="20"/>
    </row>
    <row r="29213" spans="10:15" x14ac:dyDescent="0.2">
      <c r="J29213" s="20"/>
      <c r="K29213" s="20"/>
      <c r="L29213" s="20"/>
      <c r="M29213" s="20"/>
      <c r="N29213" s="20"/>
      <c r="O29213" s="20"/>
    </row>
    <row r="29214" spans="10:15" x14ac:dyDescent="0.2">
      <c r="J29214" s="20"/>
      <c r="K29214" s="20"/>
      <c r="L29214" s="20"/>
      <c r="M29214" s="20"/>
      <c r="N29214" s="20"/>
      <c r="O29214" s="20"/>
    </row>
    <row r="29215" spans="10:15" x14ac:dyDescent="0.2">
      <c r="J29215" s="20"/>
      <c r="K29215" s="20"/>
      <c r="L29215" s="20"/>
      <c r="M29215" s="20"/>
      <c r="N29215" s="20"/>
      <c r="O29215" s="20"/>
    </row>
    <row r="29216" spans="10:15" x14ac:dyDescent="0.2">
      <c r="J29216" s="20"/>
      <c r="K29216" s="20"/>
      <c r="L29216" s="20"/>
      <c r="M29216" s="20"/>
      <c r="N29216" s="20"/>
      <c r="O29216" s="20"/>
    </row>
    <row r="29217" spans="10:15" x14ac:dyDescent="0.2">
      <c r="J29217" s="20"/>
      <c r="K29217" s="20"/>
      <c r="L29217" s="20"/>
      <c r="M29217" s="20"/>
      <c r="N29217" s="20"/>
      <c r="O29217" s="20"/>
    </row>
    <row r="29218" spans="10:15" x14ac:dyDescent="0.2">
      <c r="J29218" s="20"/>
      <c r="K29218" s="20"/>
      <c r="L29218" s="20"/>
      <c r="M29218" s="20"/>
      <c r="N29218" s="20"/>
      <c r="O29218" s="20"/>
    </row>
    <row r="29219" spans="10:15" x14ac:dyDescent="0.2">
      <c r="J29219" s="20"/>
      <c r="K29219" s="20"/>
      <c r="L29219" s="20"/>
      <c r="M29219" s="20"/>
      <c r="N29219" s="20"/>
      <c r="O29219" s="20"/>
    </row>
    <row r="29220" spans="10:15" x14ac:dyDescent="0.2">
      <c r="J29220" s="20"/>
      <c r="K29220" s="20"/>
      <c r="L29220" s="20"/>
      <c r="M29220" s="20"/>
      <c r="N29220" s="20"/>
      <c r="O29220" s="20"/>
    </row>
    <row r="29221" spans="10:15" x14ac:dyDescent="0.2">
      <c r="J29221" s="20"/>
      <c r="K29221" s="20"/>
      <c r="L29221" s="20"/>
      <c r="M29221" s="20"/>
      <c r="N29221" s="20"/>
      <c r="O29221" s="20"/>
    </row>
    <row r="29222" spans="10:15" x14ac:dyDescent="0.2">
      <c r="J29222" s="20"/>
      <c r="K29222" s="20"/>
      <c r="L29222" s="20"/>
      <c r="M29222" s="20"/>
      <c r="N29222" s="20"/>
      <c r="O29222" s="20"/>
    </row>
    <row r="29223" spans="10:15" x14ac:dyDescent="0.2">
      <c r="J29223" s="20"/>
      <c r="K29223" s="20"/>
      <c r="L29223" s="20"/>
      <c r="M29223" s="20"/>
      <c r="N29223" s="20"/>
      <c r="O29223" s="20"/>
    </row>
    <row r="29224" spans="10:15" x14ac:dyDescent="0.2">
      <c r="J29224" s="20"/>
      <c r="K29224" s="20"/>
      <c r="L29224" s="20"/>
      <c r="M29224" s="20"/>
      <c r="N29224" s="20"/>
      <c r="O29224" s="20"/>
    </row>
    <row r="29225" spans="10:15" x14ac:dyDescent="0.2">
      <c r="J29225" s="20"/>
      <c r="K29225" s="20"/>
      <c r="L29225" s="20"/>
      <c r="M29225" s="20"/>
      <c r="N29225" s="20"/>
      <c r="O29225" s="20"/>
    </row>
    <row r="29226" spans="10:15" x14ac:dyDescent="0.2">
      <c r="J29226" s="20"/>
      <c r="K29226" s="20"/>
      <c r="L29226" s="20"/>
      <c r="M29226" s="20"/>
      <c r="N29226" s="20"/>
      <c r="O29226" s="20"/>
    </row>
    <row r="29227" spans="10:15" x14ac:dyDescent="0.2">
      <c r="J29227" s="20"/>
      <c r="K29227" s="20"/>
      <c r="L29227" s="20"/>
      <c r="M29227" s="20"/>
      <c r="N29227" s="20"/>
      <c r="O29227" s="20"/>
    </row>
    <row r="29228" spans="10:15" x14ac:dyDescent="0.2">
      <c r="J29228" s="20"/>
      <c r="K29228" s="20"/>
      <c r="L29228" s="20"/>
      <c r="M29228" s="20"/>
      <c r="N29228" s="20"/>
      <c r="O29228" s="20"/>
    </row>
    <row r="29229" spans="10:15" x14ac:dyDescent="0.2">
      <c r="J29229" s="20"/>
      <c r="K29229" s="20"/>
      <c r="L29229" s="20"/>
      <c r="M29229" s="20"/>
      <c r="N29229" s="20"/>
      <c r="O29229" s="20"/>
    </row>
    <row r="29230" spans="10:15" x14ac:dyDescent="0.2">
      <c r="J29230" s="20"/>
      <c r="K29230" s="20"/>
      <c r="L29230" s="20"/>
      <c r="M29230" s="20"/>
      <c r="N29230" s="20"/>
      <c r="O29230" s="20"/>
    </row>
    <row r="29231" spans="10:15" x14ac:dyDescent="0.2">
      <c r="J29231" s="20"/>
      <c r="K29231" s="20"/>
      <c r="L29231" s="20"/>
      <c r="M29231" s="20"/>
      <c r="N29231" s="20"/>
      <c r="O29231" s="20"/>
    </row>
    <row r="29232" spans="10:15" x14ac:dyDescent="0.2">
      <c r="J29232" s="20"/>
      <c r="K29232" s="20"/>
      <c r="L29232" s="20"/>
      <c r="M29232" s="20"/>
      <c r="N29232" s="20"/>
      <c r="O29232" s="20"/>
    </row>
    <row r="29233" spans="10:15" x14ac:dyDescent="0.2">
      <c r="J29233" s="20"/>
      <c r="K29233" s="20"/>
      <c r="L29233" s="20"/>
      <c r="M29233" s="20"/>
      <c r="N29233" s="20"/>
      <c r="O29233" s="20"/>
    </row>
    <row r="29234" spans="10:15" x14ac:dyDescent="0.2">
      <c r="J29234" s="20"/>
      <c r="K29234" s="20"/>
      <c r="L29234" s="20"/>
      <c r="M29234" s="20"/>
      <c r="N29234" s="20"/>
      <c r="O29234" s="20"/>
    </row>
    <row r="29235" spans="10:15" x14ac:dyDescent="0.2">
      <c r="J29235" s="20"/>
      <c r="K29235" s="20"/>
      <c r="L29235" s="20"/>
      <c r="M29235" s="20"/>
      <c r="N29235" s="20"/>
      <c r="O29235" s="20"/>
    </row>
    <row r="29236" spans="10:15" x14ac:dyDescent="0.2">
      <c r="J29236" s="20"/>
      <c r="K29236" s="20"/>
      <c r="L29236" s="20"/>
      <c r="M29236" s="20"/>
      <c r="N29236" s="20"/>
      <c r="O29236" s="20"/>
    </row>
    <row r="29237" spans="10:15" x14ac:dyDescent="0.2">
      <c r="J29237" s="20"/>
      <c r="K29237" s="20"/>
      <c r="L29237" s="20"/>
      <c r="M29237" s="20"/>
      <c r="N29237" s="20"/>
      <c r="O29237" s="20"/>
    </row>
    <row r="29238" spans="10:15" x14ac:dyDescent="0.2">
      <c r="J29238" s="20"/>
      <c r="K29238" s="20"/>
      <c r="L29238" s="20"/>
      <c r="M29238" s="20"/>
      <c r="N29238" s="20"/>
      <c r="O29238" s="20"/>
    </row>
    <row r="29239" spans="10:15" x14ac:dyDescent="0.2">
      <c r="J29239" s="20"/>
      <c r="K29239" s="20"/>
      <c r="L29239" s="20"/>
      <c r="M29239" s="20"/>
      <c r="N29239" s="20"/>
      <c r="O29239" s="20"/>
    </row>
    <row r="29240" spans="10:15" x14ac:dyDescent="0.2">
      <c r="J29240" s="20"/>
      <c r="K29240" s="20"/>
      <c r="L29240" s="20"/>
      <c r="M29240" s="20"/>
      <c r="N29240" s="20"/>
      <c r="O29240" s="20"/>
    </row>
    <row r="29241" spans="10:15" x14ac:dyDescent="0.2">
      <c r="J29241" s="20"/>
      <c r="K29241" s="20"/>
      <c r="L29241" s="20"/>
      <c r="M29241" s="20"/>
      <c r="N29241" s="20"/>
      <c r="O29241" s="20"/>
    </row>
    <row r="29242" spans="10:15" x14ac:dyDescent="0.2">
      <c r="J29242" s="20"/>
      <c r="K29242" s="20"/>
      <c r="L29242" s="20"/>
      <c r="M29242" s="20"/>
      <c r="N29242" s="20"/>
      <c r="O29242" s="20"/>
    </row>
    <row r="29243" spans="10:15" x14ac:dyDescent="0.2">
      <c r="J29243" s="20"/>
      <c r="K29243" s="20"/>
      <c r="L29243" s="20"/>
      <c r="M29243" s="20"/>
      <c r="N29243" s="20"/>
      <c r="O29243" s="20"/>
    </row>
    <row r="29244" spans="10:15" x14ac:dyDescent="0.2">
      <c r="J29244" s="20"/>
      <c r="K29244" s="20"/>
      <c r="L29244" s="20"/>
      <c r="M29244" s="20"/>
      <c r="N29244" s="20"/>
      <c r="O29244" s="20"/>
    </row>
    <row r="29245" spans="10:15" x14ac:dyDescent="0.2">
      <c r="J29245" s="20"/>
      <c r="K29245" s="20"/>
      <c r="L29245" s="20"/>
      <c r="M29245" s="20"/>
      <c r="N29245" s="20"/>
      <c r="O29245" s="20"/>
    </row>
    <row r="29246" spans="10:15" x14ac:dyDescent="0.2">
      <c r="J29246" s="20"/>
      <c r="K29246" s="20"/>
      <c r="L29246" s="20"/>
      <c r="M29246" s="20"/>
      <c r="N29246" s="20"/>
      <c r="O29246" s="20"/>
    </row>
    <row r="29247" spans="10:15" x14ac:dyDescent="0.2">
      <c r="J29247" s="20"/>
      <c r="K29247" s="20"/>
      <c r="L29247" s="20"/>
      <c r="M29247" s="20"/>
      <c r="N29247" s="20"/>
      <c r="O29247" s="20"/>
    </row>
    <row r="29248" spans="10:15" x14ac:dyDescent="0.2">
      <c r="J29248" s="20"/>
      <c r="K29248" s="20"/>
      <c r="L29248" s="20"/>
      <c r="M29248" s="20"/>
      <c r="N29248" s="20"/>
      <c r="O29248" s="20"/>
    </row>
    <row r="29249" spans="10:15" x14ac:dyDescent="0.2">
      <c r="J29249" s="20"/>
      <c r="K29249" s="20"/>
      <c r="L29249" s="20"/>
      <c r="M29249" s="20"/>
      <c r="N29249" s="20"/>
      <c r="O29249" s="20"/>
    </row>
    <row r="29250" spans="10:15" x14ac:dyDescent="0.2">
      <c r="J29250" s="20"/>
      <c r="K29250" s="20"/>
      <c r="L29250" s="20"/>
      <c r="M29250" s="20"/>
      <c r="N29250" s="20"/>
      <c r="O29250" s="20"/>
    </row>
    <row r="29251" spans="10:15" x14ac:dyDescent="0.2">
      <c r="J29251" s="20"/>
      <c r="K29251" s="20"/>
      <c r="L29251" s="20"/>
      <c r="M29251" s="20"/>
      <c r="N29251" s="20"/>
      <c r="O29251" s="20"/>
    </row>
    <row r="29252" spans="10:15" x14ac:dyDescent="0.2">
      <c r="J29252" s="20"/>
      <c r="K29252" s="20"/>
      <c r="L29252" s="20"/>
      <c r="M29252" s="20"/>
      <c r="N29252" s="20"/>
      <c r="O29252" s="20"/>
    </row>
    <row r="29253" spans="10:15" x14ac:dyDescent="0.2">
      <c r="J29253" s="20"/>
      <c r="K29253" s="20"/>
      <c r="L29253" s="20"/>
      <c r="M29253" s="20"/>
      <c r="N29253" s="20"/>
      <c r="O29253" s="20"/>
    </row>
    <row r="29254" spans="10:15" x14ac:dyDescent="0.2">
      <c r="J29254" s="20"/>
      <c r="K29254" s="20"/>
      <c r="L29254" s="20"/>
      <c r="M29254" s="20"/>
      <c r="N29254" s="20"/>
      <c r="O29254" s="20"/>
    </row>
    <row r="29255" spans="10:15" x14ac:dyDescent="0.2">
      <c r="J29255" s="20"/>
      <c r="K29255" s="20"/>
      <c r="L29255" s="20"/>
      <c r="M29255" s="20"/>
      <c r="N29255" s="20"/>
      <c r="O29255" s="20"/>
    </row>
    <row r="29256" spans="10:15" x14ac:dyDescent="0.2">
      <c r="J29256" s="20"/>
      <c r="K29256" s="20"/>
      <c r="L29256" s="20"/>
      <c r="M29256" s="20"/>
      <c r="N29256" s="20"/>
      <c r="O29256" s="20"/>
    </row>
    <row r="29257" spans="10:15" x14ac:dyDescent="0.2">
      <c r="J29257" s="20"/>
      <c r="K29257" s="20"/>
      <c r="L29257" s="20"/>
      <c r="M29257" s="20"/>
      <c r="N29257" s="20"/>
      <c r="O29257" s="20"/>
    </row>
    <row r="29258" spans="10:15" x14ac:dyDescent="0.2">
      <c r="J29258" s="20"/>
      <c r="K29258" s="20"/>
      <c r="L29258" s="20"/>
      <c r="M29258" s="20"/>
      <c r="N29258" s="20"/>
      <c r="O29258" s="20"/>
    </row>
    <row r="29259" spans="10:15" x14ac:dyDescent="0.2">
      <c r="J29259" s="20"/>
      <c r="K29259" s="20"/>
      <c r="L29259" s="20"/>
      <c r="M29259" s="20"/>
      <c r="N29259" s="20"/>
      <c r="O29259" s="20"/>
    </row>
    <row r="29260" spans="10:15" x14ac:dyDescent="0.2">
      <c r="J29260" s="20"/>
      <c r="K29260" s="20"/>
      <c r="L29260" s="20"/>
      <c r="M29260" s="20"/>
      <c r="N29260" s="20"/>
      <c r="O29260" s="20"/>
    </row>
    <row r="29261" spans="10:15" x14ac:dyDescent="0.2">
      <c r="J29261" s="20"/>
      <c r="K29261" s="20"/>
      <c r="L29261" s="20"/>
      <c r="M29261" s="20"/>
      <c r="N29261" s="20"/>
      <c r="O29261" s="20"/>
    </row>
    <row r="29262" spans="10:15" x14ac:dyDescent="0.2">
      <c r="J29262" s="20"/>
      <c r="K29262" s="20"/>
      <c r="L29262" s="20"/>
      <c r="M29262" s="20"/>
      <c r="N29262" s="20"/>
      <c r="O29262" s="20"/>
    </row>
    <row r="29263" spans="10:15" x14ac:dyDescent="0.2">
      <c r="J29263" s="20"/>
      <c r="K29263" s="20"/>
      <c r="L29263" s="20"/>
      <c r="M29263" s="20"/>
      <c r="N29263" s="20"/>
      <c r="O29263" s="20"/>
    </row>
    <row r="29264" spans="10:15" x14ac:dyDescent="0.2">
      <c r="J29264" s="20"/>
      <c r="K29264" s="20"/>
      <c r="L29264" s="20"/>
      <c r="M29264" s="20"/>
      <c r="N29264" s="20"/>
      <c r="O29264" s="20"/>
    </row>
    <row r="29265" spans="10:15" x14ac:dyDescent="0.2">
      <c r="J29265" s="20"/>
      <c r="K29265" s="20"/>
      <c r="L29265" s="20"/>
      <c r="M29265" s="20"/>
      <c r="N29265" s="20"/>
      <c r="O29265" s="20"/>
    </row>
    <row r="29266" spans="10:15" x14ac:dyDescent="0.2">
      <c r="J29266" s="20"/>
      <c r="K29266" s="20"/>
      <c r="L29266" s="20"/>
      <c r="M29266" s="20"/>
      <c r="N29266" s="20"/>
      <c r="O29266" s="20"/>
    </row>
    <row r="29267" spans="10:15" x14ac:dyDescent="0.2">
      <c r="J29267" s="20"/>
      <c r="K29267" s="20"/>
      <c r="L29267" s="20"/>
      <c r="M29267" s="20"/>
      <c r="N29267" s="20"/>
      <c r="O29267" s="20"/>
    </row>
    <row r="29268" spans="10:15" x14ac:dyDescent="0.2">
      <c r="J29268" s="20"/>
      <c r="K29268" s="20"/>
      <c r="L29268" s="20"/>
      <c r="M29268" s="20"/>
      <c r="N29268" s="20"/>
      <c r="O29268" s="20"/>
    </row>
    <row r="29269" spans="10:15" x14ac:dyDescent="0.2">
      <c r="J29269" s="20"/>
      <c r="K29269" s="20"/>
      <c r="L29269" s="20"/>
      <c r="M29269" s="20"/>
      <c r="N29269" s="20"/>
      <c r="O29269" s="20"/>
    </row>
    <row r="29270" spans="10:15" x14ac:dyDescent="0.2">
      <c r="J29270" s="20"/>
      <c r="K29270" s="20"/>
      <c r="L29270" s="20"/>
      <c r="M29270" s="20"/>
      <c r="N29270" s="20"/>
      <c r="O29270" s="20"/>
    </row>
    <row r="29271" spans="10:15" x14ac:dyDescent="0.2">
      <c r="J29271" s="20"/>
      <c r="K29271" s="20"/>
      <c r="L29271" s="20"/>
      <c r="M29271" s="20"/>
      <c r="N29271" s="20"/>
      <c r="O29271" s="20"/>
    </row>
    <row r="29272" spans="10:15" x14ac:dyDescent="0.2">
      <c r="J29272" s="20"/>
      <c r="K29272" s="20"/>
      <c r="L29272" s="20"/>
      <c r="M29272" s="20"/>
      <c r="N29272" s="20"/>
      <c r="O29272" s="20"/>
    </row>
    <row r="29273" spans="10:15" x14ac:dyDescent="0.2">
      <c r="J29273" s="20"/>
      <c r="K29273" s="20"/>
      <c r="L29273" s="20"/>
      <c r="M29273" s="20"/>
      <c r="N29273" s="20"/>
      <c r="O29273" s="20"/>
    </row>
    <row r="29274" spans="10:15" x14ac:dyDescent="0.2">
      <c r="J29274" s="20"/>
      <c r="K29274" s="20"/>
      <c r="L29274" s="20"/>
      <c r="M29274" s="20"/>
      <c r="N29274" s="20"/>
      <c r="O29274" s="20"/>
    </row>
    <row r="29275" spans="10:15" x14ac:dyDescent="0.2">
      <c r="J29275" s="20"/>
      <c r="K29275" s="20"/>
      <c r="L29275" s="20"/>
      <c r="M29275" s="20"/>
      <c r="N29275" s="20"/>
      <c r="O29275" s="20"/>
    </row>
    <row r="29276" spans="10:15" x14ac:dyDescent="0.2">
      <c r="J29276" s="20"/>
      <c r="K29276" s="20"/>
      <c r="L29276" s="20"/>
      <c r="M29276" s="20"/>
      <c r="N29276" s="20"/>
      <c r="O29276" s="20"/>
    </row>
    <row r="29277" spans="10:15" x14ac:dyDescent="0.2">
      <c r="J29277" s="20"/>
      <c r="K29277" s="20"/>
      <c r="L29277" s="20"/>
      <c r="M29277" s="20"/>
      <c r="N29277" s="20"/>
      <c r="O29277" s="20"/>
    </row>
    <row r="29278" spans="10:15" x14ac:dyDescent="0.2">
      <c r="J29278" s="20"/>
      <c r="K29278" s="20"/>
      <c r="L29278" s="20"/>
      <c r="M29278" s="20"/>
      <c r="N29278" s="20"/>
      <c r="O29278" s="20"/>
    </row>
    <row r="29279" spans="10:15" x14ac:dyDescent="0.2">
      <c r="J29279" s="20"/>
      <c r="K29279" s="20"/>
      <c r="L29279" s="20"/>
      <c r="M29279" s="20"/>
      <c r="N29279" s="20"/>
      <c r="O29279" s="20"/>
    </row>
    <row r="29280" spans="10:15" x14ac:dyDescent="0.2">
      <c r="J29280" s="20"/>
      <c r="K29280" s="20"/>
      <c r="L29280" s="20"/>
      <c r="M29280" s="20"/>
      <c r="N29280" s="20"/>
      <c r="O29280" s="20"/>
    </row>
    <row r="29281" spans="10:15" x14ac:dyDescent="0.2">
      <c r="J29281" s="20"/>
      <c r="K29281" s="20"/>
      <c r="L29281" s="20"/>
      <c r="M29281" s="20"/>
      <c r="N29281" s="20"/>
      <c r="O29281" s="20"/>
    </row>
    <row r="29282" spans="10:15" x14ac:dyDescent="0.2">
      <c r="J29282" s="20"/>
      <c r="K29282" s="20"/>
      <c r="L29282" s="20"/>
      <c r="M29282" s="20"/>
      <c r="N29282" s="20"/>
      <c r="O29282" s="20"/>
    </row>
    <row r="29283" spans="10:15" x14ac:dyDescent="0.2">
      <c r="J29283" s="20"/>
      <c r="K29283" s="20"/>
      <c r="L29283" s="20"/>
      <c r="M29283" s="20"/>
      <c r="N29283" s="20"/>
      <c r="O29283" s="20"/>
    </row>
    <row r="29284" spans="10:15" x14ac:dyDescent="0.2">
      <c r="J29284" s="20"/>
      <c r="K29284" s="20"/>
      <c r="L29284" s="20"/>
      <c r="M29284" s="20"/>
      <c r="N29284" s="20"/>
      <c r="O29284" s="20"/>
    </row>
    <row r="29285" spans="10:15" x14ac:dyDescent="0.2">
      <c r="J29285" s="20"/>
      <c r="K29285" s="20"/>
      <c r="L29285" s="20"/>
      <c r="M29285" s="20"/>
      <c r="N29285" s="20"/>
      <c r="O29285" s="20"/>
    </row>
    <row r="29286" spans="10:15" x14ac:dyDescent="0.2">
      <c r="J29286" s="20"/>
      <c r="K29286" s="20"/>
      <c r="L29286" s="20"/>
      <c r="M29286" s="20"/>
      <c r="N29286" s="20"/>
      <c r="O29286" s="20"/>
    </row>
    <row r="29287" spans="10:15" x14ac:dyDescent="0.2">
      <c r="J29287" s="20"/>
      <c r="K29287" s="20"/>
      <c r="L29287" s="20"/>
      <c r="M29287" s="20"/>
      <c r="N29287" s="20"/>
      <c r="O29287" s="20"/>
    </row>
    <row r="29288" spans="10:15" x14ac:dyDescent="0.2">
      <c r="J29288" s="20"/>
      <c r="K29288" s="20"/>
      <c r="L29288" s="20"/>
      <c r="M29288" s="20"/>
      <c r="N29288" s="20"/>
      <c r="O29288" s="20"/>
    </row>
    <row r="29289" spans="10:15" x14ac:dyDescent="0.2">
      <c r="J29289" s="20"/>
      <c r="K29289" s="20"/>
      <c r="L29289" s="20"/>
      <c r="M29289" s="20"/>
      <c r="N29289" s="20"/>
      <c r="O29289" s="20"/>
    </row>
    <row r="29290" spans="10:15" x14ac:dyDescent="0.2">
      <c r="J29290" s="20"/>
      <c r="K29290" s="20"/>
      <c r="L29290" s="20"/>
      <c r="M29290" s="20"/>
      <c r="N29290" s="20"/>
      <c r="O29290" s="20"/>
    </row>
    <row r="29291" spans="10:15" x14ac:dyDescent="0.2">
      <c r="J29291" s="20"/>
      <c r="K29291" s="20"/>
      <c r="L29291" s="20"/>
      <c r="M29291" s="20"/>
      <c r="N29291" s="20"/>
      <c r="O29291" s="20"/>
    </row>
    <row r="29292" spans="10:15" x14ac:dyDescent="0.2">
      <c r="J29292" s="20"/>
      <c r="K29292" s="20"/>
      <c r="L29292" s="20"/>
      <c r="M29292" s="20"/>
      <c r="N29292" s="20"/>
      <c r="O29292" s="20"/>
    </row>
    <row r="29293" spans="10:15" x14ac:dyDescent="0.2">
      <c r="J29293" s="20"/>
      <c r="K29293" s="20"/>
      <c r="L29293" s="20"/>
      <c r="M29293" s="20"/>
      <c r="N29293" s="20"/>
      <c r="O29293" s="20"/>
    </row>
    <row r="29294" spans="10:15" x14ac:dyDescent="0.2">
      <c r="J29294" s="20"/>
      <c r="K29294" s="20"/>
      <c r="L29294" s="20"/>
      <c r="M29294" s="20"/>
      <c r="N29294" s="20"/>
      <c r="O29294" s="20"/>
    </row>
    <row r="29295" spans="10:15" x14ac:dyDescent="0.2">
      <c r="J29295" s="20"/>
      <c r="K29295" s="20"/>
      <c r="L29295" s="20"/>
      <c r="M29295" s="20"/>
      <c r="N29295" s="20"/>
      <c r="O29295" s="20"/>
    </row>
    <row r="29296" spans="10:15" x14ac:dyDescent="0.2">
      <c r="J29296" s="20"/>
      <c r="K29296" s="20"/>
      <c r="L29296" s="20"/>
      <c r="M29296" s="20"/>
      <c r="N29296" s="20"/>
      <c r="O29296" s="20"/>
    </row>
    <row r="29297" spans="10:15" x14ac:dyDescent="0.2">
      <c r="J29297" s="20"/>
      <c r="K29297" s="20"/>
      <c r="L29297" s="20"/>
      <c r="M29297" s="20"/>
      <c r="N29297" s="20"/>
      <c r="O29297" s="20"/>
    </row>
    <row r="29298" spans="10:15" x14ac:dyDescent="0.2">
      <c r="J29298" s="20"/>
      <c r="K29298" s="20"/>
      <c r="L29298" s="20"/>
      <c r="M29298" s="20"/>
      <c r="N29298" s="20"/>
      <c r="O29298" s="20"/>
    </row>
    <row r="29299" spans="10:15" x14ac:dyDescent="0.2">
      <c r="J29299" s="20"/>
      <c r="K29299" s="20"/>
      <c r="L29299" s="20"/>
      <c r="M29299" s="20"/>
      <c r="N29299" s="20"/>
      <c r="O29299" s="20"/>
    </row>
    <row r="29300" spans="10:15" x14ac:dyDescent="0.2">
      <c r="J29300" s="20"/>
      <c r="K29300" s="20"/>
      <c r="L29300" s="20"/>
      <c r="M29300" s="20"/>
      <c r="N29300" s="20"/>
      <c r="O29300" s="20"/>
    </row>
    <row r="29301" spans="10:15" x14ac:dyDescent="0.2">
      <c r="J29301" s="20"/>
      <c r="K29301" s="20"/>
      <c r="L29301" s="20"/>
      <c r="M29301" s="20"/>
      <c r="N29301" s="20"/>
      <c r="O29301" s="20"/>
    </row>
    <row r="29302" spans="10:15" x14ac:dyDescent="0.2">
      <c r="J29302" s="20"/>
      <c r="K29302" s="20"/>
      <c r="L29302" s="20"/>
      <c r="M29302" s="20"/>
      <c r="N29302" s="20"/>
      <c r="O29302" s="20"/>
    </row>
    <row r="29303" spans="10:15" x14ac:dyDescent="0.2">
      <c r="J29303" s="20"/>
      <c r="K29303" s="20"/>
      <c r="L29303" s="20"/>
      <c r="M29303" s="20"/>
      <c r="N29303" s="20"/>
      <c r="O29303" s="20"/>
    </row>
    <row r="29304" spans="10:15" x14ac:dyDescent="0.2">
      <c r="J29304" s="20"/>
      <c r="K29304" s="20"/>
      <c r="L29304" s="20"/>
      <c r="M29304" s="20"/>
      <c r="N29304" s="20"/>
      <c r="O29304" s="20"/>
    </row>
    <row r="29305" spans="10:15" x14ac:dyDescent="0.2">
      <c r="J29305" s="20"/>
      <c r="K29305" s="20"/>
      <c r="L29305" s="20"/>
      <c r="M29305" s="20"/>
      <c r="N29305" s="20"/>
      <c r="O29305" s="20"/>
    </row>
    <row r="29306" spans="10:15" x14ac:dyDescent="0.2">
      <c r="J29306" s="20"/>
      <c r="K29306" s="20"/>
      <c r="L29306" s="20"/>
      <c r="M29306" s="20"/>
      <c r="N29306" s="20"/>
      <c r="O29306" s="20"/>
    </row>
    <row r="29307" spans="10:15" x14ac:dyDescent="0.2">
      <c r="J29307" s="20"/>
      <c r="K29307" s="20"/>
      <c r="L29307" s="20"/>
      <c r="M29307" s="20"/>
      <c r="N29307" s="20"/>
      <c r="O29307" s="20"/>
    </row>
    <row r="29308" spans="10:15" x14ac:dyDescent="0.2">
      <c r="J29308" s="20"/>
      <c r="K29308" s="20"/>
      <c r="L29308" s="20"/>
      <c r="M29308" s="20"/>
      <c r="N29308" s="20"/>
      <c r="O29308" s="20"/>
    </row>
    <row r="29309" spans="10:15" x14ac:dyDescent="0.2">
      <c r="J29309" s="20"/>
      <c r="K29309" s="20"/>
      <c r="L29309" s="20"/>
      <c r="M29309" s="20"/>
      <c r="N29309" s="20"/>
      <c r="O29309" s="20"/>
    </row>
    <row r="29310" spans="10:15" x14ac:dyDescent="0.2">
      <c r="J29310" s="20"/>
      <c r="K29310" s="20"/>
      <c r="L29310" s="20"/>
      <c r="M29310" s="20"/>
      <c r="N29310" s="20"/>
      <c r="O29310" s="20"/>
    </row>
    <row r="29311" spans="10:15" x14ac:dyDescent="0.2">
      <c r="J29311" s="20"/>
      <c r="K29311" s="20"/>
      <c r="L29311" s="20"/>
      <c r="M29311" s="20"/>
      <c r="N29311" s="20"/>
      <c r="O29311" s="20"/>
    </row>
    <row r="29312" spans="10:15" x14ac:dyDescent="0.2">
      <c r="J29312" s="20"/>
      <c r="K29312" s="20"/>
      <c r="L29312" s="20"/>
      <c r="M29312" s="20"/>
      <c r="N29312" s="20"/>
      <c r="O29312" s="20"/>
    </row>
    <row r="29313" spans="10:15" x14ac:dyDescent="0.2">
      <c r="J29313" s="20"/>
      <c r="K29313" s="20"/>
      <c r="L29313" s="20"/>
      <c r="M29313" s="20"/>
      <c r="N29313" s="20"/>
      <c r="O29313" s="20"/>
    </row>
    <row r="29314" spans="10:15" x14ac:dyDescent="0.2">
      <c r="J29314" s="20"/>
      <c r="K29314" s="20"/>
      <c r="L29314" s="20"/>
      <c r="M29314" s="20"/>
      <c r="N29314" s="20"/>
      <c r="O29314" s="20"/>
    </row>
    <row r="29315" spans="10:15" x14ac:dyDescent="0.2">
      <c r="J29315" s="20"/>
      <c r="K29315" s="20"/>
      <c r="L29315" s="20"/>
      <c r="M29315" s="20"/>
      <c r="N29315" s="20"/>
      <c r="O29315" s="20"/>
    </row>
    <row r="29316" spans="10:15" x14ac:dyDescent="0.2">
      <c r="J29316" s="20"/>
      <c r="K29316" s="20"/>
      <c r="L29316" s="20"/>
      <c r="M29316" s="20"/>
      <c r="N29316" s="20"/>
      <c r="O29316" s="20"/>
    </row>
    <row r="29317" spans="10:15" x14ac:dyDescent="0.2">
      <c r="J29317" s="20"/>
      <c r="K29317" s="20"/>
      <c r="L29317" s="20"/>
      <c r="M29317" s="20"/>
      <c r="N29317" s="20"/>
      <c r="O29317" s="20"/>
    </row>
    <row r="29318" spans="10:15" x14ac:dyDescent="0.2">
      <c r="J29318" s="20"/>
      <c r="K29318" s="20"/>
      <c r="L29318" s="20"/>
      <c r="M29318" s="20"/>
      <c r="N29318" s="20"/>
      <c r="O29318" s="20"/>
    </row>
    <row r="29319" spans="10:15" x14ac:dyDescent="0.2">
      <c r="J29319" s="20"/>
      <c r="K29319" s="20"/>
      <c r="L29319" s="20"/>
      <c r="M29319" s="20"/>
      <c r="N29319" s="20"/>
      <c r="O29319" s="20"/>
    </row>
    <row r="29320" spans="10:15" x14ac:dyDescent="0.2">
      <c r="J29320" s="20"/>
      <c r="K29320" s="20"/>
      <c r="L29320" s="20"/>
      <c r="M29320" s="20"/>
      <c r="N29320" s="20"/>
      <c r="O29320" s="20"/>
    </row>
    <row r="29321" spans="10:15" x14ac:dyDescent="0.2">
      <c r="J29321" s="20"/>
      <c r="K29321" s="20"/>
      <c r="L29321" s="20"/>
      <c r="M29321" s="20"/>
      <c r="N29321" s="20"/>
      <c r="O29321" s="20"/>
    </row>
    <row r="29322" spans="10:15" x14ac:dyDescent="0.2">
      <c r="J29322" s="20"/>
      <c r="K29322" s="20"/>
      <c r="L29322" s="20"/>
      <c r="M29322" s="20"/>
      <c r="N29322" s="20"/>
      <c r="O29322" s="20"/>
    </row>
    <row r="29323" spans="10:15" x14ac:dyDescent="0.2">
      <c r="J29323" s="20"/>
      <c r="K29323" s="20"/>
      <c r="L29323" s="20"/>
      <c r="M29323" s="20"/>
      <c r="N29323" s="20"/>
      <c r="O29323" s="20"/>
    </row>
    <row r="29324" spans="10:15" x14ac:dyDescent="0.2">
      <c r="J29324" s="20"/>
      <c r="K29324" s="20"/>
      <c r="L29324" s="20"/>
      <c r="M29324" s="20"/>
      <c r="N29324" s="20"/>
      <c r="O29324" s="20"/>
    </row>
    <row r="29325" spans="10:15" x14ac:dyDescent="0.2">
      <c r="J29325" s="20"/>
      <c r="K29325" s="20"/>
      <c r="L29325" s="20"/>
      <c r="M29325" s="20"/>
      <c r="N29325" s="20"/>
      <c r="O29325" s="20"/>
    </row>
    <row r="29326" spans="10:15" x14ac:dyDescent="0.2">
      <c r="J29326" s="20"/>
      <c r="K29326" s="20"/>
      <c r="L29326" s="20"/>
      <c r="M29326" s="20"/>
      <c r="N29326" s="20"/>
      <c r="O29326" s="20"/>
    </row>
    <row r="29327" spans="10:15" x14ac:dyDescent="0.2">
      <c r="J29327" s="20"/>
      <c r="K29327" s="20"/>
      <c r="L29327" s="20"/>
      <c r="M29327" s="20"/>
      <c r="N29327" s="20"/>
      <c r="O29327" s="20"/>
    </row>
    <row r="29328" spans="10:15" x14ac:dyDescent="0.2">
      <c r="J29328" s="20"/>
      <c r="K29328" s="20"/>
      <c r="L29328" s="20"/>
      <c r="M29328" s="20"/>
      <c r="N29328" s="20"/>
      <c r="O29328" s="20"/>
    </row>
    <row r="29329" spans="10:15" x14ac:dyDescent="0.2">
      <c r="J29329" s="20"/>
      <c r="K29329" s="20"/>
      <c r="L29329" s="20"/>
      <c r="M29329" s="20"/>
      <c r="N29329" s="20"/>
      <c r="O29329" s="20"/>
    </row>
    <row r="29330" spans="10:15" x14ac:dyDescent="0.2">
      <c r="J29330" s="20"/>
      <c r="K29330" s="20"/>
      <c r="L29330" s="20"/>
      <c r="M29330" s="20"/>
      <c r="N29330" s="20"/>
      <c r="O29330" s="20"/>
    </row>
    <row r="29331" spans="10:15" x14ac:dyDescent="0.2">
      <c r="J29331" s="20"/>
      <c r="K29331" s="20"/>
      <c r="L29331" s="20"/>
      <c r="M29331" s="20"/>
      <c r="N29331" s="20"/>
      <c r="O29331" s="20"/>
    </row>
    <row r="29332" spans="10:15" x14ac:dyDescent="0.2">
      <c r="J29332" s="20"/>
      <c r="K29332" s="20"/>
      <c r="L29332" s="20"/>
      <c r="M29332" s="20"/>
      <c r="N29332" s="20"/>
      <c r="O29332" s="20"/>
    </row>
    <row r="29333" spans="10:15" x14ac:dyDescent="0.2">
      <c r="J29333" s="20"/>
      <c r="K29333" s="20"/>
      <c r="L29333" s="20"/>
      <c r="M29333" s="20"/>
      <c r="N29333" s="20"/>
      <c r="O29333" s="20"/>
    </row>
    <row r="29334" spans="10:15" x14ac:dyDescent="0.2">
      <c r="J29334" s="20"/>
      <c r="K29334" s="20"/>
      <c r="L29334" s="20"/>
      <c r="M29334" s="20"/>
      <c r="N29334" s="20"/>
      <c r="O29334" s="20"/>
    </row>
    <row r="29335" spans="10:15" x14ac:dyDescent="0.2">
      <c r="J29335" s="20"/>
      <c r="K29335" s="20"/>
      <c r="L29335" s="20"/>
      <c r="M29335" s="20"/>
      <c r="N29335" s="20"/>
      <c r="O29335" s="20"/>
    </row>
    <row r="29336" spans="10:15" x14ac:dyDescent="0.2">
      <c r="J29336" s="20"/>
      <c r="K29336" s="20"/>
      <c r="L29336" s="20"/>
      <c r="M29336" s="20"/>
      <c r="N29336" s="20"/>
      <c r="O29336" s="20"/>
    </row>
    <row r="29337" spans="10:15" x14ac:dyDescent="0.2">
      <c r="J29337" s="20"/>
      <c r="K29337" s="20"/>
      <c r="L29337" s="20"/>
      <c r="M29337" s="20"/>
      <c r="N29337" s="20"/>
      <c r="O29337" s="20"/>
    </row>
    <row r="29338" spans="10:15" x14ac:dyDescent="0.2">
      <c r="J29338" s="20"/>
      <c r="K29338" s="20"/>
      <c r="L29338" s="20"/>
      <c r="M29338" s="20"/>
      <c r="N29338" s="20"/>
      <c r="O29338" s="20"/>
    </row>
    <row r="29339" spans="10:15" x14ac:dyDescent="0.2">
      <c r="J29339" s="20"/>
      <c r="K29339" s="20"/>
      <c r="L29339" s="20"/>
      <c r="M29339" s="20"/>
      <c r="N29339" s="20"/>
      <c r="O29339" s="20"/>
    </row>
    <row r="29340" spans="10:15" x14ac:dyDescent="0.2">
      <c r="J29340" s="20"/>
      <c r="K29340" s="20"/>
      <c r="L29340" s="20"/>
      <c r="M29340" s="20"/>
      <c r="N29340" s="20"/>
      <c r="O29340" s="20"/>
    </row>
    <row r="29341" spans="10:15" x14ac:dyDescent="0.2">
      <c r="J29341" s="20"/>
      <c r="K29341" s="20"/>
      <c r="L29341" s="20"/>
      <c r="M29341" s="20"/>
      <c r="N29341" s="20"/>
      <c r="O29341" s="20"/>
    </row>
    <row r="29342" spans="10:15" x14ac:dyDescent="0.2">
      <c r="J29342" s="20"/>
      <c r="K29342" s="20"/>
      <c r="L29342" s="20"/>
      <c r="M29342" s="20"/>
      <c r="N29342" s="20"/>
      <c r="O29342" s="20"/>
    </row>
    <row r="29343" spans="10:15" x14ac:dyDescent="0.2">
      <c r="J29343" s="20"/>
      <c r="K29343" s="20"/>
      <c r="L29343" s="20"/>
      <c r="M29343" s="20"/>
      <c r="N29343" s="20"/>
      <c r="O29343" s="20"/>
    </row>
    <row r="29344" spans="10:15" x14ac:dyDescent="0.2">
      <c r="J29344" s="20"/>
      <c r="K29344" s="20"/>
      <c r="L29344" s="20"/>
      <c r="M29344" s="20"/>
      <c r="N29344" s="20"/>
      <c r="O29344" s="20"/>
    </row>
    <row r="29345" spans="10:15" x14ac:dyDescent="0.2">
      <c r="J29345" s="20"/>
      <c r="K29345" s="20"/>
      <c r="L29345" s="20"/>
      <c r="M29345" s="20"/>
      <c r="N29345" s="20"/>
      <c r="O29345" s="20"/>
    </row>
    <row r="29346" spans="10:15" x14ac:dyDescent="0.2">
      <c r="J29346" s="20"/>
      <c r="K29346" s="20"/>
      <c r="L29346" s="20"/>
      <c r="M29346" s="20"/>
      <c r="N29346" s="20"/>
      <c r="O29346" s="20"/>
    </row>
    <row r="29347" spans="10:15" x14ac:dyDescent="0.2">
      <c r="J29347" s="20"/>
      <c r="K29347" s="20"/>
      <c r="L29347" s="20"/>
      <c r="M29347" s="20"/>
      <c r="N29347" s="20"/>
      <c r="O29347" s="20"/>
    </row>
    <row r="29348" spans="10:15" x14ac:dyDescent="0.2">
      <c r="J29348" s="20"/>
      <c r="K29348" s="20"/>
      <c r="L29348" s="20"/>
      <c r="M29348" s="20"/>
      <c r="N29348" s="20"/>
      <c r="O29348" s="20"/>
    </row>
    <row r="29349" spans="10:15" x14ac:dyDescent="0.2">
      <c r="J29349" s="20"/>
      <c r="K29349" s="20"/>
      <c r="L29349" s="20"/>
      <c r="M29349" s="20"/>
      <c r="N29349" s="20"/>
      <c r="O29349" s="20"/>
    </row>
    <row r="29350" spans="10:15" x14ac:dyDescent="0.2">
      <c r="J29350" s="20"/>
      <c r="K29350" s="20"/>
      <c r="L29350" s="20"/>
      <c r="M29350" s="20"/>
      <c r="N29350" s="20"/>
      <c r="O29350" s="20"/>
    </row>
    <row r="29351" spans="10:15" x14ac:dyDescent="0.2">
      <c r="J29351" s="20"/>
      <c r="K29351" s="20"/>
      <c r="L29351" s="20"/>
      <c r="M29351" s="20"/>
      <c r="N29351" s="20"/>
      <c r="O29351" s="20"/>
    </row>
    <row r="29352" spans="10:15" x14ac:dyDescent="0.2">
      <c r="J29352" s="20"/>
      <c r="K29352" s="20"/>
      <c r="L29352" s="20"/>
      <c r="M29352" s="20"/>
      <c r="N29352" s="20"/>
      <c r="O29352" s="20"/>
    </row>
    <row r="29353" spans="10:15" x14ac:dyDescent="0.2">
      <c r="J29353" s="20"/>
      <c r="K29353" s="20"/>
      <c r="L29353" s="20"/>
      <c r="M29353" s="20"/>
      <c r="N29353" s="20"/>
      <c r="O29353" s="20"/>
    </row>
    <row r="29354" spans="10:15" x14ac:dyDescent="0.2">
      <c r="J29354" s="20"/>
      <c r="K29354" s="20"/>
      <c r="L29354" s="20"/>
      <c r="M29354" s="20"/>
      <c r="N29354" s="20"/>
      <c r="O29354" s="20"/>
    </row>
    <row r="29355" spans="10:15" x14ac:dyDescent="0.2">
      <c r="J29355" s="20"/>
      <c r="K29355" s="20"/>
      <c r="L29355" s="20"/>
      <c r="M29355" s="20"/>
      <c r="N29355" s="20"/>
      <c r="O29355" s="20"/>
    </row>
    <row r="29356" spans="10:15" x14ac:dyDescent="0.2">
      <c r="J29356" s="20"/>
      <c r="K29356" s="20"/>
      <c r="L29356" s="20"/>
      <c r="M29356" s="20"/>
      <c r="N29356" s="20"/>
      <c r="O29356" s="20"/>
    </row>
    <row r="29357" spans="10:15" x14ac:dyDescent="0.2">
      <c r="J29357" s="20"/>
      <c r="K29357" s="20"/>
      <c r="L29357" s="20"/>
      <c r="M29357" s="20"/>
      <c r="N29357" s="20"/>
      <c r="O29357" s="20"/>
    </row>
    <row r="29358" spans="10:15" x14ac:dyDescent="0.2">
      <c r="J29358" s="20"/>
      <c r="K29358" s="20"/>
      <c r="L29358" s="20"/>
      <c r="M29358" s="20"/>
      <c r="N29358" s="20"/>
      <c r="O29358" s="20"/>
    </row>
    <row r="29359" spans="10:15" x14ac:dyDescent="0.2">
      <c r="J29359" s="20"/>
      <c r="K29359" s="20"/>
      <c r="L29359" s="20"/>
      <c r="M29359" s="20"/>
      <c r="N29359" s="20"/>
      <c r="O29359" s="20"/>
    </row>
    <row r="29360" spans="10:15" x14ac:dyDescent="0.2">
      <c r="J29360" s="20"/>
      <c r="K29360" s="20"/>
      <c r="L29360" s="20"/>
      <c r="M29360" s="20"/>
      <c r="N29360" s="20"/>
      <c r="O29360" s="20"/>
    </row>
    <row r="29361" spans="10:15" x14ac:dyDescent="0.2">
      <c r="J29361" s="20"/>
      <c r="K29361" s="20"/>
      <c r="L29361" s="20"/>
      <c r="M29361" s="20"/>
      <c r="N29361" s="20"/>
      <c r="O29361" s="20"/>
    </row>
    <row r="29362" spans="10:15" x14ac:dyDescent="0.2">
      <c r="J29362" s="20"/>
      <c r="K29362" s="20"/>
      <c r="L29362" s="20"/>
      <c r="M29362" s="20"/>
      <c r="N29362" s="20"/>
      <c r="O29362" s="20"/>
    </row>
    <row r="29363" spans="10:15" x14ac:dyDescent="0.2">
      <c r="J29363" s="20"/>
      <c r="K29363" s="20"/>
      <c r="L29363" s="20"/>
      <c r="M29363" s="20"/>
      <c r="N29363" s="20"/>
      <c r="O29363" s="20"/>
    </row>
    <row r="29364" spans="10:15" x14ac:dyDescent="0.2">
      <c r="J29364" s="20"/>
      <c r="K29364" s="20"/>
      <c r="L29364" s="20"/>
      <c r="M29364" s="20"/>
      <c r="N29364" s="20"/>
      <c r="O29364" s="20"/>
    </row>
    <row r="29365" spans="10:15" x14ac:dyDescent="0.2">
      <c r="J29365" s="20"/>
      <c r="K29365" s="20"/>
      <c r="L29365" s="20"/>
      <c r="M29365" s="20"/>
      <c r="N29365" s="20"/>
      <c r="O29365" s="20"/>
    </row>
    <row r="29366" spans="10:15" x14ac:dyDescent="0.2">
      <c r="J29366" s="20"/>
      <c r="K29366" s="20"/>
      <c r="L29366" s="20"/>
      <c r="M29366" s="20"/>
      <c r="N29366" s="20"/>
      <c r="O29366" s="20"/>
    </row>
    <row r="29367" spans="10:15" x14ac:dyDescent="0.2">
      <c r="J29367" s="20"/>
      <c r="K29367" s="20"/>
      <c r="L29367" s="20"/>
      <c r="M29367" s="20"/>
      <c r="N29367" s="20"/>
      <c r="O29367" s="20"/>
    </row>
    <row r="29368" spans="10:15" x14ac:dyDescent="0.2">
      <c r="J29368" s="20"/>
      <c r="K29368" s="20"/>
      <c r="L29368" s="20"/>
      <c r="M29368" s="20"/>
      <c r="N29368" s="20"/>
      <c r="O29368" s="20"/>
    </row>
    <row r="29369" spans="10:15" x14ac:dyDescent="0.2">
      <c r="J29369" s="20"/>
      <c r="K29369" s="20"/>
      <c r="L29369" s="20"/>
      <c r="M29369" s="20"/>
      <c r="N29369" s="20"/>
      <c r="O29369" s="20"/>
    </row>
    <row r="29370" spans="10:15" x14ac:dyDescent="0.2">
      <c r="J29370" s="20"/>
      <c r="K29370" s="20"/>
      <c r="L29370" s="20"/>
      <c r="M29370" s="20"/>
      <c r="N29370" s="20"/>
      <c r="O29370" s="20"/>
    </row>
    <row r="29371" spans="10:15" x14ac:dyDescent="0.2">
      <c r="J29371" s="20"/>
      <c r="K29371" s="20"/>
      <c r="L29371" s="20"/>
      <c r="M29371" s="20"/>
      <c r="N29371" s="20"/>
      <c r="O29371" s="20"/>
    </row>
    <row r="29372" spans="10:15" x14ac:dyDescent="0.2">
      <c r="J29372" s="20"/>
      <c r="K29372" s="20"/>
      <c r="L29372" s="20"/>
      <c r="M29372" s="20"/>
      <c r="N29372" s="20"/>
      <c r="O29372" s="20"/>
    </row>
    <row r="29373" spans="10:15" x14ac:dyDescent="0.2">
      <c r="J29373" s="20"/>
      <c r="K29373" s="20"/>
      <c r="L29373" s="20"/>
      <c r="M29373" s="20"/>
      <c r="N29373" s="20"/>
      <c r="O29373" s="20"/>
    </row>
    <row r="29374" spans="10:15" x14ac:dyDescent="0.2">
      <c r="J29374" s="20"/>
      <c r="K29374" s="20"/>
      <c r="L29374" s="20"/>
      <c r="M29374" s="20"/>
      <c r="N29374" s="20"/>
      <c r="O29374" s="20"/>
    </row>
    <row r="29375" spans="10:15" x14ac:dyDescent="0.2">
      <c r="J29375" s="20"/>
      <c r="K29375" s="20"/>
      <c r="L29375" s="20"/>
      <c r="M29375" s="20"/>
      <c r="N29375" s="20"/>
      <c r="O29375" s="20"/>
    </row>
    <row r="29376" spans="10:15" x14ac:dyDescent="0.2">
      <c r="J29376" s="20"/>
      <c r="K29376" s="20"/>
      <c r="L29376" s="20"/>
      <c r="M29376" s="20"/>
      <c r="N29376" s="20"/>
      <c r="O29376" s="20"/>
    </row>
    <row r="29377" spans="10:15" x14ac:dyDescent="0.2">
      <c r="J29377" s="20"/>
      <c r="K29377" s="20"/>
      <c r="L29377" s="20"/>
      <c r="M29377" s="20"/>
      <c r="N29377" s="20"/>
      <c r="O29377" s="20"/>
    </row>
    <row r="29378" spans="10:15" x14ac:dyDescent="0.2">
      <c r="J29378" s="20"/>
      <c r="K29378" s="20"/>
      <c r="L29378" s="20"/>
      <c r="M29378" s="20"/>
      <c r="N29378" s="20"/>
      <c r="O29378" s="20"/>
    </row>
    <row r="29379" spans="10:15" x14ac:dyDescent="0.2">
      <c r="J29379" s="20"/>
      <c r="K29379" s="20"/>
      <c r="L29379" s="20"/>
      <c r="M29379" s="20"/>
      <c r="N29379" s="20"/>
      <c r="O29379" s="20"/>
    </row>
    <row r="29380" spans="10:15" x14ac:dyDescent="0.2">
      <c r="J29380" s="20"/>
      <c r="K29380" s="20"/>
      <c r="L29380" s="20"/>
      <c r="M29380" s="20"/>
      <c r="N29380" s="20"/>
      <c r="O29380" s="20"/>
    </row>
    <row r="29381" spans="10:15" x14ac:dyDescent="0.2">
      <c r="J29381" s="20"/>
      <c r="K29381" s="20"/>
      <c r="L29381" s="20"/>
      <c r="M29381" s="20"/>
      <c r="N29381" s="20"/>
      <c r="O29381" s="20"/>
    </row>
    <row r="29382" spans="10:15" x14ac:dyDescent="0.2">
      <c r="J29382" s="20"/>
      <c r="K29382" s="20"/>
      <c r="L29382" s="20"/>
      <c r="M29382" s="20"/>
      <c r="N29382" s="20"/>
      <c r="O29382" s="20"/>
    </row>
    <row r="29383" spans="10:15" x14ac:dyDescent="0.2">
      <c r="J29383" s="20"/>
      <c r="K29383" s="20"/>
      <c r="L29383" s="20"/>
      <c r="M29383" s="20"/>
      <c r="N29383" s="20"/>
      <c r="O29383" s="20"/>
    </row>
    <row r="29384" spans="10:15" x14ac:dyDescent="0.2">
      <c r="J29384" s="20"/>
      <c r="K29384" s="20"/>
      <c r="L29384" s="20"/>
      <c r="M29384" s="20"/>
      <c r="N29384" s="20"/>
      <c r="O29384" s="20"/>
    </row>
    <row r="29385" spans="10:15" x14ac:dyDescent="0.2">
      <c r="J29385" s="20"/>
      <c r="K29385" s="20"/>
      <c r="L29385" s="20"/>
      <c r="M29385" s="20"/>
      <c r="N29385" s="20"/>
      <c r="O29385" s="20"/>
    </row>
    <row r="29386" spans="10:15" x14ac:dyDescent="0.2">
      <c r="J29386" s="20"/>
      <c r="K29386" s="20"/>
      <c r="L29386" s="20"/>
      <c r="M29386" s="20"/>
      <c r="N29386" s="20"/>
      <c r="O29386" s="20"/>
    </row>
    <row r="29387" spans="10:15" x14ac:dyDescent="0.2">
      <c r="J29387" s="20"/>
      <c r="K29387" s="20"/>
      <c r="L29387" s="20"/>
      <c r="M29387" s="20"/>
      <c r="N29387" s="20"/>
      <c r="O29387" s="20"/>
    </row>
    <row r="29388" spans="10:15" x14ac:dyDescent="0.2">
      <c r="J29388" s="20"/>
      <c r="K29388" s="20"/>
      <c r="L29388" s="20"/>
      <c r="M29388" s="20"/>
      <c r="N29388" s="20"/>
      <c r="O29388" s="20"/>
    </row>
    <row r="29389" spans="10:15" x14ac:dyDescent="0.2">
      <c r="J29389" s="20"/>
      <c r="K29389" s="20"/>
      <c r="L29389" s="20"/>
      <c r="M29389" s="20"/>
      <c r="N29389" s="20"/>
      <c r="O29389" s="20"/>
    </row>
    <row r="29390" spans="10:15" x14ac:dyDescent="0.2">
      <c r="J29390" s="20"/>
      <c r="K29390" s="20"/>
      <c r="L29390" s="20"/>
      <c r="M29390" s="20"/>
      <c r="N29390" s="20"/>
      <c r="O29390" s="20"/>
    </row>
    <row r="29391" spans="10:15" x14ac:dyDescent="0.2">
      <c r="J29391" s="20"/>
      <c r="K29391" s="20"/>
      <c r="L29391" s="20"/>
      <c r="M29391" s="20"/>
      <c r="N29391" s="20"/>
      <c r="O29391" s="20"/>
    </row>
    <row r="29392" spans="10:15" x14ac:dyDescent="0.2">
      <c r="J29392" s="20"/>
      <c r="K29392" s="20"/>
      <c r="L29392" s="20"/>
      <c r="M29392" s="20"/>
      <c r="N29392" s="20"/>
      <c r="O29392" s="20"/>
    </row>
    <row r="29393" spans="10:15" x14ac:dyDescent="0.2">
      <c r="J29393" s="20"/>
      <c r="K29393" s="20"/>
      <c r="L29393" s="20"/>
      <c r="M29393" s="20"/>
      <c r="N29393" s="20"/>
      <c r="O29393" s="20"/>
    </row>
    <row r="29394" spans="10:15" x14ac:dyDescent="0.2">
      <c r="J29394" s="20"/>
      <c r="K29394" s="20"/>
      <c r="L29394" s="20"/>
      <c r="M29394" s="20"/>
      <c r="N29394" s="20"/>
      <c r="O29394" s="20"/>
    </row>
    <row r="29395" spans="10:15" x14ac:dyDescent="0.2">
      <c r="J29395" s="20"/>
      <c r="K29395" s="20"/>
      <c r="L29395" s="20"/>
      <c r="M29395" s="20"/>
      <c r="N29395" s="20"/>
      <c r="O29395" s="20"/>
    </row>
    <row r="29396" spans="10:15" x14ac:dyDescent="0.2">
      <c r="J29396" s="20"/>
      <c r="K29396" s="20"/>
      <c r="L29396" s="20"/>
      <c r="M29396" s="20"/>
      <c r="N29396" s="20"/>
      <c r="O29396" s="20"/>
    </row>
    <row r="29397" spans="10:15" x14ac:dyDescent="0.2">
      <c r="J29397" s="20"/>
      <c r="K29397" s="20"/>
      <c r="L29397" s="20"/>
      <c r="M29397" s="20"/>
      <c r="N29397" s="20"/>
      <c r="O29397" s="20"/>
    </row>
    <row r="29398" spans="10:15" x14ac:dyDescent="0.2">
      <c r="J29398" s="20"/>
      <c r="K29398" s="20"/>
      <c r="L29398" s="20"/>
      <c r="M29398" s="20"/>
      <c r="N29398" s="20"/>
      <c r="O29398" s="20"/>
    </row>
    <row r="29399" spans="10:15" x14ac:dyDescent="0.2">
      <c r="J29399" s="20"/>
      <c r="K29399" s="20"/>
      <c r="L29399" s="20"/>
      <c r="M29399" s="20"/>
      <c r="N29399" s="20"/>
      <c r="O29399" s="20"/>
    </row>
    <row r="29400" spans="10:15" x14ac:dyDescent="0.2">
      <c r="J29400" s="20"/>
      <c r="K29400" s="20"/>
      <c r="L29400" s="20"/>
      <c r="M29400" s="20"/>
      <c r="N29400" s="20"/>
      <c r="O29400" s="20"/>
    </row>
    <row r="29401" spans="10:15" x14ac:dyDescent="0.2">
      <c r="J29401" s="20"/>
      <c r="K29401" s="20"/>
      <c r="L29401" s="20"/>
      <c r="M29401" s="20"/>
      <c r="N29401" s="20"/>
      <c r="O29401" s="20"/>
    </row>
    <row r="29402" spans="10:15" x14ac:dyDescent="0.2">
      <c r="J29402" s="20"/>
      <c r="K29402" s="20"/>
      <c r="L29402" s="20"/>
      <c r="M29402" s="20"/>
      <c r="N29402" s="20"/>
      <c r="O29402" s="20"/>
    </row>
    <row r="29403" spans="10:15" x14ac:dyDescent="0.2">
      <c r="J29403" s="20"/>
      <c r="K29403" s="20"/>
      <c r="L29403" s="20"/>
      <c r="M29403" s="20"/>
      <c r="N29403" s="20"/>
      <c r="O29403" s="20"/>
    </row>
    <row r="29404" spans="10:15" x14ac:dyDescent="0.2">
      <c r="J29404" s="20"/>
      <c r="K29404" s="20"/>
      <c r="L29404" s="20"/>
      <c r="M29404" s="20"/>
      <c r="N29404" s="20"/>
      <c r="O29404" s="20"/>
    </row>
    <row r="29405" spans="10:15" x14ac:dyDescent="0.2">
      <c r="J29405" s="20"/>
      <c r="K29405" s="20"/>
      <c r="L29405" s="20"/>
      <c r="M29405" s="20"/>
      <c r="N29405" s="20"/>
      <c r="O29405" s="20"/>
    </row>
    <row r="29406" spans="10:15" x14ac:dyDescent="0.2">
      <c r="J29406" s="20"/>
      <c r="K29406" s="20"/>
      <c r="L29406" s="20"/>
      <c r="M29406" s="20"/>
      <c r="N29406" s="20"/>
      <c r="O29406" s="20"/>
    </row>
    <row r="29407" spans="10:15" x14ac:dyDescent="0.2">
      <c r="J29407" s="20"/>
      <c r="K29407" s="20"/>
      <c r="L29407" s="20"/>
      <c r="M29407" s="20"/>
      <c r="N29407" s="20"/>
      <c r="O29407" s="20"/>
    </row>
    <row r="29408" spans="10:15" x14ac:dyDescent="0.2">
      <c r="J29408" s="20"/>
      <c r="K29408" s="20"/>
      <c r="L29408" s="20"/>
      <c r="M29408" s="20"/>
      <c r="N29408" s="20"/>
      <c r="O29408" s="20"/>
    </row>
    <row r="29409" spans="10:15" x14ac:dyDescent="0.2">
      <c r="J29409" s="20"/>
      <c r="K29409" s="20"/>
      <c r="L29409" s="20"/>
      <c r="M29409" s="20"/>
      <c r="N29409" s="20"/>
      <c r="O29409" s="20"/>
    </row>
    <row r="29410" spans="10:15" x14ac:dyDescent="0.2">
      <c r="J29410" s="20"/>
      <c r="K29410" s="20"/>
      <c r="L29410" s="20"/>
      <c r="M29410" s="20"/>
      <c r="N29410" s="20"/>
      <c r="O29410" s="20"/>
    </row>
    <row r="29411" spans="10:15" x14ac:dyDescent="0.2">
      <c r="J29411" s="20"/>
      <c r="K29411" s="20"/>
      <c r="L29411" s="20"/>
      <c r="M29411" s="20"/>
      <c r="N29411" s="20"/>
      <c r="O29411" s="20"/>
    </row>
    <row r="29412" spans="10:15" x14ac:dyDescent="0.2">
      <c r="J29412" s="20"/>
      <c r="K29412" s="20"/>
      <c r="L29412" s="20"/>
      <c r="M29412" s="20"/>
      <c r="N29412" s="20"/>
      <c r="O29412" s="20"/>
    </row>
    <row r="29413" spans="10:15" x14ac:dyDescent="0.2">
      <c r="J29413" s="20"/>
      <c r="K29413" s="20"/>
      <c r="L29413" s="20"/>
      <c r="M29413" s="20"/>
      <c r="N29413" s="20"/>
      <c r="O29413" s="20"/>
    </row>
    <row r="29414" spans="10:15" x14ac:dyDescent="0.2">
      <c r="J29414" s="20"/>
      <c r="K29414" s="20"/>
      <c r="L29414" s="20"/>
      <c r="M29414" s="20"/>
      <c r="N29414" s="20"/>
      <c r="O29414" s="20"/>
    </row>
    <row r="29415" spans="10:15" x14ac:dyDescent="0.2">
      <c r="J29415" s="20"/>
      <c r="K29415" s="20"/>
      <c r="L29415" s="20"/>
      <c r="M29415" s="20"/>
      <c r="N29415" s="20"/>
      <c r="O29415" s="20"/>
    </row>
    <row r="29416" spans="10:15" x14ac:dyDescent="0.2">
      <c r="J29416" s="20"/>
      <c r="K29416" s="20"/>
      <c r="L29416" s="20"/>
      <c r="M29416" s="20"/>
      <c r="N29416" s="20"/>
      <c r="O29416" s="20"/>
    </row>
    <row r="29417" spans="10:15" x14ac:dyDescent="0.2">
      <c r="J29417" s="20"/>
      <c r="K29417" s="20"/>
      <c r="L29417" s="20"/>
      <c r="M29417" s="20"/>
      <c r="N29417" s="20"/>
      <c r="O29417" s="20"/>
    </row>
    <row r="29418" spans="10:15" x14ac:dyDescent="0.2">
      <c r="J29418" s="20"/>
      <c r="K29418" s="20"/>
      <c r="L29418" s="20"/>
      <c r="M29418" s="20"/>
      <c r="N29418" s="20"/>
      <c r="O29418" s="20"/>
    </row>
    <row r="29419" spans="10:15" x14ac:dyDescent="0.2">
      <c r="J29419" s="20"/>
      <c r="K29419" s="20"/>
      <c r="L29419" s="20"/>
      <c r="M29419" s="20"/>
      <c r="N29419" s="20"/>
      <c r="O29419" s="20"/>
    </row>
    <row r="29420" spans="10:15" x14ac:dyDescent="0.2">
      <c r="J29420" s="20"/>
      <c r="K29420" s="20"/>
      <c r="L29420" s="20"/>
      <c r="M29420" s="20"/>
      <c r="N29420" s="20"/>
      <c r="O29420" s="20"/>
    </row>
    <row r="29421" spans="10:15" x14ac:dyDescent="0.2">
      <c r="J29421" s="20"/>
      <c r="K29421" s="20"/>
      <c r="L29421" s="20"/>
      <c r="M29421" s="20"/>
      <c r="N29421" s="20"/>
      <c r="O29421" s="20"/>
    </row>
    <row r="29422" spans="10:15" x14ac:dyDescent="0.2">
      <c r="J29422" s="20"/>
      <c r="K29422" s="20"/>
      <c r="L29422" s="20"/>
      <c r="M29422" s="20"/>
      <c r="N29422" s="20"/>
      <c r="O29422" s="20"/>
    </row>
    <row r="29423" spans="10:15" x14ac:dyDescent="0.2">
      <c r="J29423" s="20"/>
      <c r="K29423" s="20"/>
      <c r="L29423" s="20"/>
      <c r="M29423" s="20"/>
      <c r="N29423" s="20"/>
      <c r="O29423" s="20"/>
    </row>
    <row r="29424" spans="10:15" x14ac:dyDescent="0.2">
      <c r="J29424" s="20"/>
      <c r="K29424" s="20"/>
      <c r="L29424" s="20"/>
      <c r="M29424" s="20"/>
      <c r="N29424" s="20"/>
      <c r="O29424" s="20"/>
    </row>
    <row r="29425" spans="10:15" x14ac:dyDescent="0.2">
      <c r="J29425" s="20"/>
      <c r="K29425" s="20"/>
      <c r="L29425" s="20"/>
      <c r="M29425" s="20"/>
      <c r="N29425" s="20"/>
      <c r="O29425" s="20"/>
    </row>
    <row r="29426" spans="10:15" x14ac:dyDescent="0.2">
      <c r="J29426" s="20"/>
      <c r="K29426" s="20"/>
      <c r="L29426" s="20"/>
      <c r="M29426" s="20"/>
      <c r="N29426" s="20"/>
      <c r="O29426" s="20"/>
    </row>
    <row r="29427" spans="10:15" x14ac:dyDescent="0.2">
      <c r="J29427" s="20"/>
      <c r="K29427" s="20"/>
      <c r="L29427" s="20"/>
      <c r="M29427" s="20"/>
      <c r="N29427" s="20"/>
      <c r="O29427" s="20"/>
    </row>
    <row r="29428" spans="10:15" x14ac:dyDescent="0.2">
      <c r="J29428" s="20"/>
      <c r="K29428" s="20"/>
      <c r="L29428" s="20"/>
      <c r="M29428" s="20"/>
      <c r="N29428" s="20"/>
      <c r="O29428" s="20"/>
    </row>
    <row r="29429" spans="10:15" x14ac:dyDescent="0.2">
      <c r="J29429" s="20"/>
      <c r="K29429" s="20"/>
      <c r="L29429" s="20"/>
      <c r="M29429" s="20"/>
      <c r="N29429" s="20"/>
      <c r="O29429" s="20"/>
    </row>
    <row r="29430" spans="10:15" x14ac:dyDescent="0.2">
      <c r="J29430" s="20"/>
      <c r="K29430" s="20"/>
      <c r="L29430" s="20"/>
      <c r="M29430" s="20"/>
      <c r="N29430" s="20"/>
      <c r="O29430" s="20"/>
    </row>
    <row r="29431" spans="10:15" x14ac:dyDescent="0.2">
      <c r="J29431" s="20"/>
      <c r="K29431" s="20"/>
      <c r="L29431" s="20"/>
      <c r="M29431" s="20"/>
      <c r="N29431" s="20"/>
      <c r="O29431" s="20"/>
    </row>
    <row r="29432" spans="10:15" x14ac:dyDescent="0.2">
      <c r="J29432" s="20"/>
      <c r="K29432" s="20"/>
      <c r="L29432" s="20"/>
      <c r="M29432" s="20"/>
      <c r="N29432" s="20"/>
      <c r="O29432" s="20"/>
    </row>
    <row r="29433" spans="10:15" x14ac:dyDescent="0.2">
      <c r="J29433" s="20"/>
      <c r="K29433" s="20"/>
      <c r="L29433" s="20"/>
      <c r="M29433" s="20"/>
      <c r="N29433" s="20"/>
      <c r="O29433" s="20"/>
    </row>
    <row r="29434" spans="10:15" x14ac:dyDescent="0.2">
      <c r="J29434" s="20"/>
      <c r="K29434" s="20"/>
      <c r="L29434" s="20"/>
      <c r="M29434" s="20"/>
      <c r="N29434" s="20"/>
      <c r="O29434" s="20"/>
    </row>
    <row r="29435" spans="10:15" x14ac:dyDescent="0.2">
      <c r="J29435" s="20"/>
      <c r="K29435" s="20"/>
      <c r="L29435" s="20"/>
      <c r="M29435" s="20"/>
      <c r="N29435" s="20"/>
      <c r="O29435" s="20"/>
    </row>
    <row r="29436" spans="10:15" x14ac:dyDescent="0.2">
      <c r="J29436" s="20"/>
      <c r="K29436" s="20"/>
      <c r="L29436" s="20"/>
      <c r="M29436" s="20"/>
      <c r="N29436" s="20"/>
      <c r="O29436" s="20"/>
    </row>
    <row r="29437" spans="10:15" x14ac:dyDescent="0.2">
      <c r="J29437" s="20"/>
      <c r="K29437" s="20"/>
      <c r="L29437" s="20"/>
      <c r="M29437" s="20"/>
      <c r="N29437" s="20"/>
      <c r="O29437" s="20"/>
    </row>
    <row r="29438" spans="10:15" x14ac:dyDescent="0.2">
      <c r="J29438" s="20"/>
      <c r="K29438" s="20"/>
      <c r="L29438" s="20"/>
      <c r="M29438" s="20"/>
      <c r="N29438" s="20"/>
      <c r="O29438" s="20"/>
    </row>
    <row r="29439" spans="10:15" x14ac:dyDescent="0.2">
      <c r="J29439" s="20"/>
      <c r="K29439" s="20"/>
      <c r="L29439" s="20"/>
      <c r="M29439" s="20"/>
      <c r="N29439" s="20"/>
      <c r="O29439" s="20"/>
    </row>
    <row r="29440" spans="10:15" x14ac:dyDescent="0.2">
      <c r="J29440" s="20"/>
      <c r="K29440" s="20"/>
      <c r="L29440" s="20"/>
      <c r="M29440" s="20"/>
      <c r="N29440" s="20"/>
      <c r="O29440" s="20"/>
    </row>
    <row r="29441" spans="10:15" x14ac:dyDescent="0.2">
      <c r="J29441" s="20"/>
      <c r="K29441" s="20"/>
      <c r="L29441" s="20"/>
      <c r="M29441" s="20"/>
      <c r="N29441" s="20"/>
      <c r="O29441" s="20"/>
    </row>
    <row r="29442" spans="10:15" x14ac:dyDescent="0.2">
      <c r="J29442" s="20"/>
      <c r="K29442" s="20"/>
      <c r="L29442" s="20"/>
      <c r="M29442" s="20"/>
      <c r="N29442" s="20"/>
      <c r="O29442" s="20"/>
    </row>
    <row r="29443" spans="10:15" x14ac:dyDescent="0.2">
      <c r="J29443" s="20"/>
      <c r="K29443" s="20"/>
      <c r="L29443" s="20"/>
      <c r="M29443" s="20"/>
      <c r="N29443" s="20"/>
      <c r="O29443" s="20"/>
    </row>
    <row r="29444" spans="10:15" x14ac:dyDescent="0.2">
      <c r="J29444" s="20"/>
      <c r="K29444" s="20"/>
      <c r="L29444" s="20"/>
      <c r="M29444" s="20"/>
      <c r="N29444" s="20"/>
      <c r="O29444" s="20"/>
    </row>
    <row r="29445" spans="10:15" x14ac:dyDescent="0.2">
      <c r="J29445" s="20"/>
      <c r="K29445" s="20"/>
      <c r="L29445" s="20"/>
      <c r="M29445" s="20"/>
      <c r="N29445" s="20"/>
      <c r="O29445" s="20"/>
    </row>
    <row r="29446" spans="10:15" x14ac:dyDescent="0.2">
      <c r="J29446" s="20"/>
      <c r="K29446" s="20"/>
      <c r="L29446" s="20"/>
      <c r="M29446" s="20"/>
      <c r="N29446" s="20"/>
      <c r="O29446" s="20"/>
    </row>
    <row r="29447" spans="10:15" x14ac:dyDescent="0.2">
      <c r="J29447" s="20"/>
      <c r="K29447" s="20"/>
      <c r="L29447" s="20"/>
      <c r="M29447" s="20"/>
      <c r="N29447" s="20"/>
      <c r="O29447" s="20"/>
    </row>
    <row r="29448" spans="10:15" x14ac:dyDescent="0.2">
      <c r="J29448" s="20"/>
      <c r="K29448" s="20"/>
      <c r="L29448" s="20"/>
      <c r="M29448" s="20"/>
      <c r="N29448" s="20"/>
      <c r="O29448" s="20"/>
    </row>
    <row r="29449" spans="10:15" x14ac:dyDescent="0.2">
      <c r="J29449" s="20"/>
      <c r="K29449" s="20"/>
      <c r="L29449" s="20"/>
      <c r="M29449" s="20"/>
      <c r="N29449" s="20"/>
      <c r="O29449" s="20"/>
    </row>
    <row r="29450" spans="10:15" x14ac:dyDescent="0.2">
      <c r="J29450" s="20"/>
      <c r="K29450" s="20"/>
      <c r="L29450" s="20"/>
      <c r="M29450" s="20"/>
      <c r="N29450" s="20"/>
      <c r="O29450" s="20"/>
    </row>
    <row r="29451" spans="10:15" x14ac:dyDescent="0.2">
      <c r="J29451" s="20"/>
      <c r="K29451" s="20"/>
      <c r="L29451" s="20"/>
      <c r="M29451" s="20"/>
      <c r="N29451" s="20"/>
      <c r="O29451" s="20"/>
    </row>
    <row r="29452" spans="10:15" x14ac:dyDescent="0.2">
      <c r="J29452" s="20"/>
      <c r="K29452" s="20"/>
      <c r="L29452" s="20"/>
      <c r="M29452" s="20"/>
      <c r="N29452" s="20"/>
      <c r="O29452" s="20"/>
    </row>
    <row r="29453" spans="10:15" x14ac:dyDescent="0.2">
      <c r="J29453" s="20"/>
      <c r="K29453" s="20"/>
      <c r="L29453" s="20"/>
      <c r="M29453" s="20"/>
      <c r="N29453" s="20"/>
      <c r="O29453" s="20"/>
    </row>
    <row r="29454" spans="10:15" x14ac:dyDescent="0.2">
      <c r="J29454" s="20"/>
      <c r="K29454" s="20"/>
      <c r="L29454" s="20"/>
      <c r="M29454" s="20"/>
      <c r="N29454" s="20"/>
      <c r="O29454" s="20"/>
    </row>
    <row r="29455" spans="10:15" x14ac:dyDescent="0.2">
      <c r="J29455" s="20"/>
      <c r="K29455" s="20"/>
      <c r="L29455" s="20"/>
      <c r="M29455" s="20"/>
      <c r="N29455" s="20"/>
      <c r="O29455" s="20"/>
    </row>
    <row r="29456" spans="10:15" x14ac:dyDescent="0.2">
      <c r="J29456" s="20"/>
      <c r="K29456" s="20"/>
      <c r="L29456" s="20"/>
      <c r="M29456" s="20"/>
      <c r="N29456" s="20"/>
      <c r="O29456" s="20"/>
    </row>
    <row r="29457" spans="10:15" x14ac:dyDescent="0.2">
      <c r="J29457" s="20"/>
      <c r="K29457" s="20"/>
      <c r="L29457" s="20"/>
      <c r="M29457" s="20"/>
      <c r="N29457" s="20"/>
      <c r="O29457" s="20"/>
    </row>
    <row r="29458" spans="10:15" x14ac:dyDescent="0.2">
      <c r="J29458" s="20"/>
      <c r="K29458" s="20"/>
      <c r="L29458" s="20"/>
      <c r="M29458" s="20"/>
      <c r="N29458" s="20"/>
      <c r="O29458" s="20"/>
    </row>
    <row r="29459" spans="10:15" x14ac:dyDescent="0.2">
      <c r="J29459" s="20"/>
      <c r="K29459" s="20"/>
      <c r="L29459" s="20"/>
      <c r="M29459" s="20"/>
      <c r="N29459" s="20"/>
      <c r="O29459" s="20"/>
    </row>
    <row r="29460" spans="10:15" x14ac:dyDescent="0.2">
      <c r="J29460" s="20"/>
      <c r="K29460" s="20"/>
      <c r="L29460" s="20"/>
      <c r="M29460" s="20"/>
      <c r="N29460" s="20"/>
      <c r="O29460" s="20"/>
    </row>
    <row r="29461" spans="10:15" x14ac:dyDescent="0.2">
      <c r="J29461" s="20"/>
      <c r="K29461" s="20"/>
      <c r="L29461" s="20"/>
      <c r="M29461" s="20"/>
      <c r="N29461" s="20"/>
      <c r="O29461" s="20"/>
    </row>
    <row r="29462" spans="10:15" x14ac:dyDescent="0.2">
      <c r="J29462" s="20"/>
      <c r="K29462" s="20"/>
      <c r="L29462" s="20"/>
      <c r="M29462" s="20"/>
      <c r="N29462" s="20"/>
      <c r="O29462" s="20"/>
    </row>
    <row r="29463" spans="10:15" x14ac:dyDescent="0.2">
      <c r="J29463" s="20"/>
      <c r="K29463" s="20"/>
      <c r="L29463" s="20"/>
      <c r="M29463" s="20"/>
      <c r="N29463" s="20"/>
      <c r="O29463" s="20"/>
    </row>
    <row r="29464" spans="10:15" x14ac:dyDescent="0.2">
      <c r="J29464" s="20"/>
      <c r="K29464" s="20"/>
      <c r="L29464" s="20"/>
      <c r="M29464" s="20"/>
      <c r="N29464" s="20"/>
      <c r="O29464" s="20"/>
    </row>
    <row r="29465" spans="10:15" x14ac:dyDescent="0.2">
      <c r="J29465" s="20"/>
      <c r="K29465" s="20"/>
      <c r="L29465" s="20"/>
      <c r="M29465" s="20"/>
      <c r="N29465" s="20"/>
      <c r="O29465" s="20"/>
    </row>
    <row r="29466" spans="10:15" x14ac:dyDescent="0.2">
      <c r="J29466" s="20"/>
      <c r="K29466" s="20"/>
      <c r="L29466" s="20"/>
      <c r="M29466" s="20"/>
      <c r="N29466" s="20"/>
      <c r="O29466" s="20"/>
    </row>
    <row r="29467" spans="10:15" x14ac:dyDescent="0.2">
      <c r="J29467" s="20"/>
      <c r="K29467" s="20"/>
      <c r="L29467" s="20"/>
      <c r="M29467" s="20"/>
      <c r="N29467" s="20"/>
      <c r="O29467" s="20"/>
    </row>
    <row r="29468" spans="10:15" x14ac:dyDescent="0.2">
      <c r="J29468" s="20"/>
      <c r="K29468" s="20"/>
      <c r="L29468" s="20"/>
      <c r="M29468" s="20"/>
      <c r="N29468" s="20"/>
      <c r="O29468" s="20"/>
    </row>
    <row r="29469" spans="10:15" x14ac:dyDescent="0.2">
      <c r="J29469" s="20"/>
      <c r="K29469" s="20"/>
      <c r="L29469" s="20"/>
      <c r="M29469" s="20"/>
      <c r="N29469" s="20"/>
      <c r="O29469" s="20"/>
    </row>
    <row r="29470" spans="10:15" x14ac:dyDescent="0.2">
      <c r="J29470" s="20"/>
      <c r="K29470" s="20"/>
      <c r="L29470" s="20"/>
      <c r="M29470" s="20"/>
      <c r="N29470" s="20"/>
      <c r="O29470" s="20"/>
    </row>
    <row r="29471" spans="10:15" x14ac:dyDescent="0.2">
      <c r="J29471" s="20"/>
      <c r="K29471" s="20"/>
      <c r="L29471" s="20"/>
      <c r="M29471" s="20"/>
      <c r="N29471" s="20"/>
      <c r="O29471" s="20"/>
    </row>
    <row r="29472" spans="10:15" x14ac:dyDescent="0.2">
      <c r="J29472" s="20"/>
      <c r="K29472" s="20"/>
      <c r="L29472" s="20"/>
      <c r="M29472" s="20"/>
      <c r="N29472" s="20"/>
      <c r="O29472" s="20"/>
    </row>
    <row r="29473" spans="10:15" x14ac:dyDescent="0.2">
      <c r="J29473" s="20"/>
      <c r="K29473" s="20"/>
      <c r="L29473" s="20"/>
      <c r="M29473" s="20"/>
      <c r="N29473" s="20"/>
      <c r="O29473" s="20"/>
    </row>
    <row r="29474" spans="10:15" x14ac:dyDescent="0.2">
      <c r="J29474" s="20"/>
      <c r="K29474" s="20"/>
      <c r="L29474" s="20"/>
      <c r="M29474" s="20"/>
      <c r="N29474" s="20"/>
      <c r="O29474" s="20"/>
    </row>
    <row r="29475" spans="10:15" x14ac:dyDescent="0.2">
      <c r="J29475" s="20"/>
      <c r="K29475" s="20"/>
      <c r="L29475" s="20"/>
      <c r="M29475" s="20"/>
      <c r="N29475" s="20"/>
      <c r="O29475" s="20"/>
    </row>
    <row r="29476" spans="10:15" x14ac:dyDescent="0.2">
      <c r="J29476" s="20"/>
      <c r="K29476" s="20"/>
      <c r="L29476" s="20"/>
      <c r="M29476" s="20"/>
      <c r="N29476" s="20"/>
      <c r="O29476" s="20"/>
    </row>
    <row r="29477" spans="10:15" x14ac:dyDescent="0.2">
      <c r="J29477" s="20"/>
      <c r="K29477" s="20"/>
      <c r="L29477" s="20"/>
      <c r="M29477" s="20"/>
      <c r="N29477" s="20"/>
      <c r="O29477" s="20"/>
    </row>
    <row r="29478" spans="10:15" x14ac:dyDescent="0.2">
      <c r="J29478" s="20"/>
      <c r="K29478" s="20"/>
      <c r="L29478" s="20"/>
      <c r="M29478" s="20"/>
      <c r="N29478" s="20"/>
      <c r="O29478" s="20"/>
    </row>
    <row r="29479" spans="10:15" x14ac:dyDescent="0.2">
      <c r="J29479" s="20"/>
      <c r="K29479" s="20"/>
      <c r="L29479" s="20"/>
      <c r="M29479" s="20"/>
      <c r="N29479" s="20"/>
      <c r="O29479" s="20"/>
    </row>
    <row r="29480" spans="10:15" x14ac:dyDescent="0.2">
      <c r="J29480" s="20"/>
      <c r="K29480" s="20"/>
      <c r="L29480" s="20"/>
      <c r="M29480" s="20"/>
      <c r="N29480" s="20"/>
      <c r="O29480" s="20"/>
    </row>
    <row r="29481" spans="10:15" x14ac:dyDescent="0.2">
      <c r="J29481" s="20"/>
      <c r="K29481" s="20"/>
      <c r="L29481" s="20"/>
      <c r="M29481" s="20"/>
      <c r="N29481" s="20"/>
      <c r="O29481" s="20"/>
    </row>
    <row r="29482" spans="10:15" x14ac:dyDescent="0.2">
      <c r="J29482" s="20"/>
      <c r="K29482" s="20"/>
      <c r="L29482" s="20"/>
      <c r="M29482" s="20"/>
      <c r="N29482" s="20"/>
      <c r="O29482" s="20"/>
    </row>
    <row r="29483" spans="10:15" x14ac:dyDescent="0.2">
      <c r="J29483" s="20"/>
      <c r="K29483" s="20"/>
      <c r="L29483" s="20"/>
      <c r="M29483" s="20"/>
      <c r="N29483" s="20"/>
      <c r="O29483" s="20"/>
    </row>
    <row r="29484" spans="10:15" x14ac:dyDescent="0.2">
      <c r="J29484" s="20"/>
      <c r="K29484" s="20"/>
      <c r="L29484" s="20"/>
      <c r="M29484" s="20"/>
      <c r="N29484" s="20"/>
      <c r="O29484" s="20"/>
    </row>
    <row r="29485" spans="10:15" x14ac:dyDescent="0.2">
      <c r="J29485" s="20"/>
      <c r="K29485" s="20"/>
      <c r="L29485" s="20"/>
      <c r="M29485" s="20"/>
      <c r="N29485" s="20"/>
      <c r="O29485" s="20"/>
    </row>
    <row r="29486" spans="10:15" x14ac:dyDescent="0.2">
      <c r="J29486" s="20"/>
      <c r="K29486" s="20"/>
      <c r="L29486" s="20"/>
      <c r="M29486" s="20"/>
      <c r="N29486" s="20"/>
      <c r="O29486" s="20"/>
    </row>
    <row r="29487" spans="10:15" x14ac:dyDescent="0.2">
      <c r="J29487" s="20"/>
      <c r="K29487" s="20"/>
      <c r="L29487" s="20"/>
      <c r="M29487" s="20"/>
      <c r="N29487" s="20"/>
      <c r="O29487" s="20"/>
    </row>
    <row r="29488" spans="10:15" x14ac:dyDescent="0.2">
      <c r="J29488" s="20"/>
      <c r="K29488" s="20"/>
      <c r="L29488" s="20"/>
      <c r="M29488" s="20"/>
      <c r="N29488" s="20"/>
      <c r="O29488" s="20"/>
    </row>
    <row r="29489" spans="10:15" x14ac:dyDescent="0.2">
      <c r="J29489" s="20"/>
      <c r="K29489" s="20"/>
      <c r="L29489" s="20"/>
      <c r="M29489" s="20"/>
      <c r="N29489" s="20"/>
      <c r="O29489" s="20"/>
    </row>
    <row r="29490" spans="10:15" x14ac:dyDescent="0.2">
      <c r="J29490" s="20"/>
      <c r="K29490" s="20"/>
      <c r="L29490" s="20"/>
      <c r="M29490" s="20"/>
      <c r="N29490" s="20"/>
      <c r="O29490" s="20"/>
    </row>
    <row r="29491" spans="10:15" x14ac:dyDescent="0.2">
      <c r="J29491" s="20"/>
      <c r="K29491" s="20"/>
      <c r="L29491" s="20"/>
      <c r="M29491" s="20"/>
      <c r="N29491" s="20"/>
      <c r="O29491" s="20"/>
    </row>
    <row r="29492" spans="10:15" x14ac:dyDescent="0.2">
      <c r="J29492" s="20"/>
      <c r="K29492" s="20"/>
      <c r="L29492" s="20"/>
      <c r="M29492" s="20"/>
      <c r="N29492" s="20"/>
      <c r="O29492" s="20"/>
    </row>
    <row r="29493" spans="10:15" x14ac:dyDescent="0.2">
      <c r="J29493" s="20"/>
      <c r="K29493" s="20"/>
      <c r="L29493" s="20"/>
      <c r="M29493" s="20"/>
      <c r="N29493" s="20"/>
      <c r="O29493" s="20"/>
    </row>
    <row r="29494" spans="10:15" x14ac:dyDescent="0.2">
      <c r="J29494" s="20"/>
      <c r="K29494" s="20"/>
      <c r="L29494" s="20"/>
      <c r="M29494" s="20"/>
      <c r="N29494" s="20"/>
      <c r="O29494" s="20"/>
    </row>
    <row r="29495" spans="10:15" x14ac:dyDescent="0.2">
      <c r="J29495" s="20"/>
      <c r="K29495" s="20"/>
      <c r="L29495" s="20"/>
      <c r="M29495" s="20"/>
      <c r="N29495" s="20"/>
      <c r="O29495" s="20"/>
    </row>
    <row r="29496" spans="10:15" x14ac:dyDescent="0.2">
      <c r="J29496" s="20"/>
      <c r="K29496" s="20"/>
      <c r="L29496" s="20"/>
      <c r="M29496" s="20"/>
      <c r="N29496" s="20"/>
      <c r="O29496" s="20"/>
    </row>
    <row r="29497" spans="10:15" x14ac:dyDescent="0.2">
      <c r="J29497" s="20"/>
      <c r="K29497" s="20"/>
      <c r="L29497" s="20"/>
      <c r="M29497" s="20"/>
      <c r="N29497" s="20"/>
      <c r="O29497" s="20"/>
    </row>
    <row r="29498" spans="10:15" x14ac:dyDescent="0.2">
      <c r="J29498" s="20"/>
      <c r="K29498" s="20"/>
      <c r="L29498" s="20"/>
      <c r="M29498" s="20"/>
      <c r="N29498" s="20"/>
      <c r="O29498" s="20"/>
    </row>
    <row r="29499" spans="10:15" x14ac:dyDescent="0.2">
      <c r="J29499" s="20"/>
      <c r="K29499" s="20"/>
      <c r="L29499" s="20"/>
      <c r="M29499" s="20"/>
      <c r="N29499" s="20"/>
      <c r="O29499" s="20"/>
    </row>
    <row r="29500" spans="10:15" x14ac:dyDescent="0.2">
      <c r="J29500" s="20"/>
      <c r="K29500" s="20"/>
      <c r="L29500" s="20"/>
      <c r="M29500" s="20"/>
      <c r="N29500" s="20"/>
      <c r="O29500" s="20"/>
    </row>
    <row r="29501" spans="10:15" x14ac:dyDescent="0.2">
      <c r="J29501" s="20"/>
      <c r="K29501" s="20"/>
      <c r="L29501" s="20"/>
      <c r="M29501" s="20"/>
      <c r="N29501" s="20"/>
      <c r="O29501" s="20"/>
    </row>
    <row r="29502" spans="10:15" x14ac:dyDescent="0.2">
      <c r="J29502" s="20"/>
      <c r="K29502" s="20"/>
      <c r="L29502" s="20"/>
      <c r="M29502" s="20"/>
      <c r="N29502" s="20"/>
      <c r="O29502" s="20"/>
    </row>
    <row r="29503" spans="10:15" x14ac:dyDescent="0.2">
      <c r="J29503" s="20"/>
      <c r="K29503" s="20"/>
      <c r="L29503" s="20"/>
      <c r="M29503" s="20"/>
      <c r="N29503" s="20"/>
      <c r="O29503" s="20"/>
    </row>
    <row r="29504" spans="10:15" x14ac:dyDescent="0.2">
      <c r="J29504" s="20"/>
      <c r="K29504" s="20"/>
      <c r="L29504" s="20"/>
      <c r="M29504" s="20"/>
      <c r="N29504" s="20"/>
      <c r="O29504" s="20"/>
    </row>
    <row r="29505" spans="10:15" x14ac:dyDescent="0.2">
      <c r="J29505" s="20"/>
      <c r="K29505" s="20"/>
      <c r="L29505" s="20"/>
      <c r="M29505" s="20"/>
      <c r="N29505" s="20"/>
      <c r="O29505" s="20"/>
    </row>
    <row r="29506" spans="10:15" x14ac:dyDescent="0.2">
      <c r="J29506" s="20"/>
      <c r="K29506" s="20"/>
      <c r="L29506" s="20"/>
      <c r="M29506" s="20"/>
      <c r="N29506" s="20"/>
      <c r="O29506" s="20"/>
    </row>
    <row r="29507" spans="10:15" x14ac:dyDescent="0.2">
      <c r="J29507" s="20"/>
      <c r="K29507" s="20"/>
      <c r="L29507" s="20"/>
      <c r="M29507" s="20"/>
      <c r="N29507" s="20"/>
      <c r="O29507" s="20"/>
    </row>
    <row r="29508" spans="10:15" x14ac:dyDescent="0.2">
      <c r="J29508" s="20"/>
      <c r="K29508" s="20"/>
      <c r="L29508" s="20"/>
      <c r="M29508" s="20"/>
      <c r="N29508" s="20"/>
      <c r="O29508" s="20"/>
    </row>
    <row r="29509" spans="10:15" x14ac:dyDescent="0.2">
      <c r="J29509" s="20"/>
      <c r="K29509" s="20"/>
      <c r="L29509" s="20"/>
      <c r="M29509" s="20"/>
      <c r="N29509" s="20"/>
      <c r="O29509" s="20"/>
    </row>
    <row r="29510" spans="10:15" x14ac:dyDescent="0.2">
      <c r="J29510" s="20"/>
      <c r="K29510" s="20"/>
      <c r="L29510" s="20"/>
      <c r="M29510" s="20"/>
      <c r="N29510" s="20"/>
      <c r="O29510" s="20"/>
    </row>
    <row r="29511" spans="10:15" x14ac:dyDescent="0.2">
      <c r="J29511" s="20"/>
      <c r="K29511" s="20"/>
      <c r="L29511" s="20"/>
      <c r="M29511" s="20"/>
      <c r="N29511" s="20"/>
      <c r="O29511" s="20"/>
    </row>
    <row r="29512" spans="10:15" x14ac:dyDescent="0.2">
      <c r="J29512" s="20"/>
      <c r="K29512" s="20"/>
      <c r="L29512" s="20"/>
      <c r="M29512" s="20"/>
      <c r="N29512" s="20"/>
      <c r="O29512" s="20"/>
    </row>
    <row r="29513" spans="10:15" x14ac:dyDescent="0.2">
      <c r="J29513" s="20"/>
      <c r="K29513" s="20"/>
      <c r="L29513" s="20"/>
      <c r="M29513" s="20"/>
      <c r="N29513" s="20"/>
      <c r="O29513" s="20"/>
    </row>
    <row r="29514" spans="10:15" x14ac:dyDescent="0.2">
      <c r="J29514" s="20"/>
      <c r="K29514" s="20"/>
      <c r="L29514" s="20"/>
      <c r="M29514" s="20"/>
      <c r="N29514" s="20"/>
      <c r="O29514" s="20"/>
    </row>
    <row r="29515" spans="10:15" x14ac:dyDescent="0.2">
      <c r="J29515" s="20"/>
      <c r="K29515" s="20"/>
      <c r="L29515" s="20"/>
      <c r="M29515" s="20"/>
      <c r="N29515" s="20"/>
      <c r="O29515" s="20"/>
    </row>
    <row r="29516" spans="10:15" x14ac:dyDescent="0.2">
      <c r="J29516" s="20"/>
      <c r="K29516" s="20"/>
      <c r="L29516" s="20"/>
      <c r="M29516" s="20"/>
      <c r="N29516" s="20"/>
      <c r="O29516" s="20"/>
    </row>
    <row r="29517" spans="10:15" x14ac:dyDescent="0.2">
      <c r="J29517" s="20"/>
      <c r="K29517" s="20"/>
      <c r="L29517" s="20"/>
      <c r="M29517" s="20"/>
      <c r="N29517" s="20"/>
      <c r="O29517" s="20"/>
    </row>
    <row r="29518" spans="10:15" x14ac:dyDescent="0.2">
      <c r="J29518" s="20"/>
      <c r="K29518" s="20"/>
      <c r="L29518" s="20"/>
      <c r="M29518" s="20"/>
      <c r="N29518" s="20"/>
      <c r="O29518" s="20"/>
    </row>
    <row r="29519" spans="10:15" x14ac:dyDescent="0.2">
      <c r="J29519" s="20"/>
      <c r="K29519" s="20"/>
      <c r="L29519" s="20"/>
      <c r="M29519" s="20"/>
      <c r="N29519" s="20"/>
      <c r="O29519" s="20"/>
    </row>
    <row r="29520" spans="10:15" x14ac:dyDescent="0.2">
      <c r="J29520" s="20"/>
      <c r="K29520" s="20"/>
      <c r="L29520" s="20"/>
      <c r="M29520" s="20"/>
      <c r="N29520" s="20"/>
      <c r="O29520" s="20"/>
    </row>
    <row r="29521" spans="10:15" x14ac:dyDescent="0.2">
      <c r="J29521" s="20"/>
      <c r="K29521" s="20"/>
      <c r="L29521" s="20"/>
      <c r="M29521" s="20"/>
      <c r="N29521" s="20"/>
      <c r="O29521" s="20"/>
    </row>
    <row r="29522" spans="10:15" x14ac:dyDescent="0.2">
      <c r="J29522" s="20"/>
      <c r="K29522" s="20"/>
      <c r="L29522" s="20"/>
      <c r="M29522" s="20"/>
      <c r="N29522" s="20"/>
      <c r="O29522" s="20"/>
    </row>
    <row r="29523" spans="10:15" x14ac:dyDescent="0.2">
      <c r="J29523" s="20"/>
      <c r="K29523" s="20"/>
      <c r="L29523" s="20"/>
      <c r="M29523" s="20"/>
      <c r="N29523" s="20"/>
      <c r="O29523" s="20"/>
    </row>
    <row r="29524" spans="10:15" x14ac:dyDescent="0.2">
      <c r="J29524" s="20"/>
      <c r="K29524" s="20"/>
      <c r="L29524" s="20"/>
      <c r="M29524" s="20"/>
      <c r="N29524" s="20"/>
      <c r="O29524" s="20"/>
    </row>
    <row r="29525" spans="10:15" x14ac:dyDescent="0.2">
      <c r="J29525" s="20"/>
      <c r="K29525" s="20"/>
      <c r="L29525" s="20"/>
      <c r="M29525" s="20"/>
      <c r="N29525" s="20"/>
      <c r="O29525" s="20"/>
    </row>
    <row r="29526" spans="10:15" x14ac:dyDescent="0.2">
      <c r="J29526" s="20"/>
      <c r="K29526" s="20"/>
      <c r="L29526" s="20"/>
      <c r="M29526" s="20"/>
      <c r="N29526" s="20"/>
      <c r="O29526" s="20"/>
    </row>
    <row r="29527" spans="10:15" x14ac:dyDescent="0.2">
      <c r="J29527" s="20"/>
      <c r="K29527" s="20"/>
      <c r="L29527" s="20"/>
      <c r="M29527" s="20"/>
      <c r="N29527" s="20"/>
      <c r="O29527" s="20"/>
    </row>
    <row r="29528" spans="10:15" x14ac:dyDescent="0.2">
      <c r="J29528" s="20"/>
      <c r="K29528" s="20"/>
      <c r="L29528" s="20"/>
      <c r="M29528" s="20"/>
      <c r="N29528" s="20"/>
      <c r="O29528" s="20"/>
    </row>
    <row r="29529" spans="10:15" x14ac:dyDescent="0.2">
      <c r="J29529" s="20"/>
      <c r="K29529" s="20"/>
      <c r="L29529" s="20"/>
      <c r="M29529" s="20"/>
      <c r="N29529" s="20"/>
      <c r="O29529" s="20"/>
    </row>
    <row r="29530" spans="10:15" x14ac:dyDescent="0.2">
      <c r="J29530" s="20"/>
      <c r="K29530" s="20"/>
      <c r="L29530" s="20"/>
      <c r="M29530" s="20"/>
      <c r="N29530" s="20"/>
      <c r="O29530" s="20"/>
    </row>
    <row r="29531" spans="10:15" x14ac:dyDescent="0.2">
      <c r="J29531" s="20"/>
      <c r="K29531" s="20"/>
      <c r="L29531" s="20"/>
      <c r="M29531" s="20"/>
      <c r="N29531" s="20"/>
      <c r="O29531" s="20"/>
    </row>
    <row r="29532" spans="10:15" x14ac:dyDescent="0.2">
      <c r="J29532" s="20"/>
      <c r="K29532" s="20"/>
      <c r="L29532" s="20"/>
      <c r="M29532" s="20"/>
      <c r="N29532" s="20"/>
      <c r="O29532" s="20"/>
    </row>
    <row r="29533" spans="10:15" x14ac:dyDescent="0.2">
      <c r="J29533" s="20"/>
      <c r="K29533" s="20"/>
      <c r="L29533" s="20"/>
      <c r="M29533" s="20"/>
      <c r="N29533" s="20"/>
      <c r="O29533" s="20"/>
    </row>
    <row r="29534" spans="10:15" x14ac:dyDescent="0.2">
      <c r="J29534" s="20"/>
      <c r="K29534" s="20"/>
      <c r="L29534" s="20"/>
      <c r="M29534" s="20"/>
      <c r="N29534" s="20"/>
      <c r="O29534" s="20"/>
    </row>
    <row r="29535" spans="10:15" x14ac:dyDescent="0.2">
      <c r="J29535" s="20"/>
      <c r="K29535" s="20"/>
      <c r="L29535" s="20"/>
      <c r="M29535" s="20"/>
      <c r="N29535" s="20"/>
      <c r="O29535" s="20"/>
    </row>
    <row r="29536" spans="10:15" x14ac:dyDescent="0.2">
      <c r="J29536" s="20"/>
      <c r="K29536" s="20"/>
      <c r="L29536" s="20"/>
      <c r="M29536" s="20"/>
      <c r="N29536" s="20"/>
      <c r="O29536" s="20"/>
    </row>
    <row r="29537" spans="10:15" x14ac:dyDescent="0.2">
      <c r="J29537" s="20"/>
      <c r="K29537" s="20"/>
      <c r="L29537" s="20"/>
      <c r="M29537" s="20"/>
      <c r="N29537" s="20"/>
      <c r="O29537" s="20"/>
    </row>
    <row r="29538" spans="10:15" x14ac:dyDescent="0.2">
      <c r="J29538" s="20"/>
      <c r="K29538" s="20"/>
      <c r="L29538" s="20"/>
      <c r="M29538" s="20"/>
      <c r="N29538" s="20"/>
      <c r="O29538" s="20"/>
    </row>
    <row r="29539" spans="10:15" x14ac:dyDescent="0.2">
      <c r="J29539" s="20"/>
      <c r="K29539" s="20"/>
      <c r="L29539" s="20"/>
      <c r="M29539" s="20"/>
      <c r="N29539" s="20"/>
      <c r="O29539" s="20"/>
    </row>
    <row r="29540" spans="10:15" x14ac:dyDescent="0.2">
      <c r="J29540" s="20"/>
      <c r="K29540" s="20"/>
      <c r="L29540" s="20"/>
      <c r="M29540" s="20"/>
      <c r="N29540" s="20"/>
      <c r="O29540" s="20"/>
    </row>
    <row r="29541" spans="10:15" x14ac:dyDescent="0.2">
      <c r="J29541" s="20"/>
      <c r="K29541" s="20"/>
      <c r="L29541" s="20"/>
      <c r="M29541" s="20"/>
      <c r="N29541" s="20"/>
      <c r="O29541" s="20"/>
    </row>
    <row r="29542" spans="10:15" x14ac:dyDescent="0.2">
      <c r="J29542" s="20"/>
      <c r="K29542" s="20"/>
      <c r="L29542" s="20"/>
      <c r="M29542" s="20"/>
      <c r="N29542" s="20"/>
      <c r="O29542" s="20"/>
    </row>
    <row r="29543" spans="10:15" x14ac:dyDescent="0.2">
      <c r="J29543" s="20"/>
      <c r="K29543" s="20"/>
      <c r="L29543" s="20"/>
      <c r="M29543" s="20"/>
      <c r="N29543" s="20"/>
      <c r="O29543" s="20"/>
    </row>
    <row r="29544" spans="10:15" x14ac:dyDescent="0.2">
      <c r="J29544" s="20"/>
      <c r="K29544" s="20"/>
      <c r="L29544" s="20"/>
      <c r="M29544" s="20"/>
      <c r="N29544" s="20"/>
      <c r="O29544" s="20"/>
    </row>
    <row r="29545" spans="10:15" x14ac:dyDescent="0.2">
      <c r="J29545" s="20"/>
      <c r="K29545" s="20"/>
      <c r="L29545" s="20"/>
      <c r="M29545" s="20"/>
      <c r="N29545" s="20"/>
      <c r="O29545" s="20"/>
    </row>
    <row r="29546" spans="10:15" x14ac:dyDescent="0.2">
      <c r="J29546" s="20"/>
      <c r="K29546" s="20"/>
      <c r="L29546" s="20"/>
      <c r="M29546" s="20"/>
      <c r="N29546" s="20"/>
      <c r="O29546" s="20"/>
    </row>
    <row r="29547" spans="10:15" x14ac:dyDescent="0.2">
      <c r="J29547" s="20"/>
      <c r="K29547" s="20"/>
      <c r="L29547" s="20"/>
      <c r="M29547" s="20"/>
      <c r="N29547" s="20"/>
      <c r="O29547" s="20"/>
    </row>
    <row r="29548" spans="10:15" x14ac:dyDescent="0.2">
      <c r="J29548" s="20"/>
      <c r="K29548" s="20"/>
      <c r="L29548" s="20"/>
      <c r="M29548" s="20"/>
      <c r="N29548" s="20"/>
      <c r="O29548" s="20"/>
    </row>
    <row r="29549" spans="10:15" x14ac:dyDescent="0.2">
      <c r="J29549" s="20"/>
      <c r="K29549" s="20"/>
      <c r="L29549" s="20"/>
      <c r="M29549" s="20"/>
      <c r="N29549" s="20"/>
      <c r="O29549" s="20"/>
    </row>
    <row r="29550" spans="10:15" x14ac:dyDescent="0.2">
      <c r="J29550" s="20"/>
      <c r="K29550" s="20"/>
      <c r="L29550" s="20"/>
      <c r="M29550" s="20"/>
      <c r="N29550" s="20"/>
      <c r="O29550" s="20"/>
    </row>
    <row r="29551" spans="10:15" x14ac:dyDescent="0.2">
      <c r="J29551" s="20"/>
      <c r="K29551" s="20"/>
      <c r="L29551" s="20"/>
      <c r="M29551" s="20"/>
      <c r="N29551" s="20"/>
      <c r="O29551" s="20"/>
    </row>
    <row r="29552" spans="10:15" x14ac:dyDescent="0.2">
      <c r="J29552" s="20"/>
      <c r="K29552" s="20"/>
      <c r="L29552" s="20"/>
      <c r="M29552" s="20"/>
      <c r="N29552" s="20"/>
      <c r="O29552" s="20"/>
    </row>
    <row r="29553" spans="10:15" x14ac:dyDescent="0.2">
      <c r="J29553" s="20"/>
      <c r="K29553" s="20"/>
      <c r="L29553" s="20"/>
      <c r="M29553" s="20"/>
      <c r="N29553" s="20"/>
      <c r="O29553" s="20"/>
    </row>
    <row r="29554" spans="10:15" x14ac:dyDescent="0.2">
      <c r="J29554" s="20"/>
      <c r="K29554" s="20"/>
      <c r="L29554" s="20"/>
      <c r="M29554" s="20"/>
      <c r="N29554" s="20"/>
      <c r="O29554" s="20"/>
    </row>
    <row r="29555" spans="10:15" x14ac:dyDescent="0.2">
      <c r="J29555" s="20"/>
      <c r="K29555" s="20"/>
      <c r="L29555" s="20"/>
      <c r="M29555" s="20"/>
      <c r="N29555" s="20"/>
      <c r="O29555" s="20"/>
    </row>
    <row r="29556" spans="10:15" x14ac:dyDescent="0.2">
      <c r="J29556" s="20"/>
      <c r="K29556" s="20"/>
      <c r="L29556" s="20"/>
      <c r="M29556" s="20"/>
      <c r="N29556" s="20"/>
      <c r="O29556" s="20"/>
    </row>
    <row r="29557" spans="10:15" x14ac:dyDescent="0.2">
      <c r="J29557" s="20"/>
      <c r="K29557" s="20"/>
      <c r="L29557" s="20"/>
      <c r="M29557" s="20"/>
      <c r="N29557" s="20"/>
      <c r="O29557" s="20"/>
    </row>
    <row r="29558" spans="10:15" x14ac:dyDescent="0.2">
      <c r="J29558" s="20"/>
      <c r="K29558" s="20"/>
      <c r="L29558" s="20"/>
      <c r="M29558" s="20"/>
      <c r="N29558" s="20"/>
      <c r="O29558" s="20"/>
    </row>
    <row r="29559" spans="10:15" x14ac:dyDescent="0.2">
      <c r="J29559" s="20"/>
      <c r="K29559" s="20"/>
      <c r="L29559" s="20"/>
      <c r="M29559" s="20"/>
      <c r="N29559" s="20"/>
      <c r="O29559" s="20"/>
    </row>
    <row r="29560" spans="10:15" x14ac:dyDescent="0.2">
      <c r="J29560" s="20"/>
      <c r="K29560" s="20"/>
      <c r="L29560" s="20"/>
      <c r="M29560" s="20"/>
      <c r="N29560" s="20"/>
      <c r="O29560" s="20"/>
    </row>
    <row r="29561" spans="10:15" x14ac:dyDescent="0.2">
      <c r="J29561" s="20"/>
      <c r="K29561" s="20"/>
      <c r="L29561" s="20"/>
      <c r="M29561" s="20"/>
      <c r="N29561" s="20"/>
      <c r="O29561" s="20"/>
    </row>
    <row r="29562" spans="10:15" x14ac:dyDescent="0.2">
      <c r="J29562" s="20"/>
      <c r="K29562" s="20"/>
      <c r="L29562" s="20"/>
      <c r="M29562" s="20"/>
      <c r="N29562" s="20"/>
      <c r="O29562" s="20"/>
    </row>
    <row r="29563" spans="10:15" x14ac:dyDescent="0.2">
      <c r="J29563" s="20"/>
      <c r="K29563" s="20"/>
      <c r="L29563" s="20"/>
      <c r="M29563" s="20"/>
      <c r="N29563" s="20"/>
      <c r="O29563" s="20"/>
    </row>
    <row r="29564" spans="10:15" x14ac:dyDescent="0.2">
      <c r="J29564" s="20"/>
      <c r="K29564" s="20"/>
      <c r="L29564" s="20"/>
      <c r="M29564" s="20"/>
      <c r="N29564" s="20"/>
      <c r="O29564" s="20"/>
    </row>
    <row r="29565" spans="10:15" x14ac:dyDescent="0.2">
      <c r="J29565" s="20"/>
      <c r="K29565" s="20"/>
      <c r="L29565" s="20"/>
      <c r="M29565" s="20"/>
      <c r="N29565" s="20"/>
      <c r="O29565" s="20"/>
    </row>
    <row r="29566" spans="10:15" x14ac:dyDescent="0.2">
      <c r="J29566" s="20"/>
      <c r="K29566" s="20"/>
      <c r="L29566" s="20"/>
      <c r="M29566" s="20"/>
      <c r="N29566" s="20"/>
      <c r="O29566" s="20"/>
    </row>
    <row r="29567" spans="10:15" x14ac:dyDescent="0.2">
      <c r="J29567" s="20"/>
      <c r="K29567" s="20"/>
      <c r="L29567" s="20"/>
      <c r="M29567" s="20"/>
      <c r="N29567" s="20"/>
      <c r="O29567" s="20"/>
    </row>
    <row r="29568" spans="10:15" x14ac:dyDescent="0.2">
      <c r="J29568" s="20"/>
      <c r="K29568" s="20"/>
      <c r="L29568" s="20"/>
      <c r="M29568" s="20"/>
      <c r="N29568" s="20"/>
      <c r="O29568" s="20"/>
    </row>
    <row r="29569" spans="10:15" x14ac:dyDescent="0.2">
      <c r="J29569" s="20"/>
      <c r="K29569" s="20"/>
      <c r="L29569" s="20"/>
      <c r="M29569" s="20"/>
      <c r="N29569" s="20"/>
      <c r="O29569" s="20"/>
    </row>
    <row r="29570" spans="10:15" x14ac:dyDescent="0.2">
      <c r="J29570" s="20"/>
      <c r="K29570" s="20"/>
      <c r="L29570" s="20"/>
      <c r="M29570" s="20"/>
      <c r="N29570" s="20"/>
      <c r="O29570" s="20"/>
    </row>
    <row r="29571" spans="10:15" x14ac:dyDescent="0.2">
      <c r="J29571" s="20"/>
      <c r="K29571" s="20"/>
      <c r="L29571" s="20"/>
      <c r="M29571" s="20"/>
      <c r="N29571" s="20"/>
      <c r="O29571" s="20"/>
    </row>
    <row r="29572" spans="10:15" x14ac:dyDescent="0.2">
      <c r="J29572" s="20"/>
      <c r="K29572" s="20"/>
      <c r="L29572" s="20"/>
      <c r="M29572" s="20"/>
      <c r="N29572" s="20"/>
      <c r="O29572" s="20"/>
    </row>
    <row r="29573" spans="10:15" x14ac:dyDescent="0.2">
      <c r="J29573" s="20"/>
      <c r="K29573" s="20"/>
      <c r="L29573" s="20"/>
      <c r="M29573" s="20"/>
      <c r="N29573" s="20"/>
      <c r="O29573" s="20"/>
    </row>
    <row r="29574" spans="10:15" x14ac:dyDescent="0.2">
      <c r="J29574" s="20"/>
      <c r="K29574" s="20"/>
      <c r="L29574" s="20"/>
      <c r="M29574" s="20"/>
      <c r="N29574" s="20"/>
      <c r="O29574" s="20"/>
    </row>
    <row r="29575" spans="10:15" x14ac:dyDescent="0.2">
      <c r="J29575" s="20"/>
      <c r="K29575" s="20"/>
      <c r="L29575" s="20"/>
      <c r="M29575" s="20"/>
      <c r="N29575" s="20"/>
      <c r="O29575" s="20"/>
    </row>
    <row r="29576" spans="10:15" x14ac:dyDescent="0.2">
      <c r="J29576" s="20"/>
      <c r="K29576" s="20"/>
      <c r="L29576" s="20"/>
      <c r="M29576" s="20"/>
      <c r="N29576" s="20"/>
      <c r="O29576" s="20"/>
    </row>
    <row r="29577" spans="10:15" x14ac:dyDescent="0.2">
      <c r="J29577" s="20"/>
      <c r="K29577" s="20"/>
      <c r="L29577" s="20"/>
      <c r="M29577" s="20"/>
      <c r="N29577" s="20"/>
      <c r="O29577" s="20"/>
    </row>
    <row r="29578" spans="10:15" x14ac:dyDescent="0.2">
      <c r="J29578" s="20"/>
      <c r="K29578" s="20"/>
      <c r="L29578" s="20"/>
      <c r="M29578" s="20"/>
      <c r="N29578" s="20"/>
      <c r="O29578" s="20"/>
    </row>
    <row r="29579" spans="10:15" x14ac:dyDescent="0.2">
      <c r="J29579" s="20"/>
      <c r="K29579" s="20"/>
      <c r="L29579" s="20"/>
      <c r="M29579" s="20"/>
      <c r="N29579" s="20"/>
      <c r="O29579" s="20"/>
    </row>
    <row r="29580" spans="10:15" x14ac:dyDescent="0.2">
      <c r="J29580" s="20"/>
      <c r="K29580" s="20"/>
      <c r="L29580" s="20"/>
      <c r="M29580" s="20"/>
      <c r="N29580" s="20"/>
      <c r="O29580" s="20"/>
    </row>
    <row r="29581" spans="10:15" x14ac:dyDescent="0.2">
      <c r="J29581" s="20"/>
      <c r="K29581" s="20"/>
      <c r="L29581" s="20"/>
      <c r="M29581" s="20"/>
      <c r="N29581" s="20"/>
      <c r="O29581" s="20"/>
    </row>
    <row r="29582" spans="10:15" x14ac:dyDescent="0.2">
      <c r="J29582" s="20"/>
      <c r="K29582" s="20"/>
      <c r="L29582" s="20"/>
      <c r="M29582" s="20"/>
      <c r="N29582" s="20"/>
      <c r="O29582" s="20"/>
    </row>
    <row r="29583" spans="10:15" x14ac:dyDescent="0.2">
      <c r="J29583" s="20"/>
      <c r="K29583" s="20"/>
      <c r="L29583" s="20"/>
      <c r="M29583" s="20"/>
      <c r="N29583" s="20"/>
      <c r="O29583" s="20"/>
    </row>
    <row r="29584" spans="10:15" x14ac:dyDescent="0.2">
      <c r="J29584" s="20"/>
      <c r="K29584" s="20"/>
      <c r="L29584" s="20"/>
      <c r="M29584" s="20"/>
      <c r="N29584" s="20"/>
      <c r="O29584" s="20"/>
    </row>
    <row r="29585" spans="10:15" x14ac:dyDescent="0.2">
      <c r="J29585" s="20"/>
      <c r="K29585" s="20"/>
      <c r="L29585" s="20"/>
      <c r="M29585" s="20"/>
      <c r="N29585" s="20"/>
      <c r="O29585" s="20"/>
    </row>
    <row r="29586" spans="10:15" x14ac:dyDescent="0.2">
      <c r="J29586" s="20"/>
      <c r="K29586" s="20"/>
      <c r="L29586" s="20"/>
      <c r="M29586" s="20"/>
      <c r="N29586" s="20"/>
      <c r="O29586" s="20"/>
    </row>
    <row r="29587" spans="10:15" x14ac:dyDescent="0.2">
      <c r="J29587" s="20"/>
      <c r="K29587" s="20"/>
      <c r="L29587" s="20"/>
      <c r="M29587" s="20"/>
      <c r="N29587" s="20"/>
      <c r="O29587" s="20"/>
    </row>
    <row r="29588" spans="10:15" x14ac:dyDescent="0.2">
      <c r="J29588" s="20"/>
      <c r="K29588" s="20"/>
      <c r="L29588" s="20"/>
      <c r="M29588" s="20"/>
      <c r="N29588" s="20"/>
      <c r="O29588" s="20"/>
    </row>
    <row r="29589" spans="10:15" x14ac:dyDescent="0.2">
      <c r="J29589" s="20"/>
      <c r="K29589" s="20"/>
      <c r="L29589" s="20"/>
      <c r="M29589" s="20"/>
      <c r="N29589" s="20"/>
      <c r="O29589" s="20"/>
    </row>
    <row r="29590" spans="10:15" x14ac:dyDescent="0.2">
      <c r="J29590" s="20"/>
      <c r="K29590" s="20"/>
      <c r="L29590" s="20"/>
      <c r="M29590" s="20"/>
      <c r="N29590" s="20"/>
      <c r="O29590" s="20"/>
    </row>
    <row r="29591" spans="10:15" x14ac:dyDescent="0.2">
      <c r="J29591" s="20"/>
      <c r="K29591" s="20"/>
      <c r="L29591" s="20"/>
      <c r="M29591" s="20"/>
      <c r="N29591" s="20"/>
      <c r="O29591" s="20"/>
    </row>
    <row r="29592" spans="10:15" x14ac:dyDescent="0.2">
      <c r="J29592" s="20"/>
      <c r="K29592" s="20"/>
      <c r="L29592" s="20"/>
      <c r="M29592" s="20"/>
      <c r="N29592" s="20"/>
      <c r="O29592" s="20"/>
    </row>
    <row r="29593" spans="10:15" x14ac:dyDescent="0.2">
      <c r="J29593" s="20"/>
      <c r="K29593" s="20"/>
      <c r="L29593" s="20"/>
      <c r="M29593" s="20"/>
      <c r="N29593" s="20"/>
      <c r="O29593" s="20"/>
    </row>
    <row r="29594" spans="10:15" x14ac:dyDescent="0.2">
      <c r="J29594" s="20"/>
      <c r="K29594" s="20"/>
      <c r="L29594" s="20"/>
      <c r="M29594" s="20"/>
      <c r="N29594" s="20"/>
      <c r="O29594" s="20"/>
    </row>
    <row r="29595" spans="10:15" x14ac:dyDescent="0.2">
      <c r="J29595" s="20"/>
      <c r="K29595" s="20"/>
      <c r="L29595" s="20"/>
      <c r="M29595" s="20"/>
      <c r="N29595" s="20"/>
      <c r="O29595" s="20"/>
    </row>
    <row r="29596" spans="10:15" x14ac:dyDescent="0.2">
      <c r="J29596" s="20"/>
      <c r="K29596" s="20"/>
      <c r="L29596" s="20"/>
      <c r="M29596" s="20"/>
      <c r="N29596" s="20"/>
      <c r="O29596" s="20"/>
    </row>
    <row r="29597" spans="10:15" x14ac:dyDescent="0.2">
      <c r="J29597" s="20"/>
      <c r="K29597" s="20"/>
      <c r="L29597" s="20"/>
      <c r="M29597" s="20"/>
      <c r="N29597" s="20"/>
      <c r="O29597" s="20"/>
    </row>
    <row r="29598" spans="10:15" x14ac:dyDescent="0.2">
      <c r="J29598" s="20"/>
      <c r="K29598" s="20"/>
      <c r="L29598" s="20"/>
      <c r="M29598" s="20"/>
      <c r="N29598" s="20"/>
      <c r="O29598" s="20"/>
    </row>
    <row r="29599" spans="10:15" x14ac:dyDescent="0.2">
      <c r="J29599" s="20"/>
      <c r="K29599" s="20"/>
      <c r="L29599" s="20"/>
      <c r="M29599" s="20"/>
      <c r="N29599" s="20"/>
      <c r="O29599" s="20"/>
    </row>
    <row r="29600" spans="10:15" x14ac:dyDescent="0.2">
      <c r="J29600" s="20"/>
      <c r="K29600" s="20"/>
      <c r="L29600" s="20"/>
      <c r="M29600" s="20"/>
      <c r="N29600" s="20"/>
      <c r="O29600" s="20"/>
    </row>
    <row r="29601" spans="10:15" x14ac:dyDescent="0.2">
      <c r="J29601" s="20"/>
      <c r="K29601" s="20"/>
      <c r="L29601" s="20"/>
      <c r="M29601" s="20"/>
      <c r="N29601" s="20"/>
      <c r="O29601" s="20"/>
    </row>
    <row r="29602" spans="10:15" x14ac:dyDescent="0.2">
      <c r="J29602" s="20"/>
      <c r="K29602" s="20"/>
      <c r="L29602" s="20"/>
      <c r="M29602" s="20"/>
      <c r="N29602" s="20"/>
      <c r="O29602" s="20"/>
    </row>
    <row r="29603" spans="10:15" x14ac:dyDescent="0.2">
      <c r="J29603" s="20"/>
      <c r="K29603" s="20"/>
      <c r="L29603" s="20"/>
      <c r="M29603" s="20"/>
      <c r="N29603" s="20"/>
      <c r="O29603" s="20"/>
    </row>
    <row r="29604" spans="10:15" x14ac:dyDescent="0.2">
      <c r="J29604" s="20"/>
      <c r="K29604" s="20"/>
      <c r="L29604" s="20"/>
      <c r="M29604" s="20"/>
      <c r="N29604" s="20"/>
      <c r="O29604" s="20"/>
    </row>
    <row r="29605" spans="10:15" x14ac:dyDescent="0.2">
      <c r="J29605" s="20"/>
      <c r="K29605" s="20"/>
      <c r="L29605" s="20"/>
      <c r="M29605" s="20"/>
      <c r="N29605" s="20"/>
      <c r="O29605" s="20"/>
    </row>
    <row r="29606" spans="10:15" x14ac:dyDescent="0.2">
      <c r="J29606" s="20"/>
      <c r="K29606" s="20"/>
      <c r="L29606" s="20"/>
      <c r="M29606" s="20"/>
      <c r="N29606" s="20"/>
      <c r="O29606" s="20"/>
    </row>
    <row r="29607" spans="10:15" x14ac:dyDescent="0.2">
      <c r="J29607" s="20"/>
      <c r="K29607" s="20"/>
      <c r="L29607" s="20"/>
      <c r="M29607" s="20"/>
      <c r="N29607" s="20"/>
      <c r="O29607" s="20"/>
    </row>
    <row r="29608" spans="10:15" x14ac:dyDescent="0.2">
      <c r="J29608" s="20"/>
      <c r="K29608" s="20"/>
      <c r="L29608" s="20"/>
      <c r="M29608" s="20"/>
      <c r="N29608" s="20"/>
      <c r="O29608" s="20"/>
    </row>
    <row r="29609" spans="10:15" x14ac:dyDescent="0.2">
      <c r="J29609" s="20"/>
      <c r="K29609" s="20"/>
      <c r="L29609" s="20"/>
      <c r="M29609" s="20"/>
      <c r="N29609" s="20"/>
      <c r="O29609" s="20"/>
    </row>
    <row r="29610" spans="10:15" x14ac:dyDescent="0.2">
      <c r="J29610" s="20"/>
      <c r="K29610" s="20"/>
      <c r="L29610" s="20"/>
      <c r="M29610" s="20"/>
      <c r="N29610" s="20"/>
      <c r="O29610" s="20"/>
    </row>
    <row r="29611" spans="10:15" x14ac:dyDescent="0.2">
      <c r="J29611" s="20"/>
      <c r="K29611" s="20"/>
      <c r="L29611" s="20"/>
      <c r="M29611" s="20"/>
      <c r="N29611" s="20"/>
      <c r="O29611" s="20"/>
    </row>
    <row r="29612" spans="10:15" x14ac:dyDescent="0.2">
      <c r="J29612" s="20"/>
      <c r="K29612" s="20"/>
      <c r="L29612" s="20"/>
      <c r="M29612" s="20"/>
      <c r="N29612" s="20"/>
      <c r="O29612" s="20"/>
    </row>
    <row r="29613" spans="10:15" x14ac:dyDescent="0.2">
      <c r="J29613" s="20"/>
      <c r="K29613" s="20"/>
      <c r="L29613" s="20"/>
      <c r="M29613" s="20"/>
      <c r="N29613" s="20"/>
      <c r="O29613" s="20"/>
    </row>
    <row r="29614" spans="10:15" x14ac:dyDescent="0.2">
      <c r="J29614" s="20"/>
      <c r="K29614" s="20"/>
      <c r="L29614" s="20"/>
      <c r="M29614" s="20"/>
      <c r="N29614" s="20"/>
      <c r="O29614" s="20"/>
    </row>
    <row r="29615" spans="10:15" x14ac:dyDescent="0.2">
      <c r="J29615" s="20"/>
      <c r="K29615" s="20"/>
      <c r="L29615" s="20"/>
      <c r="M29615" s="20"/>
      <c r="N29615" s="20"/>
      <c r="O29615" s="20"/>
    </row>
    <row r="29616" spans="10:15" x14ac:dyDescent="0.2">
      <c r="J29616" s="20"/>
      <c r="K29616" s="20"/>
      <c r="L29616" s="20"/>
      <c r="M29616" s="20"/>
      <c r="N29616" s="20"/>
      <c r="O29616" s="20"/>
    </row>
    <row r="29617" spans="10:15" x14ac:dyDescent="0.2">
      <c r="J29617" s="20"/>
      <c r="K29617" s="20"/>
      <c r="L29617" s="20"/>
      <c r="M29617" s="20"/>
      <c r="N29617" s="20"/>
      <c r="O29617" s="20"/>
    </row>
    <row r="29618" spans="10:15" x14ac:dyDescent="0.2">
      <c r="J29618" s="20"/>
      <c r="K29618" s="20"/>
      <c r="L29618" s="20"/>
      <c r="M29618" s="20"/>
      <c r="N29618" s="20"/>
      <c r="O29618" s="20"/>
    </row>
    <row r="29619" spans="10:15" x14ac:dyDescent="0.2">
      <c r="J29619" s="20"/>
      <c r="K29619" s="20"/>
      <c r="L29619" s="20"/>
      <c r="M29619" s="20"/>
      <c r="N29619" s="20"/>
      <c r="O29619" s="20"/>
    </row>
    <row r="29620" spans="10:15" x14ac:dyDescent="0.2">
      <c r="J29620" s="20"/>
      <c r="K29620" s="20"/>
      <c r="L29620" s="20"/>
      <c r="M29620" s="20"/>
      <c r="N29620" s="20"/>
      <c r="O29620" s="20"/>
    </row>
    <row r="29621" spans="10:15" x14ac:dyDescent="0.2">
      <c r="J29621" s="20"/>
      <c r="K29621" s="20"/>
      <c r="L29621" s="20"/>
      <c r="M29621" s="20"/>
      <c r="N29621" s="20"/>
      <c r="O29621" s="20"/>
    </row>
    <row r="29622" spans="10:15" x14ac:dyDescent="0.2">
      <c r="J29622" s="20"/>
      <c r="K29622" s="20"/>
      <c r="L29622" s="20"/>
      <c r="M29622" s="20"/>
      <c r="N29622" s="20"/>
      <c r="O29622" s="20"/>
    </row>
    <row r="29623" spans="10:15" x14ac:dyDescent="0.2">
      <c r="J29623" s="20"/>
      <c r="K29623" s="20"/>
      <c r="L29623" s="20"/>
      <c r="M29623" s="20"/>
      <c r="N29623" s="20"/>
      <c r="O29623" s="20"/>
    </row>
    <row r="29624" spans="10:15" x14ac:dyDescent="0.2">
      <c r="J29624" s="20"/>
      <c r="K29624" s="20"/>
      <c r="L29624" s="20"/>
      <c r="M29624" s="20"/>
      <c r="N29624" s="20"/>
      <c r="O29624" s="20"/>
    </row>
    <row r="29625" spans="10:15" x14ac:dyDescent="0.2">
      <c r="J29625" s="20"/>
      <c r="K29625" s="20"/>
      <c r="L29625" s="20"/>
      <c r="M29625" s="20"/>
      <c r="N29625" s="20"/>
      <c r="O29625" s="20"/>
    </row>
    <row r="29626" spans="10:15" x14ac:dyDescent="0.2">
      <c r="J29626" s="20"/>
      <c r="K29626" s="20"/>
      <c r="L29626" s="20"/>
      <c r="M29626" s="20"/>
      <c r="N29626" s="20"/>
      <c r="O29626" s="20"/>
    </row>
    <row r="29627" spans="10:15" x14ac:dyDescent="0.2">
      <c r="J29627" s="20"/>
      <c r="K29627" s="20"/>
      <c r="L29627" s="20"/>
      <c r="M29627" s="20"/>
      <c r="N29627" s="20"/>
      <c r="O29627" s="20"/>
    </row>
    <row r="29628" spans="10:15" x14ac:dyDescent="0.2">
      <c r="J29628" s="20"/>
      <c r="K29628" s="20"/>
      <c r="L29628" s="20"/>
      <c r="M29628" s="20"/>
      <c r="N29628" s="20"/>
      <c r="O29628" s="20"/>
    </row>
    <row r="29629" spans="10:15" x14ac:dyDescent="0.2">
      <c r="J29629" s="20"/>
      <c r="K29629" s="20"/>
      <c r="L29629" s="20"/>
      <c r="M29629" s="20"/>
      <c r="N29629" s="20"/>
      <c r="O29629" s="20"/>
    </row>
    <row r="29630" spans="10:15" x14ac:dyDescent="0.2">
      <c r="J29630" s="20"/>
      <c r="K29630" s="20"/>
      <c r="L29630" s="20"/>
      <c r="M29630" s="20"/>
      <c r="N29630" s="20"/>
      <c r="O29630" s="20"/>
    </row>
    <row r="29631" spans="10:15" x14ac:dyDescent="0.2">
      <c r="J29631" s="20"/>
      <c r="K29631" s="20"/>
      <c r="L29631" s="20"/>
      <c r="M29631" s="20"/>
      <c r="N29631" s="20"/>
      <c r="O29631" s="20"/>
    </row>
    <row r="29632" spans="10:15" x14ac:dyDescent="0.2">
      <c r="J29632" s="20"/>
      <c r="K29632" s="20"/>
      <c r="L29632" s="20"/>
      <c r="M29632" s="20"/>
      <c r="N29632" s="20"/>
      <c r="O29632" s="20"/>
    </row>
    <row r="29633" spans="10:15" x14ac:dyDescent="0.2">
      <c r="J29633" s="20"/>
      <c r="K29633" s="20"/>
      <c r="L29633" s="20"/>
      <c r="M29633" s="20"/>
      <c r="N29633" s="20"/>
      <c r="O29633" s="20"/>
    </row>
    <row r="29634" spans="10:15" x14ac:dyDescent="0.2">
      <c r="J29634" s="20"/>
      <c r="K29634" s="20"/>
      <c r="L29634" s="20"/>
      <c r="M29634" s="20"/>
      <c r="N29634" s="20"/>
      <c r="O29634" s="20"/>
    </row>
    <row r="29635" spans="10:15" x14ac:dyDescent="0.2">
      <c r="J29635" s="20"/>
      <c r="K29635" s="20"/>
      <c r="L29635" s="20"/>
      <c r="M29635" s="20"/>
      <c r="N29635" s="20"/>
      <c r="O29635" s="20"/>
    </row>
    <row r="29636" spans="10:15" x14ac:dyDescent="0.2">
      <c r="J29636" s="20"/>
      <c r="K29636" s="20"/>
      <c r="L29636" s="20"/>
      <c r="M29636" s="20"/>
      <c r="N29636" s="20"/>
      <c r="O29636" s="20"/>
    </row>
    <row r="29637" spans="10:15" x14ac:dyDescent="0.2">
      <c r="J29637" s="20"/>
      <c r="K29637" s="20"/>
      <c r="L29637" s="20"/>
      <c r="M29637" s="20"/>
      <c r="N29637" s="20"/>
      <c r="O29637" s="20"/>
    </row>
    <row r="29638" spans="10:15" x14ac:dyDescent="0.2">
      <c r="J29638" s="20"/>
      <c r="K29638" s="20"/>
      <c r="L29638" s="20"/>
      <c r="M29638" s="20"/>
      <c r="N29638" s="20"/>
      <c r="O29638" s="20"/>
    </row>
    <row r="29639" spans="10:15" x14ac:dyDescent="0.2">
      <c r="J29639" s="20"/>
      <c r="K29639" s="20"/>
      <c r="L29639" s="20"/>
      <c r="M29639" s="20"/>
      <c r="N29639" s="20"/>
      <c r="O29639" s="20"/>
    </row>
    <row r="29640" spans="10:15" x14ac:dyDescent="0.2">
      <c r="J29640" s="20"/>
      <c r="K29640" s="20"/>
      <c r="L29640" s="20"/>
      <c r="M29640" s="20"/>
      <c r="N29640" s="20"/>
      <c r="O29640" s="20"/>
    </row>
    <row r="29641" spans="10:15" x14ac:dyDescent="0.2">
      <c r="J29641" s="20"/>
      <c r="K29641" s="20"/>
      <c r="L29641" s="20"/>
      <c r="M29641" s="20"/>
      <c r="N29641" s="20"/>
      <c r="O29641" s="20"/>
    </row>
    <row r="29642" spans="10:15" x14ac:dyDescent="0.2">
      <c r="J29642" s="20"/>
      <c r="K29642" s="20"/>
      <c r="L29642" s="20"/>
      <c r="M29642" s="20"/>
      <c r="N29642" s="20"/>
      <c r="O29642" s="20"/>
    </row>
    <row r="29643" spans="10:15" x14ac:dyDescent="0.2">
      <c r="J29643" s="20"/>
      <c r="K29643" s="20"/>
      <c r="L29643" s="20"/>
      <c r="M29643" s="20"/>
      <c r="N29643" s="20"/>
      <c r="O29643" s="20"/>
    </row>
    <row r="29644" spans="10:15" x14ac:dyDescent="0.2">
      <c r="J29644" s="20"/>
      <c r="K29644" s="20"/>
      <c r="L29644" s="20"/>
      <c r="M29644" s="20"/>
      <c r="N29644" s="20"/>
      <c r="O29644" s="20"/>
    </row>
    <row r="29645" spans="10:15" x14ac:dyDescent="0.2">
      <c r="J29645" s="20"/>
      <c r="K29645" s="20"/>
      <c r="L29645" s="20"/>
      <c r="M29645" s="20"/>
      <c r="N29645" s="20"/>
      <c r="O29645" s="20"/>
    </row>
    <row r="29646" spans="10:15" x14ac:dyDescent="0.2">
      <c r="J29646" s="20"/>
      <c r="K29646" s="20"/>
      <c r="L29646" s="20"/>
      <c r="M29646" s="20"/>
      <c r="N29646" s="20"/>
      <c r="O29646" s="20"/>
    </row>
    <row r="29647" spans="10:15" x14ac:dyDescent="0.2">
      <c r="J29647" s="20"/>
      <c r="K29647" s="20"/>
      <c r="L29647" s="20"/>
      <c r="M29647" s="20"/>
      <c r="N29647" s="20"/>
      <c r="O29647" s="20"/>
    </row>
    <row r="29648" spans="10:15" x14ac:dyDescent="0.2">
      <c r="J29648" s="20"/>
      <c r="K29648" s="20"/>
      <c r="L29648" s="20"/>
      <c r="M29648" s="20"/>
      <c r="N29648" s="20"/>
      <c r="O29648" s="20"/>
    </row>
    <row r="29649" spans="10:15" x14ac:dyDescent="0.2">
      <c r="J29649" s="20"/>
      <c r="K29649" s="20"/>
      <c r="L29649" s="20"/>
      <c r="M29649" s="20"/>
      <c r="N29649" s="20"/>
      <c r="O29649" s="20"/>
    </row>
    <row r="29650" spans="10:15" x14ac:dyDescent="0.2">
      <c r="J29650" s="20"/>
      <c r="K29650" s="20"/>
      <c r="L29650" s="20"/>
      <c r="M29650" s="20"/>
      <c r="N29650" s="20"/>
      <c r="O29650" s="20"/>
    </row>
    <row r="29651" spans="10:15" x14ac:dyDescent="0.2">
      <c r="J29651" s="20"/>
      <c r="K29651" s="20"/>
      <c r="L29651" s="20"/>
      <c r="M29651" s="20"/>
      <c r="N29651" s="20"/>
      <c r="O29651" s="20"/>
    </row>
    <row r="29652" spans="10:15" x14ac:dyDescent="0.2">
      <c r="J29652" s="20"/>
      <c r="K29652" s="20"/>
      <c r="L29652" s="20"/>
      <c r="M29652" s="20"/>
      <c r="N29652" s="20"/>
      <c r="O29652" s="20"/>
    </row>
    <row r="29653" spans="10:15" x14ac:dyDescent="0.2">
      <c r="J29653" s="20"/>
      <c r="K29653" s="20"/>
      <c r="L29653" s="20"/>
      <c r="M29653" s="20"/>
      <c r="N29653" s="20"/>
      <c r="O29653" s="20"/>
    </row>
    <row r="29654" spans="10:15" x14ac:dyDescent="0.2">
      <c r="J29654" s="20"/>
      <c r="K29654" s="20"/>
      <c r="L29654" s="20"/>
      <c r="M29654" s="20"/>
      <c r="N29654" s="20"/>
      <c r="O29654" s="20"/>
    </row>
    <row r="29655" spans="10:15" x14ac:dyDescent="0.2">
      <c r="J29655" s="20"/>
      <c r="K29655" s="20"/>
      <c r="L29655" s="20"/>
      <c r="M29655" s="20"/>
      <c r="N29655" s="20"/>
      <c r="O29655" s="20"/>
    </row>
    <row r="29656" spans="10:15" x14ac:dyDescent="0.2">
      <c r="J29656" s="20"/>
      <c r="K29656" s="20"/>
      <c r="L29656" s="20"/>
      <c r="M29656" s="20"/>
      <c r="N29656" s="20"/>
      <c r="O29656" s="20"/>
    </row>
    <row r="29657" spans="10:15" x14ac:dyDescent="0.2">
      <c r="J29657" s="20"/>
      <c r="K29657" s="20"/>
      <c r="L29657" s="20"/>
      <c r="M29657" s="20"/>
      <c r="N29657" s="20"/>
      <c r="O29657" s="20"/>
    </row>
    <row r="29658" spans="10:15" x14ac:dyDescent="0.2">
      <c r="J29658" s="20"/>
      <c r="K29658" s="20"/>
      <c r="L29658" s="20"/>
      <c r="M29658" s="20"/>
      <c r="N29658" s="20"/>
      <c r="O29658" s="20"/>
    </row>
    <row r="29659" spans="10:15" x14ac:dyDescent="0.2">
      <c r="J29659" s="20"/>
      <c r="K29659" s="20"/>
      <c r="L29659" s="20"/>
      <c r="M29659" s="20"/>
      <c r="N29659" s="20"/>
      <c r="O29659" s="20"/>
    </row>
    <row r="29660" spans="10:15" x14ac:dyDescent="0.2">
      <c r="J29660" s="20"/>
      <c r="K29660" s="20"/>
      <c r="L29660" s="20"/>
      <c r="M29660" s="20"/>
      <c r="N29660" s="20"/>
      <c r="O29660" s="20"/>
    </row>
    <row r="29661" spans="10:15" x14ac:dyDescent="0.2">
      <c r="J29661" s="20"/>
      <c r="K29661" s="20"/>
      <c r="L29661" s="20"/>
      <c r="M29661" s="20"/>
      <c r="N29661" s="20"/>
      <c r="O29661" s="20"/>
    </row>
    <row r="29662" spans="10:15" x14ac:dyDescent="0.2">
      <c r="J29662" s="20"/>
      <c r="K29662" s="20"/>
      <c r="L29662" s="20"/>
      <c r="M29662" s="20"/>
      <c r="N29662" s="20"/>
      <c r="O29662" s="20"/>
    </row>
    <row r="29663" spans="10:15" x14ac:dyDescent="0.2">
      <c r="J29663" s="20"/>
      <c r="K29663" s="20"/>
      <c r="L29663" s="20"/>
      <c r="M29663" s="20"/>
      <c r="N29663" s="20"/>
      <c r="O29663" s="20"/>
    </row>
    <row r="29664" spans="10:15" x14ac:dyDescent="0.2">
      <c r="J29664" s="20"/>
      <c r="K29664" s="20"/>
      <c r="L29664" s="20"/>
      <c r="M29664" s="20"/>
      <c r="N29664" s="20"/>
      <c r="O29664" s="20"/>
    </row>
    <row r="29665" spans="10:15" x14ac:dyDescent="0.2">
      <c r="J29665" s="20"/>
      <c r="K29665" s="20"/>
      <c r="L29665" s="20"/>
      <c r="M29665" s="20"/>
      <c r="N29665" s="20"/>
      <c r="O29665" s="20"/>
    </row>
    <row r="29666" spans="10:15" x14ac:dyDescent="0.2">
      <c r="J29666" s="20"/>
      <c r="K29666" s="20"/>
      <c r="L29666" s="20"/>
      <c r="M29666" s="20"/>
      <c r="N29666" s="20"/>
      <c r="O29666" s="20"/>
    </row>
    <row r="29667" spans="10:15" x14ac:dyDescent="0.2">
      <c r="J29667" s="20"/>
      <c r="K29667" s="20"/>
      <c r="L29667" s="20"/>
      <c r="M29667" s="20"/>
      <c r="N29667" s="20"/>
      <c r="O29667" s="20"/>
    </row>
    <row r="29668" spans="10:15" x14ac:dyDescent="0.2">
      <c r="J29668" s="20"/>
      <c r="K29668" s="20"/>
      <c r="L29668" s="20"/>
      <c r="M29668" s="20"/>
      <c r="N29668" s="20"/>
      <c r="O29668" s="20"/>
    </row>
    <row r="29669" spans="10:15" x14ac:dyDescent="0.2">
      <c r="J29669" s="20"/>
      <c r="K29669" s="20"/>
      <c r="L29669" s="20"/>
      <c r="M29669" s="20"/>
      <c r="N29669" s="20"/>
      <c r="O29669" s="20"/>
    </row>
    <row r="29670" spans="10:15" x14ac:dyDescent="0.2">
      <c r="J29670" s="20"/>
      <c r="K29670" s="20"/>
      <c r="L29670" s="20"/>
      <c r="M29670" s="20"/>
      <c r="N29670" s="20"/>
      <c r="O29670" s="20"/>
    </row>
    <row r="29671" spans="10:15" x14ac:dyDescent="0.2">
      <c r="J29671" s="20"/>
      <c r="K29671" s="20"/>
      <c r="L29671" s="20"/>
      <c r="M29671" s="20"/>
      <c r="N29671" s="20"/>
      <c r="O29671" s="20"/>
    </row>
    <row r="29672" spans="10:15" x14ac:dyDescent="0.2">
      <c r="J29672" s="20"/>
      <c r="K29672" s="20"/>
      <c r="L29672" s="20"/>
      <c r="M29672" s="20"/>
      <c r="N29672" s="20"/>
      <c r="O29672" s="20"/>
    </row>
    <row r="29673" spans="10:15" x14ac:dyDescent="0.2">
      <c r="J29673" s="20"/>
      <c r="K29673" s="20"/>
      <c r="L29673" s="20"/>
      <c r="M29673" s="20"/>
      <c r="N29673" s="20"/>
      <c r="O29673" s="20"/>
    </row>
    <row r="29674" spans="10:15" x14ac:dyDescent="0.2">
      <c r="J29674" s="20"/>
      <c r="K29674" s="20"/>
      <c r="L29674" s="20"/>
      <c r="M29674" s="20"/>
      <c r="N29674" s="20"/>
      <c r="O29674" s="20"/>
    </row>
    <row r="29675" spans="10:15" x14ac:dyDescent="0.2">
      <c r="J29675" s="20"/>
      <c r="K29675" s="20"/>
      <c r="L29675" s="20"/>
      <c r="M29675" s="20"/>
      <c r="N29675" s="20"/>
      <c r="O29675" s="20"/>
    </row>
    <row r="29676" spans="10:15" x14ac:dyDescent="0.2">
      <c r="J29676" s="20"/>
      <c r="K29676" s="20"/>
      <c r="L29676" s="20"/>
      <c r="M29676" s="20"/>
      <c r="N29676" s="20"/>
      <c r="O29676" s="20"/>
    </row>
    <row r="29677" spans="10:15" x14ac:dyDescent="0.2">
      <c r="J29677" s="20"/>
      <c r="K29677" s="20"/>
      <c r="L29677" s="20"/>
      <c r="M29677" s="20"/>
      <c r="N29677" s="20"/>
      <c r="O29677" s="20"/>
    </row>
    <row r="29678" spans="10:15" x14ac:dyDescent="0.2">
      <c r="J29678" s="20"/>
      <c r="K29678" s="20"/>
      <c r="L29678" s="20"/>
      <c r="M29678" s="20"/>
      <c r="N29678" s="20"/>
      <c r="O29678" s="20"/>
    </row>
    <row r="29679" spans="10:15" x14ac:dyDescent="0.2">
      <c r="J29679" s="20"/>
      <c r="K29679" s="20"/>
      <c r="L29679" s="20"/>
      <c r="M29679" s="20"/>
      <c r="N29679" s="20"/>
      <c r="O29679" s="20"/>
    </row>
    <row r="29680" spans="10:15" x14ac:dyDescent="0.2">
      <c r="J29680" s="20"/>
      <c r="K29680" s="20"/>
      <c r="L29680" s="20"/>
      <c r="M29680" s="20"/>
      <c r="N29680" s="20"/>
      <c r="O29680" s="20"/>
    </row>
    <row r="29681" spans="10:15" x14ac:dyDescent="0.2">
      <c r="J29681" s="20"/>
      <c r="K29681" s="20"/>
      <c r="L29681" s="20"/>
      <c r="M29681" s="20"/>
      <c r="N29681" s="20"/>
      <c r="O29681" s="20"/>
    </row>
    <row r="29682" spans="10:15" x14ac:dyDescent="0.2">
      <c r="J29682" s="20"/>
      <c r="K29682" s="20"/>
      <c r="L29682" s="20"/>
      <c r="M29682" s="20"/>
      <c r="N29682" s="20"/>
      <c r="O29682" s="20"/>
    </row>
    <row r="29683" spans="10:15" x14ac:dyDescent="0.2">
      <c r="J29683" s="20"/>
      <c r="K29683" s="20"/>
      <c r="L29683" s="20"/>
      <c r="M29683" s="20"/>
      <c r="N29683" s="20"/>
      <c r="O29683" s="20"/>
    </row>
    <row r="29684" spans="10:15" x14ac:dyDescent="0.2">
      <c r="J29684" s="20"/>
      <c r="K29684" s="20"/>
      <c r="L29684" s="20"/>
      <c r="M29684" s="20"/>
      <c r="N29684" s="20"/>
      <c r="O29684" s="20"/>
    </row>
    <row r="29685" spans="10:15" x14ac:dyDescent="0.2">
      <c r="J29685" s="20"/>
      <c r="K29685" s="20"/>
      <c r="L29685" s="20"/>
      <c r="M29685" s="20"/>
      <c r="N29685" s="20"/>
      <c r="O29685" s="20"/>
    </row>
    <row r="29686" spans="10:15" x14ac:dyDescent="0.2">
      <c r="J29686" s="20"/>
      <c r="K29686" s="20"/>
      <c r="L29686" s="20"/>
      <c r="M29686" s="20"/>
      <c r="N29686" s="20"/>
      <c r="O29686" s="20"/>
    </row>
    <row r="29687" spans="10:15" x14ac:dyDescent="0.2">
      <c r="J29687" s="20"/>
      <c r="K29687" s="20"/>
      <c r="L29687" s="20"/>
      <c r="M29687" s="20"/>
      <c r="N29687" s="20"/>
      <c r="O29687" s="20"/>
    </row>
    <row r="29688" spans="10:15" x14ac:dyDescent="0.2">
      <c r="J29688" s="20"/>
      <c r="K29688" s="20"/>
      <c r="L29688" s="20"/>
      <c r="M29688" s="20"/>
      <c r="N29688" s="20"/>
      <c r="O29688" s="20"/>
    </row>
    <row r="29689" spans="10:15" x14ac:dyDescent="0.2">
      <c r="J29689" s="20"/>
      <c r="K29689" s="20"/>
      <c r="L29689" s="20"/>
      <c r="M29689" s="20"/>
      <c r="N29689" s="20"/>
      <c r="O29689" s="20"/>
    </row>
    <row r="29690" spans="10:15" x14ac:dyDescent="0.2">
      <c r="J29690" s="20"/>
      <c r="K29690" s="20"/>
      <c r="L29690" s="20"/>
      <c r="M29690" s="20"/>
      <c r="N29690" s="20"/>
      <c r="O29690" s="20"/>
    </row>
    <row r="29691" spans="10:15" x14ac:dyDescent="0.2">
      <c r="J29691" s="20"/>
      <c r="K29691" s="20"/>
      <c r="L29691" s="20"/>
      <c r="M29691" s="20"/>
      <c r="N29691" s="20"/>
      <c r="O29691" s="20"/>
    </row>
    <row r="29692" spans="10:15" x14ac:dyDescent="0.2">
      <c r="J29692" s="20"/>
      <c r="K29692" s="20"/>
      <c r="L29692" s="20"/>
      <c r="M29692" s="20"/>
      <c r="N29692" s="20"/>
      <c r="O29692" s="20"/>
    </row>
    <row r="29693" spans="10:15" x14ac:dyDescent="0.2">
      <c r="J29693" s="20"/>
      <c r="K29693" s="20"/>
      <c r="L29693" s="20"/>
      <c r="M29693" s="20"/>
      <c r="N29693" s="20"/>
      <c r="O29693" s="20"/>
    </row>
    <row r="29694" spans="10:15" x14ac:dyDescent="0.2">
      <c r="J29694" s="20"/>
      <c r="K29694" s="20"/>
      <c r="L29694" s="20"/>
      <c r="M29694" s="20"/>
      <c r="N29694" s="20"/>
      <c r="O29694" s="20"/>
    </row>
    <row r="29695" spans="10:15" x14ac:dyDescent="0.2">
      <c r="J29695" s="20"/>
      <c r="K29695" s="20"/>
      <c r="L29695" s="20"/>
      <c r="M29695" s="20"/>
      <c r="N29695" s="20"/>
      <c r="O29695" s="20"/>
    </row>
    <row r="29696" spans="10:15" x14ac:dyDescent="0.2">
      <c r="J29696" s="20"/>
      <c r="K29696" s="20"/>
      <c r="L29696" s="20"/>
      <c r="M29696" s="20"/>
      <c r="N29696" s="20"/>
      <c r="O29696" s="20"/>
    </row>
    <row r="29697" spans="10:15" x14ac:dyDescent="0.2">
      <c r="J29697" s="20"/>
      <c r="K29697" s="20"/>
      <c r="L29697" s="20"/>
      <c r="M29697" s="20"/>
      <c r="N29697" s="20"/>
      <c r="O29697" s="20"/>
    </row>
    <row r="29698" spans="10:15" x14ac:dyDescent="0.2">
      <c r="J29698" s="20"/>
      <c r="K29698" s="20"/>
      <c r="L29698" s="20"/>
      <c r="M29698" s="20"/>
      <c r="N29698" s="20"/>
      <c r="O29698" s="20"/>
    </row>
    <row r="29699" spans="10:15" x14ac:dyDescent="0.2">
      <c r="J29699" s="20"/>
      <c r="K29699" s="20"/>
      <c r="L29699" s="20"/>
      <c r="M29699" s="20"/>
      <c r="N29699" s="20"/>
      <c r="O29699" s="20"/>
    </row>
    <row r="29700" spans="10:15" x14ac:dyDescent="0.2">
      <c r="J29700" s="20"/>
      <c r="K29700" s="20"/>
      <c r="L29700" s="20"/>
      <c r="M29700" s="20"/>
      <c r="N29700" s="20"/>
      <c r="O29700" s="20"/>
    </row>
    <row r="29701" spans="10:15" x14ac:dyDescent="0.2">
      <c r="J29701" s="20"/>
      <c r="K29701" s="20"/>
      <c r="L29701" s="20"/>
      <c r="M29701" s="20"/>
      <c r="N29701" s="20"/>
      <c r="O29701" s="20"/>
    </row>
    <row r="29702" spans="10:15" x14ac:dyDescent="0.2">
      <c r="J29702" s="20"/>
      <c r="K29702" s="20"/>
      <c r="L29702" s="20"/>
      <c r="M29702" s="20"/>
      <c r="N29702" s="20"/>
      <c r="O29702" s="20"/>
    </row>
    <row r="29703" spans="10:15" x14ac:dyDescent="0.2">
      <c r="J29703" s="20"/>
      <c r="K29703" s="20"/>
      <c r="L29703" s="20"/>
      <c r="M29703" s="20"/>
      <c r="N29703" s="20"/>
      <c r="O29703" s="20"/>
    </row>
    <row r="29704" spans="10:15" x14ac:dyDescent="0.2">
      <c r="J29704" s="20"/>
      <c r="K29704" s="20"/>
      <c r="L29704" s="20"/>
      <c r="M29704" s="20"/>
      <c r="N29704" s="20"/>
      <c r="O29704" s="20"/>
    </row>
    <row r="29705" spans="10:15" x14ac:dyDescent="0.2">
      <c r="J29705" s="20"/>
      <c r="K29705" s="20"/>
      <c r="L29705" s="20"/>
      <c r="M29705" s="20"/>
      <c r="N29705" s="20"/>
      <c r="O29705" s="20"/>
    </row>
    <row r="29706" spans="10:15" x14ac:dyDescent="0.2">
      <c r="J29706" s="20"/>
      <c r="K29706" s="20"/>
      <c r="L29706" s="20"/>
      <c r="M29706" s="20"/>
      <c r="N29706" s="20"/>
      <c r="O29706" s="20"/>
    </row>
    <row r="29707" spans="10:15" x14ac:dyDescent="0.2">
      <c r="J29707" s="20"/>
      <c r="K29707" s="20"/>
      <c r="L29707" s="20"/>
      <c r="M29707" s="20"/>
      <c r="N29707" s="20"/>
      <c r="O29707" s="20"/>
    </row>
    <row r="29708" spans="10:15" x14ac:dyDescent="0.2">
      <c r="J29708" s="20"/>
      <c r="K29708" s="20"/>
      <c r="L29708" s="20"/>
      <c r="M29708" s="20"/>
      <c r="N29708" s="20"/>
      <c r="O29708" s="20"/>
    </row>
    <row r="29709" spans="10:15" x14ac:dyDescent="0.2">
      <c r="J29709" s="20"/>
      <c r="K29709" s="20"/>
      <c r="L29709" s="20"/>
      <c r="M29709" s="20"/>
      <c r="N29709" s="20"/>
      <c r="O29709" s="20"/>
    </row>
    <row r="29710" spans="10:15" x14ac:dyDescent="0.2">
      <c r="J29710" s="20"/>
      <c r="K29710" s="20"/>
      <c r="L29710" s="20"/>
      <c r="M29710" s="20"/>
      <c r="N29710" s="20"/>
      <c r="O29710" s="20"/>
    </row>
    <row r="29711" spans="10:15" x14ac:dyDescent="0.2">
      <c r="J29711" s="20"/>
      <c r="K29711" s="20"/>
      <c r="L29711" s="20"/>
      <c r="M29711" s="20"/>
      <c r="N29711" s="20"/>
      <c r="O29711" s="20"/>
    </row>
    <row r="29712" spans="10:15" x14ac:dyDescent="0.2">
      <c r="J29712" s="20"/>
      <c r="K29712" s="20"/>
      <c r="L29712" s="20"/>
      <c r="M29712" s="20"/>
      <c r="N29712" s="20"/>
      <c r="O29712" s="20"/>
    </row>
    <row r="29713" spans="10:15" x14ac:dyDescent="0.2">
      <c r="J29713" s="20"/>
      <c r="K29713" s="20"/>
      <c r="L29713" s="20"/>
      <c r="M29713" s="20"/>
      <c r="N29713" s="20"/>
      <c r="O29713" s="20"/>
    </row>
    <row r="29714" spans="10:15" x14ac:dyDescent="0.2">
      <c r="J29714" s="20"/>
      <c r="K29714" s="20"/>
      <c r="L29714" s="20"/>
      <c r="M29714" s="20"/>
      <c r="N29714" s="20"/>
      <c r="O29714" s="20"/>
    </row>
    <row r="29715" spans="10:15" x14ac:dyDescent="0.2">
      <c r="J29715" s="20"/>
      <c r="K29715" s="20"/>
      <c r="L29715" s="20"/>
      <c r="M29715" s="20"/>
      <c r="N29715" s="20"/>
      <c r="O29715" s="20"/>
    </row>
    <row r="29716" spans="10:15" x14ac:dyDescent="0.2">
      <c r="J29716" s="20"/>
      <c r="K29716" s="20"/>
      <c r="L29716" s="20"/>
      <c r="M29716" s="20"/>
      <c r="N29716" s="20"/>
      <c r="O29716" s="20"/>
    </row>
    <row r="29717" spans="10:15" x14ac:dyDescent="0.2">
      <c r="J29717" s="20"/>
      <c r="K29717" s="20"/>
      <c r="L29717" s="20"/>
      <c r="M29717" s="20"/>
      <c r="N29717" s="20"/>
      <c r="O29717" s="20"/>
    </row>
    <row r="29718" spans="10:15" x14ac:dyDescent="0.2">
      <c r="J29718" s="20"/>
      <c r="K29718" s="20"/>
      <c r="L29718" s="20"/>
      <c r="M29718" s="20"/>
      <c r="N29718" s="20"/>
      <c r="O29718" s="20"/>
    </row>
    <row r="29719" spans="10:15" x14ac:dyDescent="0.2">
      <c r="J29719" s="20"/>
      <c r="K29719" s="20"/>
      <c r="L29719" s="20"/>
      <c r="M29719" s="20"/>
      <c r="N29719" s="20"/>
      <c r="O29719" s="20"/>
    </row>
    <row r="29720" spans="10:15" x14ac:dyDescent="0.2">
      <c r="J29720" s="20"/>
      <c r="K29720" s="20"/>
      <c r="L29720" s="20"/>
      <c r="M29720" s="20"/>
      <c r="N29720" s="20"/>
      <c r="O29720" s="20"/>
    </row>
    <row r="29721" spans="10:15" x14ac:dyDescent="0.2">
      <c r="J29721" s="20"/>
      <c r="K29721" s="20"/>
      <c r="L29721" s="20"/>
      <c r="M29721" s="20"/>
      <c r="N29721" s="20"/>
      <c r="O29721" s="20"/>
    </row>
    <row r="29722" spans="10:15" x14ac:dyDescent="0.2">
      <c r="J29722" s="20"/>
      <c r="K29722" s="20"/>
      <c r="L29722" s="20"/>
      <c r="M29722" s="20"/>
      <c r="N29722" s="20"/>
      <c r="O29722" s="20"/>
    </row>
    <row r="29723" spans="10:15" x14ac:dyDescent="0.2">
      <c r="J29723" s="20"/>
      <c r="K29723" s="20"/>
      <c r="L29723" s="20"/>
      <c r="M29723" s="20"/>
      <c r="N29723" s="20"/>
      <c r="O29723" s="20"/>
    </row>
    <row r="29724" spans="10:15" x14ac:dyDescent="0.2">
      <c r="J29724" s="20"/>
      <c r="K29724" s="20"/>
      <c r="L29724" s="20"/>
      <c r="M29724" s="20"/>
      <c r="N29724" s="20"/>
      <c r="O29724" s="20"/>
    </row>
    <row r="29725" spans="10:15" x14ac:dyDescent="0.2">
      <c r="J29725" s="20"/>
      <c r="K29725" s="20"/>
      <c r="L29725" s="20"/>
      <c r="M29725" s="20"/>
      <c r="N29725" s="20"/>
      <c r="O29725" s="20"/>
    </row>
    <row r="29726" spans="10:15" x14ac:dyDescent="0.2">
      <c r="J29726" s="20"/>
      <c r="K29726" s="20"/>
      <c r="L29726" s="20"/>
      <c r="M29726" s="20"/>
      <c r="N29726" s="20"/>
      <c r="O29726" s="20"/>
    </row>
    <row r="29727" spans="10:15" x14ac:dyDescent="0.2">
      <c r="J29727" s="20"/>
      <c r="K29727" s="20"/>
      <c r="L29727" s="20"/>
      <c r="M29727" s="20"/>
      <c r="N29727" s="20"/>
      <c r="O29727" s="20"/>
    </row>
    <row r="29728" spans="10:15" x14ac:dyDescent="0.2">
      <c r="J29728" s="20"/>
      <c r="K29728" s="20"/>
      <c r="L29728" s="20"/>
      <c r="M29728" s="20"/>
      <c r="N29728" s="20"/>
      <c r="O29728" s="20"/>
    </row>
    <row r="29729" spans="10:15" x14ac:dyDescent="0.2">
      <c r="J29729" s="20"/>
      <c r="K29729" s="20"/>
      <c r="L29729" s="20"/>
      <c r="M29729" s="20"/>
      <c r="N29729" s="20"/>
      <c r="O29729" s="20"/>
    </row>
    <row r="29730" spans="10:15" x14ac:dyDescent="0.2">
      <c r="J29730" s="20"/>
      <c r="K29730" s="20"/>
      <c r="L29730" s="20"/>
      <c r="M29730" s="20"/>
      <c r="N29730" s="20"/>
      <c r="O29730" s="20"/>
    </row>
    <row r="29731" spans="10:15" x14ac:dyDescent="0.2">
      <c r="J29731" s="20"/>
      <c r="K29731" s="20"/>
      <c r="L29731" s="20"/>
      <c r="M29731" s="20"/>
      <c r="N29731" s="20"/>
      <c r="O29731" s="20"/>
    </row>
    <row r="29732" spans="10:15" x14ac:dyDescent="0.2">
      <c r="J29732" s="20"/>
      <c r="K29732" s="20"/>
      <c r="L29732" s="20"/>
      <c r="M29732" s="20"/>
      <c r="N29732" s="20"/>
      <c r="O29732" s="20"/>
    </row>
    <row r="29733" spans="10:15" x14ac:dyDescent="0.2">
      <c r="J29733" s="20"/>
      <c r="K29733" s="20"/>
      <c r="L29733" s="20"/>
      <c r="M29733" s="20"/>
      <c r="N29733" s="20"/>
      <c r="O29733" s="20"/>
    </row>
    <row r="29734" spans="10:15" x14ac:dyDescent="0.2">
      <c r="J29734" s="20"/>
      <c r="K29734" s="20"/>
      <c r="L29734" s="20"/>
      <c r="M29734" s="20"/>
      <c r="N29734" s="20"/>
      <c r="O29734" s="20"/>
    </row>
    <row r="29735" spans="10:15" x14ac:dyDescent="0.2">
      <c r="J29735" s="20"/>
      <c r="K29735" s="20"/>
      <c r="L29735" s="20"/>
      <c r="M29735" s="20"/>
      <c r="N29735" s="20"/>
      <c r="O29735" s="20"/>
    </row>
    <row r="29736" spans="10:15" x14ac:dyDescent="0.2">
      <c r="J29736" s="20"/>
      <c r="K29736" s="20"/>
      <c r="L29736" s="20"/>
      <c r="M29736" s="20"/>
      <c r="N29736" s="20"/>
      <c r="O29736" s="20"/>
    </row>
    <row r="29737" spans="10:15" x14ac:dyDescent="0.2">
      <c r="J29737" s="20"/>
      <c r="K29737" s="20"/>
      <c r="L29737" s="20"/>
      <c r="M29737" s="20"/>
      <c r="N29737" s="20"/>
      <c r="O29737" s="20"/>
    </row>
    <row r="29738" spans="10:15" x14ac:dyDescent="0.2">
      <c r="J29738" s="20"/>
      <c r="K29738" s="20"/>
      <c r="L29738" s="20"/>
      <c r="M29738" s="20"/>
      <c r="N29738" s="20"/>
      <c r="O29738" s="20"/>
    </row>
    <row r="29739" spans="10:15" x14ac:dyDescent="0.2">
      <c r="J29739" s="20"/>
      <c r="K29739" s="20"/>
      <c r="L29739" s="20"/>
      <c r="M29739" s="20"/>
      <c r="N29739" s="20"/>
      <c r="O29739" s="20"/>
    </row>
    <row r="29740" spans="10:15" x14ac:dyDescent="0.2">
      <c r="J29740" s="20"/>
      <c r="K29740" s="20"/>
      <c r="L29740" s="20"/>
      <c r="M29740" s="20"/>
      <c r="N29740" s="20"/>
      <c r="O29740" s="20"/>
    </row>
    <row r="29741" spans="10:15" x14ac:dyDescent="0.2">
      <c r="J29741" s="20"/>
      <c r="K29741" s="20"/>
      <c r="L29741" s="20"/>
      <c r="M29741" s="20"/>
      <c r="N29741" s="20"/>
      <c r="O29741" s="20"/>
    </row>
    <row r="29742" spans="10:15" x14ac:dyDescent="0.2">
      <c r="J29742" s="20"/>
      <c r="K29742" s="20"/>
      <c r="L29742" s="20"/>
      <c r="M29742" s="20"/>
      <c r="N29742" s="20"/>
      <c r="O29742" s="20"/>
    </row>
    <row r="29743" spans="10:15" x14ac:dyDescent="0.2">
      <c r="J29743" s="20"/>
      <c r="K29743" s="20"/>
      <c r="L29743" s="20"/>
      <c r="M29743" s="20"/>
      <c r="N29743" s="20"/>
      <c r="O29743" s="20"/>
    </row>
    <row r="29744" spans="10:15" x14ac:dyDescent="0.2">
      <c r="J29744" s="20"/>
      <c r="K29744" s="20"/>
      <c r="L29744" s="20"/>
      <c r="M29744" s="20"/>
      <c r="N29744" s="20"/>
      <c r="O29744" s="20"/>
    </row>
    <row r="29745" spans="10:15" x14ac:dyDescent="0.2">
      <c r="J29745" s="20"/>
      <c r="K29745" s="20"/>
      <c r="L29745" s="20"/>
      <c r="M29745" s="20"/>
      <c r="N29745" s="20"/>
      <c r="O29745" s="20"/>
    </row>
    <row r="29746" spans="10:15" x14ac:dyDescent="0.2">
      <c r="J29746" s="20"/>
      <c r="K29746" s="20"/>
      <c r="L29746" s="20"/>
      <c r="M29746" s="20"/>
      <c r="N29746" s="20"/>
      <c r="O29746" s="20"/>
    </row>
    <row r="29747" spans="10:15" x14ac:dyDescent="0.2">
      <c r="J29747" s="20"/>
      <c r="K29747" s="20"/>
      <c r="L29747" s="20"/>
      <c r="M29747" s="20"/>
      <c r="N29747" s="20"/>
      <c r="O29747" s="20"/>
    </row>
    <row r="29748" spans="10:15" x14ac:dyDescent="0.2">
      <c r="J29748" s="20"/>
      <c r="K29748" s="20"/>
      <c r="L29748" s="20"/>
      <c r="M29748" s="20"/>
      <c r="N29748" s="20"/>
      <c r="O29748" s="20"/>
    </row>
    <row r="29749" spans="10:15" x14ac:dyDescent="0.2">
      <c r="J29749" s="20"/>
      <c r="K29749" s="20"/>
      <c r="L29749" s="20"/>
      <c r="M29749" s="20"/>
      <c r="N29749" s="20"/>
      <c r="O29749" s="20"/>
    </row>
    <row r="29750" spans="10:15" x14ac:dyDescent="0.2">
      <c r="J29750" s="20"/>
      <c r="K29750" s="20"/>
      <c r="L29750" s="20"/>
      <c r="M29750" s="20"/>
      <c r="N29750" s="20"/>
      <c r="O29750" s="20"/>
    </row>
    <row r="29751" spans="10:15" x14ac:dyDescent="0.2">
      <c r="J29751" s="20"/>
      <c r="K29751" s="20"/>
      <c r="L29751" s="20"/>
      <c r="M29751" s="20"/>
      <c r="N29751" s="20"/>
      <c r="O29751" s="20"/>
    </row>
    <row r="29752" spans="10:15" x14ac:dyDescent="0.2">
      <c r="J29752" s="20"/>
      <c r="K29752" s="20"/>
      <c r="L29752" s="20"/>
      <c r="M29752" s="20"/>
      <c r="N29752" s="20"/>
      <c r="O29752" s="20"/>
    </row>
    <row r="29753" spans="10:15" x14ac:dyDescent="0.2">
      <c r="J29753" s="20"/>
      <c r="K29753" s="20"/>
      <c r="L29753" s="20"/>
      <c r="M29753" s="20"/>
      <c r="N29753" s="20"/>
      <c r="O29753" s="20"/>
    </row>
    <row r="29754" spans="10:15" x14ac:dyDescent="0.2">
      <c r="J29754" s="20"/>
      <c r="K29754" s="20"/>
      <c r="L29754" s="20"/>
      <c r="M29754" s="20"/>
      <c r="N29754" s="20"/>
      <c r="O29754" s="20"/>
    </row>
    <row r="29755" spans="10:15" x14ac:dyDescent="0.2">
      <c r="J29755" s="20"/>
      <c r="K29755" s="20"/>
      <c r="L29755" s="20"/>
      <c r="M29755" s="20"/>
      <c r="N29755" s="20"/>
      <c r="O29755" s="20"/>
    </row>
    <row r="29756" spans="10:15" x14ac:dyDescent="0.2">
      <c r="J29756" s="20"/>
      <c r="K29756" s="20"/>
      <c r="L29756" s="20"/>
      <c r="M29756" s="20"/>
      <c r="N29756" s="20"/>
      <c r="O29756" s="20"/>
    </row>
    <row r="29757" spans="10:15" x14ac:dyDescent="0.2">
      <c r="J29757" s="20"/>
      <c r="K29757" s="20"/>
      <c r="L29757" s="20"/>
      <c r="M29757" s="20"/>
      <c r="N29757" s="20"/>
      <c r="O29757" s="20"/>
    </row>
    <row r="29758" spans="10:15" x14ac:dyDescent="0.2">
      <c r="J29758" s="20"/>
      <c r="K29758" s="20"/>
      <c r="L29758" s="20"/>
      <c r="M29758" s="20"/>
      <c r="N29758" s="20"/>
      <c r="O29758" s="20"/>
    </row>
    <row r="29759" spans="10:15" x14ac:dyDescent="0.2">
      <c r="J29759" s="20"/>
      <c r="K29759" s="20"/>
      <c r="L29759" s="20"/>
      <c r="M29759" s="20"/>
      <c r="N29759" s="20"/>
      <c r="O29759" s="20"/>
    </row>
    <row r="29760" spans="10:15" x14ac:dyDescent="0.2">
      <c r="J29760" s="20"/>
      <c r="K29760" s="20"/>
      <c r="L29760" s="20"/>
      <c r="M29760" s="20"/>
      <c r="N29760" s="20"/>
      <c r="O29760" s="20"/>
    </row>
    <row r="29761" spans="10:15" x14ac:dyDescent="0.2">
      <c r="J29761" s="20"/>
      <c r="K29761" s="20"/>
      <c r="L29761" s="20"/>
      <c r="M29761" s="20"/>
      <c r="N29761" s="20"/>
      <c r="O29761" s="20"/>
    </row>
    <row r="29762" spans="10:15" x14ac:dyDescent="0.2">
      <c r="J29762" s="20"/>
      <c r="K29762" s="20"/>
      <c r="L29762" s="20"/>
      <c r="M29762" s="20"/>
      <c r="N29762" s="20"/>
      <c r="O29762" s="20"/>
    </row>
    <row r="29763" spans="10:15" x14ac:dyDescent="0.2">
      <c r="J29763" s="20"/>
      <c r="K29763" s="20"/>
      <c r="L29763" s="20"/>
      <c r="M29763" s="20"/>
      <c r="N29763" s="20"/>
      <c r="O29763" s="20"/>
    </row>
    <row r="29764" spans="10:15" x14ac:dyDescent="0.2">
      <c r="J29764" s="20"/>
      <c r="K29764" s="20"/>
      <c r="L29764" s="20"/>
      <c r="M29764" s="20"/>
      <c r="N29764" s="20"/>
      <c r="O29764" s="20"/>
    </row>
    <row r="29765" spans="10:15" x14ac:dyDescent="0.2">
      <c r="J29765" s="20"/>
      <c r="K29765" s="20"/>
      <c r="L29765" s="20"/>
      <c r="M29765" s="20"/>
      <c r="N29765" s="20"/>
      <c r="O29765" s="20"/>
    </row>
    <row r="29766" spans="10:15" x14ac:dyDescent="0.2">
      <c r="J29766" s="20"/>
      <c r="K29766" s="20"/>
      <c r="L29766" s="20"/>
      <c r="M29766" s="20"/>
      <c r="N29766" s="20"/>
      <c r="O29766" s="20"/>
    </row>
    <row r="29767" spans="10:15" x14ac:dyDescent="0.2">
      <c r="J29767" s="20"/>
      <c r="K29767" s="20"/>
      <c r="L29767" s="20"/>
      <c r="M29767" s="20"/>
      <c r="N29767" s="20"/>
      <c r="O29767" s="20"/>
    </row>
    <row r="29768" spans="10:15" x14ac:dyDescent="0.2">
      <c r="J29768" s="20"/>
      <c r="K29768" s="20"/>
      <c r="L29768" s="20"/>
      <c r="M29768" s="20"/>
      <c r="N29768" s="20"/>
      <c r="O29768" s="20"/>
    </row>
    <row r="29769" spans="10:15" x14ac:dyDescent="0.2">
      <c r="J29769" s="20"/>
      <c r="K29769" s="20"/>
      <c r="L29769" s="20"/>
      <c r="M29769" s="20"/>
      <c r="N29769" s="20"/>
      <c r="O29769" s="20"/>
    </row>
    <row r="29770" spans="10:15" x14ac:dyDescent="0.2">
      <c r="J29770" s="20"/>
      <c r="K29770" s="20"/>
      <c r="L29770" s="20"/>
      <c r="M29770" s="20"/>
      <c r="N29770" s="20"/>
      <c r="O29770" s="20"/>
    </row>
    <row r="29771" spans="10:15" x14ac:dyDescent="0.2">
      <c r="J29771" s="20"/>
      <c r="K29771" s="20"/>
      <c r="L29771" s="20"/>
      <c r="M29771" s="20"/>
      <c r="N29771" s="20"/>
      <c r="O29771" s="20"/>
    </row>
    <row r="29772" spans="10:15" x14ac:dyDescent="0.2">
      <c r="J29772" s="20"/>
      <c r="K29772" s="20"/>
      <c r="L29772" s="20"/>
      <c r="M29772" s="20"/>
      <c r="N29772" s="20"/>
      <c r="O29772" s="20"/>
    </row>
    <row r="29773" spans="10:15" x14ac:dyDescent="0.2">
      <c r="J29773" s="20"/>
      <c r="K29773" s="20"/>
      <c r="L29773" s="20"/>
      <c r="M29773" s="20"/>
      <c r="N29773" s="20"/>
      <c r="O29773" s="20"/>
    </row>
    <row r="29774" spans="10:15" x14ac:dyDescent="0.2">
      <c r="J29774" s="20"/>
      <c r="K29774" s="20"/>
      <c r="L29774" s="20"/>
      <c r="M29774" s="20"/>
      <c r="N29774" s="20"/>
      <c r="O29774" s="20"/>
    </row>
    <row r="29775" spans="10:15" x14ac:dyDescent="0.2">
      <c r="J29775" s="20"/>
      <c r="K29775" s="20"/>
      <c r="L29775" s="20"/>
      <c r="M29775" s="20"/>
      <c r="N29775" s="20"/>
      <c r="O29775" s="20"/>
    </row>
    <row r="29776" spans="10:15" x14ac:dyDescent="0.2">
      <c r="J29776" s="20"/>
      <c r="K29776" s="20"/>
      <c r="L29776" s="20"/>
      <c r="M29776" s="20"/>
      <c r="N29776" s="20"/>
      <c r="O29776" s="20"/>
    </row>
    <row r="29777" spans="10:15" x14ac:dyDescent="0.2">
      <c r="J29777" s="20"/>
      <c r="K29777" s="20"/>
      <c r="L29777" s="20"/>
      <c r="M29777" s="20"/>
      <c r="N29777" s="20"/>
      <c r="O29777" s="20"/>
    </row>
    <row r="29778" spans="10:15" x14ac:dyDescent="0.2">
      <c r="J29778" s="20"/>
      <c r="K29778" s="20"/>
      <c r="L29778" s="20"/>
      <c r="M29778" s="20"/>
      <c r="N29778" s="20"/>
      <c r="O29778" s="20"/>
    </row>
    <row r="29779" spans="10:15" x14ac:dyDescent="0.2">
      <c r="J29779" s="20"/>
      <c r="K29779" s="20"/>
      <c r="L29779" s="20"/>
      <c r="M29779" s="20"/>
      <c r="N29779" s="20"/>
      <c r="O29779" s="20"/>
    </row>
    <row r="29780" spans="10:15" x14ac:dyDescent="0.2">
      <c r="J29780" s="20"/>
      <c r="K29780" s="20"/>
      <c r="L29780" s="20"/>
      <c r="M29780" s="20"/>
      <c r="N29780" s="20"/>
      <c r="O29780" s="20"/>
    </row>
    <row r="29781" spans="10:15" x14ac:dyDescent="0.2">
      <c r="J29781" s="20"/>
      <c r="K29781" s="20"/>
      <c r="L29781" s="20"/>
      <c r="M29781" s="20"/>
      <c r="N29781" s="20"/>
      <c r="O29781" s="20"/>
    </row>
    <row r="29782" spans="10:15" x14ac:dyDescent="0.2">
      <c r="J29782" s="20"/>
      <c r="K29782" s="20"/>
      <c r="L29782" s="20"/>
      <c r="M29782" s="20"/>
      <c r="N29782" s="20"/>
      <c r="O29782" s="20"/>
    </row>
    <row r="29783" spans="10:15" x14ac:dyDescent="0.2">
      <c r="J29783" s="20"/>
      <c r="K29783" s="20"/>
      <c r="L29783" s="20"/>
      <c r="M29783" s="20"/>
      <c r="N29783" s="20"/>
      <c r="O29783" s="20"/>
    </row>
    <row r="29784" spans="10:15" x14ac:dyDescent="0.2">
      <c r="J29784" s="20"/>
      <c r="K29784" s="20"/>
      <c r="L29784" s="20"/>
      <c r="M29784" s="20"/>
      <c r="N29784" s="20"/>
      <c r="O29784" s="20"/>
    </row>
    <row r="29785" spans="10:15" x14ac:dyDescent="0.2">
      <c r="J29785" s="20"/>
      <c r="K29785" s="20"/>
      <c r="L29785" s="20"/>
      <c r="M29785" s="20"/>
      <c r="N29785" s="20"/>
      <c r="O29785" s="20"/>
    </row>
    <row r="29786" spans="10:15" x14ac:dyDescent="0.2">
      <c r="J29786" s="20"/>
      <c r="K29786" s="20"/>
      <c r="L29786" s="20"/>
      <c r="M29786" s="20"/>
      <c r="N29786" s="20"/>
      <c r="O29786" s="20"/>
    </row>
    <row r="29787" spans="10:15" x14ac:dyDescent="0.2">
      <c r="J29787" s="20"/>
      <c r="K29787" s="20"/>
      <c r="L29787" s="20"/>
      <c r="M29787" s="20"/>
      <c r="N29787" s="20"/>
      <c r="O29787" s="20"/>
    </row>
    <row r="29788" spans="10:15" x14ac:dyDescent="0.2">
      <c r="J29788" s="20"/>
      <c r="K29788" s="20"/>
      <c r="L29788" s="20"/>
      <c r="M29788" s="20"/>
      <c r="N29788" s="20"/>
      <c r="O29788" s="20"/>
    </row>
    <row r="29789" spans="10:15" x14ac:dyDescent="0.2">
      <c r="J29789" s="20"/>
      <c r="K29789" s="20"/>
      <c r="L29789" s="20"/>
      <c r="M29789" s="20"/>
      <c r="N29789" s="20"/>
      <c r="O29789" s="20"/>
    </row>
    <row r="29790" spans="10:15" x14ac:dyDescent="0.2">
      <c r="J29790" s="20"/>
      <c r="K29790" s="20"/>
      <c r="L29790" s="20"/>
      <c r="M29790" s="20"/>
      <c r="N29790" s="20"/>
      <c r="O29790" s="20"/>
    </row>
    <row r="29791" spans="10:15" x14ac:dyDescent="0.2">
      <c r="J29791" s="20"/>
      <c r="K29791" s="20"/>
      <c r="L29791" s="20"/>
      <c r="M29791" s="20"/>
      <c r="N29791" s="20"/>
      <c r="O29791" s="20"/>
    </row>
    <row r="29792" spans="10:15" x14ac:dyDescent="0.2">
      <c r="J29792" s="20"/>
      <c r="K29792" s="20"/>
      <c r="L29792" s="20"/>
      <c r="M29792" s="20"/>
      <c r="N29792" s="20"/>
      <c r="O29792" s="20"/>
    </row>
    <row r="29793" spans="10:15" x14ac:dyDescent="0.2">
      <c r="J29793" s="20"/>
      <c r="K29793" s="20"/>
      <c r="L29793" s="20"/>
      <c r="M29793" s="20"/>
      <c r="N29793" s="20"/>
      <c r="O29793" s="20"/>
    </row>
    <row r="29794" spans="10:15" x14ac:dyDescent="0.2">
      <c r="J29794" s="20"/>
      <c r="K29794" s="20"/>
      <c r="L29794" s="20"/>
      <c r="M29794" s="20"/>
      <c r="N29794" s="20"/>
      <c r="O29794" s="20"/>
    </row>
    <row r="29795" spans="10:15" x14ac:dyDescent="0.2">
      <c r="J29795" s="20"/>
      <c r="K29795" s="20"/>
      <c r="L29795" s="20"/>
      <c r="M29795" s="20"/>
      <c r="N29795" s="20"/>
      <c r="O29795" s="20"/>
    </row>
    <row r="29796" spans="10:15" x14ac:dyDescent="0.2">
      <c r="J29796" s="20"/>
      <c r="K29796" s="20"/>
      <c r="L29796" s="20"/>
      <c r="M29796" s="20"/>
      <c r="N29796" s="20"/>
      <c r="O29796" s="20"/>
    </row>
    <row r="29797" spans="10:15" x14ac:dyDescent="0.2">
      <c r="J29797" s="20"/>
      <c r="K29797" s="20"/>
      <c r="L29797" s="20"/>
      <c r="M29797" s="20"/>
      <c r="N29797" s="20"/>
      <c r="O29797" s="20"/>
    </row>
    <row r="29798" spans="10:15" x14ac:dyDescent="0.2">
      <c r="J29798" s="20"/>
      <c r="K29798" s="20"/>
      <c r="L29798" s="20"/>
      <c r="M29798" s="20"/>
      <c r="N29798" s="20"/>
      <c r="O29798" s="20"/>
    </row>
    <row r="29799" spans="10:15" x14ac:dyDescent="0.2">
      <c r="J29799" s="20"/>
      <c r="K29799" s="20"/>
      <c r="L29799" s="20"/>
      <c r="M29799" s="20"/>
      <c r="N29799" s="20"/>
      <c r="O29799" s="20"/>
    </row>
    <row r="29800" spans="10:15" x14ac:dyDescent="0.2">
      <c r="J29800" s="20"/>
      <c r="K29800" s="20"/>
      <c r="L29800" s="20"/>
      <c r="M29800" s="20"/>
      <c r="N29800" s="20"/>
      <c r="O29800" s="20"/>
    </row>
    <row r="29801" spans="10:15" x14ac:dyDescent="0.2">
      <c r="J29801" s="20"/>
      <c r="K29801" s="20"/>
      <c r="L29801" s="20"/>
      <c r="M29801" s="20"/>
      <c r="N29801" s="20"/>
      <c r="O29801" s="20"/>
    </row>
    <row r="29802" spans="10:15" x14ac:dyDescent="0.2">
      <c r="J29802" s="20"/>
      <c r="K29802" s="20"/>
      <c r="L29802" s="20"/>
      <c r="M29802" s="20"/>
      <c r="N29802" s="20"/>
      <c r="O29802" s="20"/>
    </row>
    <row r="29803" spans="10:15" x14ac:dyDescent="0.2">
      <c r="J29803" s="20"/>
      <c r="K29803" s="20"/>
      <c r="L29803" s="20"/>
      <c r="M29803" s="20"/>
      <c r="N29803" s="20"/>
      <c r="O29803" s="20"/>
    </row>
    <row r="29804" spans="10:15" x14ac:dyDescent="0.2">
      <c r="J29804" s="20"/>
      <c r="K29804" s="20"/>
      <c r="L29804" s="20"/>
      <c r="M29804" s="20"/>
      <c r="N29804" s="20"/>
      <c r="O29804" s="20"/>
    </row>
    <row r="29805" spans="10:15" x14ac:dyDescent="0.2">
      <c r="J29805" s="20"/>
      <c r="K29805" s="20"/>
      <c r="L29805" s="20"/>
      <c r="M29805" s="20"/>
      <c r="N29805" s="20"/>
      <c r="O29805" s="20"/>
    </row>
    <row r="29806" spans="10:15" x14ac:dyDescent="0.2">
      <c r="J29806" s="20"/>
      <c r="K29806" s="20"/>
      <c r="L29806" s="20"/>
      <c r="M29806" s="20"/>
      <c r="N29806" s="20"/>
      <c r="O29806" s="20"/>
    </row>
    <row r="29807" spans="10:15" x14ac:dyDescent="0.2">
      <c r="J29807" s="20"/>
      <c r="K29807" s="20"/>
      <c r="L29807" s="20"/>
      <c r="M29807" s="20"/>
      <c r="N29807" s="20"/>
      <c r="O29807" s="20"/>
    </row>
    <row r="29808" spans="10:15" x14ac:dyDescent="0.2">
      <c r="J29808" s="20"/>
      <c r="K29808" s="20"/>
      <c r="L29808" s="20"/>
      <c r="M29808" s="20"/>
      <c r="N29808" s="20"/>
      <c r="O29808" s="20"/>
    </row>
    <row r="29809" spans="10:15" x14ac:dyDescent="0.2">
      <c r="J29809" s="20"/>
      <c r="K29809" s="20"/>
      <c r="L29809" s="20"/>
      <c r="M29809" s="20"/>
      <c r="N29809" s="20"/>
      <c r="O29809" s="20"/>
    </row>
    <row r="29810" spans="10:15" x14ac:dyDescent="0.2">
      <c r="J29810" s="20"/>
      <c r="K29810" s="20"/>
      <c r="L29810" s="20"/>
      <c r="M29810" s="20"/>
      <c r="N29810" s="20"/>
      <c r="O29810" s="20"/>
    </row>
    <row r="29811" spans="10:15" x14ac:dyDescent="0.2">
      <c r="J29811" s="20"/>
      <c r="K29811" s="20"/>
      <c r="L29811" s="20"/>
      <c r="M29811" s="20"/>
      <c r="N29811" s="20"/>
      <c r="O29811" s="20"/>
    </row>
    <row r="29812" spans="10:15" x14ac:dyDescent="0.2">
      <c r="J29812" s="20"/>
      <c r="K29812" s="20"/>
      <c r="L29812" s="20"/>
      <c r="M29812" s="20"/>
      <c r="N29812" s="20"/>
      <c r="O29812" s="20"/>
    </row>
    <row r="29813" spans="10:15" x14ac:dyDescent="0.2">
      <c r="J29813" s="20"/>
      <c r="K29813" s="20"/>
      <c r="L29813" s="20"/>
      <c r="M29813" s="20"/>
      <c r="N29813" s="20"/>
      <c r="O29813" s="20"/>
    </row>
    <row r="29814" spans="10:15" x14ac:dyDescent="0.2">
      <c r="J29814" s="20"/>
      <c r="K29814" s="20"/>
      <c r="L29814" s="20"/>
      <c r="M29814" s="20"/>
      <c r="N29814" s="20"/>
      <c r="O29814" s="20"/>
    </row>
    <row r="29815" spans="10:15" x14ac:dyDescent="0.2">
      <c r="J29815" s="20"/>
      <c r="K29815" s="20"/>
      <c r="L29815" s="20"/>
      <c r="M29815" s="20"/>
      <c r="N29815" s="20"/>
      <c r="O29815" s="20"/>
    </row>
    <row r="29816" spans="10:15" x14ac:dyDescent="0.2">
      <c r="J29816" s="20"/>
      <c r="K29816" s="20"/>
      <c r="L29816" s="20"/>
      <c r="M29816" s="20"/>
      <c r="N29816" s="20"/>
      <c r="O29816" s="20"/>
    </row>
    <row r="29817" spans="10:15" x14ac:dyDescent="0.2">
      <c r="J29817" s="20"/>
      <c r="K29817" s="20"/>
      <c r="L29817" s="20"/>
      <c r="M29817" s="20"/>
      <c r="N29817" s="20"/>
      <c r="O29817" s="20"/>
    </row>
    <row r="29818" spans="10:15" x14ac:dyDescent="0.2">
      <c r="J29818" s="20"/>
      <c r="K29818" s="20"/>
      <c r="L29818" s="20"/>
      <c r="M29818" s="20"/>
      <c r="N29818" s="20"/>
      <c r="O29818" s="20"/>
    </row>
    <row r="29819" spans="10:15" x14ac:dyDescent="0.2">
      <c r="J29819" s="20"/>
      <c r="K29819" s="20"/>
      <c r="L29819" s="20"/>
      <c r="M29819" s="20"/>
      <c r="N29819" s="20"/>
      <c r="O29819" s="20"/>
    </row>
    <row r="29820" spans="10:15" x14ac:dyDescent="0.2">
      <c r="J29820" s="20"/>
      <c r="K29820" s="20"/>
      <c r="L29820" s="20"/>
      <c r="M29820" s="20"/>
      <c r="N29820" s="20"/>
      <c r="O29820" s="20"/>
    </row>
    <row r="29821" spans="10:15" x14ac:dyDescent="0.2">
      <c r="J29821" s="20"/>
      <c r="K29821" s="20"/>
      <c r="L29821" s="20"/>
      <c r="M29821" s="20"/>
      <c r="N29821" s="20"/>
      <c r="O29821" s="20"/>
    </row>
    <row r="29822" spans="10:15" x14ac:dyDescent="0.2">
      <c r="J29822" s="20"/>
      <c r="K29822" s="20"/>
      <c r="L29822" s="20"/>
      <c r="M29822" s="20"/>
      <c r="N29822" s="20"/>
      <c r="O29822" s="20"/>
    </row>
    <row r="29823" spans="10:15" x14ac:dyDescent="0.2">
      <c r="J29823" s="20"/>
      <c r="K29823" s="20"/>
      <c r="L29823" s="20"/>
      <c r="M29823" s="20"/>
      <c r="N29823" s="20"/>
      <c r="O29823" s="20"/>
    </row>
    <row r="29824" spans="10:15" x14ac:dyDescent="0.2">
      <c r="J29824" s="20"/>
      <c r="K29824" s="20"/>
      <c r="L29824" s="20"/>
      <c r="M29824" s="20"/>
      <c r="N29824" s="20"/>
      <c r="O29824" s="20"/>
    </row>
    <row r="29825" spans="10:15" x14ac:dyDescent="0.2">
      <c r="J29825" s="20"/>
      <c r="K29825" s="20"/>
      <c r="L29825" s="20"/>
      <c r="M29825" s="20"/>
      <c r="N29825" s="20"/>
      <c r="O29825" s="20"/>
    </row>
    <row r="29826" spans="10:15" x14ac:dyDescent="0.2">
      <c r="J29826" s="20"/>
      <c r="K29826" s="20"/>
      <c r="L29826" s="20"/>
      <c r="M29826" s="20"/>
      <c r="N29826" s="20"/>
      <c r="O29826" s="20"/>
    </row>
    <row r="29827" spans="10:15" x14ac:dyDescent="0.2">
      <c r="J29827" s="20"/>
      <c r="K29827" s="20"/>
      <c r="L29827" s="20"/>
      <c r="M29827" s="20"/>
      <c r="N29827" s="20"/>
      <c r="O29827" s="20"/>
    </row>
    <row r="29828" spans="10:15" x14ac:dyDescent="0.2">
      <c r="J29828" s="20"/>
      <c r="K29828" s="20"/>
      <c r="L29828" s="20"/>
      <c r="M29828" s="20"/>
      <c r="N29828" s="20"/>
      <c r="O29828" s="20"/>
    </row>
    <row r="29829" spans="10:15" x14ac:dyDescent="0.2">
      <c r="J29829" s="20"/>
      <c r="K29829" s="20"/>
      <c r="L29829" s="20"/>
      <c r="M29829" s="20"/>
      <c r="N29829" s="20"/>
      <c r="O29829" s="20"/>
    </row>
    <row r="29830" spans="10:15" x14ac:dyDescent="0.2">
      <c r="J29830" s="20"/>
      <c r="K29830" s="20"/>
      <c r="L29830" s="20"/>
      <c r="M29830" s="20"/>
      <c r="N29830" s="20"/>
      <c r="O29830" s="20"/>
    </row>
    <row r="29831" spans="10:15" x14ac:dyDescent="0.2">
      <c r="J29831" s="20"/>
      <c r="K29831" s="20"/>
      <c r="L29831" s="20"/>
      <c r="M29831" s="20"/>
      <c r="N29831" s="20"/>
      <c r="O29831" s="20"/>
    </row>
    <row r="29832" spans="10:15" x14ac:dyDescent="0.2">
      <c r="J29832" s="20"/>
      <c r="K29832" s="20"/>
      <c r="L29832" s="20"/>
      <c r="M29832" s="20"/>
      <c r="N29832" s="20"/>
      <c r="O29832" s="20"/>
    </row>
    <row r="29833" spans="10:15" x14ac:dyDescent="0.2">
      <c r="J29833" s="20"/>
      <c r="K29833" s="20"/>
      <c r="L29833" s="20"/>
      <c r="M29833" s="20"/>
      <c r="N29833" s="20"/>
      <c r="O29833" s="20"/>
    </row>
    <row r="29834" spans="10:15" x14ac:dyDescent="0.2">
      <c r="J29834" s="20"/>
      <c r="K29834" s="20"/>
      <c r="L29834" s="20"/>
      <c r="M29834" s="20"/>
      <c r="N29834" s="20"/>
      <c r="O29834" s="20"/>
    </row>
    <row r="29835" spans="10:15" x14ac:dyDescent="0.2">
      <c r="J29835" s="20"/>
      <c r="K29835" s="20"/>
      <c r="L29835" s="20"/>
      <c r="M29835" s="20"/>
      <c r="N29835" s="20"/>
      <c r="O29835" s="20"/>
    </row>
    <row r="29836" spans="10:15" x14ac:dyDescent="0.2">
      <c r="J29836" s="20"/>
      <c r="K29836" s="20"/>
      <c r="L29836" s="20"/>
      <c r="M29836" s="20"/>
      <c r="N29836" s="20"/>
      <c r="O29836" s="20"/>
    </row>
    <row r="29837" spans="10:15" x14ac:dyDescent="0.2">
      <c r="J29837" s="20"/>
      <c r="K29837" s="20"/>
      <c r="L29837" s="20"/>
      <c r="M29837" s="20"/>
      <c r="N29837" s="20"/>
      <c r="O29837" s="20"/>
    </row>
    <row r="29838" spans="10:15" x14ac:dyDescent="0.2">
      <c r="J29838" s="20"/>
      <c r="K29838" s="20"/>
      <c r="L29838" s="20"/>
      <c r="M29838" s="20"/>
      <c r="N29838" s="20"/>
      <c r="O29838" s="20"/>
    </row>
    <row r="29839" spans="10:15" x14ac:dyDescent="0.2">
      <c r="J29839" s="20"/>
      <c r="K29839" s="20"/>
      <c r="L29839" s="20"/>
      <c r="M29839" s="20"/>
      <c r="N29839" s="20"/>
      <c r="O29839" s="20"/>
    </row>
    <row r="29840" spans="10:15" x14ac:dyDescent="0.2">
      <c r="J29840" s="20"/>
      <c r="K29840" s="20"/>
      <c r="L29840" s="20"/>
      <c r="M29840" s="20"/>
      <c r="N29840" s="20"/>
      <c r="O29840" s="20"/>
    </row>
    <row r="29841" spans="10:15" x14ac:dyDescent="0.2">
      <c r="J29841" s="20"/>
      <c r="K29841" s="20"/>
      <c r="L29841" s="20"/>
      <c r="M29841" s="20"/>
      <c r="N29841" s="20"/>
      <c r="O29841" s="20"/>
    </row>
    <row r="29842" spans="10:15" x14ac:dyDescent="0.2">
      <c r="J29842" s="20"/>
      <c r="K29842" s="20"/>
      <c r="L29842" s="20"/>
      <c r="M29842" s="20"/>
      <c r="N29842" s="20"/>
      <c r="O29842" s="20"/>
    </row>
    <row r="29843" spans="10:15" x14ac:dyDescent="0.2">
      <c r="J29843" s="20"/>
      <c r="K29843" s="20"/>
      <c r="L29843" s="20"/>
      <c r="M29843" s="20"/>
      <c r="N29843" s="20"/>
      <c r="O29843" s="20"/>
    </row>
    <row r="29844" spans="10:15" x14ac:dyDescent="0.2">
      <c r="J29844" s="20"/>
      <c r="K29844" s="20"/>
      <c r="L29844" s="20"/>
      <c r="M29844" s="20"/>
      <c r="N29844" s="20"/>
      <c r="O29844" s="20"/>
    </row>
    <row r="29845" spans="10:15" x14ac:dyDescent="0.2">
      <c r="J29845" s="20"/>
      <c r="K29845" s="20"/>
      <c r="L29845" s="20"/>
      <c r="M29845" s="20"/>
      <c r="N29845" s="20"/>
      <c r="O29845" s="20"/>
    </row>
    <row r="29846" spans="10:15" x14ac:dyDescent="0.2">
      <c r="J29846" s="20"/>
      <c r="K29846" s="20"/>
      <c r="L29846" s="20"/>
      <c r="M29846" s="20"/>
      <c r="N29846" s="20"/>
      <c r="O29846" s="20"/>
    </row>
    <row r="29847" spans="10:15" x14ac:dyDescent="0.2">
      <c r="J29847" s="20"/>
      <c r="K29847" s="20"/>
      <c r="L29847" s="20"/>
      <c r="M29847" s="20"/>
      <c r="N29847" s="20"/>
      <c r="O29847" s="20"/>
    </row>
    <row r="29848" spans="10:15" x14ac:dyDescent="0.2">
      <c r="J29848" s="20"/>
      <c r="K29848" s="20"/>
      <c r="L29848" s="20"/>
      <c r="M29848" s="20"/>
      <c r="N29848" s="20"/>
      <c r="O29848" s="20"/>
    </row>
    <row r="29849" spans="10:15" x14ac:dyDescent="0.2">
      <c r="J29849" s="20"/>
      <c r="K29849" s="20"/>
      <c r="L29849" s="20"/>
      <c r="M29849" s="20"/>
      <c r="N29849" s="20"/>
      <c r="O29849" s="20"/>
    </row>
    <row r="29850" spans="10:15" x14ac:dyDescent="0.2">
      <c r="J29850" s="20"/>
      <c r="K29850" s="20"/>
      <c r="L29850" s="20"/>
      <c r="M29850" s="20"/>
      <c r="N29850" s="20"/>
      <c r="O29850" s="20"/>
    </row>
    <row r="29851" spans="10:15" x14ac:dyDescent="0.2">
      <c r="J29851" s="20"/>
      <c r="K29851" s="20"/>
      <c r="L29851" s="20"/>
      <c r="M29851" s="20"/>
      <c r="N29851" s="20"/>
      <c r="O29851" s="20"/>
    </row>
    <row r="29852" spans="10:15" x14ac:dyDescent="0.2">
      <c r="J29852" s="20"/>
      <c r="K29852" s="20"/>
      <c r="L29852" s="20"/>
      <c r="M29852" s="20"/>
      <c r="N29852" s="20"/>
      <c r="O29852" s="20"/>
    </row>
    <row r="29853" spans="10:15" x14ac:dyDescent="0.2">
      <c r="J29853" s="20"/>
      <c r="K29853" s="20"/>
      <c r="L29853" s="20"/>
      <c r="M29853" s="20"/>
      <c r="N29853" s="20"/>
      <c r="O29853" s="20"/>
    </row>
    <row r="29854" spans="10:15" x14ac:dyDescent="0.2">
      <c r="J29854" s="20"/>
      <c r="K29854" s="20"/>
      <c r="L29854" s="20"/>
      <c r="M29854" s="20"/>
      <c r="N29854" s="20"/>
      <c r="O29854" s="20"/>
    </row>
    <row r="29855" spans="10:15" x14ac:dyDescent="0.2">
      <c r="J29855" s="20"/>
      <c r="K29855" s="20"/>
      <c r="L29855" s="20"/>
      <c r="M29855" s="20"/>
      <c r="N29855" s="20"/>
      <c r="O29855" s="20"/>
    </row>
    <row r="29856" spans="10:15" x14ac:dyDescent="0.2">
      <c r="J29856" s="20"/>
      <c r="K29856" s="20"/>
      <c r="L29856" s="20"/>
      <c r="M29856" s="20"/>
      <c r="N29856" s="20"/>
      <c r="O29856" s="20"/>
    </row>
    <row r="29857" spans="10:15" x14ac:dyDescent="0.2">
      <c r="J29857" s="20"/>
      <c r="K29857" s="20"/>
      <c r="L29857" s="20"/>
      <c r="M29857" s="20"/>
      <c r="N29857" s="20"/>
      <c r="O29857" s="20"/>
    </row>
    <row r="29858" spans="10:15" x14ac:dyDescent="0.2">
      <c r="J29858" s="20"/>
      <c r="K29858" s="20"/>
      <c r="L29858" s="20"/>
      <c r="M29858" s="20"/>
      <c r="N29858" s="20"/>
      <c r="O29858" s="20"/>
    </row>
    <row r="29859" spans="10:15" x14ac:dyDescent="0.2">
      <c r="J29859" s="20"/>
      <c r="K29859" s="20"/>
      <c r="L29859" s="20"/>
      <c r="M29859" s="20"/>
      <c r="N29859" s="20"/>
      <c r="O29859" s="20"/>
    </row>
    <row r="29860" spans="10:15" x14ac:dyDescent="0.2">
      <c r="J29860" s="20"/>
      <c r="K29860" s="20"/>
      <c r="L29860" s="20"/>
      <c r="M29860" s="20"/>
      <c r="N29860" s="20"/>
      <c r="O29860" s="20"/>
    </row>
    <row r="29861" spans="10:15" x14ac:dyDescent="0.2">
      <c r="J29861" s="20"/>
      <c r="K29861" s="20"/>
      <c r="L29861" s="20"/>
      <c r="M29861" s="20"/>
      <c r="N29861" s="20"/>
      <c r="O29861" s="20"/>
    </row>
    <row r="29862" spans="10:15" x14ac:dyDescent="0.2">
      <c r="J29862" s="20"/>
      <c r="K29862" s="20"/>
      <c r="L29862" s="20"/>
      <c r="M29862" s="20"/>
      <c r="N29862" s="20"/>
      <c r="O29862" s="20"/>
    </row>
    <row r="29863" spans="10:15" x14ac:dyDescent="0.2">
      <c r="J29863" s="20"/>
      <c r="K29863" s="20"/>
      <c r="L29863" s="20"/>
      <c r="M29863" s="20"/>
      <c r="N29863" s="20"/>
      <c r="O29863" s="20"/>
    </row>
    <row r="29864" spans="10:15" x14ac:dyDescent="0.2">
      <c r="J29864" s="20"/>
      <c r="K29864" s="20"/>
      <c r="L29864" s="20"/>
      <c r="M29864" s="20"/>
      <c r="N29864" s="20"/>
      <c r="O29864" s="20"/>
    </row>
    <row r="29865" spans="10:15" x14ac:dyDescent="0.2">
      <c r="J29865" s="20"/>
      <c r="K29865" s="20"/>
      <c r="L29865" s="20"/>
      <c r="M29865" s="20"/>
      <c r="N29865" s="20"/>
      <c r="O29865" s="20"/>
    </row>
    <row r="29866" spans="10:15" x14ac:dyDescent="0.2">
      <c r="J29866" s="20"/>
      <c r="K29866" s="20"/>
      <c r="L29866" s="20"/>
      <c r="M29866" s="20"/>
      <c r="N29866" s="20"/>
      <c r="O29866" s="20"/>
    </row>
    <row r="29867" spans="10:15" x14ac:dyDescent="0.2">
      <c r="J29867" s="20"/>
      <c r="K29867" s="20"/>
      <c r="L29867" s="20"/>
      <c r="M29867" s="20"/>
      <c r="N29867" s="20"/>
      <c r="O29867" s="20"/>
    </row>
    <row r="29868" spans="10:15" x14ac:dyDescent="0.2">
      <c r="J29868" s="20"/>
      <c r="K29868" s="20"/>
      <c r="L29868" s="20"/>
      <c r="M29868" s="20"/>
      <c r="N29868" s="20"/>
      <c r="O29868" s="20"/>
    </row>
    <row r="29869" spans="10:15" x14ac:dyDescent="0.2">
      <c r="J29869" s="20"/>
      <c r="K29869" s="20"/>
      <c r="L29869" s="20"/>
      <c r="M29869" s="20"/>
      <c r="N29869" s="20"/>
      <c r="O29869" s="20"/>
    </row>
    <row r="29870" spans="10:15" x14ac:dyDescent="0.2">
      <c r="J29870" s="20"/>
      <c r="K29870" s="20"/>
      <c r="L29870" s="20"/>
      <c r="M29870" s="20"/>
      <c r="N29870" s="20"/>
      <c r="O29870" s="20"/>
    </row>
    <row r="29871" spans="10:15" x14ac:dyDescent="0.2">
      <c r="J29871" s="20"/>
      <c r="K29871" s="20"/>
      <c r="L29871" s="20"/>
      <c r="M29871" s="20"/>
      <c r="N29871" s="20"/>
      <c r="O29871" s="20"/>
    </row>
    <row r="29872" spans="10:15" x14ac:dyDescent="0.2">
      <c r="J29872" s="20"/>
      <c r="K29872" s="20"/>
      <c r="L29872" s="20"/>
      <c r="M29872" s="20"/>
      <c r="N29872" s="20"/>
      <c r="O29872" s="20"/>
    </row>
    <row r="29873" spans="10:15" x14ac:dyDescent="0.2">
      <c r="J29873" s="20"/>
      <c r="K29873" s="20"/>
      <c r="L29873" s="20"/>
      <c r="M29873" s="20"/>
      <c r="N29873" s="20"/>
      <c r="O29873" s="20"/>
    </row>
    <row r="29874" spans="10:15" x14ac:dyDescent="0.2">
      <c r="J29874" s="20"/>
      <c r="K29874" s="20"/>
      <c r="L29874" s="20"/>
      <c r="M29874" s="20"/>
      <c r="N29874" s="20"/>
      <c r="O29874" s="20"/>
    </row>
    <row r="29875" spans="10:15" x14ac:dyDescent="0.2">
      <c r="J29875" s="20"/>
      <c r="K29875" s="20"/>
      <c r="L29875" s="20"/>
      <c r="M29875" s="20"/>
      <c r="N29875" s="20"/>
      <c r="O29875" s="20"/>
    </row>
    <row r="29876" spans="10:15" x14ac:dyDescent="0.2">
      <c r="J29876" s="20"/>
      <c r="K29876" s="20"/>
      <c r="L29876" s="20"/>
      <c r="M29876" s="20"/>
      <c r="N29876" s="20"/>
      <c r="O29876" s="20"/>
    </row>
    <row r="29877" spans="10:15" x14ac:dyDescent="0.2">
      <c r="J29877" s="20"/>
      <c r="K29877" s="20"/>
      <c r="L29877" s="20"/>
      <c r="M29877" s="20"/>
      <c r="N29877" s="20"/>
      <c r="O29877" s="20"/>
    </row>
    <row r="29878" spans="10:15" x14ac:dyDescent="0.2">
      <c r="J29878" s="20"/>
      <c r="K29878" s="20"/>
      <c r="L29878" s="20"/>
      <c r="M29878" s="20"/>
      <c r="N29878" s="20"/>
      <c r="O29878" s="20"/>
    </row>
    <row r="29879" spans="10:15" x14ac:dyDescent="0.2">
      <c r="J29879" s="20"/>
      <c r="K29879" s="20"/>
      <c r="L29879" s="20"/>
      <c r="M29879" s="20"/>
      <c r="N29879" s="20"/>
      <c r="O29879" s="20"/>
    </row>
    <row r="29880" spans="10:15" x14ac:dyDescent="0.2">
      <c r="J29880" s="20"/>
      <c r="K29880" s="20"/>
      <c r="L29880" s="20"/>
      <c r="M29880" s="20"/>
      <c r="N29880" s="20"/>
      <c r="O29880" s="20"/>
    </row>
    <row r="29881" spans="10:15" x14ac:dyDescent="0.2">
      <c r="J29881" s="20"/>
      <c r="K29881" s="20"/>
      <c r="L29881" s="20"/>
      <c r="M29881" s="20"/>
      <c r="N29881" s="20"/>
      <c r="O29881" s="20"/>
    </row>
    <row r="29882" spans="10:15" x14ac:dyDescent="0.2">
      <c r="J29882" s="20"/>
      <c r="K29882" s="20"/>
      <c r="L29882" s="20"/>
      <c r="M29882" s="20"/>
      <c r="N29882" s="20"/>
      <c r="O29882" s="20"/>
    </row>
    <row r="29883" spans="10:15" x14ac:dyDescent="0.2">
      <c r="J29883" s="20"/>
      <c r="K29883" s="20"/>
      <c r="L29883" s="20"/>
      <c r="M29883" s="20"/>
      <c r="N29883" s="20"/>
      <c r="O29883" s="20"/>
    </row>
    <row r="29884" spans="10:15" x14ac:dyDescent="0.2">
      <c r="J29884" s="20"/>
      <c r="K29884" s="20"/>
      <c r="L29884" s="20"/>
      <c r="M29884" s="20"/>
      <c r="N29884" s="20"/>
      <c r="O29884" s="20"/>
    </row>
    <row r="29885" spans="10:15" x14ac:dyDescent="0.2">
      <c r="J29885" s="20"/>
      <c r="K29885" s="20"/>
      <c r="L29885" s="20"/>
      <c r="M29885" s="20"/>
      <c r="N29885" s="20"/>
      <c r="O29885" s="20"/>
    </row>
    <row r="29886" spans="10:15" x14ac:dyDescent="0.2">
      <c r="J29886" s="20"/>
      <c r="K29886" s="20"/>
      <c r="L29886" s="20"/>
      <c r="M29886" s="20"/>
      <c r="N29886" s="20"/>
      <c r="O29886" s="20"/>
    </row>
    <row r="29887" spans="10:15" x14ac:dyDescent="0.2">
      <c r="J29887" s="20"/>
      <c r="K29887" s="20"/>
      <c r="L29887" s="20"/>
      <c r="M29887" s="20"/>
      <c r="N29887" s="20"/>
      <c r="O29887" s="20"/>
    </row>
    <row r="29888" spans="10:15" x14ac:dyDescent="0.2">
      <c r="J29888" s="20"/>
      <c r="K29888" s="20"/>
      <c r="L29888" s="20"/>
      <c r="M29888" s="20"/>
      <c r="N29888" s="20"/>
      <c r="O29888" s="20"/>
    </row>
    <row r="29889" spans="10:15" x14ac:dyDescent="0.2">
      <c r="J29889" s="20"/>
      <c r="K29889" s="20"/>
      <c r="L29889" s="20"/>
      <c r="M29889" s="20"/>
      <c r="N29889" s="20"/>
      <c r="O29889" s="20"/>
    </row>
    <row r="29890" spans="10:15" x14ac:dyDescent="0.2">
      <c r="J29890" s="20"/>
      <c r="K29890" s="20"/>
      <c r="L29890" s="20"/>
      <c r="M29890" s="20"/>
      <c r="N29890" s="20"/>
      <c r="O29890" s="20"/>
    </row>
    <row r="29891" spans="10:15" x14ac:dyDescent="0.2">
      <c r="J29891" s="20"/>
      <c r="K29891" s="20"/>
      <c r="L29891" s="20"/>
      <c r="M29891" s="20"/>
      <c r="N29891" s="20"/>
      <c r="O29891" s="20"/>
    </row>
    <row r="29892" spans="10:15" x14ac:dyDescent="0.2">
      <c r="J29892" s="20"/>
      <c r="K29892" s="20"/>
      <c r="L29892" s="20"/>
      <c r="M29892" s="20"/>
      <c r="N29892" s="20"/>
      <c r="O29892" s="20"/>
    </row>
    <row r="29893" spans="10:15" x14ac:dyDescent="0.2">
      <c r="J29893" s="20"/>
      <c r="K29893" s="20"/>
      <c r="L29893" s="20"/>
      <c r="M29893" s="20"/>
      <c r="N29893" s="20"/>
      <c r="O29893" s="20"/>
    </row>
    <row r="29894" spans="10:15" x14ac:dyDescent="0.2">
      <c r="J29894" s="20"/>
      <c r="K29894" s="20"/>
      <c r="L29894" s="20"/>
      <c r="M29894" s="20"/>
      <c r="N29894" s="20"/>
      <c r="O29894" s="20"/>
    </row>
    <row r="29895" spans="10:15" x14ac:dyDescent="0.2">
      <c r="J29895" s="20"/>
      <c r="K29895" s="20"/>
      <c r="L29895" s="20"/>
      <c r="M29895" s="20"/>
      <c r="N29895" s="20"/>
      <c r="O29895" s="20"/>
    </row>
    <row r="29896" spans="10:15" x14ac:dyDescent="0.2">
      <c r="J29896" s="20"/>
      <c r="K29896" s="20"/>
      <c r="L29896" s="20"/>
      <c r="M29896" s="20"/>
      <c r="N29896" s="20"/>
      <c r="O29896" s="20"/>
    </row>
    <row r="29897" spans="10:15" x14ac:dyDescent="0.2">
      <c r="J29897" s="20"/>
      <c r="K29897" s="20"/>
      <c r="L29897" s="20"/>
      <c r="M29897" s="20"/>
      <c r="N29897" s="20"/>
      <c r="O29897" s="20"/>
    </row>
    <row r="29898" spans="10:15" x14ac:dyDescent="0.2">
      <c r="J29898" s="20"/>
      <c r="K29898" s="20"/>
      <c r="L29898" s="20"/>
      <c r="M29898" s="20"/>
      <c r="N29898" s="20"/>
      <c r="O29898" s="20"/>
    </row>
    <row r="29899" spans="10:15" x14ac:dyDescent="0.2">
      <c r="J29899" s="20"/>
      <c r="K29899" s="20"/>
      <c r="L29899" s="20"/>
      <c r="M29899" s="20"/>
      <c r="N29899" s="20"/>
      <c r="O29899" s="20"/>
    </row>
    <row r="29900" spans="10:15" x14ac:dyDescent="0.2">
      <c r="J29900" s="20"/>
      <c r="K29900" s="20"/>
      <c r="L29900" s="20"/>
      <c r="M29900" s="20"/>
      <c r="N29900" s="20"/>
      <c r="O29900" s="20"/>
    </row>
    <row r="29901" spans="10:15" x14ac:dyDescent="0.2">
      <c r="J29901" s="20"/>
      <c r="K29901" s="20"/>
      <c r="L29901" s="20"/>
      <c r="M29901" s="20"/>
      <c r="N29901" s="20"/>
      <c r="O29901" s="20"/>
    </row>
    <row r="29902" spans="10:15" x14ac:dyDescent="0.2">
      <c r="J29902" s="20"/>
      <c r="K29902" s="20"/>
      <c r="L29902" s="20"/>
      <c r="M29902" s="20"/>
      <c r="N29902" s="20"/>
      <c r="O29902" s="20"/>
    </row>
    <row r="29903" spans="10:15" x14ac:dyDescent="0.2">
      <c r="J29903" s="20"/>
      <c r="K29903" s="20"/>
      <c r="L29903" s="20"/>
      <c r="M29903" s="20"/>
      <c r="N29903" s="20"/>
      <c r="O29903" s="20"/>
    </row>
    <row r="29904" spans="10:15" x14ac:dyDescent="0.2">
      <c r="J29904" s="20"/>
      <c r="K29904" s="20"/>
      <c r="L29904" s="20"/>
      <c r="M29904" s="20"/>
      <c r="N29904" s="20"/>
      <c r="O29904" s="20"/>
    </row>
    <row r="29905" spans="10:15" x14ac:dyDescent="0.2">
      <c r="J29905" s="20"/>
      <c r="K29905" s="20"/>
      <c r="L29905" s="20"/>
      <c r="M29905" s="20"/>
      <c r="N29905" s="20"/>
      <c r="O29905" s="20"/>
    </row>
    <row r="29906" spans="10:15" x14ac:dyDescent="0.2">
      <c r="J29906" s="20"/>
      <c r="K29906" s="20"/>
      <c r="L29906" s="20"/>
      <c r="M29906" s="20"/>
      <c r="N29906" s="20"/>
      <c r="O29906" s="20"/>
    </row>
    <row r="29907" spans="10:15" x14ac:dyDescent="0.2">
      <c r="J29907" s="20"/>
      <c r="K29907" s="20"/>
      <c r="L29907" s="20"/>
      <c r="M29907" s="20"/>
      <c r="N29907" s="20"/>
      <c r="O29907" s="20"/>
    </row>
    <row r="29908" spans="10:15" x14ac:dyDescent="0.2">
      <c r="J29908" s="20"/>
      <c r="K29908" s="20"/>
      <c r="L29908" s="20"/>
      <c r="M29908" s="20"/>
      <c r="N29908" s="20"/>
      <c r="O29908" s="20"/>
    </row>
    <row r="29909" spans="10:15" x14ac:dyDescent="0.2">
      <c r="J29909" s="20"/>
      <c r="K29909" s="20"/>
      <c r="L29909" s="20"/>
      <c r="M29909" s="20"/>
      <c r="N29909" s="20"/>
      <c r="O29909" s="20"/>
    </row>
    <row r="29910" spans="10:15" x14ac:dyDescent="0.2">
      <c r="J29910" s="20"/>
      <c r="K29910" s="20"/>
      <c r="L29910" s="20"/>
      <c r="M29910" s="20"/>
      <c r="N29910" s="20"/>
      <c r="O29910" s="20"/>
    </row>
    <row r="29911" spans="10:15" x14ac:dyDescent="0.2">
      <c r="J29911" s="20"/>
      <c r="K29911" s="20"/>
      <c r="L29911" s="20"/>
      <c r="M29911" s="20"/>
      <c r="N29911" s="20"/>
      <c r="O29911" s="20"/>
    </row>
    <row r="29912" spans="10:15" x14ac:dyDescent="0.2">
      <c r="J29912" s="20"/>
      <c r="K29912" s="20"/>
      <c r="L29912" s="20"/>
      <c r="M29912" s="20"/>
      <c r="N29912" s="20"/>
      <c r="O29912" s="20"/>
    </row>
    <row r="29913" spans="10:15" x14ac:dyDescent="0.2">
      <c r="J29913" s="20"/>
      <c r="K29913" s="20"/>
      <c r="L29913" s="20"/>
      <c r="M29913" s="20"/>
      <c r="N29913" s="20"/>
      <c r="O29913" s="20"/>
    </row>
    <row r="29914" spans="10:15" x14ac:dyDescent="0.2">
      <c r="J29914" s="20"/>
      <c r="K29914" s="20"/>
      <c r="L29914" s="20"/>
      <c r="M29914" s="20"/>
      <c r="N29914" s="20"/>
      <c r="O29914" s="20"/>
    </row>
    <row r="29915" spans="10:15" x14ac:dyDescent="0.2">
      <c r="J29915" s="20"/>
      <c r="K29915" s="20"/>
      <c r="L29915" s="20"/>
      <c r="M29915" s="20"/>
      <c r="N29915" s="20"/>
      <c r="O29915" s="20"/>
    </row>
    <row r="29916" spans="10:15" x14ac:dyDescent="0.2">
      <c r="J29916" s="20"/>
      <c r="K29916" s="20"/>
      <c r="L29916" s="20"/>
      <c r="M29916" s="20"/>
      <c r="N29916" s="20"/>
      <c r="O29916" s="20"/>
    </row>
    <row r="29917" spans="10:15" x14ac:dyDescent="0.2">
      <c r="J29917" s="20"/>
      <c r="K29917" s="20"/>
      <c r="L29917" s="20"/>
      <c r="M29917" s="20"/>
      <c r="N29917" s="20"/>
      <c r="O29917" s="20"/>
    </row>
    <row r="29918" spans="10:15" x14ac:dyDescent="0.2">
      <c r="J29918" s="20"/>
      <c r="K29918" s="20"/>
      <c r="L29918" s="20"/>
      <c r="M29918" s="20"/>
      <c r="N29918" s="20"/>
      <c r="O29918" s="20"/>
    </row>
    <row r="29919" spans="10:15" x14ac:dyDescent="0.2">
      <c r="J29919" s="20"/>
      <c r="K29919" s="20"/>
      <c r="L29919" s="20"/>
      <c r="M29919" s="20"/>
      <c r="N29919" s="20"/>
      <c r="O29919" s="20"/>
    </row>
    <row r="29920" spans="10:15" x14ac:dyDescent="0.2">
      <c r="J29920" s="20"/>
      <c r="K29920" s="20"/>
      <c r="L29920" s="20"/>
      <c r="M29920" s="20"/>
      <c r="N29920" s="20"/>
      <c r="O29920" s="20"/>
    </row>
    <row r="29921" spans="10:15" x14ac:dyDescent="0.2">
      <c r="J29921" s="20"/>
      <c r="K29921" s="20"/>
      <c r="L29921" s="20"/>
      <c r="M29921" s="20"/>
      <c r="N29921" s="20"/>
      <c r="O29921" s="20"/>
    </row>
    <row r="29922" spans="10:15" x14ac:dyDescent="0.2">
      <c r="J29922" s="20"/>
      <c r="K29922" s="20"/>
      <c r="L29922" s="20"/>
      <c r="M29922" s="20"/>
      <c r="N29922" s="20"/>
      <c r="O29922" s="20"/>
    </row>
    <row r="29923" spans="10:15" x14ac:dyDescent="0.2">
      <c r="J29923" s="20"/>
      <c r="K29923" s="20"/>
      <c r="L29923" s="20"/>
      <c r="M29923" s="20"/>
      <c r="N29923" s="20"/>
      <c r="O29923" s="20"/>
    </row>
    <row r="29924" spans="10:15" x14ac:dyDescent="0.2">
      <c r="J29924" s="20"/>
      <c r="K29924" s="20"/>
      <c r="L29924" s="20"/>
      <c r="M29924" s="20"/>
      <c r="N29924" s="20"/>
      <c r="O29924" s="20"/>
    </row>
    <row r="29925" spans="10:15" x14ac:dyDescent="0.2">
      <c r="J29925" s="20"/>
      <c r="K29925" s="20"/>
      <c r="L29925" s="20"/>
      <c r="M29925" s="20"/>
      <c r="N29925" s="20"/>
      <c r="O29925" s="20"/>
    </row>
    <row r="29926" spans="10:15" x14ac:dyDescent="0.2">
      <c r="J29926" s="20"/>
      <c r="K29926" s="20"/>
      <c r="L29926" s="20"/>
      <c r="M29926" s="20"/>
      <c r="N29926" s="20"/>
      <c r="O29926" s="20"/>
    </row>
    <row r="29927" spans="10:15" x14ac:dyDescent="0.2">
      <c r="J29927" s="20"/>
      <c r="K29927" s="20"/>
      <c r="L29927" s="20"/>
      <c r="M29927" s="20"/>
      <c r="N29927" s="20"/>
      <c r="O29927" s="20"/>
    </row>
    <row r="29928" spans="10:15" x14ac:dyDescent="0.2">
      <c r="J29928" s="20"/>
      <c r="K29928" s="20"/>
      <c r="L29928" s="20"/>
      <c r="M29928" s="20"/>
      <c r="N29928" s="20"/>
      <c r="O29928" s="20"/>
    </row>
    <row r="29929" spans="10:15" x14ac:dyDescent="0.2">
      <c r="J29929" s="20"/>
      <c r="K29929" s="20"/>
      <c r="L29929" s="20"/>
      <c r="M29929" s="20"/>
      <c r="N29929" s="20"/>
      <c r="O29929" s="20"/>
    </row>
    <row r="29930" spans="10:15" x14ac:dyDescent="0.2">
      <c r="J29930" s="20"/>
      <c r="K29930" s="20"/>
      <c r="L29930" s="20"/>
      <c r="M29930" s="20"/>
      <c r="N29930" s="20"/>
      <c r="O29930" s="20"/>
    </row>
    <row r="29931" spans="10:15" x14ac:dyDescent="0.2">
      <c r="J29931" s="20"/>
      <c r="K29931" s="20"/>
      <c r="L29931" s="20"/>
      <c r="M29931" s="20"/>
      <c r="N29931" s="20"/>
      <c r="O29931" s="20"/>
    </row>
    <row r="29932" spans="10:15" x14ac:dyDescent="0.2">
      <c r="J29932" s="20"/>
      <c r="K29932" s="20"/>
      <c r="L29932" s="20"/>
      <c r="M29932" s="20"/>
      <c r="N29932" s="20"/>
      <c r="O29932" s="20"/>
    </row>
    <row r="29933" spans="10:15" x14ac:dyDescent="0.2">
      <c r="J29933" s="20"/>
      <c r="K29933" s="20"/>
      <c r="L29933" s="20"/>
      <c r="M29933" s="20"/>
      <c r="N29933" s="20"/>
      <c r="O29933" s="20"/>
    </row>
    <row r="29934" spans="10:15" x14ac:dyDescent="0.2">
      <c r="J29934" s="20"/>
      <c r="K29934" s="20"/>
      <c r="L29934" s="20"/>
      <c r="M29934" s="20"/>
      <c r="N29934" s="20"/>
      <c r="O29934" s="20"/>
    </row>
    <row r="29935" spans="10:15" x14ac:dyDescent="0.2">
      <c r="J29935" s="20"/>
      <c r="K29935" s="20"/>
      <c r="L29935" s="20"/>
      <c r="M29935" s="20"/>
      <c r="N29935" s="20"/>
      <c r="O29935" s="20"/>
    </row>
    <row r="29936" spans="10:15" x14ac:dyDescent="0.2">
      <c r="J29936" s="20"/>
      <c r="K29936" s="20"/>
      <c r="L29936" s="20"/>
      <c r="M29936" s="20"/>
      <c r="N29936" s="20"/>
      <c r="O29936" s="20"/>
    </row>
    <row r="29937" spans="10:15" x14ac:dyDescent="0.2">
      <c r="J29937" s="20"/>
      <c r="K29937" s="20"/>
      <c r="L29937" s="20"/>
      <c r="M29937" s="20"/>
      <c r="N29937" s="20"/>
      <c r="O29937" s="20"/>
    </row>
    <row r="29938" spans="10:15" x14ac:dyDescent="0.2">
      <c r="J29938" s="20"/>
      <c r="K29938" s="20"/>
      <c r="L29938" s="20"/>
      <c r="M29938" s="20"/>
      <c r="N29938" s="20"/>
      <c r="O29938" s="20"/>
    </row>
    <row r="29939" spans="10:15" x14ac:dyDescent="0.2">
      <c r="J29939" s="20"/>
      <c r="K29939" s="20"/>
      <c r="L29939" s="20"/>
      <c r="M29939" s="20"/>
      <c r="N29939" s="20"/>
      <c r="O29939" s="20"/>
    </row>
    <row r="29940" spans="10:15" x14ac:dyDescent="0.2">
      <c r="J29940" s="20"/>
      <c r="K29940" s="20"/>
      <c r="L29940" s="20"/>
      <c r="M29940" s="20"/>
      <c r="N29940" s="20"/>
      <c r="O29940" s="20"/>
    </row>
    <row r="29941" spans="10:15" x14ac:dyDescent="0.2">
      <c r="J29941" s="20"/>
      <c r="K29941" s="20"/>
      <c r="L29941" s="20"/>
      <c r="M29941" s="20"/>
      <c r="N29941" s="20"/>
      <c r="O29941" s="20"/>
    </row>
    <row r="29942" spans="10:15" x14ac:dyDescent="0.2">
      <c r="J29942" s="20"/>
      <c r="K29942" s="20"/>
      <c r="L29942" s="20"/>
      <c r="M29942" s="20"/>
      <c r="N29942" s="20"/>
      <c r="O29942" s="20"/>
    </row>
    <row r="29943" spans="10:15" x14ac:dyDescent="0.2">
      <c r="J29943" s="20"/>
      <c r="K29943" s="20"/>
      <c r="L29943" s="20"/>
      <c r="M29943" s="20"/>
      <c r="N29943" s="20"/>
      <c r="O29943" s="20"/>
    </row>
    <row r="29944" spans="10:15" x14ac:dyDescent="0.2">
      <c r="J29944" s="20"/>
      <c r="K29944" s="20"/>
      <c r="L29944" s="20"/>
      <c r="M29944" s="20"/>
      <c r="N29944" s="20"/>
      <c r="O29944" s="20"/>
    </row>
    <row r="29945" spans="10:15" x14ac:dyDescent="0.2">
      <c r="J29945" s="20"/>
      <c r="K29945" s="20"/>
      <c r="L29945" s="20"/>
      <c r="M29945" s="20"/>
      <c r="N29945" s="20"/>
      <c r="O29945" s="20"/>
    </row>
    <row r="29946" spans="10:15" x14ac:dyDescent="0.2">
      <c r="J29946" s="20"/>
      <c r="K29946" s="20"/>
      <c r="L29946" s="20"/>
      <c r="M29946" s="20"/>
      <c r="N29946" s="20"/>
      <c r="O29946" s="20"/>
    </row>
    <row r="29947" spans="10:15" x14ac:dyDescent="0.2">
      <c r="J29947" s="20"/>
      <c r="K29947" s="20"/>
      <c r="L29947" s="20"/>
      <c r="M29947" s="20"/>
      <c r="N29947" s="20"/>
      <c r="O29947" s="20"/>
    </row>
    <row r="29948" spans="10:15" x14ac:dyDescent="0.2">
      <c r="J29948" s="20"/>
      <c r="K29948" s="20"/>
      <c r="L29948" s="20"/>
      <c r="M29948" s="20"/>
      <c r="N29948" s="20"/>
      <c r="O29948" s="20"/>
    </row>
    <row r="29949" spans="10:15" x14ac:dyDescent="0.2">
      <c r="J29949" s="20"/>
      <c r="K29949" s="20"/>
      <c r="L29949" s="20"/>
      <c r="M29949" s="20"/>
      <c r="N29949" s="20"/>
      <c r="O29949" s="20"/>
    </row>
    <row r="29950" spans="10:15" x14ac:dyDescent="0.2">
      <c r="J29950" s="20"/>
      <c r="K29950" s="20"/>
      <c r="L29950" s="20"/>
      <c r="M29950" s="20"/>
      <c r="N29950" s="20"/>
      <c r="O29950" s="20"/>
    </row>
    <row r="29951" spans="10:15" x14ac:dyDescent="0.2">
      <c r="J29951" s="20"/>
      <c r="K29951" s="20"/>
      <c r="L29951" s="20"/>
      <c r="M29951" s="20"/>
      <c r="N29951" s="20"/>
      <c r="O29951" s="20"/>
    </row>
    <row r="29952" spans="10:15" x14ac:dyDescent="0.2">
      <c r="J29952" s="20"/>
      <c r="K29952" s="20"/>
      <c r="L29952" s="20"/>
      <c r="M29952" s="20"/>
      <c r="N29952" s="20"/>
      <c r="O29952" s="20"/>
    </row>
    <row r="29953" spans="10:15" x14ac:dyDescent="0.2">
      <c r="J29953" s="20"/>
      <c r="K29953" s="20"/>
      <c r="L29953" s="20"/>
      <c r="M29953" s="20"/>
      <c r="N29953" s="20"/>
      <c r="O29953" s="20"/>
    </row>
    <row r="29954" spans="10:15" x14ac:dyDescent="0.2">
      <c r="J29954" s="20"/>
      <c r="K29954" s="20"/>
      <c r="L29954" s="20"/>
      <c r="M29954" s="20"/>
      <c r="N29954" s="20"/>
      <c r="O29954" s="20"/>
    </row>
    <row r="29955" spans="10:15" x14ac:dyDescent="0.2">
      <c r="J29955" s="20"/>
      <c r="K29955" s="20"/>
      <c r="L29955" s="20"/>
      <c r="M29955" s="20"/>
      <c r="N29955" s="20"/>
      <c r="O29955" s="20"/>
    </row>
    <row r="29956" spans="10:15" x14ac:dyDescent="0.2">
      <c r="J29956" s="20"/>
      <c r="K29956" s="20"/>
      <c r="L29956" s="20"/>
      <c r="M29956" s="20"/>
      <c r="N29956" s="20"/>
      <c r="O29956" s="20"/>
    </row>
    <row r="29957" spans="10:15" x14ac:dyDescent="0.2">
      <c r="J29957" s="20"/>
      <c r="K29957" s="20"/>
      <c r="L29957" s="20"/>
      <c r="M29957" s="20"/>
      <c r="N29957" s="20"/>
      <c r="O29957" s="20"/>
    </row>
    <row r="29958" spans="10:15" x14ac:dyDescent="0.2">
      <c r="J29958" s="20"/>
      <c r="K29958" s="20"/>
      <c r="L29958" s="20"/>
      <c r="M29958" s="20"/>
      <c r="N29958" s="20"/>
      <c r="O29958" s="20"/>
    </row>
    <row r="29959" spans="10:15" x14ac:dyDescent="0.2">
      <c r="J29959" s="20"/>
      <c r="K29959" s="20"/>
      <c r="L29959" s="20"/>
      <c r="M29959" s="20"/>
      <c r="N29959" s="20"/>
      <c r="O29959" s="20"/>
    </row>
    <row r="29960" spans="10:15" x14ac:dyDescent="0.2">
      <c r="J29960" s="20"/>
      <c r="K29960" s="20"/>
      <c r="L29960" s="20"/>
      <c r="M29960" s="20"/>
      <c r="N29960" s="20"/>
      <c r="O29960" s="20"/>
    </row>
    <row r="29961" spans="10:15" x14ac:dyDescent="0.2">
      <c r="J29961" s="20"/>
      <c r="K29961" s="20"/>
      <c r="L29961" s="20"/>
      <c r="M29961" s="20"/>
      <c r="N29961" s="20"/>
      <c r="O29961" s="20"/>
    </row>
    <row r="29962" spans="10:15" x14ac:dyDescent="0.2">
      <c r="J29962" s="20"/>
      <c r="K29962" s="20"/>
      <c r="L29962" s="20"/>
      <c r="M29962" s="20"/>
      <c r="N29962" s="20"/>
      <c r="O29962" s="20"/>
    </row>
    <row r="29963" spans="10:15" x14ac:dyDescent="0.2">
      <c r="J29963" s="20"/>
      <c r="K29963" s="20"/>
      <c r="L29963" s="20"/>
      <c r="M29963" s="20"/>
      <c r="N29963" s="20"/>
      <c r="O29963" s="20"/>
    </row>
    <row r="29964" spans="10:15" x14ac:dyDescent="0.2">
      <c r="J29964" s="20"/>
      <c r="K29964" s="20"/>
      <c r="L29964" s="20"/>
      <c r="M29964" s="20"/>
      <c r="N29964" s="20"/>
      <c r="O29964" s="20"/>
    </row>
    <row r="29965" spans="10:15" x14ac:dyDescent="0.2">
      <c r="J29965" s="20"/>
      <c r="K29965" s="20"/>
      <c r="L29965" s="20"/>
      <c r="M29965" s="20"/>
      <c r="N29965" s="20"/>
      <c r="O29965" s="20"/>
    </row>
    <row r="29966" spans="10:15" x14ac:dyDescent="0.2">
      <c r="J29966" s="20"/>
      <c r="K29966" s="20"/>
      <c r="L29966" s="20"/>
      <c r="M29966" s="20"/>
      <c r="N29966" s="20"/>
      <c r="O29966" s="20"/>
    </row>
    <row r="29967" spans="10:15" x14ac:dyDescent="0.2">
      <c r="J29967" s="20"/>
      <c r="K29967" s="20"/>
      <c r="L29967" s="20"/>
      <c r="M29967" s="20"/>
      <c r="N29967" s="20"/>
      <c r="O29967" s="20"/>
    </row>
    <row r="29968" spans="10:15" x14ac:dyDescent="0.2">
      <c r="J29968" s="20"/>
      <c r="K29968" s="20"/>
      <c r="L29968" s="20"/>
      <c r="M29968" s="20"/>
      <c r="N29968" s="20"/>
      <c r="O29968" s="20"/>
    </row>
    <row r="29969" spans="10:15" x14ac:dyDescent="0.2">
      <c r="J29969" s="20"/>
      <c r="K29969" s="20"/>
      <c r="L29969" s="20"/>
      <c r="M29969" s="20"/>
      <c r="N29969" s="20"/>
      <c r="O29969" s="20"/>
    </row>
    <row r="29970" spans="10:15" x14ac:dyDescent="0.2">
      <c r="J29970" s="20"/>
      <c r="K29970" s="20"/>
      <c r="L29970" s="20"/>
      <c r="M29970" s="20"/>
      <c r="N29970" s="20"/>
      <c r="O29970" s="20"/>
    </row>
    <row r="29971" spans="10:15" x14ac:dyDescent="0.2">
      <c r="J29971" s="20"/>
      <c r="K29971" s="20"/>
      <c r="L29971" s="20"/>
      <c r="M29971" s="20"/>
      <c r="N29971" s="20"/>
      <c r="O29971" s="20"/>
    </row>
    <row r="29972" spans="10:15" x14ac:dyDescent="0.2">
      <c r="J29972" s="20"/>
      <c r="K29972" s="20"/>
      <c r="L29972" s="20"/>
      <c r="M29972" s="20"/>
      <c r="N29972" s="20"/>
      <c r="O29972" s="20"/>
    </row>
    <row r="29973" spans="10:15" x14ac:dyDescent="0.2">
      <c r="J29973" s="20"/>
      <c r="K29973" s="20"/>
      <c r="L29973" s="20"/>
      <c r="M29973" s="20"/>
      <c r="N29973" s="20"/>
      <c r="O29973" s="20"/>
    </row>
    <row r="29974" spans="10:15" x14ac:dyDescent="0.2">
      <c r="J29974" s="20"/>
      <c r="K29974" s="20"/>
      <c r="L29974" s="20"/>
      <c r="M29974" s="20"/>
      <c r="N29974" s="20"/>
      <c r="O29974" s="20"/>
    </row>
    <row r="29975" spans="10:15" x14ac:dyDescent="0.2">
      <c r="J29975" s="20"/>
      <c r="K29975" s="20"/>
      <c r="L29975" s="20"/>
      <c r="M29975" s="20"/>
      <c r="N29975" s="20"/>
      <c r="O29975" s="20"/>
    </row>
    <row r="29976" spans="10:15" x14ac:dyDescent="0.2">
      <c r="J29976" s="20"/>
      <c r="K29976" s="20"/>
      <c r="L29976" s="20"/>
      <c r="M29976" s="20"/>
      <c r="N29976" s="20"/>
      <c r="O29976" s="20"/>
    </row>
    <row r="29977" spans="10:15" x14ac:dyDescent="0.2">
      <c r="J29977" s="20"/>
      <c r="K29977" s="20"/>
      <c r="L29977" s="20"/>
      <c r="M29977" s="20"/>
      <c r="N29977" s="20"/>
      <c r="O29977" s="20"/>
    </row>
    <row r="29978" spans="10:15" x14ac:dyDescent="0.2">
      <c r="J29978" s="20"/>
      <c r="K29978" s="20"/>
      <c r="L29978" s="20"/>
      <c r="M29978" s="20"/>
      <c r="N29978" s="20"/>
      <c r="O29978" s="20"/>
    </row>
    <row r="29979" spans="10:15" x14ac:dyDescent="0.2">
      <c r="J29979" s="20"/>
      <c r="K29979" s="20"/>
      <c r="L29979" s="20"/>
      <c r="M29979" s="20"/>
      <c r="N29979" s="20"/>
      <c r="O29979" s="20"/>
    </row>
    <row r="29980" spans="10:15" x14ac:dyDescent="0.2">
      <c r="J29980" s="20"/>
      <c r="K29980" s="20"/>
      <c r="L29980" s="20"/>
      <c r="M29980" s="20"/>
      <c r="N29980" s="20"/>
      <c r="O29980" s="20"/>
    </row>
    <row r="29981" spans="10:15" x14ac:dyDescent="0.2">
      <c r="J29981" s="20"/>
      <c r="K29981" s="20"/>
      <c r="L29981" s="20"/>
      <c r="M29981" s="20"/>
      <c r="N29981" s="20"/>
      <c r="O29981" s="20"/>
    </row>
    <row r="29982" spans="10:15" x14ac:dyDescent="0.2">
      <c r="J29982" s="20"/>
      <c r="K29982" s="20"/>
      <c r="L29982" s="20"/>
      <c r="M29982" s="20"/>
      <c r="N29982" s="20"/>
      <c r="O29982" s="20"/>
    </row>
    <row r="29983" spans="10:15" x14ac:dyDescent="0.2">
      <c r="J29983" s="20"/>
      <c r="K29983" s="20"/>
      <c r="L29983" s="20"/>
      <c r="M29983" s="20"/>
      <c r="N29983" s="20"/>
      <c r="O29983" s="20"/>
    </row>
    <row r="29984" spans="10:15" x14ac:dyDescent="0.2">
      <c r="J29984" s="20"/>
      <c r="K29984" s="20"/>
      <c r="L29984" s="20"/>
      <c r="M29984" s="20"/>
      <c r="N29984" s="20"/>
      <c r="O29984" s="20"/>
    </row>
    <row r="29985" spans="10:15" x14ac:dyDescent="0.2">
      <c r="J29985" s="20"/>
      <c r="K29985" s="20"/>
      <c r="L29985" s="20"/>
      <c r="M29985" s="20"/>
      <c r="N29985" s="20"/>
      <c r="O29985" s="20"/>
    </row>
    <row r="29986" spans="10:15" x14ac:dyDescent="0.2">
      <c r="J29986" s="20"/>
      <c r="K29986" s="20"/>
      <c r="L29986" s="20"/>
      <c r="M29986" s="20"/>
      <c r="N29986" s="20"/>
      <c r="O29986" s="20"/>
    </row>
    <row r="29987" spans="10:15" x14ac:dyDescent="0.2">
      <c r="J29987" s="20"/>
      <c r="K29987" s="20"/>
      <c r="L29987" s="20"/>
      <c r="M29987" s="20"/>
      <c r="N29987" s="20"/>
      <c r="O29987" s="20"/>
    </row>
    <row r="29988" spans="10:15" x14ac:dyDescent="0.2">
      <c r="J29988" s="20"/>
      <c r="K29988" s="20"/>
      <c r="L29988" s="20"/>
      <c r="M29988" s="20"/>
      <c r="N29988" s="20"/>
      <c r="O29988" s="20"/>
    </row>
    <row r="29989" spans="10:15" x14ac:dyDescent="0.2">
      <c r="J29989" s="20"/>
      <c r="K29989" s="20"/>
      <c r="L29989" s="20"/>
      <c r="M29989" s="20"/>
      <c r="N29989" s="20"/>
      <c r="O29989" s="20"/>
    </row>
    <row r="29990" spans="10:15" x14ac:dyDescent="0.2">
      <c r="J29990" s="20"/>
      <c r="K29990" s="20"/>
      <c r="L29990" s="20"/>
      <c r="M29990" s="20"/>
      <c r="N29990" s="20"/>
      <c r="O29990" s="20"/>
    </row>
    <row r="29991" spans="10:15" x14ac:dyDescent="0.2">
      <c r="J29991" s="20"/>
      <c r="K29991" s="20"/>
      <c r="L29991" s="20"/>
      <c r="M29991" s="20"/>
      <c r="N29991" s="20"/>
      <c r="O29991" s="20"/>
    </row>
    <row r="29992" spans="10:15" x14ac:dyDescent="0.2">
      <c r="J29992" s="20"/>
      <c r="K29992" s="20"/>
      <c r="L29992" s="20"/>
      <c r="M29992" s="20"/>
      <c r="N29992" s="20"/>
      <c r="O29992" s="20"/>
    </row>
    <row r="29993" spans="10:15" x14ac:dyDescent="0.2">
      <c r="J29993" s="20"/>
      <c r="K29993" s="20"/>
      <c r="L29993" s="20"/>
      <c r="M29993" s="20"/>
      <c r="N29993" s="20"/>
      <c r="O29993" s="20"/>
    </row>
    <row r="29994" spans="10:15" x14ac:dyDescent="0.2">
      <c r="J29994" s="20"/>
      <c r="K29994" s="20"/>
      <c r="L29994" s="20"/>
      <c r="M29994" s="20"/>
      <c r="N29994" s="20"/>
      <c r="O29994" s="20"/>
    </row>
    <row r="29995" spans="10:15" x14ac:dyDescent="0.2">
      <c r="J29995" s="20"/>
      <c r="K29995" s="20"/>
      <c r="L29995" s="20"/>
      <c r="M29995" s="20"/>
      <c r="N29995" s="20"/>
      <c r="O29995" s="20"/>
    </row>
    <row r="29996" spans="10:15" x14ac:dyDescent="0.2">
      <c r="J29996" s="20"/>
      <c r="K29996" s="20"/>
      <c r="L29996" s="20"/>
      <c r="M29996" s="20"/>
      <c r="N29996" s="20"/>
      <c r="O29996" s="20"/>
    </row>
    <row r="29997" spans="10:15" x14ac:dyDescent="0.2">
      <c r="J29997" s="20"/>
      <c r="K29997" s="20"/>
      <c r="L29997" s="20"/>
      <c r="M29997" s="20"/>
      <c r="N29997" s="20"/>
      <c r="O29997" s="20"/>
    </row>
    <row r="29998" spans="10:15" x14ac:dyDescent="0.2">
      <c r="J29998" s="20"/>
      <c r="K29998" s="20"/>
      <c r="L29998" s="20"/>
      <c r="M29998" s="20"/>
      <c r="N29998" s="20"/>
      <c r="O29998" s="20"/>
    </row>
    <row r="29999" spans="10:15" x14ac:dyDescent="0.2">
      <c r="J29999" s="20"/>
      <c r="K29999" s="20"/>
      <c r="L29999" s="20"/>
      <c r="M29999" s="20"/>
      <c r="N29999" s="20"/>
      <c r="O29999" s="20"/>
    </row>
    <row r="30000" spans="10:15" x14ac:dyDescent="0.2">
      <c r="J30000" s="20"/>
      <c r="K30000" s="20"/>
      <c r="L30000" s="20"/>
      <c r="M30000" s="20"/>
      <c r="N30000" s="20"/>
      <c r="O30000" s="20"/>
    </row>
    <row r="30001" spans="10:15" x14ac:dyDescent="0.2">
      <c r="J30001" s="20"/>
      <c r="K30001" s="20"/>
      <c r="L30001" s="20"/>
      <c r="M30001" s="20"/>
      <c r="N30001" s="20"/>
      <c r="O30001" s="20"/>
    </row>
    <row r="30002" spans="10:15" x14ac:dyDescent="0.2">
      <c r="J30002" s="20"/>
      <c r="K30002" s="20"/>
      <c r="L30002" s="20"/>
      <c r="M30002" s="20"/>
      <c r="N30002" s="20"/>
      <c r="O30002" s="20"/>
    </row>
    <row r="30003" spans="10:15" x14ac:dyDescent="0.2">
      <c r="J30003" s="20"/>
      <c r="K30003" s="20"/>
      <c r="L30003" s="20"/>
      <c r="M30003" s="20"/>
      <c r="N30003" s="20"/>
      <c r="O30003" s="20"/>
    </row>
    <row r="30004" spans="10:15" x14ac:dyDescent="0.2">
      <c r="J30004" s="20"/>
      <c r="K30004" s="20"/>
      <c r="L30004" s="20"/>
      <c r="M30004" s="20"/>
      <c r="N30004" s="20"/>
      <c r="O30004" s="20"/>
    </row>
    <row r="30005" spans="10:15" x14ac:dyDescent="0.2">
      <c r="J30005" s="20"/>
      <c r="K30005" s="20"/>
      <c r="L30005" s="20"/>
      <c r="M30005" s="20"/>
      <c r="N30005" s="20"/>
      <c r="O30005" s="20"/>
    </row>
    <row r="30006" spans="10:15" x14ac:dyDescent="0.2">
      <c r="J30006" s="20"/>
      <c r="K30006" s="20"/>
      <c r="L30006" s="20"/>
      <c r="M30006" s="20"/>
      <c r="N30006" s="20"/>
      <c r="O30006" s="20"/>
    </row>
    <row r="30007" spans="10:15" x14ac:dyDescent="0.2">
      <c r="J30007" s="20"/>
      <c r="K30007" s="20"/>
      <c r="L30007" s="20"/>
      <c r="M30007" s="20"/>
      <c r="N30007" s="20"/>
      <c r="O30007" s="20"/>
    </row>
    <row r="30008" spans="10:15" x14ac:dyDescent="0.2">
      <c r="J30008" s="20"/>
      <c r="K30008" s="20"/>
      <c r="L30008" s="20"/>
      <c r="M30008" s="20"/>
      <c r="N30008" s="20"/>
      <c r="O30008" s="20"/>
    </row>
    <row r="30009" spans="10:15" x14ac:dyDescent="0.2">
      <c r="J30009" s="20"/>
      <c r="K30009" s="20"/>
      <c r="L30009" s="20"/>
      <c r="M30009" s="20"/>
      <c r="N30009" s="20"/>
      <c r="O30009" s="20"/>
    </row>
    <row r="30010" spans="10:15" x14ac:dyDescent="0.2">
      <c r="J30010" s="20"/>
      <c r="K30010" s="20"/>
      <c r="L30010" s="20"/>
      <c r="M30010" s="20"/>
      <c r="N30010" s="20"/>
      <c r="O30010" s="20"/>
    </row>
    <row r="30011" spans="10:15" x14ac:dyDescent="0.2">
      <c r="J30011" s="20"/>
      <c r="K30011" s="20"/>
      <c r="L30011" s="20"/>
      <c r="M30011" s="20"/>
      <c r="N30011" s="20"/>
      <c r="O30011" s="20"/>
    </row>
    <row r="30012" spans="10:15" x14ac:dyDescent="0.2">
      <c r="J30012" s="20"/>
      <c r="K30012" s="20"/>
      <c r="L30012" s="20"/>
      <c r="M30012" s="20"/>
      <c r="N30012" s="20"/>
      <c r="O30012" s="20"/>
    </row>
    <row r="30013" spans="10:15" x14ac:dyDescent="0.2">
      <c r="J30013" s="20"/>
      <c r="K30013" s="20"/>
      <c r="L30013" s="20"/>
      <c r="M30013" s="20"/>
      <c r="N30013" s="20"/>
      <c r="O30013" s="20"/>
    </row>
    <row r="30014" spans="10:15" x14ac:dyDescent="0.2">
      <c r="J30014" s="20"/>
      <c r="K30014" s="20"/>
      <c r="L30014" s="20"/>
      <c r="M30014" s="20"/>
      <c r="N30014" s="20"/>
      <c r="O30014" s="20"/>
    </row>
    <row r="30015" spans="10:15" x14ac:dyDescent="0.2">
      <c r="J30015" s="20"/>
      <c r="K30015" s="20"/>
      <c r="L30015" s="20"/>
      <c r="M30015" s="20"/>
      <c r="N30015" s="20"/>
      <c r="O30015" s="20"/>
    </row>
    <row r="30016" spans="10:15" x14ac:dyDescent="0.2">
      <c r="J30016" s="20"/>
      <c r="K30016" s="20"/>
      <c r="L30016" s="20"/>
      <c r="M30016" s="20"/>
      <c r="N30016" s="20"/>
      <c r="O30016" s="20"/>
    </row>
    <row r="30017" spans="10:15" x14ac:dyDescent="0.2">
      <c r="J30017" s="20"/>
      <c r="K30017" s="20"/>
      <c r="L30017" s="20"/>
      <c r="M30017" s="20"/>
      <c r="N30017" s="20"/>
      <c r="O30017" s="20"/>
    </row>
    <row r="30018" spans="10:15" x14ac:dyDescent="0.2">
      <c r="J30018" s="20"/>
      <c r="K30018" s="20"/>
      <c r="L30018" s="20"/>
      <c r="M30018" s="20"/>
      <c r="N30018" s="20"/>
      <c r="O30018" s="20"/>
    </row>
    <row r="30019" spans="10:15" x14ac:dyDescent="0.2">
      <c r="J30019" s="20"/>
      <c r="K30019" s="20"/>
      <c r="L30019" s="20"/>
      <c r="M30019" s="20"/>
      <c r="N30019" s="20"/>
      <c r="O30019" s="20"/>
    </row>
    <row r="30020" spans="10:15" x14ac:dyDescent="0.2">
      <c r="J30020" s="20"/>
      <c r="K30020" s="20"/>
      <c r="L30020" s="20"/>
      <c r="M30020" s="20"/>
      <c r="N30020" s="20"/>
      <c r="O30020" s="20"/>
    </row>
    <row r="30021" spans="10:15" x14ac:dyDescent="0.2">
      <c r="J30021" s="20"/>
      <c r="K30021" s="20"/>
      <c r="L30021" s="20"/>
      <c r="M30021" s="20"/>
      <c r="N30021" s="20"/>
      <c r="O30021" s="20"/>
    </row>
    <row r="30022" spans="10:15" x14ac:dyDescent="0.2">
      <c r="J30022" s="20"/>
      <c r="K30022" s="20"/>
      <c r="L30022" s="20"/>
      <c r="M30022" s="20"/>
      <c r="N30022" s="20"/>
      <c r="O30022" s="20"/>
    </row>
    <row r="30023" spans="10:15" x14ac:dyDescent="0.2">
      <c r="J30023" s="20"/>
      <c r="K30023" s="20"/>
      <c r="L30023" s="20"/>
      <c r="M30023" s="20"/>
      <c r="N30023" s="20"/>
      <c r="O30023" s="20"/>
    </row>
    <row r="30024" spans="10:15" x14ac:dyDescent="0.2">
      <c r="J30024" s="20"/>
      <c r="K30024" s="20"/>
      <c r="L30024" s="20"/>
      <c r="M30024" s="20"/>
      <c r="N30024" s="20"/>
      <c r="O30024" s="20"/>
    </row>
    <row r="30025" spans="10:15" x14ac:dyDescent="0.2">
      <c r="J30025" s="20"/>
      <c r="K30025" s="20"/>
      <c r="L30025" s="20"/>
      <c r="M30025" s="20"/>
      <c r="N30025" s="20"/>
      <c r="O30025" s="20"/>
    </row>
    <row r="30026" spans="10:15" x14ac:dyDescent="0.2">
      <c r="J30026" s="20"/>
      <c r="K30026" s="20"/>
      <c r="L30026" s="20"/>
      <c r="M30026" s="20"/>
      <c r="N30026" s="20"/>
      <c r="O30026" s="20"/>
    </row>
    <row r="30027" spans="10:15" x14ac:dyDescent="0.2">
      <c r="J30027" s="20"/>
      <c r="K30027" s="20"/>
      <c r="L30027" s="20"/>
      <c r="M30027" s="20"/>
      <c r="N30027" s="20"/>
      <c r="O30027" s="20"/>
    </row>
    <row r="30028" spans="10:15" x14ac:dyDescent="0.2">
      <c r="J30028" s="20"/>
      <c r="K30028" s="20"/>
      <c r="L30028" s="20"/>
      <c r="M30028" s="20"/>
      <c r="N30028" s="20"/>
      <c r="O30028" s="20"/>
    </row>
    <row r="30029" spans="10:15" x14ac:dyDescent="0.2">
      <c r="J30029" s="20"/>
      <c r="K30029" s="20"/>
      <c r="L30029" s="20"/>
      <c r="M30029" s="20"/>
      <c r="N30029" s="20"/>
      <c r="O30029" s="20"/>
    </row>
    <row r="30030" spans="10:15" x14ac:dyDescent="0.2">
      <c r="J30030" s="20"/>
      <c r="K30030" s="20"/>
      <c r="L30030" s="20"/>
      <c r="M30030" s="20"/>
      <c r="N30030" s="20"/>
      <c r="O30030" s="20"/>
    </row>
    <row r="30031" spans="10:15" x14ac:dyDescent="0.2">
      <c r="J30031" s="20"/>
      <c r="K30031" s="20"/>
      <c r="L30031" s="20"/>
      <c r="M30031" s="20"/>
      <c r="N30031" s="20"/>
      <c r="O30031" s="20"/>
    </row>
    <row r="30032" spans="10:15" x14ac:dyDescent="0.2">
      <c r="J30032" s="20"/>
      <c r="K30032" s="20"/>
      <c r="L30032" s="20"/>
      <c r="M30032" s="20"/>
      <c r="N30032" s="20"/>
      <c r="O30032" s="20"/>
    </row>
    <row r="30033" spans="10:15" x14ac:dyDescent="0.2">
      <c r="J30033" s="20"/>
      <c r="K30033" s="20"/>
      <c r="L30033" s="20"/>
      <c r="M30033" s="20"/>
      <c r="N30033" s="20"/>
      <c r="O30033" s="20"/>
    </row>
    <row r="30034" spans="10:15" x14ac:dyDescent="0.2">
      <c r="J30034" s="20"/>
      <c r="K30034" s="20"/>
      <c r="L30034" s="20"/>
      <c r="M30034" s="20"/>
      <c r="N30034" s="20"/>
      <c r="O30034" s="20"/>
    </row>
    <row r="30035" spans="10:15" x14ac:dyDescent="0.2">
      <c r="J30035" s="20"/>
      <c r="K30035" s="20"/>
      <c r="L30035" s="20"/>
      <c r="M30035" s="20"/>
      <c r="N30035" s="20"/>
      <c r="O30035" s="20"/>
    </row>
    <row r="30036" spans="10:15" x14ac:dyDescent="0.2">
      <c r="J30036" s="20"/>
      <c r="K30036" s="20"/>
      <c r="L30036" s="20"/>
      <c r="M30036" s="20"/>
      <c r="N30036" s="20"/>
      <c r="O30036" s="20"/>
    </row>
    <row r="30037" spans="10:15" x14ac:dyDescent="0.2">
      <c r="J30037" s="20"/>
      <c r="K30037" s="20"/>
      <c r="L30037" s="20"/>
      <c r="M30037" s="20"/>
      <c r="N30037" s="20"/>
      <c r="O30037" s="20"/>
    </row>
    <row r="30038" spans="10:15" x14ac:dyDescent="0.2">
      <c r="J30038" s="20"/>
      <c r="K30038" s="20"/>
      <c r="L30038" s="20"/>
      <c r="M30038" s="20"/>
      <c r="N30038" s="20"/>
      <c r="O30038" s="20"/>
    </row>
    <row r="30039" spans="10:15" x14ac:dyDescent="0.2">
      <c r="J30039" s="20"/>
      <c r="K30039" s="20"/>
      <c r="L30039" s="20"/>
      <c r="M30039" s="20"/>
      <c r="N30039" s="20"/>
      <c r="O30039" s="20"/>
    </row>
    <row r="30040" spans="10:15" x14ac:dyDescent="0.2">
      <c r="J30040" s="20"/>
      <c r="K30040" s="20"/>
      <c r="L30040" s="20"/>
      <c r="M30040" s="20"/>
      <c r="N30040" s="20"/>
      <c r="O30040" s="20"/>
    </row>
    <row r="30041" spans="10:15" x14ac:dyDescent="0.2">
      <c r="J30041" s="20"/>
      <c r="K30041" s="20"/>
      <c r="L30041" s="20"/>
      <c r="M30041" s="20"/>
      <c r="N30041" s="20"/>
      <c r="O30041" s="20"/>
    </row>
    <row r="30042" spans="10:15" x14ac:dyDescent="0.2">
      <c r="J30042" s="20"/>
      <c r="K30042" s="20"/>
      <c r="L30042" s="20"/>
      <c r="M30042" s="20"/>
      <c r="N30042" s="20"/>
      <c r="O30042" s="20"/>
    </row>
    <row r="30043" spans="10:15" x14ac:dyDescent="0.2">
      <c r="J30043" s="20"/>
      <c r="K30043" s="20"/>
      <c r="L30043" s="20"/>
      <c r="M30043" s="20"/>
      <c r="N30043" s="20"/>
      <c r="O30043" s="20"/>
    </row>
    <row r="30044" spans="10:15" x14ac:dyDescent="0.2">
      <c r="J30044" s="20"/>
      <c r="K30044" s="20"/>
      <c r="L30044" s="20"/>
      <c r="M30044" s="20"/>
      <c r="N30044" s="20"/>
      <c r="O30044" s="20"/>
    </row>
    <row r="30045" spans="10:15" x14ac:dyDescent="0.2">
      <c r="J30045" s="20"/>
      <c r="K30045" s="20"/>
      <c r="L30045" s="20"/>
      <c r="M30045" s="20"/>
      <c r="N30045" s="20"/>
      <c r="O30045" s="20"/>
    </row>
    <row r="30046" spans="10:15" x14ac:dyDescent="0.2">
      <c r="J30046" s="20"/>
      <c r="K30046" s="20"/>
      <c r="L30046" s="20"/>
      <c r="M30046" s="20"/>
      <c r="N30046" s="20"/>
      <c r="O30046" s="20"/>
    </row>
    <row r="30047" spans="10:15" x14ac:dyDescent="0.2">
      <c r="J30047" s="20"/>
      <c r="K30047" s="20"/>
      <c r="L30047" s="20"/>
      <c r="M30047" s="20"/>
      <c r="N30047" s="20"/>
      <c r="O30047" s="20"/>
    </row>
    <row r="30048" spans="10:15" x14ac:dyDescent="0.2">
      <c r="J30048" s="20"/>
      <c r="K30048" s="20"/>
      <c r="L30048" s="20"/>
      <c r="M30048" s="20"/>
      <c r="N30048" s="20"/>
      <c r="O30048" s="20"/>
    </row>
    <row r="30049" spans="10:15" x14ac:dyDescent="0.2">
      <c r="J30049" s="20"/>
      <c r="K30049" s="20"/>
      <c r="L30049" s="20"/>
      <c r="M30049" s="20"/>
      <c r="N30049" s="20"/>
      <c r="O30049" s="20"/>
    </row>
    <row r="30050" spans="10:15" x14ac:dyDescent="0.2">
      <c r="J30050" s="20"/>
      <c r="K30050" s="20"/>
      <c r="L30050" s="20"/>
      <c r="M30050" s="20"/>
      <c r="N30050" s="20"/>
      <c r="O30050" s="20"/>
    </row>
    <row r="30051" spans="10:15" x14ac:dyDescent="0.2">
      <c r="J30051" s="20"/>
      <c r="K30051" s="20"/>
      <c r="L30051" s="20"/>
      <c r="M30051" s="20"/>
      <c r="N30051" s="20"/>
      <c r="O30051" s="20"/>
    </row>
    <row r="30052" spans="10:15" x14ac:dyDescent="0.2">
      <c r="J30052" s="20"/>
      <c r="K30052" s="20"/>
      <c r="L30052" s="20"/>
      <c r="M30052" s="20"/>
      <c r="N30052" s="20"/>
      <c r="O30052" s="20"/>
    </row>
    <row r="30053" spans="10:15" x14ac:dyDescent="0.2">
      <c r="J30053" s="20"/>
      <c r="K30053" s="20"/>
      <c r="L30053" s="20"/>
      <c r="M30053" s="20"/>
      <c r="N30053" s="20"/>
      <c r="O30053" s="20"/>
    </row>
    <row r="30054" spans="10:15" x14ac:dyDescent="0.2">
      <c r="J30054" s="20"/>
      <c r="K30054" s="20"/>
      <c r="L30054" s="20"/>
      <c r="M30054" s="20"/>
      <c r="N30054" s="20"/>
      <c r="O30054" s="20"/>
    </row>
    <row r="30055" spans="10:15" x14ac:dyDescent="0.2">
      <c r="J30055" s="20"/>
      <c r="K30055" s="20"/>
      <c r="L30055" s="20"/>
      <c r="M30055" s="20"/>
      <c r="N30055" s="20"/>
      <c r="O30055" s="20"/>
    </row>
    <row r="30056" spans="10:15" x14ac:dyDescent="0.2">
      <c r="J30056" s="20"/>
      <c r="K30056" s="20"/>
      <c r="L30056" s="20"/>
      <c r="M30056" s="20"/>
      <c r="N30056" s="20"/>
      <c r="O30056" s="20"/>
    </row>
    <row r="30057" spans="10:15" x14ac:dyDescent="0.2">
      <c r="J30057" s="20"/>
      <c r="K30057" s="20"/>
      <c r="L30057" s="20"/>
      <c r="M30057" s="20"/>
      <c r="N30057" s="20"/>
      <c r="O30057" s="20"/>
    </row>
    <row r="30058" spans="10:15" x14ac:dyDescent="0.2">
      <c r="J30058" s="20"/>
      <c r="K30058" s="20"/>
      <c r="L30058" s="20"/>
      <c r="M30058" s="20"/>
      <c r="N30058" s="20"/>
      <c r="O30058" s="20"/>
    </row>
    <row r="30059" spans="10:15" x14ac:dyDescent="0.2">
      <c r="J30059" s="20"/>
      <c r="K30059" s="20"/>
      <c r="L30059" s="20"/>
      <c r="M30059" s="20"/>
      <c r="N30059" s="20"/>
      <c r="O30059" s="20"/>
    </row>
    <row r="30060" spans="10:15" x14ac:dyDescent="0.2">
      <c r="J30060" s="20"/>
      <c r="K30060" s="20"/>
      <c r="L30060" s="20"/>
      <c r="M30060" s="20"/>
      <c r="N30060" s="20"/>
      <c r="O30060" s="20"/>
    </row>
    <row r="30061" spans="10:15" x14ac:dyDescent="0.2">
      <c r="J30061" s="20"/>
      <c r="K30061" s="20"/>
      <c r="L30061" s="20"/>
      <c r="M30061" s="20"/>
      <c r="N30061" s="20"/>
      <c r="O30061" s="20"/>
    </row>
    <row r="30062" spans="10:15" x14ac:dyDescent="0.2">
      <c r="J30062" s="20"/>
      <c r="K30062" s="20"/>
      <c r="L30062" s="20"/>
      <c r="M30062" s="20"/>
      <c r="N30062" s="20"/>
      <c r="O30062" s="20"/>
    </row>
    <row r="30063" spans="10:15" x14ac:dyDescent="0.2">
      <c r="J30063" s="20"/>
      <c r="K30063" s="20"/>
      <c r="L30063" s="20"/>
      <c r="M30063" s="20"/>
      <c r="N30063" s="20"/>
      <c r="O30063" s="20"/>
    </row>
    <row r="30064" spans="10:15" x14ac:dyDescent="0.2">
      <c r="J30064" s="20"/>
      <c r="K30064" s="20"/>
      <c r="L30064" s="20"/>
      <c r="M30064" s="20"/>
      <c r="N30064" s="20"/>
      <c r="O30064" s="20"/>
    </row>
    <row r="30065" spans="10:15" x14ac:dyDescent="0.2">
      <c r="J30065" s="20"/>
      <c r="K30065" s="20"/>
      <c r="L30065" s="20"/>
      <c r="M30065" s="20"/>
      <c r="N30065" s="20"/>
      <c r="O30065" s="20"/>
    </row>
    <row r="30066" spans="10:15" x14ac:dyDescent="0.2">
      <c r="J30066" s="20"/>
      <c r="K30066" s="20"/>
      <c r="L30066" s="20"/>
      <c r="M30066" s="20"/>
      <c r="N30066" s="20"/>
      <c r="O30066" s="20"/>
    </row>
    <row r="30067" spans="10:15" x14ac:dyDescent="0.2">
      <c r="J30067" s="20"/>
      <c r="K30067" s="20"/>
      <c r="L30067" s="20"/>
      <c r="M30067" s="20"/>
      <c r="N30067" s="20"/>
      <c r="O30067" s="20"/>
    </row>
    <row r="30068" spans="10:15" x14ac:dyDescent="0.2">
      <c r="J30068" s="20"/>
      <c r="K30068" s="20"/>
      <c r="L30068" s="20"/>
      <c r="M30068" s="20"/>
      <c r="N30068" s="20"/>
      <c r="O30068" s="20"/>
    </row>
    <row r="30069" spans="10:15" x14ac:dyDescent="0.2">
      <c r="J30069" s="20"/>
      <c r="K30069" s="20"/>
      <c r="L30069" s="20"/>
      <c r="M30069" s="20"/>
      <c r="N30069" s="20"/>
      <c r="O30069" s="20"/>
    </row>
    <row r="30070" spans="10:15" x14ac:dyDescent="0.2">
      <c r="J30070" s="20"/>
      <c r="K30070" s="20"/>
      <c r="L30070" s="20"/>
      <c r="M30070" s="20"/>
      <c r="N30070" s="20"/>
      <c r="O30070" s="20"/>
    </row>
    <row r="30071" spans="10:15" x14ac:dyDescent="0.2">
      <c r="J30071" s="20"/>
      <c r="K30071" s="20"/>
      <c r="L30071" s="20"/>
      <c r="M30071" s="20"/>
      <c r="N30071" s="20"/>
      <c r="O30071" s="20"/>
    </row>
    <row r="30072" spans="10:15" x14ac:dyDescent="0.2">
      <c r="J30072" s="20"/>
      <c r="K30072" s="20"/>
      <c r="L30072" s="20"/>
      <c r="M30072" s="20"/>
      <c r="N30072" s="20"/>
      <c r="O30072" s="20"/>
    </row>
    <row r="30073" spans="10:15" x14ac:dyDescent="0.2">
      <c r="J30073" s="20"/>
      <c r="K30073" s="20"/>
      <c r="L30073" s="20"/>
      <c r="M30073" s="20"/>
      <c r="N30073" s="20"/>
      <c r="O30073" s="20"/>
    </row>
    <row r="30074" spans="10:15" x14ac:dyDescent="0.2">
      <c r="J30074" s="20"/>
      <c r="K30074" s="20"/>
      <c r="L30074" s="20"/>
      <c r="M30074" s="20"/>
      <c r="N30074" s="20"/>
      <c r="O30074" s="20"/>
    </row>
    <row r="30075" spans="10:15" x14ac:dyDescent="0.2">
      <c r="J30075" s="20"/>
      <c r="K30075" s="20"/>
      <c r="L30075" s="20"/>
      <c r="M30075" s="20"/>
      <c r="N30075" s="20"/>
      <c r="O30075" s="20"/>
    </row>
    <row r="30076" spans="10:15" x14ac:dyDescent="0.2">
      <c r="J30076" s="20"/>
      <c r="K30076" s="20"/>
      <c r="L30076" s="20"/>
      <c r="M30076" s="20"/>
      <c r="N30076" s="20"/>
      <c r="O30076" s="20"/>
    </row>
    <row r="30077" spans="10:15" x14ac:dyDescent="0.2">
      <c r="J30077" s="20"/>
      <c r="K30077" s="20"/>
      <c r="L30077" s="20"/>
      <c r="M30077" s="20"/>
      <c r="N30077" s="20"/>
      <c r="O30077" s="20"/>
    </row>
    <row r="30078" spans="10:15" x14ac:dyDescent="0.2">
      <c r="J30078" s="20"/>
      <c r="K30078" s="20"/>
      <c r="L30078" s="20"/>
      <c r="M30078" s="20"/>
      <c r="N30078" s="20"/>
      <c r="O30078" s="20"/>
    </row>
    <row r="30079" spans="10:15" x14ac:dyDescent="0.2">
      <c r="J30079" s="20"/>
      <c r="K30079" s="20"/>
      <c r="L30079" s="20"/>
      <c r="M30079" s="20"/>
      <c r="N30079" s="20"/>
      <c r="O30079" s="20"/>
    </row>
    <row r="30080" spans="10:15" x14ac:dyDescent="0.2">
      <c r="J30080" s="20"/>
      <c r="K30080" s="20"/>
      <c r="L30080" s="20"/>
      <c r="M30080" s="20"/>
      <c r="N30080" s="20"/>
      <c r="O30080" s="20"/>
    </row>
    <row r="30081" spans="10:15" x14ac:dyDescent="0.2">
      <c r="J30081" s="20"/>
      <c r="K30081" s="20"/>
      <c r="L30081" s="20"/>
      <c r="M30081" s="20"/>
      <c r="N30081" s="20"/>
      <c r="O30081" s="20"/>
    </row>
    <row r="30082" spans="10:15" x14ac:dyDescent="0.2">
      <c r="J30082" s="20"/>
      <c r="K30082" s="20"/>
      <c r="L30082" s="20"/>
      <c r="M30082" s="20"/>
      <c r="N30082" s="20"/>
      <c r="O30082" s="20"/>
    </row>
    <row r="30083" spans="10:15" x14ac:dyDescent="0.2">
      <c r="J30083" s="20"/>
      <c r="K30083" s="20"/>
      <c r="L30083" s="20"/>
      <c r="M30083" s="20"/>
      <c r="N30083" s="20"/>
      <c r="O30083" s="20"/>
    </row>
    <row r="30084" spans="10:15" x14ac:dyDescent="0.2">
      <c r="J30084" s="20"/>
      <c r="K30084" s="20"/>
      <c r="L30084" s="20"/>
      <c r="M30084" s="20"/>
      <c r="N30084" s="20"/>
      <c r="O30084" s="20"/>
    </row>
    <row r="30085" spans="10:15" x14ac:dyDescent="0.2">
      <c r="J30085" s="20"/>
      <c r="K30085" s="20"/>
      <c r="L30085" s="20"/>
      <c r="M30085" s="20"/>
      <c r="N30085" s="20"/>
      <c r="O30085" s="20"/>
    </row>
    <row r="30086" spans="10:15" x14ac:dyDescent="0.2">
      <c r="J30086" s="20"/>
      <c r="K30086" s="20"/>
      <c r="L30086" s="20"/>
      <c r="M30086" s="20"/>
      <c r="N30086" s="20"/>
      <c r="O30086" s="20"/>
    </row>
    <row r="30087" spans="10:15" x14ac:dyDescent="0.2">
      <c r="J30087" s="20"/>
      <c r="K30087" s="20"/>
      <c r="L30087" s="20"/>
      <c r="M30087" s="20"/>
      <c r="N30087" s="20"/>
      <c r="O30087" s="20"/>
    </row>
    <row r="30088" spans="10:15" x14ac:dyDescent="0.2">
      <c r="J30088" s="20"/>
      <c r="K30088" s="20"/>
      <c r="L30088" s="20"/>
      <c r="M30088" s="20"/>
      <c r="N30088" s="20"/>
      <c r="O30088" s="20"/>
    </row>
    <row r="30089" spans="10:15" x14ac:dyDescent="0.2">
      <c r="J30089" s="20"/>
      <c r="K30089" s="20"/>
      <c r="L30089" s="20"/>
      <c r="M30089" s="20"/>
      <c r="N30089" s="20"/>
      <c r="O30089" s="20"/>
    </row>
    <row r="30090" spans="10:15" x14ac:dyDescent="0.2">
      <c r="J30090" s="20"/>
      <c r="K30090" s="20"/>
      <c r="L30090" s="20"/>
      <c r="M30090" s="20"/>
      <c r="N30090" s="20"/>
      <c r="O30090" s="20"/>
    </row>
    <row r="30091" spans="10:15" x14ac:dyDescent="0.2">
      <c r="J30091" s="20"/>
      <c r="K30091" s="20"/>
      <c r="L30091" s="20"/>
      <c r="M30091" s="20"/>
      <c r="N30091" s="20"/>
      <c r="O30091" s="20"/>
    </row>
    <row r="30092" spans="10:15" x14ac:dyDescent="0.2">
      <c r="J30092" s="20"/>
      <c r="K30092" s="20"/>
      <c r="L30092" s="20"/>
      <c r="M30092" s="20"/>
      <c r="N30092" s="20"/>
      <c r="O30092" s="20"/>
    </row>
    <row r="30093" spans="10:15" x14ac:dyDescent="0.2">
      <c r="J30093" s="20"/>
      <c r="K30093" s="20"/>
      <c r="L30093" s="20"/>
      <c r="M30093" s="20"/>
      <c r="N30093" s="20"/>
      <c r="O30093" s="20"/>
    </row>
    <row r="30094" spans="10:15" x14ac:dyDescent="0.2">
      <c r="J30094" s="20"/>
      <c r="K30094" s="20"/>
      <c r="L30094" s="20"/>
      <c r="M30094" s="20"/>
      <c r="N30094" s="20"/>
      <c r="O30094" s="20"/>
    </row>
    <row r="30095" spans="10:15" x14ac:dyDescent="0.2">
      <c r="J30095" s="20"/>
      <c r="K30095" s="20"/>
      <c r="L30095" s="20"/>
      <c r="M30095" s="20"/>
      <c r="N30095" s="20"/>
      <c r="O30095" s="20"/>
    </row>
    <row r="30096" spans="10:15" x14ac:dyDescent="0.2">
      <c r="J30096" s="20"/>
      <c r="K30096" s="20"/>
      <c r="L30096" s="20"/>
      <c r="M30096" s="20"/>
      <c r="N30096" s="20"/>
      <c r="O30096" s="20"/>
    </row>
    <row r="30097" spans="10:15" x14ac:dyDescent="0.2">
      <c r="J30097" s="20"/>
      <c r="K30097" s="20"/>
      <c r="L30097" s="20"/>
      <c r="M30097" s="20"/>
      <c r="N30097" s="20"/>
      <c r="O30097" s="20"/>
    </row>
    <row r="30098" spans="10:15" x14ac:dyDescent="0.2">
      <c r="J30098" s="20"/>
      <c r="K30098" s="20"/>
      <c r="L30098" s="20"/>
      <c r="M30098" s="20"/>
      <c r="N30098" s="20"/>
      <c r="O30098" s="20"/>
    </row>
    <row r="30099" spans="10:15" x14ac:dyDescent="0.2">
      <c r="J30099" s="20"/>
      <c r="K30099" s="20"/>
      <c r="L30099" s="20"/>
      <c r="M30099" s="20"/>
      <c r="N30099" s="20"/>
      <c r="O30099" s="20"/>
    </row>
    <row r="30100" spans="10:15" x14ac:dyDescent="0.2">
      <c r="J30100" s="20"/>
      <c r="K30100" s="20"/>
      <c r="L30100" s="20"/>
      <c r="M30100" s="20"/>
      <c r="N30100" s="20"/>
      <c r="O30100" s="20"/>
    </row>
    <row r="30101" spans="10:15" x14ac:dyDescent="0.2">
      <c r="J30101" s="20"/>
      <c r="K30101" s="20"/>
      <c r="L30101" s="20"/>
      <c r="M30101" s="20"/>
      <c r="N30101" s="20"/>
      <c r="O30101" s="20"/>
    </row>
    <row r="30102" spans="10:15" x14ac:dyDescent="0.2">
      <c r="J30102" s="20"/>
      <c r="K30102" s="20"/>
      <c r="L30102" s="20"/>
      <c r="M30102" s="20"/>
      <c r="N30102" s="20"/>
      <c r="O30102" s="20"/>
    </row>
    <row r="30103" spans="10:15" x14ac:dyDescent="0.2">
      <c r="J30103" s="20"/>
      <c r="K30103" s="20"/>
      <c r="L30103" s="20"/>
      <c r="M30103" s="20"/>
      <c r="N30103" s="20"/>
      <c r="O30103" s="20"/>
    </row>
    <row r="30104" spans="10:15" x14ac:dyDescent="0.2">
      <c r="J30104" s="20"/>
      <c r="K30104" s="20"/>
      <c r="L30104" s="20"/>
      <c r="M30104" s="20"/>
      <c r="N30104" s="20"/>
      <c r="O30104" s="20"/>
    </row>
    <row r="30105" spans="10:15" x14ac:dyDescent="0.2">
      <c r="J30105" s="20"/>
      <c r="K30105" s="20"/>
      <c r="L30105" s="20"/>
      <c r="M30105" s="20"/>
      <c r="N30105" s="20"/>
      <c r="O30105" s="20"/>
    </row>
    <row r="30106" spans="10:15" x14ac:dyDescent="0.2">
      <c r="J30106" s="20"/>
      <c r="K30106" s="20"/>
      <c r="L30106" s="20"/>
      <c r="M30106" s="20"/>
      <c r="N30106" s="20"/>
      <c r="O30106" s="20"/>
    </row>
    <row r="30107" spans="10:15" x14ac:dyDescent="0.2">
      <c r="J30107" s="20"/>
      <c r="K30107" s="20"/>
      <c r="L30107" s="20"/>
      <c r="M30107" s="20"/>
      <c r="N30107" s="20"/>
      <c r="O30107" s="20"/>
    </row>
    <row r="30108" spans="10:15" x14ac:dyDescent="0.2">
      <c r="J30108" s="20"/>
      <c r="K30108" s="20"/>
      <c r="L30108" s="20"/>
      <c r="M30108" s="20"/>
      <c r="N30108" s="20"/>
      <c r="O30108" s="20"/>
    </row>
    <row r="30109" spans="10:15" x14ac:dyDescent="0.2">
      <c r="J30109" s="20"/>
      <c r="K30109" s="20"/>
      <c r="L30109" s="20"/>
      <c r="M30109" s="20"/>
      <c r="N30109" s="20"/>
      <c r="O30109" s="20"/>
    </row>
    <row r="30110" spans="10:15" x14ac:dyDescent="0.2">
      <c r="J30110" s="20"/>
      <c r="K30110" s="20"/>
      <c r="L30110" s="20"/>
      <c r="M30110" s="20"/>
      <c r="N30110" s="20"/>
      <c r="O30110" s="20"/>
    </row>
    <row r="30111" spans="10:15" x14ac:dyDescent="0.2">
      <c r="J30111" s="20"/>
      <c r="K30111" s="20"/>
      <c r="L30111" s="20"/>
      <c r="M30111" s="20"/>
      <c r="N30111" s="20"/>
      <c r="O30111" s="20"/>
    </row>
    <row r="30112" spans="10:15" x14ac:dyDescent="0.2">
      <c r="J30112" s="20"/>
      <c r="K30112" s="20"/>
      <c r="L30112" s="20"/>
      <c r="M30112" s="20"/>
      <c r="N30112" s="20"/>
      <c r="O30112" s="20"/>
    </row>
    <row r="30113" spans="10:15" x14ac:dyDescent="0.2">
      <c r="J30113" s="20"/>
      <c r="K30113" s="20"/>
      <c r="L30113" s="20"/>
      <c r="M30113" s="20"/>
      <c r="N30113" s="20"/>
      <c r="O30113" s="20"/>
    </row>
    <row r="30114" spans="10:15" x14ac:dyDescent="0.2">
      <c r="J30114" s="20"/>
      <c r="K30114" s="20"/>
      <c r="L30114" s="20"/>
      <c r="M30114" s="20"/>
      <c r="N30114" s="20"/>
      <c r="O30114" s="20"/>
    </row>
    <row r="30115" spans="10:15" x14ac:dyDescent="0.2">
      <c r="J30115" s="20"/>
      <c r="K30115" s="20"/>
      <c r="L30115" s="20"/>
      <c r="M30115" s="20"/>
      <c r="N30115" s="20"/>
      <c r="O30115" s="20"/>
    </row>
    <row r="30116" spans="10:15" x14ac:dyDescent="0.2">
      <c r="J30116" s="20"/>
      <c r="K30116" s="20"/>
      <c r="L30116" s="20"/>
      <c r="M30116" s="20"/>
      <c r="N30116" s="20"/>
      <c r="O30116" s="20"/>
    </row>
    <row r="30117" spans="10:15" x14ac:dyDescent="0.2">
      <c r="J30117" s="20"/>
      <c r="K30117" s="20"/>
      <c r="L30117" s="20"/>
      <c r="M30117" s="20"/>
      <c r="N30117" s="20"/>
      <c r="O30117" s="20"/>
    </row>
    <row r="30118" spans="10:15" x14ac:dyDescent="0.2">
      <c r="J30118" s="20"/>
      <c r="K30118" s="20"/>
      <c r="L30118" s="20"/>
      <c r="M30118" s="20"/>
      <c r="N30118" s="20"/>
      <c r="O30118" s="20"/>
    </row>
    <row r="30119" spans="10:15" x14ac:dyDescent="0.2">
      <c r="J30119" s="20"/>
      <c r="K30119" s="20"/>
      <c r="L30119" s="20"/>
      <c r="M30119" s="20"/>
      <c r="N30119" s="20"/>
      <c r="O30119" s="20"/>
    </row>
    <row r="30120" spans="10:15" x14ac:dyDescent="0.2">
      <c r="J30120" s="20"/>
      <c r="K30120" s="20"/>
      <c r="L30120" s="20"/>
      <c r="M30120" s="20"/>
      <c r="N30120" s="20"/>
      <c r="O30120" s="20"/>
    </row>
    <row r="30121" spans="10:15" x14ac:dyDescent="0.2">
      <c r="J30121" s="20"/>
      <c r="K30121" s="20"/>
      <c r="L30121" s="20"/>
      <c r="M30121" s="20"/>
      <c r="N30121" s="20"/>
      <c r="O30121" s="20"/>
    </row>
    <row r="30122" spans="10:15" x14ac:dyDescent="0.2">
      <c r="J30122" s="20"/>
      <c r="K30122" s="20"/>
      <c r="L30122" s="20"/>
      <c r="M30122" s="20"/>
      <c r="N30122" s="20"/>
      <c r="O30122" s="20"/>
    </row>
    <row r="30123" spans="10:15" x14ac:dyDescent="0.2">
      <c r="J30123" s="20"/>
      <c r="K30123" s="20"/>
      <c r="L30123" s="20"/>
      <c r="M30123" s="20"/>
      <c r="N30123" s="20"/>
      <c r="O30123" s="20"/>
    </row>
    <row r="30124" spans="10:15" x14ac:dyDescent="0.2">
      <c r="J30124" s="20"/>
      <c r="K30124" s="20"/>
      <c r="L30124" s="20"/>
      <c r="M30124" s="20"/>
      <c r="N30124" s="20"/>
      <c r="O30124" s="20"/>
    </row>
    <row r="30125" spans="10:15" x14ac:dyDescent="0.2">
      <c r="J30125" s="20"/>
      <c r="K30125" s="20"/>
      <c r="L30125" s="20"/>
      <c r="M30125" s="20"/>
      <c r="N30125" s="20"/>
      <c r="O30125" s="20"/>
    </row>
    <row r="30126" spans="10:15" x14ac:dyDescent="0.2">
      <c r="J30126" s="20"/>
      <c r="K30126" s="20"/>
      <c r="L30126" s="20"/>
      <c r="M30126" s="20"/>
      <c r="N30126" s="20"/>
      <c r="O30126" s="20"/>
    </row>
    <row r="30127" spans="10:15" x14ac:dyDescent="0.2">
      <c r="J30127" s="20"/>
      <c r="K30127" s="20"/>
      <c r="L30127" s="20"/>
      <c r="M30127" s="20"/>
      <c r="N30127" s="20"/>
      <c r="O30127" s="20"/>
    </row>
    <row r="30128" spans="10:15" x14ac:dyDescent="0.2">
      <c r="J30128" s="20"/>
      <c r="K30128" s="20"/>
      <c r="L30128" s="20"/>
      <c r="M30128" s="20"/>
      <c r="N30128" s="20"/>
      <c r="O30128" s="20"/>
    </row>
    <row r="30129" spans="10:15" x14ac:dyDescent="0.2">
      <c r="J30129" s="20"/>
      <c r="K30129" s="20"/>
      <c r="L30129" s="20"/>
      <c r="M30129" s="20"/>
      <c r="N30129" s="20"/>
      <c r="O30129" s="20"/>
    </row>
    <row r="30130" spans="10:15" x14ac:dyDescent="0.2">
      <c r="J30130" s="20"/>
      <c r="K30130" s="20"/>
      <c r="L30130" s="20"/>
      <c r="M30130" s="20"/>
      <c r="N30130" s="20"/>
      <c r="O30130" s="20"/>
    </row>
    <row r="30131" spans="10:15" x14ac:dyDescent="0.2">
      <c r="J30131" s="20"/>
      <c r="K30131" s="20"/>
      <c r="L30131" s="20"/>
      <c r="M30131" s="20"/>
      <c r="N30131" s="20"/>
      <c r="O30131" s="20"/>
    </row>
    <row r="30132" spans="10:15" x14ac:dyDescent="0.2">
      <c r="J30132" s="20"/>
      <c r="K30132" s="20"/>
      <c r="L30132" s="20"/>
      <c r="M30132" s="20"/>
      <c r="N30132" s="20"/>
      <c r="O30132" s="20"/>
    </row>
    <row r="30133" spans="10:15" x14ac:dyDescent="0.2">
      <c r="J30133" s="20"/>
      <c r="K30133" s="20"/>
      <c r="L30133" s="20"/>
      <c r="M30133" s="20"/>
      <c r="N30133" s="20"/>
      <c r="O30133" s="20"/>
    </row>
    <row r="30134" spans="10:15" x14ac:dyDescent="0.2">
      <c r="J30134" s="20"/>
      <c r="K30134" s="20"/>
      <c r="L30134" s="20"/>
      <c r="M30134" s="20"/>
      <c r="N30134" s="20"/>
      <c r="O30134" s="20"/>
    </row>
    <row r="30135" spans="10:15" x14ac:dyDescent="0.2">
      <c r="J30135" s="20"/>
      <c r="K30135" s="20"/>
      <c r="L30135" s="20"/>
      <c r="M30135" s="20"/>
      <c r="N30135" s="20"/>
      <c r="O30135" s="20"/>
    </row>
    <row r="30136" spans="10:15" x14ac:dyDescent="0.2">
      <c r="J30136" s="20"/>
      <c r="K30136" s="20"/>
      <c r="L30136" s="20"/>
      <c r="M30136" s="20"/>
      <c r="N30136" s="20"/>
      <c r="O30136" s="20"/>
    </row>
    <row r="30137" spans="10:15" x14ac:dyDescent="0.2">
      <c r="J30137" s="20"/>
      <c r="K30137" s="20"/>
      <c r="L30137" s="20"/>
      <c r="M30137" s="20"/>
      <c r="N30137" s="20"/>
      <c r="O30137" s="20"/>
    </row>
    <row r="30138" spans="10:15" x14ac:dyDescent="0.2">
      <c r="J30138" s="20"/>
      <c r="K30138" s="20"/>
      <c r="L30138" s="20"/>
      <c r="M30138" s="20"/>
      <c r="N30138" s="20"/>
      <c r="O30138" s="20"/>
    </row>
    <row r="30139" spans="10:15" x14ac:dyDescent="0.2">
      <c r="J30139" s="20"/>
      <c r="K30139" s="20"/>
      <c r="L30139" s="20"/>
      <c r="M30139" s="20"/>
      <c r="N30139" s="20"/>
      <c r="O30139" s="20"/>
    </row>
    <row r="30140" spans="10:15" x14ac:dyDescent="0.2">
      <c r="J30140" s="20"/>
      <c r="K30140" s="20"/>
      <c r="L30140" s="20"/>
      <c r="M30140" s="20"/>
      <c r="N30140" s="20"/>
      <c r="O30140" s="20"/>
    </row>
    <row r="30141" spans="10:15" x14ac:dyDescent="0.2">
      <c r="J30141" s="20"/>
      <c r="K30141" s="20"/>
      <c r="L30141" s="20"/>
      <c r="M30141" s="20"/>
      <c r="N30141" s="20"/>
      <c r="O30141" s="20"/>
    </row>
    <row r="30142" spans="10:15" x14ac:dyDescent="0.2">
      <c r="J30142" s="20"/>
      <c r="K30142" s="20"/>
      <c r="L30142" s="20"/>
      <c r="M30142" s="20"/>
      <c r="N30142" s="20"/>
      <c r="O30142" s="20"/>
    </row>
    <row r="30143" spans="10:15" x14ac:dyDescent="0.2">
      <c r="J30143" s="20"/>
      <c r="K30143" s="20"/>
      <c r="L30143" s="20"/>
      <c r="M30143" s="20"/>
      <c r="N30143" s="20"/>
      <c r="O30143" s="20"/>
    </row>
    <row r="30144" spans="10:15" x14ac:dyDescent="0.2">
      <c r="J30144" s="20"/>
      <c r="K30144" s="20"/>
      <c r="L30144" s="20"/>
      <c r="M30144" s="20"/>
      <c r="N30144" s="20"/>
      <c r="O30144" s="20"/>
    </row>
    <row r="30145" spans="10:15" x14ac:dyDescent="0.2">
      <c r="J30145" s="20"/>
      <c r="K30145" s="20"/>
      <c r="L30145" s="20"/>
      <c r="M30145" s="20"/>
      <c r="N30145" s="20"/>
      <c r="O30145" s="20"/>
    </row>
    <row r="30146" spans="10:15" x14ac:dyDescent="0.2">
      <c r="J30146" s="20"/>
      <c r="K30146" s="20"/>
      <c r="L30146" s="20"/>
      <c r="M30146" s="20"/>
      <c r="N30146" s="20"/>
      <c r="O30146" s="20"/>
    </row>
    <row r="30147" spans="10:15" x14ac:dyDescent="0.2">
      <c r="J30147" s="20"/>
      <c r="K30147" s="20"/>
      <c r="L30147" s="20"/>
      <c r="M30147" s="20"/>
      <c r="N30147" s="20"/>
      <c r="O30147" s="20"/>
    </row>
    <row r="30148" spans="10:15" x14ac:dyDescent="0.2">
      <c r="J30148" s="20"/>
      <c r="K30148" s="20"/>
      <c r="L30148" s="20"/>
      <c r="M30148" s="20"/>
      <c r="N30148" s="20"/>
      <c r="O30148" s="20"/>
    </row>
    <row r="30149" spans="10:15" x14ac:dyDescent="0.2">
      <c r="J30149" s="20"/>
      <c r="K30149" s="20"/>
      <c r="L30149" s="20"/>
      <c r="M30149" s="20"/>
      <c r="N30149" s="20"/>
      <c r="O30149" s="20"/>
    </row>
    <row r="30150" spans="10:15" x14ac:dyDescent="0.2">
      <c r="J30150" s="20"/>
      <c r="K30150" s="20"/>
      <c r="L30150" s="20"/>
      <c r="M30150" s="20"/>
      <c r="N30150" s="20"/>
      <c r="O30150" s="20"/>
    </row>
    <row r="30151" spans="10:15" x14ac:dyDescent="0.2">
      <c r="J30151" s="20"/>
      <c r="K30151" s="20"/>
      <c r="L30151" s="20"/>
      <c r="M30151" s="20"/>
      <c r="N30151" s="20"/>
      <c r="O30151" s="20"/>
    </row>
    <row r="30152" spans="10:15" x14ac:dyDescent="0.2">
      <c r="J30152" s="20"/>
      <c r="K30152" s="20"/>
      <c r="L30152" s="20"/>
      <c r="M30152" s="20"/>
      <c r="N30152" s="20"/>
      <c r="O30152" s="20"/>
    </row>
    <row r="30153" spans="10:15" x14ac:dyDescent="0.2">
      <c r="J30153" s="20"/>
      <c r="K30153" s="20"/>
      <c r="L30153" s="20"/>
      <c r="M30153" s="20"/>
      <c r="N30153" s="20"/>
      <c r="O30153" s="20"/>
    </row>
    <row r="30154" spans="10:15" x14ac:dyDescent="0.2">
      <c r="J30154" s="20"/>
      <c r="K30154" s="20"/>
      <c r="L30154" s="20"/>
      <c r="M30154" s="20"/>
      <c r="N30154" s="20"/>
      <c r="O30154" s="20"/>
    </row>
    <row r="30155" spans="10:15" x14ac:dyDescent="0.2">
      <c r="J30155" s="20"/>
      <c r="K30155" s="20"/>
      <c r="L30155" s="20"/>
      <c r="M30155" s="20"/>
      <c r="N30155" s="20"/>
      <c r="O30155" s="20"/>
    </row>
    <row r="30156" spans="10:15" x14ac:dyDescent="0.2">
      <c r="J30156" s="20"/>
      <c r="K30156" s="20"/>
      <c r="L30156" s="20"/>
      <c r="M30156" s="20"/>
      <c r="N30156" s="20"/>
      <c r="O30156" s="20"/>
    </row>
    <row r="30157" spans="10:15" x14ac:dyDescent="0.2">
      <c r="J30157" s="20"/>
      <c r="K30157" s="20"/>
      <c r="L30157" s="20"/>
      <c r="M30157" s="20"/>
      <c r="N30157" s="20"/>
      <c r="O30157" s="20"/>
    </row>
    <row r="30158" spans="10:15" x14ac:dyDescent="0.2">
      <c r="J30158" s="20"/>
      <c r="K30158" s="20"/>
      <c r="L30158" s="20"/>
      <c r="M30158" s="20"/>
      <c r="N30158" s="20"/>
      <c r="O30158" s="20"/>
    </row>
    <row r="30159" spans="10:15" x14ac:dyDescent="0.2">
      <c r="J30159" s="20"/>
      <c r="K30159" s="20"/>
      <c r="L30159" s="20"/>
      <c r="M30159" s="20"/>
      <c r="N30159" s="20"/>
      <c r="O30159" s="20"/>
    </row>
    <row r="30160" spans="10:15" x14ac:dyDescent="0.2">
      <c r="J30160" s="20"/>
      <c r="K30160" s="20"/>
      <c r="L30160" s="20"/>
      <c r="M30160" s="20"/>
      <c r="N30160" s="20"/>
      <c r="O30160" s="20"/>
    </row>
    <row r="30161" spans="10:15" x14ac:dyDescent="0.2">
      <c r="J30161" s="20"/>
      <c r="K30161" s="20"/>
      <c r="L30161" s="20"/>
      <c r="M30161" s="20"/>
      <c r="N30161" s="20"/>
      <c r="O30161" s="20"/>
    </row>
    <row r="30162" spans="10:15" x14ac:dyDescent="0.2">
      <c r="J30162" s="20"/>
      <c r="K30162" s="20"/>
      <c r="L30162" s="20"/>
      <c r="M30162" s="20"/>
      <c r="N30162" s="20"/>
      <c r="O30162" s="20"/>
    </row>
    <row r="30163" spans="10:15" x14ac:dyDescent="0.2">
      <c r="J30163" s="20"/>
      <c r="K30163" s="20"/>
      <c r="L30163" s="20"/>
      <c r="M30163" s="20"/>
      <c r="N30163" s="20"/>
      <c r="O30163" s="20"/>
    </row>
    <row r="30164" spans="10:15" x14ac:dyDescent="0.2">
      <c r="J30164" s="20"/>
      <c r="K30164" s="20"/>
      <c r="L30164" s="20"/>
      <c r="M30164" s="20"/>
      <c r="N30164" s="20"/>
      <c r="O30164" s="20"/>
    </row>
    <row r="30165" spans="10:15" x14ac:dyDescent="0.2">
      <c r="J30165" s="20"/>
      <c r="K30165" s="20"/>
      <c r="L30165" s="20"/>
      <c r="M30165" s="20"/>
      <c r="N30165" s="20"/>
      <c r="O30165" s="20"/>
    </row>
    <row r="30166" spans="10:15" x14ac:dyDescent="0.2">
      <c r="J30166" s="20"/>
      <c r="K30166" s="20"/>
      <c r="L30166" s="20"/>
      <c r="M30166" s="20"/>
      <c r="N30166" s="20"/>
      <c r="O30166" s="20"/>
    </row>
    <row r="30167" spans="10:15" x14ac:dyDescent="0.2">
      <c r="J30167" s="20"/>
      <c r="K30167" s="20"/>
      <c r="L30167" s="20"/>
      <c r="M30167" s="20"/>
      <c r="N30167" s="20"/>
      <c r="O30167" s="20"/>
    </row>
    <row r="30168" spans="10:15" x14ac:dyDescent="0.2">
      <c r="J30168" s="20"/>
      <c r="K30168" s="20"/>
      <c r="L30168" s="20"/>
      <c r="M30168" s="20"/>
      <c r="N30168" s="20"/>
      <c r="O30168" s="20"/>
    </row>
    <row r="30169" spans="10:15" x14ac:dyDescent="0.2">
      <c r="J30169" s="20"/>
      <c r="K30169" s="20"/>
      <c r="L30169" s="20"/>
      <c r="M30169" s="20"/>
      <c r="N30169" s="20"/>
      <c r="O30169" s="20"/>
    </row>
    <row r="30170" spans="10:15" x14ac:dyDescent="0.2">
      <c r="J30170" s="20"/>
      <c r="K30170" s="20"/>
      <c r="L30170" s="20"/>
      <c r="M30170" s="20"/>
      <c r="N30170" s="20"/>
      <c r="O30170" s="20"/>
    </row>
    <row r="30171" spans="10:15" x14ac:dyDescent="0.2">
      <c r="J30171" s="20"/>
      <c r="K30171" s="20"/>
      <c r="L30171" s="20"/>
      <c r="M30171" s="20"/>
      <c r="N30171" s="20"/>
      <c r="O30171" s="20"/>
    </row>
    <row r="30172" spans="10:15" x14ac:dyDescent="0.2">
      <c r="J30172" s="20"/>
      <c r="K30172" s="20"/>
      <c r="L30172" s="20"/>
      <c r="M30172" s="20"/>
      <c r="N30172" s="20"/>
      <c r="O30172" s="20"/>
    </row>
    <row r="30173" spans="10:15" x14ac:dyDescent="0.2">
      <c r="J30173" s="20"/>
      <c r="K30173" s="20"/>
      <c r="L30173" s="20"/>
      <c r="M30173" s="20"/>
      <c r="N30173" s="20"/>
      <c r="O30173" s="20"/>
    </row>
    <row r="30174" spans="10:15" x14ac:dyDescent="0.2">
      <c r="J30174" s="20"/>
      <c r="K30174" s="20"/>
      <c r="L30174" s="20"/>
      <c r="M30174" s="20"/>
      <c r="N30174" s="20"/>
      <c r="O30174" s="20"/>
    </row>
    <row r="30175" spans="10:15" x14ac:dyDescent="0.2">
      <c r="J30175" s="20"/>
      <c r="K30175" s="20"/>
      <c r="L30175" s="20"/>
      <c r="M30175" s="20"/>
      <c r="N30175" s="20"/>
      <c r="O30175" s="20"/>
    </row>
    <row r="30176" spans="10:15" x14ac:dyDescent="0.2">
      <c r="J30176" s="20"/>
      <c r="K30176" s="20"/>
      <c r="L30176" s="20"/>
      <c r="M30176" s="20"/>
      <c r="N30176" s="20"/>
      <c r="O30176" s="20"/>
    </row>
    <row r="30177" spans="10:15" x14ac:dyDescent="0.2">
      <c r="J30177" s="20"/>
      <c r="K30177" s="20"/>
      <c r="L30177" s="20"/>
      <c r="M30177" s="20"/>
      <c r="N30177" s="20"/>
      <c r="O30177" s="20"/>
    </row>
    <row r="30178" spans="10:15" x14ac:dyDescent="0.2">
      <c r="J30178" s="20"/>
      <c r="K30178" s="20"/>
      <c r="L30178" s="20"/>
      <c r="M30178" s="20"/>
      <c r="N30178" s="20"/>
      <c r="O30178" s="20"/>
    </row>
    <row r="30179" spans="10:15" x14ac:dyDescent="0.2">
      <c r="J30179" s="20"/>
      <c r="K30179" s="20"/>
      <c r="L30179" s="20"/>
      <c r="M30179" s="20"/>
      <c r="N30179" s="20"/>
      <c r="O30179" s="20"/>
    </row>
    <row r="30180" spans="10:15" x14ac:dyDescent="0.2">
      <c r="J30180" s="20"/>
      <c r="K30180" s="20"/>
      <c r="L30180" s="20"/>
      <c r="M30180" s="20"/>
      <c r="N30180" s="20"/>
      <c r="O30180" s="20"/>
    </row>
    <row r="30181" spans="10:15" x14ac:dyDescent="0.2">
      <c r="J30181" s="20"/>
      <c r="K30181" s="20"/>
      <c r="L30181" s="20"/>
      <c r="M30181" s="20"/>
      <c r="N30181" s="20"/>
      <c r="O30181" s="20"/>
    </row>
    <row r="30182" spans="10:15" x14ac:dyDescent="0.2">
      <c r="J30182" s="20"/>
      <c r="K30182" s="20"/>
      <c r="L30182" s="20"/>
      <c r="M30182" s="20"/>
      <c r="N30182" s="20"/>
      <c r="O30182" s="20"/>
    </row>
    <row r="30183" spans="10:15" x14ac:dyDescent="0.2">
      <c r="J30183" s="20"/>
      <c r="K30183" s="20"/>
      <c r="L30183" s="20"/>
      <c r="M30183" s="20"/>
      <c r="N30183" s="20"/>
      <c r="O30183" s="20"/>
    </row>
    <row r="30184" spans="10:15" x14ac:dyDescent="0.2">
      <c r="J30184" s="20"/>
      <c r="K30184" s="20"/>
      <c r="L30184" s="20"/>
      <c r="M30184" s="20"/>
      <c r="N30184" s="20"/>
      <c r="O30184" s="20"/>
    </row>
    <row r="30185" spans="10:15" x14ac:dyDescent="0.2">
      <c r="J30185" s="20"/>
      <c r="K30185" s="20"/>
      <c r="L30185" s="20"/>
      <c r="M30185" s="20"/>
      <c r="N30185" s="20"/>
      <c r="O30185" s="20"/>
    </row>
    <row r="30186" spans="10:15" x14ac:dyDescent="0.2">
      <c r="J30186" s="20"/>
      <c r="K30186" s="20"/>
      <c r="L30186" s="20"/>
      <c r="M30186" s="20"/>
      <c r="N30186" s="20"/>
      <c r="O30186" s="20"/>
    </row>
    <row r="30187" spans="10:15" x14ac:dyDescent="0.2">
      <c r="J30187" s="20"/>
      <c r="K30187" s="20"/>
      <c r="L30187" s="20"/>
      <c r="M30187" s="20"/>
      <c r="N30187" s="20"/>
      <c r="O30187" s="20"/>
    </row>
    <row r="30188" spans="10:15" x14ac:dyDescent="0.2">
      <c r="J30188" s="20"/>
      <c r="K30188" s="20"/>
      <c r="L30188" s="20"/>
      <c r="M30188" s="20"/>
      <c r="N30188" s="20"/>
      <c r="O30188" s="20"/>
    </row>
    <row r="30189" spans="10:15" x14ac:dyDescent="0.2">
      <c r="J30189" s="20"/>
      <c r="K30189" s="20"/>
      <c r="L30189" s="20"/>
      <c r="M30189" s="20"/>
      <c r="N30189" s="20"/>
      <c r="O30189" s="20"/>
    </row>
    <row r="30190" spans="10:15" x14ac:dyDescent="0.2">
      <c r="J30190" s="20"/>
      <c r="K30190" s="20"/>
      <c r="L30190" s="20"/>
      <c r="M30190" s="20"/>
      <c r="N30190" s="20"/>
      <c r="O30190" s="20"/>
    </row>
    <row r="30191" spans="10:15" x14ac:dyDescent="0.2">
      <c r="J30191" s="20"/>
      <c r="K30191" s="20"/>
      <c r="L30191" s="20"/>
      <c r="M30191" s="20"/>
      <c r="N30191" s="20"/>
      <c r="O30191" s="20"/>
    </row>
    <row r="30192" spans="10:15" x14ac:dyDescent="0.2">
      <c r="J30192" s="20"/>
      <c r="K30192" s="20"/>
      <c r="L30192" s="20"/>
      <c r="M30192" s="20"/>
      <c r="N30192" s="20"/>
      <c r="O30192" s="20"/>
    </row>
    <row r="30193" spans="10:15" x14ac:dyDescent="0.2">
      <c r="J30193" s="20"/>
      <c r="K30193" s="20"/>
      <c r="L30193" s="20"/>
      <c r="M30193" s="20"/>
      <c r="N30193" s="20"/>
      <c r="O30193" s="20"/>
    </row>
    <row r="30194" spans="10:15" x14ac:dyDescent="0.2">
      <c r="J30194" s="20"/>
      <c r="K30194" s="20"/>
      <c r="L30194" s="20"/>
      <c r="M30194" s="20"/>
      <c r="N30194" s="20"/>
      <c r="O30194" s="20"/>
    </row>
    <row r="30195" spans="10:15" x14ac:dyDescent="0.2">
      <c r="J30195" s="20"/>
      <c r="K30195" s="20"/>
      <c r="L30195" s="20"/>
      <c r="M30195" s="20"/>
      <c r="N30195" s="20"/>
      <c r="O30195" s="20"/>
    </row>
    <row r="30196" spans="10:15" x14ac:dyDescent="0.2">
      <c r="J30196" s="20"/>
      <c r="K30196" s="20"/>
      <c r="L30196" s="20"/>
      <c r="M30196" s="20"/>
      <c r="N30196" s="20"/>
      <c r="O30196" s="20"/>
    </row>
    <row r="30197" spans="10:15" x14ac:dyDescent="0.2">
      <c r="J30197" s="20"/>
      <c r="K30197" s="20"/>
      <c r="L30197" s="20"/>
      <c r="M30197" s="20"/>
      <c r="N30197" s="20"/>
      <c r="O30197" s="20"/>
    </row>
    <row r="30198" spans="10:15" x14ac:dyDescent="0.2">
      <c r="J30198" s="20"/>
      <c r="K30198" s="20"/>
      <c r="L30198" s="20"/>
      <c r="M30198" s="20"/>
      <c r="N30198" s="20"/>
      <c r="O30198" s="20"/>
    </row>
    <row r="30199" spans="10:15" x14ac:dyDescent="0.2">
      <c r="J30199" s="20"/>
      <c r="K30199" s="20"/>
      <c r="L30199" s="20"/>
      <c r="M30199" s="20"/>
      <c r="N30199" s="20"/>
      <c r="O30199" s="20"/>
    </row>
    <row r="30200" spans="10:15" x14ac:dyDescent="0.2">
      <c r="J30200" s="20"/>
      <c r="K30200" s="20"/>
      <c r="L30200" s="20"/>
      <c r="M30200" s="20"/>
      <c r="N30200" s="20"/>
      <c r="O30200" s="20"/>
    </row>
    <row r="30201" spans="10:15" x14ac:dyDescent="0.2">
      <c r="J30201" s="20"/>
      <c r="K30201" s="20"/>
      <c r="L30201" s="20"/>
      <c r="M30201" s="20"/>
      <c r="N30201" s="20"/>
      <c r="O30201" s="20"/>
    </row>
    <row r="30202" spans="10:15" x14ac:dyDescent="0.2">
      <c r="J30202" s="20"/>
      <c r="K30202" s="20"/>
      <c r="L30202" s="20"/>
      <c r="M30202" s="20"/>
      <c r="N30202" s="20"/>
      <c r="O30202" s="20"/>
    </row>
    <row r="30203" spans="10:15" x14ac:dyDescent="0.2">
      <c r="J30203" s="20"/>
      <c r="K30203" s="20"/>
      <c r="L30203" s="20"/>
      <c r="M30203" s="20"/>
      <c r="N30203" s="20"/>
      <c r="O30203" s="20"/>
    </row>
    <row r="30204" spans="10:15" x14ac:dyDescent="0.2">
      <c r="J30204" s="20"/>
      <c r="K30204" s="20"/>
      <c r="L30204" s="20"/>
      <c r="M30204" s="20"/>
      <c r="N30204" s="20"/>
      <c r="O30204" s="20"/>
    </row>
    <row r="30205" spans="10:15" x14ac:dyDescent="0.2">
      <c r="J30205" s="20"/>
      <c r="K30205" s="20"/>
      <c r="L30205" s="20"/>
      <c r="M30205" s="20"/>
      <c r="N30205" s="20"/>
      <c r="O30205" s="20"/>
    </row>
    <row r="30206" spans="10:15" x14ac:dyDescent="0.2">
      <c r="J30206" s="20"/>
      <c r="K30206" s="20"/>
      <c r="L30206" s="20"/>
      <c r="M30206" s="20"/>
      <c r="N30206" s="20"/>
      <c r="O30206" s="20"/>
    </row>
    <row r="30207" spans="10:15" x14ac:dyDescent="0.2">
      <c r="J30207" s="20"/>
      <c r="K30207" s="20"/>
      <c r="L30207" s="20"/>
      <c r="M30207" s="20"/>
      <c r="N30207" s="20"/>
      <c r="O30207" s="20"/>
    </row>
    <row r="30208" spans="10:15" x14ac:dyDescent="0.2">
      <c r="J30208" s="20"/>
      <c r="K30208" s="20"/>
      <c r="L30208" s="20"/>
      <c r="M30208" s="20"/>
      <c r="N30208" s="20"/>
      <c r="O30208" s="20"/>
    </row>
    <row r="30209" spans="10:15" x14ac:dyDescent="0.2">
      <c r="J30209" s="20"/>
      <c r="K30209" s="20"/>
      <c r="L30209" s="20"/>
      <c r="M30209" s="20"/>
      <c r="N30209" s="20"/>
      <c r="O30209" s="20"/>
    </row>
    <row r="30210" spans="10:15" x14ac:dyDescent="0.2">
      <c r="J30210" s="20"/>
      <c r="K30210" s="20"/>
      <c r="L30210" s="20"/>
      <c r="M30210" s="20"/>
      <c r="N30210" s="20"/>
      <c r="O30210" s="20"/>
    </row>
    <row r="30211" spans="10:15" x14ac:dyDescent="0.2">
      <c r="J30211" s="20"/>
      <c r="K30211" s="20"/>
      <c r="L30211" s="20"/>
      <c r="M30211" s="20"/>
      <c r="N30211" s="20"/>
      <c r="O30211" s="20"/>
    </row>
    <row r="30212" spans="10:15" x14ac:dyDescent="0.2">
      <c r="J30212" s="20"/>
      <c r="K30212" s="20"/>
      <c r="L30212" s="20"/>
      <c r="M30212" s="20"/>
      <c r="N30212" s="20"/>
      <c r="O30212" s="20"/>
    </row>
    <row r="30213" spans="10:15" x14ac:dyDescent="0.2">
      <c r="J30213" s="20"/>
      <c r="K30213" s="20"/>
      <c r="L30213" s="20"/>
      <c r="M30213" s="20"/>
      <c r="N30213" s="20"/>
      <c r="O30213" s="20"/>
    </row>
    <row r="30214" spans="10:15" x14ac:dyDescent="0.2">
      <c r="J30214" s="20"/>
      <c r="K30214" s="20"/>
      <c r="L30214" s="20"/>
      <c r="M30214" s="20"/>
      <c r="N30214" s="20"/>
      <c r="O30214" s="20"/>
    </row>
    <row r="30215" spans="10:15" x14ac:dyDescent="0.2">
      <c r="J30215" s="20"/>
      <c r="K30215" s="20"/>
      <c r="L30215" s="20"/>
      <c r="M30215" s="20"/>
      <c r="N30215" s="20"/>
      <c r="O30215" s="20"/>
    </row>
    <row r="30216" spans="10:15" x14ac:dyDescent="0.2">
      <c r="J30216" s="20"/>
      <c r="K30216" s="20"/>
      <c r="L30216" s="20"/>
      <c r="M30216" s="20"/>
      <c r="N30216" s="20"/>
      <c r="O30216" s="20"/>
    </row>
    <row r="30217" spans="10:15" x14ac:dyDescent="0.2">
      <c r="J30217" s="20"/>
      <c r="K30217" s="20"/>
      <c r="L30217" s="20"/>
      <c r="M30217" s="20"/>
      <c r="N30217" s="20"/>
      <c r="O30217" s="20"/>
    </row>
    <row r="30218" spans="10:15" x14ac:dyDescent="0.2">
      <c r="J30218" s="20"/>
      <c r="K30218" s="20"/>
      <c r="L30218" s="20"/>
      <c r="M30218" s="20"/>
      <c r="N30218" s="20"/>
      <c r="O30218" s="20"/>
    </row>
    <row r="30219" spans="10:15" x14ac:dyDescent="0.2">
      <c r="J30219" s="20"/>
      <c r="K30219" s="20"/>
      <c r="L30219" s="20"/>
      <c r="M30219" s="20"/>
      <c r="N30219" s="20"/>
      <c r="O30219" s="20"/>
    </row>
    <row r="30220" spans="10:15" x14ac:dyDescent="0.2">
      <c r="J30220" s="20"/>
      <c r="K30220" s="20"/>
      <c r="L30220" s="20"/>
      <c r="M30220" s="20"/>
      <c r="N30220" s="20"/>
      <c r="O30220" s="20"/>
    </row>
    <row r="30221" spans="10:15" x14ac:dyDescent="0.2">
      <c r="J30221" s="20"/>
      <c r="K30221" s="20"/>
      <c r="L30221" s="20"/>
      <c r="M30221" s="20"/>
      <c r="N30221" s="20"/>
      <c r="O30221" s="20"/>
    </row>
    <row r="30222" spans="10:15" x14ac:dyDescent="0.2">
      <c r="J30222" s="20"/>
      <c r="K30222" s="20"/>
      <c r="L30222" s="20"/>
      <c r="M30222" s="20"/>
      <c r="N30222" s="20"/>
      <c r="O30222" s="20"/>
    </row>
    <row r="30223" spans="10:15" x14ac:dyDescent="0.2">
      <c r="J30223" s="20"/>
      <c r="K30223" s="20"/>
      <c r="L30223" s="20"/>
      <c r="M30223" s="20"/>
      <c r="N30223" s="20"/>
      <c r="O30223" s="20"/>
    </row>
    <row r="30224" spans="10:15" x14ac:dyDescent="0.2">
      <c r="J30224" s="20"/>
      <c r="K30224" s="20"/>
      <c r="L30224" s="20"/>
      <c r="M30224" s="20"/>
      <c r="N30224" s="20"/>
      <c r="O30224" s="20"/>
    </row>
    <row r="30225" spans="10:15" x14ac:dyDescent="0.2">
      <c r="J30225" s="20"/>
      <c r="K30225" s="20"/>
      <c r="L30225" s="20"/>
      <c r="M30225" s="20"/>
      <c r="N30225" s="20"/>
      <c r="O30225" s="20"/>
    </row>
    <row r="30226" spans="10:15" x14ac:dyDescent="0.2">
      <c r="J30226" s="20"/>
      <c r="K30226" s="20"/>
      <c r="L30226" s="20"/>
      <c r="M30226" s="20"/>
      <c r="N30226" s="20"/>
      <c r="O30226" s="20"/>
    </row>
    <row r="30227" spans="10:15" x14ac:dyDescent="0.2">
      <c r="J30227" s="20"/>
      <c r="K30227" s="20"/>
      <c r="L30227" s="20"/>
      <c r="M30227" s="20"/>
      <c r="N30227" s="20"/>
      <c r="O30227" s="20"/>
    </row>
    <row r="30228" spans="10:15" x14ac:dyDescent="0.2">
      <c r="J30228" s="20"/>
      <c r="K30228" s="20"/>
      <c r="L30228" s="20"/>
      <c r="M30228" s="20"/>
      <c r="N30228" s="20"/>
      <c r="O30228" s="20"/>
    </row>
    <row r="30229" spans="10:15" x14ac:dyDescent="0.2">
      <c r="J30229" s="20"/>
      <c r="K30229" s="20"/>
      <c r="L30229" s="20"/>
      <c r="M30229" s="20"/>
      <c r="N30229" s="20"/>
      <c r="O30229" s="20"/>
    </row>
    <row r="30230" spans="10:15" x14ac:dyDescent="0.2">
      <c r="J30230" s="20"/>
      <c r="K30230" s="20"/>
      <c r="L30230" s="20"/>
      <c r="M30230" s="20"/>
      <c r="N30230" s="20"/>
      <c r="O30230" s="20"/>
    </row>
    <row r="30231" spans="10:15" x14ac:dyDescent="0.2">
      <c r="J30231" s="20"/>
      <c r="K30231" s="20"/>
      <c r="L30231" s="20"/>
      <c r="M30231" s="20"/>
      <c r="N30231" s="20"/>
      <c r="O30231" s="20"/>
    </row>
    <row r="30232" spans="10:15" x14ac:dyDescent="0.2">
      <c r="J30232" s="20"/>
      <c r="K30232" s="20"/>
      <c r="L30232" s="20"/>
      <c r="M30232" s="20"/>
      <c r="N30232" s="20"/>
      <c r="O30232" s="20"/>
    </row>
    <row r="30233" spans="10:15" x14ac:dyDescent="0.2">
      <c r="J30233" s="20"/>
      <c r="K30233" s="20"/>
      <c r="L30233" s="20"/>
      <c r="M30233" s="20"/>
      <c r="N30233" s="20"/>
      <c r="O30233" s="20"/>
    </row>
    <row r="30234" spans="10:15" x14ac:dyDescent="0.2">
      <c r="J30234" s="20"/>
      <c r="K30234" s="20"/>
      <c r="L30234" s="20"/>
      <c r="M30234" s="20"/>
      <c r="N30234" s="20"/>
      <c r="O30234" s="20"/>
    </row>
    <row r="30235" spans="10:15" x14ac:dyDescent="0.2">
      <c r="J30235" s="20"/>
      <c r="K30235" s="20"/>
      <c r="L30235" s="20"/>
      <c r="M30235" s="20"/>
      <c r="N30235" s="20"/>
      <c r="O30235" s="20"/>
    </row>
    <row r="30236" spans="10:15" x14ac:dyDescent="0.2">
      <c r="J30236" s="20"/>
      <c r="K30236" s="20"/>
      <c r="L30236" s="20"/>
      <c r="M30236" s="20"/>
      <c r="N30236" s="20"/>
      <c r="O30236" s="20"/>
    </row>
    <row r="30237" spans="10:15" x14ac:dyDescent="0.2">
      <c r="J30237" s="20"/>
      <c r="K30237" s="20"/>
      <c r="L30237" s="20"/>
      <c r="M30237" s="20"/>
      <c r="N30237" s="20"/>
      <c r="O30237" s="20"/>
    </row>
    <row r="30238" spans="10:15" x14ac:dyDescent="0.2">
      <c r="J30238" s="20"/>
      <c r="K30238" s="20"/>
      <c r="L30238" s="20"/>
      <c r="M30238" s="20"/>
      <c r="N30238" s="20"/>
      <c r="O30238" s="20"/>
    </row>
    <row r="30239" spans="10:15" x14ac:dyDescent="0.2">
      <c r="J30239" s="20"/>
      <c r="K30239" s="20"/>
      <c r="L30239" s="20"/>
      <c r="M30239" s="20"/>
      <c r="N30239" s="20"/>
      <c r="O30239" s="20"/>
    </row>
    <row r="30240" spans="10:15" x14ac:dyDescent="0.2">
      <c r="J30240" s="20"/>
      <c r="K30240" s="20"/>
      <c r="L30240" s="20"/>
      <c r="M30240" s="20"/>
      <c r="N30240" s="20"/>
      <c r="O30240" s="20"/>
    </row>
    <row r="30241" spans="10:15" x14ac:dyDescent="0.2">
      <c r="J30241" s="20"/>
      <c r="K30241" s="20"/>
      <c r="L30241" s="20"/>
      <c r="M30241" s="20"/>
      <c r="N30241" s="20"/>
      <c r="O30241" s="20"/>
    </row>
    <row r="30242" spans="10:15" x14ac:dyDescent="0.2">
      <c r="J30242" s="20"/>
      <c r="K30242" s="20"/>
      <c r="L30242" s="20"/>
      <c r="M30242" s="20"/>
      <c r="N30242" s="20"/>
      <c r="O30242" s="20"/>
    </row>
    <row r="30243" spans="10:15" x14ac:dyDescent="0.2">
      <c r="J30243" s="20"/>
      <c r="K30243" s="20"/>
      <c r="L30243" s="20"/>
      <c r="M30243" s="20"/>
      <c r="N30243" s="20"/>
      <c r="O30243" s="20"/>
    </row>
    <row r="30244" spans="10:15" x14ac:dyDescent="0.2">
      <c r="J30244" s="20"/>
      <c r="K30244" s="20"/>
      <c r="L30244" s="20"/>
      <c r="M30244" s="20"/>
      <c r="N30244" s="20"/>
      <c r="O30244" s="20"/>
    </row>
    <row r="30245" spans="10:15" x14ac:dyDescent="0.2">
      <c r="J30245" s="20"/>
      <c r="K30245" s="20"/>
      <c r="L30245" s="20"/>
      <c r="M30245" s="20"/>
      <c r="N30245" s="20"/>
      <c r="O30245" s="20"/>
    </row>
    <row r="30246" spans="10:15" x14ac:dyDescent="0.2">
      <c r="J30246" s="20"/>
      <c r="K30246" s="20"/>
      <c r="L30246" s="20"/>
      <c r="M30246" s="20"/>
      <c r="N30246" s="20"/>
      <c r="O30246" s="20"/>
    </row>
    <row r="30247" spans="10:15" x14ac:dyDescent="0.2">
      <c r="J30247" s="20"/>
      <c r="K30247" s="20"/>
      <c r="L30247" s="20"/>
      <c r="M30247" s="20"/>
      <c r="N30247" s="20"/>
      <c r="O30247" s="20"/>
    </row>
    <row r="30248" spans="10:15" x14ac:dyDescent="0.2">
      <c r="J30248" s="20"/>
      <c r="K30248" s="20"/>
      <c r="L30248" s="20"/>
      <c r="M30248" s="20"/>
      <c r="N30248" s="20"/>
      <c r="O30248" s="20"/>
    </row>
    <row r="30249" spans="10:15" x14ac:dyDescent="0.2">
      <c r="J30249" s="20"/>
      <c r="K30249" s="20"/>
      <c r="L30249" s="20"/>
      <c r="M30249" s="20"/>
      <c r="N30249" s="20"/>
      <c r="O30249" s="20"/>
    </row>
    <row r="30250" spans="10:15" x14ac:dyDescent="0.2">
      <c r="J30250" s="20"/>
      <c r="K30250" s="20"/>
      <c r="L30250" s="20"/>
      <c r="M30250" s="20"/>
      <c r="N30250" s="20"/>
      <c r="O30250" s="20"/>
    </row>
    <row r="30251" spans="10:15" x14ac:dyDescent="0.2">
      <c r="J30251" s="20"/>
      <c r="K30251" s="20"/>
      <c r="L30251" s="20"/>
      <c r="M30251" s="20"/>
      <c r="N30251" s="20"/>
      <c r="O30251" s="20"/>
    </row>
    <row r="30252" spans="10:15" x14ac:dyDescent="0.2">
      <c r="J30252" s="20"/>
      <c r="K30252" s="20"/>
      <c r="L30252" s="20"/>
      <c r="M30252" s="20"/>
      <c r="N30252" s="20"/>
      <c r="O30252" s="20"/>
    </row>
    <row r="30253" spans="10:15" x14ac:dyDescent="0.2">
      <c r="J30253" s="20"/>
      <c r="K30253" s="20"/>
      <c r="L30253" s="20"/>
      <c r="M30253" s="20"/>
      <c r="N30253" s="20"/>
      <c r="O30253" s="20"/>
    </row>
    <row r="30254" spans="10:15" x14ac:dyDescent="0.2">
      <c r="J30254" s="20"/>
      <c r="K30254" s="20"/>
      <c r="L30254" s="20"/>
      <c r="M30254" s="20"/>
      <c r="N30254" s="20"/>
      <c r="O30254" s="20"/>
    </row>
    <row r="30255" spans="10:15" x14ac:dyDescent="0.2">
      <c r="J30255" s="20"/>
      <c r="K30255" s="20"/>
      <c r="L30255" s="20"/>
      <c r="M30255" s="20"/>
      <c r="N30255" s="20"/>
      <c r="O30255" s="20"/>
    </row>
    <row r="30256" spans="10:15" x14ac:dyDescent="0.2">
      <c r="J30256" s="20"/>
      <c r="K30256" s="20"/>
      <c r="L30256" s="20"/>
      <c r="M30256" s="20"/>
      <c r="N30256" s="20"/>
      <c r="O30256" s="20"/>
    </row>
    <row r="30257" spans="10:15" x14ac:dyDescent="0.2">
      <c r="J30257" s="20"/>
      <c r="K30257" s="20"/>
      <c r="L30257" s="20"/>
      <c r="M30257" s="20"/>
      <c r="N30257" s="20"/>
      <c r="O30257" s="20"/>
    </row>
    <row r="30258" spans="10:15" x14ac:dyDescent="0.2">
      <c r="J30258" s="20"/>
      <c r="K30258" s="20"/>
      <c r="L30258" s="20"/>
      <c r="M30258" s="20"/>
      <c r="N30258" s="20"/>
      <c r="O30258" s="20"/>
    </row>
    <row r="30259" spans="10:15" x14ac:dyDescent="0.2">
      <c r="J30259" s="20"/>
      <c r="K30259" s="20"/>
      <c r="L30259" s="20"/>
      <c r="M30259" s="20"/>
      <c r="N30259" s="20"/>
      <c r="O30259" s="20"/>
    </row>
    <row r="30260" spans="10:15" x14ac:dyDescent="0.2">
      <c r="J30260" s="20"/>
      <c r="K30260" s="20"/>
      <c r="L30260" s="20"/>
      <c r="M30260" s="20"/>
      <c r="N30260" s="20"/>
      <c r="O30260" s="20"/>
    </row>
    <row r="30261" spans="10:15" x14ac:dyDescent="0.2">
      <c r="J30261" s="20"/>
      <c r="K30261" s="20"/>
      <c r="L30261" s="20"/>
      <c r="M30261" s="20"/>
      <c r="N30261" s="20"/>
      <c r="O30261" s="20"/>
    </row>
    <row r="30262" spans="10:15" x14ac:dyDescent="0.2">
      <c r="J30262" s="20"/>
      <c r="K30262" s="20"/>
      <c r="L30262" s="20"/>
      <c r="M30262" s="20"/>
      <c r="N30262" s="20"/>
      <c r="O30262" s="20"/>
    </row>
    <row r="30263" spans="10:15" x14ac:dyDescent="0.2">
      <c r="J30263" s="20"/>
      <c r="K30263" s="20"/>
      <c r="L30263" s="20"/>
      <c r="M30263" s="20"/>
      <c r="N30263" s="20"/>
      <c r="O30263" s="20"/>
    </row>
    <row r="30264" spans="10:15" x14ac:dyDescent="0.2">
      <c r="J30264" s="20"/>
      <c r="K30264" s="20"/>
      <c r="L30264" s="20"/>
      <c r="M30264" s="20"/>
      <c r="N30264" s="20"/>
      <c r="O30264" s="20"/>
    </row>
    <row r="30265" spans="10:15" x14ac:dyDescent="0.2">
      <c r="J30265" s="20"/>
      <c r="K30265" s="20"/>
      <c r="L30265" s="20"/>
      <c r="M30265" s="20"/>
      <c r="N30265" s="20"/>
      <c r="O30265" s="20"/>
    </row>
    <row r="30266" spans="10:15" x14ac:dyDescent="0.2">
      <c r="J30266" s="20"/>
      <c r="K30266" s="20"/>
      <c r="L30266" s="20"/>
      <c r="M30266" s="20"/>
      <c r="N30266" s="20"/>
      <c r="O30266" s="20"/>
    </row>
    <row r="30267" spans="10:15" x14ac:dyDescent="0.2">
      <c r="J30267" s="20"/>
      <c r="K30267" s="20"/>
      <c r="L30267" s="20"/>
      <c r="M30267" s="20"/>
      <c r="N30267" s="20"/>
      <c r="O30267" s="20"/>
    </row>
    <row r="30268" spans="10:15" x14ac:dyDescent="0.2">
      <c r="J30268" s="20"/>
      <c r="K30268" s="20"/>
      <c r="L30268" s="20"/>
      <c r="M30268" s="20"/>
      <c r="N30268" s="20"/>
      <c r="O30268" s="20"/>
    </row>
    <row r="30269" spans="10:15" x14ac:dyDescent="0.2">
      <c r="J30269" s="20"/>
      <c r="K30269" s="20"/>
      <c r="L30269" s="20"/>
      <c r="M30269" s="20"/>
      <c r="N30269" s="20"/>
      <c r="O30269" s="20"/>
    </row>
    <row r="30270" spans="10:15" x14ac:dyDescent="0.2">
      <c r="J30270" s="20"/>
      <c r="K30270" s="20"/>
      <c r="L30270" s="20"/>
      <c r="M30270" s="20"/>
      <c r="N30270" s="20"/>
      <c r="O30270" s="20"/>
    </row>
    <row r="30271" spans="10:15" x14ac:dyDescent="0.2">
      <c r="J30271" s="20"/>
      <c r="K30271" s="20"/>
      <c r="L30271" s="20"/>
      <c r="M30271" s="20"/>
      <c r="N30271" s="20"/>
      <c r="O30271" s="20"/>
    </row>
    <row r="30272" spans="10:15" x14ac:dyDescent="0.2">
      <c r="J30272" s="20"/>
      <c r="K30272" s="20"/>
      <c r="L30272" s="20"/>
      <c r="M30272" s="20"/>
      <c r="N30272" s="20"/>
      <c r="O30272" s="20"/>
    </row>
    <row r="30273" spans="10:15" x14ac:dyDescent="0.2">
      <c r="J30273" s="20"/>
      <c r="K30273" s="20"/>
      <c r="L30273" s="20"/>
      <c r="M30273" s="20"/>
      <c r="N30273" s="20"/>
      <c r="O30273" s="20"/>
    </row>
    <row r="30274" spans="10:15" x14ac:dyDescent="0.2">
      <c r="J30274" s="20"/>
      <c r="K30274" s="20"/>
      <c r="L30274" s="20"/>
      <c r="M30274" s="20"/>
      <c r="N30274" s="20"/>
      <c r="O30274" s="20"/>
    </row>
    <row r="30275" spans="10:15" x14ac:dyDescent="0.2">
      <c r="J30275" s="20"/>
      <c r="K30275" s="20"/>
      <c r="L30275" s="20"/>
      <c r="M30275" s="20"/>
      <c r="N30275" s="20"/>
      <c r="O30275" s="20"/>
    </row>
    <row r="30276" spans="10:15" x14ac:dyDescent="0.2">
      <c r="J30276" s="20"/>
      <c r="K30276" s="20"/>
      <c r="L30276" s="20"/>
      <c r="M30276" s="20"/>
      <c r="N30276" s="20"/>
      <c r="O30276" s="20"/>
    </row>
    <row r="30277" spans="10:15" x14ac:dyDescent="0.2">
      <c r="J30277" s="20"/>
      <c r="K30277" s="20"/>
      <c r="L30277" s="20"/>
      <c r="M30277" s="20"/>
      <c r="N30277" s="20"/>
      <c r="O30277" s="20"/>
    </row>
    <row r="30278" spans="10:15" x14ac:dyDescent="0.2">
      <c r="J30278" s="20"/>
      <c r="K30278" s="20"/>
      <c r="L30278" s="20"/>
      <c r="M30278" s="20"/>
      <c r="N30278" s="20"/>
      <c r="O30278" s="20"/>
    </row>
    <row r="30279" spans="10:15" x14ac:dyDescent="0.2">
      <c r="J30279" s="20"/>
      <c r="K30279" s="20"/>
      <c r="L30279" s="20"/>
      <c r="M30279" s="20"/>
      <c r="N30279" s="20"/>
      <c r="O30279" s="20"/>
    </row>
    <row r="30280" spans="10:15" x14ac:dyDescent="0.2">
      <c r="J30280" s="20"/>
      <c r="K30280" s="20"/>
      <c r="L30280" s="20"/>
      <c r="M30280" s="20"/>
      <c r="N30280" s="20"/>
      <c r="O30280" s="20"/>
    </row>
    <row r="30281" spans="10:15" x14ac:dyDescent="0.2">
      <c r="J30281" s="20"/>
      <c r="K30281" s="20"/>
      <c r="L30281" s="20"/>
      <c r="M30281" s="20"/>
      <c r="N30281" s="20"/>
      <c r="O30281" s="20"/>
    </row>
    <row r="30282" spans="10:15" x14ac:dyDescent="0.2">
      <c r="J30282" s="20"/>
      <c r="K30282" s="20"/>
      <c r="L30282" s="20"/>
      <c r="M30282" s="20"/>
      <c r="N30282" s="20"/>
      <c r="O30282" s="20"/>
    </row>
    <row r="30283" spans="10:15" x14ac:dyDescent="0.2">
      <c r="J30283" s="20"/>
      <c r="K30283" s="20"/>
      <c r="L30283" s="20"/>
      <c r="M30283" s="20"/>
      <c r="N30283" s="20"/>
      <c r="O30283" s="20"/>
    </row>
    <row r="30284" spans="10:15" x14ac:dyDescent="0.2">
      <c r="J30284" s="20"/>
      <c r="K30284" s="20"/>
      <c r="L30284" s="20"/>
      <c r="M30284" s="20"/>
      <c r="N30284" s="20"/>
      <c r="O30284" s="20"/>
    </row>
    <row r="30285" spans="10:15" x14ac:dyDescent="0.2">
      <c r="J30285" s="20"/>
      <c r="K30285" s="20"/>
      <c r="L30285" s="20"/>
      <c r="M30285" s="20"/>
      <c r="N30285" s="20"/>
      <c r="O30285" s="20"/>
    </row>
    <row r="30286" spans="10:15" x14ac:dyDescent="0.2">
      <c r="J30286" s="20"/>
      <c r="K30286" s="20"/>
      <c r="L30286" s="20"/>
      <c r="M30286" s="20"/>
      <c r="N30286" s="20"/>
      <c r="O30286" s="20"/>
    </row>
    <row r="30287" spans="10:15" x14ac:dyDescent="0.2">
      <c r="J30287" s="20"/>
      <c r="K30287" s="20"/>
      <c r="L30287" s="20"/>
      <c r="M30287" s="20"/>
      <c r="N30287" s="20"/>
      <c r="O30287" s="20"/>
    </row>
    <row r="30288" spans="10:15" x14ac:dyDescent="0.2">
      <c r="J30288" s="20"/>
      <c r="K30288" s="20"/>
      <c r="L30288" s="20"/>
      <c r="M30288" s="20"/>
      <c r="N30288" s="20"/>
      <c r="O30288" s="20"/>
    </row>
    <row r="30289" spans="10:15" x14ac:dyDescent="0.2">
      <c r="J30289" s="20"/>
      <c r="K30289" s="20"/>
      <c r="L30289" s="20"/>
      <c r="M30289" s="20"/>
      <c r="N30289" s="20"/>
      <c r="O30289" s="20"/>
    </row>
    <row r="30290" spans="10:15" x14ac:dyDescent="0.2">
      <c r="J30290" s="20"/>
      <c r="K30290" s="20"/>
      <c r="L30290" s="20"/>
      <c r="M30290" s="20"/>
      <c r="N30290" s="20"/>
      <c r="O30290" s="20"/>
    </row>
    <row r="30291" spans="10:15" x14ac:dyDescent="0.2">
      <c r="J30291" s="20"/>
      <c r="K30291" s="20"/>
      <c r="L30291" s="20"/>
      <c r="M30291" s="20"/>
      <c r="N30291" s="20"/>
      <c r="O30291" s="20"/>
    </row>
    <row r="30292" spans="10:15" x14ac:dyDescent="0.2">
      <c r="J30292" s="20"/>
      <c r="K30292" s="20"/>
      <c r="L30292" s="20"/>
      <c r="M30292" s="20"/>
      <c r="N30292" s="20"/>
      <c r="O30292" s="20"/>
    </row>
    <row r="30293" spans="10:15" x14ac:dyDescent="0.2">
      <c r="J30293" s="20"/>
      <c r="K30293" s="20"/>
      <c r="L30293" s="20"/>
      <c r="M30293" s="20"/>
      <c r="N30293" s="20"/>
      <c r="O30293" s="20"/>
    </row>
    <row r="30294" spans="10:15" x14ac:dyDescent="0.2">
      <c r="J30294" s="20"/>
      <c r="K30294" s="20"/>
      <c r="L30294" s="20"/>
      <c r="M30294" s="20"/>
      <c r="N30294" s="20"/>
      <c r="O30294" s="20"/>
    </row>
    <row r="30295" spans="10:15" x14ac:dyDescent="0.2">
      <c r="J30295" s="20"/>
      <c r="K30295" s="20"/>
      <c r="L30295" s="20"/>
      <c r="M30295" s="20"/>
      <c r="N30295" s="20"/>
      <c r="O30295" s="20"/>
    </row>
    <row r="30296" spans="10:15" x14ac:dyDescent="0.2">
      <c r="J30296" s="20"/>
      <c r="K30296" s="20"/>
      <c r="L30296" s="20"/>
      <c r="M30296" s="20"/>
      <c r="N30296" s="20"/>
      <c r="O30296" s="20"/>
    </row>
    <row r="30297" spans="10:15" x14ac:dyDescent="0.2">
      <c r="J30297" s="20"/>
      <c r="K30297" s="20"/>
      <c r="L30297" s="20"/>
      <c r="M30297" s="20"/>
      <c r="N30297" s="20"/>
      <c r="O30297" s="20"/>
    </row>
    <row r="30298" spans="10:15" x14ac:dyDescent="0.2">
      <c r="J30298" s="20"/>
      <c r="K30298" s="20"/>
      <c r="L30298" s="20"/>
      <c r="M30298" s="20"/>
      <c r="N30298" s="20"/>
      <c r="O30298" s="20"/>
    </row>
    <row r="30299" spans="10:15" x14ac:dyDescent="0.2">
      <c r="J30299" s="20"/>
      <c r="K30299" s="20"/>
      <c r="L30299" s="20"/>
      <c r="M30299" s="20"/>
      <c r="N30299" s="20"/>
      <c r="O30299" s="20"/>
    </row>
    <row r="30300" spans="10:15" x14ac:dyDescent="0.2">
      <c r="J30300" s="20"/>
      <c r="K30300" s="20"/>
      <c r="L30300" s="20"/>
      <c r="M30300" s="20"/>
      <c r="N30300" s="20"/>
      <c r="O30300" s="20"/>
    </row>
    <row r="30301" spans="10:15" x14ac:dyDescent="0.2">
      <c r="J30301" s="20"/>
      <c r="K30301" s="20"/>
      <c r="L30301" s="20"/>
      <c r="M30301" s="20"/>
      <c r="N30301" s="20"/>
      <c r="O30301" s="20"/>
    </row>
    <row r="30302" spans="10:15" x14ac:dyDescent="0.2">
      <c r="J30302" s="20"/>
      <c r="K30302" s="20"/>
      <c r="L30302" s="20"/>
      <c r="M30302" s="20"/>
      <c r="N30302" s="20"/>
      <c r="O30302" s="20"/>
    </row>
    <row r="30303" spans="10:15" x14ac:dyDescent="0.2">
      <c r="J30303" s="20"/>
      <c r="K30303" s="20"/>
      <c r="L30303" s="20"/>
      <c r="M30303" s="20"/>
      <c r="N30303" s="20"/>
      <c r="O30303" s="20"/>
    </row>
    <row r="30304" spans="10:15" x14ac:dyDescent="0.2">
      <c r="J30304" s="20"/>
      <c r="K30304" s="20"/>
      <c r="L30304" s="20"/>
      <c r="M30304" s="20"/>
      <c r="N30304" s="20"/>
      <c r="O30304" s="20"/>
    </row>
    <row r="30305" spans="10:15" x14ac:dyDescent="0.2">
      <c r="J30305" s="20"/>
      <c r="K30305" s="20"/>
      <c r="L30305" s="20"/>
      <c r="M30305" s="20"/>
      <c r="N30305" s="20"/>
      <c r="O30305" s="20"/>
    </row>
    <row r="30306" spans="10:15" x14ac:dyDescent="0.2">
      <c r="J30306" s="20"/>
      <c r="K30306" s="20"/>
      <c r="L30306" s="20"/>
      <c r="M30306" s="20"/>
      <c r="N30306" s="20"/>
      <c r="O30306" s="20"/>
    </row>
    <row r="30307" spans="10:15" x14ac:dyDescent="0.2">
      <c r="J30307" s="20"/>
      <c r="K30307" s="20"/>
      <c r="L30307" s="20"/>
      <c r="M30307" s="20"/>
      <c r="N30307" s="20"/>
      <c r="O30307" s="20"/>
    </row>
    <row r="30308" spans="10:15" x14ac:dyDescent="0.2">
      <c r="J30308" s="20"/>
      <c r="K30308" s="20"/>
      <c r="L30308" s="20"/>
      <c r="M30308" s="20"/>
      <c r="N30308" s="20"/>
      <c r="O30308" s="20"/>
    </row>
    <row r="30309" spans="10:15" x14ac:dyDescent="0.2">
      <c r="J30309" s="20"/>
      <c r="K30309" s="20"/>
      <c r="L30309" s="20"/>
      <c r="M30309" s="20"/>
      <c r="N30309" s="20"/>
      <c r="O30309" s="20"/>
    </row>
    <row r="30310" spans="10:15" x14ac:dyDescent="0.2">
      <c r="J30310" s="20"/>
      <c r="K30310" s="20"/>
      <c r="L30310" s="20"/>
      <c r="M30310" s="20"/>
      <c r="N30310" s="20"/>
      <c r="O30310" s="20"/>
    </row>
    <row r="30311" spans="10:15" x14ac:dyDescent="0.2">
      <c r="J30311" s="20"/>
      <c r="K30311" s="20"/>
      <c r="L30311" s="20"/>
      <c r="M30311" s="20"/>
      <c r="N30311" s="20"/>
      <c r="O30311" s="20"/>
    </row>
    <row r="30312" spans="10:15" x14ac:dyDescent="0.2">
      <c r="J30312" s="20"/>
      <c r="K30312" s="20"/>
      <c r="L30312" s="20"/>
      <c r="M30312" s="20"/>
      <c r="N30312" s="20"/>
      <c r="O30312" s="20"/>
    </row>
    <row r="30313" spans="10:15" x14ac:dyDescent="0.2">
      <c r="J30313" s="20"/>
      <c r="K30313" s="20"/>
      <c r="L30313" s="20"/>
      <c r="M30313" s="20"/>
      <c r="N30313" s="20"/>
      <c r="O30313" s="20"/>
    </row>
    <row r="30314" spans="10:15" x14ac:dyDescent="0.2">
      <c r="J30314" s="20"/>
      <c r="K30314" s="20"/>
      <c r="L30314" s="20"/>
      <c r="M30314" s="20"/>
      <c r="N30314" s="20"/>
      <c r="O30314" s="20"/>
    </row>
    <row r="30315" spans="10:15" x14ac:dyDescent="0.2">
      <c r="J30315" s="20"/>
      <c r="K30315" s="20"/>
      <c r="L30315" s="20"/>
      <c r="M30315" s="20"/>
      <c r="N30315" s="20"/>
      <c r="O30315" s="20"/>
    </row>
    <row r="30316" spans="10:15" x14ac:dyDescent="0.2">
      <c r="J30316" s="20"/>
      <c r="K30316" s="20"/>
      <c r="L30316" s="20"/>
      <c r="M30316" s="20"/>
      <c r="N30316" s="20"/>
      <c r="O30316" s="20"/>
    </row>
    <row r="30317" spans="10:15" x14ac:dyDescent="0.2">
      <c r="J30317" s="20"/>
      <c r="K30317" s="20"/>
      <c r="L30317" s="20"/>
      <c r="M30317" s="20"/>
      <c r="N30317" s="20"/>
      <c r="O30317" s="20"/>
    </row>
    <row r="30318" spans="10:15" x14ac:dyDescent="0.2">
      <c r="J30318" s="20"/>
      <c r="K30318" s="20"/>
      <c r="L30318" s="20"/>
      <c r="M30318" s="20"/>
      <c r="N30318" s="20"/>
      <c r="O30318" s="20"/>
    </row>
    <row r="30319" spans="10:15" x14ac:dyDescent="0.2">
      <c r="J30319" s="20"/>
      <c r="K30319" s="20"/>
      <c r="L30319" s="20"/>
      <c r="M30319" s="20"/>
      <c r="N30319" s="20"/>
      <c r="O30319" s="20"/>
    </row>
    <row r="30320" spans="10:15" x14ac:dyDescent="0.2">
      <c r="J30320" s="20"/>
      <c r="K30320" s="20"/>
      <c r="L30320" s="20"/>
      <c r="M30320" s="20"/>
      <c r="N30320" s="20"/>
      <c r="O30320" s="20"/>
    </row>
    <row r="30321" spans="10:15" x14ac:dyDescent="0.2">
      <c r="J30321" s="20"/>
      <c r="K30321" s="20"/>
      <c r="L30321" s="20"/>
      <c r="M30321" s="20"/>
      <c r="N30321" s="20"/>
      <c r="O30321" s="20"/>
    </row>
    <row r="30322" spans="10:15" x14ac:dyDescent="0.2">
      <c r="J30322" s="20"/>
      <c r="K30322" s="20"/>
      <c r="L30322" s="20"/>
      <c r="M30322" s="20"/>
      <c r="N30322" s="20"/>
      <c r="O30322" s="20"/>
    </row>
    <row r="30323" spans="10:15" x14ac:dyDescent="0.2">
      <c r="J30323" s="20"/>
      <c r="K30323" s="20"/>
      <c r="L30323" s="20"/>
      <c r="M30323" s="20"/>
      <c r="N30323" s="20"/>
      <c r="O30323" s="20"/>
    </row>
    <row r="30324" spans="10:15" x14ac:dyDescent="0.2">
      <c r="J30324" s="20"/>
      <c r="K30324" s="20"/>
      <c r="L30324" s="20"/>
      <c r="M30324" s="20"/>
      <c r="N30324" s="20"/>
      <c r="O30324" s="20"/>
    </row>
    <row r="30325" spans="10:15" x14ac:dyDescent="0.2">
      <c r="J30325" s="20"/>
      <c r="K30325" s="20"/>
      <c r="L30325" s="20"/>
      <c r="M30325" s="20"/>
      <c r="N30325" s="20"/>
      <c r="O30325" s="20"/>
    </row>
    <row r="30326" spans="10:15" x14ac:dyDescent="0.2">
      <c r="J30326" s="20"/>
      <c r="K30326" s="20"/>
      <c r="L30326" s="20"/>
      <c r="M30326" s="20"/>
      <c r="N30326" s="20"/>
      <c r="O30326" s="20"/>
    </row>
    <row r="30327" spans="10:15" x14ac:dyDescent="0.2">
      <c r="J30327" s="20"/>
      <c r="K30327" s="20"/>
      <c r="L30327" s="20"/>
      <c r="M30327" s="20"/>
      <c r="N30327" s="20"/>
      <c r="O30327" s="20"/>
    </row>
    <row r="30328" spans="10:15" x14ac:dyDescent="0.2">
      <c r="J30328" s="20"/>
      <c r="K30328" s="20"/>
      <c r="L30328" s="20"/>
      <c r="M30328" s="20"/>
      <c r="N30328" s="20"/>
      <c r="O30328" s="20"/>
    </row>
    <row r="30329" spans="10:15" x14ac:dyDescent="0.2">
      <c r="J30329" s="20"/>
      <c r="K30329" s="20"/>
      <c r="L30329" s="20"/>
      <c r="M30329" s="20"/>
      <c r="N30329" s="20"/>
      <c r="O30329" s="20"/>
    </row>
    <row r="30330" spans="10:15" x14ac:dyDescent="0.2">
      <c r="J30330" s="20"/>
      <c r="K30330" s="20"/>
      <c r="L30330" s="20"/>
      <c r="M30330" s="20"/>
      <c r="N30330" s="20"/>
      <c r="O30330" s="20"/>
    </row>
    <row r="30331" spans="10:15" x14ac:dyDescent="0.2">
      <c r="J30331" s="20"/>
      <c r="K30331" s="20"/>
      <c r="L30331" s="20"/>
      <c r="M30331" s="20"/>
      <c r="N30331" s="20"/>
      <c r="O30331" s="20"/>
    </row>
    <row r="30332" spans="10:15" x14ac:dyDescent="0.2">
      <c r="J30332" s="20"/>
      <c r="K30332" s="20"/>
      <c r="L30332" s="20"/>
      <c r="M30332" s="20"/>
      <c r="N30332" s="20"/>
      <c r="O30332" s="20"/>
    </row>
    <row r="30333" spans="10:15" x14ac:dyDescent="0.2">
      <c r="J30333" s="20"/>
      <c r="K30333" s="20"/>
      <c r="L30333" s="20"/>
      <c r="M30333" s="20"/>
      <c r="N30333" s="20"/>
      <c r="O30333" s="20"/>
    </row>
    <row r="30334" spans="10:15" x14ac:dyDescent="0.2">
      <c r="J30334" s="20"/>
      <c r="K30334" s="20"/>
      <c r="L30334" s="20"/>
      <c r="M30334" s="20"/>
      <c r="N30334" s="20"/>
      <c r="O30334" s="20"/>
    </row>
    <row r="30335" spans="10:15" x14ac:dyDescent="0.2">
      <c r="J30335" s="20"/>
      <c r="K30335" s="20"/>
      <c r="L30335" s="20"/>
      <c r="M30335" s="20"/>
      <c r="N30335" s="20"/>
      <c r="O30335" s="20"/>
    </row>
    <row r="30336" spans="10:15" x14ac:dyDescent="0.2">
      <c r="J30336" s="20"/>
      <c r="K30336" s="20"/>
      <c r="L30336" s="20"/>
      <c r="M30336" s="20"/>
      <c r="N30336" s="20"/>
      <c r="O30336" s="20"/>
    </row>
    <row r="30337" spans="10:15" x14ac:dyDescent="0.2">
      <c r="J30337" s="20"/>
      <c r="K30337" s="20"/>
      <c r="L30337" s="20"/>
      <c r="M30337" s="20"/>
      <c r="N30337" s="20"/>
      <c r="O30337" s="20"/>
    </row>
    <row r="30338" spans="10:15" x14ac:dyDescent="0.2">
      <c r="J30338" s="20"/>
      <c r="K30338" s="20"/>
      <c r="L30338" s="20"/>
      <c r="M30338" s="20"/>
      <c r="N30338" s="20"/>
      <c r="O30338" s="20"/>
    </row>
    <row r="30339" spans="10:15" x14ac:dyDescent="0.2">
      <c r="J30339" s="20"/>
      <c r="K30339" s="20"/>
      <c r="L30339" s="20"/>
      <c r="M30339" s="20"/>
      <c r="N30339" s="20"/>
      <c r="O30339" s="20"/>
    </row>
    <row r="30340" spans="10:15" x14ac:dyDescent="0.2">
      <c r="J30340" s="20"/>
      <c r="K30340" s="20"/>
      <c r="L30340" s="20"/>
      <c r="M30340" s="20"/>
      <c r="N30340" s="20"/>
      <c r="O30340" s="20"/>
    </row>
    <row r="30341" spans="10:15" x14ac:dyDescent="0.2">
      <c r="J30341" s="20"/>
      <c r="K30341" s="20"/>
      <c r="L30341" s="20"/>
      <c r="M30341" s="20"/>
      <c r="N30341" s="20"/>
      <c r="O30341" s="20"/>
    </row>
    <row r="30342" spans="10:15" x14ac:dyDescent="0.2">
      <c r="J30342" s="20"/>
      <c r="K30342" s="20"/>
      <c r="L30342" s="20"/>
      <c r="M30342" s="20"/>
      <c r="N30342" s="20"/>
      <c r="O30342" s="20"/>
    </row>
    <row r="30343" spans="10:15" x14ac:dyDescent="0.2">
      <c r="J30343" s="20"/>
      <c r="K30343" s="20"/>
      <c r="L30343" s="20"/>
      <c r="M30343" s="20"/>
      <c r="N30343" s="20"/>
      <c r="O30343" s="20"/>
    </row>
    <row r="30344" spans="10:15" x14ac:dyDescent="0.2">
      <c r="J30344" s="20"/>
      <c r="K30344" s="20"/>
      <c r="L30344" s="20"/>
      <c r="M30344" s="20"/>
      <c r="N30344" s="20"/>
      <c r="O30344" s="20"/>
    </row>
    <row r="30345" spans="10:15" x14ac:dyDescent="0.2">
      <c r="J30345" s="20"/>
      <c r="K30345" s="20"/>
      <c r="L30345" s="20"/>
      <c r="M30345" s="20"/>
      <c r="N30345" s="20"/>
      <c r="O30345" s="20"/>
    </row>
    <row r="30346" spans="10:15" x14ac:dyDescent="0.2">
      <c r="J30346" s="20"/>
      <c r="K30346" s="20"/>
      <c r="L30346" s="20"/>
      <c r="M30346" s="20"/>
      <c r="N30346" s="20"/>
      <c r="O30346" s="20"/>
    </row>
    <row r="30347" spans="10:15" x14ac:dyDescent="0.2">
      <c r="J30347" s="20"/>
      <c r="K30347" s="20"/>
      <c r="L30347" s="20"/>
      <c r="M30347" s="20"/>
      <c r="N30347" s="20"/>
      <c r="O30347" s="20"/>
    </row>
    <row r="30348" spans="10:15" x14ac:dyDescent="0.2">
      <c r="J30348" s="20"/>
      <c r="K30348" s="20"/>
      <c r="L30348" s="20"/>
      <c r="M30348" s="20"/>
      <c r="N30348" s="20"/>
      <c r="O30348" s="20"/>
    </row>
    <row r="30349" spans="10:15" x14ac:dyDescent="0.2">
      <c r="J30349" s="20"/>
      <c r="K30349" s="20"/>
      <c r="L30349" s="20"/>
      <c r="M30349" s="20"/>
      <c r="N30349" s="20"/>
      <c r="O30349" s="20"/>
    </row>
    <row r="30350" spans="10:15" x14ac:dyDescent="0.2">
      <c r="J30350" s="20"/>
      <c r="K30350" s="20"/>
      <c r="L30350" s="20"/>
      <c r="M30350" s="20"/>
      <c r="N30350" s="20"/>
      <c r="O30350" s="20"/>
    </row>
    <row r="30351" spans="10:15" x14ac:dyDescent="0.2">
      <c r="J30351" s="20"/>
      <c r="K30351" s="20"/>
      <c r="L30351" s="20"/>
      <c r="M30351" s="20"/>
      <c r="N30351" s="20"/>
      <c r="O30351" s="20"/>
    </row>
    <row r="30352" spans="10:15" x14ac:dyDescent="0.2">
      <c r="J30352" s="20"/>
      <c r="K30352" s="20"/>
      <c r="L30352" s="20"/>
      <c r="M30352" s="20"/>
      <c r="N30352" s="20"/>
      <c r="O30352" s="20"/>
    </row>
    <row r="30353" spans="10:15" x14ac:dyDescent="0.2">
      <c r="J30353" s="20"/>
      <c r="K30353" s="20"/>
      <c r="L30353" s="20"/>
      <c r="M30353" s="20"/>
      <c r="N30353" s="20"/>
      <c r="O30353" s="20"/>
    </row>
    <row r="30354" spans="10:15" x14ac:dyDescent="0.2">
      <c r="J30354" s="20"/>
      <c r="K30354" s="20"/>
      <c r="L30354" s="20"/>
      <c r="M30354" s="20"/>
      <c r="N30354" s="20"/>
      <c r="O30354" s="20"/>
    </row>
    <row r="30355" spans="10:15" x14ac:dyDescent="0.2">
      <c r="J30355" s="20"/>
      <c r="K30355" s="20"/>
      <c r="L30355" s="20"/>
      <c r="M30355" s="20"/>
      <c r="N30355" s="20"/>
      <c r="O30355" s="20"/>
    </row>
    <row r="30356" spans="10:15" x14ac:dyDescent="0.2">
      <c r="J30356" s="20"/>
      <c r="K30356" s="20"/>
      <c r="L30356" s="20"/>
      <c r="M30356" s="20"/>
      <c r="N30356" s="20"/>
      <c r="O30356" s="20"/>
    </row>
    <row r="30357" spans="10:15" x14ac:dyDescent="0.2">
      <c r="J30357" s="20"/>
      <c r="K30357" s="20"/>
      <c r="L30357" s="20"/>
      <c r="M30357" s="20"/>
      <c r="N30357" s="20"/>
      <c r="O30357" s="20"/>
    </row>
    <row r="30358" spans="10:15" x14ac:dyDescent="0.2">
      <c r="J30358" s="20"/>
      <c r="K30358" s="20"/>
      <c r="L30358" s="20"/>
      <c r="M30358" s="20"/>
      <c r="N30358" s="20"/>
      <c r="O30358" s="20"/>
    </row>
    <row r="30359" spans="10:15" x14ac:dyDescent="0.2">
      <c r="J30359" s="20"/>
      <c r="K30359" s="20"/>
      <c r="L30359" s="20"/>
      <c r="M30359" s="20"/>
      <c r="N30359" s="20"/>
      <c r="O30359" s="20"/>
    </row>
    <row r="30360" spans="10:15" x14ac:dyDescent="0.2">
      <c r="J30360" s="20"/>
      <c r="K30360" s="20"/>
      <c r="L30360" s="20"/>
      <c r="M30360" s="20"/>
      <c r="N30360" s="20"/>
      <c r="O30360" s="20"/>
    </row>
    <row r="30361" spans="10:15" x14ac:dyDescent="0.2">
      <c r="J30361" s="20"/>
      <c r="K30361" s="20"/>
      <c r="L30361" s="20"/>
      <c r="M30361" s="20"/>
      <c r="N30361" s="20"/>
      <c r="O30361" s="20"/>
    </row>
    <row r="30362" spans="10:15" x14ac:dyDescent="0.2">
      <c r="J30362" s="20"/>
      <c r="K30362" s="20"/>
      <c r="L30362" s="20"/>
      <c r="M30362" s="20"/>
      <c r="N30362" s="20"/>
      <c r="O30362" s="20"/>
    </row>
    <row r="30363" spans="10:15" x14ac:dyDescent="0.2">
      <c r="J30363" s="20"/>
      <c r="K30363" s="20"/>
      <c r="L30363" s="20"/>
      <c r="M30363" s="20"/>
      <c r="N30363" s="20"/>
      <c r="O30363" s="20"/>
    </row>
    <row r="30364" spans="10:15" x14ac:dyDescent="0.2">
      <c r="J30364" s="20"/>
      <c r="K30364" s="20"/>
      <c r="L30364" s="20"/>
      <c r="M30364" s="20"/>
      <c r="N30364" s="20"/>
      <c r="O30364" s="20"/>
    </row>
    <row r="30365" spans="10:15" x14ac:dyDescent="0.2">
      <c r="J30365" s="20"/>
      <c r="K30365" s="20"/>
      <c r="L30365" s="20"/>
      <c r="M30365" s="20"/>
      <c r="N30365" s="20"/>
      <c r="O30365" s="20"/>
    </row>
    <row r="30366" spans="10:15" x14ac:dyDescent="0.2">
      <c r="J30366" s="20"/>
      <c r="K30366" s="20"/>
      <c r="L30366" s="20"/>
      <c r="M30366" s="20"/>
      <c r="N30366" s="20"/>
      <c r="O30366" s="20"/>
    </row>
    <row r="30367" spans="10:15" x14ac:dyDescent="0.2">
      <c r="J30367" s="20"/>
      <c r="K30367" s="20"/>
      <c r="L30367" s="20"/>
      <c r="M30367" s="20"/>
      <c r="N30367" s="20"/>
      <c r="O30367" s="20"/>
    </row>
    <row r="30368" spans="10:15" x14ac:dyDescent="0.2">
      <c r="J30368" s="20"/>
      <c r="K30368" s="20"/>
      <c r="L30368" s="20"/>
      <c r="M30368" s="20"/>
      <c r="N30368" s="20"/>
      <c r="O30368" s="20"/>
    </row>
    <row r="30369" spans="10:15" x14ac:dyDescent="0.2">
      <c r="J30369" s="20"/>
      <c r="K30369" s="20"/>
      <c r="L30369" s="20"/>
      <c r="M30369" s="20"/>
      <c r="N30369" s="20"/>
      <c r="O30369" s="20"/>
    </row>
    <row r="30370" spans="10:15" x14ac:dyDescent="0.2">
      <c r="J30370" s="20"/>
      <c r="K30370" s="20"/>
      <c r="L30370" s="20"/>
      <c r="M30370" s="20"/>
      <c r="N30370" s="20"/>
      <c r="O30370" s="20"/>
    </row>
    <row r="30371" spans="10:15" x14ac:dyDescent="0.2">
      <c r="J30371" s="20"/>
      <c r="K30371" s="20"/>
      <c r="L30371" s="20"/>
      <c r="M30371" s="20"/>
      <c r="N30371" s="20"/>
      <c r="O30371" s="20"/>
    </row>
    <row r="30372" spans="10:15" x14ac:dyDescent="0.2">
      <c r="J30372" s="20"/>
      <c r="K30372" s="20"/>
      <c r="L30372" s="20"/>
      <c r="M30372" s="20"/>
      <c r="N30372" s="20"/>
      <c r="O30372" s="20"/>
    </row>
    <row r="30373" spans="10:15" x14ac:dyDescent="0.2">
      <c r="J30373" s="20"/>
      <c r="K30373" s="20"/>
      <c r="L30373" s="20"/>
      <c r="M30373" s="20"/>
      <c r="N30373" s="20"/>
      <c r="O30373" s="20"/>
    </row>
    <row r="30374" spans="10:15" x14ac:dyDescent="0.2">
      <c r="J30374" s="20"/>
      <c r="K30374" s="20"/>
      <c r="L30374" s="20"/>
      <c r="M30374" s="20"/>
      <c r="N30374" s="20"/>
      <c r="O30374" s="20"/>
    </row>
    <row r="30375" spans="10:15" x14ac:dyDescent="0.2">
      <c r="J30375" s="20"/>
      <c r="K30375" s="20"/>
      <c r="L30375" s="20"/>
      <c r="M30375" s="20"/>
      <c r="N30375" s="20"/>
      <c r="O30375" s="20"/>
    </row>
    <row r="30376" spans="10:15" x14ac:dyDescent="0.2">
      <c r="J30376" s="20"/>
      <c r="K30376" s="20"/>
      <c r="L30376" s="20"/>
      <c r="M30376" s="20"/>
      <c r="N30376" s="20"/>
      <c r="O30376" s="20"/>
    </row>
    <row r="30377" spans="10:15" x14ac:dyDescent="0.2">
      <c r="J30377" s="20"/>
      <c r="K30377" s="20"/>
      <c r="L30377" s="20"/>
      <c r="M30377" s="20"/>
      <c r="N30377" s="20"/>
      <c r="O30377" s="20"/>
    </row>
    <row r="30378" spans="10:15" x14ac:dyDescent="0.2">
      <c r="J30378" s="20"/>
      <c r="K30378" s="20"/>
      <c r="L30378" s="20"/>
      <c r="M30378" s="20"/>
      <c r="N30378" s="20"/>
      <c r="O30378" s="20"/>
    </row>
    <row r="30379" spans="10:15" x14ac:dyDescent="0.2">
      <c r="J30379" s="20"/>
      <c r="K30379" s="20"/>
      <c r="L30379" s="20"/>
      <c r="M30379" s="20"/>
      <c r="N30379" s="20"/>
      <c r="O30379" s="20"/>
    </row>
    <row r="30380" spans="10:15" x14ac:dyDescent="0.2">
      <c r="J30380" s="20"/>
      <c r="K30380" s="20"/>
      <c r="L30380" s="20"/>
      <c r="M30380" s="20"/>
      <c r="N30380" s="20"/>
      <c r="O30380" s="20"/>
    </row>
    <row r="30381" spans="10:15" x14ac:dyDescent="0.2">
      <c r="J30381" s="20"/>
      <c r="K30381" s="20"/>
      <c r="L30381" s="20"/>
      <c r="M30381" s="20"/>
      <c r="N30381" s="20"/>
      <c r="O30381" s="20"/>
    </row>
    <row r="30382" spans="10:15" x14ac:dyDescent="0.2">
      <c r="J30382" s="20"/>
      <c r="K30382" s="20"/>
      <c r="L30382" s="20"/>
      <c r="M30382" s="20"/>
      <c r="N30382" s="20"/>
      <c r="O30382" s="20"/>
    </row>
    <row r="30383" spans="10:15" x14ac:dyDescent="0.2">
      <c r="J30383" s="20"/>
      <c r="K30383" s="20"/>
      <c r="L30383" s="20"/>
      <c r="M30383" s="20"/>
      <c r="N30383" s="20"/>
      <c r="O30383" s="20"/>
    </row>
    <row r="30384" spans="10:15" x14ac:dyDescent="0.2">
      <c r="J30384" s="20"/>
      <c r="K30384" s="20"/>
      <c r="L30384" s="20"/>
      <c r="M30384" s="20"/>
      <c r="N30384" s="20"/>
      <c r="O30384" s="20"/>
    </row>
    <row r="30385" spans="10:15" x14ac:dyDescent="0.2">
      <c r="J30385" s="20"/>
      <c r="K30385" s="20"/>
      <c r="L30385" s="20"/>
      <c r="M30385" s="20"/>
      <c r="N30385" s="20"/>
      <c r="O30385" s="20"/>
    </row>
    <row r="30386" spans="10:15" x14ac:dyDescent="0.2">
      <c r="J30386" s="20"/>
      <c r="K30386" s="20"/>
      <c r="L30386" s="20"/>
      <c r="M30386" s="20"/>
      <c r="N30386" s="20"/>
      <c r="O30386" s="20"/>
    </row>
    <row r="30387" spans="10:15" x14ac:dyDescent="0.2">
      <c r="J30387" s="20"/>
      <c r="K30387" s="20"/>
      <c r="L30387" s="20"/>
      <c r="M30387" s="20"/>
      <c r="N30387" s="20"/>
      <c r="O30387" s="20"/>
    </row>
    <row r="30388" spans="10:15" x14ac:dyDescent="0.2">
      <c r="J30388" s="20"/>
      <c r="K30388" s="20"/>
      <c r="L30388" s="20"/>
      <c r="M30388" s="20"/>
      <c r="N30388" s="20"/>
      <c r="O30388" s="20"/>
    </row>
    <row r="30389" spans="10:15" x14ac:dyDescent="0.2">
      <c r="J30389" s="20"/>
      <c r="K30389" s="20"/>
      <c r="L30389" s="20"/>
      <c r="M30389" s="20"/>
      <c r="N30389" s="20"/>
      <c r="O30389" s="20"/>
    </row>
    <row r="30390" spans="10:15" x14ac:dyDescent="0.2">
      <c r="J30390" s="20"/>
      <c r="K30390" s="20"/>
      <c r="L30390" s="20"/>
      <c r="M30390" s="20"/>
      <c r="N30390" s="20"/>
      <c r="O30390" s="20"/>
    </row>
    <row r="30391" spans="10:15" x14ac:dyDescent="0.2">
      <c r="J30391" s="20"/>
      <c r="K30391" s="20"/>
      <c r="L30391" s="20"/>
      <c r="M30391" s="20"/>
      <c r="N30391" s="20"/>
      <c r="O30391" s="20"/>
    </row>
    <row r="30392" spans="10:15" x14ac:dyDescent="0.2">
      <c r="J30392" s="20"/>
      <c r="K30392" s="20"/>
      <c r="L30392" s="20"/>
      <c r="M30392" s="20"/>
      <c r="N30392" s="20"/>
      <c r="O30392" s="20"/>
    </row>
    <row r="30393" spans="10:15" x14ac:dyDescent="0.2">
      <c r="J30393" s="20"/>
      <c r="K30393" s="20"/>
      <c r="L30393" s="20"/>
      <c r="M30393" s="20"/>
      <c r="N30393" s="20"/>
      <c r="O30393" s="20"/>
    </row>
    <row r="30394" spans="10:15" x14ac:dyDescent="0.2">
      <c r="J30394" s="20"/>
      <c r="K30394" s="20"/>
      <c r="L30394" s="20"/>
      <c r="M30394" s="20"/>
      <c r="N30394" s="20"/>
      <c r="O30394" s="20"/>
    </row>
    <row r="30395" spans="10:15" x14ac:dyDescent="0.2">
      <c r="J30395" s="20"/>
      <c r="K30395" s="20"/>
      <c r="L30395" s="20"/>
      <c r="M30395" s="20"/>
      <c r="N30395" s="20"/>
      <c r="O30395" s="20"/>
    </row>
    <row r="30396" spans="10:15" x14ac:dyDescent="0.2">
      <c r="J30396" s="20"/>
      <c r="K30396" s="20"/>
      <c r="L30396" s="20"/>
      <c r="M30396" s="20"/>
      <c r="N30396" s="20"/>
      <c r="O30396" s="20"/>
    </row>
    <row r="30397" spans="10:15" x14ac:dyDescent="0.2">
      <c r="J30397" s="20"/>
      <c r="K30397" s="20"/>
      <c r="L30397" s="20"/>
      <c r="M30397" s="20"/>
      <c r="N30397" s="20"/>
      <c r="O30397" s="20"/>
    </row>
    <row r="30398" spans="10:15" x14ac:dyDescent="0.2">
      <c r="J30398" s="20"/>
      <c r="K30398" s="20"/>
      <c r="L30398" s="20"/>
      <c r="M30398" s="20"/>
      <c r="N30398" s="20"/>
      <c r="O30398" s="20"/>
    </row>
    <row r="30399" spans="10:15" x14ac:dyDescent="0.2">
      <c r="J30399" s="20"/>
      <c r="K30399" s="20"/>
      <c r="L30399" s="20"/>
      <c r="M30399" s="20"/>
      <c r="N30399" s="20"/>
      <c r="O30399" s="20"/>
    </row>
    <row r="30400" spans="10:15" x14ac:dyDescent="0.2">
      <c r="J30400" s="20"/>
      <c r="K30400" s="20"/>
      <c r="L30400" s="20"/>
      <c r="M30400" s="20"/>
      <c r="N30400" s="20"/>
      <c r="O30400" s="20"/>
    </row>
    <row r="30401" spans="10:15" x14ac:dyDescent="0.2">
      <c r="J30401" s="20"/>
      <c r="K30401" s="20"/>
      <c r="L30401" s="20"/>
      <c r="M30401" s="20"/>
      <c r="N30401" s="20"/>
      <c r="O30401" s="20"/>
    </row>
    <row r="30402" spans="10:15" x14ac:dyDescent="0.2">
      <c r="J30402" s="20"/>
      <c r="K30402" s="20"/>
      <c r="L30402" s="20"/>
      <c r="M30402" s="20"/>
      <c r="N30402" s="20"/>
      <c r="O30402" s="20"/>
    </row>
    <row r="30403" spans="10:15" x14ac:dyDescent="0.2">
      <c r="J30403" s="20"/>
      <c r="K30403" s="20"/>
      <c r="L30403" s="20"/>
      <c r="M30403" s="20"/>
      <c r="N30403" s="20"/>
      <c r="O30403" s="20"/>
    </row>
    <row r="30404" spans="10:15" x14ac:dyDescent="0.2">
      <c r="J30404" s="20"/>
      <c r="K30404" s="20"/>
      <c r="L30404" s="20"/>
      <c r="M30404" s="20"/>
      <c r="N30404" s="20"/>
      <c r="O30404" s="20"/>
    </row>
    <row r="30405" spans="10:15" x14ac:dyDescent="0.2">
      <c r="J30405" s="20"/>
      <c r="K30405" s="20"/>
      <c r="L30405" s="20"/>
      <c r="M30405" s="20"/>
      <c r="N30405" s="20"/>
      <c r="O30405" s="20"/>
    </row>
    <row r="30406" spans="10:15" x14ac:dyDescent="0.2">
      <c r="J30406" s="20"/>
      <c r="K30406" s="20"/>
      <c r="L30406" s="20"/>
      <c r="M30406" s="20"/>
      <c r="N30406" s="20"/>
      <c r="O30406" s="20"/>
    </row>
    <row r="30407" spans="10:15" x14ac:dyDescent="0.2">
      <c r="J30407" s="20"/>
      <c r="K30407" s="20"/>
      <c r="L30407" s="20"/>
      <c r="M30407" s="20"/>
      <c r="N30407" s="20"/>
      <c r="O30407" s="20"/>
    </row>
    <row r="30408" spans="10:15" x14ac:dyDescent="0.2">
      <c r="J30408" s="20"/>
      <c r="K30408" s="20"/>
      <c r="L30408" s="20"/>
      <c r="M30408" s="20"/>
      <c r="N30408" s="20"/>
      <c r="O30408" s="20"/>
    </row>
    <row r="30409" spans="10:15" x14ac:dyDescent="0.2">
      <c r="J30409" s="20"/>
      <c r="K30409" s="20"/>
      <c r="L30409" s="20"/>
      <c r="M30409" s="20"/>
      <c r="N30409" s="20"/>
      <c r="O30409" s="20"/>
    </row>
    <row r="30410" spans="10:15" x14ac:dyDescent="0.2">
      <c r="J30410" s="20"/>
      <c r="K30410" s="20"/>
      <c r="L30410" s="20"/>
      <c r="M30410" s="20"/>
      <c r="N30410" s="20"/>
      <c r="O30410" s="20"/>
    </row>
    <row r="30411" spans="10:15" x14ac:dyDescent="0.2">
      <c r="J30411" s="20"/>
      <c r="K30411" s="20"/>
      <c r="L30411" s="20"/>
      <c r="M30411" s="20"/>
      <c r="N30411" s="20"/>
      <c r="O30411" s="20"/>
    </row>
    <row r="30412" spans="10:15" x14ac:dyDescent="0.2">
      <c r="J30412" s="20"/>
      <c r="K30412" s="20"/>
      <c r="L30412" s="20"/>
      <c r="M30412" s="20"/>
      <c r="N30412" s="20"/>
      <c r="O30412" s="20"/>
    </row>
    <row r="30413" spans="10:15" x14ac:dyDescent="0.2">
      <c r="J30413" s="20"/>
      <c r="K30413" s="20"/>
      <c r="L30413" s="20"/>
      <c r="M30413" s="20"/>
      <c r="N30413" s="20"/>
      <c r="O30413" s="20"/>
    </row>
    <row r="30414" spans="10:15" x14ac:dyDescent="0.2">
      <c r="J30414" s="20"/>
      <c r="K30414" s="20"/>
      <c r="L30414" s="20"/>
      <c r="M30414" s="20"/>
      <c r="N30414" s="20"/>
      <c r="O30414" s="20"/>
    </row>
    <row r="30415" spans="10:15" x14ac:dyDescent="0.2">
      <c r="J30415" s="20"/>
      <c r="K30415" s="20"/>
      <c r="L30415" s="20"/>
      <c r="M30415" s="20"/>
      <c r="N30415" s="20"/>
      <c r="O30415" s="20"/>
    </row>
    <row r="30416" spans="10:15" x14ac:dyDescent="0.2">
      <c r="J30416" s="20"/>
      <c r="K30416" s="20"/>
      <c r="L30416" s="20"/>
      <c r="M30416" s="20"/>
      <c r="N30416" s="20"/>
      <c r="O30416" s="20"/>
    </row>
    <row r="30417" spans="10:15" x14ac:dyDescent="0.2">
      <c r="J30417" s="20"/>
      <c r="K30417" s="20"/>
      <c r="L30417" s="20"/>
      <c r="M30417" s="20"/>
      <c r="N30417" s="20"/>
      <c r="O30417" s="20"/>
    </row>
    <row r="30418" spans="10:15" x14ac:dyDescent="0.2">
      <c r="J30418" s="20"/>
      <c r="K30418" s="20"/>
      <c r="L30418" s="20"/>
      <c r="M30418" s="20"/>
      <c r="N30418" s="20"/>
      <c r="O30418" s="20"/>
    </row>
    <row r="30419" spans="10:15" x14ac:dyDescent="0.2">
      <c r="J30419" s="20"/>
      <c r="K30419" s="20"/>
      <c r="L30419" s="20"/>
      <c r="M30419" s="20"/>
      <c r="N30419" s="20"/>
      <c r="O30419" s="20"/>
    </row>
    <row r="30420" spans="10:15" x14ac:dyDescent="0.2">
      <c r="J30420" s="20"/>
      <c r="K30420" s="20"/>
      <c r="L30420" s="20"/>
      <c r="M30420" s="20"/>
      <c r="N30420" s="20"/>
      <c r="O30420" s="20"/>
    </row>
    <row r="30421" spans="10:15" x14ac:dyDescent="0.2">
      <c r="J30421" s="20"/>
      <c r="K30421" s="20"/>
      <c r="L30421" s="20"/>
      <c r="M30421" s="20"/>
      <c r="N30421" s="20"/>
      <c r="O30421" s="20"/>
    </row>
    <row r="30422" spans="10:15" x14ac:dyDescent="0.2">
      <c r="J30422" s="20"/>
      <c r="K30422" s="20"/>
      <c r="L30422" s="20"/>
      <c r="M30422" s="20"/>
      <c r="N30422" s="20"/>
      <c r="O30422" s="20"/>
    </row>
    <row r="30423" spans="10:15" x14ac:dyDescent="0.2">
      <c r="J30423" s="20"/>
      <c r="K30423" s="20"/>
      <c r="L30423" s="20"/>
      <c r="M30423" s="20"/>
      <c r="N30423" s="20"/>
      <c r="O30423" s="20"/>
    </row>
    <row r="30424" spans="10:15" x14ac:dyDescent="0.2">
      <c r="J30424" s="20"/>
      <c r="K30424" s="20"/>
      <c r="L30424" s="20"/>
      <c r="M30424" s="20"/>
      <c r="N30424" s="20"/>
      <c r="O30424" s="20"/>
    </row>
    <row r="30425" spans="10:15" x14ac:dyDescent="0.2">
      <c r="J30425" s="20"/>
      <c r="K30425" s="20"/>
      <c r="L30425" s="20"/>
      <c r="M30425" s="20"/>
      <c r="N30425" s="20"/>
      <c r="O30425" s="20"/>
    </row>
    <row r="30426" spans="10:15" x14ac:dyDescent="0.2">
      <c r="J30426" s="20"/>
      <c r="K30426" s="20"/>
      <c r="L30426" s="20"/>
      <c r="M30426" s="20"/>
      <c r="N30426" s="20"/>
      <c r="O30426" s="20"/>
    </row>
    <row r="30427" spans="10:15" x14ac:dyDescent="0.2">
      <c r="J30427" s="20"/>
      <c r="K30427" s="20"/>
      <c r="L30427" s="20"/>
      <c r="M30427" s="20"/>
      <c r="N30427" s="20"/>
      <c r="O30427" s="20"/>
    </row>
    <row r="30428" spans="10:15" x14ac:dyDescent="0.2">
      <c r="J30428" s="20"/>
      <c r="K30428" s="20"/>
      <c r="L30428" s="20"/>
      <c r="M30428" s="20"/>
      <c r="N30428" s="20"/>
      <c r="O30428" s="20"/>
    </row>
    <row r="30429" spans="10:15" x14ac:dyDescent="0.2">
      <c r="J30429" s="20"/>
      <c r="K30429" s="20"/>
      <c r="L30429" s="20"/>
      <c r="M30429" s="20"/>
      <c r="N30429" s="20"/>
      <c r="O30429" s="20"/>
    </row>
    <row r="30430" spans="10:15" x14ac:dyDescent="0.2">
      <c r="J30430" s="20"/>
      <c r="K30430" s="20"/>
      <c r="L30430" s="20"/>
      <c r="M30430" s="20"/>
      <c r="N30430" s="20"/>
      <c r="O30430" s="20"/>
    </row>
    <row r="30431" spans="10:15" x14ac:dyDescent="0.2">
      <c r="J30431" s="20"/>
      <c r="K30431" s="20"/>
      <c r="L30431" s="20"/>
      <c r="M30431" s="20"/>
      <c r="N30431" s="20"/>
      <c r="O30431" s="20"/>
    </row>
    <row r="30432" spans="10:15" x14ac:dyDescent="0.2">
      <c r="J30432" s="20"/>
      <c r="K30432" s="20"/>
      <c r="L30432" s="20"/>
      <c r="M30432" s="20"/>
      <c r="N30432" s="20"/>
      <c r="O30432" s="20"/>
    </row>
    <row r="30433" spans="10:15" x14ac:dyDescent="0.2">
      <c r="J30433" s="20"/>
      <c r="K30433" s="20"/>
      <c r="L30433" s="20"/>
      <c r="M30433" s="20"/>
      <c r="N30433" s="20"/>
      <c r="O30433" s="20"/>
    </row>
    <row r="30434" spans="10:15" x14ac:dyDescent="0.2">
      <c r="J30434" s="20"/>
      <c r="K30434" s="20"/>
      <c r="L30434" s="20"/>
      <c r="M30434" s="20"/>
      <c r="N30434" s="20"/>
      <c r="O30434" s="20"/>
    </row>
    <row r="30435" spans="10:15" x14ac:dyDescent="0.2">
      <c r="J30435" s="20"/>
      <c r="K30435" s="20"/>
      <c r="L30435" s="20"/>
      <c r="M30435" s="20"/>
      <c r="N30435" s="20"/>
      <c r="O30435" s="20"/>
    </row>
    <row r="30436" spans="10:15" x14ac:dyDescent="0.2">
      <c r="J30436" s="20"/>
      <c r="K30436" s="20"/>
      <c r="L30436" s="20"/>
      <c r="M30436" s="20"/>
      <c r="N30436" s="20"/>
      <c r="O30436" s="20"/>
    </row>
    <row r="30437" spans="10:15" x14ac:dyDescent="0.2">
      <c r="J30437" s="20"/>
      <c r="K30437" s="20"/>
      <c r="L30437" s="20"/>
      <c r="M30437" s="20"/>
      <c r="N30437" s="20"/>
      <c r="O30437" s="20"/>
    </row>
    <row r="30438" spans="10:15" x14ac:dyDescent="0.2">
      <c r="J30438" s="20"/>
      <c r="K30438" s="20"/>
      <c r="L30438" s="20"/>
      <c r="M30438" s="20"/>
      <c r="N30438" s="20"/>
      <c r="O30438" s="20"/>
    </row>
    <row r="30439" spans="10:15" x14ac:dyDescent="0.2">
      <c r="J30439" s="20"/>
      <c r="K30439" s="20"/>
      <c r="L30439" s="20"/>
      <c r="M30439" s="20"/>
      <c r="N30439" s="20"/>
      <c r="O30439" s="20"/>
    </row>
    <row r="30440" spans="10:15" x14ac:dyDescent="0.2">
      <c r="J30440" s="20"/>
      <c r="K30440" s="20"/>
      <c r="L30440" s="20"/>
      <c r="M30440" s="20"/>
      <c r="N30440" s="20"/>
      <c r="O30440" s="20"/>
    </row>
    <row r="30441" spans="10:15" x14ac:dyDescent="0.2">
      <c r="J30441" s="20"/>
      <c r="K30441" s="20"/>
      <c r="L30441" s="20"/>
      <c r="M30441" s="20"/>
      <c r="N30441" s="20"/>
      <c r="O30441" s="20"/>
    </row>
    <row r="30442" spans="10:15" x14ac:dyDescent="0.2">
      <c r="J30442" s="20"/>
      <c r="K30442" s="20"/>
      <c r="L30442" s="20"/>
      <c r="M30442" s="20"/>
      <c r="N30442" s="20"/>
      <c r="O30442" s="20"/>
    </row>
    <row r="30443" spans="10:15" x14ac:dyDescent="0.2">
      <c r="J30443" s="20"/>
      <c r="K30443" s="20"/>
      <c r="L30443" s="20"/>
      <c r="M30443" s="20"/>
      <c r="N30443" s="20"/>
      <c r="O30443" s="20"/>
    </row>
    <row r="30444" spans="10:15" x14ac:dyDescent="0.2">
      <c r="J30444" s="20"/>
      <c r="K30444" s="20"/>
      <c r="L30444" s="20"/>
      <c r="M30444" s="20"/>
      <c r="N30444" s="20"/>
      <c r="O30444" s="20"/>
    </row>
    <row r="30445" spans="10:15" x14ac:dyDescent="0.2">
      <c r="J30445" s="20"/>
      <c r="K30445" s="20"/>
      <c r="L30445" s="20"/>
      <c r="M30445" s="20"/>
      <c r="N30445" s="20"/>
      <c r="O30445" s="20"/>
    </row>
    <row r="30446" spans="10:15" x14ac:dyDescent="0.2">
      <c r="J30446" s="20"/>
      <c r="K30446" s="20"/>
      <c r="L30446" s="20"/>
      <c r="M30446" s="20"/>
      <c r="N30446" s="20"/>
      <c r="O30446" s="20"/>
    </row>
    <row r="30447" spans="10:15" x14ac:dyDescent="0.2">
      <c r="J30447" s="20"/>
      <c r="K30447" s="20"/>
      <c r="L30447" s="20"/>
      <c r="M30447" s="20"/>
      <c r="N30447" s="20"/>
      <c r="O30447" s="20"/>
    </row>
    <row r="30448" spans="10:15" x14ac:dyDescent="0.2">
      <c r="J30448" s="20"/>
      <c r="K30448" s="20"/>
      <c r="L30448" s="20"/>
      <c r="M30448" s="20"/>
      <c r="N30448" s="20"/>
      <c r="O30448" s="20"/>
    </row>
    <row r="30449" spans="10:15" x14ac:dyDescent="0.2">
      <c r="J30449" s="20"/>
      <c r="K30449" s="20"/>
      <c r="L30449" s="20"/>
      <c r="M30449" s="20"/>
      <c r="N30449" s="20"/>
      <c r="O30449" s="20"/>
    </row>
    <row r="30450" spans="10:15" x14ac:dyDescent="0.2">
      <c r="J30450" s="20"/>
      <c r="K30450" s="20"/>
      <c r="L30450" s="20"/>
      <c r="M30450" s="20"/>
      <c r="N30450" s="20"/>
      <c r="O30450" s="20"/>
    </row>
    <row r="30451" spans="10:15" x14ac:dyDescent="0.2">
      <c r="J30451" s="20"/>
      <c r="K30451" s="20"/>
      <c r="L30451" s="20"/>
      <c r="M30451" s="20"/>
      <c r="N30451" s="20"/>
      <c r="O30451" s="20"/>
    </row>
    <row r="30452" spans="10:15" x14ac:dyDescent="0.2">
      <c r="J30452" s="20"/>
      <c r="K30452" s="20"/>
      <c r="L30452" s="20"/>
      <c r="M30452" s="20"/>
      <c r="N30452" s="20"/>
      <c r="O30452" s="20"/>
    </row>
    <row r="30453" spans="10:15" x14ac:dyDescent="0.2">
      <c r="J30453" s="20"/>
      <c r="K30453" s="20"/>
      <c r="L30453" s="20"/>
      <c r="M30453" s="20"/>
      <c r="N30453" s="20"/>
      <c r="O30453" s="20"/>
    </row>
    <row r="30454" spans="10:15" x14ac:dyDescent="0.2">
      <c r="J30454" s="20"/>
      <c r="K30454" s="20"/>
      <c r="L30454" s="20"/>
      <c r="M30454" s="20"/>
      <c r="N30454" s="20"/>
      <c r="O30454" s="20"/>
    </row>
    <row r="30455" spans="10:15" x14ac:dyDescent="0.2">
      <c r="J30455" s="20"/>
      <c r="K30455" s="20"/>
      <c r="L30455" s="20"/>
      <c r="M30455" s="20"/>
      <c r="N30455" s="20"/>
      <c r="O30455" s="20"/>
    </row>
    <row r="30456" spans="10:15" x14ac:dyDescent="0.2">
      <c r="J30456" s="20"/>
      <c r="K30456" s="20"/>
      <c r="L30456" s="20"/>
      <c r="M30456" s="20"/>
      <c r="N30456" s="20"/>
      <c r="O30456" s="20"/>
    </row>
    <row r="30457" spans="10:15" x14ac:dyDescent="0.2">
      <c r="J30457" s="20"/>
      <c r="K30457" s="20"/>
      <c r="L30457" s="20"/>
      <c r="M30457" s="20"/>
      <c r="N30457" s="20"/>
      <c r="O30457" s="20"/>
    </row>
    <row r="30458" spans="10:15" x14ac:dyDescent="0.2">
      <c r="J30458" s="20"/>
      <c r="K30458" s="20"/>
      <c r="L30458" s="20"/>
      <c r="M30458" s="20"/>
      <c r="N30458" s="20"/>
      <c r="O30458" s="20"/>
    </row>
    <row r="30459" spans="10:15" x14ac:dyDescent="0.2">
      <c r="J30459" s="20"/>
      <c r="K30459" s="20"/>
      <c r="L30459" s="20"/>
      <c r="M30459" s="20"/>
      <c r="N30459" s="20"/>
      <c r="O30459" s="20"/>
    </row>
    <row r="30460" spans="10:15" x14ac:dyDescent="0.2">
      <c r="J30460" s="20"/>
      <c r="K30460" s="20"/>
      <c r="L30460" s="20"/>
      <c r="M30460" s="20"/>
      <c r="N30460" s="20"/>
      <c r="O30460" s="20"/>
    </row>
    <row r="30461" spans="10:15" x14ac:dyDescent="0.2">
      <c r="J30461" s="20"/>
      <c r="K30461" s="20"/>
      <c r="L30461" s="20"/>
      <c r="M30461" s="20"/>
      <c r="N30461" s="20"/>
      <c r="O30461" s="20"/>
    </row>
    <row r="30462" spans="10:15" x14ac:dyDescent="0.2">
      <c r="J30462" s="20"/>
      <c r="K30462" s="20"/>
      <c r="L30462" s="20"/>
      <c r="M30462" s="20"/>
      <c r="N30462" s="20"/>
      <c r="O30462" s="20"/>
    </row>
    <row r="30463" spans="10:15" x14ac:dyDescent="0.2">
      <c r="J30463" s="20"/>
      <c r="K30463" s="20"/>
      <c r="L30463" s="20"/>
      <c r="M30463" s="20"/>
      <c r="N30463" s="20"/>
      <c r="O30463" s="20"/>
    </row>
    <row r="30464" spans="10:15" x14ac:dyDescent="0.2">
      <c r="J30464" s="20"/>
      <c r="K30464" s="20"/>
      <c r="L30464" s="20"/>
      <c r="M30464" s="20"/>
      <c r="N30464" s="20"/>
      <c r="O30464" s="20"/>
    </row>
    <row r="30465" spans="10:15" x14ac:dyDescent="0.2">
      <c r="J30465" s="20"/>
      <c r="K30465" s="20"/>
      <c r="L30465" s="20"/>
      <c r="M30465" s="20"/>
      <c r="N30465" s="20"/>
      <c r="O30465" s="20"/>
    </row>
    <row r="30466" spans="10:15" x14ac:dyDescent="0.2">
      <c r="J30466" s="20"/>
      <c r="K30466" s="20"/>
      <c r="L30466" s="20"/>
      <c r="M30466" s="20"/>
      <c r="N30466" s="20"/>
      <c r="O30466" s="20"/>
    </row>
    <row r="30467" spans="10:15" x14ac:dyDescent="0.2">
      <c r="J30467" s="20"/>
      <c r="K30467" s="20"/>
      <c r="L30467" s="20"/>
      <c r="M30467" s="20"/>
      <c r="N30467" s="20"/>
      <c r="O30467" s="20"/>
    </row>
    <row r="30468" spans="10:15" x14ac:dyDescent="0.2">
      <c r="J30468" s="20"/>
      <c r="K30468" s="20"/>
      <c r="L30468" s="20"/>
      <c r="M30468" s="20"/>
      <c r="N30468" s="20"/>
      <c r="O30468" s="20"/>
    </row>
    <row r="30469" spans="10:15" x14ac:dyDescent="0.2">
      <c r="J30469" s="20"/>
      <c r="K30469" s="20"/>
      <c r="L30469" s="20"/>
      <c r="M30469" s="20"/>
      <c r="N30469" s="20"/>
      <c r="O30469" s="20"/>
    </row>
    <row r="30470" spans="10:15" x14ac:dyDescent="0.2">
      <c r="J30470" s="20"/>
      <c r="K30470" s="20"/>
      <c r="L30470" s="20"/>
      <c r="M30470" s="20"/>
      <c r="N30470" s="20"/>
      <c r="O30470" s="20"/>
    </row>
    <row r="30471" spans="10:15" x14ac:dyDescent="0.2">
      <c r="J30471" s="20"/>
      <c r="K30471" s="20"/>
      <c r="L30471" s="20"/>
      <c r="M30471" s="20"/>
      <c r="N30471" s="20"/>
      <c r="O30471" s="20"/>
    </row>
    <row r="30472" spans="10:15" x14ac:dyDescent="0.2">
      <c r="J30472" s="20"/>
      <c r="K30472" s="20"/>
      <c r="L30472" s="20"/>
      <c r="M30472" s="20"/>
      <c r="N30472" s="20"/>
      <c r="O30472" s="20"/>
    </row>
    <row r="30473" spans="10:15" x14ac:dyDescent="0.2">
      <c r="J30473" s="20"/>
      <c r="K30473" s="20"/>
      <c r="L30473" s="20"/>
      <c r="M30473" s="20"/>
      <c r="N30473" s="20"/>
      <c r="O30473" s="20"/>
    </row>
    <row r="30474" spans="10:15" x14ac:dyDescent="0.2">
      <c r="J30474" s="20"/>
      <c r="K30474" s="20"/>
      <c r="L30474" s="20"/>
      <c r="M30474" s="20"/>
      <c r="N30474" s="20"/>
      <c r="O30474" s="20"/>
    </row>
    <row r="30475" spans="10:15" x14ac:dyDescent="0.2">
      <c r="J30475" s="20"/>
      <c r="K30475" s="20"/>
      <c r="L30475" s="20"/>
      <c r="M30475" s="20"/>
      <c r="N30475" s="20"/>
      <c r="O30475" s="20"/>
    </row>
    <row r="30476" spans="10:15" x14ac:dyDescent="0.2">
      <c r="J30476" s="20"/>
      <c r="K30476" s="20"/>
      <c r="L30476" s="20"/>
      <c r="M30476" s="20"/>
      <c r="N30476" s="20"/>
      <c r="O30476" s="20"/>
    </row>
    <row r="30477" spans="10:15" x14ac:dyDescent="0.2">
      <c r="J30477" s="20"/>
      <c r="K30477" s="20"/>
      <c r="L30477" s="20"/>
      <c r="M30477" s="20"/>
      <c r="N30477" s="20"/>
      <c r="O30477" s="20"/>
    </row>
    <row r="30478" spans="10:15" x14ac:dyDescent="0.2">
      <c r="J30478" s="20"/>
      <c r="K30478" s="20"/>
      <c r="L30478" s="20"/>
      <c r="M30478" s="20"/>
      <c r="N30478" s="20"/>
      <c r="O30478" s="20"/>
    </row>
    <row r="30479" spans="10:15" x14ac:dyDescent="0.2">
      <c r="J30479" s="20"/>
      <c r="K30479" s="20"/>
      <c r="L30479" s="20"/>
      <c r="M30479" s="20"/>
      <c r="N30479" s="20"/>
      <c r="O30479" s="20"/>
    </row>
    <row r="30480" spans="10:15" x14ac:dyDescent="0.2">
      <c r="J30480" s="20"/>
      <c r="K30480" s="20"/>
      <c r="L30480" s="20"/>
      <c r="M30480" s="20"/>
      <c r="N30480" s="20"/>
      <c r="O30480" s="20"/>
    </row>
    <row r="30481" spans="10:15" x14ac:dyDescent="0.2">
      <c r="J30481" s="20"/>
      <c r="K30481" s="20"/>
      <c r="L30481" s="20"/>
      <c r="M30481" s="20"/>
      <c r="N30481" s="20"/>
      <c r="O30481" s="20"/>
    </row>
    <row r="30482" spans="10:15" x14ac:dyDescent="0.2">
      <c r="J30482" s="20"/>
      <c r="K30482" s="20"/>
      <c r="L30482" s="20"/>
      <c r="M30482" s="20"/>
      <c r="N30482" s="20"/>
      <c r="O30482" s="20"/>
    </row>
    <row r="30483" spans="10:15" x14ac:dyDescent="0.2">
      <c r="J30483" s="20"/>
      <c r="K30483" s="20"/>
      <c r="L30483" s="20"/>
      <c r="M30483" s="20"/>
      <c r="N30483" s="20"/>
      <c r="O30483" s="20"/>
    </row>
    <row r="30484" spans="10:15" x14ac:dyDescent="0.2">
      <c r="J30484" s="20"/>
      <c r="K30484" s="20"/>
      <c r="L30484" s="20"/>
      <c r="M30484" s="20"/>
      <c r="N30484" s="20"/>
      <c r="O30484" s="20"/>
    </row>
    <row r="30485" spans="10:15" x14ac:dyDescent="0.2">
      <c r="J30485" s="20"/>
      <c r="K30485" s="20"/>
      <c r="L30485" s="20"/>
      <c r="M30485" s="20"/>
      <c r="N30485" s="20"/>
      <c r="O30485" s="20"/>
    </row>
    <row r="30486" spans="10:15" x14ac:dyDescent="0.2">
      <c r="J30486" s="20"/>
      <c r="K30486" s="20"/>
      <c r="L30486" s="20"/>
      <c r="M30486" s="20"/>
      <c r="N30486" s="20"/>
      <c r="O30486" s="20"/>
    </row>
    <row r="30487" spans="10:15" x14ac:dyDescent="0.2">
      <c r="J30487" s="20"/>
      <c r="K30487" s="20"/>
      <c r="L30487" s="20"/>
      <c r="M30487" s="20"/>
      <c r="N30487" s="20"/>
      <c r="O30487" s="20"/>
    </row>
    <row r="30488" spans="10:15" x14ac:dyDescent="0.2">
      <c r="J30488" s="20"/>
      <c r="K30488" s="20"/>
      <c r="L30488" s="20"/>
      <c r="M30488" s="20"/>
      <c r="N30488" s="20"/>
      <c r="O30488" s="20"/>
    </row>
    <row r="30489" spans="10:15" x14ac:dyDescent="0.2">
      <c r="J30489" s="20"/>
      <c r="K30489" s="20"/>
      <c r="L30489" s="20"/>
      <c r="M30489" s="20"/>
      <c r="N30489" s="20"/>
      <c r="O30489" s="20"/>
    </row>
    <row r="30490" spans="10:15" x14ac:dyDescent="0.2">
      <c r="J30490" s="20"/>
      <c r="K30490" s="20"/>
      <c r="L30490" s="20"/>
      <c r="M30490" s="20"/>
      <c r="N30490" s="20"/>
      <c r="O30490" s="20"/>
    </row>
    <row r="30491" spans="10:15" x14ac:dyDescent="0.2">
      <c r="J30491" s="20"/>
      <c r="K30491" s="20"/>
      <c r="L30491" s="20"/>
      <c r="M30491" s="20"/>
      <c r="N30491" s="20"/>
      <c r="O30491" s="20"/>
    </row>
    <row r="30492" spans="10:15" x14ac:dyDescent="0.2">
      <c r="J30492" s="20"/>
      <c r="K30492" s="20"/>
      <c r="L30492" s="20"/>
      <c r="M30492" s="20"/>
      <c r="N30492" s="20"/>
      <c r="O30492" s="20"/>
    </row>
    <row r="30493" spans="10:15" x14ac:dyDescent="0.2">
      <c r="J30493" s="20"/>
      <c r="K30493" s="20"/>
      <c r="L30493" s="20"/>
      <c r="M30493" s="20"/>
      <c r="N30493" s="20"/>
      <c r="O30493" s="20"/>
    </row>
    <row r="30494" spans="10:15" x14ac:dyDescent="0.2">
      <c r="J30494" s="20"/>
      <c r="K30494" s="20"/>
      <c r="L30494" s="20"/>
      <c r="M30494" s="20"/>
      <c r="N30494" s="20"/>
      <c r="O30494" s="20"/>
    </row>
    <row r="30495" spans="10:15" x14ac:dyDescent="0.2">
      <c r="J30495" s="20"/>
      <c r="K30495" s="20"/>
      <c r="L30495" s="20"/>
      <c r="M30495" s="20"/>
      <c r="N30495" s="20"/>
      <c r="O30495" s="20"/>
    </row>
    <row r="30496" spans="10:15" x14ac:dyDescent="0.2">
      <c r="J30496" s="20"/>
      <c r="K30496" s="20"/>
      <c r="L30496" s="20"/>
      <c r="M30496" s="20"/>
      <c r="N30496" s="20"/>
      <c r="O30496" s="20"/>
    </row>
    <row r="30497" spans="10:15" x14ac:dyDescent="0.2">
      <c r="J30497" s="20"/>
      <c r="K30497" s="20"/>
      <c r="L30497" s="20"/>
      <c r="M30497" s="20"/>
      <c r="N30497" s="20"/>
      <c r="O30497" s="20"/>
    </row>
    <row r="30498" spans="10:15" x14ac:dyDescent="0.2">
      <c r="J30498" s="20"/>
      <c r="K30498" s="20"/>
      <c r="L30498" s="20"/>
      <c r="M30498" s="20"/>
      <c r="N30498" s="20"/>
      <c r="O30498" s="20"/>
    </row>
    <row r="30499" spans="10:15" x14ac:dyDescent="0.2">
      <c r="J30499" s="20"/>
      <c r="K30499" s="20"/>
      <c r="L30499" s="20"/>
      <c r="M30499" s="20"/>
      <c r="N30499" s="20"/>
      <c r="O30499" s="20"/>
    </row>
    <row r="30500" spans="10:15" x14ac:dyDescent="0.2">
      <c r="J30500" s="20"/>
      <c r="K30500" s="20"/>
      <c r="L30500" s="20"/>
      <c r="M30500" s="20"/>
      <c r="N30500" s="20"/>
      <c r="O30500" s="20"/>
    </row>
    <row r="30501" spans="10:15" x14ac:dyDescent="0.2">
      <c r="J30501" s="20"/>
      <c r="K30501" s="20"/>
      <c r="L30501" s="20"/>
      <c r="M30501" s="20"/>
      <c r="N30501" s="20"/>
      <c r="O30501" s="20"/>
    </row>
    <row r="30502" spans="10:15" x14ac:dyDescent="0.2">
      <c r="J30502" s="20"/>
      <c r="K30502" s="20"/>
      <c r="L30502" s="20"/>
      <c r="M30502" s="20"/>
      <c r="N30502" s="20"/>
      <c r="O30502" s="20"/>
    </row>
    <row r="30503" spans="10:15" x14ac:dyDescent="0.2">
      <c r="J30503" s="20"/>
      <c r="K30503" s="20"/>
      <c r="L30503" s="20"/>
      <c r="M30503" s="20"/>
      <c r="N30503" s="20"/>
      <c r="O30503" s="20"/>
    </row>
    <row r="30504" spans="10:15" x14ac:dyDescent="0.2">
      <c r="J30504" s="20"/>
      <c r="K30504" s="20"/>
      <c r="L30504" s="20"/>
      <c r="M30504" s="20"/>
      <c r="N30504" s="20"/>
      <c r="O30504" s="20"/>
    </row>
    <row r="30505" spans="10:15" x14ac:dyDescent="0.2">
      <c r="J30505" s="20"/>
      <c r="K30505" s="20"/>
      <c r="L30505" s="20"/>
      <c r="M30505" s="20"/>
      <c r="N30505" s="20"/>
      <c r="O30505" s="20"/>
    </row>
    <row r="30506" spans="10:15" x14ac:dyDescent="0.2">
      <c r="J30506" s="20"/>
      <c r="K30506" s="20"/>
      <c r="L30506" s="20"/>
      <c r="M30506" s="20"/>
      <c r="N30506" s="20"/>
      <c r="O30506" s="20"/>
    </row>
    <row r="30507" spans="10:15" x14ac:dyDescent="0.2">
      <c r="J30507" s="20"/>
      <c r="K30507" s="20"/>
      <c r="L30507" s="20"/>
      <c r="M30507" s="20"/>
      <c r="N30507" s="20"/>
      <c r="O30507" s="20"/>
    </row>
    <row r="30508" spans="10:15" x14ac:dyDescent="0.2">
      <c r="J30508" s="20"/>
      <c r="K30508" s="20"/>
      <c r="L30508" s="20"/>
      <c r="M30508" s="20"/>
      <c r="N30508" s="20"/>
      <c r="O30508" s="20"/>
    </row>
    <row r="30509" spans="10:15" x14ac:dyDescent="0.2">
      <c r="J30509" s="20"/>
      <c r="K30509" s="20"/>
      <c r="L30509" s="20"/>
      <c r="M30509" s="20"/>
      <c r="N30509" s="20"/>
      <c r="O30509" s="20"/>
    </row>
    <row r="30510" spans="10:15" x14ac:dyDescent="0.2">
      <c r="J30510" s="20"/>
      <c r="K30510" s="20"/>
      <c r="L30510" s="20"/>
      <c r="M30510" s="20"/>
      <c r="N30510" s="20"/>
      <c r="O30510" s="20"/>
    </row>
    <row r="30511" spans="10:15" x14ac:dyDescent="0.2">
      <c r="J30511" s="20"/>
      <c r="K30511" s="20"/>
      <c r="L30511" s="20"/>
      <c r="M30511" s="20"/>
      <c r="N30511" s="20"/>
      <c r="O30511" s="20"/>
    </row>
    <row r="30512" spans="10:15" x14ac:dyDescent="0.2">
      <c r="J30512" s="20"/>
      <c r="K30512" s="20"/>
      <c r="L30512" s="20"/>
      <c r="M30512" s="20"/>
      <c r="N30512" s="20"/>
      <c r="O30512" s="20"/>
    </row>
    <row r="30513" spans="10:15" x14ac:dyDescent="0.2">
      <c r="J30513" s="20"/>
      <c r="K30513" s="20"/>
      <c r="L30513" s="20"/>
      <c r="M30513" s="20"/>
      <c r="N30513" s="20"/>
      <c r="O30513" s="20"/>
    </row>
    <row r="30514" spans="10:15" x14ac:dyDescent="0.2">
      <c r="J30514" s="20"/>
      <c r="K30514" s="20"/>
      <c r="L30514" s="20"/>
      <c r="M30514" s="20"/>
      <c r="N30514" s="20"/>
      <c r="O30514" s="20"/>
    </row>
    <row r="30515" spans="10:15" x14ac:dyDescent="0.2">
      <c r="J30515" s="20"/>
      <c r="K30515" s="20"/>
      <c r="L30515" s="20"/>
      <c r="M30515" s="20"/>
      <c r="N30515" s="20"/>
      <c r="O30515" s="20"/>
    </row>
    <row r="30516" spans="10:15" x14ac:dyDescent="0.2">
      <c r="J30516" s="20"/>
      <c r="K30516" s="20"/>
      <c r="L30516" s="20"/>
      <c r="M30516" s="20"/>
      <c r="N30516" s="20"/>
      <c r="O30516" s="20"/>
    </row>
    <row r="30517" spans="10:15" x14ac:dyDescent="0.2">
      <c r="J30517" s="20"/>
      <c r="K30517" s="20"/>
      <c r="L30517" s="20"/>
      <c r="M30517" s="20"/>
      <c r="N30517" s="20"/>
      <c r="O30517" s="20"/>
    </row>
    <row r="30518" spans="10:15" x14ac:dyDescent="0.2">
      <c r="J30518" s="20"/>
      <c r="K30518" s="20"/>
      <c r="L30518" s="20"/>
      <c r="M30518" s="20"/>
      <c r="N30518" s="20"/>
      <c r="O30518" s="20"/>
    </row>
    <row r="30519" spans="10:15" x14ac:dyDescent="0.2">
      <c r="J30519" s="20"/>
      <c r="K30519" s="20"/>
      <c r="L30519" s="20"/>
      <c r="M30519" s="20"/>
      <c r="N30519" s="20"/>
      <c r="O30519" s="20"/>
    </row>
    <row r="30520" spans="10:15" x14ac:dyDescent="0.2">
      <c r="J30520" s="20"/>
      <c r="K30520" s="20"/>
      <c r="L30520" s="20"/>
      <c r="M30520" s="20"/>
      <c r="N30520" s="20"/>
      <c r="O30520" s="20"/>
    </row>
    <row r="30521" spans="10:15" x14ac:dyDescent="0.2">
      <c r="J30521" s="20"/>
      <c r="K30521" s="20"/>
      <c r="L30521" s="20"/>
      <c r="M30521" s="20"/>
      <c r="N30521" s="20"/>
      <c r="O30521" s="20"/>
    </row>
    <row r="30522" spans="10:15" x14ac:dyDescent="0.2">
      <c r="J30522" s="20"/>
      <c r="K30522" s="20"/>
      <c r="L30522" s="20"/>
      <c r="M30522" s="20"/>
      <c r="N30522" s="20"/>
      <c r="O30522" s="20"/>
    </row>
    <row r="30523" spans="10:15" x14ac:dyDescent="0.2">
      <c r="J30523" s="20"/>
      <c r="K30523" s="20"/>
      <c r="L30523" s="20"/>
      <c r="M30523" s="20"/>
      <c r="N30523" s="20"/>
      <c r="O30523" s="20"/>
    </row>
    <row r="30524" spans="10:15" x14ac:dyDescent="0.2">
      <c r="J30524" s="20"/>
      <c r="K30524" s="20"/>
      <c r="L30524" s="20"/>
      <c r="M30524" s="20"/>
      <c r="N30524" s="20"/>
      <c r="O30524" s="20"/>
    </row>
    <row r="30525" spans="10:15" x14ac:dyDescent="0.2">
      <c r="J30525" s="20"/>
      <c r="K30525" s="20"/>
      <c r="L30525" s="20"/>
      <c r="M30525" s="20"/>
      <c r="N30525" s="20"/>
      <c r="O30525" s="20"/>
    </row>
    <row r="30526" spans="10:15" x14ac:dyDescent="0.2">
      <c r="J30526" s="20"/>
      <c r="K30526" s="20"/>
      <c r="L30526" s="20"/>
      <c r="M30526" s="20"/>
      <c r="N30526" s="20"/>
      <c r="O30526" s="20"/>
    </row>
    <row r="30527" spans="10:15" x14ac:dyDescent="0.2">
      <c r="J30527" s="20"/>
      <c r="K30527" s="20"/>
      <c r="L30527" s="20"/>
      <c r="M30527" s="20"/>
      <c r="N30527" s="20"/>
      <c r="O30527" s="20"/>
    </row>
    <row r="30528" spans="10:15" x14ac:dyDescent="0.2">
      <c r="J30528" s="20"/>
      <c r="K30528" s="20"/>
      <c r="L30528" s="20"/>
      <c r="M30528" s="20"/>
      <c r="N30528" s="20"/>
      <c r="O30528" s="20"/>
    </row>
    <row r="30529" spans="10:15" x14ac:dyDescent="0.2">
      <c r="J30529" s="20"/>
      <c r="K30529" s="20"/>
      <c r="L30529" s="20"/>
      <c r="M30529" s="20"/>
      <c r="N30529" s="20"/>
      <c r="O30529" s="20"/>
    </row>
    <row r="30530" spans="10:15" x14ac:dyDescent="0.2">
      <c r="J30530" s="20"/>
      <c r="K30530" s="20"/>
      <c r="L30530" s="20"/>
      <c r="M30530" s="20"/>
      <c r="N30530" s="20"/>
      <c r="O30530" s="20"/>
    </row>
    <row r="30531" spans="10:15" x14ac:dyDescent="0.2">
      <c r="J30531" s="20"/>
      <c r="K30531" s="20"/>
      <c r="L30531" s="20"/>
      <c r="M30531" s="20"/>
      <c r="N30531" s="20"/>
      <c r="O30531" s="20"/>
    </row>
    <row r="30532" spans="10:15" x14ac:dyDescent="0.2">
      <c r="J30532" s="20"/>
      <c r="K30532" s="20"/>
      <c r="L30532" s="20"/>
      <c r="M30532" s="20"/>
      <c r="N30532" s="20"/>
      <c r="O30532" s="20"/>
    </row>
    <row r="30533" spans="10:15" x14ac:dyDescent="0.2">
      <c r="J30533" s="20"/>
      <c r="K30533" s="20"/>
      <c r="L30533" s="20"/>
      <c r="M30533" s="20"/>
      <c r="N30533" s="20"/>
      <c r="O30533" s="20"/>
    </row>
    <row r="30534" spans="10:15" x14ac:dyDescent="0.2">
      <c r="J30534" s="20"/>
      <c r="K30534" s="20"/>
      <c r="L30534" s="20"/>
      <c r="M30534" s="20"/>
      <c r="N30534" s="20"/>
      <c r="O30534" s="20"/>
    </row>
    <row r="30535" spans="10:15" x14ac:dyDescent="0.2">
      <c r="J30535" s="20"/>
      <c r="K30535" s="20"/>
      <c r="L30535" s="20"/>
      <c r="M30535" s="20"/>
      <c r="N30535" s="20"/>
      <c r="O30535" s="20"/>
    </row>
    <row r="30536" spans="10:15" x14ac:dyDescent="0.2">
      <c r="J30536" s="20"/>
      <c r="K30536" s="20"/>
      <c r="L30536" s="20"/>
      <c r="M30536" s="20"/>
      <c r="N30536" s="20"/>
      <c r="O30536" s="20"/>
    </row>
    <row r="30537" spans="10:15" x14ac:dyDescent="0.2">
      <c r="J30537" s="20"/>
      <c r="K30537" s="20"/>
      <c r="L30537" s="20"/>
      <c r="M30537" s="20"/>
      <c r="N30537" s="20"/>
      <c r="O30537" s="20"/>
    </row>
    <row r="30538" spans="10:15" x14ac:dyDescent="0.2">
      <c r="J30538" s="20"/>
      <c r="K30538" s="20"/>
      <c r="L30538" s="20"/>
      <c r="M30538" s="20"/>
      <c r="N30538" s="20"/>
      <c r="O30538" s="20"/>
    </row>
    <row r="30539" spans="10:15" x14ac:dyDescent="0.2">
      <c r="J30539" s="20"/>
      <c r="K30539" s="20"/>
      <c r="L30539" s="20"/>
      <c r="M30539" s="20"/>
      <c r="N30539" s="20"/>
      <c r="O30539" s="20"/>
    </row>
    <row r="30540" spans="10:15" x14ac:dyDescent="0.2">
      <c r="J30540" s="20"/>
      <c r="K30540" s="20"/>
      <c r="L30540" s="20"/>
      <c r="M30540" s="20"/>
      <c r="N30540" s="20"/>
      <c r="O30540" s="20"/>
    </row>
    <row r="30541" spans="10:15" x14ac:dyDescent="0.2">
      <c r="J30541" s="20"/>
      <c r="K30541" s="20"/>
      <c r="L30541" s="20"/>
      <c r="M30541" s="20"/>
      <c r="N30541" s="20"/>
      <c r="O30541" s="20"/>
    </row>
    <row r="30542" spans="10:15" x14ac:dyDescent="0.2">
      <c r="J30542" s="20"/>
      <c r="K30542" s="20"/>
      <c r="L30542" s="20"/>
      <c r="M30542" s="20"/>
      <c r="N30542" s="20"/>
      <c r="O30542" s="20"/>
    </row>
    <row r="30543" spans="10:15" x14ac:dyDescent="0.2">
      <c r="J30543" s="20"/>
      <c r="K30543" s="20"/>
      <c r="L30543" s="20"/>
      <c r="M30543" s="20"/>
      <c r="N30543" s="20"/>
      <c r="O30543" s="20"/>
    </row>
    <row r="30544" spans="10:15" x14ac:dyDescent="0.2">
      <c r="J30544" s="20"/>
      <c r="K30544" s="20"/>
      <c r="L30544" s="20"/>
      <c r="M30544" s="20"/>
      <c r="N30544" s="20"/>
      <c r="O30544" s="20"/>
    </row>
    <row r="30545" spans="10:15" x14ac:dyDescent="0.2">
      <c r="J30545" s="20"/>
      <c r="K30545" s="20"/>
      <c r="L30545" s="20"/>
      <c r="M30545" s="20"/>
      <c r="N30545" s="20"/>
      <c r="O30545" s="20"/>
    </row>
    <row r="30546" spans="10:15" x14ac:dyDescent="0.2">
      <c r="J30546" s="20"/>
      <c r="K30546" s="20"/>
      <c r="L30546" s="20"/>
      <c r="M30546" s="20"/>
      <c r="N30546" s="20"/>
      <c r="O30546" s="20"/>
    </row>
    <row r="30547" spans="10:15" x14ac:dyDescent="0.2">
      <c r="J30547" s="20"/>
      <c r="K30547" s="20"/>
      <c r="L30547" s="20"/>
      <c r="M30547" s="20"/>
      <c r="N30547" s="20"/>
      <c r="O30547" s="20"/>
    </row>
    <row r="30548" spans="10:15" x14ac:dyDescent="0.2">
      <c r="J30548" s="20"/>
      <c r="K30548" s="20"/>
      <c r="L30548" s="20"/>
      <c r="M30548" s="20"/>
      <c r="N30548" s="20"/>
      <c r="O30548" s="20"/>
    </row>
    <row r="30549" spans="10:15" x14ac:dyDescent="0.2">
      <c r="J30549" s="20"/>
      <c r="K30549" s="20"/>
      <c r="L30549" s="20"/>
      <c r="M30549" s="20"/>
      <c r="N30549" s="20"/>
      <c r="O30549" s="20"/>
    </row>
    <row r="30550" spans="10:15" x14ac:dyDescent="0.2">
      <c r="J30550" s="20"/>
      <c r="K30550" s="20"/>
      <c r="L30550" s="20"/>
      <c r="M30550" s="20"/>
      <c r="N30550" s="20"/>
      <c r="O30550" s="20"/>
    </row>
    <row r="30551" spans="10:15" x14ac:dyDescent="0.2">
      <c r="J30551" s="20"/>
      <c r="K30551" s="20"/>
      <c r="L30551" s="20"/>
      <c r="M30551" s="20"/>
      <c r="N30551" s="20"/>
      <c r="O30551" s="20"/>
    </row>
    <row r="30552" spans="10:15" x14ac:dyDescent="0.2">
      <c r="J30552" s="20"/>
      <c r="K30552" s="20"/>
      <c r="L30552" s="20"/>
      <c r="M30552" s="20"/>
      <c r="N30552" s="20"/>
      <c r="O30552" s="20"/>
    </row>
    <row r="30553" spans="10:15" x14ac:dyDescent="0.2">
      <c r="J30553" s="20"/>
      <c r="K30553" s="20"/>
      <c r="L30553" s="20"/>
      <c r="M30553" s="20"/>
      <c r="N30553" s="20"/>
      <c r="O30553" s="20"/>
    </row>
    <row r="30554" spans="10:15" x14ac:dyDescent="0.2">
      <c r="J30554" s="20"/>
      <c r="K30554" s="20"/>
      <c r="L30554" s="20"/>
      <c r="M30554" s="20"/>
      <c r="N30554" s="20"/>
      <c r="O30554" s="20"/>
    </row>
    <row r="30555" spans="10:15" x14ac:dyDescent="0.2">
      <c r="J30555" s="20"/>
      <c r="K30555" s="20"/>
      <c r="L30555" s="20"/>
      <c r="M30555" s="20"/>
      <c r="N30555" s="20"/>
      <c r="O30555" s="20"/>
    </row>
    <row r="30556" spans="10:15" x14ac:dyDescent="0.2">
      <c r="J30556" s="20"/>
      <c r="K30556" s="20"/>
      <c r="L30556" s="20"/>
      <c r="M30556" s="20"/>
      <c r="N30556" s="20"/>
      <c r="O30556" s="20"/>
    </row>
    <row r="30557" spans="10:15" x14ac:dyDescent="0.2">
      <c r="J30557" s="20"/>
      <c r="K30557" s="20"/>
      <c r="L30557" s="20"/>
      <c r="M30557" s="20"/>
      <c r="N30557" s="20"/>
      <c r="O30557" s="20"/>
    </row>
    <row r="30558" spans="10:15" x14ac:dyDescent="0.2">
      <c r="J30558" s="20"/>
      <c r="K30558" s="20"/>
      <c r="L30558" s="20"/>
      <c r="M30558" s="20"/>
      <c r="N30558" s="20"/>
      <c r="O30558" s="20"/>
    </row>
    <row r="30559" spans="10:15" x14ac:dyDescent="0.2">
      <c r="J30559" s="20"/>
      <c r="K30559" s="20"/>
      <c r="L30559" s="20"/>
      <c r="M30559" s="20"/>
      <c r="N30559" s="20"/>
      <c r="O30559" s="20"/>
    </row>
    <row r="30560" spans="10:15" x14ac:dyDescent="0.2">
      <c r="J30560" s="20"/>
      <c r="K30560" s="20"/>
      <c r="L30560" s="20"/>
      <c r="M30560" s="20"/>
      <c r="N30560" s="20"/>
      <c r="O30560" s="20"/>
    </row>
    <row r="30561" spans="10:15" x14ac:dyDescent="0.2">
      <c r="J30561" s="20"/>
      <c r="K30561" s="20"/>
      <c r="L30561" s="20"/>
      <c r="M30561" s="20"/>
      <c r="N30561" s="20"/>
      <c r="O30561" s="20"/>
    </row>
    <row r="30562" spans="10:15" x14ac:dyDescent="0.2">
      <c r="J30562" s="20"/>
      <c r="K30562" s="20"/>
      <c r="L30562" s="20"/>
      <c r="M30562" s="20"/>
      <c r="N30562" s="20"/>
      <c r="O30562" s="20"/>
    </row>
    <row r="30563" spans="10:15" x14ac:dyDescent="0.2">
      <c r="J30563" s="20"/>
      <c r="K30563" s="20"/>
      <c r="L30563" s="20"/>
      <c r="M30563" s="20"/>
      <c r="N30563" s="20"/>
      <c r="O30563" s="20"/>
    </row>
    <row r="30564" spans="10:15" x14ac:dyDescent="0.2">
      <c r="J30564" s="20"/>
      <c r="K30564" s="20"/>
      <c r="L30564" s="20"/>
      <c r="M30564" s="20"/>
      <c r="N30564" s="20"/>
      <c r="O30564" s="20"/>
    </row>
    <row r="30565" spans="10:15" x14ac:dyDescent="0.2">
      <c r="J30565" s="20"/>
      <c r="K30565" s="20"/>
      <c r="L30565" s="20"/>
      <c r="M30565" s="20"/>
      <c r="N30565" s="20"/>
      <c r="O30565" s="20"/>
    </row>
    <row r="30566" spans="10:15" x14ac:dyDescent="0.2">
      <c r="J30566" s="20"/>
      <c r="K30566" s="20"/>
      <c r="L30566" s="20"/>
      <c r="M30566" s="20"/>
      <c r="N30566" s="20"/>
      <c r="O30566" s="20"/>
    </row>
    <row r="30567" spans="10:15" x14ac:dyDescent="0.2">
      <c r="J30567" s="20"/>
      <c r="K30567" s="20"/>
      <c r="L30567" s="20"/>
      <c r="M30567" s="20"/>
      <c r="N30567" s="20"/>
      <c r="O30567" s="20"/>
    </row>
    <row r="30568" spans="10:15" x14ac:dyDescent="0.2">
      <c r="J30568" s="20"/>
      <c r="K30568" s="20"/>
      <c r="L30568" s="20"/>
      <c r="M30568" s="20"/>
      <c r="N30568" s="20"/>
      <c r="O30568" s="20"/>
    </row>
    <row r="30569" spans="10:15" x14ac:dyDescent="0.2">
      <c r="J30569" s="20"/>
      <c r="K30569" s="20"/>
      <c r="L30569" s="20"/>
      <c r="M30569" s="20"/>
      <c r="N30569" s="20"/>
      <c r="O30569" s="20"/>
    </row>
    <row r="30570" spans="10:15" x14ac:dyDescent="0.2">
      <c r="J30570" s="20"/>
      <c r="K30570" s="20"/>
      <c r="L30570" s="20"/>
      <c r="M30570" s="20"/>
      <c r="N30570" s="20"/>
      <c r="O30570" s="20"/>
    </row>
    <row r="30571" spans="10:15" x14ac:dyDescent="0.2">
      <c r="J30571" s="20"/>
      <c r="K30571" s="20"/>
      <c r="L30571" s="20"/>
      <c r="M30571" s="20"/>
      <c r="N30571" s="20"/>
      <c r="O30571" s="20"/>
    </row>
    <row r="30572" spans="10:15" x14ac:dyDescent="0.2">
      <c r="J30572" s="20"/>
      <c r="K30572" s="20"/>
      <c r="L30572" s="20"/>
      <c r="M30572" s="20"/>
      <c r="N30572" s="20"/>
      <c r="O30572" s="20"/>
    </row>
    <row r="30573" spans="10:15" x14ac:dyDescent="0.2">
      <c r="J30573" s="20"/>
      <c r="K30573" s="20"/>
      <c r="L30573" s="20"/>
      <c r="M30573" s="20"/>
      <c r="N30573" s="20"/>
      <c r="O30573" s="20"/>
    </row>
    <row r="30574" spans="10:15" x14ac:dyDescent="0.2">
      <c r="J30574" s="20"/>
      <c r="K30574" s="20"/>
      <c r="L30574" s="20"/>
      <c r="M30574" s="20"/>
      <c r="N30574" s="20"/>
      <c r="O30574" s="20"/>
    </row>
    <row r="30575" spans="10:15" x14ac:dyDescent="0.2">
      <c r="J30575" s="20"/>
      <c r="K30575" s="20"/>
      <c r="L30575" s="20"/>
      <c r="M30575" s="20"/>
      <c r="N30575" s="20"/>
      <c r="O30575" s="20"/>
    </row>
    <row r="30576" spans="10:15" x14ac:dyDescent="0.2">
      <c r="J30576" s="20"/>
      <c r="K30576" s="20"/>
      <c r="L30576" s="20"/>
      <c r="M30576" s="20"/>
      <c r="N30576" s="20"/>
      <c r="O30576" s="20"/>
    </row>
    <row r="30577" spans="10:15" x14ac:dyDescent="0.2">
      <c r="J30577" s="20"/>
      <c r="K30577" s="20"/>
      <c r="L30577" s="20"/>
      <c r="M30577" s="20"/>
      <c r="N30577" s="20"/>
      <c r="O30577" s="20"/>
    </row>
    <row r="30578" spans="10:15" x14ac:dyDescent="0.2">
      <c r="J30578" s="20"/>
      <c r="K30578" s="20"/>
      <c r="L30578" s="20"/>
      <c r="M30578" s="20"/>
      <c r="N30578" s="20"/>
      <c r="O30578" s="20"/>
    </row>
    <row r="30579" spans="10:15" x14ac:dyDescent="0.2">
      <c r="J30579" s="20"/>
      <c r="K30579" s="20"/>
      <c r="L30579" s="20"/>
      <c r="M30579" s="20"/>
      <c r="N30579" s="20"/>
      <c r="O30579" s="20"/>
    </row>
    <row r="30580" spans="10:15" x14ac:dyDescent="0.2">
      <c r="J30580" s="20"/>
      <c r="K30580" s="20"/>
      <c r="L30580" s="20"/>
      <c r="M30580" s="20"/>
      <c r="N30580" s="20"/>
      <c r="O30580" s="20"/>
    </row>
    <row r="30581" spans="10:15" x14ac:dyDescent="0.2">
      <c r="J30581" s="20"/>
      <c r="K30581" s="20"/>
      <c r="L30581" s="20"/>
      <c r="M30581" s="20"/>
      <c r="N30581" s="20"/>
      <c r="O30581" s="20"/>
    </row>
    <row r="30582" spans="10:15" x14ac:dyDescent="0.2">
      <c r="J30582" s="20"/>
      <c r="K30582" s="20"/>
      <c r="L30582" s="20"/>
      <c r="M30582" s="20"/>
      <c r="N30582" s="20"/>
      <c r="O30582" s="20"/>
    </row>
    <row r="30583" spans="10:15" x14ac:dyDescent="0.2">
      <c r="J30583" s="20"/>
      <c r="K30583" s="20"/>
      <c r="L30583" s="20"/>
      <c r="M30583" s="20"/>
      <c r="N30583" s="20"/>
      <c r="O30583" s="20"/>
    </row>
    <row r="30584" spans="10:15" x14ac:dyDescent="0.2">
      <c r="J30584" s="20"/>
      <c r="K30584" s="20"/>
      <c r="L30584" s="20"/>
      <c r="M30584" s="20"/>
      <c r="N30584" s="20"/>
      <c r="O30584" s="20"/>
    </row>
    <row r="30585" spans="10:15" x14ac:dyDescent="0.2">
      <c r="J30585" s="20"/>
      <c r="K30585" s="20"/>
      <c r="L30585" s="20"/>
      <c r="M30585" s="20"/>
      <c r="N30585" s="20"/>
      <c r="O30585" s="20"/>
    </row>
    <row r="30586" spans="10:15" x14ac:dyDescent="0.2">
      <c r="J30586" s="20"/>
      <c r="K30586" s="20"/>
      <c r="L30586" s="20"/>
      <c r="M30586" s="20"/>
      <c r="N30586" s="20"/>
      <c r="O30586" s="20"/>
    </row>
    <row r="30587" spans="10:15" x14ac:dyDescent="0.2">
      <c r="J30587" s="20"/>
      <c r="K30587" s="20"/>
      <c r="L30587" s="20"/>
      <c r="M30587" s="20"/>
      <c r="N30587" s="20"/>
      <c r="O30587" s="20"/>
    </row>
    <row r="30588" spans="10:15" x14ac:dyDescent="0.2">
      <c r="J30588" s="20"/>
      <c r="K30588" s="20"/>
      <c r="L30588" s="20"/>
      <c r="M30588" s="20"/>
      <c r="N30588" s="20"/>
      <c r="O30588" s="20"/>
    </row>
    <row r="30589" spans="10:15" x14ac:dyDescent="0.2">
      <c r="J30589" s="20"/>
      <c r="K30589" s="20"/>
      <c r="L30589" s="20"/>
      <c r="M30589" s="20"/>
      <c r="N30589" s="20"/>
      <c r="O30589" s="20"/>
    </row>
    <row r="30590" spans="10:15" x14ac:dyDescent="0.2">
      <c r="J30590" s="20"/>
      <c r="K30590" s="20"/>
      <c r="L30590" s="20"/>
      <c r="M30590" s="20"/>
      <c r="N30590" s="20"/>
      <c r="O30590" s="20"/>
    </row>
    <row r="30591" spans="10:15" x14ac:dyDescent="0.2">
      <c r="J30591" s="20"/>
      <c r="K30591" s="20"/>
      <c r="L30591" s="20"/>
      <c r="M30591" s="20"/>
      <c r="N30591" s="20"/>
      <c r="O30591" s="20"/>
    </row>
    <row r="30592" spans="10:15" x14ac:dyDescent="0.2">
      <c r="J30592" s="20"/>
      <c r="K30592" s="20"/>
      <c r="L30592" s="20"/>
      <c r="M30592" s="20"/>
      <c r="N30592" s="20"/>
      <c r="O30592" s="20"/>
    </row>
    <row r="30593" spans="10:15" x14ac:dyDescent="0.2">
      <c r="J30593" s="20"/>
      <c r="K30593" s="20"/>
      <c r="L30593" s="20"/>
      <c r="M30593" s="20"/>
      <c r="N30593" s="20"/>
      <c r="O30593" s="20"/>
    </row>
    <row r="30594" spans="10:15" x14ac:dyDescent="0.2">
      <c r="J30594" s="20"/>
      <c r="K30594" s="20"/>
      <c r="L30594" s="20"/>
      <c r="M30594" s="20"/>
      <c r="N30594" s="20"/>
      <c r="O30594" s="20"/>
    </row>
    <row r="30595" spans="10:15" x14ac:dyDescent="0.2">
      <c r="J30595" s="20"/>
      <c r="K30595" s="20"/>
      <c r="L30595" s="20"/>
      <c r="M30595" s="20"/>
      <c r="N30595" s="20"/>
      <c r="O30595" s="20"/>
    </row>
    <row r="30596" spans="10:15" x14ac:dyDescent="0.2">
      <c r="J30596" s="20"/>
      <c r="K30596" s="20"/>
      <c r="L30596" s="20"/>
      <c r="M30596" s="20"/>
      <c r="N30596" s="20"/>
      <c r="O30596" s="20"/>
    </row>
    <row r="30597" spans="10:15" x14ac:dyDescent="0.2">
      <c r="J30597" s="20"/>
      <c r="K30597" s="20"/>
      <c r="L30597" s="20"/>
      <c r="M30597" s="20"/>
      <c r="N30597" s="20"/>
      <c r="O30597" s="20"/>
    </row>
    <row r="30598" spans="10:15" x14ac:dyDescent="0.2">
      <c r="J30598" s="20"/>
      <c r="K30598" s="20"/>
      <c r="L30598" s="20"/>
      <c r="M30598" s="20"/>
      <c r="N30598" s="20"/>
      <c r="O30598" s="20"/>
    </row>
    <row r="30599" spans="10:15" x14ac:dyDescent="0.2">
      <c r="J30599" s="20"/>
      <c r="K30599" s="20"/>
      <c r="L30599" s="20"/>
      <c r="M30599" s="20"/>
      <c r="N30599" s="20"/>
      <c r="O30599" s="20"/>
    </row>
    <row r="30600" spans="10:15" x14ac:dyDescent="0.2">
      <c r="J30600" s="20"/>
      <c r="K30600" s="20"/>
      <c r="L30600" s="20"/>
      <c r="M30600" s="20"/>
      <c r="N30600" s="20"/>
      <c r="O30600" s="20"/>
    </row>
    <row r="30601" spans="10:15" x14ac:dyDescent="0.2">
      <c r="J30601" s="20"/>
      <c r="K30601" s="20"/>
      <c r="L30601" s="20"/>
      <c r="M30601" s="20"/>
      <c r="N30601" s="20"/>
      <c r="O30601" s="20"/>
    </row>
    <row r="30602" spans="10:15" x14ac:dyDescent="0.2">
      <c r="J30602" s="20"/>
      <c r="K30602" s="20"/>
      <c r="L30602" s="20"/>
      <c r="M30602" s="20"/>
      <c r="N30602" s="20"/>
      <c r="O30602" s="20"/>
    </row>
    <row r="30603" spans="10:15" x14ac:dyDescent="0.2">
      <c r="J30603" s="20"/>
      <c r="K30603" s="20"/>
      <c r="L30603" s="20"/>
      <c r="M30603" s="20"/>
      <c r="N30603" s="20"/>
      <c r="O30603" s="20"/>
    </row>
    <row r="30604" spans="10:15" x14ac:dyDescent="0.2">
      <c r="J30604" s="20"/>
      <c r="K30604" s="20"/>
      <c r="L30604" s="20"/>
      <c r="M30604" s="20"/>
      <c r="N30604" s="20"/>
      <c r="O30604" s="20"/>
    </row>
    <row r="30605" spans="10:15" x14ac:dyDescent="0.2">
      <c r="J30605" s="20"/>
      <c r="K30605" s="20"/>
      <c r="L30605" s="20"/>
      <c r="M30605" s="20"/>
      <c r="N30605" s="20"/>
      <c r="O30605" s="20"/>
    </row>
    <row r="30606" spans="10:15" x14ac:dyDescent="0.2">
      <c r="J30606" s="20"/>
      <c r="K30606" s="20"/>
      <c r="L30606" s="20"/>
      <c r="M30606" s="20"/>
      <c r="N30606" s="20"/>
      <c r="O30606" s="20"/>
    </row>
    <row r="30607" spans="10:15" x14ac:dyDescent="0.2">
      <c r="J30607" s="20"/>
      <c r="K30607" s="20"/>
      <c r="L30607" s="20"/>
      <c r="M30607" s="20"/>
      <c r="N30607" s="20"/>
      <c r="O30607" s="20"/>
    </row>
    <row r="30608" spans="10:15" x14ac:dyDescent="0.2">
      <c r="J30608" s="20"/>
      <c r="K30608" s="20"/>
      <c r="L30608" s="20"/>
      <c r="M30608" s="20"/>
      <c r="N30608" s="20"/>
      <c r="O30608" s="20"/>
    </row>
    <row r="30609" spans="10:15" x14ac:dyDescent="0.2">
      <c r="J30609" s="20"/>
      <c r="K30609" s="20"/>
      <c r="L30609" s="20"/>
      <c r="M30609" s="20"/>
      <c r="N30609" s="20"/>
      <c r="O30609" s="20"/>
    </row>
    <row r="30610" spans="10:15" x14ac:dyDescent="0.2">
      <c r="J30610" s="20"/>
      <c r="K30610" s="20"/>
      <c r="L30610" s="20"/>
      <c r="M30610" s="20"/>
      <c r="N30610" s="20"/>
      <c r="O30610" s="20"/>
    </row>
    <row r="30611" spans="10:15" x14ac:dyDescent="0.2">
      <c r="J30611" s="20"/>
      <c r="K30611" s="20"/>
      <c r="L30611" s="20"/>
      <c r="M30611" s="20"/>
      <c r="N30611" s="20"/>
      <c r="O30611" s="20"/>
    </row>
    <row r="30612" spans="10:15" x14ac:dyDescent="0.2">
      <c r="J30612" s="20"/>
      <c r="K30612" s="20"/>
      <c r="L30612" s="20"/>
      <c r="M30612" s="20"/>
      <c r="N30612" s="20"/>
      <c r="O30612" s="20"/>
    </row>
    <row r="30613" spans="10:15" x14ac:dyDescent="0.2">
      <c r="J30613" s="20"/>
      <c r="K30613" s="20"/>
      <c r="L30613" s="20"/>
      <c r="M30613" s="20"/>
      <c r="N30613" s="20"/>
      <c r="O30613" s="20"/>
    </row>
    <row r="30614" spans="10:15" x14ac:dyDescent="0.2">
      <c r="J30614" s="20"/>
      <c r="K30614" s="20"/>
      <c r="L30614" s="20"/>
      <c r="M30614" s="20"/>
      <c r="N30614" s="20"/>
      <c r="O30614" s="20"/>
    </row>
    <row r="30615" spans="10:15" x14ac:dyDescent="0.2">
      <c r="J30615" s="20"/>
      <c r="K30615" s="20"/>
      <c r="L30615" s="20"/>
      <c r="M30615" s="20"/>
      <c r="N30615" s="20"/>
      <c r="O30615" s="20"/>
    </row>
    <row r="30616" spans="10:15" x14ac:dyDescent="0.2">
      <c r="J30616" s="20"/>
      <c r="K30616" s="20"/>
      <c r="L30616" s="20"/>
      <c r="M30616" s="20"/>
      <c r="N30616" s="20"/>
      <c r="O30616" s="20"/>
    </row>
    <row r="30617" spans="10:15" x14ac:dyDescent="0.2">
      <c r="J30617" s="20"/>
      <c r="K30617" s="20"/>
      <c r="L30617" s="20"/>
      <c r="M30617" s="20"/>
      <c r="N30617" s="20"/>
      <c r="O30617" s="20"/>
    </row>
    <row r="30618" spans="10:15" x14ac:dyDescent="0.2">
      <c r="J30618" s="20"/>
      <c r="K30618" s="20"/>
      <c r="L30618" s="20"/>
      <c r="M30618" s="20"/>
      <c r="N30618" s="20"/>
      <c r="O30618" s="20"/>
    </row>
    <row r="30619" spans="10:15" x14ac:dyDescent="0.2">
      <c r="J30619" s="20"/>
      <c r="K30619" s="20"/>
      <c r="L30619" s="20"/>
      <c r="M30619" s="20"/>
      <c r="N30619" s="20"/>
      <c r="O30619" s="20"/>
    </row>
    <row r="30620" spans="10:15" x14ac:dyDescent="0.2">
      <c r="J30620" s="20"/>
      <c r="K30620" s="20"/>
      <c r="L30620" s="20"/>
      <c r="M30620" s="20"/>
      <c r="N30620" s="20"/>
      <c r="O30620" s="20"/>
    </row>
    <row r="30621" spans="10:15" x14ac:dyDescent="0.2">
      <c r="J30621" s="20"/>
      <c r="K30621" s="20"/>
      <c r="L30621" s="20"/>
      <c r="M30621" s="20"/>
      <c r="N30621" s="20"/>
      <c r="O30621" s="20"/>
    </row>
    <row r="30622" spans="10:15" x14ac:dyDescent="0.2">
      <c r="J30622" s="20"/>
      <c r="K30622" s="20"/>
      <c r="L30622" s="20"/>
      <c r="M30622" s="20"/>
      <c r="N30622" s="20"/>
      <c r="O30622" s="20"/>
    </row>
    <row r="30623" spans="10:15" x14ac:dyDescent="0.2">
      <c r="J30623" s="20"/>
      <c r="K30623" s="20"/>
      <c r="L30623" s="20"/>
      <c r="M30623" s="20"/>
      <c r="N30623" s="20"/>
      <c r="O30623" s="20"/>
    </row>
    <row r="30624" spans="10:15" x14ac:dyDescent="0.2">
      <c r="J30624" s="20"/>
      <c r="K30624" s="20"/>
      <c r="L30624" s="20"/>
      <c r="M30624" s="20"/>
      <c r="N30624" s="20"/>
      <c r="O30624" s="20"/>
    </row>
    <row r="30625" spans="10:15" x14ac:dyDescent="0.2">
      <c r="J30625" s="20"/>
      <c r="K30625" s="20"/>
      <c r="L30625" s="20"/>
      <c r="M30625" s="20"/>
      <c r="N30625" s="20"/>
      <c r="O30625" s="20"/>
    </row>
    <row r="30626" spans="10:15" x14ac:dyDescent="0.2">
      <c r="J30626" s="20"/>
      <c r="K30626" s="20"/>
      <c r="L30626" s="20"/>
      <c r="M30626" s="20"/>
      <c r="N30626" s="20"/>
      <c r="O30626" s="20"/>
    </row>
    <row r="30627" spans="10:15" x14ac:dyDescent="0.2">
      <c r="J30627" s="20"/>
      <c r="K30627" s="20"/>
      <c r="L30627" s="20"/>
      <c r="M30627" s="20"/>
      <c r="N30627" s="20"/>
      <c r="O30627" s="20"/>
    </row>
    <row r="30628" spans="10:15" x14ac:dyDescent="0.2">
      <c r="J30628" s="20"/>
      <c r="K30628" s="20"/>
      <c r="L30628" s="20"/>
      <c r="M30628" s="20"/>
      <c r="N30628" s="20"/>
      <c r="O30628" s="20"/>
    </row>
    <row r="30629" spans="10:15" x14ac:dyDescent="0.2">
      <c r="J30629" s="20"/>
      <c r="K30629" s="20"/>
      <c r="L30629" s="20"/>
      <c r="M30629" s="20"/>
      <c r="N30629" s="20"/>
      <c r="O30629" s="20"/>
    </row>
    <row r="30630" spans="10:15" x14ac:dyDescent="0.2">
      <c r="J30630" s="20"/>
      <c r="K30630" s="20"/>
      <c r="L30630" s="20"/>
      <c r="M30630" s="20"/>
      <c r="N30630" s="20"/>
      <c r="O30630" s="20"/>
    </row>
    <row r="30631" spans="10:15" x14ac:dyDescent="0.2">
      <c r="J30631" s="20"/>
      <c r="K30631" s="20"/>
      <c r="L30631" s="20"/>
      <c r="M30631" s="20"/>
      <c r="N30631" s="20"/>
      <c r="O30631" s="20"/>
    </row>
    <row r="30632" spans="10:15" x14ac:dyDescent="0.2">
      <c r="J30632" s="20"/>
      <c r="K30632" s="20"/>
      <c r="L30632" s="20"/>
      <c r="M30632" s="20"/>
      <c r="N30632" s="20"/>
      <c r="O30632" s="20"/>
    </row>
    <row r="30633" spans="10:15" x14ac:dyDescent="0.2">
      <c r="J30633" s="20"/>
      <c r="K30633" s="20"/>
      <c r="L30633" s="20"/>
      <c r="M30633" s="20"/>
      <c r="N30633" s="20"/>
      <c r="O30633" s="20"/>
    </row>
    <row r="30634" spans="10:15" x14ac:dyDescent="0.2">
      <c r="J30634" s="20"/>
      <c r="K30634" s="20"/>
      <c r="L30634" s="20"/>
      <c r="M30634" s="20"/>
      <c r="N30634" s="20"/>
      <c r="O30634" s="20"/>
    </row>
    <row r="30635" spans="10:15" x14ac:dyDescent="0.2">
      <c r="J30635" s="20"/>
      <c r="K30635" s="20"/>
      <c r="L30635" s="20"/>
      <c r="M30635" s="20"/>
      <c r="N30635" s="20"/>
      <c r="O30635" s="20"/>
    </row>
    <row r="30636" spans="10:15" x14ac:dyDescent="0.2">
      <c r="J30636" s="20"/>
      <c r="K30636" s="20"/>
      <c r="L30636" s="20"/>
      <c r="M30636" s="20"/>
      <c r="N30636" s="20"/>
      <c r="O30636" s="20"/>
    </row>
    <row r="30637" spans="10:15" x14ac:dyDescent="0.2">
      <c r="J30637" s="20"/>
      <c r="K30637" s="20"/>
      <c r="L30637" s="20"/>
      <c r="M30637" s="20"/>
      <c r="N30637" s="20"/>
      <c r="O30637" s="20"/>
    </row>
    <row r="30638" spans="10:15" x14ac:dyDescent="0.2">
      <c r="J30638" s="20"/>
      <c r="K30638" s="20"/>
      <c r="L30638" s="20"/>
      <c r="M30638" s="20"/>
      <c r="N30638" s="20"/>
      <c r="O30638" s="20"/>
    </row>
    <row r="30639" spans="10:15" x14ac:dyDescent="0.2">
      <c r="J30639" s="20"/>
      <c r="K30639" s="20"/>
      <c r="L30639" s="20"/>
      <c r="M30639" s="20"/>
      <c r="N30639" s="20"/>
      <c r="O30639" s="20"/>
    </row>
    <row r="30640" spans="10:15" x14ac:dyDescent="0.2">
      <c r="J30640" s="20"/>
      <c r="K30640" s="20"/>
      <c r="L30640" s="20"/>
      <c r="M30640" s="20"/>
      <c r="N30640" s="20"/>
      <c r="O30640" s="20"/>
    </row>
    <row r="30641" spans="10:15" x14ac:dyDescent="0.2">
      <c r="J30641" s="20"/>
      <c r="K30641" s="20"/>
      <c r="L30641" s="20"/>
      <c r="M30641" s="20"/>
      <c r="N30641" s="20"/>
      <c r="O30641" s="20"/>
    </row>
    <row r="30642" spans="10:15" x14ac:dyDescent="0.2">
      <c r="J30642" s="20"/>
      <c r="K30642" s="20"/>
      <c r="L30642" s="20"/>
      <c r="M30642" s="20"/>
      <c r="N30642" s="20"/>
      <c r="O30642" s="20"/>
    </row>
    <row r="30643" spans="10:15" x14ac:dyDescent="0.2">
      <c r="J30643" s="20"/>
      <c r="K30643" s="20"/>
      <c r="L30643" s="20"/>
      <c r="M30643" s="20"/>
      <c r="N30643" s="20"/>
      <c r="O30643" s="20"/>
    </row>
    <row r="30644" spans="10:15" x14ac:dyDescent="0.2">
      <c r="J30644" s="20"/>
      <c r="K30644" s="20"/>
      <c r="L30644" s="20"/>
      <c r="M30644" s="20"/>
      <c r="N30644" s="20"/>
      <c r="O30644" s="20"/>
    </row>
    <row r="30645" spans="10:15" x14ac:dyDescent="0.2">
      <c r="J30645" s="20"/>
      <c r="K30645" s="20"/>
      <c r="L30645" s="20"/>
      <c r="M30645" s="20"/>
      <c r="N30645" s="20"/>
      <c r="O30645" s="20"/>
    </row>
    <row r="30646" spans="10:15" x14ac:dyDescent="0.2">
      <c r="J30646" s="20"/>
      <c r="K30646" s="20"/>
      <c r="L30646" s="20"/>
      <c r="M30646" s="20"/>
      <c r="N30646" s="20"/>
      <c r="O30646" s="20"/>
    </row>
    <row r="30647" spans="10:15" x14ac:dyDescent="0.2">
      <c r="J30647" s="20"/>
      <c r="K30647" s="20"/>
      <c r="L30647" s="20"/>
      <c r="M30647" s="20"/>
      <c r="N30647" s="20"/>
      <c r="O30647" s="20"/>
    </row>
    <row r="30648" spans="10:15" x14ac:dyDescent="0.2">
      <c r="J30648" s="20"/>
      <c r="K30648" s="20"/>
      <c r="L30648" s="20"/>
      <c r="M30648" s="20"/>
      <c r="N30648" s="20"/>
      <c r="O30648" s="20"/>
    </row>
    <row r="30649" spans="10:15" x14ac:dyDescent="0.2">
      <c r="J30649" s="20"/>
      <c r="K30649" s="20"/>
      <c r="L30649" s="20"/>
      <c r="M30649" s="20"/>
      <c r="N30649" s="20"/>
      <c r="O30649" s="20"/>
    </row>
    <row r="30650" spans="10:15" x14ac:dyDescent="0.2">
      <c r="J30650" s="20"/>
      <c r="K30650" s="20"/>
      <c r="L30650" s="20"/>
      <c r="M30650" s="20"/>
      <c r="N30650" s="20"/>
      <c r="O30650" s="20"/>
    </row>
    <row r="30651" spans="10:15" x14ac:dyDescent="0.2">
      <c r="J30651" s="20"/>
      <c r="K30651" s="20"/>
      <c r="L30651" s="20"/>
      <c r="M30651" s="20"/>
      <c r="N30651" s="20"/>
      <c r="O30651" s="20"/>
    </row>
    <row r="30652" spans="10:15" x14ac:dyDescent="0.2">
      <c r="J30652" s="20"/>
      <c r="K30652" s="20"/>
      <c r="L30652" s="20"/>
      <c r="M30652" s="20"/>
      <c r="N30652" s="20"/>
      <c r="O30652" s="20"/>
    </row>
    <row r="30653" spans="10:15" x14ac:dyDescent="0.2">
      <c r="J30653" s="20"/>
      <c r="K30653" s="20"/>
      <c r="L30653" s="20"/>
      <c r="M30653" s="20"/>
      <c r="N30653" s="20"/>
      <c r="O30653" s="20"/>
    </row>
    <row r="30654" spans="10:15" x14ac:dyDescent="0.2">
      <c r="J30654" s="20"/>
      <c r="K30654" s="20"/>
      <c r="L30654" s="20"/>
      <c r="M30654" s="20"/>
      <c r="N30654" s="20"/>
      <c r="O30654" s="20"/>
    </row>
    <row r="30655" spans="10:15" x14ac:dyDescent="0.2">
      <c r="J30655" s="20"/>
      <c r="K30655" s="20"/>
      <c r="L30655" s="20"/>
      <c r="M30655" s="20"/>
      <c r="N30655" s="20"/>
      <c r="O30655" s="20"/>
    </row>
    <row r="30656" spans="10:15" x14ac:dyDescent="0.2">
      <c r="J30656" s="20"/>
      <c r="K30656" s="20"/>
      <c r="L30656" s="20"/>
      <c r="M30656" s="20"/>
      <c r="N30656" s="20"/>
      <c r="O30656" s="20"/>
    </row>
    <row r="30657" spans="10:15" x14ac:dyDescent="0.2">
      <c r="J30657" s="20"/>
      <c r="K30657" s="20"/>
      <c r="L30657" s="20"/>
      <c r="M30657" s="20"/>
      <c r="N30657" s="20"/>
      <c r="O30657" s="20"/>
    </row>
    <row r="30658" spans="10:15" x14ac:dyDescent="0.2">
      <c r="J30658" s="20"/>
      <c r="K30658" s="20"/>
      <c r="L30658" s="20"/>
      <c r="M30658" s="20"/>
      <c r="N30658" s="20"/>
      <c r="O30658" s="20"/>
    </row>
    <row r="30659" spans="10:15" x14ac:dyDescent="0.2">
      <c r="J30659" s="20"/>
      <c r="K30659" s="20"/>
      <c r="L30659" s="20"/>
      <c r="M30659" s="20"/>
      <c r="N30659" s="20"/>
      <c r="O30659" s="20"/>
    </row>
    <row r="30660" spans="10:15" x14ac:dyDescent="0.2">
      <c r="J30660" s="20"/>
      <c r="K30660" s="20"/>
      <c r="L30660" s="20"/>
      <c r="M30660" s="20"/>
      <c r="N30660" s="20"/>
      <c r="O30660" s="20"/>
    </row>
    <row r="30661" spans="10:15" x14ac:dyDescent="0.2">
      <c r="J30661" s="20"/>
      <c r="K30661" s="20"/>
      <c r="L30661" s="20"/>
      <c r="M30661" s="20"/>
      <c r="N30661" s="20"/>
      <c r="O30661" s="20"/>
    </row>
    <row r="30662" spans="10:15" x14ac:dyDescent="0.2">
      <c r="J30662" s="20"/>
      <c r="K30662" s="20"/>
      <c r="L30662" s="20"/>
      <c r="M30662" s="20"/>
      <c r="N30662" s="20"/>
      <c r="O30662" s="20"/>
    </row>
    <row r="30663" spans="10:15" x14ac:dyDescent="0.2">
      <c r="J30663" s="20"/>
      <c r="K30663" s="20"/>
      <c r="L30663" s="20"/>
      <c r="M30663" s="20"/>
      <c r="N30663" s="20"/>
      <c r="O30663" s="20"/>
    </row>
    <row r="30664" spans="10:15" x14ac:dyDescent="0.2">
      <c r="J30664" s="20"/>
      <c r="K30664" s="20"/>
      <c r="L30664" s="20"/>
      <c r="M30664" s="20"/>
      <c r="N30664" s="20"/>
      <c r="O30664" s="20"/>
    </row>
    <row r="30665" spans="10:15" x14ac:dyDescent="0.2">
      <c r="J30665" s="20"/>
      <c r="K30665" s="20"/>
      <c r="L30665" s="20"/>
      <c r="M30665" s="20"/>
      <c r="N30665" s="20"/>
      <c r="O30665" s="20"/>
    </row>
    <row r="30666" spans="10:15" x14ac:dyDescent="0.2">
      <c r="J30666" s="20"/>
      <c r="K30666" s="20"/>
      <c r="L30666" s="20"/>
      <c r="M30666" s="20"/>
      <c r="N30666" s="20"/>
      <c r="O30666" s="20"/>
    </row>
    <row r="30667" spans="10:15" x14ac:dyDescent="0.2">
      <c r="J30667" s="20"/>
      <c r="K30667" s="20"/>
      <c r="L30667" s="20"/>
      <c r="M30667" s="20"/>
      <c r="N30667" s="20"/>
      <c r="O30667" s="20"/>
    </row>
    <row r="30668" spans="10:15" x14ac:dyDescent="0.2">
      <c r="J30668" s="20"/>
      <c r="K30668" s="20"/>
      <c r="L30668" s="20"/>
      <c r="M30668" s="20"/>
      <c r="N30668" s="20"/>
      <c r="O30668" s="20"/>
    </row>
    <row r="30669" spans="10:15" x14ac:dyDescent="0.2">
      <c r="J30669" s="20"/>
      <c r="K30669" s="20"/>
      <c r="L30669" s="20"/>
      <c r="M30669" s="20"/>
      <c r="N30669" s="20"/>
      <c r="O30669" s="20"/>
    </row>
    <row r="30670" spans="10:15" x14ac:dyDescent="0.2">
      <c r="J30670" s="20"/>
      <c r="K30670" s="20"/>
      <c r="L30670" s="20"/>
      <c r="M30670" s="20"/>
      <c r="N30670" s="20"/>
      <c r="O30670" s="20"/>
    </row>
    <row r="30671" spans="10:15" x14ac:dyDescent="0.2">
      <c r="J30671" s="20"/>
      <c r="K30671" s="20"/>
      <c r="L30671" s="20"/>
      <c r="M30671" s="20"/>
      <c r="N30671" s="20"/>
      <c r="O30671" s="20"/>
    </row>
    <row r="30672" spans="10:15" x14ac:dyDescent="0.2">
      <c r="J30672" s="20"/>
      <c r="K30672" s="20"/>
      <c r="L30672" s="20"/>
      <c r="M30672" s="20"/>
      <c r="N30672" s="20"/>
      <c r="O30672" s="20"/>
    </row>
    <row r="30673" spans="10:15" x14ac:dyDescent="0.2">
      <c r="J30673" s="20"/>
      <c r="K30673" s="20"/>
      <c r="L30673" s="20"/>
      <c r="M30673" s="20"/>
      <c r="N30673" s="20"/>
      <c r="O30673" s="20"/>
    </row>
    <row r="30674" spans="10:15" x14ac:dyDescent="0.2">
      <c r="J30674" s="20"/>
      <c r="K30674" s="20"/>
      <c r="L30674" s="20"/>
      <c r="M30674" s="20"/>
      <c r="N30674" s="20"/>
      <c r="O30674" s="20"/>
    </row>
    <row r="30675" spans="10:15" x14ac:dyDescent="0.2">
      <c r="J30675" s="20"/>
      <c r="K30675" s="20"/>
      <c r="L30675" s="20"/>
      <c r="M30675" s="20"/>
      <c r="N30675" s="20"/>
      <c r="O30675" s="20"/>
    </row>
    <row r="30676" spans="10:15" x14ac:dyDescent="0.2">
      <c r="J30676" s="20"/>
      <c r="K30676" s="20"/>
      <c r="L30676" s="20"/>
      <c r="M30676" s="20"/>
      <c r="N30676" s="20"/>
      <c r="O30676" s="20"/>
    </row>
    <row r="30677" spans="10:15" x14ac:dyDescent="0.2">
      <c r="J30677" s="20"/>
      <c r="K30677" s="20"/>
      <c r="L30677" s="20"/>
      <c r="M30677" s="20"/>
      <c r="N30677" s="20"/>
      <c r="O30677" s="20"/>
    </row>
    <row r="30678" spans="10:15" x14ac:dyDescent="0.2">
      <c r="J30678" s="20"/>
      <c r="K30678" s="20"/>
      <c r="L30678" s="20"/>
      <c r="M30678" s="20"/>
      <c r="N30678" s="20"/>
      <c r="O30678" s="20"/>
    </row>
    <row r="30679" spans="10:15" x14ac:dyDescent="0.2">
      <c r="J30679" s="20"/>
      <c r="K30679" s="20"/>
      <c r="L30679" s="20"/>
      <c r="M30679" s="20"/>
      <c r="N30679" s="20"/>
      <c r="O30679" s="20"/>
    </row>
    <row r="30680" spans="10:15" x14ac:dyDescent="0.2">
      <c r="J30680" s="20"/>
      <c r="K30680" s="20"/>
      <c r="L30680" s="20"/>
      <c r="M30680" s="20"/>
      <c r="N30680" s="20"/>
      <c r="O30680" s="20"/>
    </row>
    <row r="30681" spans="10:15" x14ac:dyDescent="0.2">
      <c r="J30681" s="20"/>
      <c r="K30681" s="20"/>
      <c r="L30681" s="20"/>
      <c r="M30681" s="20"/>
      <c r="N30681" s="20"/>
      <c r="O30681" s="20"/>
    </row>
    <row r="30682" spans="10:15" x14ac:dyDescent="0.2">
      <c r="J30682" s="20"/>
      <c r="K30682" s="20"/>
      <c r="L30682" s="20"/>
      <c r="M30682" s="20"/>
      <c r="N30682" s="20"/>
      <c r="O30682" s="20"/>
    </row>
    <row r="30683" spans="10:15" x14ac:dyDescent="0.2">
      <c r="J30683" s="20"/>
      <c r="K30683" s="20"/>
      <c r="L30683" s="20"/>
      <c r="M30683" s="20"/>
      <c r="N30683" s="20"/>
      <c r="O30683" s="20"/>
    </row>
    <row r="30684" spans="10:15" x14ac:dyDescent="0.2">
      <c r="J30684" s="20"/>
      <c r="K30684" s="20"/>
      <c r="L30684" s="20"/>
      <c r="M30684" s="20"/>
      <c r="N30684" s="20"/>
      <c r="O30684" s="20"/>
    </row>
    <row r="30685" spans="10:15" x14ac:dyDescent="0.2">
      <c r="J30685" s="20"/>
      <c r="K30685" s="20"/>
      <c r="L30685" s="20"/>
      <c r="M30685" s="20"/>
      <c r="N30685" s="20"/>
      <c r="O30685" s="20"/>
    </row>
    <row r="30686" spans="10:15" x14ac:dyDescent="0.2">
      <c r="J30686" s="20"/>
      <c r="K30686" s="20"/>
      <c r="L30686" s="20"/>
      <c r="M30686" s="20"/>
      <c r="N30686" s="20"/>
      <c r="O30686" s="20"/>
    </row>
    <row r="30687" spans="10:15" x14ac:dyDescent="0.2">
      <c r="J30687" s="20"/>
      <c r="K30687" s="20"/>
      <c r="L30687" s="20"/>
      <c r="M30687" s="20"/>
      <c r="N30687" s="20"/>
      <c r="O30687" s="20"/>
    </row>
    <row r="30688" spans="10:15" x14ac:dyDescent="0.2">
      <c r="J30688" s="20"/>
      <c r="K30688" s="20"/>
      <c r="L30688" s="20"/>
      <c r="M30688" s="20"/>
      <c r="N30688" s="20"/>
      <c r="O30688" s="20"/>
    </row>
    <row r="30689" spans="10:15" x14ac:dyDescent="0.2">
      <c r="J30689" s="20"/>
      <c r="K30689" s="20"/>
      <c r="L30689" s="20"/>
      <c r="M30689" s="20"/>
      <c r="N30689" s="20"/>
      <c r="O30689" s="20"/>
    </row>
    <row r="30690" spans="10:15" x14ac:dyDescent="0.2">
      <c r="J30690" s="20"/>
      <c r="K30690" s="20"/>
      <c r="L30690" s="20"/>
      <c r="M30690" s="20"/>
      <c r="N30690" s="20"/>
      <c r="O30690" s="20"/>
    </row>
    <row r="30691" spans="10:15" x14ac:dyDescent="0.2">
      <c r="J30691" s="20"/>
      <c r="K30691" s="20"/>
      <c r="L30691" s="20"/>
      <c r="M30691" s="20"/>
      <c r="N30691" s="20"/>
      <c r="O30691" s="20"/>
    </row>
    <row r="30692" spans="10:15" x14ac:dyDescent="0.2">
      <c r="J30692" s="20"/>
      <c r="K30692" s="20"/>
      <c r="L30692" s="20"/>
      <c r="M30692" s="20"/>
      <c r="N30692" s="20"/>
      <c r="O30692" s="20"/>
    </row>
    <row r="30693" spans="10:15" x14ac:dyDescent="0.2">
      <c r="J30693" s="20"/>
      <c r="K30693" s="20"/>
      <c r="L30693" s="20"/>
      <c r="M30693" s="20"/>
      <c r="N30693" s="20"/>
      <c r="O30693" s="20"/>
    </row>
    <row r="30694" spans="10:15" x14ac:dyDescent="0.2">
      <c r="J30694" s="20"/>
      <c r="K30694" s="20"/>
      <c r="L30694" s="20"/>
      <c r="M30694" s="20"/>
      <c r="N30694" s="20"/>
      <c r="O30694" s="20"/>
    </row>
    <row r="30695" spans="10:15" x14ac:dyDescent="0.2">
      <c r="J30695" s="20"/>
      <c r="K30695" s="20"/>
      <c r="L30695" s="20"/>
      <c r="M30695" s="20"/>
      <c r="N30695" s="20"/>
      <c r="O30695" s="20"/>
    </row>
    <row r="30696" spans="10:15" x14ac:dyDescent="0.2">
      <c r="J30696" s="20"/>
      <c r="K30696" s="20"/>
      <c r="L30696" s="20"/>
      <c r="M30696" s="20"/>
      <c r="N30696" s="20"/>
      <c r="O30696" s="20"/>
    </row>
    <row r="30697" spans="10:15" x14ac:dyDescent="0.2">
      <c r="J30697" s="20"/>
      <c r="K30697" s="20"/>
      <c r="L30697" s="20"/>
      <c r="M30697" s="20"/>
      <c r="N30697" s="20"/>
      <c r="O30697" s="20"/>
    </row>
    <row r="30698" spans="10:15" x14ac:dyDescent="0.2">
      <c r="J30698" s="20"/>
      <c r="K30698" s="20"/>
      <c r="L30698" s="20"/>
      <c r="M30698" s="20"/>
      <c r="N30698" s="20"/>
      <c r="O30698" s="20"/>
    </row>
    <row r="30699" spans="10:15" x14ac:dyDescent="0.2">
      <c r="J30699" s="20"/>
      <c r="K30699" s="20"/>
      <c r="L30699" s="20"/>
      <c r="M30699" s="20"/>
      <c r="N30699" s="20"/>
      <c r="O30699" s="20"/>
    </row>
    <row r="30700" spans="10:15" x14ac:dyDescent="0.2">
      <c r="J30700" s="20"/>
      <c r="K30700" s="20"/>
      <c r="L30700" s="20"/>
      <c r="M30700" s="20"/>
      <c r="N30700" s="20"/>
      <c r="O30700" s="20"/>
    </row>
    <row r="30701" spans="10:15" x14ac:dyDescent="0.2">
      <c r="J30701" s="20"/>
      <c r="K30701" s="20"/>
      <c r="L30701" s="20"/>
      <c r="M30701" s="20"/>
      <c r="N30701" s="20"/>
      <c r="O30701" s="20"/>
    </row>
    <row r="30702" spans="10:15" x14ac:dyDescent="0.2">
      <c r="J30702" s="20"/>
      <c r="K30702" s="20"/>
      <c r="L30702" s="20"/>
      <c r="M30702" s="20"/>
      <c r="N30702" s="20"/>
      <c r="O30702" s="20"/>
    </row>
    <row r="30703" spans="10:15" x14ac:dyDescent="0.2">
      <c r="J30703" s="20"/>
      <c r="K30703" s="20"/>
      <c r="L30703" s="20"/>
      <c r="M30703" s="20"/>
      <c r="N30703" s="20"/>
      <c r="O30703" s="20"/>
    </row>
    <row r="30704" spans="10:15" x14ac:dyDescent="0.2">
      <c r="J30704" s="20"/>
      <c r="K30704" s="20"/>
      <c r="L30704" s="20"/>
      <c r="M30704" s="20"/>
      <c r="N30704" s="20"/>
      <c r="O30704" s="20"/>
    </row>
    <row r="30705" spans="10:15" x14ac:dyDescent="0.2">
      <c r="J30705" s="20"/>
      <c r="K30705" s="20"/>
      <c r="L30705" s="20"/>
      <c r="M30705" s="20"/>
      <c r="N30705" s="20"/>
      <c r="O30705" s="20"/>
    </row>
    <row r="30706" spans="10:15" x14ac:dyDescent="0.2">
      <c r="J30706" s="20"/>
      <c r="K30706" s="20"/>
      <c r="L30706" s="20"/>
      <c r="M30706" s="20"/>
      <c r="N30706" s="20"/>
      <c r="O30706" s="20"/>
    </row>
    <row r="30707" spans="10:15" x14ac:dyDescent="0.2">
      <c r="J30707" s="20"/>
      <c r="K30707" s="20"/>
      <c r="L30707" s="20"/>
      <c r="M30707" s="20"/>
      <c r="N30707" s="20"/>
      <c r="O30707" s="20"/>
    </row>
    <row r="30708" spans="10:15" x14ac:dyDescent="0.2">
      <c r="J30708" s="20"/>
      <c r="K30708" s="20"/>
      <c r="L30708" s="20"/>
      <c r="M30708" s="20"/>
      <c r="N30708" s="20"/>
      <c r="O30708" s="20"/>
    </row>
    <row r="30709" spans="10:15" x14ac:dyDescent="0.2">
      <c r="J30709" s="20"/>
      <c r="K30709" s="20"/>
      <c r="L30709" s="20"/>
      <c r="M30709" s="20"/>
      <c r="N30709" s="20"/>
      <c r="O30709" s="20"/>
    </row>
    <row r="30710" spans="10:15" x14ac:dyDescent="0.2">
      <c r="J30710" s="20"/>
      <c r="K30710" s="20"/>
      <c r="L30710" s="20"/>
      <c r="M30710" s="20"/>
      <c r="N30710" s="20"/>
      <c r="O30710" s="20"/>
    </row>
    <row r="30711" spans="10:15" x14ac:dyDescent="0.2">
      <c r="J30711" s="20"/>
      <c r="K30711" s="20"/>
      <c r="L30711" s="20"/>
      <c r="M30711" s="20"/>
      <c r="N30711" s="20"/>
      <c r="O30711" s="20"/>
    </row>
    <row r="30712" spans="10:15" x14ac:dyDescent="0.2">
      <c r="J30712" s="20"/>
      <c r="K30712" s="20"/>
      <c r="L30712" s="20"/>
      <c r="M30712" s="20"/>
      <c r="N30712" s="20"/>
      <c r="O30712" s="20"/>
    </row>
    <row r="30713" spans="10:15" x14ac:dyDescent="0.2">
      <c r="J30713" s="20"/>
      <c r="K30713" s="20"/>
      <c r="L30713" s="20"/>
      <c r="M30713" s="20"/>
      <c r="N30713" s="20"/>
      <c r="O30713" s="20"/>
    </row>
    <row r="30714" spans="10:15" x14ac:dyDescent="0.2">
      <c r="J30714" s="20"/>
      <c r="K30714" s="20"/>
      <c r="L30714" s="20"/>
      <c r="M30714" s="20"/>
      <c r="N30714" s="20"/>
      <c r="O30714" s="20"/>
    </row>
    <row r="30715" spans="10:15" x14ac:dyDescent="0.2">
      <c r="J30715" s="20"/>
      <c r="K30715" s="20"/>
      <c r="L30715" s="20"/>
      <c r="M30715" s="20"/>
      <c r="N30715" s="20"/>
      <c r="O30715" s="20"/>
    </row>
    <row r="30716" spans="10:15" x14ac:dyDescent="0.2">
      <c r="J30716" s="20"/>
      <c r="K30716" s="20"/>
      <c r="L30716" s="20"/>
      <c r="M30716" s="20"/>
      <c r="N30716" s="20"/>
      <c r="O30716" s="20"/>
    </row>
    <row r="30717" spans="10:15" x14ac:dyDescent="0.2">
      <c r="J30717" s="20"/>
      <c r="K30717" s="20"/>
      <c r="L30717" s="20"/>
      <c r="M30717" s="20"/>
      <c r="N30717" s="20"/>
      <c r="O30717" s="20"/>
    </row>
    <row r="30718" spans="10:15" x14ac:dyDescent="0.2">
      <c r="J30718" s="20"/>
      <c r="K30718" s="20"/>
      <c r="L30718" s="20"/>
      <c r="M30718" s="20"/>
      <c r="N30718" s="20"/>
      <c r="O30718" s="20"/>
    </row>
    <row r="30719" spans="10:15" x14ac:dyDescent="0.2">
      <c r="J30719" s="20"/>
      <c r="K30719" s="20"/>
      <c r="L30719" s="20"/>
      <c r="M30719" s="20"/>
      <c r="N30719" s="20"/>
      <c r="O30719" s="20"/>
    </row>
    <row r="30720" spans="10:15" x14ac:dyDescent="0.2">
      <c r="J30720" s="20"/>
      <c r="K30720" s="20"/>
      <c r="L30720" s="20"/>
      <c r="M30720" s="20"/>
      <c r="N30720" s="20"/>
      <c r="O30720" s="20"/>
    </row>
    <row r="30721" spans="10:15" x14ac:dyDescent="0.2">
      <c r="J30721" s="20"/>
      <c r="K30721" s="20"/>
      <c r="L30721" s="20"/>
      <c r="M30721" s="20"/>
      <c r="N30721" s="20"/>
      <c r="O30721" s="20"/>
    </row>
    <row r="30722" spans="10:15" x14ac:dyDescent="0.2">
      <c r="J30722" s="20"/>
      <c r="K30722" s="20"/>
      <c r="L30722" s="20"/>
      <c r="M30722" s="20"/>
      <c r="N30722" s="20"/>
      <c r="O30722" s="20"/>
    </row>
    <row r="30723" spans="10:15" x14ac:dyDescent="0.2">
      <c r="J30723" s="20"/>
      <c r="K30723" s="20"/>
      <c r="L30723" s="20"/>
      <c r="M30723" s="20"/>
      <c r="N30723" s="20"/>
      <c r="O30723" s="20"/>
    </row>
    <row r="30724" spans="10:15" x14ac:dyDescent="0.2">
      <c r="J30724" s="20"/>
      <c r="K30724" s="20"/>
      <c r="L30724" s="20"/>
      <c r="M30724" s="20"/>
      <c r="N30724" s="20"/>
      <c r="O30724" s="20"/>
    </row>
    <row r="30725" spans="10:15" x14ac:dyDescent="0.2">
      <c r="J30725" s="20"/>
      <c r="K30725" s="20"/>
      <c r="L30725" s="20"/>
      <c r="M30725" s="20"/>
      <c r="N30725" s="20"/>
      <c r="O30725" s="20"/>
    </row>
    <row r="30726" spans="10:15" x14ac:dyDescent="0.2">
      <c r="J30726" s="20"/>
      <c r="K30726" s="20"/>
      <c r="L30726" s="20"/>
      <c r="M30726" s="20"/>
      <c r="N30726" s="20"/>
      <c r="O30726" s="20"/>
    </row>
    <row r="30727" spans="10:15" x14ac:dyDescent="0.2">
      <c r="J30727" s="20"/>
      <c r="K30727" s="20"/>
      <c r="L30727" s="20"/>
      <c r="M30727" s="20"/>
      <c r="N30727" s="20"/>
      <c r="O30727" s="20"/>
    </row>
    <row r="30728" spans="10:15" x14ac:dyDescent="0.2">
      <c r="J30728" s="20"/>
      <c r="K30728" s="20"/>
      <c r="L30728" s="20"/>
      <c r="M30728" s="20"/>
      <c r="N30728" s="20"/>
      <c r="O30728" s="20"/>
    </row>
    <row r="30729" spans="10:15" x14ac:dyDescent="0.2">
      <c r="J30729" s="20"/>
      <c r="K30729" s="20"/>
      <c r="L30729" s="20"/>
      <c r="M30729" s="20"/>
      <c r="N30729" s="20"/>
      <c r="O30729" s="20"/>
    </row>
    <row r="30730" spans="10:15" x14ac:dyDescent="0.2">
      <c r="J30730" s="20"/>
      <c r="K30730" s="20"/>
      <c r="L30730" s="20"/>
      <c r="M30730" s="20"/>
      <c r="N30730" s="20"/>
      <c r="O30730" s="20"/>
    </row>
    <row r="30731" spans="10:15" x14ac:dyDescent="0.2">
      <c r="J30731" s="20"/>
      <c r="K30731" s="20"/>
      <c r="L30731" s="20"/>
      <c r="M30731" s="20"/>
      <c r="N30731" s="20"/>
      <c r="O30731" s="20"/>
    </row>
    <row r="30732" spans="10:15" x14ac:dyDescent="0.2">
      <c r="J30732" s="20"/>
      <c r="K30732" s="20"/>
      <c r="L30732" s="20"/>
      <c r="M30732" s="20"/>
      <c r="N30732" s="20"/>
      <c r="O30732" s="20"/>
    </row>
    <row r="30733" spans="10:15" x14ac:dyDescent="0.2">
      <c r="J30733" s="20"/>
      <c r="K30733" s="20"/>
      <c r="L30733" s="20"/>
      <c r="M30733" s="20"/>
      <c r="N30733" s="20"/>
      <c r="O30733" s="20"/>
    </row>
    <row r="30734" spans="10:15" x14ac:dyDescent="0.2">
      <c r="J30734" s="20"/>
      <c r="K30734" s="20"/>
      <c r="L30734" s="20"/>
      <c r="M30734" s="20"/>
      <c r="N30734" s="20"/>
      <c r="O30734" s="20"/>
    </row>
    <row r="30735" spans="10:15" x14ac:dyDescent="0.2">
      <c r="J30735" s="20"/>
      <c r="K30735" s="20"/>
      <c r="L30735" s="20"/>
      <c r="M30735" s="20"/>
      <c r="N30735" s="20"/>
      <c r="O30735" s="20"/>
    </row>
    <row r="30736" spans="10:15" x14ac:dyDescent="0.2">
      <c r="J30736" s="20"/>
      <c r="K30736" s="20"/>
      <c r="L30736" s="20"/>
      <c r="M30736" s="20"/>
      <c r="N30736" s="20"/>
      <c r="O30736" s="20"/>
    </row>
    <row r="30737" spans="10:15" x14ac:dyDescent="0.2">
      <c r="J30737" s="20"/>
      <c r="K30737" s="20"/>
      <c r="L30737" s="20"/>
      <c r="M30737" s="20"/>
      <c r="N30737" s="20"/>
      <c r="O30737" s="20"/>
    </row>
    <row r="30738" spans="10:15" x14ac:dyDescent="0.2">
      <c r="J30738" s="20"/>
      <c r="K30738" s="20"/>
      <c r="L30738" s="20"/>
      <c r="M30738" s="20"/>
      <c r="N30738" s="20"/>
      <c r="O30738" s="20"/>
    </row>
    <row r="30739" spans="10:15" x14ac:dyDescent="0.2">
      <c r="J30739" s="20"/>
      <c r="K30739" s="20"/>
      <c r="L30739" s="20"/>
      <c r="M30739" s="20"/>
      <c r="N30739" s="20"/>
      <c r="O30739" s="20"/>
    </row>
    <row r="30740" spans="10:15" x14ac:dyDescent="0.2">
      <c r="J30740" s="20"/>
      <c r="K30740" s="20"/>
      <c r="L30740" s="20"/>
      <c r="M30740" s="20"/>
      <c r="N30740" s="20"/>
      <c r="O30740" s="20"/>
    </row>
    <row r="30741" spans="10:15" x14ac:dyDescent="0.2">
      <c r="J30741" s="20"/>
      <c r="K30741" s="20"/>
      <c r="L30741" s="20"/>
      <c r="M30741" s="20"/>
      <c r="N30741" s="20"/>
      <c r="O30741" s="20"/>
    </row>
    <row r="30742" spans="10:15" x14ac:dyDescent="0.2">
      <c r="J30742" s="20"/>
      <c r="K30742" s="20"/>
      <c r="L30742" s="20"/>
      <c r="M30742" s="20"/>
      <c r="N30742" s="20"/>
      <c r="O30742" s="20"/>
    </row>
    <row r="30743" spans="10:15" x14ac:dyDescent="0.2">
      <c r="J30743" s="20"/>
      <c r="K30743" s="20"/>
      <c r="L30743" s="20"/>
      <c r="M30743" s="20"/>
      <c r="N30743" s="20"/>
      <c r="O30743" s="20"/>
    </row>
    <row r="30744" spans="10:15" x14ac:dyDescent="0.2">
      <c r="J30744" s="20"/>
      <c r="K30744" s="20"/>
      <c r="L30744" s="20"/>
      <c r="M30744" s="20"/>
      <c r="N30744" s="20"/>
      <c r="O30744" s="20"/>
    </row>
    <row r="30745" spans="10:15" x14ac:dyDescent="0.2">
      <c r="J30745" s="20"/>
      <c r="K30745" s="20"/>
      <c r="L30745" s="20"/>
      <c r="M30745" s="20"/>
      <c r="N30745" s="20"/>
      <c r="O30745" s="20"/>
    </row>
    <row r="30746" spans="10:15" x14ac:dyDescent="0.2">
      <c r="J30746" s="20"/>
      <c r="K30746" s="20"/>
      <c r="L30746" s="20"/>
      <c r="M30746" s="20"/>
      <c r="N30746" s="20"/>
      <c r="O30746" s="20"/>
    </row>
    <row r="30747" spans="10:15" x14ac:dyDescent="0.2">
      <c r="J30747" s="20"/>
      <c r="K30747" s="20"/>
      <c r="L30747" s="20"/>
      <c r="M30747" s="20"/>
      <c r="N30747" s="20"/>
      <c r="O30747" s="20"/>
    </row>
    <row r="30748" spans="10:15" x14ac:dyDescent="0.2">
      <c r="J30748" s="20"/>
      <c r="K30748" s="20"/>
      <c r="L30748" s="20"/>
      <c r="M30748" s="20"/>
      <c r="N30748" s="20"/>
      <c r="O30748" s="20"/>
    </row>
    <row r="30749" spans="10:15" x14ac:dyDescent="0.2">
      <c r="J30749" s="20"/>
      <c r="K30749" s="20"/>
      <c r="L30749" s="20"/>
      <c r="M30749" s="20"/>
      <c r="N30749" s="20"/>
      <c r="O30749" s="20"/>
    </row>
    <row r="30750" spans="10:15" x14ac:dyDescent="0.2">
      <c r="J30750" s="20"/>
      <c r="K30750" s="20"/>
      <c r="L30750" s="20"/>
      <c r="M30750" s="20"/>
      <c r="N30750" s="20"/>
      <c r="O30750" s="20"/>
    </row>
    <row r="30751" spans="10:15" x14ac:dyDescent="0.2">
      <c r="J30751" s="20"/>
      <c r="K30751" s="20"/>
      <c r="L30751" s="20"/>
      <c r="M30751" s="20"/>
      <c r="N30751" s="20"/>
      <c r="O30751" s="20"/>
    </row>
    <row r="30752" spans="10:15" x14ac:dyDescent="0.2">
      <c r="J30752" s="20"/>
      <c r="K30752" s="20"/>
      <c r="L30752" s="20"/>
      <c r="M30752" s="20"/>
      <c r="N30752" s="20"/>
      <c r="O30752" s="20"/>
    </row>
    <row r="30753" spans="10:15" x14ac:dyDescent="0.2">
      <c r="J30753" s="20"/>
      <c r="K30753" s="20"/>
      <c r="L30753" s="20"/>
      <c r="M30753" s="20"/>
      <c r="N30753" s="20"/>
      <c r="O30753" s="20"/>
    </row>
    <row r="30754" spans="10:15" x14ac:dyDescent="0.2">
      <c r="J30754" s="20"/>
      <c r="K30754" s="20"/>
      <c r="L30754" s="20"/>
      <c r="M30754" s="20"/>
      <c r="N30754" s="20"/>
      <c r="O30754" s="20"/>
    </row>
    <row r="30755" spans="10:15" x14ac:dyDescent="0.2">
      <c r="J30755" s="20"/>
      <c r="K30755" s="20"/>
      <c r="L30755" s="20"/>
      <c r="M30755" s="20"/>
      <c r="N30755" s="20"/>
      <c r="O30755" s="20"/>
    </row>
    <row r="30756" spans="10:15" x14ac:dyDescent="0.2">
      <c r="J30756" s="20"/>
      <c r="K30756" s="20"/>
      <c r="L30756" s="20"/>
      <c r="M30756" s="20"/>
      <c r="N30756" s="20"/>
      <c r="O30756" s="20"/>
    </row>
    <row r="30757" spans="10:15" x14ac:dyDescent="0.2">
      <c r="J30757" s="20"/>
      <c r="K30757" s="20"/>
      <c r="L30757" s="20"/>
      <c r="M30757" s="20"/>
      <c r="N30757" s="20"/>
      <c r="O30757" s="20"/>
    </row>
    <row r="30758" spans="10:15" x14ac:dyDescent="0.2">
      <c r="J30758" s="20"/>
      <c r="K30758" s="20"/>
      <c r="L30758" s="20"/>
      <c r="M30758" s="20"/>
      <c r="N30758" s="20"/>
      <c r="O30758" s="20"/>
    </row>
    <row r="30759" spans="10:15" x14ac:dyDescent="0.2">
      <c r="J30759" s="20"/>
      <c r="K30759" s="20"/>
      <c r="L30759" s="20"/>
      <c r="M30759" s="20"/>
      <c r="N30759" s="20"/>
      <c r="O30759" s="20"/>
    </row>
    <row r="30760" spans="10:15" x14ac:dyDescent="0.2">
      <c r="J30760" s="20"/>
      <c r="K30760" s="20"/>
      <c r="L30760" s="20"/>
      <c r="M30760" s="20"/>
      <c r="N30760" s="20"/>
      <c r="O30760" s="20"/>
    </row>
    <row r="30761" spans="10:15" x14ac:dyDescent="0.2">
      <c r="J30761" s="20"/>
      <c r="K30761" s="20"/>
      <c r="L30761" s="20"/>
      <c r="M30761" s="20"/>
      <c r="N30761" s="20"/>
      <c r="O30761" s="20"/>
    </row>
    <row r="30762" spans="10:15" x14ac:dyDescent="0.2">
      <c r="J30762" s="20"/>
      <c r="K30762" s="20"/>
      <c r="L30762" s="20"/>
      <c r="M30762" s="20"/>
      <c r="N30762" s="20"/>
      <c r="O30762" s="20"/>
    </row>
    <row r="30763" spans="10:15" x14ac:dyDescent="0.2">
      <c r="J30763" s="20"/>
      <c r="K30763" s="20"/>
      <c r="L30763" s="20"/>
      <c r="M30763" s="20"/>
      <c r="N30763" s="20"/>
      <c r="O30763" s="20"/>
    </row>
    <row r="30764" spans="10:15" x14ac:dyDescent="0.2">
      <c r="J30764" s="20"/>
      <c r="K30764" s="20"/>
      <c r="L30764" s="20"/>
      <c r="M30764" s="20"/>
      <c r="N30764" s="20"/>
      <c r="O30764" s="20"/>
    </row>
    <row r="30765" spans="10:15" x14ac:dyDescent="0.2">
      <c r="J30765" s="20"/>
      <c r="K30765" s="20"/>
      <c r="L30765" s="20"/>
      <c r="M30765" s="20"/>
      <c r="N30765" s="20"/>
      <c r="O30765" s="20"/>
    </row>
    <row r="30766" spans="10:15" x14ac:dyDescent="0.2">
      <c r="J30766" s="20"/>
      <c r="K30766" s="20"/>
      <c r="L30766" s="20"/>
      <c r="M30766" s="20"/>
      <c r="N30766" s="20"/>
      <c r="O30766" s="20"/>
    </row>
    <row r="30767" spans="10:15" x14ac:dyDescent="0.2">
      <c r="J30767" s="20"/>
      <c r="K30767" s="20"/>
      <c r="L30767" s="20"/>
      <c r="M30767" s="20"/>
      <c r="N30767" s="20"/>
      <c r="O30767" s="20"/>
    </row>
    <row r="30768" spans="10:15" x14ac:dyDescent="0.2">
      <c r="J30768" s="20"/>
      <c r="K30768" s="20"/>
      <c r="L30768" s="20"/>
      <c r="M30768" s="20"/>
      <c r="N30768" s="20"/>
      <c r="O30768" s="20"/>
    </row>
    <row r="30769" spans="10:15" x14ac:dyDescent="0.2">
      <c r="J30769" s="20"/>
      <c r="K30769" s="20"/>
      <c r="L30769" s="20"/>
      <c r="M30769" s="20"/>
      <c r="N30769" s="20"/>
      <c r="O30769" s="20"/>
    </row>
    <row r="30770" spans="10:15" x14ac:dyDescent="0.2">
      <c r="J30770" s="20"/>
      <c r="K30770" s="20"/>
      <c r="L30770" s="20"/>
      <c r="M30770" s="20"/>
      <c r="N30770" s="20"/>
      <c r="O30770" s="20"/>
    </row>
    <row r="30771" spans="10:15" x14ac:dyDescent="0.2">
      <c r="J30771" s="20"/>
      <c r="K30771" s="20"/>
      <c r="L30771" s="20"/>
      <c r="M30771" s="20"/>
      <c r="N30771" s="20"/>
      <c r="O30771" s="20"/>
    </row>
    <row r="30772" spans="10:15" x14ac:dyDescent="0.2">
      <c r="J30772" s="20"/>
      <c r="K30772" s="20"/>
      <c r="L30772" s="20"/>
      <c r="M30772" s="20"/>
      <c r="N30772" s="20"/>
      <c r="O30772" s="20"/>
    </row>
    <row r="30773" spans="10:15" x14ac:dyDescent="0.2">
      <c r="J30773" s="20"/>
      <c r="K30773" s="20"/>
      <c r="L30773" s="20"/>
      <c r="M30773" s="20"/>
      <c r="N30773" s="20"/>
      <c r="O30773" s="20"/>
    </row>
    <row r="30774" spans="10:15" x14ac:dyDescent="0.2">
      <c r="J30774" s="20"/>
      <c r="K30774" s="20"/>
      <c r="L30774" s="20"/>
      <c r="M30774" s="20"/>
      <c r="N30774" s="20"/>
      <c r="O30774" s="20"/>
    </row>
    <row r="30775" spans="10:15" x14ac:dyDescent="0.2">
      <c r="J30775" s="20"/>
      <c r="K30775" s="20"/>
      <c r="L30775" s="20"/>
      <c r="M30775" s="20"/>
      <c r="N30775" s="20"/>
      <c r="O30775" s="20"/>
    </row>
    <row r="30776" spans="10:15" x14ac:dyDescent="0.2">
      <c r="J30776" s="20"/>
      <c r="K30776" s="20"/>
      <c r="L30776" s="20"/>
      <c r="M30776" s="20"/>
      <c r="N30776" s="20"/>
      <c r="O30776" s="20"/>
    </row>
    <row r="30777" spans="10:15" x14ac:dyDescent="0.2">
      <c r="J30777" s="20"/>
      <c r="K30777" s="20"/>
      <c r="L30777" s="20"/>
      <c r="M30777" s="20"/>
      <c r="N30777" s="20"/>
      <c r="O30777" s="20"/>
    </row>
    <row r="30778" spans="10:15" x14ac:dyDescent="0.2">
      <c r="J30778" s="20"/>
      <c r="K30778" s="20"/>
      <c r="L30778" s="20"/>
      <c r="M30778" s="20"/>
      <c r="N30778" s="20"/>
      <c r="O30778" s="20"/>
    </row>
    <row r="30779" spans="10:15" x14ac:dyDescent="0.2">
      <c r="J30779" s="20"/>
      <c r="K30779" s="20"/>
      <c r="L30779" s="20"/>
      <c r="M30779" s="20"/>
      <c r="N30779" s="20"/>
      <c r="O30779" s="20"/>
    </row>
    <row r="30780" spans="10:15" x14ac:dyDescent="0.2">
      <c r="J30780" s="20"/>
      <c r="K30780" s="20"/>
      <c r="L30780" s="20"/>
      <c r="M30780" s="20"/>
      <c r="N30780" s="20"/>
      <c r="O30780" s="20"/>
    </row>
    <row r="30781" spans="10:15" x14ac:dyDescent="0.2">
      <c r="J30781" s="20"/>
      <c r="K30781" s="20"/>
      <c r="L30781" s="20"/>
      <c r="M30781" s="20"/>
      <c r="N30781" s="20"/>
      <c r="O30781" s="20"/>
    </row>
    <row r="30782" spans="10:15" x14ac:dyDescent="0.2">
      <c r="J30782" s="20"/>
      <c r="K30782" s="20"/>
      <c r="L30782" s="20"/>
      <c r="M30782" s="20"/>
      <c r="N30782" s="20"/>
      <c r="O30782" s="20"/>
    </row>
    <row r="30783" spans="10:15" x14ac:dyDescent="0.2">
      <c r="J30783" s="20"/>
      <c r="K30783" s="20"/>
      <c r="L30783" s="20"/>
      <c r="M30783" s="20"/>
      <c r="N30783" s="20"/>
      <c r="O30783" s="20"/>
    </row>
    <row r="30784" spans="10:15" x14ac:dyDescent="0.2">
      <c r="J30784" s="20"/>
      <c r="K30784" s="20"/>
      <c r="L30784" s="20"/>
      <c r="M30784" s="20"/>
      <c r="N30784" s="20"/>
      <c r="O30784" s="20"/>
    </row>
    <row r="30785" spans="10:15" x14ac:dyDescent="0.2">
      <c r="J30785" s="20"/>
      <c r="K30785" s="20"/>
      <c r="L30785" s="20"/>
      <c r="M30785" s="20"/>
      <c r="N30785" s="20"/>
      <c r="O30785" s="20"/>
    </row>
    <row r="30786" spans="10:15" x14ac:dyDescent="0.2">
      <c r="J30786" s="20"/>
      <c r="K30786" s="20"/>
      <c r="L30786" s="20"/>
      <c r="M30786" s="20"/>
      <c r="N30786" s="20"/>
      <c r="O30786" s="20"/>
    </row>
    <row r="30787" spans="10:15" x14ac:dyDescent="0.2">
      <c r="J30787" s="20"/>
      <c r="K30787" s="20"/>
      <c r="L30787" s="20"/>
      <c r="M30787" s="20"/>
      <c r="N30787" s="20"/>
      <c r="O30787" s="20"/>
    </row>
    <row r="30788" spans="10:15" x14ac:dyDescent="0.2">
      <c r="J30788" s="20"/>
      <c r="K30788" s="20"/>
      <c r="L30788" s="20"/>
      <c r="M30788" s="20"/>
      <c r="N30788" s="20"/>
      <c r="O30788" s="20"/>
    </row>
    <row r="30789" spans="10:15" x14ac:dyDescent="0.2">
      <c r="J30789" s="20"/>
      <c r="K30789" s="20"/>
      <c r="L30789" s="20"/>
      <c r="M30789" s="20"/>
      <c r="N30789" s="20"/>
      <c r="O30789" s="20"/>
    </row>
    <row r="30790" spans="10:15" x14ac:dyDescent="0.2">
      <c r="J30790" s="20"/>
      <c r="K30790" s="20"/>
      <c r="L30790" s="20"/>
      <c r="M30790" s="20"/>
      <c r="N30790" s="20"/>
      <c r="O30790" s="20"/>
    </row>
    <row r="30791" spans="10:15" x14ac:dyDescent="0.2">
      <c r="J30791" s="20"/>
      <c r="K30791" s="20"/>
      <c r="L30791" s="20"/>
      <c r="M30791" s="20"/>
      <c r="N30791" s="20"/>
      <c r="O30791" s="20"/>
    </row>
    <row r="30792" spans="10:15" x14ac:dyDescent="0.2">
      <c r="J30792" s="20"/>
      <c r="K30792" s="20"/>
      <c r="L30792" s="20"/>
      <c r="M30792" s="20"/>
      <c r="N30792" s="20"/>
      <c r="O30792" s="20"/>
    </row>
    <row r="30793" spans="10:15" x14ac:dyDescent="0.2">
      <c r="J30793" s="20"/>
      <c r="K30793" s="20"/>
      <c r="L30793" s="20"/>
      <c r="M30793" s="20"/>
      <c r="N30793" s="20"/>
      <c r="O30793" s="20"/>
    </row>
    <row r="30794" spans="10:15" x14ac:dyDescent="0.2">
      <c r="J30794" s="20"/>
      <c r="K30794" s="20"/>
      <c r="L30794" s="20"/>
      <c r="M30794" s="20"/>
      <c r="N30794" s="20"/>
      <c r="O30794" s="20"/>
    </row>
    <row r="30795" spans="10:15" x14ac:dyDescent="0.2">
      <c r="J30795" s="20"/>
      <c r="K30795" s="20"/>
      <c r="L30795" s="20"/>
      <c r="M30795" s="20"/>
      <c r="N30795" s="20"/>
      <c r="O30795" s="20"/>
    </row>
    <row r="30796" spans="10:15" x14ac:dyDescent="0.2">
      <c r="J30796" s="20"/>
      <c r="K30796" s="20"/>
      <c r="L30796" s="20"/>
      <c r="M30796" s="20"/>
      <c r="N30796" s="20"/>
      <c r="O30796" s="20"/>
    </row>
    <row r="30797" spans="10:15" x14ac:dyDescent="0.2">
      <c r="J30797" s="20"/>
      <c r="K30797" s="20"/>
      <c r="L30797" s="20"/>
      <c r="M30797" s="20"/>
      <c r="N30797" s="20"/>
      <c r="O30797" s="20"/>
    </row>
    <row r="30798" spans="10:15" x14ac:dyDescent="0.2">
      <c r="J30798" s="20"/>
      <c r="K30798" s="20"/>
      <c r="L30798" s="20"/>
      <c r="M30798" s="20"/>
      <c r="N30798" s="20"/>
      <c r="O30798" s="20"/>
    </row>
    <row r="30799" spans="10:15" x14ac:dyDescent="0.2">
      <c r="J30799" s="20"/>
      <c r="K30799" s="20"/>
      <c r="L30799" s="20"/>
      <c r="M30799" s="20"/>
      <c r="N30799" s="20"/>
      <c r="O30799" s="20"/>
    </row>
    <row r="30800" spans="10:15" x14ac:dyDescent="0.2">
      <c r="J30800" s="20"/>
      <c r="K30800" s="20"/>
      <c r="L30800" s="20"/>
      <c r="M30800" s="20"/>
      <c r="N30800" s="20"/>
      <c r="O30800" s="20"/>
    </row>
    <row r="30801" spans="10:15" x14ac:dyDescent="0.2">
      <c r="J30801" s="20"/>
      <c r="K30801" s="20"/>
      <c r="L30801" s="20"/>
      <c r="M30801" s="20"/>
      <c r="N30801" s="20"/>
      <c r="O30801" s="20"/>
    </row>
    <row r="30802" spans="10:15" x14ac:dyDescent="0.2">
      <c r="J30802" s="20"/>
      <c r="K30802" s="20"/>
      <c r="L30802" s="20"/>
      <c r="M30802" s="20"/>
      <c r="N30802" s="20"/>
      <c r="O30802" s="20"/>
    </row>
    <row r="30803" spans="10:15" x14ac:dyDescent="0.2">
      <c r="J30803" s="20"/>
      <c r="K30803" s="20"/>
      <c r="L30803" s="20"/>
      <c r="M30803" s="20"/>
      <c r="N30803" s="20"/>
      <c r="O30803" s="20"/>
    </row>
    <row r="30804" spans="10:15" x14ac:dyDescent="0.2">
      <c r="J30804" s="20"/>
      <c r="K30804" s="20"/>
      <c r="L30804" s="20"/>
      <c r="M30804" s="20"/>
      <c r="N30804" s="20"/>
      <c r="O30804" s="20"/>
    </row>
    <row r="30805" spans="10:15" x14ac:dyDescent="0.2">
      <c r="J30805" s="20"/>
      <c r="K30805" s="20"/>
      <c r="L30805" s="20"/>
      <c r="M30805" s="20"/>
      <c r="N30805" s="20"/>
      <c r="O30805" s="20"/>
    </row>
    <row r="30806" spans="10:15" x14ac:dyDescent="0.2">
      <c r="J30806" s="20"/>
      <c r="K30806" s="20"/>
      <c r="L30806" s="20"/>
      <c r="M30806" s="20"/>
      <c r="N30806" s="20"/>
      <c r="O30806" s="20"/>
    </row>
    <row r="30807" spans="10:15" x14ac:dyDescent="0.2">
      <c r="J30807" s="20"/>
      <c r="K30807" s="20"/>
      <c r="L30807" s="20"/>
      <c r="M30807" s="20"/>
      <c r="N30807" s="20"/>
      <c r="O30807" s="20"/>
    </row>
    <row r="30808" spans="10:15" x14ac:dyDescent="0.2">
      <c r="J30808" s="20"/>
      <c r="K30808" s="20"/>
      <c r="L30808" s="20"/>
      <c r="M30808" s="20"/>
      <c r="N30808" s="20"/>
      <c r="O30808" s="20"/>
    </row>
    <row r="30809" spans="10:15" x14ac:dyDescent="0.2">
      <c r="J30809" s="20"/>
      <c r="K30809" s="20"/>
      <c r="L30809" s="20"/>
      <c r="M30809" s="20"/>
      <c r="N30809" s="20"/>
      <c r="O30809" s="20"/>
    </row>
    <row r="30810" spans="10:15" x14ac:dyDescent="0.2">
      <c r="J30810" s="20"/>
      <c r="K30810" s="20"/>
      <c r="L30810" s="20"/>
      <c r="M30810" s="20"/>
      <c r="N30810" s="20"/>
      <c r="O30810" s="20"/>
    </row>
    <row r="30811" spans="10:15" x14ac:dyDescent="0.2">
      <c r="J30811" s="20"/>
      <c r="K30811" s="20"/>
      <c r="L30811" s="20"/>
      <c r="M30811" s="20"/>
      <c r="N30811" s="20"/>
      <c r="O30811" s="20"/>
    </row>
    <row r="30812" spans="10:15" x14ac:dyDescent="0.2">
      <c r="J30812" s="20"/>
      <c r="K30812" s="20"/>
      <c r="L30812" s="20"/>
      <c r="M30812" s="20"/>
      <c r="N30812" s="20"/>
      <c r="O30812" s="20"/>
    </row>
    <row r="30813" spans="10:15" x14ac:dyDescent="0.2">
      <c r="J30813" s="20"/>
      <c r="K30813" s="20"/>
      <c r="L30813" s="20"/>
      <c r="M30813" s="20"/>
      <c r="N30813" s="20"/>
      <c r="O30813" s="20"/>
    </row>
    <row r="30814" spans="10:15" x14ac:dyDescent="0.2">
      <c r="J30814" s="20"/>
      <c r="K30814" s="20"/>
      <c r="L30814" s="20"/>
      <c r="M30814" s="20"/>
      <c r="N30814" s="20"/>
      <c r="O30814" s="20"/>
    </row>
    <row r="30815" spans="10:15" x14ac:dyDescent="0.2">
      <c r="J30815" s="20"/>
      <c r="K30815" s="20"/>
      <c r="L30815" s="20"/>
      <c r="M30815" s="20"/>
      <c r="N30815" s="20"/>
      <c r="O30815" s="20"/>
    </row>
    <row r="30816" spans="10:15" x14ac:dyDescent="0.2">
      <c r="J30816" s="20"/>
      <c r="K30816" s="20"/>
      <c r="L30816" s="20"/>
      <c r="M30816" s="20"/>
      <c r="N30816" s="20"/>
      <c r="O30816" s="20"/>
    </row>
    <row r="30817" spans="10:15" x14ac:dyDescent="0.2">
      <c r="J30817" s="20"/>
      <c r="K30817" s="20"/>
      <c r="L30817" s="20"/>
      <c r="M30817" s="20"/>
      <c r="N30817" s="20"/>
      <c r="O30817" s="20"/>
    </row>
    <row r="30818" spans="10:15" x14ac:dyDescent="0.2">
      <c r="J30818" s="20"/>
      <c r="K30818" s="20"/>
      <c r="L30818" s="20"/>
      <c r="M30818" s="20"/>
      <c r="N30818" s="20"/>
      <c r="O30818" s="20"/>
    </row>
    <row r="30819" spans="10:15" x14ac:dyDescent="0.2">
      <c r="J30819" s="20"/>
      <c r="K30819" s="20"/>
      <c r="L30819" s="20"/>
      <c r="M30819" s="20"/>
      <c r="N30819" s="20"/>
      <c r="O30819" s="20"/>
    </row>
    <row r="30820" spans="10:15" x14ac:dyDescent="0.2">
      <c r="J30820" s="20"/>
      <c r="K30820" s="20"/>
      <c r="L30820" s="20"/>
      <c r="M30820" s="20"/>
      <c r="N30820" s="20"/>
      <c r="O30820" s="20"/>
    </row>
    <row r="30821" spans="10:15" x14ac:dyDescent="0.2">
      <c r="J30821" s="20"/>
      <c r="K30821" s="20"/>
      <c r="L30821" s="20"/>
      <c r="M30821" s="20"/>
      <c r="N30821" s="20"/>
      <c r="O30821" s="20"/>
    </row>
    <row r="30822" spans="10:15" x14ac:dyDescent="0.2">
      <c r="J30822" s="20"/>
      <c r="K30822" s="20"/>
      <c r="L30822" s="20"/>
      <c r="M30822" s="20"/>
      <c r="N30822" s="20"/>
      <c r="O30822" s="20"/>
    </row>
    <row r="30823" spans="10:15" x14ac:dyDescent="0.2">
      <c r="J30823" s="20"/>
      <c r="K30823" s="20"/>
      <c r="L30823" s="20"/>
      <c r="M30823" s="20"/>
      <c r="N30823" s="20"/>
      <c r="O30823" s="20"/>
    </row>
    <row r="30824" spans="10:15" x14ac:dyDescent="0.2">
      <c r="J30824" s="20"/>
      <c r="K30824" s="20"/>
      <c r="L30824" s="20"/>
      <c r="M30824" s="20"/>
      <c r="N30824" s="20"/>
      <c r="O30824" s="20"/>
    </row>
    <row r="30825" spans="10:15" x14ac:dyDescent="0.2">
      <c r="J30825" s="20"/>
      <c r="K30825" s="20"/>
      <c r="L30825" s="20"/>
      <c r="M30825" s="20"/>
      <c r="N30825" s="20"/>
      <c r="O30825" s="20"/>
    </row>
    <row r="30826" spans="10:15" x14ac:dyDescent="0.2">
      <c r="J30826" s="20"/>
      <c r="K30826" s="20"/>
      <c r="L30826" s="20"/>
      <c r="M30826" s="20"/>
      <c r="N30826" s="20"/>
      <c r="O30826" s="20"/>
    </row>
    <row r="30827" spans="10:15" x14ac:dyDescent="0.2">
      <c r="J30827" s="20"/>
      <c r="K30827" s="20"/>
      <c r="L30827" s="20"/>
      <c r="M30827" s="20"/>
      <c r="N30827" s="20"/>
      <c r="O30827" s="20"/>
    </row>
    <row r="30828" spans="10:15" x14ac:dyDescent="0.2">
      <c r="J30828" s="20"/>
      <c r="K30828" s="20"/>
      <c r="L30828" s="20"/>
      <c r="M30828" s="20"/>
      <c r="N30828" s="20"/>
      <c r="O30828" s="20"/>
    </row>
    <row r="30829" spans="10:15" x14ac:dyDescent="0.2">
      <c r="J30829" s="20"/>
      <c r="K30829" s="20"/>
      <c r="L30829" s="20"/>
      <c r="M30829" s="20"/>
      <c r="N30829" s="20"/>
      <c r="O30829" s="20"/>
    </row>
    <row r="30830" spans="10:15" x14ac:dyDescent="0.2">
      <c r="J30830" s="20"/>
      <c r="K30830" s="20"/>
      <c r="L30830" s="20"/>
      <c r="M30830" s="20"/>
      <c r="N30830" s="20"/>
      <c r="O30830" s="20"/>
    </row>
    <row r="30831" spans="10:15" x14ac:dyDescent="0.2">
      <c r="J30831" s="20"/>
      <c r="K30831" s="20"/>
      <c r="L30831" s="20"/>
      <c r="M30831" s="20"/>
      <c r="N30831" s="20"/>
      <c r="O30831" s="20"/>
    </row>
    <row r="30832" spans="10:15" x14ac:dyDescent="0.2">
      <c r="J30832" s="20"/>
      <c r="K30832" s="20"/>
      <c r="L30832" s="20"/>
      <c r="M30832" s="20"/>
      <c r="N30832" s="20"/>
      <c r="O30832" s="20"/>
    </row>
    <row r="30833" spans="10:15" x14ac:dyDescent="0.2">
      <c r="J30833" s="20"/>
      <c r="K30833" s="20"/>
      <c r="L30833" s="20"/>
      <c r="M30833" s="20"/>
      <c r="N30833" s="20"/>
      <c r="O30833" s="20"/>
    </row>
    <row r="30834" spans="10:15" x14ac:dyDescent="0.2">
      <c r="J30834" s="20"/>
      <c r="K30834" s="20"/>
      <c r="L30834" s="20"/>
      <c r="M30834" s="20"/>
      <c r="N30834" s="20"/>
      <c r="O30834" s="20"/>
    </row>
    <row r="30835" spans="10:15" x14ac:dyDescent="0.2">
      <c r="J30835" s="20"/>
      <c r="K30835" s="20"/>
      <c r="L30835" s="20"/>
      <c r="M30835" s="20"/>
      <c r="N30835" s="20"/>
      <c r="O30835" s="20"/>
    </row>
    <row r="30836" spans="10:15" x14ac:dyDescent="0.2">
      <c r="J30836" s="20"/>
      <c r="K30836" s="20"/>
      <c r="L30836" s="20"/>
      <c r="M30836" s="20"/>
      <c r="N30836" s="20"/>
      <c r="O30836" s="20"/>
    </row>
    <row r="30837" spans="10:15" x14ac:dyDescent="0.2">
      <c r="J30837" s="20"/>
      <c r="K30837" s="20"/>
      <c r="L30837" s="20"/>
      <c r="M30837" s="20"/>
      <c r="N30837" s="20"/>
      <c r="O30837" s="20"/>
    </row>
    <row r="30838" spans="10:15" x14ac:dyDescent="0.2">
      <c r="J30838" s="20"/>
      <c r="K30838" s="20"/>
      <c r="L30838" s="20"/>
      <c r="M30838" s="20"/>
      <c r="N30838" s="20"/>
      <c r="O30838" s="20"/>
    </row>
    <row r="30839" spans="10:15" x14ac:dyDescent="0.2">
      <c r="J30839" s="20"/>
      <c r="K30839" s="20"/>
      <c r="L30839" s="20"/>
      <c r="M30839" s="20"/>
      <c r="N30839" s="20"/>
      <c r="O30839" s="20"/>
    </row>
    <row r="30840" spans="10:15" x14ac:dyDescent="0.2">
      <c r="J30840" s="20"/>
      <c r="K30840" s="20"/>
      <c r="L30840" s="20"/>
      <c r="M30840" s="20"/>
      <c r="N30840" s="20"/>
      <c r="O30840" s="20"/>
    </row>
    <row r="30841" spans="10:15" x14ac:dyDescent="0.2">
      <c r="J30841" s="20"/>
      <c r="K30841" s="20"/>
      <c r="L30841" s="20"/>
      <c r="M30841" s="20"/>
      <c r="N30841" s="20"/>
      <c r="O30841" s="20"/>
    </row>
    <row r="30842" spans="10:15" x14ac:dyDescent="0.2">
      <c r="J30842" s="20"/>
      <c r="K30842" s="20"/>
      <c r="L30842" s="20"/>
      <c r="M30842" s="20"/>
      <c r="N30842" s="20"/>
      <c r="O30842" s="20"/>
    </row>
    <row r="30843" spans="10:15" x14ac:dyDescent="0.2">
      <c r="J30843" s="20"/>
      <c r="K30843" s="20"/>
      <c r="L30843" s="20"/>
      <c r="M30843" s="20"/>
      <c r="N30843" s="20"/>
      <c r="O30843" s="20"/>
    </row>
    <row r="30844" spans="10:15" x14ac:dyDescent="0.2">
      <c r="J30844" s="20"/>
      <c r="K30844" s="20"/>
      <c r="L30844" s="20"/>
      <c r="M30844" s="20"/>
      <c r="N30844" s="20"/>
      <c r="O30844" s="20"/>
    </row>
    <row r="30845" spans="10:15" x14ac:dyDescent="0.2">
      <c r="J30845" s="20"/>
      <c r="K30845" s="20"/>
      <c r="L30845" s="20"/>
      <c r="M30845" s="20"/>
      <c r="N30845" s="20"/>
      <c r="O30845" s="20"/>
    </row>
    <row r="30846" spans="10:15" x14ac:dyDescent="0.2">
      <c r="J30846" s="20"/>
      <c r="K30846" s="20"/>
      <c r="L30846" s="20"/>
      <c r="M30846" s="20"/>
      <c r="N30846" s="20"/>
      <c r="O30846" s="20"/>
    </row>
    <row r="30847" spans="10:15" x14ac:dyDescent="0.2">
      <c r="J30847" s="20"/>
      <c r="K30847" s="20"/>
      <c r="L30847" s="20"/>
      <c r="M30847" s="20"/>
      <c r="N30847" s="20"/>
      <c r="O30847" s="20"/>
    </row>
    <row r="30848" spans="10:15" x14ac:dyDescent="0.2">
      <c r="J30848" s="20"/>
      <c r="K30848" s="20"/>
      <c r="L30848" s="20"/>
      <c r="M30848" s="20"/>
      <c r="N30848" s="20"/>
      <c r="O30848" s="20"/>
    </row>
    <row r="30849" spans="10:15" x14ac:dyDescent="0.2">
      <c r="J30849" s="20"/>
      <c r="K30849" s="20"/>
      <c r="L30849" s="20"/>
      <c r="M30849" s="20"/>
      <c r="N30849" s="20"/>
      <c r="O30849" s="20"/>
    </row>
    <row r="30850" spans="10:15" x14ac:dyDescent="0.2">
      <c r="J30850" s="20"/>
      <c r="K30850" s="20"/>
      <c r="L30850" s="20"/>
      <c r="M30850" s="20"/>
      <c r="N30850" s="20"/>
      <c r="O30850" s="20"/>
    </row>
    <row r="30851" spans="10:15" x14ac:dyDescent="0.2">
      <c r="J30851" s="20"/>
      <c r="K30851" s="20"/>
      <c r="L30851" s="20"/>
      <c r="M30851" s="20"/>
      <c r="N30851" s="20"/>
      <c r="O30851" s="20"/>
    </row>
    <row r="30852" spans="10:15" x14ac:dyDescent="0.2">
      <c r="J30852" s="20"/>
      <c r="K30852" s="20"/>
      <c r="L30852" s="20"/>
      <c r="M30852" s="20"/>
      <c r="N30852" s="20"/>
      <c r="O30852" s="20"/>
    </row>
    <row r="30853" spans="10:15" x14ac:dyDescent="0.2">
      <c r="J30853" s="20"/>
      <c r="K30853" s="20"/>
      <c r="L30853" s="20"/>
      <c r="M30853" s="20"/>
      <c r="N30853" s="20"/>
      <c r="O30853" s="20"/>
    </row>
    <row r="30854" spans="10:15" x14ac:dyDescent="0.2">
      <c r="J30854" s="20"/>
      <c r="K30854" s="20"/>
      <c r="L30854" s="20"/>
      <c r="M30854" s="20"/>
      <c r="N30854" s="20"/>
      <c r="O30854" s="20"/>
    </row>
    <row r="30855" spans="10:15" x14ac:dyDescent="0.2">
      <c r="J30855" s="20"/>
      <c r="K30855" s="20"/>
      <c r="L30855" s="20"/>
      <c r="M30855" s="20"/>
      <c r="N30855" s="20"/>
      <c r="O30855" s="20"/>
    </row>
    <row r="30856" spans="10:15" x14ac:dyDescent="0.2">
      <c r="J30856" s="20"/>
      <c r="K30856" s="20"/>
      <c r="L30856" s="20"/>
      <c r="M30856" s="20"/>
      <c r="N30856" s="20"/>
      <c r="O30856" s="20"/>
    </row>
    <row r="30857" spans="10:15" x14ac:dyDescent="0.2">
      <c r="J30857" s="20"/>
      <c r="K30857" s="20"/>
      <c r="L30857" s="20"/>
      <c r="M30857" s="20"/>
      <c r="N30857" s="20"/>
      <c r="O30857" s="20"/>
    </row>
    <row r="30858" spans="10:15" x14ac:dyDescent="0.2">
      <c r="J30858" s="20"/>
      <c r="K30858" s="20"/>
      <c r="L30858" s="20"/>
      <c r="M30858" s="20"/>
      <c r="N30858" s="20"/>
      <c r="O30858" s="20"/>
    </row>
    <row r="30859" spans="10:15" x14ac:dyDescent="0.2">
      <c r="J30859" s="20"/>
      <c r="K30859" s="20"/>
      <c r="L30859" s="20"/>
      <c r="M30859" s="20"/>
      <c r="N30859" s="20"/>
      <c r="O30859" s="20"/>
    </row>
    <row r="30860" spans="10:15" x14ac:dyDescent="0.2">
      <c r="J30860" s="20"/>
      <c r="K30860" s="20"/>
      <c r="L30860" s="20"/>
      <c r="M30860" s="20"/>
      <c r="N30860" s="20"/>
      <c r="O30860" s="20"/>
    </row>
    <row r="30861" spans="10:15" x14ac:dyDescent="0.2">
      <c r="J30861" s="20"/>
      <c r="K30861" s="20"/>
      <c r="L30861" s="20"/>
      <c r="M30861" s="20"/>
      <c r="N30861" s="20"/>
      <c r="O30861" s="20"/>
    </row>
    <row r="30862" spans="10:15" x14ac:dyDescent="0.2">
      <c r="J30862" s="20"/>
      <c r="K30862" s="20"/>
      <c r="L30862" s="20"/>
      <c r="M30862" s="20"/>
      <c r="N30862" s="20"/>
      <c r="O30862" s="20"/>
    </row>
    <row r="30863" spans="10:15" x14ac:dyDescent="0.2">
      <c r="J30863" s="20"/>
      <c r="K30863" s="20"/>
      <c r="L30863" s="20"/>
      <c r="M30863" s="20"/>
      <c r="N30863" s="20"/>
      <c r="O30863" s="20"/>
    </row>
    <row r="30864" spans="10:15" x14ac:dyDescent="0.2">
      <c r="J30864" s="20"/>
      <c r="K30864" s="20"/>
      <c r="L30864" s="20"/>
      <c r="M30864" s="20"/>
      <c r="N30864" s="20"/>
      <c r="O30864" s="20"/>
    </row>
    <row r="30865" spans="10:15" x14ac:dyDescent="0.2">
      <c r="J30865" s="20"/>
      <c r="K30865" s="20"/>
      <c r="L30865" s="20"/>
      <c r="M30865" s="20"/>
      <c r="N30865" s="20"/>
      <c r="O30865" s="20"/>
    </row>
    <row r="30866" spans="10:15" x14ac:dyDescent="0.2">
      <c r="J30866" s="20"/>
      <c r="K30866" s="20"/>
      <c r="L30866" s="20"/>
      <c r="M30866" s="20"/>
      <c r="N30866" s="20"/>
      <c r="O30866" s="20"/>
    </row>
    <row r="30867" spans="10:15" x14ac:dyDescent="0.2">
      <c r="J30867" s="20"/>
      <c r="K30867" s="20"/>
      <c r="L30867" s="20"/>
      <c r="M30867" s="20"/>
      <c r="N30867" s="20"/>
      <c r="O30867" s="20"/>
    </row>
    <row r="30868" spans="10:15" x14ac:dyDescent="0.2">
      <c r="J30868" s="20"/>
      <c r="K30868" s="20"/>
      <c r="L30868" s="20"/>
      <c r="M30868" s="20"/>
      <c r="N30868" s="20"/>
      <c r="O30868" s="20"/>
    </row>
    <row r="30869" spans="10:15" x14ac:dyDescent="0.2">
      <c r="J30869" s="20"/>
      <c r="K30869" s="20"/>
      <c r="L30869" s="20"/>
      <c r="M30869" s="20"/>
      <c r="N30869" s="20"/>
      <c r="O30869" s="20"/>
    </row>
    <row r="30870" spans="10:15" x14ac:dyDescent="0.2">
      <c r="J30870" s="20"/>
      <c r="K30870" s="20"/>
      <c r="L30870" s="20"/>
      <c r="M30870" s="20"/>
      <c r="N30870" s="20"/>
      <c r="O30870" s="20"/>
    </row>
    <row r="30871" spans="10:15" x14ac:dyDescent="0.2">
      <c r="J30871" s="20"/>
      <c r="K30871" s="20"/>
      <c r="L30871" s="20"/>
      <c r="M30871" s="20"/>
      <c r="N30871" s="20"/>
      <c r="O30871" s="20"/>
    </row>
    <row r="30872" spans="10:15" x14ac:dyDescent="0.2">
      <c r="J30872" s="20"/>
      <c r="K30872" s="20"/>
      <c r="L30872" s="20"/>
      <c r="M30872" s="20"/>
      <c r="N30872" s="20"/>
      <c r="O30872" s="20"/>
    </row>
    <row r="30873" spans="10:15" x14ac:dyDescent="0.2">
      <c r="J30873" s="20"/>
      <c r="K30873" s="20"/>
      <c r="L30873" s="20"/>
      <c r="M30873" s="20"/>
      <c r="N30873" s="20"/>
      <c r="O30873" s="20"/>
    </row>
    <row r="30874" spans="10:15" x14ac:dyDescent="0.2">
      <c r="J30874" s="20"/>
      <c r="K30874" s="20"/>
      <c r="L30874" s="20"/>
      <c r="M30874" s="20"/>
      <c r="N30874" s="20"/>
      <c r="O30874" s="20"/>
    </row>
    <row r="30875" spans="10:15" x14ac:dyDescent="0.2">
      <c r="J30875" s="20"/>
      <c r="K30875" s="20"/>
      <c r="L30875" s="20"/>
      <c r="M30875" s="20"/>
      <c r="N30875" s="20"/>
      <c r="O30875" s="20"/>
    </row>
    <row r="30876" spans="10:15" x14ac:dyDescent="0.2">
      <c r="J30876" s="20"/>
      <c r="K30876" s="20"/>
      <c r="L30876" s="20"/>
      <c r="M30876" s="20"/>
      <c r="N30876" s="20"/>
      <c r="O30876" s="20"/>
    </row>
    <row r="30877" spans="10:15" x14ac:dyDescent="0.2">
      <c r="J30877" s="20"/>
      <c r="K30877" s="20"/>
      <c r="L30877" s="20"/>
      <c r="M30877" s="20"/>
      <c r="N30877" s="20"/>
      <c r="O30877" s="20"/>
    </row>
    <row r="30878" spans="10:15" x14ac:dyDescent="0.2">
      <c r="J30878" s="20"/>
      <c r="K30878" s="20"/>
      <c r="L30878" s="20"/>
      <c r="M30878" s="20"/>
      <c r="N30878" s="20"/>
      <c r="O30878" s="20"/>
    </row>
    <row r="30879" spans="10:15" x14ac:dyDescent="0.2">
      <c r="J30879" s="20"/>
      <c r="K30879" s="20"/>
      <c r="L30879" s="20"/>
      <c r="M30879" s="20"/>
      <c r="N30879" s="20"/>
      <c r="O30879" s="20"/>
    </row>
    <row r="30880" spans="10:15" x14ac:dyDescent="0.2">
      <c r="J30880" s="20"/>
      <c r="K30880" s="20"/>
      <c r="L30880" s="20"/>
      <c r="M30880" s="20"/>
      <c r="N30880" s="20"/>
      <c r="O30880" s="20"/>
    </row>
    <row r="30881" spans="10:15" x14ac:dyDescent="0.2">
      <c r="J30881" s="20"/>
      <c r="K30881" s="20"/>
      <c r="L30881" s="20"/>
      <c r="M30881" s="20"/>
      <c r="N30881" s="20"/>
      <c r="O30881" s="20"/>
    </row>
    <row r="30882" spans="10:15" x14ac:dyDescent="0.2">
      <c r="J30882" s="20"/>
      <c r="K30882" s="20"/>
      <c r="L30882" s="20"/>
      <c r="M30882" s="20"/>
      <c r="N30882" s="20"/>
      <c r="O30882" s="20"/>
    </row>
    <row r="30883" spans="10:15" x14ac:dyDescent="0.2">
      <c r="J30883" s="20"/>
      <c r="K30883" s="20"/>
      <c r="L30883" s="20"/>
      <c r="M30883" s="20"/>
      <c r="N30883" s="20"/>
      <c r="O30883" s="20"/>
    </row>
    <row r="30884" spans="10:15" x14ac:dyDescent="0.2">
      <c r="J30884" s="20"/>
      <c r="K30884" s="20"/>
      <c r="L30884" s="20"/>
      <c r="M30884" s="20"/>
      <c r="N30884" s="20"/>
      <c r="O30884" s="20"/>
    </row>
    <row r="30885" spans="10:15" x14ac:dyDescent="0.2">
      <c r="J30885" s="20"/>
      <c r="K30885" s="20"/>
      <c r="L30885" s="20"/>
      <c r="M30885" s="20"/>
      <c r="N30885" s="20"/>
      <c r="O30885" s="20"/>
    </row>
    <row r="30886" spans="10:15" x14ac:dyDescent="0.2">
      <c r="J30886" s="20"/>
      <c r="K30886" s="20"/>
      <c r="L30886" s="20"/>
      <c r="M30886" s="20"/>
      <c r="N30886" s="20"/>
      <c r="O30886" s="20"/>
    </row>
    <row r="30887" spans="10:15" x14ac:dyDescent="0.2">
      <c r="J30887" s="20"/>
      <c r="K30887" s="20"/>
      <c r="L30887" s="20"/>
      <c r="M30887" s="20"/>
      <c r="N30887" s="20"/>
      <c r="O30887" s="20"/>
    </row>
    <row r="30888" spans="10:15" x14ac:dyDescent="0.2">
      <c r="J30888" s="20"/>
      <c r="K30888" s="20"/>
      <c r="L30888" s="20"/>
      <c r="M30888" s="20"/>
      <c r="N30888" s="20"/>
      <c r="O30888" s="20"/>
    </row>
    <row r="30889" spans="10:15" x14ac:dyDescent="0.2">
      <c r="J30889" s="20"/>
      <c r="K30889" s="20"/>
      <c r="L30889" s="20"/>
      <c r="M30889" s="20"/>
      <c r="N30889" s="20"/>
      <c r="O30889" s="20"/>
    </row>
    <row r="30890" spans="10:15" x14ac:dyDescent="0.2">
      <c r="J30890" s="20"/>
      <c r="K30890" s="20"/>
      <c r="L30890" s="20"/>
      <c r="M30890" s="20"/>
      <c r="N30890" s="20"/>
      <c r="O30890" s="20"/>
    </row>
    <row r="30891" spans="10:15" x14ac:dyDescent="0.2">
      <c r="J30891" s="20"/>
      <c r="K30891" s="20"/>
      <c r="L30891" s="20"/>
      <c r="M30891" s="20"/>
      <c r="N30891" s="20"/>
      <c r="O30891" s="20"/>
    </row>
    <row r="30892" spans="10:15" x14ac:dyDescent="0.2">
      <c r="J30892" s="20"/>
      <c r="K30892" s="20"/>
      <c r="L30892" s="20"/>
      <c r="M30892" s="20"/>
      <c r="N30892" s="20"/>
      <c r="O30892" s="20"/>
    </row>
    <row r="30893" spans="10:15" x14ac:dyDescent="0.2">
      <c r="J30893" s="20"/>
      <c r="K30893" s="20"/>
      <c r="L30893" s="20"/>
      <c r="M30893" s="20"/>
      <c r="N30893" s="20"/>
      <c r="O30893" s="20"/>
    </row>
    <row r="30894" spans="10:15" x14ac:dyDescent="0.2">
      <c r="J30894" s="20"/>
      <c r="K30894" s="20"/>
      <c r="L30894" s="20"/>
      <c r="M30894" s="20"/>
      <c r="N30894" s="20"/>
      <c r="O30894" s="20"/>
    </row>
    <row r="30895" spans="10:15" x14ac:dyDescent="0.2">
      <c r="J30895" s="20"/>
      <c r="K30895" s="20"/>
      <c r="L30895" s="20"/>
      <c r="M30895" s="20"/>
      <c r="N30895" s="20"/>
      <c r="O30895" s="20"/>
    </row>
    <row r="30896" spans="10:15" x14ac:dyDescent="0.2">
      <c r="J30896" s="20"/>
      <c r="K30896" s="20"/>
      <c r="L30896" s="20"/>
      <c r="M30896" s="20"/>
      <c r="N30896" s="20"/>
      <c r="O30896" s="20"/>
    </row>
    <row r="30897" spans="10:15" x14ac:dyDescent="0.2">
      <c r="J30897" s="20"/>
      <c r="K30897" s="20"/>
      <c r="L30897" s="20"/>
      <c r="M30897" s="20"/>
      <c r="N30897" s="20"/>
      <c r="O30897" s="20"/>
    </row>
    <row r="30898" spans="10:15" x14ac:dyDescent="0.2">
      <c r="J30898" s="20"/>
      <c r="K30898" s="20"/>
      <c r="L30898" s="20"/>
      <c r="M30898" s="20"/>
      <c r="N30898" s="20"/>
      <c r="O30898" s="20"/>
    </row>
    <row r="30899" spans="10:15" x14ac:dyDescent="0.2">
      <c r="J30899" s="20"/>
      <c r="K30899" s="20"/>
      <c r="L30899" s="20"/>
      <c r="M30899" s="20"/>
      <c r="N30899" s="20"/>
      <c r="O30899" s="20"/>
    </row>
    <row r="30900" spans="10:15" x14ac:dyDescent="0.2">
      <c r="J30900" s="20"/>
      <c r="K30900" s="20"/>
      <c r="L30900" s="20"/>
      <c r="M30900" s="20"/>
      <c r="N30900" s="20"/>
      <c r="O30900" s="20"/>
    </row>
    <row r="30901" spans="10:15" x14ac:dyDescent="0.2">
      <c r="J30901" s="20"/>
      <c r="K30901" s="20"/>
      <c r="L30901" s="20"/>
      <c r="M30901" s="20"/>
      <c r="N30901" s="20"/>
      <c r="O30901" s="20"/>
    </row>
    <row r="30902" spans="10:15" x14ac:dyDescent="0.2">
      <c r="J30902" s="20"/>
      <c r="K30902" s="20"/>
      <c r="L30902" s="20"/>
      <c r="M30902" s="20"/>
      <c r="N30902" s="20"/>
      <c r="O30902" s="20"/>
    </row>
    <row r="30903" spans="10:15" x14ac:dyDescent="0.2">
      <c r="J30903" s="20"/>
      <c r="K30903" s="20"/>
      <c r="L30903" s="20"/>
      <c r="M30903" s="20"/>
      <c r="N30903" s="20"/>
      <c r="O30903" s="20"/>
    </row>
    <row r="30904" spans="10:15" x14ac:dyDescent="0.2">
      <c r="J30904" s="20"/>
      <c r="K30904" s="20"/>
      <c r="L30904" s="20"/>
      <c r="M30904" s="20"/>
      <c r="N30904" s="20"/>
      <c r="O30904" s="20"/>
    </row>
    <row r="30905" spans="10:15" x14ac:dyDescent="0.2">
      <c r="J30905" s="20"/>
      <c r="K30905" s="20"/>
      <c r="L30905" s="20"/>
      <c r="M30905" s="20"/>
      <c r="N30905" s="20"/>
      <c r="O30905" s="20"/>
    </row>
    <row r="30906" spans="10:15" x14ac:dyDescent="0.2">
      <c r="J30906" s="20"/>
      <c r="K30906" s="20"/>
      <c r="L30906" s="20"/>
      <c r="M30906" s="20"/>
      <c r="N30906" s="20"/>
      <c r="O30906" s="20"/>
    </row>
    <row r="30907" spans="10:15" x14ac:dyDescent="0.2">
      <c r="J30907" s="20"/>
      <c r="K30907" s="20"/>
      <c r="L30907" s="20"/>
      <c r="M30907" s="20"/>
      <c r="N30907" s="20"/>
      <c r="O30907" s="20"/>
    </row>
    <row r="30908" spans="10:15" x14ac:dyDescent="0.2">
      <c r="J30908" s="20"/>
      <c r="K30908" s="20"/>
      <c r="L30908" s="20"/>
      <c r="M30908" s="20"/>
      <c r="N30908" s="20"/>
      <c r="O30908" s="20"/>
    </row>
    <row r="30909" spans="10:15" x14ac:dyDescent="0.2">
      <c r="J30909" s="20"/>
      <c r="K30909" s="20"/>
      <c r="L30909" s="20"/>
      <c r="M30909" s="20"/>
      <c r="N30909" s="20"/>
      <c r="O30909" s="20"/>
    </row>
    <row r="30910" spans="10:15" x14ac:dyDescent="0.2">
      <c r="J30910" s="20"/>
      <c r="K30910" s="20"/>
      <c r="L30910" s="20"/>
      <c r="M30910" s="20"/>
      <c r="N30910" s="20"/>
      <c r="O30910" s="20"/>
    </row>
    <row r="30911" spans="10:15" x14ac:dyDescent="0.2">
      <c r="J30911" s="20"/>
      <c r="K30911" s="20"/>
      <c r="L30911" s="20"/>
      <c r="M30911" s="20"/>
      <c r="N30911" s="20"/>
      <c r="O30911" s="20"/>
    </row>
    <row r="30912" spans="10:15" x14ac:dyDescent="0.2">
      <c r="J30912" s="20"/>
      <c r="K30912" s="20"/>
      <c r="L30912" s="20"/>
      <c r="M30912" s="20"/>
      <c r="N30912" s="20"/>
      <c r="O30912" s="20"/>
    </row>
    <row r="30913" spans="10:15" x14ac:dyDescent="0.2">
      <c r="J30913" s="20"/>
      <c r="K30913" s="20"/>
      <c r="L30913" s="20"/>
      <c r="M30913" s="20"/>
      <c r="N30913" s="20"/>
      <c r="O30913" s="20"/>
    </row>
    <row r="30914" spans="10:15" x14ac:dyDescent="0.2">
      <c r="J30914" s="20"/>
      <c r="K30914" s="20"/>
      <c r="L30914" s="20"/>
      <c r="M30914" s="20"/>
      <c r="N30914" s="20"/>
      <c r="O30914" s="20"/>
    </row>
    <row r="30915" spans="10:15" x14ac:dyDescent="0.2">
      <c r="J30915" s="20"/>
      <c r="K30915" s="20"/>
      <c r="L30915" s="20"/>
      <c r="M30915" s="20"/>
      <c r="N30915" s="20"/>
      <c r="O30915" s="20"/>
    </row>
    <row r="30916" spans="10:15" x14ac:dyDescent="0.2">
      <c r="J30916" s="20"/>
      <c r="K30916" s="20"/>
      <c r="L30916" s="20"/>
      <c r="M30916" s="20"/>
      <c r="N30916" s="20"/>
      <c r="O30916" s="20"/>
    </row>
    <row r="30917" spans="10:15" x14ac:dyDescent="0.2">
      <c r="J30917" s="20"/>
      <c r="K30917" s="20"/>
      <c r="L30917" s="20"/>
      <c r="M30917" s="20"/>
      <c r="N30917" s="20"/>
      <c r="O30917" s="20"/>
    </row>
    <row r="30918" spans="10:15" x14ac:dyDescent="0.2">
      <c r="J30918" s="20"/>
      <c r="K30918" s="20"/>
      <c r="L30918" s="20"/>
      <c r="M30918" s="20"/>
      <c r="N30918" s="20"/>
      <c r="O30918" s="20"/>
    </row>
    <row r="30919" spans="10:15" x14ac:dyDescent="0.2">
      <c r="J30919" s="20"/>
      <c r="K30919" s="20"/>
      <c r="L30919" s="20"/>
      <c r="M30919" s="20"/>
      <c r="N30919" s="20"/>
      <c r="O30919" s="20"/>
    </row>
    <row r="30920" spans="10:15" x14ac:dyDescent="0.2">
      <c r="J30920" s="20"/>
      <c r="K30920" s="20"/>
      <c r="L30920" s="20"/>
      <c r="M30920" s="20"/>
      <c r="N30920" s="20"/>
      <c r="O30920" s="20"/>
    </row>
    <row r="30921" spans="10:15" x14ac:dyDescent="0.2">
      <c r="J30921" s="20"/>
      <c r="K30921" s="20"/>
      <c r="L30921" s="20"/>
      <c r="M30921" s="20"/>
      <c r="N30921" s="20"/>
      <c r="O30921" s="20"/>
    </row>
    <row r="30922" spans="10:15" x14ac:dyDescent="0.2">
      <c r="J30922" s="20"/>
      <c r="K30922" s="20"/>
      <c r="L30922" s="20"/>
      <c r="M30922" s="20"/>
      <c r="N30922" s="20"/>
      <c r="O30922" s="20"/>
    </row>
    <row r="30923" spans="10:15" x14ac:dyDescent="0.2">
      <c r="J30923" s="20"/>
      <c r="K30923" s="20"/>
      <c r="L30923" s="20"/>
      <c r="M30923" s="20"/>
      <c r="N30923" s="20"/>
      <c r="O30923" s="20"/>
    </row>
    <row r="30924" spans="10:15" x14ac:dyDescent="0.2">
      <c r="J30924" s="20"/>
      <c r="K30924" s="20"/>
      <c r="L30924" s="20"/>
      <c r="M30924" s="20"/>
      <c r="N30924" s="20"/>
      <c r="O30924" s="20"/>
    </row>
    <row r="30925" spans="10:15" x14ac:dyDescent="0.2">
      <c r="J30925" s="20"/>
      <c r="K30925" s="20"/>
      <c r="L30925" s="20"/>
      <c r="M30925" s="20"/>
      <c r="N30925" s="20"/>
      <c r="O30925" s="20"/>
    </row>
    <row r="30926" spans="10:15" x14ac:dyDescent="0.2">
      <c r="J30926" s="20"/>
      <c r="K30926" s="20"/>
      <c r="L30926" s="20"/>
      <c r="M30926" s="20"/>
      <c r="N30926" s="20"/>
      <c r="O30926" s="20"/>
    </row>
    <row r="30927" spans="10:15" x14ac:dyDescent="0.2">
      <c r="J30927" s="20"/>
      <c r="K30927" s="20"/>
      <c r="L30927" s="20"/>
      <c r="M30927" s="20"/>
      <c r="N30927" s="20"/>
      <c r="O30927" s="20"/>
    </row>
    <row r="30928" spans="10:15" x14ac:dyDescent="0.2">
      <c r="J30928" s="20"/>
      <c r="K30928" s="20"/>
      <c r="L30928" s="20"/>
      <c r="M30928" s="20"/>
      <c r="N30928" s="20"/>
      <c r="O30928" s="20"/>
    </row>
    <row r="30929" spans="10:15" x14ac:dyDescent="0.2">
      <c r="J30929" s="20"/>
      <c r="K30929" s="20"/>
      <c r="L30929" s="20"/>
      <c r="M30929" s="20"/>
      <c r="N30929" s="20"/>
      <c r="O30929" s="20"/>
    </row>
    <row r="30930" spans="10:15" x14ac:dyDescent="0.2">
      <c r="J30930" s="20"/>
      <c r="K30930" s="20"/>
      <c r="L30930" s="20"/>
      <c r="M30930" s="20"/>
      <c r="N30930" s="20"/>
      <c r="O30930" s="20"/>
    </row>
    <row r="30931" spans="10:15" x14ac:dyDescent="0.2">
      <c r="J30931" s="20"/>
      <c r="K30931" s="20"/>
      <c r="L30931" s="20"/>
      <c r="M30931" s="20"/>
      <c r="N30931" s="20"/>
      <c r="O30931" s="20"/>
    </row>
    <row r="30932" spans="10:15" x14ac:dyDescent="0.2">
      <c r="J30932" s="20"/>
      <c r="K30932" s="20"/>
      <c r="L30932" s="20"/>
      <c r="M30932" s="20"/>
      <c r="N30932" s="20"/>
      <c r="O30932" s="20"/>
    </row>
    <row r="30933" spans="10:15" x14ac:dyDescent="0.2">
      <c r="J30933" s="20"/>
      <c r="K30933" s="20"/>
      <c r="L30933" s="20"/>
      <c r="M30933" s="20"/>
      <c r="N30933" s="20"/>
      <c r="O30933" s="20"/>
    </row>
    <row r="30934" spans="10:15" x14ac:dyDescent="0.2">
      <c r="J30934" s="20"/>
      <c r="K30934" s="20"/>
      <c r="L30934" s="20"/>
      <c r="M30934" s="20"/>
      <c r="N30934" s="20"/>
      <c r="O30934" s="20"/>
    </row>
    <row r="30935" spans="10:15" x14ac:dyDescent="0.2">
      <c r="J30935" s="20"/>
      <c r="K30935" s="20"/>
      <c r="L30935" s="20"/>
      <c r="M30935" s="20"/>
      <c r="N30935" s="20"/>
      <c r="O30935" s="20"/>
    </row>
    <row r="30936" spans="10:15" x14ac:dyDescent="0.2">
      <c r="J30936" s="20"/>
      <c r="K30936" s="20"/>
      <c r="L30936" s="20"/>
      <c r="M30936" s="20"/>
      <c r="N30936" s="20"/>
      <c r="O30936" s="20"/>
    </row>
    <row r="30937" spans="10:15" x14ac:dyDescent="0.2">
      <c r="J30937" s="20"/>
      <c r="K30937" s="20"/>
      <c r="L30937" s="20"/>
      <c r="M30937" s="20"/>
      <c r="N30937" s="20"/>
      <c r="O30937" s="20"/>
    </row>
    <row r="30938" spans="10:15" x14ac:dyDescent="0.2">
      <c r="J30938" s="20"/>
      <c r="K30938" s="20"/>
      <c r="L30938" s="20"/>
      <c r="M30938" s="20"/>
      <c r="N30938" s="20"/>
      <c r="O30938" s="20"/>
    </row>
    <row r="30939" spans="10:15" x14ac:dyDescent="0.2">
      <c r="J30939" s="20"/>
      <c r="K30939" s="20"/>
      <c r="L30939" s="20"/>
      <c r="M30939" s="20"/>
      <c r="N30939" s="20"/>
      <c r="O30939" s="20"/>
    </row>
    <row r="30940" spans="10:15" x14ac:dyDescent="0.2">
      <c r="J30940" s="20"/>
      <c r="K30940" s="20"/>
      <c r="L30940" s="20"/>
      <c r="M30940" s="20"/>
      <c r="N30940" s="20"/>
      <c r="O30940" s="20"/>
    </row>
    <row r="30941" spans="10:15" x14ac:dyDescent="0.2">
      <c r="J30941" s="20"/>
      <c r="K30941" s="20"/>
      <c r="L30941" s="20"/>
      <c r="M30941" s="20"/>
      <c r="N30941" s="20"/>
      <c r="O30941" s="20"/>
    </row>
    <row r="30942" spans="10:15" x14ac:dyDescent="0.2">
      <c r="J30942" s="20"/>
      <c r="K30942" s="20"/>
      <c r="L30942" s="20"/>
      <c r="M30942" s="20"/>
      <c r="N30942" s="20"/>
      <c r="O30942" s="20"/>
    </row>
    <row r="30943" spans="10:15" x14ac:dyDescent="0.2">
      <c r="J30943" s="20"/>
      <c r="K30943" s="20"/>
      <c r="L30943" s="20"/>
      <c r="M30943" s="20"/>
      <c r="N30943" s="20"/>
      <c r="O30943" s="20"/>
    </row>
    <row r="30944" spans="10:15" x14ac:dyDescent="0.2">
      <c r="J30944" s="20"/>
      <c r="K30944" s="20"/>
      <c r="L30944" s="20"/>
      <c r="M30944" s="20"/>
      <c r="N30944" s="20"/>
      <c r="O30944" s="20"/>
    </row>
    <row r="30945" spans="10:15" x14ac:dyDescent="0.2">
      <c r="J30945" s="20"/>
      <c r="K30945" s="20"/>
      <c r="L30945" s="20"/>
      <c r="M30945" s="20"/>
      <c r="N30945" s="20"/>
      <c r="O30945" s="20"/>
    </row>
    <row r="30946" spans="10:15" x14ac:dyDescent="0.2">
      <c r="J30946" s="20"/>
      <c r="K30946" s="20"/>
      <c r="L30946" s="20"/>
      <c r="M30946" s="20"/>
      <c r="N30946" s="20"/>
      <c r="O30946" s="20"/>
    </row>
    <row r="30947" spans="10:15" x14ac:dyDescent="0.2">
      <c r="J30947" s="20"/>
      <c r="K30947" s="20"/>
      <c r="L30947" s="20"/>
      <c r="M30947" s="20"/>
      <c r="N30947" s="20"/>
      <c r="O30947" s="20"/>
    </row>
    <row r="30948" spans="10:15" x14ac:dyDescent="0.2">
      <c r="J30948" s="20"/>
      <c r="K30948" s="20"/>
      <c r="L30948" s="20"/>
      <c r="M30948" s="20"/>
      <c r="N30948" s="20"/>
      <c r="O30948" s="20"/>
    </row>
    <row r="30949" spans="10:15" x14ac:dyDescent="0.2">
      <c r="J30949" s="20"/>
      <c r="K30949" s="20"/>
      <c r="L30949" s="20"/>
      <c r="M30949" s="20"/>
      <c r="N30949" s="20"/>
      <c r="O30949" s="20"/>
    </row>
    <row r="30950" spans="10:15" x14ac:dyDescent="0.2">
      <c r="J30950" s="20"/>
      <c r="K30950" s="20"/>
      <c r="L30950" s="20"/>
      <c r="M30950" s="20"/>
      <c r="N30950" s="20"/>
      <c r="O30950" s="20"/>
    </row>
    <row r="30951" spans="10:15" x14ac:dyDescent="0.2">
      <c r="J30951" s="20"/>
      <c r="K30951" s="20"/>
      <c r="L30951" s="20"/>
      <c r="M30951" s="20"/>
      <c r="N30951" s="20"/>
      <c r="O30951" s="20"/>
    </row>
    <row r="30952" spans="10:15" x14ac:dyDescent="0.2">
      <c r="J30952" s="20"/>
      <c r="K30952" s="20"/>
      <c r="L30952" s="20"/>
      <c r="M30952" s="20"/>
      <c r="N30952" s="20"/>
      <c r="O30952" s="20"/>
    </row>
    <row r="30953" spans="10:15" x14ac:dyDescent="0.2">
      <c r="J30953" s="20"/>
      <c r="K30953" s="20"/>
      <c r="L30953" s="20"/>
      <c r="M30953" s="20"/>
      <c r="N30953" s="20"/>
      <c r="O30953" s="20"/>
    </row>
    <row r="30954" spans="10:15" x14ac:dyDescent="0.2">
      <c r="J30954" s="20"/>
      <c r="K30954" s="20"/>
      <c r="L30954" s="20"/>
      <c r="M30954" s="20"/>
      <c r="N30954" s="20"/>
      <c r="O30954" s="20"/>
    </row>
    <row r="30955" spans="10:15" x14ac:dyDescent="0.2">
      <c r="J30955" s="20"/>
      <c r="K30955" s="20"/>
      <c r="L30955" s="20"/>
      <c r="M30955" s="20"/>
      <c r="N30955" s="20"/>
      <c r="O30955" s="20"/>
    </row>
    <row r="30956" spans="10:15" x14ac:dyDescent="0.2">
      <c r="J30956" s="20"/>
      <c r="K30956" s="20"/>
      <c r="L30956" s="20"/>
      <c r="M30956" s="20"/>
      <c r="N30956" s="20"/>
      <c r="O30956" s="20"/>
    </row>
    <row r="30957" spans="10:15" x14ac:dyDescent="0.2">
      <c r="J30957" s="20"/>
      <c r="K30957" s="20"/>
      <c r="L30957" s="20"/>
      <c r="M30957" s="20"/>
      <c r="N30957" s="20"/>
      <c r="O30957" s="20"/>
    </row>
    <row r="30958" spans="10:15" x14ac:dyDescent="0.2">
      <c r="J30958" s="20"/>
      <c r="K30958" s="20"/>
      <c r="L30958" s="20"/>
      <c r="M30958" s="20"/>
      <c r="N30958" s="20"/>
      <c r="O30958" s="20"/>
    </row>
    <row r="30959" spans="10:15" x14ac:dyDescent="0.2">
      <c r="J30959" s="20"/>
      <c r="K30959" s="20"/>
      <c r="L30959" s="20"/>
      <c r="M30959" s="20"/>
      <c r="N30959" s="20"/>
      <c r="O30959" s="20"/>
    </row>
    <row r="30960" spans="10:15" x14ac:dyDescent="0.2">
      <c r="J30960" s="20"/>
      <c r="K30960" s="20"/>
      <c r="L30960" s="20"/>
      <c r="M30960" s="20"/>
      <c r="N30960" s="20"/>
      <c r="O30960" s="20"/>
    </row>
    <row r="30961" spans="10:15" x14ac:dyDescent="0.2">
      <c r="J30961" s="20"/>
      <c r="K30961" s="20"/>
      <c r="L30961" s="20"/>
      <c r="M30961" s="20"/>
      <c r="N30961" s="20"/>
      <c r="O30961" s="20"/>
    </row>
    <row r="30962" spans="10:15" x14ac:dyDescent="0.2">
      <c r="J30962" s="20"/>
      <c r="K30962" s="20"/>
      <c r="L30962" s="20"/>
      <c r="M30962" s="20"/>
      <c r="N30962" s="20"/>
      <c r="O30962" s="20"/>
    </row>
    <row r="30963" spans="10:15" x14ac:dyDescent="0.2">
      <c r="J30963" s="20"/>
      <c r="K30963" s="20"/>
      <c r="L30963" s="20"/>
      <c r="M30963" s="20"/>
      <c r="N30963" s="20"/>
      <c r="O30963" s="20"/>
    </row>
    <row r="30964" spans="10:15" x14ac:dyDescent="0.2">
      <c r="J30964" s="20"/>
      <c r="K30964" s="20"/>
      <c r="L30964" s="20"/>
      <c r="M30964" s="20"/>
      <c r="N30964" s="20"/>
      <c r="O30964" s="20"/>
    </row>
    <row r="30965" spans="10:15" x14ac:dyDescent="0.2">
      <c r="J30965" s="20"/>
      <c r="K30965" s="20"/>
      <c r="L30965" s="20"/>
      <c r="M30965" s="20"/>
      <c r="N30965" s="20"/>
      <c r="O30965" s="20"/>
    </row>
    <row r="30966" spans="10:15" x14ac:dyDescent="0.2">
      <c r="J30966" s="20"/>
      <c r="K30966" s="20"/>
      <c r="L30966" s="20"/>
      <c r="M30966" s="20"/>
      <c r="N30966" s="20"/>
      <c r="O30966" s="20"/>
    </row>
    <row r="30967" spans="10:15" x14ac:dyDescent="0.2">
      <c r="J30967" s="20"/>
      <c r="K30967" s="20"/>
      <c r="L30967" s="20"/>
      <c r="M30967" s="20"/>
      <c r="N30967" s="20"/>
      <c r="O30967" s="20"/>
    </row>
    <row r="30968" spans="10:15" x14ac:dyDescent="0.2">
      <c r="J30968" s="20"/>
      <c r="K30968" s="20"/>
      <c r="L30968" s="20"/>
      <c r="M30968" s="20"/>
      <c r="N30968" s="20"/>
      <c r="O30968" s="20"/>
    </row>
    <row r="30969" spans="10:15" x14ac:dyDescent="0.2">
      <c r="J30969" s="20"/>
      <c r="K30969" s="20"/>
      <c r="L30969" s="20"/>
      <c r="M30969" s="20"/>
      <c r="N30969" s="20"/>
      <c r="O30969" s="20"/>
    </row>
    <row r="30970" spans="10:15" x14ac:dyDescent="0.2">
      <c r="J30970" s="20"/>
      <c r="K30970" s="20"/>
      <c r="L30970" s="20"/>
      <c r="M30970" s="20"/>
      <c r="N30970" s="20"/>
      <c r="O30970" s="20"/>
    </row>
    <row r="30971" spans="10:15" x14ac:dyDescent="0.2">
      <c r="J30971" s="20"/>
      <c r="K30971" s="20"/>
      <c r="L30971" s="20"/>
      <c r="M30971" s="20"/>
      <c r="N30971" s="20"/>
      <c r="O30971" s="20"/>
    </row>
    <row r="30972" spans="10:15" x14ac:dyDescent="0.2">
      <c r="J30972" s="20"/>
      <c r="K30972" s="20"/>
      <c r="L30972" s="20"/>
      <c r="M30972" s="20"/>
      <c r="N30972" s="20"/>
      <c r="O30972" s="20"/>
    </row>
    <row r="30973" spans="10:15" x14ac:dyDescent="0.2">
      <c r="J30973" s="20"/>
      <c r="K30973" s="20"/>
      <c r="L30973" s="20"/>
      <c r="M30973" s="20"/>
      <c r="N30973" s="20"/>
      <c r="O30973" s="20"/>
    </row>
    <row r="30974" spans="10:15" x14ac:dyDescent="0.2">
      <c r="J30974" s="20"/>
      <c r="K30974" s="20"/>
      <c r="L30974" s="20"/>
      <c r="M30974" s="20"/>
      <c r="N30974" s="20"/>
      <c r="O30974" s="20"/>
    </row>
    <row r="30975" spans="10:15" x14ac:dyDescent="0.2">
      <c r="J30975" s="20"/>
      <c r="K30975" s="20"/>
      <c r="L30975" s="20"/>
      <c r="M30975" s="20"/>
      <c r="N30975" s="20"/>
      <c r="O30975" s="20"/>
    </row>
    <row r="30976" spans="10:15" x14ac:dyDescent="0.2">
      <c r="J30976" s="20"/>
      <c r="K30976" s="20"/>
      <c r="L30976" s="20"/>
      <c r="M30976" s="20"/>
      <c r="N30976" s="20"/>
      <c r="O30976" s="20"/>
    </row>
    <row r="30977" spans="10:15" x14ac:dyDescent="0.2">
      <c r="J30977" s="20"/>
      <c r="K30977" s="20"/>
      <c r="L30977" s="20"/>
      <c r="M30977" s="20"/>
      <c r="N30977" s="20"/>
      <c r="O30977" s="20"/>
    </row>
    <row r="30978" spans="10:15" x14ac:dyDescent="0.2">
      <c r="J30978" s="20"/>
      <c r="K30978" s="20"/>
      <c r="L30978" s="20"/>
      <c r="M30978" s="20"/>
      <c r="N30978" s="20"/>
      <c r="O30978" s="20"/>
    </row>
    <row r="30979" spans="10:15" x14ac:dyDescent="0.2">
      <c r="J30979" s="20"/>
      <c r="K30979" s="20"/>
      <c r="L30979" s="20"/>
      <c r="M30979" s="20"/>
      <c r="N30979" s="20"/>
      <c r="O30979" s="20"/>
    </row>
    <row r="30980" spans="10:15" x14ac:dyDescent="0.2">
      <c r="J30980" s="20"/>
      <c r="K30980" s="20"/>
      <c r="L30980" s="20"/>
      <c r="M30980" s="20"/>
      <c r="N30980" s="20"/>
      <c r="O30980" s="20"/>
    </row>
    <row r="30981" spans="10:15" x14ac:dyDescent="0.2">
      <c r="J30981" s="20"/>
      <c r="K30981" s="20"/>
      <c r="L30981" s="20"/>
      <c r="M30981" s="20"/>
      <c r="N30981" s="20"/>
      <c r="O30981" s="20"/>
    </row>
    <row r="30982" spans="10:15" x14ac:dyDescent="0.2">
      <c r="J30982" s="20"/>
      <c r="K30982" s="20"/>
      <c r="L30982" s="20"/>
      <c r="M30982" s="20"/>
      <c r="N30982" s="20"/>
      <c r="O30982" s="20"/>
    </row>
    <row r="30983" spans="10:15" x14ac:dyDescent="0.2">
      <c r="J30983" s="20"/>
      <c r="K30983" s="20"/>
      <c r="L30983" s="20"/>
      <c r="M30983" s="20"/>
      <c r="N30983" s="20"/>
      <c r="O30983" s="20"/>
    </row>
    <row r="30984" spans="10:15" x14ac:dyDescent="0.2">
      <c r="J30984" s="20"/>
      <c r="K30984" s="20"/>
      <c r="L30984" s="20"/>
      <c r="M30984" s="20"/>
      <c r="N30984" s="20"/>
      <c r="O30984" s="20"/>
    </row>
    <row r="30985" spans="10:15" x14ac:dyDescent="0.2">
      <c r="J30985" s="20"/>
      <c r="K30985" s="20"/>
      <c r="L30985" s="20"/>
      <c r="M30985" s="20"/>
      <c r="N30985" s="20"/>
      <c r="O30985" s="20"/>
    </row>
    <row r="30986" spans="10:15" x14ac:dyDescent="0.2">
      <c r="J30986" s="20"/>
      <c r="K30986" s="20"/>
      <c r="L30986" s="20"/>
      <c r="M30986" s="20"/>
      <c r="N30986" s="20"/>
      <c r="O30986" s="20"/>
    </row>
    <row r="30987" spans="10:15" x14ac:dyDescent="0.2">
      <c r="J30987" s="20"/>
      <c r="K30987" s="20"/>
      <c r="L30987" s="20"/>
      <c r="M30987" s="20"/>
      <c r="N30987" s="20"/>
      <c r="O30987" s="20"/>
    </row>
    <row r="30988" spans="10:15" x14ac:dyDescent="0.2">
      <c r="J30988" s="20"/>
      <c r="K30988" s="20"/>
      <c r="L30988" s="20"/>
      <c r="M30988" s="20"/>
      <c r="N30988" s="20"/>
      <c r="O30988" s="20"/>
    </row>
    <row r="30989" spans="10:15" x14ac:dyDescent="0.2">
      <c r="J30989" s="20"/>
      <c r="K30989" s="20"/>
      <c r="L30989" s="20"/>
      <c r="M30989" s="20"/>
      <c r="N30989" s="20"/>
      <c r="O30989" s="20"/>
    </row>
    <row r="30990" spans="10:15" x14ac:dyDescent="0.2">
      <c r="J30990" s="20"/>
      <c r="K30990" s="20"/>
      <c r="L30990" s="20"/>
      <c r="M30990" s="20"/>
      <c r="N30990" s="20"/>
      <c r="O30990" s="20"/>
    </row>
    <row r="30991" spans="10:15" x14ac:dyDescent="0.2">
      <c r="J30991" s="20"/>
      <c r="K30991" s="20"/>
      <c r="L30991" s="20"/>
      <c r="M30991" s="20"/>
      <c r="N30991" s="20"/>
      <c r="O30991" s="20"/>
    </row>
    <row r="30992" spans="10:15" x14ac:dyDescent="0.2">
      <c r="J30992" s="20"/>
      <c r="K30992" s="20"/>
      <c r="L30992" s="20"/>
      <c r="M30992" s="20"/>
      <c r="N30992" s="20"/>
      <c r="O30992" s="20"/>
    </row>
    <row r="30993" spans="10:15" x14ac:dyDescent="0.2">
      <c r="J30993" s="20"/>
      <c r="K30993" s="20"/>
      <c r="L30993" s="20"/>
      <c r="M30993" s="20"/>
      <c r="N30993" s="20"/>
      <c r="O30993" s="20"/>
    </row>
    <row r="30994" spans="10:15" x14ac:dyDescent="0.2">
      <c r="J30994" s="20"/>
      <c r="K30994" s="20"/>
      <c r="L30994" s="20"/>
      <c r="M30994" s="20"/>
      <c r="N30994" s="20"/>
      <c r="O30994" s="20"/>
    </row>
    <row r="30995" spans="10:15" x14ac:dyDescent="0.2">
      <c r="J30995" s="20"/>
      <c r="K30995" s="20"/>
      <c r="L30995" s="20"/>
      <c r="M30995" s="20"/>
      <c r="N30995" s="20"/>
      <c r="O30995" s="20"/>
    </row>
    <row r="30996" spans="10:15" x14ac:dyDescent="0.2">
      <c r="J30996" s="20"/>
      <c r="K30996" s="20"/>
      <c r="L30996" s="20"/>
      <c r="M30996" s="20"/>
      <c r="N30996" s="20"/>
      <c r="O30996" s="20"/>
    </row>
    <row r="30997" spans="10:15" x14ac:dyDescent="0.2">
      <c r="J30997" s="20"/>
      <c r="K30997" s="20"/>
      <c r="L30997" s="20"/>
      <c r="M30997" s="20"/>
      <c r="N30997" s="20"/>
      <c r="O30997" s="20"/>
    </row>
    <row r="30998" spans="10:15" x14ac:dyDescent="0.2">
      <c r="J30998" s="20"/>
      <c r="K30998" s="20"/>
      <c r="L30998" s="20"/>
      <c r="M30998" s="20"/>
      <c r="N30998" s="20"/>
      <c r="O30998" s="20"/>
    </row>
    <row r="30999" spans="10:15" x14ac:dyDescent="0.2">
      <c r="J30999" s="20"/>
      <c r="K30999" s="20"/>
      <c r="L30999" s="20"/>
      <c r="M30999" s="20"/>
      <c r="N30999" s="20"/>
      <c r="O30999" s="20"/>
    </row>
    <row r="31000" spans="10:15" x14ac:dyDescent="0.2">
      <c r="J31000" s="20"/>
      <c r="K31000" s="20"/>
      <c r="L31000" s="20"/>
      <c r="M31000" s="20"/>
      <c r="N31000" s="20"/>
      <c r="O31000" s="20"/>
    </row>
    <row r="31001" spans="10:15" x14ac:dyDescent="0.2">
      <c r="J31001" s="20"/>
      <c r="K31001" s="20"/>
      <c r="L31001" s="20"/>
      <c r="M31001" s="20"/>
      <c r="N31001" s="20"/>
      <c r="O31001" s="20"/>
    </row>
    <row r="31002" spans="10:15" x14ac:dyDescent="0.2">
      <c r="J31002" s="20"/>
      <c r="K31002" s="20"/>
      <c r="L31002" s="20"/>
      <c r="M31002" s="20"/>
      <c r="N31002" s="20"/>
      <c r="O31002" s="20"/>
    </row>
    <row r="31003" spans="10:15" x14ac:dyDescent="0.2">
      <c r="J31003" s="20"/>
      <c r="K31003" s="20"/>
      <c r="L31003" s="20"/>
      <c r="M31003" s="20"/>
      <c r="N31003" s="20"/>
      <c r="O31003" s="20"/>
    </row>
    <row r="31004" spans="10:15" x14ac:dyDescent="0.2">
      <c r="J31004" s="20"/>
      <c r="K31004" s="20"/>
      <c r="L31004" s="20"/>
      <c r="M31004" s="20"/>
      <c r="N31004" s="20"/>
      <c r="O31004" s="20"/>
    </row>
    <row r="31005" spans="10:15" x14ac:dyDescent="0.2">
      <c r="J31005" s="20"/>
      <c r="K31005" s="20"/>
      <c r="L31005" s="20"/>
      <c r="M31005" s="20"/>
      <c r="N31005" s="20"/>
      <c r="O31005" s="20"/>
    </row>
    <row r="31006" spans="10:15" x14ac:dyDescent="0.2">
      <c r="J31006" s="20"/>
      <c r="K31006" s="20"/>
      <c r="L31006" s="20"/>
      <c r="M31006" s="20"/>
      <c r="N31006" s="20"/>
      <c r="O31006" s="20"/>
    </row>
    <row r="31007" spans="10:15" x14ac:dyDescent="0.2">
      <c r="J31007" s="20"/>
      <c r="K31007" s="20"/>
      <c r="L31007" s="20"/>
      <c r="M31007" s="20"/>
      <c r="N31007" s="20"/>
      <c r="O31007" s="20"/>
    </row>
    <row r="31008" spans="10:15" x14ac:dyDescent="0.2">
      <c r="J31008" s="20"/>
      <c r="K31008" s="20"/>
      <c r="L31008" s="20"/>
      <c r="M31008" s="20"/>
      <c r="N31008" s="20"/>
      <c r="O31008" s="20"/>
    </row>
    <row r="31009" spans="10:15" x14ac:dyDescent="0.2">
      <c r="J31009" s="20"/>
      <c r="K31009" s="20"/>
      <c r="L31009" s="20"/>
      <c r="M31009" s="20"/>
      <c r="N31009" s="20"/>
      <c r="O31009" s="20"/>
    </row>
    <row r="31010" spans="10:15" x14ac:dyDescent="0.2">
      <c r="J31010" s="20"/>
      <c r="K31010" s="20"/>
      <c r="L31010" s="20"/>
      <c r="M31010" s="20"/>
      <c r="N31010" s="20"/>
      <c r="O31010" s="20"/>
    </row>
    <row r="31011" spans="10:15" x14ac:dyDescent="0.2">
      <c r="J31011" s="20"/>
      <c r="K31011" s="20"/>
      <c r="L31011" s="20"/>
      <c r="M31011" s="20"/>
      <c r="N31011" s="20"/>
      <c r="O31011" s="20"/>
    </row>
    <row r="31012" spans="10:15" x14ac:dyDescent="0.2">
      <c r="J31012" s="20"/>
      <c r="K31012" s="20"/>
      <c r="L31012" s="20"/>
      <c r="M31012" s="20"/>
      <c r="N31012" s="20"/>
      <c r="O31012" s="20"/>
    </row>
    <row r="31013" spans="10:15" x14ac:dyDescent="0.2">
      <c r="J31013" s="20"/>
      <c r="K31013" s="20"/>
      <c r="L31013" s="20"/>
      <c r="M31013" s="20"/>
      <c r="N31013" s="20"/>
      <c r="O31013" s="20"/>
    </row>
    <row r="31014" spans="10:15" x14ac:dyDescent="0.2">
      <c r="J31014" s="20"/>
      <c r="K31014" s="20"/>
      <c r="L31014" s="20"/>
      <c r="M31014" s="20"/>
      <c r="N31014" s="20"/>
      <c r="O31014" s="20"/>
    </row>
    <row r="31015" spans="10:15" x14ac:dyDescent="0.2">
      <c r="J31015" s="20"/>
      <c r="K31015" s="20"/>
      <c r="L31015" s="20"/>
      <c r="M31015" s="20"/>
      <c r="N31015" s="20"/>
      <c r="O31015" s="20"/>
    </row>
    <row r="31016" spans="10:15" x14ac:dyDescent="0.2">
      <c r="J31016" s="20"/>
      <c r="K31016" s="20"/>
      <c r="L31016" s="20"/>
      <c r="M31016" s="20"/>
      <c r="N31016" s="20"/>
      <c r="O31016" s="20"/>
    </row>
    <row r="31017" spans="10:15" x14ac:dyDescent="0.2">
      <c r="J31017" s="20"/>
      <c r="K31017" s="20"/>
      <c r="L31017" s="20"/>
      <c r="M31017" s="20"/>
      <c r="N31017" s="20"/>
      <c r="O31017" s="20"/>
    </row>
    <row r="31018" spans="10:15" x14ac:dyDescent="0.2">
      <c r="J31018" s="20"/>
      <c r="K31018" s="20"/>
      <c r="L31018" s="20"/>
      <c r="M31018" s="20"/>
      <c r="N31018" s="20"/>
      <c r="O31018" s="20"/>
    </row>
    <row r="31019" spans="10:15" x14ac:dyDescent="0.2">
      <c r="J31019" s="20"/>
      <c r="K31019" s="20"/>
      <c r="L31019" s="20"/>
      <c r="M31019" s="20"/>
      <c r="N31019" s="20"/>
      <c r="O31019" s="20"/>
    </row>
    <row r="31020" spans="10:15" x14ac:dyDescent="0.2">
      <c r="J31020" s="20"/>
      <c r="K31020" s="20"/>
      <c r="L31020" s="20"/>
      <c r="M31020" s="20"/>
      <c r="N31020" s="20"/>
      <c r="O31020" s="20"/>
    </row>
    <row r="31021" spans="10:15" x14ac:dyDescent="0.2">
      <c r="J31021" s="20"/>
      <c r="K31021" s="20"/>
      <c r="L31021" s="20"/>
      <c r="M31021" s="20"/>
      <c r="N31021" s="20"/>
      <c r="O31021" s="20"/>
    </row>
    <row r="31022" spans="10:15" x14ac:dyDescent="0.2">
      <c r="J31022" s="20"/>
      <c r="K31022" s="20"/>
      <c r="L31022" s="20"/>
      <c r="M31022" s="20"/>
      <c r="N31022" s="20"/>
      <c r="O31022" s="20"/>
    </row>
    <row r="31023" spans="10:15" x14ac:dyDescent="0.2">
      <c r="J31023" s="20"/>
      <c r="K31023" s="20"/>
      <c r="L31023" s="20"/>
      <c r="M31023" s="20"/>
      <c r="N31023" s="20"/>
      <c r="O31023" s="20"/>
    </row>
    <row r="31024" spans="10:15" x14ac:dyDescent="0.2">
      <c r="J31024" s="20"/>
      <c r="K31024" s="20"/>
      <c r="L31024" s="20"/>
      <c r="M31024" s="20"/>
      <c r="N31024" s="20"/>
      <c r="O31024" s="20"/>
    </row>
    <row r="31025" spans="10:15" x14ac:dyDescent="0.2">
      <c r="J31025" s="20"/>
      <c r="K31025" s="20"/>
      <c r="L31025" s="20"/>
      <c r="M31025" s="20"/>
      <c r="N31025" s="20"/>
      <c r="O31025" s="20"/>
    </row>
    <row r="31026" spans="10:15" x14ac:dyDescent="0.2">
      <c r="J31026" s="20"/>
      <c r="K31026" s="20"/>
      <c r="L31026" s="20"/>
      <c r="M31026" s="20"/>
      <c r="N31026" s="20"/>
      <c r="O31026" s="20"/>
    </row>
    <row r="31027" spans="10:15" x14ac:dyDescent="0.2">
      <c r="J31027" s="20"/>
      <c r="K31027" s="20"/>
      <c r="L31027" s="20"/>
      <c r="M31027" s="20"/>
      <c r="N31027" s="20"/>
      <c r="O31027" s="20"/>
    </row>
    <row r="31028" spans="10:15" x14ac:dyDescent="0.2">
      <c r="J31028" s="20"/>
      <c r="K31028" s="20"/>
      <c r="L31028" s="20"/>
      <c r="M31028" s="20"/>
      <c r="N31028" s="20"/>
      <c r="O31028" s="20"/>
    </row>
    <row r="31029" spans="10:15" x14ac:dyDescent="0.2">
      <c r="J31029" s="20"/>
      <c r="K31029" s="20"/>
      <c r="L31029" s="20"/>
      <c r="M31029" s="20"/>
      <c r="N31029" s="20"/>
      <c r="O31029" s="20"/>
    </row>
    <row r="31030" spans="10:15" x14ac:dyDescent="0.2">
      <c r="J31030" s="20"/>
      <c r="K31030" s="20"/>
      <c r="L31030" s="20"/>
      <c r="M31030" s="20"/>
      <c r="N31030" s="20"/>
      <c r="O31030" s="20"/>
    </row>
    <row r="31031" spans="10:15" x14ac:dyDescent="0.2">
      <c r="J31031" s="20"/>
      <c r="K31031" s="20"/>
      <c r="L31031" s="20"/>
      <c r="M31031" s="20"/>
      <c r="N31031" s="20"/>
      <c r="O31031" s="20"/>
    </row>
    <row r="31032" spans="10:15" x14ac:dyDescent="0.2">
      <c r="J31032" s="20"/>
      <c r="K31032" s="20"/>
      <c r="L31032" s="20"/>
      <c r="M31032" s="20"/>
      <c r="N31032" s="20"/>
      <c r="O31032" s="20"/>
    </row>
    <row r="31033" spans="10:15" x14ac:dyDescent="0.2">
      <c r="J31033" s="20"/>
      <c r="K31033" s="20"/>
      <c r="L31033" s="20"/>
      <c r="M31033" s="20"/>
      <c r="N31033" s="20"/>
      <c r="O31033" s="20"/>
    </row>
    <row r="31034" spans="10:15" x14ac:dyDescent="0.2">
      <c r="J31034" s="20"/>
      <c r="K31034" s="20"/>
      <c r="L31034" s="20"/>
      <c r="M31034" s="20"/>
      <c r="N31034" s="20"/>
      <c r="O31034" s="20"/>
    </row>
    <row r="31035" spans="10:15" x14ac:dyDescent="0.2">
      <c r="J31035" s="20"/>
      <c r="K31035" s="20"/>
      <c r="L31035" s="20"/>
      <c r="M31035" s="20"/>
      <c r="N31035" s="20"/>
      <c r="O31035" s="20"/>
    </row>
    <row r="31036" spans="10:15" x14ac:dyDescent="0.2">
      <c r="J31036" s="20"/>
      <c r="K31036" s="20"/>
      <c r="L31036" s="20"/>
      <c r="M31036" s="20"/>
      <c r="N31036" s="20"/>
      <c r="O31036" s="20"/>
    </row>
    <row r="31037" spans="10:15" x14ac:dyDescent="0.2">
      <c r="J31037" s="20"/>
      <c r="K31037" s="20"/>
      <c r="L31037" s="20"/>
      <c r="M31037" s="20"/>
      <c r="N31037" s="20"/>
      <c r="O31037" s="20"/>
    </row>
    <row r="31038" spans="10:15" x14ac:dyDescent="0.2">
      <c r="J31038" s="20"/>
      <c r="K31038" s="20"/>
      <c r="L31038" s="20"/>
      <c r="M31038" s="20"/>
      <c r="N31038" s="20"/>
      <c r="O31038" s="20"/>
    </row>
    <row r="31039" spans="10:15" x14ac:dyDescent="0.2">
      <c r="J31039" s="20"/>
      <c r="K31039" s="20"/>
      <c r="L31039" s="20"/>
      <c r="M31039" s="20"/>
      <c r="N31039" s="20"/>
      <c r="O31039" s="20"/>
    </row>
    <row r="31040" spans="10:15" x14ac:dyDescent="0.2">
      <c r="J31040" s="20"/>
      <c r="K31040" s="20"/>
      <c r="L31040" s="20"/>
      <c r="M31040" s="20"/>
      <c r="N31040" s="20"/>
      <c r="O31040" s="20"/>
    </row>
    <row r="31041" spans="10:15" x14ac:dyDescent="0.2">
      <c r="J31041" s="20"/>
      <c r="K31041" s="20"/>
      <c r="L31041" s="20"/>
      <c r="M31041" s="20"/>
      <c r="N31041" s="20"/>
      <c r="O31041" s="20"/>
    </row>
    <row r="31042" spans="10:15" x14ac:dyDescent="0.2">
      <c r="J31042" s="20"/>
      <c r="K31042" s="20"/>
      <c r="L31042" s="20"/>
      <c r="M31042" s="20"/>
      <c r="N31042" s="20"/>
      <c r="O31042" s="20"/>
    </row>
    <row r="31043" spans="10:15" x14ac:dyDescent="0.2">
      <c r="J31043" s="20"/>
      <c r="K31043" s="20"/>
      <c r="L31043" s="20"/>
      <c r="M31043" s="20"/>
      <c r="N31043" s="20"/>
      <c r="O31043" s="20"/>
    </row>
    <row r="31044" spans="10:15" x14ac:dyDescent="0.2">
      <c r="J31044" s="20"/>
      <c r="K31044" s="20"/>
      <c r="L31044" s="20"/>
      <c r="M31044" s="20"/>
      <c r="N31044" s="20"/>
      <c r="O31044" s="20"/>
    </row>
    <row r="31045" spans="10:15" x14ac:dyDescent="0.2">
      <c r="J31045" s="20"/>
      <c r="K31045" s="20"/>
      <c r="L31045" s="20"/>
      <c r="M31045" s="20"/>
      <c r="N31045" s="20"/>
      <c r="O31045" s="20"/>
    </row>
    <row r="31046" spans="10:15" x14ac:dyDescent="0.2">
      <c r="J31046" s="20"/>
      <c r="K31046" s="20"/>
      <c r="L31046" s="20"/>
      <c r="M31046" s="20"/>
      <c r="N31046" s="20"/>
      <c r="O31046" s="20"/>
    </row>
    <row r="31047" spans="10:15" x14ac:dyDescent="0.2">
      <c r="J31047" s="20"/>
      <c r="K31047" s="20"/>
      <c r="L31047" s="20"/>
      <c r="M31047" s="20"/>
      <c r="N31047" s="20"/>
      <c r="O31047" s="20"/>
    </row>
    <row r="31048" spans="10:15" x14ac:dyDescent="0.2">
      <c r="J31048" s="20"/>
      <c r="K31048" s="20"/>
      <c r="L31048" s="20"/>
      <c r="M31048" s="20"/>
      <c r="N31048" s="20"/>
      <c r="O31048" s="20"/>
    </row>
    <row r="31049" spans="10:15" x14ac:dyDescent="0.2">
      <c r="J31049" s="20"/>
      <c r="K31049" s="20"/>
      <c r="L31049" s="20"/>
      <c r="M31049" s="20"/>
      <c r="N31049" s="20"/>
      <c r="O31049" s="20"/>
    </row>
    <row r="31050" spans="10:15" x14ac:dyDescent="0.2">
      <c r="J31050" s="20"/>
      <c r="K31050" s="20"/>
      <c r="L31050" s="20"/>
      <c r="M31050" s="20"/>
      <c r="N31050" s="20"/>
      <c r="O31050" s="20"/>
    </row>
    <row r="31051" spans="10:15" x14ac:dyDescent="0.2">
      <c r="J31051" s="20"/>
      <c r="K31051" s="20"/>
      <c r="L31051" s="20"/>
      <c r="M31051" s="20"/>
      <c r="N31051" s="20"/>
      <c r="O31051" s="20"/>
    </row>
    <row r="31052" spans="10:15" x14ac:dyDescent="0.2">
      <c r="J31052" s="20"/>
      <c r="K31052" s="20"/>
      <c r="L31052" s="20"/>
      <c r="M31052" s="20"/>
      <c r="N31052" s="20"/>
      <c r="O31052" s="20"/>
    </row>
    <row r="31053" spans="10:15" x14ac:dyDescent="0.2">
      <c r="J31053" s="20"/>
      <c r="K31053" s="20"/>
      <c r="L31053" s="20"/>
      <c r="M31053" s="20"/>
      <c r="N31053" s="20"/>
      <c r="O31053" s="20"/>
    </row>
    <row r="31054" spans="10:15" x14ac:dyDescent="0.2">
      <c r="J31054" s="20"/>
      <c r="K31054" s="20"/>
      <c r="L31054" s="20"/>
      <c r="M31054" s="20"/>
      <c r="N31054" s="20"/>
      <c r="O31054" s="20"/>
    </row>
    <row r="31055" spans="10:15" x14ac:dyDescent="0.2">
      <c r="J31055" s="20"/>
      <c r="K31055" s="20"/>
      <c r="L31055" s="20"/>
      <c r="M31055" s="20"/>
      <c r="N31055" s="20"/>
      <c r="O31055" s="20"/>
    </row>
    <row r="31056" spans="10:15" x14ac:dyDescent="0.2">
      <c r="J31056" s="20"/>
      <c r="K31056" s="20"/>
      <c r="L31056" s="20"/>
      <c r="M31056" s="20"/>
      <c r="N31056" s="20"/>
      <c r="O31056" s="20"/>
    </row>
    <row r="31057" spans="10:15" x14ac:dyDescent="0.2">
      <c r="J31057" s="20"/>
      <c r="K31057" s="20"/>
      <c r="L31057" s="20"/>
      <c r="M31057" s="20"/>
      <c r="N31057" s="20"/>
      <c r="O31057" s="20"/>
    </row>
    <row r="31058" spans="10:15" x14ac:dyDescent="0.2">
      <c r="J31058" s="20"/>
      <c r="K31058" s="20"/>
      <c r="L31058" s="20"/>
      <c r="M31058" s="20"/>
      <c r="N31058" s="20"/>
      <c r="O31058" s="20"/>
    </row>
    <row r="31059" spans="10:15" x14ac:dyDescent="0.2">
      <c r="J31059" s="20"/>
      <c r="K31059" s="20"/>
      <c r="L31059" s="20"/>
      <c r="M31059" s="20"/>
      <c r="N31059" s="20"/>
      <c r="O31059" s="20"/>
    </row>
    <row r="31060" spans="10:15" x14ac:dyDescent="0.2">
      <c r="J31060" s="20"/>
      <c r="K31060" s="20"/>
      <c r="L31060" s="20"/>
      <c r="M31060" s="20"/>
      <c r="N31060" s="20"/>
      <c r="O31060" s="20"/>
    </row>
    <row r="31061" spans="10:15" x14ac:dyDescent="0.2">
      <c r="J31061" s="20"/>
      <c r="K31061" s="20"/>
      <c r="L31061" s="20"/>
      <c r="M31061" s="20"/>
      <c r="N31061" s="20"/>
      <c r="O31061" s="20"/>
    </row>
    <row r="31062" spans="10:15" x14ac:dyDescent="0.2">
      <c r="J31062" s="20"/>
      <c r="K31062" s="20"/>
      <c r="L31062" s="20"/>
      <c r="M31062" s="20"/>
      <c r="N31062" s="20"/>
      <c r="O31062" s="20"/>
    </row>
    <row r="31063" spans="10:15" x14ac:dyDescent="0.2">
      <c r="J31063" s="20"/>
      <c r="K31063" s="20"/>
      <c r="L31063" s="20"/>
      <c r="M31063" s="20"/>
      <c r="N31063" s="20"/>
      <c r="O31063" s="20"/>
    </row>
    <row r="31064" spans="10:15" x14ac:dyDescent="0.2">
      <c r="J31064" s="20"/>
      <c r="K31064" s="20"/>
      <c r="L31064" s="20"/>
      <c r="M31064" s="20"/>
      <c r="N31064" s="20"/>
      <c r="O31064" s="20"/>
    </row>
    <row r="31065" spans="10:15" x14ac:dyDescent="0.2">
      <c r="J31065" s="20"/>
      <c r="K31065" s="20"/>
      <c r="L31065" s="20"/>
      <c r="M31065" s="20"/>
      <c r="N31065" s="20"/>
      <c r="O31065" s="20"/>
    </row>
    <row r="31066" spans="10:15" x14ac:dyDescent="0.2">
      <c r="J31066" s="20"/>
      <c r="K31066" s="20"/>
      <c r="L31066" s="20"/>
      <c r="M31066" s="20"/>
      <c r="N31066" s="20"/>
      <c r="O31066" s="20"/>
    </row>
    <row r="31067" spans="10:15" x14ac:dyDescent="0.2">
      <c r="J31067" s="20"/>
      <c r="K31067" s="20"/>
      <c r="L31067" s="20"/>
      <c r="M31067" s="20"/>
      <c r="N31067" s="20"/>
      <c r="O31067" s="20"/>
    </row>
    <row r="31068" spans="10:15" x14ac:dyDescent="0.2">
      <c r="J31068" s="20"/>
      <c r="K31068" s="20"/>
      <c r="L31068" s="20"/>
      <c r="M31068" s="20"/>
      <c r="N31068" s="20"/>
      <c r="O31068" s="20"/>
    </row>
    <row r="31069" spans="10:15" x14ac:dyDescent="0.2">
      <c r="J31069" s="20"/>
      <c r="K31069" s="20"/>
      <c r="L31069" s="20"/>
      <c r="M31069" s="20"/>
      <c r="N31069" s="20"/>
      <c r="O31069" s="20"/>
    </row>
    <row r="31070" spans="10:15" x14ac:dyDescent="0.2">
      <c r="J31070" s="20"/>
      <c r="K31070" s="20"/>
      <c r="L31070" s="20"/>
      <c r="M31070" s="20"/>
      <c r="N31070" s="20"/>
      <c r="O31070" s="20"/>
    </row>
    <row r="31071" spans="10:15" x14ac:dyDescent="0.2">
      <c r="J31071" s="20"/>
      <c r="K31071" s="20"/>
      <c r="L31071" s="20"/>
      <c r="M31071" s="20"/>
      <c r="N31071" s="20"/>
      <c r="O31071" s="20"/>
    </row>
    <row r="31072" spans="10:15" x14ac:dyDescent="0.2">
      <c r="J31072" s="20"/>
      <c r="K31072" s="20"/>
      <c r="L31072" s="20"/>
      <c r="M31072" s="20"/>
      <c r="N31072" s="20"/>
      <c r="O31072" s="20"/>
    </row>
    <row r="31073" spans="10:15" x14ac:dyDescent="0.2">
      <c r="J31073" s="20"/>
      <c r="K31073" s="20"/>
      <c r="L31073" s="20"/>
      <c r="M31073" s="20"/>
      <c r="N31073" s="20"/>
      <c r="O31073" s="20"/>
    </row>
    <row r="31074" spans="10:15" x14ac:dyDescent="0.2">
      <c r="J31074" s="20"/>
      <c r="K31074" s="20"/>
      <c r="L31074" s="20"/>
      <c r="M31074" s="20"/>
      <c r="N31074" s="20"/>
      <c r="O31074" s="20"/>
    </row>
    <row r="31075" spans="10:15" x14ac:dyDescent="0.2">
      <c r="J31075" s="20"/>
      <c r="K31075" s="20"/>
      <c r="L31075" s="20"/>
      <c r="M31075" s="20"/>
      <c r="N31075" s="20"/>
      <c r="O31075" s="20"/>
    </row>
    <row r="31076" spans="10:15" x14ac:dyDescent="0.2">
      <c r="J31076" s="20"/>
      <c r="K31076" s="20"/>
      <c r="L31076" s="20"/>
      <c r="M31076" s="20"/>
      <c r="N31076" s="20"/>
      <c r="O31076" s="20"/>
    </row>
    <row r="31077" spans="10:15" x14ac:dyDescent="0.2">
      <c r="J31077" s="20"/>
      <c r="K31077" s="20"/>
      <c r="L31077" s="20"/>
      <c r="M31077" s="20"/>
      <c r="N31077" s="20"/>
      <c r="O31077" s="20"/>
    </row>
    <row r="31078" spans="10:15" x14ac:dyDescent="0.2">
      <c r="J31078" s="20"/>
      <c r="K31078" s="20"/>
      <c r="L31078" s="20"/>
      <c r="M31078" s="20"/>
      <c r="N31078" s="20"/>
      <c r="O31078" s="20"/>
    </row>
    <row r="31079" spans="10:15" x14ac:dyDescent="0.2">
      <c r="J31079" s="20"/>
      <c r="K31079" s="20"/>
      <c r="L31079" s="20"/>
      <c r="M31079" s="20"/>
      <c r="N31079" s="20"/>
      <c r="O31079" s="20"/>
    </row>
    <row r="31080" spans="10:15" x14ac:dyDescent="0.2">
      <c r="J31080" s="20"/>
      <c r="K31080" s="20"/>
      <c r="L31080" s="20"/>
      <c r="M31080" s="20"/>
      <c r="N31080" s="20"/>
      <c r="O31080" s="20"/>
    </row>
    <row r="31081" spans="10:15" x14ac:dyDescent="0.2">
      <c r="J31081" s="20"/>
      <c r="K31081" s="20"/>
      <c r="L31081" s="20"/>
      <c r="M31081" s="20"/>
      <c r="N31081" s="20"/>
      <c r="O31081" s="20"/>
    </row>
    <row r="31082" spans="10:15" x14ac:dyDescent="0.2">
      <c r="J31082" s="20"/>
      <c r="K31082" s="20"/>
      <c r="L31082" s="20"/>
      <c r="M31082" s="20"/>
      <c r="N31082" s="20"/>
      <c r="O31082" s="20"/>
    </row>
    <row r="31083" spans="10:15" x14ac:dyDescent="0.2">
      <c r="J31083" s="20"/>
      <c r="K31083" s="20"/>
      <c r="L31083" s="20"/>
      <c r="M31083" s="20"/>
      <c r="N31083" s="20"/>
      <c r="O31083" s="20"/>
    </row>
    <row r="31084" spans="10:15" x14ac:dyDescent="0.2">
      <c r="J31084" s="20"/>
      <c r="K31084" s="20"/>
      <c r="L31084" s="20"/>
      <c r="M31084" s="20"/>
      <c r="N31084" s="20"/>
      <c r="O31084" s="20"/>
    </row>
    <row r="31085" spans="10:15" x14ac:dyDescent="0.2">
      <c r="J31085" s="20"/>
      <c r="K31085" s="20"/>
      <c r="L31085" s="20"/>
      <c r="M31085" s="20"/>
      <c r="N31085" s="20"/>
      <c r="O31085" s="20"/>
    </row>
    <row r="31086" spans="10:15" x14ac:dyDescent="0.2">
      <c r="J31086" s="20"/>
      <c r="K31086" s="20"/>
      <c r="L31086" s="20"/>
      <c r="M31086" s="20"/>
      <c r="N31086" s="20"/>
      <c r="O31086" s="20"/>
    </row>
    <row r="31087" spans="10:15" x14ac:dyDescent="0.2">
      <c r="J31087" s="20"/>
      <c r="K31087" s="20"/>
      <c r="L31087" s="20"/>
      <c r="M31087" s="20"/>
      <c r="N31087" s="20"/>
      <c r="O31087" s="20"/>
    </row>
    <row r="31088" spans="10:15" x14ac:dyDescent="0.2">
      <c r="J31088" s="20"/>
      <c r="K31088" s="20"/>
      <c r="L31088" s="20"/>
      <c r="M31088" s="20"/>
      <c r="N31088" s="20"/>
      <c r="O31088" s="20"/>
    </row>
    <row r="31089" spans="10:15" x14ac:dyDescent="0.2">
      <c r="J31089" s="20"/>
      <c r="K31089" s="20"/>
      <c r="L31089" s="20"/>
      <c r="M31089" s="20"/>
      <c r="N31089" s="20"/>
      <c r="O31089" s="20"/>
    </row>
    <row r="31090" spans="10:15" x14ac:dyDescent="0.2">
      <c r="J31090" s="20"/>
      <c r="K31090" s="20"/>
      <c r="L31090" s="20"/>
      <c r="M31090" s="20"/>
      <c r="N31090" s="20"/>
      <c r="O31090" s="20"/>
    </row>
    <row r="31091" spans="10:15" x14ac:dyDescent="0.2">
      <c r="J31091" s="20"/>
      <c r="K31091" s="20"/>
      <c r="L31091" s="20"/>
      <c r="M31091" s="20"/>
      <c r="N31091" s="20"/>
      <c r="O31091" s="20"/>
    </row>
    <row r="31092" spans="10:15" x14ac:dyDescent="0.2">
      <c r="J31092" s="20"/>
      <c r="K31092" s="20"/>
      <c r="L31092" s="20"/>
      <c r="M31092" s="20"/>
      <c r="N31092" s="20"/>
      <c r="O31092" s="20"/>
    </row>
    <row r="31093" spans="10:15" x14ac:dyDescent="0.2">
      <c r="J31093" s="20"/>
      <c r="K31093" s="20"/>
      <c r="L31093" s="20"/>
      <c r="M31093" s="20"/>
      <c r="N31093" s="20"/>
      <c r="O31093" s="20"/>
    </row>
    <row r="31094" spans="10:15" x14ac:dyDescent="0.2">
      <c r="J31094" s="20"/>
      <c r="K31094" s="20"/>
      <c r="L31094" s="20"/>
      <c r="M31094" s="20"/>
      <c r="N31094" s="20"/>
      <c r="O31094" s="20"/>
    </row>
    <row r="31095" spans="10:15" x14ac:dyDescent="0.2">
      <c r="J31095" s="20"/>
      <c r="K31095" s="20"/>
      <c r="L31095" s="20"/>
      <c r="M31095" s="20"/>
      <c r="N31095" s="20"/>
      <c r="O31095" s="20"/>
    </row>
    <row r="31096" spans="10:15" x14ac:dyDescent="0.2">
      <c r="J31096" s="20"/>
      <c r="K31096" s="20"/>
      <c r="L31096" s="20"/>
      <c r="M31096" s="20"/>
      <c r="N31096" s="20"/>
      <c r="O31096" s="20"/>
    </row>
    <row r="31097" spans="10:15" x14ac:dyDescent="0.2">
      <c r="J31097" s="20"/>
      <c r="K31097" s="20"/>
      <c r="L31097" s="20"/>
      <c r="M31097" s="20"/>
      <c r="N31097" s="20"/>
      <c r="O31097" s="20"/>
    </row>
    <row r="31098" spans="10:15" x14ac:dyDescent="0.2">
      <c r="J31098" s="20"/>
      <c r="K31098" s="20"/>
      <c r="L31098" s="20"/>
      <c r="M31098" s="20"/>
      <c r="N31098" s="20"/>
      <c r="O31098" s="20"/>
    </row>
    <row r="31099" spans="10:15" x14ac:dyDescent="0.2">
      <c r="J31099" s="20"/>
      <c r="K31099" s="20"/>
      <c r="L31099" s="20"/>
      <c r="M31099" s="20"/>
      <c r="N31099" s="20"/>
      <c r="O31099" s="20"/>
    </row>
    <row r="31100" spans="10:15" x14ac:dyDescent="0.2">
      <c r="J31100" s="20"/>
      <c r="K31100" s="20"/>
      <c r="L31100" s="20"/>
      <c r="M31100" s="20"/>
      <c r="N31100" s="20"/>
      <c r="O31100" s="20"/>
    </row>
    <row r="31101" spans="10:15" x14ac:dyDescent="0.2">
      <c r="J31101" s="20"/>
      <c r="K31101" s="20"/>
      <c r="L31101" s="20"/>
      <c r="M31101" s="20"/>
      <c r="N31101" s="20"/>
      <c r="O31101" s="20"/>
    </row>
    <row r="31102" spans="10:15" x14ac:dyDescent="0.2">
      <c r="J31102" s="20"/>
      <c r="K31102" s="20"/>
      <c r="L31102" s="20"/>
      <c r="M31102" s="20"/>
      <c r="N31102" s="20"/>
      <c r="O31102" s="20"/>
    </row>
    <row r="31103" spans="10:15" x14ac:dyDescent="0.2">
      <c r="J31103" s="20"/>
      <c r="K31103" s="20"/>
      <c r="L31103" s="20"/>
      <c r="M31103" s="20"/>
      <c r="N31103" s="20"/>
      <c r="O31103" s="20"/>
    </row>
    <row r="31104" spans="10:15" x14ac:dyDescent="0.2">
      <c r="J31104" s="20"/>
      <c r="K31104" s="20"/>
      <c r="L31104" s="20"/>
      <c r="M31104" s="20"/>
      <c r="N31104" s="20"/>
      <c r="O31104" s="20"/>
    </row>
    <row r="31105" spans="10:15" x14ac:dyDescent="0.2">
      <c r="J31105" s="20"/>
      <c r="K31105" s="20"/>
      <c r="L31105" s="20"/>
      <c r="M31105" s="20"/>
      <c r="N31105" s="20"/>
      <c r="O31105" s="20"/>
    </row>
    <row r="31106" spans="10:15" x14ac:dyDescent="0.2">
      <c r="J31106" s="20"/>
      <c r="K31106" s="20"/>
      <c r="L31106" s="20"/>
      <c r="M31106" s="20"/>
      <c r="N31106" s="20"/>
      <c r="O31106" s="20"/>
    </row>
    <row r="31107" spans="10:15" x14ac:dyDescent="0.2">
      <c r="J31107" s="20"/>
      <c r="K31107" s="20"/>
      <c r="L31107" s="20"/>
      <c r="M31107" s="20"/>
      <c r="N31107" s="20"/>
      <c r="O31107" s="20"/>
    </row>
    <row r="31108" spans="10:15" x14ac:dyDescent="0.2">
      <c r="J31108" s="20"/>
      <c r="K31108" s="20"/>
      <c r="L31108" s="20"/>
      <c r="M31108" s="20"/>
      <c r="N31108" s="20"/>
      <c r="O31108" s="20"/>
    </row>
    <row r="31109" spans="10:15" x14ac:dyDescent="0.2">
      <c r="J31109" s="20"/>
      <c r="K31109" s="20"/>
      <c r="L31109" s="20"/>
      <c r="M31109" s="20"/>
      <c r="N31109" s="20"/>
      <c r="O31109" s="20"/>
    </row>
    <row r="31110" spans="10:15" x14ac:dyDescent="0.2">
      <c r="J31110" s="20"/>
      <c r="K31110" s="20"/>
      <c r="L31110" s="20"/>
      <c r="M31110" s="20"/>
      <c r="N31110" s="20"/>
      <c r="O31110" s="20"/>
    </row>
    <row r="31111" spans="10:15" x14ac:dyDescent="0.2">
      <c r="J31111" s="20"/>
      <c r="K31111" s="20"/>
      <c r="L31111" s="20"/>
      <c r="M31111" s="20"/>
      <c r="N31111" s="20"/>
      <c r="O31111" s="20"/>
    </row>
    <row r="31112" spans="10:15" x14ac:dyDescent="0.2">
      <c r="J31112" s="20"/>
      <c r="K31112" s="20"/>
      <c r="L31112" s="20"/>
      <c r="M31112" s="20"/>
      <c r="N31112" s="20"/>
      <c r="O31112" s="20"/>
    </row>
    <row r="31113" spans="10:15" x14ac:dyDescent="0.2">
      <c r="J31113" s="20"/>
      <c r="K31113" s="20"/>
      <c r="L31113" s="20"/>
      <c r="M31113" s="20"/>
      <c r="N31113" s="20"/>
      <c r="O31113" s="20"/>
    </row>
    <row r="31114" spans="10:15" x14ac:dyDescent="0.2">
      <c r="J31114" s="20"/>
      <c r="K31114" s="20"/>
      <c r="L31114" s="20"/>
      <c r="M31114" s="20"/>
      <c r="N31114" s="20"/>
      <c r="O31114" s="20"/>
    </row>
    <row r="31115" spans="10:15" x14ac:dyDescent="0.2">
      <c r="J31115" s="20"/>
      <c r="K31115" s="20"/>
      <c r="L31115" s="20"/>
      <c r="M31115" s="20"/>
      <c r="N31115" s="20"/>
      <c r="O31115" s="20"/>
    </row>
    <row r="31116" spans="10:15" x14ac:dyDescent="0.2">
      <c r="J31116" s="20"/>
      <c r="K31116" s="20"/>
      <c r="L31116" s="20"/>
      <c r="M31116" s="20"/>
      <c r="N31116" s="20"/>
      <c r="O31116" s="20"/>
    </row>
    <row r="31117" spans="10:15" x14ac:dyDescent="0.2">
      <c r="J31117" s="20"/>
      <c r="K31117" s="20"/>
      <c r="L31117" s="20"/>
      <c r="M31117" s="20"/>
      <c r="N31117" s="20"/>
      <c r="O31117" s="20"/>
    </row>
    <row r="31118" spans="10:15" x14ac:dyDescent="0.2">
      <c r="J31118" s="20"/>
      <c r="K31118" s="20"/>
      <c r="L31118" s="20"/>
      <c r="M31118" s="20"/>
      <c r="N31118" s="20"/>
      <c r="O31118" s="20"/>
    </row>
    <row r="31119" spans="10:15" x14ac:dyDescent="0.2">
      <c r="J31119" s="20"/>
      <c r="K31119" s="20"/>
      <c r="L31119" s="20"/>
      <c r="M31119" s="20"/>
      <c r="N31119" s="20"/>
      <c r="O31119" s="20"/>
    </row>
    <row r="31120" spans="10:15" x14ac:dyDescent="0.2">
      <c r="J31120" s="20"/>
      <c r="K31120" s="20"/>
      <c r="L31120" s="20"/>
      <c r="M31120" s="20"/>
      <c r="N31120" s="20"/>
      <c r="O31120" s="20"/>
    </row>
    <row r="31121" spans="10:15" x14ac:dyDescent="0.2">
      <c r="J31121" s="20"/>
      <c r="K31121" s="20"/>
      <c r="L31121" s="20"/>
      <c r="M31121" s="20"/>
      <c r="N31121" s="20"/>
      <c r="O31121" s="20"/>
    </row>
    <row r="31122" spans="10:15" x14ac:dyDescent="0.2">
      <c r="J31122" s="20"/>
      <c r="K31122" s="20"/>
      <c r="L31122" s="20"/>
      <c r="M31122" s="20"/>
      <c r="N31122" s="20"/>
      <c r="O31122" s="20"/>
    </row>
    <row r="31123" spans="10:15" x14ac:dyDescent="0.2">
      <c r="J31123" s="20"/>
      <c r="K31123" s="20"/>
      <c r="L31123" s="20"/>
      <c r="M31123" s="20"/>
      <c r="N31123" s="20"/>
      <c r="O31123" s="20"/>
    </row>
    <row r="31124" spans="10:15" x14ac:dyDescent="0.2">
      <c r="J31124" s="20"/>
      <c r="K31124" s="20"/>
      <c r="L31124" s="20"/>
      <c r="M31124" s="20"/>
      <c r="N31124" s="20"/>
      <c r="O31124" s="20"/>
    </row>
    <row r="31125" spans="10:15" x14ac:dyDescent="0.2">
      <c r="J31125" s="20"/>
      <c r="K31125" s="20"/>
      <c r="L31125" s="20"/>
      <c r="M31125" s="20"/>
      <c r="N31125" s="20"/>
      <c r="O31125" s="20"/>
    </row>
    <row r="31126" spans="10:15" x14ac:dyDescent="0.2">
      <c r="J31126" s="20"/>
      <c r="K31126" s="20"/>
      <c r="L31126" s="20"/>
      <c r="M31126" s="20"/>
      <c r="N31126" s="20"/>
      <c r="O31126" s="20"/>
    </row>
    <row r="31127" spans="10:15" x14ac:dyDescent="0.2">
      <c r="J31127" s="20"/>
      <c r="K31127" s="20"/>
      <c r="L31127" s="20"/>
      <c r="M31127" s="20"/>
      <c r="N31127" s="20"/>
      <c r="O31127" s="20"/>
    </row>
    <row r="31128" spans="10:15" x14ac:dyDescent="0.2">
      <c r="J31128" s="20"/>
      <c r="K31128" s="20"/>
      <c r="L31128" s="20"/>
      <c r="M31128" s="20"/>
      <c r="N31128" s="20"/>
      <c r="O31128" s="20"/>
    </row>
    <row r="31129" spans="10:15" x14ac:dyDescent="0.2">
      <c r="J31129" s="20"/>
      <c r="K31129" s="20"/>
      <c r="L31129" s="20"/>
      <c r="M31129" s="20"/>
      <c r="N31129" s="20"/>
      <c r="O31129" s="20"/>
    </row>
    <row r="31130" spans="10:15" x14ac:dyDescent="0.2">
      <c r="J31130" s="20"/>
      <c r="K31130" s="20"/>
      <c r="L31130" s="20"/>
      <c r="M31130" s="20"/>
      <c r="N31130" s="20"/>
      <c r="O31130" s="20"/>
    </row>
    <row r="31131" spans="10:15" x14ac:dyDescent="0.2">
      <c r="J31131" s="20"/>
      <c r="K31131" s="20"/>
      <c r="L31131" s="20"/>
      <c r="M31131" s="20"/>
      <c r="N31131" s="20"/>
      <c r="O31131" s="20"/>
    </row>
    <row r="31132" spans="10:15" x14ac:dyDescent="0.2">
      <c r="J31132" s="20"/>
      <c r="K31132" s="20"/>
      <c r="L31132" s="20"/>
      <c r="M31132" s="20"/>
      <c r="N31132" s="20"/>
      <c r="O31132" s="20"/>
    </row>
    <row r="31133" spans="10:15" x14ac:dyDescent="0.2">
      <c r="J31133" s="20"/>
      <c r="K31133" s="20"/>
      <c r="L31133" s="20"/>
      <c r="M31133" s="20"/>
      <c r="N31133" s="20"/>
      <c r="O31133" s="20"/>
    </row>
    <row r="31134" spans="10:15" x14ac:dyDescent="0.2">
      <c r="J31134" s="20"/>
      <c r="K31134" s="20"/>
      <c r="L31134" s="20"/>
      <c r="M31134" s="20"/>
      <c r="N31134" s="20"/>
      <c r="O31134" s="20"/>
    </row>
    <row r="31135" spans="10:15" x14ac:dyDescent="0.2">
      <c r="J31135" s="20"/>
      <c r="K31135" s="20"/>
      <c r="L31135" s="20"/>
      <c r="M31135" s="20"/>
      <c r="N31135" s="20"/>
      <c r="O31135" s="20"/>
    </row>
    <row r="31136" spans="10:15" x14ac:dyDescent="0.2">
      <c r="J31136" s="20"/>
      <c r="K31136" s="20"/>
      <c r="L31136" s="20"/>
      <c r="M31136" s="20"/>
      <c r="N31136" s="20"/>
      <c r="O31136" s="20"/>
    </row>
    <row r="31137" spans="10:15" x14ac:dyDescent="0.2">
      <c r="J31137" s="20"/>
      <c r="K31137" s="20"/>
      <c r="L31137" s="20"/>
      <c r="M31137" s="20"/>
      <c r="N31137" s="20"/>
      <c r="O31137" s="20"/>
    </row>
    <row r="31138" spans="10:15" x14ac:dyDescent="0.2">
      <c r="J31138" s="20"/>
      <c r="K31138" s="20"/>
      <c r="L31138" s="20"/>
      <c r="M31138" s="20"/>
      <c r="N31138" s="20"/>
      <c r="O31138" s="20"/>
    </row>
    <row r="31139" spans="10:15" x14ac:dyDescent="0.2">
      <c r="J31139" s="20"/>
      <c r="K31139" s="20"/>
      <c r="L31139" s="20"/>
      <c r="M31139" s="20"/>
      <c r="N31139" s="20"/>
      <c r="O31139" s="20"/>
    </row>
    <row r="31140" spans="10:15" x14ac:dyDescent="0.2">
      <c r="J31140" s="20"/>
      <c r="K31140" s="20"/>
      <c r="L31140" s="20"/>
      <c r="M31140" s="20"/>
      <c r="N31140" s="20"/>
      <c r="O31140" s="20"/>
    </row>
    <row r="31141" spans="10:15" x14ac:dyDescent="0.2">
      <c r="J31141" s="20"/>
      <c r="K31141" s="20"/>
      <c r="L31141" s="20"/>
      <c r="M31141" s="20"/>
      <c r="N31141" s="20"/>
      <c r="O31141" s="20"/>
    </row>
    <row r="31142" spans="10:15" x14ac:dyDescent="0.2">
      <c r="J31142" s="20"/>
      <c r="K31142" s="20"/>
      <c r="L31142" s="20"/>
      <c r="M31142" s="20"/>
      <c r="N31142" s="20"/>
      <c r="O31142" s="20"/>
    </row>
    <row r="31143" spans="10:15" x14ac:dyDescent="0.2">
      <c r="J31143" s="20"/>
      <c r="K31143" s="20"/>
      <c r="L31143" s="20"/>
      <c r="M31143" s="20"/>
      <c r="N31143" s="20"/>
      <c r="O31143" s="20"/>
    </row>
    <row r="31144" spans="10:15" x14ac:dyDescent="0.2">
      <c r="J31144" s="20"/>
      <c r="K31144" s="20"/>
      <c r="L31144" s="20"/>
      <c r="M31144" s="20"/>
      <c r="N31144" s="20"/>
      <c r="O31144" s="20"/>
    </row>
    <row r="31145" spans="10:15" x14ac:dyDescent="0.2">
      <c r="J31145" s="20"/>
      <c r="K31145" s="20"/>
      <c r="L31145" s="20"/>
      <c r="M31145" s="20"/>
      <c r="N31145" s="20"/>
      <c r="O31145" s="20"/>
    </row>
    <row r="31146" spans="10:15" x14ac:dyDescent="0.2">
      <c r="J31146" s="20"/>
      <c r="K31146" s="20"/>
      <c r="L31146" s="20"/>
      <c r="M31146" s="20"/>
      <c r="N31146" s="20"/>
      <c r="O31146" s="20"/>
    </row>
    <row r="31147" spans="10:15" x14ac:dyDescent="0.2">
      <c r="J31147" s="20"/>
      <c r="K31147" s="20"/>
      <c r="L31147" s="20"/>
      <c r="M31147" s="20"/>
      <c r="N31147" s="20"/>
      <c r="O31147" s="20"/>
    </row>
    <row r="31148" spans="10:15" x14ac:dyDescent="0.2">
      <c r="J31148" s="20"/>
      <c r="K31148" s="20"/>
      <c r="L31148" s="20"/>
      <c r="M31148" s="20"/>
      <c r="N31148" s="20"/>
      <c r="O31148" s="20"/>
    </row>
    <row r="31149" spans="10:15" x14ac:dyDescent="0.2">
      <c r="J31149" s="20"/>
      <c r="K31149" s="20"/>
      <c r="L31149" s="20"/>
      <c r="M31149" s="20"/>
      <c r="N31149" s="20"/>
      <c r="O31149" s="20"/>
    </row>
    <row r="31150" spans="10:15" x14ac:dyDescent="0.2">
      <c r="J31150" s="20"/>
      <c r="K31150" s="20"/>
      <c r="L31150" s="20"/>
      <c r="M31150" s="20"/>
      <c r="N31150" s="20"/>
      <c r="O31150" s="20"/>
    </row>
    <row r="31151" spans="10:15" x14ac:dyDescent="0.2">
      <c r="J31151" s="20"/>
      <c r="K31151" s="20"/>
      <c r="L31151" s="20"/>
      <c r="M31151" s="20"/>
      <c r="N31151" s="20"/>
      <c r="O31151" s="20"/>
    </row>
    <row r="31152" spans="10:15" x14ac:dyDescent="0.2">
      <c r="J31152" s="20"/>
      <c r="K31152" s="20"/>
      <c r="L31152" s="20"/>
      <c r="M31152" s="20"/>
      <c r="N31152" s="20"/>
      <c r="O31152" s="20"/>
    </row>
    <row r="31153" spans="10:15" x14ac:dyDescent="0.2">
      <c r="J31153" s="20"/>
      <c r="K31153" s="20"/>
      <c r="L31153" s="20"/>
      <c r="M31153" s="20"/>
      <c r="N31153" s="20"/>
      <c r="O31153" s="20"/>
    </row>
    <row r="31154" spans="10:15" x14ac:dyDescent="0.2">
      <c r="J31154" s="20"/>
      <c r="K31154" s="20"/>
      <c r="L31154" s="20"/>
      <c r="M31154" s="20"/>
      <c r="N31154" s="20"/>
      <c r="O31154" s="20"/>
    </row>
    <row r="31155" spans="10:15" x14ac:dyDescent="0.2">
      <c r="J31155" s="20"/>
      <c r="K31155" s="20"/>
      <c r="L31155" s="20"/>
      <c r="M31155" s="20"/>
      <c r="N31155" s="20"/>
      <c r="O31155" s="20"/>
    </row>
    <row r="31156" spans="10:15" x14ac:dyDescent="0.2">
      <c r="J31156" s="20"/>
      <c r="K31156" s="20"/>
      <c r="L31156" s="20"/>
      <c r="M31156" s="20"/>
      <c r="N31156" s="20"/>
      <c r="O31156" s="20"/>
    </row>
    <row r="31157" spans="10:15" x14ac:dyDescent="0.2">
      <c r="J31157" s="20"/>
      <c r="K31157" s="20"/>
      <c r="L31157" s="20"/>
      <c r="M31157" s="20"/>
      <c r="N31157" s="20"/>
      <c r="O31157" s="20"/>
    </row>
    <row r="31158" spans="10:15" x14ac:dyDescent="0.2">
      <c r="J31158" s="20"/>
      <c r="K31158" s="20"/>
      <c r="L31158" s="20"/>
      <c r="M31158" s="20"/>
      <c r="N31158" s="20"/>
      <c r="O31158" s="20"/>
    </row>
    <row r="31159" spans="10:15" x14ac:dyDescent="0.2">
      <c r="J31159" s="20"/>
      <c r="K31159" s="20"/>
      <c r="L31159" s="20"/>
      <c r="M31159" s="20"/>
      <c r="N31159" s="20"/>
      <c r="O31159" s="20"/>
    </row>
    <row r="31160" spans="10:15" x14ac:dyDescent="0.2">
      <c r="J31160" s="20"/>
      <c r="K31160" s="20"/>
      <c r="L31160" s="20"/>
      <c r="M31160" s="20"/>
      <c r="N31160" s="20"/>
      <c r="O31160" s="20"/>
    </row>
    <row r="31161" spans="10:15" x14ac:dyDescent="0.2">
      <c r="J31161" s="20"/>
      <c r="K31161" s="20"/>
      <c r="L31161" s="20"/>
      <c r="M31161" s="20"/>
      <c r="N31161" s="20"/>
      <c r="O31161" s="20"/>
    </row>
    <row r="31162" spans="10:15" x14ac:dyDescent="0.2">
      <c r="J31162" s="20"/>
      <c r="K31162" s="20"/>
      <c r="L31162" s="20"/>
      <c r="M31162" s="20"/>
      <c r="N31162" s="20"/>
      <c r="O31162" s="20"/>
    </row>
    <row r="31163" spans="10:15" x14ac:dyDescent="0.2">
      <c r="J31163" s="20"/>
      <c r="K31163" s="20"/>
      <c r="L31163" s="20"/>
      <c r="M31163" s="20"/>
      <c r="N31163" s="20"/>
      <c r="O31163" s="20"/>
    </row>
    <row r="31164" spans="10:15" x14ac:dyDescent="0.2">
      <c r="J31164" s="20"/>
      <c r="K31164" s="20"/>
      <c r="L31164" s="20"/>
      <c r="M31164" s="20"/>
      <c r="N31164" s="20"/>
      <c r="O31164" s="20"/>
    </row>
    <row r="31165" spans="10:15" x14ac:dyDescent="0.2">
      <c r="J31165" s="20"/>
      <c r="K31165" s="20"/>
      <c r="L31165" s="20"/>
      <c r="M31165" s="20"/>
      <c r="N31165" s="20"/>
      <c r="O31165" s="20"/>
    </row>
    <row r="31166" spans="10:15" x14ac:dyDescent="0.2">
      <c r="J31166" s="20"/>
      <c r="K31166" s="20"/>
      <c r="L31166" s="20"/>
      <c r="M31166" s="20"/>
      <c r="N31166" s="20"/>
      <c r="O31166" s="20"/>
    </row>
    <row r="31167" spans="10:15" x14ac:dyDescent="0.2">
      <c r="J31167" s="20"/>
      <c r="K31167" s="20"/>
      <c r="L31167" s="20"/>
      <c r="M31167" s="20"/>
      <c r="N31167" s="20"/>
      <c r="O31167" s="20"/>
    </row>
    <row r="31168" spans="10:15" x14ac:dyDescent="0.2">
      <c r="J31168" s="20"/>
      <c r="K31168" s="20"/>
      <c r="L31168" s="20"/>
      <c r="M31168" s="20"/>
      <c r="N31168" s="20"/>
      <c r="O31168" s="20"/>
    </row>
    <row r="31169" spans="10:15" x14ac:dyDescent="0.2">
      <c r="J31169" s="20"/>
      <c r="K31169" s="20"/>
      <c r="L31169" s="20"/>
      <c r="M31169" s="20"/>
      <c r="N31169" s="20"/>
      <c r="O31169" s="20"/>
    </row>
    <row r="31170" spans="10:15" x14ac:dyDescent="0.2">
      <c r="J31170" s="20"/>
      <c r="K31170" s="20"/>
      <c r="L31170" s="20"/>
      <c r="M31170" s="20"/>
      <c r="N31170" s="20"/>
      <c r="O31170" s="20"/>
    </row>
    <row r="31171" spans="10:15" x14ac:dyDescent="0.2">
      <c r="J31171" s="20"/>
      <c r="K31171" s="20"/>
      <c r="L31171" s="20"/>
      <c r="M31171" s="20"/>
      <c r="N31171" s="20"/>
      <c r="O31171" s="20"/>
    </row>
    <row r="31172" spans="10:15" x14ac:dyDescent="0.2">
      <c r="J31172" s="20"/>
      <c r="K31172" s="20"/>
      <c r="L31172" s="20"/>
      <c r="M31172" s="20"/>
      <c r="N31172" s="20"/>
      <c r="O31172" s="20"/>
    </row>
    <row r="31173" spans="10:15" x14ac:dyDescent="0.2">
      <c r="J31173" s="20"/>
      <c r="K31173" s="20"/>
      <c r="L31173" s="20"/>
      <c r="M31173" s="20"/>
      <c r="N31173" s="20"/>
      <c r="O31173" s="20"/>
    </row>
    <row r="31174" spans="10:15" x14ac:dyDescent="0.2">
      <c r="J31174" s="20"/>
      <c r="K31174" s="20"/>
      <c r="L31174" s="20"/>
      <c r="M31174" s="20"/>
      <c r="N31174" s="20"/>
      <c r="O31174" s="20"/>
    </row>
    <row r="31175" spans="10:15" x14ac:dyDescent="0.2">
      <c r="J31175" s="20"/>
      <c r="K31175" s="20"/>
      <c r="L31175" s="20"/>
      <c r="M31175" s="20"/>
      <c r="N31175" s="20"/>
      <c r="O31175" s="20"/>
    </row>
    <row r="31176" spans="10:15" x14ac:dyDescent="0.2">
      <c r="J31176" s="20"/>
      <c r="K31176" s="20"/>
      <c r="L31176" s="20"/>
      <c r="M31176" s="20"/>
      <c r="N31176" s="20"/>
      <c r="O31176" s="20"/>
    </row>
    <row r="31177" spans="10:15" x14ac:dyDescent="0.2">
      <c r="J31177" s="20"/>
      <c r="K31177" s="20"/>
      <c r="L31177" s="20"/>
      <c r="M31177" s="20"/>
      <c r="N31177" s="20"/>
      <c r="O31177" s="20"/>
    </row>
    <row r="31178" spans="10:15" x14ac:dyDescent="0.2">
      <c r="J31178" s="20"/>
      <c r="K31178" s="20"/>
      <c r="L31178" s="20"/>
      <c r="M31178" s="20"/>
      <c r="N31178" s="20"/>
      <c r="O31178" s="20"/>
    </row>
    <row r="31179" spans="10:15" x14ac:dyDescent="0.2">
      <c r="J31179" s="20"/>
      <c r="K31179" s="20"/>
      <c r="L31179" s="20"/>
      <c r="M31179" s="20"/>
      <c r="N31179" s="20"/>
      <c r="O31179" s="20"/>
    </row>
    <row r="31180" spans="10:15" x14ac:dyDescent="0.2">
      <c r="J31180" s="20"/>
      <c r="K31180" s="20"/>
      <c r="L31180" s="20"/>
      <c r="M31180" s="20"/>
      <c r="N31180" s="20"/>
      <c r="O31180" s="20"/>
    </row>
    <row r="31181" spans="10:15" x14ac:dyDescent="0.2">
      <c r="J31181" s="20"/>
      <c r="K31181" s="20"/>
      <c r="L31181" s="20"/>
      <c r="M31181" s="20"/>
      <c r="N31181" s="20"/>
      <c r="O31181" s="20"/>
    </row>
    <row r="31182" spans="10:15" x14ac:dyDescent="0.2">
      <c r="J31182" s="20"/>
      <c r="K31182" s="20"/>
      <c r="L31182" s="20"/>
      <c r="M31182" s="20"/>
      <c r="N31182" s="20"/>
      <c r="O31182" s="20"/>
    </row>
    <row r="31183" spans="10:15" x14ac:dyDescent="0.2">
      <c r="J31183" s="20"/>
      <c r="K31183" s="20"/>
      <c r="L31183" s="20"/>
      <c r="M31183" s="20"/>
      <c r="N31183" s="20"/>
      <c r="O31183" s="20"/>
    </row>
    <row r="31184" spans="10:15" x14ac:dyDescent="0.2">
      <c r="J31184" s="20"/>
      <c r="K31184" s="20"/>
      <c r="L31184" s="20"/>
      <c r="M31184" s="20"/>
      <c r="N31184" s="20"/>
      <c r="O31184" s="20"/>
    </row>
    <row r="31185" spans="10:15" x14ac:dyDescent="0.2">
      <c r="J31185" s="20"/>
      <c r="K31185" s="20"/>
      <c r="L31185" s="20"/>
      <c r="M31185" s="20"/>
      <c r="N31185" s="20"/>
      <c r="O31185" s="20"/>
    </row>
    <row r="31186" spans="10:15" x14ac:dyDescent="0.2">
      <c r="J31186" s="20"/>
      <c r="K31186" s="20"/>
      <c r="L31186" s="20"/>
      <c r="M31186" s="20"/>
      <c r="N31186" s="20"/>
      <c r="O31186" s="20"/>
    </row>
    <row r="31187" spans="10:15" x14ac:dyDescent="0.2">
      <c r="J31187" s="20"/>
      <c r="K31187" s="20"/>
      <c r="L31187" s="20"/>
      <c r="M31187" s="20"/>
      <c r="N31187" s="20"/>
      <c r="O31187" s="20"/>
    </row>
    <row r="31188" spans="10:15" x14ac:dyDescent="0.2">
      <c r="J31188" s="20"/>
      <c r="K31188" s="20"/>
      <c r="L31188" s="20"/>
      <c r="M31188" s="20"/>
      <c r="N31188" s="20"/>
      <c r="O31188" s="20"/>
    </row>
    <row r="31189" spans="10:15" x14ac:dyDescent="0.2">
      <c r="J31189" s="20"/>
      <c r="K31189" s="20"/>
      <c r="L31189" s="20"/>
      <c r="M31189" s="20"/>
      <c r="N31189" s="20"/>
      <c r="O31189" s="20"/>
    </row>
    <row r="31190" spans="10:15" x14ac:dyDescent="0.2">
      <c r="J31190" s="20"/>
      <c r="K31190" s="20"/>
      <c r="L31190" s="20"/>
      <c r="M31190" s="20"/>
      <c r="N31190" s="20"/>
      <c r="O31190" s="20"/>
    </row>
    <row r="31191" spans="10:15" x14ac:dyDescent="0.2">
      <c r="J31191" s="20"/>
      <c r="K31191" s="20"/>
      <c r="L31191" s="20"/>
      <c r="M31191" s="20"/>
      <c r="N31191" s="20"/>
      <c r="O31191" s="20"/>
    </row>
    <row r="31192" spans="10:15" x14ac:dyDescent="0.2">
      <c r="J31192" s="20"/>
      <c r="K31192" s="20"/>
      <c r="L31192" s="20"/>
      <c r="M31192" s="20"/>
      <c r="N31192" s="20"/>
      <c r="O31192" s="20"/>
    </row>
    <row r="31193" spans="10:15" x14ac:dyDescent="0.2">
      <c r="J31193" s="20"/>
      <c r="K31193" s="20"/>
      <c r="L31193" s="20"/>
      <c r="M31193" s="20"/>
      <c r="N31193" s="20"/>
      <c r="O31193" s="20"/>
    </row>
    <row r="31194" spans="10:15" x14ac:dyDescent="0.2">
      <c r="J31194" s="20"/>
      <c r="K31194" s="20"/>
      <c r="L31194" s="20"/>
      <c r="M31194" s="20"/>
      <c r="N31194" s="20"/>
      <c r="O31194" s="20"/>
    </row>
    <row r="31195" spans="10:15" x14ac:dyDescent="0.2">
      <c r="J31195" s="20"/>
      <c r="K31195" s="20"/>
      <c r="L31195" s="20"/>
      <c r="M31195" s="20"/>
      <c r="N31195" s="20"/>
      <c r="O31195" s="20"/>
    </row>
    <row r="31196" spans="10:15" x14ac:dyDescent="0.2">
      <c r="J31196" s="20"/>
      <c r="K31196" s="20"/>
      <c r="L31196" s="20"/>
      <c r="M31196" s="20"/>
      <c r="N31196" s="20"/>
      <c r="O31196" s="20"/>
    </row>
    <row r="31197" spans="10:15" x14ac:dyDescent="0.2">
      <c r="J31197" s="20"/>
      <c r="K31197" s="20"/>
      <c r="L31197" s="20"/>
      <c r="M31197" s="20"/>
      <c r="N31197" s="20"/>
      <c r="O31197" s="20"/>
    </row>
    <row r="31198" spans="10:15" x14ac:dyDescent="0.2">
      <c r="J31198" s="20"/>
      <c r="K31198" s="20"/>
      <c r="L31198" s="20"/>
      <c r="M31198" s="20"/>
      <c r="N31198" s="20"/>
      <c r="O31198" s="20"/>
    </row>
    <row r="31199" spans="10:15" x14ac:dyDescent="0.2">
      <c r="J31199" s="20"/>
      <c r="K31199" s="20"/>
      <c r="L31199" s="20"/>
      <c r="M31199" s="20"/>
      <c r="N31199" s="20"/>
      <c r="O31199" s="20"/>
    </row>
    <row r="31200" spans="10:15" x14ac:dyDescent="0.2">
      <c r="J31200" s="20"/>
      <c r="K31200" s="20"/>
      <c r="L31200" s="20"/>
      <c r="M31200" s="20"/>
      <c r="N31200" s="20"/>
      <c r="O31200" s="20"/>
    </row>
    <row r="31201" spans="10:15" x14ac:dyDescent="0.2">
      <c r="J31201" s="20"/>
      <c r="K31201" s="20"/>
      <c r="L31201" s="20"/>
      <c r="M31201" s="20"/>
      <c r="N31201" s="20"/>
      <c r="O31201" s="20"/>
    </row>
    <row r="31202" spans="10:15" x14ac:dyDescent="0.2">
      <c r="J31202" s="20"/>
      <c r="K31202" s="20"/>
      <c r="L31202" s="20"/>
      <c r="M31202" s="20"/>
      <c r="N31202" s="20"/>
      <c r="O31202" s="20"/>
    </row>
    <row r="31203" spans="10:15" x14ac:dyDescent="0.2">
      <c r="J31203" s="20"/>
      <c r="K31203" s="20"/>
      <c r="L31203" s="20"/>
      <c r="M31203" s="20"/>
      <c r="N31203" s="20"/>
      <c r="O31203" s="20"/>
    </row>
    <row r="31204" spans="10:15" x14ac:dyDescent="0.2">
      <c r="J31204" s="20"/>
      <c r="K31204" s="20"/>
      <c r="L31204" s="20"/>
      <c r="M31204" s="20"/>
      <c r="N31204" s="20"/>
      <c r="O31204" s="20"/>
    </row>
    <row r="31205" spans="10:15" x14ac:dyDescent="0.2">
      <c r="J31205" s="20"/>
      <c r="K31205" s="20"/>
      <c r="L31205" s="20"/>
      <c r="M31205" s="20"/>
      <c r="N31205" s="20"/>
      <c r="O31205" s="20"/>
    </row>
    <row r="31206" spans="10:15" x14ac:dyDescent="0.2">
      <c r="J31206" s="20"/>
      <c r="K31206" s="20"/>
      <c r="L31206" s="20"/>
      <c r="M31206" s="20"/>
      <c r="N31206" s="20"/>
      <c r="O31206" s="20"/>
    </row>
    <row r="31207" spans="10:15" x14ac:dyDescent="0.2">
      <c r="J31207" s="20"/>
      <c r="K31207" s="20"/>
      <c r="L31207" s="20"/>
      <c r="M31207" s="20"/>
      <c r="N31207" s="20"/>
      <c r="O31207" s="20"/>
    </row>
    <row r="31208" spans="10:15" x14ac:dyDescent="0.2">
      <c r="J31208" s="20"/>
      <c r="K31208" s="20"/>
      <c r="L31208" s="20"/>
      <c r="M31208" s="20"/>
      <c r="N31208" s="20"/>
      <c r="O31208" s="20"/>
    </row>
    <row r="31209" spans="10:15" x14ac:dyDescent="0.2">
      <c r="J31209" s="20"/>
      <c r="K31209" s="20"/>
      <c r="L31209" s="20"/>
      <c r="M31209" s="20"/>
      <c r="N31209" s="20"/>
      <c r="O31209" s="20"/>
    </row>
    <row r="31210" spans="10:15" x14ac:dyDescent="0.2">
      <c r="J31210" s="20"/>
      <c r="K31210" s="20"/>
      <c r="L31210" s="20"/>
      <c r="M31210" s="20"/>
      <c r="N31210" s="20"/>
      <c r="O31210" s="20"/>
    </row>
    <row r="31211" spans="10:15" x14ac:dyDescent="0.2">
      <c r="J31211" s="20"/>
      <c r="K31211" s="20"/>
      <c r="L31211" s="20"/>
      <c r="M31211" s="20"/>
      <c r="N31211" s="20"/>
      <c r="O31211" s="20"/>
    </row>
    <row r="31212" spans="10:15" x14ac:dyDescent="0.2">
      <c r="J31212" s="20"/>
      <c r="K31212" s="20"/>
      <c r="L31212" s="20"/>
      <c r="M31212" s="20"/>
      <c r="N31212" s="20"/>
      <c r="O31212" s="20"/>
    </row>
    <row r="31213" spans="10:15" x14ac:dyDescent="0.2">
      <c r="J31213" s="20"/>
      <c r="K31213" s="20"/>
      <c r="L31213" s="20"/>
      <c r="M31213" s="20"/>
      <c r="N31213" s="20"/>
      <c r="O31213" s="20"/>
    </row>
    <row r="31214" spans="10:15" x14ac:dyDescent="0.2">
      <c r="J31214" s="20"/>
      <c r="K31214" s="20"/>
      <c r="L31214" s="20"/>
      <c r="M31214" s="20"/>
      <c r="N31214" s="20"/>
      <c r="O31214" s="20"/>
    </row>
    <row r="31215" spans="10:15" x14ac:dyDescent="0.2">
      <c r="J31215" s="20"/>
      <c r="K31215" s="20"/>
      <c r="L31215" s="20"/>
      <c r="M31215" s="20"/>
      <c r="N31215" s="20"/>
      <c r="O31215" s="20"/>
    </row>
    <row r="31216" spans="10:15" x14ac:dyDescent="0.2">
      <c r="J31216" s="20"/>
      <c r="K31216" s="20"/>
      <c r="L31216" s="20"/>
      <c r="M31216" s="20"/>
      <c r="N31216" s="20"/>
      <c r="O31216" s="20"/>
    </row>
    <row r="31217" spans="10:15" x14ac:dyDescent="0.2">
      <c r="J31217" s="20"/>
      <c r="K31217" s="20"/>
      <c r="L31217" s="20"/>
      <c r="M31217" s="20"/>
      <c r="N31217" s="20"/>
      <c r="O31217" s="20"/>
    </row>
    <row r="31218" spans="10:15" x14ac:dyDescent="0.2">
      <c r="J31218" s="20"/>
      <c r="K31218" s="20"/>
      <c r="L31218" s="20"/>
      <c r="M31218" s="20"/>
      <c r="N31218" s="20"/>
      <c r="O31218" s="20"/>
    </row>
    <row r="31219" spans="10:15" x14ac:dyDescent="0.2">
      <c r="J31219" s="20"/>
      <c r="K31219" s="20"/>
      <c r="L31219" s="20"/>
      <c r="M31219" s="20"/>
      <c r="N31219" s="20"/>
      <c r="O31219" s="20"/>
    </row>
    <row r="31220" spans="10:15" x14ac:dyDescent="0.2">
      <c r="J31220" s="20"/>
      <c r="K31220" s="20"/>
      <c r="L31220" s="20"/>
      <c r="M31220" s="20"/>
      <c r="N31220" s="20"/>
      <c r="O31220" s="20"/>
    </row>
    <row r="31221" spans="10:15" x14ac:dyDescent="0.2">
      <c r="J31221" s="20"/>
      <c r="K31221" s="20"/>
      <c r="L31221" s="20"/>
      <c r="M31221" s="20"/>
      <c r="N31221" s="20"/>
      <c r="O31221" s="20"/>
    </row>
    <row r="31222" spans="10:15" x14ac:dyDescent="0.2">
      <c r="J31222" s="20"/>
      <c r="K31222" s="20"/>
      <c r="L31222" s="20"/>
      <c r="M31222" s="20"/>
      <c r="N31222" s="20"/>
      <c r="O31222" s="20"/>
    </row>
    <row r="31223" spans="10:15" x14ac:dyDescent="0.2">
      <c r="J31223" s="20"/>
      <c r="K31223" s="20"/>
      <c r="L31223" s="20"/>
      <c r="M31223" s="20"/>
      <c r="N31223" s="20"/>
      <c r="O31223" s="20"/>
    </row>
    <row r="31224" spans="10:15" x14ac:dyDescent="0.2">
      <c r="J31224" s="20"/>
      <c r="K31224" s="20"/>
      <c r="L31224" s="20"/>
      <c r="M31224" s="20"/>
      <c r="N31224" s="20"/>
      <c r="O31224" s="20"/>
    </row>
    <row r="31225" spans="10:15" x14ac:dyDescent="0.2">
      <c r="J31225" s="20"/>
      <c r="K31225" s="20"/>
      <c r="L31225" s="20"/>
      <c r="M31225" s="20"/>
      <c r="N31225" s="20"/>
      <c r="O31225" s="20"/>
    </row>
    <row r="31226" spans="10:15" x14ac:dyDescent="0.2">
      <c r="J31226" s="20"/>
      <c r="K31226" s="20"/>
      <c r="L31226" s="20"/>
      <c r="M31226" s="20"/>
      <c r="N31226" s="20"/>
      <c r="O31226" s="20"/>
    </row>
    <row r="31227" spans="10:15" x14ac:dyDescent="0.2">
      <c r="J31227" s="20"/>
      <c r="K31227" s="20"/>
      <c r="L31227" s="20"/>
      <c r="M31227" s="20"/>
      <c r="N31227" s="20"/>
      <c r="O31227" s="20"/>
    </row>
    <row r="31228" spans="10:15" x14ac:dyDescent="0.2">
      <c r="J31228" s="20"/>
      <c r="K31228" s="20"/>
      <c r="L31228" s="20"/>
      <c r="M31228" s="20"/>
      <c r="N31228" s="20"/>
      <c r="O31228" s="20"/>
    </row>
    <row r="31229" spans="10:15" x14ac:dyDescent="0.2">
      <c r="J31229" s="20"/>
      <c r="K31229" s="20"/>
      <c r="L31229" s="20"/>
      <c r="M31229" s="20"/>
      <c r="N31229" s="20"/>
      <c r="O31229" s="20"/>
    </row>
    <row r="31230" spans="10:15" x14ac:dyDescent="0.2">
      <c r="J31230" s="20"/>
      <c r="K31230" s="20"/>
      <c r="L31230" s="20"/>
      <c r="M31230" s="20"/>
      <c r="N31230" s="20"/>
      <c r="O31230" s="20"/>
    </row>
    <row r="31231" spans="10:15" x14ac:dyDescent="0.2">
      <c r="J31231" s="20"/>
      <c r="K31231" s="20"/>
      <c r="L31231" s="20"/>
      <c r="M31231" s="20"/>
      <c r="N31231" s="20"/>
      <c r="O31231" s="20"/>
    </row>
    <row r="31232" spans="10:15" x14ac:dyDescent="0.2">
      <c r="J31232" s="20"/>
      <c r="K31232" s="20"/>
      <c r="L31232" s="20"/>
      <c r="M31232" s="20"/>
      <c r="N31232" s="20"/>
      <c r="O31232" s="20"/>
    </row>
    <row r="31233" spans="10:15" x14ac:dyDescent="0.2">
      <c r="J31233" s="20"/>
      <c r="K31233" s="20"/>
      <c r="L31233" s="20"/>
      <c r="M31233" s="20"/>
      <c r="N31233" s="20"/>
      <c r="O31233" s="20"/>
    </row>
    <row r="31234" spans="10:15" x14ac:dyDescent="0.2">
      <c r="J31234" s="20"/>
      <c r="K31234" s="20"/>
      <c r="L31234" s="20"/>
      <c r="M31234" s="20"/>
      <c r="N31234" s="20"/>
      <c r="O31234" s="20"/>
    </row>
    <row r="31235" spans="10:15" x14ac:dyDescent="0.2">
      <c r="J31235" s="20"/>
      <c r="K31235" s="20"/>
      <c r="L31235" s="20"/>
      <c r="M31235" s="20"/>
      <c r="N31235" s="20"/>
      <c r="O31235" s="20"/>
    </row>
    <row r="31236" spans="10:15" x14ac:dyDescent="0.2">
      <c r="J31236" s="20"/>
      <c r="K31236" s="20"/>
      <c r="L31236" s="20"/>
      <c r="M31236" s="20"/>
      <c r="N31236" s="20"/>
      <c r="O31236" s="20"/>
    </row>
    <row r="31237" spans="10:15" x14ac:dyDescent="0.2">
      <c r="J31237" s="20"/>
      <c r="K31237" s="20"/>
      <c r="L31237" s="20"/>
      <c r="M31237" s="20"/>
      <c r="N31237" s="20"/>
      <c r="O31237" s="20"/>
    </row>
    <row r="31238" spans="10:15" x14ac:dyDescent="0.2">
      <c r="J31238" s="20"/>
      <c r="K31238" s="20"/>
      <c r="L31238" s="20"/>
      <c r="M31238" s="20"/>
      <c r="N31238" s="20"/>
      <c r="O31238" s="20"/>
    </row>
    <row r="31239" spans="10:15" x14ac:dyDescent="0.2">
      <c r="J31239" s="20"/>
      <c r="K31239" s="20"/>
      <c r="L31239" s="20"/>
      <c r="M31239" s="20"/>
      <c r="N31239" s="20"/>
      <c r="O31239" s="20"/>
    </row>
    <row r="31240" spans="10:15" x14ac:dyDescent="0.2">
      <c r="J31240" s="20"/>
      <c r="K31240" s="20"/>
      <c r="L31240" s="20"/>
      <c r="M31240" s="20"/>
      <c r="N31240" s="20"/>
      <c r="O31240" s="20"/>
    </row>
    <row r="31241" spans="10:15" x14ac:dyDescent="0.2">
      <c r="J31241" s="20"/>
      <c r="K31241" s="20"/>
      <c r="L31241" s="20"/>
      <c r="M31241" s="20"/>
      <c r="N31241" s="20"/>
      <c r="O31241" s="20"/>
    </row>
    <row r="31242" spans="10:15" x14ac:dyDescent="0.2">
      <c r="J31242" s="20"/>
      <c r="K31242" s="20"/>
      <c r="L31242" s="20"/>
      <c r="M31242" s="20"/>
      <c r="N31242" s="20"/>
      <c r="O31242" s="20"/>
    </row>
    <row r="31243" spans="10:15" x14ac:dyDescent="0.2">
      <c r="J31243" s="20"/>
      <c r="K31243" s="20"/>
      <c r="L31243" s="20"/>
      <c r="M31243" s="20"/>
      <c r="N31243" s="20"/>
      <c r="O31243" s="20"/>
    </row>
    <row r="31244" spans="10:15" x14ac:dyDescent="0.2">
      <c r="J31244" s="20"/>
      <c r="K31244" s="20"/>
      <c r="L31244" s="20"/>
      <c r="M31244" s="20"/>
      <c r="N31244" s="20"/>
      <c r="O31244" s="20"/>
    </row>
    <row r="31245" spans="10:15" x14ac:dyDescent="0.2">
      <c r="J31245" s="20"/>
      <c r="K31245" s="20"/>
      <c r="L31245" s="20"/>
      <c r="M31245" s="20"/>
      <c r="N31245" s="20"/>
      <c r="O31245" s="20"/>
    </row>
    <row r="31246" spans="10:15" x14ac:dyDescent="0.2">
      <c r="J31246" s="20"/>
      <c r="K31246" s="20"/>
      <c r="L31246" s="20"/>
      <c r="M31246" s="20"/>
      <c r="N31246" s="20"/>
      <c r="O31246" s="20"/>
    </row>
    <row r="31247" spans="10:15" x14ac:dyDescent="0.2">
      <c r="J31247" s="20"/>
      <c r="K31247" s="20"/>
      <c r="L31247" s="20"/>
      <c r="M31247" s="20"/>
      <c r="N31247" s="20"/>
      <c r="O31247" s="20"/>
    </row>
    <row r="31248" spans="10:15" x14ac:dyDescent="0.2">
      <c r="J31248" s="20"/>
      <c r="K31248" s="20"/>
      <c r="L31248" s="20"/>
      <c r="M31248" s="20"/>
      <c r="N31248" s="20"/>
      <c r="O31248" s="20"/>
    </row>
    <row r="31249" spans="10:15" x14ac:dyDescent="0.2">
      <c r="J31249" s="20"/>
      <c r="K31249" s="20"/>
      <c r="L31249" s="20"/>
      <c r="M31249" s="20"/>
      <c r="N31249" s="20"/>
      <c r="O31249" s="20"/>
    </row>
    <row r="31250" spans="10:15" x14ac:dyDescent="0.2">
      <c r="J31250" s="20"/>
      <c r="K31250" s="20"/>
      <c r="L31250" s="20"/>
      <c r="M31250" s="20"/>
      <c r="N31250" s="20"/>
      <c r="O31250" s="20"/>
    </row>
    <row r="31251" spans="10:15" x14ac:dyDescent="0.2">
      <c r="J31251" s="20"/>
      <c r="K31251" s="20"/>
      <c r="L31251" s="20"/>
      <c r="M31251" s="20"/>
      <c r="N31251" s="20"/>
      <c r="O31251" s="20"/>
    </row>
    <row r="31252" spans="10:15" x14ac:dyDescent="0.2">
      <c r="J31252" s="20"/>
      <c r="K31252" s="20"/>
      <c r="L31252" s="20"/>
      <c r="M31252" s="20"/>
      <c r="N31252" s="20"/>
      <c r="O31252" s="20"/>
    </row>
    <row r="31253" spans="10:15" x14ac:dyDescent="0.2">
      <c r="J31253" s="20"/>
      <c r="K31253" s="20"/>
      <c r="L31253" s="20"/>
      <c r="M31253" s="20"/>
      <c r="N31253" s="20"/>
      <c r="O31253" s="20"/>
    </row>
    <row r="31254" spans="10:15" x14ac:dyDescent="0.2">
      <c r="J31254" s="20"/>
      <c r="K31254" s="20"/>
      <c r="L31254" s="20"/>
      <c r="M31254" s="20"/>
      <c r="N31254" s="20"/>
      <c r="O31254" s="20"/>
    </row>
    <row r="31255" spans="10:15" x14ac:dyDescent="0.2">
      <c r="J31255" s="20"/>
      <c r="K31255" s="20"/>
      <c r="L31255" s="20"/>
      <c r="M31255" s="20"/>
      <c r="N31255" s="20"/>
      <c r="O31255" s="20"/>
    </row>
    <row r="31256" spans="10:15" x14ac:dyDescent="0.2">
      <c r="J31256" s="20"/>
      <c r="K31256" s="20"/>
      <c r="L31256" s="20"/>
      <c r="M31256" s="20"/>
      <c r="N31256" s="20"/>
      <c r="O31256" s="20"/>
    </row>
    <row r="31257" spans="10:15" x14ac:dyDescent="0.2">
      <c r="J31257" s="20"/>
      <c r="K31257" s="20"/>
      <c r="L31257" s="20"/>
      <c r="M31257" s="20"/>
      <c r="N31257" s="20"/>
      <c r="O31257" s="20"/>
    </row>
    <row r="31258" spans="10:15" x14ac:dyDescent="0.2">
      <c r="J31258" s="20"/>
      <c r="K31258" s="20"/>
      <c r="L31258" s="20"/>
      <c r="M31258" s="20"/>
      <c r="N31258" s="20"/>
      <c r="O31258" s="20"/>
    </row>
    <row r="31259" spans="10:15" x14ac:dyDescent="0.2">
      <c r="J31259" s="20"/>
      <c r="K31259" s="20"/>
      <c r="L31259" s="20"/>
      <c r="M31259" s="20"/>
      <c r="N31259" s="20"/>
      <c r="O31259" s="20"/>
    </row>
    <row r="31260" spans="10:15" x14ac:dyDescent="0.2">
      <c r="J31260" s="20"/>
      <c r="K31260" s="20"/>
      <c r="L31260" s="20"/>
      <c r="M31260" s="20"/>
      <c r="N31260" s="20"/>
      <c r="O31260" s="20"/>
    </row>
    <row r="31261" spans="10:15" x14ac:dyDescent="0.2">
      <c r="J31261" s="20"/>
      <c r="K31261" s="20"/>
      <c r="L31261" s="20"/>
      <c r="M31261" s="20"/>
      <c r="N31261" s="20"/>
      <c r="O31261" s="20"/>
    </row>
    <row r="31262" spans="10:15" x14ac:dyDescent="0.2">
      <c r="J31262" s="20"/>
      <c r="K31262" s="20"/>
      <c r="L31262" s="20"/>
      <c r="M31262" s="20"/>
      <c r="N31262" s="20"/>
      <c r="O31262" s="20"/>
    </row>
    <row r="31263" spans="10:15" x14ac:dyDescent="0.2">
      <c r="J31263" s="20"/>
      <c r="K31263" s="20"/>
      <c r="L31263" s="20"/>
      <c r="M31263" s="20"/>
      <c r="N31263" s="20"/>
      <c r="O31263" s="20"/>
    </row>
    <row r="31264" spans="10:15" x14ac:dyDescent="0.2">
      <c r="J31264" s="20"/>
      <c r="K31264" s="20"/>
      <c r="L31264" s="20"/>
      <c r="M31264" s="20"/>
      <c r="N31264" s="20"/>
      <c r="O31264" s="20"/>
    </row>
    <row r="31265" spans="10:15" x14ac:dyDescent="0.2">
      <c r="J31265" s="20"/>
      <c r="K31265" s="20"/>
      <c r="L31265" s="20"/>
      <c r="M31265" s="20"/>
      <c r="N31265" s="20"/>
      <c r="O31265" s="20"/>
    </row>
    <row r="31266" spans="10:15" x14ac:dyDescent="0.2">
      <c r="J31266" s="20"/>
      <c r="K31266" s="20"/>
      <c r="L31266" s="20"/>
      <c r="M31266" s="20"/>
      <c r="N31266" s="20"/>
      <c r="O31266" s="20"/>
    </row>
    <row r="31267" spans="10:15" x14ac:dyDescent="0.2">
      <c r="J31267" s="20"/>
      <c r="K31267" s="20"/>
      <c r="L31267" s="20"/>
      <c r="M31267" s="20"/>
      <c r="N31267" s="20"/>
      <c r="O31267" s="20"/>
    </row>
    <row r="31268" spans="10:15" x14ac:dyDescent="0.2">
      <c r="J31268" s="20"/>
      <c r="K31268" s="20"/>
      <c r="L31268" s="20"/>
      <c r="M31268" s="20"/>
      <c r="N31268" s="20"/>
      <c r="O31268" s="20"/>
    </row>
    <row r="31269" spans="10:15" x14ac:dyDescent="0.2">
      <c r="J31269" s="20"/>
      <c r="K31269" s="20"/>
      <c r="L31269" s="20"/>
      <c r="M31269" s="20"/>
      <c r="N31269" s="20"/>
      <c r="O31269" s="20"/>
    </row>
    <row r="31270" spans="10:15" x14ac:dyDescent="0.2">
      <c r="J31270" s="20"/>
      <c r="K31270" s="20"/>
      <c r="L31270" s="20"/>
      <c r="M31270" s="20"/>
      <c r="N31270" s="20"/>
      <c r="O31270" s="20"/>
    </row>
    <row r="31271" spans="10:15" x14ac:dyDescent="0.2">
      <c r="J31271" s="20"/>
      <c r="K31271" s="20"/>
      <c r="L31271" s="20"/>
      <c r="M31271" s="20"/>
      <c r="N31271" s="20"/>
      <c r="O31271" s="20"/>
    </row>
    <row r="31272" spans="10:15" x14ac:dyDescent="0.2">
      <c r="J31272" s="20"/>
      <c r="K31272" s="20"/>
      <c r="L31272" s="20"/>
      <c r="M31272" s="20"/>
      <c r="N31272" s="20"/>
      <c r="O31272" s="20"/>
    </row>
    <row r="31273" spans="10:15" x14ac:dyDescent="0.2">
      <c r="J31273" s="20"/>
      <c r="K31273" s="20"/>
      <c r="L31273" s="20"/>
      <c r="M31273" s="20"/>
      <c r="N31273" s="20"/>
      <c r="O31273" s="20"/>
    </row>
    <row r="31274" spans="10:15" x14ac:dyDescent="0.2">
      <c r="J31274" s="20"/>
      <c r="K31274" s="20"/>
      <c r="L31274" s="20"/>
      <c r="M31274" s="20"/>
      <c r="N31274" s="20"/>
      <c r="O31274" s="20"/>
    </row>
    <row r="31275" spans="10:15" x14ac:dyDescent="0.2">
      <c r="J31275" s="20"/>
      <c r="K31275" s="20"/>
      <c r="L31275" s="20"/>
      <c r="M31275" s="20"/>
      <c r="N31275" s="20"/>
      <c r="O31275" s="20"/>
    </row>
    <row r="31276" spans="10:15" x14ac:dyDescent="0.2">
      <c r="J31276" s="20"/>
      <c r="K31276" s="20"/>
      <c r="L31276" s="20"/>
      <c r="M31276" s="20"/>
      <c r="N31276" s="20"/>
      <c r="O31276" s="20"/>
    </row>
    <row r="31277" spans="10:15" x14ac:dyDescent="0.2">
      <c r="J31277" s="20"/>
      <c r="K31277" s="20"/>
      <c r="L31277" s="20"/>
      <c r="M31277" s="20"/>
      <c r="N31277" s="20"/>
      <c r="O31277" s="20"/>
    </row>
    <row r="31278" spans="10:15" x14ac:dyDescent="0.2">
      <c r="J31278" s="20"/>
      <c r="K31278" s="20"/>
      <c r="L31278" s="20"/>
      <c r="M31278" s="20"/>
      <c r="N31278" s="20"/>
      <c r="O31278" s="20"/>
    </row>
    <row r="31279" spans="10:15" x14ac:dyDescent="0.2">
      <c r="J31279" s="20"/>
      <c r="K31279" s="20"/>
      <c r="L31279" s="20"/>
      <c r="M31279" s="20"/>
      <c r="N31279" s="20"/>
      <c r="O31279" s="20"/>
    </row>
    <row r="31280" spans="10:15" x14ac:dyDescent="0.2">
      <c r="J31280" s="20"/>
      <c r="K31280" s="20"/>
      <c r="L31280" s="20"/>
      <c r="M31280" s="20"/>
      <c r="N31280" s="20"/>
      <c r="O31280" s="20"/>
    </row>
    <row r="31281" spans="10:15" x14ac:dyDescent="0.2">
      <c r="J31281" s="20"/>
      <c r="K31281" s="20"/>
      <c r="L31281" s="20"/>
      <c r="M31281" s="20"/>
      <c r="N31281" s="20"/>
      <c r="O31281" s="20"/>
    </row>
    <row r="31282" spans="10:15" x14ac:dyDescent="0.2">
      <c r="J31282" s="20"/>
      <c r="K31282" s="20"/>
      <c r="L31282" s="20"/>
      <c r="M31282" s="20"/>
      <c r="N31282" s="20"/>
      <c r="O31282" s="20"/>
    </row>
    <row r="31283" spans="10:15" x14ac:dyDescent="0.2">
      <c r="J31283" s="20"/>
      <c r="K31283" s="20"/>
      <c r="L31283" s="20"/>
      <c r="M31283" s="20"/>
      <c r="N31283" s="20"/>
      <c r="O31283" s="20"/>
    </row>
    <row r="31284" spans="10:15" x14ac:dyDescent="0.2">
      <c r="J31284" s="20"/>
      <c r="K31284" s="20"/>
      <c r="L31284" s="20"/>
      <c r="M31284" s="20"/>
      <c r="N31284" s="20"/>
      <c r="O31284" s="20"/>
    </row>
    <row r="31285" spans="10:15" x14ac:dyDescent="0.2">
      <c r="J31285" s="20"/>
      <c r="K31285" s="20"/>
      <c r="L31285" s="20"/>
      <c r="M31285" s="20"/>
      <c r="N31285" s="20"/>
      <c r="O31285" s="20"/>
    </row>
    <row r="31286" spans="10:15" x14ac:dyDescent="0.2">
      <c r="J31286" s="20"/>
      <c r="K31286" s="20"/>
      <c r="L31286" s="20"/>
      <c r="M31286" s="20"/>
      <c r="N31286" s="20"/>
      <c r="O31286" s="20"/>
    </row>
    <row r="31287" spans="10:15" x14ac:dyDescent="0.2">
      <c r="J31287" s="20"/>
      <c r="K31287" s="20"/>
      <c r="L31287" s="20"/>
      <c r="M31287" s="20"/>
      <c r="N31287" s="20"/>
      <c r="O31287" s="20"/>
    </row>
    <row r="31288" spans="10:15" x14ac:dyDescent="0.2">
      <c r="J31288" s="20"/>
      <c r="K31288" s="20"/>
      <c r="L31288" s="20"/>
      <c r="M31288" s="20"/>
      <c r="N31288" s="20"/>
      <c r="O31288" s="20"/>
    </row>
    <row r="31289" spans="10:15" x14ac:dyDescent="0.2">
      <c r="J31289" s="20"/>
      <c r="K31289" s="20"/>
      <c r="L31289" s="20"/>
      <c r="M31289" s="20"/>
      <c r="N31289" s="20"/>
      <c r="O31289" s="20"/>
    </row>
    <row r="31290" spans="10:15" x14ac:dyDescent="0.2">
      <c r="J31290" s="20"/>
      <c r="K31290" s="20"/>
      <c r="L31290" s="20"/>
      <c r="M31290" s="20"/>
      <c r="N31290" s="20"/>
      <c r="O31290" s="20"/>
    </row>
    <row r="31291" spans="10:15" x14ac:dyDescent="0.2">
      <c r="J31291" s="20"/>
      <c r="K31291" s="20"/>
      <c r="L31291" s="20"/>
      <c r="M31291" s="20"/>
      <c r="N31291" s="20"/>
      <c r="O31291" s="20"/>
    </row>
    <row r="31292" spans="10:15" x14ac:dyDescent="0.2">
      <c r="J31292" s="20"/>
      <c r="K31292" s="20"/>
      <c r="L31292" s="20"/>
      <c r="M31292" s="20"/>
      <c r="N31292" s="20"/>
      <c r="O31292" s="20"/>
    </row>
    <row r="31293" spans="10:15" x14ac:dyDescent="0.2">
      <c r="J31293" s="20"/>
      <c r="K31293" s="20"/>
      <c r="L31293" s="20"/>
      <c r="M31293" s="20"/>
      <c r="N31293" s="20"/>
      <c r="O31293" s="20"/>
    </row>
    <row r="31294" spans="10:15" x14ac:dyDescent="0.2">
      <c r="J31294" s="20"/>
      <c r="K31294" s="20"/>
      <c r="L31294" s="20"/>
      <c r="M31294" s="20"/>
      <c r="N31294" s="20"/>
      <c r="O31294" s="20"/>
    </row>
    <row r="31295" spans="10:15" x14ac:dyDescent="0.2">
      <c r="J31295" s="20"/>
      <c r="K31295" s="20"/>
      <c r="L31295" s="20"/>
      <c r="M31295" s="20"/>
      <c r="N31295" s="20"/>
      <c r="O31295" s="20"/>
    </row>
    <row r="31296" spans="10:15" x14ac:dyDescent="0.2">
      <c r="J31296" s="20"/>
      <c r="K31296" s="20"/>
      <c r="L31296" s="20"/>
      <c r="M31296" s="20"/>
      <c r="N31296" s="20"/>
      <c r="O31296" s="20"/>
    </row>
    <row r="31297" spans="10:15" x14ac:dyDescent="0.2">
      <c r="J31297" s="20"/>
      <c r="K31297" s="20"/>
      <c r="L31297" s="20"/>
      <c r="M31297" s="20"/>
      <c r="N31297" s="20"/>
      <c r="O31297" s="20"/>
    </row>
    <row r="31298" spans="10:15" x14ac:dyDescent="0.2">
      <c r="J31298" s="20"/>
      <c r="K31298" s="20"/>
      <c r="L31298" s="20"/>
      <c r="M31298" s="20"/>
      <c r="N31298" s="20"/>
      <c r="O31298" s="20"/>
    </row>
    <row r="31299" spans="10:15" x14ac:dyDescent="0.2">
      <c r="J31299" s="20"/>
      <c r="K31299" s="20"/>
      <c r="L31299" s="20"/>
      <c r="M31299" s="20"/>
      <c r="N31299" s="20"/>
      <c r="O31299" s="20"/>
    </row>
    <row r="31300" spans="10:15" x14ac:dyDescent="0.2">
      <c r="J31300" s="20"/>
      <c r="K31300" s="20"/>
      <c r="L31300" s="20"/>
      <c r="M31300" s="20"/>
      <c r="N31300" s="20"/>
      <c r="O31300" s="20"/>
    </row>
    <row r="31301" spans="10:15" x14ac:dyDescent="0.2">
      <c r="J31301" s="20"/>
      <c r="K31301" s="20"/>
      <c r="L31301" s="20"/>
      <c r="M31301" s="20"/>
      <c r="N31301" s="20"/>
      <c r="O31301" s="20"/>
    </row>
    <row r="31302" spans="10:15" x14ac:dyDescent="0.2">
      <c r="J31302" s="20"/>
      <c r="K31302" s="20"/>
      <c r="L31302" s="20"/>
      <c r="M31302" s="20"/>
      <c r="N31302" s="20"/>
      <c r="O31302" s="20"/>
    </row>
    <row r="31303" spans="10:15" x14ac:dyDescent="0.2">
      <c r="J31303" s="20"/>
      <c r="K31303" s="20"/>
      <c r="L31303" s="20"/>
      <c r="M31303" s="20"/>
      <c r="N31303" s="20"/>
      <c r="O31303" s="20"/>
    </row>
    <row r="31304" spans="10:15" x14ac:dyDescent="0.2">
      <c r="J31304" s="20"/>
      <c r="K31304" s="20"/>
      <c r="L31304" s="20"/>
      <c r="M31304" s="20"/>
      <c r="N31304" s="20"/>
      <c r="O31304" s="20"/>
    </row>
    <row r="31305" spans="10:15" x14ac:dyDescent="0.2">
      <c r="J31305" s="20"/>
      <c r="K31305" s="20"/>
      <c r="L31305" s="20"/>
      <c r="M31305" s="20"/>
      <c r="N31305" s="20"/>
      <c r="O31305" s="20"/>
    </row>
    <row r="31306" spans="10:15" x14ac:dyDescent="0.2">
      <c r="J31306" s="20"/>
      <c r="K31306" s="20"/>
      <c r="L31306" s="20"/>
      <c r="M31306" s="20"/>
      <c r="N31306" s="20"/>
      <c r="O31306" s="20"/>
    </row>
    <row r="31307" spans="10:15" x14ac:dyDescent="0.2">
      <c r="J31307" s="20"/>
      <c r="K31307" s="20"/>
      <c r="L31307" s="20"/>
      <c r="M31307" s="20"/>
      <c r="N31307" s="20"/>
      <c r="O31307" s="20"/>
    </row>
    <row r="31308" spans="10:15" x14ac:dyDescent="0.2">
      <c r="J31308" s="20"/>
      <c r="K31308" s="20"/>
      <c r="L31308" s="20"/>
      <c r="M31308" s="20"/>
      <c r="N31308" s="20"/>
      <c r="O31308" s="20"/>
    </row>
    <row r="31309" spans="10:15" x14ac:dyDescent="0.2">
      <c r="J31309" s="20"/>
      <c r="K31309" s="20"/>
      <c r="L31309" s="20"/>
      <c r="M31309" s="20"/>
      <c r="N31309" s="20"/>
      <c r="O31309" s="20"/>
    </row>
    <row r="31310" spans="10:15" x14ac:dyDescent="0.2">
      <c r="J31310" s="20"/>
      <c r="K31310" s="20"/>
      <c r="L31310" s="20"/>
      <c r="M31310" s="20"/>
      <c r="N31310" s="20"/>
      <c r="O31310" s="20"/>
    </row>
    <row r="31311" spans="10:15" x14ac:dyDescent="0.2">
      <c r="J31311" s="20"/>
      <c r="K31311" s="20"/>
      <c r="L31311" s="20"/>
      <c r="M31311" s="20"/>
      <c r="N31311" s="20"/>
      <c r="O31311" s="20"/>
    </row>
    <row r="31312" spans="10:15" x14ac:dyDescent="0.2">
      <c r="J31312" s="20"/>
      <c r="K31312" s="20"/>
      <c r="L31312" s="20"/>
      <c r="M31312" s="20"/>
      <c r="N31312" s="20"/>
      <c r="O31312" s="20"/>
    </row>
    <row r="31313" spans="10:15" x14ac:dyDescent="0.2">
      <c r="J31313" s="20"/>
      <c r="K31313" s="20"/>
      <c r="L31313" s="20"/>
      <c r="M31313" s="20"/>
      <c r="N31313" s="20"/>
      <c r="O31313" s="20"/>
    </row>
    <row r="31314" spans="10:15" x14ac:dyDescent="0.2">
      <c r="J31314" s="20"/>
      <c r="K31314" s="20"/>
      <c r="L31314" s="20"/>
      <c r="M31314" s="20"/>
      <c r="N31314" s="20"/>
      <c r="O31314" s="20"/>
    </row>
    <row r="31315" spans="10:15" x14ac:dyDescent="0.2">
      <c r="J31315" s="20"/>
      <c r="K31315" s="20"/>
      <c r="L31315" s="20"/>
      <c r="M31315" s="20"/>
      <c r="N31315" s="20"/>
      <c r="O31315" s="20"/>
    </row>
    <row r="31316" spans="10:15" x14ac:dyDescent="0.2">
      <c r="J31316" s="20"/>
      <c r="K31316" s="20"/>
      <c r="L31316" s="20"/>
      <c r="M31316" s="20"/>
      <c r="N31316" s="20"/>
      <c r="O31316" s="20"/>
    </row>
    <row r="31317" spans="10:15" x14ac:dyDescent="0.2">
      <c r="J31317" s="20"/>
      <c r="K31317" s="20"/>
      <c r="L31317" s="20"/>
      <c r="M31317" s="20"/>
      <c r="N31317" s="20"/>
      <c r="O31317" s="20"/>
    </row>
    <row r="31318" spans="10:15" x14ac:dyDescent="0.2">
      <c r="J31318" s="20"/>
      <c r="K31318" s="20"/>
      <c r="L31318" s="20"/>
      <c r="M31318" s="20"/>
      <c r="N31318" s="20"/>
      <c r="O31318" s="20"/>
    </row>
    <row r="31319" spans="10:15" x14ac:dyDescent="0.2">
      <c r="J31319" s="20"/>
      <c r="K31319" s="20"/>
      <c r="L31319" s="20"/>
      <c r="M31319" s="20"/>
      <c r="N31319" s="20"/>
      <c r="O31319" s="20"/>
    </row>
    <row r="31320" spans="10:15" x14ac:dyDescent="0.2">
      <c r="J31320" s="20"/>
      <c r="K31320" s="20"/>
      <c r="L31320" s="20"/>
      <c r="M31320" s="20"/>
      <c r="N31320" s="20"/>
      <c r="O31320" s="20"/>
    </row>
    <row r="31321" spans="10:15" x14ac:dyDescent="0.2">
      <c r="J31321" s="20"/>
      <c r="K31321" s="20"/>
      <c r="L31321" s="20"/>
      <c r="M31321" s="20"/>
      <c r="N31321" s="20"/>
      <c r="O31321" s="20"/>
    </row>
    <row r="31322" spans="10:15" x14ac:dyDescent="0.2">
      <c r="J31322" s="20"/>
      <c r="K31322" s="20"/>
      <c r="L31322" s="20"/>
      <c r="M31322" s="20"/>
      <c r="N31322" s="20"/>
      <c r="O31322" s="20"/>
    </row>
    <row r="31323" spans="10:15" x14ac:dyDescent="0.2">
      <c r="J31323" s="20"/>
      <c r="K31323" s="20"/>
      <c r="L31323" s="20"/>
      <c r="M31323" s="20"/>
      <c r="N31323" s="20"/>
      <c r="O31323" s="20"/>
    </row>
    <row r="31324" spans="10:15" x14ac:dyDescent="0.2">
      <c r="J31324" s="20"/>
      <c r="K31324" s="20"/>
      <c r="L31324" s="20"/>
      <c r="M31324" s="20"/>
      <c r="N31324" s="20"/>
      <c r="O31324" s="20"/>
    </row>
    <row r="31325" spans="10:15" x14ac:dyDescent="0.2">
      <c r="J31325" s="20"/>
      <c r="K31325" s="20"/>
      <c r="L31325" s="20"/>
      <c r="M31325" s="20"/>
      <c r="N31325" s="20"/>
      <c r="O31325" s="20"/>
    </row>
    <row r="31326" spans="10:15" x14ac:dyDescent="0.2">
      <c r="J31326" s="20"/>
      <c r="K31326" s="20"/>
      <c r="L31326" s="20"/>
      <c r="M31326" s="20"/>
      <c r="N31326" s="20"/>
      <c r="O31326" s="20"/>
    </row>
    <row r="31327" spans="10:15" x14ac:dyDescent="0.2">
      <c r="J31327" s="20"/>
      <c r="K31327" s="20"/>
      <c r="L31327" s="20"/>
      <c r="M31327" s="20"/>
      <c r="N31327" s="20"/>
      <c r="O31327" s="20"/>
    </row>
    <row r="31328" spans="10:15" x14ac:dyDescent="0.2">
      <c r="J31328" s="20"/>
      <c r="K31328" s="20"/>
      <c r="L31328" s="20"/>
      <c r="M31328" s="20"/>
      <c r="N31328" s="20"/>
      <c r="O31328" s="20"/>
    </row>
    <row r="31329" spans="10:15" x14ac:dyDescent="0.2">
      <c r="J31329" s="20"/>
      <c r="K31329" s="20"/>
      <c r="L31329" s="20"/>
      <c r="M31329" s="20"/>
      <c r="N31329" s="20"/>
      <c r="O31329" s="20"/>
    </row>
    <row r="31330" spans="10:15" x14ac:dyDescent="0.2">
      <c r="J31330" s="20"/>
      <c r="K31330" s="20"/>
      <c r="L31330" s="20"/>
      <c r="M31330" s="20"/>
      <c r="N31330" s="20"/>
      <c r="O31330" s="20"/>
    </row>
    <row r="31331" spans="10:15" x14ac:dyDescent="0.2">
      <c r="J31331" s="20"/>
      <c r="K31331" s="20"/>
      <c r="L31331" s="20"/>
      <c r="M31331" s="20"/>
      <c r="N31331" s="20"/>
      <c r="O31331" s="20"/>
    </row>
    <row r="31332" spans="10:15" x14ac:dyDescent="0.2">
      <c r="J31332" s="20"/>
      <c r="K31332" s="20"/>
      <c r="L31332" s="20"/>
      <c r="M31332" s="20"/>
      <c r="N31332" s="20"/>
      <c r="O31332" s="20"/>
    </row>
    <row r="31333" spans="10:15" x14ac:dyDescent="0.2">
      <c r="J31333" s="20"/>
      <c r="K31333" s="20"/>
      <c r="L31333" s="20"/>
      <c r="M31333" s="20"/>
      <c r="N31333" s="20"/>
      <c r="O31333" s="20"/>
    </row>
    <row r="31334" spans="10:15" x14ac:dyDescent="0.2">
      <c r="J31334" s="20"/>
      <c r="K31334" s="20"/>
      <c r="L31334" s="20"/>
      <c r="M31334" s="20"/>
      <c r="N31334" s="20"/>
      <c r="O31334" s="20"/>
    </row>
    <row r="31335" spans="10:15" x14ac:dyDescent="0.2">
      <c r="J31335" s="20"/>
      <c r="K31335" s="20"/>
      <c r="L31335" s="20"/>
      <c r="M31335" s="20"/>
      <c r="N31335" s="20"/>
      <c r="O31335" s="20"/>
    </row>
    <row r="31336" spans="10:15" x14ac:dyDescent="0.2">
      <c r="J31336" s="20"/>
      <c r="K31336" s="20"/>
      <c r="L31336" s="20"/>
      <c r="M31336" s="20"/>
      <c r="N31336" s="20"/>
      <c r="O31336" s="20"/>
    </row>
    <row r="31337" spans="10:15" x14ac:dyDescent="0.2">
      <c r="J31337" s="20"/>
      <c r="K31337" s="20"/>
      <c r="L31337" s="20"/>
      <c r="M31337" s="20"/>
      <c r="N31337" s="20"/>
      <c r="O31337" s="20"/>
    </row>
    <row r="31338" spans="10:15" x14ac:dyDescent="0.2">
      <c r="J31338" s="20"/>
      <c r="K31338" s="20"/>
      <c r="L31338" s="20"/>
      <c r="M31338" s="20"/>
      <c r="N31338" s="20"/>
      <c r="O31338" s="20"/>
    </row>
    <row r="31339" spans="10:15" x14ac:dyDescent="0.2">
      <c r="J31339" s="20"/>
      <c r="K31339" s="20"/>
      <c r="L31339" s="20"/>
      <c r="M31339" s="20"/>
      <c r="N31339" s="20"/>
      <c r="O31339" s="20"/>
    </row>
    <row r="31340" spans="10:15" x14ac:dyDescent="0.2">
      <c r="J31340" s="20"/>
      <c r="K31340" s="20"/>
      <c r="L31340" s="20"/>
      <c r="M31340" s="20"/>
      <c r="N31340" s="20"/>
      <c r="O31340" s="20"/>
    </row>
    <row r="31341" spans="10:15" x14ac:dyDescent="0.2">
      <c r="J31341" s="20"/>
      <c r="K31341" s="20"/>
      <c r="L31341" s="20"/>
      <c r="M31341" s="20"/>
      <c r="N31341" s="20"/>
      <c r="O31341" s="20"/>
    </row>
    <row r="31342" spans="10:15" x14ac:dyDescent="0.2">
      <c r="J31342" s="20"/>
      <c r="K31342" s="20"/>
      <c r="L31342" s="20"/>
      <c r="M31342" s="20"/>
      <c r="N31342" s="20"/>
      <c r="O31342" s="20"/>
    </row>
    <row r="31343" spans="10:15" x14ac:dyDescent="0.2">
      <c r="J31343" s="20"/>
      <c r="K31343" s="20"/>
      <c r="L31343" s="20"/>
      <c r="M31343" s="20"/>
      <c r="N31343" s="20"/>
      <c r="O31343" s="20"/>
    </row>
    <row r="31344" spans="10:15" x14ac:dyDescent="0.2">
      <c r="J31344" s="20"/>
      <c r="K31344" s="20"/>
      <c r="L31344" s="20"/>
      <c r="M31344" s="20"/>
      <c r="N31344" s="20"/>
      <c r="O31344" s="20"/>
    </row>
    <row r="31345" spans="10:15" x14ac:dyDescent="0.2">
      <c r="J31345" s="20"/>
      <c r="K31345" s="20"/>
      <c r="L31345" s="20"/>
      <c r="M31345" s="20"/>
      <c r="N31345" s="20"/>
      <c r="O31345" s="20"/>
    </row>
    <row r="31346" spans="10:15" x14ac:dyDescent="0.2">
      <c r="J31346" s="20"/>
      <c r="K31346" s="20"/>
      <c r="L31346" s="20"/>
      <c r="M31346" s="20"/>
      <c r="N31346" s="20"/>
      <c r="O31346" s="20"/>
    </row>
    <row r="31347" spans="10:15" x14ac:dyDescent="0.2">
      <c r="J31347" s="20"/>
      <c r="K31347" s="20"/>
      <c r="L31347" s="20"/>
      <c r="M31347" s="20"/>
      <c r="N31347" s="20"/>
      <c r="O31347" s="20"/>
    </row>
    <row r="31348" spans="10:15" x14ac:dyDescent="0.2">
      <c r="J31348" s="20"/>
      <c r="K31348" s="20"/>
      <c r="L31348" s="20"/>
      <c r="M31348" s="20"/>
      <c r="N31348" s="20"/>
      <c r="O31348" s="20"/>
    </row>
    <row r="31349" spans="10:15" x14ac:dyDescent="0.2">
      <c r="J31349" s="20"/>
      <c r="K31349" s="20"/>
      <c r="L31349" s="20"/>
      <c r="M31349" s="20"/>
      <c r="N31349" s="20"/>
      <c r="O31349" s="20"/>
    </row>
    <row r="31350" spans="10:15" x14ac:dyDescent="0.2">
      <c r="J31350" s="20"/>
      <c r="K31350" s="20"/>
      <c r="L31350" s="20"/>
      <c r="M31350" s="20"/>
      <c r="N31350" s="20"/>
      <c r="O31350" s="20"/>
    </row>
    <row r="31351" spans="10:15" x14ac:dyDescent="0.2">
      <c r="J31351" s="20"/>
      <c r="K31351" s="20"/>
      <c r="L31351" s="20"/>
      <c r="M31351" s="20"/>
      <c r="N31351" s="20"/>
      <c r="O31351" s="20"/>
    </row>
    <row r="31352" spans="10:15" x14ac:dyDescent="0.2">
      <c r="J31352" s="20"/>
      <c r="K31352" s="20"/>
      <c r="L31352" s="20"/>
      <c r="M31352" s="20"/>
      <c r="N31352" s="20"/>
      <c r="O31352" s="20"/>
    </row>
    <row r="31353" spans="10:15" x14ac:dyDescent="0.2">
      <c r="J31353" s="20"/>
      <c r="K31353" s="20"/>
      <c r="L31353" s="20"/>
      <c r="M31353" s="20"/>
      <c r="N31353" s="20"/>
      <c r="O31353" s="20"/>
    </row>
    <row r="31354" spans="10:15" x14ac:dyDescent="0.2">
      <c r="J31354" s="20"/>
      <c r="K31354" s="20"/>
      <c r="L31354" s="20"/>
      <c r="M31354" s="20"/>
      <c r="N31354" s="20"/>
      <c r="O31354" s="20"/>
    </row>
    <row r="31355" spans="10:15" x14ac:dyDescent="0.2">
      <c r="J31355" s="20"/>
      <c r="K31355" s="20"/>
      <c r="L31355" s="20"/>
      <c r="M31355" s="20"/>
      <c r="N31355" s="20"/>
      <c r="O31355" s="20"/>
    </row>
    <row r="31356" spans="10:15" x14ac:dyDescent="0.2">
      <c r="J31356" s="20"/>
      <c r="K31356" s="20"/>
      <c r="L31356" s="20"/>
      <c r="M31356" s="20"/>
      <c r="N31356" s="20"/>
      <c r="O31356" s="20"/>
    </row>
    <row r="31357" spans="10:15" x14ac:dyDescent="0.2">
      <c r="J31357" s="20"/>
      <c r="K31357" s="20"/>
      <c r="L31357" s="20"/>
      <c r="M31357" s="20"/>
      <c r="N31357" s="20"/>
      <c r="O31357" s="20"/>
    </row>
    <row r="31358" spans="10:15" x14ac:dyDescent="0.2">
      <c r="J31358" s="20"/>
      <c r="K31358" s="20"/>
      <c r="L31358" s="20"/>
      <c r="M31358" s="20"/>
      <c r="N31358" s="20"/>
      <c r="O31358" s="20"/>
    </row>
    <row r="31359" spans="10:15" x14ac:dyDescent="0.2">
      <c r="J31359" s="20"/>
      <c r="K31359" s="20"/>
      <c r="L31359" s="20"/>
      <c r="M31359" s="20"/>
      <c r="N31359" s="20"/>
      <c r="O31359" s="20"/>
    </row>
    <row r="31360" spans="10:15" x14ac:dyDescent="0.2">
      <c r="J31360" s="20"/>
      <c r="K31360" s="20"/>
      <c r="L31360" s="20"/>
      <c r="M31360" s="20"/>
      <c r="N31360" s="20"/>
      <c r="O31360" s="20"/>
    </row>
    <row r="31361" spans="10:15" x14ac:dyDescent="0.2">
      <c r="J31361" s="20"/>
      <c r="K31361" s="20"/>
      <c r="L31361" s="20"/>
      <c r="M31361" s="20"/>
      <c r="N31361" s="20"/>
      <c r="O31361" s="20"/>
    </row>
    <row r="31362" spans="10:15" x14ac:dyDescent="0.2">
      <c r="J31362" s="20"/>
      <c r="K31362" s="20"/>
      <c r="L31362" s="20"/>
      <c r="M31362" s="20"/>
      <c r="N31362" s="20"/>
      <c r="O31362" s="20"/>
    </row>
    <row r="31363" spans="10:15" x14ac:dyDescent="0.2">
      <c r="J31363" s="20"/>
      <c r="K31363" s="20"/>
      <c r="L31363" s="20"/>
      <c r="M31363" s="20"/>
      <c r="N31363" s="20"/>
      <c r="O31363" s="20"/>
    </row>
    <row r="31364" spans="10:15" x14ac:dyDescent="0.2">
      <c r="J31364" s="20"/>
      <c r="K31364" s="20"/>
      <c r="L31364" s="20"/>
      <c r="M31364" s="20"/>
      <c r="N31364" s="20"/>
      <c r="O31364" s="20"/>
    </row>
    <row r="31365" spans="10:15" x14ac:dyDescent="0.2">
      <c r="J31365" s="20"/>
      <c r="K31365" s="20"/>
      <c r="L31365" s="20"/>
      <c r="M31365" s="20"/>
      <c r="N31365" s="20"/>
      <c r="O31365" s="20"/>
    </row>
    <row r="31366" spans="10:15" x14ac:dyDescent="0.2">
      <c r="J31366" s="20"/>
      <c r="K31366" s="20"/>
      <c r="L31366" s="20"/>
      <c r="M31366" s="20"/>
      <c r="N31366" s="20"/>
      <c r="O31366" s="20"/>
    </row>
    <row r="31367" spans="10:15" x14ac:dyDescent="0.2">
      <c r="J31367" s="20"/>
      <c r="K31367" s="20"/>
      <c r="L31367" s="20"/>
      <c r="M31367" s="20"/>
      <c r="N31367" s="20"/>
      <c r="O31367" s="20"/>
    </row>
    <row r="31368" spans="10:15" x14ac:dyDescent="0.2">
      <c r="J31368" s="20"/>
      <c r="K31368" s="20"/>
      <c r="L31368" s="20"/>
      <c r="M31368" s="20"/>
      <c r="N31368" s="20"/>
      <c r="O31368" s="20"/>
    </row>
    <row r="31369" spans="10:15" x14ac:dyDescent="0.2">
      <c r="J31369" s="20"/>
      <c r="K31369" s="20"/>
      <c r="L31369" s="20"/>
      <c r="M31369" s="20"/>
      <c r="N31369" s="20"/>
      <c r="O31369" s="20"/>
    </row>
    <row r="31370" spans="10:15" x14ac:dyDescent="0.2">
      <c r="J31370" s="20"/>
      <c r="K31370" s="20"/>
      <c r="L31370" s="20"/>
      <c r="M31370" s="20"/>
      <c r="N31370" s="20"/>
      <c r="O31370" s="20"/>
    </row>
    <row r="31371" spans="10:15" x14ac:dyDescent="0.2">
      <c r="J31371" s="20"/>
      <c r="K31371" s="20"/>
      <c r="L31371" s="20"/>
      <c r="M31371" s="20"/>
      <c r="N31371" s="20"/>
      <c r="O31371" s="20"/>
    </row>
    <row r="31372" spans="10:15" x14ac:dyDescent="0.2">
      <c r="J31372" s="20"/>
      <c r="K31372" s="20"/>
      <c r="L31372" s="20"/>
      <c r="M31372" s="20"/>
      <c r="N31372" s="20"/>
      <c r="O31372" s="20"/>
    </row>
    <row r="31373" spans="10:15" x14ac:dyDescent="0.2">
      <c r="J31373" s="20"/>
      <c r="K31373" s="20"/>
      <c r="L31373" s="20"/>
      <c r="M31373" s="20"/>
      <c r="N31373" s="20"/>
      <c r="O31373" s="20"/>
    </row>
    <row r="31374" spans="10:15" x14ac:dyDescent="0.2">
      <c r="J31374" s="20"/>
      <c r="K31374" s="20"/>
      <c r="L31374" s="20"/>
      <c r="M31374" s="20"/>
      <c r="N31374" s="20"/>
      <c r="O31374" s="20"/>
    </row>
    <row r="31375" spans="10:15" x14ac:dyDescent="0.2">
      <c r="J31375" s="20"/>
      <c r="K31375" s="20"/>
      <c r="L31375" s="20"/>
      <c r="M31375" s="20"/>
      <c r="N31375" s="20"/>
      <c r="O31375" s="20"/>
    </row>
    <row r="31376" spans="10:15" x14ac:dyDescent="0.2">
      <c r="J31376" s="20"/>
      <c r="K31376" s="20"/>
      <c r="L31376" s="20"/>
      <c r="M31376" s="20"/>
      <c r="N31376" s="20"/>
      <c r="O31376" s="20"/>
    </row>
    <row r="31377" spans="10:15" x14ac:dyDescent="0.2">
      <c r="J31377" s="20"/>
      <c r="K31377" s="20"/>
      <c r="L31377" s="20"/>
      <c r="M31377" s="20"/>
      <c r="N31377" s="20"/>
      <c r="O31377" s="20"/>
    </row>
    <row r="31378" spans="10:15" x14ac:dyDescent="0.2">
      <c r="J31378" s="20"/>
      <c r="K31378" s="20"/>
      <c r="L31378" s="20"/>
      <c r="M31378" s="20"/>
      <c r="N31378" s="20"/>
      <c r="O31378" s="20"/>
    </row>
    <row r="31379" spans="10:15" x14ac:dyDescent="0.2">
      <c r="J31379" s="20"/>
      <c r="K31379" s="20"/>
      <c r="L31379" s="20"/>
      <c r="M31379" s="20"/>
      <c r="N31379" s="20"/>
      <c r="O31379" s="20"/>
    </row>
    <row r="31380" spans="10:15" x14ac:dyDescent="0.2">
      <c r="J31380" s="20"/>
      <c r="K31380" s="20"/>
      <c r="L31380" s="20"/>
      <c r="M31380" s="20"/>
      <c r="N31380" s="20"/>
      <c r="O31380" s="20"/>
    </row>
    <row r="31381" spans="10:15" x14ac:dyDescent="0.2">
      <c r="J31381" s="20"/>
      <c r="K31381" s="20"/>
      <c r="L31381" s="20"/>
      <c r="M31381" s="20"/>
      <c r="N31381" s="20"/>
      <c r="O31381" s="20"/>
    </row>
    <row r="31382" spans="10:15" x14ac:dyDescent="0.2">
      <c r="J31382" s="20"/>
      <c r="K31382" s="20"/>
      <c r="L31382" s="20"/>
      <c r="M31382" s="20"/>
      <c r="N31382" s="20"/>
      <c r="O31382" s="20"/>
    </row>
    <row r="31383" spans="10:15" x14ac:dyDescent="0.2">
      <c r="J31383" s="20"/>
      <c r="K31383" s="20"/>
      <c r="L31383" s="20"/>
      <c r="M31383" s="20"/>
      <c r="N31383" s="20"/>
      <c r="O31383" s="20"/>
    </row>
    <row r="31384" spans="10:15" x14ac:dyDescent="0.2">
      <c r="J31384" s="20"/>
      <c r="K31384" s="20"/>
      <c r="L31384" s="20"/>
      <c r="M31384" s="20"/>
      <c r="N31384" s="20"/>
      <c r="O31384" s="20"/>
    </row>
    <row r="31385" spans="10:15" x14ac:dyDescent="0.2">
      <c r="J31385" s="20"/>
      <c r="K31385" s="20"/>
      <c r="L31385" s="20"/>
      <c r="M31385" s="20"/>
      <c r="N31385" s="20"/>
      <c r="O31385" s="20"/>
    </row>
    <row r="31386" spans="10:15" x14ac:dyDescent="0.2">
      <c r="J31386" s="20"/>
      <c r="K31386" s="20"/>
      <c r="L31386" s="20"/>
      <c r="M31386" s="20"/>
      <c r="N31386" s="20"/>
      <c r="O31386" s="20"/>
    </row>
    <row r="31387" spans="10:15" x14ac:dyDescent="0.2">
      <c r="J31387" s="20"/>
      <c r="K31387" s="20"/>
      <c r="L31387" s="20"/>
      <c r="M31387" s="20"/>
      <c r="N31387" s="20"/>
      <c r="O31387" s="20"/>
    </row>
    <row r="31388" spans="10:15" x14ac:dyDescent="0.2">
      <c r="J31388" s="20"/>
      <c r="K31388" s="20"/>
      <c r="L31388" s="20"/>
      <c r="M31388" s="20"/>
      <c r="N31388" s="20"/>
      <c r="O31388" s="20"/>
    </row>
    <row r="31389" spans="10:15" x14ac:dyDescent="0.2">
      <c r="J31389" s="20"/>
      <c r="K31389" s="20"/>
      <c r="L31389" s="20"/>
      <c r="M31389" s="20"/>
      <c r="N31389" s="20"/>
      <c r="O31389" s="20"/>
    </row>
    <row r="31390" spans="10:15" x14ac:dyDescent="0.2">
      <c r="J31390" s="20"/>
      <c r="K31390" s="20"/>
      <c r="L31390" s="20"/>
      <c r="M31390" s="20"/>
      <c r="N31390" s="20"/>
      <c r="O31390" s="20"/>
    </row>
    <row r="31391" spans="10:15" x14ac:dyDescent="0.2">
      <c r="J31391" s="20"/>
      <c r="K31391" s="20"/>
      <c r="L31391" s="20"/>
      <c r="M31391" s="20"/>
      <c r="N31391" s="20"/>
      <c r="O31391" s="20"/>
    </row>
    <row r="31392" spans="10:15" x14ac:dyDescent="0.2">
      <c r="J31392" s="20"/>
      <c r="K31392" s="20"/>
      <c r="L31392" s="20"/>
      <c r="M31392" s="20"/>
      <c r="N31392" s="20"/>
      <c r="O31392" s="20"/>
    </row>
    <row r="31393" spans="10:15" x14ac:dyDescent="0.2">
      <c r="J31393" s="20"/>
      <c r="K31393" s="20"/>
      <c r="L31393" s="20"/>
      <c r="M31393" s="20"/>
      <c r="N31393" s="20"/>
      <c r="O31393" s="20"/>
    </row>
    <row r="31394" spans="10:15" x14ac:dyDescent="0.2">
      <c r="J31394" s="20"/>
      <c r="K31394" s="20"/>
      <c r="L31394" s="20"/>
      <c r="M31394" s="20"/>
      <c r="N31394" s="20"/>
      <c r="O31394" s="20"/>
    </row>
    <row r="31395" spans="10:15" x14ac:dyDescent="0.2">
      <c r="J31395" s="20"/>
      <c r="K31395" s="20"/>
      <c r="L31395" s="20"/>
      <c r="M31395" s="20"/>
      <c r="N31395" s="20"/>
      <c r="O31395" s="20"/>
    </row>
    <row r="31396" spans="10:15" x14ac:dyDescent="0.2">
      <c r="J31396" s="20"/>
      <c r="K31396" s="20"/>
      <c r="L31396" s="20"/>
      <c r="M31396" s="20"/>
      <c r="N31396" s="20"/>
      <c r="O31396" s="20"/>
    </row>
    <row r="31397" spans="10:15" x14ac:dyDescent="0.2">
      <c r="J31397" s="20"/>
      <c r="K31397" s="20"/>
      <c r="L31397" s="20"/>
      <c r="M31397" s="20"/>
      <c r="N31397" s="20"/>
      <c r="O31397" s="20"/>
    </row>
    <row r="31398" spans="10:15" x14ac:dyDescent="0.2">
      <c r="J31398" s="20"/>
      <c r="K31398" s="20"/>
      <c r="L31398" s="20"/>
      <c r="M31398" s="20"/>
      <c r="N31398" s="20"/>
      <c r="O31398" s="20"/>
    </row>
    <row r="31399" spans="10:15" x14ac:dyDescent="0.2">
      <c r="J31399" s="20"/>
      <c r="K31399" s="20"/>
      <c r="L31399" s="20"/>
      <c r="M31399" s="20"/>
      <c r="N31399" s="20"/>
      <c r="O31399" s="20"/>
    </row>
    <row r="31400" spans="10:15" x14ac:dyDescent="0.2">
      <c r="J31400" s="20"/>
      <c r="K31400" s="20"/>
      <c r="L31400" s="20"/>
      <c r="M31400" s="20"/>
      <c r="N31400" s="20"/>
      <c r="O31400" s="20"/>
    </row>
    <row r="31401" spans="10:15" x14ac:dyDescent="0.2">
      <c r="J31401" s="20"/>
      <c r="K31401" s="20"/>
      <c r="L31401" s="20"/>
      <c r="M31401" s="20"/>
      <c r="N31401" s="20"/>
      <c r="O31401" s="20"/>
    </row>
    <row r="31402" spans="10:15" x14ac:dyDescent="0.2">
      <c r="J31402" s="20"/>
      <c r="K31402" s="20"/>
      <c r="L31402" s="20"/>
      <c r="M31402" s="20"/>
      <c r="N31402" s="20"/>
      <c r="O31402" s="20"/>
    </row>
    <row r="31403" spans="10:15" x14ac:dyDescent="0.2">
      <c r="J31403" s="20"/>
      <c r="K31403" s="20"/>
      <c r="L31403" s="20"/>
      <c r="M31403" s="20"/>
      <c r="N31403" s="20"/>
      <c r="O31403" s="20"/>
    </row>
    <row r="31404" spans="10:15" x14ac:dyDescent="0.2">
      <c r="J31404" s="20"/>
      <c r="K31404" s="20"/>
      <c r="L31404" s="20"/>
      <c r="M31404" s="20"/>
      <c r="N31404" s="20"/>
      <c r="O31404" s="20"/>
    </row>
    <row r="31405" spans="10:15" x14ac:dyDescent="0.2">
      <c r="J31405" s="20"/>
      <c r="K31405" s="20"/>
      <c r="L31405" s="20"/>
      <c r="M31405" s="20"/>
      <c r="N31405" s="20"/>
      <c r="O31405" s="20"/>
    </row>
    <row r="31406" spans="10:15" x14ac:dyDescent="0.2">
      <c r="J31406" s="20"/>
      <c r="K31406" s="20"/>
      <c r="L31406" s="20"/>
      <c r="M31406" s="20"/>
      <c r="N31406" s="20"/>
      <c r="O31406" s="20"/>
    </row>
    <row r="31407" spans="10:15" x14ac:dyDescent="0.2">
      <c r="J31407" s="20"/>
      <c r="K31407" s="20"/>
      <c r="L31407" s="20"/>
      <c r="M31407" s="20"/>
      <c r="N31407" s="20"/>
      <c r="O31407" s="20"/>
    </row>
    <row r="31408" spans="10:15" x14ac:dyDescent="0.2">
      <c r="J31408" s="20"/>
      <c r="K31408" s="20"/>
      <c r="L31408" s="20"/>
      <c r="M31408" s="20"/>
      <c r="N31408" s="20"/>
      <c r="O31408" s="20"/>
    </row>
    <row r="31409" spans="10:15" x14ac:dyDescent="0.2">
      <c r="J31409" s="20"/>
      <c r="K31409" s="20"/>
      <c r="L31409" s="20"/>
      <c r="M31409" s="20"/>
      <c r="N31409" s="20"/>
      <c r="O31409" s="20"/>
    </row>
    <row r="31410" spans="10:15" x14ac:dyDescent="0.2">
      <c r="J31410" s="20"/>
      <c r="K31410" s="20"/>
      <c r="L31410" s="20"/>
      <c r="M31410" s="20"/>
      <c r="N31410" s="20"/>
      <c r="O31410" s="20"/>
    </row>
    <row r="31411" spans="10:15" x14ac:dyDescent="0.2">
      <c r="J31411" s="20"/>
      <c r="K31411" s="20"/>
      <c r="L31411" s="20"/>
      <c r="M31411" s="20"/>
      <c r="N31411" s="20"/>
      <c r="O31411" s="20"/>
    </row>
    <row r="31412" spans="10:15" x14ac:dyDescent="0.2">
      <c r="J31412" s="20"/>
      <c r="K31412" s="20"/>
      <c r="L31412" s="20"/>
      <c r="M31412" s="20"/>
      <c r="N31412" s="20"/>
      <c r="O31412" s="20"/>
    </row>
    <row r="31413" spans="10:15" x14ac:dyDescent="0.2">
      <c r="J31413" s="20"/>
      <c r="K31413" s="20"/>
      <c r="L31413" s="20"/>
      <c r="M31413" s="20"/>
      <c r="N31413" s="20"/>
      <c r="O31413" s="20"/>
    </row>
    <row r="31414" spans="10:15" x14ac:dyDescent="0.2">
      <c r="J31414" s="20"/>
      <c r="K31414" s="20"/>
      <c r="L31414" s="20"/>
      <c r="M31414" s="20"/>
      <c r="N31414" s="20"/>
      <c r="O31414" s="20"/>
    </row>
    <row r="31415" spans="10:15" x14ac:dyDescent="0.2">
      <c r="J31415" s="20"/>
      <c r="K31415" s="20"/>
      <c r="L31415" s="20"/>
      <c r="M31415" s="20"/>
      <c r="N31415" s="20"/>
      <c r="O31415" s="20"/>
    </row>
    <row r="31416" spans="10:15" x14ac:dyDescent="0.2">
      <c r="J31416" s="20"/>
      <c r="K31416" s="20"/>
      <c r="L31416" s="20"/>
      <c r="M31416" s="20"/>
      <c r="N31416" s="20"/>
      <c r="O31416" s="20"/>
    </row>
    <row r="31417" spans="10:15" x14ac:dyDescent="0.2">
      <c r="J31417" s="20"/>
      <c r="K31417" s="20"/>
      <c r="L31417" s="20"/>
      <c r="M31417" s="20"/>
      <c r="N31417" s="20"/>
      <c r="O31417" s="20"/>
    </row>
    <row r="31418" spans="10:15" x14ac:dyDescent="0.2">
      <c r="J31418" s="20"/>
      <c r="K31418" s="20"/>
      <c r="L31418" s="20"/>
      <c r="M31418" s="20"/>
      <c r="N31418" s="20"/>
      <c r="O31418" s="20"/>
    </row>
    <row r="31419" spans="10:15" x14ac:dyDescent="0.2">
      <c r="J31419" s="20"/>
      <c r="K31419" s="20"/>
      <c r="L31419" s="20"/>
      <c r="M31419" s="20"/>
      <c r="N31419" s="20"/>
      <c r="O31419" s="20"/>
    </row>
    <row r="31420" spans="10:15" x14ac:dyDescent="0.2">
      <c r="J31420" s="20"/>
      <c r="K31420" s="20"/>
      <c r="L31420" s="20"/>
      <c r="M31420" s="20"/>
      <c r="N31420" s="20"/>
      <c r="O31420" s="20"/>
    </row>
    <row r="31421" spans="10:15" x14ac:dyDescent="0.2">
      <c r="J31421" s="20"/>
      <c r="K31421" s="20"/>
      <c r="L31421" s="20"/>
      <c r="M31421" s="20"/>
      <c r="N31421" s="20"/>
      <c r="O31421" s="20"/>
    </row>
    <row r="31422" spans="10:15" x14ac:dyDescent="0.2">
      <c r="J31422" s="20"/>
      <c r="K31422" s="20"/>
      <c r="L31422" s="20"/>
      <c r="M31422" s="20"/>
      <c r="N31422" s="20"/>
      <c r="O31422" s="20"/>
    </row>
    <row r="31423" spans="10:15" x14ac:dyDescent="0.2">
      <c r="J31423" s="20"/>
      <c r="K31423" s="20"/>
      <c r="L31423" s="20"/>
      <c r="M31423" s="20"/>
      <c r="N31423" s="20"/>
      <c r="O31423" s="20"/>
    </row>
    <row r="31424" spans="10:15" x14ac:dyDescent="0.2">
      <c r="J31424" s="20"/>
      <c r="K31424" s="20"/>
      <c r="L31424" s="20"/>
      <c r="M31424" s="20"/>
      <c r="N31424" s="20"/>
      <c r="O31424" s="20"/>
    </row>
    <row r="31425" spans="10:15" x14ac:dyDescent="0.2">
      <c r="J31425" s="20"/>
      <c r="K31425" s="20"/>
      <c r="L31425" s="20"/>
      <c r="M31425" s="20"/>
      <c r="N31425" s="20"/>
      <c r="O31425" s="20"/>
    </row>
    <row r="31426" spans="10:15" x14ac:dyDescent="0.2">
      <c r="J31426" s="20"/>
      <c r="K31426" s="20"/>
      <c r="L31426" s="20"/>
      <c r="M31426" s="20"/>
      <c r="N31426" s="20"/>
      <c r="O31426" s="20"/>
    </row>
    <row r="31427" spans="10:15" x14ac:dyDescent="0.2">
      <c r="J31427" s="20"/>
      <c r="K31427" s="20"/>
      <c r="L31427" s="20"/>
      <c r="M31427" s="20"/>
      <c r="N31427" s="20"/>
      <c r="O31427" s="20"/>
    </row>
    <row r="31428" spans="10:15" x14ac:dyDescent="0.2">
      <c r="J31428" s="20"/>
      <c r="K31428" s="20"/>
      <c r="L31428" s="20"/>
      <c r="M31428" s="20"/>
      <c r="N31428" s="20"/>
      <c r="O31428" s="20"/>
    </row>
    <row r="31429" spans="10:15" x14ac:dyDescent="0.2">
      <c r="J31429" s="20"/>
      <c r="K31429" s="20"/>
      <c r="L31429" s="20"/>
      <c r="M31429" s="20"/>
      <c r="N31429" s="20"/>
      <c r="O31429" s="20"/>
    </row>
    <row r="31430" spans="10:15" x14ac:dyDescent="0.2">
      <c r="J31430" s="20"/>
      <c r="K31430" s="20"/>
      <c r="L31430" s="20"/>
      <c r="M31430" s="20"/>
      <c r="N31430" s="20"/>
      <c r="O31430" s="20"/>
    </row>
    <row r="31431" spans="10:15" x14ac:dyDescent="0.2">
      <c r="J31431" s="20"/>
      <c r="K31431" s="20"/>
      <c r="L31431" s="20"/>
      <c r="M31431" s="20"/>
      <c r="N31431" s="20"/>
      <c r="O31431" s="20"/>
    </row>
    <row r="31432" spans="10:15" x14ac:dyDescent="0.2">
      <c r="J31432" s="20"/>
      <c r="K31432" s="20"/>
      <c r="L31432" s="20"/>
      <c r="M31432" s="20"/>
      <c r="N31432" s="20"/>
      <c r="O31432" s="20"/>
    </row>
    <row r="31433" spans="10:15" x14ac:dyDescent="0.2">
      <c r="J31433" s="20"/>
      <c r="K31433" s="20"/>
      <c r="L31433" s="20"/>
      <c r="M31433" s="20"/>
      <c r="N31433" s="20"/>
      <c r="O31433" s="20"/>
    </row>
    <row r="31434" spans="10:15" x14ac:dyDescent="0.2">
      <c r="J31434" s="20"/>
      <c r="K31434" s="20"/>
      <c r="L31434" s="20"/>
      <c r="M31434" s="20"/>
      <c r="N31434" s="20"/>
      <c r="O31434" s="20"/>
    </row>
    <row r="31435" spans="10:15" x14ac:dyDescent="0.2">
      <c r="J31435" s="20"/>
      <c r="K31435" s="20"/>
      <c r="L31435" s="20"/>
      <c r="M31435" s="20"/>
      <c r="N31435" s="20"/>
      <c r="O31435" s="20"/>
    </row>
    <row r="31436" spans="10:15" x14ac:dyDescent="0.2">
      <c r="J31436" s="20"/>
      <c r="K31436" s="20"/>
      <c r="L31436" s="20"/>
      <c r="M31436" s="20"/>
      <c r="N31436" s="20"/>
      <c r="O31436" s="20"/>
    </row>
    <row r="31437" spans="10:15" x14ac:dyDescent="0.2">
      <c r="J31437" s="20"/>
      <c r="K31437" s="20"/>
      <c r="L31437" s="20"/>
      <c r="M31437" s="20"/>
      <c r="N31437" s="20"/>
      <c r="O31437" s="20"/>
    </row>
    <row r="31438" spans="10:15" x14ac:dyDescent="0.2">
      <c r="J31438" s="20"/>
      <c r="K31438" s="20"/>
      <c r="L31438" s="20"/>
      <c r="M31438" s="20"/>
      <c r="N31438" s="20"/>
      <c r="O31438" s="20"/>
    </row>
    <row r="31439" spans="10:15" x14ac:dyDescent="0.2">
      <c r="J31439" s="20"/>
      <c r="K31439" s="20"/>
      <c r="L31439" s="20"/>
      <c r="M31439" s="20"/>
      <c r="N31439" s="20"/>
      <c r="O31439" s="20"/>
    </row>
    <row r="31440" spans="10:15" x14ac:dyDescent="0.2">
      <c r="J31440" s="20"/>
      <c r="K31440" s="20"/>
      <c r="L31440" s="20"/>
      <c r="M31440" s="20"/>
      <c r="N31440" s="20"/>
      <c r="O31440" s="20"/>
    </row>
    <row r="31441" spans="10:15" x14ac:dyDescent="0.2">
      <c r="J31441" s="20"/>
      <c r="K31441" s="20"/>
      <c r="L31441" s="20"/>
      <c r="M31441" s="20"/>
      <c r="N31441" s="20"/>
      <c r="O31441" s="20"/>
    </row>
    <row r="31442" spans="10:15" x14ac:dyDescent="0.2">
      <c r="J31442" s="20"/>
      <c r="K31442" s="20"/>
      <c r="L31442" s="20"/>
      <c r="M31442" s="20"/>
      <c r="N31442" s="20"/>
      <c r="O31442" s="20"/>
    </row>
    <row r="31443" spans="10:15" x14ac:dyDescent="0.2">
      <c r="J31443" s="20"/>
      <c r="K31443" s="20"/>
      <c r="L31443" s="20"/>
      <c r="M31443" s="20"/>
      <c r="N31443" s="20"/>
      <c r="O31443" s="20"/>
    </row>
    <row r="31444" spans="10:15" x14ac:dyDescent="0.2">
      <c r="J31444" s="20"/>
      <c r="K31444" s="20"/>
      <c r="L31444" s="20"/>
      <c r="M31444" s="20"/>
      <c r="N31444" s="20"/>
      <c r="O31444" s="20"/>
    </row>
    <row r="31445" spans="10:15" x14ac:dyDescent="0.2">
      <c r="J31445" s="20"/>
      <c r="K31445" s="20"/>
      <c r="L31445" s="20"/>
      <c r="M31445" s="20"/>
      <c r="N31445" s="20"/>
      <c r="O31445" s="20"/>
    </row>
    <row r="31446" spans="10:15" x14ac:dyDescent="0.2">
      <c r="J31446" s="20"/>
      <c r="K31446" s="20"/>
      <c r="L31446" s="20"/>
      <c r="M31446" s="20"/>
      <c r="N31446" s="20"/>
      <c r="O31446" s="20"/>
    </row>
    <row r="31447" spans="10:15" x14ac:dyDescent="0.2">
      <c r="J31447" s="20"/>
      <c r="K31447" s="20"/>
      <c r="L31447" s="20"/>
      <c r="M31447" s="20"/>
      <c r="N31447" s="20"/>
      <c r="O31447" s="20"/>
    </row>
    <row r="31448" spans="10:15" x14ac:dyDescent="0.2">
      <c r="J31448" s="20"/>
      <c r="K31448" s="20"/>
      <c r="L31448" s="20"/>
      <c r="M31448" s="20"/>
      <c r="N31448" s="20"/>
      <c r="O31448" s="20"/>
    </row>
    <row r="31449" spans="10:15" x14ac:dyDescent="0.2">
      <c r="J31449" s="20"/>
      <c r="K31449" s="20"/>
      <c r="L31449" s="20"/>
      <c r="M31449" s="20"/>
      <c r="N31449" s="20"/>
      <c r="O31449" s="20"/>
    </row>
    <row r="31450" spans="10:15" x14ac:dyDescent="0.2">
      <c r="J31450" s="20"/>
      <c r="K31450" s="20"/>
      <c r="L31450" s="20"/>
      <c r="M31450" s="20"/>
      <c r="N31450" s="20"/>
      <c r="O31450" s="20"/>
    </row>
    <row r="31451" spans="10:15" x14ac:dyDescent="0.2">
      <c r="J31451" s="20"/>
      <c r="K31451" s="20"/>
      <c r="L31451" s="20"/>
      <c r="M31451" s="20"/>
      <c r="N31451" s="20"/>
      <c r="O31451" s="20"/>
    </row>
    <row r="31452" spans="10:15" x14ac:dyDescent="0.2">
      <c r="J31452" s="20"/>
      <c r="K31452" s="20"/>
      <c r="L31452" s="20"/>
      <c r="M31452" s="20"/>
      <c r="N31452" s="20"/>
      <c r="O31452" s="20"/>
    </row>
    <row r="31453" spans="10:15" x14ac:dyDescent="0.2">
      <c r="J31453" s="20"/>
      <c r="K31453" s="20"/>
      <c r="L31453" s="20"/>
      <c r="M31453" s="20"/>
      <c r="N31453" s="20"/>
      <c r="O31453" s="20"/>
    </row>
    <row r="31454" spans="10:15" x14ac:dyDescent="0.2">
      <c r="J31454" s="20"/>
      <c r="K31454" s="20"/>
      <c r="L31454" s="20"/>
      <c r="M31454" s="20"/>
      <c r="N31454" s="20"/>
      <c r="O31454" s="20"/>
    </row>
    <row r="31455" spans="10:15" x14ac:dyDescent="0.2">
      <c r="J31455" s="20"/>
      <c r="K31455" s="20"/>
      <c r="L31455" s="20"/>
      <c r="M31455" s="20"/>
      <c r="N31455" s="20"/>
      <c r="O31455" s="20"/>
    </row>
    <row r="31456" spans="10:15" x14ac:dyDescent="0.2">
      <c r="J31456" s="20"/>
      <c r="K31456" s="20"/>
      <c r="L31456" s="20"/>
      <c r="M31456" s="20"/>
      <c r="N31456" s="20"/>
      <c r="O31456" s="20"/>
    </row>
    <row r="31457" spans="10:15" x14ac:dyDescent="0.2">
      <c r="J31457" s="20"/>
      <c r="K31457" s="20"/>
      <c r="L31457" s="20"/>
      <c r="M31457" s="20"/>
      <c r="N31457" s="20"/>
      <c r="O31457" s="20"/>
    </row>
    <row r="31458" spans="10:15" x14ac:dyDescent="0.2">
      <c r="J31458" s="20"/>
      <c r="K31458" s="20"/>
      <c r="L31458" s="20"/>
      <c r="M31458" s="20"/>
      <c r="N31458" s="20"/>
      <c r="O31458" s="20"/>
    </row>
    <row r="31459" spans="10:15" x14ac:dyDescent="0.2">
      <c r="J31459" s="20"/>
      <c r="K31459" s="20"/>
      <c r="L31459" s="20"/>
      <c r="M31459" s="20"/>
      <c r="N31459" s="20"/>
      <c r="O31459" s="20"/>
    </row>
    <row r="31460" spans="10:15" x14ac:dyDescent="0.2">
      <c r="J31460" s="20"/>
      <c r="K31460" s="20"/>
      <c r="L31460" s="20"/>
      <c r="M31460" s="20"/>
      <c r="N31460" s="20"/>
      <c r="O31460" s="20"/>
    </row>
    <row r="31461" spans="10:15" x14ac:dyDescent="0.2">
      <c r="J31461" s="20"/>
      <c r="K31461" s="20"/>
      <c r="L31461" s="20"/>
      <c r="M31461" s="20"/>
      <c r="N31461" s="20"/>
      <c r="O31461" s="20"/>
    </row>
    <row r="31462" spans="10:15" x14ac:dyDescent="0.2">
      <c r="J31462" s="20"/>
      <c r="K31462" s="20"/>
      <c r="L31462" s="20"/>
      <c r="M31462" s="20"/>
      <c r="N31462" s="20"/>
      <c r="O31462" s="20"/>
    </row>
    <row r="31463" spans="10:15" x14ac:dyDescent="0.2">
      <c r="J31463" s="20"/>
      <c r="K31463" s="20"/>
      <c r="L31463" s="20"/>
      <c r="M31463" s="20"/>
      <c r="N31463" s="20"/>
      <c r="O31463" s="20"/>
    </row>
    <row r="31464" spans="10:15" x14ac:dyDescent="0.2">
      <c r="J31464" s="20"/>
      <c r="K31464" s="20"/>
      <c r="L31464" s="20"/>
      <c r="M31464" s="20"/>
      <c r="N31464" s="20"/>
      <c r="O31464" s="20"/>
    </row>
    <row r="31465" spans="10:15" x14ac:dyDescent="0.2">
      <c r="J31465" s="20"/>
      <c r="K31465" s="20"/>
      <c r="L31465" s="20"/>
      <c r="M31465" s="20"/>
      <c r="N31465" s="20"/>
      <c r="O31465" s="20"/>
    </row>
    <row r="31466" spans="10:15" x14ac:dyDescent="0.2">
      <c r="J31466" s="20"/>
      <c r="K31466" s="20"/>
      <c r="L31466" s="20"/>
      <c r="M31466" s="20"/>
      <c r="N31466" s="20"/>
      <c r="O31466" s="20"/>
    </row>
    <row r="31467" spans="10:15" x14ac:dyDescent="0.2">
      <c r="J31467" s="20"/>
      <c r="K31467" s="20"/>
      <c r="L31467" s="20"/>
      <c r="M31467" s="20"/>
      <c r="N31467" s="20"/>
      <c r="O31467" s="20"/>
    </row>
    <row r="31468" spans="10:15" x14ac:dyDescent="0.2">
      <c r="J31468" s="20"/>
      <c r="K31468" s="20"/>
      <c r="L31468" s="20"/>
      <c r="M31468" s="20"/>
      <c r="N31468" s="20"/>
      <c r="O31468" s="20"/>
    </row>
    <row r="31469" spans="10:15" x14ac:dyDescent="0.2">
      <c r="J31469" s="20"/>
      <c r="K31469" s="20"/>
      <c r="L31469" s="20"/>
      <c r="M31469" s="20"/>
      <c r="N31469" s="20"/>
      <c r="O31469" s="20"/>
    </row>
    <row r="31470" spans="10:15" x14ac:dyDescent="0.2">
      <c r="J31470" s="20"/>
      <c r="K31470" s="20"/>
      <c r="L31470" s="20"/>
      <c r="M31470" s="20"/>
      <c r="N31470" s="20"/>
      <c r="O31470" s="20"/>
    </row>
    <row r="31471" spans="10:15" x14ac:dyDescent="0.2">
      <c r="J31471" s="20"/>
      <c r="K31471" s="20"/>
      <c r="L31471" s="20"/>
      <c r="M31471" s="20"/>
      <c r="N31471" s="20"/>
      <c r="O31471" s="20"/>
    </row>
    <row r="31472" spans="10:15" x14ac:dyDescent="0.2">
      <c r="J31472" s="20"/>
      <c r="K31472" s="20"/>
      <c r="L31472" s="20"/>
      <c r="M31472" s="20"/>
      <c r="N31472" s="20"/>
      <c r="O31472" s="20"/>
    </row>
    <row r="31473" spans="10:15" x14ac:dyDescent="0.2">
      <c r="J31473" s="20"/>
      <c r="K31473" s="20"/>
      <c r="L31473" s="20"/>
      <c r="M31473" s="20"/>
      <c r="N31473" s="20"/>
      <c r="O31473" s="20"/>
    </row>
    <row r="31474" spans="10:15" x14ac:dyDescent="0.2">
      <c r="J31474" s="20"/>
      <c r="K31474" s="20"/>
      <c r="L31474" s="20"/>
      <c r="M31474" s="20"/>
      <c r="N31474" s="20"/>
      <c r="O31474" s="20"/>
    </row>
    <row r="31475" spans="10:15" x14ac:dyDescent="0.2">
      <c r="J31475" s="20"/>
      <c r="K31475" s="20"/>
      <c r="L31475" s="20"/>
      <c r="M31475" s="20"/>
      <c r="N31475" s="20"/>
      <c r="O31475" s="20"/>
    </row>
    <row r="31476" spans="10:15" x14ac:dyDescent="0.2">
      <c r="J31476" s="20"/>
      <c r="K31476" s="20"/>
      <c r="L31476" s="20"/>
      <c r="M31476" s="20"/>
      <c r="N31476" s="20"/>
      <c r="O31476" s="20"/>
    </row>
    <row r="31477" spans="10:15" x14ac:dyDescent="0.2">
      <c r="J31477" s="20"/>
      <c r="K31477" s="20"/>
      <c r="L31477" s="20"/>
      <c r="M31477" s="20"/>
      <c r="N31477" s="20"/>
      <c r="O31477" s="20"/>
    </row>
    <row r="31478" spans="10:15" x14ac:dyDescent="0.2">
      <c r="J31478" s="20"/>
      <c r="K31478" s="20"/>
      <c r="L31478" s="20"/>
      <c r="M31478" s="20"/>
      <c r="N31478" s="20"/>
      <c r="O31478" s="20"/>
    </row>
    <row r="31479" spans="10:15" x14ac:dyDescent="0.2">
      <c r="J31479" s="20"/>
      <c r="K31479" s="20"/>
      <c r="L31479" s="20"/>
      <c r="M31479" s="20"/>
      <c r="N31479" s="20"/>
      <c r="O31479" s="20"/>
    </row>
    <row r="31480" spans="10:15" x14ac:dyDescent="0.2">
      <c r="J31480" s="20"/>
      <c r="K31480" s="20"/>
      <c r="L31480" s="20"/>
      <c r="M31480" s="20"/>
      <c r="N31480" s="20"/>
      <c r="O31480" s="20"/>
    </row>
    <row r="31481" spans="10:15" x14ac:dyDescent="0.2">
      <c r="J31481" s="20"/>
      <c r="K31481" s="20"/>
      <c r="L31481" s="20"/>
      <c r="M31481" s="20"/>
      <c r="N31481" s="20"/>
      <c r="O31481" s="20"/>
    </row>
    <row r="31482" spans="10:15" x14ac:dyDescent="0.2">
      <c r="J31482" s="20"/>
      <c r="K31482" s="20"/>
      <c r="L31482" s="20"/>
      <c r="M31482" s="20"/>
      <c r="N31482" s="20"/>
      <c r="O31482" s="20"/>
    </row>
    <row r="31483" spans="10:15" x14ac:dyDescent="0.2">
      <c r="J31483" s="20"/>
      <c r="K31483" s="20"/>
      <c r="L31483" s="20"/>
      <c r="M31483" s="20"/>
      <c r="N31483" s="20"/>
      <c r="O31483" s="20"/>
    </row>
    <row r="31484" spans="10:15" x14ac:dyDescent="0.2">
      <c r="J31484" s="20"/>
      <c r="K31484" s="20"/>
      <c r="L31484" s="20"/>
      <c r="M31484" s="20"/>
      <c r="N31484" s="20"/>
      <c r="O31484" s="20"/>
    </row>
    <row r="31485" spans="10:15" x14ac:dyDescent="0.2">
      <c r="J31485" s="20"/>
      <c r="K31485" s="20"/>
      <c r="L31485" s="20"/>
      <c r="M31485" s="20"/>
      <c r="N31485" s="20"/>
      <c r="O31485" s="20"/>
    </row>
    <row r="31486" spans="10:15" x14ac:dyDescent="0.2">
      <c r="J31486" s="20"/>
      <c r="K31486" s="20"/>
      <c r="L31486" s="20"/>
      <c r="M31486" s="20"/>
      <c r="N31486" s="20"/>
      <c r="O31486" s="20"/>
    </row>
    <row r="31487" spans="10:15" x14ac:dyDescent="0.2">
      <c r="J31487" s="20"/>
      <c r="K31487" s="20"/>
      <c r="L31487" s="20"/>
      <c r="M31487" s="20"/>
      <c r="N31487" s="20"/>
      <c r="O31487" s="20"/>
    </row>
    <row r="31488" spans="10:15" x14ac:dyDescent="0.2">
      <c r="J31488" s="20"/>
      <c r="K31488" s="20"/>
      <c r="L31488" s="20"/>
      <c r="M31488" s="20"/>
      <c r="N31488" s="20"/>
      <c r="O31488" s="20"/>
    </row>
    <row r="31489" spans="10:15" x14ac:dyDescent="0.2">
      <c r="J31489" s="20"/>
      <c r="K31489" s="20"/>
      <c r="L31489" s="20"/>
      <c r="M31489" s="20"/>
      <c r="N31489" s="20"/>
      <c r="O31489" s="20"/>
    </row>
    <row r="31490" spans="10:15" x14ac:dyDescent="0.2">
      <c r="J31490" s="20"/>
      <c r="K31490" s="20"/>
      <c r="L31490" s="20"/>
      <c r="M31490" s="20"/>
      <c r="N31490" s="20"/>
      <c r="O31490" s="20"/>
    </row>
    <row r="31491" spans="10:15" x14ac:dyDescent="0.2">
      <c r="J31491" s="20"/>
      <c r="K31491" s="20"/>
      <c r="L31491" s="20"/>
      <c r="M31491" s="20"/>
      <c r="N31491" s="20"/>
      <c r="O31491" s="20"/>
    </row>
    <row r="31492" spans="10:15" x14ac:dyDescent="0.2">
      <c r="J31492" s="20"/>
      <c r="K31492" s="20"/>
      <c r="L31492" s="20"/>
      <c r="M31492" s="20"/>
      <c r="N31492" s="20"/>
      <c r="O31492" s="20"/>
    </row>
    <row r="31493" spans="10:15" x14ac:dyDescent="0.2">
      <c r="J31493" s="20"/>
      <c r="K31493" s="20"/>
      <c r="L31493" s="20"/>
      <c r="M31493" s="20"/>
      <c r="N31493" s="20"/>
      <c r="O31493" s="20"/>
    </row>
    <row r="31494" spans="10:15" x14ac:dyDescent="0.2">
      <c r="J31494" s="20"/>
      <c r="K31494" s="20"/>
      <c r="L31494" s="20"/>
      <c r="M31494" s="20"/>
      <c r="N31494" s="20"/>
      <c r="O31494" s="20"/>
    </row>
    <row r="31495" spans="10:15" x14ac:dyDescent="0.2">
      <c r="J31495" s="20"/>
      <c r="K31495" s="20"/>
      <c r="L31495" s="20"/>
      <c r="M31495" s="20"/>
      <c r="N31495" s="20"/>
      <c r="O31495" s="20"/>
    </row>
    <row r="31496" spans="10:15" x14ac:dyDescent="0.2">
      <c r="J31496" s="20"/>
      <c r="K31496" s="20"/>
      <c r="L31496" s="20"/>
      <c r="M31496" s="20"/>
      <c r="N31496" s="20"/>
      <c r="O31496" s="20"/>
    </row>
    <row r="31497" spans="10:15" x14ac:dyDescent="0.2">
      <c r="J31497" s="20"/>
      <c r="K31497" s="20"/>
      <c r="L31497" s="20"/>
      <c r="M31497" s="20"/>
      <c r="N31497" s="20"/>
      <c r="O31497" s="20"/>
    </row>
    <row r="31498" spans="10:15" x14ac:dyDescent="0.2">
      <c r="J31498" s="20"/>
      <c r="K31498" s="20"/>
      <c r="L31498" s="20"/>
      <c r="M31498" s="20"/>
      <c r="N31498" s="20"/>
      <c r="O31498" s="20"/>
    </row>
    <row r="31499" spans="10:15" x14ac:dyDescent="0.2">
      <c r="J31499" s="20"/>
      <c r="K31499" s="20"/>
      <c r="L31499" s="20"/>
      <c r="M31499" s="20"/>
      <c r="N31499" s="20"/>
      <c r="O31499" s="20"/>
    </row>
    <row r="31500" spans="10:15" x14ac:dyDescent="0.2">
      <c r="J31500" s="20"/>
      <c r="K31500" s="20"/>
      <c r="L31500" s="20"/>
      <c r="M31500" s="20"/>
      <c r="N31500" s="20"/>
      <c r="O31500" s="20"/>
    </row>
    <row r="31501" spans="10:15" x14ac:dyDescent="0.2">
      <c r="J31501" s="20"/>
      <c r="K31501" s="20"/>
      <c r="L31501" s="20"/>
      <c r="M31501" s="20"/>
      <c r="N31501" s="20"/>
      <c r="O31501" s="20"/>
    </row>
    <row r="31502" spans="10:15" x14ac:dyDescent="0.2">
      <c r="J31502" s="20"/>
      <c r="K31502" s="20"/>
      <c r="L31502" s="20"/>
      <c r="M31502" s="20"/>
      <c r="N31502" s="20"/>
      <c r="O31502" s="20"/>
    </row>
    <row r="31503" spans="10:15" x14ac:dyDescent="0.2">
      <c r="J31503" s="20"/>
      <c r="K31503" s="20"/>
      <c r="L31503" s="20"/>
      <c r="M31503" s="20"/>
      <c r="N31503" s="20"/>
      <c r="O31503" s="20"/>
    </row>
    <row r="31504" spans="10:15" x14ac:dyDescent="0.2">
      <c r="J31504" s="20"/>
      <c r="K31504" s="20"/>
      <c r="L31504" s="20"/>
      <c r="M31504" s="20"/>
      <c r="N31504" s="20"/>
      <c r="O31504" s="20"/>
    </row>
    <row r="31505" spans="10:15" x14ac:dyDescent="0.2">
      <c r="J31505" s="20"/>
      <c r="K31505" s="20"/>
      <c r="L31505" s="20"/>
      <c r="M31505" s="20"/>
      <c r="N31505" s="20"/>
      <c r="O31505" s="20"/>
    </row>
    <row r="31506" spans="10:15" x14ac:dyDescent="0.2">
      <c r="J31506" s="20"/>
      <c r="K31506" s="20"/>
      <c r="L31506" s="20"/>
      <c r="M31506" s="20"/>
      <c r="N31506" s="20"/>
      <c r="O31506" s="20"/>
    </row>
    <row r="31507" spans="10:15" x14ac:dyDescent="0.2">
      <c r="J31507" s="20"/>
      <c r="K31507" s="20"/>
      <c r="L31507" s="20"/>
      <c r="M31507" s="20"/>
      <c r="N31507" s="20"/>
      <c r="O31507" s="20"/>
    </row>
    <row r="31508" spans="10:15" x14ac:dyDescent="0.2">
      <c r="J31508" s="20"/>
      <c r="K31508" s="20"/>
      <c r="L31508" s="20"/>
      <c r="M31508" s="20"/>
      <c r="N31508" s="20"/>
      <c r="O31508" s="20"/>
    </row>
    <row r="31509" spans="10:15" x14ac:dyDescent="0.2">
      <c r="J31509" s="20"/>
      <c r="K31509" s="20"/>
      <c r="L31509" s="20"/>
      <c r="M31509" s="20"/>
      <c r="N31509" s="20"/>
      <c r="O31509" s="20"/>
    </row>
    <row r="31510" spans="10:15" x14ac:dyDescent="0.2">
      <c r="J31510" s="20"/>
      <c r="K31510" s="20"/>
      <c r="L31510" s="20"/>
      <c r="M31510" s="20"/>
      <c r="N31510" s="20"/>
      <c r="O31510" s="20"/>
    </row>
    <row r="31511" spans="10:15" x14ac:dyDescent="0.2">
      <c r="J31511" s="20"/>
      <c r="K31511" s="20"/>
      <c r="L31511" s="20"/>
      <c r="M31511" s="20"/>
      <c r="N31511" s="20"/>
      <c r="O31511" s="20"/>
    </row>
    <row r="31512" spans="10:15" x14ac:dyDescent="0.2">
      <c r="J31512" s="20"/>
      <c r="K31512" s="20"/>
      <c r="L31512" s="20"/>
      <c r="M31512" s="20"/>
      <c r="N31512" s="20"/>
      <c r="O31512" s="20"/>
    </row>
    <row r="31513" spans="10:15" x14ac:dyDescent="0.2">
      <c r="J31513" s="20"/>
      <c r="K31513" s="20"/>
      <c r="L31513" s="20"/>
      <c r="M31513" s="20"/>
      <c r="N31513" s="20"/>
      <c r="O31513" s="20"/>
    </row>
    <row r="31514" spans="10:15" x14ac:dyDescent="0.2">
      <c r="J31514" s="20"/>
      <c r="K31514" s="20"/>
      <c r="L31514" s="20"/>
      <c r="M31514" s="20"/>
      <c r="N31514" s="20"/>
      <c r="O31514" s="20"/>
    </row>
    <row r="31515" spans="10:15" x14ac:dyDescent="0.2">
      <c r="J31515" s="20"/>
      <c r="K31515" s="20"/>
      <c r="L31515" s="20"/>
      <c r="M31515" s="20"/>
      <c r="N31515" s="20"/>
      <c r="O31515" s="20"/>
    </row>
    <row r="31516" spans="10:15" x14ac:dyDescent="0.2">
      <c r="J31516" s="20"/>
      <c r="K31516" s="20"/>
      <c r="L31516" s="20"/>
      <c r="M31516" s="20"/>
      <c r="N31516" s="20"/>
      <c r="O31516" s="20"/>
    </row>
    <row r="31517" spans="10:15" x14ac:dyDescent="0.2">
      <c r="J31517" s="20"/>
      <c r="K31517" s="20"/>
      <c r="L31517" s="20"/>
      <c r="M31517" s="20"/>
      <c r="N31517" s="20"/>
      <c r="O31517" s="20"/>
    </row>
    <row r="31518" spans="10:15" x14ac:dyDescent="0.2">
      <c r="J31518" s="20"/>
      <c r="K31518" s="20"/>
      <c r="L31518" s="20"/>
      <c r="M31518" s="20"/>
      <c r="N31518" s="20"/>
      <c r="O31518" s="20"/>
    </row>
    <row r="31519" spans="10:15" x14ac:dyDescent="0.2">
      <c r="J31519" s="20"/>
      <c r="K31519" s="20"/>
      <c r="L31519" s="20"/>
      <c r="M31519" s="20"/>
      <c r="N31519" s="20"/>
      <c r="O31519" s="20"/>
    </row>
    <row r="31520" spans="10:15" x14ac:dyDescent="0.2">
      <c r="J31520" s="20"/>
      <c r="K31520" s="20"/>
      <c r="L31520" s="20"/>
      <c r="M31520" s="20"/>
      <c r="N31520" s="20"/>
      <c r="O31520" s="20"/>
    </row>
    <row r="31521" spans="10:15" x14ac:dyDescent="0.2">
      <c r="J31521" s="20"/>
      <c r="K31521" s="20"/>
      <c r="L31521" s="20"/>
      <c r="M31521" s="20"/>
      <c r="N31521" s="20"/>
      <c r="O31521" s="20"/>
    </row>
    <row r="31522" spans="10:15" x14ac:dyDescent="0.2">
      <c r="J31522" s="20"/>
      <c r="K31522" s="20"/>
      <c r="L31522" s="20"/>
      <c r="M31522" s="20"/>
      <c r="N31522" s="20"/>
      <c r="O31522" s="20"/>
    </row>
    <row r="31523" spans="10:15" x14ac:dyDescent="0.2">
      <c r="J31523" s="20"/>
      <c r="K31523" s="20"/>
      <c r="L31523" s="20"/>
      <c r="M31523" s="20"/>
      <c r="N31523" s="20"/>
      <c r="O31523" s="20"/>
    </row>
    <row r="31524" spans="10:15" x14ac:dyDescent="0.2">
      <c r="J31524" s="20"/>
      <c r="K31524" s="20"/>
      <c r="L31524" s="20"/>
      <c r="M31524" s="20"/>
      <c r="N31524" s="20"/>
      <c r="O31524" s="20"/>
    </row>
    <row r="31525" spans="10:15" x14ac:dyDescent="0.2">
      <c r="J31525" s="20"/>
      <c r="K31525" s="20"/>
      <c r="L31525" s="20"/>
      <c r="M31525" s="20"/>
      <c r="N31525" s="20"/>
      <c r="O31525" s="20"/>
    </row>
    <row r="31526" spans="10:15" x14ac:dyDescent="0.2">
      <c r="J31526" s="20"/>
      <c r="K31526" s="20"/>
      <c r="L31526" s="20"/>
      <c r="M31526" s="20"/>
      <c r="N31526" s="20"/>
      <c r="O31526" s="20"/>
    </row>
    <row r="31527" spans="10:15" x14ac:dyDescent="0.2">
      <c r="J31527" s="20"/>
      <c r="K31527" s="20"/>
      <c r="L31527" s="20"/>
      <c r="M31527" s="20"/>
      <c r="N31527" s="20"/>
      <c r="O31527" s="20"/>
    </row>
    <row r="31528" spans="10:15" x14ac:dyDescent="0.2">
      <c r="J31528" s="20"/>
      <c r="K31528" s="20"/>
      <c r="L31528" s="20"/>
      <c r="M31528" s="20"/>
      <c r="N31528" s="20"/>
      <c r="O31528" s="20"/>
    </row>
    <row r="31529" spans="10:15" x14ac:dyDescent="0.2">
      <c r="J31529" s="20"/>
      <c r="K31529" s="20"/>
      <c r="L31529" s="20"/>
      <c r="M31529" s="20"/>
      <c r="N31529" s="20"/>
      <c r="O31529" s="20"/>
    </row>
    <row r="31530" spans="10:15" x14ac:dyDescent="0.2">
      <c r="J31530" s="20"/>
      <c r="K31530" s="20"/>
      <c r="L31530" s="20"/>
      <c r="M31530" s="20"/>
      <c r="N31530" s="20"/>
      <c r="O31530" s="20"/>
    </row>
    <row r="31531" spans="10:15" x14ac:dyDescent="0.2">
      <c r="J31531" s="20"/>
      <c r="K31531" s="20"/>
      <c r="L31531" s="20"/>
      <c r="M31531" s="20"/>
      <c r="N31531" s="20"/>
      <c r="O31531" s="20"/>
    </row>
    <row r="31532" spans="10:15" x14ac:dyDescent="0.2">
      <c r="J31532" s="20"/>
      <c r="K31532" s="20"/>
      <c r="L31532" s="20"/>
      <c r="M31532" s="20"/>
      <c r="N31532" s="20"/>
      <c r="O31532" s="20"/>
    </row>
    <row r="31533" spans="10:15" x14ac:dyDescent="0.2">
      <c r="J31533" s="20"/>
      <c r="K31533" s="20"/>
      <c r="L31533" s="20"/>
      <c r="M31533" s="20"/>
      <c r="N31533" s="20"/>
      <c r="O31533" s="20"/>
    </row>
    <row r="31534" spans="10:15" x14ac:dyDescent="0.2">
      <c r="J31534" s="20"/>
      <c r="K31534" s="20"/>
      <c r="L31534" s="20"/>
      <c r="M31534" s="20"/>
      <c r="N31534" s="20"/>
      <c r="O31534" s="20"/>
    </row>
    <row r="31535" spans="10:15" x14ac:dyDescent="0.2">
      <c r="J31535" s="20"/>
      <c r="K31535" s="20"/>
      <c r="L31535" s="20"/>
      <c r="M31535" s="20"/>
      <c r="N31535" s="20"/>
      <c r="O31535" s="20"/>
    </row>
    <row r="31536" spans="10:15" x14ac:dyDescent="0.2">
      <c r="J31536" s="20"/>
      <c r="K31536" s="20"/>
      <c r="L31536" s="20"/>
      <c r="M31536" s="20"/>
      <c r="N31536" s="20"/>
      <c r="O31536" s="20"/>
    </row>
    <row r="31537" spans="10:15" x14ac:dyDescent="0.2">
      <c r="J31537" s="20"/>
      <c r="K31537" s="20"/>
      <c r="L31537" s="20"/>
      <c r="M31537" s="20"/>
      <c r="N31537" s="20"/>
      <c r="O31537" s="20"/>
    </row>
    <row r="31538" spans="10:15" x14ac:dyDescent="0.2">
      <c r="J31538" s="20"/>
      <c r="K31538" s="20"/>
      <c r="L31538" s="20"/>
      <c r="M31538" s="20"/>
      <c r="N31538" s="20"/>
      <c r="O31538" s="20"/>
    </row>
    <row r="31539" spans="10:15" x14ac:dyDescent="0.2">
      <c r="J31539" s="20"/>
      <c r="K31539" s="20"/>
      <c r="L31539" s="20"/>
      <c r="M31539" s="20"/>
      <c r="N31539" s="20"/>
      <c r="O31539" s="20"/>
    </row>
    <row r="31540" spans="10:15" x14ac:dyDescent="0.2">
      <c r="J31540" s="20"/>
      <c r="K31540" s="20"/>
      <c r="L31540" s="20"/>
      <c r="M31540" s="20"/>
      <c r="N31540" s="20"/>
      <c r="O31540" s="20"/>
    </row>
    <row r="31541" spans="10:15" x14ac:dyDescent="0.2">
      <c r="J31541" s="20"/>
      <c r="K31541" s="20"/>
      <c r="L31541" s="20"/>
      <c r="M31541" s="20"/>
      <c r="N31541" s="20"/>
      <c r="O31541" s="20"/>
    </row>
    <row r="31542" spans="10:15" x14ac:dyDescent="0.2">
      <c r="J31542" s="20"/>
      <c r="K31542" s="20"/>
      <c r="L31542" s="20"/>
      <c r="M31542" s="20"/>
      <c r="N31542" s="20"/>
      <c r="O31542" s="20"/>
    </row>
    <row r="31543" spans="10:15" x14ac:dyDescent="0.2">
      <c r="J31543" s="20"/>
      <c r="K31543" s="20"/>
      <c r="L31543" s="20"/>
      <c r="M31543" s="20"/>
      <c r="N31543" s="20"/>
      <c r="O31543" s="20"/>
    </row>
    <row r="31544" spans="10:15" x14ac:dyDescent="0.2">
      <c r="J31544" s="20"/>
      <c r="K31544" s="20"/>
      <c r="L31544" s="20"/>
      <c r="M31544" s="20"/>
      <c r="N31544" s="20"/>
      <c r="O31544" s="20"/>
    </row>
    <row r="31545" spans="10:15" x14ac:dyDescent="0.2">
      <c r="J31545" s="20"/>
      <c r="K31545" s="20"/>
      <c r="L31545" s="20"/>
      <c r="M31545" s="20"/>
      <c r="N31545" s="20"/>
      <c r="O31545" s="20"/>
    </row>
    <row r="31546" spans="10:15" x14ac:dyDescent="0.2">
      <c r="J31546" s="20"/>
      <c r="K31546" s="20"/>
      <c r="L31546" s="20"/>
      <c r="M31546" s="20"/>
      <c r="N31546" s="20"/>
      <c r="O31546" s="20"/>
    </row>
    <row r="31547" spans="10:15" x14ac:dyDescent="0.2">
      <c r="J31547" s="20"/>
      <c r="K31547" s="20"/>
      <c r="L31547" s="20"/>
      <c r="M31547" s="20"/>
      <c r="N31547" s="20"/>
      <c r="O31547" s="20"/>
    </row>
    <row r="31548" spans="10:15" x14ac:dyDescent="0.2">
      <c r="J31548" s="20"/>
      <c r="K31548" s="20"/>
      <c r="L31548" s="20"/>
      <c r="M31548" s="20"/>
      <c r="N31548" s="20"/>
      <c r="O31548" s="20"/>
    </row>
    <row r="31549" spans="10:15" x14ac:dyDescent="0.2">
      <c r="J31549" s="20"/>
      <c r="K31549" s="20"/>
      <c r="L31549" s="20"/>
      <c r="M31549" s="20"/>
      <c r="N31549" s="20"/>
      <c r="O31549" s="20"/>
    </row>
    <row r="31550" spans="10:15" x14ac:dyDescent="0.2">
      <c r="J31550" s="20"/>
      <c r="K31550" s="20"/>
      <c r="L31550" s="20"/>
      <c r="M31550" s="20"/>
      <c r="N31550" s="20"/>
      <c r="O31550" s="20"/>
    </row>
    <row r="31551" spans="10:15" x14ac:dyDescent="0.2">
      <c r="J31551" s="20"/>
      <c r="K31551" s="20"/>
      <c r="L31551" s="20"/>
      <c r="M31551" s="20"/>
      <c r="N31551" s="20"/>
      <c r="O31551" s="20"/>
    </row>
    <row r="31552" spans="10:15" x14ac:dyDescent="0.2">
      <c r="J31552" s="20"/>
      <c r="K31552" s="20"/>
      <c r="L31552" s="20"/>
      <c r="M31552" s="20"/>
      <c r="N31552" s="20"/>
      <c r="O31552" s="20"/>
    </row>
    <row r="31553" spans="10:15" x14ac:dyDescent="0.2">
      <c r="J31553" s="20"/>
      <c r="K31553" s="20"/>
      <c r="L31553" s="20"/>
      <c r="M31553" s="20"/>
      <c r="N31553" s="20"/>
      <c r="O31553" s="20"/>
    </row>
    <row r="31554" spans="10:15" x14ac:dyDescent="0.2">
      <c r="J31554" s="20"/>
      <c r="K31554" s="20"/>
      <c r="L31554" s="20"/>
      <c r="M31554" s="20"/>
      <c r="N31554" s="20"/>
      <c r="O31554" s="20"/>
    </row>
    <row r="31555" spans="10:15" x14ac:dyDescent="0.2">
      <c r="J31555" s="20"/>
      <c r="K31555" s="20"/>
      <c r="L31555" s="20"/>
      <c r="M31555" s="20"/>
      <c r="N31555" s="20"/>
      <c r="O31555" s="20"/>
    </row>
    <row r="31556" spans="10:15" x14ac:dyDescent="0.2">
      <c r="J31556" s="20"/>
      <c r="K31556" s="20"/>
      <c r="L31556" s="20"/>
      <c r="M31556" s="20"/>
      <c r="N31556" s="20"/>
      <c r="O31556" s="20"/>
    </row>
    <row r="31557" spans="10:15" x14ac:dyDescent="0.2">
      <c r="J31557" s="20"/>
      <c r="K31557" s="20"/>
      <c r="L31557" s="20"/>
      <c r="M31557" s="20"/>
      <c r="N31557" s="20"/>
      <c r="O31557" s="20"/>
    </row>
    <row r="31558" spans="10:15" x14ac:dyDescent="0.2">
      <c r="J31558" s="20"/>
      <c r="K31558" s="20"/>
      <c r="L31558" s="20"/>
      <c r="M31558" s="20"/>
      <c r="N31558" s="20"/>
      <c r="O31558" s="20"/>
    </row>
    <row r="31559" spans="10:15" x14ac:dyDescent="0.2">
      <c r="J31559" s="20"/>
      <c r="K31559" s="20"/>
      <c r="L31559" s="20"/>
      <c r="M31559" s="20"/>
      <c r="N31559" s="20"/>
      <c r="O31559" s="20"/>
    </row>
    <row r="31560" spans="10:15" x14ac:dyDescent="0.2">
      <c r="J31560" s="20"/>
      <c r="K31560" s="20"/>
      <c r="L31560" s="20"/>
      <c r="M31560" s="20"/>
      <c r="N31560" s="20"/>
      <c r="O31560" s="20"/>
    </row>
    <row r="31561" spans="10:15" x14ac:dyDescent="0.2">
      <c r="J31561" s="20"/>
      <c r="K31561" s="20"/>
      <c r="L31561" s="20"/>
      <c r="M31561" s="20"/>
      <c r="N31561" s="20"/>
      <c r="O31561" s="20"/>
    </row>
    <row r="31562" spans="10:15" x14ac:dyDescent="0.2">
      <c r="J31562" s="20"/>
      <c r="K31562" s="20"/>
      <c r="L31562" s="20"/>
      <c r="M31562" s="20"/>
      <c r="N31562" s="20"/>
      <c r="O31562" s="20"/>
    </row>
    <row r="31563" spans="10:15" x14ac:dyDescent="0.2">
      <c r="J31563" s="20"/>
      <c r="K31563" s="20"/>
      <c r="L31563" s="20"/>
      <c r="M31563" s="20"/>
      <c r="N31563" s="20"/>
      <c r="O31563" s="20"/>
    </row>
    <row r="31564" spans="10:15" x14ac:dyDescent="0.2">
      <c r="J31564" s="20"/>
      <c r="K31564" s="20"/>
      <c r="L31564" s="20"/>
      <c r="M31564" s="20"/>
      <c r="N31564" s="20"/>
      <c r="O31564" s="20"/>
    </row>
    <row r="31565" spans="10:15" x14ac:dyDescent="0.2">
      <c r="J31565" s="20"/>
      <c r="K31565" s="20"/>
      <c r="L31565" s="20"/>
      <c r="M31565" s="20"/>
      <c r="N31565" s="20"/>
      <c r="O31565" s="20"/>
    </row>
    <row r="31566" spans="10:15" x14ac:dyDescent="0.2">
      <c r="J31566" s="20"/>
      <c r="K31566" s="20"/>
      <c r="L31566" s="20"/>
      <c r="M31566" s="20"/>
      <c r="N31566" s="20"/>
      <c r="O31566" s="20"/>
    </row>
    <row r="31567" spans="10:15" x14ac:dyDescent="0.2">
      <c r="J31567" s="20"/>
      <c r="K31567" s="20"/>
      <c r="L31567" s="20"/>
      <c r="M31567" s="20"/>
      <c r="N31567" s="20"/>
      <c r="O31567" s="20"/>
    </row>
    <row r="31568" spans="10:15" x14ac:dyDescent="0.2">
      <c r="J31568" s="20"/>
      <c r="K31568" s="20"/>
      <c r="L31568" s="20"/>
      <c r="M31568" s="20"/>
      <c r="N31568" s="20"/>
      <c r="O31568" s="20"/>
    </row>
    <row r="31569" spans="10:15" x14ac:dyDescent="0.2">
      <c r="J31569" s="20"/>
      <c r="K31569" s="20"/>
      <c r="L31569" s="20"/>
      <c r="M31569" s="20"/>
      <c r="N31569" s="20"/>
      <c r="O31569" s="20"/>
    </row>
    <row r="31570" spans="10:15" x14ac:dyDescent="0.2">
      <c r="J31570" s="20"/>
      <c r="K31570" s="20"/>
      <c r="L31570" s="20"/>
      <c r="M31570" s="20"/>
      <c r="N31570" s="20"/>
      <c r="O31570" s="20"/>
    </row>
    <row r="31571" spans="10:15" x14ac:dyDescent="0.2">
      <c r="J31571" s="20"/>
      <c r="K31571" s="20"/>
      <c r="L31571" s="20"/>
      <c r="M31571" s="20"/>
      <c r="N31571" s="20"/>
      <c r="O31571" s="20"/>
    </row>
    <row r="31572" spans="10:15" x14ac:dyDescent="0.2">
      <c r="J31572" s="20"/>
      <c r="K31572" s="20"/>
      <c r="L31572" s="20"/>
      <c r="M31572" s="20"/>
      <c r="N31572" s="20"/>
      <c r="O31572" s="20"/>
    </row>
    <row r="31573" spans="10:15" x14ac:dyDescent="0.2">
      <c r="J31573" s="20"/>
      <c r="K31573" s="20"/>
      <c r="L31573" s="20"/>
      <c r="M31573" s="20"/>
      <c r="N31573" s="20"/>
      <c r="O31573" s="20"/>
    </row>
    <row r="31574" spans="10:15" x14ac:dyDescent="0.2">
      <c r="J31574" s="20"/>
      <c r="K31574" s="20"/>
      <c r="L31574" s="20"/>
      <c r="M31574" s="20"/>
      <c r="N31574" s="20"/>
      <c r="O31574" s="20"/>
    </row>
    <row r="31575" spans="10:15" x14ac:dyDescent="0.2">
      <c r="J31575" s="20"/>
      <c r="K31575" s="20"/>
      <c r="L31575" s="20"/>
      <c r="M31575" s="20"/>
      <c r="N31575" s="20"/>
      <c r="O31575" s="20"/>
    </row>
    <row r="31576" spans="10:15" x14ac:dyDescent="0.2">
      <c r="J31576" s="20"/>
      <c r="K31576" s="20"/>
      <c r="L31576" s="20"/>
      <c r="M31576" s="20"/>
      <c r="N31576" s="20"/>
      <c r="O31576" s="20"/>
    </row>
    <row r="31577" spans="10:15" x14ac:dyDescent="0.2">
      <c r="J31577" s="20"/>
      <c r="K31577" s="20"/>
      <c r="L31577" s="20"/>
      <c r="M31577" s="20"/>
      <c r="N31577" s="20"/>
      <c r="O31577" s="20"/>
    </row>
    <row r="31578" spans="10:15" x14ac:dyDescent="0.2">
      <c r="J31578" s="20"/>
      <c r="K31578" s="20"/>
      <c r="L31578" s="20"/>
      <c r="M31578" s="20"/>
      <c r="N31578" s="20"/>
      <c r="O31578" s="20"/>
    </row>
    <row r="31579" spans="10:15" x14ac:dyDescent="0.2">
      <c r="J31579" s="20"/>
      <c r="K31579" s="20"/>
      <c r="L31579" s="20"/>
      <c r="M31579" s="20"/>
      <c r="N31579" s="20"/>
      <c r="O31579" s="20"/>
    </row>
    <row r="31580" spans="10:15" x14ac:dyDescent="0.2">
      <c r="J31580" s="20"/>
      <c r="K31580" s="20"/>
      <c r="L31580" s="20"/>
      <c r="M31580" s="20"/>
      <c r="N31580" s="20"/>
      <c r="O31580" s="20"/>
    </row>
    <row r="31581" spans="10:15" x14ac:dyDescent="0.2">
      <c r="J31581" s="20"/>
      <c r="K31581" s="20"/>
      <c r="L31581" s="20"/>
      <c r="M31581" s="20"/>
      <c r="N31581" s="20"/>
      <c r="O31581" s="20"/>
    </row>
    <row r="31582" spans="10:15" x14ac:dyDescent="0.2">
      <c r="J31582" s="20"/>
      <c r="K31582" s="20"/>
      <c r="L31582" s="20"/>
      <c r="M31582" s="20"/>
      <c r="N31582" s="20"/>
      <c r="O31582" s="20"/>
    </row>
    <row r="31583" spans="10:15" x14ac:dyDescent="0.2">
      <c r="J31583" s="20"/>
      <c r="K31583" s="20"/>
      <c r="L31583" s="20"/>
      <c r="M31583" s="20"/>
      <c r="N31583" s="20"/>
      <c r="O31583" s="20"/>
    </row>
    <row r="31584" spans="10:15" x14ac:dyDescent="0.2">
      <c r="J31584" s="20"/>
      <c r="K31584" s="20"/>
      <c r="L31584" s="20"/>
      <c r="M31584" s="20"/>
      <c r="N31584" s="20"/>
      <c r="O31584" s="20"/>
    </row>
    <row r="31585" spans="10:15" x14ac:dyDescent="0.2">
      <c r="J31585" s="20"/>
      <c r="K31585" s="20"/>
      <c r="L31585" s="20"/>
      <c r="M31585" s="20"/>
      <c r="N31585" s="20"/>
      <c r="O31585" s="20"/>
    </row>
    <row r="31586" spans="10:15" x14ac:dyDescent="0.2">
      <c r="J31586" s="20"/>
      <c r="K31586" s="20"/>
      <c r="L31586" s="20"/>
      <c r="M31586" s="20"/>
      <c r="N31586" s="20"/>
      <c r="O31586" s="20"/>
    </row>
    <row r="31587" spans="10:15" x14ac:dyDescent="0.2">
      <c r="J31587" s="20"/>
      <c r="K31587" s="20"/>
      <c r="L31587" s="20"/>
      <c r="M31587" s="20"/>
      <c r="N31587" s="20"/>
      <c r="O31587" s="20"/>
    </row>
    <row r="31588" spans="10:15" x14ac:dyDescent="0.2">
      <c r="J31588" s="20"/>
      <c r="K31588" s="20"/>
      <c r="L31588" s="20"/>
      <c r="M31588" s="20"/>
      <c r="N31588" s="20"/>
      <c r="O31588" s="20"/>
    </row>
    <row r="31589" spans="10:15" x14ac:dyDescent="0.2">
      <c r="J31589" s="20"/>
      <c r="K31589" s="20"/>
      <c r="L31589" s="20"/>
      <c r="M31589" s="20"/>
      <c r="N31589" s="20"/>
      <c r="O31589" s="20"/>
    </row>
    <row r="31590" spans="10:15" x14ac:dyDescent="0.2">
      <c r="J31590" s="20"/>
      <c r="K31590" s="20"/>
      <c r="L31590" s="20"/>
      <c r="M31590" s="20"/>
      <c r="N31590" s="20"/>
      <c r="O31590" s="20"/>
    </row>
    <row r="31591" spans="10:15" x14ac:dyDescent="0.2">
      <c r="J31591" s="20"/>
      <c r="K31591" s="20"/>
      <c r="L31591" s="20"/>
      <c r="M31591" s="20"/>
      <c r="N31591" s="20"/>
      <c r="O31591" s="20"/>
    </row>
    <row r="31592" spans="10:15" x14ac:dyDescent="0.2">
      <c r="J31592" s="20"/>
      <c r="K31592" s="20"/>
      <c r="L31592" s="20"/>
      <c r="M31592" s="20"/>
      <c r="N31592" s="20"/>
      <c r="O31592" s="20"/>
    </row>
    <row r="31593" spans="10:15" x14ac:dyDescent="0.2">
      <c r="J31593" s="20"/>
      <c r="K31593" s="20"/>
      <c r="L31593" s="20"/>
      <c r="M31593" s="20"/>
      <c r="N31593" s="20"/>
      <c r="O31593" s="20"/>
    </row>
    <row r="31594" spans="10:15" x14ac:dyDescent="0.2">
      <c r="J31594" s="20"/>
      <c r="K31594" s="20"/>
      <c r="L31594" s="20"/>
      <c r="M31594" s="20"/>
      <c r="N31594" s="20"/>
      <c r="O31594" s="20"/>
    </row>
    <row r="31595" spans="10:15" x14ac:dyDescent="0.2">
      <c r="J31595" s="20"/>
      <c r="K31595" s="20"/>
      <c r="L31595" s="20"/>
      <c r="M31595" s="20"/>
      <c r="N31595" s="20"/>
      <c r="O31595" s="20"/>
    </row>
    <row r="31596" spans="10:15" x14ac:dyDescent="0.2">
      <c r="J31596" s="20"/>
      <c r="K31596" s="20"/>
      <c r="L31596" s="20"/>
      <c r="M31596" s="20"/>
      <c r="N31596" s="20"/>
      <c r="O31596" s="20"/>
    </row>
    <row r="31597" spans="10:15" x14ac:dyDescent="0.2">
      <c r="J31597" s="20"/>
      <c r="K31597" s="20"/>
      <c r="L31597" s="20"/>
      <c r="M31597" s="20"/>
      <c r="N31597" s="20"/>
      <c r="O31597" s="20"/>
    </row>
    <row r="31598" spans="10:15" x14ac:dyDescent="0.2">
      <c r="J31598" s="20"/>
      <c r="K31598" s="20"/>
      <c r="L31598" s="20"/>
      <c r="M31598" s="20"/>
      <c r="N31598" s="20"/>
      <c r="O31598" s="20"/>
    </row>
    <row r="31599" spans="10:15" x14ac:dyDescent="0.2">
      <c r="J31599" s="20"/>
      <c r="K31599" s="20"/>
      <c r="L31599" s="20"/>
      <c r="M31599" s="20"/>
      <c r="N31599" s="20"/>
      <c r="O31599" s="20"/>
    </row>
    <row r="31600" spans="10:15" x14ac:dyDescent="0.2">
      <c r="J31600" s="20"/>
      <c r="K31600" s="20"/>
      <c r="L31600" s="20"/>
      <c r="M31600" s="20"/>
      <c r="N31600" s="20"/>
      <c r="O31600" s="20"/>
    </row>
    <row r="31601" spans="10:15" x14ac:dyDescent="0.2">
      <c r="J31601" s="20"/>
      <c r="K31601" s="20"/>
      <c r="L31601" s="20"/>
      <c r="M31601" s="20"/>
      <c r="N31601" s="20"/>
      <c r="O31601" s="20"/>
    </row>
    <row r="31602" spans="10:15" x14ac:dyDescent="0.2">
      <c r="J31602" s="20"/>
      <c r="K31602" s="20"/>
      <c r="L31602" s="20"/>
      <c r="M31602" s="20"/>
      <c r="N31602" s="20"/>
      <c r="O31602" s="20"/>
    </row>
    <row r="31603" spans="10:15" x14ac:dyDescent="0.2">
      <c r="J31603" s="20"/>
      <c r="K31603" s="20"/>
      <c r="L31603" s="20"/>
      <c r="M31603" s="20"/>
      <c r="N31603" s="20"/>
      <c r="O31603" s="20"/>
    </row>
    <row r="31604" spans="10:15" x14ac:dyDescent="0.2">
      <c r="J31604" s="20"/>
      <c r="K31604" s="20"/>
      <c r="L31604" s="20"/>
      <c r="M31604" s="20"/>
      <c r="N31604" s="20"/>
      <c r="O31604" s="20"/>
    </row>
    <row r="31605" spans="10:15" x14ac:dyDescent="0.2">
      <c r="J31605" s="20"/>
      <c r="K31605" s="20"/>
      <c r="L31605" s="20"/>
      <c r="M31605" s="20"/>
      <c r="N31605" s="20"/>
      <c r="O31605" s="20"/>
    </row>
    <row r="31606" spans="10:15" x14ac:dyDescent="0.2">
      <c r="J31606" s="20"/>
      <c r="K31606" s="20"/>
      <c r="L31606" s="20"/>
      <c r="M31606" s="20"/>
      <c r="N31606" s="20"/>
      <c r="O31606" s="20"/>
    </row>
    <row r="31607" spans="10:15" x14ac:dyDescent="0.2">
      <c r="J31607" s="20"/>
      <c r="K31607" s="20"/>
      <c r="L31607" s="20"/>
      <c r="M31607" s="20"/>
      <c r="N31607" s="20"/>
      <c r="O31607" s="20"/>
    </row>
    <row r="31608" spans="10:15" x14ac:dyDescent="0.2">
      <c r="J31608" s="20"/>
      <c r="K31608" s="20"/>
      <c r="L31608" s="20"/>
      <c r="M31608" s="20"/>
      <c r="N31608" s="20"/>
      <c r="O31608" s="20"/>
    </row>
    <row r="31609" spans="10:15" x14ac:dyDescent="0.2">
      <c r="J31609" s="20"/>
      <c r="K31609" s="20"/>
      <c r="L31609" s="20"/>
      <c r="M31609" s="20"/>
      <c r="N31609" s="20"/>
      <c r="O31609" s="20"/>
    </row>
    <row r="31610" spans="10:15" x14ac:dyDescent="0.2">
      <c r="J31610" s="20"/>
      <c r="K31610" s="20"/>
      <c r="L31610" s="20"/>
      <c r="M31610" s="20"/>
      <c r="N31610" s="20"/>
      <c r="O31610" s="20"/>
    </row>
    <row r="31611" spans="10:15" x14ac:dyDescent="0.2">
      <c r="J31611" s="20"/>
      <c r="K31611" s="20"/>
      <c r="L31611" s="20"/>
      <c r="M31611" s="20"/>
      <c r="N31611" s="20"/>
      <c r="O31611" s="20"/>
    </row>
    <row r="31612" spans="10:15" x14ac:dyDescent="0.2">
      <c r="J31612" s="20"/>
      <c r="K31612" s="20"/>
      <c r="L31612" s="20"/>
      <c r="M31612" s="20"/>
      <c r="N31612" s="20"/>
      <c r="O31612" s="20"/>
    </row>
    <row r="31613" spans="10:15" x14ac:dyDescent="0.2">
      <c r="J31613" s="20"/>
      <c r="K31613" s="20"/>
      <c r="L31613" s="20"/>
      <c r="M31613" s="20"/>
      <c r="N31613" s="20"/>
      <c r="O31613" s="20"/>
    </row>
    <row r="31614" spans="10:15" x14ac:dyDescent="0.2">
      <c r="J31614" s="20"/>
      <c r="K31614" s="20"/>
      <c r="L31614" s="20"/>
      <c r="M31614" s="20"/>
      <c r="N31614" s="20"/>
      <c r="O31614" s="20"/>
    </row>
    <row r="31615" spans="10:15" x14ac:dyDescent="0.2">
      <c r="J31615" s="20"/>
      <c r="K31615" s="20"/>
      <c r="L31615" s="20"/>
      <c r="M31615" s="20"/>
      <c r="N31615" s="20"/>
      <c r="O31615" s="20"/>
    </row>
    <row r="31616" spans="10:15" x14ac:dyDescent="0.2">
      <c r="J31616" s="20"/>
      <c r="K31616" s="20"/>
      <c r="L31616" s="20"/>
      <c r="M31616" s="20"/>
      <c r="N31616" s="20"/>
      <c r="O31616" s="20"/>
    </row>
    <row r="31617" spans="10:15" x14ac:dyDescent="0.2">
      <c r="J31617" s="20"/>
      <c r="K31617" s="20"/>
      <c r="L31617" s="20"/>
      <c r="M31617" s="20"/>
      <c r="N31617" s="20"/>
      <c r="O31617" s="20"/>
    </row>
    <row r="31618" spans="10:15" x14ac:dyDescent="0.2">
      <c r="J31618" s="20"/>
      <c r="K31618" s="20"/>
      <c r="L31618" s="20"/>
      <c r="M31618" s="20"/>
      <c r="N31618" s="20"/>
      <c r="O31618" s="20"/>
    </row>
    <row r="31619" spans="10:15" x14ac:dyDescent="0.2">
      <c r="J31619" s="20"/>
      <c r="K31619" s="20"/>
      <c r="L31619" s="20"/>
      <c r="M31619" s="20"/>
      <c r="N31619" s="20"/>
      <c r="O31619" s="20"/>
    </row>
    <row r="31620" spans="10:15" x14ac:dyDescent="0.2">
      <c r="J31620" s="20"/>
      <c r="K31620" s="20"/>
      <c r="L31620" s="20"/>
      <c r="M31620" s="20"/>
      <c r="N31620" s="20"/>
      <c r="O31620" s="20"/>
    </row>
    <row r="31621" spans="10:15" x14ac:dyDescent="0.2">
      <c r="J31621" s="20"/>
      <c r="K31621" s="20"/>
      <c r="L31621" s="20"/>
      <c r="M31621" s="20"/>
      <c r="N31621" s="20"/>
      <c r="O31621" s="20"/>
    </row>
    <row r="31622" spans="10:15" x14ac:dyDescent="0.2">
      <c r="J31622" s="20"/>
      <c r="K31622" s="20"/>
      <c r="L31622" s="20"/>
      <c r="M31622" s="20"/>
      <c r="N31622" s="20"/>
      <c r="O31622" s="20"/>
    </row>
    <row r="31623" spans="10:15" x14ac:dyDescent="0.2">
      <c r="J31623" s="20"/>
      <c r="K31623" s="20"/>
      <c r="L31623" s="20"/>
      <c r="M31623" s="20"/>
      <c r="N31623" s="20"/>
      <c r="O31623" s="20"/>
    </row>
    <row r="31624" spans="10:15" x14ac:dyDescent="0.2">
      <c r="J31624" s="20"/>
      <c r="K31624" s="20"/>
      <c r="L31624" s="20"/>
      <c r="M31624" s="20"/>
      <c r="N31624" s="20"/>
      <c r="O31624" s="20"/>
    </row>
    <row r="31625" spans="10:15" x14ac:dyDescent="0.2">
      <c r="J31625" s="20"/>
      <c r="K31625" s="20"/>
      <c r="L31625" s="20"/>
      <c r="M31625" s="20"/>
      <c r="N31625" s="20"/>
      <c r="O31625" s="20"/>
    </row>
    <row r="31626" spans="10:15" x14ac:dyDescent="0.2">
      <c r="J31626" s="20"/>
      <c r="K31626" s="20"/>
      <c r="L31626" s="20"/>
      <c r="M31626" s="20"/>
      <c r="N31626" s="20"/>
      <c r="O31626" s="20"/>
    </row>
    <row r="31627" spans="10:15" x14ac:dyDescent="0.2">
      <c r="J31627" s="20"/>
      <c r="K31627" s="20"/>
      <c r="L31627" s="20"/>
      <c r="M31627" s="20"/>
      <c r="N31627" s="20"/>
      <c r="O31627" s="20"/>
    </row>
    <row r="31628" spans="10:15" x14ac:dyDescent="0.2">
      <c r="J31628" s="20"/>
      <c r="K31628" s="20"/>
      <c r="L31628" s="20"/>
      <c r="M31628" s="20"/>
      <c r="N31628" s="20"/>
      <c r="O31628" s="20"/>
    </row>
    <row r="31629" spans="10:15" x14ac:dyDescent="0.2">
      <c r="J31629" s="20"/>
      <c r="K31629" s="20"/>
      <c r="L31629" s="20"/>
      <c r="M31629" s="20"/>
      <c r="N31629" s="20"/>
      <c r="O31629" s="20"/>
    </row>
    <row r="31630" spans="10:15" x14ac:dyDescent="0.2">
      <c r="J31630" s="20"/>
      <c r="K31630" s="20"/>
      <c r="L31630" s="20"/>
      <c r="M31630" s="20"/>
      <c r="N31630" s="20"/>
      <c r="O31630" s="20"/>
    </row>
    <row r="31631" spans="10:15" x14ac:dyDescent="0.2">
      <c r="J31631" s="20"/>
      <c r="K31631" s="20"/>
      <c r="L31631" s="20"/>
      <c r="M31631" s="20"/>
      <c r="N31631" s="20"/>
      <c r="O31631" s="20"/>
    </row>
    <row r="31632" spans="10:15" x14ac:dyDescent="0.2">
      <c r="J31632" s="20"/>
      <c r="K31632" s="20"/>
      <c r="L31632" s="20"/>
      <c r="M31632" s="20"/>
      <c r="N31632" s="20"/>
      <c r="O31632" s="20"/>
    </row>
    <row r="31633" spans="10:15" x14ac:dyDescent="0.2">
      <c r="J31633" s="20"/>
      <c r="K31633" s="20"/>
      <c r="L31633" s="20"/>
      <c r="M31633" s="20"/>
      <c r="N31633" s="20"/>
      <c r="O31633" s="20"/>
    </row>
    <row r="31634" spans="10:15" x14ac:dyDescent="0.2">
      <c r="J31634" s="20"/>
      <c r="K31634" s="20"/>
      <c r="L31634" s="20"/>
      <c r="M31634" s="20"/>
      <c r="N31634" s="20"/>
      <c r="O31634" s="20"/>
    </row>
    <row r="31635" spans="10:15" x14ac:dyDescent="0.2">
      <c r="J31635" s="20"/>
      <c r="K31635" s="20"/>
      <c r="L31635" s="20"/>
      <c r="M31635" s="20"/>
      <c r="N31635" s="20"/>
      <c r="O31635" s="20"/>
    </row>
    <row r="31636" spans="10:15" x14ac:dyDescent="0.2">
      <c r="J31636" s="20"/>
      <c r="K31636" s="20"/>
      <c r="L31636" s="20"/>
      <c r="M31636" s="20"/>
      <c r="N31636" s="20"/>
      <c r="O31636" s="20"/>
    </row>
    <row r="31637" spans="10:15" x14ac:dyDescent="0.2">
      <c r="J31637" s="20"/>
      <c r="K31637" s="20"/>
      <c r="L31637" s="20"/>
      <c r="M31637" s="20"/>
      <c r="N31637" s="20"/>
      <c r="O31637" s="20"/>
    </row>
    <row r="31638" spans="10:15" x14ac:dyDescent="0.2">
      <c r="J31638" s="20"/>
      <c r="K31638" s="20"/>
      <c r="L31638" s="20"/>
      <c r="M31638" s="20"/>
      <c r="N31638" s="20"/>
      <c r="O31638" s="20"/>
    </row>
    <row r="31639" spans="10:15" x14ac:dyDescent="0.2">
      <c r="J31639" s="20"/>
      <c r="K31639" s="20"/>
      <c r="L31639" s="20"/>
      <c r="M31639" s="20"/>
      <c r="N31639" s="20"/>
      <c r="O31639" s="20"/>
    </row>
    <row r="31640" spans="10:15" x14ac:dyDescent="0.2">
      <c r="J31640" s="20"/>
      <c r="K31640" s="20"/>
      <c r="L31640" s="20"/>
      <c r="M31640" s="20"/>
      <c r="N31640" s="20"/>
      <c r="O31640" s="20"/>
    </row>
    <row r="31641" spans="10:15" x14ac:dyDescent="0.2">
      <c r="J31641" s="20"/>
      <c r="K31641" s="20"/>
      <c r="L31641" s="20"/>
      <c r="M31641" s="20"/>
      <c r="N31641" s="20"/>
      <c r="O31641" s="20"/>
    </row>
    <row r="31642" spans="10:15" x14ac:dyDescent="0.2">
      <c r="J31642" s="20"/>
      <c r="K31642" s="20"/>
      <c r="L31642" s="20"/>
      <c r="M31642" s="20"/>
      <c r="N31642" s="20"/>
      <c r="O31642" s="20"/>
    </row>
    <row r="31643" spans="10:15" x14ac:dyDescent="0.2">
      <c r="J31643" s="20"/>
      <c r="K31643" s="20"/>
      <c r="L31643" s="20"/>
      <c r="M31643" s="20"/>
      <c r="N31643" s="20"/>
      <c r="O31643" s="20"/>
    </row>
    <row r="31644" spans="10:15" x14ac:dyDescent="0.2">
      <c r="J31644" s="20"/>
      <c r="K31644" s="20"/>
      <c r="L31644" s="20"/>
      <c r="M31644" s="20"/>
      <c r="N31644" s="20"/>
      <c r="O31644" s="20"/>
    </row>
    <row r="31645" spans="10:15" x14ac:dyDescent="0.2">
      <c r="J31645" s="20"/>
      <c r="K31645" s="20"/>
      <c r="L31645" s="20"/>
      <c r="M31645" s="20"/>
      <c r="N31645" s="20"/>
      <c r="O31645" s="20"/>
    </row>
    <row r="31646" spans="10:15" x14ac:dyDescent="0.2">
      <c r="J31646" s="20"/>
      <c r="K31646" s="20"/>
      <c r="L31646" s="20"/>
      <c r="M31646" s="20"/>
      <c r="N31646" s="20"/>
      <c r="O31646" s="20"/>
    </row>
    <row r="31647" spans="10:15" x14ac:dyDescent="0.2">
      <c r="J31647" s="20"/>
      <c r="K31647" s="20"/>
      <c r="L31647" s="20"/>
      <c r="M31647" s="20"/>
      <c r="N31647" s="20"/>
      <c r="O31647" s="20"/>
    </row>
    <row r="31648" spans="10:15" x14ac:dyDescent="0.2">
      <c r="J31648" s="20"/>
      <c r="K31648" s="20"/>
      <c r="L31648" s="20"/>
      <c r="M31648" s="20"/>
      <c r="N31648" s="20"/>
      <c r="O31648" s="20"/>
    </row>
    <row r="31649" spans="10:15" x14ac:dyDescent="0.2">
      <c r="J31649" s="20"/>
      <c r="K31649" s="20"/>
      <c r="L31649" s="20"/>
      <c r="M31649" s="20"/>
      <c r="N31649" s="20"/>
      <c r="O31649" s="20"/>
    </row>
    <row r="31650" spans="10:15" x14ac:dyDescent="0.2">
      <c r="J31650" s="20"/>
      <c r="K31650" s="20"/>
      <c r="L31650" s="20"/>
      <c r="M31650" s="20"/>
      <c r="N31650" s="20"/>
      <c r="O31650" s="20"/>
    </row>
    <row r="31651" spans="10:15" x14ac:dyDescent="0.2">
      <c r="J31651" s="20"/>
      <c r="K31651" s="20"/>
      <c r="L31651" s="20"/>
      <c r="M31651" s="20"/>
      <c r="N31651" s="20"/>
      <c r="O31651" s="20"/>
    </row>
    <row r="31652" spans="10:15" x14ac:dyDescent="0.2">
      <c r="J31652" s="20"/>
      <c r="K31652" s="20"/>
      <c r="L31652" s="20"/>
      <c r="M31652" s="20"/>
      <c r="N31652" s="20"/>
      <c r="O31652" s="20"/>
    </row>
    <row r="31653" spans="10:15" x14ac:dyDescent="0.2">
      <c r="J31653" s="20"/>
      <c r="K31653" s="20"/>
      <c r="L31653" s="20"/>
      <c r="M31653" s="20"/>
      <c r="N31653" s="20"/>
      <c r="O31653" s="20"/>
    </row>
    <row r="31654" spans="10:15" x14ac:dyDescent="0.2">
      <c r="J31654" s="20"/>
      <c r="K31654" s="20"/>
      <c r="L31654" s="20"/>
      <c r="M31654" s="20"/>
      <c r="N31654" s="20"/>
      <c r="O31654" s="20"/>
    </row>
    <row r="31655" spans="10:15" x14ac:dyDescent="0.2">
      <c r="J31655" s="20"/>
      <c r="K31655" s="20"/>
      <c r="L31655" s="20"/>
      <c r="M31655" s="20"/>
      <c r="N31655" s="20"/>
      <c r="O31655" s="20"/>
    </row>
    <row r="31656" spans="10:15" x14ac:dyDescent="0.2">
      <c r="J31656" s="20"/>
      <c r="K31656" s="20"/>
      <c r="L31656" s="20"/>
      <c r="M31656" s="20"/>
      <c r="N31656" s="20"/>
      <c r="O31656" s="20"/>
    </row>
    <row r="31657" spans="10:15" x14ac:dyDescent="0.2">
      <c r="J31657" s="20"/>
      <c r="K31657" s="20"/>
      <c r="L31657" s="20"/>
      <c r="M31657" s="20"/>
      <c r="N31657" s="20"/>
      <c r="O31657" s="20"/>
    </row>
    <row r="31658" spans="10:15" x14ac:dyDescent="0.2">
      <c r="J31658" s="20"/>
      <c r="K31658" s="20"/>
      <c r="L31658" s="20"/>
      <c r="M31658" s="20"/>
      <c r="N31658" s="20"/>
      <c r="O31658" s="20"/>
    </row>
    <row r="31659" spans="10:15" x14ac:dyDescent="0.2">
      <c r="J31659" s="20"/>
      <c r="K31659" s="20"/>
      <c r="L31659" s="20"/>
      <c r="M31659" s="20"/>
      <c r="N31659" s="20"/>
      <c r="O31659" s="20"/>
    </row>
    <row r="31660" spans="10:15" x14ac:dyDescent="0.2">
      <c r="J31660" s="20"/>
      <c r="K31660" s="20"/>
      <c r="L31660" s="20"/>
      <c r="M31660" s="20"/>
      <c r="N31660" s="20"/>
      <c r="O31660" s="20"/>
    </row>
    <row r="31661" spans="10:15" x14ac:dyDescent="0.2">
      <c r="J31661" s="20"/>
      <c r="K31661" s="20"/>
      <c r="L31661" s="20"/>
      <c r="M31661" s="20"/>
      <c r="N31661" s="20"/>
      <c r="O31661" s="20"/>
    </row>
    <row r="31662" spans="10:15" x14ac:dyDescent="0.2">
      <c r="J31662" s="20"/>
      <c r="K31662" s="20"/>
      <c r="L31662" s="20"/>
      <c r="M31662" s="20"/>
      <c r="N31662" s="20"/>
      <c r="O31662" s="20"/>
    </row>
    <row r="31663" spans="10:15" x14ac:dyDescent="0.2">
      <c r="J31663" s="20"/>
      <c r="K31663" s="20"/>
      <c r="L31663" s="20"/>
      <c r="M31663" s="20"/>
      <c r="N31663" s="20"/>
      <c r="O31663" s="20"/>
    </row>
    <row r="31664" spans="10:15" x14ac:dyDescent="0.2">
      <c r="J31664" s="20"/>
      <c r="K31664" s="20"/>
      <c r="L31664" s="20"/>
      <c r="M31664" s="20"/>
      <c r="N31664" s="20"/>
      <c r="O31664" s="20"/>
    </row>
    <row r="31665" spans="10:15" x14ac:dyDescent="0.2">
      <c r="J31665" s="20"/>
      <c r="K31665" s="20"/>
      <c r="L31665" s="20"/>
      <c r="M31665" s="20"/>
      <c r="N31665" s="20"/>
      <c r="O31665" s="20"/>
    </row>
    <row r="31666" spans="10:15" x14ac:dyDescent="0.2">
      <c r="J31666" s="20"/>
      <c r="K31666" s="20"/>
      <c r="L31666" s="20"/>
      <c r="M31666" s="20"/>
      <c r="N31666" s="20"/>
      <c r="O31666" s="20"/>
    </row>
    <row r="31667" spans="10:15" x14ac:dyDescent="0.2">
      <c r="J31667" s="20"/>
      <c r="K31667" s="20"/>
      <c r="L31667" s="20"/>
      <c r="M31667" s="20"/>
      <c r="N31667" s="20"/>
      <c r="O31667" s="20"/>
    </row>
    <row r="31668" spans="10:15" x14ac:dyDescent="0.2">
      <c r="J31668" s="20"/>
      <c r="K31668" s="20"/>
      <c r="L31668" s="20"/>
      <c r="M31668" s="20"/>
      <c r="N31668" s="20"/>
      <c r="O31668" s="20"/>
    </row>
    <row r="31669" spans="10:15" x14ac:dyDescent="0.2">
      <c r="J31669" s="20"/>
      <c r="K31669" s="20"/>
      <c r="L31669" s="20"/>
      <c r="M31669" s="20"/>
      <c r="N31669" s="20"/>
      <c r="O31669" s="20"/>
    </row>
    <row r="31670" spans="10:15" x14ac:dyDescent="0.2">
      <c r="J31670" s="20"/>
      <c r="K31670" s="20"/>
      <c r="L31670" s="20"/>
      <c r="M31670" s="20"/>
      <c r="N31670" s="20"/>
      <c r="O31670" s="20"/>
    </row>
    <row r="31671" spans="10:15" x14ac:dyDescent="0.2">
      <c r="J31671" s="20"/>
      <c r="K31671" s="20"/>
      <c r="L31671" s="20"/>
      <c r="M31671" s="20"/>
      <c r="N31671" s="20"/>
      <c r="O31671" s="20"/>
    </row>
    <row r="31672" spans="10:15" x14ac:dyDescent="0.2">
      <c r="J31672" s="20"/>
      <c r="K31672" s="20"/>
      <c r="L31672" s="20"/>
      <c r="M31672" s="20"/>
      <c r="N31672" s="20"/>
      <c r="O31672" s="20"/>
    </row>
    <row r="31673" spans="10:15" x14ac:dyDescent="0.2">
      <c r="J31673" s="20"/>
      <c r="K31673" s="20"/>
      <c r="L31673" s="20"/>
      <c r="M31673" s="20"/>
      <c r="N31673" s="20"/>
      <c r="O31673" s="20"/>
    </row>
    <row r="31674" spans="10:15" x14ac:dyDescent="0.2">
      <c r="J31674" s="20"/>
      <c r="K31674" s="20"/>
      <c r="L31674" s="20"/>
      <c r="M31674" s="20"/>
      <c r="N31674" s="20"/>
      <c r="O31674" s="20"/>
    </row>
    <row r="31675" spans="10:15" x14ac:dyDescent="0.2">
      <c r="J31675" s="20"/>
      <c r="K31675" s="20"/>
      <c r="L31675" s="20"/>
      <c r="M31675" s="20"/>
      <c r="N31675" s="20"/>
      <c r="O31675" s="20"/>
    </row>
    <row r="31676" spans="10:15" x14ac:dyDescent="0.2">
      <c r="J31676" s="20"/>
      <c r="K31676" s="20"/>
      <c r="L31676" s="20"/>
      <c r="M31676" s="20"/>
      <c r="N31676" s="20"/>
      <c r="O31676" s="20"/>
    </row>
    <row r="31677" spans="10:15" x14ac:dyDescent="0.2">
      <c r="J31677" s="20"/>
      <c r="K31677" s="20"/>
      <c r="L31677" s="20"/>
      <c r="M31677" s="20"/>
      <c r="N31677" s="20"/>
      <c r="O31677" s="20"/>
    </row>
    <row r="31678" spans="10:15" x14ac:dyDescent="0.2">
      <c r="J31678" s="20"/>
      <c r="K31678" s="20"/>
      <c r="L31678" s="20"/>
      <c r="M31678" s="20"/>
      <c r="N31678" s="20"/>
      <c r="O31678" s="20"/>
    </row>
    <row r="31679" spans="10:15" x14ac:dyDescent="0.2">
      <c r="J31679" s="20"/>
      <c r="K31679" s="20"/>
      <c r="L31679" s="20"/>
      <c r="M31679" s="20"/>
      <c r="N31679" s="20"/>
      <c r="O31679" s="20"/>
    </row>
    <row r="31680" spans="10:15" x14ac:dyDescent="0.2">
      <c r="J31680" s="20"/>
      <c r="K31680" s="20"/>
      <c r="L31680" s="20"/>
      <c r="M31680" s="20"/>
      <c r="N31680" s="20"/>
      <c r="O31680" s="20"/>
    </row>
    <row r="31681" spans="10:15" x14ac:dyDescent="0.2">
      <c r="J31681" s="20"/>
      <c r="K31681" s="20"/>
      <c r="L31681" s="20"/>
      <c r="M31681" s="20"/>
      <c r="N31681" s="20"/>
      <c r="O31681" s="20"/>
    </row>
    <row r="31682" spans="10:15" x14ac:dyDescent="0.2">
      <c r="J31682" s="20"/>
      <c r="K31682" s="20"/>
      <c r="L31682" s="20"/>
      <c r="M31682" s="20"/>
      <c r="N31682" s="20"/>
      <c r="O31682" s="20"/>
    </row>
    <row r="31683" spans="10:15" x14ac:dyDescent="0.2">
      <c r="J31683" s="20"/>
      <c r="K31683" s="20"/>
      <c r="L31683" s="20"/>
      <c r="M31683" s="20"/>
      <c r="N31683" s="20"/>
      <c r="O31683" s="20"/>
    </row>
    <row r="31684" spans="10:15" x14ac:dyDescent="0.2">
      <c r="J31684" s="20"/>
      <c r="K31684" s="20"/>
      <c r="L31684" s="20"/>
      <c r="M31684" s="20"/>
      <c r="N31684" s="20"/>
      <c r="O31684" s="20"/>
    </row>
    <row r="31685" spans="10:15" x14ac:dyDescent="0.2">
      <c r="J31685" s="20"/>
      <c r="K31685" s="20"/>
      <c r="L31685" s="20"/>
      <c r="M31685" s="20"/>
      <c r="N31685" s="20"/>
      <c r="O31685" s="20"/>
    </row>
    <row r="31686" spans="10:15" x14ac:dyDescent="0.2">
      <c r="J31686" s="20"/>
      <c r="K31686" s="20"/>
      <c r="L31686" s="20"/>
      <c r="M31686" s="20"/>
      <c r="N31686" s="20"/>
      <c r="O31686" s="20"/>
    </row>
    <row r="31687" spans="10:15" x14ac:dyDescent="0.2">
      <c r="J31687" s="20"/>
      <c r="K31687" s="20"/>
      <c r="L31687" s="20"/>
      <c r="M31687" s="20"/>
      <c r="N31687" s="20"/>
      <c r="O31687" s="20"/>
    </row>
    <row r="31688" spans="10:15" x14ac:dyDescent="0.2">
      <c r="J31688" s="20"/>
      <c r="K31688" s="20"/>
      <c r="L31688" s="20"/>
      <c r="M31688" s="20"/>
      <c r="N31688" s="20"/>
      <c r="O31688" s="20"/>
    </row>
    <row r="31689" spans="10:15" x14ac:dyDescent="0.2">
      <c r="J31689" s="20"/>
      <c r="K31689" s="20"/>
      <c r="L31689" s="20"/>
      <c r="M31689" s="20"/>
      <c r="N31689" s="20"/>
      <c r="O31689" s="20"/>
    </row>
    <row r="31690" spans="10:15" x14ac:dyDescent="0.2">
      <c r="J31690" s="20"/>
      <c r="K31690" s="20"/>
      <c r="L31690" s="20"/>
      <c r="M31690" s="20"/>
      <c r="N31690" s="20"/>
      <c r="O31690" s="20"/>
    </row>
    <row r="31691" spans="10:15" x14ac:dyDescent="0.2">
      <c r="J31691" s="20"/>
      <c r="K31691" s="20"/>
      <c r="L31691" s="20"/>
      <c r="M31691" s="20"/>
      <c r="N31691" s="20"/>
      <c r="O31691" s="20"/>
    </row>
    <row r="31692" spans="10:15" x14ac:dyDescent="0.2">
      <c r="J31692" s="20"/>
      <c r="K31692" s="20"/>
      <c r="L31692" s="20"/>
      <c r="M31692" s="20"/>
      <c r="N31692" s="20"/>
      <c r="O31692" s="20"/>
    </row>
    <row r="31693" spans="10:15" x14ac:dyDescent="0.2">
      <c r="J31693" s="20"/>
      <c r="K31693" s="20"/>
      <c r="L31693" s="20"/>
      <c r="M31693" s="20"/>
      <c r="N31693" s="20"/>
      <c r="O31693" s="20"/>
    </row>
    <row r="31694" spans="10:15" x14ac:dyDescent="0.2">
      <c r="J31694" s="20"/>
      <c r="K31694" s="20"/>
      <c r="L31694" s="20"/>
      <c r="M31694" s="20"/>
      <c r="N31694" s="20"/>
      <c r="O31694" s="20"/>
    </row>
    <row r="31695" spans="10:15" x14ac:dyDescent="0.2">
      <c r="J31695" s="20"/>
      <c r="K31695" s="20"/>
      <c r="L31695" s="20"/>
      <c r="M31695" s="20"/>
      <c r="N31695" s="20"/>
      <c r="O31695" s="20"/>
    </row>
    <row r="31696" spans="10:15" x14ac:dyDescent="0.2">
      <c r="J31696" s="20"/>
      <c r="K31696" s="20"/>
      <c r="L31696" s="20"/>
      <c r="M31696" s="20"/>
      <c r="N31696" s="20"/>
      <c r="O31696" s="20"/>
    </row>
    <row r="31697" spans="10:15" x14ac:dyDescent="0.2">
      <c r="J31697" s="20"/>
      <c r="K31697" s="20"/>
      <c r="L31697" s="20"/>
      <c r="M31697" s="20"/>
      <c r="N31697" s="20"/>
      <c r="O31697" s="20"/>
    </row>
    <row r="31698" spans="10:15" x14ac:dyDescent="0.2">
      <c r="J31698" s="20"/>
      <c r="K31698" s="20"/>
      <c r="L31698" s="20"/>
      <c r="M31698" s="20"/>
      <c r="N31698" s="20"/>
      <c r="O31698" s="20"/>
    </row>
    <row r="31699" spans="10:15" x14ac:dyDescent="0.2">
      <c r="J31699" s="20"/>
      <c r="K31699" s="20"/>
      <c r="L31699" s="20"/>
      <c r="M31699" s="20"/>
      <c r="N31699" s="20"/>
      <c r="O31699" s="20"/>
    </row>
    <row r="31700" spans="10:15" x14ac:dyDescent="0.2">
      <c r="J31700" s="20"/>
      <c r="K31700" s="20"/>
      <c r="L31700" s="20"/>
      <c r="M31700" s="20"/>
      <c r="N31700" s="20"/>
      <c r="O31700" s="20"/>
    </row>
    <row r="31701" spans="10:15" x14ac:dyDescent="0.2">
      <c r="J31701" s="20"/>
      <c r="K31701" s="20"/>
      <c r="L31701" s="20"/>
      <c r="M31701" s="20"/>
      <c r="N31701" s="20"/>
      <c r="O31701" s="20"/>
    </row>
    <row r="31702" spans="10:15" x14ac:dyDescent="0.2">
      <c r="J31702" s="20"/>
      <c r="K31702" s="20"/>
      <c r="L31702" s="20"/>
      <c r="M31702" s="20"/>
      <c r="N31702" s="20"/>
      <c r="O31702" s="20"/>
    </row>
    <row r="31703" spans="10:15" x14ac:dyDescent="0.2">
      <c r="J31703" s="20"/>
      <c r="K31703" s="20"/>
      <c r="L31703" s="20"/>
      <c r="M31703" s="20"/>
      <c r="N31703" s="20"/>
      <c r="O31703" s="20"/>
    </row>
    <row r="31704" spans="10:15" x14ac:dyDescent="0.2">
      <c r="J31704" s="20"/>
      <c r="K31704" s="20"/>
      <c r="L31704" s="20"/>
      <c r="M31704" s="20"/>
      <c r="N31704" s="20"/>
      <c r="O31704" s="20"/>
    </row>
    <row r="31705" spans="10:15" x14ac:dyDescent="0.2">
      <c r="J31705" s="20"/>
      <c r="K31705" s="20"/>
      <c r="L31705" s="20"/>
      <c r="M31705" s="20"/>
      <c r="N31705" s="20"/>
      <c r="O31705" s="20"/>
    </row>
    <row r="31706" spans="10:15" x14ac:dyDescent="0.2">
      <c r="J31706" s="20"/>
      <c r="K31706" s="20"/>
      <c r="L31706" s="20"/>
      <c r="M31706" s="20"/>
      <c r="N31706" s="20"/>
      <c r="O31706" s="20"/>
    </row>
    <row r="31707" spans="10:15" x14ac:dyDescent="0.2">
      <c r="J31707" s="20"/>
      <c r="K31707" s="20"/>
      <c r="L31707" s="20"/>
      <c r="M31707" s="20"/>
      <c r="N31707" s="20"/>
      <c r="O31707" s="20"/>
    </row>
    <row r="31708" spans="10:15" x14ac:dyDescent="0.2">
      <c r="J31708" s="20"/>
      <c r="K31708" s="20"/>
      <c r="L31708" s="20"/>
      <c r="M31708" s="20"/>
      <c r="N31708" s="20"/>
      <c r="O31708" s="20"/>
    </row>
    <row r="31709" spans="10:15" x14ac:dyDescent="0.2">
      <c r="J31709" s="20"/>
      <c r="K31709" s="20"/>
      <c r="L31709" s="20"/>
      <c r="M31709" s="20"/>
      <c r="N31709" s="20"/>
      <c r="O31709" s="20"/>
    </row>
    <row r="31710" spans="10:15" x14ac:dyDescent="0.2">
      <c r="J31710" s="20"/>
      <c r="K31710" s="20"/>
      <c r="L31710" s="20"/>
      <c r="M31710" s="20"/>
      <c r="N31710" s="20"/>
      <c r="O31710" s="20"/>
    </row>
    <row r="31711" spans="10:15" x14ac:dyDescent="0.2">
      <c r="J31711" s="20"/>
      <c r="K31711" s="20"/>
      <c r="L31711" s="20"/>
      <c r="M31711" s="20"/>
      <c r="N31711" s="20"/>
      <c r="O31711" s="20"/>
    </row>
    <row r="31712" spans="10:15" x14ac:dyDescent="0.2">
      <c r="J31712" s="20"/>
      <c r="K31712" s="20"/>
      <c r="L31712" s="20"/>
      <c r="M31712" s="20"/>
      <c r="N31712" s="20"/>
      <c r="O31712" s="20"/>
    </row>
    <row r="31713" spans="10:15" x14ac:dyDescent="0.2">
      <c r="J31713" s="20"/>
      <c r="K31713" s="20"/>
      <c r="L31713" s="20"/>
      <c r="M31713" s="20"/>
      <c r="N31713" s="20"/>
      <c r="O31713" s="20"/>
    </row>
    <row r="31714" spans="10:15" x14ac:dyDescent="0.2">
      <c r="J31714" s="20"/>
      <c r="K31714" s="20"/>
      <c r="L31714" s="20"/>
      <c r="M31714" s="20"/>
      <c r="N31714" s="20"/>
      <c r="O31714" s="20"/>
    </row>
    <row r="31715" spans="10:15" x14ac:dyDescent="0.2">
      <c r="J31715" s="20"/>
      <c r="K31715" s="20"/>
      <c r="L31715" s="20"/>
      <c r="M31715" s="20"/>
      <c r="N31715" s="20"/>
      <c r="O31715" s="20"/>
    </row>
    <row r="31716" spans="10:15" x14ac:dyDescent="0.2">
      <c r="J31716" s="20"/>
      <c r="K31716" s="20"/>
      <c r="L31716" s="20"/>
      <c r="M31716" s="20"/>
      <c r="N31716" s="20"/>
      <c r="O31716" s="20"/>
    </row>
    <row r="31717" spans="10:15" x14ac:dyDescent="0.2">
      <c r="J31717" s="20"/>
      <c r="K31717" s="20"/>
      <c r="L31717" s="20"/>
      <c r="M31717" s="20"/>
      <c r="N31717" s="20"/>
      <c r="O31717" s="20"/>
    </row>
    <row r="31718" spans="10:15" x14ac:dyDescent="0.2">
      <c r="J31718" s="20"/>
      <c r="K31718" s="20"/>
      <c r="L31718" s="20"/>
      <c r="M31718" s="20"/>
      <c r="N31718" s="20"/>
      <c r="O31718" s="20"/>
    </row>
    <row r="31719" spans="10:15" x14ac:dyDescent="0.2">
      <c r="J31719" s="20"/>
      <c r="K31719" s="20"/>
      <c r="L31719" s="20"/>
      <c r="M31719" s="20"/>
      <c r="N31719" s="20"/>
      <c r="O31719" s="20"/>
    </row>
    <row r="31720" spans="10:15" x14ac:dyDescent="0.2">
      <c r="J31720" s="20"/>
      <c r="K31720" s="20"/>
      <c r="L31720" s="20"/>
      <c r="M31720" s="20"/>
      <c r="N31720" s="20"/>
      <c r="O31720" s="20"/>
    </row>
    <row r="31721" spans="10:15" x14ac:dyDescent="0.2">
      <c r="J31721" s="20"/>
      <c r="K31721" s="20"/>
      <c r="L31721" s="20"/>
      <c r="M31721" s="20"/>
      <c r="N31721" s="20"/>
      <c r="O31721" s="20"/>
    </row>
    <row r="31722" spans="10:15" x14ac:dyDescent="0.2">
      <c r="J31722" s="20"/>
      <c r="K31722" s="20"/>
      <c r="L31722" s="20"/>
      <c r="M31722" s="20"/>
      <c r="N31722" s="20"/>
      <c r="O31722" s="20"/>
    </row>
    <row r="31723" spans="10:15" x14ac:dyDescent="0.2">
      <c r="J31723" s="20"/>
      <c r="K31723" s="20"/>
      <c r="L31723" s="20"/>
      <c r="M31723" s="20"/>
      <c r="N31723" s="20"/>
      <c r="O31723" s="20"/>
    </row>
    <row r="31724" spans="10:15" x14ac:dyDescent="0.2">
      <c r="J31724" s="20"/>
      <c r="K31724" s="20"/>
      <c r="L31724" s="20"/>
      <c r="M31724" s="20"/>
      <c r="N31724" s="20"/>
      <c r="O31724" s="20"/>
    </row>
    <row r="31725" spans="10:15" x14ac:dyDescent="0.2">
      <c r="J31725" s="20"/>
      <c r="K31725" s="20"/>
      <c r="L31725" s="20"/>
      <c r="M31725" s="20"/>
      <c r="N31725" s="20"/>
      <c r="O31725" s="20"/>
    </row>
    <row r="31726" spans="10:15" x14ac:dyDescent="0.2">
      <c r="J31726" s="20"/>
      <c r="K31726" s="20"/>
      <c r="L31726" s="20"/>
      <c r="M31726" s="20"/>
      <c r="N31726" s="20"/>
      <c r="O31726" s="20"/>
    </row>
    <row r="31727" spans="10:15" x14ac:dyDescent="0.2">
      <c r="J31727" s="20"/>
      <c r="K31727" s="20"/>
      <c r="L31727" s="20"/>
      <c r="M31727" s="20"/>
      <c r="N31727" s="20"/>
      <c r="O31727" s="20"/>
    </row>
    <row r="31728" spans="10:15" x14ac:dyDescent="0.2">
      <c r="J31728" s="20"/>
      <c r="K31728" s="20"/>
      <c r="L31728" s="20"/>
      <c r="M31728" s="20"/>
      <c r="N31728" s="20"/>
      <c r="O31728" s="20"/>
    </row>
    <row r="31729" spans="10:15" x14ac:dyDescent="0.2">
      <c r="J31729" s="20"/>
      <c r="K31729" s="20"/>
      <c r="L31729" s="20"/>
      <c r="M31729" s="20"/>
      <c r="N31729" s="20"/>
      <c r="O31729" s="20"/>
    </row>
    <row r="31730" spans="10:15" x14ac:dyDescent="0.2">
      <c r="J31730" s="20"/>
      <c r="K31730" s="20"/>
      <c r="L31730" s="20"/>
      <c r="M31730" s="20"/>
      <c r="N31730" s="20"/>
      <c r="O31730" s="20"/>
    </row>
    <row r="31731" spans="10:15" x14ac:dyDescent="0.2">
      <c r="J31731" s="20"/>
      <c r="K31731" s="20"/>
      <c r="L31731" s="20"/>
      <c r="M31731" s="20"/>
      <c r="N31731" s="20"/>
      <c r="O31731" s="20"/>
    </row>
    <row r="31732" spans="10:15" x14ac:dyDescent="0.2">
      <c r="J31732" s="20"/>
      <c r="K31732" s="20"/>
      <c r="L31732" s="20"/>
      <c r="M31732" s="20"/>
      <c r="N31732" s="20"/>
      <c r="O31732" s="20"/>
    </row>
    <row r="31733" spans="10:15" x14ac:dyDescent="0.2">
      <c r="J31733" s="20"/>
      <c r="K31733" s="20"/>
      <c r="L31733" s="20"/>
      <c r="M31733" s="20"/>
      <c r="N31733" s="20"/>
      <c r="O31733" s="20"/>
    </row>
    <row r="31734" spans="10:15" x14ac:dyDescent="0.2">
      <c r="J31734" s="20"/>
      <c r="K31734" s="20"/>
      <c r="L31734" s="20"/>
      <c r="M31734" s="20"/>
      <c r="N31734" s="20"/>
      <c r="O31734" s="20"/>
    </row>
    <row r="31735" spans="10:15" x14ac:dyDescent="0.2">
      <c r="J31735" s="20"/>
      <c r="K31735" s="20"/>
      <c r="L31735" s="20"/>
      <c r="M31735" s="20"/>
      <c r="N31735" s="20"/>
      <c r="O31735" s="20"/>
    </row>
    <row r="31736" spans="10:15" x14ac:dyDescent="0.2">
      <c r="J31736" s="20"/>
      <c r="K31736" s="20"/>
      <c r="L31736" s="20"/>
      <c r="M31736" s="20"/>
      <c r="N31736" s="20"/>
      <c r="O31736" s="20"/>
    </row>
    <row r="31737" spans="10:15" x14ac:dyDescent="0.2">
      <c r="J31737" s="20"/>
      <c r="K31737" s="20"/>
      <c r="L31737" s="20"/>
      <c r="M31737" s="20"/>
      <c r="N31737" s="20"/>
      <c r="O31737" s="20"/>
    </row>
    <row r="31738" spans="10:15" x14ac:dyDescent="0.2">
      <c r="J31738" s="20"/>
      <c r="K31738" s="20"/>
      <c r="L31738" s="20"/>
      <c r="M31738" s="20"/>
      <c r="N31738" s="20"/>
      <c r="O31738" s="20"/>
    </row>
    <row r="31739" spans="10:15" x14ac:dyDescent="0.2">
      <c r="J31739" s="20"/>
      <c r="K31739" s="20"/>
      <c r="L31739" s="20"/>
      <c r="M31739" s="20"/>
      <c r="N31739" s="20"/>
      <c r="O31739" s="20"/>
    </row>
    <row r="31740" spans="10:15" x14ac:dyDescent="0.2">
      <c r="J31740" s="20"/>
      <c r="K31740" s="20"/>
      <c r="L31740" s="20"/>
      <c r="M31740" s="20"/>
      <c r="N31740" s="20"/>
      <c r="O31740" s="20"/>
    </row>
    <row r="31741" spans="10:15" x14ac:dyDescent="0.2">
      <c r="J31741" s="20"/>
      <c r="K31741" s="20"/>
      <c r="L31741" s="20"/>
      <c r="M31741" s="20"/>
      <c r="N31741" s="20"/>
      <c r="O31741" s="20"/>
    </row>
    <row r="31742" spans="10:15" x14ac:dyDescent="0.2">
      <c r="J31742" s="20"/>
      <c r="K31742" s="20"/>
      <c r="L31742" s="20"/>
      <c r="M31742" s="20"/>
      <c r="N31742" s="20"/>
      <c r="O31742" s="20"/>
    </row>
    <row r="31743" spans="10:15" x14ac:dyDescent="0.2">
      <c r="J31743" s="20"/>
      <c r="K31743" s="20"/>
      <c r="L31743" s="20"/>
      <c r="M31743" s="20"/>
      <c r="N31743" s="20"/>
      <c r="O31743" s="20"/>
    </row>
    <row r="31744" spans="10:15" x14ac:dyDescent="0.2">
      <c r="J31744" s="20"/>
      <c r="K31744" s="20"/>
      <c r="L31744" s="20"/>
      <c r="M31744" s="20"/>
      <c r="N31744" s="20"/>
      <c r="O31744" s="20"/>
    </row>
    <row r="31745" spans="10:15" x14ac:dyDescent="0.2">
      <c r="J31745" s="20"/>
      <c r="K31745" s="20"/>
      <c r="L31745" s="20"/>
      <c r="M31745" s="20"/>
      <c r="N31745" s="20"/>
      <c r="O31745" s="20"/>
    </row>
    <row r="31746" spans="10:15" x14ac:dyDescent="0.2">
      <c r="J31746" s="20"/>
      <c r="K31746" s="20"/>
      <c r="L31746" s="20"/>
      <c r="M31746" s="20"/>
      <c r="N31746" s="20"/>
      <c r="O31746" s="20"/>
    </row>
    <row r="31747" spans="10:15" x14ac:dyDescent="0.2">
      <c r="J31747" s="20"/>
      <c r="K31747" s="20"/>
      <c r="L31747" s="20"/>
      <c r="M31747" s="20"/>
      <c r="N31747" s="20"/>
      <c r="O31747" s="20"/>
    </row>
    <row r="31748" spans="10:15" x14ac:dyDescent="0.2">
      <c r="J31748" s="20"/>
      <c r="K31748" s="20"/>
      <c r="L31748" s="20"/>
      <c r="M31748" s="20"/>
      <c r="N31748" s="20"/>
      <c r="O31748" s="20"/>
    </row>
    <row r="31749" spans="10:15" x14ac:dyDescent="0.2">
      <c r="J31749" s="20"/>
      <c r="K31749" s="20"/>
      <c r="L31749" s="20"/>
      <c r="M31749" s="20"/>
      <c r="N31749" s="20"/>
      <c r="O31749" s="20"/>
    </row>
    <row r="31750" spans="10:15" x14ac:dyDescent="0.2">
      <c r="J31750" s="20"/>
      <c r="K31750" s="20"/>
      <c r="L31750" s="20"/>
      <c r="M31750" s="20"/>
      <c r="N31750" s="20"/>
      <c r="O31750" s="20"/>
    </row>
    <row r="31751" spans="10:15" x14ac:dyDescent="0.2">
      <c r="J31751" s="20"/>
      <c r="K31751" s="20"/>
      <c r="L31751" s="20"/>
      <c r="M31751" s="20"/>
      <c r="N31751" s="20"/>
      <c r="O31751" s="20"/>
    </row>
    <row r="31752" spans="10:15" x14ac:dyDescent="0.2">
      <c r="J31752" s="20"/>
      <c r="K31752" s="20"/>
      <c r="L31752" s="20"/>
      <c r="M31752" s="20"/>
      <c r="N31752" s="20"/>
      <c r="O31752" s="20"/>
    </row>
    <row r="31753" spans="10:15" x14ac:dyDescent="0.2">
      <c r="J31753" s="20"/>
      <c r="K31753" s="20"/>
      <c r="L31753" s="20"/>
      <c r="M31753" s="20"/>
      <c r="N31753" s="20"/>
      <c r="O31753" s="20"/>
    </row>
    <row r="31754" spans="10:15" x14ac:dyDescent="0.2">
      <c r="J31754" s="20"/>
      <c r="K31754" s="20"/>
      <c r="L31754" s="20"/>
      <c r="M31754" s="20"/>
      <c r="N31754" s="20"/>
      <c r="O31754" s="20"/>
    </row>
    <row r="31755" spans="10:15" x14ac:dyDescent="0.2">
      <c r="J31755" s="20"/>
      <c r="K31755" s="20"/>
      <c r="L31755" s="20"/>
      <c r="M31755" s="20"/>
      <c r="N31755" s="20"/>
      <c r="O31755" s="20"/>
    </row>
    <row r="31756" spans="10:15" x14ac:dyDescent="0.2">
      <c r="J31756" s="20"/>
      <c r="K31756" s="20"/>
      <c r="L31756" s="20"/>
      <c r="M31756" s="20"/>
      <c r="N31756" s="20"/>
      <c r="O31756" s="20"/>
    </row>
    <row r="31757" spans="10:15" x14ac:dyDescent="0.2">
      <c r="J31757" s="20"/>
      <c r="K31757" s="20"/>
      <c r="L31757" s="20"/>
      <c r="M31757" s="20"/>
      <c r="N31757" s="20"/>
      <c r="O31757" s="20"/>
    </row>
    <row r="31758" spans="10:15" x14ac:dyDescent="0.2">
      <c r="J31758" s="20"/>
      <c r="K31758" s="20"/>
      <c r="L31758" s="20"/>
      <c r="M31758" s="20"/>
      <c r="N31758" s="20"/>
      <c r="O31758" s="20"/>
    </row>
    <row r="31759" spans="10:15" x14ac:dyDescent="0.2">
      <c r="J31759" s="20"/>
      <c r="K31759" s="20"/>
      <c r="L31759" s="20"/>
      <c r="M31759" s="20"/>
      <c r="N31759" s="20"/>
      <c r="O31759" s="20"/>
    </row>
    <row r="31760" spans="10:15" x14ac:dyDescent="0.2">
      <c r="J31760" s="20"/>
      <c r="K31760" s="20"/>
      <c r="L31760" s="20"/>
      <c r="M31760" s="20"/>
      <c r="N31760" s="20"/>
      <c r="O31760" s="20"/>
    </row>
    <row r="31761" spans="10:15" x14ac:dyDescent="0.2">
      <c r="J31761" s="20"/>
      <c r="K31761" s="20"/>
      <c r="L31761" s="20"/>
      <c r="M31761" s="20"/>
      <c r="N31761" s="20"/>
      <c r="O31761" s="20"/>
    </row>
    <row r="31762" spans="10:15" x14ac:dyDescent="0.2">
      <c r="J31762" s="20"/>
      <c r="K31762" s="20"/>
      <c r="L31762" s="20"/>
      <c r="M31762" s="20"/>
      <c r="N31762" s="20"/>
      <c r="O31762" s="20"/>
    </row>
    <row r="31763" spans="10:15" x14ac:dyDescent="0.2">
      <c r="J31763" s="20"/>
      <c r="K31763" s="20"/>
      <c r="L31763" s="20"/>
      <c r="M31763" s="20"/>
      <c r="N31763" s="20"/>
      <c r="O31763" s="20"/>
    </row>
    <row r="31764" spans="10:15" x14ac:dyDescent="0.2">
      <c r="J31764" s="20"/>
      <c r="K31764" s="20"/>
      <c r="L31764" s="20"/>
      <c r="M31764" s="20"/>
      <c r="N31764" s="20"/>
      <c r="O31764" s="20"/>
    </row>
    <row r="31765" spans="10:15" x14ac:dyDescent="0.2">
      <c r="J31765" s="20"/>
      <c r="K31765" s="20"/>
      <c r="L31765" s="20"/>
      <c r="M31765" s="20"/>
      <c r="N31765" s="20"/>
      <c r="O31765" s="20"/>
    </row>
    <row r="31766" spans="10:15" x14ac:dyDescent="0.2">
      <c r="J31766" s="20"/>
      <c r="K31766" s="20"/>
      <c r="L31766" s="20"/>
      <c r="M31766" s="20"/>
      <c r="N31766" s="20"/>
      <c r="O31766" s="20"/>
    </row>
    <row r="31767" spans="10:15" x14ac:dyDescent="0.2">
      <c r="J31767" s="20"/>
      <c r="K31767" s="20"/>
      <c r="L31767" s="20"/>
      <c r="M31767" s="20"/>
      <c r="N31767" s="20"/>
      <c r="O31767" s="20"/>
    </row>
    <row r="31768" spans="10:15" x14ac:dyDescent="0.2">
      <c r="J31768" s="20"/>
      <c r="K31768" s="20"/>
      <c r="L31768" s="20"/>
      <c r="M31768" s="20"/>
      <c r="N31768" s="20"/>
      <c r="O31768" s="20"/>
    </row>
    <row r="31769" spans="10:15" x14ac:dyDescent="0.2">
      <c r="J31769" s="20"/>
      <c r="K31769" s="20"/>
      <c r="L31769" s="20"/>
      <c r="M31769" s="20"/>
      <c r="N31769" s="20"/>
      <c r="O31769" s="20"/>
    </row>
    <row r="31770" spans="10:15" x14ac:dyDescent="0.2">
      <c r="J31770" s="20"/>
      <c r="K31770" s="20"/>
      <c r="L31770" s="20"/>
      <c r="M31770" s="20"/>
      <c r="N31770" s="20"/>
      <c r="O31770" s="20"/>
    </row>
    <row r="31771" spans="10:15" x14ac:dyDescent="0.2">
      <c r="J31771" s="20"/>
      <c r="K31771" s="20"/>
      <c r="L31771" s="20"/>
      <c r="M31771" s="20"/>
      <c r="N31771" s="20"/>
      <c r="O31771" s="20"/>
    </row>
    <row r="31772" spans="10:15" x14ac:dyDescent="0.2">
      <c r="J31772" s="20"/>
      <c r="K31772" s="20"/>
      <c r="L31772" s="20"/>
      <c r="M31772" s="20"/>
      <c r="N31772" s="20"/>
      <c r="O31772" s="20"/>
    </row>
    <row r="31773" spans="10:15" x14ac:dyDescent="0.2">
      <c r="J31773" s="20"/>
      <c r="K31773" s="20"/>
      <c r="L31773" s="20"/>
      <c r="M31773" s="20"/>
      <c r="N31773" s="20"/>
      <c r="O31773" s="20"/>
    </row>
    <row r="31774" spans="10:15" x14ac:dyDescent="0.2">
      <c r="J31774" s="20"/>
      <c r="K31774" s="20"/>
      <c r="L31774" s="20"/>
      <c r="M31774" s="20"/>
      <c r="N31774" s="20"/>
      <c r="O31774" s="20"/>
    </row>
    <row r="31775" spans="10:15" x14ac:dyDescent="0.2">
      <c r="J31775" s="20"/>
      <c r="K31775" s="20"/>
      <c r="L31775" s="20"/>
      <c r="M31775" s="20"/>
      <c r="N31775" s="20"/>
      <c r="O31775" s="20"/>
    </row>
    <row r="31776" spans="10:15" x14ac:dyDescent="0.2">
      <c r="J31776" s="20"/>
      <c r="K31776" s="20"/>
      <c r="L31776" s="20"/>
      <c r="M31776" s="20"/>
      <c r="N31776" s="20"/>
      <c r="O31776" s="20"/>
    </row>
    <row r="31777" spans="10:15" x14ac:dyDescent="0.2">
      <c r="J31777" s="20"/>
      <c r="K31777" s="20"/>
      <c r="L31777" s="20"/>
      <c r="M31777" s="20"/>
      <c r="N31777" s="20"/>
      <c r="O31777" s="20"/>
    </row>
    <row r="31778" spans="10:15" x14ac:dyDescent="0.2">
      <c r="J31778" s="20"/>
      <c r="K31778" s="20"/>
      <c r="L31778" s="20"/>
      <c r="M31778" s="20"/>
      <c r="N31778" s="20"/>
      <c r="O31778" s="20"/>
    </row>
    <row r="31779" spans="10:15" x14ac:dyDescent="0.2">
      <c r="J31779" s="20"/>
      <c r="K31779" s="20"/>
      <c r="L31779" s="20"/>
      <c r="M31779" s="20"/>
      <c r="N31779" s="20"/>
      <c r="O31779" s="20"/>
    </row>
    <row r="31780" spans="10:15" x14ac:dyDescent="0.2">
      <c r="J31780" s="20"/>
      <c r="K31780" s="20"/>
      <c r="L31780" s="20"/>
      <c r="M31780" s="20"/>
      <c r="N31780" s="20"/>
      <c r="O31780" s="20"/>
    </row>
    <row r="31781" spans="10:15" x14ac:dyDescent="0.2">
      <c r="J31781" s="20"/>
      <c r="K31781" s="20"/>
      <c r="L31781" s="20"/>
      <c r="M31781" s="20"/>
      <c r="N31781" s="20"/>
      <c r="O31781" s="20"/>
    </row>
    <row r="31782" spans="10:15" x14ac:dyDescent="0.2">
      <c r="J31782" s="20"/>
      <c r="K31782" s="20"/>
      <c r="L31782" s="20"/>
      <c r="M31782" s="20"/>
      <c r="N31782" s="20"/>
      <c r="O31782" s="20"/>
    </row>
    <row r="31783" spans="10:15" x14ac:dyDescent="0.2">
      <c r="J31783" s="20"/>
      <c r="K31783" s="20"/>
      <c r="L31783" s="20"/>
      <c r="M31783" s="20"/>
      <c r="N31783" s="20"/>
      <c r="O31783" s="20"/>
    </row>
    <row r="31784" spans="10:15" x14ac:dyDescent="0.2">
      <c r="J31784" s="20"/>
      <c r="K31784" s="20"/>
      <c r="L31784" s="20"/>
      <c r="M31784" s="20"/>
      <c r="N31784" s="20"/>
      <c r="O31784" s="20"/>
    </row>
    <row r="31785" spans="10:15" x14ac:dyDescent="0.2">
      <c r="J31785" s="20"/>
      <c r="K31785" s="20"/>
      <c r="L31785" s="20"/>
      <c r="M31785" s="20"/>
      <c r="N31785" s="20"/>
      <c r="O31785" s="20"/>
    </row>
    <row r="31786" spans="10:15" x14ac:dyDescent="0.2">
      <c r="J31786" s="20"/>
      <c r="K31786" s="20"/>
      <c r="L31786" s="20"/>
      <c r="M31786" s="20"/>
      <c r="N31786" s="20"/>
      <c r="O31786" s="20"/>
    </row>
    <row r="31787" spans="10:15" x14ac:dyDescent="0.2">
      <c r="J31787" s="20"/>
      <c r="K31787" s="20"/>
      <c r="L31787" s="20"/>
      <c r="M31787" s="20"/>
      <c r="N31787" s="20"/>
      <c r="O31787" s="20"/>
    </row>
    <row r="31788" spans="10:15" x14ac:dyDescent="0.2">
      <c r="J31788" s="20"/>
      <c r="K31788" s="20"/>
      <c r="L31788" s="20"/>
      <c r="M31788" s="20"/>
      <c r="N31788" s="20"/>
      <c r="O31788" s="20"/>
    </row>
    <row r="31789" spans="10:15" x14ac:dyDescent="0.2">
      <c r="J31789" s="20"/>
      <c r="K31789" s="20"/>
      <c r="L31789" s="20"/>
      <c r="M31789" s="20"/>
      <c r="N31789" s="20"/>
      <c r="O31789" s="20"/>
    </row>
    <row r="31790" spans="10:15" x14ac:dyDescent="0.2">
      <c r="J31790" s="20"/>
      <c r="K31790" s="20"/>
      <c r="L31790" s="20"/>
      <c r="M31790" s="20"/>
      <c r="N31790" s="20"/>
      <c r="O31790" s="20"/>
    </row>
    <row r="31791" spans="10:15" x14ac:dyDescent="0.2">
      <c r="J31791" s="20"/>
      <c r="K31791" s="20"/>
      <c r="L31791" s="20"/>
      <c r="M31791" s="20"/>
      <c r="N31791" s="20"/>
      <c r="O31791" s="20"/>
    </row>
    <row r="31792" spans="10:15" x14ac:dyDescent="0.2">
      <c r="J31792" s="20"/>
      <c r="K31792" s="20"/>
      <c r="L31792" s="20"/>
      <c r="M31792" s="20"/>
      <c r="N31792" s="20"/>
      <c r="O31792" s="20"/>
    </row>
    <row r="31793" spans="10:15" x14ac:dyDescent="0.2">
      <c r="J31793" s="20"/>
      <c r="K31793" s="20"/>
      <c r="L31793" s="20"/>
      <c r="M31793" s="20"/>
      <c r="N31793" s="20"/>
      <c r="O31793" s="20"/>
    </row>
    <row r="31794" spans="10:15" x14ac:dyDescent="0.2">
      <c r="J31794" s="20"/>
      <c r="K31794" s="20"/>
      <c r="L31794" s="20"/>
      <c r="M31794" s="20"/>
      <c r="N31794" s="20"/>
      <c r="O31794" s="20"/>
    </row>
    <row r="31795" spans="10:15" x14ac:dyDescent="0.2">
      <c r="J31795" s="20"/>
      <c r="K31795" s="20"/>
      <c r="L31795" s="20"/>
      <c r="M31795" s="20"/>
      <c r="N31795" s="20"/>
      <c r="O31795" s="20"/>
    </row>
    <row r="31796" spans="10:15" x14ac:dyDescent="0.2">
      <c r="J31796" s="20"/>
      <c r="K31796" s="20"/>
      <c r="L31796" s="20"/>
      <c r="M31796" s="20"/>
      <c r="N31796" s="20"/>
      <c r="O31796" s="20"/>
    </row>
    <row r="31797" spans="10:15" x14ac:dyDescent="0.2">
      <c r="J31797" s="20"/>
      <c r="K31797" s="20"/>
      <c r="L31797" s="20"/>
      <c r="M31797" s="20"/>
      <c r="N31797" s="20"/>
      <c r="O31797" s="20"/>
    </row>
    <row r="31798" spans="10:15" x14ac:dyDescent="0.2">
      <c r="J31798" s="20"/>
      <c r="K31798" s="20"/>
      <c r="L31798" s="20"/>
      <c r="M31798" s="20"/>
      <c r="N31798" s="20"/>
      <c r="O31798" s="20"/>
    </row>
    <row r="31799" spans="10:15" x14ac:dyDescent="0.2">
      <c r="J31799" s="20"/>
      <c r="K31799" s="20"/>
      <c r="L31799" s="20"/>
      <c r="M31799" s="20"/>
      <c r="N31799" s="20"/>
      <c r="O31799" s="20"/>
    </row>
    <row r="31800" spans="10:15" x14ac:dyDescent="0.2">
      <c r="J31800" s="20"/>
      <c r="K31800" s="20"/>
      <c r="L31800" s="20"/>
      <c r="M31800" s="20"/>
      <c r="N31800" s="20"/>
      <c r="O31800" s="20"/>
    </row>
    <row r="31801" spans="10:15" x14ac:dyDescent="0.2">
      <c r="J31801" s="20"/>
      <c r="K31801" s="20"/>
      <c r="L31801" s="20"/>
      <c r="M31801" s="20"/>
      <c r="N31801" s="20"/>
      <c r="O31801" s="20"/>
    </row>
    <row r="31802" spans="10:15" x14ac:dyDescent="0.2">
      <c r="J31802" s="20"/>
      <c r="K31802" s="20"/>
      <c r="L31802" s="20"/>
      <c r="M31802" s="20"/>
      <c r="N31802" s="20"/>
      <c r="O31802" s="20"/>
    </row>
    <row r="31803" spans="10:15" x14ac:dyDescent="0.2">
      <c r="J31803" s="20"/>
      <c r="K31803" s="20"/>
      <c r="L31803" s="20"/>
      <c r="M31803" s="20"/>
      <c r="N31803" s="20"/>
      <c r="O31803" s="20"/>
    </row>
    <row r="31804" spans="10:15" x14ac:dyDescent="0.2">
      <c r="J31804" s="20"/>
      <c r="K31804" s="20"/>
      <c r="L31804" s="20"/>
      <c r="M31804" s="20"/>
      <c r="N31804" s="20"/>
      <c r="O31804" s="20"/>
    </row>
    <row r="31805" spans="10:15" x14ac:dyDescent="0.2">
      <c r="J31805" s="20"/>
      <c r="K31805" s="20"/>
      <c r="L31805" s="20"/>
      <c r="M31805" s="20"/>
      <c r="N31805" s="20"/>
      <c r="O31805" s="20"/>
    </row>
    <row r="31806" spans="10:15" x14ac:dyDescent="0.2">
      <c r="J31806" s="20"/>
      <c r="K31806" s="20"/>
      <c r="L31806" s="20"/>
      <c r="M31806" s="20"/>
      <c r="N31806" s="20"/>
      <c r="O31806" s="20"/>
    </row>
    <row r="31807" spans="10:15" x14ac:dyDescent="0.2">
      <c r="J31807" s="20"/>
      <c r="K31807" s="20"/>
      <c r="L31807" s="20"/>
      <c r="M31807" s="20"/>
      <c r="N31807" s="20"/>
      <c r="O31807" s="20"/>
    </row>
    <row r="31808" spans="10:15" x14ac:dyDescent="0.2">
      <c r="J31808" s="20"/>
      <c r="K31808" s="20"/>
      <c r="L31808" s="20"/>
      <c r="M31808" s="20"/>
      <c r="N31808" s="20"/>
      <c r="O31808" s="20"/>
    </row>
    <row r="31809" spans="10:15" x14ac:dyDescent="0.2">
      <c r="J31809" s="20"/>
      <c r="K31809" s="20"/>
      <c r="L31809" s="20"/>
      <c r="M31809" s="20"/>
      <c r="N31809" s="20"/>
      <c r="O31809" s="20"/>
    </row>
    <row r="31810" spans="10:15" x14ac:dyDescent="0.2">
      <c r="J31810" s="20"/>
      <c r="K31810" s="20"/>
      <c r="L31810" s="20"/>
      <c r="M31810" s="20"/>
      <c r="N31810" s="20"/>
      <c r="O31810" s="20"/>
    </row>
    <row r="31811" spans="10:15" x14ac:dyDescent="0.2">
      <c r="J31811" s="20"/>
      <c r="K31811" s="20"/>
      <c r="L31811" s="20"/>
      <c r="M31811" s="20"/>
      <c r="N31811" s="20"/>
      <c r="O31811" s="20"/>
    </row>
    <row r="31812" spans="10:15" x14ac:dyDescent="0.2">
      <c r="J31812" s="20"/>
      <c r="K31812" s="20"/>
      <c r="L31812" s="20"/>
      <c r="M31812" s="20"/>
      <c r="N31812" s="20"/>
      <c r="O31812" s="20"/>
    </row>
    <row r="31813" spans="10:15" x14ac:dyDescent="0.2">
      <c r="J31813" s="20"/>
      <c r="K31813" s="20"/>
      <c r="L31813" s="20"/>
      <c r="M31813" s="20"/>
      <c r="N31813" s="20"/>
      <c r="O31813" s="20"/>
    </row>
    <row r="31814" spans="10:15" x14ac:dyDescent="0.2">
      <c r="J31814" s="20"/>
      <c r="K31814" s="20"/>
      <c r="L31814" s="20"/>
      <c r="M31814" s="20"/>
      <c r="N31814" s="20"/>
      <c r="O31814" s="20"/>
    </row>
    <row r="31815" spans="10:15" x14ac:dyDescent="0.2">
      <c r="J31815" s="20"/>
      <c r="K31815" s="20"/>
      <c r="L31815" s="20"/>
      <c r="M31815" s="20"/>
      <c r="N31815" s="20"/>
      <c r="O31815" s="20"/>
    </row>
    <row r="31816" spans="10:15" x14ac:dyDescent="0.2">
      <c r="J31816" s="20"/>
      <c r="K31816" s="20"/>
      <c r="L31816" s="20"/>
      <c r="M31816" s="20"/>
      <c r="N31816" s="20"/>
      <c r="O31816" s="20"/>
    </row>
    <row r="31817" spans="10:15" x14ac:dyDescent="0.2">
      <c r="J31817" s="20"/>
      <c r="K31817" s="20"/>
      <c r="L31817" s="20"/>
      <c r="M31817" s="20"/>
      <c r="N31817" s="20"/>
      <c r="O31817" s="20"/>
    </row>
    <row r="31818" spans="10:15" x14ac:dyDescent="0.2">
      <c r="J31818" s="20"/>
      <c r="K31818" s="20"/>
      <c r="L31818" s="20"/>
      <c r="M31818" s="20"/>
      <c r="N31818" s="20"/>
      <c r="O31818" s="20"/>
    </row>
    <row r="31819" spans="10:15" x14ac:dyDescent="0.2">
      <c r="J31819" s="20"/>
      <c r="K31819" s="20"/>
      <c r="L31819" s="20"/>
      <c r="M31819" s="20"/>
      <c r="N31819" s="20"/>
      <c r="O31819" s="20"/>
    </row>
    <row r="31820" spans="10:15" x14ac:dyDescent="0.2">
      <c r="J31820" s="20"/>
      <c r="K31820" s="20"/>
      <c r="L31820" s="20"/>
      <c r="M31820" s="20"/>
      <c r="N31820" s="20"/>
      <c r="O31820" s="20"/>
    </row>
    <row r="31821" spans="10:15" x14ac:dyDescent="0.2">
      <c r="J31821" s="20"/>
      <c r="K31821" s="20"/>
      <c r="L31821" s="20"/>
      <c r="M31821" s="20"/>
      <c r="N31821" s="20"/>
      <c r="O31821" s="20"/>
    </row>
    <row r="31822" spans="10:15" x14ac:dyDescent="0.2">
      <c r="J31822" s="20"/>
      <c r="K31822" s="20"/>
      <c r="L31822" s="20"/>
      <c r="M31822" s="20"/>
      <c r="N31822" s="20"/>
      <c r="O31822" s="20"/>
    </row>
    <row r="31823" spans="10:15" x14ac:dyDescent="0.2">
      <c r="J31823" s="20"/>
      <c r="K31823" s="20"/>
      <c r="L31823" s="20"/>
      <c r="M31823" s="20"/>
      <c r="N31823" s="20"/>
      <c r="O31823" s="20"/>
    </row>
    <row r="31824" spans="10:15" x14ac:dyDescent="0.2">
      <c r="J31824" s="20"/>
      <c r="K31824" s="20"/>
      <c r="L31824" s="20"/>
      <c r="M31824" s="20"/>
      <c r="N31824" s="20"/>
      <c r="O31824" s="20"/>
    </row>
    <row r="31825" spans="10:15" x14ac:dyDescent="0.2">
      <c r="J31825" s="20"/>
      <c r="K31825" s="20"/>
      <c r="L31825" s="20"/>
      <c r="M31825" s="20"/>
      <c r="N31825" s="20"/>
      <c r="O31825" s="20"/>
    </row>
    <row r="31826" spans="10:15" x14ac:dyDescent="0.2">
      <c r="J31826" s="20"/>
      <c r="K31826" s="20"/>
      <c r="L31826" s="20"/>
      <c r="M31826" s="20"/>
      <c r="N31826" s="20"/>
      <c r="O31826" s="20"/>
    </row>
    <row r="31827" spans="10:15" x14ac:dyDescent="0.2">
      <c r="J31827" s="20"/>
      <c r="K31827" s="20"/>
      <c r="L31827" s="20"/>
      <c r="M31827" s="20"/>
      <c r="N31827" s="20"/>
      <c r="O31827" s="20"/>
    </row>
    <row r="31828" spans="10:15" x14ac:dyDescent="0.2">
      <c r="J31828" s="20"/>
      <c r="K31828" s="20"/>
      <c r="L31828" s="20"/>
      <c r="M31828" s="20"/>
      <c r="N31828" s="20"/>
      <c r="O31828" s="20"/>
    </row>
    <row r="31829" spans="10:15" x14ac:dyDescent="0.2">
      <c r="J31829" s="20"/>
      <c r="K31829" s="20"/>
      <c r="L31829" s="20"/>
      <c r="M31829" s="20"/>
      <c r="N31829" s="20"/>
      <c r="O31829" s="20"/>
    </row>
    <row r="31830" spans="10:15" x14ac:dyDescent="0.2">
      <c r="J31830" s="20"/>
      <c r="K31830" s="20"/>
      <c r="L31830" s="20"/>
      <c r="M31830" s="20"/>
      <c r="N31830" s="20"/>
      <c r="O31830" s="20"/>
    </row>
    <row r="31831" spans="10:15" x14ac:dyDescent="0.2">
      <c r="J31831" s="20"/>
      <c r="K31831" s="20"/>
      <c r="L31831" s="20"/>
      <c r="M31831" s="20"/>
      <c r="N31831" s="20"/>
      <c r="O31831" s="20"/>
    </row>
    <row r="31832" spans="10:15" x14ac:dyDescent="0.2">
      <c r="J31832" s="20"/>
      <c r="K31832" s="20"/>
      <c r="L31832" s="20"/>
      <c r="M31832" s="20"/>
      <c r="N31832" s="20"/>
      <c r="O31832" s="20"/>
    </row>
    <row r="31833" spans="10:15" x14ac:dyDescent="0.2">
      <c r="J31833" s="20"/>
      <c r="K31833" s="20"/>
      <c r="L31833" s="20"/>
      <c r="M31833" s="20"/>
      <c r="N31833" s="20"/>
      <c r="O31833" s="20"/>
    </row>
    <row r="31834" spans="10:15" x14ac:dyDescent="0.2">
      <c r="J31834" s="20"/>
      <c r="K31834" s="20"/>
      <c r="L31834" s="20"/>
      <c r="M31834" s="20"/>
      <c r="N31834" s="20"/>
      <c r="O31834" s="20"/>
    </row>
    <row r="31835" spans="10:15" x14ac:dyDescent="0.2">
      <c r="J31835" s="20"/>
      <c r="K31835" s="20"/>
      <c r="L31835" s="20"/>
      <c r="M31835" s="20"/>
      <c r="N31835" s="20"/>
      <c r="O31835" s="20"/>
    </row>
    <row r="31836" spans="10:15" x14ac:dyDescent="0.2">
      <c r="J31836" s="20"/>
      <c r="K31836" s="20"/>
      <c r="L31836" s="20"/>
      <c r="M31836" s="20"/>
      <c r="N31836" s="20"/>
      <c r="O31836" s="20"/>
    </row>
    <row r="31837" spans="10:15" x14ac:dyDescent="0.2">
      <c r="J31837" s="20"/>
      <c r="K31837" s="20"/>
      <c r="L31837" s="20"/>
      <c r="M31837" s="20"/>
      <c r="N31837" s="20"/>
      <c r="O31837" s="20"/>
    </row>
    <row r="31838" spans="10:15" x14ac:dyDescent="0.2">
      <c r="J31838" s="20"/>
      <c r="K31838" s="20"/>
      <c r="L31838" s="20"/>
      <c r="M31838" s="20"/>
      <c r="N31838" s="20"/>
      <c r="O31838" s="20"/>
    </row>
    <row r="31839" spans="10:15" x14ac:dyDescent="0.2">
      <c r="J31839" s="20"/>
      <c r="K31839" s="20"/>
      <c r="L31839" s="20"/>
      <c r="M31839" s="20"/>
      <c r="N31839" s="20"/>
      <c r="O31839" s="20"/>
    </row>
    <row r="31840" spans="10:15" x14ac:dyDescent="0.2">
      <c r="J31840" s="20"/>
      <c r="K31840" s="20"/>
      <c r="L31840" s="20"/>
      <c r="M31840" s="20"/>
      <c r="N31840" s="20"/>
      <c r="O31840" s="20"/>
    </row>
    <row r="31841" spans="10:15" x14ac:dyDescent="0.2">
      <c r="J31841" s="20"/>
      <c r="K31841" s="20"/>
      <c r="L31841" s="20"/>
      <c r="M31841" s="20"/>
      <c r="N31841" s="20"/>
      <c r="O31841" s="20"/>
    </row>
    <row r="31842" spans="10:15" x14ac:dyDescent="0.2">
      <c r="J31842" s="20"/>
      <c r="K31842" s="20"/>
      <c r="L31842" s="20"/>
      <c r="M31842" s="20"/>
      <c r="N31842" s="20"/>
      <c r="O31842" s="20"/>
    </row>
    <row r="31843" spans="10:15" x14ac:dyDescent="0.2">
      <c r="J31843" s="20"/>
      <c r="K31843" s="20"/>
      <c r="L31843" s="20"/>
      <c r="M31843" s="20"/>
      <c r="N31843" s="20"/>
      <c r="O31843" s="20"/>
    </row>
    <row r="31844" spans="10:15" x14ac:dyDescent="0.2">
      <c r="J31844" s="20"/>
      <c r="K31844" s="20"/>
      <c r="L31844" s="20"/>
      <c r="M31844" s="20"/>
      <c r="N31844" s="20"/>
      <c r="O31844" s="20"/>
    </row>
    <row r="31845" spans="10:15" x14ac:dyDescent="0.2">
      <c r="J31845" s="20"/>
      <c r="K31845" s="20"/>
      <c r="L31845" s="20"/>
      <c r="M31845" s="20"/>
      <c r="N31845" s="20"/>
      <c r="O31845" s="20"/>
    </row>
    <row r="31846" spans="10:15" x14ac:dyDescent="0.2">
      <c r="J31846" s="20"/>
      <c r="K31846" s="20"/>
      <c r="L31846" s="20"/>
      <c r="M31846" s="20"/>
      <c r="N31846" s="20"/>
      <c r="O31846" s="20"/>
    </row>
    <row r="31847" spans="10:15" x14ac:dyDescent="0.2">
      <c r="J31847" s="20"/>
      <c r="K31847" s="20"/>
      <c r="L31847" s="20"/>
      <c r="M31847" s="20"/>
      <c r="N31847" s="20"/>
      <c r="O31847" s="20"/>
    </row>
    <row r="31848" spans="10:15" x14ac:dyDescent="0.2">
      <c r="J31848" s="20"/>
      <c r="K31848" s="20"/>
      <c r="L31848" s="20"/>
      <c r="M31848" s="20"/>
      <c r="N31848" s="20"/>
      <c r="O31848" s="20"/>
    </row>
    <row r="31849" spans="10:15" x14ac:dyDescent="0.2">
      <c r="J31849" s="20"/>
      <c r="K31849" s="20"/>
      <c r="L31849" s="20"/>
      <c r="M31849" s="20"/>
      <c r="N31849" s="20"/>
      <c r="O31849" s="20"/>
    </row>
    <row r="31850" spans="10:15" x14ac:dyDescent="0.2">
      <c r="J31850" s="20"/>
      <c r="K31850" s="20"/>
      <c r="L31850" s="20"/>
      <c r="M31850" s="20"/>
      <c r="N31850" s="20"/>
      <c r="O31850" s="20"/>
    </row>
    <row r="31851" spans="10:15" x14ac:dyDescent="0.2">
      <c r="J31851" s="20"/>
      <c r="K31851" s="20"/>
      <c r="L31851" s="20"/>
      <c r="M31851" s="20"/>
      <c r="N31851" s="20"/>
      <c r="O31851" s="20"/>
    </row>
    <row r="31852" spans="10:15" x14ac:dyDescent="0.2">
      <c r="J31852" s="20"/>
      <c r="K31852" s="20"/>
      <c r="L31852" s="20"/>
      <c r="M31852" s="20"/>
      <c r="N31852" s="20"/>
      <c r="O31852" s="20"/>
    </row>
    <row r="31853" spans="10:15" x14ac:dyDescent="0.2">
      <c r="J31853" s="20"/>
      <c r="K31853" s="20"/>
      <c r="L31853" s="20"/>
      <c r="M31853" s="20"/>
      <c r="N31853" s="20"/>
      <c r="O31853" s="20"/>
    </row>
    <row r="31854" spans="10:15" x14ac:dyDescent="0.2">
      <c r="J31854" s="20"/>
      <c r="K31854" s="20"/>
      <c r="L31854" s="20"/>
      <c r="M31854" s="20"/>
      <c r="N31854" s="20"/>
      <c r="O31854" s="20"/>
    </row>
    <row r="31855" spans="10:15" x14ac:dyDescent="0.2">
      <c r="J31855" s="20"/>
      <c r="K31855" s="20"/>
      <c r="L31855" s="20"/>
      <c r="M31855" s="20"/>
      <c r="N31855" s="20"/>
      <c r="O31855" s="20"/>
    </row>
    <row r="31856" spans="10:15" x14ac:dyDescent="0.2">
      <c r="J31856" s="20"/>
      <c r="K31856" s="20"/>
      <c r="L31856" s="20"/>
      <c r="M31856" s="20"/>
      <c r="N31856" s="20"/>
      <c r="O31856" s="20"/>
    </row>
    <row r="31857" spans="10:15" x14ac:dyDescent="0.2">
      <c r="J31857" s="20"/>
      <c r="K31857" s="20"/>
      <c r="L31857" s="20"/>
      <c r="M31857" s="20"/>
      <c r="N31857" s="20"/>
      <c r="O31857" s="20"/>
    </row>
    <row r="31858" spans="10:15" x14ac:dyDescent="0.2">
      <c r="J31858" s="20"/>
      <c r="K31858" s="20"/>
      <c r="L31858" s="20"/>
      <c r="M31858" s="20"/>
      <c r="N31858" s="20"/>
      <c r="O31858" s="20"/>
    </row>
    <row r="31859" spans="10:15" x14ac:dyDescent="0.2">
      <c r="J31859" s="20"/>
      <c r="K31859" s="20"/>
      <c r="L31859" s="20"/>
      <c r="M31859" s="20"/>
      <c r="N31859" s="20"/>
      <c r="O31859" s="20"/>
    </row>
    <row r="31860" spans="10:15" x14ac:dyDescent="0.2">
      <c r="J31860" s="20"/>
      <c r="K31860" s="20"/>
      <c r="L31860" s="20"/>
      <c r="M31860" s="20"/>
      <c r="N31860" s="20"/>
      <c r="O31860" s="20"/>
    </row>
    <row r="31861" spans="10:15" x14ac:dyDescent="0.2">
      <c r="J31861" s="20"/>
      <c r="K31861" s="20"/>
      <c r="L31861" s="20"/>
      <c r="M31861" s="20"/>
      <c r="N31861" s="20"/>
      <c r="O31861" s="20"/>
    </row>
    <row r="31862" spans="10:15" x14ac:dyDescent="0.2">
      <c r="J31862" s="20"/>
      <c r="K31862" s="20"/>
      <c r="L31862" s="20"/>
      <c r="M31862" s="20"/>
      <c r="N31862" s="20"/>
      <c r="O31862" s="20"/>
    </row>
    <row r="31863" spans="10:15" x14ac:dyDescent="0.2">
      <c r="J31863" s="20"/>
      <c r="K31863" s="20"/>
      <c r="L31863" s="20"/>
      <c r="M31863" s="20"/>
      <c r="N31863" s="20"/>
      <c r="O31863" s="20"/>
    </row>
    <row r="31864" spans="10:15" x14ac:dyDescent="0.2">
      <c r="J31864" s="20"/>
      <c r="K31864" s="20"/>
      <c r="L31864" s="20"/>
      <c r="M31864" s="20"/>
      <c r="N31864" s="20"/>
      <c r="O31864" s="20"/>
    </row>
    <row r="31865" spans="10:15" x14ac:dyDescent="0.2">
      <c r="J31865" s="20"/>
      <c r="K31865" s="20"/>
      <c r="L31865" s="20"/>
      <c r="M31865" s="20"/>
      <c r="N31865" s="20"/>
      <c r="O31865" s="20"/>
    </row>
    <row r="31866" spans="10:15" x14ac:dyDescent="0.2">
      <c r="J31866" s="20"/>
      <c r="K31866" s="20"/>
      <c r="L31866" s="20"/>
      <c r="M31866" s="20"/>
      <c r="N31866" s="20"/>
      <c r="O31866" s="20"/>
    </row>
    <row r="31867" spans="10:15" x14ac:dyDescent="0.2">
      <c r="J31867" s="20"/>
      <c r="K31867" s="20"/>
      <c r="L31867" s="20"/>
      <c r="M31867" s="20"/>
      <c r="N31867" s="20"/>
      <c r="O31867" s="20"/>
    </row>
    <row r="31868" spans="10:15" x14ac:dyDescent="0.2">
      <c r="J31868" s="20"/>
      <c r="K31868" s="20"/>
      <c r="L31868" s="20"/>
      <c r="M31868" s="20"/>
      <c r="N31868" s="20"/>
      <c r="O31868" s="20"/>
    </row>
    <row r="31869" spans="10:15" x14ac:dyDescent="0.2">
      <c r="J31869" s="20"/>
      <c r="K31869" s="20"/>
      <c r="L31869" s="20"/>
      <c r="M31869" s="20"/>
      <c r="N31869" s="20"/>
      <c r="O31869" s="20"/>
    </row>
    <row r="31870" spans="10:15" x14ac:dyDescent="0.2">
      <c r="J31870" s="20"/>
      <c r="K31870" s="20"/>
      <c r="L31870" s="20"/>
      <c r="M31870" s="20"/>
      <c r="N31870" s="20"/>
      <c r="O31870" s="20"/>
    </row>
    <row r="31871" spans="10:15" x14ac:dyDescent="0.2">
      <c r="J31871" s="20"/>
      <c r="K31871" s="20"/>
      <c r="L31871" s="20"/>
      <c r="M31871" s="20"/>
      <c r="N31871" s="20"/>
      <c r="O31871" s="20"/>
    </row>
    <row r="31872" spans="10:15" x14ac:dyDescent="0.2">
      <c r="J31872" s="20"/>
      <c r="K31872" s="20"/>
      <c r="L31872" s="20"/>
      <c r="M31872" s="20"/>
      <c r="N31872" s="20"/>
      <c r="O31872" s="20"/>
    </row>
    <row r="31873" spans="10:15" x14ac:dyDescent="0.2">
      <c r="J31873" s="20"/>
      <c r="K31873" s="20"/>
      <c r="L31873" s="20"/>
      <c r="M31873" s="20"/>
      <c r="N31873" s="20"/>
      <c r="O31873" s="20"/>
    </row>
    <row r="31874" spans="10:15" x14ac:dyDescent="0.2">
      <c r="J31874" s="20"/>
      <c r="K31874" s="20"/>
      <c r="L31874" s="20"/>
      <c r="M31874" s="20"/>
      <c r="N31874" s="20"/>
      <c r="O31874" s="20"/>
    </row>
    <row r="31875" spans="10:15" x14ac:dyDescent="0.2">
      <c r="J31875" s="20"/>
      <c r="K31875" s="20"/>
      <c r="L31875" s="20"/>
      <c r="M31875" s="20"/>
      <c r="N31875" s="20"/>
      <c r="O31875" s="20"/>
    </row>
    <row r="31876" spans="10:15" x14ac:dyDescent="0.2">
      <c r="J31876" s="20"/>
      <c r="K31876" s="20"/>
      <c r="L31876" s="20"/>
      <c r="M31876" s="20"/>
      <c r="N31876" s="20"/>
      <c r="O31876" s="20"/>
    </row>
    <row r="31877" spans="10:15" x14ac:dyDescent="0.2">
      <c r="J31877" s="20"/>
      <c r="K31877" s="20"/>
      <c r="L31877" s="20"/>
      <c r="M31877" s="20"/>
      <c r="N31877" s="20"/>
      <c r="O31877" s="20"/>
    </row>
    <row r="31878" spans="10:15" x14ac:dyDescent="0.2">
      <c r="J31878" s="20"/>
      <c r="K31878" s="20"/>
      <c r="L31878" s="20"/>
      <c r="M31878" s="20"/>
      <c r="N31878" s="20"/>
      <c r="O31878" s="20"/>
    </row>
    <row r="31879" spans="10:15" x14ac:dyDescent="0.2">
      <c r="J31879" s="20"/>
      <c r="K31879" s="20"/>
      <c r="L31879" s="20"/>
      <c r="M31879" s="20"/>
      <c r="N31879" s="20"/>
      <c r="O31879" s="20"/>
    </row>
    <row r="31880" spans="10:15" x14ac:dyDescent="0.2">
      <c r="J31880" s="20"/>
      <c r="K31880" s="20"/>
      <c r="L31880" s="20"/>
      <c r="M31880" s="20"/>
      <c r="N31880" s="20"/>
      <c r="O31880" s="20"/>
    </row>
    <row r="31881" spans="10:15" x14ac:dyDescent="0.2">
      <c r="J31881" s="20"/>
      <c r="K31881" s="20"/>
      <c r="L31881" s="20"/>
      <c r="M31881" s="20"/>
      <c r="N31881" s="20"/>
      <c r="O31881" s="20"/>
    </row>
    <row r="31882" spans="10:15" x14ac:dyDescent="0.2">
      <c r="J31882" s="20"/>
      <c r="K31882" s="20"/>
      <c r="L31882" s="20"/>
      <c r="M31882" s="20"/>
      <c r="N31882" s="20"/>
      <c r="O31882" s="20"/>
    </row>
    <row r="31883" spans="10:15" x14ac:dyDescent="0.2">
      <c r="J31883" s="20"/>
      <c r="K31883" s="20"/>
      <c r="L31883" s="20"/>
      <c r="M31883" s="20"/>
      <c r="N31883" s="20"/>
      <c r="O31883" s="20"/>
    </row>
    <row r="31884" spans="10:15" x14ac:dyDescent="0.2">
      <c r="J31884" s="20"/>
      <c r="K31884" s="20"/>
      <c r="L31884" s="20"/>
      <c r="M31884" s="20"/>
      <c r="N31884" s="20"/>
      <c r="O31884" s="20"/>
    </row>
    <row r="31885" spans="10:15" x14ac:dyDescent="0.2">
      <c r="J31885" s="20"/>
      <c r="K31885" s="20"/>
      <c r="L31885" s="20"/>
      <c r="M31885" s="20"/>
      <c r="N31885" s="20"/>
      <c r="O31885" s="20"/>
    </row>
    <row r="31886" spans="10:15" x14ac:dyDescent="0.2">
      <c r="J31886" s="20"/>
      <c r="K31886" s="20"/>
      <c r="L31886" s="20"/>
      <c r="M31886" s="20"/>
      <c r="N31886" s="20"/>
      <c r="O31886" s="20"/>
    </row>
    <row r="31887" spans="10:15" x14ac:dyDescent="0.2">
      <c r="J31887" s="20"/>
      <c r="K31887" s="20"/>
      <c r="L31887" s="20"/>
      <c r="M31887" s="20"/>
      <c r="N31887" s="20"/>
      <c r="O31887" s="20"/>
    </row>
    <row r="31888" spans="10:15" x14ac:dyDescent="0.2">
      <c r="J31888" s="20"/>
      <c r="K31888" s="20"/>
      <c r="L31888" s="20"/>
      <c r="M31888" s="20"/>
      <c r="N31888" s="20"/>
      <c r="O31888" s="20"/>
    </row>
    <row r="31889" spans="10:15" x14ac:dyDescent="0.2">
      <c r="J31889" s="20"/>
      <c r="K31889" s="20"/>
      <c r="L31889" s="20"/>
      <c r="M31889" s="20"/>
      <c r="N31889" s="20"/>
      <c r="O31889" s="20"/>
    </row>
    <row r="31890" spans="10:15" x14ac:dyDescent="0.2">
      <c r="J31890" s="20"/>
      <c r="K31890" s="20"/>
      <c r="L31890" s="20"/>
      <c r="M31890" s="20"/>
      <c r="N31890" s="20"/>
      <c r="O31890" s="20"/>
    </row>
    <row r="31891" spans="10:15" x14ac:dyDescent="0.2">
      <c r="J31891" s="20"/>
      <c r="K31891" s="20"/>
      <c r="L31891" s="20"/>
      <c r="M31891" s="20"/>
      <c r="N31891" s="20"/>
      <c r="O31891" s="20"/>
    </row>
    <row r="31892" spans="10:15" x14ac:dyDescent="0.2">
      <c r="J31892" s="20"/>
      <c r="K31892" s="20"/>
      <c r="L31892" s="20"/>
      <c r="M31892" s="20"/>
      <c r="N31892" s="20"/>
      <c r="O31892" s="20"/>
    </row>
    <row r="31893" spans="10:15" x14ac:dyDescent="0.2">
      <c r="J31893" s="20"/>
      <c r="K31893" s="20"/>
      <c r="L31893" s="20"/>
      <c r="M31893" s="20"/>
      <c r="N31893" s="20"/>
      <c r="O31893" s="20"/>
    </row>
    <row r="31894" spans="10:15" x14ac:dyDescent="0.2">
      <c r="J31894" s="20"/>
      <c r="K31894" s="20"/>
      <c r="L31894" s="20"/>
      <c r="M31894" s="20"/>
      <c r="N31894" s="20"/>
      <c r="O31894" s="20"/>
    </row>
    <row r="31895" spans="10:15" x14ac:dyDescent="0.2">
      <c r="J31895" s="20"/>
      <c r="K31895" s="20"/>
      <c r="L31895" s="20"/>
      <c r="M31895" s="20"/>
      <c r="N31895" s="20"/>
      <c r="O31895" s="20"/>
    </row>
    <row r="31896" spans="10:15" x14ac:dyDescent="0.2">
      <c r="J31896" s="20"/>
      <c r="K31896" s="20"/>
      <c r="L31896" s="20"/>
      <c r="M31896" s="20"/>
      <c r="N31896" s="20"/>
      <c r="O31896" s="20"/>
    </row>
    <row r="31897" spans="10:15" x14ac:dyDescent="0.2">
      <c r="J31897" s="20"/>
      <c r="K31897" s="20"/>
      <c r="L31897" s="20"/>
      <c r="M31897" s="20"/>
      <c r="N31897" s="20"/>
      <c r="O31897" s="20"/>
    </row>
    <row r="31898" spans="10:15" x14ac:dyDescent="0.2">
      <c r="J31898" s="20"/>
      <c r="K31898" s="20"/>
      <c r="L31898" s="20"/>
      <c r="M31898" s="20"/>
      <c r="N31898" s="20"/>
      <c r="O31898" s="20"/>
    </row>
    <row r="31899" spans="10:15" x14ac:dyDescent="0.2">
      <c r="J31899" s="20"/>
      <c r="K31899" s="20"/>
      <c r="L31899" s="20"/>
      <c r="M31899" s="20"/>
      <c r="N31899" s="20"/>
      <c r="O31899" s="20"/>
    </row>
    <row r="31900" spans="10:15" x14ac:dyDescent="0.2">
      <c r="J31900" s="20"/>
      <c r="K31900" s="20"/>
      <c r="L31900" s="20"/>
      <c r="M31900" s="20"/>
      <c r="N31900" s="20"/>
      <c r="O31900" s="20"/>
    </row>
    <row r="31901" spans="10:15" x14ac:dyDescent="0.2">
      <c r="J31901" s="20"/>
      <c r="K31901" s="20"/>
      <c r="L31901" s="20"/>
      <c r="M31901" s="20"/>
      <c r="N31901" s="20"/>
      <c r="O31901" s="20"/>
    </row>
    <row r="31902" spans="10:15" x14ac:dyDescent="0.2">
      <c r="J31902" s="20"/>
      <c r="K31902" s="20"/>
      <c r="L31902" s="20"/>
      <c r="M31902" s="20"/>
      <c r="N31902" s="20"/>
      <c r="O31902" s="20"/>
    </row>
    <row r="31903" spans="10:15" x14ac:dyDescent="0.2">
      <c r="J31903" s="20"/>
      <c r="K31903" s="20"/>
      <c r="L31903" s="20"/>
      <c r="M31903" s="20"/>
      <c r="N31903" s="20"/>
      <c r="O31903" s="20"/>
    </row>
    <row r="31904" spans="10:15" x14ac:dyDescent="0.2">
      <c r="J31904" s="20"/>
      <c r="K31904" s="20"/>
      <c r="L31904" s="20"/>
      <c r="M31904" s="20"/>
      <c r="N31904" s="20"/>
      <c r="O31904" s="20"/>
    </row>
    <row r="31905" spans="10:15" x14ac:dyDescent="0.2">
      <c r="J31905" s="20"/>
      <c r="K31905" s="20"/>
      <c r="L31905" s="20"/>
      <c r="M31905" s="20"/>
      <c r="N31905" s="20"/>
      <c r="O31905" s="20"/>
    </row>
    <row r="31906" spans="10:15" x14ac:dyDescent="0.2">
      <c r="J31906" s="20"/>
      <c r="K31906" s="20"/>
      <c r="L31906" s="20"/>
      <c r="M31906" s="20"/>
      <c r="N31906" s="20"/>
      <c r="O31906" s="20"/>
    </row>
    <row r="31907" spans="10:15" x14ac:dyDescent="0.2">
      <c r="J31907" s="20"/>
      <c r="K31907" s="20"/>
      <c r="L31907" s="20"/>
      <c r="M31907" s="20"/>
      <c r="N31907" s="20"/>
      <c r="O31907" s="20"/>
    </row>
    <row r="31908" spans="10:15" x14ac:dyDescent="0.2">
      <c r="J31908" s="20"/>
      <c r="K31908" s="20"/>
      <c r="L31908" s="20"/>
      <c r="M31908" s="20"/>
      <c r="N31908" s="20"/>
      <c r="O31908" s="20"/>
    </row>
    <row r="31909" spans="10:15" x14ac:dyDescent="0.2">
      <c r="J31909" s="20"/>
      <c r="K31909" s="20"/>
      <c r="L31909" s="20"/>
      <c r="M31909" s="20"/>
      <c r="N31909" s="20"/>
      <c r="O31909" s="20"/>
    </row>
    <row r="31910" spans="10:15" x14ac:dyDescent="0.2">
      <c r="J31910" s="20"/>
      <c r="K31910" s="20"/>
      <c r="L31910" s="20"/>
      <c r="M31910" s="20"/>
      <c r="N31910" s="20"/>
      <c r="O31910" s="20"/>
    </row>
    <row r="31911" spans="10:15" x14ac:dyDescent="0.2">
      <c r="J31911" s="20"/>
      <c r="K31911" s="20"/>
      <c r="L31911" s="20"/>
      <c r="M31911" s="20"/>
      <c r="N31911" s="20"/>
      <c r="O31911" s="20"/>
    </row>
    <row r="31912" spans="10:15" x14ac:dyDescent="0.2">
      <c r="J31912" s="20"/>
      <c r="K31912" s="20"/>
      <c r="L31912" s="20"/>
      <c r="M31912" s="20"/>
      <c r="N31912" s="20"/>
      <c r="O31912" s="20"/>
    </row>
    <row r="31913" spans="10:15" x14ac:dyDescent="0.2">
      <c r="J31913" s="20"/>
      <c r="K31913" s="20"/>
      <c r="L31913" s="20"/>
      <c r="M31913" s="20"/>
      <c r="N31913" s="20"/>
      <c r="O31913" s="20"/>
    </row>
    <row r="31914" spans="10:15" x14ac:dyDescent="0.2">
      <c r="J31914" s="20"/>
      <c r="K31914" s="20"/>
      <c r="L31914" s="20"/>
      <c r="M31914" s="20"/>
      <c r="N31914" s="20"/>
      <c r="O31914" s="20"/>
    </row>
    <row r="31915" spans="10:15" x14ac:dyDescent="0.2">
      <c r="J31915" s="20"/>
      <c r="K31915" s="20"/>
      <c r="L31915" s="20"/>
      <c r="M31915" s="20"/>
      <c r="N31915" s="20"/>
      <c r="O31915" s="20"/>
    </row>
    <row r="31916" spans="10:15" x14ac:dyDescent="0.2">
      <c r="J31916" s="20"/>
      <c r="K31916" s="20"/>
      <c r="L31916" s="20"/>
      <c r="M31916" s="20"/>
      <c r="N31916" s="20"/>
      <c r="O31916" s="20"/>
    </row>
    <row r="31917" spans="10:15" x14ac:dyDescent="0.2">
      <c r="J31917" s="20"/>
      <c r="K31917" s="20"/>
      <c r="L31917" s="20"/>
      <c r="M31917" s="20"/>
      <c r="N31917" s="20"/>
      <c r="O31917" s="20"/>
    </row>
    <row r="31918" spans="10:15" x14ac:dyDescent="0.2">
      <c r="J31918" s="20"/>
      <c r="K31918" s="20"/>
      <c r="L31918" s="20"/>
      <c r="M31918" s="20"/>
      <c r="N31918" s="20"/>
      <c r="O31918" s="20"/>
    </row>
    <row r="31919" spans="10:15" x14ac:dyDescent="0.2">
      <c r="J31919" s="20"/>
      <c r="K31919" s="20"/>
      <c r="L31919" s="20"/>
      <c r="M31919" s="20"/>
      <c r="N31919" s="20"/>
      <c r="O31919" s="20"/>
    </row>
    <row r="31920" spans="10:15" x14ac:dyDescent="0.2">
      <c r="J31920" s="20"/>
      <c r="K31920" s="20"/>
      <c r="L31920" s="20"/>
      <c r="M31920" s="20"/>
      <c r="N31920" s="20"/>
      <c r="O31920" s="20"/>
    </row>
    <row r="31921" spans="10:15" x14ac:dyDescent="0.2">
      <c r="J31921" s="20"/>
      <c r="K31921" s="20"/>
      <c r="L31921" s="20"/>
      <c r="M31921" s="20"/>
      <c r="N31921" s="20"/>
      <c r="O31921" s="20"/>
    </row>
    <row r="31922" spans="10:15" x14ac:dyDescent="0.2">
      <c r="J31922" s="20"/>
      <c r="K31922" s="20"/>
      <c r="L31922" s="20"/>
      <c r="M31922" s="20"/>
      <c r="N31922" s="20"/>
      <c r="O31922" s="20"/>
    </row>
    <row r="31923" spans="10:15" x14ac:dyDescent="0.2">
      <c r="J31923" s="20"/>
      <c r="K31923" s="20"/>
      <c r="L31923" s="20"/>
      <c r="M31923" s="20"/>
      <c r="N31923" s="20"/>
      <c r="O31923" s="20"/>
    </row>
    <row r="31924" spans="10:15" x14ac:dyDescent="0.2">
      <c r="J31924" s="20"/>
      <c r="K31924" s="20"/>
      <c r="L31924" s="20"/>
      <c r="M31924" s="20"/>
      <c r="N31924" s="20"/>
      <c r="O31924" s="20"/>
    </row>
    <row r="31925" spans="10:15" x14ac:dyDescent="0.2">
      <c r="J31925" s="20"/>
      <c r="K31925" s="20"/>
      <c r="L31925" s="20"/>
      <c r="M31925" s="20"/>
      <c r="N31925" s="20"/>
      <c r="O31925" s="20"/>
    </row>
    <row r="31926" spans="10:15" x14ac:dyDescent="0.2">
      <c r="J31926" s="20"/>
      <c r="K31926" s="20"/>
      <c r="L31926" s="20"/>
      <c r="M31926" s="20"/>
      <c r="N31926" s="20"/>
      <c r="O31926" s="20"/>
    </row>
    <row r="31927" spans="10:15" x14ac:dyDescent="0.2">
      <c r="J31927" s="20"/>
      <c r="K31927" s="20"/>
      <c r="L31927" s="20"/>
      <c r="M31927" s="20"/>
      <c r="N31927" s="20"/>
      <c r="O31927" s="20"/>
    </row>
    <row r="31928" spans="10:15" x14ac:dyDescent="0.2">
      <c r="J31928" s="20"/>
      <c r="K31928" s="20"/>
      <c r="L31928" s="20"/>
      <c r="M31928" s="20"/>
      <c r="N31928" s="20"/>
      <c r="O31928" s="20"/>
    </row>
    <row r="31929" spans="10:15" x14ac:dyDescent="0.2">
      <c r="J31929" s="20"/>
      <c r="K31929" s="20"/>
      <c r="L31929" s="20"/>
      <c r="M31929" s="20"/>
      <c r="N31929" s="20"/>
      <c r="O31929" s="20"/>
    </row>
    <row r="31930" spans="10:15" x14ac:dyDescent="0.2">
      <c r="J31930" s="20"/>
      <c r="K31930" s="20"/>
      <c r="L31930" s="20"/>
      <c r="M31930" s="20"/>
      <c r="N31930" s="20"/>
      <c r="O31930" s="20"/>
    </row>
    <row r="31931" spans="10:15" x14ac:dyDescent="0.2">
      <c r="J31931" s="20"/>
      <c r="K31931" s="20"/>
      <c r="L31931" s="20"/>
      <c r="M31931" s="20"/>
      <c r="N31931" s="20"/>
      <c r="O31931" s="20"/>
    </row>
    <row r="31932" spans="10:15" x14ac:dyDescent="0.2">
      <c r="J31932" s="20"/>
      <c r="K31932" s="20"/>
      <c r="L31932" s="20"/>
      <c r="M31932" s="20"/>
      <c r="N31932" s="20"/>
      <c r="O31932" s="20"/>
    </row>
    <row r="31933" spans="10:15" x14ac:dyDescent="0.2">
      <c r="J31933" s="20"/>
      <c r="K31933" s="20"/>
      <c r="L31933" s="20"/>
      <c r="M31933" s="20"/>
      <c r="N31933" s="20"/>
      <c r="O31933" s="20"/>
    </row>
    <row r="31934" spans="10:15" x14ac:dyDescent="0.2">
      <c r="J31934" s="20"/>
      <c r="K31934" s="20"/>
      <c r="L31934" s="20"/>
      <c r="M31934" s="20"/>
      <c r="N31934" s="20"/>
      <c r="O31934" s="20"/>
    </row>
    <row r="31935" spans="10:15" x14ac:dyDescent="0.2">
      <c r="J31935" s="20"/>
      <c r="K31935" s="20"/>
      <c r="L31935" s="20"/>
      <c r="M31935" s="20"/>
      <c r="N31935" s="20"/>
      <c r="O31935" s="20"/>
    </row>
    <row r="31936" spans="10:15" x14ac:dyDescent="0.2">
      <c r="J31936" s="20"/>
      <c r="K31936" s="20"/>
      <c r="L31936" s="20"/>
      <c r="M31936" s="20"/>
      <c r="N31936" s="20"/>
      <c r="O31936" s="20"/>
    </row>
    <row r="31937" spans="10:15" x14ac:dyDescent="0.2">
      <c r="J31937" s="20"/>
      <c r="K31937" s="20"/>
      <c r="L31937" s="20"/>
      <c r="M31937" s="20"/>
      <c r="N31937" s="20"/>
      <c r="O31937" s="20"/>
    </row>
    <row r="31938" spans="10:15" x14ac:dyDescent="0.2">
      <c r="J31938" s="20"/>
      <c r="K31938" s="20"/>
      <c r="L31938" s="20"/>
      <c r="M31938" s="20"/>
      <c r="N31938" s="20"/>
      <c r="O31938" s="20"/>
    </row>
    <row r="31939" spans="10:15" x14ac:dyDescent="0.2">
      <c r="J31939" s="20"/>
      <c r="K31939" s="20"/>
      <c r="L31939" s="20"/>
      <c r="M31939" s="20"/>
      <c r="N31939" s="20"/>
      <c r="O31939" s="20"/>
    </row>
    <row r="31940" spans="10:15" x14ac:dyDescent="0.2">
      <c r="J31940" s="20"/>
      <c r="K31940" s="20"/>
      <c r="L31940" s="20"/>
      <c r="M31940" s="20"/>
      <c r="N31940" s="20"/>
      <c r="O31940" s="20"/>
    </row>
    <row r="31941" spans="10:15" x14ac:dyDescent="0.2">
      <c r="J31941" s="20"/>
      <c r="K31941" s="20"/>
      <c r="L31941" s="20"/>
      <c r="M31941" s="20"/>
      <c r="N31941" s="20"/>
      <c r="O31941" s="20"/>
    </row>
    <row r="31942" spans="10:15" x14ac:dyDescent="0.2">
      <c r="J31942" s="20"/>
      <c r="K31942" s="20"/>
      <c r="L31942" s="20"/>
      <c r="M31942" s="20"/>
      <c r="N31942" s="20"/>
      <c r="O31942" s="20"/>
    </row>
    <row r="31943" spans="10:15" x14ac:dyDescent="0.2">
      <c r="J31943" s="20"/>
      <c r="K31943" s="20"/>
      <c r="L31943" s="20"/>
      <c r="M31943" s="20"/>
      <c r="N31943" s="20"/>
      <c r="O31943" s="20"/>
    </row>
    <row r="31944" spans="10:15" x14ac:dyDescent="0.2">
      <c r="J31944" s="20"/>
      <c r="K31944" s="20"/>
      <c r="L31944" s="20"/>
      <c r="M31944" s="20"/>
      <c r="N31944" s="20"/>
      <c r="O31944" s="20"/>
    </row>
    <row r="31945" spans="10:15" x14ac:dyDescent="0.2">
      <c r="J31945" s="20"/>
      <c r="K31945" s="20"/>
      <c r="L31945" s="20"/>
      <c r="M31945" s="20"/>
      <c r="N31945" s="20"/>
      <c r="O31945" s="20"/>
    </row>
    <row r="31946" spans="10:15" x14ac:dyDescent="0.2">
      <c r="J31946" s="20"/>
      <c r="K31946" s="20"/>
      <c r="L31946" s="20"/>
      <c r="M31946" s="20"/>
      <c r="N31946" s="20"/>
      <c r="O31946" s="20"/>
    </row>
    <row r="31947" spans="10:15" x14ac:dyDescent="0.2">
      <c r="J31947" s="20"/>
      <c r="K31947" s="20"/>
      <c r="L31947" s="20"/>
      <c r="M31947" s="20"/>
      <c r="N31947" s="20"/>
      <c r="O31947" s="20"/>
    </row>
    <row r="31948" spans="10:15" x14ac:dyDescent="0.2">
      <c r="J31948" s="20"/>
      <c r="K31948" s="20"/>
      <c r="L31948" s="20"/>
      <c r="M31948" s="20"/>
      <c r="N31948" s="20"/>
      <c r="O31948" s="20"/>
    </row>
    <row r="31949" spans="10:15" x14ac:dyDescent="0.2">
      <c r="J31949" s="20"/>
      <c r="K31949" s="20"/>
      <c r="L31949" s="20"/>
      <c r="M31949" s="20"/>
      <c r="N31949" s="20"/>
      <c r="O31949" s="20"/>
    </row>
    <row r="31950" spans="10:15" x14ac:dyDescent="0.2">
      <c r="J31950" s="20"/>
      <c r="K31950" s="20"/>
      <c r="L31950" s="20"/>
      <c r="M31950" s="20"/>
      <c r="N31950" s="20"/>
      <c r="O31950" s="20"/>
    </row>
    <row r="31951" spans="10:15" x14ac:dyDescent="0.2">
      <c r="J31951" s="20"/>
      <c r="K31951" s="20"/>
      <c r="L31951" s="20"/>
      <c r="M31951" s="20"/>
      <c r="N31951" s="20"/>
      <c r="O31951" s="20"/>
    </row>
    <row r="31952" spans="10:15" x14ac:dyDescent="0.2">
      <c r="J31952" s="20"/>
      <c r="K31952" s="20"/>
      <c r="L31952" s="20"/>
      <c r="M31952" s="20"/>
      <c r="N31952" s="20"/>
      <c r="O31952" s="20"/>
    </row>
    <row r="31953" spans="10:15" x14ac:dyDescent="0.2">
      <c r="J31953" s="20"/>
      <c r="K31953" s="20"/>
      <c r="L31953" s="20"/>
      <c r="M31953" s="20"/>
      <c r="N31953" s="20"/>
      <c r="O31953" s="20"/>
    </row>
    <row r="31954" spans="10:15" x14ac:dyDescent="0.2">
      <c r="J31954" s="20"/>
      <c r="K31954" s="20"/>
      <c r="L31954" s="20"/>
      <c r="M31954" s="20"/>
      <c r="N31954" s="20"/>
      <c r="O31954" s="20"/>
    </row>
    <row r="31955" spans="10:15" x14ac:dyDescent="0.2">
      <c r="J31955" s="20"/>
      <c r="K31955" s="20"/>
      <c r="L31955" s="20"/>
      <c r="M31955" s="20"/>
      <c r="N31955" s="20"/>
      <c r="O31955" s="20"/>
    </row>
    <row r="31956" spans="10:15" x14ac:dyDescent="0.2">
      <c r="J31956" s="20"/>
      <c r="K31956" s="20"/>
      <c r="L31956" s="20"/>
      <c r="M31956" s="20"/>
      <c r="N31956" s="20"/>
      <c r="O31956" s="20"/>
    </row>
    <row r="31957" spans="10:15" x14ac:dyDescent="0.2">
      <c r="J31957" s="20"/>
      <c r="K31957" s="20"/>
      <c r="L31957" s="20"/>
      <c r="M31957" s="20"/>
      <c r="N31957" s="20"/>
      <c r="O31957" s="20"/>
    </row>
    <row r="31958" spans="10:15" x14ac:dyDescent="0.2">
      <c r="J31958" s="20"/>
      <c r="K31958" s="20"/>
      <c r="L31958" s="20"/>
      <c r="M31958" s="20"/>
      <c r="N31958" s="20"/>
      <c r="O31958" s="20"/>
    </row>
    <row r="31959" spans="10:15" x14ac:dyDescent="0.2">
      <c r="J31959" s="20"/>
      <c r="K31959" s="20"/>
      <c r="L31959" s="20"/>
      <c r="M31959" s="20"/>
      <c r="N31959" s="20"/>
      <c r="O31959" s="20"/>
    </row>
    <row r="31960" spans="10:15" x14ac:dyDescent="0.2">
      <c r="J31960" s="20"/>
      <c r="K31960" s="20"/>
      <c r="L31960" s="20"/>
      <c r="M31960" s="20"/>
      <c r="N31960" s="20"/>
      <c r="O31960" s="20"/>
    </row>
    <row r="31961" spans="10:15" x14ac:dyDescent="0.2">
      <c r="J31961" s="20"/>
      <c r="K31961" s="20"/>
      <c r="L31961" s="20"/>
      <c r="M31961" s="20"/>
      <c r="N31961" s="20"/>
      <c r="O31961" s="20"/>
    </row>
    <row r="31962" spans="10:15" x14ac:dyDescent="0.2">
      <c r="J31962" s="20"/>
      <c r="K31962" s="20"/>
      <c r="L31962" s="20"/>
      <c r="M31962" s="20"/>
      <c r="N31962" s="20"/>
      <c r="O31962" s="20"/>
    </row>
    <row r="31963" spans="10:15" x14ac:dyDescent="0.2">
      <c r="J31963" s="20"/>
      <c r="K31963" s="20"/>
      <c r="L31963" s="20"/>
      <c r="M31963" s="20"/>
      <c r="N31963" s="20"/>
      <c r="O31963" s="20"/>
    </row>
    <row r="31964" spans="10:15" x14ac:dyDescent="0.2">
      <c r="J31964" s="20"/>
      <c r="K31964" s="20"/>
      <c r="L31964" s="20"/>
      <c r="M31964" s="20"/>
      <c r="N31964" s="20"/>
      <c r="O31964" s="20"/>
    </row>
    <row r="31965" spans="10:15" x14ac:dyDescent="0.2">
      <c r="J31965" s="20"/>
      <c r="K31965" s="20"/>
      <c r="L31965" s="20"/>
      <c r="M31965" s="20"/>
      <c r="N31965" s="20"/>
      <c r="O31965" s="20"/>
    </row>
    <row r="31966" spans="10:15" x14ac:dyDescent="0.2">
      <c r="J31966" s="20"/>
      <c r="K31966" s="20"/>
      <c r="L31966" s="20"/>
      <c r="M31966" s="20"/>
      <c r="N31966" s="20"/>
      <c r="O31966" s="20"/>
    </row>
    <row r="31967" spans="10:15" x14ac:dyDescent="0.2">
      <c r="J31967" s="20"/>
      <c r="K31967" s="20"/>
      <c r="L31967" s="20"/>
      <c r="M31967" s="20"/>
      <c r="N31967" s="20"/>
      <c r="O31967" s="20"/>
    </row>
    <row r="31968" spans="10:15" x14ac:dyDescent="0.2">
      <c r="J31968" s="20"/>
      <c r="K31968" s="20"/>
      <c r="L31968" s="20"/>
      <c r="M31968" s="20"/>
      <c r="N31968" s="20"/>
      <c r="O31968" s="20"/>
    </row>
    <row r="31969" spans="10:15" x14ac:dyDescent="0.2">
      <c r="J31969" s="20"/>
      <c r="K31969" s="20"/>
      <c r="L31969" s="20"/>
      <c r="M31969" s="20"/>
      <c r="N31969" s="20"/>
      <c r="O31969" s="20"/>
    </row>
    <row r="31970" spans="10:15" x14ac:dyDescent="0.2">
      <c r="J31970" s="20"/>
      <c r="K31970" s="20"/>
      <c r="L31970" s="20"/>
      <c r="M31970" s="20"/>
      <c r="N31970" s="20"/>
      <c r="O31970" s="20"/>
    </row>
    <row r="31971" spans="10:15" x14ac:dyDescent="0.2">
      <c r="J31971" s="20"/>
      <c r="K31971" s="20"/>
      <c r="L31971" s="20"/>
      <c r="M31971" s="20"/>
      <c r="N31971" s="20"/>
      <c r="O31971" s="20"/>
    </row>
    <row r="31972" spans="10:15" x14ac:dyDescent="0.2">
      <c r="J31972" s="20"/>
      <c r="K31972" s="20"/>
      <c r="L31972" s="20"/>
      <c r="M31972" s="20"/>
      <c r="N31972" s="20"/>
      <c r="O31972" s="20"/>
    </row>
    <row r="31973" spans="10:15" x14ac:dyDescent="0.2">
      <c r="J31973" s="20"/>
      <c r="K31973" s="20"/>
      <c r="L31973" s="20"/>
      <c r="M31973" s="20"/>
      <c r="N31973" s="20"/>
      <c r="O31973" s="20"/>
    </row>
    <row r="31974" spans="10:15" x14ac:dyDescent="0.2">
      <c r="J31974" s="20"/>
      <c r="K31974" s="20"/>
      <c r="L31974" s="20"/>
      <c r="M31974" s="20"/>
      <c r="N31974" s="20"/>
      <c r="O31974" s="20"/>
    </row>
    <row r="31975" spans="10:15" x14ac:dyDescent="0.2">
      <c r="J31975" s="20"/>
      <c r="K31975" s="20"/>
      <c r="L31975" s="20"/>
      <c r="M31975" s="20"/>
      <c r="N31975" s="20"/>
      <c r="O31975" s="20"/>
    </row>
    <row r="31976" spans="10:15" x14ac:dyDescent="0.2">
      <c r="J31976" s="20"/>
      <c r="K31976" s="20"/>
      <c r="L31976" s="20"/>
      <c r="M31976" s="20"/>
      <c r="N31976" s="20"/>
      <c r="O31976" s="20"/>
    </row>
    <row r="31977" spans="10:15" x14ac:dyDescent="0.2">
      <c r="J31977" s="20"/>
      <c r="K31977" s="20"/>
      <c r="L31977" s="20"/>
      <c r="M31977" s="20"/>
      <c r="N31977" s="20"/>
      <c r="O31977" s="20"/>
    </row>
    <row r="31978" spans="10:15" x14ac:dyDescent="0.2">
      <c r="J31978" s="20"/>
      <c r="K31978" s="20"/>
      <c r="L31978" s="20"/>
      <c r="M31978" s="20"/>
      <c r="N31978" s="20"/>
      <c r="O31978" s="20"/>
    </row>
    <row r="31979" spans="10:15" x14ac:dyDescent="0.2">
      <c r="J31979" s="20"/>
      <c r="K31979" s="20"/>
      <c r="L31979" s="20"/>
      <c r="M31979" s="20"/>
      <c r="N31979" s="20"/>
      <c r="O31979" s="20"/>
    </row>
    <row r="31980" spans="10:15" x14ac:dyDescent="0.2">
      <c r="J31980" s="20"/>
      <c r="K31980" s="20"/>
      <c r="L31980" s="20"/>
      <c r="M31980" s="20"/>
      <c r="N31980" s="20"/>
      <c r="O31980" s="20"/>
    </row>
    <row r="31981" spans="10:15" x14ac:dyDescent="0.2">
      <c r="J31981" s="20"/>
      <c r="K31981" s="20"/>
      <c r="L31981" s="20"/>
      <c r="M31981" s="20"/>
      <c r="N31981" s="20"/>
      <c r="O31981" s="20"/>
    </row>
    <row r="31982" spans="10:15" x14ac:dyDescent="0.2">
      <c r="J31982" s="20"/>
      <c r="K31982" s="20"/>
      <c r="L31982" s="20"/>
      <c r="M31982" s="20"/>
      <c r="N31982" s="20"/>
      <c r="O31982" s="20"/>
    </row>
    <row r="31983" spans="10:15" x14ac:dyDescent="0.2">
      <c r="J31983" s="20"/>
      <c r="K31983" s="20"/>
      <c r="L31983" s="20"/>
      <c r="M31983" s="20"/>
      <c r="N31983" s="20"/>
      <c r="O31983" s="20"/>
    </row>
    <row r="31984" spans="10:15" x14ac:dyDescent="0.2">
      <c r="J31984" s="20"/>
      <c r="K31984" s="20"/>
      <c r="L31984" s="20"/>
      <c r="M31984" s="20"/>
      <c r="N31984" s="20"/>
      <c r="O31984" s="20"/>
    </row>
    <row r="31985" spans="10:15" x14ac:dyDescent="0.2">
      <c r="J31985" s="20"/>
      <c r="K31985" s="20"/>
      <c r="L31985" s="20"/>
      <c r="M31985" s="20"/>
      <c r="N31985" s="20"/>
      <c r="O31985" s="20"/>
    </row>
    <row r="31986" spans="10:15" x14ac:dyDescent="0.2">
      <c r="J31986" s="20"/>
      <c r="K31986" s="20"/>
      <c r="L31986" s="20"/>
      <c r="M31986" s="20"/>
      <c r="N31986" s="20"/>
      <c r="O31986" s="20"/>
    </row>
    <row r="31987" spans="10:15" x14ac:dyDescent="0.2">
      <c r="J31987" s="20"/>
      <c r="K31987" s="20"/>
      <c r="L31987" s="20"/>
      <c r="M31987" s="20"/>
      <c r="N31987" s="20"/>
      <c r="O31987" s="20"/>
    </row>
    <row r="31988" spans="10:15" x14ac:dyDescent="0.2">
      <c r="J31988" s="20"/>
      <c r="K31988" s="20"/>
      <c r="L31988" s="20"/>
      <c r="M31988" s="20"/>
      <c r="N31988" s="20"/>
      <c r="O31988" s="20"/>
    </row>
    <row r="31989" spans="10:15" x14ac:dyDescent="0.2">
      <c r="J31989" s="20"/>
      <c r="K31989" s="20"/>
      <c r="L31989" s="20"/>
      <c r="M31989" s="20"/>
      <c r="N31989" s="20"/>
      <c r="O31989" s="20"/>
    </row>
    <row r="31990" spans="10:15" x14ac:dyDescent="0.2">
      <c r="J31990" s="20"/>
      <c r="K31990" s="20"/>
      <c r="L31990" s="20"/>
      <c r="M31990" s="20"/>
      <c r="N31990" s="20"/>
      <c r="O31990" s="20"/>
    </row>
    <row r="31991" spans="10:15" x14ac:dyDescent="0.2">
      <c r="J31991" s="20"/>
      <c r="K31991" s="20"/>
      <c r="L31991" s="20"/>
      <c r="M31991" s="20"/>
      <c r="N31991" s="20"/>
      <c r="O31991" s="20"/>
    </row>
    <row r="31992" spans="10:15" x14ac:dyDescent="0.2">
      <c r="J31992" s="20"/>
      <c r="K31992" s="20"/>
      <c r="L31992" s="20"/>
      <c r="M31992" s="20"/>
      <c r="N31992" s="20"/>
      <c r="O31992" s="20"/>
    </row>
    <row r="31993" spans="10:15" x14ac:dyDescent="0.2">
      <c r="J31993" s="20"/>
      <c r="K31993" s="20"/>
      <c r="L31993" s="20"/>
      <c r="M31993" s="20"/>
      <c r="N31993" s="20"/>
      <c r="O31993" s="20"/>
    </row>
    <row r="31994" spans="10:15" x14ac:dyDescent="0.2">
      <c r="J31994" s="20"/>
      <c r="K31994" s="20"/>
      <c r="L31994" s="20"/>
      <c r="M31994" s="20"/>
      <c r="N31994" s="20"/>
      <c r="O31994" s="20"/>
    </row>
    <row r="31995" spans="10:15" x14ac:dyDescent="0.2">
      <c r="J31995" s="20"/>
      <c r="K31995" s="20"/>
      <c r="L31995" s="20"/>
      <c r="M31995" s="20"/>
      <c r="N31995" s="20"/>
      <c r="O31995" s="20"/>
    </row>
    <row r="31996" spans="10:15" x14ac:dyDescent="0.2">
      <c r="J31996" s="20"/>
      <c r="K31996" s="20"/>
      <c r="L31996" s="20"/>
      <c r="M31996" s="20"/>
      <c r="N31996" s="20"/>
      <c r="O31996" s="20"/>
    </row>
    <row r="31997" spans="10:15" x14ac:dyDescent="0.2">
      <c r="J31997" s="20"/>
      <c r="K31997" s="20"/>
      <c r="L31997" s="20"/>
      <c r="M31997" s="20"/>
      <c r="N31997" s="20"/>
      <c r="O31997" s="20"/>
    </row>
    <row r="31998" spans="10:15" x14ac:dyDescent="0.2">
      <c r="J31998" s="20"/>
      <c r="K31998" s="20"/>
      <c r="L31998" s="20"/>
      <c r="M31998" s="20"/>
      <c r="N31998" s="20"/>
      <c r="O31998" s="20"/>
    </row>
    <row r="31999" spans="10:15" x14ac:dyDescent="0.2">
      <c r="J31999" s="20"/>
      <c r="K31999" s="20"/>
      <c r="L31999" s="20"/>
      <c r="M31999" s="20"/>
      <c r="N31999" s="20"/>
      <c r="O31999" s="20"/>
    </row>
    <row r="32000" spans="10:15" x14ac:dyDescent="0.2">
      <c r="J32000" s="20"/>
      <c r="K32000" s="20"/>
      <c r="L32000" s="20"/>
      <c r="M32000" s="20"/>
      <c r="N32000" s="20"/>
      <c r="O32000" s="20"/>
    </row>
    <row r="32001" spans="10:15" x14ac:dyDescent="0.2">
      <c r="J32001" s="20"/>
      <c r="K32001" s="20"/>
      <c r="L32001" s="20"/>
      <c r="M32001" s="20"/>
      <c r="N32001" s="20"/>
      <c r="O32001" s="20"/>
    </row>
    <row r="32002" spans="10:15" x14ac:dyDescent="0.2">
      <c r="J32002" s="20"/>
      <c r="K32002" s="20"/>
      <c r="L32002" s="20"/>
      <c r="M32002" s="20"/>
      <c r="N32002" s="20"/>
      <c r="O32002" s="20"/>
    </row>
    <row r="32003" spans="10:15" x14ac:dyDescent="0.2">
      <c r="J32003" s="20"/>
      <c r="K32003" s="20"/>
      <c r="L32003" s="20"/>
      <c r="M32003" s="20"/>
      <c r="N32003" s="20"/>
      <c r="O32003" s="20"/>
    </row>
    <row r="32004" spans="10:15" x14ac:dyDescent="0.2">
      <c r="J32004" s="20"/>
      <c r="K32004" s="20"/>
      <c r="L32004" s="20"/>
      <c r="M32004" s="20"/>
      <c r="N32004" s="20"/>
      <c r="O32004" s="20"/>
    </row>
    <row r="32005" spans="10:15" x14ac:dyDescent="0.2">
      <c r="J32005" s="20"/>
      <c r="K32005" s="20"/>
      <c r="L32005" s="20"/>
      <c r="M32005" s="20"/>
      <c r="N32005" s="20"/>
      <c r="O32005" s="20"/>
    </row>
    <row r="32006" spans="10:15" x14ac:dyDescent="0.2">
      <c r="J32006" s="20"/>
      <c r="K32006" s="20"/>
      <c r="L32006" s="20"/>
      <c r="M32006" s="20"/>
      <c r="N32006" s="20"/>
      <c r="O32006" s="20"/>
    </row>
    <row r="32007" spans="10:15" x14ac:dyDescent="0.2">
      <c r="J32007" s="20"/>
      <c r="K32007" s="20"/>
      <c r="L32007" s="20"/>
      <c r="M32007" s="20"/>
      <c r="N32007" s="20"/>
      <c r="O32007" s="20"/>
    </row>
    <row r="32008" spans="10:15" x14ac:dyDescent="0.2">
      <c r="J32008" s="20"/>
      <c r="K32008" s="20"/>
      <c r="L32008" s="20"/>
      <c r="M32008" s="20"/>
      <c r="N32008" s="20"/>
      <c r="O32008" s="20"/>
    </row>
    <row r="32009" spans="10:15" x14ac:dyDescent="0.2">
      <c r="J32009" s="20"/>
      <c r="K32009" s="20"/>
      <c r="L32009" s="20"/>
      <c r="M32009" s="20"/>
      <c r="N32009" s="20"/>
      <c r="O32009" s="20"/>
    </row>
    <row r="32010" spans="10:15" x14ac:dyDescent="0.2">
      <c r="J32010" s="20"/>
      <c r="K32010" s="20"/>
      <c r="L32010" s="20"/>
      <c r="M32010" s="20"/>
      <c r="N32010" s="20"/>
      <c r="O32010" s="20"/>
    </row>
    <row r="32011" spans="10:15" x14ac:dyDescent="0.2">
      <c r="J32011" s="20"/>
      <c r="K32011" s="20"/>
      <c r="L32011" s="20"/>
      <c r="M32011" s="20"/>
      <c r="N32011" s="20"/>
      <c r="O32011" s="20"/>
    </row>
    <row r="32012" spans="10:15" x14ac:dyDescent="0.2">
      <c r="J32012" s="20"/>
      <c r="K32012" s="20"/>
      <c r="L32012" s="20"/>
      <c r="M32012" s="20"/>
      <c r="N32012" s="20"/>
      <c r="O32012" s="20"/>
    </row>
    <row r="32013" spans="10:15" x14ac:dyDescent="0.2">
      <c r="J32013" s="20"/>
      <c r="K32013" s="20"/>
      <c r="L32013" s="20"/>
      <c r="M32013" s="20"/>
      <c r="N32013" s="20"/>
      <c r="O32013" s="20"/>
    </row>
    <row r="32014" spans="10:15" x14ac:dyDescent="0.2">
      <c r="J32014" s="20"/>
      <c r="K32014" s="20"/>
      <c r="L32014" s="20"/>
      <c r="M32014" s="20"/>
      <c r="N32014" s="20"/>
      <c r="O32014" s="20"/>
    </row>
    <row r="32015" spans="10:15" x14ac:dyDescent="0.2">
      <c r="J32015" s="20"/>
      <c r="K32015" s="20"/>
      <c r="L32015" s="20"/>
      <c r="M32015" s="20"/>
      <c r="N32015" s="20"/>
      <c r="O32015" s="20"/>
    </row>
    <row r="32016" spans="10:15" x14ac:dyDescent="0.2">
      <c r="J32016" s="20"/>
      <c r="K32016" s="20"/>
      <c r="L32016" s="20"/>
      <c r="M32016" s="20"/>
      <c r="N32016" s="20"/>
      <c r="O32016" s="20"/>
    </row>
    <row r="32017" spans="10:15" x14ac:dyDescent="0.2">
      <c r="J32017" s="20"/>
      <c r="K32017" s="20"/>
      <c r="L32017" s="20"/>
      <c r="M32017" s="20"/>
      <c r="N32017" s="20"/>
      <c r="O32017" s="20"/>
    </row>
    <row r="32018" spans="10:15" x14ac:dyDescent="0.2">
      <c r="J32018" s="20"/>
      <c r="K32018" s="20"/>
      <c r="L32018" s="20"/>
      <c r="M32018" s="20"/>
      <c r="N32018" s="20"/>
      <c r="O32018" s="20"/>
    </row>
    <row r="32019" spans="10:15" x14ac:dyDescent="0.2">
      <c r="J32019" s="20"/>
      <c r="K32019" s="20"/>
      <c r="L32019" s="20"/>
      <c r="M32019" s="20"/>
      <c r="N32019" s="20"/>
      <c r="O32019" s="20"/>
    </row>
    <row r="32020" spans="10:15" x14ac:dyDescent="0.2">
      <c r="J32020" s="20"/>
      <c r="K32020" s="20"/>
      <c r="L32020" s="20"/>
      <c r="M32020" s="20"/>
      <c r="N32020" s="20"/>
      <c r="O32020" s="20"/>
    </row>
    <row r="32021" spans="10:15" x14ac:dyDescent="0.2">
      <c r="J32021" s="20"/>
      <c r="K32021" s="20"/>
      <c r="L32021" s="20"/>
      <c r="M32021" s="20"/>
      <c r="N32021" s="20"/>
      <c r="O32021" s="20"/>
    </row>
    <row r="32022" spans="10:15" x14ac:dyDescent="0.2">
      <c r="J32022" s="20"/>
      <c r="K32022" s="20"/>
      <c r="L32022" s="20"/>
      <c r="M32022" s="20"/>
      <c r="N32022" s="20"/>
      <c r="O32022" s="20"/>
    </row>
    <row r="32023" spans="10:15" x14ac:dyDescent="0.2">
      <c r="J32023" s="20"/>
      <c r="K32023" s="20"/>
      <c r="L32023" s="20"/>
      <c r="M32023" s="20"/>
      <c r="N32023" s="20"/>
      <c r="O32023" s="20"/>
    </row>
    <row r="32024" spans="10:15" x14ac:dyDescent="0.2">
      <c r="J32024" s="20"/>
      <c r="K32024" s="20"/>
      <c r="L32024" s="20"/>
      <c r="M32024" s="20"/>
      <c r="N32024" s="20"/>
      <c r="O32024" s="20"/>
    </row>
    <row r="32025" spans="10:15" x14ac:dyDescent="0.2">
      <c r="J32025" s="20"/>
      <c r="K32025" s="20"/>
      <c r="L32025" s="20"/>
      <c r="M32025" s="20"/>
      <c r="N32025" s="20"/>
      <c r="O32025" s="20"/>
    </row>
    <row r="32026" spans="10:15" x14ac:dyDescent="0.2">
      <c r="J32026" s="20"/>
      <c r="K32026" s="20"/>
      <c r="L32026" s="20"/>
      <c r="M32026" s="20"/>
      <c r="N32026" s="20"/>
      <c r="O32026" s="20"/>
    </row>
    <row r="32027" spans="10:15" x14ac:dyDescent="0.2">
      <c r="J32027" s="20"/>
      <c r="K32027" s="20"/>
      <c r="L32027" s="20"/>
      <c r="M32027" s="20"/>
      <c r="N32027" s="20"/>
      <c r="O32027" s="20"/>
    </row>
    <row r="32028" spans="10:15" x14ac:dyDescent="0.2">
      <c r="J32028" s="20"/>
      <c r="K32028" s="20"/>
      <c r="L32028" s="20"/>
      <c r="M32028" s="20"/>
      <c r="N32028" s="20"/>
      <c r="O32028" s="20"/>
    </row>
    <row r="32029" spans="10:15" x14ac:dyDescent="0.2">
      <c r="J32029" s="20"/>
      <c r="K32029" s="20"/>
      <c r="L32029" s="20"/>
      <c r="M32029" s="20"/>
      <c r="N32029" s="20"/>
      <c r="O32029" s="20"/>
    </row>
    <row r="32030" spans="10:15" x14ac:dyDescent="0.2">
      <c r="J32030" s="20"/>
      <c r="K32030" s="20"/>
      <c r="L32030" s="20"/>
      <c r="M32030" s="20"/>
      <c r="N32030" s="20"/>
      <c r="O32030" s="20"/>
    </row>
    <row r="32031" spans="10:15" x14ac:dyDescent="0.2">
      <c r="J32031" s="20"/>
      <c r="K32031" s="20"/>
      <c r="L32031" s="20"/>
      <c r="M32031" s="20"/>
      <c r="N32031" s="20"/>
      <c r="O32031" s="20"/>
    </row>
    <row r="32032" spans="10:15" x14ac:dyDescent="0.2">
      <c r="J32032" s="20"/>
      <c r="K32032" s="20"/>
      <c r="L32032" s="20"/>
      <c r="M32032" s="20"/>
      <c r="N32032" s="20"/>
      <c r="O32032" s="20"/>
    </row>
    <row r="32033" spans="10:15" x14ac:dyDescent="0.2">
      <c r="J32033" s="20"/>
      <c r="K32033" s="20"/>
      <c r="L32033" s="20"/>
      <c r="M32033" s="20"/>
      <c r="N32033" s="20"/>
      <c r="O32033" s="20"/>
    </row>
    <row r="32034" spans="10:15" x14ac:dyDescent="0.2">
      <c r="J32034" s="20"/>
      <c r="K32034" s="20"/>
      <c r="L32034" s="20"/>
      <c r="M32034" s="20"/>
      <c r="N32034" s="20"/>
      <c r="O32034" s="20"/>
    </row>
    <row r="32035" spans="10:15" x14ac:dyDescent="0.2">
      <c r="J32035" s="20"/>
      <c r="K32035" s="20"/>
      <c r="L32035" s="20"/>
      <c r="M32035" s="20"/>
      <c r="N32035" s="20"/>
      <c r="O32035" s="20"/>
    </row>
    <row r="32036" spans="10:15" x14ac:dyDescent="0.2">
      <c r="J32036" s="20"/>
      <c r="K32036" s="20"/>
      <c r="L32036" s="20"/>
      <c r="M32036" s="20"/>
      <c r="N32036" s="20"/>
      <c r="O32036" s="20"/>
    </row>
    <row r="32037" spans="10:15" x14ac:dyDescent="0.2">
      <c r="J32037" s="20"/>
      <c r="K32037" s="20"/>
      <c r="L32037" s="20"/>
      <c r="M32037" s="20"/>
      <c r="N32037" s="20"/>
      <c r="O32037" s="20"/>
    </row>
    <row r="32038" spans="10:15" x14ac:dyDescent="0.2">
      <c r="J32038" s="20"/>
      <c r="K32038" s="20"/>
      <c r="L32038" s="20"/>
      <c r="M32038" s="20"/>
      <c r="N32038" s="20"/>
      <c r="O32038" s="20"/>
    </row>
    <row r="32039" spans="10:15" x14ac:dyDescent="0.2">
      <c r="J32039" s="20"/>
      <c r="K32039" s="20"/>
      <c r="L32039" s="20"/>
      <c r="M32039" s="20"/>
      <c r="N32039" s="20"/>
      <c r="O32039" s="20"/>
    </row>
    <row r="32040" spans="10:15" x14ac:dyDescent="0.2">
      <c r="J32040" s="20"/>
      <c r="K32040" s="20"/>
      <c r="L32040" s="20"/>
      <c r="M32040" s="20"/>
      <c r="N32040" s="20"/>
      <c r="O32040" s="20"/>
    </row>
    <row r="32041" spans="10:15" x14ac:dyDescent="0.2">
      <c r="J32041" s="20"/>
      <c r="K32041" s="20"/>
      <c r="L32041" s="20"/>
      <c r="M32041" s="20"/>
      <c r="N32041" s="20"/>
      <c r="O32041" s="20"/>
    </row>
    <row r="32042" spans="10:15" x14ac:dyDescent="0.2">
      <c r="J32042" s="20"/>
      <c r="K32042" s="20"/>
      <c r="L32042" s="20"/>
      <c r="M32042" s="20"/>
      <c r="N32042" s="20"/>
      <c r="O32042" s="20"/>
    </row>
    <row r="32043" spans="10:15" x14ac:dyDescent="0.2">
      <c r="J32043" s="20"/>
      <c r="K32043" s="20"/>
      <c r="L32043" s="20"/>
      <c r="M32043" s="20"/>
      <c r="N32043" s="20"/>
      <c r="O32043" s="20"/>
    </row>
    <row r="32044" spans="10:15" x14ac:dyDescent="0.2">
      <c r="J32044" s="20"/>
      <c r="K32044" s="20"/>
      <c r="L32044" s="20"/>
      <c r="M32044" s="20"/>
      <c r="N32044" s="20"/>
      <c r="O32044" s="20"/>
    </row>
    <row r="32045" spans="10:15" x14ac:dyDescent="0.2">
      <c r="J32045" s="20"/>
      <c r="K32045" s="20"/>
      <c r="L32045" s="20"/>
      <c r="M32045" s="20"/>
      <c r="N32045" s="20"/>
      <c r="O32045" s="20"/>
    </row>
    <row r="32046" spans="10:15" x14ac:dyDescent="0.2">
      <c r="J32046" s="20"/>
      <c r="K32046" s="20"/>
      <c r="L32046" s="20"/>
      <c r="M32046" s="20"/>
      <c r="N32046" s="20"/>
      <c r="O32046" s="20"/>
    </row>
    <row r="32047" spans="10:15" x14ac:dyDescent="0.2">
      <c r="J32047" s="20"/>
      <c r="K32047" s="20"/>
      <c r="L32047" s="20"/>
      <c r="M32047" s="20"/>
      <c r="N32047" s="20"/>
      <c r="O32047" s="20"/>
    </row>
    <row r="32048" spans="10:15" x14ac:dyDescent="0.2">
      <c r="J32048" s="20"/>
      <c r="K32048" s="20"/>
      <c r="L32048" s="20"/>
      <c r="M32048" s="20"/>
      <c r="N32048" s="20"/>
      <c r="O32048" s="20"/>
    </row>
    <row r="32049" spans="10:15" x14ac:dyDescent="0.2">
      <c r="J32049" s="20"/>
      <c r="K32049" s="20"/>
      <c r="L32049" s="20"/>
      <c r="M32049" s="20"/>
      <c r="N32049" s="20"/>
      <c r="O32049" s="20"/>
    </row>
    <row r="32050" spans="10:15" x14ac:dyDescent="0.2">
      <c r="J32050" s="20"/>
      <c r="K32050" s="20"/>
      <c r="L32050" s="20"/>
      <c r="M32050" s="20"/>
      <c r="N32050" s="20"/>
      <c r="O32050" s="20"/>
    </row>
    <row r="32051" spans="10:15" x14ac:dyDescent="0.2">
      <c r="J32051" s="20"/>
      <c r="K32051" s="20"/>
      <c r="L32051" s="20"/>
      <c r="M32051" s="20"/>
      <c r="N32051" s="20"/>
      <c r="O32051" s="20"/>
    </row>
    <row r="32052" spans="10:15" x14ac:dyDescent="0.2">
      <c r="J32052" s="20"/>
      <c r="K32052" s="20"/>
      <c r="L32052" s="20"/>
      <c r="M32052" s="20"/>
      <c r="N32052" s="20"/>
      <c r="O32052" s="20"/>
    </row>
    <row r="32053" spans="10:15" x14ac:dyDescent="0.2">
      <c r="J32053" s="20"/>
      <c r="K32053" s="20"/>
      <c r="L32053" s="20"/>
      <c r="M32053" s="20"/>
      <c r="N32053" s="20"/>
      <c r="O32053" s="20"/>
    </row>
    <row r="32054" spans="10:15" x14ac:dyDescent="0.2">
      <c r="J32054" s="20"/>
      <c r="K32054" s="20"/>
      <c r="L32054" s="20"/>
      <c r="M32054" s="20"/>
      <c r="N32054" s="20"/>
      <c r="O32054" s="20"/>
    </row>
    <row r="32055" spans="10:15" x14ac:dyDescent="0.2">
      <c r="J32055" s="20"/>
      <c r="K32055" s="20"/>
      <c r="L32055" s="20"/>
      <c r="M32055" s="20"/>
      <c r="N32055" s="20"/>
      <c r="O32055" s="20"/>
    </row>
    <row r="32056" spans="10:15" x14ac:dyDescent="0.2">
      <c r="J32056" s="20"/>
      <c r="K32056" s="20"/>
      <c r="L32056" s="20"/>
      <c r="M32056" s="20"/>
      <c r="N32056" s="20"/>
      <c r="O32056" s="20"/>
    </row>
    <row r="32057" spans="10:15" x14ac:dyDescent="0.2">
      <c r="J32057" s="20"/>
      <c r="K32057" s="20"/>
      <c r="L32057" s="20"/>
      <c r="M32057" s="20"/>
      <c r="N32057" s="20"/>
      <c r="O32057" s="20"/>
    </row>
    <row r="32058" spans="10:15" x14ac:dyDescent="0.2">
      <c r="J32058" s="20"/>
      <c r="K32058" s="20"/>
      <c r="L32058" s="20"/>
      <c r="M32058" s="20"/>
      <c r="N32058" s="20"/>
      <c r="O32058" s="20"/>
    </row>
    <row r="32059" spans="10:15" x14ac:dyDescent="0.2">
      <c r="J32059" s="20"/>
      <c r="K32059" s="20"/>
      <c r="L32059" s="20"/>
      <c r="M32059" s="20"/>
      <c r="N32059" s="20"/>
      <c r="O32059" s="20"/>
    </row>
    <row r="32060" spans="10:15" x14ac:dyDescent="0.2">
      <c r="J32060" s="20"/>
      <c r="K32060" s="20"/>
      <c r="L32060" s="20"/>
      <c r="M32060" s="20"/>
      <c r="N32060" s="20"/>
      <c r="O32060" s="20"/>
    </row>
    <row r="32061" spans="10:15" x14ac:dyDescent="0.2">
      <c r="J32061" s="20"/>
      <c r="K32061" s="20"/>
      <c r="L32061" s="20"/>
      <c r="M32061" s="20"/>
      <c r="N32061" s="20"/>
      <c r="O32061" s="20"/>
    </row>
    <row r="32062" spans="10:15" x14ac:dyDescent="0.2">
      <c r="J32062" s="20"/>
      <c r="K32062" s="20"/>
      <c r="L32062" s="20"/>
      <c r="M32062" s="20"/>
      <c r="N32062" s="20"/>
      <c r="O32062" s="20"/>
    </row>
    <row r="32063" spans="10:15" x14ac:dyDescent="0.2">
      <c r="J32063" s="20"/>
      <c r="K32063" s="20"/>
      <c r="L32063" s="20"/>
      <c r="M32063" s="20"/>
      <c r="N32063" s="20"/>
      <c r="O32063" s="20"/>
    </row>
    <row r="32064" spans="10:15" x14ac:dyDescent="0.2">
      <c r="J32064" s="20"/>
      <c r="K32064" s="20"/>
      <c r="L32064" s="20"/>
      <c r="M32064" s="20"/>
      <c r="N32064" s="20"/>
      <c r="O32064" s="20"/>
    </row>
    <row r="32065" spans="10:15" x14ac:dyDescent="0.2">
      <c r="J32065" s="20"/>
      <c r="K32065" s="20"/>
      <c r="L32065" s="20"/>
      <c r="M32065" s="20"/>
      <c r="N32065" s="20"/>
      <c r="O32065" s="20"/>
    </row>
    <row r="32066" spans="10:15" x14ac:dyDescent="0.2">
      <c r="J32066" s="20"/>
      <c r="K32066" s="20"/>
      <c r="L32066" s="20"/>
      <c r="M32066" s="20"/>
      <c r="N32066" s="20"/>
      <c r="O32066" s="20"/>
    </row>
    <row r="32067" spans="10:15" x14ac:dyDescent="0.2">
      <c r="J32067" s="20"/>
      <c r="K32067" s="20"/>
      <c r="L32067" s="20"/>
      <c r="M32067" s="20"/>
      <c r="N32067" s="20"/>
      <c r="O32067" s="20"/>
    </row>
    <row r="32068" spans="10:15" x14ac:dyDescent="0.2">
      <c r="J32068" s="20"/>
      <c r="K32068" s="20"/>
      <c r="L32068" s="20"/>
      <c r="M32068" s="20"/>
      <c r="N32068" s="20"/>
      <c r="O32068" s="20"/>
    </row>
    <row r="32069" spans="10:15" x14ac:dyDescent="0.2">
      <c r="J32069" s="20"/>
      <c r="K32069" s="20"/>
      <c r="L32069" s="20"/>
      <c r="M32069" s="20"/>
      <c r="N32069" s="20"/>
      <c r="O32069" s="20"/>
    </row>
    <row r="32070" spans="10:15" x14ac:dyDescent="0.2">
      <c r="J32070" s="20"/>
      <c r="K32070" s="20"/>
      <c r="L32070" s="20"/>
      <c r="M32070" s="20"/>
      <c r="N32070" s="20"/>
      <c r="O32070" s="20"/>
    </row>
    <row r="32071" spans="10:15" x14ac:dyDescent="0.2">
      <c r="J32071" s="20"/>
      <c r="K32071" s="20"/>
      <c r="L32071" s="20"/>
      <c r="M32071" s="20"/>
      <c r="N32071" s="20"/>
      <c r="O32071" s="20"/>
    </row>
    <row r="32072" spans="10:15" x14ac:dyDescent="0.2">
      <c r="J32072" s="20"/>
      <c r="K32072" s="20"/>
      <c r="L32072" s="20"/>
      <c r="M32072" s="20"/>
      <c r="N32072" s="20"/>
      <c r="O32072" s="20"/>
    </row>
    <row r="32073" spans="10:15" x14ac:dyDescent="0.2">
      <c r="J32073" s="20"/>
      <c r="K32073" s="20"/>
      <c r="L32073" s="20"/>
      <c r="M32073" s="20"/>
      <c r="N32073" s="20"/>
      <c r="O32073" s="20"/>
    </row>
    <row r="32074" spans="10:15" x14ac:dyDescent="0.2">
      <c r="J32074" s="20"/>
      <c r="K32074" s="20"/>
      <c r="L32074" s="20"/>
      <c r="M32074" s="20"/>
      <c r="N32074" s="20"/>
      <c r="O32074" s="20"/>
    </row>
    <row r="32075" spans="10:15" x14ac:dyDescent="0.2">
      <c r="J32075" s="20"/>
      <c r="K32075" s="20"/>
      <c r="L32075" s="20"/>
      <c r="M32075" s="20"/>
      <c r="N32075" s="20"/>
      <c r="O32075" s="20"/>
    </row>
    <row r="32076" spans="10:15" x14ac:dyDescent="0.2">
      <c r="J32076" s="20"/>
      <c r="K32076" s="20"/>
      <c r="L32076" s="20"/>
      <c r="M32076" s="20"/>
      <c r="N32076" s="20"/>
      <c r="O32076" s="20"/>
    </row>
    <row r="32077" spans="10:15" x14ac:dyDescent="0.2">
      <c r="J32077" s="20"/>
      <c r="K32077" s="20"/>
      <c r="L32077" s="20"/>
      <c r="M32077" s="20"/>
      <c r="N32077" s="20"/>
      <c r="O32077" s="20"/>
    </row>
    <row r="32078" spans="10:15" x14ac:dyDescent="0.2">
      <c r="J32078" s="20"/>
      <c r="K32078" s="20"/>
      <c r="L32078" s="20"/>
      <c r="M32078" s="20"/>
      <c r="N32078" s="20"/>
      <c r="O32078" s="20"/>
    </row>
    <row r="32079" spans="10:15" x14ac:dyDescent="0.2">
      <c r="J32079" s="20"/>
      <c r="K32079" s="20"/>
      <c r="L32079" s="20"/>
      <c r="M32079" s="20"/>
      <c r="N32079" s="20"/>
      <c r="O32079" s="20"/>
    </row>
    <row r="32080" spans="10:15" x14ac:dyDescent="0.2">
      <c r="J32080" s="20"/>
      <c r="K32080" s="20"/>
      <c r="L32080" s="20"/>
      <c r="M32080" s="20"/>
      <c r="N32080" s="20"/>
      <c r="O32080" s="20"/>
    </row>
    <row r="32081" spans="10:15" x14ac:dyDescent="0.2">
      <c r="J32081" s="20"/>
      <c r="K32081" s="20"/>
      <c r="L32081" s="20"/>
      <c r="M32081" s="20"/>
      <c r="N32081" s="20"/>
      <c r="O32081" s="20"/>
    </row>
    <row r="32082" spans="10:15" x14ac:dyDescent="0.2">
      <c r="J32082" s="20"/>
      <c r="K32082" s="20"/>
      <c r="L32082" s="20"/>
      <c r="M32082" s="20"/>
      <c r="N32082" s="20"/>
      <c r="O32082" s="20"/>
    </row>
    <row r="32083" spans="10:15" x14ac:dyDescent="0.2">
      <c r="J32083" s="20"/>
      <c r="K32083" s="20"/>
      <c r="L32083" s="20"/>
      <c r="M32083" s="20"/>
      <c r="N32083" s="20"/>
      <c r="O32083" s="20"/>
    </row>
    <row r="32084" spans="10:15" x14ac:dyDescent="0.2">
      <c r="J32084" s="20"/>
      <c r="K32084" s="20"/>
      <c r="L32084" s="20"/>
      <c r="M32084" s="20"/>
      <c r="N32084" s="20"/>
      <c r="O32084" s="20"/>
    </row>
    <row r="32085" spans="10:15" x14ac:dyDescent="0.2">
      <c r="J32085" s="20"/>
      <c r="K32085" s="20"/>
      <c r="L32085" s="20"/>
      <c r="M32085" s="20"/>
      <c r="N32085" s="20"/>
      <c r="O32085" s="20"/>
    </row>
    <row r="32086" spans="10:15" x14ac:dyDescent="0.2">
      <c r="J32086" s="20"/>
      <c r="K32086" s="20"/>
      <c r="L32086" s="20"/>
      <c r="M32086" s="20"/>
      <c r="N32086" s="20"/>
      <c r="O32086" s="20"/>
    </row>
    <row r="32087" spans="10:15" x14ac:dyDescent="0.2">
      <c r="J32087" s="20"/>
      <c r="K32087" s="20"/>
      <c r="L32087" s="20"/>
      <c r="M32087" s="20"/>
      <c r="N32087" s="20"/>
      <c r="O32087" s="20"/>
    </row>
    <row r="32088" spans="10:15" x14ac:dyDescent="0.2">
      <c r="J32088" s="20"/>
      <c r="K32088" s="20"/>
      <c r="L32088" s="20"/>
      <c r="M32088" s="20"/>
      <c r="N32088" s="20"/>
      <c r="O32088" s="20"/>
    </row>
    <row r="32089" spans="10:15" x14ac:dyDescent="0.2">
      <c r="J32089" s="20"/>
      <c r="K32089" s="20"/>
      <c r="L32089" s="20"/>
      <c r="M32089" s="20"/>
      <c r="N32089" s="20"/>
      <c r="O32089" s="20"/>
    </row>
    <row r="32090" spans="10:15" x14ac:dyDescent="0.2">
      <c r="J32090" s="20"/>
      <c r="K32090" s="20"/>
      <c r="L32090" s="20"/>
      <c r="M32090" s="20"/>
      <c r="N32090" s="20"/>
      <c r="O32090" s="20"/>
    </row>
    <row r="32091" spans="10:15" x14ac:dyDescent="0.2">
      <c r="J32091" s="20"/>
      <c r="K32091" s="20"/>
      <c r="L32091" s="20"/>
      <c r="M32091" s="20"/>
      <c r="N32091" s="20"/>
      <c r="O32091" s="20"/>
    </row>
    <row r="32092" spans="10:15" x14ac:dyDescent="0.2">
      <c r="J32092" s="20"/>
      <c r="K32092" s="20"/>
      <c r="L32092" s="20"/>
      <c r="M32092" s="20"/>
      <c r="N32092" s="20"/>
      <c r="O32092" s="20"/>
    </row>
    <row r="32093" spans="10:15" x14ac:dyDescent="0.2">
      <c r="J32093" s="20"/>
      <c r="K32093" s="20"/>
      <c r="L32093" s="20"/>
      <c r="M32093" s="20"/>
      <c r="N32093" s="20"/>
      <c r="O32093" s="20"/>
    </row>
    <row r="32094" spans="10:15" x14ac:dyDescent="0.2">
      <c r="J32094" s="20"/>
      <c r="K32094" s="20"/>
      <c r="L32094" s="20"/>
      <c r="M32094" s="20"/>
      <c r="N32094" s="20"/>
      <c r="O32094" s="20"/>
    </row>
    <row r="32095" spans="10:15" x14ac:dyDescent="0.2">
      <c r="J32095" s="20"/>
      <c r="K32095" s="20"/>
      <c r="L32095" s="20"/>
      <c r="M32095" s="20"/>
      <c r="N32095" s="20"/>
      <c r="O32095" s="20"/>
    </row>
    <row r="32096" spans="10:15" x14ac:dyDescent="0.2">
      <c r="J32096" s="20"/>
      <c r="K32096" s="20"/>
      <c r="L32096" s="20"/>
      <c r="M32096" s="20"/>
      <c r="N32096" s="20"/>
      <c r="O32096" s="20"/>
    </row>
    <row r="32097" spans="10:15" x14ac:dyDescent="0.2">
      <c r="J32097" s="20"/>
      <c r="K32097" s="20"/>
      <c r="L32097" s="20"/>
      <c r="M32097" s="20"/>
      <c r="N32097" s="20"/>
      <c r="O32097" s="20"/>
    </row>
    <row r="32098" spans="10:15" x14ac:dyDescent="0.2">
      <c r="J32098" s="20"/>
      <c r="K32098" s="20"/>
      <c r="L32098" s="20"/>
      <c r="M32098" s="20"/>
      <c r="N32098" s="20"/>
      <c r="O32098" s="20"/>
    </row>
    <row r="32099" spans="10:15" x14ac:dyDescent="0.2">
      <c r="J32099" s="20"/>
      <c r="K32099" s="20"/>
      <c r="L32099" s="20"/>
      <c r="M32099" s="20"/>
      <c r="N32099" s="20"/>
      <c r="O32099" s="20"/>
    </row>
    <row r="32100" spans="10:15" x14ac:dyDescent="0.2">
      <c r="J32100" s="20"/>
      <c r="K32100" s="20"/>
      <c r="L32100" s="20"/>
      <c r="M32100" s="20"/>
      <c r="N32100" s="20"/>
      <c r="O32100" s="20"/>
    </row>
    <row r="32101" spans="10:15" x14ac:dyDescent="0.2">
      <c r="J32101" s="20"/>
      <c r="K32101" s="20"/>
      <c r="L32101" s="20"/>
      <c r="M32101" s="20"/>
      <c r="N32101" s="20"/>
      <c r="O32101" s="20"/>
    </row>
    <row r="32102" spans="10:15" x14ac:dyDescent="0.2">
      <c r="J32102" s="20"/>
      <c r="K32102" s="20"/>
      <c r="L32102" s="20"/>
      <c r="M32102" s="20"/>
      <c r="N32102" s="20"/>
      <c r="O32102" s="20"/>
    </row>
    <row r="32103" spans="10:15" x14ac:dyDescent="0.2">
      <c r="J32103" s="20"/>
      <c r="K32103" s="20"/>
      <c r="L32103" s="20"/>
      <c r="M32103" s="20"/>
      <c r="N32103" s="20"/>
      <c r="O32103" s="20"/>
    </row>
    <row r="32104" spans="10:15" x14ac:dyDescent="0.2">
      <c r="J32104" s="20"/>
      <c r="K32104" s="20"/>
      <c r="L32104" s="20"/>
      <c r="M32104" s="20"/>
      <c r="N32104" s="20"/>
      <c r="O32104" s="20"/>
    </row>
    <row r="32105" spans="10:15" x14ac:dyDescent="0.2">
      <c r="J32105" s="20"/>
      <c r="K32105" s="20"/>
      <c r="L32105" s="20"/>
      <c r="M32105" s="20"/>
      <c r="N32105" s="20"/>
      <c r="O32105" s="20"/>
    </row>
    <row r="32106" spans="10:15" x14ac:dyDescent="0.2">
      <c r="J32106" s="20"/>
      <c r="K32106" s="20"/>
      <c r="L32106" s="20"/>
      <c r="M32106" s="20"/>
      <c r="N32106" s="20"/>
      <c r="O32106" s="20"/>
    </row>
    <row r="32107" spans="10:15" x14ac:dyDescent="0.2">
      <c r="J32107" s="20"/>
      <c r="K32107" s="20"/>
      <c r="L32107" s="20"/>
      <c r="M32107" s="20"/>
      <c r="N32107" s="20"/>
      <c r="O32107" s="20"/>
    </row>
    <row r="32108" spans="10:15" x14ac:dyDescent="0.2">
      <c r="J32108" s="20"/>
      <c r="K32108" s="20"/>
      <c r="L32108" s="20"/>
      <c r="M32108" s="20"/>
      <c r="N32108" s="20"/>
      <c r="O32108" s="20"/>
    </row>
    <row r="32109" spans="10:15" x14ac:dyDescent="0.2">
      <c r="J32109" s="20"/>
      <c r="K32109" s="20"/>
      <c r="L32109" s="20"/>
      <c r="M32109" s="20"/>
      <c r="N32109" s="20"/>
      <c r="O32109" s="20"/>
    </row>
    <row r="32110" spans="10:15" x14ac:dyDescent="0.2">
      <c r="J32110" s="20"/>
      <c r="K32110" s="20"/>
      <c r="L32110" s="20"/>
      <c r="M32110" s="20"/>
      <c r="N32110" s="20"/>
      <c r="O32110" s="20"/>
    </row>
    <row r="32111" spans="10:15" x14ac:dyDescent="0.2">
      <c r="J32111" s="20"/>
      <c r="K32111" s="20"/>
      <c r="L32111" s="20"/>
      <c r="M32111" s="20"/>
      <c r="N32111" s="20"/>
      <c r="O32111" s="20"/>
    </row>
    <row r="32112" spans="10:15" x14ac:dyDescent="0.2">
      <c r="J32112" s="20"/>
      <c r="K32112" s="20"/>
      <c r="L32112" s="20"/>
      <c r="M32112" s="20"/>
      <c r="N32112" s="20"/>
      <c r="O32112" s="20"/>
    </row>
    <row r="32113" spans="10:15" x14ac:dyDescent="0.2">
      <c r="J32113" s="20"/>
      <c r="K32113" s="20"/>
      <c r="L32113" s="20"/>
      <c r="M32113" s="20"/>
      <c r="N32113" s="20"/>
      <c r="O32113" s="20"/>
    </row>
    <row r="32114" spans="10:15" x14ac:dyDescent="0.2">
      <c r="J32114" s="20"/>
      <c r="K32114" s="20"/>
      <c r="L32114" s="20"/>
      <c r="M32114" s="20"/>
      <c r="N32114" s="20"/>
      <c r="O32114" s="20"/>
    </row>
    <row r="32115" spans="10:15" x14ac:dyDescent="0.2">
      <c r="J32115" s="20"/>
      <c r="K32115" s="20"/>
      <c r="L32115" s="20"/>
      <c r="M32115" s="20"/>
      <c r="N32115" s="20"/>
      <c r="O32115" s="20"/>
    </row>
    <row r="32116" spans="10:15" x14ac:dyDescent="0.2">
      <c r="J32116" s="20"/>
      <c r="K32116" s="20"/>
      <c r="L32116" s="20"/>
      <c r="M32116" s="20"/>
      <c r="N32116" s="20"/>
      <c r="O32116" s="20"/>
    </row>
    <row r="32117" spans="10:15" x14ac:dyDescent="0.2">
      <c r="J32117" s="20"/>
      <c r="K32117" s="20"/>
      <c r="L32117" s="20"/>
      <c r="M32117" s="20"/>
      <c r="N32117" s="20"/>
      <c r="O32117" s="20"/>
    </row>
    <row r="32118" spans="10:15" x14ac:dyDescent="0.2">
      <c r="J32118" s="20"/>
      <c r="K32118" s="20"/>
      <c r="L32118" s="20"/>
      <c r="M32118" s="20"/>
      <c r="N32118" s="20"/>
      <c r="O32118" s="20"/>
    </row>
    <row r="32119" spans="10:15" x14ac:dyDescent="0.2">
      <c r="J32119" s="20"/>
      <c r="K32119" s="20"/>
      <c r="L32119" s="20"/>
      <c r="M32119" s="20"/>
      <c r="N32119" s="20"/>
      <c r="O32119" s="20"/>
    </row>
    <row r="32120" spans="10:15" x14ac:dyDescent="0.2">
      <c r="J32120" s="20"/>
      <c r="K32120" s="20"/>
      <c r="L32120" s="20"/>
      <c r="M32120" s="20"/>
      <c r="N32120" s="20"/>
      <c r="O32120" s="20"/>
    </row>
    <row r="32121" spans="10:15" x14ac:dyDescent="0.2">
      <c r="J32121" s="20"/>
      <c r="K32121" s="20"/>
      <c r="L32121" s="20"/>
      <c r="M32121" s="20"/>
      <c r="N32121" s="20"/>
      <c r="O32121" s="20"/>
    </row>
    <row r="32122" spans="10:15" x14ac:dyDescent="0.2">
      <c r="J32122" s="20"/>
      <c r="K32122" s="20"/>
      <c r="L32122" s="20"/>
      <c r="M32122" s="20"/>
      <c r="N32122" s="20"/>
      <c r="O32122" s="20"/>
    </row>
    <row r="32123" spans="10:15" x14ac:dyDescent="0.2">
      <c r="J32123" s="20"/>
      <c r="K32123" s="20"/>
      <c r="L32123" s="20"/>
      <c r="M32123" s="20"/>
      <c r="N32123" s="20"/>
      <c r="O32123" s="20"/>
    </row>
    <row r="32124" spans="10:15" x14ac:dyDescent="0.2">
      <c r="J32124" s="20"/>
      <c r="K32124" s="20"/>
      <c r="L32124" s="20"/>
      <c r="M32124" s="20"/>
      <c r="N32124" s="20"/>
      <c r="O32124" s="20"/>
    </row>
    <row r="32125" spans="10:15" x14ac:dyDescent="0.2">
      <c r="J32125" s="20"/>
      <c r="K32125" s="20"/>
      <c r="L32125" s="20"/>
      <c r="M32125" s="20"/>
      <c r="N32125" s="20"/>
      <c r="O32125" s="20"/>
    </row>
    <row r="32126" spans="10:15" x14ac:dyDescent="0.2">
      <c r="J32126" s="20"/>
      <c r="K32126" s="20"/>
      <c r="L32126" s="20"/>
      <c r="M32126" s="20"/>
      <c r="N32126" s="20"/>
      <c r="O32126" s="20"/>
    </row>
    <row r="32127" spans="10:15" x14ac:dyDescent="0.2">
      <c r="J32127" s="20"/>
      <c r="K32127" s="20"/>
      <c r="L32127" s="20"/>
      <c r="M32127" s="20"/>
      <c r="N32127" s="20"/>
      <c r="O32127" s="20"/>
    </row>
    <row r="32128" spans="10:15" x14ac:dyDescent="0.2">
      <c r="J32128" s="20"/>
      <c r="K32128" s="20"/>
      <c r="L32128" s="20"/>
      <c r="M32128" s="20"/>
      <c r="N32128" s="20"/>
      <c r="O32128" s="20"/>
    </row>
    <row r="32129" spans="10:15" x14ac:dyDescent="0.2">
      <c r="J32129" s="20"/>
      <c r="K32129" s="20"/>
      <c r="L32129" s="20"/>
      <c r="M32129" s="20"/>
      <c r="N32129" s="20"/>
      <c r="O32129" s="20"/>
    </row>
    <row r="32130" spans="10:15" x14ac:dyDescent="0.2">
      <c r="J32130" s="20"/>
      <c r="K32130" s="20"/>
      <c r="L32130" s="20"/>
      <c r="M32130" s="20"/>
      <c r="N32130" s="20"/>
      <c r="O32130" s="20"/>
    </row>
    <row r="32131" spans="10:15" x14ac:dyDescent="0.2">
      <c r="J32131" s="20"/>
      <c r="K32131" s="20"/>
      <c r="L32131" s="20"/>
      <c r="M32131" s="20"/>
      <c r="N32131" s="20"/>
      <c r="O32131" s="20"/>
    </row>
    <row r="32132" spans="10:15" x14ac:dyDescent="0.2">
      <c r="J32132" s="20"/>
      <c r="K32132" s="20"/>
      <c r="L32132" s="20"/>
      <c r="M32132" s="20"/>
      <c r="N32132" s="20"/>
      <c r="O32132" s="20"/>
    </row>
    <row r="32133" spans="10:15" x14ac:dyDescent="0.2">
      <c r="J32133" s="20"/>
      <c r="K32133" s="20"/>
      <c r="L32133" s="20"/>
      <c r="M32133" s="20"/>
      <c r="N32133" s="20"/>
      <c r="O32133" s="20"/>
    </row>
    <row r="32134" spans="10:15" x14ac:dyDescent="0.2">
      <c r="J32134" s="20"/>
      <c r="K32134" s="20"/>
      <c r="L32134" s="20"/>
      <c r="M32134" s="20"/>
      <c r="N32134" s="20"/>
      <c r="O32134" s="20"/>
    </row>
    <row r="32135" spans="10:15" x14ac:dyDescent="0.2">
      <c r="J32135" s="20"/>
      <c r="K32135" s="20"/>
      <c r="L32135" s="20"/>
      <c r="M32135" s="20"/>
      <c r="N32135" s="20"/>
      <c r="O32135" s="20"/>
    </row>
    <row r="32136" spans="10:15" x14ac:dyDescent="0.2">
      <c r="J32136" s="20"/>
      <c r="K32136" s="20"/>
      <c r="L32136" s="20"/>
      <c r="M32136" s="20"/>
      <c r="N32136" s="20"/>
      <c r="O32136" s="20"/>
    </row>
    <row r="32137" spans="10:15" x14ac:dyDescent="0.2">
      <c r="J32137" s="20"/>
      <c r="K32137" s="20"/>
      <c r="L32137" s="20"/>
      <c r="M32137" s="20"/>
      <c r="N32137" s="20"/>
      <c r="O32137" s="20"/>
    </row>
    <row r="32138" spans="10:15" x14ac:dyDescent="0.2">
      <c r="J32138" s="20"/>
      <c r="K32138" s="20"/>
      <c r="L32138" s="20"/>
      <c r="M32138" s="20"/>
      <c r="N32138" s="20"/>
      <c r="O32138" s="20"/>
    </row>
    <row r="32139" spans="10:15" x14ac:dyDescent="0.2">
      <c r="J32139" s="20"/>
      <c r="K32139" s="20"/>
      <c r="L32139" s="20"/>
      <c r="M32139" s="20"/>
      <c r="N32139" s="20"/>
      <c r="O32139" s="20"/>
    </row>
    <row r="32140" spans="10:15" x14ac:dyDescent="0.2">
      <c r="J32140" s="20"/>
      <c r="K32140" s="20"/>
      <c r="L32140" s="20"/>
      <c r="M32140" s="20"/>
      <c r="N32140" s="20"/>
      <c r="O32140" s="20"/>
    </row>
    <row r="32141" spans="10:15" x14ac:dyDescent="0.2">
      <c r="J32141" s="20"/>
      <c r="K32141" s="20"/>
      <c r="L32141" s="20"/>
      <c r="M32141" s="20"/>
      <c r="N32141" s="20"/>
      <c r="O32141" s="20"/>
    </row>
    <row r="32142" spans="10:15" x14ac:dyDescent="0.2">
      <c r="J32142" s="20"/>
      <c r="K32142" s="20"/>
      <c r="L32142" s="20"/>
      <c r="M32142" s="20"/>
      <c r="N32142" s="20"/>
      <c r="O32142" s="20"/>
    </row>
    <row r="32143" spans="10:15" x14ac:dyDescent="0.2">
      <c r="J32143" s="20"/>
      <c r="K32143" s="20"/>
      <c r="L32143" s="20"/>
      <c r="M32143" s="20"/>
      <c r="N32143" s="20"/>
      <c r="O32143" s="20"/>
    </row>
    <row r="32144" spans="10:15" x14ac:dyDescent="0.2">
      <c r="J32144" s="20"/>
      <c r="K32144" s="20"/>
      <c r="L32144" s="20"/>
      <c r="M32144" s="20"/>
      <c r="N32144" s="20"/>
      <c r="O32144" s="20"/>
    </row>
    <row r="32145" spans="10:15" x14ac:dyDescent="0.2">
      <c r="J32145" s="20"/>
      <c r="K32145" s="20"/>
      <c r="L32145" s="20"/>
      <c r="M32145" s="20"/>
      <c r="N32145" s="20"/>
      <c r="O32145" s="20"/>
    </row>
    <row r="32146" spans="10:15" x14ac:dyDescent="0.2">
      <c r="J32146" s="20"/>
      <c r="K32146" s="20"/>
      <c r="L32146" s="20"/>
      <c r="M32146" s="20"/>
      <c r="N32146" s="20"/>
      <c r="O32146" s="20"/>
    </row>
    <row r="32147" spans="10:15" x14ac:dyDescent="0.2">
      <c r="J32147" s="20"/>
      <c r="K32147" s="20"/>
      <c r="L32147" s="20"/>
      <c r="M32147" s="20"/>
      <c r="N32147" s="20"/>
      <c r="O32147" s="20"/>
    </row>
    <row r="32148" spans="10:15" x14ac:dyDescent="0.2">
      <c r="J32148" s="20"/>
      <c r="K32148" s="20"/>
      <c r="L32148" s="20"/>
      <c r="M32148" s="20"/>
      <c r="N32148" s="20"/>
      <c r="O32148" s="20"/>
    </row>
    <row r="32149" spans="10:15" x14ac:dyDescent="0.2">
      <c r="J32149" s="20"/>
      <c r="K32149" s="20"/>
      <c r="L32149" s="20"/>
      <c r="M32149" s="20"/>
      <c r="N32149" s="20"/>
      <c r="O32149" s="20"/>
    </row>
    <row r="32150" spans="10:15" x14ac:dyDescent="0.2">
      <c r="J32150" s="20"/>
      <c r="K32150" s="20"/>
      <c r="L32150" s="20"/>
      <c r="M32150" s="20"/>
      <c r="N32150" s="20"/>
      <c r="O32150" s="20"/>
    </row>
    <row r="32151" spans="10:15" x14ac:dyDescent="0.2">
      <c r="J32151" s="20"/>
      <c r="K32151" s="20"/>
      <c r="L32151" s="20"/>
      <c r="M32151" s="20"/>
      <c r="N32151" s="20"/>
      <c r="O32151" s="20"/>
    </row>
    <row r="32152" spans="10:15" x14ac:dyDescent="0.2">
      <c r="J32152" s="20"/>
      <c r="K32152" s="20"/>
      <c r="L32152" s="20"/>
      <c r="M32152" s="20"/>
      <c r="N32152" s="20"/>
      <c r="O32152" s="20"/>
    </row>
    <row r="32153" spans="10:15" x14ac:dyDescent="0.2">
      <c r="J32153" s="20"/>
      <c r="K32153" s="20"/>
      <c r="L32153" s="20"/>
      <c r="M32153" s="20"/>
      <c r="N32153" s="20"/>
      <c r="O32153" s="20"/>
    </row>
    <row r="32154" spans="10:15" x14ac:dyDescent="0.2">
      <c r="J32154" s="20"/>
      <c r="K32154" s="20"/>
      <c r="L32154" s="20"/>
      <c r="M32154" s="20"/>
      <c r="N32154" s="20"/>
      <c r="O32154" s="20"/>
    </row>
    <row r="32155" spans="10:15" x14ac:dyDescent="0.2">
      <c r="J32155" s="20"/>
      <c r="K32155" s="20"/>
      <c r="L32155" s="20"/>
      <c r="M32155" s="20"/>
      <c r="N32155" s="20"/>
      <c r="O32155" s="20"/>
    </row>
    <row r="32156" spans="10:15" x14ac:dyDescent="0.2">
      <c r="J32156" s="20"/>
      <c r="K32156" s="20"/>
      <c r="L32156" s="20"/>
      <c r="M32156" s="20"/>
      <c r="N32156" s="20"/>
      <c r="O32156" s="20"/>
    </row>
    <row r="32157" spans="10:15" x14ac:dyDescent="0.2">
      <c r="J32157" s="20"/>
      <c r="K32157" s="20"/>
      <c r="L32157" s="20"/>
      <c r="M32157" s="20"/>
      <c r="N32157" s="20"/>
      <c r="O32157" s="20"/>
    </row>
    <row r="32158" spans="10:15" x14ac:dyDescent="0.2">
      <c r="J32158" s="20"/>
      <c r="K32158" s="20"/>
      <c r="L32158" s="20"/>
      <c r="M32158" s="20"/>
      <c r="N32158" s="20"/>
      <c r="O32158" s="20"/>
    </row>
    <row r="32159" spans="10:15" x14ac:dyDescent="0.2">
      <c r="J32159" s="20"/>
      <c r="K32159" s="20"/>
      <c r="L32159" s="20"/>
      <c r="M32159" s="20"/>
      <c r="N32159" s="20"/>
      <c r="O32159" s="20"/>
    </row>
    <row r="32160" spans="10:15" x14ac:dyDescent="0.2">
      <c r="J32160" s="20"/>
      <c r="K32160" s="20"/>
      <c r="L32160" s="20"/>
      <c r="M32160" s="20"/>
      <c r="N32160" s="20"/>
      <c r="O32160" s="20"/>
    </row>
    <row r="32161" spans="10:15" x14ac:dyDescent="0.2">
      <c r="J32161" s="20"/>
      <c r="K32161" s="20"/>
      <c r="L32161" s="20"/>
      <c r="M32161" s="20"/>
      <c r="N32161" s="20"/>
      <c r="O32161" s="20"/>
    </row>
    <row r="32162" spans="10:15" x14ac:dyDescent="0.2">
      <c r="J32162" s="20"/>
      <c r="K32162" s="20"/>
      <c r="L32162" s="20"/>
      <c r="M32162" s="20"/>
      <c r="N32162" s="20"/>
      <c r="O32162" s="20"/>
    </row>
    <row r="32163" spans="10:15" x14ac:dyDescent="0.2">
      <c r="J32163" s="20"/>
      <c r="K32163" s="20"/>
      <c r="L32163" s="20"/>
      <c r="M32163" s="20"/>
      <c r="N32163" s="20"/>
      <c r="O32163" s="20"/>
    </row>
    <row r="32164" spans="10:15" x14ac:dyDescent="0.2">
      <c r="J32164" s="20"/>
      <c r="K32164" s="20"/>
      <c r="L32164" s="20"/>
      <c r="M32164" s="20"/>
      <c r="N32164" s="20"/>
      <c r="O32164" s="20"/>
    </row>
    <row r="32165" spans="10:15" x14ac:dyDescent="0.2">
      <c r="J32165" s="20"/>
      <c r="K32165" s="20"/>
      <c r="L32165" s="20"/>
      <c r="M32165" s="20"/>
      <c r="N32165" s="20"/>
      <c r="O32165" s="20"/>
    </row>
    <row r="32166" spans="10:15" x14ac:dyDescent="0.2">
      <c r="J32166" s="20"/>
      <c r="K32166" s="20"/>
      <c r="L32166" s="20"/>
      <c r="M32166" s="20"/>
      <c r="N32166" s="20"/>
      <c r="O32166" s="20"/>
    </row>
    <row r="32167" spans="10:15" x14ac:dyDescent="0.2">
      <c r="J32167" s="20"/>
      <c r="K32167" s="20"/>
      <c r="L32167" s="20"/>
      <c r="M32167" s="20"/>
      <c r="N32167" s="20"/>
      <c r="O32167" s="20"/>
    </row>
    <row r="32168" spans="10:15" x14ac:dyDescent="0.2">
      <c r="J32168" s="20"/>
      <c r="K32168" s="20"/>
      <c r="L32168" s="20"/>
      <c r="M32168" s="20"/>
      <c r="N32168" s="20"/>
      <c r="O32168" s="20"/>
    </row>
    <row r="32169" spans="10:15" x14ac:dyDescent="0.2">
      <c r="J32169" s="20"/>
      <c r="K32169" s="20"/>
      <c r="L32169" s="20"/>
      <c r="M32169" s="20"/>
      <c r="N32169" s="20"/>
      <c r="O32169" s="20"/>
    </row>
    <row r="32170" spans="10:15" x14ac:dyDescent="0.2">
      <c r="J32170" s="20"/>
      <c r="K32170" s="20"/>
      <c r="L32170" s="20"/>
      <c r="M32170" s="20"/>
      <c r="N32170" s="20"/>
      <c r="O32170" s="20"/>
    </row>
    <row r="32171" spans="10:15" x14ac:dyDescent="0.2">
      <c r="J32171" s="20"/>
      <c r="K32171" s="20"/>
      <c r="L32171" s="20"/>
      <c r="M32171" s="20"/>
      <c r="N32171" s="20"/>
      <c r="O32171" s="20"/>
    </row>
    <row r="32172" spans="10:15" x14ac:dyDescent="0.2">
      <c r="J32172" s="20"/>
      <c r="K32172" s="20"/>
      <c r="L32172" s="20"/>
      <c r="M32172" s="20"/>
      <c r="N32172" s="20"/>
      <c r="O32172" s="20"/>
    </row>
    <row r="32173" spans="10:15" x14ac:dyDescent="0.2">
      <c r="J32173" s="20"/>
      <c r="K32173" s="20"/>
      <c r="L32173" s="20"/>
      <c r="M32173" s="20"/>
      <c r="N32173" s="20"/>
      <c r="O32173" s="20"/>
    </row>
    <row r="32174" spans="10:15" x14ac:dyDescent="0.2">
      <c r="J32174" s="20"/>
      <c r="K32174" s="20"/>
      <c r="L32174" s="20"/>
      <c r="M32174" s="20"/>
      <c r="N32174" s="20"/>
      <c r="O32174" s="20"/>
    </row>
    <row r="32175" spans="10:15" x14ac:dyDescent="0.2">
      <c r="J32175" s="20"/>
      <c r="K32175" s="20"/>
      <c r="L32175" s="20"/>
      <c r="M32175" s="20"/>
      <c r="N32175" s="20"/>
      <c r="O32175" s="20"/>
    </row>
    <row r="32176" spans="10:15" x14ac:dyDescent="0.2">
      <c r="J32176" s="20"/>
      <c r="K32176" s="20"/>
      <c r="L32176" s="20"/>
      <c r="M32176" s="20"/>
      <c r="N32176" s="20"/>
      <c r="O32176" s="20"/>
    </row>
    <row r="32177" spans="10:15" x14ac:dyDescent="0.2">
      <c r="J32177" s="20"/>
      <c r="K32177" s="20"/>
      <c r="L32177" s="20"/>
      <c r="M32177" s="20"/>
      <c r="N32177" s="20"/>
      <c r="O32177" s="20"/>
    </row>
    <row r="32178" spans="10:15" x14ac:dyDescent="0.2">
      <c r="J32178" s="20"/>
      <c r="K32178" s="20"/>
      <c r="L32178" s="20"/>
      <c r="M32178" s="20"/>
      <c r="N32178" s="20"/>
      <c r="O32178" s="20"/>
    </row>
    <row r="32179" spans="10:15" x14ac:dyDescent="0.2">
      <c r="J32179" s="20"/>
      <c r="K32179" s="20"/>
      <c r="L32179" s="20"/>
      <c r="M32179" s="20"/>
      <c r="N32179" s="20"/>
      <c r="O32179" s="20"/>
    </row>
    <row r="32180" spans="10:15" x14ac:dyDescent="0.2">
      <c r="J32180" s="20"/>
      <c r="K32180" s="20"/>
      <c r="L32180" s="20"/>
      <c r="M32180" s="20"/>
      <c r="N32180" s="20"/>
      <c r="O32180" s="20"/>
    </row>
    <row r="32181" spans="10:15" x14ac:dyDescent="0.2">
      <c r="J32181" s="20"/>
      <c r="K32181" s="20"/>
      <c r="L32181" s="20"/>
      <c r="M32181" s="20"/>
      <c r="N32181" s="20"/>
      <c r="O32181" s="20"/>
    </row>
    <row r="32182" spans="10:15" x14ac:dyDescent="0.2">
      <c r="J32182" s="20"/>
      <c r="K32182" s="20"/>
      <c r="L32182" s="20"/>
      <c r="M32182" s="20"/>
      <c r="N32182" s="20"/>
      <c r="O32182" s="20"/>
    </row>
    <row r="32183" spans="10:15" x14ac:dyDescent="0.2">
      <c r="J32183" s="20"/>
      <c r="K32183" s="20"/>
      <c r="L32183" s="20"/>
      <c r="M32183" s="20"/>
      <c r="N32183" s="20"/>
      <c r="O32183" s="20"/>
    </row>
    <row r="32184" spans="10:15" x14ac:dyDescent="0.2">
      <c r="J32184" s="20"/>
      <c r="K32184" s="20"/>
      <c r="L32184" s="20"/>
      <c r="M32184" s="20"/>
      <c r="N32184" s="20"/>
      <c r="O32184" s="20"/>
    </row>
    <row r="32185" spans="10:15" x14ac:dyDescent="0.2">
      <c r="J32185" s="20"/>
      <c r="K32185" s="20"/>
      <c r="L32185" s="20"/>
      <c r="M32185" s="20"/>
      <c r="N32185" s="20"/>
      <c r="O32185" s="20"/>
    </row>
    <row r="32186" spans="10:15" x14ac:dyDescent="0.2">
      <c r="J32186" s="20"/>
      <c r="K32186" s="20"/>
      <c r="L32186" s="20"/>
      <c r="M32186" s="20"/>
      <c r="N32186" s="20"/>
      <c r="O32186" s="20"/>
    </row>
    <row r="32187" spans="10:15" x14ac:dyDescent="0.2">
      <c r="J32187" s="20"/>
      <c r="K32187" s="20"/>
      <c r="L32187" s="20"/>
      <c r="M32187" s="20"/>
      <c r="N32187" s="20"/>
      <c r="O32187" s="20"/>
    </row>
    <row r="32188" spans="10:15" x14ac:dyDescent="0.2">
      <c r="J32188" s="20"/>
      <c r="K32188" s="20"/>
      <c r="L32188" s="20"/>
      <c r="M32188" s="20"/>
      <c r="N32188" s="20"/>
      <c r="O32188" s="20"/>
    </row>
    <row r="32189" spans="10:15" x14ac:dyDescent="0.2">
      <c r="J32189" s="20"/>
      <c r="K32189" s="20"/>
      <c r="L32189" s="20"/>
      <c r="M32189" s="20"/>
      <c r="N32189" s="20"/>
      <c r="O32189" s="20"/>
    </row>
    <row r="32190" spans="10:15" x14ac:dyDescent="0.2">
      <c r="J32190" s="20"/>
      <c r="K32190" s="20"/>
      <c r="L32190" s="20"/>
      <c r="M32190" s="20"/>
      <c r="N32190" s="20"/>
      <c r="O32190" s="20"/>
    </row>
    <row r="32191" spans="10:15" x14ac:dyDescent="0.2">
      <c r="J32191" s="20"/>
      <c r="K32191" s="20"/>
      <c r="L32191" s="20"/>
      <c r="M32191" s="20"/>
      <c r="N32191" s="20"/>
      <c r="O32191" s="20"/>
    </row>
    <row r="32192" spans="10:15" x14ac:dyDescent="0.2">
      <c r="J32192" s="20"/>
      <c r="K32192" s="20"/>
      <c r="L32192" s="20"/>
      <c r="M32192" s="20"/>
      <c r="N32192" s="20"/>
      <c r="O32192" s="20"/>
    </row>
    <row r="32193" spans="10:15" x14ac:dyDescent="0.2">
      <c r="J32193" s="20"/>
      <c r="K32193" s="20"/>
      <c r="L32193" s="20"/>
      <c r="M32193" s="20"/>
      <c r="N32193" s="20"/>
      <c r="O32193" s="20"/>
    </row>
    <row r="32194" spans="10:15" x14ac:dyDescent="0.2">
      <c r="J32194" s="20"/>
      <c r="K32194" s="20"/>
      <c r="L32194" s="20"/>
      <c r="M32194" s="20"/>
      <c r="N32194" s="20"/>
      <c r="O32194" s="20"/>
    </row>
    <row r="32195" spans="10:15" x14ac:dyDescent="0.2">
      <c r="J32195" s="20"/>
      <c r="K32195" s="20"/>
      <c r="L32195" s="20"/>
      <c r="M32195" s="20"/>
      <c r="N32195" s="20"/>
      <c r="O32195" s="20"/>
    </row>
    <row r="32196" spans="10:15" x14ac:dyDescent="0.2">
      <c r="J32196" s="20"/>
      <c r="K32196" s="20"/>
      <c r="L32196" s="20"/>
      <c r="M32196" s="20"/>
      <c r="N32196" s="20"/>
      <c r="O32196" s="20"/>
    </row>
    <row r="32197" spans="10:15" x14ac:dyDescent="0.2">
      <c r="J32197" s="20"/>
      <c r="K32197" s="20"/>
      <c r="L32197" s="20"/>
      <c r="M32197" s="20"/>
      <c r="N32197" s="20"/>
      <c r="O32197" s="20"/>
    </row>
    <row r="32198" spans="10:15" x14ac:dyDescent="0.2">
      <c r="J32198" s="20"/>
      <c r="K32198" s="20"/>
      <c r="L32198" s="20"/>
      <c r="M32198" s="20"/>
      <c r="N32198" s="20"/>
      <c r="O32198" s="20"/>
    </row>
    <row r="32199" spans="10:15" x14ac:dyDescent="0.2">
      <c r="J32199" s="20"/>
      <c r="K32199" s="20"/>
      <c r="L32199" s="20"/>
      <c r="M32199" s="20"/>
      <c r="N32199" s="20"/>
      <c r="O32199" s="20"/>
    </row>
    <row r="32200" spans="10:15" x14ac:dyDescent="0.2">
      <c r="J32200" s="20"/>
      <c r="K32200" s="20"/>
      <c r="L32200" s="20"/>
      <c r="M32200" s="20"/>
      <c r="N32200" s="20"/>
      <c r="O32200" s="20"/>
    </row>
    <row r="32201" spans="10:15" x14ac:dyDescent="0.2">
      <c r="J32201" s="20"/>
      <c r="K32201" s="20"/>
      <c r="L32201" s="20"/>
      <c r="M32201" s="20"/>
      <c r="N32201" s="20"/>
      <c r="O32201" s="20"/>
    </row>
    <row r="32202" spans="10:15" x14ac:dyDescent="0.2">
      <c r="J32202" s="20"/>
      <c r="K32202" s="20"/>
      <c r="L32202" s="20"/>
      <c r="M32202" s="20"/>
      <c r="N32202" s="20"/>
      <c r="O32202" s="20"/>
    </row>
    <row r="32203" spans="10:15" x14ac:dyDescent="0.2">
      <c r="J32203" s="20"/>
      <c r="K32203" s="20"/>
      <c r="L32203" s="20"/>
      <c r="M32203" s="20"/>
      <c r="N32203" s="20"/>
      <c r="O32203" s="20"/>
    </row>
    <row r="32204" spans="10:15" x14ac:dyDescent="0.2">
      <c r="J32204" s="20"/>
      <c r="K32204" s="20"/>
      <c r="L32204" s="20"/>
      <c r="M32204" s="20"/>
      <c r="N32204" s="20"/>
      <c r="O32204" s="20"/>
    </row>
    <row r="32205" spans="10:15" x14ac:dyDescent="0.2">
      <c r="J32205" s="20"/>
      <c r="K32205" s="20"/>
      <c r="L32205" s="20"/>
      <c r="M32205" s="20"/>
      <c r="N32205" s="20"/>
      <c r="O32205" s="20"/>
    </row>
    <row r="32206" spans="10:15" x14ac:dyDescent="0.2">
      <c r="J32206" s="20"/>
      <c r="K32206" s="20"/>
      <c r="L32206" s="20"/>
      <c r="M32206" s="20"/>
      <c r="N32206" s="20"/>
      <c r="O32206" s="20"/>
    </row>
    <row r="32207" spans="10:15" x14ac:dyDescent="0.2">
      <c r="J32207" s="20"/>
      <c r="K32207" s="20"/>
      <c r="L32207" s="20"/>
      <c r="M32207" s="20"/>
      <c r="N32207" s="20"/>
      <c r="O32207" s="20"/>
    </row>
    <row r="32208" spans="10:15" x14ac:dyDescent="0.2">
      <c r="J32208" s="20"/>
      <c r="K32208" s="20"/>
      <c r="L32208" s="20"/>
      <c r="M32208" s="20"/>
      <c r="N32208" s="20"/>
      <c r="O32208" s="20"/>
    </row>
    <row r="32209" spans="10:15" x14ac:dyDescent="0.2">
      <c r="J32209" s="20"/>
      <c r="K32209" s="20"/>
      <c r="L32209" s="20"/>
      <c r="M32209" s="20"/>
      <c r="N32209" s="20"/>
      <c r="O32209" s="20"/>
    </row>
    <row r="32210" spans="10:15" x14ac:dyDescent="0.2">
      <c r="J32210" s="20"/>
      <c r="K32210" s="20"/>
      <c r="L32210" s="20"/>
      <c r="M32210" s="20"/>
      <c r="N32210" s="20"/>
      <c r="O32210" s="20"/>
    </row>
    <row r="32211" spans="10:15" x14ac:dyDescent="0.2">
      <c r="J32211" s="20"/>
      <c r="K32211" s="20"/>
      <c r="L32211" s="20"/>
      <c r="M32211" s="20"/>
      <c r="N32211" s="20"/>
      <c r="O32211" s="20"/>
    </row>
    <row r="32212" spans="10:15" x14ac:dyDescent="0.2">
      <c r="J32212" s="20"/>
      <c r="K32212" s="20"/>
      <c r="L32212" s="20"/>
      <c r="M32212" s="20"/>
      <c r="N32212" s="20"/>
      <c r="O32212" s="20"/>
    </row>
    <row r="32213" spans="10:15" x14ac:dyDescent="0.2">
      <c r="J32213" s="20"/>
      <c r="K32213" s="20"/>
      <c r="L32213" s="20"/>
      <c r="M32213" s="20"/>
      <c r="N32213" s="20"/>
      <c r="O32213" s="20"/>
    </row>
    <row r="32214" spans="10:15" x14ac:dyDescent="0.2">
      <c r="J32214" s="20"/>
      <c r="K32214" s="20"/>
      <c r="L32214" s="20"/>
      <c r="M32214" s="20"/>
      <c r="N32214" s="20"/>
      <c r="O32214" s="20"/>
    </row>
    <row r="32215" spans="10:15" x14ac:dyDescent="0.2">
      <c r="J32215" s="20"/>
      <c r="K32215" s="20"/>
      <c r="L32215" s="20"/>
      <c r="M32215" s="20"/>
      <c r="N32215" s="20"/>
      <c r="O32215" s="20"/>
    </row>
    <row r="32216" spans="10:15" x14ac:dyDescent="0.2">
      <c r="J32216" s="20"/>
      <c r="K32216" s="20"/>
      <c r="L32216" s="20"/>
      <c r="M32216" s="20"/>
      <c r="N32216" s="20"/>
      <c r="O32216" s="20"/>
    </row>
    <row r="32217" spans="10:15" x14ac:dyDescent="0.2">
      <c r="J32217" s="20"/>
      <c r="K32217" s="20"/>
      <c r="L32217" s="20"/>
      <c r="M32217" s="20"/>
      <c r="N32217" s="20"/>
      <c r="O32217" s="20"/>
    </row>
    <row r="32218" spans="10:15" x14ac:dyDescent="0.2">
      <c r="J32218" s="20"/>
      <c r="K32218" s="20"/>
      <c r="L32218" s="20"/>
      <c r="M32218" s="20"/>
      <c r="N32218" s="20"/>
      <c r="O32218" s="20"/>
    </row>
    <row r="32219" spans="10:15" x14ac:dyDescent="0.2">
      <c r="J32219" s="20"/>
      <c r="K32219" s="20"/>
      <c r="L32219" s="20"/>
      <c r="M32219" s="20"/>
      <c r="N32219" s="20"/>
      <c r="O32219" s="20"/>
    </row>
    <row r="32220" spans="10:15" x14ac:dyDescent="0.2">
      <c r="J32220" s="20"/>
      <c r="K32220" s="20"/>
      <c r="L32220" s="20"/>
      <c r="M32220" s="20"/>
      <c r="N32220" s="20"/>
      <c r="O32220" s="20"/>
    </row>
    <row r="32221" spans="10:15" x14ac:dyDescent="0.2">
      <c r="J32221" s="20"/>
      <c r="K32221" s="20"/>
      <c r="L32221" s="20"/>
      <c r="M32221" s="20"/>
      <c r="N32221" s="20"/>
      <c r="O32221" s="20"/>
    </row>
    <row r="32222" spans="10:15" x14ac:dyDescent="0.2">
      <c r="J32222" s="20"/>
      <c r="K32222" s="20"/>
      <c r="L32222" s="20"/>
      <c r="M32222" s="20"/>
      <c r="N32222" s="20"/>
      <c r="O32222" s="20"/>
    </row>
    <row r="32223" spans="10:15" x14ac:dyDescent="0.2">
      <c r="J32223" s="20"/>
      <c r="K32223" s="20"/>
      <c r="L32223" s="20"/>
      <c r="M32223" s="20"/>
      <c r="N32223" s="20"/>
      <c r="O32223" s="20"/>
    </row>
    <row r="32224" spans="10:15" x14ac:dyDescent="0.2">
      <c r="J32224" s="20"/>
      <c r="K32224" s="20"/>
      <c r="L32224" s="20"/>
      <c r="M32224" s="20"/>
      <c r="N32224" s="20"/>
      <c r="O32224" s="20"/>
    </row>
    <row r="32225" spans="10:15" x14ac:dyDescent="0.2">
      <c r="J32225" s="20"/>
      <c r="K32225" s="20"/>
      <c r="L32225" s="20"/>
      <c r="M32225" s="20"/>
      <c r="N32225" s="20"/>
      <c r="O32225" s="20"/>
    </row>
    <row r="32226" spans="10:15" x14ac:dyDescent="0.2">
      <c r="J32226" s="20"/>
      <c r="K32226" s="20"/>
      <c r="L32226" s="20"/>
      <c r="M32226" s="20"/>
      <c r="N32226" s="20"/>
      <c r="O32226" s="20"/>
    </row>
    <row r="32227" spans="10:15" x14ac:dyDescent="0.2">
      <c r="J32227" s="20"/>
      <c r="K32227" s="20"/>
      <c r="L32227" s="20"/>
      <c r="M32227" s="20"/>
      <c r="N32227" s="20"/>
      <c r="O32227" s="20"/>
    </row>
    <row r="32228" spans="10:15" x14ac:dyDescent="0.2">
      <c r="J32228" s="20"/>
      <c r="K32228" s="20"/>
      <c r="L32228" s="20"/>
      <c r="M32228" s="20"/>
      <c r="N32228" s="20"/>
      <c r="O32228" s="20"/>
    </row>
    <row r="32229" spans="10:15" x14ac:dyDescent="0.2">
      <c r="J32229" s="20"/>
      <c r="K32229" s="20"/>
      <c r="L32229" s="20"/>
      <c r="M32229" s="20"/>
      <c r="N32229" s="20"/>
      <c r="O32229" s="20"/>
    </row>
    <row r="32230" spans="10:15" x14ac:dyDescent="0.2">
      <c r="J32230" s="20"/>
      <c r="K32230" s="20"/>
      <c r="L32230" s="20"/>
      <c r="M32230" s="20"/>
      <c r="N32230" s="20"/>
      <c r="O32230" s="20"/>
    </row>
    <row r="32231" spans="10:15" x14ac:dyDescent="0.2">
      <c r="J32231" s="20"/>
      <c r="K32231" s="20"/>
      <c r="L32231" s="20"/>
      <c r="M32231" s="20"/>
      <c r="N32231" s="20"/>
      <c r="O32231" s="20"/>
    </row>
    <row r="32232" spans="10:15" x14ac:dyDescent="0.2">
      <c r="J32232" s="20"/>
      <c r="K32232" s="20"/>
      <c r="L32232" s="20"/>
      <c r="M32232" s="20"/>
      <c r="N32232" s="20"/>
      <c r="O32232" s="20"/>
    </row>
    <row r="32233" spans="10:15" x14ac:dyDescent="0.2">
      <c r="J32233" s="20"/>
      <c r="K32233" s="20"/>
      <c r="L32233" s="20"/>
      <c r="M32233" s="20"/>
      <c r="N32233" s="20"/>
      <c r="O32233" s="20"/>
    </row>
    <row r="32234" spans="10:15" x14ac:dyDescent="0.2">
      <c r="J32234" s="20"/>
      <c r="K32234" s="20"/>
      <c r="L32234" s="20"/>
      <c r="M32234" s="20"/>
      <c r="N32234" s="20"/>
      <c r="O32234" s="20"/>
    </row>
    <row r="32235" spans="10:15" x14ac:dyDescent="0.2">
      <c r="J32235" s="20"/>
      <c r="K32235" s="20"/>
      <c r="L32235" s="20"/>
      <c r="M32235" s="20"/>
      <c r="N32235" s="20"/>
      <c r="O32235" s="20"/>
    </row>
    <row r="32236" spans="10:15" x14ac:dyDescent="0.2">
      <c r="J32236" s="20"/>
      <c r="K32236" s="20"/>
      <c r="L32236" s="20"/>
      <c r="M32236" s="20"/>
      <c r="N32236" s="20"/>
      <c r="O32236" s="20"/>
    </row>
    <row r="32237" spans="10:15" x14ac:dyDescent="0.2">
      <c r="J32237" s="20"/>
      <c r="K32237" s="20"/>
      <c r="L32237" s="20"/>
      <c r="M32237" s="20"/>
      <c r="N32237" s="20"/>
      <c r="O32237" s="20"/>
    </row>
    <row r="32238" spans="10:15" x14ac:dyDescent="0.2">
      <c r="J32238" s="20"/>
      <c r="K32238" s="20"/>
      <c r="L32238" s="20"/>
      <c r="M32238" s="20"/>
      <c r="N32238" s="20"/>
      <c r="O32238" s="20"/>
    </row>
    <row r="32239" spans="10:15" x14ac:dyDescent="0.2">
      <c r="J32239" s="20"/>
      <c r="K32239" s="20"/>
      <c r="L32239" s="20"/>
      <c r="M32239" s="20"/>
      <c r="N32239" s="20"/>
      <c r="O32239" s="20"/>
    </row>
    <row r="32240" spans="10:15" x14ac:dyDescent="0.2">
      <c r="J32240" s="20"/>
      <c r="K32240" s="20"/>
      <c r="L32240" s="20"/>
      <c r="M32240" s="20"/>
      <c r="N32240" s="20"/>
      <c r="O32240" s="20"/>
    </row>
    <row r="32241" spans="10:15" x14ac:dyDescent="0.2">
      <c r="J32241" s="20"/>
      <c r="K32241" s="20"/>
      <c r="L32241" s="20"/>
      <c r="M32241" s="20"/>
      <c r="N32241" s="20"/>
      <c r="O32241" s="20"/>
    </row>
    <row r="32242" spans="10:15" x14ac:dyDescent="0.2">
      <c r="J32242" s="20"/>
      <c r="K32242" s="20"/>
      <c r="L32242" s="20"/>
      <c r="M32242" s="20"/>
      <c r="N32242" s="20"/>
      <c r="O32242" s="20"/>
    </row>
    <row r="32243" spans="10:15" x14ac:dyDescent="0.2">
      <c r="J32243" s="20"/>
      <c r="K32243" s="20"/>
      <c r="L32243" s="20"/>
      <c r="M32243" s="20"/>
      <c r="N32243" s="20"/>
      <c r="O32243" s="20"/>
    </row>
    <row r="32244" spans="10:15" x14ac:dyDescent="0.2">
      <c r="J32244" s="20"/>
      <c r="K32244" s="20"/>
      <c r="L32244" s="20"/>
      <c r="M32244" s="20"/>
      <c r="N32244" s="20"/>
      <c r="O32244" s="20"/>
    </row>
    <row r="32245" spans="10:15" x14ac:dyDescent="0.2">
      <c r="J32245" s="20"/>
      <c r="K32245" s="20"/>
      <c r="L32245" s="20"/>
      <c r="M32245" s="20"/>
      <c r="N32245" s="20"/>
      <c r="O32245" s="20"/>
    </row>
    <row r="32246" spans="10:15" x14ac:dyDescent="0.2">
      <c r="J32246" s="20"/>
      <c r="K32246" s="20"/>
      <c r="L32246" s="20"/>
      <c r="M32246" s="20"/>
      <c r="N32246" s="20"/>
      <c r="O32246" s="20"/>
    </row>
    <row r="32247" spans="10:15" x14ac:dyDescent="0.2">
      <c r="J32247" s="20"/>
      <c r="K32247" s="20"/>
      <c r="L32247" s="20"/>
      <c r="M32247" s="20"/>
      <c r="N32247" s="20"/>
      <c r="O32247" s="20"/>
    </row>
    <row r="32248" spans="10:15" x14ac:dyDescent="0.2">
      <c r="J32248" s="20"/>
      <c r="K32248" s="20"/>
      <c r="L32248" s="20"/>
      <c r="M32248" s="20"/>
      <c r="N32248" s="20"/>
      <c r="O32248" s="20"/>
    </row>
    <row r="32249" spans="10:15" x14ac:dyDescent="0.2">
      <c r="J32249" s="20"/>
      <c r="K32249" s="20"/>
      <c r="L32249" s="20"/>
      <c r="M32249" s="20"/>
      <c r="N32249" s="20"/>
      <c r="O32249" s="20"/>
    </row>
    <row r="32250" spans="10:15" x14ac:dyDescent="0.2">
      <c r="J32250" s="20"/>
      <c r="K32250" s="20"/>
      <c r="L32250" s="20"/>
      <c r="M32250" s="20"/>
      <c r="N32250" s="20"/>
      <c r="O32250" s="20"/>
    </row>
    <row r="32251" spans="10:15" x14ac:dyDescent="0.2">
      <c r="J32251" s="20"/>
      <c r="K32251" s="20"/>
      <c r="L32251" s="20"/>
      <c r="M32251" s="20"/>
      <c r="N32251" s="20"/>
      <c r="O32251" s="20"/>
    </row>
    <row r="32252" spans="10:15" x14ac:dyDescent="0.2">
      <c r="J32252" s="20"/>
      <c r="K32252" s="20"/>
      <c r="L32252" s="20"/>
      <c r="M32252" s="20"/>
      <c r="N32252" s="20"/>
      <c r="O32252" s="20"/>
    </row>
    <row r="32253" spans="10:15" x14ac:dyDescent="0.2">
      <c r="J32253" s="20"/>
      <c r="K32253" s="20"/>
      <c r="L32253" s="20"/>
      <c r="M32253" s="20"/>
      <c r="N32253" s="20"/>
      <c r="O32253" s="20"/>
    </row>
    <row r="32254" spans="10:15" x14ac:dyDescent="0.2">
      <c r="J32254" s="20"/>
      <c r="K32254" s="20"/>
      <c r="L32254" s="20"/>
      <c r="M32254" s="20"/>
      <c r="N32254" s="20"/>
      <c r="O32254" s="20"/>
    </row>
    <row r="32255" spans="10:15" x14ac:dyDescent="0.2">
      <c r="J32255" s="20"/>
      <c r="K32255" s="20"/>
      <c r="L32255" s="20"/>
      <c r="M32255" s="20"/>
      <c r="N32255" s="20"/>
      <c r="O32255" s="20"/>
    </row>
    <row r="32256" spans="10:15" x14ac:dyDescent="0.2">
      <c r="J32256" s="20"/>
      <c r="K32256" s="20"/>
      <c r="L32256" s="20"/>
      <c r="M32256" s="20"/>
      <c r="N32256" s="20"/>
      <c r="O32256" s="20"/>
    </row>
    <row r="32257" spans="10:15" x14ac:dyDescent="0.2">
      <c r="J32257" s="20"/>
      <c r="K32257" s="20"/>
      <c r="L32257" s="20"/>
      <c r="M32257" s="20"/>
      <c r="N32257" s="20"/>
      <c r="O32257" s="20"/>
    </row>
    <row r="32258" spans="10:15" x14ac:dyDescent="0.2">
      <c r="J32258" s="20"/>
      <c r="K32258" s="20"/>
      <c r="L32258" s="20"/>
      <c r="M32258" s="20"/>
      <c r="N32258" s="20"/>
      <c r="O32258" s="20"/>
    </row>
    <row r="32259" spans="10:15" x14ac:dyDescent="0.2">
      <c r="J32259" s="20"/>
      <c r="K32259" s="20"/>
      <c r="L32259" s="20"/>
      <c r="M32259" s="20"/>
      <c r="N32259" s="20"/>
      <c r="O32259" s="20"/>
    </row>
    <row r="32260" spans="10:15" x14ac:dyDescent="0.2">
      <c r="J32260" s="20"/>
      <c r="K32260" s="20"/>
      <c r="L32260" s="20"/>
      <c r="M32260" s="20"/>
      <c r="N32260" s="20"/>
      <c r="O32260" s="20"/>
    </row>
    <row r="32261" spans="10:15" x14ac:dyDescent="0.2">
      <c r="J32261" s="20"/>
      <c r="K32261" s="20"/>
      <c r="L32261" s="20"/>
      <c r="M32261" s="20"/>
      <c r="N32261" s="20"/>
      <c r="O32261" s="20"/>
    </row>
    <row r="32262" spans="10:15" x14ac:dyDescent="0.2">
      <c r="J32262" s="20"/>
      <c r="K32262" s="20"/>
      <c r="L32262" s="20"/>
      <c r="M32262" s="20"/>
      <c r="N32262" s="20"/>
      <c r="O32262" s="20"/>
    </row>
    <row r="32263" spans="10:15" x14ac:dyDescent="0.2">
      <c r="J32263" s="20"/>
      <c r="K32263" s="20"/>
      <c r="L32263" s="20"/>
      <c r="M32263" s="20"/>
      <c r="N32263" s="20"/>
      <c r="O32263" s="20"/>
    </row>
    <row r="32264" spans="10:15" x14ac:dyDescent="0.2">
      <c r="J32264" s="20"/>
      <c r="K32264" s="20"/>
      <c r="L32264" s="20"/>
      <c r="M32264" s="20"/>
      <c r="N32264" s="20"/>
      <c r="O32264" s="20"/>
    </row>
    <row r="32265" spans="10:15" x14ac:dyDescent="0.2">
      <c r="J32265" s="20"/>
      <c r="K32265" s="20"/>
      <c r="L32265" s="20"/>
      <c r="M32265" s="20"/>
      <c r="N32265" s="20"/>
      <c r="O32265" s="20"/>
    </row>
    <row r="32266" spans="10:15" x14ac:dyDescent="0.2">
      <c r="J32266" s="20"/>
      <c r="K32266" s="20"/>
      <c r="L32266" s="20"/>
      <c r="M32266" s="20"/>
      <c r="N32266" s="20"/>
      <c r="O32266" s="20"/>
    </row>
    <row r="32267" spans="10:15" x14ac:dyDescent="0.2">
      <c r="J32267" s="20"/>
      <c r="K32267" s="20"/>
      <c r="L32267" s="20"/>
      <c r="M32267" s="20"/>
      <c r="N32267" s="20"/>
      <c r="O32267" s="20"/>
    </row>
    <row r="32268" spans="10:15" x14ac:dyDescent="0.2">
      <c r="J32268" s="20"/>
      <c r="K32268" s="20"/>
      <c r="L32268" s="20"/>
      <c r="M32268" s="20"/>
      <c r="N32268" s="20"/>
      <c r="O32268" s="20"/>
    </row>
    <row r="32269" spans="10:15" x14ac:dyDescent="0.2">
      <c r="J32269" s="20"/>
      <c r="K32269" s="20"/>
      <c r="L32269" s="20"/>
      <c r="M32269" s="20"/>
      <c r="N32269" s="20"/>
      <c r="O32269" s="20"/>
    </row>
    <row r="32270" spans="10:15" x14ac:dyDescent="0.2">
      <c r="J32270" s="20"/>
      <c r="K32270" s="20"/>
      <c r="L32270" s="20"/>
      <c r="M32270" s="20"/>
      <c r="N32270" s="20"/>
      <c r="O32270" s="20"/>
    </row>
    <row r="32271" spans="10:15" x14ac:dyDescent="0.2">
      <c r="J32271" s="20"/>
      <c r="K32271" s="20"/>
      <c r="L32271" s="20"/>
      <c r="M32271" s="20"/>
      <c r="N32271" s="20"/>
      <c r="O32271" s="20"/>
    </row>
    <row r="32272" spans="10:15" x14ac:dyDescent="0.2">
      <c r="J32272" s="20"/>
      <c r="K32272" s="20"/>
      <c r="L32272" s="20"/>
      <c r="M32272" s="20"/>
      <c r="N32272" s="20"/>
      <c r="O32272" s="20"/>
    </row>
    <row r="32273" spans="10:15" x14ac:dyDescent="0.2">
      <c r="J32273" s="20"/>
      <c r="K32273" s="20"/>
      <c r="L32273" s="20"/>
      <c r="M32273" s="20"/>
      <c r="N32273" s="20"/>
      <c r="O32273" s="20"/>
    </row>
    <row r="32274" spans="10:15" x14ac:dyDescent="0.2">
      <c r="J32274" s="20"/>
      <c r="K32274" s="20"/>
      <c r="L32274" s="20"/>
      <c r="M32274" s="20"/>
      <c r="N32274" s="20"/>
      <c r="O32274" s="20"/>
    </row>
    <row r="32275" spans="10:15" x14ac:dyDescent="0.2">
      <c r="J32275" s="20"/>
      <c r="K32275" s="20"/>
      <c r="L32275" s="20"/>
      <c r="M32275" s="20"/>
      <c r="N32275" s="20"/>
      <c r="O32275" s="20"/>
    </row>
    <row r="32276" spans="10:15" x14ac:dyDescent="0.2">
      <c r="J32276" s="20"/>
      <c r="K32276" s="20"/>
      <c r="L32276" s="20"/>
      <c r="M32276" s="20"/>
      <c r="N32276" s="20"/>
      <c r="O32276" s="20"/>
    </row>
    <row r="32277" spans="10:15" x14ac:dyDescent="0.2">
      <c r="J32277" s="20"/>
      <c r="K32277" s="20"/>
      <c r="L32277" s="20"/>
      <c r="M32277" s="20"/>
      <c r="N32277" s="20"/>
      <c r="O32277" s="20"/>
    </row>
    <row r="32278" spans="10:15" x14ac:dyDescent="0.2">
      <c r="J32278" s="20"/>
      <c r="K32278" s="20"/>
      <c r="L32278" s="20"/>
      <c r="M32278" s="20"/>
      <c r="N32278" s="20"/>
      <c r="O32278" s="20"/>
    </row>
    <row r="32279" spans="10:15" x14ac:dyDescent="0.2">
      <c r="J32279" s="20"/>
      <c r="K32279" s="20"/>
      <c r="L32279" s="20"/>
      <c r="M32279" s="20"/>
      <c r="N32279" s="20"/>
      <c r="O32279" s="20"/>
    </row>
    <row r="32280" spans="10:15" x14ac:dyDescent="0.2">
      <c r="J32280" s="20"/>
      <c r="K32280" s="20"/>
      <c r="L32280" s="20"/>
      <c r="M32280" s="20"/>
      <c r="N32280" s="20"/>
      <c r="O32280" s="20"/>
    </row>
    <row r="32281" spans="10:15" x14ac:dyDescent="0.2">
      <c r="J32281" s="20"/>
      <c r="K32281" s="20"/>
      <c r="L32281" s="20"/>
      <c r="M32281" s="20"/>
      <c r="N32281" s="20"/>
      <c r="O32281" s="20"/>
    </row>
    <row r="32282" spans="10:15" x14ac:dyDescent="0.2">
      <c r="J32282" s="20"/>
      <c r="K32282" s="20"/>
      <c r="L32282" s="20"/>
      <c r="M32282" s="20"/>
      <c r="N32282" s="20"/>
      <c r="O32282" s="20"/>
    </row>
    <row r="32283" spans="10:15" x14ac:dyDescent="0.2">
      <c r="J32283" s="20"/>
      <c r="K32283" s="20"/>
      <c r="L32283" s="20"/>
      <c r="M32283" s="20"/>
      <c r="N32283" s="20"/>
      <c r="O32283" s="20"/>
    </row>
    <row r="32284" spans="10:15" x14ac:dyDescent="0.2">
      <c r="J32284" s="20"/>
      <c r="K32284" s="20"/>
      <c r="L32284" s="20"/>
      <c r="M32284" s="20"/>
      <c r="N32284" s="20"/>
      <c r="O32284" s="20"/>
    </row>
    <row r="32285" spans="10:15" x14ac:dyDescent="0.2">
      <c r="J32285" s="20"/>
      <c r="K32285" s="20"/>
      <c r="L32285" s="20"/>
      <c r="M32285" s="20"/>
      <c r="N32285" s="20"/>
      <c r="O32285" s="20"/>
    </row>
    <row r="32286" spans="10:15" x14ac:dyDescent="0.2">
      <c r="J32286" s="20"/>
      <c r="K32286" s="20"/>
      <c r="L32286" s="20"/>
      <c r="M32286" s="20"/>
      <c r="N32286" s="20"/>
      <c r="O32286" s="20"/>
    </row>
    <row r="32287" spans="10:15" x14ac:dyDescent="0.2">
      <c r="J32287" s="20"/>
      <c r="K32287" s="20"/>
      <c r="L32287" s="20"/>
      <c r="M32287" s="20"/>
      <c r="N32287" s="20"/>
      <c r="O32287" s="20"/>
    </row>
    <row r="32288" spans="10:15" x14ac:dyDescent="0.2">
      <c r="J32288" s="20"/>
      <c r="K32288" s="20"/>
      <c r="L32288" s="20"/>
      <c r="M32288" s="20"/>
      <c r="N32288" s="20"/>
      <c r="O32288" s="20"/>
    </row>
    <row r="32289" spans="10:15" x14ac:dyDescent="0.2">
      <c r="J32289" s="20"/>
      <c r="K32289" s="20"/>
      <c r="L32289" s="20"/>
      <c r="M32289" s="20"/>
      <c r="N32289" s="20"/>
      <c r="O32289" s="20"/>
    </row>
    <row r="32290" spans="10:15" x14ac:dyDescent="0.2">
      <c r="J32290" s="20"/>
      <c r="K32290" s="20"/>
      <c r="L32290" s="20"/>
      <c r="M32290" s="20"/>
      <c r="N32290" s="20"/>
      <c r="O32290" s="20"/>
    </row>
    <row r="32291" spans="10:15" x14ac:dyDescent="0.2">
      <c r="J32291" s="20"/>
      <c r="K32291" s="20"/>
      <c r="L32291" s="20"/>
      <c r="M32291" s="20"/>
      <c r="N32291" s="20"/>
      <c r="O32291" s="20"/>
    </row>
    <row r="32292" spans="10:15" x14ac:dyDescent="0.2">
      <c r="J32292" s="20"/>
      <c r="K32292" s="20"/>
      <c r="L32292" s="20"/>
      <c r="M32292" s="20"/>
      <c r="N32292" s="20"/>
      <c r="O32292" s="20"/>
    </row>
    <row r="32293" spans="10:15" x14ac:dyDescent="0.2">
      <c r="J32293" s="20"/>
      <c r="K32293" s="20"/>
      <c r="L32293" s="20"/>
      <c r="M32293" s="20"/>
      <c r="N32293" s="20"/>
      <c r="O32293" s="20"/>
    </row>
    <row r="32294" spans="10:15" x14ac:dyDescent="0.2">
      <c r="J32294" s="20"/>
      <c r="K32294" s="20"/>
      <c r="L32294" s="20"/>
      <c r="M32294" s="20"/>
      <c r="N32294" s="20"/>
      <c r="O32294" s="20"/>
    </row>
    <row r="32295" spans="10:15" x14ac:dyDescent="0.2">
      <c r="J32295" s="20"/>
      <c r="K32295" s="20"/>
      <c r="L32295" s="20"/>
      <c r="M32295" s="20"/>
      <c r="N32295" s="20"/>
      <c r="O32295" s="20"/>
    </row>
    <row r="32296" spans="10:15" x14ac:dyDescent="0.2">
      <c r="J32296" s="20"/>
      <c r="K32296" s="20"/>
      <c r="L32296" s="20"/>
      <c r="M32296" s="20"/>
      <c r="N32296" s="20"/>
      <c r="O32296" s="20"/>
    </row>
    <row r="32297" spans="10:15" x14ac:dyDescent="0.2">
      <c r="J32297" s="20"/>
      <c r="K32297" s="20"/>
      <c r="L32297" s="20"/>
      <c r="M32297" s="20"/>
      <c r="N32297" s="20"/>
      <c r="O32297" s="20"/>
    </row>
    <row r="32298" spans="10:15" x14ac:dyDescent="0.2">
      <c r="J32298" s="20"/>
      <c r="K32298" s="20"/>
      <c r="L32298" s="20"/>
      <c r="M32298" s="20"/>
      <c r="N32298" s="20"/>
      <c r="O32298" s="20"/>
    </row>
    <row r="32299" spans="10:15" x14ac:dyDescent="0.2">
      <c r="J32299" s="20"/>
      <c r="K32299" s="20"/>
      <c r="L32299" s="20"/>
      <c r="M32299" s="20"/>
      <c r="N32299" s="20"/>
      <c r="O32299" s="20"/>
    </row>
    <row r="32300" spans="10:15" x14ac:dyDescent="0.2">
      <c r="J32300" s="20"/>
      <c r="K32300" s="20"/>
      <c r="L32300" s="20"/>
      <c r="M32300" s="20"/>
      <c r="N32300" s="20"/>
      <c r="O32300" s="20"/>
    </row>
    <row r="32301" spans="10:15" x14ac:dyDescent="0.2">
      <c r="J32301" s="20"/>
      <c r="K32301" s="20"/>
      <c r="L32301" s="20"/>
      <c r="M32301" s="20"/>
      <c r="N32301" s="20"/>
      <c r="O32301" s="20"/>
    </row>
    <row r="32302" spans="10:15" x14ac:dyDescent="0.2">
      <c r="J32302" s="20"/>
      <c r="K32302" s="20"/>
      <c r="L32302" s="20"/>
      <c r="M32302" s="20"/>
      <c r="N32302" s="20"/>
      <c r="O32302" s="20"/>
    </row>
    <row r="32303" spans="10:15" x14ac:dyDescent="0.2">
      <c r="J32303" s="20"/>
      <c r="K32303" s="20"/>
      <c r="L32303" s="20"/>
      <c r="M32303" s="20"/>
      <c r="N32303" s="20"/>
      <c r="O32303" s="20"/>
    </row>
    <row r="32304" spans="10:15" x14ac:dyDescent="0.2">
      <c r="J32304" s="20"/>
      <c r="K32304" s="20"/>
      <c r="L32304" s="20"/>
      <c r="M32304" s="20"/>
      <c r="N32304" s="20"/>
      <c r="O32304" s="20"/>
    </row>
    <row r="32305" spans="10:15" x14ac:dyDescent="0.2">
      <c r="J32305" s="20"/>
      <c r="K32305" s="20"/>
      <c r="L32305" s="20"/>
      <c r="M32305" s="20"/>
      <c r="N32305" s="20"/>
      <c r="O32305" s="20"/>
    </row>
    <row r="32306" spans="10:15" x14ac:dyDescent="0.2">
      <c r="J32306" s="20"/>
      <c r="K32306" s="20"/>
      <c r="L32306" s="20"/>
      <c r="M32306" s="20"/>
      <c r="N32306" s="20"/>
      <c r="O32306" s="20"/>
    </row>
    <row r="32307" spans="10:15" x14ac:dyDescent="0.2">
      <c r="J32307" s="20"/>
      <c r="K32307" s="20"/>
      <c r="L32307" s="20"/>
      <c r="M32307" s="20"/>
      <c r="N32307" s="20"/>
      <c r="O32307" s="20"/>
    </row>
    <row r="32308" spans="10:15" x14ac:dyDescent="0.2">
      <c r="J32308" s="20"/>
      <c r="K32308" s="20"/>
      <c r="L32308" s="20"/>
      <c r="M32308" s="20"/>
      <c r="N32308" s="20"/>
      <c r="O32308" s="20"/>
    </row>
    <row r="32309" spans="10:15" x14ac:dyDescent="0.2">
      <c r="J32309" s="20"/>
      <c r="K32309" s="20"/>
      <c r="L32309" s="20"/>
      <c r="M32309" s="20"/>
      <c r="N32309" s="20"/>
      <c r="O32309" s="20"/>
    </row>
    <row r="32310" spans="10:15" x14ac:dyDescent="0.2">
      <c r="J32310" s="20"/>
      <c r="K32310" s="20"/>
      <c r="L32310" s="20"/>
      <c r="M32310" s="20"/>
      <c r="N32310" s="20"/>
      <c r="O32310" s="20"/>
    </row>
    <row r="32311" spans="10:15" x14ac:dyDescent="0.2">
      <c r="J32311" s="20"/>
      <c r="K32311" s="20"/>
      <c r="L32311" s="20"/>
      <c r="M32311" s="20"/>
      <c r="N32311" s="20"/>
      <c r="O32311" s="20"/>
    </row>
    <row r="32312" spans="10:15" x14ac:dyDescent="0.2">
      <c r="J32312" s="20"/>
      <c r="K32312" s="20"/>
      <c r="L32312" s="20"/>
      <c r="M32312" s="20"/>
      <c r="N32312" s="20"/>
      <c r="O32312" s="20"/>
    </row>
    <row r="32313" spans="10:15" x14ac:dyDescent="0.2">
      <c r="J32313" s="20"/>
      <c r="K32313" s="20"/>
      <c r="L32313" s="20"/>
      <c r="M32313" s="20"/>
      <c r="N32313" s="20"/>
      <c r="O32313" s="20"/>
    </row>
    <row r="32314" spans="10:15" x14ac:dyDescent="0.2">
      <c r="J32314" s="20"/>
      <c r="K32314" s="20"/>
      <c r="L32314" s="20"/>
      <c r="M32314" s="20"/>
      <c r="N32314" s="20"/>
      <c r="O32314" s="20"/>
    </row>
    <row r="32315" spans="10:15" x14ac:dyDescent="0.2">
      <c r="J32315" s="20"/>
      <c r="K32315" s="20"/>
      <c r="L32315" s="20"/>
      <c r="M32315" s="20"/>
      <c r="N32315" s="20"/>
      <c r="O32315" s="20"/>
    </row>
    <row r="32316" spans="10:15" x14ac:dyDescent="0.2">
      <c r="J32316" s="20"/>
      <c r="K32316" s="20"/>
      <c r="L32316" s="20"/>
      <c r="M32316" s="20"/>
      <c r="N32316" s="20"/>
      <c r="O32316" s="20"/>
    </row>
    <row r="32317" spans="10:15" x14ac:dyDescent="0.2">
      <c r="J32317" s="20"/>
      <c r="K32317" s="20"/>
      <c r="L32317" s="20"/>
      <c r="M32317" s="20"/>
      <c r="N32317" s="20"/>
      <c r="O32317" s="20"/>
    </row>
    <row r="32318" spans="10:15" x14ac:dyDescent="0.2">
      <c r="J32318" s="20"/>
      <c r="K32318" s="20"/>
      <c r="L32318" s="20"/>
      <c r="M32318" s="20"/>
      <c r="N32318" s="20"/>
      <c r="O32318" s="20"/>
    </row>
    <row r="32319" spans="10:15" x14ac:dyDescent="0.2">
      <c r="J32319" s="20"/>
      <c r="K32319" s="20"/>
      <c r="L32319" s="20"/>
      <c r="M32319" s="20"/>
      <c r="N32319" s="20"/>
      <c r="O32319" s="20"/>
    </row>
    <row r="32320" spans="10:15" x14ac:dyDescent="0.2">
      <c r="J32320" s="20"/>
      <c r="K32320" s="20"/>
      <c r="L32320" s="20"/>
      <c r="M32320" s="20"/>
      <c r="N32320" s="20"/>
      <c r="O32320" s="20"/>
    </row>
    <row r="32321" spans="10:15" x14ac:dyDescent="0.2">
      <c r="J32321" s="20"/>
      <c r="K32321" s="20"/>
      <c r="L32321" s="20"/>
      <c r="M32321" s="20"/>
      <c r="N32321" s="20"/>
      <c r="O32321" s="20"/>
    </row>
    <row r="32322" spans="10:15" x14ac:dyDescent="0.2">
      <c r="J32322" s="20"/>
      <c r="K32322" s="20"/>
      <c r="L32322" s="20"/>
      <c r="M32322" s="20"/>
      <c r="N32322" s="20"/>
      <c r="O32322" s="20"/>
    </row>
    <row r="32323" spans="10:15" x14ac:dyDescent="0.2">
      <c r="J32323" s="20"/>
      <c r="K32323" s="20"/>
      <c r="L32323" s="20"/>
      <c r="M32323" s="20"/>
      <c r="N32323" s="20"/>
      <c r="O32323" s="20"/>
    </row>
    <row r="32324" spans="10:15" x14ac:dyDescent="0.2">
      <c r="J32324" s="20"/>
      <c r="K32324" s="20"/>
      <c r="L32324" s="20"/>
      <c r="M32324" s="20"/>
      <c r="N32324" s="20"/>
      <c r="O32324" s="20"/>
    </row>
    <row r="32325" spans="10:15" x14ac:dyDescent="0.2">
      <c r="J32325" s="20"/>
      <c r="K32325" s="20"/>
      <c r="L32325" s="20"/>
      <c r="M32325" s="20"/>
      <c r="N32325" s="20"/>
      <c r="O32325" s="20"/>
    </row>
    <row r="32326" spans="10:15" x14ac:dyDescent="0.2">
      <c r="J32326" s="20"/>
      <c r="K32326" s="20"/>
      <c r="L32326" s="20"/>
      <c r="M32326" s="20"/>
      <c r="N32326" s="20"/>
      <c r="O32326" s="20"/>
    </row>
    <row r="32327" spans="10:15" x14ac:dyDescent="0.2">
      <c r="J32327" s="20"/>
      <c r="K32327" s="20"/>
      <c r="L32327" s="20"/>
      <c r="M32327" s="20"/>
      <c r="N32327" s="20"/>
      <c r="O32327" s="20"/>
    </row>
    <row r="32328" spans="10:15" x14ac:dyDescent="0.2">
      <c r="J32328" s="20"/>
      <c r="K32328" s="20"/>
      <c r="L32328" s="20"/>
      <c r="M32328" s="20"/>
      <c r="N32328" s="20"/>
      <c r="O32328" s="20"/>
    </row>
    <row r="32329" spans="10:15" x14ac:dyDescent="0.2">
      <c r="J32329" s="20"/>
      <c r="K32329" s="20"/>
      <c r="L32329" s="20"/>
      <c r="M32329" s="20"/>
      <c r="N32329" s="20"/>
      <c r="O32329" s="20"/>
    </row>
    <row r="32330" spans="10:15" x14ac:dyDescent="0.2">
      <c r="J32330" s="20"/>
      <c r="K32330" s="20"/>
      <c r="L32330" s="20"/>
      <c r="M32330" s="20"/>
      <c r="N32330" s="20"/>
      <c r="O32330" s="20"/>
    </row>
    <row r="32331" spans="10:15" x14ac:dyDescent="0.2">
      <c r="J32331" s="20"/>
      <c r="K32331" s="20"/>
      <c r="L32331" s="20"/>
      <c r="M32331" s="20"/>
      <c r="N32331" s="20"/>
      <c r="O32331" s="20"/>
    </row>
    <row r="32332" spans="10:15" x14ac:dyDescent="0.2">
      <c r="J32332" s="20"/>
      <c r="K32332" s="20"/>
      <c r="L32332" s="20"/>
      <c r="M32332" s="20"/>
      <c r="N32332" s="20"/>
      <c r="O32332" s="20"/>
    </row>
    <row r="32333" spans="10:15" x14ac:dyDescent="0.2">
      <c r="J32333" s="20"/>
      <c r="K32333" s="20"/>
      <c r="L32333" s="20"/>
      <c r="M32333" s="20"/>
      <c r="N32333" s="20"/>
      <c r="O32333" s="20"/>
    </row>
    <row r="32334" spans="10:15" x14ac:dyDescent="0.2">
      <c r="J32334" s="20"/>
      <c r="K32334" s="20"/>
      <c r="L32334" s="20"/>
      <c r="M32334" s="20"/>
      <c r="N32334" s="20"/>
      <c r="O32334" s="20"/>
    </row>
    <row r="32335" spans="10:15" x14ac:dyDescent="0.2">
      <c r="J32335" s="20"/>
      <c r="K32335" s="20"/>
      <c r="L32335" s="20"/>
      <c r="M32335" s="20"/>
      <c r="N32335" s="20"/>
      <c r="O32335" s="20"/>
    </row>
    <row r="32336" spans="10:15" x14ac:dyDescent="0.2">
      <c r="J32336" s="20"/>
      <c r="K32336" s="20"/>
      <c r="L32336" s="20"/>
      <c r="M32336" s="20"/>
      <c r="N32336" s="20"/>
      <c r="O32336" s="20"/>
    </row>
    <row r="32337" spans="10:15" x14ac:dyDescent="0.2">
      <c r="J32337" s="20"/>
      <c r="K32337" s="20"/>
      <c r="L32337" s="20"/>
      <c r="M32337" s="20"/>
      <c r="N32337" s="20"/>
      <c r="O32337" s="20"/>
    </row>
    <row r="32338" spans="10:15" x14ac:dyDescent="0.2">
      <c r="J32338" s="20"/>
      <c r="K32338" s="20"/>
      <c r="L32338" s="20"/>
      <c r="M32338" s="20"/>
      <c r="N32338" s="20"/>
      <c r="O32338" s="20"/>
    </row>
    <row r="32339" spans="10:15" x14ac:dyDescent="0.2">
      <c r="J32339" s="20"/>
      <c r="K32339" s="20"/>
      <c r="L32339" s="20"/>
      <c r="M32339" s="20"/>
      <c r="N32339" s="20"/>
      <c r="O32339" s="20"/>
    </row>
    <row r="32340" spans="10:15" x14ac:dyDescent="0.2">
      <c r="J32340" s="20"/>
      <c r="K32340" s="20"/>
      <c r="L32340" s="20"/>
      <c r="M32340" s="20"/>
      <c r="N32340" s="20"/>
      <c r="O32340" s="20"/>
    </row>
    <row r="32341" spans="10:15" x14ac:dyDescent="0.2">
      <c r="J32341" s="20"/>
      <c r="K32341" s="20"/>
      <c r="L32341" s="20"/>
      <c r="M32341" s="20"/>
      <c r="N32341" s="20"/>
      <c r="O32341" s="20"/>
    </row>
    <row r="32342" spans="10:15" x14ac:dyDescent="0.2">
      <c r="J32342" s="20"/>
      <c r="K32342" s="20"/>
      <c r="L32342" s="20"/>
      <c r="M32342" s="20"/>
      <c r="N32342" s="20"/>
      <c r="O32342" s="20"/>
    </row>
    <row r="32343" spans="10:15" x14ac:dyDescent="0.2">
      <c r="J32343" s="20"/>
      <c r="K32343" s="20"/>
      <c r="L32343" s="20"/>
      <c r="M32343" s="20"/>
      <c r="N32343" s="20"/>
      <c r="O32343" s="20"/>
    </row>
    <row r="32344" spans="10:15" x14ac:dyDescent="0.2">
      <c r="J32344" s="20"/>
      <c r="K32344" s="20"/>
      <c r="L32344" s="20"/>
      <c r="M32344" s="20"/>
      <c r="N32344" s="20"/>
      <c r="O32344" s="20"/>
    </row>
    <row r="32345" spans="10:15" x14ac:dyDescent="0.2">
      <c r="J32345" s="20"/>
      <c r="K32345" s="20"/>
      <c r="L32345" s="20"/>
      <c r="M32345" s="20"/>
      <c r="N32345" s="20"/>
      <c r="O32345" s="20"/>
    </row>
    <row r="32346" spans="10:15" x14ac:dyDescent="0.2">
      <c r="J32346" s="20"/>
      <c r="K32346" s="20"/>
      <c r="L32346" s="20"/>
      <c r="M32346" s="20"/>
      <c r="N32346" s="20"/>
      <c r="O32346" s="20"/>
    </row>
    <row r="32347" spans="10:15" x14ac:dyDescent="0.2">
      <c r="J32347" s="20"/>
      <c r="K32347" s="20"/>
      <c r="L32347" s="20"/>
      <c r="M32347" s="20"/>
      <c r="N32347" s="20"/>
      <c r="O32347" s="20"/>
    </row>
    <row r="32348" spans="10:15" x14ac:dyDescent="0.2">
      <c r="J32348" s="20"/>
      <c r="K32348" s="20"/>
      <c r="L32348" s="20"/>
      <c r="M32348" s="20"/>
      <c r="N32348" s="20"/>
      <c r="O32348" s="20"/>
    </row>
    <row r="32349" spans="10:15" x14ac:dyDescent="0.2">
      <c r="J32349" s="20"/>
      <c r="K32349" s="20"/>
      <c r="L32349" s="20"/>
      <c r="M32349" s="20"/>
      <c r="N32349" s="20"/>
      <c r="O32349" s="20"/>
    </row>
    <row r="32350" spans="10:15" x14ac:dyDescent="0.2">
      <c r="J32350" s="20"/>
      <c r="K32350" s="20"/>
      <c r="L32350" s="20"/>
      <c r="M32350" s="20"/>
      <c r="N32350" s="20"/>
      <c r="O32350" s="20"/>
    </row>
    <row r="32351" spans="10:15" x14ac:dyDescent="0.2">
      <c r="J32351" s="20"/>
      <c r="K32351" s="20"/>
      <c r="L32351" s="20"/>
      <c r="M32351" s="20"/>
      <c r="N32351" s="20"/>
      <c r="O32351" s="20"/>
    </row>
    <row r="32352" spans="10:15" x14ac:dyDescent="0.2">
      <c r="J32352" s="20"/>
      <c r="K32352" s="20"/>
      <c r="L32352" s="20"/>
      <c r="M32352" s="20"/>
      <c r="N32352" s="20"/>
      <c r="O32352" s="20"/>
    </row>
    <row r="32353" spans="10:15" x14ac:dyDescent="0.2">
      <c r="J32353" s="20"/>
      <c r="K32353" s="20"/>
      <c r="L32353" s="20"/>
      <c r="M32353" s="20"/>
      <c r="N32353" s="20"/>
      <c r="O32353" s="20"/>
    </row>
    <row r="32354" spans="10:15" x14ac:dyDescent="0.2">
      <c r="J32354" s="20"/>
      <c r="K32354" s="20"/>
      <c r="L32354" s="20"/>
      <c r="M32354" s="20"/>
      <c r="N32354" s="20"/>
      <c r="O32354" s="20"/>
    </row>
    <row r="32355" spans="10:15" x14ac:dyDescent="0.2">
      <c r="J32355" s="20"/>
      <c r="K32355" s="20"/>
      <c r="L32355" s="20"/>
      <c r="M32355" s="20"/>
      <c r="N32355" s="20"/>
      <c r="O32355" s="20"/>
    </row>
    <row r="32356" spans="10:15" x14ac:dyDescent="0.2">
      <c r="J32356" s="20"/>
      <c r="K32356" s="20"/>
      <c r="L32356" s="20"/>
      <c r="M32356" s="20"/>
      <c r="N32356" s="20"/>
      <c r="O32356" s="20"/>
    </row>
    <row r="32357" spans="10:15" x14ac:dyDescent="0.2">
      <c r="J32357" s="20"/>
      <c r="K32357" s="20"/>
      <c r="L32357" s="20"/>
      <c r="M32357" s="20"/>
      <c r="N32357" s="20"/>
      <c r="O32357" s="20"/>
    </row>
    <row r="32358" spans="10:15" x14ac:dyDescent="0.2">
      <c r="J32358" s="20"/>
      <c r="K32358" s="20"/>
      <c r="L32358" s="20"/>
      <c r="M32358" s="20"/>
      <c r="N32358" s="20"/>
      <c r="O32358" s="20"/>
    </row>
    <row r="32359" spans="10:15" x14ac:dyDescent="0.2">
      <c r="J32359" s="20"/>
      <c r="K32359" s="20"/>
      <c r="L32359" s="20"/>
      <c r="M32359" s="20"/>
      <c r="N32359" s="20"/>
      <c r="O32359" s="20"/>
    </row>
    <row r="32360" spans="10:15" x14ac:dyDescent="0.2">
      <c r="J32360" s="20"/>
      <c r="K32360" s="20"/>
      <c r="L32360" s="20"/>
      <c r="M32360" s="20"/>
      <c r="N32360" s="20"/>
      <c r="O32360" s="20"/>
    </row>
    <row r="32361" spans="10:15" x14ac:dyDescent="0.2">
      <c r="J32361" s="20"/>
      <c r="K32361" s="20"/>
      <c r="L32361" s="20"/>
      <c r="M32361" s="20"/>
      <c r="N32361" s="20"/>
      <c r="O32361" s="20"/>
    </row>
    <row r="32362" spans="10:15" x14ac:dyDescent="0.2">
      <c r="J32362" s="20"/>
      <c r="K32362" s="20"/>
      <c r="L32362" s="20"/>
      <c r="M32362" s="20"/>
      <c r="N32362" s="20"/>
      <c r="O32362" s="20"/>
    </row>
    <row r="32363" spans="10:15" x14ac:dyDescent="0.2">
      <c r="J32363" s="20"/>
      <c r="K32363" s="20"/>
      <c r="L32363" s="20"/>
      <c r="M32363" s="20"/>
      <c r="N32363" s="20"/>
      <c r="O32363" s="20"/>
    </row>
    <row r="32364" spans="10:15" x14ac:dyDescent="0.2">
      <c r="J32364" s="20"/>
      <c r="K32364" s="20"/>
      <c r="L32364" s="20"/>
      <c r="M32364" s="20"/>
      <c r="N32364" s="20"/>
      <c r="O32364" s="20"/>
    </row>
    <row r="32365" spans="10:15" x14ac:dyDescent="0.2">
      <c r="J32365" s="20"/>
      <c r="K32365" s="20"/>
      <c r="L32365" s="20"/>
      <c r="M32365" s="20"/>
      <c r="N32365" s="20"/>
      <c r="O32365" s="20"/>
    </row>
    <row r="32366" spans="10:15" x14ac:dyDescent="0.2">
      <c r="J32366" s="20"/>
      <c r="K32366" s="20"/>
      <c r="L32366" s="20"/>
      <c r="M32366" s="20"/>
      <c r="N32366" s="20"/>
      <c r="O32366" s="20"/>
    </row>
    <row r="32367" spans="10:15" x14ac:dyDescent="0.2">
      <c r="J32367" s="20"/>
      <c r="K32367" s="20"/>
      <c r="L32367" s="20"/>
      <c r="M32367" s="20"/>
      <c r="N32367" s="20"/>
      <c r="O32367" s="20"/>
    </row>
    <row r="32368" spans="10:15" x14ac:dyDescent="0.2">
      <c r="J32368" s="20"/>
      <c r="K32368" s="20"/>
      <c r="L32368" s="20"/>
      <c r="M32368" s="20"/>
      <c r="N32368" s="20"/>
      <c r="O32368" s="20"/>
    </row>
    <row r="32369" spans="10:15" x14ac:dyDescent="0.2">
      <c r="J32369" s="20"/>
      <c r="K32369" s="20"/>
      <c r="L32369" s="20"/>
      <c r="M32369" s="20"/>
      <c r="N32369" s="20"/>
      <c r="O32369" s="20"/>
    </row>
    <row r="32370" spans="10:15" x14ac:dyDescent="0.2">
      <c r="J32370" s="20"/>
      <c r="K32370" s="20"/>
      <c r="L32370" s="20"/>
      <c r="M32370" s="20"/>
      <c r="N32370" s="20"/>
      <c r="O32370" s="20"/>
    </row>
    <row r="32371" spans="10:15" x14ac:dyDescent="0.2">
      <c r="J32371" s="20"/>
      <c r="K32371" s="20"/>
      <c r="L32371" s="20"/>
      <c r="M32371" s="20"/>
      <c r="N32371" s="20"/>
      <c r="O32371" s="20"/>
    </row>
    <row r="32372" spans="10:15" x14ac:dyDescent="0.2">
      <c r="J32372" s="20"/>
      <c r="K32372" s="20"/>
      <c r="L32372" s="20"/>
      <c r="M32372" s="20"/>
      <c r="N32372" s="20"/>
      <c r="O32372" s="20"/>
    </row>
    <row r="32373" spans="10:15" x14ac:dyDescent="0.2">
      <c r="J32373" s="20"/>
      <c r="K32373" s="20"/>
      <c r="L32373" s="20"/>
      <c r="M32373" s="20"/>
      <c r="N32373" s="20"/>
      <c r="O32373" s="20"/>
    </row>
    <row r="32374" spans="10:15" x14ac:dyDescent="0.2">
      <c r="J32374" s="20"/>
      <c r="K32374" s="20"/>
      <c r="L32374" s="20"/>
      <c r="M32374" s="20"/>
      <c r="N32374" s="20"/>
      <c r="O32374" s="20"/>
    </row>
    <row r="32375" spans="10:15" x14ac:dyDescent="0.2">
      <c r="J32375" s="20"/>
      <c r="K32375" s="20"/>
      <c r="L32375" s="20"/>
      <c r="M32375" s="20"/>
      <c r="N32375" s="20"/>
      <c r="O32375" s="20"/>
    </row>
    <row r="32376" spans="10:15" x14ac:dyDescent="0.2">
      <c r="J32376" s="20"/>
      <c r="K32376" s="20"/>
      <c r="L32376" s="20"/>
      <c r="M32376" s="20"/>
      <c r="N32376" s="20"/>
      <c r="O32376" s="20"/>
    </row>
    <row r="32377" spans="10:15" x14ac:dyDescent="0.2">
      <c r="J32377" s="20"/>
      <c r="K32377" s="20"/>
      <c r="L32377" s="20"/>
      <c r="M32377" s="20"/>
      <c r="N32377" s="20"/>
      <c r="O32377" s="20"/>
    </row>
    <row r="32378" spans="10:15" x14ac:dyDescent="0.2">
      <c r="J32378" s="20"/>
      <c r="K32378" s="20"/>
      <c r="L32378" s="20"/>
      <c r="M32378" s="20"/>
      <c r="N32378" s="20"/>
      <c r="O32378" s="20"/>
    </row>
    <row r="32379" spans="10:15" x14ac:dyDescent="0.2">
      <c r="J32379" s="20"/>
      <c r="K32379" s="20"/>
      <c r="L32379" s="20"/>
      <c r="M32379" s="20"/>
      <c r="N32379" s="20"/>
      <c r="O32379" s="20"/>
    </row>
    <row r="32380" spans="10:15" x14ac:dyDescent="0.2">
      <c r="J32380" s="20"/>
      <c r="K32380" s="20"/>
      <c r="L32380" s="20"/>
      <c r="M32380" s="20"/>
      <c r="N32380" s="20"/>
      <c r="O32380" s="20"/>
    </row>
    <row r="32381" spans="10:15" x14ac:dyDescent="0.2">
      <c r="J32381" s="20"/>
      <c r="K32381" s="20"/>
      <c r="L32381" s="20"/>
      <c r="M32381" s="20"/>
      <c r="N32381" s="20"/>
      <c r="O32381" s="20"/>
    </row>
    <row r="32382" spans="10:15" x14ac:dyDescent="0.2">
      <c r="J32382" s="20"/>
      <c r="K32382" s="20"/>
      <c r="L32382" s="20"/>
      <c r="M32382" s="20"/>
      <c r="N32382" s="20"/>
      <c r="O32382" s="20"/>
    </row>
    <row r="32383" spans="10:15" x14ac:dyDescent="0.2">
      <c r="J32383" s="20"/>
      <c r="K32383" s="20"/>
      <c r="L32383" s="20"/>
      <c r="M32383" s="20"/>
      <c r="N32383" s="20"/>
      <c r="O32383" s="20"/>
    </row>
    <row r="32384" spans="10:15" x14ac:dyDescent="0.2">
      <c r="J32384" s="20"/>
      <c r="K32384" s="20"/>
      <c r="L32384" s="20"/>
      <c r="M32384" s="20"/>
      <c r="N32384" s="20"/>
      <c r="O32384" s="20"/>
    </row>
    <row r="32385" spans="10:15" x14ac:dyDescent="0.2">
      <c r="J32385" s="20"/>
      <c r="K32385" s="20"/>
      <c r="L32385" s="20"/>
      <c r="M32385" s="20"/>
      <c r="N32385" s="20"/>
      <c r="O32385" s="20"/>
    </row>
    <row r="32386" spans="10:15" x14ac:dyDescent="0.2">
      <c r="J32386" s="20"/>
      <c r="K32386" s="20"/>
      <c r="L32386" s="20"/>
      <c r="M32386" s="20"/>
      <c r="N32386" s="20"/>
      <c r="O32386" s="20"/>
    </row>
    <row r="32387" spans="10:15" x14ac:dyDescent="0.2">
      <c r="J32387" s="20"/>
      <c r="K32387" s="20"/>
      <c r="L32387" s="20"/>
      <c r="M32387" s="20"/>
      <c r="N32387" s="20"/>
      <c r="O32387" s="20"/>
    </row>
    <row r="32388" spans="10:15" x14ac:dyDescent="0.2">
      <c r="J32388" s="20"/>
      <c r="K32388" s="20"/>
      <c r="L32388" s="20"/>
      <c r="M32388" s="20"/>
      <c r="N32388" s="20"/>
      <c r="O32388" s="20"/>
    </row>
    <row r="32389" spans="10:15" x14ac:dyDescent="0.2">
      <c r="J32389" s="20"/>
      <c r="K32389" s="20"/>
      <c r="L32389" s="20"/>
      <c r="M32389" s="20"/>
      <c r="N32389" s="20"/>
      <c r="O32389" s="20"/>
    </row>
    <row r="32390" spans="10:15" x14ac:dyDescent="0.2">
      <c r="J32390" s="20"/>
      <c r="K32390" s="20"/>
      <c r="L32390" s="20"/>
      <c r="M32390" s="20"/>
      <c r="N32390" s="20"/>
      <c r="O32390" s="20"/>
    </row>
    <row r="32391" spans="10:15" x14ac:dyDescent="0.2">
      <c r="J32391" s="20"/>
      <c r="K32391" s="20"/>
      <c r="L32391" s="20"/>
      <c r="M32391" s="20"/>
      <c r="N32391" s="20"/>
      <c r="O32391" s="20"/>
    </row>
    <row r="32392" spans="10:15" x14ac:dyDescent="0.2">
      <c r="J32392" s="20"/>
      <c r="K32392" s="20"/>
      <c r="L32392" s="20"/>
      <c r="M32392" s="20"/>
      <c r="N32392" s="20"/>
      <c r="O32392" s="20"/>
    </row>
    <row r="32393" spans="10:15" x14ac:dyDescent="0.2">
      <c r="J32393" s="20"/>
      <c r="K32393" s="20"/>
      <c r="L32393" s="20"/>
      <c r="M32393" s="20"/>
      <c r="N32393" s="20"/>
      <c r="O32393" s="20"/>
    </row>
    <row r="32394" spans="10:15" x14ac:dyDescent="0.2">
      <c r="J32394" s="20"/>
      <c r="K32394" s="20"/>
      <c r="L32394" s="20"/>
      <c r="M32394" s="20"/>
      <c r="N32394" s="20"/>
      <c r="O32394" s="20"/>
    </row>
    <row r="32395" spans="10:15" x14ac:dyDescent="0.2">
      <c r="J32395" s="20"/>
      <c r="K32395" s="20"/>
      <c r="L32395" s="20"/>
      <c r="M32395" s="20"/>
      <c r="N32395" s="20"/>
      <c r="O32395" s="20"/>
    </row>
    <row r="32396" spans="10:15" x14ac:dyDescent="0.2">
      <c r="J32396" s="20"/>
      <c r="K32396" s="20"/>
      <c r="L32396" s="20"/>
      <c r="M32396" s="20"/>
      <c r="N32396" s="20"/>
      <c r="O32396" s="20"/>
    </row>
    <row r="32397" spans="10:15" x14ac:dyDescent="0.2">
      <c r="J32397" s="20"/>
      <c r="K32397" s="20"/>
      <c r="L32397" s="20"/>
      <c r="M32397" s="20"/>
      <c r="N32397" s="20"/>
      <c r="O32397" s="20"/>
    </row>
    <row r="32398" spans="10:15" x14ac:dyDescent="0.2">
      <c r="J32398" s="20"/>
      <c r="K32398" s="20"/>
      <c r="L32398" s="20"/>
      <c r="M32398" s="20"/>
      <c r="N32398" s="20"/>
      <c r="O32398" s="20"/>
    </row>
    <row r="32399" spans="10:15" x14ac:dyDescent="0.2">
      <c r="J32399" s="20"/>
      <c r="K32399" s="20"/>
      <c r="L32399" s="20"/>
      <c r="M32399" s="20"/>
      <c r="N32399" s="20"/>
      <c r="O32399" s="20"/>
    </row>
    <row r="32400" spans="10:15" x14ac:dyDescent="0.2">
      <c r="J32400" s="20"/>
      <c r="K32400" s="20"/>
      <c r="L32400" s="20"/>
      <c r="M32400" s="20"/>
      <c r="N32400" s="20"/>
      <c r="O32400" s="20"/>
    </row>
    <row r="32401" spans="10:15" x14ac:dyDescent="0.2">
      <c r="J32401" s="20"/>
      <c r="K32401" s="20"/>
      <c r="L32401" s="20"/>
      <c r="M32401" s="20"/>
      <c r="N32401" s="20"/>
      <c r="O32401" s="20"/>
    </row>
    <row r="32402" spans="10:15" x14ac:dyDescent="0.2">
      <c r="J32402" s="20"/>
      <c r="K32402" s="20"/>
      <c r="L32402" s="20"/>
      <c r="M32402" s="20"/>
      <c r="N32402" s="20"/>
      <c r="O32402" s="20"/>
    </row>
    <row r="32403" spans="10:15" x14ac:dyDescent="0.2">
      <c r="J32403" s="20"/>
      <c r="K32403" s="20"/>
      <c r="L32403" s="20"/>
      <c r="M32403" s="20"/>
      <c r="N32403" s="20"/>
      <c r="O32403" s="20"/>
    </row>
    <row r="32404" spans="10:15" x14ac:dyDescent="0.2">
      <c r="J32404" s="20"/>
      <c r="K32404" s="20"/>
      <c r="L32404" s="20"/>
      <c r="M32404" s="20"/>
      <c r="N32404" s="20"/>
      <c r="O32404" s="20"/>
    </row>
    <row r="32405" spans="10:15" x14ac:dyDescent="0.2">
      <c r="J32405" s="20"/>
      <c r="K32405" s="20"/>
      <c r="L32405" s="20"/>
      <c r="M32405" s="20"/>
      <c r="N32405" s="20"/>
      <c r="O32405" s="20"/>
    </row>
    <row r="32406" spans="10:15" x14ac:dyDescent="0.2">
      <c r="J32406" s="20"/>
      <c r="K32406" s="20"/>
      <c r="L32406" s="20"/>
      <c r="M32406" s="20"/>
      <c r="N32406" s="20"/>
      <c r="O32406" s="20"/>
    </row>
    <row r="32407" spans="10:15" x14ac:dyDescent="0.2">
      <c r="J32407" s="20"/>
      <c r="K32407" s="20"/>
      <c r="L32407" s="20"/>
      <c r="M32407" s="20"/>
      <c r="N32407" s="20"/>
      <c r="O32407" s="20"/>
    </row>
    <row r="32408" spans="10:15" x14ac:dyDescent="0.2">
      <c r="J32408" s="20"/>
      <c r="K32408" s="20"/>
      <c r="L32408" s="20"/>
      <c r="M32408" s="20"/>
      <c r="N32408" s="20"/>
      <c r="O32408" s="20"/>
    </row>
    <row r="32409" spans="10:15" x14ac:dyDescent="0.2">
      <c r="J32409" s="20"/>
      <c r="K32409" s="20"/>
      <c r="L32409" s="20"/>
      <c r="M32409" s="20"/>
      <c r="N32409" s="20"/>
      <c r="O32409" s="20"/>
    </row>
    <row r="32410" spans="10:15" x14ac:dyDescent="0.2">
      <c r="J32410" s="20"/>
      <c r="K32410" s="20"/>
      <c r="L32410" s="20"/>
      <c r="M32410" s="20"/>
      <c r="N32410" s="20"/>
      <c r="O32410" s="20"/>
    </row>
    <row r="32411" spans="10:15" x14ac:dyDescent="0.2">
      <c r="J32411" s="20"/>
      <c r="K32411" s="20"/>
      <c r="L32411" s="20"/>
      <c r="M32411" s="20"/>
      <c r="N32411" s="20"/>
      <c r="O32411" s="20"/>
    </row>
    <row r="32412" spans="10:15" x14ac:dyDescent="0.2">
      <c r="J32412" s="20"/>
      <c r="K32412" s="20"/>
      <c r="L32412" s="20"/>
      <c r="M32412" s="20"/>
      <c r="N32412" s="20"/>
      <c r="O32412" s="20"/>
    </row>
    <row r="32413" spans="10:15" x14ac:dyDescent="0.2">
      <c r="J32413" s="20"/>
      <c r="K32413" s="20"/>
      <c r="L32413" s="20"/>
      <c r="M32413" s="20"/>
      <c r="N32413" s="20"/>
      <c r="O32413" s="20"/>
    </row>
    <row r="32414" spans="10:15" x14ac:dyDescent="0.2">
      <c r="J32414" s="20"/>
      <c r="K32414" s="20"/>
      <c r="L32414" s="20"/>
      <c r="M32414" s="20"/>
      <c r="N32414" s="20"/>
      <c r="O32414" s="20"/>
    </row>
    <row r="32415" spans="10:15" x14ac:dyDescent="0.2">
      <c r="J32415" s="20"/>
      <c r="K32415" s="20"/>
      <c r="L32415" s="20"/>
      <c r="M32415" s="20"/>
      <c r="N32415" s="20"/>
      <c r="O32415" s="20"/>
    </row>
    <row r="32416" spans="10:15" x14ac:dyDescent="0.2">
      <c r="J32416" s="20"/>
      <c r="K32416" s="20"/>
      <c r="L32416" s="20"/>
      <c r="M32416" s="20"/>
      <c r="N32416" s="20"/>
      <c r="O32416" s="20"/>
    </row>
    <row r="32417" spans="10:15" x14ac:dyDescent="0.2">
      <c r="J32417" s="20"/>
      <c r="K32417" s="20"/>
      <c r="L32417" s="20"/>
      <c r="M32417" s="20"/>
      <c r="N32417" s="20"/>
      <c r="O32417" s="20"/>
    </row>
    <row r="32418" spans="10:15" x14ac:dyDescent="0.2">
      <c r="J32418" s="20"/>
      <c r="K32418" s="20"/>
      <c r="L32418" s="20"/>
      <c r="M32418" s="20"/>
      <c r="N32418" s="20"/>
      <c r="O32418" s="20"/>
    </row>
    <row r="32419" spans="10:15" x14ac:dyDescent="0.2">
      <c r="J32419" s="20"/>
      <c r="K32419" s="20"/>
      <c r="L32419" s="20"/>
      <c r="M32419" s="20"/>
      <c r="N32419" s="20"/>
      <c r="O32419" s="20"/>
    </row>
    <row r="32420" spans="10:15" x14ac:dyDescent="0.2">
      <c r="J32420" s="20"/>
      <c r="K32420" s="20"/>
      <c r="L32420" s="20"/>
      <c r="M32420" s="20"/>
      <c r="N32420" s="20"/>
      <c r="O32420" s="20"/>
    </row>
    <row r="32421" spans="10:15" x14ac:dyDescent="0.2">
      <c r="J32421" s="20"/>
      <c r="K32421" s="20"/>
      <c r="L32421" s="20"/>
      <c r="M32421" s="20"/>
      <c r="N32421" s="20"/>
      <c r="O32421" s="20"/>
    </row>
    <row r="32422" spans="10:15" x14ac:dyDescent="0.2">
      <c r="J32422" s="20"/>
      <c r="K32422" s="20"/>
      <c r="L32422" s="20"/>
      <c r="M32422" s="20"/>
      <c r="N32422" s="20"/>
      <c r="O32422" s="20"/>
    </row>
    <row r="32423" spans="10:15" x14ac:dyDescent="0.2">
      <c r="J32423" s="20"/>
      <c r="K32423" s="20"/>
      <c r="L32423" s="20"/>
      <c r="M32423" s="20"/>
      <c r="N32423" s="20"/>
      <c r="O32423" s="20"/>
    </row>
    <row r="32424" spans="10:15" x14ac:dyDescent="0.2">
      <c r="J32424" s="20"/>
      <c r="K32424" s="20"/>
      <c r="L32424" s="20"/>
      <c r="M32424" s="20"/>
      <c r="N32424" s="20"/>
      <c r="O32424" s="20"/>
    </row>
    <row r="32425" spans="10:15" x14ac:dyDescent="0.2">
      <c r="J32425" s="20"/>
      <c r="K32425" s="20"/>
      <c r="L32425" s="20"/>
      <c r="M32425" s="20"/>
      <c r="N32425" s="20"/>
      <c r="O32425" s="20"/>
    </row>
    <row r="32426" spans="10:15" x14ac:dyDescent="0.2">
      <c r="J32426" s="20"/>
      <c r="K32426" s="20"/>
      <c r="L32426" s="20"/>
      <c r="M32426" s="20"/>
      <c r="N32426" s="20"/>
      <c r="O32426" s="20"/>
    </row>
    <row r="32427" spans="10:15" x14ac:dyDescent="0.2">
      <c r="J32427" s="20"/>
      <c r="K32427" s="20"/>
      <c r="L32427" s="20"/>
      <c r="M32427" s="20"/>
      <c r="N32427" s="20"/>
      <c r="O32427" s="20"/>
    </row>
    <row r="32428" spans="10:15" x14ac:dyDescent="0.2">
      <c r="J32428" s="20"/>
      <c r="K32428" s="20"/>
      <c r="L32428" s="20"/>
      <c r="M32428" s="20"/>
      <c r="N32428" s="20"/>
      <c r="O32428" s="20"/>
    </row>
    <row r="32429" spans="10:15" x14ac:dyDescent="0.2">
      <c r="J32429" s="20"/>
      <c r="K32429" s="20"/>
      <c r="L32429" s="20"/>
      <c r="M32429" s="20"/>
      <c r="N32429" s="20"/>
      <c r="O32429" s="20"/>
    </row>
    <row r="32430" spans="10:15" x14ac:dyDescent="0.2">
      <c r="J32430" s="20"/>
      <c r="K32430" s="20"/>
      <c r="L32430" s="20"/>
      <c r="M32430" s="20"/>
      <c r="N32430" s="20"/>
      <c r="O32430" s="20"/>
    </row>
    <row r="32431" spans="10:15" x14ac:dyDescent="0.2">
      <c r="J32431" s="20"/>
      <c r="K32431" s="20"/>
      <c r="L32431" s="20"/>
      <c r="M32431" s="20"/>
      <c r="N32431" s="20"/>
      <c r="O32431" s="20"/>
    </row>
    <row r="32432" spans="10:15" x14ac:dyDescent="0.2">
      <c r="J32432" s="20"/>
      <c r="K32432" s="20"/>
      <c r="L32432" s="20"/>
      <c r="M32432" s="20"/>
      <c r="N32432" s="20"/>
      <c r="O32432" s="20"/>
    </row>
    <row r="32433" spans="10:15" x14ac:dyDescent="0.2">
      <c r="J32433" s="20"/>
      <c r="K32433" s="20"/>
      <c r="L32433" s="20"/>
      <c r="M32433" s="20"/>
      <c r="N32433" s="20"/>
      <c r="O32433" s="20"/>
    </row>
    <row r="32434" spans="10:15" x14ac:dyDescent="0.2">
      <c r="J32434" s="20"/>
      <c r="K32434" s="20"/>
      <c r="L32434" s="20"/>
      <c r="M32434" s="20"/>
      <c r="N32434" s="20"/>
      <c r="O32434" s="20"/>
    </row>
    <row r="32435" spans="10:15" x14ac:dyDescent="0.2">
      <c r="J32435" s="20"/>
      <c r="K32435" s="20"/>
      <c r="L32435" s="20"/>
      <c r="M32435" s="20"/>
      <c r="N32435" s="20"/>
      <c r="O32435" s="20"/>
    </row>
    <row r="32436" spans="10:15" x14ac:dyDescent="0.2">
      <c r="J32436" s="20"/>
      <c r="K32436" s="20"/>
      <c r="L32436" s="20"/>
      <c r="M32436" s="20"/>
      <c r="N32436" s="20"/>
      <c r="O32436" s="20"/>
    </row>
    <row r="32437" spans="10:15" x14ac:dyDescent="0.2">
      <c r="J32437" s="20"/>
      <c r="K32437" s="20"/>
      <c r="L32437" s="20"/>
      <c r="M32437" s="20"/>
      <c r="N32437" s="20"/>
      <c r="O32437" s="20"/>
    </row>
    <row r="32438" spans="10:15" x14ac:dyDescent="0.2">
      <c r="J32438" s="20"/>
      <c r="K32438" s="20"/>
      <c r="L32438" s="20"/>
      <c r="M32438" s="20"/>
      <c r="N32438" s="20"/>
      <c r="O32438" s="20"/>
    </row>
    <row r="32439" spans="10:15" x14ac:dyDescent="0.2">
      <c r="J32439" s="20"/>
      <c r="K32439" s="20"/>
      <c r="L32439" s="20"/>
      <c r="M32439" s="20"/>
      <c r="N32439" s="20"/>
      <c r="O32439" s="20"/>
    </row>
    <row r="32440" spans="10:15" x14ac:dyDescent="0.2">
      <c r="J32440" s="20"/>
      <c r="K32440" s="20"/>
      <c r="L32440" s="20"/>
      <c r="M32440" s="20"/>
      <c r="N32440" s="20"/>
      <c r="O32440" s="20"/>
    </row>
    <row r="32441" spans="10:15" x14ac:dyDescent="0.2">
      <c r="J32441" s="20"/>
      <c r="K32441" s="20"/>
      <c r="L32441" s="20"/>
      <c r="M32441" s="20"/>
      <c r="N32441" s="20"/>
      <c r="O32441" s="20"/>
    </row>
    <row r="32442" spans="10:15" x14ac:dyDescent="0.2">
      <c r="J32442" s="20"/>
      <c r="K32442" s="20"/>
      <c r="L32442" s="20"/>
      <c r="M32442" s="20"/>
      <c r="N32442" s="20"/>
      <c r="O32442" s="20"/>
    </row>
    <row r="32443" spans="10:15" x14ac:dyDescent="0.2">
      <c r="J32443" s="20"/>
      <c r="K32443" s="20"/>
      <c r="L32443" s="20"/>
      <c r="M32443" s="20"/>
      <c r="N32443" s="20"/>
      <c r="O32443" s="20"/>
    </row>
    <row r="32444" spans="10:15" x14ac:dyDescent="0.2">
      <c r="J32444" s="20"/>
      <c r="K32444" s="20"/>
      <c r="L32444" s="20"/>
      <c r="M32444" s="20"/>
      <c r="N32444" s="20"/>
      <c r="O32444" s="20"/>
    </row>
    <row r="32445" spans="10:15" x14ac:dyDescent="0.2">
      <c r="J32445" s="20"/>
      <c r="K32445" s="20"/>
      <c r="L32445" s="20"/>
      <c r="M32445" s="20"/>
      <c r="N32445" s="20"/>
      <c r="O32445" s="20"/>
    </row>
    <row r="32446" spans="10:15" x14ac:dyDescent="0.2">
      <c r="J32446" s="20"/>
      <c r="K32446" s="20"/>
      <c r="L32446" s="20"/>
      <c r="M32446" s="20"/>
      <c r="N32446" s="20"/>
      <c r="O32446" s="20"/>
    </row>
    <row r="32447" spans="10:15" x14ac:dyDescent="0.2">
      <c r="J32447" s="20"/>
      <c r="K32447" s="20"/>
      <c r="L32447" s="20"/>
      <c r="M32447" s="20"/>
      <c r="N32447" s="20"/>
      <c r="O32447" s="20"/>
    </row>
    <row r="32448" spans="10:15" x14ac:dyDescent="0.2">
      <c r="J32448" s="20"/>
      <c r="K32448" s="20"/>
      <c r="L32448" s="20"/>
      <c r="M32448" s="20"/>
      <c r="N32448" s="20"/>
      <c r="O32448" s="20"/>
    </row>
    <row r="32449" spans="10:15" x14ac:dyDescent="0.2">
      <c r="J32449" s="20"/>
      <c r="K32449" s="20"/>
      <c r="L32449" s="20"/>
      <c r="M32449" s="20"/>
      <c r="N32449" s="20"/>
      <c r="O32449" s="20"/>
    </row>
    <row r="32450" spans="10:15" x14ac:dyDescent="0.2">
      <c r="J32450" s="20"/>
      <c r="K32450" s="20"/>
      <c r="L32450" s="20"/>
      <c r="M32450" s="20"/>
      <c r="N32450" s="20"/>
      <c r="O32450" s="20"/>
    </row>
    <row r="32451" spans="10:15" x14ac:dyDescent="0.2">
      <c r="J32451" s="20"/>
      <c r="K32451" s="20"/>
      <c r="L32451" s="20"/>
      <c r="M32451" s="20"/>
      <c r="N32451" s="20"/>
      <c r="O32451" s="20"/>
    </row>
    <row r="32452" spans="10:15" x14ac:dyDescent="0.2">
      <c r="J32452" s="20"/>
      <c r="K32452" s="20"/>
      <c r="L32452" s="20"/>
      <c r="M32452" s="20"/>
      <c r="N32452" s="20"/>
      <c r="O32452" s="20"/>
    </row>
    <row r="32453" spans="10:15" x14ac:dyDescent="0.2">
      <c r="J32453" s="20"/>
      <c r="K32453" s="20"/>
      <c r="L32453" s="20"/>
      <c r="M32453" s="20"/>
      <c r="N32453" s="20"/>
      <c r="O32453" s="20"/>
    </row>
    <row r="32454" spans="10:15" x14ac:dyDescent="0.2">
      <c r="J32454" s="20"/>
      <c r="K32454" s="20"/>
      <c r="L32454" s="20"/>
      <c r="M32454" s="20"/>
      <c r="N32454" s="20"/>
      <c r="O32454" s="20"/>
    </row>
    <row r="32455" spans="10:15" x14ac:dyDescent="0.2">
      <c r="J32455" s="20"/>
      <c r="K32455" s="20"/>
      <c r="L32455" s="20"/>
      <c r="M32455" s="20"/>
      <c r="N32455" s="20"/>
      <c r="O32455" s="20"/>
    </row>
    <row r="32456" spans="10:15" x14ac:dyDescent="0.2">
      <c r="J32456" s="20"/>
      <c r="K32456" s="20"/>
      <c r="L32456" s="20"/>
      <c r="M32456" s="20"/>
      <c r="N32456" s="20"/>
      <c r="O32456" s="20"/>
    </row>
    <row r="32457" spans="10:15" x14ac:dyDescent="0.2">
      <c r="J32457" s="20"/>
      <c r="K32457" s="20"/>
      <c r="L32457" s="20"/>
      <c r="M32457" s="20"/>
      <c r="N32457" s="20"/>
      <c r="O32457" s="20"/>
    </row>
    <row r="32458" spans="10:15" x14ac:dyDescent="0.2">
      <c r="J32458" s="20"/>
      <c r="K32458" s="20"/>
      <c r="L32458" s="20"/>
      <c r="M32458" s="20"/>
      <c r="N32458" s="20"/>
      <c r="O32458" s="20"/>
    </row>
    <row r="32459" spans="10:15" x14ac:dyDescent="0.2">
      <c r="J32459" s="20"/>
      <c r="K32459" s="20"/>
      <c r="L32459" s="20"/>
      <c r="M32459" s="20"/>
      <c r="N32459" s="20"/>
      <c r="O32459" s="20"/>
    </row>
    <row r="32460" spans="10:15" x14ac:dyDescent="0.2">
      <c r="J32460" s="20"/>
      <c r="K32460" s="20"/>
      <c r="L32460" s="20"/>
      <c r="M32460" s="20"/>
      <c r="N32460" s="20"/>
      <c r="O32460" s="20"/>
    </row>
    <row r="32461" spans="10:15" x14ac:dyDescent="0.2">
      <c r="J32461" s="20"/>
      <c r="K32461" s="20"/>
      <c r="L32461" s="20"/>
      <c r="M32461" s="20"/>
      <c r="N32461" s="20"/>
      <c r="O32461" s="20"/>
    </row>
    <row r="32462" spans="10:15" x14ac:dyDescent="0.2">
      <c r="J32462" s="20"/>
      <c r="K32462" s="20"/>
      <c r="L32462" s="20"/>
      <c r="M32462" s="20"/>
      <c r="N32462" s="20"/>
      <c r="O32462" s="20"/>
    </row>
    <row r="32463" spans="10:15" x14ac:dyDescent="0.2">
      <c r="J32463" s="20"/>
      <c r="K32463" s="20"/>
      <c r="L32463" s="20"/>
      <c r="M32463" s="20"/>
      <c r="N32463" s="20"/>
      <c r="O32463" s="20"/>
    </row>
    <row r="32464" spans="10:15" x14ac:dyDescent="0.2">
      <c r="J32464" s="20"/>
      <c r="K32464" s="20"/>
      <c r="L32464" s="20"/>
      <c r="M32464" s="20"/>
      <c r="N32464" s="20"/>
      <c r="O32464" s="20"/>
    </row>
    <row r="32465" spans="10:15" x14ac:dyDescent="0.2">
      <c r="J32465" s="20"/>
      <c r="K32465" s="20"/>
      <c r="L32465" s="20"/>
      <c r="M32465" s="20"/>
      <c r="N32465" s="20"/>
      <c r="O32465" s="20"/>
    </row>
    <row r="32466" spans="10:15" x14ac:dyDescent="0.2">
      <c r="J32466" s="20"/>
      <c r="K32466" s="20"/>
      <c r="L32466" s="20"/>
      <c r="M32466" s="20"/>
      <c r="N32466" s="20"/>
      <c r="O32466" s="20"/>
    </row>
    <row r="32467" spans="10:15" x14ac:dyDescent="0.2">
      <c r="J32467" s="20"/>
      <c r="K32467" s="20"/>
      <c r="L32467" s="20"/>
      <c r="M32467" s="20"/>
      <c r="N32467" s="20"/>
      <c r="O32467" s="20"/>
    </row>
    <row r="32468" spans="10:15" x14ac:dyDescent="0.2">
      <c r="J32468" s="20"/>
      <c r="K32468" s="20"/>
      <c r="L32468" s="20"/>
      <c r="M32468" s="20"/>
      <c r="N32468" s="20"/>
      <c r="O32468" s="20"/>
    </row>
    <row r="32469" spans="10:15" x14ac:dyDescent="0.2">
      <c r="J32469" s="20"/>
      <c r="K32469" s="20"/>
      <c r="L32469" s="20"/>
      <c r="M32469" s="20"/>
      <c r="N32469" s="20"/>
      <c r="O32469" s="20"/>
    </row>
    <row r="32470" spans="10:15" x14ac:dyDescent="0.2">
      <c r="J32470" s="20"/>
      <c r="K32470" s="20"/>
      <c r="L32470" s="20"/>
      <c r="M32470" s="20"/>
      <c r="N32470" s="20"/>
      <c r="O32470" s="20"/>
    </row>
    <row r="32471" spans="10:15" x14ac:dyDescent="0.2">
      <c r="J32471" s="20"/>
      <c r="K32471" s="20"/>
      <c r="L32471" s="20"/>
      <c r="M32471" s="20"/>
      <c r="N32471" s="20"/>
      <c r="O32471" s="20"/>
    </row>
    <row r="32472" spans="10:15" x14ac:dyDescent="0.2">
      <c r="J32472" s="20"/>
      <c r="K32472" s="20"/>
      <c r="L32472" s="20"/>
      <c r="M32472" s="20"/>
      <c r="N32472" s="20"/>
      <c r="O32472" s="20"/>
    </row>
    <row r="32473" spans="10:15" x14ac:dyDescent="0.2">
      <c r="J32473" s="20"/>
      <c r="K32473" s="20"/>
      <c r="L32473" s="20"/>
      <c r="M32473" s="20"/>
      <c r="N32473" s="20"/>
      <c r="O32473" s="20"/>
    </row>
    <row r="32474" spans="10:15" x14ac:dyDescent="0.2">
      <c r="J32474" s="20"/>
      <c r="K32474" s="20"/>
      <c r="L32474" s="20"/>
      <c r="M32474" s="20"/>
      <c r="N32474" s="20"/>
      <c r="O32474" s="20"/>
    </row>
    <row r="32475" spans="10:15" x14ac:dyDescent="0.2">
      <c r="J32475" s="20"/>
      <c r="K32475" s="20"/>
      <c r="L32475" s="20"/>
      <c r="M32475" s="20"/>
      <c r="N32475" s="20"/>
      <c r="O32475" s="20"/>
    </row>
    <row r="32476" spans="10:15" x14ac:dyDescent="0.2">
      <c r="J32476" s="20"/>
      <c r="K32476" s="20"/>
      <c r="L32476" s="20"/>
      <c r="M32476" s="20"/>
      <c r="N32476" s="20"/>
      <c r="O32476" s="20"/>
    </row>
    <row r="32477" spans="10:15" x14ac:dyDescent="0.2">
      <c r="J32477" s="20"/>
      <c r="K32477" s="20"/>
      <c r="L32477" s="20"/>
      <c r="M32477" s="20"/>
      <c r="N32477" s="20"/>
      <c r="O32477" s="20"/>
    </row>
    <row r="32478" spans="10:15" x14ac:dyDescent="0.2">
      <c r="J32478" s="20"/>
      <c r="K32478" s="20"/>
      <c r="L32478" s="20"/>
      <c r="M32478" s="20"/>
      <c r="N32478" s="20"/>
      <c r="O32478" s="20"/>
    </row>
    <row r="32479" spans="10:15" x14ac:dyDescent="0.2">
      <c r="J32479" s="20"/>
      <c r="K32479" s="20"/>
      <c r="L32479" s="20"/>
      <c r="M32479" s="20"/>
      <c r="N32479" s="20"/>
      <c r="O32479" s="20"/>
    </row>
    <row r="32480" spans="10:15" x14ac:dyDescent="0.2">
      <c r="J32480" s="20"/>
      <c r="K32480" s="20"/>
      <c r="L32480" s="20"/>
      <c r="M32480" s="20"/>
      <c r="N32480" s="20"/>
      <c r="O32480" s="20"/>
    </row>
    <row r="32481" spans="10:15" x14ac:dyDescent="0.2">
      <c r="J32481" s="20"/>
      <c r="K32481" s="20"/>
      <c r="L32481" s="20"/>
      <c r="M32481" s="20"/>
      <c r="N32481" s="20"/>
      <c r="O32481" s="20"/>
    </row>
    <row r="32482" spans="10:15" x14ac:dyDescent="0.2">
      <c r="J32482" s="20"/>
      <c r="K32482" s="20"/>
      <c r="L32482" s="20"/>
      <c r="M32482" s="20"/>
      <c r="N32482" s="20"/>
      <c r="O32482" s="20"/>
    </row>
    <row r="32483" spans="10:15" x14ac:dyDescent="0.2">
      <c r="J32483" s="20"/>
      <c r="K32483" s="20"/>
      <c r="L32483" s="20"/>
      <c r="M32483" s="20"/>
      <c r="N32483" s="20"/>
      <c r="O32483" s="20"/>
    </row>
    <row r="32484" spans="10:15" x14ac:dyDescent="0.2">
      <c r="J32484" s="20"/>
      <c r="K32484" s="20"/>
      <c r="L32484" s="20"/>
      <c r="M32484" s="20"/>
      <c r="N32484" s="20"/>
      <c r="O32484" s="20"/>
    </row>
    <row r="32485" spans="10:15" x14ac:dyDescent="0.2">
      <c r="J32485" s="20"/>
      <c r="K32485" s="20"/>
      <c r="L32485" s="20"/>
      <c r="M32485" s="20"/>
      <c r="N32485" s="20"/>
      <c r="O32485" s="20"/>
    </row>
    <row r="32486" spans="10:15" x14ac:dyDescent="0.2">
      <c r="J32486" s="20"/>
      <c r="K32486" s="20"/>
      <c r="L32486" s="20"/>
      <c r="M32486" s="20"/>
      <c r="N32486" s="20"/>
      <c r="O32486" s="20"/>
    </row>
    <row r="32487" spans="10:15" x14ac:dyDescent="0.2">
      <c r="J32487" s="20"/>
      <c r="K32487" s="20"/>
      <c r="L32487" s="20"/>
      <c r="M32487" s="20"/>
      <c r="N32487" s="20"/>
      <c r="O32487" s="20"/>
    </row>
    <row r="32488" spans="10:15" x14ac:dyDescent="0.2">
      <c r="J32488" s="20"/>
      <c r="K32488" s="20"/>
      <c r="L32488" s="20"/>
      <c r="M32488" s="20"/>
      <c r="N32488" s="20"/>
      <c r="O32488" s="20"/>
    </row>
    <row r="32489" spans="10:15" x14ac:dyDescent="0.2">
      <c r="J32489" s="20"/>
      <c r="K32489" s="20"/>
      <c r="L32489" s="20"/>
      <c r="M32489" s="20"/>
      <c r="N32489" s="20"/>
      <c r="O32489" s="20"/>
    </row>
    <row r="32490" spans="10:15" x14ac:dyDescent="0.2">
      <c r="J32490" s="20"/>
      <c r="K32490" s="20"/>
      <c r="L32490" s="20"/>
      <c r="M32490" s="20"/>
      <c r="N32490" s="20"/>
      <c r="O32490" s="20"/>
    </row>
    <row r="32491" spans="10:15" x14ac:dyDescent="0.2">
      <c r="J32491" s="20"/>
      <c r="K32491" s="20"/>
      <c r="L32491" s="20"/>
      <c r="M32491" s="20"/>
      <c r="N32491" s="20"/>
      <c r="O32491" s="20"/>
    </row>
    <row r="32492" spans="10:15" x14ac:dyDescent="0.2">
      <c r="J32492" s="20"/>
      <c r="K32492" s="20"/>
      <c r="L32492" s="20"/>
      <c r="M32492" s="20"/>
      <c r="N32492" s="20"/>
      <c r="O32492" s="20"/>
    </row>
    <row r="32493" spans="10:15" x14ac:dyDescent="0.2">
      <c r="J32493" s="20"/>
      <c r="K32493" s="20"/>
      <c r="L32493" s="20"/>
      <c r="M32493" s="20"/>
      <c r="N32493" s="20"/>
      <c r="O32493" s="20"/>
    </row>
    <row r="32494" spans="10:15" x14ac:dyDescent="0.2">
      <c r="J32494" s="20"/>
      <c r="K32494" s="20"/>
      <c r="L32494" s="20"/>
      <c r="M32494" s="20"/>
      <c r="N32494" s="20"/>
      <c r="O32494" s="20"/>
    </row>
    <row r="32495" spans="10:15" x14ac:dyDescent="0.2">
      <c r="J32495" s="20"/>
      <c r="K32495" s="20"/>
      <c r="L32495" s="20"/>
      <c r="M32495" s="20"/>
      <c r="N32495" s="20"/>
      <c r="O32495" s="20"/>
    </row>
    <row r="32496" spans="10:15" x14ac:dyDescent="0.2">
      <c r="J32496" s="20"/>
      <c r="K32496" s="20"/>
      <c r="L32496" s="20"/>
      <c r="M32496" s="20"/>
      <c r="N32496" s="20"/>
      <c r="O32496" s="20"/>
    </row>
    <row r="32497" spans="10:15" x14ac:dyDescent="0.2">
      <c r="J32497" s="20"/>
      <c r="K32497" s="20"/>
      <c r="L32497" s="20"/>
      <c r="M32497" s="20"/>
      <c r="N32497" s="20"/>
      <c r="O32497" s="20"/>
    </row>
    <row r="32498" spans="10:15" x14ac:dyDescent="0.2">
      <c r="J32498" s="20"/>
      <c r="K32498" s="20"/>
      <c r="L32498" s="20"/>
      <c r="M32498" s="20"/>
      <c r="N32498" s="20"/>
      <c r="O32498" s="20"/>
    </row>
    <row r="32499" spans="10:15" x14ac:dyDescent="0.2">
      <c r="J32499" s="20"/>
      <c r="K32499" s="20"/>
      <c r="L32499" s="20"/>
      <c r="M32499" s="20"/>
      <c r="N32499" s="20"/>
      <c r="O32499" s="20"/>
    </row>
    <row r="32500" spans="10:15" x14ac:dyDescent="0.2">
      <c r="J32500" s="20"/>
      <c r="K32500" s="20"/>
      <c r="L32500" s="20"/>
      <c r="M32500" s="20"/>
      <c r="N32500" s="20"/>
      <c r="O32500" s="20"/>
    </row>
    <row r="32501" spans="10:15" x14ac:dyDescent="0.2">
      <c r="J32501" s="20"/>
      <c r="K32501" s="20"/>
      <c r="L32501" s="20"/>
      <c r="M32501" s="20"/>
      <c r="N32501" s="20"/>
      <c r="O32501" s="20"/>
    </row>
    <row r="32502" spans="10:15" x14ac:dyDescent="0.2">
      <c r="J32502" s="20"/>
      <c r="K32502" s="20"/>
      <c r="L32502" s="20"/>
      <c r="M32502" s="20"/>
      <c r="N32502" s="20"/>
      <c r="O32502" s="20"/>
    </row>
    <row r="32503" spans="10:15" x14ac:dyDescent="0.2">
      <c r="J32503" s="20"/>
      <c r="K32503" s="20"/>
      <c r="L32503" s="20"/>
      <c r="M32503" s="20"/>
      <c r="N32503" s="20"/>
      <c r="O32503" s="20"/>
    </row>
    <row r="32504" spans="10:15" x14ac:dyDescent="0.2">
      <c r="J32504" s="20"/>
      <c r="K32504" s="20"/>
      <c r="L32504" s="20"/>
      <c r="M32504" s="20"/>
      <c r="N32504" s="20"/>
      <c r="O32504" s="20"/>
    </row>
    <row r="32505" spans="10:15" x14ac:dyDescent="0.2">
      <c r="J32505" s="20"/>
      <c r="K32505" s="20"/>
      <c r="L32505" s="20"/>
      <c r="M32505" s="20"/>
      <c r="N32505" s="20"/>
      <c r="O32505" s="20"/>
    </row>
    <row r="32506" spans="10:15" x14ac:dyDescent="0.2">
      <c r="J32506" s="20"/>
      <c r="K32506" s="20"/>
      <c r="L32506" s="20"/>
      <c r="M32506" s="20"/>
      <c r="N32506" s="20"/>
      <c r="O32506" s="20"/>
    </row>
    <row r="32507" spans="10:15" x14ac:dyDescent="0.2">
      <c r="J32507" s="20"/>
      <c r="K32507" s="20"/>
      <c r="L32507" s="20"/>
      <c r="M32507" s="20"/>
      <c r="N32507" s="20"/>
      <c r="O32507" s="20"/>
    </row>
    <row r="32508" spans="10:15" x14ac:dyDescent="0.2">
      <c r="J32508" s="20"/>
      <c r="K32508" s="20"/>
      <c r="L32508" s="20"/>
      <c r="M32508" s="20"/>
      <c r="N32508" s="20"/>
      <c r="O32508" s="20"/>
    </row>
    <row r="32509" spans="10:15" x14ac:dyDescent="0.2">
      <c r="J32509" s="20"/>
      <c r="K32509" s="20"/>
      <c r="L32509" s="20"/>
      <c r="M32509" s="20"/>
      <c r="N32509" s="20"/>
      <c r="O32509" s="20"/>
    </row>
    <row r="32510" spans="10:15" x14ac:dyDescent="0.2">
      <c r="J32510" s="20"/>
      <c r="K32510" s="20"/>
      <c r="L32510" s="20"/>
      <c r="M32510" s="20"/>
      <c r="N32510" s="20"/>
      <c r="O32510" s="20"/>
    </row>
    <row r="32511" spans="10:15" x14ac:dyDescent="0.2">
      <c r="J32511" s="20"/>
      <c r="K32511" s="20"/>
      <c r="L32511" s="20"/>
      <c r="M32511" s="20"/>
      <c r="N32511" s="20"/>
      <c r="O32511" s="20"/>
    </row>
    <row r="32512" spans="10:15" x14ac:dyDescent="0.2">
      <c r="J32512" s="20"/>
      <c r="K32512" s="20"/>
      <c r="L32512" s="20"/>
      <c r="M32512" s="20"/>
      <c r="N32512" s="20"/>
      <c r="O32512" s="20"/>
    </row>
    <row r="32513" spans="10:15" x14ac:dyDescent="0.2">
      <c r="J32513" s="20"/>
      <c r="K32513" s="20"/>
      <c r="L32513" s="20"/>
      <c r="M32513" s="20"/>
      <c r="N32513" s="20"/>
      <c r="O32513" s="20"/>
    </row>
    <row r="32514" spans="10:15" x14ac:dyDescent="0.2">
      <c r="J32514" s="20"/>
      <c r="K32514" s="20"/>
      <c r="L32514" s="20"/>
      <c r="M32514" s="20"/>
      <c r="N32514" s="20"/>
      <c r="O32514" s="20"/>
    </row>
    <row r="32515" spans="10:15" x14ac:dyDescent="0.2">
      <c r="J32515" s="20"/>
      <c r="K32515" s="20"/>
      <c r="L32515" s="20"/>
      <c r="M32515" s="20"/>
      <c r="N32515" s="20"/>
      <c r="O32515" s="20"/>
    </row>
    <row r="32516" spans="10:15" x14ac:dyDescent="0.2">
      <c r="J32516" s="20"/>
      <c r="K32516" s="20"/>
      <c r="L32516" s="20"/>
      <c r="M32516" s="20"/>
      <c r="N32516" s="20"/>
      <c r="O32516" s="20"/>
    </row>
    <row r="32517" spans="10:15" x14ac:dyDescent="0.2">
      <c r="J32517" s="20"/>
      <c r="K32517" s="20"/>
      <c r="L32517" s="20"/>
      <c r="M32517" s="20"/>
      <c r="N32517" s="20"/>
      <c r="O32517" s="20"/>
    </row>
    <row r="32518" spans="10:15" x14ac:dyDescent="0.2">
      <c r="J32518" s="20"/>
      <c r="K32518" s="20"/>
      <c r="L32518" s="20"/>
      <c r="M32518" s="20"/>
      <c r="N32518" s="20"/>
      <c r="O32518" s="20"/>
    </row>
    <row r="32519" spans="10:15" x14ac:dyDescent="0.2">
      <c r="J32519" s="20"/>
      <c r="K32519" s="20"/>
      <c r="L32519" s="20"/>
      <c r="M32519" s="20"/>
      <c r="N32519" s="20"/>
      <c r="O32519" s="20"/>
    </row>
    <row r="32520" spans="10:15" x14ac:dyDescent="0.2">
      <c r="J32520" s="20"/>
      <c r="K32520" s="20"/>
      <c r="L32520" s="20"/>
      <c r="M32520" s="20"/>
      <c r="N32520" s="20"/>
      <c r="O32520" s="20"/>
    </row>
    <row r="32521" spans="10:15" x14ac:dyDescent="0.2">
      <c r="J32521" s="20"/>
      <c r="K32521" s="20"/>
      <c r="L32521" s="20"/>
      <c r="M32521" s="20"/>
      <c r="N32521" s="20"/>
      <c r="O32521" s="20"/>
    </row>
    <row r="32522" spans="10:15" x14ac:dyDescent="0.2">
      <c r="J32522" s="20"/>
      <c r="K32522" s="20"/>
      <c r="L32522" s="20"/>
      <c r="M32522" s="20"/>
      <c r="N32522" s="20"/>
      <c r="O32522" s="20"/>
    </row>
    <row r="32523" spans="10:15" x14ac:dyDescent="0.2">
      <c r="J32523" s="20"/>
      <c r="K32523" s="20"/>
      <c r="L32523" s="20"/>
      <c r="M32523" s="20"/>
      <c r="N32523" s="20"/>
      <c r="O32523" s="20"/>
    </row>
    <row r="32524" spans="10:15" x14ac:dyDescent="0.2">
      <c r="J32524" s="20"/>
      <c r="K32524" s="20"/>
      <c r="L32524" s="20"/>
      <c r="M32524" s="20"/>
      <c r="N32524" s="20"/>
      <c r="O32524" s="20"/>
    </row>
    <row r="32525" spans="10:15" x14ac:dyDescent="0.2">
      <c r="J32525" s="20"/>
      <c r="K32525" s="20"/>
      <c r="L32525" s="20"/>
      <c r="M32525" s="20"/>
      <c r="N32525" s="20"/>
      <c r="O32525" s="20"/>
    </row>
    <row r="32526" spans="10:15" x14ac:dyDescent="0.2">
      <c r="J32526" s="20"/>
      <c r="K32526" s="20"/>
      <c r="L32526" s="20"/>
      <c r="M32526" s="20"/>
      <c r="N32526" s="20"/>
      <c r="O32526" s="20"/>
    </row>
    <row r="32527" spans="10:15" x14ac:dyDescent="0.2">
      <c r="J32527" s="20"/>
      <c r="K32527" s="20"/>
      <c r="L32527" s="20"/>
      <c r="M32527" s="20"/>
      <c r="N32527" s="20"/>
      <c r="O32527" s="20"/>
    </row>
    <row r="32528" spans="10:15" x14ac:dyDescent="0.2">
      <c r="J32528" s="20"/>
      <c r="K32528" s="20"/>
      <c r="L32528" s="20"/>
      <c r="M32528" s="20"/>
      <c r="N32528" s="20"/>
      <c r="O32528" s="20"/>
    </row>
    <row r="32529" spans="10:15" x14ac:dyDescent="0.2">
      <c r="J32529" s="20"/>
      <c r="K32529" s="20"/>
      <c r="L32529" s="20"/>
      <c r="M32529" s="20"/>
      <c r="N32529" s="20"/>
      <c r="O32529" s="20"/>
    </row>
    <row r="32530" spans="10:15" x14ac:dyDescent="0.2">
      <c r="J32530" s="20"/>
      <c r="K32530" s="20"/>
      <c r="L32530" s="20"/>
      <c r="M32530" s="20"/>
      <c r="N32530" s="20"/>
      <c r="O32530" s="20"/>
    </row>
    <row r="32531" spans="10:15" x14ac:dyDescent="0.2">
      <c r="J32531" s="20"/>
      <c r="K32531" s="20"/>
      <c r="L32531" s="20"/>
      <c r="M32531" s="20"/>
      <c r="N32531" s="20"/>
      <c r="O32531" s="20"/>
    </row>
    <row r="32532" spans="10:15" x14ac:dyDescent="0.2">
      <c r="J32532" s="20"/>
      <c r="K32532" s="20"/>
      <c r="L32532" s="20"/>
      <c r="M32532" s="20"/>
      <c r="N32532" s="20"/>
      <c r="O32532" s="20"/>
    </row>
    <row r="32533" spans="10:15" x14ac:dyDescent="0.2">
      <c r="J32533" s="20"/>
      <c r="K32533" s="20"/>
      <c r="L32533" s="20"/>
      <c r="M32533" s="20"/>
      <c r="N32533" s="20"/>
      <c r="O32533" s="20"/>
    </row>
    <row r="32534" spans="10:15" x14ac:dyDescent="0.2">
      <c r="J32534" s="20"/>
      <c r="K32534" s="20"/>
      <c r="L32534" s="20"/>
      <c r="M32534" s="20"/>
      <c r="N32534" s="20"/>
      <c r="O32534" s="20"/>
    </row>
    <row r="32535" spans="10:15" x14ac:dyDescent="0.2">
      <c r="J32535" s="20"/>
      <c r="K32535" s="20"/>
      <c r="L32535" s="20"/>
      <c r="M32535" s="20"/>
      <c r="N32535" s="20"/>
      <c r="O32535" s="20"/>
    </row>
    <row r="32536" spans="10:15" x14ac:dyDescent="0.2">
      <c r="J32536" s="20"/>
      <c r="K32536" s="20"/>
      <c r="L32536" s="20"/>
      <c r="M32536" s="20"/>
      <c r="N32536" s="20"/>
      <c r="O32536" s="20"/>
    </row>
    <row r="32537" spans="10:15" x14ac:dyDescent="0.2">
      <c r="J32537" s="20"/>
      <c r="K32537" s="20"/>
      <c r="L32537" s="20"/>
      <c r="M32537" s="20"/>
      <c r="N32537" s="20"/>
      <c r="O32537" s="20"/>
    </row>
    <row r="32538" spans="10:15" x14ac:dyDescent="0.2">
      <c r="J32538" s="20"/>
      <c r="K32538" s="20"/>
      <c r="L32538" s="20"/>
      <c r="M32538" s="20"/>
      <c r="N32538" s="20"/>
      <c r="O32538" s="20"/>
    </row>
    <row r="32539" spans="10:15" x14ac:dyDescent="0.2">
      <c r="J32539" s="20"/>
      <c r="K32539" s="20"/>
      <c r="L32539" s="20"/>
      <c r="M32539" s="20"/>
      <c r="N32539" s="20"/>
      <c r="O32539" s="20"/>
    </row>
    <row r="32540" spans="10:15" x14ac:dyDescent="0.2">
      <c r="J32540" s="20"/>
      <c r="K32540" s="20"/>
      <c r="L32540" s="20"/>
      <c r="M32540" s="20"/>
      <c r="N32540" s="20"/>
      <c r="O32540" s="20"/>
    </row>
    <row r="32541" spans="10:15" x14ac:dyDescent="0.2">
      <c r="J32541" s="20"/>
      <c r="K32541" s="20"/>
      <c r="L32541" s="20"/>
      <c r="M32541" s="20"/>
      <c r="N32541" s="20"/>
      <c r="O32541" s="20"/>
    </row>
    <row r="32542" spans="10:15" x14ac:dyDescent="0.2">
      <c r="J32542" s="20"/>
      <c r="K32542" s="20"/>
      <c r="L32542" s="20"/>
      <c r="M32542" s="20"/>
      <c r="N32542" s="20"/>
      <c r="O32542" s="20"/>
    </row>
    <row r="32543" spans="10:15" x14ac:dyDescent="0.2">
      <c r="J32543" s="20"/>
      <c r="K32543" s="20"/>
      <c r="L32543" s="20"/>
      <c r="M32543" s="20"/>
      <c r="N32543" s="20"/>
      <c r="O32543" s="20"/>
    </row>
    <row r="32544" spans="10:15" x14ac:dyDescent="0.2">
      <c r="J32544" s="20"/>
      <c r="K32544" s="20"/>
      <c r="L32544" s="20"/>
      <c r="M32544" s="20"/>
      <c r="N32544" s="20"/>
      <c r="O32544" s="20"/>
    </row>
    <row r="32545" spans="10:15" x14ac:dyDescent="0.2">
      <c r="J32545" s="20"/>
      <c r="K32545" s="20"/>
      <c r="L32545" s="20"/>
      <c r="M32545" s="20"/>
      <c r="N32545" s="20"/>
      <c r="O32545" s="20"/>
    </row>
    <row r="32546" spans="10:15" x14ac:dyDescent="0.2">
      <c r="J32546" s="20"/>
      <c r="K32546" s="20"/>
      <c r="L32546" s="20"/>
      <c r="M32546" s="20"/>
      <c r="N32546" s="20"/>
      <c r="O32546" s="20"/>
    </row>
    <row r="32547" spans="10:15" x14ac:dyDescent="0.2">
      <c r="J32547" s="20"/>
      <c r="K32547" s="20"/>
      <c r="L32547" s="20"/>
      <c r="M32547" s="20"/>
      <c r="N32547" s="20"/>
      <c r="O32547" s="20"/>
    </row>
    <row r="32548" spans="10:15" x14ac:dyDescent="0.2">
      <c r="J32548" s="20"/>
      <c r="K32548" s="20"/>
      <c r="L32548" s="20"/>
      <c r="M32548" s="20"/>
      <c r="N32548" s="20"/>
      <c r="O32548" s="20"/>
    </row>
    <row r="32549" spans="10:15" x14ac:dyDescent="0.2">
      <c r="J32549" s="20"/>
      <c r="K32549" s="20"/>
      <c r="L32549" s="20"/>
      <c r="M32549" s="20"/>
      <c r="N32549" s="20"/>
      <c r="O32549" s="20"/>
    </row>
    <row r="32550" spans="10:15" x14ac:dyDescent="0.2">
      <c r="J32550" s="20"/>
      <c r="K32550" s="20"/>
      <c r="L32550" s="20"/>
      <c r="M32550" s="20"/>
      <c r="N32550" s="20"/>
      <c r="O32550" s="20"/>
    </row>
    <row r="32551" spans="10:15" x14ac:dyDescent="0.2">
      <c r="J32551" s="20"/>
      <c r="K32551" s="20"/>
      <c r="L32551" s="20"/>
      <c r="M32551" s="20"/>
      <c r="N32551" s="20"/>
      <c r="O32551" s="20"/>
    </row>
    <row r="32552" spans="10:15" x14ac:dyDescent="0.2">
      <c r="J32552" s="20"/>
      <c r="K32552" s="20"/>
      <c r="L32552" s="20"/>
      <c r="M32552" s="20"/>
      <c r="N32552" s="20"/>
      <c r="O32552" s="20"/>
    </row>
    <row r="32553" spans="10:15" x14ac:dyDescent="0.2">
      <c r="J32553" s="20"/>
      <c r="K32553" s="20"/>
      <c r="L32553" s="20"/>
      <c r="M32553" s="20"/>
      <c r="N32553" s="20"/>
      <c r="O32553" s="20"/>
    </row>
    <row r="32554" spans="10:15" x14ac:dyDescent="0.2">
      <c r="J32554" s="20"/>
      <c r="K32554" s="20"/>
      <c r="L32554" s="20"/>
      <c r="M32554" s="20"/>
      <c r="N32554" s="20"/>
      <c r="O32554" s="20"/>
    </row>
    <row r="32555" spans="10:15" x14ac:dyDescent="0.2">
      <c r="J32555" s="20"/>
      <c r="K32555" s="20"/>
      <c r="L32555" s="20"/>
      <c r="M32555" s="20"/>
      <c r="N32555" s="20"/>
      <c r="O32555" s="20"/>
    </row>
    <row r="32556" spans="10:15" x14ac:dyDescent="0.2">
      <c r="J32556" s="20"/>
      <c r="K32556" s="20"/>
      <c r="L32556" s="20"/>
      <c r="M32556" s="20"/>
      <c r="N32556" s="20"/>
      <c r="O32556" s="20"/>
    </row>
    <row r="32557" spans="10:15" x14ac:dyDescent="0.2">
      <c r="J32557" s="20"/>
      <c r="K32557" s="20"/>
      <c r="L32557" s="20"/>
      <c r="M32557" s="20"/>
      <c r="N32557" s="20"/>
      <c r="O32557" s="20"/>
    </row>
    <row r="32558" spans="10:15" x14ac:dyDescent="0.2">
      <c r="J32558" s="20"/>
      <c r="K32558" s="20"/>
      <c r="L32558" s="20"/>
      <c r="M32558" s="20"/>
      <c r="N32558" s="20"/>
      <c r="O32558" s="20"/>
    </row>
    <row r="32559" spans="10:15" x14ac:dyDescent="0.2">
      <c r="J32559" s="20"/>
      <c r="K32559" s="20"/>
      <c r="L32559" s="20"/>
      <c r="M32559" s="20"/>
      <c r="N32559" s="20"/>
      <c r="O32559" s="20"/>
    </row>
    <row r="32560" spans="10:15" x14ac:dyDescent="0.2">
      <c r="J32560" s="20"/>
      <c r="K32560" s="20"/>
      <c r="L32560" s="20"/>
      <c r="M32560" s="20"/>
      <c r="N32560" s="20"/>
      <c r="O32560" s="20"/>
    </row>
    <row r="32561" spans="10:15" x14ac:dyDescent="0.2">
      <c r="J32561" s="20"/>
      <c r="K32561" s="20"/>
      <c r="L32561" s="20"/>
      <c r="M32561" s="20"/>
      <c r="N32561" s="20"/>
      <c r="O32561" s="20"/>
    </row>
    <row r="32562" spans="10:15" x14ac:dyDescent="0.2">
      <c r="J32562" s="20"/>
      <c r="K32562" s="20"/>
      <c r="L32562" s="20"/>
      <c r="M32562" s="20"/>
      <c r="N32562" s="20"/>
      <c r="O32562" s="20"/>
    </row>
    <row r="32563" spans="10:15" x14ac:dyDescent="0.2">
      <c r="J32563" s="20"/>
      <c r="K32563" s="20"/>
      <c r="L32563" s="20"/>
      <c r="M32563" s="20"/>
      <c r="N32563" s="20"/>
      <c r="O32563" s="20"/>
    </row>
    <row r="32564" spans="10:15" x14ac:dyDescent="0.2">
      <c r="J32564" s="20"/>
      <c r="K32564" s="20"/>
      <c r="L32564" s="20"/>
      <c r="M32564" s="20"/>
      <c r="N32564" s="20"/>
      <c r="O32564" s="20"/>
    </row>
    <row r="32565" spans="10:15" x14ac:dyDescent="0.2">
      <c r="J32565" s="20"/>
      <c r="K32565" s="20"/>
      <c r="L32565" s="20"/>
      <c r="M32565" s="20"/>
      <c r="N32565" s="20"/>
      <c r="O32565" s="20"/>
    </row>
    <row r="32566" spans="10:15" x14ac:dyDescent="0.2">
      <c r="J32566" s="20"/>
      <c r="K32566" s="20"/>
      <c r="L32566" s="20"/>
      <c r="M32566" s="20"/>
      <c r="N32566" s="20"/>
      <c r="O32566" s="20"/>
    </row>
    <row r="32567" spans="10:15" x14ac:dyDescent="0.2">
      <c r="J32567" s="20"/>
      <c r="K32567" s="20"/>
      <c r="L32567" s="20"/>
      <c r="M32567" s="20"/>
      <c r="N32567" s="20"/>
      <c r="O32567" s="20"/>
    </row>
    <row r="32568" spans="10:15" x14ac:dyDescent="0.2">
      <c r="J32568" s="20"/>
      <c r="K32568" s="20"/>
      <c r="L32568" s="20"/>
      <c r="M32568" s="20"/>
      <c r="N32568" s="20"/>
      <c r="O32568" s="20"/>
    </row>
    <row r="32569" spans="10:15" x14ac:dyDescent="0.2">
      <c r="J32569" s="20"/>
      <c r="K32569" s="20"/>
      <c r="L32569" s="20"/>
      <c r="M32569" s="20"/>
      <c r="N32569" s="20"/>
      <c r="O32569" s="20"/>
    </row>
    <row r="32570" spans="10:15" x14ac:dyDescent="0.2">
      <c r="J32570" s="20"/>
      <c r="K32570" s="20"/>
      <c r="L32570" s="20"/>
      <c r="M32570" s="20"/>
      <c r="N32570" s="20"/>
      <c r="O32570" s="20"/>
    </row>
    <row r="32571" spans="10:15" x14ac:dyDescent="0.2">
      <c r="J32571" s="20"/>
      <c r="K32571" s="20"/>
      <c r="L32571" s="20"/>
      <c r="M32571" s="20"/>
      <c r="N32571" s="20"/>
      <c r="O32571" s="20"/>
    </row>
    <row r="32572" spans="10:15" x14ac:dyDescent="0.2">
      <c r="J32572" s="20"/>
      <c r="K32572" s="20"/>
      <c r="L32572" s="20"/>
      <c r="M32572" s="20"/>
      <c r="N32572" s="20"/>
      <c r="O32572" s="20"/>
    </row>
    <row r="32573" spans="10:15" x14ac:dyDescent="0.2">
      <c r="J32573" s="20"/>
      <c r="K32573" s="20"/>
      <c r="L32573" s="20"/>
      <c r="M32573" s="20"/>
      <c r="N32573" s="20"/>
      <c r="O32573" s="20"/>
    </row>
    <row r="32574" spans="10:15" x14ac:dyDescent="0.2">
      <c r="J32574" s="20"/>
      <c r="K32574" s="20"/>
      <c r="L32574" s="20"/>
      <c r="M32574" s="20"/>
      <c r="N32574" s="20"/>
      <c r="O32574" s="20"/>
    </row>
    <row r="32575" spans="10:15" x14ac:dyDescent="0.2">
      <c r="J32575" s="20"/>
      <c r="K32575" s="20"/>
      <c r="L32575" s="20"/>
      <c r="M32575" s="20"/>
      <c r="N32575" s="20"/>
      <c r="O32575" s="20"/>
    </row>
    <row r="32576" spans="10:15" x14ac:dyDescent="0.2">
      <c r="J32576" s="20"/>
      <c r="K32576" s="20"/>
      <c r="L32576" s="20"/>
      <c r="M32576" s="20"/>
      <c r="N32576" s="20"/>
      <c r="O32576" s="20"/>
    </row>
    <row r="32577" spans="10:15" x14ac:dyDescent="0.2">
      <c r="J32577" s="20"/>
      <c r="K32577" s="20"/>
      <c r="L32577" s="20"/>
      <c r="M32577" s="20"/>
      <c r="N32577" s="20"/>
      <c r="O32577" s="20"/>
    </row>
    <row r="32578" spans="10:15" x14ac:dyDescent="0.2">
      <c r="J32578" s="20"/>
      <c r="K32578" s="20"/>
      <c r="L32578" s="20"/>
      <c r="M32578" s="20"/>
      <c r="N32578" s="20"/>
      <c r="O32578" s="20"/>
    </row>
    <row r="32579" spans="10:15" x14ac:dyDescent="0.2">
      <c r="J32579" s="20"/>
      <c r="K32579" s="20"/>
      <c r="L32579" s="20"/>
      <c r="M32579" s="20"/>
      <c r="N32579" s="20"/>
      <c r="O32579" s="20"/>
    </row>
    <row r="32580" spans="10:15" x14ac:dyDescent="0.2">
      <c r="J32580" s="20"/>
      <c r="K32580" s="20"/>
      <c r="L32580" s="20"/>
      <c r="M32580" s="20"/>
      <c r="N32580" s="20"/>
      <c r="O32580" s="20"/>
    </row>
    <row r="32581" spans="10:15" x14ac:dyDescent="0.2">
      <c r="J32581" s="20"/>
      <c r="K32581" s="20"/>
      <c r="L32581" s="20"/>
      <c r="M32581" s="20"/>
      <c r="N32581" s="20"/>
      <c r="O32581" s="20"/>
    </row>
    <row r="32582" spans="10:15" x14ac:dyDescent="0.2">
      <c r="J32582" s="20"/>
      <c r="K32582" s="20"/>
      <c r="L32582" s="20"/>
      <c r="M32582" s="20"/>
      <c r="N32582" s="20"/>
      <c r="O32582" s="20"/>
    </row>
    <row r="32583" spans="10:15" x14ac:dyDescent="0.2">
      <c r="J32583" s="20"/>
      <c r="K32583" s="20"/>
      <c r="L32583" s="20"/>
      <c r="M32583" s="20"/>
      <c r="N32583" s="20"/>
      <c r="O32583" s="20"/>
    </row>
    <row r="32584" spans="10:15" x14ac:dyDescent="0.2">
      <c r="J32584" s="20"/>
      <c r="K32584" s="20"/>
      <c r="L32584" s="20"/>
      <c r="M32584" s="20"/>
      <c r="N32584" s="20"/>
      <c r="O32584" s="20"/>
    </row>
    <row r="32585" spans="10:15" x14ac:dyDescent="0.2">
      <c r="J32585" s="20"/>
      <c r="K32585" s="20"/>
      <c r="L32585" s="20"/>
      <c r="M32585" s="20"/>
      <c r="N32585" s="20"/>
      <c r="O32585" s="20"/>
    </row>
    <row r="32586" spans="10:15" x14ac:dyDescent="0.2">
      <c r="J32586" s="20"/>
      <c r="K32586" s="20"/>
      <c r="L32586" s="20"/>
      <c r="M32586" s="20"/>
      <c r="N32586" s="20"/>
      <c r="O32586" s="20"/>
    </row>
    <row r="32587" spans="10:15" x14ac:dyDescent="0.2">
      <c r="J32587" s="20"/>
      <c r="K32587" s="20"/>
      <c r="L32587" s="20"/>
      <c r="M32587" s="20"/>
      <c r="N32587" s="20"/>
      <c r="O32587" s="20"/>
    </row>
    <row r="32588" spans="10:15" x14ac:dyDescent="0.2">
      <c r="J32588" s="20"/>
      <c r="K32588" s="20"/>
      <c r="L32588" s="20"/>
      <c r="M32588" s="20"/>
      <c r="N32588" s="20"/>
      <c r="O32588" s="20"/>
    </row>
    <row r="32589" spans="10:15" x14ac:dyDescent="0.2">
      <c r="J32589" s="20"/>
      <c r="K32589" s="20"/>
      <c r="L32589" s="20"/>
      <c r="M32589" s="20"/>
      <c r="N32589" s="20"/>
      <c r="O32589" s="20"/>
    </row>
    <row r="32590" spans="10:15" x14ac:dyDescent="0.2">
      <c r="J32590" s="20"/>
      <c r="K32590" s="20"/>
      <c r="L32590" s="20"/>
      <c r="M32590" s="20"/>
      <c r="N32590" s="20"/>
      <c r="O32590" s="20"/>
    </row>
    <row r="32591" spans="10:15" x14ac:dyDescent="0.2">
      <c r="J32591" s="20"/>
      <c r="K32591" s="20"/>
      <c r="L32591" s="20"/>
      <c r="M32591" s="20"/>
      <c r="N32591" s="20"/>
      <c r="O32591" s="20"/>
    </row>
    <row r="32592" spans="10:15" x14ac:dyDescent="0.2">
      <c r="J32592" s="20"/>
      <c r="K32592" s="20"/>
      <c r="L32592" s="20"/>
      <c r="M32592" s="20"/>
      <c r="N32592" s="20"/>
      <c r="O32592" s="20"/>
    </row>
    <row r="32593" spans="10:15" x14ac:dyDescent="0.2">
      <c r="J32593" s="20"/>
      <c r="K32593" s="20"/>
      <c r="L32593" s="20"/>
      <c r="M32593" s="20"/>
      <c r="N32593" s="20"/>
      <c r="O32593" s="20"/>
    </row>
    <row r="32594" spans="10:15" x14ac:dyDescent="0.2">
      <c r="J32594" s="20"/>
      <c r="K32594" s="20"/>
      <c r="L32594" s="20"/>
      <c r="M32594" s="20"/>
      <c r="N32594" s="20"/>
      <c r="O32594" s="20"/>
    </row>
    <row r="32595" spans="10:15" x14ac:dyDescent="0.2">
      <c r="J32595" s="20"/>
      <c r="K32595" s="20"/>
      <c r="L32595" s="20"/>
      <c r="M32595" s="20"/>
      <c r="N32595" s="20"/>
      <c r="O32595" s="20"/>
    </row>
    <row r="32596" spans="10:15" x14ac:dyDescent="0.2">
      <c r="J32596" s="20"/>
      <c r="K32596" s="20"/>
      <c r="L32596" s="20"/>
      <c r="M32596" s="20"/>
      <c r="N32596" s="20"/>
      <c r="O32596" s="20"/>
    </row>
    <row r="32597" spans="10:15" x14ac:dyDescent="0.2">
      <c r="J32597" s="20"/>
      <c r="K32597" s="20"/>
      <c r="L32597" s="20"/>
      <c r="M32597" s="20"/>
      <c r="N32597" s="20"/>
      <c r="O32597" s="20"/>
    </row>
    <row r="32598" spans="10:15" x14ac:dyDescent="0.2">
      <c r="J32598" s="20"/>
      <c r="K32598" s="20"/>
      <c r="L32598" s="20"/>
      <c r="M32598" s="20"/>
      <c r="N32598" s="20"/>
      <c r="O32598" s="20"/>
    </row>
    <row r="32599" spans="10:15" x14ac:dyDescent="0.2">
      <c r="J32599" s="20"/>
      <c r="K32599" s="20"/>
      <c r="L32599" s="20"/>
      <c r="M32599" s="20"/>
      <c r="N32599" s="20"/>
      <c r="O32599" s="20"/>
    </row>
    <row r="32600" spans="10:15" x14ac:dyDescent="0.2">
      <c r="J32600" s="20"/>
      <c r="K32600" s="20"/>
      <c r="L32600" s="20"/>
      <c r="M32600" s="20"/>
      <c r="N32600" s="20"/>
      <c r="O32600" s="20"/>
    </row>
    <row r="32601" spans="10:15" x14ac:dyDescent="0.2">
      <c r="J32601" s="20"/>
      <c r="K32601" s="20"/>
      <c r="L32601" s="20"/>
      <c r="M32601" s="20"/>
      <c r="N32601" s="20"/>
      <c r="O32601" s="20"/>
    </row>
    <row r="32602" spans="10:15" x14ac:dyDescent="0.2">
      <c r="J32602" s="20"/>
      <c r="K32602" s="20"/>
      <c r="L32602" s="20"/>
      <c r="M32602" s="20"/>
      <c r="N32602" s="20"/>
      <c r="O32602" s="20"/>
    </row>
    <row r="32603" spans="10:15" x14ac:dyDescent="0.2">
      <c r="J32603" s="20"/>
      <c r="K32603" s="20"/>
      <c r="L32603" s="20"/>
      <c r="M32603" s="20"/>
      <c r="N32603" s="20"/>
      <c r="O32603" s="20"/>
    </row>
    <row r="32604" spans="10:15" x14ac:dyDescent="0.2">
      <c r="J32604" s="20"/>
      <c r="K32604" s="20"/>
      <c r="L32604" s="20"/>
      <c r="M32604" s="20"/>
      <c r="N32604" s="20"/>
      <c r="O32604" s="20"/>
    </row>
    <row r="32605" spans="10:15" x14ac:dyDescent="0.2">
      <c r="J32605" s="20"/>
      <c r="K32605" s="20"/>
      <c r="L32605" s="20"/>
      <c r="M32605" s="20"/>
      <c r="N32605" s="20"/>
      <c r="O32605" s="20"/>
    </row>
    <row r="32606" spans="10:15" x14ac:dyDescent="0.2">
      <c r="J32606" s="20"/>
      <c r="K32606" s="20"/>
      <c r="L32606" s="20"/>
      <c r="M32606" s="20"/>
      <c r="N32606" s="20"/>
      <c r="O32606" s="20"/>
    </row>
    <row r="32607" spans="10:15" x14ac:dyDescent="0.2">
      <c r="J32607" s="20"/>
      <c r="K32607" s="20"/>
      <c r="L32607" s="20"/>
      <c r="M32607" s="20"/>
      <c r="N32607" s="20"/>
      <c r="O32607" s="20"/>
    </row>
    <row r="32608" spans="10:15" x14ac:dyDescent="0.2">
      <c r="J32608" s="20"/>
      <c r="K32608" s="20"/>
      <c r="L32608" s="20"/>
      <c r="M32608" s="20"/>
      <c r="N32608" s="20"/>
      <c r="O32608" s="20"/>
    </row>
    <row r="32609" spans="10:15" x14ac:dyDescent="0.2">
      <c r="J32609" s="20"/>
      <c r="K32609" s="20"/>
      <c r="L32609" s="20"/>
      <c r="M32609" s="20"/>
      <c r="N32609" s="20"/>
      <c r="O32609" s="20"/>
    </row>
    <row r="32610" spans="10:15" x14ac:dyDescent="0.2">
      <c r="J32610" s="20"/>
      <c r="K32610" s="20"/>
      <c r="L32610" s="20"/>
      <c r="M32610" s="20"/>
      <c r="N32610" s="20"/>
      <c r="O32610" s="20"/>
    </row>
    <row r="32611" spans="10:15" x14ac:dyDescent="0.2">
      <c r="J32611" s="20"/>
      <c r="K32611" s="20"/>
      <c r="L32611" s="20"/>
      <c r="M32611" s="20"/>
      <c r="N32611" s="20"/>
      <c r="O32611" s="20"/>
    </row>
    <row r="32612" spans="10:15" x14ac:dyDescent="0.2">
      <c r="J32612" s="20"/>
      <c r="K32612" s="20"/>
      <c r="L32612" s="20"/>
      <c r="M32612" s="20"/>
      <c r="N32612" s="20"/>
      <c r="O32612" s="20"/>
    </row>
    <row r="32613" spans="10:15" x14ac:dyDescent="0.2">
      <c r="J32613" s="20"/>
      <c r="K32613" s="20"/>
      <c r="L32613" s="20"/>
      <c r="M32613" s="20"/>
      <c r="N32613" s="20"/>
      <c r="O32613" s="20"/>
    </row>
    <row r="32614" spans="10:15" x14ac:dyDescent="0.2">
      <c r="J32614" s="20"/>
      <c r="K32614" s="20"/>
      <c r="L32614" s="20"/>
      <c r="M32614" s="20"/>
      <c r="N32614" s="20"/>
      <c r="O32614" s="20"/>
    </row>
    <row r="32615" spans="10:15" x14ac:dyDescent="0.2">
      <c r="J32615" s="20"/>
      <c r="K32615" s="20"/>
      <c r="L32615" s="20"/>
      <c r="M32615" s="20"/>
      <c r="N32615" s="20"/>
      <c r="O32615" s="20"/>
    </row>
    <row r="32616" spans="10:15" x14ac:dyDescent="0.2">
      <c r="J32616" s="20"/>
      <c r="K32616" s="20"/>
      <c r="L32616" s="20"/>
      <c r="M32616" s="20"/>
      <c r="N32616" s="20"/>
      <c r="O32616" s="20"/>
    </row>
    <row r="32617" spans="10:15" x14ac:dyDescent="0.2">
      <c r="J32617" s="20"/>
      <c r="K32617" s="20"/>
      <c r="L32617" s="20"/>
      <c r="M32617" s="20"/>
      <c r="N32617" s="20"/>
      <c r="O32617" s="20"/>
    </row>
    <row r="32618" spans="10:15" x14ac:dyDescent="0.2">
      <c r="J32618" s="20"/>
      <c r="K32618" s="20"/>
      <c r="L32618" s="20"/>
      <c r="M32618" s="20"/>
      <c r="N32618" s="20"/>
      <c r="O32618" s="20"/>
    </row>
    <row r="32619" spans="10:15" x14ac:dyDescent="0.2">
      <c r="J32619" s="20"/>
      <c r="K32619" s="20"/>
      <c r="L32619" s="20"/>
      <c r="M32619" s="20"/>
      <c r="N32619" s="20"/>
      <c r="O32619" s="20"/>
    </row>
    <row r="32620" spans="10:15" x14ac:dyDescent="0.2">
      <c r="J32620" s="20"/>
      <c r="K32620" s="20"/>
      <c r="L32620" s="20"/>
      <c r="M32620" s="20"/>
      <c r="N32620" s="20"/>
      <c r="O32620" s="20"/>
    </row>
    <row r="32621" spans="10:15" x14ac:dyDescent="0.2">
      <c r="J32621" s="20"/>
      <c r="K32621" s="20"/>
      <c r="L32621" s="20"/>
      <c r="M32621" s="20"/>
      <c r="N32621" s="20"/>
      <c r="O32621" s="20"/>
    </row>
    <row r="32622" spans="10:15" x14ac:dyDescent="0.2">
      <c r="J32622" s="20"/>
      <c r="K32622" s="20"/>
      <c r="L32622" s="20"/>
      <c r="M32622" s="20"/>
      <c r="N32622" s="20"/>
      <c r="O32622" s="20"/>
    </row>
    <row r="32623" spans="10:15" x14ac:dyDescent="0.2">
      <c r="J32623" s="20"/>
      <c r="K32623" s="20"/>
      <c r="L32623" s="20"/>
      <c r="M32623" s="20"/>
      <c r="N32623" s="20"/>
      <c r="O32623" s="20"/>
    </row>
    <row r="32624" spans="10:15" x14ac:dyDescent="0.2">
      <c r="J32624" s="20"/>
      <c r="K32624" s="20"/>
      <c r="L32624" s="20"/>
      <c r="M32624" s="20"/>
      <c r="N32624" s="20"/>
      <c r="O32624" s="20"/>
    </row>
    <row r="32625" spans="10:15" x14ac:dyDescent="0.2">
      <c r="J32625" s="20"/>
      <c r="K32625" s="20"/>
      <c r="L32625" s="20"/>
      <c r="M32625" s="20"/>
      <c r="N32625" s="20"/>
      <c r="O32625" s="20"/>
    </row>
    <row r="32626" spans="10:15" x14ac:dyDescent="0.2">
      <c r="J32626" s="20"/>
      <c r="K32626" s="20"/>
      <c r="L32626" s="20"/>
      <c r="M32626" s="20"/>
      <c r="N32626" s="20"/>
      <c r="O32626" s="20"/>
    </row>
    <row r="32627" spans="10:15" x14ac:dyDescent="0.2">
      <c r="J32627" s="20"/>
      <c r="K32627" s="20"/>
      <c r="L32627" s="20"/>
      <c r="M32627" s="20"/>
      <c r="N32627" s="20"/>
      <c r="O32627" s="20"/>
    </row>
    <row r="32628" spans="10:15" x14ac:dyDescent="0.2">
      <c r="J32628" s="20"/>
      <c r="K32628" s="20"/>
      <c r="L32628" s="20"/>
      <c r="M32628" s="20"/>
      <c r="N32628" s="20"/>
      <c r="O32628" s="20"/>
    </row>
    <row r="32629" spans="10:15" x14ac:dyDescent="0.2">
      <c r="J32629" s="20"/>
      <c r="K32629" s="20"/>
      <c r="L32629" s="20"/>
      <c r="M32629" s="20"/>
      <c r="N32629" s="20"/>
      <c r="O32629" s="20"/>
    </row>
    <row r="32630" spans="10:15" x14ac:dyDescent="0.2">
      <c r="J32630" s="20"/>
      <c r="K32630" s="20"/>
      <c r="L32630" s="20"/>
      <c r="M32630" s="20"/>
      <c r="N32630" s="20"/>
      <c r="O32630" s="20"/>
    </row>
    <row r="32631" spans="10:15" x14ac:dyDescent="0.2">
      <c r="J32631" s="20"/>
      <c r="K32631" s="20"/>
      <c r="L32631" s="20"/>
      <c r="M32631" s="20"/>
      <c r="N32631" s="20"/>
      <c r="O32631" s="20"/>
    </row>
    <row r="32632" spans="10:15" x14ac:dyDescent="0.2">
      <c r="J32632" s="20"/>
      <c r="K32632" s="20"/>
      <c r="L32632" s="20"/>
      <c r="M32632" s="20"/>
      <c r="N32632" s="20"/>
      <c r="O32632" s="20"/>
    </row>
    <row r="32633" spans="10:15" x14ac:dyDescent="0.2">
      <c r="J32633" s="20"/>
      <c r="K32633" s="20"/>
      <c r="L32633" s="20"/>
      <c r="M32633" s="20"/>
      <c r="N32633" s="20"/>
      <c r="O32633" s="20"/>
    </row>
    <row r="32634" spans="10:15" x14ac:dyDescent="0.2">
      <c r="J32634" s="20"/>
      <c r="K32634" s="20"/>
      <c r="L32634" s="20"/>
      <c r="M32634" s="20"/>
      <c r="N32634" s="20"/>
      <c r="O32634" s="20"/>
    </row>
    <row r="32635" spans="10:15" x14ac:dyDescent="0.2">
      <c r="J32635" s="20"/>
      <c r="K32635" s="20"/>
      <c r="L32635" s="20"/>
      <c r="M32635" s="20"/>
      <c r="N32635" s="20"/>
      <c r="O32635" s="20"/>
    </row>
    <row r="32636" spans="10:15" x14ac:dyDescent="0.2">
      <c r="J32636" s="20"/>
      <c r="K32636" s="20"/>
      <c r="L32636" s="20"/>
      <c r="M32636" s="20"/>
      <c r="N32636" s="20"/>
      <c r="O32636" s="20"/>
    </row>
    <row r="32637" spans="10:15" x14ac:dyDescent="0.2">
      <c r="J32637" s="20"/>
      <c r="K32637" s="20"/>
      <c r="L32637" s="20"/>
      <c r="M32637" s="20"/>
      <c r="N32637" s="20"/>
      <c r="O32637" s="20"/>
    </row>
    <row r="32638" spans="10:15" x14ac:dyDescent="0.2">
      <c r="J32638" s="20"/>
      <c r="K32638" s="20"/>
      <c r="L32638" s="20"/>
      <c r="M32638" s="20"/>
      <c r="N32638" s="20"/>
      <c r="O32638" s="20"/>
    </row>
    <row r="32639" spans="10:15" x14ac:dyDescent="0.2">
      <c r="J32639" s="20"/>
      <c r="K32639" s="20"/>
      <c r="L32639" s="20"/>
      <c r="M32639" s="20"/>
      <c r="N32639" s="20"/>
      <c r="O32639" s="20"/>
    </row>
    <row r="32640" spans="10:15" x14ac:dyDescent="0.2">
      <c r="J32640" s="20"/>
      <c r="K32640" s="20"/>
      <c r="L32640" s="20"/>
      <c r="M32640" s="20"/>
      <c r="N32640" s="20"/>
      <c r="O32640" s="20"/>
    </row>
    <row r="32641" spans="10:15" x14ac:dyDescent="0.2">
      <c r="J32641" s="20"/>
      <c r="K32641" s="20"/>
      <c r="L32641" s="20"/>
      <c r="M32641" s="20"/>
      <c r="N32641" s="20"/>
      <c r="O32641" s="20"/>
    </row>
    <row r="32642" spans="10:15" x14ac:dyDescent="0.2">
      <c r="J32642" s="20"/>
      <c r="K32642" s="20"/>
      <c r="L32642" s="20"/>
      <c r="M32642" s="20"/>
      <c r="N32642" s="20"/>
      <c r="O32642" s="20"/>
    </row>
    <row r="32643" spans="10:15" x14ac:dyDescent="0.2">
      <c r="J32643" s="20"/>
      <c r="K32643" s="20"/>
      <c r="L32643" s="20"/>
      <c r="M32643" s="20"/>
      <c r="N32643" s="20"/>
      <c r="O32643" s="20"/>
    </row>
    <row r="32644" spans="10:15" x14ac:dyDescent="0.2">
      <c r="J32644" s="20"/>
      <c r="K32644" s="20"/>
      <c r="L32644" s="20"/>
      <c r="M32644" s="20"/>
      <c r="N32644" s="20"/>
      <c r="O32644" s="20"/>
    </row>
    <row r="32645" spans="10:15" x14ac:dyDescent="0.2">
      <c r="J32645" s="20"/>
      <c r="K32645" s="20"/>
      <c r="L32645" s="20"/>
      <c r="M32645" s="20"/>
      <c r="N32645" s="20"/>
      <c r="O32645" s="20"/>
    </row>
    <row r="32646" spans="10:15" x14ac:dyDescent="0.2">
      <c r="J32646" s="20"/>
      <c r="K32646" s="20"/>
      <c r="L32646" s="20"/>
      <c r="M32646" s="20"/>
      <c r="N32646" s="20"/>
      <c r="O32646" s="20"/>
    </row>
    <row r="32647" spans="10:15" x14ac:dyDescent="0.2">
      <c r="J32647" s="20"/>
      <c r="K32647" s="20"/>
      <c r="L32647" s="20"/>
      <c r="M32647" s="20"/>
      <c r="N32647" s="20"/>
      <c r="O32647" s="20"/>
    </row>
    <row r="32648" spans="10:15" x14ac:dyDescent="0.2">
      <c r="J32648" s="20"/>
      <c r="K32648" s="20"/>
      <c r="L32648" s="20"/>
      <c r="M32648" s="20"/>
      <c r="N32648" s="20"/>
      <c r="O32648" s="20"/>
    </row>
    <row r="32649" spans="10:15" x14ac:dyDescent="0.2">
      <c r="J32649" s="20"/>
      <c r="K32649" s="20"/>
      <c r="L32649" s="20"/>
      <c r="M32649" s="20"/>
      <c r="N32649" s="20"/>
      <c r="O32649" s="20"/>
    </row>
    <row r="32650" spans="10:15" x14ac:dyDescent="0.2">
      <c r="J32650" s="20"/>
      <c r="K32650" s="20"/>
      <c r="L32650" s="20"/>
      <c r="M32650" s="20"/>
      <c r="N32650" s="20"/>
      <c r="O32650" s="20"/>
    </row>
    <row r="32651" spans="10:15" x14ac:dyDescent="0.2">
      <c r="J32651" s="20"/>
      <c r="K32651" s="20"/>
      <c r="L32651" s="20"/>
      <c r="M32651" s="20"/>
      <c r="N32651" s="20"/>
      <c r="O32651" s="20"/>
    </row>
    <row r="32652" spans="10:15" x14ac:dyDescent="0.2">
      <c r="J32652" s="20"/>
      <c r="K32652" s="20"/>
      <c r="L32652" s="20"/>
      <c r="M32652" s="20"/>
      <c r="N32652" s="20"/>
      <c r="O32652" s="20"/>
    </row>
    <row r="32653" spans="10:15" x14ac:dyDescent="0.2">
      <c r="J32653" s="20"/>
      <c r="K32653" s="20"/>
      <c r="L32653" s="20"/>
      <c r="M32653" s="20"/>
      <c r="N32653" s="20"/>
      <c r="O32653" s="20"/>
    </row>
    <row r="32654" spans="10:15" x14ac:dyDescent="0.2">
      <c r="J32654" s="20"/>
      <c r="K32654" s="20"/>
      <c r="L32654" s="20"/>
      <c r="M32654" s="20"/>
      <c r="N32654" s="20"/>
      <c r="O32654" s="20"/>
    </row>
    <row r="32655" spans="10:15" x14ac:dyDescent="0.2">
      <c r="J32655" s="20"/>
      <c r="K32655" s="20"/>
      <c r="L32655" s="20"/>
      <c r="M32655" s="20"/>
      <c r="N32655" s="20"/>
      <c r="O32655" s="20"/>
    </row>
    <row r="32656" spans="10:15" x14ac:dyDescent="0.2">
      <c r="J32656" s="20"/>
      <c r="K32656" s="20"/>
      <c r="L32656" s="20"/>
      <c r="M32656" s="20"/>
      <c r="N32656" s="20"/>
      <c r="O32656" s="20"/>
    </row>
    <row r="32657" spans="10:15" x14ac:dyDescent="0.2">
      <c r="J32657" s="20"/>
      <c r="K32657" s="20"/>
      <c r="L32657" s="20"/>
      <c r="M32657" s="20"/>
      <c r="N32657" s="20"/>
      <c r="O32657" s="20"/>
    </row>
    <row r="32658" spans="10:15" x14ac:dyDescent="0.2">
      <c r="J32658" s="20"/>
      <c r="K32658" s="20"/>
      <c r="L32658" s="20"/>
      <c r="M32658" s="20"/>
      <c r="N32658" s="20"/>
      <c r="O32658" s="20"/>
    </row>
    <row r="32659" spans="10:15" x14ac:dyDescent="0.2">
      <c r="J32659" s="20"/>
      <c r="K32659" s="20"/>
      <c r="L32659" s="20"/>
      <c r="M32659" s="20"/>
      <c r="N32659" s="20"/>
      <c r="O32659" s="20"/>
    </row>
    <row r="32660" spans="10:15" x14ac:dyDescent="0.2">
      <c r="J32660" s="20"/>
      <c r="K32660" s="20"/>
      <c r="L32660" s="20"/>
      <c r="M32660" s="20"/>
      <c r="N32660" s="20"/>
      <c r="O32660" s="20"/>
    </row>
    <row r="32661" spans="10:15" x14ac:dyDescent="0.2">
      <c r="J32661" s="20"/>
      <c r="K32661" s="20"/>
      <c r="L32661" s="20"/>
      <c r="M32661" s="20"/>
      <c r="N32661" s="20"/>
      <c r="O32661" s="20"/>
    </row>
    <row r="32662" spans="10:15" x14ac:dyDescent="0.2">
      <c r="J32662" s="20"/>
      <c r="K32662" s="20"/>
      <c r="L32662" s="20"/>
      <c r="M32662" s="20"/>
      <c r="N32662" s="20"/>
      <c r="O32662" s="20"/>
    </row>
    <row r="32663" spans="10:15" x14ac:dyDescent="0.2">
      <c r="J32663" s="20"/>
      <c r="K32663" s="20"/>
      <c r="L32663" s="20"/>
      <c r="M32663" s="20"/>
      <c r="N32663" s="20"/>
      <c r="O32663" s="20"/>
    </row>
    <row r="32664" spans="10:15" x14ac:dyDescent="0.2">
      <c r="J32664" s="20"/>
      <c r="K32664" s="20"/>
      <c r="L32664" s="20"/>
      <c r="M32664" s="20"/>
      <c r="N32664" s="20"/>
      <c r="O32664" s="20"/>
    </row>
    <row r="32665" spans="10:15" x14ac:dyDescent="0.2">
      <c r="J32665" s="20"/>
      <c r="K32665" s="20"/>
      <c r="L32665" s="20"/>
      <c r="M32665" s="20"/>
      <c r="N32665" s="20"/>
      <c r="O32665" s="20"/>
    </row>
    <row r="32666" spans="10:15" x14ac:dyDescent="0.2">
      <c r="J32666" s="20"/>
      <c r="K32666" s="20"/>
      <c r="L32666" s="20"/>
      <c r="M32666" s="20"/>
      <c r="N32666" s="20"/>
      <c r="O32666" s="20"/>
    </row>
    <row r="32667" spans="10:15" x14ac:dyDescent="0.2">
      <c r="J32667" s="20"/>
      <c r="K32667" s="20"/>
      <c r="L32667" s="20"/>
      <c r="M32667" s="20"/>
      <c r="N32667" s="20"/>
      <c r="O32667" s="20"/>
    </row>
    <row r="32668" spans="10:15" x14ac:dyDescent="0.2">
      <c r="J32668" s="20"/>
      <c r="K32668" s="20"/>
      <c r="L32668" s="20"/>
      <c r="M32668" s="20"/>
      <c r="N32668" s="20"/>
      <c r="O32668" s="20"/>
    </row>
    <row r="32669" spans="10:15" x14ac:dyDescent="0.2">
      <c r="J32669" s="20"/>
      <c r="K32669" s="20"/>
      <c r="L32669" s="20"/>
      <c r="M32669" s="20"/>
      <c r="N32669" s="20"/>
      <c r="O32669" s="20"/>
    </row>
    <row r="32670" spans="10:15" x14ac:dyDescent="0.2">
      <c r="J32670" s="20"/>
      <c r="K32670" s="20"/>
      <c r="L32670" s="20"/>
      <c r="M32670" s="20"/>
      <c r="N32670" s="20"/>
      <c r="O32670" s="20"/>
    </row>
    <row r="32671" spans="10:15" x14ac:dyDescent="0.2">
      <c r="J32671" s="20"/>
      <c r="K32671" s="20"/>
      <c r="L32671" s="20"/>
      <c r="M32671" s="20"/>
      <c r="N32671" s="20"/>
      <c r="O32671" s="20"/>
    </row>
    <row r="32672" spans="10:15" x14ac:dyDescent="0.2">
      <c r="J32672" s="20"/>
      <c r="K32672" s="20"/>
      <c r="L32672" s="20"/>
      <c r="M32672" s="20"/>
      <c r="N32672" s="20"/>
      <c r="O32672" s="20"/>
    </row>
    <row r="32673" spans="10:15" x14ac:dyDescent="0.2">
      <c r="J32673" s="20"/>
      <c r="K32673" s="20"/>
      <c r="L32673" s="20"/>
      <c r="M32673" s="20"/>
      <c r="N32673" s="20"/>
      <c r="O32673" s="20"/>
    </row>
    <row r="32674" spans="10:15" x14ac:dyDescent="0.2">
      <c r="J32674" s="20"/>
      <c r="K32674" s="20"/>
      <c r="L32674" s="20"/>
      <c r="M32674" s="20"/>
      <c r="N32674" s="20"/>
      <c r="O32674" s="20"/>
    </row>
    <row r="32675" spans="10:15" x14ac:dyDescent="0.2">
      <c r="J32675" s="20"/>
      <c r="K32675" s="20"/>
      <c r="L32675" s="20"/>
      <c r="M32675" s="20"/>
      <c r="N32675" s="20"/>
      <c r="O32675" s="20"/>
    </row>
    <row r="32676" spans="10:15" x14ac:dyDescent="0.2">
      <c r="J32676" s="20"/>
      <c r="K32676" s="20"/>
      <c r="L32676" s="20"/>
      <c r="M32676" s="20"/>
      <c r="N32676" s="20"/>
      <c r="O32676" s="20"/>
    </row>
    <row r="32677" spans="10:15" x14ac:dyDescent="0.2">
      <c r="J32677" s="20"/>
      <c r="K32677" s="20"/>
      <c r="L32677" s="20"/>
      <c r="M32677" s="20"/>
      <c r="N32677" s="20"/>
      <c r="O32677" s="20"/>
    </row>
    <row r="32678" spans="10:15" x14ac:dyDescent="0.2">
      <c r="J32678" s="20"/>
      <c r="K32678" s="20"/>
      <c r="L32678" s="20"/>
      <c r="M32678" s="20"/>
      <c r="N32678" s="20"/>
      <c r="O32678" s="20"/>
    </row>
    <row r="32679" spans="10:15" x14ac:dyDescent="0.2">
      <c r="J32679" s="20"/>
      <c r="K32679" s="20"/>
      <c r="L32679" s="20"/>
      <c r="M32679" s="20"/>
      <c r="N32679" s="20"/>
      <c r="O32679" s="20"/>
    </row>
    <row r="32680" spans="10:15" x14ac:dyDescent="0.2">
      <c r="J32680" s="20"/>
      <c r="K32680" s="20"/>
      <c r="L32680" s="20"/>
      <c r="M32680" s="20"/>
      <c r="N32680" s="20"/>
      <c r="O32680" s="20"/>
    </row>
    <row r="32681" spans="10:15" x14ac:dyDescent="0.2">
      <c r="J32681" s="20"/>
      <c r="K32681" s="20"/>
      <c r="L32681" s="20"/>
      <c r="M32681" s="20"/>
      <c r="N32681" s="20"/>
      <c r="O32681" s="20"/>
    </row>
    <row r="32682" spans="10:15" x14ac:dyDescent="0.2">
      <c r="J32682" s="20"/>
      <c r="K32682" s="20"/>
      <c r="L32682" s="20"/>
      <c r="M32682" s="20"/>
      <c r="N32682" s="20"/>
      <c r="O32682" s="20"/>
    </row>
    <row r="32683" spans="10:15" x14ac:dyDescent="0.2">
      <c r="J32683" s="20"/>
      <c r="K32683" s="20"/>
      <c r="L32683" s="20"/>
      <c r="M32683" s="20"/>
      <c r="N32683" s="20"/>
      <c r="O32683" s="20"/>
    </row>
    <row r="32684" spans="10:15" x14ac:dyDescent="0.2">
      <c r="J32684" s="20"/>
      <c r="K32684" s="20"/>
      <c r="L32684" s="20"/>
      <c r="M32684" s="20"/>
      <c r="N32684" s="20"/>
      <c r="O32684" s="20"/>
    </row>
    <row r="32685" spans="10:15" x14ac:dyDescent="0.2">
      <c r="J32685" s="20"/>
      <c r="K32685" s="20"/>
      <c r="L32685" s="20"/>
      <c r="M32685" s="20"/>
      <c r="N32685" s="20"/>
      <c r="O32685" s="20"/>
    </row>
    <row r="32686" spans="10:15" x14ac:dyDescent="0.2">
      <c r="J32686" s="20"/>
      <c r="K32686" s="20"/>
      <c r="L32686" s="20"/>
      <c r="M32686" s="20"/>
      <c r="N32686" s="20"/>
      <c r="O32686" s="20"/>
    </row>
    <row r="32687" spans="10:15" x14ac:dyDescent="0.2">
      <c r="J32687" s="20"/>
      <c r="K32687" s="20"/>
      <c r="L32687" s="20"/>
      <c r="M32687" s="20"/>
      <c r="N32687" s="20"/>
      <c r="O32687" s="20"/>
    </row>
    <row r="32688" spans="10:15" x14ac:dyDescent="0.2">
      <c r="J32688" s="20"/>
      <c r="K32688" s="20"/>
      <c r="L32688" s="20"/>
      <c r="M32688" s="20"/>
      <c r="N32688" s="20"/>
      <c r="O32688" s="20"/>
    </row>
    <row r="32689" spans="10:15" x14ac:dyDescent="0.2">
      <c r="J32689" s="20"/>
      <c r="K32689" s="20"/>
      <c r="L32689" s="20"/>
      <c r="M32689" s="20"/>
      <c r="N32689" s="20"/>
      <c r="O32689" s="20"/>
    </row>
    <row r="32690" spans="10:15" x14ac:dyDescent="0.2">
      <c r="J32690" s="20"/>
      <c r="K32690" s="20"/>
      <c r="L32690" s="20"/>
      <c r="M32690" s="20"/>
      <c r="N32690" s="20"/>
      <c r="O32690" s="20"/>
    </row>
    <row r="32691" spans="10:15" x14ac:dyDescent="0.2">
      <c r="J32691" s="20"/>
      <c r="K32691" s="20"/>
      <c r="L32691" s="20"/>
      <c r="M32691" s="20"/>
      <c r="N32691" s="20"/>
      <c r="O32691" s="20"/>
    </row>
    <row r="32692" spans="10:15" x14ac:dyDescent="0.2">
      <c r="J32692" s="20"/>
      <c r="K32692" s="20"/>
      <c r="L32692" s="20"/>
      <c r="M32692" s="20"/>
      <c r="N32692" s="20"/>
      <c r="O32692" s="20"/>
    </row>
    <row r="32693" spans="10:15" x14ac:dyDescent="0.2">
      <c r="J32693" s="20"/>
      <c r="K32693" s="20"/>
      <c r="L32693" s="20"/>
      <c r="M32693" s="20"/>
      <c r="N32693" s="20"/>
      <c r="O32693" s="20"/>
    </row>
    <row r="32694" spans="10:15" x14ac:dyDescent="0.2">
      <c r="J32694" s="20"/>
      <c r="K32694" s="20"/>
      <c r="L32694" s="20"/>
      <c r="M32694" s="20"/>
      <c r="N32694" s="20"/>
      <c r="O32694" s="20"/>
    </row>
    <row r="32695" spans="10:15" x14ac:dyDescent="0.2">
      <c r="J32695" s="20"/>
      <c r="K32695" s="20"/>
      <c r="L32695" s="20"/>
      <c r="M32695" s="20"/>
      <c r="N32695" s="20"/>
      <c r="O32695" s="20"/>
    </row>
    <row r="32696" spans="10:15" x14ac:dyDescent="0.2">
      <c r="J32696" s="20"/>
      <c r="K32696" s="20"/>
      <c r="L32696" s="20"/>
      <c r="M32696" s="20"/>
      <c r="N32696" s="20"/>
      <c r="O32696" s="20"/>
    </row>
    <row r="32697" spans="10:15" x14ac:dyDescent="0.2">
      <c r="J32697" s="20"/>
      <c r="K32697" s="20"/>
      <c r="L32697" s="20"/>
      <c r="M32697" s="20"/>
      <c r="N32697" s="20"/>
      <c r="O32697" s="20"/>
    </row>
    <row r="32698" spans="10:15" x14ac:dyDescent="0.2">
      <c r="J32698" s="20"/>
      <c r="K32698" s="20"/>
      <c r="L32698" s="20"/>
      <c r="M32698" s="20"/>
      <c r="N32698" s="20"/>
      <c r="O32698" s="20"/>
    </row>
    <row r="32699" spans="10:15" x14ac:dyDescent="0.2">
      <c r="J32699" s="20"/>
      <c r="K32699" s="20"/>
      <c r="L32699" s="20"/>
      <c r="M32699" s="20"/>
      <c r="N32699" s="20"/>
      <c r="O32699" s="20"/>
    </row>
    <row r="32700" spans="10:15" x14ac:dyDescent="0.2">
      <c r="J32700" s="20"/>
      <c r="K32700" s="20"/>
      <c r="L32700" s="20"/>
      <c r="M32700" s="20"/>
      <c r="N32700" s="20"/>
      <c r="O32700" s="20"/>
    </row>
    <row r="32701" spans="10:15" x14ac:dyDescent="0.2">
      <c r="J32701" s="20"/>
      <c r="K32701" s="20"/>
      <c r="L32701" s="20"/>
      <c r="M32701" s="20"/>
      <c r="N32701" s="20"/>
      <c r="O32701" s="20"/>
    </row>
    <row r="32702" spans="10:15" x14ac:dyDescent="0.2">
      <c r="J32702" s="20"/>
      <c r="K32702" s="20"/>
      <c r="L32702" s="20"/>
      <c r="M32702" s="20"/>
      <c r="N32702" s="20"/>
      <c r="O32702" s="20"/>
    </row>
    <row r="32703" spans="10:15" x14ac:dyDescent="0.2">
      <c r="J32703" s="20"/>
      <c r="K32703" s="20"/>
      <c r="L32703" s="20"/>
      <c r="M32703" s="20"/>
      <c r="N32703" s="20"/>
      <c r="O32703" s="20"/>
    </row>
    <row r="32704" spans="10:15" x14ac:dyDescent="0.2">
      <c r="J32704" s="20"/>
      <c r="K32704" s="20"/>
      <c r="L32704" s="20"/>
      <c r="M32704" s="20"/>
      <c r="N32704" s="20"/>
      <c r="O32704" s="20"/>
    </row>
    <row r="32705" spans="10:15" x14ac:dyDescent="0.2">
      <c r="J32705" s="20"/>
      <c r="K32705" s="20"/>
      <c r="L32705" s="20"/>
      <c r="M32705" s="20"/>
      <c r="N32705" s="20"/>
      <c r="O32705" s="20"/>
    </row>
    <row r="32706" spans="10:15" x14ac:dyDescent="0.2">
      <c r="J32706" s="20"/>
      <c r="K32706" s="20"/>
      <c r="L32706" s="20"/>
      <c r="M32706" s="20"/>
      <c r="N32706" s="20"/>
      <c r="O32706" s="20"/>
    </row>
    <row r="32707" spans="10:15" x14ac:dyDescent="0.2">
      <c r="J32707" s="20"/>
      <c r="K32707" s="20"/>
      <c r="L32707" s="20"/>
      <c r="M32707" s="20"/>
      <c r="N32707" s="20"/>
      <c r="O32707" s="20"/>
    </row>
    <row r="32708" spans="10:15" x14ac:dyDescent="0.2">
      <c r="J32708" s="20"/>
      <c r="K32708" s="20"/>
      <c r="L32708" s="20"/>
      <c r="M32708" s="20"/>
      <c r="N32708" s="20"/>
      <c r="O32708" s="20"/>
    </row>
    <row r="32709" spans="10:15" x14ac:dyDescent="0.2">
      <c r="J32709" s="20"/>
      <c r="K32709" s="20"/>
      <c r="L32709" s="20"/>
      <c r="M32709" s="20"/>
      <c r="N32709" s="20"/>
      <c r="O32709" s="20"/>
    </row>
    <row r="32710" spans="10:15" x14ac:dyDescent="0.2">
      <c r="J32710" s="20"/>
      <c r="K32710" s="20"/>
      <c r="L32710" s="20"/>
      <c r="M32710" s="20"/>
      <c r="N32710" s="20"/>
      <c r="O32710" s="20"/>
    </row>
    <row r="32711" spans="10:15" x14ac:dyDescent="0.2">
      <c r="J32711" s="20"/>
      <c r="K32711" s="20"/>
      <c r="L32711" s="20"/>
      <c r="M32711" s="20"/>
      <c r="N32711" s="20"/>
      <c r="O32711" s="20"/>
    </row>
    <row r="32712" spans="10:15" x14ac:dyDescent="0.2">
      <c r="J32712" s="20"/>
      <c r="K32712" s="20"/>
      <c r="L32712" s="20"/>
      <c r="M32712" s="20"/>
      <c r="N32712" s="20"/>
      <c r="O32712" s="20"/>
    </row>
    <row r="32713" spans="10:15" x14ac:dyDescent="0.2">
      <c r="J32713" s="20"/>
      <c r="K32713" s="20"/>
      <c r="L32713" s="20"/>
      <c r="M32713" s="20"/>
      <c r="N32713" s="20"/>
      <c r="O32713" s="20"/>
    </row>
    <row r="32714" spans="10:15" x14ac:dyDescent="0.2">
      <c r="J32714" s="20"/>
      <c r="K32714" s="20"/>
      <c r="L32714" s="20"/>
      <c r="M32714" s="20"/>
      <c r="N32714" s="20"/>
      <c r="O32714" s="20"/>
    </row>
    <row r="32715" spans="10:15" x14ac:dyDescent="0.2">
      <c r="J32715" s="20"/>
      <c r="K32715" s="20"/>
      <c r="L32715" s="20"/>
      <c r="M32715" s="20"/>
      <c r="N32715" s="20"/>
      <c r="O32715" s="20"/>
    </row>
    <row r="32716" spans="10:15" x14ac:dyDescent="0.2">
      <c r="J32716" s="20"/>
      <c r="K32716" s="20"/>
      <c r="L32716" s="20"/>
      <c r="M32716" s="20"/>
      <c r="N32716" s="20"/>
      <c r="O32716" s="20"/>
    </row>
    <row r="32717" spans="10:15" x14ac:dyDescent="0.2">
      <c r="J32717" s="20"/>
      <c r="K32717" s="20"/>
      <c r="L32717" s="20"/>
      <c r="M32717" s="20"/>
      <c r="N32717" s="20"/>
      <c r="O32717" s="20"/>
    </row>
    <row r="32718" spans="10:15" x14ac:dyDescent="0.2">
      <c r="J32718" s="20"/>
      <c r="K32718" s="20"/>
      <c r="L32718" s="20"/>
      <c r="M32718" s="20"/>
      <c r="N32718" s="20"/>
      <c r="O32718" s="20"/>
    </row>
    <row r="32719" spans="10:15" x14ac:dyDescent="0.2">
      <c r="J32719" s="20"/>
      <c r="K32719" s="20"/>
      <c r="L32719" s="20"/>
      <c r="M32719" s="20"/>
      <c r="N32719" s="20"/>
      <c r="O32719" s="20"/>
    </row>
    <row r="32720" spans="10:15" x14ac:dyDescent="0.2">
      <c r="J32720" s="20"/>
      <c r="K32720" s="20"/>
      <c r="L32720" s="20"/>
      <c r="M32720" s="20"/>
      <c r="N32720" s="20"/>
      <c r="O32720" s="20"/>
    </row>
    <row r="32721" spans="10:15" x14ac:dyDescent="0.2">
      <c r="J32721" s="20"/>
      <c r="K32721" s="20"/>
      <c r="L32721" s="20"/>
      <c r="M32721" s="20"/>
      <c r="N32721" s="20"/>
      <c r="O32721" s="20"/>
    </row>
    <row r="32722" spans="10:15" x14ac:dyDescent="0.2">
      <c r="J32722" s="20"/>
      <c r="K32722" s="20"/>
      <c r="L32722" s="20"/>
      <c r="M32722" s="20"/>
      <c r="N32722" s="20"/>
      <c r="O32722" s="20"/>
    </row>
    <row r="32723" spans="10:15" x14ac:dyDescent="0.2">
      <c r="J32723" s="20"/>
      <c r="K32723" s="20"/>
      <c r="L32723" s="20"/>
      <c r="M32723" s="20"/>
      <c r="N32723" s="20"/>
      <c r="O32723" s="20"/>
    </row>
    <row r="32724" spans="10:15" x14ac:dyDescent="0.2">
      <c r="J32724" s="20"/>
      <c r="K32724" s="20"/>
      <c r="L32724" s="20"/>
      <c r="M32724" s="20"/>
      <c r="N32724" s="20"/>
      <c r="O32724" s="20"/>
    </row>
    <row r="32725" spans="10:15" x14ac:dyDescent="0.2">
      <c r="J32725" s="20"/>
      <c r="K32725" s="20"/>
      <c r="L32725" s="20"/>
      <c r="M32725" s="20"/>
      <c r="N32725" s="20"/>
      <c r="O32725" s="20"/>
    </row>
    <row r="32726" spans="10:15" x14ac:dyDescent="0.2">
      <c r="J32726" s="20"/>
      <c r="K32726" s="20"/>
      <c r="L32726" s="20"/>
      <c r="M32726" s="20"/>
      <c r="N32726" s="20"/>
      <c r="O32726" s="20"/>
    </row>
    <row r="32727" spans="10:15" x14ac:dyDescent="0.2">
      <c r="J32727" s="20"/>
      <c r="K32727" s="20"/>
      <c r="L32727" s="20"/>
      <c r="M32727" s="20"/>
      <c r="N32727" s="20"/>
      <c r="O32727" s="20"/>
    </row>
    <row r="32728" spans="10:15" x14ac:dyDescent="0.2">
      <c r="J32728" s="20"/>
      <c r="K32728" s="20"/>
      <c r="L32728" s="20"/>
      <c r="M32728" s="20"/>
      <c r="N32728" s="20"/>
      <c r="O32728" s="20"/>
    </row>
    <row r="32729" spans="10:15" x14ac:dyDescent="0.2">
      <c r="J32729" s="20"/>
      <c r="K32729" s="20"/>
      <c r="L32729" s="20"/>
      <c r="M32729" s="20"/>
      <c r="N32729" s="20"/>
      <c r="O32729" s="20"/>
    </row>
    <row r="32730" spans="10:15" x14ac:dyDescent="0.2">
      <c r="J32730" s="20"/>
      <c r="K32730" s="20"/>
      <c r="L32730" s="20"/>
      <c r="M32730" s="20"/>
      <c r="N32730" s="20"/>
      <c r="O32730" s="20"/>
    </row>
    <row r="32731" spans="10:15" x14ac:dyDescent="0.2">
      <c r="J32731" s="20"/>
      <c r="K32731" s="20"/>
      <c r="L32731" s="20"/>
      <c r="M32731" s="20"/>
      <c r="N32731" s="20"/>
      <c r="O32731" s="20"/>
    </row>
    <row r="32732" spans="10:15" x14ac:dyDescent="0.2">
      <c r="J32732" s="20"/>
      <c r="K32732" s="20"/>
      <c r="L32732" s="20"/>
      <c r="M32732" s="20"/>
      <c r="N32732" s="20"/>
      <c r="O32732" s="20"/>
    </row>
    <row r="32733" spans="10:15" x14ac:dyDescent="0.2">
      <c r="J32733" s="20"/>
      <c r="K32733" s="20"/>
      <c r="L32733" s="20"/>
      <c r="M32733" s="20"/>
      <c r="N32733" s="20"/>
      <c r="O32733" s="20"/>
    </row>
    <row r="32734" spans="10:15" x14ac:dyDescent="0.2">
      <c r="J32734" s="20"/>
      <c r="K32734" s="20"/>
      <c r="L32734" s="20"/>
      <c r="M32734" s="20"/>
      <c r="N32734" s="20"/>
      <c r="O32734" s="20"/>
    </row>
    <row r="32735" spans="10:15" x14ac:dyDescent="0.2">
      <c r="J32735" s="20"/>
      <c r="K32735" s="20"/>
      <c r="L32735" s="20"/>
      <c r="M32735" s="20"/>
      <c r="N32735" s="20"/>
      <c r="O32735" s="20"/>
    </row>
    <row r="32736" spans="10:15" x14ac:dyDescent="0.2">
      <c r="J32736" s="20"/>
      <c r="K32736" s="20"/>
      <c r="L32736" s="20"/>
      <c r="M32736" s="20"/>
      <c r="N32736" s="20"/>
      <c r="O32736" s="20"/>
    </row>
    <row r="32737" spans="10:15" x14ac:dyDescent="0.2">
      <c r="J32737" s="20"/>
      <c r="K32737" s="20"/>
      <c r="L32737" s="20"/>
      <c r="M32737" s="20"/>
      <c r="N32737" s="20"/>
      <c r="O32737" s="20"/>
    </row>
    <row r="32738" spans="10:15" x14ac:dyDescent="0.2">
      <c r="J32738" s="20"/>
      <c r="K32738" s="20"/>
      <c r="L32738" s="20"/>
      <c r="M32738" s="20"/>
      <c r="N32738" s="20"/>
      <c r="O32738" s="20"/>
    </row>
    <row r="32739" spans="10:15" x14ac:dyDescent="0.2">
      <c r="J32739" s="20"/>
      <c r="K32739" s="20"/>
      <c r="L32739" s="20"/>
      <c r="M32739" s="20"/>
      <c r="N32739" s="20"/>
      <c r="O32739" s="20"/>
    </row>
    <row r="32740" spans="10:15" x14ac:dyDescent="0.2">
      <c r="J32740" s="20"/>
      <c r="K32740" s="20"/>
      <c r="L32740" s="20"/>
      <c r="M32740" s="20"/>
      <c r="N32740" s="20"/>
      <c r="O32740" s="20"/>
    </row>
    <row r="32741" spans="10:15" x14ac:dyDescent="0.2">
      <c r="J32741" s="20"/>
      <c r="K32741" s="20"/>
      <c r="L32741" s="20"/>
      <c r="M32741" s="20"/>
      <c r="N32741" s="20"/>
      <c r="O32741" s="20"/>
    </row>
    <row r="32742" spans="10:15" x14ac:dyDescent="0.2">
      <c r="J32742" s="20"/>
      <c r="K32742" s="20"/>
      <c r="L32742" s="20"/>
      <c r="M32742" s="20"/>
      <c r="N32742" s="20"/>
      <c r="O32742" s="20"/>
    </row>
    <row r="32743" spans="10:15" x14ac:dyDescent="0.2">
      <c r="J32743" s="20"/>
      <c r="K32743" s="20"/>
      <c r="L32743" s="20"/>
      <c r="M32743" s="20"/>
      <c r="N32743" s="20"/>
      <c r="O32743" s="20"/>
    </row>
    <row r="32744" spans="10:15" x14ac:dyDescent="0.2">
      <c r="J32744" s="20"/>
      <c r="K32744" s="20"/>
      <c r="L32744" s="20"/>
      <c r="M32744" s="20"/>
      <c r="N32744" s="20"/>
      <c r="O32744" s="20"/>
    </row>
    <row r="32745" spans="10:15" x14ac:dyDescent="0.2">
      <c r="J32745" s="20"/>
      <c r="K32745" s="20"/>
      <c r="L32745" s="20"/>
      <c r="M32745" s="20"/>
      <c r="N32745" s="20"/>
      <c r="O32745" s="20"/>
    </row>
    <row r="32746" spans="10:15" x14ac:dyDescent="0.2">
      <c r="J32746" s="20"/>
      <c r="K32746" s="20"/>
      <c r="L32746" s="20"/>
      <c r="M32746" s="20"/>
      <c r="N32746" s="20"/>
      <c r="O32746" s="20"/>
    </row>
    <row r="32747" spans="10:15" x14ac:dyDescent="0.2">
      <c r="J32747" s="20"/>
      <c r="K32747" s="20"/>
      <c r="L32747" s="20"/>
      <c r="M32747" s="20"/>
      <c r="N32747" s="20"/>
      <c r="O32747" s="20"/>
    </row>
    <row r="32748" spans="10:15" x14ac:dyDescent="0.2">
      <c r="J32748" s="20"/>
      <c r="K32748" s="20"/>
      <c r="L32748" s="20"/>
      <c r="M32748" s="20"/>
      <c r="N32748" s="20"/>
      <c r="O32748" s="20"/>
    </row>
    <row r="32749" spans="10:15" x14ac:dyDescent="0.2">
      <c r="J32749" s="20"/>
      <c r="K32749" s="20"/>
      <c r="L32749" s="20"/>
      <c r="M32749" s="20"/>
      <c r="N32749" s="20"/>
      <c r="O32749" s="20"/>
    </row>
    <row r="32750" spans="10:15" x14ac:dyDescent="0.2">
      <c r="J32750" s="20"/>
      <c r="K32750" s="20"/>
      <c r="L32750" s="20"/>
      <c r="M32750" s="20"/>
      <c r="N32750" s="20"/>
      <c r="O32750" s="20"/>
    </row>
    <row r="32751" spans="10:15" x14ac:dyDescent="0.2">
      <c r="J32751" s="20"/>
      <c r="K32751" s="20"/>
      <c r="L32751" s="20"/>
      <c r="M32751" s="20"/>
      <c r="N32751" s="20"/>
      <c r="O32751" s="20"/>
    </row>
    <row r="32752" spans="10:15" x14ac:dyDescent="0.2">
      <c r="J32752" s="20"/>
      <c r="K32752" s="20"/>
      <c r="L32752" s="20"/>
      <c r="M32752" s="20"/>
      <c r="N32752" s="20"/>
      <c r="O32752" s="20"/>
    </row>
    <row r="32753" spans="10:15" x14ac:dyDescent="0.2">
      <c r="J32753" s="20"/>
      <c r="K32753" s="20"/>
      <c r="L32753" s="20"/>
      <c r="M32753" s="20"/>
      <c r="N32753" s="20"/>
      <c r="O32753" s="20"/>
    </row>
    <row r="32754" spans="10:15" x14ac:dyDescent="0.2">
      <c r="J32754" s="20"/>
      <c r="K32754" s="20"/>
      <c r="L32754" s="20"/>
      <c r="M32754" s="20"/>
      <c r="N32754" s="20"/>
      <c r="O32754" s="20"/>
    </row>
    <row r="32755" spans="10:15" x14ac:dyDescent="0.2">
      <c r="J32755" s="20"/>
      <c r="K32755" s="20"/>
      <c r="L32755" s="20"/>
      <c r="M32755" s="20"/>
      <c r="N32755" s="20"/>
      <c r="O32755" s="20"/>
    </row>
    <row r="32756" spans="10:15" x14ac:dyDescent="0.2">
      <c r="J32756" s="20"/>
      <c r="K32756" s="20"/>
      <c r="L32756" s="20"/>
      <c r="M32756" s="20"/>
      <c r="N32756" s="20"/>
      <c r="O32756" s="20"/>
    </row>
    <row r="32757" spans="10:15" x14ac:dyDescent="0.2">
      <c r="J32757" s="20"/>
      <c r="K32757" s="20"/>
      <c r="L32757" s="20"/>
      <c r="M32757" s="20"/>
      <c r="N32757" s="20"/>
      <c r="O32757" s="20"/>
    </row>
    <row r="32758" spans="10:15" x14ac:dyDescent="0.2">
      <c r="J32758" s="20"/>
      <c r="K32758" s="20"/>
      <c r="L32758" s="20"/>
      <c r="M32758" s="20"/>
      <c r="N32758" s="20"/>
      <c r="O32758" s="20"/>
    </row>
    <row r="32759" spans="10:15" x14ac:dyDescent="0.2">
      <c r="J32759" s="20"/>
      <c r="K32759" s="20"/>
      <c r="L32759" s="20"/>
      <c r="M32759" s="20"/>
      <c r="N32759" s="20"/>
      <c r="O32759" s="20"/>
    </row>
    <row r="32760" spans="10:15" x14ac:dyDescent="0.2">
      <c r="J32760" s="20"/>
      <c r="K32760" s="20"/>
      <c r="L32760" s="20"/>
      <c r="M32760" s="20"/>
      <c r="N32760" s="20"/>
      <c r="O32760" s="20"/>
    </row>
    <row r="32761" spans="10:15" x14ac:dyDescent="0.2">
      <c r="J32761" s="20"/>
      <c r="K32761" s="20"/>
      <c r="L32761" s="20"/>
      <c r="M32761" s="20"/>
      <c r="N32761" s="20"/>
      <c r="O32761" s="20"/>
    </row>
    <row r="32762" spans="10:15" x14ac:dyDescent="0.2">
      <c r="J32762" s="20"/>
      <c r="K32762" s="20"/>
      <c r="L32762" s="20"/>
      <c r="M32762" s="20"/>
      <c r="N32762" s="20"/>
      <c r="O32762" s="20"/>
    </row>
    <row r="32763" spans="10:15" x14ac:dyDescent="0.2">
      <c r="J32763" s="20"/>
      <c r="K32763" s="20"/>
      <c r="L32763" s="20"/>
      <c r="M32763" s="20"/>
      <c r="N32763" s="20"/>
      <c r="O32763" s="20"/>
    </row>
    <row r="32764" spans="10:15" x14ac:dyDescent="0.2">
      <c r="J32764" s="20"/>
      <c r="K32764" s="20"/>
      <c r="L32764" s="20"/>
      <c r="M32764" s="20"/>
      <c r="N32764" s="20"/>
      <c r="O32764" s="20"/>
    </row>
    <row r="32765" spans="10:15" x14ac:dyDescent="0.2">
      <c r="J32765" s="20"/>
      <c r="K32765" s="20"/>
      <c r="L32765" s="20"/>
      <c r="M32765" s="20"/>
      <c r="N32765" s="20"/>
      <c r="O32765" s="20"/>
    </row>
    <row r="32766" spans="10:15" x14ac:dyDescent="0.2">
      <c r="J32766" s="20"/>
      <c r="K32766" s="20"/>
      <c r="L32766" s="20"/>
      <c r="M32766" s="20"/>
      <c r="N32766" s="20"/>
      <c r="O32766" s="20"/>
    </row>
    <row r="32767" spans="10:15" x14ac:dyDescent="0.2">
      <c r="J32767" s="20"/>
      <c r="K32767" s="20"/>
      <c r="L32767" s="20"/>
      <c r="M32767" s="20"/>
      <c r="N32767" s="20"/>
      <c r="O32767" s="20"/>
    </row>
    <row r="32768" spans="10:15" x14ac:dyDescent="0.2">
      <c r="J32768" s="20"/>
      <c r="K32768" s="20"/>
      <c r="L32768" s="20"/>
      <c r="M32768" s="20"/>
      <c r="N32768" s="20"/>
      <c r="O32768" s="20"/>
    </row>
    <row r="32769" spans="10:15" x14ac:dyDescent="0.2">
      <c r="J32769" s="20"/>
      <c r="K32769" s="20"/>
      <c r="L32769" s="20"/>
      <c r="M32769" s="20"/>
      <c r="N32769" s="20"/>
      <c r="O32769" s="20"/>
    </row>
    <row r="32770" spans="10:15" x14ac:dyDescent="0.2">
      <c r="J32770" s="20"/>
      <c r="K32770" s="20"/>
      <c r="L32770" s="20"/>
      <c r="M32770" s="20"/>
      <c r="N32770" s="20"/>
      <c r="O32770" s="20"/>
    </row>
    <row r="32771" spans="10:15" x14ac:dyDescent="0.2">
      <c r="J32771" s="20"/>
      <c r="K32771" s="20"/>
      <c r="L32771" s="20"/>
      <c r="M32771" s="20"/>
      <c r="N32771" s="20"/>
      <c r="O32771" s="20"/>
    </row>
    <row r="32772" spans="10:15" x14ac:dyDescent="0.2">
      <c r="J32772" s="20"/>
      <c r="K32772" s="20"/>
      <c r="L32772" s="20"/>
      <c r="M32772" s="20"/>
      <c r="N32772" s="20"/>
      <c r="O32772" s="20"/>
    </row>
    <row r="32773" spans="10:15" x14ac:dyDescent="0.2">
      <c r="J32773" s="20"/>
      <c r="K32773" s="20"/>
      <c r="L32773" s="20"/>
      <c r="M32773" s="20"/>
      <c r="N32773" s="20"/>
      <c r="O32773" s="20"/>
    </row>
    <row r="32774" spans="10:15" x14ac:dyDescent="0.2">
      <c r="J32774" s="20"/>
      <c r="K32774" s="20"/>
      <c r="L32774" s="20"/>
      <c r="M32774" s="20"/>
      <c r="N32774" s="20"/>
      <c r="O32774" s="20"/>
    </row>
    <row r="32775" spans="10:15" x14ac:dyDescent="0.2">
      <c r="J32775" s="20"/>
      <c r="K32775" s="20"/>
      <c r="L32775" s="20"/>
      <c r="M32775" s="20"/>
      <c r="N32775" s="20"/>
      <c r="O32775" s="20"/>
    </row>
    <row r="32776" spans="10:15" x14ac:dyDescent="0.2">
      <c r="J32776" s="20"/>
      <c r="K32776" s="20"/>
      <c r="L32776" s="20"/>
      <c r="M32776" s="20"/>
      <c r="N32776" s="20"/>
      <c r="O32776" s="20"/>
    </row>
    <row r="32777" spans="10:15" x14ac:dyDescent="0.2">
      <c r="J32777" s="20"/>
      <c r="K32777" s="20"/>
      <c r="L32777" s="20"/>
      <c r="M32777" s="20"/>
      <c r="N32777" s="20"/>
      <c r="O32777" s="20"/>
    </row>
    <row r="32778" spans="10:15" x14ac:dyDescent="0.2">
      <c r="J32778" s="20"/>
      <c r="K32778" s="20"/>
      <c r="L32778" s="20"/>
      <c r="M32778" s="20"/>
      <c r="N32778" s="20"/>
      <c r="O32778" s="20"/>
    </row>
    <row r="32779" spans="10:15" x14ac:dyDescent="0.2">
      <c r="J32779" s="20"/>
      <c r="K32779" s="20"/>
      <c r="L32779" s="20"/>
      <c r="M32779" s="20"/>
      <c r="N32779" s="20"/>
      <c r="O32779" s="20"/>
    </row>
    <row r="32780" spans="10:15" x14ac:dyDescent="0.2">
      <c r="J32780" s="20"/>
      <c r="K32780" s="20"/>
      <c r="L32780" s="20"/>
      <c r="M32780" s="20"/>
      <c r="N32780" s="20"/>
      <c r="O32780" s="20"/>
    </row>
    <row r="32781" spans="10:15" x14ac:dyDescent="0.2">
      <c r="J32781" s="20"/>
      <c r="K32781" s="20"/>
      <c r="L32781" s="20"/>
      <c r="M32781" s="20"/>
      <c r="N32781" s="20"/>
      <c r="O32781" s="20"/>
    </row>
    <row r="32782" spans="10:15" x14ac:dyDescent="0.2">
      <c r="J32782" s="20"/>
      <c r="K32782" s="20"/>
      <c r="L32782" s="20"/>
      <c r="M32782" s="20"/>
      <c r="N32782" s="20"/>
      <c r="O32782" s="20"/>
    </row>
    <row r="32783" spans="10:15" x14ac:dyDescent="0.2">
      <c r="J32783" s="20"/>
      <c r="K32783" s="20"/>
      <c r="L32783" s="20"/>
      <c r="M32783" s="20"/>
      <c r="N32783" s="20"/>
      <c r="O32783" s="20"/>
    </row>
    <row r="32784" spans="10:15" x14ac:dyDescent="0.2">
      <c r="J32784" s="20"/>
      <c r="K32784" s="20"/>
      <c r="L32784" s="20"/>
      <c r="M32784" s="20"/>
      <c r="N32784" s="20"/>
      <c r="O32784" s="20"/>
    </row>
    <row r="32785" spans="10:15" x14ac:dyDescent="0.2">
      <c r="J32785" s="20"/>
      <c r="K32785" s="20"/>
      <c r="L32785" s="20"/>
      <c r="M32785" s="20"/>
      <c r="N32785" s="20"/>
      <c r="O32785" s="20"/>
    </row>
    <row r="32786" spans="10:15" x14ac:dyDescent="0.2">
      <c r="J32786" s="20"/>
      <c r="K32786" s="20"/>
      <c r="L32786" s="20"/>
      <c r="M32786" s="20"/>
      <c r="N32786" s="20"/>
      <c r="O32786" s="20"/>
    </row>
    <row r="32787" spans="10:15" x14ac:dyDescent="0.2">
      <c r="J32787" s="20"/>
      <c r="K32787" s="20"/>
      <c r="L32787" s="20"/>
      <c r="M32787" s="20"/>
      <c r="N32787" s="20"/>
      <c r="O32787" s="20"/>
    </row>
    <row r="32788" spans="10:15" x14ac:dyDescent="0.2">
      <c r="J32788" s="20"/>
      <c r="K32788" s="20"/>
      <c r="L32788" s="20"/>
      <c r="M32788" s="20"/>
      <c r="N32788" s="20"/>
      <c r="O32788" s="20"/>
    </row>
    <row r="32789" spans="10:15" x14ac:dyDescent="0.2">
      <c r="J32789" s="20"/>
      <c r="K32789" s="20"/>
      <c r="L32789" s="20"/>
      <c r="M32789" s="20"/>
      <c r="N32789" s="20"/>
      <c r="O32789" s="20"/>
    </row>
    <row r="32790" spans="10:15" x14ac:dyDescent="0.2">
      <c r="J32790" s="20"/>
      <c r="K32790" s="20"/>
      <c r="L32790" s="20"/>
      <c r="M32790" s="20"/>
      <c r="N32790" s="20"/>
      <c r="O32790" s="20"/>
    </row>
    <row r="32791" spans="10:15" x14ac:dyDescent="0.2">
      <c r="J32791" s="20"/>
      <c r="K32791" s="20"/>
      <c r="L32791" s="20"/>
      <c r="M32791" s="20"/>
      <c r="N32791" s="20"/>
      <c r="O32791" s="20"/>
    </row>
    <row r="32792" spans="10:15" x14ac:dyDescent="0.2">
      <c r="J32792" s="20"/>
      <c r="K32792" s="20"/>
      <c r="L32792" s="20"/>
      <c r="M32792" s="20"/>
      <c r="N32792" s="20"/>
      <c r="O32792" s="20"/>
    </row>
    <row r="32793" spans="10:15" x14ac:dyDescent="0.2">
      <c r="J32793" s="20"/>
      <c r="K32793" s="20"/>
      <c r="L32793" s="20"/>
      <c r="M32793" s="20"/>
      <c r="N32793" s="20"/>
      <c r="O32793" s="20"/>
    </row>
    <row r="32794" spans="10:15" x14ac:dyDescent="0.2">
      <c r="J32794" s="20"/>
      <c r="K32794" s="20"/>
      <c r="L32794" s="20"/>
      <c r="M32794" s="20"/>
      <c r="N32794" s="20"/>
      <c r="O32794" s="20"/>
    </row>
    <row r="32795" spans="10:15" x14ac:dyDescent="0.2">
      <c r="J32795" s="20"/>
      <c r="K32795" s="20"/>
      <c r="L32795" s="20"/>
      <c r="M32795" s="20"/>
      <c r="N32795" s="20"/>
      <c r="O32795" s="20"/>
    </row>
    <row r="32796" spans="10:15" x14ac:dyDescent="0.2">
      <c r="J32796" s="20"/>
      <c r="K32796" s="20"/>
      <c r="L32796" s="20"/>
      <c r="M32796" s="20"/>
      <c r="N32796" s="20"/>
      <c r="O32796" s="20"/>
    </row>
    <row r="32797" spans="10:15" x14ac:dyDescent="0.2">
      <c r="J32797" s="20"/>
      <c r="K32797" s="20"/>
      <c r="L32797" s="20"/>
      <c r="M32797" s="20"/>
      <c r="N32797" s="20"/>
      <c r="O32797" s="20"/>
    </row>
    <row r="32798" spans="10:15" x14ac:dyDescent="0.2">
      <c r="J32798" s="20"/>
      <c r="K32798" s="20"/>
      <c r="L32798" s="20"/>
      <c r="M32798" s="20"/>
      <c r="N32798" s="20"/>
      <c r="O32798" s="20"/>
    </row>
    <row r="32799" spans="10:15" x14ac:dyDescent="0.2">
      <c r="J32799" s="20"/>
      <c r="K32799" s="20"/>
      <c r="L32799" s="20"/>
      <c r="M32799" s="20"/>
      <c r="N32799" s="20"/>
      <c r="O32799" s="20"/>
    </row>
    <row r="32800" spans="10:15" x14ac:dyDescent="0.2">
      <c r="J32800" s="20"/>
      <c r="K32800" s="20"/>
      <c r="L32800" s="20"/>
      <c r="M32800" s="20"/>
      <c r="N32800" s="20"/>
      <c r="O32800" s="20"/>
    </row>
    <row r="32801" spans="10:15" x14ac:dyDescent="0.2">
      <c r="J32801" s="20"/>
      <c r="K32801" s="20"/>
      <c r="L32801" s="20"/>
      <c r="M32801" s="20"/>
      <c r="N32801" s="20"/>
      <c r="O32801" s="20"/>
    </row>
    <row r="32802" spans="10:15" x14ac:dyDescent="0.2">
      <c r="J32802" s="20"/>
      <c r="K32802" s="20"/>
      <c r="L32802" s="20"/>
      <c r="M32802" s="20"/>
      <c r="N32802" s="20"/>
      <c r="O32802" s="20"/>
    </row>
    <row r="32803" spans="10:15" x14ac:dyDescent="0.2">
      <c r="J32803" s="20"/>
      <c r="K32803" s="20"/>
      <c r="L32803" s="20"/>
      <c r="M32803" s="20"/>
      <c r="N32803" s="20"/>
      <c r="O32803" s="20"/>
    </row>
    <row r="32804" spans="10:15" x14ac:dyDescent="0.2">
      <c r="J32804" s="20"/>
      <c r="K32804" s="20"/>
      <c r="L32804" s="20"/>
      <c r="M32804" s="20"/>
      <c r="N32804" s="20"/>
      <c r="O32804" s="20"/>
    </row>
    <row r="32805" spans="10:15" x14ac:dyDescent="0.2">
      <c r="J32805" s="20"/>
      <c r="K32805" s="20"/>
      <c r="L32805" s="20"/>
      <c r="M32805" s="20"/>
      <c r="N32805" s="20"/>
      <c r="O32805" s="20"/>
    </row>
    <row r="32806" spans="10:15" x14ac:dyDescent="0.2">
      <c r="J32806" s="20"/>
      <c r="K32806" s="20"/>
      <c r="L32806" s="20"/>
      <c r="M32806" s="20"/>
      <c r="N32806" s="20"/>
      <c r="O32806" s="20"/>
    </row>
    <row r="32807" spans="10:15" x14ac:dyDescent="0.2">
      <c r="J32807" s="20"/>
      <c r="K32807" s="20"/>
      <c r="L32807" s="20"/>
      <c r="M32807" s="20"/>
      <c r="N32807" s="20"/>
      <c r="O32807" s="20"/>
    </row>
    <row r="32808" spans="10:15" x14ac:dyDescent="0.2">
      <c r="J32808" s="20"/>
      <c r="K32808" s="20"/>
      <c r="L32808" s="20"/>
      <c r="M32808" s="20"/>
      <c r="N32808" s="20"/>
      <c r="O32808" s="20"/>
    </row>
    <row r="32809" spans="10:15" x14ac:dyDescent="0.2">
      <c r="J32809" s="20"/>
      <c r="K32809" s="20"/>
      <c r="L32809" s="20"/>
      <c r="M32809" s="20"/>
      <c r="N32809" s="20"/>
      <c r="O32809" s="20"/>
    </row>
    <row r="32810" spans="10:15" x14ac:dyDescent="0.2">
      <c r="J32810" s="20"/>
      <c r="K32810" s="20"/>
      <c r="L32810" s="20"/>
      <c r="M32810" s="20"/>
      <c r="N32810" s="20"/>
      <c r="O32810" s="20"/>
    </row>
    <row r="32811" spans="10:15" x14ac:dyDescent="0.2">
      <c r="J32811" s="20"/>
      <c r="K32811" s="20"/>
      <c r="L32811" s="20"/>
      <c r="M32811" s="20"/>
      <c r="N32811" s="20"/>
      <c r="O32811" s="20"/>
    </row>
    <row r="32812" spans="10:15" x14ac:dyDescent="0.2">
      <c r="J32812" s="20"/>
      <c r="K32812" s="20"/>
      <c r="L32812" s="20"/>
      <c r="M32812" s="20"/>
      <c r="N32812" s="20"/>
      <c r="O32812" s="20"/>
    </row>
    <row r="32813" spans="10:15" x14ac:dyDescent="0.2">
      <c r="J32813" s="20"/>
      <c r="K32813" s="20"/>
      <c r="L32813" s="20"/>
      <c r="M32813" s="20"/>
      <c r="N32813" s="20"/>
      <c r="O32813" s="20"/>
    </row>
    <row r="32814" spans="10:15" x14ac:dyDescent="0.2">
      <c r="J32814" s="20"/>
      <c r="K32814" s="20"/>
      <c r="L32814" s="20"/>
      <c r="M32814" s="20"/>
      <c r="N32814" s="20"/>
      <c r="O32814" s="20"/>
    </row>
    <row r="32815" spans="10:15" x14ac:dyDescent="0.2">
      <c r="J32815" s="20"/>
      <c r="K32815" s="20"/>
      <c r="L32815" s="20"/>
      <c r="M32815" s="20"/>
      <c r="N32815" s="20"/>
      <c r="O32815" s="20"/>
    </row>
    <row r="32816" spans="10:15" x14ac:dyDescent="0.2">
      <c r="J32816" s="20"/>
      <c r="K32816" s="20"/>
      <c r="L32816" s="20"/>
      <c r="M32816" s="20"/>
      <c r="N32816" s="20"/>
      <c r="O32816" s="20"/>
    </row>
    <row r="32817" spans="10:15" x14ac:dyDescent="0.2">
      <c r="J32817" s="20"/>
      <c r="K32817" s="20"/>
      <c r="L32817" s="20"/>
      <c r="M32817" s="20"/>
      <c r="N32817" s="20"/>
      <c r="O32817" s="20"/>
    </row>
    <row r="32818" spans="10:15" x14ac:dyDescent="0.2">
      <c r="J32818" s="20"/>
      <c r="K32818" s="20"/>
      <c r="L32818" s="20"/>
      <c r="M32818" s="20"/>
      <c r="N32818" s="20"/>
      <c r="O32818" s="20"/>
    </row>
    <row r="32819" spans="10:15" x14ac:dyDescent="0.2">
      <c r="J32819" s="20"/>
      <c r="K32819" s="20"/>
      <c r="L32819" s="20"/>
      <c r="M32819" s="20"/>
      <c r="N32819" s="20"/>
      <c r="O32819" s="20"/>
    </row>
    <row r="32820" spans="10:15" x14ac:dyDescent="0.2">
      <c r="J32820" s="20"/>
      <c r="K32820" s="20"/>
      <c r="L32820" s="20"/>
      <c r="M32820" s="20"/>
      <c r="N32820" s="20"/>
      <c r="O32820" s="20"/>
    </row>
    <row r="32821" spans="10:15" x14ac:dyDescent="0.2">
      <c r="J32821" s="20"/>
      <c r="K32821" s="20"/>
      <c r="L32821" s="20"/>
      <c r="M32821" s="20"/>
      <c r="N32821" s="20"/>
      <c r="O32821" s="20"/>
    </row>
    <row r="32822" spans="10:15" x14ac:dyDescent="0.2">
      <c r="J32822" s="20"/>
      <c r="K32822" s="20"/>
      <c r="L32822" s="20"/>
      <c r="M32822" s="20"/>
      <c r="N32822" s="20"/>
      <c r="O32822" s="20"/>
    </row>
    <row r="32823" spans="10:15" x14ac:dyDescent="0.2">
      <c r="J32823" s="20"/>
      <c r="K32823" s="20"/>
      <c r="L32823" s="20"/>
      <c r="M32823" s="20"/>
      <c r="N32823" s="20"/>
      <c r="O32823" s="20"/>
    </row>
    <row r="32824" spans="10:15" x14ac:dyDescent="0.2">
      <c r="J32824" s="20"/>
      <c r="K32824" s="20"/>
      <c r="L32824" s="20"/>
      <c r="M32824" s="20"/>
      <c r="N32824" s="20"/>
      <c r="O32824" s="20"/>
    </row>
    <row r="32825" spans="10:15" x14ac:dyDescent="0.2">
      <c r="J32825" s="20"/>
      <c r="K32825" s="20"/>
      <c r="L32825" s="20"/>
      <c r="M32825" s="20"/>
      <c r="N32825" s="20"/>
      <c r="O32825" s="20"/>
    </row>
    <row r="32826" spans="10:15" x14ac:dyDescent="0.2">
      <c r="J32826" s="20"/>
      <c r="K32826" s="20"/>
      <c r="L32826" s="20"/>
      <c r="M32826" s="20"/>
      <c r="N32826" s="20"/>
      <c r="O32826" s="20"/>
    </row>
    <row r="32827" spans="10:15" x14ac:dyDescent="0.2">
      <c r="J32827" s="20"/>
      <c r="K32827" s="20"/>
      <c r="L32827" s="20"/>
      <c r="M32827" s="20"/>
      <c r="N32827" s="20"/>
      <c r="O32827" s="20"/>
    </row>
    <row r="32828" spans="10:15" x14ac:dyDescent="0.2">
      <c r="J32828" s="20"/>
      <c r="K32828" s="20"/>
      <c r="L32828" s="20"/>
      <c r="M32828" s="20"/>
      <c r="N32828" s="20"/>
      <c r="O32828" s="20"/>
    </row>
    <row r="32829" spans="10:15" x14ac:dyDescent="0.2">
      <c r="J32829" s="20"/>
      <c r="K32829" s="20"/>
      <c r="L32829" s="20"/>
      <c r="M32829" s="20"/>
      <c r="N32829" s="20"/>
      <c r="O32829" s="20"/>
    </row>
    <row r="32830" spans="10:15" x14ac:dyDescent="0.2">
      <c r="J32830" s="20"/>
      <c r="K32830" s="20"/>
      <c r="L32830" s="20"/>
      <c r="M32830" s="20"/>
      <c r="N32830" s="20"/>
      <c r="O32830" s="20"/>
    </row>
    <row r="32831" spans="10:15" x14ac:dyDescent="0.2">
      <c r="J32831" s="20"/>
      <c r="K32831" s="20"/>
      <c r="L32831" s="20"/>
      <c r="M32831" s="20"/>
      <c r="N32831" s="20"/>
      <c r="O32831" s="20"/>
    </row>
    <row r="32832" spans="10:15" x14ac:dyDescent="0.2">
      <c r="J32832" s="20"/>
      <c r="K32832" s="20"/>
      <c r="L32832" s="20"/>
      <c r="M32832" s="20"/>
      <c r="N32832" s="20"/>
      <c r="O32832" s="20"/>
    </row>
    <row r="32833" spans="10:15" x14ac:dyDescent="0.2">
      <c r="J32833" s="20"/>
      <c r="K32833" s="20"/>
      <c r="L32833" s="20"/>
      <c r="M32833" s="20"/>
      <c r="N32833" s="20"/>
      <c r="O32833" s="20"/>
    </row>
    <row r="32834" spans="10:15" x14ac:dyDescent="0.2">
      <c r="J32834" s="20"/>
      <c r="K32834" s="20"/>
      <c r="L32834" s="20"/>
      <c r="M32834" s="20"/>
      <c r="N32834" s="20"/>
      <c r="O32834" s="20"/>
    </row>
    <row r="32835" spans="10:15" x14ac:dyDescent="0.2">
      <c r="J32835" s="20"/>
      <c r="K32835" s="20"/>
      <c r="L32835" s="20"/>
      <c r="M32835" s="20"/>
      <c r="N32835" s="20"/>
      <c r="O32835" s="20"/>
    </row>
    <row r="32836" spans="10:15" x14ac:dyDescent="0.2">
      <c r="J32836" s="20"/>
      <c r="K32836" s="20"/>
      <c r="L32836" s="20"/>
      <c r="M32836" s="20"/>
      <c r="N32836" s="20"/>
      <c r="O32836" s="20"/>
    </row>
    <row r="32837" spans="10:15" x14ac:dyDescent="0.2">
      <c r="J32837" s="20"/>
      <c r="K32837" s="20"/>
      <c r="L32837" s="20"/>
      <c r="M32837" s="20"/>
      <c r="N32837" s="20"/>
      <c r="O32837" s="20"/>
    </row>
    <row r="32838" spans="10:15" x14ac:dyDescent="0.2">
      <c r="J32838" s="20"/>
      <c r="K32838" s="20"/>
      <c r="L32838" s="20"/>
      <c r="M32838" s="20"/>
      <c r="N32838" s="20"/>
      <c r="O32838" s="20"/>
    </row>
    <row r="32839" spans="10:15" x14ac:dyDescent="0.2">
      <c r="J32839" s="20"/>
      <c r="K32839" s="20"/>
      <c r="L32839" s="20"/>
      <c r="M32839" s="20"/>
      <c r="N32839" s="20"/>
      <c r="O32839" s="20"/>
    </row>
    <row r="32840" spans="10:15" x14ac:dyDescent="0.2">
      <c r="J32840" s="20"/>
      <c r="K32840" s="20"/>
      <c r="L32840" s="20"/>
      <c r="M32840" s="20"/>
      <c r="N32840" s="20"/>
      <c r="O32840" s="20"/>
    </row>
    <row r="32841" spans="10:15" x14ac:dyDescent="0.2">
      <c r="J32841" s="20"/>
      <c r="K32841" s="20"/>
      <c r="L32841" s="20"/>
      <c r="M32841" s="20"/>
      <c r="N32841" s="20"/>
      <c r="O32841" s="20"/>
    </row>
    <row r="32842" spans="10:15" x14ac:dyDescent="0.2">
      <c r="J32842" s="20"/>
      <c r="K32842" s="20"/>
      <c r="L32842" s="20"/>
      <c r="M32842" s="20"/>
      <c r="N32842" s="20"/>
      <c r="O32842" s="20"/>
    </row>
    <row r="32843" spans="10:15" x14ac:dyDescent="0.2">
      <c r="J32843" s="20"/>
      <c r="K32843" s="20"/>
      <c r="L32843" s="20"/>
      <c r="M32843" s="20"/>
      <c r="N32843" s="20"/>
      <c r="O32843" s="20"/>
    </row>
    <row r="32844" spans="10:15" x14ac:dyDescent="0.2">
      <c r="J32844" s="20"/>
      <c r="K32844" s="20"/>
      <c r="L32844" s="20"/>
      <c r="M32844" s="20"/>
      <c r="N32844" s="20"/>
      <c r="O32844" s="20"/>
    </row>
    <row r="32845" spans="10:15" x14ac:dyDescent="0.2">
      <c r="J32845" s="20"/>
      <c r="K32845" s="20"/>
      <c r="L32845" s="20"/>
      <c r="M32845" s="20"/>
      <c r="N32845" s="20"/>
      <c r="O32845" s="20"/>
    </row>
    <row r="32846" spans="10:15" x14ac:dyDescent="0.2">
      <c r="J32846" s="20"/>
      <c r="K32846" s="20"/>
      <c r="L32846" s="20"/>
      <c r="M32846" s="20"/>
      <c r="N32846" s="20"/>
      <c r="O32846" s="20"/>
    </row>
    <row r="32847" spans="10:15" x14ac:dyDescent="0.2">
      <c r="J32847" s="20"/>
      <c r="K32847" s="20"/>
      <c r="L32847" s="20"/>
      <c r="M32847" s="20"/>
      <c r="N32847" s="20"/>
      <c r="O32847" s="20"/>
    </row>
    <row r="32848" spans="10:15" x14ac:dyDescent="0.2">
      <c r="J32848" s="20"/>
      <c r="K32848" s="20"/>
      <c r="L32848" s="20"/>
      <c r="M32848" s="20"/>
      <c r="N32848" s="20"/>
      <c r="O32848" s="20"/>
    </row>
    <row r="32849" spans="10:15" x14ac:dyDescent="0.2">
      <c r="J32849" s="20"/>
      <c r="K32849" s="20"/>
      <c r="L32849" s="20"/>
      <c r="M32849" s="20"/>
      <c r="N32849" s="20"/>
      <c r="O32849" s="20"/>
    </row>
    <row r="32850" spans="10:15" x14ac:dyDescent="0.2">
      <c r="J32850" s="20"/>
      <c r="K32850" s="20"/>
      <c r="L32850" s="20"/>
      <c r="M32850" s="20"/>
      <c r="N32850" s="20"/>
      <c r="O32850" s="20"/>
    </row>
    <row r="32851" spans="10:15" x14ac:dyDescent="0.2">
      <c r="J32851" s="20"/>
      <c r="K32851" s="20"/>
      <c r="L32851" s="20"/>
      <c r="M32851" s="20"/>
      <c r="N32851" s="20"/>
      <c r="O32851" s="20"/>
    </row>
    <row r="32852" spans="10:15" x14ac:dyDescent="0.2">
      <c r="J32852" s="20"/>
      <c r="K32852" s="20"/>
      <c r="L32852" s="20"/>
      <c r="M32852" s="20"/>
      <c r="N32852" s="20"/>
      <c r="O32852" s="20"/>
    </row>
    <row r="32853" spans="10:15" x14ac:dyDescent="0.2">
      <c r="J32853" s="20"/>
      <c r="K32853" s="20"/>
      <c r="L32853" s="20"/>
      <c r="M32853" s="20"/>
      <c r="N32853" s="20"/>
      <c r="O32853" s="20"/>
    </row>
    <row r="32854" spans="10:15" x14ac:dyDescent="0.2">
      <c r="J32854" s="20"/>
      <c r="K32854" s="20"/>
      <c r="L32854" s="20"/>
      <c r="M32854" s="20"/>
      <c r="N32854" s="20"/>
      <c r="O32854" s="20"/>
    </row>
    <row r="32855" spans="10:15" x14ac:dyDescent="0.2">
      <c r="J32855" s="20"/>
      <c r="K32855" s="20"/>
      <c r="L32855" s="20"/>
      <c r="M32855" s="20"/>
      <c r="N32855" s="20"/>
      <c r="O32855" s="20"/>
    </row>
    <row r="32856" spans="10:15" x14ac:dyDescent="0.2">
      <c r="J32856" s="20"/>
      <c r="K32856" s="20"/>
      <c r="L32856" s="20"/>
      <c r="M32856" s="20"/>
      <c r="N32856" s="20"/>
      <c r="O32856" s="20"/>
    </row>
    <row r="32857" spans="10:15" x14ac:dyDescent="0.2">
      <c r="J32857" s="20"/>
      <c r="K32857" s="20"/>
      <c r="L32857" s="20"/>
      <c r="M32857" s="20"/>
      <c r="N32857" s="20"/>
      <c r="O32857" s="20"/>
    </row>
    <row r="32858" spans="10:15" x14ac:dyDescent="0.2">
      <c r="J32858" s="20"/>
      <c r="K32858" s="20"/>
      <c r="L32858" s="20"/>
      <c r="M32858" s="20"/>
      <c r="N32858" s="20"/>
      <c r="O32858" s="20"/>
    </row>
    <row r="32859" spans="10:15" x14ac:dyDescent="0.2">
      <c r="J32859" s="20"/>
      <c r="K32859" s="20"/>
      <c r="L32859" s="20"/>
      <c r="M32859" s="20"/>
      <c r="N32859" s="20"/>
      <c r="O32859" s="20"/>
    </row>
    <row r="32860" spans="10:15" x14ac:dyDescent="0.2">
      <c r="J32860" s="20"/>
      <c r="K32860" s="20"/>
      <c r="L32860" s="20"/>
      <c r="M32860" s="20"/>
      <c r="N32860" s="20"/>
      <c r="O32860" s="20"/>
    </row>
    <row r="32861" spans="10:15" x14ac:dyDescent="0.2">
      <c r="J32861" s="20"/>
      <c r="K32861" s="20"/>
      <c r="L32861" s="20"/>
      <c r="M32861" s="20"/>
      <c r="N32861" s="20"/>
      <c r="O32861" s="20"/>
    </row>
    <row r="32862" spans="10:15" x14ac:dyDescent="0.2">
      <c r="J32862" s="20"/>
      <c r="K32862" s="20"/>
      <c r="L32862" s="20"/>
      <c r="M32862" s="20"/>
      <c r="N32862" s="20"/>
      <c r="O32862" s="20"/>
    </row>
    <row r="32863" spans="10:15" x14ac:dyDescent="0.2">
      <c r="J32863" s="20"/>
      <c r="K32863" s="20"/>
      <c r="L32863" s="20"/>
      <c r="M32863" s="20"/>
      <c r="N32863" s="20"/>
      <c r="O32863" s="20"/>
    </row>
    <row r="32864" spans="10:15" x14ac:dyDescent="0.2">
      <c r="J32864" s="20"/>
      <c r="K32864" s="20"/>
      <c r="L32864" s="20"/>
      <c r="M32864" s="20"/>
      <c r="N32864" s="20"/>
      <c r="O32864" s="20"/>
    </row>
    <row r="32865" spans="10:15" x14ac:dyDescent="0.2">
      <c r="J32865" s="20"/>
      <c r="K32865" s="20"/>
      <c r="L32865" s="20"/>
      <c r="M32865" s="20"/>
      <c r="N32865" s="20"/>
      <c r="O32865" s="20"/>
    </row>
    <row r="32866" spans="10:15" x14ac:dyDescent="0.2">
      <c r="J32866" s="20"/>
      <c r="K32866" s="20"/>
      <c r="L32866" s="20"/>
      <c r="M32866" s="20"/>
      <c r="N32866" s="20"/>
      <c r="O32866" s="20"/>
    </row>
    <row r="32867" spans="10:15" x14ac:dyDescent="0.2">
      <c r="J32867" s="20"/>
      <c r="K32867" s="20"/>
      <c r="L32867" s="20"/>
      <c r="M32867" s="20"/>
      <c r="N32867" s="20"/>
      <c r="O32867" s="20"/>
    </row>
    <row r="32868" spans="10:15" x14ac:dyDescent="0.2">
      <c r="J32868" s="20"/>
      <c r="K32868" s="20"/>
      <c r="L32868" s="20"/>
      <c r="M32868" s="20"/>
      <c r="N32868" s="20"/>
      <c r="O32868" s="20"/>
    </row>
    <row r="32869" spans="10:15" x14ac:dyDescent="0.2">
      <c r="J32869" s="20"/>
      <c r="K32869" s="20"/>
      <c r="L32869" s="20"/>
      <c r="M32869" s="20"/>
      <c r="N32869" s="20"/>
      <c r="O32869" s="20"/>
    </row>
    <row r="32870" spans="10:15" x14ac:dyDescent="0.2">
      <c r="J32870" s="20"/>
      <c r="K32870" s="20"/>
      <c r="L32870" s="20"/>
      <c r="M32870" s="20"/>
      <c r="N32870" s="20"/>
      <c r="O32870" s="20"/>
    </row>
    <row r="32871" spans="10:15" x14ac:dyDescent="0.2">
      <c r="J32871" s="20"/>
      <c r="K32871" s="20"/>
      <c r="L32871" s="20"/>
      <c r="M32871" s="20"/>
      <c r="N32871" s="20"/>
      <c r="O32871" s="20"/>
    </row>
    <row r="32872" spans="10:15" x14ac:dyDescent="0.2">
      <c r="J32872" s="20"/>
      <c r="K32872" s="20"/>
      <c r="L32872" s="20"/>
      <c r="M32872" s="20"/>
      <c r="N32872" s="20"/>
      <c r="O32872" s="20"/>
    </row>
    <row r="32873" spans="10:15" x14ac:dyDescent="0.2">
      <c r="J32873" s="20"/>
      <c r="K32873" s="20"/>
      <c r="L32873" s="20"/>
      <c r="M32873" s="20"/>
      <c r="N32873" s="20"/>
      <c r="O32873" s="20"/>
    </row>
    <row r="32874" spans="10:15" x14ac:dyDescent="0.2">
      <c r="J32874" s="20"/>
      <c r="K32874" s="20"/>
      <c r="L32874" s="20"/>
      <c r="M32874" s="20"/>
      <c r="N32874" s="20"/>
      <c r="O32874" s="20"/>
    </row>
    <row r="32875" spans="10:15" x14ac:dyDescent="0.2">
      <c r="J32875" s="20"/>
      <c r="K32875" s="20"/>
      <c r="L32875" s="20"/>
      <c r="M32875" s="20"/>
      <c r="N32875" s="20"/>
      <c r="O32875" s="20"/>
    </row>
    <row r="32876" spans="10:15" x14ac:dyDescent="0.2">
      <c r="J32876" s="20"/>
      <c r="K32876" s="20"/>
      <c r="L32876" s="20"/>
      <c r="M32876" s="20"/>
      <c r="N32876" s="20"/>
      <c r="O32876" s="20"/>
    </row>
    <row r="32877" spans="10:15" x14ac:dyDescent="0.2">
      <c r="J32877" s="20"/>
      <c r="K32877" s="20"/>
      <c r="L32877" s="20"/>
      <c r="M32877" s="20"/>
      <c r="N32877" s="20"/>
      <c r="O32877" s="20"/>
    </row>
    <row r="32878" spans="10:15" x14ac:dyDescent="0.2">
      <c r="J32878" s="20"/>
      <c r="K32878" s="20"/>
      <c r="L32878" s="20"/>
      <c r="M32878" s="20"/>
      <c r="N32878" s="20"/>
      <c r="O32878" s="20"/>
    </row>
    <row r="32879" spans="10:15" x14ac:dyDescent="0.2">
      <c r="J32879" s="20"/>
      <c r="K32879" s="20"/>
      <c r="L32879" s="20"/>
      <c r="M32879" s="20"/>
      <c r="N32879" s="20"/>
      <c r="O32879" s="20"/>
    </row>
    <row r="32880" spans="10:15" x14ac:dyDescent="0.2">
      <c r="J32880" s="20"/>
      <c r="K32880" s="20"/>
      <c r="L32880" s="20"/>
      <c r="M32880" s="20"/>
      <c r="N32880" s="20"/>
      <c r="O32880" s="20"/>
    </row>
    <row r="32881" spans="10:15" x14ac:dyDescent="0.2">
      <c r="J32881" s="20"/>
      <c r="K32881" s="20"/>
      <c r="L32881" s="20"/>
      <c r="M32881" s="20"/>
      <c r="N32881" s="20"/>
      <c r="O32881" s="20"/>
    </row>
    <row r="32882" spans="10:15" x14ac:dyDescent="0.2">
      <c r="J32882" s="20"/>
      <c r="K32882" s="20"/>
      <c r="L32882" s="20"/>
      <c r="M32882" s="20"/>
      <c r="N32882" s="20"/>
      <c r="O32882" s="20"/>
    </row>
    <row r="32883" spans="10:15" x14ac:dyDescent="0.2">
      <c r="J32883" s="20"/>
      <c r="K32883" s="20"/>
      <c r="L32883" s="20"/>
      <c r="M32883" s="20"/>
      <c r="N32883" s="20"/>
      <c r="O32883" s="20"/>
    </row>
    <row r="32884" spans="10:15" x14ac:dyDescent="0.2">
      <c r="J32884" s="20"/>
      <c r="K32884" s="20"/>
      <c r="L32884" s="20"/>
      <c r="M32884" s="20"/>
      <c r="N32884" s="20"/>
      <c r="O32884" s="20"/>
    </row>
    <row r="32885" spans="10:15" x14ac:dyDescent="0.2">
      <c r="J32885" s="20"/>
      <c r="K32885" s="20"/>
      <c r="L32885" s="20"/>
      <c r="M32885" s="20"/>
      <c r="N32885" s="20"/>
      <c r="O32885" s="20"/>
    </row>
    <row r="32886" spans="10:15" x14ac:dyDescent="0.2">
      <c r="J32886" s="20"/>
      <c r="K32886" s="20"/>
      <c r="L32886" s="20"/>
      <c r="M32886" s="20"/>
      <c r="N32886" s="20"/>
      <c r="O32886" s="20"/>
    </row>
    <row r="32887" spans="10:15" x14ac:dyDescent="0.2">
      <c r="J32887" s="20"/>
      <c r="K32887" s="20"/>
      <c r="L32887" s="20"/>
      <c r="M32887" s="20"/>
      <c r="N32887" s="20"/>
      <c r="O32887" s="20"/>
    </row>
    <row r="32888" spans="10:15" x14ac:dyDescent="0.2">
      <c r="J32888" s="20"/>
      <c r="K32888" s="20"/>
      <c r="L32888" s="20"/>
      <c r="M32888" s="20"/>
      <c r="N32888" s="20"/>
      <c r="O32888" s="20"/>
    </row>
    <row r="32889" spans="10:15" x14ac:dyDescent="0.2">
      <c r="J32889" s="20"/>
      <c r="K32889" s="20"/>
      <c r="L32889" s="20"/>
      <c r="M32889" s="20"/>
      <c r="N32889" s="20"/>
      <c r="O32889" s="20"/>
    </row>
    <row r="32890" spans="10:15" x14ac:dyDescent="0.2">
      <c r="J32890" s="20"/>
      <c r="K32890" s="20"/>
      <c r="L32890" s="20"/>
      <c r="M32890" s="20"/>
      <c r="N32890" s="20"/>
      <c r="O32890" s="20"/>
    </row>
    <row r="32891" spans="10:15" x14ac:dyDescent="0.2">
      <c r="J32891" s="20"/>
      <c r="K32891" s="20"/>
      <c r="L32891" s="20"/>
      <c r="M32891" s="20"/>
      <c r="N32891" s="20"/>
      <c r="O32891" s="20"/>
    </row>
    <row r="32892" spans="10:15" x14ac:dyDescent="0.2">
      <c r="J32892" s="20"/>
      <c r="K32892" s="20"/>
      <c r="L32892" s="20"/>
      <c r="M32892" s="20"/>
      <c r="N32892" s="20"/>
      <c r="O32892" s="20"/>
    </row>
    <row r="32893" spans="10:15" x14ac:dyDescent="0.2">
      <c r="J32893" s="20"/>
      <c r="K32893" s="20"/>
      <c r="L32893" s="20"/>
      <c r="M32893" s="20"/>
      <c r="N32893" s="20"/>
      <c r="O32893" s="20"/>
    </row>
    <row r="32894" spans="10:15" x14ac:dyDescent="0.2">
      <c r="J32894" s="20"/>
      <c r="K32894" s="20"/>
      <c r="L32894" s="20"/>
      <c r="M32894" s="20"/>
      <c r="N32894" s="20"/>
      <c r="O32894" s="20"/>
    </row>
    <row r="32895" spans="10:15" x14ac:dyDescent="0.2">
      <c r="J32895" s="20"/>
      <c r="K32895" s="20"/>
      <c r="L32895" s="20"/>
      <c r="M32895" s="20"/>
      <c r="N32895" s="20"/>
      <c r="O32895" s="20"/>
    </row>
    <row r="32896" spans="10:15" x14ac:dyDescent="0.2">
      <c r="J32896" s="20"/>
      <c r="K32896" s="20"/>
      <c r="L32896" s="20"/>
      <c r="M32896" s="20"/>
      <c r="N32896" s="20"/>
      <c r="O32896" s="20"/>
    </row>
    <row r="32897" spans="10:15" x14ac:dyDescent="0.2">
      <c r="J32897" s="20"/>
      <c r="K32897" s="20"/>
      <c r="L32897" s="20"/>
      <c r="M32897" s="20"/>
      <c r="N32897" s="20"/>
      <c r="O32897" s="20"/>
    </row>
    <row r="32898" spans="10:15" x14ac:dyDescent="0.2">
      <c r="J32898" s="20"/>
      <c r="K32898" s="20"/>
      <c r="L32898" s="20"/>
      <c r="M32898" s="20"/>
      <c r="N32898" s="20"/>
      <c r="O32898" s="20"/>
    </row>
    <row r="32899" spans="10:15" x14ac:dyDescent="0.2">
      <c r="J32899" s="20"/>
      <c r="K32899" s="20"/>
      <c r="L32899" s="20"/>
      <c r="M32899" s="20"/>
      <c r="N32899" s="20"/>
      <c r="O32899" s="20"/>
    </row>
    <row r="32900" spans="10:15" x14ac:dyDescent="0.2">
      <c r="J32900" s="20"/>
      <c r="K32900" s="20"/>
      <c r="L32900" s="20"/>
      <c r="M32900" s="20"/>
      <c r="N32900" s="20"/>
      <c r="O32900" s="20"/>
    </row>
    <row r="32901" spans="10:15" x14ac:dyDescent="0.2">
      <c r="J32901" s="20"/>
      <c r="K32901" s="20"/>
      <c r="L32901" s="20"/>
      <c r="M32901" s="20"/>
      <c r="N32901" s="20"/>
      <c r="O32901" s="20"/>
    </row>
    <row r="32902" spans="10:15" x14ac:dyDescent="0.2">
      <c r="J32902" s="20"/>
      <c r="K32902" s="20"/>
      <c r="L32902" s="20"/>
      <c r="M32902" s="20"/>
      <c r="N32902" s="20"/>
      <c r="O32902" s="20"/>
    </row>
    <row r="32903" spans="10:15" x14ac:dyDescent="0.2">
      <c r="J32903" s="20"/>
      <c r="K32903" s="20"/>
      <c r="L32903" s="20"/>
      <c r="M32903" s="20"/>
      <c r="N32903" s="20"/>
      <c r="O32903" s="20"/>
    </row>
    <row r="32904" spans="10:15" x14ac:dyDescent="0.2">
      <c r="J32904" s="20"/>
      <c r="K32904" s="20"/>
      <c r="L32904" s="20"/>
      <c r="M32904" s="20"/>
      <c r="N32904" s="20"/>
      <c r="O32904" s="20"/>
    </row>
    <row r="32905" spans="10:15" x14ac:dyDescent="0.2">
      <c r="J32905" s="20"/>
      <c r="K32905" s="20"/>
      <c r="L32905" s="20"/>
      <c r="M32905" s="20"/>
      <c r="N32905" s="20"/>
      <c r="O32905" s="20"/>
    </row>
    <row r="32906" spans="10:15" x14ac:dyDescent="0.2">
      <c r="J32906" s="20"/>
      <c r="K32906" s="20"/>
      <c r="L32906" s="20"/>
      <c r="M32906" s="20"/>
      <c r="N32906" s="20"/>
      <c r="O32906" s="20"/>
    </row>
    <row r="32907" spans="10:15" x14ac:dyDescent="0.2">
      <c r="J32907" s="20"/>
      <c r="K32907" s="20"/>
      <c r="L32907" s="20"/>
      <c r="M32907" s="20"/>
      <c r="N32907" s="20"/>
      <c r="O32907" s="20"/>
    </row>
    <row r="32908" spans="10:15" x14ac:dyDescent="0.2">
      <c r="J32908" s="20"/>
      <c r="K32908" s="20"/>
      <c r="L32908" s="20"/>
      <c r="M32908" s="20"/>
      <c r="N32908" s="20"/>
      <c r="O32908" s="20"/>
    </row>
    <row r="32909" spans="10:15" x14ac:dyDescent="0.2">
      <c r="J32909" s="20"/>
      <c r="K32909" s="20"/>
      <c r="L32909" s="20"/>
      <c r="M32909" s="20"/>
      <c r="N32909" s="20"/>
      <c r="O32909" s="20"/>
    </row>
    <row r="32910" spans="10:15" x14ac:dyDescent="0.2">
      <c r="J32910" s="20"/>
      <c r="K32910" s="20"/>
      <c r="L32910" s="20"/>
      <c r="M32910" s="20"/>
      <c r="N32910" s="20"/>
      <c r="O32910" s="20"/>
    </row>
    <row r="32911" spans="10:15" x14ac:dyDescent="0.2">
      <c r="J32911" s="20"/>
      <c r="K32911" s="20"/>
      <c r="L32911" s="20"/>
      <c r="M32911" s="20"/>
      <c r="N32911" s="20"/>
      <c r="O32911" s="20"/>
    </row>
    <row r="32912" spans="10:15" x14ac:dyDescent="0.2">
      <c r="J32912" s="20"/>
      <c r="K32912" s="20"/>
      <c r="L32912" s="20"/>
      <c r="M32912" s="20"/>
      <c r="N32912" s="20"/>
      <c r="O32912" s="20"/>
    </row>
    <row r="32913" spans="10:15" x14ac:dyDescent="0.2">
      <c r="J32913" s="20"/>
      <c r="K32913" s="20"/>
      <c r="L32913" s="20"/>
      <c r="M32913" s="20"/>
      <c r="N32913" s="20"/>
      <c r="O32913" s="20"/>
    </row>
    <row r="32914" spans="10:15" x14ac:dyDescent="0.2">
      <c r="J32914" s="20"/>
      <c r="K32914" s="20"/>
      <c r="L32914" s="20"/>
      <c r="M32914" s="20"/>
      <c r="N32914" s="20"/>
      <c r="O32914" s="20"/>
    </row>
    <row r="32915" spans="10:15" x14ac:dyDescent="0.2">
      <c r="J32915" s="20"/>
      <c r="K32915" s="20"/>
      <c r="L32915" s="20"/>
      <c r="M32915" s="20"/>
      <c r="N32915" s="20"/>
      <c r="O32915" s="20"/>
    </row>
    <row r="32916" spans="10:15" x14ac:dyDescent="0.2">
      <c r="J32916" s="20"/>
      <c r="K32916" s="20"/>
      <c r="L32916" s="20"/>
      <c r="M32916" s="20"/>
      <c r="N32916" s="20"/>
      <c r="O32916" s="20"/>
    </row>
    <row r="32917" spans="10:15" x14ac:dyDescent="0.2">
      <c r="J32917" s="20"/>
      <c r="K32917" s="20"/>
      <c r="L32917" s="20"/>
      <c r="M32917" s="20"/>
      <c r="N32917" s="20"/>
      <c r="O32917" s="20"/>
    </row>
    <row r="32918" spans="10:15" x14ac:dyDescent="0.2">
      <c r="J32918" s="20"/>
      <c r="K32918" s="20"/>
      <c r="L32918" s="20"/>
      <c r="M32918" s="20"/>
      <c r="N32918" s="20"/>
      <c r="O32918" s="20"/>
    </row>
    <row r="32919" spans="10:15" x14ac:dyDescent="0.2">
      <c r="J32919" s="20"/>
      <c r="K32919" s="20"/>
      <c r="L32919" s="20"/>
      <c r="M32919" s="20"/>
      <c r="N32919" s="20"/>
      <c r="O32919" s="20"/>
    </row>
    <row r="32920" spans="10:15" x14ac:dyDescent="0.2">
      <c r="J32920" s="20"/>
      <c r="K32920" s="20"/>
      <c r="L32920" s="20"/>
      <c r="M32920" s="20"/>
      <c r="N32920" s="20"/>
      <c r="O32920" s="20"/>
    </row>
    <row r="32921" spans="10:15" x14ac:dyDescent="0.2">
      <c r="J32921" s="20"/>
      <c r="K32921" s="20"/>
      <c r="L32921" s="20"/>
      <c r="M32921" s="20"/>
      <c r="N32921" s="20"/>
      <c r="O32921" s="20"/>
    </row>
    <row r="32922" spans="10:15" x14ac:dyDescent="0.2">
      <c r="J32922" s="20"/>
      <c r="K32922" s="20"/>
      <c r="L32922" s="20"/>
      <c r="M32922" s="20"/>
      <c r="N32922" s="20"/>
      <c r="O32922" s="20"/>
    </row>
    <row r="32923" spans="10:15" x14ac:dyDescent="0.2">
      <c r="J32923" s="20"/>
      <c r="K32923" s="20"/>
      <c r="L32923" s="20"/>
      <c r="M32923" s="20"/>
      <c r="N32923" s="20"/>
      <c r="O32923" s="20"/>
    </row>
    <row r="32924" spans="10:15" x14ac:dyDescent="0.2">
      <c r="J32924" s="20"/>
      <c r="K32924" s="20"/>
      <c r="L32924" s="20"/>
      <c r="M32924" s="20"/>
      <c r="N32924" s="20"/>
      <c r="O32924" s="20"/>
    </row>
    <row r="32925" spans="10:15" x14ac:dyDescent="0.2">
      <c r="J32925" s="20"/>
      <c r="K32925" s="20"/>
      <c r="L32925" s="20"/>
      <c r="M32925" s="20"/>
      <c r="N32925" s="20"/>
      <c r="O32925" s="20"/>
    </row>
    <row r="32926" spans="10:15" x14ac:dyDescent="0.2">
      <c r="J32926" s="20"/>
      <c r="K32926" s="20"/>
      <c r="L32926" s="20"/>
      <c r="M32926" s="20"/>
      <c r="N32926" s="20"/>
      <c r="O32926" s="20"/>
    </row>
    <row r="32927" spans="10:15" x14ac:dyDescent="0.2">
      <c r="J32927" s="20"/>
      <c r="K32927" s="20"/>
      <c r="L32927" s="20"/>
      <c r="M32927" s="20"/>
      <c r="N32927" s="20"/>
      <c r="O32927" s="20"/>
    </row>
    <row r="32928" spans="10:15" x14ac:dyDescent="0.2">
      <c r="J32928" s="20"/>
      <c r="K32928" s="20"/>
      <c r="L32928" s="20"/>
      <c r="M32928" s="20"/>
      <c r="N32928" s="20"/>
      <c r="O32928" s="20"/>
    </row>
    <row r="32929" spans="10:15" x14ac:dyDescent="0.2">
      <c r="J32929" s="20"/>
      <c r="K32929" s="20"/>
      <c r="L32929" s="20"/>
      <c r="M32929" s="20"/>
      <c r="N32929" s="20"/>
      <c r="O32929" s="20"/>
    </row>
    <row r="32930" spans="10:15" x14ac:dyDescent="0.2">
      <c r="J32930" s="20"/>
      <c r="K32930" s="20"/>
      <c r="L32930" s="20"/>
      <c r="M32930" s="20"/>
      <c r="N32930" s="20"/>
      <c r="O32930" s="20"/>
    </row>
    <row r="32931" spans="10:15" x14ac:dyDescent="0.2">
      <c r="J32931" s="20"/>
      <c r="K32931" s="20"/>
      <c r="L32931" s="20"/>
      <c r="M32931" s="20"/>
      <c r="N32931" s="20"/>
      <c r="O32931" s="20"/>
    </row>
    <row r="32932" spans="10:15" x14ac:dyDescent="0.2">
      <c r="J32932" s="20"/>
      <c r="K32932" s="20"/>
      <c r="L32932" s="20"/>
      <c r="M32932" s="20"/>
      <c r="N32932" s="20"/>
      <c r="O32932" s="20"/>
    </row>
    <row r="32933" spans="10:15" x14ac:dyDescent="0.2">
      <c r="J32933" s="20"/>
      <c r="K32933" s="20"/>
      <c r="L32933" s="20"/>
      <c r="M32933" s="20"/>
      <c r="N32933" s="20"/>
      <c r="O32933" s="20"/>
    </row>
    <row r="32934" spans="10:15" x14ac:dyDescent="0.2">
      <c r="J32934" s="20"/>
      <c r="K32934" s="20"/>
      <c r="L32934" s="20"/>
      <c r="M32934" s="20"/>
      <c r="N32934" s="20"/>
      <c r="O32934" s="20"/>
    </row>
    <row r="32935" spans="10:15" x14ac:dyDescent="0.2">
      <c r="J32935" s="20"/>
      <c r="K32935" s="20"/>
      <c r="L32935" s="20"/>
      <c r="M32935" s="20"/>
      <c r="N32935" s="20"/>
      <c r="O32935" s="20"/>
    </row>
    <row r="32936" spans="10:15" x14ac:dyDescent="0.2">
      <c r="J32936" s="20"/>
      <c r="K32936" s="20"/>
      <c r="L32936" s="20"/>
      <c r="M32936" s="20"/>
      <c r="N32936" s="20"/>
      <c r="O32936" s="20"/>
    </row>
    <row r="32937" spans="10:15" x14ac:dyDescent="0.2">
      <c r="J32937" s="20"/>
      <c r="K32937" s="20"/>
      <c r="L32937" s="20"/>
      <c r="M32937" s="20"/>
      <c r="N32937" s="20"/>
      <c r="O32937" s="20"/>
    </row>
    <row r="32938" spans="10:15" x14ac:dyDescent="0.2">
      <c r="J32938" s="20"/>
      <c r="K32938" s="20"/>
      <c r="L32938" s="20"/>
      <c r="M32938" s="20"/>
      <c r="N32938" s="20"/>
      <c r="O32938" s="20"/>
    </row>
    <row r="32939" spans="10:15" x14ac:dyDescent="0.2">
      <c r="J32939" s="20"/>
      <c r="K32939" s="20"/>
      <c r="L32939" s="20"/>
      <c r="M32939" s="20"/>
      <c r="N32939" s="20"/>
      <c r="O32939" s="20"/>
    </row>
    <row r="32940" spans="10:15" x14ac:dyDescent="0.2">
      <c r="J32940" s="20"/>
      <c r="K32940" s="20"/>
      <c r="L32940" s="20"/>
      <c r="M32940" s="20"/>
      <c r="N32940" s="20"/>
      <c r="O32940" s="20"/>
    </row>
    <row r="32941" spans="10:15" x14ac:dyDescent="0.2">
      <c r="J32941" s="20"/>
      <c r="K32941" s="20"/>
      <c r="L32941" s="20"/>
      <c r="M32941" s="20"/>
      <c r="N32941" s="20"/>
      <c r="O32941" s="20"/>
    </row>
    <row r="32942" spans="10:15" x14ac:dyDescent="0.2">
      <c r="J32942" s="20"/>
      <c r="K32942" s="20"/>
      <c r="L32942" s="20"/>
      <c r="M32942" s="20"/>
      <c r="N32942" s="20"/>
      <c r="O32942" s="20"/>
    </row>
    <row r="32943" spans="10:15" x14ac:dyDescent="0.2">
      <c r="J32943" s="20"/>
      <c r="K32943" s="20"/>
      <c r="L32943" s="20"/>
      <c r="M32943" s="20"/>
      <c r="N32943" s="20"/>
      <c r="O32943" s="20"/>
    </row>
    <row r="32944" spans="10:15" x14ac:dyDescent="0.2">
      <c r="J32944" s="20"/>
      <c r="K32944" s="20"/>
      <c r="L32944" s="20"/>
      <c r="M32944" s="20"/>
      <c r="N32944" s="20"/>
      <c r="O32944" s="20"/>
    </row>
    <row r="32945" spans="10:15" x14ac:dyDescent="0.2">
      <c r="J32945" s="20"/>
      <c r="K32945" s="20"/>
      <c r="L32945" s="20"/>
      <c r="M32945" s="20"/>
      <c r="N32945" s="20"/>
      <c r="O32945" s="20"/>
    </row>
    <row r="32946" spans="10:15" x14ac:dyDescent="0.2">
      <c r="J32946" s="20"/>
      <c r="K32946" s="20"/>
      <c r="L32946" s="20"/>
      <c r="M32946" s="20"/>
      <c r="N32946" s="20"/>
      <c r="O32946" s="20"/>
    </row>
    <row r="32947" spans="10:15" x14ac:dyDescent="0.2">
      <c r="J32947" s="20"/>
      <c r="K32947" s="20"/>
      <c r="L32947" s="20"/>
      <c r="M32947" s="20"/>
      <c r="N32947" s="20"/>
      <c r="O32947" s="20"/>
    </row>
    <row r="32948" spans="10:15" x14ac:dyDescent="0.2">
      <c r="J32948" s="20"/>
      <c r="K32948" s="20"/>
      <c r="L32948" s="20"/>
      <c r="M32948" s="20"/>
      <c r="N32948" s="20"/>
      <c r="O32948" s="20"/>
    </row>
    <row r="32949" spans="10:15" x14ac:dyDescent="0.2">
      <c r="J32949" s="20"/>
      <c r="K32949" s="20"/>
      <c r="L32949" s="20"/>
      <c r="M32949" s="20"/>
      <c r="N32949" s="20"/>
      <c r="O32949" s="20"/>
    </row>
    <row r="32950" spans="10:15" x14ac:dyDescent="0.2">
      <c r="J32950" s="20"/>
      <c r="K32950" s="20"/>
      <c r="L32950" s="20"/>
      <c r="M32950" s="20"/>
      <c r="N32950" s="20"/>
      <c r="O32950" s="20"/>
    </row>
    <row r="32951" spans="10:15" x14ac:dyDescent="0.2">
      <c r="J32951" s="20"/>
      <c r="K32951" s="20"/>
      <c r="L32951" s="20"/>
      <c r="M32951" s="20"/>
      <c r="N32951" s="20"/>
      <c r="O32951" s="20"/>
    </row>
    <row r="32952" spans="10:15" x14ac:dyDescent="0.2">
      <c r="J32952" s="20"/>
      <c r="K32952" s="20"/>
      <c r="L32952" s="20"/>
      <c r="M32952" s="20"/>
      <c r="N32952" s="20"/>
      <c r="O32952" s="20"/>
    </row>
    <row r="32953" spans="10:15" x14ac:dyDescent="0.2">
      <c r="J32953" s="20"/>
      <c r="K32953" s="20"/>
      <c r="L32953" s="20"/>
      <c r="M32953" s="20"/>
      <c r="N32953" s="20"/>
      <c r="O32953" s="20"/>
    </row>
    <row r="32954" spans="10:15" x14ac:dyDescent="0.2">
      <c r="J32954" s="20"/>
      <c r="K32954" s="20"/>
      <c r="L32954" s="20"/>
      <c r="M32954" s="20"/>
      <c r="N32954" s="20"/>
      <c r="O32954" s="20"/>
    </row>
    <row r="32955" spans="10:15" x14ac:dyDescent="0.2">
      <c r="J32955" s="20"/>
      <c r="K32955" s="20"/>
      <c r="L32955" s="20"/>
      <c r="M32955" s="20"/>
      <c r="N32955" s="20"/>
      <c r="O32955" s="20"/>
    </row>
    <row r="32956" spans="10:15" x14ac:dyDescent="0.2">
      <c r="J32956" s="20"/>
      <c r="K32956" s="20"/>
      <c r="L32956" s="20"/>
      <c r="M32956" s="20"/>
      <c r="N32956" s="20"/>
      <c r="O32956" s="20"/>
    </row>
    <row r="32957" spans="10:15" x14ac:dyDescent="0.2">
      <c r="J32957" s="20"/>
      <c r="K32957" s="20"/>
      <c r="L32957" s="20"/>
      <c r="M32957" s="20"/>
      <c r="N32957" s="20"/>
      <c r="O32957" s="20"/>
    </row>
    <row r="32958" spans="10:15" x14ac:dyDescent="0.2">
      <c r="J32958" s="20"/>
      <c r="K32958" s="20"/>
      <c r="L32958" s="20"/>
      <c r="M32958" s="20"/>
      <c r="N32958" s="20"/>
      <c r="O32958" s="20"/>
    </row>
    <row r="32959" spans="10:15" x14ac:dyDescent="0.2">
      <c r="J32959" s="20"/>
      <c r="K32959" s="20"/>
      <c r="L32959" s="20"/>
      <c r="M32959" s="20"/>
      <c r="N32959" s="20"/>
      <c r="O32959" s="20"/>
    </row>
    <row r="32960" spans="10:15" x14ac:dyDescent="0.2">
      <c r="J32960" s="20"/>
      <c r="K32960" s="20"/>
      <c r="L32960" s="20"/>
      <c r="M32960" s="20"/>
      <c r="N32960" s="20"/>
      <c r="O32960" s="20"/>
    </row>
    <row r="32961" spans="10:15" x14ac:dyDescent="0.2">
      <c r="J32961" s="20"/>
      <c r="K32961" s="20"/>
      <c r="L32961" s="20"/>
      <c r="M32961" s="20"/>
      <c r="N32961" s="20"/>
      <c r="O32961" s="20"/>
    </row>
    <row r="32962" spans="10:15" x14ac:dyDescent="0.2">
      <c r="J32962" s="20"/>
      <c r="K32962" s="20"/>
      <c r="L32962" s="20"/>
      <c r="M32962" s="20"/>
      <c r="N32962" s="20"/>
      <c r="O32962" s="20"/>
    </row>
    <row r="32963" spans="10:15" x14ac:dyDescent="0.2">
      <c r="J32963" s="20"/>
      <c r="K32963" s="20"/>
      <c r="L32963" s="20"/>
      <c r="M32963" s="20"/>
      <c r="N32963" s="20"/>
      <c r="O32963" s="20"/>
    </row>
    <row r="32964" spans="10:15" x14ac:dyDescent="0.2">
      <c r="J32964" s="20"/>
      <c r="K32964" s="20"/>
      <c r="L32964" s="20"/>
      <c r="M32964" s="20"/>
      <c r="N32964" s="20"/>
      <c r="O32964" s="20"/>
    </row>
    <row r="32965" spans="10:15" x14ac:dyDescent="0.2">
      <c r="J32965" s="20"/>
      <c r="K32965" s="20"/>
      <c r="L32965" s="20"/>
      <c r="M32965" s="20"/>
      <c r="N32965" s="20"/>
      <c r="O32965" s="20"/>
    </row>
    <row r="32966" spans="10:15" x14ac:dyDescent="0.2">
      <c r="J32966" s="20"/>
      <c r="K32966" s="20"/>
      <c r="L32966" s="20"/>
      <c r="M32966" s="20"/>
      <c r="N32966" s="20"/>
      <c r="O32966" s="20"/>
    </row>
    <row r="32967" spans="10:15" x14ac:dyDescent="0.2">
      <c r="J32967" s="20"/>
      <c r="K32967" s="20"/>
      <c r="L32967" s="20"/>
      <c r="M32967" s="20"/>
      <c r="N32967" s="20"/>
      <c r="O32967" s="20"/>
    </row>
    <row r="32968" spans="10:15" x14ac:dyDescent="0.2">
      <c r="J32968" s="20"/>
      <c r="K32968" s="20"/>
      <c r="L32968" s="20"/>
      <c r="M32968" s="20"/>
      <c r="N32968" s="20"/>
      <c r="O32968" s="20"/>
    </row>
    <row r="32969" spans="10:15" x14ac:dyDescent="0.2">
      <c r="J32969" s="20"/>
      <c r="K32969" s="20"/>
      <c r="L32969" s="20"/>
      <c r="M32969" s="20"/>
      <c r="N32969" s="20"/>
      <c r="O32969" s="20"/>
    </row>
    <row r="32970" spans="10:15" x14ac:dyDescent="0.2">
      <c r="J32970" s="20"/>
      <c r="K32970" s="20"/>
      <c r="L32970" s="20"/>
      <c r="M32970" s="20"/>
      <c r="N32970" s="20"/>
      <c r="O32970" s="20"/>
    </row>
    <row r="32971" spans="10:15" x14ac:dyDescent="0.2">
      <c r="J32971" s="20"/>
      <c r="K32971" s="20"/>
      <c r="L32971" s="20"/>
      <c r="M32971" s="20"/>
      <c r="N32971" s="20"/>
      <c r="O32971" s="20"/>
    </row>
    <row r="32972" spans="10:15" x14ac:dyDescent="0.2">
      <c r="J32972" s="20"/>
      <c r="K32972" s="20"/>
      <c r="L32972" s="20"/>
      <c r="M32972" s="20"/>
      <c r="N32972" s="20"/>
      <c r="O32972" s="20"/>
    </row>
    <row r="32973" spans="10:15" x14ac:dyDescent="0.2">
      <c r="J32973" s="20"/>
      <c r="K32973" s="20"/>
      <c r="L32973" s="20"/>
      <c r="M32973" s="20"/>
      <c r="N32973" s="20"/>
      <c r="O32973" s="20"/>
    </row>
    <row r="32974" spans="10:15" x14ac:dyDescent="0.2">
      <c r="J32974" s="20"/>
      <c r="K32974" s="20"/>
      <c r="L32974" s="20"/>
      <c r="M32974" s="20"/>
      <c r="N32974" s="20"/>
      <c r="O32974" s="20"/>
    </row>
    <row r="32975" spans="10:15" x14ac:dyDescent="0.2">
      <c r="J32975" s="20"/>
      <c r="K32975" s="20"/>
      <c r="L32975" s="20"/>
      <c r="M32975" s="20"/>
      <c r="N32975" s="20"/>
      <c r="O32975" s="20"/>
    </row>
    <row r="32976" spans="10:15" x14ac:dyDescent="0.2">
      <c r="J32976" s="20"/>
      <c r="K32976" s="20"/>
      <c r="L32976" s="20"/>
      <c r="M32976" s="20"/>
      <c r="N32976" s="20"/>
      <c r="O32976" s="20"/>
    </row>
    <row r="32977" spans="10:15" x14ac:dyDescent="0.2">
      <c r="J32977" s="20"/>
      <c r="K32977" s="20"/>
      <c r="L32977" s="20"/>
      <c r="M32977" s="20"/>
      <c r="N32977" s="20"/>
      <c r="O32977" s="20"/>
    </row>
    <row r="32978" spans="10:15" x14ac:dyDescent="0.2">
      <c r="J32978" s="20"/>
      <c r="K32978" s="20"/>
      <c r="L32978" s="20"/>
      <c r="M32978" s="20"/>
      <c r="N32978" s="20"/>
      <c r="O32978" s="20"/>
    </row>
    <row r="32979" spans="10:15" x14ac:dyDescent="0.2">
      <c r="J32979" s="20"/>
      <c r="K32979" s="20"/>
      <c r="L32979" s="20"/>
      <c r="M32979" s="20"/>
      <c r="N32979" s="20"/>
      <c r="O32979" s="20"/>
    </row>
    <row r="32980" spans="10:15" x14ac:dyDescent="0.2">
      <c r="J32980" s="20"/>
      <c r="K32980" s="20"/>
      <c r="L32980" s="20"/>
      <c r="M32980" s="20"/>
      <c r="N32980" s="20"/>
      <c r="O32980" s="20"/>
    </row>
    <row r="32981" spans="10:15" x14ac:dyDescent="0.2">
      <c r="J32981" s="20"/>
      <c r="K32981" s="20"/>
      <c r="L32981" s="20"/>
      <c r="M32981" s="20"/>
      <c r="N32981" s="20"/>
      <c r="O32981" s="20"/>
    </row>
    <row r="32982" spans="10:15" x14ac:dyDescent="0.2">
      <c r="J32982" s="20"/>
      <c r="K32982" s="20"/>
      <c r="L32982" s="20"/>
      <c r="M32982" s="20"/>
      <c r="N32982" s="20"/>
      <c r="O32982" s="20"/>
    </row>
    <row r="32983" spans="10:15" x14ac:dyDescent="0.2">
      <c r="J32983" s="20"/>
      <c r="K32983" s="20"/>
      <c r="L32983" s="20"/>
      <c r="M32983" s="20"/>
      <c r="N32983" s="20"/>
      <c r="O32983" s="20"/>
    </row>
    <row r="32984" spans="10:15" x14ac:dyDescent="0.2">
      <c r="J32984" s="20"/>
      <c r="K32984" s="20"/>
      <c r="L32984" s="20"/>
      <c r="M32984" s="20"/>
      <c r="N32984" s="20"/>
      <c r="O32984" s="20"/>
    </row>
    <row r="32985" spans="10:15" x14ac:dyDescent="0.2">
      <c r="J32985" s="20"/>
      <c r="K32985" s="20"/>
      <c r="L32985" s="20"/>
      <c r="M32985" s="20"/>
      <c r="N32985" s="20"/>
      <c r="O32985" s="20"/>
    </row>
    <row r="32986" spans="10:15" x14ac:dyDescent="0.2">
      <c r="J32986" s="20"/>
      <c r="K32986" s="20"/>
      <c r="L32986" s="20"/>
      <c r="M32986" s="20"/>
      <c r="N32986" s="20"/>
      <c r="O32986" s="20"/>
    </row>
    <row r="32987" spans="10:15" x14ac:dyDescent="0.2">
      <c r="J32987" s="20"/>
      <c r="K32987" s="20"/>
      <c r="L32987" s="20"/>
      <c r="M32987" s="20"/>
      <c r="N32987" s="20"/>
      <c r="O32987" s="20"/>
    </row>
    <row r="32988" spans="10:15" x14ac:dyDescent="0.2">
      <c r="J32988" s="20"/>
      <c r="K32988" s="20"/>
      <c r="L32988" s="20"/>
      <c r="M32988" s="20"/>
      <c r="N32988" s="20"/>
      <c r="O32988" s="20"/>
    </row>
    <row r="32989" spans="10:15" x14ac:dyDescent="0.2">
      <c r="J32989" s="20"/>
      <c r="K32989" s="20"/>
      <c r="L32989" s="20"/>
      <c r="M32989" s="20"/>
      <c r="N32989" s="20"/>
      <c r="O32989" s="20"/>
    </row>
    <row r="32990" spans="10:15" x14ac:dyDescent="0.2">
      <c r="J32990" s="20"/>
      <c r="K32990" s="20"/>
      <c r="L32990" s="20"/>
      <c r="M32990" s="20"/>
      <c r="N32990" s="20"/>
      <c r="O32990" s="20"/>
    </row>
    <row r="32991" spans="10:15" x14ac:dyDescent="0.2">
      <c r="J32991" s="20"/>
      <c r="K32991" s="20"/>
      <c r="L32991" s="20"/>
      <c r="M32991" s="20"/>
      <c r="N32991" s="20"/>
      <c r="O32991" s="20"/>
    </row>
    <row r="32992" spans="10:15" x14ac:dyDescent="0.2">
      <c r="J32992" s="20"/>
      <c r="K32992" s="20"/>
      <c r="L32992" s="20"/>
      <c r="M32992" s="20"/>
      <c r="N32992" s="20"/>
      <c r="O32992" s="20"/>
    </row>
    <row r="32993" spans="10:15" x14ac:dyDescent="0.2">
      <c r="J32993" s="20"/>
      <c r="K32993" s="20"/>
      <c r="L32993" s="20"/>
      <c r="M32993" s="20"/>
      <c r="N32993" s="20"/>
      <c r="O32993" s="20"/>
    </row>
    <row r="32994" spans="10:15" x14ac:dyDescent="0.2">
      <c r="J32994" s="20"/>
      <c r="K32994" s="20"/>
      <c r="L32994" s="20"/>
      <c r="M32994" s="20"/>
      <c r="N32994" s="20"/>
      <c r="O32994" s="20"/>
    </row>
    <row r="32995" spans="10:15" x14ac:dyDescent="0.2">
      <c r="J32995" s="20"/>
      <c r="K32995" s="20"/>
      <c r="L32995" s="20"/>
      <c r="M32995" s="20"/>
      <c r="N32995" s="20"/>
      <c r="O32995" s="20"/>
    </row>
    <row r="32996" spans="10:15" x14ac:dyDescent="0.2">
      <c r="J32996" s="20"/>
      <c r="K32996" s="20"/>
      <c r="L32996" s="20"/>
      <c r="M32996" s="20"/>
      <c r="N32996" s="20"/>
      <c r="O32996" s="20"/>
    </row>
    <row r="32997" spans="10:15" x14ac:dyDescent="0.2">
      <c r="J32997" s="20"/>
      <c r="K32997" s="20"/>
      <c r="L32997" s="20"/>
      <c r="M32997" s="20"/>
      <c r="N32997" s="20"/>
      <c r="O32997" s="20"/>
    </row>
    <row r="32998" spans="10:15" x14ac:dyDescent="0.2">
      <c r="J32998" s="20"/>
      <c r="K32998" s="20"/>
      <c r="L32998" s="20"/>
      <c r="M32998" s="20"/>
      <c r="N32998" s="20"/>
      <c r="O32998" s="20"/>
    </row>
    <row r="32999" spans="10:15" x14ac:dyDescent="0.2">
      <c r="J32999" s="20"/>
      <c r="K32999" s="20"/>
      <c r="L32999" s="20"/>
      <c r="M32999" s="20"/>
      <c r="N32999" s="20"/>
      <c r="O32999" s="20"/>
    </row>
    <row r="33000" spans="10:15" x14ac:dyDescent="0.2">
      <c r="J33000" s="20"/>
      <c r="K33000" s="20"/>
      <c r="L33000" s="20"/>
      <c r="M33000" s="20"/>
      <c r="N33000" s="20"/>
      <c r="O33000" s="20"/>
    </row>
    <row r="33001" spans="10:15" x14ac:dyDescent="0.2">
      <c r="J33001" s="20"/>
      <c r="K33001" s="20"/>
      <c r="L33001" s="20"/>
      <c r="M33001" s="20"/>
      <c r="N33001" s="20"/>
      <c r="O33001" s="20"/>
    </row>
    <row r="33002" spans="10:15" x14ac:dyDescent="0.2">
      <c r="J33002" s="20"/>
      <c r="K33002" s="20"/>
      <c r="L33002" s="20"/>
      <c r="M33002" s="20"/>
      <c r="N33002" s="20"/>
      <c r="O33002" s="20"/>
    </row>
    <row r="33003" spans="10:15" x14ac:dyDescent="0.2">
      <c r="J33003" s="20"/>
      <c r="K33003" s="20"/>
      <c r="L33003" s="20"/>
      <c r="M33003" s="20"/>
      <c r="N33003" s="20"/>
      <c r="O33003" s="20"/>
    </row>
    <row r="33004" spans="10:15" x14ac:dyDescent="0.2">
      <c r="J33004" s="20"/>
      <c r="K33004" s="20"/>
      <c r="L33004" s="20"/>
      <c r="M33004" s="20"/>
      <c r="N33004" s="20"/>
      <c r="O33004" s="20"/>
    </row>
    <row r="33005" spans="10:15" x14ac:dyDescent="0.2">
      <c r="J33005" s="20"/>
      <c r="K33005" s="20"/>
      <c r="L33005" s="20"/>
      <c r="M33005" s="20"/>
      <c r="N33005" s="20"/>
      <c r="O33005" s="20"/>
    </row>
    <row r="33006" spans="10:15" x14ac:dyDescent="0.2">
      <c r="J33006" s="20"/>
      <c r="K33006" s="20"/>
      <c r="L33006" s="20"/>
      <c r="M33006" s="20"/>
      <c r="N33006" s="20"/>
      <c r="O33006" s="20"/>
    </row>
    <row r="33007" spans="10:15" x14ac:dyDescent="0.2">
      <c r="J33007" s="20"/>
      <c r="K33007" s="20"/>
      <c r="L33007" s="20"/>
      <c r="M33007" s="20"/>
      <c r="N33007" s="20"/>
      <c r="O33007" s="20"/>
    </row>
    <row r="33008" spans="10:15" x14ac:dyDescent="0.2">
      <c r="J33008" s="20"/>
      <c r="K33008" s="20"/>
      <c r="L33008" s="20"/>
      <c r="M33008" s="20"/>
      <c r="N33008" s="20"/>
      <c r="O33008" s="20"/>
    </row>
    <row r="33009" spans="10:15" x14ac:dyDescent="0.2">
      <c r="J33009" s="20"/>
      <c r="K33009" s="20"/>
      <c r="L33009" s="20"/>
      <c r="M33009" s="20"/>
      <c r="N33009" s="20"/>
      <c r="O33009" s="20"/>
    </row>
    <row r="33010" spans="10:15" x14ac:dyDescent="0.2">
      <c r="J33010" s="20"/>
      <c r="K33010" s="20"/>
      <c r="L33010" s="20"/>
      <c r="M33010" s="20"/>
      <c r="N33010" s="20"/>
      <c r="O33010" s="20"/>
    </row>
    <row r="33011" spans="10:15" x14ac:dyDescent="0.2">
      <c r="J33011" s="20"/>
      <c r="K33011" s="20"/>
      <c r="L33011" s="20"/>
      <c r="M33011" s="20"/>
      <c r="N33011" s="20"/>
      <c r="O33011" s="20"/>
    </row>
    <row r="33012" spans="10:15" x14ac:dyDescent="0.2">
      <c r="J33012" s="20"/>
      <c r="K33012" s="20"/>
      <c r="L33012" s="20"/>
      <c r="M33012" s="20"/>
      <c r="N33012" s="20"/>
      <c r="O33012" s="20"/>
    </row>
    <row r="33013" spans="10:15" x14ac:dyDescent="0.2">
      <c r="J33013" s="20"/>
      <c r="K33013" s="20"/>
      <c r="L33013" s="20"/>
      <c r="M33013" s="20"/>
      <c r="N33013" s="20"/>
      <c r="O33013" s="20"/>
    </row>
    <row r="33014" spans="10:15" x14ac:dyDescent="0.2">
      <c r="J33014" s="20"/>
      <c r="K33014" s="20"/>
      <c r="L33014" s="20"/>
      <c r="M33014" s="20"/>
      <c r="N33014" s="20"/>
      <c r="O33014" s="20"/>
    </row>
    <row r="33015" spans="10:15" x14ac:dyDescent="0.2">
      <c r="J33015" s="20"/>
      <c r="K33015" s="20"/>
      <c r="L33015" s="20"/>
      <c r="M33015" s="20"/>
      <c r="N33015" s="20"/>
      <c r="O33015" s="20"/>
    </row>
    <row r="33016" spans="10:15" x14ac:dyDescent="0.2">
      <c r="J33016" s="20"/>
      <c r="K33016" s="20"/>
      <c r="L33016" s="20"/>
      <c r="M33016" s="20"/>
      <c r="N33016" s="20"/>
      <c r="O33016" s="20"/>
    </row>
    <row r="33017" spans="10:15" x14ac:dyDescent="0.2">
      <c r="J33017" s="20"/>
      <c r="K33017" s="20"/>
      <c r="L33017" s="20"/>
      <c r="M33017" s="20"/>
      <c r="N33017" s="20"/>
      <c r="O33017" s="20"/>
    </row>
    <row r="33018" spans="10:15" x14ac:dyDescent="0.2">
      <c r="J33018" s="20"/>
      <c r="K33018" s="20"/>
      <c r="L33018" s="20"/>
      <c r="M33018" s="20"/>
      <c r="N33018" s="20"/>
      <c r="O33018" s="20"/>
    </row>
    <row r="33019" spans="10:15" x14ac:dyDescent="0.2">
      <c r="J33019" s="20"/>
      <c r="K33019" s="20"/>
      <c r="L33019" s="20"/>
      <c r="M33019" s="20"/>
      <c r="N33019" s="20"/>
      <c r="O33019" s="20"/>
    </row>
    <row r="33020" spans="10:15" x14ac:dyDescent="0.2">
      <c r="J33020" s="20"/>
      <c r="K33020" s="20"/>
      <c r="L33020" s="20"/>
      <c r="M33020" s="20"/>
      <c r="N33020" s="20"/>
      <c r="O33020" s="20"/>
    </row>
    <row r="33021" spans="10:15" x14ac:dyDescent="0.2">
      <c r="J33021" s="20"/>
      <c r="K33021" s="20"/>
      <c r="L33021" s="20"/>
      <c r="M33021" s="20"/>
      <c r="N33021" s="20"/>
      <c r="O33021" s="20"/>
    </row>
    <row r="33022" spans="10:15" x14ac:dyDescent="0.2">
      <c r="J33022" s="20"/>
      <c r="K33022" s="20"/>
      <c r="L33022" s="20"/>
      <c r="M33022" s="20"/>
      <c r="N33022" s="20"/>
      <c r="O33022" s="20"/>
    </row>
    <row r="33023" spans="10:15" x14ac:dyDescent="0.2">
      <c r="J33023" s="20"/>
      <c r="K33023" s="20"/>
      <c r="L33023" s="20"/>
      <c r="M33023" s="20"/>
      <c r="N33023" s="20"/>
      <c r="O33023" s="20"/>
    </row>
    <row r="33024" spans="10:15" x14ac:dyDescent="0.2">
      <c r="J33024" s="20"/>
      <c r="K33024" s="20"/>
      <c r="L33024" s="20"/>
      <c r="M33024" s="20"/>
      <c r="N33024" s="20"/>
      <c r="O33024" s="20"/>
    </row>
    <row r="33025" spans="10:15" x14ac:dyDescent="0.2">
      <c r="J33025" s="20"/>
      <c r="K33025" s="20"/>
      <c r="L33025" s="20"/>
      <c r="M33025" s="20"/>
      <c r="N33025" s="20"/>
      <c r="O33025" s="20"/>
    </row>
    <row r="33026" spans="10:15" x14ac:dyDescent="0.2">
      <c r="J33026" s="20"/>
      <c r="K33026" s="20"/>
      <c r="L33026" s="20"/>
      <c r="M33026" s="20"/>
      <c r="N33026" s="20"/>
      <c r="O33026" s="20"/>
    </row>
    <row r="33027" spans="10:15" x14ac:dyDescent="0.2">
      <c r="J33027" s="20"/>
      <c r="K33027" s="20"/>
      <c r="L33027" s="20"/>
      <c r="M33027" s="20"/>
      <c r="N33027" s="20"/>
      <c r="O33027" s="20"/>
    </row>
    <row r="33028" spans="10:15" x14ac:dyDescent="0.2">
      <c r="J33028" s="20"/>
      <c r="K33028" s="20"/>
      <c r="L33028" s="20"/>
      <c r="M33028" s="20"/>
      <c r="N33028" s="20"/>
      <c r="O33028" s="20"/>
    </row>
    <row r="33029" spans="10:15" x14ac:dyDescent="0.2">
      <c r="J33029" s="20"/>
      <c r="K33029" s="20"/>
      <c r="L33029" s="20"/>
      <c r="M33029" s="20"/>
      <c r="N33029" s="20"/>
      <c r="O33029" s="20"/>
    </row>
    <row r="33030" spans="10:15" x14ac:dyDescent="0.2">
      <c r="J33030" s="20"/>
      <c r="K33030" s="20"/>
      <c r="L33030" s="20"/>
      <c r="M33030" s="20"/>
      <c r="N33030" s="20"/>
      <c r="O33030" s="20"/>
    </row>
    <row r="33031" spans="10:15" x14ac:dyDescent="0.2">
      <c r="J33031" s="20"/>
      <c r="K33031" s="20"/>
      <c r="L33031" s="20"/>
      <c r="M33031" s="20"/>
      <c r="N33031" s="20"/>
      <c r="O33031" s="20"/>
    </row>
    <row r="33032" spans="10:15" x14ac:dyDescent="0.2">
      <c r="J33032" s="20"/>
      <c r="K33032" s="20"/>
      <c r="L33032" s="20"/>
      <c r="M33032" s="20"/>
      <c r="N33032" s="20"/>
      <c r="O33032" s="20"/>
    </row>
    <row r="33033" spans="10:15" x14ac:dyDescent="0.2">
      <c r="J33033" s="20"/>
      <c r="K33033" s="20"/>
      <c r="L33033" s="20"/>
      <c r="M33033" s="20"/>
      <c r="N33033" s="20"/>
      <c r="O33033" s="20"/>
    </row>
    <row r="33034" spans="10:15" x14ac:dyDescent="0.2">
      <c r="J33034" s="20"/>
      <c r="K33034" s="20"/>
      <c r="L33034" s="20"/>
      <c r="M33034" s="20"/>
      <c r="N33034" s="20"/>
      <c r="O33034" s="20"/>
    </row>
    <row r="33035" spans="10:15" x14ac:dyDescent="0.2">
      <c r="J33035" s="20"/>
      <c r="K33035" s="20"/>
      <c r="L33035" s="20"/>
      <c r="M33035" s="20"/>
      <c r="N33035" s="20"/>
      <c r="O33035" s="20"/>
    </row>
    <row r="33036" spans="10:15" x14ac:dyDescent="0.2">
      <c r="J33036" s="20"/>
      <c r="K33036" s="20"/>
      <c r="L33036" s="20"/>
      <c r="M33036" s="20"/>
      <c r="N33036" s="20"/>
      <c r="O33036" s="20"/>
    </row>
    <row r="33037" spans="10:15" x14ac:dyDescent="0.2">
      <c r="J33037" s="20"/>
      <c r="K33037" s="20"/>
      <c r="L33037" s="20"/>
      <c r="M33037" s="20"/>
      <c r="N33037" s="20"/>
      <c r="O33037" s="20"/>
    </row>
    <row r="33038" spans="10:15" x14ac:dyDescent="0.2">
      <c r="J33038" s="20"/>
      <c r="K33038" s="20"/>
      <c r="L33038" s="20"/>
      <c r="M33038" s="20"/>
      <c r="N33038" s="20"/>
      <c r="O33038" s="20"/>
    </row>
    <row r="33039" spans="10:15" x14ac:dyDescent="0.2">
      <c r="J33039" s="20"/>
      <c r="K33039" s="20"/>
      <c r="L33039" s="20"/>
      <c r="M33039" s="20"/>
      <c r="N33039" s="20"/>
      <c r="O33039" s="20"/>
    </row>
    <row r="33040" spans="10:15" x14ac:dyDescent="0.2">
      <c r="J33040" s="20"/>
      <c r="K33040" s="20"/>
      <c r="L33040" s="20"/>
      <c r="M33040" s="20"/>
      <c r="N33040" s="20"/>
      <c r="O33040" s="20"/>
    </row>
    <row r="33041" spans="10:15" x14ac:dyDescent="0.2">
      <c r="J33041" s="20"/>
      <c r="K33041" s="20"/>
      <c r="L33041" s="20"/>
      <c r="M33041" s="20"/>
      <c r="N33041" s="20"/>
      <c r="O33041" s="20"/>
    </row>
    <row r="33042" spans="10:15" x14ac:dyDescent="0.2">
      <c r="J33042" s="20"/>
      <c r="K33042" s="20"/>
      <c r="L33042" s="20"/>
      <c r="M33042" s="20"/>
      <c r="N33042" s="20"/>
      <c r="O33042" s="20"/>
    </row>
    <row r="33043" spans="10:15" x14ac:dyDescent="0.2">
      <c r="J33043" s="20"/>
      <c r="K33043" s="20"/>
      <c r="L33043" s="20"/>
      <c r="M33043" s="20"/>
      <c r="N33043" s="20"/>
      <c r="O33043" s="20"/>
    </row>
    <row r="33044" spans="10:15" x14ac:dyDescent="0.2">
      <c r="J33044" s="20"/>
      <c r="K33044" s="20"/>
      <c r="L33044" s="20"/>
      <c r="M33044" s="20"/>
      <c r="N33044" s="20"/>
      <c r="O33044" s="20"/>
    </row>
    <row r="33045" spans="10:15" x14ac:dyDescent="0.2">
      <c r="J33045" s="20"/>
      <c r="K33045" s="20"/>
      <c r="L33045" s="20"/>
      <c r="M33045" s="20"/>
      <c r="N33045" s="20"/>
      <c r="O33045" s="20"/>
    </row>
    <row r="33046" spans="10:15" x14ac:dyDescent="0.2">
      <c r="J33046" s="20"/>
      <c r="K33046" s="20"/>
      <c r="L33046" s="20"/>
      <c r="M33046" s="20"/>
      <c r="N33046" s="20"/>
      <c r="O33046" s="20"/>
    </row>
    <row r="33047" spans="10:15" x14ac:dyDescent="0.2">
      <c r="J33047" s="20"/>
      <c r="K33047" s="20"/>
      <c r="L33047" s="20"/>
      <c r="M33047" s="20"/>
      <c r="N33047" s="20"/>
      <c r="O33047" s="20"/>
    </row>
    <row r="33048" spans="10:15" x14ac:dyDescent="0.2">
      <c r="J33048" s="20"/>
      <c r="K33048" s="20"/>
      <c r="L33048" s="20"/>
      <c r="M33048" s="20"/>
      <c r="N33048" s="20"/>
      <c r="O33048" s="20"/>
    </row>
    <row r="33049" spans="10:15" x14ac:dyDescent="0.2">
      <c r="J33049" s="20"/>
      <c r="K33049" s="20"/>
      <c r="L33049" s="20"/>
      <c r="M33049" s="20"/>
      <c r="N33049" s="20"/>
      <c r="O33049" s="20"/>
    </row>
    <row r="33050" spans="10:15" x14ac:dyDescent="0.2">
      <c r="J33050" s="20"/>
      <c r="K33050" s="20"/>
      <c r="L33050" s="20"/>
      <c r="M33050" s="20"/>
      <c r="N33050" s="20"/>
      <c r="O33050" s="20"/>
    </row>
    <row r="33051" spans="10:15" x14ac:dyDescent="0.2">
      <c r="J33051" s="20"/>
      <c r="K33051" s="20"/>
      <c r="L33051" s="20"/>
      <c r="M33051" s="20"/>
      <c r="N33051" s="20"/>
      <c r="O33051" s="20"/>
    </row>
    <row r="33052" spans="10:15" x14ac:dyDescent="0.2">
      <c r="J33052" s="20"/>
      <c r="K33052" s="20"/>
      <c r="L33052" s="20"/>
      <c r="M33052" s="20"/>
      <c r="N33052" s="20"/>
      <c r="O33052" s="20"/>
    </row>
    <row r="33053" spans="10:15" x14ac:dyDescent="0.2">
      <c r="J33053" s="20"/>
      <c r="K33053" s="20"/>
      <c r="L33053" s="20"/>
      <c r="M33053" s="20"/>
      <c r="N33053" s="20"/>
      <c r="O33053" s="20"/>
    </row>
    <row r="33054" spans="10:15" x14ac:dyDescent="0.2">
      <c r="J33054" s="20"/>
      <c r="K33054" s="20"/>
      <c r="L33054" s="20"/>
      <c r="M33054" s="20"/>
      <c r="N33054" s="20"/>
      <c r="O33054" s="20"/>
    </row>
    <row r="33055" spans="10:15" x14ac:dyDescent="0.2">
      <c r="J33055" s="20"/>
      <c r="K33055" s="20"/>
      <c r="L33055" s="20"/>
      <c r="M33055" s="20"/>
      <c r="N33055" s="20"/>
      <c r="O33055" s="20"/>
    </row>
    <row r="33056" spans="10:15" x14ac:dyDescent="0.2">
      <c r="J33056" s="20"/>
      <c r="K33056" s="20"/>
      <c r="L33056" s="20"/>
      <c r="M33056" s="20"/>
      <c r="N33056" s="20"/>
      <c r="O33056" s="20"/>
    </row>
    <row r="33057" spans="10:15" x14ac:dyDescent="0.2">
      <c r="J33057" s="20"/>
      <c r="K33057" s="20"/>
      <c r="L33057" s="20"/>
      <c r="M33057" s="20"/>
      <c r="N33057" s="20"/>
      <c r="O33057" s="20"/>
    </row>
    <row r="33058" spans="10:15" x14ac:dyDescent="0.2">
      <c r="J33058" s="20"/>
      <c r="K33058" s="20"/>
      <c r="L33058" s="20"/>
      <c r="M33058" s="20"/>
      <c r="N33058" s="20"/>
      <c r="O33058" s="20"/>
    </row>
    <row r="33059" spans="10:15" x14ac:dyDescent="0.2">
      <c r="J33059" s="20"/>
      <c r="K33059" s="20"/>
      <c r="L33059" s="20"/>
      <c r="M33059" s="20"/>
      <c r="N33059" s="20"/>
      <c r="O33059" s="20"/>
    </row>
    <row r="33060" spans="10:15" x14ac:dyDescent="0.2">
      <c r="J33060" s="20"/>
      <c r="K33060" s="20"/>
      <c r="L33060" s="20"/>
      <c r="M33060" s="20"/>
      <c r="N33060" s="20"/>
      <c r="O33060" s="20"/>
    </row>
    <row r="33061" spans="10:15" x14ac:dyDescent="0.2">
      <c r="J33061" s="20"/>
      <c r="K33061" s="20"/>
      <c r="L33061" s="20"/>
      <c r="M33061" s="20"/>
      <c r="N33061" s="20"/>
      <c r="O33061" s="20"/>
    </row>
    <row r="33062" spans="10:15" x14ac:dyDescent="0.2">
      <c r="J33062" s="20"/>
      <c r="K33062" s="20"/>
      <c r="L33062" s="20"/>
      <c r="M33062" s="20"/>
      <c r="N33062" s="20"/>
      <c r="O33062" s="20"/>
    </row>
    <row r="33063" spans="10:15" x14ac:dyDescent="0.2">
      <c r="J33063" s="20"/>
      <c r="K33063" s="20"/>
      <c r="L33063" s="20"/>
      <c r="M33063" s="20"/>
      <c r="N33063" s="20"/>
      <c r="O33063" s="20"/>
    </row>
    <row r="33064" spans="10:15" x14ac:dyDescent="0.2">
      <c r="J33064" s="20"/>
      <c r="K33064" s="20"/>
      <c r="L33064" s="20"/>
      <c r="M33064" s="20"/>
      <c r="N33064" s="20"/>
      <c r="O33064" s="20"/>
    </row>
    <row r="33065" spans="10:15" x14ac:dyDescent="0.2">
      <c r="J33065" s="20"/>
      <c r="K33065" s="20"/>
      <c r="L33065" s="20"/>
      <c r="M33065" s="20"/>
      <c r="N33065" s="20"/>
      <c r="O33065" s="20"/>
    </row>
    <row r="33066" spans="10:15" x14ac:dyDescent="0.2">
      <c r="J33066" s="20"/>
      <c r="K33066" s="20"/>
      <c r="L33066" s="20"/>
      <c r="M33066" s="20"/>
      <c r="N33066" s="20"/>
      <c r="O33066" s="20"/>
    </row>
    <row r="33067" spans="10:15" x14ac:dyDescent="0.2">
      <c r="J33067" s="20"/>
      <c r="K33067" s="20"/>
      <c r="L33067" s="20"/>
      <c r="M33067" s="20"/>
      <c r="N33067" s="20"/>
      <c r="O33067" s="20"/>
    </row>
    <row r="33068" spans="10:15" x14ac:dyDescent="0.2">
      <c r="J33068" s="20"/>
      <c r="K33068" s="20"/>
      <c r="L33068" s="20"/>
      <c r="M33068" s="20"/>
      <c r="N33068" s="20"/>
      <c r="O33068" s="20"/>
    </row>
    <row r="33069" spans="10:15" x14ac:dyDescent="0.2">
      <c r="J33069" s="20"/>
      <c r="K33069" s="20"/>
      <c r="L33069" s="20"/>
      <c r="M33069" s="20"/>
      <c r="N33069" s="20"/>
      <c r="O33069" s="20"/>
    </row>
    <row r="33070" spans="10:15" x14ac:dyDescent="0.2">
      <c r="J33070" s="20"/>
      <c r="K33070" s="20"/>
      <c r="L33070" s="20"/>
      <c r="M33070" s="20"/>
      <c r="N33070" s="20"/>
      <c r="O33070" s="20"/>
    </row>
    <row r="33071" spans="10:15" x14ac:dyDescent="0.2">
      <c r="J33071" s="20"/>
      <c r="K33071" s="20"/>
      <c r="L33071" s="20"/>
      <c r="M33071" s="20"/>
      <c r="N33071" s="20"/>
      <c r="O33071" s="20"/>
    </row>
    <row r="33072" spans="10:15" x14ac:dyDescent="0.2">
      <c r="J33072" s="20"/>
      <c r="K33072" s="20"/>
      <c r="L33072" s="20"/>
      <c r="M33072" s="20"/>
      <c r="N33072" s="20"/>
      <c r="O33072" s="20"/>
    </row>
    <row r="33073" spans="10:15" x14ac:dyDescent="0.2">
      <c r="J33073" s="20"/>
      <c r="K33073" s="20"/>
      <c r="L33073" s="20"/>
      <c r="M33073" s="20"/>
      <c r="N33073" s="20"/>
      <c r="O33073" s="20"/>
    </row>
    <row r="33074" spans="10:15" x14ac:dyDescent="0.2">
      <c r="J33074" s="20"/>
      <c r="K33074" s="20"/>
      <c r="L33074" s="20"/>
      <c r="M33074" s="20"/>
      <c r="N33074" s="20"/>
      <c r="O33074" s="20"/>
    </row>
    <row r="33075" spans="10:15" x14ac:dyDescent="0.2">
      <c r="J33075" s="20"/>
      <c r="K33075" s="20"/>
      <c r="L33075" s="20"/>
      <c r="M33075" s="20"/>
      <c r="N33075" s="20"/>
      <c r="O33075" s="20"/>
    </row>
    <row r="33076" spans="10:15" x14ac:dyDescent="0.2">
      <c r="J33076" s="20"/>
      <c r="K33076" s="20"/>
      <c r="L33076" s="20"/>
      <c r="M33076" s="20"/>
      <c r="N33076" s="20"/>
      <c r="O33076" s="20"/>
    </row>
    <row r="33077" spans="10:15" x14ac:dyDescent="0.2">
      <c r="J33077" s="20"/>
      <c r="K33077" s="20"/>
      <c r="L33077" s="20"/>
      <c r="M33077" s="20"/>
      <c r="N33077" s="20"/>
      <c r="O33077" s="20"/>
    </row>
    <row r="33078" spans="10:15" x14ac:dyDescent="0.2">
      <c r="J33078" s="20"/>
      <c r="K33078" s="20"/>
      <c r="L33078" s="20"/>
      <c r="M33078" s="20"/>
      <c r="N33078" s="20"/>
      <c r="O33078" s="20"/>
    </row>
    <row r="33079" spans="10:15" x14ac:dyDescent="0.2">
      <c r="J33079" s="20"/>
      <c r="K33079" s="20"/>
      <c r="L33079" s="20"/>
      <c r="M33079" s="20"/>
      <c r="N33079" s="20"/>
      <c r="O33079" s="20"/>
    </row>
    <row r="33080" spans="10:15" x14ac:dyDescent="0.2">
      <c r="J33080" s="20"/>
      <c r="K33080" s="20"/>
      <c r="L33080" s="20"/>
      <c r="M33080" s="20"/>
      <c r="N33080" s="20"/>
      <c r="O33080" s="20"/>
    </row>
    <row r="33081" spans="10:15" x14ac:dyDescent="0.2">
      <c r="J33081" s="20"/>
      <c r="K33081" s="20"/>
      <c r="L33081" s="20"/>
      <c r="M33081" s="20"/>
      <c r="N33081" s="20"/>
      <c r="O33081" s="20"/>
    </row>
    <row r="33082" spans="10:15" x14ac:dyDescent="0.2">
      <c r="J33082" s="20"/>
      <c r="K33082" s="20"/>
      <c r="L33082" s="20"/>
      <c r="M33082" s="20"/>
      <c r="N33082" s="20"/>
      <c r="O33082" s="20"/>
    </row>
    <row r="33083" spans="10:15" x14ac:dyDescent="0.2">
      <c r="J33083" s="20"/>
      <c r="K33083" s="20"/>
      <c r="L33083" s="20"/>
      <c r="M33083" s="20"/>
      <c r="N33083" s="20"/>
      <c r="O33083" s="20"/>
    </row>
    <row r="33084" spans="10:15" x14ac:dyDescent="0.2">
      <c r="J33084" s="20"/>
      <c r="K33084" s="20"/>
      <c r="L33084" s="20"/>
      <c r="M33084" s="20"/>
      <c r="N33084" s="20"/>
      <c r="O33084" s="20"/>
    </row>
    <row r="33085" spans="10:15" x14ac:dyDescent="0.2">
      <c r="J33085" s="20"/>
      <c r="K33085" s="20"/>
      <c r="L33085" s="20"/>
      <c r="M33085" s="20"/>
      <c r="N33085" s="20"/>
      <c r="O33085" s="20"/>
    </row>
    <row r="33086" spans="10:15" x14ac:dyDescent="0.2">
      <c r="J33086" s="20"/>
      <c r="K33086" s="20"/>
      <c r="L33086" s="20"/>
      <c r="M33086" s="20"/>
      <c r="N33086" s="20"/>
      <c r="O33086" s="20"/>
    </row>
    <row r="33087" spans="10:15" x14ac:dyDescent="0.2">
      <c r="J33087" s="20"/>
      <c r="K33087" s="20"/>
      <c r="L33087" s="20"/>
      <c r="M33087" s="20"/>
      <c r="N33087" s="20"/>
      <c r="O33087" s="20"/>
    </row>
    <row r="33088" spans="10:15" x14ac:dyDescent="0.2">
      <c r="J33088" s="20"/>
      <c r="K33088" s="20"/>
      <c r="L33088" s="20"/>
      <c r="M33088" s="20"/>
      <c r="N33088" s="20"/>
      <c r="O33088" s="20"/>
    </row>
    <row r="33089" spans="10:15" x14ac:dyDescent="0.2">
      <c r="J33089" s="20"/>
      <c r="K33089" s="20"/>
      <c r="L33089" s="20"/>
      <c r="M33089" s="20"/>
      <c r="N33089" s="20"/>
      <c r="O33089" s="20"/>
    </row>
    <row r="33090" spans="10:15" x14ac:dyDescent="0.2">
      <c r="J33090" s="20"/>
      <c r="K33090" s="20"/>
      <c r="L33090" s="20"/>
      <c r="M33090" s="20"/>
      <c r="N33090" s="20"/>
      <c r="O33090" s="20"/>
    </row>
    <row r="33091" spans="10:15" x14ac:dyDescent="0.2">
      <c r="J33091" s="20"/>
      <c r="K33091" s="20"/>
      <c r="L33091" s="20"/>
      <c r="M33091" s="20"/>
      <c r="N33091" s="20"/>
      <c r="O33091" s="20"/>
    </row>
    <row r="33092" spans="10:15" x14ac:dyDescent="0.2">
      <c r="J33092" s="20"/>
      <c r="K33092" s="20"/>
      <c r="L33092" s="20"/>
      <c r="M33092" s="20"/>
      <c r="N33092" s="20"/>
      <c r="O33092" s="20"/>
    </row>
    <row r="33093" spans="10:15" x14ac:dyDescent="0.2">
      <c r="J33093" s="20"/>
      <c r="K33093" s="20"/>
      <c r="L33093" s="20"/>
      <c r="M33093" s="20"/>
      <c r="N33093" s="20"/>
      <c r="O33093" s="20"/>
    </row>
    <row r="33094" spans="10:15" x14ac:dyDescent="0.2">
      <c r="J33094" s="20"/>
      <c r="K33094" s="20"/>
      <c r="L33094" s="20"/>
      <c r="M33094" s="20"/>
      <c r="N33094" s="20"/>
      <c r="O33094" s="20"/>
    </row>
    <row r="33095" spans="10:15" x14ac:dyDescent="0.2">
      <c r="J33095" s="20"/>
      <c r="K33095" s="20"/>
      <c r="L33095" s="20"/>
      <c r="M33095" s="20"/>
      <c r="N33095" s="20"/>
      <c r="O33095" s="20"/>
    </row>
    <row r="33096" spans="10:15" x14ac:dyDescent="0.2">
      <c r="J33096" s="20"/>
      <c r="K33096" s="20"/>
      <c r="L33096" s="20"/>
      <c r="M33096" s="20"/>
      <c r="N33096" s="20"/>
      <c r="O33096" s="20"/>
    </row>
    <row r="33097" spans="10:15" x14ac:dyDescent="0.2">
      <c r="J33097" s="20"/>
      <c r="K33097" s="20"/>
      <c r="L33097" s="20"/>
      <c r="M33097" s="20"/>
      <c r="N33097" s="20"/>
      <c r="O33097" s="20"/>
    </row>
    <row r="33098" spans="10:15" x14ac:dyDescent="0.2">
      <c r="J33098" s="20"/>
      <c r="K33098" s="20"/>
      <c r="L33098" s="20"/>
      <c r="M33098" s="20"/>
      <c r="N33098" s="20"/>
      <c r="O33098" s="20"/>
    </row>
    <row r="33099" spans="10:15" x14ac:dyDescent="0.2">
      <c r="J33099" s="20"/>
      <c r="K33099" s="20"/>
      <c r="L33099" s="20"/>
      <c r="M33099" s="20"/>
      <c r="N33099" s="20"/>
      <c r="O33099" s="20"/>
    </row>
    <row r="33100" spans="10:15" x14ac:dyDescent="0.2">
      <c r="J33100" s="20"/>
      <c r="K33100" s="20"/>
      <c r="L33100" s="20"/>
      <c r="M33100" s="20"/>
      <c r="N33100" s="20"/>
      <c r="O33100" s="20"/>
    </row>
    <row r="33101" spans="10:15" x14ac:dyDescent="0.2">
      <c r="J33101" s="20"/>
      <c r="K33101" s="20"/>
      <c r="L33101" s="20"/>
      <c r="M33101" s="20"/>
      <c r="N33101" s="20"/>
      <c r="O33101" s="20"/>
    </row>
    <row r="33102" spans="10:15" x14ac:dyDescent="0.2">
      <c r="J33102" s="20"/>
      <c r="K33102" s="20"/>
      <c r="L33102" s="20"/>
      <c r="M33102" s="20"/>
      <c r="N33102" s="20"/>
      <c r="O33102" s="20"/>
    </row>
    <row r="33103" spans="10:15" x14ac:dyDescent="0.2">
      <c r="J33103" s="20"/>
      <c r="K33103" s="20"/>
      <c r="L33103" s="20"/>
      <c r="M33103" s="20"/>
      <c r="N33103" s="20"/>
      <c r="O33103" s="20"/>
    </row>
    <row r="33104" spans="10:15" x14ac:dyDescent="0.2">
      <c r="J33104" s="20"/>
      <c r="K33104" s="20"/>
      <c r="L33104" s="20"/>
      <c r="M33104" s="20"/>
      <c r="N33104" s="20"/>
      <c r="O33104" s="20"/>
    </row>
    <row r="33105" spans="10:15" x14ac:dyDescent="0.2">
      <c r="J33105" s="20"/>
      <c r="K33105" s="20"/>
      <c r="L33105" s="20"/>
      <c r="M33105" s="20"/>
      <c r="N33105" s="20"/>
      <c r="O33105" s="20"/>
    </row>
    <row r="33106" spans="10:15" x14ac:dyDescent="0.2">
      <c r="J33106" s="20"/>
      <c r="K33106" s="20"/>
      <c r="L33106" s="20"/>
      <c r="M33106" s="20"/>
      <c r="N33106" s="20"/>
      <c r="O33106" s="20"/>
    </row>
    <row r="33107" spans="10:15" x14ac:dyDescent="0.2">
      <c r="J33107" s="20"/>
      <c r="K33107" s="20"/>
      <c r="L33107" s="20"/>
      <c r="M33107" s="20"/>
      <c r="N33107" s="20"/>
      <c r="O33107" s="20"/>
    </row>
    <row r="33108" spans="10:15" x14ac:dyDescent="0.2">
      <c r="J33108" s="20"/>
      <c r="K33108" s="20"/>
      <c r="L33108" s="20"/>
      <c r="M33108" s="20"/>
      <c r="N33108" s="20"/>
      <c r="O33108" s="20"/>
    </row>
    <row r="33109" spans="10:15" x14ac:dyDescent="0.2">
      <c r="J33109" s="20"/>
      <c r="K33109" s="20"/>
      <c r="L33109" s="20"/>
      <c r="M33109" s="20"/>
      <c r="N33109" s="20"/>
      <c r="O33109" s="20"/>
    </row>
    <row r="33110" spans="10:15" x14ac:dyDescent="0.2">
      <c r="J33110" s="20"/>
      <c r="K33110" s="20"/>
      <c r="L33110" s="20"/>
      <c r="M33110" s="20"/>
      <c r="N33110" s="20"/>
      <c r="O33110" s="20"/>
    </row>
    <row r="33111" spans="10:15" x14ac:dyDescent="0.2">
      <c r="J33111" s="20"/>
      <c r="K33111" s="20"/>
      <c r="L33111" s="20"/>
      <c r="M33111" s="20"/>
      <c r="N33111" s="20"/>
      <c r="O33111" s="20"/>
    </row>
    <row r="33112" spans="10:15" x14ac:dyDescent="0.2">
      <c r="J33112" s="20"/>
      <c r="K33112" s="20"/>
      <c r="L33112" s="20"/>
      <c r="M33112" s="20"/>
      <c r="N33112" s="20"/>
      <c r="O33112" s="20"/>
    </row>
    <row r="33113" spans="10:15" x14ac:dyDescent="0.2">
      <c r="J33113" s="20"/>
      <c r="K33113" s="20"/>
      <c r="L33113" s="20"/>
      <c r="M33113" s="20"/>
      <c r="N33113" s="20"/>
      <c r="O33113" s="20"/>
    </row>
    <row r="33114" spans="10:15" x14ac:dyDescent="0.2">
      <c r="J33114" s="20"/>
      <c r="K33114" s="20"/>
      <c r="L33114" s="20"/>
      <c r="M33114" s="20"/>
      <c r="N33114" s="20"/>
      <c r="O33114" s="20"/>
    </row>
    <row r="33115" spans="10:15" x14ac:dyDescent="0.2">
      <c r="J33115" s="20"/>
      <c r="K33115" s="20"/>
      <c r="L33115" s="20"/>
      <c r="M33115" s="20"/>
      <c r="N33115" s="20"/>
      <c r="O33115" s="20"/>
    </row>
    <row r="33116" spans="10:15" x14ac:dyDescent="0.2">
      <c r="J33116" s="20"/>
      <c r="K33116" s="20"/>
      <c r="L33116" s="20"/>
      <c r="M33116" s="20"/>
      <c r="N33116" s="20"/>
      <c r="O33116" s="20"/>
    </row>
    <row r="33117" spans="10:15" x14ac:dyDescent="0.2">
      <c r="J33117" s="20"/>
      <c r="K33117" s="20"/>
      <c r="L33117" s="20"/>
      <c r="M33117" s="20"/>
      <c r="N33117" s="20"/>
      <c r="O33117" s="20"/>
    </row>
    <row r="33118" spans="10:15" x14ac:dyDescent="0.2">
      <c r="J33118" s="20"/>
      <c r="K33118" s="20"/>
      <c r="L33118" s="20"/>
      <c r="M33118" s="20"/>
      <c r="N33118" s="20"/>
      <c r="O33118" s="20"/>
    </row>
    <row r="33119" spans="10:15" x14ac:dyDescent="0.2">
      <c r="J33119" s="20"/>
      <c r="K33119" s="20"/>
      <c r="L33119" s="20"/>
      <c r="M33119" s="20"/>
      <c r="N33119" s="20"/>
      <c r="O33119" s="20"/>
    </row>
    <row r="33120" spans="10:15" x14ac:dyDescent="0.2">
      <c r="J33120" s="20"/>
      <c r="K33120" s="20"/>
      <c r="L33120" s="20"/>
      <c r="M33120" s="20"/>
      <c r="N33120" s="20"/>
      <c r="O33120" s="20"/>
    </row>
    <row r="33121" spans="10:15" x14ac:dyDescent="0.2">
      <c r="J33121" s="20"/>
      <c r="K33121" s="20"/>
      <c r="L33121" s="20"/>
      <c r="M33121" s="20"/>
      <c r="N33121" s="20"/>
      <c r="O33121" s="20"/>
    </row>
    <row r="33122" spans="10:15" x14ac:dyDescent="0.2">
      <c r="J33122" s="20"/>
      <c r="K33122" s="20"/>
      <c r="L33122" s="20"/>
      <c r="M33122" s="20"/>
      <c r="N33122" s="20"/>
      <c r="O33122" s="20"/>
    </row>
    <row r="33123" spans="10:15" x14ac:dyDescent="0.2">
      <c r="J33123" s="20"/>
      <c r="K33123" s="20"/>
      <c r="L33123" s="20"/>
      <c r="M33123" s="20"/>
      <c r="N33123" s="20"/>
      <c r="O33123" s="20"/>
    </row>
    <row r="33124" spans="10:15" x14ac:dyDescent="0.2">
      <c r="J33124" s="20"/>
      <c r="K33124" s="20"/>
      <c r="L33124" s="20"/>
      <c r="M33124" s="20"/>
      <c r="N33124" s="20"/>
      <c r="O33124" s="20"/>
    </row>
    <row r="33125" spans="10:15" x14ac:dyDescent="0.2">
      <c r="J33125" s="20"/>
      <c r="K33125" s="20"/>
      <c r="L33125" s="20"/>
      <c r="M33125" s="20"/>
      <c r="N33125" s="20"/>
      <c r="O33125" s="20"/>
    </row>
    <row r="33126" spans="10:15" x14ac:dyDescent="0.2">
      <c r="J33126" s="20"/>
      <c r="K33126" s="20"/>
      <c r="L33126" s="20"/>
      <c r="M33126" s="20"/>
      <c r="N33126" s="20"/>
      <c r="O33126" s="20"/>
    </row>
    <row r="33127" spans="10:15" x14ac:dyDescent="0.2">
      <c r="J33127" s="20"/>
      <c r="K33127" s="20"/>
      <c r="L33127" s="20"/>
      <c r="M33127" s="20"/>
      <c r="N33127" s="20"/>
      <c r="O33127" s="20"/>
    </row>
    <row r="33128" spans="10:15" x14ac:dyDescent="0.2">
      <c r="J33128" s="20"/>
      <c r="K33128" s="20"/>
      <c r="L33128" s="20"/>
      <c r="M33128" s="20"/>
      <c r="N33128" s="20"/>
      <c r="O33128" s="20"/>
    </row>
    <row r="33129" spans="10:15" x14ac:dyDescent="0.2">
      <c r="J33129" s="20"/>
      <c r="K33129" s="20"/>
      <c r="L33129" s="20"/>
      <c r="M33129" s="20"/>
      <c r="N33129" s="20"/>
      <c r="O33129" s="20"/>
    </row>
    <row r="33130" spans="10:15" x14ac:dyDescent="0.2">
      <c r="J33130" s="20"/>
      <c r="K33130" s="20"/>
      <c r="L33130" s="20"/>
      <c r="M33130" s="20"/>
      <c r="N33130" s="20"/>
      <c r="O33130" s="20"/>
    </row>
    <row r="33131" spans="10:15" x14ac:dyDescent="0.2">
      <c r="J33131" s="20"/>
      <c r="K33131" s="20"/>
      <c r="L33131" s="20"/>
      <c r="M33131" s="20"/>
      <c r="N33131" s="20"/>
      <c r="O33131" s="20"/>
    </row>
    <row r="33132" spans="10:15" x14ac:dyDescent="0.2">
      <c r="J33132" s="20"/>
      <c r="K33132" s="20"/>
      <c r="L33132" s="20"/>
      <c r="M33132" s="20"/>
      <c r="N33132" s="20"/>
      <c r="O33132" s="20"/>
    </row>
    <row r="33133" spans="10:15" x14ac:dyDescent="0.2">
      <c r="J33133" s="20"/>
      <c r="K33133" s="20"/>
      <c r="L33133" s="20"/>
      <c r="M33133" s="20"/>
      <c r="N33133" s="20"/>
      <c r="O33133" s="20"/>
    </row>
    <row r="33134" spans="10:15" x14ac:dyDescent="0.2">
      <c r="J33134" s="20"/>
      <c r="K33134" s="20"/>
      <c r="L33134" s="20"/>
      <c r="M33134" s="20"/>
      <c r="N33134" s="20"/>
      <c r="O33134" s="20"/>
    </row>
    <row r="33135" spans="10:15" x14ac:dyDescent="0.2">
      <c r="J33135" s="20"/>
      <c r="K33135" s="20"/>
      <c r="L33135" s="20"/>
      <c r="M33135" s="20"/>
      <c r="N33135" s="20"/>
      <c r="O33135" s="20"/>
    </row>
    <row r="33136" spans="10:15" x14ac:dyDescent="0.2">
      <c r="J33136" s="20"/>
      <c r="K33136" s="20"/>
      <c r="L33136" s="20"/>
      <c r="M33136" s="20"/>
      <c r="N33136" s="20"/>
      <c r="O33136" s="20"/>
    </row>
    <row r="33137" spans="10:15" x14ac:dyDescent="0.2">
      <c r="J33137" s="20"/>
      <c r="K33137" s="20"/>
      <c r="L33137" s="20"/>
      <c r="M33137" s="20"/>
      <c r="N33137" s="20"/>
      <c r="O33137" s="20"/>
    </row>
    <row r="33138" spans="10:15" x14ac:dyDescent="0.2">
      <c r="J33138" s="20"/>
      <c r="K33138" s="20"/>
      <c r="L33138" s="20"/>
      <c r="M33138" s="20"/>
      <c r="N33138" s="20"/>
      <c r="O33138" s="20"/>
    </row>
    <row r="33139" spans="10:15" x14ac:dyDescent="0.2">
      <c r="J33139" s="20"/>
      <c r="K33139" s="20"/>
      <c r="L33139" s="20"/>
      <c r="M33139" s="20"/>
      <c r="N33139" s="20"/>
      <c r="O33139" s="20"/>
    </row>
    <row r="33140" spans="10:15" x14ac:dyDescent="0.2">
      <c r="J33140" s="20"/>
      <c r="K33140" s="20"/>
      <c r="L33140" s="20"/>
      <c r="M33140" s="20"/>
      <c r="N33140" s="20"/>
      <c r="O33140" s="20"/>
    </row>
    <row r="33141" spans="10:15" x14ac:dyDescent="0.2">
      <c r="J33141" s="20"/>
      <c r="K33141" s="20"/>
      <c r="L33141" s="20"/>
      <c r="M33141" s="20"/>
      <c r="N33141" s="20"/>
      <c r="O33141" s="20"/>
    </row>
    <row r="33142" spans="10:15" x14ac:dyDescent="0.2">
      <c r="J33142" s="20"/>
      <c r="K33142" s="20"/>
      <c r="L33142" s="20"/>
      <c r="M33142" s="20"/>
      <c r="N33142" s="20"/>
      <c r="O33142" s="20"/>
    </row>
    <row r="33143" spans="10:15" x14ac:dyDescent="0.2">
      <c r="J33143" s="20"/>
      <c r="K33143" s="20"/>
      <c r="L33143" s="20"/>
      <c r="M33143" s="20"/>
      <c r="N33143" s="20"/>
      <c r="O33143" s="20"/>
    </row>
    <row r="33144" spans="10:15" x14ac:dyDescent="0.2">
      <c r="J33144" s="20"/>
      <c r="K33144" s="20"/>
      <c r="L33144" s="20"/>
      <c r="M33144" s="20"/>
      <c r="N33144" s="20"/>
      <c r="O33144" s="20"/>
    </row>
    <row r="33145" spans="10:15" x14ac:dyDescent="0.2">
      <c r="J33145" s="20"/>
      <c r="K33145" s="20"/>
      <c r="L33145" s="20"/>
      <c r="M33145" s="20"/>
      <c r="N33145" s="20"/>
      <c r="O33145" s="20"/>
    </row>
    <row r="33146" spans="10:15" x14ac:dyDescent="0.2">
      <c r="J33146" s="20"/>
      <c r="K33146" s="20"/>
      <c r="L33146" s="20"/>
      <c r="M33146" s="20"/>
      <c r="N33146" s="20"/>
      <c r="O33146" s="20"/>
    </row>
    <row r="33147" spans="10:15" x14ac:dyDescent="0.2">
      <c r="J33147" s="20"/>
      <c r="K33147" s="20"/>
      <c r="L33147" s="20"/>
      <c r="M33147" s="20"/>
      <c r="N33147" s="20"/>
      <c r="O33147" s="20"/>
    </row>
    <row r="33148" spans="10:15" x14ac:dyDescent="0.2">
      <c r="J33148" s="20"/>
      <c r="K33148" s="20"/>
      <c r="L33148" s="20"/>
      <c r="M33148" s="20"/>
      <c r="N33148" s="20"/>
      <c r="O33148" s="20"/>
    </row>
    <row r="33149" spans="10:15" x14ac:dyDescent="0.2">
      <c r="J33149" s="20"/>
      <c r="K33149" s="20"/>
      <c r="L33149" s="20"/>
      <c r="M33149" s="20"/>
      <c r="N33149" s="20"/>
      <c r="O33149" s="20"/>
    </row>
    <row r="33150" spans="10:15" x14ac:dyDescent="0.2">
      <c r="J33150" s="20"/>
      <c r="K33150" s="20"/>
      <c r="L33150" s="20"/>
      <c r="M33150" s="20"/>
      <c r="N33150" s="20"/>
      <c r="O33150" s="20"/>
    </row>
    <row r="33151" spans="10:15" x14ac:dyDescent="0.2">
      <c r="J33151" s="20"/>
      <c r="K33151" s="20"/>
      <c r="L33151" s="20"/>
      <c r="M33151" s="20"/>
      <c r="N33151" s="20"/>
      <c r="O33151" s="20"/>
    </row>
    <row r="33152" spans="10:15" x14ac:dyDescent="0.2">
      <c r="J33152" s="20"/>
      <c r="K33152" s="20"/>
      <c r="L33152" s="20"/>
      <c r="M33152" s="20"/>
      <c r="N33152" s="20"/>
      <c r="O33152" s="20"/>
    </row>
    <row r="33153" spans="10:15" x14ac:dyDescent="0.2">
      <c r="J33153" s="20"/>
      <c r="K33153" s="20"/>
      <c r="L33153" s="20"/>
      <c r="M33153" s="20"/>
      <c r="N33153" s="20"/>
      <c r="O33153" s="20"/>
    </row>
    <row r="33154" spans="10:15" x14ac:dyDescent="0.2">
      <c r="J33154" s="20"/>
      <c r="K33154" s="20"/>
      <c r="L33154" s="20"/>
      <c r="M33154" s="20"/>
      <c r="N33154" s="20"/>
      <c r="O33154" s="20"/>
    </row>
    <row r="33155" spans="10:15" x14ac:dyDescent="0.2">
      <c r="J33155" s="20"/>
      <c r="K33155" s="20"/>
      <c r="L33155" s="20"/>
      <c r="M33155" s="20"/>
      <c r="N33155" s="20"/>
      <c r="O33155" s="20"/>
    </row>
    <row r="33156" spans="10:15" x14ac:dyDescent="0.2">
      <c r="J33156" s="20"/>
      <c r="K33156" s="20"/>
      <c r="L33156" s="20"/>
      <c r="M33156" s="20"/>
      <c r="N33156" s="20"/>
      <c r="O33156" s="20"/>
    </row>
    <row r="33157" spans="10:15" x14ac:dyDescent="0.2">
      <c r="J33157" s="20"/>
      <c r="K33157" s="20"/>
      <c r="L33157" s="20"/>
      <c r="M33157" s="20"/>
      <c r="N33157" s="20"/>
      <c r="O33157" s="20"/>
    </row>
    <row r="33158" spans="10:15" x14ac:dyDescent="0.2">
      <c r="J33158" s="20"/>
      <c r="K33158" s="20"/>
      <c r="L33158" s="20"/>
      <c r="M33158" s="20"/>
      <c r="N33158" s="20"/>
      <c r="O33158" s="20"/>
    </row>
    <row r="33159" spans="10:15" x14ac:dyDescent="0.2">
      <c r="J33159" s="20"/>
      <c r="K33159" s="20"/>
      <c r="L33159" s="20"/>
      <c r="M33159" s="20"/>
      <c r="N33159" s="20"/>
      <c r="O33159" s="20"/>
    </row>
    <row r="33160" spans="10:15" x14ac:dyDescent="0.2">
      <c r="J33160" s="20"/>
      <c r="K33160" s="20"/>
      <c r="L33160" s="20"/>
      <c r="M33160" s="20"/>
      <c r="N33160" s="20"/>
      <c r="O33160" s="20"/>
    </row>
    <row r="33161" spans="10:15" x14ac:dyDescent="0.2">
      <c r="J33161" s="20"/>
      <c r="K33161" s="20"/>
      <c r="L33161" s="20"/>
      <c r="M33161" s="20"/>
      <c r="N33161" s="20"/>
      <c r="O33161" s="20"/>
    </row>
    <row r="33162" spans="10:15" x14ac:dyDescent="0.2">
      <c r="J33162" s="20"/>
      <c r="K33162" s="20"/>
      <c r="L33162" s="20"/>
      <c r="M33162" s="20"/>
      <c r="N33162" s="20"/>
      <c r="O33162" s="20"/>
    </row>
    <row r="33163" spans="10:15" x14ac:dyDescent="0.2">
      <c r="J33163" s="20"/>
      <c r="K33163" s="20"/>
      <c r="L33163" s="20"/>
      <c r="M33163" s="20"/>
      <c r="N33163" s="20"/>
      <c r="O33163" s="20"/>
    </row>
    <row r="33164" spans="10:15" x14ac:dyDescent="0.2">
      <c r="J33164" s="20"/>
      <c r="K33164" s="20"/>
      <c r="L33164" s="20"/>
      <c r="M33164" s="20"/>
      <c r="N33164" s="20"/>
      <c r="O33164" s="20"/>
    </row>
    <row r="33165" spans="10:15" x14ac:dyDescent="0.2">
      <c r="J33165" s="20"/>
      <c r="K33165" s="20"/>
      <c r="L33165" s="20"/>
      <c r="M33165" s="20"/>
      <c r="N33165" s="20"/>
      <c r="O33165" s="20"/>
    </row>
    <row r="33166" spans="10:15" x14ac:dyDescent="0.2">
      <c r="J33166" s="20"/>
      <c r="K33166" s="20"/>
      <c r="L33166" s="20"/>
      <c r="M33166" s="20"/>
      <c r="N33166" s="20"/>
      <c r="O33166" s="20"/>
    </row>
    <row r="33167" spans="10:15" x14ac:dyDescent="0.2">
      <c r="J33167" s="20"/>
      <c r="K33167" s="20"/>
      <c r="L33167" s="20"/>
      <c r="M33167" s="20"/>
      <c r="N33167" s="20"/>
      <c r="O33167" s="20"/>
    </row>
    <row r="33168" spans="10:15" x14ac:dyDescent="0.2">
      <c r="J33168" s="20"/>
      <c r="K33168" s="20"/>
      <c r="L33168" s="20"/>
      <c r="M33168" s="20"/>
      <c r="N33168" s="20"/>
      <c r="O33168" s="20"/>
    </row>
    <row r="33169" spans="10:15" x14ac:dyDescent="0.2">
      <c r="J33169" s="20"/>
      <c r="K33169" s="20"/>
      <c r="L33169" s="20"/>
      <c r="M33169" s="20"/>
      <c r="N33169" s="20"/>
      <c r="O33169" s="20"/>
    </row>
    <row r="33170" spans="10:15" x14ac:dyDescent="0.2">
      <c r="J33170" s="20"/>
      <c r="K33170" s="20"/>
      <c r="L33170" s="20"/>
      <c r="M33170" s="20"/>
      <c r="N33170" s="20"/>
      <c r="O33170" s="20"/>
    </row>
    <row r="33171" spans="10:15" x14ac:dyDescent="0.2">
      <c r="J33171" s="20"/>
      <c r="K33171" s="20"/>
      <c r="L33171" s="20"/>
      <c r="M33171" s="20"/>
      <c r="N33171" s="20"/>
      <c r="O33171" s="20"/>
    </row>
    <row r="33172" spans="10:15" x14ac:dyDescent="0.2">
      <c r="J33172" s="20"/>
      <c r="K33172" s="20"/>
      <c r="L33172" s="20"/>
      <c r="M33172" s="20"/>
      <c r="N33172" s="20"/>
      <c r="O33172" s="20"/>
    </row>
    <row r="33173" spans="10:15" x14ac:dyDescent="0.2">
      <c r="J33173" s="20"/>
      <c r="K33173" s="20"/>
      <c r="L33173" s="20"/>
      <c r="M33173" s="20"/>
      <c r="N33173" s="20"/>
      <c r="O33173" s="20"/>
    </row>
    <row r="33174" spans="10:15" x14ac:dyDescent="0.2">
      <c r="J33174" s="20"/>
      <c r="K33174" s="20"/>
      <c r="L33174" s="20"/>
      <c r="M33174" s="20"/>
      <c r="N33174" s="20"/>
      <c r="O33174" s="20"/>
    </row>
    <row r="33175" spans="10:15" x14ac:dyDescent="0.2">
      <c r="J33175" s="20"/>
      <c r="K33175" s="20"/>
      <c r="L33175" s="20"/>
      <c r="M33175" s="20"/>
      <c r="N33175" s="20"/>
      <c r="O33175" s="20"/>
    </row>
    <row r="33176" spans="10:15" x14ac:dyDescent="0.2">
      <c r="J33176" s="20"/>
      <c r="K33176" s="20"/>
      <c r="L33176" s="20"/>
      <c r="M33176" s="20"/>
      <c r="N33176" s="20"/>
      <c r="O33176" s="20"/>
    </row>
    <row r="33177" spans="10:15" x14ac:dyDescent="0.2">
      <c r="J33177" s="20"/>
      <c r="K33177" s="20"/>
      <c r="L33177" s="20"/>
      <c r="M33177" s="20"/>
      <c r="N33177" s="20"/>
      <c r="O33177" s="20"/>
    </row>
    <row r="33178" spans="10:15" x14ac:dyDescent="0.2">
      <c r="J33178" s="20"/>
      <c r="K33178" s="20"/>
      <c r="L33178" s="20"/>
      <c r="M33178" s="20"/>
      <c r="N33178" s="20"/>
      <c r="O33178" s="20"/>
    </row>
    <row r="33179" spans="10:15" x14ac:dyDescent="0.2">
      <c r="J33179" s="20"/>
      <c r="K33179" s="20"/>
      <c r="L33179" s="20"/>
      <c r="M33179" s="20"/>
      <c r="N33179" s="20"/>
      <c r="O33179" s="20"/>
    </row>
    <row r="33180" spans="10:15" x14ac:dyDescent="0.2">
      <c r="J33180" s="20"/>
      <c r="K33180" s="20"/>
      <c r="L33180" s="20"/>
      <c r="M33180" s="20"/>
      <c r="N33180" s="20"/>
      <c r="O33180" s="20"/>
    </row>
    <row r="33181" spans="10:15" x14ac:dyDescent="0.2">
      <c r="J33181" s="20"/>
      <c r="K33181" s="20"/>
      <c r="L33181" s="20"/>
      <c r="M33181" s="20"/>
      <c r="N33181" s="20"/>
      <c r="O33181" s="20"/>
    </row>
    <row r="33182" spans="10:15" x14ac:dyDescent="0.2">
      <c r="J33182" s="20"/>
      <c r="K33182" s="20"/>
      <c r="L33182" s="20"/>
      <c r="M33182" s="20"/>
      <c r="N33182" s="20"/>
      <c r="O33182" s="20"/>
    </row>
    <row r="33183" spans="10:15" x14ac:dyDescent="0.2">
      <c r="J33183" s="20"/>
      <c r="K33183" s="20"/>
      <c r="L33183" s="20"/>
      <c r="M33183" s="20"/>
      <c r="N33183" s="20"/>
      <c r="O33183" s="20"/>
    </row>
    <row r="33184" spans="10:15" x14ac:dyDescent="0.2">
      <c r="J33184" s="20"/>
      <c r="K33184" s="20"/>
      <c r="L33184" s="20"/>
      <c r="M33184" s="20"/>
      <c r="N33184" s="20"/>
      <c r="O33184" s="20"/>
    </row>
    <row r="33185" spans="10:15" x14ac:dyDescent="0.2">
      <c r="J33185" s="20"/>
      <c r="K33185" s="20"/>
      <c r="L33185" s="20"/>
      <c r="M33185" s="20"/>
      <c r="N33185" s="20"/>
      <c r="O33185" s="20"/>
    </row>
    <row r="33186" spans="10:15" x14ac:dyDescent="0.2">
      <c r="J33186" s="20"/>
      <c r="K33186" s="20"/>
      <c r="L33186" s="20"/>
      <c r="M33186" s="20"/>
      <c r="N33186" s="20"/>
      <c r="O33186" s="20"/>
    </row>
    <row r="33187" spans="10:15" x14ac:dyDescent="0.2">
      <c r="J33187" s="20"/>
      <c r="K33187" s="20"/>
      <c r="L33187" s="20"/>
      <c r="M33187" s="20"/>
      <c r="N33187" s="20"/>
      <c r="O33187" s="20"/>
    </row>
    <row r="33188" spans="10:15" x14ac:dyDescent="0.2">
      <c r="J33188" s="20"/>
      <c r="K33188" s="20"/>
      <c r="L33188" s="20"/>
      <c r="M33188" s="20"/>
      <c r="N33188" s="20"/>
      <c r="O33188" s="20"/>
    </row>
    <row r="33189" spans="10:15" x14ac:dyDescent="0.2">
      <c r="J33189" s="20"/>
      <c r="K33189" s="20"/>
      <c r="L33189" s="20"/>
      <c r="M33189" s="20"/>
      <c r="N33189" s="20"/>
      <c r="O33189" s="20"/>
    </row>
    <row r="33190" spans="10:15" x14ac:dyDescent="0.2">
      <c r="J33190" s="20"/>
      <c r="K33190" s="20"/>
      <c r="L33190" s="20"/>
      <c r="M33190" s="20"/>
      <c r="N33190" s="20"/>
      <c r="O33190" s="20"/>
    </row>
    <row r="33191" spans="10:15" x14ac:dyDescent="0.2">
      <c r="J33191" s="20"/>
      <c r="K33191" s="20"/>
      <c r="L33191" s="20"/>
      <c r="M33191" s="20"/>
      <c r="N33191" s="20"/>
      <c r="O33191" s="20"/>
    </row>
    <row r="33192" spans="10:15" x14ac:dyDescent="0.2">
      <c r="J33192" s="20"/>
      <c r="K33192" s="20"/>
      <c r="L33192" s="20"/>
      <c r="M33192" s="20"/>
      <c r="N33192" s="20"/>
      <c r="O33192" s="20"/>
    </row>
    <row r="33193" spans="10:15" x14ac:dyDescent="0.2">
      <c r="J33193" s="20"/>
      <c r="K33193" s="20"/>
      <c r="L33193" s="20"/>
      <c r="M33193" s="20"/>
      <c r="N33193" s="20"/>
      <c r="O33193" s="20"/>
    </row>
    <row r="33194" spans="10:15" x14ac:dyDescent="0.2">
      <c r="J33194" s="20"/>
      <c r="K33194" s="20"/>
      <c r="L33194" s="20"/>
      <c r="M33194" s="20"/>
      <c r="N33194" s="20"/>
      <c r="O33194" s="20"/>
    </row>
    <row r="33195" spans="10:15" x14ac:dyDescent="0.2">
      <c r="J33195" s="20"/>
      <c r="K33195" s="20"/>
      <c r="L33195" s="20"/>
      <c r="M33195" s="20"/>
      <c r="N33195" s="20"/>
      <c r="O33195" s="20"/>
    </row>
    <row r="33196" spans="10:15" x14ac:dyDescent="0.2">
      <c r="J33196" s="20"/>
      <c r="K33196" s="20"/>
      <c r="L33196" s="20"/>
      <c r="M33196" s="20"/>
      <c r="N33196" s="20"/>
      <c r="O33196" s="20"/>
    </row>
    <row r="33197" spans="10:15" x14ac:dyDescent="0.2">
      <c r="J33197" s="20"/>
      <c r="K33197" s="20"/>
      <c r="L33197" s="20"/>
      <c r="M33197" s="20"/>
      <c r="N33197" s="20"/>
      <c r="O33197" s="20"/>
    </row>
    <row r="33198" spans="10:15" x14ac:dyDescent="0.2">
      <c r="J33198" s="20"/>
      <c r="K33198" s="20"/>
      <c r="L33198" s="20"/>
      <c r="M33198" s="20"/>
      <c r="N33198" s="20"/>
      <c r="O33198" s="20"/>
    </row>
    <row r="33199" spans="10:15" x14ac:dyDescent="0.2">
      <c r="J33199" s="20"/>
      <c r="K33199" s="20"/>
      <c r="L33199" s="20"/>
      <c r="M33199" s="20"/>
      <c r="N33199" s="20"/>
      <c r="O33199" s="20"/>
    </row>
    <row r="33200" spans="10:15" x14ac:dyDescent="0.2">
      <c r="J33200" s="20"/>
      <c r="K33200" s="20"/>
      <c r="L33200" s="20"/>
      <c r="M33200" s="20"/>
      <c r="N33200" s="20"/>
      <c r="O33200" s="20"/>
    </row>
    <row r="33201" spans="10:15" x14ac:dyDescent="0.2">
      <c r="J33201" s="20"/>
      <c r="K33201" s="20"/>
      <c r="L33201" s="20"/>
      <c r="M33201" s="20"/>
      <c r="N33201" s="20"/>
      <c r="O33201" s="20"/>
    </row>
    <row r="33202" spans="10:15" x14ac:dyDescent="0.2">
      <c r="J33202" s="20"/>
      <c r="K33202" s="20"/>
      <c r="L33202" s="20"/>
      <c r="M33202" s="20"/>
      <c r="N33202" s="20"/>
      <c r="O33202" s="20"/>
    </row>
    <row r="33203" spans="10:15" x14ac:dyDescent="0.2">
      <c r="J33203" s="20"/>
      <c r="K33203" s="20"/>
      <c r="L33203" s="20"/>
      <c r="M33203" s="20"/>
      <c r="N33203" s="20"/>
      <c r="O33203" s="20"/>
    </row>
    <row r="33204" spans="10:15" x14ac:dyDescent="0.2">
      <c r="J33204" s="20"/>
      <c r="K33204" s="20"/>
      <c r="L33204" s="20"/>
      <c r="M33204" s="20"/>
      <c r="N33204" s="20"/>
      <c r="O33204" s="20"/>
    </row>
    <row r="33205" spans="10:15" x14ac:dyDescent="0.2">
      <c r="J33205" s="20"/>
      <c r="K33205" s="20"/>
      <c r="L33205" s="20"/>
      <c r="M33205" s="20"/>
      <c r="N33205" s="20"/>
      <c r="O33205" s="20"/>
    </row>
    <row r="33206" spans="10:15" x14ac:dyDescent="0.2">
      <c r="J33206" s="20"/>
      <c r="K33206" s="20"/>
      <c r="L33206" s="20"/>
      <c r="M33206" s="20"/>
      <c r="N33206" s="20"/>
      <c r="O33206" s="20"/>
    </row>
    <row r="33207" spans="10:15" x14ac:dyDescent="0.2">
      <c r="J33207" s="20"/>
      <c r="K33207" s="20"/>
      <c r="L33207" s="20"/>
      <c r="M33207" s="20"/>
      <c r="N33207" s="20"/>
      <c r="O33207" s="20"/>
    </row>
    <row r="33208" spans="10:15" x14ac:dyDescent="0.2">
      <c r="J33208" s="20"/>
      <c r="K33208" s="20"/>
      <c r="L33208" s="20"/>
      <c r="M33208" s="20"/>
      <c r="N33208" s="20"/>
      <c r="O33208" s="20"/>
    </row>
    <row r="33209" spans="10:15" x14ac:dyDescent="0.2">
      <c r="J33209" s="20"/>
      <c r="K33209" s="20"/>
      <c r="L33209" s="20"/>
      <c r="M33209" s="20"/>
      <c r="N33209" s="20"/>
      <c r="O33209" s="20"/>
    </row>
    <row r="33210" spans="10:15" x14ac:dyDescent="0.2">
      <c r="J33210" s="20"/>
      <c r="K33210" s="20"/>
      <c r="L33210" s="20"/>
      <c r="M33210" s="20"/>
      <c r="N33210" s="20"/>
      <c r="O33210" s="20"/>
    </row>
    <row r="33211" spans="10:15" x14ac:dyDescent="0.2">
      <c r="J33211" s="20"/>
      <c r="K33211" s="20"/>
      <c r="L33211" s="20"/>
      <c r="M33211" s="20"/>
      <c r="N33211" s="20"/>
      <c r="O33211" s="20"/>
    </row>
    <row r="33212" spans="10:15" x14ac:dyDescent="0.2">
      <c r="J33212" s="20"/>
      <c r="K33212" s="20"/>
      <c r="L33212" s="20"/>
      <c r="M33212" s="20"/>
      <c r="N33212" s="20"/>
      <c r="O33212" s="20"/>
    </row>
    <row r="33213" spans="10:15" x14ac:dyDescent="0.2">
      <c r="J33213" s="20"/>
      <c r="K33213" s="20"/>
      <c r="L33213" s="20"/>
      <c r="M33213" s="20"/>
      <c r="N33213" s="20"/>
      <c r="O33213" s="20"/>
    </row>
    <row r="33214" spans="10:15" x14ac:dyDescent="0.2">
      <c r="J33214" s="20"/>
      <c r="K33214" s="20"/>
      <c r="L33214" s="20"/>
      <c r="M33214" s="20"/>
      <c r="N33214" s="20"/>
      <c r="O33214" s="20"/>
    </row>
    <row r="33215" spans="10:15" x14ac:dyDescent="0.2">
      <c r="J33215" s="20"/>
      <c r="K33215" s="20"/>
      <c r="L33215" s="20"/>
      <c r="M33215" s="20"/>
      <c r="N33215" s="20"/>
      <c r="O33215" s="20"/>
    </row>
    <row r="33216" spans="10:15" x14ac:dyDescent="0.2">
      <c r="J33216" s="20"/>
      <c r="K33216" s="20"/>
      <c r="L33216" s="20"/>
      <c r="M33216" s="20"/>
      <c r="N33216" s="20"/>
      <c r="O33216" s="20"/>
    </row>
    <row r="33217" spans="10:15" x14ac:dyDescent="0.2">
      <c r="J33217" s="20"/>
      <c r="K33217" s="20"/>
      <c r="L33217" s="20"/>
      <c r="M33217" s="20"/>
      <c r="N33217" s="20"/>
      <c r="O33217" s="20"/>
    </row>
    <row r="33218" spans="10:15" x14ac:dyDescent="0.2">
      <c r="J33218" s="20"/>
      <c r="K33218" s="20"/>
      <c r="L33218" s="20"/>
      <c r="M33218" s="20"/>
      <c r="N33218" s="20"/>
      <c r="O33218" s="20"/>
    </row>
    <row r="33219" spans="10:15" x14ac:dyDescent="0.2">
      <c r="J33219" s="20"/>
      <c r="K33219" s="20"/>
      <c r="L33219" s="20"/>
      <c r="M33219" s="20"/>
      <c r="N33219" s="20"/>
      <c r="O33219" s="20"/>
    </row>
    <row r="33220" spans="10:15" x14ac:dyDescent="0.2">
      <c r="J33220" s="20"/>
      <c r="K33220" s="20"/>
      <c r="L33220" s="20"/>
      <c r="M33220" s="20"/>
      <c r="N33220" s="20"/>
      <c r="O33220" s="20"/>
    </row>
    <row r="33221" spans="10:15" x14ac:dyDescent="0.2">
      <c r="J33221" s="20"/>
      <c r="K33221" s="20"/>
      <c r="L33221" s="20"/>
      <c r="M33221" s="20"/>
      <c r="N33221" s="20"/>
      <c r="O33221" s="20"/>
    </row>
    <row r="33222" spans="10:15" x14ac:dyDescent="0.2">
      <c r="J33222" s="20"/>
      <c r="K33222" s="20"/>
      <c r="L33222" s="20"/>
      <c r="M33222" s="20"/>
      <c r="N33222" s="20"/>
      <c r="O33222" s="20"/>
    </row>
    <row r="33223" spans="10:15" x14ac:dyDescent="0.2">
      <c r="J33223" s="20"/>
      <c r="K33223" s="20"/>
      <c r="L33223" s="20"/>
      <c r="M33223" s="20"/>
      <c r="N33223" s="20"/>
      <c r="O33223" s="20"/>
    </row>
    <row r="33224" spans="10:15" x14ac:dyDescent="0.2">
      <c r="J33224" s="20"/>
      <c r="K33224" s="20"/>
      <c r="L33224" s="20"/>
      <c r="M33224" s="20"/>
      <c r="N33224" s="20"/>
      <c r="O33224" s="20"/>
    </row>
    <row r="33225" spans="10:15" x14ac:dyDescent="0.2">
      <c r="J33225" s="20"/>
      <c r="K33225" s="20"/>
      <c r="L33225" s="20"/>
      <c r="M33225" s="20"/>
      <c r="N33225" s="20"/>
      <c r="O33225" s="20"/>
    </row>
    <row r="33226" spans="10:15" x14ac:dyDescent="0.2">
      <c r="J33226" s="20"/>
      <c r="K33226" s="20"/>
      <c r="L33226" s="20"/>
      <c r="M33226" s="20"/>
      <c r="N33226" s="20"/>
      <c r="O33226" s="20"/>
    </row>
    <row r="33227" spans="10:15" x14ac:dyDescent="0.2">
      <c r="J33227" s="20"/>
      <c r="K33227" s="20"/>
      <c r="L33227" s="20"/>
      <c r="M33227" s="20"/>
      <c r="N33227" s="20"/>
      <c r="O33227" s="20"/>
    </row>
    <row r="33228" spans="10:15" x14ac:dyDescent="0.2">
      <c r="J33228" s="20"/>
      <c r="K33228" s="20"/>
      <c r="L33228" s="20"/>
      <c r="M33228" s="20"/>
      <c r="N33228" s="20"/>
      <c r="O33228" s="20"/>
    </row>
    <row r="33229" spans="10:15" x14ac:dyDescent="0.2">
      <c r="J33229" s="20"/>
      <c r="K33229" s="20"/>
      <c r="L33229" s="20"/>
      <c r="M33229" s="20"/>
      <c r="N33229" s="20"/>
      <c r="O33229" s="20"/>
    </row>
    <row r="33230" spans="10:15" x14ac:dyDescent="0.2">
      <c r="J33230" s="20"/>
      <c r="K33230" s="20"/>
      <c r="L33230" s="20"/>
      <c r="M33230" s="20"/>
      <c r="N33230" s="20"/>
      <c r="O33230" s="20"/>
    </row>
    <row r="33231" spans="10:15" x14ac:dyDescent="0.2">
      <c r="J33231" s="20"/>
      <c r="K33231" s="20"/>
      <c r="L33231" s="20"/>
      <c r="M33231" s="20"/>
      <c r="N33231" s="20"/>
      <c r="O33231" s="20"/>
    </row>
    <row r="33232" spans="10:15" x14ac:dyDescent="0.2">
      <c r="J33232" s="20"/>
      <c r="K33232" s="20"/>
      <c r="L33232" s="20"/>
      <c r="M33232" s="20"/>
      <c r="N33232" s="20"/>
      <c r="O33232" s="20"/>
    </row>
    <row r="33233" spans="10:15" x14ac:dyDescent="0.2">
      <c r="J33233" s="20"/>
      <c r="K33233" s="20"/>
      <c r="L33233" s="20"/>
      <c r="M33233" s="20"/>
      <c r="N33233" s="20"/>
      <c r="O33233" s="20"/>
    </row>
    <row r="33234" spans="10:15" x14ac:dyDescent="0.2">
      <c r="J33234" s="20"/>
      <c r="K33234" s="20"/>
      <c r="L33234" s="20"/>
      <c r="M33234" s="20"/>
      <c r="N33234" s="20"/>
      <c r="O33234" s="20"/>
    </row>
    <row r="33235" spans="10:15" x14ac:dyDescent="0.2">
      <c r="J33235" s="20"/>
      <c r="K33235" s="20"/>
      <c r="L33235" s="20"/>
      <c r="M33235" s="20"/>
      <c r="N33235" s="20"/>
      <c r="O33235" s="20"/>
    </row>
    <row r="33236" spans="10:15" x14ac:dyDescent="0.2">
      <c r="J33236" s="20"/>
      <c r="K33236" s="20"/>
      <c r="L33236" s="20"/>
      <c r="M33236" s="20"/>
      <c r="N33236" s="20"/>
      <c r="O33236" s="20"/>
    </row>
    <row r="33237" spans="10:15" x14ac:dyDescent="0.2">
      <c r="J33237" s="20"/>
      <c r="K33237" s="20"/>
      <c r="L33237" s="20"/>
      <c r="M33237" s="20"/>
      <c r="N33237" s="20"/>
      <c r="O33237" s="20"/>
    </row>
    <row r="33238" spans="10:15" x14ac:dyDescent="0.2">
      <c r="J33238" s="20"/>
      <c r="K33238" s="20"/>
      <c r="L33238" s="20"/>
      <c r="M33238" s="20"/>
      <c r="N33238" s="20"/>
      <c r="O33238" s="20"/>
    </row>
    <row r="33239" spans="10:15" x14ac:dyDescent="0.2">
      <c r="J33239" s="20"/>
      <c r="K33239" s="20"/>
      <c r="L33239" s="20"/>
      <c r="M33239" s="20"/>
      <c r="N33239" s="20"/>
      <c r="O33239" s="20"/>
    </row>
    <row r="33240" spans="10:15" x14ac:dyDescent="0.2">
      <c r="J33240" s="20"/>
      <c r="K33240" s="20"/>
      <c r="L33240" s="20"/>
      <c r="M33240" s="20"/>
      <c r="N33240" s="20"/>
      <c r="O33240" s="20"/>
    </row>
    <row r="33241" spans="10:15" x14ac:dyDescent="0.2">
      <c r="J33241" s="20"/>
      <c r="K33241" s="20"/>
      <c r="L33241" s="20"/>
      <c r="M33241" s="20"/>
      <c r="N33241" s="20"/>
      <c r="O33241" s="20"/>
    </row>
    <row r="33242" spans="10:15" x14ac:dyDescent="0.2">
      <c r="J33242" s="20"/>
      <c r="K33242" s="20"/>
      <c r="L33242" s="20"/>
      <c r="M33242" s="20"/>
      <c r="N33242" s="20"/>
      <c r="O33242" s="20"/>
    </row>
    <row r="33243" spans="10:15" x14ac:dyDescent="0.2">
      <c r="J33243" s="20"/>
      <c r="K33243" s="20"/>
      <c r="L33243" s="20"/>
      <c r="M33243" s="20"/>
      <c r="N33243" s="20"/>
      <c r="O33243" s="20"/>
    </row>
    <row r="33244" spans="10:15" x14ac:dyDescent="0.2">
      <c r="J33244" s="20"/>
      <c r="K33244" s="20"/>
      <c r="L33244" s="20"/>
      <c r="M33244" s="20"/>
      <c r="N33244" s="20"/>
      <c r="O33244" s="20"/>
    </row>
    <row r="33245" spans="10:15" x14ac:dyDescent="0.2">
      <c r="J33245" s="20"/>
      <c r="K33245" s="20"/>
      <c r="L33245" s="20"/>
      <c r="M33245" s="20"/>
      <c r="N33245" s="20"/>
      <c r="O33245" s="20"/>
    </row>
    <row r="33246" spans="10:15" x14ac:dyDescent="0.2">
      <c r="J33246" s="20"/>
      <c r="K33246" s="20"/>
      <c r="L33246" s="20"/>
      <c r="M33246" s="20"/>
      <c r="N33246" s="20"/>
      <c r="O33246" s="20"/>
    </row>
    <row r="33247" spans="10:15" x14ac:dyDescent="0.2">
      <c r="J33247" s="20"/>
      <c r="K33247" s="20"/>
      <c r="L33247" s="20"/>
      <c r="M33247" s="20"/>
      <c r="N33247" s="20"/>
      <c r="O33247" s="20"/>
    </row>
    <row r="33248" spans="10:15" x14ac:dyDescent="0.2">
      <c r="J33248" s="20"/>
      <c r="K33248" s="20"/>
      <c r="L33248" s="20"/>
      <c r="M33248" s="20"/>
      <c r="N33248" s="20"/>
      <c r="O33248" s="20"/>
    </row>
    <row r="33249" spans="10:15" x14ac:dyDescent="0.2">
      <c r="J33249" s="20"/>
      <c r="K33249" s="20"/>
      <c r="L33249" s="20"/>
      <c r="M33249" s="20"/>
      <c r="N33249" s="20"/>
      <c r="O33249" s="20"/>
    </row>
    <row r="33250" spans="10:15" x14ac:dyDescent="0.2">
      <c r="J33250" s="20"/>
      <c r="K33250" s="20"/>
      <c r="L33250" s="20"/>
      <c r="M33250" s="20"/>
      <c r="N33250" s="20"/>
      <c r="O33250" s="20"/>
    </row>
    <row r="33251" spans="10:15" x14ac:dyDescent="0.2">
      <c r="J33251" s="20"/>
      <c r="K33251" s="20"/>
      <c r="L33251" s="20"/>
      <c r="M33251" s="20"/>
      <c r="N33251" s="20"/>
      <c r="O33251" s="20"/>
    </row>
    <row r="33252" spans="10:15" x14ac:dyDescent="0.2">
      <c r="J33252" s="20"/>
      <c r="K33252" s="20"/>
      <c r="L33252" s="20"/>
      <c r="M33252" s="20"/>
      <c r="N33252" s="20"/>
      <c r="O33252" s="20"/>
    </row>
    <row r="33253" spans="10:15" x14ac:dyDescent="0.2">
      <c r="J33253" s="20"/>
      <c r="K33253" s="20"/>
      <c r="L33253" s="20"/>
      <c r="M33253" s="20"/>
      <c r="N33253" s="20"/>
      <c r="O33253" s="20"/>
    </row>
    <row r="33254" spans="10:15" x14ac:dyDescent="0.2">
      <c r="J33254" s="20"/>
      <c r="K33254" s="20"/>
      <c r="L33254" s="20"/>
      <c r="M33254" s="20"/>
      <c r="N33254" s="20"/>
      <c r="O33254" s="20"/>
    </row>
    <row r="33255" spans="10:15" x14ac:dyDescent="0.2">
      <c r="J33255" s="20"/>
      <c r="K33255" s="20"/>
      <c r="L33255" s="20"/>
      <c r="M33255" s="20"/>
      <c r="N33255" s="20"/>
      <c r="O33255" s="20"/>
    </row>
    <row r="33256" spans="10:15" x14ac:dyDescent="0.2">
      <c r="J33256" s="20"/>
      <c r="K33256" s="20"/>
      <c r="L33256" s="20"/>
      <c r="M33256" s="20"/>
      <c r="N33256" s="20"/>
      <c r="O33256" s="20"/>
    </row>
    <row r="33257" spans="10:15" x14ac:dyDescent="0.2">
      <c r="J33257" s="20"/>
      <c r="K33257" s="20"/>
      <c r="L33257" s="20"/>
      <c r="M33257" s="20"/>
      <c r="N33257" s="20"/>
      <c r="O33257" s="20"/>
    </row>
    <row r="33258" spans="10:15" x14ac:dyDescent="0.2">
      <c r="J33258" s="20"/>
      <c r="K33258" s="20"/>
      <c r="L33258" s="20"/>
      <c r="M33258" s="20"/>
      <c r="N33258" s="20"/>
      <c r="O33258" s="20"/>
    </row>
    <row r="33259" spans="10:15" x14ac:dyDescent="0.2">
      <c r="J33259" s="20"/>
      <c r="K33259" s="20"/>
      <c r="L33259" s="20"/>
      <c r="M33259" s="20"/>
      <c r="N33259" s="20"/>
      <c r="O33259" s="20"/>
    </row>
    <row r="33260" spans="10:15" x14ac:dyDescent="0.2">
      <c r="J33260" s="20"/>
      <c r="K33260" s="20"/>
      <c r="L33260" s="20"/>
      <c r="M33260" s="20"/>
      <c r="N33260" s="20"/>
      <c r="O33260" s="20"/>
    </row>
    <row r="33261" spans="10:15" x14ac:dyDescent="0.2">
      <c r="J33261" s="20"/>
      <c r="K33261" s="20"/>
      <c r="L33261" s="20"/>
      <c r="M33261" s="20"/>
      <c r="N33261" s="20"/>
      <c r="O33261" s="20"/>
    </row>
    <row r="33262" spans="10:15" x14ac:dyDescent="0.2">
      <c r="J33262" s="20"/>
      <c r="K33262" s="20"/>
      <c r="L33262" s="20"/>
      <c r="M33262" s="20"/>
      <c r="N33262" s="20"/>
      <c r="O33262" s="20"/>
    </row>
    <row r="33263" spans="10:15" x14ac:dyDescent="0.2">
      <c r="J33263" s="20"/>
      <c r="K33263" s="20"/>
      <c r="L33263" s="20"/>
      <c r="M33263" s="20"/>
      <c r="N33263" s="20"/>
      <c r="O33263" s="20"/>
    </row>
    <row r="33264" spans="10:15" x14ac:dyDescent="0.2">
      <c r="J33264" s="20"/>
      <c r="K33264" s="20"/>
      <c r="L33264" s="20"/>
      <c r="M33264" s="20"/>
      <c r="N33264" s="20"/>
      <c r="O33264" s="20"/>
    </row>
    <row r="33265" spans="10:15" x14ac:dyDescent="0.2">
      <c r="J33265" s="20"/>
      <c r="K33265" s="20"/>
      <c r="L33265" s="20"/>
      <c r="M33265" s="20"/>
      <c r="N33265" s="20"/>
      <c r="O33265" s="20"/>
    </row>
    <row r="33266" spans="10:15" x14ac:dyDescent="0.2">
      <c r="J33266" s="20"/>
      <c r="K33266" s="20"/>
      <c r="L33266" s="20"/>
      <c r="M33266" s="20"/>
      <c r="N33266" s="20"/>
      <c r="O33266" s="20"/>
    </row>
    <row r="33267" spans="10:15" x14ac:dyDescent="0.2">
      <c r="J33267" s="20"/>
      <c r="K33267" s="20"/>
      <c r="L33267" s="20"/>
      <c r="M33267" s="20"/>
      <c r="N33267" s="20"/>
      <c r="O33267" s="20"/>
    </row>
    <row r="33268" spans="10:15" x14ac:dyDescent="0.2">
      <c r="J33268" s="20"/>
      <c r="K33268" s="20"/>
      <c r="L33268" s="20"/>
      <c r="M33268" s="20"/>
      <c r="N33268" s="20"/>
      <c r="O33268" s="20"/>
    </row>
    <row r="33269" spans="10:15" x14ac:dyDescent="0.2">
      <c r="J33269" s="20"/>
      <c r="K33269" s="20"/>
      <c r="L33269" s="20"/>
      <c r="M33269" s="20"/>
      <c r="N33269" s="20"/>
      <c r="O33269" s="20"/>
    </row>
    <row r="33270" spans="10:15" x14ac:dyDescent="0.2">
      <c r="J33270" s="20"/>
      <c r="K33270" s="20"/>
      <c r="L33270" s="20"/>
      <c r="M33270" s="20"/>
      <c r="N33270" s="20"/>
      <c r="O33270" s="20"/>
    </row>
    <row r="33271" spans="10:15" x14ac:dyDescent="0.2">
      <c r="J33271" s="20"/>
      <c r="K33271" s="20"/>
      <c r="L33271" s="20"/>
      <c r="M33271" s="20"/>
      <c r="N33271" s="20"/>
      <c r="O33271" s="20"/>
    </row>
    <row r="33272" spans="10:15" x14ac:dyDescent="0.2">
      <c r="J33272" s="20"/>
      <c r="K33272" s="20"/>
      <c r="L33272" s="20"/>
      <c r="M33272" s="20"/>
      <c r="N33272" s="20"/>
      <c r="O33272" s="20"/>
    </row>
    <row r="33273" spans="10:15" x14ac:dyDescent="0.2">
      <c r="J33273" s="20"/>
      <c r="K33273" s="20"/>
      <c r="L33273" s="20"/>
      <c r="M33273" s="20"/>
      <c r="N33273" s="20"/>
      <c r="O33273" s="20"/>
    </row>
    <row r="33274" spans="10:15" x14ac:dyDescent="0.2">
      <c r="J33274" s="20"/>
      <c r="K33274" s="20"/>
      <c r="L33274" s="20"/>
      <c r="M33274" s="20"/>
      <c r="N33274" s="20"/>
      <c r="O33274" s="20"/>
    </row>
    <row r="33275" spans="10:15" x14ac:dyDescent="0.2">
      <c r="J33275" s="20"/>
      <c r="K33275" s="20"/>
      <c r="L33275" s="20"/>
      <c r="M33275" s="20"/>
      <c r="N33275" s="20"/>
      <c r="O33275" s="20"/>
    </row>
    <row r="33276" spans="10:15" x14ac:dyDescent="0.2">
      <c r="J33276" s="20"/>
      <c r="K33276" s="20"/>
      <c r="L33276" s="20"/>
      <c r="M33276" s="20"/>
      <c r="N33276" s="20"/>
      <c r="O33276" s="20"/>
    </row>
    <row r="33277" spans="10:15" x14ac:dyDescent="0.2">
      <c r="J33277" s="20"/>
      <c r="K33277" s="20"/>
      <c r="L33277" s="20"/>
      <c r="M33277" s="20"/>
      <c r="N33277" s="20"/>
      <c r="O33277" s="20"/>
    </row>
    <row r="33278" spans="10:15" x14ac:dyDescent="0.2">
      <c r="J33278" s="20"/>
      <c r="K33278" s="20"/>
      <c r="L33278" s="20"/>
      <c r="M33278" s="20"/>
      <c r="N33278" s="20"/>
      <c r="O33278" s="20"/>
    </row>
    <row r="33279" spans="10:15" x14ac:dyDescent="0.2">
      <c r="J33279" s="20"/>
      <c r="K33279" s="20"/>
      <c r="L33279" s="20"/>
      <c r="M33279" s="20"/>
      <c r="N33279" s="20"/>
      <c r="O33279" s="20"/>
    </row>
    <row r="33280" spans="10:15" x14ac:dyDescent="0.2">
      <c r="J33280" s="20"/>
      <c r="K33280" s="20"/>
      <c r="L33280" s="20"/>
      <c r="M33280" s="20"/>
      <c r="N33280" s="20"/>
      <c r="O33280" s="20"/>
    </row>
    <row r="33281" spans="10:15" x14ac:dyDescent="0.2">
      <c r="J33281" s="20"/>
      <c r="K33281" s="20"/>
      <c r="L33281" s="20"/>
      <c r="M33281" s="20"/>
      <c r="N33281" s="20"/>
      <c r="O33281" s="20"/>
    </row>
    <row r="33282" spans="10:15" x14ac:dyDescent="0.2">
      <c r="J33282" s="20"/>
      <c r="K33282" s="20"/>
      <c r="L33282" s="20"/>
      <c r="M33282" s="20"/>
      <c r="N33282" s="20"/>
      <c r="O33282" s="20"/>
    </row>
    <row r="33283" spans="10:15" x14ac:dyDescent="0.2">
      <c r="J33283" s="20"/>
      <c r="K33283" s="20"/>
      <c r="L33283" s="20"/>
      <c r="M33283" s="20"/>
      <c r="N33283" s="20"/>
      <c r="O33283" s="20"/>
    </row>
    <row r="33284" spans="10:15" x14ac:dyDescent="0.2">
      <c r="J33284" s="20"/>
      <c r="K33284" s="20"/>
      <c r="L33284" s="20"/>
      <c r="M33284" s="20"/>
      <c r="N33284" s="20"/>
      <c r="O33284" s="20"/>
    </row>
    <row r="33285" spans="10:15" x14ac:dyDescent="0.2">
      <c r="J33285" s="20"/>
      <c r="K33285" s="20"/>
      <c r="L33285" s="20"/>
      <c r="M33285" s="20"/>
      <c r="N33285" s="20"/>
      <c r="O33285" s="20"/>
    </row>
    <row r="33286" spans="10:15" x14ac:dyDescent="0.2">
      <c r="J33286" s="20"/>
      <c r="K33286" s="20"/>
      <c r="L33286" s="20"/>
      <c r="M33286" s="20"/>
      <c r="N33286" s="20"/>
      <c r="O33286" s="20"/>
    </row>
    <row r="33287" spans="10:15" x14ac:dyDescent="0.2">
      <c r="J33287" s="20"/>
      <c r="K33287" s="20"/>
      <c r="L33287" s="20"/>
      <c r="M33287" s="20"/>
      <c r="N33287" s="20"/>
      <c r="O33287" s="20"/>
    </row>
    <row r="33288" spans="10:15" x14ac:dyDescent="0.2">
      <c r="J33288" s="20"/>
      <c r="K33288" s="20"/>
      <c r="L33288" s="20"/>
      <c r="M33288" s="20"/>
      <c r="N33288" s="20"/>
      <c r="O33288" s="20"/>
    </row>
    <row r="33289" spans="10:15" x14ac:dyDescent="0.2">
      <c r="J33289" s="20"/>
      <c r="K33289" s="20"/>
      <c r="L33289" s="20"/>
      <c r="M33289" s="20"/>
      <c r="N33289" s="20"/>
      <c r="O33289" s="20"/>
    </row>
    <row r="33290" spans="10:15" x14ac:dyDescent="0.2">
      <c r="J33290" s="20"/>
      <c r="K33290" s="20"/>
      <c r="L33290" s="20"/>
      <c r="M33290" s="20"/>
      <c r="N33290" s="20"/>
      <c r="O33290" s="20"/>
    </row>
    <row r="33291" spans="10:15" x14ac:dyDescent="0.2">
      <c r="J33291" s="20"/>
      <c r="K33291" s="20"/>
      <c r="L33291" s="20"/>
      <c r="M33291" s="20"/>
      <c r="N33291" s="20"/>
      <c r="O33291" s="20"/>
    </row>
    <row r="33292" spans="10:15" x14ac:dyDescent="0.2">
      <c r="J33292" s="20"/>
      <c r="K33292" s="20"/>
      <c r="L33292" s="20"/>
      <c r="M33292" s="20"/>
      <c r="N33292" s="20"/>
      <c r="O33292" s="20"/>
    </row>
    <row r="33293" spans="10:15" x14ac:dyDescent="0.2">
      <c r="J33293" s="20"/>
      <c r="K33293" s="20"/>
      <c r="L33293" s="20"/>
      <c r="M33293" s="20"/>
      <c r="N33293" s="20"/>
      <c r="O33293" s="20"/>
    </row>
    <row r="33294" spans="10:15" x14ac:dyDescent="0.2">
      <c r="J33294" s="20"/>
      <c r="K33294" s="20"/>
      <c r="L33294" s="20"/>
      <c r="M33294" s="20"/>
      <c r="N33294" s="20"/>
      <c r="O33294" s="20"/>
    </row>
    <row r="33295" spans="10:15" x14ac:dyDescent="0.2">
      <c r="J33295" s="20"/>
      <c r="K33295" s="20"/>
      <c r="L33295" s="20"/>
      <c r="M33295" s="20"/>
      <c r="N33295" s="20"/>
      <c r="O33295" s="20"/>
    </row>
    <row r="33296" spans="10:15" x14ac:dyDescent="0.2">
      <c r="J33296" s="20"/>
      <c r="K33296" s="20"/>
      <c r="L33296" s="20"/>
      <c r="M33296" s="20"/>
      <c r="N33296" s="20"/>
      <c r="O33296" s="20"/>
    </row>
    <row r="33297" spans="10:15" x14ac:dyDescent="0.2">
      <c r="J33297" s="20"/>
      <c r="K33297" s="20"/>
      <c r="L33297" s="20"/>
      <c r="M33297" s="20"/>
      <c r="N33297" s="20"/>
      <c r="O33297" s="20"/>
    </row>
    <row r="33298" spans="10:15" x14ac:dyDescent="0.2">
      <c r="J33298" s="20"/>
      <c r="K33298" s="20"/>
      <c r="L33298" s="20"/>
      <c r="M33298" s="20"/>
      <c r="N33298" s="20"/>
      <c r="O33298" s="20"/>
    </row>
    <row r="33299" spans="10:15" x14ac:dyDescent="0.2">
      <c r="J33299" s="20"/>
      <c r="K33299" s="20"/>
      <c r="L33299" s="20"/>
      <c r="M33299" s="20"/>
      <c r="N33299" s="20"/>
      <c r="O33299" s="20"/>
    </row>
    <row r="33300" spans="10:15" x14ac:dyDescent="0.2">
      <c r="J33300" s="20"/>
      <c r="K33300" s="20"/>
      <c r="L33300" s="20"/>
      <c r="M33300" s="20"/>
      <c r="N33300" s="20"/>
      <c r="O33300" s="20"/>
    </row>
    <row r="33301" spans="10:15" x14ac:dyDescent="0.2">
      <c r="J33301" s="20"/>
      <c r="K33301" s="20"/>
      <c r="L33301" s="20"/>
      <c r="M33301" s="20"/>
      <c r="N33301" s="20"/>
      <c r="O33301" s="20"/>
    </row>
    <row r="33302" spans="10:15" x14ac:dyDescent="0.2">
      <c r="J33302" s="20"/>
      <c r="K33302" s="20"/>
      <c r="L33302" s="20"/>
      <c r="M33302" s="20"/>
      <c r="N33302" s="20"/>
      <c r="O33302" s="20"/>
    </row>
    <row r="33303" spans="10:15" x14ac:dyDescent="0.2">
      <c r="J33303" s="20"/>
      <c r="K33303" s="20"/>
      <c r="L33303" s="20"/>
      <c r="M33303" s="20"/>
      <c r="N33303" s="20"/>
      <c r="O33303" s="20"/>
    </row>
    <row r="33304" spans="10:15" x14ac:dyDescent="0.2">
      <c r="J33304" s="20"/>
      <c r="K33304" s="20"/>
      <c r="L33304" s="20"/>
      <c r="M33304" s="20"/>
      <c r="N33304" s="20"/>
      <c r="O33304" s="20"/>
    </row>
    <row r="33305" spans="10:15" x14ac:dyDescent="0.2">
      <c r="J33305" s="20"/>
      <c r="K33305" s="20"/>
      <c r="L33305" s="20"/>
      <c r="M33305" s="20"/>
      <c r="N33305" s="20"/>
      <c r="O33305" s="20"/>
    </row>
    <row r="33306" spans="10:15" x14ac:dyDescent="0.2">
      <c r="J33306" s="20"/>
      <c r="K33306" s="20"/>
      <c r="L33306" s="20"/>
      <c r="M33306" s="20"/>
      <c r="N33306" s="20"/>
      <c r="O33306" s="20"/>
    </row>
    <row r="33307" spans="10:15" x14ac:dyDescent="0.2">
      <c r="J33307" s="20"/>
      <c r="K33307" s="20"/>
      <c r="L33307" s="20"/>
      <c r="M33307" s="20"/>
      <c r="N33307" s="20"/>
      <c r="O33307" s="20"/>
    </row>
    <row r="33308" spans="10:15" x14ac:dyDescent="0.2">
      <c r="J33308" s="20"/>
      <c r="K33308" s="20"/>
      <c r="L33308" s="20"/>
      <c r="M33308" s="20"/>
      <c r="N33308" s="20"/>
      <c r="O33308" s="20"/>
    </row>
    <row r="33309" spans="10:15" x14ac:dyDescent="0.2">
      <c r="J33309" s="20"/>
      <c r="K33309" s="20"/>
      <c r="L33309" s="20"/>
      <c r="M33309" s="20"/>
      <c r="N33309" s="20"/>
      <c r="O33309" s="20"/>
    </row>
    <row r="33310" spans="10:15" x14ac:dyDescent="0.2">
      <c r="J33310" s="20"/>
      <c r="K33310" s="20"/>
      <c r="L33310" s="20"/>
      <c r="M33310" s="20"/>
      <c r="N33310" s="20"/>
      <c r="O33310" s="20"/>
    </row>
    <row r="33311" spans="10:15" x14ac:dyDescent="0.2">
      <c r="J33311" s="20"/>
      <c r="K33311" s="20"/>
      <c r="L33311" s="20"/>
      <c r="M33311" s="20"/>
      <c r="N33311" s="20"/>
      <c r="O33311" s="20"/>
    </row>
    <row r="33312" spans="10:15" x14ac:dyDescent="0.2">
      <c r="J33312" s="20"/>
      <c r="K33312" s="20"/>
      <c r="L33312" s="20"/>
      <c r="M33312" s="20"/>
      <c r="N33312" s="20"/>
      <c r="O33312" s="20"/>
    </row>
    <row r="33313" spans="10:15" x14ac:dyDescent="0.2">
      <c r="J33313" s="20"/>
      <c r="K33313" s="20"/>
      <c r="L33313" s="20"/>
      <c r="M33313" s="20"/>
      <c r="N33313" s="20"/>
      <c r="O33313" s="20"/>
    </row>
    <row r="33314" spans="10:15" x14ac:dyDescent="0.2">
      <c r="J33314" s="20"/>
      <c r="K33314" s="20"/>
      <c r="L33314" s="20"/>
      <c r="M33314" s="20"/>
      <c r="N33314" s="20"/>
      <c r="O33314" s="20"/>
    </row>
    <row r="33315" spans="10:15" x14ac:dyDescent="0.2">
      <c r="J33315" s="20"/>
      <c r="K33315" s="20"/>
      <c r="L33315" s="20"/>
      <c r="M33315" s="20"/>
      <c r="N33315" s="20"/>
      <c r="O33315" s="20"/>
    </row>
    <row r="33316" spans="10:15" x14ac:dyDescent="0.2">
      <c r="J33316" s="20"/>
      <c r="K33316" s="20"/>
      <c r="L33316" s="20"/>
      <c r="M33316" s="20"/>
      <c r="N33316" s="20"/>
      <c r="O33316" s="20"/>
    </row>
    <row r="33317" spans="10:15" x14ac:dyDescent="0.2">
      <c r="J33317" s="20"/>
      <c r="K33317" s="20"/>
      <c r="L33317" s="20"/>
      <c r="M33317" s="20"/>
      <c r="N33317" s="20"/>
      <c r="O33317" s="20"/>
    </row>
    <row r="33318" spans="10:15" x14ac:dyDescent="0.2">
      <c r="J33318" s="20"/>
      <c r="K33318" s="20"/>
      <c r="L33318" s="20"/>
      <c r="M33318" s="20"/>
      <c r="N33318" s="20"/>
      <c r="O33318" s="20"/>
    </row>
    <row r="33319" spans="10:15" x14ac:dyDescent="0.2">
      <c r="J33319" s="20"/>
      <c r="K33319" s="20"/>
      <c r="L33319" s="20"/>
      <c r="M33319" s="20"/>
      <c r="N33319" s="20"/>
      <c r="O33319" s="20"/>
    </row>
    <row r="33320" spans="10:15" x14ac:dyDescent="0.2">
      <c r="J33320" s="20"/>
      <c r="K33320" s="20"/>
      <c r="L33320" s="20"/>
      <c r="M33320" s="20"/>
      <c r="N33320" s="20"/>
      <c r="O33320" s="20"/>
    </row>
    <row r="33321" spans="10:15" x14ac:dyDescent="0.2">
      <c r="J33321" s="20"/>
      <c r="K33321" s="20"/>
      <c r="L33321" s="20"/>
      <c r="M33321" s="20"/>
      <c r="N33321" s="20"/>
      <c r="O33321" s="20"/>
    </row>
    <row r="33322" spans="10:15" x14ac:dyDescent="0.2">
      <c r="J33322" s="20"/>
      <c r="K33322" s="20"/>
      <c r="L33322" s="20"/>
      <c r="M33322" s="20"/>
      <c r="N33322" s="20"/>
      <c r="O33322" s="20"/>
    </row>
    <row r="33323" spans="10:15" x14ac:dyDescent="0.2">
      <c r="J33323" s="20"/>
      <c r="K33323" s="20"/>
      <c r="L33323" s="20"/>
      <c r="M33323" s="20"/>
      <c r="N33323" s="20"/>
      <c r="O33323" s="20"/>
    </row>
    <row r="33324" spans="10:15" x14ac:dyDescent="0.2">
      <c r="J33324" s="20"/>
      <c r="K33324" s="20"/>
      <c r="L33324" s="20"/>
      <c r="M33324" s="20"/>
      <c r="N33324" s="20"/>
      <c r="O33324" s="20"/>
    </row>
    <row r="33325" spans="10:15" x14ac:dyDescent="0.2">
      <c r="J33325" s="20"/>
      <c r="K33325" s="20"/>
      <c r="L33325" s="20"/>
      <c r="M33325" s="20"/>
      <c r="N33325" s="20"/>
      <c r="O33325" s="20"/>
    </row>
    <row r="33326" spans="10:15" x14ac:dyDescent="0.2">
      <c r="J33326" s="20"/>
      <c r="K33326" s="20"/>
      <c r="L33326" s="20"/>
      <c r="M33326" s="20"/>
      <c r="N33326" s="20"/>
      <c r="O33326" s="20"/>
    </row>
    <row r="33327" spans="10:15" x14ac:dyDescent="0.2">
      <c r="J33327" s="20"/>
      <c r="K33327" s="20"/>
      <c r="L33327" s="20"/>
      <c r="M33327" s="20"/>
      <c r="N33327" s="20"/>
      <c r="O33327" s="20"/>
    </row>
    <row r="33328" spans="10:15" x14ac:dyDescent="0.2">
      <c r="J33328" s="20"/>
      <c r="K33328" s="20"/>
      <c r="L33328" s="20"/>
      <c r="M33328" s="20"/>
      <c r="N33328" s="20"/>
      <c r="O33328" s="20"/>
    </row>
    <row r="33329" spans="10:15" x14ac:dyDescent="0.2">
      <c r="J33329" s="20"/>
      <c r="K33329" s="20"/>
      <c r="L33329" s="20"/>
      <c r="M33329" s="20"/>
      <c r="N33329" s="20"/>
      <c r="O33329" s="20"/>
    </row>
    <row r="33330" spans="10:15" x14ac:dyDescent="0.2">
      <c r="J33330" s="20"/>
      <c r="K33330" s="20"/>
      <c r="L33330" s="20"/>
      <c r="M33330" s="20"/>
      <c r="N33330" s="20"/>
      <c r="O33330" s="20"/>
    </row>
    <row r="33331" spans="10:15" x14ac:dyDescent="0.2">
      <c r="J33331" s="20"/>
      <c r="K33331" s="20"/>
      <c r="L33331" s="20"/>
      <c r="M33331" s="20"/>
      <c r="N33331" s="20"/>
      <c r="O33331" s="20"/>
    </row>
    <row r="33332" spans="10:15" x14ac:dyDescent="0.2">
      <c r="J33332" s="20"/>
      <c r="K33332" s="20"/>
      <c r="L33332" s="20"/>
      <c r="M33332" s="20"/>
      <c r="N33332" s="20"/>
      <c r="O33332" s="20"/>
    </row>
    <row r="33333" spans="10:15" x14ac:dyDescent="0.2">
      <c r="J33333" s="20"/>
      <c r="K33333" s="20"/>
      <c r="L33333" s="20"/>
      <c r="M33333" s="20"/>
      <c r="N33333" s="20"/>
      <c r="O33333" s="20"/>
    </row>
    <row r="33334" spans="10:15" x14ac:dyDescent="0.2">
      <c r="J33334" s="20"/>
      <c r="K33334" s="20"/>
      <c r="L33334" s="20"/>
      <c r="M33334" s="20"/>
      <c r="N33334" s="20"/>
      <c r="O33334" s="20"/>
    </row>
    <row r="33335" spans="10:15" x14ac:dyDescent="0.2">
      <c r="J33335" s="20"/>
      <c r="K33335" s="20"/>
      <c r="L33335" s="20"/>
      <c r="M33335" s="20"/>
      <c r="N33335" s="20"/>
      <c r="O33335" s="20"/>
    </row>
    <row r="33336" spans="10:15" x14ac:dyDescent="0.2">
      <c r="J33336" s="20"/>
      <c r="K33336" s="20"/>
      <c r="L33336" s="20"/>
      <c r="M33336" s="20"/>
      <c r="N33336" s="20"/>
      <c r="O33336" s="20"/>
    </row>
    <row r="33337" spans="10:15" x14ac:dyDescent="0.2">
      <c r="J33337" s="20"/>
      <c r="K33337" s="20"/>
      <c r="L33337" s="20"/>
      <c r="M33337" s="20"/>
      <c r="N33337" s="20"/>
      <c r="O33337" s="20"/>
    </row>
    <row r="33338" spans="10:15" x14ac:dyDescent="0.2">
      <c r="J33338" s="20"/>
      <c r="K33338" s="20"/>
      <c r="L33338" s="20"/>
      <c r="M33338" s="20"/>
      <c r="N33338" s="20"/>
      <c r="O33338" s="20"/>
    </row>
    <row r="33339" spans="10:15" x14ac:dyDescent="0.2">
      <c r="J33339" s="20"/>
      <c r="K33339" s="20"/>
      <c r="L33339" s="20"/>
      <c r="M33339" s="20"/>
      <c r="N33339" s="20"/>
      <c r="O33339" s="20"/>
    </row>
    <row r="33340" spans="10:15" x14ac:dyDescent="0.2">
      <c r="J33340" s="20"/>
      <c r="K33340" s="20"/>
      <c r="L33340" s="20"/>
      <c r="M33340" s="20"/>
      <c r="N33340" s="20"/>
      <c r="O33340" s="20"/>
    </row>
    <row r="33341" spans="10:15" x14ac:dyDescent="0.2">
      <c r="J33341" s="20"/>
      <c r="K33341" s="20"/>
      <c r="L33341" s="20"/>
      <c r="M33341" s="20"/>
      <c r="N33341" s="20"/>
      <c r="O33341" s="20"/>
    </row>
    <row r="33342" spans="10:15" x14ac:dyDescent="0.2">
      <c r="J33342" s="20"/>
      <c r="K33342" s="20"/>
      <c r="L33342" s="20"/>
      <c r="M33342" s="20"/>
      <c r="N33342" s="20"/>
      <c r="O33342" s="20"/>
    </row>
    <row r="33343" spans="10:15" x14ac:dyDescent="0.2">
      <c r="J33343" s="20"/>
      <c r="K33343" s="20"/>
      <c r="L33343" s="20"/>
      <c r="M33343" s="20"/>
      <c r="N33343" s="20"/>
      <c r="O33343" s="20"/>
    </row>
    <row r="33344" spans="10:15" x14ac:dyDescent="0.2">
      <c r="J33344" s="20"/>
      <c r="K33344" s="20"/>
      <c r="L33344" s="20"/>
      <c r="M33344" s="20"/>
      <c r="N33344" s="20"/>
      <c r="O33344" s="20"/>
    </row>
    <row r="33345" spans="10:15" x14ac:dyDescent="0.2">
      <c r="J33345" s="20"/>
      <c r="K33345" s="20"/>
      <c r="L33345" s="20"/>
      <c r="M33345" s="20"/>
      <c r="N33345" s="20"/>
      <c r="O33345" s="20"/>
    </row>
    <row r="33346" spans="10:15" x14ac:dyDescent="0.2">
      <c r="J33346" s="20"/>
      <c r="K33346" s="20"/>
      <c r="L33346" s="20"/>
      <c r="M33346" s="20"/>
      <c r="N33346" s="20"/>
      <c r="O33346" s="20"/>
    </row>
    <row r="33347" spans="10:15" x14ac:dyDescent="0.2">
      <c r="J33347" s="20"/>
      <c r="K33347" s="20"/>
      <c r="L33347" s="20"/>
      <c r="M33347" s="20"/>
      <c r="N33347" s="20"/>
      <c r="O33347" s="20"/>
    </row>
    <row r="33348" spans="10:15" x14ac:dyDescent="0.2">
      <c r="J33348" s="20"/>
      <c r="K33348" s="20"/>
      <c r="L33348" s="20"/>
      <c r="M33348" s="20"/>
      <c r="N33348" s="20"/>
      <c r="O33348" s="20"/>
    </row>
    <row r="33349" spans="10:15" x14ac:dyDescent="0.2">
      <c r="J33349" s="20"/>
      <c r="K33349" s="20"/>
      <c r="L33349" s="20"/>
      <c r="M33349" s="20"/>
      <c r="N33349" s="20"/>
      <c r="O33349" s="20"/>
    </row>
    <row r="33350" spans="10:15" x14ac:dyDescent="0.2">
      <c r="J33350" s="20"/>
      <c r="K33350" s="20"/>
      <c r="L33350" s="20"/>
      <c r="M33350" s="20"/>
      <c r="N33350" s="20"/>
      <c r="O33350" s="20"/>
    </row>
    <row r="33351" spans="10:15" x14ac:dyDescent="0.2">
      <c r="J33351" s="20"/>
      <c r="K33351" s="20"/>
      <c r="L33351" s="20"/>
      <c r="M33351" s="20"/>
      <c r="N33351" s="20"/>
      <c r="O33351" s="20"/>
    </row>
    <row r="33352" spans="10:15" x14ac:dyDescent="0.2">
      <c r="J33352" s="20"/>
      <c r="K33352" s="20"/>
      <c r="L33352" s="20"/>
      <c r="M33352" s="20"/>
      <c r="N33352" s="20"/>
      <c r="O33352" s="20"/>
    </row>
    <row r="33353" spans="10:15" x14ac:dyDescent="0.2">
      <c r="J33353" s="20"/>
      <c r="K33353" s="20"/>
      <c r="L33353" s="20"/>
      <c r="M33353" s="20"/>
      <c r="N33353" s="20"/>
      <c r="O33353" s="20"/>
    </row>
    <row r="33354" spans="10:15" x14ac:dyDescent="0.2">
      <c r="J33354" s="20"/>
      <c r="K33354" s="20"/>
      <c r="L33354" s="20"/>
      <c r="M33354" s="20"/>
      <c r="N33354" s="20"/>
      <c r="O33354" s="20"/>
    </row>
    <row r="33355" spans="10:15" x14ac:dyDescent="0.2">
      <c r="J33355" s="20"/>
      <c r="K33355" s="20"/>
      <c r="L33355" s="20"/>
      <c r="M33355" s="20"/>
      <c r="N33355" s="20"/>
      <c r="O33355" s="20"/>
    </row>
    <row r="33356" spans="10:15" x14ac:dyDescent="0.2">
      <c r="J33356" s="20"/>
      <c r="K33356" s="20"/>
      <c r="L33356" s="20"/>
      <c r="M33356" s="20"/>
      <c r="N33356" s="20"/>
      <c r="O33356" s="20"/>
    </row>
    <row r="33357" spans="10:15" x14ac:dyDescent="0.2">
      <c r="J33357" s="20"/>
      <c r="K33357" s="20"/>
      <c r="L33357" s="20"/>
      <c r="M33357" s="20"/>
      <c r="N33357" s="20"/>
      <c r="O33357" s="20"/>
    </row>
    <row r="33358" spans="10:15" x14ac:dyDescent="0.2">
      <c r="J33358" s="20"/>
      <c r="K33358" s="20"/>
      <c r="L33358" s="20"/>
      <c r="M33358" s="20"/>
      <c r="N33358" s="20"/>
      <c r="O33358" s="20"/>
    </row>
    <row r="33359" spans="10:15" x14ac:dyDescent="0.2">
      <c r="J33359" s="20"/>
      <c r="K33359" s="20"/>
      <c r="L33359" s="20"/>
      <c r="M33359" s="20"/>
      <c r="N33359" s="20"/>
      <c r="O33359" s="20"/>
    </row>
    <row r="33360" spans="10:15" x14ac:dyDescent="0.2">
      <c r="J33360" s="20"/>
      <c r="K33360" s="20"/>
      <c r="L33360" s="20"/>
      <c r="M33360" s="20"/>
      <c r="N33360" s="20"/>
      <c r="O33360" s="20"/>
    </row>
    <row r="33361" spans="10:15" x14ac:dyDescent="0.2">
      <c r="J33361" s="20"/>
      <c r="K33361" s="20"/>
      <c r="L33361" s="20"/>
      <c r="M33361" s="20"/>
      <c r="N33361" s="20"/>
      <c r="O33361" s="20"/>
    </row>
    <row r="33362" spans="10:15" x14ac:dyDescent="0.2">
      <c r="J33362" s="20"/>
      <c r="K33362" s="20"/>
      <c r="L33362" s="20"/>
      <c r="M33362" s="20"/>
      <c r="N33362" s="20"/>
      <c r="O33362" s="20"/>
    </row>
    <row r="33363" spans="10:15" x14ac:dyDescent="0.2">
      <c r="J33363" s="20"/>
      <c r="K33363" s="20"/>
      <c r="L33363" s="20"/>
      <c r="M33363" s="20"/>
      <c r="N33363" s="20"/>
      <c r="O33363" s="20"/>
    </row>
    <row r="33364" spans="10:15" x14ac:dyDescent="0.2">
      <c r="J33364" s="20"/>
      <c r="K33364" s="20"/>
      <c r="L33364" s="20"/>
      <c r="M33364" s="20"/>
      <c r="N33364" s="20"/>
      <c r="O33364" s="20"/>
    </row>
    <row r="33365" spans="10:15" x14ac:dyDescent="0.2">
      <c r="J33365" s="20"/>
      <c r="K33365" s="20"/>
      <c r="L33365" s="20"/>
      <c r="M33365" s="20"/>
      <c r="N33365" s="20"/>
      <c r="O33365" s="20"/>
    </row>
    <row r="33366" spans="10:15" x14ac:dyDescent="0.2">
      <c r="J33366" s="20"/>
      <c r="K33366" s="20"/>
      <c r="L33366" s="20"/>
      <c r="M33366" s="20"/>
      <c r="N33366" s="20"/>
      <c r="O33366" s="20"/>
    </row>
    <row r="33367" spans="10:15" x14ac:dyDescent="0.2">
      <c r="J33367" s="20"/>
      <c r="K33367" s="20"/>
      <c r="L33367" s="20"/>
      <c r="M33367" s="20"/>
      <c r="N33367" s="20"/>
      <c r="O33367" s="20"/>
    </row>
    <row r="33368" spans="10:15" x14ac:dyDescent="0.2">
      <c r="J33368" s="20"/>
      <c r="K33368" s="20"/>
      <c r="L33368" s="20"/>
      <c r="M33368" s="20"/>
      <c r="N33368" s="20"/>
      <c r="O33368" s="20"/>
    </row>
    <row r="33369" spans="10:15" x14ac:dyDescent="0.2">
      <c r="J33369" s="20"/>
      <c r="K33369" s="20"/>
      <c r="L33369" s="20"/>
      <c r="M33369" s="20"/>
      <c r="N33369" s="20"/>
      <c r="O33369" s="20"/>
    </row>
    <row r="33370" spans="10:15" x14ac:dyDescent="0.2">
      <c r="J33370" s="20"/>
      <c r="K33370" s="20"/>
      <c r="L33370" s="20"/>
      <c r="M33370" s="20"/>
      <c r="N33370" s="20"/>
      <c r="O33370" s="20"/>
    </row>
    <row r="33371" spans="10:15" x14ac:dyDescent="0.2">
      <c r="J33371" s="20"/>
      <c r="K33371" s="20"/>
      <c r="L33371" s="20"/>
      <c r="M33371" s="20"/>
      <c r="N33371" s="20"/>
      <c r="O33371" s="20"/>
    </row>
    <row r="33372" spans="10:15" x14ac:dyDescent="0.2">
      <c r="J33372" s="20"/>
      <c r="K33372" s="20"/>
      <c r="L33372" s="20"/>
      <c r="M33372" s="20"/>
      <c r="N33372" s="20"/>
      <c r="O33372" s="20"/>
    </row>
    <row r="33373" spans="10:15" x14ac:dyDescent="0.2">
      <c r="J33373" s="20"/>
      <c r="K33373" s="20"/>
      <c r="L33373" s="20"/>
      <c r="M33373" s="20"/>
      <c r="N33373" s="20"/>
      <c r="O33373" s="20"/>
    </row>
    <row r="33374" spans="10:15" x14ac:dyDescent="0.2">
      <c r="J33374" s="20"/>
      <c r="K33374" s="20"/>
      <c r="L33374" s="20"/>
      <c r="M33374" s="20"/>
      <c r="N33374" s="20"/>
      <c r="O33374" s="20"/>
    </row>
    <row r="33375" spans="10:15" x14ac:dyDescent="0.2">
      <c r="J33375" s="20"/>
      <c r="K33375" s="20"/>
      <c r="L33375" s="20"/>
      <c r="M33375" s="20"/>
      <c r="N33375" s="20"/>
      <c r="O33375" s="20"/>
    </row>
    <row r="33376" spans="10:15" x14ac:dyDescent="0.2">
      <c r="J33376" s="20"/>
      <c r="K33376" s="20"/>
      <c r="L33376" s="20"/>
      <c r="M33376" s="20"/>
      <c r="N33376" s="20"/>
      <c r="O33376" s="20"/>
    </row>
    <row r="33377" spans="10:15" x14ac:dyDescent="0.2">
      <c r="J33377" s="20"/>
      <c r="K33377" s="20"/>
      <c r="L33377" s="20"/>
      <c r="M33377" s="20"/>
      <c r="N33377" s="20"/>
      <c r="O33377" s="20"/>
    </row>
    <row r="33378" spans="10:15" x14ac:dyDescent="0.2">
      <c r="J33378" s="20"/>
      <c r="K33378" s="20"/>
      <c r="L33378" s="20"/>
      <c r="M33378" s="20"/>
      <c r="N33378" s="20"/>
      <c r="O33378" s="20"/>
    </row>
    <row r="33379" spans="10:15" x14ac:dyDescent="0.2">
      <c r="J33379" s="20"/>
      <c r="K33379" s="20"/>
      <c r="L33379" s="20"/>
      <c r="M33379" s="20"/>
      <c r="N33379" s="20"/>
      <c r="O33379" s="20"/>
    </row>
    <row r="33380" spans="10:15" x14ac:dyDescent="0.2">
      <c r="J33380" s="20"/>
      <c r="K33380" s="20"/>
      <c r="L33380" s="20"/>
      <c r="M33380" s="20"/>
      <c r="N33380" s="20"/>
      <c r="O33380" s="20"/>
    </row>
    <row r="33381" spans="10:15" x14ac:dyDescent="0.2">
      <c r="J33381" s="20"/>
      <c r="K33381" s="20"/>
      <c r="L33381" s="20"/>
      <c r="M33381" s="20"/>
      <c r="N33381" s="20"/>
      <c r="O33381" s="20"/>
    </row>
    <row r="33382" spans="10:15" x14ac:dyDescent="0.2">
      <c r="J33382" s="20"/>
      <c r="K33382" s="20"/>
      <c r="L33382" s="20"/>
      <c r="M33382" s="20"/>
      <c r="N33382" s="20"/>
      <c r="O33382" s="20"/>
    </row>
    <row r="33383" spans="10:15" x14ac:dyDescent="0.2">
      <c r="J33383" s="20"/>
      <c r="K33383" s="20"/>
      <c r="L33383" s="20"/>
      <c r="M33383" s="20"/>
      <c r="N33383" s="20"/>
      <c r="O33383" s="20"/>
    </row>
    <row r="33384" spans="10:15" x14ac:dyDescent="0.2">
      <c r="J33384" s="20"/>
      <c r="K33384" s="20"/>
      <c r="L33384" s="20"/>
      <c r="M33384" s="20"/>
      <c r="N33384" s="20"/>
      <c r="O33384" s="20"/>
    </row>
    <row r="33385" spans="10:15" x14ac:dyDescent="0.2">
      <c r="J33385" s="20"/>
      <c r="K33385" s="20"/>
      <c r="L33385" s="20"/>
      <c r="M33385" s="20"/>
      <c r="N33385" s="20"/>
      <c r="O33385" s="20"/>
    </row>
    <row r="33386" spans="10:15" x14ac:dyDescent="0.2">
      <c r="J33386" s="20"/>
      <c r="K33386" s="20"/>
      <c r="L33386" s="20"/>
      <c r="M33386" s="20"/>
      <c r="N33386" s="20"/>
      <c r="O33386" s="20"/>
    </row>
    <row r="33387" spans="10:15" x14ac:dyDescent="0.2">
      <c r="J33387" s="20"/>
      <c r="K33387" s="20"/>
      <c r="L33387" s="20"/>
      <c r="M33387" s="20"/>
      <c r="N33387" s="20"/>
      <c r="O33387" s="20"/>
    </row>
    <row r="33388" spans="10:15" x14ac:dyDescent="0.2">
      <c r="J33388" s="20"/>
      <c r="K33388" s="20"/>
      <c r="L33388" s="20"/>
      <c r="M33388" s="20"/>
      <c r="N33388" s="20"/>
      <c r="O33388" s="20"/>
    </row>
    <row r="33389" spans="10:15" x14ac:dyDescent="0.2">
      <c r="J33389" s="20"/>
      <c r="K33389" s="20"/>
      <c r="L33389" s="20"/>
      <c r="M33389" s="20"/>
      <c r="N33389" s="20"/>
      <c r="O33389" s="20"/>
    </row>
    <row r="33390" spans="10:15" x14ac:dyDescent="0.2">
      <c r="J33390" s="20"/>
      <c r="K33390" s="20"/>
      <c r="L33390" s="20"/>
      <c r="M33390" s="20"/>
      <c r="N33390" s="20"/>
      <c r="O33390" s="20"/>
    </row>
    <row r="33391" spans="10:15" x14ac:dyDescent="0.2">
      <c r="J33391" s="20"/>
      <c r="K33391" s="20"/>
      <c r="L33391" s="20"/>
      <c r="M33391" s="20"/>
      <c r="N33391" s="20"/>
      <c r="O33391" s="20"/>
    </row>
    <row r="33392" spans="10:15" x14ac:dyDescent="0.2">
      <c r="J33392" s="20"/>
      <c r="K33392" s="20"/>
      <c r="L33392" s="20"/>
      <c r="M33392" s="20"/>
      <c r="N33392" s="20"/>
      <c r="O33392" s="20"/>
    </row>
    <row r="33393" spans="10:15" x14ac:dyDescent="0.2">
      <c r="J33393" s="20"/>
      <c r="K33393" s="20"/>
      <c r="L33393" s="20"/>
      <c r="M33393" s="20"/>
      <c r="N33393" s="20"/>
      <c r="O33393" s="20"/>
    </row>
    <row r="33394" spans="10:15" x14ac:dyDescent="0.2">
      <c r="J33394" s="20"/>
      <c r="K33394" s="20"/>
      <c r="L33394" s="20"/>
      <c r="M33394" s="20"/>
      <c r="N33394" s="20"/>
      <c r="O33394" s="20"/>
    </row>
    <row r="33395" spans="10:15" x14ac:dyDescent="0.2">
      <c r="J33395" s="20"/>
      <c r="K33395" s="20"/>
      <c r="L33395" s="20"/>
      <c r="M33395" s="20"/>
      <c r="N33395" s="20"/>
      <c r="O33395" s="20"/>
    </row>
    <row r="33396" spans="10:15" x14ac:dyDescent="0.2">
      <c r="J33396" s="20"/>
      <c r="K33396" s="20"/>
      <c r="L33396" s="20"/>
      <c r="M33396" s="20"/>
      <c r="N33396" s="20"/>
      <c r="O33396" s="20"/>
    </row>
    <row r="33397" spans="10:15" x14ac:dyDescent="0.2">
      <c r="J33397" s="20"/>
      <c r="K33397" s="20"/>
      <c r="L33397" s="20"/>
      <c r="M33397" s="20"/>
      <c r="N33397" s="20"/>
      <c r="O33397" s="20"/>
    </row>
    <row r="33398" spans="10:15" x14ac:dyDescent="0.2">
      <c r="J33398" s="20"/>
      <c r="K33398" s="20"/>
      <c r="L33398" s="20"/>
      <c r="M33398" s="20"/>
      <c r="N33398" s="20"/>
      <c r="O33398" s="20"/>
    </row>
    <row r="33399" spans="10:15" x14ac:dyDescent="0.2">
      <c r="J33399" s="20"/>
      <c r="K33399" s="20"/>
      <c r="L33399" s="20"/>
      <c r="M33399" s="20"/>
      <c r="N33399" s="20"/>
      <c r="O33399" s="20"/>
    </row>
    <row r="33400" spans="10:15" x14ac:dyDescent="0.2">
      <c r="J33400" s="20"/>
      <c r="K33400" s="20"/>
      <c r="L33400" s="20"/>
      <c r="M33400" s="20"/>
      <c r="N33400" s="20"/>
      <c r="O33400" s="20"/>
    </row>
    <row r="33401" spans="10:15" x14ac:dyDescent="0.2">
      <c r="J33401" s="20"/>
      <c r="K33401" s="20"/>
      <c r="L33401" s="20"/>
      <c r="M33401" s="20"/>
      <c r="N33401" s="20"/>
      <c r="O33401" s="20"/>
    </row>
    <row r="33402" spans="10:15" x14ac:dyDescent="0.2">
      <c r="J33402" s="20"/>
      <c r="K33402" s="20"/>
      <c r="L33402" s="20"/>
      <c r="M33402" s="20"/>
      <c r="N33402" s="20"/>
      <c r="O33402" s="20"/>
    </row>
    <row r="33403" spans="10:15" x14ac:dyDescent="0.2">
      <c r="J33403" s="20"/>
      <c r="K33403" s="20"/>
      <c r="L33403" s="20"/>
      <c r="M33403" s="20"/>
      <c r="N33403" s="20"/>
      <c r="O33403" s="20"/>
    </row>
    <row r="33404" spans="10:15" x14ac:dyDescent="0.2">
      <c r="J33404" s="20"/>
      <c r="K33404" s="20"/>
      <c r="L33404" s="20"/>
      <c r="M33404" s="20"/>
      <c r="N33404" s="20"/>
      <c r="O33404" s="20"/>
    </row>
    <row r="33405" spans="10:15" x14ac:dyDescent="0.2">
      <c r="J33405" s="20"/>
      <c r="K33405" s="20"/>
      <c r="L33405" s="20"/>
      <c r="M33405" s="20"/>
      <c r="N33405" s="20"/>
      <c r="O33405" s="20"/>
    </row>
    <row r="33406" spans="10:15" x14ac:dyDescent="0.2">
      <c r="J33406" s="20"/>
      <c r="K33406" s="20"/>
      <c r="L33406" s="20"/>
      <c r="M33406" s="20"/>
      <c r="N33406" s="20"/>
      <c r="O33406" s="20"/>
    </row>
    <row r="33407" spans="10:15" x14ac:dyDescent="0.2">
      <c r="J33407" s="20"/>
      <c r="K33407" s="20"/>
      <c r="L33407" s="20"/>
      <c r="M33407" s="20"/>
      <c r="N33407" s="20"/>
      <c r="O33407" s="20"/>
    </row>
    <row r="33408" spans="10:15" x14ac:dyDescent="0.2">
      <c r="J33408" s="20"/>
      <c r="K33408" s="20"/>
      <c r="L33408" s="20"/>
      <c r="M33408" s="20"/>
      <c r="N33408" s="20"/>
      <c r="O33408" s="20"/>
    </row>
    <row r="33409" spans="10:15" x14ac:dyDescent="0.2">
      <c r="J33409" s="20"/>
      <c r="K33409" s="20"/>
      <c r="L33409" s="20"/>
      <c r="M33409" s="20"/>
      <c r="N33409" s="20"/>
      <c r="O33409" s="20"/>
    </row>
    <row r="33410" spans="10:15" x14ac:dyDescent="0.2">
      <c r="J33410" s="20"/>
      <c r="K33410" s="20"/>
      <c r="L33410" s="20"/>
      <c r="M33410" s="20"/>
      <c r="N33410" s="20"/>
      <c r="O33410" s="20"/>
    </row>
    <row r="33411" spans="10:15" x14ac:dyDescent="0.2">
      <c r="J33411" s="20"/>
      <c r="K33411" s="20"/>
      <c r="L33411" s="20"/>
      <c r="M33411" s="20"/>
      <c r="N33411" s="20"/>
      <c r="O33411" s="20"/>
    </row>
    <row r="33412" spans="10:15" x14ac:dyDescent="0.2">
      <c r="J33412" s="20"/>
      <c r="K33412" s="20"/>
      <c r="L33412" s="20"/>
      <c r="M33412" s="20"/>
      <c r="N33412" s="20"/>
      <c r="O33412" s="20"/>
    </row>
    <row r="33413" spans="10:15" x14ac:dyDescent="0.2">
      <c r="J33413" s="20"/>
      <c r="K33413" s="20"/>
      <c r="L33413" s="20"/>
      <c r="M33413" s="20"/>
      <c r="N33413" s="20"/>
      <c r="O33413" s="20"/>
    </row>
    <row r="33414" spans="10:15" x14ac:dyDescent="0.2">
      <c r="J33414" s="20"/>
      <c r="K33414" s="20"/>
      <c r="L33414" s="20"/>
      <c r="M33414" s="20"/>
      <c r="N33414" s="20"/>
      <c r="O33414" s="20"/>
    </row>
    <row r="33415" spans="10:15" x14ac:dyDescent="0.2">
      <c r="J33415" s="20"/>
      <c r="K33415" s="20"/>
      <c r="L33415" s="20"/>
      <c r="M33415" s="20"/>
      <c r="N33415" s="20"/>
      <c r="O33415" s="20"/>
    </row>
    <row r="33416" spans="10:15" x14ac:dyDescent="0.2">
      <c r="J33416" s="20"/>
      <c r="K33416" s="20"/>
      <c r="L33416" s="20"/>
      <c r="M33416" s="20"/>
      <c r="N33416" s="20"/>
      <c r="O33416" s="20"/>
    </row>
    <row r="33417" spans="10:15" x14ac:dyDescent="0.2">
      <c r="J33417" s="20"/>
      <c r="K33417" s="20"/>
      <c r="L33417" s="20"/>
      <c r="M33417" s="20"/>
      <c r="N33417" s="20"/>
      <c r="O33417" s="20"/>
    </row>
    <row r="33418" spans="10:15" x14ac:dyDescent="0.2">
      <c r="J33418" s="20"/>
      <c r="K33418" s="20"/>
      <c r="L33418" s="20"/>
      <c r="M33418" s="20"/>
      <c r="N33418" s="20"/>
      <c r="O33418" s="20"/>
    </row>
    <row r="33419" spans="10:15" x14ac:dyDescent="0.2">
      <c r="J33419" s="20"/>
      <c r="K33419" s="20"/>
      <c r="L33419" s="20"/>
      <c r="M33419" s="20"/>
      <c r="N33419" s="20"/>
      <c r="O33419" s="20"/>
    </row>
    <row r="33420" spans="10:15" x14ac:dyDescent="0.2">
      <c r="J33420" s="20"/>
      <c r="K33420" s="20"/>
      <c r="L33420" s="20"/>
      <c r="M33420" s="20"/>
      <c r="N33420" s="20"/>
      <c r="O33420" s="20"/>
    </row>
    <row r="33421" spans="10:15" x14ac:dyDescent="0.2">
      <c r="J33421" s="20"/>
      <c r="K33421" s="20"/>
      <c r="L33421" s="20"/>
      <c r="M33421" s="20"/>
      <c r="N33421" s="20"/>
      <c r="O33421" s="20"/>
    </row>
    <row r="33422" spans="10:15" x14ac:dyDescent="0.2">
      <c r="J33422" s="20"/>
      <c r="K33422" s="20"/>
      <c r="L33422" s="20"/>
      <c r="M33422" s="20"/>
      <c r="N33422" s="20"/>
      <c r="O33422" s="20"/>
    </row>
    <row r="33423" spans="10:15" x14ac:dyDescent="0.2">
      <c r="J33423" s="20"/>
      <c r="K33423" s="20"/>
      <c r="L33423" s="20"/>
      <c r="M33423" s="20"/>
      <c r="N33423" s="20"/>
      <c r="O33423" s="20"/>
    </row>
    <row r="33424" spans="10:15" x14ac:dyDescent="0.2">
      <c r="J33424" s="20"/>
      <c r="K33424" s="20"/>
      <c r="L33424" s="20"/>
      <c r="M33424" s="20"/>
      <c r="N33424" s="20"/>
      <c r="O33424" s="20"/>
    </row>
    <row r="33425" spans="10:15" x14ac:dyDescent="0.2">
      <c r="J33425" s="20"/>
      <c r="K33425" s="20"/>
      <c r="L33425" s="20"/>
      <c r="M33425" s="20"/>
      <c r="N33425" s="20"/>
      <c r="O33425" s="20"/>
    </row>
    <row r="33426" spans="10:15" x14ac:dyDescent="0.2">
      <c r="J33426" s="20"/>
      <c r="K33426" s="20"/>
      <c r="L33426" s="20"/>
      <c r="M33426" s="20"/>
      <c r="N33426" s="20"/>
      <c r="O33426" s="20"/>
    </row>
    <row r="33427" spans="10:15" x14ac:dyDescent="0.2">
      <c r="J33427" s="20"/>
      <c r="K33427" s="20"/>
      <c r="L33427" s="20"/>
      <c r="M33427" s="20"/>
      <c r="N33427" s="20"/>
      <c r="O33427" s="20"/>
    </row>
    <row r="33428" spans="10:15" x14ac:dyDescent="0.2">
      <c r="J33428" s="20"/>
      <c r="K33428" s="20"/>
      <c r="L33428" s="20"/>
      <c r="M33428" s="20"/>
      <c r="N33428" s="20"/>
      <c r="O33428" s="20"/>
    </row>
    <row r="33429" spans="10:15" x14ac:dyDescent="0.2">
      <c r="J33429" s="20"/>
      <c r="K33429" s="20"/>
      <c r="L33429" s="20"/>
      <c r="M33429" s="20"/>
      <c r="N33429" s="20"/>
      <c r="O33429" s="20"/>
    </row>
    <row r="33430" spans="10:15" x14ac:dyDescent="0.2">
      <c r="J33430" s="20"/>
      <c r="K33430" s="20"/>
      <c r="L33430" s="20"/>
      <c r="M33430" s="20"/>
      <c r="N33430" s="20"/>
      <c r="O33430" s="20"/>
    </row>
    <row r="33431" spans="10:15" x14ac:dyDescent="0.2">
      <c r="J33431" s="20"/>
      <c r="K33431" s="20"/>
      <c r="L33431" s="20"/>
      <c r="M33431" s="20"/>
      <c r="N33431" s="20"/>
      <c r="O33431" s="20"/>
    </row>
    <row r="33432" spans="10:15" x14ac:dyDescent="0.2">
      <c r="J33432" s="20"/>
      <c r="K33432" s="20"/>
      <c r="L33432" s="20"/>
      <c r="M33432" s="20"/>
      <c r="N33432" s="20"/>
      <c r="O33432" s="20"/>
    </row>
    <row r="33433" spans="10:15" x14ac:dyDescent="0.2">
      <c r="J33433" s="20"/>
      <c r="K33433" s="20"/>
      <c r="L33433" s="20"/>
      <c r="M33433" s="20"/>
      <c r="N33433" s="20"/>
      <c r="O33433" s="20"/>
    </row>
    <row r="33434" spans="10:15" x14ac:dyDescent="0.2">
      <c r="J33434" s="20"/>
      <c r="K33434" s="20"/>
      <c r="L33434" s="20"/>
      <c r="M33434" s="20"/>
      <c r="N33434" s="20"/>
      <c r="O33434" s="20"/>
    </row>
    <row r="33435" spans="10:15" x14ac:dyDescent="0.2">
      <c r="J33435" s="20"/>
      <c r="K33435" s="20"/>
      <c r="L33435" s="20"/>
      <c r="M33435" s="20"/>
      <c r="N33435" s="20"/>
      <c r="O33435" s="20"/>
    </row>
    <row r="33436" spans="10:15" x14ac:dyDescent="0.2">
      <c r="J33436" s="20"/>
      <c r="K33436" s="20"/>
      <c r="L33436" s="20"/>
      <c r="M33436" s="20"/>
      <c r="N33436" s="20"/>
      <c r="O33436" s="20"/>
    </row>
    <row r="33437" spans="10:15" x14ac:dyDescent="0.2">
      <c r="J33437" s="20"/>
      <c r="K33437" s="20"/>
      <c r="L33437" s="20"/>
      <c r="M33437" s="20"/>
      <c r="N33437" s="20"/>
      <c r="O33437" s="20"/>
    </row>
    <row r="33438" spans="10:15" x14ac:dyDescent="0.2">
      <c r="J33438" s="20"/>
      <c r="K33438" s="20"/>
      <c r="L33438" s="20"/>
      <c r="M33438" s="20"/>
      <c r="N33438" s="20"/>
      <c r="O33438" s="20"/>
    </row>
    <row r="33439" spans="10:15" x14ac:dyDescent="0.2">
      <c r="J33439" s="20"/>
      <c r="K33439" s="20"/>
      <c r="L33439" s="20"/>
      <c r="M33439" s="20"/>
      <c r="N33439" s="20"/>
      <c r="O33439" s="20"/>
    </row>
    <row r="33440" spans="10:15" x14ac:dyDescent="0.2">
      <c r="J33440" s="20"/>
      <c r="K33440" s="20"/>
      <c r="L33440" s="20"/>
      <c r="M33440" s="20"/>
      <c r="N33440" s="20"/>
      <c r="O33440" s="20"/>
    </row>
    <row r="33441" spans="10:15" x14ac:dyDescent="0.2">
      <c r="J33441" s="20"/>
      <c r="K33441" s="20"/>
      <c r="L33441" s="20"/>
      <c r="M33441" s="20"/>
      <c r="N33441" s="20"/>
      <c r="O33441" s="20"/>
    </row>
    <row r="33442" spans="10:15" x14ac:dyDescent="0.2">
      <c r="J33442" s="20"/>
      <c r="K33442" s="20"/>
      <c r="L33442" s="20"/>
      <c r="M33442" s="20"/>
      <c r="N33442" s="20"/>
      <c r="O33442" s="20"/>
    </row>
    <row r="33443" spans="10:15" x14ac:dyDescent="0.2">
      <c r="J33443" s="20"/>
      <c r="K33443" s="20"/>
      <c r="L33443" s="20"/>
      <c r="M33443" s="20"/>
      <c r="N33443" s="20"/>
      <c r="O33443" s="20"/>
    </row>
    <row r="33444" spans="10:15" x14ac:dyDescent="0.2">
      <c r="J33444" s="20"/>
      <c r="K33444" s="20"/>
      <c r="L33444" s="20"/>
      <c r="M33444" s="20"/>
      <c r="N33444" s="20"/>
      <c r="O33444" s="20"/>
    </row>
    <row r="33445" spans="10:15" x14ac:dyDescent="0.2">
      <c r="J33445" s="20"/>
      <c r="K33445" s="20"/>
      <c r="L33445" s="20"/>
      <c r="M33445" s="20"/>
      <c r="N33445" s="20"/>
      <c r="O33445" s="20"/>
    </row>
    <row r="33446" spans="10:15" x14ac:dyDescent="0.2">
      <c r="J33446" s="20"/>
      <c r="K33446" s="20"/>
      <c r="L33446" s="20"/>
      <c r="M33446" s="20"/>
      <c r="N33446" s="20"/>
      <c r="O33446" s="20"/>
    </row>
    <row r="33447" spans="10:15" x14ac:dyDescent="0.2">
      <c r="J33447" s="20"/>
      <c r="K33447" s="20"/>
      <c r="L33447" s="20"/>
      <c r="M33447" s="20"/>
      <c r="N33447" s="20"/>
      <c r="O33447" s="20"/>
    </row>
    <row r="33448" spans="10:15" x14ac:dyDescent="0.2">
      <c r="J33448" s="20"/>
      <c r="K33448" s="20"/>
      <c r="L33448" s="20"/>
      <c r="M33448" s="20"/>
      <c r="N33448" s="20"/>
      <c r="O33448" s="20"/>
    </row>
    <row r="33449" spans="10:15" x14ac:dyDescent="0.2">
      <c r="J33449" s="20"/>
      <c r="K33449" s="20"/>
      <c r="L33449" s="20"/>
      <c r="M33449" s="20"/>
      <c r="N33449" s="20"/>
      <c r="O33449" s="20"/>
    </row>
    <row r="33450" spans="10:15" x14ac:dyDescent="0.2">
      <c r="J33450" s="20"/>
      <c r="K33450" s="20"/>
      <c r="L33450" s="20"/>
      <c r="M33450" s="20"/>
      <c r="N33450" s="20"/>
      <c r="O33450" s="20"/>
    </row>
    <row r="33451" spans="10:15" x14ac:dyDescent="0.2">
      <c r="J33451" s="20"/>
      <c r="K33451" s="20"/>
      <c r="L33451" s="20"/>
      <c r="M33451" s="20"/>
      <c r="N33451" s="20"/>
      <c r="O33451" s="20"/>
    </row>
    <row r="33452" spans="10:15" x14ac:dyDescent="0.2">
      <c r="J33452" s="20"/>
      <c r="K33452" s="20"/>
      <c r="L33452" s="20"/>
      <c r="M33452" s="20"/>
      <c r="N33452" s="20"/>
      <c r="O33452" s="20"/>
    </row>
    <row r="33453" spans="10:15" x14ac:dyDescent="0.2">
      <c r="J33453" s="20"/>
      <c r="K33453" s="20"/>
      <c r="L33453" s="20"/>
      <c r="M33453" s="20"/>
      <c r="N33453" s="20"/>
      <c r="O33453" s="20"/>
    </row>
    <row r="33454" spans="10:15" x14ac:dyDescent="0.2">
      <c r="J33454" s="20"/>
      <c r="K33454" s="20"/>
      <c r="L33454" s="20"/>
      <c r="M33454" s="20"/>
      <c r="N33454" s="20"/>
      <c r="O33454" s="20"/>
    </row>
    <row r="33455" spans="10:15" x14ac:dyDescent="0.2">
      <c r="J33455" s="20"/>
      <c r="K33455" s="20"/>
      <c r="L33455" s="20"/>
      <c r="M33455" s="20"/>
      <c r="N33455" s="20"/>
      <c r="O33455" s="20"/>
    </row>
    <row r="33456" spans="10:15" x14ac:dyDescent="0.2">
      <c r="J33456" s="20"/>
      <c r="K33456" s="20"/>
      <c r="L33456" s="20"/>
      <c r="M33456" s="20"/>
      <c r="N33456" s="20"/>
      <c r="O33456" s="20"/>
    </row>
    <row r="33457" spans="10:15" x14ac:dyDescent="0.2">
      <c r="J33457" s="20"/>
      <c r="K33457" s="20"/>
      <c r="L33457" s="20"/>
      <c r="M33457" s="20"/>
      <c r="N33457" s="20"/>
      <c r="O33457" s="20"/>
    </row>
    <row r="33458" spans="10:15" x14ac:dyDescent="0.2">
      <c r="J33458" s="20"/>
      <c r="K33458" s="20"/>
      <c r="L33458" s="20"/>
      <c r="M33458" s="20"/>
      <c r="N33458" s="20"/>
      <c r="O33458" s="20"/>
    </row>
    <row r="33459" spans="10:15" x14ac:dyDescent="0.2">
      <c r="J33459" s="20"/>
      <c r="K33459" s="20"/>
      <c r="L33459" s="20"/>
      <c r="M33459" s="20"/>
      <c r="N33459" s="20"/>
      <c r="O33459" s="20"/>
    </row>
    <row r="33460" spans="10:15" x14ac:dyDescent="0.2">
      <c r="J33460" s="20"/>
      <c r="K33460" s="20"/>
      <c r="L33460" s="20"/>
      <c r="M33460" s="20"/>
      <c r="N33460" s="20"/>
      <c r="O33460" s="20"/>
    </row>
    <row r="33461" spans="10:15" x14ac:dyDescent="0.2">
      <c r="J33461" s="20"/>
      <c r="K33461" s="20"/>
      <c r="L33461" s="20"/>
      <c r="M33461" s="20"/>
      <c r="N33461" s="20"/>
      <c r="O33461" s="20"/>
    </row>
    <row r="33462" spans="10:15" x14ac:dyDescent="0.2">
      <c r="J33462" s="20"/>
      <c r="K33462" s="20"/>
      <c r="L33462" s="20"/>
      <c r="M33462" s="20"/>
      <c r="N33462" s="20"/>
      <c r="O33462" s="20"/>
    </row>
    <row r="33463" spans="10:15" x14ac:dyDescent="0.2">
      <c r="J33463" s="20"/>
      <c r="K33463" s="20"/>
      <c r="L33463" s="20"/>
      <c r="M33463" s="20"/>
      <c r="N33463" s="20"/>
      <c r="O33463" s="20"/>
    </row>
    <row r="33464" spans="10:15" x14ac:dyDescent="0.2">
      <c r="J33464" s="20"/>
      <c r="K33464" s="20"/>
      <c r="L33464" s="20"/>
      <c r="M33464" s="20"/>
      <c r="N33464" s="20"/>
      <c r="O33464" s="20"/>
    </row>
    <row r="33465" spans="10:15" x14ac:dyDescent="0.2">
      <c r="J33465" s="20"/>
      <c r="K33465" s="20"/>
      <c r="L33465" s="20"/>
      <c r="M33465" s="20"/>
      <c r="N33465" s="20"/>
      <c r="O33465" s="20"/>
    </row>
    <row r="33466" spans="10:15" x14ac:dyDescent="0.2">
      <c r="J33466" s="20"/>
      <c r="K33466" s="20"/>
      <c r="L33466" s="20"/>
      <c r="M33466" s="20"/>
      <c r="N33466" s="20"/>
      <c r="O33466" s="20"/>
    </row>
    <row r="33467" spans="10:15" x14ac:dyDescent="0.2">
      <c r="J33467" s="20"/>
      <c r="K33467" s="20"/>
      <c r="L33467" s="20"/>
      <c r="M33467" s="20"/>
      <c r="N33467" s="20"/>
      <c r="O33467" s="20"/>
    </row>
    <row r="33468" spans="10:15" x14ac:dyDescent="0.2">
      <c r="J33468" s="20"/>
      <c r="K33468" s="20"/>
      <c r="L33468" s="20"/>
      <c r="M33468" s="20"/>
      <c r="N33468" s="20"/>
      <c r="O33468" s="20"/>
    </row>
    <row r="33469" spans="10:15" x14ac:dyDescent="0.2">
      <c r="J33469" s="20"/>
      <c r="K33469" s="20"/>
      <c r="L33469" s="20"/>
      <c r="M33469" s="20"/>
      <c r="N33469" s="20"/>
      <c r="O33469" s="20"/>
    </row>
    <row r="33470" spans="10:15" x14ac:dyDescent="0.2">
      <c r="J33470" s="20"/>
      <c r="K33470" s="20"/>
      <c r="L33470" s="20"/>
      <c r="M33470" s="20"/>
      <c r="N33470" s="20"/>
      <c r="O33470" s="20"/>
    </row>
    <row r="33471" spans="10:15" x14ac:dyDescent="0.2">
      <c r="J33471" s="20"/>
      <c r="K33471" s="20"/>
      <c r="L33471" s="20"/>
      <c r="M33471" s="20"/>
      <c r="N33471" s="20"/>
      <c r="O33471" s="20"/>
    </row>
    <row r="33472" spans="10:15" x14ac:dyDescent="0.2">
      <c r="J33472" s="20"/>
      <c r="K33472" s="20"/>
      <c r="L33472" s="20"/>
      <c r="M33472" s="20"/>
      <c r="N33472" s="20"/>
      <c r="O33472" s="20"/>
    </row>
    <row r="33473" spans="10:15" x14ac:dyDescent="0.2">
      <c r="J33473" s="20"/>
      <c r="K33473" s="20"/>
      <c r="L33473" s="20"/>
      <c r="M33473" s="20"/>
      <c r="N33473" s="20"/>
      <c r="O33473" s="20"/>
    </row>
    <row r="33474" spans="10:15" x14ac:dyDescent="0.2">
      <c r="J33474" s="20"/>
      <c r="K33474" s="20"/>
      <c r="L33474" s="20"/>
      <c r="M33474" s="20"/>
      <c r="N33474" s="20"/>
      <c r="O33474" s="20"/>
    </row>
    <row r="33475" spans="10:15" x14ac:dyDescent="0.2">
      <c r="J33475" s="20"/>
      <c r="K33475" s="20"/>
      <c r="L33475" s="20"/>
      <c r="M33475" s="20"/>
      <c r="N33475" s="20"/>
      <c r="O33475" s="20"/>
    </row>
    <row r="33476" spans="10:15" x14ac:dyDescent="0.2">
      <c r="J33476" s="20"/>
      <c r="K33476" s="20"/>
      <c r="L33476" s="20"/>
      <c r="M33476" s="20"/>
      <c r="N33476" s="20"/>
      <c r="O33476" s="20"/>
    </row>
    <row r="33477" spans="10:15" x14ac:dyDescent="0.2">
      <c r="J33477" s="20"/>
      <c r="K33477" s="20"/>
      <c r="L33477" s="20"/>
      <c r="M33477" s="20"/>
      <c r="N33477" s="20"/>
      <c r="O33477" s="20"/>
    </row>
    <row r="33478" spans="10:15" x14ac:dyDescent="0.2">
      <c r="J33478" s="20"/>
      <c r="K33478" s="20"/>
      <c r="L33478" s="20"/>
      <c r="M33478" s="20"/>
      <c r="N33478" s="20"/>
      <c r="O33478" s="20"/>
    </row>
    <row r="33479" spans="10:15" x14ac:dyDescent="0.2">
      <c r="J33479" s="20"/>
      <c r="K33479" s="20"/>
      <c r="L33479" s="20"/>
      <c r="M33479" s="20"/>
      <c r="N33479" s="20"/>
      <c r="O33479" s="20"/>
    </row>
    <row r="33480" spans="10:15" x14ac:dyDescent="0.2">
      <c r="J33480" s="20"/>
      <c r="K33480" s="20"/>
      <c r="L33480" s="20"/>
      <c r="M33480" s="20"/>
      <c r="N33480" s="20"/>
      <c r="O33480" s="20"/>
    </row>
    <row r="33481" spans="10:15" x14ac:dyDescent="0.2">
      <c r="J33481" s="20"/>
      <c r="K33481" s="20"/>
      <c r="L33481" s="20"/>
      <c r="M33481" s="20"/>
      <c r="N33481" s="20"/>
      <c r="O33481" s="20"/>
    </row>
    <row r="33482" spans="10:15" x14ac:dyDescent="0.2">
      <c r="J33482" s="20"/>
      <c r="K33482" s="20"/>
      <c r="L33482" s="20"/>
      <c r="M33482" s="20"/>
      <c r="N33482" s="20"/>
      <c r="O33482" s="20"/>
    </row>
    <row r="33483" spans="10:15" x14ac:dyDescent="0.2">
      <c r="J33483" s="20"/>
      <c r="K33483" s="20"/>
      <c r="L33483" s="20"/>
      <c r="M33483" s="20"/>
      <c r="N33483" s="20"/>
      <c r="O33483" s="20"/>
    </row>
    <row r="33484" spans="10:15" x14ac:dyDescent="0.2">
      <c r="J33484" s="20"/>
      <c r="K33484" s="20"/>
      <c r="L33484" s="20"/>
      <c r="M33484" s="20"/>
      <c r="N33484" s="20"/>
      <c r="O33484" s="20"/>
    </row>
    <row r="33485" spans="10:15" x14ac:dyDescent="0.2">
      <c r="J33485" s="20"/>
      <c r="K33485" s="20"/>
      <c r="L33485" s="20"/>
      <c r="M33485" s="20"/>
      <c r="N33485" s="20"/>
      <c r="O33485" s="20"/>
    </row>
    <row r="33486" spans="10:15" x14ac:dyDescent="0.2">
      <c r="J33486" s="20"/>
      <c r="K33486" s="20"/>
      <c r="L33486" s="20"/>
      <c r="M33486" s="20"/>
      <c r="N33486" s="20"/>
      <c r="O33486" s="20"/>
    </row>
    <row r="33487" spans="10:15" x14ac:dyDescent="0.2">
      <c r="J33487" s="20"/>
      <c r="K33487" s="20"/>
      <c r="L33487" s="20"/>
      <c r="M33487" s="20"/>
      <c r="N33487" s="20"/>
      <c r="O33487" s="20"/>
    </row>
    <row r="33488" spans="10:15" x14ac:dyDescent="0.2">
      <c r="J33488" s="20"/>
      <c r="K33488" s="20"/>
      <c r="L33488" s="20"/>
      <c r="M33488" s="20"/>
      <c r="N33488" s="20"/>
      <c r="O33488" s="20"/>
    </row>
    <row r="33489" spans="10:15" x14ac:dyDescent="0.2">
      <c r="J33489" s="20"/>
      <c r="K33489" s="20"/>
      <c r="L33489" s="20"/>
      <c r="M33489" s="20"/>
      <c r="N33489" s="20"/>
      <c r="O33489" s="20"/>
    </row>
    <row r="33490" spans="10:15" x14ac:dyDescent="0.2">
      <c r="J33490" s="20"/>
      <c r="K33490" s="20"/>
      <c r="L33490" s="20"/>
      <c r="M33490" s="20"/>
      <c r="N33490" s="20"/>
      <c r="O33490" s="20"/>
    </row>
    <row r="33491" spans="10:15" x14ac:dyDescent="0.2">
      <c r="J33491" s="20"/>
      <c r="K33491" s="20"/>
      <c r="L33491" s="20"/>
      <c r="M33491" s="20"/>
      <c r="N33491" s="20"/>
      <c r="O33491" s="20"/>
    </row>
    <row r="33492" spans="10:15" x14ac:dyDescent="0.2">
      <c r="J33492" s="20"/>
      <c r="K33492" s="20"/>
      <c r="L33492" s="20"/>
      <c r="M33492" s="20"/>
      <c r="N33492" s="20"/>
      <c r="O33492" s="20"/>
    </row>
    <row r="33493" spans="10:15" x14ac:dyDescent="0.2">
      <c r="J33493" s="20"/>
      <c r="K33493" s="20"/>
      <c r="L33493" s="20"/>
      <c r="M33493" s="20"/>
      <c r="N33493" s="20"/>
      <c r="O33493" s="20"/>
    </row>
    <row r="33494" spans="10:15" x14ac:dyDescent="0.2">
      <c r="J33494" s="20"/>
      <c r="K33494" s="20"/>
      <c r="L33494" s="20"/>
      <c r="M33494" s="20"/>
      <c r="N33494" s="20"/>
      <c r="O33494" s="20"/>
    </row>
    <row r="33495" spans="10:15" x14ac:dyDescent="0.2">
      <c r="J33495" s="20"/>
      <c r="K33495" s="20"/>
      <c r="L33495" s="20"/>
      <c r="M33495" s="20"/>
      <c r="N33495" s="20"/>
      <c r="O33495" s="20"/>
    </row>
    <row r="33496" spans="10:15" x14ac:dyDescent="0.2">
      <c r="J33496" s="20"/>
      <c r="K33496" s="20"/>
      <c r="L33496" s="20"/>
      <c r="M33496" s="20"/>
      <c r="N33496" s="20"/>
      <c r="O33496" s="20"/>
    </row>
    <row r="33497" spans="10:15" x14ac:dyDescent="0.2">
      <c r="J33497" s="20"/>
      <c r="K33497" s="20"/>
      <c r="L33497" s="20"/>
      <c r="M33497" s="20"/>
      <c r="N33497" s="20"/>
      <c r="O33497" s="20"/>
    </row>
    <row r="33498" spans="10:15" x14ac:dyDescent="0.2">
      <c r="J33498" s="20"/>
      <c r="K33498" s="20"/>
      <c r="L33498" s="20"/>
      <c r="M33498" s="20"/>
      <c r="N33498" s="20"/>
      <c r="O33498" s="20"/>
    </row>
    <row r="33499" spans="10:15" x14ac:dyDescent="0.2">
      <c r="J33499" s="20"/>
      <c r="K33499" s="20"/>
      <c r="L33499" s="20"/>
      <c r="M33499" s="20"/>
      <c r="N33499" s="20"/>
      <c r="O33499" s="20"/>
    </row>
    <row r="33500" spans="10:15" x14ac:dyDescent="0.2">
      <c r="J33500" s="20"/>
      <c r="K33500" s="20"/>
      <c r="L33500" s="20"/>
      <c r="M33500" s="20"/>
      <c r="N33500" s="20"/>
      <c r="O33500" s="20"/>
    </row>
    <row r="33501" spans="10:15" x14ac:dyDescent="0.2">
      <c r="J33501" s="20"/>
      <c r="K33501" s="20"/>
      <c r="L33501" s="20"/>
      <c r="M33501" s="20"/>
      <c r="N33501" s="20"/>
      <c r="O33501" s="20"/>
    </row>
    <row r="33502" spans="10:15" x14ac:dyDescent="0.2">
      <c r="J33502" s="20"/>
      <c r="K33502" s="20"/>
      <c r="L33502" s="20"/>
      <c r="M33502" s="20"/>
      <c r="N33502" s="20"/>
      <c r="O33502" s="20"/>
    </row>
    <row r="33503" spans="10:15" x14ac:dyDescent="0.2">
      <c r="J33503" s="20"/>
      <c r="K33503" s="20"/>
      <c r="L33503" s="20"/>
      <c r="M33503" s="20"/>
      <c r="N33503" s="20"/>
      <c r="O33503" s="20"/>
    </row>
    <row r="33504" spans="10:15" x14ac:dyDescent="0.2">
      <c r="J33504" s="20"/>
      <c r="K33504" s="20"/>
      <c r="L33504" s="20"/>
      <c r="M33504" s="20"/>
      <c r="N33504" s="20"/>
      <c r="O33504" s="20"/>
    </row>
    <row r="33505" spans="10:15" x14ac:dyDescent="0.2">
      <c r="J33505" s="20"/>
      <c r="K33505" s="20"/>
      <c r="L33505" s="20"/>
      <c r="M33505" s="20"/>
      <c r="N33505" s="20"/>
      <c r="O33505" s="20"/>
    </row>
    <row r="33506" spans="10:15" x14ac:dyDescent="0.2">
      <c r="J33506" s="20"/>
      <c r="K33506" s="20"/>
      <c r="L33506" s="20"/>
      <c r="M33506" s="20"/>
      <c r="N33506" s="20"/>
      <c r="O33506" s="20"/>
    </row>
    <row r="33507" spans="10:15" x14ac:dyDescent="0.2">
      <c r="J33507" s="20"/>
      <c r="K33507" s="20"/>
      <c r="L33507" s="20"/>
      <c r="M33507" s="20"/>
      <c r="N33507" s="20"/>
      <c r="O33507" s="20"/>
    </row>
    <row r="33508" spans="10:15" x14ac:dyDescent="0.2">
      <c r="J33508" s="20"/>
      <c r="K33508" s="20"/>
      <c r="L33508" s="20"/>
      <c r="M33508" s="20"/>
      <c r="N33508" s="20"/>
      <c r="O33508" s="20"/>
    </row>
    <row r="33509" spans="10:15" x14ac:dyDescent="0.2">
      <c r="J33509" s="20"/>
      <c r="K33509" s="20"/>
      <c r="L33509" s="20"/>
      <c r="M33509" s="20"/>
      <c r="N33509" s="20"/>
      <c r="O33509" s="20"/>
    </row>
    <row r="33510" spans="10:15" x14ac:dyDescent="0.2">
      <c r="J33510" s="20"/>
      <c r="K33510" s="20"/>
      <c r="L33510" s="20"/>
      <c r="M33510" s="20"/>
      <c r="N33510" s="20"/>
      <c r="O33510" s="20"/>
    </row>
    <row r="33511" spans="10:15" x14ac:dyDescent="0.2">
      <c r="J33511" s="20"/>
      <c r="K33511" s="20"/>
      <c r="L33511" s="20"/>
      <c r="M33511" s="20"/>
      <c r="N33511" s="20"/>
      <c r="O33511" s="20"/>
    </row>
    <row r="33512" spans="10:15" x14ac:dyDescent="0.2">
      <c r="J33512" s="20"/>
      <c r="K33512" s="20"/>
      <c r="L33512" s="20"/>
      <c r="M33512" s="20"/>
      <c r="N33512" s="20"/>
      <c r="O33512" s="20"/>
    </row>
    <row r="33513" spans="10:15" x14ac:dyDescent="0.2">
      <c r="J33513" s="20"/>
      <c r="K33513" s="20"/>
      <c r="L33513" s="20"/>
      <c r="M33513" s="20"/>
      <c r="N33513" s="20"/>
      <c r="O33513" s="20"/>
    </row>
    <row r="33514" spans="10:15" x14ac:dyDescent="0.2">
      <c r="J33514" s="20"/>
      <c r="K33514" s="20"/>
      <c r="L33514" s="20"/>
      <c r="M33514" s="20"/>
      <c r="N33514" s="20"/>
      <c r="O33514" s="20"/>
    </row>
    <row r="33515" spans="10:15" x14ac:dyDescent="0.2">
      <c r="J33515" s="20"/>
      <c r="K33515" s="20"/>
      <c r="L33515" s="20"/>
      <c r="M33515" s="20"/>
      <c r="N33515" s="20"/>
      <c r="O33515" s="20"/>
    </row>
    <row r="33516" spans="10:15" x14ac:dyDescent="0.2">
      <c r="J33516" s="20"/>
      <c r="K33516" s="20"/>
      <c r="L33516" s="20"/>
      <c r="M33516" s="20"/>
      <c r="N33516" s="20"/>
      <c r="O33516" s="20"/>
    </row>
    <row r="33517" spans="10:15" x14ac:dyDescent="0.2">
      <c r="J33517" s="20"/>
      <c r="K33517" s="20"/>
      <c r="L33517" s="20"/>
      <c r="M33517" s="20"/>
      <c r="N33517" s="20"/>
      <c r="O33517" s="20"/>
    </row>
    <row r="33518" spans="10:15" x14ac:dyDescent="0.2">
      <c r="J33518" s="20"/>
      <c r="K33518" s="20"/>
      <c r="L33518" s="20"/>
      <c r="M33518" s="20"/>
      <c r="N33518" s="20"/>
      <c r="O33518" s="20"/>
    </row>
    <row r="33519" spans="10:15" x14ac:dyDescent="0.2">
      <c r="J33519" s="20"/>
      <c r="K33519" s="20"/>
      <c r="L33519" s="20"/>
      <c r="M33519" s="20"/>
      <c r="N33519" s="20"/>
      <c r="O33519" s="20"/>
    </row>
    <row r="33520" spans="10:15" x14ac:dyDescent="0.2">
      <c r="J33520" s="20"/>
      <c r="K33520" s="20"/>
      <c r="L33520" s="20"/>
      <c r="M33520" s="20"/>
      <c r="N33520" s="20"/>
      <c r="O33520" s="20"/>
    </row>
    <row r="33521" spans="10:15" x14ac:dyDescent="0.2">
      <c r="J33521" s="20"/>
      <c r="K33521" s="20"/>
      <c r="L33521" s="20"/>
      <c r="M33521" s="20"/>
      <c r="N33521" s="20"/>
      <c r="O33521" s="20"/>
    </row>
    <row r="33522" spans="10:15" x14ac:dyDescent="0.2">
      <c r="J33522" s="20"/>
      <c r="K33522" s="20"/>
      <c r="L33522" s="20"/>
      <c r="M33522" s="20"/>
      <c r="N33522" s="20"/>
      <c r="O33522" s="20"/>
    </row>
    <row r="33523" spans="10:15" x14ac:dyDescent="0.2">
      <c r="J33523" s="20"/>
      <c r="K33523" s="20"/>
      <c r="L33523" s="20"/>
      <c r="M33523" s="20"/>
      <c r="N33523" s="20"/>
      <c r="O33523" s="20"/>
    </row>
    <row r="33524" spans="10:15" x14ac:dyDescent="0.2">
      <c r="J33524" s="20"/>
      <c r="K33524" s="20"/>
      <c r="L33524" s="20"/>
      <c r="M33524" s="20"/>
      <c r="N33524" s="20"/>
      <c r="O33524" s="20"/>
    </row>
    <row r="33525" spans="10:15" x14ac:dyDescent="0.2">
      <c r="J33525" s="20"/>
      <c r="K33525" s="20"/>
      <c r="L33525" s="20"/>
      <c r="M33525" s="20"/>
      <c r="N33525" s="20"/>
      <c r="O33525" s="20"/>
    </row>
    <row r="33526" spans="10:15" x14ac:dyDescent="0.2">
      <c r="J33526" s="20"/>
      <c r="K33526" s="20"/>
      <c r="L33526" s="20"/>
      <c r="M33526" s="20"/>
      <c r="N33526" s="20"/>
      <c r="O33526" s="20"/>
    </row>
    <row r="33527" spans="10:15" x14ac:dyDescent="0.2">
      <c r="J33527" s="20"/>
      <c r="K33527" s="20"/>
      <c r="L33527" s="20"/>
      <c r="M33527" s="20"/>
      <c r="N33527" s="20"/>
      <c r="O33527" s="20"/>
    </row>
    <row r="33528" spans="10:15" x14ac:dyDescent="0.2">
      <c r="J33528" s="20"/>
      <c r="K33528" s="20"/>
      <c r="L33528" s="20"/>
      <c r="M33528" s="20"/>
      <c r="N33528" s="20"/>
      <c r="O33528" s="20"/>
    </row>
    <row r="33529" spans="10:15" x14ac:dyDescent="0.2">
      <c r="J33529" s="20"/>
      <c r="K33529" s="20"/>
      <c r="L33529" s="20"/>
      <c r="M33529" s="20"/>
      <c r="N33529" s="20"/>
      <c r="O33529" s="20"/>
    </row>
    <row r="33530" spans="10:15" x14ac:dyDescent="0.2">
      <c r="J33530" s="20"/>
      <c r="K33530" s="20"/>
      <c r="L33530" s="20"/>
      <c r="M33530" s="20"/>
      <c r="N33530" s="20"/>
      <c r="O33530" s="20"/>
    </row>
    <row r="33531" spans="10:15" x14ac:dyDescent="0.2">
      <c r="J33531" s="20"/>
      <c r="K33531" s="20"/>
      <c r="L33531" s="20"/>
      <c r="M33531" s="20"/>
      <c r="N33531" s="20"/>
      <c r="O33531" s="20"/>
    </row>
    <row r="33532" spans="10:15" x14ac:dyDescent="0.2">
      <c r="J33532" s="20"/>
      <c r="K33532" s="20"/>
      <c r="L33532" s="20"/>
      <c r="M33532" s="20"/>
      <c r="N33532" s="20"/>
      <c r="O33532" s="20"/>
    </row>
    <row r="33533" spans="10:15" x14ac:dyDescent="0.2">
      <c r="J33533" s="20"/>
      <c r="K33533" s="20"/>
      <c r="L33533" s="20"/>
      <c r="M33533" s="20"/>
      <c r="N33533" s="20"/>
      <c r="O33533" s="20"/>
    </row>
    <row r="33534" spans="10:15" x14ac:dyDescent="0.2">
      <c r="J33534" s="20"/>
      <c r="K33534" s="20"/>
      <c r="L33534" s="20"/>
      <c r="M33534" s="20"/>
      <c r="N33534" s="20"/>
      <c r="O33534" s="20"/>
    </row>
    <row r="33535" spans="10:15" x14ac:dyDescent="0.2">
      <c r="J33535" s="20"/>
      <c r="K33535" s="20"/>
      <c r="L33535" s="20"/>
      <c r="M33535" s="20"/>
      <c r="N33535" s="20"/>
      <c r="O33535" s="20"/>
    </row>
    <row r="33536" spans="10:15" x14ac:dyDescent="0.2">
      <c r="J33536" s="20"/>
      <c r="K33536" s="20"/>
      <c r="L33536" s="20"/>
      <c r="M33536" s="20"/>
      <c r="N33536" s="20"/>
      <c r="O33536" s="20"/>
    </row>
    <row r="33537" spans="10:15" x14ac:dyDescent="0.2">
      <c r="J33537" s="20"/>
      <c r="K33537" s="20"/>
      <c r="L33537" s="20"/>
      <c r="M33537" s="20"/>
      <c r="N33537" s="20"/>
      <c r="O33537" s="20"/>
    </row>
    <row r="33538" spans="10:15" x14ac:dyDescent="0.2">
      <c r="J33538" s="20"/>
      <c r="K33538" s="20"/>
      <c r="L33538" s="20"/>
      <c r="M33538" s="20"/>
      <c r="N33538" s="20"/>
      <c r="O33538" s="20"/>
    </row>
    <row r="33539" spans="10:15" x14ac:dyDescent="0.2">
      <c r="J33539" s="20"/>
      <c r="K33539" s="20"/>
      <c r="L33539" s="20"/>
      <c r="M33539" s="20"/>
      <c r="N33539" s="20"/>
      <c r="O33539" s="20"/>
    </row>
    <row r="33540" spans="10:15" x14ac:dyDescent="0.2">
      <c r="J33540" s="20"/>
      <c r="K33540" s="20"/>
      <c r="L33540" s="20"/>
      <c r="M33540" s="20"/>
      <c r="N33540" s="20"/>
      <c r="O33540" s="20"/>
    </row>
    <row r="33541" spans="10:15" x14ac:dyDescent="0.2">
      <c r="J33541" s="20"/>
      <c r="K33541" s="20"/>
      <c r="L33541" s="20"/>
      <c r="M33541" s="20"/>
      <c r="N33541" s="20"/>
      <c r="O33541" s="20"/>
    </row>
    <row r="33542" spans="10:15" x14ac:dyDescent="0.2">
      <c r="J33542" s="20"/>
      <c r="K33542" s="20"/>
      <c r="L33542" s="20"/>
      <c r="M33542" s="20"/>
      <c r="N33542" s="20"/>
      <c r="O33542" s="20"/>
    </row>
    <row r="33543" spans="10:15" x14ac:dyDescent="0.2">
      <c r="J33543" s="20"/>
      <c r="K33543" s="20"/>
      <c r="L33543" s="20"/>
      <c r="M33543" s="20"/>
      <c r="N33543" s="20"/>
      <c r="O33543" s="20"/>
    </row>
    <row r="33544" spans="10:15" x14ac:dyDescent="0.2">
      <c r="J33544" s="20"/>
      <c r="K33544" s="20"/>
      <c r="L33544" s="20"/>
      <c r="M33544" s="20"/>
      <c r="N33544" s="20"/>
      <c r="O33544" s="20"/>
    </row>
    <row r="33545" spans="10:15" x14ac:dyDescent="0.2">
      <c r="J33545" s="20"/>
      <c r="K33545" s="20"/>
      <c r="L33545" s="20"/>
      <c r="M33545" s="20"/>
      <c r="N33545" s="20"/>
      <c r="O33545" s="20"/>
    </row>
    <row r="33546" spans="10:15" x14ac:dyDescent="0.2">
      <c r="J33546" s="20"/>
      <c r="K33546" s="20"/>
      <c r="L33546" s="20"/>
      <c r="M33546" s="20"/>
      <c r="N33546" s="20"/>
      <c r="O33546" s="20"/>
    </row>
    <row r="33547" spans="10:15" x14ac:dyDescent="0.2">
      <c r="J33547" s="20"/>
      <c r="K33547" s="20"/>
      <c r="L33547" s="20"/>
      <c r="M33547" s="20"/>
      <c r="N33547" s="20"/>
      <c r="O33547" s="20"/>
    </row>
    <row r="33548" spans="10:15" x14ac:dyDescent="0.2">
      <c r="J33548" s="20"/>
      <c r="K33548" s="20"/>
      <c r="L33548" s="20"/>
      <c r="M33548" s="20"/>
      <c r="N33548" s="20"/>
      <c r="O33548" s="20"/>
    </row>
    <row r="33549" spans="10:15" x14ac:dyDescent="0.2">
      <c r="J33549" s="20"/>
      <c r="K33549" s="20"/>
      <c r="L33549" s="20"/>
      <c r="M33549" s="20"/>
      <c r="N33549" s="20"/>
      <c r="O33549" s="20"/>
    </row>
    <row r="33550" spans="10:15" x14ac:dyDescent="0.2">
      <c r="J33550" s="20"/>
      <c r="K33550" s="20"/>
      <c r="L33550" s="20"/>
      <c r="M33550" s="20"/>
      <c r="N33550" s="20"/>
      <c r="O33550" s="20"/>
    </row>
    <row r="33551" spans="10:15" x14ac:dyDescent="0.2">
      <c r="J33551" s="20"/>
      <c r="K33551" s="20"/>
      <c r="L33551" s="20"/>
      <c r="M33551" s="20"/>
      <c r="N33551" s="20"/>
      <c r="O33551" s="20"/>
    </row>
    <row r="33552" spans="10:15" x14ac:dyDescent="0.2">
      <c r="J33552" s="20"/>
      <c r="K33552" s="20"/>
      <c r="L33552" s="20"/>
      <c r="M33552" s="20"/>
      <c r="N33552" s="20"/>
      <c r="O33552" s="20"/>
    </row>
    <row r="33553" spans="10:15" x14ac:dyDescent="0.2">
      <c r="J33553" s="20"/>
      <c r="K33553" s="20"/>
      <c r="L33553" s="20"/>
      <c r="M33553" s="20"/>
      <c r="N33553" s="20"/>
      <c r="O33553" s="20"/>
    </row>
    <row r="33554" spans="10:15" x14ac:dyDescent="0.2">
      <c r="J33554" s="20"/>
      <c r="K33554" s="20"/>
      <c r="L33554" s="20"/>
      <c r="M33554" s="20"/>
      <c r="N33554" s="20"/>
      <c r="O33554" s="20"/>
    </row>
    <row r="33555" spans="10:15" x14ac:dyDescent="0.2">
      <c r="J33555" s="20"/>
      <c r="K33555" s="20"/>
      <c r="L33555" s="20"/>
      <c r="M33555" s="20"/>
      <c r="N33555" s="20"/>
      <c r="O33555" s="20"/>
    </row>
    <row r="33556" spans="10:15" x14ac:dyDescent="0.2">
      <c r="J33556" s="20"/>
      <c r="K33556" s="20"/>
      <c r="L33556" s="20"/>
      <c r="M33556" s="20"/>
      <c r="N33556" s="20"/>
      <c r="O33556" s="20"/>
    </row>
    <row r="33557" spans="10:15" x14ac:dyDescent="0.2">
      <c r="J33557" s="20"/>
      <c r="K33557" s="20"/>
      <c r="L33557" s="20"/>
      <c r="M33557" s="20"/>
      <c r="N33557" s="20"/>
      <c r="O33557" s="20"/>
    </row>
    <row r="33558" spans="10:15" x14ac:dyDescent="0.2">
      <c r="J33558" s="20"/>
      <c r="K33558" s="20"/>
      <c r="L33558" s="20"/>
      <c r="M33558" s="20"/>
      <c r="N33558" s="20"/>
      <c r="O33558" s="20"/>
    </row>
    <row r="33559" spans="10:15" x14ac:dyDescent="0.2">
      <c r="J33559" s="20"/>
      <c r="K33559" s="20"/>
      <c r="L33559" s="20"/>
      <c r="M33559" s="20"/>
      <c r="N33559" s="20"/>
      <c r="O33559" s="20"/>
    </row>
    <row r="33560" spans="10:15" x14ac:dyDescent="0.2">
      <c r="J33560" s="20"/>
      <c r="K33560" s="20"/>
      <c r="L33560" s="20"/>
      <c r="M33560" s="20"/>
      <c r="N33560" s="20"/>
      <c r="O33560" s="20"/>
    </row>
    <row r="33561" spans="10:15" x14ac:dyDescent="0.2">
      <c r="J33561" s="20"/>
      <c r="K33561" s="20"/>
      <c r="L33561" s="20"/>
      <c r="M33561" s="20"/>
      <c r="N33561" s="20"/>
      <c r="O33561" s="20"/>
    </row>
    <row r="33562" spans="10:15" x14ac:dyDescent="0.2">
      <c r="J33562" s="20"/>
      <c r="K33562" s="20"/>
      <c r="L33562" s="20"/>
      <c r="M33562" s="20"/>
      <c r="N33562" s="20"/>
      <c r="O33562" s="20"/>
    </row>
    <row r="33563" spans="10:15" x14ac:dyDescent="0.2">
      <c r="J33563" s="20"/>
      <c r="K33563" s="20"/>
      <c r="L33563" s="20"/>
      <c r="M33563" s="20"/>
      <c r="N33563" s="20"/>
      <c r="O33563" s="20"/>
    </row>
    <row r="33564" spans="10:15" x14ac:dyDescent="0.2">
      <c r="J33564" s="20"/>
      <c r="K33564" s="20"/>
      <c r="L33564" s="20"/>
      <c r="M33564" s="20"/>
      <c r="N33564" s="20"/>
      <c r="O33564" s="20"/>
    </row>
    <row r="33565" spans="10:15" x14ac:dyDescent="0.2">
      <c r="J33565" s="20"/>
      <c r="K33565" s="20"/>
      <c r="L33565" s="20"/>
      <c r="M33565" s="20"/>
      <c r="N33565" s="20"/>
      <c r="O33565" s="20"/>
    </row>
    <row r="33566" spans="10:15" x14ac:dyDescent="0.2">
      <c r="J33566" s="20"/>
      <c r="K33566" s="20"/>
      <c r="L33566" s="20"/>
      <c r="M33566" s="20"/>
      <c r="N33566" s="20"/>
      <c r="O33566" s="20"/>
    </row>
    <row r="33567" spans="10:15" x14ac:dyDescent="0.2">
      <c r="J33567" s="20"/>
      <c r="K33567" s="20"/>
      <c r="L33567" s="20"/>
      <c r="M33567" s="20"/>
      <c r="N33567" s="20"/>
      <c r="O33567" s="20"/>
    </row>
    <row r="33568" spans="10:15" x14ac:dyDescent="0.2">
      <c r="J33568" s="20"/>
      <c r="K33568" s="20"/>
      <c r="L33568" s="20"/>
      <c r="M33568" s="20"/>
      <c r="N33568" s="20"/>
      <c r="O33568" s="20"/>
    </row>
    <row r="33569" spans="10:15" x14ac:dyDescent="0.2">
      <c r="J33569" s="20"/>
      <c r="K33569" s="20"/>
      <c r="L33569" s="20"/>
      <c r="M33569" s="20"/>
      <c r="N33569" s="20"/>
      <c r="O33569" s="20"/>
    </row>
    <row r="33570" spans="10:15" x14ac:dyDescent="0.2">
      <c r="J33570" s="20"/>
      <c r="K33570" s="20"/>
      <c r="L33570" s="20"/>
      <c r="M33570" s="20"/>
      <c r="N33570" s="20"/>
      <c r="O33570" s="20"/>
    </row>
    <row r="33571" spans="10:15" x14ac:dyDescent="0.2">
      <c r="J33571" s="20"/>
      <c r="K33571" s="20"/>
      <c r="L33571" s="20"/>
      <c r="M33571" s="20"/>
      <c r="N33571" s="20"/>
      <c r="O33571" s="20"/>
    </row>
    <row r="33572" spans="10:15" x14ac:dyDescent="0.2">
      <c r="J33572" s="20"/>
      <c r="K33572" s="20"/>
      <c r="L33572" s="20"/>
      <c r="M33572" s="20"/>
      <c r="N33572" s="20"/>
      <c r="O33572" s="20"/>
    </row>
    <row r="33573" spans="10:15" x14ac:dyDescent="0.2">
      <c r="J33573" s="20"/>
      <c r="K33573" s="20"/>
      <c r="L33573" s="20"/>
      <c r="M33573" s="20"/>
      <c r="N33573" s="20"/>
      <c r="O33573" s="20"/>
    </row>
    <row r="33574" spans="10:15" x14ac:dyDescent="0.2">
      <c r="J33574" s="20"/>
      <c r="K33574" s="20"/>
      <c r="L33574" s="20"/>
      <c r="M33574" s="20"/>
      <c r="N33574" s="20"/>
      <c r="O33574" s="20"/>
    </row>
    <row r="33575" spans="10:15" x14ac:dyDescent="0.2">
      <c r="J33575" s="20"/>
      <c r="K33575" s="20"/>
      <c r="L33575" s="20"/>
      <c r="M33575" s="20"/>
      <c r="N33575" s="20"/>
      <c r="O33575" s="20"/>
    </row>
    <row r="33576" spans="10:15" x14ac:dyDescent="0.2">
      <c r="J33576" s="20"/>
      <c r="K33576" s="20"/>
      <c r="L33576" s="20"/>
      <c r="M33576" s="20"/>
      <c r="N33576" s="20"/>
      <c r="O33576" s="20"/>
    </row>
    <row r="33577" spans="10:15" x14ac:dyDescent="0.2">
      <c r="J33577" s="20"/>
      <c r="K33577" s="20"/>
      <c r="L33577" s="20"/>
      <c r="M33577" s="20"/>
      <c r="N33577" s="20"/>
      <c r="O33577" s="20"/>
    </row>
    <row r="33578" spans="10:15" x14ac:dyDescent="0.2">
      <c r="J33578" s="20"/>
      <c r="K33578" s="20"/>
      <c r="L33578" s="20"/>
      <c r="M33578" s="20"/>
      <c r="N33578" s="20"/>
      <c r="O33578" s="20"/>
    </row>
    <row r="33579" spans="10:15" x14ac:dyDescent="0.2">
      <c r="J33579" s="20"/>
      <c r="K33579" s="20"/>
      <c r="L33579" s="20"/>
      <c r="M33579" s="20"/>
      <c r="N33579" s="20"/>
      <c r="O33579" s="20"/>
    </row>
    <row r="33580" spans="10:15" x14ac:dyDescent="0.2">
      <c r="J33580" s="20"/>
      <c r="K33580" s="20"/>
      <c r="L33580" s="20"/>
      <c r="M33580" s="20"/>
      <c r="N33580" s="20"/>
      <c r="O33580" s="20"/>
    </row>
    <row r="33581" spans="10:15" x14ac:dyDescent="0.2">
      <c r="J33581" s="20"/>
      <c r="K33581" s="20"/>
      <c r="L33581" s="20"/>
      <c r="M33581" s="20"/>
      <c r="N33581" s="20"/>
      <c r="O33581" s="20"/>
    </row>
    <row r="33582" spans="10:15" x14ac:dyDescent="0.2">
      <c r="J33582" s="20"/>
      <c r="K33582" s="20"/>
      <c r="L33582" s="20"/>
      <c r="M33582" s="20"/>
      <c r="N33582" s="20"/>
      <c r="O33582" s="20"/>
    </row>
    <row r="33583" spans="10:15" x14ac:dyDescent="0.2">
      <c r="J33583" s="20"/>
      <c r="K33583" s="20"/>
      <c r="L33583" s="20"/>
      <c r="M33583" s="20"/>
      <c r="N33583" s="20"/>
      <c r="O33583" s="20"/>
    </row>
    <row r="33584" spans="10:15" x14ac:dyDescent="0.2">
      <c r="J33584" s="20"/>
      <c r="K33584" s="20"/>
      <c r="L33584" s="20"/>
      <c r="M33584" s="20"/>
      <c r="N33584" s="20"/>
      <c r="O33584" s="20"/>
    </row>
    <row r="33585" spans="10:15" x14ac:dyDescent="0.2">
      <c r="J33585" s="20"/>
      <c r="K33585" s="20"/>
      <c r="L33585" s="20"/>
      <c r="M33585" s="20"/>
      <c r="N33585" s="20"/>
      <c r="O33585" s="20"/>
    </row>
    <row r="33586" spans="10:15" x14ac:dyDescent="0.2">
      <c r="J33586" s="20"/>
      <c r="K33586" s="20"/>
      <c r="L33586" s="20"/>
      <c r="M33586" s="20"/>
      <c r="N33586" s="20"/>
      <c r="O33586" s="20"/>
    </row>
    <row r="33587" spans="10:15" x14ac:dyDescent="0.2">
      <c r="J33587" s="20"/>
      <c r="K33587" s="20"/>
      <c r="L33587" s="20"/>
      <c r="M33587" s="20"/>
      <c r="N33587" s="20"/>
      <c r="O33587" s="20"/>
    </row>
    <row r="33588" spans="10:15" x14ac:dyDescent="0.2">
      <c r="J33588" s="20"/>
      <c r="K33588" s="20"/>
      <c r="L33588" s="20"/>
      <c r="M33588" s="20"/>
      <c r="N33588" s="20"/>
      <c r="O33588" s="20"/>
    </row>
    <row r="33589" spans="10:15" x14ac:dyDescent="0.2">
      <c r="J33589" s="20"/>
      <c r="K33589" s="20"/>
      <c r="L33589" s="20"/>
      <c r="M33589" s="20"/>
      <c r="N33589" s="20"/>
      <c r="O33589" s="20"/>
    </row>
    <row r="33590" spans="10:15" x14ac:dyDescent="0.2">
      <c r="J33590" s="20"/>
      <c r="K33590" s="20"/>
      <c r="L33590" s="20"/>
      <c r="M33590" s="20"/>
      <c r="N33590" s="20"/>
      <c r="O33590" s="20"/>
    </row>
    <row r="33591" spans="10:15" x14ac:dyDescent="0.2">
      <c r="J33591" s="20"/>
      <c r="K33591" s="20"/>
      <c r="L33591" s="20"/>
      <c r="M33591" s="20"/>
      <c r="N33591" s="20"/>
      <c r="O33591" s="20"/>
    </row>
    <row r="33592" spans="10:15" x14ac:dyDescent="0.2">
      <c r="J33592" s="20"/>
      <c r="K33592" s="20"/>
      <c r="L33592" s="20"/>
      <c r="M33592" s="20"/>
      <c r="N33592" s="20"/>
      <c r="O33592" s="20"/>
    </row>
    <row r="33593" spans="10:15" x14ac:dyDescent="0.2">
      <c r="J33593" s="20"/>
      <c r="K33593" s="20"/>
      <c r="L33593" s="20"/>
      <c r="M33593" s="20"/>
      <c r="N33593" s="20"/>
      <c r="O33593" s="20"/>
    </row>
    <row r="33594" spans="10:15" x14ac:dyDescent="0.2">
      <c r="J33594" s="20"/>
      <c r="K33594" s="20"/>
      <c r="L33594" s="20"/>
      <c r="M33594" s="20"/>
      <c r="N33594" s="20"/>
      <c r="O33594" s="20"/>
    </row>
    <row r="33595" spans="10:15" x14ac:dyDescent="0.2">
      <c r="J33595" s="20"/>
      <c r="K33595" s="20"/>
      <c r="L33595" s="20"/>
      <c r="M33595" s="20"/>
      <c r="N33595" s="20"/>
      <c r="O33595" s="20"/>
    </row>
    <row r="33596" spans="10:15" x14ac:dyDescent="0.2">
      <c r="J33596" s="20"/>
      <c r="K33596" s="20"/>
      <c r="L33596" s="20"/>
      <c r="M33596" s="20"/>
      <c r="N33596" s="20"/>
      <c r="O33596" s="20"/>
    </row>
    <row r="33597" spans="10:15" x14ac:dyDescent="0.2">
      <c r="J33597" s="20"/>
      <c r="K33597" s="20"/>
      <c r="L33597" s="20"/>
      <c r="M33597" s="20"/>
      <c r="N33597" s="20"/>
      <c r="O33597" s="20"/>
    </row>
    <row r="33598" spans="10:15" x14ac:dyDescent="0.2">
      <c r="J33598" s="20"/>
      <c r="K33598" s="20"/>
      <c r="L33598" s="20"/>
      <c r="M33598" s="20"/>
      <c r="N33598" s="20"/>
      <c r="O33598" s="20"/>
    </row>
    <row r="33599" spans="10:15" x14ac:dyDescent="0.2">
      <c r="J33599" s="20"/>
      <c r="K33599" s="20"/>
      <c r="L33599" s="20"/>
      <c r="M33599" s="20"/>
      <c r="N33599" s="20"/>
      <c r="O33599" s="20"/>
    </row>
    <row r="33600" spans="10:15" x14ac:dyDescent="0.2">
      <c r="J33600" s="20"/>
      <c r="K33600" s="20"/>
      <c r="L33600" s="20"/>
      <c r="M33600" s="20"/>
      <c r="N33600" s="20"/>
      <c r="O33600" s="20"/>
    </row>
    <row r="33601" spans="10:15" x14ac:dyDescent="0.2">
      <c r="J33601" s="20"/>
      <c r="K33601" s="20"/>
      <c r="L33601" s="20"/>
      <c r="M33601" s="20"/>
      <c r="N33601" s="20"/>
      <c r="O33601" s="20"/>
    </row>
    <row r="33602" spans="10:15" x14ac:dyDescent="0.2">
      <c r="J33602" s="20"/>
      <c r="K33602" s="20"/>
      <c r="L33602" s="20"/>
      <c r="M33602" s="20"/>
      <c r="N33602" s="20"/>
      <c r="O33602" s="20"/>
    </row>
    <row r="33603" spans="10:15" x14ac:dyDescent="0.2">
      <c r="J33603" s="20"/>
      <c r="K33603" s="20"/>
      <c r="L33603" s="20"/>
      <c r="M33603" s="20"/>
      <c r="N33603" s="20"/>
      <c r="O33603" s="20"/>
    </row>
    <row r="33604" spans="10:15" x14ac:dyDescent="0.2">
      <c r="J33604" s="20"/>
      <c r="K33604" s="20"/>
      <c r="L33604" s="20"/>
      <c r="M33604" s="20"/>
      <c r="N33604" s="20"/>
      <c r="O33604" s="20"/>
    </row>
    <row r="33605" spans="10:15" x14ac:dyDescent="0.2">
      <c r="J33605" s="20"/>
      <c r="K33605" s="20"/>
      <c r="L33605" s="20"/>
      <c r="M33605" s="20"/>
      <c r="N33605" s="20"/>
      <c r="O33605" s="20"/>
    </row>
    <row r="33606" spans="10:15" x14ac:dyDescent="0.2">
      <c r="J33606" s="20"/>
      <c r="K33606" s="20"/>
      <c r="L33606" s="20"/>
      <c r="M33606" s="20"/>
      <c r="N33606" s="20"/>
      <c r="O33606" s="20"/>
    </row>
    <row r="33607" spans="10:15" x14ac:dyDescent="0.2">
      <c r="J33607" s="20"/>
      <c r="K33607" s="20"/>
      <c r="L33607" s="20"/>
      <c r="M33607" s="20"/>
      <c r="N33607" s="20"/>
      <c r="O33607" s="20"/>
    </row>
    <row r="33608" spans="10:15" x14ac:dyDescent="0.2">
      <c r="J33608" s="20"/>
      <c r="K33608" s="20"/>
      <c r="L33608" s="20"/>
      <c r="M33608" s="20"/>
      <c r="N33608" s="20"/>
      <c r="O33608" s="20"/>
    </row>
    <row r="33609" spans="10:15" x14ac:dyDescent="0.2">
      <c r="J33609" s="20"/>
      <c r="K33609" s="20"/>
      <c r="L33609" s="20"/>
      <c r="M33609" s="20"/>
      <c r="N33609" s="20"/>
      <c r="O33609" s="20"/>
    </row>
    <row r="33610" spans="10:15" x14ac:dyDescent="0.2">
      <c r="J33610" s="20"/>
      <c r="K33610" s="20"/>
      <c r="L33610" s="20"/>
      <c r="M33610" s="20"/>
      <c r="N33610" s="20"/>
      <c r="O33610" s="20"/>
    </row>
    <row r="33611" spans="10:15" x14ac:dyDescent="0.2">
      <c r="J33611" s="20"/>
      <c r="K33611" s="20"/>
      <c r="L33611" s="20"/>
      <c r="M33611" s="20"/>
      <c r="N33611" s="20"/>
      <c r="O33611" s="20"/>
    </row>
    <row r="33612" spans="10:15" x14ac:dyDescent="0.2">
      <c r="J33612" s="20"/>
      <c r="K33612" s="20"/>
      <c r="L33612" s="20"/>
      <c r="M33612" s="20"/>
      <c r="N33612" s="20"/>
      <c r="O33612" s="20"/>
    </row>
    <row r="33613" spans="10:15" x14ac:dyDescent="0.2">
      <c r="J33613" s="20"/>
      <c r="K33613" s="20"/>
      <c r="L33613" s="20"/>
      <c r="M33613" s="20"/>
      <c r="N33613" s="20"/>
      <c r="O33613" s="20"/>
    </row>
    <row r="33614" spans="10:15" x14ac:dyDescent="0.2">
      <c r="J33614" s="20"/>
      <c r="K33614" s="20"/>
      <c r="L33614" s="20"/>
      <c r="M33614" s="20"/>
      <c r="N33614" s="20"/>
      <c r="O33614" s="20"/>
    </row>
    <row r="33615" spans="10:15" x14ac:dyDescent="0.2">
      <c r="J33615" s="20"/>
      <c r="K33615" s="20"/>
      <c r="L33615" s="20"/>
      <c r="M33615" s="20"/>
      <c r="N33615" s="20"/>
      <c r="O33615" s="20"/>
    </row>
    <row r="33616" spans="10:15" x14ac:dyDescent="0.2">
      <c r="J33616" s="20"/>
      <c r="K33616" s="20"/>
      <c r="L33616" s="20"/>
      <c r="M33616" s="20"/>
      <c r="N33616" s="20"/>
      <c r="O33616" s="20"/>
    </row>
    <row r="33617" spans="10:15" x14ac:dyDescent="0.2">
      <c r="J33617" s="20"/>
      <c r="K33617" s="20"/>
      <c r="L33617" s="20"/>
      <c r="M33617" s="20"/>
      <c r="N33617" s="20"/>
      <c r="O33617" s="20"/>
    </row>
    <row r="33618" spans="10:15" x14ac:dyDescent="0.2">
      <c r="J33618" s="20"/>
      <c r="K33618" s="20"/>
      <c r="L33618" s="20"/>
      <c r="M33618" s="20"/>
      <c r="N33618" s="20"/>
      <c r="O33618" s="20"/>
    </row>
    <row r="33619" spans="10:15" x14ac:dyDescent="0.2">
      <c r="J33619" s="20"/>
      <c r="K33619" s="20"/>
      <c r="L33619" s="20"/>
      <c r="M33619" s="20"/>
      <c r="N33619" s="20"/>
      <c r="O33619" s="20"/>
    </row>
    <row r="33620" spans="10:15" x14ac:dyDescent="0.2">
      <c r="J33620" s="20"/>
      <c r="K33620" s="20"/>
      <c r="L33620" s="20"/>
      <c r="M33620" s="20"/>
      <c r="N33620" s="20"/>
      <c r="O33620" s="20"/>
    </row>
    <row r="33621" spans="10:15" x14ac:dyDescent="0.2">
      <c r="J33621" s="20"/>
      <c r="K33621" s="20"/>
      <c r="L33621" s="20"/>
      <c r="M33621" s="20"/>
      <c r="N33621" s="20"/>
      <c r="O33621" s="20"/>
    </row>
    <row r="33622" spans="10:15" x14ac:dyDescent="0.2">
      <c r="J33622" s="20"/>
      <c r="K33622" s="20"/>
      <c r="L33622" s="20"/>
      <c r="M33622" s="20"/>
      <c r="N33622" s="20"/>
      <c r="O33622" s="20"/>
    </row>
    <row r="33623" spans="10:15" x14ac:dyDescent="0.2">
      <c r="J33623" s="20"/>
      <c r="K33623" s="20"/>
      <c r="L33623" s="20"/>
      <c r="M33623" s="20"/>
      <c r="N33623" s="20"/>
      <c r="O33623" s="20"/>
    </row>
    <row r="33624" spans="10:15" x14ac:dyDescent="0.2">
      <c r="J33624" s="20"/>
      <c r="K33624" s="20"/>
      <c r="L33624" s="20"/>
      <c r="M33624" s="20"/>
      <c r="N33624" s="20"/>
      <c r="O33624" s="20"/>
    </row>
    <row r="33625" spans="10:15" x14ac:dyDescent="0.2">
      <c r="J33625" s="20"/>
      <c r="K33625" s="20"/>
      <c r="L33625" s="20"/>
      <c r="M33625" s="20"/>
      <c r="N33625" s="20"/>
      <c r="O33625" s="20"/>
    </row>
    <row r="33626" spans="10:15" x14ac:dyDescent="0.2">
      <c r="J33626" s="20"/>
      <c r="K33626" s="20"/>
      <c r="L33626" s="20"/>
      <c r="M33626" s="20"/>
      <c r="N33626" s="20"/>
      <c r="O33626" s="20"/>
    </row>
    <row r="33627" spans="10:15" x14ac:dyDescent="0.2">
      <c r="J33627" s="20"/>
      <c r="K33627" s="20"/>
      <c r="L33627" s="20"/>
      <c r="M33627" s="20"/>
      <c r="N33627" s="20"/>
      <c r="O33627" s="20"/>
    </row>
    <row r="33628" spans="10:15" x14ac:dyDescent="0.2">
      <c r="J33628" s="20"/>
      <c r="K33628" s="20"/>
      <c r="L33628" s="20"/>
      <c r="M33628" s="20"/>
      <c r="N33628" s="20"/>
      <c r="O33628" s="20"/>
    </row>
    <row r="33629" spans="10:15" x14ac:dyDescent="0.2">
      <c r="J33629" s="20"/>
      <c r="K33629" s="20"/>
      <c r="L33629" s="20"/>
      <c r="M33629" s="20"/>
      <c r="N33629" s="20"/>
      <c r="O33629" s="20"/>
    </row>
    <row r="33630" spans="10:15" x14ac:dyDescent="0.2">
      <c r="J33630" s="20"/>
      <c r="K33630" s="20"/>
      <c r="L33630" s="20"/>
      <c r="M33630" s="20"/>
      <c r="N33630" s="20"/>
      <c r="O33630" s="20"/>
    </row>
    <row r="33631" spans="10:15" x14ac:dyDescent="0.2">
      <c r="J33631" s="20"/>
      <c r="K33631" s="20"/>
      <c r="L33631" s="20"/>
      <c r="M33631" s="20"/>
      <c r="N33631" s="20"/>
      <c r="O33631" s="20"/>
    </row>
    <row r="33632" spans="10:15" x14ac:dyDescent="0.2">
      <c r="J33632" s="20"/>
      <c r="K33632" s="20"/>
      <c r="L33632" s="20"/>
      <c r="M33632" s="20"/>
      <c r="N33632" s="20"/>
      <c r="O33632" s="20"/>
    </row>
    <row r="33633" spans="10:15" x14ac:dyDescent="0.2">
      <c r="J33633" s="20"/>
      <c r="K33633" s="20"/>
      <c r="L33633" s="20"/>
      <c r="M33633" s="20"/>
      <c r="N33633" s="20"/>
      <c r="O33633" s="20"/>
    </row>
    <row r="33634" spans="10:15" x14ac:dyDescent="0.2">
      <c r="J33634" s="20"/>
      <c r="K33634" s="20"/>
      <c r="L33634" s="20"/>
      <c r="M33634" s="20"/>
      <c r="N33634" s="20"/>
      <c r="O33634" s="20"/>
    </row>
    <row r="33635" spans="10:15" x14ac:dyDescent="0.2">
      <c r="J33635" s="20"/>
      <c r="K33635" s="20"/>
      <c r="L33635" s="20"/>
      <c r="M33635" s="20"/>
      <c r="N33635" s="20"/>
      <c r="O33635" s="20"/>
    </row>
    <row r="33636" spans="10:15" x14ac:dyDescent="0.2">
      <c r="J33636" s="20"/>
      <c r="K33636" s="20"/>
      <c r="L33636" s="20"/>
      <c r="M33636" s="20"/>
      <c r="N33636" s="20"/>
      <c r="O33636" s="20"/>
    </row>
    <row r="33637" spans="10:15" x14ac:dyDescent="0.2">
      <c r="J33637" s="20"/>
      <c r="K33637" s="20"/>
      <c r="L33637" s="20"/>
      <c r="M33637" s="20"/>
      <c r="N33637" s="20"/>
      <c r="O33637" s="20"/>
    </row>
    <row r="33638" spans="10:15" x14ac:dyDescent="0.2">
      <c r="J33638" s="20"/>
      <c r="K33638" s="20"/>
      <c r="L33638" s="20"/>
      <c r="M33638" s="20"/>
      <c r="N33638" s="20"/>
      <c r="O33638" s="20"/>
    </row>
    <row r="33639" spans="10:15" x14ac:dyDescent="0.2">
      <c r="J33639" s="20"/>
      <c r="K33639" s="20"/>
      <c r="L33639" s="20"/>
      <c r="M33639" s="20"/>
      <c r="N33639" s="20"/>
      <c r="O33639" s="20"/>
    </row>
    <row r="33640" spans="10:15" x14ac:dyDescent="0.2">
      <c r="J33640" s="20"/>
      <c r="K33640" s="20"/>
      <c r="L33640" s="20"/>
      <c r="M33640" s="20"/>
      <c r="N33640" s="20"/>
      <c r="O33640" s="20"/>
    </row>
    <row r="33641" spans="10:15" x14ac:dyDescent="0.2">
      <c r="J33641" s="20"/>
      <c r="K33641" s="20"/>
      <c r="L33641" s="20"/>
      <c r="M33641" s="20"/>
      <c r="N33641" s="20"/>
      <c r="O33641" s="20"/>
    </row>
    <row r="33642" spans="10:15" x14ac:dyDescent="0.2">
      <c r="J33642" s="20"/>
      <c r="K33642" s="20"/>
      <c r="L33642" s="20"/>
      <c r="M33642" s="20"/>
      <c r="N33642" s="20"/>
      <c r="O33642" s="20"/>
    </row>
    <row r="33643" spans="10:15" x14ac:dyDescent="0.2">
      <c r="J33643" s="20"/>
      <c r="K33643" s="20"/>
      <c r="L33643" s="20"/>
      <c r="M33643" s="20"/>
      <c r="N33643" s="20"/>
      <c r="O33643" s="20"/>
    </row>
    <row r="33644" spans="10:15" x14ac:dyDescent="0.2">
      <c r="J33644" s="20"/>
      <c r="K33644" s="20"/>
      <c r="L33644" s="20"/>
      <c r="M33644" s="20"/>
      <c r="N33644" s="20"/>
      <c r="O33644" s="20"/>
    </row>
    <row r="33645" spans="10:15" x14ac:dyDescent="0.2">
      <c r="J33645" s="20"/>
      <c r="K33645" s="20"/>
      <c r="L33645" s="20"/>
      <c r="M33645" s="20"/>
      <c r="N33645" s="20"/>
      <c r="O33645" s="20"/>
    </row>
    <row r="33646" spans="10:15" x14ac:dyDescent="0.2">
      <c r="J33646" s="20"/>
      <c r="K33646" s="20"/>
      <c r="L33646" s="20"/>
      <c r="M33646" s="20"/>
      <c r="N33646" s="20"/>
      <c r="O33646" s="20"/>
    </row>
    <row r="33647" spans="10:15" x14ac:dyDescent="0.2">
      <c r="J33647" s="20"/>
      <c r="K33647" s="20"/>
      <c r="L33647" s="20"/>
      <c r="M33647" s="20"/>
      <c r="N33647" s="20"/>
      <c r="O33647" s="20"/>
    </row>
    <row r="33648" spans="10:15" x14ac:dyDescent="0.2">
      <c r="J33648" s="20"/>
      <c r="K33648" s="20"/>
      <c r="L33648" s="20"/>
      <c r="M33648" s="20"/>
      <c r="N33648" s="20"/>
      <c r="O33648" s="20"/>
    </row>
    <row r="33649" spans="10:15" x14ac:dyDescent="0.2">
      <c r="J33649" s="20"/>
      <c r="K33649" s="20"/>
      <c r="L33649" s="20"/>
      <c r="M33649" s="20"/>
      <c r="N33649" s="20"/>
      <c r="O33649" s="20"/>
    </row>
    <row r="33650" spans="10:15" x14ac:dyDescent="0.2">
      <c r="J33650" s="20"/>
      <c r="K33650" s="20"/>
      <c r="L33650" s="20"/>
      <c r="M33650" s="20"/>
      <c r="N33650" s="20"/>
      <c r="O33650" s="20"/>
    </row>
    <row r="33651" spans="10:15" x14ac:dyDescent="0.2">
      <c r="J33651" s="20"/>
      <c r="K33651" s="20"/>
      <c r="L33651" s="20"/>
      <c r="M33651" s="20"/>
      <c r="N33651" s="20"/>
      <c r="O33651" s="20"/>
    </row>
    <row r="33652" spans="10:15" x14ac:dyDescent="0.2">
      <c r="J33652" s="20"/>
      <c r="K33652" s="20"/>
      <c r="L33652" s="20"/>
      <c r="M33652" s="20"/>
      <c r="N33652" s="20"/>
      <c r="O33652" s="20"/>
    </row>
    <row r="33653" spans="10:15" x14ac:dyDescent="0.2">
      <c r="J33653" s="20"/>
      <c r="K33653" s="20"/>
      <c r="L33653" s="20"/>
      <c r="M33653" s="20"/>
      <c r="N33653" s="20"/>
      <c r="O33653" s="20"/>
    </row>
    <row r="33654" spans="10:15" x14ac:dyDescent="0.2">
      <c r="J33654" s="20"/>
      <c r="K33654" s="20"/>
      <c r="L33654" s="20"/>
      <c r="M33654" s="20"/>
      <c r="N33654" s="20"/>
      <c r="O33654" s="20"/>
    </row>
    <row r="33655" spans="10:15" x14ac:dyDescent="0.2">
      <c r="J33655" s="20"/>
      <c r="K33655" s="20"/>
      <c r="L33655" s="20"/>
      <c r="M33655" s="20"/>
      <c r="N33655" s="20"/>
      <c r="O33655" s="20"/>
    </row>
    <row r="33656" spans="10:15" x14ac:dyDescent="0.2">
      <c r="J33656" s="20"/>
      <c r="K33656" s="20"/>
      <c r="L33656" s="20"/>
      <c r="M33656" s="20"/>
      <c r="N33656" s="20"/>
      <c r="O33656" s="20"/>
    </row>
    <row r="33657" spans="10:15" x14ac:dyDescent="0.2">
      <c r="J33657" s="20"/>
      <c r="K33657" s="20"/>
      <c r="L33657" s="20"/>
      <c r="M33657" s="20"/>
      <c r="N33657" s="20"/>
      <c r="O33657" s="20"/>
    </row>
    <row r="33658" spans="10:15" x14ac:dyDescent="0.2">
      <c r="J33658" s="20"/>
      <c r="K33658" s="20"/>
      <c r="L33658" s="20"/>
      <c r="M33658" s="20"/>
      <c r="N33658" s="20"/>
      <c r="O33658" s="20"/>
    </row>
    <row r="33659" spans="10:15" x14ac:dyDescent="0.2">
      <c r="J33659" s="20"/>
      <c r="K33659" s="20"/>
      <c r="L33659" s="20"/>
      <c r="M33659" s="20"/>
      <c r="N33659" s="20"/>
      <c r="O33659" s="20"/>
    </row>
    <row r="33660" spans="10:15" x14ac:dyDescent="0.2">
      <c r="J33660" s="20"/>
      <c r="K33660" s="20"/>
      <c r="L33660" s="20"/>
      <c r="M33660" s="20"/>
      <c r="N33660" s="20"/>
      <c r="O33660" s="20"/>
    </row>
    <row r="33661" spans="10:15" x14ac:dyDescent="0.2">
      <c r="J33661" s="20"/>
      <c r="K33661" s="20"/>
      <c r="L33661" s="20"/>
      <c r="M33661" s="20"/>
      <c r="N33661" s="20"/>
      <c r="O33661" s="20"/>
    </row>
    <row r="33662" spans="10:15" x14ac:dyDescent="0.2">
      <c r="J33662" s="20"/>
      <c r="K33662" s="20"/>
      <c r="L33662" s="20"/>
      <c r="M33662" s="20"/>
      <c r="N33662" s="20"/>
      <c r="O33662" s="20"/>
    </row>
    <row r="33663" spans="10:15" x14ac:dyDescent="0.2">
      <c r="J33663" s="20"/>
      <c r="K33663" s="20"/>
      <c r="L33663" s="20"/>
      <c r="M33663" s="20"/>
      <c r="N33663" s="20"/>
      <c r="O33663" s="20"/>
    </row>
    <row r="33664" spans="10:15" x14ac:dyDescent="0.2">
      <c r="J33664" s="20"/>
      <c r="K33664" s="20"/>
      <c r="L33664" s="20"/>
      <c r="M33664" s="20"/>
      <c r="N33664" s="20"/>
      <c r="O33664" s="20"/>
    </row>
    <row r="33665" spans="10:15" x14ac:dyDescent="0.2">
      <c r="J33665" s="20"/>
      <c r="K33665" s="20"/>
      <c r="L33665" s="20"/>
      <c r="M33665" s="20"/>
      <c r="N33665" s="20"/>
      <c r="O33665" s="20"/>
    </row>
    <row r="33666" spans="10:15" x14ac:dyDescent="0.2">
      <c r="J33666" s="20"/>
      <c r="K33666" s="20"/>
      <c r="L33666" s="20"/>
      <c r="M33666" s="20"/>
      <c r="N33666" s="20"/>
      <c r="O33666" s="20"/>
    </row>
    <row r="33667" spans="10:15" x14ac:dyDescent="0.2">
      <c r="J33667" s="20"/>
      <c r="K33667" s="20"/>
      <c r="L33667" s="20"/>
      <c r="M33667" s="20"/>
      <c r="N33667" s="20"/>
      <c r="O33667" s="20"/>
    </row>
    <row r="33668" spans="10:15" x14ac:dyDescent="0.2">
      <c r="J33668" s="20"/>
      <c r="K33668" s="20"/>
      <c r="L33668" s="20"/>
      <c r="M33668" s="20"/>
      <c r="N33668" s="20"/>
      <c r="O33668" s="20"/>
    </row>
    <row r="33669" spans="10:15" x14ac:dyDescent="0.2">
      <c r="J33669" s="20"/>
      <c r="K33669" s="20"/>
      <c r="L33669" s="20"/>
      <c r="M33669" s="20"/>
      <c r="N33669" s="20"/>
      <c r="O33669" s="20"/>
    </row>
    <row r="33670" spans="10:15" x14ac:dyDescent="0.2">
      <c r="J33670" s="20"/>
      <c r="K33670" s="20"/>
      <c r="L33670" s="20"/>
      <c r="M33670" s="20"/>
      <c r="N33670" s="20"/>
      <c r="O33670" s="20"/>
    </row>
    <row r="33671" spans="10:15" x14ac:dyDescent="0.2">
      <c r="J33671" s="20"/>
      <c r="K33671" s="20"/>
      <c r="L33671" s="20"/>
      <c r="M33671" s="20"/>
      <c r="N33671" s="20"/>
      <c r="O33671" s="20"/>
    </row>
    <row r="33672" spans="10:15" x14ac:dyDescent="0.2">
      <c r="J33672" s="20"/>
      <c r="K33672" s="20"/>
      <c r="L33672" s="20"/>
      <c r="M33672" s="20"/>
      <c r="N33672" s="20"/>
      <c r="O33672" s="20"/>
    </row>
    <row r="33673" spans="10:15" x14ac:dyDescent="0.2">
      <c r="J33673" s="20"/>
      <c r="K33673" s="20"/>
      <c r="L33673" s="20"/>
      <c r="M33673" s="20"/>
      <c r="N33673" s="20"/>
      <c r="O33673" s="20"/>
    </row>
    <row r="33674" spans="10:15" x14ac:dyDescent="0.2">
      <c r="J33674" s="20"/>
      <c r="K33674" s="20"/>
      <c r="L33674" s="20"/>
      <c r="M33674" s="20"/>
      <c r="N33674" s="20"/>
      <c r="O33674" s="20"/>
    </row>
    <row r="33675" spans="10:15" x14ac:dyDescent="0.2">
      <c r="J33675" s="20"/>
      <c r="K33675" s="20"/>
      <c r="L33675" s="20"/>
      <c r="M33675" s="20"/>
      <c r="N33675" s="20"/>
      <c r="O33675" s="20"/>
    </row>
    <row r="33676" spans="10:15" x14ac:dyDescent="0.2">
      <c r="J33676" s="20"/>
      <c r="K33676" s="20"/>
      <c r="L33676" s="20"/>
      <c r="M33676" s="20"/>
      <c r="N33676" s="20"/>
      <c r="O33676" s="20"/>
    </row>
    <row r="33677" spans="10:15" x14ac:dyDescent="0.2">
      <c r="J33677" s="20"/>
      <c r="K33677" s="20"/>
      <c r="L33677" s="20"/>
      <c r="M33677" s="20"/>
      <c r="N33677" s="20"/>
      <c r="O33677" s="20"/>
    </row>
    <row r="33678" spans="10:15" x14ac:dyDescent="0.2">
      <c r="J33678" s="20"/>
      <c r="K33678" s="20"/>
      <c r="L33678" s="20"/>
      <c r="M33678" s="20"/>
      <c r="N33678" s="20"/>
      <c r="O33678" s="20"/>
    </row>
    <row r="33679" spans="10:15" x14ac:dyDescent="0.2">
      <c r="J33679" s="20"/>
      <c r="K33679" s="20"/>
      <c r="L33679" s="20"/>
      <c r="M33679" s="20"/>
      <c r="N33679" s="20"/>
      <c r="O33679" s="20"/>
    </row>
    <row r="33680" spans="10:15" x14ac:dyDescent="0.2">
      <c r="J33680" s="20"/>
      <c r="K33680" s="20"/>
      <c r="L33680" s="20"/>
      <c r="M33680" s="20"/>
      <c r="N33680" s="20"/>
      <c r="O33680" s="20"/>
    </row>
    <row r="33681" spans="10:15" x14ac:dyDescent="0.2">
      <c r="J33681" s="20"/>
      <c r="K33681" s="20"/>
      <c r="L33681" s="20"/>
      <c r="M33681" s="20"/>
      <c r="N33681" s="20"/>
      <c r="O33681" s="20"/>
    </row>
    <row r="33682" spans="10:15" x14ac:dyDescent="0.2">
      <c r="J33682" s="20"/>
      <c r="K33682" s="20"/>
      <c r="L33682" s="20"/>
      <c r="M33682" s="20"/>
      <c r="N33682" s="20"/>
      <c r="O33682" s="20"/>
    </row>
    <row r="33683" spans="10:15" x14ac:dyDescent="0.2">
      <c r="J33683" s="20"/>
      <c r="K33683" s="20"/>
      <c r="L33683" s="20"/>
      <c r="M33683" s="20"/>
      <c r="N33683" s="20"/>
      <c r="O33683" s="20"/>
    </row>
    <row r="33684" spans="10:15" x14ac:dyDescent="0.2">
      <c r="J33684" s="20"/>
      <c r="K33684" s="20"/>
      <c r="L33684" s="20"/>
      <c r="M33684" s="20"/>
      <c r="N33684" s="20"/>
      <c r="O33684" s="20"/>
    </row>
    <row r="33685" spans="10:15" x14ac:dyDescent="0.2">
      <c r="J33685" s="20"/>
      <c r="K33685" s="20"/>
      <c r="L33685" s="20"/>
      <c r="M33685" s="20"/>
      <c r="N33685" s="20"/>
      <c r="O33685" s="20"/>
    </row>
    <row r="33686" spans="10:15" x14ac:dyDescent="0.2">
      <c r="J33686" s="20"/>
      <c r="K33686" s="20"/>
      <c r="L33686" s="20"/>
      <c r="M33686" s="20"/>
      <c r="N33686" s="20"/>
      <c r="O33686" s="20"/>
    </row>
    <row r="33687" spans="10:15" x14ac:dyDescent="0.2">
      <c r="J33687" s="20"/>
      <c r="K33687" s="20"/>
      <c r="L33687" s="20"/>
      <c r="M33687" s="20"/>
      <c r="N33687" s="20"/>
      <c r="O33687" s="20"/>
    </row>
    <row r="33688" spans="10:15" x14ac:dyDescent="0.2">
      <c r="J33688" s="20"/>
      <c r="K33688" s="20"/>
      <c r="L33688" s="20"/>
      <c r="M33688" s="20"/>
      <c r="N33688" s="20"/>
      <c r="O33688" s="20"/>
    </row>
    <row r="33689" spans="10:15" x14ac:dyDescent="0.2">
      <c r="J33689" s="20"/>
      <c r="K33689" s="20"/>
      <c r="L33689" s="20"/>
      <c r="M33689" s="20"/>
      <c r="N33689" s="20"/>
      <c r="O33689" s="20"/>
    </row>
    <row r="33690" spans="10:15" x14ac:dyDescent="0.2">
      <c r="J33690" s="20"/>
      <c r="K33690" s="20"/>
      <c r="L33690" s="20"/>
      <c r="M33690" s="20"/>
      <c r="N33690" s="20"/>
      <c r="O33690" s="20"/>
    </row>
    <row r="33691" spans="10:15" x14ac:dyDescent="0.2">
      <c r="J33691" s="20"/>
      <c r="K33691" s="20"/>
      <c r="L33691" s="20"/>
      <c r="M33691" s="20"/>
      <c r="N33691" s="20"/>
      <c r="O33691" s="20"/>
    </row>
    <row r="33692" spans="10:15" x14ac:dyDescent="0.2">
      <c r="J33692" s="20"/>
      <c r="K33692" s="20"/>
      <c r="L33692" s="20"/>
      <c r="M33692" s="20"/>
      <c r="N33692" s="20"/>
      <c r="O33692" s="20"/>
    </row>
    <row r="33693" spans="10:15" x14ac:dyDescent="0.2">
      <c r="J33693" s="20"/>
      <c r="K33693" s="20"/>
      <c r="L33693" s="20"/>
      <c r="M33693" s="20"/>
      <c r="N33693" s="20"/>
      <c r="O33693" s="20"/>
    </row>
    <row r="33694" spans="10:15" x14ac:dyDescent="0.2">
      <c r="J33694" s="20"/>
      <c r="K33694" s="20"/>
      <c r="L33694" s="20"/>
      <c r="M33694" s="20"/>
      <c r="N33694" s="20"/>
      <c r="O33694" s="20"/>
    </row>
    <row r="33695" spans="10:15" x14ac:dyDescent="0.2">
      <c r="J33695" s="20"/>
      <c r="K33695" s="20"/>
      <c r="L33695" s="20"/>
      <c r="M33695" s="20"/>
      <c r="N33695" s="20"/>
      <c r="O33695" s="20"/>
    </row>
    <row r="33696" spans="10:15" x14ac:dyDescent="0.2">
      <c r="J33696" s="20"/>
      <c r="K33696" s="20"/>
      <c r="L33696" s="20"/>
      <c r="M33696" s="20"/>
      <c r="N33696" s="20"/>
      <c r="O33696" s="20"/>
    </row>
    <row r="33697" spans="10:15" x14ac:dyDescent="0.2">
      <c r="J33697" s="20"/>
      <c r="K33697" s="20"/>
      <c r="L33697" s="20"/>
      <c r="M33697" s="20"/>
      <c r="N33697" s="20"/>
      <c r="O33697" s="20"/>
    </row>
    <row r="33698" spans="10:15" x14ac:dyDescent="0.2">
      <c r="J33698" s="20"/>
      <c r="K33698" s="20"/>
      <c r="L33698" s="20"/>
      <c r="M33698" s="20"/>
      <c r="N33698" s="20"/>
      <c r="O33698" s="20"/>
    </row>
    <row r="33699" spans="10:15" x14ac:dyDescent="0.2">
      <c r="J33699" s="20"/>
      <c r="K33699" s="20"/>
      <c r="L33699" s="20"/>
      <c r="M33699" s="20"/>
      <c r="N33699" s="20"/>
      <c r="O33699" s="20"/>
    </row>
    <row r="33700" spans="10:15" x14ac:dyDescent="0.2">
      <c r="J33700" s="20"/>
      <c r="K33700" s="20"/>
      <c r="L33700" s="20"/>
      <c r="M33700" s="20"/>
      <c r="N33700" s="20"/>
      <c r="O33700" s="20"/>
    </row>
    <row r="33701" spans="10:15" x14ac:dyDescent="0.2">
      <c r="J33701" s="20"/>
      <c r="K33701" s="20"/>
      <c r="L33701" s="20"/>
      <c r="M33701" s="20"/>
      <c r="N33701" s="20"/>
      <c r="O33701" s="20"/>
    </row>
    <row r="33702" spans="10:15" x14ac:dyDescent="0.2">
      <c r="J33702" s="20"/>
      <c r="K33702" s="20"/>
      <c r="L33702" s="20"/>
      <c r="M33702" s="20"/>
      <c r="N33702" s="20"/>
      <c r="O33702" s="20"/>
    </row>
    <row r="33703" spans="10:15" x14ac:dyDescent="0.2">
      <c r="J33703" s="20"/>
      <c r="K33703" s="20"/>
      <c r="L33703" s="20"/>
      <c r="M33703" s="20"/>
      <c r="N33703" s="20"/>
      <c r="O33703" s="20"/>
    </row>
    <row r="33704" spans="10:15" x14ac:dyDescent="0.2">
      <c r="J33704" s="20"/>
      <c r="K33704" s="20"/>
      <c r="L33704" s="20"/>
      <c r="M33704" s="20"/>
      <c r="N33704" s="20"/>
      <c r="O33704" s="20"/>
    </row>
    <row r="33705" spans="10:15" x14ac:dyDescent="0.2">
      <c r="J33705" s="20"/>
      <c r="K33705" s="20"/>
      <c r="L33705" s="20"/>
      <c r="M33705" s="20"/>
      <c r="N33705" s="20"/>
      <c r="O33705" s="20"/>
    </row>
    <row r="33706" spans="10:15" x14ac:dyDescent="0.2">
      <c r="J33706" s="20"/>
      <c r="K33706" s="20"/>
      <c r="L33706" s="20"/>
      <c r="M33706" s="20"/>
      <c r="N33706" s="20"/>
      <c r="O33706" s="20"/>
    </row>
    <row r="33707" spans="10:15" x14ac:dyDescent="0.2">
      <c r="J33707" s="20"/>
      <c r="K33707" s="20"/>
      <c r="L33707" s="20"/>
      <c r="M33707" s="20"/>
      <c r="N33707" s="20"/>
      <c r="O33707" s="20"/>
    </row>
    <row r="33708" spans="10:15" x14ac:dyDescent="0.2">
      <c r="J33708" s="20"/>
      <c r="K33708" s="20"/>
      <c r="L33708" s="20"/>
      <c r="M33708" s="20"/>
      <c r="N33708" s="20"/>
      <c r="O33708" s="20"/>
    </row>
    <row r="33709" spans="10:15" x14ac:dyDescent="0.2">
      <c r="J33709" s="20"/>
      <c r="K33709" s="20"/>
      <c r="L33709" s="20"/>
      <c r="M33709" s="20"/>
      <c r="N33709" s="20"/>
      <c r="O33709" s="20"/>
    </row>
    <row r="33710" spans="10:15" x14ac:dyDescent="0.2">
      <c r="J33710" s="20"/>
      <c r="K33710" s="20"/>
      <c r="L33710" s="20"/>
      <c r="M33710" s="20"/>
      <c r="N33710" s="20"/>
      <c r="O33710" s="20"/>
    </row>
    <row r="33711" spans="10:15" x14ac:dyDescent="0.2">
      <c r="J33711" s="20"/>
      <c r="K33711" s="20"/>
      <c r="L33711" s="20"/>
      <c r="M33711" s="20"/>
      <c r="N33711" s="20"/>
      <c r="O33711" s="20"/>
    </row>
    <row r="33712" spans="10:15" x14ac:dyDescent="0.2">
      <c r="J33712" s="20"/>
      <c r="K33712" s="20"/>
      <c r="L33712" s="20"/>
      <c r="M33712" s="20"/>
      <c r="N33712" s="20"/>
      <c r="O33712" s="20"/>
    </row>
    <row r="33713" spans="10:15" x14ac:dyDescent="0.2">
      <c r="J33713" s="20"/>
      <c r="K33713" s="20"/>
      <c r="L33713" s="20"/>
      <c r="M33713" s="20"/>
      <c r="N33713" s="20"/>
      <c r="O33713" s="20"/>
    </row>
    <row r="33714" spans="10:15" x14ac:dyDescent="0.2">
      <c r="J33714" s="20"/>
      <c r="K33714" s="20"/>
      <c r="L33714" s="20"/>
      <c r="M33714" s="20"/>
      <c r="N33714" s="20"/>
      <c r="O33714" s="20"/>
    </row>
    <row r="33715" spans="10:15" x14ac:dyDescent="0.2">
      <c r="J33715" s="20"/>
      <c r="K33715" s="20"/>
      <c r="L33715" s="20"/>
      <c r="M33715" s="20"/>
      <c r="N33715" s="20"/>
      <c r="O33715" s="20"/>
    </row>
    <row r="33716" spans="10:15" x14ac:dyDescent="0.2">
      <c r="J33716" s="20"/>
      <c r="K33716" s="20"/>
      <c r="L33716" s="20"/>
      <c r="M33716" s="20"/>
      <c r="N33716" s="20"/>
      <c r="O33716" s="20"/>
    </row>
    <row r="33717" spans="10:15" x14ac:dyDescent="0.2">
      <c r="J33717" s="20"/>
      <c r="K33717" s="20"/>
      <c r="L33717" s="20"/>
      <c r="M33717" s="20"/>
      <c r="N33717" s="20"/>
      <c r="O33717" s="20"/>
    </row>
    <row r="33718" spans="10:15" x14ac:dyDescent="0.2">
      <c r="J33718" s="20"/>
      <c r="K33718" s="20"/>
      <c r="L33718" s="20"/>
      <c r="M33718" s="20"/>
      <c r="N33718" s="20"/>
      <c r="O33718" s="20"/>
    </row>
    <row r="33719" spans="10:15" x14ac:dyDescent="0.2">
      <c r="J33719" s="20"/>
      <c r="K33719" s="20"/>
      <c r="L33719" s="20"/>
      <c r="M33719" s="20"/>
      <c r="N33719" s="20"/>
      <c r="O33719" s="20"/>
    </row>
    <row r="33720" spans="10:15" x14ac:dyDescent="0.2">
      <c r="J33720" s="20"/>
      <c r="K33720" s="20"/>
      <c r="L33720" s="20"/>
      <c r="M33720" s="20"/>
      <c r="N33720" s="20"/>
      <c r="O33720" s="20"/>
    </row>
    <row r="33721" spans="10:15" x14ac:dyDescent="0.2">
      <c r="J33721" s="20"/>
      <c r="K33721" s="20"/>
      <c r="L33721" s="20"/>
      <c r="M33721" s="20"/>
      <c r="N33721" s="20"/>
      <c r="O33721" s="20"/>
    </row>
    <row r="33722" spans="10:15" x14ac:dyDescent="0.2">
      <c r="J33722" s="20"/>
      <c r="K33722" s="20"/>
      <c r="L33722" s="20"/>
      <c r="M33722" s="20"/>
      <c r="N33722" s="20"/>
      <c r="O33722" s="20"/>
    </row>
    <row r="33723" spans="10:15" x14ac:dyDescent="0.2">
      <c r="J33723" s="20"/>
      <c r="K33723" s="20"/>
      <c r="L33723" s="20"/>
      <c r="M33723" s="20"/>
      <c r="N33723" s="20"/>
      <c r="O33723" s="20"/>
    </row>
    <row r="33724" spans="10:15" x14ac:dyDescent="0.2">
      <c r="J33724" s="20"/>
      <c r="K33724" s="20"/>
      <c r="L33724" s="20"/>
      <c r="M33724" s="20"/>
      <c r="N33724" s="20"/>
      <c r="O33724" s="20"/>
    </row>
    <row r="33725" spans="10:15" x14ac:dyDescent="0.2">
      <c r="J33725" s="20"/>
      <c r="K33725" s="20"/>
      <c r="L33725" s="20"/>
      <c r="M33725" s="20"/>
      <c r="N33725" s="20"/>
      <c r="O33725" s="20"/>
    </row>
    <row r="33726" spans="10:15" x14ac:dyDescent="0.2">
      <c r="J33726" s="20"/>
      <c r="K33726" s="20"/>
      <c r="L33726" s="20"/>
      <c r="M33726" s="20"/>
      <c r="N33726" s="20"/>
      <c r="O33726" s="20"/>
    </row>
    <row r="33727" spans="10:15" x14ac:dyDescent="0.2">
      <c r="J33727" s="20"/>
      <c r="K33727" s="20"/>
      <c r="L33727" s="20"/>
      <c r="M33727" s="20"/>
      <c r="N33727" s="20"/>
      <c r="O33727" s="20"/>
    </row>
    <row r="33728" spans="10:15" x14ac:dyDescent="0.2">
      <c r="J33728" s="20"/>
      <c r="K33728" s="20"/>
      <c r="L33728" s="20"/>
      <c r="M33728" s="20"/>
      <c r="N33728" s="20"/>
      <c r="O33728" s="20"/>
    </row>
    <row r="33729" spans="10:15" x14ac:dyDescent="0.2">
      <c r="J33729" s="20"/>
      <c r="K33729" s="20"/>
      <c r="L33729" s="20"/>
      <c r="M33729" s="20"/>
      <c r="N33729" s="20"/>
      <c r="O33729" s="20"/>
    </row>
    <row r="33730" spans="10:15" x14ac:dyDescent="0.2">
      <c r="J33730" s="20"/>
      <c r="K33730" s="20"/>
      <c r="L33730" s="20"/>
      <c r="M33730" s="20"/>
      <c r="N33730" s="20"/>
      <c r="O33730" s="20"/>
    </row>
    <row r="33731" spans="10:15" x14ac:dyDescent="0.2">
      <c r="J33731" s="20"/>
      <c r="K33731" s="20"/>
      <c r="L33731" s="20"/>
      <c r="M33731" s="20"/>
      <c r="N33731" s="20"/>
      <c r="O33731" s="20"/>
    </row>
    <row r="33732" spans="10:15" x14ac:dyDescent="0.2">
      <c r="J33732" s="20"/>
      <c r="K33732" s="20"/>
      <c r="L33732" s="20"/>
      <c r="M33732" s="20"/>
      <c r="N33732" s="20"/>
      <c r="O33732" s="20"/>
    </row>
    <row r="33733" spans="10:15" x14ac:dyDescent="0.2">
      <c r="J33733" s="20"/>
      <c r="K33733" s="20"/>
      <c r="L33733" s="20"/>
      <c r="M33733" s="20"/>
      <c r="N33733" s="20"/>
      <c r="O33733" s="20"/>
    </row>
    <row r="33734" spans="10:15" x14ac:dyDescent="0.2">
      <c r="J33734" s="20"/>
      <c r="K33734" s="20"/>
      <c r="L33734" s="20"/>
      <c r="M33734" s="20"/>
      <c r="N33734" s="20"/>
      <c r="O33734" s="20"/>
    </row>
    <row r="33735" spans="10:15" x14ac:dyDescent="0.2">
      <c r="J33735" s="20"/>
      <c r="K33735" s="20"/>
      <c r="L33735" s="20"/>
      <c r="M33735" s="20"/>
      <c r="N33735" s="20"/>
      <c r="O33735" s="20"/>
    </row>
    <row r="33736" spans="10:15" x14ac:dyDescent="0.2">
      <c r="J33736" s="20"/>
      <c r="K33736" s="20"/>
      <c r="L33736" s="20"/>
      <c r="M33736" s="20"/>
      <c r="N33736" s="20"/>
      <c r="O33736" s="20"/>
    </row>
    <row r="33737" spans="10:15" x14ac:dyDescent="0.2">
      <c r="J33737" s="20"/>
      <c r="K33737" s="20"/>
      <c r="L33737" s="20"/>
      <c r="M33737" s="20"/>
      <c r="N33737" s="20"/>
      <c r="O33737" s="20"/>
    </row>
    <row r="33738" spans="10:15" x14ac:dyDescent="0.2">
      <c r="J33738" s="20"/>
      <c r="K33738" s="20"/>
      <c r="L33738" s="20"/>
      <c r="M33738" s="20"/>
      <c r="N33738" s="20"/>
      <c r="O33738" s="20"/>
    </row>
    <row r="33739" spans="10:15" x14ac:dyDescent="0.2">
      <c r="J33739" s="20"/>
      <c r="K33739" s="20"/>
      <c r="L33739" s="20"/>
      <c r="M33739" s="20"/>
      <c r="N33739" s="20"/>
      <c r="O33739" s="20"/>
    </row>
    <row r="33740" spans="10:15" x14ac:dyDescent="0.2">
      <c r="J33740" s="20"/>
      <c r="K33740" s="20"/>
      <c r="L33740" s="20"/>
      <c r="M33740" s="20"/>
      <c r="N33740" s="20"/>
      <c r="O33740" s="20"/>
    </row>
    <row r="33741" spans="10:15" x14ac:dyDescent="0.2">
      <c r="J33741" s="20"/>
      <c r="K33741" s="20"/>
      <c r="L33741" s="20"/>
      <c r="M33741" s="20"/>
      <c r="N33741" s="20"/>
      <c r="O33741" s="20"/>
    </row>
    <row r="33742" spans="10:15" x14ac:dyDescent="0.2">
      <c r="J33742" s="20"/>
      <c r="K33742" s="20"/>
      <c r="L33742" s="20"/>
      <c r="M33742" s="20"/>
      <c r="N33742" s="20"/>
      <c r="O33742" s="20"/>
    </row>
    <row r="33743" spans="10:15" x14ac:dyDescent="0.2">
      <c r="J33743" s="20"/>
      <c r="K33743" s="20"/>
      <c r="L33743" s="20"/>
      <c r="M33743" s="20"/>
      <c r="N33743" s="20"/>
      <c r="O33743" s="20"/>
    </row>
    <row r="33744" spans="10:15" x14ac:dyDescent="0.2">
      <c r="J33744" s="20"/>
      <c r="K33744" s="20"/>
      <c r="L33744" s="20"/>
      <c r="M33744" s="20"/>
      <c r="N33744" s="20"/>
      <c r="O33744" s="20"/>
    </row>
    <row r="33745" spans="10:15" x14ac:dyDescent="0.2">
      <c r="J33745" s="20"/>
      <c r="K33745" s="20"/>
      <c r="L33745" s="20"/>
      <c r="M33745" s="20"/>
      <c r="N33745" s="20"/>
      <c r="O33745" s="20"/>
    </row>
    <row r="33746" spans="10:15" x14ac:dyDescent="0.2">
      <c r="J33746" s="20"/>
      <c r="K33746" s="20"/>
      <c r="L33746" s="20"/>
      <c r="M33746" s="20"/>
      <c r="N33746" s="20"/>
      <c r="O33746" s="20"/>
    </row>
    <row r="33747" spans="10:15" x14ac:dyDescent="0.2">
      <c r="J33747" s="20"/>
      <c r="K33747" s="20"/>
      <c r="L33747" s="20"/>
      <c r="M33747" s="20"/>
      <c r="N33747" s="20"/>
      <c r="O33747" s="20"/>
    </row>
    <row r="33748" spans="10:15" x14ac:dyDescent="0.2">
      <c r="J33748" s="20"/>
      <c r="K33748" s="20"/>
      <c r="L33748" s="20"/>
      <c r="M33748" s="20"/>
      <c r="N33748" s="20"/>
      <c r="O33748" s="20"/>
    </row>
    <row r="33749" spans="10:15" x14ac:dyDescent="0.2">
      <c r="J33749" s="20"/>
      <c r="K33749" s="20"/>
      <c r="L33749" s="20"/>
      <c r="M33749" s="20"/>
      <c r="N33749" s="20"/>
      <c r="O33749" s="20"/>
    </row>
    <row r="33750" spans="10:15" x14ac:dyDescent="0.2">
      <c r="J33750" s="20"/>
      <c r="K33750" s="20"/>
      <c r="L33750" s="20"/>
      <c r="M33750" s="20"/>
      <c r="N33750" s="20"/>
      <c r="O33750" s="20"/>
    </row>
    <row r="33751" spans="10:15" x14ac:dyDescent="0.2">
      <c r="J33751" s="20"/>
      <c r="K33751" s="20"/>
      <c r="L33751" s="20"/>
      <c r="M33751" s="20"/>
      <c r="N33751" s="20"/>
      <c r="O33751" s="20"/>
    </row>
    <row r="33752" spans="10:15" x14ac:dyDescent="0.2">
      <c r="J33752" s="20"/>
      <c r="K33752" s="20"/>
      <c r="L33752" s="20"/>
      <c r="M33752" s="20"/>
      <c r="N33752" s="20"/>
      <c r="O33752" s="20"/>
    </row>
    <row r="33753" spans="10:15" x14ac:dyDescent="0.2">
      <c r="J33753" s="20"/>
      <c r="K33753" s="20"/>
      <c r="L33753" s="20"/>
      <c r="M33753" s="20"/>
      <c r="N33753" s="20"/>
      <c r="O33753" s="20"/>
    </row>
    <row r="33754" spans="10:15" x14ac:dyDescent="0.2">
      <c r="J33754" s="20"/>
      <c r="K33754" s="20"/>
      <c r="L33754" s="20"/>
      <c r="M33754" s="20"/>
      <c r="N33754" s="20"/>
      <c r="O33754" s="20"/>
    </row>
    <row r="33755" spans="10:15" x14ac:dyDescent="0.2">
      <c r="J33755" s="20"/>
      <c r="K33755" s="20"/>
      <c r="L33755" s="20"/>
      <c r="M33755" s="20"/>
      <c r="N33755" s="20"/>
      <c r="O33755" s="20"/>
    </row>
    <row r="33756" spans="10:15" x14ac:dyDescent="0.2">
      <c r="J33756" s="20"/>
      <c r="K33756" s="20"/>
      <c r="L33756" s="20"/>
      <c r="M33756" s="20"/>
      <c r="N33756" s="20"/>
      <c r="O33756" s="20"/>
    </row>
    <row r="33757" spans="10:15" x14ac:dyDescent="0.2">
      <c r="J33757" s="20"/>
      <c r="K33757" s="20"/>
      <c r="L33757" s="20"/>
      <c r="M33757" s="20"/>
      <c r="N33757" s="20"/>
      <c r="O33757" s="20"/>
    </row>
    <row r="33758" spans="10:15" x14ac:dyDescent="0.2">
      <c r="J33758" s="20"/>
      <c r="K33758" s="20"/>
      <c r="L33758" s="20"/>
      <c r="M33758" s="20"/>
      <c r="N33758" s="20"/>
      <c r="O33758" s="20"/>
    </row>
    <row r="33759" spans="10:15" x14ac:dyDescent="0.2">
      <c r="J33759" s="20"/>
      <c r="K33759" s="20"/>
      <c r="L33759" s="20"/>
      <c r="M33759" s="20"/>
      <c r="N33759" s="20"/>
      <c r="O33759" s="20"/>
    </row>
    <row r="33760" spans="10:15" x14ac:dyDescent="0.2">
      <c r="J33760" s="20"/>
      <c r="K33760" s="20"/>
      <c r="L33760" s="20"/>
      <c r="M33760" s="20"/>
      <c r="N33760" s="20"/>
      <c r="O33760" s="20"/>
    </row>
    <row r="33761" spans="10:15" x14ac:dyDescent="0.2">
      <c r="J33761" s="20"/>
      <c r="K33761" s="20"/>
      <c r="L33761" s="20"/>
      <c r="M33761" s="20"/>
      <c r="N33761" s="20"/>
      <c r="O33761" s="20"/>
    </row>
    <row r="33762" spans="10:15" x14ac:dyDescent="0.2">
      <c r="J33762" s="20"/>
      <c r="K33762" s="20"/>
      <c r="L33762" s="20"/>
      <c r="M33762" s="20"/>
      <c r="N33762" s="20"/>
      <c r="O33762" s="20"/>
    </row>
    <row r="33763" spans="10:15" x14ac:dyDescent="0.2">
      <c r="J33763" s="20"/>
      <c r="K33763" s="20"/>
      <c r="L33763" s="20"/>
      <c r="M33763" s="20"/>
      <c r="N33763" s="20"/>
      <c r="O33763" s="20"/>
    </row>
    <row r="33764" spans="10:15" x14ac:dyDescent="0.2">
      <c r="J33764" s="20"/>
      <c r="K33764" s="20"/>
      <c r="L33764" s="20"/>
      <c r="M33764" s="20"/>
      <c r="N33764" s="20"/>
      <c r="O33764" s="20"/>
    </row>
    <row r="33765" spans="10:15" x14ac:dyDescent="0.2">
      <c r="J33765" s="20"/>
      <c r="K33765" s="20"/>
      <c r="L33765" s="20"/>
      <c r="M33765" s="20"/>
      <c r="N33765" s="20"/>
      <c r="O33765" s="20"/>
    </row>
    <row r="33766" spans="10:15" x14ac:dyDescent="0.2">
      <c r="J33766" s="20"/>
      <c r="K33766" s="20"/>
      <c r="L33766" s="20"/>
      <c r="M33766" s="20"/>
      <c r="N33766" s="20"/>
      <c r="O33766" s="20"/>
    </row>
    <row r="33767" spans="10:15" x14ac:dyDescent="0.2">
      <c r="J33767" s="20"/>
      <c r="K33767" s="20"/>
      <c r="L33767" s="20"/>
      <c r="M33767" s="20"/>
      <c r="N33767" s="20"/>
      <c r="O33767" s="20"/>
    </row>
    <row r="33768" spans="10:15" x14ac:dyDescent="0.2">
      <c r="J33768" s="20"/>
      <c r="K33768" s="20"/>
      <c r="L33768" s="20"/>
      <c r="M33768" s="20"/>
      <c r="N33768" s="20"/>
      <c r="O33768" s="20"/>
    </row>
    <row r="33769" spans="10:15" x14ac:dyDescent="0.2">
      <c r="J33769" s="20"/>
      <c r="K33769" s="20"/>
      <c r="L33769" s="20"/>
      <c r="M33769" s="20"/>
      <c r="N33769" s="20"/>
      <c r="O33769" s="20"/>
    </row>
    <row r="33770" spans="10:15" x14ac:dyDescent="0.2">
      <c r="J33770" s="20"/>
      <c r="K33770" s="20"/>
      <c r="L33770" s="20"/>
      <c r="M33770" s="20"/>
      <c r="N33770" s="20"/>
      <c r="O33770" s="20"/>
    </row>
    <row r="33771" spans="10:15" x14ac:dyDescent="0.2">
      <c r="J33771" s="20"/>
      <c r="K33771" s="20"/>
      <c r="L33771" s="20"/>
      <c r="M33771" s="20"/>
      <c r="N33771" s="20"/>
      <c r="O33771" s="20"/>
    </row>
    <row r="33772" spans="10:15" x14ac:dyDescent="0.2">
      <c r="J33772" s="20"/>
      <c r="K33772" s="20"/>
      <c r="L33772" s="20"/>
      <c r="M33772" s="20"/>
      <c r="N33772" s="20"/>
      <c r="O33772" s="20"/>
    </row>
    <row r="33773" spans="10:15" x14ac:dyDescent="0.2">
      <c r="J33773" s="20"/>
      <c r="K33773" s="20"/>
      <c r="L33773" s="20"/>
      <c r="M33773" s="20"/>
      <c r="N33773" s="20"/>
      <c r="O33773" s="20"/>
    </row>
    <row r="33774" spans="10:15" x14ac:dyDescent="0.2">
      <c r="J33774" s="20"/>
      <c r="K33774" s="20"/>
      <c r="L33774" s="20"/>
      <c r="M33774" s="20"/>
      <c r="N33774" s="20"/>
      <c r="O33774" s="20"/>
    </row>
    <row r="33775" spans="10:15" x14ac:dyDescent="0.2">
      <c r="J33775" s="20"/>
      <c r="K33775" s="20"/>
      <c r="L33775" s="20"/>
      <c r="M33775" s="20"/>
      <c r="N33775" s="20"/>
      <c r="O33775" s="20"/>
    </row>
    <row r="33776" spans="10:15" x14ac:dyDescent="0.2">
      <c r="J33776" s="20"/>
      <c r="K33776" s="20"/>
      <c r="L33776" s="20"/>
      <c r="M33776" s="20"/>
      <c r="N33776" s="20"/>
      <c r="O33776" s="20"/>
    </row>
    <row r="33777" spans="10:15" x14ac:dyDescent="0.2">
      <c r="J33777" s="20"/>
      <c r="K33777" s="20"/>
      <c r="L33777" s="20"/>
      <c r="M33777" s="20"/>
      <c r="N33777" s="20"/>
      <c r="O33777" s="20"/>
    </row>
    <row r="33778" spans="10:15" x14ac:dyDescent="0.2">
      <c r="J33778" s="20"/>
      <c r="K33778" s="20"/>
      <c r="L33778" s="20"/>
      <c r="M33778" s="20"/>
      <c r="N33778" s="20"/>
      <c r="O33778" s="20"/>
    </row>
    <row r="33779" spans="10:15" x14ac:dyDescent="0.2">
      <c r="J33779" s="20"/>
      <c r="K33779" s="20"/>
      <c r="L33779" s="20"/>
      <c r="M33779" s="20"/>
      <c r="N33779" s="20"/>
      <c r="O33779" s="20"/>
    </row>
    <row r="33780" spans="10:15" x14ac:dyDescent="0.2">
      <c r="J33780" s="20"/>
      <c r="K33780" s="20"/>
      <c r="L33780" s="20"/>
      <c r="M33780" s="20"/>
      <c r="N33780" s="20"/>
      <c r="O33780" s="20"/>
    </row>
    <row r="33781" spans="10:15" x14ac:dyDescent="0.2">
      <c r="J33781" s="20"/>
      <c r="K33781" s="20"/>
      <c r="L33781" s="20"/>
      <c r="M33781" s="20"/>
      <c r="N33781" s="20"/>
      <c r="O33781" s="20"/>
    </row>
    <row r="33782" spans="10:15" x14ac:dyDescent="0.2">
      <c r="J33782" s="20"/>
      <c r="K33782" s="20"/>
      <c r="L33782" s="20"/>
      <c r="M33782" s="20"/>
      <c r="N33782" s="20"/>
      <c r="O33782" s="20"/>
    </row>
    <row r="33783" spans="10:15" x14ac:dyDescent="0.2">
      <c r="J33783" s="20"/>
      <c r="K33783" s="20"/>
      <c r="L33783" s="20"/>
      <c r="M33783" s="20"/>
      <c r="N33783" s="20"/>
      <c r="O33783" s="20"/>
    </row>
    <row r="33784" spans="10:15" x14ac:dyDescent="0.2">
      <c r="J33784" s="20"/>
      <c r="K33784" s="20"/>
      <c r="L33784" s="20"/>
      <c r="M33784" s="20"/>
      <c r="N33784" s="20"/>
      <c r="O33784" s="20"/>
    </row>
    <row r="33785" spans="10:15" x14ac:dyDescent="0.2">
      <c r="J33785" s="20"/>
      <c r="K33785" s="20"/>
      <c r="L33785" s="20"/>
      <c r="M33785" s="20"/>
      <c r="N33785" s="20"/>
      <c r="O33785" s="20"/>
    </row>
    <row r="33786" spans="10:15" x14ac:dyDescent="0.2">
      <c r="J33786" s="20"/>
      <c r="K33786" s="20"/>
      <c r="L33786" s="20"/>
      <c r="M33786" s="20"/>
      <c r="N33786" s="20"/>
      <c r="O33786" s="20"/>
    </row>
    <row r="33787" spans="10:15" x14ac:dyDescent="0.2">
      <c r="J33787" s="20"/>
      <c r="K33787" s="20"/>
      <c r="L33787" s="20"/>
      <c r="M33787" s="20"/>
      <c r="N33787" s="20"/>
      <c r="O33787" s="20"/>
    </row>
    <row r="33788" spans="10:15" x14ac:dyDescent="0.2">
      <c r="J33788" s="20"/>
      <c r="K33788" s="20"/>
      <c r="L33788" s="20"/>
      <c r="M33788" s="20"/>
      <c r="N33788" s="20"/>
      <c r="O33788" s="20"/>
    </row>
    <row r="33789" spans="10:15" x14ac:dyDescent="0.2">
      <c r="J33789" s="20"/>
      <c r="K33789" s="20"/>
      <c r="L33789" s="20"/>
      <c r="M33789" s="20"/>
      <c r="N33789" s="20"/>
      <c r="O33789" s="20"/>
    </row>
    <row r="33790" spans="10:15" x14ac:dyDescent="0.2">
      <c r="J33790" s="20"/>
      <c r="K33790" s="20"/>
      <c r="L33790" s="20"/>
      <c r="M33790" s="20"/>
      <c r="N33790" s="20"/>
      <c r="O33790" s="20"/>
    </row>
    <row r="33791" spans="10:15" x14ac:dyDescent="0.2">
      <c r="J33791" s="20"/>
      <c r="K33791" s="20"/>
      <c r="L33791" s="20"/>
      <c r="M33791" s="20"/>
      <c r="N33791" s="20"/>
      <c r="O33791" s="20"/>
    </row>
    <row r="33792" spans="10:15" x14ac:dyDescent="0.2">
      <c r="J33792" s="20"/>
      <c r="K33792" s="20"/>
      <c r="L33792" s="20"/>
      <c r="M33792" s="20"/>
      <c r="N33792" s="20"/>
      <c r="O33792" s="20"/>
    </row>
    <row r="33793" spans="10:15" x14ac:dyDescent="0.2">
      <c r="J33793" s="20"/>
      <c r="K33793" s="20"/>
      <c r="L33793" s="20"/>
      <c r="M33793" s="20"/>
      <c r="N33793" s="20"/>
      <c r="O33793" s="20"/>
    </row>
    <row r="33794" spans="10:15" x14ac:dyDescent="0.2">
      <c r="J33794" s="20"/>
      <c r="K33794" s="20"/>
      <c r="L33794" s="20"/>
      <c r="M33794" s="20"/>
      <c r="N33794" s="20"/>
      <c r="O33794" s="20"/>
    </row>
    <row r="33795" spans="10:15" x14ac:dyDescent="0.2">
      <c r="J33795" s="20"/>
      <c r="K33795" s="20"/>
      <c r="L33795" s="20"/>
      <c r="M33795" s="20"/>
      <c r="N33795" s="20"/>
      <c r="O33795" s="20"/>
    </row>
    <row r="33796" spans="10:15" x14ac:dyDescent="0.2">
      <c r="J33796" s="20"/>
      <c r="K33796" s="20"/>
      <c r="L33796" s="20"/>
      <c r="M33796" s="20"/>
      <c r="N33796" s="20"/>
      <c r="O33796" s="20"/>
    </row>
    <row r="33797" spans="10:15" x14ac:dyDescent="0.2">
      <c r="J33797" s="20"/>
      <c r="K33797" s="20"/>
      <c r="L33797" s="20"/>
      <c r="M33797" s="20"/>
      <c r="N33797" s="20"/>
      <c r="O33797" s="20"/>
    </row>
    <row r="33798" spans="10:15" x14ac:dyDescent="0.2">
      <c r="J33798" s="20"/>
      <c r="K33798" s="20"/>
      <c r="L33798" s="20"/>
      <c r="M33798" s="20"/>
      <c r="N33798" s="20"/>
      <c r="O33798" s="20"/>
    </row>
    <row r="33799" spans="10:15" x14ac:dyDescent="0.2">
      <c r="J33799" s="20"/>
      <c r="K33799" s="20"/>
      <c r="L33799" s="20"/>
      <c r="M33799" s="20"/>
      <c r="N33799" s="20"/>
      <c r="O33799" s="20"/>
    </row>
    <row r="33800" spans="10:15" x14ac:dyDescent="0.2">
      <c r="J33800" s="20"/>
      <c r="K33800" s="20"/>
      <c r="L33800" s="20"/>
      <c r="M33800" s="20"/>
      <c r="N33800" s="20"/>
      <c r="O33800" s="20"/>
    </row>
    <row r="33801" spans="10:15" x14ac:dyDescent="0.2">
      <c r="J33801" s="20"/>
      <c r="K33801" s="20"/>
      <c r="L33801" s="20"/>
      <c r="M33801" s="20"/>
      <c r="N33801" s="20"/>
      <c r="O33801" s="20"/>
    </row>
    <row r="33802" spans="10:15" x14ac:dyDescent="0.2">
      <c r="J33802" s="20"/>
      <c r="K33802" s="20"/>
      <c r="L33802" s="20"/>
      <c r="M33802" s="20"/>
      <c r="N33802" s="20"/>
      <c r="O33802" s="20"/>
    </row>
    <row r="33803" spans="10:15" x14ac:dyDescent="0.2">
      <c r="J33803" s="20"/>
      <c r="K33803" s="20"/>
      <c r="L33803" s="20"/>
      <c r="M33803" s="20"/>
      <c r="N33803" s="20"/>
      <c r="O33803" s="20"/>
    </row>
    <row r="33804" spans="10:15" x14ac:dyDescent="0.2">
      <c r="J33804" s="20"/>
      <c r="K33804" s="20"/>
      <c r="L33804" s="20"/>
      <c r="M33804" s="20"/>
      <c r="N33804" s="20"/>
      <c r="O33804" s="20"/>
    </row>
    <row r="33805" spans="10:15" x14ac:dyDescent="0.2">
      <c r="J33805" s="20"/>
      <c r="K33805" s="20"/>
      <c r="L33805" s="20"/>
      <c r="M33805" s="20"/>
      <c r="N33805" s="20"/>
      <c r="O33805" s="20"/>
    </row>
    <row r="33806" spans="10:15" x14ac:dyDescent="0.2">
      <c r="J33806" s="20"/>
      <c r="K33806" s="20"/>
      <c r="L33806" s="20"/>
      <c r="M33806" s="20"/>
      <c r="N33806" s="20"/>
      <c r="O33806" s="20"/>
    </row>
    <row r="33807" spans="10:15" x14ac:dyDescent="0.2">
      <c r="J33807" s="20"/>
      <c r="K33807" s="20"/>
      <c r="L33807" s="20"/>
      <c r="M33807" s="20"/>
      <c r="N33807" s="20"/>
      <c r="O33807" s="20"/>
    </row>
    <row r="33808" spans="10:15" x14ac:dyDescent="0.2">
      <c r="J33808" s="20"/>
      <c r="K33808" s="20"/>
      <c r="L33808" s="20"/>
      <c r="M33808" s="20"/>
      <c r="N33808" s="20"/>
      <c r="O33808" s="20"/>
    </row>
    <row r="33809" spans="10:15" x14ac:dyDescent="0.2">
      <c r="J33809" s="20"/>
      <c r="K33809" s="20"/>
      <c r="L33809" s="20"/>
      <c r="M33809" s="20"/>
      <c r="N33809" s="20"/>
      <c r="O33809" s="20"/>
    </row>
    <row r="33810" spans="10:15" x14ac:dyDescent="0.2">
      <c r="J33810" s="20"/>
      <c r="K33810" s="20"/>
      <c r="L33810" s="20"/>
      <c r="M33810" s="20"/>
      <c r="N33810" s="20"/>
      <c r="O33810" s="20"/>
    </row>
    <row r="33811" spans="10:15" x14ac:dyDescent="0.2">
      <c r="J33811" s="20"/>
      <c r="K33811" s="20"/>
      <c r="L33811" s="20"/>
      <c r="M33811" s="20"/>
      <c r="N33811" s="20"/>
      <c r="O33811" s="20"/>
    </row>
    <row r="33812" spans="10:15" x14ac:dyDescent="0.2">
      <c r="J33812" s="20"/>
      <c r="K33812" s="20"/>
      <c r="L33812" s="20"/>
      <c r="M33812" s="20"/>
      <c r="N33812" s="20"/>
      <c r="O33812" s="20"/>
    </row>
    <row r="33813" spans="10:15" x14ac:dyDescent="0.2">
      <c r="J33813" s="20"/>
      <c r="K33813" s="20"/>
      <c r="L33813" s="20"/>
      <c r="M33813" s="20"/>
      <c r="N33813" s="20"/>
      <c r="O33813" s="20"/>
    </row>
    <row r="33814" spans="10:15" x14ac:dyDescent="0.2">
      <c r="J33814" s="20"/>
      <c r="K33814" s="20"/>
      <c r="L33814" s="20"/>
      <c r="M33814" s="20"/>
      <c r="N33814" s="20"/>
      <c r="O33814" s="20"/>
    </row>
    <row r="33815" spans="10:15" x14ac:dyDescent="0.2">
      <c r="J33815" s="20"/>
      <c r="K33815" s="20"/>
      <c r="L33815" s="20"/>
      <c r="M33815" s="20"/>
      <c r="N33815" s="20"/>
      <c r="O33815" s="20"/>
    </row>
    <row r="33816" spans="10:15" x14ac:dyDescent="0.2">
      <c r="J33816" s="20"/>
      <c r="K33816" s="20"/>
      <c r="L33816" s="20"/>
      <c r="M33816" s="20"/>
      <c r="N33816" s="20"/>
      <c r="O33816" s="20"/>
    </row>
    <row r="33817" spans="10:15" x14ac:dyDescent="0.2">
      <c r="J33817" s="20"/>
      <c r="K33817" s="20"/>
      <c r="L33817" s="20"/>
      <c r="M33817" s="20"/>
      <c r="N33817" s="20"/>
      <c r="O33817" s="20"/>
    </row>
    <row r="33818" spans="10:15" x14ac:dyDescent="0.2">
      <c r="J33818" s="20"/>
      <c r="K33818" s="20"/>
      <c r="L33818" s="20"/>
      <c r="M33818" s="20"/>
      <c r="N33818" s="20"/>
      <c r="O33818" s="20"/>
    </row>
    <row r="33819" spans="10:15" x14ac:dyDescent="0.2">
      <c r="J33819" s="20"/>
      <c r="K33819" s="20"/>
      <c r="L33819" s="20"/>
      <c r="M33819" s="20"/>
      <c r="N33819" s="20"/>
      <c r="O33819" s="20"/>
    </row>
    <row r="33820" spans="10:15" x14ac:dyDescent="0.2">
      <c r="J33820" s="20"/>
      <c r="K33820" s="20"/>
      <c r="L33820" s="20"/>
      <c r="M33820" s="20"/>
      <c r="N33820" s="20"/>
      <c r="O33820" s="20"/>
    </row>
    <row r="33821" spans="10:15" x14ac:dyDescent="0.2">
      <c r="J33821" s="20"/>
      <c r="K33821" s="20"/>
      <c r="L33821" s="20"/>
      <c r="M33821" s="20"/>
      <c r="N33821" s="20"/>
      <c r="O33821" s="20"/>
    </row>
    <row r="33822" spans="10:15" x14ac:dyDescent="0.2">
      <c r="J33822" s="20"/>
      <c r="K33822" s="20"/>
      <c r="L33822" s="20"/>
      <c r="M33822" s="20"/>
      <c r="N33822" s="20"/>
      <c r="O33822" s="20"/>
    </row>
    <row r="33823" spans="10:15" x14ac:dyDescent="0.2">
      <c r="J33823" s="20"/>
      <c r="K33823" s="20"/>
      <c r="L33823" s="20"/>
      <c r="M33823" s="20"/>
      <c r="N33823" s="20"/>
      <c r="O33823" s="20"/>
    </row>
    <row r="33824" spans="10:15" x14ac:dyDescent="0.2">
      <c r="J33824" s="20"/>
      <c r="K33824" s="20"/>
      <c r="L33824" s="20"/>
      <c r="M33824" s="20"/>
      <c r="N33824" s="20"/>
      <c r="O33824" s="20"/>
    </row>
    <row r="33825" spans="10:15" x14ac:dyDescent="0.2">
      <c r="J33825" s="20"/>
      <c r="K33825" s="20"/>
      <c r="L33825" s="20"/>
      <c r="M33825" s="20"/>
      <c r="N33825" s="20"/>
      <c r="O33825" s="20"/>
    </row>
    <row r="33826" spans="10:15" x14ac:dyDescent="0.2">
      <c r="J33826" s="20"/>
      <c r="K33826" s="20"/>
      <c r="L33826" s="20"/>
      <c r="M33826" s="20"/>
      <c r="N33826" s="20"/>
      <c r="O33826" s="20"/>
    </row>
    <row r="33827" spans="10:15" x14ac:dyDescent="0.2">
      <c r="J33827" s="20"/>
      <c r="K33827" s="20"/>
      <c r="L33827" s="20"/>
      <c r="M33827" s="20"/>
      <c r="N33827" s="20"/>
      <c r="O33827" s="20"/>
    </row>
    <row r="33828" spans="10:15" x14ac:dyDescent="0.2">
      <c r="J33828" s="20"/>
      <c r="K33828" s="20"/>
      <c r="L33828" s="20"/>
      <c r="M33828" s="20"/>
      <c r="N33828" s="20"/>
      <c r="O33828" s="20"/>
    </row>
    <row r="33829" spans="10:15" x14ac:dyDescent="0.2">
      <c r="J33829" s="20"/>
      <c r="K33829" s="20"/>
      <c r="L33829" s="20"/>
      <c r="M33829" s="20"/>
      <c r="N33829" s="20"/>
      <c r="O33829" s="20"/>
    </row>
    <row r="33830" spans="10:15" x14ac:dyDescent="0.2">
      <c r="J33830" s="20"/>
      <c r="K33830" s="20"/>
      <c r="L33830" s="20"/>
      <c r="M33830" s="20"/>
      <c r="N33830" s="20"/>
      <c r="O33830" s="20"/>
    </row>
    <row r="33831" spans="10:15" x14ac:dyDescent="0.2">
      <c r="J33831" s="20"/>
      <c r="K33831" s="20"/>
      <c r="L33831" s="20"/>
      <c r="M33831" s="20"/>
      <c r="N33831" s="20"/>
      <c r="O33831" s="20"/>
    </row>
    <row r="33832" spans="10:15" x14ac:dyDescent="0.2">
      <c r="J33832" s="20"/>
      <c r="K33832" s="20"/>
      <c r="L33832" s="20"/>
      <c r="M33832" s="20"/>
      <c r="N33832" s="20"/>
      <c r="O33832" s="20"/>
    </row>
    <row r="33833" spans="10:15" x14ac:dyDescent="0.2">
      <c r="J33833" s="20"/>
      <c r="K33833" s="20"/>
      <c r="L33833" s="20"/>
      <c r="M33833" s="20"/>
      <c r="N33833" s="20"/>
      <c r="O33833" s="20"/>
    </row>
    <row r="33834" spans="10:15" x14ac:dyDescent="0.2">
      <c r="J33834" s="20"/>
      <c r="K33834" s="20"/>
      <c r="L33834" s="20"/>
      <c r="M33834" s="20"/>
      <c r="N33834" s="20"/>
      <c r="O33834" s="20"/>
    </row>
    <row r="33835" spans="10:15" x14ac:dyDescent="0.2">
      <c r="J33835" s="20"/>
      <c r="K33835" s="20"/>
      <c r="L33835" s="20"/>
      <c r="M33835" s="20"/>
      <c r="N33835" s="20"/>
      <c r="O33835" s="20"/>
    </row>
    <row r="33836" spans="10:15" x14ac:dyDescent="0.2">
      <c r="J33836" s="20"/>
      <c r="K33836" s="20"/>
      <c r="L33836" s="20"/>
      <c r="M33836" s="20"/>
      <c r="N33836" s="20"/>
      <c r="O33836" s="20"/>
    </row>
    <row r="33837" spans="10:15" x14ac:dyDescent="0.2">
      <c r="J33837" s="20"/>
      <c r="K33837" s="20"/>
      <c r="L33837" s="20"/>
      <c r="M33837" s="20"/>
      <c r="N33837" s="20"/>
      <c r="O33837" s="20"/>
    </row>
    <row r="33838" spans="10:15" x14ac:dyDescent="0.2">
      <c r="J33838" s="20"/>
      <c r="K33838" s="20"/>
      <c r="L33838" s="20"/>
      <c r="M33838" s="20"/>
      <c r="N33838" s="20"/>
      <c r="O33838" s="20"/>
    </row>
    <row r="33839" spans="10:15" x14ac:dyDescent="0.2">
      <c r="J33839" s="20"/>
      <c r="K33839" s="20"/>
      <c r="L33839" s="20"/>
      <c r="M33839" s="20"/>
      <c r="N33839" s="20"/>
      <c r="O33839" s="20"/>
    </row>
    <row r="33840" spans="10:15" x14ac:dyDescent="0.2">
      <c r="J33840" s="20"/>
      <c r="K33840" s="20"/>
      <c r="L33840" s="20"/>
      <c r="M33840" s="20"/>
      <c r="N33840" s="20"/>
      <c r="O33840" s="20"/>
    </row>
    <row r="33841" spans="10:15" x14ac:dyDescent="0.2">
      <c r="J33841" s="20"/>
      <c r="K33841" s="20"/>
      <c r="L33841" s="20"/>
      <c r="M33841" s="20"/>
      <c r="N33841" s="20"/>
      <c r="O33841" s="20"/>
    </row>
    <row r="33842" spans="10:15" x14ac:dyDescent="0.2">
      <c r="J33842" s="20"/>
      <c r="K33842" s="20"/>
      <c r="L33842" s="20"/>
      <c r="M33842" s="20"/>
      <c r="N33842" s="20"/>
      <c r="O33842" s="20"/>
    </row>
    <row r="33843" spans="10:15" x14ac:dyDescent="0.2">
      <c r="J33843" s="20"/>
      <c r="K33843" s="20"/>
      <c r="L33843" s="20"/>
      <c r="M33843" s="20"/>
      <c r="N33843" s="20"/>
      <c r="O33843" s="20"/>
    </row>
    <row r="33844" spans="10:15" x14ac:dyDescent="0.2">
      <c r="J33844" s="20"/>
      <c r="K33844" s="20"/>
      <c r="L33844" s="20"/>
      <c r="M33844" s="20"/>
      <c r="N33844" s="20"/>
      <c r="O33844" s="20"/>
    </row>
    <row r="33845" spans="10:15" x14ac:dyDescent="0.2">
      <c r="J33845" s="20"/>
      <c r="K33845" s="20"/>
      <c r="L33845" s="20"/>
      <c r="M33845" s="20"/>
      <c r="N33845" s="20"/>
      <c r="O33845" s="20"/>
    </row>
    <row r="33846" spans="10:15" x14ac:dyDescent="0.2">
      <c r="J33846" s="20"/>
      <c r="K33846" s="20"/>
      <c r="L33846" s="20"/>
      <c r="M33846" s="20"/>
      <c r="N33846" s="20"/>
      <c r="O33846" s="20"/>
    </row>
    <row r="33847" spans="10:15" x14ac:dyDescent="0.2">
      <c r="J33847" s="20"/>
      <c r="K33847" s="20"/>
      <c r="L33847" s="20"/>
      <c r="M33847" s="20"/>
      <c r="N33847" s="20"/>
      <c r="O33847" s="20"/>
    </row>
    <row r="33848" spans="10:15" x14ac:dyDescent="0.2">
      <c r="J33848" s="20"/>
      <c r="K33848" s="20"/>
      <c r="L33848" s="20"/>
      <c r="M33848" s="20"/>
      <c r="N33848" s="20"/>
      <c r="O33848" s="20"/>
    </row>
    <row r="33849" spans="10:15" x14ac:dyDescent="0.2">
      <c r="J33849" s="20"/>
      <c r="K33849" s="20"/>
      <c r="L33849" s="20"/>
      <c r="M33849" s="20"/>
      <c r="N33849" s="20"/>
      <c r="O33849" s="20"/>
    </row>
    <row r="33850" spans="10:15" x14ac:dyDescent="0.2">
      <c r="J33850" s="20"/>
      <c r="K33850" s="20"/>
      <c r="L33850" s="20"/>
      <c r="M33850" s="20"/>
      <c r="N33850" s="20"/>
      <c r="O33850" s="20"/>
    </row>
    <row r="33851" spans="10:15" x14ac:dyDescent="0.2">
      <c r="J33851" s="20"/>
      <c r="K33851" s="20"/>
      <c r="L33851" s="20"/>
      <c r="M33851" s="20"/>
      <c r="N33851" s="20"/>
      <c r="O33851" s="20"/>
    </row>
    <row r="33852" spans="10:15" x14ac:dyDescent="0.2">
      <c r="J33852" s="20"/>
      <c r="K33852" s="20"/>
      <c r="L33852" s="20"/>
      <c r="M33852" s="20"/>
      <c r="N33852" s="20"/>
      <c r="O33852" s="20"/>
    </row>
    <row r="33853" spans="10:15" x14ac:dyDescent="0.2">
      <c r="J33853" s="20"/>
      <c r="K33853" s="20"/>
      <c r="L33853" s="20"/>
      <c r="M33853" s="20"/>
      <c r="N33853" s="20"/>
      <c r="O33853" s="20"/>
    </row>
    <row r="33854" spans="10:15" x14ac:dyDescent="0.2">
      <c r="J33854" s="20"/>
      <c r="K33854" s="20"/>
      <c r="L33854" s="20"/>
      <c r="M33854" s="20"/>
      <c r="N33854" s="20"/>
      <c r="O33854" s="20"/>
    </row>
    <row r="33855" spans="10:15" x14ac:dyDescent="0.2">
      <c r="J33855" s="20"/>
      <c r="K33855" s="20"/>
      <c r="L33855" s="20"/>
      <c r="M33855" s="20"/>
      <c r="N33855" s="20"/>
      <c r="O33855" s="20"/>
    </row>
    <row r="33856" spans="10:15" x14ac:dyDescent="0.2">
      <c r="J33856" s="20"/>
      <c r="K33856" s="20"/>
      <c r="L33856" s="20"/>
      <c r="M33856" s="20"/>
      <c r="N33856" s="20"/>
      <c r="O33856" s="20"/>
    </row>
    <row r="33857" spans="10:15" x14ac:dyDescent="0.2">
      <c r="J33857" s="20"/>
      <c r="K33857" s="20"/>
      <c r="L33857" s="20"/>
      <c r="M33857" s="20"/>
      <c r="N33857" s="20"/>
      <c r="O33857" s="20"/>
    </row>
    <row r="33858" spans="10:15" x14ac:dyDescent="0.2">
      <c r="J33858" s="20"/>
      <c r="K33858" s="20"/>
      <c r="L33858" s="20"/>
      <c r="M33858" s="20"/>
      <c r="N33858" s="20"/>
      <c r="O33858" s="20"/>
    </row>
    <row r="33859" spans="10:15" x14ac:dyDescent="0.2">
      <c r="J33859" s="20"/>
      <c r="K33859" s="20"/>
      <c r="L33859" s="20"/>
      <c r="M33859" s="20"/>
      <c r="N33859" s="20"/>
      <c r="O33859" s="20"/>
    </row>
    <row r="33860" spans="10:15" x14ac:dyDescent="0.2">
      <c r="J33860" s="20"/>
      <c r="K33860" s="20"/>
      <c r="L33860" s="20"/>
      <c r="M33860" s="20"/>
      <c r="N33860" s="20"/>
      <c r="O33860" s="20"/>
    </row>
    <row r="33861" spans="10:15" x14ac:dyDescent="0.2">
      <c r="J33861" s="20"/>
      <c r="K33861" s="20"/>
      <c r="L33861" s="20"/>
      <c r="M33861" s="20"/>
      <c r="N33861" s="20"/>
      <c r="O33861" s="20"/>
    </row>
    <row r="33862" spans="10:15" x14ac:dyDescent="0.2">
      <c r="J33862" s="20"/>
      <c r="K33862" s="20"/>
      <c r="L33862" s="20"/>
      <c r="M33862" s="20"/>
      <c r="N33862" s="20"/>
      <c r="O33862" s="20"/>
    </row>
    <row r="33863" spans="10:15" x14ac:dyDescent="0.2">
      <c r="J33863" s="20"/>
      <c r="K33863" s="20"/>
      <c r="L33863" s="20"/>
      <c r="M33863" s="20"/>
      <c r="N33863" s="20"/>
      <c r="O33863" s="20"/>
    </row>
    <row r="33864" spans="10:15" x14ac:dyDescent="0.2">
      <c r="J33864" s="20"/>
      <c r="K33864" s="20"/>
      <c r="L33864" s="20"/>
      <c r="M33864" s="20"/>
      <c r="N33864" s="20"/>
      <c r="O33864" s="20"/>
    </row>
    <row r="33865" spans="10:15" x14ac:dyDescent="0.2">
      <c r="J33865" s="20"/>
      <c r="K33865" s="20"/>
      <c r="L33865" s="20"/>
      <c r="M33865" s="20"/>
      <c r="N33865" s="20"/>
      <c r="O33865" s="20"/>
    </row>
    <row r="33866" spans="10:15" x14ac:dyDescent="0.2">
      <c r="J33866" s="20"/>
      <c r="K33866" s="20"/>
      <c r="L33866" s="20"/>
      <c r="M33866" s="20"/>
      <c r="N33866" s="20"/>
      <c r="O33866" s="20"/>
    </row>
    <row r="33867" spans="10:15" x14ac:dyDescent="0.2">
      <c r="J33867" s="20"/>
      <c r="K33867" s="20"/>
      <c r="L33867" s="20"/>
      <c r="M33867" s="20"/>
      <c r="N33867" s="20"/>
      <c r="O33867" s="20"/>
    </row>
    <row r="33868" spans="10:15" x14ac:dyDescent="0.2">
      <c r="J33868" s="20"/>
      <c r="K33868" s="20"/>
      <c r="L33868" s="20"/>
      <c r="M33868" s="20"/>
      <c r="N33868" s="20"/>
      <c r="O33868" s="20"/>
    </row>
    <row r="33869" spans="10:15" x14ac:dyDescent="0.2">
      <c r="J33869" s="20"/>
      <c r="K33869" s="20"/>
      <c r="L33869" s="20"/>
      <c r="M33869" s="20"/>
      <c r="N33869" s="20"/>
      <c r="O33869" s="20"/>
    </row>
    <row r="33870" spans="10:15" x14ac:dyDescent="0.2">
      <c r="J33870" s="20"/>
      <c r="K33870" s="20"/>
      <c r="L33870" s="20"/>
      <c r="M33870" s="20"/>
      <c r="N33870" s="20"/>
      <c r="O33870" s="20"/>
    </row>
    <row r="33871" spans="10:15" x14ac:dyDescent="0.2">
      <c r="J33871" s="20"/>
      <c r="K33871" s="20"/>
      <c r="L33871" s="20"/>
      <c r="M33871" s="20"/>
      <c r="N33871" s="20"/>
      <c r="O33871" s="20"/>
    </row>
    <row r="33872" spans="10:15" x14ac:dyDescent="0.2">
      <c r="J33872" s="20"/>
      <c r="K33872" s="20"/>
      <c r="L33872" s="20"/>
      <c r="M33872" s="20"/>
      <c r="N33872" s="20"/>
      <c r="O33872" s="20"/>
    </row>
    <row r="33873" spans="10:15" x14ac:dyDescent="0.2">
      <c r="J33873" s="20"/>
      <c r="K33873" s="20"/>
      <c r="L33873" s="20"/>
      <c r="M33873" s="20"/>
      <c r="N33873" s="20"/>
      <c r="O33873" s="20"/>
    </row>
    <row r="33874" spans="10:15" x14ac:dyDescent="0.2">
      <c r="J33874" s="20"/>
      <c r="K33874" s="20"/>
      <c r="L33874" s="20"/>
      <c r="M33874" s="20"/>
      <c r="N33874" s="20"/>
      <c r="O33874" s="20"/>
    </row>
    <row r="33875" spans="10:15" x14ac:dyDescent="0.2">
      <c r="J33875" s="20"/>
      <c r="K33875" s="20"/>
      <c r="L33875" s="20"/>
      <c r="M33875" s="20"/>
      <c r="N33875" s="20"/>
      <c r="O33875" s="20"/>
    </row>
    <row r="33876" spans="10:15" x14ac:dyDescent="0.2">
      <c r="J33876" s="20"/>
      <c r="K33876" s="20"/>
      <c r="L33876" s="20"/>
      <c r="M33876" s="20"/>
      <c r="N33876" s="20"/>
      <c r="O33876" s="20"/>
    </row>
    <row r="33877" spans="10:15" x14ac:dyDescent="0.2">
      <c r="J33877" s="20"/>
      <c r="K33877" s="20"/>
      <c r="L33877" s="20"/>
      <c r="M33877" s="20"/>
      <c r="N33877" s="20"/>
      <c r="O33877" s="20"/>
    </row>
    <row r="33878" spans="10:15" x14ac:dyDescent="0.2">
      <c r="J33878" s="20"/>
      <c r="K33878" s="20"/>
      <c r="L33878" s="20"/>
      <c r="M33878" s="20"/>
      <c r="N33878" s="20"/>
      <c r="O33878" s="20"/>
    </row>
    <row r="33879" spans="10:15" x14ac:dyDescent="0.2">
      <c r="J33879" s="20"/>
      <c r="K33879" s="20"/>
      <c r="L33879" s="20"/>
      <c r="M33879" s="20"/>
      <c r="N33879" s="20"/>
      <c r="O33879" s="20"/>
    </row>
    <row r="33880" spans="10:15" x14ac:dyDescent="0.2">
      <c r="J33880" s="20"/>
      <c r="K33880" s="20"/>
      <c r="L33880" s="20"/>
      <c r="M33880" s="20"/>
      <c r="N33880" s="20"/>
      <c r="O33880" s="20"/>
    </row>
    <row r="33881" spans="10:15" x14ac:dyDescent="0.2">
      <c r="J33881" s="20"/>
      <c r="K33881" s="20"/>
      <c r="L33881" s="20"/>
      <c r="M33881" s="20"/>
      <c r="N33881" s="20"/>
      <c r="O33881" s="20"/>
    </row>
    <row r="33882" spans="10:15" x14ac:dyDescent="0.2">
      <c r="J33882" s="20"/>
      <c r="K33882" s="20"/>
      <c r="L33882" s="20"/>
      <c r="M33882" s="20"/>
      <c r="N33882" s="20"/>
      <c r="O33882" s="20"/>
    </row>
    <row r="33883" spans="10:15" x14ac:dyDescent="0.2">
      <c r="J33883" s="20"/>
      <c r="K33883" s="20"/>
      <c r="L33883" s="20"/>
      <c r="M33883" s="20"/>
      <c r="N33883" s="20"/>
      <c r="O33883" s="20"/>
    </row>
    <row r="33884" spans="10:15" x14ac:dyDescent="0.2">
      <c r="J33884" s="20"/>
      <c r="K33884" s="20"/>
      <c r="L33884" s="20"/>
      <c r="M33884" s="20"/>
      <c r="N33884" s="20"/>
      <c r="O33884" s="20"/>
    </row>
    <row r="33885" spans="10:15" x14ac:dyDescent="0.2">
      <c r="J33885" s="20"/>
      <c r="K33885" s="20"/>
      <c r="L33885" s="20"/>
      <c r="M33885" s="20"/>
      <c r="N33885" s="20"/>
      <c r="O33885" s="20"/>
    </row>
    <row r="33886" spans="10:15" x14ac:dyDescent="0.2">
      <c r="J33886" s="20"/>
      <c r="K33886" s="20"/>
      <c r="L33886" s="20"/>
      <c r="M33886" s="20"/>
      <c r="N33886" s="20"/>
      <c r="O33886" s="20"/>
    </row>
    <row r="33887" spans="10:15" x14ac:dyDescent="0.2">
      <c r="J33887" s="20"/>
      <c r="K33887" s="20"/>
      <c r="L33887" s="20"/>
      <c r="M33887" s="20"/>
      <c r="N33887" s="20"/>
      <c r="O33887" s="20"/>
    </row>
    <row r="33888" spans="10:15" x14ac:dyDescent="0.2">
      <c r="J33888" s="20"/>
      <c r="K33888" s="20"/>
      <c r="L33888" s="20"/>
      <c r="M33888" s="20"/>
      <c r="N33888" s="20"/>
      <c r="O33888" s="20"/>
    </row>
    <row r="33889" spans="10:15" x14ac:dyDescent="0.2">
      <c r="J33889" s="20"/>
      <c r="K33889" s="20"/>
      <c r="L33889" s="20"/>
      <c r="M33889" s="20"/>
      <c r="N33889" s="20"/>
      <c r="O33889" s="20"/>
    </row>
    <row r="33890" spans="10:15" x14ac:dyDescent="0.2">
      <c r="J33890" s="20"/>
      <c r="K33890" s="20"/>
      <c r="L33890" s="20"/>
      <c r="M33890" s="20"/>
      <c r="N33890" s="20"/>
      <c r="O33890" s="20"/>
    </row>
    <row r="33891" spans="10:15" x14ac:dyDescent="0.2">
      <c r="J33891" s="20"/>
      <c r="K33891" s="20"/>
      <c r="L33891" s="20"/>
      <c r="M33891" s="20"/>
      <c r="N33891" s="20"/>
      <c r="O33891" s="20"/>
    </row>
    <row r="33892" spans="10:15" x14ac:dyDescent="0.2">
      <c r="J33892" s="20"/>
      <c r="K33892" s="20"/>
      <c r="L33892" s="20"/>
      <c r="M33892" s="20"/>
      <c r="N33892" s="20"/>
      <c r="O33892" s="20"/>
    </row>
    <row r="33893" spans="10:15" x14ac:dyDescent="0.2">
      <c r="J33893" s="20"/>
      <c r="K33893" s="20"/>
      <c r="L33893" s="20"/>
      <c r="M33893" s="20"/>
      <c r="N33893" s="20"/>
      <c r="O33893" s="20"/>
    </row>
    <row r="33894" spans="10:15" x14ac:dyDescent="0.2">
      <c r="J33894" s="20"/>
      <c r="K33894" s="20"/>
      <c r="L33894" s="20"/>
      <c r="M33894" s="20"/>
      <c r="N33894" s="20"/>
      <c r="O33894" s="20"/>
    </row>
    <row r="33895" spans="10:15" x14ac:dyDescent="0.2">
      <c r="J33895" s="20"/>
      <c r="K33895" s="20"/>
      <c r="L33895" s="20"/>
      <c r="M33895" s="20"/>
      <c r="N33895" s="20"/>
      <c r="O33895" s="20"/>
    </row>
    <row r="33896" spans="10:15" x14ac:dyDescent="0.2">
      <c r="J33896" s="20"/>
      <c r="K33896" s="20"/>
      <c r="L33896" s="20"/>
      <c r="M33896" s="20"/>
      <c r="N33896" s="20"/>
      <c r="O33896" s="20"/>
    </row>
    <row r="33897" spans="10:15" x14ac:dyDescent="0.2">
      <c r="J33897" s="20"/>
      <c r="K33897" s="20"/>
      <c r="L33897" s="20"/>
      <c r="M33897" s="20"/>
      <c r="N33897" s="20"/>
      <c r="O33897" s="20"/>
    </row>
    <row r="33898" spans="10:15" x14ac:dyDescent="0.2">
      <c r="J33898" s="20"/>
      <c r="K33898" s="20"/>
      <c r="L33898" s="20"/>
      <c r="M33898" s="20"/>
      <c r="N33898" s="20"/>
      <c r="O33898" s="20"/>
    </row>
    <row r="33899" spans="10:15" x14ac:dyDescent="0.2">
      <c r="J33899" s="20"/>
      <c r="K33899" s="20"/>
      <c r="L33899" s="20"/>
      <c r="M33899" s="20"/>
      <c r="N33899" s="20"/>
      <c r="O33899" s="20"/>
    </row>
    <row r="33900" spans="10:15" x14ac:dyDescent="0.2">
      <c r="J33900" s="20"/>
      <c r="K33900" s="20"/>
      <c r="L33900" s="20"/>
      <c r="M33900" s="20"/>
      <c r="N33900" s="20"/>
      <c r="O33900" s="20"/>
    </row>
    <row r="33901" spans="10:15" x14ac:dyDescent="0.2">
      <c r="J33901" s="20"/>
      <c r="K33901" s="20"/>
      <c r="L33901" s="20"/>
      <c r="M33901" s="20"/>
      <c r="N33901" s="20"/>
      <c r="O33901" s="20"/>
    </row>
    <row r="33902" spans="10:15" x14ac:dyDescent="0.2">
      <c r="J33902" s="20"/>
      <c r="K33902" s="20"/>
      <c r="L33902" s="20"/>
      <c r="M33902" s="20"/>
      <c r="N33902" s="20"/>
      <c r="O33902" s="20"/>
    </row>
    <row r="33903" spans="10:15" x14ac:dyDescent="0.2">
      <c r="J33903" s="20"/>
      <c r="K33903" s="20"/>
      <c r="L33903" s="20"/>
      <c r="M33903" s="20"/>
      <c r="N33903" s="20"/>
      <c r="O33903" s="20"/>
    </row>
    <row r="33904" spans="10:15" x14ac:dyDescent="0.2">
      <c r="J33904" s="20"/>
      <c r="K33904" s="20"/>
      <c r="L33904" s="20"/>
      <c r="M33904" s="20"/>
      <c r="N33904" s="20"/>
      <c r="O33904" s="20"/>
    </row>
    <row r="33905" spans="10:15" x14ac:dyDescent="0.2">
      <c r="J33905" s="20"/>
      <c r="K33905" s="20"/>
      <c r="L33905" s="20"/>
      <c r="M33905" s="20"/>
      <c r="N33905" s="20"/>
      <c r="O33905" s="20"/>
    </row>
    <row r="33906" spans="10:15" x14ac:dyDescent="0.2">
      <c r="J33906" s="20"/>
      <c r="K33906" s="20"/>
      <c r="L33906" s="20"/>
      <c r="M33906" s="20"/>
      <c r="N33906" s="20"/>
      <c r="O33906" s="20"/>
    </row>
    <row r="33907" spans="10:15" x14ac:dyDescent="0.2">
      <c r="J33907" s="20"/>
      <c r="K33907" s="20"/>
      <c r="L33907" s="20"/>
      <c r="M33907" s="20"/>
      <c r="N33907" s="20"/>
      <c r="O33907" s="20"/>
    </row>
    <row r="33908" spans="10:15" x14ac:dyDescent="0.2">
      <c r="J33908" s="20"/>
      <c r="K33908" s="20"/>
      <c r="L33908" s="20"/>
      <c r="M33908" s="20"/>
      <c r="N33908" s="20"/>
      <c r="O33908" s="20"/>
    </row>
    <row r="33909" spans="10:15" x14ac:dyDescent="0.2">
      <c r="J33909" s="20"/>
      <c r="K33909" s="20"/>
      <c r="L33909" s="20"/>
      <c r="M33909" s="20"/>
      <c r="N33909" s="20"/>
      <c r="O33909" s="20"/>
    </row>
    <row r="33910" spans="10:15" x14ac:dyDescent="0.2">
      <c r="J33910" s="20"/>
      <c r="K33910" s="20"/>
      <c r="L33910" s="20"/>
      <c r="M33910" s="20"/>
      <c r="N33910" s="20"/>
      <c r="O33910" s="20"/>
    </row>
    <row r="33911" spans="10:15" x14ac:dyDescent="0.2">
      <c r="J33911" s="20"/>
      <c r="K33911" s="20"/>
      <c r="L33911" s="20"/>
      <c r="M33911" s="20"/>
      <c r="N33911" s="20"/>
      <c r="O33911" s="20"/>
    </row>
    <row r="33912" spans="10:15" x14ac:dyDescent="0.2">
      <c r="J33912" s="20"/>
      <c r="K33912" s="20"/>
      <c r="L33912" s="20"/>
      <c r="M33912" s="20"/>
      <c r="N33912" s="20"/>
      <c r="O33912" s="20"/>
    </row>
    <row r="33913" spans="10:15" x14ac:dyDescent="0.2">
      <c r="J33913" s="20"/>
      <c r="K33913" s="20"/>
      <c r="L33913" s="20"/>
      <c r="M33913" s="20"/>
      <c r="N33913" s="20"/>
      <c r="O33913" s="20"/>
    </row>
    <row r="33914" spans="10:15" x14ac:dyDescent="0.2">
      <c r="J33914" s="20"/>
      <c r="K33914" s="20"/>
      <c r="L33914" s="20"/>
      <c r="M33914" s="20"/>
      <c r="N33914" s="20"/>
      <c r="O33914" s="20"/>
    </row>
    <row r="33915" spans="10:15" x14ac:dyDescent="0.2">
      <c r="J33915" s="20"/>
      <c r="K33915" s="20"/>
      <c r="L33915" s="20"/>
      <c r="M33915" s="20"/>
      <c r="N33915" s="20"/>
      <c r="O33915" s="20"/>
    </row>
    <row r="33916" spans="10:15" x14ac:dyDescent="0.2">
      <c r="J33916" s="20"/>
      <c r="K33916" s="20"/>
      <c r="L33916" s="20"/>
      <c r="M33916" s="20"/>
      <c r="N33916" s="20"/>
      <c r="O33916" s="20"/>
    </row>
    <row r="33917" spans="10:15" x14ac:dyDescent="0.2">
      <c r="J33917" s="20"/>
      <c r="K33917" s="20"/>
      <c r="L33917" s="20"/>
      <c r="M33917" s="20"/>
      <c r="N33917" s="20"/>
      <c r="O33917" s="20"/>
    </row>
    <row r="33918" spans="10:15" x14ac:dyDescent="0.2">
      <c r="J33918" s="20"/>
      <c r="K33918" s="20"/>
      <c r="L33918" s="20"/>
      <c r="M33918" s="20"/>
      <c r="N33918" s="20"/>
      <c r="O33918" s="20"/>
    </row>
    <row r="33919" spans="10:15" x14ac:dyDescent="0.2">
      <c r="J33919" s="20"/>
      <c r="K33919" s="20"/>
      <c r="L33919" s="20"/>
      <c r="M33919" s="20"/>
      <c r="N33919" s="20"/>
      <c r="O33919" s="20"/>
    </row>
    <row r="33920" spans="10:15" x14ac:dyDescent="0.2">
      <c r="J33920" s="20"/>
      <c r="K33920" s="20"/>
      <c r="L33920" s="20"/>
      <c r="M33920" s="20"/>
      <c r="N33920" s="20"/>
      <c r="O33920" s="20"/>
    </row>
    <row r="33921" spans="10:15" x14ac:dyDescent="0.2">
      <c r="J33921" s="20"/>
      <c r="K33921" s="20"/>
      <c r="L33921" s="20"/>
      <c r="M33921" s="20"/>
      <c r="N33921" s="20"/>
      <c r="O33921" s="20"/>
    </row>
    <row r="33922" spans="10:15" x14ac:dyDescent="0.2">
      <c r="J33922" s="20"/>
      <c r="K33922" s="20"/>
      <c r="L33922" s="20"/>
      <c r="M33922" s="20"/>
      <c r="N33922" s="20"/>
      <c r="O33922" s="20"/>
    </row>
    <row r="33923" spans="10:15" x14ac:dyDescent="0.2">
      <c r="J33923" s="20"/>
      <c r="K33923" s="20"/>
      <c r="L33923" s="20"/>
      <c r="M33923" s="20"/>
      <c r="N33923" s="20"/>
      <c r="O33923" s="20"/>
    </row>
    <row r="33924" spans="10:15" x14ac:dyDescent="0.2">
      <c r="J33924" s="20"/>
      <c r="K33924" s="20"/>
      <c r="L33924" s="20"/>
      <c r="M33924" s="20"/>
      <c r="N33924" s="20"/>
      <c r="O33924" s="20"/>
    </row>
    <row r="33925" spans="10:15" x14ac:dyDescent="0.2">
      <c r="J33925" s="20"/>
      <c r="K33925" s="20"/>
      <c r="L33925" s="20"/>
      <c r="M33925" s="20"/>
      <c r="N33925" s="20"/>
      <c r="O33925" s="20"/>
    </row>
    <row r="33926" spans="10:15" x14ac:dyDescent="0.2">
      <c r="J33926" s="20"/>
      <c r="K33926" s="20"/>
      <c r="L33926" s="20"/>
      <c r="M33926" s="20"/>
      <c r="N33926" s="20"/>
      <c r="O33926" s="20"/>
    </row>
    <row r="33927" spans="10:15" x14ac:dyDescent="0.2">
      <c r="J33927" s="20"/>
      <c r="K33927" s="20"/>
      <c r="L33927" s="20"/>
      <c r="M33927" s="20"/>
      <c r="N33927" s="20"/>
      <c r="O33927" s="20"/>
    </row>
    <row r="33928" spans="10:15" x14ac:dyDescent="0.2">
      <c r="J33928" s="20"/>
      <c r="K33928" s="20"/>
      <c r="L33928" s="20"/>
      <c r="M33928" s="20"/>
      <c r="N33928" s="20"/>
      <c r="O33928" s="20"/>
    </row>
    <row r="33929" spans="10:15" x14ac:dyDescent="0.2">
      <c r="J33929" s="20"/>
      <c r="K33929" s="20"/>
      <c r="L33929" s="20"/>
      <c r="M33929" s="20"/>
      <c r="N33929" s="20"/>
      <c r="O33929" s="20"/>
    </row>
    <row r="33930" spans="10:15" x14ac:dyDescent="0.2">
      <c r="J33930" s="20"/>
      <c r="K33930" s="20"/>
      <c r="L33930" s="20"/>
      <c r="M33930" s="20"/>
      <c r="N33930" s="20"/>
      <c r="O33930" s="20"/>
    </row>
    <row r="33931" spans="10:15" x14ac:dyDescent="0.2">
      <c r="J33931" s="20"/>
      <c r="K33931" s="20"/>
      <c r="L33931" s="20"/>
      <c r="M33931" s="20"/>
      <c r="N33931" s="20"/>
      <c r="O33931" s="20"/>
    </row>
    <row r="33932" spans="10:15" x14ac:dyDescent="0.2">
      <c r="J33932" s="20"/>
      <c r="K33932" s="20"/>
      <c r="L33932" s="20"/>
      <c r="M33932" s="20"/>
      <c r="N33932" s="20"/>
      <c r="O33932" s="20"/>
    </row>
    <row r="33933" spans="10:15" x14ac:dyDescent="0.2">
      <c r="J33933" s="20"/>
      <c r="K33933" s="20"/>
      <c r="L33933" s="20"/>
      <c r="M33933" s="20"/>
      <c r="N33933" s="20"/>
      <c r="O33933" s="20"/>
    </row>
    <row r="33934" spans="10:15" x14ac:dyDescent="0.2">
      <c r="J33934" s="20"/>
      <c r="K33934" s="20"/>
      <c r="L33934" s="20"/>
      <c r="M33934" s="20"/>
      <c r="N33934" s="20"/>
      <c r="O33934" s="20"/>
    </row>
    <row r="33935" spans="10:15" x14ac:dyDescent="0.2">
      <c r="J33935" s="20"/>
      <c r="K33935" s="20"/>
      <c r="L33935" s="20"/>
      <c r="M33935" s="20"/>
      <c r="N33935" s="20"/>
      <c r="O33935" s="20"/>
    </row>
    <row r="33936" spans="10:15" x14ac:dyDescent="0.2">
      <c r="J33936" s="20"/>
      <c r="K33936" s="20"/>
      <c r="L33936" s="20"/>
      <c r="M33936" s="20"/>
      <c r="N33936" s="20"/>
      <c r="O33936" s="20"/>
    </row>
    <row r="33937" spans="10:15" x14ac:dyDescent="0.2">
      <c r="J33937" s="20"/>
      <c r="K33937" s="20"/>
      <c r="L33937" s="20"/>
      <c r="M33937" s="20"/>
      <c r="N33937" s="20"/>
      <c r="O33937" s="20"/>
    </row>
    <row r="33938" spans="10:15" x14ac:dyDescent="0.2">
      <c r="J33938" s="20"/>
      <c r="K33938" s="20"/>
      <c r="L33938" s="20"/>
      <c r="M33938" s="20"/>
      <c r="N33938" s="20"/>
      <c r="O33938" s="20"/>
    </row>
    <row r="33939" spans="10:15" x14ac:dyDescent="0.2">
      <c r="J33939" s="20"/>
      <c r="K33939" s="20"/>
      <c r="L33939" s="20"/>
      <c r="M33939" s="20"/>
      <c r="N33939" s="20"/>
      <c r="O33939" s="20"/>
    </row>
    <row r="33940" spans="10:15" x14ac:dyDescent="0.2">
      <c r="J33940" s="20"/>
      <c r="K33940" s="20"/>
      <c r="L33940" s="20"/>
      <c r="M33940" s="20"/>
      <c r="N33940" s="20"/>
      <c r="O33940" s="20"/>
    </row>
    <row r="33941" spans="10:15" x14ac:dyDescent="0.2">
      <c r="J33941" s="20"/>
      <c r="K33941" s="20"/>
      <c r="L33941" s="20"/>
      <c r="M33941" s="20"/>
      <c r="N33941" s="20"/>
      <c r="O33941" s="20"/>
    </row>
    <row r="33942" spans="10:15" x14ac:dyDescent="0.2">
      <c r="J33942" s="20"/>
      <c r="K33942" s="20"/>
      <c r="L33942" s="20"/>
      <c r="M33942" s="20"/>
      <c r="N33942" s="20"/>
      <c r="O33942" s="20"/>
    </row>
    <row r="33943" spans="10:15" x14ac:dyDescent="0.2">
      <c r="J33943" s="20"/>
      <c r="K33943" s="20"/>
      <c r="L33943" s="20"/>
      <c r="M33943" s="20"/>
      <c r="N33943" s="20"/>
      <c r="O33943" s="20"/>
    </row>
    <row r="33944" spans="10:15" x14ac:dyDescent="0.2">
      <c r="J33944" s="20"/>
      <c r="K33944" s="20"/>
      <c r="L33944" s="20"/>
      <c r="M33944" s="20"/>
      <c r="N33944" s="20"/>
      <c r="O33944" s="20"/>
    </row>
    <row r="33945" spans="10:15" x14ac:dyDescent="0.2">
      <c r="J33945" s="20"/>
      <c r="K33945" s="20"/>
      <c r="L33945" s="20"/>
      <c r="M33945" s="20"/>
      <c r="N33945" s="20"/>
      <c r="O33945" s="20"/>
    </row>
    <row r="33946" spans="10:15" x14ac:dyDescent="0.2">
      <c r="J33946" s="20"/>
      <c r="K33946" s="20"/>
      <c r="L33946" s="20"/>
      <c r="M33946" s="20"/>
      <c r="N33946" s="20"/>
      <c r="O33946" s="20"/>
    </row>
    <row r="33947" spans="10:15" x14ac:dyDescent="0.2">
      <c r="J33947" s="20"/>
      <c r="K33947" s="20"/>
      <c r="L33947" s="20"/>
      <c r="M33947" s="20"/>
      <c r="N33947" s="20"/>
      <c r="O33947" s="20"/>
    </row>
    <row r="33948" spans="10:15" x14ac:dyDescent="0.2">
      <c r="J33948" s="20"/>
      <c r="K33948" s="20"/>
      <c r="L33948" s="20"/>
      <c r="M33948" s="20"/>
      <c r="N33948" s="20"/>
      <c r="O33948" s="20"/>
    </row>
    <row r="33949" spans="10:15" x14ac:dyDescent="0.2">
      <c r="J33949" s="20"/>
      <c r="K33949" s="20"/>
      <c r="L33949" s="20"/>
      <c r="M33949" s="20"/>
      <c r="N33949" s="20"/>
      <c r="O33949" s="20"/>
    </row>
    <row r="33950" spans="10:15" x14ac:dyDescent="0.2">
      <c r="J33950" s="20"/>
      <c r="K33950" s="20"/>
      <c r="L33950" s="20"/>
      <c r="M33950" s="20"/>
      <c r="N33950" s="20"/>
      <c r="O33950" s="20"/>
    </row>
    <row r="33951" spans="10:15" x14ac:dyDescent="0.2">
      <c r="J33951" s="20"/>
      <c r="K33951" s="20"/>
      <c r="L33951" s="20"/>
      <c r="M33951" s="20"/>
      <c r="N33951" s="20"/>
      <c r="O33951" s="20"/>
    </row>
    <row r="33952" spans="10:15" x14ac:dyDescent="0.2">
      <c r="J33952" s="20"/>
      <c r="K33952" s="20"/>
      <c r="L33952" s="20"/>
      <c r="M33952" s="20"/>
      <c r="N33952" s="20"/>
      <c r="O33952" s="20"/>
    </row>
    <row r="33953" spans="10:15" x14ac:dyDescent="0.2">
      <c r="J33953" s="20"/>
      <c r="K33953" s="20"/>
      <c r="L33953" s="20"/>
      <c r="M33953" s="20"/>
      <c r="N33953" s="20"/>
      <c r="O33953" s="20"/>
    </row>
    <row r="33954" spans="10:15" x14ac:dyDescent="0.2">
      <c r="J33954" s="20"/>
      <c r="K33954" s="20"/>
      <c r="L33954" s="20"/>
      <c r="M33954" s="20"/>
      <c r="N33954" s="20"/>
      <c r="O33954" s="20"/>
    </row>
    <row r="33955" spans="10:15" x14ac:dyDescent="0.2">
      <c r="J33955" s="20"/>
      <c r="K33955" s="20"/>
      <c r="L33955" s="20"/>
      <c r="M33955" s="20"/>
      <c r="N33955" s="20"/>
      <c r="O33955" s="20"/>
    </row>
    <row r="33956" spans="10:15" x14ac:dyDescent="0.2">
      <c r="J33956" s="20"/>
      <c r="K33956" s="20"/>
      <c r="L33956" s="20"/>
      <c r="M33956" s="20"/>
      <c r="N33956" s="20"/>
      <c r="O33956" s="20"/>
    </row>
    <row r="33957" spans="10:15" x14ac:dyDescent="0.2">
      <c r="J33957" s="20"/>
      <c r="K33957" s="20"/>
      <c r="L33957" s="20"/>
      <c r="M33957" s="20"/>
      <c r="N33957" s="20"/>
      <c r="O33957" s="20"/>
    </row>
    <row r="33958" spans="10:15" x14ac:dyDescent="0.2">
      <c r="J33958" s="20"/>
      <c r="K33958" s="20"/>
      <c r="L33958" s="20"/>
      <c r="M33958" s="20"/>
      <c r="N33958" s="20"/>
      <c r="O33958" s="20"/>
    </row>
    <row r="33959" spans="10:15" x14ac:dyDescent="0.2">
      <c r="J33959" s="20"/>
      <c r="K33959" s="20"/>
      <c r="L33959" s="20"/>
      <c r="M33959" s="20"/>
      <c r="N33959" s="20"/>
      <c r="O33959" s="20"/>
    </row>
    <row r="33960" spans="10:15" x14ac:dyDescent="0.2">
      <c r="J33960" s="20"/>
      <c r="K33960" s="20"/>
      <c r="L33960" s="20"/>
      <c r="M33960" s="20"/>
      <c r="N33960" s="20"/>
      <c r="O33960" s="20"/>
    </row>
    <row r="33961" spans="10:15" x14ac:dyDescent="0.2">
      <c r="J33961" s="20"/>
      <c r="K33961" s="20"/>
      <c r="L33961" s="20"/>
      <c r="M33961" s="20"/>
      <c r="N33961" s="20"/>
      <c r="O33961" s="20"/>
    </row>
    <row r="33962" spans="10:15" x14ac:dyDescent="0.2">
      <c r="J33962" s="20"/>
      <c r="K33962" s="20"/>
      <c r="L33962" s="20"/>
      <c r="M33962" s="20"/>
      <c r="N33962" s="20"/>
      <c r="O33962" s="20"/>
    </row>
    <row r="33963" spans="10:15" x14ac:dyDescent="0.2">
      <c r="J33963" s="20"/>
      <c r="K33963" s="20"/>
      <c r="L33963" s="20"/>
      <c r="M33963" s="20"/>
      <c r="N33963" s="20"/>
      <c r="O33963" s="20"/>
    </row>
    <row r="33964" spans="10:15" x14ac:dyDescent="0.2">
      <c r="J33964" s="20"/>
      <c r="K33964" s="20"/>
      <c r="L33964" s="20"/>
      <c r="M33964" s="20"/>
      <c r="N33964" s="20"/>
      <c r="O33964" s="20"/>
    </row>
    <row r="33965" spans="10:15" x14ac:dyDescent="0.2">
      <c r="J33965" s="20"/>
      <c r="K33965" s="20"/>
      <c r="L33965" s="20"/>
      <c r="M33965" s="20"/>
      <c r="N33965" s="20"/>
      <c r="O33965" s="20"/>
    </row>
    <row r="33966" spans="10:15" x14ac:dyDescent="0.2">
      <c r="J33966" s="20"/>
      <c r="K33966" s="20"/>
      <c r="L33966" s="20"/>
      <c r="M33966" s="20"/>
      <c r="N33966" s="20"/>
      <c r="O33966" s="20"/>
    </row>
    <row r="33967" spans="10:15" x14ac:dyDescent="0.2">
      <c r="J33967" s="20"/>
      <c r="K33967" s="20"/>
      <c r="L33967" s="20"/>
      <c r="M33967" s="20"/>
      <c r="N33967" s="20"/>
      <c r="O33967" s="20"/>
    </row>
    <row r="33968" spans="10:15" x14ac:dyDescent="0.2">
      <c r="J33968" s="20"/>
      <c r="K33968" s="20"/>
      <c r="L33968" s="20"/>
      <c r="M33968" s="20"/>
      <c r="N33968" s="20"/>
      <c r="O33968" s="20"/>
    </row>
    <row r="33969" spans="10:15" x14ac:dyDescent="0.2">
      <c r="J33969" s="20"/>
      <c r="K33969" s="20"/>
      <c r="L33969" s="20"/>
      <c r="M33969" s="20"/>
      <c r="N33969" s="20"/>
      <c r="O33969" s="20"/>
    </row>
    <row r="33970" spans="10:15" x14ac:dyDescent="0.2">
      <c r="J33970" s="20"/>
      <c r="K33970" s="20"/>
      <c r="L33970" s="20"/>
      <c r="M33970" s="20"/>
      <c r="N33970" s="20"/>
      <c r="O33970" s="20"/>
    </row>
    <row r="33971" spans="10:15" x14ac:dyDescent="0.2">
      <c r="J33971" s="20"/>
      <c r="K33971" s="20"/>
      <c r="L33971" s="20"/>
      <c r="M33971" s="20"/>
      <c r="N33971" s="20"/>
      <c r="O33971" s="20"/>
    </row>
    <row r="33972" spans="10:15" x14ac:dyDescent="0.2">
      <c r="J33972" s="20"/>
      <c r="K33972" s="20"/>
      <c r="L33972" s="20"/>
      <c r="M33972" s="20"/>
      <c r="N33972" s="20"/>
      <c r="O33972" s="20"/>
    </row>
    <row r="33973" spans="10:15" x14ac:dyDescent="0.2">
      <c r="J33973" s="20"/>
      <c r="K33973" s="20"/>
      <c r="L33973" s="20"/>
      <c r="M33973" s="20"/>
      <c r="N33973" s="20"/>
      <c r="O33973" s="20"/>
    </row>
    <row r="33974" spans="10:15" x14ac:dyDescent="0.2">
      <c r="J33974" s="20"/>
      <c r="K33974" s="20"/>
      <c r="L33974" s="20"/>
      <c r="M33974" s="20"/>
      <c r="N33974" s="20"/>
      <c r="O33974" s="20"/>
    </row>
    <row r="33975" spans="10:15" x14ac:dyDescent="0.2">
      <c r="J33975" s="20"/>
      <c r="K33975" s="20"/>
      <c r="L33975" s="20"/>
      <c r="M33975" s="20"/>
      <c r="N33975" s="20"/>
      <c r="O33975" s="20"/>
    </row>
    <row r="33976" spans="10:15" x14ac:dyDescent="0.2">
      <c r="J33976" s="20"/>
      <c r="K33976" s="20"/>
      <c r="L33976" s="20"/>
      <c r="M33976" s="20"/>
      <c r="N33976" s="20"/>
      <c r="O33976" s="20"/>
    </row>
    <row r="33977" spans="10:15" x14ac:dyDescent="0.2">
      <c r="J33977" s="20"/>
      <c r="K33977" s="20"/>
      <c r="L33977" s="20"/>
      <c r="M33977" s="20"/>
      <c r="N33977" s="20"/>
      <c r="O33977" s="20"/>
    </row>
    <row r="33978" spans="10:15" x14ac:dyDescent="0.2">
      <c r="J33978" s="20"/>
      <c r="K33978" s="20"/>
      <c r="L33978" s="20"/>
      <c r="M33978" s="20"/>
      <c r="N33978" s="20"/>
      <c r="O33978" s="20"/>
    </row>
    <row r="33979" spans="10:15" x14ac:dyDescent="0.2">
      <c r="J33979" s="20"/>
      <c r="K33979" s="20"/>
      <c r="L33979" s="20"/>
      <c r="M33979" s="20"/>
      <c r="N33979" s="20"/>
      <c r="O33979" s="20"/>
    </row>
    <row r="33980" spans="10:15" x14ac:dyDescent="0.2">
      <c r="J33980" s="20"/>
      <c r="K33980" s="20"/>
      <c r="L33980" s="20"/>
      <c r="M33980" s="20"/>
      <c r="N33980" s="20"/>
      <c r="O33980" s="20"/>
    </row>
    <row r="33981" spans="10:15" x14ac:dyDescent="0.2">
      <c r="J33981" s="20"/>
      <c r="K33981" s="20"/>
      <c r="L33981" s="20"/>
      <c r="M33981" s="20"/>
      <c r="N33981" s="20"/>
      <c r="O33981" s="20"/>
    </row>
    <row r="33982" spans="10:15" x14ac:dyDescent="0.2">
      <c r="J33982" s="20"/>
      <c r="K33982" s="20"/>
      <c r="L33982" s="20"/>
      <c r="M33982" s="20"/>
      <c r="N33982" s="20"/>
      <c r="O33982" s="20"/>
    </row>
    <row r="33983" spans="10:15" x14ac:dyDescent="0.2">
      <c r="J33983" s="20"/>
      <c r="K33983" s="20"/>
      <c r="L33983" s="20"/>
      <c r="M33983" s="20"/>
      <c r="N33983" s="20"/>
      <c r="O33983" s="20"/>
    </row>
    <row r="33984" spans="10:15" x14ac:dyDescent="0.2">
      <c r="J33984" s="20"/>
      <c r="K33984" s="20"/>
      <c r="L33984" s="20"/>
      <c r="M33984" s="20"/>
      <c r="N33984" s="20"/>
      <c r="O33984" s="20"/>
    </row>
    <row r="33985" spans="10:15" x14ac:dyDescent="0.2">
      <c r="J33985" s="20"/>
      <c r="K33985" s="20"/>
      <c r="L33985" s="20"/>
      <c r="M33985" s="20"/>
      <c r="N33985" s="20"/>
      <c r="O33985" s="20"/>
    </row>
    <row r="33986" spans="10:15" x14ac:dyDescent="0.2">
      <c r="J33986" s="20"/>
      <c r="K33986" s="20"/>
      <c r="L33986" s="20"/>
      <c r="M33986" s="20"/>
      <c r="N33986" s="20"/>
      <c r="O33986" s="20"/>
    </row>
    <row r="33987" spans="10:15" x14ac:dyDescent="0.2">
      <c r="J33987" s="20"/>
      <c r="K33987" s="20"/>
      <c r="L33987" s="20"/>
      <c r="M33987" s="20"/>
      <c r="N33987" s="20"/>
      <c r="O33987" s="20"/>
    </row>
    <row r="33988" spans="10:15" x14ac:dyDescent="0.2">
      <c r="J33988" s="20"/>
      <c r="K33988" s="20"/>
      <c r="L33988" s="20"/>
      <c r="M33988" s="20"/>
      <c r="N33988" s="20"/>
      <c r="O33988" s="20"/>
    </row>
    <row r="33989" spans="10:15" x14ac:dyDescent="0.2">
      <c r="J33989" s="20"/>
      <c r="K33989" s="20"/>
      <c r="L33989" s="20"/>
      <c r="M33989" s="20"/>
      <c r="N33989" s="20"/>
      <c r="O33989" s="20"/>
    </row>
    <row r="33990" spans="10:15" x14ac:dyDescent="0.2">
      <c r="J33990" s="20"/>
      <c r="K33990" s="20"/>
      <c r="L33990" s="20"/>
      <c r="M33990" s="20"/>
      <c r="N33990" s="20"/>
      <c r="O33990" s="20"/>
    </row>
    <row r="33991" spans="10:15" x14ac:dyDescent="0.2">
      <c r="J33991" s="20"/>
      <c r="K33991" s="20"/>
      <c r="L33991" s="20"/>
      <c r="M33991" s="20"/>
      <c r="N33991" s="20"/>
      <c r="O33991" s="20"/>
    </row>
    <row r="33992" spans="10:15" x14ac:dyDescent="0.2">
      <c r="J33992" s="20"/>
      <c r="K33992" s="20"/>
      <c r="L33992" s="20"/>
      <c r="M33992" s="20"/>
      <c r="N33992" s="20"/>
      <c r="O33992" s="20"/>
    </row>
    <row r="33993" spans="10:15" x14ac:dyDescent="0.2">
      <c r="J33993" s="20"/>
      <c r="K33993" s="20"/>
      <c r="L33993" s="20"/>
      <c r="M33993" s="20"/>
      <c r="N33993" s="20"/>
      <c r="O33993" s="20"/>
    </row>
    <row r="33994" spans="10:15" x14ac:dyDescent="0.2">
      <c r="J33994" s="20"/>
      <c r="K33994" s="20"/>
      <c r="L33994" s="20"/>
      <c r="M33994" s="20"/>
      <c r="N33994" s="20"/>
      <c r="O33994" s="20"/>
    </row>
    <row r="33995" spans="10:15" x14ac:dyDescent="0.2">
      <c r="J33995" s="20"/>
      <c r="K33995" s="20"/>
      <c r="L33995" s="20"/>
      <c r="M33995" s="20"/>
      <c r="N33995" s="20"/>
      <c r="O33995" s="20"/>
    </row>
    <row r="33996" spans="10:15" x14ac:dyDescent="0.2">
      <c r="J33996" s="20"/>
      <c r="K33996" s="20"/>
      <c r="L33996" s="20"/>
      <c r="M33996" s="20"/>
      <c r="N33996" s="20"/>
      <c r="O33996" s="20"/>
    </row>
    <row r="33997" spans="10:15" x14ac:dyDescent="0.2">
      <c r="J33997" s="20"/>
      <c r="K33997" s="20"/>
      <c r="L33997" s="20"/>
      <c r="M33997" s="20"/>
      <c r="N33997" s="20"/>
      <c r="O33997" s="20"/>
    </row>
    <row r="33998" spans="10:15" x14ac:dyDescent="0.2">
      <c r="J33998" s="20"/>
      <c r="K33998" s="20"/>
      <c r="L33998" s="20"/>
      <c r="M33998" s="20"/>
      <c r="N33998" s="20"/>
      <c r="O33998" s="20"/>
    </row>
    <row r="33999" spans="10:15" x14ac:dyDescent="0.2">
      <c r="J33999" s="20"/>
      <c r="K33999" s="20"/>
      <c r="L33999" s="20"/>
      <c r="M33999" s="20"/>
      <c r="N33999" s="20"/>
      <c r="O33999" s="20"/>
    </row>
    <row r="34000" spans="10:15" x14ac:dyDescent="0.2">
      <c r="J34000" s="20"/>
      <c r="K34000" s="20"/>
      <c r="L34000" s="20"/>
      <c r="M34000" s="20"/>
      <c r="N34000" s="20"/>
      <c r="O34000" s="20"/>
    </row>
    <row r="34001" spans="10:15" x14ac:dyDescent="0.2">
      <c r="J34001" s="20"/>
      <c r="K34001" s="20"/>
      <c r="L34001" s="20"/>
      <c r="M34001" s="20"/>
      <c r="N34001" s="20"/>
      <c r="O34001" s="20"/>
    </row>
    <row r="34002" spans="10:15" x14ac:dyDescent="0.2">
      <c r="J34002" s="20"/>
      <c r="K34002" s="20"/>
      <c r="L34002" s="20"/>
      <c r="M34002" s="20"/>
      <c r="N34002" s="20"/>
      <c r="O34002" s="20"/>
    </row>
    <row r="34003" spans="10:15" x14ac:dyDescent="0.2">
      <c r="J34003" s="20"/>
      <c r="K34003" s="20"/>
      <c r="L34003" s="20"/>
      <c r="M34003" s="20"/>
      <c r="N34003" s="20"/>
      <c r="O34003" s="20"/>
    </row>
    <row r="34004" spans="10:15" x14ac:dyDescent="0.2">
      <c r="J34004" s="20"/>
      <c r="K34004" s="20"/>
      <c r="L34004" s="20"/>
      <c r="M34004" s="20"/>
      <c r="N34004" s="20"/>
      <c r="O34004" s="20"/>
    </row>
    <row r="34005" spans="10:15" x14ac:dyDescent="0.2">
      <c r="J34005" s="20"/>
      <c r="K34005" s="20"/>
      <c r="L34005" s="20"/>
      <c r="M34005" s="20"/>
      <c r="N34005" s="20"/>
      <c r="O34005" s="20"/>
    </row>
    <row r="34006" spans="10:15" x14ac:dyDescent="0.2">
      <c r="J34006" s="20"/>
      <c r="K34006" s="20"/>
      <c r="L34006" s="20"/>
      <c r="M34006" s="20"/>
      <c r="N34006" s="20"/>
      <c r="O34006" s="20"/>
    </row>
    <row r="34007" spans="10:15" x14ac:dyDescent="0.2">
      <c r="J34007" s="20"/>
      <c r="K34007" s="20"/>
      <c r="L34007" s="20"/>
      <c r="M34007" s="20"/>
      <c r="N34007" s="20"/>
      <c r="O34007" s="20"/>
    </row>
    <row r="34008" spans="10:15" x14ac:dyDescent="0.2">
      <c r="J34008" s="20"/>
      <c r="K34008" s="20"/>
      <c r="L34008" s="20"/>
      <c r="M34008" s="20"/>
      <c r="N34008" s="20"/>
      <c r="O34008" s="20"/>
    </row>
    <row r="34009" spans="10:15" x14ac:dyDescent="0.2">
      <c r="J34009" s="20"/>
      <c r="K34009" s="20"/>
      <c r="L34009" s="20"/>
      <c r="M34009" s="20"/>
      <c r="N34009" s="20"/>
      <c r="O34009" s="20"/>
    </row>
    <row r="34010" spans="10:15" x14ac:dyDescent="0.2">
      <c r="J34010" s="20"/>
      <c r="K34010" s="20"/>
      <c r="L34010" s="20"/>
      <c r="M34010" s="20"/>
      <c r="N34010" s="20"/>
      <c r="O34010" s="20"/>
    </row>
    <row r="34011" spans="10:15" x14ac:dyDescent="0.2">
      <c r="J34011" s="20"/>
      <c r="K34011" s="20"/>
      <c r="L34011" s="20"/>
      <c r="M34011" s="20"/>
      <c r="N34011" s="20"/>
      <c r="O34011" s="20"/>
    </row>
    <row r="34012" spans="10:15" x14ac:dyDescent="0.2">
      <c r="J34012" s="20"/>
      <c r="K34012" s="20"/>
      <c r="L34012" s="20"/>
      <c r="M34012" s="20"/>
      <c r="N34012" s="20"/>
      <c r="O34012" s="20"/>
    </row>
    <row r="34013" spans="10:15" x14ac:dyDescent="0.2">
      <c r="J34013" s="20"/>
      <c r="K34013" s="20"/>
      <c r="L34013" s="20"/>
      <c r="M34013" s="20"/>
      <c r="N34013" s="20"/>
      <c r="O34013" s="20"/>
    </row>
    <row r="34014" spans="10:15" x14ac:dyDescent="0.2">
      <c r="J34014" s="20"/>
      <c r="K34014" s="20"/>
      <c r="L34014" s="20"/>
      <c r="M34014" s="20"/>
      <c r="N34014" s="20"/>
      <c r="O34014" s="20"/>
    </row>
    <row r="34015" spans="10:15" x14ac:dyDescent="0.2">
      <c r="J34015" s="20"/>
      <c r="K34015" s="20"/>
      <c r="L34015" s="20"/>
      <c r="M34015" s="20"/>
      <c r="N34015" s="20"/>
      <c r="O34015" s="20"/>
    </row>
    <row r="34016" spans="10:15" x14ac:dyDescent="0.2">
      <c r="J34016" s="20"/>
      <c r="K34016" s="20"/>
      <c r="L34016" s="20"/>
      <c r="M34016" s="20"/>
      <c r="N34016" s="20"/>
      <c r="O34016" s="20"/>
    </row>
    <row r="34017" spans="10:15" x14ac:dyDescent="0.2">
      <c r="J34017" s="20"/>
      <c r="K34017" s="20"/>
      <c r="L34017" s="20"/>
      <c r="M34017" s="20"/>
      <c r="N34017" s="20"/>
      <c r="O34017" s="20"/>
    </row>
    <row r="34018" spans="10:15" x14ac:dyDescent="0.2">
      <c r="J34018" s="20"/>
      <c r="K34018" s="20"/>
      <c r="L34018" s="20"/>
      <c r="M34018" s="20"/>
      <c r="N34018" s="20"/>
      <c r="O34018" s="20"/>
    </row>
    <row r="34019" spans="10:15" x14ac:dyDescent="0.2">
      <c r="J34019" s="20"/>
      <c r="K34019" s="20"/>
      <c r="L34019" s="20"/>
      <c r="M34019" s="20"/>
      <c r="N34019" s="20"/>
      <c r="O34019" s="20"/>
    </row>
    <row r="34020" spans="10:15" x14ac:dyDescent="0.2">
      <c r="J34020" s="20"/>
      <c r="K34020" s="20"/>
      <c r="L34020" s="20"/>
      <c r="M34020" s="20"/>
      <c r="N34020" s="20"/>
      <c r="O34020" s="20"/>
    </row>
    <row r="34021" spans="10:15" x14ac:dyDescent="0.2">
      <c r="J34021" s="20"/>
      <c r="K34021" s="20"/>
      <c r="L34021" s="20"/>
      <c r="M34021" s="20"/>
      <c r="N34021" s="20"/>
      <c r="O34021" s="20"/>
    </row>
    <row r="34022" spans="10:15" x14ac:dyDescent="0.2">
      <c r="J34022" s="20"/>
      <c r="K34022" s="20"/>
      <c r="L34022" s="20"/>
      <c r="M34022" s="20"/>
      <c r="N34022" s="20"/>
      <c r="O34022" s="20"/>
    </row>
    <row r="34023" spans="10:15" x14ac:dyDescent="0.2">
      <c r="J34023" s="20"/>
      <c r="K34023" s="20"/>
      <c r="L34023" s="20"/>
      <c r="M34023" s="20"/>
      <c r="N34023" s="20"/>
      <c r="O34023" s="20"/>
    </row>
    <row r="34024" spans="10:15" x14ac:dyDescent="0.2">
      <c r="J34024" s="20"/>
      <c r="K34024" s="20"/>
      <c r="L34024" s="20"/>
      <c r="M34024" s="20"/>
      <c r="N34024" s="20"/>
      <c r="O34024" s="20"/>
    </row>
    <row r="34025" spans="10:15" x14ac:dyDescent="0.2">
      <c r="J34025" s="20"/>
      <c r="K34025" s="20"/>
      <c r="L34025" s="20"/>
      <c r="M34025" s="20"/>
      <c r="N34025" s="20"/>
      <c r="O34025" s="20"/>
    </row>
    <row r="34026" spans="10:15" x14ac:dyDescent="0.2">
      <c r="J34026" s="20"/>
      <c r="K34026" s="20"/>
      <c r="L34026" s="20"/>
      <c r="M34026" s="20"/>
      <c r="N34026" s="20"/>
      <c r="O34026" s="20"/>
    </row>
    <row r="34027" spans="10:15" x14ac:dyDescent="0.2">
      <c r="J34027" s="20"/>
      <c r="K34027" s="20"/>
      <c r="L34027" s="20"/>
      <c r="M34027" s="20"/>
      <c r="N34027" s="20"/>
      <c r="O34027" s="20"/>
    </row>
    <row r="34028" spans="10:15" x14ac:dyDescent="0.2">
      <c r="J34028" s="20"/>
      <c r="K34028" s="20"/>
      <c r="L34028" s="20"/>
      <c r="M34028" s="20"/>
      <c r="N34028" s="20"/>
      <c r="O34028" s="20"/>
    </row>
    <row r="34029" spans="10:15" x14ac:dyDescent="0.2">
      <c r="J34029" s="20"/>
      <c r="K34029" s="20"/>
      <c r="L34029" s="20"/>
      <c r="M34029" s="20"/>
      <c r="N34029" s="20"/>
      <c r="O34029" s="20"/>
    </row>
    <row r="34030" spans="10:15" x14ac:dyDescent="0.2">
      <c r="J34030" s="20"/>
      <c r="K34030" s="20"/>
      <c r="L34030" s="20"/>
      <c r="M34030" s="20"/>
      <c r="N34030" s="20"/>
      <c r="O34030" s="20"/>
    </row>
    <row r="34031" spans="10:15" x14ac:dyDescent="0.2">
      <c r="J34031" s="20"/>
      <c r="K34031" s="20"/>
      <c r="L34031" s="20"/>
      <c r="M34031" s="20"/>
      <c r="N34031" s="20"/>
      <c r="O34031" s="20"/>
    </row>
    <row r="34032" spans="10:15" x14ac:dyDescent="0.2">
      <c r="J34032" s="20"/>
      <c r="K34032" s="20"/>
      <c r="L34032" s="20"/>
      <c r="M34032" s="20"/>
      <c r="N34032" s="20"/>
      <c r="O34032" s="20"/>
    </row>
    <row r="34033" spans="10:15" x14ac:dyDescent="0.2">
      <c r="J34033" s="20"/>
      <c r="K34033" s="20"/>
      <c r="L34033" s="20"/>
      <c r="M34033" s="20"/>
      <c r="N34033" s="20"/>
      <c r="O34033" s="20"/>
    </row>
    <row r="34034" spans="10:15" x14ac:dyDescent="0.2">
      <c r="J34034" s="20"/>
      <c r="K34034" s="20"/>
      <c r="L34034" s="20"/>
      <c r="M34034" s="20"/>
      <c r="N34034" s="20"/>
      <c r="O34034" s="20"/>
    </row>
    <row r="34035" spans="10:15" x14ac:dyDescent="0.2">
      <c r="J34035" s="20"/>
      <c r="K34035" s="20"/>
      <c r="L34035" s="20"/>
      <c r="M34035" s="20"/>
      <c r="N34035" s="20"/>
      <c r="O34035" s="20"/>
    </row>
    <row r="34036" spans="10:15" x14ac:dyDescent="0.2">
      <c r="J34036" s="20"/>
      <c r="K34036" s="20"/>
      <c r="L34036" s="20"/>
      <c r="M34036" s="20"/>
      <c r="N34036" s="20"/>
      <c r="O34036" s="20"/>
    </row>
    <row r="34037" spans="10:15" x14ac:dyDescent="0.2">
      <c r="J34037" s="20"/>
      <c r="K34037" s="20"/>
      <c r="L34037" s="20"/>
      <c r="M34037" s="20"/>
      <c r="N34037" s="20"/>
      <c r="O34037" s="20"/>
    </row>
    <row r="34038" spans="10:15" x14ac:dyDescent="0.2">
      <c r="J34038" s="20"/>
      <c r="K34038" s="20"/>
      <c r="L34038" s="20"/>
      <c r="M34038" s="20"/>
      <c r="N34038" s="20"/>
      <c r="O34038" s="20"/>
    </row>
    <row r="34039" spans="10:15" x14ac:dyDescent="0.2">
      <c r="J34039" s="20"/>
      <c r="K34039" s="20"/>
      <c r="L34039" s="20"/>
      <c r="M34039" s="20"/>
      <c r="N34039" s="20"/>
      <c r="O34039" s="20"/>
    </row>
    <row r="34040" spans="10:15" x14ac:dyDescent="0.2">
      <c r="J34040" s="20"/>
      <c r="K34040" s="20"/>
      <c r="L34040" s="20"/>
      <c r="M34040" s="20"/>
      <c r="N34040" s="20"/>
      <c r="O34040" s="20"/>
    </row>
    <row r="34041" spans="10:15" x14ac:dyDescent="0.2">
      <c r="J34041" s="20"/>
      <c r="K34041" s="20"/>
      <c r="L34041" s="20"/>
      <c r="M34041" s="20"/>
      <c r="N34041" s="20"/>
      <c r="O34041" s="20"/>
    </row>
    <row r="34042" spans="10:15" x14ac:dyDescent="0.2">
      <c r="J34042" s="20"/>
      <c r="K34042" s="20"/>
      <c r="L34042" s="20"/>
      <c r="M34042" s="20"/>
      <c r="N34042" s="20"/>
      <c r="O34042" s="20"/>
    </row>
    <row r="34043" spans="10:15" x14ac:dyDescent="0.2">
      <c r="J34043" s="20"/>
      <c r="K34043" s="20"/>
      <c r="L34043" s="20"/>
      <c r="M34043" s="20"/>
      <c r="N34043" s="20"/>
      <c r="O34043" s="20"/>
    </row>
    <row r="34044" spans="10:15" x14ac:dyDescent="0.2">
      <c r="J34044" s="20"/>
      <c r="K34044" s="20"/>
      <c r="L34044" s="20"/>
      <c r="M34044" s="20"/>
      <c r="N34044" s="20"/>
      <c r="O34044" s="20"/>
    </row>
    <row r="34045" spans="10:15" x14ac:dyDescent="0.2">
      <c r="J34045" s="20"/>
      <c r="K34045" s="20"/>
      <c r="L34045" s="20"/>
      <c r="M34045" s="20"/>
      <c r="N34045" s="20"/>
      <c r="O34045" s="20"/>
    </row>
    <row r="34046" spans="10:15" x14ac:dyDescent="0.2">
      <c r="J34046" s="20"/>
      <c r="K34046" s="20"/>
      <c r="L34046" s="20"/>
      <c r="M34046" s="20"/>
      <c r="N34046" s="20"/>
      <c r="O34046" s="20"/>
    </row>
    <row r="34047" spans="10:15" x14ac:dyDescent="0.2">
      <c r="J34047" s="20"/>
      <c r="K34047" s="20"/>
      <c r="L34047" s="20"/>
      <c r="M34047" s="20"/>
      <c r="N34047" s="20"/>
      <c r="O34047" s="20"/>
    </row>
    <row r="34048" spans="10:15" x14ac:dyDescent="0.2">
      <c r="J34048" s="20"/>
      <c r="K34048" s="20"/>
      <c r="L34048" s="20"/>
      <c r="M34048" s="20"/>
      <c r="N34048" s="20"/>
      <c r="O34048" s="20"/>
    </row>
    <row r="34049" spans="10:15" x14ac:dyDescent="0.2">
      <c r="J34049" s="20"/>
      <c r="K34049" s="20"/>
      <c r="L34049" s="20"/>
      <c r="M34049" s="20"/>
      <c r="N34049" s="20"/>
      <c r="O34049" s="20"/>
    </row>
    <row r="34050" spans="10:15" x14ac:dyDescent="0.2">
      <c r="J34050" s="20"/>
      <c r="K34050" s="20"/>
      <c r="L34050" s="20"/>
      <c r="M34050" s="20"/>
      <c r="N34050" s="20"/>
      <c r="O34050" s="20"/>
    </row>
    <row r="34051" spans="10:15" x14ac:dyDescent="0.2">
      <c r="J34051" s="20"/>
      <c r="K34051" s="20"/>
      <c r="L34051" s="20"/>
      <c r="M34051" s="20"/>
      <c r="N34051" s="20"/>
      <c r="O34051" s="20"/>
    </row>
    <row r="34052" spans="10:15" x14ac:dyDescent="0.2">
      <c r="J34052" s="20"/>
      <c r="K34052" s="20"/>
      <c r="L34052" s="20"/>
      <c r="M34052" s="20"/>
      <c r="N34052" s="20"/>
      <c r="O34052" s="20"/>
    </row>
    <row r="34053" spans="10:15" x14ac:dyDescent="0.2">
      <c r="J34053" s="20"/>
      <c r="K34053" s="20"/>
      <c r="L34053" s="20"/>
      <c r="M34053" s="20"/>
      <c r="N34053" s="20"/>
      <c r="O34053" s="20"/>
    </row>
    <row r="34054" spans="10:15" x14ac:dyDescent="0.2">
      <c r="J34054" s="20"/>
      <c r="K34054" s="20"/>
      <c r="L34054" s="20"/>
      <c r="M34054" s="20"/>
      <c r="N34054" s="20"/>
      <c r="O34054" s="20"/>
    </row>
    <row r="34055" spans="10:15" x14ac:dyDescent="0.2">
      <c r="J34055" s="20"/>
      <c r="K34055" s="20"/>
      <c r="L34055" s="20"/>
      <c r="M34055" s="20"/>
      <c r="N34055" s="20"/>
      <c r="O34055" s="20"/>
    </row>
    <row r="34056" spans="10:15" x14ac:dyDescent="0.2">
      <c r="J34056" s="20"/>
      <c r="K34056" s="20"/>
      <c r="L34056" s="20"/>
      <c r="M34056" s="20"/>
      <c r="N34056" s="20"/>
      <c r="O34056" s="20"/>
    </row>
    <row r="34057" spans="10:15" x14ac:dyDescent="0.2">
      <c r="J34057" s="20"/>
      <c r="K34057" s="20"/>
      <c r="L34057" s="20"/>
      <c r="M34057" s="20"/>
      <c r="N34057" s="20"/>
      <c r="O34057" s="20"/>
    </row>
    <row r="34058" spans="10:15" x14ac:dyDescent="0.2">
      <c r="J34058" s="20"/>
      <c r="K34058" s="20"/>
      <c r="L34058" s="20"/>
      <c r="M34058" s="20"/>
      <c r="N34058" s="20"/>
      <c r="O34058" s="20"/>
    </row>
    <row r="34059" spans="10:15" x14ac:dyDescent="0.2">
      <c r="J34059" s="20"/>
      <c r="K34059" s="20"/>
      <c r="L34059" s="20"/>
      <c r="M34059" s="20"/>
      <c r="N34059" s="20"/>
      <c r="O34059" s="20"/>
    </row>
    <row r="34060" spans="10:15" x14ac:dyDescent="0.2">
      <c r="J34060" s="20"/>
      <c r="K34060" s="20"/>
      <c r="L34060" s="20"/>
      <c r="M34060" s="20"/>
      <c r="N34060" s="20"/>
      <c r="O34060" s="20"/>
    </row>
    <row r="34061" spans="10:15" x14ac:dyDescent="0.2">
      <c r="J34061" s="20"/>
      <c r="K34061" s="20"/>
      <c r="L34061" s="20"/>
      <c r="M34061" s="20"/>
      <c r="N34061" s="20"/>
      <c r="O34061" s="20"/>
    </row>
    <row r="34062" spans="10:15" x14ac:dyDescent="0.2">
      <c r="J34062" s="20"/>
      <c r="K34062" s="20"/>
      <c r="L34062" s="20"/>
      <c r="M34062" s="20"/>
      <c r="N34062" s="20"/>
      <c r="O34062" s="20"/>
    </row>
    <row r="34063" spans="10:15" x14ac:dyDescent="0.2">
      <c r="J34063" s="20"/>
      <c r="K34063" s="20"/>
      <c r="L34063" s="20"/>
      <c r="M34063" s="20"/>
      <c r="N34063" s="20"/>
      <c r="O34063" s="20"/>
    </row>
    <row r="34064" spans="10:15" x14ac:dyDescent="0.2">
      <c r="J34064" s="20"/>
      <c r="K34064" s="20"/>
      <c r="L34064" s="20"/>
      <c r="M34064" s="20"/>
      <c r="N34064" s="20"/>
      <c r="O34064" s="20"/>
    </row>
    <row r="34065" spans="10:15" x14ac:dyDescent="0.2">
      <c r="J34065" s="20"/>
      <c r="K34065" s="20"/>
      <c r="L34065" s="20"/>
      <c r="M34065" s="20"/>
      <c r="N34065" s="20"/>
      <c r="O34065" s="20"/>
    </row>
    <row r="34066" spans="10:15" x14ac:dyDescent="0.2">
      <c r="J34066" s="20"/>
      <c r="K34066" s="20"/>
      <c r="L34066" s="20"/>
      <c r="M34066" s="20"/>
      <c r="N34066" s="20"/>
      <c r="O34066" s="20"/>
    </row>
    <row r="34067" spans="10:15" x14ac:dyDescent="0.2">
      <c r="J34067" s="20"/>
      <c r="K34067" s="20"/>
      <c r="L34067" s="20"/>
      <c r="M34067" s="20"/>
      <c r="N34067" s="20"/>
      <c r="O34067" s="20"/>
    </row>
    <row r="34068" spans="10:15" x14ac:dyDescent="0.2">
      <c r="J34068" s="20"/>
      <c r="K34068" s="20"/>
      <c r="L34068" s="20"/>
      <c r="M34068" s="20"/>
      <c r="N34068" s="20"/>
      <c r="O34068" s="20"/>
    </row>
    <row r="34069" spans="10:15" x14ac:dyDescent="0.2">
      <c r="J34069" s="20"/>
      <c r="K34069" s="20"/>
      <c r="L34069" s="20"/>
      <c r="M34069" s="20"/>
      <c r="N34069" s="20"/>
      <c r="O34069" s="20"/>
    </row>
    <row r="34070" spans="10:15" x14ac:dyDescent="0.2">
      <c r="J34070" s="20"/>
      <c r="K34070" s="20"/>
      <c r="L34070" s="20"/>
      <c r="M34070" s="20"/>
      <c r="N34070" s="20"/>
      <c r="O34070" s="20"/>
    </row>
    <row r="34071" spans="10:15" x14ac:dyDescent="0.2">
      <c r="J34071" s="20"/>
      <c r="K34071" s="20"/>
      <c r="L34071" s="20"/>
      <c r="M34071" s="20"/>
      <c r="N34071" s="20"/>
      <c r="O34071" s="20"/>
    </row>
    <row r="34072" spans="10:15" x14ac:dyDescent="0.2">
      <c r="J34072" s="20"/>
      <c r="K34072" s="20"/>
      <c r="L34072" s="20"/>
      <c r="M34072" s="20"/>
      <c r="N34072" s="20"/>
      <c r="O34072" s="20"/>
    </row>
    <row r="34073" spans="10:15" x14ac:dyDescent="0.2">
      <c r="J34073" s="20"/>
      <c r="K34073" s="20"/>
      <c r="L34073" s="20"/>
      <c r="M34073" s="20"/>
      <c r="N34073" s="20"/>
      <c r="O34073" s="20"/>
    </row>
    <row r="34074" spans="10:15" x14ac:dyDescent="0.2">
      <c r="J34074" s="20"/>
      <c r="K34074" s="20"/>
      <c r="L34074" s="20"/>
      <c r="M34074" s="20"/>
      <c r="N34074" s="20"/>
      <c r="O34074" s="20"/>
    </row>
    <row r="34075" spans="10:15" x14ac:dyDescent="0.2">
      <c r="J34075" s="20"/>
      <c r="K34075" s="20"/>
      <c r="L34075" s="20"/>
      <c r="M34075" s="20"/>
      <c r="N34075" s="20"/>
      <c r="O34075" s="20"/>
    </row>
    <row r="34076" spans="10:15" x14ac:dyDescent="0.2">
      <c r="J34076" s="20"/>
      <c r="K34076" s="20"/>
      <c r="L34076" s="20"/>
      <c r="M34076" s="20"/>
      <c r="N34076" s="20"/>
      <c r="O34076" s="20"/>
    </row>
    <row r="34077" spans="10:15" x14ac:dyDescent="0.2">
      <c r="J34077" s="20"/>
      <c r="K34077" s="20"/>
      <c r="L34077" s="20"/>
      <c r="M34077" s="20"/>
      <c r="N34077" s="20"/>
      <c r="O34077" s="20"/>
    </row>
    <row r="34078" spans="10:15" x14ac:dyDescent="0.2">
      <c r="J34078" s="20"/>
      <c r="K34078" s="20"/>
      <c r="L34078" s="20"/>
      <c r="M34078" s="20"/>
      <c r="N34078" s="20"/>
      <c r="O34078" s="20"/>
    </row>
    <row r="34079" spans="10:15" x14ac:dyDescent="0.2">
      <c r="J34079" s="20"/>
      <c r="K34079" s="20"/>
      <c r="L34079" s="20"/>
      <c r="M34079" s="20"/>
      <c r="N34079" s="20"/>
      <c r="O34079" s="20"/>
    </row>
    <row r="34080" spans="10:15" x14ac:dyDescent="0.2">
      <c r="J34080" s="20"/>
      <c r="K34080" s="20"/>
      <c r="L34080" s="20"/>
      <c r="M34080" s="20"/>
      <c r="N34080" s="20"/>
      <c r="O34080" s="20"/>
    </row>
    <row r="34081" spans="10:15" x14ac:dyDescent="0.2">
      <c r="J34081" s="20"/>
      <c r="K34081" s="20"/>
      <c r="L34081" s="20"/>
      <c r="M34081" s="20"/>
      <c r="N34081" s="20"/>
      <c r="O34081" s="20"/>
    </row>
    <row r="34082" spans="10:15" x14ac:dyDescent="0.2">
      <c r="J34082" s="20"/>
      <c r="K34082" s="20"/>
      <c r="L34082" s="20"/>
      <c r="M34082" s="20"/>
      <c r="N34082" s="20"/>
      <c r="O34082" s="20"/>
    </row>
    <row r="34083" spans="10:15" x14ac:dyDescent="0.2">
      <c r="J34083" s="20"/>
      <c r="K34083" s="20"/>
      <c r="L34083" s="20"/>
      <c r="M34083" s="20"/>
      <c r="N34083" s="20"/>
      <c r="O34083" s="20"/>
    </row>
    <row r="34084" spans="10:15" x14ac:dyDescent="0.2">
      <c r="J34084" s="20"/>
      <c r="K34084" s="20"/>
      <c r="L34084" s="20"/>
      <c r="M34084" s="20"/>
      <c r="N34084" s="20"/>
      <c r="O34084" s="20"/>
    </row>
    <row r="34085" spans="10:15" x14ac:dyDescent="0.2">
      <c r="J34085" s="20"/>
      <c r="K34085" s="20"/>
      <c r="L34085" s="20"/>
      <c r="M34085" s="20"/>
      <c r="N34085" s="20"/>
      <c r="O34085" s="20"/>
    </row>
    <row r="34086" spans="10:15" x14ac:dyDescent="0.2">
      <c r="J34086" s="20"/>
      <c r="K34086" s="20"/>
      <c r="L34086" s="20"/>
      <c r="M34086" s="20"/>
      <c r="N34086" s="20"/>
      <c r="O34086" s="20"/>
    </row>
    <row r="34087" spans="10:15" x14ac:dyDescent="0.2">
      <c r="J34087" s="20"/>
      <c r="K34087" s="20"/>
      <c r="L34087" s="20"/>
      <c r="M34087" s="20"/>
      <c r="N34087" s="20"/>
      <c r="O34087" s="20"/>
    </row>
    <row r="34088" spans="10:15" x14ac:dyDescent="0.2">
      <c r="J34088" s="20"/>
      <c r="K34088" s="20"/>
      <c r="L34088" s="20"/>
      <c r="M34088" s="20"/>
      <c r="N34088" s="20"/>
      <c r="O34088" s="20"/>
    </row>
    <row r="34089" spans="10:15" x14ac:dyDescent="0.2">
      <c r="J34089" s="20"/>
      <c r="K34089" s="20"/>
      <c r="L34089" s="20"/>
      <c r="M34089" s="20"/>
      <c r="N34089" s="20"/>
      <c r="O34089" s="20"/>
    </row>
    <row r="34090" spans="10:15" x14ac:dyDescent="0.2">
      <c r="J34090" s="20"/>
      <c r="K34090" s="20"/>
      <c r="L34090" s="20"/>
      <c r="M34090" s="20"/>
      <c r="N34090" s="20"/>
      <c r="O34090" s="20"/>
    </row>
    <row r="34091" spans="10:15" x14ac:dyDescent="0.2">
      <c r="J34091" s="20"/>
      <c r="K34091" s="20"/>
      <c r="L34091" s="20"/>
      <c r="M34091" s="20"/>
      <c r="N34091" s="20"/>
      <c r="O34091" s="20"/>
    </row>
    <row r="34092" spans="10:15" x14ac:dyDescent="0.2">
      <c r="J34092" s="20"/>
      <c r="K34092" s="20"/>
      <c r="L34092" s="20"/>
      <c r="M34092" s="20"/>
      <c r="N34092" s="20"/>
      <c r="O34092" s="20"/>
    </row>
    <row r="34093" spans="10:15" x14ac:dyDescent="0.2">
      <c r="J34093" s="20"/>
      <c r="K34093" s="20"/>
      <c r="L34093" s="20"/>
      <c r="M34093" s="20"/>
      <c r="N34093" s="20"/>
      <c r="O34093" s="20"/>
    </row>
    <row r="34094" spans="10:15" x14ac:dyDescent="0.2">
      <c r="J34094" s="20"/>
      <c r="K34094" s="20"/>
      <c r="L34094" s="20"/>
      <c r="M34094" s="20"/>
      <c r="N34094" s="20"/>
      <c r="O34094" s="20"/>
    </row>
    <row r="34095" spans="10:15" x14ac:dyDescent="0.2">
      <c r="J34095" s="20"/>
      <c r="K34095" s="20"/>
      <c r="L34095" s="20"/>
      <c r="M34095" s="20"/>
      <c r="N34095" s="20"/>
      <c r="O34095" s="20"/>
    </row>
    <row r="34096" spans="10:15" x14ac:dyDescent="0.2">
      <c r="J34096" s="20"/>
      <c r="K34096" s="20"/>
      <c r="L34096" s="20"/>
      <c r="M34096" s="20"/>
      <c r="N34096" s="20"/>
      <c r="O34096" s="20"/>
    </row>
    <row r="34097" spans="10:15" x14ac:dyDescent="0.2">
      <c r="J34097" s="20"/>
      <c r="K34097" s="20"/>
      <c r="L34097" s="20"/>
      <c r="M34097" s="20"/>
      <c r="N34097" s="20"/>
      <c r="O34097" s="20"/>
    </row>
    <row r="34098" spans="10:15" x14ac:dyDescent="0.2">
      <c r="J34098" s="20"/>
      <c r="K34098" s="20"/>
      <c r="L34098" s="20"/>
      <c r="M34098" s="20"/>
      <c r="N34098" s="20"/>
      <c r="O34098" s="20"/>
    </row>
    <row r="34099" spans="10:15" x14ac:dyDescent="0.2">
      <c r="J34099" s="20"/>
      <c r="K34099" s="20"/>
      <c r="L34099" s="20"/>
      <c r="M34099" s="20"/>
      <c r="N34099" s="20"/>
      <c r="O34099" s="20"/>
    </row>
    <row r="34100" spans="10:15" x14ac:dyDescent="0.2">
      <c r="J34100" s="20"/>
      <c r="K34100" s="20"/>
      <c r="L34100" s="20"/>
      <c r="M34100" s="20"/>
      <c r="N34100" s="20"/>
      <c r="O34100" s="20"/>
    </row>
    <row r="34101" spans="10:15" x14ac:dyDescent="0.2">
      <c r="J34101" s="20"/>
      <c r="K34101" s="20"/>
      <c r="L34101" s="20"/>
      <c r="M34101" s="20"/>
      <c r="N34101" s="20"/>
      <c r="O34101" s="20"/>
    </row>
    <row r="34102" spans="10:15" x14ac:dyDescent="0.2">
      <c r="J34102" s="20"/>
      <c r="K34102" s="20"/>
      <c r="L34102" s="20"/>
      <c r="M34102" s="20"/>
      <c r="N34102" s="20"/>
      <c r="O34102" s="20"/>
    </row>
    <row r="34103" spans="10:15" x14ac:dyDescent="0.2">
      <c r="J34103" s="20"/>
      <c r="K34103" s="20"/>
      <c r="L34103" s="20"/>
      <c r="M34103" s="20"/>
      <c r="N34103" s="20"/>
      <c r="O34103" s="20"/>
    </row>
    <row r="34104" spans="10:15" x14ac:dyDescent="0.2">
      <c r="J34104" s="20"/>
      <c r="K34104" s="20"/>
      <c r="L34104" s="20"/>
      <c r="M34104" s="20"/>
      <c r="N34104" s="20"/>
      <c r="O34104" s="20"/>
    </row>
    <row r="34105" spans="10:15" x14ac:dyDescent="0.2">
      <c r="J34105" s="20"/>
      <c r="K34105" s="20"/>
      <c r="L34105" s="20"/>
      <c r="M34105" s="20"/>
      <c r="N34105" s="20"/>
      <c r="O34105" s="20"/>
    </row>
    <row r="34106" spans="10:15" x14ac:dyDescent="0.2">
      <c r="J34106" s="20"/>
      <c r="K34106" s="20"/>
      <c r="L34106" s="20"/>
      <c r="M34106" s="20"/>
      <c r="N34106" s="20"/>
      <c r="O34106" s="20"/>
    </row>
    <row r="34107" spans="10:15" x14ac:dyDescent="0.2">
      <c r="J34107" s="20"/>
      <c r="K34107" s="20"/>
      <c r="L34107" s="20"/>
      <c r="M34107" s="20"/>
      <c r="N34107" s="20"/>
      <c r="O34107" s="20"/>
    </row>
    <row r="34108" spans="10:15" x14ac:dyDescent="0.2">
      <c r="J34108" s="20"/>
      <c r="K34108" s="20"/>
      <c r="L34108" s="20"/>
      <c r="M34108" s="20"/>
      <c r="N34108" s="20"/>
      <c r="O34108" s="20"/>
    </row>
    <row r="34109" spans="10:15" x14ac:dyDescent="0.2">
      <c r="J34109" s="20"/>
      <c r="K34109" s="20"/>
      <c r="L34109" s="20"/>
      <c r="M34109" s="20"/>
      <c r="N34109" s="20"/>
      <c r="O34109" s="20"/>
    </row>
    <row r="34110" spans="10:15" x14ac:dyDescent="0.2">
      <c r="J34110" s="20"/>
      <c r="K34110" s="20"/>
      <c r="L34110" s="20"/>
      <c r="M34110" s="20"/>
      <c r="N34110" s="20"/>
      <c r="O34110" s="20"/>
    </row>
    <row r="34111" spans="10:15" x14ac:dyDescent="0.2">
      <c r="J34111" s="20"/>
      <c r="K34111" s="20"/>
      <c r="L34111" s="20"/>
      <c r="M34111" s="20"/>
      <c r="N34111" s="20"/>
      <c r="O34111" s="20"/>
    </row>
    <row r="34112" spans="10:15" x14ac:dyDescent="0.2">
      <c r="J34112" s="20"/>
      <c r="K34112" s="20"/>
      <c r="L34112" s="20"/>
      <c r="M34112" s="20"/>
      <c r="N34112" s="20"/>
      <c r="O34112" s="20"/>
    </row>
    <row r="34113" spans="10:15" x14ac:dyDescent="0.2">
      <c r="J34113" s="20"/>
      <c r="K34113" s="20"/>
      <c r="L34113" s="20"/>
      <c r="M34113" s="20"/>
      <c r="N34113" s="20"/>
      <c r="O34113" s="20"/>
    </row>
    <row r="34114" spans="10:15" x14ac:dyDescent="0.2">
      <c r="J34114" s="20"/>
      <c r="K34114" s="20"/>
      <c r="L34114" s="20"/>
      <c r="M34114" s="20"/>
      <c r="N34114" s="20"/>
      <c r="O34114" s="20"/>
    </row>
    <row r="34115" spans="10:15" x14ac:dyDescent="0.2">
      <c r="J34115" s="20"/>
      <c r="K34115" s="20"/>
      <c r="L34115" s="20"/>
      <c r="M34115" s="20"/>
      <c r="N34115" s="20"/>
      <c r="O34115" s="20"/>
    </row>
    <row r="34116" spans="10:15" x14ac:dyDescent="0.2">
      <c r="J34116" s="20"/>
      <c r="K34116" s="20"/>
      <c r="L34116" s="20"/>
      <c r="M34116" s="20"/>
      <c r="N34116" s="20"/>
      <c r="O34116" s="20"/>
    </row>
    <row r="34117" spans="10:15" x14ac:dyDescent="0.2">
      <c r="J34117" s="20"/>
      <c r="K34117" s="20"/>
      <c r="L34117" s="20"/>
      <c r="M34117" s="20"/>
      <c r="N34117" s="20"/>
      <c r="O34117" s="20"/>
    </row>
    <row r="34118" spans="10:15" x14ac:dyDescent="0.2">
      <c r="J34118" s="20"/>
      <c r="K34118" s="20"/>
      <c r="L34118" s="20"/>
      <c r="M34118" s="20"/>
      <c r="N34118" s="20"/>
      <c r="O34118" s="20"/>
    </row>
    <row r="34119" spans="10:15" x14ac:dyDescent="0.2">
      <c r="J34119" s="20"/>
      <c r="K34119" s="20"/>
      <c r="L34119" s="20"/>
      <c r="M34119" s="20"/>
      <c r="N34119" s="20"/>
      <c r="O34119" s="20"/>
    </row>
    <row r="34120" spans="10:15" x14ac:dyDescent="0.2">
      <c r="J34120" s="20"/>
      <c r="K34120" s="20"/>
      <c r="L34120" s="20"/>
      <c r="M34120" s="20"/>
      <c r="N34120" s="20"/>
      <c r="O34120" s="20"/>
    </row>
    <row r="34121" spans="10:15" x14ac:dyDescent="0.2">
      <c r="J34121" s="20"/>
      <c r="K34121" s="20"/>
      <c r="L34121" s="20"/>
      <c r="M34121" s="20"/>
      <c r="N34121" s="20"/>
      <c r="O34121" s="20"/>
    </row>
    <row r="34122" spans="10:15" x14ac:dyDescent="0.2">
      <c r="J34122" s="20"/>
      <c r="K34122" s="20"/>
      <c r="L34122" s="20"/>
      <c r="M34122" s="20"/>
      <c r="N34122" s="20"/>
      <c r="O34122" s="20"/>
    </row>
    <row r="34123" spans="10:15" x14ac:dyDescent="0.2">
      <c r="J34123" s="20"/>
      <c r="K34123" s="20"/>
      <c r="L34123" s="20"/>
      <c r="M34123" s="20"/>
      <c r="N34123" s="20"/>
      <c r="O34123" s="20"/>
    </row>
    <row r="34124" spans="10:15" x14ac:dyDescent="0.2">
      <c r="J34124" s="20"/>
      <c r="K34124" s="20"/>
      <c r="L34124" s="20"/>
      <c r="M34124" s="20"/>
      <c r="N34124" s="20"/>
      <c r="O34124" s="20"/>
    </row>
    <row r="34125" spans="10:15" x14ac:dyDescent="0.2">
      <c r="J34125" s="20"/>
      <c r="K34125" s="20"/>
      <c r="L34125" s="20"/>
      <c r="M34125" s="20"/>
      <c r="N34125" s="20"/>
      <c r="O34125" s="20"/>
    </row>
    <row r="34126" spans="10:15" x14ac:dyDescent="0.2">
      <c r="J34126" s="20"/>
      <c r="K34126" s="20"/>
      <c r="L34126" s="20"/>
      <c r="M34126" s="20"/>
      <c r="N34126" s="20"/>
      <c r="O34126" s="20"/>
    </row>
    <row r="34127" spans="10:15" x14ac:dyDescent="0.2">
      <c r="J34127" s="20"/>
      <c r="K34127" s="20"/>
      <c r="L34127" s="20"/>
      <c r="M34127" s="20"/>
      <c r="N34127" s="20"/>
      <c r="O34127" s="20"/>
    </row>
    <row r="34128" spans="10:15" x14ac:dyDescent="0.2">
      <c r="J34128" s="20"/>
      <c r="K34128" s="20"/>
      <c r="L34128" s="20"/>
      <c r="M34128" s="20"/>
      <c r="N34128" s="20"/>
      <c r="O34128" s="20"/>
    </row>
    <row r="34129" spans="10:15" x14ac:dyDescent="0.2">
      <c r="J34129" s="20"/>
      <c r="K34129" s="20"/>
      <c r="L34129" s="20"/>
      <c r="M34129" s="20"/>
      <c r="N34129" s="20"/>
      <c r="O34129" s="20"/>
    </row>
    <row r="34130" spans="10:15" x14ac:dyDescent="0.2">
      <c r="J34130" s="20"/>
      <c r="K34130" s="20"/>
      <c r="L34130" s="20"/>
      <c r="M34130" s="20"/>
      <c r="N34130" s="20"/>
      <c r="O34130" s="20"/>
    </row>
    <row r="34131" spans="10:15" x14ac:dyDescent="0.2">
      <c r="J34131" s="20"/>
      <c r="K34131" s="20"/>
      <c r="L34131" s="20"/>
      <c r="M34131" s="20"/>
      <c r="N34131" s="20"/>
      <c r="O34131" s="20"/>
    </row>
    <row r="34132" spans="10:15" x14ac:dyDescent="0.2">
      <c r="J34132" s="20"/>
      <c r="K34132" s="20"/>
      <c r="L34132" s="20"/>
      <c r="M34132" s="20"/>
      <c r="N34132" s="20"/>
      <c r="O34132" s="20"/>
    </row>
    <row r="34133" spans="10:15" x14ac:dyDescent="0.2">
      <c r="J34133" s="20"/>
      <c r="K34133" s="20"/>
      <c r="L34133" s="20"/>
      <c r="M34133" s="20"/>
      <c r="N34133" s="20"/>
      <c r="O34133" s="20"/>
    </row>
    <row r="34134" spans="10:15" x14ac:dyDescent="0.2">
      <c r="J34134" s="20"/>
      <c r="K34134" s="20"/>
      <c r="L34134" s="20"/>
      <c r="M34134" s="20"/>
      <c r="N34134" s="20"/>
      <c r="O34134" s="20"/>
    </row>
    <row r="34135" spans="10:15" x14ac:dyDescent="0.2">
      <c r="J34135" s="20"/>
      <c r="K34135" s="20"/>
      <c r="L34135" s="20"/>
      <c r="M34135" s="20"/>
      <c r="N34135" s="20"/>
      <c r="O34135" s="20"/>
    </row>
    <row r="34136" spans="10:15" x14ac:dyDescent="0.2">
      <c r="J34136" s="20"/>
      <c r="K34136" s="20"/>
      <c r="L34136" s="20"/>
      <c r="M34136" s="20"/>
      <c r="N34136" s="20"/>
      <c r="O34136" s="20"/>
    </row>
    <row r="34137" spans="10:15" x14ac:dyDescent="0.2">
      <c r="J34137" s="20"/>
      <c r="K34137" s="20"/>
      <c r="L34137" s="20"/>
      <c r="M34137" s="20"/>
      <c r="N34137" s="20"/>
      <c r="O34137" s="20"/>
    </row>
    <row r="34138" spans="10:15" x14ac:dyDescent="0.2">
      <c r="J34138" s="20"/>
      <c r="K34138" s="20"/>
      <c r="L34138" s="20"/>
      <c r="M34138" s="20"/>
      <c r="N34138" s="20"/>
      <c r="O34138" s="20"/>
    </row>
    <row r="34139" spans="10:15" x14ac:dyDescent="0.2">
      <c r="J34139" s="20"/>
      <c r="K34139" s="20"/>
      <c r="L34139" s="20"/>
      <c r="M34139" s="20"/>
      <c r="N34139" s="20"/>
      <c r="O34139" s="20"/>
    </row>
    <row r="34140" spans="10:15" x14ac:dyDescent="0.2">
      <c r="J34140" s="20"/>
      <c r="K34140" s="20"/>
      <c r="L34140" s="20"/>
      <c r="M34140" s="20"/>
      <c r="N34140" s="20"/>
      <c r="O34140" s="20"/>
    </row>
    <row r="34141" spans="10:15" x14ac:dyDescent="0.2">
      <c r="J34141" s="20"/>
      <c r="K34141" s="20"/>
      <c r="L34141" s="20"/>
      <c r="M34141" s="20"/>
      <c r="N34141" s="20"/>
      <c r="O34141" s="20"/>
    </row>
    <row r="34142" spans="10:15" x14ac:dyDescent="0.2">
      <c r="J34142" s="20"/>
      <c r="K34142" s="20"/>
      <c r="L34142" s="20"/>
      <c r="M34142" s="20"/>
      <c r="N34142" s="20"/>
      <c r="O34142" s="20"/>
    </row>
    <row r="34143" spans="10:15" x14ac:dyDescent="0.2">
      <c r="J34143" s="20"/>
      <c r="K34143" s="20"/>
      <c r="L34143" s="20"/>
      <c r="M34143" s="20"/>
      <c r="N34143" s="20"/>
      <c r="O34143" s="20"/>
    </row>
    <row r="34144" spans="10:15" x14ac:dyDescent="0.2">
      <c r="J34144" s="20"/>
      <c r="K34144" s="20"/>
      <c r="L34144" s="20"/>
      <c r="M34144" s="20"/>
      <c r="N34144" s="20"/>
      <c r="O34144" s="20"/>
    </row>
    <row r="34145" spans="10:15" x14ac:dyDescent="0.2">
      <c r="J34145" s="20"/>
      <c r="K34145" s="20"/>
      <c r="L34145" s="20"/>
      <c r="M34145" s="20"/>
      <c r="N34145" s="20"/>
      <c r="O34145" s="20"/>
    </row>
    <row r="34146" spans="10:15" x14ac:dyDescent="0.2">
      <c r="J34146" s="20"/>
      <c r="K34146" s="20"/>
      <c r="L34146" s="20"/>
      <c r="M34146" s="20"/>
      <c r="N34146" s="20"/>
      <c r="O34146" s="20"/>
    </row>
    <row r="34147" spans="10:15" x14ac:dyDescent="0.2">
      <c r="J34147" s="20"/>
      <c r="K34147" s="20"/>
      <c r="L34147" s="20"/>
      <c r="M34147" s="20"/>
      <c r="N34147" s="20"/>
      <c r="O34147" s="20"/>
    </row>
    <row r="34148" spans="10:15" x14ac:dyDescent="0.2">
      <c r="J34148" s="20"/>
      <c r="K34148" s="20"/>
      <c r="L34148" s="20"/>
      <c r="M34148" s="20"/>
      <c r="N34148" s="20"/>
      <c r="O34148" s="20"/>
    </row>
    <row r="34149" spans="10:15" x14ac:dyDescent="0.2">
      <c r="J34149" s="20"/>
      <c r="K34149" s="20"/>
      <c r="L34149" s="20"/>
      <c r="M34149" s="20"/>
      <c r="N34149" s="20"/>
      <c r="O34149" s="20"/>
    </row>
    <row r="34150" spans="10:15" x14ac:dyDescent="0.2">
      <c r="J34150" s="20"/>
      <c r="K34150" s="20"/>
      <c r="L34150" s="20"/>
      <c r="M34150" s="20"/>
      <c r="N34150" s="20"/>
      <c r="O34150" s="20"/>
    </row>
    <row r="34151" spans="10:15" x14ac:dyDescent="0.2">
      <c r="J34151" s="20"/>
      <c r="K34151" s="20"/>
      <c r="L34151" s="20"/>
      <c r="M34151" s="20"/>
      <c r="N34151" s="20"/>
      <c r="O34151" s="20"/>
    </row>
    <row r="34152" spans="10:15" x14ac:dyDescent="0.2">
      <c r="J34152" s="20"/>
      <c r="K34152" s="20"/>
      <c r="L34152" s="20"/>
      <c r="M34152" s="20"/>
      <c r="N34152" s="20"/>
      <c r="O34152" s="20"/>
    </row>
    <row r="34153" spans="10:15" x14ac:dyDescent="0.2">
      <c r="J34153" s="20"/>
      <c r="K34153" s="20"/>
      <c r="L34153" s="20"/>
      <c r="M34153" s="20"/>
      <c r="N34153" s="20"/>
      <c r="O34153" s="20"/>
    </row>
    <row r="34154" spans="10:15" x14ac:dyDescent="0.2">
      <c r="J34154" s="20"/>
      <c r="K34154" s="20"/>
      <c r="L34154" s="20"/>
      <c r="M34154" s="20"/>
      <c r="N34154" s="20"/>
      <c r="O34154" s="20"/>
    </row>
    <row r="34155" spans="10:15" x14ac:dyDescent="0.2">
      <c r="J34155" s="20"/>
      <c r="K34155" s="20"/>
      <c r="L34155" s="20"/>
      <c r="M34155" s="20"/>
      <c r="N34155" s="20"/>
      <c r="O34155" s="20"/>
    </row>
    <row r="34156" spans="10:15" x14ac:dyDescent="0.2">
      <c r="J34156" s="20"/>
      <c r="K34156" s="20"/>
      <c r="L34156" s="20"/>
      <c r="M34156" s="20"/>
      <c r="N34156" s="20"/>
      <c r="O34156" s="20"/>
    </row>
    <row r="34157" spans="10:15" x14ac:dyDescent="0.2">
      <c r="J34157" s="20"/>
      <c r="K34157" s="20"/>
      <c r="L34157" s="20"/>
      <c r="M34157" s="20"/>
      <c r="N34157" s="20"/>
      <c r="O34157" s="20"/>
    </row>
    <row r="34158" spans="10:15" x14ac:dyDescent="0.2">
      <c r="J34158" s="20"/>
      <c r="K34158" s="20"/>
      <c r="L34158" s="20"/>
      <c r="M34158" s="20"/>
      <c r="N34158" s="20"/>
      <c r="O34158" s="20"/>
    </row>
    <row r="34159" spans="10:15" x14ac:dyDescent="0.2">
      <c r="J34159" s="20"/>
      <c r="K34159" s="20"/>
      <c r="L34159" s="20"/>
      <c r="M34159" s="20"/>
      <c r="N34159" s="20"/>
      <c r="O34159" s="20"/>
    </row>
    <row r="34160" spans="10:15" x14ac:dyDescent="0.2">
      <c r="J34160" s="20"/>
      <c r="K34160" s="20"/>
      <c r="L34160" s="20"/>
      <c r="M34160" s="20"/>
      <c r="N34160" s="20"/>
      <c r="O34160" s="20"/>
    </row>
    <row r="34161" spans="10:15" x14ac:dyDescent="0.2">
      <c r="J34161" s="20"/>
      <c r="K34161" s="20"/>
      <c r="L34161" s="20"/>
      <c r="M34161" s="20"/>
      <c r="N34161" s="20"/>
      <c r="O34161" s="20"/>
    </row>
    <row r="34162" spans="10:15" x14ac:dyDescent="0.2">
      <c r="J34162" s="20"/>
      <c r="K34162" s="20"/>
      <c r="L34162" s="20"/>
      <c r="M34162" s="20"/>
      <c r="N34162" s="20"/>
      <c r="O34162" s="20"/>
    </row>
    <row r="34163" spans="10:15" x14ac:dyDescent="0.2">
      <c r="J34163" s="20"/>
      <c r="K34163" s="20"/>
      <c r="L34163" s="20"/>
      <c r="M34163" s="20"/>
      <c r="N34163" s="20"/>
      <c r="O34163" s="20"/>
    </row>
    <row r="34164" spans="10:15" x14ac:dyDescent="0.2">
      <c r="J34164" s="20"/>
      <c r="K34164" s="20"/>
      <c r="L34164" s="20"/>
      <c r="M34164" s="20"/>
      <c r="N34164" s="20"/>
      <c r="O34164" s="20"/>
    </row>
    <row r="34165" spans="10:15" x14ac:dyDescent="0.2">
      <c r="J34165" s="20"/>
      <c r="K34165" s="20"/>
      <c r="L34165" s="20"/>
      <c r="M34165" s="20"/>
      <c r="N34165" s="20"/>
      <c r="O34165" s="20"/>
    </row>
    <row r="34166" spans="10:15" x14ac:dyDescent="0.2">
      <c r="J34166" s="20"/>
      <c r="K34166" s="20"/>
      <c r="L34166" s="20"/>
      <c r="M34166" s="20"/>
      <c r="N34166" s="20"/>
      <c r="O34166" s="20"/>
    </row>
    <row r="34167" spans="10:15" x14ac:dyDescent="0.2">
      <c r="J34167" s="20"/>
      <c r="K34167" s="20"/>
      <c r="L34167" s="20"/>
      <c r="M34167" s="20"/>
      <c r="N34167" s="20"/>
      <c r="O34167" s="20"/>
    </row>
    <row r="34168" spans="10:15" x14ac:dyDescent="0.2">
      <c r="J34168" s="20"/>
      <c r="K34168" s="20"/>
      <c r="L34168" s="20"/>
      <c r="M34168" s="20"/>
      <c r="N34168" s="20"/>
      <c r="O34168" s="20"/>
    </row>
    <row r="34169" spans="10:15" x14ac:dyDescent="0.2">
      <c r="J34169" s="20"/>
      <c r="K34169" s="20"/>
      <c r="L34169" s="20"/>
      <c r="M34169" s="20"/>
      <c r="N34169" s="20"/>
      <c r="O34169" s="20"/>
    </row>
    <row r="34170" spans="10:15" x14ac:dyDescent="0.2">
      <c r="J34170" s="20"/>
      <c r="K34170" s="20"/>
      <c r="L34170" s="20"/>
      <c r="M34170" s="20"/>
      <c r="N34170" s="20"/>
      <c r="O34170" s="20"/>
    </row>
    <row r="34171" spans="10:15" x14ac:dyDescent="0.2">
      <c r="J34171" s="20"/>
      <c r="K34171" s="20"/>
      <c r="L34171" s="20"/>
      <c r="M34171" s="20"/>
      <c r="N34171" s="20"/>
      <c r="O34171" s="20"/>
    </row>
    <row r="34172" spans="10:15" x14ac:dyDescent="0.2">
      <c r="J34172" s="20"/>
      <c r="K34172" s="20"/>
      <c r="L34172" s="20"/>
      <c r="M34172" s="20"/>
      <c r="N34172" s="20"/>
      <c r="O34172" s="20"/>
    </row>
    <row r="34173" spans="10:15" x14ac:dyDescent="0.2">
      <c r="J34173" s="20"/>
      <c r="K34173" s="20"/>
      <c r="L34173" s="20"/>
      <c r="M34173" s="20"/>
      <c r="N34173" s="20"/>
      <c r="O34173" s="20"/>
    </row>
    <row r="34174" spans="10:15" x14ac:dyDescent="0.2">
      <c r="J34174" s="20"/>
      <c r="K34174" s="20"/>
      <c r="L34174" s="20"/>
      <c r="M34174" s="20"/>
      <c r="N34174" s="20"/>
      <c r="O34174" s="20"/>
    </row>
    <row r="34175" spans="10:15" x14ac:dyDescent="0.2">
      <c r="J34175" s="20"/>
      <c r="K34175" s="20"/>
      <c r="L34175" s="20"/>
      <c r="M34175" s="20"/>
      <c r="N34175" s="20"/>
      <c r="O34175" s="20"/>
    </row>
    <row r="34176" spans="10:15" x14ac:dyDescent="0.2">
      <c r="J34176" s="20"/>
      <c r="K34176" s="20"/>
      <c r="L34176" s="20"/>
      <c r="M34176" s="20"/>
      <c r="N34176" s="20"/>
      <c r="O34176" s="20"/>
    </row>
    <row r="34177" spans="10:15" x14ac:dyDescent="0.2">
      <c r="J34177" s="20"/>
      <c r="K34177" s="20"/>
      <c r="L34177" s="20"/>
      <c r="M34177" s="20"/>
      <c r="N34177" s="20"/>
      <c r="O34177" s="20"/>
    </row>
    <row r="34178" spans="10:15" x14ac:dyDescent="0.2">
      <c r="J34178" s="20"/>
      <c r="K34178" s="20"/>
      <c r="L34178" s="20"/>
      <c r="M34178" s="20"/>
      <c r="N34178" s="20"/>
      <c r="O34178" s="20"/>
    </row>
    <row r="34179" spans="10:15" x14ac:dyDescent="0.2">
      <c r="J34179" s="20"/>
      <c r="K34179" s="20"/>
      <c r="L34179" s="20"/>
      <c r="M34179" s="20"/>
      <c r="N34179" s="20"/>
      <c r="O34179" s="20"/>
    </row>
    <row r="34180" spans="10:15" x14ac:dyDescent="0.2">
      <c r="J34180" s="20"/>
      <c r="K34180" s="20"/>
      <c r="L34180" s="20"/>
      <c r="M34180" s="20"/>
      <c r="N34180" s="20"/>
      <c r="O34180" s="20"/>
    </row>
    <row r="34181" spans="10:15" x14ac:dyDescent="0.2">
      <c r="J34181" s="20"/>
      <c r="K34181" s="20"/>
      <c r="L34181" s="20"/>
      <c r="M34181" s="20"/>
      <c r="N34181" s="20"/>
      <c r="O34181" s="20"/>
    </row>
    <row r="34182" spans="10:15" x14ac:dyDescent="0.2">
      <c r="J34182" s="20"/>
      <c r="K34182" s="20"/>
      <c r="L34182" s="20"/>
      <c r="M34182" s="20"/>
      <c r="N34182" s="20"/>
      <c r="O34182" s="20"/>
    </row>
    <row r="34183" spans="10:15" x14ac:dyDescent="0.2">
      <c r="J34183" s="20"/>
      <c r="K34183" s="20"/>
      <c r="L34183" s="20"/>
      <c r="M34183" s="20"/>
      <c r="N34183" s="20"/>
      <c r="O34183" s="20"/>
    </row>
    <row r="34184" spans="10:15" x14ac:dyDescent="0.2">
      <c r="J34184" s="20"/>
      <c r="K34184" s="20"/>
      <c r="L34184" s="20"/>
      <c r="M34184" s="20"/>
      <c r="N34184" s="20"/>
      <c r="O34184" s="20"/>
    </row>
    <row r="34185" spans="10:15" x14ac:dyDescent="0.2">
      <c r="J34185" s="20"/>
      <c r="K34185" s="20"/>
      <c r="L34185" s="20"/>
      <c r="M34185" s="20"/>
      <c r="N34185" s="20"/>
      <c r="O34185" s="20"/>
    </row>
    <row r="34186" spans="10:15" x14ac:dyDescent="0.2">
      <c r="J34186" s="20"/>
      <c r="K34186" s="20"/>
      <c r="L34186" s="20"/>
      <c r="M34186" s="20"/>
      <c r="N34186" s="20"/>
      <c r="O34186" s="20"/>
    </row>
    <row r="34187" spans="10:15" x14ac:dyDescent="0.2">
      <c r="J34187" s="20"/>
      <c r="K34187" s="20"/>
      <c r="L34187" s="20"/>
      <c r="M34187" s="20"/>
      <c r="N34187" s="20"/>
      <c r="O34187" s="20"/>
    </row>
    <row r="34188" spans="10:15" x14ac:dyDescent="0.2">
      <c r="J34188" s="20"/>
      <c r="K34188" s="20"/>
      <c r="L34188" s="20"/>
      <c r="M34188" s="20"/>
      <c r="N34188" s="20"/>
      <c r="O34188" s="20"/>
    </row>
    <row r="34189" spans="10:15" x14ac:dyDescent="0.2">
      <c r="J34189" s="20"/>
      <c r="K34189" s="20"/>
      <c r="L34189" s="20"/>
      <c r="M34189" s="20"/>
      <c r="N34189" s="20"/>
      <c r="O34189" s="20"/>
    </row>
    <row r="34190" spans="10:15" x14ac:dyDescent="0.2">
      <c r="J34190" s="20"/>
      <c r="K34190" s="20"/>
      <c r="L34190" s="20"/>
      <c r="M34190" s="20"/>
      <c r="N34190" s="20"/>
      <c r="O34190" s="20"/>
    </row>
    <row r="34191" spans="10:15" x14ac:dyDescent="0.2">
      <c r="J34191" s="20"/>
      <c r="K34191" s="20"/>
      <c r="L34191" s="20"/>
      <c r="M34191" s="20"/>
      <c r="N34191" s="20"/>
      <c r="O34191" s="20"/>
    </row>
    <row r="34192" spans="10:15" x14ac:dyDescent="0.2">
      <c r="J34192" s="20"/>
      <c r="K34192" s="20"/>
      <c r="L34192" s="20"/>
      <c r="M34192" s="20"/>
      <c r="N34192" s="20"/>
      <c r="O34192" s="20"/>
    </row>
    <row r="34193" spans="10:15" x14ac:dyDescent="0.2">
      <c r="J34193" s="20"/>
      <c r="K34193" s="20"/>
      <c r="L34193" s="20"/>
      <c r="M34193" s="20"/>
      <c r="N34193" s="20"/>
      <c r="O34193" s="20"/>
    </row>
    <row r="34194" spans="10:15" x14ac:dyDescent="0.2">
      <c r="J34194" s="20"/>
      <c r="K34194" s="20"/>
      <c r="L34194" s="20"/>
      <c r="M34194" s="20"/>
      <c r="N34194" s="20"/>
      <c r="O34194" s="20"/>
    </row>
    <row r="34195" spans="10:15" x14ac:dyDescent="0.2">
      <c r="J34195" s="20"/>
      <c r="K34195" s="20"/>
      <c r="L34195" s="20"/>
      <c r="M34195" s="20"/>
      <c r="N34195" s="20"/>
      <c r="O34195" s="20"/>
    </row>
    <row r="34196" spans="10:15" x14ac:dyDescent="0.2">
      <c r="J34196" s="20"/>
      <c r="K34196" s="20"/>
      <c r="L34196" s="20"/>
      <c r="M34196" s="20"/>
      <c r="N34196" s="20"/>
      <c r="O34196" s="20"/>
    </row>
    <row r="34197" spans="10:15" x14ac:dyDescent="0.2">
      <c r="J34197" s="20"/>
      <c r="K34197" s="20"/>
      <c r="L34197" s="20"/>
      <c r="M34197" s="20"/>
      <c r="N34197" s="20"/>
      <c r="O34197" s="20"/>
    </row>
    <row r="34198" spans="10:15" x14ac:dyDescent="0.2">
      <c r="J34198" s="20"/>
      <c r="K34198" s="20"/>
      <c r="L34198" s="20"/>
      <c r="M34198" s="20"/>
      <c r="N34198" s="20"/>
      <c r="O34198" s="20"/>
    </row>
    <row r="34199" spans="10:15" x14ac:dyDescent="0.2">
      <c r="J34199" s="20"/>
      <c r="K34199" s="20"/>
      <c r="L34199" s="20"/>
      <c r="M34199" s="20"/>
      <c r="N34199" s="20"/>
      <c r="O34199" s="20"/>
    </row>
    <row r="34200" spans="10:15" x14ac:dyDescent="0.2">
      <c r="J34200" s="20"/>
      <c r="K34200" s="20"/>
      <c r="L34200" s="20"/>
      <c r="M34200" s="20"/>
      <c r="N34200" s="20"/>
      <c r="O34200" s="20"/>
    </row>
    <row r="34201" spans="10:15" x14ac:dyDescent="0.2">
      <c r="J34201" s="20"/>
      <c r="K34201" s="20"/>
      <c r="L34201" s="20"/>
      <c r="M34201" s="20"/>
      <c r="N34201" s="20"/>
      <c r="O34201" s="20"/>
    </row>
    <row r="34202" spans="10:15" x14ac:dyDescent="0.2">
      <c r="J34202" s="20"/>
      <c r="K34202" s="20"/>
      <c r="L34202" s="20"/>
      <c r="M34202" s="20"/>
      <c r="N34202" s="20"/>
      <c r="O34202" s="20"/>
    </row>
    <row r="34203" spans="10:15" x14ac:dyDescent="0.2">
      <c r="J34203" s="20"/>
      <c r="K34203" s="20"/>
      <c r="L34203" s="20"/>
      <c r="M34203" s="20"/>
      <c r="N34203" s="20"/>
      <c r="O34203" s="20"/>
    </row>
    <row r="34204" spans="10:15" x14ac:dyDescent="0.2">
      <c r="J34204" s="20"/>
      <c r="K34204" s="20"/>
      <c r="L34204" s="20"/>
      <c r="M34204" s="20"/>
      <c r="N34204" s="20"/>
      <c r="O34204" s="20"/>
    </row>
    <row r="34205" spans="10:15" x14ac:dyDescent="0.2">
      <c r="J34205" s="20"/>
      <c r="K34205" s="20"/>
      <c r="L34205" s="20"/>
      <c r="M34205" s="20"/>
      <c r="N34205" s="20"/>
      <c r="O34205" s="20"/>
    </row>
    <row r="34206" spans="10:15" x14ac:dyDescent="0.2">
      <c r="J34206" s="20"/>
      <c r="K34206" s="20"/>
      <c r="L34206" s="20"/>
      <c r="M34206" s="20"/>
      <c r="N34206" s="20"/>
      <c r="O34206" s="20"/>
    </row>
    <row r="34207" spans="10:15" x14ac:dyDescent="0.2">
      <c r="J34207" s="20"/>
      <c r="K34207" s="20"/>
      <c r="L34207" s="20"/>
      <c r="M34207" s="20"/>
      <c r="N34207" s="20"/>
      <c r="O34207" s="20"/>
    </row>
    <row r="34208" spans="10:15" x14ac:dyDescent="0.2">
      <c r="J34208" s="20"/>
      <c r="K34208" s="20"/>
      <c r="L34208" s="20"/>
      <c r="M34208" s="20"/>
      <c r="N34208" s="20"/>
      <c r="O34208" s="20"/>
    </row>
    <row r="34209" spans="10:15" x14ac:dyDescent="0.2">
      <c r="J34209" s="20"/>
      <c r="K34209" s="20"/>
      <c r="L34209" s="20"/>
      <c r="M34209" s="20"/>
      <c r="N34209" s="20"/>
      <c r="O34209" s="20"/>
    </row>
    <row r="34210" spans="10:15" x14ac:dyDescent="0.2">
      <c r="J34210" s="20"/>
      <c r="K34210" s="20"/>
      <c r="L34210" s="20"/>
      <c r="M34210" s="20"/>
      <c r="N34210" s="20"/>
      <c r="O34210" s="20"/>
    </row>
    <row r="34211" spans="10:15" x14ac:dyDescent="0.2">
      <c r="J34211" s="20"/>
      <c r="K34211" s="20"/>
      <c r="L34211" s="20"/>
      <c r="M34211" s="20"/>
      <c r="N34211" s="20"/>
      <c r="O34211" s="20"/>
    </row>
    <row r="34212" spans="10:15" x14ac:dyDescent="0.2">
      <c r="J34212" s="20"/>
      <c r="K34212" s="20"/>
      <c r="L34212" s="20"/>
      <c r="M34212" s="20"/>
      <c r="N34212" s="20"/>
      <c r="O34212" s="20"/>
    </row>
    <row r="34213" spans="10:15" x14ac:dyDescent="0.2">
      <c r="J34213" s="20"/>
      <c r="K34213" s="20"/>
      <c r="L34213" s="20"/>
      <c r="M34213" s="20"/>
      <c r="N34213" s="20"/>
      <c r="O34213" s="20"/>
    </row>
    <row r="34214" spans="10:15" x14ac:dyDescent="0.2">
      <c r="J34214" s="20"/>
      <c r="K34214" s="20"/>
      <c r="L34214" s="20"/>
      <c r="M34214" s="20"/>
      <c r="N34214" s="20"/>
      <c r="O34214" s="20"/>
    </row>
    <row r="34215" spans="10:15" x14ac:dyDescent="0.2">
      <c r="J34215" s="20"/>
      <c r="K34215" s="20"/>
      <c r="L34215" s="20"/>
      <c r="M34215" s="20"/>
      <c r="N34215" s="20"/>
      <c r="O34215" s="20"/>
    </row>
    <row r="34216" spans="10:15" x14ac:dyDescent="0.2">
      <c r="J34216" s="20"/>
      <c r="K34216" s="20"/>
      <c r="L34216" s="20"/>
      <c r="M34216" s="20"/>
      <c r="N34216" s="20"/>
      <c r="O34216" s="20"/>
    </row>
    <row r="34217" spans="10:15" x14ac:dyDescent="0.2">
      <c r="J34217" s="20"/>
      <c r="K34217" s="20"/>
      <c r="L34217" s="20"/>
      <c r="M34217" s="20"/>
      <c r="N34217" s="20"/>
      <c r="O34217" s="20"/>
    </row>
    <row r="34218" spans="10:15" x14ac:dyDescent="0.2">
      <c r="J34218" s="20"/>
      <c r="K34218" s="20"/>
      <c r="L34218" s="20"/>
      <c r="M34218" s="20"/>
      <c r="N34218" s="20"/>
      <c r="O34218" s="20"/>
    </row>
    <row r="34219" spans="10:15" x14ac:dyDescent="0.2">
      <c r="J34219" s="20"/>
      <c r="K34219" s="20"/>
      <c r="L34219" s="20"/>
      <c r="M34219" s="20"/>
      <c r="N34219" s="20"/>
      <c r="O34219" s="20"/>
    </row>
    <row r="34220" spans="10:15" x14ac:dyDescent="0.2">
      <c r="J34220" s="20"/>
      <c r="K34220" s="20"/>
      <c r="L34220" s="20"/>
      <c r="M34220" s="20"/>
      <c r="N34220" s="20"/>
      <c r="O34220" s="20"/>
    </row>
    <row r="34221" spans="10:15" x14ac:dyDescent="0.2">
      <c r="J34221" s="20"/>
      <c r="K34221" s="20"/>
      <c r="L34221" s="20"/>
      <c r="M34221" s="20"/>
      <c r="N34221" s="20"/>
      <c r="O34221" s="20"/>
    </row>
    <row r="34222" spans="10:15" x14ac:dyDescent="0.2">
      <c r="J34222" s="20"/>
      <c r="K34222" s="20"/>
      <c r="L34222" s="20"/>
      <c r="M34222" s="20"/>
      <c r="N34222" s="20"/>
      <c r="O34222" s="20"/>
    </row>
    <row r="34223" spans="10:15" x14ac:dyDescent="0.2">
      <c r="J34223" s="20"/>
      <c r="K34223" s="20"/>
      <c r="L34223" s="20"/>
      <c r="M34223" s="20"/>
      <c r="N34223" s="20"/>
      <c r="O34223" s="20"/>
    </row>
    <row r="34224" spans="10:15" x14ac:dyDescent="0.2">
      <c r="J34224" s="20"/>
      <c r="K34224" s="20"/>
      <c r="L34224" s="20"/>
      <c r="M34224" s="20"/>
      <c r="N34224" s="20"/>
      <c r="O34224" s="20"/>
    </row>
    <row r="34225" spans="10:15" x14ac:dyDescent="0.2">
      <c r="J34225" s="20"/>
      <c r="K34225" s="20"/>
      <c r="L34225" s="20"/>
      <c r="M34225" s="20"/>
      <c r="N34225" s="20"/>
      <c r="O34225" s="20"/>
    </row>
    <row r="34226" spans="10:15" x14ac:dyDescent="0.2">
      <c r="J34226" s="20"/>
      <c r="K34226" s="20"/>
      <c r="L34226" s="20"/>
      <c r="M34226" s="20"/>
      <c r="N34226" s="20"/>
      <c r="O34226" s="20"/>
    </row>
    <row r="34227" spans="10:15" x14ac:dyDescent="0.2">
      <c r="J34227" s="20"/>
      <c r="K34227" s="20"/>
      <c r="L34227" s="20"/>
      <c r="M34227" s="20"/>
      <c r="N34227" s="20"/>
      <c r="O34227" s="20"/>
    </row>
    <row r="34228" spans="10:15" x14ac:dyDescent="0.2">
      <c r="J34228" s="20"/>
      <c r="K34228" s="20"/>
      <c r="L34228" s="20"/>
      <c r="M34228" s="20"/>
      <c r="N34228" s="20"/>
      <c r="O34228" s="20"/>
    </row>
    <row r="34229" spans="10:15" x14ac:dyDescent="0.2">
      <c r="J34229" s="20"/>
      <c r="K34229" s="20"/>
      <c r="L34229" s="20"/>
      <c r="M34229" s="20"/>
      <c r="N34229" s="20"/>
      <c r="O34229" s="20"/>
    </row>
    <row r="34230" spans="10:15" x14ac:dyDescent="0.2">
      <c r="J34230" s="20"/>
      <c r="K34230" s="20"/>
      <c r="L34230" s="20"/>
      <c r="M34230" s="20"/>
      <c r="N34230" s="20"/>
      <c r="O34230" s="20"/>
    </row>
    <row r="34231" spans="10:15" x14ac:dyDescent="0.2">
      <c r="J34231" s="20"/>
      <c r="K34231" s="20"/>
      <c r="L34231" s="20"/>
      <c r="M34231" s="20"/>
      <c r="N34231" s="20"/>
      <c r="O34231" s="20"/>
    </row>
    <row r="34232" spans="10:15" x14ac:dyDescent="0.2">
      <c r="J34232" s="20"/>
      <c r="K34232" s="20"/>
      <c r="L34232" s="20"/>
      <c r="M34232" s="20"/>
      <c r="N34232" s="20"/>
      <c r="O34232" s="20"/>
    </row>
    <row r="34233" spans="10:15" x14ac:dyDescent="0.2">
      <c r="J34233" s="20"/>
      <c r="K34233" s="20"/>
      <c r="L34233" s="20"/>
      <c r="M34233" s="20"/>
      <c r="N34233" s="20"/>
      <c r="O34233" s="20"/>
    </row>
    <row r="34234" spans="10:15" x14ac:dyDescent="0.2">
      <c r="J34234" s="20"/>
      <c r="K34234" s="20"/>
      <c r="L34234" s="20"/>
      <c r="M34234" s="20"/>
      <c r="N34234" s="20"/>
      <c r="O34234" s="20"/>
    </row>
    <row r="34235" spans="10:15" x14ac:dyDescent="0.2">
      <c r="J34235" s="20"/>
      <c r="K34235" s="20"/>
      <c r="L34235" s="20"/>
      <c r="M34235" s="20"/>
      <c r="N34235" s="20"/>
      <c r="O34235" s="20"/>
    </row>
    <row r="34236" spans="10:15" x14ac:dyDescent="0.2">
      <c r="J34236" s="20"/>
      <c r="K34236" s="20"/>
      <c r="L34236" s="20"/>
      <c r="M34236" s="20"/>
      <c r="N34236" s="20"/>
      <c r="O34236" s="20"/>
    </row>
    <row r="34237" spans="10:15" x14ac:dyDescent="0.2">
      <c r="J34237" s="20"/>
      <c r="K34237" s="20"/>
      <c r="L34237" s="20"/>
      <c r="M34237" s="20"/>
      <c r="N34237" s="20"/>
      <c r="O34237" s="20"/>
    </row>
    <row r="34238" spans="10:15" x14ac:dyDescent="0.2">
      <c r="J34238" s="20"/>
      <c r="K34238" s="20"/>
      <c r="L34238" s="20"/>
      <c r="M34238" s="20"/>
      <c r="N34238" s="20"/>
      <c r="O34238" s="20"/>
    </row>
    <row r="34239" spans="10:15" x14ac:dyDescent="0.2">
      <c r="J34239" s="20"/>
      <c r="K34239" s="20"/>
      <c r="L34239" s="20"/>
      <c r="M34239" s="20"/>
      <c r="N34239" s="20"/>
      <c r="O34239" s="20"/>
    </row>
    <row r="34240" spans="10:15" x14ac:dyDescent="0.2">
      <c r="J34240" s="20"/>
      <c r="K34240" s="20"/>
      <c r="L34240" s="20"/>
      <c r="M34240" s="20"/>
      <c r="N34240" s="20"/>
      <c r="O34240" s="20"/>
    </row>
    <row r="34241" spans="10:15" x14ac:dyDescent="0.2">
      <c r="J34241" s="20"/>
      <c r="K34241" s="20"/>
      <c r="L34241" s="20"/>
      <c r="M34241" s="20"/>
      <c r="N34241" s="20"/>
      <c r="O34241" s="20"/>
    </row>
    <row r="34242" spans="10:15" x14ac:dyDescent="0.2">
      <c r="J34242" s="20"/>
      <c r="K34242" s="20"/>
      <c r="L34242" s="20"/>
      <c r="M34242" s="20"/>
      <c r="N34242" s="20"/>
      <c r="O34242" s="20"/>
    </row>
    <row r="34243" spans="10:15" x14ac:dyDescent="0.2">
      <c r="J34243" s="20"/>
      <c r="K34243" s="20"/>
      <c r="L34243" s="20"/>
      <c r="M34243" s="20"/>
      <c r="N34243" s="20"/>
      <c r="O34243" s="20"/>
    </row>
    <row r="34244" spans="10:15" x14ac:dyDescent="0.2">
      <c r="J34244" s="20"/>
      <c r="K34244" s="20"/>
      <c r="L34244" s="20"/>
      <c r="M34244" s="20"/>
      <c r="N34244" s="20"/>
      <c r="O34244" s="20"/>
    </row>
    <row r="34245" spans="10:15" x14ac:dyDescent="0.2">
      <c r="J34245" s="20"/>
      <c r="K34245" s="20"/>
      <c r="L34245" s="20"/>
      <c r="M34245" s="20"/>
      <c r="N34245" s="20"/>
      <c r="O34245" s="20"/>
    </row>
    <row r="34246" spans="10:15" x14ac:dyDescent="0.2">
      <c r="J34246" s="20"/>
      <c r="K34246" s="20"/>
      <c r="L34246" s="20"/>
      <c r="M34246" s="20"/>
      <c r="N34246" s="20"/>
      <c r="O34246" s="20"/>
    </row>
    <row r="34247" spans="10:15" x14ac:dyDescent="0.2">
      <c r="J34247" s="20"/>
      <c r="K34247" s="20"/>
      <c r="L34247" s="20"/>
      <c r="M34247" s="20"/>
      <c r="N34247" s="20"/>
      <c r="O34247" s="20"/>
    </row>
    <row r="34248" spans="10:15" x14ac:dyDescent="0.2">
      <c r="J34248" s="20"/>
      <c r="K34248" s="20"/>
      <c r="L34248" s="20"/>
      <c r="M34248" s="20"/>
      <c r="N34248" s="20"/>
      <c r="O34248" s="20"/>
    </row>
    <row r="34249" spans="10:15" x14ac:dyDescent="0.2">
      <c r="J34249" s="20"/>
      <c r="K34249" s="20"/>
      <c r="L34249" s="20"/>
      <c r="M34249" s="20"/>
      <c r="N34249" s="20"/>
      <c r="O34249" s="20"/>
    </row>
    <row r="34250" spans="10:15" x14ac:dyDescent="0.2">
      <c r="J34250" s="20"/>
      <c r="K34250" s="20"/>
      <c r="L34250" s="20"/>
      <c r="M34250" s="20"/>
      <c r="N34250" s="20"/>
      <c r="O34250" s="20"/>
    </row>
    <row r="34251" spans="10:15" x14ac:dyDescent="0.2">
      <c r="J34251" s="20"/>
      <c r="K34251" s="20"/>
      <c r="L34251" s="20"/>
      <c r="M34251" s="20"/>
      <c r="N34251" s="20"/>
      <c r="O34251" s="20"/>
    </row>
    <row r="34252" spans="10:15" x14ac:dyDescent="0.2">
      <c r="J34252" s="20"/>
      <c r="K34252" s="20"/>
      <c r="L34252" s="20"/>
      <c r="M34252" s="20"/>
      <c r="N34252" s="20"/>
      <c r="O34252" s="20"/>
    </row>
    <row r="34253" spans="10:15" x14ac:dyDescent="0.2">
      <c r="J34253" s="20"/>
      <c r="K34253" s="20"/>
      <c r="L34253" s="20"/>
      <c r="M34253" s="20"/>
      <c r="N34253" s="20"/>
      <c r="O34253" s="20"/>
    </row>
    <row r="34254" spans="10:15" x14ac:dyDescent="0.2">
      <c r="J34254" s="20"/>
      <c r="K34254" s="20"/>
      <c r="L34254" s="20"/>
      <c r="M34254" s="20"/>
      <c r="N34254" s="20"/>
      <c r="O34254" s="20"/>
    </row>
    <row r="34255" spans="10:15" x14ac:dyDescent="0.2">
      <c r="J34255" s="20"/>
      <c r="K34255" s="20"/>
      <c r="L34255" s="20"/>
      <c r="M34255" s="20"/>
      <c r="N34255" s="20"/>
      <c r="O34255" s="20"/>
    </row>
    <row r="34256" spans="10:15" x14ac:dyDescent="0.2">
      <c r="J34256" s="20"/>
      <c r="K34256" s="20"/>
      <c r="L34256" s="20"/>
      <c r="M34256" s="20"/>
      <c r="N34256" s="20"/>
      <c r="O34256" s="20"/>
    </row>
    <row r="34257" spans="10:15" x14ac:dyDescent="0.2">
      <c r="J34257" s="20"/>
      <c r="K34257" s="20"/>
      <c r="L34257" s="20"/>
      <c r="M34257" s="20"/>
      <c r="N34257" s="20"/>
      <c r="O34257" s="20"/>
    </row>
    <row r="34258" spans="10:15" x14ac:dyDescent="0.2">
      <c r="J34258" s="20"/>
      <c r="K34258" s="20"/>
      <c r="L34258" s="20"/>
      <c r="M34258" s="20"/>
      <c r="N34258" s="20"/>
      <c r="O34258" s="20"/>
    </row>
    <row r="34259" spans="10:15" x14ac:dyDescent="0.2">
      <c r="J34259" s="20"/>
      <c r="K34259" s="20"/>
      <c r="L34259" s="20"/>
      <c r="M34259" s="20"/>
      <c r="N34259" s="20"/>
      <c r="O34259" s="20"/>
    </row>
    <row r="34260" spans="10:15" x14ac:dyDescent="0.2">
      <c r="J34260" s="20"/>
      <c r="K34260" s="20"/>
      <c r="L34260" s="20"/>
      <c r="M34260" s="20"/>
      <c r="N34260" s="20"/>
      <c r="O34260" s="20"/>
    </row>
    <row r="34261" spans="10:15" x14ac:dyDescent="0.2">
      <c r="J34261" s="20"/>
      <c r="K34261" s="20"/>
      <c r="L34261" s="20"/>
      <c r="M34261" s="20"/>
      <c r="N34261" s="20"/>
      <c r="O34261" s="20"/>
    </row>
    <row r="34262" spans="10:15" x14ac:dyDescent="0.2">
      <c r="J34262" s="20"/>
      <c r="K34262" s="20"/>
      <c r="L34262" s="20"/>
      <c r="M34262" s="20"/>
      <c r="N34262" s="20"/>
      <c r="O34262" s="20"/>
    </row>
    <row r="34263" spans="10:15" x14ac:dyDescent="0.2">
      <c r="J34263" s="20"/>
      <c r="K34263" s="20"/>
      <c r="L34263" s="20"/>
      <c r="M34263" s="20"/>
      <c r="N34263" s="20"/>
      <c r="O34263" s="20"/>
    </row>
    <row r="34264" spans="10:15" x14ac:dyDescent="0.2">
      <c r="J34264" s="20"/>
      <c r="K34264" s="20"/>
      <c r="L34264" s="20"/>
      <c r="M34264" s="20"/>
      <c r="N34264" s="20"/>
      <c r="O34264" s="20"/>
    </row>
    <row r="34265" spans="10:15" x14ac:dyDescent="0.2">
      <c r="J34265" s="20"/>
      <c r="K34265" s="20"/>
      <c r="L34265" s="20"/>
      <c r="M34265" s="20"/>
      <c r="N34265" s="20"/>
      <c r="O34265" s="20"/>
    </row>
    <row r="34266" spans="10:15" x14ac:dyDescent="0.2">
      <c r="J34266" s="20"/>
      <c r="K34266" s="20"/>
      <c r="L34266" s="20"/>
      <c r="M34266" s="20"/>
      <c r="N34266" s="20"/>
      <c r="O34266" s="20"/>
    </row>
    <row r="34267" spans="10:15" x14ac:dyDescent="0.2">
      <c r="J34267" s="20"/>
      <c r="K34267" s="20"/>
      <c r="L34267" s="20"/>
      <c r="M34267" s="20"/>
      <c r="N34267" s="20"/>
      <c r="O34267" s="20"/>
    </row>
    <row r="34268" spans="10:15" x14ac:dyDescent="0.2">
      <c r="J34268" s="20"/>
      <c r="K34268" s="20"/>
      <c r="L34268" s="20"/>
      <c r="M34268" s="20"/>
      <c r="N34268" s="20"/>
      <c r="O34268" s="20"/>
    </row>
    <row r="34269" spans="10:15" x14ac:dyDescent="0.2">
      <c r="J34269" s="20"/>
      <c r="K34269" s="20"/>
      <c r="L34269" s="20"/>
      <c r="M34269" s="20"/>
      <c r="N34269" s="20"/>
      <c r="O34269" s="20"/>
    </row>
    <row r="34270" spans="10:15" x14ac:dyDescent="0.2">
      <c r="J34270" s="20"/>
      <c r="K34270" s="20"/>
      <c r="L34270" s="20"/>
      <c r="M34270" s="20"/>
      <c r="N34270" s="20"/>
      <c r="O34270" s="20"/>
    </row>
    <row r="34271" spans="10:15" x14ac:dyDescent="0.2">
      <c r="J34271" s="20"/>
      <c r="K34271" s="20"/>
      <c r="L34271" s="20"/>
      <c r="M34271" s="20"/>
      <c r="N34271" s="20"/>
      <c r="O34271" s="20"/>
    </row>
    <row r="34272" spans="10:15" x14ac:dyDescent="0.2">
      <c r="J34272" s="20"/>
      <c r="K34272" s="20"/>
      <c r="L34272" s="20"/>
      <c r="M34272" s="20"/>
      <c r="N34272" s="20"/>
      <c r="O34272" s="20"/>
    </row>
    <row r="34273" spans="10:15" x14ac:dyDescent="0.2">
      <c r="J34273" s="20"/>
      <c r="K34273" s="20"/>
      <c r="L34273" s="20"/>
      <c r="M34273" s="20"/>
      <c r="N34273" s="20"/>
      <c r="O34273" s="20"/>
    </row>
    <row r="34274" spans="10:15" x14ac:dyDescent="0.2">
      <c r="J34274" s="20"/>
      <c r="K34274" s="20"/>
      <c r="L34274" s="20"/>
      <c r="M34274" s="20"/>
      <c r="N34274" s="20"/>
      <c r="O34274" s="20"/>
    </row>
    <row r="34275" spans="10:15" x14ac:dyDescent="0.2">
      <c r="J34275" s="20"/>
      <c r="K34275" s="20"/>
      <c r="L34275" s="20"/>
      <c r="M34275" s="20"/>
      <c r="N34275" s="20"/>
      <c r="O34275" s="20"/>
    </row>
    <row r="34276" spans="10:15" x14ac:dyDescent="0.2">
      <c r="J34276" s="20"/>
      <c r="K34276" s="20"/>
      <c r="L34276" s="20"/>
      <c r="M34276" s="20"/>
      <c r="N34276" s="20"/>
      <c r="O34276" s="20"/>
    </row>
    <row r="34277" spans="10:15" x14ac:dyDescent="0.2">
      <c r="J34277" s="20"/>
      <c r="K34277" s="20"/>
      <c r="L34277" s="20"/>
      <c r="M34277" s="20"/>
      <c r="N34277" s="20"/>
      <c r="O34277" s="20"/>
    </row>
    <row r="34278" spans="10:15" x14ac:dyDescent="0.2">
      <c r="J34278" s="20"/>
      <c r="K34278" s="20"/>
      <c r="L34278" s="20"/>
      <c r="M34278" s="20"/>
      <c r="N34278" s="20"/>
      <c r="O34278" s="20"/>
    </row>
    <row r="34279" spans="10:15" x14ac:dyDescent="0.2">
      <c r="J34279" s="20"/>
      <c r="K34279" s="20"/>
      <c r="L34279" s="20"/>
      <c r="M34279" s="20"/>
      <c r="N34279" s="20"/>
      <c r="O34279" s="20"/>
    </row>
    <row r="34280" spans="10:15" x14ac:dyDescent="0.2">
      <c r="J34280" s="20"/>
      <c r="K34280" s="20"/>
      <c r="L34280" s="20"/>
      <c r="M34280" s="20"/>
      <c r="N34280" s="20"/>
      <c r="O34280" s="20"/>
    </row>
    <row r="34281" spans="10:15" x14ac:dyDescent="0.2">
      <c r="J34281" s="20"/>
      <c r="K34281" s="20"/>
      <c r="L34281" s="20"/>
      <c r="M34281" s="20"/>
      <c r="N34281" s="20"/>
      <c r="O34281" s="20"/>
    </row>
    <row r="34282" spans="10:15" x14ac:dyDescent="0.2">
      <c r="J34282" s="20"/>
      <c r="K34282" s="20"/>
      <c r="L34282" s="20"/>
      <c r="M34282" s="20"/>
      <c r="N34282" s="20"/>
      <c r="O34282" s="20"/>
    </row>
    <row r="34283" spans="10:15" x14ac:dyDescent="0.2">
      <c r="J34283" s="20"/>
      <c r="K34283" s="20"/>
      <c r="L34283" s="20"/>
      <c r="M34283" s="20"/>
      <c r="N34283" s="20"/>
      <c r="O34283" s="20"/>
    </row>
    <row r="34284" spans="10:15" x14ac:dyDescent="0.2">
      <c r="J34284" s="20"/>
      <c r="K34284" s="20"/>
      <c r="L34284" s="20"/>
      <c r="M34284" s="20"/>
      <c r="N34284" s="20"/>
      <c r="O34284" s="20"/>
    </row>
    <row r="34285" spans="10:15" x14ac:dyDescent="0.2">
      <c r="J34285" s="20"/>
      <c r="K34285" s="20"/>
      <c r="L34285" s="20"/>
      <c r="M34285" s="20"/>
      <c r="N34285" s="20"/>
      <c r="O34285" s="20"/>
    </row>
    <row r="34286" spans="10:15" x14ac:dyDescent="0.2">
      <c r="J34286" s="20"/>
      <c r="K34286" s="20"/>
      <c r="L34286" s="20"/>
      <c r="M34286" s="20"/>
      <c r="N34286" s="20"/>
      <c r="O34286" s="20"/>
    </row>
    <row r="34287" spans="10:15" x14ac:dyDescent="0.2">
      <c r="J34287" s="20"/>
      <c r="K34287" s="20"/>
      <c r="L34287" s="20"/>
      <c r="M34287" s="20"/>
      <c r="N34287" s="20"/>
      <c r="O34287" s="20"/>
    </row>
    <row r="34288" spans="10:15" x14ac:dyDescent="0.2">
      <c r="J34288" s="20"/>
      <c r="K34288" s="20"/>
      <c r="L34288" s="20"/>
      <c r="M34288" s="20"/>
      <c r="N34288" s="20"/>
      <c r="O34288" s="20"/>
    </row>
    <row r="34289" spans="10:15" x14ac:dyDescent="0.2">
      <c r="J34289" s="20"/>
      <c r="K34289" s="20"/>
      <c r="L34289" s="20"/>
      <c r="M34289" s="20"/>
      <c r="N34289" s="20"/>
      <c r="O34289" s="20"/>
    </row>
    <row r="34290" spans="10:15" x14ac:dyDescent="0.2">
      <c r="J34290" s="20"/>
      <c r="K34290" s="20"/>
      <c r="L34290" s="20"/>
      <c r="M34290" s="20"/>
      <c r="N34290" s="20"/>
      <c r="O34290" s="20"/>
    </row>
    <row r="34291" spans="10:15" x14ac:dyDescent="0.2">
      <c r="J34291" s="20"/>
      <c r="K34291" s="20"/>
      <c r="L34291" s="20"/>
      <c r="M34291" s="20"/>
      <c r="N34291" s="20"/>
      <c r="O34291" s="20"/>
    </row>
    <row r="34292" spans="10:15" x14ac:dyDescent="0.2">
      <c r="J34292" s="20"/>
      <c r="K34292" s="20"/>
      <c r="L34292" s="20"/>
      <c r="M34292" s="20"/>
      <c r="N34292" s="20"/>
      <c r="O34292" s="20"/>
    </row>
    <row r="34293" spans="10:15" x14ac:dyDescent="0.2">
      <c r="J34293" s="20"/>
      <c r="K34293" s="20"/>
      <c r="L34293" s="20"/>
      <c r="M34293" s="20"/>
      <c r="N34293" s="20"/>
      <c r="O34293" s="20"/>
    </row>
    <row r="34294" spans="10:15" x14ac:dyDescent="0.2">
      <c r="J34294" s="20"/>
      <c r="K34294" s="20"/>
      <c r="L34294" s="20"/>
      <c r="M34294" s="20"/>
      <c r="N34294" s="20"/>
      <c r="O34294" s="20"/>
    </row>
    <row r="34295" spans="10:15" x14ac:dyDescent="0.2">
      <c r="J34295" s="20"/>
      <c r="K34295" s="20"/>
      <c r="L34295" s="20"/>
      <c r="M34295" s="20"/>
      <c r="N34295" s="20"/>
      <c r="O34295" s="20"/>
    </row>
    <row r="34296" spans="10:15" x14ac:dyDescent="0.2">
      <c r="J34296" s="20"/>
      <c r="K34296" s="20"/>
      <c r="L34296" s="20"/>
      <c r="M34296" s="20"/>
      <c r="N34296" s="20"/>
      <c r="O34296" s="20"/>
    </row>
    <row r="34297" spans="10:15" x14ac:dyDescent="0.2">
      <c r="J34297" s="20"/>
      <c r="K34297" s="20"/>
      <c r="L34297" s="20"/>
      <c r="M34297" s="20"/>
      <c r="N34297" s="20"/>
      <c r="O34297" s="20"/>
    </row>
    <row r="34298" spans="10:15" x14ac:dyDescent="0.2">
      <c r="J34298" s="20"/>
      <c r="K34298" s="20"/>
      <c r="L34298" s="20"/>
      <c r="M34298" s="20"/>
      <c r="N34298" s="20"/>
      <c r="O34298" s="20"/>
    </row>
    <row r="34299" spans="10:15" x14ac:dyDescent="0.2">
      <c r="J34299" s="20"/>
      <c r="K34299" s="20"/>
      <c r="L34299" s="20"/>
      <c r="M34299" s="20"/>
      <c r="N34299" s="20"/>
      <c r="O34299" s="20"/>
    </row>
    <row r="34300" spans="10:15" x14ac:dyDescent="0.2">
      <c r="J34300" s="20"/>
      <c r="K34300" s="20"/>
      <c r="L34300" s="20"/>
      <c r="M34300" s="20"/>
      <c r="N34300" s="20"/>
      <c r="O34300" s="20"/>
    </row>
    <row r="34301" spans="10:15" x14ac:dyDescent="0.2">
      <c r="J34301" s="20"/>
      <c r="K34301" s="20"/>
      <c r="L34301" s="20"/>
      <c r="M34301" s="20"/>
      <c r="N34301" s="20"/>
      <c r="O34301" s="20"/>
    </row>
    <row r="34302" spans="10:15" x14ac:dyDescent="0.2">
      <c r="J34302" s="20"/>
      <c r="K34302" s="20"/>
      <c r="L34302" s="20"/>
      <c r="M34302" s="20"/>
      <c r="N34302" s="20"/>
      <c r="O34302" s="20"/>
    </row>
    <row r="34303" spans="10:15" x14ac:dyDescent="0.2">
      <c r="J34303" s="20"/>
      <c r="K34303" s="20"/>
      <c r="L34303" s="20"/>
      <c r="M34303" s="20"/>
      <c r="N34303" s="20"/>
      <c r="O34303" s="20"/>
    </row>
    <row r="34304" spans="10:15" x14ac:dyDescent="0.2">
      <c r="J34304" s="20"/>
      <c r="K34304" s="20"/>
      <c r="L34304" s="20"/>
      <c r="M34304" s="20"/>
      <c r="N34304" s="20"/>
      <c r="O34304" s="20"/>
    </row>
    <row r="34305" spans="10:15" x14ac:dyDescent="0.2">
      <c r="J34305" s="20"/>
      <c r="K34305" s="20"/>
      <c r="L34305" s="20"/>
      <c r="M34305" s="20"/>
      <c r="N34305" s="20"/>
      <c r="O34305" s="20"/>
    </row>
    <row r="34306" spans="10:15" x14ac:dyDescent="0.2">
      <c r="J34306" s="20"/>
      <c r="K34306" s="20"/>
      <c r="L34306" s="20"/>
      <c r="M34306" s="20"/>
      <c r="N34306" s="20"/>
      <c r="O34306" s="20"/>
    </row>
    <row r="34307" spans="10:15" x14ac:dyDescent="0.2">
      <c r="J34307" s="20"/>
      <c r="K34307" s="20"/>
      <c r="L34307" s="20"/>
      <c r="M34307" s="20"/>
      <c r="N34307" s="20"/>
      <c r="O34307" s="20"/>
    </row>
    <row r="34308" spans="10:15" x14ac:dyDescent="0.2">
      <c r="J34308" s="20"/>
      <c r="K34308" s="20"/>
      <c r="L34308" s="20"/>
      <c r="M34308" s="20"/>
      <c r="N34308" s="20"/>
      <c r="O34308" s="20"/>
    </row>
    <row r="34309" spans="10:15" x14ac:dyDescent="0.2">
      <c r="J34309" s="20"/>
      <c r="K34309" s="20"/>
      <c r="L34309" s="20"/>
      <c r="M34309" s="20"/>
      <c r="N34309" s="20"/>
      <c r="O34309" s="20"/>
    </row>
    <row r="34310" spans="10:15" x14ac:dyDescent="0.2">
      <c r="J34310" s="20"/>
      <c r="K34310" s="20"/>
      <c r="L34310" s="20"/>
      <c r="M34310" s="20"/>
      <c r="N34310" s="20"/>
      <c r="O34310" s="20"/>
    </row>
    <row r="34311" spans="10:15" x14ac:dyDescent="0.2">
      <c r="J34311" s="20"/>
      <c r="K34311" s="20"/>
      <c r="L34311" s="20"/>
      <c r="M34311" s="20"/>
      <c r="N34311" s="20"/>
      <c r="O34311" s="20"/>
    </row>
    <row r="34312" spans="10:15" x14ac:dyDescent="0.2">
      <c r="J34312" s="20"/>
      <c r="K34312" s="20"/>
      <c r="L34312" s="20"/>
      <c r="M34312" s="20"/>
      <c r="N34312" s="20"/>
      <c r="O34312" s="20"/>
    </row>
    <row r="34313" spans="10:15" x14ac:dyDescent="0.2">
      <c r="J34313" s="20"/>
      <c r="K34313" s="20"/>
      <c r="L34313" s="20"/>
      <c r="M34313" s="20"/>
      <c r="N34313" s="20"/>
      <c r="O34313" s="20"/>
    </row>
    <row r="34314" spans="10:15" x14ac:dyDescent="0.2">
      <c r="J34314" s="20"/>
      <c r="K34314" s="20"/>
      <c r="L34314" s="20"/>
      <c r="M34314" s="20"/>
      <c r="N34314" s="20"/>
      <c r="O34314" s="20"/>
    </row>
    <row r="34315" spans="10:15" x14ac:dyDescent="0.2">
      <c r="J34315" s="20"/>
      <c r="K34315" s="20"/>
      <c r="L34315" s="20"/>
      <c r="M34315" s="20"/>
      <c r="N34315" s="20"/>
      <c r="O34315" s="20"/>
    </row>
    <row r="34316" spans="10:15" x14ac:dyDescent="0.2">
      <c r="J34316" s="20"/>
      <c r="K34316" s="20"/>
      <c r="L34316" s="20"/>
      <c r="M34316" s="20"/>
      <c r="N34316" s="20"/>
      <c r="O34316" s="20"/>
    </row>
    <row r="34317" spans="10:15" x14ac:dyDescent="0.2">
      <c r="J34317" s="20"/>
      <c r="K34317" s="20"/>
      <c r="L34317" s="20"/>
      <c r="M34317" s="20"/>
      <c r="N34317" s="20"/>
      <c r="O34317" s="20"/>
    </row>
    <row r="34318" spans="10:15" x14ac:dyDescent="0.2">
      <c r="J34318" s="20"/>
      <c r="K34318" s="20"/>
      <c r="L34318" s="20"/>
      <c r="M34318" s="20"/>
      <c r="N34318" s="20"/>
      <c r="O34318" s="20"/>
    </row>
    <row r="34319" spans="10:15" x14ac:dyDescent="0.2">
      <c r="J34319" s="20"/>
      <c r="K34319" s="20"/>
      <c r="L34319" s="20"/>
      <c r="M34319" s="20"/>
      <c r="N34319" s="20"/>
      <c r="O34319" s="20"/>
    </row>
    <row r="34320" spans="10:15" x14ac:dyDescent="0.2">
      <c r="J34320" s="20"/>
      <c r="K34320" s="20"/>
      <c r="L34320" s="20"/>
      <c r="M34320" s="20"/>
      <c r="N34320" s="20"/>
      <c r="O34320" s="20"/>
    </row>
    <row r="34321" spans="10:15" x14ac:dyDescent="0.2">
      <c r="J34321" s="20"/>
      <c r="K34321" s="20"/>
      <c r="L34321" s="20"/>
      <c r="M34321" s="20"/>
      <c r="N34321" s="20"/>
      <c r="O34321" s="20"/>
    </row>
    <row r="34322" spans="10:15" x14ac:dyDescent="0.2">
      <c r="J34322" s="20"/>
      <c r="K34322" s="20"/>
      <c r="L34322" s="20"/>
      <c r="M34322" s="20"/>
      <c r="N34322" s="20"/>
      <c r="O34322" s="20"/>
    </row>
    <row r="34323" spans="10:15" x14ac:dyDescent="0.2">
      <c r="J34323" s="20"/>
      <c r="K34323" s="20"/>
      <c r="L34323" s="20"/>
      <c r="M34323" s="20"/>
      <c r="N34323" s="20"/>
      <c r="O34323" s="20"/>
    </row>
    <row r="34324" spans="10:15" x14ac:dyDescent="0.2">
      <c r="J34324" s="20"/>
      <c r="K34324" s="20"/>
      <c r="L34324" s="20"/>
      <c r="M34324" s="20"/>
      <c r="N34324" s="20"/>
      <c r="O34324" s="20"/>
    </row>
    <row r="34325" spans="10:15" x14ac:dyDescent="0.2">
      <c r="J34325" s="20"/>
      <c r="K34325" s="20"/>
      <c r="L34325" s="20"/>
      <c r="M34325" s="20"/>
      <c r="N34325" s="20"/>
      <c r="O34325" s="20"/>
    </row>
    <row r="34326" spans="10:15" x14ac:dyDescent="0.2">
      <c r="J34326" s="20"/>
      <c r="K34326" s="20"/>
      <c r="L34326" s="20"/>
      <c r="M34326" s="20"/>
      <c r="N34326" s="20"/>
      <c r="O34326" s="20"/>
    </row>
    <row r="34327" spans="10:15" x14ac:dyDescent="0.2">
      <c r="J34327" s="20"/>
      <c r="K34327" s="20"/>
      <c r="L34327" s="20"/>
      <c r="M34327" s="20"/>
      <c r="N34327" s="20"/>
      <c r="O34327" s="20"/>
    </row>
    <row r="34328" spans="10:15" x14ac:dyDescent="0.2">
      <c r="J34328" s="20"/>
      <c r="K34328" s="20"/>
      <c r="L34328" s="20"/>
      <c r="M34328" s="20"/>
      <c r="N34328" s="20"/>
      <c r="O34328" s="20"/>
    </row>
    <row r="34329" spans="10:15" x14ac:dyDescent="0.2">
      <c r="J34329" s="20"/>
      <c r="K34329" s="20"/>
      <c r="L34329" s="20"/>
      <c r="M34329" s="20"/>
      <c r="N34329" s="20"/>
      <c r="O34329" s="20"/>
    </row>
    <row r="34330" spans="10:15" x14ac:dyDescent="0.2">
      <c r="J34330" s="20"/>
      <c r="K34330" s="20"/>
      <c r="L34330" s="20"/>
      <c r="M34330" s="20"/>
      <c r="N34330" s="20"/>
      <c r="O34330" s="20"/>
    </row>
    <row r="34331" spans="10:15" x14ac:dyDescent="0.2">
      <c r="J34331" s="20"/>
      <c r="K34331" s="20"/>
      <c r="L34331" s="20"/>
      <c r="M34331" s="20"/>
      <c r="N34331" s="20"/>
      <c r="O34331" s="20"/>
    </row>
    <row r="34332" spans="10:15" x14ac:dyDescent="0.2">
      <c r="J34332" s="20"/>
      <c r="K34332" s="20"/>
      <c r="L34332" s="20"/>
      <c r="M34332" s="20"/>
      <c r="N34332" s="20"/>
      <c r="O34332" s="20"/>
    </row>
    <row r="34333" spans="10:15" x14ac:dyDescent="0.2">
      <c r="J34333" s="20"/>
      <c r="K34333" s="20"/>
      <c r="L34333" s="20"/>
      <c r="M34333" s="20"/>
      <c r="N34333" s="20"/>
      <c r="O34333" s="20"/>
    </row>
    <row r="34334" spans="10:15" x14ac:dyDescent="0.2">
      <c r="J34334" s="20"/>
      <c r="K34334" s="20"/>
      <c r="L34334" s="20"/>
      <c r="M34334" s="20"/>
      <c r="N34334" s="20"/>
      <c r="O34334" s="20"/>
    </row>
    <row r="34335" spans="10:15" x14ac:dyDescent="0.2">
      <c r="J34335" s="20"/>
      <c r="K34335" s="20"/>
      <c r="L34335" s="20"/>
      <c r="M34335" s="20"/>
      <c r="N34335" s="20"/>
      <c r="O34335" s="20"/>
    </row>
    <row r="34336" spans="10:15" x14ac:dyDescent="0.2">
      <c r="J34336" s="20"/>
      <c r="K34336" s="20"/>
      <c r="L34336" s="20"/>
      <c r="M34336" s="20"/>
      <c r="N34336" s="20"/>
      <c r="O34336" s="20"/>
    </row>
    <row r="34337" spans="10:15" x14ac:dyDescent="0.2">
      <c r="J34337" s="20"/>
      <c r="K34337" s="20"/>
      <c r="L34337" s="20"/>
      <c r="M34337" s="20"/>
      <c r="N34337" s="20"/>
      <c r="O34337" s="20"/>
    </row>
    <row r="34338" spans="10:15" x14ac:dyDescent="0.2">
      <c r="J34338" s="20"/>
      <c r="K34338" s="20"/>
      <c r="L34338" s="20"/>
      <c r="M34338" s="20"/>
      <c r="N34338" s="20"/>
      <c r="O34338" s="20"/>
    </row>
    <row r="34339" spans="10:15" x14ac:dyDescent="0.2">
      <c r="J34339" s="20"/>
      <c r="K34339" s="20"/>
      <c r="L34339" s="20"/>
      <c r="M34339" s="20"/>
      <c r="N34339" s="20"/>
      <c r="O34339" s="20"/>
    </row>
    <row r="34340" spans="10:15" x14ac:dyDescent="0.2">
      <c r="J34340" s="20"/>
      <c r="K34340" s="20"/>
      <c r="L34340" s="20"/>
      <c r="M34340" s="20"/>
      <c r="N34340" s="20"/>
      <c r="O34340" s="20"/>
    </row>
    <row r="34341" spans="10:15" x14ac:dyDescent="0.2">
      <c r="J34341" s="20"/>
      <c r="K34341" s="20"/>
      <c r="L34341" s="20"/>
      <c r="M34341" s="20"/>
      <c r="N34341" s="20"/>
      <c r="O34341" s="20"/>
    </row>
    <row r="34342" spans="10:15" x14ac:dyDescent="0.2">
      <c r="J34342" s="20"/>
      <c r="K34342" s="20"/>
      <c r="L34342" s="20"/>
      <c r="M34342" s="20"/>
      <c r="N34342" s="20"/>
      <c r="O34342" s="20"/>
    </row>
    <row r="34343" spans="10:15" x14ac:dyDescent="0.2">
      <c r="J34343" s="20"/>
      <c r="K34343" s="20"/>
      <c r="L34343" s="20"/>
      <c r="M34343" s="20"/>
      <c r="N34343" s="20"/>
      <c r="O34343" s="20"/>
    </row>
    <row r="34344" spans="10:15" x14ac:dyDescent="0.2">
      <c r="J34344" s="20"/>
      <c r="K34344" s="20"/>
      <c r="L34344" s="20"/>
      <c r="M34344" s="20"/>
      <c r="N34344" s="20"/>
      <c r="O34344" s="20"/>
    </row>
    <row r="34345" spans="10:15" x14ac:dyDescent="0.2">
      <c r="J34345" s="20"/>
      <c r="K34345" s="20"/>
      <c r="L34345" s="20"/>
      <c r="M34345" s="20"/>
      <c r="N34345" s="20"/>
      <c r="O34345" s="20"/>
    </row>
    <row r="34346" spans="10:15" x14ac:dyDescent="0.2">
      <c r="J34346" s="20"/>
      <c r="K34346" s="20"/>
      <c r="L34346" s="20"/>
      <c r="M34346" s="20"/>
      <c r="N34346" s="20"/>
      <c r="O34346" s="20"/>
    </row>
    <row r="34347" spans="10:15" x14ac:dyDescent="0.2">
      <c r="J34347" s="20"/>
      <c r="K34347" s="20"/>
      <c r="L34347" s="20"/>
      <c r="M34347" s="20"/>
      <c r="N34347" s="20"/>
      <c r="O34347" s="20"/>
    </row>
    <row r="34348" spans="10:15" x14ac:dyDescent="0.2">
      <c r="J34348" s="20"/>
      <c r="K34348" s="20"/>
      <c r="L34348" s="20"/>
      <c r="M34348" s="20"/>
      <c r="N34348" s="20"/>
      <c r="O34348" s="20"/>
    </row>
    <row r="34349" spans="10:15" x14ac:dyDescent="0.2">
      <c r="J34349" s="20"/>
      <c r="K34349" s="20"/>
      <c r="L34349" s="20"/>
      <c r="M34349" s="20"/>
      <c r="N34349" s="20"/>
      <c r="O34349" s="20"/>
    </row>
    <row r="34350" spans="10:15" x14ac:dyDescent="0.2">
      <c r="J34350" s="20"/>
      <c r="K34350" s="20"/>
      <c r="L34350" s="20"/>
      <c r="M34350" s="20"/>
      <c r="N34350" s="20"/>
      <c r="O34350" s="20"/>
    </row>
    <row r="34351" spans="10:15" x14ac:dyDescent="0.2">
      <c r="J34351" s="20"/>
      <c r="K34351" s="20"/>
      <c r="L34351" s="20"/>
      <c r="M34351" s="20"/>
      <c r="N34351" s="20"/>
      <c r="O34351" s="20"/>
    </row>
    <row r="34352" spans="10:15" x14ac:dyDescent="0.2">
      <c r="J34352" s="20"/>
      <c r="K34352" s="20"/>
      <c r="L34352" s="20"/>
      <c r="M34352" s="20"/>
      <c r="N34352" s="20"/>
      <c r="O34352" s="20"/>
    </row>
    <row r="34353" spans="10:15" x14ac:dyDescent="0.2">
      <c r="J34353" s="20"/>
      <c r="K34353" s="20"/>
      <c r="L34353" s="20"/>
      <c r="M34353" s="20"/>
      <c r="N34353" s="20"/>
      <c r="O34353" s="20"/>
    </row>
    <row r="34354" spans="10:15" x14ac:dyDescent="0.2">
      <c r="J34354" s="20"/>
      <c r="K34354" s="20"/>
      <c r="L34354" s="20"/>
      <c r="M34354" s="20"/>
      <c r="N34354" s="20"/>
      <c r="O34354" s="20"/>
    </row>
    <row r="34355" spans="10:15" x14ac:dyDescent="0.2">
      <c r="J34355" s="20"/>
      <c r="K34355" s="20"/>
      <c r="L34355" s="20"/>
      <c r="M34355" s="20"/>
      <c r="N34355" s="20"/>
      <c r="O34355" s="20"/>
    </row>
    <row r="34356" spans="10:15" x14ac:dyDescent="0.2">
      <c r="J34356" s="20"/>
      <c r="K34356" s="20"/>
      <c r="L34356" s="20"/>
      <c r="M34356" s="20"/>
      <c r="N34356" s="20"/>
      <c r="O34356" s="20"/>
    </row>
    <row r="34357" spans="10:15" x14ac:dyDescent="0.2">
      <c r="J34357" s="20"/>
      <c r="K34357" s="20"/>
      <c r="L34357" s="20"/>
      <c r="M34357" s="20"/>
      <c r="N34357" s="20"/>
      <c r="O34357" s="20"/>
    </row>
    <row r="34358" spans="10:15" x14ac:dyDescent="0.2">
      <c r="J34358" s="20"/>
      <c r="K34358" s="20"/>
      <c r="L34358" s="20"/>
      <c r="M34358" s="20"/>
      <c r="N34358" s="20"/>
      <c r="O34358" s="20"/>
    </row>
    <row r="34359" spans="10:15" x14ac:dyDescent="0.2">
      <c r="J34359" s="20"/>
      <c r="K34359" s="20"/>
      <c r="L34359" s="20"/>
      <c r="M34359" s="20"/>
      <c r="N34359" s="20"/>
      <c r="O34359" s="20"/>
    </row>
    <row r="34360" spans="10:15" x14ac:dyDescent="0.2">
      <c r="J34360" s="20"/>
      <c r="K34360" s="20"/>
      <c r="L34360" s="20"/>
      <c r="M34360" s="20"/>
      <c r="N34360" s="20"/>
      <c r="O34360" s="20"/>
    </row>
    <row r="34361" spans="10:15" x14ac:dyDescent="0.2">
      <c r="J34361" s="20"/>
      <c r="K34361" s="20"/>
      <c r="L34361" s="20"/>
      <c r="M34361" s="20"/>
      <c r="N34361" s="20"/>
      <c r="O34361" s="20"/>
    </row>
    <row r="34362" spans="10:15" x14ac:dyDescent="0.2">
      <c r="J34362" s="20"/>
      <c r="K34362" s="20"/>
      <c r="L34362" s="20"/>
      <c r="M34362" s="20"/>
      <c r="N34362" s="20"/>
      <c r="O34362" s="20"/>
    </row>
    <row r="34363" spans="10:15" x14ac:dyDescent="0.2">
      <c r="J34363" s="20"/>
      <c r="K34363" s="20"/>
      <c r="L34363" s="20"/>
      <c r="M34363" s="20"/>
      <c r="N34363" s="20"/>
      <c r="O34363" s="20"/>
    </row>
    <row r="34364" spans="10:15" x14ac:dyDescent="0.2">
      <c r="J34364" s="20"/>
      <c r="K34364" s="20"/>
      <c r="L34364" s="20"/>
      <c r="M34364" s="20"/>
      <c r="N34364" s="20"/>
      <c r="O34364" s="20"/>
    </row>
    <row r="34365" spans="10:15" x14ac:dyDescent="0.2">
      <c r="J34365" s="20"/>
      <c r="K34365" s="20"/>
      <c r="L34365" s="20"/>
      <c r="M34365" s="20"/>
      <c r="N34365" s="20"/>
      <c r="O34365" s="20"/>
    </row>
    <row r="34366" spans="10:15" x14ac:dyDescent="0.2">
      <c r="J34366" s="20"/>
      <c r="K34366" s="20"/>
      <c r="L34366" s="20"/>
      <c r="M34366" s="20"/>
      <c r="N34366" s="20"/>
      <c r="O34366" s="20"/>
    </row>
    <row r="34367" spans="10:15" x14ac:dyDescent="0.2">
      <c r="J34367" s="20"/>
      <c r="K34367" s="20"/>
      <c r="L34367" s="20"/>
      <c r="M34367" s="20"/>
      <c r="N34367" s="20"/>
      <c r="O34367" s="20"/>
    </row>
    <row r="34368" spans="10:15" x14ac:dyDescent="0.2">
      <c r="J34368" s="20"/>
      <c r="K34368" s="20"/>
      <c r="L34368" s="20"/>
      <c r="M34368" s="20"/>
      <c r="N34368" s="20"/>
      <c r="O34368" s="20"/>
    </row>
    <row r="34369" spans="10:15" x14ac:dyDescent="0.2">
      <c r="J34369" s="20"/>
      <c r="K34369" s="20"/>
      <c r="L34369" s="20"/>
      <c r="M34369" s="20"/>
      <c r="N34369" s="20"/>
      <c r="O34369" s="20"/>
    </row>
    <row r="34370" spans="10:15" x14ac:dyDescent="0.2">
      <c r="J34370" s="20"/>
      <c r="K34370" s="20"/>
      <c r="L34370" s="20"/>
      <c r="M34370" s="20"/>
      <c r="N34370" s="20"/>
      <c r="O34370" s="20"/>
    </row>
    <row r="34371" spans="10:15" x14ac:dyDescent="0.2">
      <c r="J34371" s="20"/>
      <c r="K34371" s="20"/>
      <c r="L34371" s="20"/>
      <c r="M34371" s="20"/>
      <c r="N34371" s="20"/>
      <c r="O34371" s="20"/>
    </row>
    <row r="34372" spans="10:15" x14ac:dyDescent="0.2">
      <c r="J34372" s="20"/>
      <c r="K34372" s="20"/>
      <c r="L34372" s="20"/>
      <c r="M34372" s="20"/>
      <c r="N34372" s="20"/>
      <c r="O34372" s="20"/>
    </row>
    <row r="34373" spans="10:15" x14ac:dyDescent="0.2">
      <c r="J34373" s="20"/>
      <c r="K34373" s="20"/>
      <c r="L34373" s="20"/>
      <c r="M34373" s="20"/>
      <c r="N34373" s="20"/>
      <c r="O34373" s="20"/>
    </row>
    <row r="34374" spans="10:15" x14ac:dyDescent="0.2">
      <c r="J34374" s="20"/>
      <c r="K34374" s="20"/>
      <c r="L34374" s="20"/>
      <c r="M34374" s="20"/>
      <c r="N34374" s="20"/>
      <c r="O34374" s="20"/>
    </row>
    <row r="34375" spans="10:15" x14ac:dyDescent="0.2">
      <c r="J34375" s="20"/>
      <c r="K34375" s="20"/>
      <c r="L34375" s="20"/>
      <c r="M34375" s="20"/>
      <c r="N34375" s="20"/>
      <c r="O34375" s="20"/>
    </row>
    <row r="34376" spans="10:15" x14ac:dyDescent="0.2">
      <c r="J34376" s="20"/>
      <c r="K34376" s="20"/>
      <c r="L34376" s="20"/>
      <c r="M34376" s="20"/>
      <c r="N34376" s="20"/>
      <c r="O34376" s="20"/>
    </row>
    <row r="34377" spans="10:15" x14ac:dyDescent="0.2">
      <c r="J34377" s="20"/>
      <c r="K34377" s="20"/>
      <c r="L34377" s="20"/>
      <c r="M34377" s="20"/>
      <c r="N34377" s="20"/>
      <c r="O34377" s="20"/>
    </row>
    <row r="34378" spans="10:15" x14ac:dyDescent="0.2">
      <c r="J34378" s="20"/>
      <c r="K34378" s="20"/>
      <c r="L34378" s="20"/>
      <c r="M34378" s="20"/>
      <c r="N34378" s="20"/>
      <c r="O34378" s="20"/>
    </row>
    <row r="34379" spans="10:15" x14ac:dyDescent="0.2">
      <c r="J34379" s="20"/>
      <c r="K34379" s="20"/>
      <c r="L34379" s="20"/>
      <c r="M34379" s="20"/>
      <c r="N34379" s="20"/>
      <c r="O34379" s="20"/>
    </row>
    <row r="34380" spans="10:15" x14ac:dyDescent="0.2">
      <c r="J34380" s="20"/>
      <c r="K34380" s="20"/>
      <c r="L34380" s="20"/>
      <c r="M34380" s="20"/>
      <c r="N34380" s="20"/>
      <c r="O34380" s="20"/>
    </row>
    <row r="34381" spans="10:15" x14ac:dyDescent="0.2">
      <c r="J34381" s="20"/>
      <c r="K34381" s="20"/>
      <c r="L34381" s="20"/>
      <c r="M34381" s="20"/>
      <c r="N34381" s="20"/>
      <c r="O34381" s="20"/>
    </row>
    <row r="34382" spans="10:15" x14ac:dyDescent="0.2">
      <c r="J34382" s="20"/>
      <c r="K34382" s="20"/>
      <c r="L34382" s="20"/>
      <c r="M34382" s="20"/>
      <c r="N34382" s="20"/>
      <c r="O34382" s="20"/>
    </row>
    <row r="34383" spans="10:15" x14ac:dyDescent="0.2">
      <c r="J34383" s="20"/>
      <c r="K34383" s="20"/>
      <c r="L34383" s="20"/>
      <c r="M34383" s="20"/>
      <c r="N34383" s="20"/>
      <c r="O34383" s="20"/>
    </row>
    <row r="34384" spans="10:15" x14ac:dyDescent="0.2">
      <c r="J34384" s="20"/>
      <c r="K34384" s="20"/>
      <c r="L34384" s="20"/>
      <c r="M34384" s="20"/>
      <c r="N34384" s="20"/>
      <c r="O34384" s="20"/>
    </row>
    <row r="34385" spans="10:15" x14ac:dyDescent="0.2">
      <c r="J34385" s="20"/>
      <c r="K34385" s="20"/>
      <c r="L34385" s="20"/>
      <c r="M34385" s="20"/>
      <c r="N34385" s="20"/>
      <c r="O34385" s="20"/>
    </row>
    <row r="34386" spans="10:15" x14ac:dyDescent="0.2">
      <c r="J34386" s="20"/>
      <c r="K34386" s="20"/>
      <c r="L34386" s="20"/>
      <c r="M34386" s="20"/>
      <c r="N34386" s="20"/>
      <c r="O34386" s="20"/>
    </row>
    <row r="34387" spans="10:15" x14ac:dyDescent="0.2">
      <c r="J34387" s="20"/>
      <c r="K34387" s="20"/>
      <c r="L34387" s="20"/>
      <c r="M34387" s="20"/>
      <c r="N34387" s="20"/>
      <c r="O34387" s="20"/>
    </row>
    <row r="34388" spans="10:15" x14ac:dyDescent="0.2">
      <c r="J34388" s="20"/>
      <c r="K34388" s="20"/>
      <c r="L34388" s="20"/>
      <c r="M34388" s="20"/>
      <c r="N34388" s="20"/>
      <c r="O34388" s="20"/>
    </row>
    <row r="34389" spans="10:15" x14ac:dyDescent="0.2">
      <c r="J34389" s="20"/>
      <c r="K34389" s="20"/>
      <c r="L34389" s="20"/>
      <c r="M34389" s="20"/>
      <c r="N34389" s="20"/>
      <c r="O34389" s="20"/>
    </row>
    <row r="34390" spans="10:15" x14ac:dyDescent="0.2">
      <c r="J34390" s="20"/>
      <c r="K34390" s="20"/>
      <c r="L34390" s="20"/>
      <c r="M34390" s="20"/>
      <c r="N34390" s="20"/>
      <c r="O34390" s="20"/>
    </row>
    <row r="34391" spans="10:15" x14ac:dyDescent="0.2">
      <c r="J34391" s="20"/>
      <c r="K34391" s="20"/>
      <c r="L34391" s="20"/>
      <c r="M34391" s="20"/>
      <c r="N34391" s="20"/>
      <c r="O34391" s="20"/>
    </row>
    <row r="34392" spans="10:15" x14ac:dyDescent="0.2">
      <c r="J34392" s="20"/>
      <c r="K34392" s="20"/>
      <c r="L34392" s="20"/>
      <c r="M34392" s="20"/>
      <c r="N34392" s="20"/>
      <c r="O34392" s="20"/>
    </row>
    <row r="34393" spans="10:15" x14ac:dyDescent="0.2">
      <c r="J34393" s="20"/>
      <c r="K34393" s="20"/>
      <c r="L34393" s="20"/>
      <c r="M34393" s="20"/>
      <c r="N34393" s="20"/>
      <c r="O34393" s="20"/>
    </row>
    <row r="34394" spans="10:15" x14ac:dyDescent="0.2">
      <c r="J34394" s="20"/>
      <c r="K34394" s="20"/>
      <c r="L34394" s="20"/>
      <c r="M34394" s="20"/>
      <c r="N34394" s="20"/>
      <c r="O34394" s="20"/>
    </row>
    <row r="34395" spans="10:15" x14ac:dyDescent="0.2">
      <c r="J34395" s="20"/>
      <c r="K34395" s="20"/>
      <c r="L34395" s="20"/>
      <c r="M34395" s="20"/>
      <c r="N34395" s="20"/>
      <c r="O34395" s="20"/>
    </row>
    <row r="34396" spans="10:15" x14ac:dyDescent="0.2">
      <c r="J34396" s="20"/>
      <c r="K34396" s="20"/>
      <c r="L34396" s="20"/>
      <c r="M34396" s="20"/>
      <c r="N34396" s="20"/>
      <c r="O34396" s="20"/>
    </row>
    <row r="34397" spans="10:15" x14ac:dyDescent="0.2">
      <c r="J34397" s="20"/>
      <c r="K34397" s="20"/>
      <c r="L34397" s="20"/>
      <c r="M34397" s="20"/>
      <c r="N34397" s="20"/>
      <c r="O34397" s="20"/>
    </row>
    <row r="34398" spans="10:15" x14ac:dyDescent="0.2">
      <c r="J34398" s="20"/>
      <c r="K34398" s="20"/>
      <c r="L34398" s="20"/>
      <c r="M34398" s="20"/>
      <c r="N34398" s="20"/>
      <c r="O34398" s="20"/>
    </row>
    <row r="34399" spans="10:15" x14ac:dyDescent="0.2">
      <c r="J34399" s="20"/>
      <c r="K34399" s="20"/>
      <c r="L34399" s="20"/>
      <c r="M34399" s="20"/>
      <c r="N34399" s="20"/>
      <c r="O34399" s="20"/>
    </row>
    <row r="34400" spans="10:15" x14ac:dyDescent="0.2">
      <c r="J34400" s="20"/>
      <c r="K34400" s="20"/>
      <c r="L34400" s="20"/>
      <c r="M34400" s="20"/>
      <c r="N34400" s="20"/>
      <c r="O34400" s="20"/>
    </row>
    <row r="34401" spans="10:15" x14ac:dyDescent="0.2">
      <c r="J34401" s="20"/>
      <c r="K34401" s="20"/>
      <c r="L34401" s="20"/>
      <c r="M34401" s="20"/>
      <c r="N34401" s="20"/>
      <c r="O34401" s="20"/>
    </row>
    <row r="34402" spans="10:15" x14ac:dyDescent="0.2">
      <c r="J34402" s="20"/>
      <c r="K34402" s="20"/>
      <c r="L34402" s="20"/>
      <c r="M34402" s="20"/>
      <c r="N34402" s="20"/>
      <c r="O34402" s="20"/>
    </row>
    <row r="34403" spans="10:15" x14ac:dyDescent="0.2">
      <c r="J34403" s="20"/>
      <c r="K34403" s="20"/>
      <c r="L34403" s="20"/>
      <c r="M34403" s="20"/>
      <c r="N34403" s="20"/>
      <c r="O34403" s="20"/>
    </row>
    <row r="34404" spans="10:15" x14ac:dyDescent="0.2">
      <c r="J34404" s="20"/>
      <c r="K34404" s="20"/>
      <c r="L34404" s="20"/>
      <c r="M34404" s="20"/>
      <c r="N34404" s="20"/>
      <c r="O34404" s="20"/>
    </row>
    <row r="34405" spans="10:15" x14ac:dyDescent="0.2">
      <c r="J34405" s="20"/>
      <c r="K34405" s="20"/>
      <c r="L34405" s="20"/>
      <c r="M34405" s="20"/>
      <c r="N34405" s="20"/>
      <c r="O34405" s="20"/>
    </row>
    <row r="34406" spans="10:15" x14ac:dyDescent="0.2">
      <c r="J34406" s="20"/>
      <c r="K34406" s="20"/>
      <c r="L34406" s="20"/>
      <c r="M34406" s="20"/>
      <c r="N34406" s="20"/>
      <c r="O34406" s="20"/>
    </row>
    <row r="34407" spans="10:15" x14ac:dyDescent="0.2">
      <c r="J34407" s="20"/>
      <c r="K34407" s="20"/>
      <c r="L34407" s="20"/>
      <c r="M34407" s="20"/>
      <c r="N34407" s="20"/>
      <c r="O34407" s="20"/>
    </row>
    <row r="34408" spans="10:15" x14ac:dyDescent="0.2">
      <c r="J34408" s="20"/>
      <c r="K34408" s="20"/>
      <c r="L34408" s="20"/>
      <c r="M34408" s="20"/>
      <c r="N34408" s="20"/>
      <c r="O34408" s="20"/>
    </row>
    <row r="34409" spans="10:15" x14ac:dyDescent="0.2">
      <c r="J34409" s="20"/>
      <c r="K34409" s="20"/>
      <c r="L34409" s="20"/>
      <c r="M34409" s="20"/>
      <c r="N34409" s="20"/>
      <c r="O34409" s="20"/>
    </row>
    <row r="34410" spans="10:15" x14ac:dyDescent="0.2">
      <c r="J34410" s="20"/>
      <c r="K34410" s="20"/>
      <c r="L34410" s="20"/>
      <c r="M34410" s="20"/>
      <c r="N34410" s="20"/>
      <c r="O34410" s="20"/>
    </row>
    <row r="34411" spans="10:15" x14ac:dyDescent="0.2">
      <c r="J34411" s="20"/>
      <c r="K34411" s="20"/>
      <c r="L34411" s="20"/>
      <c r="M34411" s="20"/>
      <c r="N34411" s="20"/>
      <c r="O34411" s="20"/>
    </row>
    <row r="34412" spans="10:15" x14ac:dyDescent="0.2">
      <c r="J34412" s="20"/>
      <c r="K34412" s="20"/>
      <c r="L34412" s="20"/>
      <c r="M34412" s="20"/>
      <c r="N34412" s="20"/>
      <c r="O34412" s="20"/>
    </row>
    <row r="34413" spans="10:15" x14ac:dyDescent="0.2">
      <c r="J34413" s="20"/>
      <c r="K34413" s="20"/>
      <c r="L34413" s="20"/>
      <c r="M34413" s="20"/>
      <c r="N34413" s="20"/>
      <c r="O34413" s="20"/>
    </row>
    <row r="34414" spans="10:15" x14ac:dyDescent="0.2">
      <c r="J34414" s="20"/>
      <c r="K34414" s="20"/>
      <c r="L34414" s="20"/>
      <c r="M34414" s="20"/>
      <c r="N34414" s="20"/>
      <c r="O34414" s="20"/>
    </row>
    <row r="34415" spans="10:15" x14ac:dyDescent="0.2">
      <c r="J34415" s="20"/>
      <c r="K34415" s="20"/>
      <c r="L34415" s="20"/>
      <c r="M34415" s="20"/>
      <c r="N34415" s="20"/>
      <c r="O34415" s="20"/>
    </row>
    <row r="34416" spans="10:15" x14ac:dyDescent="0.2">
      <c r="J34416" s="20"/>
      <c r="K34416" s="20"/>
      <c r="L34416" s="20"/>
      <c r="M34416" s="20"/>
      <c r="N34416" s="20"/>
      <c r="O34416" s="20"/>
    </row>
    <row r="34417" spans="10:15" x14ac:dyDescent="0.2">
      <c r="J34417" s="20"/>
      <c r="K34417" s="20"/>
      <c r="L34417" s="20"/>
      <c r="M34417" s="20"/>
      <c r="N34417" s="20"/>
      <c r="O34417" s="20"/>
    </row>
    <row r="34418" spans="10:15" x14ac:dyDescent="0.2">
      <c r="J34418" s="20"/>
      <c r="K34418" s="20"/>
      <c r="L34418" s="20"/>
      <c r="M34418" s="20"/>
      <c r="N34418" s="20"/>
      <c r="O34418" s="20"/>
    </row>
    <row r="34419" spans="10:15" x14ac:dyDescent="0.2">
      <c r="J34419" s="20"/>
      <c r="K34419" s="20"/>
      <c r="L34419" s="20"/>
      <c r="M34419" s="20"/>
      <c r="N34419" s="20"/>
      <c r="O34419" s="20"/>
    </row>
    <row r="34420" spans="10:15" x14ac:dyDescent="0.2">
      <c r="J34420" s="20"/>
      <c r="K34420" s="20"/>
      <c r="L34420" s="20"/>
      <c r="M34420" s="20"/>
      <c r="N34420" s="20"/>
      <c r="O34420" s="20"/>
    </row>
    <row r="34421" spans="10:15" x14ac:dyDescent="0.2">
      <c r="J34421" s="20"/>
      <c r="K34421" s="20"/>
      <c r="L34421" s="20"/>
      <c r="M34421" s="20"/>
      <c r="N34421" s="20"/>
      <c r="O34421" s="20"/>
    </row>
    <row r="34422" spans="10:15" x14ac:dyDescent="0.2">
      <c r="J34422" s="20"/>
      <c r="K34422" s="20"/>
      <c r="L34422" s="20"/>
      <c r="M34422" s="20"/>
      <c r="N34422" s="20"/>
      <c r="O34422" s="20"/>
    </row>
    <row r="34423" spans="10:15" x14ac:dyDescent="0.2">
      <c r="J34423" s="20"/>
      <c r="K34423" s="20"/>
      <c r="L34423" s="20"/>
      <c r="M34423" s="20"/>
      <c r="N34423" s="20"/>
      <c r="O34423" s="20"/>
    </row>
    <row r="34424" spans="10:15" x14ac:dyDescent="0.2">
      <c r="J34424" s="20"/>
      <c r="K34424" s="20"/>
      <c r="L34424" s="20"/>
      <c r="M34424" s="20"/>
      <c r="N34424" s="20"/>
      <c r="O34424" s="20"/>
    </row>
    <row r="34425" spans="10:15" x14ac:dyDescent="0.2">
      <c r="J34425" s="20"/>
      <c r="K34425" s="20"/>
      <c r="L34425" s="20"/>
      <c r="M34425" s="20"/>
      <c r="N34425" s="20"/>
      <c r="O34425" s="20"/>
    </row>
    <row r="34426" spans="10:15" x14ac:dyDescent="0.2">
      <c r="J34426" s="20"/>
      <c r="K34426" s="20"/>
      <c r="L34426" s="20"/>
      <c r="M34426" s="20"/>
      <c r="N34426" s="20"/>
      <c r="O34426" s="20"/>
    </row>
    <row r="34427" spans="10:15" x14ac:dyDescent="0.2">
      <c r="J34427" s="20"/>
      <c r="K34427" s="20"/>
      <c r="L34427" s="20"/>
      <c r="M34427" s="20"/>
      <c r="N34427" s="20"/>
      <c r="O34427" s="20"/>
    </row>
    <row r="34428" spans="10:15" x14ac:dyDescent="0.2">
      <c r="J34428" s="20"/>
      <c r="K34428" s="20"/>
      <c r="L34428" s="20"/>
      <c r="M34428" s="20"/>
      <c r="N34428" s="20"/>
      <c r="O34428" s="20"/>
    </row>
    <row r="34429" spans="10:15" x14ac:dyDescent="0.2">
      <c r="J34429" s="20"/>
      <c r="K34429" s="20"/>
      <c r="L34429" s="20"/>
      <c r="M34429" s="20"/>
      <c r="N34429" s="20"/>
      <c r="O34429" s="20"/>
    </row>
    <row r="34430" spans="10:15" x14ac:dyDescent="0.2">
      <c r="J34430" s="20"/>
      <c r="K34430" s="20"/>
      <c r="L34430" s="20"/>
      <c r="M34430" s="20"/>
      <c r="N34430" s="20"/>
      <c r="O34430" s="20"/>
    </row>
    <row r="34431" spans="10:15" x14ac:dyDescent="0.2">
      <c r="J34431" s="20"/>
      <c r="K34431" s="20"/>
      <c r="L34431" s="20"/>
      <c r="M34431" s="20"/>
      <c r="N34431" s="20"/>
      <c r="O34431" s="20"/>
    </row>
    <row r="34432" spans="10:15" x14ac:dyDescent="0.2">
      <c r="J34432" s="20"/>
      <c r="K34432" s="20"/>
      <c r="L34432" s="20"/>
      <c r="M34432" s="20"/>
      <c r="N34432" s="20"/>
      <c r="O34432" s="20"/>
    </row>
    <row r="34433" spans="10:15" x14ac:dyDescent="0.2">
      <c r="J34433" s="20"/>
      <c r="K34433" s="20"/>
      <c r="L34433" s="20"/>
      <c r="M34433" s="20"/>
      <c r="N34433" s="20"/>
      <c r="O34433" s="20"/>
    </row>
    <row r="34434" spans="10:15" x14ac:dyDescent="0.2">
      <c r="J34434" s="20"/>
      <c r="K34434" s="20"/>
      <c r="L34434" s="20"/>
      <c r="M34434" s="20"/>
      <c r="N34434" s="20"/>
      <c r="O34434" s="20"/>
    </row>
    <row r="34435" spans="10:15" x14ac:dyDescent="0.2">
      <c r="J34435" s="20"/>
      <c r="K34435" s="20"/>
      <c r="L34435" s="20"/>
      <c r="M34435" s="20"/>
      <c r="N34435" s="20"/>
      <c r="O34435" s="20"/>
    </row>
    <row r="34436" spans="10:15" x14ac:dyDescent="0.2">
      <c r="J34436" s="20"/>
      <c r="K34436" s="20"/>
      <c r="L34436" s="20"/>
      <c r="M34436" s="20"/>
      <c r="N34436" s="20"/>
      <c r="O34436" s="20"/>
    </row>
    <row r="34437" spans="10:15" x14ac:dyDescent="0.2">
      <c r="J34437" s="20"/>
      <c r="K34437" s="20"/>
      <c r="L34437" s="20"/>
      <c r="M34437" s="20"/>
      <c r="N34437" s="20"/>
      <c r="O34437" s="20"/>
    </row>
    <row r="34438" spans="10:15" x14ac:dyDescent="0.2">
      <c r="J34438" s="20"/>
      <c r="K34438" s="20"/>
      <c r="L34438" s="20"/>
      <c r="M34438" s="20"/>
      <c r="N34438" s="20"/>
      <c r="O34438" s="20"/>
    </row>
    <row r="34439" spans="10:15" x14ac:dyDescent="0.2">
      <c r="J34439" s="20"/>
      <c r="K34439" s="20"/>
      <c r="L34439" s="20"/>
      <c r="M34439" s="20"/>
      <c r="N34439" s="20"/>
      <c r="O34439" s="20"/>
    </row>
    <row r="34440" spans="10:15" x14ac:dyDescent="0.2">
      <c r="J34440" s="20"/>
      <c r="K34440" s="20"/>
      <c r="L34440" s="20"/>
      <c r="M34440" s="20"/>
      <c r="N34440" s="20"/>
      <c r="O34440" s="20"/>
    </row>
    <row r="34441" spans="10:15" x14ac:dyDescent="0.2">
      <c r="J34441" s="20"/>
      <c r="K34441" s="20"/>
      <c r="L34441" s="20"/>
      <c r="M34441" s="20"/>
      <c r="N34441" s="20"/>
      <c r="O34441" s="20"/>
    </row>
    <row r="34442" spans="10:15" x14ac:dyDescent="0.2">
      <c r="J34442" s="20"/>
      <c r="K34442" s="20"/>
      <c r="L34442" s="20"/>
      <c r="M34442" s="20"/>
      <c r="N34442" s="20"/>
      <c r="O34442" s="20"/>
    </row>
    <row r="34443" spans="10:15" x14ac:dyDescent="0.2">
      <c r="J34443" s="20"/>
      <c r="K34443" s="20"/>
      <c r="L34443" s="20"/>
      <c r="M34443" s="20"/>
      <c r="N34443" s="20"/>
      <c r="O34443" s="20"/>
    </row>
    <row r="34444" spans="10:15" x14ac:dyDescent="0.2">
      <c r="J34444" s="20"/>
      <c r="K34444" s="20"/>
      <c r="L34444" s="20"/>
      <c r="M34444" s="20"/>
      <c r="N34444" s="20"/>
      <c r="O34444" s="20"/>
    </row>
    <row r="34445" spans="10:15" x14ac:dyDescent="0.2">
      <c r="J34445" s="20"/>
      <c r="K34445" s="20"/>
      <c r="L34445" s="20"/>
      <c r="M34445" s="20"/>
      <c r="N34445" s="20"/>
      <c r="O34445" s="20"/>
    </row>
    <row r="34446" spans="10:15" x14ac:dyDescent="0.2">
      <c r="J34446" s="20"/>
      <c r="K34446" s="20"/>
      <c r="L34446" s="20"/>
      <c r="M34446" s="20"/>
      <c r="N34446" s="20"/>
      <c r="O34446" s="20"/>
    </row>
    <row r="34447" spans="10:15" x14ac:dyDescent="0.2">
      <c r="J34447" s="20"/>
      <c r="K34447" s="20"/>
      <c r="L34447" s="20"/>
      <c r="M34447" s="20"/>
      <c r="N34447" s="20"/>
      <c r="O34447" s="20"/>
    </row>
    <row r="34448" spans="10:15" x14ac:dyDescent="0.2">
      <c r="J34448" s="20"/>
      <c r="K34448" s="20"/>
      <c r="L34448" s="20"/>
      <c r="M34448" s="20"/>
      <c r="N34448" s="20"/>
      <c r="O34448" s="20"/>
    </row>
    <row r="34449" spans="10:15" x14ac:dyDescent="0.2">
      <c r="J34449" s="20"/>
      <c r="K34449" s="20"/>
      <c r="L34449" s="20"/>
      <c r="M34449" s="20"/>
      <c r="N34449" s="20"/>
      <c r="O34449" s="20"/>
    </row>
    <row r="34450" spans="10:15" x14ac:dyDescent="0.2">
      <c r="J34450" s="20"/>
      <c r="K34450" s="20"/>
      <c r="L34450" s="20"/>
      <c r="M34450" s="20"/>
      <c r="N34450" s="20"/>
      <c r="O34450" s="20"/>
    </row>
    <row r="34451" spans="10:15" x14ac:dyDescent="0.2">
      <c r="J34451" s="20"/>
      <c r="K34451" s="20"/>
      <c r="L34451" s="20"/>
      <c r="M34451" s="20"/>
      <c r="N34451" s="20"/>
      <c r="O34451" s="20"/>
    </row>
    <row r="34452" spans="10:15" x14ac:dyDescent="0.2">
      <c r="J34452" s="20"/>
      <c r="K34452" s="20"/>
      <c r="L34452" s="20"/>
      <c r="M34452" s="20"/>
      <c r="N34452" s="20"/>
      <c r="O34452" s="20"/>
    </row>
    <row r="34453" spans="10:15" x14ac:dyDescent="0.2">
      <c r="J34453" s="20"/>
      <c r="K34453" s="20"/>
      <c r="L34453" s="20"/>
      <c r="M34453" s="20"/>
      <c r="N34453" s="20"/>
      <c r="O34453" s="20"/>
    </row>
    <row r="34454" spans="10:15" x14ac:dyDescent="0.2">
      <c r="J34454" s="20"/>
      <c r="K34454" s="20"/>
      <c r="L34454" s="20"/>
      <c r="M34454" s="20"/>
      <c r="N34454" s="20"/>
      <c r="O34454" s="20"/>
    </row>
    <row r="34455" spans="10:15" x14ac:dyDescent="0.2">
      <c r="J34455" s="20"/>
      <c r="K34455" s="20"/>
      <c r="L34455" s="20"/>
      <c r="M34455" s="20"/>
      <c r="N34455" s="20"/>
      <c r="O34455" s="20"/>
    </row>
    <row r="34456" spans="10:15" x14ac:dyDescent="0.2">
      <c r="J34456" s="20"/>
      <c r="K34456" s="20"/>
      <c r="L34456" s="20"/>
      <c r="M34456" s="20"/>
      <c r="N34456" s="20"/>
      <c r="O34456" s="20"/>
    </row>
    <row r="34457" spans="10:15" x14ac:dyDescent="0.2">
      <c r="J34457" s="20"/>
      <c r="K34457" s="20"/>
      <c r="L34457" s="20"/>
      <c r="M34457" s="20"/>
      <c r="N34457" s="20"/>
      <c r="O34457" s="20"/>
    </row>
    <row r="34458" spans="10:15" x14ac:dyDescent="0.2">
      <c r="J34458" s="20"/>
      <c r="K34458" s="20"/>
      <c r="L34458" s="20"/>
      <c r="M34458" s="20"/>
      <c r="N34458" s="20"/>
      <c r="O34458" s="20"/>
    </row>
    <row r="34459" spans="10:15" x14ac:dyDescent="0.2">
      <c r="J34459" s="20"/>
      <c r="K34459" s="20"/>
      <c r="L34459" s="20"/>
      <c r="M34459" s="20"/>
      <c r="N34459" s="20"/>
      <c r="O34459" s="20"/>
    </row>
    <row r="34460" spans="10:15" x14ac:dyDescent="0.2">
      <c r="J34460" s="20"/>
      <c r="K34460" s="20"/>
      <c r="L34460" s="20"/>
      <c r="M34460" s="20"/>
      <c r="N34460" s="20"/>
      <c r="O34460" s="20"/>
    </row>
    <row r="34461" spans="10:15" x14ac:dyDescent="0.2">
      <c r="J34461" s="20"/>
      <c r="K34461" s="20"/>
      <c r="L34461" s="20"/>
      <c r="M34461" s="20"/>
      <c r="N34461" s="20"/>
      <c r="O34461" s="20"/>
    </row>
    <row r="34462" spans="10:15" x14ac:dyDescent="0.2">
      <c r="J34462" s="20"/>
      <c r="K34462" s="20"/>
      <c r="L34462" s="20"/>
      <c r="M34462" s="20"/>
      <c r="N34462" s="20"/>
      <c r="O34462" s="20"/>
    </row>
    <row r="34463" spans="10:15" x14ac:dyDescent="0.2">
      <c r="J34463" s="20"/>
      <c r="K34463" s="20"/>
      <c r="L34463" s="20"/>
      <c r="M34463" s="20"/>
      <c r="N34463" s="20"/>
      <c r="O34463" s="20"/>
    </row>
    <row r="34464" spans="10:15" x14ac:dyDescent="0.2">
      <c r="J34464" s="20"/>
      <c r="K34464" s="20"/>
      <c r="L34464" s="20"/>
      <c r="M34464" s="20"/>
      <c r="N34464" s="20"/>
      <c r="O34464" s="20"/>
    </row>
    <row r="34465" spans="10:15" x14ac:dyDescent="0.2">
      <c r="J34465" s="20"/>
      <c r="K34465" s="20"/>
      <c r="L34465" s="20"/>
      <c r="M34465" s="20"/>
      <c r="N34465" s="20"/>
      <c r="O34465" s="20"/>
    </row>
    <row r="34466" spans="10:15" x14ac:dyDescent="0.2">
      <c r="J34466" s="20"/>
      <c r="K34466" s="20"/>
      <c r="L34466" s="20"/>
      <c r="M34466" s="20"/>
      <c r="N34466" s="20"/>
      <c r="O34466" s="20"/>
    </row>
    <row r="34467" spans="10:15" x14ac:dyDescent="0.2">
      <c r="J34467" s="20"/>
      <c r="K34467" s="20"/>
      <c r="L34467" s="20"/>
      <c r="M34467" s="20"/>
      <c r="N34467" s="20"/>
      <c r="O34467" s="20"/>
    </row>
    <row r="34468" spans="10:15" x14ac:dyDescent="0.2">
      <c r="J34468" s="20"/>
      <c r="K34468" s="20"/>
      <c r="L34468" s="20"/>
      <c r="M34468" s="20"/>
      <c r="N34468" s="20"/>
      <c r="O34468" s="20"/>
    </row>
    <row r="34469" spans="10:15" x14ac:dyDescent="0.2">
      <c r="J34469" s="20"/>
      <c r="K34469" s="20"/>
      <c r="L34469" s="20"/>
      <c r="M34469" s="20"/>
      <c r="N34469" s="20"/>
      <c r="O34469" s="20"/>
    </row>
    <row r="34470" spans="10:15" x14ac:dyDescent="0.2">
      <c r="J34470" s="20"/>
      <c r="K34470" s="20"/>
      <c r="L34470" s="20"/>
      <c r="M34470" s="20"/>
      <c r="N34470" s="20"/>
      <c r="O34470" s="20"/>
    </row>
    <row r="34471" spans="10:15" x14ac:dyDescent="0.2">
      <c r="J34471" s="20"/>
      <c r="K34471" s="20"/>
      <c r="L34471" s="20"/>
      <c r="M34471" s="20"/>
      <c r="N34471" s="20"/>
      <c r="O34471" s="20"/>
    </row>
    <row r="34472" spans="10:15" x14ac:dyDescent="0.2">
      <c r="J34472" s="20"/>
      <c r="K34472" s="20"/>
      <c r="L34472" s="20"/>
      <c r="M34472" s="20"/>
      <c r="N34472" s="20"/>
      <c r="O34472" s="20"/>
    </row>
    <row r="34473" spans="10:15" x14ac:dyDescent="0.2">
      <c r="J34473" s="20"/>
      <c r="K34473" s="20"/>
      <c r="L34473" s="20"/>
      <c r="M34473" s="20"/>
      <c r="N34473" s="20"/>
      <c r="O34473" s="20"/>
    </row>
    <row r="34474" spans="10:15" x14ac:dyDescent="0.2">
      <c r="J34474" s="20"/>
      <c r="K34474" s="20"/>
      <c r="L34474" s="20"/>
      <c r="M34474" s="20"/>
      <c r="N34474" s="20"/>
      <c r="O34474" s="20"/>
    </row>
    <row r="34475" spans="10:15" x14ac:dyDescent="0.2">
      <c r="J34475" s="20"/>
      <c r="K34475" s="20"/>
      <c r="L34475" s="20"/>
      <c r="M34475" s="20"/>
      <c r="N34475" s="20"/>
      <c r="O34475" s="20"/>
    </row>
    <row r="34476" spans="10:15" x14ac:dyDescent="0.2">
      <c r="J34476" s="20"/>
      <c r="K34476" s="20"/>
      <c r="L34476" s="20"/>
      <c r="M34476" s="20"/>
      <c r="N34476" s="20"/>
      <c r="O34476" s="20"/>
    </row>
    <row r="34477" spans="10:15" x14ac:dyDescent="0.2">
      <c r="J34477" s="20"/>
      <c r="K34477" s="20"/>
      <c r="L34477" s="20"/>
      <c r="M34477" s="20"/>
      <c r="N34477" s="20"/>
      <c r="O34477" s="20"/>
    </row>
    <row r="34478" spans="10:15" x14ac:dyDescent="0.2">
      <c r="J34478" s="20"/>
      <c r="K34478" s="20"/>
      <c r="L34478" s="20"/>
      <c r="M34478" s="20"/>
      <c r="N34478" s="20"/>
      <c r="O34478" s="20"/>
    </row>
    <row r="34479" spans="10:15" x14ac:dyDescent="0.2">
      <c r="J34479" s="20"/>
      <c r="K34479" s="20"/>
      <c r="L34479" s="20"/>
      <c r="M34479" s="20"/>
      <c r="N34479" s="20"/>
      <c r="O34479" s="20"/>
    </row>
    <row r="34480" spans="10:15" x14ac:dyDescent="0.2">
      <c r="J34480" s="20"/>
      <c r="K34480" s="20"/>
      <c r="L34480" s="20"/>
      <c r="M34480" s="20"/>
      <c r="N34480" s="20"/>
      <c r="O34480" s="20"/>
    </row>
    <row r="34481" spans="10:15" x14ac:dyDescent="0.2">
      <c r="J34481" s="20"/>
      <c r="K34481" s="20"/>
      <c r="L34481" s="20"/>
      <c r="M34481" s="20"/>
      <c r="N34481" s="20"/>
      <c r="O34481" s="20"/>
    </row>
    <row r="34482" spans="10:15" x14ac:dyDescent="0.2">
      <c r="J34482" s="20"/>
      <c r="K34482" s="20"/>
      <c r="L34482" s="20"/>
      <c r="M34482" s="20"/>
      <c r="N34482" s="20"/>
      <c r="O34482" s="20"/>
    </row>
    <row r="34483" spans="10:15" x14ac:dyDescent="0.2">
      <c r="J34483" s="20"/>
      <c r="K34483" s="20"/>
      <c r="L34483" s="20"/>
      <c r="M34483" s="20"/>
      <c r="N34483" s="20"/>
      <c r="O34483" s="20"/>
    </row>
    <row r="34484" spans="10:15" x14ac:dyDescent="0.2">
      <c r="J34484" s="20"/>
      <c r="K34484" s="20"/>
      <c r="L34484" s="20"/>
      <c r="M34484" s="20"/>
      <c r="N34484" s="20"/>
      <c r="O34484" s="20"/>
    </row>
    <row r="34485" spans="10:15" x14ac:dyDescent="0.2">
      <c r="J34485" s="20"/>
      <c r="K34485" s="20"/>
      <c r="L34485" s="20"/>
      <c r="M34485" s="20"/>
      <c r="N34485" s="20"/>
      <c r="O34485" s="20"/>
    </row>
    <row r="34486" spans="10:15" x14ac:dyDescent="0.2">
      <c r="J34486" s="20"/>
      <c r="K34486" s="20"/>
      <c r="L34486" s="20"/>
      <c r="M34486" s="20"/>
      <c r="N34486" s="20"/>
      <c r="O34486" s="20"/>
    </row>
    <row r="34487" spans="10:15" x14ac:dyDescent="0.2">
      <c r="J34487" s="20"/>
      <c r="K34487" s="20"/>
      <c r="L34487" s="20"/>
      <c r="M34487" s="20"/>
      <c r="N34487" s="20"/>
      <c r="O34487" s="20"/>
    </row>
    <row r="34488" spans="10:15" x14ac:dyDescent="0.2">
      <c r="J34488" s="20"/>
      <c r="K34488" s="20"/>
      <c r="L34488" s="20"/>
      <c r="M34488" s="20"/>
      <c r="N34488" s="20"/>
      <c r="O34488" s="20"/>
    </row>
    <row r="34489" spans="10:15" x14ac:dyDescent="0.2">
      <c r="J34489" s="20"/>
      <c r="K34489" s="20"/>
      <c r="L34489" s="20"/>
      <c r="M34489" s="20"/>
      <c r="N34489" s="20"/>
      <c r="O34489" s="20"/>
    </row>
    <row r="34490" spans="10:15" x14ac:dyDescent="0.2">
      <c r="J34490" s="20"/>
      <c r="K34490" s="20"/>
      <c r="L34490" s="20"/>
      <c r="M34490" s="20"/>
      <c r="N34490" s="20"/>
      <c r="O34490" s="20"/>
    </row>
    <row r="34491" spans="10:15" x14ac:dyDescent="0.2">
      <c r="J34491" s="20"/>
      <c r="K34491" s="20"/>
      <c r="L34491" s="20"/>
      <c r="M34491" s="20"/>
      <c r="N34491" s="20"/>
      <c r="O34491" s="20"/>
    </row>
    <row r="34492" spans="10:15" x14ac:dyDescent="0.2">
      <c r="J34492" s="20"/>
      <c r="K34492" s="20"/>
      <c r="L34492" s="20"/>
      <c r="M34492" s="20"/>
      <c r="N34492" s="20"/>
      <c r="O34492" s="20"/>
    </row>
    <row r="34493" spans="10:15" x14ac:dyDescent="0.2">
      <c r="J34493" s="20"/>
      <c r="K34493" s="20"/>
      <c r="L34493" s="20"/>
      <c r="M34493" s="20"/>
      <c r="N34493" s="20"/>
      <c r="O34493" s="20"/>
    </row>
    <row r="34494" spans="10:15" x14ac:dyDescent="0.2">
      <c r="J34494" s="20"/>
      <c r="K34494" s="20"/>
      <c r="L34494" s="20"/>
      <c r="M34494" s="20"/>
      <c r="N34494" s="20"/>
      <c r="O34494" s="20"/>
    </row>
    <row r="34495" spans="10:15" x14ac:dyDescent="0.2">
      <c r="J34495" s="20"/>
      <c r="K34495" s="20"/>
      <c r="L34495" s="20"/>
      <c r="M34495" s="20"/>
      <c r="N34495" s="20"/>
      <c r="O34495" s="20"/>
    </row>
    <row r="34496" spans="10:15" x14ac:dyDescent="0.2">
      <c r="J34496" s="20"/>
      <c r="K34496" s="20"/>
      <c r="L34496" s="20"/>
      <c r="M34496" s="20"/>
      <c r="N34496" s="20"/>
      <c r="O34496" s="20"/>
    </row>
    <row r="34497" spans="10:15" x14ac:dyDescent="0.2">
      <c r="J34497" s="20"/>
      <c r="K34497" s="20"/>
      <c r="L34497" s="20"/>
      <c r="M34497" s="20"/>
      <c r="N34497" s="20"/>
      <c r="O34497" s="20"/>
    </row>
    <row r="34498" spans="10:15" x14ac:dyDescent="0.2">
      <c r="J34498" s="20"/>
      <c r="K34498" s="20"/>
      <c r="L34498" s="20"/>
      <c r="M34498" s="20"/>
      <c r="N34498" s="20"/>
      <c r="O34498" s="20"/>
    </row>
    <row r="34499" spans="10:15" x14ac:dyDescent="0.2">
      <c r="J34499" s="20"/>
      <c r="K34499" s="20"/>
      <c r="L34499" s="20"/>
      <c r="M34499" s="20"/>
      <c r="N34499" s="20"/>
      <c r="O34499" s="20"/>
    </row>
    <row r="34500" spans="10:15" x14ac:dyDescent="0.2">
      <c r="J34500" s="20"/>
      <c r="K34500" s="20"/>
      <c r="L34500" s="20"/>
      <c r="M34500" s="20"/>
      <c r="N34500" s="20"/>
      <c r="O34500" s="20"/>
    </row>
    <row r="34501" spans="10:15" x14ac:dyDescent="0.2">
      <c r="J34501" s="20"/>
      <c r="K34501" s="20"/>
      <c r="L34501" s="20"/>
      <c r="M34501" s="20"/>
      <c r="N34501" s="20"/>
      <c r="O34501" s="20"/>
    </row>
    <row r="34502" spans="10:15" x14ac:dyDescent="0.2">
      <c r="J34502" s="20"/>
      <c r="K34502" s="20"/>
      <c r="L34502" s="20"/>
      <c r="M34502" s="20"/>
      <c r="N34502" s="20"/>
      <c r="O34502" s="20"/>
    </row>
    <row r="34503" spans="10:15" x14ac:dyDescent="0.2">
      <c r="J34503" s="20"/>
      <c r="K34503" s="20"/>
      <c r="L34503" s="20"/>
      <c r="M34503" s="20"/>
      <c r="N34503" s="20"/>
      <c r="O34503" s="20"/>
    </row>
    <row r="34504" spans="10:15" x14ac:dyDescent="0.2">
      <c r="J34504" s="20"/>
      <c r="K34504" s="20"/>
      <c r="L34504" s="20"/>
      <c r="M34504" s="20"/>
      <c r="N34504" s="20"/>
      <c r="O34504" s="20"/>
    </row>
    <row r="34505" spans="10:15" x14ac:dyDescent="0.2">
      <c r="J34505" s="20"/>
      <c r="K34505" s="20"/>
      <c r="L34505" s="20"/>
      <c r="M34505" s="20"/>
      <c r="N34505" s="20"/>
      <c r="O34505" s="20"/>
    </row>
    <row r="34506" spans="10:15" x14ac:dyDescent="0.2">
      <c r="J34506" s="20"/>
      <c r="K34506" s="20"/>
      <c r="L34506" s="20"/>
      <c r="M34506" s="20"/>
      <c r="N34506" s="20"/>
      <c r="O34506" s="20"/>
    </row>
    <row r="34507" spans="10:15" x14ac:dyDescent="0.2">
      <c r="J34507" s="20"/>
      <c r="K34507" s="20"/>
      <c r="L34507" s="20"/>
      <c r="M34507" s="20"/>
      <c r="N34507" s="20"/>
      <c r="O34507" s="20"/>
    </row>
    <row r="34508" spans="10:15" x14ac:dyDescent="0.2">
      <c r="J34508" s="20"/>
      <c r="K34508" s="20"/>
      <c r="L34508" s="20"/>
      <c r="M34508" s="20"/>
      <c r="N34508" s="20"/>
      <c r="O34508" s="20"/>
    </row>
    <row r="34509" spans="10:15" x14ac:dyDescent="0.2">
      <c r="J34509" s="20"/>
      <c r="K34509" s="20"/>
      <c r="L34509" s="20"/>
      <c r="M34509" s="20"/>
      <c r="N34509" s="20"/>
      <c r="O34509" s="20"/>
    </row>
    <row r="34510" spans="10:15" x14ac:dyDescent="0.2">
      <c r="J34510" s="20"/>
      <c r="K34510" s="20"/>
      <c r="L34510" s="20"/>
      <c r="M34510" s="20"/>
      <c r="N34510" s="20"/>
      <c r="O34510" s="20"/>
    </row>
    <row r="34511" spans="10:15" x14ac:dyDescent="0.2">
      <c r="J34511" s="20"/>
      <c r="K34511" s="20"/>
      <c r="L34511" s="20"/>
      <c r="M34511" s="20"/>
      <c r="N34511" s="20"/>
      <c r="O34511" s="20"/>
    </row>
    <row r="34512" spans="10:15" x14ac:dyDescent="0.2">
      <c r="J34512" s="20"/>
      <c r="K34512" s="20"/>
      <c r="L34512" s="20"/>
      <c r="M34512" s="20"/>
      <c r="N34512" s="20"/>
      <c r="O34512" s="20"/>
    </row>
    <row r="34513" spans="10:15" x14ac:dyDescent="0.2">
      <c r="J34513" s="20"/>
      <c r="K34513" s="20"/>
      <c r="L34513" s="20"/>
      <c r="M34513" s="20"/>
      <c r="N34513" s="20"/>
      <c r="O34513" s="20"/>
    </row>
    <row r="34514" spans="10:15" x14ac:dyDescent="0.2">
      <c r="J34514" s="20"/>
      <c r="K34514" s="20"/>
      <c r="L34514" s="20"/>
      <c r="M34514" s="20"/>
      <c r="N34514" s="20"/>
      <c r="O34514" s="20"/>
    </row>
    <row r="34515" spans="10:15" x14ac:dyDescent="0.2">
      <c r="J34515" s="20"/>
      <c r="K34515" s="20"/>
      <c r="L34515" s="20"/>
      <c r="M34515" s="20"/>
      <c r="N34515" s="20"/>
      <c r="O34515" s="20"/>
    </row>
    <row r="34516" spans="10:15" x14ac:dyDescent="0.2">
      <c r="J34516" s="20"/>
      <c r="K34516" s="20"/>
      <c r="L34516" s="20"/>
      <c r="M34516" s="20"/>
      <c r="N34516" s="20"/>
      <c r="O34516" s="20"/>
    </row>
    <row r="34517" spans="10:15" x14ac:dyDescent="0.2">
      <c r="J34517" s="20"/>
      <c r="K34517" s="20"/>
      <c r="L34517" s="20"/>
      <c r="M34517" s="20"/>
      <c r="N34517" s="20"/>
      <c r="O34517" s="20"/>
    </row>
    <row r="34518" spans="10:15" x14ac:dyDescent="0.2">
      <c r="J34518" s="20"/>
      <c r="K34518" s="20"/>
      <c r="L34518" s="20"/>
      <c r="M34518" s="20"/>
      <c r="N34518" s="20"/>
      <c r="O34518" s="20"/>
    </row>
    <row r="34519" spans="10:15" x14ac:dyDescent="0.2">
      <c r="J34519" s="20"/>
      <c r="K34519" s="20"/>
      <c r="L34519" s="20"/>
      <c r="M34519" s="20"/>
      <c r="N34519" s="20"/>
      <c r="O34519" s="20"/>
    </row>
    <row r="34520" spans="10:15" x14ac:dyDescent="0.2">
      <c r="J34520" s="20"/>
      <c r="K34520" s="20"/>
      <c r="L34520" s="20"/>
      <c r="M34520" s="20"/>
      <c r="N34520" s="20"/>
      <c r="O34520" s="20"/>
    </row>
    <row r="34521" spans="10:15" x14ac:dyDescent="0.2">
      <c r="J34521" s="20"/>
      <c r="K34521" s="20"/>
      <c r="L34521" s="20"/>
      <c r="M34521" s="20"/>
      <c r="N34521" s="20"/>
      <c r="O34521" s="20"/>
    </row>
    <row r="34522" spans="10:15" x14ac:dyDescent="0.2">
      <c r="J34522" s="20"/>
      <c r="K34522" s="20"/>
      <c r="L34522" s="20"/>
      <c r="M34522" s="20"/>
      <c r="N34522" s="20"/>
      <c r="O34522" s="20"/>
    </row>
    <row r="34523" spans="10:15" x14ac:dyDescent="0.2">
      <c r="J34523" s="20"/>
      <c r="K34523" s="20"/>
      <c r="L34523" s="20"/>
      <c r="M34523" s="20"/>
      <c r="N34523" s="20"/>
      <c r="O34523" s="20"/>
    </row>
    <row r="34524" spans="10:15" x14ac:dyDescent="0.2">
      <c r="J34524" s="20"/>
      <c r="K34524" s="20"/>
      <c r="L34524" s="20"/>
      <c r="M34524" s="20"/>
      <c r="N34524" s="20"/>
      <c r="O34524" s="20"/>
    </row>
    <row r="34525" spans="10:15" x14ac:dyDescent="0.2">
      <c r="J34525" s="20"/>
      <c r="K34525" s="20"/>
      <c r="L34525" s="20"/>
      <c r="M34525" s="20"/>
      <c r="N34525" s="20"/>
      <c r="O34525" s="20"/>
    </row>
    <row r="34526" spans="10:15" x14ac:dyDescent="0.2">
      <c r="J34526" s="20"/>
      <c r="K34526" s="20"/>
      <c r="L34526" s="20"/>
      <c r="M34526" s="20"/>
      <c r="N34526" s="20"/>
      <c r="O34526" s="20"/>
    </row>
    <row r="34527" spans="10:15" x14ac:dyDescent="0.2">
      <c r="J34527" s="20"/>
      <c r="K34527" s="20"/>
      <c r="L34527" s="20"/>
      <c r="M34527" s="20"/>
      <c r="N34527" s="20"/>
      <c r="O34527" s="20"/>
    </row>
    <row r="34528" spans="10:15" x14ac:dyDescent="0.2">
      <c r="J34528" s="20"/>
      <c r="K34528" s="20"/>
      <c r="L34528" s="20"/>
      <c r="M34528" s="20"/>
      <c r="N34528" s="20"/>
      <c r="O34528" s="20"/>
    </row>
    <row r="34529" spans="10:15" x14ac:dyDescent="0.2">
      <c r="J34529" s="20"/>
      <c r="K34529" s="20"/>
      <c r="L34529" s="20"/>
      <c r="M34529" s="20"/>
      <c r="N34529" s="20"/>
      <c r="O34529" s="20"/>
    </row>
    <row r="34530" spans="10:15" x14ac:dyDescent="0.2">
      <c r="J34530" s="20"/>
      <c r="K34530" s="20"/>
      <c r="L34530" s="20"/>
      <c r="M34530" s="20"/>
      <c r="N34530" s="20"/>
      <c r="O34530" s="20"/>
    </row>
    <row r="34531" spans="10:15" x14ac:dyDescent="0.2">
      <c r="J34531" s="20"/>
      <c r="K34531" s="20"/>
      <c r="L34531" s="20"/>
      <c r="M34531" s="20"/>
      <c r="N34531" s="20"/>
      <c r="O34531" s="20"/>
    </row>
    <row r="34532" spans="10:15" x14ac:dyDescent="0.2">
      <c r="J34532" s="20"/>
      <c r="K34532" s="20"/>
      <c r="L34532" s="20"/>
      <c r="M34532" s="20"/>
      <c r="N34532" s="20"/>
      <c r="O34532" s="20"/>
    </row>
    <row r="34533" spans="10:15" x14ac:dyDescent="0.2">
      <c r="J34533" s="20"/>
      <c r="K34533" s="20"/>
      <c r="L34533" s="20"/>
      <c r="M34533" s="20"/>
      <c r="N34533" s="20"/>
      <c r="O34533" s="20"/>
    </row>
    <row r="34534" spans="10:15" x14ac:dyDescent="0.2">
      <c r="J34534" s="20"/>
      <c r="K34534" s="20"/>
      <c r="L34534" s="20"/>
      <c r="M34534" s="20"/>
      <c r="N34534" s="20"/>
      <c r="O34534" s="20"/>
    </row>
    <row r="34535" spans="10:15" x14ac:dyDescent="0.2">
      <c r="J34535" s="20"/>
      <c r="K34535" s="20"/>
      <c r="L34535" s="20"/>
      <c r="M34535" s="20"/>
      <c r="N34535" s="20"/>
      <c r="O34535" s="20"/>
    </row>
    <row r="34536" spans="10:15" x14ac:dyDescent="0.2">
      <c r="J34536" s="20"/>
      <c r="K34536" s="20"/>
      <c r="L34536" s="20"/>
      <c r="M34536" s="20"/>
      <c r="N34536" s="20"/>
      <c r="O34536" s="20"/>
    </row>
    <row r="34537" spans="10:15" x14ac:dyDescent="0.2">
      <c r="J34537" s="20"/>
      <c r="K34537" s="20"/>
      <c r="L34537" s="20"/>
      <c r="M34537" s="20"/>
      <c r="N34537" s="20"/>
      <c r="O34537" s="20"/>
    </row>
    <row r="34538" spans="10:15" x14ac:dyDescent="0.2">
      <c r="J34538" s="20"/>
      <c r="K34538" s="20"/>
      <c r="L34538" s="20"/>
      <c r="M34538" s="20"/>
      <c r="N34538" s="20"/>
      <c r="O34538" s="20"/>
    </row>
    <row r="34539" spans="10:15" x14ac:dyDescent="0.2">
      <c r="J34539" s="20"/>
      <c r="K34539" s="20"/>
      <c r="L34539" s="20"/>
      <c r="M34539" s="20"/>
      <c r="N34539" s="20"/>
      <c r="O34539" s="20"/>
    </row>
    <row r="34540" spans="10:15" x14ac:dyDescent="0.2">
      <c r="J34540" s="20"/>
      <c r="K34540" s="20"/>
      <c r="L34540" s="20"/>
      <c r="M34540" s="20"/>
      <c r="N34540" s="20"/>
      <c r="O34540" s="20"/>
    </row>
    <row r="34541" spans="10:15" x14ac:dyDescent="0.2">
      <c r="J34541" s="20"/>
      <c r="K34541" s="20"/>
      <c r="L34541" s="20"/>
      <c r="M34541" s="20"/>
      <c r="N34541" s="20"/>
      <c r="O34541" s="20"/>
    </row>
    <row r="34542" spans="10:15" x14ac:dyDescent="0.2">
      <c r="J34542" s="20"/>
      <c r="K34542" s="20"/>
      <c r="L34542" s="20"/>
      <c r="M34542" s="20"/>
      <c r="N34542" s="20"/>
      <c r="O34542" s="20"/>
    </row>
    <row r="34543" spans="10:15" x14ac:dyDescent="0.2">
      <c r="J34543" s="20"/>
      <c r="K34543" s="20"/>
      <c r="L34543" s="20"/>
      <c r="M34543" s="20"/>
      <c r="N34543" s="20"/>
      <c r="O34543" s="20"/>
    </row>
    <row r="34544" spans="10:15" x14ac:dyDescent="0.2">
      <c r="J34544" s="20"/>
      <c r="K34544" s="20"/>
      <c r="L34544" s="20"/>
      <c r="M34544" s="20"/>
      <c r="N34544" s="20"/>
      <c r="O34544" s="20"/>
    </row>
    <row r="34545" spans="10:15" x14ac:dyDescent="0.2">
      <c r="J34545" s="20"/>
      <c r="K34545" s="20"/>
      <c r="L34545" s="20"/>
      <c r="M34545" s="20"/>
      <c r="N34545" s="20"/>
      <c r="O34545" s="20"/>
    </row>
    <row r="34546" spans="10:15" x14ac:dyDescent="0.2">
      <c r="J34546" s="20"/>
      <c r="K34546" s="20"/>
      <c r="L34546" s="20"/>
      <c r="M34546" s="20"/>
      <c r="N34546" s="20"/>
      <c r="O34546" s="20"/>
    </row>
    <row r="34547" spans="10:15" x14ac:dyDescent="0.2">
      <c r="J34547" s="20"/>
      <c r="K34547" s="20"/>
      <c r="L34547" s="20"/>
      <c r="M34547" s="20"/>
      <c r="N34547" s="20"/>
      <c r="O34547" s="20"/>
    </row>
    <row r="34548" spans="10:15" x14ac:dyDescent="0.2">
      <c r="J34548" s="20"/>
      <c r="K34548" s="20"/>
      <c r="L34548" s="20"/>
      <c r="M34548" s="20"/>
      <c r="N34548" s="20"/>
      <c r="O34548" s="20"/>
    </row>
    <row r="34549" spans="10:15" x14ac:dyDescent="0.2">
      <c r="J34549" s="20"/>
      <c r="K34549" s="20"/>
      <c r="L34549" s="20"/>
      <c r="M34549" s="20"/>
      <c r="N34549" s="20"/>
      <c r="O34549" s="20"/>
    </row>
    <row r="34550" spans="10:15" x14ac:dyDescent="0.2">
      <c r="J34550" s="20"/>
      <c r="K34550" s="20"/>
      <c r="L34550" s="20"/>
      <c r="M34550" s="20"/>
      <c r="N34550" s="20"/>
      <c r="O34550" s="20"/>
    </row>
    <row r="34551" spans="10:15" x14ac:dyDescent="0.2">
      <c r="J34551" s="20"/>
      <c r="K34551" s="20"/>
      <c r="L34551" s="20"/>
      <c r="M34551" s="20"/>
      <c r="N34551" s="20"/>
      <c r="O34551" s="20"/>
    </row>
    <row r="34552" spans="10:15" x14ac:dyDescent="0.2">
      <c r="J34552" s="20"/>
      <c r="K34552" s="20"/>
      <c r="L34552" s="20"/>
      <c r="M34552" s="20"/>
      <c r="N34552" s="20"/>
      <c r="O34552" s="20"/>
    </row>
    <row r="34553" spans="10:15" x14ac:dyDescent="0.2">
      <c r="J34553" s="20"/>
      <c r="K34553" s="20"/>
      <c r="L34553" s="20"/>
      <c r="M34553" s="20"/>
      <c r="N34553" s="20"/>
      <c r="O34553" s="20"/>
    </row>
    <row r="34554" spans="10:15" x14ac:dyDescent="0.2">
      <c r="J34554" s="20"/>
      <c r="K34554" s="20"/>
      <c r="L34554" s="20"/>
      <c r="M34554" s="20"/>
      <c r="N34554" s="20"/>
      <c r="O34554" s="20"/>
    </row>
    <row r="34555" spans="10:15" x14ac:dyDescent="0.2">
      <c r="J34555" s="20"/>
      <c r="K34555" s="20"/>
      <c r="L34555" s="20"/>
      <c r="M34555" s="20"/>
      <c r="N34555" s="20"/>
      <c r="O34555" s="20"/>
    </row>
    <row r="34556" spans="10:15" x14ac:dyDescent="0.2">
      <c r="J34556" s="20"/>
      <c r="K34556" s="20"/>
      <c r="L34556" s="20"/>
      <c r="M34556" s="20"/>
      <c r="N34556" s="20"/>
      <c r="O34556" s="20"/>
    </row>
    <row r="34557" spans="10:15" x14ac:dyDescent="0.2">
      <c r="J34557" s="20"/>
      <c r="K34557" s="20"/>
      <c r="L34557" s="20"/>
      <c r="M34557" s="20"/>
      <c r="N34557" s="20"/>
      <c r="O34557" s="20"/>
    </row>
    <row r="34558" spans="10:15" x14ac:dyDescent="0.2">
      <c r="J34558" s="20"/>
      <c r="K34558" s="20"/>
      <c r="L34558" s="20"/>
      <c r="M34558" s="20"/>
      <c r="N34558" s="20"/>
      <c r="O34558" s="20"/>
    </row>
    <row r="34559" spans="10:15" x14ac:dyDescent="0.2">
      <c r="J34559" s="20"/>
      <c r="K34559" s="20"/>
      <c r="L34559" s="20"/>
      <c r="M34559" s="20"/>
      <c r="N34559" s="20"/>
      <c r="O34559" s="20"/>
    </row>
    <row r="34560" spans="10:15" x14ac:dyDescent="0.2">
      <c r="J34560" s="20"/>
      <c r="K34560" s="20"/>
      <c r="L34560" s="20"/>
      <c r="M34560" s="20"/>
      <c r="N34560" s="20"/>
      <c r="O34560" s="20"/>
    </row>
    <row r="34561" spans="10:15" x14ac:dyDescent="0.2">
      <c r="J34561" s="20"/>
      <c r="K34561" s="20"/>
      <c r="L34561" s="20"/>
      <c r="M34561" s="20"/>
      <c r="N34561" s="20"/>
      <c r="O34561" s="20"/>
    </row>
    <row r="34562" spans="10:15" x14ac:dyDescent="0.2">
      <c r="J34562" s="20"/>
      <c r="K34562" s="20"/>
      <c r="L34562" s="20"/>
      <c r="M34562" s="20"/>
      <c r="N34562" s="20"/>
      <c r="O34562" s="20"/>
    </row>
    <row r="34563" spans="10:15" x14ac:dyDescent="0.2">
      <c r="J34563" s="20"/>
      <c r="K34563" s="20"/>
      <c r="L34563" s="20"/>
      <c r="M34563" s="20"/>
      <c r="N34563" s="20"/>
      <c r="O34563" s="20"/>
    </row>
    <row r="34564" spans="10:15" x14ac:dyDescent="0.2">
      <c r="J34564" s="20"/>
      <c r="K34564" s="20"/>
      <c r="L34564" s="20"/>
      <c r="M34564" s="20"/>
      <c r="N34564" s="20"/>
      <c r="O34564" s="20"/>
    </row>
    <row r="34565" spans="10:15" x14ac:dyDescent="0.2">
      <c r="J34565" s="20"/>
      <c r="K34565" s="20"/>
      <c r="L34565" s="20"/>
      <c r="M34565" s="20"/>
      <c r="N34565" s="20"/>
      <c r="O34565" s="20"/>
    </row>
    <row r="34566" spans="10:15" x14ac:dyDescent="0.2">
      <c r="J34566" s="20"/>
      <c r="K34566" s="20"/>
      <c r="L34566" s="20"/>
      <c r="M34566" s="20"/>
      <c r="N34566" s="20"/>
      <c r="O34566" s="20"/>
    </row>
    <row r="34567" spans="10:15" x14ac:dyDescent="0.2">
      <c r="J34567" s="20"/>
      <c r="K34567" s="20"/>
      <c r="L34567" s="20"/>
      <c r="M34567" s="20"/>
      <c r="N34567" s="20"/>
      <c r="O34567" s="20"/>
    </row>
    <row r="34568" spans="10:15" x14ac:dyDescent="0.2">
      <c r="J34568" s="20"/>
      <c r="K34568" s="20"/>
      <c r="L34568" s="20"/>
      <c r="M34568" s="20"/>
      <c r="N34568" s="20"/>
      <c r="O34568" s="20"/>
    </row>
    <row r="34569" spans="10:15" x14ac:dyDescent="0.2">
      <c r="J34569" s="20"/>
      <c r="K34569" s="20"/>
      <c r="L34569" s="20"/>
      <c r="M34569" s="20"/>
      <c r="N34569" s="20"/>
      <c r="O34569" s="20"/>
    </row>
    <row r="34570" spans="10:15" x14ac:dyDescent="0.2">
      <c r="J34570" s="20"/>
      <c r="K34570" s="20"/>
      <c r="L34570" s="20"/>
      <c r="M34570" s="20"/>
      <c r="N34570" s="20"/>
      <c r="O34570" s="20"/>
    </row>
    <row r="34571" spans="10:15" x14ac:dyDescent="0.2">
      <c r="J34571" s="20"/>
      <c r="K34571" s="20"/>
      <c r="L34571" s="20"/>
      <c r="M34571" s="20"/>
      <c r="N34571" s="20"/>
      <c r="O34571" s="20"/>
    </row>
    <row r="34572" spans="10:15" x14ac:dyDescent="0.2">
      <c r="J34572" s="20"/>
      <c r="K34572" s="20"/>
      <c r="L34572" s="20"/>
      <c r="M34572" s="20"/>
      <c r="N34572" s="20"/>
      <c r="O34572" s="20"/>
    </row>
    <row r="34573" spans="10:15" x14ac:dyDescent="0.2">
      <c r="J34573" s="20"/>
      <c r="K34573" s="20"/>
      <c r="L34573" s="20"/>
      <c r="M34573" s="20"/>
      <c r="N34573" s="20"/>
      <c r="O34573" s="20"/>
    </row>
    <row r="34574" spans="10:15" x14ac:dyDescent="0.2">
      <c r="J34574" s="20"/>
      <c r="K34574" s="20"/>
      <c r="L34574" s="20"/>
      <c r="M34574" s="20"/>
      <c r="N34574" s="20"/>
      <c r="O34574" s="20"/>
    </row>
    <row r="34575" spans="10:15" x14ac:dyDescent="0.2">
      <c r="J34575" s="20"/>
      <c r="K34575" s="20"/>
      <c r="L34575" s="20"/>
      <c r="M34575" s="20"/>
      <c r="N34575" s="20"/>
      <c r="O34575" s="20"/>
    </row>
    <row r="34576" spans="10:15" x14ac:dyDescent="0.2">
      <c r="J34576" s="20"/>
      <c r="K34576" s="20"/>
      <c r="L34576" s="20"/>
      <c r="M34576" s="20"/>
      <c r="N34576" s="20"/>
      <c r="O34576" s="20"/>
    </row>
    <row r="34577" spans="10:15" x14ac:dyDescent="0.2">
      <c r="J34577" s="20"/>
      <c r="K34577" s="20"/>
      <c r="L34577" s="20"/>
      <c r="M34577" s="20"/>
      <c r="N34577" s="20"/>
      <c r="O34577" s="20"/>
    </row>
    <row r="34578" spans="10:15" x14ac:dyDescent="0.2">
      <c r="J34578" s="20"/>
      <c r="K34578" s="20"/>
      <c r="L34578" s="20"/>
      <c r="M34578" s="20"/>
      <c r="N34578" s="20"/>
      <c r="O34578" s="20"/>
    </row>
    <row r="34579" spans="10:15" x14ac:dyDescent="0.2">
      <c r="J34579" s="20"/>
      <c r="K34579" s="20"/>
      <c r="L34579" s="20"/>
      <c r="M34579" s="20"/>
      <c r="N34579" s="20"/>
      <c r="O34579" s="20"/>
    </row>
    <row r="34580" spans="10:15" x14ac:dyDescent="0.2">
      <c r="J34580" s="20"/>
      <c r="K34580" s="20"/>
      <c r="L34580" s="20"/>
      <c r="M34580" s="20"/>
      <c r="N34580" s="20"/>
      <c r="O34580" s="20"/>
    </row>
    <row r="34581" spans="10:15" x14ac:dyDescent="0.2">
      <c r="J34581" s="20"/>
      <c r="K34581" s="20"/>
      <c r="L34581" s="20"/>
      <c r="M34581" s="20"/>
      <c r="N34581" s="20"/>
      <c r="O34581" s="20"/>
    </row>
    <row r="34582" spans="10:15" x14ac:dyDescent="0.2">
      <c r="J34582" s="20"/>
      <c r="K34582" s="20"/>
      <c r="L34582" s="20"/>
      <c r="M34582" s="20"/>
      <c r="N34582" s="20"/>
      <c r="O34582" s="20"/>
    </row>
    <row r="34583" spans="10:15" x14ac:dyDescent="0.2">
      <c r="J34583" s="20"/>
      <c r="K34583" s="20"/>
      <c r="L34583" s="20"/>
      <c r="M34583" s="20"/>
      <c r="N34583" s="20"/>
      <c r="O34583" s="20"/>
    </row>
    <row r="34584" spans="10:15" x14ac:dyDescent="0.2">
      <c r="J34584" s="20"/>
      <c r="K34584" s="20"/>
      <c r="L34584" s="20"/>
      <c r="M34584" s="20"/>
      <c r="N34584" s="20"/>
      <c r="O34584" s="20"/>
    </row>
    <row r="34585" spans="10:15" x14ac:dyDescent="0.2">
      <c r="J34585" s="20"/>
      <c r="K34585" s="20"/>
      <c r="L34585" s="20"/>
      <c r="M34585" s="20"/>
      <c r="N34585" s="20"/>
      <c r="O34585" s="20"/>
    </row>
    <row r="34586" spans="10:15" x14ac:dyDescent="0.2">
      <c r="J34586" s="20"/>
      <c r="K34586" s="20"/>
      <c r="L34586" s="20"/>
      <c r="M34586" s="20"/>
      <c r="N34586" s="20"/>
      <c r="O34586" s="20"/>
    </row>
    <row r="34587" spans="10:15" x14ac:dyDescent="0.2">
      <c r="J34587" s="20"/>
      <c r="K34587" s="20"/>
      <c r="L34587" s="20"/>
      <c r="M34587" s="20"/>
      <c r="N34587" s="20"/>
      <c r="O34587" s="20"/>
    </row>
    <row r="34588" spans="10:15" x14ac:dyDescent="0.2">
      <c r="J34588" s="20"/>
      <c r="K34588" s="20"/>
      <c r="L34588" s="20"/>
      <c r="M34588" s="20"/>
      <c r="N34588" s="20"/>
      <c r="O34588" s="20"/>
    </row>
    <row r="34589" spans="10:15" x14ac:dyDescent="0.2">
      <c r="J34589" s="20"/>
      <c r="K34589" s="20"/>
      <c r="L34589" s="20"/>
      <c r="M34589" s="20"/>
      <c r="N34589" s="20"/>
      <c r="O34589" s="20"/>
    </row>
    <row r="34590" spans="10:15" x14ac:dyDescent="0.2">
      <c r="J34590" s="20"/>
      <c r="K34590" s="20"/>
      <c r="L34590" s="20"/>
      <c r="M34590" s="20"/>
      <c r="N34590" s="20"/>
      <c r="O34590" s="20"/>
    </row>
    <row r="34591" spans="10:15" x14ac:dyDescent="0.2">
      <c r="J34591" s="20"/>
      <c r="K34591" s="20"/>
      <c r="L34591" s="20"/>
      <c r="M34591" s="20"/>
      <c r="N34591" s="20"/>
      <c r="O34591" s="20"/>
    </row>
    <row r="34592" spans="10:15" x14ac:dyDescent="0.2">
      <c r="J34592" s="20"/>
      <c r="K34592" s="20"/>
      <c r="L34592" s="20"/>
      <c r="M34592" s="20"/>
      <c r="N34592" s="20"/>
      <c r="O34592" s="20"/>
    </row>
    <row r="34593" spans="10:15" x14ac:dyDescent="0.2">
      <c r="J34593" s="20"/>
      <c r="K34593" s="20"/>
      <c r="L34593" s="20"/>
      <c r="M34593" s="20"/>
      <c r="N34593" s="20"/>
      <c r="O34593" s="20"/>
    </row>
    <row r="34594" spans="10:15" x14ac:dyDescent="0.2">
      <c r="J34594" s="20"/>
      <c r="K34594" s="20"/>
      <c r="L34594" s="20"/>
      <c r="M34594" s="20"/>
      <c r="N34594" s="20"/>
      <c r="O34594" s="20"/>
    </row>
    <row r="34595" spans="10:15" x14ac:dyDescent="0.2">
      <c r="J34595" s="20"/>
      <c r="K34595" s="20"/>
      <c r="L34595" s="20"/>
      <c r="M34595" s="20"/>
      <c r="N34595" s="20"/>
      <c r="O34595" s="20"/>
    </row>
    <row r="34596" spans="10:15" x14ac:dyDescent="0.2">
      <c r="J34596" s="20"/>
      <c r="K34596" s="20"/>
      <c r="L34596" s="20"/>
      <c r="M34596" s="20"/>
      <c r="N34596" s="20"/>
      <c r="O34596" s="20"/>
    </row>
    <row r="34597" spans="10:15" x14ac:dyDescent="0.2">
      <c r="J34597" s="20"/>
      <c r="K34597" s="20"/>
      <c r="L34597" s="20"/>
      <c r="M34597" s="20"/>
      <c r="N34597" s="20"/>
      <c r="O34597" s="20"/>
    </row>
    <row r="34598" spans="10:15" x14ac:dyDescent="0.2">
      <c r="J34598" s="20"/>
      <c r="K34598" s="20"/>
      <c r="L34598" s="20"/>
      <c r="M34598" s="20"/>
      <c r="N34598" s="20"/>
      <c r="O34598" s="20"/>
    </row>
    <row r="34599" spans="10:15" x14ac:dyDescent="0.2">
      <c r="J34599" s="20"/>
      <c r="K34599" s="20"/>
      <c r="L34599" s="20"/>
      <c r="M34599" s="20"/>
      <c r="N34599" s="20"/>
      <c r="O34599" s="20"/>
    </row>
    <row r="34600" spans="10:15" x14ac:dyDescent="0.2">
      <c r="J34600" s="20"/>
      <c r="K34600" s="20"/>
      <c r="L34600" s="20"/>
      <c r="M34600" s="20"/>
      <c r="N34600" s="20"/>
      <c r="O34600" s="20"/>
    </row>
    <row r="34601" spans="10:15" x14ac:dyDescent="0.2">
      <c r="J34601" s="20"/>
      <c r="K34601" s="20"/>
      <c r="L34601" s="20"/>
      <c r="M34601" s="20"/>
      <c r="N34601" s="20"/>
      <c r="O34601" s="20"/>
    </row>
    <row r="34602" spans="10:15" x14ac:dyDescent="0.2">
      <c r="J34602" s="20"/>
      <c r="K34602" s="20"/>
      <c r="L34602" s="20"/>
      <c r="M34602" s="20"/>
      <c r="N34602" s="20"/>
      <c r="O34602" s="20"/>
    </row>
    <row r="34603" spans="10:15" x14ac:dyDescent="0.2">
      <c r="J34603" s="20"/>
      <c r="K34603" s="20"/>
      <c r="L34603" s="20"/>
      <c r="M34603" s="20"/>
      <c r="N34603" s="20"/>
      <c r="O34603" s="20"/>
    </row>
    <row r="34604" spans="10:15" x14ac:dyDescent="0.2">
      <c r="J34604" s="20"/>
      <c r="K34604" s="20"/>
      <c r="L34604" s="20"/>
      <c r="M34604" s="20"/>
      <c r="N34604" s="20"/>
      <c r="O34604" s="20"/>
    </row>
    <row r="34605" spans="10:15" x14ac:dyDescent="0.2">
      <c r="J34605" s="20"/>
      <c r="K34605" s="20"/>
      <c r="L34605" s="20"/>
      <c r="M34605" s="20"/>
      <c r="N34605" s="20"/>
      <c r="O34605" s="20"/>
    </row>
    <row r="34606" spans="10:15" x14ac:dyDescent="0.2">
      <c r="J34606" s="20"/>
      <c r="K34606" s="20"/>
      <c r="L34606" s="20"/>
      <c r="M34606" s="20"/>
      <c r="N34606" s="20"/>
      <c r="O34606" s="20"/>
    </row>
    <row r="34607" spans="10:15" x14ac:dyDescent="0.2">
      <c r="J34607" s="20"/>
      <c r="K34607" s="20"/>
      <c r="L34607" s="20"/>
      <c r="M34607" s="20"/>
      <c r="N34607" s="20"/>
      <c r="O34607" s="20"/>
    </row>
    <row r="34608" spans="10:15" x14ac:dyDescent="0.2">
      <c r="J34608" s="20"/>
      <c r="K34608" s="20"/>
      <c r="L34608" s="20"/>
      <c r="M34608" s="20"/>
      <c r="N34608" s="20"/>
      <c r="O34608" s="20"/>
    </row>
    <row r="34609" spans="10:15" x14ac:dyDescent="0.2">
      <c r="J34609" s="20"/>
      <c r="K34609" s="20"/>
      <c r="L34609" s="20"/>
      <c r="M34609" s="20"/>
      <c r="N34609" s="20"/>
      <c r="O34609" s="20"/>
    </row>
    <row r="34610" spans="10:15" x14ac:dyDescent="0.2">
      <c r="J34610" s="20"/>
      <c r="K34610" s="20"/>
      <c r="L34610" s="20"/>
      <c r="M34610" s="20"/>
      <c r="N34610" s="20"/>
      <c r="O34610" s="20"/>
    </row>
    <row r="34611" spans="10:15" x14ac:dyDescent="0.2">
      <c r="J34611" s="20"/>
      <c r="K34611" s="20"/>
      <c r="L34611" s="20"/>
      <c r="M34611" s="20"/>
      <c r="N34611" s="20"/>
      <c r="O34611" s="20"/>
    </row>
    <row r="34612" spans="10:15" x14ac:dyDescent="0.2">
      <c r="J34612" s="20"/>
      <c r="K34612" s="20"/>
      <c r="L34612" s="20"/>
      <c r="M34612" s="20"/>
      <c r="N34612" s="20"/>
      <c r="O34612" s="20"/>
    </row>
    <row r="34613" spans="10:15" x14ac:dyDescent="0.2">
      <c r="J34613" s="20"/>
      <c r="K34613" s="20"/>
      <c r="L34613" s="20"/>
      <c r="M34613" s="20"/>
      <c r="N34613" s="20"/>
      <c r="O34613" s="20"/>
    </row>
    <row r="34614" spans="10:15" x14ac:dyDescent="0.2">
      <c r="J34614" s="20"/>
      <c r="K34614" s="20"/>
      <c r="L34614" s="20"/>
      <c r="M34614" s="20"/>
      <c r="N34614" s="20"/>
      <c r="O34614" s="20"/>
    </row>
    <row r="34615" spans="10:15" x14ac:dyDescent="0.2">
      <c r="J34615" s="20"/>
      <c r="K34615" s="20"/>
      <c r="L34615" s="20"/>
      <c r="M34615" s="20"/>
      <c r="N34615" s="20"/>
      <c r="O34615" s="20"/>
    </row>
    <row r="34616" spans="10:15" x14ac:dyDescent="0.2">
      <c r="J34616" s="20"/>
      <c r="K34616" s="20"/>
      <c r="L34616" s="20"/>
      <c r="M34616" s="20"/>
      <c r="N34616" s="20"/>
      <c r="O34616" s="20"/>
    </row>
    <row r="34617" spans="10:15" x14ac:dyDescent="0.2">
      <c r="J34617" s="20"/>
      <c r="K34617" s="20"/>
      <c r="L34617" s="20"/>
      <c r="M34617" s="20"/>
      <c r="N34617" s="20"/>
      <c r="O34617" s="20"/>
    </row>
    <row r="34618" spans="10:15" x14ac:dyDescent="0.2">
      <c r="J34618" s="20"/>
      <c r="K34618" s="20"/>
      <c r="L34618" s="20"/>
      <c r="M34618" s="20"/>
      <c r="N34618" s="20"/>
      <c r="O34618" s="20"/>
    </row>
    <row r="34619" spans="10:15" x14ac:dyDescent="0.2">
      <c r="J34619" s="20"/>
      <c r="K34619" s="20"/>
      <c r="L34619" s="20"/>
      <c r="M34619" s="20"/>
      <c r="N34619" s="20"/>
      <c r="O34619" s="20"/>
    </row>
    <row r="34620" spans="10:15" x14ac:dyDescent="0.2">
      <c r="J34620" s="20"/>
      <c r="K34620" s="20"/>
      <c r="L34620" s="20"/>
      <c r="M34620" s="20"/>
      <c r="N34620" s="20"/>
      <c r="O34620" s="20"/>
    </row>
    <row r="34621" spans="10:15" x14ac:dyDescent="0.2">
      <c r="J34621" s="20"/>
      <c r="K34621" s="20"/>
      <c r="L34621" s="20"/>
      <c r="M34621" s="20"/>
      <c r="N34621" s="20"/>
      <c r="O34621" s="20"/>
    </row>
    <row r="34622" spans="10:15" x14ac:dyDescent="0.2">
      <c r="J34622" s="20"/>
      <c r="K34622" s="20"/>
      <c r="L34622" s="20"/>
      <c r="M34622" s="20"/>
      <c r="N34622" s="20"/>
      <c r="O34622" s="20"/>
    </row>
    <row r="34623" spans="10:15" x14ac:dyDescent="0.2">
      <c r="J34623" s="20"/>
      <c r="K34623" s="20"/>
      <c r="L34623" s="20"/>
      <c r="M34623" s="20"/>
      <c r="N34623" s="20"/>
      <c r="O34623" s="20"/>
    </row>
    <row r="34624" spans="10:15" x14ac:dyDescent="0.2">
      <c r="J34624" s="20"/>
      <c r="K34624" s="20"/>
      <c r="L34624" s="20"/>
      <c r="M34624" s="20"/>
      <c r="N34624" s="20"/>
      <c r="O34624" s="20"/>
    </row>
    <row r="34625" spans="10:15" x14ac:dyDescent="0.2">
      <c r="J34625" s="20"/>
      <c r="K34625" s="20"/>
      <c r="L34625" s="20"/>
      <c r="M34625" s="20"/>
      <c r="N34625" s="20"/>
      <c r="O34625" s="20"/>
    </row>
    <row r="34626" spans="10:15" x14ac:dyDescent="0.2">
      <c r="J34626" s="20"/>
      <c r="K34626" s="20"/>
      <c r="L34626" s="20"/>
      <c r="M34626" s="20"/>
      <c r="N34626" s="20"/>
      <c r="O34626" s="20"/>
    </row>
    <row r="34627" spans="10:15" x14ac:dyDescent="0.2">
      <c r="J34627" s="20"/>
      <c r="K34627" s="20"/>
      <c r="L34627" s="20"/>
      <c r="M34627" s="20"/>
      <c r="N34627" s="20"/>
      <c r="O34627" s="20"/>
    </row>
    <row r="34628" spans="10:15" x14ac:dyDescent="0.2">
      <c r="J34628" s="20"/>
      <c r="K34628" s="20"/>
      <c r="L34628" s="20"/>
      <c r="M34628" s="20"/>
      <c r="N34628" s="20"/>
      <c r="O34628" s="20"/>
    </row>
    <row r="34629" spans="10:15" x14ac:dyDescent="0.2">
      <c r="J34629" s="20"/>
      <c r="K34629" s="20"/>
      <c r="L34629" s="20"/>
      <c r="M34629" s="20"/>
      <c r="N34629" s="20"/>
      <c r="O34629" s="20"/>
    </row>
    <row r="34630" spans="10:15" x14ac:dyDescent="0.2">
      <c r="J34630" s="20"/>
      <c r="K34630" s="20"/>
      <c r="L34630" s="20"/>
      <c r="M34630" s="20"/>
      <c r="N34630" s="20"/>
      <c r="O34630" s="20"/>
    </row>
    <row r="34631" spans="10:15" x14ac:dyDescent="0.2">
      <c r="J34631" s="20"/>
      <c r="K34631" s="20"/>
      <c r="L34631" s="20"/>
      <c r="M34631" s="20"/>
      <c r="N34631" s="20"/>
      <c r="O34631" s="20"/>
    </row>
    <row r="34632" spans="10:15" x14ac:dyDescent="0.2">
      <c r="J34632" s="20"/>
      <c r="K34632" s="20"/>
      <c r="L34632" s="20"/>
      <c r="M34632" s="20"/>
      <c r="N34632" s="20"/>
      <c r="O34632" s="20"/>
    </row>
    <row r="34633" spans="10:15" x14ac:dyDescent="0.2">
      <c r="J34633" s="20"/>
      <c r="K34633" s="20"/>
      <c r="L34633" s="20"/>
      <c r="M34633" s="20"/>
      <c r="N34633" s="20"/>
      <c r="O34633" s="20"/>
    </row>
    <row r="34634" spans="10:15" x14ac:dyDescent="0.2">
      <c r="J34634" s="20"/>
      <c r="K34634" s="20"/>
      <c r="L34634" s="20"/>
      <c r="M34634" s="20"/>
      <c r="N34634" s="20"/>
      <c r="O34634" s="20"/>
    </row>
    <row r="34635" spans="10:15" x14ac:dyDescent="0.2">
      <c r="J34635" s="20"/>
      <c r="K34635" s="20"/>
      <c r="L34635" s="20"/>
      <c r="M34635" s="20"/>
      <c r="N34635" s="20"/>
      <c r="O34635" s="20"/>
    </row>
    <row r="34636" spans="10:15" x14ac:dyDescent="0.2">
      <c r="J34636" s="20"/>
      <c r="K34636" s="20"/>
      <c r="L34636" s="20"/>
      <c r="M34636" s="20"/>
      <c r="N34636" s="20"/>
      <c r="O34636" s="20"/>
    </row>
    <row r="34637" spans="10:15" x14ac:dyDescent="0.2">
      <c r="J34637" s="20"/>
      <c r="K34637" s="20"/>
      <c r="L34637" s="20"/>
      <c r="M34637" s="20"/>
      <c r="N34637" s="20"/>
      <c r="O34637" s="20"/>
    </row>
    <row r="34638" spans="10:15" x14ac:dyDescent="0.2">
      <c r="J34638" s="20"/>
      <c r="K34638" s="20"/>
      <c r="L34638" s="20"/>
      <c r="M34638" s="20"/>
      <c r="N34638" s="20"/>
      <c r="O34638" s="20"/>
    </row>
    <row r="34639" spans="10:15" x14ac:dyDescent="0.2">
      <c r="J34639" s="20"/>
      <c r="K34639" s="20"/>
      <c r="L34639" s="20"/>
      <c r="M34639" s="20"/>
      <c r="N34639" s="20"/>
      <c r="O34639" s="20"/>
    </row>
    <row r="34640" spans="10:15" x14ac:dyDescent="0.2">
      <c r="J34640" s="20"/>
      <c r="K34640" s="20"/>
      <c r="L34640" s="20"/>
      <c r="M34640" s="20"/>
      <c r="N34640" s="20"/>
      <c r="O34640" s="20"/>
    </row>
    <row r="34641" spans="10:15" x14ac:dyDescent="0.2">
      <c r="J34641" s="20"/>
      <c r="K34641" s="20"/>
      <c r="L34641" s="20"/>
      <c r="M34641" s="20"/>
      <c r="N34641" s="20"/>
      <c r="O34641" s="20"/>
    </row>
    <row r="34642" spans="10:15" x14ac:dyDescent="0.2">
      <c r="J34642" s="20"/>
      <c r="K34642" s="20"/>
      <c r="L34642" s="20"/>
      <c r="M34642" s="20"/>
      <c r="N34642" s="20"/>
      <c r="O34642" s="20"/>
    </row>
    <row r="34643" spans="10:15" x14ac:dyDescent="0.2">
      <c r="J34643" s="20"/>
      <c r="K34643" s="20"/>
      <c r="L34643" s="20"/>
      <c r="M34643" s="20"/>
      <c r="N34643" s="20"/>
      <c r="O34643" s="20"/>
    </row>
    <row r="34644" spans="10:15" x14ac:dyDescent="0.2">
      <c r="J34644" s="20"/>
      <c r="K34644" s="20"/>
      <c r="L34644" s="20"/>
      <c r="M34644" s="20"/>
      <c r="N34644" s="20"/>
      <c r="O34644" s="20"/>
    </row>
    <row r="34645" spans="10:15" x14ac:dyDescent="0.2">
      <c r="J34645" s="20"/>
      <c r="K34645" s="20"/>
      <c r="L34645" s="20"/>
      <c r="M34645" s="20"/>
      <c r="N34645" s="20"/>
      <c r="O34645" s="20"/>
    </row>
    <row r="34646" spans="10:15" x14ac:dyDescent="0.2">
      <c r="J34646" s="20"/>
      <c r="K34646" s="20"/>
      <c r="L34646" s="20"/>
      <c r="M34646" s="20"/>
      <c r="N34646" s="20"/>
      <c r="O34646" s="20"/>
    </row>
    <row r="34647" spans="10:15" x14ac:dyDescent="0.2">
      <c r="J34647" s="20"/>
      <c r="K34647" s="20"/>
      <c r="L34647" s="20"/>
      <c r="M34647" s="20"/>
      <c r="N34647" s="20"/>
      <c r="O34647" s="20"/>
    </row>
    <row r="34648" spans="10:15" x14ac:dyDescent="0.2">
      <c r="J34648" s="20"/>
      <c r="K34648" s="20"/>
      <c r="L34648" s="20"/>
      <c r="M34648" s="20"/>
      <c r="N34648" s="20"/>
      <c r="O34648" s="20"/>
    </row>
    <row r="34649" spans="10:15" x14ac:dyDescent="0.2">
      <c r="J34649" s="20"/>
      <c r="K34649" s="20"/>
      <c r="L34649" s="20"/>
      <c r="M34649" s="20"/>
      <c r="N34649" s="20"/>
      <c r="O34649" s="20"/>
    </row>
    <row r="34650" spans="10:15" x14ac:dyDescent="0.2">
      <c r="J34650" s="20"/>
      <c r="K34650" s="20"/>
      <c r="L34650" s="20"/>
      <c r="M34650" s="20"/>
      <c r="N34650" s="20"/>
      <c r="O34650" s="20"/>
    </row>
    <row r="34651" spans="10:15" x14ac:dyDescent="0.2">
      <c r="J34651" s="20"/>
      <c r="K34651" s="20"/>
      <c r="L34651" s="20"/>
      <c r="M34651" s="20"/>
      <c r="N34651" s="20"/>
      <c r="O34651" s="20"/>
    </row>
    <row r="34652" spans="10:15" x14ac:dyDescent="0.2">
      <c r="J34652" s="20"/>
      <c r="K34652" s="20"/>
      <c r="L34652" s="20"/>
      <c r="M34652" s="20"/>
      <c r="N34652" s="20"/>
      <c r="O34652" s="20"/>
    </row>
    <row r="34653" spans="10:15" x14ac:dyDescent="0.2">
      <c r="J34653" s="20"/>
      <c r="K34653" s="20"/>
      <c r="L34653" s="20"/>
      <c r="M34653" s="20"/>
      <c r="N34653" s="20"/>
      <c r="O34653" s="20"/>
    </row>
    <row r="34654" spans="10:15" x14ac:dyDescent="0.2">
      <c r="J34654" s="20"/>
      <c r="K34654" s="20"/>
      <c r="L34654" s="20"/>
      <c r="M34654" s="20"/>
      <c r="N34654" s="20"/>
      <c r="O34654" s="20"/>
    </row>
    <row r="34655" spans="10:15" x14ac:dyDescent="0.2">
      <c r="J34655" s="20"/>
      <c r="K34655" s="20"/>
      <c r="L34655" s="20"/>
      <c r="M34655" s="20"/>
      <c r="N34655" s="20"/>
      <c r="O34655" s="20"/>
    </row>
    <row r="34656" spans="10:15" x14ac:dyDescent="0.2">
      <c r="J34656" s="20"/>
      <c r="K34656" s="20"/>
      <c r="L34656" s="20"/>
      <c r="M34656" s="20"/>
      <c r="N34656" s="20"/>
      <c r="O34656" s="20"/>
    </row>
    <row r="34657" spans="10:15" x14ac:dyDescent="0.2">
      <c r="J34657" s="20"/>
      <c r="K34657" s="20"/>
      <c r="L34657" s="20"/>
      <c r="M34657" s="20"/>
      <c r="N34657" s="20"/>
      <c r="O34657" s="20"/>
    </row>
    <row r="34658" spans="10:15" x14ac:dyDescent="0.2">
      <c r="J34658" s="20"/>
      <c r="K34658" s="20"/>
      <c r="L34658" s="20"/>
      <c r="M34658" s="20"/>
      <c r="N34658" s="20"/>
      <c r="O34658" s="20"/>
    </row>
    <row r="34659" spans="10:15" x14ac:dyDescent="0.2">
      <c r="J34659" s="20"/>
      <c r="K34659" s="20"/>
      <c r="L34659" s="20"/>
      <c r="M34659" s="20"/>
      <c r="N34659" s="20"/>
      <c r="O34659" s="20"/>
    </row>
    <row r="34660" spans="10:15" x14ac:dyDescent="0.2">
      <c r="J34660" s="20"/>
      <c r="K34660" s="20"/>
      <c r="L34660" s="20"/>
      <c r="M34660" s="20"/>
      <c r="N34660" s="20"/>
      <c r="O34660" s="20"/>
    </row>
    <row r="34661" spans="10:15" x14ac:dyDescent="0.2">
      <c r="J34661" s="20"/>
      <c r="K34661" s="20"/>
      <c r="L34661" s="20"/>
      <c r="M34661" s="20"/>
      <c r="N34661" s="20"/>
      <c r="O34661" s="20"/>
    </row>
    <row r="34662" spans="10:15" x14ac:dyDescent="0.2">
      <c r="J34662" s="20"/>
      <c r="K34662" s="20"/>
      <c r="L34662" s="20"/>
      <c r="M34662" s="20"/>
      <c r="N34662" s="20"/>
      <c r="O34662" s="20"/>
    </row>
    <row r="34663" spans="10:15" x14ac:dyDescent="0.2">
      <c r="J34663" s="20"/>
      <c r="K34663" s="20"/>
      <c r="L34663" s="20"/>
      <c r="M34663" s="20"/>
      <c r="N34663" s="20"/>
      <c r="O34663" s="20"/>
    </row>
    <row r="34664" spans="10:15" x14ac:dyDescent="0.2">
      <c r="J34664" s="20"/>
      <c r="K34664" s="20"/>
      <c r="L34664" s="20"/>
      <c r="M34664" s="20"/>
      <c r="N34664" s="20"/>
      <c r="O34664" s="20"/>
    </row>
    <row r="34665" spans="10:15" x14ac:dyDescent="0.2">
      <c r="J34665" s="20"/>
      <c r="K34665" s="20"/>
      <c r="L34665" s="20"/>
      <c r="M34665" s="20"/>
      <c r="N34665" s="20"/>
      <c r="O34665" s="20"/>
    </row>
    <row r="34666" spans="10:15" x14ac:dyDescent="0.2">
      <c r="J34666" s="20"/>
      <c r="K34666" s="20"/>
      <c r="L34666" s="20"/>
      <c r="M34666" s="20"/>
      <c r="N34666" s="20"/>
      <c r="O34666" s="20"/>
    </row>
    <row r="34667" spans="10:15" x14ac:dyDescent="0.2">
      <c r="J34667" s="20"/>
      <c r="K34667" s="20"/>
      <c r="L34667" s="20"/>
      <c r="M34667" s="20"/>
      <c r="N34667" s="20"/>
      <c r="O34667" s="20"/>
    </row>
    <row r="34668" spans="10:15" x14ac:dyDescent="0.2">
      <c r="J34668" s="20"/>
      <c r="K34668" s="20"/>
      <c r="L34668" s="20"/>
      <c r="M34668" s="20"/>
      <c r="N34668" s="20"/>
      <c r="O34668" s="20"/>
    </row>
    <row r="34669" spans="10:15" x14ac:dyDescent="0.2">
      <c r="J34669" s="20"/>
      <c r="K34669" s="20"/>
      <c r="L34669" s="20"/>
      <c r="M34669" s="20"/>
      <c r="N34669" s="20"/>
      <c r="O34669" s="20"/>
    </row>
    <row r="34670" spans="10:15" x14ac:dyDescent="0.2">
      <c r="J34670" s="20"/>
      <c r="K34670" s="20"/>
      <c r="L34670" s="20"/>
      <c r="M34670" s="20"/>
      <c r="N34670" s="20"/>
      <c r="O34670" s="20"/>
    </row>
    <row r="34671" spans="10:15" x14ac:dyDescent="0.2">
      <c r="J34671" s="20"/>
      <c r="K34671" s="20"/>
      <c r="L34671" s="20"/>
      <c r="M34671" s="20"/>
      <c r="N34671" s="20"/>
      <c r="O34671" s="20"/>
    </row>
    <row r="34672" spans="10:15" x14ac:dyDescent="0.2">
      <c r="J34672" s="20"/>
      <c r="K34672" s="20"/>
      <c r="L34672" s="20"/>
      <c r="M34672" s="20"/>
      <c r="N34672" s="20"/>
      <c r="O34672" s="20"/>
    </row>
    <row r="34673" spans="10:15" x14ac:dyDescent="0.2">
      <c r="J34673" s="20"/>
      <c r="K34673" s="20"/>
      <c r="L34673" s="20"/>
      <c r="M34673" s="20"/>
      <c r="N34673" s="20"/>
      <c r="O34673" s="20"/>
    </row>
    <row r="34674" spans="10:15" x14ac:dyDescent="0.2">
      <c r="J34674" s="20"/>
      <c r="K34674" s="20"/>
      <c r="L34674" s="20"/>
      <c r="M34674" s="20"/>
      <c r="N34674" s="20"/>
      <c r="O34674" s="20"/>
    </row>
    <row r="34675" spans="10:15" x14ac:dyDescent="0.2">
      <c r="J34675" s="20"/>
      <c r="K34675" s="20"/>
      <c r="L34675" s="20"/>
      <c r="M34675" s="20"/>
      <c r="N34675" s="20"/>
      <c r="O34675" s="20"/>
    </row>
    <row r="34676" spans="10:15" x14ac:dyDescent="0.2">
      <c r="J34676" s="20"/>
      <c r="K34676" s="20"/>
      <c r="L34676" s="20"/>
      <c r="M34676" s="20"/>
      <c r="N34676" s="20"/>
      <c r="O34676" s="20"/>
    </row>
    <row r="34677" spans="10:15" x14ac:dyDescent="0.2">
      <c r="J34677" s="20"/>
      <c r="K34677" s="20"/>
      <c r="L34677" s="20"/>
      <c r="M34677" s="20"/>
      <c r="N34677" s="20"/>
      <c r="O34677" s="20"/>
    </row>
    <row r="34678" spans="10:15" x14ac:dyDescent="0.2">
      <c r="J34678" s="20"/>
      <c r="K34678" s="20"/>
      <c r="L34678" s="20"/>
      <c r="M34678" s="20"/>
      <c r="N34678" s="20"/>
      <c r="O34678" s="20"/>
    </row>
    <row r="34679" spans="10:15" x14ac:dyDescent="0.2">
      <c r="J34679" s="20"/>
      <c r="K34679" s="20"/>
      <c r="L34679" s="20"/>
      <c r="M34679" s="20"/>
      <c r="N34679" s="20"/>
      <c r="O34679" s="20"/>
    </row>
    <row r="34680" spans="10:15" x14ac:dyDescent="0.2">
      <c r="J34680" s="20"/>
      <c r="K34680" s="20"/>
      <c r="L34680" s="20"/>
      <c r="M34680" s="20"/>
      <c r="N34680" s="20"/>
      <c r="O34680" s="20"/>
    </row>
    <row r="34681" spans="10:15" x14ac:dyDescent="0.2">
      <c r="J34681" s="20"/>
      <c r="K34681" s="20"/>
      <c r="L34681" s="20"/>
      <c r="M34681" s="20"/>
      <c r="N34681" s="20"/>
      <c r="O34681" s="20"/>
    </row>
    <row r="34682" spans="10:15" x14ac:dyDescent="0.2">
      <c r="J34682" s="20"/>
      <c r="K34682" s="20"/>
      <c r="L34682" s="20"/>
      <c r="M34682" s="20"/>
      <c r="N34682" s="20"/>
      <c r="O34682" s="20"/>
    </row>
    <row r="34683" spans="10:15" x14ac:dyDescent="0.2">
      <c r="J34683" s="20"/>
      <c r="K34683" s="20"/>
      <c r="L34683" s="20"/>
      <c r="M34683" s="20"/>
      <c r="N34683" s="20"/>
      <c r="O34683" s="20"/>
    </row>
    <row r="34684" spans="10:15" x14ac:dyDescent="0.2">
      <c r="J34684" s="20"/>
      <c r="K34684" s="20"/>
      <c r="L34684" s="20"/>
      <c r="M34684" s="20"/>
      <c r="N34684" s="20"/>
      <c r="O34684" s="20"/>
    </row>
    <row r="34685" spans="10:15" x14ac:dyDescent="0.2">
      <c r="J34685" s="20"/>
      <c r="K34685" s="20"/>
      <c r="L34685" s="20"/>
      <c r="M34685" s="20"/>
      <c r="N34685" s="20"/>
      <c r="O34685" s="20"/>
    </row>
    <row r="34686" spans="10:15" x14ac:dyDescent="0.2">
      <c r="J34686" s="20"/>
      <c r="K34686" s="20"/>
      <c r="L34686" s="20"/>
      <c r="M34686" s="20"/>
      <c r="N34686" s="20"/>
      <c r="O34686" s="20"/>
    </row>
    <row r="34687" spans="10:15" x14ac:dyDescent="0.2">
      <c r="J34687" s="20"/>
      <c r="K34687" s="20"/>
      <c r="L34687" s="20"/>
      <c r="M34687" s="20"/>
      <c r="N34687" s="20"/>
      <c r="O34687" s="20"/>
    </row>
    <row r="34688" spans="10:15" x14ac:dyDescent="0.2">
      <c r="J34688" s="20"/>
      <c r="K34688" s="20"/>
      <c r="L34688" s="20"/>
      <c r="M34688" s="20"/>
      <c r="N34688" s="20"/>
      <c r="O34688" s="20"/>
    </row>
    <row r="34689" spans="10:15" x14ac:dyDescent="0.2">
      <c r="J34689" s="20"/>
      <c r="K34689" s="20"/>
      <c r="L34689" s="20"/>
      <c r="M34689" s="20"/>
      <c r="N34689" s="20"/>
      <c r="O34689" s="20"/>
    </row>
    <row r="34690" spans="10:15" x14ac:dyDescent="0.2">
      <c r="J34690" s="20"/>
      <c r="K34690" s="20"/>
      <c r="L34690" s="20"/>
      <c r="M34690" s="20"/>
      <c r="N34690" s="20"/>
      <c r="O34690" s="20"/>
    </row>
    <row r="34691" spans="10:15" x14ac:dyDescent="0.2">
      <c r="J34691" s="20"/>
      <c r="K34691" s="20"/>
      <c r="L34691" s="20"/>
      <c r="M34691" s="20"/>
      <c r="N34691" s="20"/>
      <c r="O34691" s="20"/>
    </row>
    <row r="34692" spans="10:15" x14ac:dyDescent="0.2">
      <c r="J34692" s="20"/>
      <c r="K34692" s="20"/>
      <c r="L34692" s="20"/>
      <c r="M34692" s="20"/>
      <c r="N34692" s="20"/>
      <c r="O34692" s="20"/>
    </row>
    <row r="34693" spans="10:15" x14ac:dyDescent="0.2">
      <c r="J34693" s="20"/>
      <c r="K34693" s="20"/>
      <c r="L34693" s="20"/>
      <c r="M34693" s="20"/>
      <c r="N34693" s="20"/>
      <c r="O34693" s="20"/>
    </row>
    <row r="34694" spans="10:15" x14ac:dyDescent="0.2">
      <c r="J34694" s="20"/>
      <c r="K34694" s="20"/>
      <c r="L34694" s="20"/>
      <c r="M34694" s="20"/>
      <c r="N34694" s="20"/>
      <c r="O34694" s="20"/>
    </row>
    <row r="34695" spans="10:15" x14ac:dyDescent="0.2">
      <c r="J34695" s="20"/>
      <c r="K34695" s="20"/>
      <c r="L34695" s="20"/>
      <c r="M34695" s="20"/>
      <c r="N34695" s="20"/>
      <c r="O34695" s="20"/>
    </row>
    <row r="34696" spans="10:15" x14ac:dyDescent="0.2">
      <c r="J34696" s="20"/>
      <c r="K34696" s="20"/>
      <c r="L34696" s="20"/>
      <c r="M34696" s="20"/>
      <c r="N34696" s="20"/>
      <c r="O34696" s="20"/>
    </row>
    <row r="34697" spans="10:15" x14ac:dyDescent="0.2">
      <c r="J34697" s="20"/>
      <c r="K34697" s="20"/>
      <c r="L34697" s="20"/>
      <c r="M34697" s="20"/>
      <c r="N34697" s="20"/>
      <c r="O34697" s="20"/>
    </row>
    <row r="34698" spans="10:15" x14ac:dyDescent="0.2">
      <c r="J34698" s="20"/>
      <c r="K34698" s="20"/>
      <c r="L34698" s="20"/>
      <c r="M34698" s="20"/>
      <c r="N34698" s="20"/>
      <c r="O34698" s="20"/>
    </row>
    <row r="34699" spans="10:15" x14ac:dyDescent="0.2">
      <c r="J34699" s="20"/>
      <c r="K34699" s="20"/>
      <c r="L34699" s="20"/>
      <c r="M34699" s="20"/>
      <c r="N34699" s="20"/>
      <c r="O34699" s="20"/>
    </row>
    <row r="34700" spans="10:15" x14ac:dyDescent="0.2">
      <c r="J34700" s="20"/>
      <c r="K34700" s="20"/>
      <c r="L34700" s="20"/>
      <c r="M34700" s="20"/>
      <c r="N34700" s="20"/>
      <c r="O34700" s="20"/>
    </row>
    <row r="34701" spans="10:15" x14ac:dyDescent="0.2">
      <c r="J34701" s="20"/>
      <c r="K34701" s="20"/>
      <c r="L34701" s="20"/>
      <c r="M34701" s="20"/>
      <c r="N34701" s="20"/>
      <c r="O34701" s="20"/>
    </row>
    <row r="34702" spans="10:15" x14ac:dyDescent="0.2">
      <c r="J34702" s="20"/>
      <c r="K34702" s="20"/>
      <c r="L34702" s="20"/>
      <c r="M34702" s="20"/>
      <c r="N34702" s="20"/>
      <c r="O34702" s="20"/>
    </row>
    <row r="34703" spans="10:15" x14ac:dyDescent="0.2">
      <c r="J34703" s="20"/>
      <c r="K34703" s="20"/>
      <c r="L34703" s="20"/>
      <c r="M34703" s="20"/>
      <c r="N34703" s="20"/>
      <c r="O34703" s="20"/>
    </row>
    <row r="34704" spans="10:15" x14ac:dyDescent="0.2">
      <c r="J34704" s="20"/>
      <c r="K34704" s="20"/>
      <c r="L34704" s="20"/>
      <c r="M34704" s="20"/>
      <c r="N34704" s="20"/>
      <c r="O34704" s="20"/>
    </row>
    <row r="34705" spans="10:15" x14ac:dyDescent="0.2">
      <c r="J34705" s="20"/>
      <c r="K34705" s="20"/>
      <c r="L34705" s="20"/>
      <c r="M34705" s="20"/>
      <c r="N34705" s="20"/>
      <c r="O34705" s="20"/>
    </row>
    <row r="34706" spans="10:15" x14ac:dyDescent="0.2">
      <c r="J34706" s="20"/>
      <c r="K34706" s="20"/>
      <c r="L34706" s="20"/>
      <c r="M34706" s="20"/>
      <c r="N34706" s="20"/>
      <c r="O34706" s="20"/>
    </row>
    <row r="34707" spans="10:15" x14ac:dyDescent="0.2">
      <c r="J34707" s="20"/>
      <c r="K34707" s="20"/>
      <c r="L34707" s="20"/>
      <c r="M34707" s="20"/>
      <c r="N34707" s="20"/>
      <c r="O34707" s="20"/>
    </row>
    <row r="34708" spans="10:15" x14ac:dyDescent="0.2">
      <c r="J34708" s="20"/>
      <c r="K34708" s="20"/>
      <c r="L34708" s="20"/>
      <c r="M34708" s="20"/>
      <c r="N34708" s="20"/>
      <c r="O34708" s="20"/>
    </row>
    <row r="34709" spans="10:15" x14ac:dyDescent="0.2">
      <c r="J34709" s="20"/>
      <c r="K34709" s="20"/>
      <c r="L34709" s="20"/>
      <c r="M34709" s="20"/>
      <c r="N34709" s="20"/>
      <c r="O34709" s="20"/>
    </row>
    <row r="34710" spans="10:15" x14ac:dyDescent="0.2">
      <c r="J34710" s="20"/>
      <c r="K34710" s="20"/>
      <c r="L34710" s="20"/>
      <c r="M34710" s="20"/>
      <c r="N34710" s="20"/>
      <c r="O34710" s="20"/>
    </row>
    <row r="34711" spans="10:15" x14ac:dyDescent="0.2">
      <c r="J34711" s="20"/>
      <c r="K34711" s="20"/>
      <c r="L34711" s="20"/>
      <c r="M34711" s="20"/>
      <c r="N34711" s="20"/>
      <c r="O34711" s="20"/>
    </row>
    <row r="34712" spans="10:15" x14ac:dyDescent="0.2">
      <c r="J34712" s="20"/>
      <c r="K34712" s="20"/>
      <c r="L34712" s="20"/>
      <c r="M34712" s="20"/>
      <c r="N34712" s="20"/>
      <c r="O34712" s="20"/>
    </row>
    <row r="34713" spans="10:15" x14ac:dyDescent="0.2">
      <c r="J34713" s="20"/>
      <c r="K34713" s="20"/>
      <c r="L34713" s="20"/>
      <c r="M34713" s="20"/>
      <c r="N34713" s="20"/>
      <c r="O34713" s="20"/>
    </row>
    <row r="34714" spans="10:15" x14ac:dyDescent="0.2">
      <c r="J34714" s="20"/>
      <c r="K34714" s="20"/>
      <c r="L34714" s="20"/>
      <c r="M34714" s="20"/>
      <c r="N34714" s="20"/>
      <c r="O34714" s="20"/>
    </row>
    <row r="34715" spans="10:15" x14ac:dyDescent="0.2">
      <c r="J34715" s="20"/>
      <c r="K34715" s="20"/>
      <c r="L34715" s="20"/>
      <c r="M34715" s="20"/>
      <c r="N34715" s="20"/>
      <c r="O34715" s="20"/>
    </row>
    <row r="34716" spans="10:15" x14ac:dyDescent="0.2">
      <c r="J34716" s="20"/>
      <c r="K34716" s="20"/>
      <c r="L34716" s="20"/>
      <c r="M34716" s="20"/>
      <c r="N34716" s="20"/>
      <c r="O34716" s="20"/>
    </row>
    <row r="34717" spans="10:15" x14ac:dyDescent="0.2">
      <c r="J34717" s="20"/>
      <c r="K34717" s="20"/>
      <c r="L34717" s="20"/>
      <c r="M34717" s="20"/>
      <c r="N34717" s="20"/>
      <c r="O34717" s="20"/>
    </row>
    <row r="34718" spans="10:15" x14ac:dyDescent="0.2">
      <c r="J34718" s="20"/>
      <c r="K34718" s="20"/>
      <c r="L34718" s="20"/>
      <c r="M34718" s="20"/>
      <c r="N34718" s="20"/>
      <c r="O34718" s="20"/>
    </row>
    <row r="34719" spans="10:15" x14ac:dyDescent="0.2">
      <c r="J34719" s="20"/>
      <c r="K34719" s="20"/>
      <c r="L34719" s="20"/>
      <c r="M34719" s="20"/>
      <c r="N34719" s="20"/>
      <c r="O34719" s="20"/>
    </row>
    <row r="34720" spans="10:15" x14ac:dyDescent="0.2">
      <c r="J34720" s="20"/>
      <c r="K34720" s="20"/>
      <c r="L34720" s="20"/>
      <c r="M34720" s="20"/>
      <c r="N34720" s="20"/>
      <c r="O34720" s="20"/>
    </row>
    <row r="34721" spans="10:15" x14ac:dyDescent="0.2">
      <c r="J34721" s="20"/>
      <c r="K34721" s="20"/>
      <c r="L34721" s="20"/>
      <c r="M34721" s="20"/>
      <c r="N34721" s="20"/>
      <c r="O34721" s="20"/>
    </row>
    <row r="34722" spans="10:15" x14ac:dyDescent="0.2">
      <c r="J34722" s="20"/>
      <c r="K34722" s="20"/>
      <c r="L34722" s="20"/>
      <c r="M34722" s="20"/>
      <c r="N34722" s="20"/>
      <c r="O34722" s="20"/>
    </row>
    <row r="34723" spans="10:15" x14ac:dyDescent="0.2">
      <c r="J34723" s="20"/>
      <c r="K34723" s="20"/>
      <c r="L34723" s="20"/>
      <c r="M34723" s="20"/>
      <c r="N34723" s="20"/>
      <c r="O34723" s="20"/>
    </row>
    <row r="34724" spans="10:15" x14ac:dyDescent="0.2">
      <c r="J34724" s="20"/>
      <c r="K34724" s="20"/>
      <c r="L34724" s="20"/>
      <c r="M34724" s="20"/>
      <c r="N34724" s="20"/>
      <c r="O34724" s="20"/>
    </row>
    <row r="34725" spans="10:15" x14ac:dyDescent="0.2">
      <c r="J34725" s="20"/>
      <c r="K34725" s="20"/>
      <c r="L34725" s="20"/>
      <c r="M34725" s="20"/>
      <c r="N34725" s="20"/>
      <c r="O34725" s="20"/>
    </row>
    <row r="34726" spans="10:15" x14ac:dyDescent="0.2">
      <c r="J34726" s="20"/>
      <c r="K34726" s="20"/>
      <c r="L34726" s="20"/>
      <c r="M34726" s="20"/>
      <c r="N34726" s="20"/>
      <c r="O34726" s="20"/>
    </row>
    <row r="34727" spans="10:15" x14ac:dyDescent="0.2">
      <c r="J34727" s="20"/>
      <c r="K34727" s="20"/>
      <c r="L34727" s="20"/>
      <c r="M34727" s="20"/>
      <c r="N34727" s="20"/>
      <c r="O34727" s="20"/>
    </row>
    <row r="34728" spans="10:15" x14ac:dyDescent="0.2">
      <c r="J34728" s="20"/>
      <c r="K34728" s="20"/>
      <c r="L34728" s="20"/>
      <c r="M34728" s="20"/>
      <c r="N34728" s="20"/>
      <c r="O34728" s="20"/>
    </row>
    <row r="34729" spans="10:15" x14ac:dyDescent="0.2">
      <c r="J34729" s="20"/>
      <c r="K34729" s="20"/>
      <c r="L34729" s="20"/>
      <c r="M34729" s="20"/>
      <c r="N34729" s="20"/>
      <c r="O34729" s="20"/>
    </row>
    <row r="34730" spans="10:15" x14ac:dyDescent="0.2">
      <c r="J34730" s="20"/>
      <c r="K34730" s="20"/>
      <c r="L34730" s="20"/>
      <c r="M34730" s="20"/>
      <c r="N34730" s="20"/>
      <c r="O34730" s="20"/>
    </row>
    <row r="34731" spans="10:15" x14ac:dyDescent="0.2">
      <c r="J34731" s="20"/>
      <c r="K34731" s="20"/>
      <c r="L34731" s="20"/>
      <c r="M34731" s="20"/>
      <c r="N34731" s="20"/>
      <c r="O34731" s="20"/>
    </row>
    <row r="34732" spans="10:15" x14ac:dyDescent="0.2">
      <c r="J34732" s="20"/>
      <c r="K34732" s="20"/>
      <c r="L34732" s="20"/>
      <c r="M34732" s="20"/>
      <c r="N34732" s="20"/>
      <c r="O34732" s="20"/>
    </row>
    <row r="34733" spans="10:15" x14ac:dyDescent="0.2">
      <c r="J34733" s="20"/>
      <c r="K34733" s="20"/>
      <c r="L34733" s="20"/>
      <c r="M34733" s="20"/>
      <c r="N34733" s="20"/>
      <c r="O34733" s="20"/>
    </row>
    <row r="34734" spans="10:15" x14ac:dyDescent="0.2">
      <c r="J34734" s="20"/>
      <c r="K34734" s="20"/>
      <c r="L34734" s="20"/>
      <c r="M34734" s="20"/>
      <c r="N34734" s="20"/>
      <c r="O34734" s="20"/>
    </row>
    <row r="34735" spans="10:15" x14ac:dyDescent="0.2">
      <c r="J34735" s="20"/>
      <c r="K34735" s="20"/>
      <c r="L34735" s="20"/>
      <c r="M34735" s="20"/>
      <c r="N34735" s="20"/>
      <c r="O34735" s="20"/>
    </row>
    <row r="34736" spans="10:15" x14ac:dyDescent="0.2">
      <c r="J34736" s="20"/>
      <c r="K34736" s="20"/>
      <c r="L34736" s="20"/>
      <c r="M34736" s="20"/>
      <c r="N34736" s="20"/>
      <c r="O34736" s="20"/>
    </row>
    <row r="34737" spans="10:15" x14ac:dyDescent="0.2">
      <c r="J34737" s="20"/>
      <c r="K34737" s="20"/>
      <c r="L34737" s="20"/>
      <c r="M34737" s="20"/>
      <c r="N34737" s="20"/>
      <c r="O34737" s="20"/>
    </row>
    <row r="34738" spans="10:15" x14ac:dyDescent="0.2">
      <c r="J34738" s="20"/>
      <c r="K34738" s="20"/>
      <c r="L34738" s="20"/>
      <c r="M34738" s="20"/>
      <c r="N34738" s="20"/>
      <c r="O34738" s="20"/>
    </row>
    <row r="34739" spans="10:15" x14ac:dyDescent="0.2">
      <c r="J34739" s="20"/>
      <c r="K34739" s="20"/>
      <c r="L34739" s="20"/>
      <c r="M34739" s="20"/>
      <c r="N34739" s="20"/>
      <c r="O34739" s="20"/>
    </row>
    <row r="34740" spans="10:15" x14ac:dyDescent="0.2">
      <c r="J34740" s="20"/>
      <c r="K34740" s="20"/>
      <c r="L34740" s="20"/>
      <c r="M34740" s="20"/>
      <c r="N34740" s="20"/>
      <c r="O34740" s="20"/>
    </row>
    <row r="34741" spans="10:15" x14ac:dyDescent="0.2">
      <c r="J34741" s="20"/>
      <c r="K34741" s="20"/>
      <c r="L34741" s="20"/>
      <c r="M34741" s="20"/>
      <c r="N34741" s="20"/>
      <c r="O34741" s="20"/>
    </row>
    <row r="34742" spans="10:15" x14ac:dyDescent="0.2">
      <c r="J34742" s="20"/>
      <c r="K34742" s="20"/>
      <c r="L34742" s="20"/>
      <c r="M34742" s="20"/>
      <c r="N34742" s="20"/>
      <c r="O34742" s="20"/>
    </row>
    <row r="34743" spans="10:15" x14ac:dyDescent="0.2">
      <c r="J34743" s="20"/>
      <c r="K34743" s="20"/>
      <c r="L34743" s="20"/>
      <c r="M34743" s="20"/>
      <c r="N34743" s="20"/>
      <c r="O34743" s="20"/>
    </row>
    <row r="34744" spans="10:15" x14ac:dyDescent="0.2">
      <c r="J34744" s="20"/>
      <c r="K34744" s="20"/>
      <c r="L34744" s="20"/>
      <c r="M34744" s="20"/>
      <c r="N34744" s="20"/>
      <c r="O34744" s="20"/>
    </row>
    <row r="34745" spans="10:15" x14ac:dyDescent="0.2">
      <c r="J34745" s="20"/>
      <c r="K34745" s="20"/>
      <c r="L34745" s="20"/>
      <c r="M34745" s="20"/>
      <c r="N34745" s="20"/>
      <c r="O34745" s="20"/>
    </row>
    <row r="34746" spans="10:15" x14ac:dyDescent="0.2">
      <c r="J34746" s="20"/>
      <c r="K34746" s="20"/>
      <c r="L34746" s="20"/>
      <c r="M34746" s="20"/>
      <c r="N34746" s="20"/>
      <c r="O34746" s="20"/>
    </row>
    <row r="34747" spans="10:15" x14ac:dyDescent="0.2">
      <c r="J34747" s="20"/>
      <c r="K34747" s="20"/>
      <c r="L34747" s="20"/>
      <c r="M34747" s="20"/>
      <c r="N34747" s="20"/>
      <c r="O34747" s="20"/>
    </row>
    <row r="34748" spans="10:15" x14ac:dyDescent="0.2">
      <c r="J34748" s="20"/>
      <c r="K34748" s="20"/>
      <c r="L34748" s="20"/>
      <c r="M34748" s="20"/>
      <c r="N34748" s="20"/>
      <c r="O34748" s="20"/>
    </row>
    <row r="34749" spans="10:15" x14ac:dyDescent="0.2">
      <c r="J34749" s="20"/>
      <c r="K34749" s="20"/>
      <c r="L34749" s="20"/>
      <c r="M34749" s="20"/>
      <c r="N34749" s="20"/>
      <c r="O34749" s="20"/>
    </row>
    <row r="34750" spans="10:15" x14ac:dyDescent="0.2">
      <c r="J34750" s="20"/>
      <c r="K34750" s="20"/>
      <c r="L34750" s="20"/>
      <c r="M34750" s="20"/>
      <c r="N34750" s="20"/>
      <c r="O34750" s="20"/>
    </row>
    <row r="34751" spans="10:15" x14ac:dyDescent="0.2">
      <c r="J34751" s="20"/>
      <c r="K34751" s="20"/>
      <c r="L34751" s="20"/>
      <c r="M34751" s="20"/>
      <c r="N34751" s="20"/>
      <c r="O34751" s="20"/>
    </row>
    <row r="34752" spans="10:15" x14ac:dyDescent="0.2">
      <c r="J34752" s="20"/>
      <c r="K34752" s="20"/>
      <c r="L34752" s="20"/>
      <c r="M34752" s="20"/>
      <c r="N34752" s="20"/>
      <c r="O34752" s="20"/>
    </row>
    <row r="34753" spans="10:15" x14ac:dyDescent="0.2">
      <c r="J34753" s="20"/>
      <c r="K34753" s="20"/>
      <c r="L34753" s="20"/>
      <c r="M34753" s="20"/>
      <c r="N34753" s="20"/>
      <c r="O34753" s="20"/>
    </row>
    <row r="34754" spans="10:15" x14ac:dyDescent="0.2">
      <c r="J34754" s="20"/>
      <c r="K34754" s="20"/>
      <c r="L34754" s="20"/>
      <c r="M34754" s="20"/>
      <c r="N34754" s="20"/>
      <c r="O34754" s="20"/>
    </row>
    <row r="34755" spans="10:15" x14ac:dyDescent="0.2">
      <c r="J34755" s="20"/>
      <c r="K34755" s="20"/>
      <c r="L34755" s="20"/>
      <c r="M34755" s="20"/>
      <c r="N34755" s="20"/>
      <c r="O34755" s="20"/>
    </row>
    <row r="34756" spans="10:15" x14ac:dyDescent="0.2">
      <c r="J34756" s="20"/>
      <c r="K34756" s="20"/>
      <c r="L34756" s="20"/>
      <c r="M34756" s="20"/>
      <c r="N34756" s="20"/>
      <c r="O34756" s="20"/>
    </row>
    <row r="34757" spans="10:15" x14ac:dyDescent="0.2">
      <c r="J34757" s="20"/>
      <c r="K34757" s="20"/>
      <c r="L34757" s="20"/>
      <c r="M34757" s="20"/>
      <c r="N34757" s="20"/>
      <c r="O34757" s="20"/>
    </row>
    <row r="34758" spans="10:15" x14ac:dyDescent="0.2">
      <c r="J34758" s="20"/>
      <c r="K34758" s="20"/>
      <c r="L34758" s="20"/>
      <c r="M34758" s="20"/>
      <c r="N34758" s="20"/>
      <c r="O34758" s="20"/>
    </row>
    <row r="34759" spans="10:15" x14ac:dyDescent="0.2">
      <c r="J34759" s="20"/>
      <c r="K34759" s="20"/>
      <c r="L34759" s="20"/>
      <c r="M34759" s="20"/>
      <c r="N34759" s="20"/>
      <c r="O34759" s="20"/>
    </row>
    <row r="34760" spans="10:15" x14ac:dyDescent="0.2">
      <c r="J34760" s="20"/>
      <c r="K34760" s="20"/>
      <c r="L34760" s="20"/>
      <c r="M34760" s="20"/>
      <c r="N34760" s="20"/>
      <c r="O34760" s="20"/>
    </row>
    <row r="34761" spans="10:15" x14ac:dyDescent="0.2">
      <c r="J34761" s="20"/>
      <c r="K34761" s="20"/>
      <c r="L34761" s="20"/>
      <c r="M34761" s="20"/>
      <c r="N34761" s="20"/>
      <c r="O34761" s="20"/>
    </row>
    <row r="34762" spans="10:15" x14ac:dyDescent="0.2">
      <c r="J34762" s="20"/>
      <c r="K34762" s="20"/>
      <c r="L34762" s="20"/>
      <c r="M34762" s="20"/>
      <c r="N34762" s="20"/>
      <c r="O34762" s="20"/>
    </row>
    <row r="34763" spans="10:15" x14ac:dyDescent="0.2">
      <c r="J34763" s="20"/>
      <c r="K34763" s="20"/>
      <c r="L34763" s="20"/>
      <c r="M34763" s="20"/>
      <c r="N34763" s="20"/>
      <c r="O34763" s="20"/>
    </row>
    <row r="34764" spans="10:15" x14ac:dyDescent="0.2">
      <c r="J34764" s="20"/>
      <c r="K34764" s="20"/>
      <c r="L34764" s="20"/>
      <c r="M34764" s="20"/>
      <c r="N34764" s="20"/>
      <c r="O34764" s="20"/>
    </row>
    <row r="34765" spans="10:15" x14ac:dyDescent="0.2">
      <c r="J34765" s="20"/>
      <c r="K34765" s="20"/>
      <c r="L34765" s="20"/>
      <c r="M34765" s="20"/>
      <c r="N34765" s="20"/>
      <c r="O34765" s="20"/>
    </row>
    <row r="34766" spans="10:15" x14ac:dyDescent="0.2">
      <c r="J34766" s="20"/>
      <c r="K34766" s="20"/>
      <c r="L34766" s="20"/>
      <c r="M34766" s="20"/>
      <c r="N34766" s="20"/>
      <c r="O34766" s="20"/>
    </row>
    <row r="34767" spans="10:15" x14ac:dyDescent="0.2">
      <c r="J34767" s="20"/>
      <c r="K34767" s="20"/>
      <c r="L34767" s="20"/>
      <c r="M34767" s="20"/>
      <c r="N34767" s="20"/>
      <c r="O34767" s="20"/>
    </row>
    <row r="34768" spans="10:15" x14ac:dyDescent="0.2">
      <c r="J34768" s="20"/>
      <c r="K34768" s="20"/>
      <c r="L34768" s="20"/>
      <c r="M34768" s="20"/>
      <c r="N34768" s="20"/>
      <c r="O34768" s="20"/>
    </row>
    <row r="34769" spans="10:15" x14ac:dyDescent="0.2">
      <c r="J34769" s="20"/>
      <c r="K34769" s="20"/>
      <c r="L34769" s="20"/>
      <c r="M34769" s="20"/>
      <c r="N34769" s="20"/>
      <c r="O34769" s="20"/>
    </row>
    <row r="34770" spans="10:15" x14ac:dyDescent="0.2">
      <c r="J34770" s="20"/>
      <c r="K34770" s="20"/>
      <c r="L34770" s="20"/>
      <c r="M34770" s="20"/>
      <c r="N34770" s="20"/>
      <c r="O34770" s="20"/>
    </row>
    <row r="34771" spans="10:15" x14ac:dyDescent="0.2">
      <c r="J34771" s="20"/>
      <c r="K34771" s="20"/>
      <c r="L34771" s="20"/>
      <c r="M34771" s="20"/>
      <c r="N34771" s="20"/>
      <c r="O34771" s="20"/>
    </row>
    <row r="34772" spans="10:15" x14ac:dyDescent="0.2">
      <c r="J34772" s="20"/>
      <c r="K34772" s="20"/>
      <c r="L34772" s="20"/>
      <c r="M34772" s="20"/>
      <c r="N34772" s="20"/>
      <c r="O34772" s="20"/>
    </row>
    <row r="34773" spans="10:15" x14ac:dyDescent="0.2">
      <c r="J34773" s="20"/>
      <c r="K34773" s="20"/>
      <c r="L34773" s="20"/>
      <c r="M34773" s="20"/>
      <c r="N34773" s="20"/>
      <c r="O34773" s="20"/>
    </row>
    <row r="34774" spans="10:15" x14ac:dyDescent="0.2">
      <c r="J34774" s="20"/>
      <c r="K34774" s="20"/>
      <c r="L34774" s="20"/>
      <c r="M34774" s="20"/>
      <c r="N34774" s="20"/>
      <c r="O34774" s="20"/>
    </row>
    <row r="34775" spans="10:15" x14ac:dyDescent="0.2">
      <c r="J34775" s="20"/>
      <c r="K34775" s="20"/>
      <c r="L34775" s="20"/>
      <c r="M34775" s="20"/>
      <c r="N34775" s="20"/>
      <c r="O34775" s="20"/>
    </row>
    <row r="34776" spans="10:15" x14ac:dyDescent="0.2">
      <c r="J34776" s="20"/>
      <c r="K34776" s="20"/>
      <c r="L34776" s="20"/>
      <c r="M34776" s="20"/>
      <c r="N34776" s="20"/>
      <c r="O34776" s="20"/>
    </row>
    <row r="34777" spans="10:15" x14ac:dyDescent="0.2">
      <c r="J34777" s="20"/>
      <c r="K34777" s="20"/>
      <c r="L34777" s="20"/>
      <c r="M34777" s="20"/>
      <c r="N34777" s="20"/>
      <c r="O34777" s="20"/>
    </row>
    <row r="34778" spans="10:15" x14ac:dyDescent="0.2">
      <c r="J34778" s="20"/>
      <c r="K34778" s="20"/>
      <c r="L34778" s="20"/>
      <c r="M34778" s="20"/>
      <c r="N34778" s="20"/>
      <c r="O34778" s="20"/>
    </row>
    <row r="34779" spans="10:15" x14ac:dyDescent="0.2">
      <c r="J34779" s="20"/>
      <c r="K34779" s="20"/>
      <c r="L34779" s="20"/>
      <c r="M34779" s="20"/>
      <c r="N34779" s="20"/>
      <c r="O34779" s="20"/>
    </row>
    <row r="34780" spans="10:15" x14ac:dyDescent="0.2">
      <c r="J34780" s="20"/>
      <c r="K34780" s="20"/>
      <c r="L34780" s="20"/>
      <c r="M34780" s="20"/>
      <c r="N34780" s="20"/>
      <c r="O34780" s="20"/>
    </row>
    <row r="34781" spans="10:15" x14ac:dyDescent="0.2">
      <c r="J34781" s="20"/>
      <c r="K34781" s="20"/>
      <c r="L34781" s="20"/>
      <c r="M34781" s="20"/>
      <c r="N34781" s="20"/>
      <c r="O34781" s="20"/>
    </row>
    <row r="34782" spans="10:15" x14ac:dyDescent="0.2">
      <c r="J34782" s="20"/>
      <c r="K34782" s="20"/>
      <c r="L34782" s="20"/>
      <c r="M34782" s="20"/>
      <c r="N34782" s="20"/>
      <c r="O34782" s="20"/>
    </row>
    <row r="34783" spans="10:15" x14ac:dyDescent="0.2">
      <c r="J34783" s="20"/>
      <c r="K34783" s="20"/>
      <c r="L34783" s="20"/>
      <c r="M34783" s="20"/>
      <c r="N34783" s="20"/>
      <c r="O34783" s="20"/>
    </row>
    <row r="34784" spans="10:15" x14ac:dyDescent="0.2">
      <c r="J34784" s="20"/>
      <c r="K34784" s="20"/>
      <c r="L34784" s="20"/>
      <c r="M34784" s="20"/>
      <c r="N34784" s="20"/>
      <c r="O34784" s="20"/>
    </row>
    <row r="34785" spans="10:15" x14ac:dyDescent="0.2">
      <c r="J34785" s="20"/>
      <c r="K34785" s="20"/>
      <c r="L34785" s="20"/>
      <c r="M34785" s="20"/>
      <c r="N34785" s="20"/>
      <c r="O34785" s="20"/>
    </row>
    <row r="34786" spans="10:15" x14ac:dyDescent="0.2">
      <c r="J34786" s="20"/>
      <c r="K34786" s="20"/>
      <c r="L34786" s="20"/>
      <c r="M34786" s="20"/>
      <c r="N34786" s="20"/>
      <c r="O34786" s="20"/>
    </row>
    <row r="34787" spans="10:15" x14ac:dyDescent="0.2">
      <c r="J34787" s="20"/>
      <c r="K34787" s="20"/>
      <c r="L34787" s="20"/>
      <c r="M34787" s="20"/>
      <c r="N34787" s="20"/>
      <c r="O34787" s="20"/>
    </row>
    <row r="34788" spans="10:15" x14ac:dyDescent="0.2">
      <c r="J34788" s="20"/>
      <c r="K34788" s="20"/>
      <c r="L34788" s="20"/>
      <c r="M34788" s="20"/>
      <c r="N34788" s="20"/>
      <c r="O34788" s="20"/>
    </row>
    <row r="34789" spans="10:15" x14ac:dyDescent="0.2">
      <c r="J34789" s="20"/>
      <c r="K34789" s="20"/>
      <c r="L34789" s="20"/>
      <c r="M34789" s="20"/>
      <c r="N34789" s="20"/>
      <c r="O34789" s="20"/>
    </row>
    <row r="34790" spans="10:15" x14ac:dyDescent="0.2">
      <c r="J34790" s="20"/>
      <c r="K34790" s="20"/>
      <c r="L34790" s="20"/>
      <c r="M34790" s="20"/>
      <c r="N34790" s="20"/>
      <c r="O34790" s="20"/>
    </row>
    <row r="34791" spans="10:15" x14ac:dyDescent="0.2">
      <c r="J34791" s="20"/>
      <c r="K34791" s="20"/>
      <c r="L34791" s="20"/>
      <c r="M34791" s="20"/>
      <c r="N34791" s="20"/>
      <c r="O34791" s="20"/>
    </row>
    <row r="34792" spans="10:15" x14ac:dyDescent="0.2">
      <c r="J34792" s="20"/>
      <c r="K34792" s="20"/>
      <c r="L34792" s="20"/>
      <c r="M34792" s="20"/>
      <c r="N34792" s="20"/>
      <c r="O34792" s="20"/>
    </row>
    <row r="34793" spans="10:15" x14ac:dyDescent="0.2">
      <c r="J34793" s="20"/>
      <c r="K34793" s="20"/>
      <c r="L34793" s="20"/>
      <c r="M34793" s="20"/>
      <c r="N34793" s="20"/>
      <c r="O34793" s="20"/>
    </row>
    <row r="34794" spans="10:15" x14ac:dyDescent="0.2">
      <c r="J34794" s="20"/>
      <c r="K34794" s="20"/>
      <c r="L34794" s="20"/>
      <c r="M34794" s="20"/>
      <c r="N34794" s="20"/>
      <c r="O34794" s="20"/>
    </row>
    <row r="34795" spans="10:15" x14ac:dyDescent="0.2">
      <c r="J34795" s="20"/>
      <c r="K34795" s="20"/>
      <c r="L34795" s="20"/>
      <c r="M34795" s="20"/>
      <c r="N34795" s="20"/>
      <c r="O34795" s="20"/>
    </row>
    <row r="34796" spans="10:15" x14ac:dyDescent="0.2">
      <c r="J34796" s="20"/>
      <c r="K34796" s="20"/>
      <c r="L34796" s="20"/>
      <c r="M34796" s="20"/>
      <c r="N34796" s="20"/>
      <c r="O34796" s="20"/>
    </row>
    <row r="34797" spans="10:15" x14ac:dyDescent="0.2">
      <c r="J34797" s="20"/>
      <c r="K34797" s="20"/>
      <c r="L34797" s="20"/>
      <c r="M34797" s="20"/>
      <c r="N34797" s="20"/>
      <c r="O34797" s="20"/>
    </row>
    <row r="34798" spans="10:15" x14ac:dyDescent="0.2">
      <c r="J34798" s="20"/>
      <c r="K34798" s="20"/>
      <c r="L34798" s="20"/>
      <c r="M34798" s="20"/>
      <c r="N34798" s="20"/>
      <c r="O34798" s="20"/>
    </row>
    <row r="34799" spans="10:15" x14ac:dyDescent="0.2">
      <c r="J34799" s="20"/>
      <c r="K34799" s="20"/>
      <c r="L34799" s="20"/>
      <c r="M34799" s="20"/>
      <c r="N34799" s="20"/>
      <c r="O34799" s="20"/>
    </row>
    <row r="34800" spans="10:15" x14ac:dyDescent="0.2">
      <c r="J34800" s="20"/>
      <c r="K34800" s="20"/>
      <c r="L34800" s="20"/>
      <c r="M34800" s="20"/>
      <c r="N34800" s="20"/>
      <c r="O34800" s="20"/>
    </row>
    <row r="34801" spans="10:15" x14ac:dyDescent="0.2">
      <c r="J34801" s="20"/>
      <c r="K34801" s="20"/>
      <c r="L34801" s="20"/>
      <c r="M34801" s="20"/>
      <c r="N34801" s="20"/>
      <c r="O34801" s="20"/>
    </row>
    <row r="34802" spans="10:15" x14ac:dyDescent="0.2">
      <c r="J34802" s="20"/>
      <c r="K34802" s="20"/>
      <c r="L34802" s="20"/>
      <c r="M34802" s="20"/>
      <c r="N34802" s="20"/>
      <c r="O34802" s="20"/>
    </row>
    <row r="34803" spans="10:15" x14ac:dyDescent="0.2">
      <c r="J34803" s="20"/>
      <c r="K34803" s="20"/>
      <c r="L34803" s="20"/>
      <c r="M34803" s="20"/>
      <c r="N34803" s="20"/>
      <c r="O34803" s="20"/>
    </row>
    <row r="34804" spans="10:15" x14ac:dyDescent="0.2">
      <c r="J34804" s="20"/>
      <c r="K34804" s="20"/>
      <c r="L34804" s="20"/>
      <c r="M34804" s="20"/>
      <c r="N34804" s="20"/>
      <c r="O34804" s="20"/>
    </row>
    <row r="34805" spans="10:15" x14ac:dyDescent="0.2">
      <c r="J34805" s="20"/>
      <c r="K34805" s="20"/>
      <c r="L34805" s="20"/>
      <c r="M34805" s="20"/>
      <c r="N34805" s="20"/>
      <c r="O34805" s="20"/>
    </row>
    <row r="34806" spans="10:15" x14ac:dyDescent="0.2">
      <c r="J34806" s="20"/>
      <c r="K34806" s="20"/>
      <c r="L34806" s="20"/>
      <c r="M34806" s="20"/>
      <c r="N34806" s="20"/>
      <c r="O34806" s="20"/>
    </row>
    <row r="34807" spans="10:15" x14ac:dyDescent="0.2">
      <c r="J34807" s="20"/>
      <c r="K34807" s="20"/>
      <c r="L34807" s="20"/>
      <c r="M34807" s="20"/>
      <c r="N34807" s="20"/>
      <c r="O34807" s="20"/>
    </row>
    <row r="34808" spans="10:15" x14ac:dyDescent="0.2">
      <c r="J34808" s="20"/>
      <c r="K34808" s="20"/>
      <c r="L34808" s="20"/>
      <c r="M34808" s="20"/>
      <c r="N34808" s="20"/>
      <c r="O34808" s="20"/>
    </row>
    <row r="34809" spans="10:15" x14ac:dyDescent="0.2">
      <c r="J34809" s="20"/>
      <c r="K34809" s="20"/>
      <c r="L34809" s="20"/>
      <c r="M34809" s="20"/>
      <c r="N34809" s="20"/>
      <c r="O34809" s="20"/>
    </row>
    <row r="34810" spans="10:15" x14ac:dyDescent="0.2">
      <c r="J34810" s="20"/>
      <c r="K34810" s="20"/>
      <c r="L34810" s="20"/>
      <c r="M34810" s="20"/>
      <c r="N34810" s="20"/>
      <c r="O34810" s="20"/>
    </row>
    <row r="34811" spans="10:15" x14ac:dyDescent="0.2">
      <c r="J34811" s="20"/>
      <c r="K34811" s="20"/>
      <c r="L34811" s="20"/>
      <c r="M34811" s="20"/>
      <c r="N34811" s="20"/>
      <c r="O34811" s="20"/>
    </row>
    <row r="34812" spans="10:15" x14ac:dyDescent="0.2">
      <c r="J34812" s="20"/>
      <c r="K34812" s="20"/>
      <c r="L34812" s="20"/>
      <c r="M34812" s="20"/>
      <c r="N34812" s="20"/>
      <c r="O34812" s="20"/>
    </row>
    <row r="34813" spans="10:15" x14ac:dyDescent="0.2">
      <c r="J34813" s="20"/>
      <c r="K34813" s="20"/>
      <c r="L34813" s="20"/>
      <c r="M34813" s="20"/>
      <c r="N34813" s="20"/>
      <c r="O34813" s="20"/>
    </row>
    <row r="34814" spans="10:15" x14ac:dyDescent="0.2">
      <c r="J34814" s="20"/>
      <c r="K34814" s="20"/>
      <c r="L34814" s="20"/>
      <c r="M34814" s="20"/>
      <c r="N34814" s="20"/>
      <c r="O34814" s="20"/>
    </row>
    <row r="34815" spans="10:15" x14ac:dyDescent="0.2">
      <c r="J34815" s="20"/>
      <c r="K34815" s="20"/>
      <c r="L34815" s="20"/>
      <c r="M34815" s="20"/>
      <c r="N34815" s="20"/>
      <c r="O34815" s="20"/>
    </row>
    <row r="34816" spans="10:15" x14ac:dyDescent="0.2">
      <c r="J34816" s="20"/>
      <c r="K34816" s="20"/>
      <c r="L34816" s="20"/>
      <c r="M34816" s="20"/>
      <c r="N34816" s="20"/>
      <c r="O34816" s="20"/>
    </row>
    <row r="34817" spans="10:15" x14ac:dyDescent="0.2">
      <c r="J34817" s="20"/>
      <c r="K34817" s="20"/>
      <c r="L34817" s="20"/>
      <c r="M34817" s="20"/>
      <c r="N34817" s="20"/>
      <c r="O34817" s="20"/>
    </row>
    <row r="34818" spans="10:15" x14ac:dyDescent="0.2">
      <c r="J34818" s="20"/>
      <c r="K34818" s="20"/>
      <c r="L34818" s="20"/>
      <c r="M34818" s="20"/>
      <c r="N34818" s="20"/>
      <c r="O34818" s="20"/>
    </row>
    <row r="34819" spans="10:15" x14ac:dyDescent="0.2">
      <c r="J34819" s="20"/>
      <c r="K34819" s="20"/>
      <c r="L34819" s="20"/>
      <c r="M34819" s="20"/>
      <c r="N34819" s="20"/>
      <c r="O34819" s="20"/>
    </row>
    <row r="34820" spans="10:15" x14ac:dyDescent="0.2">
      <c r="J34820" s="20"/>
      <c r="K34820" s="20"/>
      <c r="L34820" s="20"/>
      <c r="M34820" s="20"/>
      <c r="N34820" s="20"/>
      <c r="O34820" s="20"/>
    </row>
    <row r="34821" spans="10:15" x14ac:dyDescent="0.2">
      <c r="J34821" s="20"/>
      <c r="K34821" s="20"/>
      <c r="L34821" s="20"/>
      <c r="M34821" s="20"/>
      <c r="N34821" s="20"/>
      <c r="O34821" s="20"/>
    </row>
    <row r="34822" spans="10:15" x14ac:dyDescent="0.2">
      <c r="J34822" s="20"/>
      <c r="K34822" s="20"/>
      <c r="L34822" s="20"/>
      <c r="M34822" s="20"/>
      <c r="N34822" s="20"/>
      <c r="O34822" s="20"/>
    </row>
    <row r="34823" spans="10:15" x14ac:dyDescent="0.2">
      <c r="J34823" s="20"/>
      <c r="K34823" s="20"/>
      <c r="L34823" s="20"/>
      <c r="M34823" s="20"/>
      <c r="N34823" s="20"/>
      <c r="O34823" s="20"/>
    </row>
    <row r="34824" spans="10:15" x14ac:dyDescent="0.2">
      <c r="J34824" s="20"/>
      <c r="K34824" s="20"/>
      <c r="L34824" s="20"/>
      <c r="M34824" s="20"/>
      <c r="N34824" s="20"/>
      <c r="O34824" s="20"/>
    </row>
    <row r="34825" spans="10:15" x14ac:dyDescent="0.2">
      <c r="J34825" s="20"/>
      <c r="K34825" s="20"/>
      <c r="L34825" s="20"/>
      <c r="M34825" s="20"/>
      <c r="N34825" s="20"/>
      <c r="O34825" s="20"/>
    </row>
    <row r="34826" spans="10:15" x14ac:dyDescent="0.2">
      <c r="J34826" s="20"/>
      <c r="K34826" s="20"/>
      <c r="L34826" s="20"/>
      <c r="M34826" s="20"/>
      <c r="N34826" s="20"/>
      <c r="O34826" s="20"/>
    </row>
    <row r="34827" spans="10:15" x14ac:dyDescent="0.2">
      <c r="J34827" s="20"/>
      <c r="K34827" s="20"/>
      <c r="L34827" s="20"/>
      <c r="M34827" s="20"/>
      <c r="N34827" s="20"/>
      <c r="O34827" s="20"/>
    </row>
    <row r="34828" spans="10:15" x14ac:dyDescent="0.2">
      <c r="J34828" s="20"/>
      <c r="K34828" s="20"/>
      <c r="L34828" s="20"/>
      <c r="M34828" s="20"/>
      <c r="N34828" s="20"/>
      <c r="O34828" s="20"/>
    </row>
    <row r="34829" spans="10:15" x14ac:dyDescent="0.2">
      <c r="J34829" s="20"/>
      <c r="K34829" s="20"/>
      <c r="L34829" s="20"/>
      <c r="M34829" s="20"/>
      <c r="N34829" s="20"/>
      <c r="O34829" s="20"/>
    </row>
    <row r="34830" spans="10:15" x14ac:dyDescent="0.2">
      <c r="J34830" s="20"/>
      <c r="K34830" s="20"/>
      <c r="L34830" s="20"/>
      <c r="M34830" s="20"/>
      <c r="N34830" s="20"/>
      <c r="O34830" s="20"/>
    </row>
    <row r="34831" spans="10:15" x14ac:dyDescent="0.2">
      <c r="J34831" s="20"/>
      <c r="K34831" s="20"/>
      <c r="L34831" s="20"/>
      <c r="M34831" s="20"/>
      <c r="N34831" s="20"/>
      <c r="O34831" s="20"/>
    </row>
    <row r="34832" spans="10:15" x14ac:dyDescent="0.2">
      <c r="J34832" s="20"/>
      <c r="K34832" s="20"/>
      <c r="L34832" s="20"/>
      <c r="M34832" s="20"/>
      <c r="N34832" s="20"/>
      <c r="O34832" s="20"/>
    </row>
    <row r="34833" spans="10:15" x14ac:dyDescent="0.2">
      <c r="J34833" s="20"/>
      <c r="K34833" s="20"/>
      <c r="L34833" s="20"/>
      <c r="M34833" s="20"/>
      <c r="N34833" s="20"/>
      <c r="O34833" s="20"/>
    </row>
    <row r="34834" spans="10:15" x14ac:dyDescent="0.2">
      <c r="J34834" s="20"/>
      <c r="K34834" s="20"/>
      <c r="L34834" s="20"/>
      <c r="M34834" s="20"/>
      <c r="N34834" s="20"/>
      <c r="O34834" s="20"/>
    </row>
    <row r="34835" spans="10:15" x14ac:dyDescent="0.2">
      <c r="J34835" s="20"/>
      <c r="K34835" s="20"/>
      <c r="L34835" s="20"/>
      <c r="M34835" s="20"/>
      <c r="N34835" s="20"/>
      <c r="O34835" s="20"/>
    </row>
    <row r="34836" spans="10:15" x14ac:dyDescent="0.2">
      <c r="J34836" s="20"/>
      <c r="K34836" s="20"/>
      <c r="L34836" s="20"/>
      <c r="M34836" s="20"/>
      <c r="N34836" s="20"/>
      <c r="O34836" s="20"/>
    </row>
    <row r="34837" spans="10:15" x14ac:dyDescent="0.2">
      <c r="J34837" s="20"/>
      <c r="K34837" s="20"/>
      <c r="L34837" s="20"/>
      <c r="M34837" s="20"/>
      <c r="N34837" s="20"/>
      <c r="O34837" s="20"/>
    </row>
    <row r="34838" spans="10:15" x14ac:dyDescent="0.2">
      <c r="J34838" s="20"/>
      <c r="K34838" s="20"/>
      <c r="L34838" s="20"/>
      <c r="M34838" s="20"/>
      <c r="N34838" s="20"/>
      <c r="O34838" s="20"/>
    </row>
    <row r="34839" spans="10:15" x14ac:dyDescent="0.2">
      <c r="J34839" s="20"/>
      <c r="K34839" s="20"/>
      <c r="L34839" s="20"/>
      <c r="M34839" s="20"/>
      <c r="N34839" s="20"/>
      <c r="O34839" s="20"/>
    </row>
    <row r="34840" spans="10:15" x14ac:dyDescent="0.2">
      <c r="J34840" s="20"/>
      <c r="K34840" s="20"/>
      <c r="L34840" s="20"/>
      <c r="M34840" s="20"/>
      <c r="N34840" s="20"/>
      <c r="O34840" s="20"/>
    </row>
    <row r="34841" spans="10:15" x14ac:dyDescent="0.2">
      <c r="J34841" s="20"/>
      <c r="K34841" s="20"/>
      <c r="L34841" s="20"/>
      <c r="M34841" s="20"/>
      <c r="N34841" s="20"/>
      <c r="O34841" s="20"/>
    </row>
    <row r="34842" spans="10:15" x14ac:dyDescent="0.2">
      <c r="J34842" s="20"/>
      <c r="K34842" s="20"/>
      <c r="L34842" s="20"/>
      <c r="M34842" s="20"/>
      <c r="N34842" s="20"/>
      <c r="O34842" s="20"/>
    </row>
    <row r="34843" spans="10:15" x14ac:dyDescent="0.2">
      <c r="J34843" s="20"/>
      <c r="K34843" s="20"/>
      <c r="L34843" s="20"/>
      <c r="M34843" s="20"/>
      <c r="N34843" s="20"/>
      <c r="O34843" s="20"/>
    </row>
    <row r="34844" spans="10:15" x14ac:dyDescent="0.2">
      <c r="J34844" s="20"/>
      <c r="K34844" s="20"/>
      <c r="L34844" s="20"/>
      <c r="M34844" s="20"/>
      <c r="N34844" s="20"/>
      <c r="O34844" s="20"/>
    </row>
    <row r="34845" spans="10:15" x14ac:dyDescent="0.2">
      <c r="J34845" s="20"/>
      <c r="K34845" s="20"/>
      <c r="L34845" s="20"/>
      <c r="M34845" s="20"/>
      <c r="N34845" s="20"/>
      <c r="O34845" s="20"/>
    </row>
    <row r="34846" spans="10:15" x14ac:dyDescent="0.2">
      <c r="J34846" s="20"/>
      <c r="K34846" s="20"/>
      <c r="L34846" s="20"/>
      <c r="M34846" s="20"/>
      <c r="N34846" s="20"/>
      <c r="O34846" s="20"/>
    </row>
    <row r="34847" spans="10:15" x14ac:dyDescent="0.2">
      <c r="J34847" s="20"/>
      <c r="K34847" s="20"/>
      <c r="L34847" s="20"/>
      <c r="M34847" s="20"/>
      <c r="N34847" s="20"/>
      <c r="O34847" s="20"/>
    </row>
    <row r="34848" spans="10:15" x14ac:dyDescent="0.2">
      <c r="J34848" s="20"/>
      <c r="K34848" s="20"/>
      <c r="L34848" s="20"/>
      <c r="M34848" s="20"/>
      <c r="N34848" s="20"/>
      <c r="O34848" s="20"/>
    </row>
    <row r="34849" spans="10:15" x14ac:dyDescent="0.2">
      <c r="J34849" s="20"/>
      <c r="K34849" s="20"/>
      <c r="L34849" s="20"/>
      <c r="M34849" s="20"/>
      <c r="N34849" s="20"/>
      <c r="O34849" s="20"/>
    </row>
    <row r="34850" spans="10:15" x14ac:dyDescent="0.2">
      <c r="J34850" s="20"/>
      <c r="K34850" s="20"/>
      <c r="L34850" s="20"/>
      <c r="M34850" s="20"/>
      <c r="N34850" s="20"/>
      <c r="O34850" s="20"/>
    </row>
    <row r="34851" spans="10:15" x14ac:dyDescent="0.2">
      <c r="J34851" s="20"/>
      <c r="K34851" s="20"/>
      <c r="L34851" s="20"/>
      <c r="M34851" s="20"/>
      <c r="N34851" s="20"/>
      <c r="O34851" s="20"/>
    </row>
    <row r="34852" spans="10:15" x14ac:dyDescent="0.2">
      <c r="J34852" s="20"/>
      <c r="K34852" s="20"/>
      <c r="L34852" s="20"/>
      <c r="M34852" s="20"/>
      <c r="N34852" s="20"/>
      <c r="O34852" s="20"/>
    </row>
    <row r="34853" spans="10:15" x14ac:dyDescent="0.2">
      <c r="J34853" s="20"/>
      <c r="K34853" s="20"/>
      <c r="L34853" s="20"/>
      <c r="M34853" s="20"/>
      <c r="N34853" s="20"/>
      <c r="O34853" s="20"/>
    </row>
    <row r="34854" spans="10:15" x14ac:dyDescent="0.2">
      <c r="J34854" s="20"/>
      <c r="K34854" s="20"/>
      <c r="L34854" s="20"/>
      <c r="M34854" s="20"/>
      <c r="N34854" s="20"/>
      <c r="O34854" s="20"/>
    </row>
    <row r="34855" spans="10:15" x14ac:dyDescent="0.2">
      <c r="J34855" s="20"/>
      <c r="K34855" s="20"/>
      <c r="L34855" s="20"/>
      <c r="M34855" s="20"/>
      <c r="N34855" s="20"/>
      <c r="O34855" s="20"/>
    </row>
    <row r="34856" spans="10:15" x14ac:dyDescent="0.2">
      <c r="J34856" s="20"/>
      <c r="K34856" s="20"/>
      <c r="L34856" s="20"/>
      <c r="M34856" s="20"/>
      <c r="N34856" s="20"/>
      <c r="O34856" s="20"/>
    </row>
    <row r="34857" spans="10:15" x14ac:dyDescent="0.2">
      <c r="J34857" s="20"/>
      <c r="K34857" s="20"/>
      <c r="L34857" s="20"/>
      <c r="M34857" s="20"/>
      <c r="N34857" s="20"/>
      <c r="O34857" s="20"/>
    </row>
    <row r="34858" spans="10:15" x14ac:dyDescent="0.2">
      <c r="J34858" s="20"/>
      <c r="K34858" s="20"/>
      <c r="L34858" s="20"/>
      <c r="M34858" s="20"/>
      <c r="N34858" s="20"/>
      <c r="O34858" s="20"/>
    </row>
    <row r="34859" spans="10:15" x14ac:dyDescent="0.2">
      <c r="J34859" s="20"/>
      <c r="K34859" s="20"/>
      <c r="L34859" s="20"/>
      <c r="M34859" s="20"/>
      <c r="N34859" s="20"/>
      <c r="O34859" s="20"/>
    </row>
    <row r="34860" spans="10:15" x14ac:dyDescent="0.2">
      <c r="J34860" s="20"/>
      <c r="K34860" s="20"/>
      <c r="L34860" s="20"/>
      <c r="M34860" s="20"/>
      <c r="N34860" s="20"/>
      <c r="O34860" s="20"/>
    </row>
    <row r="34861" spans="10:15" x14ac:dyDescent="0.2">
      <c r="J34861" s="20"/>
      <c r="K34861" s="20"/>
      <c r="L34861" s="20"/>
      <c r="M34861" s="20"/>
      <c r="N34861" s="20"/>
      <c r="O34861" s="20"/>
    </row>
    <row r="34862" spans="10:15" x14ac:dyDescent="0.2">
      <c r="J34862" s="20"/>
      <c r="K34862" s="20"/>
      <c r="L34862" s="20"/>
      <c r="M34862" s="20"/>
      <c r="N34862" s="20"/>
      <c r="O34862" s="20"/>
    </row>
    <row r="34863" spans="10:15" x14ac:dyDescent="0.2">
      <c r="J34863" s="20"/>
      <c r="K34863" s="20"/>
      <c r="L34863" s="20"/>
      <c r="M34863" s="20"/>
      <c r="N34863" s="20"/>
      <c r="O34863" s="20"/>
    </row>
    <row r="34864" spans="10:15" x14ac:dyDescent="0.2">
      <c r="J34864" s="20"/>
      <c r="K34864" s="20"/>
      <c r="L34864" s="20"/>
      <c r="M34864" s="20"/>
      <c r="N34864" s="20"/>
      <c r="O34864" s="20"/>
    </row>
    <row r="34865" spans="10:15" x14ac:dyDescent="0.2">
      <c r="J34865" s="20"/>
      <c r="K34865" s="20"/>
      <c r="L34865" s="20"/>
      <c r="M34865" s="20"/>
      <c r="N34865" s="20"/>
      <c r="O34865" s="20"/>
    </row>
    <row r="34866" spans="10:15" x14ac:dyDescent="0.2">
      <c r="J34866" s="20"/>
      <c r="K34866" s="20"/>
      <c r="L34866" s="20"/>
      <c r="M34866" s="20"/>
      <c r="N34866" s="20"/>
      <c r="O34866" s="20"/>
    </row>
    <row r="34867" spans="10:15" x14ac:dyDescent="0.2">
      <c r="J34867" s="20"/>
      <c r="K34867" s="20"/>
      <c r="L34867" s="20"/>
      <c r="M34867" s="20"/>
      <c r="N34867" s="20"/>
      <c r="O34867" s="20"/>
    </row>
    <row r="34868" spans="10:15" x14ac:dyDescent="0.2">
      <c r="J34868" s="20"/>
      <c r="K34868" s="20"/>
      <c r="L34868" s="20"/>
      <c r="M34868" s="20"/>
      <c r="N34868" s="20"/>
      <c r="O34868" s="20"/>
    </row>
    <row r="34869" spans="10:15" x14ac:dyDescent="0.2">
      <c r="J34869" s="20"/>
      <c r="K34869" s="20"/>
      <c r="L34869" s="20"/>
      <c r="M34869" s="20"/>
      <c r="N34869" s="20"/>
      <c r="O34869" s="20"/>
    </row>
    <row r="34870" spans="10:15" x14ac:dyDescent="0.2">
      <c r="J34870" s="20"/>
      <c r="K34870" s="20"/>
      <c r="L34870" s="20"/>
      <c r="M34870" s="20"/>
      <c r="N34870" s="20"/>
      <c r="O34870" s="20"/>
    </row>
    <row r="34871" spans="10:15" x14ac:dyDescent="0.2">
      <c r="J34871" s="20"/>
      <c r="K34871" s="20"/>
      <c r="L34871" s="20"/>
      <c r="M34871" s="20"/>
      <c r="N34871" s="20"/>
      <c r="O34871" s="20"/>
    </row>
    <row r="34872" spans="10:15" x14ac:dyDescent="0.2">
      <c r="J34872" s="20"/>
      <c r="K34872" s="20"/>
      <c r="L34872" s="20"/>
      <c r="M34872" s="20"/>
      <c r="N34872" s="20"/>
      <c r="O34872" s="20"/>
    </row>
    <row r="34873" spans="10:15" x14ac:dyDescent="0.2">
      <c r="J34873" s="20"/>
      <c r="K34873" s="20"/>
      <c r="L34873" s="20"/>
      <c r="M34873" s="20"/>
      <c r="N34873" s="20"/>
      <c r="O34873" s="20"/>
    </row>
    <row r="34874" spans="10:15" x14ac:dyDescent="0.2">
      <c r="J34874" s="20"/>
      <c r="K34874" s="20"/>
      <c r="L34874" s="20"/>
      <c r="M34874" s="20"/>
      <c r="N34874" s="20"/>
      <c r="O34874" s="20"/>
    </row>
    <row r="34875" spans="10:15" x14ac:dyDescent="0.2">
      <c r="J34875" s="20"/>
      <c r="K34875" s="20"/>
      <c r="L34875" s="20"/>
      <c r="M34875" s="20"/>
      <c r="N34875" s="20"/>
      <c r="O34875" s="20"/>
    </row>
    <row r="34876" spans="10:15" x14ac:dyDescent="0.2">
      <c r="J34876" s="20"/>
      <c r="K34876" s="20"/>
      <c r="L34876" s="20"/>
      <c r="M34876" s="20"/>
      <c r="N34876" s="20"/>
      <c r="O34876" s="20"/>
    </row>
    <row r="34877" spans="10:15" x14ac:dyDescent="0.2">
      <c r="J34877" s="20"/>
      <c r="K34877" s="20"/>
      <c r="L34877" s="20"/>
      <c r="M34877" s="20"/>
      <c r="N34877" s="20"/>
      <c r="O34877" s="20"/>
    </row>
    <row r="34878" spans="10:15" x14ac:dyDescent="0.2">
      <c r="J34878" s="20"/>
      <c r="K34878" s="20"/>
      <c r="L34878" s="20"/>
      <c r="M34878" s="20"/>
      <c r="N34878" s="20"/>
      <c r="O34878" s="20"/>
    </row>
    <row r="34879" spans="10:15" x14ac:dyDescent="0.2">
      <c r="J34879" s="20"/>
      <c r="K34879" s="20"/>
      <c r="L34879" s="20"/>
      <c r="M34879" s="20"/>
      <c r="N34879" s="20"/>
      <c r="O34879" s="20"/>
    </row>
    <row r="34880" spans="10:15" x14ac:dyDescent="0.2">
      <c r="J34880" s="20"/>
      <c r="K34880" s="20"/>
      <c r="L34880" s="20"/>
      <c r="M34880" s="20"/>
      <c r="N34880" s="20"/>
      <c r="O34880" s="20"/>
    </row>
    <row r="34881" spans="10:15" x14ac:dyDescent="0.2">
      <c r="J34881" s="20"/>
      <c r="K34881" s="20"/>
      <c r="L34881" s="20"/>
      <c r="M34881" s="20"/>
      <c r="N34881" s="20"/>
      <c r="O34881" s="20"/>
    </row>
    <row r="34882" spans="10:15" x14ac:dyDescent="0.2">
      <c r="J34882" s="20"/>
      <c r="K34882" s="20"/>
      <c r="L34882" s="20"/>
      <c r="M34882" s="20"/>
      <c r="N34882" s="20"/>
      <c r="O34882" s="20"/>
    </row>
    <row r="34883" spans="10:15" x14ac:dyDescent="0.2">
      <c r="J34883" s="20"/>
      <c r="K34883" s="20"/>
      <c r="L34883" s="20"/>
      <c r="M34883" s="20"/>
      <c r="N34883" s="20"/>
      <c r="O34883" s="20"/>
    </row>
    <row r="34884" spans="10:15" x14ac:dyDescent="0.2">
      <c r="J34884" s="20"/>
      <c r="K34884" s="20"/>
      <c r="L34884" s="20"/>
      <c r="M34884" s="20"/>
      <c r="N34884" s="20"/>
      <c r="O34884" s="20"/>
    </row>
    <row r="34885" spans="10:15" x14ac:dyDescent="0.2">
      <c r="J34885" s="20"/>
      <c r="K34885" s="20"/>
      <c r="L34885" s="20"/>
      <c r="M34885" s="20"/>
      <c r="N34885" s="20"/>
      <c r="O34885" s="20"/>
    </row>
    <row r="34886" spans="10:15" x14ac:dyDescent="0.2">
      <c r="J34886" s="20"/>
      <c r="K34886" s="20"/>
      <c r="L34886" s="20"/>
      <c r="M34886" s="20"/>
      <c r="N34886" s="20"/>
      <c r="O34886" s="20"/>
    </row>
    <row r="34887" spans="10:15" x14ac:dyDescent="0.2">
      <c r="J34887" s="20"/>
      <c r="K34887" s="20"/>
      <c r="L34887" s="20"/>
      <c r="M34887" s="20"/>
      <c r="N34887" s="20"/>
      <c r="O34887" s="20"/>
    </row>
    <row r="34888" spans="10:15" x14ac:dyDescent="0.2">
      <c r="J34888" s="20"/>
      <c r="K34888" s="20"/>
      <c r="L34888" s="20"/>
      <c r="M34888" s="20"/>
      <c r="N34888" s="20"/>
      <c r="O34888" s="20"/>
    </row>
    <row r="34889" spans="10:15" x14ac:dyDescent="0.2">
      <c r="J34889" s="20"/>
      <c r="K34889" s="20"/>
      <c r="L34889" s="20"/>
      <c r="M34889" s="20"/>
      <c r="N34889" s="20"/>
      <c r="O34889" s="20"/>
    </row>
    <row r="34890" spans="10:15" x14ac:dyDescent="0.2">
      <c r="J34890" s="20"/>
      <c r="K34890" s="20"/>
      <c r="L34890" s="20"/>
      <c r="M34890" s="20"/>
      <c r="N34890" s="20"/>
      <c r="O34890" s="20"/>
    </row>
    <row r="34891" spans="10:15" x14ac:dyDescent="0.2">
      <c r="J34891" s="20"/>
      <c r="K34891" s="20"/>
      <c r="L34891" s="20"/>
      <c r="M34891" s="20"/>
      <c r="N34891" s="20"/>
      <c r="O34891" s="20"/>
    </row>
    <row r="34892" spans="10:15" x14ac:dyDescent="0.2">
      <c r="J34892" s="20"/>
      <c r="K34892" s="20"/>
      <c r="L34892" s="20"/>
      <c r="M34892" s="20"/>
      <c r="N34892" s="20"/>
      <c r="O34892" s="20"/>
    </row>
    <row r="34893" spans="10:15" x14ac:dyDescent="0.2">
      <c r="J34893" s="20"/>
      <c r="K34893" s="20"/>
      <c r="L34893" s="20"/>
      <c r="M34893" s="20"/>
      <c r="N34893" s="20"/>
      <c r="O34893" s="20"/>
    </row>
    <row r="34894" spans="10:15" x14ac:dyDescent="0.2">
      <c r="J34894" s="20"/>
      <c r="K34894" s="20"/>
      <c r="L34894" s="20"/>
      <c r="M34894" s="20"/>
      <c r="N34894" s="20"/>
      <c r="O34894" s="20"/>
    </row>
    <row r="34895" spans="10:15" x14ac:dyDescent="0.2">
      <c r="J34895" s="20"/>
      <c r="K34895" s="20"/>
      <c r="L34895" s="20"/>
      <c r="M34895" s="20"/>
      <c r="N34895" s="20"/>
      <c r="O34895" s="20"/>
    </row>
    <row r="34896" spans="10:15" x14ac:dyDescent="0.2">
      <c r="J34896" s="20"/>
      <c r="K34896" s="20"/>
      <c r="L34896" s="20"/>
      <c r="M34896" s="20"/>
      <c r="N34896" s="20"/>
      <c r="O34896" s="20"/>
    </row>
    <row r="34897" spans="10:15" x14ac:dyDescent="0.2">
      <c r="J34897" s="20"/>
      <c r="K34897" s="20"/>
      <c r="L34897" s="20"/>
      <c r="M34897" s="20"/>
      <c r="N34897" s="20"/>
      <c r="O34897" s="20"/>
    </row>
    <row r="34898" spans="10:15" x14ac:dyDescent="0.2">
      <c r="J34898" s="20"/>
      <c r="K34898" s="20"/>
      <c r="L34898" s="20"/>
      <c r="M34898" s="20"/>
      <c r="N34898" s="20"/>
      <c r="O34898" s="20"/>
    </row>
    <row r="34899" spans="10:15" x14ac:dyDescent="0.2">
      <c r="J34899" s="20"/>
      <c r="K34899" s="20"/>
      <c r="L34899" s="20"/>
      <c r="M34899" s="20"/>
      <c r="N34899" s="20"/>
      <c r="O34899" s="20"/>
    </row>
    <row r="34900" spans="10:15" x14ac:dyDescent="0.2">
      <c r="J34900" s="20"/>
      <c r="K34900" s="20"/>
      <c r="L34900" s="20"/>
      <c r="M34900" s="20"/>
      <c r="N34900" s="20"/>
      <c r="O34900" s="20"/>
    </row>
    <row r="34901" spans="10:15" x14ac:dyDescent="0.2">
      <c r="J34901" s="20"/>
      <c r="K34901" s="20"/>
      <c r="L34901" s="20"/>
      <c r="M34901" s="20"/>
      <c r="N34901" s="20"/>
      <c r="O34901" s="20"/>
    </row>
    <row r="34902" spans="10:15" x14ac:dyDescent="0.2">
      <c r="J34902" s="20"/>
      <c r="K34902" s="20"/>
      <c r="L34902" s="20"/>
      <c r="M34902" s="20"/>
      <c r="N34902" s="20"/>
      <c r="O34902" s="20"/>
    </row>
    <row r="34903" spans="10:15" x14ac:dyDescent="0.2">
      <c r="J34903" s="20"/>
      <c r="K34903" s="20"/>
      <c r="L34903" s="20"/>
      <c r="M34903" s="20"/>
      <c r="N34903" s="20"/>
      <c r="O34903" s="20"/>
    </row>
    <row r="34904" spans="10:15" x14ac:dyDescent="0.2">
      <c r="J34904" s="20"/>
      <c r="K34904" s="20"/>
      <c r="L34904" s="20"/>
      <c r="M34904" s="20"/>
      <c r="N34904" s="20"/>
      <c r="O34904" s="20"/>
    </row>
    <row r="34905" spans="10:15" x14ac:dyDescent="0.2">
      <c r="J34905" s="20"/>
      <c r="K34905" s="20"/>
      <c r="L34905" s="20"/>
      <c r="M34905" s="20"/>
      <c r="N34905" s="20"/>
      <c r="O34905" s="20"/>
    </row>
    <row r="34906" spans="10:15" x14ac:dyDescent="0.2">
      <c r="J34906" s="20"/>
      <c r="K34906" s="20"/>
      <c r="L34906" s="20"/>
      <c r="M34906" s="20"/>
      <c r="N34906" s="20"/>
      <c r="O34906" s="20"/>
    </row>
    <row r="34907" spans="10:15" x14ac:dyDescent="0.2">
      <c r="J34907" s="20"/>
      <c r="K34907" s="20"/>
      <c r="L34907" s="20"/>
      <c r="M34907" s="20"/>
      <c r="N34907" s="20"/>
      <c r="O34907" s="20"/>
    </row>
    <row r="34908" spans="10:15" x14ac:dyDescent="0.2">
      <c r="J34908" s="20"/>
      <c r="K34908" s="20"/>
      <c r="L34908" s="20"/>
      <c r="M34908" s="20"/>
      <c r="N34908" s="20"/>
      <c r="O34908" s="20"/>
    </row>
    <row r="34909" spans="10:15" x14ac:dyDescent="0.2">
      <c r="J34909" s="20"/>
      <c r="K34909" s="20"/>
      <c r="L34909" s="20"/>
      <c r="M34909" s="20"/>
      <c r="N34909" s="20"/>
      <c r="O34909" s="20"/>
    </row>
    <row r="34910" spans="10:15" x14ac:dyDescent="0.2">
      <c r="J34910" s="20"/>
      <c r="K34910" s="20"/>
      <c r="L34910" s="20"/>
      <c r="M34910" s="20"/>
      <c r="N34910" s="20"/>
      <c r="O34910" s="20"/>
    </row>
    <row r="34911" spans="10:15" x14ac:dyDescent="0.2">
      <c r="J34911" s="20"/>
      <c r="K34911" s="20"/>
      <c r="L34911" s="20"/>
      <c r="M34911" s="20"/>
      <c r="N34911" s="20"/>
      <c r="O34911" s="20"/>
    </row>
    <row r="34912" spans="10:15" x14ac:dyDescent="0.2">
      <c r="J34912" s="20"/>
      <c r="K34912" s="20"/>
      <c r="L34912" s="20"/>
      <c r="M34912" s="20"/>
      <c r="N34912" s="20"/>
      <c r="O34912" s="20"/>
    </row>
    <row r="34913" spans="10:15" x14ac:dyDescent="0.2">
      <c r="J34913" s="20"/>
      <c r="K34913" s="20"/>
      <c r="L34913" s="20"/>
      <c r="M34913" s="20"/>
      <c r="N34913" s="20"/>
      <c r="O34913" s="20"/>
    </row>
    <row r="34914" spans="10:15" x14ac:dyDescent="0.2">
      <c r="J34914" s="20"/>
      <c r="K34914" s="20"/>
      <c r="L34914" s="20"/>
      <c r="M34914" s="20"/>
      <c r="N34914" s="20"/>
      <c r="O34914" s="20"/>
    </row>
    <row r="34915" spans="10:15" x14ac:dyDescent="0.2">
      <c r="J34915" s="20"/>
      <c r="K34915" s="20"/>
      <c r="L34915" s="20"/>
      <c r="M34915" s="20"/>
      <c r="N34915" s="20"/>
      <c r="O34915" s="20"/>
    </row>
    <row r="34916" spans="10:15" x14ac:dyDescent="0.2">
      <c r="J34916" s="20"/>
      <c r="K34916" s="20"/>
      <c r="L34916" s="20"/>
      <c r="M34916" s="20"/>
      <c r="N34916" s="20"/>
      <c r="O34916" s="20"/>
    </row>
    <row r="34917" spans="10:15" x14ac:dyDescent="0.2">
      <c r="J34917" s="20"/>
      <c r="K34917" s="20"/>
      <c r="L34917" s="20"/>
      <c r="M34917" s="20"/>
      <c r="N34917" s="20"/>
      <c r="O34917" s="20"/>
    </row>
    <row r="34918" spans="10:15" x14ac:dyDescent="0.2">
      <c r="J34918" s="20"/>
      <c r="K34918" s="20"/>
      <c r="L34918" s="20"/>
      <c r="M34918" s="20"/>
      <c r="N34918" s="20"/>
      <c r="O34918" s="20"/>
    </row>
    <row r="34919" spans="10:15" x14ac:dyDescent="0.2">
      <c r="J34919" s="20"/>
      <c r="K34919" s="20"/>
      <c r="L34919" s="20"/>
      <c r="M34919" s="20"/>
      <c r="N34919" s="20"/>
      <c r="O34919" s="20"/>
    </row>
    <row r="34920" spans="10:15" x14ac:dyDescent="0.2">
      <c r="J34920" s="20"/>
      <c r="K34920" s="20"/>
      <c r="L34920" s="20"/>
      <c r="M34920" s="20"/>
      <c r="N34920" s="20"/>
      <c r="O34920" s="20"/>
    </row>
    <row r="34921" spans="10:15" x14ac:dyDescent="0.2">
      <c r="J34921" s="20"/>
      <c r="K34921" s="20"/>
      <c r="L34921" s="20"/>
      <c r="M34921" s="20"/>
      <c r="N34921" s="20"/>
      <c r="O34921" s="20"/>
    </row>
    <row r="34922" spans="10:15" x14ac:dyDescent="0.2">
      <c r="J34922" s="20"/>
      <c r="K34922" s="20"/>
      <c r="L34922" s="20"/>
      <c r="M34922" s="20"/>
      <c r="N34922" s="20"/>
      <c r="O34922" s="20"/>
    </row>
    <row r="34923" spans="10:15" x14ac:dyDescent="0.2">
      <c r="J34923" s="20"/>
      <c r="K34923" s="20"/>
      <c r="L34923" s="20"/>
      <c r="M34923" s="20"/>
      <c r="N34923" s="20"/>
      <c r="O34923" s="20"/>
    </row>
    <row r="34924" spans="10:15" x14ac:dyDescent="0.2">
      <c r="J34924" s="20"/>
      <c r="K34924" s="20"/>
      <c r="L34924" s="20"/>
      <c r="M34924" s="20"/>
      <c r="N34924" s="20"/>
      <c r="O34924" s="20"/>
    </row>
    <row r="34925" spans="10:15" x14ac:dyDescent="0.2">
      <c r="J34925" s="20"/>
      <c r="K34925" s="20"/>
      <c r="L34925" s="20"/>
      <c r="M34925" s="20"/>
      <c r="N34925" s="20"/>
      <c r="O34925" s="20"/>
    </row>
    <row r="34926" spans="10:15" x14ac:dyDescent="0.2">
      <c r="J34926" s="20"/>
      <c r="K34926" s="20"/>
      <c r="L34926" s="20"/>
      <c r="M34926" s="20"/>
      <c r="N34926" s="20"/>
      <c r="O34926" s="20"/>
    </row>
    <row r="34927" spans="10:15" x14ac:dyDescent="0.2">
      <c r="J34927" s="20"/>
      <c r="K34927" s="20"/>
      <c r="L34927" s="20"/>
      <c r="M34927" s="20"/>
      <c r="N34927" s="20"/>
      <c r="O34927" s="20"/>
    </row>
    <row r="34928" spans="10:15" x14ac:dyDescent="0.2">
      <c r="J34928" s="20"/>
      <c r="K34928" s="20"/>
      <c r="L34928" s="20"/>
      <c r="M34928" s="20"/>
      <c r="N34928" s="20"/>
      <c r="O34928" s="20"/>
    </row>
    <row r="34929" spans="10:15" x14ac:dyDescent="0.2">
      <c r="J34929" s="20"/>
      <c r="K34929" s="20"/>
      <c r="L34929" s="20"/>
      <c r="M34929" s="20"/>
      <c r="N34929" s="20"/>
      <c r="O34929" s="20"/>
    </row>
    <row r="34930" spans="10:15" x14ac:dyDescent="0.2">
      <c r="J34930" s="20"/>
      <c r="K34930" s="20"/>
      <c r="L34930" s="20"/>
      <c r="M34930" s="20"/>
      <c r="N34930" s="20"/>
      <c r="O34930" s="20"/>
    </row>
    <row r="34931" spans="10:15" x14ac:dyDescent="0.2">
      <c r="J34931" s="20"/>
      <c r="K34931" s="20"/>
      <c r="L34931" s="20"/>
      <c r="M34931" s="20"/>
      <c r="N34931" s="20"/>
      <c r="O34931" s="20"/>
    </row>
    <row r="34932" spans="10:15" x14ac:dyDescent="0.2">
      <c r="J34932" s="20"/>
      <c r="K34932" s="20"/>
      <c r="L34932" s="20"/>
      <c r="M34932" s="20"/>
      <c r="N34932" s="20"/>
      <c r="O34932" s="20"/>
    </row>
    <row r="34933" spans="10:15" x14ac:dyDescent="0.2">
      <c r="J34933" s="20"/>
      <c r="K34933" s="20"/>
      <c r="L34933" s="20"/>
      <c r="M34933" s="20"/>
      <c r="N34933" s="20"/>
      <c r="O34933" s="20"/>
    </row>
    <row r="34934" spans="10:15" x14ac:dyDescent="0.2">
      <c r="J34934" s="20"/>
      <c r="K34934" s="20"/>
      <c r="L34934" s="20"/>
      <c r="M34934" s="20"/>
      <c r="N34934" s="20"/>
      <c r="O34934" s="20"/>
    </row>
    <row r="34935" spans="10:15" x14ac:dyDescent="0.2">
      <c r="J34935" s="20"/>
      <c r="K34935" s="20"/>
      <c r="L34935" s="20"/>
      <c r="M34935" s="20"/>
      <c r="N34935" s="20"/>
      <c r="O34935" s="20"/>
    </row>
    <row r="34936" spans="10:15" x14ac:dyDescent="0.2">
      <c r="J34936" s="20"/>
      <c r="K34936" s="20"/>
      <c r="L34936" s="20"/>
      <c r="M34936" s="20"/>
      <c r="N34936" s="20"/>
      <c r="O34936" s="20"/>
    </row>
    <row r="34937" spans="10:15" x14ac:dyDescent="0.2">
      <c r="J34937" s="20"/>
      <c r="K34937" s="20"/>
      <c r="L34937" s="20"/>
      <c r="M34937" s="20"/>
      <c r="N34937" s="20"/>
      <c r="O34937" s="20"/>
    </row>
    <row r="34938" spans="10:15" x14ac:dyDescent="0.2">
      <c r="J34938" s="20"/>
      <c r="K34938" s="20"/>
      <c r="L34938" s="20"/>
      <c r="M34938" s="20"/>
      <c r="N34938" s="20"/>
      <c r="O34938" s="20"/>
    </row>
    <row r="34939" spans="10:15" x14ac:dyDescent="0.2">
      <c r="J34939" s="20"/>
      <c r="K34939" s="20"/>
      <c r="L34939" s="20"/>
      <c r="M34939" s="20"/>
      <c r="N34939" s="20"/>
      <c r="O34939" s="20"/>
    </row>
    <row r="34940" spans="10:15" x14ac:dyDescent="0.2">
      <c r="J34940" s="20"/>
      <c r="K34940" s="20"/>
      <c r="L34940" s="20"/>
      <c r="M34940" s="20"/>
      <c r="N34940" s="20"/>
      <c r="O34940" s="20"/>
    </row>
    <row r="34941" spans="10:15" x14ac:dyDescent="0.2">
      <c r="J34941" s="20"/>
      <c r="K34941" s="20"/>
      <c r="L34941" s="20"/>
      <c r="M34941" s="20"/>
      <c r="N34941" s="20"/>
      <c r="O34941" s="20"/>
    </row>
    <row r="34942" spans="10:15" x14ac:dyDescent="0.2">
      <c r="J34942" s="20"/>
      <c r="K34942" s="20"/>
      <c r="L34942" s="20"/>
      <c r="M34942" s="20"/>
      <c r="N34942" s="20"/>
      <c r="O34942" s="20"/>
    </row>
    <row r="34943" spans="10:15" x14ac:dyDescent="0.2">
      <c r="J34943" s="20"/>
      <c r="K34943" s="20"/>
      <c r="L34943" s="20"/>
      <c r="M34943" s="20"/>
      <c r="N34943" s="20"/>
      <c r="O34943" s="20"/>
    </row>
    <row r="34944" spans="10:15" x14ac:dyDescent="0.2">
      <c r="J34944" s="20"/>
      <c r="K34944" s="20"/>
      <c r="L34944" s="20"/>
      <c r="M34944" s="20"/>
      <c r="N34944" s="20"/>
      <c r="O34944" s="20"/>
    </row>
    <row r="34945" spans="10:15" x14ac:dyDescent="0.2">
      <c r="J34945" s="20"/>
      <c r="K34945" s="20"/>
      <c r="L34945" s="20"/>
      <c r="M34945" s="20"/>
      <c r="N34945" s="20"/>
      <c r="O34945" s="20"/>
    </row>
    <row r="34946" spans="10:15" x14ac:dyDescent="0.2">
      <c r="J34946" s="20"/>
      <c r="K34946" s="20"/>
      <c r="L34946" s="20"/>
      <c r="M34946" s="20"/>
      <c r="N34946" s="20"/>
      <c r="O34946" s="20"/>
    </row>
    <row r="34947" spans="10:15" x14ac:dyDescent="0.2">
      <c r="J34947" s="20"/>
      <c r="K34947" s="20"/>
      <c r="L34947" s="20"/>
      <c r="M34947" s="20"/>
      <c r="N34947" s="20"/>
      <c r="O34947" s="20"/>
    </row>
    <row r="34948" spans="10:15" x14ac:dyDescent="0.2">
      <c r="J34948" s="20"/>
      <c r="K34948" s="20"/>
      <c r="L34948" s="20"/>
      <c r="M34948" s="20"/>
      <c r="N34948" s="20"/>
      <c r="O34948" s="20"/>
    </row>
    <row r="34949" spans="10:15" x14ac:dyDescent="0.2">
      <c r="J34949" s="20"/>
      <c r="K34949" s="20"/>
      <c r="L34949" s="20"/>
      <c r="M34949" s="20"/>
      <c r="N34949" s="20"/>
      <c r="O34949" s="20"/>
    </row>
    <row r="34950" spans="10:15" x14ac:dyDescent="0.2">
      <c r="J34950" s="20"/>
      <c r="K34950" s="20"/>
      <c r="L34950" s="20"/>
      <c r="M34950" s="20"/>
      <c r="N34950" s="20"/>
      <c r="O34950" s="20"/>
    </row>
    <row r="34951" spans="10:15" x14ac:dyDescent="0.2">
      <c r="J34951" s="20"/>
      <c r="K34951" s="20"/>
      <c r="L34951" s="20"/>
      <c r="M34951" s="20"/>
      <c r="N34951" s="20"/>
      <c r="O34951" s="20"/>
    </row>
    <row r="34952" spans="10:15" x14ac:dyDescent="0.2">
      <c r="J34952" s="20"/>
      <c r="K34952" s="20"/>
      <c r="L34952" s="20"/>
      <c r="M34952" s="20"/>
      <c r="N34952" s="20"/>
      <c r="O34952" s="20"/>
    </row>
    <row r="34953" spans="10:15" x14ac:dyDescent="0.2">
      <c r="J34953" s="20"/>
      <c r="K34953" s="20"/>
      <c r="L34953" s="20"/>
      <c r="M34953" s="20"/>
      <c r="N34953" s="20"/>
      <c r="O34953" s="20"/>
    </row>
    <row r="34954" spans="10:15" x14ac:dyDescent="0.2">
      <c r="J34954" s="20"/>
      <c r="K34954" s="20"/>
      <c r="L34954" s="20"/>
      <c r="M34954" s="20"/>
      <c r="N34954" s="20"/>
      <c r="O34954" s="20"/>
    </row>
    <row r="34955" spans="10:15" x14ac:dyDescent="0.2">
      <c r="J34955" s="20"/>
      <c r="K34955" s="20"/>
      <c r="L34955" s="20"/>
      <c r="M34955" s="20"/>
      <c r="N34955" s="20"/>
      <c r="O34955" s="20"/>
    </row>
    <row r="34956" spans="10:15" x14ac:dyDescent="0.2">
      <c r="J34956" s="20"/>
      <c r="K34956" s="20"/>
      <c r="L34956" s="20"/>
      <c r="M34956" s="20"/>
      <c r="N34956" s="20"/>
      <c r="O34956" s="20"/>
    </row>
    <row r="34957" spans="10:15" x14ac:dyDescent="0.2">
      <c r="J34957" s="20"/>
      <c r="K34957" s="20"/>
      <c r="L34957" s="20"/>
      <c r="M34957" s="20"/>
      <c r="N34957" s="20"/>
      <c r="O34957" s="20"/>
    </row>
    <row r="34958" spans="10:15" x14ac:dyDescent="0.2">
      <c r="J34958" s="20"/>
      <c r="K34958" s="20"/>
      <c r="L34958" s="20"/>
      <c r="M34958" s="20"/>
      <c r="N34958" s="20"/>
      <c r="O34958" s="20"/>
    </row>
    <row r="34959" spans="10:15" x14ac:dyDescent="0.2">
      <c r="J34959" s="20"/>
      <c r="K34959" s="20"/>
      <c r="L34959" s="20"/>
      <c r="M34959" s="20"/>
      <c r="N34959" s="20"/>
      <c r="O34959" s="20"/>
    </row>
    <row r="34960" spans="10:15" x14ac:dyDescent="0.2">
      <c r="J34960" s="20"/>
      <c r="K34960" s="20"/>
      <c r="L34960" s="20"/>
      <c r="M34960" s="20"/>
      <c r="N34960" s="20"/>
      <c r="O34960" s="20"/>
    </row>
    <row r="34961" spans="10:15" x14ac:dyDescent="0.2">
      <c r="J34961" s="20"/>
      <c r="K34961" s="20"/>
      <c r="L34961" s="20"/>
      <c r="M34961" s="20"/>
      <c r="N34961" s="20"/>
      <c r="O34961" s="20"/>
    </row>
    <row r="34962" spans="10:15" x14ac:dyDescent="0.2">
      <c r="J34962" s="20"/>
      <c r="K34962" s="20"/>
      <c r="L34962" s="20"/>
      <c r="M34962" s="20"/>
      <c r="N34962" s="20"/>
      <c r="O34962" s="20"/>
    </row>
    <row r="34963" spans="10:15" x14ac:dyDescent="0.2">
      <c r="J34963" s="20"/>
      <c r="K34963" s="20"/>
      <c r="L34963" s="20"/>
      <c r="M34963" s="20"/>
      <c r="N34963" s="20"/>
      <c r="O34963" s="20"/>
    </row>
    <row r="34964" spans="10:15" x14ac:dyDescent="0.2">
      <c r="J34964" s="20"/>
      <c r="K34964" s="20"/>
      <c r="L34964" s="20"/>
      <c r="M34964" s="20"/>
      <c r="N34964" s="20"/>
      <c r="O34964" s="20"/>
    </row>
    <row r="34965" spans="10:15" x14ac:dyDescent="0.2">
      <c r="J34965" s="20"/>
      <c r="K34965" s="20"/>
      <c r="L34965" s="20"/>
      <c r="M34965" s="20"/>
      <c r="N34965" s="20"/>
      <c r="O34965" s="20"/>
    </row>
    <row r="34966" spans="10:15" x14ac:dyDescent="0.2">
      <c r="J34966" s="20"/>
      <c r="K34966" s="20"/>
      <c r="L34966" s="20"/>
      <c r="M34966" s="20"/>
      <c r="N34966" s="20"/>
      <c r="O34966" s="20"/>
    </row>
    <row r="34967" spans="10:15" x14ac:dyDescent="0.2">
      <c r="J34967" s="20"/>
      <c r="K34967" s="20"/>
      <c r="L34967" s="20"/>
      <c r="M34967" s="20"/>
      <c r="N34967" s="20"/>
      <c r="O34967" s="20"/>
    </row>
    <row r="34968" spans="10:15" x14ac:dyDescent="0.2">
      <c r="J34968" s="20"/>
      <c r="K34968" s="20"/>
      <c r="L34968" s="20"/>
      <c r="M34968" s="20"/>
      <c r="N34968" s="20"/>
      <c r="O34968" s="20"/>
    </row>
    <row r="34969" spans="10:15" x14ac:dyDescent="0.2">
      <c r="J34969" s="20"/>
      <c r="K34969" s="20"/>
      <c r="L34969" s="20"/>
      <c r="M34969" s="20"/>
      <c r="N34969" s="20"/>
      <c r="O34969" s="20"/>
    </row>
    <row r="34970" spans="10:15" x14ac:dyDescent="0.2">
      <c r="J34970" s="20"/>
      <c r="K34970" s="20"/>
      <c r="L34970" s="20"/>
      <c r="M34970" s="20"/>
      <c r="N34970" s="20"/>
      <c r="O34970" s="20"/>
    </row>
    <row r="34971" spans="10:15" x14ac:dyDescent="0.2">
      <c r="J34971" s="20"/>
      <c r="K34971" s="20"/>
      <c r="L34971" s="20"/>
      <c r="M34971" s="20"/>
      <c r="N34971" s="20"/>
      <c r="O34971" s="20"/>
    </row>
    <row r="34972" spans="10:15" x14ac:dyDescent="0.2">
      <c r="J34972" s="20"/>
      <c r="K34972" s="20"/>
      <c r="L34972" s="20"/>
      <c r="M34972" s="20"/>
      <c r="N34972" s="20"/>
      <c r="O34972" s="20"/>
    </row>
    <row r="34973" spans="10:15" x14ac:dyDescent="0.2">
      <c r="J34973" s="20"/>
      <c r="K34973" s="20"/>
      <c r="L34973" s="20"/>
      <c r="M34973" s="20"/>
      <c r="N34973" s="20"/>
      <c r="O34973" s="20"/>
    </row>
    <row r="34974" spans="10:15" x14ac:dyDescent="0.2">
      <c r="J34974" s="20"/>
      <c r="K34974" s="20"/>
      <c r="L34974" s="20"/>
      <c r="M34974" s="20"/>
      <c r="N34974" s="20"/>
      <c r="O34974" s="20"/>
    </row>
    <row r="34975" spans="10:15" x14ac:dyDescent="0.2">
      <c r="J34975" s="20"/>
      <c r="K34975" s="20"/>
      <c r="L34975" s="20"/>
      <c r="M34975" s="20"/>
      <c r="N34975" s="20"/>
      <c r="O34975" s="20"/>
    </row>
    <row r="34976" spans="10:15" x14ac:dyDescent="0.2">
      <c r="J34976" s="20"/>
      <c r="K34976" s="20"/>
      <c r="L34976" s="20"/>
      <c r="M34976" s="20"/>
      <c r="N34976" s="20"/>
      <c r="O34976" s="20"/>
    </row>
    <row r="34977" spans="10:15" x14ac:dyDescent="0.2">
      <c r="J34977" s="20"/>
      <c r="K34977" s="20"/>
      <c r="L34977" s="20"/>
      <c r="M34977" s="20"/>
      <c r="N34977" s="20"/>
      <c r="O34977" s="20"/>
    </row>
    <row r="34978" spans="10:15" x14ac:dyDescent="0.2">
      <c r="J34978" s="20"/>
      <c r="K34978" s="20"/>
      <c r="L34978" s="20"/>
      <c r="M34978" s="20"/>
      <c r="N34978" s="20"/>
      <c r="O34978" s="20"/>
    </row>
    <row r="34979" spans="10:15" x14ac:dyDescent="0.2">
      <c r="J34979" s="20"/>
      <c r="K34979" s="20"/>
      <c r="L34979" s="20"/>
      <c r="M34979" s="20"/>
      <c r="N34979" s="20"/>
      <c r="O34979" s="20"/>
    </row>
    <row r="34980" spans="10:15" x14ac:dyDescent="0.2">
      <c r="J34980" s="20"/>
      <c r="K34980" s="20"/>
      <c r="L34980" s="20"/>
      <c r="M34980" s="20"/>
      <c r="N34980" s="20"/>
      <c r="O34980" s="20"/>
    </row>
    <row r="34981" spans="10:15" x14ac:dyDescent="0.2">
      <c r="J34981" s="20"/>
      <c r="K34981" s="20"/>
      <c r="L34981" s="20"/>
      <c r="M34981" s="20"/>
      <c r="N34981" s="20"/>
      <c r="O34981" s="20"/>
    </row>
    <row r="34982" spans="10:15" x14ac:dyDescent="0.2">
      <c r="J34982" s="20"/>
      <c r="K34982" s="20"/>
      <c r="L34982" s="20"/>
      <c r="M34982" s="20"/>
      <c r="N34982" s="20"/>
      <c r="O34982" s="20"/>
    </row>
    <row r="34983" spans="10:15" x14ac:dyDescent="0.2">
      <c r="J34983" s="20"/>
      <c r="K34983" s="20"/>
      <c r="L34983" s="20"/>
      <c r="M34983" s="20"/>
      <c r="N34983" s="20"/>
      <c r="O34983" s="20"/>
    </row>
    <row r="34984" spans="10:15" x14ac:dyDescent="0.2">
      <c r="J34984" s="20"/>
      <c r="K34984" s="20"/>
      <c r="L34984" s="20"/>
      <c r="M34984" s="20"/>
      <c r="N34984" s="20"/>
      <c r="O34984" s="20"/>
    </row>
    <row r="34985" spans="10:15" x14ac:dyDescent="0.2">
      <c r="J34985" s="20"/>
      <c r="K34985" s="20"/>
      <c r="L34985" s="20"/>
      <c r="M34985" s="20"/>
      <c r="N34985" s="20"/>
      <c r="O34985" s="20"/>
    </row>
    <row r="34986" spans="10:15" x14ac:dyDescent="0.2">
      <c r="J34986" s="20"/>
      <c r="K34986" s="20"/>
      <c r="L34986" s="20"/>
      <c r="M34986" s="20"/>
      <c r="N34986" s="20"/>
      <c r="O34986" s="20"/>
    </row>
    <row r="34987" spans="10:15" x14ac:dyDescent="0.2">
      <c r="J34987" s="20"/>
      <c r="K34987" s="20"/>
      <c r="L34987" s="20"/>
      <c r="M34987" s="20"/>
      <c r="N34987" s="20"/>
      <c r="O34987" s="20"/>
    </row>
    <row r="34988" spans="10:15" x14ac:dyDescent="0.2">
      <c r="J34988" s="20"/>
      <c r="K34988" s="20"/>
      <c r="L34988" s="20"/>
      <c r="M34988" s="20"/>
      <c r="N34988" s="20"/>
      <c r="O34988" s="20"/>
    </row>
    <row r="34989" spans="10:15" x14ac:dyDescent="0.2">
      <c r="J34989" s="20"/>
      <c r="K34989" s="20"/>
      <c r="L34989" s="20"/>
      <c r="M34989" s="20"/>
      <c r="N34989" s="20"/>
      <c r="O34989" s="20"/>
    </row>
    <row r="34990" spans="10:15" x14ac:dyDescent="0.2">
      <c r="J34990" s="20"/>
      <c r="K34990" s="20"/>
      <c r="L34990" s="20"/>
      <c r="M34990" s="20"/>
      <c r="N34990" s="20"/>
      <c r="O34990" s="20"/>
    </row>
    <row r="34991" spans="10:15" x14ac:dyDescent="0.2">
      <c r="J34991" s="20"/>
      <c r="K34991" s="20"/>
      <c r="L34991" s="20"/>
      <c r="M34991" s="20"/>
      <c r="N34991" s="20"/>
      <c r="O34991" s="20"/>
    </row>
    <row r="34992" spans="10:15" x14ac:dyDescent="0.2">
      <c r="J34992" s="20"/>
      <c r="K34992" s="20"/>
      <c r="L34992" s="20"/>
      <c r="M34992" s="20"/>
      <c r="N34992" s="20"/>
      <c r="O34992" s="20"/>
    </row>
    <row r="34993" spans="10:15" x14ac:dyDescent="0.2">
      <c r="J34993" s="20"/>
      <c r="K34993" s="20"/>
      <c r="L34993" s="20"/>
      <c r="M34993" s="20"/>
      <c r="N34993" s="20"/>
      <c r="O34993" s="20"/>
    </row>
    <row r="34994" spans="10:15" x14ac:dyDescent="0.2">
      <c r="J34994" s="20"/>
      <c r="K34994" s="20"/>
      <c r="L34994" s="20"/>
      <c r="M34994" s="20"/>
      <c r="N34994" s="20"/>
      <c r="O34994" s="20"/>
    </row>
    <row r="34995" spans="10:15" x14ac:dyDescent="0.2">
      <c r="J34995" s="20"/>
      <c r="K34995" s="20"/>
      <c r="L34995" s="20"/>
      <c r="M34995" s="20"/>
      <c r="N34995" s="20"/>
      <c r="O34995" s="20"/>
    </row>
    <row r="34996" spans="10:15" x14ac:dyDescent="0.2">
      <c r="J34996" s="20"/>
      <c r="K34996" s="20"/>
      <c r="L34996" s="20"/>
      <c r="M34996" s="20"/>
      <c r="N34996" s="20"/>
      <c r="O34996" s="20"/>
    </row>
    <row r="34997" spans="10:15" x14ac:dyDescent="0.2">
      <c r="J34997" s="20"/>
      <c r="K34997" s="20"/>
      <c r="L34997" s="20"/>
      <c r="M34997" s="20"/>
      <c r="N34997" s="20"/>
      <c r="O34997" s="20"/>
    </row>
    <row r="34998" spans="10:15" x14ac:dyDescent="0.2">
      <c r="J34998" s="20"/>
      <c r="K34998" s="20"/>
      <c r="L34998" s="20"/>
      <c r="M34998" s="20"/>
      <c r="N34998" s="20"/>
      <c r="O34998" s="20"/>
    </row>
    <row r="34999" spans="10:15" x14ac:dyDescent="0.2">
      <c r="J34999" s="20"/>
      <c r="K34999" s="20"/>
      <c r="L34999" s="20"/>
      <c r="M34999" s="20"/>
      <c r="N34999" s="20"/>
      <c r="O34999" s="20"/>
    </row>
    <row r="35000" spans="10:15" x14ac:dyDescent="0.2">
      <c r="J35000" s="20"/>
      <c r="K35000" s="20"/>
      <c r="L35000" s="20"/>
      <c r="M35000" s="20"/>
      <c r="N35000" s="20"/>
      <c r="O35000" s="20"/>
    </row>
    <row r="35001" spans="10:15" x14ac:dyDescent="0.2">
      <c r="J35001" s="20"/>
      <c r="K35001" s="20"/>
      <c r="L35001" s="20"/>
      <c r="M35001" s="20"/>
      <c r="N35001" s="20"/>
      <c r="O35001" s="20"/>
    </row>
    <row r="35002" spans="10:15" x14ac:dyDescent="0.2">
      <c r="J35002" s="20"/>
      <c r="K35002" s="20"/>
      <c r="L35002" s="20"/>
      <c r="M35002" s="20"/>
      <c r="N35002" s="20"/>
      <c r="O35002" s="20"/>
    </row>
    <row r="35003" spans="10:15" x14ac:dyDescent="0.2">
      <c r="J35003" s="20"/>
      <c r="K35003" s="20"/>
      <c r="L35003" s="20"/>
      <c r="M35003" s="20"/>
      <c r="N35003" s="20"/>
      <c r="O35003" s="20"/>
    </row>
    <row r="35004" spans="10:15" x14ac:dyDescent="0.2">
      <c r="J35004" s="20"/>
      <c r="K35004" s="20"/>
      <c r="L35004" s="20"/>
      <c r="M35004" s="20"/>
      <c r="N35004" s="20"/>
      <c r="O35004" s="20"/>
    </row>
    <row r="35005" spans="10:15" x14ac:dyDescent="0.2">
      <c r="J35005" s="20"/>
      <c r="K35005" s="20"/>
      <c r="L35005" s="20"/>
      <c r="M35005" s="20"/>
      <c r="N35005" s="20"/>
      <c r="O35005" s="20"/>
    </row>
    <row r="35006" spans="10:15" x14ac:dyDescent="0.2">
      <c r="J35006" s="20"/>
      <c r="K35006" s="20"/>
      <c r="L35006" s="20"/>
      <c r="M35006" s="20"/>
      <c r="N35006" s="20"/>
      <c r="O35006" s="20"/>
    </row>
    <row r="35007" spans="10:15" x14ac:dyDescent="0.2">
      <c r="J35007" s="20"/>
      <c r="K35007" s="20"/>
      <c r="L35007" s="20"/>
      <c r="M35007" s="20"/>
      <c r="N35007" s="20"/>
      <c r="O35007" s="20"/>
    </row>
    <row r="35008" spans="10:15" x14ac:dyDescent="0.2">
      <c r="J35008" s="20"/>
      <c r="K35008" s="20"/>
      <c r="L35008" s="20"/>
      <c r="M35008" s="20"/>
      <c r="N35008" s="20"/>
      <c r="O35008" s="20"/>
    </row>
    <row r="35009" spans="10:15" x14ac:dyDescent="0.2">
      <c r="J35009" s="20"/>
      <c r="K35009" s="20"/>
      <c r="L35009" s="20"/>
      <c r="M35009" s="20"/>
      <c r="N35009" s="20"/>
      <c r="O35009" s="20"/>
    </row>
    <row r="35010" spans="10:15" x14ac:dyDescent="0.2">
      <c r="J35010" s="20"/>
      <c r="K35010" s="20"/>
      <c r="L35010" s="20"/>
      <c r="M35010" s="20"/>
      <c r="N35010" s="20"/>
      <c r="O35010" s="20"/>
    </row>
    <row r="35011" spans="10:15" x14ac:dyDescent="0.2">
      <c r="J35011" s="20"/>
      <c r="K35011" s="20"/>
      <c r="L35011" s="20"/>
      <c r="M35011" s="20"/>
      <c r="N35011" s="20"/>
      <c r="O35011" s="20"/>
    </row>
    <row r="35012" spans="10:15" x14ac:dyDescent="0.2">
      <c r="J35012" s="20"/>
      <c r="K35012" s="20"/>
      <c r="L35012" s="20"/>
      <c r="M35012" s="20"/>
      <c r="N35012" s="20"/>
      <c r="O35012" s="20"/>
    </row>
    <row r="35013" spans="10:15" x14ac:dyDescent="0.2">
      <c r="J35013" s="20"/>
      <c r="K35013" s="20"/>
      <c r="L35013" s="20"/>
      <c r="M35013" s="20"/>
      <c r="N35013" s="20"/>
      <c r="O35013" s="20"/>
    </row>
    <row r="35014" spans="10:15" x14ac:dyDescent="0.2">
      <c r="J35014" s="20"/>
      <c r="K35014" s="20"/>
      <c r="L35014" s="20"/>
      <c r="M35014" s="20"/>
      <c r="N35014" s="20"/>
      <c r="O35014" s="20"/>
    </row>
    <row r="35015" spans="10:15" x14ac:dyDescent="0.2">
      <c r="J35015" s="20"/>
      <c r="K35015" s="20"/>
      <c r="L35015" s="20"/>
      <c r="M35015" s="20"/>
      <c r="N35015" s="20"/>
      <c r="O35015" s="20"/>
    </row>
    <row r="35016" spans="10:15" x14ac:dyDescent="0.2">
      <c r="J35016" s="20"/>
      <c r="K35016" s="20"/>
      <c r="L35016" s="20"/>
      <c r="M35016" s="20"/>
      <c r="N35016" s="20"/>
      <c r="O35016" s="20"/>
    </row>
    <row r="35017" spans="10:15" x14ac:dyDescent="0.2">
      <c r="J35017" s="20"/>
      <c r="K35017" s="20"/>
      <c r="L35017" s="20"/>
      <c r="M35017" s="20"/>
      <c r="N35017" s="20"/>
      <c r="O35017" s="20"/>
    </row>
    <row r="35018" spans="10:15" x14ac:dyDescent="0.2">
      <c r="J35018" s="20"/>
      <c r="K35018" s="20"/>
      <c r="L35018" s="20"/>
      <c r="M35018" s="20"/>
      <c r="N35018" s="20"/>
      <c r="O35018" s="20"/>
    </row>
    <row r="35019" spans="10:15" x14ac:dyDescent="0.2">
      <c r="J35019" s="20"/>
      <c r="K35019" s="20"/>
      <c r="L35019" s="20"/>
      <c r="M35019" s="20"/>
      <c r="N35019" s="20"/>
      <c r="O35019" s="20"/>
    </row>
    <row r="35020" spans="10:15" x14ac:dyDescent="0.2">
      <c r="J35020" s="20"/>
      <c r="K35020" s="20"/>
      <c r="L35020" s="20"/>
      <c r="M35020" s="20"/>
      <c r="N35020" s="20"/>
      <c r="O35020" s="20"/>
    </row>
    <row r="35021" spans="10:15" x14ac:dyDescent="0.2">
      <c r="J35021" s="20"/>
      <c r="K35021" s="20"/>
      <c r="L35021" s="20"/>
      <c r="M35021" s="20"/>
      <c r="N35021" s="20"/>
      <c r="O35021" s="20"/>
    </row>
    <row r="35022" spans="10:15" x14ac:dyDescent="0.2">
      <c r="J35022" s="20"/>
      <c r="K35022" s="20"/>
      <c r="L35022" s="20"/>
      <c r="M35022" s="20"/>
      <c r="N35022" s="20"/>
      <c r="O35022" s="20"/>
    </row>
    <row r="35023" spans="10:15" x14ac:dyDescent="0.2">
      <c r="J35023" s="20"/>
      <c r="K35023" s="20"/>
      <c r="L35023" s="20"/>
      <c r="M35023" s="20"/>
      <c r="N35023" s="20"/>
      <c r="O35023" s="20"/>
    </row>
    <row r="35024" spans="10:15" x14ac:dyDescent="0.2">
      <c r="J35024" s="20"/>
      <c r="K35024" s="20"/>
      <c r="L35024" s="20"/>
      <c r="M35024" s="20"/>
      <c r="N35024" s="20"/>
      <c r="O35024" s="20"/>
    </row>
    <row r="35025" spans="10:15" x14ac:dyDescent="0.2">
      <c r="J35025" s="20"/>
      <c r="K35025" s="20"/>
      <c r="L35025" s="20"/>
      <c r="M35025" s="20"/>
      <c r="N35025" s="20"/>
      <c r="O35025" s="20"/>
    </row>
    <row r="35026" spans="10:15" x14ac:dyDescent="0.2">
      <c r="J35026" s="20"/>
      <c r="K35026" s="20"/>
      <c r="L35026" s="20"/>
      <c r="M35026" s="20"/>
      <c r="N35026" s="20"/>
      <c r="O35026" s="20"/>
    </row>
    <row r="35027" spans="10:15" x14ac:dyDescent="0.2">
      <c r="J35027" s="20"/>
      <c r="K35027" s="20"/>
      <c r="L35027" s="20"/>
      <c r="M35027" s="20"/>
      <c r="N35027" s="20"/>
      <c r="O35027" s="20"/>
    </row>
    <row r="35028" spans="10:15" x14ac:dyDescent="0.2">
      <c r="J35028" s="20"/>
      <c r="K35028" s="20"/>
      <c r="L35028" s="20"/>
      <c r="M35028" s="20"/>
      <c r="N35028" s="20"/>
      <c r="O35028" s="20"/>
    </row>
    <row r="35029" spans="10:15" x14ac:dyDescent="0.2">
      <c r="J35029" s="20"/>
      <c r="K35029" s="20"/>
      <c r="L35029" s="20"/>
      <c r="M35029" s="20"/>
      <c r="N35029" s="20"/>
      <c r="O35029" s="20"/>
    </row>
    <row r="35030" spans="10:15" x14ac:dyDescent="0.2">
      <c r="J35030" s="20"/>
      <c r="K35030" s="20"/>
      <c r="L35030" s="20"/>
      <c r="M35030" s="20"/>
      <c r="N35030" s="20"/>
      <c r="O35030" s="20"/>
    </row>
    <row r="35031" spans="10:15" x14ac:dyDescent="0.2">
      <c r="J35031" s="20"/>
      <c r="K35031" s="20"/>
      <c r="L35031" s="20"/>
      <c r="M35031" s="20"/>
      <c r="N35031" s="20"/>
      <c r="O35031" s="20"/>
    </row>
    <row r="35032" spans="10:15" x14ac:dyDescent="0.2">
      <c r="J35032" s="20"/>
      <c r="K35032" s="20"/>
      <c r="L35032" s="20"/>
      <c r="M35032" s="20"/>
      <c r="N35032" s="20"/>
      <c r="O35032" s="20"/>
    </row>
    <row r="35033" spans="10:15" x14ac:dyDescent="0.2">
      <c r="J35033" s="20"/>
      <c r="K35033" s="20"/>
      <c r="L35033" s="20"/>
      <c r="M35033" s="20"/>
      <c r="N35033" s="20"/>
      <c r="O35033" s="20"/>
    </row>
    <row r="35034" spans="10:15" x14ac:dyDescent="0.2">
      <c r="J35034" s="20"/>
      <c r="K35034" s="20"/>
      <c r="L35034" s="20"/>
      <c r="M35034" s="20"/>
      <c r="N35034" s="20"/>
      <c r="O35034" s="20"/>
    </row>
    <row r="35035" spans="10:15" x14ac:dyDescent="0.2">
      <c r="J35035" s="20"/>
      <c r="K35035" s="20"/>
      <c r="L35035" s="20"/>
      <c r="M35035" s="20"/>
      <c r="N35035" s="20"/>
      <c r="O35035" s="20"/>
    </row>
    <row r="35036" spans="10:15" x14ac:dyDescent="0.2">
      <c r="J35036" s="20"/>
      <c r="K35036" s="20"/>
      <c r="L35036" s="20"/>
      <c r="M35036" s="20"/>
      <c r="N35036" s="20"/>
      <c r="O35036" s="20"/>
    </row>
    <row r="35037" spans="10:15" x14ac:dyDescent="0.2">
      <c r="J35037" s="20"/>
      <c r="K35037" s="20"/>
      <c r="L35037" s="20"/>
      <c r="M35037" s="20"/>
      <c r="N35037" s="20"/>
      <c r="O35037" s="20"/>
    </row>
    <row r="35038" spans="10:15" x14ac:dyDescent="0.2">
      <c r="J35038" s="20"/>
      <c r="K35038" s="20"/>
      <c r="L35038" s="20"/>
      <c r="M35038" s="20"/>
      <c r="N35038" s="20"/>
      <c r="O35038" s="20"/>
    </row>
    <row r="35039" spans="10:15" x14ac:dyDescent="0.2">
      <c r="J35039" s="20"/>
      <c r="K35039" s="20"/>
      <c r="L35039" s="20"/>
      <c r="M35039" s="20"/>
      <c r="N35039" s="20"/>
      <c r="O35039" s="20"/>
    </row>
    <row r="35040" spans="10:15" x14ac:dyDescent="0.2">
      <c r="J35040" s="20"/>
      <c r="K35040" s="20"/>
      <c r="L35040" s="20"/>
      <c r="M35040" s="20"/>
      <c r="N35040" s="20"/>
      <c r="O35040" s="20"/>
    </row>
    <row r="35041" spans="10:15" x14ac:dyDescent="0.2">
      <c r="J35041" s="20"/>
      <c r="K35041" s="20"/>
      <c r="L35041" s="20"/>
      <c r="M35041" s="20"/>
      <c r="N35041" s="20"/>
      <c r="O35041" s="20"/>
    </row>
    <row r="35042" spans="10:15" x14ac:dyDescent="0.2">
      <c r="J35042" s="20"/>
      <c r="K35042" s="20"/>
      <c r="L35042" s="20"/>
      <c r="M35042" s="20"/>
      <c r="N35042" s="20"/>
      <c r="O35042" s="20"/>
    </row>
    <row r="35043" spans="10:15" x14ac:dyDescent="0.2">
      <c r="J35043" s="20"/>
      <c r="K35043" s="20"/>
      <c r="L35043" s="20"/>
      <c r="M35043" s="20"/>
      <c r="N35043" s="20"/>
      <c r="O35043" s="20"/>
    </row>
    <row r="35044" spans="10:15" x14ac:dyDescent="0.2">
      <c r="J35044" s="20"/>
      <c r="K35044" s="20"/>
      <c r="L35044" s="20"/>
      <c r="M35044" s="20"/>
      <c r="N35044" s="20"/>
      <c r="O35044" s="20"/>
    </row>
    <row r="35045" spans="10:15" x14ac:dyDescent="0.2">
      <c r="J35045" s="20"/>
      <c r="K35045" s="20"/>
      <c r="L35045" s="20"/>
      <c r="M35045" s="20"/>
      <c r="N35045" s="20"/>
      <c r="O35045" s="20"/>
    </row>
    <row r="35046" spans="10:15" x14ac:dyDescent="0.2">
      <c r="J35046" s="20"/>
      <c r="K35046" s="20"/>
      <c r="L35046" s="20"/>
      <c r="M35046" s="20"/>
      <c r="N35046" s="20"/>
      <c r="O35046" s="20"/>
    </row>
    <row r="35047" spans="10:15" x14ac:dyDescent="0.2">
      <c r="J35047" s="20"/>
      <c r="K35047" s="20"/>
      <c r="L35047" s="20"/>
      <c r="M35047" s="20"/>
      <c r="N35047" s="20"/>
      <c r="O35047" s="20"/>
    </row>
    <row r="35048" spans="10:15" x14ac:dyDescent="0.2">
      <c r="J35048" s="20"/>
      <c r="K35048" s="20"/>
      <c r="L35048" s="20"/>
      <c r="M35048" s="20"/>
      <c r="N35048" s="20"/>
      <c r="O35048" s="20"/>
    </row>
    <row r="35049" spans="10:15" x14ac:dyDescent="0.2">
      <c r="J35049" s="20"/>
      <c r="K35049" s="20"/>
      <c r="L35049" s="20"/>
      <c r="M35049" s="20"/>
      <c r="N35049" s="20"/>
      <c r="O35049" s="20"/>
    </row>
    <row r="35050" spans="10:15" x14ac:dyDescent="0.2">
      <c r="J35050" s="20"/>
      <c r="K35050" s="20"/>
      <c r="L35050" s="20"/>
      <c r="M35050" s="20"/>
      <c r="N35050" s="20"/>
      <c r="O35050" s="20"/>
    </row>
    <row r="35051" spans="10:15" x14ac:dyDescent="0.2">
      <c r="J35051" s="20"/>
      <c r="K35051" s="20"/>
      <c r="L35051" s="20"/>
      <c r="M35051" s="20"/>
      <c r="N35051" s="20"/>
      <c r="O35051" s="20"/>
    </row>
    <row r="35052" spans="10:15" x14ac:dyDescent="0.2">
      <c r="J35052" s="20"/>
      <c r="K35052" s="20"/>
      <c r="L35052" s="20"/>
      <c r="M35052" s="20"/>
      <c r="N35052" s="20"/>
      <c r="O35052" s="20"/>
    </row>
    <row r="35053" spans="10:15" x14ac:dyDescent="0.2">
      <c r="J35053" s="20"/>
      <c r="K35053" s="20"/>
      <c r="L35053" s="20"/>
      <c r="M35053" s="20"/>
      <c r="N35053" s="20"/>
      <c r="O35053" s="20"/>
    </row>
    <row r="35054" spans="10:15" x14ac:dyDescent="0.2">
      <c r="J35054" s="20"/>
      <c r="K35054" s="20"/>
      <c r="L35054" s="20"/>
      <c r="M35054" s="20"/>
      <c r="N35054" s="20"/>
      <c r="O35054" s="20"/>
    </row>
    <row r="35055" spans="10:15" x14ac:dyDescent="0.2">
      <c r="J35055" s="20"/>
      <c r="K35055" s="20"/>
      <c r="L35055" s="20"/>
      <c r="M35055" s="20"/>
      <c r="N35055" s="20"/>
      <c r="O35055" s="20"/>
    </row>
    <row r="35056" spans="10:15" x14ac:dyDescent="0.2">
      <c r="J35056" s="20"/>
      <c r="K35056" s="20"/>
      <c r="L35056" s="20"/>
      <c r="M35056" s="20"/>
      <c r="N35056" s="20"/>
      <c r="O35056" s="20"/>
    </row>
    <row r="35057" spans="10:15" x14ac:dyDescent="0.2">
      <c r="J35057" s="20"/>
      <c r="K35057" s="20"/>
      <c r="L35057" s="20"/>
      <c r="M35057" s="20"/>
      <c r="N35057" s="20"/>
      <c r="O35057" s="20"/>
    </row>
    <row r="35058" spans="10:15" x14ac:dyDescent="0.2">
      <c r="J35058" s="20"/>
      <c r="K35058" s="20"/>
      <c r="L35058" s="20"/>
      <c r="M35058" s="20"/>
      <c r="N35058" s="20"/>
      <c r="O35058" s="20"/>
    </row>
    <row r="35059" spans="10:15" x14ac:dyDescent="0.2">
      <c r="J35059" s="20"/>
      <c r="K35059" s="20"/>
      <c r="L35059" s="20"/>
      <c r="M35059" s="20"/>
      <c r="N35059" s="20"/>
      <c r="O35059" s="20"/>
    </row>
    <row r="35060" spans="10:15" x14ac:dyDescent="0.2">
      <c r="J35060" s="20"/>
      <c r="K35060" s="20"/>
      <c r="L35060" s="20"/>
      <c r="M35060" s="20"/>
      <c r="N35060" s="20"/>
      <c r="O35060" s="20"/>
    </row>
    <row r="35061" spans="10:15" x14ac:dyDescent="0.2">
      <c r="J35061" s="20"/>
      <c r="K35061" s="20"/>
      <c r="L35061" s="20"/>
      <c r="M35061" s="20"/>
      <c r="N35061" s="20"/>
      <c r="O35061" s="20"/>
    </row>
    <row r="35062" spans="10:15" x14ac:dyDescent="0.2">
      <c r="J35062" s="20"/>
      <c r="K35062" s="20"/>
      <c r="L35062" s="20"/>
      <c r="M35062" s="20"/>
      <c r="N35062" s="20"/>
      <c r="O35062" s="20"/>
    </row>
    <row r="35063" spans="10:15" x14ac:dyDescent="0.2">
      <c r="J35063" s="20"/>
      <c r="K35063" s="20"/>
      <c r="L35063" s="20"/>
      <c r="M35063" s="20"/>
      <c r="N35063" s="20"/>
      <c r="O35063" s="20"/>
    </row>
    <row r="35064" spans="10:15" x14ac:dyDescent="0.2">
      <c r="J35064" s="20"/>
      <c r="K35064" s="20"/>
      <c r="L35064" s="20"/>
      <c r="M35064" s="20"/>
      <c r="N35064" s="20"/>
      <c r="O35064" s="20"/>
    </row>
    <row r="35065" spans="10:15" x14ac:dyDescent="0.2">
      <c r="J35065" s="20"/>
      <c r="K35065" s="20"/>
      <c r="L35065" s="20"/>
      <c r="M35065" s="20"/>
      <c r="N35065" s="20"/>
      <c r="O35065" s="20"/>
    </row>
    <row r="35066" spans="10:15" x14ac:dyDescent="0.2">
      <c r="J35066" s="20"/>
      <c r="K35066" s="20"/>
      <c r="L35066" s="20"/>
      <c r="M35066" s="20"/>
      <c r="N35066" s="20"/>
      <c r="O35066" s="20"/>
    </row>
    <row r="35067" spans="10:15" x14ac:dyDescent="0.2">
      <c r="J35067" s="20"/>
      <c r="K35067" s="20"/>
      <c r="L35067" s="20"/>
      <c r="M35067" s="20"/>
      <c r="N35067" s="20"/>
      <c r="O35067" s="20"/>
    </row>
    <row r="35068" spans="10:15" x14ac:dyDescent="0.2">
      <c r="J35068" s="20"/>
      <c r="K35068" s="20"/>
      <c r="L35068" s="20"/>
      <c r="M35068" s="20"/>
      <c r="N35068" s="20"/>
      <c r="O35068" s="20"/>
    </row>
    <row r="35069" spans="10:15" x14ac:dyDescent="0.2">
      <c r="J35069" s="20"/>
      <c r="K35069" s="20"/>
      <c r="L35069" s="20"/>
      <c r="M35069" s="20"/>
      <c r="N35069" s="20"/>
      <c r="O35069" s="20"/>
    </row>
    <row r="35070" spans="10:15" x14ac:dyDescent="0.2">
      <c r="J35070" s="20"/>
      <c r="K35070" s="20"/>
      <c r="L35070" s="20"/>
      <c r="M35070" s="20"/>
      <c r="N35070" s="20"/>
      <c r="O35070" s="20"/>
    </row>
    <row r="35071" spans="10:15" x14ac:dyDescent="0.2">
      <c r="J35071" s="20"/>
      <c r="K35071" s="20"/>
      <c r="L35071" s="20"/>
      <c r="M35071" s="20"/>
      <c r="N35071" s="20"/>
      <c r="O35071" s="20"/>
    </row>
    <row r="35072" spans="10:15" x14ac:dyDescent="0.2">
      <c r="J35072" s="20"/>
      <c r="K35072" s="20"/>
      <c r="L35072" s="20"/>
      <c r="M35072" s="20"/>
      <c r="N35072" s="20"/>
      <c r="O35072" s="20"/>
    </row>
    <row r="35073" spans="10:15" x14ac:dyDescent="0.2">
      <c r="J35073" s="20"/>
      <c r="K35073" s="20"/>
      <c r="L35073" s="20"/>
      <c r="M35073" s="20"/>
      <c r="N35073" s="20"/>
      <c r="O35073" s="20"/>
    </row>
    <row r="35074" spans="10:15" x14ac:dyDescent="0.2">
      <c r="J35074" s="20"/>
      <c r="K35074" s="20"/>
      <c r="L35074" s="20"/>
      <c r="M35074" s="20"/>
      <c r="N35074" s="20"/>
      <c r="O35074" s="20"/>
    </row>
    <row r="35075" spans="10:15" x14ac:dyDescent="0.2">
      <c r="J35075" s="20"/>
      <c r="K35075" s="20"/>
      <c r="L35075" s="20"/>
      <c r="M35075" s="20"/>
      <c r="N35075" s="20"/>
      <c r="O35075" s="20"/>
    </row>
    <row r="35076" spans="10:15" x14ac:dyDescent="0.2">
      <c r="J35076" s="20"/>
      <c r="K35076" s="20"/>
      <c r="L35076" s="20"/>
      <c r="M35076" s="20"/>
      <c r="N35076" s="20"/>
      <c r="O35076" s="20"/>
    </row>
    <row r="35077" spans="10:15" x14ac:dyDescent="0.2">
      <c r="J35077" s="20"/>
      <c r="K35077" s="20"/>
      <c r="L35077" s="20"/>
      <c r="M35077" s="20"/>
      <c r="N35077" s="20"/>
      <c r="O35077" s="20"/>
    </row>
    <row r="35078" spans="10:15" x14ac:dyDescent="0.2">
      <c r="J35078" s="20"/>
      <c r="K35078" s="20"/>
      <c r="L35078" s="20"/>
      <c r="M35078" s="20"/>
      <c r="N35078" s="20"/>
      <c r="O35078" s="20"/>
    </row>
    <row r="35079" spans="10:15" x14ac:dyDescent="0.2">
      <c r="J35079" s="20"/>
      <c r="K35079" s="20"/>
      <c r="L35079" s="20"/>
      <c r="M35079" s="20"/>
      <c r="N35079" s="20"/>
      <c r="O35079" s="20"/>
    </row>
    <row r="35080" spans="10:15" x14ac:dyDescent="0.2">
      <c r="J35080" s="20"/>
      <c r="K35080" s="20"/>
      <c r="L35080" s="20"/>
      <c r="M35080" s="20"/>
      <c r="N35080" s="20"/>
      <c r="O35080" s="20"/>
    </row>
    <row r="35081" spans="10:15" x14ac:dyDescent="0.2">
      <c r="J35081" s="20"/>
      <c r="K35081" s="20"/>
      <c r="L35081" s="20"/>
      <c r="M35081" s="20"/>
      <c r="N35081" s="20"/>
      <c r="O35081" s="20"/>
    </row>
    <row r="35082" spans="10:15" x14ac:dyDescent="0.2">
      <c r="J35082" s="20"/>
      <c r="K35082" s="20"/>
      <c r="L35082" s="20"/>
      <c r="M35082" s="20"/>
      <c r="N35082" s="20"/>
      <c r="O35082" s="20"/>
    </row>
    <row r="35083" spans="10:15" x14ac:dyDescent="0.2">
      <c r="J35083" s="20"/>
      <c r="K35083" s="20"/>
      <c r="L35083" s="20"/>
      <c r="M35083" s="20"/>
      <c r="N35083" s="20"/>
      <c r="O35083" s="20"/>
    </row>
    <row r="35084" spans="10:15" x14ac:dyDescent="0.2">
      <c r="J35084" s="20"/>
      <c r="K35084" s="20"/>
      <c r="L35084" s="20"/>
      <c r="M35084" s="20"/>
      <c r="N35084" s="20"/>
      <c r="O35084" s="20"/>
    </row>
    <row r="35085" spans="10:15" x14ac:dyDescent="0.2">
      <c r="J35085" s="20"/>
      <c r="K35085" s="20"/>
      <c r="L35085" s="20"/>
      <c r="M35085" s="20"/>
      <c r="N35085" s="20"/>
      <c r="O35085" s="20"/>
    </row>
    <row r="35086" spans="10:15" x14ac:dyDescent="0.2">
      <c r="J35086" s="20"/>
      <c r="K35086" s="20"/>
      <c r="L35086" s="20"/>
      <c r="M35086" s="20"/>
      <c r="N35086" s="20"/>
      <c r="O35086" s="20"/>
    </row>
    <row r="35087" spans="10:15" x14ac:dyDescent="0.2">
      <c r="J35087" s="20"/>
      <c r="K35087" s="20"/>
      <c r="L35087" s="20"/>
      <c r="M35087" s="20"/>
      <c r="N35087" s="20"/>
      <c r="O35087" s="20"/>
    </row>
    <row r="35088" spans="10:15" x14ac:dyDescent="0.2">
      <c r="J35088" s="20"/>
      <c r="K35088" s="20"/>
      <c r="L35088" s="20"/>
      <c r="M35088" s="20"/>
      <c r="N35088" s="20"/>
      <c r="O35088" s="20"/>
    </row>
    <row r="35089" spans="10:15" x14ac:dyDescent="0.2">
      <c r="J35089" s="20"/>
      <c r="K35089" s="20"/>
      <c r="L35089" s="20"/>
      <c r="M35089" s="20"/>
      <c r="N35089" s="20"/>
      <c r="O35089" s="20"/>
    </row>
    <row r="35090" spans="10:15" x14ac:dyDescent="0.2">
      <c r="J35090" s="20"/>
      <c r="K35090" s="20"/>
      <c r="L35090" s="20"/>
      <c r="M35090" s="20"/>
      <c r="N35090" s="20"/>
      <c r="O35090" s="20"/>
    </row>
    <row r="35091" spans="10:15" x14ac:dyDescent="0.2">
      <c r="J35091" s="20"/>
      <c r="K35091" s="20"/>
      <c r="L35091" s="20"/>
      <c r="M35091" s="20"/>
      <c r="N35091" s="20"/>
      <c r="O35091" s="20"/>
    </row>
    <row r="35092" spans="10:15" x14ac:dyDescent="0.2">
      <c r="J35092" s="20"/>
      <c r="K35092" s="20"/>
      <c r="L35092" s="20"/>
      <c r="M35092" s="20"/>
      <c r="N35092" s="20"/>
      <c r="O35092" s="20"/>
    </row>
    <row r="35093" spans="10:15" x14ac:dyDescent="0.2">
      <c r="J35093" s="20"/>
      <c r="K35093" s="20"/>
      <c r="L35093" s="20"/>
      <c r="M35093" s="20"/>
      <c r="N35093" s="20"/>
      <c r="O35093" s="20"/>
    </row>
    <row r="35094" spans="10:15" x14ac:dyDescent="0.2">
      <c r="J35094" s="20"/>
      <c r="K35094" s="20"/>
      <c r="L35094" s="20"/>
      <c r="M35094" s="20"/>
      <c r="N35094" s="20"/>
      <c r="O35094" s="20"/>
    </row>
    <row r="35095" spans="10:15" x14ac:dyDescent="0.2">
      <c r="J35095" s="20"/>
      <c r="K35095" s="20"/>
      <c r="L35095" s="20"/>
      <c r="M35095" s="20"/>
      <c r="N35095" s="20"/>
      <c r="O35095" s="20"/>
    </row>
    <row r="35096" spans="10:15" x14ac:dyDescent="0.2">
      <c r="J35096" s="20"/>
      <c r="K35096" s="20"/>
      <c r="L35096" s="20"/>
      <c r="M35096" s="20"/>
      <c r="N35096" s="20"/>
      <c r="O35096" s="20"/>
    </row>
    <row r="35097" spans="10:15" x14ac:dyDescent="0.2">
      <c r="J35097" s="20"/>
      <c r="K35097" s="20"/>
      <c r="L35097" s="20"/>
      <c r="M35097" s="20"/>
      <c r="N35097" s="20"/>
      <c r="O35097" s="20"/>
    </row>
    <row r="35098" spans="10:15" x14ac:dyDescent="0.2">
      <c r="J35098" s="20"/>
      <c r="K35098" s="20"/>
      <c r="L35098" s="20"/>
      <c r="M35098" s="20"/>
      <c r="N35098" s="20"/>
      <c r="O35098" s="20"/>
    </row>
    <row r="35099" spans="10:15" x14ac:dyDescent="0.2">
      <c r="J35099" s="20"/>
      <c r="K35099" s="20"/>
      <c r="L35099" s="20"/>
      <c r="M35099" s="20"/>
      <c r="N35099" s="20"/>
      <c r="O35099" s="20"/>
    </row>
    <row r="35100" spans="10:15" x14ac:dyDescent="0.2">
      <c r="J35100" s="20"/>
      <c r="K35100" s="20"/>
      <c r="L35100" s="20"/>
      <c r="M35100" s="20"/>
      <c r="N35100" s="20"/>
      <c r="O35100" s="20"/>
    </row>
    <row r="35101" spans="10:15" x14ac:dyDescent="0.2">
      <c r="J35101" s="20"/>
      <c r="K35101" s="20"/>
      <c r="L35101" s="20"/>
      <c r="M35101" s="20"/>
      <c r="N35101" s="20"/>
      <c r="O35101" s="20"/>
    </row>
    <row r="35102" spans="10:15" x14ac:dyDescent="0.2">
      <c r="J35102" s="20"/>
      <c r="K35102" s="20"/>
      <c r="L35102" s="20"/>
      <c r="M35102" s="20"/>
      <c r="N35102" s="20"/>
      <c r="O35102" s="20"/>
    </row>
    <row r="35103" spans="10:15" x14ac:dyDescent="0.2">
      <c r="J35103" s="20"/>
      <c r="K35103" s="20"/>
      <c r="L35103" s="20"/>
      <c r="M35103" s="20"/>
      <c r="N35103" s="20"/>
      <c r="O35103" s="20"/>
    </row>
    <row r="35104" spans="10:15" x14ac:dyDescent="0.2">
      <c r="J35104" s="20"/>
      <c r="K35104" s="20"/>
      <c r="L35104" s="20"/>
      <c r="M35104" s="20"/>
      <c r="N35104" s="20"/>
      <c r="O35104" s="20"/>
    </row>
    <row r="35105" spans="10:15" x14ac:dyDescent="0.2">
      <c r="J35105" s="20"/>
      <c r="K35105" s="20"/>
      <c r="L35105" s="20"/>
      <c r="M35105" s="20"/>
      <c r="N35105" s="20"/>
      <c r="O35105" s="20"/>
    </row>
    <row r="35106" spans="10:15" x14ac:dyDescent="0.2">
      <c r="J35106" s="20"/>
      <c r="K35106" s="20"/>
      <c r="L35106" s="20"/>
      <c r="M35106" s="20"/>
      <c r="N35106" s="20"/>
      <c r="O35106" s="20"/>
    </row>
    <row r="35107" spans="10:15" x14ac:dyDescent="0.2">
      <c r="J35107" s="20"/>
      <c r="K35107" s="20"/>
      <c r="L35107" s="20"/>
      <c r="M35107" s="20"/>
      <c r="N35107" s="20"/>
      <c r="O35107" s="20"/>
    </row>
    <row r="35108" spans="10:15" x14ac:dyDescent="0.2">
      <c r="J35108" s="20"/>
      <c r="K35108" s="20"/>
      <c r="L35108" s="20"/>
      <c r="M35108" s="20"/>
      <c r="N35108" s="20"/>
      <c r="O35108" s="20"/>
    </row>
    <row r="35109" spans="10:15" x14ac:dyDescent="0.2">
      <c r="J35109" s="20"/>
      <c r="K35109" s="20"/>
      <c r="L35109" s="20"/>
      <c r="M35109" s="20"/>
      <c r="N35109" s="20"/>
      <c r="O35109" s="20"/>
    </row>
    <row r="35110" spans="10:15" x14ac:dyDescent="0.2">
      <c r="J35110" s="20"/>
      <c r="K35110" s="20"/>
      <c r="L35110" s="20"/>
      <c r="M35110" s="20"/>
      <c r="N35110" s="20"/>
      <c r="O35110" s="20"/>
    </row>
    <row r="35111" spans="10:15" x14ac:dyDescent="0.2">
      <c r="J35111" s="20"/>
      <c r="K35111" s="20"/>
      <c r="L35111" s="20"/>
      <c r="M35111" s="20"/>
      <c r="N35111" s="20"/>
      <c r="O35111" s="20"/>
    </row>
    <row r="35112" spans="10:15" x14ac:dyDescent="0.2">
      <c r="J35112" s="20"/>
      <c r="K35112" s="20"/>
      <c r="L35112" s="20"/>
      <c r="M35112" s="20"/>
      <c r="N35112" s="20"/>
      <c r="O35112" s="20"/>
    </row>
    <row r="35113" spans="10:15" x14ac:dyDescent="0.2">
      <c r="J35113" s="20"/>
      <c r="K35113" s="20"/>
      <c r="L35113" s="20"/>
      <c r="M35113" s="20"/>
      <c r="N35113" s="20"/>
      <c r="O35113" s="20"/>
    </row>
    <row r="35114" spans="10:15" x14ac:dyDescent="0.2">
      <c r="J35114" s="20"/>
      <c r="K35114" s="20"/>
      <c r="L35114" s="20"/>
      <c r="M35114" s="20"/>
      <c r="N35114" s="20"/>
      <c r="O35114" s="20"/>
    </row>
    <row r="35115" spans="10:15" x14ac:dyDescent="0.2">
      <c r="J35115" s="20"/>
      <c r="K35115" s="20"/>
      <c r="L35115" s="20"/>
      <c r="M35115" s="20"/>
      <c r="N35115" s="20"/>
      <c r="O35115" s="20"/>
    </row>
    <row r="35116" spans="10:15" x14ac:dyDescent="0.2">
      <c r="J35116" s="20"/>
      <c r="K35116" s="20"/>
      <c r="L35116" s="20"/>
      <c r="M35116" s="20"/>
      <c r="N35116" s="20"/>
      <c r="O35116" s="20"/>
    </row>
    <row r="35117" spans="10:15" x14ac:dyDescent="0.2">
      <c r="J35117" s="20"/>
      <c r="K35117" s="20"/>
      <c r="L35117" s="20"/>
      <c r="M35117" s="20"/>
      <c r="N35117" s="20"/>
      <c r="O35117" s="20"/>
    </row>
    <row r="35118" spans="10:15" x14ac:dyDescent="0.2">
      <c r="J35118" s="20"/>
      <c r="K35118" s="20"/>
      <c r="L35118" s="20"/>
      <c r="M35118" s="20"/>
      <c r="N35118" s="20"/>
      <c r="O35118" s="20"/>
    </row>
    <row r="35119" spans="10:15" x14ac:dyDescent="0.2">
      <c r="J35119" s="20"/>
      <c r="K35119" s="20"/>
      <c r="L35119" s="20"/>
      <c r="M35119" s="20"/>
      <c r="N35119" s="20"/>
      <c r="O35119" s="20"/>
    </row>
    <row r="35120" spans="10:15" x14ac:dyDescent="0.2">
      <c r="J35120" s="20"/>
      <c r="K35120" s="20"/>
      <c r="L35120" s="20"/>
      <c r="M35120" s="20"/>
      <c r="N35120" s="20"/>
      <c r="O35120" s="20"/>
    </row>
    <row r="35121" spans="10:15" x14ac:dyDescent="0.2">
      <c r="J35121" s="20"/>
      <c r="K35121" s="20"/>
      <c r="L35121" s="20"/>
      <c r="M35121" s="20"/>
      <c r="N35121" s="20"/>
      <c r="O35121" s="20"/>
    </row>
    <row r="35122" spans="10:15" x14ac:dyDescent="0.2">
      <c r="J35122" s="20"/>
      <c r="K35122" s="20"/>
      <c r="L35122" s="20"/>
      <c r="M35122" s="20"/>
      <c r="N35122" s="20"/>
      <c r="O35122" s="20"/>
    </row>
    <row r="35123" spans="10:15" x14ac:dyDescent="0.2">
      <c r="J35123" s="20"/>
      <c r="K35123" s="20"/>
      <c r="L35123" s="20"/>
      <c r="M35123" s="20"/>
      <c r="N35123" s="20"/>
      <c r="O35123" s="20"/>
    </row>
    <row r="35124" spans="10:15" x14ac:dyDescent="0.2">
      <c r="J35124" s="20"/>
      <c r="K35124" s="20"/>
      <c r="L35124" s="20"/>
      <c r="M35124" s="20"/>
      <c r="N35124" s="20"/>
      <c r="O35124" s="20"/>
    </row>
    <row r="35125" spans="10:15" x14ac:dyDescent="0.2">
      <c r="J35125" s="20"/>
      <c r="K35125" s="20"/>
      <c r="L35125" s="20"/>
      <c r="M35125" s="20"/>
      <c r="N35125" s="20"/>
      <c r="O35125" s="20"/>
    </row>
    <row r="35126" spans="10:15" x14ac:dyDescent="0.2">
      <c r="J35126" s="20"/>
      <c r="K35126" s="20"/>
      <c r="L35126" s="20"/>
      <c r="M35126" s="20"/>
      <c r="N35126" s="20"/>
      <c r="O35126" s="20"/>
    </row>
    <row r="35127" spans="10:15" x14ac:dyDescent="0.2">
      <c r="J35127" s="20"/>
      <c r="K35127" s="20"/>
      <c r="L35127" s="20"/>
      <c r="M35127" s="20"/>
      <c r="N35127" s="20"/>
      <c r="O35127" s="20"/>
    </row>
    <row r="35128" spans="10:15" x14ac:dyDescent="0.2">
      <c r="J35128" s="20"/>
      <c r="K35128" s="20"/>
      <c r="L35128" s="20"/>
      <c r="M35128" s="20"/>
      <c r="N35128" s="20"/>
      <c r="O35128" s="20"/>
    </row>
    <row r="35129" spans="10:15" x14ac:dyDescent="0.2">
      <c r="J35129" s="20"/>
      <c r="K35129" s="20"/>
      <c r="L35129" s="20"/>
      <c r="M35129" s="20"/>
      <c r="N35129" s="20"/>
      <c r="O35129" s="20"/>
    </row>
    <row r="35130" spans="10:15" x14ac:dyDescent="0.2">
      <c r="J35130" s="20"/>
      <c r="K35130" s="20"/>
      <c r="L35130" s="20"/>
      <c r="M35130" s="20"/>
      <c r="N35130" s="20"/>
      <c r="O35130" s="20"/>
    </row>
    <row r="35131" spans="10:15" x14ac:dyDescent="0.2">
      <c r="J35131" s="20"/>
      <c r="K35131" s="20"/>
      <c r="L35131" s="20"/>
      <c r="M35131" s="20"/>
      <c r="N35131" s="20"/>
      <c r="O35131" s="20"/>
    </row>
    <row r="35132" spans="10:15" x14ac:dyDescent="0.2">
      <c r="J35132" s="20"/>
      <c r="K35132" s="20"/>
      <c r="L35132" s="20"/>
      <c r="M35132" s="20"/>
      <c r="N35132" s="20"/>
      <c r="O35132" s="20"/>
    </row>
    <row r="35133" spans="10:15" x14ac:dyDescent="0.2">
      <c r="J35133" s="20"/>
      <c r="K35133" s="20"/>
      <c r="L35133" s="20"/>
      <c r="M35133" s="20"/>
      <c r="N35133" s="20"/>
      <c r="O35133" s="20"/>
    </row>
    <row r="35134" spans="10:15" x14ac:dyDescent="0.2">
      <c r="J35134" s="20"/>
      <c r="K35134" s="20"/>
      <c r="L35134" s="20"/>
      <c r="M35134" s="20"/>
      <c r="N35134" s="20"/>
      <c r="O35134" s="20"/>
    </row>
    <row r="35135" spans="10:15" x14ac:dyDescent="0.2">
      <c r="J35135" s="20"/>
      <c r="K35135" s="20"/>
      <c r="L35135" s="20"/>
      <c r="M35135" s="20"/>
      <c r="N35135" s="20"/>
      <c r="O35135" s="20"/>
    </row>
    <row r="35136" spans="10:15" x14ac:dyDescent="0.2">
      <c r="J35136" s="20"/>
      <c r="K35136" s="20"/>
      <c r="L35136" s="20"/>
      <c r="M35136" s="20"/>
      <c r="N35136" s="20"/>
      <c r="O35136" s="20"/>
    </row>
    <row r="35137" spans="10:15" x14ac:dyDescent="0.2">
      <c r="J35137" s="20"/>
      <c r="K35137" s="20"/>
      <c r="L35137" s="20"/>
      <c r="M35137" s="20"/>
      <c r="N35137" s="20"/>
      <c r="O35137" s="20"/>
    </row>
    <row r="35138" spans="10:15" x14ac:dyDescent="0.2">
      <c r="J35138" s="20"/>
      <c r="K35138" s="20"/>
      <c r="L35138" s="20"/>
      <c r="M35138" s="20"/>
      <c r="N35138" s="20"/>
      <c r="O35138" s="20"/>
    </row>
    <row r="35139" spans="10:15" x14ac:dyDescent="0.2">
      <c r="J35139" s="20"/>
      <c r="K35139" s="20"/>
      <c r="L35139" s="20"/>
      <c r="M35139" s="20"/>
      <c r="N35139" s="20"/>
      <c r="O35139" s="20"/>
    </row>
    <row r="35140" spans="10:15" x14ac:dyDescent="0.2">
      <c r="J35140" s="20"/>
      <c r="K35140" s="20"/>
      <c r="L35140" s="20"/>
      <c r="M35140" s="20"/>
      <c r="N35140" s="20"/>
      <c r="O35140" s="20"/>
    </row>
    <row r="35141" spans="10:15" x14ac:dyDescent="0.2">
      <c r="J35141" s="20"/>
      <c r="K35141" s="20"/>
      <c r="L35141" s="20"/>
      <c r="M35141" s="20"/>
      <c r="N35141" s="20"/>
      <c r="O35141" s="20"/>
    </row>
    <row r="35142" spans="10:15" x14ac:dyDescent="0.2">
      <c r="J35142" s="20"/>
      <c r="K35142" s="20"/>
      <c r="L35142" s="20"/>
      <c r="M35142" s="20"/>
      <c r="N35142" s="20"/>
      <c r="O35142" s="20"/>
    </row>
    <row r="35143" spans="10:15" x14ac:dyDescent="0.2">
      <c r="J35143" s="20"/>
      <c r="K35143" s="20"/>
      <c r="L35143" s="20"/>
      <c r="M35143" s="20"/>
      <c r="N35143" s="20"/>
      <c r="O35143" s="20"/>
    </row>
    <row r="35144" spans="10:15" x14ac:dyDescent="0.2">
      <c r="J35144" s="20"/>
      <c r="K35144" s="20"/>
      <c r="L35144" s="20"/>
      <c r="M35144" s="20"/>
      <c r="N35144" s="20"/>
      <c r="O35144" s="20"/>
    </row>
    <row r="35145" spans="10:15" x14ac:dyDescent="0.2">
      <c r="J35145" s="20"/>
      <c r="K35145" s="20"/>
      <c r="L35145" s="20"/>
      <c r="M35145" s="20"/>
      <c r="N35145" s="20"/>
      <c r="O35145" s="20"/>
    </row>
    <row r="35146" spans="10:15" x14ac:dyDescent="0.2">
      <c r="J35146" s="20"/>
      <c r="K35146" s="20"/>
      <c r="L35146" s="20"/>
      <c r="M35146" s="20"/>
      <c r="N35146" s="20"/>
      <c r="O35146" s="20"/>
    </row>
    <row r="35147" spans="10:15" x14ac:dyDescent="0.2">
      <c r="J35147" s="20"/>
      <c r="K35147" s="20"/>
      <c r="L35147" s="20"/>
      <c r="M35147" s="20"/>
      <c r="N35147" s="20"/>
      <c r="O35147" s="20"/>
    </row>
    <row r="35148" spans="10:15" x14ac:dyDescent="0.2">
      <c r="J35148" s="20"/>
      <c r="K35148" s="20"/>
      <c r="L35148" s="20"/>
      <c r="M35148" s="20"/>
      <c r="N35148" s="20"/>
      <c r="O35148" s="20"/>
    </row>
    <row r="35149" spans="10:15" x14ac:dyDescent="0.2">
      <c r="J35149" s="20"/>
      <c r="K35149" s="20"/>
      <c r="L35149" s="20"/>
      <c r="M35149" s="20"/>
      <c r="N35149" s="20"/>
      <c r="O35149" s="20"/>
    </row>
    <row r="35150" spans="10:15" x14ac:dyDescent="0.2">
      <c r="J35150" s="20"/>
      <c r="K35150" s="20"/>
      <c r="L35150" s="20"/>
      <c r="M35150" s="20"/>
      <c r="N35150" s="20"/>
      <c r="O35150" s="20"/>
    </row>
    <row r="35151" spans="10:15" x14ac:dyDescent="0.2">
      <c r="J35151" s="20"/>
      <c r="K35151" s="20"/>
      <c r="L35151" s="20"/>
      <c r="M35151" s="20"/>
      <c r="N35151" s="20"/>
      <c r="O35151" s="20"/>
    </row>
    <row r="35152" spans="10:15" x14ac:dyDescent="0.2">
      <c r="J35152" s="20"/>
      <c r="K35152" s="20"/>
      <c r="L35152" s="20"/>
      <c r="M35152" s="20"/>
      <c r="N35152" s="20"/>
      <c r="O35152" s="20"/>
    </row>
    <row r="35153" spans="10:15" x14ac:dyDescent="0.2">
      <c r="J35153" s="20"/>
      <c r="K35153" s="20"/>
      <c r="L35153" s="20"/>
      <c r="M35153" s="20"/>
      <c r="N35153" s="20"/>
      <c r="O35153" s="20"/>
    </row>
    <row r="35154" spans="10:15" x14ac:dyDescent="0.2">
      <c r="J35154" s="20"/>
      <c r="K35154" s="20"/>
      <c r="L35154" s="20"/>
      <c r="M35154" s="20"/>
      <c r="N35154" s="20"/>
      <c r="O35154" s="20"/>
    </row>
    <row r="35155" spans="10:15" x14ac:dyDescent="0.2">
      <c r="J35155" s="20"/>
      <c r="K35155" s="20"/>
      <c r="L35155" s="20"/>
      <c r="M35155" s="20"/>
      <c r="N35155" s="20"/>
      <c r="O35155" s="20"/>
    </row>
    <row r="35156" spans="10:15" x14ac:dyDescent="0.2">
      <c r="J35156" s="20"/>
      <c r="K35156" s="20"/>
      <c r="L35156" s="20"/>
      <c r="M35156" s="20"/>
      <c r="N35156" s="20"/>
      <c r="O35156" s="20"/>
    </row>
    <row r="35157" spans="10:15" x14ac:dyDescent="0.2">
      <c r="J35157" s="20"/>
      <c r="K35157" s="20"/>
      <c r="L35157" s="20"/>
      <c r="M35157" s="20"/>
      <c r="N35157" s="20"/>
      <c r="O35157" s="20"/>
    </row>
    <row r="35158" spans="10:15" x14ac:dyDescent="0.2">
      <c r="J35158" s="20"/>
      <c r="K35158" s="20"/>
      <c r="L35158" s="20"/>
      <c r="M35158" s="20"/>
      <c r="N35158" s="20"/>
      <c r="O35158" s="20"/>
    </row>
    <row r="35159" spans="10:15" x14ac:dyDescent="0.2">
      <c r="J35159" s="20"/>
      <c r="K35159" s="20"/>
      <c r="L35159" s="20"/>
      <c r="M35159" s="20"/>
      <c r="N35159" s="20"/>
      <c r="O35159" s="20"/>
    </row>
    <row r="35160" spans="10:15" x14ac:dyDescent="0.2">
      <c r="J35160" s="20"/>
      <c r="K35160" s="20"/>
      <c r="L35160" s="20"/>
      <c r="M35160" s="20"/>
      <c r="N35160" s="20"/>
      <c r="O35160" s="20"/>
    </row>
    <row r="35161" spans="10:15" x14ac:dyDescent="0.2">
      <c r="J35161" s="20"/>
      <c r="K35161" s="20"/>
      <c r="L35161" s="20"/>
      <c r="M35161" s="20"/>
      <c r="N35161" s="20"/>
      <c r="O35161" s="20"/>
    </row>
    <row r="35162" spans="10:15" x14ac:dyDescent="0.2">
      <c r="J35162" s="20"/>
      <c r="K35162" s="20"/>
      <c r="L35162" s="20"/>
      <c r="M35162" s="20"/>
      <c r="N35162" s="20"/>
      <c r="O35162" s="20"/>
    </row>
    <row r="35163" spans="10:15" x14ac:dyDescent="0.2">
      <c r="J35163" s="20"/>
      <c r="K35163" s="20"/>
      <c r="L35163" s="20"/>
      <c r="M35163" s="20"/>
      <c r="N35163" s="20"/>
      <c r="O35163" s="20"/>
    </row>
    <row r="35164" spans="10:15" x14ac:dyDescent="0.2">
      <c r="J35164" s="20"/>
      <c r="K35164" s="20"/>
      <c r="L35164" s="20"/>
      <c r="M35164" s="20"/>
      <c r="N35164" s="20"/>
      <c r="O35164" s="20"/>
    </row>
    <row r="35165" spans="10:15" x14ac:dyDescent="0.2">
      <c r="J35165" s="20"/>
      <c r="K35165" s="20"/>
      <c r="L35165" s="20"/>
      <c r="M35165" s="20"/>
      <c r="N35165" s="20"/>
      <c r="O35165" s="20"/>
    </row>
    <row r="35166" spans="10:15" x14ac:dyDescent="0.2">
      <c r="J35166" s="20"/>
      <c r="K35166" s="20"/>
      <c r="L35166" s="20"/>
      <c r="M35166" s="20"/>
      <c r="N35166" s="20"/>
      <c r="O35166" s="20"/>
    </row>
    <row r="35167" spans="10:15" x14ac:dyDescent="0.2">
      <c r="J35167" s="20"/>
      <c r="K35167" s="20"/>
      <c r="L35167" s="20"/>
      <c r="M35167" s="20"/>
      <c r="N35167" s="20"/>
      <c r="O35167" s="20"/>
    </row>
    <row r="35168" spans="10:15" x14ac:dyDescent="0.2">
      <c r="J35168" s="20"/>
      <c r="K35168" s="20"/>
      <c r="L35168" s="20"/>
      <c r="M35168" s="20"/>
      <c r="N35168" s="20"/>
      <c r="O35168" s="20"/>
    </row>
    <row r="35169" spans="10:15" x14ac:dyDescent="0.2">
      <c r="J35169" s="20"/>
      <c r="K35169" s="20"/>
      <c r="L35169" s="20"/>
      <c r="M35169" s="20"/>
      <c r="N35169" s="20"/>
      <c r="O35169" s="20"/>
    </row>
    <row r="35170" spans="10:15" x14ac:dyDescent="0.2">
      <c r="J35170" s="20"/>
      <c r="K35170" s="20"/>
      <c r="L35170" s="20"/>
      <c r="M35170" s="20"/>
      <c r="N35170" s="20"/>
      <c r="O35170" s="20"/>
    </row>
    <row r="35171" spans="10:15" x14ac:dyDescent="0.2">
      <c r="J35171" s="20"/>
      <c r="K35171" s="20"/>
      <c r="L35171" s="20"/>
      <c r="M35171" s="20"/>
      <c r="N35171" s="20"/>
      <c r="O35171" s="20"/>
    </row>
    <row r="35172" spans="10:15" x14ac:dyDescent="0.2">
      <c r="J35172" s="20"/>
      <c r="K35172" s="20"/>
      <c r="L35172" s="20"/>
      <c r="M35172" s="20"/>
      <c r="N35172" s="20"/>
      <c r="O35172" s="20"/>
    </row>
    <row r="35173" spans="10:15" x14ac:dyDescent="0.2">
      <c r="J35173" s="20"/>
      <c r="K35173" s="20"/>
      <c r="L35173" s="20"/>
      <c r="M35173" s="20"/>
      <c r="N35173" s="20"/>
      <c r="O35173" s="20"/>
    </row>
    <row r="35174" spans="10:15" x14ac:dyDescent="0.2">
      <c r="J35174" s="20"/>
      <c r="K35174" s="20"/>
      <c r="L35174" s="20"/>
      <c r="M35174" s="20"/>
      <c r="N35174" s="20"/>
      <c r="O35174" s="20"/>
    </row>
    <row r="35175" spans="10:15" x14ac:dyDescent="0.2">
      <c r="J35175" s="20"/>
      <c r="K35175" s="20"/>
      <c r="L35175" s="20"/>
      <c r="M35175" s="20"/>
      <c r="N35175" s="20"/>
      <c r="O35175" s="20"/>
    </row>
    <row r="35176" spans="10:15" x14ac:dyDescent="0.2">
      <c r="J35176" s="20"/>
      <c r="K35176" s="20"/>
      <c r="L35176" s="20"/>
      <c r="M35176" s="20"/>
      <c r="N35176" s="20"/>
      <c r="O35176" s="20"/>
    </row>
    <row r="35177" spans="10:15" x14ac:dyDescent="0.2">
      <c r="J35177" s="20"/>
      <c r="K35177" s="20"/>
      <c r="L35177" s="20"/>
      <c r="M35177" s="20"/>
      <c r="N35177" s="20"/>
      <c r="O35177" s="20"/>
    </row>
    <row r="35178" spans="10:15" x14ac:dyDescent="0.2">
      <c r="J35178" s="20"/>
      <c r="K35178" s="20"/>
      <c r="L35178" s="20"/>
      <c r="M35178" s="20"/>
      <c r="N35178" s="20"/>
      <c r="O35178" s="20"/>
    </row>
    <row r="35179" spans="10:15" x14ac:dyDescent="0.2">
      <c r="J35179" s="20"/>
      <c r="K35179" s="20"/>
      <c r="L35179" s="20"/>
      <c r="M35179" s="20"/>
      <c r="N35179" s="20"/>
      <c r="O35179" s="20"/>
    </row>
    <row r="35180" spans="10:15" x14ac:dyDescent="0.2">
      <c r="J35180" s="20"/>
      <c r="K35180" s="20"/>
      <c r="L35180" s="20"/>
      <c r="M35180" s="20"/>
      <c r="N35180" s="20"/>
      <c r="O35180" s="20"/>
    </row>
    <row r="35181" spans="10:15" x14ac:dyDescent="0.2">
      <c r="J35181" s="20"/>
      <c r="K35181" s="20"/>
      <c r="L35181" s="20"/>
      <c r="M35181" s="20"/>
      <c r="N35181" s="20"/>
      <c r="O35181" s="20"/>
    </row>
    <row r="35182" spans="10:15" x14ac:dyDescent="0.2">
      <c r="J35182" s="20"/>
      <c r="K35182" s="20"/>
      <c r="L35182" s="20"/>
      <c r="M35182" s="20"/>
      <c r="N35182" s="20"/>
      <c r="O35182" s="20"/>
    </row>
    <row r="35183" spans="10:15" x14ac:dyDescent="0.2">
      <c r="J35183" s="20"/>
      <c r="K35183" s="20"/>
      <c r="L35183" s="20"/>
      <c r="M35183" s="20"/>
      <c r="N35183" s="20"/>
      <c r="O35183" s="20"/>
    </row>
    <row r="35184" spans="10:15" x14ac:dyDescent="0.2">
      <c r="J35184" s="20"/>
      <c r="K35184" s="20"/>
      <c r="L35184" s="20"/>
      <c r="M35184" s="20"/>
      <c r="N35184" s="20"/>
      <c r="O35184" s="20"/>
    </row>
    <row r="35185" spans="10:15" x14ac:dyDescent="0.2">
      <c r="J35185" s="20"/>
      <c r="K35185" s="20"/>
      <c r="L35185" s="20"/>
      <c r="M35185" s="20"/>
      <c r="N35185" s="20"/>
      <c r="O35185" s="20"/>
    </row>
    <row r="35186" spans="10:15" x14ac:dyDescent="0.2">
      <c r="J35186" s="20"/>
      <c r="K35186" s="20"/>
      <c r="L35186" s="20"/>
      <c r="M35186" s="20"/>
      <c r="N35186" s="20"/>
      <c r="O35186" s="20"/>
    </row>
    <row r="35187" spans="10:15" x14ac:dyDescent="0.2">
      <c r="J35187" s="20"/>
      <c r="K35187" s="20"/>
      <c r="L35187" s="20"/>
      <c r="M35187" s="20"/>
      <c r="N35187" s="20"/>
      <c r="O35187" s="20"/>
    </row>
    <row r="35188" spans="10:15" x14ac:dyDescent="0.2">
      <c r="J35188" s="20"/>
      <c r="K35188" s="20"/>
      <c r="L35188" s="20"/>
      <c r="M35188" s="20"/>
      <c r="N35188" s="20"/>
      <c r="O35188" s="20"/>
    </row>
    <row r="35189" spans="10:15" x14ac:dyDescent="0.2">
      <c r="J35189" s="20"/>
      <c r="K35189" s="20"/>
      <c r="L35189" s="20"/>
      <c r="M35189" s="20"/>
      <c r="N35189" s="20"/>
      <c r="O35189" s="20"/>
    </row>
    <row r="35190" spans="10:15" x14ac:dyDescent="0.2">
      <c r="J35190" s="20"/>
      <c r="K35190" s="20"/>
      <c r="L35190" s="20"/>
      <c r="M35190" s="20"/>
      <c r="N35190" s="20"/>
      <c r="O35190" s="20"/>
    </row>
    <row r="35191" spans="10:15" x14ac:dyDescent="0.2">
      <c r="J35191" s="20"/>
      <c r="K35191" s="20"/>
      <c r="L35191" s="20"/>
      <c r="M35191" s="20"/>
      <c r="N35191" s="20"/>
      <c r="O35191" s="20"/>
    </row>
    <row r="35192" spans="10:15" x14ac:dyDescent="0.2">
      <c r="J35192" s="20"/>
      <c r="K35192" s="20"/>
      <c r="L35192" s="20"/>
      <c r="M35192" s="20"/>
      <c r="N35192" s="20"/>
      <c r="O35192" s="20"/>
    </row>
    <row r="35193" spans="10:15" x14ac:dyDescent="0.2">
      <c r="J35193" s="20"/>
      <c r="K35193" s="20"/>
      <c r="L35193" s="20"/>
      <c r="M35193" s="20"/>
      <c r="N35193" s="20"/>
      <c r="O35193" s="20"/>
    </row>
    <row r="35194" spans="10:15" x14ac:dyDescent="0.2">
      <c r="J35194" s="20"/>
      <c r="K35194" s="20"/>
      <c r="L35194" s="20"/>
      <c r="M35194" s="20"/>
      <c r="N35194" s="20"/>
      <c r="O35194" s="20"/>
    </row>
    <row r="35195" spans="10:15" x14ac:dyDescent="0.2">
      <c r="J35195" s="20"/>
      <c r="K35195" s="20"/>
      <c r="L35195" s="20"/>
      <c r="M35195" s="20"/>
      <c r="N35195" s="20"/>
      <c r="O35195" s="20"/>
    </row>
    <row r="35196" spans="10:15" x14ac:dyDescent="0.2">
      <c r="J35196" s="20"/>
      <c r="K35196" s="20"/>
      <c r="L35196" s="20"/>
      <c r="M35196" s="20"/>
      <c r="N35196" s="20"/>
      <c r="O35196" s="20"/>
    </row>
    <row r="35197" spans="10:15" x14ac:dyDescent="0.2">
      <c r="J35197" s="20"/>
      <c r="K35197" s="20"/>
      <c r="L35197" s="20"/>
      <c r="M35197" s="20"/>
      <c r="N35197" s="20"/>
      <c r="O35197" s="20"/>
    </row>
    <row r="35198" spans="10:15" x14ac:dyDescent="0.2">
      <c r="J35198" s="20"/>
      <c r="K35198" s="20"/>
      <c r="L35198" s="20"/>
      <c r="M35198" s="20"/>
      <c r="N35198" s="20"/>
      <c r="O35198" s="20"/>
    </row>
    <row r="35199" spans="10:15" x14ac:dyDescent="0.2">
      <c r="J35199" s="20"/>
      <c r="K35199" s="20"/>
      <c r="L35199" s="20"/>
      <c r="M35199" s="20"/>
      <c r="N35199" s="20"/>
      <c r="O35199" s="20"/>
    </row>
    <row r="35200" spans="10:15" x14ac:dyDescent="0.2">
      <c r="J35200" s="20"/>
      <c r="K35200" s="20"/>
      <c r="L35200" s="20"/>
      <c r="M35200" s="20"/>
      <c r="N35200" s="20"/>
      <c r="O35200" s="20"/>
    </row>
    <row r="35201" spans="10:15" x14ac:dyDescent="0.2">
      <c r="J35201" s="20"/>
      <c r="K35201" s="20"/>
      <c r="L35201" s="20"/>
      <c r="M35201" s="20"/>
      <c r="N35201" s="20"/>
      <c r="O35201" s="20"/>
    </row>
    <row r="35202" spans="10:15" x14ac:dyDescent="0.2">
      <c r="J35202" s="20"/>
      <c r="K35202" s="20"/>
      <c r="L35202" s="20"/>
      <c r="M35202" s="20"/>
      <c r="N35202" s="20"/>
      <c r="O35202" s="20"/>
    </row>
    <row r="35203" spans="10:15" x14ac:dyDescent="0.2">
      <c r="J35203" s="20"/>
      <c r="K35203" s="20"/>
      <c r="L35203" s="20"/>
      <c r="M35203" s="20"/>
      <c r="N35203" s="20"/>
      <c r="O35203" s="20"/>
    </row>
    <row r="35204" spans="10:15" x14ac:dyDescent="0.2">
      <c r="J35204" s="20"/>
      <c r="K35204" s="20"/>
      <c r="L35204" s="20"/>
      <c r="M35204" s="20"/>
      <c r="N35204" s="20"/>
      <c r="O35204" s="20"/>
    </row>
    <row r="35205" spans="10:15" x14ac:dyDescent="0.2">
      <c r="J35205" s="20"/>
      <c r="K35205" s="20"/>
      <c r="L35205" s="20"/>
      <c r="M35205" s="20"/>
      <c r="N35205" s="20"/>
      <c r="O35205" s="20"/>
    </row>
    <row r="35206" spans="10:15" x14ac:dyDescent="0.2">
      <c r="J35206" s="20"/>
      <c r="K35206" s="20"/>
      <c r="L35206" s="20"/>
      <c r="M35206" s="20"/>
      <c r="N35206" s="20"/>
      <c r="O35206" s="20"/>
    </row>
    <row r="35207" spans="10:15" x14ac:dyDescent="0.2">
      <c r="J35207" s="20"/>
      <c r="K35207" s="20"/>
      <c r="L35207" s="20"/>
      <c r="M35207" s="20"/>
      <c r="N35207" s="20"/>
      <c r="O35207" s="20"/>
    </row>
    <row r="35208" spans="10:15" x14ac:dyDescent="0.2">
      <c r="J35208" s="20"/>
      <c r="K35208" s="20"/>
      <c r="L35208" s="20"/>
      <c r="M35208" s="20"/>
      <c r="N35208" s="20"/>
      <c r="O35208" s="20"/>
    </row>
    <row r="35209" spans="10:15" x14ac:dyDescent="0.2">
      <c r="J35209" s="20"/>
      <c r="K35209" s="20"/>
      <c r="L35209" s="20"/>
      <c r="M35209" s="20"/>
      <c r="N35209" s="20"/>
      <c r="O35209" s="20"/>
    </row>
    <row r="35210" spans="10:15" x14ac:dyDescent="0.2">
      <c r="J35210" s="20"/>
      <c r="K35210" s="20"/>
      <c r="L35210" s="20"/>
      <c r="M35210" s="20"/>
      <c r="N35210" s="20"/>
      <c r="O35210" s="20"/>
    </row>
    <row r="35211" spans="10:15" x14ac:dyDescent="0.2">
      <c r="J35211" s="20"/>
      <c r="K35211" s="20"/>
      <c r="L35211" s="20"/>
      <c r="M35211" s="20"/>
      <c r="N35211" s="20"/>
      <c r="O35211" s="20"/>
    </row>
    <row r="35212" spans="10:15" x14ac:dyDescent="0.2">
      <c r="J35212" s="20"/>
      <c r="K35212" s="20"/>
      <c r="L35212" s="20"/>
      <c r="M35212" s="20"/>
      <c r="N35212" s="20"/>
      <c r="O35212" s="20"/>
    </row>
    <row r="35213" spans="10:15" x14ac:dyDescent="0.2">
      <c r="J35213" s="20"/>
      <c r="K35213" s="20"/>
      <c r="L35213" s="20"/>
      <c r="M35213" s="20"/>
      <c r="N35213" s="20"/>
      <c r="O35213" s="20"/>
    </row>
    <row r="35214" spans="10:15" x14ac:dyDescent="0.2">
      <c r="J35214" s="20"/>
      <c r="K35214" s="20"/>
      <c r="L35214" s="20"/>
      <c r="M35214" s="20"/>
      <c r="N35214" s="20"/>
      <c r="O35214" s="20"/>
    </row>
    <row r="35215" spans="10:15" x14ac:dyDescent="0.2">
      <c r="J35215" s="20"/>
      <c r="K35215" s="20"/>
      <c r="L35215" s="20"/>
      <c r="M35215" s="20"/>
      <c r="N35215" s="20"/>
      <c r="O35215" s="20"/>
    </row>
    <row r="35216" spans="10:15" x14ac:dyDescent="0.2">
      <c r="J35216" s="20"/>
      <c r="K35216" s="20"/>
      <c r="L35216" s="20"/>
      <c r="M35216" s="20"/>
      <c r="N35216" s="20"/>
      <c r="O35216" s="20"/>
    </row>
    <row r="35217" spans="10:15" x14ac:dyDescent="0.2">
      <c r="J35217" s="20"/>
      <c r="K35217" s="20"/>
      <c r="L35217" s="20"/>
      <c r="M35217" s="20"/>
      <c r="N35217" s="20"/>
      <c r="O35217" s="20"/>
    </row>
    <row r="35218" spans="10:15" x14ac:dyDescent="0.2">
      <c r="J35218" s="20"/>
      <c r="K35218" s="20"/>
      <c r="L35218" s="20"/>
      <c r="M35218" s="20"/>
      <c r="N35218" s="20"/>
      <c r="O35218" s="20"/>
    </row>
    <row r="35219" spans="10:15" x14ac:dyDescent="0.2">
      <c r="J35219" s="20"/>
      <c r="K35219" s="20"/>
      <c r="L35219" s="20"/>
      <c r="M35219" s="20"/>
      <c r="N35219" s="20"/>
      <c r="O35219" s="20"/>
    </row>
    <row r="35220" spans="10:15" x14ac:dyDescent="0.2">
      <c r="J35220" s="20"/>
      <c r="K35220" s="20"/>
      <c r="L35220" s="20"/>
      <c r="M35220" s="20"/>
      <c r="N35220" s="20"/>
      <c r="O35220" s="20"/>
    </row>
    <row r="35221" spans="10:15" x14ac:dyDescent="0.2">
      <c r="J35221" s="20"/>
      <c r="K35221" s="20"/>
      <c r="L35221" s="20"/>
      <c r="M35221" s="20"/>
      <c r="N35221" s="20"/>
      <c r="O35221" s="20"/>
    </row>
    <row r="35222" spans="10:15" x14ac:dyDescent="0.2">
      <c r="J35222" s="20"/>
      <c r="K35222" s="20"/>
      <c r="L35222" s="20"/>
      <c r="M35222" s="20"/>
      <c r="N35222" s="20"/>
      <c r="O35222" s="20"/>
    </row>
    <row r="35223" spans="10:15" x14ac:dyDescent="0.2">
      <c r="J35223" s="20"/>
      <c r="K35223" s="20"/>
      <c r="L35223" s="20"/>
      <c r="M35223" s="20"/>
      <c r="N35223" s="20"/>
      <c r="O35223" s="20"/>
    </row>
    <row r="35224" spans="10:15" x14ac:dyDescent="0.2">
      <c r="J35224" s="20"/>
      <c r="K35224" s="20"/>
      <c r="L35224" s="20"/>
      <c r="M35224" s="20"/>
      <c r="N35224" s="20"/>
      <c r="O35224" s="20"/>
    </row>
    <row r="35225" spans="10:15" x14ac:dyDescent="0.2">
      <c r="J35225" s="20"/>
      <c r="K35225" s="20"/>
      <c r="L35225" s="20"/>
      <c r="M35225" s="20"/>
      <c r="N35225" s="20"/>
      <c r="O35225" s="20"/>
    </row>
    <row r="35226" spans="10:15" x14ac:dyDescent="0.2">
      <c r="J35226" s="20"/>
      <c r="K35226" s="20"/>
      <c r="L35226" s="20"/>
      <c r="M35226" s="20"/>
      <c r="N35226" s="20"/>
      <c r="O35226" s="20"/>
    </row>
    <row r="35227" spans="10:15" x14ac:dyDescent="0.2">
      <c r="J35227" s="20"/>
      <c r="K35227" s="20"/>
      <c r="L35227" s="20"/>
      <c r="M35227" s="20"/>
      <c r="N35227" s="20"/>
      <c r="O35227" s="20"/>
    </row>
    <row r="35228" spans="10:15" x14ac:dyDescent="0.2">
      <c r="J35228" s="20"/>
      <c r="K35228" s="20"/>
      <c r="L35228" s="20"/>
      <c r="M35228" s="20"/>
      <c r="N35228" s="20"/>
      <c r="O35228" s="20"/>
    </row>
    <row r="35229" spans="10:15" x14ac:dyDescent="0.2">
      <c r="J35229" s="20"/>
      <c r="K35229" s="20"/>
      <c r="L35229" s="20"/>
      <c r="M35229" s="20"/>
      <c r="N35229" s="20"/>
      <c r="O35229" s="20"/>
    </row>
    <row r="35230" spans="10:15" x14ac:dyDescent="0.2">
      <c r="J35230" s="20"/>
      <c r="K35230" s="20"/>
      <c r="L35230" s="20"/>
      <c r="M35230" s="20"/>
      <c r="N35230" s="20"/>
      <c r="O35230" s="20"/>
    </row>
    <row r="35231" spans="10:15" x14ac:dyDescent="0.2">
      <c r="J35231" s="20"/>
      <c r="K35231" s="20"/>
      <c r="L35231" s="20"/>
      <c r="M35231" s="20"/>
      <c r="N35231" s="20"/>
      <c r="O35231" s="20"/>
    </row>
    <row r="35232" spans="10:15" x14ac:dyDescent="0.2">
      <c r="J35232" s="20"/>
      <c r="K35232" s="20"/>
      <c r="L35232" s="20"/>
      <c r="M35232" s="20"/>
      <c r="N35232" s="20"/>
      <c r="O35232" s="20"/>
    </row>
    <row r="35233" spans="10:15" x14ac:dyDescent="0.2">
      <c r="J35233" s="20"/>
      <c r="K35233" s="20"/>
      <c r="L35233" s="20"/>
      <c r="M35233" s="20"/>
      <c r="N35233" s="20"/>
      <c r="O35233" s="20"/>
    </row>
    <row r="35234" spans="10:15" x14ac:dyDescent="0.2">
      <c r="J35234" s="20"/>
      <c r="K35234" s="20"/>
      <c r="L35234" s="20"/>
      <c r="M35234" s="20"/>
      <c r="N35234" s="20"/>
      <c r="O35234" s="20"/>
    </row>
    <row r="35235" spans="10:15" x14ac:dyDescent="0.2">
      <c r="J35235" s="20"/>
      <c r="K35235" s="20"/>
      <c r="L35235" s="20"/>
      <c r="M35235" s="20"/>
      <c r="N35235" s="20"/>
      <c r="O35235" s="20"/>
    </row>
    <row r="35236" spans="10:15" x14ac:dyDescent="0.2">
      <c r="J35236" s="20"/>
      <c r="K35236" s="20"/>
      <c r="L35236" s="20"/>
      <c r="M35236" s="20"/>
      <c r="N35236" s="20"/>
      <c r="O35236" s="20"/>
    </row>
    <row r="35237" spans="10:15" x14ac:dyDescent="0.2">
      <c r="J35237" s="20"/>
      <c r="K35237" s="20"/>
      <c r="L35237" s="20"/>
      <c r="M35237" s="20"/>
      <c r="N35237" s="20"/>
      <c r="O35237" s="20"/>
    </row>
    <row r="35238" spans="10:15" x14ac:dyDescent="0.2">
      <c r="J35238" s="20"/>
      <c r="K35238" s="20"/>
      <c r="L35238" s="20"/>
      <c r="M35238" s="20"/>
      <c r="N35238" s="20"/>
      <c r="O35238" s="20"/>
    </row>
    <row r="35239" spans="10:15" x14ac:dyDescent="0.2">
      <c r="J35239" s="20"/>
      <c r="K35239" s="20"/>
      <c r="L35239" s="20"/>
      <c r="M35239" s="20"/>
      <c r="N35239" s="20"/>
      <c r="O35239" s="20"/>
    </row>
    <row r="35240" spans="10:15" x14ac:dyDescent="0.2">
      <c r="J35240" s="20"/>
      <c r="K35240" s="20"/>
      <c r="L35240" s="20"/>
      <c r="M35240" s="20"/>
      <c r="N35240" s="20"/>
      <c r="O35240" s="20"/>
    </row>
    <row r="35241" spans="10:15" x14ac:dyDescent="0.2">
      <c r="J35241" s="20"/>
      <c r="K35241" s="20"/>
      <c r="L35241" s="20"/>
      <c r="M35241" s="20"/>
      <c r="N35241" s="20"/>
      <c r="O35241" s="20"/>
    </row>
    <row r="35242" spans="10:15" x14ac:dyDescent="0.2">
      <c r="J35242" s="20"/>
      <c r="K35242" s="20"/>
      <c r="L35242" s="20"/>
      <c r="M35242" s="20"/>
      <c r="N35242" s="20"/>
      <c r="O35242" s="20"/>
    </row>
    <row r="35243" spans="10:15" x14ac:dyDescent="0.2">
      <c r="J35243" s="20"/>
      <c r="K35243" s="20"/>
      <c r="L35243" s="20"/>
      <c r="M35243" s="20"/>
      <c r="N35243" s="20"/>
      <c r="O35243" s="20"/>
    </row>
    <row r="35244" spans="10:15" x14ac:dyDescent="0.2">
      <c r="J35244" s="20"/>
      <c r="K35244" s="20"/>
      <c r="L35244" s="20"/>
      <c r="M35244" s="20"/>
      <c r="N35244" s="20"/>
      <c r="O35244" s="20"/>
    </row>
    <row r="35245" spans="10:15" x14ac:dyDescent="0.2">
      <c r="J35245" s="20"/>
      <c r="K35245" s="20"/>
      <c r="L35245" s="20"/>
      <c r="M35245" s="20"/>
      <c r="N35245" s="20"/>
      <c r="O35245" s="20"/>
    </row>
    <row r="35246" spans="10:15" x14ac:dyDescent="0.2">
      <c r="J35246" s="20"/>
      <c r="K35246" s="20"/>
      <c r="L35246" s="20"/>
      <c r="M35246" s="20"/>
      <c r="N35246" s="20"/>
      <c r="O35246" s="20"/>
    </row>
    <row r="35247" spans="10:15" x14ac:dyDescent="0.2">
      <c r="J35247" s="20"/>
      <c r="K35247" s="20"/>
      <c r="L35247" s="20"/>
      <c r="M35247" s="20"/>
      <c r="N35247" s="20"/>
      <c r="O35247" s="20"/>
    </row>
    <row r="35248" spans="10:15" x14ac:dyDescent="0.2">
      <c r="J35248" s="20"/>
      <c r="K35248" s="20"/>
      <c r="L35248" s="20"/>
      <c r="M35248" s="20"/>
      <c r="N35248" s="20"/>
      <c r="O35248" s="20"/>
    </row>
    <row r="35249" spans="10:15" x14ac:dyDescent="0.2">
      <c r="J35249" s="20"/>
      <c r="K35249" s="20"/>
      <c r="L35249" s="20"/>
      <c r="M35249" s="20"/>
      <c r="N35249" s="20"/>
      <c r="O35249" s="20"/>
    </row>
    <row r="35250" spans="10:15" x14ac:dyDescent="0.2">
      <c r="J35250" s="20"/>
      <c r="K35250" s="20"/>
      <c r="L35250" s="20"/>
      <c r="M35250" s="20"/>
      <c r="N35250" s="20"/>
      <c r="O35250" s="20"/>
    </row>
    <row r="35251" spans="10:15" x14ac:dyDescent="0.2">
      <c r="J35251" s="20"/>
      <c r="K35251" s="20"/>
      <c r="L35251" s="20"/>
      <c r="M35251" s="20"/>
      <c r="N35251" s="20"/>
      <c r="O35251" s="20"/>
    </row>
    <row r="35252" spans="10:15" x14ac:dyDescent="0.2">
      <c r="J35252" s="20"/>
      <c r="K35252" s="20"/>
      <c r="L35252" s="20"/>
      <c r="M35252" s="20"/>
      <c r="N35252" s="20"/>
      <c r="O35252" s="20"/>
    </row>
    <row r="35253" spans="10:15" x14ac:dyDescent="0.2">
      <c r="J35253" s="20"/>
      <c r="K35253" s="20"/>
      <c r="L35253" s="20"/>
      <c r="M35253" s="20"/>
      <c r="N35253" s="20"/>
      <c r="O35253" s="20"/>
    </row>
    <row r="35254" spans="10:15" x14ac:dyDescent="0.2">
      <c r="J35254" s="20"/>
      <c r="K35254" s="20"/>
      <c r="L35254" s="20"/>
      <c r="M35254" s="20"/>
      <c r="N35254" s="20"/>
      <c r="O35254" s="20"/>
    </row>
    <row r="35255" spans="10:15" x14ac:dyDescent="0.2">
      <c r="J35255" s="20"/>
      <c r="K35255" s="20"/>
      <c r="L35255" s="20"/>
      <c r="M35255" s="20"/>
      <c r="N35255" s="20"/>
      <c r="O35255" s="20"/>
    </row>
    <row r="35256" spans="10:15" x14ac:dyDescent="0.2">
      <c r="J35256" s="20"/>
      <c r="K35256" s="20"/>
      <c r="L35256" s="20"/>
      <c r="M35256" s="20"/>
      <c r="N35256" s="20"/>
      <c r="O35256" s="20"/>
    </row>
    <row r="35257" spans="10:15" x14ac:dyDescent="0.2">
      <c r="J35257" s="20"/>
      <c r="K35257" s="20"/>
      <c r="L35257" s="20"/>
      <c r="M35257" s="20"/>
      <c r="N35257" s="20"/>
      <c r="O35257" s="20"/>
    </row>
    <row r="35258" spans="10:15" x14ac:dyDescent="0.2">
      <c r="J35258" s="20"/>
      <c r="K35258" s="20"/>
      <c r="L35258" s="20"/>
      <c r="M35258" s="20"/>
      <c r="N35258" s="20"/>
      <c r="O35258" s="20"/>
    </row>
    <row r="35259" spans="10:15" x14ac:dyDescent="0.2">
      <c r="J35259" s="20"/>
      <c r="K35259" s="20"/>
      <c r="L35259" s="20"/>
      <c r="M35259" s="20"/>
      <c r="N35259" s="20"/>
      <c r="O35259" s="20"/>
    </row>
    <row r="35260" spans="10:15" x14ac:dyDescent="0.2">
      <c r="J35260" s="20"/>
      <c r="K35260" s="20"/>
      <c r="L35260" s="20"/>
      <c r="M35260" s="20"/>
      <c r="N35260" s="20"/>
      <c r="O35260" s="20"/>
    </row>
    <row r="35261" spans="10:15" x14ac:dyDescent="0.2">
      <c r="J35261" s="20"/>
      <c r="K35261" s="20"/>
      <c r="L35261" s="20"/>
      <c r="M35261" s="20"/>
      <c r="N35261" s="20"/>
      <c r="O35261" s="20"/>
    </row>
    <row r="35262" spans="10:15" x14ac:dyDescent="0.2">
      <c r="J35262" s="20"/>
      <c r="K35262" s="20"/>
      <c r="L35262" s="20"/>
      <c r="M35262" s="20"/>
      <c r="N35262" s="20"/>
      <c r="O35262" s="20"/>
    </row>
    <row r="35263" spans="10:15" x14ac:dyDescent="0.2">
      <c r="J35263" s="20"/>
      <c r="K35263" s="20"/>
      <c r="L35263" s="20"/>
      <c r="M35263" s="20"/>
      <c r="N35263" s="20"/>
      <c r="O35263" s="20"/>
    </row>
    <row r="35264" spans="10:15" x14ac:dyDescent="0.2">
      <c r="J35264" s="20"/>
      <c r="K35264" s="20"/>
      <c r="L35264" s="20"/>
      <c r="M35264" s="20"/>
      <c r="N35264" s="20"/>
      <c r="O35264" s="20"/>
    </row>
    <row r="35265" spans="10:15" x14ac:dyDescent="0.2">
      <c r="J35265" s="20"/>
      <c r="K35265" s="20"/>
      <c r="L35265" s="20"/>
      <c r="M35265" s="20"/>
      <c r="N35265" s="20"/>
      <c r="O35265" s="20"/>
    </row>
    <row r="35266" spans="10:15" x14ac:dyDescent="0.2">
      <c r="J35266" s="20"/>
      <c r="K35266" s="20"/>
      <c r="L35266" s="20"/>
      <c r="M35266" s="20"/>
      <c r="N35266" s="20"/>
      <c r="O35266" s="20"/>
    </row>
    <row r="35267" spans="10:15" x14ac:dyDescent="0.2">
      <c r="J35267" s="20"/>
      <c r="K35267" s="20"/>
      <c r="L35267" s="20"/>
      <c r="M35267" s="20"/>
      <c r="N35267" s="20"/>
      <c r="O35267" s="20"/>
    </row>
    <row r="35268" spans="10:15" x14ac:dyDescent="0.2">
      <c r="J35268" s="20"/>
      <c r="K35268" s="20"/>
      <c r="L35268" s="20"/>
      <c r="M35268" s="20"/>
      <c r="N35268" s="20"/>
      <c r="O35268" s="20"/>
    </row>
    <row r="35269" spans="10:15" x14ac:dyDescent="0.2">
      <c r="J35269" s="20"/>
      <c r="K35269" s="20"/>
      <c r="L35269" s="20"/>
      <c r="M35269" s="20"/>
      <c r="N35269" s="20"/>
      <c r="O35269" s="20"/>
    </row>
    <row r="35270" spans="10:15" x14ac:dyDescent="0.2">
      <c r="J35270" s="20"/>
      <c r="K35270" s="20"/>
      <c r="L35270" s="20"/>
      <c r="M35270" s="20"/>
      <c r="N35270" s="20"/>
      <c r="O35270" s="20"/>
    </row>
    <row r="35271" spans="10:15" x14ac:dyDescent="0.2">
      <c r="J35271" s="20"/>
      <c r="K35271" s="20"/>
      <c r="L35271" s="20"/>
      <c r="M35271" s="20"/>
      <c r="N35271" s="20"/>
      <c r="O35271" s="20"/>
    </row>
    <row r="35272" spans="10:15" x14ac:dyDescent="0.2">
      <c r="J35272" s="20"/>
      <c r="K35272" s="20"/>
      <c r="L35272" s="20"/>
      <c r="M35272" s="20"/>
      <c r="N35272" s="20"/>
      <c r="O35272" s="20"/>
    </row>
    <row r="35273" spans="10:15" x14ac:dyDescent="0.2">
      <c r="J35273" s="20"/>
      <c r="K35273" s="20"/>
      <c r="L35273" s="20"/>
      <c r="M35273" s="20"/>
      <c r="N35273" s="20"/>
      <c r="O35273" s="20"/>
    </row>
    <row r="35274" spans="10:15" x14ac:dyDescent="0.2">
      <c r="J35274" s="20"/>
      <c r="K35274" s="20"/>
      <c r="L35274" s="20"/>
      <c r="M35274" s="20"/>
      <c r="N35274" s="20"/>
      <c r="O35274" s="20"/>
    </row>
    <row r="35275" spans="10:15" x14ac:dyDescent="0.2">
      <c r="J35275" s="20"/>
      <c r="K35275" s="20"/>
      <c r="L35275" s="20"/>
      <c r="M35275" s="20"/>
      <c r="N35275" s="20"/>
      <c r="O35275" s="20"/>
    </row>
    <row r="35276" spans="10:15" x14ac:dyDescent="0.2">
      <c r="J35276" s="20"/>
      <c r="K35276" s="20"/>
      <c r="L35276" s="20"/>
      <c r="M35276" s="20"/>
      <c r="N35276" s="20"/>
      <c r="O35276" s="20"/>
    </row>
    <row r="35277" spans="10:15" x14ac:dyDescent="0.2">
      <c r="J35277" s="20"/>
      <c r="K35277" s="20"/>
      <c r="L35277" s="20"/>
      <c r="M35277" s="20"/>
      <c r="N35277" s="20"/>
      <c r="O35277" s="20"/>
    </row>
    <row r="35278" spans="10:15" x14ac:dyDescent="0.2">
      <c r="J35278" s="20"/>
      <c r="K35278" s="20"/>
      <c r="L35278" s="20"/>
      <c r="M35278" s="20"/>
      <c r="N35278" s="20"/>
      <c r="O35278" s="20"/>
    </row>
    <row r="35279" spans="10:15" x14ac:dyDescent="0.2">
      <c r="J35279" s="20"/>
      <c r="K35279" s="20"/>
      <c r="L35279" s="20"/>
      <c r="M35279" s="20"/>
      <c r="N35279" s="20"/>
      <c r="O35279" s="20"/>
    </row>
    <row r="35280" spans="10:15" x14ac:dyDescent="0.2">
      <c r="J35280" s="20"/>
      <c r="K35280" s="20"/>
      <c r="L35280" s="20"/>
      <c r="M35280" s="20"/>
      <c r="N35280" s="20"/>
      <c r="O35280" s="20"/>
    </row>
    <row r="35281" spans="10:15" x14ac:dyDescent="0.2">
      <c r="J35281" s="20"/>
      <c r="K35281" s="20"/>
      <c r="L35281" s="20"/>
      <c r="M35281" s="20"/>
      <c r="N35281" s="20"/>
      <c r="O35281" s="20"/>
    </row>
    <row r="35282" spans="10:15" x14ac:dyDescent="0.2">
      <c r="J35282" s="20"/>
      <c r="K35282" s="20"/>
      <c r="L35282" s="20"/>
      <c r="M35282" s="20"/>
      <c r="N35282" s="20"/>
      <c r="O35282" s="20"/>
    </row>
    <row r="35283" spans="10:15" x14ac:dyDescent="0.2">
      <c r="J35283" s="20"/>
      <c r="K35283" s="20"/>
      <c r="L35283" s="20"/>
      <c r="M35283" s="20"/>
      <c r="N35283" s="20"/>
      <c r="O35283" s="20"/>
    </row>
    <row r="35284" spans="10:15" x14ac:dyDescent="0.2">
      <c r="J35284" s="20"/>
      <c r="K35284" s="20"/>
      <c r="L35284" s="20"/>
      <c r="M35284" s="20"/>
      <c r="N35284" s="20"/>
      <c r="O35284" s="20"/>
    </row>
    <row r="35285" spans="10:15" x14ac:dyDescent="0.2">
      <c r="J35285" s="20"/>
      <c r="K35285" s="20"/>
      <c r="L35285" s="20"/>
      <c r="M35285" s="20"/>
      <c r="N35285" s="20"/>
      <c r="O35285" s="20"/>
    </row>
    <row r="35286" spans="10:15" x14ac:dyDescent="0.2">
      <c r="J35286" s="20"/>
      <c r="K35286" s="20"/>
      <c r="L35286" s="20"/>
      <c r="M35286" s="20"/>
      <c r="N35286" s="20"/>
      <c r="O35286" s="20"/>
    </row>
    <row r="35287" spans="10:15" x14ac:dyDescent="0.2">
      <c r="J35287" s="20"/>
      <c r="K35287" s="20"/>
      <c r="L35287" s="20"/>
      <c r="M35287" s="20"/>
      <c r="N35287" s="20"/>
      <c r="O35287" s="20"/>
    </row>
    <row r="35288" spans="10:15" x14ac:dyDescent="0.2">
      <c r="J35288" s="20"/>
      <c r="K35288" s="20"/>
      <c r="L35288" s="20"/>
      <c r="M35288" s="20"/>
      <c r="N35288" s="20"/>
      <c r="O35288" s="20"/>
    </row>
    <row r="35289" spans="10:15" x14ac:dyDescent="0.2">
      <c r="J35289" s="20"/>
      <c r="K35289" s="20"/>
      <c r="L35289" s="20"/>
      <c r="M35289" s="20"/>
      <c r="N35289" s="20"/>
      <c r="O35289" s="20"/>
    </row>
    <row r="35290" spans="10:15" x14ac:dyDescent="0.2">
      <c r="J35290" s="20"/>
      <c r="K35290" s="20"/>
      <c r="L35290" s="20"/>
      <c r="M35290" s="20"/>
      <c r="N35290" s="20"/>
      <c r="O35290" s="20"/>
    </row>
    <row r="35291" spans="10:15" x14ac:dyDescent="0.2">
      <c r="J35291" s="20"/>
      <c r="K35291" s="20"/>
      <c r="L35291" s="20"/>
      <c r="M35291" s="20"/>
      <c r="N35291" s="20"/>
      <c r="O35291" s="20"/>
    </row>
    <row r="35292" spans="10:15" x14ac:dyDescent="0.2">
      <c r="J35292" s="20"/>
      <c r="K35292" s="20"/>
      <c r="L35292" s="20"/>
      <c r="M35292" s="20"/>
      <c r="N35292" s="20"/>
      <c r="O35292" s="20"/>
    </row>
    <row r="35293" spans="10:15" x14ac:dyDescent="0.2">
      <c r="J35293" s="20"/>
      <c r="K35293" s="20"/>
      <c r="L35293" s="20"/>
      <c r="M35293" s="20"/>
      <c r="N35293" s="20"/>
      <c r="O35293" s="20"/>
    </row>
    <row r="35294" spans="10:15" x14ac:dyDescent="0.2">
      <c r="J35294" s="20"/>
      <c r="K35294" s="20"/>
      <c r="L35294" s="20"/>
      <c r="M35294" s="20"/>
      <c r="N35294" s="20"/>
      <c r="O35294" s="20"/>
    </row>
    <row r="35295" spans="10:15" x14ac:dyDescent="0.2">
      <c r="J35295" s="20"/>
      <c r="K35295" s="20"/>
      <c r="L35295" s="20"/>
      <c r="M35295" s="20"/>
      <c r="N35295" s="20"/>
      <c r="O35295" s="20"/>
    </row>
    <row r="35296" spans="10:15" x14ac:dyDescent="0.2">
      <c r="J35296" s="20"/>
      <c r="K35296" s="20"/>
      <c r="L35296" s="20"/>
      <c r="M35296" s="20"/>
      <c r="N35296" s="20"/>
      <c r="O35296" s="20"/>
    </row>
    <row r="35297" spans="10:15" x14ac:dyDescent="0.2">
      <c r="J35297" s="20"/>
      <c r="K35297" s="20"/>
      <c r="L35297" s="20"/>
      <c r="M35297" s="20"/>
      <c r="N35297" s="20"/>
      <c r="O35297" s="20"/>
    </row>
    <row r="35298" spans="10:15" x14ac:dyDescent="0.2">
      <c r="J35298" s="20"/>
      <c r="K35298" s="20"/>
      <c r="L35298" s="20"/>
      <c r="M35298" s="20"/>
      <c r="N35298" s="20"/>
      <c r="O35298" s="20"/>
    </row>
    <row r="35299" spans="10:15" x14ac:dyDescent="0.2">
      <c r="J35299" s="20"/>
      <c r="K35299" s="20"/>
      <c r="L35299" s="20"/>
      <c r="M35299" s="20"/>
      <c r="N35299" s="20"/>
      <c r="O35299" s="20"/>
    </row>
    <row r="35300" spans="10:15" x14ac:dyDescent="0.2">
      <c r="J35300" s="20"/>
      <c r="K35300" s="20"/>
      <c r="L35300" s="20"/>
      <c r="M35300" s="20"/>
      <c r="N35300" s="20"/>
      <c r="O35300" s="20"/>
    </row>
    <row r="35301" spans="10:15" x14ac:dyDescent="0.2">
      <c r="J35301" s="20"/>
      <c r="K35301" s="20"/>
      <c r="L35301" s="20"/>
      <c r="M35301" s="20"/>
      <c r="N35301" s="20"/>
      <c r="O35301" s="20"/>
    </row>
    <row r="35302" spans="10:15" x14ac:dyDescent="0.2">
      <c r="J35302" s="20"/>
      <c r="K35302" s="20"/>
      <c r="L35302" s="20"/>
      <c r="M35302" s="20"/>
      <c r="N35302" s="20"/>
      <c r="O35302" s="20"/>
    </row>
    <row r="35303" spans="10:15" x14ac:dyDescent="0.2">
      <c r="J35303" s="20"/>
      <c r="K35303" s="20"/>
      <c r="L35303" s="20"/>
      <c r="M35303" s="20"/>
      <c r="N35303" s="20"/>
      <c r="O35303" s="20"/>
    </row>
    <row r="35304" spans="10:15" x14ac:dyDescent="0.2">
      <c r="J35304" s="20"/>
      <c r="K35304" s="20"/>
      <c r="L35304" s="20"/>
      <c r="M35304" s="20"/>
      <c r="N35304" s="20"/>
      <c r="O35304" s="20"/>
    </row>
    <row r="35305" spans="10:15" x14ac:dyDescent="0.2">
      <c r="J35305" s="20"/>
      <c r="K35305" s="20"/>
      <c r="L35305" s="20"/>
      <c r="M35305" s="20"/>
      <c r="N35305" s="20"/>
      <c r="O35305" s="20"/>
    </row>
    <row r="35306" spans="10:15" x14ac:dyDescent="0.2">
      <c r="J35306" s="20"/>
      <c r="K35306" s="20"/>
      <c r="L35306" s="20"/>
      <c r="M35306" s="20"/>
      <c r="N35306" s="20"/>
      <c r="O35306" s="20"/>
    </row>
    <row r="35307" spans="10:15" x14ac:dyDescent="0.2">
      <c r="J35307" s="20"/>
      <c r="K35307" s="20"/>
      <c r="L35307" s="20"/>
      <c r="M35307" s="20"/>
      <c r="N35307" s="20"/>
      <c r="O35307" s="20"/>
    </row>
    <row r="35308" spans="10:15" x14ac:dyDescent="0.2">
      <c r="J35308" s="20"/>
      <c r="K35308" s="20"/>
      <c r="L35308" s="20"/>
      <c r="M35308" s="20"/>
      <c r="N35308" s="20"/>
      <c r="O35308" s="20"/>
    </row>
    <row r="35309" spans="10:15" x14ac:dyDescent="0.2">
      <c r="J35309" s="20"/>
      <c r="K35309" s="20"/>
      <c r="L35309" s="20"/>
      <c r="M35309" s="20"/>
      <c r="N35309" s="20"/>
      <c r="O35309" s="20"/>
    </row>
    <row r="35310" spans="10:15" x14ac:dyDescent="0.2">
      <c r="J35310" s="20"/>
      <c r="K35310" s="20"/>
      <c r="L35310" s="20"/>
      <c r="M35310" s="20"/>
      <c r="N35310" s="20"/>
      <c r="O35310" s="20"/>
    </row>
    <row r="35311" spans="10:15" x14ac:dyDescent="0.2">
      <c r="J35311" s="20"/>
      <c r="K35311" s="20"/>
      <c r="L35311" s="20"/>
      <c r="M35311" s="20"/>
      <c r="N35311" s="20"/>
      <c r="O35311" s="20"/>
    </row>
    <row r="35312" spans="10:15" x14ac:dyDescent="0.2">
      <c r="J35312" s="20"/>
      <c r="K35312" s="20"/>
      <c r="L35312" s="20"/>
      <c r="M35312" s="20"/>
      <c r="N35312" s="20"/>
      <c r="O35312" s="20"/>
    </row>
    <row r="35313" spans="10:15" x14ac:dyDescent="0.2">
      <c r="J35313" s="20"/>
      <c r="K35313" s="20"/>
      <c r="L35313" s="20"/>
      <c r="M35313" s="20"/>
      <c r="N35313" s="20"/>
      <c r="O35313" s="20"/>
    </row>
    <row r="35314" spans="10:15" x14ac:dyDescent="0.2">
      <c r="J35314" s="20"/>
      <c r="K35314" s="20"/>
      <c r="L35314" s="20"/>
      <c r="M35314" s="20"/>
      <c r="N35314" s="20"/>
      <c r="O35314" s="20"/>
    </row>
    <row r="35315" spans="10:15" x14ac:dyDescent="0.2">
      <c r="J35315" s="20"/>
      <c r="K35315" s="20"/>
      <c r="L35315" s="20"/>
      <c r="M35315" s="20"/>
      <c r="N35315" s="20"/>
      <c r="O35315" s="20"/>
    </row>
    <row r="35316" spans="10:15" x14ac:dyDescent="0.2">
      <c r="J35316" s="20"/>
      <c r="K35316" s="20"/>
      <c r="L35316" s="20"/>
      <c r="M35316" s="20"/>
      <c r="N35316" s="20"/>
      <c r="O35316" s="20"/>
    </row>
    <row r="35317" spans="10:15" x14ac:dyDescent="0.2">
      <c r="J35317" s="20"/>
      <c r="K35317" s="20"/>
      <c r="L35317" s="20"/>
      <c r="M35317" s="20"/>
      <c r="N35317" s="20"/>
      <c r="O35317" s="20"/>
    </row>
    <row r="35318" spans="10:15" x14ac:dyDescent="0.2">
      <c r="J35318" s="20"/>
      <c r="K35318" s="20"/>
      <c r="L35318" s="20"/>
      <c r="M35318" s="20"/>
      <c r="N35318" s="20"/>
      <c r="O35318" s="20"/>
    </row>
    <row r="35319" spans="10:15" x14ac:dyDescent="0.2">
      <c r="J35319" s="20"/>
      <c r="K35319" s="20"/>
      <c r="L35319" s="20"/>
      <c r="M35319" s="20"/>
      <c r="N35319" s="20"/>
      <c r="O35319" s="20"/>
    </row>
    <row r="35320" spans="10:15" x14ac:dyDescent="0.2">
      <c r="J35320" s="20"/>
      <c r="K35320" s="20"/>
      <c r="L35320" s="20"/>
      <c r="M35320" s="20"/>
      <c r="N35320" s="20"/>
      <c r="O35320" s="20"/>
    </row>
    <row r="35321" spans="10:15" x14ac:dyDescent="0.2">
      <c r="J35321" s="20"/>
      <c r="K35321" s="20"/>
      <c r="L35321" s="20"/>
      <c r="M35321" s="20"/>
      <c r="N35321" s="20"/>
      <c r="O35321" s="20"/>
    </row>
    <row r="35322" spans="10:15" x14ac:dyDescent="0.2">
      <c r="J35322" s="20"/>
      <c r="K35322" s="20"/>
      <c r="L35322" s="20"/>
      <c r="M35322" s="20"/>
      <c r="N35322" s="20"/>
      <c r="O35322" s="20"/>
    </row>
    <row r="35323" spans="10:15" x14ac:dyDescent="0.2">
      <c r="J35323" s="20"/>
      <c r="K35323" s="20"/>
      <c r="L35323" s="20"/>
      <c r="M35323" s="20"/>
      <c r="N35323" s="20"/>
      <c r="O35323" s="20"/>
    </row>
    <row r="35324" spans="10:15" x14ac:dyDescent="0.2">
      <c r="J35324" s="20"/>
      <c r="K35324" s="20"/>
      <c r="L35324" s="20"/>
      <c r="M35324" s="20"/>
      <c r="N35324" s="20"/>
      <c r="O35324" s="20"/>
    </row>
    <row r="35325" spans="10:15" x14ac:dyDescent="0.2">
      <c r="J35325" s="20"/>
      <c r="K35325" s="20"/>
      <c r="L35325" s="20"/>
      <c r="M35325" s="20"/>
      <c r="N35325" s="20"/>
      <c r="O35325" s="20"/>
    </row>
    <row r="35326" spans="10:15" x14ac:dyDescent="0.2">
      <c r="J35326" s="20"/>
      <c r="K35326" s="20"/>
      <c r="L35326" s="20"/>
      <c r="M35326" s="20"/>
      <c r="N35326" s="20"/>
      <c r="O35326" s="20"/>
    </row>
    <row r="35327" spans="10:15" x14ac:dyDescent="0.2">
      <c r="J35327" s="20"/>
      <c r="K35327" s="20"/>
      <c r="L35327" s="20"/>
      <c r="M35327" s="20"/>
      <c r="N35327" s="20"/>
      <c r="O35327" s="20"/>
    </row>
    <row r="35328" spans="10:15" x14ac:dyDescent="0.2">
      <c r="J35328" s="20"/>
      <c r="K35328" s="20"/>
      <c r="L35328" s="20"/>
      <c r="M35328" s="20"/>
      <c r="N35328" s="20"/>
      <c r="O35328" s="20"/>
    </row>
    <row r="35329" spans="10:15" x14ac:dyDescent="0.2">
      <c r="J35329" s="20"/>
      <c r="K35329" s="20"/>
      <c r="L35329" s="20"/>
      <c r="M35329" s="20"/>
      <c r="N35329" s="20"/>
      <c r="O35329" s="20"/>
    </row>
    <row r="35330" spans="10:15" x14ac:dyDescent="0.2">
      <c r="J35330" s="20"/>
      <c r="K35330" s="20"/>
      <c r="L35330" s="20"/>
      <c r="M35330" s="20"/>
      <c r="N35330" s="20"/>
      <c r="O35330" s="20"/>
    </row>
    <row r="35331" spans="10:15" x14ac:dyDescent="0.2">
      <c r="J35331" s="20"/>
      <c r="K35331" s="20"/>
      <c r="L35331" s="20"/>
      <c r="M35331" s="20"/>
      <c r="N35331" s="20"/>
      <c r="O35331" s="20"/>
    </row>
    <row r="35332" spans="10:15" x14ac:dyDescent="0.2">
      <c r="J35332" s="20"/>
      <c r="K35332" s="20"/>
      <c r="L35332" s="20"/>
      <c r="M35332" s="20"/>
      <c r="N35332" s="20"/>
      <c r="O35332" s="20"/>
    </row>
    <row r="35333" spans="10:15" x14ac:dyDescent="0.2">
      <c r="J35333" s="20"/>
      <c r="K35333" s="20"/>
      <c r="L35333" s="20"/>
      <c r="M35333" s="20"/>
      <c r="N35333" s="20"/>
      <c r="O35333" s="20"/>
    </row>
    <row r="35334" spans="10:15" x14ac:dyDescent="0.2">
      <c r="J35334" s="20"/>
      <c r="K35334" s="20"/>
      <c r="L35334" s="20"/>
      <c r="M35334" s="20"/>
      <c r="N35334" s="20"/>
      <c r="O35334" s="20"/>
    </row>
    <row r="35335" spans="10:15" x14ac:dyDescent="0.2">
      <c r="J35335" s="20"/>
      <c r="K35335" s="20"/>
      <c r="L35335" s="20"/>
      <c r="M35335" s="20"/>
      <c r="N35335" s="20"/>
      <c r="O35335" s="20"/>
    </row>
    <row r="35336" spans="10:15" x14ac:dyDescent="0.2">
      <c r="J35336" s="20"/>
      <c r="K35336" s="20"/>
      <c r="L35336" s="20"/>
      <c r="M35336" s="20"/>
      <c r="N35336" s="20"/>
      <c r="O35336" s="20"/>
    </row>
    <row r="35337" spans="10:15" x14ac:dyDescent="0.2">
      <c r="J35337" s="20"/>
      <c r="K35337" s="20"/>
      <c r="L35337" s="20"/>
      <c r="M35337" s="20"/>
      <c r="N35337" s="20"/>
      <c r="O35337" s="20"/>
    </row>
    <row r="35338" spans="10:15" x14ac:dyDescent="0.2">
      <c r="J35338" s="20"/>
      <c r="K35338" s="20"/>
      <c r="L35338" s="20"/>
      <c r="M35338" s="20"/>
      <c r="N35338" s="20"/>
      <c r="O35338" s="20"/>
    </row>
    <row r="35339" spans="10:15" x14ac:dyDescent="0.2">
      <c r="J35339" s="20"/>
      <c r="K35339" s="20"/>
      <c r="L35339" s="20"/>
      <c r="M35339" s="20"/>
      <c r="N35339" s="20"/>
      <c r="O35339" s="20"/>
    </row>
    <row r="35340" spans="10:15" x14ac:dyDescent="0.2">
      <c r="J35340" s="20"/>
      <c r="K35340" s="20"/>
      <c r="L35340" s="20"/>
      <c r="M35340" s="20"/>
      <c r="N35340" s="20"/>
      <c r="O35340" s="20"/>
    </row>
    <row r="35341" spans="10:15" x14ac:dyDescent="0.2">
      <c r="J35341" s="20"/>
      <c r="K35341" s="20"/>
      <c r="L35341" s="20"/>
      <c r="M35341" s="20"/>
      <c r="N35341" s="20"/>
      <c r="O35341" s="20"/>
    </row>
    <row r="35342" spans="10:15" x14ac:dyDescent="0.2">
      <c r="J35342" s="20"/>
      <c r="K35342" s="20"/>
      <c r="L35342" s="20"/>
      <c r="M35342" s="20"/>
      <c r="N35342" s="20"/>
      <c r="O35342" s="20"/>
    </row>
    <row r="35343" spans="10:15" x14ac:dyDescent="0.2">
      <c r="J35343" s="20"/>
      <c r="K35343" s="20"/>
      <c r="L35343" s="20"/>
      <c r="M35343" s="20"/>
      <c r="N35343" s="20"/>
      <c r="O35343" s="20"/>
    </row>
    <row r="35344" spans="10:15" x14ac:dyDescent="0.2">
      <c r="J35344" s="20"/>
      <c r="K35344" s="20"/>
      <c r="L35344" s="20"/>
      <c r="M35344" s="20"/>
      <c r="N35344" s="20"/>
      <c r="O35344" s="20"/>
    </row>
    <row r="35345" spans="10:15" x14ac:dyDescent="0.2">
      <c r="J35345" s="20"/>
      <c r="K35345" s="20"/>
      <c r="L35345" s="20"/>
      <c r="M35345" s="20"/>
      <c r="N35345" s="20"/>
      <c r="O35345" s="20"/>
    </row>
    <row r="35346" spans="10:15" x14ac:dyDescent="0.2">
      <c r="J35346" s="20"/>
      <c r="K35346" s="20"/>
      <c r="L35346" s="20"/>
      <c r="M35346" s="20"/>
      <c r="N35346" s="20"/>
      <c r="O35346" s="20"/>
    </row>
    <row r="35347" spans="10:15" x14ac:dyDescent="0.2">
      <c r="J35347" s="20"/>
      <c r="K35347" s="20"/>
      <c r="L35347" s="20"/>
      <c r="M35347" s="20"/>
      <c r="N35347" s="20"/>
      <c r="O35347" s="20"/>
    </row>
    <row r="35348" spans="10:15" x14ac:dyDescent="0.2">
      <c r="J35348" s="20"/>
      <c r="K35348" s="20"/>
      <c r="L35348" s="20"/>
      <c r="M35348" s="20"/>
      <c r="N35348" s="20"/>
      <c r="O35348" s="20"/>
    </row>
    <row r="35349" spans="10:15" x14ac:dyDescent="0.2">
      <c r="J35349" s="20"/>
      <c r="K35349" s="20"/>
      <c r="L35349" s="20"/>
      <c r="M35349" s="20"/>
      <c r="N35349" s="20"/>
      <c r="O35349" s="20"/>
    </row>
    <row r="35350" spans="10:15" x14ac:dyDescent="0.2">
      <c r="J35350" s="20"/>
      <c r="K35350" s="20"/>
      <c r="L35350" s="20"/>
      <c r="M35350" s="20"/>
      <c r="N35350" s="20"/>
      <c r="O35350" s="20"/>
    </row>
    <row r="35351" spans="10:15" x14ac:dyDescent="0.2">
      <c r="J35351" s="20"/>
      <c r="K35351" s="20"/>
      <c r="L35351" s="20"/>
      <c r="M35351" s="20"/>
      <c r="N35351" s="20"/>
      <c r="O35351" s="20"/>
    </row>
    <row r="35352" spans="10:15" x14ac:dyDescent="0.2">
      <c r="J35352" s="20"/>
      <c r="K35352" s="20"/>
      <c r="L35352" s="20"/>
      <c r="M35352" s="20"/>
      <c r="N35352" s="20"/>
      <c r="O35352" s="20"/>
    </row>
    <row r="35353" spans="10:15" x14ac:dyDescent="0.2">
      <c r="J35353" s="20"/>
      <c r="K35353" s="20"/>
      <c r="L35353" s="20"/>
      <c r="M35353" s="20"/>
      <c r="N35353" s="20"/>
      <c r="O35353" s="20"/>
    </row>
    <row r="35354" spans="10:15" x14ac:dyDescent="0.2">
      <c r="J35354" s="20"/>
      <c r="K35354" s="20"/>
      <c r="L35354" s="20"/>
      <c r="M35354" s="20"/>
      <c r="N35354" s="20"/>
      <c r="O35354" s="20"/>
    </row>
    <row r="35355" spans="10:15" x14ac:dyDescent="0.2">
      <c r="J35355" s="20"/>
      <c r="K35355" s="20"/>
      <c r="L35355" s="20"/>
      <c r="M35355" s="20"/>
      <c r="N35355" s="20"/>
      <c r="O35355" s="20"/>
    </row>
    <row r="35356" spans="10:15" x14ac:dyDescent="0.2">
      <c r="J35356" s="20"/>
      <c r="K35356" s="20"/>
      <c r="L35356" s="20"/>
      <c r="M35356" s="20"/>
      <c r="N35356" s="20"/>
      <c r="O35356" s="20"/>
    </row>
    <row r="35357" spans="10:15" x14ac:dyDescent="0.2">
      <c r="J35357" s="20"/>
      <c r="K35357" s="20"/>
      <c r="L35357" s="20"/>
      <c r="M35357" s="20"/>
      <c r="N35357" s="20"/>
      <c r="O35357" s="20"/>
    </row>
    <row r="35358" spans="10:15" x14ac:dyDescent="0.2">
      <c r="J35358" s="20"/>
      <c r="K35358" s="20"/>
      <c r="L35358" s="20"/>
      <c r="M35358" s="20"/>
      <c r="N35358" s="20"/>
      <c r="O35358" s="20"/>
    </row>
    <row r="35359" spans="10:15" x14ac:dyDescent="0.2">
      <c r="J35359" s="20"/>
      <c r="K35359" s="20"/>
      <c r="L35359" s="20"/>
      <c r="M35359" s="20"/>
      <c r="N35359" s="20"/>
      <c r="O35359" s="20"/>
    </row>
    <row r="35360" spans="10:15" x14ac:dyDescent="0.2">
      <c r="J35360" s="20"/>
      <c r="K35360" s="20"/>
      <c r="L35360" s="20"/>
      <c r="M35360" s="20"/>
      <c r="N35360" s="20"/>
      <c r="O35360" s="20"/>
    </row>
    <row r="35361" spans="10:15" x14ac:dyDescent="0.2">
      <c r="J35361" s="20"/>
      <c r="K35361" s="20"/>
      <c r="L35361" s="20"/>
      <c r="M35361" s="20"/>
      <c r="N35361" s="20"/>
      <c r="O35361" s="20"/>
    </row>
    <row r="35362" spans="10:15" x14ac:dyDescent="0.2">
      <c r="J35362" s="20"/>
      <c r="K35362" s="20"/>
      <c r="L35362" s="20"/>
      <c r="M35362" s="20"/>
      <c r="N35362" s="20"/>
      <c r="O35362" s="20"/>
    </row>
    <row r="35363" spans="10:15" x14ac:dyDescent="0.2">
      <c r="J35363" s="20"/>
      <c r="K35363" s="20"/>
      <c r="L35363" s="20"/>
      <c r="M35363" s="20"/>
      <c r="N35363" s="20"/>
      <c r="O35363" s="20"/>
    </row>
    <row r="35364" spans="10:15" x14ac:dyDescent="0.2">
      <c r="J35364" s="20"/>
      <c r="K35364" s="20"/>
      <c r="L35364" s="20"/>
      <c r="M35364" s="20"/>
      <c r="N35364" s="20"/>
      <c r="O35364" s="20"/>
    </row>
    <row r="35365" spans="10:15" x14ac:dyDescent="0.2">
      <c r="J35365" s="20"/>
      <c r="K35365" s="20"/>
      <c r="L35365" s="20"/>
      <c r="M35365" s="20"/>
      <c r="N35365" s="20"/>
      <c r="O35365" s="20"/>
    </row>
    <row r="35366" spans="10:15" x14ac:dyDescent="0.2">
      <c r="J35366" s="20"/>
      <c r="K35366" s="20"/>
      <c r="L35366" s="20"/>
      <c r="M35366" s="20"/>
      <c r="N35366" s="20"/>
      <c r="O35366" s="20"/>
    </row>
    <row r="35367" spans="10:15" x14ac:dyDescent="0.2">
      <c r="J35367" s="20"/>
      <c r="K35367" s="20"/>
      <c r="L35367" s="20"/>
      <c r="M35367" s="20"/>
      <c r="N35367" s="20"/>
      <c r="O35367" s="20"/>
    </row>
    <row r="35368" spans="10:15" x14ac:dyDescent="0.2">
      <c r="J35368" s="20"/>
      <c r="K35368" s="20"/>
      <c r="L35368" s="20"/>
      <c r="M35368" s="20"/>
      <c r="N35368" s="20"/>
      <c r="O35368" s="20"/>
    </row>
    <row r="35369" spans="10:15" x14ac:dyDescent="0.2">
      <c r="J35369" s="20"/>
      <c r="K35369" s="20"/>
      <c r="L35369" s="20"/>
      <c r="M35369" s="20"/>
      <c r="N35369" s="20"/>
      <c r="O35369" s="20"/>
    </row>
    <row r="35370" spans="10:15" x14ac:dyDescent="0.2">
      <c r="J35370" s="20"/>
      <c r="K35370" s="20"/>
      <c r="L35370" s="20"/>
      <c r="M35370" s="20"/>
      <c r="N35370" s="20"/>
      <c r="O35370" s="20"/>
    </row>
    <row r="35371" spans="10:15" x14ac:dyDescent="0.2">
      <c r="J35371" s="20"/>
      <c r="K35371" s="20"/>
      <c r="L35371" s="20"/>
      <c r="M35371" s="20"/>
      <c r="N35371" s="20"/>
      <c r="O35371" s="20"/>
    </row>
    <row r="35372" spans="10:15" x14ac:dyDescent="0.2">
      <c r="J35372" s="20"/>
      <c r="K35372" s="20"/>
      <c r="L35372" s="20"/>
      <c r="M35372" s="20"/>
      <c r="N35372" s="20"/>
      <c r="O35372" s="20"/>
    </row>
    <row r="35373" spans="10:15" x14ac:dyDescent="0.2">
      <c r="J35373" s="20"/>
      <c r="K35373" s="20"/>
      <c r="L35373" s="20"/>
      <c r="M35373" s="20"/>
      <c r="N35373" s="20"/>
      <c r="O35373" s="20"/>
    </row>
    <row r="35374" spans="10:15" x14ac:dyDescent="0.2">
      <c r="J35374" s="20"/>
      <c r="K35374" s="20"/>
      <c r="L35374" s="20"/>
      <c r="M35374" s="20"/>
      <c r="N35374" s="20"/>
      <c r="O35374" s="20"/>
    </row>
    <row r="35375" spans="10:15" x14ac:dyDescent="0.2">
      <c r="J35375" s="20"/>
      <c r="K35375" s="20"/>
      <c r="L35375" s="20"/>
      <c r="M35375" s="20"/>
      <c r="N35375" s="20"/>
      <c r="O35375" s="20"/>
    </row>
    <row r="35376" spans="10:15" x14ac:dyDescent="0.2">
      <c r="J35376" s="20"/>
      <c r="K35376" s="20"/>
      <c r="L35376" s="20"/>
      <c r="M35376" s="20"/>
      <c r="N35376" s="20"/>
      <c r="O35376" s="20"/>
    </row>
    <row r="35377" spans="10:15" x14ac:dyDescent="0.2">
      <c r="J35377" s="20"/>
      <c r="K35377" s="20"/>
      <c r="L35377" s="20"/>
      <c r="M35377" s="20"/>
      <c r="N35377" s="20"/>
      <c r="O35377" s="20"/>
    </row>
    <row r="35378" spans="10:15" x14ac:dyDescent="0.2">
      <c r="J35378" s="20"/>
      <c r="K35378" s="20"/>
      <c r="L35378" s="20"/>
      <c r="M35378" s="20"/>
      <c r="N35378" s="20"/>
      <c r="O35378" s="20"/>
    </row>
    <row r="35379" spans="10:15" x14ac:dyDescent="0.2">
      <c r="J35379" s="20"/>
      <c r="K35379" s="20"/>
      <c r="L35379" s="20"/>
      <c r="M35379" s="20"/>
      <c r="N35379" s="20"/>
      <c r="O35379" s="20"/>
    </row>
    <row r="35380" spans="10:15" x14ac:dyDescent="0.2">
      <c r="J35380" s="20"/>
      <c r="K35380" s="20"/>
      <c r="L35380" s="20"/>
      <c r="M35380" s="20"/>
      <c r="N35380" s="20"/>
      <c r="O35380" s="20"/>
    </row>
    <row r="35381" spans="10:15" x14ac:dyDescent="0.2">
      <c r="J35381" s="20"/>
      <c r="K35381" s="20"/>
      <c r="L35381" s="20"/>
      <c r="M35381" s="20"/>
      <c r="N35381" s="20"/>
      <c r="O35381" s="20"/>
    </row>
    <row r="35382" spans="10:15" x14ac:dyDescent="0.2">
      <c r="J35382" s="20"/>
      <c r="K35382" s="20"/>
      <c r="L35382" s="20"/>
      <c r="M35382" s="20"/>
      <c r="N35382" s="20"/>
      <c r="O35382" s="20"/>
    </row>
    <row r="35383" spans="10:15" x14ac:dyDescent="0.2">
      <c r="J35383" s="20"/>
      <c r="K35383" s="20"/>
      <c r="L35383" s="20"/>
      <c r="M35383" s="20"/>
      <c r="N35383" s="20"/>
      <c r="O35383" s="20"/>
    </row>
    <row r="35384" spans="10:15" x14ac:dyDescent="0.2">
      <c r="J35384" s="20"/>
      <c r="K35384" s="20"/>
      <c r="L35384" s="20"/>
      <c r="M35384" s="20"/>
      <c r="N35384" s="20"/>
      <c r="O35384" s="20"/>
    </row>
    <row r="35385" spans="10:15" x14ac:dyDescent="0.2">
      <c r="J35385" s="20"/>
      <c r="K35385" s="20"/>
      <c r="L35385" s="20"/>
      <c r="M35385" s="20"/>
      <c r="N35385" s="20"/>
      <c r="O35385" s="20"/>
    </row>
    <row r="35386" spans="10:15" x14ac:dyDescent="0.2">
      <c r="J35386" s="20"/>
      <c r="K35386" s="20"/>
      <c r="L35386" s="20"/>
      <c r="M35386" s="20"/>
      <c r="N35386" s="20"/>
      <c r="O35386" s="20"/>
    </row>
    <row r="35387" spans="10:15" x14ac:dyDescent="0.2">
      <c r="J35387" s="20"/>
      <c r="K35387" s="20"/>
      <c r="L35387" s="20"/>
      <c r="M35387" s="20"/>
      <c r="N35387" s="20"/>
      <c r="O35387" s="20"/>
    </row>
    <row r="35388" spans="10:15" x14ac:dyDescent="0.2">
      <c r="J35388" s="20"/>
      <c r="K35388" s="20"/>
      <c r="L35388" s="20"/>
      <c r="M35388" s="20"/>
      <c r="N35388" s="20"/>
      <c r="O35388" s="20"/>
    </row>
    <row r="35389" spans="10:15" x14ac:dyDescent="0.2">
      <c r="J35389" s="20"/>
      <c r="K35389" s="20"/>
      <c r="L35389" s="20"/>
      <c r="M35389" s="20"/>
      <c r="N35389" s="20"/>
      <c r="O35389" s="20"/>
    </row>
    <row r="35390" spans="10:15" x14ac:dyDescent="0.2">
      <c r="J35390" s="20"/>
      <c r="K35390" s="20"/>
      <c r="L35390" s="20"/>
      <c r="M35390" s="20"/>
      <c r="N35390" s="20"/>
      <c r="O35390" s="20"/>
    </row>
    <row r="35391" spans="10:15" x14ac:dyDescent="0.2">
      <c r="J35391" s="20"/>
      <c r="K35391" s="20"/>
      <c r="L35391" s="20"/>
      <c r="M35391" s="20"/>
      <c r="N35391" s="20"/>
      <c r="O35391" s="20"/>
    </row>
    <row r="35392" spans="10:15" x14ac:dyDescent="0.2">
      <c r="J35392" s="20"/>
      <c r="K35392" s="20"/>
      <c r="L35392" s="20"/>
      <c r="M35392" s="20"/>
      <c r="N35392" s="20"/>
      <c r="O35392" s="20"/>
    </row>
    <row r="35393" spans="10:15" x14ac:dyDescent="0.2">
      <c r="J35393" s="20"/>
      <c r="K35393" s="20"/>
      <c r="L35393" s="20"/>
      <c r="M35393" s="20"/>
      <c r="N35393" s="20"/>
      <c r="O35393" s="20"/>
    </row>
    <row r="35394" spans="10:15" x14ac:dyDescent="0.2">
      <c r="J35394" s="20"/>
      <c r="K35394" s="20"/>
      <c r="L35394" s="20"/>
      <c r="M35394" s="20"/>
      <c r="N35394" s="20"/>
      <c r="O35394" s="20"/>
    </row>
    <row r="35395" spans="10:15" x14ac:dyDescent="0.2">
      <c r="J35395" s="20"/>
      <c r="K35395" s="20"/>
      <c r="L35395" s="20"/>
      <c r="M35395" s="20"/>
      <c r="N35395" s="20"/>
      <c r="O35395" s="20"/>
    </row>
    <row r="35396" spans="10:15" x14ac:dyDescent="0.2">
      <c r="J35396" s="20"/>
      <c r="K35396" s="20"/>
      <c r="L35396" s="20"/>
      <c r="M35396" s="20"/>
      <c r="N35396" s="20"/>
      <c r="O35396" s="20"/>
    </row>
    <row r="35397" spans="10:15" x14ac:dyDescent="0.2">
      <c r="J35397" s="20"/>
      <c r="K35397" s="20"/>
      <c r="L35397" s="20"/>
      <c r="M35397" s="20"/>
      <c r="N35397" s="20"/>
      <c r="O35397" s="20"/>
    </row>
    <row r="35398" spans="10:15" x14ac:dyDescent="0.2">
      <c r="J35398" s="20"/>
      <c r="K35398" s="20"/>
      <c r="L35398" s="20"/>
      <c r="M35398" s="20"/>
      <c r="N35398" s="20"/>
      <c r="O35398" s="20"/>
    </row>
    <row r="35399" spans="10:15" x14ac:dyDescent="0.2">
      <c r="J35399" s="20"/>
      <c r="K35399" s="20"/>
      <c r="L35399" s="20"/>
      <c r="M35399" s="20"/>
      <c r="N35399" s="20"/>
      <c r="O35399" s="20"/>
    </row>
    <row r="35400" spans="10:15" x14ac:dyDescent="0.2">
      <c r="J35400" s="20"/>
      <c r="K35400" s="20"/>
      <c r="L35400" s="20"/>
      <c r="M35400" s="20"/>
      <c r="N35400" s="20"/>
      <c r="O35400" s="20"/>
    </row>
    <row r="35401" spans="10:15" x14ac:dyDescent="0.2">
      <c r="J35401" s="20"/>
      <c r="K35401" s="20"/>
      <c r="L35401" s="20"/>
      <c r="M35401" s="20"/>
      <c r="N35401" s="20"/>
      <c r="O35401" s="20"/>
    </row>
    <row r="35402" spans="10:15" x14ac:dyDescent="0.2">
      <c r="J35402" s="20"/>
      <c r="K35402" s="20"/>
      <c r="L35402" s="20"/>
      <c r="M35402" s="20"/>
      <c r="N35402" s="20"/>
      <c r="O35402" s="20"/>
    </row>
    <row r="35403" spans="10:15" x14ac:dyDescent="0.2">
      <c r="J35403" s="20"/>
      <c r="K35403" s="20"/>
      <c r="L35403" s="20"/>
      <c r="M35403" s="20"/>
      <c r="N35403" s="20"/>
      <c r="O35403" s="20"/>
    </row>
    <row r="35404" spans="10:15" x14ac:dyDescent="0.2">
      <c r="J35404" s="20"/>
      <c r="K35404" s="20"/>
      <c r="L35404" s="20"/>
      <c r="M35404" s="20"/>
      <c r="N35404" s="20"/>
      <c r="O35404" s="20"/>
    </row>
    <row r="35405" spans="10:15" x14ac:dyDescent="0.2">
      <c r="J35405" s="20"/>
      <c r="K35405" s="20"/>
      <c r="L35405" s="20"/>
      <c r="M35405" s="20"/>
      <c r="N35405" s="20"/>
      <c r="O35405" s="20"/>
    </row>
    <row r="35406" spans="10:15" x14ac:dyDescent="0.2">
      <c r="J35406" s="20"/>
      <c r="K35406" s="20"/>
      <c r="L35406" s="20"/>
      <c r="M35406" s="20"/>
      <c r="N35406" s="20"/>
      <c r="O35406" s="20"/>
    </row>
    <row r="35407" spans="10:15" x14ac:dyDescent="0.2">
      <c r="J35407" s="20"/>
      <c r="K35407" s="20"/>
      <c r="L35407" s="20"/>
      <c r="M35407" s="20"/>
      <c r="N35407" s="20"/>
      <c r="O35407" s="20"/>
    </row>
    <row r="35408" spans="10:15" x14ac:dyDescent="0.2">
      <c r="J35408" s="20"/>
      <c r="K35408" s="20"/>
      <c r="L35408" s="20"/>
      <c r="M35408" s="20"/>
      <c r="N35408" s="20"/>
      <c r="O35408" s="20"/>
    </row>
    <row r="35409" spans="10:15" x14ac:dyDescent="0.2">
      <c r="J35409" s="20"/>
      <c r="K35409" s="20"/>
      <c r="L35409" s="20"/>
      <c r="M35409" s="20"/>
      <c r="N35409" s="20"/>
      <c r="O35409" s="20"/>
    </row>
    <row r="35410" spans="10:15" x14ac:dyDescent="0.2">
      <c r="J35410" s="20"/>
      <c r="K35410" s="20"/>
      <c r="L35410" s="20"/>
      <c r="M35410" s="20"/>
      <c r="N35410" s="20"/>
      <c r="O35410" s="20"/>
    </row>
    <row r="35411" spans="10:15" x14ac:dyDescent="0.2">
      <c r="J35411" s="20"/>
      <c r="K35411" s="20"/>
      <c r="L35411" s="20"/>
      <c r="M35411" s="20"/>
      <c r="N35411" s="20"/>
      <c r="O35411" s="20"/>
    </row>
    <row r="35412" spans="10:15" x14ac:dyDescent="0.2">
      <c r="J35412" s="20"/>
      <c r="K35412" s="20"/>
      <c r="L35412" s="20"/>
      <c r="M35412" s="20"/>
      <c r="N35412" s="20"/>
      <c r="O35412" s="20"/>
    </row>
    <row r="35413" spans="10:15" x14ac:dyDescent="0.2">
      <c r="J35413" s="20"/>
      <c r="K35413" s="20"/>
      <c r="L35413" s="20"/>
      <c r="M35413" s="20"/>
      <c r="N35413" s="20"/>
      <c r="O35413" s="20"/>
    </row>
    <row r="35414" spans="10:15" x14ac:dyDescent="0.2">
      <c r="J35414" s="20"/>
      <c r="K35414" s="20"/>
      <c r="L35414" s="20"/>
      <c r="M35414" s="20"/>
      <c r="N35414" s="20"/>
      <c r="O35414" s="20"/>
    </row>
    <row r="35415" spans="10:15" x14ac:dyDescent="0.2">
      <c r="J35415" s="20"/>
      <c r="K35415" s="20"/>
      <c r="L35415" s="20"/>
      <c r="M35415" s="20"/>
      <c r="N35415" s="20"/>
      <c r="O35415" s="20"/>
    </row>
    <row r="35416" spans="10:15" x14ac:dyDescent="0.2">
      <c r="J35416" s="20"/>
      <c r="K35416" s="20"/>
      <c r="L35416" s="20"/>
      <c r="M35416" s="20"/>
      <c r="N35416" s="20"/>
      <c r="O35416" s="20"/>
    </row>
    <row r="35417" spans="10:15" x14ac:dyDescent="0.2">
      <c r="J35417" s="20"/>
      <c r="K35417" s="20"/>
      <c r="L35417" s="20"/>
      <c r="M35417" s="20"/>
      <c r="N35417" s="20"/>
      <c r="O35417" s="20"/>
    </row>
    <row r="35418" spans="10:15" x14ac:dyDescent="0.2">
      <c r="J35418" s="20"/>
      <c r="K35418" s="20"/>
      <c r="L35418" s="20"/>
      <c r="M35418" s="20"/>
      <c r="N35418" s="20"/>
      <c r="O35418" s="20"/>
    </row>
    <row r="35419" spans="10:15" x14ac:dyDescent="0.2">
      <c r="J35419" s="20"/>
      <c r="K35419" s="20"/>
      <c r="L35419" s="20"/>
      <c r="M35419" s="20"/>
      <c r="N35419" s="20"/>
      <c r="O35419" s="20"/>
    </row>
    <row r="35420" spans="10:15" x14ac:dyDescent="0.2">
      <c r="J35420" s="20"/>
      <c r="K35420" s="20"/>
      <c r="L35420" s="20"/>
      <c r="M35420" s="20"/>
      <c r="N35420" s="20"/>
      <c r="O35420" s="20"/>
    </row>
    <row r="35421" spans="10:15" x14ac:dyDescent="0.2">
      <c r="J35421" s="20"/>
      <c r="K35421" s="20"/>
      <c r="L35421" s="20"/>
      <c r="M35421" s="20"/>
      <c r="N35421" s="20"/>
      <c r="O35421" s="20"/>
    </row>
    <row r="35422" spans="10:15" x14ac:dyDescent="0.2">
      <c r="J35422" s="20"/>
      <c r="K35422" s="20"/>
      <c r="L35422" s="20"/>
      <c r="M35422" s="20"/>
      <c r="N35422" s="20"/>
      <c r="O35422" s="20"/>
    </row>
    <row r="35423" spans="10:15" x14ac:dyDescent="0.2">
      <c r="J35423" s="20"/>
      <c r="K35423" s="20"/>
      <c r="L35423" s="20"/>
      <c r="M35423" s="20"/>
      <c r="N35423" s="20"/>
      <c r="O35423" s="20"/>
    </row>
    <row r="35424" spans="10:15" x14ac:dyDescent="0.2">
      <c r="J35424" s="20"/>
      <c r="K35424" s="20"/>
      <c r="L35424" s="20"/>
      <c r="M35424" s="20"/>
      <c r="N35424" s="20"/>
      <c r="O35424" s="20"/>
    </row>
    <row r="35425" spans="10:15" x14ac:dyDescent="0.2">
      <c r="J35425" s="20"/>
      <c r="K35425" s="20"/>
      <c r="L35425" s="20"/>
      <c r="M35425" s="20"/>
      <c r="N35425" s="20"/>
      <c r="O35425" s="20"/>
    </row>
    <row r="35426" spans="10:15" x14ac:dyDescent="0.2">
      <c r="J35426" s="20"/>
      <c r="K35426" s="20"/>
      <c r="L35426" s="20"/>
      <c r="M35426" s="20"/>
      <c r="N35426" s="20"/>
      <c r="O35426" s="20"/>
    </row>
    <row r="35427" spans="10:15" x14ac:dyDescent="0.2">
      <c r="J35427" s="20"/>
      <c r="K35427" s="20"/>
      <c r="L35427" s="20"/>
      <c r="M35427" s="20"/>
      <c r="N35427" s="20"/>
      <c r="O35427" s="20"/>
    </row>
    <row r="35428" spans="10:15" x14ac:dyDescent="0.2">
      <c r="J35428" s="20"/>
      <c r="K35428" s="20"/>
      <c r="L35428" s="20"/>
      <c r="M35428" s="20"/>
      <c r="N35428" s="20"/>
      <c r="O35428" s="20"/>
    </row>
    <row r="35429" spans="10:15" x14ac:dyDescent="0.2">
      <c r="J35429" s="20"/>
      <c r="K35429" s="20"/>
      <c r="L35429" s="20"/>
      <c r="M35429" s="20"/>
      <c r="N35429" s="20"/>
      <c r="O35429" s="20"/>
    </row>
    <row r="35430" spans="10:15" x14ac:dyDescent="0.2">
      <c r="J35430" s="20"/>
      <c r="K35430" s="20"/>
      <c r="L35430" s="20"/>
      <c r="M35430" s="20"/>
      <c r="N35430" s="20"/>
      <c r="O35430" s="20"/>
    </row>
    <row r="35431" spans="10:15" x14ac:dyDescent="0.2">
      <c r="J35431" s="20"/>
      <c r="K35431" s="20"/>
      <c r="L35431" s="20"/>
      <c r="M35431" s="20"/>
      <c r="N35431" s="20"/>
      <c r="O35431" s="20"/>
    </row>
    <row r="35432" spans="10:15" x14ac:dyDescent="0.2">
      <c r="J35432" s="20"/>
      <c r="K35432" s="20"/>
      <c r="L35432" s="20"/>
      <c r="M35432" s="20"/>
      <c r="N35432" s="20"/>
      <c r="O35432" s="20"/>
    </row>
    <row r="35433" spans="10:15" x14ac:dyDescent="0.2">
      <c r="J35433" s="20"/>
      <c r="K35433" s="20"/>
      <c r="L35433" s="20"/>
      <c r="M35433" s="20"/>
      <c r="N35433" s="20"/>
      <c r="O35433" s="20"/>
    </row>
    <row r="35434" spans="10:15" x14ac:dyDescent="0.2">
      <c r="J35434" s="20"/>
      <c r="K35434" s="20"/>
      <c r="L35434" s="20"/>
      <c r="M35434" s="20"/>
      <c r="N35434" s="20"/>
      <c r="O35434" s="20"/>
    </row>
    <row r="35435" spans="10:15" x14ac:dyDescent="0.2">
      <c r="J35435" s="20"/>
      <c r="K35435" s="20"/>
      <c r="L35435" s="20"/>
      <c r="M35435" s="20"/>
      <c r="N35435" s="20"/>
      <c r="O35435" s="20"/>
    </row>
    <row r="35436" spans="10:15" x14ac:dyDescent="0.2">
      <c r="J35436" s="20"/>
      <c r="K35436" s="20"/>
      <c r="L35436" s="20"/>
      <c r="M35436" s="20"/>
      <c r="N35436" s="20"/>
      <c r="O35436" s="20"/>
    </row>
    <row r="35437" spans="10:15" x14ac:dyDescent="0.2">
      <c r="J35437" s="20"/>
      <c r="K35437" s="20"/>
      <c r="L35437" s="20"/>
      <c r="M35437" s="20"/>
      <c r="N35437" s="20"/>
      <c r="O35437" s="20"/>
    </row>
    <row r="35438" spans="10:15" x14ac:dyDescent="0.2">
      <c r="J35438" s="20"/>
      <c r="K35438" s="20"/>
      <c r="L35438" s="20"/>
      <c r="M35438" s="20"/>
      <c r="N35438" s="20"/>
      <c r="O35438" s="20"/>
    </row>
    <row r="35439" spans="10:15" x14ac:dyDescent="0.2">
      <c r="J35439" s="20"/>
      <c r="K35439" s="20"/>
      <c r="L35439" s="20"/>
      <c r="M35439" s="20"/>
      <c r="N35439" s="20"/>
      <c r="O35439" s="20"/>
    </row>
    <row r="35440" spans="10:15" x14ac:dyDescent="0.2">
      <c r="J35440" s="20"/>
      <c r="K35440" s="20"/>
      <c r="L35440" s="20"/>
      <c r="M35440" s="20"/>
      <c r="N35440" s="20"/>
      <c r="O35440" s="20"/>
    </row>
    <row r="35441" spans="10:15" x14ac:dyDescent="0.2">
      <c r="J35441" s="20"/>
      <c r="K35441" s="20"/>
      <c r="L35441" s="20"/>
      <c r="M35441" s="20"/>
      <c r="N35441" s="20"/>
      <c r="O35441" s="20"/>
    </row>
    <row r="35442" spans="10:15" x14ac:dyDescent="0.2">
      <c r="J35442" s="20"/>
      <c r="K35442" s="20"/>
      <c r="L35442" s="20"/>
      <c r="M35442" s="20"/>
      <c r="N35442" s="20"/>
      <c r="O35442" s="20"/>
    </row>
    <row r="35443" spans="10:15" x14ac:dyDescent="0.2">
      <c r="J35443" s="20"/>
      <c r="K35443" s="20"/>
      <c r="L35443" s="20"/>
      <c r="M35443" s="20"/>
      <c r="N35443" s="20"/>
      <c r="O35443" s="20"/>
    </row>
    <row r="35444" spans="10:15" x14ac:dyDescent="0.2">
      <c r="J35444" s="20"/>
      <c r="K35444" s="20"/>
      <c r="L35444" s="20"/>
      <c r="M35444" s="20"/>
      <c r="N35444" s="20"/>
      <c r="O35444" s="20"/>
    </row>
    <row r="35445" spans="10:15" x14ac:dyDescent="0.2">
      <c r="J35445" s="20"/>
      <c r="K35445" s="20"/>
      <c r="L35445" s="20"/>
      <c r="M35445" s="20"/>
      <c r="N35445" s="20"/>
      <c r="O35445" s="20"/>
    </row>
    <row r="35446" spans="10:15" x14ac:dyDescent="0.2">
      <c r="J35446" s="20"/>
      <c r="K35446" s="20"/>
      <c r="L35446" s="20"/>
      <c r="M35446" s="20"/>
      <c r="N35446" s="20"/>
      <c r="O35446" s="20"/>
    </row>
    <row r="35447" spans="10:15" x14ac:dyDescent="0.2">
      <c r="J35447" s="20"/>
      <c r="K35447" s="20"/>
      <c r="L35447" s="20"/>
      <c r="M35447" s="20"/>
      <c r="N35447" s="20"/>
      <c r="O35447" s="20"/>
    </row>
    <row r="35448" spans="10:15" x14ac:dyDescent="0.2">
      <c r="J35448" s="20"/>
      <c r="K35448" s="20"/>
      <c r="L35448" s="20"/>
      <c r="M35448" s="20"/>
      <c r="N35448" s="20"/>
      <c r="O35448" s="20"/>
    </row>
    <row r="35449" spans="10:15" x14ac:dyDescent="0.2">
      <c r="J35449" s="20"/>
      <c r="K35449" s="20"/>
      <c r="L35449" s="20"/>
      <c r="M35449" s="20"/>
      <c r="N35449" s="20"/>
      <c r="O35449" s="20"/>
    </row>
    <row r="35450" spans="10:15" x14ac:dyDescent="0.2">
      <c r="J35450" s="20"/>
      <c r="K35450" s="20"/>
      <c r="L35450" s="20"/>
      <c r="M35450" s="20"/>
      <c r="N35450" s="20"/>
      <c r="O35450" s="20"/>
    </row>
    <row r="35451" spans="10:15" x14ac:dyDescent="0.2">
      <c r="J35451" s="20"/>
      <c r="K35451" s="20"/>
      <c r="L35451" s="20"/>
      <c r="M35451" s="20"/>
      <c r="N35451" s="20"/>
      <c r="O35451" s="20"/>
    </row>
    <row r="35452" spans="10:15" x14ac:dyDescent="0.2">
      <c r="J35452" s="20"/>
      <c r="K35452" s="20"/>
      <c r="L35452" s="20"/>
      <c r="M35452" s="20"/>
      <c r="N35452" s="20"/>
      <c r="O35452" s="20"/>
    </row>
    <row r="35453" spans="10:15" x14ac:dyDescent="0.2">
      <c r="J35453" s="20"/>
      <c r="K35453" s="20"/>
      <c r="L35453" s="20"/>
      <c r="M35453" s="20"/>
      <c r="N35453" s="20"/>
      <c r="O35453" s="20"/>
    </row>
    <row r="35454" spans="10:15" x14ac:dyDescent="0.2">
      <c r="J35454" s="20"/>
      <c r="K35454" s="20"/>
      <c r="L35454" s="20"/>
      <c r="M35454" s="20"/>
      <c r="N35454" s="20"/>
      <c r="O35454" s="20"/>
    </row>
    <row r="35455" spans="10:15" x14ac:dyDescent="0.2">
      <c r="J35455" s="20"/>
      <c r="K35455" s="20"/>
      <c r="L35455" s="20"/>
      <c r="M35455" s="20"/>
      <c r="N35455" s="20"/>
      <c r="O35455" s="20"/>
    </row>
    <row r="35456" spans="10:15" x14ac:dyDescent="0.2">
      <c r="J35456" s="20"/>
      <c r="K35456" s="20"/>
      <c r="L35456" s="20"/>
      <c r="M35456" s="20"/>
      <c r="N35456" s="20"/>
      <c r="O35456" s="20"/>
    </row>
    <row r="35457" spans="10:15" x14ac:dyDescent="0.2">
      <c r="J35457" s="20"/>
      <c r="K35457" s="20"/>
      <c r="L35457" s="20"/>
      <c r="M35457" s="20"/>
      <c r="N35457" s="20"/>
      <c r="O35457" s="20"/>
    </row>
    <row r="35458" spans="10:15" x14ac:dyDescent="0.2">
      <c r="J35458" s="20"/>
      <c r="K35458" s="20"/>
      <c r="L35458" s="20"/>
      <c r="M35458" s="20"/>
      <c r="N35458" s="20"/>
      <c r="O35458" s="20"/>
    </row>
    <row r="35459" spans="10:15" x14ac:dyDescent="0.2">
      <c r="J35459" s="20"/>
      <c r="K35459" s="20"/>
      <c r="L35459" s="20"/>
      <c r="M35459" s="20"/>
      <c r="N35459" s="20"/>
      <c r="O35459" s="20"/>
    </row>
    <row r="35460" spans="10:15" x14ac:dyDescent="0.2">
      <c r="J35460" s="20"/>
      <c r="K35460" s="20"/>
      <c r="L35460" s="20"/>
      <c r="M35460" s="20"/>
      <c r="N35460" s="20"/>
      <c r="O35460" s="20"/>
    </row>
    <row r="35461" spans="10:15" x14ac:dyDescent="0.2">
      <c r="J35461" s="20"/>
      <c r="K35461" s="20"/>
      <c r="L35461" s="20"/>
      <c r="M35461" s="20"/>
      <c r="N35461" s="20"/>
      <c r="O35461" s="20"/>
    </row>
    <row r="35462" spans="10:15" x14ac:dyDescent="0.2">
      <c r="J35462" s="20"/>
      <c r="K35462" s="20"/>
      <c r="L35462" s="20"/>
      <c r="M35462" s="20"/>
      <c r="N35462" s="20"/>
      <c r="O35462" s="20"/>
    </row>
    <row r="35463" spans="10:15" x14ac:dyDescent="0.2">
      <c r="J35463" s="20"/>
      <c r="K35463" s="20"/>
      <c r="L35463" s="20"/>
      <c r="M35463" s="20"/>
      <c r="N35463" s="20"/>
      <c r="O35463" s="20"/>
    </row>
    <row r="35464" spans="10:15" x14ac:dyDescent="0.2">
      <c r="J35464" s="20"/>
      <c r="K35464" s="20"/>
      <c r="L35464" s="20"/>
      <c r="M35464" s="20"/>
      <c r="N35464" s="20"/>
      <c r="O35464" s="20"/>
    </row>
    <row r="35465" spans="10:15" x14ac:dyDescent="0.2">
      <c r="J35465" s="20"/>
      <c r="K35465" s="20"/>
      <c r="L35465" s="20"/>
      <c r="M35465" s="20"/>
      <c r="N35465" s="20"/>
      <c r="O35465" s="20"/>
    </row>
    <row r="35466" spans="10:15" x14ac:dyDescent="0.2">
      <c r="J35466" s="20"/>
      <c r="K35466" s="20"/>
      <c r="L35466" s="20"/>
      <c r="M35466" s="20"/>
      <c r="N35466" s="20"/>
      <c r="O35466" s="20"/>
    </row>
    <row r="35467" spans="10:15" x14ac:dyDescent="0.2">
      <c r="J35467" s="20"/>
      <c r="K35467" s="20"/>
      <c r="L35467" s="20"/>
      <c r="M35467" s="20"/>
      <c r="N35467" s="20"/>
      <c r="O35467" s="20"/>
    </row>
    <row r="35468" spans="10:15" x14ac:dyDescent="0.2">
      <c r="J35468" s="20"/>
      <c r="K35468" s="20"/>
      <c r="L35468" s="20"/>
      <c r="M35468" s="20"/>
      <c r="N35468" s="20"/>
      <c r="O35468" s="20"/>
    </row>
    <row r="35469" spans="10:15" x14ac:dyDescent="0.2">
      <c r="J35469" s="20"/>
      <c r="K35469" s="20"/>
      <c r="L35469" s="20"/>
      <c r="M35469" s="20"/>
      <c r="N35469" s="20"/>
      <c r="O35469" s="20"/>
    </row>
    <row r="35470" spans="10:15" x14ac:dyDescent="0.2">
      <c r="J35470" s="20"/>
      <c r="K35470" s="20"/>
      <c r="L35470" s="20"/>
      <c r="M35470" s="20"/>
      <c r="N35470" s="20"/>
      <c r="O35470" s="20"/>
    </row>
    <row r="35471" spans="10:15" x14ac:dyDescent="0.2">
      <c r="J35471" s="20"/>
      <c r="K35471" s="20"/>
      <c r="L35471" s="20"/>
      <c r="M35471" s="20"/>
      <c r="N35471" s="20"/>
      <c r="O35471" s="20"/>
    </row>
    <row r="35472" spans="10:15" x14ac:dyDescent="0.2">
      <c r="J35472" s="20"/>
      <c r="K35472" s="20"/>
      <c r="L35472" s="20"/>
      <c r="M35472" s="20"/>
      <c r="N35472" s="20"/>
      <c r="O35472" s="20"/>
    </row>
    <row r="35473" spans="10:15" x14ac:dyDescent="0.2">
      <c r="J35473" s="20"/>
      <c r="K35473" s="20"/>
      <c r="L35473" s="20"/>
      <c r="M35473" s="20"/>
      <c r="N35473" s="20"/>
      <c r="O35473" s="20"/>
    </row>
    <row r="35474" spans="10:15" x14ac:dyDescent="0.2">
      <c r="J35474" s="20"/>
      <c r="K35474" s="20"/>
      <c r="L35474" s="20"/>
      <c r="M35474" s="20"/>
      <c r="N35474" s="20"/>
      <c r="O35474" s="20"/>
    </row>
    <row r="35475" spans="10:15" x14ac:dyDescent="0.2">
      <c r="J35475" s="20"/>
      <c r="K35475" s="20"/>
      <c r="L35475" s="20"/>
      <c r="M35475" s="20"/>
      <c r="N35475" s="20"/>
      <c r="O35475" s="20"/>
    </row>
    <row r="35476" spans="10:15" x14ac:dyDescent="0.2">
      <c r="J35476" s="20"/>
      <c r="K35476" s="20"/>
      <c r="L35476" s="20"/>
      <c r="M35476" s="20"/>
      <c r="N35476" s="20"/>
      <c r="O35476" s="20"/>
    </row>
    <row r="35477" spans="10:15" x14ac:dyDescent="0.2">
      <c r="J35477" s="20"/>
      <c r="K35477" s="20"/>
      <c r="L35477" s="20"/>
      <c r="M35477" s="20"/>
      <c r="N35477" s="20"/>
      <c r="O35477" s="20"/>
    </row>
    <row r="35478" spans="10:15" x14ac:dyDescent="0.2">
      <c r="J35478" s="20"/>
      <c r="K35478" s="20"/>
      <c r="L35478" s="20"/>
      <c r="M35478" s="20"/>
      <c r="N35478" s="20"/>
      <c r="O35478" s="20"/>
    </row>
    <row r="35479" spans="10:15" x14ac:dyDescent="0.2">
      <c r="J35479" s="20"/>
      <c r="K35479" s="20"/>
      <c r="L35479" s="20"/>
      <c r="M35479" s="20"/>
      <c r="N35479" s="20"/>
      <c r="O35479" s="20"/>
    </row>
    <row r="35480" spans="10:15" x14ac:dyDescent="0.2">
      <c r="J35480" s="20"/>
      <c r="K35480" s="20"/>
      <c r="L35480" s="20"/>
      <c r="M35480" s="20"/>
      <c r="N35480" s="20"/>
      <c r="O35480" s="20"/>
    </row>
    <row r="35481" spans="10:15" x14ac:dyDescent="0.2">
      <c r="J35481" s="20"/>
      <c r="K35481" s="20"/>
      <c r="L35481" s="20"/>
      <c r="M35481" s="20"/>
      <c r="N35481" s="20"/>
      <c r="O35481" s="20"/>
    </row>
    <row r="35482" spans="10:15" x14ac:dyDescent="0.2">
      <c r="J35482" s="20"/>
      <c r="K35482" s="20"/>
      <c r="L35482" s="20"/>
      <c r="M35482" s="20"/>
      <c r="N35482" s="20"/>
      <c r="O35482" s="20"/>
    </row>
    <row r="35483" spans="10:15" x14ac:dyDescent="0.2">
      <c r="J35483" s="20"/>
      <c r="K35483" s="20"/>
      <c r="L35483" s="20"/>
      <c r="M35483" s="20"/>
      <c r="N35483" s="20"/>
      <c r="O35483" s="20"/>
    </row>
    <row r="35484" spans="10:15" x14ac:dyDescent="0.2">
      <c r="J35484" s="20"/>
      <c r="K35484" s="20"/>
      <c r="L35484" s="20"/>
      <c r="M35484" s="20"/>
      <c r="N35484" s="20"/>
      <c r="O35484" s="20"/>
    </row>
    <row r="35485" spans="10:15" x14ac:dyDescent="0.2">
      <c r="J35485" s="20"/>
      <c r="K35485" s="20"/>
      <c r="L35485" s="20"/>
      <c r="M35485" s="20"/>
      <c r="N35485" s="20"/>
      <c r="O35485" s="20"/>
    </row>
    <row r="35486" spans="10:15" x14ac:dyDescent="0.2">
      <c r="J35486" s="20"/>
      <c r="K35486" s="20"/>
      <c r="L35486" s="20"/>
      <c r="M35486" s="20"/>
      <c r="N35486" s="20"/>
      <c r="O35486" s="20"/>
    </row>
    <row r="35487" spans="10:15" x14ac:dyDescent="0.2">
      <c r="J35487" s="20"/>
      <c r="K35487" s="20"/>
      <c r="L35487" s="20"/>
      <c r="M35487" s="20"/>
      <c r="N35487" s="20"/>
      <c r="O35487" s="20"/>
    </row>
    <row r="35488" spans="10:15" x14ac:dyDescent="0.2">
      <c r="J35488" s="20"/>
      <c r="K35488" s="20"/>
      <c r="L35488" s="20"/>
      <c r="M35488" s="20"/>
      <c r="N35488" s="20"/>
      <c r="O35488" s="20"/>
    </row>
    <row r="35489" spans="10:15" x14ac:dyDescent="0.2">
      <c r="J35489" s="20"/>
      <c r="K35489" s="20"/>
      <c r="L35489" s="20"/>
      <c r="M35489" s="20"/>
      <c r="N35489" s="20"/>
      <c r="O35489" s="20"/>
    </row>
    <row r="35490" spans="10:15" x14ac:dyDescent="0.2">
      <c r="J35490" s="20"/>
      <c r="K35490" s="20"/>
      <c r="L35490" s="20"/>
      <c r="M35490" s="20"/>
      <c r="N35490" s="20"/>
      <c r="O35490" s="20"/>
    </row>
    <row r="35491" spans="10:15" x14ac:dyDescent="0.2">
      <c r="J35491" s="20"/>
      <c r="K35491" s="20"/>
      <c r="L35491" s="20"/>
      <c r="M35491" s="20"/>
      <c r="N35491" s="20"/>
      <c r="O35491" s="20"/>
    </row>
    <row r="35492" spans="10:15" x14ac:dyDescent="0.2">
      <c r="J35492" s="20"/>
      <c r="K35492" s="20"/>
      <c r="L35492" s="20"/>
      <c r="M35492" s="20"/>
      <c r="N35492" s="20"/>
      <c r="O35492" s="20"/>
    </row>
    <row r="35493" spans="10:15" x14ac:dyDescent="0.2">
      <c r="J35493" s="20"/>
      <c r="K35493" s="20"/>
      <c r="L35493" s="20"/>
      <c r="M35493" s="20"/>
      <c r="N35493" s="20"/>
      <c r="O35493" s="20"/>
    </row>
    <row r="35494" spans="10:15" x14ac:dyDescent="0.2">
      <c r="J35494" s="20"/>
      <c r="K35494" s="20"/>
      <c r="L35494" s="20"/>
      <c r="M35494" s="20"/>
      <c r="N35494" s="20"/>
      <c r="O35494" s="20"/>
    </row>
    <row r="35495" spans="10:15" x14ac:dyDescent="0.2">
      <c r="J35495" s="20"/>
      <c r="K35495" s="20"/>
      <c r="L35495" s="20"/>
      <c r="M35495" s="20"/>
      <c r="N35495" s="20"/>
      <c r="O35495" s="20"/>
    </row>
    <row r="35496" spans="10:15" x14ac:dyDescent="0.2">
      <c r="J35496" s="20"/>
      <c r="K35496" s="20"/>
      <c r="L35496" s="20"/>
      <c r="M35496" s="20"/>
      <c r="N35496" s="20"/>
      <c r="O35496" s="20"/>
    </row>
    <row r="35497" spans="10:15" x14ac:dyDescent="0.2">
      <c r="J35497" s="20"/>
      <c r="K35497" s="20"/>
      <c r="L35497" s="20"/>
      <c r="M35497" s="20"/>
      <c r="N35497" s="20"/>
      <c r="O35497" s="20"/>
    </row>
    <row r="35498" spans="10:15" x14ac:dyDescent="0.2">
      <c r="J35498" s="20"/>
      <c r="K35498" s="20"/>
      <c r="L35498" s="20"/>
      <c r="M35498" s="20"/>
      <c r="N35498" s="20"/>
      <c r="O35498" s="20"/>
    </row>
    <row r="35499" spans="10:15" x14ac:dyDescent="0.2">
      <c r="J35499" s="20"/>
      <c r="K35499" s="20"/>
      <c r="L35499" s="20"/>
      <c r="M35499" s="20"/>
      <c r="N35499" s="20"/>
      <c r="O35499" s="20"/>
    </row>
    <row r="35500" spans="10:15" x14ac:dyDescent="0.2">
      <c r="J35500" s="20"/>
      <c r="K35500" s="20"/>
      <c r="L35500" s="20"/>
      <c r="M35500" s="20"/>
      <c r="N35500" s="20"/>
      <c r="O35500" s="20"/>
    </row>
    <row r="35501" spans="10:15" x14ac:dyDescent="0.2">
      <c r="J35501" s="20"/>
      <c r="K35501" s="20"/>
      <c r="L35501" s="20"/>
      <c r="M35501" s="20"/>
      <c r="N35501" s="20"/>
      <c r="O35501" s="20"/>
    </row>
    <row r="35502" spans="10:15" x14ac:dyDescent="0.2">
      <c r="J35502" s="20"/>
      <c r="K35502" s="20"/>
      <c r="L35502" s="20"/>
      <c r="M35502" s="20"/>
      <c r="N35502" s="20"/>
      <c r="O35502" s="20"/>
    </row>
    <row r="35503" spans="10:15" x14ac:dyDescent="0.2">
      <c r="J35503" s="20"/>
      <c r="K35503" s="20"/>
      <c r="L35503" s="20"/>
      <c r="M35503" s="20"/>
      <c r="N35503" s="20"/>
      <c r="O35503" s="20"/>
    </row>
    <row r="35504" spans="10:15" x14ac:dyDescent="0.2">
      <c r="J35504" s="20"/>
      <c r="K35504" s="20"/>
      <c r="L35504" s="20"/>
      <c r="M35504" s="20"/>
      <c r="N35504" s="20"/>
      <c r="O35504" s="20"/>
    </row>
    <row r="35505" spans="10:15" x14ac:dyDescent="0.2">
      <c r="J35505" s="20"/>
      <c r="K35505" s="20"/>
      <c r="L35505" s="20"/>
      <c r="M35505" s="20"/>
      <c r="N35505" s="20"/>
      <c r="O35505" s="20"/>
    </row>
    <row r="35506" spans="10:15" x14ac:dyDescent="0.2">
      <c r="J35506" s="20"/>
      <c r="K35506" s="20"/>
      <c r="L35506" s="20"/>
      <c r="M35506" s="20"/>
      <c r="N35506" s="20"/>
      <c r="O35506" s="20"/>
    </row>
    <row r="35507" spans="10:15" x14ac:dyDescent="0.2">
      <c r="J35507" s="20"/>
      <c r="K35507" s="20"/>
      <c r="L35507" s="20"/>
      <c r="M35507" s="20"/>
      <c r="N35507" s="20"/>
      <c r="O35507" s="20"/>
    </row>
    <row r="35508" spans="10:15" x14ac:dyDescent="0.2">
      <c r="J35508" s="20"/>
      <c r="K35508" s="20"/>
      <c r="L35508" s="20"/>
      <c r="M35508" s="20"/>
      <c r="N35508" s="20"/>
      <c r="O35508" s="20"/>
    </row>
    <row r="35509" spans="10:15" x14ac:dyDescent="0.2">
      <c r="J35509" s="20"/>
      <c r="K35509" s="20"/>
      <c r="L35509" s="20"/>
      <c r="M35509" s="20"/>
      <c r="N35509" s="20"/>
      <c r="O35509" s="20"/>
    </row>
    <row r="35510" spans="10:15" x14ac:dyDescent="0.2">
      <c r="J35510" s="20"/>
      <c r="K35510" s="20"/>
      <c r="L35510" s="20"/>
      <c r="M35510" s="20"/>
      <c r="N35510" s="20"/>
      <c r="O35510" s="20"/>
    </row>
    <row r="35511" spans="10:15" x14ac:dyDescent="0.2">
      <c r="J35511" s="20"/>
      <c r="K35511" s="20"/>
      <c r="L35511" s="20"/>
      <c r="M35511" s="20"/>
      <c r="N35511" s="20"/>
      <c r="O35511" s="20"/>
    </row>
    <row r="35512" spans="10:15" x14ac:dyDescent="0.2">
      <c r="J35512" s="20"/>
      <c r="K35512" s="20"/>
      <c r="L35512" s="20"/>
      <c r="M35512" s="20"/>
      <c r="N35512" s="20"/>
      <c r="O35512" s="20"/>
    </row>
    <row r="35513" spans="10:15" x14ac:dyDescent="0.2">
      <c r="J35513" s="20"/>
      <c r="K35513" s="20"/>
      <c r="L35513" s="20"/>
      <c r="M35513" s="20"/>
      <c r="N35513" s="20"/>
      <c r="O35513" s="20"/>
    </row>
    <row r="35514" spans="10:15" x14ac:dyDescent="0.2">
      <c r="J35514" s="20"/>
      <c r="K35514" s="20"/>
      <c r="L35514" s="20"/>
      <c r="M35514" s="20"/>
      <c r="N35514" s="20"/>
      <c r="O35514" s="20"/>
    </row>
    <row r="35515" spans="10:15" x14ac:dyDescent="0.2">
      <c r="J35515" s="20"/>
      <c r="K35515" s="20"/>
      <c r="L35515" s="20"/>
      <c r="M35515" s="20"/>
      <c r="N35515" s="20"/>
      <c r="O35515" s="20"/>
    </row>
    <row r="35516" spans="10:15" x14ac:dyDescent="0.2">
      <c r="J35516" s="20"/>
      <c r="K35516" s="20"/>
      <c r="L35516" s="20"/>
      <c r="M35516" s="20"/>
      <c r="N35516" s="20"/>
      <c r="O35516" s="20"/>
    </row>
    <row r="35517" spans="10:15" x14ac:dyDescent="0.2">
      <c r="J35517" s="20"/>
      <c r="K35517" s="20"/>
      <c r="L35517" s="20"/>
      <c r="M35517" s="20"/>
      <c r="N35517" s="20"/>
      <c r="O35517" s="20"/>
    </row>
    <row r="35518" spans="10:15" x14ac:dyDescent="0.2">
      <c r="J35518" s="20"/>
      <c r="K35518" s="20"/>
      <c r="L35518" s="20"/>
      <c r="M35518" s="20"/>
      <c r="N35518" s="20"/>
      <c r="O35518" s="20"/>
    </row>
    <row r="35519" spans="10:15" x14ac:dyDescent="0.2">
      <c r="J35519" s="20"/>
      <c r="K35519" s="20"/>
      <c r="L35519" s="20"/>
      <c r="M35519" s="20"/>
      <c r="N35519" s="20"/>
      <c r="O35519" s="20"/>
    </row>
    <row r="35520" spans="10:15" x14ac:dyDescent="0.2">
      <c r="J35520" s="20"/>
      <c r="K35520" s="20"/>
      <c r="L35520" s="20"/>
      <c r="M35520" s="20"/>
      <c r="N35520" s="20"/>
      <c r="O35520" s="20"/>
    </row>
    <row r="35521" spans="10:15" x14ac:dyDescent="0.2">
      <c r="J35521" s="20"/>
      <c r="K35521" s="20"/>
      <c r="L35521" s="20"/>
      <c r="M35521" s="20"/>
      <c r="N35521" s="20"/>
      <c r="O35521" s="20"/>
    </row>
    <row r="35522" spans="10:15" x14ac:dyDescent="0.2">
      <c r="J35522" s="20"/>
      <c r="K35522" s="20"/>
      <c r="L35522" s="20"/>
      <c r="M35522" s="20"/>
      <c r="N35522" s="20"/>
      <c r="O35522" s="20"/>
    </row>
    <row r="35523" spans="10:15" x14ac:dyDescent="0.2">
      <c r="J35523" s="20"/>
      <c r="K35523" s="20"/>
      <c r="L35523" s="20"/>
      <c r="M35523" s="20"/>
      <c r="N35523" s="20"/>
      <c r="O35523" s="20"/>
    </row>
    <row r="35524" spans="10:15" x14ac:dyDescent="0.2">
      <c r="J35524" s="20"/>
      <c r="K35524" s="20"/>
      <c r="L35524" s="20"/>
      <c r="M35524" s="20"/>
      <c r="N35524" s="20"/>
      <c r="O35524" s="20"/>
    </row>
    <row r="35525" spans="10:15" x14ac:dyDescent="0.2">
      <c r="J35525" s="20"/>
      <c r="K35525" s="20"/>
      <c r="L35525" s="20"/>
      <c r="M35525" s="20"/>
      <c r="N35525" s="20"/>
      <c r="O35525" s="20"/>
    </row>
    <row r="35526" spans="10:15" x14ac:dyDescent="0.2">
      <c r="J35526" s="20"/>
      <c r="K35526" s="20"/>
      <c r="L35526" s="20"/>
      <c r="M35526" s="20"/>
      <c r="N35526" s="20"/>
      <c r="O35526" s="20"/>
    </row>
    <row r="35527" spans="10:15" x14ac:dyDescent="0.2">
      <c r="J35527" s="20"/>
      <c r="K35527" s="20"/>
      <c r="L35527" s="20"/>
      <c r="M35527" s="20"/>
      <c r="N35527" s="20"/>
      <c r="O35527" s="20"/>
    </row>
    <row r="35528" spans="10:15" x14ac:dyDescent="0.2">
      <c r="J35528" s="20"/>
      <c r="K35528" s="20"/>
      <c r="L35528" s="20"/>
      <c r="M35528" s="20"/>
      <c r="N35528" s="20"/>
      <c r="O35528" s="20"/>
    </row>
    <row r="35529" spans="10:15" x14ac:dyDescent="0.2">
      <c r="J35529" s="20"/>
      <c r="K35529" s="20"/>
      <c r="L35529" s="20"/>
      <c r="M35529" s="20"/>
      <c r="N35529" s="20"/>
      <c r="O35529" s="20"/>
    </row>
    <row r="35530" spans="10:15" x14ac:dyDescent="0.2">
      <c r="J35530" s="20"/>
      <c r="K35530" s="20"/>
      <c r="L35530" s="20"/>
      <c r="M35530" s="20"/>
      <c r="N35530" s="20"/>
      <c r="O35530" s="20"/>
    </row>
    <row r="35531" spans="10:15" x14ac:dyDescent="0.2">
      <c r="J35531" s="20"/>
      <c r="K35531" s="20"/>
      <c r="L35531" s="20"/>
      <c r="M35531" s="20"/>
      <c r="N35531" s="20"/>
      <c r="O35531" s="20"/>
    </row>
    <row r="35532" spans="10:15" x14ac:dyDescent="0.2">
      <c r="J35532" s="20"/>
      <c r="K35532" s="20"/>
      <c r="L35532" s="20"/>
      <c r="M35532" s="20"/>
      <c r="N35532" s="20"/>
      <c r="O35532" s="20"/>
    </row>
    <row r="35533" spans="10:15" x14ac:dyDescent="0.2">
      <c r="J35533" s="20"/>
      <c r="K35533" s="20"/>
      <c r="L35533" s="20"/>
      <c r="M35533" s="20"/>
      <c r="N35533" s="20"/>
      <c r="O35533" s="20"/>
    </row>
    <row r="35534" spans="10:15" x14ac:dyDescent="0.2">
      <c r="J35534" s="20"/>
      <c r="K35534" s="20"/>
      <c r="L35534" s="20"/>
      <c r="M35534" s="20"/>
      <c r="N35534" s="20"/>
      <c r="O35534" s="20"/>
    </row>
    <row r="35535" spans="10:15" x14ac:dyDescent="0.2">
      <c r="J35535" s="20"/>
      <c r="K35535" s="20"/>
      <c r="L35535" s="20"/>
      <c r="M35535" s="20"/>
      <c r="N35535" s="20"/>
      <c r="O35535" s="20"/>
    </row>
    <row r="35536" spans="10:15" x14ac:dyDescent="0.2">
      <c r="J35536" s="20"/>
      <c r="K35536" s="20"/>
      <c r="L35536" s="20"/>
      <c r="M35536" s="20"/>
      <c r="N35536" s="20"/>
      <c r="O35536" s="20"/>
    </row>
    <row r="35537" spans="10:15" x14ac:dyDescent="0.2">
      <c r="J35537" s="20"/>
      <c r="K35537" s="20"/>
      <c r="L35537" s="20"/>
      <c r="M35537" s="20"/>
      <c r="N35537" s="20"/>
      <c r="O35537" s="20"/>
    </row>
    <row r="35538" spans="10:15" x14ac:dyDescent="0.2">
      <c r="J35538" s="20"/>
      <c r="K35538" s="20"/>
      <c r="L35538" s="20"/>
      <c r="M35538" s="20"/>
      <c r="N35538" s="20"/>
      <c r="O35538" s="20"/>
    </row>
    <row r="35539" spans="10:15" x14ac:dyDescent="0.2">
      <c r="J35539" s="20"/>
      <c r="K35539" s="20"/>
      <c r="L35539" s="20"/>
      <c r="M35539" s="20"/>
      <c r="N35539" s="20"/>
      <c r="O35539" s="20"/>
    </row>
    <row r="35540" spans="10:15" x14ac:dyDescent="0.2">
      <c r="J35540" s="20"/>
      <c r="K35540" s="20"/>
      <c r="L35540" s="20"/>
      <c r="M35540" s="20"/>
      <c r="N35540" s="20"/>
      <c r="O35540" s="20"/>
    </row>
    <row r="35541" spans="10:15" x14ac:dyDescent="0.2">
      <c r="J35541" s="20"/>
      <c r="K35541" s="20"/>
      <c r="L35541" s="20"/>
      <c r="M35541" s="20"/>
      <c r="N35541" s="20"/>
      <c r="O35541" s="20"/>
    </row>
    <row r="35542" spans="10:15" x14ac:dyDescent="0.2">
      <c r="J35542" s="20"/>
      <c r="K35542" s="20"/>
      <c r="L35542" s="20"/>
      <c r="M35542" s="20"/>
      <c r="N35542" s="20"/>
      <c r="O35542" s="20"/>
    </row>
    <row r="35543" spans="10:15" x14ac:dyDescent="0.2">
      <c r="J35543" s="20"/>
      <c r="K35543" s="20"/>
      <c r="L35543" s="20"/>
      <c r="M35543" s="20"/>
      <c r="N35543" s="20"/>
      <c r="O35543" s="20"/>
    </row>
    <row r="35544" spans="10:15" x14ac:dyDescent="0.2">
      <c r="J35544" s="20"/>
      <c r="K35544" s="20"/>
      <c r="L35544" s="20"/>
      <c r="M35544" s="20"/>
      <c r="N35544" s="20"/>
      <c r="O35544" s="20"/>
    </row>
    <row r="35545" spans="10:15" x14ac:dyDescent="0.2">
      <c r="J35545" s="20"/>
      <c r="K35545" s="20"/>
      <c r="L35545" s="20"/>
      <c r="M35545" s="20"/>
      <c r="N35545" s="20"/>
      <c r="O35545" s="20"/>
    </row>
    <row r="35546" spans="10:15" x14ac:dyDescent="0.2">
      <c r="J35546" s="20"/>
      <c r="K35546" s="20"/>
      <c r="L35546" s="20"/>
      <c r="M35546" s="20"/>
      <c r="N35546" s="20"/>
      <c r="O35546" s="20"/>
    </row>
    <row r="35547" spans="10:15" x14ac:dyDescent="0.2">
      <c r="J35547" s="20"/>
      <c r="K35547" s="20"/>
      <c r="L35547" s="20"/>
      <c r="M35547" s="20"/>
      <c r="N35547" s="20"/>
      <c r="O35547" s="20"/>
    </row>
    <row r="35548" spans="10:15" x14ac:dyDescent="0.2">
      <c r="J35548" s="20"/>
      <c r="K35548" s="20"/>
      <c r="L35548" s="20"/>
      <c r="M35548" s="20"/>
      <c r="N35548" s="20"/>
      <c r="O35548" s="20"/>
    </row>
    <row r="35549" spans="10:15" x14ac:dyDescent="0.2">
      <c r="J35549" s="20"/>
      <c r="K35549" s="20"/>
      <c r="L35549" s="20"/>
      <c r="M35549" s="20"/>
      <c r="N35549" s="20"/>
      <c r="O35549" s="20"/>
    </row>
    <row r="35550" spans="10:15" x14ac:dyDescent="0.2">
      <c r="J35550" s="20"/>
      <c r="K35550" s="20"/>
      <c r="L35550" s="20"/>
      <c r="M35550" s="20"/>
      <c r="N35550" s="20"/>
      <c r="O35550" s="20"/>
    </row>
    <row r="35551" spans="10:15" x14ac:dyDescent="0.2">
      <c r="J35551" s="20"/>
      <c r="K35551" s="20"/>
      <c r="L35551" s="20"/>
      <c r="M35551" s="20"/>
      <c r="N35551" s="20"/>
      <c r="O35551" s="20"/>
    </row>
    <row r="35552" spans="10:15" x14ac:dyDescent="0.2">
      <c r="J35552" s="20"/>
      <c r="K35552" s="20"/>
      <c r="L35552" s="20"/>
      <c r="M35552" s="20"/>
      <c r="N35552" s="20"/>
      <c r="O35552" s="20"/>
    </row>
    <row r="35553" spans="10:15" x14ac:dyDescent="0.2">
      <c r="J35553" s="20"/>
      <c r="K35553" s="20"/>
      <c r="L35553" s="20"/>
      <c r="M35553" s="20"/>
      <c r="N35553" s="20"/>
      <c r="O35553" s="20"/>
    </row>
    <row r="35554" spans="10:15" x14ac:dyDescent="0.2">
      <c r="J35554" s="20"/>
      <c r="K35554" s="20"/>
      <c r="L35554" s="20"/>
      <c r="M35554" s="20"/>
      <c r="N35554" s="20"/>
      <c r="O35554" s="20"/>
    </row>
    <row r="35555" spans="10:15" x14ac:dyDescent="0.2">
      <c r="J35555" s="20"/>
      <c r="K35555" s="20"/>
      <c r="L35555" s="20"/>
      <c r="M35555" s="20"/>
      <c r="N35555" s="20"/>
      <c r="O35555" s="20"/>
    </row>
    <row r="35556" spans="10:15" x14ac:dyDescent="0.2">
      <c r="J35556" s="20"/>
      <c r="K35556" s="20"/>
      <c r="L35556" s="20"/>
      <c r="M35556" s="20"/>
      <c r="N35556" s="20"/>
      <c r="O35556" s="20"/>
    </row>
    <row r="35557" spans="10:15" x14ac:dyDescent="0.2">
      <c r="J35557" s="20"/>
      <c r="K35557" s="20"/>
      <c r="L35557" s="20"/>
      <c r="M35557" s="20"/>
      <c r="N35557" s="20"/>
      <c r="O35557" s="20"/>
    </row>
    <row r="35558" spans="10:15" x14ac:dyDescent="0.2">
      <c r="J35558" s="20"/>
      <c r="K35558" s="20"/>
      <c r="L35558" s="20"/>
      <c r="M35558" s="20"/>
      <c r="N35558" s="20"/>
      <c r="O35558" s="20"/>
    </row>
    <row r="35559" spans="10:15" x14ac:dyDescent="0.2">
      <c r="J35559" s="20"/>
      <c r="K35559" s="20"/>
      <c r="L35559" s="20"/>
      <c r="M35559" s="20"/>
      <c r="N35559" s="20"/>
      <c r="O35559" s="20"/>
    </row>
    <row r="35560" spans="10:15" x14ac:dyDescent="0.2">
      <c r="J35560" s="20"/>
      <c r="K35560" s="20"/>
      <c r="L35560" s="20"/>
      <c r="M35560" s="20"/>
      <c r="N35560" s="20"/>
      <c r="O35560" s="20"/>
    </row>
    <row r="35561" spans="10:15" x14ac:dyDescent="0.2">
      <c r="J35561" s="20"/>
      <c r="K35561" s="20"/>
      <c r="L35561" s="20"/>
      <c r="M35561" s="20"/>
      <c r="N35561" s="20"/>
      <c r="O35561" s="20"/>
    </row>
    <row r="35562" spans="10:15" x14ac:dyDescent="0.2">
      <c r="J35562" s="20"/>
      <c r="K35562" s="20"/>
      <c r="L35562" s="20"/>
      <c r="M35562" s="20"/>
      <c r="N35562" s="20"/>
      <c r="O35562" s="20"/>
    </row>
    <row r="35563" spans="10:15" x14ac:dyDescent="0.2">
      <c r="J35563" s="20"/>
      <c r="K35563" s="20"/>
      <c r="L35563" s="20"/>
      <c r="M35563" s="20"/>
      <c r="N35563" s="20"/>
      <c r="O35563" s="20"/>
    </row>
    <row r="35564" spans="10:15" x14ac:dyDescent="0.2">
      <c r="J35564" s="20"/>
      <c r="K35564" s="20"/>
      <c r="L35564" s="20"/>
      <c r="M35564" s="20"/>
      <c r="N35564" s="20"/>
      <c r="O35564" s="20"/>
    </row>
    <row r="35565" spans="10:15" x14ac:dyDescent="0.2">
      <c r="J35565" s="20"/>
      <c r="K35565" s="20"/>
      <c r="L35565" s="20"/>
      <c r="M35565" s="20"/>
      <c r="N35565" s="20"/>
      <c r="O35565" s="20"/>
    </row>
    <row r="35566" spans="10:15" x14ac:dyDescent="0.2">
      <c r="J35566" s="20"/>
      <c r="K35566" s="20"/>
      <c r="L35566" s="20"/>
      <c r="M35566" s="20"/>
      <c r="N35566" s="20"/>
      <c r="O35566" s="20"/>
    </row>
    <row r="35567" spans="10:15" x14ac:dyDescent="0.2">
      <c r="J35567" s="20"/>
      <c r="K35567" s="20"/>
      <c r="L35567" s="20"/>
      <c r="M35567" s="20"/>
      <c r="N35567" s="20"/>
      <c r="O35567" s="20"/>
    </row>
    <row r="35568" spans="10:15" x14ac:dyDescent="0.2">
      <c r="J35568" s="20"/>
      <c r="K35568" s="20"/>
      <c r="L35568" s="20"/>
      <c r="M35568" s="20"/>
      <c r="N35568" s="20"/>
      <c r="O35568" s="20"/>
    </row>
    <row r="35569" spans="10:15" x14ac:dyDescent="0.2">
      <c r="J35569" s="20"/>
      <c r="K35569" s="20"/>
      <c r="L35569" s="20"/>
      <c r="M35569" s="20"/>
      <c r="N35569" s="20"/>
      <c r="O35569" s="20"/>
    </row>
    <row r="35570" spans="10:15" x14ac:dyDescent="0.2">
      <c r="J35570" s="20"/>
      <c r="K35570" s="20"/>
      <c r="L35570" s="20"/>
      <c r="M35570" s="20"/>
      <c r="N35570" s="20"/>
      <c r="O35570" s="20"/>
    </row>
    <row r="35571" spans="10:15" x14ac:dyDescent="0.2">
      <c r="J35571" s="20"/>
      <c r="K35571" s="20"/>
      <c r="L35571" s="20"/>
      <c r="M35571" s="20"/>
      <c r="N35571" s="20"/>
      <c r="O35571" s="20"/>
    </row>
    <row r="35572" spans="10:15" x14ac:dyDescent="0.2">
      <c r="J35572" s="20"/>
      <c r="K35572" s="20"/>
      <c r="L35572" s="20"/>
      <c r="M35572" s="20"/>
      <c r="N35572" s="20"/>
      <c r="O35572" s="20"/>
    </row>
    <row r="35573" spans="10:15" x14ac:dyDescent="0.2">
      <c r="J35573" s="20"/>
      <c r="K35573" s="20"/>
      <c r="L35573" s="20"/>
      <c r="M35573" s="20"/>
      <c r="N35573" s="20"/>
      <c r="O35573" s="20"/>
    </row>
    <row r="35574" spans="10:15" x14ac:dyDescent="0.2">
      <c r="J35574" s="20"/>
      <c r="K35574" s="20"/>
      <c r="L35574" s="20"/>
      <c r="M35574" s="20"/>
      <c r="N35574" s="20"/>
      <c r="O35574" s="20"/>
    </row>
    <row r="35575" spans="10:15" x14ac:dyDescent="0.2">
      <c r="J35575" s="20"/>
      <c r="K35575" s="20"/>
      <c r="L35575" s="20"/>
      <c r="M35575" s="20"/>
      <c r="N35575" s="20"/>
      <c r="O35575" s="20"/>
    </row>
    <row r="35576" spans="10:15" x14ac:dyDescent="0.2">
      <c r="J35576" s="20"/>
      <c r="K35576" s="20"/>
      <c r="L35576" s="20"/>
      <c r="M35576" s="20"/>
      <c r="N35576" s="20"/>
      <c r="O35576" s="20"/>
    </row>
    <row r="35577" spans="10:15" x14ac:dyDescent="0.2">
      <c r="J35577" s="20"/>
      <c r="K35577" s="20"/>
      <c r="L35577" s="20"/>
      <c r="M35577" s="20"/>
      <c r="N35577" s="20"/>
      <c r="O35577" s="20"/>
    </row>
    <row r="35578" spans="10:15" x14ac:dyDescent="0.2">
      <c r="J35578" s="20"/>
      <c r="K35578" s="20"/>
      <c r="L35578" s="20"/>
      <c r="M35578" s="20"/>
      <c r="N35578" s="20"/>
      <c r="O35578" s="20"/>
    </row>
    <row r="35579" spans="10:15" x14ac:dyDescent="0.2">
      <c r="J35579" s="20"/>
      <c r="K35579" s="20"/>
      <c r="L35579" s="20"/>
      <c r="M35579" s="20"/>
      <c r="N35579" s="20"/>
      <c r="O35579" s="20"/>
    </row>
    <row r="35580" spans="10:15" x14ac:dyDescent="0.2">
      <c r="J35580" s="20"/>
      <c r="K35580" s="20"/>
      <c r="L35580" s="20"/>
      <c r="M35580" s="20"/>
      <c r="N35580" s="20"/>
      <c r="O35580" s="20"/>
    </row>
    <row r="35581" spans="10:15" x14ac:dyDescent="0.2">
      <c r="J35581" s="20"/>
      <c r="K35581" s="20"/>
      <c r="L35581" s="20"/>
      <c r="M35581" s="20"/>
      <c r="N35581" s="20"/>
      <c r="O35581" s="20"/>
    </row>
    <row r="35582" spans="10:15" x14ac:dyDescent="0.2">
      <c r="J35582" s="20"/>
      <c r="K35582" s="20"/>
      <c r="L35582" s="20"/>
      <c r="M35582" s="20"/>
      <c r="N35582" s="20"/>
      <c r="O35582" s="20"/>
    </row>
    <row r="35583" spans="10:15" x14ac:dyDescent="0.2">
      <c r="J35583" s="20"/>
      <c r="K35583" s="20"/>
      <c r="L35583" s="20"/>
      <c r="M35583" s="20"/>
      <c r="N35583" s="20"/>
      <c r="O35583" s="20"/>
    </row>
    <row r="35584" spans="10:15" x14ac:dyDescent="0.2">
      <c r="J35584" s="20"/>
      <c r="K35584" s="20"/>
      <c r="L35584" s="20"/>
      <c r="M35584" s="20"/>
      <c r="N35584" s="20"/>
      <c r="O35584" s="20"/>
    </row>
    <row r="35585" spans="10:15" x14ac:dyDescent="0.2">
      <c r="J35585" s="20"/>
      <c r="K35585" s="20"/>
      <c r="L35585" s="20"/>
      <c r="M35585" s="20"/>
      <c r="N35585" s="20"/>
      <c r="O35585" s="20"/>
    </row>
    <row r="35586" spans="10:15" x14ac:dyDescent="0.2">
      <c r="J35586" s="20"/>
      <c r="K35586" s="20"/>
      <c r="L35586" s="20"/>
      <c r="M35586" s="20"/>
      <c r="N35586" s="20"/>
      <c r="O35586" s="20"/>
    </row>
    <row r="35587" spans="10:15" x14ac:dyDescent="0.2">
      <c r="J35587" s="20"/>
      <c r="K35587" s="20"/>
      <c r="L35587" s="20"/>
      <c r="M35587" s="20"/>
      <c r="N35587" s="20"/>
      <c r="O35587" s="20"/>
    </row>
    <row r="35588" spans="10:15" x14ac:dyDescent="0.2">
      <c r="J35588" s="20"/>
      <c r="K35588" s="20"/>
      <c r="L35588" s="20"/>
      <c r="M35588" s="20"/>
      <c r="N35588" s="20"/>
      <c r="O35588" s="20"/>
    </row>
    <row r="35589" spans="10:15" x14ac:dyDescent="0.2">
      <c r="J35589" s="20"/>
      <c r="K35589" s="20"/>
      <c r="L35589" s="20"/>
      <c r="M35589" s="20"/>
      <c r="N35589" s="20"/>
      <c r="O35589" s="20"/>
    </row>
    <row r="35590" spans="10:15" x14ac:dyDescent="0.2">
      <c r="J35590" s="20"/>
      <c r="K35590" s="20"/>
      <c r="L35590" s="20"/>
      <c r="M35590" s="20"/>
      <c r="N35590" s="20"/>
      <c r="O35590" s="20"/>
    </row>
    <row r="35591" spans="10:15" x14ac:dyDescent="0.2">
      <c r="J35591" s="20"/>
      <c r="K35591" s="20"/>
      <c r="L35591" s="20"/>
      <c r="M35591" s="20"/>
      <c r="N35591" s="20"/>
      <c r="O35591" s="20"/>
    </row>
    <row r="35592" spans="10:15" x14ac:dyDescent="0.2">
      <c r="J35592" s="20"/>
      <c r="K35592" s="20"/>
      <c r="L35592" s="20"/>
      <c r="M35592" s="20"/>
      <c r="N35592" s="20"/>
      <c r="O35592" s="20"/>
    </row>
    <row r="35593" spans="10:15" x14ac:dyDescent="0.2">
      <c r="J35593" s="20"/>
      <c r="K35593" s="20"/>
      <c r="L35593" s="20"/>
      <c r="M35593" s="20"/>
      <c r="N35593" s="20"/>
      <c r="O35593" s="20"/>
    </row>
    <row r="35594" spans="10:15" x14ac:dyDescent="0.2">
      <c r="J35594" s="20"/>
      <c r="K35594" s="20"/>
      <c r="L35594" s="20"/>
      <c r="M35594" s="20"/>
      <c r="N35594" s="20"/>
      <c r="O35594" s="20"/>
    </row>
    <row r="35595" spans="10:15" x14ac:dyDescent="0.2">
      <c r="J35595" s="20"/>
      <c r="K35595" s="20"/>
      <c r="L35595" s="20"/>
      <c r="M35595" s="20"/>
      <c r="N35595" s="20"/>
      <c r="O35595" s="20"/>
    </row>
    <row r="35596" spans="10:15" x14ac:dyDescent="0.2">
      <c r="J35596" s="20"/>
      <c r="K35596" s="20"/>
      <c r="L35596" s="20"/>
      <c r="M35596" s="20"/>
      <c r="N35596" s="20"/>
      <c r="O35596" s="20"/>
    </row>
    <row r="35597" spans="10:15" x14ac:dyDescent="0.2">
      <c r="J35597" s="20"/>
      <c r="K35597" s="20"/>
      <c r="L35597" s="20"/>
      <c r="M35597" s="20"/>
      <c r="N35597" s="20"/>
      <c r="O35597" s="20"/>
    </row>
    <row r="35598" spans="10:15" x14ac:dyDescent="0.2">
      <c r="J35598" s="20"/>
      <c r="K35598" s="20"/>
      <c r="L35598" s="20"/>
      <c r="M35598" s="20"/>
      <c r="N35598" s="20"/>
      <c r="O35598" s="20"/>
    </row>
    <row r="35599" spans="10:15" x14ac:dyDescent="0.2">
      <c r="J35599" s="20"/>
      <c r="K35599" s="20"/>
      <c r="L35599" s="20"/>
      <c r="M35599" s="20"/>
      <c r="N35599" s="20"/>
      <c r="O35599" s="20"/>
    </row>
    <row r="35600" spans="10:15" x14ac:dyDescent="0.2">
      <c r="J35600" s="20"/>
      <c r="K35600" s="20"/>
      <c r="L35600" s="20"/>
      <c r="M35600" s="20"/>
      <c r="N35600" s="20"/>
      <c r="O35600" s="20"/>
    </row>
    <row r="35601" spans="10:15" x14ac:dyDescent="0.2">
      <c r="J35601" s="20"/>
      <c r="K35601" s="20"/>
      <c r="L35601" s="20"/>
      <c r="M35601" s="20"/>
      <c r="N35601" s="20"/>
      <c r="O35601" s="20"/>
    </row>
    <row r="35602" spans="10:15" x14ac:dyDescent="0.2">
      <c r="J35602" s="20"/>
      <c r="K35602" s="20"/>
      <c r="L35602" s="20"/>
      <c r="M35602" s="20"/>
      <c r="N35602" s="20"/>
      <c r="O35602" s="20"/>
    </row>
    <row r="35603" spans="10:15" x14ac:dyDescent="0.2">
      <c r="J35603" s="20"/>
      <c r="K35603" s="20"/>
      <c r="L35603" s="20"/>
      <c r="M35603" s="20"/>
      <c r="N35603" s="20"/>
      <c r="O35603" s="20"/>
    </row>
    <row r="35604" spans="10:15" x14ac:dyDescent="0.2">
      <c r="J35604" s="20"/>
      <c r="K35604" s="20"/>
      <c r="L35604" s="20"/>
      <c r="M35604" s="20"/>
      <c r="N35604" s="20"/>
      <c r="O35604" s="20"/>
    </row>
    <row r="35605" spans="10:15" x14ac:dyDescent="0.2">
      <c r="J35605" s="20"/>
      <c r="K35605" s="20"/>
      <c r="L35605" s="20"/>
      <c r="M35605" s="20"/>
      <c r="N35605" s="20"/>
      <c r="O35605" s="20"/>
    </row>
    <row r="35606" spans="10:15" x14ac:dyDescent="0.2">
      <c r="J35606" s="20"/>
      <c r="K35606" s="20"/>
      <c r="L35606" s="20"/>
      <c r="M35606" s="20"/>
      <c r="N35606" s="20"/>
      <c r="O35606" s="20"/>
    </row>
    <row r="35607" spans="10:15" x14ac:dyDescent="0.2">
      <c r="J35607" s="20"/>
      <c r="K35607" s="20"/>
      <c r="L35607" s="20"/>
      <c r="M35607" s="20"/>
      <c r="N35607" s="20"/>
      <c r="O35607" s="20"/>
    </row>
    <row r="35608" spans="10:15" x14ac:dyDescent="0.2">
      <c r="J35608" s="20"/>
      <c r="K35608" s="20"/>
      <c r="L35608" s="20"/>
      <c r="M35608" s="20"/>
      <c r="N35608" s="20"/>
      <c r="O35608" s="20"/>
    </row>
    <row r="35609" spans="10:15" x14ac:dyDescent="0.2">
      <c r="J35609" s="20"/>
      <c r="K35609" s="20"/>
      <c r="L35609" s="20"/>
      <c r="M35609" s="20"/>
      <c r="N35609" s="20"/>
      <c r="O35609" s="20"/>
    </row>
    <row r="35610" spans="10:15" x14ac:dyDescent="0.2">
      <c r="J35610" s="20"/>
      <c r="K35610" s="20"/>
      <c r="L35610" s="20"/>
      <c r="M35610" s="20"/>
      <c r="N35610" s="20"/>
      <c r="O35610" s="20"/>
    </row>
    <row r="35611" spans="10:15" x14ac:dyDescent="0.2">
      <c r="J35611" s="20"/>
      <c r="K35611" s="20"/>
      <c r="L35611" s="20"/>
      <c r="M35611" s="20"/>
      <c r="N35611" s="20"/>
      <c r="O35611" s="20"/>
    </row>
    <row r="35612" spans="10:15" x14ac:dyDescent="0.2">
      <c r="J35612" s="20"/>
      <c r="K35612" s="20"/>
      <c r="L35612" s="20"/>
      <c r="M35612" s="20"/>
      <c r="N35612" s="20"/>
      <c r="O35612" s="20"/>
    </row>
    <row r="35613" spans="10:15" x14ac:dyDescent="0.2">
      <c r="J35613" s="20"/>
      <c r="K35613" s="20"/>
      <c r="L35613" s="20"/>
      <c r="M35613" s="20"/>
      <c r="N35613" s="20"/>
      <c r="O35613" s="20"/>
    </row>
    <row r="35614" spans="10:15" x14ac:dyDescent="0.2">
      <c r="J35614" s="20"/>
      <c r="K35614" s="20"/>
      <c r="L35614" s="20"/>
      <c r="M35614" s="20"/>
      <c r="N35614" s="20"/>
      <c r="O35614" s="20"/>
    </row>
    <row r="35615" spans="10:15" x14ac:dyDescent="0.2">
      <c r="J35615" s="20"/>
      <c r="K35615" s="20"/>
      <c r="L35615" s="20"/>
      <c r="M35615" s="20"/>
      <c r="N35615" s="20"/>
      <c r="O35615" s="20"/>
    </row>
    <row r="35616" spans="10:15" x14ac:dyDescent="0.2">
      <c r="J35616" s="20"/>
      <c r="K35616" s="20"/>
      <c r="L35616" s="20"/>
      <c r="M35616" s="20"/>
      <c r="N35616" s="20"/>
      <c r="O35616" s="20"/>
    </row>
    <row r="35617" spans="10:15" x14ac:dyDescent="0.2">
      <c r="J35617" s="20"/>
      <c r="K35617" s="20"/>
      <c r="L35617" s="20"/>
      <c r="M35617" s="20"/>
      <c r="N35617" s="20"/>
      <c r="O35617" s="20"/>
    </row>
    <row r="35618" spans="10:15" x14ac:dyDescent="0.2">
      <c r="J35618" s="20"/>
      <c r="K35618" s="20"/>
      <c r="L35618" s="20"/>
      <c r="M35618" s="20"/>
      <c r="N35618" s="20"/>
      <c r="O35618" s="20"/>
    </row>
    <row r="35619" spans="10:15" x14ac:dyDescent="0.2">
      <c r="J35619" s="20"/>
      <c r="K35619" s="20"/>
      <c r="L35619" s="20"/>
      <c r="M35619" s="20"/>
      <c r="N35619" s="20"/>
      <c r="O35619" s="20"/>
    </row>
    <row r="35620" spans="10:15" x14ac:dyDescent="0.2">
      <c r="J35620" s="20"/>
      <c r="K35620" s="20"/>
      <c r="L35620" s="20"/>
      <c r="M35620" s="20"/>
      <c r="N35620" s="20"/>
      <c r="O35620" s="20"/>
    </row>
    <row r="35621" spans="10:15" x14ac:dyDescent="0.2">
      <c r="J35621" s="20"/>
      <c r="K35621" s="20"/>
      <c r="L35621" s="20"/>
      <c r="M35621" s="20"/>
      <c r="N35621" s="20"/>
      <c r="O35621" s="20"/>
    </row>
    <row r="35622" spans="10:15" x14ac:dyDescent="0.2">
      <c r="J35622" s="20"/>
      <c r="K35622" s="20"/>
      <c r="L35622" s="20"/>
      <c r="M35622" s="20"/>
      <c r="N35622" s="20"/>
      <c r="O35622" s="20"/>
    </row>
    <row r="35623" spans="10:15" x14ac:dyDescent="0.2">
      <c r="J35623" s="20"/>
      <c r="K35623" s="20"/>
      <c r="L35623" s="20"/>
      <c r="M35623" s="20"/>
      <c r="N35623" s="20"/>
      <c r="O35623" s="20"/>
    </row>
    <row r="35624" spans="10:15" x14ac:dyDescent="0.2">
      <c r="J35624" s="20"/>
      <c r="K35624" s="20"/>
      <c r="L35624" s="20"/>
      <c r="M35624" s="20"/>
      <c r="N35624" s="20"/>
      <c r="O35624" s="20"/>
    </row>
    <row r="35625" spans="10:15" x14ac:dyDescent="0.2">
      <c r="J35625" s="20"/>
      <c r="K35625" s="20"/>
      <c r="L35625" s="20"/>
      <c r="M35625" s="20"/>
      <c r="N35625" s="20"/>
      <c r="O35625" s="20"/>
    </row>
    <row r="35626" spans="10:15" x14ac:dyDescent="0.2">
      <c r="J35626" s="20"/>
      <c r="K35626" s="20"/>
      <c r="L35626" s="20"/>
      <c r="M35626" s="20"/>
      <c r="N35626" s="20"/>
      <c r="O35626" s="20"/>
    </row>
    <row r="35627" spans="10:15" x14ac:dyDescent="0.2">
      <c r="J35627" s="20"/>
      <c r="K35627" s="20"/>
      <c r="L35627" s="20"/>
      <c r="M35627" s="20"/>
      <c r="N35627" s="20"/>
      <c r="O35627" s="20"/>
    </row>
    <row r="35628" spans="10:15" x14ac:dyDescent="0.2">
      <c r="J35628" s="20"/>
      <c r="K35628" s="20"/>
      <c r="L35628" s="20"/>
      <c r="M35628" s="20"/>
      <c r="N35628" s="20"/>
      <c r="O35628" s="20"/>
    </row>
    <row r="35629" spans="10:15" x14ac:dyDescent="0.2">
      <c r="J35629" s="20"/>
      <c r="K35629" s="20"/>
      <c r="L35629" s="20"/>
      <c r="M35629" s="20"/>
      <c r="N35629" s="20"/>
      <c r="O35629" s="20"/>
    </row>
    <row r="35630" spans="10:15" x14ac:dyDescent="0.2">
      <c r="J35630" s="20"/>
      <c r="K35630" s="20"/>
      <c r="L35630" s="20"/>
      <c r="M35630" s="20"/>
      <c r="N35630" s="20"/>
      <c r="O35630" s="20"/>
    </row>
    <row r="35631" spans="10:15" x14ac:dyDescent="0.2">
      <c r="J35631" s="20"/>
      <c r="K35631" s="20"/>
      <c r="L35631" s="20"/>
      <c r="M35631" s="20"/>
      <c r="N35631" s="20"/>
      <c r="O35631" s="20"/>
    </row>
    <row r="35632" spans="10:15" x14ac:dyDescent="0.2">
      <c r="J35632" s="20"/>
      <c r="K35632" s="20"/>
      <c r="L35632" s="20"/>
      <c r="M35632" s="20"/>
      <c r="N35632" s="20"/>
      <c r="O35632" s="20"/>
    </row>
    <row r="35633" spans="10:15" x14ac:dyDescent="0.2">
      <c r="J35633" s="20"/>
      <c r="K35633" s="20"/>
      <c r="L35633" s="20"/>
      <c r="M35633" s="20"/>
      <c r="N35633" s="20"/>
      <c r="O35633" s="20"/>
    </row>
    <row r="35634" spans="10:15" x14ac:dyDescent="0.2">
      <c r="J35634" s="20"/>
      <c r="K35634" s="20"/>
      <c r="L35634" s="20"/>
      <c r="M35634" s="20"/>
      <c r="N35634" s="20"/>
      <c r="O35634" s="20"/>
    </row>
    <row r="35635" spans="10:15" x14ac:dyDescent="0.2">
      <c r="J35635" s="20"/>
      <c r="K35635" s="20"/>
      <c r="L35635" s="20"/>
      <c r="M35635" s="20"/>
      <c r="N35635" s="20"/>
      <c r="O35635" s="20"/>
    </row>
    <row r="35636" spans="10:15" x14ac:dyDescent="0.2">
      <c r="J35636" s="20"/>
      <c r="K35636" s="20"/>
      <c r="L35636" s="20"/>
      <c r="M35636" s="20"/>
      <c r="N35636" s="20"/>
      <c r="O35636" s="20"/>
    </row>
    <row r="35637" spans="10:15" x14ac:dyDescent="0.2">
      <c r="J35637" s="20"/>
      <c r="K35637" s="20"/>
      <c r="L35637" s="20"/>
      <c r="M35637" s="20"/>
      <c r="N35637" s="20"/>
      <c r="O35637" s="20"/>
    </row>
    <row r="35638" spans="10:15" x14ac:dyDescent="0.2">
      <c r="J35638" s="20"/>
      <c r="K35638" s="20"/>
      <c r="L35638" s="20"/>
      <c r="M35638" s="20"/>
      <c r="N35638" s="20"/>
      <c r="O35638" s="20"/>
    </row>
    <row r="35639" spans="10:15" x14ac:dyDescent="0.2">
      <c r="J35639" s="20"/>
      <c r="K35639" s="20"/>
      <c r="L35639" s="20"/>
      <c r="M35639" s="20"/>
      <c r="N35639" s="20"/>
      <c r="O35639" s="20"/>
    </row>
    <row r="35640" spans="10:15" x14ac:dyDescent="0.2">
      <c r="J35640" s="20"/>
      <c r="K35640" s="20"/>
      <c r="L35640" s="20"/>
      <c r="M35640" s="20"/>
      <c r="N35640" s="20"/>
      <c r="O35640" s="20"/>
    </row>
    <row r="35641" spans="10:15" x14ac:dyDescent="0.2">
      <c r="J35641" s="20"/>
      <c r="K35641" s="20"/>
      <c r="L35641" s="20"/>
      <c r="M35641" s="20"/>
      <c r="N35641" s="20"/>
      <c r="O35641" s="20"/>
    </row>
    <row r="35642" spans="10:15" x14ac:dyDescent="0.2">
      <c r="J35642" s="20"/>
      <c r="K35642" s="20"/>
      <c r="L35642" s="20"/>
      <c r="M35642" s="20"/>
      <c r="N35642" s="20"/>
      <c r="O35642" s="20"/>
    </row>
    <row r="35643" spans="10:15" x14ac:dyDescent="0.2">
      <c r="J35643" s="20"/>
      <c r="K35643" s="20"/>
      <c r="L35643" s="20"/>
      <c r="M35643" s="20"/>
      <c r="N35643" s="20"/>
      <c r="O35643" s="20"/>
    </row>
    <row r="35644" spans="10:15" x14ac:dyDescent="0.2">
      <c r="J35644" s="20"/>
      <c r="K35644" s="20"/>
      <c r="L35644" s="20"/>
      <c r="M35644" s="20"/>
      <c r="N35644" s="20"/>
      <c r="O35644" s="20"/>
    </row>
    <row r="35645" spans="10:15" x14ac:dyDescent="0.2">
      <c r="J35645" s="20"/>
      <c r="K35645" s="20"/>
      <c r="L35645" s="20"/>
      <c r="M35645" s="20"/>
      <c r="N35645" s="20"/>
      <c r="O35645" s="20"/>
    </row>
    <row r="35646" spans="10:15" x14ac:dyDescent="0.2">
      <c r="J35646" s="20"/>
      <c r="K35646" s="20"/>
      <c r="L35646" s="20"/>
      <c r="M35646" s="20"/>
      <c r="N35646" s="20"/>
      <c r="O35646" s="20"/>
    </row>
    <row r="35647" spans="10:15" x14ac:dyDescent="0.2">
      <c r="J35647" s="20"/>
      <c r="K35647" s="20"/>
      <c r="L35647" s="20"/>
      <c r="M35647" s="20"/>
      <c r="N35647" s="20"/>
      <c r="O35647" s="20"/>
    </row>
    <row r="35648" spans="10:15" x14ac:dyDescent="0.2">
      <c r="J35648" s="20"/>
      <c r="K35648" s="20"/>
      <c r="L35648" s="20"/>
      <c r="M35648" s="20"/>
      <c r="N35648" s="20"/>
      <c r="O35648" s="20"/>
    </row>
    <row r="35649" spans="10:15" x14ac:dyDescent="0.2">
      <c r="J35649" s="20"/>
      <c r="K35649" s="20"/>
      <c r="L35649" s="20"/>
      <c r="M35649" s="20"/>
      <c r="N35649" s="20"/>
      <c r="O35649" s="20"/>
    </row>
    <row r="35650" spans="10:15" x14ac:dyDescent="0.2">
      <c r="J35650" s="20"/>
      <c r="K35650" s="20"/>
      <c r="L35650" s="20"/>
      <c r="M35650" s="20"/>
      <c r="N35650" s="20"/>
      <c r="O35650" s="20"/>
    </row>
    <row r="35651" spans="10:15" x14ac:dyDescent="0.2">
      <c r="J35651" s="20"/>
      <c r="K35651" s="20"/>
      <c r="L35651" s="20"/>
      <c r="M35651" s="20"/>
      <c r="N35651" s="20"/>
      <c r="O35651" s="20"/>
    </row>
    <row r="35652" spans="10:15" x14ac:dyDescent="0.2">
      <c r="J35652" s="20"/>
      <c r="K35652" s="20"/>
      <c r="L35652" s="20"/>
      <c r="M35652" s="20"/>
      <c r="N35652" s="20"/>
      <c r="O35652" s="20"/>
    </row>
    <row r="35653" spans="10:15" x14ac:dyDescent="0.2">
      <c r="J35653" s="20"/>
      <c r="K35653" s="20"/>
      <c r="L35653" s="20"/>
      <c r="M35653" s="20"/>
      <c r="N35653" s="20"/>
      <c r="O35653" s="20"/>
    </row>
    <row r="35654" spans="10:15" x14ac:dyDescent="0.2">
      <c r="J35654" s="20"/>
      <c r="K35654" s="20"/>
      <c r="L35654" s="20"/>
      <c r="M35654" s="20"/>
      <c r="N35654" s="20"/>
      <c r="O35654" s="20"/>
    </row>
    <row r="35655" spans="10:15" x14ac:dyDescent="0.2">
      <c r="J35655" s="20"/>
      <c r="K35655" s="20"/>
      <c r="L35655" s="20"/>
      <c r="M35655" s="20"/>
      <c r="N35655" s="20"/>
      <c r="O35655" s="20"/>
    </row>
    <row r="35656" spans="10:15" x14ac:dyDescent="0.2">
      <c r="J35656" s="20"/>
      <c r="K35656" s="20"/>
      <c r="L35656" s="20"/>
      <c r="M35656" s="20"/>
      <c r="N35656" s="20"/>
      <c r="O35656" s="20"/>
    </row>
    <row r="35657" spans="10:15" x14ac:dyDescent="0.2">
      <c r="J35657" s="20"/>
      <c r="K35657" s="20"/>
      <c r="L35657" s="20"/>
      <c r="M35657" s="20"/>
      <c r="N35657" s="20"/>
      <c r="O35657" s="20"/>
    </row>
    <row r="35658" spans="10:15" x14ac:dyDescent="0.2">
      <c r="J35658" s="20"/>
      <c r="K35658" s="20"/>
      <c r="L35658" s="20"/>
      <c r="M35658" s="20"/>
      <c r="N35658" s="20"/>
      <c r="O35658" s="20"/>
    </row>
    <row r="35659" spans="10:15" x14ac:dyDescent="0.2">
      <c r="J35659" s="20"/>
      <c r="K35659" s="20"/>
      <c r="L35659" s="20"/>
      <c r="M35659" s="20"/>
      <c r="N35659" s="20"/>
      <c r="O35659" s="20"/>
    </row>
    <row r="35660" spans="10:15" x14ac:dyDescent="0.2">
      <c r="J35660" s="20"/>
      <c r="K35660" s="20"/>
      <c r="L35660" s="20"/>
      <c r="M35660" s="20"/>
      <c r="N35660" s="20"/>
      <c r="O35660" s="20"/>
    </row>
    <row r="35661" spans="10:15" x14ac:dyDescent="0.2">
      <c r="J35661" s="20"/>
      <c r="K35661" s="20"/>
      <c r="L35661" s="20"/>
      <c r="M35661" s="20"/>
      <c r="N35661" s="20"/>
      <c r="O35661" s="20"/>
    </row>
    <row r="35662" spans="10:15" x14ac:dyDescent="0.2">
      <c r="J35662" s="20"/>
      <c r="K35662" s="20"/>
      <c r="L35662" s="20"/>
      <c r="M35662" s="20"/>
      <c r="N35662" s="20"/>
      <c r="O35662" s="20"/>
    </row>
    <row r="35663" spans="10:15" x14ac:dyDescent="0.2">
      <c r="J35663" s="20"/>
      <c r="K35663" s="20"/>
      <c r="L35663" s="20"/>
      <c r="M35663" s="20"/>
      <c r="N35663" s="20"/>
      <c r="O35663" s="20"/>
    </row>
    <row r="35664" spans="10:15" x14ac:dyDescent="0.2">
      <c r="J35664" s="20"/>
      <c r="K35664" s="20"/>
      <c r="L35664" s="20"/>
      <c r="M35664" s="20"/>
      <c r="N35664" s="20"/>
      <c r="O35664" s="20"/>
    </row>
    <row r="35665" spans="10:15" x14ac:dyDescent="0.2">
      <c r="J35665" s="20"/>
      <c r="K35665" s="20"/>
      <c r="L35665" s="20"/>
      <c r="M35665" s="20"/>
      <c r="N35665" s="20"/>
      <c r="O35665" s="20"/>
    </row>
    <row r="35666" spans="10:15" x14ac:dyDescent="0.2">
      <c r="J35666" s="20"/>
      <c r="K35666" s="20"/>
      <c r="L35666" s="20"/>
      <c r="M35666" s="20"/>
      <c r="N35666" s="20"/>
      <c r="O35666" s="20"/>
    </row>
    <row r="35667" spans="10:15" x14ac:dyDescent="0.2">
      <c r="J35667" s="20"/>
      <c r="K35667" s="20"/>
      <c r="L35667" s="20"/>
      <c r="M35667" s="20"/>
      <c r="N35667" s="20"/>
      <c r="O35667" s="20"/>
    </row>
    <row r="35668" spans="10:15" x14ac:dyDescent="0.2">
      <c r="J35668" s="20"/>
      <c r="K35668" s="20"/>
      <c r="L35668" s="20"/>
      <c r="M35668" s="20"/>
      <c r="N35668" s="20"/>
      <c r="O35668" s="20"/>
    </row>
    <row r="35669" spans="10:15" x14ac:dyDescent="0.2">
      <c r="J35669" s="20"/>
      <c r="K35669" s="20"/>
      <c r="L35669" s="20"/>
      <c r="M35669" s="20"/>
      <c r="N35669" s="20"/>
      <c r="O35669" s="20"/>
    </row>
    <row r="35670" spans="10:15" x14ac:dyDescent="0.2">
      <c r="J35670" s="20"/>
      <c r="K35670" s="20"/>
      <c r="L35670" s="20"/>
      <c r="M35670" s="20"/>
      <c r="N35670" s="20"/>
      <c r="O35670" s="20"/>
    </row>
    <row r="35671" spans="10:15" x14ac:dyDescent="0.2">
      <c r="J35671" s="20"/>
      <c r="K35671" s="20"/>
      <c r="L35671" s="20"/>
      <c r="M35671" s="20"/>
      <c r="N35671" s="20"/>
      <c r="O35671" s="20"/>
    </row>
    <row r="35672" spans="10:15" x14ac:dyDescent="0.2">
      <c r="J35672" s="20"/>
      <c r="K35672" s="20"/>
      <c r="L35672" s="20"/>
      <c r="M35672" s="20"/>
      <c r="N35672" s="20"/>
      <c r="O35672" s="20"/>
    </row>
    <row r="35673" spans="10:15" x14ac:dyDescent="0.2">
      <c r="J35673" s="20"/>
      <c r="K35673" s="20"/>
      <c r="L35673" s="20"/>
      <c r="M35673" s="20"/>
      <c r="N35673" s="20"/>
      <c r="O35673" s="20"/>
    </row>
    <row r="35674" spans="10:15" x14ac:dyDescent="0.2">
      <c r="J35674" s="20"/>
      <c r="K35674" s="20"/>
      <c r="L35674" s="20"/>
      <c r="M35674" s="20"/>
      <c r="N35674" s="20"/>
      <c r="O35674" s="20"/>
    </row>
    <row r="35675" spans="10:15" x14ac:dyDescent="0.2">
      <c r="J35675" s="20"/>
      <c r="K35675" s="20"/>
      <c r="L35675" s="20"/>
      <c r="M35675" s="20"/>
      <c r="N35675" s="20"/>
      <c r="O35675" s="20"/>
    </row>
    <row r="35676" spans="10:15" x14ac:dyDescent="0.2">
      <c r="J35676" s="20"/>
      <c r="K35676" s="20"/>
      <c r="L35676" s="20"/>
      <c r="M35676" s="20"/>
      <c r="N35676" s="20"/>
      <c r="O35676" s="20"/>
    </row>
    <row r="35677" spans="10:15" x14ac:dyDescent="0.2">
      <c r="J35677" s="20"/>
      <c r="K35677" s="20"/>
      <c r="L35677" s="20"/>
      <c r="M35677" s="20"/>
      <c r="N35677" s="20"/>
      <c r="O35677" s="20"/>
    </row>
    <row r="35678" spans="10:15" x14ac:dyDescent="0.2">
      <c r="J35678" s="20"/>
      <c r="K35678" s="20"/>
      <c r="L35678" s="20"/>
      <c r="M35678" s="20"/>
      <c r="N35678" s="20"/>
      <c r="O35678" s="20"/>
    </row>
    <row r="35679" spans="10:15" x14ac:dyDescent="0.2">
      <c r="J35679" s="20"/>
      <c r="K35679" s="20"/>
      <c r="L35679" s="20"/>
      <c r="M35679" s="20"/>
      <c r="N35679" s="20"/>
      <c r="O35679" s="20"/>
    </row>
    <row r="35680" spans="10:15" x14ac:dyDescent="0.2">
      <c r="J35680" s="20"/>
      <c r="K35680" s="20"/>
      <c r="L35680" s="20"/>
      <c r="M35680" s="20"/>
      <c r="N35680" s="20"/>
      <c r="O35680" s="20"/>
    </row>
    <row r="35681" spans="10:15" x14ac:dyDescent="0.2">
      <c r="J35681" s="20"/>
      <c r="K35681" s="20"/>
      <c r="L35681" s="20"/>
      <c r="M35681" s="20"/>
      <c r="N35681" s="20"/>
      <c r="O35681" s="20"/>
    </row>
    <row r="35682" spans="10:15" x14ac:dyDescent="0.2">
      <c r="J35682" s="20"/>
      <c r="K35682" s="20"/>
      <c r="L35682" s="20"/>
      <c r="M35682" s="20"/>
      <c r="N35682" s="20"/>
      <c r="O35682" s="20"/>
    </row>
    <row r="35683" spans="10:15" x14ac:dyDescent="0.2">
      <c r="J35683" s="20"/>
      <c r="K35683" s="20"/>
      <c r="L35683" s="20"/>
      <c r="M35683" s="20"/>
      <c r="N35683" s="20"/>
      <c r="O35683" s="20"/>
    </row>
    <row r="35684" spans="10:15" x14ac:dyDescent="0.2">
      <c r="J35684" s="20"/>
      <c r="K35684" s="20"/>
      <c r="L35684" s="20"/>
      <c r="M35684" s="20"/>
      <c r="N35684" s="20"/>
      <c r="O35684" s="20"/>
    </row>
    <row r="35685" spans="10:15" x14ac:dyDescent="0.2">
      <c r="J35685" s="20"/>
      <c r="K35685" s="20"/>
      <c r="L35685" s="20"/>
      <c r="M35685" s="20"/>
      <c r="N35685" s="20"/>
      <c r="O35685" s="20"/>
    </row>
    <row r="35686" spans="10:15" x14ac:dyDescent="0.2">
      <c r="J35686" s="20"/>
      <c r="K35686" s="20"/>
      <c r="L35686" s="20"/>
      <c r="M35686" s="20"/>
      <c r="N35686" s="20"/>
      <c r="O35686" s="20"/>
    </row>
    <row r="35687" spans="10:15" x14ac:dyDescent="0.2">
      <c r="J35687" s="20"/>
      <c r="K35687" s="20"/>
      <c r="L35687" s="20"/>
      <c r="M35687" s="20"/>
      <c r="N35687" s="20"/>
      <c r="O35687" s="20"/>
    </row>
    <row r="35688" spans="10:15" x14ac:dyDescent="0.2">
      <c r="J35688" s="20"/>
      <c r="K35688" s="20"/>
      <c r="L35688" s="20"/>
      <c r="M35688" s="20"/>
      <c r="N35688" s="20"/>
      <c r="O35688" s="20"/>
    </row>
    <row r="35689" spans="10:15" x14ac:dyDescent="0.2">
      <c r="J35689" s="20"/>
      <c r="K35689" s="20"/>
      <c r="L35689" s="20"/>
      <c r="M35689" s="20"/>
      <c r="N35689" s="20"/>
      <c r="O35689" s="20"/>
    </row>
    <row r="35690" spans="10:15" x14ac:dyDescent="0.2">
      <c r="J35690" s="20"/>
      <c r="K35690" s="20"/>
      <c r="L35690" s="20"/>
      <c r="M35690" s="20"/>
      <c r="N35690" s="20"/>
      <c r="O35690" s="20"/>
    </row>
    <row r="35691" spans="10:15" x14ac:dyDescent="0.2">
      <c r="J35691" s="20"/>
      <c r="K35691" s="20"/>
      <c r="L35691" s="20"/>
      <c r="M35691" s="20"/>
      <c r="N35691" s="20"/>
      <c r="O35691" s="20"/>
    </row>
    <row r="35692" spans="10:15" x14ac:dyDescent="0.2">
      <c r="J35692" s="20"/>
      <c r="K35692" s="20"/>
      <c r="L35692" s="20"/>
      <c r="M35692" s="20"/>
      <c r="N35692" s="20"/>
      <c r="O35692" s="20"/>
    </row>
    <row r="35693" spans="10:15" x14ac:dyDescent="0.2">
      <c r="J35693" s="20"/>
      <c r="K35693" s="20"/>
      <c r="L35693" s="20"/>
      <c r="M35693" s="20"/>
      <c r="N35693" s="20"/>
      <c r="O35693" s="20"/>
    </row>
    <row r="35694" spans="10:15" x14ac:dyDescent="0.2">
      <c r="J35694" s="20"/>
      <c r="K35694" s="20"/>
      <c r="L35694" s="20"/>
      <c r="M35694" s="20"/>
      <c r="N35694" s="20"/>
      <c r="O35694" s="20"/>
    </row>
    <row r="35695" spans="10:15" x14ac:dyDescent="0.2">
      <c r="J35695" s="20"/>
      <c r="K35695" s="20"/>
      <c r="L35695" s="20"/>
      <c r="M35695" s="20"/>
      <c r="N35695" s="20"/>
      <c r="O35695" s="20"/>
    </row>
    <row r="35696" spans="10:15" x14ac:dyDescent="0.2">
      <c r="J35696" s="20"/>
      <c r="K35696" s="20"/>
      <c r="L35696" s="20"/>
      <c r="M35696" s="20"/>
      <c r="N35696" s="20"/>
      <c r="O35696" s="20"/>
    </row>
    <row r="35697" spans="10:15" x14ac:dyDescent="0.2">
      <c r="J35697" s="20"/>
      <c r="K35697" s="20"/>
      <c r="L35697" s="20"/>
      <c r="M35697" s="20"/>
      <c r="N35697" s="20"/>
      <c r="O35697" s="20"/>
    </row>
    <row r="35698" spans="10:15" x14ac:dyDescent="0.2">
      <c r="J35698" s="20"/>
      <c r="K35698" s="20"/>
      <c r="L35698" s="20"/>
      <c r="M35698" s="20"/>
      <c r="N35698" s="20"/>
      <c r="O35698" s="20"/>
    </row>
    <row r="35699" spans="10:15" x14ac:dyDescent="0.2">
      <c r="J35699" s="20"/>
      <c r="K35699" s="20"/>
      <c r="L35699" s="20"/>
      <c r="M35699" s="20"/>
      <c r="N35699" s="20"/>
      <c r="O35699" s="20"/>
    </row>
    <row r="35700" spans="10:15" x14ac:dyDescent="0.2">
      <c r="J35700" s="20"/>
      <c r="K35700" s="20"/>
      <c r="L35700" s="20"/>
      <c r="M35700" s="20"/>
      <c r="N35700" s="20"/>
      <c r="O35700" s="20"/>
    </row>
    <row r="35701" spans="10:15" x14ac:dyDescent="0.2">
      <c r="J35701" s="20"/>
      <c r="K35701" s="20"/>
      <c r="L35701" s="20"/>
      <c r="M35701" s="20"/>
      <c r="N35701" s="20"/>
      <c r="O35701" s="20"/>
    </row>
    <row r="35702" spans="10:15" x14ac:dyDescent="0.2">
      <c r="J35702" s="20"/>
      <c r="K35702" s="20"/>
      <c r="L35702" s="20"/>
      <c r="M35702" s="20"/>
      <c r="N35702" s="20"/>
      <c r="O35702" s="20"/>
    </row>
    <row r="35703" spans="10:15" x14ac:dyDescent="0.2">
      <c r="J35703" s="20"/>
      <c r="K35703" s="20"/>
      <c r="L35703" s="20"/>
      <c r="M35703" s="20"/>
      <c r="N35703" s="20"/>
      <c r="O35703" s="20"/>
    </row>
    <row r="35704" spans="10:15" x14ac:dyDescent="0.2">
      <c r="J35704" s="20"/>
      <c r="K35704" s="20"/>
      <c r="L35704" s="20"/>
      <c r="M35704" s="20"/>
      <c r="N35704" s="20"/>
      <c r="O35704" s="20"/>
    </row>
    <row r="35705" spans="10:15" x14ac:dyDescent="0.2">
      <c r="J35705" s="20"/>
      <c r="K35705" s="20"/>
      <c r="L35705" s="20"/>
      <c r="M35705" s="20"/>
      <c r="N35705" s="20"/>
      <c r="O35705" s="20"/>
    </row>
    <row r="35706" spans="10:15" x14ac:dyDescent="0.2">
      <c r="J35706" s="20"/>
      <c r="K35706" s="20"/>
      <c r="L35706" s="20"/>
      <c r="M35706" s="20"/>
      <c r="N35706" s="20"/>
      <c r="O35706" s="20"/>
    </row>
    <row r="35707" spans="10:15" x14ac:dyDescent="0.2">
      <c r="J35707" s="20"/>
      <c r="K35707" s="20"/>
      <c r="L35707" s="20"/>
      <c r="M35707" s="20"/>
      <c r="N35707" s="20"/>
      <c r="O35707" s="20"/>
    </row>
    <row r="35708" spans="10:15" x14ac:dyDescent="0.2">
      <c r="J35708" s="20"/>
      <c r="K35708" s="20"/>
      <c r="L35708" s="20"/>
      <c r="M35708" s="20"/>
      <c r="N35708" s="20"/>
      <c r="O35708" s="20"/>
    </row>
    <row r="35709" spans="10:15" x14ac:dyDescent="0.2">
      <c r="J35709" s="20"/>
      <c r="K35709" s="20"/>
      <c r="L35709" s="20"/>
      <c r="M35709" s="20"/>
      <c r="N35709" s="20"/>
      <c r="O35709" s="20"/>
    </row>
    <row r="35710" spans="10:15" x14ac:dyDescent="0.2">
      <c r="J35710" s="20"/>
      <c r="K35710" s="20"/>
      <c r="L35710" s="20"/>
      <c r="M35710" s="20"/>
      <c r="N35710" s="20"/>
      <c r="O35710" s="20"/>
    </row>
    <row r="35711" spans="10:15" x14ac:dyDescent="0.2">
      <c r="J35711" s="20"/>
      <c r="K35711" s="20"/>
      <c r="L35711" s="20"/>
      <c r="M35711" s="20"/>
      <c r="N35711" s="20"/>
      <c r="O35711" s="20"/>
    </row>
    <row r="35712" spans="10:15" x14ac:dyDescent="0.2">
      <c r="J35712" s="20"/>
      <c r="K35712" s="20"/>
      <c r="L35712" s="20"/>
      <c r="M35712" s="20"/>
      <c r="N35712" s="20"/>
      <c r="O35712" s="20"/>
    </row>
    <row r="35713" spans="10:15" x14ac:dyDescent="0.2">
      <c r="J35713" s="20"/>
      <c r="K35713" s="20"/>
      <c r="L35713" s="20"/>
      <c r="M35713" s="20"/>
      <c r="N35713" s="20"/>
      <c r="O35713" s="20"/>
    </row>
    <row r="35714" spans="10:15" x14ac:dyDescent="0.2">
      <c r="J35714" s="20"/>
      <c r="K35714" s="20"/>
      <c r="L35714" s="20"/>
      <c r="M35714" s="20"/>
      <c r="N35714" s="20"/>
      <c r="O35714" s="20"/>
    </row>
    <row r="35715" spans="10:15" x14ac:dyDescent="0.2">
      <c r="J35715" s="20"/>
      <c r="K35715" s="20"/>
      <c r="L35715" s="20"/>
      <c r="M35715" s="20"/>
      <c r="N35715" s="20"/>
      <c r="O35715" s="20"/>
    </row>
    <row r="35716" spans="10:15" x14ac:dyDescent="0.2">
      <c r="J35716" s="20"/>
      <c r="K35716" s="20"/>
      <c r="L35716" s="20"/>
      <c r="M35716" s="20"/>
      <c r="N35716" s="20"/>
      <c r="O35716" s="20"/>
    </row>
    <row r="35717" spans="10:15" x14ac:dyDescent="0.2">
      <c r="J35717" s="20"/>
      <c r="K35717" s="20"/>
      <c r="L35717" s="20"/>
      <c r="M35717" s="20"/>
      <c r="N35717" s="20"/>
      <c r="O35717" s="20"/>
    </row>
    <row r="35718" spans="10:15" x14ac:dyDescent="0.2">
      <c r="J35718" s="20"/>
      <c r="K35718" s="20"/>
      <c r="L35718" s="20"/>
      <c r="M35718" s="20"/>
      <c r="N35718" s="20"/>
      <c r="O35718" s="20"/>
    </row>
    <row r="35719" spans="10:15" x14ac:dyDescent="0.2">
      <c r="J35719" s="20"/>
      <c r="K35719" s="20"/>
      <c r="L35719" s="20"/>
      <c r="M35719" s="20"/>
      <c r="N35719" s="20"/>
      <c r="O35719" s="20"/>
    </row>
    <row r="35720" spans="10:15" x14ac:dyDescent="0.2">
      <c r="J35720" s="20"/>
      <c r="K35720" s="20"/>
      <c r="L35720" s="20"/>
      <c r="M35720" s="20"/>
      <c r="N35720" s="20"/>
      <c r="O35720" s="20"/>
    </row>
    <row r="35721" spans="10:15" x14ac:dyDescent="0.2">
      <c r="J35721" s="20"/>
      <c r="K35721" s="20"/>
      <c r="L35721" s="20"/>
      <c r="M35721" s="20"/>
      <c r="N35721" s="20"/>
      <c r="O35721" s="20"/>
    </row>
    <row r="35722" spans="10:15" x14ac:dyDescent="0.2">
      <c r="J35722" s="20"/>
      <c r="K35722" s="20"/>
      <c r="L35722" s="20"/>
      <c r="M35722" s="20"/>
      <c r="N35722" s="20"/>
      <c r="O35722" s="20"/>
    </row>
    <row r="35723" spans="10:15" x14ac:dyDescent="0.2">
      <c r="J35723" s="20"/>
      <c r="K35723" s="20"/>
      <c r="L35723" s="20"/>
      <c r="M35723" s="20"/>
      <c r="N35723" s="20"/>
      <c r="O35723" s="20"/>
    </row>
    <row r="35724" spans="10:15" x14ac:dyDescent="0.2">
      <c r="J35724" s="20"/>
      <c r="K35724" s="20"/>
      <c r="L35724" s="20"/>
      <c r="M35724" s="20"/>
      <c r="N35724" s="20"/>
      <c r="O35724" s="20"/>
    </row>
    <row r="35725" spans="10:15" x14ac:dyDescent="0.2">
      <c r="J35725" s="20"/>
      <c r="K35725" s="20"/>
      <c r="L35725" s="20"/>
      <c r="M35725" s="20"/>
      <c r="N35725" s="20"/>
      <c r="O35725" s="20"/>
    </row>
    <row r="35726" spans="10:15" x14ac:dyDescent="0.2">
      <c r="J35726" s="20"/>
      <c r="K35726" s="20"/>
      <c r="L35726" s="20"/>
      <c r="M35726" s="20"/>
      <c r="N35726" s="20"/>
      <c r="O35726" s="20"/>
    </row>
    <row r="35727" spans="10:15" x14ac:dyDescent="0.2">
      <c r="J35727" s="20"/>
      <c r="K35727" s="20"/>
      <c r="L35727" s="20"/>
      <c r="M35727" s="20"/>
      <c r="N35727" s="20"/>
      <c r="O35727" s="20"/>
    </row>
    <row r="35728" spans="10:15" x14ac:dyDescent="0.2">
      <c r="J35728" s="20"/>
      <c r="K35728" s="20"/>
      <c r="L35728" s="20"/>
      <c r="M35728" s="20"/>
      <c r="N35728" s="20"/>
      <c r="O35728" s="20"/>
    </row>
    <row r="35729" spans="10:15" x14ac:dyDescent="0.2">
      <c r="J35729" s="20"/>
      <c r="K35729" s="20"/>
      <c r="L35729" s="20"/>
      <c r="M35729" s="20"/>
      <c r="N35729" s="20"/>
      <c r="O35729" s="20"/>
    </row>
    <row r="35730" spans="10:15" x14ac:dyDescent="0.2">
      <c r="J35730" s="20"/>
      <c r="K35730" s="20"/>
      <c r="L35730" s="20"/>
      <c r="M35730" s="20"/>
      <c r="N35730" s="20"/>
      <c r="O35730" s="20"/>
    </row>
    <row r="35731" spans="10:15" x14ac:dyDescent="0.2">
      <c r="J35731" s="20"/>
      <c r="K35731" s="20"/>
      <c r="L35731" s="20"/>
      <c r="M35731" s="20"/>
      <c r="N35731" s="20"/>
      <c r="O35731" s="20"/>
    </row>
    <row r="35732" spans="10:15" x14ac:dyDescent="0.2">
      <c r="J35732" s="20"/>
      <c r="K35732" s="20"/>
      <c r="L35732" s="20"/>
      <c r="M35732" s="20"/>
      <c r="N35732" s="20"/>
      <c r="O35732" s="20"/>
    </row>
    <row r="35733" spans="10:15" x14ac:dyDescent="0.2">
      <c r="J35733" s="20"/>
      <c r="K35733" s="20"/>
      <c r="L35733" s="20"/>
      <c r="M35733" s="20"/>
      <c r="N35733" s="20"/>
      <c r="O35733" s="20"/>
    </row>
    <row r="35734" spans="10:15" x14ac:dyDescent="0.2">
      <c r="J35734" s="20"/>
      <c r="K35734" s="20"/>
      <c r="L35734" s="20"/>
      <c r="M35734" s="20"/>
      <c r="N35734" s="20"/>
      <c r="O35734" s="20"/>
    </row>
    <row r="35735" spans="10:15" x14ac:dyDescent="0.2">
      <c r="J35735" s="20"/>
      <c r="K35735" s="20"/>
      <c r="L35735" s="20"/>
      <c r="M35735" s="20"/>
      <c r="N35735" s="20"/>
      <c r="O35735" s="20"/>
    </row>
    <row r="35736" spans="10:15" x14ac:dyDescent="0.2">
      <c r="J35736" s="20"/>
      <c r="K35736" s="20"/>
      <c r="L35736" s="20"/>
      <c r="M35736" s="20"/>
      <c r="N35736" s="20"/>
      <c r="O35736" s="20"/>
    </row>
    <row r="35737" spans="10:15" x14ac:dyDescent="0.2">
      <c r="J35737" s="20"/>
      <c r="K35737" s="20"/>
      <c r="L35737" s="20"/>
      <c r="M35737" s="20"/>
      <c r="N35737" s="20"/>
      <c r="O35737" s="20"/>
    </row>
    <row r="35738" spans="10:15" x14ac:dyDescent="0.2">
      <c r="J35738" s="20"/>
      <c r="K35738" s="20"/>
      <c r="L35738" s="20"/>
      <c r="M35738" s="20"/>
      <c r="N35738" s="20"/>
      <c r="O35738" s="20"/>
    </row>
    <row r="35739" spans="10:15" x14ac:dyDescent="0.2">
      <c r="J35739" s="20"/>
      <c r="K35739" s="20"/>
      <c r="L35739" s="20"/>
      <c r="M35739" s="20"/>
      <c r="N35739" s="20"/>
      <c r="O35739" s="20"/>
    </row>
    <row r="35740" spans="10:15" x14ac:dyDescent="0.2">
      <c r="J35740" s="20"/>
      <c r="K35740" s="20"/>
      <c r="L35740" s="20"/>
      <c r="M35740" s="20"/>
      <c r="N35740" s="20"/>
      <c r="O35740" s="20"/>
    </row>
    <row r="35741" spans="10:15" x14ac:dyDescent="0.2">
      <c r="J35741" s="20"/>
      <c r="K35741" s="20"/>
      <c r="L35741" s="20"/>
      <c r="M35741" s="20"/>
      <c r="N35741" s="20"/>
      <c r="O35741" s="20"/>
    </row>
    <row r="35742" spans="10:15" x14ac:dyDescent="0.2">
      <c r="J35742" s="20"/>
      <c r="K35742" s="20"/>
      <c r="L35742" s="20"/>
      <c r="M35742" s="20"/>
      <c r="N35742" s="20"/>
      <c r="O35742" s="20"/>
    </row>
    <row r="35743" spans="10:15" x14ac:dyDescent="0.2">
      <c r="J35743" s="20"/>
      <c r="K35743" s="20"/>
      <c r="L35743" s="20"/>
      <c r="M35743" s="20"/>
      <c r="N35743" s="20"/>
      <c r="O35743" s="20"/>
    </row>
    <row r="35744" spans="10:15" x14ac:dyDescent="0.2">
      <c r="J35744" s="20"/>
      <c r="K35744" s="20"/>
      <c r="L35744" s="20"/>
      <c r="M35744" s="20"/>
      <c r="N35744" s="20"/>
      <c r="O35744" s="20"/>
    </row>
    <row r="35745" spans="10:15" x14ac:dyDescent="0.2">
      <c r="J35745" s="20"/>
      <c r="K35745" s="20"/>
      <c r="L35745" s="20"/>
      <c r="M35745" s="20"/>
      <c r="N35745" s="20"/>
      <c r="O35745" s="20"/>
    </row>
    <row r="35746" spans="10:15" x14ac:dyDescent="0.2">
      <c r="J35746" s="20"/>
      <c r="K35746" s="20"/>
      <c r="L35746" s="20"/>
      <c r="M35746" s="20"/>
      <c r="N35746" s="20"/>
      <c r="O35746" s="20"/>
    </row>
    <row r="35747" spans="10:15" x14ac:dyDescent="0.2">
      <c r="J35747" s="20"/>
      <c r="K35747" s="20"/>
      <c r="L35747" s="20"/>
      <c r="M35747" s="20"/>
      <c r="N35747" s="20"/>
      <c r="O35747" s="20"/>
    </row>
    <row r="35748" spans="10:15" x14ac:dyDescent="0.2">
      <c r="J35748" s="20"/>
      <c r="K35748" s="20"/>
      <c r="L35748" s="20"/>
      <c r="M35748" s="20"/>
      <c r="N35748" s="20"/>
      <c r="O35748" s="20"/>
    </row>
    <row r="35749" spans="10:15" x14ac:dyDescent="0.2">
      <c r="J35749" s="20"/>
      <c r="K35749" s="20"/>
      <c r="L35749" s="20"/>
      <c r="M35749" s="20"/>
      <c r="N35749" s="20"/>
      <c r="O35749" s="20"/>
    </row>
    <row r="35750" spans="10:15" x14ac:dyDescent="0.2">
      <c r="J35750" s="20"/>
      <c r="K35750" s="20"/>
      <c r="L35750" s="20"/>
      <c r="M35750" s="20"/>
      <c r="N35750" s="20"/>
      <c r="O35750" s="20"/>
    </row>
    <row r="35751" spans="10:15" x14ac:dyDescent="0.2">
      <c r="J35751" s="20"/>
      <c r="K35751" s="20"/>
      <c r="L35751" s="20"/>
      <c r="M35751" s="20"/>
      <c r="N35751" s="20"/>
      <c r="O35751" s="20"/>
    </row>
    <row r="35752" spans="10:15" x14ac:dyDescent="0.2">
      <c r="J35752" s="20"/>
      <c r="K35752" s="20"/>
      <c r="L35752" s="20"/>
      <c r="M35752" s="20"/>
      <c r="N35752" s="20"/>
      <c r="O35752" s="20"/>
    </row>
    <row r="35753" spans="10:15" x14ac:dyDescent="0.2">
      <c r="J35753" s="20"/>
      <c r="K35753" s="20"/>
      <c r="L35753" s="20"/>
      <c r="M35753" s="20"/>
      <c r="N35753" s="20"/>
      <c r="O35753" s="20"/>
    </row>
    <row r="35754" spans="10:15" x14ac:dyDescent="0.2">
      <c r="J35754" s="20"/>
      <c r="K35754" s="20"/>
      <c r="L35754" s="20"/>
      <c r="M35754" s="20"/>
      <c r="N35754" s="20"/>
      <c r="O35754" s="20"/>
    </row>
    <row r="35755" spans="10:15" x14ac:dyDescent="0.2">
      <c r="J35755" s="20"/>
      <c r="K35755" s="20"/>
      <c r="L35755" s="20"/>
      <c r="M35755" s="20"/>
      <c r="N35755" s="20"/>
      <c r="O35755" s="20"/>
    </row>
    <row r="35756" spans="10:15" x14ac:dyDescent="0.2">
      <c r="J35756" s="20"/>
      <c r="K35756" s="20"/>
      <c r="L35756" s="20"/>
      <c r="M35756" s="20"/>
      <c r="N35756" s="20"/>
      <c r="O35756" s="20"/>
    </row>
    <row r="35757" spans="10:15" x14ac:dyDescent="0.2">
      <c r="J35757" s="20"/>
      <c r="K35757" s="20"/>
      <c r="L35757" s="20"/>
      <c r="M35757" s="20"/>
      <c r="N35757" s="20"/>
      <c r="O35757" s="20"/>
    </row>
    <row r="35758" spans="10:15" x14ac:dyDescent="0.2">
      <c r="J35758" s="20"/>
      <c r="K35758" s="20"/>
      <c r="L35758" s="20"/>
      <c r="M35758" s="20"/>
      <c r="N35758" s="20"/>
      <c r="O35758" s="20"/>
    </row>
    <row r="35759" spans="10:15" x14ac:dyDescent="0.2">
      <c r="J35759" s="20"/>
      <c r="K35759" s="20"/>
      <c r="L35759" s="20"/>
      <c r="M35759" s="20"/>
      <c r="N35759" s="20"/>
      <c r="O35759" s="20"/>
    </row>
    <row r="35760" spans="10:15" x14ac:dyDescent="0.2">
      <c r="J35760" s="20"/>
      <c r="K35760" s="20"/>
      <c r="L35760" s="20"/>
      <c r="M35760" s="20"/>
      <c r="N35760" s="20"/>
      <c r="O35760" s="20"/>
    </row>
    <row r="35761" spans="10:15" x14ac:dyDescent="0.2">
      <c r="J35761" s="20"/>
      <c r="K35761" s="20"/>
      <c r="L35761" s="20"/>
      <c r="M35761" s="20"/>
      <c r="N35761" s="20"/>
      <c r="O35761" s="20"/>
    </row>
    <row r="35762" spans="10:15" x14ac:dyDescent="0.2">
      <c r="J35762" s="20"/>
      <c r="K35762" s="20"/>
      <c r="L35762" s="20"/>
      <c r="M35762" s="20"/>
      <c r="N35762" s="20"/>
      <c r="O35762" s="20"/>
    </row>
    <row r="35763" spans="10:15" x14ac:dyDescent="0.2">
      <c r="J35763" s="20"/>
      <c r="K35763" s="20"/>
      <c r="L35763" s="20"/>
      <c r="M35763" s="20"/>
      <c r="N35763" s="20"/>
      <c r="O35763" s="20"/>
    </row>
    <row r="35764" spans="10:15" x14ac:dyDescent="0.2">
      <c r="J35764" s="20"/>
      <c r="K35764" s="20"/>
      <c r="L35764" s="20"/>
      <c r="M35764" s="20"/>
      <c r="N35764" s="20"/>
      <c r="O35764" s="20"/>
    </row>
    <row r="35765" spans="10:15" x14ac:dyDescent="0.2">
      <c r="J35765" s="20"/>
      <c r="K35765" s="20"/>
      <c r="L35765" s="20"/>
      <c r="M35765" s="20"/>
      <c r="N35765" s="20"/>
      <c r="O35765" s="20"/>
    </row>
    <row r="35766" spans="10:15" x14ac:dyDescent="0.2">
      <c r="J35766" s="20"/>
      <c r="K35766" s="20"/>
      <c r="L35766" s="20"/>
      <c r="M35766" s="20"/>
      <c r="N35766" s="20"/>
      <c r="O35766" s="20"/>
    </row>
    <row r="35767" spans="10:15" x14ac:dyDescent="0.2">
      <c r="J35767" s="20"/>
      <c r="K35767" s="20"/>
      <c r="L35767" s="20"/>
      <c r="M35767" s="20"/>
      <c r="N35767" s="20"/>
      <c r="O35767" s="20"/>
    </row>
    <row r="35768" spans="10:15" x14ac:dyDescent="0.2">
      <c r="J35768" s="20"/>
      <c r="K35768" s="20"/>
      <c r="L35768" s="20"/>
      <c r="M35768" s="20"/>
      <c r="N35768" s="20"/>
      <c r="O35768" s="20"/>
    </row>
    <row r="35769" spans="10:15" x14ac:dyDescent="0.2">
      <c r="J35769" s="20"/>
      <c r="K35769" s="20"/>
      <c r="L35769" s="20"/>
      <c r="M35769" s="20"/>
      <c r="N35769" s="20"/>
      <c r="O35769" s="20"/>
    </row>
    <row r="35770" spans="10:15" x14ac:dyDescent="0.2">
      <c r="J35770" s="20"/>
      <c r="K35770" s="20"/>
      <c r="L35770" s="20"/>
      <c r="M35770" s="20"/>
      <c r="N35770" s="20"/>
      <c r="O35770" s="20"/>
    </row>
    <row r="35771" spans="10:15" x14ac:dyDescent="0.2">
      <c r="J35771" s="20"/>
      <c r="K35771" s="20"/>
      <c r="L35771" s="20"/>
      <c r="M35771" s="20"/>
      <c r="N35771" s="20"/>
      <c r="O35771" s="20"/>
    </row>
    <row r="35772" spans="10:15" x14ac:dyDescent="0.2">
      <c r="J35772" s="20"/>
      <c r="K35772" s="20"/>
      <c r="L35772" s="20"/>
      <c r="M35772" s="20"/>
      <c r="N35772" s="20"/>
      <c r="O35772" s="20"/>
    </row>
    <row r="35773" spans="10:15" x14ac:dyDescent="0.2">
      <c r="J35773" s="20"/>
      <c r="K35773" s="20"/>
      <c r="L35773" s="20"/>
      <c r="M35773" s="20"/>
      <c r="N35773" s="20"/>
      <c r="O35773" s="20"/>
    </row>
    <row r="35774" spans="10:15" x14ac:dyDescent="0.2">
      <c r="J35774" s="20"/>
      <c r="K35774" s="20"/>
      <c r="L35774" s="20"/>
      <c r="M35774" s="20"/>
      <c r="N35774" s="20"/>
      <c r="O35774" s="20"/>
    </row>
    <row r="35775" spans="10:15" x14ac:dyDescent="0.2">
      <c r="J35775" s="20"/>
      <c r="K35775" s="20"/>
      <c r="L35775" s="20"/>
      <c r="M35775" s="20"/>
      <c r="N35775" s="20"/>
      <c r="O35775" s="20"/>
    </row>
    <row r="35776" spans="10:15" x14ac:dyDescent="0.2">
      <c r="J35776" s="20"/>
      <c r="K35776" s="20"/>
      <c r="L35776" s="20"/>
      <c r="M35776" s="20"/>
      <c r="N35776" s="20"/>
      <c r="O35776" s="20"/>
    </row>
    <row r="35777" spans="10:15" x14ac:dyDescent="0.2">
      <c r="J35777" s="20"/>
      <c r="K35777" s="20"/>
      <c r="L35777" s="20"/>
      <c r="M35777" s="20"/>
      <c r="N35777" s="20"/>
      <c r="O35777" s="20"/>
    </row>
    <row r="35778" spans="10:15" x14ac:dyDescent="0.2">
      <c r="J35778" s="20"/>
      <c r="K35778" s="20"/>
      <c r="L35778" s="20"/>
      <c r="M35778" s="20"/>
      <c r="N35778" s="20"/>
      <c r="O35778" s="20"/>
    </row>
    <row r="35779" spans="10:15" x14ac:dyDescent="0.2">
      <c r="J35779" s="20"/>
      <c r="K35779" s="20"/>
      <c r="L35779" s="20"/>
      <c r="M35779" s="20"/>
      <c r="N35779" s="20"/>
      <c r="O35779" s="20"/>
    </row>
    <row r="35780" spans="10:15" x14ac:dyDescent="0.2">
      <c r="J35780" s="20"/>
      <c r="K35780" s="20"/>
      <c r="L35780" s="20"/>
      <c r="M35780" s="20"/>
      <c r="N35780" s="20"/>
      <c r="O35780" s="20"/>
    </row>
    <row r="35781" spans="10:15" x14ac:dyDescent="0.2">
      <c r="J35781" s="20"/>
      <c r="K35781" s="20"/>
      <c r="L35781" s="20"/>
      <c r="M35781" s="20"/>
      <c r="N35781" s="20"/>
      <c r="O35781" s="20"/>
    </row>
    <row r="35782" spans="10:15" x14ac:dyDescent="0.2">
      <c r="J35782" s="20"/>
      <c r="K35782" s="20"/>
      <c r="L35782" s="20"/>
      <c r="M35782" s="20"/>
      <c r="N35782" s="20"/>
      <c r="O35782" s="20"/>
    </row>
    <row r="35783" spans="10:15" x14ac:dyDescent="0.2">
      <c r="J35783" s="20"/>
      <c r="K35783" s="20"/>
      <c r="L35783" s="20"/>
      <c r="M35783" s="20"/>
      <c r="N35783" s="20"/>
      <c r="O35783" s="20"/>
    </row>
    <row r="35784" spans="10:15" x14ac:dyDescent="0.2">
      <c r="J35784" s="20"/>
      <c r="K35784" s="20"/>
      <c r="L35784" s="20"/>
      <c r="M35784" s="20"/>
      <c r="N35784" s="20"/>
      <c r="O35784" s="20"/>
    </row>
    <row r="35785" spans="10:15" x14ac:dyDescent="0.2">
      <c r="J35785" s="20"/>
      <c r="K35785" s="20"/>
      <c r="L35785" s="20"/>
      <c r="M35785" s="20"/>
      <c r="N35785" s="20"/>
      <c r="O35785" s="20"/>
    </row>
    <row r="35786" spans="10:15" x14ac:dyDescent="0.2">
      <c r="J35786" s="20"/>
      <c r="K35786" s="20"/>
      <c r="L35786" s="20"/>
      <c r="M35786" s="20"/>
      <c r="N35786" s="20"/>
      <c r="O35786" s="20"/>
    </row>
    <row r="35787" spans="10:15" x14ac:dyDescent="0.2">
      <c r="J35787" s="20"/>
      <c r="K35787" s="20"/>
      <c r="L35787" s="20"/>
      <c r="M35787" s="20"/>
      <c r="N35787" s="20"/>
      <c r="O35787" s="20"/>
    </row>
    <row r="35788" spans="10:15" x14ac:dyDescent="0.2">
      <c r="J35788" s="20"/>
      <c r="K35788" s="20"/>
      <c r="L35788" s="20"/>
      <c r="M35788" s="20"/>
      <c r="N35788" s="20"/>
      <c r="O35788" s="20"/>
    </row>
    <row r="35789" spans="10:15" x14ac:dyDescent="0.2">
      <c r="J35789" s="20"/>
      <c r="K35789" s="20"/>
      <c r="L35789" s="20"/>
      <c r="M35789" s="20"/>
      <c r="N35789" s="20"/>
      <c r="O35789" s="20"/>
    </row>
    <row r="35790" spans="10:15" x14ac:dyDescent="0.2">
      <c r="J35790" s="20"/>
      <c r="K35790" s="20"/>
      <c r="L35790" s="20"/>
      <c r="M35790" s="20"/>
      <c r="N35790" s="20"/>
      <c r="O35790" s="20"/>
    </row>
    <row r="35791" spans="10:15" x14ac:dyDescent="0.2">
      <c r="J35791" s="20"/>
      <c r="K35791" s="20"/>
      <c r="L35791" s="20"/>
      <c r="M35791" s="20"/>
      <c r="N35791" s="20"/>
      <c r="O35791" s="20"/>
    </row>
    <row r="35792" spans="10:15" x14ac:dyDescent="0.2">
      <c r="J35792" s="20"/>
      <c r="K35792" s="20"/>
      <c r="L35792" s="20"/>
      <c r="M35792" s="20"/>
      <c r="N35792" s="20"/>
      <c r="O35792" s="20"/>
    </row>
    <row r="35793" spans="10:15" x14ac:dyDescent="0.2">
      <c r="J35793" s="20"/>
      <c r="K35793" s="20"/>
      <c r="L35793" s="20"/>
      <c r="M35793" s="20"/>
      <c r="N35793" s="20"/>
      <c r="O35793" s="20"/>
    </row>
    <row r="35794" spans="10:15" x14ac:dyDescent="0.2">
      <c r="J35794" s="20"/>
      <c r="K35794" s="20"/>
      <c r="L35794" s="20"/>
      <c r="M35794" s="20"/>
      <c r="N35794" s="20"/>
      <c r="O35794" s="20"/>
    </row>
    <row r="35795" spans="10:15" x14ac:dyDescent="0.2">
      <c r="J35795" s="20"/>
      <c r="K35795" s="20"/>
      <c r="L35795" s="20"/>
      <c r="M35795" s="20"/>
      <c r="N35795" s="20"/>
      <c r="O35795" s="20"/>
    </row>
    <row r="35796" spans="10:15" x14ac:dyDescent="0.2">
      <c r="J35796" s="20"/>
      <c r="K35796" s="20"/>
      <c r="L35796" s="20"/>
      <c r="M35796" s="20"/>
      <c r="N35796" s="20"/>
      <c r="O35796" s="20"/>
    </row>
    <row r="35797" spans="10:15" x14ac:dyDescent="0.2">
      <c r="J35797" s="20"/>
      <c r="K35797" s="20"/>
      <c r="L35797" s="20"/>
      <c r="M35797" s="20"/>
      <c r="N35797" s="20"/>
      <c r="O35797" s="20"/>
    </row>
    <row r="35798" spans="10:15" x14ac:dyDescent="0.2">
      <c r="J35798" s="20"/>
      <c r="K35798" s="20"/>
      <c r="L35798" s="20"/>
      <c r="M35798" s="20"/>
      <c r="N35798" s="20"/>
      <c r="O35798" s="20"/>
    </row>
    <row r="35799" spans="10:15" x14ac:dyDescent="0.2">
      <c r="J35799" s="20"/>
      <c r="K35799" s="20"/>
      <c r="L35799" s="20"/>
      <c r="M35799" s="20"/>
      <c r="N35799" s="20"/>
      <c r="O35799" s="20"/>
    </row>
    <row r="35800" spans="10:15" x14ac:dyDescent="0.2">
      <c r="J35800" s="20"/>
      <c r="K35800" s="20"/>
      <c r="L35800" s="20"/>
      <c r="M35800" s="20"/>
      <c r="N35800" s="20"/>
      <c r="O35800" s="20"/>
    </row>
    <row r="35801" spans="10:15" x14ac:dyDescent="0.2">
      <c r="J35801" s="20"/>
      <c r="K35801" s="20"/>
      <c r="L35801" s="20"/>
      <c r="M35801" s="20"/>
      <c r="N35801" s="20"/>
      <c r="O35801" s="20"/>
    </row>
    <row r="35802" spans="10:15" x14ac:dyDescent="0.2">
      <c r="J35802" s="20"/>
      <c r="K35802" s="20"/>
      <c r="L35802" s="20"/>
      <c r="M35802" s="20"/>
      <c r="N35802" s="20"/>
      <c r="O35802" s="20"/>
    </row>
    <row r="35803" spans="10:15" x14ac:dyDescent="0.2">
      <c r="J35803" s="20"/>
      <c r="K35803" s="20"/>
      <c r="L35803" s="20"/>
      <c r="M35803" s="20"/>
      <c r="N35803" s="20"/>
      <c r="O35803" s="20"/>
    </row>
    <row r="35804" spans="10:15" x14ac:dyDescent="0.2">
      <c r="J35804" s="20"/>
      <c r="K35804" s="20"/>
      <c r="L35804" s="20"/>
      <c r="M35804" s="20"/>
      <c r="N35804" s="20"/>
      <c r="O35804" s="20"/>
    </row>
    <row r="35805" spans="10:15" x14ac:dyDescent="0.2">
      <c r="J35805" s="20"/>
      <c r="K35805" s="20"/>
      <c r="L35805" s="20"/>
      <c r="M35805" s="20"/>
      <c r="N35805" s="20"/>
      <c r="O35805" s="20"/>
    </row>
    <row r="35806" spans="10:15" x14ac:dyDescent="0.2">
      <c r="J35806" s="20"/>
      <c r="K35806" s="20"/>
      <c r="L35806" s="20"/>
      <c r="M35806" s="20"/>
      <c r="N35806" s="20"/>
      <c r="O35806" s="20"/>
    </row>
    <row r="35807" spans="10:15" x14ac:dyDescent="0.2">
      <c r="J35807" s="20"/>
      <c r="K35807" s="20"/>
      <c r="L35807" s="20"/>
      <c r="M35807" s="20"/>
      <c r="N35807" s="20"/>
      <c r="O35807" s="20"/>
    </row>
    <row r="35808" spans="10:15" x14ac:dyDescent="0.2">
      <c r="J35808" s="20"/>
      <c r="K35808" s="20"/>
      <c r="L35808" s="20"/>
      <c r="M35808" s="20"/>
      <c r="N35808" s="20"/>
      <c r="O35808" s="20"/>
    </row>
    <row r="35809" spans="10:15" x14ac:dyDescent="0.2">
      <c r="J35809" s="20"/>
      <c r="K35809" s="20"/>
      <c r="L35809" s="20"/>
      <c r="M35809" s="20"/>
      <c r="N35809" s="20"/>
      <c r="O35809" s="20"/>
    </row>
    <row r="35810" spans="10:15" x14ac:dyDescent="0.2">
      <c r="J35810" s="20"/>
      <c r="K35810" s="20"/>
      <c r="L35810" s="20"/>
      <c r="M35810" s="20"/>
      <c r="N35810" s="20"/>
      <c r="O35810" s="20"/>
    </row>
    <row r="35811" spans="10:15" x14ac:dyDescent="0.2">
      <c r="J35811" s="20"/>
      <c r="K35811" s="20"/>
      <c r="L35811" s="20"/>
      <c r="M35811" s="20"/>
      <c r="N35811" s="20"/>
      <c r="O35811" s="20"/>
    </row>
    <row r="35812" spans="10:15" x14ac:dyDescent="0.2">
      <c r="J35812" s="20"/>
      <c r="K35812" s="20"/>
      <c r="L35812" s="20"/>
      <c r="M35812" s="20"/>
      <c r="N35812" s="20"/>
      <c r="O35812" s="20"/>
    </row>
    <row r="35813" spans="10:15" x14ac:dyDescent="0.2">
      <c r="J35813" s="20"/>
      <c r="K35813" s="20"/>
      <c r="L35813" s="20"/>
      <c r="M35813" s="20"/>
      <c r="N35813" s="20"/>
      <c r="O35813" s="20"/>
    </row>
    <row r="35814" spans="10:15" x14ac:dyDescent="0.2">
      <c r="J35814" s="20"/>
      <c r="K35814" s="20"/>
      <c r="L35814" s="20"/>
      <c r="M35814" s="20"/>
      <c r="N35814" s="20"/>
      <c r="O35814" s="20"/>
    </row>
    <row r="35815" spans="10:15" x14ac:dyDescent="0.2">
      <c r="J35815" s="20"/>
      <c r="K35815" s="20"/>
      <c r="L35815" s="20"/>
      <c r="M35815" s="20"/>
      <c r="N35815" s="20"/>
      <c r="O35815" s="20"/>
    </row>
    <row r="35816" spans="10:15" x14ac:dyDescent="0.2">
      <c r="J35816" s="20"/>
      <c r="K35816" s="20"/>
      <c r="L35816" s="20"/>
      <c r="M35816" s="20"/>
      <c r="N35816" s="20"/>
      <c r="O35816" s="20"/>
    </row>
    <row r="35817" spans="10:15" x14ac:dyDescent="0.2">
      <c r="J35817" s="20"/>
      <c r="K35817" s="20"/>
      <c r="L35817" s="20"/>
      <c r="M35817" s="20"/>
      <c r="N35817" s="20"/>
      <c r="O35817" s="20"/>
    </row>
    <row r="35818" spans="10:15" x14ac:dyDescent="0.2">
      <c r="J35818" s="20"/>
      <c r="K35818" s="20"/>
      <c r="L35818" s="20"/>
      <c r="M35818" s="20"/>
      <c r="N35818" s="20"/>
      <c r="O35818" s="20"/>
    </row>
    <row r="35819" spans="10:15" x14ac:dyDescent="0.2">
      <c r="J35819" s="20"/>
      <c r="K35819" s="20"/>
      <c r="L35819" s="20"/>
      <c r="M35819" s="20"/>
      <c r="N35819" s="20"/>
      <c r="O35819" s="20"/>
    </row>
    <row r="35820" spans="10:15" x14ac:dyDescent="0.2">
      <c r="J35820" s="20"/>
      <c r="K35820" s="20"/>
      <c r="L35820" s="20"/>
      <c r="M35820" s="20"/>
      <c r="N35820" s="20"/>
      <c r="O35820" s="20"/>
    </row>
    <row r="35821" spans="10:15" x14ac:dyDescent="0.2">
      <c r="J35821" s="20"/>
      <c r="K35821" s="20"/>
      <c r="L35821" s="20"/>
      <c r="M35821" s="20"/>
      <c r="N35821" s="20"/>
      <c r="O35821" s="20"/>
    </row>
    <row r="35822" spans="10:15" x14ac:dyDescent="0.2">
      <c r="J35822" s="20"/>
      <c r="K35822" s="20"/>
      <c r="L35822" s="20"/>
      <c r="M35822" s="20"/>
      <c r="N35822" s="20"/>
      <c r="O35822" s="20"/>
    </row>
    <row r="35823" spans="10:15" x14ac:dyDescent="0.2">
      <c r="J35823" s="20"/>
      <c r="K35823" s="20"/>
      <c r="L35823" s="20"/>
      <c r="M35823" s="20"/>
      <c r="N35823" s="20"/>
      <c r="O35823" s="20"/>
    </row>
    <row r="35824" spans="10:15" x14ac:dyDescent="0.2">
      <c r="J35824" s="20"/>
      <c r="K35824" s="20"/>
      <c r="L35824" s="20"/>
      <c r="M35824" s="20"/>
      <c r="N35824" s="20"/>
      <c r="O35824" s="20"/>
    </row>
    <row r="35825" spans="10:15" x14ac:dyDescent="0.2">
      <c r="J35825" s="20"/>
      <c r="K35825" s="20"/>
      <c r="L35825" s="20"/>
      <c r="M35825" s="20"/>
      <c r="N35825" s="20"/>
      <c r="O35825" s="20"/>
    </row>
    <row r="35826" spans="10:15" x14ac:dyDescent="0.2">
      <c r="J35826" s="20"/>
      <c r="K35826" s="20"/>
      <c r="L35826" s="20"/>
      <c r="M35826" s="20"/>
      <c r="N35826" s="20"/>
      <c r="O35826" s="20"/>
    </row>
    <row r="35827" spans="10:15" x14ac:dyDescent="0.2">
      <c r="J35827" s="20"/>
      <c r="K35827" s="20"/>
      <c r="L35827" s="20"/>
      <c r="M35827" s="20"/>
      <c r="N35827" s="20"/>
      <c r="O35827" s="20"/>
    </row>
    <row r="35828" spans="10:15" x14ac:dyDescent="0.2">
      <c r="J35828" s="20"/>
      <c r="K35828" s="20"/>
      <c r="L35828" s="20"/>
      <c r="M35828" s="20"/>
      <c r="N35828" s="20"/>
      <c r="O35828" s="20"/>
    </row>
    <row r="35829" spans="10:15" x14ac:dyDescent="0.2">
      <c r="J35829" s="20"/>
      <c r="K35829" s="20"/>
      <c r="L35829" s="20"/>
      <c r="M35829" s="20"/>
      <c r="N35829" s="20"/>
      <c r="O35829" s="20"/>
    </row>
    <row r="35830" spans="10:15" x14ac:dyDescent="0.2">
      <c r="J35830" s="20"/>
      <c r="K35830" s="20"/>
      <c r="L35830" s="20"/>
      <c r="M35830" s="20"/>
      <c r="N35830" s="20"/>
      <c r="O35830" s="20"/>
    </row>
    <row r="35831" spans="10:15" x14ac:dyDescent="0.2">
      <c r="J35831" s="20"/>
      <c r="K35831" s="20"/>
      <c r="L35831" s="20"/>
      <c r="M35831" s="20"/>
      <c r="N35831" s="20"/>
      <c r="O35831" s="20"/>
    </row>
    <row r="35832" spans="10:15" x14ac:dyDescent="0.2">
      <c r="J35832" s="20"/>
      <c r="K35832" s="20"/>
      <c r="L35832" s="20"/>
      <c r="M35832" s="20"/>
      <c r="N35832" s="20"/>
      <c r="O35832" s="20"/>
    </row>
    <row r="35833" spans="10:15" x14ac:dyDescent="0.2">
      <c r="J35833" s="20"/>
      <c r="K35833" s="20"/>
      <c r="L35833" s="20"/>
      <c r="M35833" s="20"/>
      <c r="N35833" s="20"/>
      <c r="O35833" s="20"/>
    </row>
    <row r="35834" spans="10:15" x14ac:dyDescent="0.2">
      <c r="J35834" s="20"/>
      <c r="K35834" s="20"/>
      <c r="L35834" s="20"/>
      <c r="M35834" s="20"/>
      <c r="N35834" s="20"/>
      <c r="O35834" s="20"/>
    </row>
    <row r="35835" spans="10:15" x14ac:dyDescent="0.2">
      <c r="J35835" s="20"/>
      <c r="K35835" s="20"/>
      <c r="L35835" s="20"/>
      <c r="M35835" s="20"/>
      <c r="N35835" s="20"/>
      <c r="O35835" s="20"/>
    </row>
    <row r="35836" spans="10:15" x14ac:dyDescent="0.2">
      <c r="J35836" s="20"/>
      <c r="K35836" s="20"/>
      <c r="L35836" s="20"/>
      <c r="M35836" s="20"/>
      <c r="N35836" s="20"/>
      <c r="O35836" s="20"/>
    </row>
    <row r="35837" spans="10:15" x14ac:dyDescent="0.2">
      <c r="J35837" s="20"/>
      <c r="K35837" s="20"/>
      <c r="L35837" s="20"/>
      <c r="M35837" s="20"/>
      <c r="N35837" s="20"/>
      <c r="O35837" s="20"/>
    </row>
    <row r="35838" spans="10:15" x14ac:dyDescent="0.2">
      <c r="J35838" s="20"/>
      <c r="K35838" s="20"/>
      <c r="L35838" s="20"/>
      <c r="M35838" s="20"/>
      <c r="N35838" s="20"/>
      <c r="O35838" s="20"/>
    </row>
    <row r="35839" spans="10:15" x14ac:dyDescent="0.2">
      <c r="J35839" s="20"/>
      <c r="K35839" s="20"/>
      <c r="L35839" s="20"/>
      <c r="M35839" s="20"/>
      <c r="N35839" s="20"/>
      <c r="O35839" s="20"/>
    </row>
    <row r="35840" spans="10:15" x14ac:dyDescent="0.2">
      <c r="J35840" s="20"/>
      <c r="K35840" s="20"/>
      <c r="L35840" s="20"/>
      <c r="M35840" s="20"/>
      <c r="N35840" s="20"/>
      <c r="O35840" s="20"/>
    </row>
    <row r="35841" spans="10:15" x14ac:dyDescent="0.2">
      <c r="J35841" s="20"/>
      <c r="K35841" s="20"/>
      <c r="L35841" s="20"/>
      <c r="M35841" s="20"/>
      <c r="N35841" s="20"/>
      <c r="O35841" s="20"/>
    </row>
    <row r="35842" spans="10:15" x14ac:dyDescent="0.2">
      <c r="J35842" s="20"/>
      <c r="K35842" s="20"/>
      <c r="L35842" s="20"/>
      <c r="M35842" s="20"/>
      <c r="N35842" s="20"/>
      <c r="O35842" s="20"/>
    </row>
    <row r="35843" spans="10:15" x14ac:dyDescent="0.2">
      <c r="J35843" s="20"/>
      <c r="K35843" s="20"/>
      <c r="L35843" s="20"/>
      <c r="M35843" s="20"/>
      <c r="N35843" s="20"/>
      <c r="O35843" s="20"/>
    </row>
    <row r="35844" spans="10:15" x14ac:dyDescent="0.2">
      <c r="J35844" s="20"/>
      <c r="K35844" s="20"/>
      <c r="L35844" s="20"/>
      <c r="M35844" s="20"/>
      <c r="N35844" s="20"/>
      <c r="O35844" s="20"/>
    </row>
    <row r="35845" spans="10:15" x14ac:dyDescent="0.2">
      <c r="J35845" s="20"/>
      <c r="K35845" s="20"/>
      <c r="L35845" s="20"/>
      <c r="M35845" s="20"/>
      <c r="N35845" s="20"/>
      <c r="O35845" s="20"/>
    </row>
    <row r="35846" spans="10:15" x14ac:dyDescent="0.2">
      <c r="J35846" s="20"/>
      <c r="K35846" s="20"/>
      <c r="L35846" s="20"/>
      <c r="M35846" s="20"/>
      <c r="N35846" s="20"/>
      <c r="O35846" s="20"/>
    </row>
    <row r="35847" spans="10:15" x14ac:dyDescent="0.2">
      <c r="J35847" s="20"/>
      <c r="K35847" s="20"/>
      <c r="L35847" s="20"/>
      <c r="M35847" s="20"/>
      <c r="N35847" s="20"/>
      <c r="O35847" s="20"/>
    </row>
    <row r="35848" spans="10:15" x14ac:dyDescent="0.2">
      <c r="J35848" s="20"/>
      <c r="K35848" s="20"/>
      <c r="L35848" s="20"/>
      <c r="M35848" s="20"/>
      <c r="N35848" s="20"/>
      <c r="O35848" s="20"/>
    </row>
    <row r="35849" spans="10:15" x14ac:dyDescent="0.2">
      <c r="J35849" s="20"/>
      <c r="K35849" s="20"/>
      <c r="L35849" s="20"/>
      <c r="M35849" s="20"/>
      <c r="N35849" s="20"/>
      <c r="O35849" s="20"/>
    </row>
    <row r="35850" spans="10:15" x14ac:dyDescent="0.2">
      <c r="J35850" s="20"/>
      <c r="K35850" s="20"/>
      <c r="L35850" s="20"/>
      <c r="M35850" s="20"/>
      <c r="N35850" s="20"/>
      <c r="O35850" s="20"/>
    </row>
    <row r="35851" spans="10:15" x14ac:dyDescent="0.2">
      <c r="J35851" s="20"/>
      <c r="K35851" s="20"/>
      <c r="L35851" s="20"/>
      <c r="M35851" s="20"/>
      <c r="N35851" s="20"/>
      <c r="O35851" s="20"/>
    </row>
    <row r="35852" spans="10:15" x14ac:dyDescent="0.2">
      <c r="J35852" s="20"/>
      <c r="K35852" s="20"/>
      <c r="L35852" s="20"/>
      <c r="M35852" s="20"/>
      <c r="N35852" s="20"/>
      <c r="O35852" s="20"/>
    </row>
    <row r="35853" spans="10:15" x14ac:dyDescent="0.2">
      <c r="J35853" s="20"/>
      <c r="K35853" s="20"/>
      <c r="L35853" s="20"/>
      <c r="M35853" s="20"/>
      <c r="N35853" s="20"/>
      <c r="O35853" s="20"/>
    </row>
    <row r="35854" spans="10:15" x14ac:dyDescent="0.2">
      <c r="J35854" s="20"/>
      <c r="K35854" s="20"/>
      <c r="L35854" s="20"/>
      <c r="M35854" s="20"/>
      <c r="N35854" s="20"/>
      <c r="O35854" s="20"/>
    </row>
    <row r="35855" spans="10:15" x14ac:dyDescent="0.2">
      <c r="J35855" s="20"/>
      <c r="K35855" s="20"/>
      <c r="L35855" s="20"/>
      <c r="M35855" s="20"/>
      <c r="N35855" s="20"/>
      <c r="O35855" s="20"/>
    </row>
    <row r="35856" spans="10:15" x14ac:dyDescent="0.2">
      <c r="J35856" s="20"/>
      <c r="K35856" s="20"/>
      <c r="L35856" s="20"/>
      <c r="M35856" s="20"/>
      <c r="N35856" s="20"/>
      <c r="O35856" s="20"/>
    </row>
    <row r="35857" spans="10:15" x14ac:dyDescent="0.2">
      <c r="J35857" s="20"/>
      <c r="K35857" s="20"/>
      <c r="L35857" s="20"/>
      <c r="M35857" s="20"/>
      <c r="N35857" s="20"/>
      <c r="O35857" s="20"/>
    </row>
    <row r="35858" spans="10:15" x14ac:dyDescent="0.2">
      <c r="J35858" s="20"/>
      <c r="K35858" s="20"/>
      <c r="L35858" s="20"/>
      <c r="M35858" s="20"/>
      <c r="N35858" s="20"/>
      <c r="O35858" s="20"/>
    </row>
    <row r="35859" spans="10:15" x14ac:dyDescent="0.2">
      <c r="J35859" s="20"/>
      <c r="K35859" s="20"/>
      <c r="L35859" s="20"/>
      <c r="M35859" s="20"/>
      <c r="N35859" s="20"/>
      <c r="O35859" s="20"/>
    </row>
    <row r="35860" spans="10:15" x14ac:dyDescent="0.2">
      <c r="J35860" s="20"/>
      <c r="K35860" s="20"/>
      <c r="L35860" s="20"/>
      <c r="M35860" s="20"/>
      <c r="N35860" s="20"/>
      <c r="O35860" s="20"/>
    </row>
    <row r="35861" spans="10:15" x14ac:dyDescent="0.2">
      <c r="J35861" s="20"/>
      <c r="K35861" s="20"/>
      <c r="L35861" s="20"/>
      <c r="M35861" s="20"/>
      <c r="N35861" s="20"/>
      <c r="O35861" s="20"/>
    </row>
    <row r="35862" spans="10:15" x14ac:dyDescent="0.2">
      <c r="J35862" s="20"/>
      <c r="K35862" s="20"/>
      <c r="L35862" s="20"/>
      <c r="M35862" s="20"/>
      <c r="N35862" s="20"/>
      <c r="O35862" s="20"/>
    </row>
    <row r="35863" spans="10:15" x14ac:dyDescent="0.2">
      <c r="J35863" s="20"/>
      <c r="K35863" s="20"/>
      <c r="L35863" s="20"/>
      <c r="M35863" s="20"/>
      <c r="N35863" s="20"/>
      <c r="O35863" s="20"/>
    </row>
    <row r="35864" spans="10:15" x14ac:dyDescent="0.2">
      <c r="J35864" s="20"/>
      <c r="K35864" s="20"/>
      <c r="L35864" s="20"/>
      <c r="M35864" s="20"/>
      <c r="N35864" s="20"/>
      <c r="O35864" s="20"/>
    </row>
    <row r="35865" spans="10:15" x14ac:dyDescent="0.2">
      <c r="J35865" s="20"/>
      <c r="K35865" s="20"/>
      <c r="L35865" s="20"/>
      <c r="M35865" s="20"/>
      <c r="N35865" s="20"/>
      <c r="O35865" s="20"/>
    </row>
    <row r="35866" spans="10:15" x14ac:dyDescent="0.2">
      <c r="J35866" s="20"/>
      <c r="K35866" s="20"/>
      <c r="L35866" s="20"/>
      <c r="M35866" s="20"/>
      <c r="N35866" s="20"/>
      <c r="O35866" s="20"/>
    </row>
    <row r="35867" spans="10:15" x14ac:dyDescent="0.2">
      <c r="J35867" s="20"/>
      <c r="K35867" s="20"/>
      <c r="L35867" s="20"/>
      <c r="M35867" s="20"/>
      <c r="N35867" s="20"/>
      <c r="O35867" s="20"/>
    </row>
    <row r="35868" spans="10:15" x14ac:dyDescent="0.2">
      <c r="J35868" s="20"/>
      <c r="K35868" s="20"/>
      <c r="L35868" s="20"/>
      <c r="M35868" s="20"/>
      <c r="N35868" s="20"/>
      <c r="O35868" s="20"/>
    </row>
    <row r="35869" spans="10:15" x14ac:dyDescent="0.2">
      <c r="J35869" s="20"/>
      <c r="K35869" s="20"/>
      <c r="L35869" s="20"/>
      <c r="M35869" s="20"/>
      <c r="N35869" s="20"/>
      <c r="O35869" s="20"/>
    </row>
    <row r="35870" spans="10:15" x14ac:dyDescent="0.2">
      <c r="J35870" s="20"/>
      <c r="K35870" s="20"/>
      <c r="L35870" s="20"/>
      <c r="M35870" s="20"/>
      <c r="N35870" s="20"/>
      <c r="O35870" s="20"/>
    </row>
    <row r="35871" spans="10:15" x14ac:dyDescent="0.2">
      <c r="J35871" s="20"/>
      <c r="K35871" s="20"/>
      <c r="L35871" s="20"/>
      <c r="M35871" s="20"/>
      <c r="N35871" s="20"/>
      <c r="O35871" s="20"/>
    </row>
    <row r="35872" spans="10:15" x14ac:dyDescent="0.2">
      <c r="J35872" s="20"/>
      <c r="K35872" s="20"/>
      <c r="L35872" s="20"/>
      <c r="M35872" s="20"/>
      <c r="N35872" s="20"/>
      <c r="O35872" s="20"/>
    </row>
    <row r="35873" spans="10:15" x14ac:dyDescent="0.2">
      <c r="J35873" s="20"/>
      <c r="K35873" s="20"/>
      <c r="L35873" s="20"/>
      <c r="M35873" s="20"/>
      <c r="N35873" s="20"/>
      <c r="O35873" s="20"/>
    </row>
    <row r="35874" spans="10:15" x14ac:dyDescent="0.2">
      <c r="J35874" s="20"/>
      <c r="K35874" s="20"/>
      <c r="L35874" s="20"/>
      <c r="M35874" s="20"/>
      <c r="N35874" s="20"/>
      <c r="O35874" s="20"/>
    </row>
    <row r="35875" spans="10:15" x14ac:dyDescent="0.2">
      <c r="J35875" s="20"/>
      <c r="K35875" s="20"/>
      <c r="L35875" s="20"/>
      <c r="M35875" s="20"/>
      <c r="N35875" s="20"/>
      <c r="O35875" s="20"/>
    </row>
    <row r="35876" spans="10:15" x14ac:dyDescent="0.2">
      <c r="J35876" s="20"/>
      <c r="K35876" s="20"/>
      <c r="L35876" s="20"/>
      <c r="M35876" s="20"/>
      <c r="N35876" s="20"/>
      <c r="O35876" s="20"/>
    </row>
    <row r="35877" spans="10:15" x14ac:dyDescent="0.2">
      <c r="J35877" s="20"/>
      <c r="K35877" s="20"/>
      <c r="L35877" s="20"/>
      <c r="M35877" s="20"/>
      <c r="N35877" s="20"/>
      <c r="O35877" s="20"/>
    </row>
    <row r="35878" spans="10:15" x14ac:dyDescent="0.2">
      <c r="J35878" s="20"/>
      <c r="K35878" s="20"/>
      <c r="L35878" s="20"/>
      <c r="M35878" s="20"/>
      <c r="N35878" s="20"/>
      <c r="O35878" s="20"/>
    </row>
    <row r="35879" spans="10:15" x14ac:dyDescent="0.2">
      <c r="J35879" s="20"/>
      <c r="K35879" s="20"/>
      <c r="L35879" s="20"/>
      <c r="M35879" s="20"/>
      <c r="N35879" s="20"/>
      <c r="O35879" s="20"/>
    </row>
    <row r="35880" spans="10:15" x14ac:dyDescent="0.2">
      <c r="J35880" s="20"/>
      <c r="K35880" s="20"/>
      <c r="L35880" s="20"/>
      <c r="M35880" s="20"/>
      <c r="N35880" s="20"/>
      <c r="O35880" s="20"/>
    </row>
    <row r="35881" spans="10:15" x14ac:dyDescent="0.2">
      <c r="J35881" s="20"/>
      <c r="K35881" s="20"/>
      <c r="L35881" s="20"/>
      <c r="M35881" s="20"/>
      <c r="N35881" s="20"/>
      <c r="O35881" s="20"/>
    </row>
    <row r="35882" spans="10:15" x14ac:dyDescent="0.2">
      <c r="J35882" s="20"/>
      <c r="K35882" s="20"/>
      <c r="L35882" s="20"/>
      <c r="M35882" s="20"/>
      <c r="N35882" s="20"/>
      <c r="O35882" s="20"/>
    </row>
    <row r="35883" spans="10:15" x14ac:dyDescent="0.2">
      <c r="J35883" s="20"/>
      <c r="K35883" s="20"/>
      <c r="L35883" s="20"/>
      <c r="M35883" s="20"/>
      <c r="N35883" s="20"/>
      <c r="O35883" s="20"/>
    </row>
    <row r="35884" spans="10:15" x14ac:dyDescent="0.2">
      <c r="J35884" s="20"/>
      <c r="K35884" s="20"/>
      <c r="L35884" s="20"/>
      <c r="M35884" s="20"/>
      <c r="N35884" s="20"/>
      <c r="O35884" s="20"/>
    </row>
    <row r="35885" spans="10:15" x14ac:dyDescent="0.2">
      <c r="J35885" s="20"/>
      <c r="K35885" s="20"/>
      <c r="L35885" s="20"/>
      <c r="M35885" s="20"/>
      <c r="N35885" s="20"/>
      <c r="O35885" s="20"/>
    </row>
    <row r="35886" spans="10:15" x14ac:dyDescent="0.2">
      <c r="J35886" s="20"/>
      <c r="K35886" s="20"/>
      <c r="L35886" s="20"/>
      <c r="M35886" s="20"/>
      <c r="N35886" s="20"/>
      <c r="O35886" s="20"/>
    </row>
    <row r="35887" spans="10:15" x14ac:dyDescent="0.2">
      <c r="J35887" s="20"/>
      <c r="K35887" s="20"/>
      <c r="L35887" s="20"/>
      <c r="M35887" s="20"/>
      <c r="N35887" s="20"/>
      <c r="O35887" s="20"/>
    </row>
    <row r="35888" spans="10:15" x14ac:dyDescent="0.2">
      <c r="J35888" s="20"/>
      <c r="K35888" s="20"/>
      <c r="L35888" s="20"/>
      <c r="M35888" s="20"/>
      <c r="N35888" s="20"/>
      <c r="O35888" s="20"/>
    </row>
    <row r="35889" spans="10:15" x14ac:dyDescent="0.2">
      <c r="J35889" s="20"/>
      <c r="K35889" s="20"/>
      <c r="L35889" s="20"/>
      <c r="M35889" s="20"/>
      <c r="N35889" s="20"/>
      <c r="O35889" s="20"/>
    </row>
    <row r="35890" spans="10:15" x14ac:dyDescent="0.2">
      <c r="J35890" s="20"/>
      <c r="K35890" s="20"/>
      <c r="L35890" s="20"/>
      <c r="M35890" s="20"/>
      <c r="N35890" s="20"/>
      <c r="O35890" s="20"/>
    </row>
    <row r="35891" spans="10:15" x14ac:dyDescent="0.2">
      <c r="J35891" s="20"/>
      <c r="K35891" s="20"/>
      <c r="L35891" s="20"/>
      <c r="M35891" s="20"/>
      <c r="N35891" s="20"/>
      <c r="O35891" s="20"/>
    </row>
    <row r="35892" spans="10:15" x14ac:dyDescent="0.2">
      <c r="J35892" s="20"/>
      <c r="K35892" s="20"/>
      <c r="L35892" s="20"/>
      <c r="M35892" s="20"/>
      <c r="N35892" s="20"/>
      <c r="O35892" s="20"/>
    </row>
    <row r="35893" spans="10:15" x14ac:dyDescent="0.2">
      <c r="J35893" s="20"/>
      <c r="K35893" s="20"/>
      <c r="L35893" s="20"/>
      <c r="M35893" s="20"/>
      <c r="N35893" s="20"/>
      <c r="O35893" s="20"/>
    </row>
    <row r="35894" spans="10:15" x14ac:dyDescent="0.2">
      <c r="J35894" s="20"/>
      <c r="K35894" s="20"/>
      <c r="L35894" s="20"/>
      <c r="M35894" s="20"/>
      <c r="N35894" s="20"/>
      <c r="O35894" s="20"/>
    </row>
    <row r="35895" spans="10:15" x14ac:dyDescent="0.2">
      <c r="J35895" s="20"/>
      <c r="K35895" s="20"/>
      <c r="L35895" s="20"/>
      <c r="M35895" s="20"/>
      <c r="N35895" s="20"/>
      <c r="O35895" s="20"/>
    </row>
    <row r="35896" spans="10:15" x14ac:dyDescent="0.2">
      <c r="J35896" s="20"/>
      <c r="K35896" s="20"/>
      <c r="L35896" s="20"/>
      <c r="M35896" s="20"/>
      <c r="N35896" s="20"/>
      <c r="O35896" s="20"/>
    </row>
    <row r="35897" spans="10:15" x14ac:dyDescent="0.2">
      <c r="J35897" s="20"/>
      <c r="K35897" s="20"/>
      <c r="L35897" s="20"/>
      <c r="M35897" s="20"/>
      <c r="N35897" s="20"/>
      <c r="O35897" s="20"/>
    </row>
    <row r="35898" spans="10:15" x14ac:dyDescent="0.2">
      <c r="J35898" s="20"/>
      <c r="K35898" s="20"/>
      <c r="L35898" s="20"/>
      <c r="M35898" s="20"/>
      <c r="N35898" s="20"/>
      <c r="O35898" s="20"/>
    </row>
    <row r="35899" spans="10:15" x14ac:dyDescent="0.2">
      <c r="J35899" s="20"/>
      <c r="K35899" s="20"/>
      <c r="L35899" s="20"/>
      <c r="M35899" s="20"/>
      <c r="N35899" s="20"/>
      <c r="O35899" s="20"/>
    </row>
    <row r="35900" spans="10:15" x14ac:dyDescent="0.2">
      <c r="J35900" s="20"/>
      <c r="K35900" s="20"/>
      <c r="L35900" s="20"/>
      <c r="M35900" s="20"/>
      <c r="N35900" s="20"/>
      <c r="O35900" s="20"/>
    </row>
    <row r="35901" spans="10:15" x14ac:dyDescent="0.2">
      <c r="J35901" s="20"/>
      <c r="K35901" s="20"/>
      <c r="L35901" s="20"/>
      <c r="M35901" s="20"/>
      <c r="N35901" s="20"/>
      <c r="O35901" s="20"/>
    </row>
    <row r="35902" spans="10:15" x14ac:dyDescent="0.2">
      <c r="J35902" s="20"/>
      <c r="K35902" s="20"/>
      <c r="L35902" s="20"/>
      <c r="M35902" s="20"/>
      <c r="N35902" s="20"/>
      <c r="O35902" s="20"/>
    </row>
    <row r="35903" spans="10:15" x14ac:dyDescent="0.2">
      <c r="J35903" s="20"/>
      <c r="K35903" s="20"/>
      <c r="L35903" s="20"/>
      <c r="M35903" s="20"/>
      <c r="N35903" s="20"/>
      <c r="O35903" s="20"/>
    </row>
    <row r="35904" spans="10:15" x14ac:dyDescent="0.2">
      <c r="J35904" s="20"/>
      <c r="K35904" s="20"/>
      <c r="L35904" s="20"/>
      <c r="M35904" s="20"/>
      <c r="N35904" s="20"/>
      <c r="O35904" s="20"/>
    </row>
    <row r="35905" spans="10:15" x14ac:dyDescent="0.2">
      <c r="J35905" s="20"/>
      <c r="K35905" s="20"/>
      <c r="L35905" s="20"/>
      <c r="M35905" s="20"/>
      <c r="N35905" s="20"/>
      <c r="O35905" s="20"/>
    </row>
    <row r="35906" spans="10:15" x14ac:dyDescent="0.2">
      <c r="J35906" s="20"/>
      <c r="K35906" s="20"/>
      <c r="L35906" s="20"/>
      <c r="M35906" s="20"/>
      <c r="N35906" s="20"/>
      <c r="O35906" s="20"/>
    </row>
    <row r="35907" spans="10:15" x14ac:dyDescent="0.2">
      <c r="J35907" s="20"/>
      <c r="K35907" s="20"/>
      <c r="L35907" s="20"/>
      <c r="M35907" s="20"/>
      <c r="N35907" s="20"/>
      <c r="O35907" s="20"/>
    </row>
    <row r="35908" spans="10:15" x14ac:dyDescent="0.2">
      <c r="J35908" s="20"/>
      <c r="K35908" s="20"/>
      <c r="L35908" s="20"/>
      <c r="M35908" s="20"/>
      <c r="N35908" s="20"/>
      <c r="O35908" s="20"/>
    </row>
    <row r="35909" spans="10:15" x14ac:dyDescent="0.2">
      <c r="J35909" s="20"/>
      <c r="K35909" s="20"/>
      <c r="L35909" s="20"/>
      <c r="M35909" s="20"/>
      <c r="N35909" s="20"/>
      <c r="O35909" s="20"/>
    </row>
    <row r="35910" spans="10:15" x14ac:dyDescent="0.2">
      <c r="J35910" s="20"/>
      <c r="K35910" s="20"/>
      <c r="L35910" s="20"/>
      <c r="M35910" s="20"/>
      <c r="N35910" s="20"/>
      <c r="O35910" s="20"/>
    </row>
    <row r="35911" spans="10:15" x14ac:dyDescent="0.2">
      <c r="J35911" s="20"/>
      <c r="K35911" s="20"/>
      <c r="L35911" s="20"/>
      <c r="M35911" s="20"/>
      <c r="N35911" s="20"/>
      <c r="O35911" s="20"/>
    </row>
    <row r="35912" spans="10:15" x14ac:dyDescent="0.2">
      <c r="J35912" s="20"/>
      <c r="K35912" s="20"/>
      <c r="L35912" s="20"/>
      <c r="M35912" s="20"/>
      <c r="N35912" s="20"/>
      <c r="O35912" s="20"/>
    </row>
    <row r="35913" spans="10:15" x14ac:dyDescent="0.2">
      <c r="J35913" s="20"/>
      <c r="K35913" s="20"/>
      <c r="L35913" s="20"/>
      <c r="M35913" s="20"/>
      <c r="N35913" s="20"/>
      <c r="O35913" s="20"/>
    </row>
    <row r="35914" spans="10:15" x14ac:dyDescent="0.2">
      <c r="J35914" s="20"/>
      <c r="K35914" s="20"/>
      <c r="L35914" s="20"/>
      <c r="M35914" s="20"/>
      <c r="N35914" s="20"/>
      <c r="O35914" s="20"/>
    </row>
    <row r="35915" spans="10:15" x14ac:dyDescent="0.2">
      <c r="J35915" s="20"/>
      <c r="K35915" s="20"/>
      <c r="L35915" s="20"/>
      <c r="M35915" s="20"/>
      <c r="N35915" s="20"/>
      <c r="O35915" s="20"/>
    </row>
    <row r="35916" spans="10:15" x14ac:dyDescent="0.2">
      <c r="J35916" s="20"/>
      <c r="K35916" s="20"/>
      <c r="L35916" s="20"/>
      <c r="M35916" s="20"/>
      <c r="N35916" s="20"/>
      <c r="O35916" s="20"/>
    </row>
    <row r="35917" spans="10:15" x14ac:dyDescent="0.2">
      <c r="J35917" s="20"/>
      <c r="K35917" s="20"/>
      <c r="L35917" s="20"/>
      <c r="M35917" s="20"/>
      <c r="N35917" s="20"/>
      <c r="O35917" s="20"/>
    </row>
    <row r="35918" spans="10:15" x14ac:dyDescent="0.2">
      <c r="J35918" s="20"/>
      <c r="K35918" s="20"/>
      <c r="L35918" s="20"/>
      <c r="M35918" s="20"/>
      <c r="N35918" s="20"/>
      <c r="O35918" s="20"/>
    </row>
    <row r="35919" spans="10:15" x14ac:dyDescent="0.2">
      <c r="J35919" s="20"/>
      <c r="K35919" s="20"/>
      <c r="L35919" s="20"/>
      <c r="M35919" s="20"/>
      <c r="N35919" s="20"/>
      <c r="O35919" s="20"/>
    </row>
    <row r="35920" spans="10:15" x14ac:dyDescent="0.2">
      <c r="J35920" s="20"/>
      <c r="K35920" s="20"/>
      <c r="L35920" s="20"/>
      <c r="M35920" s="20"/>
      <c r="N35920" s="20"/>
      <c r="O35920" s="20"/>
    </row>
    <row r="35921" spans="10:15" x14ac:dyDescent="0.2">
      <c r="J35921" s="20"/>
      <c r="K35921" s="20"/>
      <c r="L35921" s="20"/>
      <c r="M35921" s="20"/>
      <c r="N35921" s="20"/>
      <c r="O35921" s="20"/>
    </row>
    <row r="35922" spans="10:15" x14ac:dyDescent="0.2">
      <c r="J35922" s="20"/>
      <c r="K35922" s="20"/>
      <c r="L35922" s="20"/>
      <c r="M35922" s="20"/>
      <c r="N35922" s="20"/>
      <c r="O35922" s="20"/>
    </row>
    <row r="35923" spans="10:15" x14ac:dyDescent="0.2">
      <c r="J35923" s="20"/>
      <c r="K35923" s="20"/>
      <c r="L35923" s="20"/>
      <c r="M35923" s="20"/>
      <c r="N35923" s="20"/>
      <c r="O35923" s="20"/>
    </row>
    <row r="35924" spans="10:15" x14ac:dyDescent="0.2">
      <c r="J35924" s="20"/>
      <c r="K35924" s="20"/>
      <c r="L35924" s="20"/>
      <c r="M35924" s="20"/>
      <c r="N35924" s="20"/>
      <c r="O35924" s="20"/>
    </row>
    <row r="35925" spans="10:15" x14ac:dyDescent="0.2">
      <c r="J35925" s="20"/>
      <c r="K35925" s="20"/>
      <c r="L35925" s="20"/>
      <c r="M35925" s="20"/>
      <c r="N35925" s="20"/>
      <c r="O35925" s="20"/>
    </row>
    <row r="35926" spans="10:15" x14ac:dyDescent="0.2">
      <c r="J35926" s="20"/>
      <c r="K35926" s="20"/>
      <c r="L35926" s="20"/>
      <c r="M35926" s="20"/>
      <c r="N35926" s="20"/>
      <c r="O35926" s="20"/>
    </row>
    <row r="35927" spans="10:15" x14ac:dyDescent="0.2">
      <c r="J35927" s="20"/>
      <c r="K35927" s="20"/>
      <c r="L35927" s="20"/>
      <c r="M35927" s="20"/>
      <c r="N35927" s="20"/>
      <c r="O35927" s="20"/>
    </row>
    <row r="35928" spans="10:15" x14ac:dyDescent="0.2">
      <c r="J35928" s="20"/>
      <c r="K35928" s="20"/>
      <c r="L35928" s="20"/>
      <c r="M35928" s="20"/>
      <c r="N35928" s="20"/>
      <c r="O35928" s="20"/>
    </row>
    <row r="35929" spans="10:15" x14ac:dyDescent="0.2">
      <c r="J35929" s="20"/>
      <c r="K35929" s="20"/>
      <c r="L35929" s="20"/>
      <c r="M35929" s="20"/>
      <c r="N35929" s="20"/>
      <c r="O35929" s="20"/>
    </row>
    <row r="35930" spans="10:15" x14ac:dyDescent="0.2">
      <c r="J35930" s="20"/>
      <c r="K35930" s="20"/>
      <c r="L35930" s="20"/>
      <c r="M35930" s="20"/>
      <c r="N35930" s="20"/>
      <c r="O35930" s="20"/>
    </row>
    <row r="35931" spans="10:15" x14ac:dyDescent="0.2">
      <c r="J35931" s="20"/>
      <c r="K35931" s="20"/>
      <c r="L35931" s="20"/>
      <c r="M35931" s="20"/>
      <c r="N35931" s="20"/>
      <c r="O35931" s="20"/>
    </row>
    <row r="35932" spans="10:15" x14ac:dyDescent="0.2">
      <c r="J35932" s="20"/>
      <c r="K35932" s="20"/>
      <c r="L35932" s="20"/>
      <c r="M35932" s="20"/>
      <c r="N35932" s="20"/>
      <c r="O35932" s="20"/>
    </row>
    <row r="35933" spans="10:15" x14ac:dyDescent="0.2">
      <c r="J35933" s="20"/>
      <c r="K35933" s="20"/>
      <c r="L35933" s="20"/>
      <c r="M35933" s="20"/>
      <c r="N35933" s="20"/>
      <c r="O35933" s="20"/>
    </row>
    <row r="35934" spans="10:15" x14ac:dyDescent="0.2">
      <c r="J35934" s="20"/>
      <c r="K35934" s="20"/>
      <c r="L35934" s="20"/>
      <c r="M35934" s="20"/>
      <c r="N35934" s="20"/>
      <c r="O35934" s="20"/>
    </row>
    <row r="35935" spans="10:15" x14ac:dyDescent="0.2">
      <c r="J35935" s="20"/>
      <c r="K35935" s="20"/>
      <c r="L35935" s="20"/>
      <c r="M35935" s="20"/>
      <c r="N35935" s="20"/>
      <c r="O35935" s="20"/>
    </row>
    <row r="35936" spans="10:15" x14ac:dyDescent="0.2">
      <c r="J35936" s="20"/>
      <c r="K35936" s="20"/>
      <c r="L35936" s="20"/>
      <c r="M35936" s="20"/>
      <c r="N35936" s="20"/>
      <c r="O35936" s="20"/>
    </row>
    <row r="35937" spans="10:15" x14ac:dyDescent="0.2">
      <c r="J35937" s="20"/>
      <c r="K35937" s="20"/>
      <c r="L35937" s="20"/>
      <c r="M35937" s="20"/>
      <c r="N35937" s="20"/>
      <c r="O35937" s="20"/>
    </row>
    <row r="35938" spans="10:15" x14ac:dyDescent="0.2">
      <c r="J35938" s="20"/>
      <c r="K35938" s="20"/>
      <c r="L35938" s="20"/>
      <c r="M35938" s="20"/>
      <c r="N35938" s="20"/>
      <c r="O35938" s="20"/>
    </row>
    <row r="35939" spans="10:15" x14ac:dyDescent="0.2">
      <c r="J35939" s="20"/>
      <c r="K35939" s="20"/>
      <c r="L35939" s="20"/>
      <c r="M35939" s="20"/>
      <c r="N35939" s="20"/>
      <c r="O35939" s="20"/>
    </row>
    <row r="35940" spans="10:15" x14ac:dyDescent="0.2">
      <c r="J35940" s="20"/>
      <c r="K35940" s="20"/>
      <c r="L35940" s="20"/>
      <c r="M35940" s="20"/>
      <c r="N35940" s="20"/>
      <c r="O35940" s="20"/>
    </row>
    <row r="35941" spans="10:15" x14ac:dyDescent="0.2">
      <c r="J35941" s="20"/>
      <c r="K35941" s="20"/>
      <c r="L35941" s="20"/>
      <c r="M35941" s="20"/>
      <c r="N35941" s="20"/>
      <c r="O35941" s="20"/>
    </row>
    <row r="35942" spans="10:15" x14ac:dyDescent="0.2">
      <c r="J35942" s="20"/>
      <c r="K35942" s="20"/>
      <c r="L35942" s="20"/>
      <c r="M35942" s="20"/>
      <c r="N35942" s="20"/>
      <c r="O35942" s="20"/>
    </row>
    <row r="35943" spans="10:15" x14ac:dyDescent="0.2">
      <c r="J35943" s="20"/>
      <c r="K35943" s="20"/>
      <c r="L35943" s="20"/>
      <c r="M35943" s="20"/>
      <c r="N35943" s="20"/>
      <c r="O35943" s="20"/>
    </row>
    <row r="35944" spans="10:15" x14ac:dyDescent="0.2">
      <c r="J35944" s="20"/>
      <c r="K35944" s="20"/>
      <c r="L35944" s="20"/>
      <c r="M35944" s="20"/>
      <c r="N35944" s="20"/>
      <c r="O35944" s="20"/>
    </row>
    <row r="35945" spans="10:15" x14ac:dyDescent="0.2">
      <c r="J35945" s="20"/>
      <c r="K35945" s="20"/>
      <c r="L35945" s="20"/>
      <c r="M35945" s="20"/>
      <c r="N35945" s="20"/>
      <c r="O35945" s="20"/>
    </row>
    <row r="35946" spans="10:15" x14ac:dyDescent="0.2">
      <c r="J35946" s="20"/>
      <c r="K35946" s="20"/>
      <c r="L35946" s="20"/>
      <c r="M35946" s="20"/>
      <c r="N35946" s="20"/>
      <c r="O35946" s="20"/>
    </row>
    <row r="35947" spans="10:15" x14ac:dyDescent="0.2">
      <c r="J35947" s="20"/>
      <c r="K35947" s="20"/>
      <c r="L35947" s="20"/>
      <c r="M35947" s="20"/>
      <c r="N35947" s="20"/>
      <c r="O35947" s="20"/>
    </row>
    <row r="35948" spans="10:15" x14ac:dyDescent="0.2">
      <c r="J35948" s="20"/>
      <c r="K35948" s="20"/>
      <c r="L35948" s="20"/>
      <c r="M35948" s="20"/>
      <c r="N35948" s="20"/>
      <c r="O35948" s="20"/>
    </row>
    <row r="35949" spans="10:15" x14ac:dyDescent="0.2">
      <c r="J35949" s="20"/>
      <c r="K35949" s="20"/>
      <c r="L35949" s="20"/>
      <c r="M35949" s="20"/>
      <c r="N35949" s="20"/>
      <c r="O35949" s="20"/>
    </row>
    <row r="35950" spans="10:15" x14ac:dyDescent="0.2">
      <c r="J35950" s="20"/>
      <c r="K35950" s="20"/>
      <c r="L35950" s="20"/>
      <c r="M35950" s="20"/>
      <c r="N35950" s="20"/>
      <c r="O35950" s="20"/>
    </row>
    <row r="35951" spans="10:15" x14ac:dyDescent="0.2">
      <c r="J35951" s="20"/>
      <c r="K35951" s="20"/>
      <c r="L35951" s="20"/>
      <c r="M35951" s="20"/>
      <c r="N35951" s="20"/>
      <c r="O35951" s="20"/>
    </row>
    <row r="35952" spans="10:15" x14ac:dyDescent="0.2">
      <c r="J35952" s="20"/>
      <c r="K35952" s="20"/>
      <c r="L35952" s="20"/>
      <c r="M35952" s="20"/>
      <c r="N35952" s="20"/>
      <c r="O35952" s="20"/>
    </row>
    <row r="35953" spans="10:15" x14ac:dyDescent="0.2">
      <c r="J35953" s="20"/>
      <c r="K35953" s="20"/>
      <c r="L35953" s="20"/>
      <c r="M35953" s="20"/>
      <c r="N35953" s="20"/>
      <c r="O35953" s="20"/>
    </row>
    <row r="35954" spans="10:15" x14ac:dyDescent="0.2">
      <c r="J35954" s="20"/>
      <c r="K35954" s="20"/>
      <c r="L35954" s="20"/>
      <c r="M35954" s="20"/>
      <c r="N35954" s="20"/>
      <c r="O35954" s="20"/>
    </row>
    <row r="35955" spans="10:15" x14ac:dyDescent="0.2">
      <c r="J35955" s="20"/>
      <c r="K35955" s="20"/>
      <c r="L35955" s="20"/>
      <c r="M35955" s="20"/>
      <c r="N35955" s="20"/>
      <c r="O35955" s="20"/>
    </row>
    <row r="35956" spans="10:15" x14ac:dyDescent="0.2">
      <c r="J35956" s="20"/>
      <c r="K35956" s="20"/>
      <c r="L35956" s="20"/>
      <c r="M35956" s="20"/>
      <c r="N35956" s="20"/>
      <c r="O35956" s="20"/>
    </row>
    <row r="35957" spans="10:15" x14ac:dyDescent="0.2">
      <c r="J35957" s="20"/>
      <c r="K35957" s="20"/>
      <c r="L35957" s="20"/>
      <c r="M35957" s="20"/>
      <c r="N35957" s="20"/>
      <c r="O35957" s="20"/>
    </row>
    <row r="35958" spans="10:15" x14ac:dyDescent="0.2">
      <c r="J35958" s="20"/>
      <c r="K35958" s="20"/>
      <c r="L35958" s="20"/>
      <c r="M35958" s="20"/>
      <c r="N35958" s="20"/>
      <c r="O35958" s="20"/>
    </row>
    <row r="35959" spans="10:15" x14ac:dyDescent="0.2">
      <c r="J35959" s="20"/>
      <c r="K35959" s="20"/>
      <c r="L35959" s="20"/>
      <c r="M35959" s="20"/>
      <c r="N35959" s="20"/>
      <c r="O35959" s="20"/>
    </row>
    <row r="35960" spans="10:15" x14ac:dyDescent="0.2">
      <c r="J35960" s="20"/>
      <c r="K35960" s="20"/>
      <c r="L35960" s="20"/>
      <c r="M35960" s="20"/>
      <c r="N35960" s="20"/>
      <c r="O35960" s="20"/>
    </row>
    <row r="35961" spans="10:15" x14ac:dyDescent="0.2">
      <c r="J35961" s="20"/>
      <c r="K35961" s="20"/>
      <c r="L35961" s="20"/>
      <c r="M35961" s="20"/>
      <c r="N35961" s="20"/>
      <c r="O35961" s="20"/>
    </row>
    <row r="35962" spans="10:15" x14ac:dyDescent="0.2">
      <c r="J35962" s="20"/>
      <c r="K35962" s="20"/>
      <c r="L35962" s="20"/>
      <c r="M35962" s="20"/>
      <c r="N35962" s="20"/>
      <c r="O35962" s="20"/>
    </row>
    <row r="35963" spans="10:15" x14ac:dyDescent="0.2">
      <c r="J35963" s="20"/>
      <c r="K35963" s="20"/>
      <c r="L35963" s="20"/>
      <c r="M35963" s="20"/>
      <c r="N35963" s="20"/>
      <c r="O35963" s="20"/>
    </row>
    <row r="35964" spans="10:15" x14ac:dyDescent="0.2">
      <c r="J35964" s="20"/>
      <c r="K35964" s="20"/>
      <c r="L35964" s="20"/>
      <c r="M35964" s="20"/>
      <c r="N35964" s="20"/>
      <c r="O35964" s="20"/>
    </row>
    <row r="35965" spans="10:15" x14ac:dyDescent="0.2">
      <c r="J35965" s="20"/>
      <c r="K35965" s="20"/>
      <c r="L35965" s="20"/>
      <c r="M35965" s="20"/>
      <c r="N35965" s="20"/>
      <c r="O35965" s="20"/>
    </row>
    <row r="35966" spans="10:15" x14ac:dyDescent="0.2">
      <c r="J35966" s="20"/>
      <c r="K35966" s="20"/>
      <c r="L35966" s="20"/>
      <c r="M35966" s="20"/>
      <c r="N35966" s="20"/>
      <c r="O35966" s="20"/>
    </row>
    <row r="35967" spans="10:15" x14ac:dyDescent="0.2">
      <c r="J35967" s="20"/>
      <c r="K35967" s="20"/>
      <c r="L35967" s="20"/>
      <c r="M35967" s="20"/>
      <c r="N35967" s="20"/>
      <c r="O35967" s="20"/>
    </row>
    <row r="35968" spans="10:15" x14ac:dyDescent="0.2">
      <c r="J35968" s="20"/>
      <c r="K35968" s="20"/>
      <c r="L35968" s="20"/>
      <c r="M35968" s="20"/>
      <c r="N35968" s="20"/>
      <c r="O35968" s="20"/>
    </row>
    <row r="35969" spans="10:15" x14ac:dyDescent="0.2">
      <c r="J35969" s="20"/>
      <c r="K35969" s="20"/>
      <c r="L35969" s="20"/>
      <c r="M35969" s="20"/>
      <c r="N35969" s="20"/>
      <c r="O35969" s="20"/>
    </row>
    <row r="35970" spans="10:15" x14ac:dyDescent="0.2">
      <c r="J35970" s="20"/>
      <c r="K35970" s="20"/>
      <c r="L35970" s="20"/>
      <c r="M35970" s="20"/>
      <c r="N35970" s="20"/>
      <c r="O35970" s="20"/>
    </row>
    <row r="35971" spans="10:15" x14ac:dyDescent="0.2">
      <c r="J35971" s="20"/>
      <c r="K35971" s="20"/>
      <c r="L35971" s="20"/>
      <c r="M35971" s="20"/>
      <c r="N35971" s="20"/>
      <c r="O35971" s="20"/>
    </row>
    <row r="35972" spans="10:15" x14ac:dyDescent="0.2">
      <c r="J35972" s="20"/>
      <c r="K35972" s="20"/>
      <c r="L35972" s="20"/>
      <c r="M35972" s="20"/>
      <c r="N35972" s="20"/>
      <c r="O35972" s="20"/>
    </row>
    <row r="35973" spans="10:15" x14ac:dyDescent="0.2">
      <c r="J35973" s="20"/>
      <c r="K35973" s="20"/>
      <c r="L35973" s="20"/>
      <c r="M35973" s="20"/>
      <c r="N35973" s="20"/>
      <c r="O35973" s="20"/>
    </row>
    <row r="35974" spans="10:15" x14ac:dyDescent="0.2">
      <c r="J35974" s="20"/>
      <c r="K35974" s="20"/>
      <c r="L35974" s="20"/>
      <c r="M35974" s="20"/>
      <c r="N35974" s="20"/>
      <c r="O35974" s="20"/>
    </row>
    <row r="35975" spans="10:15" x14ac:dyDescent="0.2">
      <c r="J35975" s="20"/>
      <c r="K35975" s="20"/>
      <c r="L35975" s="20"/>
      <c r="M35975" s="20"/>
      <c r="N35975" s="20"/>
      <c r="O35975" s="20"/>
    </row>
    <row r="35976" spans="10:15" x14ac:dyDescent="0.2">
      <c r="J35976" s="20"/>
      <c r="K35976" s="20"/>
      <c r="L35976" s="20"/>
      <c r="M35976" s="20"/>
      <c r="N35976" s="20"/>
      <c r="O35976" s="20"/>
    </row>
    <row r="35977" spans="10:15" x14ac:dyDescent="0.2">
      <c r="J35977" s="20"/>
      <c r="K35977" s="20"/>
      <c r="L35977" s="20"/>
      <c r="M35977" s="20"/>
      <c r="N35977" s="20"/>
      <c r="O35977" s="20"/>
    </row>
    <row r="35978" spans="10:15" x14ac:dyDescent="0.2">
      <c r="J35978" s="20"/>
      <c r="K35978" s="20"/>
      <c r="L35978" s="20"/>
      <c r="M35978" s="20"/>
      <c r="N35978" s="20"/>
      <c r="O35978" s="20"/>
    </row>
    <row r="35979" spans="10:15" x14ac:dyDescent="0.2">
      <c r="J35979" s="20"/>
      <c r="K35979" s="20"/>
      <c r="L35979" s="20"/>
      <c r="M35979" s="20"/>
      <c r="N35979" s="20"/>
      <c r="O35979" s="20"/>
    </row>
    <row r="35980" spans="10:15" x14ac:dyDescent="0.2">
      <c r="J35980" s="20"/>
      <c r="K35980" s="20"/>
      <c r="L35980" s="20"/>
      <c r="M35980" s="20"/>
      <c r="N35980" s="20"/>
      <c r="O35980" s="20"/>
    </row>
    <row r="35981" spans="10:15" x14ac:dyDescent="0.2">
      <c r="J35981" s="20"/>
      <c r="K35981" s="20"/>
      <c r="L35981" s="20"/>
      <c r="M35981" s="20"/>
      <c r="N35981" s="20"/>
      <c r="O35981" s="20"/>
    </row>
    <row r="35982" spans="10:15" x14ac:dyDescent="0.2">
      <c r="J35982" s="20"/>
      <c r="K35982" s="20"/>
      <c r="L35982" s="20"/>
      <c r="M35982" s="20"/>
      <c r="N35982" s="20"/>
      <c r="O35982" s="20"/>
    </row>
    <row r="35983" spans="10:15" x14ac:dyDescent="0.2">
      <c r="J35983" s="20"/>
      <c r="K35983" s="20"/>
      <c r="L35983" s="20"/>
      <c r="M35983" s="20"/>
      <c r="N35983" s="20"/>
      <c r="O35983" s="20"/>
    </row>
    <row r="35984" spans="10:15" x14ac:dyDescent="0.2">
      <c r="J35984" s="20"/>
      <c r="K35984" s="20"/>
      <c r="L35984" s="20"/>
      <c r="M35984" s="20"/>
      <c r="N35984" s="20"/>
      <c r="O35984" s="20"/>
    </row>
    <row r="35985" spans="10:15" x14ac:dyDescent="0.2">
      <c r="J35985" s="20"/>
      <c r="K35985" s="20"/>
      <c r="L35985" s="20"/>
      <c r="M35985" s="20"/>
      <c r="N35985" s="20"/>
      <c r="O35985" s="20"/>
    </row>
    <row r="35986" spans="10:15" x14ac:dyDescent="0.2">
      <c r="J35986" s="20"/>
      <c r="K35986" s="20"/>
      <c r="L35986" s="20"/>
      <c r="M35986" s="20"/>
      <c r="N35986" s="20"/>
      <c r="O35986" s="20"/>
    </row>
    <row r="35987" spans="10:15" x14ac:dyDescent="0.2">
      <c r="J35987" s="20"/>
      <c r="K35987" s="20"/>
      <c r="L35987" s="20"/>
      <c r="M35987" s="20"/>
      <c r="N35987" s="20"/>
      <c r="O35987" s="20"/>
    </row>
    <row r="35988" spans="10:15" x14ac:dyDescent="0.2">
      <c r="J35988" s="20"/>
      <c r="K35988" s="20"/>
      <c r="L35988" s="20"/>
      <c r="M35988" s="20"/>
      <c r="N35988" s="20"/>
      <c r="O35988" s="20"/>
    </row>
    <row r="35989" spans="10:15" x14ac:dyDescent="0.2">
      <c r="J35989" s="20"/>
      <c r="K35989" s="20"/>
      <c r="L35989" s="20"/>
      <c r="M35989" s="20"/>
      <c r="N35989" s="20"/>
      <c r="O35989" s="20"/>
    </row>
    <row r="35990" spans="10:15" x14ac:dyDescent="0.2">
      <c r="J35990" s="20"/>
      <c r="K35990" s="20"/>
      <c r="L35990" s="20"/>
      <c r="M35990" s="20"/>
      <c r="N35990" s="20"/>
      <c r="O35990" s="20"/>
    </row>
    <row r="35991" spans="10:15" x14ac:dyDescent="0.2">
      <c r="J35991" s="20"/>
      <c r="K35991" s="20"/>
      <c r="L35991" s="20"/>
      <c r="M35991" s="20"/>
      <c r="N35991" s="20"/>
      <c r="O35991" s="20"/>
    </row>
    <row r="35992" spans="10:15" x14ac:dyDescent="0.2">
      <c r="J35992" s="20"/>
      <c r="K35992" s="20"/>
      <c r="L35992" s="20"/>
      <c r="M35992" s="20"/>
      <c r="N35992" s="20"/>
      <c r="O35992" s="20"/>
    </row>
    <row r="35993" spans="10:15" x14ac:dyDescent="0.2">
      <c r="J35993" s="20"/>
      <c r="K35993" s="20"/>
      <c r="L35993" s="20"/>
      <c r="M35993" s="20"/>
      <c r="N35993" s="20"/>
      <c r="O35993" s="20"/>
    </row>
    <row r="35994" spans="10:15" x14ac:dyDescent="0.2">
      <c r="J35994" s="20"/>
      <c r="K35994" s="20"/>
      <c r="L35994" s="20"/>
      <c r="M35994" s="20"/>
      <c r="N35994" s="20"/>
      <c r="O35994" s="20"/>
    </row>
    <row r="35995" spans="10:15" x14ac:dyDescent="0.2">
      <c r="J35995" s="20"/>
      <c r="K35995" s="20"/>
      <c r="L35995" s="20"/>
      <c r="M35995" s="20"/>
      <c r="N35995" s="20"/>
      <c r="O35995" s="20"/>
    </row>
    <row r="35996" spans="10:15" x14ac:dyDescent="0.2">
      <c r="J35996" s="20"/>
      <c r="K35996" s="20"/>
      <c r="L35996" s="20"/>
      <c r="M35996" s="20"/>
      <c r="N35996" s="20"/>
      <c r="O35996" s="20"/>
    </row>
    <row r="35997" spans="10:15" x14ac:dyDescent="0.2">
      <c r="J35997" s="20"/>
      <c r="K35997" s="20"/>
      <c r="L35997" s="20"/>
      <c r="M35997" s="20"/>
      <c r="N35997" s="20"/>
      <c r="O35997" s="20"/>
    </row>
    <row r="35998" spans="10:15" x14ac:dyDescent="0.2">
      <c r="J35998" s="20"/>
      <c r="K35998" s="20"/>
      <c r="L35998" s="20"/>
      <c r="M35998" s="20"/>
      <c r="N35998" s="20"/>
      <c r="O35998" s="20"/>
    </row>
    <row r="35999" spans="10:15" x14ac:dyDescent="0.2">
      <c r="J35999" s="20"/>
      <c r="K35999" s="20"/>
      <c r="L35999" s="20"/>
      <c r="M35999" s="20"/>
      <c r="N35999" s="20"/>
      <c r="O35999" s="20"/>
    </row>
    <row r="36000" spans="10:15" x14ac:dyDescent="0.2">
      <c r="J36000" s="20"/>
      <c r="K36000" s="20"/>
      <c r="L36000" s="20"/>
      <c r="M36000" s="20"/>
      <c r="N36000" s="20"/>
      <c r="O36000" s="20"/>
    </row>
    <row r="36001" spans="10:15" x14ac:dyDescent="0.2">
      <c r="J36001" s="20"/>
      <c r="K36001" s="20"/>
      <c r="L36001" s="20"/>
      <c r="M36001" s="20"/>
      <c r="N36001" s="20"/>
      <c r="O36001" s="20"/>
    </row>
    <row r="36002" spans="10:15" x14ac:dyDescent="0.2">
      <c r="J36002" s="20"/>
      <c r="K36002" s="20"/>
      <c r="L36002" s="20"/>
      <c r="M36002" s="20"/>
      <c r="N36002" s="20"/>
      <c r="O36002" s="20"/>
    </row>
    <row r="36003" spans="10:15" x14ac:dyDescent="0.2">
      <c r="J36003" s="20"/>
      <c r="K36003" s="20"/>
      <c r="L36003" s="20"/>
      <c r="M36003" s="20"/>
      <c r="N36003" s="20"/>
      <c r="O36003" s="20"/>
    </row>
    <row r="36004" spans="10:15" x14ac:dyDescent="0.2">
      <c r="J36004" s="20"/>
      <c r="K36004" s="20"/>
      <c r="L36004" s="20"/>
      <c r="M36004" s="20"/>
      <c r="N36004" s="20"/>
      <c r="O36004" s="20"/>
    </row>
    <row r="36005" spans="10:15" x14ac:dyDescent="0.2">
      <c r="J36005" s="20"/>
      <c r="K36005" s="20"/>
      <c r="L36005" s="20"/>
      <c r="M36005" s="20"/>
      <c r="N36005" s="20"/>
      <c r="O36005" s="20"/>
    </row>
    <row r="36006" spans="10:15" x14ac:dyDescent="0.2">
      <c r="J36006" s="20"/>
      <c r="K36006" s="20"/>
      <c r="L36006" s="20"/>
      <c r="M36006" s="20"/>
      <c r="N36006" s="20"/>
      <c r="O36006" s="20"/>
    </row>
    <row r="36007" spans="10:15" x14ac:dyDescent="0.2">
      <c r="J36007" s="20"/>
      <c r="K36007" s="20"/>
      <c r="L36007" s="20"/>
      <c r="M36007" s="20"/>
      <c r="N36007" s="20"/>
      <c r="O36007" s="20"/>
    </row>
    <row r="36008" spans="10:15" x14ac:dyDescent="0.2">
      <c r="J36008" s="20"/>
      <c r="K36008" s="20"/>
      <c r="L36008" s="20"/>
      <c r="M36008" s="20"/>
      <c r="N36008" s="20"/>
      <c r="O36008" s="20"/>
    </row>
    <row r="36009" spans="10:15" x14ac:dyDescent="0.2">
      <c r="J36009" s="20"/>
      <c r="K36009" s="20"/>
      <c r="L36009" s="20"/>
      <c r="M36009" s="20"/>
      <c r="N36009" s="20"/>
      <c r="O36009" s="20"/>
    </row>
    <row r="36010" spans="10:15" x14ac:dyDescent="0.2">
      <c r="J36010" s="20"/>
      <c r="K36010" s="20"/>
      <c r="L36010" s="20"/>
      <c r="M36010" s="20"/>
      <c r="N36010" s="20"/>
      <c r="O36010" s="20"/>
    </row>
    <row r="36011" spans="10:15" x14ac:dyDescent="0.2">
      <c r="J36011" s="20"/>
      <c r="K36011" s="20"/>
      <c r="L36011" s="20"/>
      <c r="M36011" s="20"/>
      <c r="N36011" s="20"/>
      <c r="O36011" s="20"/>
    </row>
    <row r="36012" spans="10:15" x14ac:dyDescent="0.2">
      <c r="J36012" s="20"/>
      <c r="K36012" s="20"/>
      <c r="L36012" s="20"/>
      <c r="M36012" s="20"/>
      <c r="N36012" s="20"/>
      <c r="O36012" s="20"/>
    </row>
    <row r="36013" spans="10:15" x14ac:dyDescent="0.2">
      <c r="J36013" s="20"/>
      <c r="K36013" s="20"/>
      <c r="L36013" s="20"/>
      <c r="M36013" s="20"/>
      <c r="N36013" s="20"/>
      <c r="O36013" s="20"/>
    </row>
    <row r="36014" spans="10:15" x14ac:dyDescent="0.2">
      <c r="J36014" s="20"/>
      <c r="K36014" s="20"/>
      <c r="L36014" s="20"/>
      <c r="M36014" s="20"/>
      <c r="N36014" s="20"/>
      <c r="O36014" s="20"/>
    </row>
    <row r="36015" spans="10:15" x14ac:dyDescent="0.2">
      <c r="J36015" s="20"/>
      <c r="K36015" s="20"/>
      <c r="L36015" s="20"/>
      <c r="M36015" s="20"/>
      <c r="N36015" s="20"/>
      <c r="O36015" s="20"/>
    </row>
    <row r="36016" spans="10:15" x14ac:dyDescent="0.2">
      <c r="J36016" s="20"/>
      <c r="K36016" s="20"/>
      <c r="L36016" s="20"/>
      <c r="M36016" s="20"/>
      <c r="N36016" s="20"/>
      <c r="O36016" s="20"/>
    </row>
    <row r="36017" spans="10:15" x14ac:dyDescent="0.2">
      <c r="J36017" s="20"/>
      <c r="K36017" s="20"/>
      <c r="L36017" s="20"/>
      <c r="M36017" s="20"/>
      <c r="N36017" s="20"/>
      <c r="O36017" s="20"/>
    </row>
    <row r="36018" spans="10:15" x14ac:dyDescent="0.2">
      <c r="J36018" s="20"/>
      <c r="K36018" s="20"/>
      <c r="L36018" s="20"/>
      <c r="M36018" s="20"/>
      <c r="N36018" s="20"/>
      <c r="O36018" s="20"/>
    </row>
    <row r="36019" spans="10:15" x14ac:dyDescent="0.2">
      <c r="J36019" s="20"/>
      <c r="K36019" s="20"/>
      <c r="L36019" s="20"/>
      <c r="M36019" s="20"/>
      <c r="N36019" s="20"/>
      <c r="O36019" s="20"/>
    </row>
    <row r="36020" spans="10:15" x14ac:dyDescent="0.2">
      <c r="J36020" s="20"/>
      <c r="K36020" s="20"/>
      <c r="L36020" s="20"/>
      <c r="M36020" s="20"/>
      <c r="N36020" s="20"/>
      <c r="O36020" s="20"/>
    </row>
    <row r="36021" spans="10:15" x14ac:dyDescent="0.2">
      <c r="J36021" s="20"/>
      <c r="K36021" s="20"/>
      <c r="L36021" s="20"/>
      <c r="M36021" s="20"/>
      <c r="N36021" s="20"/>
      <c r="O36021" s="20"/>
    </row>
    <row r="36022" spans="10:15" x14ac:dyDescent="0.2">
      <c r="J36022" s="20"/>
      <c r="K36022" s="20"/>
      <c r="L36022" s="20"/>
      <c r="M36022" s="20"/>
      <c r="N36022" s="20"/>
      <c r="O36022" s="20"/>
    </row>
    <row r="36023" spans="10:15" x14ac:dyDescent="0.2">
      <c r="J36023" s="20"/>
      <c r="K36023" s="20"/>
      <c r="L36023" s="20"/>
      <c r="M36023" s="20"/>
      <c r="N36023" s="20"/>
      <c r="O36023" s="20"/>
    </row>
    <row r="36024" spans="10:15" x14ac:dyDescent="0.2">
      <c r="J36024" s="20"/>
      <c r="K36024" s="20"/>
      <c r="L36024" s="20"/>
      <c r="M36024" s="20"/>
      <c r="N36024" s="20"/>
      <c r="O36024" s="20"/>
    </row>
    <row r="36025" spans="10:15" x14ac:dyDescent="0.2">
      <c r="J36025" s="20"/>
      <c r="K36025" s="20"/>
      <c r="L36025" s="20"/>
      <c r="M36025" s="20"/>
      <c r="N36025" s="20"/>
      <c r="O36025" s="20"/>
    </row>
    <row r="36026" spans="10:15" x14ac:dyDescent="0.2">
      <c r="J36026" s="20"/>
      <c r="K36026" s="20"/>
      <c r="L36026" s="20"/>
      <c r="M36026" s="20"/>
      <c r="N36026" s="20"/>
      <c r="O36026" s="20"/>
    </row>
    <row r="36027" spans="10:15" x14ac:dyDescent="0.2">
      <c r="J36027" s="20"/>
      <c r="K36027" s="20"/>
      <c r="L36027" s="20"/>
      <c r="M36027" s="20"/>
      <c r="N36027" s="20"/>
      <c r="O36027" s="20"/>
    </row>
    <row r="36028" spans="10:15" x14ac:dyDescent="0.2">
      <c r="J36028" s="20"/>
      <c r="K36028" s="20"/>
      <c r="L36028" s="20"/>
      <c r="M36028" s="20"/>
      <c r="N36028" s="20"/>
      <c r="O36028" s="20"/>
    </row>
    <row r="36029" spans="10:15" x14ac:dyDescent="0.2">
      <c r="J36029" s="20"/>
      <c r="K36029" s="20"/>
      <c r="L36029" s="20"/>
      <c r="M36029" s="20"/>
      <c r="N36029" s="20"/>
      <c r="O36029" s="20"/>
    </row>
    <row r="36030" spans="10:15" x14ac:dyDescent="0.2">
      <c r="J36030" s="20"/>
      <c r="K36030" s="20"/>
      <c r="L36030" s="20"/>
      <c r="M36030" s="20"/>
      <c r="N36030" s="20"/>
      <c r="O36030" s="20"/>
    </row>
    <row r="36031" spans="10:15" x14ac:dyDescent="0.2">
      <c r="J36031" s="20"/>
      <c r="K36031" s="20"/>
      <c r="L36031" s="20"/>
      <c r="M36031" s="20"/>
      <c r="N36031" s="20"/>
      <c r="O36031" s="20"/>
    </row>
    <row r="36032" spans="10:15" x14ac:dyDescent="0.2">
      <c r="J36032" s="20"/>
      <c r="K36032" s="20"/>
      <c r="L36032" s="20"/>
      <c r="M36032" s="20"/>
      <c r="N36032" s="20"/>
      <c r="O36032" s="20"/>
    </row>
    <row r="36033" spans="10:15" x14ac:dyDescent="0.2">
      <c r="J36033" s="20"/>
      <c r="K36033" s="20"/>
      <c r="L36033" s="20"/>
      <c r="M36033" s="20"/>
      <c r="N36033" s="20"/>
      <c r="O36033" s="20"/>
    </row>
    <row r="36034" spans="10:15" x14ac:dyDescent="0.2">
      <c r="J36034" s="20"/>
      <c r="K36034" s="20"/>
      <c r="L36034" s="20"/>
      <c r="M36034" s="20"/>
      <c r="N36034" s="20"/>
      <c r="O36034" s="20"/>
    </row>
    <row r="36035" spans="10:15" x14ac:dyDescent="0.2">
      <c r="J36035" s="20"/>
      <c r="K36035" s="20"/>
      <c r="L36035" s="20"/>
      <c r="M36035" s="20"/>
      <c r="N36035" s="20"/>
      <c r="O36035" s="20"/>
    </row>
    <row r="36036" spans="10:15" x14ac:dyDescent="0.2">
      <c r="J36036" s="20"/>
      <c r="K36036" s="20"/>
      <c r="L36036" s="20"/>
      <c r="M36036" s="20"/>
      <c r="N36036" s="20"/>
      <c r="O36036" s="20"/>
    </row>
    <row r="36037" spans="10:15" x14ac:dyDescent="0.2">
      <c r="J36037" s="20"/>
      <c r="K36037" s="20"/>
      <c r="L36037" s="20"/>
      <c r="M36037" s="20"/>
      <c r="N36037" s="20"/>
      <c r="O36037" s="20"/>
    </row>
    <row r="36038" spans="10:15" x14ac:dyDescent="0.2">
      <c r="J36038" s="20"/>
      <c r="K36038" s="20"/>
      <c r="L36038" s="20"/>
      <c r="M36038" s="20"/>
      <c r="N36038" s="20"/>
      <c r="O36038" s="20"/>
    </row>
    <row r="36039" spans="10:15" x14ac:dyDescent="0.2">
      <c r="J36039" s="20"/>
      <c r="K36039" s="20"/>
      <c r="L36039" s="20"/>
      <c r="M36039" s="20"/>
      <c r="N36039" s="20"/>
      <c r="O36039" s="20"/>
    </row>
    <row r="36040" spans="10:15" x14ac:dyDescent="0.2">
      <c r="J36040" s="20"/>
      <c r="K36040" s="20"/>
      <c r="L36040" s="20"/>
      <c r="M36040" s="20"/>
      <c r="N36040" s="20"/>
      <c r="O36040" s="20"/>
    </row>
    <row r="36041" spans="10:15" x14ac:dyDescent="0.2">
      <c r="J36041" s="20"/>
      <c r="K36041" s="20"/>
      <c r="L36041" s="20"/>
      <c r="M36041" s="20"/>
      <c r="N36041" s="20"/>
      <c r="O36041" s="20"/>
    </row>
    <row r="36042" spans="10:15" x14ac:dyDescent="0.2">
      <c r="J36042" s="20"/>
      <c r="K36042" s="20"/>
      <c r="L36042" s="20"/>
      <c r="M36042" s="20"/>
      <c r="N36042" s="20"/>
      <c r="O36042" s="20"/>
    </row>
    <row r="36043" spans="10:15" x14ac:dyDescent="0.2">
      <c r="J36043" s="20"/>
      <c r="K36043" s="20"/>
      <c r="L36043" s="20"/>
      <c r="M36043" s="20"/>
      <c r="N36043" s="20"/>
      <c r="O36043" s="20"/>
    </row>
    <row r="36044" spans="10:15" x14ac:dyDescent="0.2">
      <c r="J36044" s="20"/>
      <c r="K36044" s="20"/>
      <c r="L36044" s="20"/>
      <c r="M36044" s="20"/>
      <c r="N36044" s="20"/>
      <c r="O36044" s="20"/>
    </row>
    <row r="36045" spans="10:15" x14ac:dyDescent="0.2">
      <c r="J36045" s="20"/>
      <c r="K36045" s="20"/>
      <c r="L36045" s="20"/>
      <c r="M36045" s="20"/>
      <c r="N36045" s="20"/>
      <c r="O36045" s="20"/>
    </row>
    <row r="36046" spans="10:15" x14ac:dyDescent="0.2">
      <c r="J36046" s="20"/>
      <c r="K36046" s="20"/>
      <c r="L36046" s="20"/>
      <c r="M36046" s="20"/>
      <c r="N36046" s="20"/>
      <c r="O36046" s="20"/>
    </row>
    <row r="36047" spans="10:15" x14ac:dyDescent="0.2">
      <c r="J36047" s="20"/>
      <c r="K36047" s="20"/>
      <c r="L36047" s="20"/>
      <c r="M36047" s="20"/>
      <c r="N36047" s="20"/>
      <c r="O36047" s="20"/>
    </row>
    <row r="36048" spans="10:15" x14ac:dyDescent="0.2">
      <c r="J36048" s="20"/>
      <c r="K36048" s="20"/>
      <c r="L36048" s="20"/>
      <c r="M36048" s="20"/>
      <c r="N36048" s="20"/>
      <c r="O36048" s="20"/>
    </row>
    <row r="36049" spans="10:15" x14ac:dyDescent="0.2">
      <c r="J36049" s="20"/>
      <c r="K36049" s="20"/>
      <c r="L36049" s="20"/>
      <c r="M36049" s="20"/>
      <c r="N36049" s="20"/>
      <c r="O36049" s="20"/>
    </row>
    <row r="36050" spans="10:15" x14ac:dyDescent="0.2">
      <c r="J36050" s="20"/>
      <c r="K36050" s="20"/>
      <c r="L36050" s="20"/>
      <c r="M36050" s="20"/>
      <c r="N36050" s="20"/>
      <c r="O36050" s="20"/>
    </row>
    <row r="36051" spans="10:15" x14ac:dyDescent="0.2">
      <c r="J36051" s="20"/>
      <c r="K36051" s="20"/>
      <c r="L36051" s="20"/>
      <c r="M36051" s="20"/>
      <c r="N36051" s="20"/>
      <c r="O36051" s="20"/>
    </row>
    <row r="36052" spans="10:15" x14ac:dyDescent="0.2">
      <c r="J36052" s="20"/>
      <c r="K36052" s="20"/>
      <c r="L36052" s="20"/>
      <c r="M36052" s="20"/>
      <c r="N36052" s="20"/>
      <c r="O36052" s="20"/>
    </row>
    <row r="36053" spans="10:15" x14ac:dyDescent="0.2">
      <c r="J36053" s="20"/>
      <c r="K36053" s="20"/>
      <c r="L36053" s="20"/>
      <c r="M36053" s="20"/>
      <c r="N36053" s="20"/>
      <c r="O36053" s="20"/>
    </row>
    <row r="36054" spans="10:15" x14ac:dyDescent="0.2">
      <c r="J36054" s="20"/>
      <c r="K36054" s="20"/>
      <c r="L36054" s="20"/>
      <c r="M36054" s="20"/>
      <c r="N36054" s="20"/>
      <c r="O36054" s="20"/>
    </row>
    <row r="36055" spans="10:15" x14ac:dyDescent="0.2">
      <c r="J36055" s="20"/>
      <c r="K36055" s="20"/>
      <c r="L36055" s="20"/>
      <c r="M36055" s="20"/>
      <c r="N36055" s="20"/>
      <c r="O36055" s="20"/>
    </row>
    <row r="36056" spans="10:15" x14ac:dyDescent="0.2">
      <c r="J36056" s="20"/>
      <c r="K36056" s="20"/>
      <c r="L36056" s="20"/>
      <c r="M36056" s="20"/>
      <c r="N36056" s="20"/>
      <c r="O36056" s="20"/>
    </row>
    <row r="36057" spans="10:15" x14ac:dyDescent="0.2">
      <c r="J36057" s="20"/>
      <c r="K36057" s="20"/>
      <c r="L36057" s="20"/>
      <c r="M36057" s="20"/>
      <c r="N36057" s="20"/>
      <c r="O36057" s="20"/>
    </row>
    <row r="36058" spans="10:15" x14ac:dyDescent="0.2">
      <c r="J36058" s="20"/>
      <c r="K36058" s="20"/>
      <c r="L36058" s="20"/>
      <c r="M36058" s="20"/>
      <c r="N36058" s="20"/>
      <c r="O36058" s="20"/>
    </row>
    <row r="36059" spans="10:15" x14ac:dyDescent="0.2">
      <c r="J36059" s="20"/>
      <c r="K36059" s="20"/>
      <c r="L36059" s="20"/>
      <c r="M36059" s="20"/>
      <c r="N36059" s="20"/>
      <c r="O36059" s="20"/>
    </row>
    <row r="36060" spans="10:15" x14ac:dyDescent="0.2">
      <c r="J36060" s="20"/>
      <c r="K36060" s="20"/>
      <c r="L36060" s="20"/>
      <c r="M36060" s="20"/>
      <c r="N36060" s="20"/>
      <c r="O36060" s="20"/>
    </row>
    <row r="36061" spans="10:15" x14ac:dyDescent="0.2">
      <c r="J36061" s="20"/>
      <c r="K36061" s="20"/>
      <c r="L36061" s="20"/>
      <c r="M36061" s="20"/>
      <c r="N36061" s="20"/>
      <c r="O36061" s="20"/>
    </row>
    <row r="36062" spans="10:15" x14ac:dyDescent="0.2">
      <c r="J36062" s="20"/>
      <c r="K36062" s="20"/>
      <c r="L36062" s="20"/>
      <c r="M36062" s="20"/>
      <c r="N36062" s="20"/>
      <c r="O36062" s="20"/>
    </row>
    <row r="36063" spans="10:15" x14ac:dyDescent="0.2">
      <c r="J36063" s="20"/>
      <c r="K36063" s="20"/>
      <c r="L36063" s="20"/>
      <c r="M36063" s="20"/>
      <c r="N36063" s="20"/>
      <c r="O36063" s="20"/>
    </row>
    <row r="36064" spans="10:15" x14ac:dyDescent="0.2">
      <c r="J36064" s="20"/>
      <c r="K36064" s="20"/>
      <c r="L36064" s="20"/>
      <c r="M36064" s="20"/>
      <c r="N36064" s="20"/>
      <c r="O36064" s="20"/>
    </row>
    <row r="36065" spans="10:15" x14ac:dyDescent="0.2">
      <c r="J36065" s="20"/>
      <c r="K36065" s="20"/>
      <c r="L36065" s="20"/>
      <c r="M36065" s="20"/>
      <c r="N36065" s="20"/>
      <c r="O36065" s="20"/>
    </row>
    <row r="36066" spans="10:15" x14ac:dyDescent="0.2">
      <c r="J36066" s="20"/>
      <c r="K36066" s="20"/>
      <c r="L36066" s="20"/>
      <c r="M36066" s="20"/>
      <c r="N36066" s="20"/>
      <c r="O36066" s="20"/>
    </row>
    <row r="36067" spans="10:15" x14ac:dyDescent="0.2">
      <c r="J36067" s="20"/>
      <c r="K36067" s="20"/>
      <c r="L36067" s="20"/>
      <c r="M36067" s="20"/>
      <c r="N36067" s="20"/>
      <c r="O36067" s="20"/>
    </row>
    <row r="36068" spans="10:15" x14ac:dyDescent="0.2">
      <c r="J36068" s="20"/>
      <c r="K36068" s="20"/>
      <c r="L36068" s="20"/>
      <c r="M36068" s="20"/>
      <c r="N36068" s="20"/>
      <c r="O36068" s="20"/>
    </row>
    <row r="36069" spans="10:15" x14ac:dyDescent="0.2">
      <c r="J36069" s="20"/>
      <c r="K36069" s="20"/>
      <c r="L36069" s="20"/>
      <c r="M36069" s="20"/>
      <c r="N36069" s="20"/>
      <c r="O36069" s="20"/>
    </row>
    <row r="36070" spans="10:15" x14ac:dyDescent="0.2">
      <c r="J36070" s="20"/>
      <c r="K36070" s="20"/>
      <c r="L36070" s="20"/>
      <c r="M36070" s="20"/>
      <c r="N36070" s="20"/>
      <c r="O36070" s="20"/>
    </row>
    <row r="36071" spans="10:15" x14ac:dyDescent="0.2">
      <c r="J36071" s="20"/>
      <c r="K36071" s="20"/>
      <c r="L36071" s="20"/>
      <c r="M36071" s="20"/>
      <c r="N36071" s="20"/>
      <c r="O36071" s="20"/>
    </row>
    <row r="36072" spans="10:15" x14ac:dyDescent="0.2">
      <c r="J36072" s="20"/>
      <c r="K36072" s="20"/>
      <c r="L36072" s="20"/>
      <c r="M36072" s="20"/>
      <c r="N36072" s="20"/>
      <c r="O36072" s="20"/>
    </row>
    <row r="36073" spans="10:15" x14ac:dyDescent="0.2">
      <c r="J36073" s="20"/>
      <c r="K36073" s="20"/>
      <c r="L36073" s="20"/>
      <c r="M36073" s="20"/>
      <c r="N36073" s="20"/>
      <c r="O36073" s="20"/>
    </row>
    <row r="36074" spans="10:15" x14ac:dyDescent="0.2">
      <c r="J36074" s="20"/>
      <c r="K36074" s="20"/>
      <c r="L36074" s="20"/>
      <c r="M36074" s="20"/>
      <c r="N36074" s="20"/>
      <c r="O36074" s="20"/>
    </row>
    <row r="36075" spans="10:15" x14ac:dyDescent="0.2">
      <c r="J36075" s="20"/>
      <c r="K36075" s="20"/>
      <c r="L36075" s="20"/>
      <c r="M36075" s="20"/>
      <c r="N36075" s="20"/>
      <c r="O36075" s="20"/>
    </row>
    <row r="36076" spans="10:15" x14ac:dyDescent="0.2">
      <c r="J36076" s="20"/>
      <c r="K36076" s="20"/>
      <c r="L36076" s="20"/>
      <c r="M36076" s="20"/>
      <c r="N36076" s="20"/>
      <c r="O36076" s="20"/>
    </row>
    <row r="36077" spans="10:15" x14ac:dyDescent="0.2">
      <c r="J36077" s="20"/>
      <c r="K36077" s="20"/>
      <c r="L36077" s="20"/>
      <c r="M36077" s="20"/>
      <c r="N36077" s="20"/>
      <c r="O36077" s="20"/>
    </row>
    <row r="36078" spans="10:15" x14ac:dyDescent="0.2">
      <c r="J36078" s="20"/>
      <c r="K36078" s="20"/>
      <c r="L36078" s="20"/>
      <c r="M36078" s="20"/>
      <c r="N36078" s="20"/>
      <c r="O36078" s="20"/>
    </row>
    <row r="36079" spans="10:15" x14ac:dyDescent="0.2">
      <c r="J36079" s="20"/>
      <c r="K36079" s="20"/>
      <c r="L36079" s="20"/>
      <c r="M36079" s="20"/>
      <c r="N36079" s="20"/>
      <c r="O36079" s="20"/>
    </row>
    <row r="36080" spans="10:15" x14ac:dyDescent="0.2">
      <c r="J36080" s="20"/>
      <c r="K36080" s="20"/>
      <c r="L36080" s="20"/>
      <c r="M36080" s="20"/>
      <c r="N36080" s="20"/>
      <c r="O36080" s="20"/>
    </row>
    <row r="36081" spans="10:15" x14ac:dyDescent="0.2">
      <c r="J36081" s="20"/>
      <c r="K36081" s="20"/>
      <c r="L36081" s="20"/>
      <c r="M36081" s="20"/>
      <c r="N36081" s="20"/>
      <c r="O36081" s="20"/>
    </row>
    <row r="36082" spans="10:15" x14ac:dyDescent="0.2">
      <c r="J36082" s="20"/>
      <c r="K36082" s="20"/>
      <c r="L36082" s="20"/>
      <c r="M36082" s="20"/>
      <c r="N36082" s="20"/>
      <c r="O36082" s="20"/>
    </row>
    <row r="36083" spans="10:15" x14ac:dyDescent="0.2">
      <c r="J36083" s="20"/>
      <c r="K36083" s="20"/>
      <c r="L36083" s="20"/>
      <c r="M36083" s="20"/>
      <c r="N36083" s="20"/>
      <c r="O36083" s="20"/>
    </row>
    <row r="36084" spans="10:15" x14ac:dyDescent="0.2">
      <c r="J36084" s="20"/>
      <c r="K36084" s="20"/>
      <c r="L36084" s="20"/>
      <c r="M36084" s="20"/>
      <c r="N36084" s="20"/>
      <c r="O36084" s="20"/>
    </row>
    <row r="36085" spans="10:15" x14ac:dyDescent="0.2">
      <c r="J36085" s="20"/>
      <c r="K36085" s="20"/>
      <c r="L36085" s="20"/>
      <c r="M36085" s="20"/>
      <c r="N36085" s="20"/>
      <c r="O36085" s="20"/>
    </row>
    <row r="36086" spans="10:15" x14ac:dyDescent="0.2">
      <c r="J36086" s="20"/>
      <c r="K36086" s="20"/>
      <c r="L36086" s="20"/>
      <c r="M36086" s="20"/>
      <c r="N36086" s="20"/>
      <c r="O36086" s="20"/>
    </row>
    <row r="36087" spans="10:15" x14ac:dyDescent="0.2">
      <c r="J36087" s="20"/>
      <c r="K36087" s="20"/>
      <c r="L36087" s="20"/>
      <c r="M36087" s="20"/>
      <c r="N36087" s="20"/>
      <c r="O36087" s="20"/>
    </row>
    <row r="36088" spans="10:15" x14ac:dyDescent="0.2">
      <c r="J36088" s="20"/>
      <c r="K36088" s="20"/>
      <c r="L36088" s="20"/>
      <c r="M36088" s="20"/>
      <c r="N36088" s="20"/>
      <c r="O36088" s="20"/>
    </row>
    <row r="36089" spans="10:15" x14ac:dyDescent="0.2">
      <c r="J36089" s="20"/>
      <c r="K36089" s="20"/>
      <c r="L36089" s="20"/>
      <c r="M36089" s="20"/>
      <c r="N36089" s="20"/>
      <c r="O36089" s="20"/>
    </row>
    <row r="36090" spans="10:15" x14ac:dyDescent="0.2">
      <c r="J36090" s="20"/>
      <c r="K36090" s="20"/>
      <c r="L36090" s="20"/>
      <c r="M36090" s="20"/>
      <c r="N36090" s="20"/>
      <c r="O36090" s="20"/>
    </row>
    <row r="36091" spans="10:15" x14ac:dyDescent="0.2">
      <c r="J36091" s="20"/>
      <c r="K36091" s="20"/>
      <c r="L36091" s="20"/>
      <c r="M36091" s="20"/>
      <c r="N36091" s="20"/>
      <c r="O36091" s="20"/>
    </row>
    <row r="36092" spans="10:15" x14ac:dyDescent="0.2">
      <c r="J36092" s="20"/>
      <c r="K36092" s="20"/>
      <c r="L36092" s="20"/>
      <c r="M36092" s="20"/>
      <c r="N36092" s="20"/>
      <c r="O36092" s="20"/>
    </row>
    <row r="36093" spans="10:15" x14ac:dyDescent="0.2">
      <c r="J36093" s="20"/>
      <c r="K36093" s="20"/>
      <c r="L36093" s="20"/>
      <c r="M36093" s="20"/>
      <c r="N36093" s="20"/>
      <c r="O36093" s="20"/>
    </row>
    <row r="36094" spans="10:15" x14ac:dyDescent="0.2">
      <c r="J36094" s="20"/>
      <c r="K36094" s="20"/>
      <c r="L36094" s="20"/>
      <c r="M36094" s="20"/>
      <c r="N36094" s="20"/>
      <c r="O36094" s="20"/>
    </row>
    <row r="36095" spans="10:15" x14ac:dyDescent="0.2">
      <c r="J36095" s="20"/>
      <c r="K36095" s="20"/>
      <c r="L36095" s="20"/>
      <c r="M36095" s="20"/>
      <c r="N36095" s="20"/>
      <c r="O36095" s="20"/>
    </row>
    <row r="36096" spans="10:15" x14ac:dyDescent="0.2">
      <c r="J36096" s="20"/>
      <c r="K36096" s="20"/>
      <c r="L36096" s="20"/>
      <c r="M36096" s="20"/>
      <c r="N36096" s="20"/>
      <c r="O36096" s="20"/>
    </row>
    <row r="36097" spans="10:15" x14ac:dyDescent="0.2">
      <c r="J36097" s="20"/>
      <c r="K36097" s="20"/>
      <c r="L36097" s="20"/>
      <c r="M36097" s="20"/>
      <c r="N36097" s="20"/>
      <c r="O36097" s="20"/>
    </row>
    <row r="36098" spans="10:15" x14ac:dyDescent="0.2">
      <c r="J36098" s="20"/>
      <c r="K36098" s="20"/>
      <c r="L36098" s="20"/>
      <c r="M36098" s="20"/>
      <c r="N36098" s="20"/>
      <c r="O36098" s="20"/>
    </row>
    <row r="36099" spans="10:15" x14ac:dyDescent="0.2">
      <c r="J36099" s="20"/>
      <c r="K36099" s="20"/>
      <c r="L36099" s="20"/>
      <c r="M36099" s="20"/>
      <c r="N36099" s="20"/>
      <c r="O36099" s="20"/>
    </row>
    <row r="36100" spans="10:15" x14ac:dyDescent="0.2">
      <c r="J36100" s="20"/>
      <c r="K36100" s="20"/>
      <c r="L36100" s="20"/>
      <c r="M36100" s="20"/>
      <c r="N36100" s="20"/>
      <c r="O36100" s="20"/>
    </row>
    <row r="36101" spans="10:15" x14ac:dyDescent="0.2">
      <c r="J36101" s="20"/>
      <c r="K36101" s="20"/>
      <c r="L36101" s="20"/>
      <c r="M36101" s="20"/>
      <c r="N36101" s="20"/>
      <c r="O36101" s="20"/>
    </row>
    <row r="36102" spans="10:15" x14ac:dyDescent="0.2">
      <c r="J36102" s="20"/>
      <c r="K36102" s="20"/>
      <c r="L36102" s="20"/>
      <c r="M36102" s="20"/>
      <c r="N36102" s="20"/>
      <c r="O36102" s="20"/>
    </row>
    <row r="36103" spans="10:15" x14ac:dyDescent="0.2">
      <c r="J36103" s="20"/>
      <c r="K36103" s="20"/>
      <c r="L36103" s="20"/>
      <c r="M36103" s="20"/>
      <c r="N36103" s="20"/>
      <c r="O36103" s="20"/>
    </row>
    <row r="36104" spans="10:15" x14ac:dyDescent="0.2">
      <c r="J36104" s="20"/>
      <c r="K36104" s="20"/>
      <c r="L36104" s="20"/>
      <c r="M36104" s="20"/>
      <c r="N36104" s="20"/>
      <c r="O36104" s="20"/>
    </row>
    <row r="36105" spans="10:15" x14ac:dyDescent="0.2">
      <c r="J36105" s="20"/>
      <c r="K36105" s="20"/>
      <c r="L36105" s="20"/>
      <c r="M36105" s="20"/>
      <c r="N36105" s="20"/>
      <c r="O36105" s="20"/>
    </row>
    <row r="36106" spans="10:15" x14ac:dyDescent="0.2">
      <c r="J36106" s="20"/>
      <c r="K36106" s="20"/>
      <c r="L36106" s="20"/>
      <c r="M36106" s="20"/>
      <c r="N36106" s="20"/>
      <c r="O36106" s="20"/>
    </row>
    <row r="36107" spans="10:15" x14ac:dyDescent="0.2">
      <c r="J36107" s="20"/>
      <c r="K36107" s="20"/>
      <c r="L36107" s="20"/>
      <c r="M36107" s="20"/>
      <c r="N36107" s="20"/>
      <c r="O36107" s="20"/>
    </row>
    <row r="36108" spans="10:15" x14ac:dyDescent="0.2">
      <c r="J36108" s="20"/>
      <c r="K36108" s="20"/>
      <c r="L36108" s="20"/>
      <c r="M36108" s="20"/>
      <c r="N36108" s="20"/>
      <c r="O36108" s="20"/>
    </row>
    <row r="36109" spans="10:15" x14ac:dyDescent="0.2">
      <c r="J36109" s="20"/>
      <c r="K36109" s="20"/>
      <c r="L36109" s="20"/>
      <c r="M36109" s="20"/>
      <c r="N36109" s="20"/>
      <c r="O36109" s="20"/>
    </row>
    <row r="36110" spans="10:15" x14ac:dyDescent="0.2">
      <c r="J36110" s="20"/>
      <c r="K36110" s="20"/>
      <c r="L36110" s="20"/>
      <c r="M36110" s="20"/>
      <c r="N36110" s="20"/>
      <c r="O36110" s="20"/>
    </row>
    <row r="36111" spans="10:15" x14ac:dyDescent="0.2">
      <c r="J36111" s="20"/>
      <c r="K36111" s="20"/>
      <c r="L36111" s="20"/>
      <c r="M36111" s="20"/>
      <c r="N36111" s="20"/>
      <c r="O36111" s="20"/>
    </row>
    <row r="36112" spans="10:15" x14ac:dyDescent="0.2">
      <c r="J36112" s="20"/>
      <c r="K36112" s="20"/>
      <c r="L36112" s="20"/>
      <c r="M36112" s="20"/>
      <c r="N36112" s="20"/>
      <c r="O36112" s="20"/>
    </row>
    <row r="36113" spans="10:15" x14ac:dyDescent="0.2">
      <c r="J36113" s="20"/>
      <c r="K36113" s="20"/>
      <c r="L36113" s="20"/>
      <c r="M36113" s="20"/>
      <c r="N36113" s="20"/>
      <c r="O36113" s="20"/>
    </row>
    <row r="36114" spans="10:15" x14ac:dyDescent="0.2">
      <c r="J36114" s="20"/>
      <c r="K36114" s="20"/>
      <c r="L36114" s="20"/>
      <c r="M36114" s="20"/>
      <c r="N36114" s="20"/>
      <c r="O36114" s="20"/>
    </row>
    <row r="36115" spans="10:15" x14ac:dyDescent="0.2">
      <c r="J36115" s="20"/>
      <c r="K36115" s="20"/>
      <c r="L36115" s="20"/>
      <c r="M36115" s="20"/>
      <c r="N36115" s="20"/>
      <c r="O36115" s="20"/>
    </row>
    <row r="36116" spans="10:15" x14ac:dyDescent="0.2">
      <c r="J36116" s="20"/>
      <c r="K36116" s="20"/>
      <c r="L36116" s="20"/>
      <c r="M36116" s="20"/>
      <c r="N36116" s="20"/>
      <c r="O36116" s="20"/>
    </row>
    <row r="36117" spans="10:15" x14ac:dyDescent="0.2">
      <c r="J36117" s="20"/>
      <c r="K36117" s="20"/>
      <c r="L36117" s="20"/>
      <c r="M36117" s="20"/>
      <c r="N36117" s="20"/>
      <c r="O36117" s="20"/>
    </row>
    <row r="36118" spans="10:15" x14ac:dyDescent="0.2">
      <c r="J36118" s="20"/>
      <c r="K36118" s="20"/>
      <c r="L36118" s="20"/>
      <c r="M36118" s="20"/>
      <c r="N36118" s="20"/>
      <c r="O36118" s="20"/>
    </row>
    <row r="36119" spans="10:15" x14ac:dyDescent="0.2">
      <c r="J36119" s="20"/>
      <c r="K36119" s="20"/>
      <c r="L36119" s="20"/>
      <c r="M36119" s="20"/>
      <c r="N36119" s="20"/>
      <c r="O36119" s="20"/>
    </row>
    <row r="36120" spans="10:15" x14ac:dyDescent="0.2">
      <c r="J36120" s="20"/>
      <c r="K36120" s="20"/>
      <c r="L36120" s="20"/>
      <c r="M36120" s="20"/>
      <c r="N36120" s="20"/>
      <c r="O36120" s="20"/>
    </row>
    <row r="36121" spans="10:15" x14ac:dyDescent="0.2">
      <c r="J36121" s="20"/>
      <c r="K36121" s="20"/>
      <c r="L36121" s="20"/>
      <c r="M36121" s="20"/>
      <c r="N36121" s="20"/>
      <c r="O36121" s="20"/>
    </row>
    <row r="36122" spans="10:15" x14ac:dyDescent="0.2">
      <c r="J36122" s="20"/>
      <c r="K36122" s="20"/>
      <c r="L36122" s="20"/>
      <c r="M36122" s="20"/>
      <c r="N36122" s="20"/>
      <c r="O36122" s="20"/>
    </row>
    <row r="36123" spans="10:15" x14ac:dyDescent="0.2">
      <c r="J36123" s="20"/>
      <c r="K36123" s="20"/>
      <c r="L36123" s="20"/>
      <c r="M36123" s="20"/>
      <c r="N36123" s="20"/>
      <c r="O36123" s="20"/>
    </row>
    <row r="36124" spans="10:15" x14ac:dyDescent="0.2">
      <c r="J36124" s="20"/>
      <c r="K36124" s="20"/>
      <c r="L36124" s="20"/>
      <c r="M36124" s="20"/>
      <c r="N36124" s="20"/>
      <c r="O36124" s="20"/>
    </row>
    <row r="36125" spans="10:15" x14ac:dyDescent="0.2">
      <c r="J36125" s="20"/>
      <c r="K36125" s="20"/>
      <c r="L36125" s="20"/>
      <c r="M36125" s="20"/>
      <c r="N36125" s="20"/>
      <c r="O36125" s="20"/>
    </row>
    <row r="36126" spans="10:15" x14ac:dyDescent="0.2">
      <c r="J36126" s="20"/>
      <c r="K36126" s="20"/>
      <c r="L36126" s="20"/>
      <c r="M36126" s="20"/>
      <c r="N36126" s="20"/>
      <c r="O36126" s="20"/>
    </row>
    <row r="36127" spans="10:15" x14ac:dyDescent="0.2">
      <c r="J36127" s="20"/>
      <c r="K36127" s="20"/>
      <c r="L36127" s="20"/>
      <c r="M36127" s="20"/>
      <c r="N36127" s="20"/>
      <c r="O36127" s="20"/>
    </row>
    <row r="36128" spans="10:15" x14ac:dyDescent="0.2">
      <c r="J36128" s="20"/>
      <c r="K36128" s="20"/>
      <c r="L36128" s="20"/>
      <c r="M36128" s="20"/>
      <c r="N36128" s="20"/>
      <c r="O36128" s="20"/>
    </row>
    <row r="36129" spans="10:15" x14ac:dyDescent="0.2">
      <c r="J36129" s="20"/>
      <c r="K36129" s="20"/>
      <c r="L36129" s="20"/>
      <c r="M36129" s="20"/>
      <c r="N36129" s="20"/>
      <c r="O36129" s="20"/>
    </row>
    <row r="36130" spans="10:15" x14ac:dyDescent="0.2">
      <c r="J36130" s="20"/>
      <c r="K36130" s="20"/>
      <c r="L36130" s="20"/>
      <c r="M36130" s="20"/>
      <c r="N36130" s="20"/>
      <c r="O36130" s="20"/>
    </row>
    <row r="36131" spans="10:15" x14ac:dyDescent="0.2">
      <c r="J36131" s="20"/>
      <c r="K36131" s="20"/>
      <c r="L36131" s="20"/>
      <c r="M36131" s="20"/>
      <c r="N36131" s="20"/>
      <c r="O36131" s="20"/>
    </row>
    <row r="36132" spans="10:15" x14ac:dyDescent="0.2">
      <c r="J36132" s="20"/>
      <c r="K36132" s="20"/>
      <c r="L36132" s="20"/>
      <c r="M36132" s="20"/>
      <c r="N36132" s="20"/>
      <c r="O36132" s="20"/>
    </row>
    <row r="36133" spans="10:15" x14ac:dyDescent="0.2">
      <c r="J36133" s="20"/>
      <c r="K36133" s="20"/>
      <c r="L36133" s="20"/>
      <c r="M36133" s="20"/>
      <c r="N36133" s="20"/>
      <c r="O36133" s="20"/>
    </row>
    <row r="36134" spans="10:15" x14ac:dyDescent="0.2">
      <c r="J36134" s="20"/>
      <c r="K36134" s="20"/>
      <c r="L36134" s="20"/>
      <c r="M36134" s="20"/>
      <c r="N36134" s="20"/>
      <c r="O36134" s="20"/>
    </row>
    <row r="36135" spans="10:15" x14ac:dyDescent="0.2">
      <c r="J36135" s="20"/>
      <c r="K36135" s="20"/>
      <c r="L36135" s="20"/>
      <c r="M36135" s="20"/>
      <c r="N36135" s="20"/>
      <c r="O36135" s="20"/>
    </row>
    <row r="36136" spans="10:15" x14ac:dyDescent="0.2">
      <c r="J36136" s="20"/>
      <c r="K36136" s="20"/>
      <c r="L36136" s="20"/>
      <c r="M36136" s="20"/>
      <c r="N36136" s="20"/>
      <c r="O36136" s="20"/>
    </row>
    <row r="36137" spans="10:15" x14ac:dyDescent="0.2">
      <c r="J36137" s="20"/>
      <c r="K36137" s="20"/>
      <c r="L36137" s="20"/>
      <c r="M36137" s="20"/>
      <c r="N36137" s="20"/>
      <c r="O36137" s="20"/>
    </row>
    <row r="36138" spans="10:15" x14ac:dyDescent="0.2">
      <c r="J36138" s="20"/>
      <c r="K36138" s="20"/>
      <c r="L36138" s="20"/>
      <c r="M36138" s="20"/>
      <c r="N36138" s="20"/>
      <c r="O36138" s="20"/>
    </row>
    <row r="36139" spans="10:15" x14ac:dyDescent="0.2">
      <c r="J36139" s="20"/>
      <c r="K36139" s="20"/>
      <c r="L36139" s="20"/>
      <c r="M36139" s="20"/>
      <c r="N36139" s="20"/>
      <c r="O36139" s="20"/>
    </row>
    <row r="36140" spans="10:15" x14ac:dyDescent="0.2">
      <c r="J36140" s="20"/>
      <c r="K36140" s="20"/>
      <c r="L36140" s="20"/>
      <c r="M36140" s="20"/>
      <c r="N36140" s="20"/>
      <c r="O36140" s="20"/>
    </row>
    <row r="36141" spans="10:15" x14ac:dyDescent="0.2">
      <c r="J36141" s="20"/>
      <c r="K36141" s="20"/>
      <c r="L36141" s="20"/>
      <c r="M36141" s="20"/>
      <c r="N36141" s="20"/>
      <c r="O36141" s="20"/>
    </row>
    <row r="36142" spans="10:15" x14ac:dyDescent="0.2">
      <c r="J36142" s="20"/>
      <c r="K36142" s="20"/>
      <c r="L36142" s="20"/>
      <c r="M36142" s="20"/>
      <c r="N36142" s="20"/>
      <c r="O36142" s="20"/>
    </row>
    <row r="36143" spans="10:15" x14ac:dyDescent="0.2">
      <c r="J36143" s="20"/>
      <c r="K36143" s="20"/>
      <c r="L36143" s="20"/>
      <c r="M36143" s="20"/>
      <c r="N36143" s="20"/>
      <c r="O36143" s="20"/>
    </row>
    <row r="36144" spans="10:15" x14ac:dyDescent="0.2">
      <c r="J36144" s="20"/>
      <c r="K36144" s="20"/>
      <c r="L36144" s="20"/>
      <c r="M36144" s="20"/>
      <c r="N36144" s="20"/>
      <c r="O36144" s="20"/>
    </row>
    <row r="36145" spans="10:15" x14ac:dyDescent="0.2">
      <c r="J36145" s="20"/>
      <c r="K36145" s="20"/>
      <c r="L36145" s="20"/>
      <c r="M36145" s="20"/>
      <c r="N36145" s="20"/>
      <c r="O36145" s="20"/>
    </row>
    <row r="36146" spans="10:15" x14ac:dyDescent="0.2">
      <c r="J36146" s="20"/>
      <c r="K36146" s="20"/>
      <c r="L36146" s="20"/>
      <c r="M36146" s="20"/>
      <c r="N36146" s="20"/>
      <c r="O36146" s="20"/>
    </row>
    <row r="36147" spans="10:15" x14ac:dyDescent="0.2">
      <c r="J36147" s="20"/>
      <c r="K36147" s="20"/>
      <c r="L36147" s="20"/>
      <c r="M36147" s="20"/>
      <c r="N36147" s="20"/>
      <c r="O36147" s="20"/>
    </row>
    <row r="36148" spans="10:15" x14ac:dyDescent="0.2">
      <c r="J36148" s="20"/>
      <c r="K36148" s="20"/>
      <c r="L36148" s="20"/>
      <c r="M36148" s="20"/>
      <c r="N36148" s="20"/>
      <c r="O36148" s="20"/>
    </row>
    <row r="36149" spans="10:15" x14ac:dyDescent="0.2">
      <c r="J36149" s="20"/>
      <c r="K36149" s="20"/>
      <c r="L36149" s="20"/>
      <c r="M36149" s="20"/>
      <c r="N36149" s="20"/>
      <c r="O36149" s="20"/>
    </row>
    <row r="36150" spans="10:15" x14ac:dyDescent="0.2">
      <c r="J36150" s="20"/>
      <c r="K36150" s="20"/>
      <c r="L36150" s="20"/>
      <c r="M36150" s="20"/>
      <c r="N36150" s="20"/>
      <c r="O36150" s="20"/>
    </row>
    <row r="36151" spans="10:15" x14ac:dyDescent="0.2">
      <c r="J36151" s="20"/>
      <c r="K36151" s="20"/>
      <c r="L36151" s="20"/>
      <c r="M36151" s="20"/>
      <c r="N36151" s="20"/>
      <c r="O36151" s="20"/>
    </row>
    <row r="36152" spans="10:15" x14ac:dyDescent="0.2">
      <c r="J36152" s="20"/>
      <c r="K36152" s="20"/>
      <c r="L36152" s="20"/>
      <c r="M36152" s="20"/>
      <c r="N36152" s="20"/>
      <c r="O36152" s="20"/>
    </row>
    <row r="36153" spans="10:15" x14ac:dyDescent="0.2">
      <c r="J36153" s="20"/>
      <c r="K36153" s="20"/>
      <c r="L36153" s="20"/>
      <c r="M36153" s="20"/>
      <c r="N36153" s="20"/>
      <c r="O36153" s="20"/>
    </row>
    <row r="36154" spans="10:15" x14ac:dyDescent="0.2">
      <c r="J36154" s="20"/>
      <c r="K36154" s="20"/>
      <c r="L36154" s="20"/>
      <c r="M36154" s="20"/>
      <c r="N36154" s="20"/>
      <c r="O36154" s="20"/>
    </row>
    <row r="36155" spans="10:15" x14ac:dyDescent="0.2">
      <c r="J36155" s="20"/>
      <c r="K36155" s="20"/>
      <c r="L36155" s="20"/>
      <c r="M36155" s="20"/>
      <c r="N36155" s="20"/>
      <c r="O36155" s="20"/>
    </row>
    <row r="36156" spans="10:15" x14ac:dyDescent="0.2">
      <c r="J36156" s="20"/>
      <c r="K36156" s="20"/>
      <c r="L36156" s="20"/>
      <c r="M36156" s="20"/>
      <c r="N36156" s="20"/>
      <c r="O36156" s="20"/>
    </row>
    <row r="36157" spans="10:15" x14ac:dyDescent="0.2">
      <c r="J36157" s="20"/>
      <c r="K36157" s="20"/>
      <c r="L36157" s="20"/>
      <c r="M36157" s="20"/>
      <c r="N36157" s="20"/>
      <c r="O36157" s="20"/>
    </row>
    <row r="36158" spans="10:15" x14ac:dyDescent="0.2">
      <c r="J36158" s="20"/>
      <c r="K36158" s="20"/>
      <c r="L36158" s="20"/>
      <c r="M36158" s="20"/>
      <c r="N36158" s="20"/>
      <c r="O36158" s="20"/>
    </row>
    <row r="36159" spans="10:15" x14ac:dyDescent="0.2">
      <c r="J36159" s="20"/>
      <c r="K36159" s="20"/>
      <c r="L36159" s="20"/>
      <c r="M36159" s="20"/>
      <c r="N36159" s="20"/>
      <c r="O36159" s="20"/>
    </row>
    <row r="36160" spans="10:15" x14ac:dyDescent="0.2">
      <c r="J36160" s="20"/>
      <c r="K36160" s="20"/>
      <c r="L36160" s="20"/>
      <c r="M36160" s="20"/>
      <c r="N36160" s="20"/>
      <c r="O36160" s="20"/>
    </row>
    <row r="36161" spans="10:15" x14ac:dyDescent="0.2">
      <c r="J36161" s="20"/>
      <c r="K36161" s="20"/>
      <c r="L36161" s="20"/>
      <c r="M36161" s="20"/>
      <c r="N36161" s="20"/>
      <c r="O36161" s="20"/>
    </row>
    <row r="36162" spans="10:15" x14ac:dyDescent="0.2">
      <c r="J36162" s="20"/>
      <c r="K36162" s="20"/>
      <c r="L36162" s="20"/>
      <c r="M36162" s="20"/>
      <c r="N36162" s="20"/>
      <c r="O36162" s="20"/>
    </row>
    <row r="36163" spans="10:15" x14ac:dyDescent="0.2">
      <c r="J36163" s="20"/>
      <c r="K36163" s="20"/>
      <c r="L36163" s="20"/>
      <c r="M36163" s="20"/>
      <c r="N36163" s="20"/>
      <c r="O36163" s="20"/>
    </row>
    <row r="36164" spans="10:15" x14ac:dyDescent="0.2">
      <c r="J36164" s="20"/>
      <c r="K36164" s="20"/>
      <c r="L36164" s="20"/>
      <c r="M36164" s="20"/>
      <c r="N36164" s="20"/>
      <c r="O36164" s="20"/>
    </row>
    <row r="36165" spans="10:15" x14ac:dyDescent="0.2">
      <c r="J36165" s="20"/>
      <c r="K36165" s="20"/>
      <c r="L36165" s="20"/>
      <c r="M36165" s="20"/>
      <c r="N36165" s="20"/>
      <c r="O36165" s="20"/>
    </row>
    <row r="36166" spans="10:15" x14ac:dyDescent="0.2">
      <c r="J36166" s="20"/>
      <c r="K36166" s="20"/>
      <c r="L36166" s="20"/>
      <c r="M36166" s="20"/>
      <c r="N36166" s="20"/>
      <c r="O36166" s="20"/>
    </row>
    <row r="36167" spans="10:15" x14ac:dyDescent="0.2">
      <c r="J36167" s="20"/>
      <c r="K36167" s="20"/>
      <c r="L36167" s="20"/>
      <c r="M36167" s="20"/>
      <c r="N36167" s="20"/>
      <c r="O36167" s="20"/>
    </row>
    <row r="36168" spans="10:15" x14ac:dyDescent="0.2">
      <c r="J36168" s="20"/>
      <c r="K36168" s="20"/>
      <c r="L36168" s="20"/>
      <c r="M36168" s="20"/>
      <c r="N36168" s="20"/>
      <c r="O36168" s="20"/>
    </row>
    <row r="36169" spans="10:15" x14ac:dyDescent="0.2">
      <c r="J36169" s="20"/>
      <c r="K36169" s="20"/>
      <c r="L36169" s="20"/>
      <c r="M36169" s="20"/>
      <c r="N36169" s="20"/>
      <c r="O36169" s="20"/>
    </row>
    <row r="36170" spans="10:15" x14ac:dyDescent="0.2">
      <c r="J36170" s="20"/>
      <c r="K36170" s="20"/>
      <c r="L36170" s="20"/>
      <c r="M36170" s="20"/>
      <c r="N36170" s="20"/>
      <c r="O36170" s="20"/>
    </row>
    <row r="36171" spans="10:15" x14ac:dyDescent="0.2">
      <c r="J36171" s="20"/>
      <c r="K36171" s="20"/>
      <c r="L36171" s="20"/>
      <c r="M36171" s="20"/>
      <c r="N36171" s="20"/>
      <c r="O36171" s="20"/>
    </row>
    <row r="36172" spans="10:15" x14ac:dyDescent="0.2">
      <c r="J36172" s="20"/>
      <c r="K36172" s="20"/>
      <c r="L36172" s="20"/>
      <c r="M36172" s="20"/>
      <c r="N36172" s="20"/>
      <c r="O36172" s="20"/>
    </row>
    <row r="36173" spans="10:15" x14ac:dyDescent="0.2">
      <c r="J36173" s="20"/>
      <c r="K36173" s="20"/>
      <c r="L36173" s="20"/>
      <c r="M36173" s="20"/>
      <c r="N36173" s="20"/>
      <c r="O36173" s="20"/>
    </row>
    <row r="36174" spans="10:15" x14ac:dyDescent="0.2">
      <c r="J36174" s="20"/>
      <c r="K36174" s="20"/>
      <c r="L36174" s="20"/>
      <c r="M36174" s="20"/>
      <c r="N36174" s="20"/>
      <c r="O36174" s="20"/>
    </row>
    <row r="36175" spans="10:15" x14ac:dyDescent="0.2">
      <c r="J36175" s="20"/>
      <c r="K36175" s="20"/>
      <c r="L36175" s="20"/>
      <c r="M36175" s="20"/>
      <c r="N36175" s="20"/>
      <c r="O36175" s="20"/>
    </row>
    <row r="36176" spans="10:15" x14ac:dyDescent="0.2">
      <c r="J36176" s="20"/>
      <c r="K36176" s="20"/>
      <c r="L36176" s="20"/>
      <c r="M36176" s="20"/>
      <c r="N36176" s="20"/>
      <c r="O36176" s="20"/>
    </row>
    <row r="36177" spans="10:15" x14ac:dyDescent="0.2">
      <c r="J36177" s="20"/>
      <c r="K36177" s="20"/>
      <c r="L36177" s="20"/>
      <c r="M36177" s="20"/>
      <c r="N36177" s="20"/>
      <c r="O36177" s="20"/>
    </row>
    <row r="36178" spans="10:15" x14ac:dyDescent="0.2">
      <c r="J36178" s="20"/>
      <c r="K36178" s="20"/>
      <c r="L36178" s="20"/>
      <c r="M36178" s="20"/>
      <c r="N36178" s="20"/>
      <c r="O36178" s="20"/>
    </row>
    <row r="36179" spans="10:15" x14ac:dyDescent="0.2">
      <c r="J36179" s="20"/>
      <c r="K36179" s="20"/>
      <c r="L36179" s="20"/>
      <c r="M36179" s="20"/>
      <c r="N36179" s="20"/>
      <c r="O36179" s="20"/>
    </row>
    <row r="36180" spans="10:15" x14ac:dyDescent="0.2">
      <c r="J36180" s="20"/>
      <c r="K36180" s="20"/>
      <c r="L36180" s="20"/>
      <c r="M36180" s="20"/>
      <c r="N36180" s="20"/>
      <c r="O36180" s="20"/>
    </row>
    <row r="36181" spans="10:15" x14ac:dyDescent="0.2">
      <c r="J36181" s="20"/>
      <c r="K36181" s="20"/>
      <c r="L36181" s="20"/>
      <c r="M36181" s="20"/>
      <c r="N36181" s="20"/>
      <c r="O36181" s="20"/>
    </row>
    <row r="36182" spans="10:15" x14ac:dyDescent="0.2">
      <c r="J36182" s="20"/>
      <c r="K36182" s="20"/>
      <c r="L36182" s="20"/>
      <c r="M36182" s="20"/>
      <c r="N36182" s="20"/>
      <c r="O36182" s="20"/>
    </row>
    <row r="36183" spans="10:15" x14ac:dyDescent="0.2">
      <c r="J36183" s="20"/>
      <c r="K36183" s="20"/>
      <c r="L36183" s="20"/>
      <c r="M36183" s="20"/>
      <c r="N36183" s="20"/>
      <c r="O36183" s="20"/>
    </row>
    <row r="36184" spans="10:15" x14ac:dyDescent="0.2">
      <c r="J36184" s="20"/>
      <c r="K36184" s="20"/>
      <c r="L36184" s="20"/>
      <c r="M36184" s="20"/>
      <c r="N36184" s="20"/>
      <c r="O36184" s="20"/>
    </row>
    <row r="36185" spans="10:15" x14ac:dyDescent="0.2">
      <c r="J36185" s="20"/>
      <c r="K36185" s="20"/>
      <c r="L36185" s="20"/>
      <c r="M36185" s="20"/>
      <c r="N36185" s="20"/>
      <c r="O36185" s="20"/>
    </row>
    <row r="36186" spans="10:15" x14ac:dyDescent="0.2">
      <c r="J36186" s="20"/>
      <c r="K36186" s="20"/>
      <c r="L36186" s="20"/>
      <c r="M36186" s="20"/>
      <c r="N36186" s="20"/>
      <c r="O36186" s="20"/>
    </row>
    <row r="36187" spans="10:15" x14ac:dyDescent="0.2">
      <c r="J36187" s="20"/>
      <c r="K36187" s="20"/>
      <c r="L36187" s="20"/>
      <c r="M36187" s="20"/>
      <c r="N36187" s="20"/>
      <c r="O36187" s="20"/>
    </row>
    <row r="36188" spans="10:15" x14ac:dyDescent="0.2">
      <c r="J36188" s="20"/>
      <c r="K36188" s="20"/>
      <c r="L36188" s="20"/>
      <c r="M36188" s="20"/>
      <c r="N36188" s="20"/>
      <c r="O36188" s="20"/>
    </row>
    <row r="36189" spans="10:15" x14ac:dyDescent="0.2">
      <c r="J36189" s="20"/>
      <c r="K36189" s="20"/>
      <c r="L36189" s="20"/>
      <c r="M36189" s="20"/>
      <c r="N36189" s="20"/>
      <c r="O36189" s="20"/>
    </row>
    <row r="36190" spans="10:15" x14ac:dyDescent="0.2">
      <c r="J36190" s="20"/>
      <c r="K36190" s="20"/>
      <c r="L36190" s="20"/>
      <c r="M36190" s="20"/>
      <c r="N36190" s="20"/>
      <c r="O36190" s="20"/>
    </row>
    <row r="36191" spans="10:15" x14ac:dyDescent="0.2">
      <c r="J36191" s="20"/>
      <c r="K36191" s="20"/>
      <c r="L36191" s="20"/>
      <c r="M36191" s="20"/>
      <c r="N36191" s="20"/>
      <c r="O36191" s="20"/>
    </row>
    <row r="36192" spans="10:15" x14ac:dyDescent="0.2">
      <c r="J36192" s="20"/>
      <c r="K36192" s="20"/>
      <c r="L36192" s="20"/>
      <c r="M36192" s="20"/>
      <c r="N36192" s="20"/>
      <c r="O36192" s="20"/>
    </row>
    <row r="36193" spans="10:15" x14ac:dyDescent="0.2">
      <c r="J36193" s="20"/>
      <c r="K36193" s="20"/>
      <c r="L36193" s="20"/>
      <c r="M36193" s="20"/>
      <c r="N36193" s="20"/>
      <c r="O36193" s="20"/>
    </row>
    <row r="36194" spans="10:15" x14ac:dyDescent="0.2">
      <c r="J36194" s="20"/>
      <c r="K36194" s="20"/>
      <c r="L36194" s="20"/>
      <c r="M36194" s="20"/>
      <c r="N36194" s="20"/>
      <c r="O36194" s="20"/>
    </row>
    <row r="36195" spans="10:15" x14ac:dyDescent="0.2">
      <c r="J36195" s="20"/>
      <c r="K36195" s="20"/>
      <c r="L36195" s="20"/>
      <c r="M36195" s="20"/>
      <c r="N36195" s="20"/>
      <c r="O36195" s="20"/>
    </row>
    <row r="36196" spans="10:15" x14ac:dyDescent="0.2">
      <c r="J36196" s="20"/>
      <c r="K36196" s="20"/>
      <c r="L36196" s="20"/>
      <c r="M36196" s="20"/>
      <c r="N36196" s="20"/>
      <c r="O36196" s="20"/>
    </row>
    <row r="36197" spans="10:15" x14ac:dyDescent="0.2">
      <c r="J36197" s="20"/>
      <c r="K36197" s="20"/>
      <c r="L36197" s="20"/>
      <c r="M36197" s="20"/>
      <c r="N36197" s="20"/>
      <c r="O36197" s="20"/>
    </row>
    <row r="36198" spans="10:15" x14ac:dyDescent="0.2">
      <c r="J36198" s="20"/>
      <c r="K36198" s="20"/>
      <c r="L36198" s="20"/>
      <c r="M36198" s="20"/>
      <c r="N36198" s="20"/>
      <c r="O36198" s="20"/>
    </row>
    <row r="36199" spans="10:15" x14ac:dyDescent="0.2">
      <c r="J36199" s="20"/>
      <c r="K36199" s="20"/>
      <c r="L36199" s="20"/>
      <c r="M36199" s="20"/>
      <c r="N36199" s="20"/>
      <c r="O36199" s="20"/>
    </row>
    <row r="36200" spans="10:15" x14ac:dyDescent="0.2">
      <c r="J36200" s="20"/>
      <c r="K36200" s="20"/>
      <c r="L36200" s="20"/>
      <c r="M36200" s="20"/>
      <c r="N36200" s="20"/>
      <c r="O36200" s="20"/>
    </row>
    <row r="36201" spans="10:15" x14ac:dyDescent="0.2">
      <c r="J36201" s="20"/>
      <c r="K36201" s="20"/>
      <c r="L36201" s="20"/>
      <c r="M36201" s="20"/>
      <c r="N36201" s="20"/>
      <c r="O36201" s="20"/>
    </row>
    <row r="36202" spans="10:15" x14ac:dyDescent="0.2">
      <c r="J36202" s="20"/>
      <c r="K36202" s="20"/>
      <c r="L36202" s="20"/>
      <c r="M36202" s="20"/>
      <c r="N36202" s="20"/>
      <c r="O36202" s="20"/>
    </row>
    <row r="36203" spans="10:15" x14ac:dyDescent="0.2">
      <c r="J36203" s="20"/>
      <c r="K36203" s="20"/>
      <c r="L36203" s="20"/>
      <c r="M36203" s="20"/>
      <c r="N36203" s="20"/>
      <c r="O36203" s="20"/>
    </row>
    <row r="36204" spans="10:15" x14ac:dyDescent="0.2">
      <c r="J36204" s="20"/>
      <c r="K36204" s="20"/>
      <c r="L36204" s="20"/>
      <c r="M36204" s="20"/>
      <c r="N36204" s="20"/>
      <c r="O36204" s="20"/>
    </row>
    <row r="36205" spans="10:15" x14ac:dyDescent="0.2">
      <c r="J36205" s="20"/>
      <c r="K36205" s="20"/>
      <c r="L36205" s="20"/>
      <c r="M36205" s="20"/>
      <c r="N36205" s="20"/>
      <c r="O36205" s="20"/>
    </row>
    <row r="36206" spans="10:15" x14ac:dyDescent="0.2">
      <c r="J36206" s="20"/>
      <c r="K36206" s="20"/>
      <c r="L36206" s="20"/>
      <c r="M36206" s="20"/>
      <c r="N36206" s="20"/>
      <c r="O36206" s="20"/>
    </row>
    <row r="36207" spans="10:15" x14ac:dyDescent="0.2">
      <c r="J36207" s="20"/>
      <c r="K36207" s="20"/>
      <c r="L36207" s="20"/>
      <c r="M36207" s="20"/>
      <c r="N36207" s="20"/>
      <c r="O36207" s="20"/>
    </row>
    <row r="36208" spans="10:15" x14ac:dyDescent="0.2">
      <c r="J36208" s="20"/>
      <c r="K36208" s="20"/>
      <c r="L36208" s="20"/>
      <c r="M36208" s="20"/>
      <c r="N36208" s="20"/>
      <c r="O36208" s="20"/>
    </row>
    <row r="36209" spans="10:15" x14ac:dyDescent="0.2">
      <c r="J36209" s="20"/>
      <c r="K36209" s="20"/>
      <c r="L36209" s="20"/>
      <c r="M36209" s="20"/>
      <c r="N36209" s="20"/>
      <c r="O36209" s="20"/>
    </row>
    <row r="36210" spans="10:15" x14ac:dyDescent="0.2">
      <c r="J36210" s="20"/>
      <c r="K36210" s="20"/>
      <c r="L36210" s="20"/>
      <c r="M36210" s="20"/>
      <c r="N36210" s="20"/>
      <c r="O36210" s="20"/>
    </row>
    <row r="36211" spans="10:15" x14ac:dyDescent="0.2">
      <c r="J36211" s="20"/>
      <c r="K36211" s="20"/>
      <c r="L36211" s="20"/>
      <c r="M36211" s="20"/>
      <c r="N36211" s="20"/>
      <c r="O36211" s="20"/>
    </row>
    <row r="36212" spans="10:15" x14ac:dyDescent="0.2">
      <c r="J36212" s="20"/>
      <c r="K36212" s="20"/>
      <c r="L36212" s="20"/>
      <c r="M36212" s="20"/>
      <c r="N36212" s="20"/>
      <c r="O36212" s="20"/>
    </row>
    <row r="36213" spans="10:15" x14ac:dyDescent="0.2">
      <c r="J36213" s="20"/>
      <c r="K36213" s="20"/>
      <c r="L36213" s="20"/>
      <c r="M36213" s="20"/>
      <c r="N36213" s="20"/>
      <c r="O36213" s="20"/>
    </row>
    <row r="36214" spans="10:15" x14ac:dyDescent="0.2">
      <c r="J36214" s="20"/>
      <c r="K36214" s="20"/>
      <c r="L36214" s="20"/>
      <c r="M36214" s="20"/>
      <c r="N36214" s="20"/>
      <c r="O36214" s="20"/>
    </row>
    <row r="36215" spans="10:15" x14ac:dyDescent="0.2">
      <c r="J36215" s="20"/>
      <c r="K36215" s="20"/>
      <c r="L36215" s="20"/>
      <c r="M36215" s="20"/>
      <c r="N36215" s="20"/>
      <c r="O36215" s="20"/>
    </row>
    <row r="36216" spans="10:15" x14ac:dyDescent="0.2">
      <c r="J36216" s="20"/>
      <c r="K36216" s="20"/>
      <c r="L36216" s="20"/>
      <c r="M36216" s="20"/>
      <c r="N36216" s="20"/>
      <c r="O36216" s="20"/>
    </row>
    <row r="36217" spans="10:15" x14ac:dyDescent="0.2">
      <c r="J36217" s="20"/>
      <c r="K36217" s="20"/>
      <c r="L36217" s="20"/>
      <c r="M36217" s="20"/>
      <c r="N36217" s="20"/>
      <c r="O36217" s="20"/>
    </row>
    <row r="36218" spans="10:15" x14ac:dyDescent="0.2">
      <c r="J36218" s="20"/>
      <c r="K36218" s="20"/>
      <c r="L36218" s="20"/>
      <c r="M36218" s="20"/>
      <c r="N36218" s="20"/>
      <c r="O36218" s="20"/>
    </row>
    <row r="36219" spans="10:15" x14ac:dyDescent="0.2">
      <c r="J36219" s="20"/>
      <c r="K36219" s="20"/>
      <c r="L36219" s="20"/>
      <c r="M36219" s="20"/>
      <c r="N36219" s="20"/>
      <c r="O36219" s="20"/>
    </row>
    <row r="36220" spans="10:15" x14ac:dyDescent="0.2">
      <c r="J36220" s="20"/>
      <c r="K36220" s="20"/>
      <c r="L36220" s="20"/>
      <c r="M36220" s="20"/>
      <c r="N36220" s="20"/>
      <c r="O36220" s="20"/>
    </row>
    <row r="36221" spans="10:15" x14ac:dyDescent="0.2">
      <c r="J36221" s="20"/>
      <c r="K36221" s="20"/>
      <c r="L36221" s="20"/>
      <c r="M36221" s="20"/>
      <c r="N36221" s="20"/>
      <c r="O36221" s="20"/>
    </row>
    <row r="36222" spans="10:15" x14ac:dyDescent="0.2">
      <c r="J36222" s="20"/>
      <c r="K36222" s="20"/>
      <c r="L36222" s="20"/>
      <c r="M36222" s="20"/>
      <c r="N36222" s="20"/>
      <c r="O36222" s="20"/>
    </row>
    <row r="36223" spans="10:15" x14ac:dyDescent="0.2">
      <c r="J36223" s="20"/>
      <c r="K36223" s="20"/>
      <c r="L36223" s="20"/>
      <c r="M36223" s="20"/>
      <c r="N36223" s="20"/>
      <c r="O36223" s="20"/>
    </row>
    <row r="36224" spans="10:15" x14ac:dyDescent="0.2">
      <c r="J36224" s="20"/>
      <c r="K36224" s="20"/>
      <c r="L36224" s="20"/>
      <c r="M36224" s="20"/>
      <c r="N36224" s="20"/>
      <c r="O36224" s="20"/>
    </row>
    <row r="36225" spans="10:15" x14ac:dyDescent="0.2">
      <c r="J36225" s="20"/>
      <c r="K36225" s="20"/>
      <c r="L36225" s="20"/>
      <c r="M36225" s="20"/>
      <c r="N36225" s="20"/>
      <c r="O36225" s="20"/>
    </row>
    <row r="36226" spans="10:15" x14ac:dyDescent="0.2">
      <c r="J36226" s="20"/>
      <c r="K36226" s="20"/>
      <c r="L36226" s="20"/>
      <c r="M36226" s="20"/>
      <c r="N36226" s="20"/>
      <c r="O36226" s="20"/>
    </row>
    <row r="36227" spans="10:15" x14ac:dyDescent="0.2">
      <c r="J36227" s="20"/>
      <c r="K36227" s="20"/>
      <c r="L36227" s="20"/>
      <c r="M36227" s="20"/>
      <c r="N36227" s="20"/>
      <c r="O36227" s="20"/>
    </row>
    <row r="36228" spans="10:15" x14ac:dyDescent="0.2">
      <c r="J36228" s="20"/>
      <c r="K36228" s="20"/>
      <c r="L36228" s="20"/>
      <c r="M36228" s="20"/>
      <c r="N36228" s="20"/>
      <c r="O36228" s="20"/>
    </row>
    <row r="36229" spans="10:15" x14ac:dyDescent="0.2">
      <c r="J36229" s="20"/>
      <c r="K36229" s="20"/>
      <c r="L36229" s="20"/>
      <c r="M36229" s="20"/>
      <c r="N36229" s="20"/>
      <c r="O36229" s="20"/>
    </row>
    <row r="36230" spans="10:15" x14ac:dyDescent="0.2">
      <c r="J36230" s="20"/>
      <c r="K36230" s="20"/>
      <c r="L36230" s="20"/>
      <c r="M36230" s="20"/>
      <c r="N36230" s="20"/>
      <c r="O36230" s="20"/>
    </row>
    <row r="36231" spans="10:15" x14ac:dyDescent="0.2">
      <c r="J36231" s="20"/>
      <c r="K36231" s="20"/>
      <c r="L36231" s="20"/>
      <c r="M36231" s="20"/>
      <c r="N36231" s="20"/>
      <c r="O36231" s="20"/>
    </row>
    <row r="36232" spans="10:15" x14ac:dyDescent="0.2">
      <c r="J36232" s="20"/>
      <c r="K36232" s="20"/>
      <c r="L36232" s="20"/>
      <c r="M36232" s="20"/>
      <c r="N36232" s="20"/>
      <c r="O36232" s="20"/>
    </row>
    <row r="36233" spans="10:15" x14ac:dyDescent="0.2">
      <c r="J36233" s="20"/>
      <c r="K36233" s="20"/>
      <c r="L36233" s="20"/>
      <c r="M36233" s="20"/>
      <c r="N36233" s="20"/>
      <c r="O36233" s="20"/>
    </row>
    <row r="36234" spans="10:15" x14ac:dyDescent="0.2">
      <c r="J36234" s="20"/>
      <c r="K36234" s="20"/>
      <c r="L36234" s="20"/>
      <c r="M36234" s="20"/>
      <c r="N36234" s="20"/>
      <c r="O36234" s="20"/>
    </row>
    <row r="36235" spans="10:15" x14ac:dyDescent="0.2">
      <c r="J36235" s="20"/>
      <c r="K36235" s="20"/>
      <c r="L36235" s="20"/>
      <c r="M36235" s="20"/>
      <c r="N36235" s="20"/>
      <c r="O36235" s="20"/>
    </row>
    <row r="36236" spans="10:15" x14ac:dyDescent="0.2">
      <c r="J36236" s="20"/>
      <c r="K36236" s="20"/>
      <c r="L36236" s="20"/>
      <c r="M36236" s="20"/>
      <c r="N36236" s="20"/>
      <c r="O36236" s="20"/>
    </row>
    <row r="36237" spans="10:15" x14ac:dyDescent="0.2">
      <c r="J36237" s="20"/>
      <c r="K36237" s="20"/>
      <c r="L36237" s="20"/>
      <c r="M36237" s="20"/>
      <c r="N36237" s="20"/>
      <c r="O36237" s="20"/>
    </row>
    <row r="36238" spans="10:15" x14ac:dyDescent="0.2">
      <c r="J36238" s="20"/>
      <c r="K36238" s="20"/>
      <c r="L36238" s="20"/>
      <c r="M36238" s="20"/>
      <c r="N36238" s="20"/>
      <c r="O36238" s="20"/>
    </row>
    <row r="36239" spans="10:15" x14ac:dyDescent="0.2">
      <c r="J36239" s="20"/>
      <c r="K36239" s="20"/>
      <c r="L36239" s="20"/>
      <c r="M36239" s="20"/>
      <c r="N36239" s="20"/>
      <c r="O36239" s="20"/>
    </row>
    <row r="36240" spans="10:15" x14ac:dyDescent="0.2">
      <c r="J36240" s="20"/>
      <c r="K36240" s="20"/>
      <c r="L36240" s="20"/>
      <c r="M36240" s="20"/>
      <c r="N36240" s="20"/>
      <c r="O36240" s="20"/>
    </row>
    <row r="36241" spans="10:15" x14ac:dyDescent="0.2">
      <c r="J36241" s="20"/>
      <c r="K36241" s="20"/>
      <c r="L36241" s="20"/>
      <c r="M36241" s="20"/>
      <c r="N36241" s="20"/>
      <c r="O36241" s="20"/>
    </row>
    <row r="36242" spans="10:15" x14ac:dyDescent="0.2">
      <c r="J36242" s="20"/>
      <c r="K36242" s="20"/>
      <c r="L36242" s="20"/>
      <c r="M36242" s="20"/>
      <c r="N36242" s="20"/>
      <c r="O36242" s="20"/>
    </row>
    <row r="36243" spans="10:15" x14ac:dyDescent="0.2">
      <c r="J36243" s="20"/>
      <c r="K36243" s="20"/>
      <c r="L36243" s="20"/>
      <c r="M36243" s="20"/>
      <c r="N36243" s="20"/>
      <c r="O36243" s="20"/>
    </row>
    <row r="36244" spans="10:15" x14ac:dyDescent="0.2">
      <c r="J36244" s="20"/>
      <c r="K36244" s="20"/>
      <c r="L36244" s="20"/>
      <c r="M36244" s="20"/>
      <c r="N36244" s="20"/>
      <c r="O36244" s="20"/>
    </row>
    <row r="36245" spans="10:15" x14ac:dyDescent="0.2">
      <c r="J36245" s="20"/>
      <c r="K36245" s="20"/>
      <c r="L36245" s="20"/>
      <c r="M36245" s="20"/>
      <c r="N36245" s="20"/>
      <c r="O36245" s="20"/>
    </row>
    <row r="36246" spans="10:15" x14ac:dyDescent="0.2">
      <c r="J36246" s="20"/>
      <c r="K36246" s="20"/>
      <c r="L36246" s="20"/>
      <c r="M36246" s="20"/>
      <c r="N36246" s="20"/>
      <c r="O36246" s="20"/>
    </row>
    <row r="36247" spans="10:15" x14ac:dyDescent="0.2">
      <c r="J36247" s="20"/>
      <c r="K36247" s="20"/>
      <c r="L36247" s="20"/>
      <c r="M36247" s="20"/>
      <c r="N36247" s="20"/>
      <c r="O36247" s="20"/>
    </row>
    <row r="36248" spans="10:15" x14ac:dyDescent="0.2">
      <c r="J36248" s="20"/>
      <c r="K36248" s="20"/>
      <c r="L36248" s="20"/>
      <c r="M36248" s="20"/>
      <c r="N36248" s="20"/>
      <c r="O36248" s="20"/>
    </row>
    <row r="36249" spans="10:15" x14ac:dyDescent="0.2">
      <c r="J36249" s="20"/>
      <c r="K36249" s="20"/>
      <c r="L36249" s="20"/>
      <c r="M36249" s="20"/>
      <c r="N36249" s="20"/>
      <c r="O36249" s="20"/>
    </row>
    <row r="36250" spans="10:15" x14ac:dyDescent="0.2">
      <c r="J36250" s="20"/>
      <c r="K36250" s="20"/>
      <c r="L36250" s="20"/>
      <c r="M36250" s="20"/>
      <c r="N36250" s="20"/>
      <c r="O36250" s="20"/>
    </row>
    <row r="36251" spans="10:15" x14ac:dyDescent="0.2">
      <c r="J36251" s="20"/>
      <c r="K36251" s="20"/>
      <c r="L36251" s="20"/>
      <c r="M36251" s="20"/>
      <c r="N36251" s="20"/>
      <c r="O36251" s="20"/>
    </row>
    <row r="36252" spans="10:15" x14ac:dyDescent="0.2">
      <c r="J36252" s="20"/>
      <c r="K36252" s="20"/>
      <c r="L36252" s="20"/>
      <c r="M36252" s="20"/>
      <c r="N36252" s="20"/>
      <c r="O36252" s="20"/>
    </row>
    <row r="36253" spans="10:15" x14ac:dyDescent="0.2">
      <c r="J36253" s="20"/>
      <c r="K36253" s="20"/>
      <c r="L36253" s="20"/>
      <c r="M36253" s="20"/>
      <c r="N36253" s="20"/>
      <c r="O36253" s="20"/>
    </row>
    <row r="36254" spans="10:15" x14ac:dyDescent="0.2">
      <c r="J36254" s="20"/>
      <c r="K36254" s="20"/>
      <c r="L36254" s="20"/>
      <c r="M36254" s="20"/>
      <c r="N36254" s="20"/>
      <c r="O36254" s="20"/>
    </row>
    <row r="36255" spans="10:15" x14ac:dyDescent="0.2">
      <c r="J36255" s="20"/>
      <c r="K36255" s="20"/>
      <c r="L36255" s="20"/>
      <c r="M36255" s="20"/>
      <c r="N36255" s="20"/>
      <c r="O36255" s="20"/>
    </row>
    <row r="36256" spans="10:15" x14ac:dyDescent="0.2">
      <c r="J36256" s="20"/>
      <c r="K36256" s="20"/>
      <c r="L36256" s="20"/>
      <c r="M36256" s="20"/>
      <c r="N36256" s="20"/>
      <c r="O36256" s="20"/>
    </row>
    <row r="36257" spans="10:15" x14ac:dyDescent="0.2">
      <c r="J36257" s="20"/>
      <c r="K36257" s="20"/>
      <c r="L36257" s="20"/>
      <c r="M36257" s="20"/>
      <c r="N36257" s="20"/>
      <c r="O36257" s="20"/>
    </row>
    <row r="36258" spans="10:15" x14ac:dyDescent="0.2">
      <c r="J36258" s="20"/>
      <c r="K36258" s="20"/>
      <c r="L36258" s="20"/>
      <c r="M36258" s="20"/>
      <c r="N36258" s="20"/>
      <c r="O36258" s="20"/>
    </row>
    <row r="36259" spans="10:15" x14ac:dyDescent="0.2">
      <c r="J36259" s="20"/>
      <c r="K36259" s="20"/>
      <c r="L36259" s="20"/>
      <c r="M36259" s="20"/>
      <c r="N36259" s="20"/>
      <c r="O36259" s="20"/>
    </row>
    <row r="36260" spans="10:15" x14ac:dyDescent="0.2">
      <c r="J36260" s="20"/>
      <c r="K36260" s="20"/>
      <c r="L36260" s="20"/>
      <c r="M36260" s="20"/>
      <c r="N36260" s="20"/>
      <c r="O36260" s="20"/>
    </row>
    <row r="36261" spans="10:15" x14ac:dyDescent="0.2">
      <c r="J36261" s="20"/>
      <c r="K36261" s="20"/>
      <c r="L36261" s="20"/>
      <c r="M36261" s="20"/>
      <c r="N36261" s="20"/>
      <c r="O36261" s="20"/>
    </row>
    <row r="36262" spans="10:15" x14ac:dyDescent="0.2">
      <c r="J36262" s="20"/>
      <c r="K36262" s="20"/>
      <c r="L36262" s="20"/>
      <c r="M36262" s="20"/>
      <c r="N36262" s="20"/>
      <c r="O36262" s="20"/>
    </row>
    <row r="36263" spans="10:15" x14ac:dyDescent="0.2">
      <c r="J36263" s="20"/>
      <c r="K36263" s="20"/>
      <c r="L36263" s="20"/>
      <c r="M36263" s="20"/>
      <c r="N36263" s="20"/>
      <c r="O36263" s="20"/>
    </row>
    <row r="36264" spans="10:15" x14ac:dyDescent="0.2">
      <c r="J36264" s="20"/>
      <c r="K36264" s="20"/>
      <c r="L36264" s="20"/>
      <c r="M36264" s="20"/>
      <c r="N36264" s="20"/>
      <c r="O36264" s="20"/>
    </row>
    <row r="36265" spans="10:15" x14ac:dyDescent="0.2">
      <c r="J36265" s="20"/>
      <c r="K36265" s="20"/>
      <c r="L36265" s="20"/>
      <c r="M36265" s="20"/>
      <c r="N36265" s="20"/>
      <c r="O36265" s="20"/>
    </row>
    <row r="36266" spans="10:15" x14ac:dyDescent="0.2">
      <c r="J36266" s="20"/>
      <c r="K36266" s="20"/>
      <c r="L36266" s="20"/>
      <c r="M36266" s="20"/>
      <c r="N36266" s="20"/>
      <c r="O36266" s="20"/>
    </row>
    <row r="36267" spans="10:15" x14ac:dyDescent="0.2">
      <c r="J36267" s="20"/>
      <c r="K36267" s="20"/>
      <c r="L36267" s="20"/>
      <c r="M36267" s="20"/>
      <c r="N36267" s="20"/>
      <c r="O36267" s="20"/>
    </row>
    <row r="36268" spans="10:15" x14ac:dyDescent="0.2">
      <c r="J36268" s="20"/>
      <c r="K36268" s="20"/>
      <c r="L36268" s="20"/>
      <c r="M36268" s="20"/>
      <c r="N36268" s="20"/>
      <c r="O36268" s="20"/>
    </row>
    <row r="36269" spans="10:15" x14ac:dyDescent="0.2">
      <c r="J36269" s="20"/>
      <c r="K36269" s="20"/>
      <c r="L36269" s="20"/>
      <c r="M36269" s="20"/>
      <c r="N36269" s="20"/>
      <c r="O36269" s="20"/>
    </row>
    <row r="36270" spans="10:15" x14ac:dyDescent="0.2">
      <c r="J36270" s="20"/>
      <c r="K36270" s="20"/>
      <c r="L36270" s="20"/>
      <c r="M36270" s="20"/>
      <c r="N36270" s="20"/>
      <c r="O36270" s="20"/>
    </row>
    <row r="36271" spans="10:15" x14ac:dyDescent="0.2">
      <c r="J36271" s="20"/>
      <c r="K36271" s="20"/>
      <c r="L36271" s="20"/>
      <c r="M36271" s="20"/>
      <c r="N36271" s="20"/>
      <c r="O36271" s="20"/>
    </row>
    <row r="36272" spans="10:15" x14ac:dyDescent="0.2">
      <c r="J36272" s="20"/>
      <c r="K36272" s="20"/>
      <c r="L36272" s="20"/>
      <c r="M36272" s="20"/>
      <c r="N36272" s="20"/>
      <c r="O36272" s="20"/>
    </row>
    <row r="36273" spans="10:15" x14ac:dyDescent="0.2">
      <c r="J36273" s="20"/>
      <c r="K36273" s="20"/>
      <c r="L36273" s="20"/>
      <c r="M36273" s="20"/>
      <c r="N36273" s="20"/>
      <c r="O36273" s="20"/>
    </row>
    <row r="36274" spans="10:15" x14ac:dyDescent="0.2">
      <c r="J36274" s="20"/>
      <c r="K36274" s="20"/>
      <c r="L36274" s="20"/>
      <c r="M36274" s="20"/>
      <c r="N36274" s="20"/>
      <c r="O36274" s="20"/>
    </row>
    <row r="36275" spans="10:15" x14ac:dyDescent="0.2">
      <c r="J36275" s="20"/>
      <c r="K36275" s="20"/>
      <c r="L36275" s="20"/>
      <c r="M36275" s="20"/>
      <c r="N36275" s="20"/>
      <c r="O36275" s="20"/>
    </row>
    <row r="36276" spans="10:15" x14ac:dyDescent="0.2">
      <c r="J36276" s="20"/>
      <c r="K36276" s="20"/>
      <c r="L36276" s="20"/>
      <c r="M36276" s="20"/>
      <c r="N36276" s="20"/>
      <c r="O36276" s="20"/>
    </row>
    <row r="36277" spans="10:15" x14ac:dyDescent="0.2">
      <c r="J36277" s="20"/>
      <c r="K36277" s="20"/>
      <c r="L36277" s="20"/>
      <c r="M36277" s="20"/>
      <c r="N36277" s="20"/>
      <c r="O36277" s="20"/>
    </row>
    <row r="36278" spans="10:15" x14ac:dyDescent="0.2">
      <c r="J36278" s="20"/>
      <c r="K36278" s="20"/>
      <c r="L36278" s="20"/>
      <c r="M36278" s="20"/>
      <c r="N36278" s="20"/>
      <c r="O36278" s="20"/>
    </row>
    <row r="36279" spans="10:15" x14ac:dyDescent="0.2">
      <c r="J36279" s="20"/>
      <c r="K36279" s="20"/>
      <c r="L36279" s="20"/>
      <c r="M36279" s="20"/>
      <c r="N36279" s="20"/>
      <c r="O36279" s="20"/>
    </row>
    <row r="36280" spans="10:15" x14ac:dyDescent="0.2">
      <c r="J36280" s="20"/>
      <c r="K36280" s="20"/>
      <c r="L36280" s="20"/>
      <c r="M36280" s="20"/>
      <c r="N36280" s="20"/>
      <c r="O36280" s="20"/>
    </row>
    <row r="36281" spans="10:15" x14ac:dyDescent="0.2">
      <c r="J36281" s="20"/>
      <c r="K36281" s="20"/>
      <c r="L36281" s="20"/>
      <c r="M36281" s="20"/>
      <c r="N36281" s="20"/>
      <c r="O36281" s="20"/>
    </row>
    <row r="36282" spans="10:15" x14ac:dyDescent="0.2">
      <c r="J36282" s="20"/>
      <c r="K36282" s="20"/>
      <c r="L36282" s="20"/>
      <c r="M36282" s="20"/>
      <c r="N36282" s="20"/>
      <c r="O36282" s="20"/>
    </row>
    <row r="36283" spans="10:15" x14ac:dyDescent="0.2">
      <c r="J36283" s="20"/>
      <c r="K36283" s="20"/>
      <c r="L36283" s="20"/>
      <c r="M36283" s="20"/>
      <c r="N36283" s="20"/>
      <c r="O36283" s="20"/>
    </row>
    <row r="36284" spans="10:15" x14ac:dyDescent="0.2">
      <c r="J36284" s="20"/>
      <c r="K36284" s="20"/>
      <c r="L36284" s="20"/>
      <c r="M36284" s="20"/>
      <c r="N36284" s="20"/>
      <c r="O36284" s="20"/>
    </row>
    <row r="36285" spans="10:15" x14ac:dyDescent="0.2">
      <c r="J36285" s="20"/>
      <c r="K36285" s="20"/>
      <c r="L36285" s="20"/>
      <c r="M36285" s="20"/>
      <c r="N36285" s="20"/>
      <c r="O36285" s="20"/>
    </row>
    <row r="36286" spans="10:15" x14ac:dyDescent="0.2">
      <c r="J36286" s="20"/>
      <c r="K36286" s="20"/>
      <c r="L36286" s="20"/>
      <c r="M36286" s="20"/>
      <c r="N36286" s="20"/>
      <c r="O36286" s="20"/>
    </row>
    <row r="36287" spans="10:15" x14ac:dyDescent="0.2">
      <c r="J36287" s="20"/>
      <c r="K36287" s="20"/>
      <c r="L36287" s="20"/>
      <c r="M36287" s="20"/>
      <c r="N36287" s="20"/>
      <c r="O36287" s="20"/>
    </row>
    <row r="36288" spans="10:15" x14ac:dyDescent="0.2">
      <c r="J36288" s="20"/>
      <c r="K36288" s="20"/>
      <c r="L36288" s="20"/>
      <c r="M36288" s="20"/>
      <c r="N36288" s="20"/>
      <c r="O36288" s="20"/>
    </row>
    <row r="36289" spans="10:15" x14ac:dyDescent="0.2">
      <c r="J36289" s="20"/>
      <c r="K36289" s="20"/>
      <c r="L36289" s="20"/>
      <c r="M36289" s="20"/>
      <c r="N36289" s="20"/>
      <c r="O36289" s="20"/>
    </row>
    <row r="36290" spans="10:15" x14ac:dyDescent="0.2">
      <c r="J36290" s="20"/>
      <c r="K36290" s="20"/>
      <c r="L36290" s="20"/>
      <c r="M36290" s="20"/>
      <c r="N36290" s="20"/>
      <c r="O36290" s="20"/>
    </row>
    <row r="36291" spans="10:15" x14ac:dyDescent="0.2">
      <c r="J36291" s="20"/>
      <c r="K36291" s="20"/>
      <c r="L36291" s="20"/>
      <c r="M36291" s="20"/>
      <c r="N36291" s="20"/>
      <c r="O36291" s="20"/>
    </row>
    <row r="36292" spans="10:15" x14ac:dyDescent="0.2">
      <c r="J36292" s="20"/>
      <c r="K36292" s="20"/>
      <c r="L36292" s="20"/>
      <c r="M36292" s="20"/>
      <c r="N36292" s="20"/>
      <c r="O36292" s="20"/>
    </row>
    <row r="36293" spans="10:15" x14ac:dyDescent="0.2">
      <c r="J36293" s="20"/>
      <c r="K36293" s="20"/>
      <c r="L36293" s="20"/>
      <c r="M36293" s="20"/>
      <c r="N36293" s="20"/>
      <c r="O36293" s="20"/>
    </row>
    <row r="36294" spans="10:15" x14ac:dyDescent="0.2">
      <c r="J36294" s="20"/>
      <c r="K36294" s="20"/>
      <c r="L36294" s="20"/>
      <c r="M36294" s="20"/>
      <c r="N36294" s="20"/>
      <c r="O36294" s="20"/>
    </row>
    <row r="36295" spans="10:15" x14ac:dyDescent="0.2">
      <c r="J36295" s="20"/>
      <c r="K36295" s="20"/>
      <c r="L36295" s="20"/>
      <c r="M36295" s="20"/>
      <c r="N36295" s="20"/>
      <c r="O36295" s="20"/>
    </row>
    <row r="36296" spans="10:15" x14ac:dyDescent="0.2">
      <c r="J36296" s="20"/>
      <c r="K36296" s="20"/>
      <c r="L36296" s="20"/>
      <c r="M36296" s="20"/>
      <c r="N36296" s="20"/>
      <c r="O36296" s="20"/>
    </row>
    <row r="36297" spans="10:15" x14ac:dyDescent="0.2">
      <c r="J36297" s="20"/>
      <c r="K36297" s="20"/>
      <c r="L36297" s="20"/>
      <c r="M36297" s="20"/>
      <c r="N36297" s="20"/>
      <c r="O36297" s="20"/>
    </row>
    <row r="36298" spans="10:15" x14ac:dyDescent="0.2">
      <c r="J36298" s="20"/>
      <c r="K36298" s="20"/>
      <c r="L36298" s="20"/>
      <c r="M36298" s="20"/>
      <c r="N36298" s="20"/>
      <c r="O36298" s="20"/>
    </row>
    <row r="36299" spans="10:15" x14ac:dyDescent="0.2">
      <c r="J36299" s="20"/>
      <c r="K36299" s="20"/>
      <c r="L36299" s="20"/>
      <c r="M36299" s="20"/>
      <c r="N36299" s="20"/>
      <c r="O36299" s="20"/>
    </row>
    <row r="36300" spans="10:15" x14ac:dyDescent="0.2">
      <c r="J36300" s="20"/>
      <c r="K36300" s="20"/>
      <c r="L36300" s="20"/>
      <c r="M36300" s="20"/>
      <c r="N36300" s="20"/>
      <c r="O36300" s="20"/>
    </row>
    <row r="36301" spans="10:15" x14ac:dyDescent="0.2">
      <c r="J36301" s="20"/>
      <c r="K36301" s="20"/>
      <c r="L36301" s="20"/>
      <c r="M36301" s="20"/>
      <c r="N36301" s="20"/>
      <c r="O36301" s="20"/>
    </row>
    <row r="36302" spans="10:15" x14ac:dyDescent="0.2">
      <c r="J36302" s="20"/>
      <c r="K36302" s="20"/>
      <c r="L36302" s="20"/>
      <c r="M36302" s="20"/>
      <c r="N36302" s="20"/>
      <c r="O36302" s="20"/>
    </row>
    <row r="36303" spans="10:15" x14ac:dyDescent="0.2">
      <c r="J36303" s="20"/>
      <c r="K36303" s="20"/>
      <c r="L36303" s="20"/>
      <c r="M36303" s="20"/>
      <c r="N36303" s="20"/>
      <c r="O36303" s="20"/>
    </row>
    <row r="36304" spans="10:15" x14ac:dyDescent="0.2">
      <c r="J36304" s="20"/>
      <c r="K36304" s="20"/>
      <c r="L36304" s="20"/>
      <c r="M36304" s="20"/>
      <c r="N36304" s="20"/>
      <c r="O36304" s="20"/>
    </row>
    <row r="36305" spans="10:15" x14ac:dyDescent="0.2">
      <c r="J36305" s="20"/>
      <c r="K36305" s="20"/>
      <c r="L36305" s="20"/>
      <c r="M36305" s="20"/>
      <c r="N36305" s="20"/>
      <c r="O36305" s="20"/>
    </row>
    <row r="36306" spans="10:15" x14ac:dyDescent="0.2">
      <c r="J36306" s="20"/>
      <c r="K36306" s="20"/>
      <c r="L36306" s="20"/>
      <c r="M36306" s="20"/>
      <c r="N36306" s="20"/>
      <c r="O36306" s="20"/>
    </row>
    <row r="36307" spans="10:15" x14ac:dyDescent="0.2">
      <c r="J36307" s="20"/>
      <c r="K36307" s="20"/>
      <c r="L36307" s="20"/>
      <c r="M36307" s="20"/>
      <c r="N36307" s="20"/>
      <c r="O36307" s="20"/>
    </row>
    <row r="36308" spans="10:15" x14ac:dyDescent="0.2">
      <c r="J36308" s="20"/>
      <c r="K36308" s="20"/>
      <c r="L36308" s="20"/>
      <c r="M36308" s="20"/>
      <c r="N36308" s="20"/>
      <c r="O36308" s="20"/>
    </row>
    <row r="36309" spans="10:15" x14ac:dyDescent="0.2">
      <c r="J36309" s="20"/>
      <c r="K36309" s="20"/>
      <c r="L36309" s="20"/>
      <c r="M36309" s="20"/>
      <c r="N36309" s="20"/>
      <c r="O36309" s="20"/>
    </row>
    <row r="36310" spans="10:15" x14ac:dyDescent="0.2">
      <c r="J36310" s="20"/>
      <c r="K36310" s="20"/>
      <c r="L36310" s="20"/>
      <c r="M36310" s="20"/>
      <c r="N36310" s="20"/>
      <c r="O36310" s="20"/>
    </row>
    <row r="36311" spans="10:15" x14ac:dyDescent="0.2">
      <c r="J36311" s="20"/>
      <c r="K36311" s="20"/>
      <c r="L36311" s="20"/>
      <c r="M36311" s="20"/>
      <c r="N36311" s="20"/>
      <c r="O36311" s="20"/>
    </row>
    <row r="36312" spans="10:15" x14ac:dyDescent="0.2">
      <c r="J36312" s="20"/>
      <c r="K36312" s="20"/>
      <c r="L36312" s="20"/>
      <c r="M36312" s="20"/>
      <c r="N36312" s="20"/>
      <c r="O36312" s="20"/>
    </row>
    <row r="36313" spans="10:15" x14ac:dyDescent="0.2">
      <c r="J36313" s="20"/>
      <c r="K36313" s="20"/>
      <c r="L36313" s="20"/>
      <c r="M36313" s="20"/>
      <c r="N36313" s="20"/>
      <c r="O36313" s="20"/>
    </row>
    <row r="36314" spans="10:15" x14ac:dyDescent="0.2">
      <c r="J36314" s="20"/>
      <c r="K36314" s="20"/>
      <c r="L36314" s="20"/>
      <c r="M36314" s="20"/>
      <c r="N36314" s="20"/>
      <c r="O36314" s="20"/>
    </row>
    <row r="36315" spans="10:15" x14ac:dyDescent="0.2">
      <c r="J36315" s="20"/>
      <c r="K36315" s="20"/>
      <c r="L36315" s="20"/>
      <c r="M36315" s="20"/>
      <c r="N36315" s="20"/>
      <c r="O36315" s="20"/>
    </row>
    <row r="36316" spans="10:15" x14ac:dyDescent="0.2">
      <c r="J36316" s="20"/>
      <c r="K36316" s="20"/>
      <c r="L36316" s="20"/>
      <c r="M36316" s="20"/>
      <c r="N36316" s="20"/>
      <c r="O36316" s="20"/>
    </row>
    <row r="36317" spans="10:15" x14ac:dyDescent="0.2">
      <c r="J36317" s="20"/>
      <c r="K36317" s="20"/>
      <c r="L36317" s="20"/>
      <c r="M36317" s="20"/>
      <c r="N36317" s="20"/>
      <c r="O36317" s="20"/>
    </row>
    <row r="36318" spans="10:15" x14ac:dyDescent="0.2">
      <c r="J36318" s="20"/>
      <c r="K36318" s="20"/>
      <c r="L36318" s="20"/>
      <c r="M36318" s="20"/>
      <c r="N36318" s="20"/>
      <c r="O36318" s="20"/>
    </row>
    <row r="36319" spans="10:15" x14ac:dyDescent="0.2">
      <c r="J36319" s="20"/>
      <c r="K36319" s="20"/>
      <c r="L36319" s="20"/>
      <c r="M36319" s="20"/>
      <c r="N36319" s="20"/>
      <c r="O36319" s="20"/>
    </row>
    <row r="36320" spans="10:15" x14ac:dyDescent="0.2">
      <c r="J36320" s="20"/>
      <c r="K36320" s="20"/>
      <c r="L36320" s="20"/>
      <c r="M36320" s="20"/>
      <c r="N36320" s="20"/>
      <c r="O36320" s="20"/>
    </row>
    <row r="36321" spans="10:15" x14ac:dyDescent="0.2">
      <c r="J36321" s="20"/>
      <c r="K36321" s="20"/>
      <c r="L36321" s="20"/>
      <c r="M36321" s="20"/>
      <c r="N36321" s="20"/>
      <c r="O36321" s="20"/>
    </row>
    <row r="36322" spans="10:15" x14ac:dyDescent="0.2">
      <c r="J36322" s="20"/>
      <c r="K36322" s="20"/>
      <c r="L36322" s="20"/>
      <c r="M36322" s="20"/>
      <c r="N36322" s="20"/>
      <c r="O36322" s="20"/>
    </row>
    <row r="36323" spans="10:15" x14ac:dyDescent="0.2">
      <c r="J36323" s="20"/>
      <c r="K36323" s="20"/>
      <c r="L36323" s="20"/>
      <c r="M36323" s="20"/>
      <c r="N36323" s="20"/>
      <c r="O36323" s="20"/>
    </row>
    <row r="36324" spans="10:15" x14ac:dyDescent="0.2">
      <c r="J36324" s="20"/>
      <c r="K36324" s="20"/>
      <c r="L36324" s="20"/>
      <c r="M36324" s="20"/>
      <c r="N36324" s="20"/>
      <c r="O36324" s="20"/>
    </row>
    <row r="36325" spans="10:15" x14ac:dyDescent="0.2">
      <c r="J36325" s="20"/>
      <c r="K36325" s="20"/>
      <c r="L36325" s="20"/>
      <c r="M36325" s="20"/>
      <c r="N36325" s="20"/>
      <c r="O36325" s="20"/>
    </row>
    <row r="36326" spans="10:15" x14ac:dyDescent="0.2">
      <c r="J36326" s="20"/>
      <c r="K36326" s="20"/>
      <c r="L36326" s="20"/>
      <c r="M36326" s="20"/>
      <c r="N36326" s="20"/>
      <c r="O36326" s="20"/>
    </row>
    <row r="36327" spans="10:15" x14ac:dyDescent="0.2">
      <c r="J36327" s="20"/>
      <c r="K36327" s="20"/>
      <c r="L36327" s="20"/>
      <c r="M36327" s="20"/>
      <c r="N36327" s="20"/>
      <c r="O36327" s="20"/>
    </row>
    <row r="36328" spans="10:15" x14ac:dyDescent="0.2">
      <c r="J36328" s="20"/>
      <c r="K36328" s="20"/>
      <c r="L36328" s="20"/>
      <c r="M36328" s="20"/>
      <c r="N36328" s="20"/>
      <c r="O36328" s="20"/>
    </row>
    <row r="36329" spans="10:15" x14ac:dyDescent="0.2">
      <c r="J36329" s="20"/>
      <c r="K36329" s="20"/>
      <c r="L36329" s="20"/>
      <c r="M36329" s="20"/>
      <c r="N36329" s="20"/>
      <c r="O36329" s="20"/>
    </row>
    <row r="36330" spans="10:15" x14ac:dyDescent="0.2">
      <c r="J36330" s="20"/>
      <c r="K36330" s="20"/>
      <c r="L36330" s="20"/>
      <c r="M36330" s="20"/>
      <c r="N36330" s="20"/>
      <c r="O36330" s="20"/>
    </row>
    <row r="36331" spans="10:15" x14ac:dyDescent="0.2">
      <c r="J36331" s="20"/>
      <c r="K36331" s="20"/>
      <c r="L36331" s="20"/>
      <c r="M36331" s="20"/>
      <c r="N36331" s="20"/>
      <c r="O36331" s="20"/>
    </row>
    <row r="36332" spans="10:15" x14ac:dyDescent="0.2">
      <c r="J36332" s="20"/>
      <c r="K36332" s="20"/>
      <c r="L36332" s="20"/>
      <c r="M36332" s="20"/>
      <c r="N36332" s="20"/>
      <c r="O36332" s="20"/>
    </row>
    <row r="36333" spans="10:15" x14ac:dyDescent="0.2">
      <c r="J36333" s="20"/>
      <c r="K36333" s="20"/>
      <c r="L36333" s="20"/>
      <c r="M36333" s="20"/>
      <c r="N36333" s="20"/>
      <c r="O36333" s="20"/>
    </row>
    <row r="36334" spans="10:15" x14ac:dyDescent="0.2">
      <c r="J36334" s="20"/>
      <c r="K36334" s="20"/>
      <c r="L36334" s="20"/>
      <c r="M36334" s="20"/>
      <c r="N36334" s="20"/>
      <c r="O36334" s="20"/>
    </row>
    <row r="36335" spans="10:15" x14ac:dyDescent="0.2">
      <c r="J36335" s="20"/>
      <c r="K36335" s="20"/>
      <c r="L36335" s="20"/>
      <c r="M36335" s="20"/>
      <c r="N36335" s="20"/>
      <c r="O36335" s="20"/>
    </row>
    <row r="36336" spans="10:15" x14ac:dyDescent="0.2">
      <c r="J36336" s="20"/>
      <c r="K36336" s="20"/>
      <c r="L36336" s="20"/>
      <c r="M36336" s="20"/>
      <c r="N36336" s="20"/>
      <c r="O36336" s="20"/>
    </row>
    <row r="36337" spans="10:15" x14ac:dyDescent="0.2">
      <c r="J36337" s="20"/>
      <c r="K36337" s="20"/>
      <c r="L36337" s="20"/>
      <c r="M36337" s="20"/>
      <c r="N36337" s="20"/>
      <c r="O36337" s="20"/>
    </row>
    <row r="36338" spans="10:15" x14ac:dyDescent="0.2">
      <c r="J36338" s="20"/>
      <c r="K36338" s="20"/>
      <c r="L36338" s="20"/>
      <c r="M36338" s="20"/>
      <c r="N36338" s="20"/>
      <c r="O36338" s="20"/>
    </row>
    <row r="36339" spans="10:15" x14ac:dyDescent="0.2">
      <c r="J36339" s="20"/>
      <c r="K36339" s="20"/>
      <c r="L36339" s="20"/>
      <c r="M36339" s="20"/>
      <c r="N36339" s="20"/>
      <c r="O36339" s="20"/>
    </row>
    <row r="36340" spans="10:15" x14ac:dyDescent="0.2">
      <c r="J36340" s="20"/>
      <c r="K36340" s="20"/>
      <c r="L36340" s="20"/>
      <c r="M36340" s="20"/>
      <c r="N36340" s="20"/>
      <c r="O36340" s="20"/>
    </row>
    <row r="36341" spans="10:15" x14ac:dyDescent="0.2">
      <c r="J36341" s="20"/>
      <c r="K36341" s="20"/>
      <c r="L36341" s="20"/>
      <c r="M36341" s="20"/>
      <c r="N36341" s="20"/>
      <c r="O36341" s="20"/>
    </row>
    <row r="36342" spans="10:15" x14ac:dyDescent="0.2">
      <c r="J36342" s="20"/>
      <c r="K36342" s="20"/>
      <c r="L36342" s="20"/>
      <c r="M36342" s="20"/>
      <c r="N36342" s="20"/>
      <c r="O36342" s="20"/>
    </row>
    <row r="36343" spans="10:15" x14ac:dyDescent="0.2">
      <c r="J36343" s="20"/>
      <c r="K36343" s="20"/>
      <c r="L36343" s="20"/>
      <c r="M36343" s="20"/>
      <c r="N36343" s="20"/>
      <c r="O36343" s="20"/>
    </row>
    <row r="36344" spans="10:15" x14ac:dyDescent="0.2">
      <c r="J36344" s="20"/>
      <c r="K36344" s="20"/>
      <c r="L36344" s="20"/>
      <c r="M36344" s="20"/>
      <c r="N36344" s="20"/>
      <c r="O36344" s="20"/>
    </row>
    <row r="36345" spans="10:15" x14ac:dyDescent="0.2">
      <c r="J36345" s="20"/>
      <c r="K36345" s="20"/>
      <c r="L36345" s="20"/>
      <c r="M36345" s="20"/>
      <c r="N36345" s="20"/>
      <c r="O36345" s="20"/>
    </row>
    <row r="36346" spans="10:15" x14ac:dyDescent="0.2">
      <c r="J36346" s="20"/>
      <c r="K36346" s="20"/>
      <c r="L36346" s="20"/>
      <c r="M36346" s="20"/>
      <c r="N36346" s="20"/>
      <c r="O36346" s="20"/>
    </row>
    <row r="36347" spans="10:15" x14ac:dyDescent="0.2">
      <c r="J36347" s="20"/>
      <c r="K36347" s="20"/>
      <c r="L36347" s="20"/>
      <c r="M36347" s="20"/>
      <c r="N36347" s="20"/>
      <c r="O36347" s="20"/>
    </row>
    <row r="36348" spans="10:15" x14ac:dyDescent="0.2">
      <c r="J36348" s="20"/>
      <c r="K36348" s="20"/>
      <c r="L36348" s="20"/>
      <c r="M36348" s="20"/>
      <c r="N36348" s="20"/>
      <c r="O36348" s="20"/>
    </row>
    <row r="36349" spans="10:15" x14ac:dyDescent="0.2">
      <c r="J36349" s="20"/>
      <c r="K36349" s="20"/>
      <c r="L36349" s="20"/>
      <c r="M36349" s="20"/>
      <c r="N36349" s="20"/>
      <c r="O36349" s="20"/>
    </row>
    <row r="36350" spans="10:15" x14ac:dyDescent="0.2">
      <c r="J36350" s="20"/>
      <c r="K36350" s="20"/>
      <c r="L36350" s="20"/>
      <c r="M36350" s="20"/>
      <c r="N36350" s="20"/>
      <c r="O36350" s="20"/>
    </row>
    <row r="36351" spans="10:15" x14ac:dyDescent="0.2">
      <c r="J36351" s="20"/>
      <c r="K36351" s="20"/>
      <c r="L36351" s="20"/>
      <c r="M36351" s="20"/>
      <c r="N36351" s="20"/>
      <c r="O36351" s="20"/>
    </row>
    <row r="36352" spans="10:15" x14ac:dyDescent="0.2">
      <c r="J36352" s="20"/>
      <c r="K36352" s="20"/>
      <c r="L36352" s="20"/>
      <c r="M36352" s="20"/>
      <c r="N36352" s="20"/>
      <c r="O36352" s="20"/>
    </row>
    <row r="36353" spans="10:15" x14ac:dyDescent="0.2">
      <c r="J36353" s="20"/>
      <c r="K36353" s="20"/>
      <c r="L36353" s="20"/>
      <c r="M36353" s="20"/>
      <c r="N36353" s="20"/>
      <c r="O36353" s="20"/>
    </row>
    <row r="36354" spans="10:15" x14ac:dyDescent="0.2">
      <c r="J36354" s="20"/>
      <c r="K36354" s="20"/>
      <c r="L36354" s="20"/>
      <c r="M36354" s="20"/>
      <c r="N36354" s="20"/>
      <c r="O36354" s="20"/>
    </row>
    <row r="36355" spans="10:15" x14ac:dyDescent="0.2">
      <c r="J36355" s="20"/>
      <c r="K36355" s="20"/>
      <c r="L36355" s="20"/>
      <c r="M36355" s="20"/>
      <c r="N36355" s="20"/>
      <c r="O36355" s="20"/>
    </row>
    <row r="36356" spans="10:15" x14ac:dyDescent="0.2">
      <c r="J36356" s="20"/>
      <c r="K36356" s="20"/>
      <c r="L36356" s="20"/>
      <c r="M36356" s="20"/>
      <c r="N36356" s="20"/>
      <c r="O36356" s="20"/>
    </row>
    <row r="36357" spans="10:15" x14ac:dyDescent="0.2">
      <c r="J36357" s="20"/>
      <c r="K36357" s="20"/>
      <c r="L36357" s="20"/>
      <c r="M36357" s="20"/>
      <c r="N36357" s="20"/>
      <c r="O36357" s="20"/>
    </row>
    <row r="36358" spans="10:15" x14ac:dyDescent="0.2">
      <c r="J36358" s="20"/>
      <c r="K36358" s="20"/>
      <c r="L36358" s="20"/>
      <c r="M36358" s="20"/>
      <c r="N36358" s="20"/>
      <c r="O36358" s="20"/>
    </row>
    <row r="36359" spans="10:15" x14ac:dyDescent="0.2">
      <c r="J36359" s="20"/>
      <c r="K36359" s="20"/>
      <c r="L36359" s="20"/>
      <c r="M36359" s="20"/>
      <c r="N36359" s="20"/>
      <c r="O36359" s="20"/>
    </row>
    <row r="36360" spans="10:15" x14ac:dyDescent="0.2">
      <c r="J36360" s="20"/>
      <c r="K36360" s="20"/>
      <c r="L36360" s="20"/>
      <c r="M36360" s="20"/>
      <c r="N36360" s="20"/>
      <c r="O36360" s="20"/>
    </row>
    <row r="36361" spans="10:15" x14ac:dyDescent="0.2">
      <c r="J36361" s="20"/>
      <c r="K36361" s="20"/>
      <c r="L36361" s="20"/>
      <c r="M36361" s="20"/>
      <c r="N36361" s="20"/>
      <c r="O36361" s="20"/>
    </row>
    <row r="36362" spans="10:15" x14ac:dyDescent="0.2">
      <c r="J36362" s="20"/>
      <c r="K36362" s="20"/>
      <c r="L36362" s="20"/>
      <c r="M36362" s="20"/>
      <c r="N36362" s="20"/>
      <c r="O36362" s="20"/>
    </row>
    <row r="36363" spans="10:15" x14ac:dyDescent="0.2">
      <c r="J36363" s="20"/>
      <c r="K36363" s="20"/>
      <c r="L36363" s="20"/>
      <c r="M36363" s="20"/>
      <c r="N36363" s="20"/>
      <c r="O36363" s="20"/>
    </row>
    <row r="36364" spans="10:15" x14ac:dyDescent="0.2">
      <c r="J36364" s="20"/>
      <c r="K36364" s="20"/>
      <c r="L36364" s="20"/>
      <c r="M36364" s="20"/>
      <c r="N36364" s="20"/>
      <c r="O36364" s="20"/>
    </row>
    <row r="36365" spans="10:15" x14ac:dyDescent="0.2">
      <c r="J36365" s="20"/>
      <c r="K36365" s="20"/>
      <c r="L36365" s="20"/>
      <c r="M36365" s="20"/>
      <c r="N36365" s="20"/>
      <c r="O36365" s="20"/>
    </row>
    <row r="36366" spans="10:15" x14ac:dyDescent="0.2">
      <c r="J36366" s="20"/>
      <c r="K36366" s="20"/>
      <c r="L36366" s="20"/>
      <c r="M36366" s="20"/>
      <c r="N36366" s="20"/>
      <c r="O36366" s="20"/>
    </row>
    <row r="36367" spans="10:15" x14ac:dyDescent="0.2">
      <c r="J36367" s="20"/>
      <c r="K36367" s="20"/>
      <c r="L36367" s="20"/>
      <c r="M36367" s="20"/>
      <c r="N36367" s="20"/>
      <c r="O36367" s="20"/>
    </row>
    <row r="36368" spans="10:15" x14ac:dyDescent="0.2">
      <c r="J36368" s="20"/>
      <c r="K36368" s="20"/>
      <c r="L36368" s="20"/>
      <c r="M36368" s="20"/>
      <c r="N36368" s="20"/>
      <c r="O36368" s="20"/>
    </row>
    <row r="36369" spans="10:15" x14ac:dyDescent="0.2">
      <c r="J36369" s="20"/>
      <c r="K36369" s="20"/>
      <c r="L36369" s="20"/>
      <c r="M36369" s="20"/>
      <c r="N36369" s="20"/>
      <c r="O36369" s="20"/>
    </row>
    <row r="36370" spans="10:15" x14ac:dyDescent="0.2">
      <c r="J36370" s="20"/>
      <c r="K36370" s="20"/>
      <c r="L36370" s="20"/>
      <c r="M36370" s="20"/>
      <c r="N36370" s="20"/>
      <c r="O36370" s="20"/>
    </row>
    <row r="36371" spans="10:15" x14ac:dyDescent="0.2">
      <c r="J36371" s="20"/>
      <c r="K36371" s="20"/>
      <c r="L36371" s="20"/>
      <c r="M36371" s="20"/>
      <c r="N36371" s="20"/>
      <c r="O36371" s="20"/>
    </row>
    <row r="36372" spans="10:15" x14ac:dyDescent="0.2">
      <c r="J36372" s="20"/>
      <c r="K36372" s="20"/>
      <c r="L36372" s="20"/>
      <c r="M36372" s="20"/>
      <c r="N36372" s="20"/>
      <c r="O36372" s="20"/>
    </row>
    <row r="36373" spans="10:15" x14ac:dyDescent="0.2">
      <c r="J36373" s="20"/>
      <c r="K36373" s="20"/>
      <c r="L36373" s="20"/>
      <c r="M36373" s="20"/>
      <c r="N36373" s="20"/>
      <c r="O36373" s="20"/>
    </row>
    <row r="36374" spans="10:15" x14ac:dyDescent="0.2">
      <c r="J36374" s="20"/>
      <c r="K36374" s="20"/>
      <c r="L36374" s="20"/>
      <c r="M36374" s="20"/>
      <c r="N36374" s="20"/>
      <c r="O36374" s="20"/>
    </row>
    <row r="36375" spans="10:15" x14ac:dyDescent="0.2">
      <c r="J36375" s="20"/>
      <c r="K36375" s="20"/>
      <c r="L36375" s="20"/>
      <c r="M36375" s="20"/>
      <c r="N36375" s="20"/>
      <c r="O36375" s="20"/>
    </row>
    <row r="36376" spans="10:15" x14ac:dyDescent="0.2">
      <c r="J36376" s="20"/>
      <c r="K36376" s="20"/>
      <c r="L36376" s="20"/>
      <c r="M36376" s="20"/>
      <c r="N36376" s="20"/>
      <c r="O36376" s="20"/>
    </row>
    <row r="36377" spans="10:15" x14ac:dyDescent="0.2">
      <c r="J36377" s="20"/>
      <c r="K36377" s="20"/>
      <c r="L36377" s="20"/>
      <c r="M36377" s="20"/>
      <c r="N36377" s="20"/>
      <c r="O36377" s="20"/>
    </row>
    <row r="36378" spans="10:15" x14ac:dyDescent="0.2">
      <c r="J36378" s="20"/>
      <c r="K36378" s="20"/>
      <c r="L36378" s="20"/>
      <c r="M36378" s="20"/>
      <c r="N36378" s="20"/>
      <c r="O36378" s="20"/>
    </row>
    <row r="36379" spans="10:15" x14ac:dyDescent="0.2">
      <c r="J36379" s="20"/>
      <c r="K36379" s="20"/>
      <c r="L36379" s="20"/>
      <c r="M36379" s="20"/>
      <c r="N36379" s="20"/>
      <c r="O36379" s="20"/>
    </row>
    <row r="36380" spans="10:15" x14ac:dyDescent="0.2">
      <c r="J36380" s="20"/>
      <c r="K36380" s="20"/>
      <c r="L36380" s="20"/>
      <c r="M36380" s="20"/>
      <c r="N36380" s="20"/>
      <c r="O36380" s="20"/>
    </row>
    <row r="36381" spans="10:15" x14ac:dyDescent="0.2">
      <c r="J36381" s="20"/>
      <c r="K36381" s="20"/>
      <c r="L36381" s="20"/>
      <c r="M36381" s="20"/>
      <c r="N36381" s="20"/>
      <c r="O36381" s="20"/>
    </row>
    <row r="36382" spans="10:15" x14ac:dyDescent="0.2">
      <c r="J36382" s="20"/>
      <c r="K36382" s="20"/>
      <c r="L36382" s="20"/>
      <c r="M36382" s="20"/>
      <c r="N36382" s="20"/>
      <c r="O36382" s="20"/>
    </row>
    <row r="36383" spans="10:15" x14ac:dyDescent="0.2">
      <c r="J36383" s="20"/>
      <c r="K36383" s="20"/>
      <c r="L36383" s="20"/>
      <c r="M36383" s="20"/>
      <c r="N36383" s="20"/>
      <c r="O36383" s="20"/>
    </row>
    <row r="36384" spans="10:15" x14ac:dyDescent="0.2">
      <c r="J36384" s="20"/>
      <c r="K36384" s="20"/>
      <c r="L36384" s="20"/>
      <c r="M36384" s="20"/>
      <c r="N36384" s="20"/>
      <c r="O36384" s="20"/>
    </row>
    <row r="36385" spans="10:15" x14ac:dyDescent="0.2">
      <c r="J36385" s="20"/>
      <c r="K36385" s="20"/>
      <c r="L36385" s="20"/>
      <c r="M36385" s="20"/>
      <c r="N36385" s="20"/>
      <c r="O36385" s="20"/>
    </row>
    <row r="36386" spans="10:15" x14ac:dyDescent="0.2">
      <c r="J36386" s="20"/>
      <c r="K36386" s="20"/>
      <c r="L36386" s="20"/>
      <c r="M36386" s="20"/>
      <c r="N36386" s="20"/>
      <c r="O36386" s="20"/>
    </row>
    <row r="36387" spans="10:15" x14ac:dyDescent="0.2">
      <c r="J36387" s="20"/>
      <c r="K36387" s="20"/>
      <c r="L36387" s="20"/>
      <c r="M36387" s="20"/>
      <c r="N36387" s="20"/>
      <c r="O36387" s="20"/>
    </row>
    <row r="36388" spans="10:15" x14ac:dyDescent="0.2">
      <c r="J36388" s="20"/>
      <c r="K36388" s="20"/>
      <c r="L36388" s="20"/>
      <c r="M36388" s="20"/>
      <c r="N36388" s="20"/>
      <c r="O36388" s="20"/>
    </row>
    <row r="36389" spans="10:15" x14ac:dyDescent="0.2">
      <c r="J36389" s="20"/>
      <c r="K36389" s="20"/>
      <c r="L36389" s="20"/>
      <c r="M36389" s="20"/>
      <c r="N36389" s="20"/>
      <c r="O36389" s="20"/>
    </row>
    <row r="36390" spans="10:15" x14ac:dyDescent="0.2">
      <c r="J36390" s="20"/>
      <c r="K36390" s="20"/>
      <c r="L36390" s="20"/>
      <c r="M36390" s="20"/>
      <c r="N36390" s="20"/>
      <c r="O36390" s="20"/>
    </row>
    <row r="36391" spans="10:15" x14ac:dyDescent="0.2">
      <c r="J36391" s="20"/>
      <c r="K36391" s="20"/>
      <c r="L36391" s="20"/>
      <c r="M36391" s="20"/>
      <c r="N36391" s="20"/>
      <c r="O36391" s="20"/>
    </row>
    <row r="36392" spans="10:15" x14ac:dyDescent="0.2">
      <c r="J36392" s="20"/>
      <c r="K36392" s="20"/>
      <c r="L36392" s="20"/>
      <c r="M36392" s="20"/>
      <c r="N36392" s="20"/>
      <c r="O36392" s="20"/>
    </row>
    <row r="36393" spans="10:15" x14ac:dyDescent="0.2">
      <c r="J36393" s="20"/>
      <c r="K36393" s="20"/>
      <c r="L36393" s="20"/>
      <c r="M36393" s="20"/>
      <c r="N36393" s="20"/>
      <c r="O36393" s="20"/>
    </row>
    <row r="36394" spans="10:15" x14ac:dyDescent="0.2">
      <c r="J36394" s="20"/>
      <c r="K36394" s="20"/>
      <c r="L36394" s="20"/>
      <c r="M36394" s="20"/>
      <c r="N36394" s="20"/>
      <c r="O36394" s="20"/>
    </row>
    <row r="36395" spans="10:15" x14ac:dyDescent="0.2">
      <c r="J36395" s="20"/>
      <c r="K36395" s="20"/>
      <c r="L36395" s="20"/>
      <c r="M36395" s="20"/>
      <c r="N36395" s="20"/>
      <c r="O36395" s="20"/>
    </row>
    <row r="36396" spans="10:15" x14ac:dyDescent="0.2">
      <c r="J36396" s="20"/>
      <c r="K36396" s="20"/>
      <c r="L36396" s="20"/>
      <c r="M36396" s="20"/>
      <c r="N36396" s="20"/>
      <c r="O36396" s="20"/>
    </row>
    <row r="36397" spans="10:15" x14ac:dyDescent="0.2">
      <c r="J36397" s="20"/>
      <c r="K36397" s="20"/>
      <c r="L36397" s="20"/>
      <c r="M36397" s="20"/>
      <c r="N36397" s="20"/>
      <c r="O36397" s="20"/>
    </row>
    <row r="36398" spans="10:15" x14ac:dyDescent="0.2">
      <c r="J36398" s="20"/>
      <c r="K36398" s="20"/>
      <c r="L36398" s="20"/>
      <c r="M36398" s="20"/>
      <c r="N36398" s="20"/>
      <c r="O36398" s="20"/>
    </row>
    <row r="36399" spans="10:15" x14ac:dyDescent="0.2">
      <c r="J36399" s="20"/>
      <c r="K36399" s="20"/>
      <c r="L36399" s="20"/>
      <c r="M36399" s="20"/>
      <c r="N36399" s="20"/>
      <c r="O36399" s="20"/>
    </row>
    <row r="36400" spans="10:15" x14ac:dyDescent="0.2">
      <c r="J36400" s="20"/>
      <c r="K36400" s="20"/>
      <c r="L36400" s="20"/>
      <c r="M36400" s="20"/>
      <c r="N36400" s="20"/>
      <c r="O36400" s="20"/>
    </row>
    <row r="36401" spans="10:15" x14ac:dyDescent="0.2">
      <c r="J36401" s="20"/>
      <c r="K36401" s="20"/>
      <c r="L36401" s="20"/>
      <c r="M36401" s="20"/>
      <c r="N36401" s="20"/>
      <c r="O36401" s="20"/>
    </row>
    <row r="36402" spans="10:15" x14ac:dyDescent="0.2">
      <c r="J36402" s="20"/>
      <c r="K36402" s="20"/>
      <c r="L36402" s="20"/>
      <c r="M36402" s="20"/>
      <c r="N36402" s="20"/>
      <c r="O36402" s="20"/>
    </row>
    <row r="36403" spans="10:15" x14ac:dyDescent="0.2">
      <c r="J36403" s="20"/>
      <c r="K36403" s="20"/>
      <c r="L36403" s="20"/>
      <c r="M36403" s="20"/>
      <c r="N36403" s="20"/>
      <c r="O36403" s="20"/>
    </row>
    <row r="36404" spans="10:15" x14ac:dyDescent="0.2">
      <c r="J36404" s="20"/>
      <c r="K36404" s="20"/>
      <c r="L36404" s="20"/>
      <c r="M36404" s="20"/>
      <c r="N36404" s="20"/>
      <c r="O36404" s="20"/>
    </row>
    <row r="36405" spans="10:15" x14ac:dyDescent="0.2">
      <c r="J36405" s="20"/>
      <c r="K36405" s="20"/>
      <c r="L36405" s="20"/>
      <c r="M36405" s="20"/>
      <c r="N36405" s="20"/>
      <c r="O36405" s="20"/>
    </row>
    <row r="36406" spans="10:15" x14ac:dyDescent="0.2">
      <c r="J36406" s="20"/>
      <c r="K36406" s="20"/>
      <c r="L36406" s="20"/>
      <c r="M36406" s="20"/>
      <c r="N36406" s="20"/>
      <c r="O36406" s="20"/>
    </row>
    <row r="36407" spans="10:15" x14ac:dyDescent="0.2">
      <c r="J36407" s="20"/>
      <c r="K36407" s="20"/>
      <c r="L36407" s="20"/>
      <c r="M36407" s="20"/>
      <c r="N36407" s="20"/>
      <c r="O36407" s="20"/>
    </row>
    <row r="36408" spans="10:15" x14ac:dyDescent="0.2">
      <c r="J36408" s="20"/>
      <c r="K36408" s="20"/>
      <c r="L36408" s="20"/>
      <c r="M36408" s="20"/>
      <c r="N36408" s="20"/>
      <c r="O36408" s="20"/>
    </row>
    <row r="36409" spans="10:15" x14ac:dyDescent="0.2">
      <c r="J36409" s="20"/>
      <c r="K36409" s="20"/>
      <c r="L36409" s="20"/>
      <c r="M36409" s="20"/>
      <c r="N36409" s="20"/>
      <c r="O36409" s="20"/>
    </row>
    <row r="36410" spans="10:15" x14ac:dyDescent="0.2">
      <c r="J36410" s="20"/>
      <c r="K36410" s="20"/>
      <c r="L36410" s="20"/>
      <c r="M36410" s="20"/>
      <c r="N36410" s="20"/>
      <c r="O36410" s="20"/>
    </row>
    <row r="36411" spans="10:15" x14ac:dyDescent="0.2">
      <c r="J36411" s="20"/>
      <c r="K36411" s="20"/>
      <c r="L36411" s="20"/>
      <c r="M36411" s="20"/>
      <c r="N36411" s="20"/>
      <c r="O36411" s="20"/>
    </row>
    <row r="36412" spans="10:15" x14ac:dyDescent="0.2">
      <c r="J36412" s="20"/>
      <c r="K36412" s="20"/>
      <c r="L36412" s="20"/>
      <c r="M36412" s="20"/>
      <c r="N36412" s="20"/>
      <c r="O36412" s="20"/>
    </row>
    <row r="36413" spans="10:15" x14ac:dyDescent="0.2">
      <c r="J36413" s="20"/>
      <c r="K36413" s="20"/>
      <c r="L36413" s="20"/>
      <c r="M36413" s="20"/>
      <c r="N36413" s="20"/>
      <c r="O36413" s="20"/>
    </row>
    <row r="36414" spans="10:15" x14ac:dyDescent="0.2">
      <c r="J36414" s="20"/>
      <c r="K36414" s="20"/>
      <c r="L36414" s="20"/>
      <c r="M36414" s="20"/>
      <c r="N36414" s="20"/>
      <c r="O36414" s="20"/>
    </row>
    <row r="36415" spans="10:15" x14ac:dyDescent="0.2">
      <c r="J36415" s="20"/>
      <c r="K36415" s="20"/>
      <c r="L36415" s="20"/>
      <c r="M36415" s="20"/>
      <c r="N36415" s="20"/>
      <c r="O36415" s="20"/>
    </row>
    <row r="36416" spans="10:15" x14ac:dyDescent="0.2">
      <c r="J36416" s="20"/>
      <c r="K36416" s="20"/>
      <c r="L36416" s="20"/>
      <c r="M36416" s="20"/>
      <c r="N36416" s="20"/>
      <c r="O36416" s="20"/>
    </row>
    <row r="36417" spans="10:15" x14ac:dyDescent="0.2">
      <c r="J36417" s="20"/>
      <c r="K36417" s="20"/>
      <c r="L36417" s="20"/>
      <c r="M36417" s="20"/>
      <c r="N36417" s="20"/>
      <c r="O36417" s="20"/>
    </row>
    <row r="36418" spans="10:15" x14ac:dyDescent="0.2">
      <c r="J36418" s="20"/>
      <c r="K36418" s="20"/>
      <c r="L36418" s="20"/>
      <c r="M36418" s="20"/>
      <c r="N36418" s="20"/>
      <c r="O36418" s="20"/>
    </row>
    <row r="36419" spans="10:15" x14ac:dyDescent="0.2">
      <c r="J36419" s="20"/>
      <c r="K36419" s="20"/>
      <c r="L36419" s="20"/>
      <c r="M36419" s="20"/>
      <c r="N36419" s="20"/>
      <c r="O36419" s="20"/>
    </row>
    <row r="36420" spans="10:15" x14ac:dyDescent="0.2">
      <c r="J36420" s="20"/>
      <c r="K36420" s="20"/>
      <c r="L36420" s="20"/>
      <c r="M36420" s="20"/>
      <c r="N36420" s="20"/>
      <c r="O36420" s="20"/>
    </row>
    <row r="36421" spans="10:15" x14ac:dyDescent="0.2">
      <c r="J36421" s="20"/>
      <c r="K36421" s="20"/>
      <c r="L36421" s="20"/>
      <c r="M36421" s="20"/>
      <c r="N36421" s="20"/>
      <c r="O36421" s="20"/>
    </row>
    <row r="36422" spans="10:15" x14ac:dyDescent="0.2">
      <c r="J36422" s="20"/>
      <c r="K36422" s="20"/>
      <c r="L36422" s="20"/>
      <c r="M36422" s="20"/>
      <c r="N36422" s="20"/>
      <c r="O36422" s="20"/>
    </row>
    <row r="36423" spans="10:15" x14ac:dyDescent="0.2">
      <c r="J36423" s="20"/>
      <c r="K36423" s="20"/>
      <c r="L36423" s="20"/>
      <c r="M36423" s="20"/>
      <c r="N36423" s="20"/>
      <c r="O36423" s="20"/>
    </row>
    <row r="36424" spans="10:15" x14ac:dyDescent="0.2">
      <c r="J36424" s="20"/>
      <c r="K36424" s="20"/>
      <c r="L36424" s="20"/>
      <c r="M36424" s="20"/>
      <c r="N36424" s="20"/>
      <c r="O36424" s="20"/>
    </row>
    <row r="36425" spans="10:15" x14ac:dyDescent="0.2">
      <c r="J36425" s="20"/>
      <c r="K36425" s="20"/>
      <c r="L36425" s="20"/>
      <c r="M36425" s="20"/>
      <c r="N36425" s="20"/>
      <c r="O36425" s="20"/>
    </row>
    <row r="36426" spans="10:15" x14ac:dyDescent="0.2">
      <c r="J36426" s="20"/>
      <c r="K36426" s="20"/>
      <c r="L36426" s="20"/>
      <c r="M36426" s="20"/>
      <c r="N36426" s="20"/>
      <c r="O36426" s="20"/>
    </row>
    <row r="36427" spans="10:15" x14ac:dyDescent="0.2">
      <c r="J36427" s="20"/>
      <c r="K36427" s="20"/>
      <c r="L36427" s="20"/>
      <c r="M36427" s="20"/>
      <c r="N36427" s="20"/>
      <c r="O36427" s="20"/>
    </row>
    <row r="36428" spans="10:15" x14ac:dyDescent="0.2">
      <c r="J36428" s="20"/>
      <c r="K36428" s="20"/>
      <c r="L36428" s="20"/>
      <c r="M36428" s="20"/>
      <c r="N36428" s="20"/>
      <c r="O36428" s="20"/>
    </row>
    <row r="36429" spans="10:15" x14ac:dyDescent="0.2">
      <c r="J36429" s="20"/>
      <c r="K36429" s="20"/>
      <c r="L36429" s="20"/>
      <c r="M36429" s="20"/>
      <c r="N36429" s="20"/>
      <c r="O36429" s="20"/>
    </row>
    <row r="36430" spans="10:15" x14ac:dyDescent="0.2">
      <c r="J36430" s="20"/>
      <c r="K36430" s="20"/>
      <c r="L36430" s="20"/>
      <c r="M36430" s="20"/>
      <c r="N36430" s="20"/>
      <c r="O36430" s="20"/>
    </row>
    <row r="36431" spans="10:15" x14ac:dyDescent="0.2">
      <c r="J36431" s="20"/>
      <c r="K36431" s="20"/>
      <c r="L36431" s="20"/>
      <c r="M36431" s="20"/>
      <c r="N36431" s="20"/>
      <c r="O36431" s="20"/>
    </row>
    <row r="36432" spans="10:15" x14ac:dyDescent="0.2">
      <c r="J36432" s="20"/>
      <c r="K36432" s="20"/>
      <c r="L36432" s="20"/>
      <c r="M36432" s="20"/>
      <c r="N36432" s="20"/>
      <c r="O36432" s="20"/>
    </row>
    <row r="36433" spans="10:15" x14ac:dyDescent="0.2">
      <c r="J36433" s="20"/>
      <c r="K36433" s="20"/>
      <c r="L36433" s="20"/>
      <c r="M36433" s="20"/>
      <c r="N36433" s="20"/>
      <c r="O36433" s="20"/>
    </row>
    <row r="36434" spans="10:15" x14ac:dyDescent="0.2">
      <c r="J36434" s="20"/>
      <c r="K36434" s="20"/>
      <c r="L36434" s="20"/>
      <c r="M36434" s="20"/>
      <c r="N36434" s="20"/>
      <c r="O36434" s="20"/>
    </row>
    <row r="36435" spans="10:15" x14ac:dyDescent="0.2">
      <c r="J36435" s="20"/>
      <c r="K36435" s="20"/>
      <c r="L36435" s="20"/>
      <c r="M36435" s="20"/>
      <c r="N36435" s="20"/>
      <c r="O36435" s="20"/>
    </row>
    <row r="36436" spans="10:15" x14ac:dyDescent="0.2">
      <c r="J36436" s="20"/>
      <c r="K36436" s="20"/>
      <c r="L36436" s="20"/>
      <c r="M36436" s="20"/>
      <c r="N36436" s="20"/>
      <c r="O36436" s="20"/>
    </row>
    <row r="36437" spans="10:15" x14ac:dyDescent="0.2">
      <c r="J36437" s="20"/>
      <c r="K36437" s="20"/>
      <c r="L36437" s="20"/>
      <c r="M36437" s="20"/>
      <c r="N36437" s="20"/>
      <c r="O36437" s="20"/>
    </row>
    <row r="36438" spans="10:15" x14ac:dyDescent="0.2">
      <c r="J36438" s="20"/>
      <c r="K36438" s="20"/>
      <c r="L36438" s="20"/>
      <c r="M36438" s="20"/>
      <c r="N36438" s="20"/>
      <c r="O36438" s="20"/>
    </row>
    <row r="36439" spans="10:15" x14ac:dyDescent="0.2">
      <c r="J36439" s="20"/>
      <c r="K36439" s="20"/>
      <c r="L36439" s="20"/>
      <c r="M36439" s="20"/>
      <c r="N36439" s="20"/>
      <c r="O36439" s="20"/>
    </row>
    <row r="36440" spans="10:15" x14ac:dyDescent="0.2">
      <c r="J36440" s="20"/>
      <c r="K36440" s="20"/>
      <c r="L36440" s="20"/>
      <c r="M36440" s="20"/>
      <c r="N36440" s="20"/>
      <c r="O36440" s="20"/>
    </row>
    <row r="36441" spans="10:15" x14ac:dyDescent="0.2">
      <c r="J36441" s="20"/>
      <c r="K36441" s="20"/>
      <c r="L36441" s="20"/>
      <c r="M36441" s="20"/>
      <c r="N36441" s="20"/>
      <c r="O36441" s="20"/>
    </row>
    <row r="36442" spans="10:15" x14ac:dyDescent="0.2">
      <c r="J36442" s="20"/>
      <c r="K36442" s="20"/>
      <c r="L36442" s="20"/>
      <c r="M36442" s="20"/>
      <c r="N36442" s="20"/>
      <c r="O36442" s="20"/>
    </row>
    <row r="36443" spans="10:15" x14ac:dyDescent="0.2">
      <c r="J36443" s="20"/>
      <c r="K36443" s="20"/>
      <c r="L36443" s="20"/>
      <c r="M36443" s="20"/>
      <c r="N36443" s="20"/>
      <c r="O36443" s="20"/>
    </row>
    <row r="36444" spans="10:15" x14ac:dyDescent="0.2">
      <c r="J36444" s="20"/>
      <c r="K36444" s="20"/>
      <c r="L36444" s="20"/>
      <c r="M36444" s="20"/>
      <c r="N36444" s="20"/>
      <c r="O36444" s="20"/>
    </row>
    <row r="36445" spans="10:15" x14ac:dyDescent="0.2">
      <c r="J36445" s="20"/>
      <c r="K36445" s="20"/>
      <c r="L36445" s="20"/>
      <c r="M36445" s="20"/>
      <c r="N36445" s="20"/>
      <c r="O36445" s="20"/>
    </row>
    <row r="36446" spans="10:15" x14ac:dyDescent="0.2">
      <c r="J36446" s="20"/>
      <c r="K36446" s="20"/>
      <c r="L36446" s="20"/>
      <c r="M36446" s="20"/>
      <c r="N36446" s="20"/>
      <c r="O36446" s="20"/>
    </row>
    <row r="36447" spans="10:15" x14ac:dyDescent="0.2">
      <c r="J36447" s="20"/>
      <c r="K36447" s="20"/>
      <c r="L36447" s="20"/>
      <c r="M36447" s="20"/>
      <c r="N36447" s="20"/>
      <c r="O36447" s="20"/>
    </row>
    <row r="36448" spans="10:15" x14ac:dyDescent="0.2">
      <c r="J36448" s="20"/>
      <c r="K36448" s="20"/>
      <c r="L36448" s="20"/>
      <c r="M36448" s="20"/>
      <c r="N36448" s="20"/>
      <c r="O36448" s="20"/>
    </row>
    <row r="36449" spans="10:15" x14ac:dyDescent="0.2">
      <c r="J36449" s="20"/>
      <c r="K36449" s="20"/>
      <c r="L36449" s="20"/>
      <c r="M36449" s="20"/>
      <c r="N36449" s="20"/>
      <c r="O36449" s="20"/>
    </row>
    <row r="36450" spans="10:15" x14ac:dyDescent="0.2">
      <c r="J36450" s="20"/>
      <c r="K36450" s="20"/>
      <c r="L36450" s="20"/>
      <c r="M36450" s="20"/>
      <c r="N36450" s="20"/>
      <c r="O36450" s="20"/>
    </row>
    <row r="36451" spans="10:15" x14ac:dyDescent="0.2">
      <c r="J36451" s="20"/>
      <c r="K36451" s="20"/>
      <c r="L36451" s="20"/>
      <c r="M36451" s="20"/>
      <c r="N36451" s="20"/>
      <c r="O36451" s="20"/>
    </row>
    <row r="36452" spans="10:15" x14ac:dyDescent="0.2">
      <c r="J36452" s="20"/>
      <c r="K36452" s="20"/>
      <c r="L36452" s="20"/>
      <c r="M36452" s="20"/>
      <c r="N36452" s="20"/>
      <c r="O36452" s="20"/>
    </row>
    <row r="36453" spans="10:15" x14ac:dyDescent="0.2">
      <c r="J36453" s="20"/>
      <c r="K36453" s="20"/>
      <c r="L36453" s="20"/>
      <c r="M36453" s="20"/>
      <c r="N36453" s="20"/>
      <c r="O36453" s="20"/>
    </row>
    <row r="36454" spans="10:15" x14ac:dyDescent="0.2">
      <c r="J36454" s="20"/>
      <c r="K36454" s="20"/>
      <c r="L36454" s="20"/>
      <c r="M36454" s="20"/>
      <c r="N36454" s="20"/>
      <c r="O36454" s="20"/>
    </row>
    <row r="36455" spans="10:15" x14ac:dyDescent="0.2">
      <c r="J36455" s="20"/>
      <c r="K36455" s="20"/>
      <c r="L36455" s="20"/>
      <c r="M36455" s="20"/>
      <c r="N36455" s="20"/>
      <c r="O36455" s="20"/>
    </row>
    <row r="36456" spans="10:15" x14ac:dyDescent="0.2">
      <c r="J36456" s="20"/>
      <c r="K36456" s="20"/>
      <c r="L36456" s="20"/>
      <c r="M36456" s="20"/>
      <c r="N36456" s="20"/>
      <c r="O36456" s="20"/>
    </row>
    <row r="36457" spans="10:15" x14ac:dyDescent="0.2">
      <c r="J36457" s="20"/>
      <c r="K36457" s="20"/>
      <c r="L36457" s="20"/>
      <c r="M36457" s="20"/>
      <c r="N36457" s="20"/>
      <c r="O36457" s="20"/>
    </row>
    <row r="36458" spans="10:15" x14ac:dyDescent="0.2">
      <c r="J36458" s="20"/>
      <c r="K36458" s="20"/>
      <c r="L36458" s="20"/>
      <c r="M36458" s="20"/>
      <c r="N36458" s="20"/>
      <c r="O36458" s="20"/>
    </row>
    <row r="36459" spans="10:15" x14ac:dyDescent="0.2">
      <c r="J36459" s="20"/>
      <c r="K36459" s="20"/>
      <c r="L36459" s="20"/>
      <c r="M36459" s="20"/>
      <c r="N36459" s="20"/>
      <c r="O36459" s="20"/>
    </row>
    <row r="36460" spans="10:15" x14ac:dyDescent="0.2">
      <c r="J36460" s="20"/>
      <c r="K36460" s="20"/>
      <c r="L36460" s="20"/>
      <c r="M36460" s="20"/>
      <c r="N36460" s="20"/>
      <c r="O36460" s="20"/>
    </row>
    <row r="36461" spans="10:15" x14ac:dyDescent="0.2">
      <c r="J36461" s="20"/>
      <c r="K36461" s="20"/>
      <c r="L36461" s="20"/>
      <c r="M36461" s="20"/>
      <c r="N36461" s="20"/>
      <c r="O36461" s="20"/>
    </row>
    <row r="36462" spans="10:15" x14ac:dyDescent="0.2">
      <c r="J36462" s="20"/>
      <c r="K36462" s="20"/>
      <c r="L36462" s="20"/>
      <c r="M36462" s="20"/>
      <c r="N36462" s="20"/>
      <c r="O36462" s="20"/>
    </row>
    <row r="36463" spans="10:15" x14ac:dyDescent="0.2">
      <c r="J36463" s="20"/>
      <c r="K36463" s="20"/>
      <c r="L36463" s="20"/>
      <c r="M36463" s="20"/>
      <c r="N36463" s="20"/>
      <c r="O36463" s="20"/>
    </row>
    <row r="36464" spans="10:15" x14ac:dyDescent="0.2">
      <c r="J36464" s="20"/>
      <c r="K36464" s="20"/>
      <c r="L36464" s="20"/>
      <c r="M36464" s="20"/>
      <c r="N36464" s="20"/>
      <c r="O36464" s="20"/>
    </row>
    <row r="36465" spans="10:15" x14ac:dyDescent="0.2">
      <c r="J36465" s="20"/>
      <c r="K36465" s="20"/>
      <c r="L36465" s="20"/>
      <c r="M36465" s="20"/>
      <c r="N36465" s="20"/>
      <c r="O36465" s="20"/>
    </row>
    <row r="36466" spans="10:15" x14ac:dyDescent="0.2">
      <c r="J36466" s="20"/>
      <c r="K36466" s="20"/>
      <c r="L36466" s="20"/>
      <c r="M36466" s="20"/>
      <c r="N36466" s="20"/>
      <c r="O36466" s="20"/>
    </row>
    <row r="36467" spans="10:15" x14ac:dyDescent="0.2">
      <c r="J36467" s="20"/>
      <c r="K36467" s="20"/>
      <c r="L36467" s="20"/>
      <c r="M36467" s="20"/>
      <c r="N36467" s="20"/>
      <c r="O36467" s="20"/>
    </row>
    <row r="36468" spans="10:15" x14ac:dyDescent="0.2">
      <c r="J36468" s="20"/>
      <c r="K36468" s="20"/>
      <c r="L36468" s="20"/>
      <c r="M36468" s="20"/>
      <c r="N36468" s="20"/>
      <c r="O36468" s="20"/>
    </row>
    <row r="36469" spans="10:15" x14ac:dyDescent="0.2">
      <c r="J36469" s="20"/>
      <c r="K36469" s="20"/>
      <c r="L36469" s="20"/>
      <c r="M36469" s="20"/>
      <c r="N36469" s="20"/>
      <c r="O36469" s="20"/>
    </row>
    <row r="36470" spans="10:15" x14ac:dyDescent="0.2">
      <c r="J36470" s="20"/>
      <c r="K36470" s="20"/>
      <c r="L36470" s="20"/>
      <c r="M36470" s="20"/>
      <c r="N36470" s="20"/>
      <c r="O36470" s="20"/>
    </row>
    <row r="36471" spans="10:15" x14ac:dyDescent="0.2">
      <c r="J36471" s="20"/>
      <c r="K36471" s="20"/>
      <c r="L36471" s="20"/>
      <c r="M36471" s="20"/>
      <c r="N36471" s="20"/>
      <c r="O36471" s="20"/>
    </row>
    <row r="36472" spans="10:15" x14ac:dyDescent="0.2">
      <c r="J36472" s="20"/>
      <c r="K36472" s="20"/>
      <c r="L36472" s="20"/>
      <c r="M36472" s="20"/>
      <c r="N36472" s="20"/>
      <c r="O36472" s="20"/>
    </row>
    <row r="36473" spans="10:15" x14ac:dyDescent="0.2">
      <c r="J36473" s="20"/>
      <c r="K36473" s="20"/>
      <c r="L36473" s="20"/>
      <c r="M36473" s="20"/>
      <c r="N36473" s="20"/>
      <c r="O36473" s="20"/>
    </row>
    <row r="36474" spans="10:15" x14ac:dyDescent="0.2">
      <c r="J36474" s="20"/>
      <c r="K36474" s="20"/>
      <c r="L36474" s="20"/>
      <c r="M36474" s="20"/>
      <c r="N36474" s="20"/>
      <c r="O36474" s="20"/>
    </row>
    <row r="36475" spans="10:15" x14ac:dyDescent="0.2">
      <c r="J36475" s="20"/>
      <c r="K36475" s="20"/>
      <c r="L36475" s="20"/>
      <c r="M36475" s="20"/>
      <c r="N36475" s="20"/>
      <c r="O36475" s="20"/>
    </row>
    <row r="36476" spans="10:15" x14ac:dyDescent="0.2">
      <c r="J36476" s="20"/>
      <c r="K36476" s="20"/>
      <c r="L36476" s="20"/>
      <c r="M36476" s="20"/>
      <c r="N36476" s="20"/>
      <c r="O36476" s="20"/>
    </row>
    <row r="36477" spans="10:15" x14ac:dyDescent="0.2">
      <c r="J36477" s="20"/>
      <c r="K36477" s="20"/>
      <c r="L36477" s="20"/>
      <c r="M36477" s="20"/>
      <c r="N36477" s="20"/>
      <c r="O36477" s="20"/>
    </row>
    <row r="36478" spans="10:15" x14ac:dyDescent="0.2">
      <c r="J36478" s="20"/>
      <c r="K36478" s="20"/>
      <c r="L36478" s="20"/>
      <c r="M36478" s="20"/>
      <c r="N36478" s="20"/>
      <c r="O36478" s="20"/>
    </row>
    <row r="36479" spans="10:15" x14ac:dyDescent="0.2">
      <c r="J36479" s="20"/>
      <c r="K36479" s="20"/>
      <c r="L36479" s="20"/>
      <c r="M36479" s="20"/>
      <c r="N36479" s="20"/>
      <c r="O36479" s="20"/>
    </row>
    <row r="36480" spans="10:15" x14ac:dyDescent="0.2">
      <c r="J36480" s="20"/>
      <c r="K36480" s="20"/>
      <c r="L36480" s="20"/>
      <c r="M36480" s="20"/>
      <c r="N36480" s="20"/>
      <c r="O36480" s="20"/>
    </row>
    <row r="36481" spans="10:15" x14ac:dyDescent="0.2">
      <c r="J36481" s="20"/>
      <c r="K36481" s="20"/>
      <c r="L36481" s="20"/>
      <c r="M36481" s="20"/>
      <c r="N36481" s="20"/>
      <c r="O36481" s="20"/>
    </row>
    <row r="36482" spans="10:15" x14ac:dyDescent="0.2">
      <c r="J36482" s="20"/>
      <c r="K36482" s="20"/>
      <c r="L36482" s="20"/>
      <c r="M36482" s="20"/>
      <c r="N36482" s="20"/>
      <c r="O36482" s="20"/>
    </row>
    <row r="36483" spans="10:15" x14ac:dyDescent="0.2">
      <c r="J36483" s="20"/>
      <c r="K36483" s="20"/>
      <c r="L36483" s="20"/>
      <c r="M36483" s="20"/>
      <c r="N36483" s="20"/>
      <c r="O36483" s="20"/>
    </row>
    <row r="36484" spans="10:15" x14ac:dyDescent="0.2">
      <c r="J36484" s="20"/>
      <c r="K36484" s="20"/>
      <c r="L36484" s="20"/>
      <c r="M36484" s="20"/>
      <c r="N36484" s="20"/>
      <c r="O36484" s="20"/>
    </row>
    <row r="36485" spans="10:15" x14ac:dyDescent="0.2">
      <c r="J36485" s="20"/>
      <c r="K36485" s="20"/>
      <c r="L36485" s="20"/>
      <c r="M36485" s="20"/>
      <c r="N36485" s="20"/>
      <c r="O36485" s="20"/>
    </row>
    <row r="36486" spans="10:15" x14ac:dyDescent="0.2">
      <c r="J36486" s="20"/>
      <c r="K36486" s="20"/>
      <c r="L36486" s="20"/>
      <c r="M36486" s="20"/>
      <c r="N36486" s="20"/>
      <c r="O36486" s="20"/>
    </row>
    <row r="36487" spans="10:15" x14ac:dyDescent="0.2">
      <c r="J36487" s="20"/>
      <c r="K36487" s="20"/>
      <c r="L36487" s="20"/>
      <c r="M36487" s="20"/>
      <c r="N36487" s="20"/>
      <c r="O36487" s="20"/>
    </row>
    <row r="36488" spans="10:15" x14ac:dyDescent="0.2">
      <c r="J36488" s="20"/>
      <c r="K36488" s="20"/>
      <c r="L36488" s="20"/>
      <c r="M36488" s="20"/>
      <c r="N36488" s="20"/>
      <c r="O36488" s="20"/>
    </row>
    <row r="36489" spans="10:15" x14ac:dyDescent="0.2">
      <c r="J36489" s="20"/>
      <c r="K36489" s="20"/>
      <c r="L36489" s="20"/>
      <c r="M36489" s="20"/>
      <c r="N36489" s="20"/>
      <c r="O36489" s="20"/>
    </row>
    <row r="36490" spans="10:15" x14ac:dyDescent="0.2">
      <c r="J36490" s="20"/>
      <c r="K36490" s="20"/>
      <c r="L36490" s="20"/>
      <c r="M36490" s="20"/>
      <c r="N36490" s="20"/>
      <c r="O36490" s="20"/>
    </row>
    <row r="36491" spans="10:15" x14ac:dyDescent="0.2">
      <c r="J36491" s="20"/>
      <c r="K36491" s="20"/>
      <c r="L36491" s="20"/>
      <c r="M36491" s="20"/>
      <c r="N36491" s="20"/>
      <c r="O36491" s="20"/>
    </row>
    <row r="36492" spans="10:15" x14ac:dyDescent="0.2">
      <c r="J36492" s="20"/>
      <c r="K36492" s="20"/>
      <c r="L36492" s="20"/>
      <c r="M36492" s="20"/>
      <c r="N36492" s="20"/>
      <c r="O36492" s="20"/>
    </row>
    <row r="36493" spans="10:15" x14ac:dyDescent="0.2">
      <c r="J36493" s="20"/>
      <c r="K36493" s="20"/>
      <c r="L36493" s="20"/>
      <c r="M36493" s="20"/>
      <c r="N36493" s="20"/>
      <c r="O36493" s="20"/>
    </row>
    <row r="36494" spans="10:15" x14ac:dyDescent="0.2">
      <c r="J36494" s="20"/>
      <c r="K36494" s="20"/>
      <c r="L36494" s="20"/>
      <c r="M36494" s="20"/>
      <c r="N36494" s="20"/>
      <c r="O36494" s="20"/>
    </row>
    <row r="36495" spans="10:15" x14ac:dyDescent="0.2">
      <c r="J36495" s="20"/>
      <c r="K36495" s="20"/>
      <c r="L36495" s="20"/>
      <c r="M36495" s="20"/>
      <c r="N36495" s="20"/>
      <c r="O36495" s="20"/>
    </row>
    <row r="36496" spans="10:15" x14ac:dyDescent="0.2">
      <c r="J36496" s="20"/>
      <c r="K36496" s="20"/>
      <c r="L36496" s="20"/>
      <c r="M36496" s="20"/>
      <c r="N36496" s="20"/>
      <c r="O36496" s="20"/>
    </row>
    <row r="36497" spans="10:15" x14ac:dyDescent="0.2">
      <c r="J36497" s="20"/>
      <c r="K36497" s="20"/>
      <c r="L36497" s="20"/>
      <c r="M36497" s="20"/>
      <c r="N36497" s="20"/>
      <c r="O36497" s="20"/>
    </row>
    <row r="36498" spans="10:15" x14ac:dyDescent="0.2">
      <c r="J36498" s="20"/>
      <c r="K36498" s="20"/>
      <c r="L36498" s="20"/>
      <c r="M36498" s="20"/>
      <c r="N36498" s="20"/>
      <c r="O36498" s="20"/>
    </row>
    <row r="36499" spans="10:15" x14ac:dyDescent="0.2">
      <c r="J36499" s="20"/>
      <c r="K36499" s="20"/>
      <c r="L36499" s="20"/>
      <c r="M36499" s="20"/>
      <c r="N36499" s="20"/>
      <c r="O36499" s="20"/>
    </row>
    <row r="36500" spans="10:15" x14ac:dyDescent="0.2">
      <c r="J36500" s="20"/>
      <c r="K36500" s="20"/>
      <c r="L36500" s="20"/>
      <c r="M36500" s="20"/>
      <c r="N36500" s="20"/>
      <c r="O36500" s="20"/>
    </row>
    <row r="36501" spans="10:15" x14ac:dyDescent="0.2">
      <c r="J36501" s="20"/>
      <c r="K36501" s="20"/>
      <c r="L36501" s="20"/>
      <c r="M36501" s="20"/>
      <c r="N36501" s="20"/>
      <c r="O36501" s="20"/>
    </row>
    <row r="36502" spans="10:15" x14ac:dyDescent="0.2">
      <c r="J36502" s="20"/>
      <c r="K36502" s="20"/>
      <c r="L36502" s="20"/>
      <c r="M36502" s="20"/>
      <c r="N36502" s="20"/>
      <c r="O36502" s="20"/>
    </row>
    <row r="36503" spans="10:15" x14ac:dyDescent="0.2">
      <c r="J36503" s="20"/>
      <c r="K36503" s="20"/>
      <c r="L36503" s="20"/>
      <c r="M36503" s="20"/>
      <c r="N36503" s="20"/>
      <c r="O36503" s="20"/>
    </row>
    <row r="36504" spans="10:15" x14ac:dyDescent="0.2">
      <c r="J36504" s="20"/>
      <c r="K36504" s="20"/>
      <c r="L36504" s="20"/>
      <c r="M36504" s="20"/>
      <c r="N36504" s="20"/>
      <c r="O36504" s="20"/>
    </row>
    <row r="36505" spans="10:15" x14ac:dyDescent="0.2">
      <c r="J36505" s="20"/>
      <c r="K36505" s="20"/>
      <c r="L36505" s="20"/>
      <c r="M36505" s="20"/>
      <c r="N36505" s="20"/>
      <c r="O36505" s="20"/>
    </row>
    <row r="36506" spans="10:15" x14ac:dyDescent="0.2">
      <c r="J36506" s="20"/>
      <c r="K36506" s="20"/>
      <c r="L36506" s="20"/>
      <c r="M36506" s="20"/>
      <c r="N36506" s="20"/>
      <c r="O36506" s="20"/>
    </row>
    <row r="36507" spans="10:15" x14ac:dyDescent="0.2">
      <c r="J36507" s="20"/>
      <c r="K36507" s="20"/>
      <c r="L36507" s="20"/>
      <c r="M36507" s="20"/>
      <c r="N36507" s="20"/>
      <c r="O36507" s="20"/>
    </row>
    <row r="36508" spans="10:15" x14ac:dyDescent="0.2">
      <c r="J36508" s="20"/>
      <c r="K36508" s="20"/>
      <c r="L36508" s="20"/>
      <c r="M36508" s="20"/>
      <c r="N36508" s="20"/>
      <c r="O36508" s="20"/>
    </row>
    <row r="36509" spans="10:15" x14ac:dyDescent="0.2">
      <c r="J36509" s="20"/>
      <c r="K36509" s="20"/>
      <c r="L36509" s="20"/>
      <c r="M36509" s="20"/>
      <c r="N36509" s="20"/>
      <c r="O36509" s="20"/>
    </row>
    <row r="36510" spans="10:15" x14ac:dyDescent="0.2">
      <c r="J36510" s="20"/>
      <c r="K36510" s="20"/>
      <c r="L36510" s="20"/>
      <c r="M36510" s="20"/>
      <c r="N36510" s="20"/>
      <c r="O36510" s="20"/>
    </row>
    <row r="36511" spans="10:15" x14ac:dyDescent="0.2">
      <c r="J36511" s="20"/>
      <c r="K36511" s="20"/>
      <c r="L36511" s="20"/>
      <c r="M36511" s="20"/>
      <c r="N36511" s="20"/>
      <c r="O36511" s="20"/>
    </row>
    <row r="36512" spans="10:15" x14ac:dyDescent="0.2">
      <c r="J36512" s="20"/>
      <c r="K36512" s="20"/>
      <c r="L36512" s="20"/>
      <c r="M36512" s="20"/>
      <c r="N36512" s="20"/>
      <c r="O36512" s="20"/>
    </row>
    <row r="36513" spans="10:15" x14ac:dyDescent="0.2">
      <c r="J36513" s="20"/>
      <c r="K36513" s="20"/>
      <c r="L36513" s="20"/>
      <c r="M36513" s="20"/>
      <c r="N36513" s="20"/>
      <c r="O36513" s="20"/>
    </row>
    <row r="36514" spans="10:15" x14ac:dyDescent="0.2">
      <c r="J36514" s="20"/>
      <c r="K36514" s="20"/>
      <c r="L36514" s="20"/>
      <c r="M36514" s="20"/>
      <c r="N36514" s="20"/>
      <c r="O36514" s="20"/>
    </row>
    <row r="36515" spans="10:15" x14ac:dyDescent="0.2">
      <c r="J36515" s="20"/>
      <c r="K36515" s="20"/>
      <c r="L36515" s="20"/>
      <c r="M36515" s="20"/>
      <c r="N36515" s="20"/>
      <c r="O36515" s="20"/>
    </row>
    <row r="36516" spans="10:15" x14ac:dyDescent="0.2">
      <c r="J36516" s="20"/>
      <c r="K36516" s="20"/>
      <c r="L36516" s="20"/>
      <c r="M36516" s="20"/>
      <c r="N36516" s="20"/>
      <c r="O36516" s="20"/>
    </row>
    <row r="36517" spans="10:15" x14ac:dyDescent="0.2">
      <c r="J36517" s="20"/>
      <c r="K36517" s="20"/>
      <c r="L36517" s="20"/>
      <c r="M36517" s="20"/>
      <c r="N36517" s="20"/>
      <c r="O36517" s="20"/>
    </row>
    <row r="36518" spans="10:15" x14ac:dyDescent="0.2">
      <c r="J36518" s="20"/>
      <c r="K36518" s="20"/>
      <c r="L36518" s="20"/>
      <c r="M36518" s="20"/>
      <c r="N36518" s="20"/>
      <c r="O36518" s="20"/>
    </row>
    <row r="36519" spans="10:15" x14ac:dyDescent="0.2">
      <c r="J36519" s="20"/>
      <c r="K36519" s="20"/>
      <c r="L36519" s="20"/>
      <c r="M36519" s="20"/>
      <c r="N36519" s="20"/>
      <c r="O36519" s="20"/>
    </row>
    <row r="36520" spans="10:15" x14ac:dyDescent="0.2">
      <c r="J36520" s="20"/>
      <c r="K36520" s="20"/>
      <c r="L36520" s="20"/>
      <c r="M36520" s="20"/>
      <c r="N36520" s="20"/>
      <c r="O36520" s="20"/>
    </row>
    <row r="36521" spans="10:15" x14ac:dyDescent="0.2">
      <c r="J36521" s="20"/>
      <c r="K36521" s="20"/>
      <c r="L36521" s="20"/>
      <c r="M36521" s="20"/>
      <c r="N36521" s="20"/>
      <c r="O36521" s="20"/>
    </row>
    <row r="36522" spans="10:15" x14ac:dyDescent="0.2">
      <c r="J36522" s="20"/>
      <c r="K36522" s="20"/>
      <c r="L36522" s="20"/>
      <c r="M36522" s="20"/>
      <c r="N36522" s="20"/>
      <c r="O36522" s="20"/>
    </row>
    <row r="36523" spans="10:15" x14ac:dyDescent="0.2">
      <c r="J36523" s="20"/>
      <c r="K36523" s="20"/>
      <c r="L36523" s="20"/>
      <c r="M36523" s="20"/>
      <c r="N36523" s="20"/>
      <c r="O36523" s="20"/>
    </row>
    <row r="36524" spans="10:15" x14ac:dyDescent="0.2">
      <c r="J36524" s="20"/>
      <c r="K36524" s="20"/>
      <c r="L36524" s="20"/>
      <c r="M36524" s="20"/>
      <c r="N36524" s="20"/>
      <c r="O36524" s="20"/>
    </row>
    <row r="36525" spans="10:15" x14ac:dyDescent="0.2">
      <c r="J36525" s="20"/>
      <c r="K36525" s="20"/>
      <c r="L36525" s="20"/>
      <c r="M36525" s="20"/>
      <c r="N36525" s="20"/>
      <c r="O36525" s="20"/>
    </row>
    <row r="36526" spans="10:15" x14ac:dyDescent="0.2">
      <c r="J36526" s="20"/>
      <c r="K36526" s="20"/>
      <c r="L36526" s="20"/>
      <c r="M36526" s="20"/>
      <c r="N36526" s="20"/>
      <c r="O36526" s="20"/>
    </row>
    <row r="36527" spans="10:15" x14ac:dyDescent="0.2">
      <c r="J36527" s="20"/>
      <c r="K36527" s="20"/>
      <c r="L36527" s="20"/>
      <c r="M36527" s="20"/>
      <c r="N36527" s="20"/>
      <c r="O36527" s="20"/>
    </row>
    <row r="36528" spans="10:15" x14ac:dyDescent="0.2">
      <c r="J36528" s="20"/>
      <c r="K36528" s="20"/>
      <c r="L36528" s="20"/>
      <c r="M36528" s="20"/>
      <c r="N36528" s="20"/>
      <c r="O36528" s="20"/>
    </row>
    <row r="36529" spans="10:15" x14ac:dyDescent="0.2">
      <c r="J36529" s="20"/>
      <c r="K36529" s="20"/>
      <c r="L36529" s="20"/>
      <c r="M36529" s="20"/>
      <c r="N36529" s="20"/>
      <c r="O36529" s="20"/>
    </row>
    <row r="36530" spans="10:15" x14ac:dyDescent="0.2">
      <c r="J36530" s="20"/>
      <c r="K36530" s="20"/>
      <c r="L36530" s="20"/>
      <c r="M36530" s="20"/>
      <c r="N36530" s="20"/>
      <c r="O36530" s="20"/>
    </row>
    <row r="36531" spans="10:15" x14ac:dyDescent="0.2">
      <c r="J36531" s="20"/>
      <c r="K36531" s="20"/>
      <c r="L36531" s="20"/>
      <c r="M36531" s="20"/>
      <c r="N36531" s="20"/>
      <c r="O36531" s="20"/>
    </row>
    <row r="36532" spans="10:15" x14ac:dyDescent="0.2">
      <c r="J36532" s="20"/>
      <c r="K36532" s="20"/>
      <c r="L36532" s="20"/>
      <c r="M36532" s="20"/>
      <c r="N36532" s="20"/>
      <c r="O36532" s="20"/>
    </row>
    <row r="36533" spans="10:15" x14ac:dyDescent="0.2">
      <c r="J36533" s="20"/>
      <c r="K36533" s="20"/>
      <c r="L36533" s="20"/>
      <c r="M36533" s="20"/>
      <c r="N36533" s="20"/>
      <c r="O36533" s="20"/>
    </row>
    <row r="36534" spans="10:15" x14ac:dyDescent="0.2">
      <c r="J36534" s="20"/>
      <c r="K36534" s="20"/>
      <c r="L36534" s="20"/>
      <c r="M36534" s="20"/>
      <c r="N36534" s="20"/>
      <c r="O36534" s="20"/>
    </row>
    <row r="36535" spans="10:15" x14ac:dyDescent="0.2">
      <c r="J36535" s="20"/>
      <c r="K36535" s="20"/>
      <c r="L36535" s="20"/>
      <c r="M36535" s="20"/>
      <c r="N36535" s="20"/>
      <c r="O36535" s="20"/>
    </row>
    <row r="36536" spans="10:15" x14ac:dyDescent="0.2">
      <c r="J36536" s="20"/>
      <c r="K36536" s="20"/>
      <c r="L36536" s="20"/>
      <c r="M36536" s="20"/>
      <c r="N36536" s="20"/>
      <c r="O36536" s="20"/>
    </row>
    <row r="36537" spans="10:15" x14ac:dyDescent="0.2">
      <c r="J36537" s="20"/>
      <c r="K36537" s="20"/>
      <c r="L36537" s="20"/>
      <c r="M36537" s="20"/>
      <c r="N36537" s="20"/>
      <c r="O36537" s="20"/>
    </row>
    <row r="36538" spans="10:15" x14ac:dyDescent="0.2">
      <c r="J36538" s="20"/>
      <c r="K36538" s="20"/>
      <c r="L36538" s="20"/>
      <c r="M36538" s="20"/>
      <c r="N36538" s="20"/>
      <c r="O36538" s="20"/>
    </row>
    <row r="36539" spans="10:15" x14ac:dyDescent="0.2">
      <c r="J36539" s="20"/>
      <c r="K36539" s="20"/>
      <c r="L36539" s="20"/>
      <c r="M36539" s="20"/>
      <c r="N36539" s="20"/>
      <c r="O36539" s="20"/>
    </row>
    <row r="36540" spans="10:15" x14ac:dyDescent="0.2">
      <c r="J36540" s="20"/>
      <c r="K36540" s="20"/>
      <c r="L36540" s="20"/>
      <c r="M36540" s="20"/>
      <c r="N36540" s="20"/>
      <c r="O36540" s="20"/>
    </row>
    <row r="36541" spans="10:15" x14ac:dyDescent="0.2">
      <c r="J36541" s="20"/>
      <c r="K36541" s="20"/>
      <c r="L36541" s="20"/>
      <c r="M36541" s="20"/>
      <c r="N36541" s="20"/>
      <c r="O36541" s="20"/>
    </row>
    <row r="36542" spans="10:15" x14ac:dyDescent="0.2">
      <c r="J36542" s="20"/>
      <c r="K36542" s="20"/>
      <c r="L36542" s="20"/>
      <c r="M36542" s="20"/>
      <c r="N36542" s="20"/>
      <c r="O36542" s="20"/>
    </row>
    <row r="36543" spans="10:15" x14ac:dyDescent="0.2">
      <c r="J36543" s="20"/>
      <c r="K36543" s="20"/>
      <c r="L36543" s="20"/>
      <c r="M36543" s="20"/>
      <c r="N36543" s="20"/>
      <c r="O36543" s="20"/>
    </row>
    <row r="36544" spans="10:15" x14ac:dyDescent="0.2">
      <c r="J36544" s="20"/>
      <c r="K36544" s="20"/>
      <c r="L36544" s="20"/>
      <c r="M36544" s="20"/>
      <c r="N36544" s="20"/>
      <c r="O36544" s="20"/>
    </row>
    <row r="36545" spans="10:15" x14ac:dyDescent="0.2">
      <c r="J36545" s="20"/>
      <c r="K36545" s="20"/>
      <c r="L36545" s="20"/>
      <c r="M36545" s="20"/>
      <c r="N36545" s="20"/>
      <c r="O36545" s="20"/>
    </row>
    <row r="36546" spans="10:15" x14ac:dyDescent="0.2">
      <c r="J36546" s="20"/>
      <c r="K36546" s="20"/>
      <c r="L36546" s="20"/>
      <c r="M36546" s="20"/>
      <c r="N36546" s="20"/>
      <c r="O36546" s="20"/>
    </row>
    <row r="36547" spans="10:15" x14ac:dyDescent="0.2">
      <c r="J36547" s="20"/>
      <c r="K36547" s="20"/>
      <c r="L36547" s="20"/>
      <c r="M36547" s="20"/>
      <c r="N36547" s="20"/>
      <c r="O36547" s="20"/>
    </row>
    <row r="36548" spans="10:15" x14ac:dyDescent="0.2">
      <c r="J36548" s="20"/>
      <c r="K36548" s="20"/>
      <c r="L36548" s="20"/>
      <c r="M36548" s="20"/>
      <c r="N36548" s="20"/>
      <c r="O36548" s="20"/>
    </row>
    <row r="36549" spans="10:15" x14ac:dyDescent="0.2">
      <c r="J36549" s="20"/>
      <c r="K36549" s="20"/>
      <c r="L36549" s="20"/>
      <c r="M36549" s="20"/>
      <c r="N36549" s="20"/>
      <c r="O36549" s="20"/>
    </row>
    <row r="36550" spans="10:15" x14ac:dyDescent="0.2">
      <c r="J36550" s="20"/>
      <c r="K36550" s="20"/>
      <c r="L36550" s="20"/>
      <c r="M36550" s="20"/>
      <c r="N36550" s="20"/>
      <c r="O36550" s="20"/>
    </row>
    <row r="36551" spans="10:15" x14ac:dyDescent="0.2">
      <c r="J36551" s="20"/>
      <c r="K36551" s="20"/>
      <c r="L36551" s="20"/>
      <c r="M36551" s="20"/>
      <c r="N36551" s="20"/>
      <c r="O36551" s="20"/>
    </row>
    <row r="36552" spans="10:15" x14ac:dyDescent="0.2">
      <c r="J36552" s="20"/>
      <c r="K36552" s="20"/>
      <c r="L36552" s="20"/>
      <c r="M36552" s="20"/>
      <c r="N36552" s="20"/>
      <c r="O36552" s="20"/>
    </row>
    <row r="36553" spans="10:15" x14ac:dyDescent="0.2">
      <c r="J36553" s="20"/>
      <c r="K36553" s="20"/>
      <c r="L36553" s="20"/>
      <c r="M36553" s="20"/>
      <c r="N36553" s="20"/>
      <c r="O36553" s="20"/>
    </row>
    <row r="36554" spans="10:15" x14ac:dyDescent="0.2">
      <c r="J36554" s="20"/>
      <c r="K36554" s="20"/>
      <c r="L36554" s="20"/>
      <c r="M36554" s="20"/>
      <c r="N36554" s="20"/>
      <c r="O36554" s="20"/>
    </row>
    <row r="36555" spans="10:15" x14ac:dyDescent="0.2">
      <c r="J36555" s="20"/>
      <c r="K36555" s="20"/>
      <c r="L36555" s="20"/>
      <c r="M36555" s="20"/>
      <c r="N36555" s="20"/>
      <c r="O36555" s="20"/>
    </row>
    <row r="36556" spans="10:15" x14ac:dyDescent="0.2">
      <c r="J36556" s="20"/>
      <c r="K36556" s="20"/>
      <c r="L36556" s="20"/>
      <c r="M36556" s="20"/>
      <c r="N36556" s="20"/>
      <c r="O36556" s="20"/>
    </row>
    <row r="36557" spans="10:15" x14ac:dyDescent="0.2">
      <c r="J36557" s="20"/>
      <c r="K36557" s="20"/>
      <c r="L36557" s="20"/>
      <c r="M36557" s="20"/>
      <c r="N36557" s="20"/>
      <c r="O36557" s="20"/>
    </row>
    <row r="36558" spans="10:15" x14ac:dyDescent="0.2">
      <c r="J36558" s="20"/>
      <c r="K36558" s="20"/>
      <c r="L36558" s="20"/>
      <c r="M36558" s="20"/>
      <c r="N36558" s="20"/>
      <c r="O36558" s="20"/>
    </row>
    <row r="36559" spans="10:15" x14ac:dyDescent="0.2">
      <c r="J36559" s="20"/>
      <c r="K36559" s="20"/>
      <c r="L36559" s="20"/>
      <c r="M36559" s="20"/>
      <c r="N36559" s="20"/>
      <c r="O36559" s="20"/>
    </row>
    <row r="36560" spans="10:15" x14ac:dyDescent="0.2">
      <c r="J36560" s="20"/>
      <c r="K36560" s="20"/>
      <c r="L36560" s="20"/>
      <c r="M36560" s="20"/>
      <c r="N36560" s="20"/>
      <c r="O36560" s="20"/>
    </row>
    <row r="36561" spans="10:15" x14ac:dyDescent="0.2">
      <c r="J36561" s="20"/>
      <c r="K36561" s="20"/>
      <c r="L36561" s="20"/>
      <c r="M36561" s="20"/>
      <c r="N36561" s="20"/>
      <c r="O36561" s="20"/>
    </row>
    <row r="36562" spans="10:15" x14ac:dyDescent="0.2">
      <c r="J36562" s="20"/>
      <c r="K36562" s="20"/>
      <c r="L36562" s="20"/>
      <c r="M36562" s="20"/>
      <c r="N36562" s="20"/>
      <c r="O36562" s="20"/>
    </row>
    <row r="36563" spans="10:15" x14ac:dyDescent="0.2">
      <c r="J36563" s="20"/>
      <c r="K36563" s="20"/>
      <c r="L36563" s="20"/>
      <c r="M36563" s="20"/>
      <c r="N36563" s="20"/>
      <c r="O36563" s="20"/>
    </row>
    <row r="36564" spans="10:15" x14ac:dyDescent="0.2">
      <c r="J36564" s="20"/>
      <c r="K36564" s="20"/>
      <c r="L36564" s="20"/>
      <c r="M36564" s="20"/>
      <c r="N36564" s="20"/>
      <c r="O36564" s="20"/>
    </row>
    <row r="36565" spans="10:15" x14ac:dyDescent="0.2">
      <c r="J36565" s="20"/>
      <c r="K36565" s="20"/>
      <c r="L36565" s="20"/>
      <c r="M36565" s="20"/>
      <c r="N36565" s="20"/>
      <c r="O36565" s="20"/>
    </row>
    <row r="36566" spans="10:15" x14ac:dyDescent="0.2">
      <c r="J36566" s="20"/>
      <c r="K36566" s="20"/>
      <c r="L36566" s="20"/>
      <c r="M36566" s="20"/>
      <c r="N36566" s="20"/>
      <c r="O36566" s="20"/>
    </row>
    <row r="36567" spans="10:15" x14ac:dyDescent="0.2">
      <c r="J36567" s="20"/>
      <c r="K36567" s="20"/>
      <c r="L36567" s="20"/>
      <c r="M36567" s="20"/>
      <c r="N36567" s="20"/>
      <c r="O36567" s="20"/>
    </row>
    <row r="36568" spans="10:15" x14ac:dyDescent="0.2">
      <c r="J36568" s="20"/>
      <c r="K36568" s="20"/>
      <c r="L36568" s="20"/>
      <c r="M36568" s="20"/>
      <c r="N36568" s="20"/>
      <c r="O36568" s="20"/>
    </row>
    <row r="36569" spans="10:15" x14ac:dyDescent="0.2">
      <c r="J36569" s="20"/>
      <c r="K36569" s="20"/>
      <c r="L36569" s="20"/>
      <c r="M36569" s="20"/>
      <c r="N36569" s="20"/>
      <c r="O36569" s="20"/>
    </row>
    <row r="36570" spans="10:15" x14ac:dyDescent="0.2">
      <c r="J36570" s="20"/>
      <c r="K36570" s="20"/>
      <c r="L36570" s="20"/>
      <c r="M36570" s="20"/>
      <c r="N36570" s="20"/>
      <c r="O36570" s="20"/>
    </row>
    <row r="36571" spans="10:15" x14ac:dyDescent="0.2">
      <c r="J36571" s="20"/>
      <c r="K36571" s="20"/>
      <c r="L36571" s="20"/>
      <c r="M36571" s="20"/>
      <c r="N36571" s="20"/>
      <c r="O36571" s="20"/>
    </row>
    <row r="36572" spans="10:15" x14ac:dyDescent="0.2">
      <c r="J36572" s="20"/>
      <c r="K36572" s="20"/>
      <c r="L36572" s="20"/>
      <c r="M36572" s="20"/>
      <c r="N36572" s="20"/>
      <c r="O36572" s="20"/>
    </row>
    <row r="36573" spans="10:15" x14ac:dyDescent="0.2">
      <c r="J36573" s="20"/>
      <c r="K36573" s="20"/>
      <c r="L36573" s="20"/>
      <c r="M36573" s="20"/>
      <c r="N36573" s="20"/>
      <c r="O36573" s="20"/>
    </row>
    <row r="36574" spans="10:15" x14ac:dyDescent="0.2">
      <c r="J36574" s="20"/>
      <c r="K36574" s="20"/>
      <c r="L36574" s="20"/>
      <c r="M36574" s="20"/>
      <c r="N36574" s="20"/>
      <c r="O36574" s="20"/>
    </row>
    <row r="36575" spans="10:15" x14ac:dyDescent="0.2">
      <c r="J36575" s="20"/>
      <c r="K36575" s="20"/>
      <c r="L36575" s="20"/>
      <c r="M36575" s="20"/>
      <c r="N36575" s="20"/>
      <c r="O36575" s="20"/>
    </row>
    <row r="36576" spans="10:15" x14ac:dyDescent="0.2">
      <c r="J36576" s="20"/>
      <c r="K36576" s="20"/>
      <c r="L36576" s="20"/>
      <c r="M36576" s="20"/>
      <c r="N36576" s="20"/>
      <c r="O36576" s="20"/>
    </row>
    <row r="36577" spans="10:15" x14ac:dyDescent="0.2">
      <c r="J36577" s="20"/>
      <c r="K36577" s="20"/>
      <c r="L36577" s="20"/>
      <c r="M36577" s="20"/>
      <c r="N36577" s="20"/>
      <c r="O36577" s="20"/>
    </row>
    <row r="36578" spans="10:15" x14ac:dyDescent="0.2">
      <c r="J36578" s="20"/>
      <c r="K36578" s="20"/>
      <c r="L36578" s="20"/>
      <c r="M36578" s="20"/>
      <c r="N36578" s="20"/>
      <c r="O36578" s="20"/>
    </row>
    <row r="36579" spans="10:15" x14ac:dyDescent="0.2">
      <c r="J36579" s="20"/>
      <c r="K36579" s="20"/>
      <c r="L36579" s="20"/>
      <c r="M36579" s="20"/>
      <c r="N36579" s="20"/>
      <c r="O36579" s="20"/>
    </row>
    <row r="36580" spans="10:15" x14ac:dyDescent="0.2">
      <c r="J36580" s="20"/>
      <c r="K36580" s="20"/>
      <c r="L36580" s="20"/>
      <c r="M36580" s="20"/>
      <c r="N36580" s="20"/>
      <c r="O36580" s="20"/>
    </row>
    <row r="36581" spans="10:15" x14ac:dyDescent="0.2">
      <c r="J36581" s="20"/>
      <c r="K36581" s="20"/>
      <c r="L36581" s="20"/>
      <c r="M36581" s="20"/>
      <c r="N36581" s="20"/>
      <c r="O36581" s="20"/>
    </row>
    <row r="36582" spans="10:15" x14ac:dyDescent="0.2">
      <c r="J36582" s="20"/>
      <c r="K36582" s="20"/>
      <c r="L36582" s="20"/>
      <c r="M36582" s="20"/>
      <c r="N36582" s="20"/>
      <c r="O36582" s="20"/>
    </row>
    <row r="36583" spans="10:15" x14ac:dyDescent="0.2">
      <c r="J36583" s="20"/>
      <c r="K36583" s="20"/>
      <c r="L36583" s="20"/>
      <c r="M36583" s="20"/>
      <c r="N36583" s="20"/>
      <c r="O36583" s="20"/>
    </row>
    <row r="36584" spans="10:15" x14ac:dyDescent="0.2">
      <c r="J36584" s="20"/>
      <c r="K36584" s="20"/>
      <c r="L36584" s="20"/>
      <c r="M36584" s="20"/>
      <c r="N36584" s="20"/>
      <c r="O36584" s="20"/>
    </row>
    <row r="36585" spans="10:15" x14ac:dyDescent="0.2">
      <c r="J36585" s="20"/>
      <c r="K36585" s="20"/>
      <c r="L36585" s="20"/>
      <c r="M36585" s="20"/>
      <c r="N36585" s="20"/>
      <c r="O36585" s="20"/>
    </row>
    <row r="36586" spans="10:15" x14ac:dyDescent="0.2">
      <c r="J36586" s="20"/>
      <c r="K36586" s="20"/>
      <c r="L36586" s="20"/>
      <c r="M36586" s="20"/>
      <c r="N36586" s="20"/>
      <c r="O36586" s="20"/>
    </row>
    <row r="36587" spans="10:15" x14ac:dyDescent="0.2">
      <c r="J36587" s="20"/>
      <c r="K36587" s="20"/>
      <c r="L36587" s="20"/>
      <c r="M36587" s="20"/>
      <c r="N36587" s="20"/>
      <c r="O36587" s="20"/>
    </row>
    <row r="36588" spans="10:15" x14ac:dyDescent="0.2">
      <c r="J36588" s="20"/>
      <c r="K36588" s="20"/>
      <c r="L36588" s="20"/>
      <c r="M36588" s="20"/>
      <c r="N36588" s="20"/>
      <c r="O36588" s="20"/>
    </row>
    <row r="36589" spans="10:15" x14ac:dyDescent="0.2">
      <c r="J36589" s="20"/>
      <c r="K36589" s="20"/>
      <c r="L36589" s="20"/>
      <c r="M36589" s="20"/>
      <c r="N36589" s="20"/>
      <c r="O36589" s="20"/>
    </row>
    <row r="36590" spans="10:15" x14ac:dyDescent="0.2">
      <c r="J36590" s="20"/>
      <c r="K36590" s="20"/>
      <c r="L36590" s="20"/>
      <c r="M36590" s="20"/>
      <c r="N36590" s="20"/>
      <c r="O36590" s="20"/>
    </row>
    <row r="36591" spans="10:15" x14ac:dyDescent="0.2">
      <c r="J36591" s="20"/>
      <c r="K36591" s="20"/>
      <c r="L36591" s="20"/>
      <c r="M36591" s="20"/>
      <c r="N36591" s="20"/>
      <c r="O36591" s="20"/>
    </row>
    <row r="36592" spans="10:15" x14ac:dyDescent="0.2">
      <c r="J36592" s="20"/>
      <c r="K36592" s="20"/>
      <c r="L36592" s="20"/>
      <c r="M36592" s="20"/>
      <c r="N36592" s="20"/>
      <c r="O36592" s="20"/>
    </row>
    <row r="36593" spans="10:15" x14ac:dyDescent="0.2">
      <c r="J36593" s="20"/>
      <c r="K36593" s="20"/>
      <c r="L36593" s="20"/>
      <c r="M36593" s="20"/>
      <c r="N36593" s="20"/>
      <c r="O36593" s="20"/>
    </row>
    <row r="36594" spans="10:15" x14ac:dyDescent="0.2">
      <c r="J36594" s="20"/>
      <c r="K36594" s="20"/>
      <c r="L36594" s="20"/>
      <c r="M36594" s="20"/>
      <c r="N36594" s="20"/>
      <c r="O36594" s="20"/>
    </row>
    <row r="36595" spans="10:15" x14ac:dyDescent="0.2">
      <c r="J36595" s="20"/>
      <c r="K36595" s="20"/>
      <c r="L36595" s="20"/>
      <c r="M36595" s="20"/>
      <c r="N36595" s="20"/>
      <c r="O36595" s="20"/>
    </row>
    <row r="36596" spans="10:15" x14ac:dyDescent="0.2">
      <c r="J36596" s="20"/>
      <c r="K36596" s="20"/>
      <c r="L36596" s="20"/>
      <c r="M36596" s="20"/>
      <c r="N36596" s="20"/>
      <c r="O36596" s="20"/>
    </row>
    <row r="36597" spans="10:15" x14ac:dyDescent="0.2">
      <c r="J36597" s="20"/>
      <c r="K36597" s="20"/>
      <c r="L36597" s="20"/>
      <c r="M36597" s="20"/>
      <c r="N36597" s="20"/>
      <c r="O36597" s="20"/>
    </row>
    <row r="36598" spans="10:15" x14ac:dyDescent="0.2">
      <c r="J36598" s="20"/>
      <c r="K36598" s="20"/>
      <c r="L36598" s="20"/>
      <c r="M36598" s="20"/>
      <c r="N36598" s="20"/>
      <c r="O36598" s="20"/>
    </row>
    <row r="36599" spans="10:15" x14ac:dyDescent="0.2">
      <c r="J36599" s="20"/>
      <c r="K36599" s="20"/>
      <c r="L36599" s="20"/>
      <c r="M36599" s="20"/>
      <c r="N36599" s="20"/>
      <c r="O36599" s="20"/>
    </row>
    <row r="36600" spans="10:15" x14ac:dyDescent="0.2">
      <c r="J36600" s="20"/>
      <c r="K36600" s="20"/>
      <c r="L36600" s="20"/>
      <c r="M36600" s="20"/>
      <c r="N36600" s="20"/>
      <c r="O36600" s="20"/>
    </row>
    <row r="36601" spans="10:15" x14ac:dyDescent="0.2">
      <c r="J36601" s="20"/>
      <c r="K36601" s="20"/>
      <c r="L36601" s="20"/>
      <c r="M36601" s="20"/>
      <c r="N36601" s="20"/>
      <c r="O36601" s="20"/>
    </row>
    <row r="36602" spans="10:15" x14ac:dyDescent="0.2">
      <c r="J36602" s="20"/>
      <c r="K36602" s="20"/>
      <c r="L36602" s="20"/>
      <c r="M36602" s="20"/>
      <c r="N36602" s="20"/>
      <c r="O36602" s="20"/>
    </row>
    <row r="36603" spans="10:15" x14ac:dyDescent="0.2">
      <c r="J36603" s="20"/>
      <c r="K36603" s="20"/>
      <c r="L36603" s="20"/>
      <c r="M36603" s="20"/>
      <c r="N36603" s="20"/>
      <c r="O36603" s="20"/>
    </row>
    <row r="36604" spans="10:15" x14ac:dyDescent="0.2">
      <c r="J36604" s="20"/>
      <c r="K36604" s="20"/>
      <c r="L36604" s="20"/>
      <c r="M36604" s="20"/>
      <c r="N36604" s="20"/>
      <c r="O36604" s="20"/>
    </row>
    <row r="36605" spans="10:15" x14ac:dyDescent="0.2">
      <c r="J36605" s="20"/>
      <c r="K36605" s="20"/>
      <c r="L36605" s="20"/>
      <c r="M36605" s="20"/>
      <c r="N36605" s="20"/>
      <c r="O36605" s="20"/>
    </row>
    <row r="36606" spans="10:15" x14ac:dyDescent="0.2">
      <c r="J36606" s="20"/>
      <c r="K36606" s="20"/>
      <c r="L36606" s="20"/>
      <c r="M36606" s="20"/>
      <c r="N36606" s="20"/>
      <c r="O36606" s="20"/>
    </row>
    <row r="36607" spans="10:15" x14ac:dyDescent="0.2">
      <c r="J36607" s="20"/>
      <c r="K36607" s="20"/>
      <c r="L36607" s="20"/>
      <c r="M36607" s="20"/>
      <c r="N36607" s="20"/>
      <c r="O36607" s="20"/>
    </row>
    <row r="36608" spans="10:15" x14ac:dyDescent="0.2">
      <c r="J36608" s="20"/>
      <c r="K36608" s="20"/>
      <c r="L36608" s="20"/>
      <c r="M36608" s="20"/>
      <c r="N36608" s="20"/>
      <c r="O36608" s="20"/>
    </row>
    <row r="36609" spans="10:15" x14ac:dyDescent="0.2">
      <c r="J36609" s="20"/>
      <c r="K36609" s="20"/>
      <c r="L36609" s="20"/>
      <c r="M36609" s="20"/>
      <c r="N36609" s="20"/>
      <c r="O36609" s="20"/>
    </row>
    <row r="36610" spans="10:15" x14ac:dyDescent="0.2">
      <c r="J36610" s="20"/>
      <c r="K36610" s="20"/>
      <c r="L36610" s="20"/>
      <c r="M36610" s="20"/>
      <c r="N36610" s="20"/>
      <c r="O36610" s="20"/>
    </row>
    <row r="36611" spans="10:15" x14ac:dyDescent="0.2">
      <c r="J36611" s="20"/>
      <c r="K36611" s="20"/>
      <c r="L36611" s="20"/>
      <c r="M36611" s="20"/>
      <c r="N36611" s="20"/>
      <c r="O36611" s="20"/>
    </row>
    <row r="36612" spans="10:15" x14ac:dyDescent="0.2">
      <c r="J36612" s="20"/>
      <c r="K36612" s="20"/>
      <c r="L36612" s="20"/>
      <c r="M36612" s="20"/>
      <c r="N36612" s="20"/>
      <c r="O36612" s="20"/>
    </row>
    <row r="36613" spans="10:15" x14ac:dyDescent="0.2">
      <c r="J36613" s="20"/>
      <c r="K36613" s="20"/>
      <c r="L36613" s="20"/>
      <c r="M36613" s="20"/>
      <c r="N36613" s="20"/>
      <c r="O36613" s="20"/>
    </row>
    <row r="36614" spans="10:15" x14ac:dyDescent="0.2">
      <c r="J36614" s="20"/>
      <c r="K36614" s="20"/>
      <c r="L36614" s="20"/>
      <c r="M36614" s="20"/>
      <c r="N36614" s="20"/>
      <c r="O36614" s="20"/>
    </row>
    <row r="36615" spans="10:15" x14ac:dyDescent="0.2">
      <c r="J36615" s="20"/>
      <c r="K36615" s="20"/>
      <c r="L36615" s="20"/>
      <c r="M36615" s="20"/>
      <c r="N36615" s="20"/>
      <c r="O36615" s="20"/>
    </row>
    <row r="36616" spans="10:15" x14ac:dyDescent="0.2">
      <c r="J36616" s="20"/>
      <c r="K36616" s="20"/>
      <c r="L36616" s="20"/>
      <c r="M36616" s="20"/>
      <c r="N36616" s="20"/>
      <c r="O36616" s="20"/>
    </row>
    <row r="36617" spans="10:15" x14ac:dyDescent="0.2">
      <c r="J36617" s="20"/>
      <c r="K36617" s="20"/>
      <c r="L36617" s="20"/>
      <c r="M36617" s="20"/>
      <c r="N36617" s="20"/>
      <c r="O36617" s="20"/>
    </row>
    <row r="36618" spans="10:15" x14ac:dyDescent="0.2">
      <c r="J36618" s="20"/>
      <c r="K36618" s="20"/>
      <c r="L36618" s="20"/>
      <c r="M36618" s="20"/>
      <c r="N36618" s="20"/>
      <c r="O36618" s="20"/>
    </row>
    <row r="36619" spans="10:15" x14ac:dyDescent="0.2">
      <c r="J36619" s="20"/>
      <c r="K36619" s="20"/>
      <c r="L36619" s="20"/>
      <c r="M36619" s="20"/>
      <c r="N36619" s="20"/>
      <c r="O36619" s="20"/>
    </row>
    <row r="36620" spans="10:15" x14ac:dyDescent="0.2">
      <c r="J36620" s="20"/>
      <c r="K36620" s="20"/>
      <c r="L36620" s="20"/>
      <c r="M36620" s="20"/>
      <c r="N36620" s="20"/>
      <c r="O36620" s="20"/>
    </row>
    <row r="36621" spans="10:15" x14ac:dyDescent="0.2">
      <c r="J36621" s="20"/>
      <c r="K36621" s="20"/>
      <c r="L36621" s="20"/>
      <c r="M36621" s="20"/>
      <c r="N36621" s="20"/>
      <c r="O36621" s="20"/>
    </row>
    <row r="36622" spans="10:15" x14ac:dyDescent="0.2">
      <c r="J36622" s="20"/>
      <c r="K36622" s="20"/>
      <c r="L36622" s="20"/>
      <c r="M36622" s="20"/>
      <c r="N36622" s="20"/>
      <c r="O36622" s="20"/>
    </row>
    <row r="36623" spans="10:15" x14ac:dyDescent="0.2">
      <c r="J36623" s="20"/>
      <c r="K36623" s="20"/>
      <c r="L36623" s="20"/>
      <c r="M36623" s="20"/>
      <c r="N36623" s="20"/>
      <c r="O36623" s="20"/>
    </row>
    <row r="36624" spans="10:15" x14ac:dyDescent="0.2">
      <c r="J36624" s="20"/>
      <c r="K36624" s="20"/>
      <c r="L36624" s="20"/>
      <c r="M36624" s="20"/>
      <c r="N36624" s="20"/>
      <c r="O36624" s="20"/>
    </row>
    <row r="36625" spans="10:15" x14ac:dyDescent="0.2">
      <c r="J36625" s="20"/>
      <c r="K36625" s="20"/>
      <c r="L36625" s="20"/>
      <c r="M36625" s="20"/>
      <c r="N36625" s="20"/>
      <c r="O36625" s="20"/>
    </row>
    <row r="36626" spans="10:15" x14ac:dyDescent="0.2">
      <c r="J36626" s="20"/>
      <c r="K36626" s="20"/>
      <c r="L36626" s="20"/>
      <c r="M36626" s="20"/>
      <c r="N36626" s="20"/>
      <c r="O36626" s="20"/>
    </row>
    <row r="36627" spans="10:15" x14ac:dyDescent="0.2">
      <c r="J36627" s="20"/>
      <c r="K36627" s="20"/>
      <c r="L36627" s="20"/>
      <c r="M36627" s="20"/>
      <c r="N36627" s="20"/>
      <c r="O36627" s="20"/>
    </row>
    <row r="36628" spans="10:15" x14ac:dyDescent="0.2">
      <c r="J36628" s="20"/>
      <c r="K36628" s="20"/>
      <c r="L36628" s="20"/>
      <c r="M36628" s="20"/>
      <c r="N36628" s="20"/>
      <c r="O36628" s="20"/>
    </row>
    <row r="36629" spans="10:15" x14ac:dyDescent="0.2">
      <c r="J36629" s="20"/>
      <c r="K36629" s="20"/>
      <c r="L36629" s="20"/>
      <c r="M36629" s="20"/>
      <c r="N36629" s="20"/>
      <c r="O36629" s="20"/>
    </row>
    <row r="36630" spans="10:15" x14ac:dyDescent="0.2">
      <c r="J36630" s="20"/>
      <c r="K36630" s="20"/>
      <c r="L36630" s="20"/>
      <c r="M36630" s="20"/>
      <c r="N36630" s="20"/>
      <c r="O36630" s="20"/>
    </row>
    <row r="36631" spans="10:15" x14ac:dyDescent="0.2">
      <c r="J36631" s="20"/>
      <c r="K36631" s="20"/>
      <c r="L36631" s="20"/>
      <c r="M36631" s="20"/>
      <c r="N36631" s="20"/>
      <c r="O36631" s="20"/>
    </row>
    <row r="36632" spans="10:15" x14ac:dyDescent="0.2">
      <c r="J36632" s="20"/>
      <c r="K36632" s="20"/>
      <c r="L36632" s="20"/>
      <c r="M36632" s="20"/>
      <c r="N36632" s="20"/>
      <c r="O36632" s="20"/>
    </row>
    <row r="36633" spans="10:15" x14ac:dyDescent="0.2">
      <c r="J36633" s="20"/>
      <c r="K36633" s="20"/>
      <c r="L36633" s="20"/>
      <c r="M36633" s="20"/>
      <c r="N36633" s="20"/>
      <c r="O36633" s="20"/>
    </row>
    <row r="36634" spans="10:15" x14ac:dyDescent="0.2">
      <c r="J36634" s="20"/>
      <c r="K36634" s="20"/>
      <c r="L36634" s="20"/>
      <c r="M36634" s="20"/>
      <c r="N36634" s="20"/>
      <c r="O36634" s="20"/>
    </row>
    <row r="36635" spans="10:15" x14ac:dyDescent="0.2">
      <c r="J36635" s="20"/>
      <c r="K36635" s="20"/>
      <c r="L36635" s="20"/>
      <c r="M36635" s="20"/>
      <c r="N36635" s="20"/>
      <c r="O36635" s="20"/>
    </row>
    <row r="36636" spans="10:15" x14ac:dyDescent="0.2">
      <c r="J36636" s="20"/>
      <c r="K36636" s="20"/>
      <c r="L36636" s="20"/>
      <c r="M36636" s="20"/>
      <c r="N36636" s="20"/>
      <c r="O36636" s="20"/>
    </row>
    <row r="36637" spans="10:15" x14ac:dyDescent="0.2">
      <c r="J36637" s="20"/>
      <c r="K36637" s="20"/>
      <c r="L36637" s="20"/>
      <c r="M36637" s="20"/>
      <c r="N36637" s="20"/>
      <c r="O36637" s="20"/>
    </row>
    <row r="36638" spans="10:15" x14ac:dyDescent="0.2">
      <c r="J36638" s="20"/>
      <c r="K36638" s="20"/>
      <c r="L36638" s="20"/>
      <c r="M36638" s="20"/>
      <c r="N36638" s="20"/>
      <c r="O36638" s="20"/>
    </row>
    <row r="36639" spans="10:15" x14ac:dyDescent="0.2">
      <c r="J36639" s="20"/>
      <c r="K36639" s="20"/>
      <c r="L36639" s="20"/>
      <c r="M36639" s="20"/>
      <c r="N36639" s="20"/>
      <c r="O36639" s="20"/>
    </row>
    <row r="36640" spans="10:15" x14ac:dyDescent="0.2">
      <c r="J36640" s="20"/>
      <c r="K36640" s="20"/>
      <c r="L36640" s="20"/>
      <c r="M36640" s="20"/>
      <c r="N36640" s="20"/>
      <c r="O36640" s="20"/>
    </row>
    <row r="36641" spans="10:15" x14ac:dyDescent="0.2">
      <c r="J36641" s="20"/>
      <c r="K36641" s="20"/>
      <c r="L36641" s="20"/>
      <c r="M36641" s="20"/>
      <c r="N36641" s="20"/>
      <c r="O36641" s="20"/>
    </row>
    <row r="36642" spans="10:15" x14ac:dyDescent="0.2">
      <c r="J36642" s="20"/>
      <c r="K36642" s="20"/>
      <c r="L36642" s="20"/>
      <c r="M36642" s="20"/>
      <c r="N36642" s="20"/>
      <c r="O36642" s="20"/>
    </row>
    <row r="36643" spans="10:15" x14ac:dyDescent="0.2">
      <c r="J36643" s="20"/>
      <c r="K36643" s="20"/>
      <c r="L36643" s="20"/>
      <c r="M36643" s="20"/>
      <c r="N36643" s="20"/>
      <c r="O36643" s="20"/>
    </row>
    <row r="36644" spans="10:15" x14ac:dyDescent="0.2">
      <c r="J36644" s="20"/>
      <c r="K36644" s="20"/>
      <c r="L36644" s="20"/>
      <c r="M36644" s="20"/>
      <c r="N36644" s="20"/>
      <c r="O36644" s="20"/>
    </row>
    <row r="36645" spans="10:15" x14ac:dyDescent="0.2">
      <c r="J36645" s="20"/>
      <c r="K36645" s="20"/>
      <c r="L36645" s="20"/>
      <c r="M36645" s="20"/>
      <c r="N36645" s="20"/>
      <c r="O36645" s="20"/>
    </row>
    <row r="36646" spans="10:15" x14ac:dyDescent="0.2">
      <c r="J36646" s="20"/>
      <c r="K36646" s="20"/>
      <c r="L36646" s="20"/>
      <c r="M36646" s="20"/>
      <c r="N36646" s="20"/>
      <c r="O36646" s="20"/>
    </row>
    <row r="36647" spans="10:15" x14ac:dyDescent="0.2">
      <c r="J36647" s="20"/>
      <c r="K36647" s="20"/>
      <c r="L36647" s="20"/>
      <c r="M36647" s="20"/>
      <c r="N36647" s="20"/>
      <c r="O36647" s="20"/>
    </row>
    <row r="36648" spans="10:15" x14ac:dyDescent="0.2">
      <c r="J36648" s="20"/>
      <c r="K36648" s="20"/>
      <c r="L36648" s="20"/>
      <c r="M36648" s="20"/>
      <c r="N36648" s="20"/>
      <c r="O36648" s="20"/>
    </row>
    <row r="36649" spans="10:15" x14ac:dyDescent="0.2">
      <c r="J36649" s="20"/>
      <c r="K36649" s="20"/>
      <c r="L36649" s="20"/>
      <c r="M36649" s="20"/>
      <c r="N36649" s="20"/>
      <c r="O36649" s="20"/>
    </row>
    <row r="36650" spans="10:15" x14ac:dyDescent="0.2">
      <c r="J36650" s="20"/>
      <c r="K36650" s="20"/>
      <c r="L36650" s="20"/>
      <c r="M36650" s="20"/>
      <c r="N36650" s="20"/>
      <c r="O36650" s="20"/>
    </row>
    <row r="36651" spans="10:15" x14ac:dyDescent="0.2">
      <c r="J36651" s="20"/>
      <c r="K36651" s="20"/>
      <c r="L36651" s="20"/>
      <c r="M36651" s="20"/>
      <c r="N36651" s="20"/>
      <c r="O36651" s="20"/>
    </row>
    <row r="36652" spans="10:15" x14ac:dyDescent="0.2">
      <c r="J36652" s="20"/>
      <c r="K36652" s="20"/>
      <c r="L36652" s="20"/>
      <c r="M36652" s="20"/>
      <c r="N36652" s="20"/>
      <c r="O36652" s="20"/>
    </row>
    <row r="36653" spans="10:15" x14ac:dyDescent="0.2">
      <c r="J36653" s="20"/>
      <c r="K36653" s="20"/>
      <c r="L36653" s="20"/>
      <c r="M36653" s="20"/>
      <c r="N36653" s="20"/>
      <c r="O36653" s="20"/>
    </row>
    <row r="36654" spans="10:15" x14ac:dyDescent="0.2">
      <c r="J36654" s="20"/>
      <c r="K36654" s="20"/>
      <c r="L36654" s="20"/>
      <c r="M36654" s="20"/>
      <c r="N36654" s="20"/>
      <c r="O36654" s="20"/>
    </row>
    <row r="36655" spans="10:15" x14ac:dyDescent="0.2">
      <c r="J36655" s="20"/>
      <c r="K36655" s="20"/>
      <c r="L36655" s="20"/>
      <c r="M36655" s="20"/>
      <c r="N36655" s="20"/>
      <c r="O36655" s="20"/>
    </row>
    <row r="36656" spans="10:15" x14ac:dyDescent="0.2">
      <c r="J36656" s="20"/>
      <c r="K36656" s="20"/>
      <c r="L36656" s="20"/>
      <c r="M36656" s="20"/>
      <c r="N36656" s="20"/>
      <c r="O36656" s="20"/>
    </row>
    <row r="36657" spans="10:15" x14ac:dyDescent="0.2">
      <c r="J36657" s="20"/>
      <c r="K36657" s="20"/>
      <c r="L36657" s="20"/>
      <c r="M36657" s="20"/>
      <c r="N36657" s="20"/>
      <c r="O36657" s="20"/>
    </row>
    <row r="36658" spans="10:15" x14ac:dyDescent="0.2">
      <c r="J36658" s="20"/>
      <c r="K36658" s="20"/>
      <c r="L36658" s="20"/>
      <c r="M36658" s="20"/>
      <c r="N36658" s="20"/>
      <c r="O36658" s="20"/>
    </row>
    <row r="36659" spans="10:15" x14ac:dyDescent="0.2">
      <c r="J36659" s="20"/>
      <c r="K36659" s="20"/>
      <c r="L36659" s="20"/>
      <c r="M36659" s="20"/>
      <c r="N36659" s="20"/>
      <c r="O36659" s="20"/>
    </row>
    <row r="36660" spans="10:15" x14ac:dyDescent="0.2">
      <c r="J36660" s="20"/>
      <c r="K36660" s="20"/>
      <c r="L36660" s="20"/>
      <c r="M36660" s="20"/>
      <c r="N36660" s="20"/>
      <c r="O36660" s="20"/>
    </row>
    <row r="36661" spans="10:15" x14ac:dyDescent="0.2">
      <c r="J36661" s="20"/>
      <c r="K36661" s="20"/>
      <c r="L36661" s="20"/>
      <c r="M36661" s="20"/>
      <c r="N36661" s="20"/>
      <c r="O36661" s="20"/>
    </row>
    <row r="36662" spans="10:15" x14ac:dyDescent="0.2">
      <c r="J36662" s="20"/>
      <c r="K36662" s="20"/>
      <c r="L36662" s="20"/>
      <c r="M36662" s="20"/>
      <c r="N36662" s="20"/>
      <c r="O36662" s="20"/>
    </row>
    <row r="36663" spans="10:15" x14ac:dyDescent="0.2">
      <c r="J36663" s="20"/>
      <c r="K36663" s="20"/>
      <c r="L36663" s="20"/>
      <c r="M36663" s="20"/>
      <c r="N36663" s="20"/>
      <c r="O36663" s="20"/>
    </row>
    <row r="36664" spans="10:15" x14ac:dyDescent="0.2">
      <c r="J36664" s="20"/>
      <c r="K36664" s="20"/>
      <c r="L36664" s="20"/>
      <c r="M36664" s="20"/>
      <c r="N36664" s="20"/>
      <c r="O36664" s="20"/>
    </row>
    <row r="36665" spans="10:15" x14ac:dyDescent="0.2">
      <c r="J36665" s="20"/>
      <c r="K36665" s="20"/>
      <c r="L36665" s="20"/>
      <c r="M36665" s="20"/>
      <c r="N36665" s="20"/>
      <c r="O36665" s="20"/>
    </row>
    <row r="36666" spans="10:15" x14ac:dyDescent="0.2">
      <c r="J36666" s="20"/>
      <c r="K36666" s="20"/>
      <c r="L36666" s="20"/>
      <c r="M36666" s="20"/>
      <c r="N36666" s="20"/>
      <c r="O36666" s="20"/>
    </row>
    <row r="36667" spans="10:15" x14ac:dyDescent="0.2">
      <c r="J36667" s="20"/>
      <c r="K36667" s="20"/>
      <c r="L36667" s="20"/>
      <c r="M36667" s="20"/>
      <c r="N36667" s="20"/>
      <c r="O36667" s="20"/>
    </row>
    <row r="36668" spans="10:15" x14ac:dyDescent="0.2">
      <c r="J36668" s="20"/>
      <c r="K36668" s="20"/>
      <c r="L36668" s="20"/>
      <c r="M36668" s="20"/>
      <c r="N36668" s="20"/>
      <c r="O36668" s="20"/>
    </row>
    <row r="36669" spans="10:15" x14ac:dyDescent="0.2">
      <c r="J36669" s="20"/>
      <c r="K36669" s="20"/>
      <c r="L36669" s="20"/>
      <c r="M36669" s="20"/>
      <c r="N36669" s="20"/>
      <c r="O36669" s="20"/>
    </row>
    <row r="36670" spans="10:15" x14ac:dyDescent="0.2">
      <c r="J36670" s="20"/>
      <c r="K36670" s="20"/>
      <c r="L36670" s="20"/>
      <c r="M36670" s="20"/>
      <c r="N36670" s="20"/>
      <c r="O36670" s="20"/>
    </row>
    <row r="36671" spans="10:15" x14ac:dyDescent="0.2">
      <c r="J36671" s="20"/>
      <c r="K36671" s="20"/>
      <c r="L36671" s="20"/>
      <c r="M36671" s="20"/>
      <c r="N36671" s="20"/>
      <c r="O36671" s="20"/>
    </row>
    <row r="36672" spans="10:15" x14ac:dyDescent="0.2">
      <c r="J36672" s="20"/>
      <c r="K36672" s="20"/>
      <c r="L36672" s="20"/>
      <c r="M36672" s="20"/>
      <c r="N36672" s="20"/>
      <c r="O36672" s="20"/>
    </row>
    <row r="36673" spans="10:15" x14ac:dyDescent="0.2">
      <c r="J36673" s="20"/>
      <c r="K36673" s="20"/>
      <c r="L36673" s="20"/>
      <c r="M36673" s="20"/>
      <c r="N36673" s="20"/>
      <c r="O36673" s="20"/>
    </row>
    <row r="36674" spans="10:15" x14ac:dyDescent="0.2">
      <c r="J36674" s="20"/>
      <c r="K36674" s="20"/>
      <c r="L36674" s="20"/>
      <c r="M36674" s="20"/>
      <c r="N36674" s="20"/>
      <c r="O36674" s="20"/>
    </row>
    <row r="36675" spans="10:15" x14ac:dyDescent="0.2">
      <c r="J36675" s="20"/>
      <c r="K36675" s="20"/>
      <c r="L36675" s="20"/>
      <c r="M36675" s="20"/>
      <c r="N36675" s="20"/>
      <c r="O36675" s="20"/>
    </row>
    <row r="36676" spans="10:15" x14ac:dyDescent="0.2">
      <c r="J36676" s="20"/>
      <c r="K36676" s="20"/>
      <c r="L36676" s="20"/>
      <c r="M36676" s="20"/>
      <c r="N36676" s="20"/>
      <c r="O36676" s="20"/>
    </row>
    <row r="36677" spans="10:15" x14ac:dyDescent="0.2">
      <c r="J36677" s="20"/>
      <c r="K36677" s="20"/>
      <c r="L36677" s="20"/>
      <c r="M36677" s="20"/>
      <c r="N36677" s="20"/>
      <c r="O36677" s="20"/>
    </row>
    <row r="36678" spans="10:15" x14ac:dyDescent="0.2">
      <c r="J36678" s="20"/>
      <c r="K36678" s="20"/>
      <c r="L36678" s="20"/>
      <c r="M36678" s="20"/>
      <c r="N36678" s="20"/>
      <c r="O36678" s="20"/>
    </row>
    <row r="36679" spans="10:15" x14ac:dyDescent="0.2">
      <c r="J36679" s="20"/>
      <c r="K36679" s="20"/>
      <c r="L36679" s="20"/>
      <c r="M36679" s="20"/>
      <c r="N36679" s="20"/>
      <c r="O36679" s="20"/>
    </row>
    <row r="36680" spans="10:15" x14ac:dyDescent="0.2">
      <c r="J36680" s="20"/>
      <c r="K36680" s="20"/>
      <c r="L36680" s="20"/>
      <c r="M36680" s="20"/>
      <c r="N36680" s="20"/>
      <c r="O36680" s="20"/>
    </row>
    <row r="36681" spans="10:15" x14ac:dyDescent="0.2">
      <c r="J36681" s="20"/>
      <c r="K36681" s="20"/>
      <c r="L36681" s="20"/>
      <c r="M36681" s="20"/>
      <c r="N36681" s="20"/>
      <c r="O36681" s="20"/>
    </row>
    <row r="36682" spans="10:15" x14ac:dyDescent="0.2">
      <c r="J36682" s="20"/>
      <c r="K36682" s="20"/>
      <c r="L36682" s="20"/>
      <c r="M36682" s="20"/>
      <c r="N36682" s="20"/>
      <c r="O36682" s="20"/>
    </row>
    <row r="36683" spans="10:15" x14ac:dyDescent="0.2">
      <c r="J36683" s="20"/>
      <c r="K36683" s="20"/>
      <c r="L36683" s="20"/>
      <c r="M36683" s="20"/>
      <c r="N36683" s="20"/>
      <c r="O36683" s="20"/>
    </row>
    <row r="36684" spans="10:15" x14ac:dyDescent="0.2">
      <c r="J36684" s="20"/>
      <c r="K36684" s="20"/>
      <c r="L36684" s="20"/>
      <c r="M36684" s="20"/>
      <c r="N36684" s="20"/>
      <c r="O36684" s="20"/>
    </row>
    <row r="36685" spans="10:15" x14ac:dyDescent="0.2">
      <c r="J36685" s="20"/>
      <c r="K36685" s="20"/>
      <c r="L36685" s="20"/>
      <c r="M36685" s="20"/>
      <c r="N36685" s="20"/>
      <c r="O36685" s="20"/>
    </row>
    <row r="36686" spans="10:15" x14ac:dyDescent="0.2">
      <c r="J36686" s="20"/>
      <c r="K36686" s="20"/>
      <c r="L36686" s="20"/>
      <c r="M36686" s="20"/>
      <c r="N36686" s="20"/>
      <c r="O36686" s="20"/>
    </row>
    <row r="36687" spans="10:15" x14ac:dyDescent="0.2">
      <c r="J36687" s="20"/>
      <c r="K36687" s="20"/>
      <c r="L36687" s="20"/>
      <c r="M36687" s="20"/>
      <c r="N36687" s="20"/>
      <c r="O36687" s="20"/>
    </row>
    <row r="36688" spans="10:15" x14ac:dyDescent="0.2">
      <c r="J36688" s="20"/>
      <c r="K36688" s="20"/>
      <c r="L36688" s="20"/>
      <c r="M36688" s="20"/>
      <c r="N36688" s="20"/>
      <c r="O36688" s="20"/>
    </row>
    <row r="36689" spans="10:15" x14ac:dyDescent="0.2">
      <c r="J36689" s="20"/>
      <c r="K36689" s="20"/>
      <c r="L36689" s="20"/>
      <c r="M36689" s="20"/>
      <c r="N36689" s="20"/>
      <c r="O36689" s="20"/>
    </row>
    <row r="36690" spans="10:15" x14ac:dyDescent="0.2">
      <c r="J36690" s="20"/>
      <c r="K36690" s="20"/>
      <c r="L36690" s="20"/>
      <c r="M36690" s="20"/>
      <c r="N36690" s="20"/>
      <c r="O36690" s="20"/>
    </row>
    <row r="36691" spans="10:15" x14ac:dyDescent="0.2">
      <c r="J36691" s="20"/>
      <c r="K36691" s="20"/>
      <c r="L36691" s="20"/>
      <c r="M36691" s="20"/>
      <c r="N36691" s="20"/>
      <c r="O36691" s="20"/>
    </row>
    <row r="36692" spans="10:15" x14ac:dyDescent="0.2">
      <c r="J36692" s="20"/>
      <c r="K36692" s="20"/>
      <c r="L36692" s="20"/>
      <c r="M36692" s="20"/>
      <c r="N36692" s="20"/>
      <c r="O36692" s="20"/>
    </row>
    <row r="36693" spans="10:15" x14ac:dyDescent="0.2">
      <c r="J36693" s="20"/>
      <c r="K36693" s="20"/>
      <c r="L36693" s="20"/>
      <c r="M36693" s="20"/>
      <c r="N36693" s="20"/>
      <c r="O36693" s="20"/>
    </row>
    <row r="36694" spans="10:15" x14ac:dyDescent="0.2">
      <c r="J36694" s="20"/>
      <c r="K36694" s="20"/>
      <c r="L36694" s="20"/>
      <c r="M36694" s="20"/>
      <c r="N36694" s="20"/>
      <c r="O36694" s="20"/>
    </row>
    <row r="36695" spans="10:15" x14ac:dyDescent="0.2">
      <c r="J36695" s="20"/>
      <c r="K36695" s="20"/>
      <c r="L36695" s="20"/>
      <c r="M36695" s="20"/>
      <c r="N36695" s="20"/>
      <c r="O36695" s="20"/>
    </row>
    <row r="36696" spans="10:15" x14ac:dyDescent="0.2">
      <c r="J36696" s="20"/>
      <c r="K36696" s="20"/>
      <c r="L36696" s="20"/>
      <c r="M36696" s="20"/>
      <c r="N36696" s="20"/>
      <c r="O36696" s="20"/>
    </row>
    <row r="36697" spans="10:15" x14ac:dyDescent="0.2">
      <c r="J36697" s="20"/>
      <c r="K36697" s="20"/>
      <c r="L36697" s="20"/>
      <c r="M36697" s="20"/>
      <c r="N36697" s="20"/>
      <c r="O36697" s="20"/>
    </row>
    <row r="36698" spans="10:15" x14ac:dyDescent="0.2">
      <c r="J36698" s="20"/>
      <c r="K36698" s="20"/>
      <c r="L36698" s="20"/>
      <c r="M36698" s="20"/>
      <c r="N36698" s="20"/>
      <c r="O36698" s="20"/>
    </row>
    <row r="36699" spans="10:15" x14ac:dyDescent="0.2">
      <c r="J36699" s="20"/>
      <c r="K36699" s="20"/>
      <c r="L36699" s="20"/>
      <c r="M36699" s="20"/>
      <c r="N36699" s="20"/>
      <c r="O36699" s="20"/>
    </row>
    <row r="36700" spans="10:15" x14ac:dyDescent="0.2">
      <c r="J36700" s="20"/>
      <c r="K36700" s="20"/>
      <c r="L36700" s="20"/>
      <c r="M36700" s="20"/>
      <c r="N36700" s="20"/>
      <c r="O36700" s="20"/>
    </row>
    <row r="36701" spans="10:15" x14ac:dyDescent="0.2">
      <c r="J36701" s="20"/>
      <c r="K36701" s="20"/>
      <c r="L36701" s="20"/>
      <c r="M36701" s="20"/>
      <c r="N36701" s="20"/>
      <c r="O36701" s="20"/>
    </row>
    <row r="36702" spans="10:15" x14ac:dyDescent="0.2">
      <c r="J36702" s="20"/>
      <c r="K36702" s="20"/>
      <c r="L36702" s="20"/>
      <c r="M36702" s="20"/>
      <c r="N36702" s="20"/>
      <c r="O36702" s="20"/>
    </row>
    <row r="36703" spans="10:15" x14ac:dyDescent="0.2">
      <c r="J36703" s="20"/>
      <c r="K36703" s="20"/>
      <c r="L36703" s="20"/>
      <c r="M36703" s="20"/>
      <c r="N36703" s="20"/>
      <c r="O36703" s="20"/>
    </row>
    <row r="36704" spans="10:15" x14ac:dyDescent="0.2">
      <c r="J36704" s="20"/>
      <c r="K36704" s="20"/>
      <c r="L36704" s="20"/>
      <c r="M36704" s="20"/>
      <c r="N36704" s="20"/>
      <c r="O36704" s="20"/>
    </row>
    <row r="36705" spans="10:15" x14ac:dyDescent="0.2">
      <c r="J36705" s="20"/>
      <c r="K36705" s="20"/>
      <c r="L36705" s="20"/>
      <c r="M36705" s="20"/>
      <c r="N36705" s="20"/>
      <c r="O36705" s="20"/>
    </row>
    <row r="36706" spans="10:15" x14ac:dyDescent="0.2">
      <c r="J36706" s="20"/>
      <c r="K36706" s="20"/>
      <c r="L36706" s="20"/>
      <c r="M36706" s="20"/>
      <c r="N36706" s="20"/>
      <c r="O36706" s="20"/>
    </row>
    <row r="36707" spans="10:15" x14ac:dyDescent="0.2">
      <c r="J36707" s="20"/>
      <c r="K36707" s="20"/>
      <c r="L36707" s="20"/>
      <c r="M36707" s="20"/>
      <c r="N36707" s="20"/>
      <c r="O36707" s="20"/>
    </row>
    <row r="36708" spans="10:15" x14ac:dyDescent="0.2">
      <c r="J36708" s="20"/>
      <c r="K36708" s="20"/>
      <c r="L36708" s="20"/>
      <c r="M36708" s="20"/>
      <c r="N36708" s="20"/>
      <c r="O36708" s="20"/>
    </row>
    <row r="36709" spans="10:15" x14ac:dyDescent="0.2">
      <c r="J36709" s="20"/>
      <c r="K36709" s="20"/>
      <c r="L36709" s="20"/>
      <c r="M36709" s="20"/>
      <c r="N36709" s="20"/>
      <c r="O36709" s="20"/>
    </row>
    <row r="36710" spans="10:15" x14ac:dyDescent="0.2">
      <c r="J36710" s="20"/>
      <c r="K36710" s="20"/>
      <c r="L36710" s="20"/>
      <c r="M36710" s="20"/>
      <c r="N36710" s="20"/>
      <c r="O36710" s="20"/>
    </row>
    <row r="36711" spans="10:15" x14ac:dyDescent="0.2">
      <c r="J36711" s="20"/>
      <c r="K36711" s="20"/>
      <c r="L36711" s="20"/>
      <c r="M36711" s="20"/>
      <c r="N36711" s="20"/>
      <c r="O36711" s="20"/>
    </row>
    <row r="36712" spans="10:15" x14ac:dyDescent="0.2">
      <c r="J36712" s="20"/>
      <c r="K36712" s="20"/>
      <c r="L36712" s="20"/>
      <c r="M36712" s="20"/>
      <c r="N36712" s="20"/>
      <c r="O36712" s="20"/>
    </row>
    <row r="36713" spans="10:15" x14ac:dyDescent="0.2">
      <c r="J36713" s="20"/>
      <c r="K36713" s="20"/>
      <c r="L36713" s="20"/>
      <c r="M36713" s="20"/>
      <c r="N36713" s="20"/>
      <c r="O36713" s="20"/>
    </row>
    <row r="36714" spans="10:15" x14ac:dyDescent="0.2">
      <c r="J36714" s="20"/>
      <c r="K36714" s="20"/>
      <c r="L36714" s="20"/>
      <c r="M36714" s="20"/>
      <c r="N36714" s="20"/>
      <c r="O36714" s="20"/>
    </row>
    <row r="36715" spans="10:15" x14ac:dyDescent="0.2">
      <c r="J36715" s="20"/>
      <c r="K36715" s="20"/>
      <c r="L36715" s="20"/>
      <c r="M36715" s="20"/>
      <c r="N36715" s="20"/>
      <c r="O36715" s="20"/>
    </row>
    <row r="36716" spans="10:15" x14ac:dyDescent="0.2">
      <c r="J36716" s="20"/>
      <c r="K36716" s="20"/>
      <c r="L36716" s="20"/>
      <c r="M36716" s="20"/>
      <c r="N36716" s="20"/>
      <c r="O36716" s="20"/>
    </row>
    <row r="36717" spans="10:15" x14ac:dyDescent="0.2">
      <c r="J36717" s="20"/>
      <c r="K36717" s="20"/>
      <c r="L36717" s="20"/>
      <c r="M36717" s="20"/>
      <c r="N36717" s="20"/>
      <c r="O36717" s="20"/>
    </row>
    <row r="36718" spans="10:15" x14ac:dyDescent="0.2">
      <c r="J36718" s="20"/>
      <c r="K36718" s="20"/>
      <c r="L36718" s="20"/>
      <c r="M36718" s="20"/>
      <c r="N36718" s="20"/>
      <c r="O36718" s="20"/>
    </row>
    <row r="36719" spans="10:15" x14ac:dyDescent="0.2">
      <c r="J36719" s="20"/>
      <c r="K36719" s="20"/>
      <c r="L36719" s="20"/>
      <c r="M36719" s="20"/>
      <c r="N36719" s="20"/>
      <c r="O36719" s="20"/>
    </row>
    <row r="36720" spans="10:15" x14ac:dyDescent="0.2">
      <c r="J36720" s="20"/>
      <c r="K36720" s="20"/>
      <c r="L36720" s="20"/>
      <c r="M36720" s="20"/>
      <c r="N36720" s="20"/>
      <c r="O36720" s="20"/>
    </row>
    <row r="36721" spans="10:15" x14ac:dyDescent="0.2">
      <c r="J36721" s="20"/>
      <c r="K36721" s="20"/>
      <c r="L36721" s="20"/>
      <c r="M36721" s="20"/>
      <c r="N36721" s="20"/>
      <c r="O36721" s="20"/>
    </row>
    <row r="36722" spans="10:15" x14ac:dyDescent="0.2">
      <c r="J36722" s="20"/>
      <c r="K36722" s="20"/>
      <c r="L36722" s="20"/>
      <c r="M36722" s="20"/>
      <c r="N36722" s="20"/>
      <c r="O36722" s="20"/>
    </row>
    <row r="36723" spans="10:15" x14ac:dyDescent="0.2">
      <c r="J36723" s="20"/>
      <c r="K36723" s="20"/>
      <c r="L36723" s="20"/>
      <c r="M36723" s="20"/>
      <c r="N36723" s="20"/>
      <c r="O36723" s="20"/>
    </row>
    <row r="36724" spans="10:15" x14ac:dyDescent="0.2">
      <c r="J36724" s="20"/>
      <c r="K36724" s="20"/>
      <c r="L36724" s="20"/>
      <c r="M36724" s="20"/>
      <c r="N36724" s="20"/>
      <c r="O36724" s="20"/>
    </row>
    <row r="36725" spans="10:15" x14ac:dyDescent="0.2">
      <c r="J36725" s="20"/>
      <c r="K36725" s="20"/>
      <c r="L36725" s="20"/>
      <c r="M36725" s="20"/>
      <c r="N36725" s="20"/>
      <c r="O36725" s="20"/>
    </row>
    <row r="36726" spans="10:15" x14ac:dyDescent="0.2">
      <c r="J36726" s="20"/>
      <c r="K36726" s="20"/>
      <c r="L36726" s="20"/>
      <c r="M36726" s="20"/>
      <c r="N36726" s="20"/>
      <c r="O36726" s="20"/>
    </row>
    <row r="36727" spans="10:15" x14ac:dyDescent="0.2">
      <c r="J36727" s="20"/>
      <c r="K36727" s="20"/>
      <c r="L36727" s="20"/>
      <c r="M36727" s="20"/>
      <c r="N36727" s="20"/>
      <c r="O36727" s="20"/>
    </row>
    <row r="36728" spans="10:15" x14ac:dyDescent="0.2">
      <c r="J36728" s="20"/>
      <c r="K36728" s="20"/>
      <c r="L36728" s="20"/>
      <c r="M36728" s="20"/>
      <c r="N36728" s="20"/>
      <c r="O36728" s="20"/>
    </row>
    <row r="36729" spans="10:15" x14ac:dyDescent="0.2">
      <c r="J36729" s="20"/>
      <c r="K36729" s="20"/>
      <c r="L36729" s="20"/>
      <c r="M36729" s="20"/>
      <c r="N36729" s="20"/>
      <c r="O36729" s="20"/>
    </row>
    <row r="36730" spans="10:15" x14ac:dyDescent="0.2">
      <c r="J36730" s="20"/>
      <c r="K36730" s="20"/>
      <c r="L36730" s="20"/>
      <c r="M36730" s="20"/>
      <c r="N36730" s="20"/>
      <c r="O36730" s="20"/>
    </row>
    <row r="36731" spans="10:15" x14ac:dyDescent="0.2">
      <c r="J36731" s="20"/>
      <c r="K36731" s="20"/>
      <c r="L36731" s="20"/>
      <c r="M36731" s="20"/>
      <c r="N36731" s="20"/>
      <c r="O36731" s="20"/>
    </row>
    <row r="36732" spans="10:15" x14ac:dyDescent="0.2">
      <c r="J36732" s="20"/>
      <c r="K36732" s="20"/>
      <c r="L36732" s="20"/>
      <c r="M36732" s="20"/>
      <c r="N36732" s="20"/>
      <c r="O36732" s="20"/>
    </row>
    <row r="36733" spans="10:15" x14ac:dyDescent="0.2">
      <c r="J36733" s="20"/>
      <c r="K36733" s="20"/>
      <c r="L36733" s="20"/>
      <c r="M36733" s="20"/>
      <c r="N36733" s="20"/>
      <c r="O36733" s="20"/>
    </row>
    <row r="36734" spans="10:15" x14ac:dyDescent="0.2">
      <c r="J36734" s="20"/>
      <c r="K36734" s="20"/>
      <c r="L36734" s="20"/>
      <c r="M36734" s="20"/>
      <c r="N36734" s="20"/>
      <c r="O36734" s="20"/>
    </row>
    <row r="36735" spans="10:15" x14ac:dyDescent="0.2">
      <c r="J36735" s="20"/>
      <c r="K36735" s="20"/>
      <c r="L36735" s="20"/>
      <c r="M36735" s="20"/>
      <c r="N36735" s="20"/>
      <c r="O36735" s="20"/>
    </row>
    <row r="36736" spans="10:15" x14ac:dyDescent="0.2">
      <c r="J36736" s="20"/>
      <c r="K36736" s="20"/>
      <c r="L36736" s="20"/>
      <c r="M36736" s="20"/>
      <c r="N36736" s="20"/>
      <c r="O36736" s="20"/>
    </row>
    <row r="36737" spans="10:15" x14ac:dyDescent="0.2">
      <c r="J36737" s="20"/>
      <c r="K36737" s="20"/>
      <c r="L36737" s="20"/>
      <c r="M36737" s="20"/>
      <c r="N36737" s="20"/>
      <c r="O36737" s="20"/>
    </row>
    <row r="36738" spans="10:15" x14ac:dyDescent="0.2">
      <c r="J36738" s="20"/>
      <c r="K36738" s="20"/>
      <c r="L36738" s="20"/>
      <c r="M36738" s="20"/>
      <c r="N36738" s="20"/>
      <c r="O36738" s="20"/>
    </row>
    <row r="36739" spans="10:15" x14ac:dyDescent="0.2">
      <c r="J36739" s="20"/>
      <c r="K36739" s="20"/>
      <c r="L36739" s="20"/>
      <c r="M36739" s="20"/>
      <c r="N36739" s="20"/>
      <c r="O36739" s="20"/>
    </row>
    <row r="36740" spans="10:15" x14ac:dyDescent="0.2">
      <c r="J36740" s="20"/>
      <c r="K36740" s="20"/>
      <c r="L36740" s="20"/>
      <c r="M36740" s="20"/>
      <c r="N36740" s="20"/>
      <c r="O36740" s="20"/>
    </row>
    <row r="36741" spans="10:15" x14ac:dyDescent="0.2">
      <c r="J36741" s="20"/>
      <c r="K36741" s="20"/>
      <c r="L36741" s="20"/>
      <c r="M36741" s="20"/>
      <c r="N36741" s="20"/>
      <c r="O36741" s="20"/>
    </row>
    <row r="36742" spans="10:15" x14ac:dyDescent="0.2">
      <c r="J36742" s="20"/>
      <c r="K36742" s="20"/>
      <c r="L36742" s="20"/>
      <c r="M36742" s="20"/>
      <c r="N36742" s="20"/>
      <c r="O36742" s="20"/>
    </row>
    <row r="36743" spans="10:15" x14ac:dyDescent="0.2">
      <c r="J36743" s="20"/>
      <c r="K36743" s="20"/>
      <c r="L36743" s="20"/>
      <c r="M36743" s="20"/>
      <c r="N36743" s="20"/>
      <c r="O36743" s="20"/>
    </row>
    <row r="36744" spans="10:15" x14ac:dyDescent="0.2">
      <c r="J36744" s="20"/>
      <c r="K36744" s="20"/>
      <c r="L36744" s="20"/>
      <c r="M36744" s="20"/>
      <c r="N36744" s="20"/>
      <c r="O36744" s="20"/>
    </row>
    <row r="36745" spans="10:15" x14ac:dyDescent="0.2">
      <c r="J36745" s="20"/>
      <c r="K36745" s="20"/>
      <c r="L36745" s="20"/>
      <c r="M36745" s="20"/>
      <c r="N36745" s="20"/>
      <c r="O36745" s="20"/>
    </row>
    <row r="36746" spans="10:15" x14ac:dyDescent="0.2">
      <c r="J36746" s="20"/>
      <c r="K36746" s="20"/>
      <c r="L36746" s="20"/>
      <c r="M36746" s="20"/>
      <c r="N36746" s="20"/>
      <c r="O36746" s="20"/>
    </row>
    <row r="36747" spans="10:15" x14ac:dyDescent="0.2">
      <c r="J36747" s="20"/>
      <c r="K36747" s="20"/>
      <c r="L36747" s="20"/>
      <c r="M36747" s="20"/>
      <c r="N36747" s="20"/>
      <c r="O36747" s="20"/>
    </row>
    <row r="36748" spans="10:15" x14ac:dyDescent="0.2">
      <c r="J36748" s="20"/>
      <c r="K36748" s="20"/>
      <c r="L36748" s="20"/>
      <c r="M36748" s="20"/>
      <c r="N36748" s="20"/>
      <c r="O36748" s="20"/>
    </row>
    <row r="36749" spans="10:15" x14ac:dyDescent="0.2">
      <c r="J36749" s="20"/>
      <c r="K36749" s="20"/>
      <c r="L36749" s="20"/>
      <c r="M36749" s="20"/>
      <c r="N36749" s="20"/>
      <c r="O36749" s="20"/>
    </row>
    <row r="36750" spans="10:15" x14ac:dyDescent="0.2">
      <c r="J36750" s="20"/>
      <c r="K36750" s="20"/>
      <c r="L36750" s="20"/>
      <c r="M36750" s="20"/>
      <c r="N36750" s="20"/>
      <c r="O36750" s="20"/>
    </row>
    <row r="36751" spans="10:15" x14ac:dyDescent="0.2">
      <c r="J36751" s="20"/>
      <c r="K36751" s="20"/>
      <c r="L36751" s="20"/>
      <c r="M36751" s="20"/>
      <c r="N36751" s="20"/>
      <c r="O36751" s="20"/>
    </row>
    <row r="36752" spans="10:15" x14ac:dyDescent="0.2">
      <c r="J36752" s="20"/>
      <c r="K36752" s="20"/>
      <c r="L36752" s="20"/>
      <c r="M36752" s="20"/>
      <c r="N36752" s="20"/>
      <c r="O36752" s="20"/>
    </row>
    <row r="36753" spans="10:15" x14ac:dyDescent="0.2">
      <c r="J36753" s="20"/>
      <c r="K36753" s="20"/>
      <c r="L36753" s="20"/>
      <c r="M36753" s="20"/>
      <c r="N36753" s="20"/>
      <c r="O36753" s="20"/>
    </row>
    <row r="36754" spans="10:15" x14ac:dyDescent="0.2">
      <c r="J36754" s="20"/>
      <c r="K36754" s="20"/>
      <c r="L36754" s="20"/>
      <c r="M36754" s="20"/>
      <c r="N36754" s="20"/>
      <c r="O36754" s="20"/>
    </row>
    <row r="36755" spans="10:15" x14ac:dyDescent="0.2">
      <c r="J36755" s="20"/>
      <c r="K36755" s="20"/>
      <c r="L36755" s="20"/>
      <c r="M36755" s="20"/>
      <c r="N36755" s="20"/>
      <c r="O36755" s="20"/>
    </row>
    <row r="36756" spans="10:15" x14ac:dyDescent="0.2">
      <c r="J36756" s="20"/>
      <c r="K36756" s="20"/>
      <c r="L36756" s="20"/>
      <c r="M36756" s="20"/>
      <c r="N36756" s="20"/>
      <c r="O36756" s="20"/>
    </row>
    <row r="36757" spans="10:15" x14ac:dyDescent="0.2">
      <c r="J36757" s="20"/>
      <c r="K36757" s="20"/>
      <c r="L36757" s="20"/>
      <c r="M36757" s="20"/>
      <c r="N36757" s="20"/>
      <c r="O36757" s="20"/>
    </row>
    <row r="36758" spans="10:15" x14ac:dyDescent="0.2">
      <c r="J36758" s="20"/>
      <c r="K36758" s="20"/>
      <c r="L36758" s="20"/>
      <c r="M36758" s="20"/>
      <c r="N36758" s="20"/>
      <c r="O36758" s="20"/>
    </row>
    <row r="36759" spans="10:15" x14ac:dyDescent="0.2">
      <c r="J36759" s="20"/>
      <c r="K36759" s="20"/>
      <c r="L36759" s="20"/>
      <c r="M36759" s="20"/>
      <c r="N36759" s="20"/>
      <c r="O36759" s="20"/>
    </row>
    <row r="36760" spans="10:15" x14ac:dyDescent="0.2">
      <c r="J36760" s="20"/>
      <c r="K36760" s="20"/>
      <c r="L36760" s="20"/>
      <c r="M36760" s="20"/>
      <c r="N36760" s="20"/>
      <c r="O36760" s="20"/>
    </row>
    <row r="36761" spans="10:15" x14ac:dyDescent="0.2">
      <c r="J36761" s="20"/>
      <c r="K36761" s="20"/>
      <c r="L36761" s="20"/>
      <c r="M36761" s="20"/>
      <c r="N36761" s="20"/>
      <c r="O36761" s="20"/>
    </row>
    <row r="36762" spans="10:15" x14ac:dyDescent="0.2">
      <c r="J36762" s="20"/>
      <c r="K36762" s="20"/>
      <c r="L36762" s="20"/>
      <c r="M36762" s="20"/>
      <c r="N36762" s="20"/>
      <c r="O36762" s="20"/>
    </row>
    <row r="36763" spans="10:15" x14ac:dyDescent="0.2">
      <c r="J36763" s="20"/>
      <c r="K36763" s="20"/>
      <c r="L36763" s="20"/>
      <c r="M36763" s="20"/>
      <c r="N36763" s="20"/>
      <c r="O36763" s="20"/>
    </row>
    <row r="36764" spans="10:15" x14ac:dyDescent="0.2">
      <c r="J36764" s="20"/>
      <c r="K36764" s="20"/>
      <c r="L36764" s="20"/>
      <c r="M36764" s="20"/>
      <c r="N36764" s="20"/>
      <c r="O36764" s="20"/>
    </row>
    <row r="36765" spans="10:15" x14ac:dyDescent="0.2">
      <c r="J36765" s="20"/>
      <c r="K36765" s="20"/>
      <c r="L36765" s="20"/>
      <c r="M36765" s="20"/>
      <c r="N36765" s="20"/>
      <c r="O36765" s="20"/>
    </row>
    <row r="36766" spans="10:15" x14ac:dyDescent="0.2">
      <c r="J36766" s="20"/>
      <c r="K36766" s="20"/>
      <c r="L36766" s="20"/>
      <c r="M36766" s="20"/>
      <c r="N36766" s="20"/>
      <c r="O36766" s="20"/>
    </row>
    <row r="36767" spans="10:15" x14ac:dyDescent="0.2">
      <c r="J36767" s="20"/>
      <c r="K36767" s="20"/>
      <c r="L36767" s="20"/>
      <c r="M36767" s="20"/>
      <c r="N36767" s="20"/>
      <c r="O36767" s="20"/>
    </row>
    <row r="36768" spans="10:15" x14ac:dyDescent="0.2">
      <c r="J36768" s="20"/>
      <c r="K36768" s="20"/>
      <c r="L36768" s="20"/>
      <c r="M36768" s="20"/>
      <c r="N36768" s="20"/>
      <c r="O36768" s="20"/>
    </row>
    <row r="36769" spans="10:15" x14ac:dyDescent="0.2">
      <c r="J36769" s="20"/>
      <c r="K36769" s="20"/>
      <c r="L36769" s="20"/>
      <c r="M36769" s="20"/>
      <c r="N36769" s="20"/>
      <c r="O36769" s="20"/>
    </row>
    <row r="36770" spans="10:15" x14ac:dyDescent="0.2">
      <c r="J36770" s="20"/>
      <c r="K36770" s="20"/>
      <c r="L36770" s="20"/>
      <c r="M36770" s="20"/>
      <c r="N36770" s="20"/>
      <c r="O36770" s="20"/>
    </row>
    <row r="36771" spans="10:15" x14ac:dyDescent="0.2">
      <c r="J36771" s="20"/>
      <c r="K36771" s="20"/>
      <c r="L36771" s="20"/>
      <c r="M36771" s="20"/>
      <c r="N36771" s="20"/>
      <c r="O36771" s="20"/>
    </row>
    <row r="36772" spans="10:15" x14ac:dyDescent="0.2">
      <c r="J36772" s="20"/>
      <c r="K36772" s="20"/>
      <c r="L36772" s="20"/>
      <c r="M36772" s="20"/>
      <c r="N36772" s="20"/>
      <c r="O36772" s="20"/>
    </row>
    <row r="36773" spans="10:15" x14ac:dyDescent="0.2">
      <c r="J36773" s="20"/>
      <c r="K36773" s="20"/>
      <c r="L36773" s="20"/>
      <c r="M36773" s="20"/>
      <c r="N36773" s="20"/>
      <c r="O36773" s="20"/>
    </row>
    <row r="36774" spans="10:15" x14ac:dyDescent="0.2">
      <c r="J36774" s="20"/>
      <c r="K36774" s="20"/>
      <c r="L36774" s="20"/>
      <c r="M36774" s="20"/>
      <c r="N36774" s="20"/>
      <c r="O36774" s="20"/>
    </row>
    <row r="36775" spans="10:15" x14ac:dyDescent="0.2">
      <c r="J36775" s="20"/>
      <c r="K36775" s="20"/>
      <c r="L36775" s="20"/>
      <c r="M36775" s="20"/>
      <c r="N36775" s="20"/>
      <c r="O36775" s="20"/>
    </row>
    <row r="36776" spans="10:15" x14ac:dyDescent="0.2">
      <c r="J36776" s="20"/>
      <c r="K36776" s="20"/>
      <c r="L36776" s="20"/>
      <c r="M36776" s="20"/>
      <c r="N36776" s="20"/>
      <c r="O36776" s="20"/>
    </row>
    <row r="36777" spans="10:15" x14ac:dyDescent="0.2">
      <c r="J36777" s="20"/>
      <c r="K36777" s="20"/>
      <c r="L36777" s="20"/>
      <c r="M36777" s="20"/>
      <c r="N36777" s="20"/>
      <c r="O36777" s="20"/>
    </row>
    <row r="36778" spans="10:15" x14ac:dyDescent="0.2">
      <c r="J36778" s="20"/>
      <c r="K36778" s="20"/>
      <c r="L36778" s="20"/>
      <c r="M36778" s="20"/>
      <c r="N36778" s="20"/>
      <c r="O36778" s="20"/>
    </row>
    <row r="36779" spans="10:15" x14ac:dyDescent="0.2">
      <c r="J36779" s="20"/>
      <c r="K36779" s="20"/>
      <c r="L36779" s="20"/>
      <c r="M36779" s="20"/>
      <c r="N36779" s="20"/>
      <c r="O36779" s="20"/>
    </row>
    <row r="36780" spans="10:15" x14ac:dyDescent="0.2">
      <c r="J36780" s="20"/>
      <c r="K36780" s="20"/>
      <c r="L36780" s="20"/>
      <c r="M36780" s="20"/>
      <c r="N36780" s="20"/>
      <c r="O36780" s="20"/>
    </row>
    <row r="36781" spans="10:15" x14ac:dyDescent="0.2">
      <c r="J36781" s="20"/>
      <c r="K36781" s="20"/>
      <c r="L36781" s="20"/>
      <c r="M36781" s="20"/>
      <c r="N36781" s="20"/>
      <c r="O36781" s="20"/>
    </row>
    <row r="36782" spans="10:15" x14ac:dyDescent="0.2">
      <c r="J36782" s="20"/>
      <c r="K36782" s="20"/>
      <c r="L36782" s="20"/>
      <c r="M36782" s="20"/>
      <c r="N36782" s="20"/>
      <c r="O36782" s="20"/>
    </row>
    <row r="36783" spans="10:15" x14ac:dyDescent="0.2">
      <c r="J36783" s="20"/>
      <c r="K36783" s="20"/>
      <c r="L36783" s="20"/>
      <c r="M36783" s="20"/>
      <c r="N36783" s="20"/>
      <c r="O36783" s="20"/>
    </row>
    <row r="36784" spans="10:15" x14ac:dyDescent="0.2">
      <c r="J36784" s="20"/>
      <c r="K36784" s="20"/>
      <c r="L36784" s="20"/>
      <c r="M36784" s="20"/>
      <c r="N36784" s="20"/>
      <c r="O36784" s="20"/>
    </row>
    <row r="36785" spans="10:15" x14ac:dyDescent="0.2">
      <c r="J36785" s="20"/>
      <c r="K36785" s="20"/>
      <c r="L36785" s="20"/>
      <c r="M36785" s="20"/>
      <c r="N36785" s="20"/>
      <c r="O36785" s="20"/>
    </row>
    <row r="36786" spans="10:15" x14ac:dyDescent="0.2">
      <c r="J36786" s="20"/>
      <c r="K36786" s="20"/>
      <c r="L36786" s="20"/>
      <c r="M36786" s="20"/>
      <c r="N36786" s="20"/>
      <c r="O36786" s="20"/>
    </row>
    <row r="36787" spans="10:15" x14ac:dyDescent="0.2">
      <c r="J36787" s="20"/>
      <c r="K36787" s="20"/>
      <c r="L36787" s="20"/>
      <c r="M36787" s="20"/>
      <c r="N36787" s="20"/>
      <c r="O36787" s="20"/>
    </row>
    <row r="36788" spans="10:15" x14ac:dyDescent="0.2">
      <c r="J36788" s="20"/>
      <c r="K36788" s="20"/>
      <c r="L36788" s="20"/>
      <c r="M36788" s="20"/>
      <c r="N36788" s="20"/>
      <c r="O36788" s="20"/>
    </row>
    <row r="36789" spans="10:15" x14ac:dyDescent="0.2">
      <c r="J36789" s="20"/>
      <c r="K36789" s="20"/>
      <c r="L36789" s="20"/>
      <c r="M36789" s="20"/>
      <c r="N36789" s="20"/>
      <c r="O36789" s="20"/>
    </row>
    <row r="36790" spans="10:15" x14ac:dyDescent="0.2">
      <c r="J36790" s="20"/>
      <c r="K36790" s="20"/>
      <c r="L36790" s="20"/>
      <c r="M36790" s="20"/>
      <c r="N36790" s="20"/>
      <c r="O36790" s="20"/>
    </row>
    <row r="36791" spans="10:15" x14ac:dyDescent="0.2">
      <c r="J36791" s="20"/>
      <c r="K36791" s="20"/>
      <c r="L36791" s="20"/>
      <c r="M36791" s="20"/>
      <c r="N36791" s="20"/>
      <c r="O36791" s="20"/>
    </row>
    <row r="36792" spans="10:15" x14ac:dyDescent="0.2">
      <c r="J36792" s="20"/>
      <c r="K36792" s="20"/>
      <c r="L36792" s="20"/>
      <c r="M36792" s="20"/>
      <c r="N36792" s="20"/>
      <c r="O36792" s="20"/>
    </row>
    <row r="36793" spans="10:15" x14ac:dyDescent="0.2">
      <c r="J36793" s="20"/>
      <c r="K36793" s="20"/>
      <c r="L36793" s="20"/>
      <c r="M36793" s="20"/>
      <c r="N36793" s="20"/>
      <c r="O36793" s="20"/>
    </row>
    <row r="36794" spans="10:15" x14ac:dyDescent="0.2">
      <c r="J36794" s="20"/>
      <c r="K36794" s="20"/>
      <c r="L36794" s="20"/>
      <c r="M36794" s="20"/>
      <c r="N36794" s="20"/>
      <c r="O36794" s="20"/>
    </row>
    <row r="36795" spans="10:15" x14ac:dyDescent="0.2">
      <c r="J36795" s="20"/>
      <c r="K36795" s="20"/>
      <c r="L36795" s="20"/>
      <c r="M36795" s="20"/>
      <c r="N36795" s="20"/>
      <c r="O36795" s="20"/>
    </row>
    <row r="36796" spans="10:15" x14ac:dyDescent="0.2">
      <c r="J36796" s="20"/>
      <c r="K36796" s="20"/>
      <c r="L36796" s="20"/>
      <c r="M36796" s="20"/>
      <c r="N36796" s="20"/>
      <c r="O36796" s="20"/>
    </row>
    <row r="36797" spans="10:15" x14ac:dyDescent="0.2">
      <c r="J36797" s="20"/>
      <c r="K36797" s="20"/>
      <c r="L36797" s="20"/>
      <c r="M36797" s="20"/>
      <c r="N36797" s="20"/>
      <c r="O36797" s="20"/>
    </row>
    <row r="36798" spans="10:15" x14ac:dyDescent="0.2">
      <c r="J36798" s="20"/>
      <c r="K36798" s="20"/>
      <c r="L36798" s="20"/>
      <c r="M36798" s="20"/>
      <c r="N36798" s="20"/>
      <c r="O36798" s="20"/>
    </row>
    <row r="36799" spans="10:15" x14ac:dyDescent="0.2">
      <c r="J36799" s="20"/>
      <c r="K36799" s="20"/>
      <c r="L36799" s="20"/>
      <c r="M36799" s="20"/>
      <c r="N36799" s="20"/>
      <c r="O36799" s="20"/>
    </row>
    <row r="36800" spans="10:15" x14ac:dyDescent="0.2">
      <c r="J36800" s="20"/>
      <c r="K36800" s="20"/>
      <c r="L36800" s="20"/>
      <c r="M36800" s="20"/>
      <c r="N36800" s="20"/>
      <c r="O36800" s="20"/>
    </row>
    <row r="36801" spans="10:15" x14ac:dyDescent="0.2">
      <c r="J36801" s="20"/>
      <c r="K36801" s="20"/>
      <c r="L36801" s="20"/>
      <c r="M36801" s="20"/>
      <c r="N36801" s="20"/>
      <c r="O36801" s="20"/>
    </row>
    <row r="36802" spans="10:15" x14ac:dyDescent="0.2">
      <c r="J36802" s="20"/>
      <c r="K36802" s="20"/>
      <c r="L36802" s="20"/>
      <c r="M36802" s="20"/>
      <c r="N36802" s="20"/>
      <c r="O36802" s="20"/>
    </row>
    <row r="36803" spans="10:15" x14ac:dyDescent="0.2">
      <c r="J36803" s="20"/>
      <c r="K36803" s="20"/>
      <c r="L36803" s="20"/>
      <c r="M36803" s="20"/>
      <c r="N36803" s="20"/>
      <c r="O36803" s="20"/>
    </row>
    <row r="36804" spans="10:15" x14ac:dyDescent="0.2">
      <c r="J36804" s="20"/>
      <c r="K36804" s="20"/>
      <c r="L36804" s="20"/>
      <c r="M36804" s="20"/>
      <c r="N36804" s="20"/>
      <c r="O36804" s="20"/>
    </row>
    <row r="36805" spans="10:15" x14ac:dyDescent="0.2">
      <c r="J36805" s="20"/>
      <c r="K36805" s="20"/>
      <c r="L36805" s="20"/>
      <c r="M36805" s="20"/>
      <c r="N36805" s="20"/>
      <c r="O36805" s="20"/>
    </row>
    <row r="36806" spans="10:15" x14ac:dyDescent="0.2">
      <c r="J36806" s="20"/>
      <c r="K36806" s="20"/>
      <c r="L36806" s="20"/>
      <c r="M36806" s="20"/>
      <c r="N36806" s="20"/>
      <c r="O36806" s="20"/>
    </row>
    <row r="36807" spans="10:15" x14ac:dyDescent="0.2">
      <c r="J36807" s="20"/>
      <c r="K36807" s="20"/>
      <c r="L36807" s="20"/>
      <c r="M36807" s="20"/>
      <c r="N36807" s="20"/>
      <c r="O36807" s="20"/>
    </row>
    <row r="36808" spans="10:15" x14ac:dyDescent="0.2">
      <c r="J36808" s="20"/>
      <c r="K36808" s="20"/>
      <c r="L36808" s="20"/>
      <c r="M36808" s="20"/>
      <c r="N36808" s="20"/>
      <c r="O36808" s="20"/>
    </row>
    <row r="36809" spans="10:15" x14ac:dyDescent="0.2">
      <c r="J36809" s="20"/>
      <c r="K36809" s="20"/>
      <c r="L36809" s="20"/>
      <c r="M36809" s="20"/>
      <c r="N36809" s="20"/>
      <c r="O36809" s="20"/>
    </row>
    <row r="36810" spans="10:15" x14ac:dyDescent="0.2">
      <c r="J36810" s="20"/>
      <c r="K36810" s="20"/>
      <c r="L36810" s="20"/>
      <c r="M36810" s="20"/>
      <c r="N36810" s="20"/>
      <c r="O36810" s="20"/>
    </row>
    <row r="36811" spans="10:15" x14ac:dyDescent="0.2">
      <c r="J36811" s="20"/>
      <c r="K36811" s="20"/>
      <c r="L36811" s="20"/>
      <c r="M36811" s="20"/>
      <c r="N36811" s="20"/>
      <c r="O36811" s="20"/>
    </row>
    <row r="36812" spans="10:15" x14ac:dyDescent="0.2">
      <c r="J36812" s="20"/>
      <c r="K36812" s="20"/>
      <c r="L36812" s="20"/>
      <c r="M36812" s="20"/>
      <c r="N36812" s="20"/>
      <c r="O36812" s="20"/>
    </row>
    <row r="36813" spans="10:15" x14ac:dyDescent="0.2">
      <c r="J36813" s="20"/>
      <c r="K36813" s="20"/>
      <c r="L36813" s="20"/>
      <c r="M36813" s="20"/>
      <c r="N36813" s="20"/>
      <c r="O36813" s="20"/>
    </row>
    <row r="36814" spans="10:15" x14ac:dyDescent="0.2">
      <c r="J36814" s="20"/>
      <c r="K36814" s="20"/>
      <c r="L36814" s="20"/>
      <c r="M36814" s="20"/>
      <c r="N36814" s="20"/>
      <c r="O36814" s="20"/>
    </row>
    <row r="36815" spans="10:15" x14ac:dyDescent="0.2">
      <c r="J36815" s="20"/>
      <c r="K36815" s="20"/>
      <c r="L36815" s="20"/>
      <c r="M36815" s="20"/>
      <c r="N36815" s="20"/>
      <c r="O36815" s="20"/>
    </row>
    <row r="36816" spans="10:15" x14ac:dyDescent="0.2">
      <c r="J36816" s="20"/>
      <c r="K36816" s="20"/>
      <c r="L36816" s="20"/>
      <c r="M36816" s="20"/>
      <c r="N36816" s="20"/>
      <c r="O36816" s="20"/>
    </row>
    <row r="36817" spans="10:15" x14ac:dyDescent="0.2">
      <c r="J36817" s="20"/>
      <c r="K36817" s="20"/>
      <c r="L36817" s="20"/>
      <c r="M36817" s="20"/>
      <c r="N36817" s="20"/>
      <c r="O36817" s="20"/>
    </row>
    <row r="36818" spans="10:15" x14ac:dyDescent="0.2">
      <c r="J36818" s="20"/>
      <c r="K36818" s="20"/>
      <c r="L36818" s="20"/>
      <c r="M36818" s="20"/>
      <c r="N36818" s="20"/>
      <c r="O36818" s="20"/>
    </row>
    <row r="36819" spans="10:15" x14ac:dyDescent="0.2">
      <c r="J36819" s="20"/>
      <c r="K36819" s="20"/>
      <c r="L36819" s="20"/>
      <c r="M36819" s="20"/>
      <c r="N36819" s="20"/>
      <c r="O36819" s="20"/>
    </row>
    <row r="36820" spans="10:15" x14ac:dyDescent="0.2">
      <c r="J36820" s="20"/>
      <c r="K36820" s="20"/>
      <c r="L36820" s="20"/>
      <c r="M36820" s="20"/>
      <c r="N36820" s="20"/>
      <c r="O36820" s="20"/>
    </row>
    <row r="36821" spans="10:15" x14ac:dyDescent="0.2">
      <c r="J36821" s="20"/>
      <c r="K36821" s="20"/>
      <c r="L36821" s="20"/>
      <c r="M36821" s="20"/>
      <c r="N36821" s="20"/>
      <c r="O36821" s="20"/>
    </row>
    <row r="36822" spans="10:15" x14ac:dyDescent="0.2">
      <c r="J36822" s="20"/>
      <c r="K36822" s="20"/>
      <c r="L36822" s="20"/>
      <c r="M36822" s="20"/>
      <c r="N36822" s="20"/>
      <c r="O36822" s="20"/>
    </row>
    <row r="36823" spans="10:15" x14ac:dyDescent="0.2">
      <c r="J36823" s="20"/>
      <c r="K36823" s="20"/>
      <c r="L36823" s="20"/>
      <c r="M36823" s="20"/>
      <c r="N36823" s="20"/>
      <c r="O36823" s="20"/>
    </row>
    <row r="36824" spans="10:15" x14ac:dyDescent="0.2">
      <c r="J36824" s="20"/>
      <c r="K36824" s="20"/>
      <c r="L36824" s="20"/>
      <c r="M36824" s="20"/>
      <c r="N36824" s="20"/>
      <c r="O36824" s="20"/>
    </row>
    <row r="36825" spans="10:15" x14ac:dyDescent="0.2">
      <c r="J36825" s="20"/>
      <c r="K36825" s="20"/>
      <c r="L36825" s="20"/>
      <c r="M36825" s="20"/>
      <c r="N36825" s="20"/>
      <c r="O36825" s="20"/>
    </row>
    <row r="36826" spans="10:15" x14ac:dyDescent="0.2">
      <c r="J36826" s="20"/>
      <c r="K36826" s="20"/>
      <c r="L36826" s="20"/>
      <c r="M36826" s="20"/>
      <c r="N36826" s="20"/>
      <c r="O36826" s="20"/>
    </row>
    <row r="36827" spans="10:15" x14ac:dyDescent="0.2">
      <c r="J36827" s="20"/>
      <c r="K36827" s="20"/>
      <c r="L36827" s="20"/>
      <c r="M36827" s="20"/>
      <c r="N36827" s="20"/>
      <c r="O36827" s="20"/>
    </row>
    <row r="36828" spans="10:15" x14ac:dyDescent="0.2">
      <c r="J36828" s="20"/>
      <c r="K36828" s="20"/>
      <c r="L36828" s="20"/>
      <c r="M36828" s="20"/>
      <c r="N36828" s="20"/>
      <c r="O36828" s="20"/>
    </row>
    <row r="36829" spans="10:15" x14ac:dyDescent="0.2">
      <c r="J36829" s="20"/>
      <c r="K36829" s="20"/>
      <c r="L36829" s="20"/>
      <c r="M36829" s="20"/>
      <c r="N36829" s="20"/>
      <c r="O36829" s="20"/>
    </row>
    <row r="36830" spans="10:15" x14ac:dyDescent="0.2">
      <c r="J36830" s="20"/>
      <c r="K36830" s="20"/>
      <c r="L36830" s="20"/>
      <c r="M36830" s="20"/>
      <c r="N36830" s="20"/>
      <c r="O36830" s="20"/>
    </row>
    <row r="36831" spans="10:15" x14ac:dyDescent="0.2">
      <c r="J36831" s="20"/>
      <c r="K36831" s="20"/>
      <c r="L36831" s="20"/>
      <c r="M36831" s="20"/>
      <c r="N36831" s="20"/>
      <c r="O36831" s="20"/>
    </row>
    <row r="36832" spans="10:15" x14ac:dyDescent="0.2">
      <c r="J36832" s="20"/>
      <c r="K36832" s="20"/>
      <c r="L36832" s="20"/>
      <c r="M36832" s="20"/>
      <c r="N36832" s="20"/>
      <c r="O36832" s="20"/>
    </row>
    <row r="36833" spans="10:15" x14ac:dyDescent="0.2">
      <c r="J36833" s="20"/>
      <c r="K36833" s="20"/>
      <c r="L36833" s="20"/>
      <c r="M36833" s="20"/>
      <c r="N36833" s="20"/>
      <c r="O36833" s="20"/>
    </row>
    <row r="36834" spans="10:15" x14ac:dyDescent="0.2">
      <c r="J36834" s="20"/>
      <c r="K36834" s="20"/>
      <c r="L36834" s="20"/>
      <c r="M36834" s="20"/>
      <c r="N36834" s="20"/>
      <c r="O36834" s="20"/>
    </row>
    <row r="36835" spans="10:15" x14ac:dyDescent="0.2">
      <c r="J36835" s="20"/>
      <c r="K36835" s="20"/>
      <c r="L36835" s="20"/>
      <c r="M36835" s="20"/>
      <c r="N36835" s="20"/>
      <c r="O36835" s="20"/>
    </row>
    <row r="36836" spans="10:15" x14ac:dyDescent="0.2">
      <c r="J36836" s="20"/>
      <c r="K36836" s="20"/>
      <c r="L36836" s="20"/>
      <c r="M36836" s="20"/>
      <c r="N36836" s="20"/>
      <c r="O36836" s="20"/>
    </row>
    <row r="36837" spans="10:15" x14ac:dyDescent="0.2">
      <c r="J36837" s="20"/>
      <c r="K36837" s="20"/>
      <c r="L36837" s="20"/>
      <c r="M36837" s="20"/>
      <c r="N36837" s="20"/>
      <c r="O36837" s="20"/>
    </row>
    <row r="36838" spans="10:15" x14ac:dyDescent="0.2">
      <c r="J36838" s="20"/>
      <c r="K36838" s="20"/>
      <c r="L36838" s="20"/>
      <c r="M36838" s="20"/>
      <c r="N36838" s="20"/>
      <c r="O36838" s="20"/>
    </row>
    <row r="36839" spans="10:15" x14ac:dyDescent="0.2">
      <c r="J36839" s="20"/>
      <c r="K36839" s="20"/>
      <c r="L36839" s="20"/>
      <c r="M36839" s="20"/>
      <c r="N36839" s="20"/>
      <c r="O36839" s="20"/>
    </row>
    <row r="36840" spans="10:15" x14ac:dyDescent="0.2">
      <c r="J36840" s="20"/>
      <c r="K36840" s="20"/>
      <c r="L36840" s="20"/>
      <c r="M36840" s="20"/>
      <c r="N36840" s="20"/>
      <c r="O36840" s="20"/>
    </row>
    <row r="36841" spans="10:15" x14ac:dyDescent="0.2">
      <c r="J36841" s="20"/>
      <c r="K36841" s="20"/>
      <c r="L36841" s="20"/>
      <c r="M36841" s="20"/>
      <c r="N36841" s="20"/>
      <c r="O36841" s="20"/>
    </row>
    <row r="36842" spans="10:15" x14ac:dyDescent="0.2">
      <c r="J36842" s="20"/>
      <c r="K36842" s="20"/>
      <c r="L36842" s="20"/>
      <c r="M36842" s="20"/>
      <c r="N36842" s="20"/>
      <c r="O36842" s="20"/>
    </row>
    <row r="36843" spans="10:15" x14ac:dyDescent="0.2">
      <c r="J36843" s="20"/>
      <c r="K36843" s="20"/>
      <c r="L36843" s="20"/>
      <c r="M36843" s="20"/>
      <c r="N36843" s="20"/>
      <c r="O36843" s="20"/>
    </row>
    <row r="36844" spans="10:15" x14ac:dyDescent="0.2">
      <c r="J36844" s="20"/>
      <c r="K36844" s="20"/>
      <c r="L36844" s="20"/>
      <c r="M36844" s="20"/>
      <c r="N36844" s="20"/>
      <c r="O36844" s="20"/>
    </row>
    <row r="36845" spans="10:15" x14ac:dyDescent="0.2">
      <c r="J36845" s="20"/>
      <c r="K36845" s="20"/>
      <c r="L36845" s="20"/>
      <c r="M36845" s="20"/>
      <c r="N36845" s="20"/>
      <c r="O36845" s="20"/>
    </row>
    <row r="36846" spans="10:15" x14ac:dyDescent="0.2">
      <c r="J36846" s="20"/>
      <c r="K36846" s="20"/>
      <c r="L36846" s="20"/>
      <c r="M36846" s="20"/>
      <c r="N36846" s="20"/>
      <c r="O36846" s="20"/>
    </row>
    <row r="36847" spans="10:15" x14ac:dyDescent="0.2">
      <c r="J36847" s="20"/>
      <c r="K36847" s="20"/>
      <c r="L36847" s="20"/>
      <c r="M36847" s="20"/>
      <c r="N36847" s="20"/>
      <c r="O36847" s="20"/>
    </row>
    <row r="36848" spans="10:15" x14ac:dyDescent="0.2">
      <c r="J36848" s="20"/>
      <c r="K36848" s="20"/>
      <c r="L36848" s="20"/>
      <c r="M36848" s="20"/>
      <c r="N36848" s="20"/>
      <c r="O36848" s="20"/>
    </row>
    <row r="36849" spans="10:15" x14ac:dyDescent="0.2">
      <c r="J36849" s="20"/>
      <c r="K36849" s="20"/>
      <c r="L36849" s="20"/>
      <c r="M36849" s="20"/>
      <c r="N36849" s="20"/>
      <c r="O36849" s="20"/>
    </row>
    <row r="36850" spans="10:15" x14ac:dyDescent="0.2">
      <c r="J36850" s="20"/>
      <c r="K36850" s="20"/>
      <c r="L36850" s="20"/>
      <c r="M36850" s="20"/>
      <c r="N36850" s="20"/>
      <c r="O36850" s="20"/>
    </row>
    <row r="36851" spans="10:15" x14ac:dyDescent="0.2">
      <c r="J36851" s="20"/>
      <c r="K36851" s="20"/>
      <c r="L36851" s="20"/>
      <c r="M36851" s="20"/>
      <c r="N36851" s="20"/>
      <c r="O36851" s="20"/>
    </row>
    <row r="36852" spans="10:15" x14ac:dyDescent="0.2">
      <c r="J36852" s="20"/>
      <c r="K36852" s="20"/>
      <c r="L36852" s="20"/>
      <c r="M36852" s="20"/>
      <c r="N36852" s="20"/>
      <c r="O36852" s="20"/>
    </row>
    <row r="36853" spans="10:15" x14ac:dyDescent="0.2">
      <c r="J36853" s="20"/>
      <c r="K36853" s="20"/>
      <c r="L36853" s="20"/>
      <c r="M36853" s="20"/>
      <c r="N36853" s="20"/>
      <c r="O36853" s="20"/>
    </row>
    <row r="36854" spans="10:15" x14ac:dyDescent="0.2">
      <c r="J36854" s="20"/>
      <c r="K36854" s="20"/>
      <c r="L36854" s="20"/>
      <c r="M36854" s="20"/>
      <c r="N36854" s="20"/>
      <c r="O36854" s="20"/>
    </row>
    <row r="36855" spans="10:15" x14ac:dyDescent="0.2">
      <c r="J36855" s="20"/>
      <c r="K36855" s="20"/>
      <c r="L36855" s="20"/>
      <c r="M36855" s="20"/>
      <c r="N36855" s="20"/>
      <c r="O36855" s="20"/>
    </row>
    <row r="36856" spans="10:15" x14ac:dyDescent="0.2">
      <c r="J36856" s="20"/>
      <c r="K36856" s="20"/>
      <c r="L36856" s="20"/>
      <c r="M36856" s="20"/>
      <c r="N36856" s="20"/>
      <c r="O36856" s="20"/>
    </row>
    <row r="36857" spans="10:15" x14ac:dyDescent="0.2">
      <c r="J36857" s="20"/>
      <c r="K36857" s="20"/>
      <c r="L36857" s="20"/>
      <c r="M36857" s="20"/>
      <c r="N36857" s="20"/>
      <c r="O36857" s="20"/>
    </row>
    <row r="36858" spans="10:15" x14ac:dyDescent="0.2">
      <c r="J36858" s="20"/>
      <c r="K36858" s="20"/>
      <c r="L36858" s="20"/>
      <c r="M36858" s="20"/>
      <c r="N36858" s="20"/>
      <c r="O36858" s="20"/>
    </row>
    <row r="36859" spans="10:15" x14ac:dyDescent="0.2">
      <c r="J36859" s="20"/>
      <c r="K36859" s="20"/>
      <c r="L36859" s="20"/>
      <c r="M36859" s="20"/>
      <c r="N36859" s="20"/>
      <c r="O36859" s="20"/>
    </row>
    <row r="36860" spans="10:15" x14ac:dyDescent="0.2">
      <c r="J36860" s="20"/>
      <c r="K36860" s="20"/>
      <c r="L36860" s="20"/>
      <c r="M36860" s="20"/>
      <c r="N36860" s="20"/>
      <c r="O36860" s="20"/>
    </row>
    <row r="36861" spans="10:15" x14ac:dyDescent="0.2">
      <c r="J36861" s="20"/>
      <c r="K36861" s="20"/>
      <c r="L36861" s="20"/>
      <c r="M36861" s="20"/>
      <c r="N36861" s="20"/>
      <c r="O36861" s="20"/>
    </row>
    <row r="36862" spans="10:15" x14ac:dyDescent="0.2">
      <c r="J36862" s="20"/>
      <c r="K36862" s="20"/>
      <c r="L36862" s="20"/>
      <c r="M36862" s="20"/>
      <c r="N36862" s="20"/>
      <c r="O36862" s="20"/>
    </row>
    <row r="36863" spans="10:15" x14ac:dyDescent="0.2">
      <c r="J36863" s="20"/>
      <c r="K36863" s="20"/>
      <c r="L36863" s="20"/>
      <c r="M36863" s="20"/>
      <c r="N36863" s="20"/>
      <c r="O36863" s="20"/>
    </row>
    <row r="36864" spans="10:15" x14ac:dyDescent="0.2">
      <c r="J36864" s="20"/>
      <c r="K36864" s="20"/>
      <c r="L36864" s="20"/>
      <c r="M36864" s="20"/>
      <c r="N36864" s="20"/>
      <c r="O36864" s="20"/>
    </row>
    <row r="36865" spans="10:15" x14ac:dyDescent="0.2">
      <c r="J36865" s="20"/>
      <c r="K36865" s="20"/>
      <c r="L36865" s="20"/>
      <c r="M36865" s="20"/>
      <c r="N36865" s="20"/>
      <c r="O36865" s="20"/>
    </row>
    <row r="36866" spans="10:15" x14ac:dyDescent="0.2">
      <c r="J36866" s="20"/>
      <c r="K36866" s="20"/>
      <c r="L36866" s="20"/>
      <c r="M36866" s="20"/>
      <c r="N36866" s="20"/>
      <c r="O36866" s="20"/>
    </row>
    <row r="36867" spans="10:15" x14ac:dyDescent="0.2">
      <c r="J36867" s="20"/>
      <c r="K36867" s="20"/>
      <c r="L36867" s="20"/>
      <c r="M36867" s="20"/>
      <c r="N36867" s="20"/>
      <c r="O36867" s="20"/>
    </row>
    <row r="36868" spans="10:15" x14ac:dyDescent="0.2">
      <c r="J36868" s="20"/>
      <c r="K36868" s="20"/>
      <c r="L36868" s="20"/>
      <c r="M36868" s="20"/>
      <c r="N36868" s="20"/>
      <c r="O36868" s="20"/>
    </row>
    <row r="36869" spans="10:15" x14ac:dyDescent="0.2">
      <c r="J36869" s="20"/>
      <c r="K36869" s="20"/>
      <c r="L36869" s="20"/>
      <c r="M36869" s="20"/>
      <c r="N36869" s="20"/>
      <c r="O36869" s="20"/>
    </row>
    <row r="36870" spans="10:15" x14ac:dyDescent="0.2">
      <c r="J36870" s="20"/>
      <c r="K36870" s="20"/>
      <c r="L36870" s="20"/>
      <c r="M36870" s="20"/>
      <c r="N36870" s="20"/>
      <c r="O36870" s="20"/>
    </row>
    <row r="36871" spans="10:15" x14ac:dyDescent="0.2">
      <c r="J36871" s="20"/>
      <c r="K36871" s="20"/>
      <c r="L36871" s="20"/>
      <c r="M36871" s="20"/>
      <c r="N36871" s="20"/>
      <c r="O36871" s="20"/>
    </row>
    <row r="36872" spans="10:15" x14ac:dyDescent="0.2">
      <c r="J36872" s="20"/>
      <c r="K36872" s="20"/>
      <c r="L36872" s="20"/>
      <c r="M36872" s="20"/>
      <c r="N36872" s="20"/>
      <c r="O36872" s="20"/>
    </row>
    <row r="36873" spans="10:15" x14ac:dyDescent="0.2">
      <c r="J36873" s="20"/>
      <c r="K36873" s="20"/>
      <c r="L36873" s="20"/>
      <c r="M36873" s="20"/>
      <c r="N36873" s="20"/>
      <c r="O36873" s="20"/>
    </row>
    <row r="36874" spans="10:15" x14ac:dyDescent="0.2">
      <c r="J36874" s="20"/>
      <c r="K36874" s="20"/>
      <c r="L36874" s="20"/>
      <c r="M36874" s="20"/>
      <c r="N36874" s="20"/>
      <c r="O36874" s="20"/>
    </row>
    <row r="36875" spans="10:15" x14ac:dyDescent="0.2">
      <c r="J36875" s="20"/>
      <c r="K36875" s="20"/>
      <c r="L36875" s="20"/>
      <c r="M36875" s="20"/>
      <c r="N36875" s="20"/>
      <c r="O36875" s="20"/>
    </row>
    <row r="36876" spans="10:15" x14ac:dyDescent="0.2">
      <c r="J36876" s="20"/>
      <c r="K36876" s="20"/>
      <c r="L36876" s="20"/>
      <c r="M36876" s="20"/>
      <c r="N36876" s="20"/>
      <c r="O36876" s="20"/>
    </row>
    <row r="36877" spans="10:15" x14ac:dyDescent="0.2">
      <c r="J36877" s="20"/>
      <c r="K36877" s="20"/>
      <c r="L36877" s="20"/>
      <c r="M36877" s="20"/>
      <c r="N36877" s="20"/>
      <c r="O36877" s="20"/>
    </row>
    <row r="36878" spans="10:15" x14ac:dyDescent="0.2">
      <c r="J36878" s="20"/>
      <c r="K36878" s="20"/>
      <c r="L36878" s="20"/>
      <c r="M36878" s="20"/>
      <c r="N36878" s="20"/>
      <c r="O36878" s="20"/>
    </row>
    <row r="36879" spans="10:15" x14ac:dyDescent="0.2">
      <c r="J36879" s="20"/>
      <c r="K36879" s="20"/>
      <c r="L36879" s="20"/>
      <c r="M36879" s="20"/>
      <c r="N36879" s="20"/>
      <c r="O36879" s="20"/>
    </row>
    <row r="36880" spans="10:15" x14ac:dyDescent="0.2">
      <c r="J36880" s="20"/>
      <c r="K36880" s="20"/>
      <c r="L36880" s="20"/>
      <c r="M36880" s="20"/>
      <c r="N36880" s="20"/>
      <c r="O36880" s="20"/>
    </row>
    <row r="36881" spans="10:15" x14ac:dyDescent="0.2">
      <c r="J36881" s="20"/>
      <c r="K36881" s="20"/>
      <c r="L36881" s="20"/>
      <c r="M36881" s="20"/>
      <c r="N36881" s="20"/>
      <c r="O36881" s="20"/>
    </row>
    <row r="36882" spans="10:15" x14ac:dyDescent="0.2">
      <c r="J36882" s="20"/>
      <c r="K36882" s="20"/>
      <c r="L36882" s="20"/>
      <c r="M36882" s="20"/>
      <c r="N36882" s="20"/>
      <c r="O36882" s="20"/>
    </row>
    <row r="36883" spans="10:15" x14ac:dyDescent="0.2">
      <c r="J36883" s="20"/>
      <c r="K36883" s="20"/>
      <c r="L36883" s="20"/>
      <c r="M36883" s="20"/>
      <c r="N36883" s="20"/>
      <c r="O36883" s="20"/>
    </row>
    <row r="36884" spans="10:15" x14ac:dyDescent="0.2">
      <c r="J36884" s="20"/>
      <c r="K36884" s="20"/>
      <c r="L36884" s="20"/>
      <c r="M36884" s="20"/>
      <c r="N36884" s="20"/>
      <c r="O36884" s="20"/>
    </row>
    <row r="36885" spans="10:15" x14ac:dyDescent="0.2">
      <c r="J36885" s="20"/>
      <c r="K36885" s="20"/>
      <c r="L36885" s="20"/>
      <c r="M36885" s="20"/>
      <c r="N36885" s="20"/>
      <c r="O36885" s="20"/>
    </row>
    <row r="36886" spans="10:15" x14ac:dyDescent="0.2">
      <c r="J36886" s="20"/>
      <c r="K36886" s="20"/>
      <c r="L36886" s="20"/>
      <c r="M36886" s="20"/>
      <c r="N36886" s="20"/>
      <c r="O36886" s="20"/>
    </row>
    <row r="36887" spans="10:15" x14ac:dyDescent="0.2">
      <c r="J36887" s="20"/>
      <c r="K36887" s="20"/>
      <c r="L36887" s="20"/>
      <c r="M36887" s="20"/>
      <c r="N36887" s="20"/>
      <c r="O36887" s="20"/>
    </row>
    <row r="36888" spans="10:15" x14ac:dyDescent="0.2">
      <c r="J36888" s="20"/>
      <c r="K36888" s="20"/>
      <c r="L36888" s="20"/>
      <c r="M36888" s="20"/>
      <c r="N36888" s="20"/>
      <c r="O36888" s="20"/>
    </row>
    <row r="36889" spans="10:15" x14ac:dyDescent="0.2">
      <c r="J36889" s="20"/>
      <c r="K36889" s="20"/>
      <c r="L36889" s="20"/>
      <c r="M36889" s="20"/>
      <c r="N36889" s="20"/>
      <c r="O36889" s="20"/>
    </row>
    <row r="36890" spans="10:15" x14ac:dyDescent="0.2">
      <c r="J36890" s="20"/>
      <c r="K36890" s="20"/>
      <c r="L36890" s="20"/>
      <c r="M36890" s="20"/>
      <c r="N36890" s="20"/>
      <c r="O36890" s="20"/>
    </row>
    <row r="36891" spans="10:15" x14ac:dyDescent="0.2">
      <c r="J36891" s="20"/>
      <c r="K36891" s="20"/>
      <c r="L36891" s="20"/>
      <c r="M36891" s="20"/>
      <c r="N36891" s="20"/>
      <c r="O36891" s="20"/>
    </row>
    <row r="36892" spans="10:15" x14ac:dyDescent="0.2">
      <c r="J36892" s="20"/>
      <c r="K36892" s="20"/>
      <c r="L36892" s="20"/>
      <c r="M36892" s="20"/>
      <c r="N36892" s="20"/>
      <c r="O36892" s="20"/>
    </row>
    <row r="36893" spans="10:15" x14ac:dyDescent="0.2">
      <c r="J36893" s="20"/>
      <c r="K36893" s="20"/>
      <c r="L36893" s="20"/>
      <c r="M36893" s="20"/>
      <c r="N36893" s="20"/>
      <c r="O36893" s="20"/>
    </row>
    <row r="36894" spans="10:15" x14ac:dyDescent="0.2">
      <c r="J36894" s="20"/>
      <c r="K36894" s="20"/>
      <c r="L36894" s="20"/>
      <c r="M36894" s="20"/>
      <c r="N36894" s="20"/>
      <c r="O36894" s="20"/>
    </row>
    <row r="36895" spans="10:15" x14ac:dyDescent="0.2">
      <c r="J36895" s="20"/>
      <c r="K36895" s="20"/>
      <c r="L36895" s="20"/>
      <c r="M36895" s="20"/>
      <c r="N36895" s="20"/>
      <c r="O36895" s="20"/>
    </row>
    <row r="36896" spans="10:15" x14ac:dyDescent="0.2">
      <c r="J36896" s="20"/>
      <c r="K36896" s="20"/>
      <c r="L36896" s="20"/>
      <c r="M36896" s="20"/>
      <c r="N36896" s="20"/>
      <c r="O36896" s="20"/>
    </row>
    <row r="36897" spans="10:15" x14ac:dyDescent="0.2">
      <c r="J36897" s="20"/>
      <c r="K36897" s="20"/>
      <c r="L36897" s="20"/>
      <c r="M36897" s="20"/>
      <c r="N36897" s="20"/>
      <c r="O36897" s="20"/>
    </row>
    <row r="36898" spans="10:15" x14ac:dyDescent="0.2">
      <c r="J36898" s="20"/>
      <c r="K36898" s="20"/>
      <c r="L36898" s="20"/>
      <c r="M36898" s="20"/>
      <c r="N36898" s="20"/>
      <c r="O36898" s="20"/>
    </row>
    <row r="36899" spans="10:15" x14ac:dyDescent="0.2">
      <c r="J36899" s="20"/>
      <c r="K36899" s="20"/>
      <c r="L36899" s="20"/>
      <c r="M36899" s="20"/>
      <c r="N36899" s="20"/>
      <c r="O36899" s="20"/>
    </row>
    <row r="36900" spans="10:15" x14ac:dyDescent="0.2">
      <c r="J36900" s="20"/>
      <c r="K36900" s="20"/>
      <c r="L36900" s="20"/>
      <c r="M36900" s="20"/>
      <c r="N36900" s="20"/>
      <c r="O36900" s="20"/>
    </row>
    <row r="36901" spans="10:15" x14ac:dyDescent="0.2">
      <c r="J36901" s="20"/>
      <c r="K36901" s="20"/>
      <c r="L36901" s="20"/>
      <c r="M36901" s="20"/>
      <c r="N36901" s="20"/>
      <c r="O36901" s="20"/>
    </row>
    <row r="36902" spans="10:15" x14ac:dyDescent="0.2">
      <c r="J36902" s="20"/>
      <c r="K36902" s="20"/>
      <c r="L36902" s="20"/>
      <c r="M36902" s="20"/>
      <c r="N36902" s="20"/>
      <c r="O36902" s="20"/>
    </row>
    <row r="36903" spans="10:15" x14ac:dyDescent="0.2">
      <c r="J36903" s="20"/>
      <c r="K36903" s="20"/>
      <c r="L36903" s="20"/>
      <c r="M36903" s="20"/>
      <c r="N36903" s="20"/>
      <c r="O36903" s="20"/>
    </row>
    <row r="36904" spans="10:15" x14ac:dyDescent="0.2">
      <c r="J36904" s="20"/>
      <c r="K36904" s="20"/>
      <c r="L36904" s="20"/>
      <c r="M36904" s="20"/>
      <c r="N36904" s="20"/>
      <c r="O36904" s="20"/>
    </row>
    <row r="36905" spans="10:15" x14ac:dyDescent="0.2">
      <c r="J36905" s="20"/>
      <c r="K36905" s="20"/>
      <c r="L36905" s="20"/>
      <c r="M36905" s="20"/>
      <c r="N36905" s="20"/>
      <c r="O36905" s="20"/>
    </row>
    <row r="36906" spans="10:15" x14ac:dyDescent="0.2">
      <c r="J36906" s="20"/>
      <c r="K36906" s="20"/>
      <c r="L36906" s="20"/>
      <c r="M36906" s="20"/>
      <c r="N36906" s="20"/>
      <c r="O36906" s="20"/>
    </row>
    <row r="36907" spans="10:15" x14ac:dyDescent="0.2">
      <c r="J36907" s="20"/>
      <c r="K36907" s="20"/>
      <c r="L36907" s="20"/>
      <c r="M36907" s="20"/>
      <c r="N36907" s="20"/>
      <c r="O36907" s="20"/>
    </row>
    <row r="36908" spans="10:15" x14ac:dyDescent="0.2">
      <c r="J36908" s="20"/>
      <c r="K36908" s="20"/>
      <c r="L36908" s="20"/>
      <c r="M36908" s="20"/>
      <c r="N36908" s="20"/>
      <c r="O36908" s="20"/>
    </row>
    <row r="36909" spans="10:15" x14ac:dyDescent="0.2">
      <c r="J36909" s="20"/>
      <c r="K36909" s="20"/>
      <c r="L36909" s="20"/>
      <c r="M36909" s="20"/>
      <c r="N36909" s="20"/>
      <c r="O36909" s="20"/>
    </row>
    <row r="36910" spans="10:15" x14ac:dyDescent="0.2">
      <c r="J36910" s="20"/>
      <c r="K36910" s="20"/>
      <c r="L36910" s="20"/>
      <c r="M36910" s="20"/>
      <c r="N36910" s="20"/>
      <c r="O36910" s="20"/>
    </row>
    <row r="36911" spans="10:15" x14ac:dyDescent="0.2">
      <c r="J36911" s="20"/>
      <c r="K36911" s="20"/>
      <c r="L36911" s="20"/>
      <c r="M36911" s="20"/>
      <c r="N36911" s="20"/>
      <c r="O36911" s="20"/>
    </row>
    <row r="36912" spans="10:15" x14ac:dyDescent="0.2">
      <c r="J36912" s="20"/>
      <c r="K36912" s="20"/>
      <c r="L36912" s="20"/>
      <c r="M36912" s="20"/>
      <c r="N36912" s="20"/>
      <c r="O36912" s="20"/>
    </row>
    <row r="36913" spans="10:15" x14ac:dyDescent="0.2">
      <c r="J36913" s="20"/>
      <c r="K36913" s="20"/>
      <c r="L36913" s="20"/>
      <c r="M36913" s="20"/>
      <c r="N36913" s="20"/>
      <c r="O36913" s="20"/>
    </row>
    <row r="36914" spans="10:15" x14ac:dyDescent="0.2">
      <c r="J36914" s="20"/>
      <c r="K36914" s="20"/>
      <c r="L36914" s="20"/>
      <c r="M36914" s="20"/>
      <c r="N36914" s="20"/>
      <c r="O36914" s="20"/>
    </row>
    <row r="36915" spans="10:15" x14ac:dyDescent="0.2">
      <c r="J36915" s="20"/>
      <c r="K36915" s="20"/>
      <c r="L36915" s="20"/>
      <c r="M36915" s="20"/>
      <c r="N36915" s="20"/>
      <c r="O36915" s="20"/>
    </row>
    <row r="36916" spans="10:15" x14ac:dyDescent="0.2">
      <c r="J36916" s="20"/>
      <c r="K36916" s="20"/>
      <c r="L36916" s="20"/>
      <c r="M36916" s="20"/>
      <c r="N36916" s="20"/>
      <c r="O36916" s="20"/>
    </row>
    <row r="36917" spans="10:15" x14ac:dyDescent="0.2">
      <c r="J36917" s="20"/>
      <c r="K36917" s="20"/>
      <c r="L36917" s="20"/>
      <c r="M36917" s="20"/>
      <c r="N36917" s="20"/>
      <c r="O36917" s="20"/>
    </row>
    <row r="36918" spans="10:15" x14ac:dyDescent="0.2">
      <c r="J36918" s="20"/>
      <c r="K36918" s="20"/>
      <c r="L36918" s="20"/>
      <c r="M36918" s="20"/>
      <c r="N36918" s="20"/>
      <c r="O36918" s="20"/>
    </row>
    <row r="36919" spans="10:15" x14ac:dyDescent="0.2">
      <c r="J36919" s="20"/>
      <c r="K36919" s="20"/>
      <c r="L36919" s="20"/>
      <c r="M36919" s="20"/>
      <c r="N36919" s="20"/>
      <c r="O36919" s="20"/>
    </row>
    <row r="36920" spans="10:15" x14ac:dyDescent="0.2">
      <c r="J36920" s="20"/>
      <c r="K36920" s="20"/>
      <c r="L36920" s="20"/>
      <c r="M36920" s="20"/>
      <c r="N36920" s="20"/>
      <c r="O36920" s="20"/>
    </row>
    <row r="36921" spans="10:15" x14ac:dyDescent="0.2">
      <c r="J36921" s="20"/>
      <c r="K36921" s="20"/>
      <c r="L36921" s="20"/>
      <c r="M36921" s="20"/>
      <c r="N36921" s="20"/>
      <c r="O36921" s="20"/>
    </row>
    <row r="36922" spans="10:15" x14ac:dyDescent="0.2">
      <c r="J36922" s="20"/>
      <c r="K36922" s="20"/>
      <c r="L36922" s="20"/>
      <c r="M36922" s="20"/>
      <c r="N36922" s="20"/>
      <c r="O36922" s="20"/>
    </row>
    <row r="36923" spans="10:15" x14ac:dyDescent="0.2">
      <c r="J36923" s="20"/>
      <c r="K36923" s="20"/>
      <c r="L36923" s="20"/>
      <c r="M36923" s="20"/>
      <c r="N36923" s="20"/>
      <c r="O36923" s="20"/>
    </row>
    <row r="36924" spans="10:15" x14ac:dyDescent="0.2">
      <c r="J36924" s="20"/>
      <c r="K36924" s="20"/>
      <c r="L36924" s="20"/>
      <c r="M36924" s="20"/>
      <c r="N36924" s="20"/>
      <c r="O36924" s="20"/>
    </row>
    <row r="36925" spans="10:15" x14ac:dyDescent="0.2">
      <c r="J36925" s="20"/>
      <c r="K36925" s="20"/>
      <c r="L36925" s="20"/>
      <c r="M36925" s="20"/>
      <c r="N36925" s="20"/>
      <c r="O36925" s="20"/>
    </row>
    <row r="36926" spans="10:15" x14ac:dyDescent="0.2">
      <c r="J36926" s="20"/>
      <c r="K36926" s="20"/>
      <c r="L36926" s="20"/>
      <c r="M36926" s="20"/>
      <c r="N36926" s="20"/>
      <c r="O36926" s="20"/>
    </row>
    <row r="36927" spans="10:15" x14ac:dyDescent="0.2">
      <c r="J36927" s="20"/>
      <c r="K36927" s="20"/>
      <c r="L36927" s="20"/>
      <c r="M36927" s="20"/>
      <c r="N36927" s="20"/>
      <c r="O36927" s="20"/>
    </row>
    <row r="36928" spans="10:15" x14ac:dyDescent="0.2">
      <c r="J36928" s="20"/>
      <c r="K36928" s="20"/>
      <c r="L36928" s="20"/>
      <c r="M36928" s="20"/>
      <c r="N36928" s="20"/>
      <c r="O36928" s="20"/>
    </row>
    <row r="36929" spans="10:15" x14ac:dyDescent="0.2">
      <c r="J36929" s="20"/>
      <c r="K36929" s="20"/>
      <c r="L36929" s="20"/>
      <c r="M36929" s="20"/>
      <c r="N36929" s="20"/>
      <c r="O36929" s="20"/>
    </row>
    <row r="36930" spans="10:15" x14ac:dyDescent="0.2">
      <c r="J36930" s="20"/>
      <c r="K36930" s="20"/>
      <c r="L36930" s="20"/>
      <c r="M36930" s="20"/>
      <c r="N36930" s="20"/>
      <c r="O36930" s="20"/>
    </row>
    <row r="36931" spans="10:15" x14ac:dyDescent="0.2">
      <c r="J36931" s="20"/>
      <c r="K36931" s="20"/>
      <c r="L36931" s="20"/>
      <c r="M36931" s="20"/>
      <c r="N36931" s="20"/>
      <c r="O36931" s="20"/>
    </row>
    <row r="36932" spans="10:15" x14ac:dyDescent="0.2">
      <c r="J36932" s="20"/>
      <c r="K36932" s="20"/>
      <c r="L36932" s="20"/>
      <c r="M36932" s="20"/>
      <c r="N36932" s="20"/>
      <c r="O36932" s="20"/>
    </row>
    <row r="36933" spans="10:15" x14ac:dyDescent="0.2">
      <c r="J36933" s="20"/>
      <c r="K36933" s="20"/>
      <c r="L36933" s="20"/>
      <c r="M36933" s="20"/>
      <c r="N36933" s="20"/>
      <c r="O36933" s="20"/>
    </row>
    <row r="36934" spans="10:15" x14ac:dyDescent="0.2">
      <c r="J36934" s="20"/>
      <c r="K36934" s="20"/>
      <c r="L36934" s="20"/>
      <c r="M36934" s="20"/>
      <c r="N36934" s="20"/>
      <c r="O36934" s="20"/>
    </row>
    <row r="36935" spans="10:15" x14ac:dyDescent="0.2">
      <c r="J36935" s="20"/>
      <c r="K36935" s="20"/>
      <c r="L36935" s="20"/>
      <c r="M36935" s="20"/>
      <c r="N36935" s="20"/>
      <c r="O36935" s="20"/>
    </row>
    <row r="36936" spans="10:15" x14ac:dyDescent="0.2">
      <c r="J36936" s="20"/>
      <c r="K36936" s="20"/>
      <c r="L36936" s="20"/>
      <c r="M36936" s="20"/>
      <c r="N36936" s="20"/>
      <c r="O36936" s="20"/>
    </row>
    <row r="36937" spans="10:15" x14ac:dyDescent="0.2">
      <c r="J36937" s="20"/>
      <c r="K36937" s="20"/>
      <c r="L36937" s="20"/>
      <c r="M36937" s="20"/>
      <c r="N36937" s="20"/>
      <c r="O36937" s="20"/>
    </row>
    <row r="36938" spans="10:15" x14ac:dyDescent="0.2">
      <c r="J36938" s="20"/>
      <c r="K36938" s="20"/>
      <c r="L36938" s="20"/>
      <c r="M36938" s="20"/>
      <c r="N36938" s="20"/>
      <c r="O36938" s="20"/>
    </row>
    <row r="36939" spans="10:15" x14ac:dyDescent="0.2">
      <c r="J36939" s="20"/>
      <c r="K36939" s="20"/>
      <c r="L36939" s="20"/>
      <c r="M36939" s="20"/>
      <c r="N36939" s="20"/>
      <c r="O36939" s="20"/>
    </row>
    <row r="36940" spans="10:15" x14ac:dyDescent="0.2">
      <c r="J36940" s="20"/>
      <c r="K36940" s="20"/>
      <c r="L36940" s="20"/>
      <c r="M36940" s="20"/>
      <c r="N36940" s="20"/>
      <c r="O36940" s="20"/>
    </row>
    <row r="36941" spans="10:15" x14ac:dyDescent="0.2">
      <c r="J36941" s="20"/>
      <c r="K36941" s="20"/>
      <c r="L36941" s="20"/>
      <c r="M36941" s="20"/>
      <c r="N36941" s="20"/>
      <c r="O36941" s="20"/>
    </row>
    <row r="36942" spans="10:15" x14ac:dyDescent="0.2">
      <c r="J36942" s="20"/>
      <c r="K36942" s="20"/>
      <c r="L36942" s="20"/>
      <c r="M36942" s="20"/>
      <c r="N36942" s="20"/>
      <c r="O36942" s="20"/>
    </row>
    <row r="36943" spans="10:15" x14ac:dyDescent="0.2">
      <c r="J36943" s="20"/>
      <c r="K36943" s="20"/>
      <c r="L36943" s="20"/>
      <c r="M36943" s="20"/>
      <c r="N36943" s="20"/>
      <c r="O36943" s="20"/>
    </row>
    <row r="36944" spans="10:15" x14ac:dyDescent="0.2">
      <c r="J36944" s="20"/>
      <c r="K36944" s="20"/>
      <c r="L36944" s="20"/>
      <c r="M36944" s="20"/>
      <c r="N36944" s="20"/>
      <c r="O36944" s="20"/>
    </row>
    <row r="36945" spans="10:15" x14ac:dyDescent="0.2">
      <c r="J36945" s="20"/>
      <c r="K36945" s="20"/>
      <c r="L36945" s="20"/>
      <c r="M36945" s="20"/>
      <c r="N36945" s="20"/>
      <c r="O36945" s="20"/>
    </row>
    <row r="36946" spans="10:15" x14ac:dyDescent="0.2">
      <c r="J36946" s="20"/>
      <c r="K36946" s="20"/>
      <c r="L36946" s="20"/>
      <c r="M36946" s="20"/>
      <c r="N36946" s="20"/>
      <c r="O36946" s="20"/>
    </row>
    <row r="36947" spans="10:15" x14ac:dyDescent="0.2">
      <c r="J36947" s="20"/>
      <c r="K36947" s="20"/>
      <c r="L36947" s="20"/>
      <c r="M36947" s="20"/>
      <c r="N36947" s="20"/>
      <c r="O36947" s="20"/>
    </row>
    <row r="36948" spans="10:15" x14ac:dyDescent="0.2">
      <c r="J36948" s="20"/>
      <c r="K36948" s="20"/>
      <c r="L36948" s="20"/>
      <c r="M36948" s="20"/>
      <c r="N36948" s="20"/>
      <c r="O36948" s="20"/>
    </row>
    <row r="36949" spans="10:15" x14ac:dyDescent="0.2">
      <c r="J36949" s="20"/>
      <c r="K36949" s="20"/>
      <c r="L36949" s="20"/>
      <c r="M36949" s="20"/>
      <c r="N36949" s="20"/>
      <c r="O36949" s="20"/>
    </row>
    <row r="36950" spans="10:15" x14ac:dyDescent="0.2">
      <c r="J36950" s="20"/>
      <c r="K36950" s="20"/>
      <c r="L36950" s="20"/>
      <c r="M36950" s="20"/>
      <c r="N36950" s="20"/>
      <c r="O36950" s="20"/>
    </row>
    <row r="36951" spans="10:15" x14ac:dyDescent="0.2">
      <c r="J36951" s="20"/>
      <c r="K36951" s="20"/>
      <c r="L36951" s="20"/>
      <c r="M36951" s="20"/>
      <c r="N36951" s="20"/>
      <c r="O36951" s="20"/>
    </row>
    <row r="36952" spans="10:15" x14ac:dyDescent="0.2">
      <c r="J36952" s="20"/>
      <c r="K36952" s="20"/>
      <c r="L36952" s="20"/>
      <c r="M36952" s="20"/>
      <c r="N36952" s="20"/>
      <c r="O36952" s="20"/>
    </row>
    <row r="36953" spans="10:15" x14ac:dyDescent="0.2">
      <c r="J36953" s="20"/>
      <c r="K36953" s="20"/>
      <c r="L36953" s="20"/>
      <c r="M36953" s="20"/>
      <c r="N36953" s="20"/>
      <c r="O36953" s="20"/>
    </row>
    <row r="36954" spans="10:15" x14ac:dyDescent="0.2">
      <c r="J36954" s="20"/>
      <c r="K36954" s="20"/>
      <c r="L36954" s="20"/>
      <c r="M36954" s="20"/>
      <c r="N36954" s="20"/>
      <c r="O36954" s="20"/>
    </row>
    <row r="36955" spans="10:15" x14ac:dyDescent="0.2">
      <c r="J36955" s="20"/>
      <c r="K36955" s="20"/>
      <c r="L36955" s="20"/>
      <c r="M36955" s="20"/>
      <c r="N36955" s="20"/>
      <c r="O36955" s="20"/>
    </row>
    <row r="36956" spans="10:15" x14ac:dyDescent="0.2">
      <c r="J36956" s="20"/>
      <c r="K36956" s="20"/>
      <c r="L36956" s="20"/>
      <c r="M36956" s="20"/>
      <c r="N36956" s="20"/>
      <c r="O36956" s="20"/>
    </row>
    <row r="36957" spans="10:15" x14ac:dyDescent="0.2">
      <c r="J36957" s="20"/>
      <c r="K36957" s="20"/>
      <c r="L36957" s="20"/>
      <c r="M36957" s="20"/>
      <c r="N36957" s="20"/>
      <c r="O36957" s="20"/>
    </row>
    <row r="36958" spans="10:15" x14ac:dyDescent="0.2">
      <c r="J36958" s="20"/>
      <c r="K36958" s="20"/>
      <c r="L36958" s="20"/>
      <c r="M36958" s="20"/>
      <c r="N36958" s="20"/>
      <c r="O36958" s="20"/>
    </row>
    <row r="36959" spans="10:15" x14ac:dyDescent="0.2">
      <c r="J36959" s="20"/>
      <c r="K36959" s="20"/>
      <c r="L36959" s="20"/>
      <c r="M36959" s="20"/>
      <c r="N36959" s="20"/>
      <c r="O36959" s="20"/>
    </row>
    <row r="36960" spans="10:15" x14ac:dyDescent="0.2">
      <c r="J36960" s="20"/>
      <c r="K36960" s="20"/>
      <c r="L36960" s="20"/>
      <c r="M36960" s="20"/>
      <c r="N36960" s="20"/>
      <c r="O36960" s="20"/>
    </row>
    <row r="36961" spans="10:15" x14ac:dyDescent="0.2">
      <c r="J36961" s="20"/>
      <c r="K36961" s="20"/>
      <c r="L36961" s="20"/>
      <c r="M36961" s="20"/>
      <c r="N36961" s="20"/>
      <c r="O36961" s="20"/>
    </row>
    <row r="36962" spans="10:15" x14ac:dyDescent="0.2">
      <c r="J36962" s="20"/>
      <c r="K36962" s="20"/>
      <c r="L36962" s="20"/>
      <c r="M36962" s="20"/>
      <c r="N36962" s="20"/>
      <c r="O36962" s="20"/>
    </row>
    <row r="36963" spans="10:15" x14ac:dyDescent="0.2">
      <c r="J36963" s="20"/>
      <c r="K36963" s="20"/>
      <c r="L36963" s="20"/>
      <c r="M36963" s="20"/>
      <c r="N36963" s="20"/>
      <c r="O36963" s="20"/>
    </row>
    <row r="36964" spans="10:15" x14ac:dyDescent="0.2">
      <c r="J36964" s="20"/>
      <c r="K36964" s="20"/>
      <c r="L36964" s="20"/>
      <c r="M36964" s="20"/>
      <c r="N36964" s="20"/>
      <c r="O36964" s="20"/>
    </row>
    <row r="36965" spans="10:15" x14ac:dyDescent="0.2">
      <c r="J36965" s="20"/>
      <c r="K36965" s="20"/>
      <c r="L36965" s="20"/>
      <c r="M36965" s="20"/>
      <c r="N36965" s="20"/>
      <c r="O36965" s="20"/>
    </row>
    <row r="36966" spans="10:15" x14ac:dyDescent="0.2">
      <c r="J36966" s="20"/>
      <c r="K36966" s="20"/>
      <c r="L36966" s="20"/>
      <c r="M36966" s="20"/>
      <c r="N36966" s="20"/>
      <c r="O36966" s="20"/>
    </row>
    <row r="36967" spans="10:15" x14ac:dyDescent="0.2">
      <c r="J36967" s="20"/>
      <c r="K36967" s="20"/>
      <c r="L36967" s="20"/>
      <c r="M36967" s="20"/>
      <c r="N36967" s="20"/>
      <c r="O36967" s="20"/>
    </row>
    <row r="36968" spans="10:15" x14ac:dyDescent="0.2">
      <c r="J36968" s="20"/>
      <c r="K36968" s="20"/>
      <c r="L36968" s="20"/>
      <c r="M36968" s="20"/>
      <c r="N36968" s="20"/>
      <c r="O36968" s="20"/>
    </row>
    <row r="36969" spans="10:15" x14ac:dyDescent="0.2">
      <c r="J36969" s="20"/>
      <c r="K36969" s="20"/>
      <c r="L36969" s="20"/>
      <c r="M36969" s="20"/>
      <c r="N36969" s="20"/>
      <c r="O36969" s="20"/>
    </row>
    <row r="36970" spans="10:15" x14ac:dyDescent="0.2">
      <c r="J36970" s="20"/>
      <c r="K36970" s="20"/>
      <c r="L36970" s="20"/>
      <c r="M36970" s="20"/>
      <c r="N36970" s="20"/>
      <c r="O36970" s="20"/>
    </row>
    <row r="36971" spans="10:15" x14ac:dyDescent="0.2">
      <c r="J36971" s="20"/>
      <c r="K36971" s="20"/>
      <c r="L36971" s="20"/>
      <c r="M36971" s="20"/>
      <c r="N36971" s="20"/>
      <c r="O36971" s="20"/>
    </row>
    <row r="36972" spans="10:15" x14ac:dyDescent="0.2">
      <c r="J36972" s="20"/>
      <c r="K36972" s="20"/>
      <c r="L36972" s="20"/>
      <c r="M36972" s="20"/>
      <c r="N36972" s="20"/>
      <c r="O36972" s="20"/>
    </row>
    <row r="36973" spans="10:15" x14ac:dyDescent="0.2">
      <c r="J36973" s="20"/>
      <c r="K36973" s="20"/>
      <c r="L36973" s="20"/>
      <c r="M36973" s="20"/>
      <c r="N36973" s="20"/>
      <c r="O36973" s="20"/>
    </row>
    <row r="36974" spans="10:15" x14ac:dyDescent="0.2">
      <c r="J36974" s="20"/>
      <c r="K36974" s="20"/>
      <c r="L36974" s="20"/>
      <c r="M36974" s="20"/>
      <c r="N36974" s="20"/>
      <c r="O36974" s="20"/>
    </row>
    <row r="36975" spans="10:15" x14ac:dyDescent="0.2">
      <c r="J36975" s="20"/>
      <c r="K36975" s="20"/>
      <c r="L36975" s="20"/>
      <c r="M36975" s="20"/>
      <c r="N36975" s="20"/>
      <c r="O36975" s="20"/>
    </row>
    <row r="36976" spans="10:15" x14ac:dyDescent="0.2">
      <c r="J36976" s="20"/>
      <c r="K36976" s="20"/>
      <c r="L36976" s="20"/>
      <c r="M36976" s="20"/>
      <c r="N36976" s="20"/>
      <c r="O36976" s="20"/>
    </row>
    <row r="36977" spans="10:15" x14ac:dyDescent="0.2">
      <c r="J36977" s="20"/>
      <c r="K36977" s="20"/>
      <c r="L36977" s="20"/>
      <c r="M36977" s="20"/>
      <c r="N36977" s="20"/>
      <c r="O36977" s="20"/>
    </row>
    <row r="36978" spans="10:15" x14ac:dyDescent="0.2">
      <c r="J36978" s="20"/>
      <c r="K36978" s="20"/>
      <c r="L36978" s="20"/>
      <c r="M36978" s="20"/>
      <c r="N36978" s="20"/>
      <c r="O36978" s="20"/>
    </row>
    <row r="36979" spans="10:15" x14ac:dyDescent="0.2">
      <c r="J36979" s="20"/>
      <c r="K36979" s="20"/>
      <c r="L36979" s="20"/>
      <c r="M36979" s="20"/>
      <c r="N36979" s="20"/>
      <c r="O36979" s="20"/>
    </row>
    <row r="36980" spans="10:15" x14ac:dyDescent="0.2">
      <c r="J36980" s="20"/>
      <c r="K36980" s="20"/>
      <c r="L36980" s="20"/>
      <c r="M36980" s="20"/>
      <c r="N36980" s="20"/>
      <c r="O36980" s="20"/>
    </row>
    <row r="36981" spans="10:15" x14ac:dyDescent="0.2">
      <c r="J36981" s="20"/>
      <c r="K36981" s="20"/>
      <c r="L36981" s="20"/>
      <c r="M36981" s="20"/>
      <c r="N36981" s="20"/>
      <c r="O36981" s="20"/>
    </row>
    <row r="36982" spans="10:15" x14ac:dyDescent="0.2">
      <c r="J36982" s="20"/>
      <c r="K36982" s="20"/>
      <c r="L36982" s="20"/>
      <c r="M36982" s="20"/>
      <c r="N36982" s="20"/>
      <c r="O36982" s="20"/>
    </row>
    <row r="36983" spans="10:15" x14ac:dyDescent="0.2">
      <c r="J36983" s="20"/>
      <c r="K36983" s="20"/>
      <c r="L36983" s="20"/>
      <c r="M36983" s="20"/>
      <c r="N36983" s="20"/>
      <c r="O36983" s="20"/>
    </row>
    <row r="36984" spans="10:15" x14ac:dyDescent="0.2">
      <c r="J36984" s="20"/>
      <c r="K36984" s="20"/>
      <c r="L36984" s="20"/>
      <c r="M36984" s="20"/>
      <c r="N36984" s="20"/>
      <c r="O36984" s="20"/>
    </row>
    <row r="36985" spans="10:15" x14ac:dyDescent="0.2">
      <c r="J36985" s="20"/>
      <c r="K36985" s="20"/>
      <c r="L36985" s="20"/>
      <c r="M36985" s="20"/>
      <c r="N36985" s="20"/>
      <c r="O36985" s="20"/>
    </row>
    <row r="36986" spans="10:15" x14ac:dyDescent="0.2">
      <c r="J36986" s="20"/>
      <c r="K36986" s="20"/>
      <c r="L36986" s="20"/>
      <c r="M36986" s="20"/>
      <c r="N36986" s="20"/>
      <c r="O36986" s="20"/>
    </row>
    <row r="36987" spans="10:15" x14ac:dyDescent="0.2">
      <c r="J36987" s="20"/>
      <c r="K36987" s="20"/>
      <c r="L36987" s="20"/>
      <c r="M36987" s="20"/>
      <c r="N36987" s="20"/>
      <c r="O36987" s="20"/>
    </row>
    <row r="36988" spans="10:15" x14ac:dyDescent="0.2">
      <c r="J36988" s="20"/>
      <c r="K36988" s="20"/>
      <c r="L36988" s="20"/>
      <c r="M36988" s="20"/>
      <c r="N36988" s="20"/>
      <c r="O36988" s="20"/>
    </row>
    <row r="36989" spans="10:15" x14ac:dyDescent="0.2">
      <c r="J36989" s="20"/>
      <c r="K36989" s="20"/>
      <c r="L36989" s="20"/>
      <c r="M36989" s="20"/>
      <c r="N36989" s="20"/>
      <c r="O36989" s="20"/>
    </row>
    <row r="36990" spans="10:15" x14ac:dyDescent="0.2">
      <c r="J36990" s="20"/>
      <c r="K36990" s="20"/>
      <c r="L36990" s="20"/>
      <c r="M36990" s="20"/>
      <c r="N36990" s="20"/>
      <c r="O36990" s="20"/>
    </row>
    <row r="36991" spans="10:15" x14ac:dyDescent="0.2">
      <c r="J36991" s="20"/>
      <c r="K36991" s="20"/>
      <c r="L36991" s="20"/>
      <c r="M36991" s="20"/>
      <c r="N36991" s="20"/>
      <c r="O36991" s="20"/>
    </row>
    <row r="36992" spans="10:15" x14ac:dyDescent="0.2">
      <c r="J36992" s="20"/>
      <c r="K36992" s="20"/>
      <c r="L36992" s="20"/>
      <c r="M36992" s="20"/>
      <c r="N36992" s="20"/>
      <c r="O36992" s="20"/>
    </row>
    <row r="36993" spans="10:15" x14ac:dyDescent="0.2">
      <c r="J36993" s="20"/>
      <c r="K36993" s="20"/>
      <c r="L36993" s="20"/>
      <c r="M36993" s="20"/>
      <c r="N36993" s="20"/>
      <c r="O36993" s="20"/>
    </row>
    <row r="36994" spans="10:15" x14ac:dyDescent="0.2">
      <c r="J36994" s="20"/>
      <c r="K36994" s="20"/>
      <c r="L36994" s="20"/>
      <c r="M36994" s="20"/>
      <c r="N36994" s="20"/>
      <c r="O36994" s="20"/>
    </row>
    <row r="36995" spans="10:15" x14ac:dyDescent="0.2">
      <c r="J36995" s="20"/>
      <c r="K36995" s="20"/>
      <c r="L36995" s="20"/>
      <c r="M36995" s="20"/>
      <c r="N36995" s="20"/>
      <c r="O36995" s="20"/>
    </row>
    <row r="36996" spans="10:15" x14ac:dyDescent="0.2">
      <c r="J36996" s="20"/>
      <c r="K36996" s="20"/>
      <c r="L36996" s="20"/>
      <c r="M36996" s="20"/>
      <c r="N36996" s="20"/>
      <c r="O36996" s="20"/>
    </row>
    <row r="36997" spans="10:15" x14ac:dyDescent="0.2">
      <c r="J36997" s="20"/>
      <c r="K36997" s="20"/>
      <c r="L36997" s="20"/>
      <c r="M36997" s="20"/>
      <c r="N36997" s="20"/>
      <c r="O36997" s="20"/>
    </row>
    <row r="36998" spans="10:15" x14ac:dyDescent="0.2">
      <c r="J36998" s="20"/>
      <c r="K36998" s="20"/>
      <c r="L36998" s="20"/>
      <c r="M36998" s="20"/>
      <c r="N36998" s="20"/>
      <c r="O36998" s="20"/>
    </row>
    <row r="36999" spans="10:15" x14ac:dyDescent="0.2">
      <c r="J36999" s="20"/>
      <c r="K36999" s="20"/>
      <c r="L36999" s="20"/>
      <c r="M36999" s="20"/>
      <c r="N36999" s="20"/>
      <c r="O36999" s="20"/>
    </row>
    <row r="37000" spans="10:15" x14ac:dyDescent="0.2">
      <c r="J37000" s="20"/>
      <c r="K37000" s="20"/>
      <c r="L37000" s="20"/>
      <c r="M37000" s="20"/>
      <c r="N37000" s="20"/>
      <c r="O37000" s="20"/>
    </row>
    <row r="37001" spans="10:15" x14ac:dyDescent="0.2">
      <c r="J37001" s="20"/>
      <c r="K37001" s="20"/>
      <c r="L37001" s="20"/>
      <c r="M37001" s="20"/>
      <c r="N37001" s="20"/>
      <c r="O37001" s="20"/>
    </row>
    <row r="37002" spans="10:15" x14ac:dyDescent="0.2">
      <c r="J37002" s="20"/>
      <c r="K37002" s="20"/>
      <c r="L37002" s="20"/>
      <c r="M37002" s="20"/>
      <c r="N37002" s="20"/>
      <c r="O37002" s="20"/>
    </row>
    <row r="37003" spans="10:15" x14ac:dyDescent="0.2">
      <c r="J37003" s="20"/>
      <c r="K37003" s="20"/>
      <c r="L37003" s="20"/>
      <c r="M37003" s="20"/>
      <c r="N37003" s="20"/>
      <c r="O37003" s="20"/>
    </row>
    <row r="37004" spans="10:15" x14ac:dyDescent="0.2">
      <c r="J37004" s="20"/>
      <c r="K37004" s="20"/>
      <c r="L37004" s="20"/>
      <c r="M37004" s="20"/>
      <c r="N37004" s="20"/>
      <c r="O37004" s="20"/>
    </row>
    <row r="37005" spans="10:15" x14ac:dyDescent="0.2">
      <c r="J37005" s="20"/>
      <c r="K37005" s="20"/>
      <c r="L37005" s="20"/>
      <c r="M37005" s="20"/>
      <c r="N37005" s="20"/>
      <c r="O37005" s="20"/>
    </row>
    <row r="37006" spans="10:15" x14ac:dyDescent="0.2">
      <c r="J37006" s="20"/>
      <c r="K37006" s="20"/>
      <c r="L37006" s="20"/>
      <c r="M37006" s="20"/>
      <c r="N37006" s="20"/>
      <c r="O37006" s="20"/>
    </row>
    <row r="37007" spans="10:15" x14ac:dyDescent="0.2">
      <c r="J37007" s="20"/>
      <c r="K37007" s="20"/>
      <c r="L37007" s="20"/>
      <c r="M37007" s="20"/>
      <c r="N37007" s="20"/>
      <c r="O37007" s="20"/>
    </row>
    <row r="37008" spans="10:15" x14ac:dyDescent="0.2">
      <c r="J37008" s="20"/>
      <c r="K37008" s="20"/>
      <c r="L37008" s="20"/>
      <c r="M37008" s="20"/>
      <c r="N37008" s="20"/>
      <c r="O37008" s="20"/>
    </row>
    <row r="37009" spans="10:15" x14ac:dyDescent="0.2">
      <c r="J37009" s="20"/>
      <c r="K37009" s="20"/>
      <c r="L37009" s="20"/>
      <c r="M37009" s="20"/>
      <c r="N37009" s="20"/>
      <c r="O37009" s="20"/>
    </row>
    <row r="37010" spans="10:15" x14ac:dyDescent="0.2">
      <c r="J37010" s="20"/>
      <c r="K37010" s="20"/>
      <c r="L37010" s="20"/>
      <c r="M37010" s="20"/>
      <c r="N37010" s="20"/>
      <c r="O37010" s="20"/>
    </row>
    <row r="37011" spans="10:15" x14ac:dyDescent="0.2">
      <c r="J37011" s="20"/>
      <c r="K37011" s="20"/>
      <c r="L37011" s="20"/>
      <c r="M37011" s="20"/>
      <c r="N37011" s="20"/>
      <c r="O37011" s="20"/>
    </row>
    <row r="37012" spans="10:15" x14ac:dyDescent="0.2">
      <c r="J37012" s="20"/>
      <c r="K37012" s="20"/>
      <c r="L37012" s="20"/>
      <c r="M37012" s="20"/>
      <c r="N37012" s="20"/>
      <c r="O37012" s="20"/>
    </row>
    <row r="37013" spans="10:15" x14ac:dyDescent="0.2">
      <c r="J37013" s="20"/>
      <c r="K37013" s="20"/>
      <c r="L37013" s="20"/>
      <c r="M37013" s="20"/>
      <c r="N37013" s="20"/>
      <c r="O37013" s="20"/>
    </row>
    <row r="37014" spans="10:15" x14ac:dyDescent="0.2">
      <c r="J37014" s="20"/>
      <c r="K37014" s="20"/>
      <c r="L37014" s="20"/>
      <c r="M37014" s="20"/>
      <c r="N37014" s="20"/>
      <c r="O37014" s="20"/>
    </row>
    <row r="37015" spans="10:15" x14ac:dyDescent="0.2">
      <c r="J37015" s="20"/>
      <c r="K37015" s="20"/>
      <c r="L37015" s="20"/>
      <c r="M37015" s="20"/>
      <c r="N37015" s="20"/>
      <c r="O37015" s="20"/>
    </row>
    <row r="37016" spans="10:15" x14ac:dyDescent="0.2">
      <c r="J37016" s="20"/>
      <c r="K37016" s="20"/>
      <c r="L37016" s="20"/>
      <c r="M37016" s="20"/>
      <c r="N37016" s="20"/>
      <c r="O37016" s="20"/>
    </row>
    <row r="37017" spans="10:15" x14ac:dyDescent="0.2">
      <c r="J37017" s="20"/>
      <c r="K37017" s="20"/>
      <c r="L37017" s="20"/>
      <c r="M37017" s="20"/>
      <c r="N37017" s="20"/>
      <c r="O37017" s="20"/>
    </row>
    <row r="37018" spans="10:15" x14ac:dyDescent="0.2">
      <c r="J37018" s="20"/>
      <c r="K37018" s="20"/>
      <c r="L37018" s="20"/>
      <c r="M37018" s="20"/>
      <c r="N37018" s="20"/>
      <c r="O37018" s="20"/>
    </row>
    <row r="37019" spans="10:15" x14ac:dyDescent="0.2">
      <c r="J37019" s="20"/>
      <c r="K37019" s="20"/>
      <c r="L37019" s="20"/>
      <c r="M37019" s="20"/>
      <c r="N37019" s="20"/>
      <c r="O37019" s="20"/>
    </row>
    <row r="37020" spans="10:15" x14ac:dyDescent="0.2">
      <c r="J37020" s="20"/>
      <c r="K37020" s="20"/>
      <c r="L37020" s="20"/>
      <c r="M37020" s="20"/>
      <c r="N37020" s="20"/>
      <c r="O37020" s="20"/>
    </row>
    <row r="37021" spans="10:15" x14ac:dyDescent="0.2">
      <c r="J37021" s="20"/>
      <c r="K37021" s="20"/>
      <c r="L37021" s="20"/>
      <c r="M37021" s="20"/>
      <c r="N37021" s="20"/>
      <c r="O37021" s="20"/>
    </row>
    <row r="37022" spans="10:15" x14ac:dyDescent="0.2">
      <c r="J37022" s="20"/>
      <c r="K37022" s="20"/>
      <c r="L37022" s="20"/>
      <c r="M37022" s="20"/>
      <c r="N37022" s="20"/>
      <c r="O37022" s="20"/>
    </row>
    <row r="37023" spans="10:15" x14ac:dyDescent="0.2">
      <c r="J37023" s="20"/>
      <c r="K37023" s="20"/>
      <c r="L37023" s="20"/>
      <c r="M37023" s="20"/>
      <c r="N37023" s="20"/>
      <c r="O37023" s="20"/>
    </row>
    <row r="37024" spans="10:15" x14ac:dyDescent="0.2">
      <c r="J37024" s="20"/>
      <c r="K37024" s="20"/>
      <c r="L37024" s="20"/>
      <c r="M37024" s="20"/>
      <c r="N37024" s="20"/>
      <c r="O37024" s="20"/>
    </row>
    <row r="37025" spans="10:15" x14ac:dyDescent="0.2">
      <c r="J37025" s="20"/>
      <c r="K37025" s="20"/>
      <c r="L37025" s="20"/>
      <c r="M37025" s="20"/>
      <c r="N37025" s="20"/>
      <c r="O37025" s="20"/>
    </row>
    <row r="37026" spans="10:15" x14ac:dyDescent="0.2">
      <c r="J37026" s="20"/>
      <c r="K37026" s="20"/>
      <c r="L37026" s="20"/>
      <c r="M37026" s="20"/>
      <c r="N37026" s="20"/>
      <c r="O37026" s="20"/>
    </row>
    <row r="37027" spans="10:15" x14ac:dyDescent="0.2">
      <c r="J37027" s="20"/>
      <c r="K37027" s="20"/>
      <c r="L37027" s="20"/>
      <c r="M37027" s="20"/>
      <c r="N37027" s="20"/>
      <c r="O37027" s="20"/>
    </row>
    <row r="37028" spans="10:15" x14ac:dyDescent="0.2">
      <c r="J37028" s="20"/>
      <c r="K37028" s="20"/>
      <c r="L37028" s="20"/>
      <c r="M37028" s="20"/>
      <c r="N37028" s="20"/>
      <c r="O37028" s="20"/>
    </row>
    <row r="37029" spans="10:15" x14ac:dyDescent="0.2">
      <c r="J37029" s="20"/>
      <c r="K37029" s="20"/>
      <c r="L37029" s="20"/>
      <c r="M37029" s="20"/>
      <c r="N37029" s="20"/>
      <c r="O37029" s="20"/>
    </row>
    <row r="37030" spans="10:15" x14ac:dyDescent="0.2">
      <c r="J37030" s="20"/>
      <c r="K37030" s="20"/>
      <c r="L37030" s="20"/>
      <c r="M37030" s="20"/>
      <c r="N37030" s="20"/>
      <c r="O37030" s="20"/>
    </row>
    <row r="37031" spans="10:15" x14ac:dyDescent="0.2">
      <c r="J37031" s="20"/>
      <c r="K37031" s="20"/>
      <c r="L37031" s="20"/>
      <c r="M37031" s="20"/>
      <c r="N37031" s="20"/>
      <c r="O37031" s="20"/>
    </row>
    <row r="37032" spans="10:15" x14ac:dyDescent="0.2">
      <c r="J37032" s="20"/>
      <c r="K37032" s="20"/>
      <c r="L37032" s="20"/>
      <c r="M37032" s="20"/>
      <c r="N37032" s="20"/>
      <c r="O37032" s="20"/>
    </row>
    <row r="37033" spans="10:15" x14ac:dyDescent="0.2">
      <c r="J37033" s="20"/>
      <c r="K37033" s="20"/>
      <c r="L37033" s="20"/>
      <c r="M37033" s="20"/>
      <c r="N37033" s="20"/>
      <c r="O37033" s="20"/>
    </row>
    <row r="37034" spans="10:15" x14ac:dyDescent="0.2">
      <c r="J37034" s="20"/>
      <c r="K37034" s="20"/>
      <c r="L37034" s="20"/>
      <c r="M37034" s="20"/>
      <c r="N37034" s="20"/>
      <c r="O37034" s="20"/>
    </row>
    <row r="37035" spans="10:15" x14ac:dyDescent="0.2">
      <c r="J37035" s="20"/>
      <c r="K37035" s="20"/>
      <c r="L37035" s="20"/>
      <c r="M37035" s="20"/>
      <c r="N37035" s="20"/>
      <c r="O37035" s="20"/>
    </row>
    <row r="37036" spans="10:15" x14ac:dyDescent="0.2">
      <c r="J37036" s="20"/>
      <c r="K37036" s="20"/>
      <c r="L37036" s="20"/>
      <c r="M37036" s="20"/>
      <c r="N37036" s="20"/>
      <c r="O37036" s="20"/>
    </row>
    <row r="37037" spans="10:15" x14ac:dyDescent="0.2">
      <c r="J37037" s="20"/>
      <c r="K37037" s="20"/>
      <c r="L37037" s="20"/>
      <c r="M37037" s="20"/>
      <c r="N37037" s="20"/>
      <c r="O37037" s="20"/>
    </row>
    <row r="37038" spans="10:15" x14ac:dyDescent="0.2">
      <c r="J37038" s="20"/>
      <c r="K37038" s="20"/>
      <c r="L37038" s="20"/>
      <c r="M37038" s="20"/>
      <c r="N37038" s="20"/>
      <c r="O37038" s="20"/>
    </row>
    <row r="37039" spans="10:15" x14ac:dyDescent="0.2">
      <c r="J37039" s="20"/>
      <c r="K37039" s="20"/>
      <c r="L37039" s="20"/>
      <c r="M37039" s="20"/>
      <c r="N37039" s="20"/>
      <c r="O37039" s="20"/>
    </row>
    <row r="37040" spans="10:15" x14ac:dyDescent="0.2">
      <c r="J37040" s="20"/>
      <c r="K37040" s="20"/>
      <c r="L37040" s="20"/>
      <c r="M37040" s="20"/>
      <c r="N37040" s="20"/>
      <c r="O37040" s="20"/>
    </row>
    <row r="37041" spans="10:15" x14ac:dyDescent="0.2">
      <c r="J37041" s="20"/>
      <c r="K37041" s="20"/>
      <c r="L37041" s="20"/>
      <c r="M37041" s="20"/>
      <c r="N37041" s="20"/>
      <c r="O37041" s="20"/>
    </row>
    <row r="37042" spans="10:15" x14ac:dyDescent="0.2">
      <c r="J37042" s="20"/>
      <c r="K37042" s="20"/>
      <c r="L37042" s="20"/>
      <c r="M37042" s="20"/>
      <c r="N37042" s="20"/>
      <c r="O37042" s="20"/>
    </row>
    <row r="37043" spans="10:15" x14ac:dyDescent="0.2">
      <c r="J37043" s="20"/>
      <c r="K37043" s="20"/>
      <c r="L37043" s="20"/>
      <c r="M37043" s="20"/>
      <c r="N37043" s="20"/>
      <c r="O37043" s="20"/>
    </row>
    <row r="37044" spans="10:15" x14ac:dyDescent="0.2">
      <c r="J37044" s="20"/>
      <c r="K37044" s="20"/>
      <c r="L37044" s="20"/>
      <c r="M37044" s="20"/>
      <c r="N37044" s="20"/>
      <c r="O37044" s="20"/>
    </row>
    <row r="37045" spans="10:15" x14ac:dyDescent="0.2">
      <c r="J37045" s="20"/>
      <c r="K37045" s="20"/>
      <c r="L37045" s="20"/>
      <c r="M37045" s="20"/>
      <c r="N37045" s="20"/>
      <c r="O37045" s="20"/>
    </row>
    <row r="37046" spans="10:15" x14ac:dyDescent="0.2">
      <c r="J37046" s="20"/>
      <c r="K37046" s="20"/>
      <c r="L37046" s="20"/>
      <c r="M37046" s="20"/>
      <c r="N37046" s="20"/>
      <c r="O37046" s="20"/>
    </row>
    <row r="37047" spans="10:15" x14ac:dyDescent="0.2">
      <c r="J37047" s="20"/>
      <c r="K37047" s="20"/>
      <c r="L37047" s="20"/>
      <c r="M37047" s="20"/>
      <c r="N37047" s="20"/>
      <c r="O37047" s="20"/>
    </row>
    <row r="37048" spans="10:15" x14ac:dyDescent="0.2">
      <c r="J37048" s="20"/>
      <c r="K37048" s="20"/>
      <c r="L37048" s="20"/>
      <c r="M37048" s="20"/>
      <c r="N37048" s="20"/>
      <c r="O37048" s="20"/>
    </row>
    <row r="37049" spans="10:15" x14ac:dyDescent="0.2">
      <c r="J37049" s="20"/>
      <c r="K37049" s="20"/>
      <c r="L37049" s="20"/>
      <c r="M37049" s="20"/>
      <c r="N37049" s="20"/>
      <c r="O37049" s="20"/>
    </row>
    <row r="37050" spans="10:15" x14ac:dyDescent="0.2">
      <c r="J37050" s="20"/>
      <c r="K37050" s="20"/>
      <c r="L37050" s="20"/>
      <c r="M37050" s="20"/>
      <c r="N37050" s="20"/>
      <c r="O37050" s="20"/>
    </row>
    <row r="37051" spans="10:15" x14ac:dyDescent="0.2">
      <c r="J37051" s="20"/>
      <c r="K37051" s="20"/>
      <c r="L37051" s="20"/>
      <c r="M37051" s="20"/>
      <c r="N37051" s="20"/>
      <c r="O37051" s="20"/>
    </row>
    <row r="37052" spans="10:15" x14ac:dyDescent="0.2">
      <c r="J37052" s="20"/>
      <c r="K37052" s="20"/>
      <c r="L37052" s="20"/>
      <c r="M37052" s="20"/>
      <c r="N37052" s="20"/>
      <c r="O37052" s="20"/>
    </row>
    <row r="37053" spans="10:15" x14ac:dyDescent="0.2">
      <c r="J37053" s="20"/>
      <c r="K37053" s="20"/>
      <c r="L37053" s="20"/>
      <c r="M37053" s="20"/>
      <c r="N37053" s="20"/>
      <c r="O37053" s="20"/>
    </row>
    <row r="37054" spans="10:15" x14ac:dyDescent="0.2">
      <c r="J37054" s="20"/>
      <c r="K37054" s="20"/>
      <c r="L37054" s="20"/>
      <c r="M37054" s="20"/>
      <c r="N37054" s="20"/>
      <c r="O37054" s="20"/>
    </row>
    <row r="37055" spans="10:15" x14ac:dyDescent="0.2">
      <c r="J37055" s="20"/>
      <c r="K37055" s="20"/>
      <c r="L37055" s="20"/>
      <c r="M37055" s="20"/>
      <c r="N37055" s="20"/>
      <c r="O37055" s="20"/>
    </row>
    <row r="37056" spans="10:15" x14ac:dyDescent="0.2">
      <c r="J37056" s="20"/>
      <c r="K37056" s="20"/>
      <c r="L37056" s="20"/>
      <c r="M37056" s="20"/>
      <c r="N37056" s="20"/>
      <c r="O37056" s="20"/>
    </row>
    <row r="37057" spans="10:15" x14ac:dyDescent="0.2">
      <c r="J37057" s="20"/>
      <c r="K37057" s="20"/>
      <c r="L37057" s="20"/>
      <c r="M37057" s="20"/>
      <c r="N37057" s="20"/>
      <c r="O37057" s="20"/>
    </row>
    <row r="37058" spans="10:15" x14ac:dyDescent="0.2">
      <c r="J37058" s="20"/>
      <c r="K37058" s="20"/>
      <c r="L37058" s="20"/>
      <c r="M37058" s="20"/>
      <c r="N37058" s="20"/>
      <c r="O37058" s="20"/>
    </row>
    <row r="37059" spans="10:15" x14ac:dyDescent="0.2">
      <c r="J37059" s="20"/>
      <c r="K37059" s="20"/>
      <c r="L37059" s="20"/>
      <c r="M37059" s="20"/>
      <c r="N37059" s="20"/>
      <c r="O37059" s="20"/>
    </row>
    <row r="37060" spans="10:15" x14ac:dyDescent="0.2">
      <c r="J37060" s="20"/>
      <c r="K37060" s="20"/>
      <c r="L37060" s="20"/>
      <c r="M37060" s="20"/>
      <c r="N37060" s="20"/>
      <c r="O37060" s="20"/>
    </row>
    <row r="37061" spans="10:15" x14ac:dyDescent="0.2">
      <c r="J37061" s="20"/>
      <c r="K37061" s="20"/>
      <c r="L37061" s="20"/>
      <c r="M37061" s="20"/>
      <c r="N37061" s="20"/>
      <c r="O37061" s="20"/>
    </row>
    <row r="37062" spans="10:15" x14ac:dyDescent="0.2">
      <c r="J37062" s="20"/>
      <c r="K37062" s="20"/>
      <c r="L37062" s="20"/>
      <c r="M37062" s="20"/>
      <c r="N37062" s="20"/>
      <c r="O37062" s="20"/>
    </row>
    <row r="37063" spans="10:15" x14ac:dyDescent="0.2">
      <c r="J37063" s="20"/>
      <c r="K37063" s="20"/>
      <c r="L37063" s="20"/>
      <c r="M37063" s="20"/>
      <c r="N37063" s="20"/>
      <c r="O37063" s="20"/>
    </row>
    <row r="37064" spans="10:15" x14ac:dyDescent="0.2">
      <c r="J37064" s="20"/>
      <c r="K37064" s="20"/>
      <c r="L37064" s="20"/>
      <c r="M37064" s="20"/>
      <c r="N37064" s="20"/>
      <c r="O37064" s="20"/>
    </row>
    <row r="37065" spans="10:15" x14ac:dyDescent="0.2">
      <c r="J37065" s="20"/>
      <c r="K37065" s="20"/>
      <c r="L37065" s="20"/>
      <c r="M37065" s="20"/>
      <c r="N37065" s="20"/>
      <c r="O37065" s="20"/>
    </row>
    <row r="37066" spans="10:15" x14ac:dyDescent="0.2">
      <c r="J37066" s="20"/>
      <c r="K37066" s="20"/>
      <c r="L37066" s="20"/>
      <c r="M37066" s="20"/>
      <c r="N37066" s="20"/>
      <c r="O37066" s="20"/>
    </row>
    <row r="37067" spans="10:15" x14ac:dyDescent="0.2">
      <c r="J37067" s="20"/>
      <c r="K37067" s="20"/>
      <c r="L37067" s="20"/>
      <c r="M37067" s="20"/>
      <c r="N37067" s="20"/>
      <c r="O37067" s="20"/>
    </row>
    <row r="37068" spans="10:15" x14ac:dyDescent="0.2">
      <c r="J37068" s="20"/>
      <c r="K37068" s="20"/>
      <c r="L37068" s="20"/>
      <c r="M37068" s="20"/>
      <c r="N37068" s="20"/>
      <c r="O37068" s="20"/>
    </row>
    <row r="37069" spans="10:15" x14ac:dyDescent="0.2">
      <c r="J37069" s="20"/>
      <c r="K37069" s="20"/>
      <c r="L37069" s="20"/>
      <c r="M37069" s="20"/>
      <c r="N37069" s="20"/>
      <c r="O37069" s="20"/>
    </row>
    <row r="37070" spans="10:15" x14ac:dyDescent="0.2">
      <c r="J37070" s="20"/>
      <c r="K37070" s="20"/>
      <c r="L37070" s="20"/>
      <c r="M37070" s="20"/>
      <c r="N37070" s="20"/>
      <c r="O37070" s="20"/>
    </row>
    <row r="37071" spans="10:15" x14ac:dyDescent="0.2">
      <c r="J37071" s="20"/>
      <c r="K37071" s="20"/>
      <c r="L37071" s="20"/>
      <c r="M37071" s="20"/>
      <c r="N37071" s="20"/>
      <c r="O37071" s="20"/>
    </row>
    <row r="37072" spans="10:15" x14ac:dyDescent="0.2">
      <c r="J37072" s="20"/>
      <c r="K37072" s="20"/>
      <c r="L37072" s="20"/>
      <c r="M37072" s="20"/>
      <c r="N37072" s="20"/>
      <c r="O37072" s="20"/>
    </row>
    <row r="37073" spans="10:15" x14ac:dyDescent="0.2">
      <c r="J37073" s="20"/>
      <c r="K37073" s="20"/>
      <c r="L37073" s="20"/>
      <c r="M37073" s="20"/>
      <c r="N37073" s="20"/>
      <c r="O37073" s="20"/>
    </row>
    <row r="37074" spans="10:15" x14ac:dyDescent="0.2">
      <c r="J37074" s="20"/>
      <c r="K37074" s="20"/>
      <c r="L37074" s="20"/>
      <c r="M37074" s="20"/>
      <c r="N37074" s="20"/>
      <c r="O37074" s="20"/>
    </row>
    <row r="37075" spans="10:15" x14ac:dyDescent="0.2">
      <c r="J37075" s="20"/>
      <c r="K37075" s="20"/>
      <c r="L37075" s="20"/>
      <c r="M37075" s="20"/>
      <c r="N37075" s="20"/>
      <c r="O37075" s="20"/>
    </row>
    <row r="37076" spans="10:15" x14ac:dyDescent="0.2">
      <c r="J37076" s="20"/>
      <c r="K37076" s="20"/>
      <c r="L37076" s="20"/>
      <c r="M37076" s="20"/>
      <c r="N37076" s="20"/>
      <c r="O37076" s="20"/>
    </row>
    <row r="37077" spans="10:15" x14ac:dyDescent="0.2">
      <c r="J37077" s="20"/>
      <c r="K37077" s="20"/>
      <c r="L37077" s="20"/>
      <c r="M37077" s="20"/>
      <c r="N37077" s="20"/>
      <c r="O37077" s="20"/>
    </row>
    <row r="37078" spans="10:15" x14ac:dyDescent="0.2">
      <c r="J37078" s="20"/>
      <c r="K37078" s="20"/>
      <c r="L37078" s="20"/>
      <c r="M37078" s="20"/>
      <c r="N37078" s="20"/>
      <c r="O37078" s="20"/>
    </row>
    <row r="37079" spans="10:15" x14ac:dyDescent="0.2">
      <c r="J37079" s="20"/>
      <c r="K37079" s="20"/>
      <c r="L37079" s="20"/>
      <c r="M37079" s="20"/>
      <c r="N37079" s="20"/>
      <c r="O37079" s="20"/>
    </row>
    <row r="37080" spans="10:15" x14ac:dyDescent="0.2">
      <c r="J37080" s="20"/>
      <c r="K37080" s="20"/>
      <c r="L37080" s="20"/>
      <c r="M37080" s="20"/>
      <c r="N37080" s="20"/>
      <c r="O37080" s="20"/>
    </row>
    <row r="37081" spans="10:15" x14ac:dyDescent="0.2">
      <c r="J37081" s="20"/>
      <c r="K37081" s="20"/>
      <c r="L37081" s="20"/>
      <c r="M37081" s="20"/>
      <c r="N37081" s="20"/>
      <c r="O37081" s="20"/>
    </row>
    <row r="37082" spans="10:15" x14ac:dyDescent="0.2">
      <c r="J37082" s="20"/>
      <c r="K37082" s="20"/>
      <c r="L37082" s="20"/>
      <c r="M37082" s="20"/>
      <c r="N37082" s="20"/>
      <c r="O37082" s="20"/>
    </row>
    <row r="37083" spans="10:15" x14ac:dyDescent="0.2">
      <c r="J37083" s="20"/>
      <c r="K37083" s="20"/>
      <c r="L37083" s="20"/>
      <c r="M37083" s="20"/>
      <c r="N37083" s="20"/>
      <c r="O37083" s="20"/>
    </row>
    <row r="37084" spans="10:15" x14ac:dyDescent="0.2">
      <c r="J37084" s="20"/>
      <c r="K37084" s="20"/>
      <c r="L37084" s="20"/>
      <c r="M37084" s="20"/>
      <c r="N37084" s="20"/>
      <c r="O37084" s="20"/>
    </row>
    <row r="37085" spans="10:15" x14ac:dyDescent="0.2">
      <c r="J37085" s="20"/>
      <c r="K37085" s="20"/>
      <c r="L37085" s="20"/>
      <c r="M37085" s="20"/>
      <c r="N37085" s="20"/>
      <c r="O37085" s="20"/>
    </row>
    <row r="37086" spans="10:15" x14ac:dyDescent="0.2">
      <c r="J37086" s="20"/>
      <c r="K37086" s="20"/>
      <c r="L37086" s="20"/>
      <c r="M37086" s="20"/>
      <c r="N37086" s="20"/>
      <c r="O37086" s="20"/>
    </row>
    <row r="37087" spans="10:15" x14ac:dyDescent="0.2">
      <c r="J37087" s="20"/>
      <c r="K37087" s="20"/>
      <c r="L37087" s="20"/>
      <c r="M37087" s="20"/>
      <c r="N37087" s="20"/>
      <c r="O37087" s="20"/>
    </row>
    <row r="37088" spans="10:15" x14ac:dyDescent="0.2">
      <c r="J37088" s="20"/>
      <c r="K37088" s="20"/>
      <c r="L37088" s="20"/>
      <c r="M37088" s="20"/>
      <c r="N37088" s="20"/>
      <c r="O37088" s="20"/>
    </row>
    <row r="37089" spans="10:15" x14ac:dyDescent="0.2">
      <c r="J37089" s="20"/>
      <c r="K37089" s="20"/>
      <c r="L37089" s="20"/>
      <c r="M37089" s="20"/>
      <c r="N37089" s="20"/>
      <c r="O37089" s="20"/>
    </row>
    <row r="37090" spans="10:15" x14ac:dyDescent="0.2">
      <c r="J37090" s="20"/>
      <c r="K37090" s="20"/>
      <c r="L37090" s="20"/>
      <c r="M37090" s="20"/>
      <c r="N37090" s="20"/>
      <c r="O37090" s="20"/>
    </row>
    <row r="37091" spans="10:15" x14ac:dyDescent="0.2">
      <c r="J37091" s="20"/>
      <c r="K37091" s="20"/>
      <c r="L37091" s="20"/>
      <c r="M37091" s="20"/>
      <c r="N37091" s="20"/>
      <c r="O37091" s="20"/>
    </row>
    <row r="37092" spans="10:15" x14ac:dyDescent="0.2">
      <c r="J37092" s="20"/>
      <c r="K37092" s="20"/>
      <c r="L37092" s="20"/>
      <c r="M37092" s="20"/>
      <c r="N37092" s="20"/>
      <c r="O37092" s="20"/>
    </row>
    <row r="37093" spans="10:15" x14ac:dyDescent="0.2">
      <c r="J37093" s="20"/>
      <c r="K37093" s="20"/>
      <c r="L37093" s="20"/>
      <c r="M37093" s="20"/>
      <c r="N37093" s="20"/>
      <c r="O37093" s="20"/>
    </row>
    <row r="37094" spans="10:15" x14ac:dyDescent="0.2">
      <c r="J37094" s="20"/>
      <c r="K37094" s="20"/>
      <c r="L37094" s="20"/>
      <c r="M37094" s="20"/>
      <c r="N37094" s="20"/>
      <c r="O37094" s="20"/>
    </row>
    <row r="37095" spans="10:15" x14ac:dyDescent="0.2">
      <c r="J37095" s="20"/>
      <c r="K37095" s="20"/>
      <c r="L37095" s="20"/>
      <c r="M37095" s="20"/>
      <c r="N37095" s="20"/>
      <c r="O37095" s="20"/>
    </row>
    <row r="37096" spans="10:15" x14ac:dyDescent="0.2">
      <c r="J37096" s="20"/>
      <c r="K37096" s="20"/>
      <c r="L37096" s="20"/>
      <c r="M37096" s="20"/>
      <c r="N37096" s="20"/>
      <c r="O37096" s="20"/>
    </row>
    <row r="37097" spans="10:15" x14ac:dyDescent="0.2">
      <c r="J37097" s="20"/>
      <c r="K37097" s="20"/>
      <c r="L37097" s="20"/>
      <c r="M37097" s="20"/>
      <c r="N37097" s="20"/>
      <c r="O37097" s="20"/>
    </row>
    <row r="37098" spans="10:15" x14ac:dyDescent="0.2">
      <c r="J37098" s="20"/>
      <c r="K37098" s="20"/>
      <c r="L37098" s="20"/>
      <c r="M37098" s="20"/>
      <c r="N37098" s="20"/>
      <c r="O37098" s="20"/>
    </row>
    <row r="37099" spans="10:15" x14ac:dyDescent="0.2">
      <c r="J37099" s="20"/>
      <c r="K37099" s="20"/>
      <c r="L37099" s="20"/>
      <c r="M37099" s="20"/>
      <c r="N37099" s="20"/>
      <c r="O37099" s="20"/>
    </row>
    <row r="37100" spans="10:15" x14ac:dyDescent="0.2">
      <c r="J37100" s="20"/>
      <c r="K37100" s="20"/>
      <c r="L37100" s="20"/>
      <c r="M37100" s="20"/>
      <c r="N37100" s="20"/>
      <c r="O37100" s="20"/>
    </row>
    <row r="37101" spans="10:15" x14ac:dyDescent="0.2">
      <c r="J37101" s="20"/>
      <c r="K37101" s="20"/>
      <c r="L37101" s="20"/>
      <c r="M37101" s="20"/>
      <c r="N37101" s="20"/>
      <c r="O37101" s="20"/>
    </row>
    <row r="37102" spans="10:15" x14ac:dyDescent="0.2">
      <c r="J37102" s="20"/>
      <c r="K37102" s="20"/>
      <c r="L37102" s="20"/>
      <c r="M37102" s="20"/>
      <c r="N37102" s="20"/>
      <c r="O37102" s="20"/>
    </row>
    <row r="37103" spans="10:15" x14ac:dyDescent="0.2">
      <c r="J37103" s="20"/>
      <c r="K37103" s="20"/>
      <c r="L37103" s="20"/>
      <c r="M37103" s="20"/>
      <c r="N37103" s="20"/>
      <c r="O37103" s="20"/>
    </row>
    <row r="37104" spans="10:15" x14ac:dyDescent="0.2">
      <c r="J37104" s="20"/>
      <c r="K37104" s="20"/>
      <c r="L37104" s="20"/>
      <c r="M37104" s="20"/>
      <c r="N37104" s="20"/>
      <c r="O37104" s="20"/>
    </row>
    <row r="37105" spans="10:15" x14ac:dyDescent="0.2">
      <c r="J37105" s="20"/>
      <c r="K37105" s="20"/>
      <c r="L37105" s="20"/>
      <c r="M37105" s="20"/>
      <c r="N37105" s="20"/>
      <c r="O37105" s="20"/>
    </row>
    <row r="37106" spans="10:15" x14ac:dyDescent="0.2">
      <c r="J37106" s="20"/>
      <c r="K37106" s="20"/>
      <c r="L37106" s="20"/>
      <c r="M37106" s="20"/>
      <c r="N37106" s="20"/>
      <c r="O37106" s="20"/>
    </row>
    <row r="37107" spans="10:15" x14ac:dyDescent="0.2">
      <c r="J37107" s="20"/>
      <c r="K37107" s="20"/>
      <c r="L37107" s="20"/>
      <c r="M37107" s="20"/>
      <c r="N37107" s="20"/>
      <c r="O37107" s="20"/>
    </row>
    <row r="37108" spans="10:15" x14ac:dyDescent="0.2">
      <c r="J37108" s="20"/>
      <c r="K37108" s="20"/>
      <c r="L37108" s="20"/>
      <c r="M37108" s="20"/>
      <c r="N37108" s="20"/>
      <c r="O37108" s="20"/>
    </row>
    <row r="37109" spans="10:15" x14ac:dyDescent="0.2">
      <c r="J37109" s="20"/>
      <c r="K37109" s="20"/>
      <c r="L37109" s="20"/>
      <c r="M37109" s="20"/>
      <c r="N37109" s="20"/>
      <c r="O37109" s="20"/>
    </row>
    <row r="37110" spans="10:15" x14ac:dyDescent="0.2">
      <c r="J37110" s="20"/>
      <c r="K37110" s="20"/>
      <c r="L37110" s="20"/>
      <c r="M37110" s="20"/>
      <c r="N37110" s="20"/>
      <c r="O37110" s="20"/>
    </row>
    <row r="37111" spans="10:15" x14ac:dyDescent="0.2">
      <c r="J37111" s="20"/>
      <c r="K37111" s="20"/>
      <c r="L37111" s="20"/>
      <c r="M37111" s="20"/>
      <c r="N37111" s="20"/>
      <c r="O37111" s="20"/>
    </row>
    <row r="37112" spans="10:15" x14ac:dyDescent="0.2">
      <c r="J37112" s="20"/>
      <c r="K37112" s="20"/>
      <c r="L37112" s="20"/>
      <c r="M37112" s="20"/>
      <c r="N37112" s="20"/>
      <c r="O37112" s="20"/>
    </row>
    <row r="37113" spans="10:15" x14ac:dyDescent="0.2">
      <c r="J37113" s="20"/>
      <c r="K37113" s="20"/>
      <c r="L37113" s="20"/>
      <c r="M37113" s="20"/>
      <c r="N37113" s="20"/>
      <c r="O37113" s="20"/>
    </row>
    <row r="37114" spans="10:15" x14ac:dyDescent="0.2">
      <c r="J37114" s="20"/>
      <c r="K37114" s="20"/>
      <c r="L37114" s="20"/>
      <c r="M37114" s="20"/>
      <c r="N37114" s="20"/>
      <c r="O37114" s="20"/>
    </row>
    <row r="37115" spans="10:15" x14ac:dyDescent="0.2">
      <c r="J37115" s="20"/>
      <c r="K37115" s="20"/>
      <c r="L37115" s="20"/>
      <c r="M37115" s="20"/>
      <c r="N37115" s="20"/>
      <c r="O37115" s="20"/>
    </row>
    <row r="37116" spans="10:15" x14ac:dyDescent="0.2">
      <c r="J37116" s="20"/>
      <c r="K37116" s="20"/>
      <c r="L37116" s="20"/>
      <c r="M37116" s="20"/>
      <c r="N37116" s="20"/>
      <c r="O37116" s="20"/>
    </row>
    <row r="37117" spans="10:15" x14ac:dyDescent="0.2">
      <c r="J37117" s="20"/>
      <c r="K37117" s="20"/>
      <c r="L37117" s="20"/>
      <c r="M37117" s="20"/>
      <c r="N37117" s="20"/>
      <c r="O37117" s="20"/>
    </row>
    <row r="37118" spans="10:15" x14ac:dyDescent="0.2">
      <c r="J37118" s="20"/>
      <c r="K37118" s="20"/>
      <c r="L37118" s="20"/>
      <c r="M37118" s="20"/>
      <c r="N37118" s="20"/>
      <c r="O37118" s="20"/>
    </row>
    <row r="37119" spans="10:15" x14ac:dyDescent="0.2">
      <c r="J37119" s="20"/>
      <c r="K37119" s="20"/>
      <c r="L37119" s="20"/>
      <c r="M37119" s="20"/>
      <c r="N37119" s="20"/>
      <c r="O37119" s="20"/>
    </row>
    <row r="37120" spans="10:15" x14ac:dyDescent="0.2">
      <c r="J37120" s="20"/>
      <c r="K37120" s="20"/>
      <c r="L37120" s="20"/>
      <c r="M37120" s="20"/>
      <c r="N37120" s="20"/>
      <c r="O37120" s="20"/>
    </row>
    <row r="37121" spans="10:15" x14ac:dyDescent="0.2">
      <c r="J37121" s="20"/>
      <c r="K37121" s="20"/>
      <c r="L37121" s="20"/>
      <c r="M37121" s="20"/>
      <c r="N37121" s="20"/>
      <c r="O37121" s="20"/>
    </row>
    <row r="37122" spans="10:15" x14ac:dyDescent="0.2">
      <c r="J37122" s="20"/>
      <c r="K37122" s="20"/>
      <c r="L37122" s="20"/>
      <c r="M37122" s="20"/>
      <c r="N37122" s="20"/>
      <c r="O37122" s="20"/>
    </row>
    <row r="37123" spans="10:15" x14ac:dyDescent="0.2">
      <c r="J37123" s="20"/>
      <c r="K37123" s="20"/>
      <c r="L37123" s="20"/>
      <c r="M37123" s="20"/>
      <c r="N37123" s="20"/>
      <c r="O37123" s="20"/>
    </row>
    <row r="37124" spans="10:15" x14ac:dyDescent="0.2">
      <c r="J37124" s="20"/>
      <c r="K37124" s="20"/>
      <c r="L37124" s="20"/>
      <c r="M37124" s="20"/>
      <c r="N37124" s="20"/>
      <c r="O37124" s="20"/>
    </row>
    <row r="37125" spans="10:15" x14ac:dyDescent="0.2">
      <c r="J37125" s="20"/>
      <c r="K37125" s="20"/>
      <c r="L37125" s="20"/>
      <c r="M37125" s="20"/>
      <c r="N37125" s="20"/>
      <c r="O37125" s="20"/>
    </row>
    <row r="37126" spans="10:15" x14ac:dyDescent="0.2">
      <c r="J37126" s="20"/>
      <c r="K37126" s="20"/>
      <c r="L37126" s="20"/>
      <c r="M37126" s="20"/>
      <c r="N37126" s="20"/>
      <c r="O37126" s="20"/>
    </row>
    <row r="37127" spans="10:15" x14ac:dyDescent="0.2">
      <c r="J37127" s="20"/>
      <c r="K37127" s="20"/>
      <c r="L37127" s="20"/>
      <c r="M37127" s="20"/>
      <c r="N37127" s="20"/>
      <c r="O37127" s="20"/>
    </row>
    <row r="37128" spans="10:15" x14ac:dyDescent="0.2">
      <c r="J37128" s="20"/>
      <c r="K37128" s="20"/>
      <c r="L37128" s="20"/>
      <c r="M37128" s="20"/>
      <c r="N37128" s="20"/>
      <c r="O37128" s="20"/>
    </row>
    <row r="37129" spans="10:15" x14ac:dyDescent="0.2">
      <c r="J37129" s="20"/>
      <c r="K37129" s="20"/>
      <c r="L37129" s="20"/>
      <c r="M37129" s="20"/>
      <c r="N37129" s="20"/>
      <c r="O37129" s="20"/>
    </row>
    <row r="37130" spans="10:15" x14ac:dyDescent="0.2">
      <c r="J37130" s="20"/>
      <c r="K37130" s="20"/>
      <c r="L37130" s="20"/>
      <c r="M37130" s="20"/>
      <c r="N37130" s="20"/>
      <c r="O37130" s="20"/>
    </row>
    <row r="37131" spans="10:15" x14ac:dyDescent="0.2">
      <c r="J37131" s="20"/>
      <c r="K37131" s="20"/>
      <c r="L37131" s="20"/>
      <c r="M37131" s="20"/>
      <c r="N37131" s="20"/>
      <c r="O37131" s="20"/>
    </row>
    <row r="37132" spans="10:15" x14ac:dyDescent="0.2">
      <c r="J37132" s="20"/>
      <c r="K37132" s="20"/>
      <c r="L37132" s="20"/>
      <c r="M37132" s="20"/>
      <c r="N37132" s="20"/>
      <c r="O37132" s="20"/>
    </row>
    <row r="37133" spans="10:15" x14ac:dyDescent="0.2">
      <c r="J37133" s="20"/>
      <c r="K37133" s="20"/>
      <c r="L37133" s="20"/>
      <c r="M37133" s="20"/>
      <c r="N37133" s="20"/>
      <c r="O37133" s="20"/>
    </row>
    <row r="37134" spans="10:15" x14ac:dyDescent="0.2">
      <c r="J37134" s="20"/>
      <c r="K37134" s="20"/>
      <c r="L37134" s="20"/>
      <c r="M37134" s="20"/>
      <c r="N37134" s="20"/>
      <c r="O37134" s="20"/>
    </row>
    <row r="37135" spans="10:15" x14ac:dyDescent="0.2">
      <c r="J37135" s="20"/>
      <c r="K37135" s="20"/>
      <c r="L37135" s="20"/>
      <c r="M37135" s="20"/>
      <c r="N37135" s="20"/>
      <c r="O37135" s="20"/>
    </row>
    <row r="37136" spans="10:15" x14ac:dyDescent="0.2">
      <c r="J37136" s="20"/>
      <c r="K37136" s="20"/>
      <c r="L37136" s="20"/>
      <c r="M37136" s="20"/>
      <c r="N37136" s="20"/>
      <c r="O37136" s="20"/>
    </row>
    <row r="37137" spans="10:15" x14ac:dyDescent="0.2">
      <c r="J37137" s="20"/>
      <c r="K37137" s="20"/>
      <c r="L37137" s="20"/>
      <c r="M37137" s="20"/>
      <c r="N37137" s="20"/>
      <c r="O37137" s="20"/>
    </row>
    <row r="37138" spans="10:15" x14ac:dyDescent="0.2">
      <c r="J37138" s="20"/>
      <c r="K37138" s="20"/>
      <c r="L37138" s="20"/>
      <c r="M37138" s="20"/>
      <c r="N37138" s="20"/>
      <c r="O37138" s="20"/>
    </row>
    <row r="37139" spans="10:15" x14ac:dyDescent="0.2">
      <c r="J37139" s="20"/>
      <c r="K37139" s="20"/>
      <c r="L37139" s="20"/>
      <c r="M37139" s="20"/>
      <c r="N37139" s="20"/>
      <c r="O37139" s="20"/>
    </row>
    <row r="37140" spans="10:15" x14ac:dyDescent="0.2">
      <c r="J37140" s="20"/>
      <c r="K37140" s="20"/>
      <c r="L37140" s="20"/>
      <c r="M37140" s="20"/>
      <c r="N37140" s="20"/>
      <c r="O37140" s="20"/>
    </row>
    <row r="37141" spans="10:15" x14ac:dyDescent="0.2">
      <c r="J37141" s="20"/>
      <c r="K37141" s="20"/>
      <c r="L37141" s="20"/>
      <c r="M37141" s="20"/>
      <c r="N37141" s="20"/>
      <c r="O37141" s="20"/>
    </row>
    <row r="37142" spans="10:15" x14ac:dyDescent="0.2">
      <c r="J37142" s="20"/>
      <c r="K37142" s="20"/>
      <c r="L37142" s="20"/>
      <c r="M37142" s="20"/>
      <c r="N37142" s="20"/>
      <c r="O37142" s="20"/>
    </row>
    <row r="37143" spans="10:15" x14ac:dyDescent="0.2">
      <c r="J37143" s="20"/>
      <c r="K37143" s="20"/>
      <c r="L37143" s="20"/>
      <c r="M37143" s="20"/>
      <c r="N37143" s="20"/>
      <c r="O37143" s="20"/>
    </row>
    <row r="37144" spans="10:15" x14ac:dyDescent="0.2">
      <c r="J37144" s="20"/>
      <c r="K37144" s="20"/>
      <c r="L37144" s="20"/>
      <c r="M37144" s="20"/>
      <c r="N37144" s="20"/>
      <c r="O37144" s="20"/>
    </row>
    <row r="37145" spans="10:15" x14ac:dyDescent="0.2">
      <c r="J37145" s="20"/>
      <c r="K37145" s="20"/>
      <c r="L37145" s="20"/>
      <c r="M37145" s="20"/>
      <c r="N37145" s="20"/>
      <c r="O37145" s="20"/>
    </row>
    <row r="37146" spans="10:15" x14ac:dyDescent="0.2">
      <c r="J37146" s="20"/>
      <c r="K37146" s="20"/>
      <c r="L37146" s="20"/>
      <c r="M37146" s="20"/>
      <c r="N37146" s="20"/>
      <c r="O37146" s="20"/>
    </row>
    <row r="37147" spans="10:15" x14ac:dyDescent="0.2">
      <c r="J37147" s="20"/>
      <c r="K37147" s="20"/>
      <c r="L37147" s="20"/>
      <c r="M37147" s="20"/>
      <c r="N37147" s="20"/>
      <c r="O37147" s="20"/>
    </row>
    <row r="37148" spans="10:15" x14ac:dyDescent="0.2">
      <c r="J37148" s="20"/>
      <c r="K37148" s="20"/>
      <c r="L37148" s="20"/>
      <c r="M37148" s="20"/>
      <c r="N37148" s="20"/>
      <c r="O37148" s="20"/>
    </row>
    <row r="37149" spans="10:15" x14ac:dyDescent="0.2">
      <c r="J37149" s="20"/>
      <c r="K37149" s="20"/>
      <c r="L37149" s="20"/>
      <c r="M37149" s="20"/>
      <c r="N37149" s="20"/>
      <c r="O37149" s="20"/>
    </row>
    <row r="37150" spans="10:15" x14ac:dyDescent="0.2">
      <c r="J37150" s="20"/>
      <c r="K37150" s="20"/>
      <c r="L37150" s="20"/>
      <c r="M37150" s="20"/>
      <c r="N37150" s="20"/>
      <c r="O37150" s="20"/>
    </row>
    <row r="37151" spans="10:15" x14ac:dyDescent="0.2">
      <c r="J37151" s="20"/>
      <c r="K37151" s="20"/>
      <c r="L37151" s="20"/>
      <c r="M37151" s="20"/>
      <c r="N37151" s="20"/>
      <c r="O37151" s="20"/>
    </row>
    <row r="37152" spans="10:15" x14ac:dyDescent="0.2">
      <c r="J37152" s="20"/>
      <c r="K37152" s="20"/>
      <c r="L37152" s="20"/>
      <c r="M37152" s="20"/>
      <c r="N37152" s="20"/>
      <c r="O37152" s="20"/>
    </row>
    <row r="37153" spans="10:15" x14ac:dyDescent="0.2">
      <c r="J37153" s="20"/>
      <c r="K37153" s="20"/>
      <c r="L37153" s="20"/>
      <c r="M37153" s="20"/>
      <c r="N37153" s="20"/>
      <c r="O37153" s="20"/>
    </row>
    <row r="37154" spans="10:15" x14ac:dyDescent="0.2">
      <c r="J37154" s="20"/>
      <c r="K37154" s="20"/>
      <c r="L37154" s="20"/>
      <c r="M37154" s="20"/>
      <c r="N37154" s="20"/>
      <c r="O37154" s="20"/>
    </row>
    <row r="37155" spans="10:15" x14ac:dyDescent="0.2">
      <c r="J37155" s="20"/>
      <c r="K37155" s="20"/>
      <c r="L37155" s="20"/>
      <c r="M37155" s="20"/>
      <c r="N37155" s="20"/>
      <c r="O37155" s="20"/>
    </row>
    <row r="37156" spans="10:15" x14ac:dyDescent="0.2">
      <c r="J37156" s="20"/>
      <c r="K37156" s="20"/>
      <c r="L37156" s="20"/>
      <c r="M37156" s="20"/>
      <c r="N37156" s="20"/>
      <c r="O37156" s="20"/>
    </row>
    <row r="37157" spans="10:15" x14ac:dyDescent="0.2">
      <c r="J37157" s="20"/>
      <c r="K37157" s="20"/>
      <c r="L37157" s="20"/>
      <c r="M37157" s="20"/>
      <c r="N37157" s="20"/>
      <c r="O37157" s="20"/>
    </row>
    <row r="37158" spans="10:15" x14ac:dyDescent="0.2">
      <c r="J37158" s="20"/>
      <c r="K37158" s="20"/>
      <c r="L37158" s="20"/>
      <c r="M37158" s="20"/>
      <c r="N37158" s="20"/>
      <c r="O37158" s="20"/>
    </row>
    <row r="37159" spans="10:15" x14ac:dyDescent="0.2">
      <c r="J37159" s="20"/>
      <c r="K37159" s="20"/>
      <c r="L37159" s="20"/>
      <c r="M37159" s="20"/>
      <c r="N37159" s="20"/>
      <c r="O37159" s="20"/>
    </row>
    <row r="37160" spans="10:15" x14ac:dyDescent="0.2">
      <c r="J37160" s="20"/>
      <c r="K37160" s="20"/>
      <c r="L37160" s="20"/>
      <c r="M37160" s="20"/>
      <c r="N37160" s="20"/>
      <c r="O37160" s="20"/>
    </row>
    <row r="37161" spans="10:15" x14ac:dyDescent="0.2">
      <c r="J37161" s="20"/>
      <c r="K37161" s="20"/>
      <c r="L37161" s="20"/>
      <c r="M37161" s="20"/>
      <c r="N37161" s="20"/>
      <c r="O37161" s="20"/>
    </row>
    <row r="37162" spans="10:15" x14ac:dyDescent="0.2">
      <c r="J37162" s="20"/>
      <c r="K37162" s="20"/>
      <c r="L37162" s="20"/>
      <c r="M37162" s="20"/>
      <c r="N37162" s="20"/>
      <c r="O37162" s="20"/>
    </row>
    <row r="37163" spans="10:15" x14ac:dyDescent="0.2">
      <c r="J37163" s="20"/>
      <c r="K37163" s="20"/>
      <c r="L37163" s="20"/>
      <c r="M37163" s="20"/>
      <c r="N37163" s="20"/>
      <c r="O37163" s="20"/>
    </row>
    <row r="37164" spans="10:15" x14ac:dyDescent="0.2">
      <c r="J37164" s="20"/>
      <c r="K37164" s="20"/>
      <c r="L37164" s="20"/>
      <c r="M37164" s="20"/>
      <c r="N37164" s="20"/>
      <c r="O37164" s="20"/>
    </row>
    <row r="37165" spans="10:15" x14ac:dyDescent="0.2">
      <c r="J37165" s="20"/>
      <c r="K37165" s="20"/>
      <c r="L37165" s="20"/>
      <c r="M37165" s="20"/>
      <c r="N37165" s="20"/>
      <c r="O37165" s="20"/>
    </row>
    <row r="37166" spans="10:15" x14ac:dyDescent="0.2">
      <c r="J37166" s="20"/>
      <c r="K37166" s="20"/>
      <c r="L37166" s="20"/>
      <c r="M37166" s="20"/>
      <c r="N37166" s="20"/>
      <c r="O37166" s="20"/>
    </row>
    <row r="37167" spans="10:15" x14ac:dyDescent="0.2">
      <c r="J37167" s="20"/>
      <c r="K37167" s="20"/>
      <c r="L37167" s="20"/>
      <c r="M37167" s="20"/>
      <c r="N37167" s="20"/>
      <c r="O37167" s="20"/>
    </row>
    <row r="37168" spans="10:15" x14ac:dyDescent="0.2">
      <c r="J37168" s="20"/>
      <c r="K37168" s="20"/>
      <c r="L37168" s="20"/>
      <c r="M37168" s="20"/>
      <c r="N37168" s="20"/>
      <c r="O37168" s="20"/>
    </row>
    <row r="37169" spans="10:15" x14ac:dyDescent="0.2">
      <c r="J37169" s="20"/>
      <c r="K37169" s="20"/>
      <c r="L37169" s="20"/>
      <c r="M37169" s="20"/>
      <c r="N37169" s="20"/>
      <c r="O37169" s="20"/>
    </row>
    <row r="37170" spans="10:15" x14ac:dyDescent="0.2">
      <c r="J37170" s="20"/>
      <c r="K37170" s="20"/>
      <c r="L37170" s="20"/>
      <c r="M37170" s="20"/>
      <c r="N37170" s="20"/>
      <c r="O37170" s="20"/>
    </row>
    <row r="37171" spans="10:15" x14ac:dyDescent="0.2">
      <c r="J37171" s="20"/>
      <c r="K37171" s="20"/>
      <c r="L37171" s="20"/>
      <c r="M37171" s="20"/>
      <c r="N37171" s="20"/>
      <c r="O37171" s="20"/>
    </row>
    <row r="37172" spans="10:15" x14ac:dyDescent="0.2">
      <c r="J37172" s="20"/>
      <c r="K37172" s="20"/>
      <c r="L37172" s="20"/>
      <c r="M37172" s="20"/>
      <c r="N37172" s="20"/>
      <c r="O37172" s="20"/>
    </row>
    <row r="37173" spans="10:15" x14ac:dyDescent="0.2">
      <c r="J37173" s="20"/>
      <c r="K37173" s="20"/>
      <c r="L37173" s="20"/>
      <c r="M37173" s="20"/>
      <c r="N37173" s="20"/>
      <c r="O37173" s="20"/>
    </row>
    <row r="37174" spans="10:15" x14ac:dyDescent="0.2">
      <c r="J37174" s="20"/>
      <c r="K37174" s="20"/>
      <c r="L37174" s="20"/>
      <c r="M37174" s="20"/>
      <c r="N37174" s="20"/>
      <c r="O37174" s="20"/>
    </row>
    <row r="37175" spans="10:15" x14ac:dyDescent="0.2">
      <c r="J37175" s="20"/>
      <c r="K37175" s="20"/>
      <c r="L37175" s="20"/>
      <c r="M37175" s="20"/>
      <c r="N37175" s="20"/>
      <c r="O37175" s="20"/>
    </row>
    <row r="37176" spans="10:15" x14ac:dyDescent="0.2">
      <c r="J37176" s="20"/>
      <c r="K37176" s="20"/>
      <c r="L37176" s="20"/>
      <c r="M37176" s="20"/>
      <c r="N37176" s="20"/>
      <c r="O37176" s="20"/>
    </row>
    <row r="37177" spans="10:15" x14ac:dyDescent="0.2">
      <c r="J37177" s="20"/>
      <c r="K37177" s="20"/>
      <c r="L37177" s="20"/>
      <c r="M37177" s="20"/>
      <c r="N37177" s="20"/>
      <c r="O37177" s="20"/>
    </row>
    <row r="37178" spans="10:15" x14ac:dyDescent="0.2">
      <c r="J37178" s="20"/>
      <c r="K37178" s="20"/>
      <c r="L37178" s="20"/>
      <c r="M37178" s="20"/>
      <c r="N37178" s="20"/>
      <c r="O37178" s="20"/>
    </row>
    <row r="37179" spans="10:15" x14ac:dyDescent="0.2">
      <c r="J37179" s="20"/>
      <c r="K37179" s="20"/>
      <c r="L37179" s="20"/>
      <c r="M37179" s="20"/>
      <c r="N37179" s="20"/>
      <c r="O37179" s="20"/>
    </row>
    <row r="37180" spans="10:15" x14ac:dyDescent="0.2">
      <c r="J37180" s="20"/>
      <c r="K37180" s="20"/>
      <c r="L37180" s="20"/>
      <c r="M37180" s="20"/>
      <c r="N37180" s="20"/>
      <c r="O37180" s="20"/>
    </row>
    <row r="37181" spans="10:15" x14ac:dyDescent="0.2">
      <c r="J37181" s="20"/>
      <c r="K37181" s="20"/>
      <c r="L37181" s="20"/>
      <c r="M37181" s="20"/>
      <c r="N37181" s="20"/>
      <c r="O37181" s="20"/>
    </row>
    <row r="37182" spans="10:15" x14ac:dyDescent="0.2">
      <c r="J37182" s="20"/>
      <c r="K37182" s="20"/>
      <c r="L37182" s="20"/>
      <c r="M37182" s="20"/>
      <c r="N37182" s="20"/>
      <c r="O37182" s="20"/>
    </row>
    <row r="37183" spans="10:15" x14ac:dyDescent="0.2">
      <c r="J37183" s="20"/>
      <c r="K37183" s="20"/>
      <c r="L37183" s="20"/>
      <c r="M37183" s="20"/>
      <c r="N37183" s="20"/>
      <c r="O37183" s="20"/>
    </row>
    <row r="37184" spans="10:15" x14ac:dyDescent="0.2">
      <c r="J37184" s="20"/>
      <c r="K37184" s="20"/>
      <c r="L37184" s="20"/>
      <c r="M37184" s="20"/>
      <c r="N37184" s="20"/>
      <c r="O37184" s="20"/>
    </row>
    <row r="37185" spans="10:15" x14ac:dyDescent="0.2">
      <c r="J37185" s="20"/>
      <c r="K37185" s="20"/>
      <c r="L37185" s="20"/>
      <c r="M37185" s="20"/>
      <c r="N37185" s="20"/>
      <c r="O37185" s="20"/>
    </row>
    <row r="37186" spans="10:15" x14ac:dyDescent="0.2">
      <c r="J37186" s="20"/>
      <c r="K37186" s="20"/>
      <c r="L37186" s="20"/>
      <c r="M37186" s="20"/>
      <c r="N37186" s="20"/>
      <c r="O37186" s="20"/>
    </row>
    <row r="37187" spans="10:15" x14ac:dyDescent="0.2">
      <c r="J37187" s="20"/>
      <c r="K37187" s="20"/>
      <c r="L37187" s="20"/>
      <c r="M37187" s="20"/>
      <c r="N37187" s="20"/>
      <c r="O37187" s="20"/>
    </row>
    <row r="37188" spans="10:15" x14ac:dyDescent="0.2">
      <c r="J37188" s="20"/>
      <c r="K37188" s="20"/>
      <c r="L37188" s="20"/>
      <c r="M37188" s="20"/>
      <c r="N37188" s="20"/>
      <c r="O37188" s="20"/>
    </row>
    <row r="37189" spans="10:15" x14ac:dyDescent="0.2">
      <c r="J37189" s="20"/>
      <c r="K37189" s="20"/>
      <c r="L37189" s="20"/>
      <c r="M37189" s="20"/>
      <c r="N37189" s="20"/>
      <c r="O37189" s="20"/>
    </row>
    <row r="37190" spans="10:15" x14ac:dyDescent="0.2">
      <c r="J37190" s="20"/>
      <c r="K37190" s="20"/>
      <c r="L37190" s="20"/>
      <c r="M37190" s="20"/>
      <c r="N37190" s="20"/>
      <c r="O37190" s="20"/>
    </row>
    <row r="37191" spans="10:15" x14ac:dyDescent="0.2">
      <c r="J37191" s="20"/>
      <c r="K37191" s="20"/>
      <c r="L37191" s="20"/>
      <c r="M37191" s="20"/>
      <c r="N37191" s="20"/>
      <c r="O37191" s="20"/>
    </row>
    <row r="37192" spans="10:15" x14ac:dyDescent="0.2">
      <c r="J37192" s="20"/>
      <c r="K37192" s="20"/>
      <c r="L37192" s="20"/>
      <c r="M37192" s="20"/>
      <c r="N37192" s="20"/>
      <c r="O37192" s="20"/>
    </row>
    <row r="37193" spans="10:15" x14ac:dyDescent="0.2">
      <c r="J37193" s="20"/>
      <c r="K37193" s="20"/>
      <c r="L37193" s="20"/>
      <c r="M37193" s="20"/>
      <c r="N37193" s="20"/>
      <c r="O37193" s="20"/>
    </row>
    <row r="37194" spans="10:15" x14ac:dyDescent="0.2">
      <c r="J37194" s="20"/>
      <c r="K37194" s="20"/>
      <c r="L37194" s="20"/>
      <c r="M37194" s="20"/>
      <c r="N37194" s="20"/>
      <c r="O37194" s="20"/>
    </row>
    <row r="37195" spans="10:15" x14ac:dyDescent="0.2">
      <c r="J37195" s="20"/>
      <c r="K37195" s="20"/>
      <c r="L37195" s="20"/>
      <c r="M37195" s="20"/>
      <c r="N37195" s="20"/>
      <c r="O37195" s="20"/>
    </row>
    <row r="37196" spans="10:15" x14ac:dyDescent="0.2">
      <c r="J37196" s="20"/>
      <c r="K37196" s="20"/>
      <c r="L37196" s="20"/>
      <c r="M37196" s="20"/>
      <c r="N37196" s="20"/>
      <c r="O37196" s="20"/>
    </row>
    <row r="37197" spans="10:15" x14ac:dyDescent="0.2">
      <c r="J37197" s="20"/>
      <c r="K37197" s="20"/>
      <c r="L37197" s="20"/>
      <c r="M37197" s="20"/>
      <c r="N37197" s="20"/>
      <c r="O37197" s="20"/>
    </row>
    <row r="37198" spans="10:15" x14ac:dyDescent="0.2">
      <c r="J37198" s="20"/>
      <c r="K37198" s="20"/>
      <c r="L37198" s="20"/>
      <c r="M37198" s="20"/>
      <c r="N37198" s="20"/>
      <c r="O37198" s="20"/>
    </row>
    <row r="37199" spans="10:15" x14ac:dyDescent="0.2">
      <c r="J37199" s="20"/>
      <c r="K37199" s="20"/>
      <c r="L37199" s="20"/>
      <c r="M37199" s="20"/>
      <c r="N37199" s="20"/>
      <c r="O37199" s="20"/>
    </row>
    <row r="37200" spans="10:15" x14ac:dyDescent="0.2">
      <c r="J37200" s="20"/>
      <c r="K37200" s="20"/>
      <c r="L37200" s="20"/>
      <c r="M37200" s="20"/>
      <c r="N37200" s="20"/>
      <c r="O37200" s="20"/>
    </row>
    <row r="37201" spans="10:15" x14ac:dyDescent="0.2">
      <c r="J37201" s="20"/>
      <c r="K37201" s="20"/>
      <c r="L37201" s="20"/>
      <c r="M37201" s="20"/>
      <c r="N37201" s="20"/>
      <c r="O37201" s="20"/>
    </row>
    <row r="37202" spans="10:15" x14ac:dyDescent="0.2">
      <c r="J37202" s="20"/>
      <c r="K37202" s="20"/>
      <c r="L37202" s="20"/>
      <c r="M37202" s="20"/>
      <c r="N37202" s="20"/>
      <c r="O37202" s="20"/>
    </row>
    <row r="37203" spans="10:15" x14ac:dyDescent="0.2">
      <c r="J37203" s="20"/>
      <c r="K37203" s="20"/>
      <c r="L37203" s="20"/>
      <c r="M37203" s="20"/>
      <c r="N37203" s="20"/>
      <c r="O37203" s="20"/>
    </row>
    <row r="37204" spans="10:15" x14ac:dyDescent="0.2">
      <c r="J37204" s="20"/>
      <c r="K37204" s="20"/>
      <c r="L37204" s="20"/>
      <c r="M37204" s="20"/>
      <c r="N37204" s="20"/>
      <c r="O37204" s="20"/>
    </row>
    <row r="37205" spans="10:15" x14ac:dyDescent="0.2">
      <c r="J37205" s="20"/>
      <c r="K37205" s="20"/>
      <c r="L37205" s="20"/>
      <c r="M37205" s="20"/>
      <c r="N37205" s="20"/>
      <c r="O37205" s="20"/>
    </row>
    <row r="37206" spans="10:15" x14ac:dyDescent="0.2">
      <c r="J37206" s="20"/>
      <c r="K37206" s="20"/>
      <c r="L37206" s="20"/>
      <c r="M37206" s="20"/>
      <c r="N37206" s="20"/>
      <c r="O37206" s="20"/>
    </row>
    <row r="37207" spans="10:15" x14ac:dyDescent="0.2">
      <c r="J37207" s="20"/>
      <c r="K37207" s="20"/>
      <c r="L37207" s="20"/>
      <c r="M37207" s="20"/>
      <c r="N37207" s="20"/>
      <c r="O37207" s="20"/>
    </row>
    <row r="37208" spans="10:15" x14ac:dyDescent="0.2">
      <c r="J37208" s="20"/>
      <c r="K37208" s="20"/>
      <c r="L37208" s="20"/>
      <c r="M37208" s="20"/>
      <c r="N37208" s="20"/>
      <c r="O37208" s="20"/>
    </row>
    <row r="37209" spans="10:15" x14ac:dyDescent="0.2">
      <c r="J37209" s="20"/>
      <c r="K37209" s="20"/>
      <c r="L37209" s="20"/>
      <c r="M37209" s="20"/>
      <c r="N37209" s="20"/>
      <c r="O37209" s="20"/>
    </row>
    <row r="37210" spans="10:15" x14ac:dyDescent="0.2">
      <c r="J37210" s="20"/>
      <c r="K37210" s="20"/>
      <c r="L37210" s="20"/>
      <c r="M37210" s="20"/>
      <c r="N37210" s="20"/>
      <c r="O37210" s="20"/>
    </row>
    <row r="37211" spans="10:15" x14ac:dyDescent="0.2">
      <c r="J37211" s="20"/>
      <c r="K37211" s="20"/>
      <c r="L37211" s="20"/>
      <c r="M37211" s="20"/>
      <c r="N37211" s="20"/>
      <c r="O37211" s="20"/>
    </row>
    <row r="37212" spans="10:15" x14ac:dyDescent="0.2">
      <c r="J37212" s="20"/>
      <c r="K37212" s="20"/>
      <c r="L37212" s="20"/>
      <c r="M37212" s="20"/>
      <c r="N37212" s="20"/>
      <c r="O37212" s="20"/>
    </row>
    <row r="37213" spans="10:15" x14ac:dyDescent="0.2">
      <c r="J37213" s="20"/>
      <c r="K37213" s="20"/>
      <c r="L37213" s="20"/>
      <c r="M37213" s="20"/>
      <c r="N37213" s="20"/>
      <c r="O37213" s="20"/>
    </row>
    <row r="37214" spans="10:15" x14ac:dyDescent="0.2">
      <c r="J37214" s="20"/>
      <c r="K37214" s="20"/>
      <c r="L37214" s="20"/>
      <c r="M37214" s="20"/>
      <c r="N37214" s="20"/>
      <c r="O37214" s="20"/>
    </row>
    <row r="37215" spans="10:15" x14ac:dyDescent="0.2">
      <c r="J37215" s="20"/>
      <c r="K37215" s="20"/>
      <c r="L37215" s="20"/>
      <c r="M37215" s="20"/>
      <c r="N37215" s="20"/>
      <c r="O37215" s="20"/>
    </row>
    <row r="37216" spans="10:15" x14ac:dyDescent="0.2">
      <c r="J37216" s="20"/>
      <c r="K37216" s="20"/>
      <c r="L37216" s="20"/>
      <c r="M37216" s="20"/>
      <c r="N37216" s="20"/>
      <c r="O37216" s="20"/>
    </row>
    <row r="37217" spans="10:15" x14ac:dyDescent="0.2">
      <c r="J37217" s="20"/>
      <c r="K37217" s="20"/>
      <c r="L37217" s="20"/>
      <c r="M37217" s="20"/>
      <c r="N37217" s="20"/>
      <c r="O37217" s="20"/>
    </row>
    <row r="37218" spans="10:15" x14ac:dyDescent="0.2">
      <c r="J37218" s="20"/>
      <c r="K37218" s="20"/>
      <c r="L37218" s="20"/>
      <c r="M37218" s="20"/>
      <c r="N37218" s="20"/>
      <c r="O37218" s="20"/>
    </row>
    <row r="37219" spans="10:15" x14ac:dyDescent="0.2">
      <c r="J37219" s="20"/>
      <c r="K37219" s="20"/>
      <c r="L37219" s="20"/>
      <c r="M37219" s="20"/>
      <c r="N37219" s="20"/>
      <c r="O37219" s="20"/>
    </row>
    <row r="37220" spans="10:15" x14ac:dyDescent="0.2">
      <c r="J37220" s="20"/>
      <c r="K37220" s="20"/>
      <c r="L37220" s="20"/>
      <c r="M37220" s="20"/>
      <c r="N37220" s="20"/>
      <c r="O37220" s="20"/>
    </row>
    <row r="37221" spans="10:15" x14ac:dyDescent="0.2">
      <c r="J37221" s="20"/>
      <c r="K37221" s="20"/>
      <c r="L37221" s="20"/>
      <c r="M37221" s="20"/>
      <c r="N37221" s="20"/>
      <c r="O37221" s="20"/>
    </row>
    <row r="37222" spans="10:15" x14ac:dyDescent="0.2">
      <c r="J37222" s="20"/>
      <c r="K37222" s="20"/>
      <c r="L37222" s="20"/>
      <c r="M37222" s="20"/>
      <c r="N37222" s="20"/>
      <c r="O37222" s="20"/>
    </row>
    <row r="37223" spans="10:15" x14ac:dyDescent="0.2">
      <c r="J37223" s="20"/>
      <c r="K37223" s="20"/>
      <c r="L37223" s="20"/>
      <c r="M37223" s="20"/>
      <c r="N37223" s="20"/>
      <c r="O37223" s="20"/>
    </row>
    <row r="37224" spans="10:15" x14ac:dyDescent="0.2">
      <c r="J37224" s="20"/>
      <c r="K37224" s="20"/>
      <c r="L37224" s="20"/>
      <c r="M37224" s="20"/>
      <c r="N37224" s="20"/>
      <c r="O37224" s="20"/>
    </row>
    <row r="37225" spans="10:15" x14ac:dyDescent="0.2">
      <c r="J37225" s="20"/>
      <c r="K37225" s="20"/>
      <c r="L37225" s="20"/>
      <c r="M37225" s="20"/>
      <c r="N37225" s="20"/>
      <c r="O37225" s="20"/>
    </row>
    <row r="37226" spans="10:15" x14ac:dyDescent="0.2">
      <c r="J37226" s="20"/>
      <c r="K37226" s="20"/>
      <c r="L37226" s="20"/>
      <c r="M37226" s="20"/>
      <c r="N37226" s="20"/>
      <c r="O37226" s="20"/>
    </row>
    <row r="37227" spans="10:15" x14ac:dyDescent="0.2">
      <c r="J37227" s="20"/>
      <c r="K37227" s="20"/>
      <c r="L37227" s="20"/>
      <c r="M37227" s="20"/>
      <c r="N37227" s="20"/>
      <c r="O37227" s="20"/>
    </row>
    <row r="37228" spans="10:15" x14ac:dyDescent="0.2">
      <c r="J37228" s="20"/>
      <c r="K37228" s="20"/>
      <c r="L37228" s="20"/>
      <c r="M37228" s="20"/>
      <c r="N37228" s="20"/>
      <c r="O37228" s="20"/>
    </row>
    <row r="37229" spans="10:15" x14ac:dyDescent="0.2">
      <c r="J37229" s="20"/>
      <c r="K37229" s="20"/>
      <c r="L37229" s="20"/>
      <c r="M37229" s="20"/>
      <c r="N37229" s="20"/>
      <c r="O37229" s="20"/>
    </row>
    <row r="37230" spans="10:15" x14ac:dyDescent="0.2">
      <c r="J37230" s="20"/>
      <c r="K37230" s="20"/>
      <c r="L37230" s="20"/>
      <c r="M37230" s="20"/>
      <c r="N37230" s="20"/>
      <c r="O37230" s="20"/>
    </row>
    <row r="37231" spans="10:15" x14ac:dyDescent="0.2">
      <c r="J37231" s="20"/>
      <c r="K37231" s="20"/>
      <c r="L37231" s="20"/>
      <c r="M37231" s="20"/>
      <c r="N37231" s="20"/>
      <c r="O37231" s="20"/>
    </row>
    <row r="37232" spans="10:15" x14ac:dyDescent="0.2">
      <c r="J37232" s="20"/>
      <c r="K37232" s="20"/>
      <c r="L37232" s="20"/>
      <c r="M37232" s="20"/>
      <c r="N37232" s="20"/>
      <c r="O37232" s="20"/>
    </row>
    <row r="37233" spans="10:15" x14ac:dyDescent="0.2">
      <c r="J37233" s="20"/>
      <c r="K37233" s="20"/>
      <c r="L37233" s="20"/>
      <c r="M37233" s="20"/>
      <c r="N37233" s="20"/>
      <c r="O37233" s="20"/>
    </row>
    <row r="37234" spans="10:15" x14ac:dyDescent="0.2">
      <c r="J37234" s="20"/>
      <c r="K37234" s="20"/>
      <c r="L37234" s="20"/>
      <c r="M37234" s="20"/>
      <c r="N37234" s="20"/>
      <c r="O37234" s="20"/>
    </row>
    <row r="37235" spans="10:15" x14ac:dyDescent="0.2">
      <c r="J37235" s="20"/>
      <c r="K37235" s="20"/>
      <c r="L37235" s="20"/>
      <c r="M37235" s="20"/>
      <c r="N37235" s="20"/>
      <c r="O37235" s="20"/>
    </row>
    <row r="37236" spans="10:15" x14ac:dyDescent="0.2">
      <c r="J37236" s="20"/>
      <c r="K37236" s="20"/>
      <c r="L37236" s="20"/>
      <c r="M37236" s="20"/>
      <c r="N37236" s="20"/>
      <c r="O37236" s="20"/>
    </row>
    <row r="37237" spans="10:15" x14ac:dyDescent="0.2">
      <c r="J37237" s="20"/>
      <c r="K37237" s="20"/>
      <c r="L37237" s="20"/>
      <c r="M37237" s="20"/>
      <c r="N37237" s="20"/>
      <c r="O37237" s="20"/>
    </row>
    <row r="37238" spans="10:15" x14ac:dyDescent="0.2">
      <c r="J37238" s="20"/>
      <c r="K37238" s="20"/>
      <c r="L37238" s="20"/>
      <c r="M37238" s="20"/>
      <c r="N37238" s="20"/>
      <c r="O37238" s="20"/>
    </row>
    <row r="37239" spans="10:15" x14ac:dyDescent="0.2">
      <c r="J37239" s="20"/>
      <c r="K37239" s="20"/>
      <c r="L37239" s="20"/>
      <c r="M37239" s="20"/>
      <c r="N37239" s="20"/>
      <c r="O37239" s="20"/>
    </row>
    <row r="37240" spans="10:15" x14ac:dyDescent="0.2">
      <c r="J37240" s="20"/>
      <c r="K37240" s="20"/>
      <c r="L37240" s="20"/>
      <c r="M37240" s="20"/>
      <c r="N37240" s="20"/>
      <c r="O37240" s="20"/>
    </row>
    <row r="37241" spans="10:15" x14ac:dyDescent="0.2">
      <c r="J37241" s="20"/>
      <c r="K37241" s="20"/>
      <c r="L37241" s="20"/>
      <c r="M37241" s="20"/>
      <c r="N37241" s="20"/>
      <c r="O37241" s="20"/>
    </row>
    <row r="37242" spans="10:15" x14ac:dyDescent="0.2">
      <c r="J37242" s="20"/>
      <c r="K37242" s="20"/>
      <c r="L37242" s="20"/>
      <c r="M37242" s="20"/>
      <c r="N37242" s="20"/>
      <c r="O37242" s="20"/>
    </row>
    <row r="37243" spans="10:15" x14ac:dyDescent="0.2">
      <c r="J37243" s="20"/>
      <c r="K37243" s="20"/>
      <c r="L37243" s="20"/>
      <c r="M37243" s="20"/>
      <c r="N37243" s="20"/>
      <c r="O37243" s="20"/>
    </row>
    <row r="37244" spans="10:15" x14ac:dyDescent="0.2">
      <c r="J37244" s="20"/>
      <c r="K37244" s="20"/>
      <c r="L37244" s="20"/>
      <c r="M37244" s="20"/>
      <c r="N37244" s="20"/>
      <c r="O37244" s="20"/>
    </row>
    <row r="37245" spans="10:15" x14ac:dyDescent="0.2">
      <c r="J37245" s="20"/>
      <c r="K37245" s="20"/>
      <c r="L37245" s="20"/>
      <c r="M37245" s="20"/>
      <c r="N37245" s="20"/>
      <c r="O37245" s="20"/>
    </row>
    <row r="37246" spans="10:15" x14ac:dyDescent="0.2">
      <c r="J37246" s="20"/>
      <c r="K37246" s="20"/>
      <c r="L37246" s="20"/>
      <c r="M37246" s="20"/>
      <c r="N37246" s="20"/>
      <c r="O37246" s="20"/>
    </row>
    <row r="37247" spans="10:15" x14ac:dyDescent="0.2">
      <c r="J37247" s="20"/>
      <c r="K37247" s="20"/>
      <c r="L37247" s="20"/>
      <c r="M37247" s="20"/>
      <c r="N37247" s="20"/>
      <c r="O37247" s="20"/>
    </row>
    <row r="37248" spans="10:15" x14ac:dyDescent="0.2">
      <c r="J37248" s="20"/>
      <c r="K37248" s="20"/>
      <c r="L37248" s="20"/>
      <c r="M37248" s="20"/>
      <c r="N37248" s="20"/>
      <c r="O37248" s="20"/>
    </row>
    <row r="37249" spans="10:15" x14ac:dyDescent="0.2">
      <c r="J37249" s="20"/>
      <c r="K37249" s="20"/>
      <c r="L37249" s="20"/>
      <c r="M37249" s="20"/>
      <c r="N37249" s="20"/>
      <c r="O37249" s="20"/>
    </row>
    <row r="37250" spans="10:15" x14ac:dyDescent="0.2">
      <c r="J37250" s="20"/>
      <c r="K37250" s="20"/>
      <c r="L37250" s="20"/>
      <c r="M37250" s="20"/>
      <c r="N37250" s="20"/>
      <c r="O37250" s="20"/>
    </row>
    <row r="37251" spans="10:15" x14ac:dyDescent="0.2">
      <c r="J37251" s="20"/>
      <c r="K37251" s="20"/>
      <c r="L37251" s="20"/>
      <c r="M37251" s="20"/>
      <c r="N37251" s="20"/>
      <c r="O37251" s="20"/>
    </row>
    <row r="37252" spans="10:15" x14ac:dyDescent="0.2">
      <c r="J37252" s="20"/>
      <c r="K37252" s="20"/>
      <c r="L37252" s="20"/>
      <c r="M37252" s="20"/>
      <c r="N37252" s="20"/>
      <c r="O37252" s="20"/>
    </row>
    <row r="37253" spans="10:15" x14ac:dyDescent="0.2">
      <c r="J37253" s="20"/>
      <c r="K37253" s="20"/>
      <c r="L37253" s="20"/>
      <c r="M37253" s="20"/>
      <c r="N37253" s="20"/>
      <c r="O37253" s="20"/>
    </row>
    <row r="37254" spans="10:15" x14ac:dyDescent="0.2">
      <c r="J37254" s="20"/>
      <c r="K37254" s="20"/>
      <c r="L37254" s="20"/>
      <c r="M37254" s="20"/>
      <c r="N37254" s="20"/>
      <c r="O37254" s="20"/>
    </row>
    <row r="37255" spans="10:15" x14ac:dyDescent="0.2">
      <c r="J37255" s="20"/>
      <c r="K37255" s="20"/>
      <c r="L37255" s="20"/>
      <c r="M37255" s="20"/>
      <c r="N37255" s="20"/>
      <c r="O37255" s="20"/>
    </row>
    <row r="37256" spans="10:15" x14ac:dyDescent="0.2">
      <c r="J37256" s="20"/>
      <c r="K37256" s="20"/>
      <c r="L37256" s="20"/>
      <c r="M37256" s="20"/>
      <c r="N37256" s="20"/>
      <c r="O37256" s="20"/>
    </row>
    <row r="37257" spans="10:15" x14ac:dyDescent="0.2">
      <c r="J37257" s="20"/>
      <c r="K37257" s="20"/>
      <c r="L37257" s="20"/>
      <c r="M37257" s="20"/>
      <c r="N37257" s="20"/>
      <c r="O37257" s="20"/>
    </row>
    <row r="37258" spans="10:15" x14ac:dyDescent="0.2">
      <c r="J37258" s="20"/>
      <c r="K37258" s="20"/>
      <c r="L37258" s="20"/>
      <c r="M37258" s="20"/>
      <c r="N37258" s="20"/>
      <c r="O37258" s="20"/>
    </row>
    <row r="37259" spans="10:15" x14ac:dyDescent="0.2">
      <c r="J37259" s="20"/>
      <c r="K37259" s="20"/>
      <c r="L37259" s="20"/>
      <c r="M37259" s="20"/>
      <c r="N37259" s="20"/>
      <c r="O37259" s="20"/>
    </row>
    <row r="37260" spans="10:15" x14ac:dyDescent="0.2">
      <c r="J37260" s="20"/>
      <c r="K37260" s="20"/>
      <c r="L37260" s="20"/>
      <c r="M37260" s="20"/>
      <c r="N37260" s="20"/>
      <c r="O37260" s="20"/>
    </row>
    <row r="37261" spans="10:15" x14ac:dyDescent="0.2">
      <c r="J37261" s="20"/>
      <c r="K37261" s="20"/>
      <c r="L37261" s="20"/>
      <c r="M37261" s="20"/>
      <c r="N37261" s="20"/>
      <c r="O37261" s="20"/>
    </row>
    <row r="37262" spans="10:15" x14ac:dyDescent="0.2">
      <c r="J37262" s="20"/>
      <c r="K37262" s="20"/>
      <c r="L37262" s="20"/>
      <c r="M37262" s="20"/>
      <c r="N37262" s="20"/>
      <c r="O37262" s="20"/>
    </row>
    <row r="37263" spans="10:15" x14ac:dyDescent="0.2">
      <c r="J37263" s="20"/>
      <c r="K37263" s="20"/>
      <c r="L37263" s="20"/>
      <c r="M37263" s="20"/>
      <c r="N37263" s="20"/>
      <c r="O37263" s="20"/>
    </row>
    <row r="37264" spans="10:15" x14ac:dyDescent="0.2">
      <c r="J37264" s="20"/>
      <c r="K37264" s="20"/>
      <c r="L37264" s="20"/>
      <c r="M37264" s="20"/>
      <c r="N37264" s="20"/>
      <c r="O37264" s="20"/>
    </row>
    <row r="37265" spans="10:15" x14ac:dyDescent="0.2">
      <c r="J37265" s="20"/>
      <c r="K37265" s="20"/>
      <c r="L37265" s="20"/>
      <c r="M37265" s="20"/>
      <c r="N37265" s="20"/>
      <c r="O37265" s="20"/>
    </row>
    <row r="37266" spans="10:15" x14ac:dyDescent="0.2">
      <c r="J37266" s="20"/>
      <c r="K37266" s="20"/>
      <c r="L37266" s="20"/>
      <c r="M37266" s="20"/>
      <c r="N37266" s="20"/>
      <c r="O37266" s="20"/>
    </row>
    <row r="37267" spans="10:15" x14ac:dyDescent="0.2">
      <c r="J37267" s="20"/>
      <c r="K37267" s="20"/>
      <c r="L37267" s="20"/>
      <c r="M37267" s="20"/>
      <c r="N37267" s="20"/>
      <c r="O37267" s="20"/>
    </row>
    <row r="37268" spans="10:15" x14ac:dyDescent="0.2">
      <c r="J37268" s="20"/>
      <c r="K37268" s="20"/>
      <c r="L37268" s="20"/>
      <c r="M37268" s="20"/>
      <c r="N37268" s="20"/>
      <c r="O37268" s="20"/>
    </row>
    <row r="37269" spans="10:15" x14ac:dyDescent="0.2">
      <c r="J37269" s="20"/>
      <c r="K37269" s="20"/>
      <c r="L37269" s="20"/>
      <c r="M37269" s="20"/>
      <c r="N37269" s="20"/>
      <c r="O37269" s="20"/>
    </row>
    <row r="37270" spans="10:15" x14ac:dyDescent="0.2">
      <c r="J37270" s="20"/>
      <c r="K37270" s="20"/>
      <c r="L37270" s="20"/>
      <c r="M37270" s="20"/>
      <c r="N37270" s="20"/>
      <c r="O37270" s="20"/>
    </row>
    <row r="37271" spans="10:15" x14ac:dyDescent="0.2">
      <c r="J37271" s="20"/>
      <c r="K37271" s="20"/>
      <c r="L37271" s="20"/>
      <c r="M37271" s="20"/>
      <c r="N37271" s="20"/>
      <c r="O37271" s="20"/>
    </row>
    <row r="37272" spans="10:15" x14ac:dyDescent="0.2">
      <c r="J37272" s="20"/>
      <c r="K37272" s="20"/>
      <c r="L37272" s="20"/>
      <c r="M37272" s="20"/>
      <c r="N37272" s="20"/>
      <c r="O37272" s="20"/>
    </row>
    <row r="37273" spans="10:15" x14ac:dyDescent="0.2">
      <c r="J37273" s="20"/>
      <c r="K37273" s="20"/>
      <c r="L37273" s="20"/>
      <c r="M37273" s="20"/>
      <c r="N37273" s="20"/>
      <c r="O37273" s="20"/>
    </row>
    <row r="37274" spans="10:15" x14ac:dyDescent="0.2">
      <c r="J37274" s="20"/>
      <c r="K37274" s="20"/>
      <c r="L37274" s="20"/>
      <c r="M37274" s="20"/>
      <c r="N37274" s="20"/>
      <c r="O37274" s="20"/>
    </row>
    <row r="37275" spans="10:15" x14ac:dyDescent="0.2">
      <c r="J37275" s="20"/>
      <c r="K37275" s="20"/>
      <c r="L37275" s="20"/>
      <c r="M37275" s="20"/>
      <c r="N37275" s="20"/>
      <c r="O37275" s="20"/>
    </row>
    <row r="37276" spans="10:15" x14ac:dyDescent="0.2">
      <c r="J37276" s="20"/>
      <c r="K37276" s="20"/>
      <c r="L37276" s="20"/>
      <c r="M37276" s="20"/>
      <c r="N37276" s="20"/>
      <c r="O37276" s="20"/>
    </row>
    <row r="37277" spans="10:15" x14ac:dyDescent="0.2">
      <c r="J37277" s="20"/>
      <c r="K37277" s="20"/>
      <c r="L37277" s="20"/>
      <c r="M37277" s="20"/>
      <c r="N37277" s="20"/>
      <c r="O37277" s="20"/>
    </row>
    <row r="37278" spans="10:15" x14ac:dyDescent="0.2">
      <c r="J37278" s="20"/>
      <c r="K37278" s="20"/>
      <c r="L37278" s="20"/>
      <c r="M37278" s="20"/>
      <c r="N37278" s="20"/>
      <c r="O37278" s="20"/>
    </row>
    <row r="37279" spans="10:15" x14ac:dyDescent="0.2">
      <c r="J37279" s="20"/>
      <c r="K37279" s="20"/>
      <c r="L37279" s="20"/>
      <c r="M37279" s="20"/>
      <c r="N37279" s="20"/>
      <c r="O37279" s="20"/>
    </row>
    <row r="37280" spans="10:15" x14ac:dyDescent="0.2">
      <c r="J37280" s="20"/>
      <c r="K37280" s="20"/>
      <c r="L37280" s="20"/>
      <c r="M37280" s="20"/>
      <c r="N37280" s="20"/>
      <c r="O37280" s="20"/>
    </row>
    <row r="37281" spans="10:15" x14ac:dyDescent="0.2">
      <c r="J37281" s="20"/>
      <c r="K37281" s="20"/>
      <c r="L37281" s="20"/>
      <c r="M37281" s="20"/>
      <c r="N37281" s="20"/>
      <c r="O37281" s="20"/>
    </row>
    <row r="37282" spans="10:15" x14ac:dyDescent="0.2">
      <c r="J37282" s="20"/>
      <c r="K37282" s="20"/>
      <c r="L37282" s="20"/>
      <c r="M37282" s="20"/>
      <c r="N37282" s="20"/>
      <c r="O37282" s="20"/>
    </row>
    <row r="37283" spans="10:15" x14ac:dyDescent="0.2">
      <c r="J37283" s="20"/>
      <c r="K37283" s="20"/>
      <c r="L37283" s="20"/>
      <c r="M37283" s="20"/>
      <c r="N37283" s="20"/>
      <c r="O37283" s="20"/>
    </row>
    <row r="37284" spans="10:15" x14ac:dyDescent="0.2">
      <c r="J37284" s="20"/>
      <c r="K37284" s="20"/>
      <c r="L37284" s="20"/>
      <c r="M37284" s="20"/>
      <c r="N37284" s="20"/>
      <c r="O37284" s="20"/>
    </row>
    <row r="37285" spans="10:15" x14ac:dyDescent="0.2">
      <c r="J37285" s="20"/>
      <c r="K37285" s="20"/>
      <c r="L37285" s="20"/>
      <c r="M37285" s="20"/>
      <c r="N37285" s="20"/>
      <c r="O37285" s="20"/>
    </row>
    <row r="37286" spans="10:15" x14ac:dyDescent="0.2">
      <c r="J37286" s="20"/>
      <c r="K37286" s="20"/>
      <c r="L37286" s="20"/>
      <c r="M37286" s="20"/>
      <c r="N37286" s="20"/>
      <c r="O37286" s="20"/>
    </row>
    <row r="37287" spans="10:15" x14ac:dyDescent="0.2">
      <c r="J37287" s="20"/>
      <c r="K37287" s="20"/>
      <c r="L37287" s="20"/>
      <c r="M37287" s="20"/>
      <c r="N37287" s="20"/>
      <c r="O37287" s="20"/>
    </row>
    <row r="37288" spans="10:15" x14ac:dyDescent="0.2">
      <c r="J37288" s="20"/>
      <c r="K37288" s="20"/>
      <c r="L37288" s="20"/>
      <c r="M37288" s="20"/>
      <c r="N37288" s="20"/>
      <c r="O37288" s="20"/>
    </row>
    <row r="37289" spans="10:15" x14ac:dyDescent="0.2">
      <c r="J37289" s="20"/>
      <c r="K37289" s="20"/>
      <c r="L37289" s="20"/>
      <c r="M37289" s="20"/>
      <c r="N37289" s="20"/>
      <c r="O37289" s="20"/>
    </row>
    <row r="37290" spans="10:15" x14ac:dyDescent="0.2">
      <c r="J37290" s="20"/>
      <c r="K37290" s="20"/>
      <c r="L37290" s="20"/>
      <c r="M37290" s="20"/>
      <c r="N37290" s="20"/>
      <c r="O37290" s="20"/>
    </row>
    <row r="37291" spans="10:15" x14ac:dyDescent="0.2">
      <c r="J37291" s="20"/>
      <c r="K37291" s="20"/>
      <c r="L37291" s="20"/>
      <c r="M37291" s="20"/>
      <c r="N37291" s="20"/>
      <c r="O37291" s="20"/>
    </row>
    <row r="37292" spans="10:15" x14ac:dyDescent="0.2">
      <c r="J37292" s="20"/>
      <c r="K37292" s="20"/>
      <c r="L37292" s="20"/>
      <c r="M37292" s="20"/>
      <c r="N37292" s="20"/>
      <c r="O37292" s="20"/>
    </row>
    <row r="37293" spans="10:15" x14ac:dyDescent="0.2">
      <c r="J37293" s="20"/>
      <c r="K37293" s="20"/>
      <c r="L37293" s="20"/>
      <c r="M37293" s="20"/>
      <c r="N37293" s="20"/>
      <c r="O37293" s="20"/>
    </row>
    <row r="37294" spans="10:15" x14ac:dyDescent="0.2">
      <c r="J37294" s="20"/>
      <c r="K37294" s="20"/>
      <c r="L37294" s="20"/>
      <c r="M37294" s="20"/>
      <c r="N37294" s="20"/>
      <c r="O37294" s="20"/>
    </row>
    <row r="37295" spans="10:15" x14ac:dyDescent="0.2">
      <c r="J37295" s="20"/>
      <c r="K37295" s="20"/>
      <c r="L37295" s="20"/>
      <c r="M37295" s="20"/>
      <c r="N37295" s="20"/>
      <c r="O37295" s="20"/>
    </row>
    <row r="37296" spans="10:15" x14ac:dyDescent="0.2">
      <c r="J37296" s="20"/>
      <c r="K37296" s="20"/>
      <c r="L37296" s="20"/>
      <c r="M37296" s="20"/>
      <c r="N37296" s="20"/>
      <c r="O37296" s="20"/>
    </row>
    <row r="37297" spans="10:15" x14ac:dyDescent="0.2">
      <c r="J37297" s="20"/>
      <c r="K37297" s="20"/>
      <c r="L37297" s="20"/>
      <c r="M37297" s="20"/>
      <c r="N37297" s="20"/>
      <c r="O37297" s="20"/>
    </row>
    <row r="37298" spans="10:15" x14ac:dyDescent="0.2">
      <c r="J37298" s="20"/>
      <c r="K37298" s="20"/>
      <c r="L37298" s="20"/>
      <c r="M37298" s="20"/>
      <c r="N37298" s="20"/>
      <c r="O37298" s="20"/>
    </row>
    <row r="37299" spans="10:15" x14ac:dyDescent="0.2">
      <c r="J37299" s="20"/>
      <c r="K37299" s="20"/>
      <c r="L37299" s="20"/>
      <c r="M37299" s="20"/>
      <c r="N37299" s="20"/>
      <c r="O37299" s="20"/>
    </row>
    <row r="37300" spans="10:15" x14ac:dyDescent="0.2">
      <c r="J37300" s="20"/>
      <c r="K37300" s="20"/>
      <c r="L37300" s="20"/>
      <c r="M37300" s="20"/>
      <c r="N37300" s="20"/>
      <c r="O37300" s="20"/>
    </row>
    <row r="37301" spans="10:15" x14ac:dyDescent="0.2">
      <c r="J37301" s="20"/>
      <c r="K37301" s="20"/>
      <c r="L37301" s="20"/>
      <c r="M37301" s="20"/>
      <c r="N37301" s="20"/>
      <c r="O37301" s="20"/>
    </row>
    <row r="37302" spans="10:15" x14ac:dyDescent="0.2">
      <c r="J37302" s="20"/>
      <c r="K37302" s="20"/>
      <c r="L37302" s="20"/>
      <c r="M37302" s="20"/>
      <c r="N37302" s="20"/>
      <c r="O37302" s="20"/>
    </row>
    <row r="37303" spans="10:15" x14ac:dyDescent="0.2">
      <c r="J37303" s="20"/>
      <c r="K37303" s="20"/>
      <c r="L37303" s="20"/>
      <c r="M37303" s="20"/>
      <c r="N37303" s="20"/>
      <c r="O37303" s="20"/>
    </row>
    <row r="37304" spans="10:15" x14ac:dyDescent="0.2">
      <c r="J37304" s="20"/>
      <c r="K37304" s="20"/>
      <c r="L37304" s="20"/>
      <c r="M37304" s="20"/>
      <c r="N37304" s="20"/>
      <c r="O37304" s="20"/>
    </row>
    <row r="37305" spans="10:15" x14ac:dyDescent="0.2">
      <c r="J37305" s="20"/>
      <c r="K37305" s="20"/>
      <c r="L37305" s="20"/>
      <c r="M37305" s="20"/>
      <c r="N37305" s="20"/>
      <c r="O37305" s="20"/>
    </row>
    <row r="37306" spans="10:15" x14ac:dyDescent="0.2">
      <c r="J37306" s="20"/>
      <c r="K37306" s="20"/>
      <c r="L37306" s="20"/>
      <c r="M37306" s="20"/>
      <c r="N37306" s="20"/>
      <c r="O37306" s="20"/>
    </row>
    <row r="37307" spans="10:15" x14ac:dyDescent="0.2">
      <c r="J37307" s="20"/>
      <c r="K37307" s="20"/>
      <c r="L37307" s="20"/>
      <c r="M37307" s="20"/>
      <c r="N37307" s="20"/>
      <c r="O37307" s="20"/>
    </row>
    <row r="37308" spans="10:15" x14ac:dyDescent="0.2">
      <c r="J37308" s="20"/>
      <c r="K37308" s="20"/>
      <c r="L37308" s="20"/>
      <c r="M37308" s="20"/>
      <c r="N37308" s="20"/>
      <c r="O37308" s="20"/>
    </row>
    <row r="37309" spans="10:15" x14ac:dyDescent="0.2">
      <c r="J37309" s="20"/>
      <c r="K37309" s="20"/>
      <c r="L37309" s="20"/>
      <c r="M37309" s="20"/>
      <c r="N37309" s="20"/>
      <c r="O37309" s="20"/>
    </row>
    <row r="37310" spans="10:15" x14ac:dyDescent="0.2">
      <c r="J37310" s="20"/>
      <c r="K37310" s="20"/>
      <c r="L37310" s="20"/>
      <c r="M37310" s="20"/>
      <c r="N37310" s="20"/>
      <c r="O37310" s="20"/>
    </row>
    <row r="37311" spans="10:15" x14ac:dyDescent="0.2">
      <c r="J37311" s="20"/>
      <c r="K37311" s="20"/>
      <c r="L37311" s="20"/>
      <c r="M37311" s="20"/>
      <c r="N37311" s="20"/>
      <c r="O37311" s="20"/>
    </row>
    <row r="37312" spans="10:15" x14ac:dyDescent="0.2">
      <c r="J37312" s="20"/>
      <c r="K37312" s="20"/>
      <c r="L37312" s="20"/>
      <c r="M37312" s="20"/>
      <c r="N37312" s="20"/>
      <c r="O37312" s="20"/>
    </row>
    <row r="37313" spans="10:15" x14ac:dyDescent="0.2">
      <c r="J37313" s="20"/>
      <c r="K37313" s="20"/>
      <c r="L37313" s="20"/>
      <c r="M37313" s="20"/>
      <c r="N37313" s="20"/>
      <c r="O37313" s="20"/>
    </row>
    <row r="37314" spans="10:15" x14ac:dyDescent="0.2">
      <c r="J37314" s="20"/>
      <c r="K37314" s="20"/>
      <c r="L37314" s="20"/>
      <c r="M37314" s="20"/>
      <c r="N37314" s="20"/>
      <c r="O37314" s="20"/>
    </row>
    <row r="37315" spans="10:15" x14ac:dyDescent="0.2">
      <c r="J37315" s="20"/>
      <c r="K37315" s="20"/>
      <c r="L37315" s="20"/>
      <c r="M37315" s="20"/>
      <c r="N37315" s="20"/>
      <c r="O37315" s="20"/>
    </row>
    <row r="37316" spans="10:15" x14ac:dyDescent="0.2">
      <c r="J37316" s="20"/>
      <c r="K37316" s="20"/>
      <c r="L37316" s="20"/>
      <c r="M37316" s="20"/>
      <c r="N37316" s="20"/>
      <c r="O37316" s="20"/>
    </row>
    <row r="37317" spans="10:15" x14ac:dyDescent="0.2">
      <c r="J37317" s="20"/>
      <c r="K37317" s="20"/>
      <c r="L37317" s="20"/>
      <c r="M37317" s="20"/>
      <c r="N37317" s="20"/>
      <c r="O37317" s="20"/>
    </row>
    <row r="37318" spans="10:15" x14ac:dyDescent="0.2">
      <c r="J37318" s="20"/>
      <c r="K37318" s="20"/>
      <c r="L37318" s="20"/>
      <c r="M37318" s="20"/>
      <c r="N37318" s="20"/>
      <c r="O37318" s="20"/>
    </row>
    <row r="37319" spans="10:15" x14ac:dyDescent="0.2">
      <c r="J37319" s="20"/>
      <c r="K37319" s="20"/>
      <c r="L37319" s="20"/>
      <c r="M37319" s="20"/>
      <c r="N37319" s="20"/>
      <c r="O37319" s="20"/>
    </row>
    <row r="37320" spans="10:15" x14ac:dyDescent="0.2">
      <c r="J37320" s="20"/>
      <c r="K37320" s="20"/>
      <c r="L37320" s="20"/>
      <c r="M37320" s="20"/>
      <c r="N37320" s="20"/>
      <c r="O37320" s="20"/>
    </row>
    <row r="37321" spans="10:15" x14ac:dyDescent="0.2">
      <c r="J37321" s="20"/>
      <c r="K37321" s="20"/>
      <c r="L37321" s="20"/>
      <c r="M37321" s="20"/>
      <c r="N37321" s="20"/>
      <c r="O37321" s="20"/>
    </row>
    <row r="37322" spans="10:15" x14ac:dyDescent="0.2">
      <c r="J37322" s="20"/>
      <c r="K37322" s="20"/>
      <c r="L37322" s="20"/>
      <c r="M37322" s="20"/>
      <c r="N37322" s="20"/>
      <c r="O37322" s="20"/>
    </row>
    <row r="37323" spans="10:15" x14ac:dyDescent="0.2">
      <c r="J37323" s="20"/>
      <c r="K37323" s="20"/>
      <c r="L37323" s="20"/>
      <c r="M37323" s="20"/>
      <c r="N37323" s="20"/>
      <c r="O37323" s="20"/>
    </row>
    <row r="37324" spans="10:15" x14ac:dyDescent="0.2">
      <c r="J37324" s="20"/>
      <c r="K37324" s="20"/>
      <c r="L37324" s="20"/>
      <c r="M37324" s="20"/>
      <c r="N37324" s="20"/>
      <c r="O37324" s="20"/>
    </row>
    <row r="37325" spans="10:15" x14ac:dyDescent="0.2">
      <c r="J37325" s="20"/>
      <c r="K37325" s="20"/>
      <c r="L37325" s="20"/>
      <c r="M37325" s="20"/>
      <c r="N37325" s="20"/>
      <c r="O37325" s="20"/>
    </row>
    <row r="37326" spans="10:15" x14ac:dyDescent="0.2">
      <c r="J37326" s="20"/>
      <c r="K37326" s="20"/>
      <c r="L37326" s="20"/>
      <c r="M37326" s="20"/>
      <c r="N37326" s="20"/>
      <c r="O37326" s="20"/>
    </row>
    <row r="37327" spans="10:15" x14ac:dyDescent="0.2">
      <c r="J37327" s="20"/>
      <c r="K37327" s="20"/>
      <c r="L37327" s="20"/>
      <c r="M37327" s="20"/>
      <c r="N37327" s="20"/>
      <c r="O37327" s="20"/>
    </row>
    <row r="37328" spans="10:15" x14ac:dyDescent="0.2">
      <c r="J37328" s="20"/>
      <c r="K37328" s="20"/>
      <c r="L37328" s="20"/>
      <c r="M37328" s="20"/>
      <c r="N37328" s="20"/>
      <c r="O37328" s="20"/>
    </row>
    <row r="37329" spans="10:15" x14ac:dyDescent="0.2">
      <c r="J37329" s="20"/>
      <c r="K37329" s="20"/>
      <c r="L37329" s="20"/>
      <c r="M37329" s="20"/>
      <c r="N37329" s="20"/>
      <c r="O37329" s="20"/>
    </row>
    <row r="37330" spans="10:15" x14ac:dyDescent="0.2">
      <c r="J37330" s="20"/>
      <c r="K37330" s="20"/>
      <c r="L37330" s="20"/>
      <c r="M37330" s="20"/>
      <c r="N37330" s="20"/>
      <c r="O37330" s="20"/>
    </row>
    <row r="37331" spans="10:15" x14ac:dyDescent="0.2">
      <c r="J37331" s="20"/>
      <c r="K37331" s="20"/>
      <c r="L37331" s="20"/>
      <c r="M37331" s="20"/>
      <c r="N37331" s="20"/>
      <c r="O37331" s="20"/>
    </row>
    <row r="37332" spans="10:15" x14ac:dyDescent="0.2">
      <c r="J37332" s="20"/>
      <c r="K37332" s="20"/>
      <c r="L37332" s="20"/>
      <c r="M37332" s="20"/>
      <c r="N37332" s="20"/>
      <c r="O37332" s="20"/>
    </row>
    <row r="37333" spans="10:15" x14ac:dyDescent="0.2">
      <c r="J37333" s="20"/>
      <c r="K37333" s="20"/>
      <c r="L37333" s="20"/>
      <c r="M37333" s="20"/>
      <c r="N37333" s="20"/>
      <c r="O37333" s="20"/>
    </row>
    <row r="37334" spans="10:15" x14ac:dyDescent="0.2">
      <c r="J37334" s="20"/>
      <c r="K37334" s="20"/>
      <c r="L37334" s="20"/>
      <c r="M37334" s="20"/>
      <c r="N37334" s="20"/>
      <c r="O37334" s="20"/>
    </row>
    <row r="37335" spans="10:15" x14ac:dyDescent="0.2">
      <c r="J37335" s="20"/>
      <c r="K37335" s="20"/>
      <c r="L37335" s="20"/>
      <c r="M37335" s="20"/>
      <c r="N37335" s="20"/>
      <c r="O37335" s="20"/>
    </row>
    <row r="37336" spans="10:15" x14ac:dyDescent="0.2">
      <c r="J37336" s="20"/>
      <c r="K37336" s="20"/>
      <c r="L37336" s="20"/>
      <c r="M37336" s="20"/>
      <c r="N37336" s="20"/>
      <c r="O37336" s="20"/>
    </row>
    <row r="37337" spans="10:15" x14ac:dyDescent="0.2">
      <c r="J37337" s="20"/>
      <c r="K37337" s="20"/>
      <c r="L37337" s="20"/>
      <c r="M37337" s="20"/>
      <c r="N37337" s="20"/>
      <c r="O37337" s="20"/>
    </row>
    <row r="37338" spans="10:15" x14ac:dyDescent="0.2">
      <c r="J37338" s="20"/>
      <c r="K37338" s="20"/>
      <c r="L37338" s="20"/>
      <c r="M37338" s="20"/>
      <c r="N37338" s="20"/>
      <c r="O37338" s="20"/>
    </row>
    <row r="37339" spans="10:15" x14ac:dyDescent="0.2">
      <c r="J37339" s="20"/>
      <c r="K37339" s="20"/>
      <c r="L37339" s="20"/>
      <c r="M37339" s="20"/>
      <c r="N37339" s="20"/>
      <c r="O37339" s="20"/>
    </row>
    <row r="37340" spans="10:15" x14ac:dyDescent="0.2">
      <c r="J37340" s="20"/>
      <c r="K37340" s="20"/>
      <c r="L37340" s="20"/>
      <c r="M37340" s="20"/>
      <c r="N37340" s="20"/>
      <c r="O37340" s="20"/>
    </row>
    <row r="37341" spans="10:15" x14ac:dyDescent="0.2">
      <c r="J37341" s="20"/>
      <c r="K37341" s="20"/>
      <c r="L37341" s="20"/>
      <c r="M37341" s="20"/>
      <c r="N37341" s="20"/>
      <c r="O37341" s="20"/>
    </row>
    <row r="37342" spans="10:15" x14ac:dyDescent="0.2">
      <c r="J37342" s="20"/>
      <c r="K37342" s="20"/>
      <c r="L37342" s="20"/>
      <c r="M37342" s="20"/>
      <c r="N37342" s="20"/>
      <c r="O37342" s="20"/>
    </row>
    <row r="37343" spans="10:15" x14ac:dyDescent="0.2">
      <c r="J37343" s="20"/>
      <c r="K37343" s="20"/>
      <c r="L37343" s="20"/>
      <c r="M37343" s="20"/>
      <c r="N37343" s="20"/>
      <c r="O37343" s="20"/>
    </row>
    <row r="37344" spans="10:15" x14ac:dyDescent="0.2">
      <c r="J37344" s="20"/>
      <c r="K37344" s="20"/>
      <c r="L37344" s="20"/>
      <c r="M37344" s="20"/>
      <c r="N37344" s="20"/>
      <c r="O37344" s="20"/>
    </row>
    <row r="37345" spans="10:15" x14ac:dyDescent="0.2">
      <c r="J37345" s="20"/>
      <c r="K37345" s="20"/>
      <c r="L37345" s="20"/>
      <c r="M37345" s="20"/>
      <c r="N37345" s="20"/>
      <c r="O37345" s="20"/>
    </row>
    <row r="37346" spans="10:15" x14ac:dyDescent="0.2">
      <c r="J37346" s="20"/>
      <c r="K37346" s="20"/>
      <c r="L37346" s="20"/>
      <c r="M37346" s="20"/>
      <c r="N37346" s="20"/>
      <c r="O37346" s="20"/>
    </row>
    <row r="37347" spans="10:15" x14ac:dyDescent="0.2">
      <c r="J37347" s="20"/>
      <c r="K37347" s="20"/>
      <c r="L37347" s="20"/>
      <c r="M37347" s="20"/>
      <c r="N37347" s="20"/>
      <c r="O37347" s="20"/>
    </row>
    <row r="37348" spans="10:15" x14ac:dyDescent="0.2">
      <c r="J37348" s="20"/>
      <c r="K37348" s="20"/>
      <c r="L37348" s="20"/>
      <c r="M37348" s="20"/>
      <c r="N37348" s="20"/>
      <c r="O37348" s="20"/>
    </row>
    <row r="37349" spans="10:15" x14ac:dyDescent="0.2">
      <c r="J37349" s="20"/>
      <c r="K37349" s="20"/>
      <c r="L37349" s="20"/>
      <c r="M37349" s="20"/>
      <c r="N37349" s="20"/>
      <c r="O37349" s="20"/>
    </row>
    <row r="37350" spans="10:15" x14ac:dyDescent="0.2">
      <c r="J37350" s="20"/>
      <c r="K37350" s="20"/>
      <c r="L37350" s="20"/>
      <c r="M37350" s="20"/>
      <c r="N37350" s="20"/>
      <c r="O37350" s="20"/>
    </row>
    <row r="37351" spans="10:15" x14ac:dyDescent="0.2">
      <c r="J37351" s="20"/>
      <c r="K37351" s="20"/>
      <c r="L37351" s="20"/>
      <c r="M37351" s="20"/>
      <c r="N37351" s="20"/>
      <c r="O37351" s="20"/>
    </row>
    <row r="37352" spans="10:15" x14ac:dyDescent="0.2">
      <c r="J37352" s="20"/>
      <c r="K37352" s="20"/>
      <c r="L37352" s="20"/>
      <c r="M37352" s="20"/>
      <c r="N37352" s="20"/>
      <c r="O37352" s="20"/>
    </row>
    <row r="37353" spans="10:15" x14ac:dyDescent="0.2">
      <c r="J37353" s="20"/>
      <c r="K37353" s="20"/>
      <c r="L37353" s="20"/>
      <c r="M37353" s="20"/>
      <c r="N37353" s="20"/>
      <c r="O37353" s="20"/>
    </row>
    <row r="37354" spans="10:15" x14ac:dyDescent="0.2">
      <c r="J37354" s="20"/>
      <c r="K37354" s="20"/>
      <c r="L37354" s="20"/>
      <c r="M37354" s="20"/>
      <c r="N37354" s="20"/>
      <c r="O37354" s="20"/>
    </row>
    <row r="37355" spans="10:15" x14ac:dyDescent="0.2">
      <c r="J37355" s="20"/>
      <c r="K37355" s="20"/>
      <c r="L37355" s="20"/>
      <c r="M37355" s="20"/>
      <c r="N37355" s="20"/>
      <c r="O37355" s="20"/>
    </row>
    <row r="37356" spans="10:15" x14ac:dyDescent="0.2">
      <c r="J37356" s="20"/>
      <c r="K37356" s="20"/>
      <c r="L37356" s="20"/>
      <c r="M37356" s="20"/>
      <c r="N37356" s="20"/>
      <c r="O37356" s="20"/>
    </row>
    <row r="37357" spans="10:15" x14ac:dyDescent="0.2">
      <c r="J37357" s="20"/>
      <c r="K37357" s="20"/>
      <c r="L37357" s="20"/>
      <c r="M37357" s="20"/>
      <c r="N37357" s="20"/>
      <c r="O37357" s="20"/>
    </row>
    <row r="37358" spans="10:15" x14ac:dyDescent="0.2">
      <c r="J37358" s="20"/>
      <c r="K37358" s="20"/>
      <c r="L37358" s="20"/>
      <c r="M37358" s="20"/>
      <c r="N37358" s="20"/>
      <c r="O37358" s="20"/>
    </row>
    <row r="37359" spans="10:15" x14ac:dyDescent="0.2">
      <c r="J37359" s="20"/>
      <c r="K37359" s="20"/>
      <c r="L37359" s="20"/>
      <c r="M37359" s="20"/>
      <c r="N37359" s="20"/>
      <c r="O37359" s="20"/>
    </row>
    <row r="37360" spans="10:15" x14ac:dyDescent="0.2">
      <c r="J37360" s="20"/>
      <c r="K37360" s="20"/>
      <c r="L37360" s="20"/>
      <c r="M37360" s="20"/>
      <c r="N37360" s="20"/>
      <c r="O37360" s="20"/>
    </row>
    <row r="37361" spans="10:15" x14ac:dyDescent="0.2">
      <c r="J37361" s="20"/>
      <c r="K37361" s="20"/>
      <c r="L37361" s="20"/>
      <c r="M37361" s="20"/>
      <c r="N37361" s="20"/>
      <c r="O37361" s="20"/>
    </row>
    <row r="37362" spans="10:15" x14ac:dyDescent="0.2">
      <c r="J37362" s="20"/>
      <c r="K37362" s="20"/>
      <c r="L37362" s="20"/>
      <c r="M37362" s="20"/>
      <c r="N37362" s="20"/>
      <c r="O37362" s="20"/>
    </row>
    <row r="37363" spans="10:15" x14ac:dyDescent="0.2">
      <c r="J37363" s="20"/>
      <c r="K37363" s="20"/>
      <c r="L37363" s="20"/>
      <c r="M37363" s="20"/>
      <c r="N37363" s="20"/>
      <c r="O37363" s="20"/>
    </row>
    <row r="37364" spans="10:15" x14ac:dyDescent="0.2">
      <c r="J37364" s="20"/>
      <c r="K37364" s="20"/>
      <c r="L37364" s="20"/>
      <c r="M37364" s="20"/>
      <c r="N37364" s="20"/>
      <c r="O37364" s="20"/>
    </row>
    <row r="37365" spans="10:15" x14ac:dyDescent="0.2">
      <c r="J37365" s="20"/>
      <c r="K37365" s="20"/>
      <c r="L37365" s="20"/>
      <c r="M37365" s="20"/>
      <c r="N37365" s="20"/>
      <c r="O37365" s="20"/>
    </row>
    <row r="37366" spans="10:15" x14ac:dyDescent="0.2">
      <c r="J37366" s="20"/>
      <c r="K37366" s="20"/>
      <c r="L37366" s="20"/>
      <c r="M37366" s="20"/>
      <c r="N37366" s="20"/>
      <c r="O37366" s="20"/>
    </row>
    <row r="37367" spans="10:15" x14ac:dyDescent="0.2">
      <c r="J37367" s="20"/>
      <c r="K37367" s="20"/>
      <c r="L37367" s="20"/>
      <c r="M37367" s="20"/>
      <c r="N37367" s="20"/>
      <c r="O37367" s="20"/>
    </row>
    <row r="37368" spans="10:15" x14ac:dyDescent="0.2">
      <c r="J37368" s="20"/>
      <c r="K37368" s="20"/>
      <c r="L37368" s="20"/>
      <c r="M37368" s="20"/>
      <c r="N37368" s="20"/>
      <c r="O37368" s="20"/>
    </row>
    <row r="37369" spans="10:15" x14ac:dyDescent="0.2">
      <c r="J37369" s="20"/>
      <c r="K37369" s="20"/>
      <c r="L37369" s="20"/>
      <c r="M37369" s="20"/>
      <c r="N37369" s="20"/>
      <c r="O37369" s="20"/>
    </row>
    <row r="37370" spans="10:15" x14ac:dyDescent="0.2">
      <c r="J37370" s="20"/>
      <c r="K37370" s="20"/>
      <c r="L37370" s="20"/>
      <c r="M37370" s="20"/>
      <c r="N37370" s="20"/>
      <c r="O37370" s="20"/>
    </row>
    <row r="37371" spans="10:15" x14ac:dyDescent="0.2">
      <c r="J37371" s="20"/>
      <c r="K37371" s="20"/>
      <c r="L37371" s="20"/>
      <c r="M37371" s="20"/>
      <c r="N37371" s="20"/>
      <c r="O37371" s="20"/>
    </row>
    <row r="37372" spans="10:15" x14ac:dyDescent="0.2">
      <c r="J37372" s="20"/>
      <c r="K37372" s="20"/>
      <c r="L37372" s="20"/>
      <c r="M37372" s="20"/>
      <c r="N37372" s="20"/>
      <c r="O37372" s="20"/>
    </row>
    <row r="37373" spans="10:15" x14ac:dyDescent="0.2">
      <c r="J37373" s="20"/>
      <c r="K37373" s="20"/>
      <c r="L37373" s="20"/>
      <c r="M37373" s="20"/>
      <c r="N37373" s="20"/>
      <c r="O37373" s="20"/>
    </row>
    <row r="37374" spans="10:15" x14ac:dyDescent="0.2">
      <c r="J37374" s="20"/>
      <c r="K37374" s="20"/>
      <c r="L37374" s="20"/>
      <c r="M37374" s="20"/>
      <c r="N37374" s="20"/>
      <c r="O37374" s="20"/>
    </row>
    <row r="37375" spans="10:15" x14ac:dyDescent="0.2">
      <c r="J37375" s="20"/>
      <c r="K37375" s="20"/>
      <c r="L37375" s="20"/>
      <c r="M37375" s="20"/>
      <c r="N37375" s="20"/>
      <c r="O37375" s="20"/>
    </row>
    <row r="37376" spans="10:15" x14ac:dyDescent="0.2">
      <c r="J37376" s="20"/>
      <c r="K37376" s="20"/>
      <c r="L37376" s="20"/>
      <c r="M37376" s="20"/>
      <c r="N37376" s="20"/>
      <c r="O37376" s="20"/>
    </row>
    <row r="37377" spans="10:15" x14ac:dyDescent="0.2">
      <c r="J37377" s="20"/>
      <c r="K37377" s="20"/>
      <c r="L37377" s="20"/>
      <c r="M37377" s="20"/>
      <c r="N37377" s="20"/>
      <c r="O37377" s="20"/>
    </row>
    <row r="37378" spans="10:15" x14ac:dyDescent="0.2">
      <c r="J37378" s="20"/>
      <c r="K37378" s="20"/>
      <c r="L37378" s="20"/>
      <c r="M37378" s="20"/>
      <c r="N37378" s="20"/>
      <c r="O37378" s="20"/>
    </row>
    <row r="37379" spans="10:15" x14ac:dyDescent="0.2">
      <c r="J37379" s="20"/>
      <c r="K37379" s="20"/>
      <c r="L37379" s="20"/>
      <c r="M37379" s="20"/>
      <c r="N37379" s="20"/>
      <c r="O37379" s="20"/>
    </row>
    <row r="37380" spans="10:15" x14ac:dyDescent="0.2">
      <c r="J37380" s="20"/>
      <c r="K37380" s="20"/>
      <c r="L37380" s="20"/>
      <c r="M37380" s="20"/>
      <c r="N37380" s="20"/>
      <c r="O37380" s="20"/>
    </row>
    <row r="37381" spans="10:15" x14ac:dyDescent="0.2">
      <c r="J37381" s="20"/>
      <c r="K37381" s="20"/>
      <c r="L37381" s="20"/>
      <c r="M37381" s="20"/>
      <c r="N37381" s="20"/>
      <c r="O37381" s="20"/>
    </row>
    <row r="37382" spans="10:15" x14ac:dyDescent="0.2">
      <c r="J37382" s="20"/>
      <c r="K37382" s="20"/>
      <c r="L37382" s="20"/>
      <c r="M37382" s="20"/>
      <c r="N37382" s="20"/>
      <c r="O37382" s="20"/>
    </row>
    <row r="37383" spans="10:15" x14ac:dyDescent="0.2">
      <c r="J37383" s="20"/>
      <c r="K37383" s="20"/>
      <c r="L37383" s="20"/>
      <c r="M37383" s="20"/>
      <c r="N37383" s="20"/>
      <c r="O37383" s="20"/>
    </row>
    <row r="37384" spans="10:15" x14ac:dyDescent="0.2">
      <c r="J37384" s="20"/>
      <c r="K37384" s="20"/>
      <c r="L37384" s="20"/>
      <c r="M37384" s="20"/>
      <c r="N37384" s="20"/>
      <c r="O37384" s="20"/>
    </row>
    <row r="37385" spans="10:15" x14ac:dyDescent="0.2">
      <c r="J37385" s="20"/>
      <c r="K37385" s="20"/>
      <c r="L37385" s="20"/>
      <c r="M37385" s="20"/>
      <c r="N37385" s="20"/>
      <c r="O37385" s="20"/>
    </row>
    <row r="37386" spans="10:15" x14ac:dyDescent="0.2">
      <c r="J37386" s="20"/>
      <c r="K37386" s="20"/>
      <c r="L37386" s="20"/>
      <c r="M37386" s="20"/>
      <c r="N37386" s="20"/>
      <c r="O37386" s="20"/>
    </row>
    <row r="37387" spans="10:15" x14ac:dyDescent="0.2">
      <c r="J37387" s="20"/>
      <c r="K37387" s="20"/>
      <c r="L37387" s="20"/>
      <c r="M37387" s="20"/>
      <c r="N37387" s="20"/>
      <c r="O37387" s="20"/>
    </row>
    <row r="37388" spans="10:15" x14ac:dyDescent="0.2">
      <c r="J37388" s="20"/>
      <c r="K37388" s="20"/>
      <c r="L37388" s="20"/>
      <c r="M37388" s="20"/>
      <c r="N37388" s="20"/>
      <c r="O37388" s="20"/>
    </row>
    <row r="37389" spans="10:15" x14ac:dyDescent="0.2">
      <c r="J37389" s="20"/>
      <c r="K37389" s="20"/>
      <c r="L37389" s="20"/>
      <c r="M37389" s="20"/>
      <c r="N37389" s="20"/>
      <c r="O37389" s="20"/>
    </row>
    <row r="37390" spans="10:15" x14ac:dyDescent="0.2">
      <c r="J37390" s="20"/>
      <c r="K37390" s="20"/>
      <c r="L37390" s="20"/>
      <c r="M37390" s="20"/>
      <c r="N37390" s="20"/>
      <c r="O37390" s="20"/>
    </row>
    <row r="37391" spans="10:15" x14ac:dyDescent="0.2">
      <c r="J37391" s="20"/>
      <c r="K37391" s="20"/>
      <c r="L37391" s="20"/>
      <c r="M37391" s="20"/>
      <c r="N37391" s="20"/>
      <c r="O37391" s="20"/>
    </row>
    <row r="37392" spans="10:15" x14ac:dyDescent="0.2">
      <c r="J37392" s="20"/>
      <c r="K37392" s="20"/>
      <c r="L37392" s="20"/>
      <c r="M37392" s="20"/>
      <c r="N37392" s="20"/>
      <c r="O37392" s="20"/>
    </row>
    <row r="37393" spans="10:15" x14ac:dyDescent="0.2">
      <c r="J37393" s="20"/>
      <c r="K37393" s="20"/>
      <c r="L37393" s="20"/>
      <c r="M37393" s="20"/>
      <c r="N37393" s="20"/>
      <c r="O37393" s="20"/>
    </row>
    <row r="37394" spans="10:15" x14ac:dyDescent="0.2">
      <c r="J37394" s="20"/>
      <c r="K37394" s="20"/>
      <c r="L37394" s="20"/>
      <c r="M37394" s="20"/>
      <c r="N37394" s="20"/>
      <c r="O37394" s="20"/>
    </row>
    <row r="37395" spans="10:15" x14ac:dyDescent="0.2">
      <c r="J37395" s="20"/>
      <c r="K37395" s="20"/>
      <c r="L37395" s="20"/>
      <c r="M37395" s="20"/>
      <c r="N37395" s="20"/>
      <c r="O37395" s="20"/>
    </row>
    <row r="37396" spans="10:15" x14ac:dyDescent="0.2">
      <c r="J37396" s="20"/>
      <c r="K37396" s="20"/>
      <c r="L37396" s="20"/>
      <c r="M37396" s="20"/>
      <c r="N37396" s="20"/>
      <c r="O37396" s="20"/>
    </row>
    <row r="37397" spans="10:15" x14ac:dyDescent="0.2">
      <c r="J37397" s="20"/>
      <c r="K37397" s="20"/>
      <c r="L37397" s="20"/>
      <c r="M37397" s="20"/>
      <c r="N37397" s="20"/>
      <c r="O37397" s="20"/>
    </row>
    <row r="37398" spans="10:15" x14ac:dyDescent="0.2">
      <c r="J37398" s="20"/>
      <c r="K37398" s="20"/>
      <c r="L37398" s="20"/>
      <c r="M37398" s="20"/>
      <c r="N37398" s="20"/>
      <c r="O37398" s="20"/>
    </row>
    <row r="37399" spans="10:15" x14ac:dyDescent="0.2">
      <c r="J37399" s="20"/>
      <c r="K37399" s="20"/>
      <c r="L37399" s="20"/>
      <c r="M37399" s="20"/>
      <c r="N37399" s="20"/>
      <c r="O37399" s="20"/>
    </row>
    <row r="37400" spans="10:15" x14ac:dyDescent="0.2">
      <c r="J37400" s="20"/>
      <c r="K37400" s="20"/>
      <c r="L37400" s="20"/>
      <c r="M37400" s="20"/>
      <c r="N37400" s="20"/>
      <c r="O37400" s="20"/>
    </row>
    <row r="37401" spans="10:15" x14ac:dyDescent="0.2">
      <c r="J37401" s="20"/>
      <c r="K37401" s="20"/>
      <c r="L37401" s="20"/>
      <c r="M37401" s="20"/>
      <c r="N37401" s="20"/>
      <c r="O37401" s="20"/>
    </row>
    <row r="37402" spans="10:15" x14ac:dyDescent="0.2">
      <c r="J37402" s="20"/>
      <c r="K37402" s="20"/>
      <c r="L37402" s="20"/>
      <c r="M37402" s="20"/>
      <c r="N37402" s="20"/>
      <c r="O37402" s="20"/>
    </row>
    <row r="37403" spans="10:15" x14ac:dyDescent="0.2">
      <c r="J37403" s="20"/>
      <c r="K37403" s="20"/>
      <c r="L37403" s="20"/>
      <c r="M37403" s="20"/>
      <c r="N37403" s="20"/>
      <c r="O37403" s="20"/>
    </row>
    <row r="37404" spans="10:15" x14ac:dyDescent="0.2">
      <c r="J37404" s="20"/>
      <c r="K37404" s="20"/>
      <c r="L37404" s="20"/>
      <c r="M37404" s="20"/>
      <c r="N37404" s="20"/>
      <c r="O37404" s="20"/>
    </row>
    <row r="37405" spans="10:15" x14ac:dyDescent="0.2">
      <c r="J37405" s="20"/>
      <c r="K37405" s="20"/>
      <c r="L37405" s="20"/>
      <c r="M37405" s="20"/>
      <c r="N37405" s="20"/>
      <c r="O37405" s="20"/>
    </row>
    <row r="37406" spans="10:15" x14ac:dyDescent="0.2">
      <c r="J37406" s="20"/>
      <c r="K37406" s="20"/>
      <c r="L37406" s="20"/>
      <c r="M37406" s="20"/>
      <c r="N37406" s="20"/>
      <c r="O37406" s="20"/>
    </row>
    <row r="37407" spans="10:15" x14ac:dyDescent="0.2">
      <c r="J37407" s="20"/>
      <c r="K37407" s="20"/>
      <c r="L37407" s="20"/>
      <c r="M37407" s="20"/>
      <c r="N37407" s="20"/>
      <c r="O37407" s="20"/>
    </row>
    <row r="37408" spans="10:15" x14ac:dyDescent="0.2">
      <c r="J37408" s="20"/>
      <c r="K37408" s="20"/>
      <c r="L37408" s="20"/>
      <c r="M37408" s="20"/>
      <c r="N37408" s="20"/>
      <c r="O37408" s="20"/>
    </row>
    <row r="37409" spans="10:15" x14ac:dyDescent="0.2">
      <c r="J37409" s="20"/>
      <c r="K37409" s="20"/>
      <c r="L37409" s="20"/>
      <c r="M37409" s="20"/>
      <c r="N37409" s="20"/>
      <c r="O37409" s="20"/>
    </row>
    <row r="37410" spans="10:15" x14ac:dyDescent="0.2">
      <c r="J37410" s="20"/>
      <c r="K37410" s="20"/>
      <c r="L37410" s="20"/>
      <c r="M37410" s="20"/>
      <c r="N37410" s="20"/>
      <c r="O37410" s="20"/>
    </row>
    <row r="37411" spans="10:15" x14ac:dyDescent="0.2">
      <c r="J37411" s="20"/>
      <c r="K37411" s="20"/>
      <c r="L37411" s="20"/>
      <c r="M37411" s="20"/>
      <c r="N37411" s="20"/>
      <c r="O37411" s="20"/>
    </row>
    <row r="37412" spans="10:15" x14ac:dyDescent="0.2">
      <c r="J37412" s="20"/>
      <c r="K37412" s="20"/>
      <c r="L37412" s="20"/>
      <c r="M37412" s="20"/>
      <c r="N37412" s="20"/>
      <c r="O37412" s="20"/>
    </row>
    <row r="37413" spans="10:15" x14ac:dyDescent="0.2">
      <c r="J37413" s="20"/>
      <c r="K37413" s="20"/>
      <c r="L37413" s="20"/>
      <c r="M37413" s="20"/>
      <c r="N37413" s="20"/>
      <c r="O37413" s="20"/>
    </row>
    <row r="37414" spans="10:15" x14ac:dyDescent="0.2">
      <c r="J37414" s="20"/>
      <c r="K37414" s="20"/>
      <c r="L37414" s="20"/>
      <c r="M37414" s="20"/>
      <c r="N37414" s="20"/>
      <c r="O37414" s="20"/>
    </row>
    <row r="37415" spans="10:15" x14ac:dyDescent="0.2">
      <c r="J37415" s="20"/>
      <c r="K37415" s="20"/>
      <c r="L37415" s="20"/>
      <c r="M37415" s="20"/>
      <c r="N37415" s="20"/>
      <c r="O37415" s="20"/>
    </row>
    <row r="37416" spans="10:15" x14ac:dyDescent="0.2">
      <c r="J37416" s="20"/>
      <c r="K37416" s="20"/>
      <c r="L37416" s="20"/>
      <c r="M37416" s="20"/>
      <c r="N37416" s="20"/>
      <c r="O37416" s="20"/>
    </row>
    <row r="37417" spans="10:15" x14ac:dyDescent="0.2">
      <c r="J37417" s="20"/>
      <c r="K37417" s="20"/>
      <c r="L37417" s="20"/>
      <c r="M37417" s="20"/>
      <c r="N37417" s="20"/>
      <c r="O37417" s="20"/>
    </row>
    <row r="37418" spans="10:15" x14ac:dyDescent="0.2">
      <c r="J37418" s="20"/>
      <c r="K37418" s="20"/>
      <c r="L37418" s="20"/>
      <c r="M37418" s="20"/>
      <c r="N37418" s="20"/>
      <c r="O37418" s="20"/>
    </row>
    <row r="37419" spans="10:15" x14ac:dyDescent="0.2">
      <c r="J37419" s="20"/>
      <c r="K37419" s="20"/>
      <c r="L37419" s="20"/>
      <c r="M37419" s="20"/>
      <c r="N37419" s="20"/>
      <c r="O37419" s="20"/>
    </row>
    <row r="37420" spans="10:15" x14ac:dyDescent="0.2">
      <c r="J37420" s="20"/>
      <c r="K37420" s="20"/>
      <c r="L37420" s="20"/>
      <c r="M37420" s="20"/>
      <c r="N37420" s="20"/>
      <c r="O37420" s="20"/>
    </row>
    <row r="37421" spans="10:15" x14ac:dyDescent="0.2">
      <c r="J37421" s="20"/>
      <c r="K37421" s="20"/>
      <c r="L37421" s="20"/>
      <c r="M37421" s="20"/>
      <c r="N37421" s="20"/>
      <c r="O37421" s="20"/>
    </row>
    <row r="37422" spans="10:15" x14ac:dyDescent="0.2">
      <c r="J37422" s="20"/>
      <c r="K37422" s="20"/>
      <c r="L37422" s="20"/>
      <c r="M37422" s="20"/>
      <c r="N37422" s="20"/>
      <c r="O37422" s="20"/>
    </row>
    <row r="37423" spans="10:15" x14ac:dyDescent="0.2">
      <c r="J37423" s="20"/>
      <c r="K37423" s="20"/>
      <c r="L37423" s="20"/>
      <c r="M37423" s="20"/>
      <c r="N37423" s="20"/>
      <c r="O37423" s="20"/>
    </row>
    <row r="37424" spans="10:15" x14ac:dyDescent="0.2">
      <c r="J37424" s="20"/>
      <c r="K37424" s="20"/>
      <c r="L37424" s="20"/>
      <c r="M37424" s="20"/>
      <c r="N37424" s="20"/>
      <c r="O37424" s="20"/>
    </row>
    <row r="37425" spans="10:15" x14ac:dyDescent="0.2">
      <c r="J37425" s="20"/>
      <c r="K37425" s="20"/>
      <c r="L37425" s="20"/>
      <c r="M37425" s="20"/>
      <c r="N37425" s="20"/>
      <c r="O37425" s="20"/>
    </row>
    <row r="37426" spans="10:15" x14ac:dyDescent="0.2">
      <c r="J37426" s="20"/>
      <c r="K37426" s="20"/>
      <c r="L37426" s="20"/>
      <c r="M37426" s="20"/>
      <c r="N37426" s="20"/>
      <c r="O37426" s="20"/>
    </row>
    <row r="37427" spans="10:15" x14ac:dyDescent="0.2">
      <c r="J37427" s="20"/>
      <c r="K37427" s="20"/>
      <c r="L37427" s="20"/>
      <c r="M37427" s="20"/>
      <c r="N37427" s="20"/>
      <c r="O37427" s="20"/>
    </row>
    <row r="37428" spans="10:15" x14ac:dyDescent="0.2">
      <c r="J37428" s="20"/>
      <c r="K37428" s="20"/>
      <c r="L37428" s="20"/>
      <c r="M37428" s="20"/>
      <c r="N37428" s="20"/>
      <c r="O37428" s="20"/>
    </row>
    <row r="37429" spans="10:15" x14ac:dyDescent="0.2">
      <c r="J37429" s="20"/>
      <c r="K37429" s="20"/>
      <c r="L37429" s="20"/>
      <c r="M37429" s="20"/>
      <c r="N37429" s="20"/>
      <c r="O37429" s="20"/>
    </row>
    <row r="37430" spans="10:15" x14ac:dyDescent="0.2">
      <c r="J37430" s="20"/>
      <c r="K37430" s="20"/>
      <c r="L37430" s="20"/>
      <c r="M37430" s="20"/>
      <c r="N37430" s="20"/>
      <c r="O37430" s="20"/>
    </row>
    <row r="37431" spans="10:15" x14ac:dyDescent="0.2">
      <c r="J37431" s="20"/>
      <c r="K37431" s="20"/>
      <c r="L37431" s="20"/>
      <c r="M37431" s="20"/>
      <c r="N37431" s="20"/>
      <c r="O37431" s="20"/>
    </row>
    <row r="37432" spans="10:15" x14ac:dyDescent="0.2">
      <c r="J37432" s="20"/>
      <c r="K37432" s="20"/>
      <c r="L37432" s="20"/>
      <c r="M37432" s="20"/>
      <c r="N37432" s="20"/>
      <c r="O37432" s="20"/>
    </row>
    <row r="37433" spans="10:15" x14ac:dyDescent="0.2">
      <c r="J37433" s="20"/>
      <c r="K37433" s="20"/>
      <c r="L37433" s="20"/>
      <c r="M37433" s="20"/>
      <c r="N37433" s="20"/>
      <c r="O37433" s="20"/>
    </row>
    <row r="37434" spans="10:15" x14ac:dyDescent="0.2">
      <c r="J37434" s="20"/>
      <c r="K37434" s="20"/>
      <c r="L37434" s="20"/>
      <c r="M37434" s="20"/>
      <c r="N37434" s="20"/>
      <c r="O37434" s="20"/>
    </row>
    <row r="37435" spans="10:15" x14ac:dyDescent="0.2">
      <c r="J37435" s="20"/>
      <c r="K37435" s="20"/>
      <c r="L37435" s="20"/>
      <c r="M37435" s="20"/>
      <c r="N37435" s="20"/>
      <c r="O37435" s="20"/>
    </row>
    <row r="37436" spans="10:15" x14ac:dyDescent="0.2">
      <c r="J37436" s="20"/>
      <c r="K37436" s="20"/>
      <c r="L37436" s="20"/>
      <c r="M37436" s="20"/>
      <c r="N37436" s="20"/>
      <c r="O37436" s="20"/>
    </row>
    <row r="37437" spans="10:15" x14ac:dyDescent="0.2">
      <c r="J37437" s="20"/>
      <c r="K37437" s="20"/>
      <c r="L37437" s="20"/>
      <c r="M37437" s="20"/>
      <c r="N37437" s="20"/>
      <c r="O37437" s="20"/>
    </row>
    <row r="37438" spans="10:15" x14ac:dyDescent="0.2">
      <c r="J37438" s="20"/>
      <c r="K37438" s="20"/>
      <c r="L37438" s="20"/>
      <c r="M37438" s="20"/>
      <c r="N37438" s="20"/>
      <c r="O37438" s="20"/>
    </row>
    <row r="37439" spans="10:15" x14ac:dyDescent="0.2">
      <c r="J37439" s="20"/>
      <c r="K37439" s="20"/>
      <c r="L37439" s="20"/>
      <c r="M37439" s="20"/>
      <c r="N37439" s="20"/>
      <c r="O37439" s="20"/>
    </row>
    <row r="37440" spans="10:15" x14ac:dyDescent="0.2">
      <c r="J37440" s="20"/>
      <c r="K37440" s="20"/>
      <c r="L37440" s="20"/>
      <c r="M37440" s="20"/>
      <c r="N37440" s="20"/>
      <c r="O37440" s="20"/>
    </row>
    <row r="37441" spans="10:15" x14ac:dyDescent="0.2">
      <c r="J37441" s="20"/>
      <c r="K37441" s="20"/>
      <c r="L37441" s="20"/>
      <c r="M37441" s="20"/>
      <c r="N37441" s="20"/>
      <c r="O37441" s="20"/>
    </row>
    <row r="37442" spans="10:15" x14ac:dyDescent="0.2">
      <c r="J37442" s="20"/>
      <c r="K37442" s="20"/>
      <c r="L37442" s="20"/>
      <c r="M37442" s="20"/>
      <c r="N37442" s="20"/>
      <c r="O37442" s="20"/>
    </row>
    <row r="37443" spans="10:15" x14ac:dyDescent="0.2">
      <c r="J37443" s="20"/>
      <c r="K37443" s="20"/>
      <c r="L37443" s="20"/>
      <c r="M37443" s="20"/>
      <c r="N37443" s="20"/>
      <c r="O37443" s="20"/>
    </row>
    <row r="37444" spans="10:15" x14ac:dyDescent="0.2">
      <c r="J37444" s="20"/>
      <c r="K37444" s="20"/>
      <c r="L37444" s="20"/>
      <c r="M37444" s="20"/>
      <c r="N37444" s="20"/>
      <c r="O37444" s="20"/>
    </row>
    <row r="37445" spans="10:15" x14ac:dyDescent="0.2">
      <c r="J37445" s="20"/>
      <c r="K37445" s="20"/>
      <c r="L37445" s="20"/>
      <c r="M37445" s="20"/>
      <c r="N37445" s="20"/>
      <c r="O37445" s="20"/>
    </row>
    <row r="37446" spans="10:15" x14ac:dyDescent="0.2">
      <c r="J37446" s="20"/>
      <c r="K37446" s="20"/>
      <c r="L37446" s="20"/>
      <c r="M37446" s="20"/>
      <c r="N37446" s="20"/>
      <c r="O37446" s="20"/>
    </row>
    <row r="37447" spans="10:15" x14ac:dyDescent="0.2">
      <c r="J37447" s="20"/>
      <c r="K37447" s="20"/>
      <c r="L37447" s="20"/>
      <c r="M37447" s="20"/>
      <c r="N37447" s="20"/>
      <c r="O37447" s="20"/>
    </row>
    <row r="37448" spans="10:15" x14ac:dyDescent="0.2">
      <c r="J37448" s="20"/>
      <c r="K37448" s="20"/>
      <c r="L37448" s="20"/>
      <c r="M37448" s="20"/>
      <c r="N37448" s="20"/>
      <c r="O37448" s="20"/>
    </row>
    <row r="37449" spans="10:15" x14ac:dyDescent="0.2">
      <c r="J37449" s="20"/>
      <c r="K37449" s="20"/>
      <c r="L37449" s="20"/>
      <c r="M37449" s="20"/>
      <c r="N37449" s="20"/>
      <c r="O37449" s="20"/>
    </row>
    <row r="37450" spans="10:15" x14ac:dyDescent="0.2">
      <c r="J37450" s="20"/>
      <c r="K37450" s="20"/>
      <c r="L37450" s="20"/>
      <c r="M37450" s="20"/>
      <c r="N37450" s="20"/>
      <c r="O37450" s="20"/>
    </row>
    <row r="37451" spans="10:15" x14ac:dyDescent="0.2">
      <c r="J37451" s="20"/>
      <c r="K37451" s="20"/>
      <c r="L37451" s="20"/>
      <c r="M37451" s="20"/>
      <c r="N37451" s="20"/>
      <c r="O37451" s="20"/>
    </row>
    <row r="37452" spans="10:15" x14ac:dyDescent="0.2">
      <c r="J37452" s="20"/>
      <c r="K37452" s="20"/>
      <c r="L37452" s="20"/>
      <c r="M37452" s="20"/>
      <c r="N37452" s="20"/>
      <c r="O37452" s="20"/>
    </row>
    <row r="37453" spans="10:15" x14ac:dyDescent="0.2">
      <c r="J37453" s="20"/>
      <c r="K37453" s="20"/>
      <c r="L37453" s="20"/>
      <c r="M37453" s="20"/>
      <c r="N37453" s="20"/>
      <c r="O37453" s="20"/>
    </row>
    <row r="37454" spans="10:15" x14ac:dyDescent="0.2">
      <c r="J37454" s="20"/>
      <c r="K37454" s="20"/>
      <c r="L37454" s="20"/>
      <c r="M37454" s="20"/>
      <c r="N37454" s="20"/>
      <c r="O37454" s="20"/>
    </row>
    <row r="37455" spans="10:15" x14ac:dyDescent="0.2">
      <c r="J37455" s="20"/>
      <c r="K37455" s="20"/>
      <c r="L37455" s="20"/>
      <c r="M37455" s="20"/>
      <c r="N37455" s="20"/>
      <c r="O37455" s="20"/>
    </row>
    <row r="37456" spans="10:15" x14ac:dyDescent="0.2">
      <c r="J37456" s="20"/>
      <c r="K37456" s="20"/>
      <c r="L37456" s="20"/>
      <c r="M37456" s="20"/>
      <c r="N37456" s="20"/>
      <c r="O37456" s="20"/>
    </row>
    <row r="37457" spans="10:15" x14ac:dyDescent="0.2">
      <c r="J37457" s="20"/>
      <c r="K37457" s="20"/>
      <c r="L37457" s="20"/>
      <c r="M37457" s="20"/>
      <c r="N37457" s="20"/>
      <c r="O37457" s="20"/>
    </row>
    <row r="37458" spans="10:15" x14ac:dyDescent="0.2">
      <c r="J37458" s="20"/>
      <c r="K37458" s="20"/>
      <c r="L37458" s="20"/>
      <c r="M37458" s="20"/>
      <c r="N37458" s="20"/>
      <c r="O37458" s="20"/>
    </row>
    <row r="37459" spans="10:15" x14ac:dyDescent="0.2">
      <c r="J37459" s="20"/>
      <c r="K37459" s="20"/>
      <c r="L37459" s="20"/>
      <c r="M37459" s="20"/>
      <c r="N37459" s="20"/>
      <c r="O37459" s="20"/>
    </row>
    <row r="37460" spans="10:15" x14ac:dyDescent="0.2">
      <c r="J37460" s="20"/>
      <c r="K37460" s="20"/>
      <c r="L37460" s="20"/>
      <c r="M37460" s="20"/>
      <c r="N37460" s="20"/>
      <c r="O37460" s="20"/>
    </row>
    <row r="37461" spans="10:15" x14ac:dyDescent="0.2">
      <c r="J37461" s="20"/>
      <c r="K37461" s="20"/>
      <c r="L37461" s="20"/>
      <c r="M37461" s="20"/>
      <c r="N37461" s="20"/>
      <c r="O37461" s="20"/>
    </row>
    <row r="37462" spans="10:15" x14ac:dyDescent="0.2">
      <c r="J37462" s="20"/>
      <c r="K37462" s="20"/>
      <c r="L37462" s="20"/>
      <c r="M37462" s="20"/>
      <c r="N37462" s="20"/>
      <c r="O37462" s="20"/>
    </row>
    <row r="37463" spans="10:15" x14ac:dyDescent="0.2">
      <c r="J37463" s="20"/>
      <c r="K37463" s="20"/>
      <c r="L37463" s="20"/>
      <c r="M37463" s="20"/>
      <c r="N37463" s="20"/>
      <c r="O37463" s="20"/>
    </row>
    <row r="37464" spans="10:15" x14ac:dyDescent="0.2">
      <c r="J37464" s="20"/>
      <c r="K37464" s="20"/>
      <c r="L37464" s="20"/>
      <c r="M37464" s="20"/>
      <c r="N37464" s="20"/>
      <c r="O37464" s="20"/>
    </row>
    <row r="37465" spans="10:15" x14ac:dyDescent="0.2">
      <c r="J37465" s="20"/>
      <c r="K37465" s="20"/>
      <c r="L37465" s="20"/>
      <c r="M37465" s="20"/>
      <c r="N37465" s="20"/>
      <c r="O37465" s="20"/>
    </row>
    <row r="37466" spans="10:15" x14ac:dyDescent="0.2">
      <c r="J37466" s="20"/>
      <c r="K37466" s="20"/>
      <c r="L37466" s="20"/>
      <c r="M37466" s="20"/>
      <c r="N37466" s="20"/>
      <c r="O37466" s="20"/>
    </row>
    <row r="37467" spans="10:15" x14ac:dyDescent="0.2">
      <c r="J37467" s="20"/>
      <c r="K37467" s="20"/>
      <c r="L37467" s="20"/>
      <c r="M37467" s="20"/>
      <c r="N37467" s="20"/>
      <c r="O37467" s="20"/>
    </row>
    <row r="37468" spans="10:15" x14ac:dyDescent="0.2">
      <c r="J37468" s="20"/>
      <c r="K37468" s="20"/>
      <c r="L37468" s="20"/>
      <c r="M37468" s="20"/>
      <c r="N37468" s="20"/>
      <c r="O37468" s="20"/>
    </row>
    <row r="37469" spans="10:15" x14ac:dyDescent="0.2">
      <c r="J37469" s="20"/>
      <c r="K37469" s="20"/>
      <c r="L37469" s="20"/>
      <c r="M37469" s="20"/>
      <c r="N37469" s="20"/>
      <c r="O37469" s="20"/>
    </row>
    <row r="37470" spans="10:15" x14ac:dyDescent="0.2">
      <c r="J37470" s="20"/>
      <c r="K37470" s="20"/>
      <c r="L37470" s="20"/>
      <c r="M37470" s="20"/>
      <c r="N37470" s="20"/>
      <c r="O37470" s="20"/>
    </row>
    <row r="37471" spans="10:15" x14ac:dyDescent="0.2">
      <c r="J37471" s="20"/>
      <c r="K37471" s="20"/>
      <c r="L37471" s="20"/>
      <c r="M37471" s="20"/>
      <c r="N37471" s="20"/>
      <c r="O37471" s="20"/>
    </row>
    <row r="37472" spans="10:15" x14ac:dyDescent="0.2">
      <c r="J37472" s="20"/>
      <c r="K37472" s="20"/>
      <c r="L37472" s="20"/>
      <c r="M37472" s="20"/>
      <c r="N37472" s="20"/>
      <c r="O37472" s="20"/>
    </row>
    <row r="37473" spans="10:15" x14ac:dyDescent="0.2">
      <c r="J37473" s="20"/>
      <c r="K37473" s="20"/>
      <c r="L37473" s="20"/>
      <c r="M37473" s="20"/>
      <c r="N37473" s="20"/>
      <c r="O37473" s="20"/>
    </row>
    <row r="37474" spans="10:15" x14ac:dyDescent="0.2">
      <c r="J37474" s="20"/>
      <c r="K37474" s="20"/>
      <c r="L37474" s="20"/>
      <c r="M37474" s="20"/>
      <c r="N37474" s="20"/>
      <c r="O37474" s="20"/>
    </row>
    <row r="37475" spans="10:15" x14ac:dyDescent="0.2">
      <c r="J37475" s="20"/>
      <c r="K37475" s="20"/>
      <c r="L37475" s="20"/>
      <c r="M37475" s="20"/>
      <c r="N37475" s="20"/>
      <c r="O37475" s="20"/>
    </row>
    <row r="37476" spans="10:15" x14ac:dyDescent="0.2">
      <c r="J37476" s="20"/>
      <c r="K37476" s="20"/>
      <c r="L37476" s="20"/>
      <c r="M37476" s="20"/>
      <c r="N37476" s="20"/>
      <c r="O37476" s="20"/>
    </row>
    <row r="37477" spans="10:15" x14ac:dyDescent="0.2">
      <c r="J37477" s="20"/>
      <c r="K37477" s="20"/>
      <c r="L37477" s="20"/>
      <c r="M37477" s="20"/>
      <c r="N37477" s="20"/>
      <c r="O37477" s="20"/>
    </row>
    <row r="37478" spans="10:15" x14ac:dyDescent="0.2">
      <c r="J37478" s="20"/>
      <c r="K37478" s="20"/>
      <c r="L37478" s="20"/>
      <c r="M37478" s="20"/>
      <c r="N37478" s="20"/>
      <c r="O37478" s="20"/>
    </row>
    <row r="37479" spans="10:15" x14ac:dyDescent="0.2">
      <c r="J37479" s="20"/>
      <c r="K37479" s="20"/>
      <c r="L37479" s="20"/>
      <c r="M37479" s="20"/>
      <c r="N37479" s="20"/>
      <c r="O37479" s="20"/>
    </row>
    <row r="37480" spans="10:15" x14ac:dyDescent="0.2">
      <c r="J37480" s="20"/>
      <c r="K37480" s="20"/>
      <c r="L37480" s="20"/>
      <c r="M37480" s="20"/>
      <c r="N37480" s="20"/>
      <c r="O37480" s="20"/>
    </row>
    <row r="37481" spans="10:15" x14ac:dyDescent="0.2">
      <c r="J37481" s="20"/>
      <c r="K37481" s="20"/>
      <c r="L37481" s="20"/>
      <c r="M37481" s="20"/>
      <c r="N37481" s="20"/>
      <c r="O37481" s="20"/>
    </row>
    <row r="37482" spans="10:15" x14ac:dyDescent="0.2">
      <c r="J37482" s="20"/>
      <c r="K37482" s="20"/>
      <c r="L37482" s="20"/>
      <c r="M37482" s="20"/>
      <c r="N37482" s="20"/>
      <c r="O37482" s="20"/>
    </row>
    <row r="37483" spans="10:15" x14ac:dyDescent="0.2">
      <c r="J37483" s="20"/>
      <c r="K37483" s="20"/>
      <c r="L37483" s="20"/>
      <c r="M37483" s="20"/>
      <c r="N37483" s="20"/>
      <c r="O37483" s="20"/>
    </row>
    <row r="37484" spans="10:15" x14ac:dyDescent="0.2">
      <c r="J37484" s="20"/>
      <c r="K37484" s="20"/>
      <c r="L37484" s="20"/>
      <c r="M37484" s="20"/>
      <c r="N37484" s="20"/>
      <c r="O37484" s="20"/>
    </row>
    <row r="37485" spans="10:15" x14ac:dyDescent="0.2">
      <c r="J37485" s="20"/>
      <c r="K37485" s="20"/>
      <c r="L37485" s="20"/>
      <c r="M37485" s="20"/>
      <c r="N37485" s="20"/>
      <c r="O37485" s="20"/>
    </row>
    <row r="37486" spans="10:15" x14ac:dyDescent="0.2">
      <c r="J37486" s="20"/>
      <c r="K37486" s="20"/>
      <c r="L37486" s="20"/>
      <c r="M37486" s="20"/>
      <c r="N37486" s="20"/>
      <c r="O37486" s="20"/>
    </row>
    <row r="37487" spans="10:15" x14ac:dyDescent="0.2">
      <c r="J37487" s="20"/>
      <c r="K37487" s="20"/>
      <c r="L37487" s="20"/>
      <c r="M37487" s="20"/>
      <c r="N37487" s="20"/>
      <c r="O37487" s="20"/>
    </row>
    <row r="37488" spans="10:15" x14ac:dyDescent="0.2">
      <c r="J37488" s="20"/>
      <c r="K37488" s="20"/>
      <c r="L37488" s="20"/>
      <c r="M37488" s="20"/>
      <c r="N37488" s="20"/>
      <c r="O37488" s="20"/>
    </row>
    <row r="37489" spans="10:15" x14ac:dyDescent="0.2">
      <c r="J37489" s="20"/>
      <c r="K37489" s="20"/>
      <c r="L37489" s="20"/>
      <c r="M37489" s="20"/>
      <c r="N37489" s="20"/>
      <c r="O37489" s="20"/>
    </row>
    <row r="37490" spans="10:15" x14ac:dyDescent="0.2">
      <c r="J37490" s="20"/>
      <c r="K37490" s="20"/>
      <c r="L37490" s="20"/>
      <c r="M37490" s="20"/>
      <c r="N37490" s="20"/>
      <c r="O37490" s="20"/>
    </row>
    <row r="37491" spans="10:15" x14ac:dyDescent="0.2">
      <c r="J37491" s="20"/>
      <c r="K37491" s="20"/>
      <c r="L37491" s="20"/>
      <c r="M37491" s="20"/>
      <c r="N37491" s="20"/>
      <c r="O37491" s="20"/>
    </row>
    <row r="37492" spans="10:15" x14ac:dyDescent="0.2">
      <c r="J37492" s="20"/>
      <c r="K37492" s="20"/>
      <c r="L37492" s="20"/>
      <c r="M37492" s="20"/>
      <c r="N37492" s="20"/>
      <c r="O37492" s="20"/>
    </row>
    <row r="37493" spans="10:15" x14ac:dyDescent="0.2">
      <c r="J37493" s="20"/>
      <c r="K37493" s="20"/>
      <c r="L37493" s="20"/>
      <c r="M37493" s="20"/>
      <c r="N37493" s="20"/>
      <c r="O37493" s="20"/>
    </row>
    <row r="37494" spans="10:15" x14ac:dyDescent="0.2">
      <c r="J37494" s="20"/>
      <c r="K37494" s="20"/>
      <c r="L37494" s="20"/>
      <c r="M37494" s="20"/>
      <c r="N37494" s="20"/>
      <c r="O37494" s="20"/>
    </row>
    <row r="37495" spans="10:15" x14ac:dyDescent="0.2">
      <c r="J37495" s="20"/>
      <c r="K37495" s="20"/>
      <c r="L37495" s="20"/>
      <c r="M37495" s="20"/>
      <c r="N37495" s="20"/>
      <c r="O37495" s="20"/>
    </row>
    <row r="37496" spans="10:15" x14ac:dyDescent="0.2">
      <c r="J37496" s="20"/>
      <c r="K37496" s="20"/>
      <c r="L37496" s="20"/>
      <c r="M37496" s="20"/>
      <c r="N37496" s="20"/>
      <c r="O37496" s="20"/>
    </row>
    <row r="37497" spans="10:15" x14ac:dyDescent="0.2">
      <c r="J37497" s="20"/>
      <c r="K37497" s="20"/>
      <c r="L37497" s="20"/>
      <c r="M37497" s="20"/>
      <c r="N37497" s="20"/>
      <c r="O37497" s="20"/>
    </row>
    <row r="37498" spans="10:15" x14ac:dyDescent="0.2">
      <c r="J37498" s="20"/>
      <c r="K37498" s="20"/>
      <c r="L37498" s="20"/>
      <c r="M37498" s="20"/>
      <c r="N37498" s="20"/>
      <c r="O37498" s="20"/>
    </row>
    <row r="37499" spans="10:15" x14ac:dyDescent="0.2">
      <c r="J37499" s="20"/>
      <c r="K37499" s="20"/>
      <c r="L37499" s="20"/>
      <c r="M37499" s="20"/>
      <c r="N37499" s="20"/>
      <c r="O37499" s="20"/>
    </row>
    <row r="37500" spans="10:15" x14ac:dyDescent="0.2">
      <c r="J37500" s="20"/>
      <c r="K37500" s="20"/>
      <c r="L37500" s="20"/>
      <c r="M37500" s="20"/>
      <c r="N37500" s="20"/>
      <c r="O37500" s="20"/>
    </row>
    <row r="37501" spans="10:15" x14ac:dyDescent="0.2">
      <c r="J37501" s="20"/>
      <c r="K37501" s="20"/>
      <c r="L37501" s="20"/>
      <c r="M37501" s="20"/>
      <c r="N37501" s="20"/>
      <c r="O37501" s="20"/>
    </row>
    <row r="37502" spans="10:15" x14ac:dyDescent="0.2">
      <c r="J37502" s="20"/>
      <c r="K37502" s="20"/>
      <c r="L37502" s="20"/>
      <c r="M37502" s="20"/>
      <c r="N37502" s="20"/>
      <c r="O37502" s="20"/>
    </row>
    <row r="37503" spans="10:15" x14ac:dyDescent="0.2">
      <c r="J37503" s="20"/>
      <c r="K37503" s="20"/>
      <c r="L37503" s="20"/>
      <c r="M37503" s="20"/>
      <c r="N37503" s="20"/>
      <c r="O37503" s="20"/>
    </row>
    <row r="37504" spans="10:15" x14ac:dyDescent="0.2">
      <c r="J37504" s="20"/>
      <c r="K37504" s="20"/>
      <c r="L37504" s="20"/>
      <c r="M37504" s="20"/>
      <c r="N37504" s="20"/>
      <c r="O37504" s="20"/>
    </row>
    <row r="37505" spans="10:15" x14ac:dyDescent="0.2">
      <c r="J37505" s="20"/>
      <c r="K37505" s="20"/>
      <c r="L37505" s="20"/>
      <c r="M37505" s="20"/>
      <c r="N37505" s="20"/>
      <c r="O37505" s="20"/>
    </row>
    <row r="37506" spans="10:15" x14ac:dyDescent="0.2">
      <c r="J37506" s="20"/>
      <c r="K37506" s="20"/>
      <c r="L37506" s="20"/>
      <c r="M37506" s="20"/>
      <c r="N37506" s="20"/>
      <c r="O37506" s="20"/>
    </row>
    <row r="37507" spans="10:15" x14ac:dyDescent="0.2">
      <c r="J37507" s="20"/>
      <c r="K37507" s="20"/>
      <c r="L37507" s="20"/>
      <c r="M37507" s="20"/>
      <c r="N37507" s="20"/>
      <c r="O37507" s="20"/>
    </row>
    <row r="37508" spans="10:15" x14ac:dyDescent="0.2">
      <c r="J37508" s="20"/>
      <c r="K37508" s="20"/>
      <c r="L37508" s="20"/>
      <c r="M37508" s="20"/>
      <c r="N37508" s="20"/>
      <c r="O37508" s="20"/>
    </row>
    <row r="37509" spans="10:15" x14ac:dyDescent="0.2">
      <c r="J37509" s="20"/>
      <c r="K37509" s="20"/>
      <c r="L37509" s="20"/>
      <c r="M37509" s="20"/>
      <c r="N37509" s="20"/>
      <c r="O37509" s="20"/>
    </row>
    <row r="37510" spans="10:15" x14ac:dyDescent="0.2">
      <c r="J37510" s="20"/>
      <c r="K37510" s="20"/>
      <c r="L37510" s="20"/>
      <c r="M37510" s="20"/>
      <c r="N37510" s="20"/>
      <c r="O37510" s="20"/>
    </row>
    <row r="37511" spans="10:15" x14ac:dyDescent="0.2">
      <c r="J37511" s="20"/>
      <c r="K37511" s="20"/>
      <c r="L37511" s="20"/>
      <c r="M37511" s="20"/>
      <c r="N37511" s="20"/>
      <c r="O37511" s="20"/>
    </row>
    <row r="37512" spans="10:15" x14ac:dyDescent="0.2">
      <c r="J37512" s="20"/>
      <c r="K37512" s="20"/>
      <c r="L37512" s="20"/>
      <c r="M37512" s="20"/>
      <c r="N37512" s="20"/>
      <c r="O37512" s="20"/>
    </row>
    <row r="37513" spans="10:15" x14ac:dyDescent="0.2">
      <c r="J37513" s="20"/>
      <c r="K37513" s="20"/>
      <c r="L37513" s="20"/>
      <c r="M37513" s="20"/>
      <c r="N37513" s="20"/>
      <c r="O37513" s="20"/>
    </row>
    <row r="37514" spans="10:15" x14ac:dyDescent="0.2">
      <c r="J37514" s="20"/>
      <c r="K37514" s="20"/>
      <c r="L37514" s="20"/>
      <c r="M37514" s="20"/>
      <c r="N37514" s="20"/>
      <c r="O37514" s="20"/>
    </row>
    <row r="37515" spans="10:15" x14ac:dyDescent="0.2">
      <c r="J37515" s="20"/>
      <c r="K37515" s="20"/>
      <c r="L37515" s="20"/>
      <c r="M37515" s="20"/>
      <c r="N37515" s="20"/>
      <c r="O37515" s="20"/>
    </row>
    <row r="37516" spans="10:15" x14ac:dyDescent="0.2">
      <c r="J37516" s="20"/>
      <c r="K37516" s="20"/>
      <c r="L37516" s="20"/>
      <c r="M37516" s="20"/>
      <c r="N37516" s="20"/>
      <c r="O37516" s="20"/>
    </row>
    <row r="37517" spans="10:15" x14ac:dyDescent="0.2">
      <c r="J37517" s="20"/>
      <c r="K37517" s="20"/>
      <c r="L37517" s="20"/>
      <c r="M37517" s="20"/>
      <c r="N37517" s="20"/>
      <c r="O37517" s="20"/>
    </row>
    <row r="37518" spans="10:15" x14ac:dyDescent="0.2">
      <c r="J37518" s="20"/>
      <c r="K37518" s="20"/>
      <c r="L37518" s="20"/>
      <c r="M37518" s="20"/>
      <c r="N37518" s="20"/>
      <c r="O37518" s="20"/>
    </row>
    <row r="37519" spans="10:15" x14ac:dyDescent="0.2">
      <c r="J37519" s="20"/>
      <c r="K37519" s="20"/>
      <c r="L37519" s="20"/>
      <c r="M37519" s="20"/>
      <c r="N37519" s="20"/>
      <c r="O37519" s="20"/>
    </row>
    <row r="37520" spans="10:15" x14ac:dyDescent="0.2">
      <c r="J37520" s="20"/>
      <c r="K37520" s="20"/>
      <c r="L37520" s="20"/>
      <c r="M37520" s="20"/>
      <c r="N37520" s="20"/>
      <c r="O37520" s="20"/>
    </row>
    <row r="37521" spans="10:15" x14ac:dyDescent="0.2">
      <c r="J37521" s="20"/>
      <c r="K37521" s="20"/>
      <c r="L37521" s="20"/>
      <c r="M37521" s="20"/>
      <c r="N37521" s="20"/>
      <c r="O37521" s="20"/>
    </row>
    <row r="37522" spans="10:15" x14ac:dyDescent="0.2">
      <c r="J37522" s="20"/>
      <c r="K37522" s="20"/>
      <c r="L37522" s="20"/>
      <c r="M37522" s="20"/>
      <c r="N37522" s="20"/>
      <c r="O37522" s="20"/>
    </row>
    <row r="37523" spans="10:15" x14ac:dyDescent="0.2">
      <c r="J37523" s="20"/>
      <c r="K37523" s="20"/>
      <c r="L37523" s="20"/>
      <c r="M37523" s="20"/>
      <c r="N37523" s="20"/>
      <c r="O37523" s="20"/>
    </row>
    <row r="37524" spans="10:15" x14ac:dyDescent="0.2">
      <c r="J37524" s="20"/>
      <c r="K37524" s="20"/>
      <c r="L37524" s="20"/>
      <c r="M37524" s="20"/>
      <c r="N37524" s="20"/>
      <c r="O37524" s="20"/>
    </row>
    <row r="37525" spans="10:15" x14ac:dyDescent="0.2">
      <c r="J37525" s="20"/>
      <c r="K37525" s="20"/>
      <c r="L37525" s="20"/>
      <c r="M37525" s="20"/>
      <c r="N37525" s="20"/>
      <c r="O37525" s="20"/>
    </row>
    <row r="37526" spans="10:15" x14ac:dyDescent="0.2">
      <c r="J37526" s="20"/>
      <c r="K37526" s="20"/>
      <c r="L37526" s="20"/>
      <c r="M37526" s="20"/>
      <c r="N37526" s="20"/>
      <c r="O37526" s="20"/>
    </row>
    <row r="37527" spans="10:15" x14ac:dyDescent="0.2">
      <c r="J37527" s="20"/>
      <c r="K37527" s="20"/>
      <c r="L37527" s="20"/>
      <c r="M37527" s="20"/>
      <c r="N37527" s="20"/>
      <c r="O37527" s="20"/>
    </row>
    <row r="37528" spans="10:15" x14ac:dyDescent="0.2">
      <c r="J37528" s="20"/>
      <c r="K37528" s="20"/>
      <c r="L37528" s="20"/>
      <c r="M37528" s="20"/>
      <c r="N37528" s="20"/>
      <c r="O37528" s="20"/>
    </row>
    <row r="37529" spans="10:15" x14ac:dyDescent="0.2">
      <c r="J37529" s="20"/>
      <c r="K37529" s="20"/>
      <c r="L37529" s="20"/>
      <c r="M37529" s="20"/>
      <c r="N37529" s="20"/>
      <c r="O37529" s="20"/>
    </row>
    <row r="37530" spans="10:15" x14ac:dyDescent="0.2">
      <c r="J37530" s="20"/>
      <c r="K37530" s="20"/>
      <c r="L37530" s="20"/>
      <c r="M37530" s="20"/>
      <c r="N37530" s="20"/>
      <c r="O37530" s="20"/>
    </row>
    <row r="37531" spans="10:15" x14ac:dyDescent="0.2">
      <c r="J37531" s="20"/>
      <c r="K37531" s="20"/>
      <c r="L37531" s="20"/>
      <c r="M37531" s="20"/>
      <c r="N37531" s="20"/>
      <c r="O37531" s="20"/>
    </row>
    <row r="37532" spans="10:15" x14ac:dyDescent="0.2">
      <c r="J37532" s="20"/>
      <c r="K37532" s="20"/>
      <c r="L37532" s="20"/>
      <c r="M37532" s="20"/>
      <c r="N37532" s="20"/>
      <c r="O37532" s="20"/>
    </row>
    <row r="37533" spans="10:15" x14ac:dyDescent="0.2">
      <c r="J37533" s="20"/>
      <c r="K37533" s="20"/>
      <c r="L37533" s="20"/>
      <c r="M37533" s="20"/>
      <c r="N37533" s="20"/>
      <c r="O37533" s="20"/>
    </row>
    <row r="37534" spans="10:15" x14ac:dyDescent="0.2">
      <c r="J37534" s="20"/>
      <c r="K37534" s="20"/>
      <c r="L37534" s="20"/>
      <c r="M37534" s="20"/>
      <c r="N37534" s="20"/>
      <c r="O37534" s="20"/>
    </row>
    <row r="37535" spans="10:15" x14ac:dyDescent="0.2">
      <c r="J37535" s="20"/>
      <c r="K37535" s="20"/>
      <c r="L37535" s="20"/>
      <c r="M37535" s="20"/>
      <c r="N37535" s="20"/>
      <c r="O37535" s="20"/>
    </row>
    <row r="37536" spans="10:15" x14ac:dyDescent="0.2">
      <c r="J37536" s="20"/>
      <c r="K37536" s="20"/>
      <c r="L37536" s="20"/>
      <c r="M37536" s="20"/>
      <c r="N37536" s="20"/>
      <c r="O37536" s="20"/>
    </row>
    <row r="37537" spans="10:15" x14ac:dyDescent="0.2">
      <c r="J37537" s="20"/>
      <c r="K37537" s="20"/>
      <c r="L37537" s="20"/>
      <c r="M37537" s="20"/>
      <c r="N37537" s="20"/>
      <c r="O37537" s="20"/>
    </row>
    <row r="37538" spans="10:15" x14ac:dyDescent="0.2">
      <c r="J37538" s="20"/>
      <c r="K37538" s="20"/>
      <c r="L37538" s="20"/>
      <c r="M37538" s="20"/>
      <c r="N37538" s="20"/>
      <c r="O37538" s="20"/>
    </row>
    <row r="37539" spans="10:15" x14ac:dyDescent="0.2">
      <c r="J37539" s="20"/>
      <c r="K37539" s="20"/>
      <c r="L37539" s="20"/>
      <c r="M37539" s="20"/>
      <c r="N37539" s="20"/>
      <c r="O37539" s="20"/>
    </row>
    <row r="37540" spans="10:15" x14ac:dyDescent="0.2">
      <c r="J37540" s="20"/>
      <c r="K37540" s="20"/>
      <c r="L37540" s="20"/>
      <c r="M37540" s="20"/>
      <c r="N37540" s="20"/>
      <c r="O37540" s="20"/>
    </row>
    <row r="37541" spans="10:15" x14ac:dyDescent="0.2">
      <c r="J37541" s="20"/>
      <c r="K37541" s="20"/>
      <c r="L37541" s="20"/>
      <c r="M37541" s="20"/>
      <c r="N37541" s="20"/>
      <c r="O37541" s="20"/>
    </row>
    <row r="37542" spans="10:15" x14ac:dyDescent="0.2">
      <c r="J37542" s="20"/>
      <c r="K37542" s="20"/>
      <c r="L37542" s="20"/>
      <c r="M37542" s="20"/>
      <c r="N37542" s="20"/>
      <c r="O37542" s="20"/>
    </row>
    <row r="37543" spans="10:15" x14ac:dyDescent="0.2">
      <c r="J37543" s="20"/>
      <c r="K37543" s="20"/>
      <c r="L37543" s="20"/>
      <c r="M37543" s="20"/>
      <c r="N37543" s="20"/>
      <c r="O37543" s="20"/>
    </row>
    <row r="37544" spans="10:15" x14ac:dyDescent="0.2">
      <c r="J37544" s="20"/>
      <c r="K37544" s="20"/>
      <c r="L37544" s="20"/>
      <c r="M37544" s="20"/>
      <c r="N37544" s="20"/>
      <c r="O37544" s="20"/>
    </row>
    <row r="37545" spans="10:15" x14ac:dyDescent="0.2">
      <c r="J37545" s="20"/>
      <c r="K37545" s="20"/>
      <c r="L37545" s="20"/>
      <c r="M37545" s="20"/>
      <c r="N37545" s="20"/>
      <c r="O37545" s="20"/>
    </row>
    <row r="37546" spans="10:15" x14ac:dyDescent="0.2">
      <c r="J37546" s="20"/>
      <c r="K37546" s="20"/>
      <c r="L37546" s="20"/>
      <c r="M37546" s="20"/>
      <c r="N37546" s="20"/>
      <c r="O37546" s="20"/>
    </row>
    <row r="37547" spans="10:15" x14ac:dyDescent="0.2">
      <c r="J37547" s="20"/>
      <c r="K37547" s="20"/>
      <c r="L37547" s="20"/>
      <c r="M37547" s="20"/>
      <c r="N37547" s="20"/>
      <c r="O37547" s="20"/>
    </row>
    <row r="37548" spans="10:15" x14ac:dyDescent="0.2">
      <c r="J37548" s="20"/>
      <c r="K37548" s="20"/>
      <c r="L37548" s="20"/>
      <c r="M37548" s="20"/>
      <c r="N37548" s="20"/>
      <c r="O37548" s="20"/>
    </row>
    <row r="37549" spans="10:15" x14ac:dyDescent="0.2">
      <c r="J37549" s="20"/>
      <c r="K37549" s="20"/>
      <c r="L37549" s="20"/>
      <c r="M37549" s="20"/>
      <c r="N37549" s="20"/>
      <c r="O37549" s="20"/>
    </row>
    <row r="37550" spans="10:15" x14ac:dyDescent="0.2">
      <c r="J37550" s="20"/>
      <c r="K37550" s="20"/>
      <c r="L37550" s="20"/>
      <c r="M37550" s="20"/>
      <c r="N37550" s="20"/>
      <c r="O37550" s="20"/>
    </row>
    <row r="37551" spans="10:15" x14ac:dyDescent="0.2">
      <c r="J37551" s="20"/>
      <c r="K37551" s="20"/>
      <c r="L37551" s="20"/>
      <c r="M37551" s="20"/>
      <c r="N37551" s="20"/>
      <c r="O37551" s="20"/>
    </row>
    <row r="37552" spans="10:15" x14ac:dyDescent="0.2">
      <c r="J37552" s="20"/>
      <c r="K37552" s="20"/>
      <c r="L37552" s="20"/>
      <c r="M37552" s="20"/>
      <c r="N37552" s="20"/>
      <c r="O37552" s="20"/>
    </row>
    <row r="37553" spans="10:15" x14ac:dyDescent="0.2">
      <c r="J37553" s="20"/>
      <c r="K37553" s="20"/>
      <c r="L37553" s="20"/>
      <c r="M37553" s="20"/>
      <c r="N37553" s="20"/>
      <c r="O37553" s="20"/>
    </row>
    <row r="37554" spans="10:15" x14ac:dyDescent="0.2">
      <c r="J37554" s="20"/>
      <c r="K37554" s="20"/>
      <c r="L37554" s="20"/>
      <c r="M37554" s="20"/>
      <c r="N37554" s="20"/>
      <c r="O37554" s="20"/>
    </row>
    <row r="37555" spans="10:15" x14ac:dyDescent="0.2">
      <c r="J37555" s="20"/>
      <c r="K37555" s="20"/>
      <c r="L37555" s="20"/>
      <c r="M37555" s="20"/>
      <c r="N37555" s="20"/>
      <c r="O37555" s="20"/>
    </row>
    <row r="37556" spans="10:15" x14ac:dyDescent="0.2">
      <c r="J37556" s="20"/>
      <c r="K37556" s="20"/>
      <c r="L37556" s="20"/>
      <c r="M37556" s="20"/>
      <c r="N37556" s="20"/>
      <c r="O37556" s="20"/>
    </row>
    <row r="37557" spans="10:15" x14ac:dyDescent="0.2">
      <c r="J37557" s="20"/>
      <c r="K37557" s="20"/>
      <c r="L37557" s="20"/>
      <c r="M37557" s="20"/>
      <c r="N37557" s="20"/>
      <c r="O37557" s="20"/>
    </row>
    <row r="37558" spans="10:15" x14ac:dyDescent="0.2">
      <c r="J37558" s="20"/>
      <c r="K37558" s="20"/>
      <c r="L37558" s="20"/>
      <c r="M37558" s="20"/>
      <c r="N37558" s="20"/>
      <c r="O37558" s="20"/>
    </row>
    <row r="37559" spans="10:15" x14ac:dyDescent="0.2">
      <c r="J37559" s="20"/>
      <c r="K37559" s="20"/>
      <c r="L37559" s="20"/>
      <c r="M37559" s="20"/>
      <c r="N37559" s="20"/>
      <c r="O37559" s="20"/>
    </row>
    <row r="37560" spans="10:15" x14ac:dyDescent="0.2">
      <c r="J37560" s="20"/>
      <c r="K37560" s="20"/>
      <c r="L37560" s="20"/>
      <c r="M37560" s="20"/>
      <c r="N37560" s="20"/>
      <c r="O37560" s="20"/>
    </row>
    <row r="37561" spans="10:15" x14ac:dyDescent="0.2">
      <c r="J37561" s="20"/>
      <c r="K37561" s="20"/>
      <c r="L37561" s="20"/>
      <c r="M37561" s="20"/>
      <c r="N37561" s="20"/>
      <c r="O37561" s="20"/>
    </row>
    <row r="37562" spans="10:15" x14ac:dyDescent="0.2">
      <c r="J37562" s="20"/>
      <c r="K37562" s="20"/>
      <c r="L37562" s="20"/>
      <c r="M37562" s="20"/>
      <c r="N37562" s="20"/>
      <c r="O37562" s="20"/>
    </row>
    <row r="37563" spans="10:15" x14ac:dyDescent="0.2">
      <c r="J37563" s="20"/>
      <c r="K37563" s="20"/>
      <c r="L37563" s="20"/>
      <c r="M37563" s="20"/>
      <c r="N37563" s="20"/>
      <c r="O37563" s="20"/>
    </row>
    <row r="37564" spans="10:15" x14ac:dyDescent="0.2">
      <c r="J37564" s="20"/>
      <c r="K37564" s="20"/>
      <c r="L37564" s="20"/>
      <c r="M37564" s="20"/>
      <c r="N37564" s="20"/>
      <c r="O37564" s="20"/>
    </row>
    <row r="37565" spans="10:15" x14ac:dyDescent="0.2">
      <c r="J37565" s="20"/>
      <c r="K37565" s="20"/>
      <c r="L37565" s="20"/>
      <c r="M37565" s="20"/>
      <c r="N37565" s="20"/>
      <c r="O37565" s="20"/>
    </row>
    <row r="37566" spans="10:15" x14ac:dyDescent="0.2">
      <c r="J37566" s="20"/>
      <c r="K37566" s="20"/>
      <c r="L37566" s="20"/>
      <c r="M37566" s="20"/>
      <c r="N37566" s="20"/>
      <c r="O37566" s="20"/>
    </row>
    <row r="37567" spans="10:15" x14ac:dyDescent="0.2">
      <c r="J37567" s="20"/>
      <c r="K37567" s="20"/>
      <c r="L37567" s="20"/>
      <c r="M37567" s="20"/>
      <c r="N37567" s="20"/>
      <c r="O37567" s="20"/>
    </row>
    <row r="37568" spans="10:15" x14ac:dyDescent="0.2">
      <c r="J37568" s="20"/>
      <c r="K37568" s="20"/>
      <c r="L37568" s="20"/>
      <c r="M37568" s="20"/>
      <c r="N37568" s="20"/>
      <c r="O37568" s="20"/>
    </row>
    <row r="37569" spans="10:15" x14ac:dyDescent="0.2">
      <c r="J37569" s="20"/>
      <c r="K37569" s="20"/>
      <c r="L37569" s="20"/>
      <c r="M37569" s="20"/>
      <c r="N37569" s="20"/>
      <c r="O37569" s="20"/>
    </row>
    <row r="37570" spans="10:15" x14ac:dyDescent="0.2">
      <c r="J37570" s="20"/>
      <c r="K37570" s="20"/>
      <c r="L37570" s="20"/>
      <c r="M37570" s="20"/>
      <c r="N37570" s="20"/>
      <c r="O37570" s="20"/>
    </row>
    <row r="37571" spans="10:15" x14ac:dyDescent="0.2">
      <c r="J37571" s="20"/>
      <c r="K37571" s="20"/>
      <c r="L37571" s="20"/>
      <c r="M37571" s="20"/>
      <c r="N37571" s="20"/>
      <c r="O37571" s="20"/>
    </row>
    <row r="37572" spans="10:15" x14ac:dyDescent="0.2">
      <c r="J37572" s="20"/>
      <c r="K37572" s="20"/>
      <c r="L37572" s="20"/>
      <c r="M37572" s="20"/>
      <c r="N37572" s="20"/>
      <c r="O37572" s="20"/>
    </row>
    <row r="37573" spans="10:15" x14ac:dyDescent="0.2">
      <c r="J37573" s="20"/>
      <c r="K37573" s="20"/>
      <c r="L37573" s="20"/>
      <c r="M37573" s="20"/>
      <c r="N37573" s="20"/>
      <c r="O37573" s="20"/>
    </row>
    <row r="37574" spans="10:15" x14ac:dyDescent="0.2">
      <c r="J37574" s="20"/>
      <c r="K37574" s="20"/>
      <c r="L37574" s="20"/>
      <c r="M37574" s="20"/>
      <c r="N37574" s="20"/>
      <c r="O37574" s="20"/>
    </row>
    <row r="37575" spans="10:15" x14ac:dyDescent="0.2">
      <c r="J37575" s="20"/>
      <c r="K37575" s="20"/>
      <c r="L37575" s="20"/>
      <c r="M37575" s="20"/>
      <c r="N37575" s="20"/>
      <c r="O37575" s="20"/>
    </row>
    <row r="37576" spans="10:15" x14ac:dyDescent="0.2">
      <c r="J37576" s="20"/>
      <c r="K37576" s="20"/>
      <c r="L37576" s="20"/>
      <c r="M37576" s="20"/>
      <c r="N37576" s="20"/>
      <c r="O37576" s="20"/>
    </row>
    <row r="37577" spans="10:15" x14ac:dyDescent="0.2">
      <c r="J37577" s="20"/>
      <c r="K37577" s="20"/>
      <c r="L37577" s="20"/>
      <c r="M37577" s="20"/>
      <c r="N37577" s="20"/>
      <c r="O37577" s="20"/>
    </row>
    <row r="37578" spans="10:15" x14ac:dyDescent="0.2">
      <c r="J37578" s="20"/>
      <c r="K37578" s="20"/>
      <c r="L37578" s="20"/>
      <c r="M37578" s="20"/>
      <c r="N37578" s="20"/>
      <c r="O37578" s="20"/>
    </row>
    <row r="37579" spans="10:15" x14ac:dyDescent="0.2">
      <c r="J37579" s="20"/>
      <c r="K37579" s="20"/>
      <c r="L37579" s="20"/>
      <c r="M37579" s="20"/>
      <c r="N37579" s="20"/>
      <c r="O37579" s="20"/>
    </row>
    <row r="37580" spans="10:15" x14ac:dyDescent="0.2">
      <c r="J37580" s="20"/>
      <c r="K37580" s="20"/>
      <c r="L37580" s="20"/>
      <c r="M37580" s="20"/>
      <c r="N37580" s="20"/>
      <c r="O37580" s="20"/>
    </row>
    <row r="37581" spans="10:15" x14ac:dyDescent="0.2">
      <c r="J37581" s="20"/>
      <c r="K37581" s="20"/>
      <c r="L37581" s="20"/>
      <c r="M37581" s="20"/>
      <c r="N37581" s="20"/>
      <c r="O37581" s="20"/>
    </row>
    <row r="37582" spans="10:15" x14ac:dyDescent="0.2">
      <c r="J37582" s="20"/>
      <c r="K37582" s="20"/>
      <c r="L37582" s="20"/>
      <c r="M37582" s="20"/>
      <c r="N37582" s="20"/>
      <c r="O37582" s="20"/>
    </row>
    <row r="37583" spans="10:15" x14ac:dyDescent="0.2">
      <c r="J37583" s="20"/>
      <c r="K37583" s="20"/>
      <c r="L37583" s="20"/>
      <c r="M37583" s="20"/>
      <c r="N37583" s="20"/>
      <c r="O37583" s="20"/>
    </row>
    <row r="37584" spans="10:15" x14ac:dyDescent="0.2">
      <c r="J37584" s="20"/>
      <c r="K37584" s="20"/>
      <c r="L37584" s="20"/>
      <c r="M37584" s="20"/>
      <c r="N37584" s="20"/>
      <c r="O37584" s="20"/>
    </row>
    <row r="37585" spans="10:15" x14ac:dyDescent="0.2">
      <c r="J37585" s="20"/>
      <c r="K37585" s="20"/>
      <c r="L37585" s="20"/>
      <c r="M37585" s="20"/>
      <c r="N37585" s="20"/>
      <c r="O37585" s="20"/>
    </row>
    <row r="37586" spans="10:15" x14ac:dyDescent="0.2">
      <c r="J37586" s="20"/>
      <c r="K37586" s="20"/>
      <c r="L37586" s="20"/>
      <c r="M37586" s="20"/>
      <c r="N37586" s="20"/>
      <c r="O37586" s="20"/>
    </row>
    <row r="37587" spans="10:15" x14ac:dyDescent="0.2">
      <c r="J37587" s="20"/>
      <c r="K37587" s="20"/>
      <c r="L37587" s="20"/>
      <c r="M37587" s="20"/>
      <c r="N37587" s="20"/>
      <c r="O37587" s="20"/>
    </row>
    <row r="37588" spans="10:15" x14ac:dyDescent="0.2">
      <c r="J37588" s="20"/>
      <c r="K37588" s="20"/>
      <c r="L37588" s="20"/>
      <c r="M37588" s="20"/>
      <c r="N37588" s="20"/>
      <c r="O37588" s="20"/>
    </row>
    <row r="37589" spans="10:15" x14ac:dyDescent="0.2">
      <c r="J37589" s="20"/>
      <c r="K37589" s="20"/>
      <c r="L37589" s="20"/>
      <c r="M37589" s="20"/>
      <c r="N37589" s="20"/>
      <c r="O37589" s="20"/>
    </row>
    <row r="37590" spans="10:15" x14ac:dyDescent="0.2">
      <c r="J37590" s="20"/>
      <c r="K37590" s="20"/>
      <c r="L37590" s="20"/>
      <c r="M37590" s="20"/>
      <c r="N37590" s="20"/>
      <c r="O37590" s="20"/>
    </row>
    <row r="37591" spans="10:15" x14ac:dyDescent="0.2">
      <c r="J37591" s="20"/>
      <c r="K37591" s="20"/>
      <c r="L37591" s="20"/>
      <c r="M37591" s="20"/>
      <c r="N37591" s="20"/>
      <c r="O37591" s="20"/>
    </row>
    <row r="37592" spans="10:15" x14ac:dyDescent="0.2">
      <c r="J37592" s="20"/>
      <c r="K37592" s="20"/>
      <c r="L37592" s="20"/>
      <c r="M37592" s="20"/>
      <c r="N37592" s="20"/>
      <c r="O37592" s="20"/>
    </row>
    <row r="37593" spans="10:15" x14ac:dyDescent="0.2">
      <c r="J37593" s="20"/>
      <c r="K37593" s="20"/>
      <c r="L37593" s="20"/>
      <c r="M37593" s="20"/>
      <c r="N37593" s="20"/>
      <c r="O37593" s="20"/>
    </row>
    <row r="37594" spans="10:15" x14ac:dyDescent="0.2">
      <c r="J37594" s="20"/>
      <c r="K37594" s="20"/>
      <c r="L37594" s="20"/>
      <c r="M37594" s="20"/>
      <c r="N37594" s="20"/>
      <c r="O37594" s="20"/>
    </row>
    <row r="37595" spans="10:15" x14ac:dyDescent="0.2">
      <c r="J37595" s="20"/>
      <c r="K37595" s="20"/>
      <c r="L37595" s="20"/>
      <c r="M37595" s="20"/>
      <c r="N37595" s="20"/>
      <c r="O37595" s="20"/>
    </row>
    <row r="37596" spans="10:15" x14ac:dyDescent="0.2">
      <c r="J37596" s="20"/>
      <c r="K37596" s="20"/>
      <c r="L37596" s="20"/>
      <c r="M37596" s="20"/>
      <c r="N37596" s="20"/>
      <c r="O37596" s="20"/>
    </row>
    <row r="37597" spans="10:15" x14ac:dyDescent="0.2">
      <c r="J37597" s="20"/>
      <c r="K37597" s="20"/>
      <c r="L37597" s="20"/>
      <c r="M37597" s="20"/>
      <c r="N37597" s="20"/>
      <c r="O37597" s="20"/>
    </row>
    <row r="37598" spans="10:15" x14ac:dyDescent="0.2">
      <c r="J37598" s="20"/>
      <c r="K37598" s="20"/>
      <c r="L37598" s="20"/>
      <c r="M37598" s="20"/>
      <c r="N37598" s="20"/>
      <c r="O37598" s="20"/>
    </row>
    <row r="37599" spans="10:15" x14ac:dyDescent="0.2">
      <c r="J37599" s="20"/>
      <c r="K37599" s="20"/>
      <c r="L37599" s="20"/>
      <c r="M37599" s="20"/>
      <c r="N37599" s="20"/>
      <c r="O37599" s="20"/>
    </row>
    <row r="37600" spans="10:15" x14ac:dyDescent="0.2">
      <c r="J37600" s="20"/>
      <c r="K37600" s="20"/>
      <c r="L37600" s="20"/>
      <c r="M37600" s="20"/>
      <c r="N37600" s="20"/>
      <c r="O37600" s="20"/>
    </row>
    <row r="37601" spans="10:15" x14ac:dyDescent="0.2">
      <c r="J37601" s="20"/>
      <c r="K37601" s="20"/>
      <c r="L37601" s="20"/>
      <c r="M37601" s="20"/>
      <c r="N37601" s="20"/>
      <c r="O37601" s="20"/>
    </row>
    <row r="37602" spans="10:15" x14ac:dyDescent="0.2">
      <c r="J37602" s="20"/>
      <c r="K37602" s="20"/>
      <c r="L37602" s="20"/>
      <c r="M37602" s="20"/>
      <c r="N37602" s="20"/>
      <c r="O37602" s="20"/>
    </row>
    <row r="37603" spans="10:15" x14ac:dyDescent="0.2">
      <c r="J37603" s="20"/>
      <c r="K37603" s="20"/>
      <c r="L37603" s="20"/>
      <c r="M37603" s="20"/>
      <c r="N37603" s="20"/>
      <c r="O37603" s="20"/>
    </row>
    <row r="37604" spans="10:15" x14ac:dyDescent="0.2">
      <c r="J37604" s="20"/>
      <c r="K37604" s="20"/>
      <c r="L37604" s="20"/>
      <c r="M37604" s="20"/>
      <c r="N37604" s="20"/>
      <c r="O37604" s="20"/>
    </row>
    <row r="37605" spans="10:15" x14ac:dyDescent="0.2">
      <c r="J37605" s="20"/>
      <c r="K37605" s="20"/>
      <c r="L37605" s="20"/>
      <c r="M37605" s="20"/>
      <c r="N37605" s="20"/>
      <c r="O37605" s="20"/>
    </row>
    <row r="37606" spans="10:15" x14ac:dyDescent="0.2">
      <c r="J37606" s="20"/>
      <c r="K37606" s="20"/>
      <c r="L37606" s="20"/>
      <c r="M37606" s="20"/>
      <c r="N37606" s="20"/>
      <c r="O37606" s="20"/>
    </row>
    <row r="37607" spans="10:15" x14ac:dyDescent="0.2">
      <c r="J37607" s="20"/>
      <c r="K37607" s="20"/>
      <c r="L37607" s="20"/>
      <c r="M37607" s="20"/>
      <c r="N37607" s="20"/>
      <c r="O37607" s="20"/>
    </row>
    <row r="37608" spans="10:15" x14ac:dyDescent="0.2">
      <c r="J37608" s="20"/>
      <c r="K37608" s="20"/>
      <c r="L37608" s="20"/>
      <c r="M37608" s="20"/>
      <c r="N37608" s="20"/>
      <c r="O37608" s="20"/>
    </row>
    <row r="37609" spans="10:15" x14ac:dyDescent="0.2">
      <c r="J37609" s="20"/>
      <c r="K37609" s="20"/>
      <c r="L37609" s="20"/>
      <c r="M37609" s="20"/>
      <c r="N37609" s="20"/>
      <c r="O37609" s="20"/>
    </row>
    <row r="37610" spans="10:15" x14ac:dyDescent="0.2">
      <c r="J37610" s="20"/>
      <c r="K37610" s="20"/>
      <c r="L37610" s="20"/>
      <c r="M37610" s="20"/>
      <c r="N37610" s="20"/>
      <c r="O37610" s="20"/>
    </row>
    <row r="37611" spans="10:15" x14ac:dyDescent="0.2">
      <c r="J37611" s="20"/>
      <c r="K37611" s="20"/>
      <c r="L37611" s="20"/>
      <c r="M37611" s="20"/>
      <c r="N37611" s="20"/>
      <c r="O37611" s="20"/>
    </row>
    <row r="37612" spans="10:15" x14ac:dyDescent="0.2">
      <c r="J37612" s="20"/>
      <c r="K37612" s="20"/>
      <c r="L37612" s="20"/>
      <c r="M37612" s="20"/>
      <c r="N37612" s="20"/>
      <c r="O37612" s="20"/>
    </row>
    <row r="37613" spans="10:15" x14ac:dyDescent="0.2">
      <c r="J37613" s="20"/>
      <c r="K37613" s="20"/>
      <c r="L37613" s="20"/>
      <c r="M37613" s="20"/>
      <c r="N37613" s="20"/>
      <c r="O37613" s="20"/>
    </row>
    <row r="37614" spans="10:15" x14ac:dyDescent="0.2">
      <c r="J37614" s="20"/>
      <c r="K37614" s="20"/>
      <c r="L37614" s="20"/>
      <c r="M37614" s="20"/>
      <c r="N37614" s="20"/>
      <c r="O37614" s="20"/>
    </row>
    <row r="37615" spans="10:15" x14ac:dyDescent="0.2">
      <c r="J37615" s="20"/>
      <c r="K37615" s="20"/>
      <c r="L37615" s="20"/>
      <c r="M37615" s="20"/>
      <c r="N37615" s="20"/>
      <c r="O37615" s="20"/>
    </row>
    <row r="37616" spans="10:15" x14ac:dyDescent="0.2">
      <c r="J37616" s="20"/>
      <c r="K37616" s="20"/>
      <c r="L37616" s="20"/>
      <c r="M37616" s="20"/>
      <c r="N37616" s="20"/>
      <c r="O37616" s="20"/>
    </row>
    <row r="37617" spans="10:15" x14ac:dyDescent="0.2">
      <c r="J37617" s="20"/>
      <c r="K37617" s="20"/>
      <c r="L37617" s="20"/>
      <c r="M37617" s="20"/>
      <c r="N37617" s="20"/>
      <c r="O37617" s="20"/>
    </row>
    <row r="37618" spans="10:15" x14ac:dyDescent="0.2">
      <c r="J37618" s="20"/>
      <c r="K37618" s="20"/>
      <c r="L37618" s="20"/>
      <c r="M37618" s="20"/>
      <c r="N37618" s="20"/>
      <c r="O37618" s="20"/>
    </row>
    <row r="37619" spans="10:15" x14ac:dyDescent="0.2">
      <c r="J37619" s="20"/>
      <c r="K37619" s="20"/>
      <c r="L37619" s="20"/>
      <c r="M37619" s="20"/>
      <c r="N37619" s="20"/>
      <c r="O37619" s="20"/>
    </row>
    <row r="37620" spans="10:15" x14ac:dyDescent="0.2">
      <c r="J37620" s="20"/>
      <c r="K37620" s="20"/>
      <c r="L37620" s="20"/>
      <c r="M37620" s="20"/>
      <c r="N37620" s="20"/>
      <c r="O37620" s="20"/>
    </row>
    <row r="37621" spans="10:15" x14ac:dyDescent="0.2">
      <c r="J37621" s="20"/>
      <c r="K37621" s="20"/>
      <c r="L37621" s="20"/>
      <c r="M37621" s="20"/>
      <c r="N37621" s="20"/>
      <c r="O37621" s="20"/>
    </row>
    <row r="37622" spans="10:15" x14ac:dyDescent="0.2">
      <c r="J37622" s="20"/>
      <c r="K37622" s="20"/>
      <c r="L37622" s="20"/>
      <c r="M37622" s="20"/>
      <c r="N37622" s="20"/>
      <c r="O37622" s="20"/>
    </row>
    <row r="37623" spans="10:15" x14ac:dyDescent="0.2">
      <c r="J37623" s="20"/>
      <c r="K37623" s="20"/>
      <c r="L37623" s="20"/>
      <c r="M37623" s="20"/>
      <c r="N37623" s="20"/>
      <c r="O37623" s="20"/>
    </row>
    <row r="37624" spans="10:15" x14ac:dyDescent="0.2">
      <c r="J37624" s="20"/>
      <c r="K37624" s="20"/>
      <c r="L37624" s="20"/>
      <c r="M37624" s="20"/>
      <c r="N37624" s="20"/>
      <c r="O37624" s="20"/>
    </row>
    <row r="37625" spans="10:15" x14ac:dyDescent="0.2">
      <c r="J37625" s="20"/>
      <c r="K37625" s="20"/>
      <c r="L37625" s="20"/>
      <c r="M37625" s="20"/>
      <c r="N37625" s="20"/>
      <c r="O37625" s="20"/>
    </row>
    <row r="37626" spans="10:15" x14ac:dyDescent="0.2">
      <c r="J37626" s="20"/>
      <c r="K37626" s="20"/>
      <c r="L37626" s="20"/>
      <c r="M37626" s="20"/>
      <c r="N37626" s="20"/>
      <c r="O37626" s="20"/>
    </row>
    <row r="37627" spans="10:15" x14ac:dyDescent="0.2">
      <c r="J37627" s="20"/>
      <c r="K37627" s="20"/>
      <c r="L37627" s="20"/>
      <c r="M37627" s="20"/>
      <c r="N37627" s="20"/>
      <c r="O37627" s="20"/>
    </row>
    <row r="37628" spans="10:15" x14ac:dyDescent="0.2">
      <c r="J37628" s="20"/>
      <c r="K37628" s="20"/>
      <c r="L37628" s="20"/>
      <c r="M37628" s="20"/>
      <c r="N37628" s="20"/>
      <c r="O37628" s="20"/>
    </row>
    <row r="37629" spans="10:15" x14ac:dyDescent="0.2">
      <c r="J37629" s="20"/>
      <c r="K37629" s="20"/>
      <c r="L37629" s="20"/>
      <c r="M37629" s="20"/>
      <c r="N37629" s="20"/>
      <c r="O37629" s="20"/>
    </row>
    <row r="37630" spans="10:15" x14ac:dyDescent="0.2">
      <c r="J37630" s="20"/>
      <c r="K37630" s="20"/>
      <c r="L37630" s="20"/>
      <c r="M37630" s="20"/>
      <c r="N37630" s="20"/>
      <c r="O37630" s="20"/>
    </row>
    <row r="37631" spans="10:15" x14ac:dyDescent="0.2">
      <c r="J37631" s="20"/>
      <c r="K37631" s="20"/>
      <c r="L37631" s="20"/>
      <c r="M37631" s="20"/>
      <c r="N37631" s="20"/>
      <c r="O37631" s="20"/>
    </row>
    <row r="37632" spans="10:15" x14ac:dyDescent="0.2">
      <c r="J37632" s="20"/>
      <c r="K37632" s="20"/>
      <c r="L37632" s="20"/>
      <c r="M37632" s="20"/>
      <c r="N37632" s="20"/>
      <c r="O37632" s="20"/>
    </row>
    <row r="37633" spans="10:15" x14ac:dyDescent="0.2">
      <c r="J37633" s="20"/>
      <c r="K37633" s="20"/>
      <c r="L37633" s="20"/>
      <c r="M37633" s="20"/>
      <c r="N37633" s="20"/>
      <c r="O37633" s="20"/>
    </row>
    <row r="37634" spans="10:15" x14ac:dyDescent="0.2">
      <c r="J37634" s="20"/>
      <c r="K37634" s="20"/>
      <c r="L37634" s="20"/>
      <c r="M37634" s="20"/>
      <c r="N37634" s="20"/>
      <c r="O37634" s="20"/>
    </row>
    <row r="37635" spans="10:15" x14ac:dyDescent="0.2">
      <c r="J37635" s="20"/>
      <c r="K37635" s="20"/>
      <c r="L37635" s="20"/>
      <c r="M37635" s="20"/>
      <c r="N37635" s="20"/>
      <c r="O37635" s="20"/>
    </row>
    <row r="37636" spans="10:15" x14ac:dyDescent="0.2">
      <c r="J37636" s="20"/>
      <c r="K37636" s="20"/>
      <c r="L37636" s="20"/>
      <c r="M37636" s="20"/>
      <c r="N37636" s="20"/>
      <c r="O37636" s="20"/>
    </row>
    <row r="37637" spans="10:15" x14ac:dyDescent="0.2">
      <c r="J37637" s="20"/>
      <c r="K37637" s="20"/>
      <c r="L37637" s="20"/>
      <c r="M37637" s="20"/>
      <c r="N37637" s="20"/>
      <c r="O37637" s="20"/>
    </row>
    <row r="37638" spans="10:15" x14ac:dyDescent="0.2">
      <c r="J37638" s="20"/>
      <c r="K37638" s="20"/>
      <c r="L37638" s="20"/>
      <c r="M37638" s="20"/>
      <c r="N37638" s="20"/>
      <c r="O37638" s="20"/>
    </row>
    <row r="37639" spans="10:15" x14ac:dyDescent="0.2">
      <c r="J37639" s="20"/>
      <c r="K37639" s="20"/>
      <c r="L37639" s="20"/>
      <c r="M37639" s="20"/>
      <c r="N37639" s="20"/>
      <c r="O37639" s="20"/>
    </row>
    <row r="37640" spans="10:15" x14ac:dyDescent="0.2">
      <c r="J37640" s="20"/>
      <c r="K37640" s="20"/>
      <c r="L37640" s="20"/>
      <c r="M37640" s="20"/>
      <c r="N37640" s="20"/>
      <c r="O37640" s="20"/>
    </row>
    <row r="37641" spans="10:15" x14ac:dyDescent="0.2">
      <c r="J37641" s="20"/>
      <c r="K37641" s="20"/>
      <c r="L37641" s="20"/>
      <c r="M37641" s="20"/>
      <c r="N37641" s="20"/>
      <c r="O37641" s="20"/>
    </row>
    <row r="37642" spans="10:15" x14ac:dyDescent="0.2">
      <c r="J37642" s="20"/>
      <c r="K37642" s="20"/>
      <c r="L37642" s="20"/>
      <c r="M37642" s="20"/>
      <c r="N37642" s="20"/>
      <c r="O37642" s="20"/>
    </row>
    <row r="37643" spans="10:15" x14ac:dyDescent="0.2">
      <c r="J37643" s="20"/>
      <c r="K37643" s="20"/>
      <c r="L37643" s="20"/>
      <c r="M37643" s="20"/>
      <c r="N37643" s="20"/>
      <c r="O37643" s="20"/>
    </row>
    <row r="37644" spans="10:15" x14ac:dyDescent="0.2">
      <c r="J37644" s="20"/>
      <c r="K37644" s="20"/>
      <c r="L37644" s="20"/>
      <c r="M37644" s="20"/>
      <c r="N37644" s="20"/>
      <c r="O37644" s="20"/>
    </row>
    <row r="37645" spans="10:15" x14ac:dyDescent="0.2">
      <c r="J37645" s="20"/>
      <c r="K37645" s="20"/>
      <c r="L37645" s="20"/>
      <c r="M37645" s="20"/>
      <c r="N37645" s="20"/>
      <c r="O37645" s="20"/>
    </row>
    <row r="37646" spans="10:15" x14ac:dyDescent="0.2">
      <c r="J37646" s="20"/>
      <c r="K37646" s="20"/>
      <c r="L37646" s="20"/>
      <c r="M37646" s="20"/>
      <c r="N37646" s="20"/>
      <c r="O37646" s="20"/>
    </row>
    <row r="37647" spans="10:15" x14ac:dyDescent="0.2">
      <c r="J37647" s="20"/>
      <c r="K37647" s="20"/>
      <c r="L37647" s="20"/>
      <c r="M37647" s="20"/>
      <c r="N37647" s="20"/>
      <c r="O37647" s="20"/>
    </row>
    <row r="37648" spans="10:15" x14ac:dyDescent="0.2">
      <c r="J37648" s="20"/>
      <c r="K37648" s="20"/>
      <c r="L37648" s="20"/>
      <c r="M37648" s="20"/>
      <c r="N37648" s="20"/>
      <c r="O37648" s="20"/>
    </row>
    <row r="37649" spans="10:15" x14ac:dyDescent="0.2">
      <c r="J37649" s="20"/>
      <c r="K37649" s="20"/>
      <c r="L37649" s="20"/>
      <c r="M37649" s="20"/>
      <c r="N37649" s="20"/>
      <c r="O37649" s="20"/>
    </row>
    <row r="37650" spans="10:15" x14ac:dyDescent="0.2">
      <c r="J37650" s="20"/>
      <c r="K37650" s="20"/>
      <c r="L37650" s="20"/>
      <c r="M37650" s="20"/>
      <c r="N37650" s="20"/>
      <c r="O37650" s="20"/>
    </row>
    <row r="37651" spans="10:15" x14ac:dyDescent="0.2">
      <c r="J37651" s="20"/>
      <c r="K37651" s="20"/>
      <c r="L37651" s="20"/>
      <c r="M37651" s="20"/>
      <c r="N37651" s="20"/>
      <c r="O37651" s="20"/>
    </row>
    <row r="37652" spans="10:15" x14ac:dyDescent="0.2">
      <c r="J37652" s="20"/>
      <c r="K37652" s="20"/>
      <c r="L37652" s="20"/>
      <c r="M37652" s="20"/>
      <c r="N37652" s="20"/>
      <c r="O37652" s="20"/>
    </row>
    <row r="37653" spans="10:15" x14ac:dyDescent="0.2">
      <c r="J37653" s="20"/>
      <c r="K37653" s="20"/>
      <c r="L37653" s="20"/>
      <c r="M37653" s="20"/>
      <c r="N37653" s="20"/>
      <c r="O37653" s="20"/>
    </row>
    <row r="37654" spans="10:15" x14ac:dyDescent="0.2">
      <c r="J37654" s="20"/>
      <c r="K37654" s="20"/>
      <c r="L37654" s="20"/>
      <c r="M37654" s="20"/>
      <c r="N37654" s="20"/>
      <c r="O37654" s="20"/>
    </row>
    <row r="37655" spans="10:15" x14ac:dyDescent="0.2">
      <c r="J37655" s="20"/>
      <c r="K37655" s="20"/>
      <c r="L37655" s="20"/>
      <c r="M37655" s="20"/>
      <c r="N37655" s="20"/>
      <c r="O37655" s="20"/>
    </row>
    <row r="37656" spans="10:15" x14ac:dyDescent="0.2">
      <c r="J37656" s="20"/>
      <c r="K37656" s="20"/>
      <c r="L37656" s="20"/>
      <c r="M37656" s="20"/>
      <c r="N37656" s="20"/>
      <c r="O37656" s="20"/>
    </row>
    <row r="37657" spans="10:15" x14ac:dyDescent="0.2">
      <c r="J37657" s="20"/>
      <c r="K37657" s="20"/>
      <c r="L37657" s="20"/>
      <c r="M37657" s="20"/>
      <c r="N37657" s="20"/>
      <c r="O37657" s="20"/>
    </row>
    <row r="37658" spans="10:15" x14ac:dyDescent="0.2">
      <c r="J37658" s="20"/>
      <c r="K37658" s="20"/>
      <c r="L37658" s="20"/>
      <c r="M37658" s="20"/>
      <c r="N37658" s="20"/>
      <c r="O37658" s="20"/>
    </row>
    <row r="37659" spans="10:15" x14ac:dyDescent="0.2">
      <c r="J37659" s="20"/>
      <c r="K37659" s="20"/>
      <c r="L37659" s="20"/>
      <c r="M37659" s="20"/>
      <c r="N37659" s="20"/>
      <c r="O37659" s="20"/>
    </row>
    <row r="37660" spans="10:15" x14ac:dyDescent="0.2">
      <c r="J37660" s="20"/>
      <c r="K37660" s="20"/>
      <c r="L37660" s="20"/>
      <c r="M37660" s="20"/>
      <c r="N37660" s="20"/>
      <c r="O37660" s="20"/>
    </row>
    <row r="37661" spans="10:15" x14ac:dyDescent="0.2">
      <c r="J37661" s="20"/>
      <c r="K37661" s="20"/>
      <c r="L37661" s="20"/>
      <c r="M37661" s="20"/>
      <c r="N37661" s="20"/>
      <c r="O37661" s="20"/>
    </row>
    <row r="37662" spans="10:15" x14ac:dyDescent="0.2">
      <c r="J37662" s="20"/>
      <c r="K37662" s="20"/>
      <c r="L37662" s="20"/>
      <c r="M37662" s="20"/>
      <c r="N37662" s="20"/>
      <c r="O37662" s="20"/>
    </row>
    <row r="37663" spans="10:15" x14ac:dyDescent="0.2">
      <c r="J37663" s="20"/>
      <c r="K37663" s="20"/>
      <c r="L37663" s="20"/>
      <c r="M37663" s="20"/>
      <c r="N37663" s="20"/>
      <c r="O37663" s="20"/>
    </row>
    <row r="37664" spans="10:15" x14ac:dyDescent="0.2">
      <c r="J37664" s="20"/>
      <c r="K37664" s="20"/>
      <c r="L37664" s="20"/>
      <c r="M37664" s="20"/>
      <c r="N37664" s="20"/>
      <c r="O37664" s="20"/>
    </row>
    <row r="37665" spans="10:15" x14ac:dyDescent="0.2">
      <c r="J37665" s="20"/>
      <c r="K37665" s="20"/>
      <c r="L37665" s="20"/>
      <c r="M37665" s="20"/>
      <c r="N37665" s="20"/>
      <c r="O37665" s="20"/>
    </row>
    <row r="37666" spans="10:15" x14ac:dyDescent="0.2">
      <c r="J37666" s="20"/>
      <c r="K37666" s="20"/>
      <c r="L37666" s="20"/>
      <c r="M37666" s="20"/>
      <c r="N37666" s="20"/>
      <c r="O37666" s="20"/>
    </row>
    <row r="37667" spans="10:15" x14ac:dyDescent="0.2">
      <c r="J37667" s="20"/>
      <c r="K37667" s="20"/>
      <c r="L37667" s="20"/>
      <c r="M37667" s="20"/>
      <c r="N37667" s="20"/>
      <c r="O37667" s="20"/>
    </row>
    <row r="37668" spans="10:15" x14ac:dyDescent="0.2">
      <c r="J37668" s="20"/>
      <c r="K37668" s="20"/>
      <c r="L37668" s="20"/>
      <c r="M37668" s="20"/>
      <c r="N37668" s="20"/>
      <c r="O37668" s="20"/>
    </row>
    <row r="37669" spans="10:15" x14ac:dyDescent="0.2">
      <c r="J37669" s="20"/>
      <c r="K37669" s="20"/>
      <c r="L37669" s="20"/>
      <c r="M37669" s="20"/>
      <c r="N37669" s="20"/>
      <c r="O37669" s="20"/>
    </row>
    <row r="37670" spans="10:15" x14ac:dyDescent="0.2">
      <c r="J37670" s="20"/>
      <c r="K37670" s="20"/>
      <c r="L37670" s="20"/>
      <c r="M37670" s="20"/>
      <c r="N37670" s="20"/>
      <c r="O37670" s="20"/>
    </row>
    <row r="37671" spans="10:15" x14ac:dyDescent="0.2">
      <c r="J37671" s="20"/>
      <c r="K37671" s="20"/>
      <c r="L37671" s="20"/>
      <c r="M37671" s="20"/>
      <c r="N37671" s="20"/>
      <c r="O37671" s="20"/>
    </row>
    <row r="37672" spans="10:15" x14ac:dyDescent="0.2">
      <c r="J37672" s="20"/>
      <c r="K37672" s="20"/>
      <c r="L37672" s="20"/>
      <c r="M37672" s="20"/>
      <c r="N37672" s="20"/>
      <c r="O37672" s="20"/>
    </row>
    <row r="37673" spans="10:15" x14ac:dyDescent="0.2">
      <c r="J37673" s="20"/>
      <c r="K37673" s="20"/>
      <c r="L37673" s="20"/>
      <c r="M37673" s="20"/>
      <c r="N37673" s="20"/>
      <c r="O37673" s="20"/>
    </row>
    <row r="37674" spans="10:15" x14ac:dyDescent="0.2">
      <c r="J37674" s="20"/>
      <c r="K37674" s="20"/>
      <c r="L37674" s="20"/>
      <c r="M37674" s="20"/>
      <c r="N37674" s="20"/>
      <c r="O37674" s="20"/>
    </row>
    <row r="37675" spans="10:15" x14ac:dyDescent="0.2">
      <c r="J37675" s="20"/>
      <c r="K37675" s="20"/>
      <c r="L37675" s="20"/>
      <c r="M37675" s="20"/>
      <c r="N37675" s="20"/>
      <c r="O37675" s="20"/>
    </row>
    <row r="37676" spans="10:15" x14ac:dyDescent="0.2">
      <c r="J37676" s="20"/>
      <c r="K37676" s="20"/>
      <c r="L37676" s="20"/>
      <c r="M37676" s="20"/>
      <c r="N37676" s="20"/>
      <c r="O37676" s="20"/>
    </row>
    <row r="37677" spans="10:15" x14ac:dyDescent="0.2">
      <c r="J37677" s="20"/>
      <c r="K37677" s="20"/>
      <c r="L37677" s="20"/>
      <c r="M37677" s="20"/>
      <c r="N37677" s="20"/>
      <c r="O37677" s="20"/>
    </row>
    <row r="37678" spans="10:15" x14ac:dyDescent="0.2">
      <c r="J37678" s="20"/>
      <c r="K37678" s="20"/>
      <c r="L37678" s="20"/>
      <c r="M37678" s="20"/>
      <c r="N37678" s="20"/>
      <c r="O37678" s="20"/>
    </row>
    <row r="37679" spans="10:15" x14ac:dyDescent="0.2">
      <c r="J37679" s="20"/>
      <c r="K37679" s="20"/>
      <c r="L37679" s="20"/>
      <c r="M37679" s="20"/>
      <c r="N37679" s="20"/>
      <c r="O37679" s="20"/>
    </row>
    <row r="37680" spans="10:15" x14ac:dyDescent="0.2">
      <c r="J37680" s="20"/>
      <c r="K37680" s="20"/>
      <c r="L37680" s="20"/>
      <c r="M37680" s="20"/>
      <c r="N37680" s="20"/>
      <c r="O37680" s="20"/>
    </row>
    <row r="37681" spans="10:15" x14ac:dyDescent="0.2">
      <c r="J37681" s="20"/>
      <c r="K37681" s="20"/>
      <c r="L37681" s="20"/>
      <c r="M37681" s="20"/>
      <c r="N37681" s="20"/>
      <c r="O37681" s="20"/>
    </row>
    <row r="37682" spans="10:15" x14ac:dyDescent="0.2">
      <c r="J37682" s="20"/>
      <c r="K37682" s="20"/>
      <c r="L37682" s="20"/>
      <c r="M37682" s="20"/>
      <c r="N37682" s="20"/>
      <c r="O37682" s="20"/>
    </row>
    <row r="37683" spans="10:15" x14ac:dyDescent="0.2">
      <c r="J37683" s="20"/>
      <c r="K37683" s="20"/>
      <c r="L37683" s="20"/>
      <c r="M37683" s="20"/>
      <c r="N37683" s="20"/>
      <c r="O37683" s="20"/>
    </row>
    <row r="37684" spans="10:15" x14ac:dyDescent="0.2">
      <c r="J37684" s="20"/>
      <c r="K37684" s="20"/>
      <c r="L37684" s="20"/>
      <c r="M37684" s="20"/>
      <c r="N37684" s="20"/>
      <c r="O37684" s="20"/>
    </row>
    <row r="37685" spans="10:15" x14ac:dyDescent="0.2">
      <c r="J37685" s="20"/>
      <c r="K37685" s="20"/>
      <c r="L37685" s="20"/>
      <c r="M37685" s="20"/>
      <c r="N37685" s="20"/>
      <c r="O37685" s="20"/>
    </row>
    <row r="37686" spans="10:15" x14ac:dyDescent="0.2">
      <c r="J37686" s="20"/>
      <c r="K37686" s="20"/>
      <c r="L37686" s="20"/>
      <c r="M37686" s="20"/>
      <c r="N37686" s="20"/>
      <c r="O37686" s="20"/>
    </row>
    <row r="37687" spans="10:15" x14ac:dyDescent="0.2">
      <c r="J37687" s="20"/>
      <c r="K37687" s="20"/>
      <c r="L37687" s="20"/>
      <c r="M37687" s="20"/>
      <c r="N37687" s="20"/>
      <c r="O37687" s="20"/>
    </row>
    <row r="37688" spans="10:15" x14ac:dyDescent="0.2">
      <c r="J37688" s="20"/>
      <c r="K37688" s="20"/>
      <c r="L37688" s="20"/>
      <c r="M37688" s="20"/>
      <c r="N37688" s="20"/>
      <c r="O37688" s="20"/>
    </row>
    <row r="37689" spans="10:15" x14ac:dyDescent="0.2">
      <c r="J37689" s="20"/>
      <c r="K37689" s="20"/>
      <c r="L37689" s="20"/>
      <c r="M37689" s="20"/>
      <c r="N37689" s="20"/>
      <c r="O37689" s="20"/>
    </row>
    <row r="37690" spans="10:15" x14ac:dyDescent="0.2">
      <c r="J37690" s="20"/>
      <c r="K37690" s="20"/>
      <c r="L37690" s="20"/>
      <c r="M37690" s="20"/>
      <c r="N37690" s="20"/>
      <c r="O37690" s="20"/>
    </row>
    <row r="37691" spans="10:15" x14ac:dyDescent="0.2">
      <c r="J37691" s="20"/>
      <c r="K37691" s="20"/>
      <c r="L37691" s="20"/>
      <c r="M37691" s="20"/>
      <c r="N37691" s="20"/>
      <c r="O37691" s="20"/>
    </row>
    <row r="37692" spans="10:15" x14ac:dyDescent="0.2">
      <c r="J37692" s="20"/>
      <c r="K37692" s="20"/>
      <c r="L37692" s="20"/>
      <c r="M37692" s="20"/>
      <c r="N37692" s="20"/>
      <c r="O37692" s="20"/>
    </row>
    <row r="37693" spans="10:15" x14ac:dyDescent="0.2">
      <c r="J37693" s="20"/>
      <c r="K37693" s="20"/>
      <c r="L37693" s="20"/>
      <c r="M37693" s="20"/>
      <c r="N37693" s="20"/>
      <c r="O37693" s="20"/>
    </row>
    <row r="37694" spans="10:15" x14ac:dyDescent="0.2">
      <c r="J37694" s="20"/>
      <c r="K37694" s="20"/>
      <c r="L37694" s="20"/>
      <c r="M37694" s="20"/>
      <c r="N37694" s="20"/>
      <c r="O37694" s="20"/>
    </row>
    <row r="37695" spans="10:15" x14ac:dyDescent="0.2">
      <c r="J37695" s="20"/>
      <c r="K37695" s="20"/>
      <c r="L37695" s="20"/>
      <c r="M37695" s="20"/>
      <c r="N37695" s="20"/>
      <c r="O37695" s="20"/>
    </row>
    <row r="37696" spans="10:15" x14ac:dyDescent="0.2">
      <c r="J37696" s="20"/>
      <c r="K37696" s="20"/>
      <c r="L37696" s="20"/>
      <c r="M37696" s="20"/>
      <c r="N37696" s="20"/>
      <c r="O37696" s="20"/>
    </row>
    <row r="37697" spans="10:15" x14ac:dyDescent="0.2">
      <c r="J37697" s="20"/>
      <c r="K37697" s="20"/>
      <c r="L37697" s="20"/>
      <c r="M37697" s="20"/>
      <c r="N37697" s="20"/>
      <c r="O37697" s="20"/>
    </row>
    <row r="37698" spans="10:15" x14ac:dyDescent="0.2">
      <c r="J37698" s="20"/>
      <c r="K37698" s="20"/>
      <c r="L37698" s="20"/>
      <c r="M37698" s="20"/>
      <c r="N37698" s="20"/>
      <c r="O37698" s="20"/>
    </row>
    <row r="37699" spans="10:15" x14ac:dyDescent="0.2">
      <c r="J37699" s="20"/>
      <c r="K37699" s="20"/>
      <c r="L37699" s="20"/>
      <c r="M37699" s="20"/>
      <c r="N37699" s="20"/>
      <c r="O37699" s="20"/>
    </row>
    <row r="37700" spans="10:15" x14ac:dyDescent="0.2">
      <c r="J37700" s="20"/>
      <c r="K37700" s="20"/>
      <c r="L37700" s="20"/>
      <c r="M37700" s="20"/>
      <c r="N37700" s="20"/>
      <c r="O37700" s="20"/>
    </row>
    <row r="37701" spans="10:15" x14ac:dyDescent="0.2">
      <c r="J37701" s="20"/>
      <c r="K37701" s="20"/>
      <c r="L37701" s="20"/>
      <c r="M37701" s="20"/>
      <c r="N37701" s="20"/>
      <c r="O37701" s="20"/>
    </row>
    <row r="37702" spans="10:15" x14ac:dyDescent="0.2">
      <c r="J37702" s="20"/>
      <c r="K37702" s="20"/>
      <c r="L37702" s="20"/>
      <c r="M37702" s="20"/>
      <c r="N37702" s="20"/>
      <c r="O37702" s="20"/>
    </row>
    <row r="37703" spans="10:15" x14ac:dyDescent="0.2">
      <c r="J37703" s="20"/>
      <c r="K37703" s="20"/>
      <c r="L37703" s="20"/>
      <c r="M37703" s="20"/>
      <c r="N37703" s="20"/>
      <c r="O37703" s="20"/>
    </row>
    <row r="37704" spans="10:15" x14ac:dyDescent="0.2">
      <c r="J37704" s="20"/>
      <c r="K37704" s="20"/>
      <c r="L37704" s="20"/>
      <c r="M37704" s="20"/>
      <c r="N37704" s="20"/>
      <c r="O37704" s="20"/>
    </row>
    <row r="37705" spans="10:15" x14ac:dyDescent="0.2">
      <c r="J37705" s="20"/>
      <c r="K37705" s="20"/>
      <c r="L37705" s="20"/>
      <c r="M37705" s="20"/>
      <c r="N37705" s="20"/>
      <c r="O37705" s="20"/>
    </row>
    <row r="37706" spans="10:15" x14ac:dyDescent="0.2">
      <c r="J37706" s="20"/>
      <c r="K37706" s="20"/>
      <c r="L37706" s="20"/>
      <c r="M37706" s="20"/>
      <c r="N37706" s="20"/>
      <c r="O37706" s="20"/>
    </row>
    <row r="37707" spans="10:15" x14ac:dyDescent="0.2">
      <c r="J37707" s="20"/>
      <c r="K37707" s="20"/>
      <c r="L37707" s="20"/>
      <c r="M37707" s="20"/>
      <c r="N37707" s="20"/>
      <c r="O37707" s="20"/>
    </row>
    <row r="37708" spans="10:15" x14ac:dyDescent="0.2">
      <c r="J37708" s="20"/>
      <c r="K37708" s="20"/>
      <c r="L37708" s="20"/>
      <c r="M37708" s="20"/>
      <c r="N37708" s="20"/>
      <c r="O37708" s="20"/>
    </row>
    <row r="37709" spans="10:15" x14ac:dyDescent="0.2">
      <c r="J37709" s="20"/>
      <c r="K37709" s="20"/>
      <c r="L37709" s="20"/>
      <c r="M37709" s="20"/>
      <c r="N37709" s="20"/>
      <c r="O37709" s="20"/>
    </row>
    <row r="37710" spans="10:15" x14ac:dyDescent="0.2">
      <c r="J37710" s="20"/>
      <c r="K37710" s="20"/>
      <c r="L37710" s="20"/>
      <c r="M37710" s="20"/>
      <c r="N37710" s="20"/>
      <c r="O37710" s="20"/>
    </row>
    <row r="37711" spans="10:15" x14ac:dyDescent="0.2">
      <c r="J37711" s="20"/>
      <c r="K37711" s="20"/>
      <c r="L37711" s="20"/>
      <c r="M37711" s="20"/>
      <c r="N37711" s="20"/>
      <c r="O37711" s="20"/>
    </row>
    <row r="37712" spans="10:15" x14ac:dyDescent="0.2">
      <c r="J37712" s="20"/>
      <c r="K37712" s="20"/>
      <c r="L37712" s="20"/>
      <c r="M37712" s="20"/>
      <c r="N37712" s="20"/>
      <c r="O37712" s="20"/>
    </row>
    <row r="37713" spans="10:15" x14ac:dyDescent="0.2">
      <c r="J37713" s="20"/>
      <c r="K37713" s="20"/>
      <c r="L37713" s="20"/>
      <c r="M37713" s="20"/>
      <c r="N37713" s="20"/>
      <c r="O37713" s="20"/>
    </row>
    <row r="37714" spans="10:15" x14ac:dyDescent="0.2">
      <c r="J37714" s="20"/>
      <c r="K37714" s="20"/>
      <c r="L37714" s="20"/>
      <c r="M37714" s="20"/>
      <c r="N37714" s="20"/>
      <c r="O37714" s="20"/>
    </row>
    <row r="37715" spans="10:15" x14ac:dyDescent="0.2">
      <c r="J37715" s="20"/>
      <c r="K37715" s="20"/>
      <c r="L37715" s="20"/>
      <c r="M37715" s="20"/>
      <c r="N37715" s="20"/>
      <c r="O37715" s="20"/>
    </row>
    <row r="37716" spans="10:15" x14ac:dyDescent="0.2">
      <c r="J37716" s="20"/>
      <c r="K37716" s="20"/>
      <c r="L37716" s="20"/>
      <c r="M37716" s="20"/>
      <c r="N37716" s="20"/>
      <c r="O37716" s="20"/>
    </row>
    <row r="37717" spans="10:15" x14ac:dyDescent="0.2">
      <c r="J37717" s="20"/>
      <c r="K37717" s="20"/>
      <c r="L37717" s="20"/>
      <c r="M37717" s="20"/>
      <c r="N37717" s="20"/>
      <c r="O37717" s="20"/>
    </row>
    <row r="37718" spans="10:15" x14ac:dyDescent="0.2">
      <c r="J37718" s="20"/>
      <c r="K37718" s="20"/>
      <c r="L37718" s="20"/>
      <c r="M37718" s="20"/>
      <c r="N37718" s="20"/>
      <c r="O37718" s="20"/>
    </row>
    <row r="37719" spans="10:15" x14ac:dyDescent="0.2">
      <c r="J37719" s="20"/>
      <c r="K37719" s="20"/>
      <c r="L37719" s="20"/>
      <c r="M37719" s="20"/>
      <c r="N37719" s="20"/>
      <c r="O37719" s="20"/>
    </row>
    <row r="37720" spans="10:15" x14ac:dyDescent="0.2">
      <c r="J37720" s="20"/>
      <c r="K37720" s="20"/>
      <c r="L37720" s="20"/>
      <c r="M37720" s="20"/>
      <c r="N37720" s="20"/>
      <c r="O37720" s="20"/>
    </row>
    <row r="37721" spans="10:15" x14ac:dyDescent="0.2">
      <c r="J37721" s="20"/>
      <c r="K37721" s="20"/>
      <c r="L37721" s="20"/>
      <c r="M37721" s="20"/>
      <c r="N37721" s="20"/>
      <c r="O37721" s="20"/>
    </row>
    <row r="37722" spans="10:15" x14ac:dyDescent="0.2">
      <c r="J37722" s="20"/>
      <c r="K37722" s="20"/>
      <c r="L37722" s="20"/>
      <c r="M37722" s="20"/>
      <c r="N37722" s="20"/>
      <c r="O37722" s="20"/>
    </row>
    <row r="37723" spans="10:15" x14ac:dyDescent="0.2">
      <c r="J37723" s="20"/>
      <c r="K37723" s="20"/>
      <c r="L37723" s="20"/>
      <c r="M37723" s="20"/>
      <c r="N37723" s="20"/>
      <c r="O37723" s="20"/>
    </row>
    <row r="37724" spans="10:15" x14ac:dyDescent="0.2">
      <c r="J37724" s="20"/>
      <c r="K37724" s="20"/>
      <c r="L37724" s="20"/>
      <c r="M37724" s="20"/>
      <c r="N37724" s="20"/>
      <c r="O37724" s="20"/>
    </row>
    <row r="37725" spans="10:15" x14ac:dyDescent="0.2">
      <c r="J37725" s="20"/>
      <c r="K37725" s="20"/>
      <c r="L37725" s="20"/>
      <c r="M37725" s="20"/>
      <c r="N37725" s="20"/>
      <c r="O37725" s="20"/>
    </row>
    <row r="37726" spans="10:15" x14ac:dyDescent="0.2">
      <c r="J37726" s="20"/>
      <c r="K37726" s="20"/>
      <c r="L37726" s="20"/>
      <c r="M37726" s="20"/>
      <c r="N37726" s="20"/>
      <c r="O37726" s="20"/>
    </row>
    <row r="37727" spans="10:15" x14ac:dyDescent="0.2">
      <c r="J37727" s="20"/>
      <c r="K37727" s="20"/>
      <c r="L37727" s="20"/>
      <c r="M37727" s="20"/>
      <c r="N37727" s="20"/>
      <c r="O37727" s="20"/>
    </row>
    <row r="37728" spans="10:15" x14ac:dyDescent="0.2">
      <c r="J37728" s="20"/>
      <c r="K37728" s="20"/>
      <c r="L37728" s="20"/>
      <c r="M37728" s="20"/>
      <c r="N37728" s="20"/>
      <c r="O37728" s="20"/>
    </row>
    <row r="37729" spans="10:15" x14ac:dyDescent="0.2">
      <c r="J37729" s="20"/>
      <c r="K37729" s="20"/>
      <c r="L37729" s="20"/>
      <c r="M37729" s="20"/>
      <c r="N37729" s="20"/>
      <c r="O37729" s="20"/>
    </row>
    <row r="37730" spans="10:15" x14ac:dyDescent="0.2">
      <c r="J37730" s="20"/>
      <c r="K37730" s="20"/>
      <c r="L37730" s="20"/>
      <c r="M37730" s="20"/>
      <c r="N37730" s="20"/>
      <c r="O37730" s="20"/>
    </row>
    <row r="37731" spans="10:15" x14ac:dyDescent="0.2">
      <c r="J37731" s="20"/>
      <c r="K37731" s="20"/>
      <c r="L37731" s="20"/>
      <c r="M37731" s="20"/>
      <c r="N37731" s="20"/>
      <c r="O37731" s="20"/>
    </row>
    <row r="37732" spans="10:15" x14ac:dyDescent="0.2">
      <c r="J37732" s="20"/>
      <c r="K37732" s="20"/>
      <c r="L37732" s="20"/>
      <c r="M37732" s="20"/>
      <c r="N37732" s="20"/>
      <c r="O37732" s="20"/>
    </row>
    <row r="37733" spans="10:15" x14ac:dyDescent="0.2">
      <c r="J37733" s="20"/>
      <c r="K37733" s="20"/>
      <c r="L37733" s="20"/>
      <c r="M37733" s="20"/>
      <c r="N37733" s="20"/>
      <c r="O37733" s="20"/>
    </row>
    <row r="37734" spans="10:15" x14ac:dyDescent="0.2">
      <c r="J37734" s="20"/>
      <c r="K37734" s="20"/>
      <c r="L37734" s="20"/>
      <c r="M37734" s="20"/>
      <c r="N37734" s="20"/>
      <c r="O37734" s="20"/>
    </row>
    <row r="37735" spans="10:15" x14ac:dyDescent="0.2">
      <c r="J37735" s="20"/>
      <c r="K37735" s="20"/>
      <c r="L37735" s="20"/>
      <c r="M37735" s="20"/>
      <c r="N37735" s="20"/>
      <c r="O37735" s="20"/>
    </row>
    <row r="37736" spans="10:15" x14ac:dyDescent="0.2">
      <c r="J37736" s="20"/>
      <c r="K37736" s="20"/>
      <c r="L37736" s="20"/>
      <c r="M37736" s="20"/>
      <c r="N37736" s="20"/>
      <c r="O37736" s="20"/>
    </row>
    <row r="37737" spans="10:15" x14ac:dyDescent="0.2">
      <c r="J37737" s="20"/>
      <c r="K37737" s="20"/>
      <c r="L37737" s="20"/>
      <c r="M37737" s="20"/>
      <c r="N37737" s="20"/>
      <c r="O37737" s="20"/>
    </row>
    <row r="37738" spans="10:15" x14ac:dyDescent="0.2">
      <c r="J37738" s="20"/>
      <c r="K37738" s="20"/>
      <c r="L37738" s="20"/>
      <c r="M37738" s="20"/>
      <c r="N37738" s="20"/>
      <c r="O37738" s="20"/>
    </row>
    <row r="37739" spans="10:15" x14ac:dyDescent="0.2">
      <c r="J37739" s="20"/>
      <c r="K37739" s="20"/>
      <c r="L37739" s="20"/>
      <c r="M37739" s="20"/>
      <c r="N37739" s="20"/>
      <c r="O37739" s="20"/>
    </row>
    <row r="37740" spans="10:15" x14ac:dyDescent="0.2">
      <c r="J37740" s="20"/>
      <c r="K37740" s="20"/>
      <c r="L37740" s="20"/>
      <c r="M37740" s="20"/>
      <c r="N37740" s="20"/>
      <c r="O37740" s="20"/>
    </row>
    <row r="37741" spans="10:15" x14ac:dyDescent="0.2">
      <c r="J37741" s="20"/>
      <c r="K37741" s="20"/>
      <c r="L37741" s="20"/>
      <c r="M37741" s="20"/>
      <c r="N37741" s="20"/>
      <c r="O37741" s="20"/>
    </row>
    <row r="37742" spans="10:15" x14ac:dyDescent="0.2">
      <c r="J37742" s="20"/>
      <c r="K37742" s="20"/>
      <c r="L37742" s="20"/>
      <c r="M37742" s="20"/>
      <c r="N37742" s="20"/>
      <c r="O37742" s="20"/>
    </row>
    <row r="37743" spans="10:15" x14ac:dyDescent="0.2">
      <c r="J37743" s="20"/>
      <c r="K37743" s="20"/>
      <c r="L37743" s="20"/>
      <c r="M37743" s="20"/>
      <c r="N37743" s="20"/>
      <c r="O37743" s="20"/>
    </row>
    <row r="37744" spans="10:15" x14ac:dyDescent="0.2">
      <c r="J37744" s="20"/>
      <c r="K37744" s="20"/>
      <c r="L37744" s="20"/>
      <c r="M37744" s="20"/>
      <c r="N37744" s="20"/>
      <c r="O37744" s="20"/>
    </row>
    <row r="37745" spans="10:15" x14ac:dyDescent="0.2">
      <c r="J37745" s="20"/>
      <c r="K37745" s="20"/>
      <c r="L37745" s="20"/>
      <c r="M37745" s="20"/>
      <c r="N37745" s="20"/>
      <c r="O37745" s="20"/>
    </row>
    <row r="37746" spans="10:15" x14ac:dyDescent="0.2">
      <c r="J37746" s="20"/>
      <c r="K37746" s="20"/>
      <c r="L37746" s="20"/>
      <c r="M37746" s="20"/>
      <c r="N37746" s="20"/>
      <c r="O37746" s="20"/>
    </row>
    <row r="37747" spans="10:15" x14ac:dyDescent="0.2">
      <c r="J37747" s="20"/>
      <c r="K37747" s="20"/>
      <c r="L37747" s="20"/>
      <c r="M37747" s="20"/>
      <c r="N37747" s="20"/>
      <c r="O37747" s="20"/>
    </row>
    <row r="37748" spans="10:15" x14ac:dyDescent="0.2">
      <c r="J37748" s="20"/>
      <c r="K37748" s="20"/>
      <c r="L37748" s="20"/>
      <c r="M37748" s="20"/>
      <c r="N37748" s="20"/>
      <c r="O37748" s="20"/>
    </row>
    <row r="37749" spans="10:15" x14ac:dyDescent="0.2">
      <c r="J37749" s="20"/>
      <c r="K37749" s="20"/>
      <c r="L37749" s="20"/>
      <c r="M37749" s="20"/>
      <c r="N37749" s="20"/>
      <c r="O37749" s="20"/>
    </row>
    <row r="37750" spans="10:15" x14ac:dyDescent="0.2">
      <c r="J37750" s="20"/>
      <c r="K37750" s="20"/>
      <c r="L37750" s="20"/>
      <c r="M37750" s="20"/>
      <c r="N37750" s="20"/>
      <c r="O37750" s="20"/>
    </row>
    <row r="37751" spans="10:15" x14ac:dyDescent="0.2">
      <c r="J37751" s="20"/>
      <c r="K37751" s="20"/>
      <c r="L37751" s="20"/>
      <c r="M37751" s="20"/>
      <c r="N37751" s="20"/>
      <c r="O37751" s="20"/>
    </row>
    <row r="37752" spans="10:15" x14ac:dyDescent="0.2">
      <c r="J37752" s="20"/>
      <c r="K37752" s="20"/>
      <c r="L37752" s="20"/>
      <c r="M37752" s="20"/>
      <c r="N37752" s="20"/>
      <c r="O37752" s="20"/>
    </row>
    <row r="37753" spans="10:15" x14ac:dyDescent="0.2">
      <c r="J37753" s="20"/>
      <c r="K37753" s="20"/>
      <c r="L37753" s="20"/>
      <c r="M37753" s="20"/>
      <c r="N37753" s="20"/>
      <c r="O37753" s="20"/>
    </row>
    <row r="37754" spans="10:15" x14ac:dyDescent="0.2">
      <c r="J37754" s="20"/>
      <c r="K37754" s="20"/>
      <c r="L37754" s="20"/>
      <c r="M37754" s="20"/>
      <c r="N37754" s="20"/>
      <c r="O37754" s="20"/>
    </row>
    <row r="37755" spans="10:15" x14ac:dyDescent="0.2">
      <c r="J37755" s="20"/>
      <c r="K37755" s="20"/>
      <c r="L37755" s="20"/>
      <c r="M37755" s="20"/>
      <c r="N37755" s="20"/>
      <c r="O37755" s="20"/>
    </row>
    <row r="37756" spans="10:15" x14ac:dyDescent="0.2">
      <c r="J37756" s="20"/>
      <c r="K37756" s="20"/>
      <c r="L37756" s="20"/>
      <c r="M37756" s="20"/>
      <c r="N37756" s="20"/>
      <c r="O37756" s="20"/>
    </row>
    <row r="37757" spans="10:15" x14ac:dyDescent="0.2">
      <c r="J37757" s="20"/>
      <c r="K37757" s="20"/>
      <c r="L37757" s="20"/>
      <c r="M37757" s="20"/>
      <c r="N37757" s="20"/>
      <c r="O37757" s="20"/>
    </row>
    <row r="37758" spans="10:15" x14ac:dyDescent="0.2">
      <c r="J37758" s="20"/>
      <c r="K37758" s="20"/>
      <c r="L37758" s="20"/>
      <c r="M37758" s="20"/>
      <c r="N37758" s="20"/>
      <c r="O37758" s="20"/>
    </row>
    <row r="37759" spans="10:15" x14ac:dyDescent="0.2">
      <c r="J37759" s="20"/>
      <c r="K37759" s="20"/>
      <c r="L37759" s="20"/>
      <c r="M37759" s="20"/>
      <c r="N37759" s="20"/>
      <c r="O37759" s="20"/>
    </row>
    <row r="37760" spans="10:15" x14ac:dyDescent="0.2">
      <c r="J37760" s="20"/>
      <c r="K37760" s="20"/>
      <c r="L37760" s="20"/>
      <c r="M37760" s="20"/>
      <c r="N37760" s="20"/>
      <c r="O37760" s="20"/>
    </row>
    <row r="37761" spans="10:15" x14ac:dyDescent="0.2">
      <c r="J37761" s="20"/>
      <c r="K37761" s="20"/>
      <c r="L37761" s="20"/>
      <c r="M37761" s="20"/>
      <c r="N37761" s="20"/>
      <c r="O37761" s="20"/>
    </row>
    <row r="37762" spans="10:15" x14ac:dyDescent="0.2">
      <c r="J37762" s="20"/>
      <c r="K37762" s="20"/>
      <c r="L37762" s="20"/>
      <c r="M37762" s="20"/>
      <c r="N37762" s="20"/>
      <c r="O37762" s="20"/>
    </row>
    <row r="37763" spans="10:15" x14ac:dyDescent="0.2">
      <c r="J37763" s="20"/>
      <c r="K37763" s="20"/>
      <c r="L37763" s="20"/>
      <c r="M37763" s="20"/>
      <c r="N37763" s="20"/>
      <c r="O37763" s="20"/>
    </row>
    <row r="37764" spans="10:15" x14ac:dyDescent="0.2">
      <c r="J37764" s="20"/>
      <c r="K37764" s="20"/>
      <c r="L37764" s="20"/>
      <c r="M37764" s="20"/>
      <c r="N37764" s="20"/>
      <c r="O37764" s="20"/>
    </row>
    <row r="37765" spans="10:15" x14ac:dyDescent="0.2">
      <c r="J37765" s="20"/>
      <c r="K37765" s="20"/>
      <c r="L37765" s="20"/>
      <c r="M37765" s="20"/>
      <c r="N37765" s="20"/>
      <c r="O37765" s="20"/>
    </row>
    <row r="37766" spans="10:15" x14ac:dyDescent="0.2">
      <c r="J37766" s="20"/>
      <c r="K37766" s="20"/>
      <c r="L37766" s="20"/>
      <c r="M37766" s="20"/>
      <c r="N37766" s="20"/>
      <c r="O37766" s="20"/>
    </row>
    <row r="37767" spans="10:15" x14ac:dyDescent="0.2">
      <c r="J37767" s="20"/>
      <c r="K37767" s="20"/>
      <c r="L37767" s="20"/>
      <c r="M37767" s="20"/>
      <c r="N37767" s="20"/>
      <c r="O37767" s="20"/>
    </row>
    <row r="37768" spans="10:15" x14ac:dyDescent="0.2">
      <c r="J37768" s="20"/>
      <c r="K37768" s="20"/>
      <c r="L37768" s="20"/>
      <c r="M37768" s="20"/>
      <c r="N37768" s="20"/>
      <c r="O37768" s="20"/>
    </row>
    <row r="37769" spans="10:15" x14ac:dyDescent="0.2">
      <c r="J37769" s="20"/>
      <c r="K37769" s="20"/>
      <c r="L37769" s="20"/>
      <c r="M37769" s="20"/>
      <c r="N37769" s="20"/>
      <c r="O37769" s="20"/>
    </row>
    <row r="37770" spans="10:15" x14ac:dyDescent="0.2">
      <c r="J37770" s="20"/>
      <c r="K37770" s="20"/>
      <c r="L37770" s="20"/>
      <c r="M37770" s="20"/>
      <c r="N37770" s="20"/>
      <c r="O37770" s="20"/>
    </row>
    <row r="37771" spans="10:15" x14ac:dyDescent="0.2">
      <c r="J37771" s="20"/>
      <c r="K37771" s="20"/>
      <c r="L37771" s="20"/>
      <c r="M37771" s="20"/>
      <c r="N37771" s="20"/>
      <c r="O37771" s="20"/>
    </row>
    <row r="37772" spans="10:15" x14ac:dyDescent="0.2">
      <c r="J37772" s="20"/>
      <c r="K37772" s="20"/>
      <c r="L37772" s="20"/>
      <c r="M37772" s="20"/>
      <c r="N37772" s="20"/>
      <c r="O37772" s="20"/>
    </row>
    <row r="37773" spans="10:15" x14ac:dyDescent="0.2">
      <c r="J37773" s="20"/>
      <c r="K37773" s="20"/>
      <c r="L37773" s="20"/>
      <c r="M37773" s="20"/>
      <c r="N37773" s="20"/>
      <c r="O37773" s="20"/>
    </row>
    <row r="37774" spans="10:15" x14ac:dyDescent="0.2">
      <c r="J37774" s="20"/>
      <c r="K37774" s="20"/>
      <c r="L37774" s="20"/>
      <c r="M37774" s="20"/>
      <c r="N37774" s="20"/>
      <c r="O37774" s="20"/>
    </row>
    <row r="37775" spans="10:15" x14ac:dyDescent="0.2">
      <c r="J37775" s="20"/>
      <c r="K37775" s="20"/>
      <c r="L37775" s="20"/>
      <c r="M37775" s="20"/>
      <c r="N37775" s="20"/>
      <c r="O37775" s="20"/>
    </row>
    <row r="37776" spans="10:15" x14ac:dyDescent="0.2">
      <c r="J37776" s="20"/>
      <c r="K37776" s="20"/>
      <c r="L37776" s="20"/>
      <c r="M37776" s="20"/>
      <c r="N37776" s="20"/>
      <c r="O37776" s="20"/>
    </row>
    <row r="37777" spans="10:15" x14ac:dyDescent="0.2">
      <c r="J37777" s="20"/>
      <c r="K37777" s="20"/>
      <c r="L37777" s="20"/>
      <c r="M37777" s="20"/>
      <c r="N37777" s="20"/>
      <c r="O37777" s="20"/>
    </row>
    <row r="37778" spans="10:15" x14ac:dyDescent="0.2">
      <c r="J37778" s="20"/>
      <c r="K37778" s="20"/>
      <c r="L37778" s="20"/>
      <c r="M37778" s="20"/>
      <c r="N37778" s="20"/>
      <c r="O37778" s="20"/>
    </row>
    <row r="37779" spans="10:15" x14ac:dyDescent="0.2">
      <c r="J37779" s="20"/>
      <c r="K37779" s="20"/>
      <c r="L37779" s="20"/>
      <c r="M37779" s="20"/>
      <c r="N37779" s="20"/>
      <c r="O37779" s="20"/>
    </row>
    <row r="37780" spans="10:15" x14ac:dyDescent="0.2">
      <c r="J37780" s="20"/>
      <c r="K37780" s="20"/>
      <c r="L37780" s="20"/>
      <c r="M37780" s="20"/>
      <c r="N37780" s="20"/>
      <c r="O37780" s="20"/>
    </row>
    <row r="37781" spans="10:15" x14ac:dyDescent="0.2">
      <c r="J37781" s="20"/>
      <c r="K37781" s="20"/>
      <c r="L37781" s="20"/>
      <c r="M37781" s="20"/>
      <c r="N37781" s="20"/>
      <c r="O37781" s="20"/>
    </row>
    <row r="37782" spans="10:15" x14ac:dyDescent="0.2">
      <c r="J37782" s="20"/>
      <c r="K37782" s="20"/>
      <c r="L37782" s="20"/>
      <c r="M37782" s="20"/>
      <c r="N37782" s="20"/>
      <c r="O37782" s="20"/>
    </row>
    <row r="37783" spans="10:15" x14ac:dyDescent="0.2">
      <c r="J37783" s="20"/>
      <c r="K37783" s="20"/>
      <c r="L37783" s="20"/>
      <c r="M37783" s="20"/>
      <c r="N37783" s="20"/>
      <c r="O37783" s="20"/>
    </row>
    <row r="37784" spans="10:15" x14ac:dyDescent="0.2">
      <c r="J37784" s="20"/>
      <c r="K37784" s="20"/>
      <c r="L37784" s="20"/>
      <c r="M37784" s="20"/>
      <c r="N37784" s="20"/>
      <c r="O37784" s="20"/>
    </row>
    <row r="37785" spans="10:15" x14ac:dyDescent="0.2">
      <c r="J37785" s="20"/>
      <c r="K37785" s="20"/>
      <c r="L37785" s="20"/>
      <c r="M37785" s="20"/>
      <c r="N37785" s="20"/>
      <c r="O37785" s="20"/>
    </row>
    <row r="37786" spans="10:15" x14ac:dyDescent="0.2">
      <c r="J37786" s="20"/>
      <c r="K37786" s="20"/>
      <c r="L37786" s="20"/>
      <c r="M37786" s="20"/>
      <c r="N37786" s="20"/>
      <c r="O37786" s="20"/>
    </row>
    <row r="37787" spans="10:15" x14ac:dyDescent="0.2">
      <c r="J37787" s="20"/>
      <c r="K37787" s="20"/>
      <c r="L37787" s="20"/>
      <c r="M37787" s="20"/>
      <c r="N37787" s="20"/>
      <c r="O37787" s="20"/>
    </row>
    <row r="37788" spans="10:15" x14ac:dyDescent="0.2">
      <c r="J37788" s="20"/>
      <c r="K37788" s="20"/>
      <c r="L37788" s="20"/>
      <c r="M37788" s="20"/>
      <c r="N37788" s="20"/>
      <c r="O37788" s="20"/>
    </row>
    <row r="37789" spans="10:15" x14ac:dyDescent="0.2">
      <c r="J37789" s="20"/>
      <c r="K37789" s="20"/>
      <c r="L37789" s="20"/>
      <c r="M37789" s="20"/>
      <c r="N37789" s="20"/>
      <c r="O37789" s="20"/>
    </row>
    <row r="37790" spans="10:15" x14ac:dyDescent="0.2">
      <c r="J37790" s="20"/>
      <c r="K37790" s="20"/>
      <c r="L37790" s="20"/>
      <c r="M37790" s="20"/>
      <c r="N37790" s="20"/>
      <c r="O37790" s="20"/>
    </row>
    <row r="37791" spans="10:15" x14ac:dyDescent="0.2">
      <c r="J37791" s="20"/>
      <c r="K37791" s="20"/>
      <c r="L37791" s="20"/>
      <c r="M37791" s="20"/>
      <c r="N37791" s="20"/>
      <c r="O37791" s="20"/>
    </row>
    <row r="37792" spans="10:15" x14ac:dyDescent="0.2">
      <c r="J37792" s="20"/>
      <c r="K37792" s="20"/>
      <c r="L37792" s="20"/>
      <c r="M37792" s="20"/>
      <c r="N37792" s="20"/>
      <c r="O37792" s="20"/>
    </row>
    <row r="37793" spans="10:15" x14ac:dyDescent="0.2">
      <c r="J37793" s="20"/>
      <c r="K37793" s="20"/>
      <c r="L37793" s="20"/>
      <c r="M37793" s="20"/>
      <c r="N37793" s="20"/>
      <c r="O37793" s="20"/>
    </row>
    <row r="37794" spans="10:15" x14ac:dyDescent="0.2">
      <c r="J37794" s="20"/>
      <c r="K37794" s="20"/>
      <c r="L37794" s="20"/>
      <c r="M37794" s="20"/>
      <c r="N37794" s="20"/>
      <c r="O37794" s="20"/>
    </row>
    <row r="37795" spans="10:15" x14ac:dyDescent="0.2">
      <c r="J37795" s="20"/>
      <c r="K37795" s="20"/>
      <c r="L37795" s="20"/>
      <c r="M37795" s="20"/>
      <c r="N37795" s="20"/>
      <c r="O37795" s="20"/>
    </row>
    <row r="37796" spans="10:15" x14ac:dyDescent="0.2">
      <c r="J37796" s="20"/>
      <c r="K37796" s="20"/>
      <c r="L37796" s="20"/>
      <c r="M37796" s="20"/>
      <c r="N37796" s="20"/>
      <c r="O37796" s="20"/>
    </row>
    <row r="37797" spans="10:15" x14ac:dyDescent="0.2">
      <c r="J37797" s="20"/>
      <c r="K37797" s="20"/>
      <c r="L37797" s="20"/>
      <c r="M37797" s="20"/>
      <c r="N37797" s="20"/>
      <c r="O37797" s="20"/>
    </row>
    <row r="37798" spans="10:15" x14ac:dyDescent="0.2">
      <c r="J37798" s="20"/>
      <c r="K37798" s="20"/>
      <c r="L37798" s="20"/>
      <c r="M37798" s="20"/>
      <c r="N37798" s="20"/>
      <c r="O37798" s="20"/>
    </row>
    <row r="37799" spans="10:15" x14ac:dyDescent="0.2">
      <c r="J37799" s="20"/>
      <c r="K37799" s="20"/>
      <c r="L37799" s="20"/>
      <c r="M37799" s="20"/>
      <c r="N37799" s="20"/>
      <c r="O37799" s="20"/>
    </row>
    <row r="37800" spans="10:15" x14ac:dyDescent="0.2">
      <c r="J37800" s="20"/>
      <c r="K37800" s="20"/>
      <c r="L37800" s="20"/>
      <c r="M37800" s="20"/>
      <c r="N37800" s="20"/>
      <c r="O37800" s="20"/>
    </row>
    <row r="37801" spans="10:15" x14ac:dyDescent="0.2">
      <c r="J37801" s="20"/>
      <c r="K37801" s="20"/>
      <c r="L37801" s="20"/>
      <c r="M37801" s="20"/>
      <c r="N37801" s="20"/>
      <c r="O37801" s="20"/>
    </row>
    <row r="37802" spans="10:15" x14ac:dyDescent="0.2">
      <c r="J37802" s="20"/>
      <c r="K37802" s="20"/>
      <c r="L37802" s="20"/>
      <c r="M37802" s="20"/>
      <c r="N37802" s="20"/>
      <c r="O37802" s="20"/>
    </row>
    <row r="37803" spans="10:15" x14ac:dyDescent="0.2">
      <c r="J37803" s="20"/>
      <c r="K37803" s="20"/>
      <c r="L37803" s="20"/>
      <c r="M37803" s="20"/>
      <c r="N37803" s="20"/>
      <c r="O37803" s="20"/>
    </row>
    <row r="37804" spans="10:15" x14ac:dyDescent="0.2">
      <c r="J37804" s="20"/>
      <c r="K37804" s="20"/>
      <c r="L37804" s="20"/>
      <c r="M37804" s="20"/>
      <c r="N37804" s="20"/>
      <c r="O37804" s="20"/>
    </row>
    <row r="37805" spans="10:15" x14ac:dyDescent="0.2">
      <c r="J37805" s="20"/>
      <c r="K37805" s="20"/>
      <c r="L37805" s="20"/>
      <c r="M37805" s="20"/>
      <c r="N37805" s="20"/>
      <c r="O37805" s="20"/>
    </row>
    <row r="37806" spans="10:15" x14ac:dyDescent="0.2">
      <c r="J37806" s="20"/>
      <c r="K37806" s="20"/>
      <c r="L37806" s="20"/>
      <c r="M37806" s="20"/>
      <c r="N37806" s="20"/>
      <c r="O37806" s="20"/>
    </row>
    <row r="37807" spans="10:15" x14ac:dyDescent="0.2">
      <c r="J37807" s="20"/>
      <c r="K37807" s="20"/>
      <c r="L37807" s="20"/>
      <c r="M37807" s="20"/>
      <c r="N37807" s="20"/>
      <c r="O37807" s="20"/>
    </row>
    <row r="37808" spans="10:15" x14ac:dyDescent="0.2">
      <c r="J37808" s="20"/>
      <c r="K37808" s="20"/>
      <c r="L37808" s="20"/>
      <c r="M37808" s="20"/>
      <c r="N37808" s="20"/>
      <c r="O37808" s="20"/>
    </row>
    <row r="37809" spans="10:15" x14ac:dyDescent="0.2">
      <c r="J37809" s="20"/>
      <c r="K37809" s="20"/>
      <c r="L37809" s="20"/>
      <c r="M37809" s="20"/>
      <c r="N37809" s="20"/>
      <c r="O37809" s="20"/>
    </row>
    <row r="37810" spans="10:15" x14ac:dyDescent="0.2">
      <c r="J37810" s="20"/>
      <c r="K37810" s="20"/>
      <c r="L37810" s="20"/>
      <c r="M37810" s="20"/>
      <c r="N37810" s="20"/>
      <c r="O37810" s="20"/>
    </row>
    <row r="37811" spans="10:15" x14ac:dyDescent="0.2">
      <c r="J37811" s="20"/>
      <c r="K37811" s="20"/>
      <c r="L37811" s="20"/>
      <c r="M37811" s="20"/>
      <c r="N37811" s="20"/>
      <c r="O37811" s="20"/>
    </row>
    <row r="37812" spans="10:15" x14ac:dyDescent="0.2">
      <c r="J37812" s="20"/>
      <c r="K37812" s="20"/>
      <c r="L37812" s="20"/>
      <c r="M37812" s="20"/>
      <c r="N37812" s="20"/>
      <c r="O37812" s="20"/>
    </row>
    <row r="37813" spans="10:15" x14ac:dyDescent="0.2">
      <c r="J37813" s="20"/>
      <c r="K37813" s="20"/>
      <c r="L37813" s="20"/>
      <c r="M37813" s="20"/>
      <c r="N37813" s="20"/>
      <c r="O37813" s="20"/>
    </row>
    <row r="37814" spans="10:15" x14ac:dyDescent="0.2">
      <c r="J37814" s="20"/>
      <c r="K37814" s="20"/>
      <c r="L37814" s="20"/>
      <c r="M37814" s="20"/>
      <c r="N37814" s="20"/>
      <c r="O37814" s="20"/>
    </row>
    <row r="37815" spans="10:15" x14ac:dyDescent="0.2">
      <c r="J37815" s="20"/>
      <c r="K37815" s="20"/>
      <c r="L37815" s="20"/>
      <c r="M37815" s="20"/>
      <c r="N37815" s="20"/>
      <c r="O37815" s="20"/>
    </row>
    <row r="37816" spans="10:15" x14ac:dyDescent="0.2">
      <c r="J37816" s="20"/>
      <c r="K37816" s="20"/>
      <c r="L37816" s="20"/>
      <c r="M37816" s="20"/>
      <c r="N37816" s="20"/>
      <c r="O37816" s="20"/>
    </row>
    <row r="37817" spans="10:15" x14ac:dyDescent="0.2">
      <c r="J37817" s="20"/>
      <c r="K37817" s="20"/>
      <c r="L37817" s="20"/>
      <c r="M37817" s="20"/>
      <c r="N37817" s="20"/>
      <c r="O37817" s="20"/>
    </row>
    <row r="37818" spans="10:15" x14ac:dyDescent="0.2">
      <c r="J37818" s="20"/>
      <c r="K37818" s="20"/>
      <c r="L37818" s="20"/>
      <c r="M37818" s="20"/>
      <c r="N37818" s="20"/>
      <c r="O37818" s="20"/>
    </row>
    <row r="37819" spans="10:15" x14ac:dyDescent="0.2">
      <c r="J37819" s="20"/>
      <c r="K37819" s="20"/>
      <c r="L37819" s="20"/>
      <c r="M37819" s="20"/>
      <c r="N37819" s="20"/>
      <c r="O37819" s="20"/>
    </row>
    <row r="37820" spans="10:15" x14ac:dyDescent="0.2">
      <c r="J37820" s="20"/>
      <c r="K37820" s="20"/>
      <c r="L37820" s="20"/>
      <c r="M37820" s="20"/>
      <c r="N37820" s="20"/>
      <c r="O37820" s="20"/>
    </row>
    <row r="37821" spans="10:15" x14ac:dyDescent="0.2">
      <c r="J37821" s="20"/>
      <c r="K37821" s="20"/>
      <c r="L37821" s="20"/>
      <c r="M37821" s="20"/>
      <c r="N37821" s="20"/>
      <c r="O37821" s="20"/>
    </row>
    <row r="37822" spans="10:15" x14ac:dyDescent="0.2">
      <c r="J37822" s="20"/>
      <c r="K37822" s="20"/>
      <c r="L37822" s="20"/>
      <c r="M37822" s="20"/>
      <c r="N37822" s="20"/>
      <c r="O37822" s="20"/>
    </row>
    <row r="37823" spans="10:15" x14ac:dyDescent="0.2">
      <c r="J37823" s="20"/>
      <c r="K37823" s="20"/>
      <c r="L37823" s="20"/>
      <c r="M37823" s="20"/>
      <c r="N37823" s="20"/>
      <c r="O37823" s="20"/>
    </row>
    <row r="37824" spans="10:15" x14ac:dyDescent="0.2">
      <c r="J37824" s="20"/>
      <c r="K37824" s="20"/>
      <c r="L37824" s="20"/>
      <c r="M37824" s="20"/>
      <c r="N37824" s="20"/>
      <c r="O37824" s="20"/>
    </row>
    <row r="37825" spans="10:15" x14ac:dyDescent="0.2">
      <c r="J37825" s="20"/>
      <c r="K37825" s="20"/>
      <c r="L37825" s="20"/>
      <c r="M37825" s="20"/>
      <c r="N37825" s="20"/>
      <c r="O37825" s="20"/>
    </row>
    <row r="37826" spans="10:15" x14ac:dyDescent="0.2">
      <c r="J37826" s="20"/>
      <c r="K37826" s="20"/>
      <c r="L37826" s="20"/>
      <c r="M37826" s="20"/>
      <c r="N37826" s="20"/>
      <c r="O37826" s="20"/>
    </row>
    <row r="37827" spans="10:15" x14ac:dyDescent="0.2">
      <c r="J37827" s="20"/>
      <c r="K37827" s="20"/>
      <c r="L37827" s="20"/>
      <c r="M37827" s="20"/>
      <c r="N37827" s="20"/>
      <c r="O37827" s="20"/>
    </row>
    <row r="37828" spans="10:15" x14ac:dyDescent="0.2">
      <c r="J37828" s="20"/>
      <c r="K37828" s="20"/>
      <c r="L37828" s="20"/>
      <c r="M37828" s="20"/>
      <c r="N37828" s="20"/>
      <c r="O37828" s="20"/>
    </row>
    <row r="37829" spans="10:15" x14ac:dyDescent="0.2">
      <c r="J37829" s="20"/>
      <c r="K37829" s="20"/>
      <c r="L37829" s="20"/>
      <c r="M37829" s="20"/>
      <c r="N37829" s="20"/>
      <c r="O37829" s="20"/>
    </row>
    <row r="37830" spans="10:15" x14ac:dyDescent="0.2">
      <c r="J37830" s="20"/>
      <c r="K37830" s="20"/>
      <c r="L37830" s="20"/>
      <c r="M37830" s="20"/>
      <c r="N37830" s="20"/>
      <c r="O37830" s="20"/>
    </row>
    <row r="37831" spans="10:15" x14ac:dyDescent="0.2">
      <c r="J37831" s="20"/>
      <c r="K37831" s="20"/>
      <c r="L37831" s="20"/>
      <c r="M37831" s="20"/>
      <c r="N37831" s="20"/>
      <c r="O37831" s="20"/>
    </row>
    <row r="37832" spans="10:15" x14ac:dyDescent="0.2">
      <c r="J37832" s="20"/>
      <c r="K37832" s="20"/>
      <c r="L37832" s="20"/>
      <c r="M37832" s="20"/>
      <c r="N37832" s="20"/>
      <c r="O37832" s="20"/>
    </row>
    <row r="37833" spans="10:15" x14ac:dyDescent="0.2">
      <c r="J37833" s="20"/>
      <c r="K37833" s="20"/>
      <c r="L37833" s="20"/>
      <c r="M37833" s="20"/>
      <c r="N37833" s="20"/>
      <c r="O37833" s="20"/>
    </row>
    <row r="37834" spans="10:15" x14ac:dyDescent="0.2">
      <c r="J37834" s="20"/>
      <c r="K37834" s="20"/>
      <c r="L37834" s="20"/>
      <c r="M37834" s="20"/>
      <c r="N37834" s="20"/>
      <c r="O37834" s="20"/>
    </row>
    <row r="37835" spans="10:15" x14ac:dyDescent="0.2">
      <c r="J37835" s="20"/>
      <c r="K37835" s="20"/>
      <c r="L37835" s="20"/>
      <c r="M37835" s="20"/>
      <c r="N37835" s="20"/>
      <c r="O37835" s="20"/>
    </row>
    <row r="37836" spans="10:15" x14ac:dyDescent="0.2">
      <c r="J37836" s="20"/>
      <c r="K37836" s="20"/>
      <c r="L37836" s="20"/>
      <c r="M37836" s="20"/>
      <c r="N37836" s="20"/>
      <c r="O37836" s="20"/>
    </row>
    <row r="37837" spans="10:15" x14ac:dyDescent="0.2">
      <c r="J37837" s="20"/>
      <c r="K37837" s="20"/>
      <c r="L37837" s="20"/>
      <c r="M37837" s="20"/>
      <c r="N37837" s="20"/>
      <c r="O37837" s="20"/>
    </row>
    <row r="37838" spans="10:15" x14ac:dyDescent="0.2">
      <c r="J37838" s="20"/>
      <c r="K37838" s="20"/>
      <c r="L37838" s="20"/>
      <c r="M37838" s="20"/>
      <c r="N37838" s="20"/>
      <c r="O37838" s="20"/>
    </row>
    <row r="37839" spans="10:15" x14ac:dyDescent="0.2">
      <c r="J37839" s="20"/>
      <c r="K37839" s="20"/>
      <c r="L37839" s="20"/>
      <c r="M37839" s="20"/>
      <c r="N37839" s="20"/>
      <c r="O37839" s="20"/>
    </row>
    <row r="37840" spans="10:15" x14ac:dyDescent="0.2">
      <c r="J37840" s="20"/>
      <c r="K37840" s="20"/>
      <c r="L37840" s="20"/>
      <c r="M37840" s="20"/>
      <c r="N37840" s="20"/>
      <c r="O37840" s="20"/>
    </row>
    <row r="37841" spans="10:15" x14ac:dyDescent="0.2">
      <c r="J37841" s="20"/>
      <c r="K37841" s="20"/>
      <c r="L37841" s="20"/>
      <c r="M37841" s="20"/>
      <c r="N37841" s="20"/>
      <c r="O37841" s="20"/>
    </row>
    <row r="37842" spans="10:15" x14ac:dyDescent="0.2">
      <c r="J37842" s="20"/>
      <c r="K37842" s="20"/>
      <c r="L37842" s="20"/>
      <c r="M37842" s="20"/>
      <c r="N37842" s="20"/>
      <c r="O37842" s="20"/>
    </row>
    <row r="37843" spans="10:15" x14ac:dyDescent="0.2">
      <c r="J37843" s="20"/>
      <c r="K37843" s="20"/>
      <c r="L37843" s="20"/>
      <c r="M37843" s="20"/>
      <c r="N37843" s="20"/>
      <c r="O37843" s="20"/>
    </row>
    <row r="37844" spans="10:15" x14ac:dyDescent="0.2">
      <c r="J37844" s="20"/>
      <c r="K37844" s="20"/>
      <c r="L37844" s="20"/>
      <c r="M37844" s="20"/>
      <c r="N37844" s="20"/>
      <c r="O37844" s="20"/>
    </row>
    <row r="37845" spans="10:15" x14ac:dyDescent="0.2">
      <c r="J37845" s="20"/>
      <c r="K37845" s="20"/>
      <c r="L37845" s="20"/>
      <c r="M37845" s="20"/>
      <c r="N37845" s="20"/>
      <c r="O37845" s="20"/>
    </row>
    <row r="37846" spans="10:15" x14ac:dyDescent="0.2">
      <c r="J37846" s="20"/>
      <c r="K37846" s="20"/>
      <c r="L37846" s="20"/>
      <c r="M37846" s="20"/>
      <c r="N37846" s="20"/>
      <c r="O37846" s="20"/>
    </row>
    <row r="37847" spans="10:15" x14ac:dyDescent="0.2">
      <c r="J37847" s="20"/>
      <c r="K37847" s="20"/>
      <c r="L37847" s="20"/>
      <c r="M37847" s="20"/>
      <c r="N37847" s="20"/>
      <c r="O37847" s="20"/>
    </row>
    <row r="37848" spans="10:15" x14ac:dyDescent="0.2">
      <c r="J37848" s="20"/>
      <c r="K37848" s="20"/>
      <c r="L37848" s="20"/>
      <c r="M37848" s="20"/>
      <c r="N37848" s="20"/>
      <c r="O37848" s="20"/>
    </row>
    <row r="37849" spans="10:15" x14ac:dyDescent="0.2">
      <c r="J37849" s="20"/>
      <c r="K37849" s="20"/>
      <c r="L37849" s="20"/>
      <c r="M37849" s="20"/>
      <c r="N37849" s="20"/>
      <c r="O37849" s="20"/>
    </row>
    <row r="37850" spans="10:15" x14ac:dyDescent="0.2">
      <c r="J37850" s="20"/>
      <c r="K37850" s="20"/>
      <c r="L37850" s="20"/>
      <c r="M37850" s="20"/>
      <c r="N37850" s="20"/>
      <c r="O37850" s="20"/>
    </row>
    <row r="37851" spans="10:15" x14ac:dyDescent="0.2">
      <c r="J37851" s="20"/>
      <c r="K37851" s="20"/>
      <c r="L37851" s="20"/>
      <c r="M37851" s="20"/>
      <c r="N37851" s="20"/>
      <c r="O37851" s="20"/>
    </row>
    <row r="37852" spans="10:15" x14ac:dyDescent="0.2">
      <c r="J37852" s="20"/>
      <c r="K37852" s="20"/>
      <c r="L37852" s="20"/>
      <c r="M37852" s="20"/>
      <c r="N37852" s="20"/>
      <c r="O37852" s="20"/>
    </row>
    <row r="37853" spans="10:15" x14ac:dyDescent="0.2">
      <c r="J37853" s="20"/>
      <c r="K37853" s="20"/>
      <c r="L37853" s="20"/>
      <c r="M37853" s="20"/>
      <c r="N37853" s="20"/>
      <c r="O37853" s="20"/>
    </row>
    <row r="37854" spans="10:15" x14ac:dyDescent="0.2">
      <c r="J37854" s="20"/>
      <c r="K37854" s="20"/>
      <c r="L37854" s="20"/>
      <c r="M37854" s="20"/>
      <c r="N37854" s="20"/>
      <c r="O37854" s="20"/>
    </row>
    <row r="37855" spans="10:15" x14ac:dyDescent="0.2">
      <c r="J37855" s="20"/>
      <c r="K37855" s="20"/>
      <c r="L37855" s="20"/>
      <c r="M37855" s="20"/>
      <c r="N37855" s="20"/>
      <c r="O37855" s="20"/>
    </row>
    <row r="37856" spans="10:15" x14ac:dyDescent="0.2">
      <c r="J37856" s="20"/>
      <c r="K37856" s="20"/>
      <c r="L37856" s="20"/>
      <c r="M37856" s="20"/>
      <c r="N37856" s="20"/>
      <c r="O37856" s="20"/>
    </row>
    <row r="37857" spans="10:15" x14ac:dyDescent="0.2">
      <c r="J37857" s="20"/>
      <c r="K37857" s="20"/>
      <c r="L37857" s="20"/>
      <c r="M37857" s="20"/>
      <c r="N37857" s="20"/>
      <c r="O37857" s="20"/>
    </row>
    <row r="37858" spans="10:15" x14ac:dyDescent="0.2">
      <c r="J37858" s="20"/>
      <c r="K37858" s="20"/>
      <c r="L37858" s="20"/>
      <c r="M37858" s="20"/>
      <c r="N37858" s="20"/>
      <c r="O37858" s="20"/>
    </row>
    <row r="37859" spans="10:15" x14ac:dyDescent="0.2">
      <c r="J37859" s="20"/>
      <c r="K37859" s="20"/>
      <c r="L37859" s="20"/>
      <c r="M37859" s="20"/>
      <c r="N37859" s="20"/>
      <c r="O37859" s="20"/>
    </row>
    <row r="37860" spans="10:15" x14ac:dyDescent="0.2">
      <c r="J37860" s="20"/>
      <c r="K37860" s="20"/>
      <c r="L37860" s="20"/>
      <c r="M37860" s="20"/>
      <c r="N37860" s="20"/>
      <c r="O37860" s="20"/>
    </row>
    <row r="37861" spans="10:15" x14ac:dyDescent="0.2">
      <c r="J37861" s="20"/>
      <c r="K37861" s="20"/>
      <c r="L37861" s="20"/>
      <c r="M37861" s="20"/>
      <c r="N37861" s="20"/>
      <c r="O37861" s="20"/>
    </row>
    <row r="37862" spans="10:15" x14ac:dyDescent="0.2">
      <c r="J37862" s="20"/>
      <c r="K37862" s="20"/>
      <c r="L37862" s="20"/>
      <c r="M37862" s="20"/>
      <c r="N37862" s="20"/>
      <c r="O37862" s="20"/>
    </row>
    <row r="37863" spans="10:15" x14ac:dyDescent="0.2">
      <c r="J37863" s="20"/>
      <c r="K37863" s="20"/>
      <c r="L37863" s="20"/>
      <c r="M37863" s="20"/>
      <c r="N37863" s="20"/>
      <c r="O37863" s="20"/>
    </row>
    <row r="37864" spans="10:15" x14ac:dyDescent="0.2">
      <c r="J37864" s="20"/>
      <c r="K37864" s="20"/>
      <c r="L37864" s="20"/>
      <c r="M37864" s="20"/>
      <c r="N37864" s="20"/>
      <c r="O37864" s="20"/>
    </row>
    <row r="37865" spans="10:15" x14ac:dyDescent="0.2">
      <c r="J37865" s="20"/>
      <c r="K37865" s="20"/>
      <c r="L37865" s="20"/>
      <c r="M37865" s="20"/>
      <c r="N37865" s="20"/>
      <c r="O37865" s="20"/>
    </row>
    <row r="37866" spans="10:15" x14ac:dyDescent="0.2">
      <c r="J37866" s="20"/>
      <c r="K37866" s="20"/>
      <c r="L37866" s="20"/>
      <c r="M37866" s="20"/>
      <c r="N37866" s="20"/>
      <c r="O37866" s="20"/>
    </row>
    <row r="37867" spans="10:15" x14ac:dyDescent="0.2">
      <c r="J37867" s="20"/>
      <c r="K37867" s="20"/>
      <c r="L37867" s="20"/>
      <c r="M37867" s="20"/>
      <c r="N37867" s="20"/>
      <c r="O37867" s="20"/>
    </row>
    <row r="37868" spans="10:15" x14ac:dyDescent="0.2">
      <c r="J37868" s="20"/>
      <c r="K37868" s="20"/>
      <c r="L37868" s="20"/>
      <c r="M37868" s="20"/>
      <c r="N37868" s="20"/>
      <c r="O37868" s="20"/>
    </row>
    <row r="37869" spans="10:15" x14ac:dyDescent="0.2">
      <c r="J37869" s="20"/>
      <c r="K37869" s="20"/>
      <c r="L37869" s="20"/>
      <c r="M37869" s="20"/>
      <c r="N37869" s="20"/>
      <c r="O37869" s="20"/>
    </row>
    <row r="37870" spans="10:15" x14ac:dyDescent="0.2">
      <c r="J37870" s="20"/>
      <c r="K37870" s="20"/>
      <c r="L37870" s="20"/>
      <c r="M37870" s="20"/>
      <c r="N37870" s="20"/>
      <c r="O37870" s="20"/>
    </row>
    <row r="37871" spans="10:15" x14ac:dyDescent="0.2">
      <c r="J37871" s="20"/>
      <c r="K37871" s="20"/>
      <c r="L37871" s="20"/>
      <c r="M37871" s="20"/>
      <c r="N37871" s="20"/>
      <c r="O37871" s="20"/>
    </row>
    <row r="37872" spans="10:15" x14ac:dyDescent="0.2">
      <c r="J37872" s="20"/>
      <c r="K37872" s="20"/>
      <c r="L37872" s="20"/>
      <c r="M37872" s="20"/>
      <c r="N37872" s="20"/>
      <c r="O37872" s="20"/>
    </row>
    <row r="37873" spans="10:15" x14ac:dyDescent="0.2">
      <c r="J37873" s="20"/>
      <c r="K37873" s="20"/>
      <c r="L37873" s="20"/>
      <c r="M37873" s="20"/>
      <c r="N37873" s="20"/>
      <c r="O37873" s="20"/>
    </row>
    <row r="37874" spans="10:15" x14ac:dyDescent="0.2">
      <c r="J37874" s="20"/>
      <c r="K37874" s="20"/>
      <c r="L37874" s="20"/>
      <c r="M37874" s="20"/>
      <c r="N37874" s="20"/>
      <c r="O37874" s="20"/>
    </row>
    <row r="37875" spans="10:15" x14ac:dyDescent="0.2">
      <c r="J37875" s="20"/>
      <c r="K37875" s="20"/>
      <c r="L37875" s="20"/>
      <c r="M37875" s="20"/>
      <c r="N37875" s="20"/>
      <c r="O37875" s="20"/>
    </row>
    <row r="37876" spans="10:15" x14ac:dyDescent="0.2">
      <c r="J37876" s="20"/>
      <c r="K37876" s="20"/>
      <c r="L37876" s="20"/>
      <c r="M37876" s="20"/>
      <c r="N37876" s="20"/>
      <c r="O37876" s="20"/>
    </row>
    <row r="37877" spans="10:15" x14ac:dyDescent="0.2">
      <c r="J37877" s="20"/>
      <c r="K37877" s="20"/>
      <c r="L37877" s="20"/>
      <c r="M37877" s="20"/>
      <c r="N37877" s="20"/>
      <c r="O37877" s="20"/>
    </row>
    <row r="37878" spans="10:15" x14ac:dyDescent="0.2">
      <c r="J37878" s="20"/>
      <c r="K37878" s="20"/>
      <c r="L37878" s="20"/>
      <c r="M37878" s="20"/>
      <c r="N37878" s="20"/>
      <c r="O37878" s="20"/>
    </row>
    <row r="37879" spans="10:15" x14ac:dyDescent="0.2">
      <c r="J37879" s="20"/>
      <c r="K37879" s="20"/>
      <c r="L37879" s="20"/>
      <c r="M37879" s="20"/>
      <c r="N37879" s="20"/>
      <c r="O37879" s="20"/>
    </row>
    <row r="37880" spans="10:15" x14ac:dyDescent="0.2">
      <c r="J37880" s="20"/>
      <c r="K37880" s="20"/>
      <c r="L37880" s="20"/>
      <c r="M37880" s="20"/>
      <c r="N37880" s="20"/>
      <c r="O37880" s="20"/>
    </row>
    <row r="37881" spans="10:15" x14ac:dyDescent="0.2">
      <c r="J37881" s="20"/>
      <c r="K37881" s="20"/>
      <c r="L37881" s="20"/>
      <c r="M37881" s="20"/>
      <c r="N37881" s="20"/>
      <c r="O37881" s="20"/>
    </row>
    <row r="37882" spans="10:15" x14ac:dyDescent="0.2">
      <c r="J37882" s="20"/>
      <c r="K37882" s="20"/>
      <c r="L37882" s="20"/>
      <c r="M37882" s="20"/>
      <c r="N37882" s="20"/>
      <c r="O37882" s="20"/>
    </row>
    <row r="37883" spans="10:15" x14ac:dyDescent="0.2">
      <c r="J37883" s="20"/>
      <c r="K37883" s="20"/>
      <c r="L37883" s="20"/>
      <c r="M37883" s="20"/>
      <c r="N37883" s="20"/>
      <c r="O37883" s="20"/>
    </row>
    <row r="37884" spans="10:15" x14ac:dyDescent="0.2">
      <c r="J37884" s="20"/>
      <c r="K37884" s="20"/>
      <c r="L37884" s="20"/>
      <c r="M37884" s="20"/>
      <c r="N37884" s="20"/>
      <c r="O37884" s="20"/>
    </row>
    <row r="37885" spans="10:15" x14ac:dyDescent="0.2">
      <c r="J37885" s="20"/>
      <c r="K37885" s="20"/>
      <c r="L37885" s="20"/>
      <c r="M37885" s="20"/>
      <c r="N37885" s="20"/>
      <c r="O37885" s="20"/>
    </row>
    <row r="37886" spans="10:15" x14ac:dyDescent="0.2">
      <c r="J37886" s="20"/>
      <c r="K37886" s="20"/>
      <c r="L37886" s="20"/>
      <c r="M37886" s="20"/>
      <c r="N37886" s="20"/>
      <c r="O37886" s="20"/>
    </row>
    <row r="37887" spans="10:15" x14ac:dyDescent="0.2">
      <c r="J37887" s="20"/>
      <c r="K37887" s="20"/>
      <c r="L37887" s="20"/>
      <c r="M37887" s="20"/>
      <c r="N37887" s="20"/>
      <c r="O37887" s="20"/>
    </row>
    <row r="37888" spans="10:15" x14ac:dyDescent="0.2">
      <c r="J37888" s="20"/>
      <c r="K37888" s="20"/>
      <c r="L37888" s="20"/>
      <c r="M37888" s="20"/>
      <c r="N37888" s="20"/>
      <c r="O37888" s="20"/>
    </row>
    <row r="37889" spans="10:15" x14ac:dyDescent="0.2">
      <c r="J37889" s="20"/>
      <c r="K37889" s="20"/>
      <c r="L37889" s="20"/>
      <c r="M37889" s="20"/>
      <c r="N37889" s="20"/>
      <c r="O37889" s="20"/>
    </row>
    <row r="37890" spans="10:15" x14ac:dyDescent="0.2">
      <c r="J37890" s="20"/>
      <c r="K37890" s="20"/>
      <c r="L37890" s="20"/>
      <c r="M37890" s="20"/>
      <c r="N37890" s="20"/>
      <c r="O37890" s="20"/>
    </row>
    <row r="37891" spans="10:15" x14ac:dyDescent="0.2">
      <c r="J37891" s="20"/>
      <c r="K37891" s="20"/>
      <c r="L37891" s="20"/>
      <c r="M37891" s="20"/>
      <c r="N37891" s="20"/>
      <c r="O37891" s="20"/>
    </row>
    <row r="37892" spans="10:15" x14ac:dyDescent="0.2">
      <c r="J37892" s="20"/>
      <c r="K37892" s="20"/>
      <c r="L37892" s="20"/>
      <c r="M37892" s="20"/>
      <c r="N37892" s="20"/>
      <c r="O37892" s="20"/>
    </row>
    <row r="37893" spans="10:15" x14ac:dyDescent="0.2">
      <c r="J37893" s="20"/>
      <c r="K37893" s="20"/>
      <c r="L37893" s="20"/>
      <c r="M37893" s="20"/>
      <c r="N37893" s="20"/>
      <c r="O37893" s="20"/>
    </row>
    <row r="37894" spans="10:15" x14ac:dyDescent="0.2">
      <c r="J37894" s="20"/>
      <c r="K37894" s="20"/>
      <c r="L37894" s="20"/>
      <c r="M37894" s="20"/>
      <c r="N37894" s="20"/>
      <c r="O37894" s="20"/>
    </row>
    <row r="37895" spans="10:15" x14ac:dyDescent="0.2">
      <c r="J37895" s="20"/>
      <c r="K37895" s="20"/>
      <c r="L37895" s="20"/>
      <c r="M37895" s="20"/>
      <c r="N37895" s="20"/>
      <c r="O37895" s="20"/>
    </row>
    <row r="37896" spans="10:15" x14ac:dyDescent="0.2">
      <c r="J37896" s="20"/>
      <c r="K37896" s="20"/>
      <c r="L37896" s="20"/>
      <c r="M37896" s="20"/>
      <c r="N37896" s="20"/>
      <c r="O37896" s="20"/>
    </row>
    <row r="37897" spans="10:15" x14ac:dyDescent="0.2">
      <c r="J37897" s="20"/>
      <c r="K37897" s="20"/>
      <c r="L37897" s="20"/>
      <c r="M37897" s="20"/>
      <c r="N37897" s="20"/>
      <c r="O37897" s="20"/>
    </row>
    <row r="37898" spans="10:15" x14ac:dyDescent="0.2">
      <c r="J37898" s="20"/>
      <c r="K37898" s="20"/>
      <c r="L37898" s="20"/>
      <c r="M37898" s="20"/>
      <c r="N37898" s="20"/>
      <c r="O37898" s="20"/>
    </row>
    <row r="37899" spans="10:15" x14ac:dyDescent="0.2">
      <c r="J37899" s="20"/>
      <c r="K37899" s="20"/>
      <c r="L37899" s="20"/>
      <c r="M37899" s="20"/>
      <c r="N37899" s="20"/>
      <c r="O37899" s="20"/>
    </row>
    <row r="37900" spans="10:15" x14ac:dyDescent="0.2">
      <c r="J37900" s="20"/>
      <c r="K37900" s="20"/>
      <c r="L37900" s="20"/>
      <c r="M37900" s="20"/>
      <c r="N37900" s="20"/>
      <c r="O37900" s="20"/>
    </row>
    <row r="37901" spans="10:15" x14ac:dyDescent="0.2">
      <c r="J37901" s="20"/>
      <c r="K37901" s="20"/>
      <c r="L37901" s="20"/>
      <c r="M37901" s="20"/>
      <c r="N37901" s="20"/>
      <c r="O37901" s="20"/>
    </row>
    <row r="37902" spans="10:15" x14ac:dyDescent="0.2">
      <c r="J37902" s="20"/>
      <c r="K37902" s="20"/>
      <c r="L37902" s="20"/>
      <c r="M37902" s="20"/>
      <c r="N37902" s="20"/>
      <c r="O37902" s="20"/>
    </row>
    <row r="37903" spans="10:15" x14ac:dyDescent="0.2">
      <c r="J37903" s="20"/>
      <c r="K37903" s="20"/>
      <c r="L37903" s="20"/>
      <c r="M37903" s="20"/>
      <c r="N37903" s="20"/>
      <c r="O37903" s="20"/>
    </row>
    <row r="37904" spans="10:15" x14ac:dyDescent="0.2">
      <c r="J37904" s="20"/>
      <c r="K37904" s="20"/>
      <c r="L37904" s="20"/>
      <c r="M37904" s="20"/>
      <c r="N37904" s="20"/>
      <c r="O37904" s="20"/>
    </row>
    <row r="37905" spans="10:15" x14ac:dyDescent="0.2">
      <c r="J37905" s="20"/>
      <c r="K37905" s="20"/>
      <c r="L37905" s="20"/>
      <c r="M37905" s="20"/>
      <c r="N37905" s="20"/>
      <c r="O37905" s="20"/>
    </row>
    <row r="37906" spans="10:15" x14ac:dyDescent="0.2">
      <c r="J37906" s="20"/>
      <c r="K37906" s="20"/>
      <c r="L37906" s="20"/>
      <c r="M37906" s="20"/>
      <c r="N37906" s="20"/>
      <c r="O37906" s="20"/>
    </row>
    <row r="37907" spans="10:15" x14ac:dyDescent="0.2">
      <c r="J37907" s="20"/>
      <c r="K37907" s="20"/>
      <c r="L37907" s="20"/>
      <c r="M37907" s="20"/>
      <c r="N37907" s="20"/>
      <c r="O37907" s="20"/>
    </row>
    <row r="37908" spans="10:15" x14ac:dyDescent="0.2">
      <c r="J37908" s="20"/>
      <c r="K37908" s="20"/>
      <c r="L37908" s="20"/>
      <c r="M37908" s="20"/>
      <c r="N37908" s="20"/>
      <c r="O37908" s="20"/>
    </row>
    <row r="37909" spans="10:15" x14ac:dyDescent="0.2">
      <c r="J37909" s="20"/>
      <c r="K37909" s="20"/>
      <c r="L37909" s="20"/>
      <c r="M37909" s="20"/>
      <c r="N37909" s="20"/>
      <c r="O37909" s="20"/>
    </row>
    <row r="37910" spans="10:15" x14ac:dyDescent="0.2">
      <c r="J37910" s="20"/>
      <c r="K37910" s="20"/>
      <c r="L37910" s="20"/>
      <c r="M37910" s="20"/>
      <c r="N37910" s="20"/>
      <c r="O37910" s="20"/>
    </row>
    <row r="37911" spans="10:15" x14ac:dyDescent="0.2">
      <c r="J37911" s="20"/>
      <c r="K37911" s="20"/>
      <c r="L37911" s="20"/>
      <c r="M37911" s="20"/>
      <c r="N37911" s="20"/>
      <c r="O37911" s="20"/>
    </row>
    <row r="37912" spans="10:15" x14ac:dyDescent="0.2">
      <c r="J37912" s="20"/>
      <c r="K37912" s="20"/>
      <c r="L37912" s="20"/>
      <c r="M37912" s="20"/>
      <c r="N37912" s="20"/>
      <c r="O37912" s="20"/>
    </row>
    <row r="37913" spans="10:15" x14ac:dyDescent="0.2">
      <c r="J37913" s="20"/>
      <c r="K37913" s="20"/>
      <c r="L37913" s="20"/>
      <c r="M37913" s="20"/>
      <c r="N37913" s="20"/>
      <c r="O37913" s="20"/>
    </row>
    <row r="37914" spans="10:15" x14ac:dyDescent="0.2">
      <c r="J37914" s="20"/>
      <c r="K37914" s="20"/>
      <c r="L37914" s="20"/>
      <c r="M37914" s="20"/>
      <c r="N37914" s="20"/>
      <c r="O37914" s="20"/>
    </row>
    <row r="37915" spans="10:15" x14ac:dyDescent="0.2">
      <c r="J37915" s="20"/>
      <c r="K37915" s="20"/>
      <c r="L37915" s="20"/>
      <c r="M37915" s="20"/>
      <c r="N37915" s="20"/>
      <c r="O37915" s="20"/>
    </row>
    <row r="37916" spans="10:15" x14ac:dyDescent="0.2">
      <c r="J37916" s="20"/>
      <c r="K37916" s="20"/>
      <c r="L37916" s="20"/>
      <c r="M37916" s="20"/>
      <c r="N37916" s="20"/>
      <c r="O37916" s="20"/>
    </row>
    <row r="37917" spans="10:15" x14ac:dyDescent="0.2">
      <c r="J37917" s="20"/>
      <c r="K37917" s="20"/>
      <c r="L37917" s="20"/>
      <c r="M37917" s="20"/>
      <c r="N37917" s="20"/>
      <c r="O37917" s="20"/>
    </row>
    <row r="37918" spans="10:15" x14ac:dyDescent="0.2">
      <c r="J37918" s="20"/>
      <c r="K37918" s="20"/>
      <c r="L37918" s="20"/>
      <c r="M37918" s="20"/>
      <c r="N37918" s="20"/>
      <c r="O37918" s="20"/>
    </row>
    <row r="37919" spans="10:15" x14ac:dyDescent="0.2">
      <c r="J37919" s="20"/>
      <c r="K37919" s="20"/>
      <c r="L37919" s="20"/>
      <c r="M37919" s="20"/>
      <c r="N37919" s="20"/>
      <c r="O37919" s="20"/>
    </row>
    <row r="37920" spans="10:15" x14ac:dyDescent="0.2">
      <c r="J37920" s="20"/>
      <c r="K37920" s="20"/>
      <c r="L37920" s="20"/>
      <c r="M37920" s="20"/>
      <c r="N37920" s="20"/>
      <c r="O37920" s="20"/>
    </row>
    <row r="37921" spans="10:15" x14ac:dyDescent="0.2">
      <c r="J37921" s="20"/>
      <c r="K37921" s="20"/>
      <c r="L37921" s="20"/>
      <c r="M37921" s="20"/>
      <c r="N37921" s="20"/>
      <c r="O37921" s="20"/>
    </row>
    <row r="37922" spans="10:15" x14ac:dyDescent="0.2">
      <c r="J37922" s="20"/>
      <c r="K37922" s="20"/>
      <c r="L37922" s="20"/>
      <c r="M37922" s="20"/>
      <c r="N37922" s="20"/>
      <c r="O37922" s="20"/>
    </row>
    <row r="37923" spans="10:15" x14ac:dyDescent="0.2">
      <c r="J37923" s="20"/>
      <c r="K37923" s="20"/>
      <c r="L37923" s="20"/>
      <c r="M37923" s="20"/>
      <c r="N37923" s="20"/>
      <c r="O37923" s="20"/>
    </row>
    <row r="37924" spans="10:15" x14ac:dyDescent="0.2">
      <c r="J37924" s="20"/>
      <c r="K37924" s="20"/>
      <c r="L37924" s="20"/>
      <c r="M37924" s="20"/>
      <c r="N37924" s="20"/>
      <c r="O37924" s="20"/>
    </row>
    <row r="37925" spans="10:15" x14ac:dyDescent="0.2">
      <c r="J37925" s="20"/>
      <c r="K37925" s="20"/>
      <c r="L37925" s="20"/>
      <c r="M37925" s="20"/>
      <c r="N37925" s="20"/>
      <c r="O37925" s="20"/>
    </row>
    <row r="37926" spans="10:15" x14ac:dyDescent="0.2">
      <c r="J37926" s="20"/>
      <c r="K37926" s="20"/>
      <c r="L37926" s="20"/>
      <c r="M37926" s="20"/>
      <c r="N37926" s="20"/>
      <c r="O37926" s="20"/>
    </row>
    <row r="37927" spans="10:15" x14ac:dyDescent="0.2">
      <c r="J37927" s="20"/>
      <c r="K37927" s="20"/>
      <c r="L37927" s="20"/>
      <c r="M37927" s="20"/>
      <c r="N37927" s="20"/>
      <c r="O37927" s="20"/>
    </row>
    <row r="37928" spans="10:15" x14ac:dyDescent="0.2">
      <c r="J37928" s="20"/>
      <c r="K37928" s="20"/>
      <c r="L37928" s="20"/>
      <c r="M37928" s="20"/>
      <c r="N37928" s="20"/>
      <c r="O37928" s="20"/>
    </row>
    <row r="37929" spans="10:15" x14ac:dyDescent="0.2">
      <c r="J37929" s="20"/>
      <c r="K37929" s="20"/>
      <c r="L37929" s="20"/>
      <c r="M37929" s="20"/>
      <c r="N37929" s="20"/>
      <c r="O37929" s="20"/>
    </row>
    <row r="37930" spans="10:15" x14ac:dyDescent="0.2">
      <c r="J37930" s="20"/>
      <c r="K37930" s="20"/>
      <c r="L37930" s="20"/>
      <c r="M37930" s="20"/>
      <c r="N37930" s="20"/>
      <c r="O37930" s="20"/>
    </row>
    <row r="37931" spans="10:15" x14ac:dyDescent="0.2">
      <c r="J37931" s="20"/>
      <c r="K37931" s="20"/>
      <c r="L37931" s="20"/>
      <c r="M37931" s="20"/>
      <c r="N37931" s="20"/>
      <c r="O37931" s="20"/>
    </row>
    <row r="37932" spans="10:15" x14ac:dyDescent="0.2">
      <c r="J37932" s="20"/>
      <c r="K37932" s="20"/>
      <c r="L37932" s="20"/>
      <c r="M37932" s="20"/>
      <c r="N37932" s="20"/>
      <c r="O37932" s="20"/>
    </row>
    <row r="37933" spans="10:15" x14ac:dyDescent="0.2">
      <c r="J37933" s="20"/>
      <c r="K37933" s="20"/>
      <c r="L37933" s="20"/>
      <c r="M37933" s="20"/>
      <c r="N37933" s="20"/>
      <c r="O37933" s="20"/>
    </row>
    <row r="37934" spans="10:15" x14ac:dyDescent="0.2">
      <c r="J37934" s="20"/>
      <c r="K37934" s="20"/>
      <c r="L37934" s="20"/>
      <c r="M37934" s="20"/>
      <c r="N37934" s="20"/>
      <c r="O37934" s="20"/>
    </row>
    <row r="37935" spans="10:15" x14ac:dyDescent="0.2">
      <c r="J37935" s="20"/>
      <c r="K37935" s="20"/>
      <c r="L37935" s="20"/>
      <c r="M37935" s="20"/>
      <c r="N37935" s="20"/>
      <c r="O37935" s="20"/>
    </row>
    <row r="37936" spans="10:15" x14ac:dyDescent="0.2">
      <c r="J37936" s="20"/>
      <c r="K37936" s="20"/>
      <c r="L37936" s="20"/>
      <c r="M37936" s="20"/>
      <c r="N37936" s="20"/>
      <c r="O37936" s="20"/>
    </row>
    <row r="37937" spans="10:15" x14ac:dyDescent="0.2">
      <c r="J37937" s="20"/>
      <c r="K37937" s="20"/>
      <c r="L37937" s="20"/>
      <c r="M37937" s="20"/>
      <c r="N37937" s="20"/>
      <c r="O37937" s="20"/>
    </row>
    <row r="37938" spans="10:15" x14ac:dyDescent="0.2">
      <c r="J37938" s="20"/>
      <c r="K37938" s="20"/>
      <c r="L37938" s="20"/>
      <c r="M37938" s="20"/>
      <c r="N37938" s="20"/>
      <c r="O37938" s="20"/>
    </row>
    <row r="37939" spans="10:15" x14ac:dyDescent="0.2">
      <c r="J37939" s="20"/>
      <c r="K37939" s="20"/>
      <c r="L37939" s="20"/>
      <c r="M37939" s="20"/>
      <c r="N37939" s="20"/>
      <c r="O37939" s="20"/>
    </row>
    <row r="37940" spans="10:15" x14ac:dyDescent="0.2">
      <c r="J37940" s="20"/>
      <c r="K37940" s="20"/>
      <c r="L37940" s="20"/>
      <c r="M37940" s="20"/>
      <c r="N37940" s="20"/>
      <c r="O37940" s="20"/>
    </row>
    <row r="37941" spans="10:15" x14ac:dyDescent="0.2">
      <c r="J37941" s="20"/>
      <c r="K37941" s="20"/>
      <c r="L37941" s="20"/>
      <c r="M37941" s="20"/>
      <c r="N37941" s="20"/>
      <c r="O37941" s="20"/>
    </row>
    <row r="37942" spans="10:15" x14ac:dyDescent="0.2">
      <c r="J37942" s="20"/>
      <c r="K37942" s="20"/>
      <c r="L37942" s="20"/>
      <c r="M37942" s="20"/>
      <c r="N37942" s="20"/>
      <c r="O37942" s="20"/>
    </row>
    <row r="37943" spans="10:15" x14ac:dyDescent="0.2">
      <c r="J37943" s="20"/>
      <c r="K37943" s="20"/>
      <c r="L37943" s="20"/>
      <c r="M37943" s="20"/>
      <c r="N37943" s="20"/>
      <c r="O37943" s="20"/>
    </row>
    <row r="37944" spans="10:15" x14ac:dyDescent="0.2">
      <c r="J37944" s="20"/>
      <c r="K37944" s="20"/>
      <c r="L37944" s="20"/>
      <c r="M37944" s="20"/>
      <c r="N37944" s="20"/>
      <c r="O37944" s="20"/>
    </row>
    <row r="37945" spans="10:15" x14ac:dyDescent="0.2">
      <c r="J37945" s="20"/>
      <c r="K37945" s="20"/>
      <c r="L37945" s="20"/>
      <c r="M37945" s="20"/>
      <c r="N37945" s="20"/>
      <c r="O37945" s="20"/>
    </row>
    <row r="37946" spans="10:15" x14ac:dyDescent="0.2">
      <c r="J37946" s="20"/>
      <c r="K37946" s="20"/>
      <c r="L37946" s="20"/>
      <c r="M37946" s="20"/>
      <c r="N37946" s="20"/>
      <c r="O37946" s="20"/>
    </row>
    <row r="37947" spans="10:15" x14ac:dyDescent="0.2">
      <c r="J37947" s="20"/>
      <c r="K37947" s="20"/>
      <c r="L37947" s="20"/>
      <c r="M37947" s="20"/>
      <c r="N37947" s="20"/>
      <c r="O37947" s="20"/>
    </row>
    <row r="37948" spans="10:15" x14ac:dyDescent="0.2">
      <c r="J37948" s="20"/>
      <c r="K37948" s="20"/>
      <c r="L37948" s="20"/>
      <c r="M37948" s="20"/>
      <c r="N37948" s="20"/>
      <c r="O37948" s="20"/>
    </row>
    <row r="37949" spans="10:15" x14ac:dyDescent="0.2">
      <c r="J37949" s="20"/>
      <c r="K37949" s="20"/>
      <c r="L37949" s="20"/>
      <c r="M37949" s="20"/>
      <c r="N37949" s="20"/>
      <c r="O37949" s="20"/>
    </row>
    <row r="37950" spans="10:15" x14ac:dyDescent="0.2">
      <c r="J37950" s="20"/>
      <c r="K37950" s="20"/>
      <c r="L37950" s="20"/>
      <c r="M37950" s="20"/>
      <c r="N37950" s="20"/>
      <c r="O37950" s="20"/>
    </row>
    <row r="37951" spans="10:15" x14ac:dyDescent="0.2">
      <c r="J37951" s="20"/>
      <c r="K37951" s="20"/>
      <c r="L37951" s="20"/>
      <c r="M37951" s="20"/>
      <c r="N37951" s="20"/>
      <c r="O37951" s="20"/>
    </row>
    <row r="37952" spans="10:15" x14ac:dyDescent="0.2">
      <c r="J37952" s="20"/>
      <c r="K37952" s="20"/>
      <c r="L37952" s="20"/>
      <c r="M37952" s="20"/>
      <c r="N37952" s="20"/>
      <c r="O37952" s="20"/>
    </row>
    <row r="37953" spans="10:15" x14ac:dyDescent="0.2">
      <c r="J37953" s="20"/>
      <c r="K37953" s="20"/>
      <c r="L37953" s="20"/>
      <c r="M37953" s="20"/>
      <c r="N37953" s="20"/>
      <c r="O37953" s="20"/>
    </row>
    <row r="37954" spans="10:15" x14ac:dyDescent="0.2">
      <c r="J37954" s="20"/>
      <c r="K37954" s="20"/>
      <c r="L37954" s="20"/>
      <c r="M37954" s="20"/>
      <c r="N37954" s="20"/>
      <c r="O37954" s="20"/>
    </row>
    <row r="37955" spans="10:15" x14ac:dyDescent="0.2">
      <c r="J37955" s="20"/>
      <c r="K37955" s="20"/>
      <c r="L37955" s="20"/>
      <c r="M37955" s="20"/>
      <c r="N37955" s="20"/>
      <c r="O37955" s="20"/>
    </row>
    <row r="37956" spans="10:15" x14ac:dyDescent="0.2">
      <c r="J37956" s="20"/>
      <c r="K37956" s="20"/>
      <c r="L37956" s="20"/>
      <c r="M37956" s="20"/>
      <c r="N37956" s="20"/>
      <c r="O37956" s="20"/>
    </row>
    <row r="37957" spans="10:15" x14ac:dyDescent="0.2">
      <c r="J37957" s="20"/>
      <c r="K37957" s="20"/>
      <c r="L37957" s="20"/>
      <c r="M37957" s="20"/>
      <c r="N37957" s="20"/>
      <c r="O37957" s="20"/>
    </row>
    <row r="37958" spans="10:15" x14ac:dyDescent="0.2">
      <c r="J37958" s="20"/>
      <c r="K37958" s="20"/>
      <c r="L37958" s="20"/>
      <c r="M37958" s="20"/>
      <c r="N37958" s="20"/>
      <c r="O37958" s="20"/>
    </row>
    <row r="37959" spans="10:15" x14ac:dyDescent="0.2">
      <c r="J37959" s="20"/>
      <c r="K37959" s="20"/>
      <c r="L37959" s="20"/>
      <c r="M37959" s="20"/>
      <c r="N37959" s="20"/>
      <c r="O37959" s="20"/>
    </row>
    <row r="37960" spans="10:15" x14ac:dyDescent="0.2">
      <c r="J37960" s="20"/>
      <c r="K37960" s="20"/>
      <c r="L37960" s="20"/>
      <c r="M37960" s="20"/>
      <c r="N37960" s="20"/>
      <c r="O37960" s="20"/>
    </row>
    <row r="37961" spans="10:15" x14ac:dyDescent="0.2">
      <c r="J37961" s="20"/>
      <c r="K37961" s="20"/>
      <c r="L37961" s="20"/>
      <c r="M37961" s="20"/>
      <c r="N37961" s="20"/>
      <c r="O37961" s="20"/>
    </row>
    <row r="37962" spans="10:15" x14ac:dyDescent="0.2">
      <c r="J37962" s="20"/>
      <c r="K37962" s="20"/>
      <c r="L37962" s="20"/>
      <c r="M37962" s="20"/>
      <c r="N37962" s="20"/>
      <c r="O37962" s="20"/>
    </row>
    <row r="37963" spans="10:15" x14ac:dyDescent="0.2">
      <c r="J37963" s="20"/>
      <c r="K37963" s="20"/>
      <c r="L37963" s="20"/>
      <c r="M37963" s="20"/>
      <c r="N37963" s="20"/>
      <c r="O37963" s="20"/>
    </row>
    <row r="37964" spans="10:15" x14ac:dyDescent="0.2">
      <c r="J37964" s="20"/>
      <c r="K37964" s="20"/>
      <c r="L37964" s="20"/>
      <c r="M37964" s="20"/>
      <c r="N37964" s="20"/>
      <c r="O37964" s="20"/>
    </row>
    <row r="37965" spans="10:15" x14ac:dyDescent="0.2">
      <c r="J37965" s="20"/>
      <c r="K37965" s="20"/>
      <c r="L37965" s="20"/>
      <c r="M37965" s="20"/>
      <c r="N37965" s="20"/>
      <c r="O37965" s="20"/>
    </row>
    <row r="37966" spans="10:15" x14ac:dyDescent="0.2">
      <c r="J37966" s="20"/>
      <c r="K37966" s="20"/>
      <c r="L37966" s="20"/>
      <c r="M37966" s="20"/>
      <c r="N37966" s="20"/>
      <c r="O37966" s="20"/>
    </row>
    <row r="37967" spans="10:15" x14ac:dyDescent="0.2">
      <c r="J37967" s="20"/>
      <c r="K37967" s="20"/>
      <c r="L37967" s="20"/>
      <c r="M37967" s="20"/>
      <c r="N37967" s="20"/>
      <c r="O37967" s="20"/>
    </row>
    <row r="37968" spans="10:15" x14ac:dyDescent="0.2">
      <c r="J37968" s="20"/>
      <c r="K37968" s="20"/>
      <c r="L37968" s="20"/>
      <c r="M37968" s="20"/>
      <c r="N37968" s="20"/>
      <c r="O37968" s="20"/>
    </row>
    <row r="37969" spans="10:15" x14ac:dyDescent="0.2">
      <c r="J37969" s="20"/>
      <c r="K37969" s="20"/>
      <c r="L37969" s="20"/>
      <c r="M37969" s="20"/>
      <c r="N37969" s="20"/>
      <c r="O37969" s="20"/>
    </row>
    <row r="37970" spans="10:15" x14ac:dyDescent="0.2">
      <c r="J37970" s="20"/>
      <c r="K37970" s="20"/>
      <c r="L37970" s="20"/>
      <c r="M37970" s="20"/>
      <c r="N37970" s="20"/>
      <c r="O37970" s="20"/>
    </row>
    <row r="37971" spans="10:15" x14ac:dyDescent="0.2">
      <c r="J37971" s="20"/>
      <c r="K37971" s="20"/>
      <c r="L37971" s="20"/>
      <c r="M37971" s="20"/>
      <c r="N37971" s="20"/>
      <c r="O37971" s="20"/>
    </row>
    <row r="37972" spans="10:15" x14ac:dyDescent="0.2">
      <c r="J37972" s="20"/>
      <c r="K37972" s="20"/>
      <c r="L37972" s="20"/>
      <c r="M37972" s="20"/>
      <c r="N37972" s="20"/>
      <c r="O37972" s="20"/>
    </row>
    <row r="37973" spans="10:15" x14ac:dyDescent="0.2">
      <c r="J37973" s="20"/>
      <c r="K37973" s="20"/>
      <c r="L37973" s="20"/>
      <c r="M37973" s="20"/>
      <c r="N37973" s="20"/>
      <c r="O37973" s="20"/>
    </row>
    <row r="37974" spans="10:15" x14ac:dyDescent="0.2">
      <c r="J37974" s="20"/>
      <c r="K37974" s="20"/>
      <c r="L37974" s="20"/>
      <c r="M37974" s="20"/>
      <c r="N37974" s="20"/>
      <c r="O37974" s="20"/>
    </row>
    <row r="37975" spans="10:15" x14ac:dyDescent="0.2">
      <c r="J37975" s="20"/>
      <c r="K37975" s="20"/>
      <c r="L37975" s="20"/>
      <c r="M37975" s="20"/>
      <c r="N37975" s="20"/>
      <c r="O37975" s="20"/>
    </row>
    <row r="37976" spans="10:15" x14ac:dyDescent="0.2">
      <c r="J37976" s="20"/>
      <c r="K37976" s="20"/>
      <c r="L37976" s="20"/>
      <c r="M37976" s="20"/>
      <c r="N37976" s="20"/>
      <c r="O37976" s="20"/>
    </row>
    <row r="37977" spans="10:15" x14ac:dyDescent="0.2">
      <c r="J37977" s="20"/>
      <c r="K37977" s="20"/>
      <c r="L37977" s="20"/>
      <c r="M37977" s="20"/>
      <c r="N37977" s="20"/>
      <c r="O37977" s="20"/>
    </row>
    <row r="37978" spans="10:15" x14ac:dyDescent="0.2">
      <c r="J37978" s="20"/>
      <c r="K37978" s="20"/>
      <c r="L37978" s="20"/>
      <c r="M37978" s="20"/>
      <c r="N37978" s="20"/>
      <c r="O37978" s="20"/>
    </row>
    <row r="37979" spans="10:15" x14ac:dyDescent="0.2">
      <c r="J37979" s="20"/>
      <c r="K37979" s="20"/>
      <c r="L37979" s="20"/>
      <c r="M37979" s="20"/>
      <c r="N37979" s="20"/>
      <c r="O37979" s="20"/>
    </row>
    <row r="37980" spans="10:15" x14ac:dyDescent="0.2">
      <c r="J37980" s="20"/>
      <c r="K37980" s="20"/>
      <c r="L37980" s="20"/>
      <c r="M37980" s="20"/>
      <c r="N37980" s="20"/>
      <c r="O37980" s="20"/>
    </row>
    <row r="37981" spans="10:15" x14ac:dyDescent="0.2">
      <c r="J37981" s="20"/>
      <c r="K37981" s="20"/>
      <c r="L37981" s="20"/>
      <c r="M37981" s="20"/>
      <c r="N37981" s="20"/>
      <c r="O37981" s="20"/>
    </row>
    <row r="37982" spans="10:15" x14ac:dyDescent="0.2">
      <c r="J37982" s="20"/>
      <c r="K37982" s="20"/>
      <c r="L37982" s="20"/>
      <c r="M37982" s="20"/>
      <c r="N37982" s="20"/>
      <c r="O37982" s="20"/>
    </row>
    <row r="37983" spans="10:15" x14ac:dyDescent="0.2">
      <c r="J37983" s="20"/>
      <c r="K37983" s="20"/>
      <c r="L37983" s="20"/>
      <c r="M37983" s="20"/>
      <c r="N37983" s="20"/>
      <c r="O37983" s="20"/>
    </row>
    <row r="37984" spans="10:15" x14ac:dyDescent="0.2">
      <c r="J37984" s="20"/>
      <c r="K37984" s="20"/>
      <c r="L37984" s="20"/>
      <c r="M37984" s="20"/>
      <c r="N37984" s="20"/>
      <c r="O37984" s="20"/>
    </row>
    <row r="37985" spans="10:15" x14ac:dyDescent="0.2">
      <c r="J37985" s="20"/>
      <c r="K37985" s="20"/>
      <c r="L37985" s="20"/>
      <c r="M37985" s="20"/>
      <c r="N37985" s="20"/>
      <c r="O37985" s="20"/>
    </row>
    <row r="37986" spans="10:15" x14ac:dyDescent="0.2">
      <c r="J37986" s="20"/>
      <c r="K37986" s="20"/>
      <c r="L37986" s="20"/>
      <c r="M37986" s="20"/>
      <c r="N37986" s="20"/>
      <c r="O37986" s="20"/>
    </row>
    <row r="37987" spans="10:15" x14ac:dyDescent="0.2">
      <c r="J37987" s="20"/>
      <c r="K37987" s="20"/>
      <c r="L37987" s="20"/>
      <c r="M37987" s="20"/>
      <c r="N37987" s="20"/>
      <c r="O37987" s="20"/>
    </row>
    <row r="37988" spans="10:15" x14ac:dyDescent="0.2">
      <c r="J37988" s="20"/>
      <c r="K37988" s="20"/>
      <c r="L37988" s="20"/>
      <c r="M37988" s="20"/>
      <c r="N37988" s="20"/>
      <c r="O37988" s="20"/>
    </row>
    <row r="37989" spans="10:15" x14ac:dyDescent="0.2">
      <c r="J37989" s="20"/>
      <c r="K37989" s="20"/>
      <c r="L37989" s="20"/>
      <c r="M37989" s="20"/>
      <c r="N37989" s="20"/>
      <c r="O37989" s="20"/>
    </row>
    <row r="37990" spans="10:15" x14ac:dyDescent="0.2">
      <c r="J37990" s="20"/>
      <c r="K37990" s="20"/>
      <c r="L37990" s="20"/>
      <c r="M37990" s="20"/>
      <c r="N37990" s="20"/>
      <c r="O37990" s="20"/>
    </row>
    <row r="37991" spans="10:15" x14ac:dyDescent="0.2">
      <c r="J37991" s="20"/>
      <c r="K37991" s="20"/>
      <c r="L37991" s="20"/>
      <c r="M37991" s="20"/>
      <c r="N37991" s="20"/>
      <c r="O37991" s="20"/>
    </row>
    <row r="37992" spans="10:15" x14ac:dyDescent="0.2">
      <c r="J37992" s="20"/>
      <c r="K37992" s="20"/>
      <c r="L37992" s="20"/>
      <c r="M37992" s="20"/>
      <c r="N37992" s="20"/>
      <c r="O37992" s="20"/>
    </row>
    <row r="37993" spans="10:15" x14ac:dyDescent="0.2">
      <c r="J37993" s="20"/>
      <c r="K37993" s="20"/>
      <c r="L37993" s="20"/>
      <c r="M37993" s="20"/>
      <c r="N37993" s="20"/>
      <c r="O37993" s="20"/>
    </row>
    <row r="37994" spans="10:15" x14ac:dyDescent="0.2">
      <c r="J37994" s="20"/>
      <c r="K37994" s="20"/>
      <c r="L37994" s="20"/>
      <c r="M37994" s="20"/>
      <c r="N37994" s="20"/>
      <c r="O37994" s="20"/>
    </row>
    <row r="37995" spans="10:15" x14ac:dyDescent="0.2">
      <c r="J37995" s="20"/>
      <c r="K37995" s="20"/>
      <c r="L37995" s="20"/>
      <c r="M37995" s="20"/>
      <c r="N37995" s="20"/>
      <c r="O37995" s="20"/>
    </row>
    <row r="37996" spans="10:15" x14ac:dyDescent="0.2">
      <c r="J37996" s="20"/>
      <c r="K37996" s="20"/>
      <c r="L37996" s="20"/>
      <c r="M37996" s="20"/>
      <c r="N37996" s="20"/>
      <c r="O37996" s="20"/>
    </row>
    <row r="37997" spans="10:15" x14ac:dyDescent="0.2">
      <c r="J37997" s="20"/>
      <c r="K37997" s="20"/>
      <c r="L37997" s="20"/>
      <c r="M37997" s="20"/>
      <c r="N37997" s="20"/>
      <c r="O37997" s="20"/>
    </row>
    <row r="37998" spans="10:15" x14ac:dyDescent="0.2">
      <c r="J37998" s="20"/>
      <c r="K37998" s="20"/>
      <c r="L37998" s="20"/>
      <c r="M37998" s="20"/>
      <c r="N37998" s="20"/>
      <c r="O37998" s="20"/>
    </row>
    <row r="37999" spans="10:15" x14ac:dyDescent="0.2">
      <c r="J37999" s="20"/>
      <c r="K37999" s="20"/>
      <c r="L37999" s="20"/>
      <c r="M37999" s="20"/>
      <c r="N37999" s="20"/>
      <c r="O37999" s="20"/>
    </row>
    <row r="38000" spans="10:15" x14ac:dyDescent="0.2">
      <c r="J38000" s="20"/>
      <c r="K38000" s="20"/>
      <c r="L38000" s="20"/>
      <c r="M38000" s="20"/>
      <c r="N38000" s="20"/>
      <c r="O38000" s="20"/>
    </row>
    <row r="38001" spans="10:15" x14ac:dyDescent="0.2">
      <c r="J38001" s="20"/>
      <c r="K38001" s="20"/>
      <c r="L38001" s="20"/>
      <c r="M38001" s="20"/>
      <c r="N38001" s="20"/>
      <c r="O38001" s="20"/>
    </row>
    <row r="38002" spans="10:15" x14ac:dyDescent="0.2">
      <c r="J38002" s="20"/>
      <c r="K38002" s="20"/>
      <c r="L38002" s="20"/>
      <c r="M38002" s="20"/>
      <c r="N38002" s="20"/>
      <c r="O38002" s="20"/>
    </row>
    <row r="38003" spans="10:15" x14ac:dyDescent="0.2">
      <c r="J38003" s="20"/>
      <c r="K38003" s="20"/>
      <c r="L38003" s="20"/>
      <c r="M38003" s="20"/>
      <c r="N38003" s="20"/>
      <c r="O38003" s="20"/>
    </row>
    <row r="38004" spans="10:15" x14ac:dyDescent="0.2">
      <c r="J38004" s="20"/>
      <c r="K38004" s="20"/>
      <c r="L38004" s="20"/>
      <c r="M38004" s="20"/>
      <c r="N38004" s="20"/>
      <c r="O38004" s="20"/>
    </row>
    <row r="38005" spans="10:15" x14ac:dyDescent="0.2">
      <c r="J38005" s="20"/>
      <c r="K38005" s="20"/>
      <c r="L38005" s="20"/>
      <c r="M38005" s="20"/>
      <c r="N38005" s="20"/>
      <c r="O38005" s="20"/>
    </row>
    <row r="38006" spans="10:15" x14ac:dyDescent="0.2">
      <c r="J38006" s="20"/>
      <c r="K38006" s="20"/>
      <c r="L38006" s="20"/>
      <c r="M38006" s="20"/>
      <c r="N38006" s="20"/>
      <c r="O38006" s="20"/>
    </row>
    <row r="38007" spans="10:15" x14ac:dyDescent="0.2">
      <c r="J38007" s="20"/>
      <c r="K38007" s="20"/>
      <c r="L38007" s="20"/>
      <c r="M38007" s="20"/>
      <c r="N38007" s="20"/>
      <c r="O38007" s="20"/>
    </row>
    <row r="38008" spans="10:15" x14ac:dyDescent="0.2">
      <c r="J38008" s="20"/>
      <c r="K38008" s="20"/>
      <c r="L38008" s="20"/>
      <c r="M38008" s="20"/>
      <c r="N38008" s="20"/>
      <c r="O38008" s="20"/>
    </row>
    <row r="38009" spans="10:15" x14ac:dyDescent="0.2">
      <c r="J38009" s="20"/>
      <c r="K38009" s="20"/>
      <c r="L38009" s="20"/>
      <c r="M38009" s="20"/>
      <c r="N38009" s="20"/>
      <c r="O38009" s="20"/>
    </row>
    <row r="38010" spans="10:15" x14ac:dyDescent="0.2">
      <c r="J38010" s="20"/>
      <c r="K38010" s="20"/>
      <c r="L38010" s="20"/>
      <c r="M38010" s="20"/>
      <c r="N38010" s="20"/>
      <c r="O38010" s="20"/>
    </row>
    <row r="38011" spans="10:15" x14ac:dyDescent="0.2">
      <c r="J38011" s="20"/>
      <c r="K38011" s="20"/>
      <c r="L38011" s="20"/>
      <c r="M38011" s="20"/>
      <c r="N38011" s="20"/>
      <c r="O38011" s="20"/>
    </row>
    <row r="38012" spans="10:15" x14ac:dyDescent="0.2">
      <c r="J38012" s="20"/>
      <c r="K38012" s="20"/>
      <c r="L38012" s="20"/>
      <c r="M38012" s="20"/>
      <c r="N38012" s="20"/>
      <c r="O38012" s="20"/>
    </row>
    <row r="38013" spans="10:15" x14ac:dyDescent="0.2">
      <c r="J38013" s="20"/>
      <c r="K38013" s="20"/>
      <c r="L38013" s="20"/>
      <c r="M38013" s="20"/>
      <c r="N38013" s="20"/>
      <c r="O38013" s="20"/>
    </row>
    <row r="38014" spans="10:15" x14ac:dyDescent="0.2">
      <c r="J38014" s="20"/>
      <c r="K38014" s="20"/>
      <c r="L38014" s="20"/>
      <c r="M38014" s="20"/>
      <c r="N38014" s="20"/>
      <c r="O38014" s="20"/>
    </row>
    <row r="38015" spans="10:15" x14ac:dyDescent="0.2">
      <c r="J38015" s="20"/>
      <c r="K38015" s="20"/>
      <c r="L38015" s="20"/>
      <c r="M38015" s="20"/>
      <c r="N38015" s="20"/>
      <c r="O38015" s="20"/>
    </row>
    <row r="38016" spans="10:15" x14ac:dyDescent="0.2">
      <c r="J38016" s="20"/>
      <c r="K38016" s="20"/>
      <c r="L38016" s="20"/>
      <c r="M38016" s="20"/>
      <c r="N38016" s="20"/>
      <c r="O38016" s="20"/>
    </row>
    <row r="38017" spans="10:15" x14ac:dyDescent="0.2">
      <c r="J38017" s="20"/>
      <c r="K38017" s="20"/>
      <c r="L38017" s="20"/>
      <c r="M38017" s="20"/>
      <c r="N38017" s="20"/>
      <c r="O38017" s="20"/>
    </row>
    <row r="38018" spans="10:15" x14ac:dyDescent="0.2">
      <c r="J38018" s="20"/>
      <c r="K38018" s="20"/>
      <c r="L38018" s="20"/>
      <c r="M38018" s="20"/>
      <c r="N38018" s="20"/>
      <c r="O38018" s="20"/>
    </row>
    <row r="38019" spans="10:15" x14ac:dyDescent="0.2">
      <c r="J38019" s="20"/>
      <c r="K38019" s="20"/>
      <c r="L38019" s="20"/>
      <c r="M38019" s="20"/>
      <c r="N38019" s="20"/>
      <c r="O38019" s="20"/>
    </row>
    <row r="38020" spans="10:15" x14ac:dyDescent="0.2">
      <c r="J38020" s="20"/>
      <c r="K38020" s="20"/>
      <c r="L38020" s="20"/>
      <c r="M38020" s="20"/>
      <c r="N38020" s="20"/>
      <c r="O38020" s="20"/>
    </row>
    <row r="38021" spans="10:15" x14ac:dyDescent="0.2">
      <c r="J38021" s="20"/>
      <c r="K38021" s="20"/>
      <c r="L38021" s="20"/>
      <c r="M38021" s="20"/>
      <c r="N38021" s="20"/>
      <c r="O38021" s="20"/>
    </row>
    <row r="38022" spans="10:15" x14ac:dyDescent="0.2">
      <c r="J38022" s="20"/>
      <c r="K38022" s="20"/>
      <c r="L38022" s="20"/>
      <c r="M38022" s="20"/>
      <c r="N38022" s="20"/>
      <c r="O38022" s="20"/>
    </row>
    <row r="38023" spans="10:15" x14ac:dyDescent="0.2">
      <c r="J38023" s="20"/>
      <c r="K38023" s="20"/>
      <c r="L38023" s="20"/>
      <c r="M38023" s="20"/>
      <c r="N38023" s="20"/>
      <c r="O38023" s="20"/>
    </row>
    <row r="38024" spans="10:15" x14ac:dyDescent="0.2">
      <c r="J38024" s="20"/>
      <c r="K38024" s="20"/>
      <c r="L38024" s="20"/>
      <c r="M38024" s="20"/>
      <c r="N38024" s="20"/>
      <c r="O38024" s="20"/>
    </row>
    <row r="38025" spans="10:15" x14ac:dyDescent="0.2">
      <c r="J38025" s="20"/>
      <c r="K38025" s="20"/>
      <c r="L38025" s="20"/>
      <c r="M38025" s="20"/>
      <c r="N38025" s="20"/>
      <c r="O38025" s="20"/>
    </row>
    <row r="38026" spans="10:15" x14ac:dyDescent="0.2">
      <c r="J38026" s="20"/>
      <c r="K38026" s="20"/>
      <c r="L38026" s="20"/>
      <c r="M38026" s="20"/>
      <c r="N38026" s="20"/>
      <c r="O38026" s="20"/>
    </row>
    <row r="38027" spans="10:15" x14ac:dyDescent="0.2">
      <c r="J38027" s="20"/>
      <c r="K38027" s="20"/>
      <c r="L38027" s="20"/>
      <c r="M38027" s="20"/>
      <c r="N38027" s="20"/>
      <c r="O38027" s="20"/>
    </row>
    <row r="38028" spans="10:15" x14ac:dyDescent="0.2">
      <c r="J38028" s="20"/>
      <c r="K38028" s="20"/>
      <c r="L38028" s="20"/>
      <c r="M38028" s="20"/>
      <c r="N38028" s="20"/>
      <c r="O38028" s="20"/>
    </row>
    <row r="38029" spans="10:15" x14ac:dyDescent="0.2">
      <c r="J38029" s="20"/>
      <c r="K38029" s="20"/>
      <c r="L38029" s="20"/>
      <c r="M38029" s="20"/>
      <c r="N38029" s="20"/>
      <c r="O38029" s="20"/>
    </row>
    <row r="38030" spans="10:15" x14ac:dyDescent="0.2">
      <c r="J38030" s="20"/>
      <c r="K38030" s="20"/>
      <c r="L38030" s="20"/>
      <c r="M38030" s="20"/>
      <c r="N38030" s="20"/>
      <c r="O38030" s="20"/>
    </row>
    <row r="38031" spans="10:15" x14ac:dyDescent="0.2">
      <c r="J38031" s="20"/>
      <c r="K38031" s="20"/>
      <c r="L38031" s="20"/>
      <c r="M38031" s="20"/>
      <c r="N38031" s="20"/>
      <c r="O38031" s="20"/>
    </row>
    <row r="38032" spans="10:15" x14ac:dyDescent="0.2">
      <c r="J38032" s="20"/>
      <c r="K38032" s="20"/>
      <c r="L38032" s="20"/>
      <c r="M38032" s="20"/>
      <c r="N38032" s="20"/>
      <c r="O38032" s="20"/>
    </row>
    <row r="38033" spans="10:15" x14ac:dyDescent="0.2">
      <c r="J38033" s="20"/>
      <c r="K38033" s="20"/>
      <c r="L38033" s="20"/>
      <c r="M38033" s="20"/>
      <c r="N38033" s="20"/>
      <c r="O38033" s="20"/>
    </row>
    <row r="38034" spans="10:15" x14ac:dyDescent="0.2">
      <c r="J38034" s="20"/>
      <c r="K38034" s="20"/>
      <c r="L38034" s="20"/>
      <c r="M38034" s="20"/>
      <c r="N38034" s="20"/>
      <c r="O38034" s="20"/>
    </row>
    <row r="38035" spans="10:15" x14ac:dyDescent="0.2">
      <c r="J38035" s="20"/>
      <c r="K38035" s="20"/>
      <c r="L38035" s="20"/>
      <c r="M38035" s="20"/>
      <c r="N38035" s="20"/>
      <c r="O38035" s="20"/>
    </row>
    <row r="38036" spans="10:15" x14ac:dyDescent="0.2">
      <c r="J38036" s="20"/>
      <c r="K38036" s="20"/>
      <c r="L38036" s="20"/>
      <c r="M38036" s="20"/>
      <c r="N38036" s="20"/>
      <c r="O38036" s="20"/>
    </row>
    <row r="38037" spans="10:15" x14ac:dyDescent="0.2">
      <c r="J38037" s="20"/>
      <c r="K38037" s="20"/>
      <c r="L38037" s="20"/>
      <c r="M38037" s="20"/>
      <c r="N38037" s="20"/>
      <c r="O38037" s="20"/>
    </row>
    <row r="38038" spans="10:15" x14ac:dyDescent="0.2">
      <c r="J38038" s="20"/>
      <c r="K38038" s="20"/>
      <c r="L38038" s="20"/>
      <c r="M38038" s="20"/>
      <c r="N38038" s="20"/>
      <c r="O38038" s="20"/>
    </row>
    <row r="38039" spans="10:15" x14ac:dyDescent="0.2">
      <c r="J38039" s="20"/>
      <c r="K38039" s="20"/>
      <c r="L38039" s="20"/>
      <c r="M38039" s="20"/>
      <c r="N38039" s="20"/>
      <c r="O38039" s="20"/>
    </row>
    <row r="38040" spans="10:15" x14ac:dyDescent="0.2">
      <c r="J38040" s="20"/>
      <c r="K38040" s="20"/>
      <c r="L38040" s="20"/>
      <c r="M38040" s="20"/>
      <c r="N38040" s="20"/>
      <c r="O38040" s="20"/>
    </row>
    <row r="38041" spans="10:15" x14ac:dyDescent="0.2">
      <c r="J38041" s="20"/>
      <c r="K38041" s="20"/>
      <c r="L38041" s="20"/>
      <c r="M38041" s="20"/>
      <c r="N38041" s="20"/>
      <c r="O38041" s="20"/>
    </row>
    <row r="38042" spans="10:15" x14ac:dyDescent="0.2">
      <c r="J38042" s="20"/>
      <c r="K38042" s="20"/>
      <c r="L38042" s="20"/>
      <c r="M38042" s="20"/>
      <c r="N38042" s="20"/>
      <c r="O38042" s="20"/>
    </row>
    <row r="38043" spans="10:15" x14ac:dyDescent="0.2">
      <c r="J38043" s="20"/>
      <c r="K38043" s="20"/>
      <c r="L38043" s="20"/>
      <c r="M38043" s="20"/>
      <c r="N38043" s="20"/>
      <c r="O38043" s="20"/>
    </row>
    <row r="38044" spans="10:15" x14ac:dyDescent="0.2">
      <c r="J38044" s="20"/>
      <c r="K38044" s="20"/>
      <c r="L38044" s="20"/>
      <c r="M38044" s="20"/>
      <c r="N38044" s="20"/>
      <c r="O38044" s="20"/>
    </row>
    <row r="38045" spans="10:15" x14ac:dyDescent="0.2">
      <c r="J38045" s="20"/>
      <c r="K38045" s="20"/>
      <c r="L38045" s="20"/>
      <c r="M38045" s="20"/>
      <c r="N38045" s="20"/>
      <c r="O38045" s="20"/>
    </row>
    <row r="38046" spans="10:15" x14ac:dyDescent="0.2">
      <c r="J38046" s="20"/>
      <c r="K38046" s="20"/>
      <c r="L38046" s="20"/>
      <c r="M38046" s="20"/>
      <c r="N38046" s="20"/>
      <c r="O38046" s="20"/>
    </row>
    <row r="38047" spans="10:15" x14ac:dyDescent="0.2">
      <c r="J38047" s="20"/>
      <c r="K38047" s="20"/>
      <c r="L38047" s="20"/>
      <c r="M38047" s="20"/>
      <c r="N38047" s="20"/>
      <c r="O38047" s="20"/>
    </row>
    <row r="38048" spans="10:15" x14ac:dyDescent="0.2">
      <c r="J38048" s="20"/>
      <c r="K38048" s="20"/>
      <c r="L38048" s="20"/>
      <c r="M38048" s="20"/>
      <c r="N38048" s="20"/>
      <c r="O38048" s="20"/>
    </row>
    <row r="38049" spans="10:15" x14ac:dyDescent="0.2">
      <c r="J38049" s="20"/>
      <c r="K38049" s="20"/>
      <c r="L38049" s="20"/>
      <c r="M38049" s="20"/>
      <c r="N38049" s="20"/>
      <c r="O38049" s="20"/>
    </row>
    <row r="38050" spans="10:15" x14ac:dyDescent="0.2">
      <c r="J38050" s="20"/>
      <c r="K38050" s="20"/>
      <c r="L38050" s="20"/>
      <c r="M38050" s="20"/>
      <c r="N38050" s="20"/>
      <c r="O38050" s="20"/>
    </row>
    <row r="38051" spans="10:15" x14ac:dyDescent="0.2">
      <c r="J38051" s="20"/>
      <c r="K38051" s="20"/>
      <c r="L38051" s="20"/>
      <c r="M38051" s="20"/>
      <c r="N38051" s="20"/>
      <c r="O38051" s="20"/>
    </row>
    <row r="38052" spans="10:15" x14ac:dyDescent="0.2">
      <c r="J38052" s="20"/>
      <c r="K38052" s="20"/>
      <c r="L38052" s="20"/>
      <c r="M38052" s="20"/>
      <c r="N38052" s="20"/>
      <c r="O38052" s="20"/>
    </row>
    <row r="38053" spans="10:15" x14ac:dyDescent="0.2">
      <c r="J38053" s="20"/>
      <c r="K38053" s="20"/>
      <c r="L38053" s="20"/>
      <c r="M38053" s="20"/>
      <c r="N38053" s="20"/>
      <c r="O38053" s="20"/>
    </row>
    <row r="38054" spans="10:15" x14ac:dyDescent="0.2">
      <c r="J38054" s="20"/>
      <c r="K38054" s="20"/>
      <c r="L38054" s="20"/>
      <c r="M38054" s="20"/>
      <c r="N38054" s="20"/>
      <c r="O38054" s="20"/>
    </row>
    <row r="38055" spans="10:15" x14ac:dyDescent="0.2">
      <c r="J38055" s="20"/>
      <c r="K38055" s="20"/>
      <c r="L38055" s="20"/>
      <c r="M38055" s="20"/>
      <c r="N38055" s="20"/>
      <c r="O38055" s="20"/>
    </row>
    <row r="38056" spans="10:15" x14ac:dyDescent="0.2">
      <c r="J38056" s="20"/>
      <c r="K38056" s="20"/>
      <c r="L38056" s="20"/>
      <c r="M38056" s="20"/>
      <c r="N38056" s="20"/>
      <c r="O38056" s="20"/>
    </row>
    <row r="38057" spans="10:15" x14ac:dyDescent="0.2">
      <c r="J38057" s="20"/>
      <c r="K38057" s="20"/>
      <c r="L38057" s="20"/>
      <c r="M38057" s="20"/>
      <c r="N38057" s="20"/>
      <c r="O38057" s="20"/>
    </row>
    <row r="38058" spans="10:15" x14ac:dyDescent="0.2">
      <c r="J38058" s="20"/>
      <c r="K38058" s="20"/>
      <c r="L38058" s="20"/>
      <c r="M38058" s="20"/>
      <c r="N38058" s="20"/>
      <c r="O38058" s="20"/>
    </row>
    <row r="38059" spans="10:15" x14ac:dyDescent="0.2">
      <c r="J38059" s="20"/>
      <c r="K38059" s="20"/>
      <c r="L38059" s="20"/>
      <c r="M38059" s="20"/>
      <c r="N38059" s="20"/>
      <c r="O38059" s="20"/>
    </row>
    <row r="38060" spans="10:15" x14ac:dyDescent="0.2">
      <c r="J38060" s="20"/>
      <c r="K38060" s="20"/>
      <c r="L38060" s="20"/>
      <c r="M38060" s="20"/>
      <c r="N38060" s="20"/>
      <c r="O38060" s="20"/>
    </row>
    <row r="38061" spans="10:15" x14ac:dyDescent="0.2">
      <c r="J38061" s="20"/>
      <c r="K38061" s="20"/>
      <c r="L38061" s="20"/>
      <c r="M38061" s="20"/>
      <c r="N38061" s="20"/>
      <c r="O38061" s="20"/>
    </row>
    <row r="38062" spans="10:15" x14ac:dyDescent="0.2">
      <c r="J38062" s="20"/>
      <c r="K38062" s="20"/>
      <c r="L38062" s="20"/>
      <c r="M38062" s="20"/>
      <c r="N38062" s="20"/>
      <c r="O38062" s="20"/>
    </row>
    <row r="38063" spans="10:15" x14ac:dyDescent="0.2">
      <c r="J38063" s="20"/>
      <c r="K38063" s="20"/>
      <c r="L38063" s="20"/>
      <c r="M38063" s="20"/>
      <c r="N38063" s="20"/>
      <c r="O38063" s="20"/>
    </row>
    <row r="38064" spans="10:15" x14ac:dyDescent="0.2">
      <c r="J38064" s="20"/>
      <c r="K38064" s="20"/>
      <c r="L38064" s="20"/>
      <c r="M38064" s="20"/>
      <c r="N38064" s="20"/>
      <c r="O38064" s="20"/>
    </row>
    <row r="38065" spans="10:15" x14ac:dyDescent="0.2">
      <c r="J38065" s="20"/>
      <c r="K38065" s="20"/>
      <c r="L38065" s="20"/>
      <c r="M38065" s="20"/>
      <c r="N38065" s="20"/>
      <c r="O38065" s="20"/>
    </row>
    <row r="38066" spans="10:15" x14ac:dyDescent="0.2">
      <c r="J38066" s="20"/>
      <c r="K38066" s="20"/>
      <c r="L38066" s="20"/>
      <c r="M38066" s="20"/>
      <c r="N38066" s="20"/>
      <c r="O38066" s="20"/>
    </row>
    <row r="38067" spans="10:15" x14ac:dyDescent="0.2">
      <c r="J38067" s="20"/>
      <c r="K38067" s="20"/>
      <c r="L38067" s="20"/>
      <c r="M38067" s="20"/>
      <c r="N38067" s="20"/>
      <c r="O38067" s="20"/>
    </row>
    <row r="38068" spans="10:15" x14ac:dyDescent="0.2">
      <c r="J38068" s="20"/>
      <c r="K38068" s="20"/>
      <c r="L38068" s="20"/>
      <c r="M38068" s="20"/>
      <c r="N38068" s="20"/>
      <c r="O38068" s="20"/>
    </row>
    <row r="38069" spans="10:15" x14ac:dyDescent="0.2">
      <c r="J38069" s="20"/>
      <c r="K38069" s="20"/>
      <c r="L38069" s="20"/>
      <c r="M38069" s="20"/>
      <c r="N38069" s="20"/>
      <c r="O38069" s="20"/>
    </row>
    <row r="38070" spans="10:15" x14ac:dyDescent="0.2">
      <c r="J38070" s="20"/>
      <c r="K38070" s="20"/>
      <c r="L38070" s="20"/>
      <c r="M38070" s="20"/>
      <c r="N38070" s="20"/>
      <c r="O38070" s="20"/>
    </row>
    <row r="38071" spans="10:15" x14ac:dyDescent="0.2">
      <c r="J38071" s="20"/>
      <c r="K38071" s="20"/>
      <c r="L38071" s="20"/>
      <c r="M38071" s="20"/>
      <c r="N38071" s="20"/>
      <c r="O38071" s="20"/>
    </row>
    <row r="38072" spans="10:15" x14ac:dyDescent="0.2">
      <c r="J38072" s="20"/>
      <c r="K38072" s="20"/>
      <c r="L38072" s="20"/>
      <c r="M38072" s="20"/>
      <c r="N38072" s="20"/>
      <c r="O38072" s="20"/>
    </row>
    <row r="38073" spans="10:15" x14ac:dyDescent="0.2">
      <c r="J38073" s="20"/>
      <c r="K38073" s="20"/>
      <c r="L38073" s="20"/>
      <c r="M38073" s="20"/>
      <c r="N38073" s="20"/>
      <c r="O38073" s="20"/>
    </row>
    <row r="38074" spans="10:15" x14ac:dyDescent="0.2">
      <c r="J38074" s="20"/>
      <c r="K38074" s="20"/>
      <c r="L38074" s="20"/>
      <c r="M38074" s="20"/>
      <c r="N38074" s="20"/>
      <c r="O38074" s="20"/>
    </row>
    <row r="38075" spans="10:15" x14ac:dyDescent="0.2">
      <c r="J38075" s="20"/>
      <c r="K38075" s="20"/>
      <c r="L38075" s="20"/>
      <c r="M38075" s="20"/>
      <c r="N38075" s="20"/>
      <c r="O38075" s="20"/>
    </row>
    <row r="38076" spans="10:15" x14ac:dyDescent="0.2">
      <c r="J38076" s="20"/>
      <c r="K38076" s="20"/>
      <c r="L38076" s="20"/>
      <c r="M38076" s="20"/>
      <c r="N38076" s="20"/>
      <c r="O38076" s="20"/>
    </row>
    <row r="38077" spans="10:15" x14ac:dyDescent="0.2">
      <c r="J38077" s="20"/>
      <c r="K38077" s="20"/>
      <c r="L38077" s="20"/>
      <c r="M38077" s="20"/>
      <c r="N38077" s="20"/>
      <c r="O38077" s="20"/>
    </row>
    <row r="38078" spans="10:15" x14ac:dyDescent="0.2">
      <c r="J38078" s="20"/>
      <c r="K38078" s="20"/>
      <c r="L38078" s="20"/>
      <c r="M38078" s="20"/>
      <c r="N38078" s="20"/>
      <c r="O38078" s="20"/>
    </row>
    <row r="38079" spans="10:15" x14ac:dyDescent="0.2">
      <c r="J38079" s="20"/>
      <c r="K38079" s="20"/>
      <c r="L38079" s="20"/>
      <c r="M38079" s="20"/>
      <c r="N38079" s="20"/>
      <c r="O38079" s="20"/>
    </row>
    <row r="38080" spans="10:15" x14ac:dyDescent="0.2">
      <c r="J38080" s="20"/>
      <c r="K38080" s="20"/>
      <c r="L38080" s="20"/>
      <c r="M38080" s="20"/>
      <c r="N38080" s="20"/>
      <c r="O38080" s="20"/>
    </row>
    <row r="38081" spans="10:15" x14ac:dyDescent="0.2">
      <c r="J38081" s="20"/>
      <c r="K38081" s="20"/>
      <c r="L38081" s="20"/>
      <c r="M38081" s="20"/>
      <c r="N38081" s="20"/>
      <c r="O38081" s="20"/>
    </row>
    <row r="38082" spans="10:15" x14ac:dyDescent="0.2">
      <c r="J38082" s="20"/>
      <c r="K38082" s="20"/>
      <c r="L38082" s="20"/>
      <c r="M38082" s="20"/>
      <c r="N38082" s="20"/>
      <c r="O38082" s="20"/>
    </row>
    <row r="38083" spans="10:15" x14ac:dyDescent="0.2">
      <c r="J38083" s="20"/>
      <c r="K38083" s="20"/>
      <c r="L38083" s="20"/>
      <c r="M38083" s="20"/>
      <c r="N38083" s="20"/>
      <c r="O38083" s="20"/>
    </row>
    <row r="38084" spans="10:15" x14ac:dyDescent="0.2">
      <c r="J38084" s="20"/>
      <c r="K38084" s="20"/>
      <c r="L38084" s="20"/>
      <c r="M38084" s="20"/>
      <c r="N38084" s="20"/>
      <c r="O38084" s="20"/>
    </row>
    <row r="38085" spans="10:15" x14ac:dyDescent="0.2">
      <c r="J38085" s="20"/>
      <c r="K38085" s="20"/>
      <c r="L38085" s="20"/>
      <c r="M38085" s="20"/>
      <c r="N38085" s="20"/>
      <c r="O38085" s="20"/>
    </row>
    <row r="38086" spans="10:15" x14ac:dyDescent="0.2">
      <c r="J38086" s="20"/>
      <c r="K38086" s="20"/>
      <c r="L38086" s="20"/>
      <c r="M38086" s="20"/>
      <c r="N38086" s="20"/>
      <c r="O38086" s="20"/>
    </row>
    <row r="38087" spans="10:15" x14ac:dyDescent="0.2">
      <c r="J38087" s="20"/>
      <c r="K38087" s="20"/>
      <c r="L38087" s="20"/>
      <c r="M38087" s="20"/>
      <c r="N38087" s="20"/>
      <c r="O38087" s="20"/>
    </row>
    <row r="38088" spans="10:15" x14ac:dyDescent="0.2">
      <c r="J38088" s="20"/>
      <c r="K38088" s="20"/>
      <c r="L38088" s="20"/>
      <c r="M38088" s="20"/>
      <c r="N38088" s="20"/>
      <c r="O38088" s="20"/>
    </row>
    <row r="38089" spans="10:15" x14ac:dyDescent="0.2">
      <c r="J38089" s="20"/>
      <c r="K38089" s="20"/>
      <c r="L38089" s="20"/>
      <c r="M38089" s="20"/>
      <c r="N38089" s="20"/>
      <c r="O38089" s="20"/>
    </row>
    <row r="38090" spans="10:15" x14ac:dyDescent="0.2">
      <c r="J38090" s="20"/>
      <c r="K38090" s="20"/>
      <c r="L38090" s="20"/>
      <c r="M38090" s="20"/>
      <c r="N38090" s="20"/>
      <c r="O38090" s="20"/>
    </row>
    <row r="38091" spans="10:15" x14ac:dyDescent="0.2">
      <c r="J38091" s="20"/>
      <c r="K38091" s="20"/>
      <c r="L38091" s="20"/>
      <c r="M38091" s="20"/>
      <c r="N38091" s="20"/>
      <c r="O38091" s="20"/>
    </row>
    <row r="38092" spans="10:15" x14ac:dyDescent="0.2">
      <c r="J38092" s="20"/>
      <c r="K38092" s="20"/>
      <c r="L38092" s="20"/>
      <c r="M38092" s="20"/>
      <c r="N38092" s="20"/>
      <c r="O38092" s="20"/>
    </row>
    <row r="38093" spans="10:15" x14ac:dyDescent="0.2">
      <c r="J38093" s="20"/>
      <c r="K38093" s="20"/>
      <c r="L38093" s="20"/>
      <c r="M38093" s="20"/>
      <c r="N38093" s="20"/>
      <c r="O38093" s="20"/>
    </row>
    <row r="38094" spans="10:15" x14ac:dyDescent="0.2">
      <c r="J38094" s="20"/>
      <c r="K38094" s="20"/>
      <c r="L38094" s="20"/>
      <c r="M38094" s="20"/>
      <c r="N38094" s="20"/>
      <c r="O38094" s="20"/>
    </row>
    <row r="38095" spans="10:15" x14ac:dyDescent="0.2">
      <c r="J38095" s="20"/>
      <c r="K38095" s="20"/>
      <c r="L38095" s="20"/>
      <c r="M38095" s="20"/>
      <c r="N38095" s="20"/>
      <c r="O38095" s="20"/>
    </row>
    <row r="38096" spans="10:15" x14ac:dyDescent="0.2">
      <c r="J38096" s="20"/>
      <c r="K38096" s="20"/>
      <c r="L38096" s="20"/>
      <c r="M38096" s="20"/>
      <c r="N38096" s="20"/>
      <c r="O38096" s="20"/>
    </row>
    <row r="38097" spans="10:15" x14ac:dyDescent="0.2">
      <c r="J38097" s="20"/>
      <c r="K38097" s="20"/>
      <c r="L38097" s="20"/>
      <c r="M38097" s="20"/>
      <c r="N38097" s="20"/>
      <c r="O38097" s="20"/>
    </row>
    <row r="38098" spans="10:15" x14ac:dyDescent="0.2">
      <c r="J38098" s="20"/>
      <c r="K38098" s="20"/>
      <c r="L38098" s="20"/>
      <c r="M38098" s="20"/>
      <c r="N38098" s="20"/>
      <c r="O38098" s="20"/>
    </row>
    <row r="38099" spans="10:15" x14ac:dyDescent="0.2">
      <c r="J38099" s="20"/>
      <c r="K38099" s="20"/>
      <c r="L38099" s="20"/>
      <c r="M38099" s="20"/>
      <c r="N38099" s="20"/>
      <c r="O38099" s="20"/>
    </row>
    <row r="38100" spans="10:15" x14ac:dyDescent="0.2">
      <c r="J38100" s="20"/>
      <c r="K38100" s="20"/>
      <c r="L38100" s="20"/>
      <c r="M38100" s="20"/>
      <c r="N38100" s="20"/>
      <c r="O38100" s="20"/>
    </row>
    <row r="38101" spans="10:15" x14ac:dyDescent="0.2">
      <c r="J38101" s="20"/>
      <c r="K38101" s="20"/>
      <c r="L38101" s="20"/>
      <c r="M38101" s="20"/>
      <c r="N38101" s="20"/>
      <c r="O38101" s="20"/>
    </row>
    <row r="38102" spans="10:15" x14ac:dyDescent="0.2">
      <c r="J38102" s="20"/>
      <c r="K38102" s="20"/>
      <c r="L38102" s="20"/>
      <c r="M38102" s="20"/>
      <c r="N38102" s="20"/>
      <c r="O38102" s="20"/>
    </row>
    <row r="38103" spans="10:15" x14ac:dyDescent="0.2">
      <c r="J38103" s="20"/>
      <c r="K38103" s="20"/>
      <c r="L38103" s="20"/>
      <c r="M38103" s="20"/>
      <c r="N38103" s="20"/>
      <c r="O38103" s="20"/>
    </row>
    <row r="38104" spans="10:15" x14ac:dyDescent="0.2">
      <c r="J38104" s="20"/>
      <c r="K38104" s="20"/>
      <c r="L38104" s="20"/>
      <c r="M38104" s="20"/>
      <c r="N38104" s="20"/>
      <c r="O38104" s="20"/>
    </row>
    <row r="38105" spans="10:15" x14ac:dyDescent="0.2">
      <c r="J38105" s="20"/>
      <c r="K38105" s="20"/>
      <c r="L38105" s="20"/>
      <c r="M38105" s="20"/>
      <c r="N38105" s="20"/>
      <c r="O38105" s="20"/>
    </row>
    <row r="38106" spans="10:15" x14ac:dyDescent="0.2">
      <c r="J38106" s="20"/>
      <c r="K38106" s="20"/>
      <c r="L38106" s="20"/>
      <c r="M38106" s="20"/>
      <c r="N38106" s="20"/>
      <c r="O38106" s="20"/>
    </row>
    <row r="38107" spans="10:15" x14ac:dyDescent="0.2">
      <c r="J38107" s="20"/>
      <c r="K38107" s="20"/>
      <c r="L38107" s="20"/>
      <c r="M38107" s="20"/>
      <c r="N38107" s="20"/>
      <c r="O38107" s="20"/>
    </row>
    <row r="38108" spans="10:15" x14ac:dyDescent="0.2">
      <c r="J38108" s="20"/>
      <c r="K38108" s="20"/>
      <c r="L38108" s="20"/>
      <c r="M38108" s="20"/>
      <c r="N38108" s="20"/>
      <c r="O38108" s="20"/>
    </row>
    <row r="38109" spans="10:15" x14ac:dyDescent="0.2">
      <c r="J38109" s="20"/>
      <c r="K38109" s="20"/>
      <c r="L38109" s="20"/>
      <c r="M38109" s="20"/>
      <c r="N38109" s="20"/>
      <c r="O38109" s="20"/>
    </row>
    <row r="38110" spans="10:15" x14ac:dyDescent="0.2">
      <c r="J38110" s="20"/>
      <c r="K38110" s="20"/>
      <c r="L38110" s="20"/>
      <c r="M38110" s="20"/>
      <c r="N38110" s="20"/>
      <c r="O38110" s="20"/>
    </row>
    <row r="38111" spans="10:15" x14ac:dyDescent="0.2">
      <c r="J38111" s="20"/>
      <c r="K38111" s="20"/>
      <c r="L38111" s="20"/>
      <c r="M38111" s="20"/>
      <c r="N38111" s="20"/>
      <c r="O38111" s="20"/>
    </row>
    <row r="38112" spans="10:15" x14ac:dyDescent="0.2">
      <c r="J38112" s="20"/>
      <c r="K38112" s="20"/>
      <c r="L38112" s="20"/>
      <c r="M38112" s="20"/>
      <c r="N38112" s="20"/>
      <c r="O38112" s="20"/>
    </row>
    <row r="38113" spans="10:15" x14ac:dyDescent="0.2">
      <c r="J38113" s="20"/>
      <c r="K38113" s="20"/>
      <c r="L38113" s="20"/>
      <c r="M38113" s="20"/>
      <c r="N38113" s="20"/>
      <c r="O38113" s="20"/>
    </row>
    <row r="38114" spans="10:15" x14ac:dyDescent="0.2">
      <c r="J38114" s="20"/>
      <c r="K38114" s="20"/>
      <c r="L38114" s="20"/>
      <c r="M38114" s="20"/>
      <c r="N38114" s="20"/>
      <c r="O38114" s="20"/>
    </row>
    <row r="38115" spans="10:15" x14ac:dyDescent="0.2">
      <c r="J38115" s="20"/>
      <c r="K38115" s="20"/>
      <c r="L38115" s="20"/>
      <c r="M38115" s="20"/>
      <c r="N38115" s="20"/>
      <c r="O38115" s="20"/>
    </row>
    <row r="38116" spans="10:15" x14ac:dyDescent="0.2">
      <c r="J38116" s="20"/>
      <c r="K38116" s="20"/>
      <c r="L38116" s="20"/>
      <c r="M38116" s="20"/>
      <c r="N38116" s="20"/>
      <c r="O38116" s="20"/>
    </row>
    <row r="38117" spans="10:15" x14ac:dyDescent="0.2">
      <c r="J38117" s="20"/>
      <c r="K38117" s="20"/>
      <c r="L38117" s="20"/>
      <c r="M38117" s="20"/>
      <c r="N38117" s="20"/>
      <c r="O38117" s="20"/>
    </row>
    <row r="38118" spans="10:15" x14ac:dyDescent="0.2">
      <c r="J38118" s="20"/>
      <c r="K38118" s="20"/>
      <c r="L38118" s="20"/>
      <c r="M38118" s="20"/>
      <c r="N38118" s="20"/>
      <c r="O38118" s="20"/>
    </row>
    <row r="38119" spans="10:15" x14ac:dyDescent="0.2">
      <c r="J38119" s="20"/>
      <c r="K38119" s="20"/>
      <c r="L38119" s="20"/>
      <c r="M38119" s="20"/>
      <c r="N38119" s="20"/>
      <c r="O38119" s="20"/>
    </row>
    <row r="38120" spans="10:15" x14ac:dyDescent="0.2">
      <c r="J38120" s="20"/>
      <c r="K38120" s="20"/>
      <c r="L38120" s="20"/>
      <c r="M38120" s="20"/>
      <c r="N38120" s="20"/>
      <c r="O38120" s="20"/>
    </row>
    <row r="38121" spans="10:15" x14ac:dyDescent="0.2">
      <c r="J38121" s="20"/>
      <c r="K38121" s="20"/>
      <c r="L38121" s="20"/>
      <c r="M38121" s="20"/>
      <c r="N38121" s="20"/>
      <c r="O38121" s="20"/>
    </row>
    <row r="38122" spans="10:15" x14ac:dyDescent="0.2">
      <c r="J38122" s="20"/>
      <c r="K38122" s="20"/>
      <c r="L38122" s="20"/>
      <c r="M38122" s="20"/>
      <c r="N38122" s="20"/>
      <c r="O38122" s="20"/>
    </row>
    <row r="38123" spans="10:15" x14ac:dyDescent="0.2">
      <c r="J38123" s="20"/>
      <c r="K38123" s="20"/>
      <c r="L38123" s="20"/>
      <c r="M38123" s="20"/>
      <c r="N38123" s="20"/>
      <c r="O38123" s="20"/>
    </row>
    <row r="38124" spans="10:15" x14ac:dyDescent="0.2">
      <c r="J38124" s="20"/>
      <c r="K38124" s="20"/>
      <c r="L38124" s="20"/>
      <c r="M38124" s="20"/>
      <c r="N38124" s="20"/>
      <c r="O38124" s="20"/>
    </row>
    <row r="38125" spans="10:15" x14ac:dyDescent="0.2">
      <c r="J38125" s="20"/>
      <c r="K38125" s="20"/>
      <c r="L38125" s="20"/>
      <c r="M38125" s="20"/>
      <c r="N38125" s="20"/>
      <c r="O38125" s="20"/>
    </row>
    <row r="38126" spans="10:15" x14ac:dyDescent="0.2">
      <c r="J38126" s="20"/>
      <c r="K38126" s="20"/>
      <c r="L38126" s="20"/>
      <c r="M38126" s="20"/>
      <c r="N38126" s="20"/>
      <c r="O38126" s="20"/>
    </row>
    <row r="38127" spans="10:15" x14ac:dyDescent="0.2">
      <c r="J38127" s="20"/>
      <c r="K38127" s="20"/>
      <c r="L38127" s="20"/>
      <c r="M38127" s="20"/>
      <c r="N38127" s="20"/>
      <c r="O38127" s="20"/>
    </row>
    <row r="38128" spans="10:15" x14ac:dyDescent="0.2">
      <c r="J38128" s="20"/>
      <c r="K38128" s="20"/>
      <c r="L38128" s="20"/>
      <c r="M38128" s="20"/>
      <c r="N38128" s="20"/>
      <c r="O38128" s="20"/>
    </row>
    <row r="38129" spans="10:15" x14ac:dyDescent="0.2">
      <c r="J38129" s="20"/>
      <c r="K38129" s="20"/>
      <c r="L38129" s="20"/>
      <c r="M38129" s="20"/>
      <c r="N38129" s="20"/>
      <c r="O38129" s="20"/>
    </row>
    <row r="38130" spans="10:15" x14ac:dyDescent="0.2">
      <c r="J38130" s="20"/>
      <c r="K38130" s="20"/>
      <c r="L38130" s="20"/>
      <c r="M38130" s="20"/>
      <c r="N38130" s="20"/>
      <c r="O38130" s="20"/>
    </row>
    <row r="38131" spans="10:15" x14ac:dyDescent="0.2">
      <c r="J38131" s="20"/>
      <c r="K38131" s="20"/>
      <c r="L38131" s="20"/>
      <c r="M38131" s="20"/>
      <c r="N38131" s="20"/>
      <c r="O38131" s="20"/>
    </row>
    <row r="38132" spans="10:15" x14ac:dyDescent="0.2">
      <c r="J38132" s="20"/>
      <c r="K38132" s="20"/>
      <c r="L38132" s="20"/>
      <c r="M38132" s="20"/>
      <c r="N38132" s="20"/>
      <c r="O38132" s="20"/>
    </row>
    <row r="38133" spans="10:15" x14ac:dyDescent="0.2">
      <c r="J38133" s="20"/>
      <c r="K38133" s="20"/>
      <c r="L38133" s="20"/>
      <c r="M38133" s="20"/>
      <c r="N38133" s="20"/>
      <c r="O38133" s="20"/>
    </row>
    <row r="38134" spans="10:15" x14ac:dyDescent="0.2">
      <c r="J38134" s="20"/>
      <c r="K38134" s="20"/>
      <c r="L38134" s="20"/>
      <c r="M38134" s="20"/>
      <c r="N38134" s="20"/>
      <c r="O38134" s="20"/>
    </row>
    <row r="38135" spans="10:15" x14ac:dyDescent="0.2">
      <c r="J38135" s="20"/>
      <c r="K38135" s="20"/>
      <c r="L38135" s="20"/>
      <c r="M38135" s="20"/>
      <c r="N38135" s="20"/>
      <c r="O38135" s="20"/>
    </row>
    <row r="38136" spans="10:15" x14ac:dyDescent="0.2">
      <c r="J38136" s="20"/>
      <c r="K38136" s="20"/>
      <c r="L38136" s="20"/>
      <c r="M38136" s="20"/>
      <c r="N38136" s="20"/>
      <c r="O38136" s="20"/>
    </row>
    <row r="38137" spans="10:15" x14ac:dyDescent="0.2">
      <c r="J38137" s="20"/>
      <c r="K38137" s="20"/>
      <c r="L38137" s="20"/>
      <c r="M38137" s="20"/>
      <c r="N38137" s="20"/>
      <c r="O38137" s="20"/>
    </row>
    <row r="38138" spans="10:15" x14ac:dyDescent="0.2">
      <c r="J38138" s="20"/>
      <c r="K38138" s="20"/>
      <c r="L38138" s="20"/>
      <c r="M38138" s="20"/>
      <c r="N38138" s="20"/>
      <c r="O38138" s="20"/>
    </row>
    <row r="38139" spans="10:15" x14ac:dyDescent="0.2">
      <c r="J38139" s="20"/>
      <c r="K38139" s="20"/>
      <c r="L38139" s="20"/>
      <c r="M38139" s="20"/>
      <c r="N38139" s="20"/>
      <c r="O38139" s="20"/>
    </row>
    <row r="38140" spans="10:15" x14ac:dyDescent="0.2">
      <c r="J38140" s="20"/>
      <c r="K38140" s="20"/>
      <c r="L38140" s="20"/>
      <c r="M38140" s="20"/>
      <c r="N38140" s="20"/>
      <c r="O38140" s="20"/>
    </row>
    <row r="38141" spans="10:15" x14ac:dyDescent="0.2">
      <c r="J38141" s="20"/>
      <c r="K38141" s="20"/>
      <c r="L38141" s="20"/>
      <c r="M38141" s="20"/>
      <c r="N38141" s="20"/>
      <c r="O38141" s="20"/>
    </row>
    <row r="38142" spans="10:15" x14ac:dyDescent="0.2">
      <c r="J38142" s="20"/>
      <c r="K38142" s="20"/>
      <c r="L38142" s="20"/>
      <c r="M38142" s="20"/>
      <c r="N38142" s="20"/>
      <c r="O38142" s="20"/>
    </row>
    <row r="38143" spans="10:15" x14ac:dyDescent="0.2">
      <c r="J38143" s="20"/>
      <c r="K38143" s="20"/>
      <c r="L38143" s="20"/>
      <c r="M38143" s="20"/>
      <c r="N38143" s="20"/>
      <c r="O38143" s="20"/>
    </row>
    <row r="38144" spans="10:15" x14ac:dyDescent="0.2">
      <c r="J38144" s="20"/>
      <c r="K38144" s="20"/>
      <c r="L38144" s="20"/>
      <c r="M38144" s="20"/>
      <c r="N38144" s="20"/>
      <c r="O38144" s="20"/>
    </row>
    <row r="38145" spans="10:15" x14ac:dyDescent="0.2">
      <c r="J38145" s="20"/>
      <c r="K38145" s="20"/>
      <c r="L38145" s="20"/>
      <c r="M38145" s="20"/>
      <c r="N38145" s="20"/>
      <c r="O38145" s="20"/>
    </row>
    <row r="38146" spans="10:15" x14ac:dyDescent="0.2">
      <c r="J38146" s="20"/>
      <c r="K38146" s="20"/>
      <c r="L38146" s="20"/>
      <c r="M38146" s="20"/>
      <c r="N38146" s="20"/>
      <c r="O38146" s="20"/>
    </row>
    <row r="38147" spans="10:15" x14ac:dyDescent="0.2">
      <c r="J38147" s="20"/>
      <c r="K38147" s="20"/>
      <c r="L38147" s="20"/>
      <c r="M38147" s="20"/>
      <c r="N38147" s="20"/>
      <c r="O38147" s="20"/>
    </row>
    <row r="38148" spans="10:15" x14ac:dyDescent="0.2">
      <c r="J38148" s="20"/>
      <c r="K38148" s="20"/>
      <c r="L38148" s="20"/>
      <c r="M38148" s="20"/>
      <c r="N38148" s="20"/>
      <c r="O38148" s="20"/>
    </row>
    <row r="38149" spans="10:15" x14ac:dyDescent="0.2">
      <c r="J38149" s="20"/>
      <c r="K38149" s="20"/>
      <c r="L38149" s="20"/>
      <c r="M38149" s="20"/>
      <c r="N38149" s="20"/>
      <c r="O38149" s="20"/>
    </row>
    <row r="38150" spans="10:15" x14ac:dyDescent="0.2">
      <c r="J38150" s="20"/>
      <c r="K38150" s="20"/>
      <c r="L38150" s="20"/>
      <c r="M38150" s="20"/>
      <c r="N38150" s="20"/>
      <c r="O38150" s="20"/>
    </row>
    <row r="38151" spans="10:15" x14ac:dyDescent="0.2">
      <c r="J38151" s="20"/>
      <c r="K38151" s="20"/>
      <c r="L38151" s="20"/>
      <c r="M38151" s="20"/>
      <c r="N38151" s="20"/>
      <c r="O38151" s="20"/>
    </row>
    <row r="38152" spans="10:15" x14ac:dyDescent="0.2">
      <c r="J38152" s="20"/>
      <c r="K38152" s="20"/>
      <c r="L38152" s="20"/>
      <c r="M38152" s="20"/>
      <c r="N38152" s="20"/>
      <c r="O38152" s="20"/>
    </row>
    <row r="38153" spans="10:15" x14ac:dyDescent="0.2">
      <c r="J38153" s="20"/>
      <c r="K38153" s="20"/>
      <c r="L38153" s="20"/>
      <c r="M38153" s="20"/>
      <c r="N38153" s="20"/>
      <c r="O38153" s="20"/>
    </row>
    <row r="38154" spans="10:15" x14ac:dyDescent="0.2">
      <c r="J38154" s="20"/>
      <c r="K38154" s="20"/>
      <c r="L38154" s="20"/>
      <c r="M38154" s="20"/>
      <c r="N38154" s="20"/>
      <c r="O38154" s="20"/>
    </row>
    <row r="38155" spans="10:15" x14ac:dyDescent="0.2">
      <c r="J38155" s="20"/>
      <c r="K38155" s="20"/>
      <c r="L38155" s="20"/>
      <c r="M38155" s="20"/>
      <c r="N38155" s="20"/>
      <c r="O38155" s="20"/>
    </row>
    <row r="38156" spans="10:15" x14ac:dyDescent="0.2">
      <c r="J38156" s="20"/>
      <c r="K38156" s="20"/>
      <c r="L38156" s="20"/>
      <c r="M38156" s="20"/>
      <c r="N38156" s="20"/>
      <c r="O38156" s="20"/>
    </row>
    <row r="38157" spans="10:15" x14ac:dyDescent="0.2">
      <c r="J38157" s="20"/>
      <c r="K38157" s="20"/>
      <c r="L38157" s="20"/>
      <c r="M38157" s="20"/>
      <c r="N38157" s="20"/>
      <c r="O38157" s="20"/>
    </row>
    <row r="38158" spans="10:15" x14ac:dyDescent="0.2">
      <c r="J38158" s="20"/>
      <c r="K38158" s="20"/>
      <c r="L38158" s="20"/>
      <c r="M38158" s="20"/>
      <c r="N38158" s="20"/>
      <c r="O38158" s="20"/>
    </row>
    <row r="38159" spans="10:15" x14ac:dyDescent="0.2">
      <c r="J38159" s="20"/>
      <c r="K38159" s="20"/>
      <c r="L38159" s="20"/>
      <c r="M38159" s="20"/>
      <c r="N38159" s="20"/>
      <c r="O38159" s="20"/>
    </row>
    <row r="38160" spans="10:15" x14ac:dyDescent="0.2">
      <c r="J38160" s="20"/>
      <c r="K38160" s="20"/>
      <c r="L38160" s="20"/>
      <c r="M38160" s="20"/>
      <c r="N38160" s="20"/>
      <c r="O38160" s="20"/>
    </row>
    <row r="38161" spans="10:15" x14ac:dyDescent="0.2">
      <c r="J38161" s="20"/>
      <c r="K38161" s="20"/>
      <c r="L38161" s="20"/>
      <c r="M38161" s="20"/>
      <c r="N38161" s="20"/>
      <c r="O38161" s="20"/>
    </row>
    <row r="38162" spans="10:15" x14ac:dyDescent="0.2">
      <c r="J38162" s="20"/>
      <c r="K38162" s="20"/>
      <c r="L38162" s="20"/>
      <c r="M38162" s="20"/>
      <c r="N38162" s="20"/>
      <c r="O38162" s="20"/>
    </row>
    <row r="38163" spans="10:15" x14ac:dyDescent="0.2">
      <c r="J38163" s="20"/>
      <c r="K38163" s="20"/>
      <c r="L38163" s="20"/>
      <c r="M38163" s="20"/>
      <c r="N38163" s="20"/>
      <c r="O38163" s="20"/>
    </row>
    <row r="38164" spans="10:15" x14ac:dyDescent="0.2">
      <c r="J38164" s="20"/>
      <c r="K38164" s="20"/>
      <c r="L38164" s="20"/>
      <c r="M38164" s="20"/>
      <c r="N38164" s="20"/>
      <c r="O38164" s="20"/>
    </row>
    <row r="38165" spans="10:15" x14ac:dyDescent="0.2">
      <c r="J38165" s="20"/>
      <c r="K38165" s="20"/>
      <c r="L38165" s="20"/>
      <c r="M38165" s="20"/>
      <c r="N38165" s="20"/>
      <c r="O38165" s="20"/>
    </row>
    <row r="38166" spans="10:15" x14ac:dyDescent="0.2">
      <c r="J38166" s="20"/>
      <c r="K38166" s="20"/>
      <c r="L38166" s="20"/>
      <c r="M38166" s="20"/>
      <c r="N38166" s="20"/>
      <c r="O38166" s="20"/>
    </row>
    <row r="38167" spans="10:15" x14ac:dyDescent="0.2">
      <c r="J38167" s="20"/>
      <c r="K38167" s="20"/>
      <c r="L38167" s="20"/>
      <c r="M38167" s="20"/>
      <c r="N38167" s="20"/>
      <c r="O38167" s="20"/>
    </row>
    <row r="38168" spans="10:15" x14ac:dyDescent="0.2">
      <c r="J38168" s="20"/>
      <c r="K38168" s="20"/>
      <c r="L38168" s="20"/>
      <c r="M38168" s="20"/>
      <c r="N38168" s="20"/>
      <c r="O38168" s="20"/>
    </row>
    <row r="38169" spans="10:15" x14ac:dyDescent="0.2">
      <c r="J38169" s="20"/>
      <c r="K38169" s="20"/>
      <c r="L38169" s="20"/>
      <c r="M38169" s="20"/>
      <c r="N38169" s="20"/>
      <c r="O38169" s="20"/>
    </row>
    <row r="38170" spans="10:15" x14ac:dyDescent="0.2">
      <c r="J38170" s="20"/>
      <c r="K38170" s="20"/>
      <c r="L38170" s="20"/>
      <c r="M38170" s="20"/>
      <c r="N38170" s="20"/>
      <c r="O38170" s="20"/>
    </row>
    <row r="38171" spans="10:15" x14ac:dyDescent="0.2">
      <c r="J38171" s="20"/>
      <c r="K38171" s="20"/>
      <c r="L38171" s="20"/>
      <c r="M38171" s="20"/>
      <c r="N38171" s="20"/>
      <c r="O38171" s="20"/>
    </row>
    <row r="38172" spans="10:15" x14ac:dyDescent="0.2">
      <c r="J38172" s="20"/>
      <c r="K38172" s="20"/>
      <c r="L38172" s="20"/>
      <c r="M38172" s="20"/>
      <c r="N38172" s="20"/>
      <c r="O38172" s="20"/>
    </row>
    <row r="38173" spans="10:15" x14ac:dyDescent="0.2">
      <c r="J38173" s="20"/>
      <c r="K38173" s="20"/>
      <c r="L38173" s="20"/>
      <c r="M38173" s="20"/>
      <c r="N38173" s="20"/>
      <c r="O38173" s="20"/>
    </row>
    <row r="38174" spans="10:15" x14ac:dyDescent="0.2">
      <c r="J38174" s="20"/>
      <c r="K38174" s="20"/>
      <c r="L38174" s="20"/>
      <c r="M38174" s="20"/>
      <c r="N38174" s="20"/>
      <c r="O38174" s="20"/>
    </row>
    <row r="38175" spans="10:15" x14ac:dyDescent="0.2">
      <c r="J38175" s="20"/>
      <c r="K38175" s="20"/>
      <c r="L38175" s="20"/>
      <c r="M38175" s="20"/>
      <c r="N38175" s="20"/>
      <c r="O38175" s="20"/>
    </row>
    <row r="38176" spans="10:15" x14ac:dyDescent="0.2">
      <c r="J38176" s="20"/>
      <c r="K38176" s="20"/>
      <c r="L38176" s="20"/>
      <c r="M38176" s="20"/>
      <c r="N38176" s="20"/>
      <c r="O38176" s="20"/>
    </row>
    <row r="38177" spans="10:15" x14ac:dyDescent="0.2">
      <c r="J38177" s="20"/>
      <c r="K38177" s="20"/>
      <c r="L38177" s="20"/>
      <c r="M38177" s="20"/>
      <c r="N38177" s="20"/>
      <c r="O38177" s="20"/>
    </row>
    <row r="38178" spans="10:15" x14ac:dyDescent="0.2">
      <c r="J38178" s="20"/>
      <c r="K38178" s="20"/>
      <c r="L38178" s="20"/>
      <c r="M38178" s="20"/>
      <c r="N38178" s="20"/>
      <c r="O38178" s="20"/>
    </row>
    <row r="38179" spans="10:15" x14ac:dyDescent="0.2">
      <c r="J38179" s="20"/>
      <c r="K38179" s="20"/>
      <c r="L38179" s="20"/>
      <c r="M38179" s="20"/>
      <c r="N38179" s="20"/>
      <c r="O38179" s="20"/>
    </row>
    <row r="38180" spans="10:15" x14ac:dyDescent="0.2">
      <c r="J38180" s="20"/>
      <c r="K38180" s="20"/>
      <c r="L38180" s="20"/>
      <c r="M38180" s="20"/>
      <c r="N38180" s="20"/>
      <c r="O38180" s="20"/>
    </row>
    <row r="38181" spans="10:15" x14ac:dyDescent="0.2">
      <c r="J38181" s="20"/>
      <c r="K38181" s="20"/>
      <c r="L38181" s="20"/>
      <c r="M38181" s="20"/>
      <c r="N38181" s="20"/>
      <c r="O38181" s="20"/>
    </row>
    <row r="38182" spans="10:15" x14ac:dyDescent="0.2">
      <c r="J38182" s="20"/>
      <c r="K38182" s="20"/>
      <c r="L38182" s="20"/>
      <c r="M38182" s="20"/>
      <c r="N38182" s="20"/>
      <c r="O38182" s="20"/>
    </row>
    <row r="38183" spans="10:15" x14ac:dyDescent="0.2">
      <c r="J38183" s="20"/>
      <c r="K38183" s="20"/>
      <c r="L38183" s="20"/>
      <c r="M38183" s="20"/>
      <c r="N38183" s="20"/>
      <c r="O38183" s="20"/>
    </row>
    <row r="38184" spans="10:15" x14ac:dyDescent="0.2">
      <c r="J38184" s="20"/>
      <c r="K38184" s="20"/>
      <c r="L38184" s="20"/>
      <c r="M38184" s="20"/>
      <c r="N38184" s="20"/>
      <c r="O38184" s="20"/>
    </row>
    <row r="38185" spans="10:15" x14ac:dyDescent="0.2">
      <c r="J38185" s="20"/>
      <c r="K38185" s="20"/>
      <c r="L38185" s="20"/>
      <c r="M38185" s="20"/>
      <c r="N38185" s="20"/>
      <c r="O38185" s="20"/>
    </row>
    <row r="38186" spans="10:15" x14ac:dyDescent="0.2">
      <c r="J38186" s="20"/>
      <c r="K38186" s="20"/>
      <c r="L38186" s="20"/>
      <c r="M38186" s="20"/>
      <c r="N38186" s="20"/>
      <c r="O38186" s="20"/>
    </row>
    <row r="38187" spans="10:15" x14ac:dyDescent="0.2">
      <c r="J38187" s="20"/>
      <c r="K38187" s="20"/>
      <c r="L38187" s="20"/>
      <c r="M38187" s="20"/>
      <c r="N38187" s="20"/>
      <c r="O38187" s="20"/>
    </row>
    <row r="38188" spans="10:15" x14ac:dyDescent="0.2">
      <c r="J38188" s="20"/>
      <c r="K38188" s="20"/>
      <c r="L38188" s="20"/>
      <c r="M38188" s="20"/>
      <c r="N38188" s="20"/>
      <c r="O38188" s="20"/>
    </row>
    <row r="38189" spans="10:15" x14ac:dyDescent="0.2">
      <c r="J38189" s="20"/>
      <c r="K38189" s="20"/>
      <c r="L38189" s="20"/>
      <c r="M38189" s="20"/>
      <c r="N38189" s="20"/>
      <c r="O38189" s="20"/>
    </row>
    <row r="38190" spans="10:15" x14ac:dyDescent="0.2">
      <c r="J38190" s="20"/>
      <c r="K38190" s="20"/>
      <c r="L38190" s="20"/>
      <c r="M38190" s="20"/>
      <c r="N38190" s="20"/>
      <c r="O38190" s="20"/>
    </row>
    <row r="38191" spans="10:15" x14ac:dyDescent="0.2">
      <c r="J38191" s="20"/>
      <c r="K38191" s="20"/>
      <c r="L38191" s="20"/>
      <c r="M38191" s="20"/>
      <c r="N38191" s="20"/>
      <c r="O38191" s="20"/>
    </row>
    <row r="38192" spans="10:15" x14ac:dyDescent="0.2">
      <c r="J38192" s="20"/>
      <c r="K38192" s="20"/>
      <c r="L38192" s="20"/>
      <c r="M38192" s="20"/>
      <c r="N38192" s="20"/>
      <c r="O38192" s="20"/>
    </row>
    <row r="38193" spans="10:15" x14ac:dyDescent="0.2">
      <c r="J38193" s="20"/>
      <c r="K38193" s="20"/>
      <c r="L38193" s="20"/>
      <c r="M38193" s="20"/>
      <c r="N38193" s="20"/>
      <c r="O38193" s="20"/>
    </row>
    <row r="38194" spans="10:15" x14ac:dyDescent="0.2">
      <c r="J38194" s="20"/>
      <c r="K38194" s="20"/>
      <c r="L38194" s="20"/>
      <c r="M38194" s="20"/>
      <c r="N38194" s="20"/>
      <c r="O38194" s="20"/>
    </row>
    <row r="38195" spans="10:15" x14ac:dyDescent="0.2">
      <c r="J38195" s="20"/>
      <c r="K38195" s="20"/>
      <c r="L38195" s="20"/>
      <c r="M38195" s="20"/>
      <c r="N38195" s="20"/>
      <c r="O38195" s="20"/>
    </row>
    <row r="38196" spans="10:15" x14ac:dyDescent="0.2">
      <c r="J38196" s="20"/>
      <c r="K38196" s="20"/>
      <c r="L38196" s="20"/>
      <c r="M38196" s="20"/>
      <c r="N38196" s="20"/>
      <c r="O38196" s="20"/>
    </row>
    <row r="38197" spans="10:15" x14ac:dyDescent="0.2">
      <c r="J38197" s="20"/>
      <c r="K38197" s="20"/>
      <c r="L38197" s="20"/>
      <c r="M38197" s="20"/>
      <c r="N38197" s="20"/>
      <c r="O38197" s="20"/>
    </row>
    <row r="38198" spans="10:15" x14ac:dyDescent="0.2">
      <c r="J38198" s="20"/>
      <c r="K38198" s="20"/>
      <c r="L38198" s="20"/>
      <c r="M38198" s="20"/>
      <c r="N38198" s="20"/>
      <c r="O38198" s="20"/>
    </row>
    <row r="38199" spans="10:15" x14ac:dyDescent="0.2">
      <c r="J38199" s="20"/>
      <c r="K38199" s="20"/>
      <c r="L38199" s="20"/>
      <c r="M38199" s="20"/>
      <c r="N38199" s="20"/>
      <c r="O38199" s="20"/>
    </row>
    <row r="38200" spans="10:15" x14ac:dyDescent="0.2">
      <c r="J38200" s="20"/>
      <c r="K38200" s="20"/>
      <c r="L38200" s="20"/>
      <c r="M38200" s="20"/>
      <c r="N38200" s="20"/>
      <c r="O38200" s="20"/>
    </row>
    <row r="38201" spans="10:15" x14ac:dyDescent="0.2">
      <c r="J38201" s="20"/>
      <c r="K38201" s="20"/>
      <c r="L38201" s="20"/>
      <c r="M38201" s="20"/>
      <c r="N38201" s="20"/>
      <c r="O38201" s="20"/>
    </row>
    <row r="38202" spans="10:15" x14ac:dyDescent="0.2">
      <c r="J38202" s="20"/>
      <c r="K38202" s="20"/>
      <c r="L38202" s="20"/>
      <c r="M38202" s="20"/>
      <c r="N38202" s="20"/>
      <c r="O38202" s="20"/>
    </row>
    <row r="38203" spans="10:15" x14ac:dyDescent="0.2">
      <c r="J38203" s="20"/>
      <c r="K38203" s="20"/>
      <c r="L38203" s="20"/>
      <c r="M38203" s="20"/>
      <c r="N38203" s="20"/>
      <c r="O38203" s="20"/>
    </row>
    <row r="38204" spans="10:15" x14ac:dyDescent="0.2">
      <c r="J38204" s="20"/>
      <c r="K38204" s="20"/>
      <c r="L38204" s="20"/>
      <c r="M38204" s="20"/>
      <c r="N38204" s="20"/>
      <c r="O38204" s="20"/>
    </row>
    <row r="38205" spans="10:15" x14ac:dyDescent="0.2">
      <c r="J38205" s="20"/>
      <c r="K38205" s="20"/>
      <c r="L38205" s="20"/>
      <c r="M38205" s="20"/>
      <c r="N38205" s="20"/>
      <c r="O38205" s="20"/>
    </row>
    <row r="38206" spans="10:15" x14ac:dyDescent="0.2">
      <c r="J38206" s="20"/>
      <c r="K38206" s="20"/>
      <c r="L38206" s="20"/>
      <c r="M38206" s="20"/>
      <c r="N38206" s="20"/>
      <c r="O38206" s="20"/>
    </row>
    <row r="38207" spans="10:15" x14ac:dyDescent="0.2">
      <c r="J38207" s="20"/>
      <c r="K38207" s="20"/>
      <c r="L38207" s="20"/>
      <c r="M38207" s="20"/>
      <c r="N38207" s="20"/>
      <c r="O38207" s="20"/>
    </row>
    <row r="38208" spans="10:15" x14ac:dyDescent="0.2">
      <c r="J38208" s="20"/>
      <c r="K38208" s="20"/>
      <c r="L38208" s="20"/>
      <c r="M38208" s="20"/>
      <c r="N38208" s="20"/>
      <c r="O38208" s="20"/>
    </row>
    <row r="38209" spans="10:15" x14ac:dyDescent="0.2">
      <c r="J38209" s="20"/>
      <c r="K38209" s="20"/>
      <c r="L38209" s="20"/>
      <c r="M38209" s="20"/>
      <c r="N38209" s="20"/>
      <c r="O38209" s="20"/>
    </row>
    <row r="38210" spans="10:15" x14ac:dyDescent="0.2">
      <c r="J38210" s="20"/>
      <c r="K38210" s="20"/>
      <c r="L38210" s="20"/>
      <c r="M38210" s="20"/>
      <c r="N38210" s="20"/>
      <c r="O38210" s="20"/>
    </row>
    <row r="38211" spans="10:15" x14ac:dyDescent="0.2">
      <c r="J38211" s="20"/>
      <c r="K38211" s="20"/>
      <c r="L38211" s="20"/>
      <c r="M38211" s="20"/>
      <c r="N38211" s="20"/>
      <c r="O38211" s="20"/>
    </row>
    <row r="38212" spans="10:15" x14ac:dyDescent="0.2">
      <c r="J38212" s="20"/>
      <c r="K38212" s="20"/>
      <c r="L38212" s="20"/>
      <c r="M38212" s="20"/>
      <c r="N38212" s="20"/>
      <c r="O38212" s="20"/>
    </row>
    <row r="38213" spans="10:15" x14ac:dyDescent="0.2">
      <c r="J38213" s="20"/>
      <c r="K38213" s="20"/>
      <c r="L38213" s="20"/>
      <c r="M38213" s="20"/>
      <c r="N38213" s="20"/>
      <c r="O38213" s="20"/>
    </row>
    <row r="38214" spans="10:15" x14ac:dyDescent="0.2">
      <c r="J38214" s="20"/>
      <c r="K38214" s="20"/>
      <c r="L38214" s="20"/>
      <c r="M38214" s="20"/>
      <c r="N38214" s="20"/>
      <c r="O38214" s="20"/>
    </row>
    <row r="38215" spans="10:15" x14ac:dyDescent="0.2">
      <c r="J38215" s="20"/>
      <c r="K38215" s="20"/>
      <c r="L38215" s="20"/>
      <c r="M38215" s="20"/>
      <c r="N38215" s="20"/>
      <c r="O38215" s="20"/>
    </row>
    <row r="38216" spans="10:15" x14ac:dyDescent="0.2">
      <c r="J38216" s="20"/>
      <c r="K38216" s="20"/>
      <c r="L38216" s="20"/>
      <c r="M38216" s="20"/>
      <c r="N38216" s="20"/>
      <c r="O38216" s="20"/>
    </row>
    <row r="38217" spans="10:15" x14ac:dyDescent="0.2">
      <c r="J38217" s="20"/>
      <c r="K38217" s="20"/>
      <c r="L38217" s="20"/>
      <c r="M38217" s="20"/>
      <c r="N38217" s="20"/>
      <c r="O38217" s="20"/>
    </row>
    <row r="38218" spans="10:15" x14ac:dyDescent="0.2">
      <c r="J38218" s="20"/>
      <c r="K38218" s="20"/>
      <c r="L38218" s="20"/>
      <c r="M38218" s="20"/>
      <c r="N38218" s="20"/>
      <c r="O38218" s="20"/>
    </row>
    <row r="38219" spans="10:15" x14ac:dyDescent="0.2">
      <c r="J38219" s="20"/>
      <c r="K38219" s="20"/>
      <c r="L38219" s="20"/>
      <c r="M38219" s="20"/>
      <c r="N38219" s="20"/>
      <c r="O38219" s="20"/>
    </row>
    <row r="38220" spans="10:15" x14ac:dyDescent="0.2">
      <c r="J38220" s="20"/>
      <c r="K38220" s="20"/>
      <c r="L38220" s="20"/>
      <c r="M38220" s="20"/>
      <c r="N38220" s="20"/>
      <c r="O38220" s="20"/>
    </row>
    <row r="38221" spans="10:15" x14ac:dyDescent="0.2">
      <c r="J38221" s="20"/>
      <c r="K38221" s="20"/>
      <c r="L38221" s="20"/>
      <c r="M38221" s="20"/>
      <c r="N38221" s="20"/>
      <c r="O38221" s="20"/>
    </row>
    <row r="38222" spans="10:15" x14ac:dyDescent="0.2">
      <c r="J38222" s="20"/>
      <c r="K38222" s="20"/>
      <c r="L38222" s="20"/>
      <c r="M38222" s="20"/>
      <c r="N38222" s="20"/>
      <c r="O38222" s="20"/>
    </row>
    <row r="38223" spans="10:15" x14ac:dyDescent="0.2">
      <c r="J38223" s="20"/>
      <c r="K38223" s="20"/>
      <c r="L38223" s="20"/>
      <c r="M38223" s="20"/>
      <c r="N38223" s="20"/>
      <c r="O38223" s="20"/>
    </row>
    <row r="38224" spans="10:15" x14ac:dyDescent="0.2">
      <c r="J38224" s="20"/>
      <c r="K38224" s="20"/>
      <c r="L38224" s="20"/>
      <c r="M38224" s="20"/>
      <c r="N38224" s="20"/>
      <c r="O38224" s="20"/>
    </row>
    <row r="38225" spans="10:15" x14ac:dyDescent="0.2">
      <c r="J38225" s="20"/>
      <c r="K38225" s="20"/>
      <c r="L38225" s="20"/>
      <c r="M38225" s="20"/>
      <c r="N38225" s="20"/>
      <c r="O38225" s="20"/>
    </row>
    <row r="38226" spans="10:15" x14ac:dyDescent="0.2">
      <c r="J38226" s="20"/>
      <c r="K38226" s="20"/>
      <c r="L38226" s="20"/>
      <c r="M38226" s="20"/>
      <c r="N38226" s="20"/>
      <c r="O38226" s="20"/>
    </row>
    <row r="38227" spans="10:15" x14ac:dyDescent="0.2">
      <c r="J38227" s="20"/>
      <c r="K38227" s="20"/>
      <c r="L38227" s="20"/>
      <c r="M38227" s="20"/>
      <c r="N38227" s="20"/>
      <c r="O38227" s="20"/>
    </row>
    <row r="38228" spans="10:15" x14ac:dyDescent="0.2">
      <c r="J38228" s="20"/>
      <c r="K38228" s="20"/>
      <c r="L38228" s="20"/>
      <c r="M38228" s="20"/>
      <c r="N38228" s="20"/>
      <c r="O38228" s="20"/>
    </row>
    <row r="38229" spans="10:15" x14ac:dyDescent="0.2">
      <c r="J38229" s="20"/>
      <c r="K38229" s="20"/>
      <c r="L38229" s="20"/>
      <c r="M38229" s="20"/>
      <c r="N38229" s="20"/>
      <c r="O38229" s="20"/>
    </row>
    <row r="38230" spans="10:15" x14ac:dyDescent="0.2">
      <c r="J38230" s="20"/>
      <c r="K38230" s="20"/>
      <c r="L38230" s="20"/>
      <c r="M38230" s="20"/>
      <c r="N38230" s="20"/>
      <c r="O38230" s="20"/>
    </row>
    <row r="38231" spans="10:15" x14ac:dyDescent="0.2">
      <c r="J38231" s="20"/>
      <c r="K38231" s="20"/>
      <c r="L38231" s="20"/>
      <c r="M38231" s="20"/>
      <c r="N38231" s="20"/>
      <c r="O38231" s="20"/>
    </row>
    <row r="38232" spans="10:15" x14ac:dyDescent="0.2">
      <c r="J38232" s="20"/>
      <c r="K38232" s="20"/>
      <c r="L38232" s="20"/>
      <c r="M38232" s="20"/>
      <c r="N38232" s="20"/>
      <c r="O38232" s="20"/>
    </row>
    <row r="38233" spans="10:15" x14ac:dyDescent="0.2">
      <c r="J38233" s="20"/>
      <c r="K38233" s="20"/>
      <c r="L38233" s="20"/>
      <c r="M38233" s="20"/>
      <c r="N38233" s="20"/>
      <c r="O38233" s="20"/>
    </row>
    <row r="38234" spans="10:15" x14ac:dyDescent="0.2">
      <c r="J38234" s="20"/>
      <c r="K38234" s="20"/>
      <c r="L38234" s="20"/>
      <c r="M38234" s="20"/>
      <c r="N38234" s="20"/>
      <c r="O38234" s="20"/>
    </row>
    <row r="38235" spans="10:15" x14ac:dyDescent="0.2">
      <c r="J38235" s="20"/>
      <c r="K38235" s="20"/>
      <c r="L38235" s="20"/>
      <c r="M38235" s="20"/>
      <c r="N38235" s="20"/>
      <c r="O38235" s="20"/>
    </row>
    <row r="38236" spans="10:15" x14ac:dyDescent="0.2">
      <c r="J38236" s="20"/>
      <c r="K38236" s="20"/>
      <c r="L38236" s="20"/>
      <c r="M38236" s="20"/>
      <c r="N38236" s="20"/>
      <c r="O38236" s="20"/>
    </row>
    <row r="38237" spans="10:15" x14ac:dyDescent="0.2">
      <c r="J38237" s="20"/>
      <c r="K38237" s="20"/>
      <c r="L38237" s="20"/>
      <c r="M38237" s="20"/>
      <c r="N38237" s="20"/>
      <c r="O38237" s="20"/>
    </row>
    <row r="38238" spans="10:15" x14ac:dyDescent="0.2">
      <c r="J38238" s="20"/>
      <c r="K38238" s="20"/>
      <c r="L38238" s="20"/>
      <c r="M38238" s="20"/>
      <c r="N38238" s="20"/>
      <c r="O38238" s="20"/>
    </row>
    <row r="38239" spans="10:15" x14ac:dyDescent="0.2">
      <c r="J38239" s="20"/>
      <c r="K38239" s="20"/>
      <c r="L38239" s="20"/>
      <c r="M38239" s="20"/>
      <c r="N38239" s="20"/>
      <c r="O38239" s="20"/>
    </row>
    <row r="38240" spans="10:15" x14ac:dyDescent="0.2">
      <c r="J38240" s="20"/>
      <c r="K38240" s="20"/>
      <c r="L38240" s="20"/>
      <c r="M38240" s="20"/>
      <c r="N38240" s="20"/>
      <c r="O38240" s="20"/>
    </row>
    <row r="38241" spans="10:15" x14ac:dyDescent="0.2">
      <c r="J38241" s="20"/>
      <c r="K38241" s="20"/>
      <c r="L38241" s="20"/>
      <c r="M38241" s="20"/>
      <c r="N38241" s="20"/>
      <c r="O38241" s="20"/>
    </row>
    <row r="38242" spans="10:15" x14ac:dyDescent="0.2">
      <c r="J38242" s="20"/>
      <c r="K38242" s="20"/>
      <c r="L38242" s="20"/>
      <c r="M38242" s="20"/>
      <c r="N38242" s="20"/>
      <c r="O38242" s="20"/>
    </row>
    <row r="38243" spans="10:15" x14ac:dyDescent="0.2">
      <c r="J38243" s="20"/>
      <c r="K38243" s="20"/>
      <c r="L38243" s="20"/>
      <c r="M38243" s="20"/>
      <c r="N38243" s="20"/>
      <c r="O38243" s="20"/>
    </row>
    <row r="38244" spans="10:15" x14ac:dyDescent="0.2">
      <c r="J38244" s="20"/>
      <c r="K38244" s="20"/>
      <c r="L38244" s="20"/>
      <c r="M38244" s="20"/>
      <c r="N38244" s="20"/>
      <c r="O38244" s="20"/>
    </row>
    <row r="38245" spans="10:15" x14ac:dyDescent="0.2">
      <c r="J38245" s="20"/>
      <c r="K38245" s="20"/>
      <c r="L38245" s="20"/>
      <c r="M38245" s="20"/>
      <c r="N38245" s="20"/>
      <c r="O38245" s="20"/>
    </row>
    <row r="38246" spans="10:15" x14ac:dyDescent="0.2">
      <c r="J38246" s="20"/>
      <c r="K38246" s="20"/>
      <c r="L38246" s="20"/>
      <c r="M38246" s="20"/>
      <c r="N38246" s="20"/>
      <c r="O38246" s="20"/>
    </row>
    <row r="38247" spans="10:15" x14ac:dyDescent="0.2">
      <c r="J38247" s="20"/>
      <c r="K38247" s="20"/>
      <c r="L38247" s="20"/>
      <c r="M38247" s="20"/>
      <c r="N38247" s="20"/>
      <c r="O38247" s="20"/>
    </row>
    <row r="38248" spans="10:15" x14ac:dyDescent="0.2">
      <c r="J38248" s="20"/>
      <c r="K38248" s="20"/>
      <c r="L38248" s="20"/>
      <c r="M38248" s="20"/>
      <c r="N38248" s="20"/>
      <c r="O38248" s="20"/>
    </row>
    <row r="38249" spans="10:15" x14ac:dyDescent="0.2">
      <c r="J38249" s="20"/>
      <c r="K38249" s="20"/>
      <c r="L38249" s="20"/>
      <c r="M38249" s="20"/>
      <c r="N38249" s="20"/>
      <c r="O38249" s="20"/>
    </row>
    <row r="38250" spans="10:15" x14ac:dyDescent="0.2">
      <c r="J38250" s="20"/>
      <c r="K38250" s="20"/>
      <c r="L38250" s="20"/>
      <c r="M38250" s="20"/>
      <c r="N38250" s="20"/>
      <c r="O38250" s="20"/>
    </row>
    <row r="38251" spans="10:15" x14ac:dyDescent="0.2">
      <c r="J38251" s="20"/>
      <c r="K38251" s="20"/>
      <c r="L38251" s="20"/>
      <c r="M38251" s="20"/>
      <c r="N38251" s="20"/>
      <c r="O38251" s="20"/>
    </row>
    <row r="38252" spans="10:15" x14ac:dyDescent="0.2">
      <c r="J38252" s="20"/>
      <c r="K38252" s="20"/>
      <c r="L38252" s="20"/>
      <c r="M38252" s="20"/>
      <c r="N38252" s="20"/>
      <c r="O38252" s="20"/>
    </row>
    <row r="38253" spans="10:15" x14ac:dyDescent="0.2">
      <c r="J38253" s="20"/>
      <c r="K38253" s="20"/>
      <c r="L38253" s="20"/>
      <c r="M38253" s="20"/>
      <c r="N38253" s="20"/>
      <c r="O38253" s="20"/>
    </row>
    <row r="38254" spans="10:15" x14ac:dyDescent="0.2">
      <c r="J38254" s="20"/>
      <c r="K38254" s="20"/>
      <c r="L38254" s="20"/>
      <c r="M38254" s="20"/>
      <c r="N38254" s="20"/>
      <c r="O38254" s="20"/>
    </row>
    <row r="38255" spans="10:15" x14ac:dyDescent="0.2">
      <c r="J38255" s="20"/>
      <c r="K38255" s="20"/>
      <c r="L38255" s="20"/>
      <c r="M38255" s="20"/>
      <c r="N38255" s="20"/>
      <c r="O38255" s="20"/>
    </row>
    <row r="38256" spans="10:15" x14ac:dyDescent="0.2">
      <c r="J38256" s="20"/>
      <c r="K38256" s="20"/>
      <c r="L38256" s="20"/>
      <c r="M38256" s="20"/>
      <c r="N38256" s="20"/>
      <c r="O38256" s="20"/>
    </row>
    <row r="38257" spans="10:15" x14ac:dyDescent="0.2">
      <c r="J38257" s="20"/>
      <c r="K38257" s="20"/>
      <c r="L38257" s="20"/>
      <c r="M38257" s="20"/>
      <c r="N38257" s="20"/>
      <c r="O38257" s="20"/>
    </row>
    <row r="38258" spans="10:15" x14ac:dyDescent="0.2">
      <c r="J38258" s="20"/>
      <c r="K38258" s="20"/>
      <c r="L38258" s="20"/>
      <c r="M38258" s="20"/>
      <c r="N38258" s="20"/>
      <c r="O38258" s="20"/>
    </row>
    <row r="38259" spans="10:15" x14ac:dyDescent="0.2">
      <c r="J38259" s="20"/>
      <c r="K38259" s="20"/>
      <c r="L38259" s="20"/>
      <c r="M38259" s="20"/>
      <c r="N38259" s="20"/>
      <c r="O38259" s="20"/>
    </row>
    <row r="38260" spans="10:15" x14ac:dyDescent="0.2">
      <c r="J38260" s="20"/>
      <c r="K38260" s="20"/>
      <c r="L38260" s="20"/>
      <c r="M38260" s="20"/>
      <c r="N38260" s="20"/>
      <c r="O38260" s="20"/>
    </row>
    <row r="38261" spans="10:15" x14ac:dyDescent="0.2">
      <c r="J38261" s="20"/>
      <c r="K38261" s="20"/>
      <c r="L38261" s="20"/>
      <c r="M38261" s="20"/>
      <c r="N38261" s="20"/>
      <c r="O38261" s="20"/>
    </row>
    <row r="38262" spans="10:15" x14ac:dyDescent="0.2">
      <c r="J38262" s="20"/>
      <c r="K38262" s="20"/>
      <c r="L38262" s="20"/>
      <c r="M38262" s="20"/>
      <c r="N38262" s="20"/>
      <c r="O38262" s="20"/>
    </row>
    <row r="38263" spans="10:15" x14ac:dyDescent="0.2">
      <c r="J38263" s="20"/>
      <c r="K38263" s="20"/>
      <c r="L38263" s="20"/>
      <c r="M38263" s="20"/>
      <c r="N38263" s="20"/>
      <c r="O38263" s="20"/>
    </row>
    <row r="38264" spans="10:15" x14ac:dyDescent="0.2">
      <c r="J38264" s="20"/>
      <c r="K38264" s="20"/>
      <c r="L38264" s="20"/>
      <c r="M38264" s="20"/>
      <c r="N38264" s="20"/>
      <c r="O38264" s="20"/>
    </row>
    <row r="38265" spans="10:15" x14ac:dyDescent="0.2">
      <c r="J38265" s="20"/>
      <c r="K38265" s="20"/>
      <c r="L38265" s="20"/>
      <c r="M38265" s="20"/>
      <c r="N38265" s="20"/>
      <c r="O38265" s="20"/>
    </row>
    <row r="38266" spans="10:15" x14ac:dyDescent="0.2">
      <c r="J38266" s="20"/>
      <c r="K38266" s="20"/>
      <c r="L38266" s="20"/>
      <c r="M38266" s="20"/>
      <c r="N38266" s="20"/>
      <c r="O38266" s="20"/>
    </row>
    <row r="38267" spans="10:15" x14ac:dyDescent="0.2">
      <c r="J38267" s="20"/>
      <c r="K38267" s="20"/>
      <c r="L38267" s="20"/>
      <c r="M38267" s="20"/>
      <c r="N38267" s="20"/>
      <c r="O38267" s="20"/>
    </row>
    <row r="38268" spans="10:15" x14ac:dyDescent="0.2">
      <c r="J38268" s="20"/>
      <c r="K38268" s="20"/>
      <c r="L38268" s="20"/>
      <c r="M38268" s="20"/>
      <c r="N38268" s="20"/>
      <c r="O38268" s="20"/>
    </row>
    <row r="38269" spans="10:15" x14ac:dyDescent="0.2">
      <c r="J38269" s="20"/>
      <c r="K38269" s="20"/>
      <c r="L38269" s="20"/>
      <c r="M38269" s="20"/>
      <c r="N38269" s="20"/>
      <c r="O38269" s="20"/>
    </row>
    <row r="38270" spans="10:15" x14ac:dyDescent="0.2">
      <c r="J38270" s="20"/>
      <c r="K38270" s="20"/>
      <c r="L38270" s="20"/>
      <c r="M38270" s="20"/>
      <c r="N38270" s="20"/>
      <c r="O38270" s="20"/>
    </row>
    <row r="38271" spans="10:15" x14ac:dyDescent="0.2">
      <c r="J38271" s="20"/>
      <c r="K38271" s="20"/>
      <c r="L38271" s="20"/>
      <c r="M38271" s="20"/>
      <c r="N38271" s="20"/>
      <c r="O38271" s="20"/>
    </row>
    <row r="38272" spans="10:15" x14ac:dyDescent="0.2">
      <c r="J38272" s="20"/>
      <c r="K38272" s="20"/>
      <c r="L38272" s="20"/>
      <c r="M38272" s="20"/>
      <c r="N38272" s="20"/>
      <c r="O38272" s="20"/>
    </row>
    <row r="38273" spans="10:15" x14ac:dyDescent="0.2">
      <c r="J38273" s="20"/>
      <c r="K38273" s="20"/>
      <c r="L38273" s="20"/>
      <c r="M38273" s="20"/>
      <c r="N38273" s="20"/>
      <c r="O38273" s="20"/>
    </row>
    <row r="38274" spans="10:15" x14ac:dyDescent="0.2">
      <c r="J38274" s="20"/>
      <c r="K38274" s="20"/>
      <c r="L38274" s="20"/>
      <c r="M38274" s="20"/>
      <c r="N38274" s="20"/>
      <c r="O38274" s="20"/>
    </row>
    <row r="38275" spans="10:15" x14ac:dyDescent="0.2">
      <c r="J38275" s="20"/>
      <c r="K38275" s="20"/>
      <c r="L38275" s="20"/>
      <c r="M38275" s="20"/>
      <c r="N38275" s="20"/>
      <c r="O38275" s="20"/>
    </row>
    <row r="38276" spans="10:15" x14ac:dyDescent="0.2">
      <c r="J38276" s="20"/>
      <c r="K38276" s="20"/>
      <c r="L38276" s="20"/>
      <c r="M38276" s="20"/>
      <c r="N38276" s="20"/>
      <c r="O38276" s="20"/>
    </row>
    <row r="38277" spans="10:15" x14ac:dyDescent="0.2">
      <c r="J38277" s="20"/>
      <c r="K38277" s="20"/>
      <c r="L38277" s="20"/>
      <c r="M38277" s="20"/>
      <c r="N38277" s="20"/>
      <c r="O38277" s="20"/>
    </row>
    <row r="38278" spans="10:15" x14ac:dyDescent="0.2">
      <c r="J38278" s="20"/>
      <c r="K38278" s="20"/>
      <c r="L38278" s="20"/>
      <c r="M38278" s="20"/>
      <c r="N38278" s="20"/>
      <c r="O38278" s="20"/>
    </row>
    <row r="38279" spans="10:15" x14ac:dyDescent="0.2">
      <c r="J38279" s="20"/>
      <c r="K38279" s="20"/>
      <c r="L38279" s="20"/>
      <c r="M38279" s="20"/>
      <c r="N38279" s="20"/>
      <c r="O38279" s="20"/>
    </row>
    <row r="38280" spans="10:15" x14ac:dyDescent="0.2">
      <c r="J38280" s="20"/>
      <c r="K38280" s="20"/>
      <c r="L38280" s="20"/>
      <c r="M38280" s="20"/>
      <c r="N38280" s="20"/>
      <c r="O38280" s="20"/>
    </row>
    <row r="38281" spans="10:15" x14ac:dyDescent="0.2">
      <c r="J38281" s="20"/>
      <c r="K38281" s="20"/>
      <c r="L38281" s="20"/>
      <c r="M38281" s="20"/>
      <c r="N38281" s="20"/>
      <c r="O38281" s="20"/>
    </row>
    <row r="38282" spans="10:15" x14ac:dyDescent="0.2">
      <c r="J38282" s="20"/>
      <c r="K38282" s="20"/>
      <c r="L38282" s="20"/>
      <c r="M38282" s="20"/>
      <c r="N38282" s="20"/>
      <c r="O38282" s="20"/>
    </row>
    <row r="38283" spans="10:15" x14ac:dyDescent="0.2">
      <c r="J38283" s="20"/>
      <c r="K38283" s="20"/>
      <c r="L38283" s="20"/>
      <c r="M38283" s="20"/>
      <c r="N38283" s="20"/>
      <c r="O38283" s="20"/>
    </row>
    <row r="38284" spans="10:15" x14ac:dyDescent="0.2">
      <c r="J38284" s="20"/>
      <c r="K38284" s="20"/>
      <c r="L38284" s="20"/>
      <c r="M38284" s="20"/>
      <c r="N38284" s="20"/>
      <c r="O38284" s="20"/>
    </row>
    <row r="38285" spans="10:15" x14ac:dyDescent="0.2">
      <c r="J38285" s="20"/>
      <c r="K38285" s="20"/>
      <c r="L38285" s="20"/>
      <c r="M38285" s="20"/>
      <c r="N38285" s="20"/>
      <c r="O38285" s="20"/>
    </row>
    <row r="38286" spans="10:15" x14ac:dyDescent="0.2">
      <c r="J38286" s="20"/>
      <c r="K38286" s="20"/>
      <c r="L38286" s="20"/>
      <c r="M38286" s="20"/>
      <c r="N38286" s="20"/>
      <c r="O38286" s="20"/>
    </row>
    <row r="38287" spans="10:15" x14ac:dyDescent="0.2">
      <c r="J38287" s="20"/>
      <c r="K38287" s="20"/>
      <c r="L38287" s="20"/>
      <c r="M38287" s="20"/>
      <c r="N38287" s="20"/>
      <c r="O38287" s="20"/>
    </row>
    <row r="38288" spans="10:15" x14ac:dyDescent="0.2">
      <c r="J38288" s="20"/>
      <c r="K38288" s="20"/>
      <c r="L38288" s="20"/>
      <c r="M38288" s="20"/>
      <c r="N38288" s="20"/>
      <c r="O38288" s="20"/>
    </row>
    <row r="38289" spans="10:15" x14ac:dyDescent="0.2">
      <c r="J38289" s="20"/>
      <c r="K38289" s="20"/>
      <c r="L38289" s="20"/>
      <c r="M38289" s="20"/>
      <c r="N38289" s="20"/>
      <c r="O38289" s="20"/>
    </row>
    <row r="38290" spans="10:15" x14ac:dyDescent="0.2">
      <c r="J38290" s="20"/>
      <c r="K38290" s="20"/>
      <c r="L38290" s="20"/>
      <c r="M38290" s="20"/>
      <c r="N38290" s="20"/>
      <c r="O38290" s="20"/>
    </row>
    <row r="38291" spans="10:15" x14ac:dyDescent="0.2">
      <c r="J38291" s="20"/>
      <c r="K38291" s="20"/>
      <c r="L38291" s="20"/>
      <c r="M38291" s="20"/>
      <c r="N38291" s="20"/>
      <c r="O38291" s="20"/>
    </row>
    <row r="38292" spans="10:15" x14ac:dyDescent="0.2">
      <c r="J38292" s="20"/>
      <c r="K38292" s="20"/>
      <c r="L38292" s="20"/>
      <c r="M38292" s="20"/>
      <c r="N38292" s="20"/>
      <c r="O38292" s="20"/>
    </row>
    <row r="38293" spans="10:15" x14ac:dyDescent="0.2">
      <c r="J38293" s="20"/>
      <c r="K38293" s="20"/>
      <c r="L38293" s="20"/>
      <c r="M38293" s="20"/>
      <c r="N38293" s="20"/>
      <c r="O38293" s="20"/>
    </row>
    <row r="38294" spans="10:15" x14ac:dyDescent="0.2">
      <c r="J38294" s="20"/>
      <c r="K38294" s="20"/>
      <c r="L38294" s="20"/>
      <c r="M38294" s="20"/>
      <c r="N38294" s="20"/>
      <c r="O38294" s="20"/>
    </row>
    <row r="38295" spans="10:15" x14ac:dyDescent="0.2">
      <c r="J38295" s="20"/>
      <c r="K38295" s="20"/>
      <c r="L38295" s="20"/>
      <c r="M38295" s="20"/>
      <c r="N38295" s="20"/>
      <c r="O38295" s="20"/>
    </row>
    <row r="38296" spans="10:15" x14ac:dyDescent="0.2">
      <c r="J38296" s="20"/>
      <c r="K38296" s="20"/>
      <c r="L38296" s="20"/>
      <c r="M38296" s="20"/>
      <c r="N38296" s="20"/>
      <c r="O38296" s="20"/>
    </row>
    <row r="38297" spans="10:15" x14ac:dyDescent="0.2">
      <c r="J38297" s="20"/>
      <c r="K38297" s="20"/>
      <c r="L38297" s="20"/>
      <c r="M38297" s="20"/>
      <c r="N38297" s="20"/>
      <c r="O38297" s="20"/>
    </row>
    <row r="38298" spans="10:15" x14ac:dyDescent="0.2">
      <c r="J38298" s="20"/>
      <c r="K38298" s="20"/>
      <c r="L38298" s="20"/>
      <c r="M38298" s="20"/>
      <c r="N38298" s="20"/>
      <c r="O38298" s="20"/>
    </row>
    <row r="38299" spans="10:15" x14ac:dyDescent="0.2">
      <c r="J38299" s="20"/>
      <c r="K38299" s="20"/>
      <c r="L38299" s="20"/>
      <c r="M38299" s="20"/>
      <c r="N38299" s="20"/>
      <c r="O38299" s="20"/>
    </row>
    <row r="38300" spans="10:15" x14ac:dyDescent="0.2">
      <c r="J38300" s="20"/>
      <c r="K38300" s="20"/>
      <c r="L38300" s="20"/>
      <c r="M38300" s="20"/>
      <c r="N38300" s="20"/>
      <c r="O38300" s="20"/>
    </row>
    <row r="38301" spans="10:15" x14ac:dyDescent="0.2">
      <c r="J38301" s="20"/>
      <c r="K38301" s="20"/>
      <c r="L38301" s="20"/>
      <c r="M38301" s="20"/>
      <c r="N38301" s="20"/>
      <c r="O38301" s="20"/>
    </row>
    <row r="38302" spans="10:15" x14ac:dyDescent="0.2">
      <c r="J38302" s="20"/>
      <c r="K38302" s="20"/>
      <c r="L38302" s="20"/>
      <c r="M38302" s="20"/>
      <c r="N38302" s="20"/>
      <c r="O38302" s="20"/>
    </row>
    <row r="38303" spans="10:15" x14ac:dyDescent="0.2">
      <c r="J38303" s="20"/>
      <c r="K38303" s="20"/>
      <c r="L38303" s="20"/>
      <c r="M38303" s="20"/>
      <c r="N38303" s="20"/>
      <c r="O38303" s="20"/>
    </row>
    <row r="38304" spans="10:15" x14ac:dyDescent="0.2">
      <c r="J38304" s="20"/>
      <c r="K38304" s="20"/>
      <c r="L38304" s="20"/>
      <c r="M38304" s="20"/>
      <c r="N38304" s="20"/>
      <c r="O38304" s="20"/>
    </row>
    <row r="38305" spans="10:15" x14ac:dyDescent="0.2">
      <c r="J38305" s="20"/>
      <c r="K38305" s="20"/>
      <c r="L38305" s="20"/>
      <c r="M38305" s="20"/>
      <c r="N38305" s="20"/>
      <c r="O38305" s="20"/>
    </row>
    <row r="38306" spans="10:15" x14ac:dyDescent="0.2">
      <c r="J38306" s="20"/>
      <c r="K38306" s="20"/>
      <c r="L38306" s="20"/>
      <c r="M38306" s="20"/>
      <c r="N38306" s="20"/>
      <c r="O38306" s="20"/>
    </row>
    <row r="38307" spans="10:15" x14ac:dyDescent="0.2">
      <c r="J38307" s="20"/>
      <c r="K38307" s="20"/>
      <c r="L38307" s="20"/>
      <c r="M38307" s="20"/>
      <c r="N38307" s="20"/>
      <c r="O38307" s="20"/>
    </row>
    <row r="38308" spans="10:15" x14ac:dyDescent="0.2">
      <c r="J38308" s="20"/>
      <c r="K38308" s="20"/>
      <c r="L38308" s="20"/>
      <c r="M38308" s="20"/>
      <c r="N38308" s="20"/>
      <c r="O38308" s="20"/>
    </row>
    <row r="38309" spans="10:15" x14ac:dyDescent="0.2">
      <c r="J38309" s="20"/>
      <c r="K38309" s="20"/>
      <c r="L38309" s="20"/>
      <c r="M38309" s="20"/>
      <c r="N38309" s="20"/>
      <c r="O38309" s="20"/>
    </row>
    <row r="38310" spans="10:15" x14ac:dyDescent="0.2">
      <c r="J38310" s="20"/>
      <c r="K38310" s="20"/>
      <c r="L38310" s="20"/>
      <c r="M38310" s="20"/>
      <c r="N38310" s="20"/>
      <c r="O38310" s="20"/>
    </row>
    <row r="38311" spans="10:15" x14ac:dyDescent="0.2">
      <c r="J38311" s="20"/>
      <c r="K38311" s="20"/>
      <c r="L38311" s="20"/>
      <c r="M38311" s="20"/>
      <c r="N38311" s="20"/>
      <c r="O38311" s="20"/>
    </row>
    <row r="38312" spans="10:15" x14ac:dyDescent="0.2">
      <c r="J38312" s="20"/>
      <c r="K38312" s="20"/>
      <c r="L38312" s="20"/>
      <c r="M38312" s="20"/>
      <c r="N38312" s="20"/>
      <c r="O38312" s="20"/>
    </row>
    <row r="38313" spans="10:15" x14ac:dyDescent="0.2">
      <c r="J38313" s="20"/>
      <c r="K38313" s="20"/>
      <c r="L38313" s="20"/>
      <c r="M38313" s="20"/>
      <c r="N38313" s="20"/>
      <c r="O38313" s="20"/>
    </row>
    <row r="38314" spans="10:15" x14ac:dyDescent="0.2">
      <c r="J38314" s="20"/>
      <c r="K38314" s="20"/>
      <c r="L38314" s="20"/>
      <c r="M38314" s="20"/>
      <c r="N38314" s="20"/>
      <c r="O38314" s="20"/>
    </row>
    <row r="38315" spans="10:15" x14ac:dyDescent="0.2">
      <c r="J38315" s="20"/>
      <c r="K38315" s="20"/>
      <c r="L38315" s="20"/>
      <c r="M38315" s="20"/>
      <c r="N38315" s="20"/>
      <c r="O38315" s="20"/>
    </row>
    <row r="38316" spans="10:15" x14ac:dyDescent="0.2">
      <c r="J38316" s="20"/>
      <c r="K38316" s="20"/>
      <c r="L38316" s="20"/>
      <c r="M38316" s="20"/>
      <c r="N38316" s="20"/>
      <c r="O38316" s="20"/>
    </row>
    <row r="38317" spans="10:15" x14ac:dyDescent="0.2">
      <c r="J38317" s="20"/>
      <c r="K38317" s="20"/>
      <c r="L38317" s="20"/>
      <c r="M38317" s="20"/>
      <c r="N38317" s="20"/>
      <c r="O38317" s="20"/>
    </row>
    <row r="38318" spans="10:15" x14ac:dyDescent="0.2">
      <c r="J38318" s="20"/>
      <c r="K38318" s="20"/>
      <c r="L38318" s="20"/>
      <c r="M38318" s="20"/>
      <c r="N38318" s="20"/>
      <c r="O38318" s="20"/>
    </row>
    <row r="38319" spans="10:15" x14ac:dyDescent="0.2">
      <c r="J38319" s="20"/>
      <c r="K38319" s="20"/>
      <c r="L38319" s="20"/>
      <c r="M38319" s="20"/>
      <c r="N38319" s="20"/>
      <c r="O38319" s="20"/>
    </row>
    <row r="38320" spans="10:15" x14ac:dyDescent="0.2">
      <c r="J38320" s="20"/>
      <c r="K38320" s="20"/>
      <c r="L38320" s="20"/>
      <c r="M38320" s="20"/>
      <c r="N38320" s="20"/>
      <c r="O38320" s="20"/>
    </row>
    <row r="38321" spans="10:15" x14ac:dyDescent="0.2">
      <c r="J38321" s="20"/>
      <c r="K38321" s="20"/>
      <c r="L38321" s="20"/>
      <c r="M38321" s="20"/>
      <c r="N38321" s="20"/>
      <c r="O38321" s="20"/>
    </row>
    <row r="38322" spans="10:15" x14ac:dyDescent="0.2">
      <c r="J38322" s="20"/>
      <c r="K38322" s="20"/>
      <c r="L38322" s="20"/>
      <c r="M38322" s="20"/>
      <c r="N38322" s="20"/>
      <c r="O38322" s="20"/>
    </row>
    <row r="38323" spans="10:15" x14ac:dyDescent="0.2">
      <c r="J38323" s="20"/>
      <c r="K38323" s="20"/>
      <c r="L38323" s="20"/>
      <c r="M38323" s="20"/>
      <c r="N38323" s="20"/>
      <c r="O38323" s="20"/>
    </row>
    <row r="38324" spans="10:15" x14ac:dyDescent="0.2">
      <c r="J38324" s="20"/>
      <c r="K38324" s="20"/>
      <c r="L38324" s="20"/>
      <c r="M38324" s="20"/>
      <c r="N38324" s="20"/>
      <c r="O38324" s="20"/>
    </row>
    <row r="38325" spans="10:15" x14ac:dyDescent="0.2">
      <c r="J38325" s="20"/>
      <c r="K38325" s="20"/>
      <c r="L38325" s="20"/>
      <c r="M38325" s="20"/>
      <c r="N38325" s="20"/>
      <c r="O38325" s="20"/>
    </row>
    <row r="38326" spans="10:15" x14ac:dyDescent="0.2">
      <c r="J38326" s="20"/>
      <c r="K38326" s="20"/>
      <c r="L38326" s="20"/>
      <c r="M38326" s="20"/>
      <c r="N38326" s="20"/>
      <c r="O38326" s="20"/>
    </row>
    <row r="38327" spans="10:15" x14ac:dyDescent="0.2">
      <c r="J38327" s="20"/>
      <c r="K38327" s="20"/>
      <c r="L38327" s="20"/>
      <c r="M38327" s="20"/>
      <c r="N38327" s="20"/>
      <c r="O38327" s="20"/>
    </row>
    <row r="38328" spans="10:15" x14ac:dyDescent="0.2">
      <c r="J38328" s="20"/>
      <c r="K38328" s="20"/>
      <c r="L38328" s="20"/>
      <c r="M38328" s="20"/>
      <c r="N38328" s="20"/>
      <c r="O38328" s="20"/>
    </row>
    <row r="38329" spans="10:15" x14ac:dyDescent="0.2">
      <c r="J38329" s="20"/>
      <c r="K38329" s="20"/>
      <c r="L38329" s="20"/>
      <c r="M38329" s="20"/>
      <c r="N38329" s="20"/>
      <c r="O38329" s="20"/>
    </row>
    <row r="38330" spans="10:15" x14ac:dyDescent="0.2">
      <c r="J38330" s="20"/>
      <c r="K38330" s="20"/>
      <c r="L38330" s="20"/>
      <c r="M38330" s="20"/>
      <c r="N38330" s="20"/>
      <c r="O38330" s="20"/>
    </row>
    <row r="38331" spans="10:15" x14ac:dyDescent="0.2">
      <c r="J38331" s="20"/>
      <c r="K38331" s="20"/>
      <c r="L38331" s="20"/>
      <c r="M38331" s="20"/>
      <c r="N38331" s="20"/>
      <c r="O38331" s="20"/>
    </row>
    <row r="38332" spans="10:15" x14ac:dyDescent="0.2">
      <c r="J38332" s="20"/>
      <c r="K38332" s="20"/>
      <c r="L38332" s="20"/>
      <c r="M38332" s="20"/>
      <c r="N38332" s="20"/>
      <c r="O38332" s="20"/>
    </row>
    <row r="38333" spans="10:15" x14ac:dyDescent="0.2">
      <c r="J38333" s="20"/>
      <c r="K38333" s="20"/>
      <c r="L38333" s="20"/>
      <c r="M38333" s="20"/>
      <c r="N38333" s="20"/>
      <c r="O38333" s="20"/>
    </row>
    <row r="38334" spans="10:15" x14ac:dyDescent="0.2">
      <c r="J38334" s="20"/>
      <c r="K38334" s="20"/>
      <c r="L38334" s="20"/>
      <c r="M38334" s="20"/>
      <c r="N38334" s="20"/>
      <c r="O38334" s="20"/>
    </row>
    <row r="38335" spans="10:15" x14ac:dyDescent="0.2">
      <c r="J38335" s="20"/>
      <c r="K38335" s="20"/>
      <c r="L38335" s="20"/>
      <c r="M38335" s="20"/>
      <c r="N38335" s="20"/>
      <c r="O38335" s="20"/>
    </row>
    <row r="38336" spans="10:15" x14ac:dyDescent="0.2">
      <c r="J38336" s="20"/>
      <c r="K38336" s="20"/>
      <c r="L38336" s="20"/>
      <c r="M38336" s="20"/>
      <c r="N38336" s="20"/>
      <c r="O38336" s="20"/>
    </row>
    <row r="38337" spans="10:15" x14ac:dyDescent="0.2">
      <c r="J38337" s="20"/>
      <c r="K38337" s="20"/>
      <c r="L38337" s="20"/>
      <c r="M38337" s="20"/>
      <c r="N38337" s="20"/>
      <c r="O38337" s="20"/>
    </row>
    <row r="38338" spans="10:15" x14ac:dyDescent="0.2">
      <c r="J38338" s="20"/>
      <c r="K38338" s="20"/>
      <c r="L38338" s="20"/>
      <c r="M38338" s="20"/>
      <c r="N38338" s="20"/>
      <c r="O38338" s="20"/>
    </row>
    <row r="38339" spans="10:15" x14ac:dyDescent="0.2">
      <c r="J38339" s="20"/>
      <c r="K38339" s="20"/>
      <c r="L38339" s="20"/>
      <c r="M38339" s="20"/>
      <c r="N38339" s="20"/>
      <c r="O38339" s="20"/>
    </row>
    <row r="38340" spans="10:15" x14ac:dyDescent="0.2">
      <c r="J38340" s="20"/>
      <c r="K38340" s="20"/>
      <c r="L38340" s="20"/>
      <c r="M38340" s="20"/>
      <c r="N38340" s="20"/>
      <c r="O38340" s="20"/>
    </row>
    <row r="38341" spans="10:15" x14ac:dyDescent="0.2">
      <c r="J38341" s="20"/>
      <c r="K38341" s="20"/>
      <c r="L38341" s="20"/>
      <c r="M38341" s="20"/>
      <c r="N38341" s="20"/>
      <c r="O38341" s="20"/>
    </row>
    <row r="38342" spans="10:15" x14ac:dyDescent="0.2">
      <c r="J38342" s="20"/>
      <c r="K38342" s="20"/>
      <c r="L38342" s="20"/>
      <c r="M38342" s="20"/>
      <c r="N38342" s="20"/>
      <c r="O38342" s="20"/>
    </row>
    <row r="38343" spans="10:15" x14ac:dyDescent="0.2">
      <c r="J38343" s="20"/>
      <c r="K38343" s="20"/>
      <c r="L38343" s="20"/>
      <c r="M38343" s="20"/>
      <c r="N38343" s="20"/>
      <c r="O38343" s="20"/>
    </row>
    <row r="38344" spans="10:15" x14ac:dyDescent="0.2">
      <c r="J38344" s="20"/>
      <c r="K38344" s="20"/>
      <c r="L38344" s="20"/>
      <c r="M38344" s="20"/>
      <c r="N38344" s="20"/>
      <c r="O38344" s="20"/>
    </row>
    <row r="38345" spans="10:15" x14ac:dyDescent="0.2">
      <c r="J38345" s="20"/>
      <c r="K38345" s="20"/>
      <c r="L38345" s="20"/>
      <c r="M38345" s="20"/>
      <c r="N38345" s="20"/>
      <c r="O38345" s="20"/>
    </row>
    <row r="38346" spans="10:15" x14ac:dyDescent="0.2">
      <c r="J38346" s="20"/>
      <c r="K38346" s="20"/>
      <c r="L38346" s="20"/>
      <c r="M38346" s="20"/>
      <c r="N38346" s="20"/>
      <c r="O38346" s="20"/>
    </row>
    <row r="38347" spans="10:15" x14ac:dyDescent="0.2">
      <c r="J38347" s="20"/>
      <c r="K38347" s="20"/>
      <c r="L38347" s="20"/>
      <c r="M38347" s="20"/>
      <c r="N38347" s="20"/>
      <c r="O38347" s="20"/>
    </row>
    <row r="38348" spans="10:15" x14ac:dyDescent="0.2">
      <c r="J38348" s="20"/>
      <c r="K38348" s="20"/>
      <c r="L38348" s="20"/>
      <c r="M38348" s="20"/>
      <c r="N38348" s="20"/>
      <c r="O38348" s="20"/>
    </row>
    <row r="38349" spans="10:15" x14ac:dyDescent="0.2">
      <c r="J38349" s="20"/>
      <c r="K38349" s="20"/>
      <c r="L38349" s="20"/>
      <c r="M38349" s="20"/>
      <c r="N38349" s="20"/>
      <c r="O38349" s="20"/>
    </row>
    <row r="38350" spans="10:15" x14ac:dyDescent="0.2">
      <c r="J38350" s="20"/>
      <c r="K38350" s="20"/>
      <c r="L38350" s="20"/>
      <c r="M38350" s="20"/>
      <c r="N38350" s="20"/>
      <c r="O38350" s="20"/>
    </row>
    <row r="38351" spans="10:15" x14ac:dyDescent="0.2">
      <c r="J38351" s="20"/>
      <c r="K38351" s="20"/>
      <c r="L38351" s="20"/>
      <c r="M38351" s="20"/>
      <c r="N38351" s="20"/>
      <c r="O38351" s="20"/>
    </row>
    <row r="38352" spans="10:15" x14ac:dyDescent="0.2">
      <c r="J38352" s="20"/>
      <c r="K38352" s="20"/>
      <c r="L38352" s="20"/>
      <c r="M38352" s="20"/>
      <c r="N38352" s="20"/>
      <c r="O38352" s="20"/>
    </row>
    <row r="38353" spans="10:15" x14ac:dyDescent="0.2">
      <c r="J38353" s="20"/>
      <c r="K38353" s="20"/>
      <c r="L38353" s="20"/>
      <c r="M38353" s="20"/>
      <c r="N38353" s="20"/>
      <c r="O38353" s="20"/>
    </row>
    <row r="38354" spans="10:15" x14ac:dyDescent="0.2">
      <c r="J38354" s="20"/>
      <c r="K38354" s="20"/>
      <c r="L38354" s="20"/>
      <c r="M38354" s="20"/>
      <c r="N38354" s="20"/>
      <c r="O38354" s="20"/>
    </row>
    <row r="38355" spans="10:15" x14ac:dyDescent="0.2">
      <c r="J38355" s="20"/>
      <c r="K38355" s="20"/>
      <c r="L38355" s="20"/>
      <c r="M38355" s="20"/>
      <c r="N38355" s="20"/>
      <c r="O38355" s="20"/>
    </row>
    <row r="38356" spans="10:15" x14ac:dyDescent="0.2">
      <c r="J38356" s="20"/>
      <c r="K38356" s="20"/>
      <c r="L38356" s="20"/>
      <c r="M38356" s="20"/>
      <c r="N38356" s="20"/>
      <c r="O38356" s="20"/>
    </row>
    <row r="38357" spans="10:15" x14ac:dyDescent="0.2">
      <c r="J38357" s="20"/>
      <c r="K38357" s="20"/>
      <c r="L38357" s="20"/>
      <c r="M38357" s="20"/>
      <c r="N38357" s="20"/>
      <c r="O38357" s="20"/>
    </row>
    <row r="38358" spans="10:15" x14ac:dyDescent="0.2">
      <c r="J38358" s="20"/>
      <c r="K38358" s="20"/>
      <c r="L38358" s="20"/>
      <c r="M38358" s="20"/>
      <c r="N38358" s="20"/>
      <c r="O38358" s="20"/>
    </row>
    <row r="38359" spans="10:15" x14ac:dyDescent="0.2">
      <c r="J38359" s="20"/>
      <c r="K38359" s="20"/>
      <c r="L38359" s="20"/>
      <c r="M38359" s="20"/>
      <c r="N38359" s="20"/>
      <c r="O38359" s="20"/>
    </row>
    <row r="38360" spans="10:15" x14ac:dyDescent="0.2">
      <c r="J38360" s="20"/>
      <c r="K38360" s="20"/>
      <c r="L38360" s="20"/>
      <c r="M38360" s="20"/>
      <c r="N38360" s="20"/>
      <c r="O38360" s="20"/>
    </row>
    <row r="38361" spans="10:15" x14ac:dyDescent="0.2">
      <c r="J38361" s="20"/>
      <c r="K38361" s="20"/>
      <c r="L38361" s="20"/>
      <c r="M38361" s="20"/>
      <c r="N38361" s="20"/>
      <c r="O38361" s="20"/>
    </row>
    <row r="38362" spans="10:15" x14ac:dyDescent="0.2">
      <c r="J38362" s="20"/>
      <c r="K38362" s="20"/>
      <c r="L38362" s="20"/>
      <c r="M38362" s="20"/>
      <c r="N38362" s="20"/>
      <c r="O38362" s="20"/>
    </row>
    <row r="38363" spans="10:15" x14ac:dyDescent="0.2">
      <c r="J38363" s="20"/>
      <c r="K38363" s="20"/>
      <c r="L38363" s="20"/>
      <c r="M38363" s="20"/>
      <c r="N38363" s="20"/>
      <c r="O38363" s="20"/>
    </row>
    <row r="38364" spans="10:15" x14ac:dyDescent="0.2">
      <c r="J38364" s="20"/>
      <c r="K38364" s="20"/>
      <c r="L38364" s="20"/>
      <c r="M38364" s="20"/>
      <c r="N38364" s="20"/>
      <c r="O38364" s="20"/>
    </row>
    <row r="38365" spans="10:15" x14ac:dyDescent="0.2">
      <c r="J38365" s="20"/>
      <c r="K38365" s="20"/>
      <c r="L38365" s="20"/>
      <c r="M38365" s="20"/>
      <c r="N38365" s="20"/>
      <c r="O38365" s="20"/>
    </row>
    <row r="38366" spans="10:15" x14ac:dyDescent="0.2">
      <c r="J38366" s="20"/>
      <c r="K38366" s="20"/>
      <c r="L38366" s="20"/>
      <c r="M38366" s="20"/>
      <c r="N38366" s="20"/>
      <c r="O38366" s="20"/>
    </row>
    <row r="38367" spans="10:15" x14ac:dyDescent="0.2">
      <c r="J38367" s="20"/>
      <c r="K38367" s="20"/>
      <c r="L38367" s="20"/>
      <c r="M38367" s="20"/>
      <c r="N38367" s="20"/>
      <c r="O38367" s="20"/>
    </row>
    <row r="38368" spans="10:15" x14ac:dyDescent="0.2">
      <c r="J38368" s="20"/>
      <c r="K38368" s="20"/>
      <c r="L38368" s="20"/>
      <c r="M38368" s="20"/>
      <c r="N38368" s="20"/>
      <c r="O38368" s="20"/>
    </row>
    <row r="38369" spans="10:15" x14ac:dyDescent="0.2">
      <c r="J38369" s="20"/>
      <c r="K38369" s="20"/>
      <c r="L38369" s="20"/>
      <c r="M38369" s="20"/>
      <c r="N38369" s="20"/>
      <c r="O38369" s="20"/>
    </row>
    <row r="38370" spans="10:15" x14ac:dyDescent="0.2">
      <c r="J38370" s="20"/>
      <c r="K38370" s="20"/>
      <c r="L38370" s="20"/>
      <c r="M38370" s="20"/>
      <c r="N38370" s="20"/>
      <c r="O38370" s="20"/>
    </row>
    <row r="38371" spans="10:15" x14ac:dyDescent="0.2">
      <c r="J38371" s="20"/>
      <c r="K38371" s="20"/>
      <c r="L38371" s="20"/>
      <c r="M38371" s="20"/>
      <c r="N38371" s="20"/>
      <c r="O38371" s="20"/>
    </row>
    <row r="38372" spans="10:15" x14ac:dyDescent="0.2">
      <c r="J38372" s="20"/>
      <c r="K38372" s="20"/>
      <c r="L38372" s="20"/>
      <c r="M38372" s="20"/>
      <c r="N38372" s="20"/>
      <c r="O38372" s="20"/>
    </row>
    <row r="38373" spans="10:15" x14ac:dyDescent="0.2">
      <c r="J38373" s="20"/>
      <c r="K38373" s="20"/>
      <c r="L38373" s="20"/>
      <c r="M38373" s="20"/>
      <c r="N38373" s="20"/>
      <c r="O38373" s="20"/>
    </row>
    <row r="38374" spans="10:15" x14ac:dyDescent="0.2">
      <c r="J38374" s="20"/>
      <c r="K38374" s="20"/>
      <c r="L38374" s="20"/>
      <c r="M38374" s="20"/>
      <c r="N38374" s="20"/>
      <c r="O38374" s="20"/>
    </row>
    <row r="38375" spans="10:15" x14ac:dyDescent="0.2">
      <c r="J38375" s="20"/>
      <c r="K38375" s="20"/>
      <c r="L38375" s="20"/>
      <c r="M38375" s="20"/>
      <c r="N38375" s="20"/>
      <c r="O38375" s="20"/>
    </row>
    <row r="38376" spans="10:15" x14ac:dyDescent="0.2">
      <c r="J38376" s="20"/>
      <c r="K38376" s="20"/>
      <c r="L38376" s="20"/>
      <c r="M38376" s="20"/>
      <c r="N38376" s="20"/>
      <c r="O38376" s="20"/>
    </row>
    <row r="38377" spans="10:15" x14ac:dyDescent="0.2">
      <c r="J38377" s="20"/>
      <c r="K38377" s="20"/>
      <c r="L38377" s="20"/>
      <c r="M38377" s="20"/>
      <c r="N38377" s="20"/>
      <c r="O38377" s="20"/>
    </row>
    <row r="38378" spans="10:15" x14ac:dyDescent="0.2">
      <c r="J38378" s="20"/>
      <c r="K38378" s="20"/>
      <c r="L38378" s="20"/>
      <c r="M38378" s="20"/>
      <c r="N38378" s="20"/>
      <c r="O38378" s="20"/>
    </row>
    <row r="38379" spans="10:15" x14ac:dyDescent="0.2">
      <c r="J38379" s="20"/>
      <c r="K38379" s="20"/>
      <c r="L38379" s="20"/>
      <c r="M38379" s="20"/>
      <c r="N38379" s="20"/>
      <c r="O38379" s="20"/>
    </row>
    <row r="38380" spans="10:15" x14ac:dyDescent="0.2">
      <c r="J38380" s="20"/>
      <c r="K38380" s="20"/>
      <c r="L38380" s="20"/>
      <c r="M38380" s="20"/>
      <c r="N38380" s="20"/>
      <c r="O38380" s="20"/>
    </row>
    <row r="38381" spans="10:15" x14ac:dyDescent="0.2">
      <c r="J38381" s="20"/>
      <c r="K38381" s="20"/>
      <c r="L38381" s="20"/>
      <c r="M38381" s="20"/>
      <c r="N38381" s="20"/>
      <c r="O38381" s="20"/>
    </row>
    <row r="38382" spans="10:15" x14ac:dyDescent="0.2">
      <c r="J38382" s="20"/>
      <c r="K38382" s="20"/>
      <c r="L38382" s="20"/>
      <c r="M38382" s="20"/>
      <c r="N38382" s="20"/>
      <c r="O38382" s="20"/>
    </row>
    <row r="38383" spans="10:15" x14ac:dyDescent="0.2">
      <c r="J38383" s="20"/>
      <c r="K38383" s="20"/>
      <c r="L38383" s="20"/>
      <c r="M38383" s="20"/>
      <c r="N38383" s="20"/>
      <c r="O38383" s="20"/>
    </row>
    <row r="38384" spans="10:15" x14ac:dyDescent="0.2">
      <c r="J38384" s="20"/>
      <c r="K38384" s="20"/>
      <c r="L38384" s="20"/>
      <c r="M38384" s="20"/>
      <c r="N38384" s="20"/>
      <c r="O38384" s="20"/>
    </row>
    <row r="38385" spans="10:15" x14ac:dyDescent="0.2">
      <c r="J38385" s="20"/>
      <c r="K38385" s="20"/>
      <c r="L38385" s="20"/>
      <c r="M38385" s="20"/>
      <c r="N38385" s="20"/>
      <c r="O38385" s="20"/>
    </row>
    <row r="38386" spans="10:15" x14ac:dyDescent="0.2">
      <c r="J38386" s="20"/>
      <c r="K38386" s="20"/>
      <c r="L38386" s="20"/>
      <c r="M38386" s="20"/>
      <c r="N38386" s="20"/>
      <c r="O38386" s="20"/>
    </row>
    <row r="38387" spans="10:15" x14ac:dyDescent="0.2">
      <c r="J38387" s="20"/>
      <c r="K38387" s="20"/>
      <c r="L38387" s="20"/>
      <c r="M38387" s="20"/>
      <c r="N38387" s="20"/>
      <c r="O38387" s="20"/>
    </row>
    <row r="38388" spans="10:15" x14ac:dyDescent="0.2">
      <c r="J38388" s="20"/>
      <c r="K38388" s="20"/>
      <c r="L38388" s="20"/>
      <c r="M38388" s="20"/>
      <c r="N38388" s="20"/>
      <c r="O38388" s="20"/>
    </row>
    <row r="38389" spans="10:15" x14ac:dyDescent="0.2">
      <c r="J38389" s="20"/>
      <c r="K38389" s="20"/>
      <c r="L38389" s="20"/>
      <c r="M38389" s="20"/>
      <c r="N38389" s="20"/>
      <c r="O38389" s="20"/>
    </row>
    <row r="38390" spans="10:15" x14ac:dyDescent="0.2">
      <c r="J38390" s="20"/>
      <c r="K38390" s="20"/>
      <c r="L38390" s="20"/>
      <c r="M38390" s="20"/>
      <c r="N38390" s="20"/>
      <c r="O38390" s="20"/>
    </row>
    <row r="38391" spans="10:15" x14ac:dyDescent="0.2">
      <c r="J38391" s="20"/>
      <c r="K38391" s="20"/>
      <c r="L38391" s="20"/>
      <c r="M38391" s="20"/>
      <c r="N38391" s="20"/>
      <c r="O38391" s="20"/>
    </row>
    <row r="38392" spans="10:15" x14ac:dyDescent="0.2">
      <c r="J38392" s="20"/>
      <c r="K38392" s="20"/>
      <c r="L38392" s="20"/>
      <c r="M38392" s="20"/>
      <c r="N38392" s="20"/>
      <c r="O38392" s="20"/>
    </row>
    <row r="38393" spans="10:15" x14ac:dyDescent="0.2">
      <c r="J38393" s="20"/>
      <c r="K38393" s="20"/>
      <c r="L38393" s="20"/>
      <c r="M38393" s="20"/>
      <c r="N38393" s="20"/>
      <c r="O38393" s="20"/>
    </row>
    <row r="38394" spans="10:15" x14ac:dyDescent="0.2">
      <c r="J38394" s="20"/>
      <c r="K38394" s="20"/>
      <c r="L38394" s="20"/>
      <c r="M38394" s="20"/>
      <c r="N38394" s="20"/>
      <c r="O38394" s="20"/>
    </row>
    <row r="38395" spans="10:15" x14ac:dyDescent="0.2">
      <c r="J38395" s="20"/>
      <c r="K38395" s="20"/>
      <c r="L38395" s="20"/>
      <c r="M38395" s="20"/>
      <c r="N38395" s="20"/>
      <c r="O38395" s="20"/>
    </row>
    <row r="38396" spans="10:15" x14ac:dyDescent="0.2">
      <c r="J38396" s="20"/>
      <c r="K38396" s="20"/>
      <c r="L38396" s="20"/>
      <c r="M38396" s="20"/>
      <c r="N38396" s="20"/>
      <c r="O38396" s="20"/>
    </row>
    <row r="38397" spans="10:15" x14ac:dyDescent="0.2">
      <c r="J38397" s="20"/>
      <c r="K38397" s="20"/>
      <c r="L38397" s="20"/>
      <c r="M38397" s="20"/>
      <c r="N38397" s="20"/>
      <c r="O38397" s="20"/>
    </row>
    <row r="38398" spans="10:15" x14ac:dyDescent="0.2">
      <c r="J38398" s="20"/>
      <c r="K38398" s="20"/>
      <c r="L38398" s="20"/>
      <c r="M38398" s="20"/>
      <c r="N38398" s="20"/>
      <c r="O38398" s="20"/>
    </row>
    <row r="38399" spans="10:15" x14ac:dyDescent="0.2">
      <c r="J38399" s="20"/>
      <c r="K38399" s="20"/>
      <c r="L38399" s="20"/>
      <c r="M38399" s="20"/>
      <c r="N38399" s="20"/>
      <c r="O38399" s="20"/>
    </row>
    <row r="38400" spans="10:15" x14ac:dyDescent="0.2">
      <c r="J38400" s="20"/>
      <c r="K38400" s="20"/>
      <c r="L38400" s="20"/>
      <c r="M38400" s="20"/>
      <c r="N38400" s="20"/>
      <c r="O38400" s="20"/>
    </row>
    <row r="38401" spans="10:15" x14ac:dyDescent="0.2">
      <c r="J38401" s="20"/>
      <c r="K38401" s="20"/>
      <c r="L38401" s="20"/>
      <c r="M38401" s="20"/>
      <c r="N38401" s="20"/>
      <c r="O38401" s="20"/>
    </row>
    <row r="38402" spans="10:15" x14ac:dyDescent="0.2">
      <c r="J38402" s="20"/>
      <c r="K38402" s="20"/>
      <c r="L38402" s="20"/>
      <c r="M38402" s="20"/>
      <c r="N38402" s="20"/>
      <c r="O38402" s="20"/>
    </row>
    <row r="38403" spans="10:15" x14ac:dyDescent="0.2">
      <c r="J38403" s="20"/>
      <c r="K38403" s="20"/>
      <c r="L38403" s="20"/>
      <c r="M38403" s="20"/>
      <c r="N38403" s="20"/>
      <c r="O38403" s="20"/>
    </row>
    <row r="38404" spans="10:15" x14ac:dyDescent="0.2">
      <c r="J38404" s="20"/>
      <c r="K38404" s="20"/>
      <c r="L38404" s="20"/>
      <c r="M38404" s="20"/>
      <c r="N38404" s="20"/>
      <c r="O38404" s="20"/>
    </row>
    <row r="38405" spans="10:15" x14ac:dyDescent="0.2">
      <c r="J38405" s="20"/>
      <c r="K38405" s="20"/>
      <c r="L38405" s="20"/>
      <c r="M38405" s="20"/>
      <c r="N38405" s="20"/>
      <c r="O38405" s="20"/>
    </row>
    <row r="38406" spans="10:15" x14ac:dyDescent="0.2">
      <c r="J38406" s="20"/>
      <c r="K38406" s="20"/>
      <c r="L38406" s="20"/>
      <c r="M38406" s="20"/>
      <c r="N38406" s="20"/>
      <c r="O38406" s="20"/>
    </row>
    <row r="38407" spans="10:15" x14ac:dyDescent="0.2">
      <c r="J38407" s="20"/>
      <c r="K38407" s="20"/>
      <c r="L38407" s="20"/>
      <c r="M38407" s="20"/>
      <c r="N38407" s="20"/>
      <c r="O38407" s="20"/>
    </row>
    <row r="38408" spans="10:15" x14ac:dyDescent="0.2">
      <c r="J38408" s="20"/>
      <c r="K38408" s="20"/>
      <c r="L38408" s="20"/>
      <c r="M38408" s="20"/>
      <c r="N38408" s="20"/>
      <c r="O38408" s="20"/>
    </row>
    <row r="38409" spans="10:15" x14ac:dyDescent="0.2">
      <c r="J38409" s="20"/>
      <c r="K38409" s="20"/>
      <c r="L38409" s="20"/>
      <c r="M38409" s="20"/>
      <c r="N38409" s="20"/>
      <c r="O38409" s="20"/>
    </row>
    <row r="38410" spans="10:15" x14ac:dyDescent="0.2">
      <c r="J38410" s="20"/>
      <c r="K38410" s="20"/>
      <c r="L38410" s="20"/>
      <c r="M38410" s="20"/>
      <c r="N38410" s="20"/>
      <c r="O38410" s="20"/>
    </row>
    <row r="38411" spans="10:15" x14ac:dyDescent="0.2">
      <c r="J38411" s="20"/>
      <c r="K38411" s="20"/>
      <c r="L38411" s="20"/>
      <c r="M38411" s="20"/>
      <c r="N38411" s="20"/>
      <c r="O38411" s="20"/>
    </row>
    <row r="38412" spans="10:15" x14ac:dyDescent="0.2">
      <c r="J38412" s="20"/>
      <c r="K38412" s="20"/>
      <c r="L38412" s="20"/>
      <c r="M38412" s="20"/>
      <c r="N38412" s="20"/>
      <c r="O38412" s="20"/>
    </row>
    <row r="38413" spans="10:15" x14ac:dyDescent="0.2">
      <c r="J38413" s="20"/>
      <c r="K38413" s="20"/>
      <c r="L38413" s="20"/>
      <c r="M38413" s="20"/>
      <c r="N38413" s="20"/>
      <c r="O38413" s="20"/>
    </row>
    <row r="38414" spans="10:15" x14ac:dyDescent="0.2">
      <c r="J38414" s="20"/>
      <c r="K38414" s="20"/>
      <c r="L38414" s="20"/>
      <c r="M38414" s="20"/>
      <c r="N38414" s="20"/>
      <c r="O38414" s="20"/>
    </row>
    <row r="38415" spans="10:15" x14ac:dyDescent="0.2">
      <c r="J38415" s="20"/>
      <c r="K38415" s="20"/>
      <c r="L38415" s="20"/>
      <c r="M38415" s="20"/>
      <c r="N38415" s="20"/>
      <c r="O38415" s="20"/>
    </row>
    <row r="38416" spans="10:15" x14ac:dyDescent="0.2">
      <c r="J38416" s="20"/>
      <c r="K38416" s="20"/>
      <c r="L38416" s="20"/>
      <c r="M38416" s="20"/>
      <c r="N38416" s="20"/>
      <c r="O38416" s="20"/>
    </row>
    <row r="38417" spans="10:15" x14ac:dyDescent="0.2">
      <c r="J38417" s="20"/>
      <c r="K38417" s="20"/>
      <c r="L38417" s="20"/>
      <c r="M38417" s="20"/>
      <c r="N38417" s="20"/>
      <c r="O38417" s="20"/>
    </row>
    <row r="38418" spans="10:15" x14ac:dyDescent="0.2">
      <c r="J38418" s="20"/>
      <c r="K38418" s="20"/>
      <c r="L38418" s="20"/>
      <c r="M38418" s="20"/>
      <c r="N38418" s="20"/>
      <c r="O38418" s="20"/>
    </row>
    <row r="38419" spans="10:15" x14ac:dyDescent="0.2">
      <c r="J38419" s="20"/>
      <c r="K38419" s="20"/>
      <c r="L38419" s="20"/>
      <c r="M38419" s="20"/>
      <c r="N38419" s="20"/>
      <c r="O38419" s="20"/>
    </row>
    <row r="38420" spans="10:15" x14ac:dyDescent="0.2">
      <c r="J38420" s="20"/>
      <c r="K38420" s="20"/>
      <c r="L38420" s="20"/>
      <c r="M38420" s="20"/>
      <c r="N38420" s="20"/>
      <c r="O38420" s="20"/>
    </row>
    <row r="38421" spans="10:15" x14ac:dyDescent="0.2">
      <c r="J38421" s="20"/>
      <c r="K38421" s="20"/>
      <c r="L38421" s="20"/>
      <c r="M38421" s="20"/>
      <c r="N38421" s="20"/>
      <c r="O38421" s="20"/>
    </row>
    <row r="38422" spans="10:15" x14ac:dyDescent="0.2">
      <c r="J38422" s="20"/>
      <c r="K38422" s="20"/>
      <c r="L38422" s="20"/>
      <c r="M38422" s="20"/>
      <c r="N38422" s="20"/>
      <c r="O38422" s="20"/>
    </row>
    <row r="38423" spans="10:15" x14ac:dyDescent="0.2">
      <c r="J38423" s="20"/>
      <c r="K38423" s="20"/>
      <c r="L38423" s="20"/>
      <c r="M38423" s="20"/>
      <c r="N38423" s="20"/>
      <c r="O38423" s="20"/>
    </row>
    <row r="38424" spans="10:15" x14ac:dyDescent="0.2">
      <c r="J38424" s="20"/>
      <c r="K38424" s="20"/>
      <c r="L38424" s="20"/>
      <c r="M38424" s="20"/>
      <c r="N38424" s="20"/>
      <c r="O38424" s="20"/>
    </row>
    <row r="38425" spans="10:15" x14ac:dyDescent="0.2">
      <c r="J38425" s="20"/>
      <c r="K38425" s="20"/>
      <c r="L38425" s="20"/>
      <c r="M38425" s="20"/>
      <c r="N38425" s="20"/>
      <c r="O38425" s="20"/>
    </row>
    <row r="38426" spans="10:15" x14ac:dyDescent="0.2">
      <c r="J38426" s="20"/>
      <c r="K38426" s="20"/>
      <c r="L38426" s="20"/>
      <c r="M38426" s="20"/>
      <c r="N38426" s="20"/>
      <c r="O38426" s="20"/>
    </row>
    <row r="38427" spans="10:15" x14ac:dyDescent="0.2">
      <c r="J38427" s="20"/>
      <c r="K38427" s="20"/>
      <c r="L38427" s="20"/>
      <c r="M38427" s="20"/>
      <c r="N38427" s="20"/>
      <c r="O38427" s="20"/>
    </row>
    <row r="38428" spans="10:15" x14ac:dyDescent="0.2">
      <c r="J38428" s="20"/>
      <c r="K38428" s="20"/>
      <c r="L38428" s="20"/>
      <c r="M38428" s="20"/>
      <c r="N38428" s="20"/>
      <c r="O38428" s="20"/>
    </row>
    <row r="38429" spans="10:15" x14ac:dyDescent="0.2">
      <c r="J38429" s="20"/>
      <c r="K38429" s="20"/>
      <c r="L38429" s="20"/>
      <c r="M38429" s="20"/>
      <c r="N38429" s="20"/>
      <c r="O38429" s="20"/>
    </row>
    <row r="38430" spans="10:15" x14ac:dyDescent="0.2">
      <c r="J38430" s="20"/>
      <c r="K38430" s="20"/>
      <c r="L38430" s="20"/>
      <c r="M38430" s="20"/>
      <c r="N38430" s="20"/>
      <c r="O38430" s="20"/>
    </row>
    <row r="38431" spans="10:15" x14ac:dyDescent="0.2">
      <c r="J38431" s="20"/>
      <c r="K38431" s="20"/>
      <c r="L38431" s="20"/>
      <c r="M38431" s="20"/>
      <c r="N38431" s="20"/>
      <c r="O38431" s="20"/>
    </row>
    <row r="38432" spans="10:15" x14ac:dyDescent="0.2">
      <c r="J38432" s="20"/>
      <c r="K38432" s="20"/>
      <c r="L38432" s="20"/>
      <c r="M38432" s="20"/>
      <c r="N38432" s="20"/>
      <c r="O38432" s="20"/>
    </row>
    <row r="38433" spans="10:15" x14ac:dyDescent="0.2">
      <c r="J38433" s="20"/>
      <c r="K38433" s="20"/>
      <c r="L38433" s="20"/>
      <c r="M38433" s="20"/>
      <c r="N38433" s="20"/>
      <c r="O38433" s="20"/>
    </row>
    <row r="38434" spans="10:15" x14ac:dyDescent="0.2">
      <c r="J38434" s="20"/>
      <c r="K38434" s="20"/>
      <c r="L38434" s="20"/>
      <c r="M38434" s="20"/>
      <c r="N38434" s="20"/>
      <c r="O38434" s="20"/>
    </row>
    <row r="38435" spans="10:15" x14ac:dyDescent="0.2">
      <c r="J38435" s="20"/>
      <c r="K38435" s="20"/>
      <c r="L38435" s="20"/>
      <c r="M38435" s="20"/>
      <c r="N38435" s="20"/>
      <c r="O38435" s="20"/>
    </row>
    <row r="38436" spans="10:15" x14ac:dyDescent="0.2">
      <c r="J38436" s="20"/>
      <c r="K38436" s="20"/>
      <c r="L38436" s="20"/>
      <c r="M38436" s="20"/>
      <c r="N38436" s="20"/>
      <c r="O38436" s="20"/>
    </row>
    <row r="38437" spans="10:15" x14ac:dyDescent="0.2">
      <c r="J38437" s="20"/>
      <c r="K38437" s="20"/>
      <c r="L38437" s="20"/>
      <c r="M38437" s="20"/>
      <c r="N38437" s="20"/>
      <c r="O38437" s="20"/>
    </row>
    <row r="38438" spans="10:15" x14ac:dyDescent="0.2">
      <c r="J38438" s="20"/>
      <c r="K38438" s="20"/>
      <c r="L38438" s="20"/>
      <c r="M38438" s="20"/>
      <c r="N38438" s="20"/>
      <c r="O38438" s="20"/>
    </row>
    <row r="38439" spans="10:15" x14ac:dyDescent="0.2">
      <c r="J38439" s="20"/>
      <c r="K38439" s="20"/>
      <c r="L38439" s="20"/>
      <c r="M38439" s="20"/>
      <c r="N38439" s="20"/>
      <c r="O38439" s="20"/>
    </row>
    <row r="38440" spans="10:15" x14ac:dyDescent="0.2">
      <c r="J38440" s="20"/>
      <c r="K38440" s="20"/>
      <c r="L38440" s="20"/>
      <c r="M38440" s="20"/>
      <c r="N38440" s="20"/>
      <c r="O38440" s="20"/>
    </row>
    <row r="38441" spans="10:15" x14ac:dyDescent="0.2">
      <c r="J38441" s="20"/>
      <c r="K38441" s="20"/>
      <c r="L38441" s="20"/>
      <c r="M38441" s="20"/>
      <c r="N38441" s="20"/>
      <c r="O38441" s="20"/>
    </row>
    <row r="38442" spans="10:15" x14ac:dyDescent="0.2">
      <c r="J38442" s="20"/>
      <c r="K38442" s="20"/>
      <c r="L38442" s="20"/>
      <c r="M38442" s="20"/>
      <c r="N38442" s="20"/>
      <c r="O38442" s="20"/>
    </row>
    <row r="38443" spans="10:15" x14ac:dyDescent="0.2">
      <c r="J38443" s="20"/>
      <c r="K38443" s="20"/>
      <c r="L38443" s="20"/>
      <c r="M38443" s="20"/>
      <c r="N38443" s="20"/>
      <c r="O38443" s="20"/>
    </row>
    <row r="38444" spans="10:15" x14ac:dyDescent="0.2">
      <c r="J38444" s="20"/>
      <c r="K38444" s="20"/>
      <c r="L38444" s="20"/>
      <c r="M38444" s="20"/>
      <c r="N38444" s="20"/>
      <c r="O38444" s="20"/>
    </row>
    <row r="38445" spans="10:15" x14ac:dyDescent="0.2">
      <c r="J38445" s="20"/>
      <c r="K38445" s="20"/>
      <c r="L38445" s="20"/>
      <c r="M38445" s="20"/>
      <c r="N38445" s="20"/>
      <c r="O38445" s="20"/>
    </row>
    <row r="38446" spans="10:15" x14ac:dyDescent="0.2">
      <c r="J38446" s="20"/>
      <c r="K38446" s="20"/>
      <c r="L38446" s="20"/>
      <c r="M38446" s="20"/>
      <c r="N38446" s="20"/>
      <c r="O38446" s="20"/>
    </row>
    <row r="38447" spans="10:15" x14ac:dyDescent="0.2">
      <c r="J38447" s="20"/>
      <c r="K38447" s="20"/>
      <c r="L38447" s="20"/>
      <c r="M38447" s="20"/>
      <c r="N38447" s="20"/>
      <c r="O38447" s="20"/>
    </row>
    <row r="38448" spans="10:15" x14ac:dyDescent="0.2">
      <c r="J38448" s="20"/>
      <c r="K38448" s="20"/>
      <c r="L38448" s="20"/>
      <c r="M38448" s="20"/>
      <c r="N38448" s="20"/>
      <c r="O38448" s="20"/>
    </row>
    <row r="38449" spans="10:15" x14ac:dyDescent="0.2">
      <c r="J38449" s="20"/>
      <c r="K38449" s="20"/>
      <c r="L38449" s="20"/>
      <c r="M38449" s="20"/>
      <c r="N38449" s="20"/>
      <c r="O38449" s="20"/>
    </row>
    <row r="38450" spans="10:15" x14ac:dyDescent="0.2">
      <c r="J38450" s="20"/>
      <c r="K38450" s="20"/>
      <c r="L38450" s="20"/>
      <c r="M38450" s="20"/>
      <c r="N38450" s="20"/>
      <c r="O38450" s="20"/>
    </row>
    <row r="38451" spans="10:15" x14ac:dyDescent="0.2">
      <c r="J38451" s="20"/>
      <c r="K38451" s="20"/>
      <c r="L38451" s="20"/>
      <c r="M38451" s="20"/>
      <c r="N38451" s="20"/>
      <c r="O38451" s="20"/>
    </row>
    <row r="38452" spans="10:15" x14ac:dyDescent="0.2">
      <c r="J38452" s="20"/>
      <c r="K38452" s="20"/>
      <c r="L38452" s="20"/>
      <c r="M38452" s="20"/>
      <c r="N38452" s="20"/>
      <c r="O38452" s="20"/>
    </row>
    <row r="38453" spans="10:15" x14ac:dyDescent="0.2">
      <c r="J38453" s="20"/>
      <c r="K38453" s="20"/>
      <c r="L38453" s="20"/>
      <c r="M38453" s="20"/>
      <c r="N38453" s="20"/>
      <c r="O38453" s="20"/>
    </row>
    <row r="38454" spans="10:15" x14ac:dyDescent="0.2">
      <c r="J38454" s="20"/>
      <c r="K38454" s="20"/>
      <c r="L38454" s="20"/>
      <c r="M38454" s="20"/>
      <c r="N38454" s="20"/>
      <c r="O38454" s="20"/>
    </row>
    <row r="38455" spans="10:15" x14ac:dyDescent="0.2">
      <c r="J38455" s="20"/>
      <c r="K38455" s="20"/>
      <c r="L38455" s="20"/>
      <c r="M38455" s="20"/>
      <c r="N38455" s="20"/>
      <c r="O38455" s="20"/>
    </row>
    <row r="38456" spans="10:15" x14ac:dyDescent="0.2">
      <c r="J38456" s="20"/>
      <c r="K38456" s="20"/>
      <c r="L38456" s="20"/>
      <c r="M38456" s="20"/>
      <c r="N38456" s="20"/>
      <c r="O38456" s="20"/>
    </row>
    <row r="38457" spans="10:15" x14ac:dyDescent="0.2">
      <c r="J38457" s="20"/>
      <c r="K38457" s="20"/>
      <c r="L38457" s="20"/>
      <c r="M38457" s="20"/>
      <c r="N38457" s="20"/>
      <c r="O38457" s="20"/>
    </row>
    <row r="38458" spans="10:15" x14ac:dyDescent="0.2">
      <c r="J38458" s="20"/>
      <c r="K38458" s="20"/>
      <c r="L38458" s="20"/>
      <c r="M38458" s="20"/>
      <c r="N38458" s="20"/>
      <c r="O38458" s="20"/>
    </row>
    <row r="38459" spans="10:15" x14ac:dyDescent="0.2">
      <c r="J38459" s="20"/>
      <c r="K38459" s="20"/>
      <c r="L38459" s="20"/>
      <c r="M38459" s="20"/>
      <c r="N38459" s="20"/>
      <c r="O38459" s="20"/>
    </row>
    <row r="38460" spans="10:15" x14ac:dyDescent="0.2">
      <c r="J38460" s="20"/>
      <c r="K38460" s="20"/>
      <c r="L38460" s="20"/>
      <c r="M38460" s="20"/>
      <c r="N38460" s="20"/>
      <c r="O38460" s="20"/>
    </row>
    <row r="38461" spans="10:15" x14ac:dyDescent="0.2">
      <c r="J38461" s="20"/>
      <c r="K38461" s="20"/>
      <c r="L38461" s="20"/>
      <c r="M38461" s="20"/>
      <c r="N38461" s="20"/>
      <c r="O38461" s="20"/>
    </row>
    <row r="38462" spans="10:15" x14ac:dyDescent="0.2">
      <c r="J38462" s="20"/>
      <c r="K38462" s="20"/>
      <c r="L38462" s="20"/>
      <c r="M38462" s="20"/>
      <c r="N38462" s="20"/>
      <c r="O38462" s="20"/>
    </row>
    <row r="38463" spans="10:15" x14ac:dyDescent="0.2">
      <c r="J38463" s="20"/>
      <c r="K38463" s="20"/>
      <c r="L38463" s="20"/>
      <c r="M38463" s="20"/>
      <c r="N38463" s="20"/>
      <c r="O38463" s="20"/>
    </row>
    <row r="38464" spans="10:15" x14ac:dyDescent="0.2">
      <c r="J38464" s="20"/>
      <c r="K38464" s="20"/>
      <c r="L38464" s="20"/>
      <c r="M38464" s="20"/>
      <c r="N38464" s="20"/>
      <c r="O38464" s="20"/>
    </row>
    <row r="38465" spans="10:15" x14ac:dyDescent="0.2">
      <c r="J38465" s="20"/>
      <c r="K38465" s="20"/>
      <c r="L38465" s="20"/>
      <c r="M38465" s="20"/>
      <c r="N38465" s="20"/>
      <c r="O38465" s="20"/>
    </row>
    <row r="38466" spans="10:15" x14ac:dyDescent="0.2">
      <c r="J38466" s="20"/>
      <c r="K38466" s="20"/>
      <c r="L38466" s="20"/>
      <c r="M38466" s="20"/>
      <c r="N38466" s="20"/>
      <c r="O38466" s="20"/>
    </row>
    <row r="38467" spans="10:15" x14ac:dyDescent="0.2">
      <c r="J38467" s="20"/>
      <c r="K38467" s="20"/>
      <c r="L38467" s="20"/>
      <c r="M38467" s="20"/>
      <c r="N38467" s="20"/>
      <c r="O38467" s="20"/>
    </row>
    <row r="38468" spans="10:15" x14ac:dyDescent="0.2">
      <c r="J38468" s="20"/>
      <c r="K38468" s="20"/>
      <c r="L38468" s="20"/>
      <c r="M38468" s="20"/>
      <c r="N38468" s="20"/>
      <c r="O38468" s="20"/>
    </row>
    <row r="38469" spans="10:15" x14ac:dyDescent="0.2">
      <c r="J38469" s="20"/>
      <c r="K38469" s="20"/>
      <c r="L38469" s="20"/>
      <c r="M38469" s="20"/>
      <c r="N38469" s="20"/>
      <c r="O38469" s="20"/>
    </row>
    <row r="38470" spans="10:15" x14ac:dyDescent="0.2">
      <c r="J38470" s="20"/>
      <c r="K38470" s="20"/>
      <c r="L38470" s="20"/>
      <c r="M38470" s="20"/>
      <c r="N38470" s="20"/>
      <c r="O38470" s="20"/>
    </row>
    <row r="38471" spans="10:15" x14ac:dyDescent="0.2">
      <c r="J38471" s="20"/>
      <c r="K38471" s="20"/>
      <c r="L38471" s="20"/>
      <c r="M38471" s="20"/>
      <c r="N38471" s="20"/>
      <c r="O38471" s="20"/>
    </row>
    <row r="38472" spans="10:15" x14ac:dyDescent="0.2">
      <c r="J38472" s="20"/>
      <c r="K38472" s="20"/>
      <c r="L38472" s="20"/>
      <c r="M38472" s="20"/>
      <c r="N38472" s="20"/>
      <c r="O38472" s="20"/>
    </row>
    <row r="38473" spans="10:15" x14ac:dyDescent="0.2">
      <c r="J38473" s="20"/>
      <c r="K38473" s="20"/>
      <c r="L38473" s="20"/>
      <c r="M38473" s="20"/>
      <c r="N38473" s="20"/>
      <c r="O38473" s="20"/>
    </row>
    <row r="38474" spans="10:15" x14ac:dyDescent="0.2">
      <c r="J38474" s="20"/>
      <c r="K38474" s="20"/>
      <c r="L38474" s="20"/>
      <c r="M38474" s="20"/>
      <c r="N38474" s="20"/>
      <c r="O38474" s="20"/>
    </row>
    <row r="38475" spans="10:15" x14ac:dyDescent="0.2">
      <c r="J38475" s="20"/>
      <c r="K38475" s="20"/>
      <c r="L38475" s="20"/>
      <c r="M38475" s="20"/>
      <c r="N38475" s="20"/>
      <c r="O38475" s="20"/>
    </row>
    <row r="38476" spans="10:15" x14ac:dyDescent="0.2">
      <c r="J38476" s="20"/>
      <c r="K38476" s="20"/>
      <c r="L38476" s="20"/>
      <c r="M38476" s="20"/>
      <c r="N38476" s="20"/>
      <c r="O38476" s="20"/>
    </row>
    <row r="38477" spans="10:15" x14ac:dyDescent="0.2">
      <c r="J38477" s="20"/>
      <c r="K38477" s="20"/>
      <c r="L38477" s="20"/>
      <c r="M38477" s="20"/>
      <c r="N38477" s="20"/>
      <c r="O38477" s="20"/>
    </row>
    <row r="38478" spans="10:15" x14ac:dyDescent="0.2">
      <c r="J38478" s="20"/>
      <c r="K38478" s="20"/>
      <c r="L38478" s="20"/>
      <c r="M38478" s="20"/>
      <c r="N38478" s="20"/>
      <c r="O38478" s="20"/>
    </row>
    <row r="38479" spans="10:15" x14ac:dyDescent="0.2">
      <c r="J38479" s="20"/>
      <c r="K38479" s="20"/>
      <c r="L38479" s="20"/>
      <c r="M38479" s="20"/>
      <c r="N38479" s="20"/>
      <c r="O38479" s="20"/>
    </row>
    <row r="38480" spans="10:15" x14ac:dyDescent="0.2">
      <c r="J38480" s="20"/>
      <c r="K38480" s="20"/>
      <c r="L38480" s="20"/>
      <c r="M38480" s="20"/>
      <c r="N38480" s="20"/>
      <c r="O38480" s="20"/>
    </row>
    <row r="38481" spans="10:15" x14ac:dyDescent="0.2">
      <c r="J38481" s="20"/>
      <c r="K38481" s="20"/>
      <c r="L38481" s="20"/>
      <c r="M38481" s="20"/>
      <c r="N38481" s="20"/>
      <c r="O38481" s="20"/>
    </row>
    <row r="38482" spans="10:15" x14ac:dyDescent="0.2">
      <c r="J38482" s="20"/>
      <c r="K38482" s="20"/>
      <c r="L38482" s="20"/>
      <c r="M38482" s="20"/>
      <c r="N38482" s="20"/>
      <c r="O38482" s="20"/>
    </row>
    <row r="38483" spans="10:15" x14ac:dyDescent="0.2">
      <c r="J38483" s="20"/>
      <c r="K38483" s="20"/>
      <c r="L38483" s="20"/>
      <c r="M38483" s="20"/>
      <c r="N38483" s="20"/>
      <c r="O38483" s="20"/>
    </row>
    <row r="38484" spans="10:15" x14ac:dyDescent="0.2">
      <c r="J38484" s="20"/>
      <c r="K38484" s="20"/>
      <c r="L38484" s="20"/>
      <c r="M38484" s="20"/>
      <c r="N38484" s="20"/>
      <c r="O38484" s="20"/>
    </row>
    <row r="38485" spans="10:15" x14ac:dyDescent="0.2">
      <c r="J38485" s="20"/>
      <c r="K38485" s="20"/>
      <c r="L38485" s="20"/>
      <c r="M38485" s="20"/>
      <c r="N38485" s="20"/>
      <c r="O38485" s="20"/>
    </row>
    <row r="38486" spans="10:15" x14ac:dyDescent="0.2">
      <c r="J38486" s="20"/>
      <c r="K38486" s="20"/>
      <c r="L38486" s="20"/>
      <c r="M38486" s="20"/>
      <c r="N38486" s="20"/>
      <c r="O38486" s="20"/>
    </row>
    <row r="38487" spans="10:15" x14ac:dyDescent="0.2">
      <c r="J38487" s="20"/>
      <c r="K38487" s="20"/>
      <c r="L38487" s="20"/>
      <c r="M38487" s="20"/>
      <c r="N38487" s="20"/>
      <c r="O38487" s="20"/>
    </row>
    <row r="38488" spans="10:15" x14ac:dyDescent="0.2">
      <c r="J38488" s="20"/>
      <c r="K38488" s="20"/>
      <c r="L38488" s="20"/>
      <c r="M38488" s="20"/>
      <c r="N38488" s="20"/>
      <c r="O38488" s="20"/>
    </row>
    <row r="38489" spans="10:15" x14ac:dyDescent="0.2">
      <c r="J38489" s="20"/>
      <c r="K38489" s="20"/>
      <c r="L38489" s="20"/>
      <c r="M38489" s="20"/>
      <c r="N38489" s="20"/>
      <c r="O38489" s="20"/>
    </row>
    <row r="38490" spans="10:15" x14ac:dyDescent="0.2">
      <c r="J38490" s="20"/>
      <c r="K38490" s="20"/>
      <c r="L38490" s="20"/>
      <c r="M38490" s="20"/>
      <c r="N38490" s="20"/>
      <c r="O38490" s="20"/>
    </row>
    <row r="38491" spans="10:15" x14ac:dyDescent="0.2">
      <c r="J38491" s="20"/>
      <c r="K38491" s="20"/>
      <c r="L38491" s="20"/>
      <c r="M38491" s="20"/>
      <c r="N38491" s="20"/>
      <c r="O38491" s="20"/>
    </row>
    <row r="38492" spans="10:15" x14ac:dyDescent="0.2">
      <c r="J38492" s="20"/>
      <c r="K38492" s="20"/>
      <c r="L38492" s="20"/>
      <c r="M38492" s="20"/>
      <c r="N38492" s="20"/>
      <c r="O38492" s="20"/>
    </row>
    <row r="38493" spans="10:15" x14ac:dyDescent="0.2">
      <c r="J38493" s="20"/>
      <c r="K38493" s="20"/>
      <c r="L38493" s="20"/>
      <c r="M38493" s="20"/>
      <c r="N38493" s="20"/>
      <c r="O38493" s="20"/>
    </row>
    <row r="38494" spans="10:15" x14ac:dyDescent="0.2">
      <c r="J38494" s="20"/>
      <c r="K38494" s="20"/>
      <c r="L38494" s="20"/>
      <c r="M38494" s="20"/>
      <c r="N38494" s="20"/>
      <c r="O38494" s="20"/>
    </row>
    <row r="38495" spans="10:15" x14ac:dyDescent="0.2">
      <c r="J38495" s="20"/>
      <c r="K38495" s="20"/>
      <c r="L38495" s="20"/>
      <c r="M38495" s="20"/>
      <c r="N38495" s="20"/>
      <c r="O38495" s="20"/>
    </row>
    <row r="38496" spans="10:15" x14ac:dyDescent="0.2">
      <c r="J38496" s="20"/>
      <c r="K38496" s="20"/>
      <c r="L38496" s="20"/>
      <c r="M38496" s="20"/>
      <c r="N38496" s="20"/>
      <c r="O38496" s="20"/>
    </row>
    <row r="38497" spans="10:15" x14ac:dyDescent="0.2">
      <c r="J38497" s="20"/>
      <c r="K38497" s="20"/>
      <c r="L38497" s="20"/>
      <c r="M38497" s="20"/>
      <c r="N38497" s="20"/>
      <c r="O38497" s="20"/>
    </row>
    <row r="38498" spans="10:15" x14ac:dyDescent="0.2">
      <c r="J38498" s="20"/>
      <c r="K38498" s="20"/>
      <c r="L38498" s="20"/>
      <c r="M38498" s="20"/>
      <c r="N38498" s="20"/>
      <c r="O38498" s="20"/>
    </row>
    <row r="38499" spans="10:15" x14ac:dyDescent="0.2">
      <c r="J38499" s="20"/>
      <c r="K38499" s="20"/>
      <c r="L38499" s="20"/>
      <c r="M38499" s="20"/>
      <c r="N38499" s="20"/>
      <c r="O38499" s="20"/>
    </row>
    <row r="38500" spans="10:15" x14ac:dyDescent="0.2">
      <c r="J38500" s="20"/>
      <c r="K38500" s="20"/>
      <c r="L38500" s="20"/>
      <c r="M38500" s="20"/>
      <c r="N38500" s="20"/>
      <c r="O38500" s="20"/>
    </row>
    <row r="38501" spans="10:15" x14ac:dyDescent="0.2">
      <c r="J38501" s="20"/>
      <c r="K38501" s="20"/>
      <c r="L38501" s="20"/>
      <c r="M38501" s="20"/>
      <c r="N38501" s="20"/>
      <c r="O38501" s="20"/>
    </row>
    <row r="38502" spans="10:15" x14ac:dyDescent="0.2">
      <c r="J38502" s="20"/>
      <c r="K38502" s="20"/>
      <c r="L38502" s="20"/>
      <c r="M38502" s="20"/>
      <c r="N38502" s="20"/>
      <c r="O38502" s="20"/>
    </row>
    <row r="38503" spans="10:15" x14ac:dyDescent="0.2">
      <c r="J38503" s="20"/>
      <c r="K38503" s="20"/>
      <c r="L38503" s="20"/>
      <c r="M38503" s="20"/>
      <c r="N38503" s="20"/>
      <c r="O38503" s="20"/>
    </row>
    <row r="38504" spans="10:15" x14ac:dyDescent="0.2">
      <c r="J38504" s="20"/>
      <c r="K38504" s="20"/>
      <c r="L38504" s="20"/>
      <c r="M38504" s="20"/>
      <c r="N38504" s="20"/>
      <c r="O38504" s="20"/>
    </row>
    <row r="38505" spans="10:15" x14ac:dyDescent="0.2">
      <c r="J38505" s="20"/>
      <c r="K38505" s="20"/>
      <c r="L38505" s="20"/>
      <c r="M38505" s="20"/>
      <c r="N38505" s="20"/>
      <c r="O38505" s="20"/>
    </row>
    <row r="38506" spans="10:15" x14ac:dyDescent="0.2">
      <c r="J38506" s="20"/>
      <c r="K38506" s="20"/>
      <c r="L38506" s="20"/>
      <c r="M38506" s="20"/>
      <c r="N38506" s="20"/>
      <c r="O38506" s="20"/>
    </row>
    <row r="38507" spans="10:15" x14ac:dyDescent="0.2">
      <c r="J38507" s="20"/>
      <c r="K38507" s="20"/>
      <c r="L38507" s="20"/>
      <c r="M38507" s="20"/>
      <c r="N38507" s="20"/>
      <c r="O38507" s="20"/>
    </row>
    <row r="38508" spans="10:15" x14ac:dyDescent="0.2">
      <c r="J38508" s="20"/>
      <c r="K38508" s="20"/>
      <c r="L38508" s="20"/>
      <c r="M38508" s="20"/>
      <c r="N38508" s="20"/>
      <c r="O38508" s="20"/>
    </row>
    <row r="38509" spans="10:15" x14ac:dyDescent="0.2">
      <c r="J38509" s="20"/>
      <c r="K38509" s="20"/>
      <c r="L38509" s="20"/>
      <c r="M38509" s="20"/>
      <c r="N38509" s="20"/>
      <c r="O38509" s="20"/>
    </row>
    <row r="38510" spans="10:15" x14ac:dyDescent="0.2">
      <c r="J38510" s="20"/>
      <c r="K38510" s="20"/>
      <c r="L38510" s="20"/>
      <c r="M38510" s="20"/>
      <c r="N38510" s="20"/>
      <c r="O38510" s="20"/>
    </row>
    <row r="38511" spans="10:15" x14ac:dyDescent="0.2">
      <c r="J38511" s="20"/>
      <c r="K38511" s="20"/>
      <c r="L38511" s="20"/>
      <c r="M38511" s="20"/>
      <c r="N38511" s="20"/>
      <c r="O38511" s="20"/>
    </row>
    <row r="38512" spans="10:15" x14ac:dyDescent="0.2">
      <c r="J38512" s="20"/>
      <c r="K38512" s="20"/>
      <c r="L38512" s="20"/>
      <c r="M38512" s="20"/>
      <c r="N38512" s="20"/>
      <c r="O38512" s="20"/>
    </row>
    <row r="38513" spans="10:15" x14ac:dyDescent="0.2">
      <c r="J38513" s="20"/>
      <c r="K38513" s="20"/>
      <c r="L38513" s="20"/>
      <c r="M38513" s="20"/>
      <c r="N38513" s="20"/>
      <c r="O38513" s="20"/>
    </row>
    <row r="38514" spans="10:15" x14ac:dyDescent="0.2">
      <c r="J38514" s="20"/>
      <c r="K38514" s="20"/>
      <c r="L38514" s="20"/>
      <c r="M38514" s="20"/>
      <c r="N38514" s="20"/>
      <c r="O38514" s="20"/>
    </row>
    <row r="38515" spans="10:15" x14ac:dyDescent="0.2">
      <c r="J38515" s="20"/>
      <c r="K38515" s="20"/>
      <c r="L38515" s="20"/>
      <c r="M38515" s="20"/>
      <c r="N38515" s="20"/>
      <c r="O38515" s="20"/>
    </row>
    <row r="38516" spans="10:15" x14ac:dyDescent="0.2">
      <c r="J38516" s="20"/>
      <c r="K38516" s="20"/>
      <c r="L38516" s="20"/>
      <c r="M38516" s="20"/>
      <c r="N38516" s="20"/>
      <c r="O38516" s="20"/>
    </row>
    <row r="38517" spans="10:15" x14ac:dyDescent="0.2">
      <c r="J38517" s="20"/>
      <c r="K38517" s="20"/>
      <c r="L38517" s="20"/>
      <c r="M38517" s="20"/>
      <c r="N38517" s="20"/>
      <c r="O38517" s="20"/>
    </row>
    <row r="38518" spans="10:15" x14ac:dyDescent="0.2">
      <c r="J38518" s="20"/>
      <c r="K38518" s="20"/>
      <c r="L38518" s="20"/>
      <c r="M38518" s="20"/>
      <c r="N38518" s="20"/>
      <c r="O38518" s="20"/>
    </row>
    <row r="38519" spans="10:15" x14ac:dyDescent="0.2">
      <c r="J38519" s="20"/>
      <c r="K38519" s="20"/>
      <c r="L38519" s="20"/>
      <c r="M38519" s="20"/>
      <c r="N38519" s="20"/>
      <c r="O38519" s="20"/>
    </row>
    <row r="38520" spans="10:15" x14ac:dyDescent="0.2">
      <c r="J38520" s="20"/>
      <c r="K38520" s="20"/>
      <c r="L38520" s="20"/>
      <c r="M38520" s="20"/>
      <c r="N38520" s="20"/>
      <c r="O38520" s="20"/>
    </row>
    <row r="38521" spans="10:15" x14ac:dyDescent="0.2">
      <c r="J38521" s="20"/>
      <c r="K38521" s="20"/>
      <c r="L38521" s="20"/>
      <c r="M38521" s="20"/>
      <c r="N38521" s="20"/>
      <c r="O38521" s="20"/>
    </row>
    <row r="38522" spans="10:15" x14ac:dyDescent="0.2">
      <c r="J38522" s="20"/>
      <c r="K38522" s="20"/>
      <c r="L38522" s="20"/>
      <c r="M38522" s="20"/>
      <c r="N38522" s="20"/>
      <c r="O38522" s="20"/>
    </row>
    <row r="38523" spans="10:15" x14ac:dyDescent="0.2">
      <c r="J38523" s="20"/>
      <c r="K38523" s="20"/>
      <c r="L38523" s="20"/>
      <c r="M38523" s="20"/>
      <c r="N38523" s="20"/>
      <c r="O38523" s="20"/>
    </row>
    <row r="38524" spans="10:15" x14ac:dyDescent="0.2">
      <c r="J38524" s="20"/>
      <c r="K38524" s="20"/>
      <c r="L38524" s="20"/>
      <c r="M38524" s="20"/>
      <c r="N38524" s="20"/>
      <c r="O38524" s="20"/>
    </row>
    <row r="38525" spans="10:15" x14ac:dyDescent="0.2">
      <c r="J38525" s="20"/>
      <c r="K38525" s="20"/>
      <c r="L38525" s="20"/>
      <c r="M38525" s="20"/>
      <c r="N38525" s="20"/>
      <c r="O38525" s="20"/>
    </row>
    <row r="38526" spans="10:15" x14ac:dyDescent="0.2">
      <c r="J38526" s="20"/>
      <c r="K38526" s="20"/>
      <c r="L38526" s="20"/>
      <c r="M38526" s="20"/>
      <c r="N38526" s="20"/>
      <c r="O38526" s="20"/>
    </row>
    <row r="38527" spans="10:15" x14ac:dyDescent="0.2">
      <c r="J38527" s="20"/>
      <c r="K38527" s="20"/>
      <c r="L38527" s="20"/>
      <c r="M38527" s="20"/>
      <c r="N38527" s="20"/>
      <c r="O38527" s="20"/>
    </row>
    <row r="38528" spans="10:15" x14ac:dyDescent="0.2">
      <c r="J38528" s="20"/>
      <c r="K38528" s="20"/>
      <c r="L38528" s="20"/>
      <c r="M38528" s="20"/>
      <c r="N38528" s="20"/>
      <c r="O38528" s="20"/>
    </row>
    <row r="38529" spans="10:15" x14ac:dyDescent="0.2">
      <c r="J38529" s="20"/>
      <c r="K38529" s="20"/>
      <c r="L38529" s="20"/>
      <c r="M38529" s="20"/>
      <c r="N38529" s="20"/>
      <c r="O38529" s="20"/>
    </row>
    <row r="38530" spans="10:15" x14ac:dyDescent="0.2">
      <c r="J38530" s="20"/>
      <c r="K38530" s="20"/>
      <c r="L38530" s="20"/>
      <c r="M38530" s="20"/>
      <c r="N38530" s="20"/>
      <c r="O38530" s="20"/>
    </row>
    <row r="38531" spans="10:15" x14ac:dyDescent="0.2">
      <c r="J38531" s="20"/>
      <c r="K38531" s="20"/>
      <c r="L38531" s="20"/>
      <c r="M38531" s="20"/>
      <c r="N38531" s="20"/>
      <c r="O38531" s="20"/>
    </row>
    <row r="38532" spans="10:15" x14ac:dyDescent="0.2">
      <c r="J38532" s="20"/>
      <c r="K38532" s="20"/>
      <c r="L38532" s="20"/>
      <c r="M38532" s="20"/>
      <c r="N38532" s="20"/>
      <c r="O38532" s="20"/>
    </row>
    <row r="38533" spans="10:15" x14ac:dyDescent="0.2">
      <c r="J38533" s="20"/>
      <c r="K38533" s="20"/>
      <c r="L38533" s="20"/>
      <c r="M38533" s="20"/>
      <c r="N38533" s="20"/>
      <c r="O38533" s="20"/>
    </row>
    <row r="38534" spans="10:15" x14ac:dyDescent="0.2">
      <c r="J38534" s="20"/>
      <c r="K38534" s="20"/>
      <c r="L38534" s="20"/>
      <c r="M38534" s="20"/>
      <c r="N38534" s="20"/>
      <c r="O38534" s="20"/>
    </row>
    <row r="38535" spans="10:15" x14ac:dyDescent="0.2">
      <c r="J38535" s="20"/>
      <c r="K38535" s="20"/>
      <c r="L38535" s="20"/>
      <c r="M38535" s="20"/>
      <c r="N38535" s="20"/>
      <c r="O38535" s="20"/>
    </row>
    <row r="38536" spans="10:15" x14ac:dyDescent="0.2">
      <c r="J38536" s="20"/>
      <c r="K38536" s="20"/>
      <c r="L38536" s="20"/>
      <c r="M38536" s="20"/>
      <c r="N38536" s="20"/>
      <c r="O38536" s="20"/>
    </row>
    <row r="38537" spans="10:15" x14ac:dyDescent="0.2">
      <c r="J38537" s="20"/>
      <c r="K38537" s="20"/>
      <c r="L38537" s="20"/>
      <c r="M38537" s="20"/>
      <c r="N38537" s="20"/>
      <c r="O38537" s="20"/>
    </row>
    <row r="38538" spans="10:15" x14ac:dyDescent="0.2">
      <c r="J38538" s="20"/>
      <c r="K38538" s="20"/>
      <c r="L38538" s="20"/>
      <c r="M38538" s="20"/>
      <c r="N38538" s="20"/>
      <c r="O38538" s="20"/>
    </row>
    <row r="38539" spans="10:15" x14ac:dyDescent="0.2">
      <c r="J38539" s="20"/>
      <c r="K38539" s="20"/>
      <c r="L38539" s="20"/>
      <c r="M38539" s="20"/>
      <c r="N38539" s="20"/>
      <c r="O38539" s="20"/>
    </row>
    <row r="38540" spans="10:15" x14ac:dyDescent="0.2">
      <c r="J38540" s="20"/>
      <c r="K38540" s="20"/>
      <c r="L38540" s="20"/>
      <c r="M38540" s="20"/>
      <c r="N38540" s="20"/>
      <c r="O38540" s="20"/>
    </row>
    <row r="38541" spans="10:15" x14ac:dyDescent="0.2">
      <c r="J38541" s="20"/>
      <c r="K38541" s="20"/>
      <c r="L38541" s="20"/>
      <c r="M38541" s="20"/>
      <c r="N38541" s="20"/>
      <c r="O38541" s="20"/>
    </row>
    <row r="38542" spans="10:15" x14ac:dyDescent="0.2">
      <c r="J38542" s="20"/>
      <c r="K38542" s="20"/>
      <c r="L38542" s="20"/>
      <c r="M38542" s="20"/>
      <c r="N38542" s="20"/>
      <c r="O38542" s="20"/>
    </row>
    <row r="38543" spans="10:15" x14ac:dyDescent="0.2">
      <c r="J38543" s="20"/>
      <c r="K38543" s="20"/>
      <c r="L38543" s="20"/>
      <c r="M38543" s="20"/>
      <c r="N38543" s="20"/>
      <c r="O38543" s="20"/>
    </row>
    <row r="38544" spans="10:15" x14ac:dyDescent="0.2">
      <c r="J38544" s="20"/>
      <c r="K38544" s="20"/>
      <c r="L38544" s="20"/>
      <c r="M38544" s="20"/>
      <c r="N38544" s="20"/>
      <c r="O38544" s="20"/>
    </row>
    <row r="38545" spans="10:15" x14ac:dyDescent="0.2">
      <c r="J38545" s="20"/>
      <c r="K38545" s="20"/>
      <c r="L38545" s="20"/>
      <c r="M38545" s="20"/>
      <c r="N38545" s="20"/>
      <c r="O38545" s="20"/>
    </row>
    <row r="38546" spans="10:15" x14ac:dyDescent="0.2">
      <c r="J38546" s="20"/>
      <c r="K38546" s="20"/>
      <c r="L38546" s="20"/>
      <c r="M38546" s="20"/>
      <c r="N38546" s="20"/>
      <c r="O38546" s="20"/>
    </row>
    <row r="38547" spans="10:15" x14ac:dyDescent="0.2">
      <c r="J38547" s="20"/>
      <c r="K38547" s="20"/>
      <c r="L38547" s="20"/>
      <c r="M38547" s="20"/>
      <c r="N38547" s="20"/>
      <c r="O38547" s="20"/>
    </row>
    <row r="38548" spans="10:15" x14ac:dyDescent="0.2">
      <c r="J38548" s="20"/>
      <c r="K38548" s="20"/>
      <c r="L38548" s="20"/>
      <c r="M38548" s="20"/>
      <c r="N38548" s="20"/>
      <c r="O38548" s="20"/>
    </row>
    <row r="38549" spans="10:15" x14ac:dyDescent="0.2">
      <c r="J38549" s="20"/>
      <c r="K38549" s="20"/>
      <c r="L38549" s="20"/>
      <c r="M38549" s="20"/>
      <c r="N38549" s="20"/>
      <c r="O38549" s="20"/>
    </row>
    <row r="38550" spans="10:15" x14ac:dyDescent="0.2">
      <c r="J38550" s="20"/>
      <c r="K38550" s="20"/>
      <c r="L38550" s="20"/>
      <c r="M38550" s="20"/>
      <c r="N38550" s="20"/>
      <c r="O38550" s="20"/>
    </row>
    <row r="38551" spans="10:15" x14ac:dyDescent="0.2">
      <c r="J38551" s="20"/>
      <c r="K38551" s="20"/>
      <c r="L38551" s="20"/>
      <c r="M38551" s="20"/>
      <c r="N38551" s="20"/>
      <c r="O38551" s="20"/>
    </row>
    <row r="38552" spans="10:15" x14ac:dyDescent="0.2">
      <c r="J38552" s="20"/>
      <c r="K38552" s="20"/>
      <c r="L38552" s="20"/>
      <c r="M38552" s="20"/>
      <c r="N38552" s="20"/>
      <c r="O38552" s="20"/>
    </row>
    <row r="38553" spans="10:15" x14ac:dyDescent="0.2">
      <c r="J38553" s="20"/>
      <c r="K38553" s="20"/>
      <c r="L38553" s="20"/>
      <c r="M38553" s="20"/>
      <c r="N38553" s="20"/>
      <c r="O38553" s="20"/>
    </row>
    <row r="38554" spans="10:15" x14ac:dyDescent="0.2">
      <c r="J38554" s="20"/>
      <c r="K38554" s="20"/>
      <c r="L38554" s="20"/>
      <c r="M38554" s="20"/>
      <c r="N38554" s="20"/>
      <c r="O38554" s="20"/>
    </row>
    <row r="38555" spans="10:15" x14ac:dyDescent="0.2">
      <c r="J38555" s="20"/>
      <c r="K38555" s="20"/>
      <c r="L38555" s="20"/>
      <c r="M38555" s="20"/>
      <c r="N38555" s="20"/>
      <c r="O38555" s="20"/>
    </row>
    <row r="38556" spans="10:15" x14ac:dyDescent="0.2">
      <c r="J38556" s="20"/>
      <c r="K38556" s="20"/>
      <c r="L38556" s="20"/>
      <c r="M38556" s="20"/>
      <c r="N38556" s="20"/>
      <c r="O38556" s="20"/>
    </row>
    <row r="38557" spans="10:15" x14ac:dyDescent="0.2">
      <c r="J38557" s="20"/>
      <c r="K38557" s="20"/>
      <c r="L38557" s="20"/>
      <c r="M38557" s="20"/>
      <c r="N38557" s="20"/>
      <c r="O38557" s="20"/>
    </row>
    <row r="38558" spans="10:15" x14ac:dyDescent="0.2">
      <c r="J38558" s="20"/>
      <c r="K38558" s="20"/>
      <c r="L38558" s="20"/>
      <c r="M38558" s="20"/>
      <c r="N38558" s="20"/>
      <c r="O38558" s="20"/>
    </row>
    <row r="38559" spans="10:15" x14ac:dyDescent="0.2">
      <c r="J38559" s="20"/>
      <c r="K38559" s="20"/>
      <c r="L38559" s="20"/>
      <c r="M38559" s="20"/>
      <c r="N38559" s="20"/>
      <c r="O38559" s="20"/>
    </row>
    <row r="38560" spans="10:15" x14ac:dyDescent="0.2">
      <c r="J38560" s="20"/>
      <c r="K38560" s="20"/>
      <c r="L38560" s="20"/>
      <c r="M38560" s="20"/>
      <c r="N38560" s="20"/>
      <c r="O38560" s="20"/>
    </row>
    <row r="38561" spans="10:15" x14ac:dyDescent="0.2">
      <c r="J38561" s="20"/>
      <c r="K38561" s="20"/>
      <c r="L38561" s="20"/>
      <c r="M38561" s="20"/>
      <c r="N38561" s="20"/>
      <c r="O38561" s="20"/>
    </row>
    <row r="38562" spans="10:15" x14ac:dyDescent="0.2">
      <c r="J38562" s="20"/>
      <c r="K38562" s="20"/>
      <c r="L38562" s="20"/>
      <c r="M38562" s="20"/>
      <c r="N38562" s="20"/>
      <c r="O38562" s="20"/>
    </row>
    <row r="38563" spans="10:15" x14ac:dyDescent="0.2">
      <c r="J38563" s="20"/>
      <c r="K38563" s="20"/>
      <c r="L38563" s="20"/>
      <c r="M38563" s="20"/>
      <c r="N38563" s="20"/>
      <c r="O38563" s="20"/>
    </row>
    <row r="38564" spans="10:15" x14ac:dyDescent="0.2">
      <c r="J38564" s="20"/>
      <c r="K38564" s="20"/>
      <c r="L38564" s="20"/>
      <c r="M38564" s="20"/>
      <c r="N38564" s="20"/>
      <c r="O38564" s="20"/>
    </row>
    <row r="38565" spans="10:15" x14ac:dyDescent="0.2">
      <c r="J38565" s="20"/>
      <c r="K38565" s="20"/>
      <c r="L38565" s="20"/>
      <c r="M38565" s="20"/>
      <c r="N38565" s="20"/>
      <c r="O38565" s="20"/>
    </row>
    <row r="38566" spans="10:15" x14ac:dyDescent="0.2">
      <c r="J38566" s="20"/>
      <c r="K38566" s="20"/>
      <c r="L38566" s="20"/>
      <c r="M38566" s="20"/>
      <c r="N38566" s="20"/>
      <c r="O38566" s="20"/>
    </row>
    <row r="38567" spans="10:15" x14ac:dyDescent="0.2">
      <c r="J38567" s="20"/>
      <c r="K38567" s="20"/>
      <c r="L38567" s="20"/>
      <c r="M38567" s="20"/>
      <c r="N38567" s="20"/>
      <c r="O38567" s="20"/>
    </row>
    <row r="38568" spans="10:15" x14ac:dyDescent="0.2">
      <c r="J38568" s="20"/>
      <c r="K38568" s="20"/>
      <c r="L38568" s="20"/>
      <c r="M38568" s="20"/>
      <c r="N38568" s="20"/>
      <c r="O38568" s="20"/>
    </row>
    <row r="38569" spans="10:15" x14ac:dyDescent="0.2">
      <c r="J38569" s="20"/>
      <c r="K38569" s="20"/>
      <c r="L38569" s="20"/>
      <c r="M38569" s="20"/>
      <c r="N38569" s="20"/>
      <c r="O38569" s="20"/>
    </row>
    <row r="38570" spans="10:15" x14ac:dyDescent="0.2">
      <c r="J38570" s="20"/>
      <c r="K38570" s="20"/>
      <c r="L38570" s="20"/>
      <c r="M38570" s="20"/>
      <c r="N38570" s="20"/>
      <c r="O38570" s="20"/>
    </row>
    <row r="38571" spans="10:15" x14ac:dyDescent="0.2">
      <c r="J38571" s="20"/>
      <c r="K38571" s="20"/>
      <c r="L38571" s="20"/>
      <c r="M38571" s="20"/>
      <c r="N38571" s="20"/>
      <c r="O38571" s="20"/>
    </row>
    <row r="38572" spans="10:15" x14ac:dyDescent="0.2">
      <c r="J38572" s="20"/>
      <c r="K38572" s="20"/>
      <c r="L38572" s="20"/>
      <c r="M38572" s="20"/>
      <c r="N38572" s="20"/>
      <c r="O38572" s="20"/>
    </row>
    <row r="38573" spans="10:15" x14ac:dyDescent="0.2">
      <c r="J38573" s="20"/>
      <c r="K38573" s="20"/>
      <c r="L38573" s="20"/>
      <c r="M38573" s="20"/>
      <c r="N38573" s="20"/>
      <c r="O38573" s="20"/>
    </row>
    <row r="38574" spans="10:15" x14ac:dyDescent="0.2">
      <c r="J38574" s="20"/>
      <c r="K38574" s="20"/>
      <c r="L38574" s="20"/>
      <c r="M38574" s="20"/>
      <c r="N38574" s="20"/>
      <c r="O38574" s="20"/>
    </row>
    <row r="38575" spans="10:15" x14ac:dyDescent="0.2">
      <c r="J38575" s="20"/>
      <c r="K38575" s="20"/>
      <c r="L38575" s="20"/>
      <c r="M38575" s="20"/>
      <c r="N38575" s="20"/>
      <c r="O38575" s="20"/>
    </row>
    <row r="38576" spans="10:15" x14ac:dyDescent="0.2">
      <c r="J38576" s="20"/>
      <c r="K38576" s="20"/>
      <c r="L38576" s="20"/>
      <c r="M38576" s="20"/>
      <c r="N38576" s="20"/>
      <c r="O38576" s="20"/>
    </row>
    <row r="38577" spans="10:15" x14ac:dyDescent="0.2">
      <c r="J38577" s="20"/>
      <c r="K38577" s="20"/>
      <c r="L38577" s="20"/>
      <c r="M38577" s="20"/>
      <c r="N38577" s="20"/>
      <c r="O38577" s="20"/>
    </row>
    <row r="38578" spans="10:15" x14ac:dyDescent="0.2">
      <c r="J38578" s="20"/>
      <c r="K38578" s="20"/>
      <c r="L38578" s="20"/>
      <c r="M38578" s="20"/>
      <c r="N38578" s="20"/>
      <c r="O38578" s="20"/>
    </row>
    <row r="38579" spans="10:15" x14ac:dyDescent="0.2">
      <c r="J38579" s="20"/>
      <c r="K38579" s="20"/>
      <c r="L38579" s="20"/>
      <c r="M38579" s="20"/>
      <c r="N38579" s="20"/>
      <c r="O38579" s="20"/>
    </row>
    <row r="38580" spans="10:15" x14ac:dyDescent="0.2">
      <c r="J38580" s="20"/>
      <c r="K38580" s="20"/>
      <c r="L38580" s="20"/>
      <c r="M38580" s="20"/>
      <c r="N38580" s="20"/>
      <c r="O38580" s="20"/>
    </row>
    <row r="38581" spans="10:15" x14ac:dyDescent="0.2">
      <c r="J38581" s="20"/>
      <c r="K38581" s="20"/>
      <c r="L38581" s="20"/>
      <c r="M38581" s="20"/>
      <c r="N38581" s="20"/>
      <c r="O38581" s="20"/>
    </row>
    <row r="38582" spans="10:15" x14ac:dyDescent="0.2">
      <c r="J38582" s="20"/>
      <c r="K38582" s="20"/>
      <c r="L38582" s="20"/>
      <c r="M38582" s="20"/>
      <c r="N38582" s="20"/>
      <c r="O38582" s="20"/>
    </row>
    <row r="38583" spans="10:15" x14ac:dyDescent="0.2">
      <c r="J38583" s="20"/>
      <c r="K38583" s="20"/>
      <c r="L38583" s="20"/>
      <c r="M38583" s="20"/>
      <c r="N38583" s="20"/>
      <c r="O38583" s="20"/>
    </row>
    <row r="38584" spans="10:15" x14ac:dyDescent="0.2">
      <c r="J38584" s="20"/>
      <c r="K38584" s="20"/>
      <c r="L38584" s="20"/>
      <c r="M38584" s="20"/>
      <c r="N38584" s="20"/>
      <c r="O38584" s="20"/>
    </row>
    <row r="38585" spans="10:15" x14ac:dyDescent="0.2">
      <c r="J38585" s="20"/>
      <c r="K38585" s="20"/>
      <c r="L38585" s="20"/>
      <c r="M38585" s="20"/>
      <c r="N38585" s="20"/>
      <c r="O38585" s="20"/>
    </row>
    <row r="38586" spans="10:15" x14ac:dyDescent="0.2">
      <c r="J38586" s="20"/>
      <c r="K38586" s="20"/>
      <c r="L38586" s="20"/>
      <c r="M38586" s="20"/>
      <c r="N38586" s="20"/>
      <c r="O38586" s="20"/>
    </row>
    <row r="38587" spans="10:15" x14ac:dyDescent="0.2">
      <c r="J38587" s="20"/>
      <c r="K38587" s="20"/>
      <c r="L38587" s="20"/>
      <c r="M38587" s="20"/>
      <c r="N38587" s="20"/>
      <c r="O38587" s="20"/>
    </row>
    <row r="38588" spans="10:15" x14ac:dyDescent="0.2">
      <c r="J38588" s="20"/>
      <c r="K38588" s="20"/>
      <c r="L38588" s="20"/>
      <c r="M38588" s="20"/>
      <c r="N38588" s="20"/>
      <c r="O38588" s="20"/>
    </row>
    <row r="38589" spans="10:15" x14ac:dyDescent="0.2">
      <c r="J38589" s="20"/>
      <c r="K38589" s="20"/>
      <c r="L38589" s="20"/>
      <c r="M38589" s="20"/>
      <c r="N38589" s="20"/>
      <c r="O38589" s="20"/>
    </row>
    <row r="38590" spans="10:15" x14ac:dyDescent="0.2">
      <c r="J38590" s="20"/>
      <c r="K38590" s="20"/>
      <c r="L38590" s="20"/>
      <c r="M38590" s="20"/>
      <c r="N38590" s="20"/>
      <c r="O38590" s="20"/>
    </row>
    <row r="38591" spans="10:15" x14ac:dyDescent="0.2">
      <c r="J38591" s="20"/>
      <c r="K38591" s="20"/>
      <c r="L38591" s="20"/>
      <c r="M38591" s="20"/>
      <c r="N38591" s="20"/>
      <c r="O38591" s="20"/>
    </row>
    <row r="38592" spans="10:15" x14ac:dyDescent="0.2">
      <c r="J38592" s="20"/>
      <c r="K38592" s="20"/>
      <c r="L38592" s="20"/>
      <c r="M38592" s="20"/>
      <c r="N38592" s="20"/>
      <c r="O38592" s="20"/>
    </row>
    <row r="38593" spans="10:15" x14ac:dyDescent="0.2">
      <c r="J38593" s="20"/>
      <c r="K38593" s="20"/>
      <c r="L38593" s="20"/>
      <c r="M38593" s="20"/>
      <c r="N38593" s="20"/>
      <c r="O38593" s="20"/>
    </row>
    <row r="38594" spans="10:15" x14ac:dyDescent="0.2">
      <c r="J38594" s="20"/>
      <c r="K38594" s="20"/>
      <c r="L38594" s="20"/>
      <c r="M38594" s="20"/>
      <c r="N38594" s="20"/>
      <c r="O38594" s="20"/>
    </row>
    <row r="38595" spans="10:15" x14ac:dyDescent="0.2">
      <c r="J38595" s="20"/>
      <c r="K38595" s="20"/>
      <c r="L38595" s="20"/>
      <c r="M38595" s="20"/>
      <c r="N38595" s="20"/>
      <c r="O38595" s="20"/>
    </row>
    <row r="38596" spans="10:15" x14ac:dyDescent="0.2">
      <c r="J38596" s="20"/>
      <c r="K38596" s="20"/>
      <c r="L38596" s="20"/>
      <c r="M38596" s="20"/>
      <c r="N38596" s="20"/>
      <c r="O38596" s="20"/>
    </row>
    <row r="38597" spans="10:15" x14ac:dyDescent="0.2">
      <c r="J38597" s="20"/>
      <c r="K38597" s="20"/>
      <c r="L38597" s="20"/>
      <c r="M38597" s="20"/>
      <c r="N38597" s="20"/>
      <c r="O38597" s="20"/>
    </row>
    <row r="38598" spans="10:15" x14ac:dyDescent="0.2">
      <c r="J38598" s="20"/>
      <c r="K38598" s="20"/>
      <c r="L38598" s="20"/>
      <c r="M38598" s="20"/>
      <c r="N38598" s="20"/>
      <c r="O38598" s="20"/>
    </row>
    <row r="38599" spans="10:15" x14ac:dyDescent="0.2">
      <c r="J38599" s="20"/>
      <c r="K38599" s="20"/>
      <c r="L38599" s="20"/>
      <c r="M38599" s="20"/>
      <c r="N38599" s="20"/>
      <c r="O38599" s="20"/>
    </row>
    <row r="38600" spans="10:15" x14ac:dyDescent="0.2">
      <c r="J38600" s="20"/>
      <c r="K38600" s="20"/>
      <c r="L38600" s="20"/>
      <c r="M38600" s="20"/>
      <c r="N38600" s="20"/>
      <c r="O38600" s="20"/>
    </row>
    <row r="38601" spans="10:15" x14ac:dyDescent="0.2">
      <c r="J38601" s="20"/>
      <c r="K38601" s="20"/>
      <c r="L38601" s="20"/>
      <c r="M38601" s="20"/>
      <c r="N38601" s="20"/>
      <c r="O38601" s="20"/>
    </row>
    <row r="38602" spans="10:15" x14ac:dyDescent="0.2">
      <c r="J38602" s="20"/>
      <c r="K38602" s="20"/>
      <c r="L38602" s="20"/>
      <c r="M38602" s="20"/>
      <c r="N38602" s="20"/>
      <c r="O38602" s="20"/>
    </row>
    <row r="38603" spans="10:15" x14ac:dyDescent="0.2">
      <c r="J38603" s="20"/>
      <c r="K38603" s="20"/>
      <c r="L38603" s="20"/>
      <c r="M38603" s="20"/>
      <c r="N38603" s="20"/>
      <c r="O38603" s="20"/>
    </row>
    <row r="38604" spans="10:15" x14ac:dyDescent="0.2">
      <c r="J38604" s="20"/>
      <c r="K38604" s="20"/>
      <c r="L38604" s="20"/>
      <c r="M38604" s="20"/>
      <c r="N38604" s="20"/>
      <c r="O38604" s="20"/>
    </row>
    <row r="38605" spans="10:15" x14ac:dyDescent="0.2">
      <c r="J38605" s="20"/>
      <c r="K38605" s="20"/>
      <c r="L38605" s="20"/>
      <c r="M38605" s="20"/>
      <c r="N38605" s="20"/>
      <c r="O38605" s="20"/>
    </row>
    <row r="38606" spans="10:15" x14ac:dyDescent="0.2">
      <c r="J38606" s="20"/>
      <c r="K38606" s="20"/>
      <c r="L38606" s="20"/>
      <c r="M38606" s="20"/>
      <c r="N38606" s="20"/>
      <c r="O38606" s="20"/>
    </row>
    <row r="38607" spans="10:15" x14ac:dyDescent="0.2">
      <c r="J38607" s="20"/>
      <c r="K38607" s="20"/>
      <c r="L38607" s="20"/>
      <c r="M38607" s="20"/>
      <c r="N38607" s="20"/>
      <c r="O38607" s="20"/>
    </row>
    <row r="38608" spans="10:15" x14ac:dyDescent="0.2">
      <c r="J38608" s="20"/>
      <c r="K38608" s="20"/>
      <c r="L38608" s="20"/>
      <c r="M38608" s="20"/>
      <c r="N38608" s="20"/>
      <c r="O38608" s="20"/>
    </row>
    <row r="38609" spans="10:15" x14ac:dyDescent="0.2">
      <c r="J38609" s="20"/>
      <c r="K38609" s="20"/>
      <c r="L38609" s="20"/>
      <c r="M38609" s="20"/>
      <c r="N38609" s="20"/>
      <c r="O38609" s="20"/>
    </row>
    <row r="38610" spans="10:15" x14ac:dyDescent="0.2">
      <c r="J38610" s="20"/>
      <c r="K38610" s="20"/>
      <c r="L38610" s="20"/>
      <c r="M38610" s="20"/>
      <c r="N38610" s="20"/>
      <c r="O38610" s="20"/>
    </row>
    <row r="38611" spans="10:15" x14ac:dyDescent="0.2">
      <c r="J38611" s="20"/>
      <c r="K38611" s="20"/>
      <c r="L38611" s="20"/>
      <c r="M38611" s="20"/>
      <c r="N38611" s="20"/>
      <c r="O38611" s="20"/>
    </row>
    <row r="38612" spans="10:15" x14ac:dyDescent="0.2">
      <c r="J38612" s="20"/>
      <c r="K38612" s="20"/>
      <c r="L38612" s="20"/>
      <c r="M38612" s="20"/>
      <c r="N38612" s="20"/>
      <c r="O38612" s="20"/>
    </row>
    <row r="38613" spans="10:15" x14ac:dyDescent="0.2">
      <c r="J38613" s="20"/>
      <c r="K38613" s="20"/>
      <c r="L38613" s="20"/>
      <c r="M38613" s="20"/>
      <c r="N38613" s="20"/>
      <c r="O38613" s="20"/>
    </row>
    <row r="38614" spans="10:15" x14ac:dyDescent="0.2">
      <c r="J38614" s="20"/>
      <c r="K38614" s="20"/>
      <c r="L38614" s="20"/>
      <c r="M38614" s="20"/>
      <c r="N38614" s="20"/>
      <c r="O38614" s="20"/>
    </row>
    <row r="38615" spans="10:15" x14ac:dyDescent="0.2">
      <c r="J38615" s="20"/>
      <c r="K38615" s="20"/>
      <c r="L38615" s="20"/>
      <c r="M38615" s="20"/>
      <c r="N38615" s="20"/>
      <c r="O38615" s="20"/>
    </row>
    <row r="38616" spans="10:15" x14ac:dyDescent="0.2">
      <c r="J38616" s="20"/>
      <c r="K38616" s="20"/>
      <c r="L38616" s="20"/>
      <c r="M38616" s="20"/>
      <c r="N38616" s="20"/>
      <c r="O38616" s="20"/>
    </row>
    <row r="38617" spans="10:15" x14ac:dyDescent="0.2">
      <c r="J38617" s="20"/>
      <c r="K38617" s="20"/>
      <c r="L38617" s="20"/>
      <c r="M38617" s="20"/>
      <c r="N38617" s="20"/>
      <c r="O38617" s="20"/>
    </row>
    <row r="38618" spans="10:15" x14ac:dyDescent="0.2">
      <c r="J38618" s="20"/>
      <c r="K38618" s="20"/>
      <c r="L38618" s="20"/>
      <c r="M38618" s="20"/>
      <c r="N38618" s="20"/>
      <c r="O38618" s="20"/>
    </row>
    <row r="38619" spans="10:15" x14ac:dyDescent="0.2">
      <c r="J38619" s="20"/>
      <c r="K38619" s="20"/>
      <c r="L38619" s="20"/>
      <c r="M38619" s="20"/>
      <c r="N38619" s="20"/>
      <c r="O38619" s="20"/>
    </row>
    <row r="38620" spans="10:15" x14ac:dyDescent="0.2">
      <c r="J38620" s="20"/>
      <c r="K38620" s="20"/>
      <c r="L38620" s="20"/>
      <c r="M38620" s="20"/>
      <c r="N38620" s="20"/>
      <c r="O38620" s="20"/>
    </row>
    <row r="38621" spans="10:15" x14ac:dyDescent="0.2">
      <c r="J38621" s="20"/>
      <c r="K38621" s="20"/>
      <c r="L38621" s="20"/>
      <c r="M38621" s="20"/>
      <c r="N38621" s="20"/>
      <c r="O38621" s="20"/>
    </row>
    <row r="38622" spans="10:15" x14ac:dyDescent="0.2">
      <c r="J38622" s="20"/>
      <c r="K38622" s="20"/>
      <c r="L38622" s="20"/>
      <c r="M38622" s="20"/>
      <c r="N38622" s="20"/>
      <c r="O38622" s="20"/>
    </row>
    <row r="38623" spans="10:15" x14ac:dyDescent="0.2">
      <c r="J38623" s="20"/>
      <c r="K38623" s="20"/>
      <c r="L38623" s="20"/>
      <c r="M38623" s="20"/>
      <c r="N38623" s="20"/>
      <c r="O38623" s="20"/>
    </row>
    <row r="38624" spans="10:15" x14ac:dyDescent="0.2">
      <c r="J38624" s="20"/>
      <c r="K38624" s="20"/>
      <c r="L38624" s="20"/>
      <c r="M38624" s="20"/>
      <c r="N38624" s="20"/>
      <c r="O38624" s="20"/>
    </row>
    <row r="38625" spans="10:15" x14ac:dyDescent="0.2">
      <c r="J38625" s="20"/>
      <c r="K38625" s="20"/>
      <c r="L38625" s="20"/>
      <c r="M38625" s="20"/>
      <c r="N38625" s="20"/>
      <c r="O38625" s="20"/>
    </row>
    <row r="38626" spans="10:15" x14ac:dyDescent="0.2">
      <c r="J38626" s="20"/>
      <c r="K38626" s="20"/>
      <c r="L38626" s="20"/>
      <c r="M38626" s="20"/>
      <c r="N38626" s="20"/>
      <c r="O38626" s="20"/>
    </row>
    <row r="38627" spans="10:15" x14ac:dyDescent="0.2">
      <c r="J38627" s="20"/>
      <c r="K38627" s="20"/>
      <c r="L38627" s="20"/>
      <c r="M38627" s="20"/>
      <c r="N38627" s="20"/>
      <c r="O38627" s="20"/>
    </row>
    <row r="38628" spans="10:15" x14ac:dyDescent="0.2">
      <c r="J38628" s="20"/>
      <c r="K38628" s="20"/>
      <c r="L38628" s="20"/>
      <c r="M38628" s="20"/>
      <c r="N38628" s="20"/>
      <c r="O38628" s="20"/>
    </row>
    <row r="38629" spans="10:15" x14ac:dyDescent="0.2">
      <c r="J38629" s="20"/>
      <c r="K38629" s="20"/>
      <c r="L38629" s="20"/>
      <c r="M38629" s="20"/>
      <c r="N38629" s="20"/>
      <c r="O38629" s="20"/>
    </row>
    <row r="38630" spans="10:15" x14ac:dyDescent="0.2">
      <c r="J38630" s="20"/>
      <c r="K38630" s="20"/>
      <c r="L38630" s="20"/>
      <c r="M38630" s="20"/>
      <c r="N38630" s="20"/>
      <c r="O38630" s="20"/>
    </row>
    <row r="38631" spans="10:15" x14ac:dyDescent="0.2">
      <c r="J38631" s="20"/>
      <c r="K38631" s="20"/>
      <c r="L38631" s="20"/>
      <c r="M38631" s="20"/>
      <c r="N38631" s="20"/>
      <c r="O38631" s="20"/>
    </row>
    <row r="38632" spans="10:15" x14ac:dyDescent="0.2">
      <c r="J38632" s="20"/>
      <c r="K38632" s="20"/>
      <c r="L38632" s="20"/>
      <c r="M38632" s="20"/>
      <c r="N38632" s="20"/>
      <c r="O38632" s="20"/>
    </row>
    <row r="38633" spans="10:15" x14ac:dyDescent="0.2">
      <c r="J38633" s="20"/>
      <c r="K38633" s="20"/>
      <c r="L38633" s="20"/>
      <c r="M38633" s="20"/>
      <c r="N38633" s="20"/>
      <c r="O38633" s="20"/>
    </row>
    <row r="38634" spans="10:15" x14ac:dyDescent="0.2">
      <c r="J38634" s="20"/>
      <c r="K38634" s="20"/>
      <c r="L38634" s="20"/>
      <c r="M38634" s="20"/>
      <c r="N38634" s="20"/>
      <c r="O38634" s="20"/>
    </row>
    <row r="38635" spans="10:15" x14ac:dyDescent="0.2">
      <c r="J38635" s="20"/>
      <c r="K38635" s="20"/>
      <c r="L38635" s="20"/>
      <c r="M38635" s="20"/>
      <c r="N38635" s="20"/>
      <c r="O38635" s="20"/>
    </row>
    <row r="38636" spans="10:15" x14ac:dyDescent="0.2">
      <c r="J38636" s="20"/>
      <c r="K38636" s="20"/>
      <c r="L38636" s="20"/>
      <c r="M38636" s="20"/>
      <c r="N38636" s="20"/>
      <c r="O38636" s="20"/>
    </row>
    <row r="38637" spans="10:15" x14ac:dyDescent="0.2">
      <c r="J38637" s="20"/>
      <c r="K38637" s="20"/>
      <c r="L38637" s="20"/>
      <c r="M38637" s="20"/>
      <c r="N38637" s="20"/>
      <c r="O38637" s="20"/>
    </row>
    <row r="38638" spans="10:15" x14ac:dyDescent="0.2">
      <c r="J38638" s="20"/>
      <c r="K38638" s="20"/>
      <c r="L38638" s="20"/>
      <c r="M38638" s="20"/>
      <c r="N38638" s="20"/>
      <c r="O38638" s="20"/>
    </row>
    <row r="38639" spans="10:15" x14ac:dyDescent="0.2">
      <c r="J38639" s="20"/>
      <c r="K38639" s="20"/>
      <c r="L38639" s="20"/>
      <c r="M38639" s="20"/>
      <c r="N38639" s="20"/>
      <c r="O38639" s="20"/>
    </row>
    <row r="38640" spans="10:15" x14ac:dyDescent="0.2">
      <c r="J38640" s="20"/>
      <c r="K38640" s="20"/>
      <c r="L38640" s="20"/>
      <c r="M38640" s="20"/>
      <c r="N38640" s="20"/>
      <c r="O38640" s="20"/>
    </row>
    <row r="38641" spans="10:15" x14ac:dyDescent="0.2">
      <c r="J38641" s="20"/>
      <c r="K38641" s="20"/>
      <c r="L38641" s="20"/>
      <c r="M38641" s="20"/>
      <c r="N38641" s="20"/>
      <c r="O38641" s="20"/>
    </row>
    <row r="38642" spans="10:15" x14ac:dyDescent="0.2">
      <c r="J38642" s="20"/>
      <c r="K38642" s="20"/>
      <c r="L38642" s="20"/>
      <c r="M38642" s="20"/>
      <c r="N38642" s="20"/>
      <c r="O38642" s="20"/>
    </row>
    <row r="38643" spans="10:15" x14ac:dyDescent="0.2">
      <c r="J38643" s="20"/>
      <c r="K38643" s="20"/>
      <c r="L38643" s="20"/>
      <c r="M38643" s="20"/>
      <c r="N38643" s="20"/>
      <c r="O38643" s="20"/>
    </row>
    <row r="38644" spans="10:15" x14ac:dyDescent="0.2">
      <c r="J38644" s="20"/>
      <c r="K38644" s="20"/>
      <c r="L38644" s="20"/>
      <c r="M38644" s="20"/>
      <c r="N38644" s="20"/>
      <c r="O38644" s="20"/>
    </row>
    <row r="38645" spans="10:15" x14ac:dyDescent="0.2">
      <c r="J38645" s="20"/>
      <c r="K38645" s="20"/>
      <c r="L38645" s="20"/>
      <c r="M38645" s="20"/>
      <c r="N38645" s="20"/>
      <c r="O38645" s="20"/>
    </row>
    <row r="38646" spans="10:15" x14ac:dyDescent="0.2">
      <c r="J38646" s="20"/>
      <c r="K38646" s="20"/>
      <c r="L38646" s="20"/>
      <c r="M38646" s="20"/>
      <c r="N38646" s="20"/>
      <c r="O38646" s="20"/>
    </row>
    <row r="38647" spans="10:15" x14ac:dyDescent="0.2">
      <c r="J38647" s="20"/>
      <c r="K38647" s="20"/>
      <c r="L38647" s="20"/>
      <c r="M38647" s="20"/>
      <c r="N38647" s="20"/>
      <c r="O38647" s="20"/>
    </row>
    <row r="38648" spans="10:15" x14ac:dyDescent="0.2">
      <c r="J38648" s="20"/>
      <c r="K38648" s="20"/>
      <c r="L38648" s="20"/>
      <c r="M38648" s="20"/>
      <c r="N38648" s="20"/>
      <c r="O38648" s="20"/>
    </row>
    <row r="38649" spans="10:15" x14ac:dyDescent="0.2">
      <c r="J38649" s="20"/>
      <c r="K38649" s="20"/>
      <c r="L38649" s="20"/>
      <c r="M38649" s="20"/>
      <c r="N38649" s="20"/>
      <c r="O38649" s="20"/>
    </row>
    <row r="38650" spans="10:15" x14ac:dyDescent="0.2">
      <c r="J38650" s="20"/>
      <c r="K38650" s="20"/>
      <c r="L38650" s="20"/>
      <c r="M38650" s="20"/>
      <c r="N38650" s="20"/>
      <c r="O38650" s="20"/>
    </row>
    <row r="38651" spans="10:15" x14ac:dyDescent="0.2">
      <c r="J38651" s="20"/>
      <c r="K38651" s="20"/>
      <c r="L38651" s="20"/>
      <c r="M38651" s="20"/>
      <c r="N38651" s="20"/>
      <c r="O38651" s="20"/>
    </row>
    <row r="38652" spans="10:15" x14ac:dyDescent="0.2">
      <c r="J38652" s="20"/>
      <c r="K38652" s="20"/>
      <c r="L38652" s="20"/>
      <c r="M38652" s="20"/>
      <c r="N38652" s="20"/>
      <c r="O38652" s="20"/>
    </row>
    <row r="38653" spans="10:15" x14ac:dyDescent="0.2">
      <c r="J38653" s="20"/>
      <c r="K38653" s="20"/>
      <c r="L38653" s="20"/>
      <c r="M38653" s="20"/>
      <c r="N38653" s="20"/>
      <c r="O38653" s="20"/>
    </row>
    <row r="38654" spans="10:15" x14ac:dyDescent="0.2">
      <c r="J38654" s="20"/>
      <c r="K38654" s="20"/>
      <c r="L38654" s="20"/>
      <c r="M38654" s="20"/>
      <c r="N38654" s="20"/>
      <c r="O38654" s="20"/>
    </row>
    <row r="38655" spans="10:15" x14ac:dyDescent="0.2">
      <c r="J38655" s="20"/>
      <c r="K38655" s="20"/>
      <c r="L38655" s="20"/>
      <c r="M38655" s="20"/>
      <c r="N38655" s="20"/>
      <c r="O38655" s="20"/>
    </row>
    <row r="38656" spans="10:15" x14ac:dyDescent="0.2">
      <c r="J38656" s="20"/>
      <c r="K38656" s="20"/>
      <c r="L38656" s="20"/>
      <c r="M38656" s="20"/>
      <c r="N38656" s="20"/>
      <c r="O38656" s="20"/>
    </row>
    <row r="38657" spans="10:15" x14ac:dyDescent="0.2">
      <c r="J38657" s="20"/>
      <c r="K38657" s="20"/>
      <c r="L38657" s="20"/>
      <c r="M38657" s="20"/>
      <c r="N38657" s="20"/>
      <c r="O38657" s="20"/>
    </row>
    <row r="38658" spans="10:15" x14ac:dyDescent="0.2">
      <c r="J38658" s="20"/>
      <c r="K38658" s="20"/>
      <c r="L38658" s="20"/>
      <c r="M38658" s="20"/>
      <c r="N38658" s="20"/>
      <c r="O38658" s="20"/>
    </row>
    <row r="38659" spans="10:15" x14ac:dyDescent="0.2">
      <c r="J38659" s="20"/>
      <c r="K38659" s="20"/>
      <c r="L38659" s="20"/>
      <c r="M38659" s="20"/>
      <c r="N38659" s="20"/>
      <c r="O38659" s="20"/>
    </row>
    <row r="38660" spans="10:15" x14ac:dyDescent="0.2">
      <c r="J38660" s="20"/>
      <c r="K38660" s="20"/>
      <c r="L38660" s="20"/>
      <c r="M38660" s="20"/>
      <c r="N38660" s="20"/>
      <c r="O38660" s="20"/>
    </row>
    <row r="38661" spans="10:15" x14ac:dyDescent="0.2">
      <c r="J38661" s="20"/>
      <c r="K38661" s="20"/>
      <c r="L38661" s="20"/>
      <c r="M38661" s="20"/>
      <c r="N38661" s="20"/>
      <c r="O38661" s="20"/>
    </row>
    <row r="38662" spans="10:15" x14ac:dyDescent="0.2">
      <c r="J38662" s="20"/>
      <c r="K38662" s="20"/>
      <c r="L38662" s="20"/>
      <c r="M38662" s="20"/>
      <c r="N38662" s="20"/>
      <c r="O38662" s="20"/>
    </row>
    <row r="38663" spans="10:15" x14ac:dyDescent="0.2">
      <c r="J38663" s="20"/>
      <c r="K38663" s="20"/>
      <c r="L38663" s="20"/>
      <c r="M38663" s="20"/>
      <c r="N38663" s="20"/>
      <c r="O38663" s="20"/>
    </row>
    <row r="38664" spans="10:15" x14ac:dyDescent="0.2">
      <c r="J38664" s="20"/>
      <c r="K38664" s="20"/>
      <c r="L38664" s="20"/>
      <c r="M38664" s="20"/>
      <c r="N38664" s="20"/>
      <c r="O38664" s="20"/>
    </row>
    <row r="38665" spans="10:15" x14ac:dyDescent="0.2">
      <c r="J38665" s="20"/>
      <c r="K38665" s="20"/>
      <c r="L38665" s="20"/>
      <c r="M38665" s="20"/>
      <c r="N38665" s="20"/>
      <c r="O38665" s="20"/>
    </row>
    <row r="38666" spans="10:15" x14ac:dyDescent="0.2">
      <c r="J38666" s="20"/>
      <c r="K38666" s="20"/>
      <c r="L38666" s="20"/>
      <c r="M38666" s="20"/>
      <c r="N38666" s="20"/>
      <c r="O38666" s="20"/>
    </row>
    <row r="38667" spans="10:15" x14ac:dyDescent="0.2">
      <c r="J38667" s="20"/>
      <c r="K38667" s="20"/>
      <c r="L38667" s="20"/>
      <c r="M38667" s="20"/>
      <c r="N38667" s="20"/>
      <c r="O38667" s="20"/>
    </row>
    <row r="38668" spans="10:15" x14ac:dyDescent="0.2">
      <c r="J38668" s="20"/>
      <c r="K38668" s="20"/>
      <c r="L38668" s="20"/>
      <c r="M38668" s="20"/>
      <c r="N38668" s="20"/>
      <c r="O38668" s="20"/>
    </row>
    <row r="38669" spans="10:15" x14ac:dyDescent="0.2">
      <c r="J38669" s="20"/>
      <c r="K38669" s="20"/>
      <c r="L38669" s="20"/>
      <c r="M38669" s="20"/>
      <c r="N38669" s="20"/>
      <c r="O38669" s="20"/>
    </row>
    <row r="38670" spans="10:15" x14ac:dyDescent="0.2">
      <c r="J38670" s="20"/>
      <c r="K38670" s="20"/>
      <c r="L38670" s="20"/>
      <c r="M38670" s="20"/>
      <c r="N38670" s="20"/>
      <c r="O38670" s="20"/>
    </row>
    <row r="38671" spans="10:15" x14ac:dyDescent="0.2">
      <c r="J38671" s="20"/>
      <c r="K38671" s="20"/>
      <c r="L38671" s="20"/>
      <c r="M38671" s="20"/>
      <c r="N38671" s="20"/>
      <c r="O38671" s="20"/>
    </row>
    <row r="38672" spans="10:15" x14ac:dyDescent="0.2">
      <c r="J38672" s="20"/>
      <c r="K38672" s="20"/>
      <c r="L38672" s="20"/>
      <c r="M38672" s="20"/>
      <c r="N38672" s="20"/>
      <c r="O38672" s="20"/>
    </row>
    <row r="38673" spans="10:15" x14ac:dyDescent="0.2">
      <c r="J38673" s="20"/>
      <c r="K38673" s="20"/>
      <c r="L38673" s="20"/>
      <c r="M38673" s="20"/>
      <c r="N38673" s="20"/>
      <c r="O38673" s="20"/>
    </row>
    <row r="38674" spans="10:15" x14ac:dyDescent="0.2">
      <c r="J38674" s="20"/>
      <c r="K38674" s="20"/>
      <c r="L38674" s="20"/>
      <c r="M38674" s="20"/>
      <c r="N38674" s="20"/>
      <c r="O38674" s="20"/>
    </row>
    <row r="38675" spans="10:15" x14ac:dyDescent="0.2">
      <c r="J38675" s="20"/>
      <c r="K38675" s="20"/>
      <c r="L38675" s="20"/>
      <c r="M38675" s="20"/>
      <c r="N38675" s="20"/>
      <c r="O38675" s="20"/>
    </row>
    <row r="38676" spans="10:15" x14ac:dyDescent="0.2">
      <c r="J38676" s="20"/>
      <c r="K38676" s="20"/>
      <c r="L38676" s="20"/>
      <c r="M38676" s="20"/>
      <c r="N38676" s="20"/>
      <c r="O38676" s="20"/>
    </row>
    <row r="38677" spans="10:15" x14ac:dyDescent="0.2">
      <c r="J38677" s="20"/>
      <c r="K38677" s="20"/>
      <c r="L38677" s="20"/>
      <c r="M38677" s="20"/>
      <c r="N38677" s="20"/>
      <c r="O38677" s="20"/>
    </row>
    <row r="38678" spans="10:15" x14ac:dyDescent="0.2">
      <c r="J38678" s="20"/>
      <c r="K38678" s="20"/>
      <c r="L38678" s="20"/>
      <c r="M38678" s="20"/>
      <c r="N38678" s="20"/>
      <c r="O38678" s="20"/>
    </row>
    <row r="38679" spans="10:15" x14ac:dyDescent="0.2">
      <c r="J38679" s="20"/>
      <c r="K38679" s="20"/>
      <c r="L38679" s="20"/>
      <c r="M38679" s="20"/>
      <c r="N38679" s="20"/>
      <c r="O38679" s="20"/>
    </row>
    <row r="38680" spans="10:15" x14ac:dyDescent="0.2">
      <c r="J38680" s="20"/>
      <c r="K38680" s="20"/>
      <c r="L38680" s="20"/>
      <c r="M38680" s="20"/>
      <c r="N38680" s="20"/>
      <c r="O38680" s="20"/>
    </row>
    <row r="38681" spans="10:15" x14ac:dyDescent="0.2">
      <c r="J38681" s="20"/>
      <c r="K38681" s="20"/>
      <c r="L38681" s="20"/>
      <c r="M38681" s="20"/>
      <c r="N38681" s="20"/>
      <c r="O38681" s="20"/>
    </row>
    <row r="38682" spans="10:15" x14ac:dyDescent="0.2">
      <c r="J38682" s="20"/>
      <c r="K38682" s="20"/>
      <c r="L38682" s="20"/>
      <c r="M38682" s="20"/>
      <c r="N38682" s="20"/>
      <c r="O38682" s="20"/>
    </row>
    <row r="38683" spans="10:15" x14ac:dyDescent="0.2">
      <c r="J38683" s="20"/>
      <c r="K38683" s="20"/>
      <c r="L38683" s="20"/>
      <c r="M38683" s="20"/>
      <c r="N38683" s="20"/>
      <c r="O38683" s="20"/>
    </row>
    <row r="38684" spans="10:15" x14ac:dyDescent="0.2">
      <c r="J38684" s="20"/>
      <c r="K38684" s="20"/>
      <c r="L38684" s="20"/>
      <c r="M38684" s="20"/>
      <c r="N38684" s="20"/>
      <c r="O38684" s="20"/>
    </row>
    <row r="38685" spans="10:15" x14ac:dyDescent="0.2">
      <c r="J38685" s="20"/>
      <c r="K38685" s="20"/>
      <c r="L38685" s="20"/>
      <c r="M38685" s="20"/>
      <c r="N38685" s="20"/>
      <c r="O38685" s="20"/>
    </row>
    <row r="38686" spans="10:15" x14ac:dyDescent="0.2">
      <c r="J38686" s="20"/>
      <c r="K38686" s="20"/>
      <c r="L38686" s="20"/>
      <c r="M38686" s="20"/>
      <c r="N38686" s="20"/>
      <c r="O38686" s="20"/>
    </row>
    <row r="38687" spans="10:15" x14ac:dyDescent="0.2">
      <c r="J38687" s="20"/>
      <c r="K38687" s="20"/>
      <c r="L38687" s="20"/>
      <c r="M38687" s="20"/>
      <c r="N38687" s="20"/>
      <c r="O38687" s="20"/>
    </row>
    <row r="38688" spans="10:15" x14ac:dyDescent="0.2">
      <c r="J38688" s="20"/>
      <c r="K38688" s="20"/>
      <c r="L38688" s="20"/>
      <c r="M38688" s="20"/>
      <c r="N38688" s="20"/>
      <c r="O38688" s="20"/>
    </row>
    <row r="38689" spans="10:15" x14ac:dyDescent="0.2">
      <c r="J38689" s="20"/>
      <c r="K38689" s="20"/>
      <c r="L38689" s="20"/>
      <c r="M38689" s="20"/>
      <c r="N38689" s="20"/>
      <c r="O38689" s="20"/>
    </row>
    <row r="38690" spans="10:15" x14ac:dyDescent="0.2">
      <c r="J38690" s="20"/>
      <c r="K38690" s="20"/>
      <c r="L38690" s="20"/>
      <c r="M38690" s="20"/>
      <c r="N38690" s="20"/>
      <c r="O38690" s="20"/>
    </row>
    <row r="38691" spans="10:15" x14ac:dyDescent="0.2">
      <c r="J38691" s="20"/>
      <c r="K38691" s="20"/>
      <c r="L38691" s="20"/>
      <c r="M38691" s="20"/>
      <c r="N38691" s="20"/>
      <c r="O38691" s="20"/>
    </row>
    <row r="38692" spans="10:15" x14ac:dyDescent="0.2">
      <c r="J38692" s="20"/>
      <c r="K38692" s="20"/>
      <c r="L38692" s="20"/>
      <c r="M38692" s="20"/>
      <c r="N38692" s="20"/>
      <c r="O38692" s="20"/>
    </row>
    <row r="38693" spans="10:15" x14ac:dyDescent="0.2">
      <c r="J38693" s="20"/>
      <c r="K38693" s="20"/>
      <c r="L38693" s="20"/>
      <c r="M38693" s="20"/>
      <c r="N38693" s="20"/>
      <c r="O38693" s="20"/>
    </row>
    <row r="38694" spans="10:15" x14ac:dyDescent="0.2">
      <c r="J38694" s="20"/>
      <c r="K38694" s="20"/>
      <c r="L38694" s="20"/>
      <c r="M38694" s="20"/>
      <c r="N38694" s="20"/>
      <c r="O38694" s="20"/>
    </row>
    <row r="38695" spans="10:15" x14ac:dyDescent="0.2">
      <c r="J38695" s="20"/>
      <c r="K38695" s="20"/>
      <c r="L38695" s="20"/>
      <c r="M38695" s="20"/>
      <c r="N38695" s="20"/>
      <c r="O38695" s="20"/>
    </row>
    <row r="38696" spans="10:15" x14ac:dyDescent="0.2">
      <c r="J38696" s="20"/>
      <c r="K38696" s="20"/>
      <c r="L38696" s="20"/>
      <c r="M38696" s="20"/>
      <c r="N38696" s="20"/>
      <c r="O38696" s="20"/>
    </row>
    <row r="38697" spans="10:15" x14ac:dyDescent="0.2">
      <c r="J38697" s="20"/>
      <c r="K38697" s="20"/>
      <c r="L38697" s="20"/>
      <c r="M38697" s="20"/>
      <c r="N38697" s="20"/>
      <c r="O38697" s="20"/>
    </row>
    <row r="38698" spans="10:15" x14ac:dyDescent="0.2">
      <c r="J38698" s="20"/>
      <c r="K38698" s="20"/>
      <c r="L38698" s="20"/>
      <c r="M38698" s="20"/>
      <c r="N38698" s="20"/>
      <c r="O38698" s="20"/>
    </row>
    <row r="38699" spans="10:15" x14ac:dyDescent="0.2">
      <c r="J38699" s="20"/>
      <c r="K38699" s="20"/>
      <c r="L38699" s="20"/>
      <c r="M38699" s="20"/>
      <c r="N38699" s="20"/>
      <c r="O38699" s="20"/>
    </row>
    <row r="38700" spans="10:15" x14ac:dyDescent="0.2">
      <c r="J38700" s="20"/>
      <c r="K38700" s="20"/>
      <c r="L38700" s="20"/>
      <c r="M38700" s="20"/>
      <c r="N38700" s="20"/>
      <c r="O38700" s="20"/>
    </row>
    <row r="38701" spans="10:15" x14ac:dyDescent="0.2">
      <c r="J38701" s="20"/>
      <c r="K38701" s="20"/>
      <c r="L38701" s="20"/>
      <c r="M38701" s="20"/>
      <c r="N38701" s="20"/>
      <c r="O38701" s="20"/>
    </row>
    <row r="38702" spans="10:15" x14ac:dyDescent="0.2">
      <c r="J38702" s="20"/>
      <c r="K38702" s="20"/>
      <c r="L38702" s="20"/>
      <c r="M38702" s="20"/>
      <c r="N38702" s="20"/>
      <c r="O38702" s="20"/>
    </row>
    <row r="38703" spans="10:15" x14ac:dyDescent="0.2">
      <c r="J38703" s="20"/>
      <c r="K38703" s="20"/>
      <c r="L38703" s="20"/>
      <c r="M38703" s="20"/>
      <c r="N38703" s="20"/>
      <c r="O38703" s="20"/>
    </row>
    <row r="38704" spans="10:15" x14ac:dyDescent="0.2">
      <c r="J38704" s="20"/>
      <c r="K38704" s="20"/>
      <c r="L38704" s="20"/>
      <c r="M38704" s="20"/>
      <c r="N38704" s="20"/>
      <c r="O38704" s="20"/>
    </row>
    <row r="38705" spans="10:15" x14ac:dyDescent="0.2">
      <c r="J38705" s="20"/>
      <c r="K38705" s="20"/>
      <c r="L38705" s="20"/>
      <c r="M38705" s="20"/>
      <c r="N38705" s="20"/>
      <c r="O38705" s="20"/>
    </row>
    <row r="38706" spans="10:15" x14ac:dyDescent="0.2">
      <c r="J38706" s="20"/>
      <c r="K38706" s="20"/>
      <c r="L38706" s="20"/>
      <c r="M38706" s="20"/>
      <c r="N38706" s="20"/>
      <c r="O38706" s="20"/>
    </row>
    <row r="38707" spans="10:15" x14ac:dyDescent="0.2">
      <c r="J38707" s="20"/>
      <c r="K38707" s="20"/>
      <c r="L38707" s="20"/>
      <c r="M38707" s="20"/>
      <c r="N38707" s="20"/>
      <c r="O38707" s="20"/>
    </row>
    <row r="38708" spans="10:15" x14ac:dyDescent="0.2">
      <c r="J38708" s="20"/>
      <c r="K38708" s="20"/>
      <c r="L38708" s="20"/>
      <c r="M38708" s="20"/>
      <c r="N38708" s="20"/>
      <c r="O38708" s="20"/>
    </row>
    <row r="38709" spans="10:15" x14ac:dyDescent="0.2">
      <c r="J38709" s="20"/>
      <c r="K38709" s="20"/>
      <c r="L38709" s="20"/>
      <c r="M38709" s="20"/>
      <c r="N38709" s="20"/>
      <c r="O38709" s="20"/>
    </row>
    <row r="38710" spans="10:15" x14ac:dyDescent="0.2">
      <c r="J38710" s="20"/>
      <c r="K38710" s="20"/>
      <c r="L38710" s="20"/>
      <c r="M38710" s="20"/>
      <c r="N38710" s="20"/>
      <c r="O38710" s="20"/>
    </row>
    <row r="38711" spans="10:15" x14ac:dyDescent="0.2">
      <c r="J38711" s="20"/>
      <c r="K38711" s="20"/>
      <c r="L38711" s="20"/>
      <c r="M38711" s="20"/>
      <c r="N38711" s="20"/>
      <c r="O38711" s="20"/>
    </row>
    <row r="38712" spans="10:15" x14ac:dyDescent="0.2">
      <c r="J38712" s="20"/>
      <c r="K38712" s="20"/>
      <c r="L38712" s="20"/>
      <c r="M38712" s="20"/>
      <c r="N38712" s="20"/>
      <c r="O38712" s="20"/>
    </row>
    <row r="38713" spans="10:15" x14ac:dyDescent="0.2">
      <c r="J38713" s="20"/>
      <c r="K38713" s="20"/>
      <c r="L38713" s="20"/>
      <c r="M38713" s="20"/>
      <c r="N38713" s="20"/>
      <c r="O38713" s="20"/>
    </row>
    <row r="38714" spans="10:15" x14ac:dyDescent="0.2">
      <c r="J38714" s="20"/>
      <c r="K38714" s="20"/>
      <c r="L38714" s="20"/>
      <c r="M38714" s="20"/>
      <c r="N38714" s="20"/>
      <c r="O38714" s="20"/>
    </row>
    <row r="38715" spans="10:15" x14ac:dyDescent="0.2">
      <c r="J38715" s="20"/>
      <c r="K38715" s="20"/>
      <c r="L38715" s="20"/>
      <c r="M38715" s="20"/>
      <c r="N38715" s="20"/>
      <c r="O38715" s="20"/>
    </row>
    <row r="38716" spans="10:15" x14ac:dyDescent="0.2">
      <c r="J38716" s="20"/>
      <c r="K38716" s="20"/>
      <c r="L38716" s="20"/>
      <c r="M38716" s="20"/>
      <c r="N38716" s="20"/>
      <c r="O38716" s="20"/>
    </row>
    <row r="38717" spans="10:15" x14ac:dyDescent="0.2">
      <c r="J38717" s="20"/>
      <c r="K38717" s="20"/>
      <c r="L38717" s="20"/>
      <c r="M38717" s="20"/>
      <c r="N38717" s="20"/>
      <c r="O38717" s="20"/>
    </row>
    <row r="38718" spans="10:15" x14ac:dyDescent="0.2">
      <c r="J38718" s="20"/>
      <c r="K38718" s="20"/>
      <c r="L38718" s="20"/>
      <c r="M38718" s="20"/>
      <c r="N38718" s="20"/>
      <c r="O38718" s="20"/>
    </row>
    <row r="38719" spans="10:15" x14ac:dyDescent="0.2">
      <c r="J38719" s="20"/>
      <c r="K38719" s="20"/>
      <c r="L38719" s="20"/>
      <c r="M38719" s="20"/>
      <c r="N38719" s="20"/>
      <c r="O38719" s="20"/>
    </row>
    <row r="38720" spans="10:15" x14ac:dyDescent="0.2">
      <c r="J38720" s="20"/>
      <c r="K38720" s="20"/>
      <c r="L38720" s="20"/>
      <c r="M38720" s="20"/>
      <c r="N38720" s="20"/>
      <c r="O38720" s="20"/>
    </row>
    <row r="38721" spans="10:15" x14ac:dyDescent="0.2">
      <c r="J38721" s="20"/>
      <c r="K38721" s="20"/>
      <c r="L38721" s="20"/>
      <c r="M38721" s="20"/>
      <c r="N38721" s="20"/>
      <c r="O38721" s="20"/>
    </row>
    <row r="38722" spans="10:15" x14ac:dyDescent="0.2">
      <c r="J38722" s="20"/>
      <c r="K38722" s="20"/>
      <c r="L38722" s="20"/>
      <c r="M38722" s="20"/>
      <c r="N38722" s="20"/>
      <c r="O38722" s="20"/>
    </row>
    <row r="38723" spans="10:15" x14ac:dyDescent="0.2">
      <c r="J38723" s="20"/>
      <c r="K38723" s="20"/>
      <c r="L38723" s="20"/>
      <c r="M38723" s="20"/>
      <c r="N38723" s="20"/>
      <c r="O38723" s="20"/>
    </row>
    <row r="38724" spans="10:15" x14ac:dyDescent="0.2">
      <c r="J38724" s="20"/>
      <c r="K38724" s="20"/>
      <c r="L38724" s="20"/>
      <c r="M38724" s="20"/>
      <c r="N38724" s="20"/>
      <c r="O38724" s="20"/>
    </row>
    <row r="38725" spans="10:15" x14ac:dyDescent="0.2">
      <c r="J38725" s="20"/>
      <c r="K38725" s="20"/>
      <c r="L38725" s="20"/>
      <c r="M38725" s="20"/>
      <c r="N38725" s="20"/>
      <c r="O38725" s="20"/>
    </row>
    <row r="38726" spans="10:15" x14ac:dyDescent="0.2">
      <c r="J38726" s="20"/>
      <c r="K38726" s="20"/>
      <c r="L38726" s="20"/>
      <c r="M38726" s="20"/>
      <c r="N38726" s="20"/>
      <c r="O38726" s="20"/>
    </row>
    <row r="38727" spans="10:15" x14ac:dyDescent="0.2">
      <c r="J38727" s="20"/>
      <c r="K38727" s="20"/>
      <c r="L38727" s="20"/>
      <c r="M38727" s="20"/>
      <c r="N38727" s="20"/>
      <c r="O38727" s="20"/>
    </row>
    <row r="38728" spans="10:15" x14ac:dyDescent="0.2">
      <c r="J38728" s="20"/>
      <c r="K38728" s="20"/>
      <c r="L38728" s="20"/>
      <c r="M38728" s="20"/>
      <c r="N38728" s="20"/>
      <c r="O38728" s="20"/>
    </row>
    <row r="38729" spans="10:15" x14ac:dyDescent="0.2">
      <c r="J38729" s="20"/>
      <c r="K38729" s="20"/>
      <c r="L38729" s="20"/>
      <c r="M38729" s="20"/>
      <c r="N38729" s="20"/>
      <c r="O38729" s="20"/>
    </row>
    <row r="38730" spans="10:15" x14ac:dyDescent="0.2">
      <c r="J38730" s="20"/>
      <c r="K38730" s="20"/>
      <c r="L38730" s="20"/>
      <c r="M38730" s="20"/>
      <c r="N38730" s="20"/>
      <c r="O38730" s="20"/>
    </row>
    <row r="38731" spans="10:15" x14ac:dyDescent="0.2">
      <c r="J38731" s="20"/>
      <c r="K38731" s="20"/>
      <c r="L38731" s="20"/>
      <c r="M38731" s="20"/>
      <c r="N38731" s="20"/>
      <c r="O38731" s="20"/>
    </row>
    <row r="38732" spans="10:15" x14ac:dyDescent="0.2">
      <c r="J38732" s="20"/>
      <c r="K38732" s="20"/>
      <c r="L38732" s="20"/>
      <c r="M38732" s="20"/>
      <c r="N38732" s="20"/>
      <c r="O38732" s="20"/>
    </row>
    <row r="38733" spans="10:15" x14ac:dyDescent="0.2">
      <c r="J38733" s="20"/>
      <c r="K38733" s="20"/>
      <c r="L38733" s="20"/>
      <c r="M38733" s="20"/>
      <c r="N38733" s="20"/>
      <c r="O38733" s="20"/>
    </row>
    <row r="38734" spans="10:15" x14ac:dyDescent="0.2">
      <c r="J38734" s="20"/>
      <c r="K38734" s="20"/>
      <c r="L38734" s="20"/>
      <c r="M38734" s="20"/>
      <c r="N38734" s="20"/>
      <c r="O38734" s="20"/>
    </row>
    <row r="38735" spans="10:15" x14ac:dyDescent="0.2">
      <c r="J38735" s="20"/>
      <c r="K38735" s="20"/>
      <c r="L38735" s="20"/>
      <c r="M38735" s="20"/>
      <c r="N38735" s="20"/>
      <c r="O38735" s="20"/>
    </row>
    <row r="38736" spans="10:15" x14ac:dyDescent="0.2">
      <c r="J38736" s="20"/>
      <c r="K38736" s="20"/>
      <c r="L38736" s="20"/>
      <c r="M38736" s="20"/>
      <c r="N38736" s="20"/>
      <c r="O38736" s="20"/>
    </row>
    <row r="38737" spans="10:15" x14ac:dyDescent="0.2">
      <c r="J38737" s="20"/>
      <c r="K38737" s="20"/>
      <c r="L38737" s="20"/>
      <c r="M38737" s="20"/>
      <c r="N38737" s="20"/>
      <c r="O38737" s="20"/>
    </row>
    <row r="38738" spans="10:15" x14ac:dyDescent="0.2">
      <c r="J38738" s="20"/>
      <c r="K38738" s="20"/>
      <c r="L38738" s="20"/>
      <c r="M38738" s="20"/>
      <c r="N38738" s="20"/>
      <c r="O38738" s="20"/>
    </row>
    <row r="38739" spans="10:15" x14ac:dyDescent="0.2">
      <c r="J38739" s="20"/>
      <c r="K38739" s="20"/>
      <c r="L38739" s="20"/>
      <c r="M38739" s="20"/>
      <c r="N38739" s="20"/>
      <c r="O38739" s="20"/>
    </row>
    <row r="38740" spans="10:15" x14ac:dyDescent="0.2">
      <c r="J38740" s="20"/>
      <c r="K38740" s="20"/>
      <c r="L38740" s="20"/>
      <c r="M38740" s="20"/>
      <c r="N38740" s="20"/>
      <c r="O38740" s="20"/>
    </row>
    <row r="38741" spans="10:15" x14ac:dyDescent="0.2">
      <c r="J38741" s="20"/>
      <c r="K38741" s="20"/>
      <c r="L38741" s="20"/>
      <c r="M38741" s="20"/>
      <c r="N38741" s="20"/>
      <c r="O38741" s="20"/>
    </row>
    <row r="38742" spans="10:15" x14ac:dyDescent="0.2">
      <c r="J38742" s="20"/>
      <c r="K38742" s="20"/>
      <c r="L38742" s="20"/>
      <c r="M38742" s="20"/>
      <c r="N38742" s="20"/>
      <c r="O38742" s="20"/>
    </row>
    <row r="38743" spans="10:15" x14ac:dyDescent="0.2">
      <c r="J38743" s="20"/>
      <c r="K38743" s="20"/>
      <c r="L38743" s="20"/>
      <c r="M38743" s="20"/>
      <c r="N38743" s="20"/>
      <c r="O38743" s="20"/>
    </row>
    <row r="38744" spans="10:15" x14ac:dyDescent="0.2">
      <c r="J38744" s="20"/>
      <c r="K38744" s="20"/>
      <c r="L38744" s="20"/>
      <c r="M38744" s="20"/>
      <c r="N38744" s="20"/>
      <c r="O38744" s="20"/>
    </row>
    <row r="38745" spans="10:15" x14ac:dyDescent="0.2">
      <c r="J38745" s="20"/>
      <c r="K38745" s="20"/>
      <c r="L38745" s="20"/>
      <c r="M38745" s="20"/>
      <c r="N38745" s="20"/>
      <c r="O38745" s="20"/>
    </row>
    <row r="38746" spans="10:15" x14ac:dyDescent="0.2">
      <c r="J38746" s="20"/>
      <c r="K38746" s="20"/>
      <c r="L38746" s="20"/>
      <c r="M38746" s="20"/>
      <c r="N38746" s="20"/>
      <c r="O38746" s="20"/>
    </row>
    <row r="38747" spans="10:15" x14ac:dyDescent="0.2">
      <c r="J38747" s="20"/>
      <c r="K38747" s="20"/>
      <c r="L38747" s="20"/>
      <c r="M38747" s="20"/>
      <c r="N38747" s="20"/>
      <c r="O38747" s="20"/>
    </row>
    <row r="38748" spans="10:15" x14ac:dyDescent="0.2">
      <c r="J38748" s="20"/>
      <c r="K38748" s="20"/>
      <c r="L38748" s="20"/>
      <c r="M38748" s="20"/>
      <c r="N38748" s="20"/>
      <c r="O38748" s="20"/>
    </row>
    <row r="38749" spans="10:15" x14ac:dyDescent="0.2">
      <c r="J38749" s="20"/>
      <c r="K38749" s="20"/>
      <c r="L38749" s="20"/>
      <c r="M38749" s="20"/>
      <c r="N38749" s="20"/>
      <c r="O38749" s="20"/>
    </row>
    <row r="38750" spans="10:15" x14ac:dyDescent="0.2">
      <c r="J38750" s="20"/>
      <c r="K38750" s="20"/>
      <c r="L38750" s="20"/>
      <c r="M38750" s="20"/>
      <c r="N38750" s="20"/>
      <c r="O38750" s="20"/>
    </row>
    <row r="38751" spans="10:15" x14ac:dyDescent="0.2">
      <c r="J38751" s="20"/>
      <c r="K38751" s="20"/>
      <c r="L38751" s="20"/>
      <c r="M38751" s="20"/>
      <c r="N38751" s="20"/>
      <c r="O38751" s="20"/>
    </row>
    <row r="38752" spans="10:15" x14ac:dyDescent="0.2">
      <c r="J38752" s="20"/>
      <c r="K38752" s="20"/>
      <c r="L38752" s="20"/>
      <c r="M38752" s="20"/>
      <c r="N38752" s="20"/>
      <c r="O38752" s="20"/>
    </row>
    <row r="38753" spans="10:15" x14ac:dyDescent="0.2">
      <c r="J38753" s="20"/>
      <c r="K38753" s="20"/>
      <c r="L38753" s="20"/>
      <c r="M38753" s="20"/>
      <c r="N38753" s="20"/>
      <c r="O38753" s="20"/>
    </row>
    <row r="38754" spans="10:15" x14ac:dyDescent="0.2">
      <c r="J38754" s="20"/>
      <c r="K38754" s="20"/>
      <c r="L38754" s="20"/>
      <c r="M38754" s="20"/>
      <c r="N38754" s="20"/>
      <c r="O38754" s="20"/>
    </row>
    <row r="38755" spans="10:15" x14ac:dyDescent="0.2">
      <c r="J38755" s="20"/>
      <c r="K38755" s="20"/>
      <c r="L38755" s="20"/>
      <c r="M38755" s="20"/>
      <c r="N38755" s="20"/>
      <c r="O38755" s="20"/>
    </row>
    <row r="38756" spans="10:15" x14ac:dyDescent="0.2">
      <c r="J38756" s="20"/>
      <c r="K38756" s="20"/>
      <c r="L38756" s="20"/>
      <c r="M38756" s="20"/>
      <c r="N38756" s="20"/>
      <c r="O38756" s="20"/>
    </row>
    <row r="38757" spans="10:15" x14ac:dyDescent="0.2">
      <c r="J38757" s="20"/>
      <c r="K38757" s="20"/>
      <c r="L38757" s="20"/>
      <c r="M38757" s="20"/>
      <c r="N38757" s="20"/>
      <c r="O38757" s="20"/>
    </row>
    <row r="38758" spans="10:15" x14ac:dyDescent="0.2">
      <c r="J38758" s="20"/>
      <c r="K38758" s="20"/>
      <c r="L38758" s="20"/>
      <c r="M38758" s="20"/>
      <c r="N38758" s="20"/>
      <c r="O38758" s="20"/>
    </row>
    <row r="38759" spans="10:15" x14ac:dyDescent="0.2">
      <c r="J38759" s="20"/>
      <c r="K38759" s="20"/>
      <c r="L38759" s="20"/>
      <c r="M38759" s="20"/>
      <c r="N38759" s="20"/>
      <c r="O38759" s="20"/>
    </row>
    <row r="38760" spans="10:15" x14ac:dyDescent="0.2">
      <c r="J38760" s="20"/>
      <c r="K38760" s="20"/>
      <c r="L38760" s="20"/>
      <c r="M38760" s="20"/>
      <c r="N38760" s="20"/>
      <c r="O38760" s="20"/>
    </row>
    <row r="38761" spans="10:15" x14ac:dyDescent="0.2">
      <c r="J38761" s="20"/>
      <c r="K38761" s="20"/>
      <c r="L38761" s="20"/>
      <c r="M38761" s="20"/>
      <c r="N38761" s="20"/>
      <c r="O38761" s="20"/>
    </row>
    <row r="38762" spans="10:15" x14ac:dyDescent="0.2">
      <c r="J38762" s="20"/>
      <c r="K38762" s="20"/>
      <c r="L38762" s="20"/>
      <c r="M38762" s="20"/>
      <c r="N38762" s="20"/>
      <c r="O38762" s="20"/>
    </row>
    <row r="38763" spans="10:15" x14ac:dyDescent="0.2">
      <c r="J38763" s="20"/>
      <c r="K38763" s="20"/>
      <c r="L38763" s="20"/>
      <c r="M38763" s="20"/>
      <c r="N38763" s="20"/>
      <c r="O38763" s="20"/>
    </row>
    <row r="38764" spans="10:15" x14ac:dyDescent="0.2">
      <c r="J38764" s="20"/>
      <c r="K38764" s="20"/>
      <c r="L38764" s="20"/>
      <c r="M38764" s="20"/>
      <c r="N38764" s="20"/>
      <c r="O38764" s="20"/>
    </row>
    <row r="38765" spans="10:15" x14ac:dyDescent="0.2">
      <c r="J38765" s="20"/>
      <c r="K38765" s="20"/>
      <c r="L38765" s="20"/>
      <c r="M38765" s="20"/>
      <c r="N38765" s="20"/>
      <c r="O38765" s="20"/>
    </row>
    <row r="38766" spans="10:15" x14ac:dyDescent="0.2">
      <c r="J38766" s="20"/>
      <c r="K38766" s="20"/>
      <c r="L38766" s="20"/>
      <c r="M38766" s="20"/>
      <c r="N38766" s="20"/>
      <c r="O38766" s="20"/>
    </row>
    <row r="38767" spans="10:15" x14ac:dyDescent="0.2">
      <c r="J38767" s="20"/>
      <c r="K38767" s="20"/>
      <c r="L38767" s="20"/>
      <c r="M38767" s="20"/>
      <c r="N38767" s="20"/>
      <c r="O38767" s="20"/>
    </row>
    <row r="38768" spans="10:15" x14ac:dyDescent="0.2">
      <c r="J38768" s="20"/>
      <c r="K38768" s="20"/>
      <c r="L38768" s="20"/>
      <c r="M38768" s="20"/>
      <c r="N38768" s="20"/>
      <c r="O38768" s="20"/>
    </row>
    <row r="38769" spans="10:15" x14ac:dyDescent="0.2">
      <c r="J38769" s="20"/>
      <c r="K38769" s="20"/>
      <c r="L38769" s="20"/>
      <c r="M38769" s="20"/>
      <c r="N38769" s="20"/>
      <c r="O38769" s="20"/>
    </row>
    <row r="38770" spans="10:15" x14ac:dyDescent="0.2">
      <c r="J38770" s="20"/>
      <c r="K38770" s="20"/>
      <c r="L38770" s="20"/>
      <c r="M38770" s="20"/>
      <c r="N38770" s="20"/>
      <c r="O38770" s="20"/>
    </row>
    <row r="38771" spans="10:15" x14ac:dyDescent="0.2">
      <c r="J38771" s="20"/>
      <c r="K38771" s="20"/>
      <c r="L38771" s="20"/>
      <c r="M38771" s="20"/>
      <c r="N38771" s="20"/>
      <c r="O38771" s="20"/>
    </row>
    <row r="38772" spans="10:15" x14ac:dyDescent="0.2">
      <c r="J38772" s="20"/>
      <c r="K38772" s="20"/>
      <c r="L38772" s="20"/>
      <c r="M38772" s="20"/>
      <c r="N38772" s="20"/>
      <c r="O38772" s="20"/>
    </row>
    <row r="38773" spans="10:15" x14ac:dyDescent="0.2">
      <c r="J38773" s="20"/>
      <c r="K38773" s="20"/>
      <c r="L38773" s="20"/>
      <c r="M38773" s="20"/>
      <c r="N38773" s="20"/>
      <c r="O38773" s="20"/>
    </row>
    <row r="38774" spans="10:15" x14ac:dyDescent="0.2">
      <c r="J38774" s="20"/>
      <c r="K38774" s="20"/>
      <c r="L38774" s="20"/>
      <c r="M38774" s="20"/>
      <c r="N38774" s="20"/>
      <c r="O38774" s="20"/>
    </row>
    <row r="38775" spans="10:15" x14ac:dyDescent="0.2">
      <c r="J38775" s="20"/>
      <c r="K38775" s="20"/>
      <c r="L38775" s="20"/>
      <c r="M38775" s="20"/>
      <c r="N38775" s="20"/>
      <c r="O38775" s="20"/>
    </row>
    <row r="38776" spans="10:15" x14ac:dyDescent="0.2">
      <c r="J38776" s="20"/>
      <c r="K38776" s="20"/>
      <c r="L38776" s="20"/>
      <c r="M38776" s="20"/>
      <c r="N38776" s="20"/>
      <c r="O38776" s="20"/>
    </row>
    <row r="38777" spans="10:15" x14ac:dyDescent="0.2">
      <c r="J38777" s="20"/>
      <c r="K38777" s="20"/>
      <c r="L38777" s="20"/>
      <c r="M38777" s="20"/>
      <c r="N38777" s="20"/>
      <c r="O38777" s="20"/>
    </row>
    <row r="38778" spans="10:15" x14ac:dyDescent="0.2">
      <c r="J38778" s="20"/>
      <c r="K38778" s="20"/>
      <c r="L38778" s="20"/>
      <c r="M38778" s="20"/>
      <c r="N38778" s="20"/>
      <c r="O38778" s="20"/>
    </row>
    <row r="38779" spans="10:15" x14ac:dyDescent="0.2">
      <c r="J38779" s="20"/>
      <c r="K38779" s="20"/>
      <c r="L38779" s="20"/>
      <c r="M38779" s="20"/>
      <c r="N38779" s="20"/>
      <c r="O38779" s="20"/>
    </row>
    <row r="38780" spans="10:15" x14ac:dyDescent="0.2">
      <c r="J38780" s="20"/>
      <c r="K38780" s="20"/>
      <c r="L38780" s="20"/>
      <c r="M38780" s="20"/>
      <c r="N38780" s="20"/>
      <c r="O38780" s="20"/>
    </row>
    <row r="38781" spans="10:15" x14ac:dyDescent="0.2">
      <c r="J38781" s="20"/>
      <c r="K38781" s="20"/>
      <c r="L38781" s="20"/>
      <c r="M38781" s="20"/>
      <c r="N38781" s="20"/>
      <c r="O38781" s="20"/>
    </row>
    <row r="38782" spans="10:15" x14ac:dyDescent="0.2">
      <c r="J38782" s="20"/>
      <c r="K38782" s="20"/>
      <c r="L38782" s="20"/>
      <c r="M38782" s="20"/>
      <c r="N38782" s="20"/>
      <c r="O38782" s="20"/>
    </row>
    <row r="38783" spans="10:15" x14ac:dyDescent="0.2">
      <c r="J38783" s="20"/>
      <c r="K38783" s="20"/>
      <c r="L38783" s="20"/>
      <c r="M38783" s="20"/>
      <c r="N38783" s="20"/>
      <c r="O38783" s="20"/>
    </row>
    <row r="38784" spans="10:15" x14ac:dyDescent="0.2">
      <c r="J38784" s="20"/>
      <c r="K38784" s="20"/>
      <c r="L38784" s="20"/>
      <c r="M38784" s="20"/>
      <c r="N38784" s="20"/>
      <c r="O38784" s="20"/>
    </row>
    <row r="38785" spans="10:15" x14ac:dyDescent="0.2">
      <c r="J38785" s="20"/>
      <c r="K38785" s="20"/>
      <c r="L38785" s="20"/>
      <c r="M38785" s="20"/>
      <c r="N38785" s="20"/>
      <c r="O38785" s="20"/>
    </row>
    <row r="38786" spans="10:15" x14ac:dyDescent="0.2">
      <c r="J38786" s="20"/>
      <c r="K38786" s="20"/>
      <c r="L38786" s="20"/>
      <c r="M38786" s="20"/>
      <c r="N38786" s="20"/>
      <c r="O38786" s="20"/>
    </row>
    <row r="38787" spans="10:15" x14ac:dyDescent="0.2">
      <c r="J38787" s="20"/>
      <c r="K38787" s="20"/>
      <c r="L38787" s="20"/>
      <c r="M38787" s="20"/>
      <c r="N38787" s="20"/>
      <c r="O38787" s="20"/>
    </row>
    <row r="38788" spans="10:15" x14ac:dyDescent="0.2">
      <c r="J38788" s="20"/>
      <c r="K38788" s="20"/>
      <c r="L38788" s="20"/>
      <c r="M38788" s="20"/>
      <c r="N38788" s="20"/>
      <c r="O38788" s="20"/>
    </row>
    <row r="38789" spans="10:15" x14ac:dyDescent="0.2">
      <c r="J38789" s="20"/>
      <c r="K38789" s="20"/>
      <c r="L38789" s="20"/>
      <c r="M38789" s="20"/>
      <c r="N38789" s="20"/>
      <c r="O38789" s="20"/>
    </row>
    <row r="38790" spans="10:15" x14ac:dyDescent="0.2">
      <c r="J38790" s="20"/>
      <c r="K38790" s="20"/>
      <c r="L38790" s="20"/>
      <c r="M38790" s="20"/>
      <c r="N38790" s="20"/>
      <c r="O38790" s="20"/>
    </row>
    <row r="38791" spans="10:15" x14ac:dyDescent="0.2">
      <c r="J38791" s="20"/>
      <c r="K38791" s="20"/>
      <c r="L38791" s="20"/>
      <c r="M38791" s="20"/>
      <c r="N38791" s="20"/>
      <c r="O38791" s="20"/>
    </row>
    <row r="38792" spans="10:15" x14ac:dyDescent="0.2">
      <c r="J38792" s="20"/>
      <c r="K38792" s="20"/>
      <c r="L38792" s="20"/>
      <c r="M38792" s="20"/>
      <c r="N38792" s="20"/>
      <c r="O38792" s="20"/>
    </row>
    <row r="38793" spans="10:15" x14ac:dyDescent="0.2">
      <c r="J38793" s="20"/>
      <c r="K38793" s="20"/>
      <c r="L38793" s="20"/>
      <c r="M38793" s="20"/>
      <c r="N38793" s="20"/>
      <c r="O38793" s="20"/>
    </row>
    <row r="38794" spans="10:15" x14ac:dyDescent="0.2">
      <c r="J38794" s="20"/>
      <c r="K38794" s="20"/>
      <c r="L38794" s="20"/>
      <c r="M38794" s="20"/>
      <c r="N38794" s="20"/>
      <c r="O38794" s="20"/>
    </row>
    <row r="38795" spans="10:15" x14ac:dyDescent="0.2">
      <c r="J38795" s="20"/>
      <c r="K38795" s="20"/>
      <c r="L38795" s="20"/>
      <c r="M38795" s="20"/>
      <c r="N38795" s="20"/>
      <c r="O38795" s="20"/>
    </row>
    <row r="38796" spans="10:15" x14ac:dyDescent="0.2">
      <c r="J38796" s="20"/>
      <c r="K38796" s="20"/>
      <c r="L38796" s="20"/>
      <c r="M38796" s="20"/>
      <c r="N38796" s="20"/>
      <c r="O38796" s="20"/>
    </row>
    <row r="38797" spans="10:15" x14ac:dyDescent="0.2">
      <c r="J38797" s="20"/>
      <c r="K38797" s="20"/>
      <c r="L38797" s="20"/>
      <c r="M38797" s="20"/>
      <c r="N38797" s="20"/>
      <c r="O38797" s="20"/>
    </row>
    <row r="38798" spans="10:15" x14ac:dyDescent="0.2">
      <c r="J38798" s="20"/>
      <c r="K38798" s="20"/>
      <c r="L38798" s="20"/>
      <c r="M38798" s="20"/>
      <c r="N38798" s="20"/>
      <c r="O38798" s="20"/>
    </row>
    <row r="38799" spans="10:15" x14ac:dyDescent="0.2">
      <c r="J38799" s="20"/>
      <c r="K38799" s="20"/>
      <c r="L38799" s="20"/>
      <c r="M38799" s="20"/>
      <c r="N38799" s="20"/>
      <c r="O38799" s="20"/>
    </row>
    <row r="38800" spans="10:15" x14ac:dyDescent="0.2">
      <c r="J38800" s="20"/>
      <c r="K38800" s="20"/>
      <c r="L38800" s="20"/>
      <c r="M38800" s="20"/>
      <c r="N38800" s="20"/>
      <c r="O38800" s="20"/>
    </row>
    <row r="38801" spans="10:15" x14ac:dyDescent="0.2">
      <c r="J38801" s="20"/>
      <c r="K38801" s="20"/>
      <c r="L38801" s="20"/>
      <c r="M38801" s="20"/>
      <c r="N38801" s="20"/>
      <c r="O38801" s="20"/>
    </row>
    <row r="38802" spans="10:15" x14ac:dyDescent="0.2">
      <c r="J38802" s="20"/>
      <c r="K38802" s="20"/>
      <c r="L38802" s="20"/>
      <c r="M38802" s="20"/>
      <c r="N38802" s="20"/>
      <c r="O38802" s="20"/>
    </row>
    <row r="38803" spans="10:15" x14ac:dyDescent="0.2">
      <c r="J38803" s="20"/>
      <c r="K38803" s="20"/>
      <c r="L38803" s="20"/>
      <c r="M38803" s="20"/>
      <c r="N38803" s="20"/>
      <c r="O38803" s="20"/>
    </row>
    <row r="38804" spans="10:15" x14ac:dyDescent="0.2">
      <c r="J38804" s="20"/>
      <c r="K38804" s="20"/>
      <c r="L38804" s="20"/>
      <c r="M38804" s="20"/>
      <c r="N38804" s="20"/>
      <c r="O38804" s="20"/>
    </row>
    <row r="38805" spans="10:15" x14ac:dyDescent="0.2">
      <c r="J38805" s="20"/>
      <c r="K38805" s="20"/>
      <c r="L38805" s="20"/>
      <c r="M38805" s="20"/>
      <c r="N38805" s="20"/>
      <c r="O38805" s="20"/>
    </row>
    <row r="38806" spans="10:15" x14ac:dyDescent="0.2">
      <c r="J38806" s="20"/>
      <c r="K38806" s="20"/>
      <c r="L38806" s="20"/>
      <c r="M38806" s="20"/>
      <c r="N38806" s="20"/>
      <c r="O38806" s="20"/>
    </row>
    <row r="38807" spans="10:15" x14ac:dyDescent="0.2">
      <c r="J38807" s="20"/>
      <c r="K38807" s="20"/>
      <c r="L38807" s="20"/>
      <c r="M38807" s="20"/>
      <c r="N38807" s="20"/>
      <c r="O38807" s="20"/>
    </row>
    <row r="38808" spans="10:15" x14ac:dyDescent="0.2">
      <c r="J38808" s="20"/>
      <c r="K38808" s="20"/>
      <c r="L38808" s="20"/>
      <c r="M38808" s="20"/>
      <c r="N38808" s="20"/>
      <c r="O38808" s="20"/>
    </row>
    <row r="38809" spans="10:15" x14ac:dyDescent="0.2">
      <c r="J38809" s="20"/>
      <c r="K38809" s="20"/>
      <c r="L38809" s="20"/>
      <c r="M38809" s="20"/>
      <c r="N38809" s="20"/>
      <c r="O38809" s="20"/>
    </row>
    <row r="38810" spans="10:15" x14ac:dyDescent="0.2">
      <c r="J38810" s="20"/>
      <c r="K38810" s="20"/>
      <c r="L38810" s="20"/>
      <c r="M38810" s="20"/>
      <c r="N38810" s="20"/>
      <c r="O38810" s="20"/>
    </row>
    <row r="38811" spans="10:15" x14ac:dyDescent="0.2">
      <c r="J38811" s="20"/>
      <c r="K38811" s="20"/>
      <c r="L38811" s="20"/>
      <c r="M38811" s="20"/>
      <c r="N38811" s="20"/>
      <c r="O38811" s="20"/>
    </row>
    <row r="38812" spans="10:15" x14ac:dyDescent="0.2">
      <c r="J38812" s="20"/>
      <c r="K38812" s="20"/>
      <c r="L38812" s="20"/>
      <c r="M38812" s="20"/>
      <c r="N38812" s="20"/>
      <c r="O38812" s="20"/>
    </row>
    <row r="38813" spans="10:15" x14ac:dyDescent="0.2">
      <c r="J38813" s="20"/>
      <c r="K38813" s="20"/>
      <c r="L38813" s="20"/>
      <c r="M38813" s="20"/>
      <c r="N38813" s="20"/>
      <c r="O38813" s="20"/>
    </row>
    <row r="38814" spans="10:15" x14ac:dyDescent="0.2">
      <c r="J38814" s="20"/>
      <c r="K38814" s="20"/>
      <c r="L38814" s="20"/>
      <c r="M38814" s="20"/>
      <c r="N38814" s="20"/>
      <c r="O38814" s="20"/>
    </row>
    <row r="38815" spans="10:15" x14ac:dyDescent="0.2">
      <c r="J38815" s="20"/>
      <c r="K38815" s="20"/>
      <c r="L38815" s="20"/>
      <c r="M38815" s="20"/>
      <c r="N38815" s="20"/>
      <c r="O38815" s="20"/>
    </row>
    <row r="38816" spans="10:15" x14ac:dyDescent="0.2">
      <c r="J38816" s="20"/>
      <c r="K38816" s="20"/>
      <c r="L38816" s="20"/>
      <c r="M38816" s="20"/>
      <c r="N38816" s="20"/>
      <c r="O38816" s="20"/>
    </row>
    <row r="38817" spans="10:15" x14ac:dyDescent="0.2">
      <c r="J38817" s="20"/>
      <c r="K38817" s="20"/>
      <c r="L38817" s="20"/>
      <c r="M38817" s="20"/>
      <c r="N38817" s="20"/>
      <c r="O38817" s="20"/>
    </row>
    <row r="38818" spans="10:15" x14ac:dyDescent="0.2">
      <c r="J38818" s="20"/>
      <c r="K38818" s="20"/>
      <c r="L38818" s="20"/>
      <c r="M38818" s="20"/>
      <c r="N38818" s="20"/>
      <c r="O38818" s="20"/>
    </row>
    <row r="38819" spans="10:15" x14ac:dyDescent="0.2">
      <c r="J38819" s="20"/>
      <c r="K38819" s="20"/>
      <c r="L38819" s="20"/>
      <c r="M38819" s="20"/>
      <c r="N38819" s="20"/>
      <c r="O38819" s="20"/>
    </row>
    <row r="38820" spans="10:15" x14ac:dyDescent="0.2">
      <c r="J38820" s="20"/>
      <c r="K38820" s="20"/>
      <c r="L38820" s="20"/>
      <c r="M38820" s="20"/>
      <c r="N38820" s="20"/>
      <c r="O38820" s="20"/>
    </row>
    <row r="38821" spans="10:15" x14ac:dyDescent="0.2">
      <c r="J38821" s="20"/>
      <c r="K38821" s="20"/>
      <c r="L38821" s="20"/>
      <c r="M38821" s="20"/>
      <c r="N38821" s="20"/>
      <c r="O38821" s="20"/>
    </row>
    <row r="38822" spans="10:15" x14ac:dyDescent="0.2">
      <c r="J38822" s="20"/>
      <c r="K38822" s="20"/>
      <c r="L38822" s="20"/>
      <c r="M38822" s="20"/>
      <c r="N38822" s="20"/>
      <c r="O38822" s="20"/>
    </row>
    <row r="38823" spans="10:15" x14ac:dyDescent="0.2">
      <c r="J38823" s="20"/>
      <c r="K38823" s="20"/>
      <c r="L38823" s="20"/>
      <c r="M38823" s="20"/>
      <c r="N38823" s="20"/>
      <c r="O38823" s="20"/>
    </row>
    <row r="38824" spans="10:15" x14ac:dyDescent="0.2">
      <c r="J38824" s="20"/>
      <c r="K38824" s="20"/>
      <c r="L38824" s="20"/>
      <c r="M38824" s="20"/>
      <c r="N38824" s="20"/>
      <c r="O38824" s="20"/>
    </row>
    <row r="38825" spans="10:15" x14ac:dyDescent="0.2">
      <c r="J38825" s="20"/>
      <c r="K38825" s="20"/>
      <c r="L38825" s="20"/>
      <c r="M38825" s="20"/>
      <c r="N38825" s="20"/>
      <c r="O38825" s="20"/>
    </row>
    <row r="38826" spans="10:15" x14ac:dyDescent="0.2">
      <c r="J38826" s="20"/>
      <c r="K38826" s="20"/>
      <c r="L38826" s="20"/>
      <c r="M38826" s="20"/>
      <c r="N38826" s="20"/>
      <c r="O38826" s="20"/>
    </row>
    <row r="38827" spans="10:15" x14ac:dyDescent="0.2">
      <c r="J38827" s="20"/>
      <c r="K38827" s="20"/>
      <c r="L38827" s="20"/>
      <c r="M38827" s="20"/>
      <c r="N38827" s="20"/>
      <c r="O38827" s="20"/>
    </row>
    <row r="38828" spans="10:15" x14ac:dyDescent="0.2">
      <c r="J38828" s="20"/>
      <c r="K38828" s="20"/>
      <c r="L38828" s="20"/>
      <c r="M38828" s="20"/>
      <c r="N38828" s="20"/>
      <c r="O38828" s="20"/>
    </row>
    <row r="38829" spans="10:15" x14ac:dyDescent="0.2">
      <c r="J38829" s="20"/>
      <c r="K38829" s="20"/>
      <c r="L38829" s="20"/>
      <c r="M38829" s="20"/>
      <c r="N38829" s="20"/>
      <c r="O38829" s="20"/>
    </row>
    <row r="38830" spans="10:15" x14ac:dyDescent="0.2">
      <c r="J38830" s="20"/>
      <c r="K38830" s="20"/>
      <c r="L38830" s="20"/>
      <c r="M38830" s="20"/>
      <c r="N38830" s="20"/>
      <c r="O38830" s="20"/>
    </row>
    <row r="38831" spans="10:15" x14ac:dyDescent="0.2">
      <c r="J38831" s="20"/>
      <c r="K38831" s="20"/>
      <c r="L38831" s="20"/>
      <c r="M38831" s="20"/>
      <c r="N38831" s="20"/>
      <c r="O38831" s="20"/>
    </row>
    <row r="38832" spans="10:15" x14ac:dyDescent="0.2">
      <c r="J38832" s="20"/>
      <c r="K38832" s="20"/>
      <c r="L38832" s="20"/>
      <c r="M38832" s="20"/>
      <c r="N38832" s="20"/>
      <c r="O38832" s="20"/>
    </row>
    <row r="38833" spans="10:15" x14ac:dyDescent="0.2">
      <c r="J38833" s="20"/>
      <c r="K38833" s="20"/>
      <c r="L38833" s="20"/>
      <c r="M38833" s="20"/>
      <c r="N38833" s="20"/>
      <c r="O38833" s="20"/>
    </row>
    <row r="38834" spans="10:15" x14ac:dyDescent="0.2">
      <c r="J38834" s="20"/>
      <c r="K38834" s="20"/>
      <c r="L38834" s="20"/>
      <c r="M38834" s="20"/>
      <c r="N38834" s="20"/>
      <c r="O38834" s="20"/>
    </row>
    <row r="38835" spans="10:15" x14ac:dyDescent="0.2">
      <c r="J38835" s="20"/>
      <c r="K38835" s="20"/>
      <c r="L38835" s="20"/>
      <c r="M38835" s="20"/>
      <c r="N38835" s="20"/>
      <c r="O38835" s="20"/>
    </row>
    <row r="38836" spans="10:15" x14ac:dyDescent="0.2">
      <c r="J38836" s="20"/>
      <c r="K38836" s="20"/>
      <c r="L38836" s="20"/>
      <c r="M38836" s="20"/>
      <c r="N38836" s="20"/>
      <c r="O38836" s="20"/>
    </row>
    <row r="38837" spans="10:15" x14ac:dyDescent="0.2">
      <c r="J38837" s="20"/>
      <c r="K38837" s="20"/>
      <c r="L38837" s="20"/>
      <c r="M38837" s="20"/>
      <c r="N38837" s="20"/>
      <c r="O38837" s="20"/>
    </row>
    <row r="38838" spans="10:15" x14ac:dyDescent="0.2">
      <c r="J38838" s="20"/>
      <c r="K38838" s="20"/>
      <c r="L38838" s="20"/>
      <c r="M38838" s="20"/>
      <c r="N38838" s="20"/>
      <c r="O38838" s="20"/>
    </row>
    <row r="38839" spans="10:15" x14ac:dyDescent="0.2">
      <c r="J38839" s="20"/>
      <c r="K38839" s="20"/>
      <c r="L38839" s="20"/>
      <c r="M38839" s="20"/>
      <c r="N38839" s="20"/>
      <c r="O38839" s="20"/>
    </row>
    <row r="38840" spans="10:15" x14ac:dyDescent="0.2">
      <c r="J38840" s="20"/>
      <c r="K38840" s="20"/>
      <c r="L38840" s="20"/>
      <c r="M38840" s="20"/>
      <c r="N38840" s="20"/>
      <c r="O38840" s="20"/>
    </row>
    <row r="38841" spans="10:15" x14ac:dyDescent="0.2">
      <c r="J38841" s="20"/>
      <c r="K38841" s="20"/>
      <c r="L38841" s="20"/>
      <c r="M38841" s="20"/>
      <c r="N38841" s="20"/>
      <c r="O38841" s="20"/>
    </row>
    <row r="38842" spans="10:15" x14ac:dyDescent="0.2">
      <c r="J38842" s="20"/>
      <c r="K38842" s="20"/>
      <c r="L38842" s="20"/>
      <c r="M38842" s="20"/>
      <c r="N38842" s="20"/>
      <c r="O38842" s="20"/>
    </row>
    <row r="38843" spans="10:15" x14ac:dyDescent="0.2">
      <c r="J38843" s="20"/>
      <c r="K38843" s="20"/>
      <c r="L38843" s="20"/>
      <c r="M38843" s="20"/>
      <c r="N38843" s="20"/>
      <c r="O38843" s="20"/>
    </row>
    <row r="38844" spans="10:15" x14ac:dyDescent="0.2">
      <c r="J38844" s="20"/>
      <c r="K38844" s="20"/>
      <c r="L38844" s="20"/>
      <c r="M38844" s="20"/>
      <c r="N38844" s="20"/>
      <c r="O38844" s="20"/>
    </row>
    <row r="38845" spans="10:15" x14ac:dyDescent="0.2">
      <c r="J38845" s="20"/>
      <c r="K38845" s="20"/>
      <c r="L38845" s="20"/>
      <c r="M38845" s="20"/>
      <c r="N38845" s="20"/>
      <c r="O38845" s="20"/>
    </row>
    <row r="38846" spans="10:15" x14ac:dyDescent="0.2">
      <c r="J38846" s="20"/>
      <c r="K38846" s="20"/>
      <c r="L38846" s="20"/>
      <c r="M38846" s="20"/>
      <c r="N38846" s="20"/>
      <c r="O38846" s="20"/>
    </row>
    <row r="38847" spans="10:15" x14ac:dyDescent="0.2">
      <c r="J38847" s="20"/>
      <c r="K38847" s="20"/>
      <c r="L38847" s="20"/>
      <c r="M38847" s="20"/>
      <c r="N38847" s="20"/>
      <c r="O38847" s="20"/>
    </row>
    <row r="38848" spans="10:15" x14ac:dyDescent="0.2">
      <c r="J38848" s="20"/>
      <c r="K38848" s="20"/>
      <c r="L38848" s="20"/>
      <c r="M38848" s="20"/>
      <c r="N38848" s="20"/>
      <c r="O38848" s="20"/>
    </row>
    <row r="38849" spans="10:15" x14ac:dyDescent="0.2">
      <c r="J38849" s="20"/>
      <c r="K38849" s="20"/>
      <c r="L38849" s="20"/>
      <c r="M38849" s="20"/>
      <c r="N38849" s="20"/>
      <c r="O38849" s="20"/>
    </row>
    <row r="38850" spans="10:15" x14ac:dyDescent="0.2">
      <c r="J38850" s="20"/>
      <c r="K38850" s="20"/>
      <c r="L38850" s="20"/>
      <c r="M38850" s="20"/>
      <c r="N38850" s="20"/>
      <c r="O38850" s="20"/>
    </row>
    <row r="38851" spans="10:15" x14ac:dyDescent="0.2">
      <c r="J38851" s="20"/>
      <c r="K38851" s="20"/>
      <c r="L38851" s="20"/>
      <c r="M38851" s="20"/>
      <c r="N38851" s="20"/>
      <c r="O38851" s="20"/>
    </row>
    <row r="38852" spans="10:15" x14ac:dyDescent="0.2">
      <c r="J38852" s="20"/>
      <c r="K38852" s="20"/>
      <c r="L38852" s="20"/>
      <c r="M38852" s="20"/>
      <c r="N38852" s="20"/>
      <c r="O38852" s="20"/>
    </row>
    <row r="38853" spans="10:15" x14ac:dyDescent="0.2">
      <c r="J38853" s="20"/>
      <c r="K38853" s="20"/>
      <c r="L38853" s="20"/>
      <c r="M38853" s="20"/>
      <c r="N38853" s="20"/>
      <c r="O38853" s="20"/>
    </row>
    <row r="38854" spans="10:15" x14ac:dyDescent="0.2">
      <c r="J38854" s="20"/>
      <c r="K38854" s="20"/>
      <c r="L38854" s="20"/>
      <c r="M38854" s="20"/>
      <c r="N38854" s="20"/>
      <c r="O38854" s="20"/>
    </row>
    <row r="38855" spans="10:15" x14ac:dyDescent="0.2">
      <c r="J38855" s="20"/>
      <c r="K38855" s="20"/>
      <c r="L38855" s="20"/>
      <c r="M38855" s="20"/>
      <c r="N38855" s="20"/>
      <c r="O38855" s="20"/>
    </row>
    <row r="38856" spans="10:15" x14ac:dyDescent="0.2">
      <c r="J38856" s="20"/>
      <c r="K38856" s="20"/>
      <c r="L38856" s="20"/>
      <c r="M38856" s="20"/>
      <c r="N38856" s="20"/>
      <c r="O38856" s="20"/>
    </row>
    <row r="38857" spans="10:15" x14ac:dyDescent="0.2">
      <c r="J38857" s="20"/>
      <c r="K38857" s="20"/>
      <c r="L38857" s="20"/>
      <c r="M38857" s="20"/>
      <c r="N38857" s="20"/>
      <c r="O38857" s="20"/>
    </row>
    <row r="38858" spans="10:15" x14ac:dyDescent="0.2">
      <c r="J38858" s="20"/>
      <c r="K38858" s="20"/>
      <c r="L38858" s="20"/>
      <c r="M38858" s="20"/>
      <c r="N38858" s="20"/>
      <c r="O38858" s="20"/>
    </row>
    <row r="38859" spans="10:15" x14ac:dyDescent="0.2">
      <c r="J38859" s="20"/>
      <c r="K38859" s="20"/>
      <c r="L38859" s="20"/>
      <c r="M38859" s="20"/>
      <c r="N38859" s="20"/>
      <c r="O38859" s="20"/>
    </row>
    <row r="38860" spans="10:15" x14ac:dyDescent="0.2">
      <c r="J38860" s="20"/>
      <c r="K38860" s="20"/>
      <c r="L38860" s="20"/>
      <c r="M38860" s="20"/>
      <c r="N38860" s="20"/>
      <c r="O38860" s="20"/>
    </row>
    <row r="38861" spans="10:15" x14ac:dyDescent="0.2">
      <c r="J38861" s="20"/>
      <c r="K38861" s="20"/>
      <c r="L38861" s="20"/>
      <c r="M38861" s="20"/>
      <c r="N38861" s="20"/>
      <c r="O38861" s="20"/>
    </row>
    <row r="38862" spans="10:15" x14ac:dyDescent="0.2">
      <c r="J38862" s="20"/>
      <c r="K38862" s="20"/>
      <c r="L38862" s="20"/>
      <c r="M38862" s="20"/>
      <c r="N38862" s="20"/>
      <c r="O38862" s="20"/>
    </row>
    <row r="38863" spans="10:15" x14ac:dyDescent="0.2">
      <c r="J38863" s="20"/>
      <c r="K38863" s="20"/>
      <c r="L38863" s="20"/>
      <c r="M38863" s="20"/>
      <c r="N38863" s="20"/>
      <c r="O38863" s="20"/>
    </row>
    <row r="38864" spans="10:15" x14ac:dyDescent="0.2">
      <c r="J38864" s="20"/>
      <c r="K38864" s="20"/>
      <c r="L38864" s="20"/>
      <c r="M38864" s="20"/>
      <c r="N38864" s="20"/>
      <c r="O38864" s="20"/>
    </row>
    <row r="38865" spans="10:15" x14ac:dyDescent="0.2">
      <c r="J38865" s="20"/>
      <c r="K38865" s="20"/>
      <c r="L38865" s="20"/>
      <c r="M38865" s="20"/>
      <c r="N38865" s="20"/>
      <c r="O38865" s="20"/>
    </row>
    <row r="38866" spans="10:15" x14ac:dyDescent="0.2">
      <c r="J38866" s="20"/>
      <c r="K38866" s="20"/>
      <c r="L38866" s="20"/>
      <c r="M38866" s="20"/>
      <c r="N38866" s="20"/>
      <c r="O38866" s="20"/>
    </row>
    <row r="38867" spans="10:15" x14ac:dyDescent="0.2">
      <c r="J38867" s="20"/>
      <c r="K38867" s="20"/>
      <c r="L38867" s="20"/>
      <c r="M38867" s="20"/>
      <c r="N38867" s="20"/>
      <c r="O38867" s="20"/>
    </row>
    <row r="38868" spans="10:15" x14ac:dyDescent="0.2">
      <c r="J38868" s="20"/>
      <c r="K38868" s="20"/>
      <c r="L38868" s="20"/>
      <c r="M38868" s="20"/>
      <c r="N38868" s="20"/>
      <c r="O38868" s="20"/>
    </row>
    <row r="38869" spans="10:15" x14ac:dyDescent="0.2">
      <c r="J38869" s="20"/>
      <c r="K38869" s="20"/>
      <c r="L38869" s="20"/>
      <c r="M38869" s="20"/>
      <c r="N38869" s="20"/>
      <c r="O38869" s="20"/>
    </row>
    <row r="38870" spans="10:15" x14ac:dyDescent="0.2">
      <c r="J38870" s="20"/>
      <c r="K38870" s="20"/>
      <c r="L38870" s="20"/>
      <c r="M38870" s="20"/>
      <c r="N38870" s="20"/>
      <c r="O38870" s="20"/>
    </row>
    <row r="38871" spans="10:15" x14ac:dyDescent="0.2">
      <c r="J38871" s="20"/>
      <c r="K38871" s="20"/>
      <c r="L38871" s="20"/>
      <c r="M38871" s="20"/>
      <c r="N38871" s="20"/>
      <c r="O38871" s="20"/>
    </row>
    <row r="38872" spans="10:15" x14ac:dyDescent="0.2">
      <c r="J38872" s="20"/>
      <c r="K38872" s="20"/>
      <c r="L38872" s="20"/>
      <c r="M38872" s="20"/>
      <c r="N38872" s="20"/>
      <c r="O38872" s="20"/>
    </row>
    <row r="38873" spans="10:15" x14ac:dyDescent="0.2">
      <c r="J38873" s="20"/>
      <c r="K38873" s="20"/>
      <c r="L38873" s="20"/>
      <c r="M38873" s="20"/>
      <c r="N38873" s="20"/>
      <c r="O38873" s="20"/>
    </row>
    <row r="38874" spans="10:15" x14ac:dyDescent="0.2">
      <c r="J38874" s="20"/>
      <c r="K38874" s="20"/>
      <c r="L38874" s="20"/>
      <c r="M38874" s="20"/>
      <c r="N38874" s="20"/>
      <c r="O38874" s="20"/>
    </row>
    <row r="38875" spans="10:15" x14ac:dyDescent="0.2">
      <c r="J38875" s="20"/>
      <c r="K38875" s="20"/>
      <c r="L38875" s="20"/>
      <c r="M38875" s="20"/>
      <c r="N38875" s="20"/>
      <c r="O38875" s="20"/>
    </row>
    <row r="38876" spans="10:15" x14ac:dyDescent="0.2">
      <c r="J38876" s="20"/>
      <c r="K38876" s="20"/>
      <c r="L38876" s="20"/>
      <c r="M38876" s="20"/>
      <c r="N38876" s="20"/>
      <c r="O38876" s="20"/>
    </row>
    <row r="38877" spans="10:15" x14ac:dyDescent="0.2">
      <c r="J38877" s="20"/>
      <c r="K38877" s="20"/>
      <c r="L38877" s="20"/>
      <c r="M38877" s="20"/>
      <c r="N38877" s="20"/>
      <c r="O38877" s="20"/>
    </row>
    <row r="38878" spans="10:15" x14ac:dyDescent="0.2">
      <c r="J38878" s="20"/>
      <c r="K38878" s="20"/>
      <c r="L38878" s="20"/>
      <c r="M38878" s="20"/>
      <c r="N38878" s="20"/>
      <c r="O38878" s="20"/>
    </row>
    <row r="38879" spans="10:15" x14ac:dyDescent="0.2">
      <c r="J38879" s="20"/>
      <c r="K38879" s="20"/>
      <c r="L38879" s="20"/>
      <c r="M38879" s="20"/>
      <c r="N38879" s="20"/>
      <c r="O38879" s="20"/>
    </row>
    <row r="38880" spans="10:15" x14ac:dyDescent="0.2">
      <c r="J38880" s="20"/>
      <c r="K38880" s="20"/>
      <c r="L38880" s="20"/>
      <c r="M38880" s="20"/>
      <c r="N38880" s="20"/>
      <c r="O38880" s="20"/>
    </row>
    <row r="38881" spans="10:15" x14ac:dyDescent="0.2">
      <c r="J38881" s="20"/>
      <c r="K38881" s="20"/>
      <c r="L38881" s="20"/>
      <c r="M38881" s="20"/>
      <c r="N38881" s="20"/>
      <c r="O38881" s="20"/>
    </row>
    <row r="38882" spans="10:15" x14ac:dyDescent="0.2">
      <c r="J38882" s="20"/>
      <c r="K38882" s="20"/>
      <c r="L38882" s="20"/>
      <c r="M38882" s="20"/>
      <c r="N38882" s="20"/>
      <c r="O38882" s="20"/>
    </row>
    <row r="38883" spans="10:15" x14ac:dyDescent="0.2">
      <c r="J38883" s="20"/>
      <c r="K38883" s="20"/>
      <c r="L38883" s="20"/>
      <c r="M38883" s="20"/>
      <c r="N38883" s="20"/>
      <c r="O38883" s="20"/>
    </row>
    <row r="38884" spans="10:15" x14ac:dyDescent="0.2">
      <c r="J38884" s="20"/>
      <c r="K38884" s="20"/>
      <c r="L38884" s="20"/>
      <c r="M38884" s="20"/>
      <c r="N38884" s="20"/>
      <c r="O38884" s="20"/>
    </row>
    <row r="38885" spans="10:15" x14ac:dyDescent="0.2">
      <c r="J38885" s="20"/>
      <c r="K38885" s="20"/>
      <c r="L38885" s="20"/>
      <c r="M38885" s="20"/>
      <c r="N38885" s="20"/>
      <c r="O38885" s="20"/>
    </row>
    <row r="38886" spans="10:15" x14ac:dyDescent="0.2">
      <c r="J38886" s="20"/>
      <c r="K38886" s="20"/>
      <c r="L38886" s="20"/>
      <c r="M38886" s="20"/>
      <c r="N38886" s="20"/>
      <c r="O38886" s="20"/>
    </row>
    <row r="38887" spans="10:15" x14ac:dyDescent="0.2">
      <c r="J38887" s="20"/>
      <c r="K38887" s="20"/>
      <c r="L38887" s="20"/>
      <c r="M38887" s="20"/>
      <c r="N38887" s="20"/>
      <c r="O38887" s="20"/>
    </row>
    <row r="38888" spans="10:15" x14ac:dyDescent="0.2">
      <c r="J38888" s="20"/>
      <c r="K38888" s="20"/>
      <c r="L38888" s="20"/>
      <c r="M38888" s="20"/>
      <c r="N38888" s="20"/>
      <c r="O38888" s="20"/>
    </row>
    <row r="38889" spans="10:15" x14ac:dyDescent="0.2">
      <c r="J38889" s="20"/>
      <c r="K38889" s="20"/>
      <c r="L38889" s="20"/>
      <c r="M38889" s="20"/>
      <c r="N38889" s="20"/>
      <c r="O38889" s="20"/>
    </row>
    <row r="38890" spans="10:15" x14ac:dyDescent="0.2">
      <c r="J38890" s="20"/>
      <c r="K38890" s="20"/>
      <c r="L38890" s="20"/>
      <c r="M38890" s="20"/>
      <c r="N38890" s="20"/>
      <c r="O38890" s="20"/>
    </row>
    <row r="38891" spans="10:15" x14ac:dyDescent="0.2">
      <c r="J38891" s="20"/>
      <c r="K38891" s="20"/>
      <c r="L38891" s="20"/>
      <c r="M38891" s="20"/>
      <c r="N38891" s="20"/>
      <c r="O38891" s="20"/>
    </row>
    <row r="38892" spans="10:15" x14ac:dyDescent="0.2">
      <c r="J38892" s="20"/>
      <c r="K38892" s="20"/>
      <c r="L38892" s="20"/>
      <c r="M38892" s="20"/>
      <c r="N38892" s="20"/>
      <c r="O38892" s="20"/>
    </row>
    <row r="38893" spans="10:15" x14ac:dyDescent="0.2">
      <c r="J38893" s="20"/>
      <c r="K38893" s="20"/>
      <c r="L38893" s="20"/>
      <c r="M38893" s="20"/>
      <c r="N38893" s="20"/>
      <c r="O38893" s="20"/>
    </row>
    <row r="38894" spans="10:15" x14ac:dyDescent="0.2">
      <c r="J38894" s="20"/>
      <c r="K38894" s="20"/>
      <c r="L38894" s="20"/>
      <c r="M38894" s="20"/>
      <c r="N38894" s="20"/>
      <c r="O38894" s="20"/>
    </row>
    <row r="38895" spans="10:15" x14ac:dyDescent="0.2">
      <c r="J38895" s="20"/>
      <c r="K38895" s="20"/>
      <c r="L38895" s="20"/>
      <c r="M38895" s="20"/>
      <c r="N38895" s="20"/>
      <c r="O38895" s="20"/>
    </row>
    <row r="38896" spans="10:15" x14ac:dyDescent="0.2">
      <c r="J38896" s="20"/>
      <c r="K38896" s="20"/>
      <c r="L38896" s="20"/>
      <c r="M38896" s="20"/>
      <c r="N38896" s="20"/>
      <c r="O38896" s="20"/>
    </row>
    <row r="38897" spans="10:15" x14ac:dyDescent="0.2">
      <c r="J38897" s="20"/>
      <c r="K38897" s="20"/>
      <c r="L38897" s="20"/>
      <c r="M38897" s="20"/>
      <c r="N38897" s="20"/>
      <c r="O38897" s="20"/>
    </row>
    <row r="38898" spans="10:15" x14ac:dyDescent="0.2">
      <c r="J38898" s="20"/>
      <c r="K38898" s="20"/>
      <c r="L38898" s="20"/>
      <c r="M38898" s="20"/>
      <c r="N38898" s="20"/>
      <c r="O38898" s="20"/>
    </row>
    <row r="38899" spans="10:15" x14ac:dyDescent="0.2">
      <c r="J38899" s="20"/>
      <c r="K38899" s="20"/>
      <c r="L38899" s="20"/>
      <c r="M38899" s="20"/>
      <c r="N38899" s="20"/>
      <c r="O38899" s="20"/>
    </row>
    <row r="38900" spans="10:15" x14ac:dyDescent="0.2">
      <c r="J38900" s="20"/>
      <c r="K38900" s="20"/>
      <c r="L38900" s="20"/>
      <c r="M38900" s="20"/>
      <c r="N38900" s="20"/>
      <c r="O38900" s="20"/>
    </row>
    <row r="38901" spans="10:15" x14ac:dyDescent="0.2">
      <c r="J38901" s="20"/>
      <c r="K38901" s="20"/>
      <c r="L38901" s="20"/>
      <c r="M38901" s="20"/>
      <c r="N38901" s="20"/>
      <c r="O38901" s="20"/>
    </row>
    <row r="38902" spans="10:15" x14ac:dyDescent="0.2">
      <c r="J38902" s="20"/>
      <c r="K38902" s="20"/>
      <c r="L38902" s="20"/>
      <c r="M38902" s="20"/>
      <c r="N38902" s="20"/>
      <c r="O38902" s="20"/>
    </row>
    <row r="38903" spans="10:15" x14ac:dyDescent="0.2">
      <c r="J38903" s="20"/>
      <c r="K38903" s="20"/>
      <c r="L38903" s="20"/>
      <c r="M38903" s="20"/>
      <c r="N38903" s="20"/>
      <c r="O38903" s="20"/>
    </row>
    <row r="38904" spans="10:15" x14ac:dyDescent="0.2">
      <c r="J38904" s="20"/>
      <c r="K38904" s="20"/>
      <c r="L38904" s="20"/>
      <c r="M38904" s="20"/>
      <c r="N38904" s="20"/>
      <c r="O38904" s="20"/>
    </row>
    <row r="38905" spans="10:15" x14ac:dyDescent="0.2">
      <c r="J38905" s="20"/>
      <c r="K38905" s="20"/>
      <c r="L38905" s="20"/>
      <c r="M38905" s="20"/>
      <c r="N38905" s="20"/>
      <c r="O38905" s="20"/>
    </row>
    <row r="38906" spans="10:15" x14ac:dyDescent="0.2">
      <c r="J38906" s="20"/>
      <c r="K38906" s="20"/>
      <c r="L38906" s="20"/>
      <c r="M38906" s="20"/>
      <c r="N38906" s="20"/>
      <c r="O38906" s="20"/>
    </row>
    <row r="38907" spans="10:15" x14ac:dyDescent="0.2">
      <c r="J38907" s="20"/>
      <c r="K38907" s="20"/>
      <c r="L38907" s="20"/>
      <c r="M38907" s="20"/>
      <c r="N38907" s="20"/>
      <c r="O38907" s="20"/>
    </row>
    <row r="38908" spans="10:15" x14ac:dyDescent="0.2">
      <c r="J38908" s="20"/>
      <c r="K38908" s="20"/>
      <c r="L38908" s="20"/>
      <c r="M38908" s="20"/>
      <c r="N38908" s="20"/>
      <c r="O38908" s="20"/>
    </row>
    <row r="38909" spans="10:15" x14ac:dyDescent="0.2">
      <c r="J38909" s="20"/>
      <c r="K38909" s="20"/>
      <c r="L38909" s="20"/>
      <c r="M38909" s="20"/>
      <c r="N38909" s="20"/>
      <c r="O38909" s="20"/>
    </row>
    <row r="38910" spans="10:15" x14ac:dyDescent="0.2">
      <c r="J38910" s="20"/>
      <c r="K38910" s="20"/>
      <c r="L38910" s="20"/>
      <c r="M38910" s="20"/>
      <c r="N38910" s="20"/>
      <c r="O38910" s="20"/>
    </row>
    <row r="38911" spans="10:15" x14ac:dyDescent="0.2">
      <c r="J38911" s="20"/>
      <c r="K38911" s="20"/>
      <c r="L38911" s="20"/>
      <c r="M38911" s="20"/>
      <c r="N38911" s="20"/>
      <c r="O38911" s="20"/>
    </row>
    <row r="38912" spans="10:15" x14ac:dyDescent="0.2">
      <c r="J38912" s="20"/>
      <c r="K38912" s="20"/>
      <c r="L38912" s="20"/>
      <c r="M38912" s="20"/>
      <c r="N38912" s="20"/>
      <c r="O38912" s="20"/>
    </row>
    <row r="38913" spans="10:15" x14ac:dyDescent="0.2">
      <c r="J38913" s="20"/>
      <c r="K38913" s="20"/>
      <c r="L38913" s="20"/>
      <c r="M38913" s="20"/>
      <c r="N38913" s="20"/>
      <c r="O38913" s="20"/>
    </row>
    <row r="38914" spans="10:15" x14ac:dyDescent="0.2">
      <c r="J38914" s="20"/>
      <c r="K38914" s="20"/>
      <c r="L38914" s="20"/>
      <c r="M38914" s="20"/>
      <c r="N38914" s="20"/>
      <c r="O38914" s="20"/>
    </row>
    <row r="38915" spans="10:15" x14ac:dyDescent="0.2">
      <c r="J38915" s="20"/>
      <c r="K38915" s="20"/>
      <c r="L38915" s="20"/>
      <c r="M38915" s="20"/>
      <c r="N38915" s="20"/>
      <c r="O38915" s="20"/>
    </row>
    <row r="38916" spans="10:15" x14ac:dyDescent="0.2">
      <c r="J38916" s="20"/>
      <c r="K38916" s="20"/>
      <c r="L38916" s="20"/>
      <c r="M38916" s="20"/>
      <c r="N38916" s="20"/>
      <c r="O38916" s="20"/>
    </row>
    <row r="38917" spans="10:15" x14ac:dyDescent="0.2">
      <c r="J38917" s="20"/>
      <c r="K38917" s="20"/>
      <c r="L38917" s="20"/>
      <c r="M38917" s="20"/>
      <c r="N38917" s="20"/>
      <c r="O38917" s="20"/>
    </row>
    <row r="38918" spans="10:15" x14ac:dyDescent="0.2">
      <c r="J38918" s="20"/>
      <c r="K38918" s="20"/>
      <c r="L38918" s="20"/>
      <c r="M38918" s="20"/>
      <c r="N38918" s="20"/>
      <c r="O38918" s="20"/>
    </row>
    <row r="38919" spans="10:15" x14ac:dyDescent="0.2">
      <c r="J38919" s="20"/>
      <c r="K38919" s="20"/>
      <c r="L38919" s="20"/>
      <c r="M38919" s="20"/>
      <c r="N38919" s="20"/>
      <c r="O38919" s="20"/>
    </row>
    <row r="38920" spans="10:15" x14ac:dyDescent="0.2">
      <c r="J38920" s="20"/>
      <c r="K38920" s="20"/>
      <c r="L38920" s="20"/>
      <c r="M38920" s="20"/>
      <c r="N38920" s="20"/>
      <c r="O38920" s="20"/>
    </row>
    <row r="38921" spans="10:15" x14ac:dyDescent="0.2">
      <c r="J38921" s="20"/>
      <c r="K38921" s="20"/>
      <c r="L38921" s="20"/>
      <c r="M38921" s="20"/>
      <c r="N38921" s="20"/>
      <c r="O38921" s="20"/>
    </row>
    <row r="38922" spans="10:15" x14ac:dyDescent="0.2">
      <c r="J38922" s="20"/>
      <c r="K38922" s="20"/>
      <c r="L38922" s="20"/>
      <c r="M38922" s="20"/>
      <c r="N38922" s="20"/>
      <c r="O38922" s="20"/>
    </row>
    <row r="38923" spans="10:15" x14ac:dyDescent="0.2">
      <c r="J38923" s="20"/>
      <c r="K38923" s="20"/>
      <c r="L38923" s="20"/>
      <c r="M38923" s="20"/>
      <c r="N38923" s="20"/>
      <c r="O38923" s="20"/>
    </row>
    <row r="38924" spans="10:15" x14ac:dyDescent="0.2">
      <c r="J38924" s="20"/>
      <c r="K38924" s="20"/>
      <c r="L38924" s="20"/>
      <c r="M38924" s="20"/>
      <c r="N38924" s="20"/>
      <c r="O38924" s="20"/>
    </row>
    <row r="38925" spans="10:15" x14ac:dyDescent="0.2">
      <c r="J38925" s="20"/>
      <c r="K38925" s="20"/>
      <c r="L38925" s="20"/>
      <c r="M38925" s="20"/>
      <c r="N38925" s="20"/>
      <c r="O38925" s="20"/>
    </row>
    <row r="38926" spans="10:15" x14ac:dyDescent="0.2">
      <c r="J38926" s="20"/>
      <c r="K38926" s="20"/>
      <c r="L38926" s="20"/>
      <c r="M38926" s="20"/>
      <c r="N38926" s="20"/>
      <c r="O38926" s="20"/>
    </row>
    <row r="38927" spans="10:15" x14ac:dyDescent="0.2">
      <c r="J38927" s="20"/>
      <c r="K38927" s="20"/>
      <c r="L38927" s="20"/>
      <c r="M38927" s="20"/>
      <c r="N38927" s="20"/>
      <c r="O38927" s="20"/>
    </row>
    <row r="38928" spans="10:15" x14ac:dyDescent="0.2">
      <c r="J38928" s="20"/>
      <c r="K38928" s="20"/>
      <c r="L38928" s="20"/>
      <c r="M38928" s="20"/>
      <c r="N38928" s="20"/>
      <c r="O38928" s="20"/>
    </row>
    <row r="38929" spans="10:15" x14ac:dyDescent="0.2">
      <c r="J38929" s="20"/>
      <c r="K38929" s="20"/>
      <c r="L38929" s="20"/>
      <c r="M38929" s="20"/>
      <c r="N38929" s="20"/>
      <c r="O38929" s="20"/>
    </row>
    <row r="38930" spans="10:15" x14ac:dyDescent="0.2">
      <c r="J38930" s="20"/>
      <c r="K38930" s="20"/>
      <c r="L38930" s="20"/>
      <c r="M38930" s="20"/>
      <c r="N38930" s="20"/>
      <c r="O38930" s="20"/>
    </row>
    <row r="38931" spans="10:15" x14ac:dyDescent="0.2">
      <c r="J38931" s="20"/>
      <c r="K38931" s="20"/>
      <c r="L38931" s="20"/>
      <c r="M38931" s="20"/>
      <c r="N38931" s="20"/>
      <c r="O38931" s="20"/>
    </row>
    <row r="38932" spans="10:15" x14ac:dyDescent="0.2">
      <c r="J38932" s="20"/>
      <c r="K38932" s="20"/>
      <c r="L38932" s="20"/>
      <c r="M38932" s="20"/>
      <c r="N38932" s="20"/>
      <c r="O38932" s="20"/>
    </row>
    <row r="38933" spans="10:15" x14ac:dyDescent="0.2">
      <c r="J38933" s="20"/>
      <c r="K38933" s="20"/>
      <c r="L38933" s="20"/>
      <c r="M38933" s="20"/>
      <c r="N38933" s="20"/>
      <c r="O38933" s="20"/>
    </row>
    <row r="38934" spans="10:15" x14ac:dyDescent="0.2">
      <c r="J38934" s="20"/>
      <c r="K38934" s="20"/>
      <c r="L38934" s="20"/>
      <c r="M38934" s="20"/>
      <c r="N38934" s="20"/>
      <c r="O38934" s="20"/>
    </row>
    <row r="38935" spans="10:15" x14ac:dyDescent="0.2">
      <c r="J38935" s="20"/>
      <c r="K38935" s="20"/>
      <c r="L38935" s="20"/>
      <c r="M38935" s="20"/>
      <c r="N38935" s="20"/>
      <c r="O38935" s="20"/>
    </row>
    <row r="38936" spans="10:15" x14ac:dyDescent="0.2">
      <c r="J38936" s="20"/>
      <c r="K38936" s="20"/>
      <c r="L38936" s="20"/>
      <c r="M38936" s="20"/>
      <c r="N38936" s="20"/>
      <c r="O38936" s="20"/>
    </row>
    <row r="38937" spans="10:15" x14ac:dyDescent="0.2">
      <c r="J38937" s="20"/>
      <c r="K38937" s="20"/>
      <c r="L38937" s="20"/>
      <c r="M38937" s="20"/>
      <c r="N38937" s="20"/>
      <c r="O38937" s="20"/>
    </row>
    <row r="38938" spans="10:15" x14ac:dyDescent="0.2">
      <c r="J38938" s="20"/>
      <c r="K38938" s="20"/>
      <c r="L38938" s="20"/>
      <c r="M38938" s="20"/>
      <c r="N38938" s="20"/>
      <c r="O38938" s="20"/>
    </row>
    <row r="38939" spans="10:15" x14ac:dyDescent="0.2">
      <c r="J38939" s="20"/>
      <c r="K38939" s="20"/>
      <c r="L38939" s="20"/>
      <c r="M38939" s="20"/>
      <c r="N38939" s="20"/>
      <c r="O38939" s="20"/>
    </row>
    <row r="38940" spans="10:15" x14ac:dyDescent="0.2">
      <c r="J38940" s="20"/>
      <c r="K38940" s="20"/>
      <c r="L38940" s="20"/>
      <c r="M38940" s="20"/>
      <c r="N38940" s="20"/>
      <c r="O38940" s="20"/>
    </row>
    <row r="38941" spans="10:15" x14ac:dyDescent="0.2">
      <c r="J38941" s="20"/>
      <c r="K38941" s="20"/>
      <c r="L38941" s="20"/>
      <c r="M38941" s="20"/>
      <c r="N38941" s="20"/>
      <c r="O38941" s="20"/>
    </row>
    <row r="38942" spans="10:15" x14ac:dyDescent="0.2">
      <c r="J38942" s="20"/>
      <c r="K38942" s="20"/>
      <c r="L38942" s="20"/>
      <c r="M38942" s="20"/>
      <c r="N38942" s="20"/>
      <c r="O38942" s="20"/>
    </row>
    <row r="38943" spans="10:15" x14ac:dyDescent="0.2">
      <c r="J38943" s="20"/>
      <c r="K38943" s="20"/>
      <c r="L38943" s="20"/>
      <c r="M38943" s="20"/>
      <c r="N38943" s="20"/>
      <c r="O38943" s="20"/>
    </row>
    <row r="38944" spans="10:15" x14ac:dyDescent="0.2">
      <c r="J38944" s="20"/>
      <c r="K38944" s="20"/>
      <c r="L38944" s="20"/>
      <c r="M38944" s="20"/>
      <c r="N38944" s="20"/>
      <c r="O38944" s="20"/>
    </row>
    <row r="38945" spans="10:15" x14ac:dyDescent="0.2">
      <c r="J38945" s="20"/>
      <c r="K38945" s="20"/>
      <c r="L38945" s="20"/>
      <c r="M38945" s="20"/>
      <c r="N38945" s="20"/>
      <c r="O38945" s="20"/>
    </row>
    <row r="38946" spans="10:15" x14ac:dyDescent="0.2">
      <c r="J38946" s="20"/>
      <c r="K38946" s="20"/>
      <c r="L38946" s="20"/>
      <c r="M38946" s="20"/>
      <c r="N38946" s="20"/>
      <c r="O38946" s="20"/>
    </row>
    <row r="38947" spans="10:15" x14ac:dyDescent="0.2">
      <c r="J38947" s="20"/>
      <c r="K38947" s="20"/>
      <c r="L38947" s="20"/>
      <c r="M38947" s="20"/>
      <c r="N38947" s="20"/>
      <c r="O38947" s="20"/>
    </row>
    <row r="38948" spans="10:15" x14ac:dyDescent="0.2">
      <c r="J38948" s="20"/>
      <c r="K38948" s="20"/>
      <c r="L38948" s="20"/>
      <c r="M38948" s="20"/>
      <c r="N38948" s="20"/>
      <c r="O38948" s="20"/>
    </row>
    <row r="38949" spans="10:15" x14ac:dyDescent="0.2">
      <c r="J38949" s="20"/>
      <c r="K38949" s="20"/>
      <c r="L38949" s="20"/>
      <c r="M38949" s="20"/>
      <c r="N38949" s="20"/>
      <c r="O38949" s="20"/>
    </row>
    <row r="38950" spans="10:15" x14ac:dyDescent="0.2">
      <c r="J38950" s="20"/>
      <c r="K38950" s="20"/>
      <c r="L38950" s="20"/>
      <c r="M38950" s="20"/>
      <c r="N38950" s="20"/>
      <c r="O38950" s="20"/>
    </row>
    <row r="38951" spans="10:15" x14ac:dyDescent="0.2">
      <c r="J38951" s="20"/>
      <c r="K38951" s="20"/>
      <c r="L38951" s="20"/>
      <c r="M38951" s="20"/>
      <c r="N38951" s="20"/>
      <c r="O38951" s="20"/>
    </row>
    <row r="38952" spans="10:15" x14ac:dyDescent="0.2">
      <c r="J38952" s="20"/>
      <c r="K38952" s="20"/>
      <c r="L38952" s="20"/>
      <c r="M38952" s="20"/>
      <c r="N38952" s="20"/>
      <c r="O38952" s="20"/>
    </row>
    <row r="38953" spans="10:15" x14ac:dyDescent="0.2">
      <c r="J38953" s="20"/>
      <c r="K38953" s="20"/>
      <c r="L38953" s="20"/>
      <c r="M38953" s="20"/>
      <c r="N38953" s="20"/>
      <c r="O38953" s="20"/>
    </row>
    <row r="38954" spans="10:15" x14ac:dyDescent="0.2">
      <c r="J38954" s="20"/>
      <c r="K38954" s="20"/>
      <c r="L38954" s="20"/>
      <c r="M38954" s="20"/>
      <c r="N38954" s="20"/>
      <c r="O38954" s="20"/>
    </row>
    <row r="38955" spans="10:15" x14ac:dyDescent="0.2">
      <c r="J38955" s="20"/>
      <c r="K38955" s="20"/>
      <c r="L38955" s="20"/>
      <c r="M38955" s="20"/>
      <c r="N38955" s="20"/>
      <c r="O38955" s="20"/>
    </row>
    <row r="38956" spans="10:15" x14ac:dyDescent="0.2">
      <c r="J38956" s="20"/>
      <c r="K38956" s="20"/>
      <c r="L38956" s="20"/>
      <c r="M38956" s="20"/>
      <c r="N38956" s="20"/>
      <c r="O38956" s="20"/>
    </row>
    <row r="38957" spans="10:15" x14ac:dyDescent="0.2">
      <c r="J38957" s="20"/>
      <c r="K38957" s="20"/>
      <c r="L38957" s="20"/>
      <c r="M38957" s="20"/>
      <c r="N38957" s="20"/>
      <c r="O38957" s="20"/>
    </row>
    <row r="38958" spans="10:15" x14ac:dyDescent="0.2">
      <c r="J38958" s="20"/>
      <c r="K38958" s="20"/>
      <c r="L38958" s="20"/>
      <c r="M38958" s="20"/>
      <c r="N38958" s="20"/>
      <c r="O38958" s="20"/>
    </row>
    <row r="38959" spans="10:15" x14ac:dyDescent="0.2">
      <c r="J38959" s="20"/>
      <c r="K38959" s="20"/>
      <c r="L38959" s="20"/>
      <c r="M38959" s="20"/>
      <c r="N38959" s="20"/>
      <c r="O38959" s="20"/>
    </row>
    <row r="38960" spans="10:15" x14ac:dyDescent="0.2">
      <c r="J38960" s="20"/>
      <c r="K38960" s="20"/>
      <c r="L38960" s="20"/>
      <c r="M38960" s="20"/>
      <c r="N38960" s="20"/>
      <c r="O38960" s="20"/>
    </row>
    <row r="38961" spans="10:15" x14ac:dyDescent="0.2">
      <c r="J38961" s="20"/>
      <c r="K38961" s="20"/>
      <c r="L38961" s="20"/>
      <c r="M38961" s="20"/>
      <c r="N38961" s="20"/>
      <c r="O38961" s="20"/>
    </row>
    <row r="38962" spans="10:15" x14ac:dyDescent="0.2">
      <c r="J38962" s="20"/>
      <c r="K38962" s="20"/>
      <c r="L38962" s="20"/>
      <c r="M38962" s="20"/>
      <c r="N38962" s="20"/>
      <c r="O38962" s="20"/>
    </row>
    <row r="38963" spans="10:15" x14ac:dyDescent="0.2">
      <c r="J38963" s="20"/>
      <c r="K38963" s="20"/>
      <c r="L38963" s="20"/>
      <c r="M38963" s="20"/>
      <c r="N38963" s="20"/>
      <c r="O38963" s="20"/>
    </row>
    <row r="38964" spans="10:15" x14ac:dyDescent="0.2">
      <c r="J38964" s="20"/>
      <c r="K38964" s="20"/>
      <c r="L38964" s="20"/>
      <c r="M38964" s="20"/>
      <c r="N38964" s="20"/>
      <c r="O38964" s="20"/>
    </row>
    <row r="38965" spans="10:15" x14ac:dyDescent="0.2">
      <c r="J38965" s="20"/>
      <c r="K38965" s="20"/>
      <c r="L38965" s="20"/>
      <c r="M38965" s="20"/>
      <c r="N38965" s="20"/>
      <c r="O38965" s="20"/>
    </row>
    <row r="38966" spans="10:15" x14ac:dyDescent="0.2">
      <c r="J38966" s="20"/>
      <c r="K38966" s="20"/>
      <c r="L38966" s="20"/>
      <c r="M38966" s="20"/>
      <c r="N38966" s="20"/>
      <c r="O38966" s="20"/>
    </row>
    <row r="38967" spans="10:15" x14ac:dyDescent="0.2">
      <c r="J38967" s="20"/>
      <c r="K38967" s="20"/>
      <c r="L38967" s="20"/>
      <c r="M38967" s="20"/>
      <c r="N38967" s="20"/>
      <c r="O38967" s="20"/>
    </row>
    <row r="38968" spans="10:15" x14ac:dyDescent="0.2">
      <c r="J38968" s="20"/>
      <c r="K38968" s="20"/>
      <c r="L38968" s="20"/>
      <c r="M38968" s="20"/>
      <c r="N38968" s="20"/>
      <c r="O38968" s="20"/>
    </row>
    <row r="38969" spans="10:15" x14ac:dyDescent="0.2">
      <c r="J38969" s="20"/>
      <c r="K38969" s="20"/>
      <c r="L38969" s="20"/>
      <c r="M38969" s="20"/>
      <c r="N38969" s="20"/>
      <c r="O38969" s="20"/>
    </row>
    <row r="38970" spans="10:15" x14ac:dyDescent="0.2">
      <c r="J38970" s="20"/>
      <c r="K38970" s="20"/>
      <c r="L38970" s="20"/>
      <c r="M38970" s="20"/>
      <c r="N38970" s="20"/>
      <c r="O38970" s="20"/>
    </row>
    <row r="38971" spans="10:15" x14ac:dyDescent="0.2">
      <c r="J38971" s="20"/>
      <c r="K38971" s="20"/>
      <c r="L38971" s="20"/>
      <c r="M38971" s="20"/>
      <c r="N38971" s="20"/>
      <c r="O38971" s="20"/>
    </row>
    <row r="38972" spans="10:15" x14ac:dyDescent="0.2">
      <c r="J38972" s="20"/>
      <c r="K38972" s="20"/>
      <c r="L38972" s="20"/>
      <c r="M38972" s="20"/>
      <c r="N38972" s="20"/>
      <c r="O38972" s="20"/>
    </row>
    <row r="38973" spans="10:15" x14ac:dyDescent="0.2">
      <c r="J38973" s="20"/>
      <c r="K38973" s="20"/>
      <c r="L38973" s="20"/>
      <c r="M38973" s="20"/>
      <c r="N38973" s="20"/>
      <c r="O38973" s="20"/>
    </row>
    <row r="38974" spans="10:15" x14ac:dyDescent="0.2">
      <c r="J38974" s="20"/>
      <c r="K38974" s="20"/>
      <c r="L38974" s="20"/>
      <c r="M38974" s="20"/>
      <c r="N38974" s="20"/>
      <c r="O38974" s="20"/>
    </row>
    <row r="38975" spans="10:15" x14ac:dyDescent="0.2">
      <c r="J38975" s="20"/>
      <c r="K38975" s="20"/>
      <c r="L38975" s="20"/>
      <c r="M38975" s="20"/>
      <c r="N38975" s="20"/>
      <c r="O38975" s="20"/>
    </row>
    <row r="38976" spans="10:15" x14ac:dyDescent="0.2">
      <c r="J38976" s="20"/>
      <c r="K38976" s="20"/>
      <c r="L38976" s="20"/>
      <c r="M38976" s="20"/>
      <c r="N38976" s="20"/>
      <c r="O38976" s="20"/>
    </row>
    <row r="38977" spans="10:15" x14ac:dyDescent="0.2">
      <c r="J38977" s="20"/>
      <c r="K38977" s="20"/>
      <c r="L38977" s="20"/>
      <c r="M38977" s="20"/>
      <c r="N38977" s="20"/>
      <c r="O38977" s="20"/>
    </row>
    <row r="38978" spans="10:15" x14ac:dyDescent="0.2">
      <c r="J38978" s="20"/>
      <c r="K38978" s="20"/>
      <c r="L38978" s="20"/>
      <c r="M38978" s="20"/>
      <c r="N38978" s="20"/>
      <c r="O38978" s="20"/>
    </row>
    <row r="38979" spans="10:15" x14ac:dyDescent="0.2">
      <c r="J38979" s="20"/>
      <c r="K38979" s="20"/>
      <c r="L38979" s="20"/>
      <c r="M38979" s="20"/>
      <c r="N38979" s="20"/>
      <c r="O38979" s="20"/>
    </row>
    <row r="38980" spans="10:15" x14ac:dyDescent="0.2">
      <c r="J38980" s="20"/>
      <c r="K38980" s="20"/>
      <c r="L38980" s="20"/>
      <c r="M38980" s="20"/>
      <c r="N38980" s="20"/>
      <c r="O38980" s="20"/>
    </row>
    <row r="38981" spans="10:15" x14ac:dyDescent="0.2">
      <c r="J38981" s="20"/>
      <c r="K38981" s="20"/>
      <c r="L38981" s="20"/>
      <c r="M38981" s="20"/>
      <c r="N38981" s="20"/>
      <c r="O38981" s="20"/>
    </row>
    <row r="38982" spans="10:15" x14ac:dyDescent="0.2">
      <c r="J38982" s="20"/>
      <c r="K38982" s="20"/>
      <c r="L38982" s="20"/>
      <c r="M38982" s="20"/>
      <c r="N38982" s="20"/>
      <c r="O38982" s="20"/>
    </row>
    <row r="38983" spans="10:15" x14ac:dyDescent="0.2">
      <c r="J38983" s="20"/>
      <c r="K38983" s="20"/>
      <c r="L38983" s="20"/>
      <c r="M38983" s="20"/>
      <c r="N38983" s="20"/>
      <c r="O38983" s="20"/>
    </row>
    <row r="38984" spans="10:15" x14ac:dyDescent="0.2">
      <c r="J38984" s="20"/>
      <c r="K38984" s="20"/>
      <c r="L38984" s="20"/>
      <c r="M38984" s="20"/>
      <c r="N38984" s="20"/>
      <c r="O38984" s="20"/>
    </row>
    <row r="38985" spans="10:15" x14ac:dyDescent="0.2">
      <c r="J38985" s="20"/>
      <c r="K38985" s="20"/>
      <c r="L38985" s="20"/>
      <c r="M38985" s="20"/>
      <c r="N38985" s="20"/>
      <c r="O38985" s="20"/>
    </row>
    <row r="38986" spans="10:15" x14ac:dyDescent="0.2">
      <c r="J38986" s="20"/>
      <c r="K38986" s="20"/>
      <c r="L38986" s="20"/>
      <c r="M38986" s="20"/>
      <c r="N38986" s="20"/>
      <c r="O38986" s="20"/>
    </row>
    <row r="38987" spans="10:15" x14ac:dyDescent="0.2">
      <c r="J38987" s="20"/>
      <c r="K38987" s="20"/>
      <c r="L38987" s="20"/>
      <c r="M38987" s="20"/>
      <c r="N38987" s="20"/>
      <c r="O38987" s="20"/>
    </row>
    <row r="38988" spans="10:15" x14ac:dyDescent="0.2">
      <c r="J38988" s="20"/>
      <c r="K38988" s="20"/>
      <c r="L38988" s="20"/>
      <c r="M38988" s="20"/>
      <c r="N38988" s="20"/>
      <c r="O38988" s="20"/>
    </row>
    <row r="38989" spans="10:15" x14ac:dyDescent="0.2">
      <c r="J38989" s="20"/>
      <c r="K38989" s="20"/>
      <c r="L38989" s="20"/>
      <c r="M38989" s="20"/>
      <c r="N38989" s="20"/>
      <c r="O38989" s="20"/>
    </row>
    <row r="38990" spans="10:15" x14ac:dyDescent="0.2">
      <c r="J38990" s="20"/>
      <c r="K38990" s="20"/>
      <c r="L38990" s="20"/>
      <c r="M38990" s="20"/>
      <c r="N38990" s="20"/>
      <c r="O38990" s="20"/>
    </row>
    <row r="38991" spans="10:15" x14ac:dyDescent="0.2">
      <c r="J38991" s="20"/>
      <c r="K38991" s="20"/>
      <c r="L38991" s="20"/>
      <c r="M38991" s="20"/>
      <c r="N38991" s="20"/>
      <c r="O38991" s="20"/>
    </row>
    <row r="38992" spans="10:15" x14ac:dyDescent="0.2">
      <c r="J38992" s="20"/>
      <c r="K38992" s="20"/>
      <c r="L38992" s="20"/>
      <c r="M38992" s="20"/>
      <c r="N38992" s="20"/>
      <c r="O38992" s="20"/>
    </row>
    <row r="38993" spans="10:15" x14ac:dyDescent="0.2">
      <c r="J38993" s="20"/>
      <c r="K38993" s="20"/>
      <c r="L38993" s="20"/>
      <c r="M38993" s="20"/>
      <c r="N38993" s="20"/>
      <c r="O38993" s="20"/>
    </row>
    <row r="38994" spans="10:15" x14ac:dyDescent="0.2">
      <c r="J38994" s="20"/>
      <c r="K38994" s="20"/>
      <c r="L38994" s="20"/>
      <c r="M38994" s="20"/>
      <c r="N38994" s="20"/>
      <c r="O38994" s="20"/>
    </row>
    <row r="38995" spans="10:15" x14ac:dyDescent="0.2">
      <c r="J38995" s="20"/>
      <c r="K38995" s="20"/>
      <c r="L38995" s="20"/>
      <c r="M38995" s="20"/>
      <c r="N38995" s="20"/>
      <c r="O38995" s="20"/>
    </row>
    <row r="38996" spans="10:15" x14ac:dyDescent="0.2">
      <c r="J38996" s="20"/>
      <c r="K38996" s="20"/>
      <c r="L38996" s="20"/>
      <c r="M38996" s="20"/>
      <c r="N38996" s="20"/>
      <c r="O38996" s="20"/>
    </row>
    <row r="38997" spans="10:15" x14ac:dyDescent="0.2">
      <c r="J38997" s="20"/>
      <c r="K38997" s="20"/>
      <c r="L38997" s="20"/>
      <c r="M38997" s="20"/>
      <c r="N38997" s="20"/>
      <c r="O38997" s="20"/>
    </row>
    <row r="38998" spans="10:15" x14ac:dyDescent="0.2">
      <c r="J38998" s="20"/>
      <c r="K38998" s="20"/>
      <c r="L38998" s="20"/>
      <c r="M38998" s="20"/>
      <c r="N38998" s="20"/>
      <c r="O38998" s="20"/>
    </row>
    <row r="38999" spans="10:15" x14ac:dyDescent="0.2">
      <c r="J38999" s="20"/>
      <c r="K38999" s="20"/>
      <c r="L38999" s="20"/>
      <c r="M38999" s="20"/>
      <c r="N38999" s="20"/>
      <c r="O38999" s="20"/>
    </row>
    <row r="39000" spans="10:15" x14ac:dyDescent="0.2">
      <c r="J39000" s="20"/>
      <c r="K39000" s="20"/>
      <c r="L39000" s="20"/>
      <c r="M39000" s="20"/>
      <c r="N39000" s="20"/>
      <c r="O39000" s="20"/>
    </row>
    <row r="39001" spans="10:15" x14ac:dyDescent="0.2">
      <c r="J39001" s="20"/>
      <c r="K39001" s="20"/>
      <c r="L39001" s="20"/>
      <c r="M39001" s="20"/>
      <c r="N39001" s="20"/>
      <c r="O39001" s="20"/>
    </row>
    <row r="39002" spans="10:15" x14ac:dyDescent="0.2">
      <c r="J39002" s="20"/>
      <c r="K39002" s="20"/>
      <c r="L39002" s="20"/>
      <c r="M39002" s="20"/>
      <c r="N39002" s="20"/>
      <c r="O39002" s="20"/>
    </row>
    <row r="39003" spans="10:15" x14ac:dyDescent="0.2">
      <c r="J39003" s="20"/>
      <c r="K39003" s="20"/>
      <c r="L39003" s="20"/>
      <c r="M39003" s="20"/>
      <c r="N39003" s="20"/>
      <c r="O39003" s="20"/>
    </row>
    <row r="39004" spans="10:15" x14ac:dyDescent="0.2">
      <c r="J39004" s="20"/>
      <c r="K39004" s="20"/>
      <c r="L39004" s="20"/>
      <c r="M39004" s="20"/>
      <c r="N39004" s="20"/>
      <c r="O39004" s="20"/>
    </row>
    <row r="39005" spans="10:15" x14ac:dyDescent="0.2">
      <c r="J39005" s="20"/>
      <c r="K39005" s="20"/>
      <c r="L39005" s="20"/>
      <c r="M39005" s="20"/>
      <c r="N39005" s="20"/>
      <c r="O39005" s="20"/>
    </row>
    <row r="39006" spans="10:15" x14ac:dyDescent="0.2">
      <c r="J39006" s="20"/>
      <c r="K39006" s="20"/>
      <c r="L39006" s="20"/>
      <c r="M39006" s="20"/>
      <c r="N39006" s="20"/>
      <c r="O39006" s="20"/>
    </row>
    <row r="39007" spans="10:15" x14ac:dyDescent="0.2">
      <c r="J39007" s="20"/>
      <c r="K39007" s="20"/>
      <c r="L39007" s="20"/>
      <c r="M39007" s="20"/>
      <c r="N39007" s="20"/>
      <c r="O39007" s="20"/>
    </row>
    <row r="39008" spans="10:15" x14ac:dyDescent="0.2">
      <c r="J39008" s="20"/>
      <c r="K39008" s="20"/>
      <c r="L39008" s="20"/>
      <c r="M39008" s="20"/>
      <c r="N39008" s="20"/>
      <c r="O39008" s="20"/>
    </row>
    <row r="39009" spans="10:15" x14ac:dyDescent="0.2">
      <c r="J39009" s="20"/>
      <c r="K39009" s="20"/>
      <c r="L39009" s="20"/>
      <c r="M39009" s="20"/>
      <c r="N39009" s="20"/>
      <c r="O39009" s="20"/>
    </row>
    <row r="39010" spans="10:15" x14ac:dyDescent="0.2">
      <c r="J39010" s="20"/>
      <c r="K39010" s="20"/>
      <c r="L39010" s="20"/>
      <c r="M39010" s="20"/>
      <c r="N39010" s="20"/>
      <c r="O39010" s="20"/>
    </row>
    <row r="39011" spans="10:15" x14ac:dyDescent="0.2">
      <c r="J39011" s="20"/>
      <c r="K39011" s="20"/>
      <c r="L39011" s="20"/>
      <c r="M39011" s="20"/>
      <c r="N39011" s="20"/>
      <c r="O39011" s="20"/>
    </row>
    <row r="39012" spans="10:15" x14ac:dyDescent="0.2">
      <c r="J39012" s="20"/>
      <c r="K39012" s="20"/>
      <c r="L39012" s="20"/>
      <c r="M39012" s="20"/>
      <c r="N39012" s="20"/>
      <c r="O39012" s="20"/>
    </row>
    <row r="39013" spans="10:15" x14ac:dyDescent="0.2">
      <c r="J39013" s="20"/>
      <c r="K39013" s="20"/>
      <c r="L39013" s="20"/>
      <c r="M39013" s="20"/>
      <c r="N39013" s="20"/>
      <c r="O39013" s="20"/>
    </row>
    <row r="39014" spans="10:15" x14ac:dyDescent="0.2">
      <c r="J39014" s="20"/>
      <c r="K39014" s="20"/>
      <c r="L39014" s="20"/>
      <c r="M39014" s="20"/>
      <c r="N39014" s="20"/>
      <c r="O39014" s="20"/>
    </row>
    <row r="39015" spans="10:15" x14ac:dyDescent="0.2">
      <c r="J39015" s="20"/>
      <c r="K39015" s="20"/>
      <c r="L39015" s="20"/>
      <c r="M39015" s="20"/>
      <c r="N39015" s="20"/>
      <c r="O39015" s="20"/>
    </row>
    <row r="39016" spans="10:15" x14ac:dyDescent="0.2">
      <c r="J39016" s="20"/>
      <c r="K39016" s="20"/>
      <c r="L39016" s="20"/>
      <c r="M39016" s="20"/>
      <c r="N39016" s="20"/>
      <c r="O39016" s="20"/>
    </row>
    <row r="39017" spans="10:15" x14ac:dyDescent="0.2">
      <c r="J39017" s="20"/>
      <c r="K39017" s="20"/>
      <c r="L39017" s="20"/>
      <c r="M39017" s="20"/>
      <c r="N39017" s="20"/>
      <c r="O39017" s="20"/>
    </row>
    <row r="39018" spans="10:15" x14ac:dyDescent="0.2">
      <c r="J39018" s="20"/>
      <c r="K39018" s="20"/>
      <c r="L39018" s="20"/>
      <c r="M39018" s="20"/>
      <c r="N39018" s="20"/>
      <c r="O39018" s="20"/>
    </row>
    <row r="39019" spans="10:15" x14ac:dyDescent="0.2">
      <c r="J39019" s="20"/>
      <c r="K39019" s="20"/>
      <c r="L39019" s="20"/>
      <c r="M39019" s="20"/>
      <c r="N39019" s="20"/>
      <c r="O39019" s="20"/>
    </row>
    <row r="39020" spans="10:15" x14ac:dyDescent="0.2">
      <c r="J39020" s="20"/>
      <c r="K39020" s="20"/>
      <c r="L39020" s="20"/>
      <c r="M39020" s="20"/>
      <c r="N39020" s="20"/>
      <c r="O39020" s="20"/>
    </row>
    <row r="39021" spans="10:15" x14ac:dyDescent="0.2">
      <c r="J39021" s="20"/>
      <c r="K39021" s="20"/>
      <c r="L39021" s="20"/>
      <c r="M39021" s="20"/>
      <c r="N39021" s="20"/>
      <c r="O39021" s="20"/>
    </row>
    <row r="39022" spans="10:15" x14ac:dyDescent="0.2">
      <c r="J39022" s="20"/>
      <c r="K39022" s="20"/>
      <c r="L39022" s="20"/>
      <c r="M39022" s="20"/>
      <c r="N39022" s="20"/>
      <c r="O39022" s="20"/>
    </row>
    <row r="39023" spans="10:15" x14ac:dyDescent="0.2">
      <c r="J39023" s="20"/>
      <c r="K39023" s="20"/>
      <c r="L39023" s="20"/>
      <c r="M39023" s="20"/>
      <c r="N39023" s="20"/>
      <c r="O39023" s="20"/>
    </row>
    <row r="39024" spans="10:15" x14ac:dyDescent="0.2">
      <c r="J39024" s="20"/>
      <c r="K39024" s="20"/>
      <c r="L39024" s="20"/>
      <c r="M39024" s="20"/>
      <c r="N39024" s="20"/>
      <c r="O39024" s="20"/>
    </row>
    <row r="39025" spans="10:15" x14ac:dyDescent="0.2">
      <c r="J39025" s="20"/>
      <c r="K39025" s="20"/>
      <c r="L39025" s="20"/>
      <c r="M39025" s="20"/>
      <c r="N39025" s="20"/>
      <c r="O39025" s="20"/>
    </row>
    <row r="39026" spans="10:15" x14ac:dyDescent="0.2">
      <c r="J39026" s="20"/>
      <c r="K39026" s="20"/>
      <c r="L39026" s="20"/>
      <c r="M39026" s="20"/>
      <c r="N39026" s="20"/>
      <c r="O39026" s="20"/>
    </row>
    <row r="39027" spans="10:15" x14ac:dyDescent="0.2">
      <c r="J39027" s="20"/>
      <c r="K39027" s="20"/>
      <c r="L39027" s="20"/>
      <c r="M39027" s="20"/>
      <c r="N39027" s="20"/>
      <c r="O39027" s="20"/>
    </row>
    <row r="39028" spans="10:15" x14ac:dyDescent="0.2">
      <c r="J39028" s="20"/>
      <c r="K39028" s="20"/>
      <c r="L39028" s="20"/>
      <c r="M39028" s="20"/>
      <c r="N39028" s="20"/>
      <c r="O39028" s="20"/>
    </row>
    <row r="39029" spans="10:15" x14ac:dyDescent="0.2">
      <c r="J39029" s="20"/>
      <c r="K39029" s="20"/>
      <c r="L39029" s="20"/>
      <c r="M39029" s="20"/>
      <c r="N39029" s="20"/>
      <c r="O39029" s="20"/>
    </row>
    <row r="39030" spans="10:15" x14ac:dyDescent="0.2">
      <c r="J39030" s="20"/>
      <c r="K39030" s="20"/>
      <c r="L39030" s="20"/>
      <c r="M39030" s="20"/>
      <c r="N39030" s="20"/>
      <c r="O39030" s="20"/>
    </row>
    <row r="39031" spans="10:15" x14ac:dyDescent="0.2">
      <c r="J39031" s="20"/>
      <c r="K39031" s="20"/>
      <c r="L39031" s="20"/>
      <c r="M39031" s="20"/>
      <c r="N39031" s="20"/>
      <c r="O39031" s="20"/>
    </row>
    <row r="39032" spans="10:15" x14ac:dyDescent="0.2">
      <c r="J39032" s="20"/>
      <c r="K39032" s="20"/>
      <c r="L39032" s="20"/>
      <c r="M39032" s="20"/>
      <c r="N39032" s="20"/>
      <c r="O39032" s="20"/>
    </row>
    <row r="39033" spans="10:15" x14ac:dyDescent="0.2">
      <c r="J39033" s="20"/>
      <c r="K39033" s="20"/>
      <c r="L39033" s="20"/>
      <c r="M39033" s="20"/>
      <c r="N39033" s="20"/>
      <c r="O39033" s="20"/>
    </row>
    <row r="39034" spans="10:15" x14ac:dyDescent="0.2">
      <c r="J39034" s="20"/>
      <c r="K39034" s="20"/>
      <c r="L39034" s="20"/>
      <c r="M39034" s="20"/>
      <c r="N39034" s="20"/>
      <c r="O39034" s="20"/>
    </row>
    <row r="39035" spans="10:15" x14ac:dyDescent="0.2">
      <c r="J39035" s="20"/>
      <c r="K39035" s="20"/>
      <c r="L39035" s="20"/>
      <c r="M39035" s="20"/>
      <c r="N39035" s="20"/>
      <c r="O39035" s="20"/>
    </row>
    <row r="39036" spans="10:15" x14ac:dyDescent="0.2">
      <c r="J39036" s="20"/>
      <c r="K39036" s="20"/>
      <c r="L39036" s="20"/>
      <c r="M39036" s="20"/>
      <c r="N39036" s="20"/>
      <c r="O39036" s="20"/>
    </row>
    <row r="39037" spans="10:15" x14ac:dyDescent="0.2">
      <c r="J39037" s="20"/>
      <c r="K39037" s="20"/>
      <c r="L39037" s="20"/>
      <c r="M39037" s="20"/>
      <c r="N39037" s="20"/>
      <c r="O39037" s="20"/>
    </row>
    <row r="39038" spans="10:15" x14ac:dyDescent="0.2">
      <c r="J39038" s="20"/>
      <c r="K39038" s="20"/>
      <c r="L39038" s="20"/>
      <c r="M39038" s="20"/>
      <c r="N39038" s="20"/>
      <c r="O39038" s="20"/>
    </row>
    <row r="39039" spans="10:15" x14ac:dyDescent="0.2">
      <c r="J39039" s="20"/>
      <c r="K39039" s="20"/>
      <c r="L39039" s="20"/>
      <c r="M39039" s="20"/>
      <c r="N39039" s="20"/>
      <c r="O39039" s="20"/>
    </row>
    <row r="39040" spans="10:15" x14ac:dyDescent="0.2">
      <c r="J39040" s="20"/>
      <c r="K39040" s="20"/>
      <c r="L39040" s="20"/>
      <c r="M39040" s="20"/>
      <c r="N39040" s="20"/>
      <c r="O39040" s="20"/>
    </row>
    <row r="39041" spans="10:15" x14ac:dyDescent="0.2">
      <c r="J39041" s="20"/>
      <c r="K39041" s="20"/>
      <c r="L39041" s="20"/>
      <c r="M39041" s="20"/>
      <c r="N39041" s="20"/>
      <c r="O39041" s="20"/>
    </row>
    <row r="39042" spans="10:15" x14ac:dyDescent="0.2">
      <c r="J39042" s="20"/>
      <c r="K39042" s="20"/>
      <c r="L39042" s="20"/>
      <c r="M39042" s="20"/>
      <c r="N39042" s="20"/>
      <c r="O39042" s="20"/>
    </row>
    <row r="39043" spans="10:15" x14ac:dyDescent="0.2">
      <c r="J39043" s="20"/>
      <c r="K39043" s="20"/>
      <c r="L39043" s="20"/>
      <c r="M39043" s="20"/>
      <c r="N39043" s="20"/>
      <c r="O39043" s="20"/>
    </row>
    <row r="39044" spans="10:15" x14ac:dyDescent="0.2">
      <c r="J39044" s="20"/>
      <c r="K39044" s="20"/>
      <c r="L39044" s="20"/>
      <c r="M39044" s="20"/>
      <c r="N39044" s="20"/>
      <c r="O39044" s="20"/>
    </row>
    <row r="39045" spans="10:15" x14ac:dyDescent="0.2">
      <c r="J39045" s="20"/>
      <c r="K39045" s="20"/>
      <c r="L39045" s="20"/>
      <c r="M39045" s="20"/>
      <c r="N39045" s="20"/>
      <c r="O39045" s="20"/>
    </row>
    <row r="39046" spans="10:15" x14ac:dyDescent="0.2">
      <c r="J39046" s="20"/>
      <c r="K39046" s="20"/>
      <c r="L39046" s="20"/>
      <c r="M39046" s="20"/>
      <c r="N39046" s="20"/>
      <c r="O39046" s="20"/>
    </row>
    <row r="39047" spans="10:15" x14ac:dyDescent="0.2">
      <c r="J39047" s="20"/>
      <c r="K39047" s="20"/>
      <c r="L39047" s="20"/>
      <c r="M39047" s="20"/>
      <c r="N39047" s="20"/>
      <c r="O39047" s="20"/>
    </row>
    <row r="39048" spans="10:15" x14ac:dyDescent="0.2">
      <c r="J39048" s="20"/>
      <c r="K39048" s="20"/>
      <c r="L39048" s="20"/>
      <c r="M39048" s="20"/>
      <c r="N39048" s="20"/>
      <c r="O39048" s="20"/>
    </row>
    <row r="39049" spans="10:15" x14ac:dyDescent="0.2">
      <c r="J39049" s="20"/>
      <c r="K39049" s="20"/>
      <c r="L39049" s="20"/>
      <c r="M39049" s="20"/>
      <c r="N39049" s="20"/>
      <c r="O39049" s="20"/>
    </row>
    <row r="39050" spans="10:15" x14ac:dyDescent="0.2">
      <c r="J39050" s="20"/>
      <c r="K39050" s="20"/>
      <c r="L39050" s="20"/>
      <c r="M39050" s="20"/>
      <c r="N39050" s="20"/>
      <c r="O39050" s="20"/>
    </row>
    <row r="39051" spans="10:15" x14ac:dyDescent="0.2">
      <c r="J39051" s="20"/>
      <c r="K39051" s="20"/>
      <c r="L39051" s="20"/>
      <c r="M39051" s="20"/>
      <c r="N39051" s="20"/>
      <c r="O39051" s="20"/>
    </row>
    <row r="39052" spans="10:15" x14ac:dyDescent="0.2">
      <c r="J39052" s="20"/>
      <c r="K39052" s="20"/>
      <c r="L39052" s="20"/>
      <c r="M39052" s="20"/>
      <c r="N39052" s="20"/>
      <c r="O39052" s="20"/>
    </row>
    <row r="39053" spans="10:15" x14ac:dyDescent="0.2">
      <c r="J39053" s="20"/>
      <c r="K39053" s="20"/>
      <c r="L39053" s="20"/>
      <c r="M39053" s="20"/>
      <c r="N39053" s="20"/>
      <c r="O39053" s="20"/>
    </row>
    <row r="39054" spans="10:15" x14ac:dyDescent="0.2">
      <c r="J39054" s="20"/>
      <c r="K39054" s="20"/>
      <c r="L39054" s="20"/>
      <c r="M39054" s="20"/>
      <c r="N39054" s="20"/>
      <c r="O39054" s="20"/>
    </row>
    <row r="39055" spans="10:15" x14ac:dyDescent="0.2">
      <c r="J39055" s="20"/>
      <c r="K39055" s="20"/>
      <c r="L39055" s="20"/>
      <c r="M39055" s="20"/>
      <c r="N39055" s="20"/>
      <c r="O39055" s="20"/>
    </row>
    <row r="39056" spans="10:15" x14ac:dyDescent="0.2">
      <c r="J39056" s="20"/>
      <c r="K39056" s="20"/>
      <c r="L39056" s="20"/>
      <c r="M39056" s="20"/>
      <c r="N39056" s="20"/>
      <c r="O39056" s="20"/>
    </row>
    <row r="39057" spans="10:15" x14ac:dyDescent="0.2">
      <c r="J39057" s="20"/>
      <c r="K39057" s="20"/>
      <c r="L39057" s="20"/>
      <c r="M39057" s="20"/>
      <c r="N39057" s="20"/>
      <c r="O39057" s="20"/>
    </row>
    <row r="39058" spans="10:15" x14ac:dyDescent="0.2">
      <c r="J39058" s="20"/>
      <c r="K39058" s="20"/>
      <c r="L39058" s="20"/>
      <c r="M39058" s="20"/>
      <c r="N39058" s="20"/>
      <c r="O39058" s="20"/>
    </row>
    <row r="39059" spans="10:15" x14ac:dyDescent="0.2">
      <c r="J39059" s="20"/>
      <c r="K39059" s="20"/>
      <c r="L39059" s="20"/>
      <c r="M39059" s="20"/>
      <c r="N39059" s="20"/>
      <c r="O39059" s="20"/>
    </row>
    <row r="39060" spans="10:15" x14ac:dyDescent="0.2">
      <c r="J39060" s="20"/>
      <c r="K39060" s="20"/>
      <c r="L39060" s="20"/>
      <c r="M39060" s="20"/>
      <c r="N39060" s="20"/>
      <c r="O39060" s="20"/>
    </row>
    <row r="39061" spans="10:15" x14ac:dyDescent="0.2">
      <c r="J39061" s="20"/>
      <c r="K39061" s="20"/>
      <c r="L39061" s="20"/>
      <c r="M39061" s="20"/>
      <c r="N39061" s="20"/>
      <c r="O39061" s="20"/>
    </row>
    <row r="39062" spans="10:15" x14ac:dyDescent="0.2">
      <c r="J39062" s="20"/>
      <c r="K39062" s="20"/>
      <c r="L39062" s="20"/>
      <c r="M39062" s="20"/>
      <c r="N39062" s="20"/>
      <c r="O39062" s="20"/>
    </row>
    <row r="39063" spans="10:15" x14ac:dyDescent="0.2">
      <c r="J39063" s="20"/>
      <c r="K39063" s="20"/>
      <c r="L39063" s="20"/>
      <c r="M39063" s="20"/>
      <c r="N39063" s="20"/>
      <c r="O39063" s="20"/>
    </row>
    <row r="39064" spans="10:15" x14ac:dyDescent="0.2">
      <c r="J39064" s="20"/>
      <c r="K39064" s="20"/>
      <c r="L39064" s="20"/>
      <c r="M39064" s="20"/>
      <c r="N39064" s="20"/>
      <c r="O39064" s="20"/>
    </row>
    <row r="39065" spans="10:15" x14ac:dyDescent="0.2">
      <c r="J39065" s="20"/>
      <c r="K39065" s="20"/>
      <c r="L39065" s="20"/>
      <c r="M39065" s="20"/>
      <c r="N39065" s="20"/>
      <c r="O39065" s="20"/>
    </row>
    <row r="39066" spans="10:15" x14ac:dyDescent="0.2">
      <c r="J39066" s="20"/>
      <c r="K39066" s="20"/>
      <c r="L39066" s="20"/>
      <c r="M39066" s="20"/>
      <c r="N39066" s="20"/>
      <c r="O39066" s="20"/>
    </row>
    <row r="39067" spans="10:15" x14ac:dyDescent="0.2">
      <c r="J39067" s="20"/>
      <c r="K39067" s="20"/>
      <c r="L39067" s="20"/>
      <c r="M39067" s="20"/>
      <c r="N39067" s="20"/>
      <c r="O39067" s="20"/>
    </row>
    <row r="39068" spans="10:15" x14ac:dyDescent="0.2">
      <c r="J39068" s="20"/>
      <c r="K39068" s="20"/>
      <c r="L39068" s="20"/>
      <c r="M39068" s="20"/>
      <c r="N39068" s="20"/>
      <c r="O39068" s="20"/>
    </row>
    <row r="39069" spans="10:15" x14ac:dyDescent="0.2">
      <c r="J39069" s="20"/>
      <c r="K39069" s="20"/>
      <c r="L39069" s="20"/>
      <c r="M39069" s="20"/>
      <c r="N39069" s="20"/>
      <c r="O39069" s="20"/>
    </row>
    <row r="39070" spans="10:15" x14ac:dyDescent="0.2">
      <c r="J39070" s="20"/>
      <c r="K39070" s="20"/>
      <c r="L39070" s="20"/>
      <c r="M39070" s="20"/>
      <c r="N39070" s="20"/>
      <c r="O39070" s="20"/>
    </row>
    <row r="39071" spans="10:15" x14ac:dyDescent="0.2">
      <c r="J39071" s="20"/>
      <c r="K39071" s="20"/>
      <c r="L39071" s="20"/>
      <c r="M39071" s="20"/>
      <c r="N39071" s="20"/>
      <c r="O39071" s="20"/>
    </row>
    <row r="39072" spans="10:15" x14ac:dyDescent="0.2">
      <c r="J39072" s="20"/>
      <c r="K39072" s="20"/>
      <c r="L39072" s="20"/>
      <c r="M39072" s="20"/>
      <c r="N39072" s="20"/>
      <c r="O39072" s="20"/>
    </row>
    <row r="39073" spans="10:15" x14ac:dyDescent="0.2">
      <c r="J39073" s="20"/>
      <c r="K39073" s="20"/>
      <c r="L39073" s="20"/>
      <c r="M39073" s="20"/>
      <c r="N39073" s="20"/>
      <c r="O39073" s="20"/>
    </row>
    <row r="39074" spans="10:15" x14ac:dyDescent="0.2">
      <c r="J39074" s="20"/>
      <c r="K39074" s="20"/>
      <c r="L39074" s="20"/>
      <c r="M39074" s="20"/>
      <c r="N39074" s="20"/>
      <c r="O39074" s="20"/>
    </row>
    <row r="39075" spans="10:15" x14ac:dyDescent="0.2">
      <c r="J39075" s="20"/>
      <c r="K39075" s="20"/>
      <c r="L39075" s="20"/>
      <c r="M39075" s="20"/>
      <c r="N39075" s="20"/>
      <c r="O39075" s="20"/>
    </row>
    <row r="39076" spans="10:15" x14ac:dyDescent="0.2">
      <c r="J39076" s="20"/>
      <c r="K39076" s="20"/>
      <c r="L39076" s="20"/>
      <c r="M39076" s="20"/>
      <c r="N39076" s="20"/>
      <c r="O39076" s="20"/>
    </row>
    <row r="39077" spans="10:15" x14ac:dyDescent="0.2">
      <c r="J39077" s="20"/>
      <c r="K39077" s="20"/>
      <c r="L39077" s="20"/>
      <c r="M39077" s="20"/>
      <c r="N39077" s="20"/>
      <c r="O39077" s="20"/>
    </row>
    <row r="39078" spans="10:15" x14ac:dyDescent="0.2">
      <c r="J39078" s="20"/>
      <c r="K39078" s="20"/>
      <c r="L39078" s="20"/>
      <c r="M39078" s="20"/>
      <c r="N39078" s="20"/>
      <c r="O39078" s="20"/>
    </row>
    <row r="39079" spans="10:15" x14ac:dyDescent="0.2">
      <c r="J39079" s="20"/>
      <c r="K39079" s="20"/>
      <c r="L39079" s="20"/>
      <c r="M39079" s="20"/>
      <c r="N39079" s="20"/>
      <c r="O39079" s="20"/>
    </row>
    <row r="39080" spans="10:15" x14ac:dyDescent="0.2">
      <c r="J39080" s="20"/>
      <c r="K39080" s="20"/>
      <c r="L39080" s="20"/>
      <c r="M39080" s="20"/>
      <c r="N39080" s="20"/>
      <c r="O39080" s="20"/>
    </row>
    <row r="39081" spans="10:15" x14ac:dyDescent="0.2">
      <c r="J39081" s="20"/>
      <c r="K39081" s="20"/>
      <c r="L39081" s="20"/>
      <c r="M39081" s="20"/>
      <c r="N39081" s="20"/>
      <c r="O39081" s="20"/>
    </row>
    <row r="39082" spans="10:15" x14ac:dyDescent="0.2">
      <c r="J39082" s="20"/>
      <c r="K39082" s="20"/>
      <c r="L39082" s="20"/>
      <c r="M39082" s="20"/>
      <c r="N39082" s="20"/>
      <c r="O39082" s="20"/>
    </row>
    <row r="39083" spans="10:15" x14ac:dyDescent="0.2">
      <c r="J39083" s="20"/>
      <c r="K39083" s="20"/>
      <c r="L39083" s="20"/>
      <c r="M39083" s="20"/>
      <c r="N39083" s="20"/>
      <c r="O39083" s="20"/>
    </row>
    <row r="39084" spans="10:15" x14ac:dyDescent="0.2">
      <c r="J39084" s="20"/>
      <c r="K39084" s="20"/>
      <c r="L39084" s="20"/>
      <c r="M39084" s="20"/>
      <c r="N39084" s="20"/>
      <c r="O39084" s="20"/>
    </row>
    <row r="39085" spans="10:15" x14ac:dyDescent="0.2">
      <c r="J39085" s="20"/>
      <c r="K39085" s="20"/>
      <c r="L39085" s="20"/>
      <c r="M39085" s="20"/>
      <c r="N39085" s="20"/>
      <c r="O39085" s="20"/>
    </row>
    <row r="39086" spans="10:15" x14ac:dyDescent="0.2">
      <c r="J39086" s="20"/>
      <c r="K39086" s="20"/>
      <c r="L39086" s="20"/>
      <c r="M39086" s="20"/>
      <c r="N39086" s="20"/>
      <c r="O39086" s="20"/>
    </row>
    <row r="39087" spans="10:15" x14ac:dyDescent="0.2">
      <c r="J39087" s="20"/>
      <c r="K39087" s="20"/>
      <c r="L39087" s="20"/>
      <c r="M39087" s="20"/>
      <c r="N39087" s="20"/>
      <c r="O39087" s="20"/>
    </row>
    <row r="39088" spans="10:15" x14ac:dyDescent="0.2">
      <c r="J39088" s="20"/>
      <c r="K39088" s="20"/>
      <c r="L39088" s="20"/>
      <c r="M39088" s="20"/>
      <c r="N39088" s="20"/>
      <c r="O39088" s="20"/>
    </row>
    <row r="39089" spans="10:15" x14ac:dyDescent="0.2">
      <c r="J39089" s="20"/>
      <c r="K39089" s="20"/>
      <c r="L39089" s="20"/>
      <c r="M39089" s="20"/>
      <c r="N39089" s="20"/>
      <c r="O39089" s="20"/>
    </row>
    <row r="39090" spans="10:15" x14ac:dyDescent="0.2">
      <c r="J39090" s="20"/>
      <c r="K39090" s="20"/>
      <c r="L39090" s="20"/>
      <c r="M39090" s="20"/>
      <c r="N39090" s="20"/>
      <c r="O39090" s="20"/>
    </row>
    <row r="39091" spans="10:15" x14ac:dyDescent="0.2">
      <c r="J39091" s="20"/>
      <c r="K39091" s="20"/>
      <c r="L39091" s="20"/>
      <c r="M39091" s="20"/>
      <c r="N39091" s="20"/>
      <c r="O39091" s="20"/>
    </row>
    <row r="39092" spans="10:15" x14ac:dyDescent="0.2">
      <c r="J39092" s="20"/>
      <c r="K39092" s="20"/>
      <c r="L39092" s="20"/>
      <c r="M39092" s="20"/>
      <c r="N39092" s="20"/>
      <c r="O39092" s="20"/>
    </row>
    <row r="39093" spans="10:15" x14ac:dyDescent="0.2">
      <c r="J39093" s="20"/>
      <c r="K39093" s="20"/>
      <c r="L39093" s="20"/>
      <c r="M39093" s="20"/>
      <c r="N39093" s="20"/>
      <c r="O39093" s="20"/>
    </row>
    <row r="39094" spans="10:15" x14ac:dyDescent="0.2">
      <c r="J39094" s="20"/>
      <c r="K39094" s="20"/>
      <c r="L39094" s="20"/>
      <c r="M39094" s="20"/>
      <c r="N39094" s="20"/>
      <c r="O39094" s="20"/>
    </row>
    <row r="39095" spans="10:15" x14ac:dyDescent="0.2">
      <c r="J39095" s="20"/>
      <c r="K39095" s="20"/>
      <c r="L39095" s="20"/>
      <c r="M39095" s="20"/>
      <c r="N39095" s="20"/>
      <c r="O39095" s="20"/>
    </row>
    <row r="39096" spans="10:15" x14ac:dyDescent="0.2">
      <c r="J39096" s="20"/>
      <c r="K39096" s="20"/>
      <c r="L39096" s="20"/>
      <c r="M39096" s="20"/>
      <c r="N39096" s="20"/>
      <c r="O39096" s="20"/>
    </row>
    <row r="39097" spans="10:15" x14ac:dyDescent="0.2">
      <c r="J39097" s="20"/>
      <c r="K39097" s="20"/>
      <c r="L39097" s="20"/>
      <c r="M39097" s="20"/>
      <c r="N39097" s="20"/>
      <c r="O39097" s="20"/>
    </row>
    <row r="39098" spans="10:15" x14ac:dyDescent="0.2">
      <c r="J39098" s="20"/>
      <c r="K39098" s="20"/>
      <c r="L39098" s="20"/>
      <c r="M39098" s="20"/>
      <c r="N39098" s="20"/>
      <c r="O39098" s="20"/>
    </row>
    <row r="39099" spans="10:15" x14ac:dyDescent="0.2">
      <c r="J39099" s="20"/>
      <c r="K39099" s="20"/>
      <c r="L39099" s="20"/>
      <c r="M39099" s="20"/>
      <c r="N39099" s="20"/>
      <c r="O39099" s="20"/>
    </row>
    <row r="39100" spans="10:15" x14ac:dyDescent="0.2">
      <c r="J39100" s="20"/>
      <c r="K39100" s="20"/>
      <c r="L39100" s="20"/>
      <c r="M39100" s="20"/>
      <c r="N39100" s="20"/>
      <c r="O39100" s="20"/>
    </row>
    <row r="39101" spans="10:15" x14ac:dyDescent="0.2">
      <c r="J39101" s="20"/>
      <c r="K39101" s="20"/>
      <c r="L39101" s="20"/>
      <c r="M39101" s="20"/>
      <c r="N39101" s="20"/>
      <c r="O39101" s="20"/>
    </row>
    <row r="39102" spans="10:15" x14ac:dyDescent="0.2">
      <c r="J39102" s="20"/>
      <c r="K39102" s="20"/>
      <c r="L39102" s="20"/>
      <c r="M39102" s="20"/>
      <c r="N39102" s="20"/>
      <c r="O39102" s="20"/>
    </row>
    <row r="39103" spans="10:15" x14ac:dyDescent="0.2">
      <c r="J39103" s="20"/>
      <c r="K39103" s="20"/>
      <c r="L39103" s="20"/>
      <c r="M39103" s="20"/>
      <c r="N39103" s="20"/>
      <c r="O39103" s="20"/>
    </row>
    <row r="39104" spans="10:15" x14ac:dyDescent="0.2">
      <c r="J39104" s="20"/>
      <c r="K39104" s="20"/>
      <c r="L39104" s="20"/>
      <c r="M39104" s="20"/>
      <c r="N39104" s="20"/>
      <c r="O39104" s="20"/>
    </row>
    <row r="39105" spans="10:15" x14ac:dyDescent="0.2">
      <c r="J39105" s="20"/>
      <c r="K39105" s="20"/>
      <c r="L39105" s="20"/>
      <c r="M39105" s="20"/>
      <c r="N39105" s="20"/>
      <c r="O39105" s="20"/>
    </row>
    <row r="39106" spans="10:15" x14ac:dyDescent="0.2">
      <c r="J39106" s="20"/>
      <c r="K39106" s="20"/>
      <c r="L39106" s="20"/>
      <c r="M39106" s="20"/>
      <c r="N39106" s="20"/>
      <c r="O39106" s="20"/>
    </row>
    <row r="39107" spans="10:15" x14ac:dyDescent="0.2">
      <c r="J39107" s="20"/>
      <c r="K39107" s="20"/>
      <c r="L39107" s="20"/>
      <c r="M39107" s="20"/>
      <c r="N39107" s="20"/>
      <c r="O39107" s="20"/>
    </row>
    <row r="39108" spans="10:15" x14ac:dyDescent="0.2">
      <c r="J39108" s="20"/>
      <c r="K39108" s="20"/>
      <c r="L39108" s="20"/>
      <c r="M39108" s="20"/>
      <c r="N39108" s="20"/>
      <c r="O39108" s="20"/>
    </row>
    <row r="39109" spans="10:15" x14ac:dyDescent="0.2">
      <c r="J39109" s="20"/>
      <c r="K39109" s="20"/>
      <c r="L39109" s="20"/>
      <c r="M39109" s="20"/>
      <c r="N39109" s="20"/>
      <c r="O39109" s="20"/>
    </row>
    <row r="39110" spans="10:15" x14ac:dyDescent="0.2">
      <c r="J39110" s="20"/>
      <c r="K39110" s="20"/>
      <c r="L39110" s="20"/>
      <c r="M39110" s="20"/>
      <c r="N39110" s="20"/>
      <c r="O39110" s="20"/>
    </row>
    <row r="39111" spans="10:15" x14ac:dyDescent="0.2">
      <c r="J39111" s="20"/>
      <c r="K39111" s="20"/>
      <c r="L39111" s="20"/>
      <c r="M39111" s="20"/>
      <c r="N39111" s="20"/>
      <c r="O39111" s="20"/>
    </row>
    <row r="39112" spans="10:15" x14ac:dyDescent="0.2">
      <c r="J39112" s="20"/>
      <c r="K39112" s="20"/>
      <c r="L39112" s="20"/>
      <c r="M39112" s="20"/>
      <c r="N39112" s="20"/>
      <c r="O39112" s="20"/>
    </row>
    <row r="39113" spans="10:15" x14ac:dyDescent="0.2">
      <c r="J39113" s="20"/>
      <c r="K39113" s="20"/>
      <c r="L39113" s="20"/>
      <c r="M39113" s="20"/>
      <c r="N39113" s="20"/>
      <c r="O39113" s="20"/>
    </row>
    <row r="39114" spans="10:15" x14ac:dyDescent="0.2">
      <c r="J39114" s="20"/>
      <c r="K39114" s="20"/>
      <c r="L39114" s="20"/>
      <c r="M39114" s="20"/>
      <c r="N39114" s="20"/>
      <c r="O39114" s="20"/>
    </row>
    <row r="39115" spans="10:15" x14ac:dyDescent="0.2">
      <c r="J39115" s="20"/>
      <c r="K39115" s="20"/>
      <c r="L39115" s="20"/>
      <c r="M39115" s="20"/>
      <c r="N39115" s="20"/>
      <c r="O39115" s="20"/>
    </row>
    <row r="39116" spans="10:15" x14ac:dyDescent="0.2">
      <c r="J39116" s="20"/>
      <c r="K39116" s="20"/>
      <c r="L39116" s="20"/>
      <c r="M39116" s="20"/>
      <c r="N39116" s="20"/>
      <c r="O39116" s="20"/>
    </row>
    <row r="39117" spans="10:15" x14ac:dyDescent="0.2">
      <c r="J39117" s="20"/>
      <c r="K39117" s="20"/>
      <c r="L39117" s="20"/>
      <c r="M39117" s="20"/>
      <c r="N39117" s="20"/>
      <c r="O39117" s="20"/>
    </row>
    <row r="39118" spans="10:15" x14ac:dyDescent="0.2">
      <c r="J39118" s="20"/>
      <c r="K39118" s="20"/>
      <c r="L39118" s="20"/>
      <c r="M39118" s="20"/>
      <c r="N39118" s="20"/>
      <c r="O39118" s="20"/>
    </row>
    <row r="39119" spans="10:15" x14ac:dyDescent="0.2">
      <c r="J39119" s="20"/>
      <c r="K39119" s="20"/>
      <c r="L39119" s="20"/>
      <c r="M39119" s="20"/>
      <c r="N39119" s="20"/>
      <c r="O39119" s="20"/>
    </row>
    <row r="39120" spans="10:15" x14ac:dyDescent="0.2">
      <c r="J39120" s="20"/>
      <c r="K39120" s="20"/>
      <c r="L39120" s="20"/>
      <c r="M39120" s="20"/>
      <c r="N39120" s="20"/>
      <c r="O39120" s="20"/>
    </row>
    <row r="39121" spans="10:15" x14ac:dyDescent="0.2">
      <c r="J39121" s="20"/>
      <c r="K39121" s="20"/>
      <c r="L39121" s="20"/>
      <c r="M39121" s="20"/>
      <c r="N39121" s="20"/>
      <c r="O39121" s="20"/>
    </row>
    <row r="39122" spans="10:15" x14ac:dyDescent="0.2">
      <c r="J39122" s="20"/>
      <c r="K39122" s="20"/>
      <c r="L39122" s="20"/>
      <c r="M39122" s="20"/>
      <c r="N39122" s="20"/>
      <c r="O39122" s="20"/>
    </row>
    <row r="39123" spans="10:15" x14ac:dyDescent="0.2">
      <c r="J39123" s="20"/>
      <c r="K39123" s="20"/>
      <c r="L39123" s="20"/>
      <c r="M39123" s="20"/>
      <c r="N39123" s="20"/>
      <c r="O39123" s="20"/>
    </row>
    <row r="39124" spans="10:15" x14ac:dyDescent="0.2">
      <c r="J39124" s="20"/>
      <c r="K39124" s="20"/>
      <c r="L39124" s="20"/>
      <c r="M39124" s="20"/>
      <c r="N39124" s="20"/>
      <c r="O39124" s="20"/>
    </row>
    <row r="39125" spans="10:15" x14ac:dyDescent="0.2">
      <c r="J39125" s="20"/>
      <c r="K39125" s="20"/>
      <c r="L39125" s="20"/>
      <c r="M39125" s="20"/>
      <c r="N39125" s="20"/>
      <c r="O39125" s="20"/>
    </row>
    <row r="39126" spans="10:15" x14ac:dyDescent="0.2">
      <c r="J39126" s="20"/>
      <c r="K39126" s="20"/>
      <c r="L39126" s="20"/>
      <c r="M39126" s="20"/>
      <c r="N39126" s="20"/>
      <c r="O39126" s="20"/>
    </row>
    <row r="39127" spans="10:15" x14ac:dyDescent="0.2">
      <c r="J39127" s="20"/>
      <c r="K39127" s="20"/>
      <c r="L39127" s="20"/>
      <c r="M39127" s="20"/>
      <c r="N39127" s="20"/>
      <c r="O39127" s="20"/>
    </row>
    <row r="39128" spans="10:15" x14ac:dyDescent="0.2">
      <c r="J39128" s="20"/>
      <c r="K39128" s="20"/>
      <c r="L39128" s="20"/>
      <c r="M39128" s="20"/>
      <c r="N39128" s="20"/>
      <c r="O39128" s="20"/>
    </row>
    <row r="39129" spans="10:15" x14ac:dyDescent="0.2">
      <c r="J39129" s="20"/>
      <c r="K39129" s="20"/>
      <c r="L39129" s="20"/>
      <c r="M39129" s="20"/>
      <c r="N39129" s="20"/>
      <c r="O39129" s="20"/>
    </row>
    <row r="39130" spans="10:15" x14ac:dyDescent="0.2">
      <c r="J39130" s="20"/>
      <c r="K39130" s="20"/>
      <c r="L39130" s="20"/>
      <c r="M39130" s="20"/>
      <c r="N39130" s="20"/>
      <c r="O39130" s="20"/>
    </row>
    <row r="39131" spans="10:15" x14ac:dyDescent="0.2">
      <c r="J39131" s="20"/>
      <c r="K39131" s="20"/>
      <c r="L39131" s="20"/>
      <c r="M39131" s="20"/>
      <c r="N39131" s="20"/>
      <c r="O39131" s="20"/>
    </row>
    <row r="39132" spans="10:15" x14ac:dyDescent="0.2">
      <c r="J39132" s="20"/>
      <c r="K39132" s="20"/>
      <c r="L39132" s="20"/>
      <c r="M39132" s="20"/>
      <c r="N39132" s="20"/>
      <c r="O39132" s="20"/>
    </row>
    <row r="39133" spans="10:15" x14ac:dyDescent="0.2">
      <c r="J39133" s="20"/>
      <c r="K39133" s="20"/>
      <c r="L39133" s="20"/>
      <c r="M39133" s="20"/>
      <c r="N39133" s="20"/>
      <c r="O39133" s="20"/>
    </row>
    <row r="39134" spans="10:15" x14ac:dyDescent="0.2">
      <c r="J39134" s="20"/>
      <c r="K39134" s="20"/>
      <c r="L39134" s="20"/>
      <c r="M39134" s="20"/>
      <c r="N39134" s="20"/>
      <c r="O39134" s="20"/>
    </row>
    <row r="39135" spans="10:15" x14ac:dyDescent="0.2">
      <c r="J39135" s="20"/>
      <c r="K39135" s="20"/>
      <c r="L39135" s="20"/>
      <c r="M39135" s="20"/>
      <c r="N39135" s="20"/>
      <c r="O39135" s="20"/>
    </row>
    <row r="39136" spans="10:15" x14ac:dyDescent="0.2">
      <c r="J39136" s="20"/>
      <c r="K39136" s="20"/>
      <c r="L39136" s="20"/>
      <c r="M39136" s="20"/>
      <c r="N39136" s="20"/>
      <c r="O39136" s="20"/>
    </row>
    <row r="39137" spans="10:15" x14ac:dyDescent="0.2">
      <c r="J39137" s="20"/>
      <c r="K39137" s="20"/>
      <c r="L39137" s="20"/>
      <c r="M39137" s="20"/>
      <c r="N39137" s="20"/>
      <c r="O39137" s="20"/>
    </row>
    <row r="39138" spans="10:15" x14ac:dyDescent="0.2">
      <c r="J39138" s="20"/>
      <c r="K39138" s="20"/>
      <c r="L39138" s="20"/>
      <c r="M39138" s="20"/>
      <c r="N39138" s="20"/>
      <c r="O39138" s="20"/>
    </row>
    <row r="39139" spans="10:15" x14ac:dyDescent="0.2">
      <c r="J39139" s="20"/>
      <c r="K39139" s="20"/>
      <c r="L39139" s="20"/>
      <c r="M39139" s="20"/>
      <c r="N39139" s="20"/>
      <c r="O39139" s="20"/>
    </row>
    <row r="39140" spans="10:15" x14ac:dyDescent="0.2">
      <c r="J39140" s="20"/>
      <c r="K39140" s="20"/>
      <c r="L39140" s="20"/>
      <c r="M39140" s="20"/>
      <c r="N39140" s="20"/>
      <c r="O39140" s="20"/>
    </row>
    <row r="39141" spans="10:15" x14ac:dyDescent="0.2">
      <c r="J39141" s="20"/>
      <c r="K39141" s="20"/>
      <c r="L39141" s="20"/>
      <c r="M39141" s="20"/>
      <c r="N39141" s="20"/>
      <c r="O39141" s="20"/>
    </row>
    <row r="39142" spans="10:15" x14ac:dyDescent="0.2">
      <c r="J39142" s="20"/>
      <c r="K39142" s="20"/>
      <c r="L39142" s="20"/>
      <c r="M39142" s="20"/>
      <c r="N39142" s="20"/>
      <c r="O39142" s="20"/>
    </row>
    <row r="39143" spans="10:15" x14ac:dyDescent="0.2">
      <c r="J39143" s="20"/>
      <c r="K39143" s="20"/>
      <c r="L39143" s="20"/>
      <c r="M39143" s="20"/>
      <c r="N39143" s="20"/>
      <c r="O39143" s="20"/>
    </row>
    <row r="39144" spans="10:15" x14ac:dyDescent="0.2">
      <c r="J39144" s="20"/>
      <c r="K39144" s="20"/>
      <c r="L39144" s="20"/>
      <c r="M39144" s="20"/>
      <c r="N39144" s="20"/>
      <c r="O39144" s="20"/>
    </row>
    <row r="39145" spans="10:15" x14ac:dyDescent="0.2">
      <c r="J39145" s="20"/>
      <c r="K39145" s="20"/>
      <c r="L39145" s="20"/>
      <c r="M39145" s="20"/>
      <c r="N39145" s="20"/>
      <c r="O39145" s="20"/>
    </row>
    <row r="39146" spans="10:15" x14ac:dyDescent="0.2">
      <c r="J39146" s="20"/>
      <c r="K39146" s="20"/>
      <c r="L39146" s="20"/>
      <c r="M39146" s="20"/>
      <c r="N39146" s="20"/>
      <c r="O39146" s="20"/>
    </row>
    <row r="39147" spans="10:15" x14ac:dyDescent="0.2">
      <c r="J39147" s="20"/>
      <c r="K39147" s="20"/>
      <c r="L39147" s="20"/>
      <c r="M39147" s="20"/>
      <c r="N39147" s="20"/>
      <c r="O39147" s="20"/>
    </row>
    <row r="39148" spans="10:15" x14ac:dyDescent="0.2">
      <c r="J39148" s="20"/>
      <c r="K39148" s="20"/>
      <c r="L39148" s="20"/>
      <c r="M39148" s="20"/>
      <c r="N39148" s="20"/>
      <c r="O39148" s="20"/>
    </row>
    <row r="39149" spans="10:15" x14ac:dyDescent="0.2">
      <c r="J39149" s="20"/>
      <c r="K39149" s="20"/>
      <c r="L39149" s="20"/>
      <c r="M39149" s="20"/>
      <c r="N39149" s="20"/>
      <c r="O39149" s="20"/>
    </row>
    <row r="39150" spans="10:15" x14ac:dyDescent="0.2">
      <c r="J39150" s="20"/>
      <c r="K39150" s="20"/>
      <c r="L39150" s="20"/>
      <c r="M39150" s="20"/>
      <c r="N39150" s="20"/>
      <c r="O39150" s="20"/>
    </row>
    <row r="39151" spans="10:15" x14ac:dyDescent="0.2">
      <c r="J39151" s="20"/>
      <c r="K39151" s="20"/>
      <c r="L39151" s="20"/>
      <c r="M39151" s="20"/>
      <c r="N39151" s="20"/>
      <c r="O39151" s="20"/>
    </row>
    <row r="39152" spans="10:15" x14ac:dyDescent="0.2">
      <c r="J39152" s="20"/>
      <c r="K39152" s="20"/>
      <c r="L39152" s="20"/>
      <c r="M39152" s="20"/>
      <c r="N39152" s="20"/>
      <c r="O39152" s="20"/>
    </row>
    <row r="39153" spans="10:15" x14ac:dyDescent="0.2">
      <c r="J39153" s="20"/>
      <c r="K39153" s="20"/>
      <c r="L39153" s="20"/>
      <c r="M39153" s="20"/>
      <c r="N39153" s="20"/>
      <c r="O39153" s="20"/>
    </row>
    <row r="39154" spans="10:15" x14ac:dyDescent="0.2">
      <c r="J39154" s="20"/>
      <c r="K39154" s="20"/>
      <c r="L39154" s="20"/>
      <c r="M39154" s="20"/>
      <c r="N39154" s="20"/>
      <c r="O39154" s="20"/>
    </row>
    <row r="39155" spans="10:15" x14ac:dyDescent="0.2">
      <c r="J39155" s="20"/>
      <c r="K39155" s="20"/>
      <c r="L39155" s="20"/>
      <c r="M39155" s="20"/>
      <c r="N39155" s="20"/>
      <c r="O39155" s="20"/>
    </row>
    <row r="39156" spans="10:15" x14ac:dyDescent="0.2">
      <c r="J39156" s="20"/>
      <c r="K39156" s="20"/>
      <c r="L39156" s="20"/>
      <c r="M39156" s="20"/>
      <c r="N39156" s="20"/>
      <c r="O39156" s="20"/>
    </row>
    <row r="39157" spans="10:15" x14ac:dyDescent="0.2">
      <c r="J39157" s="20"/>
      <c r="K39157" s="20"/>
      <c r="L39157" s="20"/>
      <c r="M39157" s="20"/>
      <c r="N39157" s="20"/>
      <c r="O39157" s="20"/>
    </row>
    <row r="39158" spans="10:15" x14ac:dyDescent="0.2">
      <c r="J39158" s="20"/>
      <c r="K39158" s="20"/>
      <c r="L39158" s="20"/>
      <c r="M39158" s="20"/>
      <c r="N39158" s="20"/>
      <c r="O39158" s="20"/>
    </row>
    <row r="39159" spans="10:15" x14ac:dyDescent="0.2">
      <c r="J39159" s="20"/>
      <c r="K39159" s="20"/>
      <c r="L39159" s="20"/>
      <c r="M39159" s="20"/>
      <c r="N39159" s="20"/>
      <c r="O39159" s="20"/>
    </row>
    <row r="39160" spans="10:15" x14ac:dyDescent="0.2">
      <c r="J39160" s="20"/>
      <c r="K39160" s="20"/>
      <c r="L39160" s="20"/>
      <c r="M39160" s="20"/>
      <c r="N39160" s="20"/>
      <c r="O39160" s="20"/>
    </row>
    <row r="39161" spans="10:15" x14ac:dyDescent="0.2">
      <c r="J39161" s="20"/>
      <c r="K39161" s="20"/>
      <c r="L39161" s="20"/>
      <c r="M39161" s="20"/>
      <c r="N39161" s="20"/>
      <c r="O39161" s="20"/>
    </row>
    <row r="39162" spans="10:15" x14ac:dyDescent="0.2">
      <c r="J39162" s="20"/>
      <c r="K39162" s="20"/>
      <c r="L39162" s="20"/>
      <c r="M39162" s="20"/>
      <c r="N39162" s="20"/>
      <c r="O39162" s="20"/>
    </row>
    <row r="39163" spans="10:15" x14ac:dyDescent="0.2">
      <c r="J39163" s="20"/>
      <c r="K39163" s="20"/>
      <c r="L39163" s="20"/>
      <c r="M39163" s="20"/>
      <c r="N39163" s="20"/>
      <c r="O39163" s="20"/>
    </row>
    <row r="39164" spans="10:15" x14ac:dyDescent="0.2">
      <c r="J39164" s="20"/>
      <c r="K39164" s="20"/>
      <c r="L39164" s="20"/>
      <c r="M39164" s="20"/>
      <c r="N39164" s="20"/>
      <c r="O39164" s="20"/>
    </row>
    <row r="39165" spans="10:15" x14ac:dyDescent="0.2">
      <c r="J39165" s="20"/>
      <c r="K39165" s="20"/>
      <c r="L39165" s="20"/>
      <c r="M39165" s="20"/>
      <c r="N39165" s="20"/>
      <c r="O39165" s="20"/>
    </row>
    <row r="39166" spans="10:15" x14ac:dyDescent="0.2">
      <c r="J39166" s="20"/>
      <c r="K39166" s="20"/>
      <c r="L39166" s="20"/>
      <c r="M39166" s="20"/>
      <c r="N39166" s="20"/>
      <c r="O39166" s="20"/>
    </row>
    <row r="39167" spans="10:15" x14ac:dyDescent="0.2">
      <c r="J39167" s="20"/>
      <c r="K39167" s="20"/>
      <c r="L39167" s="20"/>
      <c r="M39167" s="20"/>
      <c r="N39167" s="20"/>
      <c r="O39167" s="20"/>
    </row>
    <row r="39168" spans="10:15" x14ac:dyDescent="0.2">
      <c r="J39168" s="20"/>
      <c r="K39168" s="20"/>
      <c r="L39168" s="20"/>
      <c r="M39168" s="20"/>
      <c r="N39168" s="20"/>
      <c r="O39168" s="20"/>
    </row>
    <row r="39169" spans="10:15" x14ac:dyDescent="0.2">
      <c r="J39169" s="20"/>
      <c r="K39169" s="20"/>
      <c r="L39169" s="20"/>
      <c r="M39169" s="20"/>
      <c r="N39169" s="20"/>
      <c r="O39169" s="20"/>
    </row>
    <row r="39170" spans="10:15" x14ac:dyDescent="0.2">
      <c r="J39170" s="20"/>
      <c r="K39170" s="20"/>
      <c r="L39170" s="20"/>
      <c r="M39170" s="20"/>
      <c r="N39170" s="20"/>
      <c r="O39170" s="20"/>
    </row>
    <row r="39171" spans="10:15" x14ac:dyDescent="0.2">
      <c r="J39171" s="20"/>
      <c r="K39171" s="20"/>
      <c r="L39171" s="20"/>
      <c r="M39171" s="20"/>
      <c r="N39171" s="20"/>
      <c r="O39171" s="20"/>
    </row>
    <row r="39172" spans="10:15" x14ac:dyDescent="0.2">
      <c r="J39172" s="20"/>
      <c r="K39172" s="20"/>
      <c r="L39172" s="20"/>
      <c r="M39172" s="20"/>
      <c r="N39172" s="20"/>
      <c r="O39172" s="20"/>
    </row>
    <row r="39173" spans="10:15" x14ac:dyDescent="0.2">
      <c r="J39173" s="20"/>
      <c r="K39173" s="20"/>
      <c r="L39173" s="20"/>
      <c r="M39173" s="20"/>
      <c r="N39173" s="20"/>
      <c r="O39173" s="20"/>
    </row>
    <row r="39174" spans="10:15" x14ac:dyDescent="0.2">
      <c r="J39174" s="20"/>
      <c r="K39174" s="20"/>
      <c r="L39174" s="20"/>
      <c r="M39174" s="20"/>
      <c r="N39174" s="20"/>
      <c r="O39174" s="20"/>
    </row>
    <row r="39175" spans="10:15" x14ac:dyDescent="0.2">
      <c r="J39175" s="20"/>
      <c r="K39175" s="20"/>
      <c r="L39175" s="20"/>
      <c r="M39175" s="20"/>
      <c r="N39175" s="20"/>
      <c r="O39175" s="20"/>
    </row>
    <row r="39176" spans="10:15" x14ac:dyDescent="0.2">
      <c r="J39176" s="20"/>
      <c r="K39176" s="20"/>
      <c r="L39176" s="20"/>
      <c r="M39176" s="20"/>
      <c r="N39176" s="20"/>
      <c r="O39176" s="20"/>
    </row>
    <row r="39177" spans="10:15" x14ac:dyDescent="0.2">
      <c r="J39177" s="20"/>
      <c r="K39177" s="20"/>
      <c r="L39177" s="20"/>
      <c r="M39177" s="20"/>
      <c r="N39177" s="20"/>
      <c r="O39177" s="20"/>
    </row>
    <row r="39178" spans="10:15" x14ac:dyDescent="0.2">
      <c r="J39178" s="20"/>
      <c r="K39178" s="20"/>
      <c r="L39178" s="20"/>
      <c r="M39178" s="20"/>
      <c r="N39178" s="20"/>
      <c r="O39178" s="20"/>
    </row>
    <row r="39179" spans="10:15" x14ac:dyDescent="0.2">
      <c r="J39179" s="20"/>
      <c r="K39179" s="20"/>
      <c r="L39179" s="20"/>
      <c r="M39179" s="20"/>
      <c r="N39179" s="20"/>
      <c r="O39179" s="20"/>
    </row>
    <row r="39180" spans="10:15" x14ac:dyDescent="0.2">
      <c r="J39180" s="20"/>
      <c r="K39180" s="20"/>
      <c r="L39180" s="20"/>
      <c r="M39180" s="20"/>
      <c r="N39180" s="20"/>
      <c r="O39180" s="20"/>
    </row>
    <row r="39181" spans="10:15" x14ac:dyDescent="0.2">
      <c r="J39181" s="20"/>
      <c r="K39181" s="20"/>
      <c r="L39181" s="20"/>
      <c r="M39181" s="20"/>
      <c r="N39181" s="20"/>
      <c r="O39181" s="20"/>
    </row>
    <row r="39182" spans="10:15" x14ac:dyDescent="0.2">
      <c r="J39182" s="20"/>
      <c r="K39182" s="20"/>
      <c r="L39182" s="20"/>
      <c r="M39182" s="20"/>
      <c r="N39182" s="20"/>
      <c r="O39182" s="20"/>
    </row>
    <row r="39183" spans="10:15" x14ac:dyDescent="0.2">
      <c r="J39183" s="20"/>
      <c r="K39183" s="20"/>
      <c r="L39183" s="20"/>
      <c r="M39183" s="20"/>
      <c r="N39183" s="20"/>
      <c r="O39183" s="20"/>
    </row>
    <row r="39184" spans="10:15" x14ac:dyDescent="0.2">
      <c r="J39184" s="20"/>
      <c r="K39184" s="20"/>
      <c r="L39184" s="20"/>
      <c r="M39184" s="20"/>
      <c r="N39184" s="20"/>
      <c r="O39184" s="20"/>
    </row>
    <row r="39185" spans="10:15" x14ac:dyDescent="0.2">
      <c r="J39185" s="20"/>
      <c r="K39185" s="20"/>
      <c r="L39185" s="20"/>
      <c r="M39185" s="20"/>
      <c r="N39185" s="20"/>
      <c r="O39185" s="20"/>
    </row>
    <row r="39186" spans="10:15" x14ac:dyDescent="0.2">
      <c r="J39186" s="20"/>
      <c r="K39186" s="20"/>
      <c r="L39186" s="20"/>
      <c r="M39186" s="20"/>
      <c r="N39186" s="20"/>
      <c r="O39186" s="20"/>
    </row>
    <row r="39187" spans="10:15" x14ac:dyDescent="0.2">
      <c r="J39187" s="20"/>
      <c r="K39187" s="20"/>
      <c r="L39187" s="20"/>
      <c r="M39187" s="20"/>
      <c r="N39187" s="20"/>
      <c r="O39187" s="20"/>
    </row>
    <row r="39188" spans="10:15" x14ac:dyDescent="0.2">
      <c r="J39188" s="20"/>
      <c r="K39188" s="20"/>
      <c r="L39188" s="20"/>
      <c r="M39188" s="20"/>
      <c r="N39188" s="20"/>
      <c r="O39188" s="20"/>
    </row>
    <row r="39189" spans="10:15" x14ac:dyDescent="0.2">
      <c r="J39189" s="20"/>
      <c r="K39189" s="20"/>
      <c r="L39189" s="20"/>
      <c r="M39189" s="20"/>
      <c r="N39189" s="20"/>
      <c r="O39189" s="20"/>
    </row>
    <row r="39190" spans="10:15" x14ac:dyDescent="0.2">
      <c r="J39190" s="20"/>
      <c r="K39190" s="20"/>
      <c r="L39190" s="20"/>
      <c r="M39190" s="20"/>
      <c r="N39190" s="20"/>
      <c r="O39190" s="20"/>
    </row>
    <row r="39191" spans="10:15" x14ac:dyDescent="0.2">
      <c r="J39191" s="20"/>
      <c r="K39191" s="20"/>
      <c r="L39191" s="20"/>
      <c r="M39191" s="20"/>
      <c r="N39191" s="20"/>
      <c r="O39191" s="20"/>
    </row>
    <row r="39192" spans="10:15" x14ac:dyDescent="0.2">
      <c r="J39192" s="20"/>
      <c r="K39192" s="20"/>
      <c r="L39192" s="20"/>
      <c r="M39192" s="20"/>
      <c r="N39192" s="20"/>
      <c r="O39192" s="20"/>
    </row>
    <row r="39193" spans="10:15" x14ac:dyDescent="0.2">
      <c r="J39193" s="20"/>
      <c r="K39193" s="20"/>
      <c r="L39193" s="20"/>
      <c r="M39193" s="20"/>
      <c r="N39193" s="20"/>
      <c r="O39193" s="20"/>
    </row>
    <row r="39194" spans="10:15" x14ac:dyDescent="0.2">
      <c r="J39194" s="20"/>
      <c r="K39194" s="20"/>
      <c r="L39194" s="20"/>
      <c r="M39194" s="20"/>
      <c r="N39194" s="20"/>
      <c r="O39194" s="20"/>
    </row>
    <row r="39195" spans="10:15" x14ac:dyDescent="0.2">
      <c r="J39195" s="20"/>
      <c r="K39195" s="20"/>
      <c r="L39195" s="20"/>
      <c r="M39195" s="20"/>
      <c r="N39195" s="20"/>
      <c r="O39195" s="20"/>
    </row>
    <row r="39196" spans="10:15" x14ac:dyDescent="0.2">
      <c r="J39196" s="20"/>
      <c r="K39196" s="20"/>
      <c r="L39196" s="20"/>
      <c r="M39196" s="20"/>
      <c r="N39196" s="20"/>
      <c r="O39196" s="20"/>
    </row>
    <row r="39197" spans="10:15" x14ac:dyDescent="0.2">
      <c r="J39197" s="20"/>
      <c r="K39197" s="20"/>
      <c r="L39197" s="20"/>
      <c r="M39197" s="20"/>
      <c r="N39197" s="20"/>
      <c r="O39197" s="20"/>
    </row>
    <row r="39198" spans="10:15" x14ac:dyDescent="0.2">
      <c r="J39198" s="20"/>
      <c r="K39198" s="20"/>
      <c r="L39198" s="20"/>
      <c r="M39198" s="20"/>
      <c r="N39198" s="20"/>
      <c r="O39198" s="20"/>
    </row>
    <row r="39199" spans="10:15" x14ac:dyDescent="0.2">
      <c r="J39199" s="20"/>
      <c r="K39199" s="20"/>
      <c r="L39199" s="20"/>
      <c r="M39199" s="20"/>
      <c r="N39199" s="20"/>
      <c r="O39199" s="20"/>
    </row>
    <row r="39200" spans="10:15" x14ac:dyDescent="0.2">
      <c r="J39200" s="20"/>
      <c r="K39200" s="20"/>
      <c r="L39200" s="20"/>
      <c r="M39200" s="20"/>
      <c r="N39200" s="20"/>
      <c r="O39200" s="20"/>
    </row>
    <row r="39201" spans="10:15" x14ac:dyDescent="0.2">
      <c r="J39201" s="20"/>
      <c r="K39201" s="20"/>
      <c r="L39201" s="20"/>
      <c r="M39201" s="20"/>
      <c r="N39201" s="20"/>
      <c r="O39201" s="20"/>
    </row>
    <row r="39202" spans="10:15" x14ac:dyDescent="0.2">
      <c r="J39202" s="20"/>
      <c r="K39202" s="20"/>
      <c r="L39202" s="20"/>
      <c r="M39202" s="20"/>
      <c r="N39202" s="20"/>
      <c r="O39202" s="20"/>
    </row>
    <row r="39203" spans="10:15" x14ac:dyDescent="0.2">
      <c r="J39203" s="20"/>
      <c r="K39203" s="20"/>
      <c r="L39203" s="20"/>
      <c r="M39203" s="20"/>
      <c r="N39203" s="20"/>
      <c r="O39203" s="20"/>
    </row>
    <row r="39204" spans="10:15" x14ac:dyDescent="0.2">
      <c r="J39204" s="20"/>
      <c r="K39204" s="20"/>
      <c r="L39204" s="20"/>
      <c r="M39204" s="20"/>
      <c r="N39204" s="20"/>
      <c r="O39204" s="20"/>
    </row>
    <row r="39205" spans="10:15" x14ac:dyDescent="0.2">
      <c r="J39205" s="20"/>
      <c r="K39205" s="20"/>
      <c r="L39205" s="20"/>
      <c r="M39205" s="20"/>
      <c r="N39205" s="20"/>
      <c r="O39205" s="20"/>
    </row>
    <row r="39206" spans="10:15" x14ac:dyDescent="0.2">
      <c r="J39206" s="20"/>
      <c r="K39206" s="20"/>
      <c r="L39206" s="20"/>
      <c r="M39206" s="20"/>
      <c r="N39206" s="20"/>
      <c r="O39206" s="20"/>
    </row>
    <row r="39207" spans="10:15" x14ac:dyDescent="0.2">
      <c r="J39207" s="20"/>
      <c r="K39207" s="20"/>
      <c r="L39207" s="20"/>
      <c r="M39207" s="20"/>
      <c r="N39207" s="20"/>
      <c r="O39207" s="20"/>
    </row>
    <row r="39208" spans="10:15" x14ac:dyDescent="0.2">
      <c r="J39208" s="20"/>
      <c r="K39208" s="20"/>
      <c r="L39208" s="20"/>
      <c r="M39208" s="20"/>
      <c r="N39208" s="20"/>
      <c r="O39208" s="20"/>
    </row>
    <row r="39209" spans="10:15" x14ac:dyDescent="0.2">
      <c r="J39209" s="20"/>
      <c r="K39209" s="20"/>
      <c r="L39209" s="20"/>
      <c r="M39209" s="20"/>
      <c r="N39209" s="20"/>
      <c r="O39209" s="20"/>
    </row>
    <row r="39210" spans="10:15" x14ac:dyDescent="0.2">
      <c r="J39210" s="20"/>
      <c r="K39210" s="20"/>
      <c r="L39210" s="20"/>
      <c r="M39210" s="20"/>
      <c r="N39210" s="20"/>
      <c r="O39210" s="20"/>
    </row>
    <row r="39211" spans="10:15" x14ac:dyDescent="0.2">
      <c r="J39211" s="20"/>
      <c r="K39211" s="20"/>
      <c r="L39211" s="20"/>
      <c r="M39211" s="20"/>
      <c r="N39211" s="20"/>
      <c r="O39211" s="20"/>
    </row>
    <row r="39212" spans="10:15" x14ac:dyDescent="0.2">
      <c r="J39212" s="20"/>
      <c r="K39212" s="20"/>
      <c r="L39212" s="20"/>
      <c r="M39212" s="20"/>
      <c r="N39212" s="20"/>
      <c r="O39212" s="20"/>
    </row>
    <row r="39213" spans="10:15" x14ac:dyDescent="0.2">
      <c r="J39213" s="20"/>
      <c r="K39213" s="20"/>
      <c r="L39213" s="20"/>
      <c r="M39213" s="20"/>
      <c r="N39213" s="20"/>
      <c r="O39213" s="20"/>
    </row>
    <row r="39214" spans="10:15" x14ac:dyDescent="0.2">
      <c r="J39214" s="20"/>
      <c r="K39214" s="20"/>
      <c r="L39214" s="20"/>
      <c r="M39214" s="20"/>
      <c r="N39214" s="20"/>
      <c r="O39214" s="20"/>
    </row>
    <row r="39215" spans="10:15" x14ac:dyDescent="0.2">
      <c r="J39215" s="20"/>
      <c r="K39215" s="20"/>
      <c r="L39215" s="20"/>
      <c r="M39215" s="20"/>
      <c r="N39215" s="20"/>
      <c r="O39215" s="20"/>
    </row>
    <row r="39216" spans="10:15" x14ac:dyDescent="0.2">
      <c r="J39216" s="20"/>
      <c r="K39216" s="20"/>
      <c r="L39216" s="20"/>
      <c r="M39216" s="20"/>
      <c r="N39216" s="20"/>
      <c r="O39216" s="20"/>
    </row>
    <row r="39217" spans="10:15" x14ac:dyDescent="0.2">
      <c r="J39217" s="20"/>
      <c r="K39217" s="20"/>
      <c r="L39217" s="20"/>
      <c r="M39217" s="20"/>
      <c r="N39217" s="20"/>
      <c r="O39217" s="20"/>
    </row>
    <row r="39218" spans="10:15" x14ac:dyDescent="0.2">
      <c r="J39218" s="20"/>
      <c r="K39218" s="20"/>
      <c r="L39218" s="20"/>
      <c r="M39218" s="20"/>
      <c r="N39218" s="20"/>
      <c r="O39218" s="20"/>
    </row>
    <row r="39219" spans="10:15" x14ac:dyDescent="0.2">
      <c r="J39219" s="20"/>
      <c r="K39219" s="20"/>
      <c r="L39219" s="20"/>
      <c r="M39219" s="20"/>
      <c r="N39219" s="20"/>
      <c r="O39219" s="20"/>
    </row>
    <row r="39220" spans="10:15" x14ac:dyDescent="0.2">
      <c r="J39220" s="20"/>
      <c r="K39220" s="20"/>
      <c r="L39220" s="20"/>
      <c r="M39220" s="20"/>
      <c r="N39220" s="20"/>
      <c r="O39220" s="20"/>
    </row>
    <row r="39221" spans="10:15" x14ac:dyDescent="0.2">
      <c r="J39221" s="20"/>
      <c r="K39221" s="20"/>
      <c r="L39221" s="20"/>
      <c r="M39221" s="20"/>
      <c r="N39221" s="20"/>
      <c r="O39221" s="20"/>
    </row>
    <row r="39222" spans="10:15" x14ac:dyDescent="0.2">
      <c r="J39222" s="20"/>
      <c r="K39222" s="20"/>
      <c r="L39222" s="20"/>
      <c r="M39222" s="20"/>
      <c r="N39222" s="20"/>
      <c r="O39222" s="20"/>
    </row>
    <row r="39223" spans="10:15" x14ac:dyDescent="0.2">
      <c r="J39223" s="20"/>
      <c r="K39223" s="20"/>
      <c r="L39223" s="20"/>
      <c r="M39223" s="20"/>
      <c r="N39223" s="20"/>
      <c r="O39223" s="20"/>
    </row>
    <row r="39224" spans="10:15" x14ac:dyDescent="0.2">
      <c r="J39224" s="20"/>
      <c r="K39224" s="20"/>
      <c r="L39224" s="20"/>
      <c r="M39224" s="20"/>
      <c r="N39224" s="20"/>
      <c r="O39224" s="20"/>
    </row>
    <row r="39225" spans="10:15" x14ac:dyDescent="0.2">
      <c r="J39225" s="20"/>
      <c r="K39225" s="20"/>
      <c r="L39225" s="20"/>
      <c r="M39225" s="20"/>
      <c r="N39225" s="20"/>
      <c r="O39225" s="20"/>
    </row>
    <row r="39226" spans="10:15" x14ac:dyDescent="0.2">
      <c r="J39226" s="20"/>
      <c r="K39226" s="20"/>
      <c r="L39226" s="20"/>
      <c r="M39226" s="20"/>
      <c r="N39226" s="20"/>
      <c r="O39226" s="20"/>
    </row>
    <row r="39227" spans="10:15" x14ac:dyDescent="0.2">
      <c r="J39227" s="20"/>
      <c r="K39227" s="20"/>
      <c r="L39227" s="20"/>
      <c r="M39227" s="20"/>
      <c r="N39227" s="20"/>
      <c r="O39227" s="20"/>
    </row>
    <row r="39228" spans="10:15" x14ac:dyDescent="0.2">
      <c r="J39228" s="20"/>
      <c r="K39228" s="20"/>
      <c r="L39228" s="20"/>
      <c r="M39228" s="20"/>
      <c r="N39228" s="20"/>
      <c r="O39228" s="20"/>
    </row>
    <row r="39229" spans="10:15" x14ac:dyDescent="0.2">
      <c r="J39229" s="20"/>
      <c r="K39229" s="20"/>
      <c r="L39229" s="20"/>
      <c r="M39229" s="20"/>
      <c r="N39229" s="20"/>
      <c r="O39229" s="20"/>
    </row>
    <row r="39230" spans="10:15" x14ac:dyDescent="0.2">
      <c r="J39230" s="20"/>
      <c r="K39230" s="20"/>
      <c r="L39230" s="20"/>
      <c r="M39230" s="20"/>
      <c r="N39230" s="20"/>
      <c r="O39230" s="20"/>
    </row>
    <row r="39231" spans="10:15" x14ac:dyDescent="0.2">
      <c r="J39231" s="20"/>
      <c r="K39231" s="20"/>
      <c r="L39231" s="20"/>
      <c r="M39231" s="20"/>
      <c r="N39231" s="20"/>
      <c r="O39231" s="20"/>
    </row>
    <row r="39232" spans="10:15" x14ac:dyDescent="0.2">
      <c r="J39232" s="20"/>
      <c r="K39232" s="20"/>
      <c r="L39232" s="20"/>
      <c r="M39232" s="20"/>
      <c r="N39232" s="20"/>
      <c r="O39232" s="20"/>
    </row>
    <row r="39233" spans="10:15" x14ac:dyDescent="0.2">
      <c r="J39233" s="20"/>
      <c r="K39233" s="20"/>
      <c r="L39233" s="20"/>
      <c r="M39233" s="20"/>
      <c r="N39233" s="20"/>
      <c r="O39233" s="20"/>
    </row>
    <row r="39234" spans="10:15" x14ac:dyDescent="0.2">
      <c r="J39234" s="20"/>
      <c r="K39234" s="20"/>
      <c r="L39234" s="20"/>
      <c r="M39234" s="20"/>
      <c r="N39234" s="20"/>
      <c r="O39234" s="20"/>
    </row>
    <row r="39235" spans="10:15" x14ac:dyDescent="0.2">
      <c r="J39235" s="20"/>
      <c r="K39235" s="20"/>
      <c r="L39235" s="20"/>
      <c r="M39235" s="20"/>
      <c r="N39235" s="20"/>
      <c r="O39235" s="20"/>
    </row>
    <row r="39236" spans="10:15" x14ac:dyDescent="0.2">
      <c r="J39236" s="20"/>
      <c r="K39236" s="20"/>
      <c r="L39236" s="20"/>
      <c r="M39236" s="20"/>
      <c r="N39236" s="20"/>
      <c r="O39236" s="20"/>
    </row>
    <row r="39237" spans="10:15" x14ac:dyDescent="0.2">
      <c r="J39237" s="20"/>
      <c r="K39237" s="20"/>
      <c r="L39237" s="20"/>
      <c r="M39237" s="20"/>
      <c r="N39237" s="20"/>
      <c r="O39237" s="20"/>
    </row>
    <row r="39238" spans="10:15" x14ac:dyDescent="0.2">
      <c r="J39238" s="20"/>
      <c r="K39238" s="20"/>
      <c r="L39238" s="20"/>
      <c r="M39238" s="20"/>
      <c r="N39238" s="20"/>
      <c r="O39238" s="20"/>
    </row>
    <row r="39239" spans="10:15" x14ac:dyDescent="0.2">
      <c r="J39239" s="20"/>
      <c r="K39239" s="20"/>
      <c r="L39239" s="20"/>
      <c r="M39239" s="20"/>
      <c r="N39239" s="20"/>
      <c r="O39239" s="20"/>
    </row>
    <row r="39240" spans="10:15" x14ac:dyDescent="0.2">
      <c r="J39240" s="20"/>
      <c r="K39240" s="20"/>
      <c r="L39240" s="20"/>
      <c r="M39240" s="20"/>
      <c r="N39240" s="20"/>
      <c r="O39240" s="20"/>
    </row>
    <row r="39241" spans="10:15" x14ac:dyDescent="0.2">
      <c r="J39241" s="20"/>
      <c r="K39241" s="20"/>
      <c r="L39241" s="20"/>
      <c r="M39241" s="20"/>
      <c r="N39241" s="20"/>
      <c r="O39241" s="20"/>
    </row>
    <row r="39242" spans="10:15" x14ac:dyDescent="0.2">
      <c r="J39242" s="20"/>
      <c r="K39242" s="20"/>
      <c r="L39242" s="20"/>
      <c r="M39242" s="20"/>
      <c r="N39242" s="20"/>
      <c r="O39242" s="20"/>
    </row>
    <row r="39243" spans="10:15" x14ac:dyDescent="0.2">
      <c r="J39243" s="20"/>
      <c r="K39243" s="20"/>
      <c r="L39243" s="20"/>
      <c r="M39243" s="20"/>
      <c r="N39243" s="20"/>
      <c r="O39243" s="20"/>
    </row>
    <row r="39244" spans="10:15" x14ac:dyDescent="0.2">
      <c r="J39244" s="20"/>
      <c r="K39244" s="20"/>
      <c r="L39244" s="20"/>
      <c r="M39244" s="20"/>
      <c r="N39244" s="20"/>
      <c r="O39244" s="20"/>
    </row>
    <row r="39245" spans="10:15" x14ac:dyDescent="0.2">
      <c r="J39245" s="20"/>
      <c r="K39245" s="20"/>
      <c r="L39245" s="20"/>
      <c r="M39245" s="20"/>
      <c r="N39245" s="20"/>
      <c r="O39245" s="20"/>
    </row>
    <row r="39246" spans="10:15" x14ac:dyDescent="0.2">
      <c r="J39246" s="20"/>
      <c r="K39246" s="20"/>
      <c r="L39246" s="20"/>
      <c r="M39246" s="20"/>
      <c r="N39246" s="20"/>
      <c r="O39246" s="20"/>
    </row>
    <row r="39247" spans="10:15" x14ac:dyDescent="0.2">
      <c r="J39247" s="20"/>
      <c r="K39247" s="20"/>
      <c r="L39247" s="20"/>
      <c r="M39247" s="20"/>
      <c r="N39247" s="20"/>
      <c r="O39247" s="20"/>
    </row>
    <row r="39248" spans="10:15" x14ac:dyDescent="0.2">
      <c r="J39248" s="20"/>
      <c r="K39248" s="20"/>
      <c r="L39248" s="20"/>
      <c r="M39248" s="20"/>
      <c r="N39248" s="20"/>
      <c r="O39248" s="20"/>
    </row>
    <row r="39249" spans="10:15" x14ac:dyDescent="0.2">
      <c r="J39249" s="20"/>
      <c r="K39249" s="20"/>
      <c r="L39249" s="20"/>
      <c r="M39249" s="20"/>
      <c r="N39249" s="20"/>
      <c r="O39249" s="20"/>
    </row>
    <row r="39250" spans="10:15" x14ac:dyDescent="0.2">
      <c r="J39250" s="20"/>
      <c r="K39250" s="20"/>
      <c r="L39250" s="20"/>
      <c r="M39250" s="20"/>
      <c r="N39250" s="20"/>
      <c r="O39250" s="20"/>
    </row>
    <row r="39251" spans="10:15" x14ac:dyDescent="0.2">
      <c r="J39251" s="20"/>
      <c r="K39251" s="20"/>
      <c r="L39251" s="20"/>
      <c r="M39251" s="20"/>
      <c r="N39251" s="20"/>
      <c r="O39251" s="20"/>
    </row>
    <row r="39252" spans="10:15" x14ac:dyDescent="0.2">
      <c r="J39252" s="20"/>
      <c r="K39252" s="20"/>
      <c r="L39252" s="20"/>
      <c r="M39252" s="20"/>
      <c r="N39252" s="20"/>
      <c r="O39252" s="20"/>
    </row>
    <row r="39253" spans="10:15" x14ac:dyDescent="0.2">
      <c r="J39253" s="20"/>
      <c r="K39253" s="20"/>
      <c r="L39253" s="20"/>
      <c r="M39253" s="20"/>
      <c r="N39253" s="20"/>
      <c r="O39253" s="20"/>
    </row>
    <row r="39254" spans="10:15" x14ac:dyDescent="0.2">
      <c r="J39254" s="20"/>
      <c r="K39254" s="20"/>
      <c r="L39254" s="20"/>
      <c r="M39254" s="20"/>
      <c r="N39254" s="20"/>
      <c r="O39254" s="20"/>
    </row>
    <row r="39255" spans="10:15" x14ac:dyDescent="0.2">
      <c r="J39255" s="20"/>
      <c r="K39255" s="20"/>
      <c r="L39255" s="20"/>
      <c r="M39255" s="20"/>
      <c r="N39255" s="20"/>
      <c r="O39255" s="20"/>
    </row>
    <row r="39256" spans="10:15" x14ac:dyDescent="0.2">
      <c r="J39256" s="20"/>
      <c r="K39256" s="20"/>
      <c r="L39256" s="20"/>
      <c r="M39256" s="20"/>
      <c r="N39256" s="20"/>
      <c r="O39256" s="20"/>
    </row>
    <row r="39257" spans="10:15" x14ac:dyDescent="0.2">
      <c r="J39257" s="20"/>
      <c r="K39257" s="20"/>
      <c r="L39257" s="20"/>
      <c r="M39257" s="20"/>
      <c r="N39257" s="20"/>
      <c r="O39257" s="20"/>
    </row>
    <row r="39258" spans="10:15" x14ac:dyDescent="0.2">
      <c r="J39258" s="20"/>
      <c r="K39258" s="20"/>
      <c r="L39258" s="20"/>
      <c r="M39258" s="20"/>
      <c r="N39258" s="20"/>
      <c r="O39258" s="20"/>
    </row>
    <row r="39259" spans="10:15" x14ac:dyDescent="0.2">
      <c r="J39259" s="20"/>
      <c r="K39259" s="20"/>
      <c r="L39259" s="20"/>
      <c r="M39259" s="20"/>
      <c r="N39259" s="20"/>
      <c r="O39259" s="20"/>
    </row>
    <row r="39260" spans="10:15" x14ac:dyDescent="0.2">
      <c r="J39260" s="20"/>
      <c r="K39260" s="20"/>
      <c r="L39260" s="20"/>
      <c r="M39260" s="20"/>
      <c r="N39260" s="20"/>
      <c r="O39260" s="20"/>
    </row>
    <row r="39261" spans="10:15" x14ac:dyDescent="0.2">
      <c r="J39261" s="20"/>
      <c r="K39261" s="20"/>
      <c r="L39261" s="20"/>
      <c r="M39261" s="20"/>
      <c r="N39261" s="20"/>
      <c r="O39261" s="20"/>
    </row>
    <row r="39262" spans="10:15" x14ac:dyDescent="0.2">
      <c r="J39262" s="20"/>
      <c r="K39262" s="20"/>
      <c r="L39262" s="20"/>
      <c r="M39262" s="20"/>
      <c r="N39262" s="20"/>
      <c r="O39262" s="20"/>
    </row>
    <row r="39263" spans="10:15" x14ac:dyDescent="0.2">
      <c r="J39263" s="20"/>
      <c r="K39263" s="20"/>
      <c r="L39263" s="20"/>
      <c r="M39263" s="20"/>
      <c r="N39263" s="20"/>
      <c r="O39263" s="20"/>
    </row>
    <row r="39264" spans="10:15" x14ac:dyDescent="0.2">
      <c r="J39264" s="20"/>
      <c r="K39264" s="20"/>
      <c r="L39264" s="20"/>
      <c r="M39264" s="20"/>
      <c r="N39264" s="20"/>
      <c r="O39264" s="20"/>
    </row>
    <row r="39265" spans="10:15" x14ac:dyDescent="0.2">
      <c r="J39265" s="20"/>
      <c r="K39265" s="20"/>
      <c r="L39265" s="20"/>
      <c r="M39265" s="20"/>
      <c r="N39265" s="20"/>
      <c r="O39265" s="20"/>
    </row>
    <row r="39266" spans="10:15" x14ac:dyDescent="0.2">
      <c r="J39266" s="20"/>
      <c r="K39266" s="20"/>
      <c r="L39266" s="20"/>
      <c r="M39266" s="20"/>
      <c r="N39266" s="20"/>
      <c r="O39266" s="20"/>
    </row>
    <row r="39267" spans="10:15" x14ac:dyDescent="0.2">
      <c r="J39267" s="20"/>
      <c r="K39267" s="20"/>
      <c r="L39267" s="20"/>
      <c r="M39267" s="20"/>
      <c r="N39267" s="20"/>
      <c r="O39267" s="20"/>
    </row>
    <row r="39268" spans="10:15" x14ac:dyDescent="0.2">
      <c r="J39268" s="20"/>
      <c r="K39268" s="20"/>
      <c r="L39268" s="20"/>
      <c r="M39268" s="20"/>
      <c r="N39268" s="20"/>
      <c r="O39268" s="20"/>
    </row>
    <row r="39269" spans="10:15" x14ac:dyDescent="0.2">
      <c r="J39269" s="20"/>
      <c r="K39269" s="20"/>
      <c r="L39269" s="20"/>
      <c r="M39269" s="20"/>
      <c r="N39269" s="20"/>
      <c r="O39269" s="20"/>
    </row>
    <row r="39270" spans="10:15" x14ac:dyDescent="0.2">
      <c r="J39270" s="20"/>
      <c r="K39270" s="20"/>
      <c r="L39270" s="20"/>
      <c r="M39270" s="20"/>
      <c r="N39270" s="20"/>
      <c r="O39270" s="20"/>
    </row>
    <row r="39271" spans="10:15" x14ac:dyDescent="0.2">
      <c r="J39271" s="20"/>
      <c r="K39271" s="20"/>
      <c r="L39271" s="20"/>
      <c r="M39271" s="20"/>
      <c r="N39271" s="20"/>
      <c r="O39271" s="20"/>
    </row>
    <row r="39272" spans="10:15" x14ac:dyDescent="0.2">
      <c r="J39272" s="20"/>
      <c r="K39272" s="20"/>
      <c r="L39272" s="20"/>
      <c r="M39272" s="20"/>
      <c r="N39272" s="20"/>
      <c r="O39272" s="20"/>
    </row>
    <row r="39273" spans="10:15" x14ac:dyDescent="0.2">
      <c r="J39273" s="20"/>
      <c r="K39273" s="20"/>
      <c r="L39273" s="20"/>
      <c r="M39273" s="20"/>
      <c r="N39273" s="20"/>
      <c r="O39273" s="20"/>
    </row>
    <row r="39274" spans="10:15" x14ac:dyDescent="0.2">
      <c r="J39274" s="20"/>
      <c r="K39274" s="20"/>
      <c r="L39274" s="20"/>
      <c r="M39274" s="20"/>
      <c r="N39274" s="20"/>
      <c r="O39274" s="20"/>
    </row>
    <row r="39275" spans="10:15" x14ac:dyDescent="0.2">
      <c r="J39275" s="20"/>
      <c r="K39275" s="20"/>
      <c r="L39275" s="20"/>
      <c r="M39275" s="20"/>
      <c r="N39275" s="20"/>
      <c r="O39275" s="20"/>
    </row>
    <row r="39276" spans="10:15" x14ac:dyDescent="0.2">
      <c r="J39276" s="20"/>
      <c r="K39276" s="20"/>
      <c r="L39276" s="20"/>
      <c r="M39276" s="20"/>
      <c r="N39276" s="20"/>
      <c r="O39276" s="20"/>
    </row>
    <row r="39277" spans="10:15" x14ac:dyDescent="0.2">
      <c r="J39277" s="20"/>
      <c r="K39277" s="20"/>
      <c r="L39277" s="20"/>
      <c r="M39277" s="20"/>
      <c r="N39277" s="20"/>
      <c r="O39277" s="20"/>
    </row>
    <row r="39278" spans="10:15" x14ac:dyDescent="0.2">
      <c r="J39278" s="20"/>
      <c r="K39278" s="20"/>
      <c r="L39278" s="20"/>
      <c r="M39278" s="20"/>
      <c r="N39278" s="20"/>
      <c r="O39278" s="20"/>
    </row>
    <row r="39279" spans="10:15" x14ac:dyDescent="0.2">
      <c r="J39279" s="20"/>
      <c r="K39279" s="20"/>
      <c r="L39279" s="20"/>
      <c r="M39279" s="20"/>
      <c r="N39279" s="20"/>
      <c r="O39279" s="20"/>
    </row>
    <row r="39280" spans="10:15" x14ac:dyDescent="0.2">
      <c r="J39280" s="20"/>
      <c r="K39280" s="20"/>
      <c r="L39280" s="20"/>
      <c r="M39280" s="20"/>
      <c r="N39280" s="20"/>
      <c r="O39280" s="20"/>
    </row>
    <row r="39281" spans="10:15" x14ac:dyDescent="0.2">
      <c r="J39281" s="20"/>
      <c r="K39281" s="20"/>
      <c r="L39281" s="20"/>
      <c r="M39281" s="20"/>
      <c r="N39281" s="20"/>
      <c r="O39281" s="20"/>
    </row>
    <row r="39282" spans="10:15" x14ac:dyDescent="0.2">
      <c r="J39282" s="20"/>
      <c r="K39282" s="20"/>
      <c r="L39282" s="20"/>
      <c r="M39282" s="20"/>
      <c r="N39282" s="20"/>
      <c r="O39282" s="20"/>
    </row>
    <row r="39283" spans="10:15" x14ac:dyDescent="0.2">
      <c r="J39283" s="20"/>
      <c r="K39283" s="20"/>
      <c r="L39283" s="20"/>
      <c r="M39283" s="20"/>
      <c r="N39283" s="20"/>
      <c r="O39283" s="20"/>
    </row>
    <row r="39284" spans="10:15" x14ac:dyDescent="0.2">
      <c r="J39284" s="20"/>
      <c r="K39284" s="20"/>
      <c r="L39284" s="20"/>
      <c r="M39284" s="20"/>
      <c r="N39284" s="20"/>
      <c r="O39284" s="20"/>
    </row>
    <row r="39285" spans="10:15" x14ac:dyDescent="0.2">
      <c r="J39285" s="20"/>
      <c r="K39285" s="20"/>
      <c r="L39285" s="20"/>
      <c r="M39285" s="20"/>
      <c r="N39285" s="20"/>
      <c r="O39285" s="20"/>
    </row>
    <row r="39286" spans="10:15" x14ac:dyDescent="0.2">
      <c r="J39286" s="20"/>
      <c r="K39286" s="20"/>
      <c r="L39286" s="20"/>
      <c r="M39286" s="20"/>
      <c r="N39286" s="20"/>
      <c r="O39286" s="20"/>
    </row>
    <row r="39287" spans="10:15" x14ac:dyDescent="0.2">
      <c r="J39287" s="20"/>
      <c r="K39287" s="20"/>
      <c r="L39287" s="20"/>
      <c r="M39287" s="20"/>
      <c r="N39287" s="20"/>
      <c r="O39287" s="20"/>
    </row>
    <row r="39288" spans="10:15" x14ac:dyDescent="0.2">
      <c r="J39288" s="20"/>
      <c r="K39288" s="20"/>
      <c r="L39288" s="20"/>
      <c r="M39288" s="20"/>
      <c r="N39288" s="20"/>
      <c r="O39288" s="20"/>
    </row>
    <row r="39289" spans="10:15" x14ac:dyDescent="0.2">
      <c r="J39289" s="20"/>
      <c r="K39289" s="20"/>
      <c r="L39289" s="20"/>
      <c r="M39289" s="20"/>
      <c r="N39289" s="20"/>
      <c r="O39289" s="20"/>
    </row>
    <row r="39290" spans="10:15" x14ac:dyDescent="0.2">
      <c r="J39290" s="20"/>
      <c r="K39290" s="20"/>
      <c r="L39290" s="20"/>
      <c r="M39290" s="20"/>
      <c r="N39290" s="20"/>
      <c r="O39290" s="20"/>
    </row>
    <row r="39291" spans="10:15" x14ac:dyDescent="0.2">
      <c r="J39291" s="20"/>
      <c r="K39291" s="20"/>
      <c r="L39291" s="20"/>
      <c r="M39291" s="20"/>
      <c r="N39291" s="20"/>
      <c r="O39291" s="20"/>
    </row>
    <row r="39292" spans="10:15" x14ac:dyDescent="0.2">
      <c r="J39292" s="20"/>
      <c r="K39292" s="20"/>
      <c r="L39292" s="20"/>
      <c r="M39292" s="20"/>
      <c r="N39292" s="20"/>
      <c r="O39292" s="20"/>
    </row>
    <row r="39293" spans="10:15" x14ac:dyDescent="0.2">
      <c r="J39293" s="20"/>
      <c r="K39293" s="20"/>
      <c r="L39293" s="20"/>
      <c r="M39293" s="20"/>
      <c r="N39293" s="20"/>
      <c r="O39293" s="20"/>
    </row>
    <row r="39294" spans="10:15" x14ac:dyDescent="0.2">
      <c r="J39294" s="20"/>
      <c r="K39294" s="20"/>
      <c r="L39294" s="20"/>
      <c r="M39294" s="20"/>
      <c r="N39294" s="20"/>
      <c r="O39294" s="20"/>
    </row>
    <row r="39295" spans="10:15" x14ac:dyDescent="0.2">
      <c r="J39295" s="20"/>
      <c r="K39295" s="20"/>
      <c r="L39295" s="20"/>
      <c r="M39295" s="20"/>
      <c r="N39295" s="20"/>
      <c r="O39295" s="20"/>
    </row>
    <row r="39296" spans="10:15" x14ac:dyDescent="0.2">
      <c r="J39296" s="20"/>
      <c r="K39296" s="20"/>
      <c r="L39296" s="20"/>
      <c r="M39296" s="20"/>
      <c r="N39296" s="20"/>
      <c r="O39296" s="20"/>
    </row>
    <row r="39297" spans="10:15" x14ac:dyDescent="0.2">
      <c r="J39297" s="20"/>
      <c r="K39297" s="20"/>
      <c r="L39297" s="20"/>
      <c r="M39297" s="20"/>
      <c r="N39297" s="20"/>
      <c r="O39297" s="20"/>
    </row>
    <row r="39298" spans="10:15" x14ac:dyDescent="0.2">
      <c r="J39298" s="20"/>
      <c r="K39298" s="20"/>
      <c r="L39298" s="20"/>
      <c r="M39298" s="20"/>
      <c r="N39298" s="20"/>
      <c r="O39298" s="20"/>
    </row>
    <row r="39299" spans="10:15" x14ac:dyDescent="0.2">
      <c r="J39299" s="20"/>
      <c r="K39299" s="20"/>
      <c r="L39299" s="20"/>
      <c r="M39299" s="20"/>
      <c r="N39299" s="20"/>
      <c r="O39299" s="20"/>
    </row>
    <row r="39300" spans="10:15" x14ac:dyDescent="0.2">
      <c r="J39300" s="20"/>
      <c r="K39300" s="20"/>
      <c r="L39300" s="20"/>
      <c r="M39300" s="20"/>
      <c r="N39300" s="20"/>
      <c r="O39300" s="20"/>
    </row>
    <row r="39301" spans="10:15" x14ac:dyDescent="0.2">
      <c r="J39301" s="20"/>
      <c r="K39301" s="20"/>
      <c r="L39301" s="20"/>
      <c r="M39301" s="20"/>
      <c r="N39301" s="20"/>
      <c r="O39301" s="20"/>
    </row>
    <row r="39302" spans="10:15" x14ac:dyDescent="0.2">
      <c r="J39302" s="20"/>
      <c r="K39302" s="20"/>
      <c r="L39302" s="20"/>
      <c r="M39302" s="20"/>
      <c r="N39302" s="20"/>
      <c r="O39302" s="20"/>
    </row>
    <row r="39303" spans="10:15" x14ac:dyDescent="0.2">
      <c r="J39303" s="20"/>
      <c r="K39303" s="20"/>
      <c r="L39303" s="20"/>
      <c r="M39303" s="20"/>
      <c r="N39303" s="20"/>
      <c r="O39303" s="20"/>
    </row>
    <row r="39304" spans="10:15" x14ac:dyDescent="0.2">
      <c r="J39304" s="20"/>
      <c r="K39304" s="20"/>
      <c r="L39304" s="20"/>
      <c r="M39304" s="20"/>
      <c r="N39304" s="20"/>
      <c r="O39304" s="20"/>
    </row>
    <row r="39305" spans="10:15" x14ac:dyDescent="0.2">
      <c r="J39305" s="20"/>
      <c r="K39305" s="20"/>
      <c r="L39305" s="20"/>
      <c r="M39305" s="20"/>
      <c r="N39305" s="20"/>
      <c r="O39305" s="20"/>
    </row>
    <row r="39306" spans="10:15" x14ac:dyDescent="0.2">
      <c r="J39306" s="20"/>
      <c r="K39306" s="20"/>
      <c r="L39306" s="20"/>
      <c r="M39306" s="20"/>
      <c r="N39306" s="20"/>
      <c r="O39306" s="20"/>
    </row>
    <row r="39307" spans="10:15" x14ac:dyDescent="0.2">
      <c r="J39307" s="20"/>
      <c r="K39307" s="20"/>
      <c r="L39307" s="20"/>
      <c r="M39307" s="20"/>
      <c r="N39307" s="20"/>
      <c r="O39307" s="20"/>
    </row>
    <row r="39308" spans="10:15" x14ac:dyDescent="0.2">
      <c r="J39308" s="20"/>
      <c r="K39308" s="20"/>
      <c r="L39308" s="20"/>
      <c r="M39308" s="20"/>
      <c r="N39308" s="20"/>
      <c r="O39308" s="20"/>
    </row>
    <row r="39309" spans="10:15" x14ac:dyDescent="0.2">
      <c r="J39309" s="20"/>
      <c r="K39309" s="20"/>
      <c r="L39309" s="20"/>
      <c r="M39309" s="20"/>
      <c r="N39309" s="20"/>
      <c r="O39309" s="20"/>
    </row>
    <row r="39310" spans="10:15" x14ac:dyDescent="0.2">
      <c r="J39310" s="20"/>
      <c r="K39310" s="20"/>
      <c r="L39310" s="20"/>
      <c r="M39310" s="20"/>
      <c r="N39310" s="20"/>
      <c r="O39310" s="20"/>
    </row>
    <row r="39311" spans="10:15" x14ac:dyDescent="0.2">
      <c r="J39311" s="20"/>
      <c r="K39311" s="20"/>
      <c r="L39311" s="20"/>
      <c r="M39311" s="20"/>
      <c r="N39311" s="20"/>
      <c r="O39311" s="20"/>
    </row>
    <row r="39312" spans="10:15" x14ac:dyDescent="0.2">
      <c r="J39312" s="20"/>
      <c r="K39312" s="20"/>
      <c r="L39312" s="20"/>
      <c r="M39312" s="20"/>
      <c r="N39312" s="20"/>
      <c r="O39312" s="20"/>
    </row>
    <row r="39313" spans="10:15" x14ac:dyDescent="0.2">
      <c r="J39313" s="20"/>
      <c r="K39313" s="20"/>
      <c r="L39313" s="20"/>
      <c r="M39313" s="20"/>
      <c r="N39313" s="20"/>
      <c r="O39313" s="20"/>
    </row>
    <row r="39314" spans="10:15" x14ac:dyDescent="0.2">
      <c r="J39314" s="20"/>
      <c r="K39314" s="20"/>
      <c r="L39314" s="20"/>
      <c r="M39314" s="20"/>
      <c r="N39314" s="20"/>
      <c r="O39314" s="20"/>
    </row>
    <row r="39315" spans="10:15" x14ac:dyDescent="0.2">
      <c r="J39315" s="20"/>
      <c r="K39315" s="20"/>
      <c r="L39315" s="20"/>
      <c r="M39315" s="20"/>
      <c r="N39315" s="20"/>
      <c r="O39315" s="20"/>
    </row>
    <row r="39316" spans="10:15" x14ac:dyDescent="0.2">
      <c r="J39316" s="20"/>
      <c r="K39316" s="20"/>
      <c r="L39316" s="20"/>
      <c r="M39316" s="20"/>
      <c r="N39316" s="20"/>
      <c r="O39316" s="20"/>
    </row>
    <row r="39317" spans="10:15" x14ac:dyDescent="0.2">
      <c r="J39317" s="20"/>
      <c r="K39317" s="20"/>
      <c r="L39317" s="20"/>
      <c r="M39317" s="20"/>
      <c r="N39317" s="20"/>
      <c r="O39317" s="20"/>
    </row>
    <row r="39318" spans="10:15" x14ac:dyDescent="0.2">
      <c r="J39318" s="20"/>
      <c r="K39318" s="20"/>
      <c r="L39318" s="20"/>
      <c r="M39318" s="20"/>
      <c r="N39318" s="20"/>
      <c r="O39318" s="20"/>
    </row>
    <row r="39319" spans="10:15" x14ac:dyDescent="0.2">
      <c r="J39319" s="20"/>
      <c r="K39319" s="20"/>
      <c r="L39319" s="20"/>
      <c r="M39319" s="20"/>
      <c r="N39319" s="20"/>
      <c r="O39319" s="20"/>
    </row>
    <row r="39320" spans="10:15" x14ac:dyDescent="0.2">
      <c r="J39320" s="20"/>
      <c r="K39320" s="20"/>
      <c r="L39320" s="20"/>
      <c r="M39320" s="20"/>
      <c r="N39320" s="20"/>
      <c r="O39320" s="20"/>
    </row>
    <row r="39321" spans="10:15" x14ac:dyDescent="0.2">
      <c r="J39321" s="20"/>
      <c r="K39321" s="20"/>
      <c r="L39321" s="20"/>
      <c r="M39321" s="20"/>
      <c r="N39321" s="20"/>
      <c r="O39321" s="20"/>
    </row>
    <row r="39322" spans="10:15" x14ac:dyDescent="0.2">
      <c r="J39322" s="20"/>
      <c r="K39322" s="20"/>
      <c r="L39322" s="20"/>
      <c r="M39322" s="20"/>
      <c r="N39322" s="20"/>
      <c r="O39322" s="20"/>
    </row>
    <row r="39323" spans="10:15" x14ac:dyDescent="0.2">
      <c r="J39323" s="20"/>
      <c r="K39323" s="20"/>
      <c r="L39323" s="20"/>
      <c r="M39323" s="20"/>
      <c r="N39323" s="20"/>
      <c r="O39323" s="20"/>
    </row>
    <row r="39324" spans="10:15" x14ac:dyDescent="0.2">
      <c r="J39324" s="20"/>
      <c r="K39324" s="20"/>
      <c r="L39324" s="20"/>
      <c r="M39324" s="20"/>
      <c r="N39324" s="20"/>
      <c r="O39324" s="20"/>
    </row>
    <row r="39325" spans="10:15" x14ac:dyDescent="0.2">
      <c r="J39325" s="20"/>
      <c r="K39325" s="20"/>
      <c r="L39325" s="20"/>
      <c r="M39325" s="20"/>
      <c r="N39325" s="20"/>
      <c r="O39325" s="20"/>
    </row>
    <row r="39326" spans="10:15" x14ac:dyDescent="0.2">
      <c r="J39326" s="20"/>
      <c r="K39326" s="20"/>
      <c r="L39326" s="20"/>
      <c r="M39326" s="20"/>
      <c r="N39326" s="20"/>
      <c r="O39326" s="20"/>
    </row>
    <row r="39327" spans="10:15" x14ac:dyDescent="0.2">
      <c r="J39327" s="20"/>
      <c r="K39327" s="20"/>
      <c r="L39327" s="20"/>
      <c r="M39327" s="20"/>
      <c r="N39327" s="20"/>
      <c r="O39327" s="20"/>
    </row>
    <row r="39328" spans="10:15" x14ac:dyDescent="0.2">
      <c r="J39328" s="20"/>
      <c r="K39328" s="20"/>
      <c r="L39328" s="20"/>
      <c r="M39328" s="20"/>
      <c r="N39328" s="20"/>
      <c r="O39328" s="20"/>
    </row>
    <row r="39329" spans="10:15" x14ac:dyDescent="0.2">
      <c r="J39329" s="20"/>
      <c r="K39329" s="20"/>
      <c r="L39329" s="20"/>
      <c r="M39329" s="20"/>
      <c r="N39329" s="20"/>
      <c r="O39329" s="20"/>
    </row>
    <row r="39330" spans="10:15" x14ac:dyDescent="0.2">
      <c r="J39330" s="20"/>
      <c r="K39330" s="20"/>
      <c r="L39330" s="20"/>
      <c r="M39330" s="20"/>
      <c r="N39330" s="20"/>
      <c r="O39330" s="20"/>
    </row>
    <row r="39331" spans="10:15" x14ac:dyDescent="0.2">
      <c r="J39331" s="20"/>
      <c r="K39331" s="20"/>
      <c r="L39331" s="20"/>
      <c r="M39331" s="20"/>
      <c r="N39331" s="20"/>
      <c r="O39331" s="20"/>
    </row>
    <row r="39332" spans="10:15" x14ac:dyDescent="0.2">
      <c r="J39332" s="20"/>
      <c r="K39332" s="20"/>
      <c r="L39332" s="20"/>
      <c r="M39332" s="20"/>
      <c r="N39332" s="20"/>
      <c r="O39332" s="20"/>
    </row>
    <row r="39333" spans="10:15" x14ac:dyDescent="0.2">
      <c r="J39333" s="20"/>
      <c r="K39333" s="20"/>
      <c r="L39333" s="20"/>
      <c r="M39333" s="20"/>
      <c r="N39333" s="20"/>
      <c r="O39333" s="20"/>
    </row>
    <row r="39334" spans="10:15" x14ac:dyDescent="0.2">
      <c r="J39334" s="20"/>
      <c r="K39334" s="20"/>
      <c r="L39334" s="20"/>
      <c r="M39334" s="20"/>
      <c r="N39334" s="20"/>
      <c r="O39334" s="20"/>
    </row>
    <row r="39335" spans="10:15" x14ac:dyDescent="0.2">
      <c r="J39335" s="20"/>
      <c r="K39335" s="20"/>
      <c r="L39335" s="20"/>
      <c r="M39335" s="20"/>
      <c r="N39335" s="20"/>
      <c r="O39335" s="20"/>
    </row>
    <row r="39336" spans="10:15" x14ac:dyDescent="0.2">
      <c r="J39336" s="20"/>
      <c r="K39336" s="20"/>
      <c r="L39336" s="20"/>
      <c r="M39336" s="20"/>
      <c r="N39336" s="20"/>
      <c r="O39336" s="20"/>
    </row>
    <row r="39337" spans="10:15" x14ac:dyDescent="0.2">
      <c r="J39337" s="20"/>
      <c r="K39337" s="20"/>
      <c r="L39337" s="20"/>
      <c r="M39337" s="20"/>
      <c r="N39337" s="20"/>
      <c r="O39337" s="20"/>
    </row>
    <row r="39338" spans="10:15" x14ac:dyDescent="0.2">
      <c r="J39338" s="20"/>
      <c r="K39338" s="20"/>
      <c r="L39338" s="20"/>
      <c r="M39338" s="20"/>
      <c r="N39338" s="20"/>
      <c r="O39338" s="20"/>
    </row>
    <row r="39339" spans="10:15" x14ac:dyDescent="0.2">
      <c r="J39339" s="20"/>
      <c r="K39339" s="20"/>
      <c r="L39339" s="20"/>
      <c r="M39339" s="20"/>
      <c r="N39339" s="20"/>
      <c r="O39339" s="20"/>
    </row>
    <row r="39340" spans="10:15" x14ac:dyDescent="0.2">
      <c r="J39340" s="20"/>
      <c r="K39340" s="20"/>
      <c r="L39340" s="20"/>
      <c r="M39340" s="20"/>
      <c r="N39340" s="20"/>
      <c r="O39340" s="20"/>
    </row>
    <row r="39341" spans="10:15" x14ac:dyDescent="0.2">
      <c r="J39341" s="20"/>
      <c r="K39341" s="20"/>
      <c r="L39341" s="20"/>
      <c r="M39341" s="20"/>
      <c r="N39341" s="20"/>
      <c r="O39341" s="20"/>
    </row>
    <row r="39342" spans="10:15" x14ac:dyDescent="0.2">
      <c r="J39342" s="20"/>
      <c r="K39342" s="20"/>
      <c r="L39342" s="20"/>
      <c r="M39342" s="20"/>
      <c r="N39342" s="20"/>
      <c r="O39342" s="20"/>
    </row>
    <row r="39343" spans="10:15" x14ac:dyDescent="0.2">
      <c r="J39343" s="20"/>
      <c r="K39343" s="20"/>
      <c r="L39343" s="20"/>
      <c r="M39343" s="20"/>
      <c r="N39343" s="20"/>
      <c r="O39343" s="20"/>
    </row>
    <row r="39344" spans="10:15" x14ac:dyDescent="0.2">
      <c r="J39344" s="20"/>
      <c r="K39344" s="20"/>
      <c r="L39344" s="20"/>
      <c r="M39344" s="20"/>
      <c r="N39344" s="20"/>
      <c r="O39344" s="20"/>
    </row>
    <row r="39345" spans="10:15" x14ac:dyDescent="0.2">
      <c r="J39345" s="20"/>
      <c r="K39345" s="20"/>
      <c r="L39345" s="20"/>
      <c r="M39345" s="20"/>
      <c r="N39345" s="20"/>
      <c r="O39345" s="20"/>
    </row>
    <row r="39346" spans="10:15" x14ac:dyDescent="0.2">
      <c r="J39346" s="20"/>
      <c r="K39346" s="20"/>
      <c r="L39346" s="20"/>
      <c r="M39346" s="20"/>
      <c r="N39346" s="20"/>
      <c r="O39346" s="20"/>
    </row>
    <row r="39347" spans="10:15" x14ac:dyDescent="0.2">
      <c r="J39347" s="20"/>
      <c r="K39347" s="20"/>
      <c r="L39347" s="20"/>
      <c r="M39347" s="20"/>
      <c r="N39347" s="20"/>
      <c r="O39347" s="20"/>
    </row>
    <row r="39348" spans="10:15" x14ac:dyDescent="0.2">
      <c r="J39348" s="20"/>
      <c r="K39348" s="20"/>
      <c r="L39348" s="20"/>
      <c r="M39348" s="20"/>
      <c r="N39348" s="20"/>
      <c r="O39348" s="20"/>
    </row>
    <row r="39349" spans="10:15" x14ac:dyDescent="0.2">
      <c r="J39349" s="20"/>
      <c r="K39349" s="20"/>
      <c r="L39349" s="20"/>
      <c r="M39349" s="20"/>
      <c r="N39349" s="20"/>
      <c r="O39349" s="20"/>
    </row>
    <row r="39350" spans="10:15" x14ac:dyDescent="0.2">
      <c r="J39350" s="20"/>
      <c r="K39350" s="20"/>
      <c r="L39350" s="20"/>
      <c r="M39350" s="20"/>
      <c r="N39350" s="20"/>
      <c r="O39350" s="20"/>
    </row>
    <row r="39351" spans="10:15" x14ac:dyDescent="0.2">
      <c r="J39351" s="20"/>
      <c r="K39351" s="20"/>
      <c r="L39351" s="20"/>
      <c r="M39351" s="20"/>
      <c r="N39351" s="20"/>
      <c r="O39351" s="20"/>
    </row>
    <row r="39352" spans="10:15" x14ac:dyDescent="0.2">
      <c r="J39352" s="20"/>
      <c r="K39352" s="20"/>
      <c r="L39352" s="20"/>
      <c r="M39352" s="20"/>
      <c r="N39352" s="20"/>
      <c r="O39352" s="20"/>
    </row>
    <row r="39353" spans="10:15" x14ac:dyDescent="0.2">
      <c r="J39353" s="20"/>
      <c r="K39353" s="20"/>
      <c r="L39353" s="20"/>
      <c r="M39353" s="20"/>
      <c r="N39353" s="20"/>
      <c r="O39353" s="20"/>
    </row>
    <row r="39354" spans="10:15" x14ac:dyDescent="0.2">
      <c r="J39354" s="20"/>
      <c r="K39354" s="20"/>
      <c r="L39354" s="20"/>
      <c r="M39354" s="20"/>
      <c r="N39354" s="20"/>
      <c r="O39354" s="20"/>
    </row>
    <row r="39355" spans="10:15" x14ac:dyDescent="0.2">
      <c r="J39355" s="20"/>
      <c r="K39355" s="20"/>
      <c r="L39355" s="20"/>
      <c r="M39355" s="20"/>
      <c r="N39355" s="20"/>
      <c r="O39355" s="20"/>
    </row>
    <row r="39356" spans="10:15" x14ac:dyDescent="0.2">
      <c r="J39356" s="20"/>
      <c r="K39356" s="20"/>
      <c r="L39356" s="20"/>
      <c r="M39356" s="20"/>
      <c r="N39356" s="20"/>
      <c r="O39356" s="20"/>
    </row>
    <row r="39357" spans="10:15" x14ac:dyDescent="0.2">
      <c r="J39357" s="20"/>
      <c r="K39357" s="20"/>
      <c r="L39357" s="20"/>
      <c r="M39357" s="20"/>
      <c r="N39357" s="20"/>
      <c r="O39357" s="20"/>
    </row>
    <row r="39358" spans="10:15" x14ac:dyDescent="0.2">
      <c r="J39358" s="20"/>
      <c r="K39358" s="20"/>
      <c r="L39358" s="20"/>
      <c r="M39358" s="20"/>
      <c r="N39358" s="20"/>
      <c r="O39358" s="20"/>
    </row>
    <row r="39359" spans="10:15" x14ac:dyDescent="0.2">
      <c r="J39359" s="20"/>
      <c r="K39359" s="20"/>
      <c r="L39359" s="20"/>
      <c r="M39359" s="20"/>
      <c r="N39359" s="20"/>
      <c r="O39359" s="20"/>
    </row>
    <row r="39360" spans="10:15" x14ac:dyDescent="0.2">
      <c r="J39360" s="20"/>
      <c r="K39360" s="20"/>
      <c r="L39360" s="20"/>
      <c r="M39360" s="20"/>
      <c r="N39360" s="20"/>
      <c r="O39360" s="20"/>
    </row>
    <row r="39361" spans="10:15" x14ac:dyDescent="0.2">
      <c r="J39361" s="20"/>
      <c r="K39361" s="20"/>
      <c r="L39361" s="20"/>
      <c r="M39361" s="20"/>
      <c r="N39361" s="20"/>
      <c r="O39361" s="20"/>
    </row>
    <row r="39362" spans="10:15" x14ac:dyDescent="0.2">
      <c r="J39362" s="20"/>
      <c r="K39362" s="20"/>
      <c r="L39362" s="20"/>
      <c r="M39362" s="20"/>
      <c r="N39362" s="20"/>
      <c r="O39362" s="20"/>
    </row>
    <row r="39363" spans="10:15" x14ac:dyDescent="0.2">
      <c r="J39363" s="20"/>
      <c r="K39363" s="20"/>
      <c r="L39363" s="20"/>
      <c r="M39363" s="20"/>
      <c r="N39363" s="20"/>
      <c r="O39363" s="20"/>
    </row>
    <row r="39364" spans="10:15" x14ac:dyDescent="0.2">
      <c r="J39364" s="20"/>
      <c r="K39364" s="20"/>
      <c r="L39364" s="20"/>
      <c r="M39364" s="20"/>
      <c r="N39364" s="20"/>
      <c r="O39364" s="20"/>
    </row>
    <row r="39365" spans="10:15" x14ac:dyDescent="0.2">
      <c r="J39365" s="20"/>
      <c r="K39365" s="20"/>
      <c r="L39365" s="20"/>
      <c r="M39365" s="20"/>
      <c r="N39365" s="20"/>
      <c r="O39365" s="20"/>
    </row>
    <row r="39366" spans="10:15" x14ac:dyDescent="0.2">
      <c r="J39366" s="20"/>
      <c r="K39366" s="20"/>
      <c r="L39366" s="20"/>
      <c r="M39366" s="20"/>
      <c r="N39366" s="20"/>
      <c r="O39366" s="20"/>
    </row>
    <row r="39367" spans="10:15" x14ac:dyDescent="0.2">
      <c r="J39367" s="20"/>
      <c r="K39367" s="20"/>
      <c r="L39367" s="20"/>
      <c r="M39367" s="20"/>
      <c r="N39367" s="20"/>
      <c r="O39367" s="20"/>
    </row>
    <row r="39368" spans="10:15" x14ac:dyDescent="0.2">
      <c r="J39368" s="20"/>
      <c r="K39368" s="20"/>
      <c r="L39368" s="20"/>
      <c r="M39368" s="20"/>
      <c r="N39368" s="20"/>
      <c r="O39368" s="20"/>
    </row>
    <row r="39369" spans="10:15" x14ac:dyDescent="0.2">
      <c r="J39369" s="20"/>
      <c r="K39369" s="20"/>
      <c r="L39369" s="20"/>
      <c r="M39369" s="20"/>
      <c r="N39369" s="20"/>
      <c r="O39369" s="20"/>
    </row>
    <row r="39370" spans="10:15" x14ac:dyDescent="0.2">
      <c r="J39370" s="20"/>
      <c r="K39370" s="20"/>
      <c r="L39370" s="20"/>
      <c r="M39370" s="20"/>
      <c r="N39370" s="20"/>
      <c r="O39370" s="20"/>
    </row>
    <row r="39371" spans="10:15" x14ac:dyDescent="0.2">
      <c r="J39371" s="20"/>
      <c r="K39371" s="20"/>
      <c r="L39371" s="20"/>
      <c r="M39371" s="20"/>
      <c r="N39371" s="20"/>
      <c r="O39371" s="20"/>
    </row>
    <row r="39372" spans="10:15" x14ac:dyDescent="0.2">
      <c r="J39372" s="20"/>
      <c r="K39372" s="20"/>
      <c r="L39372" s="20"/>
      <c r="M39372" s="20"/>
      <c r="N39372" s="20"/>
      <c r="O39372" s="20"/>
    </row>
    <row r="39373" spans="10:15" x14ac:dyDescent="0.2">
      <c r="J39373" s="20"/>
      <c r="K39373" s="20"/>
      <c r="L39373" s="20"/>
      <c r="M39373" s="20"/>
      <c r="N39373" s="20"/>
      <c r="O39373" s="20"/>
    </row>
    <row r="39374" spans="10:15" x14ac:dyDescent="0.2">
      <c r="J39374" s="20"/>
      <c r="K39374" s="20"/>
      <c r="L39374" s="20"/>
      <c r="M39374" s="20"/>
      <c r="N39374" s="20"/>
      <c r="O39374" s="20"/>
    </row>
    <row r="39375" spans="10:15" x14ac:dyDescent="0.2">
      <c r="J39375" s="20"/>
      <c r="K39375" s="20"/>
      <c r="L39375" s="20"/>
      <c r="M39375" s="20"/>
      <c r="N39375" s="20"/>
      <c r="O39375" s="20"/>
    </row>
    <row r="39376" spans="10:15" x14ac:dyDescent="0.2">
      <c r="J39376" s="20"/>
      <c r="K39376" s="20"/>
      <c r="L39376" s="20"/>
      <c r="M39376" s="20"/>
      <c r="N39376" s="20"/>
      <c r="O39376" s="20"/>
    </row>
    <row r="39377" spans="10:15" x14ac:dyDescent="0.2">
      <c r="J39377" s="20"/>
      <c r="K39377" s="20"/>
      <c r="L39377" s="20"/>
      <c r="M39377" s="20"/>
      <c r="N39377" s="20"/>
      <c r="O39377" s="20"/>
    </row>
    <row r="39378" spans="10:15" x14ac:dyDescent="0.2">
      <c r="J39378" s="20"/>
      <c r="K39378" s="20"/>
      <c r="L39378" s="20"/>
      <c r="M39378" s="20"/>
      <c r="N39378" s="20"/>
      <c r="O39378" s="20"/>
    </row>
    <row r="39379" spans="10:15" x14ac:dyDescent="0.2">
      <c r="J39379" s="20"/>
      <c r="K39379" s="20"/>
      <c r="L39379" s="20"/>
      <c r="M39379" s="20"/>
      <c r="N39379" s="20"/>
      <c r="O39379" s="20"/>
    </row>
    <row r="39380" spans="10:15" x14ac:dyDescent="0.2">
      <c r="J39380" s="20"/>
      <c r="K39380" s="20"/>
      <c r="L39380" s="20"/>
      <c r="M39380" s="20"/>
      <c r="N39380" s="20"/>
      <c r="O39380" s="20"/>
    </row>
    <row r="39381" spans="10:15" x14ac:dyDescent="0.2">
      <c r="J39381" s="20"/>
      <c r="K39381" s="20"/>
      <c r="L39381" s="20"/>
      <c r="M39381" s="20"/>
      <c r="N39381" s="20"/>
      <c r="O39381" s="20"/>
    </row>
    <row r="39382" spans="10:15" x14ac:dyDescent="0.2">
      <c r="J39382" s="20"/>
      <c r="K39382" s="20"/>
      <c r="L39382" s="20"/>
      <c r="M39382" s="20"/>
      <c r="N39382" s="20"/>
      <c r="O39382" s="20"/>
    </row>
    <row r="39383" spans="10:15" x14ac:dyDescent="0.2">
      <c r="J39383" s="20"/>
      <c r="K39383" s="20"/>
      <c r="L39383" s="20"/>
      <c r="M39383" s="20"/>
      <c r="N39383" s="20"/>
      <c r="O39383" s="20"/>
    </row>
    <row r="39384" spans="10:15" x14ac:dyDescent="0.2">
      <c r="J39384" s="20"/>
      <c r="K39384" s="20"/>
      <c r="L39384" s="20"/>
      <c r="M39384" s="20"/>
      <c r="N39384" s="20"/>
      <c r="O39384" s="20"/>
    </row>
    <row r="39385" spans="10:15" x14ac:dyDescent="0.2">
      <c r="J39385" s="20"/>
      <c r="K39385" s="20"/>
      <c r="L39385" s="20"/>
      <c r="M39385" s="20"/>
      <c r="N39385" s="20"/>
      <c r="O39385" s="20"/>
    </row>
    <row r="39386" spans="10:15" x14ac:dyDescent="0.2">
      <c r="J39386" s="20"/>
      <c r="K39386" s="20"/>
      <c r="L39386" s="20"/>
      <c r="M39386" s="20"/>
      <c r="N39386" s="20"/>
      <c r="O39386" s="20"/>
    </row>
    <row r="39387" spans="10:15" x14ac:dyDescent="0.2">
      <c r="J39387" s="20"/>
      <c r="K39387" s="20"/>
      <c r="L39387" s="20"/>
      <c r="M39387" s="20"/>
      <c r="N39387" s="20"/>
      <c r="O39387" s="20"/>
    </row>
    <row r="39388" spans="10:15" x14ac:dyDescent="0.2">
      <c r="J39388" s="20"/>
      <c r="K39388" s="20"/>
      <c r="L39388" s="20"/>
      <c r="M39388" s="20"/>
      <c r="N39388" s="20"/>
      <c r="O39388" s="20"/>
    </row>
    <row r="39389" spans="10:15" x14ac:dyDescent="0.2">
      <c r="J39389" s="20"/>
      <c r="K39389" s="20"/>
      <c r="L39389" s="20"/>
      <c r="M39389" s="20"/>
      <c r="N39389" s="20"/>
      <c r="O39389" s="20"/>
    </row>
    <row r="39390" spans="10:15" x14ac:dyDescent="0.2">
      <c r="J39390" s="20"/>
      <c r="K39390" s="20"/>
      <c r="L39390" s="20"/>
      <c r="M39390" s="20"/>
      <c r="N39390" s="20"/>
      <c r="O39390" s="20"/>
    </row>
    <row r="39391" spans="10:15" x14ac:dyDescent="0.2">
      <c r="J39391" s="20"/>
      <c r="K39391" s="20"/>
      <c r="L39391" s="20"/>
      <c r="M39391" s="20"/>
      <c r="N39391" s="20"/>
      <c r="O39391" s="20"/>
    </row>
    <row r="39392" spans="10:15" x14ac:dyDescent="0.2">
      <c r="J39392" s="20"/>
      <c r="K39392" s="20"/>
      <c r="L39392" s="20"/>
      <c r="M39392" s="20"/>
      <c r="N39392" s="20"/>
      <c r="O39392" s="20"/>
    </row>
    <row r="39393" spans="10:15" x14ac:dyDescent="0.2">
      <c r="J39393" s="20"/>
      <c r="K39393" s="20"/>
      <c r="L39393" s="20"/>
      <c r="M39393" s="20"/>
      <c r="N39393" s="20"/>
      <c r="O39393" s="20"/>
    </row>
    <row r="39394" spans="10:15" x14ac:dyDescent="0.2">
      <c r="J39394" s="20"/>
      <c r="K39394" s="20"/>
      <c r="L39394" s="20"/>
      <c r="M39394" s="20"/>
      <c r="N39394" s="20"/>
      <c r="O39394" s="20"/>
    </row>
    <row r="39395" spans="10:15" x14ac:dyDescent="0.2">
      <c r="J39395" s="20"/>
      <c r="K39395" s="20"/>
      <c r="L39395" s="20"/>
      <c r="M39395" s="20"/>
      <c r="N39395" s="20"/>
      <c r="O39395" s="20"/>
    </row>
    <row r="39396" spans="10:15" x14ac:dyDescent="0.2">
      <c r="J39396" s="20"/>
      <c r="K39396" s="20"/>
      <c r="L39396" s="20"/>
      <c r="M39396" s="20"/>
      <c r="N39396" s="20"/>
      <c r="O39396" s="20"/>
    </row>
    <row r="39397" spans="10:15" x14ac:dyDescent="0.2">
      <c r="J39397" s="20"/>
      <c r="K39397" s="20"/>
      <c r="L39397" s="20"/>
      <c r="M39397" s="20"/>
      <c r="N39397" s="20"/>
      <c r="O39397" s="20"/>
    </row>
    <row r="39398" spans="10:15" x14ac:dyDescent="0.2">
      <c r="J39398" s="20"/>
      <c r="K39398" s="20"/>
      <c r="L39398" s="20"/>
      <c r="M39398" s="20"/>
      <c r="N39398" s="20"/>
      <c r="O39398" s="20"/>
    </row>
    <row r="39399" spans="10:15" x14ac:dyDescent="0.2">
      <c r="J39399" s="20"/>
      <c r="K39399" s="20"/>
      <c r="L39399" s="20"/>
      <c r="M39399" s="20"/>
      <c r="N39399" s="20"/>
      <c r="O39399" s="20"/>
    </row>
    <row r="39400" spans="10:15" x14ac:dyDescent="0.2">
      <c r="J39400" s="20"/>
      <c r="K39400" s="20"/>
      <c r="L39400" s="20"/>
      <c r="M39400" s="20"/>
      <c r="N39400" s="20"/>
      <c r="O39400" s="20"/>
    </row>
    <row r="39401" spans="10:15" x14ac:dyDescent="0.2">
      <c r="J39401" s="20"/>
      <c r="K39401" s="20"/>
      <c r="L39401" s="20"/>
      <c r="M39401" s="20"/>
      <c r="N39401" s="20"/>
      <c r="O39401" s="20"/>
    </row>
    <row r="39402" spans="10:15" x14ac:dyDescent="0.2">
      <c r="J39402" s="20"/>
      <c r="K39402" s="20"/>
      <c r="L39402" s="20"/>
      <c r="M39402" s="20"/>
      <c r="N39402" s="20"/>
      <c r="O39402" s="20"/>
    </row>
    <row r="39403" spans="10:15" x14ac:dyDescent="0.2">
      <c r="J39403" s="20"/>
      <c r="K39403" s="20"/>
      <c r="L39403" s="20"/>
      <c r="M39403" s="20"/>
      <c r="N39403" s="20"/>
      <c r="O39403" s="20"/>
    </row>
    <row r="39404" spans="10:15" x14ac:dyDescent="0.2">
      <c r="J39404" s="20"/>
      <c r="K39404" s="20"/>
      <c r="L39404" s="20"/>
      <c r="M39404" s="20"/>
      <c r="N39404" s="20"/>
      <c r="O39404" s="20"/>
    </row>
    <row r="39405" spans="10:15" x14ac:dyDescent="0.2">
      <c r="J39405" s="20"/>
      <c r="K39405" s="20"/>
      <c r="L39405" s="20"/>
      <c r="M39405" s="20"/>
      <c r="N39405" s="20"/>
      <c r="O39405" s="20"/>
    </row>
    <row r="39406" spans="10:15" x14ac:dyDescent="0.2">
      <c r="J39406" s="20"/>
      <c r="K39406" s="20"/>
      <c r="L39406" s="20"/>
      <c r="M39406" s="20"/>
      <c r="N39406" s="20"/>
      <c r="O39406" s="20"/>
    </row>
    <row r="39407" spans="10:15" x14ac:dyDescent="0.2">
      <c r="J39407" s="20"/>
      <c r="K39407" s="20"/>
      <c r="L39407" s="20"/>
      <c r="M39407" s="20"/>
      <c r="N39407" s="20"/>
      <c r="O39407" s="20"/>
    </row>
    <row r="39408" spans="10:15" x14ac:dyDescent="0.2">
      <c r="J39408" s="20"/>
      <c r="K39408" s="20"/>
      <c r="L39408" s="20"/>
      <c r="M39408" s="20"/>
      <c r="N39408" s="20"/>
      <c r="O39408" s="20"/>
    </row>
    <row r="39409" spans="10:15" x14ac:dyDescent="0.2">
      <c r="J39409" s="20"/>
      <c r="K39409" s="20"/>
      <c r="L39409" s="20"/>
      <c r="M39409" s="20"/>
      <c r="N39409" s="20"/>
      <c r="O39409" s="20"/>
    </row>
    <row r="39410" spans="10:15" x14ac:dyDescent="0.2">
      <c r="J39410" s="20"/>
      <c r="K39410" s="20"/>
      <c r="L39410" s="20"/>
      <c r="M39410" s="20"/>
      <c r="N39410" s="20"/>
      <c r="O39410" s="20"/>
    </row>
    <row r="39411" spans="10:15" x14ac:dyDescent="0.2">
      <c r="J39411" s="20"/>
      <c r="K39411" s="20"/>
      <c r="L39411" s="20"/>
      <c r="M39411" s="20"/>
      <c r="N39411" s="20"/>
      <c r="O39411" s="20"/>
    </row>
    <row r="39412" spans="10:15" x14ac:dyDescent="0.2">
      <c r="J39412" s="20"/>
      <c r="K39412" s="20"/>
      <c r="L39412" s="20"/>
      <c r="M39412" s="20"/>
      <c r="N39412" s="20"/>
      <c r="O39412" s="20"/>
    </row>
    <row r="39413" spans="10:15" x14ac:dyDescent="0.2">
      <c r="J39413" s="20"/>
      <c r="K39413" s="20"/>
      <c r="L39413" s="20"/>
      <c r="M39413" s="20"/>
      <c r="N39413" s="20"/>
      <c r="O39413" s="20"/>
    </row>
    <row r="39414" spans="10:15" x14ac:dyDescent="0.2">
      <c r="J39414" s="20"/>
      <c r="K39414" s="20"/>
      <c r="L39414" s="20"/>
      <c r="M39414" s="20"/>
      <c r="N39414" s="20"/>
      <c r="O39414" s="20"/>
    </row>
    <row r="39415" spans="10:15" x14ac:dyDescent="0.2">
      <c r="J39415" s="20"/>
      <c r="K39415" s="20"/>
      <c r="L39415" s="20"/>
      <c r="M39415" s="20"/>
      <c r="N39415" s="20"/>
      <c r="O39415" s="20"/>
    </row>
    <row r="39416" spans="10:15" x14ac:dyDescent="0.2">
      <c r="J39416" s="20"/>
      <c r="K39416" s="20"/>
      <c r="L39416" s="20"/>
      <c r="M39416" s="20"/>
      <c r="N39416" s="20"/>
      <c r="O39416" s="20"/>
    </row>
    <row r="39417" spans="10:15" x14ac:dyDescent="0.2">
      <c r="J39417" s="20"/>
      <c r="K39417" s="20"/>
      <c r="L39417" s="20"/>
      <c r="M39417" s="20"/>
      <c r="N39417" s="20"/>
      <c r="O39417" s="20"/>
    </row>
    <row r="39418" spans="10:15" x14ac:dyDescent="0.2">
      <c r="J39418" s="20"/>
      <c r="K39418" s="20"/>
      <c r="L39418" s="20"/>
      <c r="M39418" s="20"/>
      <c r="N39418" s="20"/>
      <c r="O39418" s="20"/>
    </row>
    <row r="39419" spans="10:15" x14ac:dyDescent="0.2">
      <c r="J39419" s="20"/>
      <c r="K39419" s="20"/>
      <c r="L39419" s="20"/>
      <c r="M39419" s="20"/>
      <c r="N39419" s="20"/>
      <c r="O39419" s="20"/>
    </row>
    <row r="39420" spans="10:15" x14ac:dyDescent="0.2">
      <c r="J39420" s="20"/>
      <c r="K39420" s="20"/>
      <c r="L39420" s="20"/>
      <c r="M39420" s="20"/>
      <c r="N39420" s="20"/>
      <c r="O39420" s="20"/>
    </row>
    <row r="39421" spans="10:15" x14ac:dyDescent="0.2">
      <c r="J39421" s="20"/>
      <c r="K39421" s="20"/>
      <c r="L39421" s="20"/>
      <c r="M39421" s="20"/>
      <c r="N39421" s="20"/>
      <c r="O39421" s="20"/>
    </row>
    <row r="39422" spans="10:15" x14ac:dyDescent="0.2">
      <c r="J39422" s="20"/>
      <c r="K39422" s="20"/>
      <c r="L39422" s="20"/>
      <c r="M39422" s="20"/>
      <c r="N39422" s="20"/>
      <c r="O39422" s="20"/>
    </row>
    <row r="39423" spans="10:15" x14ac:dyDescent="0.2">
      <c r="J39423" s="20"/>
      <c r="K39423" s="20"/>
      <c r="L39423" s="20"/>
      <c r="M39423" s="20"/>
      <c r="N39423" s="20"/>
      <c r="O39423" s="20"/>
    </row>
    <row r="39424" spans="10:15" x14ac:dyDescent="0.2">
      <c r="J39424" s="20"/>
      <c r="K39424" s="20"/>
      <c r="L39424" s="20"/>
      <c r="M39424" s="20"/>
      <c r="N39424" s="20"/>
      <c r="O39424" s="20"/>
    </row>
    <row r="39425" spans="10:15" x14ac:dyDescent="0.2">
      <c r="J39425" s="20"/>
      <c r="K39425" s="20"/>
      <c r="L39425" s="20"/>
      <c r="M39425" s="20"/>
      <c r="N39425" s="20"/>
      <c r="O39425" s="20"/>
    </row>
    <row r="39426" spans="10:15" x14ac:dyDescent="0.2">
      <c r="J39426" s="20"/>
      <c r="K39426" s="20"/>
      <c r="L39426" s="20"/>
      <c r="M39426" s="20"/>
      <c r="N39426" s="20"/>
      <c r="O39426" s="20"/>
    </row>
    <row r="39427" spans="10:15" x14ac:dyDescent="0.2">
      <c r="J39427" s="20"/>
      <c r="K39427" s="20"/>
      <c r="L39427" s="20"/>
      <c r="M39427" s="20"/>
      <c r="N39427" s="20"/>
      <c r="O39427" s="20"/>
    </row>
    <row r="39428" spans="10:15" x14ac:dyDescent="0.2">
      <c r="J39428" s="20"/>
      <c r="K39428" s="20"/>
      <c r="L39428" s="20"/>
      <c r="M39428" s="20"/>
      <c r="N39428" s="20"/>
      <c r="O39428" s="20"/>
    </row>
    <row r="39429" spans="10:15" x14ac:dyDescent="0.2">
      <c r="J39429" s="20"/>
      <c r="K39429" s="20"/>
      <c r="L39429" s="20"/>
      <c r="M39429" s="20"/>
      <c r="N39429" s="20"/>
      <c r="O39429" s="20"/>
    </row>
    <row r="39430" spans="10:15" x14ac:dyDescent="0.2">
      <c r="J39430" s="20"/>
      <c r="K39430" s="20"/>
      <c r="L39430" s="20"/>
      <c r="M39430" s="20"/>
      <c r="N39430" s="20"/>
      <c r="O39430" s="20"/>
    </row>
    <row r="39431" spans="10:15" x14ac:dyDescent="0.2">
      <c r="J39431" s="20"/>
      <c r="K39431" s="20"/>
      <c r="L39431" s="20"/>
      <c r="M39431" s="20"/>
      <c r="N39431" s="20"/>
      <c r="O39431" s="20"/>
    </row>
    <row r="39432" spans="10:15" x14ac:dyDescent="0.2">
      <c r="J39432" s="20"/>
      <c r="K39432" s="20"/>
      <c r="L39432" s="20"/>
      <c r="M39432" s="20"/>
      <c r="N39432" s="20"/>
      <c r="O39432" s="20"/>
    </row>
    <row r="39433" spans="10:15" x14ac:dyDescent="0.2">
      <c r="J39433" s="20"/>
      <c r="K39433" s="20"/>
      <c r="L39433" s="20"/>
      <c r="M39433" s="20"/>
      <c r="N39433" s="20"/>
      <c r="O39433" s="20"/>
    </row>
    <row r="39434" spans="10:15" x14ac:dyDescent="0.2">
      <c r="J39434" s="20"/>
      <c r="K39434" s="20"/>
      <c r="L39434" s="20"/>
      <c r="M39434" s="20"/>
      <c r="N39434" s="20"/>
      <c r="O39434" s="20"/>
    </row>
    <row r="39435" spans="10:15" x14ac:dyDescent="0.2">
      <c r="J39435" s="20"/>
      <c r="K39435" s="20"/>
      <c r="L39435" s="20"/>
      <c r="M39435" s="20"/>
      <c r="N39435" s="20"/>
      <c r="O39435" s="20"/>
    </row>
    <row r="39436" spans="10:15" x14ac:dyDescent="0.2">
      <c r="J39436" s="20"/>
      <c r="K39436" s="20"/>
      <c r="L39436" s="20"/>
      <c r="M39436" s="20"/>
      <c r="N39436" s="20"/>
      <c r="O39436" s="20"/>
    </row>
    <row r="39437" spans="10:15" x14ac:dyDescent="0.2">
      <c r="J39437" s="20"/>
      <c r="K39437" s="20"/>
      <c r="L39437" s="20"/>
      <c r="M39437" s="20"/>
      <c r="N39437" s="20"/>
      <c r="O39437" s="20"/>
    </row>
    <row r="39438" spans="10:15" x14ac:dyDescent="0.2">
      <c r="J39438" s="20"/>
      <c r="K39438" s="20"/>
      <c r="L39438" s="20"/>
      <c r="M39438" s="20"/>
      <c r="N39438" s="20"/>
      <c r="O39438" s="20"/>
    </row>
    <row r="39439" spans="10:15" x14ac:dyDescent="0.2">
      <c r="J39439" s="20"/>
      <c r="K39439" s="20"/>
      <c r="L39439" s="20"/>
      <c r="M39439" s="20"/>
      <c r="N39439" s="20"/>
      <c r="O39439" s="20"/>
    </row>
    <row r="39440" spans="10:15" x14ac:dyDescent="0.2">
      <c r="J39440" s="20"/>
      <c r="K39440" s="20"/>
      <c r="L39440" s="20"/>
      <c r="M39440" s="20"/>
      <c r="N39440" s="20"/>
      <c r="O39440" s="20"/>
    </row>
    <row r="39441" spans="10:15" x14ac:dyDescent="0.2">
      <c r="J39441" s="20"/>
      <c r="K39441" s="20"/>
      <c r="L39441" s="20"/>
      <c r="M39441" s="20"/>
      <c r="N39441" s="20"/>
      <c r="O39441" s="20"/>
    </row>
    <row r="39442" spans="10:15" x14ac:dyDescent="0.2">
      <c r="J39442" s="20"/>
      <c r="K39442" s="20"/>
      <c r="L39442" s="20"/>
      <c r="M39442" s="20"/>
      <c r="N39442" s="20"/>
      <c r="O39442" s="20"/>
    </row>
    <row r="39443" spans="10:15" x14ac:dyDescent="0.2">
      <c r="J39443" s="20"/>
      <c r="K39443" s="20"/>
      <c r="L39443" s="20"/>
      <c r="M39443" s="20"/>
      <c r="N39443" s="20"/>
      <c r="O39443" s="20"/>
    </row>
    <row r="39444" spans="10:15" x14ac:dyDescent="0.2">
      <c r="J39444" s="20"/>
      <c r="K39444" s="20"/>
      <c r="L39444" s="20"/>
      <c r="M39444" s="20"/>
      <c r="N39444" s="20"/>
      <c r="O39444" s="20"/>
    </row>
    <row r="39445" spans="10:15" x14ac:dyDescent="0.2">
      <c r="J39445" s="20"/>
      <c r="K39445" s="20"/>
      <c r="L39445" s="20"/>
      <c r="M39445" s="20"/>
      <c r="N39445" s="20"/>
      <c r="O39445" s="20"/>
    </row>
    <row r="39446" spans="10:15" x14ac:dyDescent="0.2">
      <c r="J39446" s="20"/>
      <c r="K39446" s="20"/>
      <c r="L39446" s="20"/>
      <c r="M39446" s="20"/>
      <c r="N39446" s="20"/>
      <c r="O39446" s="20"/>
    </row>
    <row r="39447" spans="10:15" x14ac:dyDescent="0.2">
      <c r="J39447" s="20"/>
      <c r="K39447" s="20"/>
      <c r="L39447" s="20"/>
      <c r="M39447" s="20"/>
      <c r="N39447" s="20"/>
      <c r="O39447" s="20"/>
    </row>
    <row r="39448" spans="10:15" x14ac:dyDescent="0.2">
      <c r="J39448" s="20"/>
      <c r="K39448" s="20"/>
      <c r="L39448" s="20"/>
      <c r="M39448" s="20"/>
      <c r="N39448" s="20"/>
      <c r="O39448" s="20"/>
    </row>
    <row r="39449" spans="10:15" x14ac:dyDescent="0.2">
      <c r="J39449" s="20"/>
      <c r="K39449" s="20"/>
      <c r="L39449" s="20"/>
      <c r="M39449" s="20"/>
      <c r="N39449" s="20"/>
      <c r="O39449" s="20"/>
    </row>
    <row r="39450" spans="10:15" x14ac:dyDescent="0.2">
      <c r="J39450" s="20"/>
      <c r="K39450" s="20"/>
      <c r="L39450" s="20"/>
      <c r="M39450" s="20"/>
      <c r="N39450" s="20"/>
      <c r="O39450" s="20"/>
    </row>
    <row r="39451" spans="10:15" x14ac:dyDescent="0.2">
      <c r="J39451" s="20"/>
      <c r="K39451" s="20"/>
      <c r="L39451" s="20"/>
      <c r="M39451" s="20"/>
      <c r="N39451" s="20"/>
      <c r="O39451" s="20"/>
    </row>
    <row r="39452" spans="10:15" x14ac:dyDescent="0.2">
      <c r="J39452" s="20"/>
      <c r="K39452" s="20"/>
      <c r="L39452" s="20"/>
      <c r="M39452" s="20"/>
      <c r="N39452" s="20"/>
      <c r="O39452" s="20"/>
    </row>
    <row r="39453" spans="10:15" x14ac:dyDescent="0.2">
      <c r="J39453" s="20"/>
      <c r="K39453" s="20"/>
      <c r="L39453" s="20"/>
      <c r="M39453" s="20"/>
      <c r="N39453" s="20"/>
      <c r="O39453" s="20"/>
    </row>
    <row r="39454" spans="10:15" x14ac:dyDescent="0.2">
      <c r="J39454" s="20"/>
      <c r="K39454" s="20"/>
      <c r="L39454" s="20"/>
      <c r="M39454" s="20"/>
      <c r="N39454" s="20"/>
      <c r="O39454" s="20"/>
    </row>
    <row r="39455" spans="10:15" x14ac:dyDescent="0.2">
      <c r="J39455" s="20"/>
      <c r="K39455" s="20"/>
      <c r="L39455" s="20"/>
      <c r="M39455" s="20"/>
      <c r="N39455" s="20"/>
      <c r="O39455" s="20"/>
    </row>
    <row r="39456" spans="10:15" x14ac:dyDescent="0.2">
      <c r="J39456" s="20"/>
      <c r="K39456" s="20"/>
      <c r="L39456" s="20"/>
      <c r="M39456" s="20"/>
      <c r="N39456" s="20"/>
      <c r="O39456" s="20"/>
    </row>
    <row r="39457" spans="10:15" x14ac:dyDescent="0.2">
      <c r="J39457" s="20"/>
      <c r="K39457" s="20"/>
      <c r="L39457" s="20"/>
      <c r="M39457" s="20"/>
      <c r="N39457" s="20"/>
      <c r="O39457" s="20"/>
    </row>
    <row r="39458" spans="10:15" x14ac:dyDescent="0.2">
      <c r="J39458" s="20"/>
      <c r="K39458" s="20"/>
      <c r="L39458" s="20"/>
      <c r="M39458" s="20"/>
      <c r="N39458" s="20"/>
      <c r="O39458" s="20"/>
    </row>
    <row r="39459" spans="10:15" x14ac:dyDescent="0.2">
      <c r="J39459" s="20"/>
      <c r="K39459" s="20"/>
      <c r="L39459" s="20"/>
      <c r="M39459" s="20"/>
      <c r="N39459" s="20"/>
      <c r="O39459" s="20"/>
    </row>
    <row r="39460" spans="10:15" x14ac:dyDescent="0.2">
      <c r="J39460" s="20"/>
      <c r="K39460" s="20"/>
      <c r="L39460" s="20"/>
      <c r="M39460" s="20"/>
      <c r="N39460" s="20"/>
      <c r="O39460" s="20"/>
    </row>
    <row r="39461" spans="10:15" x14ac:dyDescent="0.2">
      <c r="J39461" s="20"/>
      <c r="K39461" s="20"/>
      <c r="L39461" s="20"/>
      <c r="M39461" s="20"/>
      <c r="N39461" s="20"/>
      <c r="O39461" s="20"/>
    </row>
    <row r="39462" spans="10:15" x14ac:dyDescent="0.2">
      <c r="J39462" s="20"/>
      <c r="K39462" s="20"/>
      <c r="L39462" s="20"/>
      <c r="M39462" s="20"/>
      <c r="N39462" s="20"/>
      <c r="O39462" s="20"/>
    </row>
    <row r="39463" spans="10:15" x14ac:dyDescent="0.2">
      <c r="J39463" s="20"/>
      <c r="K39463" s="20"/>
      <c r="L39463" s="20"/>
      <c r="M39463" s="20"/>
      <c r="N39463" s="20"/>
      <c r="O39463" s="20"/>
    </row>
    <row r="39464" spans="10:15" x14ac:dyDescent="0.2">
      <c r="J39464" s="20"/>
      <c r="K39464" s="20"/>
      <c r="L39464" s="20"/>
      <c r="M39464" s="20"/>
      <c r="N39464" s="20"/>
      <c r="O39464" s="20"/>
    </row>
    <row r="39465" spans="10:15" x14ac:dyDescent="0.2">
      <c r="J39465" s="20"/>
      <c r="K39465" s="20"/>
      <c r="L39465" s="20"/>
      <c r="M39465" s="20"/>
      <c r="N39465" s="20"/>
      <c r="O39465" s="20"/>
    </row>
    <row r="39466" spans="10:15" x14ac:dyDescent="0.2">
      <c r="J39466" s="20"/>
      <c r="K39466" s="20"/>
      <c r="L39466" s="20"/>
      <c r="M39466" s="20"/>
      <c r="N39466" s="20"/>
      <c r="O39466" s="20"/>
    </row>
    <row r="39467" spans="10:15" x14ac:dyDescent="0.2">
      <c r="J39467" s="20"/>
      <c r="K39467" s="20"/>
      <c r="L39467" s="20"/>
      <c r="M39467" s="20"/>
      <c r="N39467" s="20"/>
      <c r="O39467" s="20"/>
    </row>
    <row r="39468" spans="10:15" x14ac:dyDescent="0.2">
      <c r="J39468" s="20"/>
      <c r="K39468" s="20"/>
      <c r="L39468" s="20"/>
      <c r="M39468" s="20"/>
      <c r="N39468" s="20"/>
      <c r="O39468" s="20"/>
    </row>
    <row r="39469" spans="10:15" x14ac:dyDescent="0.2">
      <c r="J39469" s="20"/>
      <c r="K39469" s="20"/>
      <c r="L39469" s="20"/>
      <c r="M39469" s="20"/>
      <c r="N39469" s="20"/>
      <c r="O39469" s="20"/>
    </row>
    <row r="39470" spans="10:15" x14ac:dyDescent="0.2">
      <c r="J39470" s="20"/>
      <c r="K39470" s="20"/>
      <c r="L39470" s="20"/>
      <c r="M39470" s="20"/>
      <c r="N39470" s="20"/>
      <c r="O39470" s="20"/>
    </row>
    <row r="39471" spans="10:15" x14ac:dyDescent="0.2">
      <c r="J39471" s="20"/>
      <c r="K39471" s="20"/>
      <c r="L39471" s="20"/>
      <c r="M39471" s="20"/>
      <c r="N39471" s="20"/>
      <c r="O39471" s="20"/>
    </row>
    <row r="39472" spans="10:15" x14ac:dyDescent="0.2">
      <c r="J39472" s="20"/>
      <c r="K39472" s="20"/>
      <c r="L39472" s="20"/>
      <c r="M39472" s="20"/>
      <c r="N39472" s="20"/>
      <c r="O39472" s="20"/>
    </row>
    <row r="39473" spans="10:15" x14ac:dyDescent="0.2">
      <c r="J39473" s="20"/>
      <c r="K39473" s="20"/>
      <c r="L39473" s="20"/>
      <c r="M39473" s="20"/>
      <c r="N39473" s="20"/>
      <c r="O39473" s="20"/>
    </row>
    <row r="39474" spans="10:15" x14ac:dyDescent="0.2">
      <c r="J39474" s="20"/>
      <c r="K39474" s="20"/>
      <c r="L39474" s="20"/>
      <c r="M39474" s="20"/>
      <c r="N39474" s="20"/>
      <c r="O39474" s="20"/>
    </row>
    <row r="39475" spans="10:15" x14ac:dyDescent="0.2">
      <c r="J39475" s="20"/>
      <c r="K39475" s="20"/>
      <c r="L39475" s="20"/>
      <c r="M39475" s="20"/>
      <c r="N39475" s="20"/>
      <c r="O39475" s="20"/>
    </row>
    <row r="39476" spans="10:15" x14ac:dyDescent="0.2">
      <c r="J39476" s="20"/>
      <c r="K39476" s="20"/>
      <c r="L39476" s="20"/>
      <c r="M39476" s="20"/>
      <c r="N39476" s="20"/>
      <c r="O39476" s="20"/>
    </row>
    <row r="39477" spans="10:15" x14ac:dyDescent="0.2">
      <c r="J39477" s="20"/>
      <c r="K39477" s="20"/>
      <c r="L39477" s="20"/>
      <c r="M39477" s="20"/>
      <c r="N39477" s="20"/>
      <c r="O39477" s="20"/>
    </row>
    <row r="39478" spans="10:15" x14ac:dyDescent="0.2">
      <c r="J39478" s="20"/>
      <c r="K39478" s="20"/>
      <c r="L39478" s="20"/>
      <c r="M39478" s="20"/>
      <c r="N39478" s="20"/>
      <c r="O39478" s="20"/>
    </row>
    <row r="39479" spans="10:15" x14ac:dyDescent="0.2">
      <c r="J39479" s="20"/>
      <c r="K39479" s="20"/>
      <c r="L39479" s="20"/>
      <c r="M39479" s="20"/>
      <c r="N39479" s="20"/>
      <c r="O39479" s="20"/>
    </row>
    <row r="39480" spans="10:15" x14ac:dyDescent="0.2">
      <c r="J39480" s="20"/>
      <c r="K39480" s="20"/>
      <c r="L39480" s="20"/>
      <c r="M39480" s="20"/>
      <c r="N39480" s="20"/>
      <c r="O39480" s="20"/>
    </row>
    <row r="39481" spans="10:15" x14ac:dyDescent="0.2">
      <c r="J39481" s="20"/>
      <c r="K39481" s="20"/>
      <c r="L39481" s="20"/>
      <c r="M39481" s="20"/>
      <c r="N39481" s="20"/>
      <c r="O39481" s="20"/>
    </row>
    <row r="39482" spans="10:15" x14ac:dyDescent="0.2">
      <c r="J39482" s="20"/>
      <c r="K39482" s="20"/>
      <c r="L39482" s="20"/>
      <c r="M39482" s="20"/>
      <c r="N39482" s="20"/>
      <c r="O39482" s="20"/>
    </row>
    <row r="39483" spans="10:15" x14ac:dyDescent="0.2">
      <c r="J39483" s="20"/>
      <c r="K39483" s="20"/>
      <c r="L39483" s="20"/>
      <c r="M39483" s="20"/>
      <c r="N39483" s="20"/>
      <c r="O39483" s="20"/>
    </row>
    <row r="39484" spans="10:15" x14ac:dyDescent="0.2">
      <c r="J39484" s="20"/>
      <c r="K39484" s="20"/>
      <c r="L39484" s="20"/>
      <c r="M39484" s="20"/>
      <c r="N39484" s="20"/>
      <c r="O39484" s="20"/>
    </row>
    <row r="39485" spans="10:15" x14ac:dyDescent="0.2">
      <c r="J39485" s="20"/>
      <c r="K39485" s="20"/>
      <c r="L39485" s="20"/>
      <c r="M39485" s="20"/>
      <c r="N39485" s="20"/>
      <c r="O39485" s="20"/>
    </row>
    <row r="39486" spans="10:15" x14ac:dyDescent="0.2">
      <c r="J39486" s="20"/>
      <c r="K39486" s="20"/>
      <c r="L39486" s="20"/>
      <c r="M39486" s="20"/>
      <c r="N39486" s="20"/>
      <c r="O39486" s="20"/>
    </row>
    <row r="39487" spans="10:15" x14ac:dyDescent="0.2">
      <c r="J39487" s="20"/>
      <c r="K39487" s="20"/>
      <c r="L39487" s="20"/>
      <c r="M39487" s="20"/>
      <c r="N39487" s="20"/>
      <c r="O39487" s="20"/>
    </row>
    <row r="39488" spans="10:15" x14ac:dyDescent="0.2">
      <c r="J39488" s="20"/>
      <c r="K39488" s="20"/>
      <c r="L39488" s="20"/>
      <c r="M39488" s="20"/>
      <c r="N39488" s="20"/>
      <c r="O39488" s="20"/>
    </row>
    <row r="39489" spans="10:15" x14ac:dyDescent="0.2">
      <c r="J39489" s="20"/>
      <c r="K39489" s="20"/>
      <c r="L39489" s="20"/>
      <c r="M39489" s="20"/>
      <c r="N39489" s="20"/>
      <c r="O39489" s="20"/>
    </row>
    <row r="39490" spans="10:15" x14ac:dyDescent="0.2">
      <c r="J39490" s="20"/>
      <c r="K39490" s="20"/>
      <c r="L39490" s="20"/>
      <c r="M39490" s="20"/>
      <c r="N39490" s="20"/>
      <c r="O39490" s="20"/>
    </row>
    <row r="39491" spans="10:15" x14ac:dyDescent="0.2">
      <c r="J39491" s="20"/>
      <c r="K39491" s="20"/>
      <c r="L39491" s="20"/>
      <c r="M39491" s="20"/>
      <c r="N39491" s="20"/>
      <c r="O39491" s="20"/>
    </row>
    <row r="39492" spans="10:15" x14ac:dyDescent="0.2">
      <c r="J39492" s="20"/>
      <c r="K39492" s="20"/>
      <c r="L39492" s="20"/>
      <c r="M39492" s="20"/>
      <c r="N39492" s="20"/>
      <c r="O39492" s="20"/>
    </row>
    <row r="39493" spans="10:15" x14ac:dyDescent="0.2">
      <c r="J39493" s="20"/>
      <c r="K39493" s="20"/>
      <c r="L39493" s="20"/>
      <c r="M39493" s="20"/>
      <c r="N39493" s="20"/>
      <c r="O39493" s="20"/>
    </row>
    <row r="39494" spans="10:15" x14ac:dyDescent="0.2">
      <c r="J39494" s="20"/>
      <c r="K39494" s="20"/>
      <c r="L39494" s="20"/>
      <c r="M39494" s="20"/>
      <c r="N39494" s="20"/>
      <c r="O39494" s="20"/>
    </row>
    <row r="39495" spans="10:15" x14ac:dyDescent="0.2">
      <c r="J39495" s="20"/>
      <c r="K39495" s="20"/>
      <c r="L39495" s="20"/>
      <c r="M39495" s="20"/>
      <c r="N39495" s="20"/>
      <c r="O39495" s="20"/>
    </row>
    <row r="39496" spans="10:15" x14ac:dyDescent="0.2">
      <c r="J39496" s="20"/>
      <c r="K39496" s="20"/>
      <c r="L39496" s="20"/>
      <c r="M39496" s="20"/>
      <c r="N39496" s="20"/>
      <c r="O39496" s="20"/>
    </row>
    <row r="39497" spans="10:15" x14ac:dyDescent="0.2">
      <c r="J39497" s="20"/>
      <c r="K39497" s="20"/>
      <c r="L39497" s="20"/>
      <c r="M39497" s="20"/>
      <c r="N39497" s="20"/>
      <c r="O39497" s="20"/>
    </row>
    <row r="39498" spans="10:15" x14ac:dyDescent="0.2">
      <c r="J39498" s="20"/>
      <c r="K39498" s="20"/>
      <c r="L39498" s="20"/>
      <c r="M39498" s="20"/>
      <c r="N39498" s="20"/>
      <c r="O39498" s="20"/>
    </row>
    <row r="39499" spans="10:15" x14ac:dyDescent="0.2">
      <c r="J39499" s="20"/>
      <c r="K39499" s="20"/>
      <c r="L39499" s="20"/>
      <c r="M39499" s="20"/>
      <c r="N39499" s="20"/>
      <c r="O39499" s="20"/>
    </row>
    <row r="39500" spans="10:15" x14ac:dyDescent="0.2">
      <c r="J39500" s="20"/>
      <c r="K39500" s="20"/>
      <c r="L39500" s="20"/>
      <c r="M39500" s="20"/>
      <c r="N39500" s="20"/>
      <c r="O39500" s="20"/>
    </row>
    <row r="39501" spans="10:15" x14ac:dyDescent="0.2">
      <c r="J39501" s="20"/>
      <c r="K39501" s="20"/>
      <c r="L39501" s="20"/>
      <c r="M39501" s="20"/>
      <c r="N39501" s="20"/>
      <c r="O39501" s="20"/>
    </row>
    <row r="39502" spans="10:15" x14ac:dyDescent="0.2">
      <c r="J39502" s="20"/>
      <c r="K39502" s="20"/>
      <c r="L39502" s="20"/>
      <c r="M39502" s="20"/>
      <c r="N39502" s="20"/>
      <c r="O39502" s="20"/>
    </row>
    <row r="39503" spans="10:15" x14ac:dyDescent="0.2">
      <c r="J39503" s="20"/>
      <c r="K39503" s="20"/>
      <c r="L39503" s="20"/>
      <c r="M39503" s="20"/>
      <c r="N39503" s="20"/>
      <c r="O39503" s="20"/>
    </row>
    <row r="39504" spans="10:15" x14ac:dyDescent="0.2">
      <c r="J39504" s="20"/>
      <c r="K39504" s="20"/>
      <c r="L39504" s="20"/>
      <c r="M39504" s="20"/>
      <c r="N39504" s="20"/>
      <c r="O39504" s="20"/>
    </row>
    <row r="39505" spans="10:15" x14ac:dyDescent="0.2">
      <c r="J39505" s="20"/>
      <c r="K39505" s="20"/>
      <c r="L39505" s="20"/>
      <c r="M39505" s="20"/>
      <c r="N39505" s="20"/>
      <c r="O39505" s="20"/>
    </row>
    <row r="39506" spans="10:15" x14ac:dyDescent="0.2">
      <c r="J39506" s="20"/>
      <c r="K39506" s="20"/>
      <c r="L39506" s="20"/>
      <c r="M39506" s="20"/>
      <c r="N39506" s="20"/>
      <c r="O39506" s="20"/>
    </row>
    <row r="39507" spans="10:15" x14ac:dyDescent="0.2">
      <c r="J39507" s="20"/>
      <c r="K39507" s="20"/>
      <c r="L39507" s="20"/>
      <c r="M39507" s="20"/>
      <c r="N39507" s="20"/>
      <c r="O39507" s="20"/>
    </row>
    <row r="39508" spans="10:15" x14ac:dyDescent="0.2">
      <c r="J39508" s="20"/>
      <c r="K39508" s="20"/>
      <c r="L39508" s="20"/>
      <c r="M39508" s="20"/>
      <c r="N39508" s="20"/>
      <c r="O39508" s="20"/>
    </row>
    <row r="39509" spans="10:15" x14ac:dyDescent="0.2">
      <c r="J39509" s="20"/>
      <c r="K39509" s="20"/>
      <c r="L39509" s="20"/>
      <c r="M39509" s="20"/>
      <c r="N39509" s="20"/>
      <c r="O39509" s="20"/>
    </row>
    <row r="39510" spans="10:15" x14ac:dyDescent="0.2">
      <c r="J39510" s="20"/>
      <c r="K39510" s="20"/>
      <c r="L39510" s="20"/>
      <c r="M39510" s="20"/>
      <c r="N39510" s="20"/>
      <c r="O39510" s="20"/>
    </row>
    <row r="39511" spans="10:15" x14ac:dyDescent="0.2">
      <c r="J39511" s="20"/>
      <c r="K39511" s="20"/>
      <c r="L39511" s="20"/>
      <c r="M39511" s="20"/>
      <c r="N39511" s="20"/>
      <c r="O39511" s="20"/>
    </row>
    <row r="39512" spans="10:15" x14ac:dyDescent="0.2">
      <c r="J39512" s="20"/>
      <c r="K39512" s="20"/>
      <c r="L39512" s="20"/>
      <c r="M39512" s="20"/>
      <c r="N39512" s="20"/>
      <c r="O39512" s="20"/>
    </row>
    <row r="39513" spans="10:15" x14ac:dyDescent="0.2">
      <c r="J39513" s="20"/>
      <c r="K39513" s="20"/>
      <c r="L39513" s="20"/>
      <c r="M39513" s="20"/>
      <c r="N39513" s="20"/>
      <c r="O39513" s="20"/>
    </row>
    <row r="39514" spans="10:15" x14ac:dyDescent="0.2">
      <c r="J39514" s="20"/>
      <c r="K39514" s="20"/>
      <c r="L39514" s="20"/>
      <c r="M39514" s="20"/>
      <c r="N39514" s="20"/>
      <c r="O39514" s="20"/>
    </row>
    <row r="39515" spans="10:15" x14ac:dyDescent="0.2">
      <c r="J39515" s="20"/>
      <c r="K39515" s="20"/>
      <c r="L39515" s="20"/>
      <c r="M39515" s="20"/>
      <c r="N39515" s="20"/>
      <c r="O39515" s="20"/>
    </row>
    <row r="39516" spans="10:15" x14ac:dyDescent="0.2">
      <c r="J39516" s="20"/>
      <c r="K39516" s="20"/>
      <c r="L39516" s="20"/>
      <c r="M39516" s="20"/>
      <c r="N39516" s="20"/>
      <c r="O39516" s="20"/>
    </row>
    <row r="39517" spans="10:15" x14ac:dyDescent="0.2">
      <c r="J39517" s="20"/>
      <c r="K39517" s="20"/>
      <c r="L39517" s="20"/>
      <c r="M39517" s="20"/>
      <c r="N39517" s="20"/>
      <c r="O39517" s="20"/>
    </row>
    <row r="39518" spans="10:15" x14ac:dyDescent="0.2">
      <c r="J39518" s="20"/>
      <c r="K39518" s="20"/>
      <c r="L39518" s="20"/>
      <c r="M39518" s="20"/>
      <c r="N39518" s="20"/>
      <c r="O39518" s="20"/>
    </row>
    <row r="39519" spans="10:15" x14ac:dyDescent="0.2">
      <c r="J39519" s="20"/>
      <c r="K39519" s="20"/>
      <c r="L39519" s="20"/>
      <c r="M39519" s="20"/>
      <c r="N39519" s="20"/>
      <c r="O39519" s="20"/>
    </row>
    <row r="39520" spans="10:15" x14ac:dyDescent="0.2">
      <c r="J39520" s="20"/>
      <c r="K39520" s="20"/>
      <c r="L39520" s="20"/>
      <c r="M39520" s="20"/>
      <c r="N39520" s="20"/>
      <c r="O39520" s="20"/>
    </row>
    <row r="39521" spans="10:15" x14ac:dyDescent="0.2">
      <c r="J39521" s="20"/>
      <c r="K39521" s="20"/>
      <c r="L39521" s="20"/>
      <c r="M39521" s="20"/>
      <c r="N39521" s="20"/>
      <c r="O39521" s="20"/>
    </row>
    <row r="39522" spans="10:15" x14ac:dyDescent="0.2">
      <c r="J39522" s="20"/>
      <c r="K39522" s="20"/>
      <c r="L39522" s="20"/>
      <c r="M39522" s="20"/>
      <c r="N39522" s="20"/>
      <c r="O39522" s="20"/>
    </row>
    <row r="39523" spans="10:15" x14ac:dyDescent="0.2">
      <c r="J39523" s="20"/>
      <c r="K39523" s="20"/>
      <c r="L39523" s="20"/>
      <c r="M39523" s="20"/>
      <c r="N39523" s="20"/>
      <c r="O39523" s="20"/>
    </row>
    <row r="39524" spans="10:15" x14ac:dyDescent="0.2">
      <c r="J39524" s="20"/>
      <c r="K39524" s="20"/>
      <c r="L39524" s="20"/>
      <c r="M39524" s="20"/>
      <c r="N39524" s="20"/>
      <c r="O39524" s="20"/>
    </row>
    <row r="39525" spans="10:15" x14ac:dyDescent="0.2">
      <c r="J39525" s="20"/>
      <c r="K39525" s="20"/>
      <c r="L39525" s="20"/>
      <c r="M39525" s="20"/>
      <c r="N39525" s="20"/>
      <c r="O39525" s="20"/>
    </row>
    <row r="39526" spans="10:15" x14ac:dyDescent="0.2">
      <c r="J39526" s="20"/>
      <c r="K39526" s="20"/>
      <c r="L39526" s="20"/>
      <c r="M39526" s="20"/>
      <c r="N39526" s="20"/>
      <c r="O39526" s="20"/>
    </row>
    <row r="39527" spans="10:15" x14ac:dyDescent="0.2">
      <c r="J39527" s="20"/>
      <c r="K39527" s="20"/>
      <c r="L39527" s="20"/>
      <c r="M39527" s="20"/>
      <c r="N39527" s="20"/>
      <c r="O39527" s="20"/>
    </row>
    <row r="39528" spans="10:15" x14ac:dyDescent="0.2">
      <c r="J39528" s="20"/>
      <c r="K39528" s="20"/>
      <c r="L39528" s="20"/>
      <c r="M39528" s="20"/>
      <c r="N39528" s="20"/>
      <c r="O39528" s="20"/>
    </row>
    <row r="39529" spans="10:15" x14ac:dyDescent="0.2">
      <c r="J39529" s="20"/>
      <c r="K39529" s="20"/>
      <c r="L39529" s="20"/>
      <c r="M39529" s="20"/>
      <c r="N39529" s="20"/>
      <c r="O39529" s="20"/>
    </row>
    <row r="39530" spans="10:15" x14ac:dyDescent="0.2">
      <c r="J39530" s="20"/>
      <c r="K39530" s="20"/>
      <c r="L39530" s="20"/>
      <c r="M39530" s="20"/>
      <c r="N39530" s="20"/>
      <c r="O39530" s="20"/>
    </row>
    <row r="39531" spans="10:15" x14ac:dyDescent="0.2">
      <c r="J39531" s="20"/>
      <c r="K39531" s="20"/>
      <c r="L39531" s="20"/>
      <c r="M39531" s="20"/>
      <c r="N39531" s="20"/>
      <c r="O39531" s="20"/>
    </row>
    <row r="39532" spans="10:15" x14ac:dyDescent="0.2">
      <c r="J39532" s="20"/>
      <c r="K39532" s="20"/>
      <c r="L39532" s="20"/>
      <c r="M39532" s="20"/>
      <c r="N39532" s="20"/>
      <c r="O39532" s="20"/>
    </row>
    <row r="39533" spans="10:15" x14ac:dyDescent="0.2">
      <c r="J39533" s="20"/>
      <c r="K39533" s="20"/>
      <c r="L39533" s="20"/>
      <c r="M39533" s="20"/>
      <c r="N39533" s="20"/>
      <c r="O39533" s="20"/>
    </row>
    <row r="39534" spans="10:15" x14ac:dyDescent="0.2">
      <c r="J39534" s="20"/>
      <c r="K39534" s="20"/>
      <c r="L39534" s="20"/>
      <c r="M39534" s="20"/>
      <c r="N39534" s="20"/>
      <c r="O39534" s="20"/>
    </row>
    <row r="39535" spans="10:15" x14ac:dyDescent="0.2">
      <c r="J39535" s="20"/>
      <c r="K39535" s="20"/>
      <c r="L39535" s="20"/>
      <c r="M39535" s="20"/>
      <c r="N39535" s="20"/>
      <c r="O39535" s="20"/>
    </row>
    <row r="39536" spans="10:15" x14ac:dyDescent="0.2">
      <c r="J39536" s="20"/>
      <c r="K39536" s="20"/>
      <c r="L39536" s="20"/>
      <c r="M39536" s="20"/>
      <c r="N39536" s="20"/>
      <c r="O39536" s="20"/>
    </row>
    <row r="39537" spans="10:15" x14ac:dyDescent="0.2">
      <c r="J39537" s="20"/>
      <c r="K39537" s="20"/>
      <c r="L39537" s="20"/>
      <c r="M39537" s="20"/>
      <c r="N39537" s="20"/>
      <c r="O39537" s="20"/>
    </row>
    <row r="39538" spans="10:15" x14ac:dyDescent="0.2">
      <c r="J39538" s="20"/>
      <c r="K39538" s="20"/>
      <c r="L39538" s="20"/>
      <c r="M39538" s="20"/>
      <c r="N39538" s="20"/>
      <c r="O39538" s="20"/>
    </row>
    <row r="39539" spans="10:15" x14ac:dyDescent="0.2">
      <c r="J39539" s="20"/>
      <c r="K39539" s="20"/>
      <c r="L39539" s="20"/>
      <c r="M39539" s="20"/>
      <c r="N39539" s="20"/>
      <c r="O39539" s="20"/>
    </row>
    <row r="39540" spans="10:15" x14ac:dyDescent="0.2">
      <c r="J39540" s="20"/>
      <c r="K39540" s="20"/>
      <c r="L39540" s="20"/>
      <c r="M39540" s="20"/>
      <c r="N39540" s="20"/>
      <c r="O39540" s="20"/>
    </row>
    <row r="39541" spans="10:15" x14ac:dyDescent="0.2">
      <c r="J39541" s="20"/>
      <c r="K39541" s="20"/>
      <c r="L39541" s="20"/>
      <c r="M39541" s="20"/>
      <c r="N39541" s="20"/>
      <c r="O39541" s="20"/>
    </row>
    <row r="39542" spans="10:15" x14ac:dyDescent="0.2">
      <c r="J39542" s="20"/>
      <c r="K39542" s="20"/>
      <c r="L39542" s="20"/>
      <c r="M39542" s="20"/>
      <c r="N39542" s="20"/>
      <c r="O39542" s="20"/>
    </row>
    <row r="39543" spans="10:15" x14ac:dyDescent="0.2">
      <c r="J39543" s="20"/>
      <c r="K39543" s="20"/>
      <c r="L39543" s="20"/>
      <c r="M39543" s="20"/>
      <c r="N39543" s="20"/>
      <c r="O39543" s="20"/>
    </row>
    <row r="39544" spans="10:15" x14ac:dyDescent="0.2">
      <c r="J39544" s="20"/>
      <c r="K39544" s="20"/>
      <c r="L39544" s="20"/>
      <c r="M39544" s="20"/>
      <c r="N39544" s="20"/>
      <c r="O39544" s="20"/>
    </row>
    <row r="39545" spans="10:15" x14ac:dyDescent="0.2">
      <c r="J39545" s="20"/>
      <c r="K39545" s="20"/>
      <c r="L39545" s="20"/>
      <c r="M39545" s="20"/>
      <c r="N39545" s="20"/>
      <c r="O39545" s="20"/>
    </row>
    <row r="39546" spans="10:15" x14ac:dyDescent="0.2">
      <c r="J39546" s="20"/>
      <c r="K39546" s="20"/>
      <c r="L39546" s="20"/>
      <c r="M39546" s="20"/>
      <c r="N39546" s="20"/>
      <c r="O39546" s="20"/>
    </row>
    <row r="39547" spans="10:15" x14ac:dyDescent="0.2">
      <c r="J39547" s="20"/>
      <c r="K39547" s="20"/>
      <c r="L39547" s="20"/>
      <c r="M39547" s="20"/>
      <c r="N39547" s="20"/>
      <c r="O39547" s="20"/>
    </row>
    <row r="39548" spans="10:15" x14ac:dyDescent="0.2">
      <c r="J39548" s="20"/>
      <c r="K39548" s="20"/>
      <c r="L39548" s="20"/>
      <c r="M39548" s="20"/>
      <c r="N39548" s="20"/>
      <c r="O39548" s="20"/>
    </row>
    <row r="39549" spans="10:15" x14ac:dyDescent="0.2">
      <c r="J39549" s="20"/>
      <c r="K39549" s="20"/>
      <c r="L39549" s="20"/>
      <c r="M39549" s="20"/>
      <c r="N39549" s="20"/>
      <c r="O39549" s="20"/>
    </row>
    <row r="39550" spans="10:15" x14ac:dyDescent="0.2">
      <c r="J39550" s="20"/>
      <c r="K39550" s="20"/>
      <c r="L39550" s="20"/>
      <c r="M39550" s="20"/>
      <c r="N39550" s="20"/>
      <c r="O39550" s="20"/>
    </row>
    <row r="39551" spans="10:15" x14ac:dyDescent="0.2">
      <c r="J39551" s="20"/>
      <c r="K39551" s="20"/>
      <c r="L39551" s="20"/>
      <c r="M39551" s="20"/>
      <c r="N39551" s="20"/>
      <c r="O39551" s="20"/>
    </row>
    <row r="39552" spans="10:15" x14ac:dyDescent="0.2">
      <c r="J39552" s="20"/>
      <c r="K39552" s="20"/>
      <c r="L39552" s="20"/>
      <c r="M39552" s="20"/>
      <c r="N39552" s="20"/>
      <c r="O39552" s="20"/>
    </row>
    <row r="39553" spans="10:15" x14ac:dyDescent="0.2">
      <c r="J39553" s="20"/>
      <c r="K39553" s="20"/>
      <c r="L39553" s="20"/>
      <c r="M39553" s="20"/>
      <c r="N39553" s="20"/>
      <c r="O39553" s="20"/>
    </row>
    <row r="39554" spans="10:15" x14ac:dyDescent="0.2">
      <c r="J39554" s="20"/>
      <c r="K39554" s="20"/>
      <c r="L39554" s="20"/>
      <c r="M39554" s="20"/>
      <c r="N39554" s="20"/>
      <c r="O39554" s="20"/>
    </row>
    <row r="39555" spans="10:15" x14ac:dyDescent="0.2">
      <c r="J39555" s="20"/>
      <c r="K39555" s="20"/>
      <c r="L39555" s="20"/>
      <c r="M39555" s="20"/>
      <c r="N39555" s="20"/>
      <c r="O39555" s="20"/>
    </row>
    <row r="39556" spans="10:15" x14ac:dyDescent="0.2">
      <c r="J39556" s="20"/>
      <c r="K39556" s="20"/>
      <c r="L39556" s="20"/>
      <c r="M39556" s="20"/>
      <c r="N39556" s="20"/>
      <c r="O39556" s="20"/>
    </row>
    <row r="39557" spans="10:15" x14ac:dyDescent="0.2">
      <c r="J39557" s="20"/>
      <c r="K39557" s="20"/>
      <c r="L39557" s="20"/>
      <c r="M39557" s="20"/>
      <c r="N39557" s="20"/>
      <c r="O39557" s="20"/>
    </row>
    <row r="39558" spans="10:15" x14ac:dyDescent="0.2">
      <c r="J39558" s="20"/>
      <c r="K39558" s="20"/>
      <c r="L39558" s="20"/>
      <c r="M39558" s="20"/>
      <c r="N39558" s="20"/>
      <c r="O39558" s="20"/>
    </row>
    <row r="39559" spans="10:15" x14ac:dyDescent="0.2">
      <c r="J39559" s="20"/>
      <c r="K39559" s="20"/>
      <c r="L39559" s="20"/>
      <c r="M39559" s="20"/>
      <c r="N39559" s="20"/>
      <c r="O39559" s="20"/>
    </row>
    <row r="39560" spans="10:15" x14ac:dyDescent="0.2">
      <c r="J39560" s="20"/>
      <c r="K39560" s="20"/>
      <c r="L39560" s="20"/>
      <c r="M39560" s="20"/>
      <c r="N39560" s="20"/>
      <c r="O39560" s="20"/>
    </row>
    <row r="39561" spans="10:15" x14ac:dyDescent="0.2">
      <c r="J39561" s="20"/>
      <c r="K39561" s="20"/>
      <c r="L39561" s="20"/>
      <c r="M39561" s="20"/>
      <c r="N39561" s="20"/>
      <c r="O39561" s="20"/>
    </row>
    <row r="39562" spans="10:15" x14ac:dyDescent="0.2">
      <c r="J39562" s="20"/>
      <c r="K39562" s="20"/>
      <c r="L39562" s="20"/>
      <c r="M39562" s="20"/>
      <c r="N39562" s="20"/>
      <c r="O39562" s="20"/>
    </row>
    <row r="39563" spans="10:15" x14ac:dyDescent="0.2">
      <c r="J39563" s="20"/>
      <c r="K39563" s="20"/>
      <c r="L39563" s="20"/>
      <c r="M39563" s="20"/>
      <c r="N39563" s="20"/>
      <c r="O39563" s="20"/>
    </row>
    <row r="39564" spans="10:15" x14ac:dyDescent="0.2">
      <c r="J39564" s="20"/>
      <c r="K39564" s="20"/>
      <c r="L39564" s="20"/>
      <c r="M39564" s="20"/>
      <c r="N39564" s="20"/>
      <c r="O39564" s="20"/>
    </row>
    <row r="39565" spans="10:15" x14ac:dyDescent="0.2">
      <c r="J39565" s="20"/>
      <c r="K39565" s="20"/>
      <c r="L39565" s="20"/>
      <c r="M39565" s="20"/>
      <c r="N39565" s="20"/>
      <c r="O39565" s="20"/>
    </row>
    <row r="39566" spans="10:15" x14ac:dyDescent="0.2">
      <c r="J39566" s="20"/>
      <c r="K39566" s="20"/>
      <c r="L39566" s="20"/>
      <c r="M39566" s="20"/>
      <c r="N39566" s="20"/>
      <c r="O39566" s="20"/>
    </row>
    <row r="39567" spans="10:15" x14ac:dyDescent="0.2">
      <c r="J39567" s="20"/>
      <c r="K39567" s="20"/>
      <c r="L39567" s="20"/>
      <c r="M39567" s="20"/>
      <c r="N39567" s="20"/>
      <c r="O39567" s="20"/>
    </row>
    <row r="39568" spans="10:15" x14ac:dyDescent="0.2">
      <c r="J39568" s="20"/>
      <c r="K39568" s="20"/>
      <c r="L39568" s="20"/>
      <c r="M39568" s="20"/>
      <c r="N39568" s="20"/>
      <c r="O39568" s="20"/>
    </row>
    <row r="39569" spans="10:15" x14ac:dyDescent="0.2">
      <c r="J39569" s="20"/>
      <c r="K39569" s="20"/>
      <c r="L39569" s="20"/>
      <c r="M39569" s="20"/>
      <c r="N39569" s="20"/>
      <c r="O39569" s="20"/>
    </row>
    <row r="39570" spans="10:15" x14ac:dyDescent="0.2">
      <c r="J39570" s="20"/>
      <c r="K39570" s="20"/>
      <c r="L39570" s="20"/>
      <c r="M39570" s="20"/>
      <c r="N39570" s="20"/>
      <c r="O39570" s="20"/>
    </row>
    <row r="39571" spans="10:15" x14ac:dyDescent="0.2">
      <c r="J39571" s="20"/>
      <c r="K39571" s="20"/>
      <c r="L39571" s="20"/>
      <c r="M39571" s="20"/>
      <c r="N39571" s="20"/>
      <c r="O39571" s="20"/>
    </row>
    <row r="39572" spans="10:15" x14ac:dyDescent="0.2">
      <c r="J39572" s="20"/>
      <c r="K39572" s="20"/>
      <c r="L39572" s="20"/>
      <c r="M39572" s="20"/>
      <c r="N39572" s="20"/>
      <c r="O39572" s="20"/>
    </row>
    <row r="39573" spans="10:15" x14ac:dyDescent="0.2">
      <c r="J39573" s="20"/>
      <c r="K39573" s="20"/>
      <c r="L39573" s="20"/>
      <c r="M39573" s="20"/>
      <c r="N39573" s="20"/>
      <c r="O39573" s="20"/>
    </row>
    <row r="39574" spans="10:15" x14ac:dyDescent="0.2">
      <c r="J39574" s="20"/>
      <c r="K39574" s="20"/>
      <c r="L39574" s="20"/>
      <c r="M39574" s="20"/>
      <c r="N39574" s="20"/>
      <c r="O39574" s="20"/>
    </row>
    <row r="39575" spans="10:15" x14ac:dyDescent="0.2">
      <c r="J39575" s="20"/>
      <c r="K39575" s="20"/>
      <c r="L39575" s="20"/>
      <c r="M39575" s="20"/>
      <c r="N39575" s="20"/>
      <c r="O39575" s="20"/>
    </row>
    <row r="39576" spans="10:15" x14ac:dyDescent="0.2">
      <c r="J39576" s="20"/>
      <c r="K39576" s="20"/>
      <c r="L39576" s="20"/>
      <c r="M39576" s="20"/>
      <c r="N39576" s="20"/>
      <c r="O39576" s="20"/>
    </row>
    <row r="39577" spans="10:15" x14ac:dyDescent="0.2">
      <c r="J39577" s="20"/>
      <c r="K39577" s="20"/>
      <c r="L39577" s="20"/>
      <c r="M39577" s="20"/>
      <c r="N39577" s="20"/>
      <c r="O39577" s="20"/>
    </row>
    <row r="39578" spans="10:15" x14ac:dyDescent="0.2">
      <c r="J39578" s="20"/>
      <c r="K39578" s="20"/>
      <c r="L39578" s="20"/>
      <c r="M39578" s="20"/>
      <c r="N39578" s="20"/>
      <c r="O39578" s="20"/>
    </row>
    <row r="39579" spans="10:15" x14ac:dyDescent="0.2">
      <c r="J39579" s="20"/>
      <c r="K39579" s="20"/>
      <c r="L39579" s="20"/>
      <c r="M39579" s="20"/>
      <c r="N39579" s="20"/>
      <c r="O39579" s="20"/>
    </row>
    <row r="39580" spans="10:15" x14ac:dyDescent="0.2">
      <c r="J39580" s="20"/>
      <c r="K39580" s="20"/>
      <c r="L39580" s="20"/>
      <c r="M39580" s="20"/>
      <c r="N39580" s="20"/>
      <c r="O39580" s="20"/>
    </row>
    <row r="39581" spans="10:15" x14ac:dyDescent="0.2">
      <c r="J39581" s="20"/>
      <c r="K39581" s="20"/>
      <c r="L39581" s="20"/>
      <c r="M39581" s="20"/>
      <c r="N39581" s="20"/>
      <c r="O39581" s="20"/>
    </row>
    <row r="39582" spans="10:15" x14ac:dyDescent="0.2">
      <c r="J39582" s="20"/>
      <c r="K39582" s="20"/>
      <c r="L39582" s="20"/>
      <c r="M39582" s="20"/>
      <c r="N39582" s="20"/>
      <c r="O39582" s="20"/>
    </row>
    <row r="39583" spans="10:15" x14ac:dyDescent="0.2">
      <c r="J39583" s="20"/>
      <c r="K39583" s="20"/>
      <c r="L39583" s="20"/>
      <c r="M39583" s="20"/>
      <c r="N39583" s="20"/>
      <c r="O39583" s="20"/>
    </row>
    <row r="39584" spans="10:15" x14ac:dyDescent="0.2">
      <c r="J39584" s="20"/>
      <c r="K39584" s="20"/>
      <c r="L39584" s="20"/>
      <c r="M39584" s="20"/>
      <c r="N39584" s="20"/>
      <c r="O39584" s="20"/>
    </row>
    <row r="39585" spans="10:15" x14ac:dyDescent="0.2">
      <c r="J39585" s="20"/>
      <c r="K39585" s="20"/>
      <c r="L39585" s="20"/>
      <c r="M39585" s="20"/>
      <c r="N39585" s="20"/>
      <c r="O39585" s="20"/>
    </row>
    <row r="39586" spans="10:15" x14ac:dyDescent="0.2">
      <c r="J39586" s="20"/>
      <c r="K39586" s="20"/>
      <c r="L39586" s="20"/>
      <c r="M39586" s="20"/>
      <c r="N39586" s="20"/>
      <c r="O39586" s="20"/>
    </row>
    <row r="39587" spans="10:15" x14ac:dyDescent="0.2">
      <c r="J39587" s="20"/>
      <c r="K39587" s="20"/>
      <c r="L39587" s="20"/>
      <c r="M39587" s="20"/>
      <c r="N39587" s="20"/>
      <c r="O39587" s="20"/>
    </row>
    <row r="39588" spans="10:15" x14ac:dyDescent="0.2">
      <c r="J39588" s="20"/>
      <c r="K39588" s="20"/>
      <c r="L39588" s="20"/>
      <c r="M39588" s="20"/>
      <c r="N39588" s="20"/>
      <c r="O39588" s="20"/>
    </row>
    <row r="39589" spans="10:15" x14ac:dyDescent="0.2">
      <c r="J39589" s="20"/>
      <c r="K39589" s="20"/>
      <c r="L39589" s="20"/>
      <c r="M39589" s="20"/>
      <c r="N39589" s="20"/>
      <c r="O39589" s="20"/>
    </row>
    <row r="39590" spans="10:15" x14ac:dyDescent="0.2">
      <c r="J39590" s="20"/>
      <c r="K39590" s="20"/>
      <c r="L39590" s="20"/>
      <c r="M39590" s="20"/>
      <c r="N39590" s="20"/>
      <c r="O39590" s="20"/>
    </row>
    <row r="39591" spans="10:15" x14ac:dyDescent="0.2">
      <c r="J39591" s="20"/>
      <c r="K39591" s="20"/>
      <c r="L39591" s="20"/>
      <c r="M39591" s="20"/>
      <c r="N39591" s="20"/>
      <c r="O39591" s="20"/>
    </row>
    <row r="39592" spans="10:15" x14ac:dyDescent="0.2">
      <c r="J39592" s="20"/>
      <c r="K39592" s="20"/>
      <c r="L39592" s="20"/>
      <c r="M39592" s="20"/>
      <c r="N39592" s="20"/>
      <c r="O39592" s="20"/>
    </row>
    <row r="39593" spans="10:15" x14ac:dyDescent="0.2">
      <c r="J39593" s="20"/>
      <c r="K39593" s="20"/>
      <c r="L39593" s="20"/>
      <c r="M39593" s="20"/>
      <c r="N39593" s="20"/>
      <c r="O39593" s="20"/>
    </row>
    <row r="39594" spans="10:15" x14ac:dyDescent="0.2">
      <c r="J39594" s="20"/>
      <c r="K39594" s="20"/>
      <c r="L39594" s="20"/>
      <c r="M39594" s="20"/>
      <c r="N39594" s="20"/>
      <c r="O39594" s="20"/>
    </row>
    <row r="39595" spans="10:15" x14ac:dyDescent="0.2">
      <c r="J39595" s="20"/>
      <c r="K39595" s="20"/>
      <c r="L39595" s="20"/>
      <c r="M39595" s="20"/>
      <c r="N39595" s="20"/>
      <c r="O39595" s="20"/>
    </row>
    <row r="39596" spans="10:15" x14ac:dyDescent="0.2">
      <c r="J39596" s="20"/>
      <c r="K39596" s="20"/>
      <c r="L39596" s="20"/>
      <c r="M39596" s="20"/>
      <c r="N39596" s="20"/>
      <c r="O39596" s="20"/>
    </row>
    <row r="39597" spans="10:15" x14ac:dyDescent="0.2">
      <c r="J39597" s="20"/>
      <c r="K39597" s="20"/>
      <c r="L39597" s="20"/>
      <c r="M39597" s="20"/>
      <c r="N39597" s="20"/>
      <c r="O39597" s="20"/>
    </row>
    <row r="39598" spans="10:15" x14ac:dyDescent="0.2">
      <c r="J39598" s="20"/>
      <c r="K39598" s="20"/>
      <c r="L39598" s="20"/>
      <c r="M39598" s="20"/>
      <c r="N39598" s="20"/>
      <c r="O39598" s="20"/>
    </row>
    <row r="39599" spans="10:15" x14ac:dyDescent="0.2">
      <c r="J39599" s="20"/>
      <c r="K39599" s="20"/>
      <c r="L39599" s="20"/>
      <c r="M39599" s="20"/>
      <c r="N39599" s="20"/>
      <c r="O39599" s="20"/>
    </row>
    <row r="39600" spans="10:15" x14ac:dyDescent="0.2">
      <c r="J39600" s="20"/>
      <c r="K39600" s="20"/>
      <c r="L39600" s="20"/>
      <c r="M39600" s="20"/>
      <c r="N39600" s="20"/>
      <c r="O39600" s="20"/>
    </row>
    <row r="39601" spans="10:15" x14ac:dyDescent="0.2">
      <c r="J39601" s="20"/>
      <c r="K39601" s="20"/>
      <c r="L39601" s="20"/>
      <c r="M39601" s="20"/>
      <c r="N39601" s="20"/>
      <c r="O39601" s="20"/>
    </row>
    <row r="39602" spans="10:15" x14ac:dyDescent="0.2">
      <c r="J39602" s="20"/>
      <c r="K39602" s="20"/>
      <c r="L39602" s="20"/>
      <c r="M39602" s="20"/>
      <c r="N39602" s="20"/>
      <c r="O39602" s="20"/>
    </row>
    <row r="39603" spans="10:15" x14ac:dyDescent="0.2">
      <c r="J39603" s="20"/>
      <c r="K39603" s="20"/>
      <c r="L39603" s="20"/>
      <c r="M39603" s="20"/>
      <c r="N39603" s="20"/>
      <c r="O39603" s="20"/>
    </row>
    <row r="39604" spans="10:15" x14ac:dyDescent="0.2">
      <c r="J39604" s="20"/>
      <c r="K39604" s="20"/>
      <c r="L39604" s="20"/>
      <c r="M39604" s="20"/>
      <c r="N39604" s="20"/>
      <c r="O39604" s="20"/>
    </row>
    <row r="39605" spans="10:15" x14ac:dyDescent="0.2">
      <c r="J39605" s="20"/>
      <c r="K39605" s="20"/>
      <c r="L39605" s="20"/>
      <c r="M39605" s="20"/>
      <c r="N39605" s="20"/>
      <c r="O39605" s="20"/>
    </row>
    <row r="39606" spans="10:15" x14ac:dyDescent="0.2">
      <c r="J39606" s="20"/>
      <c r="K39606" s="20"/>
      <c r="L39606" s="20"/>
      <c r="M39606" s="20"/>
      <c r="N39606" s="20"/>
      <c r="O39606" s="20"/>
    </row>
    <row r="39607" spans="10:15" x14ac:dyDescent="0.2">
      <c r="J39607" s="20"/>
      <c r="K39607" s="20"/>
      <c r="L39607" s="20"/>
      <c r="M39607" s="20"/>
      <c r="N39607" s="20"/>
      <c r="O39607" s="20"/>
    </row>
    <row r="39608" spans="10:15" x14ac:dyDescent="0.2">
      <c r="J39608" s="20"/>
      <c r="K39608" s="20"/>
      <c r="L39608" s="20"/>
      <c r="M39608" s="20"/>
      <c r="N39608" s="20"/>
      <c r="O39608" s="20"/>
    </row>
    <row r="39609" spans="10:15" x14ac:dyDescent="0.2">
      <c r="J39609" s="20"/>
      <c r="K39609" s="20"/>
      <c r="L39609" s="20"/>
      <c r="M39609" s="20"/>
      <c r="N39609" s="20"/>
      <c r="O39609" s="20"/>
    </row>
    <row r="39610" spans="10:15" x14ac:dyDescent="0.2">
      <c r="J39610" s="20"/>
      <c r="K39610" s="20"/>
      <c r="L39610" s="20"/>
      <c r="M39610" s="20"/>
      <c r="N39610" s="20"/>
      <c r="O39610" s="20"/>
    </row>
    <row r="39611" spans="10:15" x14ac:dyDescent="0.2">
      <c r="J39611" s="20"/>
      <c r="K39611" s="20"/>
      <c r="L39611" s="20"/>
      <c r="M39611" s="20"/>
      <c r="N39611" s="20"/>
      <c r="O39611" s="20"/>
    </row>
    <row r="39612" spans="10:15" x14ac:dyDescent="0.2">
      <c r="J39612" s="20"/>
      <c r="K39612" s="20"/>
      <c r="L39612" s="20"/>
      <c r="M39612" s="20"/>
      <c r="N39612" s="20"/>
      <c r="O39612" s="20"/>
    </row>
    <row r="39613" spans="10:15" x14ac:dyDescent="0.2">
      <c r="J39613" s="20"/>
      <c r="K39613" s="20"/>
      <c r="L39613" s="20"/>
      <c r="M39613" s="20"/>
      <c r="N39613" s="20"/>
      <c r="O39613" s="20"/>
    </row>
    <row r="39614" spans="10:15" x14ac:dyDescent="0.2">
      <c r="J39614" s="20"/>
      <c r="K39614" s="20"/>
      <c r="L39614" s="20"/>
      <c r="M39614" s="20"/>
      <c r="N39614" s="20"/>
      <c r="O39614" s="20"/>
    </row>
    <row r="39615" spans="10:15" x14ac:dyDescent="0.2">
      <c r="J39615" s="20"/>
      <c r="K39615" s="20"/>
      <c r="L39615" s="20"/>
      <c r="M39615" s="20"/>
      <c r="N39615" s="20"/>
      <c r="O39615" s="20"/>
    </row>
    <row r="39616" spans="10:15" x14ac:dyDescent="0.2">
      <c r="J39616" s="20"/>
      <c r="K39616" s="20"/>
      <c r="L39616" s="20"/>
      <c r="M39616" s="20"/>
      <c r="N39616" s="20"/>
      <c r="O39616" s="20"/>
    </row>
    <row r="39617" spans="10:15" x14ac:dyDescent="0.2">
      <c r="J39617" s="20"/>
      <c r="K39617" s="20"/>
      <c r="L39617" s="20"/>
      <c r="M39617" s="20"/>
      <c r="N39617" s="20"/>
      <c r="O39617" s="20"/>
    </row>
    <row r="39618" spans="10:15" x14ac:dyDescent="0.2">
      <c r="J39618" s="20"/>
      <c r="K39618" s="20"/>
      <c r="L39618" s="20"/>
      <c r="M39618" s="20"/>
      <c r="N39618" s="20"/>
      <c r="O39618" s="20"/>
    </row>
    <row r="39619" spans="10:15" x14ac:dyDescent="0.2">
      <c r="J39619" s="20"/>
      <c r="K39619" s="20"/>
      <c r="L39619" s="20"/>
      <c r="M39619" s="20"/>
      <c r="N39619" s="20"/>
      <c r="O39619" s="20"/>
    </row>
    <row r="39620" spans="10:15" x14ac:dyDescent="0.2">
      <c r="J39620" s="20"/>
      <c r="K39620" s="20"/>
      <c r="L39620" s="20"/>
      <c r="M39620" s="20"/>
      <c r="N39620" s="20"/>
      <c r="O39620" s="20"/>
    </row>
    <row r="39621" spans="10:15" x14ac:dyDescent="0.2">
      <c r="J39621" s="20"/>
      <c r="K39621" s="20"/>
      <c r="L39621" s="20"/>
      <c r="M39621" s="20"/>
      <c r="N39621" s="20"/>
      <c r="O39621" s="20"/>
    </row>
    <row r="39622" spans="10:15" x14ac:dyDescent="0.2">
      <c r="J39622" s="20"/>
      <c r="K39622" s="20"/>
      <c r="L39622" s="20"/>
      <c r="M39622" s="20"/>
      <c r="N39622" s="20"/>
      <c r="O39622" s="20"/>
    </row>
    <row r="39623" spans="10:15" x14ac:dyDescent="0.2">
      <c r="J39623" s="20"/>
      <c r="K39623" s="20"/>
      <c r="L39623" s="20"/>
      <c r="M39623" s="20"/>
      <c r="N39623" s="20"/>
      <c r="O39623" s="20"/>
    </row>
    <row r="39624" spans="10:15" x14ac:dyDescent="0.2">
      <c r="J39624" s="20"/>
      <c r="K39624" s="20"/>
      <c r="L39624" s="20"/>
      <c r="M39624" s="20"/>
      <c r="N39624" s="20"/>
      <c r="O39624" s="20"/>
    </row>
    <row r="39625" spans="10:15" x14ac:dyDescent="0.2">
      <c r="J39625" s="20"/>
      <c r="K39625" s="20"/>
      <c r="L39625" s="20"/>
      <c r="M39625" s="20"/>
      <c r="N39625" s="20"/>
      <c r="O39625" s="20"/>
    </row>
    <row r="39626" spans="10:15" x14ac:dyDescent="0.2">
      <c r="J39626" s="20"/>
      <c r="K39626" s="20"/>
      <c r="L39626" s="20"/>
      <c r="M39626" s="20"/>
      <c r="N39626" s="20"/>
      <c r="O39626" s="20"/>
    </row>
    <row r="39627" spans="10:15" x14ac:dyDescent="0.2">
      <c r="J39627" s="20"/>
      <c r="K39627" s="20"/>
      <c r="L39627" s="20"/>
      <c r="M39627" s="20"/>
      <c r="N39627" s="20"/>
      <c r="O39627" s="20"/>
    </row>
    <row r="39628" spans="10:15" x14ac:dyDescent="0.2">
      <c r="J39628" s="20"/>
      <c r="K39628" s="20"/>
      <c r="L39628" s="20"/>
      <c r="M39628" s="20"/>
      <c r="N39628" s="20"/>
      <c r="O39628" s="20"/>
    </row>
    <row r="39629" spans="10:15" x14ac:dyDescent="0.2">
      <c r="J39629" s="20"/>
      <c r="K39629" s="20"/>
      <c r="L39629" s="20"/>
      <c r="M39629" s="20"/>
      <c r="N39629" s="20"/>
      <c r="O39629" s="20"/>
    </row>
    <row r="39630" spans="10:15" x14ac:dyDescent="0.2">
      <c r="J39630" s="20"/>
      <c r="K39630" s="20"/>
      <c r="L39630" s="20"/>
      <c r="M39630" s="20"/>
      <c r="N39630" s="20"/>
      <c r="O39630" s="20"/>
    </row>
    <row r="39631" spans="10:15" x14ac:dyDescent="0.2">
      <c r="J39631" s="20"/>
      <c r="K39631" s="20"/>
      <c r="L39631" s="20"/>
      <c r="M39631" s="20"/>
      <c r="N39631" s="20"/>
      <c r="O39631" s="20"/>
    </row>
    <row r="39632" spans="10:15" x14ac:dyDescent="0.2">
      <c r="J39632" s="20"/>
      <c r="K39632" s="20"/>
      <c r="L39632" s="20"/>
      <c r="M39632" s="20"/>
      <c r="N39632" s="20"/>
      <c r="O39632" s="20"/>
    </row>
    <row r="39633" spans="10:15" x14ac:dyDescent="0.2">
      <c r="J39633" s="20"/>
      <c r="K39633" s="20"/>
      <c r="L39633" s="20"/>
      <c r="M39633" s="20"/>
      <c r="N39633" s="20"/>
      <c r="O39633" s="20"/>
    </row>
    <row r="39634" spans="10:15" x14ac:dyDescent="0.2">
      <c r="J39634" s="20"/>
      <c r="K39634" s="20"/>
      <c r="L39634" s="20"/>
      <c r="M39634" s="20"/>
      <c r="N39634" s="20"/>
      <c r="O39634" s="20"/>
    </row>
    <row r="39635" spans="10:15" x14ac:dyDescent="0.2">
      <c r="J39635" s="20"/>
      <c r="K39635" s="20"/>
      <c r="L39635" s="20"/>
      <c r="M39635" s="20"/>
      <c r="N39635" s="20"/>
      <c r="O39635" s="20"/>
    </row>
    <row r="39636" spans="10:15" x14ac:dyDescent="0.2">
      <c r="J39636" s="20"/>
      <c r="K39636" s="20"/>
      <c r="L39636" s="20"/>
      <c r="M39636" s="20"/>
      <c r="N39636" s="20"/>
      <c r="O39636" s="20"/>
    </row>
    <row r="39637" spans="10:15" x14ac:dyDescent="0.2">
      <c r="J39637" s="20"/>
      <c r="K39637" s="20"/>
      <c r="L39637" s="20"/>
      <c r="M39637" s="20"/>
      <c r="N39637" s="20"/>
      <c r="O39637" s="20"/>
    </row>
    <row r="39638" spans="10:15" x14ac:dyDescent="0.2">
      <c r="J39638" s="20"/>
      <c r="K39638" s="20"/>
      <c r="L39638" s="20"/>
      <c r="M39638" s="20"/>
      <c r="N39638" s="20"/>
      <c r="O39638" s="20"/>
    </row>
    <row r="39639" spans="10:15" x14ac:dyDescent="0.2">
      <c r="J39639" s="20"/>
      <c r="K39639" s="20"/>
      <c r="L39639" s="20"/>
      <c r="M39639" s="20"/>
      <c r="N39639" s="20"/>
      <c r="O39639" s="20"/>
    </row>
    <row r="39640" spans="10:15" x14ac:dyDescent="0.2">
      <c r="J39640" s="20"/>
      <c r="K39640" s="20"/>
      <c r="L39640" s="20"/>
      <c r="M39640" s="20"/>
      <c r="N39640" s="20"/>
      <c r="O39640" s="20"/>
    </row>
    <row r="39641" spans="10:15" x14ac:dyDescent="0.2">
      <c r="J39641" s="20"/>
      <c r="K39641" s="20"/>
      <c r="L39641" s="20"/>
      <c r="M39641" s="20"/>
      <c r="N39641" s="20"/>
      <c r="O39641" s="20"/>
    </row>
    <row r="39642" spans="10:15" x14ac:dyDescent="0.2">
      <c r="J39642" s="20"/>
      <c r="K39642" s="20"/>
      <c r="L39642" s="20"/>
      <c r="M39642" s="20"/>
      <c r="N39642" s="20"/>
      <c r="O39642" s="20"/>
    </row>
    <row r="39643" spans="10:15" x14ac:dyDescent="0.2">
      <c r="J39643" s="20"/>
      <c r="K39643" s="20"/>
      <c r="L39643" s="20"/>
      <c r="M39643" s="20"/>
      <c r="N39643" s="20"/>
      <c r="O39643" s="20"/>
    </row>
    <row r="39644" spans="10:15" x14ac:dyDescent="0.2">
      <c r="J39644" s="20"/>
      <c r="K39644" s="20"/>
      <c r="L39644" s="20"/>
      <c r="M39644" s="20"/>
      <c r="N39644" s="20"/>
      <c r="O39644" s="20"/>
    </row>
    <row r="39645" spans="10:15" x14ac:dyDescent="0.2">
      <c r="J39645" s="20"/>
      <c r="K39645" s="20"/>
      <c r="L39645" s="20"/>
      <c r="M39645" s="20"/>
      <c r="N39645" s="20"/>
      <c r="O39645" s="20"/>
    </row>
    <row r="39646" spans="10:15" x14ac:dyDescent="0.2">
      <c r="J39646" s="20"/>
      <c r="K39646" s="20"/>
      <c r="L39646" s="20"/>
      <c r="M39646" s="20"/>
      <c r="N39646" s="20"/>
      <c r="O39646" s="20"/>
    </row>
    <row r="39647" spans="10:15" x14ac:dyDescent="0.2">
      <c r="J39647" s="20"/>
      <c r="K39647" s="20"/>
      <c r="L39647" s="20"/>
      <c r="M39647" s="20"/>
      <c r="N39647" s="20"/>
      <c r="O39647" s="20"/>
    </row>
    <row r="39648" spans="10:15" x14ac:dyDescent="0.2">
      <c r="J39648" s="20"/>
      <c r="K39648" s="20"/>
      <c r="L39648" s="20"/>
      <c r="M39648" s="20"/>
      <c r="N39648" s="20"/>
      <c r="O39648" s="20"/>
    </row>
    <row r="39649" spans="10:15" x14ac:dyDescent="0.2">
      <c r="J39649" s="20"/>
      <c r="K39649" s="20"/>
      <c r="L39649" s="20"/>
      <c r="M39649" s="20"/>
      <c r="N39649" s="20"/>
      <c r="O39649" s="20"/>
    </row>
    <row r="39650" spans="10:15" x14ac:dyDescent="0.2">
      <c r="J39650" s="20"/>
      <c r="K39650" s="20"/>
      <c r="L39650" s="20"/>
      <c r="M39650" s="20"/>
      <c r="N39650" s="20"/>
      <c r="O39650" s="20"/>
    </row>
    <row r="39651" spans="10:15" x14ac:dyDescent="0.2">
      <c r="J39651" s="20"/>
      <c r="K39651" s="20"/>
      <c r="L39651" s="20"/>
      <c r="M39651" s="20"/>
      <c r="N39651" s="20"/>
      <c r="O39651" s="20"/>
    </row>
    <row r="39652" spans="10:15" x14ac:dyDescent="0.2">
      <c r="J39652" s="20"/>
      <c r="K39652" s="20"/>
      <c r="L39652" s="20"/>
      <c r="M39652" s="20"/>
      <c r="N39652" s="20"/>
      <c r="O39652" s="20"/>
    </row>
    <row r="39653" spans="10:15" x14ac:dyDescent="0.2">
      <c r="J39653" s="20"/>
      <c r="K39653" s="20"/>
      <c r="L39653" s="20"/>
      <c r="M39653" s="20"/>
      <c r="N39653" s="20"/>
      <c r="O39653" s="20"/>
    </row>
    <row r="39654" spans="10:15" x14ac:dyDescent="0.2">
      <c r="J39654" s="20"/>
      <c r="K39654" s="20"/>
      <c r="L39654" s="20"/>
      <c r="M39654" s="20"/>
      <c r="N39654" s="20"/>
      <c r="O39654" s="20"/>
    </row>
    <row r="39655" spans="10:15" x14ac:dyDescent="0.2">
      <c r="J39655" s="20"/>
      <c r="K39655" s="20"/>
      <c r="L39655" s="20"/>
      <c r="M39655" s="20"/>
      <c r="N39655" s="20"/>
      <c r="O39655" s="20"/>
    </row>
    <row r="39656" spans="10:15" x14ac:dyDescent="0.2">
      <c r="J39656" s="20"/>
      <c r="K39656" s="20"/>
      <c r="L39656" s="20"/>
      <c r="M39656" s="20"/>
      <c r="N39656" s="20"/>
      <c r="O39656" s="20"/>
    </row>
    <row r="39657" spans="10:15" x14ac:dyDescent="0.2">
      <c r="J39657" s="20"/>
      <c r="K39657" s="20"/>
      <c r="L39657" s="20"/>
      <c r="M39657" s="20"/>
      <c r="N39657" s="20"/>
      <c r="O39657" s="20"/>
    </row>
    <row r="39658" spans="10:15" x14ac:dyDescent="0.2">
      <c r="J39658" s="20"/>
      <c r="K39658" s="20"/>
      <c r="L39658" s="20"/>
      <c r="M39658" s="20"/>
      <c r="N39658" s="20"/>
      <c r="O39658" s="20"/>
    </row>
    <row r="39659" spans="10:15" x14ac:dyDescent="0.2">
      <c r="J39659" s="20"/>
      <c r="K39659" s="20"/>
      <c r="L39659" s="20"/>
      <c r="M39659" s="20"/>
      <c r="N39659" s="20"/>
      <c r="O39659" s="20"/>
    </row>
    <row r="39660" spans="10:15" x14ac:dyDescent="0.2">
      <c r="J39660" s="20"/>
      <c r="K39660" s="20"/>
      <c r="L39660" s="20"/>
      <c r="M39660" s="20"/>
      <c r="N39660" s="20"/>
      <c r="O39660" s="20"/>
    </row>
    <row r="39661" spans="10:15" x14ac:dyDescent="0.2">
      <c r="J39661" s="20"/>
      <c r="K39661" s="20"/>
      <c r="L39661" s="20"/>
      <c r="M39661" s="20"/>
      <c r="N39661" s="20"/>
      <c r="O39661" s="20"/>
    </row>
    <row r="39662" spans="10:15" x14ac:dyDescent="0.2">
      <c r="J39662" s="20"/>
      <c r="K39662" s="20"/>
      <c r="L39662" s="20"/>
      <c r="M39662" s="20"/>
      <c r="N39662" s="20"/>
      <c r="O39662" s="20"/>
    </row>
    <row r="39663" spans="10:15" x14ac:dyDescent="0.2">
      <c r="J39663" s="20"/>
      <c r="K39663" s="20"/>
      <c r="L39663" s="20"/>
      <c r="M39663" s="20"/>
      <c r="N39663" s="20"/>
      <c r="O39663" s="20"/>
    </row>
    <row r="39664" spans="10:15" x14ac:dyDescent="0.2">
      <c r="J39664" s="20"/>
      <c r="K39664" s="20"/>
      <c r="L39664" s="20"/>
      <c r="M39664" s="20"/>
      <c r="N39664" s="20"/>
      <c r="O39664" s="20"/>
    </row>
    <row r="39665" spans="10:15" x14ac:dyDescent="0.2">
      <c r="J39665" s="20"/>
      <c r="K39665" s="20"/>
      <c r="L39665" s="20"/>
      <c r="M39665" s="20"/>
      <c r="N39665" s="20"/>
      <c r="O39665" s="20"/>
    </row>
    <row r="39666" spans="10:15" x14ac:dyDescent="0.2">
      <c r="J39666" s="20"/>
      <c r="K39666" s="20"/>
      <c r="L39666" s="20"/>
      <c r="M39666" s="20"/>
      <c r="N39666" s="20"/>
      <c r="O39666" s="20"/>
    </row>
    <row r="39667" spans="10:15" x14ac:dyDescent="0.2">
      <c r="J39667" s="20"/>
      <c r="K39667" s="20"/>
      <c r="L39667" s="20"/>
      <c r="M39667" s="20"/>
      <c r="N39667" s="20"/>
      <c r="O39667" s="20"/>
    </row>
    <row r="39668" spans="10:15" x14ac:dyDescent="0.2">
      <c r="J39668" s="20"/>
      <c r="K39668" s="20"/>
      <c r="L39668" s="20"/>
      <c r="M39668" s="20"/>
      <c r="N39668" s="20"/>
      <c r="O39668" s="20"/>
    </row>
    <row r="39669" spans="10:15" x14ac:dyDescent="0.2">
      <c r="J39669" s="20"/>
      <c r="K39669" s="20"/>
      <c r="L39669" s="20"/>
      <c r="M39669" s="20"/>
      <c r="N39669" s="20"/>
      <c r="O39669" s="20"/>
    </row>
    <row r="39670" spans="10:15" x14ac:dyDescent="0.2">
      <c r="J39670" s="20"/>
      <c r="K39670" s="20"/>
      <c r="L39670" s="20"/>
      <c r="M39670" s="20"/>
      <c r="N39670" s="20"/>
      <c r="O39670" s="20"/>
    </row>
    <row r="39671" spans="10:15" x14ac:dyDescent="0.2">
      <c r="J39671" s="20"/>
      <c r="K39671" s="20"/>
      <c r="L39671" s="20"/>
      <c r="M39671" s="20"/>
      <c r="N39671" s="20"/>
      <c r="O39671" s="20"/>
    </row>
    <row r="39672" spans="10:15" x14ac:dyDescent="0.2">
      <c r="J39672" s="20"/>
      <c r="K39672" s="20"/>
      <c r="L39672" s="20"/>
      <c r="M39672" s="20"/>
      <c r="N39672" s="20"/>
      <c r="O39672" s="20"/>
    </row>
    <row r="39673" spans="10:15" x14ac:dyDescent="0.2">
      <c r="J39673" s="20"/>
      <c r="K39673" s="20"/>
      <c r="L39673" s="20"/>
      <c r="M39673" s="20"/>
      <c r="N39673" s="20"/>
      <c r="O39673" s="20"/>
    </row>
    <row r="39674" spans="10:15" x14ac:dyDescent="0.2">
      <c r="J39674" s="20"/>
      <c r="K39674" s="20"/>
      <c r="L39674" s="20"/>
      <c r="M39674" s="20"/>
      <c r="N39674" s="20"/>
      <c r="O39674" s="20"/>
    </row>
    <row r="39675" spans="10:15" x14ac:dyDescent="0.2">
      <c r="J39675" s="20"/>
      <c r="K39675" s="20"/>
      <c r="L39675" s="20"/>
      <c r="M39675" s="20"/>
      <c r="N39675" s="20"/>
      <c r="O39675" s="20"/>
    </row>
    <row r="39676" spans="10:15" x14ac:dyDescent="0.2">
      <c r="J39676" s="20"/>
      <c r="K39676" s="20"/>
      <c r="L39676" s="20"/>
      <c r="M39676" s="20"/>
      <c r="N39676" s="20"/>
      <c r="O39676" s="20"/>
    </row>
    <row r="39677" spans="10:15" x14ac:dyDescent="0.2">
      <c r="J39677" s="20"/>
      <c r="K39677" s="20"/>
      <c r="L39677" s="20"/>
      <c r="M39677" s="20"/>
      <c r="N39677" s="20"/>
      <c r="O39677" s="20"/>
    </row>
    <row r="39678" spans="10:15" x14ac:dyDescent="0.2">
      <c r="J39678" s="20"/>
      <c r="K39678" s="20"/>
      <c r="L39678" s="20"/>
      <c r="M39678" s="20"/>
      <c r="N39678" s="20"/>
      <c r="O39678" s="20"/>
    </row>
    <row r="39679" spans="10:15" x14ac:dyDescent="0.2">
      <c r="J39679" s="20"/>
      <c r="K39679" s="20"/>
      <c r="L39679" s="20"/>
      <c r="M39679" s="20"/>
      <c r="N39679" s="20"/>
      <c r="O39679" s="20"/>
    </row>
    <row r="39680" spans="10:15" x14ac:dyDescent="0.2">
      <c r="J39680" s="20"/>
      <c r="K39680" s="20"/>
      <c r="L39680" s="20"/>
      <c r="M39680" s="20"/>
      <c r="N39680" s="20"/>
      <c r="O39680" s="20"/>
    </row>
    <row r="39681" spans="10:15" x14ac:dyDescent="0.2">
      <c r="J39681" s="20"/>
      <c r="K39681" s="20"/>
      <c r="L39681" s="20"/>
      <c r="M39681" s="20"/>
      <c r="N39681" s="20"/>
      <c r="O39681" s="20"/>
    </row>
    <row r="39682" spans="10:15" x14ac:dyDescent="0.2">
      <c r="J39682" s="20"/>
      <c r="K39682" s="20"/>
      <c r="L39682" s="20"/>
      <c r="M39682" s="20"/>
      <c r="N39682" s="20"/>
      <c r="O39682" s="20"/>
    </row>
    <row r="39683" spans="10:15" x14ac:dyDescent="0.2">
      <c r="J39683" s="20"/>
      <c r="K39683" s="20"/>
      <c r="L39683" s="20"/>
      <c r="M39683" s="20"/>
      <c r="N39683" s="20"/>
      <c r="O39683" s="20"/>
    </row>
    <row r="39684" spans="10:15" x14ac:dyDescent="0.2">
      <c r="J39684" s="20"/>
      <c r="K39684" s="20"/>
      <c r="L39684" s="20"/>
      <c r="M39684" s="20"/>
      <c r="N39684" s="20"/>
      <c r="O39684" s="20"/>
    </row>
    <row r="39685" spans="10:15" x14ac:dyDescent="0.2">
      <c r="J39685" s="20"/>
      <c r="K39685" s="20"/>
      <c r="L39685" s="20"/>
      <c r="M39685" s="20"/>
      <c r="N39685" s="20"/>
      <c r="O39685" s="20"/>
    </row>
    <row r="39686" spans="10:15" x14ac:dyDescent="0.2">
      <c r="J39686" s="20"/>
      <c r="K39686" s="20"/>
      <c r="L39686" s="20"/>
      <c r="M39686" s="20"/>
      <c r="N39686" s="20"/>
      <c r="O39686" s="20"/>
    </row>
    <row r="39687" spans="10:15" x14ac:dyDescent="0.2">
      <c r="J39687" s="20"/>
      <c r="K39687" s="20"/>
      <c r="L39687" s="20"/>
      <c r="M39687" s="20"/>
      <c r="N39687" s="20"/>
      <c r="O39687" s="20"/>
    </row>
    <row r="39688" spans="10:15" x14ac:dyDescent="0.2">
      <c r="J39688" s="20"/>
      <c r="K39688" s="20"/>
      <c r="L39688" s="20"/>
      <c r="M39688" s="20"/>
      <c r="N39688" s="20"/>
      <c r="O39688" s="20"/>
    </row>
    <row r="39689" spans="10:15" x14ac:dyDescent="0.2">
      <c r="J39689" s="20"/>
      <c r="K39689" s="20"/>
      <c r="L39689" s="20"/>
      <c r="M39689" s="20"/>
      <c r="N39689" s="20"/>
      <c r="O39689" s="20"/>
    </row>
    <row r="39690" spans="10:15" x14ac:dyDescent="0.2">
      <c r="J39690" s="20"/>
      <c r="K39690" s="20"/>
      <c r="L39690" s="20"/>
      <c r="M39690" s="20"/>
      <c r="N39690" s="20"/>
      <c r="O39690" s="20"/>
    </row>
    <row r="39691" spans="10:15" x14ac:dyDescent="0.2">
      <c r="J39691" s="20"/>
      <c r="K39691" s="20"/>
      <c r="L39691" s="20"/>
      <c r="M39691" s="20"/>
      <c r="N39691" s="20"/>
      <c r="O39691" s="20"/>
    </row>
    <row r="39692" spans="10:15" x14ac:dyDescent="0.2">
      <c r="J39692" s="20"/>
      <c r="K39692" s="20"/>
      <c r="L39692" s="20"/>
      <c r="M39692" s="20"/>
      <c r="N39692" s="20"/>
      <c r="O39692" s="20"/>
    </row>
    <row r="39693" spans="10:15" x14ac:dyDescent="0.2">
      <c r="J39693" s="20"/>
      <c r="K39693" s="20"/>
      <c r="L39693" s="20"/>
      <c r="M39693" s="20"/>
      <c r="N39693" s="20"/>
      <c r="O39693" s="20"/>
    </row>
    <row r="39694" spans="10:15" x14ac:dyDescent="0.2">
      <c r="J39694" s="20"/>
      <c r="K39694" s="20"/>
      <c r="L39694" s="20"/>
      <c r="M39694" s="20"/>
      <c r="N39694" s="20"/>
      <c r="O39694" s="20"/>
    </row>
    <row r="39695" spans="10:15" x14ac:dyDescent="0.2">
      <c r="J39695" s="20"/>
      <c r="K39695" s="20"/>
      <c r="L39695" s="20"/>
      <c r="M39695" s="20"/>
      <c r="N39695" s="20"/>
      <c r="O39695" s="20"/>
    </row>
    <row r="39696" spans="10:15" x14ac:dyDescent="0.2">
      <c r="J39696" s="20"/>
      <c r="K39696" s="20"/>
      <c r="L39696" s="20"/>
      <c r="M39696" s="20"/>
      <c r="N39696" s="20"/>
      <c r="O39696" s="20"/>
    </row>
    <row r="39697" spans="10:15" x14ac:dyDescent="0.2">
      <c r="J39697" s="20"/>
      <c r="K39697" s="20"/>
      <c r="L39697" s="20"/>
      <c r="M39697" s="20"/>
      <c r="N39697" s="20"/>
      <c r="O39697" s="20"/>
    </row>
    <row r="39698" spans="10:15" x14ac:dyDescent="0.2">
      <c r="J39698" s="20"/>
      <c r="K39698" s="20"/>
      <c r="L39698" s="20"/>
      <c r="M39698" s="20"/>
      <c r="N39698" s="20"/>
      <c r="O39698" s="20"/>
    </row>
    <row r="39699" spans="10:15" x14ac:dyDescent="0.2">
      <c r="J39699" s="20"/>
      <c r="K39699" s="20"/>
      <c r="L39699" s="20"/>
      <c r="M39699" s="20"/>
      <c r="N39699" s="20"/>
      <c r="O39699" s="20"/>
    </row>
    <row r="39700" spans="10:15" x14ac:dyDescent="0.2">
      <c r="J39700" s="20"/>
      <c r="K39700" s="20"/>
      <c r="L39700" s="20"/>
      <c r="M39700" s="20"/>
      <c r="N39700" s="20"/>
      <c r="O39700" s="20"/>
    </row>
    <row r="39701" spans="10:15" x14ac:dyDescent="0.2">
      <c r="J39701" s="20"/>
      <c r="K39701" s="20"/>
      <c r="L39701" s="20"/>
      <c r="M39701" s="20"/>
      <c r="N39701" s="20"/>
      <c r="O39701" s="20"/>
    </row>
    <row r="39702" spans="10:15" x14ac:dyDescent="0.2">
      <c r="J39702" s="20"/>
      <c r="K39702" s="20"/>
      <c r="L39702" s="20"/>
      <c r="M39702" s="20"/>
      <c r="N39702" s="20"/>
      <c r="O39702" s="20"/>
    </row>
    <row r="39703" spans="10:15" x14ac:dyDescent="0.2">
      <c r="J39703" s="20"/>
      <c r="K39703" s="20"/>
      <c r="L39703" s="20"/>
      <c r="M39703" s="20"/>
      <c r="N39703" s="20"/>
      <c r="O39703" s="20"/>
    </row>
    <row r="39704" spans="10:15" x14ac:dyDescent="0.2">
      <c r="J39704" s="20"/>
      <c r="K39704" s="20"/>
      <c r="L39704" s="20"/>
      <c r="M39704" s="20"/>
      <c r="N39704" s="20"/>
      <c r="O39704" s="20"/>
    </row>
    <row r="39705" spans="10:15" x14ac:dyDescent="0.2">
      <c r="J39705" s="20"/>
      <c r="K39705" s="20"/>
      <c r="L39705" s="20"/>
      <c r="M39705" s="20"/>
      <c r="N39705" s="20"/>
      <c r="O39705" s="20"/>
    </row>
    <row r="39706" spans="10:15" x14ac:dyDescent="0.2">
      <c r="J39706" s="20"/>
      <c r="K39706" s="20"/>
      <c r="L39706" s="20"/>
      <c r="M39706" s="20"/>
      <c r="N39706" s="20"/>
      <c r="O39706" s="20"/>
    </row>
    <row r="39707" spans="10:15" x14ac:dyDescent="0.2">
      <c r="J39707" s="20"/>
      <c r="K39707" s="20"/>
      <c r="L39707" s="20"/>
      <c r="M39707" s="20"/>
      <c r="N39707" s="20"/>
      <c r="O39707" s="20"/>
    </row>
    <row r="39708" spans="10:15" x14ac:dyDescent="0.2">
      <c r="J39708" s="20"/>
      <c r="K39708" s="20"/>
      <c r="L39708" s="20"/>
      <c r="M39708" s="20"/>
      <c r="N39708" s="20"/>
      <c r="O39708" s="20"/>
    </row>
    <row r="39709" spans="10:15" x14ac:dyDescent="0.2">
      <c r="J39709" s="20"/>
      <c r="K39709" s="20"/>
      <c r="L39709" s="20"/>
      <c r="M39709" s="20"/>
      <c r="N39709" s="20"/>
      <c r="O39709" s="20"/>
    </row>
    <row r="39710" spans="10:15" x14ac:dyDescent="0.2">
      <c r="J39710" s="20"/>
      <c r="K39710" s="20"/>
      <c r="L39710" s="20"/>
      <c r="M39710" s="20"/>
      <c r="N39710" s="20"/>
      <c r="O39710" s="20"/>
    </row>
    <row r="39711" spans="10:15" x14ac:dyDescent="0.2">
      <c r="J39711" s="20"/>
      <c r="K39711" s="20"/>
      <c r="L39711" s="20"/>
      <c r="M39711" s="20"/>
      <c r="N39711" s="20"/>
      <c r="O39711" s="20"/>
    </row>
    <row r="39712" spans="10:15" x14ac:dyDescent="0.2">
      <c r="J39712" s="20"/>
      <c r="K39712" s="20"/>
      <c r="L39712" s="20"/>
      <c r="M39712" s="20"/>
      <c r="N39712" s="20"/>
      <c r="O39712" s="20"/>
    </row>
    <row r="39713" spans="10:15" x14ac:dyDescent="0.2">
      <c r="J39713" s="20"/>
      <c r="K39713" s="20"/>
      <c r="L39713" s="20"/>
      <c r="M39713" s="20"/>
      <c r="N39713" s="20"/>
      <c r="O39713" s="20"/>
    </row>
    <row r="39714" spans="10:15" x14ac:dyDescent="0.2">
      <c r="J39714" s="20"/>
      <c r="K39714" s="20"/>
      <c r="L39714" s="20"/>
      <c r="M39714" s="20"/>
      <c r="N39714" s="20"/>
      <c r="O39714" s="20"/>
    </row>
    <row r="39715" spans="10:15" x14ac:dyDescent="0.2">
      <c r="J39715" s="20"/>
      <c r="K39715" s="20"/>
      <c r="L39715" s="20"/>
      <c r="M39715" s="20"/>
      <c r="N39715" s="20"/>
      <c r="O39715" s="20"/>
    </row>
    <row r="39716" spans="10:15" x14ac:dyDescent="0.2">
      <c r="J39716" s="20"/>
      <c r="K39716" s="20"/>
      <c r="L39716" s="20"/>
      <c r="M39716" s="20"/>
      <c r="N39716" s="20"/>
      <c r="O39716" s="20"/>
    </row>
    <row r="39717" spans="10:15" x14ac:dyDescent="0.2">
      <c r="J39717" s="20"/>
      <c r="K39717" s="20"/>
      <c r="L39717" s="20"/>
      <c r="M39717" s="20"/>
      <c r="N39717" s="20"/>
      <c r="O39717" s="20"/>
    </row>
    <row r="39718" spans="10:15" x14ac:dyDescent="0.2">
      <c r="J39718" s="20"/>
      <c r="K39718" s="20"/>
      <c r="L39718" s="20"/>
      <c r="M39718" s="20"/>
      <c r="N39718" s="20"/>
      <c r="O39718" s="20"/>
    </row>
    <row r="39719" spans="10:15" x14ac:dyDescent="0.2">
      <c r="J39719" s="20"/>
      <c r="K39719" s="20"/>
      <c r="L39719" s="20"/>
      <c r="M39719" s="20"/>
      <c r="N39719" s="20"/>
      <c r="O39719" s="20"/>
    </row>
    <row r="39720" spans="10:15" x14ac:dyDescent="0.2">
      <c r="J39720" s="20"/>
      <c r="K39720" s="20"/>
      <c r="L39720" s="20"/>
      <c r="M39720" s="20"/>
      <c r="N39720" s="20"/>
      <c r="O39720" s="20"/>
    </row>
    <row r="39721" spans="10:15" x14ac:dyDescent="0.2">
      <c r="J39721" s="20"/>
      <c r="K39721" s="20"/>
      <c r="L39721" s="20"/>
      <c r="M39721" s="20"/>
      <c r="N39721" s="20"/>
      <c r="O39721" s="20"/>
    </row>
    <row r="39722" spans="10:15" x14ac:dyDescent="0.2">
      <c r="J39722" s="20"/>
      <c r="K39722" s="20"/>
      <c r="L39722" s="20"/>
      <c r="M39722" s="20"/>
      <c r="N39722" s="20"/>
      <c r="O39722" s="20"/>
    </row>
    <row r="39723" spans="10:15" x14ac:dyDescent="0.2">
      <c r="J39723" s="20"/>
      <c r="K39723" s="20"/>
      <c r="L39723" s="20"/>
      <c r="M39723" s="20"/>
      <c r="N39723" s="20"/>
      <c r="O39723" s="20"/>
    </row>
    <row r="39724" spans="10:15" x14ac:dyDescent="0.2">
      <c r="J39724" s="20"/>
      <c r="K39724" s="20"/>
      <c r="L39724" s="20"/>
      <c r="M39724" s="20"/>
      <c r="N39724" s="20"/>
      <c r="O39724" s="20"/>
    </row>
    <row r="39725" spans="10:15" x14ac:dyDescent="0.2">
      <c r="J39725" s="20"/>
      <c r="K39725" s="20"/>
      <c r="L39725" s="20"/>
      <c r="M39725" s="20"/>
      <c r="N39725" s="20"/>
      <c r="O39725" s="20"/>
    </row>
    <row r="39726" spans="10:15" x14ac:dyDescent="0.2">
      <c r="J39726" s="20"/>
      <c r="K39726" s="20"/>
      <c r="L39726" s="20"/>
      <c r="M39726" s="20"/>
      <c r="N39726" s="20"/>
      <c r="O39726" s="20"/>
    </row>
    <row r="39727" spans="10:15" x14ac:dyDescent="0.2">
      <c r="J39727" s="20"/>
      <c r="K39727" s="20"/>
      <c r="L39727" s="20"/>
      <c r="M39727" s="20"/>
      <c r="N39727" s="20"/>
      <c r="O39727" s="20"/>
    </row>
    <row r="39728" spans="10:15" x14ac:dyDescent="0.2">
      <c r="J39728" s="20"/>
      <c r="K39728" s="20"/>
      <c r="L39728" s="20"/>
      <c r="M39728" s="20"/>
      <c r="N39728" s="20"/>
      <c r="O39728" s="20"/>
    </row>
    <row r="39729" spans="10:15" x14ac:dyDescent="0.2">
      <c r="J39729" s="20"/>
      <c r="K39729" s="20"/>
      <c r="L39729" s="20"/>
      <c r="M39729" s="20"/>
      <c r="N39729" s="20"/>
      <c r="O39729" s="20"/>
    </row>
    <row r="39730" spans="10:15" x14ac:dyDescent="0.2">
      <c r="J39730" s="20"/>
      <c r="K39730" s="20"/>
      <c r="L39730" s="20"/>
      <c r="M39730" s="20"/>
      <c r="N39730" s="20"/>
      <c r="O39730" s="20"/>
    </row>
    <row r="39731" spans="10:15" x14ac:dyDescent="0.2">
      <c r="J39731" s="20"/>
      <c r="K39731" s="20"/>
      <c r="L39731" s="20"/>
      <c r="M39731" s="20"/>
      <c r="N39731" s="20"/>
      <c r="O39731" s="20"/>
    </row>
    <row r="39732" spans="10:15" x14ac:dyDescent="0.2">
      <c r="J39732" s="20"/>
      <c r="K39732" s="20"/>
      <c r="L39732" s="20"/>
      <c r="M39732" s="20"/>
      <c r="N39732" s="20"/>
      <c r="O39732" s="20"/>
    </row>
    <row r="39733" spans="10:15" x14ac:dyDescent="0.2">
      <c r="J39733" s="20"/>
      <c r="K39733" s="20"/>
      <c r="L39733" s="20"/>
      <c r="M39733" s="20"/>
      <c r="N39733" s="20"/>
      <c r="O39733" s="20"/>
    </row>
    <row r="39734" spans="10:15" x14ac:dyDescent="0.2">
      <c r="J39734" s="20"/>
      <c r="K39734" s="20"/>
      <c r="L39734" s="20"/>
      <c r="M39734" s="20"/>
      <c r="N39734" s="20"/>
      <c r="O39734" s="20"/>
    </row>
    <row r="39735" spans="10:15" x14ac:dyDescent="0.2">
      <c r="J39735" s="20"/>
      <c r="K39735" s="20"/>
      <c r="L39735" s="20"/>
      <c r="M39735" s="20"/>
      <c r="N39735" s="20"/>
      <c r="O39735" s="20"/>
    </row>
    <row r="39736" spans="10:15" x14ac:dyDescent="0.2">
      <c r="J39736" s="20"/>
      <c r="K39736" s="20"/>
      <c r="L39736" s="20"/>
      <c r="M39736" s="20"/>
      <c r="N39736" s="20"/>
      <c r="O39736" s="20"/>
    </row>
    <row r="39737" spans="10:15" x14ac:dyDescent="0.2">
      <c r="J39737" s="20"/>
      <c r="K39737" s="20"/>
      <c r="L39737" s="20"/>
      <c r="M39737" s="20"/>
      <c r="N39737" s="20"/>
      <c r="O39737" s="20"/>
    </row>
    <row r="39738" spans="10:15" x14ac:dyDescent="0.2">
      <c r="J39738" s="20"/>
      <c r="K39738" s="20"/>
      <c r="L39738" s="20"/>
      <c r="M39738" s="20"/>
      <c r="N39738" s="20"/>
      <c r="O39738" s="20"/>
    </row>
    <row r="39739" spans="10:15" x14ac:dyDescent="0.2">
      <c r="J39739" s="20"/>
      <c r="K39739" s="20"/>
      <c r="L39739" s="20"/>
      <c r="M39739" s="20"/>
      <c r="N39739" s="20"/>
      <c r="O39739" s="20"/>
    </row>
    <row r="39740" spans="10:15" x14ac:dyDescent="0.2">
      <c r="J39740" s="20"/>
      <c r="K39740" s="20"/>
      <c r="L39740" s="20"/>
      <c r="M39740" s="20"/>
      <c r="N39740" s="20"/>
      <c r="O39740" s="20"/>
    </row>
    <row r="39741" spans="10:15" x14ac:dyDescent="0.2">
      <c r="J39741" s="20"/>
      <c r="K39741" s="20"/>
      <c r="L39741" s="20"/>
      <c r="M39741" s="20"/>
      <c r="N39741" s="20"/>
      <c r="O39741" s="20"/>
    </row>
    <row r="39742" spans="10:15" x14ac:dyDescent="0.2">
      <c r="J39742" s="20"/>
      <c r="K39742" s="20"/>
      <c r="L39742" s="20"/>
      <c r="M39742" s="20"/>
      <c r="N39742" s="20"/>
      <c r="O39742" s="20"/>
    </row>
    <row r="39743" spans="10:15" x14ac:dyDescent="0.2">
      <c r="J39743" s="20"/>
      <c r="K39743" s="20"/>
      <c r="L39743" s="20"/>
      <c r="M39743" s="20"/>
      <c r="N39743" s="20"/>
      <c r="O39743" s="20"/>
    </row>
    <row r="39744" spans="10:15" x14ac:dyDescent="0.2">
      <c r="J39744" s="20"/>
      <c r="K39744" s="20"/>
      <c r="L39744" s="20"/>
      <c r="M39744" s="20"/>
      <c r="N39744" s="20"/>
      <c r="O39744" s="20"/>
    </row>
    <row r="39745" spans="10:15" x14ac:dyDescent="0.2">
      <c r="J39745" s="20"/>
      <c r="K39745" s="20"/>
      <c r="L39745" s="20"/>
      <c r="M39745" s="20"/>
      <c r="N39745" s="20"/>
      <c r="O39745" s="20"/>
    </row>
    <row r="39746" spans="10:15" x14ac:dyDescent="0.2">
      <c r="J39746" s="20"/>
      <c r="K39746" s="20"/>
      <c r="L39746" s="20"/>
      <c r="M39746" s="20"/>
      <c r="N39746" s="20"/>
      <c r="O39746" s="20"/>
    </row>
    <row r="39747" spans="10:15" x14ac:dyDescent="0.2">
      <c r="J39747" s="20"/>
      <c r="K39747" s="20"/>
      <c r="L39747" s="20"/>
      <c r="M39747" s="20"/>
      <c r="N39747" s="20"/>
      <c r="O39747" s="20"/>
    </row>
    <row r="39748" spans="10:15" x14ac:dyDescent="0.2">
      <c r="J39748" s="20"/>
      <c r="K39748" s="20"/>
      <c r="L39748" s="20"/>
      <c r="M39748" s="20"/>
      <c r="N39748" s="20"/>
      <c r="O39748" s="20"/>
    </row>
    <row r="39749" spans="10:15" x14ac:dyDescent="0.2">
      <c r="J39749" s="20"/>
      <c r="K39749" s="20"/>
      <c r="L39749" s="20"/>
      <c r="M39749" s="20"/>
      <c r="N39749" s="20"/>
      <c r="O39749" s="20"/>
    </row>
    <row r="39750" spans="10:15" x14ac:dyDescent="0.2">
      <c r="J39750" s="20"/>
      <c r="K39750" s="20"/>
      <c r="L39750" s="20"/>
      <c r="M39750" s="20"/>
      <c r="N39750" s="20"/>
      <c r="O39750" s="20"/>
    </row>
    <row r="39751" spans="10:15" x14ac:dyDescent="0.2">
      <c r="J39751" s="20"/>
      <c r="K39751" s="20"/>
      <c r="L39751" s="20"/>
      <c r="M39751" s="20"/>
      <c r="N39751" s="20"/>
      <c r="O39751" s="20"/>
    </row>
    <row r="39752" spans="10:15" x14ac:dyDescent="0.2">
      <c r="J39752" s="20"/>
      <c r="K39752" s="20"/>
      <c r="L39752" s="20"/>
      <c r="M39752" s="20"/>
      <c r="N39752" s="20"/>
      <c r="O39752" s="20"/>
    </row>
    <row r="39753" spans="10:15" x14ac:dyDescent="0.2">
      <c r="J39753" s="20"/>
      <c r="K39753" s="20"/>
      <c r="L39753" s="20"/>
      <c r="M39753" s="20"/>
      <c r="N39753" s="20"/>
      <c r="O39753" s="20"/>
    </row>
    <row r="39754" spans="10:15" x14ac:dyDescent="0.2">
      <c r="J39754" s="20"/>
      <c r="K39754" s="20"/>
      <c r="L39754" s="20"/>
      <c r="M39754" s="20"/>
      <c r="N39754" s="20"/>
      <c r="O39754" s="20"/>
    </row>
    <row r="39755" spans="10:15" x14ac:dyDescent="0.2">
      <c r="J39755" s="20"/>
      <c r="K39755" s="20"/>
      <c r="L39755" s="20"/>
      <c r="M39755" s="20"/>
      <c r="N39755" s="20"/>
      <c r="O39755" s="20"/>
    </row>
    <row r="39756" spans="10:15" x14ac:dyDescent="0.2">
      <c r="J39756" s="20"/>
      <c r="K39756" s="20"/>
      <c r="L39756" s="20"/>
      <c r="M39756" s="20"/>
      <c r="N39756" s="20"/>
      <c r="O39756" s="20"/>
    </row>
    <row r="39757" spans="10:15" x14ac:dyDescent="0.2">
      <c r="J39757" s="20"/>
      <c r="K39757" s="20"/>
      <c r="L39757" s="20"/>
      <c r="M39757" s="20"/>
      <c r="N39757" s="20"/>
      <c r="O39757" s="20"/>
    </row>
    <row r="39758" spans="10:15" x14ac:dyDescent="0.2">
      <c r="J39758" s="20"/>
      <c r="K39758" s="20"/>
      <c r="L39758" s="20"/>
      <c r="M39758" s="20"/>
      <c r="N39758" s="20"/>
      <c r="O39758" s="20"/>
    </row>
    <row r="39759" spans="10:15" x14ac:dyDescent="0.2">
      <c r="J39759" s="20"/>
      <c r="K39759" s="20"/>
      <c r="L39759" s="20"/>
      <c r="M39759" s="20"/>
      <c r="N39759" s="20"/>
      <c r="O39759" s="20"/>
    </row>
    <row r="39760" spans="10:15" x14ac:dyDescent="0.2">
      <c r="J39760" s="20"/>
      <c r="K39760" s="20"/>
      <c r="L39760" s="20"/>
      <c r="M39760" s="20"/>
      <c r="N39760" s="20"/>
      <c r="O39760" s="20"/>
    </row>
    <row r="39761" spans="10:15" x14ac:dyDescent="0.2">
      <c r="J39761" s="20"/>
      <c r="K39761" s="20"/>
      <c r="L39761" s="20"/>
      <c r="M39761" s="20"/>
      <c r="N39761" s="20"/>
      <c r="O39761" s="20"/>
    </row>
    <row r="39762" spans="10:15" x14ac:dyDescent="0.2">
      <c r="J39762" s="20"/>
      <c r="K39762" s="20"/>
      <c r="L39762" s="20"/>
      <c r="M39762" s="20"/>
      <c r="N39762" s="20"/>
      <c r="O39762" s="20"/>
    </row>
    <row r="39763" spans="10:15" x14ac:dyDescent="0.2">
      <c r="J39763" s="20"/>
      <c r="K39763" s="20"/>
      <c r="L39763" s="20"/>
      <c r="M39763" s="20"/>
      <c r="N39763" s="20"/>
      <c r="O39763" s="20"/>
    </row>
    <row r="39764" spans="10:15" x14ac:dyDescent="0.2">
      <c r="J39764" s="20"/>
      <c r="K39764" s="20"/>
      <c r="L39764" s="20"/>
      <c r="M39764" s="20"/>
      <c r="N39764" s="20"/>
      <c r="O39764" s="20"/>
    </row>
    <row r="39765" spans="10:15" x14ac:dyDescent="0.2">
      <c r="J39765" s="20"/>
      <c r="K39765" s="20"/>
      <c r="L39765" s="20"/>
      <c r="M39765" s="20"/>
      <c r="N39765" s="20"/>
      <c r="O39765" s="20"/>
    </row>
    <row r="39766" spans="10:15" x14ac:dyDescent="0.2">
      <c r="J39766" s="20"/>
      <c r="K39766" s="20"/>
      <c r="L39766" s="20"/>
      <c r="M39766" s="20"/>
      <c r="N39766" s="20"/>
      <c r="O39766" s="20"/>
    </row>
    <row r="39767" spans="10:15" x14ac:dyDescent="0.2">
      <c r="J39767" s="20"/>
      <c r="K39767" s="20"/>
      <c r="L39767" s="20"/>
      <c r="M39767" s="20"/>
      <c r="N39767" s="20"/>
      <c r="O39767" s="20"/>
    </row>
    <row r="39768" spans="10:15" x14ac:dyDescent="0.2">
      <c r="J39768" s="20"/>
      <c r="K39768" s="20"/>
      <c r="L39768" s="20"/>
      <c r="M39768" s="20"/>
      <c r="N39768" s="20"/>
      <c r="O39768" s="20"/>
    </row>
    <row r="39769" spans="10:15" x14ac:dyDescent="0.2">
      <c r="J39769" s="20"/>
      <c r="K39769" s="20"/>
      <c r="L39769" s="20"/>
      <c r="M39769" s="20"/>
      <c r="N39769" s="20"/>
      <c r="O39769" s="20"/>
    </row>
    <row r="39770" spans="10:15" x14ac:dyDescent="0.2">
      <c r="J39770" s="20"/>
      <c r="K39770" s="20"/>
      <c r="L39770" s="20"/>
      <c r="M39770" s="20"/>
      <c r="N39770" s="20"/>
      <c r="O39770" s="20"/>
    </row>
    <row r="39771" spans="10:15" x14ac:dyDescent="0.2">
      <c r="J39771" s="20"/>
      <c r="K39771" s="20"/>
      <c r="L39771" s="20"/>
      <c r="M39771" s="20"/>
      <c r="N39771" s="20"/>
      <c r="O39771" s="20"/>
    </row>
    <row r="39772" spans="10:15" x14ac:dyDescent="0.2">
      <c r="J39772" s="20"/>
      <c r="K39772" s="20"/>
      <c r="L39772" s="20"/>
      <c r="M39772" s="20"/>
      <c r="N39772" s="20"/>
      <c r="O39772" s="20"/>
    </row>
    <row r="39773" spans="10:15" x14ac:dyDescent="0.2">
      <c r="J39773" s="20"/>
      <c r="K39773" s="20"/>
      <c r="L39773" s="20"/>
      <c r="M39773" s="20"/>
      <c r="N39773" s="20"/>
      <c r="O39773" s="20"/>
    </row>
    <row r="39774" spans="10:15" x14ac:dyDescent="0.2">
      <c r="J39774" s="20"/>
      <c r="K39774" s="20"/>
      <c r="L39774" s="20"/>
      <c r="M39774" s="20"/>
      <c r="N39774" s="20"/>
      <c r="O39774" s="20"/>
    </row>
    <row r="39775" spans="10:15" x14ac:dyDescent="0.2">
      <c r="J39775" s="20"/>
      <c r="K39775" s="20"/>
      <c r="L39775" s="20"/>
      <c r="M39775" s="20"/>
      <c r="N39775" s="20"/>
      <c r="O39775" s="20"/>
    </row>
    <row r="39776" spans="10:15" x14ac:dyDescent="0.2">
      <c r="J39776" s="20"/>
      <c r="K39776" s="20"/>
      <c r="L39776" s="20"/>
      <c r="M39776" s="20"/>
      <c r="N39776" s="20"/>
      <c r="O39776" s="20"/>
    </row>
    <row r="39777" spans="10:15" x14ac:dyDescent="0.2">
      <c r="J39777" s="20"/>
      <c r="K39777" s="20"/>
      <c r="L39777" s="20"/>
      <c r="M39777" s="20"/>
      <c r="N39777" s="20"/>
      <c r="O39777" s="20"/>
    </row>
    <row r="39778" spans="10:15" x14ac:dyDescent="0.2">
      <c r="J39778" s="20"/>
      <c r="K39778" s="20"/>
      <c r="L39778" s="20"/>
      <c r="M39778" s="20"/>
      <c r="N39778" s="20"/>
      <c r="O39778" s="20"/>
    </row>
    <row r="39779" spans="10:15" x14ac:dyDescent="0.2">
      <c r="J39779" s="20"/>
      <c r="K39779" s="20"/>
      <c r="L39779" s="20"/>
      <c r="M39779" s="20"/>
      <c r="N39779" s="20"/>
      <c r="O39779" s="20"/>
    </row>
    <row r="39780" spans="10:15" x14ac:dyDescent="0.2">
      <c r="J39780" s="20"/>
      <c r="K39780" s="20"/>
      <c r="L39780" s="20"/>
      <c r="M39780" s="20"/>
      <c r="N39780" s="20"/>
      <c r="O39780" s="20"/>
    </row>
    <row r="39781" spans="10:15" x14ac:dyDescent="0.2">
      <c r="J39781" s="20"/>
      <c r="K39781" s="20"/>
      <c r="L39781" s="20"/>
      <c r="M39781" s="20"/>
      <c r="N39781" s="20"/>
      <c r="O39781" s="20"/>
    </row>
    <row r="39782" spans="10:15" x14ac:dyDescent="0.2">
      <c r="J39782" s="20"/>
      <c r="K39782" s="20"/>
      <c r="L39782" s="20"/>
      <c r="M39782" s="20"/>
      <c r="N39782" s="20"/>
      <c r="O39782" s="20"/>
    </row>
    <row r="39783" spans="10:15" x14ac:dyDescent="0.2">
      <c r="J39783" s="20"/>
      <c r="K39783" s="20"/>
      <c r="L39783" s="20"/>
      <c r="M39783" s="20"/>
      <c r="N39783" s="20"/>
      <c r="O39783" s="20"/>
    </row>
    <row r="39784" spans="10:15" x14ac:dyDescent="0.2">
      <c r="J39784" s="20"/>
      <c r="K39784" s="20"/>
      <c r="L39784" s="20"/>
      <c r="M39784" s="20"/>
      <c r="N39784" s="20"/>
      <c r="O39784" s="20"/>
    </row>
    <row r="39785" spans="10:15" x14ac:dyDescent="0.2">
      <c r="J39785" s="20"/>
      <c r="K39785" s="20"/>
      <c r="L39785" s="20"/>
      <c r="M39785" s="20"/>
      <c r="N39785" s="20"/>
      <c r="O39785" s="20"/>
    </row>
    <row r="39786" spans="10:15" x14ac:dyDescent="0.2">
      <c r="J39786" s="20"/>
      <c r="K39786" s="20"/>
      <c r="L39786" s="20"/>
      <c r="M39786" s="20"/>
      <c r="N39786" s="20"/>
      <c r="O39786" s="20"/>
    </row>
    <row r="39787" spans="10:15" x14ac:dyDescent="0.2">
      <c r="J39787" s="20"/>
      <c r="K39787" s="20"/>
      <c r="L39787" s="20"/>
      <c r="M39787" s="20"/>
      <c r="N39787" s="20"/>
      <c r="O39787" s="20"/>
    </row>
    <row r="39788" spans="10:15" x14ac:dyDescent="0.2">
      <c r="J39788" s="20"/>
      <c r="K39788" s="20"/>
      <c r="L39788" s="20"/>
      <c r="M39788" s="20"/>
      <c r="N39788" s="20"/>
      <c r="O39788" s="20"/>
    </row>
    <row r="39789" spans="10:15" x14ac:dyDescent="0.2">
      <c r="J39789" s="20"/>
      <c r="K39789" s="20"/>
      <c r="L39789" s="20"/>
      <c r="M39789" s="20"/>
      <c r="N39789" s="20"/>
      <c r="O39789" s="20"/>
    </row>
    <row r="39790" spans="10:15" x14ac:dyDescent="0.2">
      <c r="J39790" s="20"/>
      <c r="K39790" s="20"/>
      <c r="L39790" s="20"/>
      <c r="M39790" s="20"/>
      <c r="N39790" s="20"/>
      <c r="O39790" s="20"/>
    </row>
    <row r="39791" spans="10:15" x14ac:dyDescent="0.2">
      <c r="J39791" s="20"/>
      <c r="K39791" s="20"/>
      <c r="L39791" s="20"/>
      <c r="M39791" s="20"/>
      <c r="N39791" s="20"/>
      <c r="O39791" s="20"/>
    </row>
    <row r="39792" spans="10:15" x14ac:dyDescent="0.2">
      <c r="J39792" s="20"/>
      <c r="K39792" s="20"/>
      <c r="L39792" s="20"/>
      <c r="M39792" s="20"/>
      <c r="N39792" s="20"/>
      <c r="O39792" s="20"/>
    </row>
    <row r="39793" spans="10:15" x14ac:dyDescent="0.2">
      <c r="J39793" s="20"/>
      <c r="K39793" s="20"/>
      <c r="L39793" s="20"/>
      <c r="M39793" s="20"/>
      <c r="N39793" s="20"/>
      <c r="O39793" s="20"/>
    </row>
    <row r="39794" spans="10:15" x14ac:dyDescent="0.2">
      <c r="J39794" s="20"/>
      <c r="K39794" s="20"/>
      <c r="L39794" s="20"/>
      <c r="M39794" s="20"/>
      <c r="N39794" s="20"/>
      <c r="O39794" s="20"/>
    </row>
    <row r="39795" spans="10:15" x14ac:dyDescent="0.2">
      <c r="J39795" s="20"/>
      <c r="K39795" s="20"/>
      <c r="L39795" s="20"/>
      <c r="M39795" s="20"/>
      <c r="N39795" s="20"/>
      <c r="O39795" s="20"/>
    </row>
    <row r="39796" spans="10:15" x14ac:dyDescent="0.2">
      <c r="J39796" s="20"/>
      <c r="K39796" s="20"/>
      <c r="L39796" s="20"/>
      <c r="M39796" s="20"/>
      <c r="N39796" s="20"/>
      <c r="O39796" s="20"/>
    </row>
    <row r="39797" spans="10:15" x14ac:dyDescent="0.2">
      <c r="J39797" s="20"/>
      <c r="K39797" s="20"/>
      <c r="L39797" s="20"/>
      <c r="M39797" s="20"/>
      <c r="N39797" s="20"/>
      <c r="O39797" s="20"/>
    </row>
    <row r="39798" spans="10:15" x14ac:dyDescent="0.2">
      <c r="J39798" s="20"/>
      <c r="K39798" s="20"/>
      <c r="L39798" s="20"/>
      <c r="M39798" s="20"/>
      <c r="N39798" s="20"/>
      <c r="O39798" s="20"/>
    </row>
    <row r="39799" spans="10:15" x14ac:dyDescent="0.2">
      <c r="J39799" s="20"/>
      <c r="K39799" s="20"/>
      <c r="L39799" s="20"/>
      <c r="M39799" s="20"/>
      <c r="N39799" s="20"/>
      <c r="O39799" s="20"/>
    </row>
    <row r="39800" spans="10:15" x14ac:dyDescent="0.2">
      <c r="J39800" s="20"/>
      <c r="K39800" s="20"/>
      <c r="L39800" s="20"/>
      <c r="M39800" s="20"/>
      <c r="N39800" s="20"/>
      <c r="O39800" s="20"/>
    </row>
    <row r="39801" spans="10:15" x14ac:dyDescent="0.2">
      <c r="J39801" s="20"/>
      <c r="K39801" s="20"/>
      <c r="L39801" s="20"/>
      <c r="M39801" s="20"/>
      <c r="N39801" s="20"/>
      <c r="O39801" s="20"/>
    </row>
    <row r="39802" spans="10:15" x14ac:dyDescent="0.2">
      <c r="J39802" s="20"/>
      <c r="K39802" s="20"/>
      <c r="L39802" s="20"/>
      <c r="M39802" s="20"/>
      <c r="N39802" s="20"/>
      <c r="O39802" s="20"/>
    </row>
    <row r="39803" spans="10:15" x14ac:dyDescent="0.2">
      <c r="J39803" s="20"/>
      <c r="K39803" s="20"/>
      <c r="L39803" s="20"/>
      <c r="M39803" s="20"/>
      <c r="N39803" s="20"/>
      <c r="O39803" s="20"/>
    </row>
    <row r="39804" spans="10:15" x14ac:dyDescent="0.2">
      <c r="J39804" s="20"/>
      <c r="K39804" s="20"/>
      <c r="L39804" s="20"/>
      <c r="M39804" s="20"/>
      <c r="N39804" s="20"/>
      <c r="O39804" s="20"/>
    </row>
    <row r="39805" spans="10:15" x14ac:dyDescent="0.2">
      <c r="J39805" s="20"/>
      <c r="K39805" s="20"/>
      <c r="L39805" s="20"/>
      <c r="M39805" s="20"/>
      <c r="N39805" s="20"/>
      <c r="O39805" s="20"/>
    </row>
    <row r="39806" spans="10:15" x14ac:dyDescent="0.2">
      <c r="J39806" s="20"/>
      <c r="K39806" s="20"/>
      <c r="L39806" s="20"/>
      <c r="M39806" s="20"/>
      <c r="N39806" s="20"/>
      <c r="O39806" s="20"/>
    </row>
    <row r="39807" spans="10:15" x14ac:dyDescent="0.2">
      <c r="J39807" s="20"/>
      <c r="K39807" s="20"/>
      <c r="L39807" s="20"/>
      <c r="M39807" s="20"/>
      <c r="N39807" s="20"/>
      <c r="O39807" s="20"/>
    </row>
    <row r="39808" spans="10:15" x14ac:dyDescent="0.2">
      <c r="J39808" s="20"/>
      <c r="K39808" s="20"/>
      <c r="L39808" s="20"/>
      <c r="M39808" s="20"/>
      <c r="N39808" s="20"/>
      <c r="O39808" s="20"/>
    </row>
    <row r="39809" spans="10:15" x14ac:dyDescent="0.2">
      <c r="J39809" s="20"/>
      <c r="K39809" s="20"/>
      <c r="L39809" s="20"/>
      <c r="M39809" s="20"/>
      <c r="N39809" s="20"/>
      <c r="O39809" s="20"/>
    </row>
    <row r="39810" spans="10:15" x14ac:dyDescent="0.2">
      <c r="J39810" s="20"/>
      <c r="K39810" s="20"/>
      <c r="L39810" s="20"/>
      <c r="M39810" s="20"/>
      <c r="N39810" s="20"/>
      <c r="O39810" s="20"/>
    </row>
    <row r="39811" spans="10:15" x14ac:dyDescent="0.2">
      <c r="J39811" s="20"/>
      <c r="K39811" s="20"/>
      <c r="L39811" s="20"/>
      <c r="M39811" s="20"/>
      <c r="N39811" s="20"/>
      <c r="O39811" s="20"/>
    </row>
    <row r="39812" spans="10:15" x14ac:dyDescent="0.2">
      <c r="J39812" s="20"/>
      <c r="K39812" s="20"/>
      <c r="L39812" s="20"/>
      <c r="M39812" s="20"/>
      <c r="N39812" s="20"/>
      <c r="O39812" s="20"/>
    </row>
    <row r="39813" spans="10:15" x14ac:dyDescent="0.2">
      <c r="J39813" s="20"/>
      <c r="K39813" s="20"/>
      <c r="L39813" s="20"/>
      <c r="M39813" s="20"/>
      <c r="N39813" s="20"/>
      <c r="O39813" s="20"/>
    </row>
    <row r="39814" spans="10:15" x14ac:dyDescent="0.2">
      <c r="J39814" s="20"/>
      <c r="K39814" s="20"/>
      <c r="L39814" s="20"/>
      <c r="M39814" s="20"/>
      <c r="N39814" s="20"/>
      <c r="O39814" s="20"/>
    </row>
    <row r="39815" spans="10:15" x14ac:dyDescent="0.2">
      <c r="J39815" s="20"/>
      <c r="K39815" s="20"/>
      <c r="L39815" s="20"/>
      <c r="M39815" s="20"/>
      <c r="N39815" s="20"/>
      <c r="O39815" s="20"/>
    </row>
    <row r="39816" spans="10:15" x14ac:dyDescent="0.2">
      <c r="J39816" s="20"/>
      <c r="K39816" s="20"/>
      <c r="L39816" s="20"/>
      <c r="M39816" s="20"/>
      <c r="N39816" s="20"/>
      <c r="O39816" s="20"/>
    </row>
    <row r="39817" spans="10:15" x14ac:dyDescent="0.2">
      <c r="J39817" s="20"/>
      <c r="K39817" s="20"/>
      <c r="L39817" s="20"/>
      <c r="M39817" s="20"/>
      <c r="N39817" s="20"/>
      <c r="O39817" s="20"/>
    </row>
    <row r="39818" spans="10:15" x14ac:dyDescent="0.2">
      <c r="J39818" s="20"/>
      <c r="K39818" s="20"/>
      <c r="L39818" s="20"/>
      <c r="M39818" s="20"/>
      <c r="N39818" s="20"/>
      <c r="O39818" s="20"/>
    </row>
    <row r="39819" spans="10:15" x14ac:dyDescent="0.2">
      <c r="J39819" s="20"/>
      <c r="K39819" s="20"/>
      <c r="L39819" s="20"/>
      <c r="M39819" s="20"/>
      <c r="N39819" s="20"/>
      <c r="O39819" s="20"/>
    </row>
    <row r="39820" spans="10:15" x14ac:dyDescent="0.2">
      <c r="J39820" s="20"/>
      <c r="K39820" s="20"/>
      <c r="L39820" s="20"/>
      <c r="M39820" s="20"/>
      <c r="N39820" s="20"/>
      <c r="O39820" s="20"/>
    </row>
    <row r="39821" spans="10:15" x14ac:dyDescent="0.2">
      <c r="J39821" s="20"/>
      <c r="K39821" s="20"/>
      <c r="L39821" s="20"/>
      <c r="M39821" s="20"/>
      <c r="N39821" s="20"/>
      <c r="O39821" s="20"/>
    </row>
    <row r="39822" spans="10:15" x14ac:dyDescent="0.2">
      <c r="J39822" s="20"/>
      <c r="K39822" s="20"/>
      <c r="L39822" s="20"/>
      <c r="M39822" s="20"/>
      <c r="N39822" s="20"/>
      <c r="O39822" s="20"/>
    </row>
    <row r="39823" spans="10:15" x14ac:dyDescent="0.2">
      <c r="J39823" s="20"/>
      <c r="K39823" s="20"/>
      <c r="L39823" s="20"/>
      <c r="M39823" s="20"/>
      <c r="N39823" s="20"/>
      <c r="O39823" s="20"/>
    </row>
    <row r="39824" spans="10:15" x14ac:dyDescent="0.2">
      <c r="J39824" s="20"/>
      <c r="K39824" s="20"/>
      <c r="L39824" s="20"/>
      <c r="M39824" s="20"/>
      <c r="N39824" s="20"/>
      <c r="O39824" s="20"/>
    </row>
    <row r="39825" spans="10:15" x14ac:dyDescent="0.2">
      <c r="J39825" s="20"/>
      <c r="K39825" s="20"/>
      <c r="L39825" s="20"/>
      <c r="M39825" s="20"/>
      <c r="N39825" s="20"/>
      <c r="O39825" s="20"/>
    </row>
    <row r="39826" spans="10:15" x14ac:dyDescent="0.2">
      <c r="J39826" s="20"/>
      <c r="K39826" s="20"/>
      <c r="L39826" s="20"/>
      <c r="M39826" s="20"/>
      <c r="N39826" s="20"/>
      <c r="O39826" s="20"/>
    </row>
    <row r="39827" spans="10:15" x14ac:dyDescent="0.2">
      <c r="J39827" s="20"/>
      <c r="K39827" s="20"/>
      <c r="L39827" s="20"/>
      <c r="M39827" s="20"/>
      <c r="N39827" s="20"/>
      <c r="O39827" s="20"/>
    </row>
    <row r="39828" spans="10:15" x14ac:dyDescent="0.2">
      <c r="J39828" s="20"/>
      <c r="K39828" s="20"/>
      <c r="L39828" s="20"/>
      <c r="M39828" s="20"/>
      <c r="N39828" s="20"/>
      <c r="O39828" s="20"/>
    </row>
    <row r="39829" spans="10:15" x14ac:dyDescent="0.2">
      <c r="J39829" s="20"/>
      <c r="K39829" s="20"/>
      <c r="L39829" s="20"/>
      <c r="M39829" s="20"/>
      <c r="N39829" s="20"/>
      <c r="O39829" s="20"/>
    </row>
    <row r="39830" spans="10:15" x14ac:dyDescent="0.2">
      <c r="J39830" s="20"/>
      <c r="K39830" s="20"/>
      <c r="L39830" s="20"/>
      <c r="M39830" s="20"/>
      <c r="N39830" s="20"/>
      <c r="O39830" s="20"/>
    </row>
    <row r="39831" spans="10:15" x14ac:dyDescent="0.2">
      <c r="J39831" s="20"/>
      <c r="K39831" s="20"/>
      <c r="L39831" s="20"/>
      <c r="M39831" s="20"/>
      <c r="N39831" s="20"/>
      <c r="O39831" s="20"/>
    </row>
    <row r="39832" spans="10:15" x14ac:dyDescent="0.2">
      <c r="J39832" s="20"/>
      <c r="K39832" s="20"/>
      <c r="L39832" s="20"/>
      <c r="M39832" s="20"/>
      <c r="N39832" s="20"/>
      <c r="O39832" s="20"/>
    </row>
    <row r="39833" spans="10:15" x14ac:dyDescent="0.2">
      <c r="J39833" s="20"/>
      <c r="K39833" s="20"/>
      <c r="L39833" s="20"/>
      <c r="M39833" s="20"/>
      <c r="N39833" s="20"/>
      <c r="O39833" s="20"/>
    </row>
    <row r="39834" spans="10:15" x14ac:dyDescent="0.2">
      <c r="J39834" s="20"/>
      <c r="K39834" s="20"/>
      <c r="L39834" s="20"/>
      <c r="M39834" s="20"/>
      <c r="N39834" s="20"/>
      <c r="O39834" s="20"/>
    </row>
    <row r="39835" spans="10:15" x14ac:dyDescent="0.2">
      <c r="J39835" s="20"/>
      <c r="K39835" s="20"/>
      <c r="L39835" s="20"/>
      <c r="M39835" s="20"/>
      <c r="N39835" s="20"/>
      <c r="O39835" s="20"/>
    </row>
    <row r="39836" spans="10:15" x14ac:dyDescent="0.2">
      <c r="J39836" s="20"/>
      <c r="K39836" s="20"/>
      <c r="L39836" s="20"/>
      <c r="M39836" s="20"/>
      <c r="N39836" s="20"/>
      <c r="O39836" s="20"/>
    </row>
    <row r="39837" spans="10:15" x14ac:dyDescent="0.2">
      <c r="J39837" s="20"/>
      <c r="K39837" s="20"/>
      <c r="L39837" s="20"/>
      <c r="M39837" s="20"/>
      <c r="N39837" s="20"/>
      <c r="O39837" s="20"/>
    </row>
    <row r="39838" spans="10:15" x14ac:dyDescent="0.2">
      <c r="J39838" s="20"/>
      <c r="K39838" s="20"/>
      <c r="L39838" s="20"/>
      <c r="M39838" s="20"/>
      <c r="N39838" s="20"/>
      <c r="O39838" s="20"/>
    </row>
    <row r="39839" spans="10:15" x14ac:dyDescent="0.2">
      <c r="J39839" s="20"/>
      <c r="K39839" s="20"/>
      <c r="L39839" s="20"/>
      <c r="M39839" s="20"/>
      <c r="N39839" s="20"/>
      <c r="O39839" s="20"/>
    </row>
    <row r="39840" spans="10:15" x14ac:dyDescent="0.2">
      <c r="J39840" s="20"/>
      <c r="K39840" s="20"/>
      <c r="L39840" s="20"/>
      <c r="M39840" s="20"/>
      <c r="N39840" s="20"/>
      <c r="O39840" s="20"/>
    </row>
    <row r="39841" spans="10:15" x14ac:dyDescent="0.2">
      <c r="J39841" s="20"/>
      <c r="K39841" s="20"/>
      <c r="L39841" s="20"/>
      <c r="M39841" s="20"/>
      <c r="N39841" s="20"/>
      <c r="O39841" s="20"/>
    </row>
    <row r="39842" spans="10:15" x14ac:dyDescent="0.2">
      <c r="J39842" s="20"/>
      <c r="K39842" s="20"/>
      <c r="L39842" s="20"/>
      <c r="M39842" s="20"/>
      <c r="N39842" s="20"/>
      <c r="O39842" s="20"/>
    </row>
    <row r="39843" spans="10:15" x14ac:dyDescent="0.2">
      <c r="J39843" s="20"/>
      <c r="K39843" s="20"/>
      <c r="L39843" s="20"/>
      <c r="M39843" s="20"/>
      <c r="N39843" s="20"/>
      <c r="O39843" s="20"/>
    </row>
    <row r="39844" spans="10:15" x14ac:dyDescent="0.2">
      <c r="J39844" s="20"/>
      <c r="K39844" s="20"/>
      <c r="L39844" s="20"/>
      <c r="M39844" s="20"/>
      <c r="N39844" s="20"/>
      <c r="O39844" s="20"/>
    </row>
    <row r="39845" spans="10:15" x14ac:dyDescent="0.2">
      <c r="J39845" s="20"/>
      <c r="K39845" s="20"/>
      <c r="L39845" s="20"/>
      <c r="M39845" s="20"/>
      <c r="N39845" s="20"/>
      <c r="O39845" s="20"/>
    </row>
    <row r="39846" spans="10:15" x14ac:dyDescent="0.2">
      <c r="J39846" s="20"/>
      <c r="K39846" s="20"/>
      <c r="L39846" s="20"/>
      <c r="M39846" s="20"/>
      <c r="N39846" s="20"/>
      <c r="O39846" s="20"/>
    </row>
    <row r="39847" spans="10:15" x14ac:dyDescent="0.2">
      <c r="J39847" s="20"/>
      <c r="K39847" s="20"/>
      <c r="L39847" s="20"/>
      <c r="M39847" s="20"/>
      <c r="N39847" s="20"/>
      <c r="O39847" s="20"/>
    </row>
    <row r="39848" spans="10:15" x14ac:dyDescent="0.2">
      <c r="J39848" s="20"/>
      <c r="K39848" s="20"/>
      <c r="L39848" s="20"/>
      <c r="M39848" s="20"/>
      <c r="N39848" s="20"/>
      <c r="O39848" s="20"/>
    </row>
    <row r="39849" spans="10:15" x14ac:dyDescent="0.2">
      <c r="J39849" s="20"/>
      <c r="K39849" s="20"/>
      <c r="L39849" s="20"/>
      <c r="M39849" s="20"/>
      <c r="N39849" s="20"/>
      <c r="O39849" s="20"/>
    </row>
    <row r="39850" spans="10:15" x14ac:dyDescent="0.2">
      <c r="J39850" s="20"/>
      <c r="K39850" s="20"/>
      <c r="L39850" s="20"/>
      <c r="M39850" s="20"/>
      <c r="N39850" s="20"/>
      <c r="O39850" s="20"/>
    </row>
    <row r="39851" spans="10:15" x14ac:dyDescent="0.2">
      <c r="J39851" s="20"/>
      <c r="K39851" s="20"/>
      <c r="L39851" s="20"/>
      <c r="M39851" s="20"/>
      <c r="N39851" s="20"/>
      <c r="O39851" s="20"/>
    </row>
    <row r="39852" spans="10:15" x14ac:dyDescent="0.2">
      <c r="J39852" s="20"/>
      <c r="K39852" s="20"/>
      <c r="L39852" s="20"/>
      <c r="M39852" s="20"/>
      <c r="N39852" s="20"/>
      <c r="O39852" s="20"/>
    </row>
    <row r="39853" spans="10:15" x14ac:dyDescent="0.2">
      <c r="J39853" s="20"/>
      <c r="K39853" s="20"/>
      <c r="L39853" s="20"/>
      <c r="M39853" s="20"/>
      <c r="N39853" s="20"/>
      <c r="O39853" s="20"/>
    </row>
    <row r="39854" spans="10:15" x14ac:dyDescent="0.2">
      <c r="J39854" s="20"/>
      <c r="K39854" s="20"/>
      <c r="L39854" s="20"/>
      <c r="M39854" s="20"/>
      <c r="N39854" s="20"/>
      <c r="O39854" s="20"/>
    </row>
    <row r="39855" spans="10:15" x14ac:dyDescent="0.2">
      <c r="J39855" s="20"/>
      <c r="K39855" s="20"/>
      <c r="L39855" s="20"/>
      <c r="M39855" s="20"/>
      <c r="N39855" s="20"/>
      <c r="O39855" s="20"/>
    </row>
    <row r="39856" spans="10:15" x14ac:dyDescent="0.2">
      <c r="J39856" s="20"/>
      <c r="K39856" s="20"/>
      <c r="L39856" s="20"/>
      <c r="M39856" s="20"/>
      <c r="N39856" s="20"/>
      <c r="O39856" s="20"/>
    </row>
    <row r="39857" spans="10:15" x14ac:dyDescent="0.2">
      <c r="J39857" s="20"/>
      <c r="K39857" s="20"/>
      <c r="L39857" s="20"/>
      <c r="M39857" s="20"/>
      <c r="N39857" s="20"/>
      <c r="O39857" s="20"/>
    </row>
    <row r="39858" spans="10:15" x14ac:dyDescent="0.2">
      <c r="J39858" s="20"/>
      <c r="K39858" s="20"/>
      <c r="L39858" s="20"/>
      <c r="M39858" s="20"/>
      <c r="N39858" s="20"/>
      <c r="O39858" s="20"/>
    </row>
    <row r="39859" spans="10:15" x14ac:dyDescent="0.2">
      <c r="J39859" s="20"/>
      <c r="K39859" s="20"/>
      <c r="L39859" s="20"/>
      <c r="M39859" s="20"/>
      <c r="N39859" s="20"/>
      <c r="O39859" s="20"/>
    </row>
    <row r="39860" spans="10:15" x14ac:dyDescent="0.2">
      <c r="J39860" s="20"/>
      <c r="K39860" s="20"/>
      <c r="L39860" s="20"/>
      <c r="M39860" s="20"/>
      <c r="N39860" s="20"/>
      <c r="O39860" s="20"/>
    </row>
    <row r="39861" spans="10:15" x14ac:dyDescent="0.2">
      <c r="J39861" s="20"/>
      <c r="K39861" s="20"/>
      <c r="L39861" s="20"/>
      <c r="M39861" s="20"/>
      <c r="N39861" s="20"/>
      <c r="O39861" s="20"/>
    </row>
    <row r="39862" spans="10:15" x14ac:dyDescent="0.2">
      <c r="J39862" s="20"/>
      <c r="K39862" s="20"/>
      <c r="L39862" s="20"/>
      <c r="M39862" s="20"/>
      <c r="N39862" s="20"/>
      <c r="O39862" s="20"/>
    </row>
    <row r="39863" spans="10:15" x14ac:dyDescent="0.2">
      <c r="J39863" s="20"/>
      <c r="K39863" s="20"/>
      <c r="L39863" s="20"/>
      <c r="M39863" s="20"/>
      <c r="N39863" s="20"/>
      <c r="O39863" s="20"/>
    </row>
    <row r="39864" spans="10:15" x14ac:dyDescent="0.2">
      <c r="J39864" s="20"/>
      <c r="K39864" s="20"/>
      <c r="L39864" s="20"/>
      <c r="M39864" s="20"/>
      <c r="N39864" s="20"/>
      <c r="O39864" s="20"/>
    </row>
    <row r="39865" spans="10:15" x14ac:dyDescent="0.2">
      <c r="J39865" s="20"/>
      <c r="K39865" s="20"/>
      <c r="L39865" s="20"/>
      <c r="M39865" s="20"/>
      <c r="N39865" s="20"/>
      <c r="O39865" s="20"/>
    </row>
    <row r="39866" spans="10:15" x14ac:dyDescent="0.2">
      <c r="J39866" s="20"/>
      <c r="K39866" s="20"/>
      <c r="L39866" s="20"/>
      <c r="M39866" s="20"/>
      <c r="N39866" s="20"/>
      <c r="O39866" s="20"/>
    </row>
    <row r="39867" spans="10:15" x14ac:dyDescent="0.2">
      <c r="J39867" s="20"/>
      <c r="K39867" s="20"/>
      <c r="L39867" s="20"/>
      <c r="M39867" s="20"/>
      <c r="N39867" s="20"/>
      <c r="O39867" s="20"/>
    </row>
    <row r="39868" spans="10:15" x14ac:dyDescent="0.2">
      <c r="J39868" s="20"/>
      <c r="K39868" s="20"/>
      <c r="L39868" s="20"/>
      <c r="M39868" s="20"/>
      <c r="N39868" s="20"/>
      <c r="O39868" s="20"/>
    </row>
    <row r="39869" spans="10:15" x14ac:dyDescent="0.2">
      <c r="J39869" s="20"/>
      <c r="K39869" s="20"/>
      <c r="L39869" s="20"/>
      <c r="M39869" s="20"/>
      <c r="N39869" s="20"/>
      <c r="O39869" s="20"/>
    </row>
    <row r="39870" spans="10:15" x14ac:dyDescent="0.2">
      <c r="J39870" s="20"/>
      <c r="K39870" s="20"/>
      <c r="L39870" s="20"/>
      <c r="M39870" s="20"/>
      <c r="N39870" s="20"/>
      <c r="O39870" s="20"/>
    </row>
    <row r="39871" spans="10:15" x14ac:dyDescent="0.2">
      <c r="J39871" s="20"/>
      <c r="K39871" s="20"/>
      <c r="L39871" s="20"/>
      <c r="M39871" s="20"/>
      <c r="N39871" s="20"/>
      <c r="O39871" s="20"/>
    </row>
    <row r="39872" spans="10:15" x14ac:dyDescent="0.2">
      <c r="J39872" s="20"/>
      <c r="K39872" s="20"/>
      <c r="L39872" s="20"/>
      <c r="M39872" s="20"/>
      <c r="N39872" s="20"/>
      <c r="O39872" s="20"/>
    </row>
    <row r="39873" spans="10:15" x14ac:dyDescent="0.2">
      <c r="J39873" s="20"/>
      <c r="K39873" s="20"/>
      <c r="L39873" s="20"/>
      <c r="M39873" s="20"/>
      <c r="N39873" s="20"/>
      <c r="O39873" s="20"/>
    </row>
    <row r="39874" spans="10:15" x14ac:dyDescent="0.2">
      <c r="J39874" s="20"/>
      <c r="K39874" s="20"/>
      <c r="L39874" s="20"/>
      <c r="M39874" s="20"/>
      <c r="N39874" s="20"/>
      <c r="O39874" s="20"/>
    </row>
    <row r="39875" spans="10:15" x14ac:dyDescent="0.2">
      <c r="J39875" s="20"/>
      <c r="K39875" s="20"/>
      <c r="L39875" s="20"/>
      <c r="M39875" s="20"/>
      <c r="N39875" s="20"/>
      <c r="O39875" s="20"/>
    </row>
    <row r="39876" spans="10:15" x14ac:dyDescent="0.2">
      <c r="J39876" s="20"/>
      <c r="K39876" s="20"/>
      <c r="L39876" s="20"/>
      <c r="M39876" s="20"/>
      <c r="N39876" s="20"/>
      <c r="O39876" s="20"/>
    </row>
    <row r="39877" spans="10:15" x14ac:dyDescent="0.2">
      <c r="J39877" s="20"/>
      <c r="K39877" s="20"/>
      <c r="L39877" s="20"/>
      <c r="M39877" s="20"/>
      <c r="N39877" s="20"/>
      <c r="O39877" s="20"/>
    </row>
    <row r="39878" spans="10:15" x14ac:dyDescent="0.2">
      <c r="J39878" s="20"/>
      <c r="K39878" s="20"/>
      <c r="L39878" s="20"/>
      <c r="M39878" s="20"/>
      <c r="N39878" s="20"/>
      <c r="O39878" s="20"/>
    </row>
    <row r="39879" spans="10:15" x14ac:dyDescent="0.2">
      <c r="J39879" s="20"/>
      <c r="K39879" s="20"/>
      <c r="L39879" s="20"/>
      <c r="M39879" s="20"/>
      <c r="N39879" s="20"/>
      <c r="O39879" s="20"/>
    </row>
    <row r="39880" spans="10:15" x14ac:dyDescent="0.2">
      <c r="J39880" s="20"/>
      <c r="K39880" s="20"/>
      <c r="L39880" s="20"/>
      <c r="M39880" s="20"/>
      <c r="N39880" s="20"/>
      <c r="O39880" s="20"/>
    </row>
    <row r="39881" spans="10:15" x14ac:dyDescent="0.2">
      <c r="J39881" s="20"/>
      <c r="K39881" s="20"/>
      <c r="L39881" s="20"/>
      <c r="M39881" s="20"/>
      <c r="N39881" s="20"/>
      <c r="O39881" s="20"/>
    </row>
    <row r="39882" spans="10:15" x14ac:dyDescent="0.2">
      <c r="J39882" s="20"/>
      <c r="K39882" s="20"/>
      <c r="L39882" s="20"/>
      <c r="M39882" s="20"/>
      <c r="N39882" s="20"/>
      <c r="O39882" s="20"/>
    </row>
    <row r="39883" spans="10:15" x14ac:dyDescent="0.2">
      <c r="J39883" s="20"/>
      <c r="K39883" s="20"/>
      <c r="L39883" s="20"/>
      <c r="M39883" s="20"/>
      <c r="N39883" s="20"/>
      <c r="O39883" s="20"/>
    </row>
    <row r="39884" spans="10:15" x14ac:dyDescent="0.2">
      <c r="J39884" s="20"/>
      <c r="K39884" s="20"/>
      <c r="L39884" s="20"/>
      <c r="M39884" s="20"/>
      <c r="N39884" s="20"/>
      <c r="O39884" s="20"/>
    </row>
    <row r="39885" spans="10:15" x14ac:dyDescent="0.2">
      <c r="J39885" s="20"/>
      <c r="K39885" s="20"/>
      <c r="L39885" s="20"/>
      <c r="M39885" s="20"/>
      <c r="N39885" s="20"/>
      <c r="O39885" s="20"/>
    </row>
    <row r="39886" spans="10:15" x14ac:dyDescent="0.2">
      <c r="J39886" s="20"/>
      <c r="K39886" s="20"/>
      <c r="L39886" s="20"/>
      <c r="M39886" s="20"/>
      <c r="N39886" s="20"/>
      <c r="O39886" s="20"/>
    </row>
    <row r="39887" spans="10:15" x14ac:dyDescent="0.2">
      <c r="J39887" s="20"/>
      <c r="K39887" s="20"/>
      <c r="L39887" s="20"/>
      <c r="M39887" s="20"/>
      <c r="N39887" s="20"/>
      <c r="O39887" s="20"/>
    </row>
    <row r="39888" spans="10:15" x14ac:dyDescent="0.2">
      <c r="J39888" s="20"/>
      <c r="K39888" s="20"/>
      <c r="L39888" s="20"/>
      <c r="M39888" s="20"/>
      <c r="N39888" s="20"/>
      <c r="O39888" s="20"/>
    </row>
    <row r="39889" spans="10:15" x14ac:dyDescent="0.2">
      <c r="J39889" s="20"/>
      <c r="K39889" s="20"/>
      <c r="L39889" s="20"/>
      <c r="M39889" s="20"/>
      <c r="N39889" s="20"/>
      <c r="O39889" s="20"/>
    </row>
    <row r="39890" spans="10:15" x14ac:dyDescent="0.2">
      <c r="J39890" s="20"/>
      <c r="K39890" s="20"/>
      <c r="L39890" s="20"/>
      <c r="M39890" s="20"/>
      <c r="N39890" s="20"/>
      <c r="O39890" s="20"/>
    </row>
    <row r="39891" spans="10:15" x14ac:dyDescent="0.2">
      <c r="J39891" s="20"/>
      <c r="K39891" s="20"/>
      <c r="L39891" s="20"/>
      <c r="M39891" s="20"/>
      <c r="N39891" s="20"/>
      <c r="O39891" s="20"/>
    </row>
    <row r="39892" spans="10:15" x14ac:dyDescent="0.2">
      <c r="J39892" s="20"/>
      <c r="K39892" s="20"/>
      <c r="L39892" s="20"/>
      <c r="M39892" s="20"/>
      <c r="N39892" s="20"/>
      <c r="O39892" s="20"/>
    </row>
    <row r="39893" spans="10:15" x14ac:dyDescent="0.2">
      <c r="J39893" s="20"/>
      <c r="K39893" s="20"/>
      <c r="L39893" s="20"/>
      <c r="M39893" s="20"/>
      <c r="N39893" s="20"/>
      <c r="O39893" s="20"/>
    </row>
    <row r="39894" spans="10:15" x14ac:dyDescent="0.2">
      <c r="J39894" s="20"/>
      <c r="K39894" s="20"/>
      <c r="L39894" s="20"/>
      <c r="M39894" s="20"/>
      <c r="N39894" s="20"/>
      <c r="O39894" s="20"/>
    </row>
    <row r="39895" spans="10:15" x14ac:dyDescent="0.2">
      <c r="J39895" s="20"/>
      <c r="K39895" s="20"/>
      <c r="L39895" s="20"/>
      <c r="M39895" s="20"/>
      <c r="N39895" s="20"/>
      <c r="O39895" s="20"/>
    </row>
    <row r="39896" spans="10:15" x14ac:dyDescent="0.2">
      <c r="J39896" s="20"/>
      <c r="K39896" s="20"/>
      <c r="L39896" s="20"/>
      <c r="M39896" s="20"/>
      <c r="N39896" s="20"/>
      <c r="O39896" s="20"/>
    </row>
    <row r="39897" spans="10:15" x14ac:dyDescent="0.2">
      <c r="J39897" s="20"/>
      <c r="K39897" s="20"/>
      <c r="L39897" s="20"/>
      <c r="M39897" s="20"/>
      <c r="N39897" s="20"/>
      <c r="O39897" s="20"/>
    </row>
    <row r="39898" spans="10:15" x14ac:dyDescent="0.2">
      <c r="J39898" s="20"/>
      <c r="K39898" s="20"/>
      <c r="L39898" s="20"/>
      <c r="M39898" s="20"/>
      <c r="N39898" s="20"/>
      <c r="O39898" s="20"/>
    </row>
    <row r="39899" spans="10:15" x14ac:dyDescent="0.2">
      <c r="J39899" s="20"/>
      <c r="K39899" s="20"/>
      <c r="L39899" s="20"/>
      <c r="M39899" s="20"/>
      <c r="N39899" s="20"/>
      <c r="O39899" s="20"/>
    </row>
    <row r="39900" spans="10:15" x14ac:dyDescent="0.2">
      <c r="J39900" s="20"/>
      <c r="K39900" s="20"/>
      <c r="L39900" s="20"/>
      <c r="M39900" s="20"/>
      <c r="N39900" s="20"/>
      <c r="O39900" s="20"/>
    </row>
    <row r="39901" spans="10:15" x14ac:dyDescent="0.2">
      <c r="J39901" s="20"/>
      <c r="K39901" s="20"/>
      <c r="L39901" s="20"/>
      <c r="M39901" s="20"/>
      <c r="N39901" s="20"/>
      <c r="O39901" s="20"/>
    </row>
    <row r="39902" spans="10:15" x14ac:dyDescent="0.2">
      <c r="J39902" s="20"/>
      <c r="K39902" s="20"/>
      <c r="L39902" s="20"/>
      <c r="M39902" s="20"/>
      <c r="N39902" s="20"/>
      <c r="O39902" s="20"/>
    </row>
    <row r="39903" spans="10:15" x14ac:dyDescent="0.2">
      <c r="J39903" s="20"/>
      <c r="K39903" s="20"/>
      <c r="L39903" s="20"/>
      <c r="M39903" s="20"/>
      <c r="N39903" s="20"/>
      <c r="O39903" s="20"/>
    </row>
    <row r="39904" spans="10:15" x14ac:dyDescent="0.2">
      <c r="J39904" s="20"/>
      <c r="K39904" s="20"/>
      <c r="L39904" s="20"/>
      <c r="M39904" s="20"/>
      <c r="N39904" s="20"/>
      <c r="O39904" s="20"/>
    </row>
    <row r="39905" spans="10:15" x14ac:dyDescent="0.2">
      <c r="J39905" s="20"/>
      <c r="K39905" s="20"/>
      <c r="L39905" s="20"/>
      <c r="M39905" s="20"/>
      <c r="N39905" s="20"/>
      <c r="O39905" s="20"/>
    </row>
    <row r="39906" spans="10:15" x14ac:dyDescent="0.2">
      <c r="J39906" s="20"/>
      <c r="K39906" s="20"/>
      <c r="L39906" s="20"/>
      <c r="M39906" s="20"/>
      <c r="N39906" s="20"/>
      <c r="O39906" s="20"/>
    </row>
    <row r="39907" spans="10:15" x14ac:dyDescent="0.2">
      <c r="J39907" s="20"/>
      <c r="K39907" s="20"/>
      <c r="L39907" s="20"/>
      <c r="M39907" s="20"/>
      <c r="N39907" s="20"/>
      <c r="O39907" s="20"/>
    </row>
    <row r="39908" spans="10:15" x14ac:dyDescent="0.2">
      <c r="J39908" s="20"/>
      <c r="K39908" s="20"/>
      <c r="L39908" s="20"/>
      <c r="M39908" s="20"/>
      <c r="N39908" s="20"/>
      <c r="O39908" s="20"/>
    </row>
    <row r="39909" spans="10:15" x14ac:dyDescent="0.2">
      <c r="J39909" s="20"/>
      <c r="K39909" s="20"/>
      <c r="L39909" s="20"/>
      <c r="M39909" s="20"/>
      <c r="N39909" s="20"/>
      <c r="O39909" s="20"/>
    </row>
    <row r="39910" spans="10:15" x14ac:dyDescent="0.2">
      <c r="J39910" s="20"/>
      <c r="K39910" s="20"/>
      <c r="L39910" s="20"/>
      <c r="M39910" s="20"/>
      <c r="N39910" s="20"/>
      <c r="O39910" s="20"/>
    </row>
    <row r="39911" spans="10:15" x14ac:dyDescent="0.2">
      <c r="J39911" s="20"/>
      <c r="K39911" s="20"/>
      <c r="L39911" s="20"/>
      <c r="M39911" s="20"/>
      <c r="N39911" s="20"/>
      <c r="O39911" s="20"/>
    </row>
    <row r="39912" spans="10:15" x14ac:dyDescent="0.2">
      <c r="J39912" s="20"/>
      <c r="K39912" s="20"/>
      <c r="L39912" s="20"/>
      <c r="M39912" s="20"/>
      <c r="N39912" s="20"/>
      <c r="O39912" s="20"/>
    </row>
    <row r="39913" spans="10:15" x14ac:dyDescent="0.2">
      <c r="J39913" s="20"/>
      <c r="K39913" s="20"/>
      <c r="L39913" s="20"/>
      <c r="M39913" s="20"/>
      <c r="N39913" s="20"/>
      <c r="O39913" s="20"/>
    </row>
    <row r="39914" spans="10:15" x14ac:dyDescent="0.2">
      <c r="J39914" s="20"/>
      <c r="K39914" s="20"/>
      <c r="L39914" s="20"/>
      <c r="M39914" s="20"/>
      <c r="N39914" s="20"/>
      <c r="O39914" s="20"/>
    </row>
    <row r="39915" spans="10:15" x14ac:dyDescent="0.2">
      <c r="J39915" s="20"/>
      <c r="K39915" s="20"/>
      <c r="L39915" s="20"/>
      <c r="M39915" s="20"/>
      <c r="N39915" s="20"/>
      <c r="O39915" s="20"/>
    </row>
    <row r="39916" spans="10:15" x14ac:dyDescent="0.2">
      <c r="J39916" s="20"/>
      <c r="K39916" s="20"/>
      <c r="L39916" s="20"/>
      <c r="M39916" s="20"/>
      <c r="N39916" s="20"/>
      <c r="O39916" s="20"/>
    </row>
    <row r="39917" spans="10:15" x14ac:dyDescent="0.2">
      <c r="J39917" s="20"/>
      <c r="K39917" s="20"/>
      <c r="L39917" s="20"/>
      <c r="M39917" s="20"/>
      <c r="N39917" s="20"/>
      <c r="O39917" s="20"/>
    </row>
    <row r="39918" spans="10:15" x14ac:dyDescent="0.2">
      <c r="J39918" s="20"/>
      <c r="K39918" s="20"/>
      <c r="L39918" s="20"/>
      <c r="M39918" s="20"/>
      <c r="N39918" s="20"/>
      <c r="O39918" s="20"/>
    </row>
    <row r="39919" spans="10:15" x14ac:dyDescent="0.2">
      <c r="J39919" s="20"/>
      <c r="K39919" s="20"/>
      <c r="L39919" s="20"/>
      <c r="M39919" s="20"/>
      <c r="N39919" s="20"/>
      <c r="O39919" s="20"/>
    </row>
    <row r="39920" spans="10:15" x14ac:dyDescent="0.2">
      <c r="J39920" s="20"/>
      <c r="K39920" s="20"/>
      <c r="L39920" s="20"/>
      <c r="M39920" s="20"/>
      <c r="N39920" s="20"/>
      <c r="O39920" s="20"/>
    </row>
    <row r="39921" spans="10:15" x14ac:dyDescent="0.2">
      <c r="J39921" s="20"/>
      <c r="K39921" s="20"/>
      <c r="L39921" s="20"/>
      <c r="M39921" s="20"/>
      <c r="N39921" s="20"/>
      <c r="O39921" s="20"/>
    </row>
    <row r="39922" spans="10:15" x14ac:dyDescent="0.2">
      <c r="J39922" s="20"/>
      <c r="K39922" s="20"/>
      <c r="L39922" s="20"/>
      <c r="M39922" s="20"/>
      <c r="N39922" s="20"/>
      <c r="O39922" s="20"/>
    </row>
    <row r="39923" spans="10:15" x14ac:dyDescent="0.2">
      <c r="J39923" s="20"/>
      <c r="K39923" s="20"/>
      <c r="L39923" s="20"/>
      <c r="M39923" s="20"/>
      <c r="N39923" s="20"/>
      <c r="O39923" s="20"/>
    </row>
    <row r="39924" spans="10:15" x14ac:dyDescent="0.2">
      <c r="J39924" s="20"/>
      <c r="K39924" s="20"/>
      <c r="L39924" s="20"/>
      <c r="M39924" s="20"/>
      <c r="N39924" s="20"/>
      <c r="O39924" s="20"/>
    </row>
    <row r="39925" spans="10:15" x14ac:dyDescent="0.2">
      <c r="J39925" s="20"/>
      <c r="K39925" s="20"/>
      <c r="L39925" s="20"/>
      <c r="M39925" s="20"/>
      <c r="N39925" s="20"/>
      <c r="O39925" s="20"/>
    </row>
    <row r="39926" spans="10:15" x14ac:dyDescent="0.2">
      <c r="J39926" s="20"/>
      <c r="K39926" s="20"/>
      <c r="L39926" s="20"/>
      <c r="M39926" s="20"/>
      <c r="N39926" s="20"/>
      <c r="O39926" s="20"/>
    </row>
    <row r="39927" spans="10:15" x14ac:dyDescent="0.2">
      <c r="J39927" s="20"/>
      <c r="K39927" s="20"/>
      <c r="L39927" s="20"/>
      <c r="M39927" s="20"/>
      <c r="N39927" s="20"/>
      <c r="O39927" s="20"/>
    </row>
    <row r="39928" spans="10:15" x14ac:dyDescent="0.2">
      <c r="J39928" s="20"/>
      <c r="K39928" s="20"/>
      <c r="L39928" s="20"/>
      <c r="M39928" s="20"/>
      <c r="N39928" s="20"/>
      <c r="O39928" s="20"/>
    </row>
    <row r="39929" spans="10:15" x14ac:dyDescent="0.2">
      <c r="J39929" s="20"/>
      <c r="K39929" s="20"/>
      <c r="L39929" s="20"/>
      <c r="M39929" s="20"/>
      <c r="N39929" s="20"/>
      <c r="O39929" s="20"/>
    </row>
    <row r="39930" spans="10:15" x14ac:dyDescent="0.2">
      <c r="J39930" s="20"/>
      <c r="K39930" s="20"/>
      <c r="L39930" s="20"/>
      <c r="M39930" s="20"/>
      <c r="N39930" s="20"/>
      <c r="O39930" s="20"/>
    </row>
    <row r="39931" spans="10:15" x14ac:dyDescent="0.2">
      <c r="J39931" s="20"/>
      <c r="K39931" s="20"/>
      <c r="L39931" s="20"/>
      <c r="M39931" s="20"/>
      <c r="N39931" s="20"/>
      <c r="O39931" s="20"/>
    </row>
    <row r="39932" spans="10:15" x14ac:dyDescent="0.2">
      <c r="J39932" s="20"/>
      <c r="K39932" s="20"/>
      <c r="L39932" s="20"/>
      <c r="M39932" s="20"/>
      <c r="N39932" s="20"/>
      <c r="O39932" s="20"/>
    </row>
    <row r="39933" spans="10:15" x14ac:dyDescent="0.2">
      <c r="J39933" s="20"/>
      <c r="K39933" s="20"/>
      <c r="L39933" s="20"/>
      <c r="M39933" s="20"/>
      <c r="N39933" s="20"/>
      <c r="O39933" s="20"/>
    </row>
    <row r="39934" spans="10:15" x14ac:dyDescent="0.2">
      <c r="J39934" s="20"/>
      <c r="K39934" s="20"/>
      <c r="L39934" s="20"/>
      <c r="M39934" s="20"/>
      <c r="N39934" s="20"/>
      <c r="O39934" s="20"/>
    </row>
    <row r="39935" spans="10:15" x14ac:dyDescent="0.2">
      <c r="J39935" s="20"/>
      <c r="K39935" s="20"/>
      <c r="L39935" s="20"/>
      <c r="M39935" s="20"/>
      <c r="N39935" s="20"/>
      <c r="O39935" s="20"/>
    </row>
    <row r="39936" spans="10:15" x14ac:dyDescent="0.2">
      <c r="J39936" s="20"/>
      <c r="K39936" s="20"/>
      <c r="L39936" s="20"/>
      <c r="M39936" s="20"/>
      <c r="N39936" s="20"/>
      <c r="O39936" s="20"/>
    </row>
    <row r="39937" spans="10:15" x14ac:dyDescent="0.2">
      <c r="J39937" s="20"/>
      <c r="K39937" s="20"/>
      <c r="L39937" s="20"/>
      <c r="M39937" s="20"/>
      <c r="N39937" s="20"/>
      <c r="O39937" s="20"/>
    </row>
    <row r="39938" spans="10:15" x14ac:dyDescent="0.2">
      <c r="J39938" s="20"/>
      <c r="K39938" s="20"/>
      <c r="L39938" s="20"/>
      <c r="M39938" s="20"/>
      <c r="N39938" s="20"/>
      <c r="O39938" s="20"/>
    </row>
    <row r="39939" spans="10:15" x14ac:dyDescent="0.2">
      <c r="J39939" s="20"/>
      <c r="K39939" s="20"/>
      <c r="L39939" s="20"/>
      <c r="M39939" s="20"/>
      <c r="N39939" s="20"/>
      <c r="O39939" s="20"/>
    </row>
    <row r="39940" spans="10:15" x14ac:dyDescent="0.2">
      <c r="J39940" s="20"/>
      <c r="K39940" s="20"/>
      <c r="L39940" s="20"/>
      <c r="M39940" s="20"/>
      <c r="N39940" s="20"/>
      <c r="O39940" s="20"/>
    </row>
    <row r="39941" spans="10:15" x14ac:dyDescent="0.2">
      <c r="J39941" s="20"/>
      <c r="K39941" s="20"/>
      <c r="L39941" s="20"/>
      <c r="M39941" s="20"/>
      <c r="N39941" s="20"/>
      <c r="O39941" s="20"/>
    </row>
    <row r="39942" spans="10:15" x14ac:dyDescent="0.2">
      <c r="J39942" s="20"/>
      <c r="K39942" s="20"/>
      <c r="L39942" s="20"/>
      <c r="M39942" s="20"/>
      <c r="N39942" s="20"/>
      <c r="O39942" s="20"/>
    </row>
    <row r="39943" spans="10:15" x14ac:dyDescent="0.2">
      <c r="J39943" s="20"/>
      <c r="K39943" s="20"/>
      <c r="L39943" s="20"/>
      <c r="M39943" s="20"/>
      <c r="N39943" s="20"/>
      <c r="O39943" s="20"/>
    </row>
    <row r="39944" spans="10:15" x14ac:dyDescent="0.2">
      <c r="J39944" s="20"/>
      <c r="K39944" s="20"/>
      <c r="L39944" s="20"/>
      <c r="M39944" s="20"/>
      <c r="N39944" s="20"/>
      <c r="O39944" s="20"/>
    </row>
    <row r="39945" spans="10:15" x14ac:dyDescent="0.2">
      <c r="J39945" s="20"/>
      <c r="K39945" s="20"/>
      <c r="L39945" s="20"/>
      <c r="M39945" s="20"/>
      <c r="N39945" s="20"/>
      <c r="O39945" s="20"/>
    </row>
    <row r="39946" spans="10:15" x14ac:dyDescent="0.2">
      <c r="J39946" s="20"/>
      <c r="K39946" s="20"/>
      <c r="L39946" s="20"/>
      <c r="M39946" s="20"/>
      <c r="N39946" s="20"/>
      <c r="O39946" s="20"/>
    </row>
    <row r="39947" spans="10:15" x14ac:dyDescent="0.2">
      <c r="J39947" s="20"/>
      <c r="K39947" s="20"/>
      <c r="L39947" s="20"/>
      <c r="M39947" s="20"/>
      <c r="N39947" s="20"/>
      <c r="O39947" s="20"/>
    </row>
    <row r="39948" spans="10:15" x14ac:dyDescent="0.2">
      <c r="J39948" s="20"/>
      <c r="K39948" s="20"/>
      <c r="L39948" s="20"/>
      <c r="M39948" s="20"/>
      <c r="N39948" s="20"/>
      <c r="O39948" s="20"/>
    </row>
    <row r="39949" spans="10:15" x14ac:dyDescent="0.2">
      <c r="J39949" s="20"/>
      <c r="K39949" s="20"/>
      <c r="L39949" s="20"/>
      <c r="M39949" s="20"/>
      <c r="N39949" s="20"/>
      <c r="O39949" s="20"/>
    </row>
    <row r="39950" spans="10:15" x14ac:dyDescent="0.2">
      <c r="J39950" s="20"/>
      <c r="K39950" s="20"/>
      <c r="L39950" s="20"/>
      <c r="M39950" s="20"/>
      <c r="N39950" s="20"/>
      <c r="O39950" s="20"/>
    </row>
    <row r="39951" spans="10:15" x14ac:dyDescent="0.2">
      <c r="J39951" s="20"/>
      <c r="K39951" s="20"/>
      <c r="L39951" s="20"/>
      <c r="M39951" s="20"/>
      <c r="N39951" s="20"/>
      <c r="O39951" s="20"/>
    </row>
    <row r="39952" spans="10:15" x14ac:dyDescent="0.2">
      <c r="J39952" s="20"/>
      <c r="K39952" s="20"/>
      <c r="L39952" s="20"/>
      <c r="M39952" s="20"/>
      <c r="N39952" s="20"/>
      <c r="O39952" s="20"/>
    </row>
    <row r="39953" spans="10:15" x14ac:dyDescent="0.2">
      <c r="J39953" s="20"/>
      <c r="K39953" s="20"/>
      <c r="L39953" s="20"/>
      <c r="M39953" s="20"/>
      <c r="N39953" s="20"/>
      <c r="O39953" s="20"/>
    </row>
    <row r="39954" spans="10:15" x14ac:dyDescent="0.2">
      <c r="J39954" s="20"/>
      <c r="K39954" s="20"/>
      <c r="L39954" s="20"/>
      <c r="M39954" s="20"/>
      <c r="N39954" s="20"/>
      <c r="O39954" s="20"/>
    </row>
    <row r="39955" spans="10:15" x14ac:dyDescent="0.2">
      <c r="J39955" s="20"/>
      <c r="K39955" s="20"/>
      <c r="L39955" s="20"/>
      <c r="M39955" s="20"/>
      <c r="N39955" s="20"/>
      <c r="O39955" s="20"/>
    </row>
    <row r="39956" spans="10:15" x14ac:dyDescent="0.2">
      <c r="J39956" s="20"/>
      <c r="K39956" s="20"/>
      <c r="L39956" s="20"/>
      <c r="M39956" s="20"/>
      <c r="N39956" s="20"/>
      <c r="O39956" s="20"/>
    </row>
    <row r="39957" spans="10:15" x14ac:dyDescent="0.2">
      <c r="J39957" s="20"/>
      <c r="K39957" s="20"/>
      <c r="L39957" s="20"/>
      <c r="M39957" s="20"/>
      <c r="N39957" s="20"/>
      <c r="O39957" s="20"/>
    </row>
    <row r="39958" spans="10:15" x14ac:dyDescent="0.2">
      <c r="J39958" s="20"/>
      <c r="K39958" s="20"/>
      <c r="L39958" s="20"/>
      <c r="M39958" s="20"/>
      <c r="N39958" s="20"/>
      <c r="O39958" s="20"/>
    </row>
    <row r="39959" spans="10:15" x14ac:dyDescent="0.2">
      <c r="J39959" s="20"/>
      <c r="K39959" s="20"/>
      <c r="L39959" s="20"/>
      <c r="M39959" s="20"/>
      <c r="N39959" s="20"/>
      <c r="O39959" s="20"/>
    </row>
    <row r="39960" spans="10:15" x14ac:dyDescent="0.2">
      <c r="J39960" s="20"/>
      <c r="K39960" s="20"/>
      <c r="L39960" s="20"/>
      <c r="M39960" s="20"/>
      <c r="N39960" s="20"/>
      <c r="O39960" s="20"/>
    </row>
    <row r="39961" spans="10:15" x14ac:dyDescent="0.2">
      <c r="J39961" s="20"/>
      <c r="K39961" s="20"/>
      <c r="L39961" s="20"/>
      <c r="M39961" s="20"/>
      <c r="N39961" s="20"/>
      <c r="O39961" s="20"/>
    </row>
    <row r="39962" spans="10:15" x14ac:dyDescent="0.2">
      <c r="J39962" s="20"/>
      <c r="K39962" s="20"/>
      <c r="L39962" s="20"/>
      <c r="M39962" s="20"/>
      <c r="N39962" s="20"/>
      <c r="O39962" s="20"/>
    </row>
    <row r="39963" spans="10:15" x14ac:dyDescent="0.2">
      <c r="J39963" s="20"/>
      <c r="K39963" s="20"/>
      <c r="L39963" s="20"/>
      <c r="M39963" s="20"/>
      <c r="N39963" s="20"/>
      <c r="O39963" s="20"/>
    </row>
    <row r="39964" spans="10:15" x14ac:dyDescent="0.2">
      <c r="J39964" s="20"/>
      <c r="K39964" s="20"/>
      <c r="L39964" s="20"/>
      <c r="M39964" s="20"/>
      <c r="N39964" s="20"/>
      <c r="O39964" s="20"/>
    </row>
    <row r="39965" spans="10:15" x14ac:dyDescent="0.2">
      <c r="J39965" s="20"/>
      <c r="K39965" s="20"/>
      <c r="L39965" s="20"/>
      <c r="M39965" s="20"/>
      <c r="N39965" s="20"/>
      <c r="O39965" s="20"/>
    </row>
    <row r="39966" spans="10:15" x14ac:dyDescent="0.2">
      <c r="J39966" s="20"/>
      <c r="K39966" s="20"/>
      <c r="L39966" s="20"/>
      <c r="M39966" s="20"/>
      <c r="N39966" s="20"/>
      <c r="O39966" s="20"/>
    </row>
    <row r="39967" spans="10:15" x14ac:dyDescent="0.2">
      <c r="J39967" s="20"/>
      <c r="K39967" s="20"/>
      <c r="L39967" s="20"/>
      <c r="M39967" s="20"/>
      <c r="N39967" s="20"/>
      <c r="O39967" s="20"/>
    </row>
    <row r="39968" spans="10:15" x14ac:dyDescent="0.2">
      <c r="J39968" s="20"/>
      <c r="K39968" s="20"/>
      <c r="L39968" s="20"/>
      <c r="M39968" s="20"/>
      <c r="N39968" s="20"/>
      <c r="O39968" s="20"/>
    </row>
    <row r="39969" spans="10:15" x14ac:dyDescent="0.2">
      <c r="J39969" s="20"/>
      <c r="K39969" s="20"/>
      <c r="L39969" s="20"/>
      <c r="M39969" s="20"/>
      <c r="N39969" s="20"/>
      <c r="O39969" s="20"/>
    </row>
    <row r="39970" spans="10:15" x14ac:dyDescent="0.2">
      <c r="J39970" s="20"/>
      <c r="K39970" s="20"/>
      <c r="L39970" s="20"/>
      <c r="M39970" s="20"/>
      <c r="N39970" s="20"/>
      <c r="O39970" s="20"/>
    </row>
    <row r="39971" spans="10:15" x14ac:dyDescent="0.2">
      <c r="J39971" s="20"/>
      <c r="K39971" s="20"/>
      <c r="L39971" s="20"/>
      <c r="M39971" s="20"/>
      <c r="N39971" s="20"/>
      <c r="O39971" s="20"/>
    </row>
    <row r="39972" spans="10:15" x14ac:dyDescent="0.2">
      <c r="J39972" s="20"/>
      <c r="K39972" s="20"/>
      <c r="L39972" s="20"/>
      <c r="M39972" s="20"/>
      <c r="N39972" s="20"/>
      <c r="O39972" s="20"/>
    </row>
    <row r="39973" spans="10:15" x14ac:dyDescent="0.2">
      <c r="J39973" s="20"/>
      <c r="K39973" s="20"/>
      <c r="L39973" s="20"/>
      <c r="M39973" s="20"/>
      <c r="N39973" s="20"/>
      <c r="O39973" s="20"/>
    </row>
    <row r="39974" spans="10:15" x14ac:dyDescent="0.2">
      <c r="J39974" s="20"/>
      <c r="K39974" s="20"/>
      <c r="L39974" s="20"/>
      <c r="M39974" s="20"/>
      <c r="N39974" s="20"/>
      <c r="O39974" s="20"/>
    </row>
    <row r="39975" spans="10:15" x14ac:dyDescent="0.2">
      <c r="J39975" s="20"/>
      <c r="K39975" s="20"/>
      <c r="L39975" s="20"/>
      <c r="M39975" s="20"/>
      <c r="N39975" s="20"/>
      <c r="O39975" s="20"/>
    </row>
    <row r="39976" spans="10:15" x14ac:dyDescent="0.2">
      <c r="J39976" s="20"/>
      <c r="K39976" s="20"/>
      <c r="L39976" s="20"/>
      <c r="M39976" s="20"/>
      <c r="N39976" s="20"/>
      <c r="O39976" s="20"/>
    </row>
    <row r="39977" spans="10:15" x14ac:dyDescent="0.2">
      <c r="J39977" s="20"/>
      <c r="K39977" s="20"/>
      <c r="L39977" s="20"/>
      <c r="M39977" s="20"/>
      <c r="N39977" s="20"/>
      <c r="O39977" s="20"/>
    </row>
    <row r="39978" spans="10:15" x14ac:dyDescent="0.2">
      <c r="J39978" s="20"/>
      <c r="K39978" s="20"/>
      <c r="L39978" s="20"/>
      <c r="M39978" s="20"/>
      <c r="N39978" s="20"/>
      <c r="O39978" s="20"/>
    </row>
    <row r="39979" spans="10:15" x14ac:dyDescent="0.2">
      <c r="J39979" s="20"/>
      <c r="K39979" s="20"/>
      <c r="L39979" s="20"/>
      <c r="M39979" s="20"/>
      <c r="N39979" s="20"/>
      <c r="O39979" s="20"/>
    </row>
    <row r="39980" spans="10:15" x14ac:dyDescent="0.2">
      <c r="J39980" s="20"/>
      <c r="K39980" s="20"/>
      <c r="L39980" s="20"/>
      <c r="M39980" s="20"/>
      <c r="N39980" s="20"/>
      <c r="O39980" s="20"/>
    </row>
    <row r="39981" spans="10:15" x14ac:dyDescent="0.2">
      <c r="J39981" s="20"/>
      <c r="K39981" s="20"/>
      <c r="L39981" s="20"/>
      <c r="M39981" s="20"/>
      <c r="N39981" s="20"/>
      <c r="O39981" s="20"/>
    </row>
    <row r="39982" spans="10:15" x14ac:dyDescent="0.2">
      <c r="J39982" s="20"/>
      <c r="K39982" s="20"/>
      <c r="L39982" s="20"/>
      <c r="M39982" s="20"/>
      <c r="N39982" s="20"/>
      <c r="O39982" s="20"/>
    </row>
    <row r="39983" spans="10:15" x14ac:dyDescent="0.2">
      <c r="J39983" s="20"/>
      <c r="K39983" s="20"/>
      <c r="L39983" s="20"/>
      <c r="M39983" s="20"/>
      <c r="N39983" s="20"/>
      <c r="O39983" s="20"/>
    </row>
    <row r="39984" spans="10:15" x14ac:dyDescent="0.2">
      <c r="J39984" s="20"/>
      <c r="K39984" s="20"/>
      <c r="L39984" s="20"/>
      <c r="M39984" s="20"/>
      <c r="N39984" s="20"/>
      <c r="O39984" s="20"/>
    </row>
    <row r="39985" spans="10:15" x14ac:dyDescent="0.2">
      <c r="J39985" s="20"/>
      <c r="K39985" s="20"/>
      <c r="L39985" s="20"/>
      <c r="M39985" s="20"/>
      <c r="N39985" s="20"/>
      <c r="O39985" s="20"/>
    </row>
    <row r="39986" spans="10:15" x14ac:dyDescent="0.2">
      <c r="J39986" s="20"/>
      <c r="K39986" s="20"/>
      <c r="L39986" s="20"/>
      <c r="M39986" s="20"/>
      <c r="N39986" s="20"/>
      <c r="O39986" s="20"/>
    </row>
    <row r="39987" spans="10:15" x14ac:dyDescent="0.2">
      <c r="J39987" s="20"/>
      <c r="K39987" s="20"/>
      <c r="L39987" s="20"/>
      <c r="M39987" s="20"/>
      <c r="N39987" s="20"/>
      <c r="O39987" s="20"/>
    </row>
    <row r="39988" spans="10:15" x14ac:dyDescent="0.2">
      <c r="J39988" s="20"/>
      <c r="K39988" s="20"/>
      <c r="L39988" s="20"/>
      <c r="M39988" s="20"/>
      <c r="N39988" s="20"/>
      <c r="O39988" s="20"/>
    </row>
    <row r="39989" spans="10:15" x14ac:dyDescent="0.2">
      <c r="J39989" s="20"/>
      <c r="K39989" s="20"/>
      <c r="L39989" s="20"/>
      <c r="M39989" s="20"/>
      <c r="N39989" s="20"/>
      <c r="O39989" s="20"/>
    </row>
    <row r="39990" spans="10:15" x14ac:dyDescent="0.2">
      <c r="J39990" s="20"/>
      <c r="K39990" s="20"/>
      <c r="L39990" s="20"/>
      <c r="M39990" s="20"/>
      <c r="N39990" s="20"/>
      <c r="O39990" s="20"/>
    </row>
    <row r="39991" spans="10:15" x14ac:dyDescent="0.2">
      <c r="J39991" s="20"/>
      <c r="K39991" s="20"/>
      <c r="L39991" s="20"/>
      <c r="M39991" s="20"/>
      <c r="N39991" s="20"/>
      <c r="O39991" s="20"/>
    </row>
    <row r="39992" spans="10:15" x14ac:dyDescent="0.2">
      <c r="J39992" s="20"/>
      <c r="K39992" s="20"/>
      <c r="L39992" s="20"/>
      <c r="M39992" s="20"/>
      <c r="N39992" s="20"/>
      <c r="O39992" s="20"/>
    </row>
    <row r="39993" spans="10:15" x14ac:dyDescent="0.2">
      <c r="J39993" s="20"/>
      <c r="K39993" s="20"/>
      <c r="L39993" s="20"/>
      <c r="M39993" s="20"/>
      <c r="N39993" s="20"/>
      <c r="O39993" s="20"/>
    </row>
    <row r="39994" spans="10:15" x14ac:dyDescent="0.2">
      <c r="J39994" s="20"/>
      <c r="K39994" s="20"/>
      <c r="L39994" s="20"/>
      <c r="M39994" s="20"/>
      <c r="N39994" s="20"/>
      <c r="O39994" s="20"/>
    </row>
    <row r="39995" spans="10:15" x14ac:dyDescent="0.2">
      <c r="J39995" s="20"/>
      <c r="K39995" s="20"/>
      <c r="L39995" s="20"/>
      <c r="M39995" s="20"/>
      <c r="N39995" s="20"/>
      <c r="O39995" s="20"/>
    </row>
    <row r="39996" spans="10:15" x14ac:dyDescent="0.2">
      <c r="J39996" s="20"/>
      <c r="K39996" s="20"/>
      <c r="L39996" s="20"/>
      <c r="M39996" s="20"/>
      <c r="N39996" s="20"/>
      <c r="O39996" s="20"/>
    </row>
    <row r="39997" spans="10:15" x14ac:dyDescent="0.2">
      <c r="J39997" s="20"/>
      <c r="K39997" s="20"/>
      <c r="L39997" s="20"/>
      <c r="M39997" s="20"/>
      <c r="N39997" s="20"/>
      <c r="O39997" s="20"/>
    </row>
    <row r="39998" spans="10:15" x14ac:dyDescent="0.2">
      <c r="J39998" s="20"/>
      <c r="K39998" s="20"/>
      <c r="L39998" s="20"/>
      <c r="M39998" s="20"/>
      <c r="N39998" s="20"/>
      <c r="O39998" s="20"/>
    </row>
    <row r="39999" spans="10:15" x14ac:dyDescent="0.2">
      <c r="J39999" s="20"/>
      <c r="K39999" s="20"/>
      <c r="L39999" s="20"/>
      <c r="M39999" s="20"/>
      <c r="N39999" s="20"/>
      <c r="O39999" s="20"/>
    </row>
    <row r="40000" spans="10:15" x14ac:dyDescent="0.2">
      <c r="J40000" s="20"/>
      <c r="K40000" s="20"/>
      <c r="L40000" s="20"/>
      <c r="M40000" s="20"/>
      <c r="N40000" s="20"/>
      <c r="O40000" s="20"/>
    </row>
    <row r="40001" spans="10:15" x14ac:dyDescent="0.2">
      <c r="J40001" s="20"/>
      <c r="K40001" s="20"/>
      <c r="L40001" s="20"/>
      <c r="M40001" s="20"/>
      <c r="N40001" s="20"/>
      <c r="O40001" s="20"/>
    </row>
    <row r="40002" spans="10:15" x14ac:dyDescent="0.2">
      <c r="J40002" s="20"/>
      <c r="K40002" s="20"/>
      <c r="L40002" s="20"/>
      <c r="M40002" s="20"/>
      <c r="N40002" s="20"/>
      <c r="O40002" s="20"/>
    </row>
    <row r="40003" spans="10:15" x14ac:dyDescent="0.2">
      <c r="J40003" s="20"/>
      <c r="K40003" s="20"/>
      <c r="L40003" s="20"/>
      <c r="M40003" s="20"/>
      <c r="N40003" s="20"/>
      <c r="O40003" s="20"/>
    </row>
    <row r="40004" spans="10:15" x14ac:dyDescent="0.2">
      <c r="J40004" s="20"/>
      <c r="K40004" s="20"/>
      <c r="L40004" s="20"/>
      <c r="M40004" s="20"/>
      <c r="N40004" s="20"/>
      <c r="O40004" s="20"/>
    </row>
    <row r="40005" spans="10:15" x14ac:dyDescent="0.2">
      <c r="J40005" s="20"/>
      <c r="K40005" s="20"/>
      <c r="L40005" s="20"/>
      <c r="M40005" s="20"/>
      <c r="N40005" s="20"/>
      <c r="O40005" s="20"/>
    </row>
    <row r="40006" spans="10:15" x14ac:dyDescent="0.2">
      <c r="J40006" s="20"/>
      <c r="K40006" s="20"/>
      <c r="L40006" s="20"/>
      <c r="M40006" s="20"/>
      <c r="N40006" s="20"/>
      <c r="O40006" s="20"/>
    </row>
    <row r="40007" spans="10:15" x14ac:dyDescent="0.2">
      <c r="J40007" s="20"/>
      <c r="K40007" s="20"/>
      <c r="L40007" s="20"/>
      <c r="M40007" s="20"/>
      <c r="N40007" s="20"/>
      <c r="O40007" s="20"/>
    </row>
    <row r="40008" spans="10:15" x14ac:dyDescent="0.2">
      <c r="J40008" s="20"/>
      <c r="K40008" s="20"/>
      <c r="L40008" s="20"/>
      <c r="M40008" s="20"/>
      <c r="N40008" s="20"/>
      <c r="O40008" s="20"/>
    </row>
    <row r="40009" spans="10:15" x14ac:dyDescent="0.2">
      <c r="J40009" s="20"/>
      <c r="K40009" s="20"/>
      <c r="L40009" s="20"/>
      <c r="M40009" s="20"/>
      <c r="N40009" s="20"/>
      <c r="O40009" s="20"/>
    </row>
    <row r="40010" spans="10:15" x14ac:dyDescent="0.2">
      <c r="J40010" s="20"/>
      <c r="K40010" s="20"/>
      <c r="L40010" s="20"/>
      <c r="M40010" s="20"/>
      <c r="N40010" s="20"/>
      <c r="O40010" s="20"/>
    </row>
    <row r="40011" spans="10:15" x14ac:dyDescent="0.2">
      <c r="J40011" s="20"/>
      <c r="K40011" s="20"/>
      <c r="L40011" s="20"/>
      <c r="M40011" s="20"/>
      <c r="N40011" s="20"/>
      <c r="O40011" s="20"/>
    </row>
    <row r="40012" spans="10:15" x14ac:dyDescent="0.2">
      <c r="J40012" s="20"/>
      <c r="K40012" s="20"/>
      <c r="L40012" s="20"/>
      <c r="M40012" s="20"/>
      <c r="N40012" s="20"/>
      <c r="O40012" s="20"/>
    </row>
    <row r="40013" spans="10:15" x14ac:dyDescent="0.2">
      <c r="J40013" s="20"/>
      <c r="K40013" s="20"/>
      <c r="L40013" s="20"/>
      <c r="M40013" s="20"/>
      <c r="N40013" s="20"/>
      <c r="O40013" s="20"/>
    </row>
    <row r="40014" spans="10:15" x14ac:dyDescent="0.2">
      <c r="J40014" s="20"/>
      <c r="K40014" s="20"/>
      <c r="L40014" s="20"/>
      <c r="M40014" s="20"/>
      <c r="N40014" s="20"/>
      <c r="O40014" s="20"/>
    </row>
    <row r="40015" spans="10:15" x14ac:dyDescent="0.2">
      <c r="J40015" s="20"/>
      <c r="K40015" s="20"/>
      <c r="L40015" s="20"/>
      <c r="M40015" s="20"/>
      <c r="N40015" s="20"/>
      <c r="O40015" s="20"/>
    </row>
    <row r="40016" spans="10:15" x14ac:dyDescent="0.2">
      <c r="J40016" s="20"/>
      <c r="K40016" s="20"/>
      <c r="L40016" s="20"/>
      <c r="M40016" s="20"/>
      <c r="N40016" s="20"/>
      <c r="O40016" s="20"/>
    </row>
    <row r="40017" spans="10:15" x14ac:dyDescent="0.2">
      <c r="J40017" s="20"/>
      <c r="K40017" s="20"/>
      <c r="L40017" s="20"/>
      <c r="M40017" s="20"/>
      <c r="N40017" s="20"/>
      <c r="O40017" s="20"/>
    </row>
    <row r="40018" spans="10:15" x14ac:dyDescent="0.2">
      <c r="J40018" s="20"/>
      <c r="K40018" s="20"/>
      <c r="L40018" s="20"/>
      <c r="M40018" s="20"/>
      <c r="N40018" s="20"/>
      <c r="O40018" s="20"/>
    </row>
    <row r="40019" spans="10:15" x14ac:dyDescent="0.2">
      <c r="J40019" s="20"/>
      <c r="K40019" s="20"/>
      <c r="L40019" s="20"/>
      <c r="M40019" s="20"/>
      <c r="N40019" s="20"/>
      <c r="O40019" s="20"/>
    </row>
    <row r="40020" spans="10:15" x14ac:dyDescent="0.2">
      <c r="J40020" s="20"/>
      <c r="K40020" s="20"/>
      <c r="L40020" s="20"/>
      <c r="M40020" s="20"/>
      <c r="N40020" s="20"/>
      <c r="O40020" s="20"/>
    </row>
    <row r="40021" spans="10:15" x14ac:dyDescent="0.2">
      <c r="J40021" s="20"/>
      <c r="K40021" s="20"/>
      <c r="L40021" s="20"/>
      <c r="M40021" s="20"/>
      <c r="N40021" s="20"/>
      <c r="O40021" s="20"/>
    </row>
    <row r="40022" spans="10:15" x14ac:dyDescent="0.2">
      <c r="J40022" s="20"/>
      <c r="K40022" s="20"/>
      <c r="L40022" s="20"/>
      <c r="M40022" s="20"/>
      <c r="N40022" s="20"/>
      <c r="O40022" s="20"/>
    </row>
    <row r="40023" spans="10:15" x14ac:dyDescent="0.2">
      <c r="J40023" s="20"/>
      <c r="K40023" s="20"/>
      <c r="L40023" s="20"/>
      <c r="M40023" s="20"/>
      <c r="N40023" s="20"/>
      <c r="O40023" s="20"/>
    </row>
    <row r="40024" spans="10:15" x14ac:dyDescent="0.2">
      <c r="J40024" s="20"/>
      <c r="K40024" s="20"/>
      <c r="L40024" s="20"/>
      <c r="M40024" s="20"/>
      <c r="N40024" s="20"/>
      <c r="O40024" s="20"/>
    </row>
    <row r="40025" spans="10:15" x14ac:dyDescent="0.2">
      <c r="J40025" s="20"/>
      <c r="K40025" s="20"/>
      <c r="L40025" s="20"/>
      <c r="M40025" s="20"/>
      <c r="N40025" s="20"/>
      <c r="O40025" s="20"/>
    </row>
    <row r="40026" spans="10:15" x14ac:dyDescent="0.2">
      <c r="J40026" s="20"/>
      <c r="K40026" s="20"/>
      <c r="L40026" s="20"/>
      <c r="M40026" s="20"/>
      <c r="N40026" s="20"/>
      <c r="O40026" s="20"/>
    </row>
    <row r="40027" spans="10:15" x14ac:dyDescent="0.2">
      <c r="J40027" s="20"/>
      <c r="K40027" s="20"/>
      <c r="L40027" s="20"/>
      <c r="M40027" s="20"/>
      <c r="N40027" s="20"/>
      <c r="O40027" s="20"/>
    </row>
    <row r="40028" spans="10:15" x14ac:dyDescent="0.2">
      <c r="J40028" s="20"/>
      <c r="K40028" s="20"/>
      <c r="L40028" s="20"/>
      <c r="M40028" s="20"/>
      <c r="N40028" s="20"/>
      <c r="O40028" s="20"/>
    </row>
    <row r="40029" spans="10:15" x14ac:dyDescent="0.2">
      <c r="J40029" s="20"/>
      <c r="K40029" s="20"/>
      <c r="L40029" s="20"/>
      <c r="M40029" s="20"/>
      <c r="N40029" s="20"/>
      <c r="O40029" s="20"/>
    </row>
    <row r="40030" spans="10:15" x14ac:dyDescent="0.2">
      <c r="J40030" s="20"/>
      <c r="K40030" s="20"/>
      <c r="L40030" s="20"/>
      <c r="M40030" s="20"/>
      <c r="N40030" s="20"/>
      <c r="O40030" s="20"/>
    </row>
    <row r="40031" spans="10:15" x14ac:dyDescent="0.2">
      <c r="J40031" s="20"/>
      <c r="K40031" s="20"/>
      <c r="L40031" s="20"/>
      <c r="M40031" s="20"/>
      <c r="N40031" s="20"/>
      <c r="O40031" s="20"/>
    </row>
    <row r="40032" spans="10:15" x14ac:dyDescent="0.2">
      <c r="J40032" s="20"/>
      <c r="K40032" s="20"/>
      <c r="L40032" s="20"/>
      <c r="M40032" s="20"/>
      <c r="N40032" s="20"/>
      <c r="O40032" s="20"/>
    </row>
    <row r="40033" spans="10:15" x14ac:dyDescent="0.2">
      <c r="J40033" s="20"/>
      <c r="K40033" s="20"/>
      <c r="L40033" s="20"/>
      <c r="M40033" s="20"/>
      <c r="N40033" s="20"/>
      <c r="O40033" s="20"/>
    </row>
    <row r="40034" spans="10:15" x14ac:dyDescent="0.2">
      <c r="J40034" s="20"/>
      <c r="K40034" s="20"/>
      <c r="L40034" s="20"/>
      <c r="M40034" s="20"/>
      <c r="N40034" s="20"/>
      <c r="O40034" s="20"/>
    </row>
    <row r="40035" spans="10:15" x14ac:dyDescent="0.2">
      <c r="J40035" s="20"/>
      <c r="K40035" s="20"/>
      <c r="L40035" s="20"/>
      <c r="M40035" s="20"/>
      <c r="N40035" s="20"/>
      <c r="O40035" s="20"/>
    </row>
    <row r="40036" spans="10:15" x14ac:dyDescent="0.2">
      <c r="J40036" s="20"/>
      <c r="K40036" s="20"/>
      <c r="L40036" s="20"/>
      <c r="M40036" s="20"/>
      <c r="N40036" s="20"/>
      <c r="O40036" s="20"/>
    </row>
    <row r="40037" spans="10:15" x14ac:dyDescent="0.2">
      <c r="J40037" s="20"/>
      <c r="K40037" s="20"/>
      <c r="L40037" s="20"/>
      <c r="M40037" s="20"/>
      <c r="N40037" s="20"/>
      <c r="O40037" s="20"/>
    </row>
    <row r="40038" spans="10:15" x14ac:dyDescent="0.2">
      <c r="J40038" s="20"/>
      <c r="K40038" s="20"/>
      <c r="L40038" s="20"/>
      <c r="M40038" s="20"/>
      <c r="N40038" s="20"/>
      <c r="O40038" s="20"/>
    </row>
    <row r="40039" spans="10:15" x14ac:dyDescent="0.2">
      <c r="J40039" s="20"/>
      <c r="K40039" s="20"/>
      <c r="L40039" s="20"/>
      <c r="M40039" s="20"/>
      <c r="N40039" s="20"/>
      <c r="O40039" s="20"/>
    </row>
    <row r="40040" spans="10:15" x14ac:dyDescent="0.2">
      <c r="J40040" s="20"/>
      <c r="K40040" s="20"/>
      <c r="L40040" s="20"/>
      <c r="M40040" s="20"/>
      <c r="N40040" s="20"/>
      <c r="O40040" s="20"/>
    </row>
    <row r="40041" spans="10:15" x14ac:dyDescent="0.2">
      <c r="J40041" s="20"/>
      <c r="K40041" s="20"/>
      <c r="L40041" s="20"/>
      <c r="M40041" s="20"/>
      <c r="N40041" s="20"/>
      <c r="O40041" s="20"/>
    </row>
    <row r="40042" spans="10:15" x14ac:dyDescent="0.2">
      <c r="J40042" s="20"/>
      <c r="K40042" s="20"/>
      <c r="L40042" s="20"/>
      <c r="M40042" s="20"/>
      <c r="N40042" s="20"/>
      <c r="O40042" s="20"/>
    </row>
    <row r="40043" spans="10:15" x14ac:dyDescent="0.2">
      <c r="J40043" s="20"/>
      <c r="K40043" s="20"/>
      <c r="L40043" s="20"/>
      <c r="M40043" s="20"/>
      <c r="N40043" s="20"/>
      <c r="O40043" s="20"/>
    </row>
    <row r="40044" spans="10:15" x14ac:dyDescent="0.2">
      <c r="J40044" s="20"/>
      <c r="K40044" s="20"/>
      <c r="L40044" s="20"/>
      <c r="M40044" s="20"/>
      <c r="N40044" s="20"/>
      <c r="O40044" s="20"/>
    </row>
    <row r="40045" spans="10:15" x14ac:dyDescent="0.2">
      <c r="J40045" s="20"/>
      <c r="K40045" s="20"/>
      <c r="L40045" s="20"/>
      <c r="M40045" s="20"/>
      <c r="N40045" s="20"/>
      <c r="O40045" s="20"/>
    </row>
    <row r="40046" spans="10:15" x14ac:dyDescent="0.2">
      <c r="J40046" s="20"/>
      <c r="K40046" s="20"/>
      <c r="L40046" s="20"/>
      <c r="M40046" s="20"/>
      <c r="N40046" s="20"/>
      <c r="O40046" s="20"/>
    </row>
    <row r="40047" spans="10:15" x14ac:dyDescent="0.2">
      <c r="J40047" s="20"/>
      <c r="K40047" s="20"/>
      <c r="L40047" s="20"/>
      <c r="M40047" s="20"/>
      <c r="N40047" s="20"/>
      <c r="O40047" s="20"/>
    </row>
    <row r="40048" spans="10:15" x14ac:dyDescent="0.2">
      <c r="J40048" s="20"/>
      <c r="K40048" s="20"/>
      <c r="L40048" s="20"/>
      <c r="M40048" s="20"/>
      <c r="N40048" s="20"/>
      <c r="O40048" s="20"/>
    </row>
    <row r="40049" spans="10:15" x14ac:dyDescent="0.2">
      <c r="J40049" s="20"/>
      <c r="K40049" s="20"/>
      <c r="L40049" s="20"/>
      <c r="M40049" s="20"/>
      <c r="N40049" s="20"/>
      <c r="O40049" s="20"/>
    </row>
    <row r="40050" spans="10:15" x14ac:dyDescent="0.2">
      <c r="J40050" s="20"/>
      <c r="K40050" s="20"/>
      <c r="L40050" s="20"/>
      <c r="M40050" s="20"/>
      <c r="N40050" s="20"/>
      <c r="O40050" s="20"/>
    </row>
    <row r="40051" spans="10:15" x14ac:dyDescent="0.2">
      <c r="J40051" s="20"/>
      <c r="K40051" s="20"/>
      <c r="L40051" s="20"/>
      <c r="M40051" s="20"/>
      <c r="N40051" s="20"/>
      <c r="O40051" s="20"/>
    </row>
    <row r="40052" spans="10:15" x14ac:dyDescent="0.2">
      <c r="J40052" s="20"/>
      <c r="K40052" s="20"/>
      <c r="L40052" s="20"/>
      <c r="M40052" s="20"/>
      <c r="N40052" s="20"/>
      <c r="O40052" s="20"/>
    </row>
    <row r="40053" spans="10:15" x14ac:dyDescent="0.2">
      <c r="J40053" s="20"/>
      <c r="K40053" s="20"/>
      <c r="L40053" s="20"/>
      <c r="M40053" s="20"/>
      <c r="N40053" s="20"/>
      <c r="O40053" s="20"/>
    </row>
    <row r="40054" spans="10:15" x14ac:dyDescent="0.2">
      <c r="J40054" s="20"/>
      <c r="K40054" s="20"/>
      <c r="L40054" s="20"/>
      <c r="M40054" s="20"/>
      <c r="N40054" s="20"/>
      <c r="O40054" s="20"/>
    </row>
    <row r="40055" spans="10:15" x14ac:dyDescent="0.2">
      <c r="J40055" s="20"/>
      <c r="K40055" s="20"/>
      <c r="L40055" s="20"/>
      <c r="M40055" s="20"/>
      <c r="N40055" s="20"/>
      <c r="O40055" s="20"/>
    </row>
    <row r="40056" spans="10:15" x14ac:dyDescent="0.2">
      <c r="J40056" s="20"/>
      <c r="K40056" s="20"/>
      <c r="L40056" s="20"/>
      <c r="M40056" s="20"/>
      <c r="N40056" s="20"/>
      <c r="O40056" s="20"/>
    </row>
    <row r="40057" spans="10:15" x14ac:dyDescent="0.2">
      <c r="J40057" s="20"/>
      <c r="K40057" s="20"/>
      <c r="L40057" s="20"/>
      <c r="M40057" s="20"/>
      <c r="N40057" s="20"/>
      <c r="O40057" s="20"/>
    </row>
    <row r="40058" spans="10:15" x14ac:dyDescent="0.2">
      <c r="J40058" s="20"/>
      <c r="K40058" s="20"/>
      <c r="L40058" s="20"/>
      <c r="M40058" s="20"/>
      <c r="N40058" s="20"/>
      <c r="O40058" s="20"/>
    </row>
    <row r="40059" spans="10:15" x14ac:dyDescent="0.2">
      <c r="J40059" s="20"/>
      <c r="K40059" s="20"/>
      <c r="L40059" s="20"/>
      <c r="M40059" s="20"/>
      <c r="N40059" s="20"/>
      <c r="O40059" s="20"/>
    </row>
    <row r="40060" spans="10:15" x14ac:dyDescent="0.2">
      <c r="J40060" s="20"/>
      <c r="K40060" s="20"/>
      <c r="L40060" s="20"/>
      <c r="M40060" s="20"/>
      <c r="N40060" s="20"/>
      <c r="O40060" s="20"/>
    </row>
    <row r="40061" spans="10:15" x14ac:dyDescent="0.2">
      <c r="J40061" s="20"/>
      <c r="K40061" s="20"/>
      <c r="L40061" s="20"/>
      <c r="M40061" s="20"/>
      <c r="N40061" s="20"/>
      <c r="O40061" s="20"/>
    </row>
    <row r="40062" spans="10:15" x14ac:dyDescent="0.2">
      <c r="J40062" s="20"/>
      <c r="K40062" s="20"/>
      <c r="L40062" s="20"/>
      <c r="M40062" s="20"/>
      <c r="N40062" s="20"/>
      <c r="O40062" s="20"/>
    </row>
    <row r="40063" spans="10:15" x14ac:dyDescent="0.2">
      <c r="J40063" s="20"/>
      <c r="K40063" s="20"/>
      <c r="L40063" s="20"/>
      <c r="M40063" s="20"/>
      <c r="N40063" s="20"/>
      <c r="O40063" s="20"/>
    </row>
    <row r="40064" spans="10:15" x14ac:dyDescent="0.2">
      <c r="J40064" s="20"/>
      <c r="K40064" s="20"/>
      <c r="L40064" s="20"/>
      <c r="M40064" s="20"/>
      <c r="N40064" s="20"/>
      <c r="O40064" s="20"/>
    </row>
    <row r="40065" spans="10:15" x14ac:dyDescent="0.2">
      <c r="J40065" s="20"/>
      <c r="K40065" s="20"/>
      <c r="L40065" s="20"/>
      <c r="M40065" s="20"/>
      <c r="N40065" s="20"/>
      <c r="O40065" s="20"/>
    </row>
    <row r="40066" spans="10:15" x14ac:dyDescent="0.2">
      <c r="J40066" s="20"/>
      <c r="K40066" s="20"/>
      <c r="L40066" s="20"/>
      <c r="M40066" s="20"/>
      <c r="N40066" s="20"/>
      <c r="O40066" s="20"/>
    </row>
    <row r="40067" spans="10:15" x14ac:dyDescent="0.2">
      <c r="J40067" s="20"/>
      <c r="K40067" s="20"/>
      <c r="L40067" s="20"/>
      <c r="M40067" s="20"/>
      <c r="N40067" s="20"/>
      <c r="O40067" s="20"/>
    </row>
    <row r="40068" spans="10:15" x14ac:dyDescent="0.2">
      <c r="J40068" s="20"/>
      <c r="K40068" s="20"/>
      <c r="L40068" s="20"/>
      <c r="M40068" s="20"/>
      <c r="N40068" s="20"/>
      <c r="O40068" s="20"/>
    </row>
    <row r="40069" spans="10:15" x14ac:dyDescent="0.2">
      <c r="J40069" s="20"/>
      <c r="K40069" s="20"/>
      <c r="L40069" s="20"/>
      <c r="M40069" s="20"/>
      <c r="N40069" s="20"/>
      <c r="O40069" s="20"/>
    </row>
    <row r="40070" spans="10:15" x14ac:dyDescent="0.2">
      <c r="J40070" s="20"/>
      <c r="K40070" s="20"/>
      <c r="L40070" s="20"/>
      <c r="M40070" s="20"/>
      <c r="N40070" s="20"/>
      <c r="O40070" s="20"/>
    </row>
    <row r="40071" spans="10:15" x14ac:dyDescent="0.2">
      <c r="J40071" s="20"/>
      <c r="K40071" s="20"/>
      <c r="L40071" s="20"/>
      <c r="M40071" s="20"/>
      <c r="N40071" s="20"/>
      <c r="O40071" s="20"/>
    </row>
    <row r="40072" spans="10:15" x14ac:dyDescent="0.2">
      <c r="J40072" s="20"/>
      <c r="K40072" s="20"/>
      <c r="L40072" s="20"/>
      <c r="M40072" s="20"/>
      <c r="N40072" s="20"/>
      <c r="O40072" s="20"/>
    </row>
    <row r="40073" spans="10:15" x14ac:dyDescent="0.2">
      <c r="J40073" s="20"/>
      <c r="K40073" s="20"/>
      <c r="L40073" s="20"/>
      <c r="M40073" s="20"/>
      <c r="N40073" s="20"/>
      <c r="O40073" s="20"/>
    </row>
    <row r="40074" spans="10:15" x14ac:dyDescent="0.2">
      <c r="J40074" s="20"/>
      <c r="K40074" s="20"/>
      <c r="L40074" s="20"/>
      <c r="M40074" s="20"/>
      <c r="N40074" s="20"/>
      <c r="O40074" s="20"/>
    </row>
    <row r="40075" spans="10:15" x14ac:dyDescent="0.2">
      <c r="J40075" s="20"/>
      <c r="K40075" s="20"/>
      <c r="L40075" s="20"/>
      <c r="M40075" s="20"/>
      <c r="N40075" s="20"/>
      <c r="O40075" s="20"/>
    </row>
    <row r="40076" spans="10:15" x14ac:dyDescent="0.2">
      <c r="J40076" s="20"/>
      <c r="K40076" s="20"/>
      <c r="L40076" s="20"/>
      <c r="M40076" s="20"/>
      <c r="N40076" s="20"/>
      <c r="O40076" s="20"/>
    </row>
    <row r="40077" spans="10:15" x14ac:dyDescent="0.2">
      <c r="J40077" s="20"/>
      <c r="K40077" s="20"/>
      <c r="L40077" s="20"/>
      <c r="M40077" s="20"/>
      <c r="N40077" s="20"/>
      <c r="O40077" s="20"/>
    </row>
    <row r="40078" spans="10:15" x14ac:dyDescent="0.2">
      <c r="J40078" s="20"/>
      <c r="K40078" s="20"/>
      <c r="L40078" s="20"/>
      <c r="M40078" s="20"/>
      <c r="N40078" s="20"/>
      <c r="O40078" s="20"/>
    </row>
    <row r="40079" spans="10:15" x14ac:dyDescent="0.2">
      <c r="J40079" s="20"/>
      <c r="K40079" s="20"/>
      <c r="L40079" s="20"/>
      <c r="M40079" s="20"/>
      <c r="N40079" s="20"/>
      <c r="O40079" s="20"/>
    </row>
    <row r="40080" spans="10:15" x14ac:dyDescent="0.2">
      <c r="J40080" s="20"/>
      <c r="K40080" s="20"/>
      <c r="L40080" s="20"/>
      <c r="M40080" s="20"/>
      <c r="N40080" s="20"/>
      <c r="O40080" s="20"/>
    </row>
    <row r="40081" spans="10:15" x14ac:dyDescent="0.2">
      <c r="J40081" s="20"/>
      <c r="K40081" s="20"/>
      <c r="L40081" s="20"/>
      <c r="M40081" s="20"/>
      <c r="N40081" s="20"/>
      <c r="O40081" s="20"/>
    </row>
    <row r="40082" spans="10:15" x14ac:dyDescent="0.2">
      <c r="J40082" s="20"/>
      <c r="K40082" s="20"/>
      <c r="L40082" s="20"/>
      <c r="M40082" s="20"/>
      <c r="N40082" s="20"/>
      <c r="O40082" s="20"/>
    </row>
    <row r="40083" spans="10:15" x14ac:dyDescent="0.2">
      <c r="J40083" s="20"/>
      <c r="K40083" s="20"/>
      <c r="L40083" s="20"/>
      <c r="M40083" s="20"/>
      <c r="N40083" s="20"/>
      <c r="O40083" s="20"/>
    </row>
    <row r="40084" spans="10:15" x14ac:dyDescent="0.2">
      <c r="J40084" s="20"/>
      <c r="K40084" s="20"/>
      <c r="L40084" s="20"/>
      <c r="M40084" s="20"/>
      <c r="N40084" s="20"/>
      <c r="O40084" s="20"/>
    </row>
    <row r="40085" spans="10:15" x14ac:dyDescent="0.2">
      <c r="J40085" s="20"/>
      <c r="K40085" s="20"/>
      <c r="L40085" s="20"/>
      <c r="M40085" s="20"/>
      <c r="N40085" s="20"/>
      <c r="O40085" s="20"/>
    </row>
    <row r="40086" spans="10:15" x14ac:dyDescent="0.2">
      <c r="J40086" s="20"/>
      <c r="K40086" s="20"/>
      <c r="L40086" s="20"/>
      <c r="M40086" s="20"/>
      <c r="N40086" s="20"/>
      <c r="O40086" s="20"/>
    </row>
    <row r="40087" spans="10:15" x14ac:dyDescent="0.2">
      <c r="J40087" s="20"/>
      <c r="K40087" s="20"/>
      <c r="L40087" s="20"/>
      <c r="M40087" s="20"/>
      <c r="N40087" s="20"/>
      <c r="O40087" s="20"/>
    </row>
    <row r="40088" spans="10:15" x14ac:dyDescent="0.2">
      <c r="J40088" s="20"/>
      <c r="K40088" s="20"/>
      <c r="L40088" s="20"/>
      <c r="M40088" s="20"/>
      <c r="N40088" s="20"/>
      <c r="O40088" s="20"/>
    </row>
    <row r="40089" spans="10:15" x14ac:dyDescent="0.2">
      <c r="J40089" s="20"/>
      <c r="K40089" s="20"/>
      <c r="L40089" s="20"/>
      <c r="M40089" s="20"/>
      <c r="N40089" s="20"/>
      <c r="O40089" s="20"/>
    </row>
    <row r="40090" spans="10:15" x14ac:dyDescent="0.2">
      <c r="J40090" s="20"/>
      <c r="K40090" s="20"/>
      <c r="L40090" s="20"/>
      <c r="M40090" s="20"/>
      <c r="N40090" s="20"/>
      <c r="O40090" s="20"/>
    </row>
    <row r="40091" spans="10:15" x14ac:dyDescent="0.2">
      <c r="J40091" s="20"/>
      <c r="K40091" s="20"/>
      <c r="L40091" s="20"/>
      <c r="M40091" s="20"/>
      <c r="N40091" s="20"/>
      <c r="O40091" s="20"/>
    </row>
    <row r="40092" spans="10:15" x14ac:dyDescent="0.2">
      <c r="J40092" s="20"/>
      <c r="K40092" s="20"/>
      <c r="L40092" s="20"/>
      <c r="M40092" s="20"/>
      <c r="N40092" s="20"/>
      <c r="O40092" s="20"/>
    </row>
    <row r="40093" spans="10:15" x14ac:dyDescent="0.2">
      <c r="J40093" s="20"/>
      <c r="K40093" s="20"/>
      <c r="L40093" s="20"/>
      <c r="M40093" s="20"/>
      <c r="N40093" s="20"/>
      <c r="O40093" s="20"/>
    </row>
    <row r="40094" spans="10:15" x14ac:dyDescent="0.2">
      <c r="J40094" s="20"/>
      <c r="K40094" s="20"/>
      <c r="L40094" s="20"/>
      <c r="M40094" s="20"/>
      <c r="N40094" s="20"/>
      <c r="O40094" s="20"/>
    </row>
    <row r="40095" spans="10:15" x14ac:dyDescent="0.2">
      <c r="J40095" s="20"/>
      <c r="K40095" s="20"/>
      <c r="L40095" s="20"/>
      <c r="M40095" s="20"/>
      <c r="N40095" s="20"/>
      <c r="O40095" s="20"/>
    </row>
    <row r="40096" spans="10:15" x14ac:dyDescent="0.2">
      <c r="J40096" s="20"/>
      <c r="K40096" s="20"/>
      <c r="L40096" s="20"/>
      <c r="M40096" s="20"/>
      <c r="N40096" s="20"/>
      <c r="O40096" s="20"/>
    </row>
    <row r="40097" spans="10:15" x14ac:dyDescent="0.2">
      <c r="J40097" s="20"/>
      <c r="K40097" s="20"/>
      <c r="L40097" s="20"/>
      <c r="M40097" s="20"/>
      <c r="N40097" s="20"/>
      <c r="O40097" s="20"/>
    </row>
    <row r="40098" spans="10:15" x14ac:dyDescent="0.2">
      <c r="J40098" s="20"/>
      <c r="K40098" s="20"/>
      <c r="L40098" s="20"/>
      <c r="M40098" s="20"/>
      <c r="N40098" s="20"/>
      <c r="O40098" s="20"/>
    </row>
    <row r="40099" spans="10:15" x14ac:dyDescent="0.2">
      <c r="J40099" s="20"/>
      <c r="K40099" s="20"/>
      <c r="L40099" s="20"/>
      <c r="M40099" s="20"/>
      <c r="N40099" s="20"/>
      <c r="O40099" s="20"/>
    </row>
    <row r="40100" spans="10:15" x14ac:dyDescent="0.2">
      <c r="J40100" s="20"/>
      <c r="K40100" s="20"/>
      <c r="L40100" s="20"/>
      <c r="M40100" s="20"/>
      <c r="N40100" s="20"/>
      <c r="O40100" s="20"/>
    </row>
    <row r="40101" spans="10:15" x14ac:dyDescent="0.2">
      <c r="J40101" s="20"/>
      <c r="K40101" s="20"/>
      <c r="L40101" s="20"/>
      <c r="M40101" s="20"/>
      <c r="N40101" s="20"/>
      <c r="O40101" s="20"/>
    </row>
    <row r="40102" spans="10:15" x14ac:dyDescent="0.2">
      <c r="J40102" s="20"/>
      <c r="K40102" s="20"/>
      <c r="L40102" s="20"/>
      <c r="M40102" s="20"/>
      <c r="N40102" s="20"/>
      <c r="O40102" s="20"/>
    </row>
    <row r="40103" spans="10:15" x14ac:dyDescent="0.2">
      <c r="J40103" s="20"/>
      <c r="K40103" s="20"/>
      <c r="L40103" s="20"/>
      <c r="M40103" s="20"/>
      <c r="N40103" s="20"/>
      <c r="O40103" s="20"/>
    </row>
    <row r="40104" spans="10:15" x14ac:dyDescent="0.2">
      <c r="J40104" s="20"/>
      <c r="K40104" s="20"/>
      <c r="L40104" s="20"/>
      <c r="M40104" s="20"/>
      <c r="N40104" s="20"/>
      <c r="O40104" s="20"/>
    </row>
    <row r="40105" spans="10:15" x14ac:dyDescent="0.2">
      <c r="J40105" s="20"/>
      <c r="K40105" s="20"/>
      <c r="L40105" s="20"/>
      <c r="M40105" s="20"/>
      <c r="N40105" s="20"/>
      <c r="O40105" s="20"/>
    </row>
    <row r="40106" spans="10:15" x14ac:dyDescent="0.2">
      <c r="J40106" s="20"/>
      <c r="K40106" s="20"/>
      <c r="L40106" s="20"/>
      <c r="M40106" s="20"/>
      <c r="N40106" s="20"/>
      <c r="O40106" s="20"/>
    </row>
    <row r="40107" spans="10:15" x14ac:dyDescent="0.2">
      <c r="J40107" s="20"/>
      <c r="K40107" s="20"/>
      <c r="L40107" s="20"/>
      <c r="M40107" s="20"/>
      <c r="N40107" s="20"/>
      <c r="O40107" s="20"/>
    </row>
    <row r="40108" spans="10:15" x14ac:dyDescent="0.2">
      <c r="J40108" s="20"/>
      <c r="K40108" s="20"/>
      <c r="L40108" s="20"/>
      <c r="M40108" s="20"/>
      <c r="N40108" s="20"/>
      <c r="O40108" s="20"/>
    </row>
    <row r="40109" spans="10:15" x14ac:dyDescent="0.2">
      <c r="J40109" s="20"/>
      <c r="K40109" s="20"/>
      <c r="L40109" s="20"/>
      <c r="M40109" s="20"/>
      <c r="N40109" s="20"/>
      <c r="O40109" s="20"/>
    </row>
    <row r="40110" spans="10:15" x14ac:dyDescent="0.2">
      <c r="J40110" s="20"/>
      <c r="K40110" s="20"/>
      <c r="L40110" s="20"/>
      <c r="M40110" s="20"/>
      <c r="N40110" s="20"/>
      <c r="O40110" s="20"/>
    </row>
    <row r="40111" spans="10:15" x14ac:dyDescent="0.2">
      <c r="J40111" s="20"/>
      <c r="K40111" s="20"/>
      <c r="L40111" s="20"/>
      <c r="M40111" s="20"/>
      <c r="N40111" s="20"/>
      <c r="O40111" s="20"/>
    </row>
    <row r="40112" spans="10:15" x14ac:dyDescent="0.2">
      <c r="J40112" s="20"/>
      <c r="K40112" s="20"/>
      <c r="L40112" s="20"/>
      <c r="M40112" s="20"/>
      <c r="N40112" s="20"/>
      <c r="O40112" s="20"/>
    </row>
    <row r="40113" spans="10:15" x14ac:dyDescent="0.2">
      <c r="J40113" s="20"/>
      <c r="K40113" s="20"/>
      <c r="L40113" s="20"/>
      <c r="M40113" s="20"/>
      <c r="N40113" s="20"/>
      <c r="O40113" s="20"/>
    </row>
    <row r="40114" spans="10:15" x14ac:dyDescent="0.2">
      <c r="J40114" s="20"/>
      <c r="K40114" s="20"/>
      <c r="L40114" s="20"/>
      <c r="M40114" s="20"/>
      <c r="N40114" s="20"/>
      <c r="O40114" s="20"/>
    </row>
    <row r="40115" spans="10:15" x14ac:dyDescent="0.2">
      <c r="J40115" s="20"/>
      <c r="K40115" s="20"/>
      <c r="L40115" s="20"/>
      <c r="M40115" s="20"/>
      <c r="N40115" s="20"/>
      <c r="O40115" s="20"/>
    </row>
    <row r="40116" spans="10:15" x14ac:dyDescent="0.2">
      <c r="J40116" s="20"/>
      <c r="K40116" s="20"/>
      <c r="L40116" s="20"/>
      <c r="M40116" s="20"/>
      <c r="N40116" s="20"/>
      <c r="O40116" s="20"/>
    </row>
    <row r="40117" spans="10:15" x14ac:dyDescent="0.2">
      <c r="J40117" s="20"/>
      <c r="K40117" s="20"/>
      <c r="L40117" s="20"/>
      <c r="M40117" s="20"/>
      <c r="N40117" s="20"/>
      <c r="O40117" s="20"/>
    </row>
    <row r="40118" spans="10:15" x14ac:dyDescent="0.2">
      <c r="J40118" s="20"/>
      <c r="K40118" s="20"/>
      <c r="L40118" s="20"/>
      <c r="M40118" s="20"/>
      <c r="N40118" s="20"/>
      <c r="O40118" s="20"/>
    </row>
    <row r="40119" spans="10:15" x14ac:dyDescent="0.2">
      <c r="J40119" s="20"/>
      <c r="K40119" s="20"/>
      <c r="L40119" s="20"/>
      <c r="M40119" s="20"/>
      <c r="N40119" s="20"/>
      <c r="O40119" s="20"/>
    </row>
    <row r="40120" spans="10:15" x14ac:dyDescent="0.2">
      <c r="J40120" s="20"/>
      <c r="K40120" s="20"/>
      <c r="L40120" s="20"/>
      <c r="M40120" s="20"/>
      <c r="N40120" s="20"/>
      <c r="O40120" s="20"/>
    </row>
    <row r="40121" spans="10:15" x14ac:dyDescent="0.2">
      <c r="J40121" s="20"/>
      <c r="K40121" s="20"/>
      <c r="L40121" s="20"/>
      <c r="M40121" s="20"/>
      <c r="N40121" s="20"/>
      <c r="O40121" s="20"/>
    </row>
    <row r="40122" spans="10:15" x14ac:dyDescent="0.2">
      <c r="J40122" s="20"/>
      <c r="K40122" s="20"/>
      <c r="L40122" s="20"/>
      <c r="M40122" s="20"/>
      <c r="N40122" s="20"/>
      <c r="O40122" s="20"/>
    </row>
    <row r="40123" spans="10:15" x14ac:dyDescent="0.2">
      <c r="J40123" s="20"/>
      <c r="K40123" s="20"/>
      <c r="L40123" s="20"/>
      <c r="M40123" s="20"/>
      <c r="N40123" s="20"/>
      <c r="O40123" s="20"/>
    </row>
    <row r="40124" spans="10:15" x14ac:dyDescent="0.2">
      <c r="J40124" s="20"/>
      <c r="K40124" s="20"/>
      <c r="L40124" s="20"/>
      <c r="M40124" s="20"/>
      <c r="N40124" s="20"/>
      <c r="O40124" s="20"/>
    </row>
    <row r="40125" spans="10:15" x14ac:dyDescent="0.2">
      <c r="J40125" s="20"/>
      <c r="K40125" s="20"/>
      <c r="L40125" s="20"/>
      <c r="M40125" s="20"/>
      <c r="N40125" s="20"/>
      <c r="O40125" s="20"/>
    </row>
    <row r="40126" spans="10:15" x14ac:dyDescent="0.2">
      <c r="J40126" s="20"/>
      <c r="K40126" s="20"/>
      <c r="L40126" s="20"/>
      <c r="M40126" s="20"/>
      <c r="N40126" s="20"/>
      <c r="O40126" s="20"/>
    </row>
    <row r="40127" spans="10:15" x14ac:dyDescent="0.2">
      <c r="J40127" s="20"/>
      <c r="K40127" s="20"/>
      <c r="L40127" s="20"/>
      <c r="M40127" s="20"/>
      <c r="N40127" s="20"/>
      <c r="O40127" s="20"/>
    </row>
    <row r="40128" spans="10:15" x14ac:dyDescent="0.2">
      <c r="J40128" s="20"/>
      <c r="K40128" s="20"/>
      <c r="L40128" s="20"/>
      <c r="M40128" s="20"/>
      <c r="N40128" s="20"/>
      <c r="O40128" s="20"/>
    </row>
    <row r="40129" spans="10:15" x14ac:dyDescent="0.2">
      <c r="J40129" s="20"/>
      <c r="K40129" s="20"/>
      <c r="L40129" s="20"/>
      <c r="M40129" s="20"/>
      <c r="N40129" s="20"/>
      <c r="O40129" s="20"/>
    </row>
    <row r="40130" spans="10:15" x14ac:dyDescent="0.2">
      <c r="J40130" s="20"/>
      <c r="K40130" s="20"/>
      <c r="L40130" s="20"/>
      <c r="M40130" s="20"/>
      <c r="N40130" s="20"/>
      <c r="O40130" s="20"/>
    </row>
    <row r="40131" spans="10:15" x14ac:dyDescent="0.2">
      <c r="J40131" s="20"/>
      <c r="K40131" s="20"/>
      <c r="L40131" s="20"/>
      <c r="M40131" s="20"/>
      <c r="N40131" s="20"/>
      <c r="O40131" s="20"/>
    </row>
    <row r="40132" spans="10:15" x14ac:dyDescent="0.2">
      <c r="J40132" s="20"/>
      <c r="K40132" s="20"/>
      <c r="L40132" s="20"/>
      <c r="M40132" s="20"/>
      <c r="N40132" s="20"/>
      <c r="O40132" s="20"/>
    </row>
    <row r="40133" spans="10:15" x14ac:dyDescent="0.2">
      <c r="J40133" s="20"/>
      <c r="K40133" s="20"/>
      <c r="L40133" s="20"/>
      <c r="M40133" s="20"/>
      <c r="N40133" s="20"/>
      <c r="O40133" s="20"/>
    </row>
    <row r="40134" spans="10:15" x14ac:dyDescent="0.2">
      <c r="J40134" s="20"/>
      <c r="K40134" s="20"/>
      <c r="L40134" s="20"/>
      <c r="M40134" s="20"/>
      <c r="N40134" s="20"/>
      <c r="O40134" s="20"/>
    </row>
    <row r="40135" spans="10:15" x14ac:dyDescent="0.2">
      <c r="J40135" s="20"/>
      <c r="K40135" s="20"/>
      <c r="L40135" s="20"/>
      <c r="M40135" s="20"/>
      <c r="N40135" s="20"/>
      <c r="O40135" s="20"/>
    </row>
    <row r="40136" spans="10:15" x14ac:dyDescent="0.2">
      <c r="J40136" s="20"/>
      <c r="K40136" s="20"/>
      <c r="L40136" s="20"/>
      <c r="M40136" s="20"/>
      <c r="N40136" s="20"/>
      <c r="O40136" s="20"/>
    </row>
    <row r="40137" spans="10:15" x14ac:dyDescent="0.2">
      <c r="J40137" s="20"/>
      <c r="K40137" s="20"/>
      <c r="L40137" s="20"/>
      <c r="M40137" s="20"/>
      <c r="N40137" s="20"/>
      <c r="O40137" s="20"/>
    </row>
    <row r="40138" spans="10:15" x14ac:dyDescent="0.2">
      <c r="J40138" s="20"/>
      <c r="K40138" s="20"/>
      <c r="L40138" s="20"/>
      <c r="M40138" s="20"/>
      <c r="N40138" s="20"/>
      <c r="O40138" s="20"/>
    </row>
    <row r="40139" spans="10:15" x14ac:dyDescent="0.2">
      <c r="J40139" s="20"/>
      <c r="K40139" s="20"/>
      <c r="L40139" s="20"/>
      <c r="M40139" s="20"/>
      <c r="N40139" s="20"/>
      <c r="O40139" s="20"/>
    </row>
    <row r="40140" spans="10:15" x14ac:dyDescent="0.2">
      <c r="J40140" s="20"/>
      <c r="K40140" s="20"/>
      <c r="L40140" s="20"/>
      <c r="M40140" s="20"/>
      <c r="N40140" s="20"/>
      <c r="O40140" s="20"/>
    </row>
    <row r="40141" spans="10:15" x14ac:dyDescent="0.2">
      <c r="J40141" s="20"/>
      <c r="K40141" s="20"/>
      <c r="L40141" s="20"/>
      <c r="M40141" s="20"/>
      <c r="N40141" s="20"/>
      <c r="O40141" s="20"/>
    </row>
    <row r="40142" spans="10:15" x14ac:dyDescent="0.2">
      <c r="J40142" s="20"/>
      <c r="K40142" s="20"/>
      <c r="L40142" s="20"/>
      <c r="M40142" s="20"/>
      <c r="N40142" s="20"/>
      <c r="O40142" s="20"/>
    </row>
    <row r="40143" spans="10:15" x14ac:dyDescent="0.2">
      <c r="J40143" s="20"/>
      <c r="K40143" s="20"/>
      <c r="L40143" s="20"/>
      <c r="M40143" s="20"/>
      <c r="N40143" s="20"/>
      <c r="O40143" s="20"/>
    </row>
    <row r="40144" spans="10:15" x14ac:dyDescent="0.2">
      <c r="J40144" s="20"/>
      <c r="K40144" s="20"/>
      <c r="L40144" s="20"/>
      <c r="M40144" s="20"/>
      <c r="N40144" s="20"/>
      <c r="O40144" s="20"/>
    </row>
    <row r="40145" spans="10:15" x14ac:dyDescent="0.2">
      <c r="J40145" s="20"/>
      <c r="K40145" s="20"/>
      <c r="L40145" s="20"/>
      <c r="M40145" s="20"/>
      <c r="N40145" s="20"/>
      <c r="O40145" s="20"/>
    </row>
    <row r="40146" spans="10:15" x14ac:dyDescent="0.2">
      <c r="J40146" s="20"/>
      <c r="K40146" s="20"/>
      <c r="L40146" s="20"/>
      <c r="M40146" s="20"/>
      <c r="N40146" s="20"/>
      <c r="O40146" s="20"/>
    </row>
    <row r="40147" spans="10:15" x14ac:dyDescent="0.2">
      <c r="J40147" s="20"/>
      <c r="K40147" s="20"/>
      <c r="L40147" s="20"/>
      <c r="M40147" s="20"/>
      <c r="N40147" s="20"/>
      <c r="O40147" s="20"/>
    </row>
    <row r="40148" spans="10:15" x14ac:dyDescent="0.2">
      <c r="J40148" s="20"/>
      <c r="K40148" s="20"/>
      <c r="L40148" s="20"/>
      <c r="M40148" s="20"/>
      <c r="N40148" s="20"/>
      <c r="O40148" s="20"/>
    </row>
    <row r="40149" spans="10:15" x14ac:dyDescent="0.2">
      <c r="J40149" s="20"/>
      <c r="K40149" s="20"/>
      <c r="L40149" s="20"/>
      <c r="M40149" s="20"/>
      <c r="N40149" s="20"/>
      <c r="O40149" s="20"/>
    </row>
    <row r="40150" spans="10:15" x14ac:dyDescent="0.2">
      <c r="J40150" s="20"/>
      <c r="K40150" s="20"/>
      <c r="L40150" s="20"/>
      <c r="M40150" s="20"/>
      <c r="N40150" s="20"/>
      <c r="O40150" s="20"/>
    </row>
    <row r="40151" spans="10:15" x14ac:dyDescent="0.2">
      <c r="J40151" s="20"/>
      <c r="K40151" s="20"/>
      <c r="L40151" s="20"/>
      <c r="M40151" s="20"/>
      <c r="N40151" s="20"/>
      <c r="O40151" s="20"/>
    </row>
    <row r="40152" spans="10:15" x14ac:dyDescent="0.2">
      <c r="J40152" s="20"/>
      <c r="K40152" s="20"/>
      <c r="L40152" s="20"/>
      <c r="M40152" s="20"/>
      <c r="N40152" s="20"/>
      <c r="O40152" s="20"/>
    </row>
    <row r="40153" spans="10:15" x14ac:dyDescent="0.2">
      <c r="J40153" s="20"/>
      <c r="K40153" s="20"/>
      <c r="L40153" s="20"/>
      <c r="M40153" s="20"/>
      <c r="N40153" s="20"/>
      <c r="O40153" s="20"/>
    </row>
    <row r="40154" spans="10:15" x14ac:dyDescent="0.2">
      <c r="J40154" s="20"/>
      <c r="K40154" s="20"/>
      <c r="L40154" s="20"/>
      <c r="M40154" s="20"/>
      <c r="N40154" s="20"/>
      <c r="O40154" s="20"/>
    </row>
    <row r="40155" spans="10:15" x14ac:dyDescent="0.2">
      <c r="J40155" s="20"/>
      <c r="K40155" s="20"/>
      <c r="L40155" s="20"/>
      <c r="M40155" s="20"/>
      <c r="N40155" s="20"/>
      <c r="O40155" s="20"/>
    </row>
    <row r="40156" spans="10:15" x14ac:dyDescent="0.2">
      <c r="J40156" s="20"/>
      <c r="K40156" s="20"/>
      <c r="L40156" s="20"/>
      <c r="M40156" s="20"/>
      <c r="N40156" s="20"/>
      <c r="O40156" s="20"/>
    </row>
    <row r="40157" spans="10:15" x14ac:dyDescent="0.2">
      <c r="J40157" s="20"/>
      <c r="K40157" s="20"/>
      <c r="L40157" s="20"/>
      <c r="M40157" s="20"/>
      <c r="N40157" s="20"/>
      <c r="O40157" s="20"/>
    </row>
    <row r="40158" spans="10:15" x14ac:dyDescent="0.2">
      <c r="J40158" s="20"/>
      <c r="K40158" s="20"/>
      <c r="L40158" s="20"/>
      <c r="M40158" s="20"/>
      <c r="N40158" s="20"/>
      <c r="O40158" s="20"/>
    </row>
    <row r="40159" spans="10:15" x14ac:dyDescent="0.2">
      <c r="J40159" s="20"/>
      <c r="K40159" s="20"/>
      <c r="L40159" s="20"/>
      <c r="M40159" s="20"/>
      <c r="N40159" s="20"/>
      <c r="O40159" s="20"/>
    </row>
    <row r="40160" spans="10:15" x14ac:dyDescent="0.2">
      <c r="J40160" s="20"/>
      <c r="K40160" s="20"/>
      <c r="L40160" s="20"/>
      <c r="M40160" s="20"/>
      <c r="N40160" s="20"/>
      <c r="O40160" s="20"/>
    </row>
    <row r="40161" spans="10:15" x14ac:dyDescent="0.2">
      <c r="J40161" s="20"/>
      <c r="K40161" s="20"/>
      <c r="L40161" s="20"/>
      <c r="M40161" s="20"/>
      <c r="N40161" s="20"/>
      <c r="O40161" s="20"/>
    </row>
    <row r="40162" spans="10:15" x14ac:dyDescent="0.2">
      <c r="J40162" s="20"/>
      <c r="K40162" s="20"/>
      <c r="L40162" s="20"/>
      <c r="M40162" s="20"/>
      <c r="N40162" s="20"/>
      <c r="O40162" s="20"/>
    </row>
    <row r="40163" spans="10:15" x14ac:dyDescent="0.2">
      <c r="J40163" s="20"/>
      <c r="K40163" s="20"/>
      <c r="L40163" s="20"/>
      <c r="M40163" s="20"/>
      <c r="N40163" s="20"/>
      <c r="O40163" s="20"/>
    </row>
    <row r="40164" spans="10:15" x14ac:dyDescent="0.2">
      <c r="J40164" s="20"/>
      <c r="K40164" s="20"/>
      <c r="L40164" s="20"/>
      <c r="M40164" s="20"/>
      <c r="N40164" s="20"/>
      <c r="O40164" s="20"/>
    </row>
    <row r="40165" spans="10:15" x14ac:dyDescent="0.2">
      <c r="J40165" s="20"/>
      <c r="K40165" s="20"/>
      <c r="L40165" s="20"/>
      <c r="M40165" s="20"/>
      <c r="N40165" s="20"/>
      <c r="O40165" s="20"/>
    </row>
    <row r="40166" spans="10:15" x14ac:dyDescent="0.2">
      <c r="J40166" s="20"/>
      <c r="K40166" s="20"/>
      <c r="L40166" s="20"/>
      <c r="M40166" s="20"/>
      <c r="N40166" s="20"/>
      <c r="O40166" s="20"/>
    </row>
    <row r="40167" spans="10:15" x14ac:dyDescent="0.2">
      <c r="J40167" s="20"/>
      <c r="K40167" s="20"/>
      <c r="L40167" s="20"/>
      <c r="M40167" s="20"/>
      <c r="N40167" s="20"/>
      <c r="O40167" s="20"/>
    </row>
    <row r="40168" spans="10:15" x14ac:dyDescent="0.2">
      <c r="J40168" s="20"/>
      <c r="K40168" s="20"/>
      <c r="L40168" s="20"/>
      <c r="M40168" s="20"/>
      <c r="N40168" s="20"/>
      <c r="O40168" s="20"/>
    </row>
    <row r="40169" spans="10:15" x14ac:dyDescent="0.2">
      <c r="J40169" s="20"/>
      <c r="K40169" s="20"/>
      <c r="L40169" s="20"/>
      <c r="M40169" s="20"/>
      <c r="N40169" s="20"/>
      <c r="O40169" s="20"/>
    </row>
    <row r="40170" spans="10:15" x14ac:dyDescent="0.2">
      <c r="J40170" s="20"/>
      <c r="K40170" s="20"/>
      <c r="L40170" s="20"/>
      <c r="M40170" s="20"/>
      <c r="N40170" s="20"/>
      <c r="O40170" s="20"/>
    </row>
    <row r="40171" spans="10:15" x14ac:dyDescent="0.2">
      <c r="J40171" s="20"/>
      <c r="K40171" s="20"/>
      <c r="L40171" s="20"/>
      <c r="M40171" s="20"/>
      <c r="N40171" s="20"/>
      <c r="O40171" s="20"/>
    </row>
    <row r="40172" spans="10:15" x14ac:dyDescent="0.2">
      <c r="J40172" s="20"/>
      <c r="K40172" s="20"/>
      <c r="L40172" s="20"/>
      <c r="M40172" s="20"/>
      <c r="N40172" s="20"/>
      <c r="O40172" s="20"/>
    </row>
    <row r="40173" spans="10:15" x14ac:dyDescent="0.2">
      <c r="J40173" s="20"/>
      <c r="K40173" s="20"/>
      <c r="L40173" s="20"/>
      <c r="M40173" s="20"/>
      <c r="N40173" s="20"/>
      <c r="O40173" s="20"/>
    </row>
    <row r="40174" spans="10:15" x14ac:dyDescent="0.2">
      <c r="J40174" s="20"/>
      <c r="K40174" s="20"/>
      <c r="L40174" s="20"/>
      <c r="M40174" s="20"/>
      <c r="N40174" s="20"/>
      <c r="O40174" s="20"/>
    </row>
    <row r="40175" spans="10:15" x14ac:dyDescent="0.2">
      <c r="J40175" s="20"/>
      <c r="K40175" s="20"/>
      <c r="L40175" s="20"/>
      <c r="M40175" s="20"/>
      <c r="N40175" s="20"/>
      <c r="O40175" s="20"/>
    </row>
    <row r="40176" spans="10:15" x14ac:dyDescent="0.2">
      <c r="J40176" s="20"/>
      <c r="K40176" s="20"/>
      <c r="L40176" s="20"/>
      <c r="M40176" s="20"/>
      <c r="N40176" s="20"/>
      <c r="O40176" s="20"/>
    </row>
    <row r="40177" spans="10:15" x14ac:dyDescent="0.2">
      <c r="J40177" s="20"/>
      <c r="K40177" s="20"/>
      <c r="L40177" s="20"/>
      <c r="M40177" s="20"/>
      <c r="N40177" s="20"/>
      <c r="O40177" s="20"/>
    </row>
    <row r="40178" spans="10:15" x14ac:dyDescent="0.2">
      <c r="J40178" s="20"/>
      <c r="K40178" s="20"/>
      <c r="L40178" s="20"/>
      <c r="M40178" s="20"/>
      <c r="N40178" s="20"/>
      <c r="O40178" s="20"/>
    </row>
    <row r="40179" spans="10:15" x14ac:dyDescent="0.2">
      <c r="J40179" s="20"/>
      <c r="K40179" s="20"/>
      <c r="L40179" s="20"/>
      <c r="M40179" s="20"/>
      <c r="N40179" s="20"/>
      <c r="O40179" s="20"/>
    </row>
    <row r="40180" spans="10:15" x14ac:dyDescent="0.2">
      <c r="J40180" s="20"/>
      <c r="K40180" s="20"/>
      <c r="L40180" s="20"/>
      <c r="M40180" s="20"/>
      <c r="N40180" s="20"/>
      <c r="O40180" s="20"/>
    </row>
    <row r="40181" spans="10:15" x14ac:dyDescent="0.2">
      <c r="J40181" s="20"/>
      <c r="K40181" s="20"/>
      <c r="L40181" s="20"/>
      <c r="M40181" s="20"/>
      <c r="N40181" s="20"/>
      <c r="O40181" s="20"/>
    </row>
    <row r="40182" spans="10:15" x14ac:dyDescent="0.2">
      <c r="J40182" s="20"/>
      <c r="K40182" s="20"/>
      <c r="L40182" s="20"/>
      <c r="M40182" s="20"/>
      <c r="N40182" s="20"/>
      <c r="O40182" s="20"/>
    </row>
    <row r="40183" spans="10:15" x14ac:dyDescent="0.2">
      <c r="J40183" s="20"/>
      <c r="K40183" s="20"/>
      <c r="L40183" s="20"/>
      <c r="M40183" s="20"/>
      <c r="N40183" s="20"/>
      <c r="O40183" s="20"/>
    </row>
    <row r="40184" spans="10:15" x14ac:dyDescent="0.2">
      <c r="J40184" s="20"/>
      <c r="K40184" s="20"/>
      <c r="L40184" s="20"/>
      <c r="M40184" s="20"/>
      <c r="N40184" s="20"/>
      <c r="O40184" s="20"/>
    </row>
    <row r="40185" spans="10:15" x14ac:dyDescent="0.2">
      <c r="J40185" s="20"/>
      <c r="K40185" s="20"/>
      <c r="L40185" s="20"/>
      <c r="M40185" s="20"/>
      <c r="N40185" s="20"/>
      <c r="O40185" s="20"/>
    </row>
    <row r="40186" spans="10:15" x14ac:dyDescent="0.2">
      <c r="J40186" s="20"/>
      <c r="K40186" s="20"/>
      <c r="L40186" s="20"/>
      <c r="M40186" s="20"/>
      <c r="N40186" s="20"/>
      <c r="O40186" s="20"/>
    </row>
    <row r="40187" spans="10:15" x14ac:dyDescent="0.2">
      <c r="J40187" s="20"/>
      <c r="K40187" s="20"/>
      <c r="L40187" s="20"/>
      <c r="M40187" s="20"/>
      <c r="N40187" s="20"/>
      <c r="O40187" s="20"/>
    </row>
    <row r="40188" spans="10:15" x14ac:dyDescent="0.2">
      <c r="J40188" s="20"/>
      <c r="K40188" s="20"/>
      <c r="L40188" s="20"/>
      <c r="M40188" s="20"/>
      <c r="N40188" s="20"/>
      <c r="O40188" s="20"/>
    </row>
    <row r="40189" spans="10:15" x14ac:dyDescent="0.2">
      <c r="J40189" s="20"/>
      <c r="K40189" s="20"/>
      <c r="L40189" s="20"/>
      <c r="M40189" s="20"/>
      <c r="N40189" s="20"/>
      <c r="O40189" s="20"/>
    </row>
    <row r="40190" spans="10:15" x14ac:dyDescent="0.2">
      <c r="J40190" s="20"/>
      <c r="K40190" s="20"/>
      <c r="L40190" s="20"/>
      <c r="M40190" s="20"/>
      <c r="N40190" s="20"/>
      <c r="O40190" s="20"/>
    </row>
    <row r="40191" spans="10:15" x14ac:dyDescent="0.2">
      <c r="J40191" s="20"/>
      <c r="K40191" s="20"/>
      <c r="L40191" s="20"/>
      <c r="M40191" s="20"/>
      <c r="N40191" s="20"/>
      <c r="O40191" s="20"/>
    </row>
    <row r="40192" spans="10:15" x14ac:dyDescent="0.2">
      <c r="J40192" s="20"/>
      <c r="K40192" s="20"/>
      <c r="L40192" s="20"/>
      <c r="M40192" s="20"/>
      <c r="N40192" s="20"/>
      <c r="O40192" s="20"/>
    </row>
    <row r="40193" spans="10:15" x14ac:dyDescent="0.2">
      <c r="J40193" s="20"/>
      <c r="K40193" s="20"/>
      <c r="L40193" s="20"/>
      <c r="M40193" s="20"/>
      <c r="N40193" s="20"/>
      <c r="O40193" s="20"/>
    </row>
    <row r="40194" spans="10:15" x14ac:dyDescent="0.2">
      <c r="J40194" s="20"/>
      <c r="K40194" s="20"/>
      <c r="L40194" s="20"/>
      <c r="M40194" s="20"/>
      <c r="N40194" s="20"/>
      <c r="O40194" s="20"/>
    </row>
    <row r="40195" spans="10:15" x14ac:dyDescent="0.2">
      <c r="J40195" s="20"/>
      <c r="K40195" s="20"/>
      <c r="L40195" s="20"/>
      <c r="M40195" s="20"/>
      <c r="N40195" s="20"/>
      <c r="O40195" s="20"/>
    </row>
    <row r="40196" spans="10:15" x14ac:dyDescent="0.2">
      <c r="J40196" s="20"/>
      <c r="K40196" s="20"/>
      <c r="L40196" s="20"/>
      <c r="M40196" s="20"/>
      <c r="N40196" s="20"/>
      <c r="O40196" s="20"/>
    </row>
    <row r="40197" spans="10:15" x14ac:dyDescent="0.2">
      <c r="J40197" s="20"/>
      <c r="K40197" s="20"/>
      <c r="L40197" s="20"/>
      <c r="M40197" s="20"/>
      <c r="N40197" s="20"/>
      <c r="O40197" s="20"/>
    </row>
    <row r="40198" spans="10:15" x14ac:dyDescent="0.2">
      <c r="J40198" s="20"/>
      <c r="K40198" s="20"/>
      <c r="L40198" s="20"/>
      <c r="M40198" s="20"/>
      <c r="N40198" s="20"/>
      <c r="O40198" s="20"/>
    </row>
    <row r="40199" spans="10:15" x14ac:dyDescent="0.2">
      <c r="J40199" s="20"/>
      <c r="K40199" s="20"/>
      <c r="L40199" s="20"/>
      <c r="M40199" s="20"/>
      <c r="N40199" s="20"/>
      <c r="O40199" s="20"/>
    </row>
    <row r="40200" spans="10:15" x14ac:dyDescent="0.2">
      <c r="J40200" s="20"/>
      <c r="K40200" s="20"/>
      <c r="L40200" s="20"/>
      <c r="M40200" s="20"/>
      <c r="N40200" s="20"/>
      <c r="O40200" s="20"/>
    </row>
    <row r="40201" spans="10:15" x14ac:dyDescent="0.2">
      <c r="J40201" s="20"/>
      <c r="K40201" s="20"/>
      <c r="L40201" s="20"/>
      <c r="M40201" s="20"/>
      <c r="N40201" s="20"/>
      <c r="O40201" s="20"/>
    </row>
    <row r="40202" spans="10:15" x14ac:dyDescent="0.2">
      <c r="J40202" s="20"/>
      <c r="K40202" s="20"/>
      <c r="L40202" s="20"/>
      <c r="M40202" s="20"/>
      <c r="N40202" s="20"/>
      <c r="O40202" s="20"/>
    </row>
    <row r="40203" spans="10:15" x14ac:dyDescent="0.2">
      <c r="J40203" s="20"/>
      <c r="K40203" s="20"/>
      <c r="L40203" s="20"/>
      <c r="M40203" s="20"/>
      <c r="N40203" s="20"/>
      <c r="O40203" s="20"/>
    </row>
    <row r="40204" spans="10:15" x14ac:dyDescent="0.2">
      <c r="J40204" s="20"/>
      <c r="K40204" s="20"/>
      <c r="L40204" s="20"/>
      <c r="M40204" s="20"/>
      <c r="N40204" s="20"/>
      <c r="O40204" s="20"/>
    </row>
    <row r="40205" spans="10:15" x14ac:dyDescent="0.2">
      <c r="J40205" s="20"/>
      <c r="K40205" s="20"/>
      <c r="L40205" s="20"/>
      <c r="M40205" s="20"/>
      <c r="N40205" s="20"/>
      <c r="O40205" s="20"/>
    </row>
    <row r="40206" spans="10:15" x14ac:dyDescent="0.2">
      <c r="J40206" s="20"/>
      <c r="K40206" s="20"/>
      <c r="L40206" s="20"/>
      <c r="M40206" s="20"/>
      <c r="N40206" s="20"/>
      <c r="O40206" s="20"/>
    </row>
    <row r="40207" spans="10:15" x14ac:dyDescent="0.2">
      <c r="J40207" s="20"/>
      <c r="K40207" s="20"/>
      <c r="L40207" s="20"/>
      <c r="M40207" s="20"/>
      <c r="N40207" s="20"/>
      <c r="O40207" s="20"/>
    </row>
    <row r="40208" spans="10:15" x14ac:dyDescent="0.2">
      <c r="J40208" s="20"/>
      <c r="K40208" s="20"/>
      <c r="L40208" s="20"/>
      <c r="M40208" s="20"/>
      <c r="N40208" s="20"/>
      <c r="O40208" s="20"/>
    </row>
    <row r="40209" spans="10:15" x14ac:dyDescent="0.2">
      <c r="J40209" s="20"/>
      <c r="K40209" s="20"/>
      <c r="L40209" s="20"/>
      <c r="M40209" s="20"/>
      <c r="N40209" s="20"/>
      <c r="O40209" s="20"/>
    </row>
    <row r="40210" spans="10:15" x14ac:dyDescent="0.2">
      <c r="J40210" s="20"/>
      <c r="K40210" s="20"/>
      <c r="L40210" s="20"/>
      <c r="M40210" s="20"/>
      <c r="N40210" s="20"/>
      <c r="O40210" s="20"/>
    </row>
    <row r="40211" spans="10:15" x14ac:dyDescent="0.2">
      <c r="J40211" s="20"/>
      <c r="K40211" s="20"/>
      <c r="L40211" s="20"/>
      <c r="M40211" s="20"/>
      <c r="N40211" s="20"/>
      <c r="O40211" s="20"/>
    </row>
    <row r="40212" spans="10:15" x14ac:dyDescent="0.2">
      <c r="J40212" s="20"/>
      <c r="K40212" s="20"/>
      <c r="L40212" s="20"/>
      <c r="M40212" s="20"/>
      <c r="N40212" s="20"/>
      <c r="O40212" s="20"/>
    </row>
    <row r="40213" spans="10:15" x14ac:dyDescent="0.2">
      <c r="J40213" s="20"/>
      <c r="K40213" s="20"/>
      <c r="L40213" s="20"/>
      <c r="M40213" s="20"/>
      <c r="N40213" s="20"/>
      <c r="O40213" s="20"/>
    </row>
    <row r="40214" spans="10:15" x14ac:dyDescent="0.2">
      <c r="J40214" s="20"/>
      <c r="K40214" s="20"/>
      <c r="L40214" s="20"/>
      <c r="M40214" s="20"/>
      <c r="N40214" s="20"/>
      <c r="O40214" s="20"/>
    </row>
    <row r="40215" spans="10:15" x14ac:dyDescent="0.2">
      <c r="J40215" s="20"/>
      <c r="K40215" s="20"/>
      <c r="L40215" s="20"/>
      <c r="M40215" s="20"/>
      <c r="N40215" s="20"/>
      <c r="O40215" s="20"/>
    </row>
    <row r="40216" spans="10:15" x14ac:dyDescent="0.2">
      <c r="J40216" s="20"/>
      <c r="K40216" s="20"/>
      <c r="L40216" s="20"/>
      <c r="M40216" s="20"/>
      <c r="N40216" s="20"/>
      <c r="O40216" s="20"/>
    </row>
    <row r="40217" spans="10:15" x14ac:dyDescent="0.2">
      <c r="J40217" s="20"/>
      <c r="K40217" s="20"/>
      <c r="L40217" s="20"/>
      <c r="M40217" s="20"/>
      <c r="N40217" s="20"/>
      <c r="O40217" s="20"/>
    </row>
    <row r="40218" spans="10:15" x14ac:dyDescent="0.2">
      <c r="J40218" s="20"/>
      <c r="K40218" s="20"/>
      <c r="L40218" s="20"/>
      <c r="M40218" s="20"/>
      <c r="N40218" s="20"/>
      <c r="O40218" s="20"/>
    </row>
    <row r="40219" spans="10:15" x14ac:dyDescent="0.2">
      <c r="J40219" s="20"/>
      <c r="K40219" s="20"/>
      <c r="L40219" s="20"/>
      <c r="M40219" s="20"/>
      <c r="N40219" s="20"/>
      <c r="O40219" s="20"/>
    </row>
    <row r="40220" spans="10:15" x14ac:dyDescent="0.2">
      <c r="J40220" s="20"/>
      <c r="K40220" s="20"/>
      <c r="L40220" s="20"/>
      <c r="M40220" s="20"/>
      <c r="N40220" s="20"/>
      <c r="O40220" s="20"/>
    </row>
    <row r="40221" spans="10:15" x14ac:dyDescent="0.2">
      <c r="J40221" s="20"/>
      <c r="K40221" s="20"/>
      <c r="L40221" s="20"/>
      <c r="M40221" s="20"/>
      <c r="N40221" s="20"/>
      <c r="O40221" s="20"/>
    </row>
    <row r="40222" spans="10:15" x14ac:dyDescent="0.2">
      <c r="J40222" s="20"/>
      <c r="K40222" s="20"/>
      <c r="L40222" s="20"/>
      <c r="M40222" s="20"/>
      <c r="N40222" s="20"/>
      <c r="O40222" s="20"/>
    </row>
    <row r="40223" spans="10:15" x14ac:dyDescent="0.2">
      <c r="J40223" s="20"/>
      <c r="K40223" s="20"/>
      <c r="L40223" s="20"/>
      <c r="M40223" s="20"/>
      <c r="N40223" s="20"/>
      <c r="O40223" s="20"/>
    </row>
    <row r="40224" spans="10:15" x14ac:dyDescent="0.2">
      <c r="J40224" s="20"/>
      <c r="K40224" s="20"/>
      <c r="L40224" s="20"/>
      <c r="M40224" s="20"/>
      <c r="N40224" s="20"/>
      <c r="O40224" s="20"/>
    </row>
    <row r="40225" spans="10:15" x14ac:dyDescent="0.2">
      <c r="J40225" s="20"/>
      <c r="K40225" s="20"/>
      <c r="L40225" s="20"/>
      <c r="M40225" s="20"/>
      <c r="N40225" s="20"/>
      <c r="O40225" s="20"/>
    </row>
    <row r="40226" spans="10:15" x14ac:dyDescent="0.2">
      <c r="J40226" s="20"/>
      <c r="K40226" s="20"/>
      <c r="L40226" s="20"/>
      <c r="M40226" s="20"/>
      <c r="N40226" s="20"/>
      <c r="O40226" s="20"/>
    </row>
    <row r="40227" spans="10:15" x14ac:dyDescent="0.2">
      <c r="J40227" s="20"/>
      <c r="K40227" s="20"/>
      <c r="L40227" s="20"/>
      <c r="M40227" s="20"/>
      <c r="N40227" s="20"/>
      <c r="O40227" s="20"/>
    </row>
    <row r="40228" spans="10:15" x14ac:dyDescent="0.2">
      <c r="J40228" s="20"/>
      <c r="K40228" s="20"/>
      <c r="L40228" s="20"/>
      <c r="M40228" s="20"/>
      <c r="N40228" s="20"/>
      <c r="O40228" s="20"/>
    </row>
    <row r="40229" spans="10:15" x14ac:dyDescent="0.2">
      <c r="J40229" s="20"/>
      <c r="K40229" s="20"/>
      <c r="L40229" s="20"/>
      <c r="M40229" s="20"/>
      <c r="N40229" s="20"/>
      <c r="O40229" s="20"/>
    </row>
    <row r="40230" spans="10:15" x14ac:dyDescent="0.2">
      <c r="J40230" s="20"/>
      <c r="K40230" s="20"/>
      <c r="L40230" s="20"/>
      <c r="M40230" s="20"/>
      <c r="N40230" s="20"/>
      <c r="O40230" s="20"/>
    </row>
    <row r="40231" spans="10:15" x14ac:dyDescent="0.2">
      <c r="J40231" s="20"/>
      <c r="K40231" s="20"/>
      <c r="L40231" s="20"/>
      <c r="M40231" s="20"/>
      <c r="N40231" s="20"/>
      <c r="O40231" s="20"/>
    </row>
    <row r="40232" spans="10:15" x14ac:dyDescent="0.2">
      <c r="J40232" s="20"/>
      <c r="K40232" s="20"/>
      <c r="L40232" s="20"/>
      <c r="M40232" s="20"/>
      <c r="N40232" s="20"/>
      <c r="O40232" s="20"/>
    </row>
    <row r="40233" spans="10:15" x14ac:dyDescent="0.2">
      <c r="J40233" s="20"/>
      <c r="K40233" s="20"/>
      <c r="L40233" s="20"/>
      <c r="M40233" s="20"/>
      <c r="N40233" s="20"/>
      <c r="O40233" s="20"/>
    </row>
    <row r="40234" spans="10:15" x14ac:dyDescent="0.2">
      <c r="J40234" s="20"/>
      <c r="K40234" s="20"/>
      <c r="L40234" s="20"/>
      <c r="M40234" s="20"/>
      <c r="N40234" s="20"/>
      <c r="O40234" s="20"/>
    </row>
    <row r="40235" spans="10:15" x14ac:dyDescent="0.2">
      <c r="J40235" s="20"/>
      <c r="K40235" s="20"/>
      <c r="L40235" s="20"/>
      <c r="M40235" s="20"/>
      <c r="N40235" s="20"/>
      <c r="O40235" s="20"/>
    </row>
    <row r="40236" spans="10:15" x14ac:dyDescent="0.2">
      <c r="J40236" s="20"/>
      <c r="K40236" s="20"/>
      <c r="L40236" s="20"/>
      <c r="M40236" s="20"/>
      <c r="N40236" s="20"/>
      <c r="O40236" s="20"/>
    </row>
    <row r="40237" spans="10:15" x14ac:dyDescent="0.2">
      <c r="J40237" s="20"/>
      <c r="K40237" s="20"/>
      <c r="L40237" s="20"/>
      <c r="M40237" s="20"/>
      <c r="N40237" s="20"/>
      <c r="O40237" s="20"/>
    </row>
    <row r="40238" spans="10:15" x14ac:dyDescent="0.2">
      <c r="J40238" s="20"/>
      <c r="K40238" s="20"/>
      <c r="L40238" s="20"/>
      <c r="M40238" s="20"/>
      <c r="N40238" s="20"/>
      <c r="O40238" s="20"/>
    </row>
    <row r="40239" spans="10:15" x14ac:dyDescent="0.2">
      <c r="J40239" s="20"/>
      <c r="K40239" s="20"/>
      <c r="L40239" s="20"/>
      <c r="M40239" s="20"/>
      <c r="N40239" s="20"/>
      <c r="O40239" s="20"/>
    </row>
    <row r="40240" spans="10:15" x14ac:dyDescent="0.2">
      <c r="J40240" s="20"/>
      <c r="K40240" s="20"/>
      <c r="L40240" s="20"/>
      <c r="M40240" s="20"/>
      <c r="N40240" s="20"/>
      <c r="O40240" s="20"/>
    </row>
    <row r="40241" spans="10:15" x14ac:dyDescent="0.2">
      <c r="J40241" s="20"/>
      <c r="K40241" s="20"/>
      <c r="L40241" s="20"/>
      <c r="M40241" s="20"/>
      <c r="N40241" s="20"/>
      <c r="O40241" s="20"/>
    </row>
    <row r="40242" spans="10:15" x14ac:dyDescent="0.2">
      <c r="J40242" s="20"/>
      <c r="K40242" s="20"/>
      <c r="L40242" s="20"/>
      <c r="M40242" s="20"/>
      <c r="N40242" s="20"/>
      <c r="O40242" s="20"/>
    </row>
    <row r="40243" spans="10:15" x14ac:dyDescent="0.2">
      <c r="J40243" s="20"/>
      <c r="K40243" s="20"/>
      <c r="L40243" s="20"/>
      <c r="M40243" s="20"/>
      <c r="N40243" s="20"/>
      <c r="O40243" s="20"/>
    </row>
    <row r="40244" spans="10:15" x14ac:dyDescent="0.2">
      <c r="J40244" s="20"/>
      <c r="K40244" s="20"/>
      <c r="L40244" s="20"/>
      <c r="M40244" s="20"/>
      <c r="N40244" s="20"/>
      <c r="O40244" s="20"/>
    </row>
    <row r="40245" spans="10:15" x14ac:dyDescent="0.2">
      <c r="J40245" s="20"/>
      <c r="K40245" s="20"/>
      <c r="L40245" s="20"/>
      <c r="M40245" s="20"/>
      <c r="N40245" s="20"/>
      <c r="O40245" s="20"/>
    </row>
    <row r="40246" spans="10:15" x14ac:dyDescent="0.2">
      <c r="J40246" s="20"/>
      <c r="K40246" s="20"/>
      <c r="L40246" s="20"/>
      <c r="M40246" s="20"/>
      <c r="N40246" s="20"/>
      <c r="O40246" s="20"/>
    </row>
    <row r="40247" spans="10:15" x14ac:dyDescent="0.2">
      <c r="J40247" s="20"/>
      <c r="K40247" s="20"/>
      <c r="L40247" s="20"/>
      <c r="M40247" s="20"/>
      <c r="N40247" s="20"/>
      <c r="O40247" s="20"/>
    </row>
    <row r="40248" spans="10:15" x14ac:dyDescent="0.2">
      <c r="J40248" s="20"/>
      <c r="K40248" s="20"/>
      <c r="L40248" s="20"/>
      <c r="M40248" s="20"/>
      <c r="N40248" s="20"/>
      <c r="O40248" s="20"/>
    </row>
    <row r="40249" spans="10:15" x14ac:dyDescent="0.2">
      <c r="J40249" s="20"/>
      <c r="K40249" s="20"/>
      <c r="L40249" s="20"/>
      <c r="M40249" s="20"/>
      <c r="N40249" s="20"/>
      <c r="O40249" s="20"/>
    </row>
    <row r="40250" spans="10:15" x14ac:dyDescent="0.2">
      <c r="J40250" s="20"/>
      <c r="K40250" s="20"/>
      <c r="L40250" s="20"/>
      <c r="M40250" s="20"/>
      <c r="N40250" s="20"/>
      <c r="O40250" s="20"/>
    </row>
    <row r="40251" spans="10:15" x14ac:dyDescent="0.2">
      <c r="J40251" s="20"/>
      <c r="K40251" s="20"/>
      <c r="L40251" s="20"/>
      <c r="M40251" s="20"/>
      <c r="N40251" s="20"/>
      <c r="O40251" s="20"/>
    </row>
    <row r="40252" spans="10:15" x14ac:dyDescent="0.2">
      <c r="J40252" s="20"/>
      <c r="K40252" s="20"/>
      <c r="L40252" s="20"/>
      <c r="M40252" s="20"/>
      <c r="N40252" s="20"/>
      <c r="O40252" s="20"/>
    </row>
    <row r="40253" spans="10:15" x14ac:dyDescent="0.2">
      <c r="J40253" s="20"/>
      <c r="K40253" s="20"/>
      <c r="L40253" s="20"/>
      <c r="M40253" s="20"/>
      <c r="N40253" s="20"/>
      <c r="O40253" s="20"/>
    </row>
    <row r="40254" spans="10:15" x14ac:dyDescent="0.2">
      <c r="J40254" s="20"/>
      <c r="K40254" s="20"/>
      <c r="L40254" s="20"/>
      <c r="M40254" s="20"/>
      <c r="N40254" s="20"/>
      <c r="O40254" s="20"/>
    </row>
    <row r="40255" spans="10:15" x14ac:dyDescent="0.2">
      <c r="J40255" s="20"/>
      <c r="K40255" s="20"/>
      <c r="L40255" s="20"/>
      <c r="M40255" s="20"/>
      <c r="N40255" s="20"/>
      <c r="O40255" s="20"/>
    </row>
    <row r="40256" spans="10:15" x14ac:dyDescent="0.2">
      <c r="J40256" s="20"/>
      <c r="K40256" s="20"/>
      <c r="L40256" s="20"/>
      <c r="M40256" s="20"/>
      <c r="N40256" s="20"/>
      <c r="O40256" s="20"/>
    </row>
    <row r="40257" spans="10:15" x14ac:dyDescent="0.2">
      <c r="J40257" s="20"/>
      <c r="K40257" s="20"/>
      <c r="L40257" s="20"/>
      <c r="M40257" s="20"/>
      <c r="N40257" s="20"/>
      <c r="O40257" s="20"/>
    </row>
    <row r="40258" spans="10:15" x14ac:dyDescent="0.2">
      <c r="J40258" s="20"/>
      <c r="K40258" s="20"/>
      <c r="L40258" s="20"/>
      <c r="M40258" s="20"/>
      <c r="N40258" s="20"/>
      <c r="O40258" s="20"/>
    </row>
    <row r="40259" spans="10:15" x14ac:dyDescent="0.2">
      <c r="J40259" s="20"/>
      <c r="K40259" s="20"/>
      <c r="L40259" s="20"/>
      <c r="M40259" s="20"/>
      <c r="N40259" s="20"/>
      <c r="O40259" s="20"/>
    </row>
    <row r="40260" spans="10:15" x14ac:dyDescent="0.2">
      <c r="J40260" s="20"/>
      <c r="K40260" s="20"/>
      <c r="L40260" s="20"/>
      <c r="M40260" s="20"/>
      <c r="N40260" s="20"/>
      <c r="O40260" s="20"/>
    </row>
    <row r="40261" spans="10:15" x14ac:dyDescent="0.2">
      <c r="J40261" s="20"/>
      <c r="K40261" s="20"/>
      <c r="L40261" s="20"/>
      <c r="M40261" s="20"/>
      <c r="N40261" s="20"/>
      <c r="O40261" s="20"/>
    </row>
    <row r="40262" spans="10:15" x14ac:dyDescent="0.2">
      <c r="J40262" s="20"/>
      <c r="K40262" s="20"/>
      <c r="L40262" s="20"/>
      <c r="M40262" s="20"/>
      <c r="N40262" s="20"/>
      <c r="O40262" s="20"/>
    </row>
    <row r="40263" spans="10:15" x14ac:dyDescent="0.2">
      <c r="J40263" s="20"/>
      <c r="K40263" s="20"/>
      <c r="L40263" s="20"/>
      <c r="M40263" s="20"/>
      <c r="N40263" s="20"/>
      <c r="O40263" s="20"/>
    </row>
    <row r="40264" spans="10:15" x14ac:dyDescent="0.2">
      <c r="J40264" s="20"/>
      <c r="K40264" s="20"/>
      <c r="L40264" s="20"/>
      <c r="M40264" s="20"/>
      <c r="N40264" s="20"/>
      <c r="O40264" s="20"/>
    </row>
    <row r="40265" spans="10:15" x14ac:dyDescent="0.2">
      <c r="J40265" s="20"/>
      <c r="K40265" s="20"/>
      <c r="L40265" s="20"/>
      <c r="M40265" s="20"/>
      <c r="N40265" s="20"/>
      <c r="O40265" s="20"/>
    </row>
    <row r="40266" spans="10:15" x14ac:dyDescent="0.2">
      <c r="J40266" s="20"/>
      <c r="K40266" s="20"/>
      <c r="L40266" s="20"/>
      <c r="M40266" s="20"/>
      <c r="N40266" s="20"/>
      <c r="O40266" s="20"/>
    </row>
    <row r="40267" spans="10:15" x14ac:dyDescent="0.2">
      <c r="J40267" s="20"/>
      <c r="K40267" s="20"/>
      <c r="L40267" s="20"/>
      <c r="M40267" s="20"/>
      <c r="N40267" s="20"/>
      <c r="O40267" s="20"/>
    </row>
    <row r="40268" spans="10:15" x14ac:dyDescent="0.2">
      <c r="J40268" s="20"/>
      <c r="K40268" s="20"/>
      <c r="L40268" s="20"/>
      <c r="M40268" s="20"/>
      <c r="N40268" s="20"/>
      <c r="O40268" s="20"/>
    </row>
    <row r="40269" spans="10:15" x14ac:dyDescent="0.2">
      <c r="J40269" s="20"/>
      <c r="K40269" s="20"/>
      <c r="L40269" s="20"/>
      <c r="M40269" s="20"/>
      <c r="N40269" s="20"/>
      <c r="O40269" s="20"/>
    </row>
    <row r="40270" spans="10:15" x14ac:dyDescent="0.2">
      <c r="J40270" s="20"/>
      <c r="K40270" s="20"/>
      <c r="L40270" s="20"/>
      <c r="M40270" s="20"/>
      <c r="N40270" s="20"/>
      <c r="O40270" s="20"/>
    </row>
    <row r="40271" spans="10:15" x14ac:dyDescent="0.2">
      <c r="J40271" s="20"/>
      <c r="K40271" s="20"/>
      <c r="L40271" s="20"/>
      <c r="M40271" s="20"/>
      <c r="N40271" s="20"/>
      <c r="O40271" s="20"/>
    </row>
    <row r="40272" spans="10:15" x14ac:dyDescent="0.2">
      <c r="J40272" s="20"/>
      <c r="K40272" s="20"/>
      <c r="L40272" s="20"/>
      <c r="M40272" s="20"/>
      <c r="N40272" s="20"/>
      <c r="O40272" s="20"/>
    </row>
    <row r="40273" spans="10:15" x14ac:dyDescent="0.2">
      <c r="J40273" s="20"/>
      <c r="K40273" s="20"/>
      <c r="L40273" s="20"/>
      <c r="M40273" s="20"/>
      <c r="N40273" s="20"/>
      <c r="O40273" s="20"/>
    </row>
    <row r="40274" spans="10:15" x14ac:dyDescent="0.2">
      <c r="J40274" s="20"/>
      <c r="K40274" s="20"/>
      <c r="L40274" s="20"/>
      <c r="M40274" s="20"/>
      <c r="N40274" s="20"/>
      <c r="O40274" s="20"/>
    </row>
    <row r="40275" spans="10:15" x14ac:dyDescent="0.2">
      <c r="J40275" s="20"/>
      <c r="K40275" s="20"/>
      <c r="L40275" s="20"/>
      <c r="M40275" s="20"/>
      <c r="N40275" s="20"/>
      <c r="O40275" s="20"/>
    </row>
    <row r="40276" spans="10:15" x14ac:dyDescent="0.2">
      <c r="J40276" s="20"/>
      <c r="K40276" s="20"/>
      <c r="L40276" s="20"/>
      <c r="M40276" s="20"/>
      <c r="N40276" s="20"/>
      <c r="O40276" s="20"/>
    </row>
    <row r="40277" spans="10:15" x14ac:dyDescent="0.2">
      <c r="J40277" s="20"/>
      <c r="K40277" s="20"/>
      <c r="L40277" s="20"/>
      <c r="M40277" s="20"/>
      <c r="N40277" s="20"/>
      <c r="O40277" s="20"/>
    </row>
    <row r="40278" spans="10:15" x14ac:dyDescent="0.2">
      <c r="J40278" s="20"/>
      <c r="K40278" s="20"/>
      <c r="L40278" s="20"/>
      <c r="M40278" s="20"/>
      <c r="N40278" s="20"/>
      <c r="O40278" s="20"/>
    </row>
    <row r="40279" spans="10:15" x14ac:dyDescent="0.2">
      <c r="J40279" s="20"/>
      <c r="K40279" s="20"/>
      <c r="L40279" s="20"/>
      <c r="M40279" s="20"/>
      <c r="N40279" s="20"/>
      <c r="O40279" s="20"/>
    </row>
    <row r="40280" spans="10:15" x14ac:dyDescent="0.2">
      <c r="J40280" s="20"/>
      <c r="K40280" s="20"/>
      <c r="L40280" s="20"/>
      <c r="M40280" s="20"/>
      <c r="N40280" s="20"/>
      <c r="O40280" s="20"/>
    </row>
    <row r="40281" spans="10:15" x14ac:dyDescent="0.2">
      <c r="J40281" s="20"/>
      <c r="K40281" s="20"/>
      <c r="L40281" s="20"/>
      <c r="M40281" s="20"/>
      <c r="N40281" s="20"/>
      <c r="O40281" s="20"/>
    </row>
    <row r="40282" spans="10:15" x14ac:dyDescent="0.2">
      <c r="J40282" s="20"/>
      <c r="K40282" s="20"/>
      <c r="L40282" s="20"/>
      <c r="M40282" s="20"/>
      <c r="N40282" s="20"/>
      <c r="O40282" s="20"/>
    </row>
    <row r="40283" spans="10:15" x14ac:dyDescent="0.2">
      <c r="J40283" s="20"/>
      <c r="K40283" s="20"/>
      <c r="L40283" s="20"/>
      <c r="M40283" s="20"/>
      <c r="N40283" s="20"/>
      <c r="O40283" s="20"/>
    </row>
    <row r="40284" spans="10:15" x14ac:dyDescent="0.2">
      <c r="J40284" s="20"/>
      <c r="K40284" s="20"/>
      <c r="L40284" s="20"/>
      <c r="M40284" s="20"/>
      <c r="N40284" s="20"/>
      <c r="O40284" s="20"/>
    </row>
    <row r="40285" spans="10:15" x14ac:dyDescent="0.2">
      <c r="J40285" s="20"/>
      <c r="K40285" s="20"/>
      <c r="L40285" s="20"/>
      <c r="M40285" s="20"/>
      <c r="N40285" s="20"/>
      <c r="O40285" s="20"/>
    </row>
    <row r="40286" spans="10:15" x14ac:dyDescent="0.2">
      <c r="J40286" s="20"/>
      <c r="K40286" s="20"/>
      <c r="L40286" s="20"/>
      <c r="M40286" s="20"/>
      <c r="N40286" s="20"/>
      <c r="O40286" s="20"/>
    </row>
    <row r="40287" spans="10:15" x14ac:dyDescent="0.2">
      <c r="J40287" s="20"/>
      <c r="K40287" s="20"/>
      <c r="L40287" s="20"/>
      <c r="M40287" s="20"/>
      <c r="N40287" s="20"/>
      <c r="O40287" s="20"/>
    </row>
    <row r="40288" spans="10:15" x14ac:dyDescent="0.2">
      <c r="J40288" s="20"/>
      <c r="K40288" s="20"/>
      <c r="L40288" s="20"/>
      <c r="M40288" s="20"/>
      <c r="N40288" s="20"/>
      <c r="O40288" s="20"/>
    </row>
    <row r="40289" spans="10:15" x14ac:dyDescent="0.2">
      <c r="J40289" s="20"/>
      <c r="K40289" s="20"/>
      <c r="L40289" s="20"/>
      <c r="M40289" s="20"/>
      <c r="N40289" s="20"/>
      <c r="O40289" s="20"/>
    </row>
    <row r="40290" spans="10:15" x14ac:dyDescent="0.2">
      <c r="J40290" s="20"/>
      <c r="K40290" s="20"/>
      <c r="L40290" s="20"/>
      <c r="M40290" s="20"/>
      <c r="N40290" s="20"/>
      <c r="O40290" s="20"/>
    </row>
    <row r="40291" spans="10:15" x14ac:dyDescent="0.2">
      <c r="J40291" s="20"/>
      <c r="K40291" s="20"/>
      <c r="L40291" s="20"/>
      <c r="M40291" s="20"/>
      <c r="N40291" s="20"/>
      <c r="O40291" s="20"/>
    </row>
    <row r="40292" spans="10:15" x14ac:dyDescent="0.2">
      <c r="J40292" s="20"/>
      <c r="K40292" s="20"/>
      <c r="L40292" s="20"/>
      <c r="M40292" s="20"/>
      <c r="N40292" s="20"/>
      <c r="O40292" s="20"/>
    </row>
    <row r="40293" spans="10:15" x14ac:dyDescent="0.2">
      <c r="J40293" s="20"/>
      <c r="K40293" s="20"/>
      <c r="L40293" s="20"/>
      <c r="M40293" s="20"/>
      <c r="N40293" s="20"/>
      <c r="O40293" s="20"/>
    </row>
    <row r="40294" spans="10:15" x14ac:dyDescent="0.2">
      <c r="J40294" s="20"/>
      <c r="K40294" s="20"/>
      <c r="L40294" s="20"/>
      <c r="M40294" s="20"/>
      <c r="N40294" s="20"/>
      <c r="O40294" s="20"/>
    </row>
    <row r="40295" spans="10:15" x14ac:dyDescent="0.2">
      <c r="J40295" s="20"/>
      <c r="K40295" s="20"/>
      <c r="L40295" s="20"/>
      <c r="M40295" s="20"/>
      <c r="N40295" s="20"/>
      <c r="O40295" s="20"/>
    </row>
    <row r="40296" spans="10:15" x14ac:dyDescent="0.2">
      <c r="J40296" s="20"/>
      <c r="K40296" s="20"/>
      <c r="L40296" s="20"/>
      <c r="M40296" s="20"/>
      <c r="N40296" s="20"/>
      <c r="O40296" s="20"/>
    </row>
    <row r="40297" spans="10:15" x14ac:dyDescent="0.2">
      <c r="J40297" s="20"/>
      <c r="K40297" s="20"/>
      <c r="L40297" s="20"/>
      <c r="M40297" s="20"/>
      <c r="N40297" s="20"/>
      <c r="O40297" s="20"/>
    </row>
    <row r="40298" spans="10:15" x14ac:dyDescent="0.2">
      <c r="J40298" s="20"/>
      <c r="K40298" s="20"/>
      <c r="L40298" s="20"/>
      <c r="M40298" s="20"/>
      <c r="N40298" s="20"/>
      <c r="O40298" s="20"/>
    </row>
    <row r="40299" spans="10:15" x14ac:dyDescent="0.2">
      <c r="J40299" s="20"/>
      <c r="K40299" s="20"/>
      <c r="L40299" s="20"/>
      <c r="M40299" s="20"/>
      <c r="N40299" s="20"/>
      <c r="O40299" s="20"/>
    </row>
    <row r="40300" spans="10:15" x14ac:dyDescent="0.2">
      <c r="J40300" s="20"/>
      <c r="K40300" s="20"/>
      <c r="L40300" s="20"/>
      <c r="M40300" s="20"/>
      <c r="N40300" s="20"/>
      <c r="O40300" s="20"/>
    </row>
    <row r="40301" spans="10:15" x14ac:dyDescent="0.2">
      <c r="J40301" s="20"/>
      <c r="K40301" s="20"/>
      <c r="L40301" s="20"/>
      <c r="M40301" s="20"/>
      <c r="N40301" s="20"/>
      <c r="O40301" s="20"/>
    </row>
    <row r="40302" spans="10:15" x14ac:dyDescent="0.2">
      <c r="J40302" s="20"/>
      <c r="K40302" s="20"/>
      <c r="L40302" s="20"/>
      <c r="M40302" s="20"/>
      <c r="N40302" s="20"/>
      <c r="O40302" s="20"/>
    </row>
    <row r="40303" spans="10:15" x14ac:dyDescent="0.2">
      <c r="J40303" s="20"/>
      <c r="K40303" s="20"/>
      <c r="L40303" s="20"/>
      <c r="M40303" s="20"/>
      <c r="N40303" s="20"/>
      <c r="O40303" s="20"/>
    </row>
    <row r="40304" spans="10:15" x14ac:dyDescent="0.2">
      <c r="J40304" s="20"/>
      <c r="K40304" s="20"/>
      <c r="L40304" s="20"/>
      <c r="M40304" s="20"/>
      <c r="N40304" s="20"/>
      <c r="O40304" s="20"/>
    </row>
    <row r="40305" spans="10:15" x14ac:dyDescent="0.2">
      <c r="J40305" s="20"/>
      <c r="K40305" s="20"/>
      <c r="L40305" s="20"/>
      <c r="M40305" s="20"/>
      <c r="N40305" s="20"/>
      <c r="O40305" s="20"/>
    </row>
    <row r="40306" spans="10:15" x14ac:dyDescent="0.2">
      <c r="J40306" s="20"/>
      <c r="K40306" s="20"/>
      <c r="L40306" s="20"/>
      <c r="M40306" s="20"/>
      <c r="N40306" s="20"/>
      <c r="O40306" s="20"/>
    </row>
    <row r="40307" spans="10:15" x14ac:dyDescent="0.2">
      <c r="J40307" s="20"/>
      <c r="K40307" s="20"/>
      <c r="L40307" s="20"/>
      <c r="M40307" s="20"/>
      <c r="N40307" s="20"/>
      <c r="O40307" s="20"/>
    </row>
    <row r="40308" spans="10:15" x14ac:dyDescent="0.2">
      <c r="J40308" s="20"/>
      <c r="K40308" s="20"/>
      <c r="L40308" s="20"/>
      <c r="M40308" s="20"/>
      <c r="N40308" s="20"/>
      <c r="O40308" s="20"/>
    </row>
    <row r="40309" spans="10:15" x14ac:dyDescent="0.2">
      <c r="J40309" s="20"/>
      <c r="K40309" s="20"/>
      <c r="L40309" s="20"/>
      <c r="M40309" s="20"/>
      <c r="N40309" s="20"/>
      <c r="O40309" s="20"/>
    </row>
    <row r="40310" spans="10:15" x14ac:dyDescent="0.2">
      <c r="J40310" s="20"/>
      <c r="K40310" s="20"/>
      <c r="L40310" s="20"/>
      <c r="M40310" s="20"/>
      <c r="N40310" s="20"/>
      <c r="O40310" s="20"/>
    </row>
    <row r="40311" spans="10:15" x14ac:dyDescent="0.2">
      <c r="J40311" s="20"/>
      <c r="K40311" s="20"/>
      <c r="L40311" s="20"/>
      <c r="M40311" s="20"/>
      <c r="N40311" s="20"/>
      <c r="O40311" s="20"/>
    </row>
    <row r="40312" spans="10:15" x14ac:dyDescent="0.2">
      <c r="J40312" s="20"/>
      <c r="K40312" s="20"/>
      <c r="L40312" s="20"/>
      <c r="M40312" s="20"/>
      <c r="N40312" s="20"/>
      <c r="O40312" s="20"/>
    </row>
    <row r="40313" spans="10:15" x14ac:dyDescent="0.2">
      <c r="J40313" s="20"/>
      <c r="K40313" s="20"/>
      <c r="L40313" s="20"/>
      <c r="M40313" s="20"/>
      <c r="N40313" s="20"/>
      <c r="O40313" s="20"/>
    </row>
    <row r="40314" spans="10:15" x14ac:dyDescent="0.2">
      <c r="J40314" s="20"/>
      <c r="K40314" s="20"/>
      <c r="L40314" s="20"/>
      <c r="M40314" s="20"/>
      <c r="N40314" s="20"/>
      <c r="O40314" s="20"/>
    </row>
    <row r="40315" spans="10:15" x14ac:dyDescent="0.2">
      <c r="J40315" s="20"/>
      <c r="K40315" s="20"/>
      <c r="L40315" s="20"/>
      <c r="M40315" s="20"/>
      <c r="N40315" s="20"/>
      <c r="O40315" s="20"/>
    </row>
    <row r="40316" spans="10:15" x14ac:dyDescent="0.2">
      <c r="J40316" s="20"/>
      <c r="K40316" s="20"/>
      <c r="L40316" s="20"/>
      <c r="M40316" s="20"/>
      <c r="N40316" s="20"/>
      <c r="O40316" s="20"/>
    </row>
    <row r="40317" spans="10:15" x14ac:dyDescent="0.2">
      <c r="J40317" s="20"/>
      <c r="K40317" s="20"/>
      <c r="L40317" s="20"/>
      <c r="M40317" s="20"/>
      <c r="N40317" s="20"/>
      <c r="O40317" s="20"/>
    </row>
    <row r="40318" spans="10:15" x14ac:dyDescent="0.2">
      <c r="J40318" s="20"/>
      <c r="K40318" s="20"/>
      <c r="L40318" s="20"/>
      <c r="M40318" s="20"/>
      <c r="N40318" s="20"/>
      <c r="O40318" s="20"/>
    </row>
    <row r="40319" spans="10:15" x14ac:dyDescent="0.2">
      <c r="J40319" s="20"/>
      <c r="K40319" s="20"/>
      <c r="L40319" s="20"/>
      <c r="M40319" s="20"/>
      <c r="N40319" s="20"/>
      <c r="O40319" s="20"/>
    </row>
    <row r="40320" spans="10:15" x14ac:dyDescent="0.2">
      <c r="J40320" s="20"/>
      <c r="K40320" s="20"/>
      <c r="L40320" s="20"/>
      <c r="M40320" s="20"/>
      <c r="N40320" s="20"/>
      <c r="O40320" s="20"/>
    </row>
    <row r="40321" spans="10:15" x14ac:dyDescent="0.2">
      <c r="J40321" s="20"/>
      <c r="K40321" s="20"/>
      <c r="L40321" s="20"/>
      <c r="M40321" s="20"/>
      <c r="N40321" s="20"/>
      <c r="O40321" s="20"/>
    </row>
    <row r="40322" spans="10:15" x14ac:dyDescent="0.2">
      <c r="J40322" s="20"/>
      <c r="K40322" s="20"/>
      <c r="L40322" s="20"/>
      <c r="M40322" s="20"/>
      <c r="N40322" s="20"/>
      <c r="O40322" s="20"/>
    </row>
    <row r="40323" spans="10:15" x14ac:dyDescent="0.2">
      <c r="J40323" s="20"/>
      <c r="K40323" s="20"/>
      <c r="L40323" s="20"/>
      <c r="M40323" s="20"/>
      <c r="N40323" s="20"/>
      <c r="O40323" s="20"/>
    </row>
    <row r="40324" spans="10:15" x14ac:dyDescent="0.2">
      <c r="J40324" s="20"/>
      <c r="K40324" s="20"/>
      <c r="L40324" s="20"/>
      <c r="M40324" s="20"/>
      <c r="N40324" s="20"/>
      <c r="O40324" s="20"/>
    </row>
    <row r="40325" spans="10:15" x14ac:dyDescent="0.2">
      <c r="J40325" s="20"/>
      <c r="K40325" s="20"/>
      <c r="L40325" s="20"/>
      <c r="M40325" s="20"/>
      <c r="N40325" s="20"/>
      <c r="O40325" s="20"/>
    </row>
    <row r="40326" spans="10:15" x14ac:dyDescent="0.2">
      <c r="J40326" s="20"/>
      <c r="K40326" s="20"/>
      <c r="L40326" s="20"/>
      <c r="M40326" s="20"/>
      <c r="N40326" s="20"/>
      <c r="O40326" s="20"/>
    </row>
    <row r="40327" spans="10:15" x14ac:dyDescent="0.2">
      <c r="J40327" s="20"/>
      <c r="K40327" s="20"/>
      <c r="L40327" s="20"/>
      <c r="M40327" s="20"/>
      <c r="N40327" s="20"/>
      <c r="O40327" s="20"/>
    </row>
    <row r="40328" spans="10:15" x14ac:dyDescent="0.2">
      <c r="J40328" s="20"/>
      <c r="K40328" s="20"/>
      <c r="L40328" s="20"/>
      <c r="M40328" s="20"/>
      <c r="N40328" s="20"/>
      <c r="O40328" s="20"/>
    </row>
    <row r="40329" spans="10:15" x14ac:dyDescent="0.2">
      <c r="J40329" s="20"/>
      <c r="K40329" s="20"/>
      <c r="L40329" s="20"/>
      <c r="M40329" s="20"/>
      <c r="N40329" s="20"/>
      <c r="O40329" s="20"/>
    </row>
    <row r="40330" spans="10:15" x14ac:dyDescent="0.2">
      <c r="J40330" s="20"/>
      <c r="K40330" s="20"/>
      <c r="L40330" s="20"/>
      <c r="M40330" s="20"/>
      <c r="N40330" s="20"/>
      <c r="O40330" s="20"/>
    </row>
    <row r="40331" spans="10:15" x14ac:dyDescent="0.2">
      <c r="J40331" s="20"/>
      <c r="K40331" s="20"/>
      <c r="L40331" s="20"/>
      <c r="M40331" s="20"/>
      <c r="N40331" s="20"/>
      <c r="O40331" s="20"/>
    </row>
    <row r="40332" spans="10:15" x14ac:dyDescent="0.2">
      <c r="J40332" s="20"/>
      <c r="K40332" s="20"/>
      <c r="L40332" s="20"/>
      <c r="M40332" s="20"/>
      <c r="N40332" s="20"/>
      <c r="O40332" s="20"/>
    </row>
    <row r="40333" spans="10:15" x14ac:dyDescent="0.2">
      <c r="J40333" s="20"/>
      <c r="K40333" s="20"/>
      <c r="L40333" s="20"/>
      <c r="M40333" s="20"/>
      <c r="N40333" s="20"/>
      <c r="O40333" s="20"/>
    </row>
    <row r="40334" spans="10:15" x14ac:dyDescent="0.2">
      <c r="J40334" s="20"/>
      <c r="K40334" s="20"/>
      <c r="L40334" s="20"/>
      <c r="M40334" s="20"/>
      <c r="N40334" s="20"/>
      <c r="O40334" s="20"/>
    </row>
    <row r="40335" spans="10:15" x14ac:dyDescent="0.2">
      <c r="J40335" s="20"/>
      <c r="K40335" s="20"/>
      <c r="L40335" s="20"/>
      <c r="M40335" s="20"/>
      <c r="N40335" s="20"/>
      <c r="O40335" s="20"/>
    </row>
    <row r="40336" spans="10:15" x14ac:dyDescent="0.2">
      <c r="J40336" s="20"/>
      <c r="K40336" s="20"/>
      <c r="L40336" s="20"/>
      <c r="M40336" s="20"/>
      <c r="N40336" s="20"/>
      <c r="O40336" s="20"/>
    </row>
    <row r="40337" spans="10:15" x14ac:dyDescent="0.2">
      <c r="J40337" s="20"/>
      <c r="K40337" s="20"/>
      <c r="L40337" s="20"/>
      <c r="M40337" s="20"/>
      <c r="N40337" s="20"/>
      <c r="O40337" s="20"/>
    </row>
    <row r="40338" spans="10:15" x14ac:dyDescent="0.2">
      <c r="J40338" s="20"/>
      <c r="K40338" s="20"/>
      <c r="L40338" s="20"/>
      <c r="M40338" s="20"/>
      <c r="N40338" s="20"/>
      <c r="O40338" s="20"/>
    </row>
    <row r="40339" spans="10:15" x14ac:dyDescent="0.2">
      <c r="J40339" s="20"/>
      <c r="K40339" s="20"/>
      <c r="L40339" s="20"/>
      <c r="M40339" s="20"/>
      <c r="N40339" s="20"/>
      <c r="O40339" s="20"/>
    </row>
    <row r="40340" spans="10:15" x14ac:dyDescent="0.2">
      <c r="J40340" s="20"/>
      <c r="K40340" s="20"/>
      <c r="L40340" s="20"/>
      <c r="M40340" s="20"/>
      <c r="N40340" s="20"/>
      <c r="O40340" s="20"/>
    </row>
    <row r="40341" spans="10:15" x14ac:dyDescent="0.2">
      <c r="J40341" s="20"/>
      <c r="K40341" s="20"/>
      <c r="L40341" s="20"/>
      <c r="M40341" s="20"/>
      <c r="N40341" s="20"/>
      <c r="O40341" s="20"/>
    </row>
    <row r="40342" spans="10:15" x14ac:dyDescent="0.2">
      <c r="J40342" s="20"/>
      <c r="K40342" s="20"/>
      <c r="L40342" s="20"/>
      <c r="M40342" s="20"/>
      <c r="N40342" s="20"/>
      <c r="O40342" s="20"/>
    </row>
    <row r="40343" spans="10:15" x14ac:dyDescent="0.2">
      <c r="J40343" s="20"/>
      <c r="K40343" s="20"/>
      <c r="L40343" s="20"/>
      <c r="M40343" s="20"/>
      <c r="N40343" s="20"/>
      <c r="O40343" s="20"/>
    </row>
    <row r="40344" spans="10:15" x14ac:dyDescent="0.2">
      <c r="J40344" s="20"/>
      <c r="K40344" s="20"/>
      <c r="L40344" s="20"/>
      <c r="M40344" s="20"/>
      <c r="N40344" s="20"/>
      <c r="O40344" s="20"/>
    </row>
    <row r="40345" spans="10:15" x14ac:dyDescent="0.2">
      <c r="J40345" s="20"/>
      <c r="K40345" s="20"/>
      <c r="L40345" s="20"/>
      <c r="M40345" s="20"/>
      <c r="N40345" s="20"/>
      <c r="O40345" s="20"/>
    </row>
    <row r="40346" spans="10:15" x14ac:dyDescent="0.2">
      <c r="J40346" s="20"/>
      <c r="K40346" s="20"/>
      <c r="L40346" s="20"/>
      <c r="M40346" s="20"/>
      <c r="N40346" s="20"/>
      <c r="O40346" s="20"/>
    </row>
    <row r="40347" spans="10:15" x14ac:dyDescent="0.2">
      <c r="J40347" s="20"/>
      <c r="K40347" s="20"/>
      <c r="L40347" s="20"/>
      <c r="M40347" s="20"/>
      <c r="N40347" s="20"/>
      <c r="O40347" s="20"/>
    </row>
    <row r="40348" spans="10:15" x14ac:dyDescent="0.2">
      <c r="J40348" s="20"/>
      <c r="K40348" s="20"/>
      <c r="L40348" s="20"/>
      <c r="M40348" s="20"/>
      <c r="N40348" s="20"/>
      <c r="O40348" s="20"/>
    </row>
    <row r="40349" spans="10:15" x14ac:dyDescent="0.2">
      <c r="J40349" s="20"/>
      <c r="K40349" s="20"/>
      <c r="L40349" s="20"/>
      <c r="M40349" s="20"/>
      <c r="N40349" s="20"/>
      <c r="O40349" s="20"/>
    </row>
    <row r="40350" spans="10:15" x14ac:dyDescent="0.2">
      <c r="J40350" s="20"/>
      <c r="K40350" s="20"/>
      <c r="L40350" s="20"/>
      <c r="M40350" s="20"/>
      <c r="N40350" s="20"/>
      <c r="O40350" s="20"/>
    </row>
    <row r="40351" spans="10:15" x14ac:dyDescent="0.2">
      <c r="J40351" s="20"/>
      <c r="K40351" s="20"/>
      <c r="L40351" s="20"/>
      <c r="M40351" s="20"/>
      <c r="N40351" s="20"/>
      <c r="O40351" s="20"/>
    </row>
    <row r="40352" spans="10:15" x14ac:dyDescent="0.2">
      <c r="J40352" s="20"/>
      <c r="K40352" s="20"/>
      <c r="L40352" s="20"/>
      <c r="M40352" s="20"/>
      <c r="N40352" s="20"/>
      <c r="O40352" s="20"/>
    </row>
    <row r="40353" spans="10:15" x14ac:dyDescent="0.2">
      <c r="J40353" s="20"/>
      <c r="K40353" s="20"/>
      <c r="L40353" s="20"/>
      <c r="M40353" s="20"/>
      <c r="N40353" s="20"/>
      <c r="O40353" s="20"/>
    </row>
    <row r="40354" spans="10:15" x14ac:dyDescent="0.2">
      <c r="J40354" s="20"/>
      <c r="K40354" s="20"/>
      <c r="L40354" s="20"/>
      <c r="M40354" s="20"/>
      <c r="N40354" s="20"/>
      <c r="O40354" s="20"/>
    </row>
    <row r="40355" spans="10:15" x14ac:dyDescent="0.2">
      <c r="J40355" s="20"/>
      <c r="K40355" s="20"/>
      <c r="L40355" s="20"/>
      <c r="M40355" s="20"/>
      <c r="N40355" s="20"/>
      <c r="O40355" s="20"/>
    </row>
    <row r="40356" spans="10:15" x14ac:dyDescent="0.2">
      <c r="J40356" s="20"/>
      <c r="K40356" s="20"/>
      <c r="L40356" s="20"/>
      <c r="M40356" s="20"/>
      <c r="N40356" s="20"/>
      <c r="O40356" s="20"/>
    </row>
    <row r="40357" spans="10:15" x14ac:dyDescent="0.2">
      <c r="J40357" s="20"/>
      <c r="K40357" s="20"/>
      <c r="L40357" s="20"/>
      <c r="M40357" s="20"/>
      <c r="N40357" s="20"/>
      <c r="O40357" s="20"/>
    </row>
    <row r="40358" spans="10:15" x14ac:dyDescent="0.2">
      <c r="J40358" s="20"/>
      <c r="K40358" s="20"/>
      <c r="L40358" s="20"/>
      <c r="M40358" s="20"/>
      <c r="N40358" s="20"/>
      <c r="O40358" s="20"/>
    </row>
    <row r="40359" spans="10:15" x14ac:dyDescent="0.2">
      <c r="J40359" s="20"/>
      <c r="K40359" s="20"/>
      <c r="L40359" s="20"/>
      <c r="M40359" s="20"/>
      <c r="N40359" s="20"/>
      <c r="O40359" s="20"/>
    </row>
    <row r="40360" spans="10:15" x14ac:dyDescent="0.2">
      <c r="J40360" s="20"/>
      <c r="K40360" s="20"/>
      <c r="L40360" s="20"/>
      <c r="M40360" s="20"/>
      <c r="N40360" s="20"/>
      <c r="O40360" s="20"/>
    </row>
    <row r="40361" spans="10:15" x14ac:dyDescent="0.2">
      <c r="J40361" s="20"/>
      <c r="K40361" s="20"/>
      <c r="L40361" s="20"/>
      <c r="M40361" s="20"/>
      <c r="N40361" s="20"/>
      <c r="O40361" s="20"/>
    </row>
    <row r="40362" spans="10:15" x14ac:dyDescent="0.2">
      <c r="J40362" s="20"/>
      <c r="K40362" s="20"/>
      <c r="L40362" s="20"/>
      <c r="M40362" s="20"/>
      <c r="N40362" s="20"/>
      <c r="O40362" s="20"/>
    </row>
    <row r="40363" spans="10:15" x14ac:dyDescent="0.2">
      <c r="J40363" s="20"/>
      <c r="K40363" s="20"/>
      <c r="L40363" s="20"/>
      <c r="M40363" s="20"/>
      <c r="N40363" s="20"/>
      <c r="O40363" s="20"/>
    </row>
    <row r="40364" spans="10:15" x14ac:dyDescent="0.2">
      <c r="J40364" s="20"/>
      <c r="K40364" s="20"/>
      <c r="L40364" s="20"/>
      <c r="M40364" s="20"/>
      <c r="N40364" s="20"/>
      <c r="O40364" s="20"/>
    </row>
    <row r="40365" spans="10:15" x14ac:dyDescent="0.2">
      <c r="J40365" s="20"/>
      <c r="K40365" s="20"/>
      <c r="L40365" s="20"/>
      <c r="M40365" s="20"/>
      <c r="N40365" s="20"/>
      <c r="O40365" s="20"/>
    </row>
    <row r="40366" spans="10:15" x14ac:dyDescent="0.2">
      <c r="J40366" s="20"/>
      <c r="K40366" s="20"/>
      <c r="L40366" s="20"/>
      <c r="M40366" s="20"/>
      <c r="N40366" s="20"/>
      <c r="O40366" s="20"/>
    </row>
    <row r="40367" spans="10:15" x14ac:dyDescent="0.2">
      <c r="J40367" s="20"/>
      <c r="K40367" s="20"/>
      <c r="L40367" s="20"/>
      <c r="M40367" s="20"/>
      <c r="N40367" s="20"/>
      <c r="O40367" s="20"/>
    </row>
    <row r="40368" spans="10:15" x14ac:dyDescent="0.2">
      <c r="J40368" s="20"/>
      <c r="K40368" s="20"/>
      <c r="L40368" s="20"/>
      <c r="M40368" s="20"/>
      <c r="N40368" s="20"/>
      <c r="O40368" s="20"/>
    </row>
    <row r="40369" spans="10:15" x14ac:dyDescent="0.2">
      <c r="J40369" s="20"/>
      <c r="K40369" s="20"/>
      <c r="L40369" s="20"/>
      <c r="M40369" s="20"/>
      <c r="N40369" s="20"/>
      <c r="O40369" s="20"/>
    </row>
    <row r="40370" spans="10:15" x14ac:dyDescent="0.2">
      <c r="J40370" s="20"/>
      <c r="K40370" s="20"/>
      <c r="L40370" s="20"/>
      <c r="M40370" s="20"/>
      <c r="N40370" s="20"/>
      <c r="O40370" s="20"/>
    </row>
    <row r="40371" spans="10:15" x14ac:dyDescent="0.2">
      <c r="J40371" s="20"/>
      <c r="K40371" s="20"/>
      <c r="L40371" s="20"/>
      <c r="M40371" s="20"/>
      <c r="N40371" s="20"/>
      <c r="O40371" s="20"/>
    </row>
    <row r="40372" spans="10:15" x14ac:dyDescent="0.2">
      <c r="J40372" s="20"/>
      <c r="K40372" s="20"/>
      <c r="L40372" s="20"/>
      <c r="M40372" s="20"/>
      <c r="N40372" s="20"/>
      <c r="O40372" s="20"/>
    </row>
    <row r="40373" spans="10:15" x14ac:dyDescent="0.2">
      <c r="J40373" s="20"/>
      <c r="K40373" s="20"/>
      <c r="L40373" s="20"/>
      <c r="M40373" s="20"/>
      <c r="N40373" s="20"/>
      <c r="O40373" s="20"/>
    </row>
    <row r="40374" spans="10:15" x14ac:dyDescent="0.2">
      <c r="J40374" s="20"/>
      <c r="K40374" s="20"/>
      <c r="L40374" s="20"/>
      <c r="M40374" s="20"/>
      <c r="N40374" s="20"/>
      <c r="O40374" s="20"/>
    </row>
    <row r="40375" spans="10:15" x14ac:dyDescent="0.2">
      <c r="J40375" s="20"/>
      <c r="K40375" s="20"/>
      <c r="L40375" s="20"/>
      <c r="M40375" s="20"/>
      <c r="N40375" s="20"/>
      <c r="O40375" s="20"/>
    </row>
    <row r="40376" spans="10:15" x14ac:dyDescent="0.2">
      <c r="J40376" s="20"/>
      <c r="K40376" s="20"/>
      <c r="L40376" s="20"/>
      <c r="M40376" s="20"/>
      <c r="N40376" s="20"/>
      <c r="O40376" s="20"/>
    </row>
    <row r="40377" spans="10:15" x14ac:dyDescent="0.2">
      <c r="J40377" s="20"/>
      <c r="K40377" s="20"/>
      <c r="L40377" s="20"/>
      <c r="M40377" s="20"/>
      <c r="N40377" s="20"/>
      <c r="O40377" s="20"/>
    </row>
    <row r="40378" spans="10:15" x14ac:dyDescent="0.2">
      <c r="J40378" s="20"/>
      <c r="K40378" s="20"/>
      <c r="L40378" s="20"/>
      <c r="M40378" s="20"/>
      <c r="N40378" s="20"/>
      <c r="O40378" s="20"/>
    </row>
    <row r="40379" spans="10:15" x14ac:dyDescent="0.2">
      <c r="J40379" s="20"/>
      <c r="K40379" s="20"/>
      <c r="L40379" s="20"/>
      <c r="M40379" s="20"/>
      <c r="N40379" s="20"/>
      <c r="O40379" s="20"/>
    </row>
    <row r="40380" spans="10:15" x14ac:dyDescent="0.2">
      <c r="J40380" s="20"/>
      <c r="K40380" s="20"/>
      <c r="L40380" s="20"/>
      <c r="M40380" s="20"/>
      <c r="N40380" s="20"/>
      <c r="O40380" s="20"/>
    </row>
    <row r="40381" spans="10:15" x14ac:dyDescent="0.2">
      <c r="J40381" s="20"/>
      <c r="K40381" s="20"/>
      <c r="L40381" s="20"/>
      <c r="M40381" s="20"/>
      <c r="N40381" s="20"/>
      <c r="O40381" s="20"/>
    </row>
    <row r="40382" spans="10:15" x14ac:dyDescent="0.2">
      <c r="J40382" s="20"/>
      <c r="K40382" s="20"/>
      <c r="L40382" s="20"/>
      <c r="M40382" s="20"/>
      <c r="N40382" s="20"/>
      <c r="O40382" s="20"/>
    </row>
    <row r="40383" spans="10:15" x14ac:dyDescent="0.2">
      <c r="J40383" s="20"/>
      <c r="K40383" s="20"/>
      <c r="L40383" s="20"/>
      <c r="M40383" s="20"/>
      <c r="N40383" s="20"/>
      <c r="O40383" s="20"/>
    </row>
    <row r="40384" spans="10:15" x14ac:dyDescent="0.2">
      <c r="J40384" s="20"/>
      <c r="K40384" s="20"/>
      <c r="L40384" s="20"/>
      <c r="M40384" s="20"/>
      <c r="N40384" s="20"/>
      <c r="O40384" s="20"/>
    </row>
    <row r="40385" spans="10:15" x14ac:dyDescent="0.2">
      <c r="J40385" s="20"/>
      <c r="K40385" s="20"/>
      <c r="L40385" s="20"/>
      <c r="M40385" s="20"/>
      <c r="N40385" s="20"/>
      <c r="O40385" s="20"/>
    </row>
    <row r="40386" spans="10:15" x14ac:dyDescent="0.2">
      <c r="J40386" s="20"/>
      <c r="K40386" s="20"/>
      <c r="L40386" s="20"/>
      <c r="M40386" s="20"/>
      <c r="N40386" s="20"/>
      <c r="O40386" s="20"/>
    </row>
    <row r="40387" spans="10:15" x14ac:dyDescent="0.2">
      <c r="J40387" s="20"/>
      <c r="K40387" s="20"/>
      <c r="L40387" s="20"/>
      <c r="M40387" s="20"/>
      <c r="N40387" s="20"/>
      <c r="O40387" s="20"/>
    </row>
    <row r="40388" spans="10:15" x14ac:dyDescent="0.2">
      <c r="J40388" s="20"/>
      <c r="K40388" s="20"/>
      <c r="L40388" s="20"/>
      <c r="M40388" s="20"/>
      <c r="N40388" s="20"/>
      <c r="O40388" s="20"/>
    </row>
    <row r="40389" spans="10:15" x14ac:dyDescent="0.2">
      <c r="J40389" s="20"/>
      <c r="K40389" s="20"/>
      <c r="L40389" s="20"/>
      <c r="M40389" s="20"/>
      <c r="N40389" s="20"/>
      <c r="O40389" s="20"/>
    </row>
    <row r="40390" spans="10:15" x14ac:dyDescent="0.2">
      <c r="J40390" s="20"/>
      <c r="K40390" s="20"/>
      <c r="L40390" s="20"/>
      <c r="M40390" s="20"/>
      <c r="N40390" s="20"/>
      <c r="O40390" s="20"/>
    </row>
    <row r="40391" spans="10:15" x14ac:dyDescent="0.2">
      <c r="J40391" s="20"/>
      <c r="K40391" s="20"/>
      <c r="L40391" s="20"/>
      <c r="M40391" s="20"/>
      <c r="N40391" s="20"/>
      <c r="O40391" s="20"/>
    </row>
    <row r="40392" spans="10:15" x14ac:dyDescent="0.2">
      <c r="J40392" s="20"/>
      <c r="K40392" s="20"/>
      <c r="L40392" s="20"/>
      <c r="M40392" s="20"/>
      <c r="N40392" s="20"/>
      <c r="O40392" s="20"/>
    </row>
    <row r="40393" spans="10:15" x14ac:dyDescent="0.2">
      <c r="J40393" s="20"/>
      <c r="K40393" s="20"/>
      <c r="L40393" s="20"/>
      <c r="M40393" s="20"/>
      <c r="N40393" s="20"/>
      <c r="O40393" s="20"/>
    </row>
    <row r="40394" spans="10:15" x14ac:dyDescent="0.2">
      <c r="J40394" s="20"/>
      <c r="K40394" s="20"/>
      <c r="L40394" s="20"/>
      <c r="M40394" s="20"/>
      <c r="N40394" s="20"/>
      <c r="O40394" s="20"/>
    </row>
    <row r="40395" spans="10:15" x14ac:dyDescent="0.2">
      <c r="J40395" s="20"/>
      <c r="K40395" s="20"/>
      <c r="L40395" s="20"/>
      <c r="M40395" s="20"/>
      <c r="N40395" s="20"/>
      <c r="O40395" s="20"/>
    </row>
    <row r="40396" spans="10:15" x14ac:dyDescent="0.2">
      <c r="J40396" s="20"/>
      <c r="K40396" s="20"/>
      <c r="L40396" s="20"/>
      <c r="M40396" s="20"/>
      <c r="N40396" s="20"/>
      <c r="O40396" s="20"/>
    </row>
    <row r="40397" spans="10:15" x14ac:dyDescent="0.2">
      <c r="J40397" s="20"/>
      <c r="K40397" s="20"/>
      <c r="L40397" s="20"/>
      <c r="M40397" s="20"/>
      <c r="N40397" s="20"/>
      <c r="O40397" s="20"/>
    </row>
    <row r="40398" spans="10:15" x14ac:dyDescent="0.2">
      <c r="J40398" s="20"/>
      <c r="K40398" s="20"/>
      <c r="L40398" s="20"/>
      <c r="M40398" s="20"/>
      <c r="N40398" s="20"/>
      <c r="O40398" s="20"/>
    </row>
    <row r="40399" spans="10:15" x14ac:dyDescent="0.2">
      <c r="J40399" s="20"/>
      <c r="K40399" s="20"/>
      <c r="L40399" s="20"/>
      <c r="M40399" s="20"/>
      <c r="N40399" s="20"/>
      <c r="O40399" s="20"/>
    </row>
    <row r="40400" spans="10:15" x14ac:dyDescent="0.2">
      <c r="J40400" s="20"/>
      <c r="K40400" s="20"/>
      <c r="L40400" s="20"/>
      <c r="M40400" s="20"/>
      <c r="N40400" s="20"/>
      <c r="O40400" s="20"/>
    </row>
    <row r="40401" spans="10:15" x14ac:dyDescent="0.2">
      <c r="J40401" s="20"/>
      <c r="K40401" s="20"/>
      <c r="L40401" s="20"/>
      <c r="M40401" s="20"/>
      <c r="N40401" s="20"/>
      <c r="O40401" s="20"/>
    </row>
    <row r="40402" spans="10:15" x14ac:dyDescent="0.2">
      <c r="J40402" s="20"/>
      <c r="K40402" s="20"/>
      <c r="L40402" s="20"/>
      <c r="M40402" s="20"/>
      <c r="N40402" s="20"/>
      <c r="O40402" s="20"/>
    </row>
    <row r="40403" spans="10:15" x14ac:dyDescent="0.2">
      <c r="J40403" s="20"/>
      <c r="K40403" s="20"/>
      <c r="L40403" s="20"/>
      <c r="M40403" s="20"/>
      <c r="N40403" s="20"/>
      <c r="O40403" s="20"/>
    </row>
    <row r="40404" spans="10:15" x14ac:dyDescent="0.2">
      <c r="J40404" s="20"/>
      <c r="K40404" s="20"/>
      <c r="L40404" s="20"/>
      <c r="M40404" s="20"/>
      <c r="N40404" s="20"/>
      <c r="O40404" s="20"/>
    </row>
    <row r="40405" spans="10:15" x14ac:dyDescent="0.2">
      <c r="J40405" s="20"/>
      <c r="K40405" s="20"/>
      <c r="L40405" s="20"/>
      <c r="M40405" s="20"/>
      <c r="N40405" s="20"/>
      <c r="O40405" s="20"/>
    </row>
    <row r="40406" spans="10:15" x14ac:dyDescent="0.2">
      <c r="J40406" s="20"/>
      <c r="K40406" s="20"/>
      <c r="L40406" s="20"/>
      <c r="M40406" s="20"/>
      <c r="N40406" s="20"/>
      <c r="O40406" s="20"/>
    </row>
    <row r="40407" spans="10:15" x14ac:dyDescent="0.2">
      <c r="J40407" s="20"/>
      <c r="K40407" s="20"/>
      <c r="L40407" s="20"/>
      <c r="M40407" s="20"/>
      <c r="N40407" s="20"/>
      <c r="O40407" s="20"/>
    </row>
    <row r="40408" spans="10:15" x14ac:dyDescent="0.2">
      <c r="J40408" s="20"/>
      <c r="K40408" s="20"/>
      <c r="L40408" s="20"/>
      <c r="M40408" s="20"/>
      <c r="N40408" s="20"/>
      <c r="O40408" s="20"/>
    </row>
    <row r="40409" spans="10:15" x14ac:dyDescent="0.2">
      <c r="J40409" s="20"/>
      <c r="K40409" s="20"/>
      <c r="L40409" s="20"/>
      <c r="M40409" s="20"/>
      <c r="N40409" s="20"/>
      <c r="O40409" s="20"/>
    </row>
    <row r="40410" spans="10:15" x14ac:dyDescent="0.2">
      <c r="J40410" s="20"/>
      <c r="K40410" s="20"/>
      <c r="L40410" s="20"/>
      <c r="M40410" s="20"/>
      <c r="N40410" s="20"/>
      <c r="O40410" s="20"/>
    </row>
    <row r="40411" spans="10:15" x14ac:dyDescent="0.2">
      <c r="J40411" s="20"/>
      <c r="K40411" s="20"/>
      <c r="L40411" s="20"/>
      <c r="M40411" s="20"/>
      <c r="N40411" s="20"/>
      <c r="O40411" s="20"/>
    </row>
    <row r="40412" spans="10:15" x14ac:dyDescent="0.2">
      <c r="J40412" s="20"/>
      <c r="K40412" s="20"/>
      <c r="L40412" s="20"/>
      <c r="M40412" s="20"/>
      <c r="N40412" s="20"/>
      <c r="O40412" s="20"/>
    </row>
    <row r="40413" spans="10:15" x14ac:dyDescent="0.2">
      <c r="J40413" s="20"/>
      <c r="K40413" s="20"/>
      <c r="L40413" s="20"/>
      <c r="M40413" s="20"/>
      <c r="N40413" s="20"/>
      <c r="O40413" s="20"/>
    </row>
    <row r="40414" spans="10:15" x14ac:dyDescent="0.2">
      <c r="J40414" s="20"/>
      <c r="K40414" s="20"/>
      <c r="L40414" s="20"/>
      <c r="M40414" s="20"/>
      <c r="N40414" s="20"/>
      <c r="O40414" s="20"/>
    </row>
    <row r="40415" spans="10:15" x14ac:dyDescent="0.2">
      <c r="J40415" s="20"/>
      <c r="K40415" s="20"/>
      <c r="L40415" s="20"/>
      <c r="M40415" s="20"/>
      <c r="N40415" s="20"/>
      <c r="O40415" s="20"/>
    </row>
    <row r="40416" spans="10:15" x14ac:dyDescent="0.2">
      <c r="J40416" s="20"/>
      <c r="K40416" s="20"/>
      <c r="L40416" s="20"/>
      <c r="M40416" s="20"/>
      <c r="N40416" s="20"/>
      <c r="O40416" s="20"/>
    </row>
    <row r="40417" spans="10:15" x14ac:dyDescent="0.2">
      <c r="J40417" s="20"/>
      <c r="K40417" s="20"/>
      <c r="L40417" s="20"/>
      <c r="M40417" s="20"/>
      <c r="N40417" s="20"/>
      <c r="O40417" s="20"/>
    </row>
    <row r="40418" spans="10:15" x14ac:dyDescent="0.2">
      <c r="J40418" s="20"/>
      <c r="K40418" s="20"/>
      <c r="L40418" s="20"/>
      <c r="M40418" s="20"/>
      <c r="N40418" s="20"/>
      <c r="O40418" s="20"/>
    </row>
    <row r="40419" spans="10:15" x14ac:dyDescent="0.2">
      <c r="J40419" s="20"/>
      <c r="K40419" s="20"/>
      <c r="L40419" s="20"/>
      <c r="M40419" s="20"/>
      <c r="N40419" s="20"/>
      <c r="O40419" s="20"/>
    </row>
    <row r="40420" spans="10:15" x14ac:dyDescent="0.2">
      <c r="J40420" s="20"/>
      <c r="K40420" s="20"/>
      <c r="L40420" s="20"/>
      <c r="M40420" s="20"/>
      <c r="N40420" s="20"/>
      <c r="O40420" s="20"/>
    </row>
    <row r="40421" spans="10:15" x14ac:dyDescent="0.2">
      <c r="J40421" s="20"/>
      <c r="K40421" s="20"/>
      <c r="L40421" s="20"/>
      <c r="M40421" s="20"/>
      <c r="N40421" s="20"/>
      <c r="O40421" s="20"/>
    </row>
    <row r="40422" spans="10:15" x14ac:dyDescent="0.2">
      <c r="J40422" s="20"/>
      <c r="K40422" s="20"/>
      <c r="L40422" s="20"/>
      <c r="M40422" s="20"/>
      <c r="N40422" s="20"/>
      <c r="O40422" s="20"/>
    </row>
    <row r="40423" spans="10:15" x14ac:dyDescent="0.2">
      <c r="J40423" s="20"/>
      <c r="K40423" s="20"/>
      <c r="L40423" s="20"/>
      <c r="M40423" s="20"/>
      <c r="N40423" s="20"/>
      <c r="O40423" s="20"/>
    </row>
    <row r="40424" spans="10:15" x14ac:dyDescent="0.2">
      <c r="J40424" s="20"/>
      <c r="K40424" s="20"/>
      <c r="L40424" s="20"/>
      <c r="M40424" s="20"/>
      <c r="N40424" s="20"/>
      <c r="O40424" s="20"/>
    </row>
    <row r="40425" spans="10:15" x14ac:dyDescent="0.2">
      <c r="J40425" s="20"/>
      <c r="K40425" s="20"/>
      <c r="L40425" s="20"/>
      <c r="M40425" s="20"/>
      <c r="N40425" s="20"/>
      <c r="O40425" s="20"/>
    </row>
    <row r="40426" spans="10:15" x14ac:dyDescent="0.2">
      <c r="J40426" s="20"/>
      <c r="K40426" s="20"/>
      <c r="L40426" s="20"/>
      <c r="M40426" s="20"/>
      <c r="N40426" s="20"/>
      <c r="O40426" s="20"/>
    </row>
    <row r="40427" spans="10:15" x14ac:dyDescent="0.2">
      <c r="J40427" s="20"/>
      <c r="K40427" s="20"/>
      <c r="L40427" s="20"/>
      <c r="M40427" s="20"/>
      <c r="N40427" s="20"/>
      <c r="O40427" s="20"/>
    </row>
    <row r="40428" spans="10:15" x14ac:dyDescent="0.2">
      <c r="J40428" s="20"/>
      <c r="K40428" s="20"/>
      <c r="L40428" s="20"/>
      <c r="M40428" s="20"/>
      <c r="N40428" s="20"/>
      <c r="O40428" s="20"/>
    </row>
    <row r="40429" spans="10:15" x14ac:dyDescent="0.2">
      <c r="J40429" s="20"/>
      <c r="K40429" s="20"/>
      <c r="L40429" s="20"/>
      <c r="M40429" s="20"/>
      <c r="N40429" s="20"/>
      <c r="O40429" s="20"/>
    </row>
    <row r="40430" spans="10:15" x14ac:dyDescent="0.2">
      <c r="J40430" s="20"/>
      <c r="K40430" s="20"/>
      <c r="L40430" s="20"/>
      <c r="M40430" s="20"/>
      <c r="N40430" s="20"/>
      <c r="O40430" s="20"/>
    </row>
    <row r="40431" spans="10:15" x14ac:dyDescent="0.2">
      <c r="J40431" s="20"/>
      <c r="K40431" s="20"/>
      <c r="L40431" s="20"/>
      <c r="M40431" s="20"/>
      <c r="N40431" s="20"/>
      <c r="O40431" s="20"/>
    </row>
    <row r="40432" spans="10:15" x14ac:dyDescent="0.2">
      <c r="J40432" s="20"/>
      <c r="K40432" s="20"/>
      <c r="L40432" s="20"/>
      <c r="M40432" s="20"/>
      <c r="N40432" s="20"/>
      <c r="O40432" s="20"/>
    </row>
    <row r="40433" spans="10:15" x14ac:dyDescent="0.2">
      <c r="J40433" s="20"/>
      <c r="K40433" s="20"/>
      <c r="L40433" s="20"/>
      <c r="M40433" s="20"/>
      <c r="N40433" s="20"/>
      <c r="O40433" s="20"/>
    </row>
    <row r="40434" spans="10:15" x14ac:dyDescent="0.2">
      <c r="J40434" s="20"/>
      <c r="K40434" s="20"/>
      <c r="L40434" s="20"/>
      <c r="M40434" s="20"/>
      <c r="N40434" s="20"/>
      <c r="O40434" s="20"/>
    </row>
    <row r="40435" spans="10:15" x14ac:dyDescent="0.2">
      <c r="J40435" s="20"/>
      <c r="K40435" s="20"/>
      <c r="L40435" s="20"/>
      <c r="M40435" s="20"/>
      <c r="N40435" s="20"/>
      <c r="O40435" s="20"/>
    </row>
    <row r="40436" spans="10:15" x14ac:dyDescent="0.2">
      <c r="J40436" s="20"/>
      <c r="K40436" s="20"/>
      <c r="L40436" s="20"/>
      <c r="M40436" s="20"/>
      <c r="N40436" s="20"/>
      <c r="O40436" s="20"/>
    </row>
    <row r="40437" spans="10:15" x14ac:dyDescent="0.2">
      <c r="J40437" s="20"/>
      <c r="K40437" s="20"/>
      <c r="L40437" s="20"/>
      <c r="M40437" s="20"/>
      <c r="N40437" s="20"/>
      <c r="O40437" s="20"/>
    </row>
    <row r="40438" spans="10:15" x14ac:dyDescent="0.2">
      <c r="J40438" s="20"/>
      <c r="K40438" s="20"/>
      <c r="L40438" s="20"/>
      <c r="M40438" s="20"/>
      <c r="N40438" s="20"/>
      <c r="O40438" s="20"/>
    </row>
    <row r="40439" spans="10:15" x14ac:dyDescent="0.2">
      <c r="J40439" s="20"/>
      <c r="K40439" s="20"/>
      <c r="L40439" s="20"/>
      <c r="M40439" s="20"/>
      <c r="N40439" s="20"/>
      <c r="O40439" s="20"/>
    </row>
    <row r="40440" spans="10:15" x14ac:dyDescent="0.2">
      <c r="J40440" s="20"/>
      <c r="K40440" s="20"/>
      <c r="L40440" s="20"/>
      <c r="M40440" s="20"/>
      <c r="N40440" s="20"/>
      <c r="O40440" s="20"/>
    </row>
    <row r="40441" spans="10:15" x14ac:dyDescent="0.2">
      <c r="J40441" s="20"/>
      <c r="K40441" s="20"/>
      <c r="L40441" s="20"/>
      <c r="M40441" s="20"/>
      <c r="N40441" s="20"/>
      <c r="O40441" s="20"/>
    </row>
    <row r="40442" spans="10:15" x14ac:dyDescent="0.2">
      <c r="J40442" s="20"/>
      <c r="K40442" s="20"/>
      <c r="L40442" s="20"/>
      <c r="M40442" s="20"/>
      <c r="N40442" s="20"/>
      <c r="O40442" s="20"/>
    </row>
    <row r="40443" spans="10:15" x14ac:dyDescent="0.2">
      <c r="J40443" s="20"/>
      <c r="K40443" s="20"/>
      <c r="L40443" s="20"/>
      <c r="M40443" s="20"/>
      <c r="N40443" s="20"/>
      <c r="O40443" s="20"/>
    </row>
    <row r="40444" spans="10:15" x14ac:dyDescent="0.2">
      <c r="J40444" s="20"/>
      <c r="K40444" s="20"/>
      <c r="L40444" s="20"/>
      <c r="M40444" s="20"/>
      <c r="N40444" s="20"/>
      <c r="O40444" s="20"/>
    </row>
    <row r="40445" spans="10:15" x14ac:dyDescent="0.2">
      <c r="J40445" s="20"/>
      <c r="K40445" s="20"/>
      <c r="L40445" s="20"/>
      <c r="M40445" s="20"/>
      <c r="N40445" s="20"/>
      <c r="O40445" s="20"/>
    </row>
    <row r="40446" spans="10:15" x14ac:dyDescent="0.2">
      <c r="J40446" s="20"/>
      <c r="K40446" s="20"/>
      <c r="L40446" s="20"/>
      <c r="M40446" s="20"/>
      <c r="N40446" s="20"/>
      <c r="O40446" s="20"/>
    </row>
    <row r="40447" spans="10:15" x14ac:dyDescent="0.2">
      <c r="J40447" s="20"/>
      <c r="K40447" s="20"/>
      <c r="L40447" s="20"/>
      <c r="M40447" s="20"/>
      <c r="N40447" s="20"/>
      <c r="O40447" s="20"/>
    </row>
    <row r="40448" spans="10:15" x14ac:dyDescent="0.2">
      <c r="J40448" s="20"/>
      <c r="K40448" s="20"/>
      <c r="L40448" s="20"/>
      <c r="M40448" s="20"/>
      <c r="N40448" s="20"/>
      <c r="O40448" s="20"/>
    </row>
    <row r="40449" spans="10:15" x14ac:dyDescent="0.2">
      <c r="J40449" s="20"/>
      <c r="K40449" s="20"/>
      <c r="L40449" s="20"/>
      <c r="M40449" s="20"/>
      <c r="N40449" s="20"/>
      <c r="O40449" s="20"/>
    </row>
    <row r="40450" spans="10:15" x14ac:dyDescent="0.2">
      <c r="J40450" s="20"/>
      <c r="K40450" s="20"/>
      <c r="L40450" s="20"/>
      <c r="M40450" s="20"/>
      <c r="N40450" s="20"/>
      <c r="O40450" s="20"/>
    </row>
    <row r="40451" spans="10:15" x14ac:dyDescent="0.2">
      <c r="J40451" s="20"/>
      <c r="K40451" s="20"/>
      <c r="L40451" s="20"/>
      <c r="M40451" s="20"/>
      <c r="N40451" s="20"/>
      <c r="O40451" s="20"/>
    </row>
    <row r="40452" spans="10:15" x14ac:dyDescent="0.2">
      <c r="J40452" s="20"/>
      <c r="K40452" s="20"/>
      <c r="L40452" s="20"/>
      <c r="M40452" s="20"/>
      <c r="N40452" s="20"/>
      <c r="O40452" s="20"/>
    </row>
    <row r="40453" spans="10:15" x14ac:dyDescent="0.2">
      <c r="J40453" s="20"/>
      <c r="K40453" s="20"/>
      <c r="L40453" s="20"/>
      <c r="M40453" s="20"/>
      <c r="N40453" s="20"/>
      <c r="O40453" s="20"/>
    </row>
    <row r="40454" spans="10:15" x14ac:dyDescent="0.2">
      <c r="J40454" s="20"/>
      <c r="K40454" s="20"/>
      <c r="L40454" s="20"/>
      <c r="M40454" s="20"/>
      <c r="N40454" s="20"/>
      <c r="O40454" s="20"/>
    </row>
    <row r="40455" spans="10:15" x14ac:dyDescent="0.2">
      <c r="J40455" s="20"/>
      <c r="K40455" s="20"/>
      <c r="L40455" s="20"/>
      <c r="M40455" s="20"/>
      <c r="N40455" s="20"/>
      <c r="O40455" s="20"/>
    </row>
    <row r="40456" spans="10:15" x14ac:dyDescent="0.2">
      <c r="J40456" s="20"/>
      <c r="K40456" s="20"/>
      <c r="L40456" s="20"/>
      <c r="M40456" s="20"/>
      <c r="N40456" s="20"/>
      <c r="O40456" s="20"/>
    </row>
    <row r="40457" spans="10:15" x14ac:dyDescent="0.2">
      <c r="J40457" s="20"/>
      <c r="K40457" s="20"/>
      <c r="L40457" s="20"/>
      <c r="M40457" s="20"/>
      <c r="N40457" s="20"/>
      <c r="O40457" s="20"/>
    </row>
    <row r="40458" spans="10:15" x14ac:dyDescent="0.2">
      <c r="J40458" s="20"/>
      <c r="K40458" s="20"/>
      <c r="L40458" s="20"/>
      <c r="M40458" s="20"/>
      <c r="N40458" s="20"/>
      <c r="O40458" s="20"/>
    </row>
    <row r="40459" spans="10:15" x14ac:dyDescent="0.2">
      <c r="J40459" s="20"/>
      <c r="K40459" s="20"/>
      <c r="L40459" s="20"/>
      <c r="M40459" s="20"/>
      <c r="N40459" s="20"/>
      <c r="O40459" s="20"/>
    </row>
    <row r="40460" spans="10:15" x14ac:dyDescent="0.2">
      <c r="J40460" s="20"/>
      <c r="K40460" s="20"/>
      <c r="L40460" s="20"/>
      <c r="M40460" s="20"/>
      <c r="N40460" s="20"/>
      <c r="O40460" s="20"/>
    </row>
    <row r="40461" spans="10:15" x14ac:dyDescent="0.2">
      <c r="J40461" s="20"/>
      <c r="K40461" s="20"/>
      <c r="L40461" s="20"/>
      <c r="M40461" s="20"/>
      <c r="N40461" s="20"/>
      <c r="O40461" s="20"/>
    </row>
    <row r="40462" spans="10:15" x14ac:dyDescent="0.2">
      <c r="J40462" s="20"/>
      <c r="K40462" s="20"/>
      <c r="L40462" s="20"/>
      <c r="M40462" s="20"/>
      <c r="N40462" s="20"/>
      <c r="O40462" s="20"/>
    </row>
    <row r="40463" spans="10:15" x14ac:dyDescent="0.2">
      <c r="J40463" s="20"/>
      <c r="K40463" s="20"/>
      <c r="L40463" s="20"/>
      <c r="M40463" s="20"/>
      <c r="N40463" s="20"/>
      <c r="O40463" s="20"/>
    </row>
    <row r="40464" spans="10:15" x14ac:dyDescent="0.2">
      <c r="J40464" s="20"/>
      <c r="K40464" s="20"/>
      <c r="L40464" s="20"/>
      <c r="M40464" s="20"/>
      <c r="N40464" s="20"/>
      <c r="O40464" s="20"/>
    </row>
    <row r="40465" spans="10:15" x14ac:dyDescent="0.2">
      <c r="J40465" s="20"/>
      <c r="K40465" s="20"/>
      <c r="L40465" s="20"/>
      <c r="M40465" s="20"/>
      <c r="N40465" s="20"/>
      <c r="O40465" s="20"/>
    </row>
    <row r="40466" spans="10:15" x14ac:dyDescent="0.2">
      <c r="J40466" s="20"/>
      <c r="K40466" s="20"/>
      <c r="L40466" s="20"/>
      <c r="M40466" s="20"/>
      <c r="N40466" s="20"/>
      <c r="O40466" s="20"/>
    </row>
    <row r="40467" spans="10:15" x14ac:dyDescent="0.2">
      <c r="J40467" s="20"/>
      <c r="K40467" s="20"/>
      <c r="L40467" s="20"/>
      <c r="M40467" s="20"/>
      <c r="N40467" s="20"/>
      <c r="O40467" s="20"/>
    </row>
    <row r="40468" spans="10:15" x14ac:dyDescent="0.2">
      <c r="J40468" s="20"/>
      <c r="K40468" s="20"/>
      <c r="L40468" s="20"/>
      <c r="M40468" s="20"/>
      <c r="N40468" s="20"/>
      <c r="O40468" s="20"/>
    </row>
    <row r="40469" spans="10:15" x14ac:dyDescent="0.2">
      <c r="J40469" s="20"/>
      <c r="K40469" s="20"/>
      <c r="L40469" s="20"/>
      <c r="M40469" s="20"/>
      <c r="N40469" s="20"/>
      <c r="O40469" s="20"/>
    </row>
    <row r="40470" spans="10:15" x14ac:dyDescent="0.2">
      <c r="J40470" s="20"/>
      <c r="K40470" s="20"/>
      <c r="L40470" s="20"/>
      <c r="M40470" s="20"/>
      <c r="N40470" s="20"/>
      <c r="O40470" s="20"/>
    </row>
    <row r="40471" spans="10:15" x14ac:dyDescent="0.2">
      <c r="J40471" s="20"/>
      <c r="K40471" s="20"/>
      <c r="L40471" s="20"/>
      <c r="M40471" s="20"/>
      <c r="N40471" s="20"/>
      <c r="O40471" s="20"/>
    </row>
    <row r="40472" spans="10:15" x14ac:dyDescent="0.2">
      <c r="J40472" s="20"/>
      <c r="K40472" s="20"/>
      <c r="L40472" s="20"/>
      <c r="M40472" s="20"/>
      <c r="N40472" s="20"/>
      <c r="O40472" s="20"/>
    </row>
    <row r="40473" spans="10:15" x14ac:dyDescent="0.2">
      <c r="J40473" s="20"/>
      <c r="K40473" s="20"/>
      <c r="L40473" s="20"/>
      <c r="M40473" s="20"/>
      <c r="N40473" s="20"/>
      <c r="O40473" s="20"/>
    </row>
    <row r="40474" spans="10:15" x14ac:dyDescent="0.2">
      <c r="J40474" s="20"/>
      <c r="K40474" s="20"/>
      <c r="L40474" s="20"/>
      <c r="M40474" s="20"/>
      <c r="N40474" s="20"/>
      <c r="O40474" s="20"/>
    </row>
    <row r="40475" spans="10:15" x14ac:dyDescent="0.2">
      <c r="J40475" s="20"/>
      <c r="K40475" s="20"/>
      <c r="L40475" s="20"/>
      <c r="M40475" s="20"/>
      <c r="N40475" s="20"/>
      <c r="O40475" s="20"/>
    </row>
    <row r="40476" spans="10:15" x14ac:dyDescent="0.2">
      <c r="J40476" s="20"/>
      <c r="K40476" s="20"/>
      <c r="L40476" s="20"/>
      <c r="M40476" s="20"/>
      <c r="N40476" s="20"/>
      <c r="O40476" s="20"/>
    </row>
    <row r="40477" spans="10:15" x14ac:dyDescent="0.2">
      <c r="J40477" s="20"/>
      <c r="K40477" s="20"/>
      <c r="L40477" s="20"/>
      <c r="M40477" s="20"/>
      <c r="N40477" s="20"/>
      <c r="O40477" s="20"/>
    </row>
    <row r="40478" spans="10:15" x14ac:dyDescent="0.2">
      <c r="J40478" s="20"/>
      <c r="K40478" s="20"/>
      <c r="L40478" s="20"/>
      <c r="M40478" s="20"/>
      <c r="N40478" s="20"/>
      <c r="O40478" s="20"/>
    </row>
    <row r="40479" spans="10:15" x14ac:dyDescent="0.2">
      <c r="J40479" s="20"/>
      <c r="K40479" s="20"/>
      <c r="L40479" s="20"/>
      <c r="M40479" s="20"/>
      <c r="N40479" s="20"/>
      <c r="O40479" s="20"/>
    </row>
    <row r="40480" spans="10:15" x14ac:dyDescent="0.2">
      <c r="J40480" s="20"/>
      <c r="K40480" s="20"/>
      <c r="L40480" s="20"/>
      <c r="M40480" s="20"/>
      <c r="N40480" s="20"/>
      <c r="O40480" s="20"/>
    </row>
    <row r="40481" spans="10:15" x14ac:dyDescent="0.2">
      <c r="J40481" s="20"/>
      <c r="K40481" s="20"/>
      <c r="L40481" s="20"/>
      <c r="M40481" s="20"/>
      <c r="N40481" s="20"/>
      <c r="O40481" s="20"/>
    </row>
    <row r="40482" spans="10:15" x14ac:dyDescent="0.2">
      <c r="J40482" s="20"/>
      <c r="K40482" s="20"/>
      <c r="L40482" s="20"/>
      <c r="M40482" s="20"/>
      <c r="N40482" s="20"/>
      <c r="O40482" s="20"/>
    </row>
    <row r="40483" spans="10:15" x14ac:dyDescent="0.2">
      <c r="J40483" s="20"/>
      <c r="K40483" s="20"/>
      <c r="L40483" s="20"/>
      <c r="M40483" s="20"/>
      <c r="N40483" s="20"/>
      <c r="O40483" s="20"/>
    </row>
    <row r="40484" spans="10:15" x14ac:dyDescent="0.2">
      <c r="J40484" s="20"/>
      <c r="K40484" s="20"/>
      <c r="L40484" s="20"/>
      <c r="M40484" s="20"/>
      <c r="N40484" s="20"/>
      <c r="O40484" s="20"/>
    </row>
    <row r="40485" spans="10:15" x14ac:dyDescent="0.2">
      <c r="J40485" s="20"/>
      <c r="K40485" s="20"/>
      <c r="L40485" s="20"/>
      <c r="M40485" s="20"/>
      <c r="N40485" s="20"/>
      <c r="O40485" s="20"/>
    </row>
    <row r="40486" spans="10:15" x14ac:dyDescent="0.2">
      <c r="J40486" s="20"/>
      <c r="K40486" s="20"/>
      <c r="L40486" s="20"/>
      <c r="M40486" s="20"/>
      <c r="N40486" s="20"/>
      <c r="O40486" s="20"/>
    </row>
    <row r="40487" spans="10:15" x14ac:dyDescent="0.2">
      <c r="J40487" s="20"/>
      <c r="K40487" s="20"/>
      <c r="L40487" s="20"/>
      <c r="M40487" s="20"/>
      <c r="N40487" s="20"/>
      <c r="O40487" s="20"/>
    </row>
    <row r="40488" spans="10:15" x14ac:dyDescent="0.2">
      <c r="J40488" s="20"/>
      <c r="K40488" s="20"/>
      <c r="L40488" s="20"/>
      <c r="M40488" s="20"/>
      <c r="N40488" s="20"/>
      <c r="O40488" s="20"/>
    </row>
    <row r="40489" spans="10:15" x14ac:dyDescent="0.2">
      <c r="J40489" s="20"/>
      <c r="K40489" s="20"/>
      <c r="L40489" s="20"/>
      <c r="M40489" s="20"/>
      <c r="N40489" s="20"/>
      <c r="O40489" s="20"/>
    </row>
    <row r="40490" spans="10:15" x14ac:dyDescent="0.2">
      <c r="J40490" s="20"/>
      <c r="K40490" s="20"/>
      <c r="L40490" s="20"/>
      <c r="M40490" s="20"/>
      <c r="N40490" s="20"/>
      <c r="O40490" s="20"/>
    </row>
    <row r="40491" spans="10:15" x14ac:dyDescent="0.2">
      <c r="J40491" s="20"/>
      <c r="K40491" s="20"/>
      <c r="L40491" s="20"/>
      <c r="M40491" s="20"/>
      <c r="N40491" s="20"/>
      <c r="O40491" s="20"/>
    </row>
    <row r="40492" spans="10:15" x14ac:dyDescent="0.2">
      <c r="J40492" s="20"/>
      <c r="K40492" s="20"/>
      <c r="L40492" s="20"/>
      <c r="M40492" s="20"/>
      <c r="N40492" s="20"/>
      <c r="O40492" s="20"/>
    </row>
    <row r="40493" spans="10:15" x14ac:dyDescent="0.2">
      <c r="J40493" s="20"/>
      <c r="K40493" s="20"/>
      <c r="L40493" s="20"/>
      <c r="M40493" s="20"/>
      <c r="N40493" s="20"/>
      <c r="O40493" s="20"/>
    </row>
    <row r="40494" spans="10:15" x14ac:dyDescent="0.2">
      <c r="J40494" s="20"/>
      <c r="K40494" s="20"/>
      <c r="L40494" s="20"/>
      <c r="M40494" s="20"/>
      <c r="N40494" s="20"/>
      <c r="O40494" s="20"/>
    </row>
    <row r="40495" spans="10:15" x14ac:dyDescent="0.2">
      <c r="J40495" s="20"/>
      <c r="K40495" s="20"/>
      <c r="L40495" s="20"/>
      <c r="M40495" s="20"/>
      <c r="N40495" s="20"/>
      <c r="O40495" s="20"/>
    </row>
    <row r="40496" spans="10:15" x14ac:dyDescent="0.2">
      <c r="J40496" s="20"/>
      <c r="K40496" s="20"/>
      <c r="L40496" s="20"/>
      <c r="M40496" s="20"/>
      <c r="N40496" s="20"/>
      <c r="O40496" s="20"/>
    </row>
    <row r="40497" spans="10:15" x14ac:dyDescent="0.2">
      <c r="J40497" s="20"/>
      <c r="K40497" s="20"/>
      <c r="L40497" s="20"/>
      <c r="M40497" s="20"/>
      <c r="N40497" s="20"/>
      <c r="O40497" s="20"/>
    </row>
    <row r="40498" spans="10:15" x14ac:dyDescent="0.2">
      <c r="J40498" s="20"/>
      <c r="K40498" s="20"/>
      <c r="L40498" s="20"/>
      <c r="M40498" s="20"/>
      <c r="N40498" s="20"/>
      <c r="O40498" s="20"/>
    </row>
    <row r="40499" spans="10:15" x14ac:dyDescent="0.2">
      <c r="J40499" s="20"/>
      <c r="K40499" s="20"/>
      <c r="L40499" s="20"/>
      <c r="M40499" s="20"/>
      <c r="N40499" s="20"/>
      <c r="O40499" s="20"/>
    </row>
    <row r="40500" spans="10:15" x14ac:dyDescent="0.2">
      <c r="J40500" s="20"/>
      <c r="K40500" s="20"/>
      <c r="L40500" s="20"/>
      <c r="M40500" s="20"/>
      <c r="N40500" s="20"/>
      <c r="O40500" s="20"/>
    </row>
    <row r="40501" spans="10:15" x14ac:dyDescent="0.2">
      <c r="J40501" s="20"/>
      <c r="K40501" s="20"/>
      <c r="L40501" s="20"/>
      <c r="M40501" s="20"/>
      <c r="N40501" s="20"/>
      <c r="O40501" s="20"/>
    </row>
    <row r="40502" spans="10:15" x14ac:dyDescent="0.2">
      <c r="J40502" s="20"/>
      <c r="K40502" s="20"/>
      <c r="L40502" s="20"/>
      <c r="M40502" s="20"/>
      <c r="N40502" s="20"/>
      <c r="O40502" s="20"/>
    </row>
    <row r="40503" spans="10:15" x14ac:dyDescent="0.2">
      <c r="J40503" s="20"/>
      <c r="K40503" s="20"/>
      <c r="L40503" s="20"/>
      <c r="M40503" s="20"/>
      <c r="N40503" s="20"/>
      <c r="O40503" s="20"/>
    </row>
    <row r="40504" spans="10:15" x14ac:dyDescent="0.2">
      <c r="J40504" s="20"/>
      <c r="K40504" s="20"/>
      <c r="L40504" s="20"/>
      <c r="M40504" s="20"/>
      <c r="N40504" s="20"/>
      <c r="O40504" s="20"/>
    </row>
    <row r="40505" spans="10:15" x14ac:dyDescent="0.2">
      <c r="J40505" s="20"/>
      <c r="K40505" s="20"/>
      <c r="L40505" s="20"/>
      <c r="M40505" s="20"/>
      <c r="N40505" s="20"/>
      <c r="O40505" s="20"/>
    </row>
    <row r="40506" spans="10:15" x14ac:dyDescent="0.2">
      <c r="J40506" s="20"/>
      <c r="K40506" s="20"/>
      <c r="L40506" s="20"/>
      <c r="M40506" s="20"/>
      <c r="N40506" s="20"/>
      <c r="O40506" s="20"/>
    </row>
    <row r="40507" spans="10:15" x14ac:dyDescent="0.2">
      <c r="J40507" s="20"/>
      <c r="K40507" s="20"/>
      <c r="L40507" s="20"/>
      <c r="M40507" s="20"/>
      <c r="N40507" s="20"/>
      <c r="O40507" s="20"/>
    </row>
    <row r="40508" spans="10:15" x14ac:dyDescent="0.2">
      <c r="J40508" s="20"/>
      <c r="K40508" s="20"/>
      <c r="L40508" s="20"/>
      <c r="M40508" s="20"/>
      <c r="N40508" s="20"/>
      <c r="O40508" s="20"/>
    </row>
    <row r="40509" spans="10:15" x14ac:dyDescent="0.2">
      <c r="J40509" s="20"/>
      <c r="K40509" s="20"/>
      <c r="L40509" s="20"/>
      <c r="M40509" s="20"/>
      <c r="N40509" s="20"/>
      <c r="O40509" s="20"/>
    </row>
    <row r="40510" spans="10:15" x14ac:dyDescent="0.2">
      <c r="J40510" s="20"/>
      <c r="K40510" s="20"/>
      <c r="L40510" s="20"/>
      <c r="M40510" s="20"/>
      <c r="N40510" s="20"/>
      <c r="O40510" s="20"/>
    </row>
    <row r="40511" spans="10:15" x14ac:dyDescent="0.2">
      <c r="J40511" s="20"/>
      <c r="K40511" s="20"/>
      <c r="L40511" s="20"/>
      <c r="M40511" s="20"/>
      <c r="N40511" s="20"/>
      <c r="O40511" s="20"/>
    </row>
    <row r="40512" spans="10:15" x14ac:dyDescent="0.2">
      <c r="J40512" s="20"/>
      <c r="K40512" s="20"/>
      <c r="L40512" s="20"/>
      <c r="M40512" s="20"/>
      <c r="N40512" s="20"/>
      <c r="O40512" s="20"/>
    </row>
    <row r="40513" spans="10:15" x14ac:dyDescent="0.2">
      <c r="J40513" s="20"/>
      <c r="K40513" s="20"/>
      <c r="L40513" s="20"/>
      <c r="M40513" s="20"/>
      <c r="N40513" s="20"/>
      <c r="O40513" s="20"/>
    </row>
    <row r="40514" spans="10:15" x14ac:dyDescent="0.2">
      <c r="J40514" s="20"/>
      <c r="K40514" s="20"/>
      <c r="L40514" s="20"/>
      <c r="M40514" s="20"/>
      <c r="N40514" s="20"/>
      <c r="O40514" s="20"/>
    </row>
    <row r="40515" spans="10:15" x14ac:dyDescent="0.2">
      <c r="J40515" s="20"/>
      <c r="K40515" s="20"/>
      <c r="L40515" s="20"/>
      <c r="M40515" s="20"/>
      <c r="N40515" s="20"/>
      <c r="O40515" s="20"/>
    </row>
    <row r="40516" spans="10:15" x14ac:dyDescent="0.2">
      <c r="J40516" s="20"/>
      <c r="K40516" s="20"/>
      <c r="L40516" s="20"/>
      <c r="M40516" s="20"/>
      <c r="N40516" s="20"/>
      <c r="O40516" s="20"/>
    </row>
    <row r="40517" spans="10:15" x14ac:dyDescent="0.2">
      <c r="J40517" s="20"/>
      <c r="K40517" s="20"/>
      <c r="L40517" s="20"/>
      <c r="M40517" s="20"/>
      <c r="N40517" s="20"/>
      <c r="O40517" s="20"/>
    </row>
    <row r="40518" spans="10:15" x14ac:dyDescent="0.2">
      <c r="J40518" s="20"/>
      <c r="K40518" s="20"/>
      <c r="L40518" s="20"/>
      <c r="M40518" s="20"/>
      <c r="N40518" s="20"/>
      <c r="O40518" s="20"/>
    </row>
    <row r="40519" spans="10:15" x14ac:dyDescent="0.2">
      <c r="J40519" s="20"/>
      <c r="K40519" s="20"/>
      <c r="L40519" s="20"/>
      <c r="M40519" s="20"/>
      <c r="N40519" s="20"/>
      <c r="O40519" s="20"/>
    </row>
    <row r="40520" spans="10:15" x14ac:dyDescent="0.2">
      <c r="J40520" s="20"/>
      <c r="K40520" s="20"/>
      <c r="L40520" s="20"/>
      <c r="M40520" s="20"/>
      <c r="N40520" s="20"/>
      <c r="O40520" s="20"/>
    </row>
    <row r="40521" spans="10:15" x14ac:dyDescent="0.2">
      <c r="J40521" s="20"/>
      <c r="K40521" s="20"/>
      <c r="L40521" s="20"/>
      <c r="M40521" s="20"/>
      <c r="N40521" s="20"/>
      <c r="O40521" s="20"/>
    </row>
    <row r="40522" spans="10:15" x14ac:dyDescent="0.2">
      <c r="J40522" s="20"/>
      <c r="K40522" s="20"/>
      <c r="L40522" s="20"/>
      <c r="M40522" s="20"/>
      <c r="N40522" s="20"/>
      <c r="O40522" s="20"/>
    </row>
    <row r="40523" spans="10:15" x14ac:dyDescent="0.2">
      <c r="J40523" s="20"/>
      <c r="K40523" s="20"/>
      <c r="L40523" s="20"/>
      <c r="M40523" s="20"/>
      <c r="N40523" s="20"/>
      <c r="O40523" s="20"/>
    </row>
    <row r="40524" spans="10:15" x14ac:dyDescent="0.2">
      <c r="J40524" s="20"/>
      <c r="K40524" s="20"/>
      <c r="L40524" s="20"/>
      <c r="M40524" s="20"/>
      <c r="N40524" s="20"/>
      <c r="O40524" s="20"/>
    </row>
    <row r="40525" spans="10:15" x14ac:dyDescent="0.2">
      <c r="J40525" s="20"/>
      <c r="K40525" s="20"/>
      <c r="L40525" s="20"/>
      <c r="M40525" s="20"/>
      <c r="N40525" s="20"/>
      <c r="O40525" s="20"/>
    </row>
    <row r="40526" spans="10:15" x14ac:dyDescent="0.2">
      <c r="J40526" s="20"/>
      <c r="K40526" s="20"/>
      <c r="L40526" s="20"/>
      <c r="M40526" s="20"/>
      <c r="N40526" s="20"/>
      <c r="O40526" s="20"/>
    </row>
    <row r="40527" spans="10:15" x14ac:dyDescent="0.2">
      <c r="J40527" s="20"/>
      <c r="K40527" s="20"/>
      <c r="L40527" s="20"/>
      <c r="M40527" s="20"/>
      <c r="N40527" s="20"/>
      <c r="O40527" s="20"/>
    </row>
    <row r="40528" spans="10:15" x14ac:dyDescent="0.2">
      <c r="J40528" s="20"/>
      <c r="K40528" s="20"/>
      <c r="L40528" s="20"/>
      <c r="M40528" s="20"/>
      <c r="N40528" s="20"/>
      <c r="O40528" s="20"/>
    </row>
    <row r="40529" spans="10:15" x14ac:dyDescent="0.2">
      <c r="J40529" s="20"/>
      <c r="K40529" s="20"/>
      <c r="L40529" s="20"/>
      <c r="M40529" s="20"/>
      <c r="N40529" s="20"/>
      <c r="O40529" s="20"/>
    </row>
    <row r="40530" spans="10:15" x14ac:dyDescent="0.2">
      <c r="J40530" s="20"/>
      <c r="K40530" s="20"/>
      <c r="L40530" s="20"/>
      <c r="M40530" s="20"/>
      <c r="N40530" s="20"/>
      <c r="O40530" s="20"/>
    </row>
    <row r="40531" spans="10:15" x14ac:dyDescent="0.2">
      <c r="J40531" s="20"/>
      <c r="K40531" s="20"/>
      <c r="L40531" s="20"/>
      <c r="M40531" s="20"/>
      <c r="N40531" s="20"/>
      <c r="O40531" s="20"/>
    </row>
    <row r="40532" spans="10:15" x14ac:dyDescent="0.2">
      <c r="J40532" s="20"/>
      <c r="K40532" s="20"/>
      <c r="L40532" s="20"/>
      <c r="M40532" s="20"/>
      <c r="N40532" s="20"/>
      <c r="O40532" s="20"/>
    </row>
    <row r="40533" spans="10:15" x14ac:dyDescent="0.2">
      <c r="J40533" s="20"/>
      <c r="K40533" s="20"/>
      <c r="L40533" s="20"/>
      <c r="M40533" s="20"/>
      <c r="N40533" s="20"/>
      <c r="O40533" s="20"/>
    </row>
    <row r="40534" spans="10:15" x14ac:dyDescent="0.2">
      <c r="J40534" s="20"/>
      <c r="K40534" s="20"/>
      <c r="L40534" s="20"/>
      <c r="M40534" s="20"/>
      <c r="N40534" s="20"/>
      <c r="O40534" s="20"/>
    </row>
    <row r="40535" spans="10:15" x14ac:dyDescent="0.2">
      <c r="J40535" s="20"/>
      <c r="K40535" s="20"/>
      <c r="L40535" s="20"/>
      <c r="M40535" s="20"/>
      <c r="N40535" s="20"/>
      <c r="O40535" s="20"/>
    </row>
    <row r="40536" spans="10:15" x14ac:dyDescent="0.2">
      <c r="J40536" s="20"/>
      <c r="K40536" s="20"/>
      <c r="L40536" s="20"/>
      <c r="M40536" s="20"/>
      <c r="N40536" s="20"/>
      <c r="O40536" s="20"/>
    </row>
    <row r="40537" spans="10:15" x14ac:dyDescent="0.2">
      <c r="J40537" s="20"/>
      <c r="K40537" s="20"/>
      <c r="L40537" s="20"/>
      <c r="M40537" s="20"/>
      <c r="N40537" s="20"/>
      <c r="O40537" s="20"/>
    </row>
    <row r="40538" spans="10:15" x14ac:dyDescent="0.2">
      <c r="J40538" s="20"/>
      <c r="K40538" s="20"/>
      <c r="L40538" s="20"/>
      <c r="M40538" s="20"/>
      <c r="N40538" s="20"/>
      <c r="O40538" s="20"/>
    </row>
    <row r="40539" spans="10:15" x14ac:dyDescent="0.2">
      <c r="J40539" s="20"/>
      <c r="K40539" s="20"/>
      <c r="L40539" s="20"/>
      <c r="M40539" s="20"/>
      <c r="N40539" s="20"/>
      <c r="O40539" s="20"/>
    </row>
    <row r="40540" spans="10:15" x14ac:dyDescent="0.2">
      <c r="J40540" s="20"/>
      <c r="K40540" s="20"/>
      <c r="L40540" s="20"/>
      <c r="M40540" s="20"/>
      <c r="N40540" s="20"/>
      <c r="O40540" s="20"/>
    </row>
    <row r="40541" spans="10:15" x14ac:dyDescent="0.2">
      <c r="J40541" s="20"/>
      <c r="K40541" s="20"/>
      <c r="L40541" s="20"/>
      <c r="M40541" s="20"/>
      <c r="N40541" s="20"/>
      <c r="O40541" s="20"/>
    </row>
    <row r="40542" spans="10:15" x14ac:dyDescent="0.2">
      <c r="J40542" s="20"/>
      <c r="K40542" s="20"/>
      <c r="L40542" s="20"/>
      <c r="M40542" s="20"/>
      <c r="N40542" s="20"/>
      <c r="O40542" s="20"/>
    </row>
    <row r="40543" spans="10:15" x14ac:dyDescent="0.2">
      <c r="J40543" s="20"/>
      <c r="K40543" s="20"/>
      <c r="L40543" s="20"/>
      <c r="M40543" s="20"/>
      <c r="N40543" s="20"/>
      <c r="O40543" s="20"/>
    </row>
    <row r="40544" spans="10:15" x14ac:dyDescent="0.2">
      <c r="J40544" s="20"/>
      <c r="K40544" s="20"/>
      <c r="L40544" s="20"/>
      <c r="M40544" s="20"/>
      <c r="N40544" s="20"/>
      <c r="O40544" s="20"/>
    </row>
    <row r="40545" spans="10:15" x14ac:dyDescent="0.2">
      <c r="J40545" s="20"/>
      <c r="K40545" s="20"/>
      <c r="L40545" s="20"/>
      <c r="M40545" s="20"/>
      <c r="N40545" s="20"/>
      <c r="O40545" s="20"/>
    </row>
    <row r="40546" spans="10:15" x14ac:dyDescent="0.2">
      <c r="J40546" s="20"/>
      <c r="K40546" s="20"/>
      <c r="L40546" s="20"/>
      <c r="M40546" s="20"/>
      <c r="N40546" s="20"/>
      <c r="O40546" s="20"/>
    </row>
    <row r="40547" spans="10:15" x14ac:dyDescent="0.2">
      <c r="J40547" s="20"/>
      <c r="K40547" s="20"/>
      <c r="L40547" s="20"/>
      <c r="M40547" s="20"/>
      <c r="N40547" s="20"/>
      <c r="O40547" s="20"/>
    </row>
    <row r="40548" spans="10:15" x14ac:dyDescent="0.2">
      <c r="J40548" s="20"/>
      <c r="K40548" s="20"/>
      <c r="L40548" s="20"/>
      <c r="M40548" s="20"/>
      <c r="N40548" s="20"/>
      <c r="O40548" s="20"/>
    </row>
    <row r="40549" spans="10:15" x14ac:dyDescent="0.2">
      <c r="J40549" s="20"/>
      <c r="K40549" s="20"/>
      <c r="L40549" s="20"/>
      <c r="M40549" s="20"/>
      <c r="N40549" s="20"/>
      <c r="O40549" s="20"/>
    </row>
    <row r="40550" spans="10:15" x14ac:dyDescent="0.2">
      <c r="J40550" s="20"/>
      <c r="K40550" s="20"/>
      <c r="L40550" s="20"/>
      <c r="M40550" s="20"/>
      <c r="N40550" s="20"/>
      <c r="O40550" s="20"/>
    </row>
    <row r="40551" spans="10:15" x14ac:dyDescent="0.2">
      <c r="J40551" s="20"/>
      <c r="K40551" s="20"/>
      <c r="L40551" s="20"/>
      <c r="M40551" s="20"/>
      <c r="N40551" s="20"/>
      <c r="O40551" s="20"/>
    </row>
    <row r="40552" spans="10:15" x14ac:dyDescent="0.2">
      <c r="J40552" s="20"/>
      <c r="K40552" s="20"/>
      <c r="L40552" s="20"/>
      <c r="M40552" s="20"/>
      <c r="N40552" s="20"/>
      <c r="O40552" s="20"/>
    </row>
    <row r="40553" spans="10:15" x14ac:dyDescent="0.2">
      <c r="J40553" s="20"/>
      <c r="K40553" s="20"/>
      <c r="L40553" s="20"/>
      <c r="M40553" s="20"/>
      <c r="N40553" s="20"/>
      <c r="O40553" s="20"/>
    </row>
    <row r="40554" spans="10:15" x14ac:dyDescent="0.2">
      <c r="J40554" s="20"/>
      <c r="K40554" s="20"/>
      <c r="L40554" s="20"/>
      <c r="M40554" s="20"/>
      <c r="N40554" s="20"/>
      <c r="O40554" s="20"/>
    </row>
    <row r="40555" spans="10:15" x14ac:dyDescent="0.2">
      <c r="J40555" s="20"/>
      <c r="K40555" s="20"/>
      <c r="L40555" s="20"/>
      <c r="M40555" s="20"/>
      <c r="N40555" s="20"/>
      <c r="O40555" s="20"/>
    </row>
    <row r="40556" spans="10:15" x14ac:dyDescent="0.2">
      <c r="J40556" s="20"/>
      <c r="K40556" s="20"/>
      <c r="L40556" s="20"/>
      <c r="M40556" s="20"/>
      <c r="N40556" s="20"/>
      <c r="O40556" s="20"/>
    </row>
    <row r="40557" spans="10:15" x14ac:dyDescent="0.2">
      <c r="J40557" s="20"/>
      <c r="K40557" s="20"/>
      <c r="L40557" s="20"/>
      <c r="M40557" s="20"/>
      <c r="N40557" s="20"/>
      <c r="O40557" s="20"/>
    </row>
    <row r="40558" spans="10:15" x14ac:dyDescent="0.2">
      <c r="J40558" s="20"/>
      <c r="K40558" s="20"/>
      <c r="L40558" s="20"/>
      <c r="M40558" s="20"/>
      <c r="N40558" s="20"/>
      <c r="O40558" s="20"/>
    </row>
    <row r="40559" spans="10:15" x14ac:dyDescent="0.2">
      <c r="J40559" s="20"/>
      <c r="K40559" s="20"/>
      <c r="L40559" s="20"/>
      <c r="M40559" s="20"/>
      <c r="N40559" s="20"/>
      <c r="O40559" s="20"/>
    </row>
    <row r="40560" spans="10:15" x14ac:dyDescent="0.2">
      <c r="J40560" s="20"/>
      <c r="K40560" s="20"/>
      <c r="L40560" s="20"/>
      <c r="M40560" s="20"/>
      <c r="N40560" s="20"/>
      <c r="O40560" s="20"/>
    </row>
    <row r="40561" spans="10:15" x14ac:dyDescent="0.2">
      <c r="J40561" s="20"/>
      <c r="K40561" s="20"/>
      <c r="L40561" s="20"/>
      <c r="M40561" s="20"/>
      <c r="N40561" s="20"/>
      <c r="O40561" s="20"/>
    </row>
    <row r="40562" spans="10:15" x14ac:dyDescent="0.2">
      <c r="J40562" s="20"/>
      <c r="K40562" s="20"/>
      <c r="L40562" s="20"/>
      <c r="M40562" s="20"/>
      <c r="N40562" s="20"/>
      <c r="O40562" s="20"/>
    </row>
    <row r="40563" spans="10:15" x14ac:dyDescent="0.2">
      <c r="J40563" s="20"/>
      <c r="K40563" s="20"/>
      <c r="L40563" s="20"/>
      <c r="M40563" s="20"/>
      <c r="N40563" s="20"/>
      <c r="O40563" s="20"/>
    </row>
    <row r="40564" spans="10:15" x14ac:dyDescent="0.2">
      <c r="J40564" s="20"/>
      <c r="K40564" s="20"/>
      <c r="L40564" s="20"/>
      <c r="M40564" s="20"/>
      <c r="N40564" s="20"/>
      <c r="O40564" s="20"/>
    </row>
    <row r="40565" spans="10:15" x14ac:dyDescent="0.2">
      <c r="J40565" s="20"/>
      <c r="K40565" s="20"/>
      <c r="L40565" s="20"/>
      <c r="M40565" s="20"/>
      <c r="N40565" s="20"/>
      <c r="O40565" s="20"/>
    </row>
    <row r="40566" spans="10:15" x14ac:dyDescent="0.2">
      <c r="J40566" s="20"/>
      <c r="K40566" s="20"/>
      <c r="L40566" s="20"/>
      <c r="M40566" s="20"/>
      <c r="N40566" s="20"/>
      <c r="O40566" s="20"/>
    </row>
    <row r="40567" spans="10:15" x14ac:dyDescent="0.2">
      <c r="J40567" s="20"/>
      <c r="K40567" s="20"/>
      <c r="L40567" s="20"/>
      <c r="M40567" s="20"/>
      <c r="N40567" s="20"/>
      <c r="O40567" s="20"/>
    </row>
    <row r="40568" spans="10:15" x14ac:dyDescent="0.2">
      <c r="J40568" s="20"/>
      <c r="K40568" s="20"/>
      <c r="L40568" s="20"/>
      <c r="M40568" s="20"/>
      <c r="N40568" s="20"/>
      <c r="O40568" s="20"/>
    </row>
    <row r="40569" spans="10:15" x14ac:dyDescent="0.2">
      <c r="J40569" s="20"/>
      <c r="K40569" s="20"/>
      <c r="L40569" s="20"/>
      <c r="M40569" s="20"/>
      <c r="N40569" s="20"/>
      <c r="O40569" s="20"/>
    </row>
    <row r="40570" spans="10:15" x14ac:dyDescent="0.2">
      <c r="J40570" s="20"/>
      <c r="K40570" s="20"/>
      <c r="L40570" s="20"/>
      <c r="M40570" s="20"/>
      <c r="N40570" s="20"/>
      <c r="O40570" s="20"/>
    </row>
    <row r="40571" spans="10:15" x14ac:dyDescent="0.2">
      <c r="J40571" s="20"/>
      <c r="K40571" s="20"/>
      <c r="L40571" s="20"/>
      <c r="M40571" s="20"/>
      <c r="N40571" s="20"/>
      <c r="O40571" s="20"/>
    </row>
    <row r="40572" spans="10:15" x14ac:dyDescent="0.2">
      <c r="J40572" s="20"/>
      <c r="K40572" s="20"/>
      <c r="L40572" s="20"/>
      <c r="M40572" s="20"/>
      <c r="N40572" s="20"/>
      <c r="O40572" s="20"/>
    </row>
    <row r="40573" spans="10:15" x14ac:dyDescent="0.2">
      <c r="J40573" s="20"/>
      <c r="K40573" s="20"/>
      <c r="L40573" s="20"/>
      <c r="M40573" s="20"/>
      <c r="N40573" s="20"/>
      <c r="O40573" s="20"/>
    </row>
    <row r="40574" spans="10:15" x14ac:dyDescent="0.2">
      <c r="J40574" s="20"/>
      <c r="K40574" s="20"/>
      <c r="L40574" s="20"/>
      <c r="M40574" s="20"/>
      <c r="N40574" s="20"/>
      <c r="O40574" s="20"/>
    </row>
    <row r="40575" spans="10:15" x14ac:dyDescent="0.2">
      <c r="J40575" s="20"/>
      <c r="K40575" s="20"/>
      <c r="L40575" s="20"/>
      <c r="M40575" s="20"/>
      <c r="N40575" s="20"/>
      <c r="O40575" s="20"/>
    </row>
    <row r="40576" spans="10:15" x14ac:dyDescent="0.2">
      <c r="J40576" s="20"/>
      <c r="K40576" s="20"/>
      <c r="L40576" s="20"/>
      <c r="M40576" s="20"/>
      <c r="N40576" s="20"/>
      <c r="O40576" s="20"/>
    </row>
    <row r="40577" spans="10:15" x14ac:dyDescent="0.2">
      <c r="J40577" s="20"/>
      <c r="K40577" s="20"/>
      <c r="L40577" s="20"/>
      <c r="M40577" s="20"/>
      <c r="N40577" s="20"/>
      <c r="O40577" s="20"/>
    </row>
    <row r="40578" spans="10:15" x14ac:dyDescent="0.2">
      <c r="J40578" s="20"/>
      <c r="K40578" s="20"/>
      <c r="L40578" s="20"/>
      <c r="M40578" s="20"/>
      <c r="N40578" s="20"/>
      <c r="O40578" s="20"/>
    </row>
    <row r="40579" spans="10:15" x14ac:dyDescent="0.2">
      <c r="J40579" s="20"/>
      <c r="K40579" s="20"/>
      <c r="L40579" s="20"/>
      <c r="M40579" s="20"/>
      <c r="N40579" s="20"/>
      <c r="O40579" s="20"/>
    </row>
    <row r="40580" spans="10:15" x14ac:dyDescent="0.2">
      <c r="J40580" s="20"/>
      <c r="K40580" s="20"/>
      <c r="L40580" s="20"/>
      <c r="M40580" s="20"/>
      <c r="N40580" s="20"/>
      <c r="O40580" s="20"/>
    </row>
    <row r="40581" spans="10:15" x14ac:dyDescent="0.2">
      <c r="J40581" s="20"/>
      <c r="K40581" s="20"/>
      <c r="L40581" s="20"/>
      <c r="M40581" s="20"/>
      <c r="N40581" s="20"/>
      <c r="O40581" s="20"/>
    </row>
    <row r="40582" spans="10:15" x14ac:dyDescent="0.2">
      <c r="J40582" s="20"/>
      <c r="K40582" s="20"/>
      <c r="L40582" s="20"/>
      <c r="M40582" s="20"/>
      <c r="N40582" s="20"/>
      <c r="O40582" s="20"/>
    </row>
    <row r="40583" spans="10:15" x14ac:dyDescent="0.2">
      <c r="J40583" s="20"/>
      <c r="K40583" s="20"/>
      <c r="L40583" s="20"/>
      <c r="M40583" s="20"/>
      <c r="N40583" s="20"/>
      <c r="O40583" s="20"/>
    </row>
    <row r="40584" spans="10:15" x14ac:dyDescent="0.2">
      <c r="J40584" s="20"/>
      <c r="K40584" s="20"/>
      <c r="L40584" s="20"/>
      <c r="M40584" s="20"/>
      <c r="N40584" s="20"/>
      <c r="O40584" s="20"/>
    </row>
    <row r="40585" spans="10:15" x14ac:dyDescent="0.2">
      <c r="J40585" s="20"/>
      <c r="K40585" s="20"/>
      <c r="L40585" s="20"/>
      <c r="M40585" s="20"/>
      <c r="N40585" s="20"/>
      <c r="O40585" s="20"/>
    </row>
    <row r="40586" spans="10:15" x14ac:dyDescent="0.2">
      <c r="J40586" s="20"/>
      <c r="K40586" s="20"/>
      <c r="L40586" s="20"/>
      <c r="M40586" s="20"/>
      <c r="N40586" s="20"/>
      <c r="O40586" s="20"/>
    </row>
    <row r="40587" spans="10:15" x14ac:dyDescent="0.2">
      <c r="J40587" s="20"/>
      <c r="K40587" s="20"/>
      <c r="L40587" s="20"/>
      <c r="M40587" s="20"/>
      <c r="N40587" s="20"/>
      <c r="O40587" s="20"/>
    </row>
    <row r="40588" spans="10:15" x14ac:dyDescent="0.2">
      <c r="J40588" s="20"/>
      <c r="K40588" s="20"/>
      <c r="L40588" s="20"/>
      <c r="M40588" s="20"/>
      <c r="N40588" s="20"/>
      <c r="O40588" s="20"/>
    </row>
    <row r="40589" spans="10:15" x14ac:dyDescent="0.2">
      <c r="J40589" s="20"/>
      <c r="K40589" s="20"/>
      <c r="L40589" s="20"/>
      <c r="M40589" s="20"/>
      <c r="N40589" s="20"/>
      <c r="O40589" s="20"/>
    </row>
    <row r="40590" spans="10:15" x14ac:dyDescent="0.2">
      <c r="J40590" s="20"/>
      <c r="K40590" s="20"/>
      <c r="L40590" s="20"/>
      <c r="M40590" s="20"/>
      <c r="N40590" s="20"/>
      <c r="O40590" s="20"/>
    </row>
    <row r="40591" spans="10:15" x14ac:dyDescent="0.2">
      <c r="J40591" s="20"/>
      <c r="K40591" s="20"/>
      <c r="L40591" s="20"/>
      <c r="M40591" s="20"/>
      <c r="N40591" s="20"/>
      <c r="O40591" s="20"/>
    </row>
    <row r="40592" spans="10:15" x14ac:dyDescent="0.2">
      <c r="J40592" s="20"/>
      <c r="K40592" s="20"/>
      <c r="L40592" s="20"/>
      <c r="M40592" s="20"/>
      <c r="N40592" s="20"/>
      <c r="O40592" s="20"/>
    </row>
    <row r="40593" spans="10:15" x14ac:dyDescent="0.2">
      <c r="J40593" s="20"/>
      <c r="K40593" s="20"/>
      <c r="L40593" s="20"/>
      <c r="M40593" s="20"/>
      <c r="N40593" s="20"/>
      <c r="O40593" s="20"/>
    </row>
    <row r="40594" spans="10:15" x14ac:dyDescent="0.2">
      <c r="J40594" s="20"/>
      <c r="K40594" s="20"/>
      <c r="L40594" s="20"/>
      <c r="M40594" s="20"/>
      <c r="N40594" s="20"/>
      <c r="O40594" s="20"/>
    </row>
    <row r="40595" spans="10:15" x14ac:dyDescent="0.2">
      <c r="J40595" s="20"/>
      <c r="K40595" s="20"/>
      <c r="L40595" s="20"/>
      <c r="M40595" s="20"/>
      <c r="N40595" s="20"/>
      <c r="O40595" s="20"/>
    </row>
    <row r="40596" spans="10:15" x14ac:dyDescent="0.2">
      <c r="J40596" s="20"/>
      <c r="K40596" s="20"/>
      <c r="L40596" s="20"/>
      <c r="M40596" s="20"/>
      <c r="N40596" s="20"/>
      <c r="O40596" s="20"/>
    </row>
    <row r="40597" spans="10:15" x14ac:dyDescent="0.2">
      <c r="J40597" s="20"/>
      <c r="K40597" s="20"/>
      <c r="L40597" s="20"/>
      <c r="M40597" s="20"/>
      <c r="N40597" s="20"/>
      <c r="O40597" s="20"/>
    </row>
    <row r="40598" spans="10:15" x14ac:dyDescent="0.2">
      <c r="J40598" s="20"/>
      <c r="K40598" s="20"/>
      <c r="L40598" s="20"/>
      <c r="M40598" s="20"/>
      <c r="N40598" s="20"/>
      <c r="O40598" s="20"/>
    </row>
    <row r="40599" spans="10:15" x14ac:dyDescent="0.2">
      <c r="J40599" s="20"/>
      <c r="K40599" s="20"/>
      <c r="L40599" s="20"/>
      <c r="M40599" s="20"/>
      <c r="N40599" s="20"/>
      <c r="O40599" s="20"/>
    </row>
    <row r="40600" spans="10:15" x14ac:dyDescent="0.2">
      <c r="J40600" s="20"/>
      <c r="K40600" s="20"/>
      <c r="L40600" s="20"/>
      <c r="M40600" s="20"/>
      <c r="N40600" s="20"/>
      <c r="O40600" s="20"/>
    </row>
    <row r="40601" spans="10:15" x14ac:dyDescent="0.2">
      <c r="J40601" s="20"/>
      <c r="K40601" s="20"/>
      <c r="L40601" s="20"/>
      <c r="M40601" s="20"/>
      <c r="N40601" s="20"/>
      <c r="O40601" s="20"/>
    </row>
    <row r="40602" spans="10:15" x14ac:dyDescent="0.2">
      <c r="J40602" s="20"/>
      <c r="K40602" s="20"/>
      <c r="L40602" s="20"/>
      <c r="M40602" s="20"/>
      <c r="N40602" s="20"/>
      <c r="O40602" s="20"/>
    </row>
    <row r="40603" spans="10:15" x14ac:dyDescent="0.2">
      <c r="J40603" s="20"/>
      <c r="K40603" s="20"/>
      <c r="L40603" s="20"/>
      <c r="M40603" s="20"/>
      <c r="N40603" s="20"/>
      <c r="O40603" s="20"/>
    </row>
    <row r="40604" spans="10:15" x14ac:dyDescent="0.2">
      <c r="J40604" s="20"/>
      <c r="K40604" s="20"/>
      <c r="L40604" s="20"/>
      <c r="M40604" s="20"/>
      <c r="N40604" s="20"/>
      <c r="O40604" s="20"/>
    </row>
    <row r="40605" spans="10:15" x14ac:dyDescent="0.2">
      <c r="J40605" s="20"/>
      <c r="K40605" s="20"/>
      <c r="L40605" s="20"/>
      <c r="M40605" s="20"/>
      <c r="N40605" s="20"/>
      <c r="O40605" s="20"/>
    </row>
    <row r="40606" spans="10:15" x14ac:dyDescent="0.2">
      <c r="J40606" s="20"/>
      <c r="K40606" s="20"/>
      <c r="L40606" s="20"/>
      <c r="M40606" s="20"/>
      <c r="N40606" s="20"/>
      <c r="O40606" s="20"/>
    </row>
    <row r="40607" spans="10:15" x14ac:dyDescent="0.2">
      <c r="J40607" s="20"/>
      <c r="K40607" s="20"/>
      <c r="L40607" s="20"/>
      <c r="M40607" s="20"/>
      <c r="N40607" s="20"/>
      <c r="O40607" s="20"/>
    </row>
    <row r="40608" spans="10:15" x14ac:dyDescent="0.2">
      <c r="J40608" s="20"/>
      <c r="K40608" s="20"/>
      <c r="L40608" s="20"/>
      <c r="M40608" s="20"/>
      <c r="N40608" s="20"/>
      <c r="O40608" s="20"/>
    </row>
    <row r="40609" spans="10:15" x14ac:dyDescent="0.2">
      <c r="J40609" s="20"/>
      <c r="K40609" s="20"/>
      <c r="L40609" s="20"/>
      <c r="M40609" s="20"/>
      <c r="N40609" s="20"/>
      <c r="O40609" s="20"/>
    </row>
    <row r="40610" spans="10:15" x14ac:dyDescent="0.2">
      <c r="J40610" s="20"/>
      <c r="K40610" s="20"/>
      <c r="L40610" s="20"/>
      <c r="M40610" s="20"/>
      <c r="N40610" s="20"/>
      <c r="O40610" s="20"/>
    </row>
    <row r="40611" spans="10:15" x14ac:dyDescent="0.2">
      <c r="J40611" s="20"/>
      <c r="K40611" s="20"/>
      <c r="L40611" s="20"/>
      <c r="M40611" s="20"/>
      <c r="N40611" s="20"/>
      <c r="O40611" s="20"/>
    </row>
    <row r="40612" spans="10:15" x14ac:dyDescent="0.2">
      <c r="J40612" s="20"/>
      <c r="K40612" s="20"/>
      <c r="L40612" s="20"/>
      <c r="M40612" s="20"/>
      <c r="N40612" s="20"/>
      <c r="O40612" s="20"/>
    </row>
    <row r="40613" spans="10:15" x14ac:dyDescent="0.2">
      <c r="J40613" s="20"/>
      <c r="K40613" s="20"/>
      <c r="L40613" s="20"/>
      <c r="M40613" s="20"/>
      <c r="N40613" s="20"/>
      <c r="O40613" s="20"/>
    </row>
    <row r="40614" spans="10:15" x14ac:dyDescent="0.2">
      <c r="J40614" s="20"/>
      <c r="K40614" s="20"/>
      <c r="L40614" s="20"/>
      <c r="M40614" s="20"/>
      <c r="N40614" s="20"/>
      <c r="O40614" s="20"/>
    </row>
    <row r="40615" spans="10:15" x14ac:dyDescent="0.2">
      <c r="J40615" s="20"/>
      <c r="K40615" s="20"/>
      <c r="L40615" s="20"/>
      <c r="M40615" s="20"/>
      <c r="N40615" s="20"/>
      <c r="O40615" s="20"/>
    </row>
    <row r="40616" spans="10:15" x14ac:dyDescent="0.2">
      <c r="J40616" s="20"/>
      <c r="K40616" s="20"/>
      <c r="L40616" s="20"/>
      <c r="M40616" s="20"/>
      <c r="N40616" s="20"/>
      <c r="O40616" s="20"/>
    </row>
    <row r="40617" spans="10:15" x14ac:dyDescent="0.2">
      <c r="J40617" s="20"/>
      <c r="K40617" s="20"/>
      <c r="L40617" s="20"/>
      <c r="M40617" s="20"/>
      <c r="N40617" s="20"/>
      <c r="O40617" s="20"/>
    </row>
    <row r="40618" spans="10:15" x14ac:dyDescent="0.2">
      <c r="J40618" s="20"/>
      <c r="K40618" s="20"/>
      <c r="L40618" s="20"/>
      <c r="M40618" s="20"/>
      <c r="N40618" s="20"/>
      <c r="O40618" s="20"/>
    </row>
    <row r="40619" spans="10:15" x14ac:dyDescent="0.2">
      <c r="J40619" s="20"/>
      <c r="K40619" s="20"/>
      <c r="L40619" s="20"/>
      <c r="M40619" s="20"/>
      <c r="N40619" s="20"/>
      <c r="O40619" s="20"/>
    </row>
    <row r="40620" spans="10:15" x14ac:dyDescent="0.2">
      <c r="J40620" s="20"/>
      <c r="K40620" s="20"/>
      <c r="L40620" s="20"/>
      <c r="M40620" s="20"/>
      <c r="N40620" s="20"/>
      <c r="O40620" s="20"/>
    </row>
    <row r="40621" spans="10:15" x14ac:dyDescent="0.2">
      <c r="J40621" s="20"/>
      <c r="K40621" s="20"/>
      <c r="L40621" s="20"/>
      <c r="M40621" s="20"/>
      <c r="N40621" s="20"/>
      <c r="O40621" s="20"/>
    </row>
    <row r="40622" spans="10:15" x14ac:dyDescent="0.2">
      <c r="J40622" s="20"/>
      <c r="K40622" s="20"/>
      <c r="L40622" s="20"/>
      <c r="M40622" s="20"/>
      <c r="N40622" s="20"/>
      <c r="O40622" s="20"/>
    </row>
    <row r="40623" spans="10:15" x14ac:dyDescent="0.2">
      <c r="J40623" s="20"/>
      <c r="K40623" s="20"/>
      <c r="L40623" s="20"/>
      <c r="M40623" s="20"/>
      <c r="N40623" s="20"/>
      <c r="O40623" s="20"/>
    </row>
    <row r="40624" spans="10:15" x14ac:dyDescent="0.2">
      <c r="J40624" s="20"/>
      <c r="K40624" s="20"/>
      <c r="L40624" s="20"/>
      <c r="M40624" s="20"/>
      <c r="N40624" s="20"/>
      <c r="O40624" s="20"/>
    </row>
    <row r="40625" spans="10:15" x14ac:dyDescent="0.2">
      <c r="J40625" s="20"/>
      <c r="K40625" s="20"/>
      <c r="L40625" s="20"/>
      <c r="M40625" s="20"/>
      <c r="N40625" s="20"/>
      <c r="O40625" s="20"/>
    </row>
    <row r="40626" spans="10:15" x14ac:dyDescent="0.2">
      <c r="J40626" s="20"/>
      <c r="K40626" s="20"/>
      <c r="L40626" s="20"/>
      <c r="M40626" s="20"/>
      <c r="N40626" s="20"/>
      <c r="O40626" s="20"/>
    </row>
    <row r="40627" spans="10:15" x14ac:dyDescent="0.2">
      <c r="J40627" s="20"/>
      <c r="K40627" s="20"/>
      <c r="L40627" s="20"/>
      <c r="M40627" s="20"/>
      <c r="N40627" s="20"/>
      <c r="O40627" s="20"/>
    </row>
    <row r="40628" spans="10:15" x14ac:dyDescent="0.2">
      <c r="J40628" s="20"/>
      <c r="K40628" s="20"/>
      <c r="L40628" s="20"/>
      <c r="M40628" s="20"/>
      <c r="N40628" s="20"/>
      <c r="O40628" s="20"/>
    </row>
    <row r="40629" spans="10:15" x14ac:dyDescent="0.2">
      <c r="J40629" s="20"/>
      <c r="K40629" s="20"/>
      <c r="L40629" s="20"/>
      <c r="M40629" s="20"/>
      <c r="N40629" s="20"/>
      <c r="O40629" s="20"/>
    </row>
    <row r="40630" spans="10:15" x14ac:dyDescent="0.2">
      <c r="J40630" s="20"/>
      <c r="K40630" s="20"/>
      <c r="L40630" s="20"/>
      <c r="M40630" s="20"/>
      <c r="N40630" s="20"/>
      <c r="O40630" s="20"/>
    </row>
    <row r="40631" spans="10:15" x14ac:dyDescent="0.2">
      <c r="J40631" s="20"/>
      <c r="K40631" s="20"/>
      <c r="L40631" s="20"/>
      <c r="M40631" s="20"/>
      <c r="N40631" s="20"/>
      <c r="O40631" s="20"/>
    </row>
    <row r="40632" spans="10:15" x14ac:dyDescent="0.2">
      <c r="J40632" s="20"/>
      <c r="K40632" s="20"/>
      <c r="L40632" s="20"/>
      <c r="M40632" s="20"/>
      <c r="N40632" s="20"/>
      <c r="O40632" s="20"/>
    </row>
    <row r="40633" spans="10:15" x14ac:dyDescent="0.2">
      <c r="J40633" s="20"/>
      <c r="K40633" s="20"/>
      <c r="L40633" s="20"/>
      <c r="M40633" s="20"/>
      <c r="N40633" s="20"/>
      <c r="O40633" s="20"/>
    </row>
    <row r="40634" spans="10:15" x14ac:dyDescent="0.2">
      <c r="J40634" s="20"/>
      <c r="K40634" s="20"/>
      <c r="L40634" s="20"/>
      <c r="M40634" s="20"/>
      <c r="N40634" s="20"/>
      <c r="O40634" s="20"/>
    </row>
    <row r="40635" spans="10:15" x14ac:dyDescent="0.2">
      <c r="J40635" s="20"/>
      <c r="K40635" s="20"/>
      <c r="L40635" s="20"/>
      <c r="M40635" s="20"/>
      <c r="N40635" s="20"/>
      <c r="O40635" s="20"/>
    </row>
    <row r="40636" spans="10:15" x14ac:dyDescent="0.2">
      <c r="J40636" s="20"/>
      <c r="K40636" s="20"/>
      <c r="L40636" s="20"/>
      <c r="M40636" s="20"/>
      <c r="N40636" s="20"/>
      <c r="O40636" s="20"/>
    </row>
    <row r="40637" spans="10:15" x14ac:dyDescent="0.2">
      <c r="J40637" s="20"/>
      <c r="K40637" s="20"/>
      <c r="L40637" s="20"/>
      <c r="M40637" s="20"/>
      <c r="N40637" s="20"/>
      <c r="O40637" s="20"/>
    </row>
    <row r="40638" spans="10:15" x14ac:dyDescent="0.2">
      <c r="J40638" s="20"/>
      <c r="K40638" s="20"/>
      <c r="L40638" s="20"/>
      <c r="M40638" s="20"/>
      <c r="N40638" s="20"/>
      <c r="O40638" s="20"/>
    </row>
    <row r="40639" spans="10:15" x14ac:dyDescent="0.2">
      <c r="J40639" s="20"/>
      <c r="K40639" s="20"/>
      <c r="L40639" s="20"/>
      <c r="M40639" s="20"/>
      <c r="N40639" s="20"/>
      <c r="O40639" s="20"/>
    </row>
    <row r="40640" spans="10:15" x14ac:dyDescent="0.2">
      <c r="J40640" s="20"/>
      <c r="K40640" s="20"/>
      <c r="L40640" s="20"/>
      <c r="M40640" s="20"/>
      <c r="N40640" s="20"/>
      <c r="O40640" s="20"/>
    </row>
    <row r="40641" spans="10:15" x14ac:dyDescent="0.2">
      <c r="J40641" s="20"/>
      <c r="K40641" s="20"/>
      <c r="L40641" s="20"/>
      <c r="M40641" s="20"/>
      <c r="N40641" s="20"/>
      <c r="O40641" s="20"/>
    </row>
    <row r="40642" spans="10:15" x14ac:dyDescent="0.2">
      <c r="J40642" s="20"/>
      <c r="K40642" s="20"/>
      <c r="L40642" s="20"/>
      <c r="M40642" s="20"/>
      <c r="N40642" s="20"/>
      <c r="O40642" s="20"/>
    </row>
    <row r="40643" spans="10:15" x14ac:dyDescent="0.2">
      <c r="J40643" s="20"/>
      <c r="K40643" s="20"/>
      <c r="L40643" s="20"/>
      <c r="M40643" s="20"/>
      <c r="N40643" s="20"/>
      <c r="O40643" s="20"/>
    </row>
    <row r="40644" spans="10:15" x14ac:dyDescent="0.2">
      <c r="J40644" s="20"/>
      <c r="K40644" s="20"/>
      <c r="L40644" s="20"/>
      <c r="M40644" s="20"/>
      <c r="N40644" s="20"/>
      <c r="O40644" s="20"/>
    </row>
    <row r="40645" spans="10:15" x14ac:dyDescent="0.2">
      <c r="J40645" s="20"/>
      <c r="K40645" s="20"/>
      <c r="L40645" s="20"/>
      <c r="M40645" s="20"/>
      <c r="N40645" s="20"/>
      <c r="O40645" s="20"/>
    </row>
    <row r="40646" spans="10:15" x14ac:dyDescent="0.2">
      <c r="J40646" s="20"/>
      <c r="K40646" s="20"/>
      <c r="L40646" s="20"/>
      <c r="M40646" s="20"/>
      <c r="N40646" s="20"/>
      <c r="O40646" s="20"/>
    </row>
    <row r="40647" spans="10:15" x14ac:dyDescent="0.2">
      <c r="J40647" s="20"/>
      <c r="K40647" s="20"/>
      <c r="L40647" s="20"/>
      <c r="M40647" s="20"/>
      <c r="N40647" s="20"/>
      <c r="O40647" s="20"/>
    </row>
    <row r="40648" spans="10:15" x14ac:dyDescent="0.2">
      <c r="J40648" s="20"/>
      <c r="K40648" s="20"/>
      <c r="L40648" s="20"/>
      <c r="M40648" s="20"/>
      <c r="N40648" s="20"/>
      <c r="O40648" s="20"/>
    </row>
    <row r="40649" spans="10:15" x14ac:dyDescent="0.2">
      <c r="J40649" s="20"/>
      <c r="K40649" s="20"/>
      <c r="L40649" s="20"/>
      <c r="M40649" s="20"/>
      <c r="N40649" s="20"/>
      <c r="O40649" s="20"/>
    </row>
    <row r="40650" spans="10:15" x14ac:dyDescent="0.2">
      <c r="J40650" s="20"/>
      <c r="K40650" s="20"/>
      <c r="L40650" s="20"/>
      <c r="M40650" s="20"/>
      <c r="N40650" s="20"/>
      <c r="O40650" s="20"/>
    </row>
    <row r="40651" spans="10:15" x14ac:dyDescent="0.2">
      <c r="J40651" s="20"/>
      <c r="K40651" s="20"/>
      <c r="L40651" s="20"/>
      <c r="M40651" s="20"/>
      <c r="N40651" s="20"/>
      <c r="O40651" s="20"/>
    </row>
    <row r="40652" spans="10:15" x14ac:dyDescent="0.2">
      <c r="J40652" s="20"/>
      <c r="K40652" s="20"/>
      <c r="L40652" s="20"/>
      <c r="M40652" s="20"/>
      <c r="N40652" s="20"/>
      <c r="O40652" s="20"/>
    </row>
    <row r="40653" spans="10:15" x14ac:dyDescent="0.2">
      <c r="J40653" s="20"/>
      <c r="K40653" s="20"/>
      <c r="L40653" s="20"/>
      <c r="M40653" s="20"/>
      <c r="N40653" s="20"/>
      <c r="O40653" s="20"/>
    </row>
    <row r="40654" spans="10:15" x14ac:dyDescent="0.2">
      <c r="J40654" s="20"/>
      <c r="K40654" s="20"/>
      <c r="L40654" s="20"/>
      <c r="M40654" s="20"/>
      <c r="N40654" s="20"/>
      <c r="O40654" s="20"/>
    </row>
    <row r="40655" spans="10:15" x14ac:dyDescent="0.2">
      <c r="J40655" s="20"/>
      <c r="K40655" s="20"/>
      <c r="L40655" s="20"/>
      <c r="M40655" s="20"/>
      <c r="N40655" s="20"/>
      <c r="O40655" s="20"/>
    </row>
    <row r="40656" spans="10:15" x14ac:dyDescent="0.2">
      <c r="J40656" s="20"/>
      <c r="K40656" s="20"/>
      <c r="L40656" s="20"/>
      <c r="M40656" s="20"/>
      <c r="N40656" s="20"/>
      <c r="O40656" s="20"/>
    </row>
    <row r="40657" spans="10:15" x14ac:dyDescent="0.2">
      <c r="J40657" s="20"/>
      <c r="K40657" s="20"/>
      <c r="L40657" s="20"/>
      <c r="M40657" s="20"/>
      <c r="N40657" s="20"/>
      <c r="O40657" s="20"/>
    </row>
    <row r="40658" spans="10:15" x14ac:dyDescent="0.2">
      <c r="J40658" s="20"/>
      <c r="K40658" s="20"/>
      <c r="L40658" s="20"/>
      <c r="M40658" s="20"/>
      <c r="N40658" s="20"/>
      <c r="O40658" s="20"/>
    </row>
    <row r="40659" spans="10:15" x14ac:dyDescent="0.2">
      <c r="J40659" s="20"/>
      <c r="K40659" s="20"/>
      <c r="L40659" s="20"/>
      <c r="M40659" s="20"/>
      <c r="N40659" s="20"/>
      <c r="O40659" s="20"/>
    </row>
    <row r="40660" spans="10:15" x14ac:dyDescent="0.2">
      <c r="J40660" s="20"/>
      <c r="K40660" s="20"/>
      <c r="L40660" s="20"/>
      <c r="M40660" s="20"/>
      <c r="N40660" s="20"/>
      <c r="O40660" s="20"/>
    </row>
    <row r="40661" spans="10:15" x14ac:dyDescent="0.2">
      <c r="J40661" s="20"/>
      <c r="K40661" s="20"/>
      <c r="L40661" s="20"/>
      <c r="M40661" s="20"/>
      <c r="N40661" s="20"/>
      <c r="O40661" s="20"/>
    </row>
    <row r="40662" spans="10:15" x14ac:dyDescent="0.2">
      <c r="J40662" s="20"/>
      <c r="K40662" s="20"/>
      <c r="L40662" s="20"/>
      <c r="M40662" s="20"/>
      <c r="N40662" s="20"/>
      <c r="O40662" s="20"/>
    </row>
    <row r="40663" spans="10:15" x14ac:dyDescent="0.2">
      <c r="J40663" s="20"/>
      <c r="K40663" s="20"/>
      <c r="L40663" s="20"/>
      <c r="M40663" s="20"/>
      <c r="N40663" s="20"/>
      <c r="O40663" s="20"/>
    </row>
    <row r="40664" spans="10:15" x14ac:dyDescent="0.2">
      <c r="J40664" s="20"/>
      <c r="K40664" s="20"/>
      <c r="L40664" s="20"/>
      <c r="M40664" s="20"/>
      <c r="N40664" s="20"/>
      <c r="O40664" s="20"/>
    </row>
    <row r="40665" spans="10:15" x14ac:dyDescent="0.2">
      <c r="J40665" s="20"/>
      <c r="K40665" s="20"/>
      <c r="L40665" s="20"/>
      <c r="M40665" s="20"/>
      <c r="N40665" s="20"/>
      <c r="O40665" s="20"/>
    </row>
    <row r="40666" spans="10:15" x14ac:dyDescent="0.2">
      <c r="J40666" s="20"/>
      <c r="K40666" s="20"/>
      <c r="L40666" s="20"/>
      <c r="M40666" s="20"/>
      <c r="N40666" s="20"/>
      <c r="O40666" s="20"/>
    </row>
    <row r="40667" spans="10:15" x14ac:dyDescent="0.2">
      <c r="J40667" s="20"/>
      <c r="K40667" s="20"/>
      <c r="L40667" s="20"/>
      <c r="M40667" s="20"/>
      <c r="N40667" s="20"/>
      <c r="O40667" s="20"/>
    </row>
    <row r="40668" spans="10:15" x14ac:dyDescent="0.2">
      <c r="J40668" s="20"/>
      <c r="K40668" s="20"/>
      <c r="L40668" s="20"/>
      <c r="M40668" s="20"/>
      <c r="N40668" s="20"/>
      <c r="O40668" s="20"/>
    </row>
    <row r="40669" spans="10:15" x14ac:dyDescent="0.2">
      <c r="J40669" s="20"/>
      <c r="K40669" s="20"/>
      <c r="L40669" s="20"/>
      <c r="M40669" s="20"/>
      <c r="N40669" s="20"/>
      <c r="O40669" s="20"/>
    </row>
    <row r="40670" spans="10:15" x14ac:dyDescent="0.2">
      <c r="J40670" s="20"/>
      <c r="K40670" s="20"/>
      <c r="L40670" s="20"/>
      <c r="M40670" s="20"/>
      <c r="N40670" s="20"/>
      <c r="O40670" s="20"/>
    </row>
    <row r="40671" spans="10:15" x14ac:dyDescent="0.2">
      <c r="J40671" s="20"/>
      <c r="K40671" s="20"/>
      <c r="L40671" s="20"/>
      <c r="M40671" s="20"/>
      <c r="N40671" s="20"/>
      <c r="O40671" s="20"/>
    </row>
    <row r="40672" spans="10:15" x14ac:dyDescent="0.2">
      <c r="J40672" s="20"/>
      <c r="K40672" s="20"/>
      <c r="L40672" s="20"/>
      <c r="M40672" s="20"/>
      <c r="N40672" s="20"/>
      <c r="O40672" s="20"/>
    </row>
    <row r="40673" spans="10:15" x14ac:dyDescent="0.2">
      <c r="J40673" s="20"/>
      <c r="K40673" s="20"/>
      <c r="L40673" s="20"/>
      <c r="M40673" s="20"/>
      <c r="N40673" s="20"/>
      <c r="O40673" s="20"/>
    </row>
    <row r="40674" spans="10:15" x14ac:dyDescent="0.2">
      <c r="J40674" s="20"/>
      <c r="K40674" s="20"/>
      <c r="L40674" s="20"/>
      <c r="M40674" s="20"/>
      <c r="N40674" s="20"/>
      <c r="O40674" s="20"/>
    </row>
    <row r="40675" spans="10:15" x14ac:dyDescent="0.2">
      <c r="J40675" s="20"/>
      <c r="K40675" s="20"/>
      <c r="L40675" s="20"/>
      <c r="M40675" s="20"/>
      <c r="N40675" s="20"/>
      <c r="O40675" s="20"/>
    </row>
    <row r="40676" spans="10:15" x14ac:dyDescent="0.2">
      <c r="J40676" s="20"/>
      <c r="K40676" s="20"/>
      <c r="L40676" s="20"/>
      <c r="M40676" s="20"/>
      <c r="N40676" s="20"/>
      <c r="O40676" s="20"/>
    </row>
    <row r="40677" spans="10:15" x14ac:dyDescent="0.2">
      <c r="J40677" s="20"/>
      <c r="K40677" s="20"/>
      <c r="L40677" s="20"/>
      <c r="M40677" s="20"/>
      <c r="N40677" s="20"/>
      <c r="O40677" s="20"/>
    </row>
    <row r="40678" spans="10:15" x14ac:dyDescent="0.2">
      <c r="J40678" s="20"/>
      <c r="K40678" s="20"/>
      <c r="L40678" s="20"/>
      <c r="M40678" s="20"/>
      <c r="N40678" s="20"/>
      <c r="O40678" s="20"/>
    </row>
    <row r="40679" spans="10:15" x14ac:dyDescent="0.2">
      <c r="J40679" s="20"/>
      <c r="K40679" s="20"/>
      <c r="L40679" s="20"/>
      <c r="M40679" s="20"/>
      <c r="N40679" s="20"/>
      <c r="O40679" s="20"/>
    </row>
    <row r="40680" spans="10:15" x14ac:dyDescent="0.2">
      <c r="J40680" s="20"/>
      <c r="K40680" s="20"/>
      <c r="L40680" s="20"/>
      <c r="M40680" s="20"/>
      <c r="N40680" s="20"/>
      <c r="O40680" s="20"/>
    </row>
    <row r="40681" spans="10:15" x14ac:dyDescent="0.2">
      <c r="J40681" s="20"/>
      <c r="K40681" s="20"/>
      <c r="L40681" s="20"/>
      <c r="M40681" s="20"/>
      <c r="N40681" s="20"/>
      <c r="O40681" s="20"/>
    </row>
    <row r="40682" spans="10:15" x14ac:dyDescent="0.2">
      <c r="J40682" s="20"/>
      <c r="K40682" s="20"/>
      <c r="L40682" s="20"/>
      <c r="M40682" s="20"/>
      <c r="N40682" s="20"/>
      <c r="O40682" s="20"/>
    </row>
    <row r="40683" spans="10:15" x14ac:dyDescent="0.2">
      <c r="J40683" s="20"/>
      <c r="K40683" s="20"/>
      <c r="L40683" s="20"/>
      <c r="M40683" s="20"/>
      <c r="N40683" s="20"/>
      <c r="O40683" s="20"/>
    </row>
    <row r="40684" spans="10:15" x14ac:dyDescent="0.2">
      <c r="J40684" s="20"/>
      <c r="K40684" s="20"/>
      <c r="L40684" s="20"/>
      <c r="M40684" s="20"/>
      <c r="N40684" s="20"/>
      <c r="O40684" s="20"/>
    </row>
    <row r="40685" spans="10:15" x14ac:dyDescent="0.2">
      <c r="J40685" s="20"/>
      <c r="K40685" s="20"/>
      <c r="L40685" s="20"/>
      <c r="M40685" s="20"/>
      <c r="N40685" s="20"/>
      <c r="O40685" s="20"/>
    </row>
    <row r="40686" spans="10:15" x14ac:dyDescent="0.2">
      <c r="J40686" s="20"/>
      <c r="K40686" s="20"/>
      <c r="L40686" s="20"/>
      <c r="M40686" s="20"/>
      <c r="N40686" s="20"/>
      <c r="O40686" s="20"/>
    </row>
    <row r="40687" spans="10:15" x14ac:dyDescent="0.2">
      <c r="J40687" s="20"/>
      <c r="K40687" s="20"/>
      <c r="L40687" s="20"/>
      <c r="M40687" s="20"/>
      <c r="N40687" s="20"/>
      <c r="O40687" s="20"/>
    </row>
    <row r="40688" spans="10:15" x14ac:dyDescent="0.2">
      <c r="J40688" s="20"/>
      <c r="K40688" s="20"/>
      <c r="L40688" s="20"/>
      <c r="M40688" s="20"/>
      <c r="N40688" s="20"/>
      <c r="O40688" s="20"/>
    </row>
    <row r="40689" spans="10:15" x14ac:dyDescent="0.2">
      <c r="J40689" s="20"/>
      <c r="K40689" s="20"/>
      <c r="L40689" s="20"/>
      <c r="M40689" s="20"/>
      <c r="N40689" s="20"/>
      <c r="O40689" s="20"/>
    </row>
    <row r="40690" spans="10:15" x14ac:dyDescent="0.2">
      <c r="J40690" s="20"/>
      <c r="K40690" s="20"/>
      <c r="L40690" s="20"/>
      <c r="M40690" s="20"/>
      <c r="N40690" s="20"/>
      <c r="O40690" s="20"/>
    </row>
    <row r="40691" spans="10:15" x14ac:dyDescent="0.2">
      <c r="J40691" s="20"/>
      <c r="K40691" s="20"/>
      <c r="L40691" s="20"/>
      <c r="M40691" s="20"/>
      <c r="N40691" s="20"/>
      <c r="O40691" s="20"/>
    </row>
    <row r="40692" spans="10:15" x14ac:dyDescent="0.2">
      <c r="J40692" s="20"/>
      <c r="K40692" s="20"/>
      <c r="L40692" s="20"/>
      <c r="M40692" s="20"/>
      <c r="N40692" s="20"/>
      <c r="O40692" s="20"/>
    </row>
    <row r="40693" spans="10:15" x14ac:dyDescent="0.2">
      <c r="J40693" s="20"/>
      <c r="K40693" s="20"/>
      <c r="L40693" s="20"/>
      <c r="M40693" s="20"/>
      <c r="N40693" s="20"/>
      <c r="O40693" s="20"/>
    </row>
    <row r="40694" spans="10:15" x14ac:dyDescent="0.2">
      <c r="J40694" s="20"/>
      <c r="K40694" s="20"/>
      <c r="L40694" s="20"/>
      <c r="M40694" s="20"/>
      <c r="N40694" s="20"/>
      <c r="O40694" s="20"/>
    </row>
    <row r="40695" spans="10:15" x14ac:dyDescent="0.2">
      <c r="J40695" s="20"/>
      <c r="K40695" s="20"/>
      <c r="L40695" s="20"/>
      <c r="M40695" s="20"/>
      <c r="N40695" s="20"/>
      <c r="O40695" s="20"/>
    </row>
    <row r="40696" spans="10:15" x14ac:dyDescent="0.2">
      <c r="J40696" s="20"/>
      <c r="K40696" s="20"/>
      <c r="L40696" s="20"/>
      <c r="M40696" s="20"/>
      <c r="N40696" s="20"/>
      <c r="O40696" s="20"/>
    </row>
    <row r="40697" spans="10:15" x14ac:dyDescent="0.2">
      <c r="J40697" s="20"/>
      <c r="K40697" s="20"/>
      <c r="L40697" s="20"/>
      <c r="M40697" s="20"/>
      <c r="N40697" s="20"/>
      <c r="O40697" s="20"/>
    </row>
    <row r="40698" spans="10:15" x14ac:dyDescent="0.2">
      <c r="J40698" s="20"/>
      <c r="K40698" s="20"/>
      <c r="L40698" s="20"/>
      <c r="M40698" s="20"/>
      <c r="N40698" s="20"/>
      <c r="O40698" s="20"/>
    </row>
    <row r="40699" spans="10:15" x14ac:dyDescent="0.2">
      <c r="J40699" s="20"/>
      <c r="K40699" s="20"/>
      <c r="L40699" s="20"/>
      <c r="M40699" s="20"/>
      <c r="N40699" s="20"/>
      <c r="O40699" s="20"/>
    </row>
    <row r="40700" spans="10:15" x14ac:dyDescent="0.2">
      <c r="J40700" s="20"/>
      <c r="K40700" s="20"/>
      <c r="L40700" s="20"/>
      <c r="M40700" s="20"/>
      <c r="N40700" s="20"/>
      <c r="O40700" s="20"/>
    </row>
    <row r="40701" spans="10:15" x14ac:dyDescent="0.2">
      <c r="J40701" s="20"/>
      <c r="K40701" s="20"/>
      <c r="L40701" s="20"/>
      <c r="M40701" s="20"/>
      <c r="N40701" s="20"/>
      <c r="O40701" s="20"/>
    </row>
    <row r="40702" spans="10:15" x14ac:dyDescent="0.2">
      <c r="J40702" s="20"/>
      <c r="K40702" s="20"/>
      <c r="L40702" s="20"/>
      <c r="M40702" s="20"/>
      <c r="N40702" s="20"/>
      <c r="O40702" s="20"/>
    </row>
    <row r="40703" spans="10:15" x14ac:dyDescent="0.2">
      <c r="J40703" s="20"/>
      <c r="K40703" s="20"/>
      <c r="L40703" s="20"/>
      <c r="M40703" s="20"/>
      <c r="N40703" s="20"/>
      <c r="O40703" s="20"/>
    </row>
    <row r="40704" spans="10:15" x14ac:dyDescent="0.2">
      <c r="J40704" s="20"/>
      <c r="K40704" s="20"/>
      <c r="L40704" s="20"/>
      <c r="M40704" s="20"/>
      <c r="N40704" s="20"/>
      <c r="O40704" s="20"/>
    </row>
    <row r="40705" spans="10:15" x14ac:dyDescent="0.2">
      <c r="J40705" s="20"/>
      <c r="K40705" s="20"/>
      <c r="L40705" s="20"/>
      <c r="M40705" s="20"/>
      <c r="N40705" s="20"/>
      <c r="O40705" s="20"/>
    </row>
    <row r="40706" spans="10:15" x14ac:dyDescent="0.2">
      <c r="J40706" s="20"/>
      <c r="K40706" s="20"/>
      <c r="L40706" s="20"/>
      <c r="M40706" s="20"/>
      <c r="N40706" s="20"/>
      <c r="O40706" s="20"/>
    </row>
    <row r="40707" spans="10:15" x14ac:dyDescent="0.2">
      <c r="J40707" s="20"/>
      <c r="K40707" s="20"/>
      <c r="L40707" s="20"/>
      <c r="M40707" s="20"/>
      <c r="N40707" s="20"/>
      <c r="O40707" s="20"/>
    </row>
    <row r="40708" spans="10:15" x14ac:dyDescent="0.2">
      <c r="J40708" s="20"/>
      <c r="K40708" s="20"/>
      <c r="L40708" s="20"/>
      <c r="M40708" s="20"/>
      <c r="N40708" s="20"/>
      <c r="O40708" s="20"/>
    </row>
    <row r="40709" spans="10:15" x14ac:dyDescent="0.2">
      <c r="J40709" s="20"/>
      <c r="K40709" s="20"/>
      <c r="L40709" s="20"/>
      <c r="M40709" s="20"/>
      <c r="N40709" s="20"/>
      <c r="O40709" s="20"/>
    </row>
    <row r="40710" spans="10:15" x14ac:dyDescent="0.2">
      <c r="J40710" s="20"/>
      <c r="K40710" s="20"/>
      <c r="L40710" s="20"/>
      <c r="M40710" s="20"/>
      <c r="N40710" s="20"/>
      <c r="O40710" s="20"/>
    </row>
    <row r="40711" spans="10:15" x14ac:dyDescent="0.2">
      <c r="J40711" s="20"/>
      <c r="K40711" s="20"/>
      <c r="L40711" s="20"/>
      <c r="M40711" s="20"/>
      <c r="N40711" s="20"/>
      <c r="O40711" s="20"/>
    </row>
    <row r="40712" spans="10:15" x14ac:dyDescent="0.2">
      <c r="J40712" s="20"/>
      <c r="K40712" s="20"/>
      <c r="L40712" s="20"/>
      <c r="M40712" s="20"/>
      <c r="N40712" s="20"/>
      <c r="O40712" s="20"/>
    </row>
    <row r="40713" spans="10:15" x14ac:dyDescent="0.2">
      <c r="J40713" s="20"/>
      <c r="K40713" s="20"/>
      <c r="L40713" s="20"/>
      <c r="M40713" s="20"/>
      <c r="N40713" s="20"/>
      <c r="O40713" s="20"/>
    </row>
    <row r="40714" spans="10:15" x14ac:dyDescent="0.2">
      <c r="J40714" s="20"/>
      <c r="K40714" s="20"/>
      <c r="L40714" s="20"/>
      <c r="M40714" s="20"/>
      <c r="N40714" s="20"/>
      <c r="O40714" s="20"/>
    </row>
    <row r="40715" spans="10:15" x14ac:dyDescent="0.2">
      <c r="J40715" s="20"/>
      <c r="K40715" s="20"/>
      <c r="L40715" s="20"/>
      <c r="M40715" s="20"/>
      <c r="N40715" s="20"/>
      <c r="O40715" s="20"/>
    </row>
    <row r="40716" spans="10:15" x14ac:dyDescent="0.2">
      <c r="J40716" s="20"/>
      <c r="K40716" s="20"/>
      <c r="L40716" s="20"/>
      <c r="M40716" s="20"/>
      <c r="N40716" s="20"/>
      <c r="O40716" s="20"/>
    </row>
    <row r="40717" spans="10:15" x14ac:dyDescent="0.2">
      <c r="J40717" s="20"/>
      <c r="K40717" s="20"/>
      <c r="L40717" s="20"/>
      <c r="M40717" s="20"/>
      <c r="N40717" s="20"/>
      <c r="O40717" s="20"/>
    </row>
    <row r="40718" spans="10:15" x14ac:dyDescent="0.2">
      <c r="J40718" s="20"/>
      <c r="K40718" s="20"/>
      <c r="L40718" s="20"/>
      <c r="M40718" s="20"/>
      <c r="N40718" s="20"/>
      <c r="O40718" s="20"/>
    </row>
    <row r="40719" spans="10:15" x14ac:dyDescent="0.2">
      <c r="J40719" s="20"/>
      <c r="K40719" s="20"/>
      <c r="L40719" s="20"/>
      <c r="M40719" s="20"/>
      <c r="N40719" s="20"/>
      <c r="O40719" s="20"/>
    </row>
    <row r="40720" spans="10:15" x14ac:dyDescent="0.2">
      <c r="J40720" s="20"/>
      <c r="K40720" s="20"/>
      <c r="L40720" s="20"/>
      <c r="M40720" s="20"/>
      <c r="N40720" s="20"/>
      <c r="O40720" s="20"/>
    </row>
    <row r="40721" spans="10:15" x14ac:dyDescent="0.2">
      <c r="J40721" s="20"/>
      <c r="K40721" s="20"/>
      <c r="L40721" s="20"/>
      <c r="M40721" s="20"/>
      <c r="N40721" s="20"/>
      <c r="O40721" s="20"/>
    </row>
    <row r="40722" spans="10:15" x14ac:dyDescent="0.2">
      <c r="J40722" s="20"/>
      <c r="K40722" s="20"/>
      <c r="L40722" s="20"/>
      <c r="M40722" s="20"/>
      <c r="N40722" s="20"/>
      <c r="O40722" s="20"/>
    </row>
    <row r="40723" spans="10:15" x14ac:dyDescent="0.2">
      <c r="J40723" s="20"/>
      <c r="K40723" s="20"/>
      <c r="L40723" s="20"/>
      <c r="M40723" s="20"/>
      <c r="N40723" s="20"/>
      <c r="O40723" s="20"/>
    </row>
    <row r="40724" spans="10:15" x14ac:dyDescent="0.2">
      <c r="J40724" s="20"/>
      <c r="K40724" s="20"/>
      <c r="L40724" s="20"/>
      <c r="M40724" s="20"/>
      <c r="N40724" s="20"/>
      <c r="O40724" s="20"/>
    </row>
    <row r="40725" spans="10:15" x14ac:dyDescent="0.2">
      <c r="J40725" s="20"/>
      <c r="K40725" s="20"/>
      <c r="L40725" s="20"/>
      <c r="M40725" s="20"/>
      <c r="N40725" s="20"/>
      <c r="O40725" s="20"/>
    </row>
    <row r="40726" spans="10:15" x14ac:dyDescent="0.2">
      <c r="J40726" s="20"/>
      <c r="K40726" s="20"/>
      <c r="L40726" s="20"/>
      <c r="M40726" s="20"/>
      <c r="N40726" s="20"/>
      <c r="O40726" s="20"/>
    </row>
    <row r="40727" spans="10:15" x14ac:dyDescent="0.2">
      <c r="J40727" s="20"/>
      <c r="K40727" s="20"/>
      <c r="L40727" s="20"/>
      <c r="M40727" s="20"/>
      <c r="N40727" s="20"/>
      <c r="O40727" s="20"/>
    </row>
    <row r="40728" spans="10:15" x14ac:dyDescent="0.2">
      <c r="J40728" s="20"/>
      <c r="K40728" s="20"/>
      <c r="L40728" s="20"/>
      <c r="M40728" s="20"/>
      <c r="N40728" s="20"/>
      <c r="O40728" s="20"/>
    </row>
    <row r="40729" spans="10:15" x14ac:dyDescent="0.2">
      <c r="J40729" s="20"/>
      <c r="K40729" s="20"/>
      <c r="L40729" s="20"/>
      <c r="M40729" s="20"/>
      <c r="N40729" s="20"/>
      <c r="O40729" s="20"/>
    </row>
    <row r="40730" spans="10:15" x14ac:dyDescent="0.2">
      <c r="J40730" s="20"/>
      <c r="K40730" s="20"/>
      <c r="L40730" s="20"/>
      <c r="M40730" s="20"/>
      <c r="N40730" s="20"/>
      <c r="O40730" s="20"/>
    </row>
    <row r="40731" spans="10:15" x14ac:dyDescent="0.2">
      <c r="J40731" s="20"/>
      <c r="K40731" s="20"/>
      <c r="L40731" s="20"/>
      <c r="M40731" s="20"/>
      <c r="N40731" s="20"/>
      <c r="O40731" s="20"/>
    </row>
    <row r="40732" spans="10:15" x14ac:dyDescent="0.2">
      <c r="J40732" s="20"/>
      <c r="K40732" s="20"/>
      <c r="L40732" s="20"/>
      <c r="M40732" s="20"/>
      <c r="N40732" s="20"/>
      <c r="O40732" s="20"/>
    </row>
    <row r="40733" spans="10:15" x14ac:dyDescent="0.2">
      <c r="J40733" s="20"/>
      <c r="K40733" s="20"/>
      <c r="L40733" s="20"/>
      <c r="M40733" s="20"/>
      <c r="N40733" s="20"/>
      <c r="O40733" s="20"/>
    </row>
    <row r="40734" spans="10:15" x14ac:dyDescent="0.2">
      <c r="J40734" s="20"/>
      <c r="K40734" s="20"/>
      <c r="L40734" s="20"/>
      <c r="M40734" s="20"/>
      <c r="N40734" s="20"/>
      <c r="O40734" s="20"/>
    </row>
    <row r="40735" spans="10:15" x14ac:dyDescent="0.2">
      <c r="J40735" s="20"/>
      <c r="K40735" s="20"/>
      <c r="L40735" s="20"/>
      <c r="M40735" s="20"/>
      <c r="N40735" s="20"/>
      <c r="O40735" s="20"/>
    </row>
    <row r="40736" spans="10:15" x14ac:dyDescent="0.2">
      <c r="J40736" s="20"/>
      <c r="K40736" s="20"/>
      <c r="L40736" s="20"/>
      <c r="M40736" s="20"/>
      <c r="N40736" s="20"/>
      <c r="O40736" s="20"/>
    </row>
    <row r="40737" spans="10:15" x14ac:dyDescent="0.2">
      <c r="J40737" s="20"/>
      <c r="K40737" s="20"/>
      <c r="L40737" s="20"/>
      <c r="M40737" s="20"/>
      <c r="N40737" s="20"/>
      <c r="O40737" s="20"/>
    </row>
    <row r="40738" spans="10:15" x14ac:dyDescent="0.2">
      <c r="J40738" s="20"/>
      <c r="K40738" s="20"/>
      <c r="L40738" s="20"/>
      <c r="M40738" s="20"/>
      <c r="N40738" s="20"/>
      <c r="O40738" s="20"/>
    </row>
    <row r="40739" spans="10:15" x14ac:dyDescent="0.2">
      <c r="J40739" s="20"/>
      <c r="K40739" s="20"/>
      <c r="L40739" s="20"/>
      <c r="M40739" s="20"/>
      <c r="N40739" s="20"/>
      <c r="O40739" s="20"/>
    </row>
    <row r="40740" spans="10:15" x14ac:dyDescent="0.2">
      <c r="J40740" s="20"/>
      <c r="K40740" s="20"/>
      <c r="L40740" s="20"/>
      <c r="M40740" s="20"/>
      <c r="N40740" s="20"/>
      <c r="O40740" s="20"/>
    </row>
    <row r="40741" spans="10:15" x14ac:dyDescent="0.2">
      <c r="J40741" s="20"/>
      <c r="K40741" s="20"/>
      <c r="L40741" s="20"/>
      <c r="M40741" s="20"/>
      <c r="N40741" s="20"/>
      <c r="O40741" s="20"/>
    </row>
    <row r="40742" spans="10:15" x14ac:dyDescent="0.2">
      <c r="J40742" s="20"/>
      <c r="K40742" s="20"/>
      <c r="L40742" s="20"/>
      <c r="M40742" s="20"/>
      <c r="N40742" s="20"/>
      <c r="O40742" s="20"/>
    </row>
    <row r="40743" spans="10:15" x14ac:dyDescent="0.2">
      <c r="J40743" s="20"/>
      <c r="K40743" s="20"/>
      <c r="L40743" s="20"/>
      <c r="M40743" s="20"/>
      <c r="N40743" s="20"/>
      <c r="O40743" s="20"/>
    </row>
    <row r="40744" spans="10:15" x14ac:dyDescent="0.2">
      <c r="J40744" s="20"/>
      <c r="K40744" s="20"/>
      <c r="L40744" s="20"/>
      <c r="M40744" s="20"/>
      <c r="N40744" s="20"/>
      <c r="O40744" s="20"/>
    </row>
    <row r="40745" spans="10:15" x14ac:dyDescent="0.2">
      <c r="J40745" s="20"/>
      <c r="K40745" s="20"/>
      <c r="L40745" s="20"/>
      <c r="M40745" s="20"/>
      <c r="N40745" s="20"/>
      <c r="O40745" s="20"/>
    </row>
    <row r="40746" spans="10:15" x14ac:dyDescent="0.2">
      <c r="J40746" s="20"/>
      <c r="K40746" s="20"/>
      <c r="L40746" s="20"/>
      <c r="M40746" s="20"/>
      <c r="N40746" s="20"/>
      <c r="O40746" s="20"/>
    </row>
    <row r="40747" spans="10:15" x14ac:dyDescent="0.2">
      <c r="J40747" s="20"/>
      <c r="K40747" s="20"/>
      <c r="L40747" s="20"/>
      <c r="M40747" s="20"/>
      <c r="N40747" s="20"/>
      <c r="O40747" s="20"/>
    </row>
    <row r="40748" spans="10:15" x14ac:dyDescent="0.2">
      <c r="J40748" s="20"/>
      <c r="K40748" s="20"/>
      <c r="L40748" s="20"/>
      <c r="M40748" s="20"/>
      <c r="N40748" s="20"/>
      <c r="O40748" s="20"/>
    </row>
    <row r="40749" spans="10:15" x14ac:dyDescent="0.2">
      <c r="J40749" s="20"/>
      <c r="K40749" s="20"/>
      <c r="L40749" s="20"/>
      <c r="M40749" s="20"/>
      <c r="N40749" s="20"/>
      <c r="O40749" s="20"/>
    </row>
    <row r="40750" spans="10:15" x14ac:dyDescent="0.2">
      <c r="J40750" s="20"/>
      <c r="K40750" s="20"/>
      <c r="L40750" s="20"/>
      <c r="M40750" s="20"/>
      <c r="N40750" s="20"/>
      <c r="O40750" s="20"/>
    </row>
    <row r="40751" spans="10:15" x14ac:dyDescent="0.2">
      <c r="J40751" s="20"/>
      <c r="K40751" s="20"/>
      <c r="L40751" s="20"/>
      <c r="M40751" s="20"/>
      <c r="N40751" s="20"/>
      <c r="O40751" s="20"/>
    </row>
    <row r="40752" spans="10:15" x14ac:dyDescent="0.2">
      <c r="J40752" s="20"/>
      <c r="K40752" s="20"/>
      <c r="L40752" s="20"/>
      <c r="M40752" s="20"/>
      <c r="N40752" s="20"/>
      <c r="O40752" s="20"/>
    </row>
    <row r="40753" spans="10:15" x14ac:dyDescent="0.2">
      <c r="J40753" s="20"/>
      <c r="K40753" s="20"/>
      <c r="L40753" s="20"/>
      <c r="M40753" s="20"/>
      <c r="N40753" s="20"/>
      <c r="O40753" s="20"/>
    </row>
    <row r="40754" spans="10:15" x14ac:dyDescent="0.2">
      <c r="J40754" s="20"/>
      <c r="K40754" s="20"/>
      <c r="L40754" s="20"/>
      <c r="M40754" s="20"/>
      <c r="N40754" s="20"/>
      <c r="O40754" s="20"/>
    </row>
    <row r="40755" spans="10:15" x14ac:dyDescent="0.2">
      <c r="J40755" s="20"/>
      <c r="K40755" s="20"/>
      <c r="L40755" s="20"/>
      <c r="M40755" s="20"/>
      <c r="N40755" s="20"/>
      <c r="O40755" s="20"/>
    </row>
    <row r="40756" spans="10:15" x14ac:dyDescent="0.2">
      <c r="J40756" s="20"/>
      <c r="K40756" s="20"/>
      <c r="L40756" s="20"/>
      <c r="M40756" s="20"/>
      <c r="N40756" s="20"/>
      <c r="O40756" s="20"/>
    </row>
    <row r="40757" spans="10:15" x14ac:dyDescent="0.2">
      <c r="J40757" s="20"/>
      <c r="K40757" s="20"/>
      <c r="L40757" s="20"/>
      <c r="M40757" s="20"/>
      <c r="N40757" s="20"/>
      <c r="O40757" s="20"/>
    </row>
    <row r="40758" spans="10:15" x14ac:dyDescent="0.2">
      <c r="J40758" s="20"/>
      <c r="K40758" s="20"/>
      <c r="L40758" s="20"/>
      <c r="M40758" s="20"/>
      <c r="N40758" s="20"/>
      <c r="O40758" s="20"/>
    </row>
    <row r="40759" spans="10:15" x14ac:dyDescent="0.2">
      <c r="J40759" s="20"/>
      <c r="K40759" s="20"/>
      <c r="L40759" s="20"/>
      <c r="M40759" s="20"/>
      <c r="N40759" s="20"/>
      <c r="O40759" s="20"/>
    </row>
    <row r="40760" spans="10:15" x14ac:dyDescent="0.2">
      <c r="J40760" s="20"/>
      <c r="K40760" s="20"/>
      <c r="L40760" s="20"/>
      <c r="M40760" s="20"/>
      <c r="N40760" s="20"/>
      <c r="O40760" s="20"/>
    </row>
    <row r="40761" spans="10:15" x14ac:dyDescent="0.2">
      <c r="J40761" s="20"/>
      <c r="K40761" s="20"/>
      <c r="L40761" s="20"/>
      <c r="M40761" s="20"/>
      <c r="N40761" s="20"/>
      <c r="O40761" s="20"/>
    </row>
    <row r="40762" spans="10:15" x14ac:dyDescent="0.2">
      <c r="J40762" s="20"/>
      <c r="K40762" s="20"/>
      <c r="L40762" s="20"/>
      <c r="M40762" s="20"/>
      <c r="N40762" s="20"/>
      <c r="O40762" s="20"/>
    </row>
    <row r="40763" spans="10:15" x14ac:dyDescent="0.2">
      <c r="J40763" s="20"/>
      <c r="K40763" s="20"/>
      <c r="L40763" s="20"/>
      <c r="M40763" s="20"/>
      <c r="N40763" s="20"/>
      <c r="O40763" s="20"/>
    </row>
    <row r="40764" spans="10:15" x14ac:dyDescent="0.2">
      <c r="J40764" s="20"/>
      <c r="K40764" s="20"/>
      <c r="L40764" s="20"/>
      <c r="M40764" s="20"/>
      <c r="N40764" s="20"/>
      <c r="O40764" s="20"/>
    </row>
    <row r="40765" spans="10:15" x14ac:dyDescent="0.2">
      <c r="J40765" s="20"/>
      <c r="K40765" s="20"/>
      <c r="L40765" s="20"/>
      <c r="M40765" s="20"/>
      <c r="N40765" s="20"/>
      <c r="O40765" s="20"/>
    </row>
    <row r="40766" spans="10:15" x14ac:dyDescent="0.2">
      <c r="J40766" s="20"/>
      <c r="K40766" s="20"/>
      <c r="L40766" s="20"/>
      <c r="M40766" s="20"/>
      <c r="N40766" s="20"/>
      <c r="O40766" s="20"/>
    </row>
    <row r="40767" spans="10:15" x14ac:dyDescent="0.2">
      <c r="J40767" s="20"/>
      <c r="K40767" s="20"/>
      <c r="L40767" s="20"/>
      <c r="M40767" s="20"/>
      <c r="N40767" s="20"/>
      <c r="O40767" s="20"/>
    </row>
    <row r="40768" spans="10:15" x14ac:dyDescent="0.2">
      <c r="J40768" s="20"/>
      <c r="K40768" s="20"/>
      <c r="L40768" s="20"/>
      <c r="M40768" s="20"/>
      <c r="N40768" s="20"/>
      <c r="O40768" s="20"/>
    </row>
    <row r="40769" spans="10:15" x14ac:dyDescent="0.2">
      <c r="J40769" s="20"/>
      <c r="K40769" s="20"/>
      <c r="L40769" s="20"/>
      <c r="M40769" s="20"/>
      <c r="N40769" s="20"/>
      <c r="O40769" s="20"/>
    </row>
    <row r="40770" spans="10:15" x14ac:dyDescent="0.2">
      <c r="J40770" s="20"/>
      <c r="K40770" s="20"/>
      <c r="L40770" s="20"/>
      <c r="M40770" s="20"/>
      <c r="N40770" s="20"/>
      <c r="O40770" s="20"/>
    </row>
    <row r="40771" spans="10:15" x14ac:dyDescent="0.2">
      <c r="J40771" s="20"/>
      <c r="K40771" s="20"/>
      <c r="L40771" s="20"/>
      <c r="M40771" s="20"/>
      <c r="N40771" s="20"/>
      <c r="O40771" s="20"/>
    </row>
    <row r="40772" spans="10:15" x14ac:dyDescent="0.2">
      <c r="J40772" s="20"/>
      <c r="K40772" s="20"/>
      <c r="L40772" s="20"/>
      <c r="M40772" s="20"/>
      <c r="N40772" s="20"/>
      <c r="O40772" s="20"/>
    </row>
    <row r="40773" spans="10:15" x14ac:dyDescent="0.2">
      <c r="J40773" s="20"/>
      <c r="K40773" s="20"/>
      <c r="L40773" s="20"/>
      <c r="M40773" s="20"/>
      <c r="N40773" s="20"/>
      <c r="O40773" s="20"/>
    </row>
    <row r="40774" spans="10:15" x14ac:dyDescent="0.2">
      <c r="J40774" s="20"/>
      <c r="K40774" s="20"/>
      <c r="L40774" s="20"/>
      <c r="M40774" s="20"/>
      <c r="N40774" s="20"/>
      <c r="O40774" s="20"/>
    </row>
    <row r="40775" spans="10:15" x14ac:dyDescent="0.2">
      <c r="J40775" s="20"/>
      <c r="K40775" s="20"/>
      <c r="L40775" s="20"/>
      <c r="M40775" s="20"/>
      <c r="N40775" s="20"/>
      <c r="O40775" s="20"/>
    </row>
    <row r="40776" spans="10:15" x14ac:dyDescent="0.2">
      <c r="J40776" s="20"/>
      <c r="K40776" s="20"/>
      <c r="L40776" s="20"/>
      <c r="M40776" s="20"/>
      <c r="N40776" s="20"/>
      <c r="O40776" s="20"/>
    </row>
    <row r="40777" spans="10:15" x14ac:dyDescent="0.2">
      <c r="J40777" s="20"/>
      <c r="K40777" s="20"/>
      <c r="L40777" s="20"/>
      <c r="M40777" s="20"/>
      <c r="N40777" s="20"/>
      <c r="O40777" s="20"/>
    </row>
    <row r="40778" spans="10:15" x14ac:dyDescent="0.2">
      <c r="J40778" s="20"/>
      <c r="K40778" s="20"/>
      <c r="L40778" s="20"/>
      <c r="M40778" s="20"/>
      <c r="N40778" s="20"/>
      <c r="O40778" s="20"/>
    </row>
    <row r="40779" spans="10:15" x14ac:dyDescent="0.2">
      <c r="J40779" s="20"/>
      <c r="K40779" s="20"/>
      <c r="L40779" s="20"/>
      <c r="M40779" s="20"/>
      <c r="N40779" s="20"/>
      <c r="O40779" s="20"/>
    </row>
    <row r="40780" spans="10:15" x14ac:dyDescent="0.2">
      <c r="J40780" s="20"/>
      <c r="K40780" s="20"/>
      <c r="L40780" s="20"/>
      <c r="M40780" s="20"/>
      <c r="N40780" s="20"/>
      <c r="O40780" s="20"/>
    </row>
    <row r="40781" spans="10:15" x14ac:dyDescent="0.2">
      <c r="J40781" s="20"/>
      <c r="K40781" s="20"/>
      <c r="L40781" s="20"/>
      <c r="M40781" s="20"/>
      <c r="N40781" s="20"/>
      <c r="O40781" s="20"/>
    </row>
    <row r="40782" spans="10:15" x14ac:dyDescent="0.2">
      <c r="J40782" s="20"/>
      <c r="K40782" s="20"/>
      <c r="L40782" s="20"/>
      <c r="M40782" s="20"/>
      <c r="N40782" s="20"/>
      <c r="O40782" s="20"/>
    </row>
    <row r="40783" spans="10:15" x14ac:dyDescent="0.2">
      <c r="J40783" s="20"/>
      <c r="K40783" s="20"/>
      <c r="L40783" s="20"/>
      <c r="M40783" s="20"/>
      <c r="N40783" s="20"/>
      <c r="O40783" s="20"/>
    </row>
    <row r="40784" spans="10:15" x14ac:dyDescent="0.2">
      <c r="J40784" s="20"/>
      <c r="K40784" s="20"/>
      <c r="L40784" s="20"/>
      <c r="M40784" s="20"/>
      <c r="N40784" s="20"/>
      <c r="O40784" s="20"/>
    </row>
    <row r="40785" spans="10:15" x14ac:dyDescent="0.2">
      <c r="J40785" s="20"/>
      <c r="K40785" s="20"/>
      <c r="L40785" s="20"/>
      <c r="M40785" s="20"/>
      <c r="N40785" s="20"/>
      <c r="O40785" s="20"/>
    </row>
    <row r="40786" spans="10:15" x14ac:dyDescent="0.2">
      <c r="J40786" s="20"/>
      <c r="K40786" s="20"/>
      <c r="L40786" s="20"/>
      <c r="M40786" s="20"/>
      <c r="N40786" s="20"/>
      <c r="O40786" s="20"/>
    </row>
    <row r="40787" spans="10:15" x14ac:dyDescent="0.2">
      <c r="J40787" s="20"/>
      <c r="K40787" s="20"/>
      <c r="L40787" s="20"/>
      <c r="M40787" s="20"/>
      <c r="N40787" s="20"/>
      <c r="O40787" s="20"/>
    </row>
    <row r="40788" spans="10:15" x14ac:dyDescent="0.2">
      <c r="J40788" s="20"/>
      <c r="K40788" s="20"/>
      <c r="L40788" s="20"/>
      <c r="M40788" s="20"/>
      <c r="N40788" s="20"/>
      <c r="O40788" s="20"/>
    </row>
    <row r="40789" spans="10:15" x14ac:dyDescent="0.2">
      <c r="J40789" s="20"/>
      <c r="K40789" s="20"/>
      <c r="L40789" s="20"/>
      <c r="M40789" s="20"/>
      <c r="N40789" s="20"/>
      <c r="O40789" s="20"/>
    </row>
    <row r="40790" spans="10:15" x14ac:dyDescent="0.2">
      <c r="J40790" s="20"/>
      <c r="K40790" s="20"/>
      <c r="L40790" s="20"/>
      <c r="M40790" s="20"/>
      <c r="N40790" s="20"/>
      <c r="O40790" s="20"/>
    </row>
    <row r="40791" spans="10:15" x14ac:dyDescent="0.2">
      <c r="J40791" s="20"/>
      <c r="K40791" s="20"/>
      <c r="L40791" s="20"/>
      <c r="M40791" s="20"/>
      <c r="N40791" s="20"/>
      <c r="O40791" s="20"/>
    </row>
    <row r="40792" spans="10:15" x14ac:dyDescent="0.2">
      <c r="J40792" s="20"/>
      <c r="K40792" s="20"/>
      <c r="L40792" s="20"/>
      <c r="M40792" s="20"/>
      <c r="N40792" s="20"/>
      <c r="O40792" s="20"/>
    </row>
    <row r="40793" spans="10:15" x14ac:dyDescent="0.2">
      <c r="J40793" s="20"/>
      <c r="K40793" s="20"/>
      <c r="L40793" s="20"/>
      <c r="M40793" s="20"/>
      <c r="N40793" s="20"/>
      <c r="O40793" s="20"/>
    </row>
    <row r="40794" spans="10:15" x14ac:dyDescent="0.2">
      <c r="J40794" s="20"/>
      <c r="K40794" s="20"/>
      <c r="L40794" s="20"/>
      <c r="M40794" s="20"/>
      <c r="N40794" s="20"/>
      <c r="O40794" s="20"/>
    </row>
    <row r="40795" spans="10:15" x14ac:dyDescent="0.2">
      <c r="J40795" s="20"/>
      <c r="K40795" s="20"/>
      <c r="L40795" s="20"/>
      <c r="M40795" s="20"/>
      <c r="N40795" s="20"/>
      <c r="O40795" s="20"/>
    </row>
    <row r="40796" spans="10:15" x14ac:dyDescent="0.2">
      <c r="J40796" s="20"/>
      <c r="K40796" s="20"/>
      <c r="L40796" s="20"/>
      <c r="M40796" s="20"/>
      <c r="N40796" s="20"/>
      <c r="O40796" s="20"/>
    </row>
    <row r="40797" spans="10:15" x14ac:dyDescent="0.2">
      <c r="J40797" s="20"/>
      <c r="K40797" s="20"/>
      <c r="L40797" s="20"/>
      <c r="M40797" s="20"/>
      <c r="N40797" s="20"/>
      <c r="O40797" s="20"/>
    </row>
    <row r="40798" spans="10:15" x14ac:dyDescent="0.2">
      <c r="J40798" s="20"/>
      <c r="K40798" s="20"/>
      <c r="L40798" s="20"/>
      <c r="M40798" s="20"/>
      <c r="N40798" s="20"/>
      <c r="O40798" s="20"/>
    </row>
    <row r="40799" spans="10:15" x14ac:dyDescent="0.2">
      <c r="J40799" s="20"/>
      <c r="K40799" s="20"/>
      <c r="L40799" s="20"/>
      <c r="M40799" s="20"/>
      <c r="N40799" s="20"/>
      <c r="O40799" s="20"/>
    </row>
    <row r="40800" spans="10:15" x14ac:dyDescent="0.2">
      <c r="J40800" s="20"/>
      <c r="K40800" s="20"/>
      <c r="L40800" s="20"/>
      <c r="M40800" s="20"/>
      <c r="N40800" s="20"/>
      <c r="O40800" s="20"/>
    </row>
    <row r="40801" spans="10:15" x14ac:dyDescent="0.2">
      <c r="J40801" s="20"/>
      <c r="K40801" s="20"/>
      <c r="L40801" s="20"/>
      <c r="M40801" s="20"/>
      <c r="N40801" s="20"/>
      <c r="O40801" s="20"/>
    </row>
    <row r="40802" spans="10:15" x14ac:dyDescent="0.2">
      <c r="J40802" s="20"/>
      <c r="K40802" s="20"/>
      <c r="L40802" s="20"/>
      <c r="M40802" s="20"/>
      <c r="N40802" s="20"/>
      <c r="O40802" s="20"/>
    </row>
    <row r="40803" spans="10:15" x14ac:dyDescent="0.2">
      <c r="J40803" s="20"/>
      <c r="K40803" s="20"/>
      <c r="L40803" s="20"/>
      <c r="M40803" s="20"/>
      <c r="N40803" s="20"/>
      <c r="O40803" s="20"/>
    </row>
    <row r="40804" spans="10:15" x14ac:dyDescent="0.2">
      <c r="J40804" s="20"/>
      <c r="K40804" s="20"/>
      <c r="L40804" s="20"/>
      <c r="M40804" s="20"/>
      <c r="N40804" s="20"/>
      <c r="O40804" s="20"/>
    </row>
    <row r="40805" spans="10:15" x14ac:dyDescent="0.2">
      <c r="J40805" s="20"/>
      <c r="K40805" s="20"/>
      <c r="L40805" s="20"/>
      <c r="M40805" s="20"/>
      <c r="N40805" s="20"/>
      <c r="O40805" s="20"/>
    </row>
    <row r="40806" spans="10:15" x14ac:dyDescent="0.2">
      <c r="J40806" s="20"/>
      <c r="K40806" s="20"/>
      <c r="L40806" s="20"/>
      <c r="M40806" s="20"/>
      <c r="N40806" s="20"/>
      <c r="O40806" s="20"/>
    </row>
    <row r="40807" spans="10:15" x14ac:dyDescent="0.2">
      <c r="J40807" s="20"/>
      <c r="K40807" s="20"/>
      <c r="L40807" s="20"/>
      <c r="M40807" s="20"/>
      <c r="N40807" s="20"/>
      <c r="O40807" s="20"/>
    </row>
    <row r="40808" spans="10:15" x14ac:dyDescent="0.2">
      <c r="J40808" s="20"/>
      <c r="K40808" s="20"/>
      <c r="L40808" s="20"/>
      <c r="M40808" s="20"/>
      <c r="N40808" s="20"/>
      <c r="O40808" s="20"/>
    </row>
    <row r="40809" spans="10:15" x14ac:dyDescent="0.2">
      <c r="J40809" s="20"/>
      <c r="K40809" s="20"/>
      <c r="L40809" s="20"/>
      <c r="M40809" s="20"/>
      <c r="N40809" s="20"/>
      <c r="O40809" s="20"/>
    </row>
    <row r="40810" spans="10:15" x14ac:dyDescent="0.2">
      <c r="J40810" s="20"/>
      <c r="K40810" s="20"/>
      <c r="L40810" s="20"/>
      <c r="M40810" s="20"/>
      <c r="N40810" s="20"/>
      <c r="O40810" s="20"/>
    </row>
    <row r="40811" spans="10:15" x14ac:dyDescent="0.2">
      <c r="J40811" s="20"/>
      <c r="K40811" s="20"/>
      <c r="L40811" s="20"/>
      <c r="M40811" s="20"/>
      <c r="N40811" s="20"/>
      <c r="O40811" s="20"/>
    </row>
    <row r="40812" spans="10:15" x14ac:dyDescent="0.2">
      <c r="J40812" s="20"/>
      <c r="K40812" s="20"/>
      <c r="L40812" s="20"/>
      <c r="M40812" s="20"/>
      <c r="N40812" s="20"/>
      <c r="O40812" s="20"/>
    </row>
    <row r="40813" spans="10:15" x14ac:dyDescent="0.2">
      <c r="J40813" s="20"/>
      <c r="K40813" s="20"/>
      <c r="L40813" s="20"/>
      <c r="M40813" s="20"/>
      <c r="N40813" s="20"/>
      <c r="O40813" s="20"/>
    </row>
    <row r="40814" spans="10:15" x14ac:dyDescent="0.2">
      <c r="J40814" s="20"/>
      <c r="K40814" s="20"/>
      <c r="L40814" s="20"/>
      <c r="M40814" s="20"/>
      <c r="N40814" s="20"/>
      <c r="O40814" s="20"/>
    </row>
    <row r="40815" spans="10:15" x14ac:dyDescent="0.2">
      <c r="J40815" s="20"/>
      <c r="K40815" s="20"/>
      <c r="L40815" s="20"/>
      <c r="M40815" s="20"/>
      <c r="N40815" s="20"/>
      <c r="O40815" s="20"/>
    </row>
    <row r="40816" spans="10:15" x14ac:dyDescent="0.2">
      <c r="J40816" s="20"/>
      <c r="K40816" s="20"/>
      <c r="L40816" s="20"/>
      <c r="M40816" s="20"/>
      <c r="N40816" s="20"/>
      <c r="O40816" s="20"/>
    </row>
    <row r="40817" spans="10:15" x14ac:dyDescent="0.2">
      <c r="J40817" s="20"/>
      <c r="K40817" s="20"/>
      <c r="L40817" s="20"/>
      <c r="M40817" s="20"/>
      <c r="N40817" s="20"/>
      <c r="O40817" s="20"/>
    </row>
    <row r="40818" spans="10:15" x14ac:dyDescent="0.2">
      <c r="J40818" s="20"/>
      <c r="K40818" s="20"/>
      <c r="L40818" s="20"/>
      <c r="M40818" s="20"/>
      <c r="N40818" s="20"/>
      <c r="O40818" s="20"/>
    </row>
    <row r="40819" spans="10:15" x14ac:dyDescent="0.2">
      <c r="J40819" s="20"/>
      <c r="K40819" s="20"/>
      <c r="L40819" s="20"/>
      <c r="M40819" s="20"/>
      <c r="N40819" s="20"/>
      <c r="O40819" s="20"/>
    </row>
    <row r="40820" spans="10:15" x14ac:dyDescent="0.2">
      <c r="J40820" s="20"/>
      <c r="K40820" s="20"/>
      <c r="L40820" s="20"/>
      <c r="M40820" s="20"/>
      <c r="N40820" s="20"/>
      <c r="O40820" s="20"/>
    </row>
    <row r="40821" spans="10:15" x14ac:dyDescent="0.2">
      <c r="J40821" s="20"/>
      <c r="K40821" s="20"/>
      <c r="L40821" s="20"/>
      <c r="M40821" s="20"/>
      <c r="N40821" s="20"/>
      <c r="O40821" s="20"/>
    </row>
    <row r="40822" spans="10:15" x14ac:dyDescent="0.2">
      <c r="J40822" s="20"/>
      <c r="K40822" s="20"/>
      <c r="L40822" s="20"/>
      <c r="M40822" s="20"/>
      <c r="N40822" s="20"/>
      <c r="O40822" s="20"/>
    </row>
    <row r="40823" spans="10:15" x14ac:dyDescent="0.2">
      <c r="J40823" s="20"/>
      <c r="K40823" s="20"/>
      <c r="L40823" s="20"/>
      <c r="M40823" s="20"/>
      <c r="N40823" s="20"/>
      <c r="O40823" s="20"/>
    </row>
    <row r="40824" spans="10:15" x14ac:dyDescent="0.2">
      <c r="J40824" s="20"/>
      <c r="K40824" s="20"/>
      <c r="L40824" s="20"/>
      <c r="M40824" s="20"/>
      <c r="N40824" s="20"/>
      <c r="O40824" s="20"/>
    </row>
    <row r="40825" spans="10:15" x14ac:dyDescent="0.2">
      <c r="J40825" s="20"/>
      <c r="K40825" s="20"/>
      <c r="L40825" s="20"/>
      <c r="M40825" s="20"/>
      <c r="N40825" s="20"/>
      <c r="O40825" s="20"/>
    </row>
    <row r="40826" spans="10:15" x14ac:dyDescent="0.2">
      <c r="J40826" s="20"/>
      <c r="K40826" s="20"/>
      <c r="L40826" s="20"/>
      <c r="M40826" s="20"/>
      <c r="N40826" s="20"/>
      <c r="O40826" s="20"/>
    </row>
    <row r="40827" spans="10:15" x14ac:dyDescent="0.2">
      <c r="J40827" s="20"/>
      <c r="K40827" s="20"/>
      <c r="L40827" s="20"/>
      <c r="M40827" s="20"/>
      <c r="N40827" s="20"/>
      <c r="O40827" s="20"/>
    </row>
    <row r="40828" spans="10:15" x14ac:dyDescent="0.2">
      <c r="J40828" s="20"/>
      <c r="K40828" s="20"/>
      <c r="L40828" s="20"/>
      <c r="M40828" s="20"/>
      <c r="N40828" s="20"/>
      <c r="O40828" s="20"/>
    </row>
    <row r="40829" spans="10:15" x14ac:dyDescent="0.2">
      <c r="J40829" s="20"/>
      <c r="K40829" s="20"/>
      <c r="L40829" s="20"/>
      <c r="M40829" s="20"/>
      <c r="N40829" s="20"/>
      <c r="O40829" s="20"/>
    </row>
    <row r="40830" spans="10:15" x14ac:dyDescent="0.2">
      <c r="J40830" s="20"/>
      <c r="K40830" s="20"/>
      <c r="L40830" s="20"/>
      <c r="M40830" s="20"/>
      <c r="N40830" s="20"/>
      <c r="O40830" s="20"/>
    </row>
    <row r="40831" spans="10:15" x14ac:dyDescent="0.2">
      <c r="J40831" s="20"/>
      <c r="K40831" s="20"/>
      <c r="L40831" s="20"/>
      <c r="M40831" s="20"/>
      <c r="N40831" s="20"/>
      <c r="O40831" s="20"/>
    </row>
    <row r="40832" spans="10:15" x14ac:dyDescent="0.2">
      <c r="J40832" s="20"/>
      <c r="K40832" s="20"/>
      <c r="L40832" s="20"/>
      <c r="M40832" s="20"/>
      <c r="N40832" s="20"/>
      <c r="O40832" s="20"/>
    </row>
    <row r="40833" spans="10:15" x14ac:dyDescent="0.2">
      <c r="J40833" s="20"/>
      <c r="K40833" s="20"/>
      <c r="L40833" s="20"/>
      <c r="M40833" s="20"/>
      <c r="N40833" s="20"/>
      <c r="O40833" s="20"/>
    </row>
    <row r="40834" spans="10:15" x14ac:dyDescent="0.2">
      <c r="J40834" s="20"/>
      <c r="K40834" s="20"/>
      <c r="L40834" s="20"/>
      <c r="M40834" s="20"/>
      <c r="N40834" s="20"/>
      <c r="O40834" s="20"/>
    </row>
    <row r="40835" spans="10:15" x14ac:dyDescent="0.2">
      <c r="J40835" s="20"/>
      <c r="K40835" s="20"/>
      <c r="L40835" s="20"/>
      <c r="M40835" s="20"/>
      <c r="N40835" s="20"/>
      <c r="O40835" s="20"/>
    </row>
    <row r="40836" spans="10:15" x14ac:dyDescent="0.2">
      <c r="J40836" s="20"/>
      <c r="K40836" s="20"/>
      <c r="L40836" s="20"/>
      <c r="M40836" s="20"/>
      <c r="N40836" s="20"/>
      <c r="O40836" s="20"/>
    </row>
    <row r="40837" spans="10:15" x14ac:dyDescent="0.2">
      <c r="J40837" s="20"/>
      <c r="K40837" s="20"/>
      <c r="L40837" s="20"/>
      <c r="M40837" s="20"/>
      <c r="N40837" s="20"/>
      <c r="O40837" s="20"/>
    </row>
    <row r="40838" spans="10:15" x14ac:dyDescent="0.2">
      <c r="J40838" s="20"/>
      <c r="K40838" s="20"/>
      <c r="L40838" s="20"/>
      <c r="M40838" s="20"/>
      <c r="N40838" s="20"/>
      <c r="O40838" s="20"/>
    </row>
    <row r="40839" spans="10:15" x14ac:dyDescent="0.2">
      <c r="J40839" s="20"/>
      <c r="K40839" s="20"/>
      <c r="L40839" s="20"/>
      <c r="M40839" s="20"/>
      <c r="N40839" s="20"/>
      <c r="O40839" s="20"/>
    </row>
    <row r="40840" spans="10:15" x14ac:dyDescent="0.2">
      <c r="J40840" s="20"/>
      <c r="K40840" s="20"/>
      <c r="L40840" s="20"/>
      <c r="M40840" s="20"/>
      <c r="N40840" s="20"/>
      <c r="O40840" s="20"/>
    </row>
    <row r="40841" spans="10:15" x14ac:dyDescent="0.2">
      <c r="J40841" s="20"/>
      <c r="K40841" s="20"/>
      <c r="L40841" s="20"/>
      <c r="M40841" s="20"/>
      <c r="N40841" s="20"/>
      <c r="O40841" s="20"/>
    </row>
    <row r="40842" spans="10:15" x14ac:dyDescent="0.2">
      <c r="J40842" s="20"/>
      <c r="K40842" s="20"/>
      <c r="L40842" s="20"/>
      <c r="M40842" s="20"/>
      <c r="N40842" s="20"/>
      <c r="O40842" s="20"/>
    </row>
    <row r="40843" spans="10:15" x14ac:dyDescent="0.2">
      <c r="J40843" s="20"/>
      <c r="K40843" s="20"/>
      <c r="L40843" s="20"/>
      <c r="M40843" s="20"/>
      <c r="N40843" s="20"/>
      <c r="O40843" s="20"/>
    </row>
    <row r="40844" spans="10:15" x14ac:dyDescent="0.2">
      <c r="J40844" s="20"/>
      <c r="K40844" s="20"/>
      <c r="L40844" s="20"/>
      <c r="M40844" s="20"/>
      <c r="N40844" s="20"/>
      <c r="O40844" s="20"/>
    </row>
    <row r="40845" spans="10:15" x14ac:dyDescent="0.2">
      <c r="J40845" s="20"/>
      <c r="K40845" s="20"/>
      <c r="L40845" s="20"/>
      <c r="M40845" s="20"/>
      <c r="N40845" s="20"/>
      <c r="O40845" s="20"/>
    </row>
    <row r="40846" spans="10:15" x14ac:dyDescent="0.2">
      <c r="J40846" s="20"/>
      <c r="K40846" s="20"/>
      <c r="L40846" s="20"/>
      <c r="M40846" s="20"/>
      <c r="N40846" s="20"/>
      <c r="O40846" s="20"/>
    </row>
    <row r="40847" spans="10:15" x14ac:dyDescent="0.2">
      <c r="J40847" s="20"/>
      <c r="K40847" s="20"/>
      <c r="L40847" s="20"/>
      <c r="M40847" s="20"/>
      <c r="N40847" s="20"/>
      <c r="O40847" s="20"/>
    </row>
    <row r="40848" spans="10:15" x14ac:dyDescent="0.2">
      <c r="J40848" s="20"/>
      <c r="K40848" s="20"/>
      <c r="L40848" s="20"/>
      <c r="M40848" s="20"/>
      <c r="N40848" s="20"/>
      <c r="O40848" s="20"/>
    </row>
    <row r="40849" spans="10:15" x14ac:dyDescent="0.2">
      <c r="J40849" s="20"/>
      <c r="K40849" s="20"/>
      <c r="L40849" s="20"/>
      <c r="M40849" s="20"/>
      <c r="N40849" s="20"/>
      <c r="O40849" s="20"/>
    </row>
    <row r="40850" spans="10:15" x14ac:dyDescent="0.2">
      <c r="J40850" s="20"/>
      <c r="K40850" s="20"/>
      <c r="L40850" s="20"/>
      <c r="M40850" s="20"/>
      <c r="N40850" s="20"/>
      <c r="O40850" s="20"/>
    </row>
    <row r="40851" spans="10:15" x14ac:dyDescent="0.2">
      <c r="J40851" s="20"/>
      <c r="K40851" s="20"/>
      <c r="L40851" s="20"/>
      <c r="M40851" s="20"/>
      <c r="N40851" s="20"/>
      <c r="O40851" s="20"/>
    </row>
    <row r="40852" spans="10:15" x14ac:dyDescent="0.2">
      <c r="J40852" s="20"/>
      <c r="K40852" s="20"/>
      <c r="L40852" s="20"/>
      <c r="M40852" s="20"/>
      <c r="N40852" s="20"/>
      <c r="O40852" s="20"/>
    </row>
    <row r="40853" spans="10:15" x14ac:dyDescent="0.2">
      <c r="J40853" s="20"/>
      <c r="K40853" s="20"/>
      <c r="L40853" s="20"/>
      <c r="M40853" s="20"/>
      <c r="N40853" s="20"/>
      <c r="O40853" s="20"/>
    </row>
    <row r="40854" spans="10:15" x14ac:dyDescent="0.2">
      <c r="J40854" s="20"/>
      <c r="K40854" s="20"/>
      <c r="L40854" s="20"/>
      <c r="M40854" s="20"/>
      <c r="N40854" s="20"/>
      <c r="O40854" s="20"/>
    </row>
    <row r="40855" spans="10:15" x14ac:dyDescent="0.2">
      <c r="J40855" s="20"/>
      <c r="K40855" s="20"/>
      <c r="L40855" s="20"/>
      <c r="M40855" s="20"/>
      <c r="N40855" s="20"/>
      <c r="O40855" s="20"/>
    </row>
    <row r="40856" spans="10:15" x14ac:dyDescent="0.2">
      <c r="J40856" s="20"/>
      <c r="K40856" s="20"/>
      <c r="L40856" s="20"/>
      <c r="M40856" s="20"/>
      <c r="N40856" s="20"/>
      <c r="O40856" s="20"/>
    </row>
    <row r="40857" spans="10:15" x14ac:dyDescent="0.2">
      <c r="J40857" s="20"/>
      <c r="K40857" s="20"/>
      <c r="L40857" s="20"/>
      <c r="M40857" s="20"/>
      <c r="N40857" s="20"/>
      <c r="O40857" s="20"/>
    </row>
    <row r="40858" spans="10:15" x14ac:dyDescent="0.2">
      <c r="J40858" s="20"/>
      <c r="K40858" s="20"/>
      <c r="L40858" s="20"/>
      <c r="M40858" s="20"/>
      <c r="N40858" s="20"/>
      <c r="O40858" s="20"/>
    </row>
    <row r="40859" spans="10:15" x14ac:dyDescent="0.2">
      <c r="J40859" s="20"/>
      <c r="K40859" s="20"/>
      <c r="L40859" s="20"/>
      <c r="M40859" s="20"/>
      <c r="N40859" s="20"/>
      <c r="O40859" s="20"/>
    </row>
    <row r="40860" spans="10:15" x14ac:dyDescent="0.2">
      <c r="J40860" s="20"/>
      <c r="K40860" s="20"/>
      <c r="L40860" s="20"/>
      <c r="M40860" s="20"/>
      <c r="N40860" s="20"/>
      <c r="O40860" s="20"/>
    </row>
    <row r="40861" spans="10:15" x14ac:dyDescent="0.2">
      <c r="J40861" s="20"/>
      <c r="K40861" s="20"/>
      <c r="L40861" s="20"/>
      <c r="M40861" s="20"/>
      <c r="N40861" s="20"/>
      <c r="O40861" s="20"/>
    </row>
    <row r="40862" spans="10:15" x14ac:dyDescent="0.2">
      <c r="J40862" s="20"/>
      <c r="K40862" s="20"/>
      <c r="L40862" s="20"/>
      <c r="M40862" s="20"/>
      <c r="N40862" s="20"/>
      <c r="O40862" s="20"/>
    </row>
    <row r="40863" spans="10:15" x14ac:dyDescent="0.2">
      <c r="J40863" s="20"/>
      <c r="K40863" s="20"/>
      <c r="L40863" s="20"/>
      <c r="M40863" s="20"/>
      <c r="N40863" s="20"/>
      <c r="O40863" s="20"/>
    </row>
    <row r="40864" spans="10:15" x14ac:dyDescent="0.2">
      <c r="J40864" s="20"/>
      <c r="K40864" s="20"/>
      <c r="L40864" s="20"/>
      <c r="M40864" s="20"/>
      <c r="N40864" s="20"/>
      <c r="O40864" s="20"/>
    </row>
    <row r="40865" spans="10:15" x14ac:dyDescent="0.2">
      <c r="J40865" s="20"/>
      <c r="K40865" s="20"/>
      <c r="L40865" s="20"/>
      <c r="M40865" s="20"/>
      <c r="N40865" s="20"/>
      <c r="O40865" s="20"/>
    </row>
    <row r="40866" spans="10:15" x14ac:dyDescent="0.2">
      <c r="J40866" s="20"/>
      <c r="K40866" s="20"/>
      <c r="L40866" s="20"/>
      <c r="M40866" s="20"/>
      <c r="N40866" s="20"/>
      <c r="O40866" s="20"/>
    </row>
    <row r="40867" spans="10:15" x14ac:dyDescent="0.2">
      <c r="J40867" s="20"/>
      <c r="K40867" s="20"/>
      <c r="L40867" s="20"/>
      <c r="M40867" s="20"/>
      <c r="N40867" s="20"/>
      <c r="O40867" s="20"/>
    </row>
    <row r="40868" spans="10:15" x14ac:dyDescent="0.2">
      <c r="J40868" s="20"/>
      <c r="K40868" s="20"/>
      <c r="L40868" s="20"/>
      <c r="M40868" s="20"/>
      <c r="N40868" s="20"/>
      <c r="O40868" s="20"/>
    </row>
    <row r="40869" spans="10:15" x14ac:dyDescent="0.2">
      <c r="J40869" s="20"/>
      <c r="K40869" s="20"/>
      <c r="L40869" s="20"/>
      <c r="M40869" s="20"/>
      <c r="N40869" s="20"/>
      <c r="O40869" s="20"/>
    </row>
    <row r="40870" spans="10:15" x14ac:dyDescent="0.2">
      <c r="J40870" s="20"/>
      <c r="K40870" s="20"/>
      <c r="L40870" s="20"/>
      <c r="M40870" s="20"/>
      <c r="N40870" s="20"/>
      <c r="O40870" s="20"/>
    </row>
    <row r="40871" spans="10:15" x14ac:dyDescent="0.2">
      <c r="J40871" s="20"/>
      <c r="K40871" s="20"/>
      <c r="L40871" s="20"/>
      <c r="M40871" s="20"/>
      <c r="N40871" s="20"/>
      <c r="O40871" s="20"/>
    </row>
    <row r="40872" spans="10:15" x14ac:dyDescent="0.2">
      <c r="J40872" s="20"/>
      <c r="K40872" s="20"/>
      <c r="L40872" s="20"/>
      <c r="M40872" s="20"/>
      <c r="N40872" s="20"/>
      <c r="O40872" s="20"/>
    </row>
    <row r="40873" spans="10:15" x14ac:dyDescent="0.2">
      <c r="J40873" s="20"/>
      <c r="K40873" s="20"/>
      <c r="L40873" s="20"/>
      <c r="M40873" s="20"/>
      <c r="N40873" s="20"/>
      <c r="O40873" s="20"/>
    </row>
    <row r="40874" spans="10:15" x14ac:dyDescent="0.2">
      <c r="J40874" s="20"/>
      <c r="K40874" s="20"/>
      <c r="L40874" s="20"/>
      <c r="M40874" s="20"/>
      <c r="N40874" s="20"/>
      <c r="O40874" s="20"/>
    </row>
    <row r="40875" spans="10:15" x14ac:dyDescent="0.2">
      <c r="J40875" s="20"/>
      <c r="K40875" s="20"/>
      <c r="L40875" s="20"/>
      <c r="M40875" s="20"/>
      <c r="N40875" s="20"/>
      <c r="O40875" s="20"/>
    </row>
    <row r="40876" spans="10:15" x14ac:dyDescent="0.2">
      <c r="J40876" s="20"/>
      <c r="K40876" s="20"/>
      <c r="L40876" s="20"/>
      <c r="M40876" s="20"/>
      <c r="N40876" s="20"/>
      <c r="O40876" s="20"/>
    </row>
    <row r="40877" spans="10:15" x14ac:dyDescent="0.2">
      <c r="J40877" s="20"/>
      <c r="K40877" s="20"/>
      <c r="L40877" s="20"/>
      <c r="M40877" s="20"/>
      <c r="N40877" s="20"/>
      <c r="O40877" s="20"/>
    </row>
    <row r="40878" spans="10:15" x14ac:dyDescent="0.2">
      <c r="J40878" s="20"/>
      <c r="K40878" s="20"/>
      <c r="L40878" s="20"/>
      <c r="M40878" s="20"/>
      <c r="N40878" s="20"/>
      <c r="O40878" s="20"/>
    </row>
    <row r="40879" spans="10:15" x14ac:dyDescent="0.2">
      <c r="J40879" s="20"/>
      <c r="K40879" s="20"/>
      <c r="L40879" s="20"/>
      <c r="M40879" s="20"/>
      <c r="N40879" s="20"/>
      <c r="O40879" s="20"/>
    </row>
    <row r="40880" spans="10:15" x14ac:dyDescent="0.2">
      <c r="J40880" s="20"/>
      <c r="K40880" s="20"/>
      <c r="L40880" s="20"/>
      <c r="M40880" s="20"/>
      <c r="N40880" s="20"/>
      <c r="O40880" s="20"/>
    </row>
    <row r="40881" spans="10:15" x14ac:dyDescent="0.2">
      <c r="J40881" s="20"/>
      <c r="K40881" s="20"/>
      <c r="L40881" s="20"/>
      <c r="M40881" s="20"/>
      <c r="N40881" s="20"/>
      <c r="O40881" s="20"/>
    </row>
    <row r="40882" spans="10:15" x14ac:dyDescent="0.2">
      <c r="J40882" s="20"/>
      <c r="K40882" s="20"/>
      <c r="L40882" s="20"/>
      <c r="M40882" s="20"/>
      <c r="N40882" s="20"/>
      <c r="O40882" s="20"/>
    </row>
    <row r="40883" spans="10:15" x14ac:dyDescent="0.2">
      <c r="J40883" s="20"/>
      <c r="K40883" s="20"/>
      <c r="L40883" s="20"/>
      <c r="M40883" s="20"/>
      <c r="N40883" s="20"/>
      <c r="O40883" s="20"/>
    </row>
    <row r="40884" spans="10:15" x14ac:dyDescent="0.2">
      <c r="J40884" s="20"/>
      <c r="K40884" s="20"/>
      <c r="L40884" s="20"/>
      <c r="M40884" s="20"/>
      <c r="N40884" s="20"/>
      <c r="O40884" s="20"/>
    </row>
    <row r="40885" spans="10:15" x14ac:dyDescent="0.2">
      <c r="J40885" s="20"/>
      <c r="K40885" s="20"/>
      <c r="L40885" s="20"/>
      <c r="M40885" s="20"/>
      <c r="N40885" s="20"/>
      <c r="O40885" s="20"/>
    </row>
    <row r="40886" spans="10:15" x14ac:dyDescent="0.2">
      <c r="J40886" s="20"/>
      <c r="K40886" s="20"/>
      <c r="L40886" s="20"/>
      <c r="M40886" s="20"/>
      <c r="N40886" s="20"/>
      <c r="O40886" s="20"/>
    </row>
    <row r="40887" spans="10:15" x14ac:dyDescent="0.2">
      <c r="J40887" s="20"/>
      <c r="K40887" s="20"/>
      <c r="L40887" s="20"/>
      <c r="M40887" s="20"/>
      <c r="N40887" s="20"/>
      <c r="O40887" s="20"/>
    </row>
    <row r="40888" spans="10:15" x14ac:dyDescent="0.2">
      <c r="J40888" s="20"/>
      <c r="K40888" s="20"/>
      <c r="L40888" s="20"/>
      <c r="M40888" s="20"/>
      <c r="N40888" s="20"/>
      <c r="O40888" s="20"/>
    </row>
    <row r="40889" spans="10:15" x14ac:dyDescent="0.2">
      <c r="J40889" s="20"/>
      <c r="K40889" s="20"/>
      <c r="L40889" s="20"/>
      <c r="M40889" s="20"/>
      <c r="N40889" s="20"/>
      <c r="O40889" s="20"/>
    </row>
    <row r="40890" spans="10:15" x14ac:dyDescent="0.2">
      <c r="J40890" s="20"/>
      <c r="K40890" s="20"/>
      <c r="L40890" s="20"/>
      <c r="M40890" s="20"/>
      <c r="N40890" s="20"/>
      <c r="O40890" s="20"/>
    </row>
    <row r="40891" spans="10:15" x14ac:dyDescent="0.2">
      <c r="J40891" s="20"/>
      <c r="K40891" s="20"/>
      <c r="L40891" s="20"/>
      <c r="M40891" s="20"/>
      <c r="N40891" s="20"/>
      <c r="O40891" s="20"/>
    </row>
    <row r="40892" spans="10:15" x14ac:dyDescent="0.2">
      <c r="J40892" s="20"/>
      <c r="K40892" s="20"/>
      <c r="L40892" s="20"/>
      <c r="M40892" s="20"/>
      <c r="N40892" s="20"/>
      <c r="O40892" s="20"/>
    </row>
    <row r="40893" spans="10:15" x14ac:dyDescent="0.2">
      <c r="J40893" s="20"/>
      <c r="K40893" s="20"/>
      <c r="L40893" s="20"/>
      <c r="M40893" s="20"/>
      <c r="N40893" s="20"/>
      <c r="O40893" s="20"/>
    </row>
    <row r="40894" spans="10:15" x14ac:dyDescent="0.2">
      <c r="J40894" s="20"/>
      <c r="K40894" s="20"/>
      <c r="L40894" s="20"/>
      <c r="M40894" s="20"/>
      <c r="N40894" s="20"/>
      <c r="O40894" s="20"/>
    </row>
    <row r="40895" spans="10:15" x14ac:dyDescent="0.2">
      <c r="J40895" s="20"/>
      <c r="K40895" s="20"/>
      <c r="L40895" s="20"/>
      <c r="M40895" s="20"/>
      <c r="N40895" s="20"/>
      <c r="O40895" s="20"/>
    </row>
    <row r="40896" spans="10:15" x14ac:dyDescent="0.2">
      <c r="J40896" s="20"/>
      <c r="K40896" s="20"/>
      <c r="L40896" s="20"/>
      <c r="M40896" s="20"/>
      <c r="N40896" s="20"/>
      <c r="O40896" s="20"/>
    </row>
    <row r="40897" spans="10:15" x14ac:dyDescent="0.2">
      <c r="J40897" s="20"/>
      <c r="K40897" s="20"/>
      <c r="L40897" s="20"/>
      <c r="M40897" s="20"/>
      <c r="N40897" s="20"/>
      <c r="O40897" s="20"/>
    </row>
    <row r="40898" spans="10:15" x14ac:dyDescent="0.2">
      <c r="J40898" s="20"/>
      <c r="K40898" s="20"/>
      <c r="L40898" s="20"/>
      <c r="M40898" s="20"/>
      <c r="N40898" s="20"/>
      <c r="O40898" s="20"/>
    </row>
    <row r="40899" spans="10:15" x14ac:dyDescent="0.2">
      <c r="J40899" s="20"/>
      <c r="K40899" s="20"/>
      <c r="L40899" s="20"/>
      <c r="M40899" s="20"/>
      <c r="N40899" s="20"/>
      <c r="O40899" s="20"/>
    </row>
    <row r="40900" spans="10:15" x14ac:dyDescent="0.2">
      <c r="J40900" s="20"/>
      <c r="K40900" s="20"/>
      <c r="L40900" s="20"/>
      <c r="M40900" s="20"/>
      <c r="N40900" s="20"/>
      <c r="O40900" s="20"/>
    </row>
    <row r="40901" spans="10:15" x14ac:dyDescent="0.2">
      <c r="J40901" s="20"/>
      <c r="K40901" s="20"/>
      <c r="L40901" s="20"/>
      <c r="M40901" s="20"/>
      <c r="N40901" s="20"/>
      <c r="O40901" s="20"/>
    </row>
    <row r="40902" spans="10:15" x14ac:dyDescent="0.2">
      <c r="J40902" s="20"/>
      <c r="K40902" s="20"/>
      <c r="L40902" s="20"/>
      <c r="M40902" s="20"/>
      <c r="N40902" s="20"/>
      <c r="O40902" s="20"/>
    </row>
    <row r="40903" spans="10:15" x14ac:dyDescent="0.2">
      <c r="J40903" s="20"/>
      <c r="K40903" s="20"/>
      <c r="L40903" s="20"/>
      <c r="M40903" s="20"/>
      <c r="N40903" s="20"/>
      <c r="O40903" s="20"/>
    </row>
    <row r="40904" spans="10:15" x14ac:dyDescent="0.2">
      <c r="J40904" s="20"/>
      <c r="K40904" s="20"/>
      <c r="L40904" s="20"/>
      <c r="M40904" s="20"/>
      <c r="N40904" s="20"/>
      <c r="O40904" s="20"/>
    </row>
    <row r="40905" spans="10:15" x14ac:dyDescent="0.2">
      <c r="J40905" s="20"/>
      <c r="K40905" s="20"/>
      <c r="L40905" s="20"/>
      <c r="M40905" s="20"/>
      <c r="N40905" s="20"/>
      <c r="O40905" s="20"/>
    </row>
    <row r="40906" spans="10:15" x14ac:dyDescent="0.2">
      <c r="J40906" s="20"/>
      <c r="K40906" s="20"/>
      <c r="L40906" s="20"/>
      <c r="M40906" s="20"/>
      <c r="N40906" s="20"/>
      <c r="O40906" s="20"/>
    </row>
    <row r="40907" spans="10:15" x14ac:dyDescent="0.2">
      <c r="J40907" s="20"/>
      <c r="K40907" s="20"/>
      <c r="L40907" s="20"/>
      <c r="M40907" s="20"/>
      <c r="N40907" s="20"/>
      <c r="O40907" s="20"/>
    </row>
    <row r="40908" spans="10:15" x14ac:dyDescent="0.2">
      <c r="J40908" s="20"/>
      <c r="K40908" s="20"/>
      <c r="L40908" s="20"/>
      <c r="M40908" s="20"/>
      <c r="N40908" s="20"/>
      <c r="O40908" s="20"/>
    </row>
    <row r="40909" spans="10:15" x14ac:dyDescent="0.2">
      <c r="J40909" s="20"/>
      <c r="K40909" s="20"/>
      <c r="L40909" s="20"/>
      <c r="M40909" s="20"/>
      <c r="N40909" s="20"/>
      <c r="O40909" s="20"/>
    </row>
    <row r="40910" spans="10:15" x14ac:dyDescent="0.2">
      <c r="J40910" s="20"/>
      <c r="K40910" s="20"/>
      <c r="L40910" s="20"/>
      <c r="M40910" s="20"/>
      <c r="N40910" s="20"/>
      <c r="O40910" s="20"/>
    </row>
    <row r="40911" spans="10:15" x14ac:dyDescent="0.2">
      <c r="J40911" s="20"/>
      <c r="K40911" s="20"/>
      <c r="L40911" s="20"/>
      <c r="M40911" s="20"/>
      <c r="N40911" s="20"/>
      <c r="O40911" s="20"/>
    </row>
    <row r="40912" spans="10:15" x14ac:dyDescent="0.2">
      <c r="J40912" s="20"/>
      <c r="K40912" s="20"/>
      <c r="L40912" s="20"/>
      <c r="M40912" s="20"/>
      <c r="N40912" s="20"/>
      <c r="O40912" s="20"/>
    </row>
    <row r="40913" spans="10:15" x14ac:dyDescent="0.2">
      <c r="J40913" s="20"/>
      <c r="K40913" s="20"/>
      <c r="L40913" s="20"/>
      <c r="M40913" s="20"/>
      <c r="N40913" s="20"/>
      <c r="O40913" s="20"/>
    </row>
    <row r="40914" spans="10:15" x14ac:dyDescent="0.2">
      <c r="J40914" s="20"/>
      <c r="K40914" s="20"/>
      <c r="L40914" s="20"/>
      <c r="M40914" s="20"/>
      <c r="N40914" s="20"/>
      <c r="O40914" s="20"/>
    </row>
    <row r="40915" spans="10:15" x14ac:dyDescent="0.2">
      <c r="J40915" s="20"/>
      <c r="K40915" s="20"/>
      <c r="L40915" s="20"/>
      <c r="M40915" s="20"/>
      <c r="N40915" s="20"/>
      <c r="O40915" s="20"/>
    </row>
    <row r="40916" spans="10:15" x14ac:dyDescent="0.2">
      <c r="J40916" s="20"/>
      <c r="K40916" s="20"/>
      <c r="L40916" s="20"/>
      <c r="M40916" s="20"/>
      <c r="N40916" s="20"/>
      <c r="O40916" s="20"/>
    </row>
    <row r="40917" spans="10:15" x14ac:dyDescent="0.2">
      <c r="J40917" s="20"/>
      <c r="K40917" s="20"/>
      <c r="L40917" s="20"/>
      <c r="M40917" s="20"/>
      <c r="N40917" s="20"/>
      <c r="O40917" s="20"/>
    </row>
    <row r="40918" spans="10:15" x14ac:dyDescent="0.2">
      <c r="J40918" s="20"/>
      <c r="K40918" s="20"/>
      <c r="L40918" s="20"/>
      <c r="M40918" s="20"/>
      <c r="N40918" s="20"/>
      <c r="O40918" s="20"/>
    </row>
    <row r="40919" spans="10:15" x14ac:dyDescent="0.2">
      <c r="J40919" s="20"/>
      <c r="K40919" s="20"/>
      <c r="L40919" s="20"/>
      <c r="M40919" s="20"/>
      <c r="N40919" s="20"/>
      <c r="O40919" s="20"/>
    </row>
    <row r="40920" spans="10:15" x14ac:dyDescent="0.2">
      <c r="J40920" s="20"/>
      <c r="K40920" s="20"/>
      <c r="L40920" s="20"/>
      <c r="M40920" s="20"/>
      <c r="N40920" s="20"/>
      <c r="O40920" s="20"/>
    </row>
    <row r="40921" spans="10:15" x14ac:dyDescent="0.2">
      <c r="J40921" s="20"/>
      <c r="K40921" s="20"/>
      <c r="L40921" s="20"/>
      <c r="M40921" s="20"/>
      <c r="N40921" s="20"/>
      <c r="O40921" s="20"/>
    </row>
    <row r="40922" spans="10:15" x14ac:dyDescent="0.2">
      <c r="J40922" s="20"/>
      <c r="K40922" s="20"/>
      <c r="L40922" s="20"/>
      <c r="M40922" s="20"/>
      <c r="N40922" s="20"/>
      <c r="O40922" s="20"/>
    </row>
    <row r="40923" spans="10:15" x14ac:dyDescent="0.2">
      <c r="J40923" s="20"/>
      <c r="K40923" s="20"/>
      <c r="L40923" s="20"/>
      <c r="M40923" s="20"/>
      <c r="N40923" s="20"/>
      <c r="O40923" s="20"/>
    </row>
    <row r="40924" spans="10:15" x14ac:dyDescent="0.2">
      <c r="J40924" s="20"/>
      <c r="K40924" s="20"/>
      <c r="L40924" s="20"/>
      <c r="M40924" s="20"/>
      <c r="N40924" s="20"/>
      <c r="O40924" s="20"/>
    </row>
    <row r="40925" spans="10:15" x14ac:dyDescent="0.2">
      <c r="J40925" s="20"/>
      <c r="K40925" s="20"/>
      <c r="L40925" s="20"/>
      <c r="M40925" s="20"/>
      <c r="N40925" s="20"/>
      <c r="O40925" s="20"/>
    </row>
    <row r="40926" spans="10:15" x14ac:dyDescent="0.2">
      <c r="J40926" s="20"/>
      <c r="K40926" s="20"/>
      <c r="L40926" s="20"/>
      <c r="M40926" s="20"/>
      <c r="N40926" s="20"/>
      <c r="O40926" s="20"/>
    </row>
    <row r="40927" spans="10:15" x14ac:dyDescent="0.2">
      <c r="J40927" s="20"/>
      <c r="K40927" s="20"/>
      <c r="L40927" s="20"/>
      <c r="M40927" s="20"/>
      <c r="N40927" s="20"/>
      <c r="O40927" s="20"/>
    </row>
    <row r="40928" spans="10:15" x14ac:dyDescent="0.2">
      <c r="J40928" s="20"/>
      <c r="K40928" s="20"/>
      <c r="L40928" s="20"/>
      <c r="M40928" s="20"/>
      <c r="N40928" s="20"/>
      <c r="O40928" s="20"/>
    </row>
    <row r="40929" spans="10:15" x14ac:dyDescent="0.2">
      <c r="J40929" s="20"/>
      <c r="K40929" s="20"/>
      <c r="L40929" s="20"/>
      <c r="M40929" s="20"/>
      <c r="N40929" s="20"/>
      <c r="O40929" s="20"/>
    </row>
    <row r="40930" spans="10:15" x14ac:dyDescent="0.2">
      <c r="J40930" s="20"/>
      <c r="K40930" s="20"/>
      <c r="L40930" s="20"/>
      <c r="M40930" s="20"/>
      <c r="N40930" s="20"/>
      <c r="O40930" s="20"/>
    </row>
    <row r="40931" spans="10:15" x14ac:dyDescent="0.2">
      <c r="J40931" s="20"/>
      <c r="K40931" s="20"/>
      <c r="L40931" s="20"/>
      <c r="M40931" s="20"/>
      <c r="N40931" s="20"/>
      <c r="O40931" s="20"/>
    </row>
    <row r="40932" spans="10:15" x14ac:dyDescent="0.2">
      <c r="J40932" s="20"/>
      <c r="K40932" s="20"/>
      <c r="L40932" s="20"/>
      <c r="M40932" s="20"/>
      <c r="N40932" s="20"/>
      <c r="O40932" s="20"/>
    </row>
    <row r="40933" spans="10:15" x14ac:dyDescent="0.2">
      <c r="J40933" s="20"/>
      <c r="K40933" s="20"/>
      <c r="L40933" s="20"/>
      <c r="M40933" s="20"/>
      <c r="N40933" s="20"/>
      <c r="O40933" s="20"/>
    </row>
    <row r="40934" spans="10:15" x14ac:dyDescent="0.2">
      <c r="J40934" s="20"/>
      <c r="K40934" s="20"/>
      <c r="L40934" s="20"/>
      <c r="M40934" s="20"/>
      <c r="N40934" s="20"/>
      <c r="O40934" s="20"/>
    </row>
    <row r="40935" spans="10:15" x14ac:dyDescent="0.2">
      <c r="J40935" s="20"/>
      <c r="K40935" s="20"/>
      <c r="L40935" s="20"/>
      <c r="M40935" s="20"/>
      <c r="N40935" s="20"/>
      <c r="O40935" s="20"/>
    </row>
    <row r="40936" spans="10:15" x14ac:dyDescent="0.2">
      <c r="J40936" s="20"/>
      <c r="K40936" s="20"/>
      <c r="L40936" s="20"/>
      <c r="M40936" s="20"/>
      <c r="N40936" s="20"/>
      <c r="O40936" s="20"/>
    </row>
    <row r="40937" spans="10:15" x14ac:dyDescent="0.2">
      <c r="J40937" s="20"/>
      <c r="K40937" s="20"/>
      <c r="L40937" s="20"/>
      <c r="M40937" s="20"/>
      <c r="N40937" s="20"/>
      <c r="O40937" s="20"/>
    </row>
    <row r="40938" spans="10:15" x14ac:dyDescent="0.2">
      <c r="J40938" s="20"/>
      <c r="K40938" s="20"/>
      <c r="L40938" s="20"/>
      <c r="M40938" s="20"/>
      <c r="N40938" s="20"/>
      <c r="O40938" s="20"/>
    </row>
    <row r="40939" spans="10:15" x14ac:dyDescent="0.2">
      <c r="J40939" s="20"/>
      <c r="K40939" s="20"/>
      <c r="L40939" s="20"/>
      <c r="M40939" s="20"/>
      <c r="N40939" s="20"/>
      <c r="O40939" s="20"/>
    </row>
    <row r="40940" spans="10:15" x14ac:dyDescent="0.2">
      <c r="J40940" s="20"/>
      <c r="K40940" s="20"/>
      <c r="L40940" s="20"/>
      <c r="M40940" s="20"/>
      <c r="N40940" s="20"/>
      <c r="O40940" s="20"/>
    </row>
    <row r="40941" spans="10:15" x14ac:dyDescent="0.2">
      <c r="J40941" s="20"/>
      <c r="K40941" s="20"/>
      <c r="L40941" s="20"/>
      <c r="M40941" s="20"/>
      <c r="N40941" s="20"/>
      <c r="O40941" s="20"/>
    </row>
    <row r="40942" spans="10:15" x14ac:dyDescent="0.2">
      <c r="J40942" s="20"/>
      <c r="K40942" s="20"/>
      <c r="L40942" s="20"/>
      <c r="M40942" s="20"/>
      <c r="N40942" s="20"/>
      <c r="O40942" s="20"/>
    </row>
    <row r="40943" spans="10:15" x14ac:dyDescent="0.2">
      <c r="J40943" s="20"/>
      <c r="K40943" s="20"/>
      <c r="L40943" s="20"/>
      <c r="M40943" s="20"/>
      <c r="N40943" s="20"/>
      <c r="O40943" s="20"/>
    </row>
    <row r="40944" spans="10:15" x14ac:dyDescent="0.2">
      <c r="J40944" s="20"/>
      <c r="K40944" s="20"/>
      <c r="L40944" s="20"/>
      <c r="M40944" s="20"/>
      <c r="N40944" s="20"/>
      <c r="O40944" s="20"/>
    </row>
    <row r="40945" spans="10:15" x14ac:dyDescent="0.2">
      <c r="J40945" s="20"/>
      <c r="K40945" s="20"/>
      <c r="L40945" s="20"/>
      <c r="M40945" s="20"/>
      <c r="N40945" s="20"/>
      <c r="O40945" s="20"/>
    </row>
    <row r="40946" spans="10:15" x14ac:dyDescent="0.2">
      <c r="J40946" s="20"/>
      <c r="K40946" s="20"/>
      <c r="L40946" s="20"/>
      <c r="M40946" s="20"/>
      <c r="N40946" s="20"/>
      <c r="O40946" s="20"/>
    </row>
    <row r="40947" spans="10:15" x14ac:dyDescent="0.2">
      <c r="J40947" s="20"/>
      <c r="K40947" s="20"/>
      <c r="L40947" s="20"/>
      <c r="M40947" s="20"/>
      <c r="N40947" s="20"/>
      <c r="O40947" s="20"/>
    </row>
    <row r="40948" spans="10:15" x14ac:dyDescent="0.2">
      <c r="J40948" s="20"/>
      <c r="K40948" s="20"/>
      <c r="L40948" s="20"/>
      <c r="M40948" s="20"/>
      <c r="N40948" s="20"/>
      <c r="O40948" s="20"/>
    </row>
    <row r="40949" spans="10:15" x14ac:dyDescent="0.2">
      <c r="J40949" s="20"/>
      <c r="K40949" s="20"/>
      <c r="L40949" s="20"/>
      <c r="M40949" s="20"/>
      <c r="N40949" s="20"/>
      <c r="O40949" s="20"/>
    </row>
    <row r="40950" spans="10:15" x14ac:dyDescent="0.2">
      <c r="J40950" s="20"/>
      <c r="K40950" s="20"/>
      <c r="L40950" s="20"/>
      <c r="M40950" s="20"/>
      <c r="N40950" s="20"/>
      <c r="O40950" s="20"/>
    </row>
    <row r="40951" spans="10:15" x14ac:dyDescent="0.2">
      <c r="J40951" s="20"/>
      <c r="K40951" s="20"/>
      <c r="L40951" s="20"/>
      <c r="M40951" s="20"/>
      <c r="N40951" s="20"/>
      <c r="O40951" s="20"/>
    </row>
    <row r="40952" spans="10:15" x14ac:dyDescent="0.2">
      <c r="J40952" s="20"/>
      <c r="K40952" s="20"/>
      <c r="L40952" s="20"/>
      <c r="M40952" s="20"/>
      <c r="N40952" s="20"/>
      <c r="O40952" s="20"/>
    </row>
    <row r="40953" spans="10:15" x14ac:dyDescent="0.2">
      <c r="J40953" s="20"/>
      <c r="K40953" s="20"/>
      <c r="L40953" s="20"/>
      <c r="M40953" s="20"/>
      <c r="N40953" s="20"/>
      <c r="O40953" s="20"/>
    </row>
    <row r="40954" spans="10:15" x14ac:dyDescent="0.2">
      <c r="J40954" s="20"/>
      <c r="K40954" s="20"/>
      <c r="L40954" s="20"/>
      <c r="M40954" s="20"/>
      <c r="N40954" s="20"/>
      <c r="O40954" s="20"/>
    </row>
    <row r="40955" spans="10:15" x14ac:dyDescent="0.2">
      <c r="J40955" s="20"/>
      <c r="K40955" s="20"/>
      <c r="L40955" s="20"/>
      <c r="M40955" s="20"/>
      <c r="N40955" s="20"/>
      <c r="O40955" s="20"/>
    </row>
    <row r="40956" spans="10:15" x14ac:dyDescent="0.2">
      <c r="J40956" s="20"/>
      <c r="K40956" s="20"/>
      <c r="L40956" s="20"/>
      <c r="M40956" s="20"/>
      <c r="N40956" s="20"/>
      <c r="O40956" s="20"/>
    </row>
    <row r="40957" spans="10:15" x14ac:dyDescent="0.2">
      <c r="J40957" s="20"/>
      <c r="K40957" s="20"/>
      <c r="L40957" s="20"/>
      <c r="M40957" s="20"/>
      <c r="N40957" s="20"/>
      <c r="O40957" s="20"/>
    </row>
    <row r="40958" spans="10:15" x14ac:dyDescent="0.2">
      <c r="J40958" s="20"/>
      <c r="K40958" s="20"/>
      <c r="L40958" s="20"/>
      <c r="M40958" s="20"/>
      <c r="N40958" s="20"/>
      <c r="O40958" s="20"/>
    </row>
    <row r="40959" spans="10:15" x14ac:dyDescent="0.2">
      <c r="J40959" s="20"/>
      <c r="K40959" s="20"/>
      <c r="L40959" s="20"/>
      <c r="M40959" s="20"/>
      <c r="N40959" s="20"/>
      <c r="O40959" s="20"/>
    </row>
    <row r="40960" spans="10:15" x14ac:dyDescent="0.2">
      <c r="J40960" s="20"/>
      <c r="K40960" s="20"/>
      <c r="L40960" s="20"/>
      <c r="M40960" s="20"/>
      <c r="N40960" s="20"/>
      <c r="O40960" s="20"/>
    </row>
    <row r="40961" spans="10:15" x14ac:dyDescent="0.2">
      <c r="J40961" s="20"/>
      <c r="K40961" s="20"/>
      <c r="L40961" s="20"/>
      <c r="M40961" s="20"/>
      <c r="N40961" s="20"/>
      <c r="O40961" s="20"/>
    </row>
    <row r="40962" spans="10:15" x14ac:dyDescent="0.2">
      <c r="J40962" s="20"/>
      <c r="K40962" s="20"/>
      <c r="L40962" s="20"/>
      <c r="M40962" s="20"/>
      <c r="N40962" s="20"/>
      <c r="O40962" s="20"/>
    </row>
    <row r="40963" spans="10:15" x14ac:dyDescent="0.2">
      <c r="J40963" s="20"/>
      <c r="K40963" s="20"/>
      <c r="L40963" s="20"/>
      <c r="M40963" s="20"/>
      <c r="N40963" s="20"/>
      <c r="O40963" s="20"/>
    </row>
    <row r="40964" spans="10:15" x14ac:dyDescent="0.2">
      <c r="J40964" s="20"/>
      <c r="K40964" s="20"/>
      <c r="L40964" s="20"/>
      <c r="M40964" s="20"/>
      <c r="N40964" s="20"/>
      <c r="O40964" s="20"/>
    </row>
    <row r="40965" spans="10:15" x14ac:dyDescent="0.2">
      <c r="J40965" s="20"/>
      <c r="K40965" s="20"/>
      <c r="L40965" s="20"/>
      <c r="M40965" s="20"/>
      <c r="N40965" s="20"/>
      <c r="O40965" s="20"/>
    </row>
    <row r="40966" spans="10:15" x14ac:dyDescent="0.2">
      <c r="J40966" s="20"/>
      <c r="K40966" s="20"/>
      <c r="L40966" s="20"/>
      <c r="M40966" s="20"/>
      <c r="N40966" s="20"/>
      <c r="O40966" s="20"/>
    </row>
    <row r="40967" spans="10:15" x14ac:dyDescent="0.2">
      <c r="J40967" s="20"/>
      <c r="K40967" s="20"/>
      <c r="L40967" s="20"/>
      <c r="M40967" s="20"/>
      <c r="N40967" s="20"/>
      <c r="O40967" s="20"/>
    </row>
    <row r="40968" spans="10:15" x14ac:dyDescent="0.2">
      <c r="J40968" s="20"/>
      <c r="K40968" s="20"/>
      <c r="L40968" s="20"/>
      <c r="M40968" s="20"/>
      <c r="N40968" s="20"/>
      <c r="O40968" s="20"/>
    </row>
    <row r="40969" spans="10:15" x14ac:dyDescent="0.2">
      <c r="J40969" s="20"/>
      <c r="K40969" s="20"/>
      <c r="L40969" s="20"/>
      <c r="M40969" s="20"/>
      <c r="N40969" s="20"/>
      <c r="O40969" s="20"/>
    </row>
    <row r="40970" spans="10:15" x14ac:dyDescent="0.2">
      <c r="J40970" s="20"/>
      <c r="K40970" s="20"/>
      <c r="L40970" s="20"/>
      <c r="M40970" s="20"/>
      <c r="N40970" s="20"/>
      <c r="O40970" s="20"/>
    </row>
    <row r="40971" spans="10:15" x14ac:dyDescent="0.2">
      <c r="J40971" s="20"/>
      <c r="K40971" s="20"/>
      <c r="L40971" s="20"/>
      <c r="M40971" s="20"/>
      <c r="N40971" s="20"/>
      <c r="O40971" s="20"/>
    </row>
    <row r="40972" spans="10:15" x14ac:dyDescent="0.2">
      <c r="J40972" s="20"/>
      <c r="K40972" s="20"/>
      <c r="L40972" s="20"/>
      <c r="M40972" s="20"/>
      <c r="N40972" s="20"/>
      <c r="O40972" s="20"/>
    </row>
    <row r="40973" spans="10:15" x14ac:dyDescent="0.2">
      <c r="J40973" s="20"/>
      <c r="K40973" s="20"/>
      <c r="L40973" s="20"/>
      <c r="M40973" s="20"/>
      <c r="N40973" s="20"/>
      <c r="O40973" s="20"/>
    </row>
    <row r="40974" spans="10:15" x14ac:dyDescent="0.2">
      <c r="J40974" s="20"/>
      <c r="K40974" s="20"/>
      <c r="L40974" s="20"/>
      <c r="M40974" s="20"/>
      <c r="N40974" s="20"/>
      <c r="O40974" s="20"/>
    </row>
    <row r="40975" spans="10:15" x14ac:dyDescent="0.2">
      <c r="J40975" s="20"/>
      <c r="K40975" s="20"/>
      <c r="L40975" s="20"/>
      <c r="M40975" s="20"/>
      <c r="N40975" s="20"/>
      <c r="O40975" s="20"/>
    </row>
    <row r="40976" spans="10:15" x14ac:dyDescent="0.2">
      <c r="J40976" s="20"/>
      <c r="K40976" s="20"/>
      <c r="L40976" s="20"/>
      <c r="M40976" s="20"/>
      <c r="N40976" s="20"/>
      <c r="O40976" s="20"/>
    </row>
    <row r="40977" spans="10:15" x14ac:dyDescent="0.2">
      <c r="J40977" s="20"/>
      <c r="K40977" s="20"/>
      <c r="L40977" s="20"/>
      <c r="M40977" s="20"/>
      <c r="N40977" s="20"/>
      <c r="O40977" s="20"/>
    </row>
    <row r="40978" spans="10:15" x14ac:dyDescent="0.2">
      <c r="J40978" s="20"/>
      <c r="K40978" s="20"/>
      <c r="L40978" s="20"/>
      <c r="M40978" s="20"/>
      <c r="N40978" s="20"/>
      <c r="O40978" s="20"/>
    </row>
    <row r="40979" spans="10:15" x14ac:dyDescent="0.2">
      <c r="J40979" s="20"/>
      <c r="K40979" s="20"/>
      <c r="L40979" s="20"/>
      <c r="M40979" s="20"/>
      <c r="N40979" s="20"/>
      <c r="O40979" s="20"/>
    </row>
    <row r="40980" spans="10:15" x14ac:dyDescent="0.2">
      <c r="J40980" s="20"/>
      <c r="K40980" s="20"/>
      <c r="L40980" s="20"/>
      <c r="M40980" s="20"/>
      <c r="N40980" s="20"/>
      <c r="O40980" s="20"/>
    </row>
    <row r="40981" spans="10:15" x14ac:dyDescent="0.2">
      <c r="J40981" s="20"/>
      <c r="K40981" s="20"/>
      <c r="L40981" s="20"/>
      <c r="M40981" s="20"/>
      <c r="N40981" s="20"/>
      <c r="O40981" s="20"/>
    </row>
    <row r="40982" spans="10:15" x14ac:dyDescent="0.2">
      <c r="J40982" s="20"/>
      <c r="K40982" s="20"/>
      <c r="L40982" s="20"/>
      <c r="M40982" s="20"/>
      <c r="N40982" s="20"/>
      <c r="O40982" s="20"/>
    </row>
    <row r="40983" spans="10:15" x14ac:dyDescent="0.2">
      <c r="J40983" s="20"/>
      <c r="K40983" s="20"/>
      <c r="L40983" s="20"/>
      <c r="M40983" s="20"/>
      <c r="N40983" s="20"/>
      <c r="O40983" s="20"/>
    </row>
    <row r="40984" spans="10:15" x14ac:dyDescent="0.2">
      <c r="J40984" s="20"/>
      <c r="K40984" s="20"/>
      <c r="L40984" s="20"/>
      <c r="M40984" s="20"/>
      <c r="N40984" s="20"/>
      <c r="O40984" s="20"/>
    </row>
    <row r="40985" spans="10:15" x14ac:dyDescent="0.2">
      <c r="J40985" s="20"/>
      <c r="K40985" s="20"/>
      <c r="L40985" s="20"/>
      <c r="M40985" s="20"/>
      <c r="N40985" s="20"/>
      <c r="O40985" s="20"/>
    </row>
    <row r="40986" spans="10:15" x14ac:dyDescent="0.2">
      <c r="J40986" s="20"/>
      <c r="K40986" s="20"/>
      <c r="L40986" s="20"/>
      <c r="M40986" s="20"/>
      <c r="N40986" s="20"/>
      <c r="O40986" s="20"/>
    </row>
    <row r="40987" spans="10:15" x14ac:dyDescent="0.2">
      <c r="J40987" s="20"/>
      <c r="K40987" s="20"/>
      <c r="L40987" s="20"/>
      <c r="M40987" s="20"/>
      <c r="N40987" s="20"/>
      <c r="O40987" s="20"/>
    </row>
    <row r="40988" spans="10:15" x14ac:dyDescent="0.2">
      <c r="J40988" s="20"/>
      <c r="K40988" s="20"/>
      <c r="L40988" s="20"/>
      <c r="M40988" s="20"/>
      <c r="N40988" s="20"/>
      <c r="O40988" s="20"/>
    </row>
    <row r="40989" spans="10:15" x14ac:dyDescent="0.2">
      <c r="J40989" s="20"/>
      <c r="K40989" s="20"/>
      <c r="L40989" s="20"/>
      <c r="M40989" s="20"/>
      <c r="N40989" s="20"/>
      <c r="O40989" s="20"/>
    </row>
    <row r="40990" spans="10:15" x14ac:dyDescent="0.2">
      <c r="J40990" s="20"/>
      <c r="K40990" s="20"/>
      <c r="L40990" s="20"/>
      <c r="M40990" s="20"/>
      <c r="N40990" s="20"/>
      <c r="O40990" s="20"/>
    </row>
    <row r="40991" spans="10:15" x14ac:dyDescent="0.2">
      <c r="J40991" s="20"/>
      <c r="K40991" s="20"/>
      <c r="L40991" s="20"/>
      <c r="M40991" s="20"/>
      <c r="N40991" s="20"/>
      <c r="O40991" s="20"/>
    </row>
    <row r="40992" spans="10:15" x14ac:dyDescent="0.2">
      <c r="J40992" s="20"/>
      <c r="K40992" s="20"/>
      <c r="L40992" s="20"/>
      <c r="M40992" s="20"/>
      <c r="N40992" s="20"/>
      <c r="O40992" s="20"/>
    </row>
    <row r="40993" spans="10:15" x14ac:dyDescent="0.2">
      <c r="J40993" s="20"/>
      <c r="K40993" s="20"/>
      <c r="L40993" s="20"/>
      <c r="M40993" s="20"/>
      <c r="N40993" s="20"/>
      <c r="O40993" s="20"/>
    </row>
    <row r="40994" spans="10:15" x14ac:dyDescent="0.2">
      <c r="J40994" s="20"/>
      <c r="K40994" s="20"/>
      <c r="L40994" s="20"/>
      <c r="M40994" s="20"/>
      <c r="N40994" s="20"/>
      <c r="O40994" s="20"/>
    </row>
    <row r="40995" spans="10:15" x14ac:dyDescent="0.2">
      <c r="J40995" s="20"/>
      <c r="K40995" s="20"/>
      <c r="L40995" s="20"/>
      <c r="M40995" s="20"/>
      <c r="N40995" s="20"/>
      <c r="O40995" s="20"/>
    </row>
    <row r="40996" spans="10:15" x14ac:dyDescent="0.2">
      <c r="J40996" s="20"/>
      <c r="K40996" s="20"/>
      <c r="L40996" s="20"/>
      <c r="M40996" s="20"/>
      <c r="N40996" s="20"/>
      <c r="O40996" s="20"/>
    </row>
    <row r="40997" spans="10:15" x14ac:dyDescent="0.2">
      <c r="J40997" s="20"/>
      <c r="K40997" s="20"/>
      <c r="L40997" s="20"/>
      <c r="M40997" s="20"/>
      <c r="N40997" s="20"/>
      <c r="O40997" s="20"/>
    </row>
    <row r="40998" spans="10:15" x14ac:dyDescent="0.2">
      <c r="J40998" s="20"/>
      <c r="K40998" s="20"/>
      <c r="L40998" s="20"/>
      <c r="M40998" s="20"/>
      <c r="N40998" s="20"/>
      <c r="O40998" s="20"/>
    </row>
    <row r="40999" spans="10:15" x14ac:dyDescent="0.2">
      <c r="J40999" s="20"/>
      <c r="K40999" s="20"/>
      <c r="L40999" s="20"/>
      <c r="M40999" s="20"/>
      <c r="N40999" s="20"/>
      <c r="O40999" s="20"/>
    </row>
    <row r="41000" spans="10:15" x14ac:dyDescent="0.2">
      <c r="J41000" s="20"/>
      <c r="K41000" s="20"/>
      <c r="L41000" s="20"/>
      <c r="M41000" s="20"/>
      <c r="N41000" s="20"/>
      <c r="O41000" s="20"/>
    </row>
    <row r="41001" spans="10:15" x14ac:dyDescent="0.2">
      <c r="J41001" s="20"/>
      <c r="K41001" s="20"/>
      <c r="L41001" s="20"/>
      <c r="M41001" s="20"/>
      <c r="N41001" s="20"/>
      <c r="O41001" s="20"/>
    </row>
    <row r="41002" spans="10:15" x14ac:dyDescent="0.2">
      <c r="J41002" s="20"/>
      <c r="K41002" s="20"/>
      <c r="L41002" s="20"/>
      <c r="M41002" s="20"/>
      <c r="N41002" s="20"/>
      <c r="O41002" s="20"/>
    </row>
    <row r="41003" spans="10:15" x14ac:dyDescent="0.2">
      <c r="J41003" s="20"/>
      <c r="K41003" s="20"/>
      <c r="L41003" s="20"/>
      <c r="M41003" s="20"/>
      <c r="N41003" s="20"/>
      <c r="O41003" s="20"/>
    </row>
    <row r="41004" spans="10:15" x14ac:dyDescent="0.2">
      <c r="J41004" s="20"/>
      <c r="K41004" s="20"/>
      <c r="L41004" s="20"/>
      <c r="M41004" s="20"/>
      <c r="N41004" s="20"/>
      <c r="O41004" s="20"/>
    </row>
    <row r="41005" spans="10:15" x14ac:dyDescent="0.2">
      <c r="J41005" s="20"/>
      <c r="K41005" s="20"/>
      <c r="L41005" s="20"/>
      <c r="M41005" s="20"/>
      <c r="N41005" s="20"/>
      <c r="O41005" s="20"/>
    </row>
    <row r="41006" spans="10:15" x14ac:dyDescent="0.2">
      <c r="J41006" s="20"/>
      <c r="K41006" s="20"/>
      <c r="L41006" s="20"/>
      <c r="M41006" s="20"/>
      <c r="N41006" s="20"/>
      <c r="O41006" s="20"/>
    </row>
    <row r="41007" spans="10:15" x14ac:dyDescent="0.2">
      <c r="J41007" s="20"/>
      <c r="K41007" s="20"/>
      <c r="L41007" s="20"/>
      <c r="M41007" s="20"/>
      <c r="N41007" s="20"/>
      <c r="O41007" s="20"/>
    </row>
    <row r="41008" spans="10:15" x14ac:dyDescent="0.2">
      <c r="J41008" s="20"/>
      <c r="K41008" s="20"/>
      <c r="L41008" s="20"/>
      <c r="M41008" s="20"/>
      <c r="N41008" s="20"/>
      <c r="O41008" s="20"/>
    </row>
    <row r="41009" spans="10:15" x14ac:dyDescent="0.2">
      <c r="J41009" s="20"/>
      <c r="K41009" s="20"/>
      <c r="L41009" s="20"/>
      <c r="M41009" s="20"/>
      <c r="N41009" s="20"/>
      <c r="O41009" s="20"/>
    </row>
    <row r="41010" spans="10:15" x14ac:dyDescent="0.2">
      <c r="J41010" s="20"/>
      <c r="K41010" s="20"/>
      <c r="L41010" s="20"/>
      <c r="M41010" s="20"/>
      <c r="N41010" s="20"/>
      <c r="O41010" s="20"/>
    </row>
    <row r="41011" spans="10:15" x14ac:dyDescent="0.2">
      <c r="J41011" s="20"/>
      <c r="K41011" s="20"/>
      <c r="L41011" s="20"/>
      <c r="M41011" s="20"/>
      <c r="N41011" s="20"/>
      <c r="O41011" s="20"/>
    </row>
    <row r="41012" spans="10:15" x14ac:dyDescent="0.2">
      <c r="J41012" s="20"/>
      <c r="K41012" s="20"/>
      <c r="L41012" s="20"/>
      <c r="M41012" s="20"/>
      <c r="N41012" s="20"/>
      <c r="O41012" s="20"/>
    </row>
    <row r="41013" spans="10:15" x14ac:dyDescent="0.2">
      <c r="J41013" s="20"/>
      <c r="K41013" s="20"/>
      <c r="L41013" s="20"/>
      <c r="M41013" s="20"/>
      <c r="N41013" s="20"/>
      <c r="O41013" s="20"/>
    </row>
    <row r="41014" spans="10:15" x14ac:dyDescent="0.2">
      <c r="J41014" s="20"/>
      <c r="K41014" s="20"/>
      <c r="L41014" s="20"/>
      <c r="M41014" s="20"/>
      <c r="N41014" s="20"/>
      <c r="O41014" s="20"/>
    </row>
    <row r="41015" spans="10:15" x14ac:dyDescent="0.2">
      <c r="J41015" s="20"/>
      <c r="K41015" s="20"/>
      <c r="L41015" s="20"/>
      <c r="M41015" s="20"/>
      <c r="N41015" s="20"/>
      <c r="O41015" s="20"/>
    </row>
    <row r="41016" spans="10:15" x14ac:dyDescent="0.2">
      <c r="J41016" s="20"/>
      <c r="K41016" s="20"/>
      <c r="L41016" s="20"/>
      <c r="M41016" s="20"/>
      <c r="N41016" s="20"/>
      <c r="O41016" s="20"/>
    </row>
    <row r="41017" spans="10:15" x14ac:dyDescent="0.2">
      <c r="J41017" s="20"/>
      <c r="K41017" s="20"/>
      <c r="L41017" s="20"/>
      <c r="M41017" s="20"/>
      <c r="N41017" s="20"/>
      <c r="O41017" s="20"/>
    </row>
    <row r="41018" spans="10:15" x14ac:dyDescent="0.2">
      <c r="J41018" s="20"/>
      <c r="K41018" s="20"/>
      <c r="L41018" s="20"/>
      <c r="M41018" s="20"/>
      <c r="N41018" s="20"/>
      <c r="O41018" s="20"/>
    </row>
    <row r="41019" spans="10:15" x14ac:dyDescent="0.2">
      <c r="J41019" s="20"/>
      <c r="K41019" s="20"/>
      <c r="L41019" s="20"/>
      <c r="M41019" s="20"/>
      <c r="N41019" s="20"/>
      <c r="O41019" s="20"/>
    </row>
    <row r="41020" spans="10:15" x14ac:dyDescent="0.2">
      <c r="J41020" s="20"/>
      <c r="K41020" s="20"/>
      <c r="L41020" s="20"/>
      <c r="M41020" s="20"/>
      <c r="N41020" s="20"/>
      <c r="O41020" s="20"/>
    </row>
    <row r="41021" spans="10:15" x14ac:dyDescent="0.2">
      <c r="J41021" s="20"/>
      <c r="K41021" s="20"/>
      <c r="L41021" s="20"/>
      <c r="M41021" s="20"/>
      <c r="N41021" s="20"/>
      <c r="O41021" s="20"/>
    </row>
    <row r="41022" spans="10:15" x14ac:dyDescent="0.2">
      <c r="J41022" s="20"/>
      <c r="K41022" s="20"/>
      <c r="L41022" s="20"/>
      <c r="M41022" s="20"/>
      <c r="N41022" s="20"/>
      <c r="O41022" s="20"/>
    </row>
    <row r="41023" spans="10:15" x14ac:dyDescent="0.2">
      <c r="J41023" s="20"/>
      <c r="K41023" s="20"/>
      <c r="L41023" s="20"/>
      <c r="M41023" s="20"/>
      <c r="N41023" s="20"/>
      <c r="O41023" s="20"/>
    </row>
    <row r="41024" spans="10:15" x14ac:dyDescent="0.2">
      <c r="J41024" s="20"/>
      <c r="K41024" s="20"/>
      <c r="L41024" s="20"/>
      <c r="M41024" s="20"/>
      <c r="N41024" s="20"/>
      <c r="O41024" s="20"/>
    </row>
    <row r="41025" spans="10:15" x14ac:dyDescent="0.2">
      <c r="J41025" s="20"/>
      <c r="K41025" s="20"/>
      <c r="L41025" s="20"/>
      <c r="M41025" s="20"/>
      <c r="N41025" s="20"/>
      <c r="O41025" s="20"/>
    </row>
    <row r="41026" spans="10:15" x14ac:dyDescent="0.2">
      <c r="J41026" s="20"/>
      <c r="K41026" s="20"/>
      <c r="L41026" s="20"/>
      <c r="M41026" s="20"/>
      <c r="N41026" s="20"/>
      <c r="O41026" s="20"/>
    </row>
    <row r="41027" spans="10:15" x14ac:dyDescent="0.2">
      <c r="J41027" s="20"/>
      <c r="K41027" s="20"/>
      <c r="L41027" s="20"/>
      <c r="M41027" s="20"/>
      <c r="N41027" s="20"/>
      <c r="O41027" s="20"/>
    </row>
    <row r="41028" spans="10:15" x14ac:dyDescent="0.2">
      <c r="J41028" s="20"/>
      <c r="K41028" s="20"/>
      <c r="L41028" s="20"/>
      <c r="M41028" s="20"/>
      <c r="N41028" s="20"/>
      <c r="O41028" s="20"/>
    </row>
    <row r="41029" spans="10:15" x14ac:dyDescent="0.2">
      <c r="J41029" s="20"/>
      <c r="K41029" s="20"/>
      <c r="L41029" s="20"/>
      <c r="M41029" s="20"/>
      <c r="N41029" s="20"/>
      <c r="O41029" s="20"/>
    </row>
    <row r="41030" spans="10:15" x14ac:dyDescent="0.2">
      <c r="J41030" s="20"/>
      <c r="K41030" s="20"/>
      <c r="L41030" s="20"/>
      <c r="M41030" s="20"/>
      <c r="N41030" s="20"/>
      <c r="O41030" s="20"/>
    </row>
    <row r="41031" spans="10:15" x14ac:dyDescent="0.2">
      <c r="J41031" s="20"/>
      <c r="K41031" s="20"/>
      <c r="L41031" s="20"/>
      <c r="M41031" s="20"/>
      <c r="N41031" s="20"/>
      <c r="O41031" s="20"/>
    </row>
    <row r="41032" spans="10:15" x14ac:dyDescent="0.2">
      <c r="J41032" s="20"/>
      <c r="K41032" s="20"/>
      <c r="L41032" s="20"/>
      <c r="M41032" s="20"/>
      <c r="N41032" s="20"/>
      <c r="O41032" s="20"/>
    </row>
    <row r="41033" spans="10:15" x14ac:dyDescent="0.2">
      <c r="J41033" s="20"/>
      <c r="K41033" s="20"/>
      <c r="L41033" s="20"/>
      <c r="M41033" s="20"/>
      <c r="N41033" s="20"/>
      <c r="O41033" s="20"/>
    </row>
    <row r="41034" spans="10:15" x14ac:dyDescent="0.2">
      <c r="J41034" s="20"/>
      <c r="K41034" s="20"/>
      <c r="L41034" s="20"/>
      <c r="M41034" s="20"/>
      <c r="N41034" s="20"/>
      <c r="O41034" s="20"/>
    </row>
    <row r="41035" spans="10:15" x14ac:dyDescent="0.2">
      <c r="J41035" s="20"/>
      <c r="K41035" s="20"/>
      <c r="L41035" s="20"/>
      <c r="M41035" s="20"/>
      <c r="N41035" s="20"/>
      <c r="O41035" s="20"/>
    </row>
    <row r="41036" spans="10:15" x14ac:dyDescent="0.2">
      <c r="J41036" s="20"/>
      <c r="K41036" s="20"/>
      <c r="L41036" s="20"/>
      <c r="M41036" s="20"/>
      <c r="N41036" s="20"/>
      <c r="O41036" s="20"/>
    </row>
    <row r="41037" spans="10:15" x14ac:dyDescent="0.2">
      <c r="J41037" s="20"/>
      <c r="K41037" s="20"/>
      <c r="L41037" s="20"/>
      <c r="M41037" s="20"/>
      <c r="N41037" s="20"/>
      <c r="O41037" s="20"/>
    </row>
    <row r="41038" spans="10:15" x14ac:dyDescent="0.2">
      <c r="J41038" s="20"/>
      <c r="K41038" s="20"/>
      <c r="L41038" s="20"/>
      <c r="M41038" s="20"/>
      <c r="N41038" s="20"/>
      <c r="O41038" s="20"/>
    </row>
    <row r="41039" spans="10:15" x14ac:dyDescent="0.2">
      <c r="J41039" s="20"/>
      <c r="K41039" s="20"/>
      <c r="L41039" s="20"/>
      <c r="M41039" s="20"/>
      <c r="N41039" s="20"/>
      <c r="O41039" s="20"/>
    </row>
    <row r="41040" spans="10:15" x14ac:dyDescent="0.2">
      <c r="J41040" s="20"/>
      <c r="K41040" s="20"/>
      <c r="L41040" s="20"/>
      <c r="M41040" s="20"/>
      <c r="N41040" s="20"/>
      <c r="O41040" s="20"/>
    </row>
    <row r="41041" spans="10:15" x14ac:dyDescent="0.2">
      <c r="J41041" s="20"/>
      <c r="K41041" s="20"/>
      <c r="L41041" s="20"/>
      <c r="M41041" s="20"/>
      <c r="N41041" s="20"/>
      <c r="O41041" s="20"/>
    </row>
    <row r="41042" spans="10:15" x14ac:dyDescent="0.2">
      <c r="J41042" s="20"/>
      <c r="K41042" s="20"/>
      <c r="L41042" s="20"/>
      <c r="M41042" s="20"/>
      <c r="N41042" s="20"/>
      <c r="O41042" s="20"/>
    </row>
    <row r="41043" spans="10:15" x14ac:dyDescent="0.2">
      <c r="J41043" s="20"/>
      <c r="K41043" s="20"/>
      <c r="L41043" s="20"/>
      <c r="M41043" s="20"/>
      <c r="N41043" s="20"/>
      <c r="O41043" s="20"/>
    </row>
    <row r="41044" spans="10:15" x14ac:dyDescent="0.2">
      <c r="J41044" s="20"/>
      <c r="K41044" s="20"/>
      <c r="L41044" s="20"/>
      <c r="M41044" s="20"/>
      <c r="N41044" s="20"/>
      <c r="O41044" s="20"/>
    </row>
    <row r="41045" spans="10:15" x14ac:dyDescent="0.2">
      <c r="J41045" s="20"/>
      <c r="K41045" s="20"/>
      <c r="L41045" s="20"/>
      <c r="M41045" s="20"/>
      <c r="N41045" s="20"/>
      <c r="O41045" s="20"/>
    </row>
    <row r="41046" spans="10:15" x14ac:dyDescent="0.2">
      <c r="J41046" s="20"/>
      <c r="K41046" s="20"/>
      <c r="L41046" s="20"/>
      <c r="M41046" s="20"/>
      <c r="N41046" s="20"/>
      <c r="O41046" s="20"/>
    </row>
    <row r="41047" spans="10:15" x14ac:dyDescent="0.2">
      <c r="J41047" s="20"/>
      <c r="K41047" s="20"/>
      <c r="L41047" s="20"/>
      <c r="M41047" s="20"/>
      <c r="N41047" s="20"/>
      <c r="O41047" s="20"/>
    </row>
    <row r="41048" spans="10:15" x14ac:dyDescent="0.2">
      <c r="J41048" s="20"/>
      <c r="K41048" s="20"/>
      <c r="L41048" s="20"/>
      <c r="M41048" s="20"/>
      <c r="N41048" s="20"/>
      <c r="O41048" s="20"/>
    </row>
    <row r="41049" spans="10:15" x14ac:dyDescent="0.2">
      <c r="J41049" s="20"/>
      <c r="K41049" s="20"/>
      <c r="L41049" s="20"/>
      <c r="M41049" s="20"/>
      <c r="N41049" s="20"/>
      <c r="O41049" s="20"/>
    </row>
    <row r="41050" spans="10:15" x14ac:dyDescent="0.2">
      <c r="J41050" s="20"/>
      <c r="K41050" s="20"/>
      <c r="L41050" s="20"/>
      <c r="M41050" s="20"/>
      <c r="N41050" s="20"/>
      <c r="O41050" s="20"/>
    </row>
    <row r="41051" spans="10:15" x14ac:dyDescent="0.2">
      <c r="J41051" s="20"/>
      <c r="K41051" s="20"/>
      <c r="L41051" s="20"/>
      <c r="M41051" s="20"/>
      <c r="N41051" s="20"/>
      <c r="O41051" s="20"/>
    </row>
    <row r="41052" spans="10:15" x14ac:dyDescent="0.2">
      <c r="J41052" s="20"/>
      <c r="K41052" s="20"/>
      <c r="L41052" s="20"/>
      <c r="M41052" s="20"/>
      <c r="N41052" s="20"/>
      <c r="O41052" s="20"/>
    </row>
    <row r="41053" spans="10:15" x14ac:dyDescent="0.2">
      <c r="J41053" s="20"/>
      <c r="K41053" s="20"/>
      <c r="L41053" s="20"/>
      <c r="M41053" s="20"/>
      <c r="N41053" s="20"/>
      <c r="O41053" s="20"/>
    </row>
    <row r="41054" spans="10:15" x14ac:dyDescent="0.2">
      <c r="J41054" s="20"/>
      <c r="K41054" s="20"/>
      <c r="L41054" s="20"/>
      <c r="M41054" s="20"/>
      <c r="N41054" s="20"/>
      <c r="O41054" s="20"/>
    </row>
    <row r="41055" spans="10:15" x14ac:dyDescent="0.2">
      <c r="J41055" s="20"/>
      <c r="K41055" s="20"/>
      <c r="L41055" s="20"/>
      <c r="M41055" s="20"/>
      <c r="N41055" s="20"/>
      <c r="O41055" s="20"/>
    </row>
    <row r="41056" spans="10:15" x14ac:dyDescent="0.2">
      <c r="J41056" s="20"/>
      <c r="K41056" s="20"/>
      <c r="L41056" s="20"/>
      <c r="M41056" s="20"/>
      <c r="N41056" s="20"/>
      <c r="O41056" s="20"/>
    </row>
    <row r="41057" spans="10:15" x14ac:dyDescent="0.2">
      <c r="J41057" s="20"/>
      <c r="K41057" s="20"/>
      <c r="L41057" s="20"/>
      <c r="M41057" s="20"/>
      <c r="N41057" s="20"/>
      <c r="O41057" s="20"/>
    </row>
    <row r="41058" spans="10:15" x14ac:dyDescent="0.2">
      <c r="J41058" s="20"/>
      <c r="K41058" s="20"/>
      <c r="L41058" s="20"/>
      <c r="M41058" s="20"/>
      <c r="N41058" s="20"/>
      <c r="O41058" s="20"/>
    </row>
    <row r="41059" spans="10:15" x14ac:dyDescent="0.2">
      <c r="J41059" s="20"/>
      <c r="K41059" s="20"/>
      <c r="L41059" s="20"/>
      <c r="M41059" s="20"/>
      <c r="N41059" s="20"/>
      <c r="O41059" s="20"/>
    </row>
    <row r="41060" spans="10:15" x14ac:dyDescent="0.2">
      <c r="J41060" s="20"/>
      <c r="K41060" s="20"/>
      <c r="L41060" s="20"/>
      <c r="M41060" s="20"/>
      <c r="N41060" s="20"/>
      <c r="O41060" s="20"/>
    </row>
    <row r="41061" spans="10:15" x14ac:dyDescent="0.2">
      <c r="J41061" s="20"/>
      <c r="K41061" s="20"/>
      <c r="L41061" s="20"/>
      <c r="M41061" s="20"/>
      <c r="N41061" s="20"/>
      <c r="O41061" s="20"/>
    </row>
    <row r="41062" spans="10:15" x14ac:dyDescent="0.2">
      <c r="J41062" s="20"/>
      <c r="K41062" s="20"/>
      <c r="L41062" s="20"/>
      <c r="M41062" s="20"/>
      <c r="N41062" s="20"/>
      <c r="O41062" s="20"/>
    </row>
    <row r="41063" spans="10:15" x14ac:dyDescent="0.2">
      <c r="J41063" s="20"/>
      <c r="K41063" s="20"/>
      <c r="L41063" s="20"/>
      <c r="M41063" s="20"/>
      <c r="N41063" s="20"/>
      <c r="O41063" s="20"/>
    </row>
    <row r="41064" spans="10:15" x14ac:dyDescent="0.2">
      <c r="J41064" s="20"/>
      <c r="K41064" s="20"/>
      <c r="L41064" s="20"/>
      <c r="M41064" s="20"/>
      <c r="N41064" s="20"/>
      <c r="O41064" s="20"/>
    </row>
    <row r="41065" spans="10:15" x14ac:dyDescent="0.2">
      <c r="J41065" s="20"/>
      <c r="K41065" s="20"/>
      <c r="L41065" s="20"/>
      <c r="M41065" s="20"/>
      <c r="N41065" s="20"/>
      <c r="O41065" s="20"/>
    </row>
    <row r="41066" spans="10:15" x14ac:dyDescent="0.2">
      <c r="J41066" s="20"/>
      <c r="K41066" s="20"/>
      <c r="L41066" s="20"/>
      <c r="M41066" s="20"/>
      <c r="N41066" s="20"/>
      <c r="O41066" s="20"/>
    </row>
    <row r="41067" spans="10:15" x14ac:dyDescent="0.2">
      <c r="J41067" s="20"/>
      <c r="K41067" s="20"/>
      <c r="L41067" s="20"/>
      <c r="M41067" s="20"/>
      <c r="N41067" s="20"/>
      <c r="O41067" s="20"/>
    </row>
    <row r="41068" spans="10:15" x14ac:dyDescent="0.2">
      <c r="J41068" s="20"/>
      <c r="K41068" s="20"/>
      <c r="L41068" s="20"/>
      <c r="M41068" s="20"/>
      <c r="N41068" s="20"/>
      <c r="O41068" s="20"/>
    </row>
    <row r="41069" spans="10:15" x14ac:dyDescent="0.2">
      <c r="J41069" s="20"/>
      <c r="K41069" s="20"/>
      <c r="L41069" s="20"/>
      <c r="M41069" s="20"/>
      <c r="N41069" s="20"/>
      <c r="O41069" s="20"/>
    </row>
    <row r="41070" spans="10:15" x14ac:dyDescent="0.2">
      <c r="J41070" s="20"/>
      <c r="K41070" s="20"/>
      <c r="L41070" s="20"/>
      <c r="M41070" s="20"/>
      <c r="N41070" s="20"/>
      <c r="O41070" s="20"/>
    </row>
    <row r="41071" spans="10:15" x14ac:dyDescent="0.2">
      <c r="J41071" s="20"/>
      <c r="K41071" s="20"/>
      <c r="L41071" s="20"/>
      <c r="M41071" s="20"/>
      <c r="N41071" s="20"/>
      <c r="O41071" s="20"/>
    </row>
    <row r="41072" spans="10:15" x14ac:dyDescent="0.2">
      <c r="J41072" s="20"/>
      <c r="K41072" s="20"/>
      <c r="L41072" s="20"/>
      <c r="M41072" s="20"/>
      <c r="N41072" s="20"/>
      <c r="O41072" s="20"/>
    </row>
    <row r="41073" spans="10:15" x14ac:dyDescent="0.2">
      <c r="J41073" s="20"/>
      <c r="K41073" s="20"/>
      <c r="L41073" s="20"/>
      <c r="M41073" s="20"/>
      <c r="N41073" s="20"/>
      <c r="O41073" s="20"/>
    </row>
    <row r="41074" spans="10:15" x14ac:dyDescent="0.2">
      <c r="J41074" s="20"/>
      <c r="K41074" s="20"/>
      <c r="L41074" s="20"/>
      <c r="M41074" s="20"/>
      <c r="N41074" s="20"/>
      <c r="O41074" s="20"/>
    </row>
    <row r="41075" spans="10:15" x14ac:dyDescent="0.2">
      <c r="J41075" s="20"/>
      <c r="K41075" s="20"/>
      <c r="L41075" s="20"/>
      <c r="M41075" s="20"/>
      <c r="N41075" s="20"/>
      <c r="O41075" s="20"/>
    </row>
    <row r="41076" spans="10:15" x14ac:dyDescent="0.2">
      <c r="J41076" s="20"/>
      <c r="K41076" s="20"/>
      <c r="L41076" s="20"/>
      <c r="M41076" s="20"/>
      <c r="N41076" s="20"/>
      <c r="O41076" s="20"/>
    </row>
    <row r="41077" spans="10:15" x14ac:dyDescent="0.2">
      <c r="J41077" s="20"/>
      <c r="K41077" s="20"/>
      <c r="L41077" s="20"/>
      <c r="M41077" s="20"/>
      <c r="N41077" s="20"/>
      <c r="O41077" s="20"/>
    </row>
    <row r="41078" spans="10:15" x14ac:dyDescent="0.2">
      <c r="J41078" s="20"/>
      <c r="K41078" s="20"/>
      <c r="L41078" s="20"/>
      <c r="M41078" s="20"/>
      <c r="N41078" s="20"/>
      <c r="O41078" s="20"/>
    </row>
    <row r="41079" spans="10:15" x14ac:dyDescent="0.2">
      <c r="J41079" s="20"/>
      <c r="K41079" s="20"/>
      <c r="L41079" s="20"/>
      <c r="M41079" s="20"/>
      <c r="N41079" s="20"/>
      <c r="O41079" s="20"/>
    </row>
    <row r="41080" spans="10:15" x14ac:dyDescent="0.2">
      <c r="J41080" s="20"/>
      <c r="K41080" s="20"/>
      <c r="L41080" s="20"/>
      <c r="M41080" s="20"/>
      <c r="N41080" s="20"/>
      <c r="O41080" s="20"/>
    </row>
    <row r="41081" spans="10:15" x14ac:dyDescent="0.2">
      <c r="J41081" s="20"/>
      <c r="K41081" s="20"/>
      <c r="L41081" s="20"/>
      <c r="M41081" s="20"/>
      <c r="N41081" s="20"/>
      <c r="O41081" s="20"/>
    </row>
    <row r="41082" spans="10:15" x14ac:dyDescent="0.2">
      <c r="J41082" s="20"/>
      <c r="K41082" s="20"/>
      <c r="L41082" s="20"/>
      <c r="M41082" s="20"/>
      <c r="N41082" s="20"/>
      <c r="O41082" s="20"/>
    </row>
    <row r="41083" spans="10:15" x14ac:dyDescent="0.2">
      <c r="J41083" s="20"/>
      <c r="K41083" s="20"/>
      <c r="L41083" s="20"/>
      <c r="M41083" s="20"/>
      <c r="N41083" s="20"/>
      <c r="O41083" s="20"/>
    </row>
    <row r="41084" spans="10:15" x14ac:dyDescent="0.2">
      <c r="J41084" s="20"/>
      <c r="K41084" s="20"/>
      <c r="L41084" s="20"/>
      <c r="M41084" s="20"/>
      <c r="N41084" s="20"/>
      <c r="O41084" s="20"/>
    </row>
    <row r="41085" spans="10:15" x14ac:dyDescent="0.2">
      <c r="J41085" s="20"/>
      <c r="K41085" s="20"/>
      <c r="L41085" s="20"/>
      <c r="M41085" s="20"/>
      <c r="N41085" s="20"/>
      <c r="O41085" s="20"/>
    </row>
    <row r="41086" spans="10:15" x14ac:dyDescent="0.2">
      <c r="J41086" s="20"/>
      <c r="K41086" s="20"/>
      <c r="L41086" s="20"/>
      <c r="M41086" s="20"/>
      <c r="N41086" s="20"/>
      <c r="O41086" s="20"/>
    </row>
    <row r="41087" spans="10:15" x14ac:dyDescent="0.2">
      <c r="J41087" s="20"/>
      <c r="K41087" s="20"/>
      <c r="L41087" s="20"/>
      <c r="M41087" s="20"/>
      <c r="N41087" s="20"/>
      <c r="O41087" s="20"/>
    </row>
    <row r="41088" spans="10:15" x14ac:dyDescent="0.2">
      <c r="J41088" s="20"/>
      <c r="K41088" s="20"/>
      <c r="L41088" s="20"/>
      <c r="M41088" s="20"/>
      <c r="N41088" s="20"/>
      <c r="O41088" s="20"/>
    </row>
    <row r="41089" spans="10:15" x14ac:dyDescent="0.2">
      <c r="J41089" s="20"/>
      <c r="K41089" s="20"/>
      <c r="L41089" s="20"/>
      <c r="M41089" s="20"/>
      <c r="N41089" s="20"/>
      <c r="O41089" s="20"/>
    </row>
    <row r="41090" spans="10:15" x14ac:dyDescent="0.2">
      <c r="J41090" s="20"/>
      <c r="K41090" s="20"/>
      <c r="L41090" s="20"/>
      <c r="M41090" s="20"/>
      <c r="N41090" s="20"/>
      <c r="O41090" s="20"/>
    </row>
    <row r="41091" spans="10:15" x14ac:dyDescent="0.2">
      <c r="J41091" s="20"/>
      <c r="K41091" s="20"/>
      <c r="L41091" s="20"/>
      <c r="M41091" s="20"/>
      <c r="N41091" s="20"/>
      <c r="O41091" s="20"/>
    </row>
    <row r="41092" spans="10:15" x14ac:dyDescent="0.2">
      <c r="J41092" s="20"/>
      <c r="K41092" s="20"/>
      <c r="L41092" s="20"/>
      <c r="M41092" s="20"/>
      <c r="N41092" s="20"/>
      <c r="O41092" s="20"/>
    </row>
    <row r="41093" spans="10:15" x14ac:dyDescent="0.2">
      <c r="J41093" s="20"/>
      <c r="K41093" s="20"/>
      <c r="L41093" s="20"/>
      <c r="M41093" s="20"/>
      <c r="N41093" s="20"/>
      <c r="O41093" s="20"/>
    </row>
    <row r="41094" spans="10:15" x14ac:dyDescent="0.2">
      <c r="J41094" s="20"/>
      <c r="K41094" s="20"/>
      <c r="L41094" s="20"/>
      <c r="M41094" s="20"/>
      <c r="N41094" s="20"/>
      <c r="O41094" s="20"/>
    </row>
    <row r="41095" spans="10:15" x14ac:dyDescent="0.2">
      <c r="J41095" s="20"/>
      <c r="K41095" s="20"/>
      <c r="L41095" s="20"/>
      <c r="M41095" s="20"/>
      <c r="N41095" s="20"/>
      <c r="O41095" s="20"/>
    </row>
    <row r="41096" spans="10:15" x14ac:dyDescent="0.2">
      <c r="J41096" s="20"/>
      <c r="K41096" s="20"/>
      <c r="L41096" s="20"/>
      <c r="M41096" s="20"/>
      <c r="N41096" s="20"/>
      <c r="O41096" s="20"/>
    </row>
    <row r="41097" spans="10:15" x14ac:dyDescent="0.2">
      <c r="J41097" s="20"/>
      <c r="K41097" s="20"/>
      <c r="L41097" s="20"/>
      <c r="M41097" s="20"/>
      <c r="N41097" s="20"/>
      <c r="O41097" s="20"/>
    </row>
    <row r="41098" spans="10:15" x14ac:dyDescent="0.2">
      <c r="J41098" s="20"/>
      <c r="K41098" s="20"/>
      <c r="L41098" s="20"/>
      <c r="M41098" s="20"/>
      <c r="N41098" s="20"/>
      <c r="O41098" s="20"/>
    </row>
    <row r="41099" spans="10:15" x14ac:dyDescent="0.2">
      <c r="J41099" s="20"/>
      <c r="K41099" s="20"/>
      <c r="L41099" s="20"/>
      <c r="M41099" s="20"/>
      <c r="N41099" s="20"/>
      <c r="O41099" s="20"/>
    </row>
    <row r="41100" spans="10:15" x14ac:dyDescent="0.2">
      <c r="J41100" s="20"/>
      <c r="K41100" s="20"/>
      <c r="L41100" s="20"/>
      <c r="M41100" s="20"/>
      <c r="N41100" s="20"/>
      <c r="O41100" s="20"/>
    </row>
    <row r="41101" spans="10:15" x14ac:dyDescent="0.2">
      <c r="J41101" s="20"/>
      <c r="K41101" s="20"/>
      <c r="L41101" s="20"/>
      <c r="M41101" s="20"/>
      <c r="N41101" s="20"/>
      <c r="O41101" s="20"/>
    </row>
    <row r="41102" spans="10:15" x14ac:dyDescent="0.2">
      <c r="J41102" s="20"/>
      <c r="K41102" s="20"/>
      <c r="L41102" s="20"/>
      <c r="M41102" s="20"/>
      <c r="N41102" s="20"/>
      <c r="O41102" s="20"/>
    </row>
    <row r="41103" spans="10:15" x14ac:dyDescent="0.2">
      <c r="J41103" s="20"/>
      <c r="K41103" s="20"/>
      <c r="L41103" s="20"/>
      <c r="M41103" s="20"/>
      <c r="N41103" s="20"/>
      <c r="O41103" s="20"/>
    </row>
    <row r="41104" spans="10:15" x14ac:dyDescent="0.2">
      <c r="J41104" s="20"/>
      <c r="K41104" s="20"/>
      <c r="L41104" s="20"/>
      <c r="M41104" s="20"/>
      <c r="N41104" s="20"/>
      <c r="O41104" s="20"/>
    </row>
    <row r="41105" spans="10:15" x14ac:dyDescent="0.2">
      <c r="J41105" s="20"/>
      <c r="K41105" s="20"/>
      <c r="L41105" s="20"/>
      <c r="M41105" s="20"/>
      <c r="N41105" s="20"/>
      <c r="O41105" s="20"/>
    </row>
    <row r="41106" spans="10:15" x14ac:dyDescent="0.2">
      <c r="J41106" s="20"/>
      <c r="K41106" s="20"/>
      <c r="L41106" s="20"/>
      <c r="M41106" s="20"/>
      <c r="N41106" s="20"/>
      <c r="O41106" s="20"/>
    </row>
    <row r="41107" spans="10:15" x14ac:dyDescent="0.2">
      <c r="J41107" s="20"/>
      <c r="K41107" s="20"/>
      <c r="L41107" s="20"/>
      <c r="M41107" s="20"/>
      <c r="N41107" s="20"/>
      <c r="O41107" s="20"/>
    </row>
    <row r="41108" spans="10:15" x14ac:dyDescent="0.2">
      <c r="J41108" s="20"/>
      <c r="K41108" s="20"/>
      <c r="L41108" s="20"/>
      <c r="M41108" s="20"/>
      <c r="N41108" s="20"/>
      <c r="O41108" s="20"/>
    </row>
    <row r="41109" spans="10:15" x14ac:dyDescent="0.2">
      <c r="J41109" s="20"/>
      <c r="K41109" s="20"/>
      <c r="L41109" s="20"/>
      <c r="M41109" s="20"/>
      <c r="N41109" s="20"/>
      <c r="O41109" s="20"/>
    </row>
    <row r="41110" spans="10:15" x14ac:dyDescent="0.2">
      <c r="J41110" s="20"/>
      <c r="K41110" s="20"/>
      <c r="L41110" s="20"/>
      <c r="M41110" s="20"/>
      <c r="N41110" s="20"/>
      <c r="O41110" s="20"/>
    </row>
    <row r="41111" spans="10:15" x14ac:dyDescent="0.2">
      <c r="J41111" s="20"/>
      <c r="K41111" s="20"/>
      <c r="L41111" s="20"/>
      <c r="M41111" s="20"/>
      <c r="N41111" s="20"/>
      <c r="O41111" s="20"/>
    </row>
    <row r="41112" spans="10:15" x14ac:dyDescent="0.2">
      <c r="J41112" s="20"/>
      <c r="K41112" s="20"/>
      <c r="L41112" s="20"/>
      <c r="M41112" s="20"/>
      <c r="N41112" s="20"/>
      <c r="O41112" s="20"/>
    </row>
    <row r="41113" spans="10:15" x14ac:dyDescent="0.2">
      <c r="J41113" s="20"/>
      <c r="K41113" s="20"/>
      <c r="L41113" s="20"/>
      <c r="M41113" s="20"/>
      <c r="N41113" s="20"/>
      <c r="O41113" s="20"/>
    </row>
    <row r="41114" spans="10:15" x14ac:dyDescent="0.2">
      <c r="J41114" s="20"/>
      <c r="K41114" s="20"/>
      <c r="L41114" s="20"/>
      <c r="M41114" s="20"/>
      <c r="N41114" s="20"/>
      <c r="O41114" s="20"/>
    </row>
    <row r="41115" spans="10:15" x14ac:dyDescent="0.2">
      <c r="J41115" s="20"/>
      <c r="K41115" s="20"/>
      <c r="L41115" s="20"/>
      <c r="M41115" s="20"/>
      <c r="N41115" s="20"/>
      <c r="O41115" s="20"/>
    </row>
    <row r="41116" spans="10:15" x14ac:dyDescent="0.2">
      <c r="J41116" s="20"/>
      <c r="K41116" s="20"/>
      <c r="L41116" s="20"/>
      <c r="M41116" s="20"/>
      <c r="N41116" s="20"/>
      <c r="O41116" s="20"/>
    </row>
    <row r="41117" spans="10:15" x14ac:dyDescent="0.2">
      <c r="J41117" s="20"/>
      <c r="K41117" s="20"/>
      <c r="L41117" s="20"/>
      <c r="M41117" s="20"/>
      <c r="N41117" s="20"/>
      <c r="O41117" s="20"/>
    </row>
    <row r="41118" spans="10:15" x14ac:dyDescent="0.2">
      <c r="J41118" s="20"/>
      <c r="K41118" s="20"/>
      <c r="L41118" s="20"/>
      <c r="M41118" s="20"/>
      <c r="N41118" s="20"/>
      <c r="O41118" s="20"/>
    </row>
    <row r="41119" spans="10:15" x14ac:dyDescent="0.2">
      <c r="J41119" s="20"/>
      <c r="K41119" s="20"/>
      <c r="L41119" s="20"/>
      <c r="M41119" s="20"/>
      <c r="N41119" s="20"/>
      <c r="O41119" s="20"/>
    </row>
    <row r="41120" spans="10:15" x14ac:dyDescent="0.2">
      <c r="J41120" s="20"/>
      <c r="K41120" s="20"/>
      <c r="L41120" s="20"/>
      <c r="M41120" s="20"/>
      <c r="N41120" s="20"/>
      <c r="O41120" s="20"/>
    </row>
    <row r="41121" spans="10:15" x14ac:dyDescent="0.2">
      <c r="J41121" s="20"/>
      <c r="K41121" s="20"/>
      <c r="L41121" s="20"/>
      <c r="M41121" s="20"/>
      <c r="N41121" s="20"/>
      <c r="O41121" s="20"/>
    </row>
    <row r="41122" spans="10:15" x14ac:dyDescent="0.2">
      <c r="J41122" s="20"/>
      <c r="K41122" s="20"/>
      <c r="L41122" s="20"/>
      <c r="M41122" s="20"/>
      <c r="N41122" s="20"/>
      <c r="O41122" s="20"/>
    </row>
    <row r="41123" spans="10:15" x14ac:dyDescent="0.2">
      <c r="J41123" s="20"/>
      <c r="K41123" s="20"/>
      <c r="L41123" s="20"/>
      <c r="M41123" s="20"/>
      <c r="N41123" s="20"/>
      <c r="O41123" s="20"/>
    </row>
    <row r="41124" spans="10:15" x14ac:dyDescent="0.2">
      <c r="J41124" s="20"/>
      <c r="K41124" s="20"/>
      <c r="L41124" s="20"/>
      <c r="M41124" s="20"/>
      <c r="N41124" s="20"/>
      <c r="O41124" s="20"/>
    </row>
    <row r="41125" spans="10:15" x14ac:dyDescent="0.2">
      <c r="J41125" s="20"/>
      <c r="K41125" s="20"/>
      <c r="L41125" s="20"/>
      <c r="M41125" s="20"/>
      <c r="N41125" s="20"/>
      <c r="O41125" s="20"/>
    </row>
    <row r="41126" spans="10:15" x14ac:dyDescent="0.2">
      <c r="J41126" s="20"/>
      <c r="K41126" s="20"/>
      <c r="L41126" s="20"/>
      <c r="M41126" s="20"/>
      <c r="N41126" s="20"/>
      <c r="O41126" s="20"/>
    </row>
    <row r="41127" spans="10:15" x14ac:dyDescent="0.2">
      <c r="J41127" s="20"/>
      <c r="K41127" s="20"/>
      <c r="L41127" s="20"/>
      <c r="M41127" s="20"/>
      <c r="N41127" s="20"/>
      <c r="O41127" s="20"/>
    </row>
    <row r="41128" spans="10:15" x14ac:dyDescent="0.2">
      <c r="J41128" s="20"/>
      <c r="K41128" s="20"/>
      <c r="L41128" s="20"/>
      <c r="M41128" s="20"/>
      <c r="N41128" s="20"/>
      <c r="O41128" s="20"/>
    </row>
    <row r="41129" spans="10:15" x14ac:dyDescent="0.2">
      <c r="J41129" s="20"/>
      <c r="K41129" s="20"/>
      <c r="L41129" s="20"/>
      <c r="M41129" s="20"/>
      <c r="N41129" s="20"/>
      <c r="O41129" s="20"/>
    </row>
    <row r="41130" spans="10:15" x14ac:dyDescent="0.2">
      <c r="J41130" s="20"/>
      <c r="K41130" s="20"/>
      <c r="L41130" s="20"/>
      <c r="M41130" s="20"/>
      <c r="N41130" s="20"/>
      <c r="O41130" s="20"/>
    </row>
    <row r="41131" spans="10:15" x14ac:dyDescent="0.2">
      <c r="J41131" s="20"/>
      <c r="K41131" s="20"/>
      <c r="L41131" s="20"/>
      <c r="M41131" s="20"/>
      <c r="N41131" s="20"/>
      <c r="O41131" s="20"/>
    </row>
    <row r="41132" spans="10:15" x14ac:dyDescent="0.2">
      <c r="J41132" s="20"/>
      <c r="K41132" s="20"/>
      <c r="L41132" s="20"/>
      <c r="M41132" s="20"/>
      <c r="N41132" s="20"/>
      <c r="O41132" s="20"/>
    </row>
    <row r="41133" spans="10:15" x14ac:dyDescent="0.2">
      <c r="J41133" s="20"/>
      <c r="K41133" s="20"/>
      <c r="L41133" s="20"/>
      <c r="M41133" s="20"/>
      <c r="N41133" s="20"/>
      <c r="O41133" s="20"/>
    </row>
    <row r="41134" spans="10:15" x14ac:dyDescent="0.2">
      <c r="J41134" s="20"/>
      <c r="K41134" s="20"/>
      <c r="L41134" s="20"/>
      <c r="M41134" s="20"/>
      <c r="N41134" s="20"/>
      <c r="O41134" s="20"/>
    </row>
    <row r="41135" spans="10:15" x14ac:dyDescent="0.2">
      <c r="J41135" s="20"/>
      <c r="K41135" s="20"/>
      <c r="L41135" s="20"/>
      <c r="M41135" s="20"/>
      <c r="N41135" s="20"/>
      <c r="O41135" s="20"/>
    </row>
    <row r="41136" spans="10:15" x14ac:dyDescent="0.2">
      <c r="J41136" s="20"/>
      <c r="K41136" s="20"/>
      <c r="L41136" s="20"/>
      <c r="M41136" s="20"/>
      <c r="N41136" s="20"/>
      <c r="O41136" s="20"/>
    </row>
    <row r="41137" spans="10:15" x14ac:dyDescent="0.2">
      <c r="J41137" s="20"/>
      <c r="K41137" s="20"/>
      <c r="L41137" s="20"/>
      <c r="M41137" s="20"/>
      <c r="N41137" s="20"/>
      <c r="O41137" s="20"/>
    </row>
    <row r="41138" spans="10:15" x14ac:dyDescent="0.2">
      <c r="J41138" s="20"/>
      <c r="K41138" s="20"/>
      <c r="L41138" s="20"/>
      <c r="M41138" s="20"/>
      <c r="N41138" s="20"/>
      <c r="O41138" s="20"/>
    </row>
    <row r="41139" spans="10:15" x14ac:dyDescent="0.2">
      <c r="J41139" s="20"/>
      <c r="K41139" s="20"/>
      <c r="L41139" s="20"/>
      <c r="M41139" s="20"/>
      <c r="N41139" s="20"/>
      <c r="O41139" s="20"/>
    </row>
    <row r="41140" spans="10:15" x14ac:dyDescent="0.2">
      <c r="J41140" s="20"/>
      <c r="K41140" s="20"/>
      <c r="L41140" s="20"/>
      <c r="M41140" s="20"/>
      <c r="N41140" s="20"/>
      <c r="O41140" s="20"/>
    </row>
    <row r="41141" spans="10:15" x14ac:dyDescent="0.2">
      <c r="J41141" s="20"/>
      <c r="K41141" s="20"/>
      <c r="L41141" s="20"/>
      <c r="M41141" s="20"/>
      <c r="N41141" s="20"/>
      <c r="O41141" s="20"/>
    </row>
    <row r="41142" spans="10:15" x14ac:dyDescent="0.2">
      <c r="J41142" s="20"/>
      <c r="K41142" s="20"/>
      <c r="L41142" s="20"/>
      <c r="M41142" s="20"/>
      <c r="N41142" s="20"/>
      <c r="O41142" s="20"/>
    </row>
    <row r="41143" spans="10:15" x14ac:dyDescent="0.2">
      <c r="J41143" s="20"/>
      <c r="K41143" s="20"/>
      <c r="L41143" s="20"/>
      <c r="M41143" s="20"/>
      <c r="N41143" s="20"/>
      <c r="O41143" s="20"/>
    </row>
    <row r="41144" spans="10:15" x14ac:dyDescent="0.2">
      <c r="J41144" s="20"/>
      <c r="K41144" s="20"/>
      <c r="L41144" s="20"/>
      <c r="M41144" s="20"/>
      <c r="N41144" s="20"/>
      <c r="O41144" s="20"/>
    </row>
    <row r="41145" spans="10:15" x14ac:dyDescent="0.2">
      <c r="J41145" s="20"/>
      <c r="K41145" s="20"/>
      <c r="L41145" s="20"/>
      <c r="M41145" s="20"/>
      <c r="N41145" s="20"/>
      <c r="O41145" s="20"/>
    </row>
    <row r="41146" spans="10:15" x14ac:dyDescent="0.2">
      <c r="J41146" s="20"/>
      <c r="K41146" s="20"/>
      <c r="L41146" s="20"/>
      <c r="M41146" s="20"/>
      <c r="N41146" s="20"/>
      <c r="O41146" s="20"/>
    </row>
    <row r="41147" spans="10:15" x14ac:dyDescent="0.2">
      <c r="J41147" s="20"/>
      <c r="K41147" s="20"/>
      <c r="L41147" s="20"/>
      <c r="M41147" s="20"/>
      <c r="N41147" s="20"/>
      <c r="O41147" s="20"/>
    </row>
    <row r="41148" spans="10:15" x14ac:dyDescent="0.2">
      <c r="J41148" s="20"/>
      <c r="K41148" s="20"/>
      <c r="L41148" s="20"/>
      <c r="M41148" s="20"/>
      <c r="N41148" s="20"/>
      <c r="O41148" s="20"/>
    </row>
    <row r="41149" spans="10:15" x14ac:dyDescent="0.2">
      <c r="J41149" s="20"/>
      <c r="K41149" s="20"/>
      <c r="L41149" s="20"/>
      <c r="M41149" s="20"/>
      <c r="N41149" s="20"/>
      <c r="O41149" s="20"/>
    </row>
    <row r="41150" spans="10:15" x14ac:dyDescent="0.2">
      <c r="J41150" s="20"/>
      <c r="K41150" s="20"/>
      <c r="L41150" s="20"/>
      <c r="M41150" s="20"/>
      <c r="N41150" s="20"/>
      <c r="O41150" s="20"/>
    </row>
    <row r="41151" spans="10:15" x14ac:dyDescent="0.2">
      <c r="J41151" s="20"/>
      <c r="K41151" s="20"/>
      <c r="L41151" s="20"/>
      <c r="M41151" s="20"/>
      <c r="N41151" s="20"/>
      <c r="O41151" s="20"/>
    </row>
    <row r="41152" spans="10:15" x14ac:dyDescent="0.2">
      <c r="J41152" s="20"/>
      <c r="K41152" s="20"/>
      <c r="L41152" s="20"/>
      <c r="M41152" s="20"/>
      <c r="N41152" s="20"/>
      <c r="O41152" s="20"/>
    </row>
    <row r="41153" spans="10:15" x14ac:dyDescent="0.2">
      <c r="J41153" s="20"/>
      <c r="K41153" s="20"/>
      <c r="L41153" s="20"/>
      <c r="M41153" s="20"/>
      <c r="N41153" s="20"/>
      <c r="O41153" s="20"/>
    </row>
    <row r="41154" spans="10:15" x14ac:dyDescent="0.2">
      <c r="J41154" s="20"/>
      <c r="K41154" s="20"/>
      <c r="L41154" s="20"/>
      <c r="M41154" s="20"/>
      <c r="N41154" s="20"/>
      <c r="O41154" s="20"/>
    </row>
    <row r="41155" spans="10:15" x14ac:dyDescent="0.2">
      <c r="J41155" s="20"/>
      <c r="K41155" s="20"/>
      <c r="L41155" s="20"/>
      <c r="M41155" s="20"/>
      <c r="N41155" s="20"/>
      <c r="O41155" s="20"/>
    </row>
    <row r="41156" spans="10:15" x14ac:dyDescent="0.2">
      <c r="J41156" s="20"/>
      <c r="K41156" s="20"/>
      <c r="L41156" s="20"/>
      <c r="M41156" s="20"/>
      <c r="N41156" s="20"/>
      <c r="O41156" s="20"/>
    </row>
    <row r="41157" spans="10:15" x14ac:dyDescent="0.2">
      <c r="J41157" s="20"/>
      <c r="K41157" s="20"/>
      <c r="L41157" s="20"/>
      <c r="M41157" s="20"/>
      <c r="N41157" s="20"/>
      <c r="O41157" s="20"/>
    </row>
    <row r="41158" spans="10:15" x14ac:dyDescent="0.2">
      <c r="J41158" s="20"/>
      <c r="K41158" s="20"/>
      <c r="L41158" s="20"/>
      <c r="M41158" s="20"/>
      <c r="N41158" s="20"/>
      <c r="O41158" s="20"/>
    </row>
    <row r="41159" spans="10:15" x14ac:dyDescent="0.2">
      <c r="J41159" s="20"/>
      <c r="K41159" s="20"/>
      <c r="L41159" s="20"/>
      <c r="M41159" s="20"/>
      <c r="N41159" s="20"/>
      <c r="O41159" s="20"/>
    </row>
    <row r="41160" spans="10:15" x14ac:dyDescent="0.2">
      <c r="J41160" s="20"/>
      <c r="K41160" s="20"/>
      <c r="L41160" s="20"/>
      <c r="M41160" s="20"/>
      <c r="N41160" s="20"/>
      <c r="O41160" s="20"/>
    </row>
    <row r="41161" spans="10:15" x14ac:dyDescent="0.2">
      <c r="J41161" s="20"/>
      <c r="K41161" s="20"/>
      <c r="L41161" s="20"/>
      <c r="M41161" s="20"/>
      <c r="N41161" s="20"/>
      <c r="O41161" s="20"/>
    </row>
    <row r="41162" spans="10:15" x14ac:dyDescent="0.2">
      <c r="J41162" s="20"/>
      <c r="K41162" s="20"/>
      <c r="L41162" s="20"/>
      <c r="M41162" s="20"/>
      <c r="N41162" s="20"/>
      <c r="O41162" s="20"/>
    </row>
    <row r="41163" spans="10:15" x14ac:dyDescent="0.2">
      <c r="J41163" s="20"/>
      <c r="K41163" s="20"/>
      <c r="L41163" s="20"/>
      <c r="M41163" s="20"/>
      <c r="N41163" s="20"/>
      <c r="O41163" s="20"/>
    </row>
    <row r="41164" spans="10:15" x14ac:dyDescent="0.2">
      <c r="J41164" s="20"/>
      <c r="K41164" s="20"/>
      <c r="L41164" s="20"/>
      <c r="M41164" s="20"/>
      <c r="N41164" s="20"/>
      <c r="O41164" s="20"/>
    </row>
    <row r="41165" spans="10:15" x14ac:dyDescent="0.2">
      <c r="J41165" s="20"/>
      <c r="K41165" s="20"/>
      <c r="L41165" s="20"/>
      <c r="M41165" s="20"/>
      <c r="N41165" s="20"/>
      <c r="O41165" s="20"/>
    </row>
    <row r="41166" spans="10:15" x14ac:dyDescent="0.2">
      <c r="J41166" s="20"/>
      <c r="K41166" s="20"/>
      <c r="L41166" s="20"/>
      <c r="M41166" s="20"/>
      <c r="N41166" s="20"/>
      <c r="O41166" s="20"/>
    </row>
    <row r="41167" spans="10:15" x14ac:dyDescent="0.2">
      <c r="J41167" s="20"/>
      <c r="K41167" s="20"/>
      <c r="L41167" s="20"/>
      <c r="M41167" s="20"/>
      <c r="N41167" s="20"/>
      <c r="O41167" s="20"/>
    </row>
    <row r="41168" spans="10:15" x14ac:dyDescent="0.2">
      <c r="J41168" s="20"/>
      <c r="K41168" s="20"/>
      <c r="L41168" s="20"/>
      <c r="M41168" s="20"/>
      <c r="N41168" s="20"/>
      <c r="O41168" s="20"/>
    </row>
    <row r="41169" spans="10:15" x14ac:dyDescent="0.2">
      <c r="J41169" s="20"/>
      <c r="K41169" s="20"/>
      <c r="L41169" s="20"/>
      <c r="M41169" s="20"/>
      <c r="N41169" s="20"/>
      <c r="O41169" s="20"/>
    </row>
    <row r="41170" spans="10:15" x14ac:dyDescent="0.2">
      <c r="J41170" s="20"/>
      <c r="K41170" s="20"/>
      <c r="L41170" s="20"/>
      <c r="M41170" s="20"/>
      <c r="N41170" s="20"/>
      <c r="O41170" s="20"/>
    </row>
    <row r="41171" spans="10:15" x14ac:dyDescent="0.2">
      <c r="J41171" s="20"/>
      <c r="K41171" s="20"/>
      <c r="L41171" s="20"/>
      <c r="M41171" s="20"/>
      <c r="N41171" s="20"/>
      <c r="O41171" s="20"/>
    </row>
    <row r="41172" spans="10:15" x14ac:dyDescent="0.2">
      <c r="J41172" s="20"/>
      <c r="K41172" s="20"/>
      <c r="L41172" s="20"/>
      <c r="M41172" s="20"/>
      <c r="N41172" s="20"/>
      <c r="O41172" s="20"/>
    </row>
    <row r="41173" spans="10:15" x14ac:dyDescent="0.2">
      <c r="J41173" s="20"/>
      <c r="K41173" s="20"/>
      <c r="L41173" s="20"/>
      <c r="M41173" s="20"/>
      <c r="N41173" s="20"/>
      <c r="O41173" s="20"/>
    </row>
    <row r="41174" spans="10:15" x14ac:dyDescent="0.2">
      <c r="J41174" s="20"/>
      <c r="K41174" s="20"/>
      <c r="L41174" s="20"/>
      <c r="M41174" s="20"/>
      <c r="N41174" s="20"/>
      <c r="O41174" s="20"/>
    </row>
    <row r="41175" spans="10:15" x14ac:dyDescent="0.2">
      <c r="J41175" s="20"/>
      <c r="K41175" s="20"/>
      <c r="L41175" s="20"/>
      <c r="M41175" s="20"/>
      <c r="N41175" s="20"/>
      <c r="O41175" s="20"/>
    </row>
    <row r="41176" spans="10:15" x14ac:dyDescent="0.2">
      <c r="J41176" s="20"/>
      <c r="K41176" s="20"/>
      <c r="L41176" s="20"/>
      <c r="M41176" s="20"/>
      <c r="N41176" s="20"/>
      <c r="O41176" s="20"/>
    </row>
    <row r="41177" spans="10:15" x14ac:dyDescent="0.2">
      <c r="J41177" s="20"/>
      <c r="K41177" s="20"/>
      <c r="L41177" s="20"/>
      <c r="M41177" s="20"/>
      <c r="N41177" s="20"/>
      <c r="O41177" s="20"/>
    </row>
    <row r="41178" spans="10:15" x14ac:dyDescent="0.2">
      <c r="J41178" s="20"/>
      <c r="K41178" s="20"/>
      <c r="L41178" s="20"/>
      <c r="M41178" s="20"/>
      <c r="N41178" s="20"/>
      <c r="O41178" s="20"/>
    </row>
    <row r="41179" spans="10:15" x14ac:dyDescent="0.2">
      <c r="J41179" s="20"/>
      <c r="K41179" s="20"/>
      <c r="L41179" s="20"/>
      <c r="M41179" s="20"/>
      <c r="N41179" s="20"/>
      <c r="O41179" s="20"/>
    </row>
    <row r="41180" spans="10:15" x14ac:dyDescent="0.2">
      <c r="J41180" s="20"/>
      <c r="K41180" s="20"/>
      <c r="L41180" s="20"/>
      <c r="M41180" s="20"/>
      <c r="N41180" s="20"/>
      <c r="O41180" s="20"/>
    </row>
    <row r="41181" spans="10:15" x14ac:dyDescent="0.2">
      <c r="J41181" s="20"/>
      <c r="K41181" s="20"/>
      <c r="L41181" s="20"/>
      <c r="M41181" s="20"/>
      <c r="N41181" s="20"/>
      <c r="O41181" s="20"/>
    </row>
    <row r="41182" spans="10:15" x14ac:dyDescent="0.2">
      <c r="J41182" s="20"/>
      <c r="K41182" s="20"/>
      <c r="L41182" s="20"/>
      <c r="M41182" s="20"/>
      <c r="N41182" s="20"/>
      <c r="O41182" s="20"/>
    </row>
    <row r="41183" spans="10:15" x14ac:dyDescent="0.2">
      <c r="J41183" s="20"/>
      <c r="K41183" s="20"/>
      <c r="L41183" s="20"/>
      <c r="M41183" s="20"/>
      <c r="N41183" s="20"/>
      <c r="O41183" s="20"/>
    </row>
    <row r="41184" spans="10:15" x14ac:dyDescent="0.2">
      <c r="J41184" s="20"/>
      <c r="K41184" s="20"/>
      <c r="L41184" s="20"/>
      <c r="M41184" s="20"/>
      <c r="N41184" s="20"/>
      <c r="O41184" s="20"/>
    </row>
    <row r="41185" spans="10:15" x14ac:dyDescent="0.2">
      <c r="J41185" s="20"/>
      <c r="K41185" s="20"/>
      <c r="L41185" s="20"/>
      <c r="M41185" s="20"/>
      <c r="N41185" s="20"/>
      <c r="O41185" s="20"/>
    </row>
    <row r="41186" spans="10:15" x14ac:dyDescent="0.2">
      <c r="J41186" s="20"/>
      <c r="K41186" s="20"/>
      <c r="L41186" s="20"/>
      <c r="M41186" s="20"/>
      <c r="N41186" s="20"/>
      <c r="O41186" s="20"/>
    </row>
    <row r="41187" spans="10:15" x14ac:dyDescent="0.2">
      <c r="J41187" s="20"/>
      <c r="K41187" s="20"/>
      <c r="L41187" s="20"/>
      <c r="M41187" s="20"/>
      <c r="N41187" s="20"/>
      <c r="O41187" s="20"/>
    </row>
    <row r="41188" spans="10:15" x14ac:dyDescent="0.2">
      <c r="J41188" s="20"/>
      <c r="K41188" s="20"/>
      <c r="L41188" s="20"/>
      <c r="M41188" s="20"/>
      <c r="N41188" s="20"/>
      <c r="O41188" s="20"/>
    </row>
    <row r="41189" spans="10:15" x14ac:dyDescent="0.2">
      <c r="J41189" s="20"/>
      <c r="K41189" s="20"/>
      <c r="L41189" s="20"/>
      <c r="M41189" s="20"/>
      <c r="N41189" s="20"/>
      <c r="O41189" s="20"/>
    </row>
    <row r="41190" spans="10:15" x14ac:dyDescent="0.2">
      <c r="J41190" s="20"/>
      <c r="K41190" s="20"/>
      <c r="L41190" s="20"/>
      <c r="M41190" s="20"/>
      <c r="N41190" s="20"/>
      <c r="O41190" s="20"/>
    </row>
    <row r="41191" spans="10:15" x14ac:dyDescent="0.2">
      <c r="J41191" s="20"/>
      <c r="K41191" s="20"/>
      <c r="L41191" s="20"/>
      <c r="M41191" s="20"/>
      <c r="N41191" s="20"/>
      <c r="O41191" s="20"/>
    </row>
    <row r="41192" spans="10:15" x14ac:dyDescent="0.2">
      <c r="J41192" s="20"/>
      <c r="K41192" s="20"/>
      <c r="L41192" s="20"/>
      <c r="M41192" s="20"/>
      <c r="N41192" s="20"/>
      <c r="O41192" s="20"/>
    </row>
    <row r="41193" spans="10:15" x14ac:dyDescent="0.2">
      <c r="J41193" s="20"/>
      <c r="K41193" s="20"/>
      <c r="L41193" s="20"/>
      <c r="M41193" s="20"/>
      <c r="N41193" s="20"/>
      <c r="O41193" s="20"/>
    </row>
    <row r="41194" spans="10:15" x14ac:dyDescent="0.2">
      <c r="J41194" s="20"/>
      <c r="K41194" s="20"/>
      <c r="L41194" s="20"/>
      <c r="M41194" s="20"/>
      <c r="N41194" s="20"/>
      <c r="O41194" s="20"/>
    </row>
    <row r="41195" spans="10:15" x14ac:dyDescent="0.2">
      <c r="J41195" s="20"/>
      <c r="K41195" s="20"/>
      <c r="L41195" s="20"/>
      <c r="M41195" s="20"/>
      <c r="N41195" s="20"/>
      <c r="O41195" s="20"/>
    </row>
    <row r="41196" spans="10:15" x14ac:dyDescent="0.2">
      <c r="J41196" s="20"/>
      <c r="K41196" s="20"/>
      <c r="L41196" s="20"/>
      <c r="M41196" s="20"/>
      <c r="N41196" s="20"/>
      <c r="O41196" s="20"/>
    </row>
    <row r="41197" spans="10:15" x14ac:dyDescent="0.2">
      <c r="J41197" s="20"/>
      <c r="K41197" s="20"/>
      <c r="L41197" s="20"/>
      <c r="M41197" s="20"/>
      <c r="N41197" s="20"/>
      <c r="O41197" s="20"/>
    </row>
    <row r="41198" spans="10:15" x14ac:dyDescent="0.2">
      <c r="J41198" s="20"/>
      <c r="K41198" s="20"/>
      <c r="L41198" s="20"/>
      <c r="M41198" s="20"/>
      <c r="N41198" s="20"/>
      <c r="O41198" s="20"/>
    </row>
    <row r="41199" spans="10:15" x14ac:dyDescent="0.2">
      <c r="J41199" s="20"/>
      <c r="K41199" s="20"/>
      <c r="L41199" s="20"/>
      <c r="M41199" s="20"/>
      <c r="N41199" s="20"/>
      <c r="O41199" s="20"/>
    </row>
    <row r="41200" spans="10:15" x14ac:dyDescent="0.2">
      <c r="J41200" s="20"/>
      <c r="K41200" s="20"/>
      <c r="L41200" s="20"/>
      <c r="M41200" s="20"/>
      <c r="N41200" s="20"/>
      <c r="O41200" s="20"/>
    </row>
    <row r="41201" spans="10:15" x14ac:dyDescent="0.2">
      <c r="J41201" s="20"/>
      <c r="K41201" s="20"/>
      <c r="L41201" s="20"/>
      <c r="M41201" s="20"/>
      <c r="N41201" s="20"/>
      <c r="O41201" s="20"/>
    </row>
    <row r="41202" spans="10:15" x14ac:dyDescent="0.2">
      <c r="J41202" s="20"/>
      <c r="K41202" s="20"/>
      <c r="L41202" s="20"/>
      <c r="M41202" s="20"/>
      <c r="N41202" s="20"/>
      <c r="O41202" s="20"/>
    </row>
    <row r="41203" spans="10:15" x14ac:dyDescent="0.2">
      <c r="J41203" s="20"/>
      <c r="K41203" s="20"/>
      <c r="L41203" s="20"/>
      <c r="M41203" s="20"/>
      <c r="N41203" s="20"/>
      <c r="O41203" s="20"/>
    </row>
    <row r="41204" spans="10:15" x14ac:dyDescent="0.2">
      <c r="J41204" s="20"/>
      <c r="K41204" s="20"/>
      <c r="L41204" s="20"/>
      <c r="M41204" s="20"/>
      <c r="N41204" s="20"/>
      <c r="O41204" s="20"/>
    </row>
    <row r="41205" spans="10:15" x14ac:dyDescent="0.2">
      <c r="J41205" s="20"/>
      <c r="K41205" s="20"/>
      <c r="L41205" s="20"/>
      <c r="M41205" s="20"/>
      <c r="N41205" s="20"/>
      <c r="O41205" s="20"/>
    </row>
    <row r="41206" spans="10:15" x14ac:dyDescent="0.2">
      <c r="J41206" s="20"/>
      <c r="K41206" s="20"/>
      <c r="L41206" s="20"/>
      <c r="M41206" s="20"/>
      <c r="N41206" s="20"/>
      <c r="O41206" s="20"/>
    </row>
    <row r="41207" spans="10:15" x14ac:dyDescent="0.2">
      <c r="J41207" s="20"/>
      <c r="K41207" s="20"/>
      <c r="L41207" s="20"/>
      <c r="M41207" s="20"/>
      <c r="N41207" s="20"/>
      <c r="O41207" s="20"/>
    </row>
    <row r="41208" spans="10:15" x14ac:dyDescent="0.2">
      <c r="J41208" s="20"/>
      <c r="K41208" s="20"/>
      <c r="L41208" s="20"/>
      <c r="M41208" s="20"/>
      <c r="N41208" s="20"/>
      <c r="O41208" s="20"/>
    </row>
    <row r="41209" spans="10:15" x14ac:dyDescent="0.2">
      <c r="J41209" s="20"/>
      <c r="K41209" s="20"/>
      <c r="L41209" s="20"/>
      <c r="M41209" s="20"/>
      <c r="N41209" s="20"/>
      <c r="O41209" s="20"/>
    </row>
    <row r="41210" spans="10:15" x14ac:dyDescent="0.2">
      <c r="J41210" s="20"/>
      <c r="K41210" s="20"/>
      <c r="L41210" s="20"/>
      <c r="M41210" s="20"/>
      <c r="N41210" s="20"/>
      <c r="O41210" s="20"/>
    </row>
    <row r="41211" spans="10:15" x14ac:dyDescent="0.2">
      <c r="J41211" s="20"/>
      <c r="K41211" s="20"/>
      <c r="L41211" s="20"/>
      <c r="M41211" s="20"/>
      <c r="N41211" s="20"/>
      <c r="O41211" s="20"/>
    </row>
    <row r="41212" spans="10:15" x14ac:dyDescent="0.2">
      <c r="J41212" s="20"/>
      <c r="K41212" s="20"/>
      <c r="L41212" s="20"/>
      <c r="M41212" s="20"/>
      <c r="N41212" s="20"/>
      <c r="O41212" s="20"/>
    </row>
    <row r="41213" spans="10:15" x14ac:dyDescent="0.2">
      <c r="J41213" s="20"/>
      <c r="K41213" s="20"/>
      <c r="L41213" s="20"/>
      <c r="M41213" s="20"/>
      <c r="N41213" s="20"/>
      <c r="O41213" s="20"/>
    </row>
    <row r="41214" spans="10:15" x14ac:dyDescent="0.2">
      <c r="J41214" s="20"/>
      <c r="K41214" s="20"/>
      <c r="L41214" s="20"/>
      <c r="M41214" s="20"/>
      <c r="N41214" s="20"/>
      <c r="O41214" s="20"/>
    </row>
    <row r="41215" spans="10:15" x14ac:dyDescent="0.2">
      <c r="J41215" s="20"/>
      <c r="K41215" s="20"/>
      <c r="L41215" s="20"/>
      <c r="M41215" s="20"/>
      <c r="N41215" s="20"/>
      <c r="O41215" s="20"/>
    </row>
    <row r="41216" spans="10:15" x14ac:dyDescent="0.2">
      <c r="J41216" s="20"/>
      <c r="K41216" s="20"/>
      <c r="L41216" s="20"/>
      <c r="M41216" s="20"/>
      <c r="N41216" s="20"/>
      <c r="O41216" s="20"/>
    </row>
    <row r="41217" spans="10:15" x14ac:dyDescent="0.2">
      <c r="J41217" s="20"/>
      <c r="K41217" s="20"/>
      <c r="L41217" s="20"/>
      <c r="M41217" s="20"/>
      <c r="N41217" s="20"/>
      <c r="O41217" s="20"/>
    </row>
    <row r="41218" spans="10:15" x14ac:dyDescent="0.2">
      <c r="J41218" s="20"/>
      <c r="K41218" s="20"/>
      <c r="L41218" s="20"/>
      <c r="M41218" s="20"/>
      <c r="N41218" s="20"/>
      <c r="O41218" s="20"/>
    </row>
    <row r="41219" spans="10:15" x14ac:dyDescent="0.2">
      <c r="J41219" s="20"/>
      <c r="K41219" s="20"/>
      <c r="L41219" s="20"/>
      <c r="M41219" s="20"/>
      <c r="N41219" s="20"/>
      <c r="O41219" s="20"/>
    </row>
    <row r="41220" spans="10:15" x14ac:dyDescent="0.2">
      <c r="J41220" s="20"/>
      <c r="K41220" s="20"/>
      <c r="L41220" s="20"/>
      <c r="M41220" s="20"/>
      <c r="N41220" s="20"/>
      <c r="O41220" s="20"/>
    </row>
    <row r="41221" spans="10:15" x14ac:dyDescent="0.2">
      <c r="J41221" s="20"/>
      <c r="K41221" s="20"/>
      <c r="L41221" s="20"/>
      <c r="M41221" s="20"/>
      <c r="N41221" s="20"/>
      <c r="O41221" s="20"/>
    </row>
    <row r="41222" spans="10:15" x14ac:dyDescent="0.2">
      <c r="J41222" s="20"/>
      <c r="K41222" s="20"/>
      <c r="L41222" s="20"/>
      <c r="M41222" s="20"/>
      <c r="N41222" s="20"/>
      <c r="O41222" s="20"/>
    </row>
    <row r="41223" spans="10:15" x14ac:dyDescent="0.2">
      <c r="J41223" s="20"/>
      <c r="K41223" s="20"/>
      <c r="L41223" s="20"/>
      <c r="M41223" s="20"/>
      <c r="N41223" s="20"/>
      <c r="O41223" s="20"/>
    </row>
    <row r="41224" spans="10:15" x14ac:dyDescent="0.2">
      <c r="J41224" s="20"/>
      <c r="K41224" s="20"/>
      <c r="L41224" s="20"/>
      <c r="M41224" s="20"/>
      <c r="N41224" s="20"/>
      <c r="O41224" s="20"/>
    </row>
    <row r="41225" spans="10:15" x14ac:dyDescent="0.2">
      <c r="J41225" s="20"/>
      <c r="K41225" s="20"/>
      <c r="L41225" s="20"/>
      <c r="M41225" s="20"/>
      <c r="N41225" s="20"/>
      <c r="O41225" s="20"/>
    </row>
    <row r="41226" spans="10:15" x14ac:dyDescent="0.2">
      <c r="J41226" s="20"/>
      <c r="K41226" s="20"/>
      <c r="L41226" s="20"/>
      <c r="M41226" s="20"/>
      <c r="N41226" s="20"/>
      <c r="O41226" s="20"/>
    </row>
    <row r="41227" spans="10:15" x14ac:dyDescent="0.2">
      <c r="J41227" s="20"/>
      <c r="K41227" s="20"/>
      <c r="L41227" s="20"/>
      <c r="M41227" s="20"/>
      <c r="N41227" s="20"/>
      <c r="O41227" s="20"/>
    </row>
    <row r="41228" spans="10:15" x14ac:dyDescent="0.2">
      <c r="J41228" s="20"/>
      <c r="K41228" s="20"/>
      <c r="L41228" s="20"/>
      <c r="M41228" s="20"/>
      <c r="N41228" s="20"/>
      <c r="O41228" s="20"/>
    </row>
    <row r="41229" spans="10:15" x14ac:dyDescent="0.2">
      <c r="J41229" s="20"/>
      <c r="K41229" s="20"/>
      <c r="L41229" s="20"/>
      <c r="M41229" s="20"/>
      <c r="N41229" s="20"/>
      <c r="O41229" s="20"/>
    </row>
    <row r="41230" spans="10:15" x14ac:dyDescent="0.2">
      <c r="J41230" s="20"/>
      <c r="K41230" s="20"/>
      <c r="L41230" s="20"/>
      <c r="M41230" s="20"/>
      <c r="N41230" s="20"/>
      <c r="O41230" s="20"/>
    </row>
    <row r="41231" spans="10:15" x14ac:dyDescent="0.2">
      <c r="J41231" s="20"/>
      <c r="K41231" s="20"/>
      <c r="L41231" s="20"/>
      <c r="M41231" s="20"/>
      <c r="N41231" s="20"/>
      <c r="O41231" s="20"/>
    </row>
    <row r="41232" spans="10:15" x14ac:dyDescent="0.2">
      <c r="J41232" s="20"/>
      <c r="K41232" s="20"/>
      <c r="L41232" s="20"/>
      <c r="M41232" s="20"/>
      <c r="N41232" s="20"/>
      <c r="O41232" s="20"/>
    </row>
    <row r="41233" spans="10:15" x14ac:dyDescent="0.2">
      <c r="J41233" s="20"/>
      <c r="K41233" s="20"/>
      <c r="L41233" s="20"/>
      <c r="M41233" s="20"/>
      <c r="N41233" s="20"/>
      <c r="O41233" s="20"/>
    </row>
    <row r="41234" spans="10:15" x14ac:dyDescent="0.2">
      <c r="J41234" s="20"/>
      <c r="K41234" s="20"/>
      <c r="L41234" s="20"/>
      <c r="M41234" s="20"/>
      <c r="N41234" s="20"/>
      <c r="O41234" s="20"/>
    </row>
    <row r="41235" spans="10:15" x14ac:dyDescent="0.2">
      <c r="J41235" s="20"/>
      <c r="K41235" s="20"/>
      <c r="L41235" s="20"/>
      <c r="M41235" s="20"/>
      <c r="N41235" s="20"/>
      <c r="O41235" s="20"/>
    </row>
    <row r="41236" spans="10:15" x14ac:dyDescent="0.2">
      <c r="J41236" s="20"/>
      <c r="K41236" s="20"/>
      <c r="L41236" s="20"/>
      <c r="M41236" s="20"/>
      <c r="N41236" s="20"/>
      <c r="O41236" s="20"/>
    </row>
    <row r="41237" spans="10:15" x14ac:dyDescent="0.2">
      <c r="J41237" s="20"/>
      <c r="K41237" s="20"/>
      <c r="L41237" s="20"/>
      <c r="M41237" s="20"/>
      <c r="N41237" s="20"/>
      <c r="O41237" s="20"/>
    </row>
    <row r="41238" spans="10:15" x14ac:dyDescent="0.2">
      <c r="J41238" s="20"/>
      <c r="K41238" s="20"/>
      <c r="L41238" s="20"/>
      <c r="M41238" s="20"/>
      <c r="N41238" s="20"/>
      <c r="O41238" s="20"/>
    </row>
    <row r="41239" spans="10:15" x14ac:dyDescent="0.2">
      <c r="J41239" s="20"/>
      <c r="K41239" s="20"/>
      <c r="L41239" s="20"/>
      <c r="M41239" s="20"/>
      <c r="N41239" s="20"/>
      <c r="O41239" s="20"/>
    </row>
    <row r="41240" spans="10:15" x14ac:dyDescent="0.2">
      <c r="J41240" s="20"/>
      <c r="K41240" s="20"/>
      <c r="L41240" s="20"/>
      <c r="M41240" s="20"/>
      <c r="N41240" s="20"/>
      <c r="O41240" s="20"/>
    </row>
    <row r="41241" spans="10:15" x14ac:dyDescent="0.2">
      <c r="J41241" s="20"/>
      <c r="K41241" s="20"/>
      <c r="L41241" s="20"/>
      <c r="M41241" s="20"/>
      <c r="N41241" s="20"/>
      <c r="O41241" s="20"/>
    </row>
    <row r="41242" spans="10:15" x14ac:dyDescent="0.2">
      <c r="J41242" s="20"/>
      <c r="K41242" s="20"/>
      <c r="L41242" s="20"/>
      <c r="M41242" s="20"/>
      <c r="N41242" s="20"/>
      <c r="O41242" s="20"/>
    </row>
    <row r="41243" spans="10:15" x14ac:dyDescent="0.2">
      <c r="J41243" s="20"/>
      <c r="K41243" s="20"/>
      <c r="L41243" s="20"/>
      <c r="M41243" s="20"/>
      <c r="N41243" s="20"/>
      <c r="O41243" s="20"/>
    </row>
    <row r="41244" spans="10:15" x14ac:dyDescent="0.2">
      <c r="J41244" s="20"/>
      <c r="K41244" s="20"/>
      <c r="L41244" s="20"/>
      <c r="M41244" s="20"/>
      <c r="N41244" s="20"/>
      <c r="O41244" s="20"/>
    </row>
    <row r="41245" spans="10:15" x14ac:dyDescent="0.2">
      <c r="J41245" s="20"/>
      <c r="K41245" s="20"/>
      <c r="L41245" s="20"/>
      <c r="M41245" s="20"/>
      <c r="N41245" s="20"/>
      <c r="O41245" s="20"/>
    </row>
    <row r="41246" spans="10:15" x14ac:dyDescent="0.2">
      <c r="J41246" s="20"/>
      <c r="K41246" s="20"/>
      <c r="L41246" s="20"/>
      <c r="M41246" s="20"/>
      <c r="N41246" s="20"/>
      <c r="O41246" s="20"/>
    </row>
    <row r="41247" spans="10:15" x14ac:dyDescent="0.2">
      <c r="J41247" s="20"/>
      <c r="K41247" s="20"/>
      <c r="L41247" s="20"/>
      <c r="M41247" s="20"/>
      <c r="N41247" s="20"/>
      <c r="O41247" s="20"/>
    </row>
    <row r="41248" spans="10:15" x14ac:dyDescent="0.2">
      <c r="J41248" s="20"/>
      <c r="K41248" s="20"/>
      <c r="L41248" s="20"/>
      <c r="M41248" s="20"/>
      <c r="N41248" s="20"/>
      <c r="O41248" s="20"/>
    </row>
    <row r="41249" spans="10:15" x14ac:dyDescent="0.2">
      <c r="J41249" s="20"/>
      <c r="K41249" s="20"/>
      <c r="L41249" s="20"/>
      <c r="M41249" s="20"/>
      <c r="N41249" s="20"/>
      <c r="O41249" s="20"/>
    </row>
    <row r="41250" spans="10:15" x14ac:dyDescent="0.2">
      <c r="J41250" s="20"/>
      <c r="K41250" s="20"/>
      <c r="L41250" s="20"/>
      <c r="M41250" s="20"/>
      <c r="N41250" s="20"/>
      <c r="O41250" s="20"/>
    </row>
    <row r="41251" spans="10:15" x14ac:dyDescent="0.2">
      <c r="J41251" s="20"/>
      <c r="K41251" s="20"/>
      <c r="L41251" s="20"/>
      <c r="M41251" s="20"/>
      <c r="N41251" s="20"/>
      <c r="O41251" s="20"/>
    </row>
    <row r="41252" spans="10:15" x14ac:dyDescent="0.2">
      <c r="J41252" s="20"/>
      <c r="K41252" s="20"/>
      <c r="L41252" s="20"/>
      <c r="M41252" s="20"/>
      <c r="N41252" s="20"/>
      <c r="O41252" s="20"/>
    </row>
    <row r="41253" spans="10:15" x14ac:dyDescent="0.2">
      <c r="J41253" s="20"/>
      <c r="K41253" s="20"/>
      <c r="L41253" s="20"/>
      <c r="M41253" s="20"/>
      <c r="N41253" s="20"/>
      <c r="O41253" s="20"/>
    </row>
    <row r="41254" spans="10:15" x14ac:dyDescent="0.2">
      <c r="J41254" s="20"/>
      <c r="K41254" s="20"/>
      <c r="L41254" s="20"/>
      <c r="M41254" s="20"/>
      <c r="N41254" s="20"/>
      <c r="O41254" s="20"/>
    </row>
    <row r="41255" spans="10:15" x14ac:dyDescent="0.2">
      <c r="J41255" s="20"/>
      <c r="K41255" s="20"/>
      <c r="L41255" s="20"/>
      <c r="M41255" s="20"/>
      <c r="N41255" s="20"/>
      <c r="O41255" s="20"/>
    </row>
    <row r="41256" spans="10:15" x14ac:dyDescent="0.2">
      <c r="J41256" s="20"/>
      <c r="K41256" s="20"/>
      <c r="L41256" s="20"/>
      <c r="M41256" s="20"/>
      <c r="N41256" s="20"/>
      <c r="O41256" s="20"/>
    </row>
    <row r="41257" spans="10:15" x14ac:dyDescent="0.2">
      <c r="J41257" s="20"/>
      <c r="K41257" s="20"/>
      <c r="L41257" s="20"/>
      <c r="M41257" s="20"/>
      <c r="N41257" s="20"/>
      <c r="O41257" s="20"/>
    </row>
    <row r="41258" spans="10:15" x14ac:dyDescent="0.2">
      <c r="J41258" s="20"/>
      <c r="K41258" s="20"/>
      <c r="L41258" s="20"/>
      <c r="M41258" s="20"/>
      <c r="N41258" s="20"/>
      <c r="O41258" s="20"/>
    </row>
    <row r="41259" spans="10:15" x14ac:dyDescent="0.2">
      <c r="J41259" s="20"/>
      <c r="K41259" s="20"/>
      <c r="L41259" s="20"/>
      <c r="M41259" s="20"/>
      <c r="N41259" s="20"/>
      <c r="O41259" s="20"/>
    </row>
    <row r="41260" spans="10:15" x14ac:dyDescent="0.2">
      <c r="J41260" s="20"/>
      <c r="K41260" s="20"/>
      <c r="L41260" s="20"/>
      <c r="M41260" s="20"/>
      <c r="N41260" s="20"/>
      <c r="O41260" s="20"/>
    </row>
    <row r="41261" spans="10:15" x14ac:dyDescent="0.2">
      <c r="J41261" s="20"/>
      <c r="K41261" s="20"/>
      <c r="L41261" s="20"/>
      <c r="M41261" s="20"/>
      <c r="N41261" s="20"/>
      <c r="O41261" s="20"/>
    </row>
    <row r="41262" spans="10:15" x14ac:dyDescent="0.2">
      <c r="J41262" s="20"/>
      <c r="K41262" s="20"/>
      <c r="L41262" s="20"/>
      <c r="M41262" s="20"/>
      <c r="N41262" s="20"/>
      <c r="O41262" s="20"/>
    </row>
    <row r="41263" spans="10:15" x14ac:dyDescent="0.2">
      <c r="J41263" s="20"/>
      <c r="K41263" s="20"/>
      <c r="L41263" s="20"/>
      <c r="M41263" s="20"/>
      <c r="N41263" s="20"/>
      <c r="O41263" s="20"/>
    </row>
    <row r="41264" spans="10:15" x14ac:dyDescent="0.2">
      <c r="J41264" s="20"/>
      <c r="K41264" s="20"/>
      <c r="L41264" s="20"/>
      <c r="M41264" s="20"/>
      <c r="N41264" s="20"/>
      <c r="O41264" s="20"/>
    </row>
    <row r="41265" spans="10:15" x14ac:dyDescent="0.2">
      <c r="J41265" s="20"/>
      <c r="K41265" s="20"/>
      <c r="L41265" s="20"/>
      <c r="M41265" s="20"/>
      <c r="N41265" s="20"/>
      <c r="O41265" s="20"/>
    </row>
    <row r="41266" spans="10:15" x14ac:dyDescent="0.2">
      <c r="J41266" s="20"/>
      <c r="K41266" s="20"/>
      <c r="L41266" s="20"/>
      <c r="M41266" s="20"/>
      <c r="N41266" s="20"/>
      <c r="O41266" s="20"/>
    </row>
    <row r="41267" spans="10:15" x14ac:dyDescent="0.2">
      <c r="J41267" s="20"/>
      <c r="K41267" s="20"/>
      <c r="L41267" s="20"/>
      <c r="M41267" s="20"/>
      <c r="N41267" s="20"/>
      <c r="O41267" s="20"/>
    </row>
    <row r="41268" spans="10:15" x14ac:dyDescent="0.2">
      <c r="J41268" s="20"/>
      <c r="K41268" s="20"/>
      <c r="L41268" s="20"/>
      <c r="M41268" s="20"/>
      <c r="N41268" s="20"/>
      <c r="O41268" s="20"/>
    </row>
    <row r="41269" spans="10:15" x14ac:dyDescent="0.2">
      <c r="J41269" s="20"/>
      <c r="K41269" s="20"/>
      <c r="L41269" s="20"/>
      <c r="M41269" s="20"/>
      <c r="N41269" s="20"/>
      <c r="O41269" s="20"/>
    </row>
    <row r="41270" spans="10:15" x14ac:dyDescent="0.2">
      <c r="J41270" s="20"/>
      <c r="K41270" s="20"/>
      <c r="L41270" s="20"/>
      <c r="M41270" s="20"/>
      <c r="N41270" s="20"/>
      <c r="O41270" s="20"/>
    </row>
    <row r="41271" spans="10:15" x14ac:dyDescent="0.2">
      <c r="J41271" s="20"/>
      <c r="K41271" s="20"/>
      <c r="L41271" s="20"/>
      <c r="M41271" s="20"/>
      <c r="N41271" s="20"/>
      <c r="O41271" s="20"/>
    </row>
    <row r="41272" spans="10:15" x14ac:dyDescent="0.2">
      <c r="J41272" s="20"/>
      <c r="K41272" s="20"/>
      <c r="L41272" s="20"/>
      <c r="M41272" s="20"/>
      <c r="N41272" s="20"/>
      <c r="O41272" s="20"/>
    </row>
    <row r="41273" spans="10:15" x14ac:dyDescent="0.2">
      <c r="J41273" s="20"/>
      <c r="K41273" s="20"/>
      <c r="L41273" s="20"/>
      <c r="M41273" s="20"/>
      <c r="N41273" s="20"/>
      <c r="O41273" s="20"/>
    </row>
    <row r="41274" spans="10:15" x14ac:dyDescent="0.2">
      <c r="J41274" s="20"/>
      <c r="K41274" s="20"/>
      <c r="L41274" s="20"/>
      <c r="M41274" s="20"/>
      <c r="N41274" s="20"/>
      <c r="O41274" s="20"/>
    </row>
    <row r="41275" spans="10:15" x14ac:dyDescent="0.2">
      <c r="J41275" s="20"/>
      <c r="K41275" s="20"/>
      <c r="L41275" s="20"/>
      <c r="M41275" s="20"/>
      <c r="N41275" s="20"/>
      <c r="O41275" s="20"/>
    </row>
    <row r="41276" spans="10:15" x14ac:dyDescent="0.2">
      <c r="J41276" s="20"/>
      <c r="K41276" s="20"/>
      <c r="L41276" s="20"/>
      <c r="M41276" s="20"/>
      <c r="N41276" s="20"/>
      <c r="O41276" s="20"/>
    </row>
    <row r="41277" spans="10:15" x14ac:dyDescent="0.2">
      <c r="J41277" s="20"/>
      <c r="K41277" s="20"/>
      <c r="L41277" s="20"/>
      <c r="M41277" s="20"/>
      <c r="N41277" s="20"/>
      <c r="O41277" s="20"/>
    </row>
    <row r="41278" spans="10:15" x14ac:dyDescent="0.2">
      <c r="J41278" s="20"/>
      <c r="K41278" s="20"/>
      <c r="L41278" s="20"/>
      <c r="M41278" s="20"/>
      <c r="N41278" s="20"/>
      <c r="O41278" s="20"/>
    </row>
    <row r="41279" spans="10:15" x14ac:dyDescent="0.2">
      <c r="J41279" s="20"/>
      <c r="K41279" s="20"/>
      <c r="L41279" s="20"/>
      <c r="M41279" s="20"/>
      <c r="N41279" s="20"/>
      <c r="O41279" s="20"/>
    </row>
    <row r="41280" spans="10:15" x14ac:dyDescent="0.2">
      <c r="J41280" s="20"/>
      <c r="K41280" s="20"/>
      <c r="L41280" s="20"/>
      <c r="M41280" s="20"/>
      <c r="N41280" s="20"/>
      <c r="O41280" s="20"/>
    </row>
    <row r="41281" spans="10:15" x14ac:dyDescent="0.2">
      <c r="J41281" s="20"/>
      <c r="K41281" s="20"/>
      <c r="L41281" s="20"/>
      <c r="M41281" s="20"/>
      <c r="N41281" s="20"/>
      <c r="O41281" s="20"/>
    </row>
    <row r="41282" spans="10:15" x14ac:dyDescent="0.2">
      <c r="J41282" s="20"/>
      <c r="K41282" s="20"/>
      <c r="L41282" s="20"/>
      <c r="M41282" s="20"/>
      <c r="N41282" s="20"/>
      <c r="O41282" s="20"/>
    </row>
    <row r="41283" spans="10:15" x14ac:dyDescent="0.2">
      <c r="J41283" s="20"/>
      <c r="K41283" s="20"/>
      <c r="L41283" s="20"/>
      <c r="M41283" s="20"/>
      <c r="N41283" s="20"/>
      <c r="O41283" s="20"/>
    </row>
    <row r="41284" spans="10:15" x14ac:dyDescent="0.2">
      <c r="J41284" s="20"/>
      <c r="K41284" s="20"/>
      <c r="L41284" s="20"/>
      <c r="M41284" s="20"/>
      <c r="N41284" s="20"/>
      <c r="O41284" s="20"/>
    </row>
    <row r="41285" spans="10:15" x14ac:dyDescent="0.2">
      <c r="J41285" s="20"/>
      <c r="K41285" s="20"/>
      <c r="L41285" s="20"/>
      <c r="M41285" s="20"/>
      <c r="N41285" s="20"/>
      <c r="O41285" s="20"/>
    </row>
    <row r="41286" spans="10:15" x14ac:dyDescent="0.2">
      <c r="J41286" s="20"/>
      <c r="K41286" s="20"/>
      <c r="L41286" s="20"/>
      <c r="M41286" s="20"/>
      <c r="N41286" s="20"/>
      <c r="O41286" s="20"/>
    </row>
    <row r="41287" spans="10:15" x14ac:dyDescent="0.2">
      <c r="J41287" s="20"/>
      <c r="K41287" s="20"/>
      <c r="L41287" s="20"/>
      <c r="M41287" s="20"/>
      <c r="N41287" s="20"/>
      <c r="O41287" s="20"/>
    </row>
    <row r="41288" spans="10:15" x14ac:dyDescent="0.2">
      <c r="J41288" s="20"/>
      <c r="K41288" s="20"/>
      <c r="L41288" s="20"/>
      <c r="M41288" s="20"/>
      <c r="N41288" s="20"/>
      <c r="O41288" s="20"/>
    </row>
    <row r="41289" spans="10:15" x14ac:dyDescent="0.2">
      <c r="J41289" s="20"/>
      <c r="K41289" s="20"/>
      <c r="L41289" s="20"/>
      <c r="M41289" s="20"/>
      <c r="N41289" s="20"/>
      <c r="O41289" s="20"/>
    </row>
    <row r="41290" spans="10:15" x14ac:dyDescent="0.2">
      <c r="J41290" s="20"/>
      <c r="K41290" s="20"/>
      <c r="L41290" s="20"/>
      <c r="M41290" s="20"/>
      <c r="N41290" s="20"/>
      <c r="O41290" s="20"/>
    </row>
    <row r="41291" spans="10:15" x14ac:dyDescent="0.2">
      <c r="J41291" s="20"/>
      <c r="K41291" s="20"/>
      <c r="L41291" s="20"/>
      <c r="M41291" s="20"/>
      <c r="N41291" s="20"/>
      <c r="O41291" s="20"/>
    </row>
    <row r="41292" spans="10:15" x14ac:dyDescent="0.2">
      <c r="J41292" s="20"/>
      <c r="K41292" s="20"/>
      <c r="L41292" s="20"/>
      <c r="M41292" s="20"/>
      <c r="N41292" s="20"/>
      <c r="O41292" s="20"/>
    </row>
    <row r="41293" spans="10:15" x14ac:dyDescent="0.2">
      <c r="J41293" s="20"/>
      <c r="K41293" s="20"/>
      <c r="L41293" s="20"/>
      <c r="M41293" s="20"/>
      <c r="N41293" s="20"/>
      <c r="O41293" s="20"/>
    </row>
    <row r="41294" spans="10:15" x14ac:dyDescent="0.2">
      <c r="J41294" s="20"/>
      <c r="K41294" s="20"/>
      <c r="L41294" s="20"/>
      <c r="M41294" s="20"/>
      <c r="N41294" s="20"/>
      <c r="O41294" s="20"/>
    </row>
    <row r="41295" spans="10:15" x14ac:dyDescent="0.2">
      <c r="J41295" s="20"/>
      <c r="K41295" s="20"/>
      <c r="L41295" s="20"/>
      <c r="M41295" s="20"/>
      <c r="N41295" s="20"/>
      <c r="O41295" s="20"/>
    </row>
    <row r="41296" spans="10:15" x14ac:dyDescent="0.2">
      <c r="J41296" s="20"/>
      <c r="K41296" s="20"/>
      <c r="L41296" s="20"/>
      <c r="M41296" s="20"/>
      <c r="N41296" s="20"/>
      <c r="O41296" s="20"/>
    </row>
    <row r="41297" spans="10:15" x14ac:dyDescent="0.2">
      <c r="J41297" s="20"/>
      <c r="K41297" s="20"/>
      <c r="L41297" s="20"/>
      <c r="M41297" s="20"/>
      <c r="N41297" s="20"/>
      <c r="O41297" s="20"/>
    </row>
    <row r="41298" spans="10:15" x14ac:dyDescent="0.2">
      <c r="J41298" s="20"/>
      <c r="K41298" s="20"/>
      <c r="L41298" s="20"/>
      <c r="M41298" s="20"/>
      <c r="N41298" s="20"/>
      <c r="O41298" s="20"/>
    </row>
    <row r="41299" spans="10:15" x14ac:dyDescent="0.2">
      <c r="J41299" s="20"/>
      <c r="K41299" s="20"/>
      <c r="L41299" s="20"/>
      <c r="M41299" s="20"/>
      <c r="N41299" s="20"/>
      <c r="O41299" s="20"/>
    </row>
    <row r="41300" spans="10:15" x14ac:dyDescent="0.2">
      <c r="J41300" s="20"/>
      <c r="K41300" s="20"/>
      <c r="L41300" s="20"/>
      <c r="M41300" s="20"/>
      <c r="N41300" s="20"/>
      <c r="O41300" s="20"/>
    </row>
    <row r="41301" spans="10:15" x14ac:dyDescent="0.2">
      <c r="J41301" s="20"/>
      <c r="K41301" s="20"/>
      <c r="L41301" s="20"/>
      <c r="M41301" s="20"/>
      <c r="N41301" s="20"/>
      <c r="O41301" s="20"/>
    </row>
    <row r="41302" spans="10:15" x14ac:dyDescent="0.2">
      <c r="J41302" s="20"/>
      <c r="K41302" s="20"/>
      <c r="L41302" s="20"/>
      <c r="M41302" s="20"/>
      <c r="N41302" s="20"/>
      <c r="O41302" s="20"/>
    </row>
    <row r="41303" spans="10:15" x14ac:dyDescent="0.2">
      <c r="J41303" s="20"/>
      <c r="K41303" s="20"/>
      <c r="L41303" s="20"/>
      <c r="M41303" s="20"/>
      <c r="N41303" s="20"/>
      <c r="O41303" s="20"/>
    </row>
    <row r="41304" spans="10:15" x14ac:dyDescent="0.2">
      <c r="J41304" s="20"/>
      <c r="K41304" s="20"/>
      <c r="L41304" s="20"/>
      <c r="M41304" s="20"/>
      <c r="N41304" s="20"/>
      <c r="O41304" s="20"/>
    </row>
    <row r="41305" spans="10:15" x14ac:dyDescent="0.2">
      <c r="J41305" s="20"/>
      <c r="K41305" s="20"/>
      <c r="L41305" s="20"/>
      <c r="M41305" s="20"/>
      <c r="N41305" s="20"/>
      <c r="O41305" s="20"/>
    </row>
    <row r="41306" spans="10:15" x14ac:dyDescent="0.2">
      <c r="J41306" s="20"/>
      <c r="K41306" s="20"/>
      <c r="L41306" s="20"/>
      <c r="M41306" s="20"/>
      <c r="N41306" s="20"/>
      <c r="O41306" s="20"/>
    </row>
    <row r="41307" spans="10:15" x14ac:dyDescent="0.2">
      <c r="J41307" s="20"/>
      <c r="K41307" s="20"/>
      <c r="L41307" s="20"/>
      <c r="M41307" s="20"/>
      <c r="N41307" s="20"/>
      <c r="O41307" s="20"/>
    </row>
    <row r="41308" spans="10:15" x14ac:dyDescent="0.2">
      <c r="J41308" s="20"/>
      <c r="K41308" s="20"/>
      <c r="L41308" s="20"/>
      <c r="M41308" s="20"/>
      <c r="N41308" s="20"/>
      <c r="O41308" s="20"/>
    </row>
    <row r="41309" spans="10:15" x14ac:dyDescent="0.2">
      <c r="J41309" s="20"/>
      <c r="K41309" s="20"/>
      <c r="L41309" s="20"/>
      <c r="M41309" s="20"/>
      <c r="N41309" s="20"/>
      <c r="O41309" s="20"/>
    </row>
    <row r="41310" spans="10:15" x14ac:dyDescent="0.2">
      <c r="J41310" s="20"/>
      <c r="K41310" s="20"/>
      <c r="L41310" s="20"/>
      <c r="M41310" s="20"/>
      <c r="N41310" s="20"/>
      <c r="O41310" s="20"/>
    </row>
    <row r="41311" spans="10:15" x14ac:dyDescent="0.2">
      <c r="J41311" s="20"/>
      <c r="K41311" s="20"/>
      <c r="L41311" s="20"/>
      <c r="M41311" s="20"/>
      <c r="N41311" s="20"/>
      <c r="O41311" s="20"/>
    </row>
    <row r="41312" spans="10:15" x14ac:dyDescent="0.2">
      <c r="J41312" s="20"/>
      <c r="K41312" s="20"/>
      <c r="L41312" s="20"/>
      <c r="M41312" s="20"/>
      <c r="N41312" s="20"/>
      <c r="O41312" s="20"/>
    </row>
    <row r="41313" spans="10:15" x14ac:dyDescent="0.2">
      <c r="J41313" s="20"/>
      <c r="K41313" s="20"/>
      <c r="L41313" s="20"/>
      <c r="M41313" s="20"/>
      <c r="N41313" s="20"/>
      <c r="O41313" s="20"/>
    </row>
    <row r="41314" spans="10:15" x14ac:dyDescent="0.2">
      <c r="J41314" s="20"/>
      <c r="K41314" s="20"/>
      <c r="L41314" s="20"/>
      <c r="M41314" s="20"/>
      <c r="N41314" s="20"/>
      <c r="O41314" s="20"/>
    </row>
    <row r="41315" spans="10:15" x14ac:dyDescent="0.2">
      <c r="J41315" s="20"/>
      <c r="K41315" s="20"/>
      <c r="L41315" s="20"/>
      <c r="M41315" s="20"/>
      <c r="N41315" s="20"/>
      <c r="O41315" s="20"/>
    </row>
    <row r="41316" spans="10:15" x14ac:dyDescent="0.2">
      <c r="J41316" s="20"/>
      <c r="K41316" s="20"/>
      <c r="L41316" s="20"/>
      <c r="M41316" s="20"/>
      <c r="N41316" s="20"/>
      <c r="O41316" s="20"/>
    </row>
    <row r="41317" spans="10:15" x14ac:dyDescent="0.2">
      <c r="J41317" s="20"/>
      <c r="K41317" s="20"/>
      <c r="L41317" s="20"/>
      <c r="M41317" s="20"/>
      <c r="N41317" s="20"/>
      <c r="O41317" s="20"/>
    </row>
    <row r="41318" spans="10:15" x14ac:dyDescent="0.2">
      <c r="J41318" s="20"/>
      <c r="K41318" s="20"/>
      <c r="L41318" s="20"/>
      <c r="M41318" s="20"/>
      <c r="N41318" s="20"/>
      <c r="O41318" s="20"/>
    </row>
    <row r="41319" spans="10:15" x14ac:dyDescent="0.2">
      <c r="J41319" s="20"/>
      <c r="K41319" s="20"/>
      <c r="L41319" s="20"/>
      <c r="M41319" s="20"/>
      <c r="N41319" s="20"/>
      <c r="O41319" s="20"/>
    </row>
    <row r="41320" spans="10:15" x14ac:dyDescent="0.2">
      <c r="J41320" s="20"/>
      <c r="K41320" s="20"/>
      <c r="L41320" s="20"/>
      <c r="M41320" s="20"/>
      <c r="N41320" s="20"/>
      <c r="O41320" s="20"/>
    </row>
    <row r="41321" spans="10:15" x14ac:dyDescent="0.2">
      <c r="J41321" s="20"/>
      <c r="K41321" s="20"/>
      <c r="L41321" s="20"/>
      <c r="M41321" s="20"/>
      <c r="N41321" s="20"/>
      <c r="O41321" s="20"/>
    </row>
    <row r="41322" spans="10:15" x14ac:dyDescent="0.2">
      <c r="J41322" s="20"/>
      <c r="K41322" s="20"/>
      <c r="L41322" s="20"/>
      <c r="M41322" s="20"/>
      <c r="N41322" s="20"/>
      <c r="O41322" s="20"/>
    </row>
    <row r="41323" spans="10:15" x14ac:dyDescent="0.2">
      <c r="J41323" s="20"/>
      <c r="K41323" s="20"/>
      <c r="L41323" s="20"/>
      <c r="M41323" s="20"/>
      <c r="N41323" s="20"/>
      <c r="O41323" s="20"/>
    </row>
    <row r="41324" spans="10:15" x14ac:dyDescent="0.2">
      <c r="J41324" s="20"/>
      <c r="K41324" s="20"/>
      <c r="L41324" s="20"/>
      <c r="M41324" s="20"/>
      <c r="N41324" s="20"/>
      <c r="O41324" s="20"/>
    </row>
    <row r="41325" spans="10:15" x14ac:dyDescent="0.2">
      <c r="J41325" s="20"/>
      <c r="K41325" s="20"/>
      <c r="L41325" s="20"/>
      <c r="M41325" s="20"/>
      <c r="N41325" s="20"/>
      <c r="O41325" s="20"/>
    </row>
    <row r="41326" spans="10:15" x14ac:dyDescent="0.2">
      <c r="J41326" s="20"/>
      <c r="K41326" s="20"/>
      <c r="L41326" s="20"/>
      <c r="M41326" s="20"/>
      <c r="N41326" s="20"/>
      <c r="O41326" s="20"/>
    </row>
    <row r="41327" spans="10:15" x14ac:dyDescent="0.2">
      <c r="J41327" s="20"/>
      <c r="K41327" s="20"/>
      <c r="L41327" s="20"/>
      <c r="M41327" s="20"/>
      <c r="N41327" s="20"/>
      <c r="O41327" s="20"/>
    </row>
    <row r="41328" spans="10:15" x14ac:dyDescent="0.2">
      <c r="J41328" s="20"/>
      <c r="K41328" s="20"/>
      <c r="L41328" s="20"/>
      <c r="M41328" s="20"/>
      <c r="N41328" s="20"/>
      <c r="O41328" s="20"/>
    </row>
    <row r="41329" spans="10:15" x14ac:dyDescent="0.2">
      <c r="J41329" s="20"/>
      <c r="K41329" s="20"/>
      <c r="L41329" s="20"/>
      <c r="M41329" s="20"/>
      <c r="N41329" s="20"/>
      <c r="O41329" s="20"/>
    </row>
    <row r="41330" spans="10:15" x14ac:dyDescent="0.2">
      <c r="J41330" s="20"/>
      <c r="K41330" s="20"/>
      <c r="L41330" s="20"/>
      <c r="M41330" s="20"/>
      <c r="N41330" s="20"/>
      <c r="O41330" s="20"/>
    </row>
    <row r="41331" spans="10:15" x14ac:dyDescent="0.2">
      <c r="J41331" s="20"/>
      <c r="K41331" s="20"/>
      <c r="L41331" s="20"/>
      <c r="M41331" s="20"/>
      <c r="N41331" s="20"/>
      <c r="O41331" s="20"/>
    </row>
    <row r="41332" spans="10:15" x14ac:dyDescent="0.2">
      <c r="J41332" s="20"/>
      <c r="K41332" s="20"/>
      <c r="L41332" s="20"/>
      <c r="M41332" s="20"/>
      <c r="N41332" s="20"/>
      <c r="O41332" s="20"/>
    </row>
    <row r="41333" spans="10:15" x14ac:dyDescent="0.2">
      <c r="J41333" s="20"/>
      <c r="K41333" s="20"/>
      <c r="L41333" s="20"/>
      <c r="M41333" s="20"/>
      <c r="N41333" s="20"/>
      <c r="O41333" s="20"/>
    </row>
    <row r="41334" spans="10:15" x14ac:dyDescent="0.2">
      <c r="J41334" s="20"/>
      <c r="K41334" s="20"/>
      <c r="L41334" s="20"/>
      <c r="M41334" s="20"/>
      <c r="N41334" s="20"/>
      <c r="O41334" s="20"/>
    </row>
    <row r="41335" spans="10:15" x14ac:dyDescent="0.2">
      <c r="J41335" s="20"/>
      <c r="K41335" s="20"/>
      <c r="L41335" s="20"/>
      <c r="M41335" s="20"/>
      <c r="N41335" s="20"/>
      <c r="O41335" s="20"/>
    </row>
    <row r="41336" spans="10:15" x14ac:dyDescent="0.2">
      <c r="J41336" s="20"/>
      <c r="K41336" s="20"/>
      <c r="L41336" s="20"/>
      <c r="M41336" s="20"/>
      <c r="N41336" s="20"/>
      <c r="O41336" s="20"/>
    </row>
    <row r="41337" spans="10:15" x14ac:dyDescent="0.2">
      <c r="J41337" s="20"/>
      <c r="K41337" s="20"/>
      <c r="L41337" s="20"/>
      <c r="M41337" s="20"/>
      <c r="N41337" s="20"/>
      <c r="O41337" s="20"/>
    </row>
    <row r="41338" spans="10:15" x14ac:dyDescent="0.2">
      <c r="J41338" s="20"/>
      <c r="K41338" s="20"/>
      <c r="L41338" s="20"/>
      <c r="M41338" s="20"/>
      <c r="N41338" s="20"/>
      <c r="O41338" s="20"/>
    </row>
    <row r="41339" spans="10:15" x14ac:dyDescent="0.2">
      <c r="J41339" s="20"/>
      <c r="K41339" s="20"/>
      <c r="L41339" s="20"/>
      <c r="M41339" s="20"/>
      <c r="N41339" s="20"/>
      <c r="O41339" s="20"/>
    </row>
    <row r="41340" spans="10:15" x14ac:dyDescent="0.2">
      <c r="J41340" s="20"/>
      <c r="K41340" s="20"/>
      <c r="L41340" s="20"/>
      <c r="M41340" s="20"/>
      <c r="N41340" s="20"/>
      <c r="O41340" s="20"/>
    </row>
    <row r="41341" spans="10:15" x14ac:dyDescent="0.2">
      <c r="J41341" s="20"/>
      <c r="K41341" s="20"/>
      <c r="L41341" s="20"/>
      <c r="M41341" s="20"/>
      <c r="N41341" s="20"/>
      <c r="O41341" s="20"/>
    </row>
    <row r="41342" spans="10:15" x14ac:dyDescent="0.2">
      <c r="J41342" s="20"/>
      <c r="K41342" s="20"/>
      <c r="L41342" s="20"/>
      <c r="M41342" s="20"/>
      <c r="N41342" s="20"/>
      <c r="O41342" s="20"/>
    </row>
    <row r="41343" spans="10:15" x14ac:dyDescent="0.2">
      <c r="J41343" s="20"/>
      <c r="K41343" s="20"/>
      <c r="L41343" s="20"/>
      <c r="M41343" s="20"/>
      <c r="N41343" s="20"/>
      <c r="O41343" s="20"/>
    </row>
    <row r="41344" spans="10:15" x14ac:dyDescent="0.2">
      <c r="J41344" s="20"/>
      <c r="K41344" s="20"/>
      <c r="L41344" s="20"/>
      <c r="M41344" s="20"/>
      <c r="N41344" s="20"/>
      <c r="O41344" s="20"/>
    </row>
    <row r="41345" spans="10:15" x14ac:dyDescent="0.2">
      <c r="J41345" s="20"/>
      <c r="K41345" s="20"/>
      <c r="L41345" s="20"/>
      <c r="M41345" s="20"/>
      <c r="N41345" s="20"/>
      <c r="O41345" s="20"/>
    </row>
    <row r="41346" spans="10:15" x14ac:dyDescent="0.2">
      <c r="J41346" s="20"/>
      <c r="K41346" s="20"/>
      <c r="L41346" s="20"/>
      <c r="M41346" s="20"/>
      <c r="N41346" s="20"/>
      <c r="O41346" s="20"/>
    </row>
    <row r="41347" spans="10:15" x14ac:dyDescent="0.2">
      <c r="J41347" s="20"/>
      <c r="K41347" s="20"/>
      <c r="L41347" s="20"/>
      <c r="M41347" s="20"/>
      <c r="N41347" s="20"/>
      <c r="O41347" s="20"/>
    </row>
    <row r="41348" spans="10:15" x14ac:dyDescent="0.2">
      <c r="J41348" s="20"/>
      <c r="K41348" s="20"/>
      <c r="L41348" s="20"/>
      <c r="M41348" s="20"/>
      <c r="N41348" s="20"/>
      <c r="O41348" s="20"/>
    </row>
    <row r="41349" spans="10:15" x14ac:dyDescent="0.2">
      <c r="J41349" s="20"/>
      <c r="K41349" s="20"/>
      <c r="L41349" s="20"/>
      <c r="M41349" s="20"/>
      <c r="N41349" s="20"/>
      <c r="O41349" s="20"/>
    </row>
    <row r="41350" spans="10:15" x14ac:dyDescent="0.2">
      <c r="J41350" s="20"/>
      <c r="K41350" s="20"/>
      <c r="L41350" s="20"/>
      <c r="M41350" s="20"/>
      <c r="N41350" s="20"/>
      <c r="O41350" s="20"/>
    </row>
    <row r="41351" spans="10:15" x14ac:dyDescent="0.2">
      <c r="J41351" s="20"/>
      <c r="K41351" s="20"/>
      <c r="L41351" s="20"/>
      <c r="M41351" s="20"/>
      <c r="N41351" s="20"/>
      <c r="O41351" s="20"/>
    </row>
    <row r="41352" spans="10:15" x14ac:dyDescent="0.2">
      <c r="J41352" s="20"/>
      <c r="K41352" s="20"/>
      <c r="L41352" s="20"/>
      <c r="M41352" s="20"/>
      <c r="N41352" s="20"/>
      <c r="O41352" s="20"/>
    </row>
    <row r="41353" spans="10:15" x14ac:dyDescent="0.2">
      <c r="J41353" s="20"/>
      <c r="K41353" s="20"/>
      <c r="L41353" s="20"/>
      <c r="M41353" s="20"/>
      <c r="N41353" s="20"/>
      <c r="O41353" s="20"/>
    </row>
    <row r="41354" spans="10:15" x14ac:dyDescent="0.2">
      <c r="J41354" s="20"/>
      <c r="K41354" s="20"/>
      <c r="L41354" s="20"/>
      <c r="M41354" s="20"/>
      <c r="N41354" s="20"/>
      <c r="O41354" s="20"/>
    </row>
    <row r="41355" spans="10:15" x14ac:dyDescent="0.2">
      <c r="J41355" s="20"/>
      <c r="K41355" s="20"/>
      <c r="L41355" s="20"/>
      <c r="M41355" s="20"/>
      <c r="N41355" s="20"/>
      <c r="O41355" s="20"/>
    </row>
    <row r="41356" spans="10:15" x14ac:dyDescent="0.2">
      <c r="J41356" s="20"/>
      <c r="K41356" s="20"/>
      <c r="L41356" s="20"/>
      <c r="M41356" s="20"/>
      <c r="N41356" s="20"/>
      <c r="O41356" s="20"/>
    </row>
    <row r="41357" spans="10:15" x14ac:dyDescent="0.2">
      <c r="J41357" s="20"/>
      <c r="K41357" s="20"/>
      <c r="L41357" s="20"/>
      <c r="M41357" s="20"/>
      <c r="N41357" s="20"/>
      <c r="O41357" s="20"/>
    </row>
    <row r="41358" spans="10:15" x14ac:dyDescent="0.2">
      <c r="J41358" s="20"/>
      <c r="K41358" s="20"/>
      <c r="L41358" s="20"/>
      <c r="M41358" s="20"/>
      <c r="N41358" s="20"/>
      <c r="O41358" s="20"/>
    </row>
    <row r="41359" spans="10:15" x14ac:dyDescent="0.2">
      <c r="J41359" s="20"/>
      <c r="K41359" s="20"/>
      <c r="L41359" s="20"/>
      <c r="M41359" s="20"/>
      <c r="N41359" s="20"/>
      <c r="O41359" s="20"/>
    </row>
    <row r="41360" spans="10:15" x14ac:dyDescent="0.2">
      <c r="J41360" s="20"/>
      <c r="K41360" s="20"/>
      <c r="L41360" s="20"/>
      <c r="M41360" s="20"/>
      <c r="N41360" s="20"/>
      <c r="O41360" s="20"/>
    </row>
    <row r="41361" spans="10:15" x14ac:dyDescent="0.2">
      <c r="J41361" s="20"/>
      <c r="K41361" s="20"/>
      <c r="L41361" s="20"/>
      <c r="M41361" s="20"/>
      <c r="N41361" s="20"/>
      <c r="O41361" s="20"/>
    </row>
    <row r="41362" spans="10:15" x14ac:dyDescent="0.2">
      <c r="J41362" s="20"/>
      <c r="K41362" s="20"/>
      <c r="L41362" s="20"/>
      <c r="M41362" s="20"/>
      <c r="N41362" s="20"/>
      <c r="O41362" s="20"/>
    </row>
    <row r="41363" spans="10:15" x14ac:dyDescent="0.2">
      <c r="J41363" s="20"/>
      <c r="K41363" s="20"/>
      <c r="L41363" s="20"/>
      <c r="M41363" s="20"/>
      <c r="N41363" s="20"/>
      <c r="O41363" s="20"/>
    </row>
    <row r="41364" spans="10:15" x14ac:dyDescent="0.2">
      <c r="J41364" s="20"/>
      <c r="K41364" s="20"/>
      <c r="L41364" s="20"/>
      <c r="M41364" s="20"/>
      <c r="N41364" s="20"/>
      <c r="O41364" s="20"/>
    </row>
    <row r="41365" spans="10:15" x14ac:dyDescent="0.2">
      <c r="J41365" s="20"/>
      <c r="K41365" s="20"/>
      <c r="L41365" s="20"/>
      <c r="M41365" s="20"/>
      <c r="N41365" s="20"/>
      <c r="O41365" s="20"/>
    </row>
    <row r="41366" spans="10:15" x14ac:dyDescent="0.2">
      <c r="J41366" s="20"/>
      <c r="K41366" s="20"/>
      <c r="L41366" s="20"/>
      <c r="M41366" s="20"/>
      <c r="N41366" s="20"/>
      <c r="O41366" s="20"/>
    </row>
    <row r="41367" spans="10:15" x14ac:dyDescent="0.2">
      <c r="J41367" s="20"/>
      <c r="K41367" s="20"/>
      <c r="L41367" s="20"/>
      <c r="M41367" s="20"/>
      <c r="N41367" s="20"/>
      <c r="O41367" s="20"/>
    </row>
    <row r="41368" spans="10:15" x14ac:dyDescent="0.2">
      <c r="J41368" s="20"/>
      <c r="K41368" s="20"/>
      <c r="L41368" s="20"/>
      <c r="M41368" s="20"/>
      <c r="N41368" s="20"/>
      <c r="O41368" s="20"/>
    </row>
    <row r="41369" spans="10:15" x14ac:dyDescent="0.2">
      <c r="J41369" s="20"/>
      <c r="K41369" s="20"/>
      <c r="L41369" s="20"/>
      <c r="M41369" s="20"/>
      <c r="N41369" s="20"/>
      <c r="O41369" s="20"/>
    </row>
    <row r="41370" spans="10:15" x14ac:dyDescent="0.2">
      <c r="J41370" s="20"/>
      <c r="K41370" s="20"/>
      <c r="L41370" s="20"/>
      <c r="M41370" s="20"/>
      <c r="N41370" s="20"/>
      <c r="O41370" s="20"/>
    </row>
    <row r="41371" spans="10:15" x14ac:dyDescent="0.2">
      <c r="J41371" s="20"/>
      <c r="K41371" s="20"/>
      <c r="L41371" s="20"/>
      <c r="M41371" s="20"/>
      <c r="N41371" s="20"/>
      <c r="O41371" s="20"/>
    </row>
    <row r="41372" spans="10:15" x14ac:dyDescent="0.2">
      <c r="J41372" s="20"/>
      <c r="K41372" s="20"/>
      <c r="L41372" s="20"/>
      <c r="M41372" s="20"/>
      <c r="N41372" s="20"/>
      <c r="O41372" s="20"/>
    </row>
    <row r="41373" spans="10:15" x14ac:dyDescent="0.2">
      <c r="J41373" s="20"/>
      <c r="K41373" s="20"/>
      <c r="L41373" s="20"/>
      <c r="M41373" s="20"/>
      <c r="N41373" s="20"/>
      <c r="O41373" s="20"/>
    </row>
    <row r="41374" spans="10:15" x14ac:dyDescent="0.2">
      <c r="J41374" s="20"/>
      <c r="K41374" s="20"/>
      <c r="L41374" s="20"/>
      <c r="M41374" s="20"/>
      <c r="N41374" s="20"/>
      <c r="O41374" s="20"/>
    </row>
    <row r="41375" spans="10:15" x14ac:dyDescent="0.2">
      <c r="J41375" s="20"/>
      <c r="K41375" s="20"/>
      <c r="L41375" s="20"/>
      <c r="M41375" s="20"/>
      <c r="N41375" s="20"/>
      <c r="O41375" s="20"/>
    </row>
    <row r="41376" spans="10:15" x14ac:dyDescent="0.2">
      <c r="J41376" s="20"/>
      <c r="K41376" s="20"/>
      <c r="L41376" s="20"/>
      <c r="M41376" s="20"/>
      <c r="N41376" s="20"/>
      <c r="O41376" s="20"/>
    </row>
    <row r="41377" spans="10:15" x14ac:dyDescent="0.2">
      <c r="J41377" s="20"/>
      <c r="K41377" s="20"/>
      <c r="L41377" s="20"/>
      <c r="M41377" s="20"/>
      <c r="N41377" s="20"/>
      <c r="O41377" s="20"/>
    </row>
    <row r="41378" spans="10:15" x14ac:dyDescent="0.2">
      <c r="J41378" s="20"/>
      <c r="K41378" s="20"/>
      <c r="L41378" s="20"/>
      <c r="M41378" s="20"/>
      <c r="N41378" s="20"/>
      <c r="O41378" s="20"/>
    </row>
    <row r="41379" spans="10:15" x14ac:dyDescent="0.2">
      <c r="J41379" s="20"/>
      <c r="K41379" s="20"/>
      <c r="L41379" s="20"/>
      <c r="M41379" s="20"/>
      <c r="N41379" s="20"/>
      <c r="O41379" s="20"/>
    </row>
    <row r="41380" spans="10:15" x14ac:dyDescent="0.2">
      <c r="J41380" s="20"/>
      <c r="K41380" s="20"/>
      <c r="L41380" s="20"/>
      <c r="M41380" s="20"/>
      <c r="N41380" s="20"/>
      <c r="O41380" s="20"/>
    </row>
    <row r="41381" spans="10:15" x14ac:dyDescent="0.2">
      <c r="J41381" s="20"/>
      <c r="K41381" s="20"/>
      <c r="L41381" s="20"/>
      <c r="M41381" s="20"/>
      <c r="N41381" s="20"/>
      <c r="O41381" s="20"/>
    </row>
    <row r="41382" spans="10:15" x14ac:dyDescent="0.2">
      <c r="J41382" s="20"/>
      <c r="K41382" s="20"/>
      <c r="L41382" s="20"/>
      <c r="M41382" s="20"/>
      <c r="N41382" s="20"/>
      <c r="O41382" s="20"/>
    </row>
    <row r="41383" spans="10:15" x14ac:dyDescent="0.2">
      <c r="J41383" s="20"/>
      <c r="K41383" s="20"/>
      <c r="L41383" s="20"/>
      <c r="M41383" s="20"/>
      <c r="N41383" s="20"/>
      <c r="O41383" s="20"/>
    </row>
    <row r="41384" spans="10:15" x14ac:dyDescent="0.2">
      <c r="J41384" s="20"/>
      <c r="K41384" s="20"/>
      <c r="L41384" s="20"/>
      <c r="M41384" s="20"/>
      <c r="N41384" s="20"/>
      <c r="O41384" s="20"/>
    </row>
    <row r="41385" spans="10:15" x14ac:dyDescent="0.2">
      <c r="J41385" s="20"/>
      <c r="K41385" s="20"/>
      <c r="L41385" s="20"/>
      <c r="M41385" s="20"/>
      <c r="N41385" s="20"/>
      <c r="O41385" s="20"/>
    </row>
    <row r="41386" spans="10:15" x14ac:dyDescent="0.2">
      <c r="J41386" s="20"/>
      <c r="K41386" s="20"/>
      <c r="L41386" s="20"/>
      <c r="M41386" s="20"/>
      <c r="N41386" s="20"/>
      <c r="O41386" s="20"/>
    </row>
    <row r="41387" spans="10:15" x14ac:dyDescent="0.2">
      <c r="J41387" s="20"/>
      <c r="K41387" s="20"/>
      <c r="L41387" s="20"/>
      <c r="M41387" s="20"/>
      <c r="N41387" s="20"/>
      <c r="O41387" s="20"/>
    </row>
    <row r="41388" spans="10:15" x14ac:dyDescent="0.2">
      <c r="J41388" s="20"/>
      <c r="K41388" s="20"/>
      <c r="L41388" s="20"/>
      <c r="M41388" s="20"/>
      <c r="N41388" s="20"/>
      <c r="O41388" s="20"/>
    </row>
    <row r="41389" spans="10:15" x14ac:dyDescent="0.2">
      <c r="J41389" s="20"/>
      <c r="K41389" s="20"/>
      <c r="L41389" s="20"/>
      <c r="M41389" s="20"/>
      <c r="N41389" s="20"/>
      <c r="O41389" s="20"/>
    </row>
    <row r="41390" spans="10:15" x14ac:dyDescent="0.2">
      <c r="J41390" s="20"/>
      <c r="K41390" s="20"/>
      <c r="L41390" s="20"/>
      <c r="M41390" s="20"/>
      <c r="N41390" s="20"/>
      <c r="O41390" s="20"/>
    </row>
    <row r="41391" spans="10:15" x14ac:dyDescent="0.2">
      <c r="J41391" s="20"/>
      <c r="K41391" s="20"/>
      <c r="L41391" s="20"/>
      <c r="M41391" s="20"/>
      <c r="N41391" s="20"/>
      <c r="O41391" s="20"/>
    </row>
    <row r="41392" spans="10:15" x14ac:dyDescent="0.2">
      <c r="J41392" s="20"/>
      <c r="K41392" s="20"/>
      <c r="L41392" s="20"/>
      <c r="M41392" s="20"/>
      <c r="N41392" s="20"/>
      <c r="O41392" s="20"/>
    </row>
    <row r="41393" spans="10:15" x14ac:dyDescent="0.2">
      <c r="J41393" s="20"/>
      <c r="K41393" s="20"/>
      <c r="L41393" s="20"/>
      <c r="M41393" s="20"/>
      <c r="N41393" s="20"/>
      <c r="O41393" s="20"/>
    </row>
    <row r="41394" spans="10:15" x14ac:dyDescent="0.2">
      <c r="J41394" s="20"/>
      <c r="K41394" s="20"/>
      <c r="L41394" s="20"/>
      <c r="M41394" s="20"/>
      <c r="N41394" s="20"/>
      <c r="O41394" s="20"/>
    </row>
    <row r="41395" spans="10:15" x14ac:dyDescent="0.2">
      <c r="J41395" s="20"/>
      <c r="K41395" s="20"/>
      <c r="L41395" s="20"/>
      <c r="M41395" s="20"/>
      <c r="N41395" s="20"/>
      <c r="O41395" s="20"/>
    </row>
    <row r="41396" spans="10:15" x14ac:dyDescent="0.2">
      <c r="J41396" s="20"/>
      <c r="K41396" s="20"/>
      <c r="L41396" s="20"/>
      <c r="M41396" s="20"/>
      <c r="N41396" s="20"/>
      <c r="O41396" s="20"/>
    </row>
    <row r="41397" spans="10:15" x14ac:dyDescent="0.2">
      <c r="J41397" s="20"/>
      <c r="K41397" s="20"/>
      <c r="L41397" s="20"/>
      <c r="M41397" s="20"/>
      <c r="N41397" s="20"/>
      <c r="O41397" s="20"/>
    </row>
    <row r="41398" spans="10:15" x14ac:dyDescent="0.2">
      <c r="J41398" s="20"/>
      <c r="K41398" s="20"/>
      <c r="L41398" s="20"/>
      <c r="M41398" s="20"/>
      <c r="N41398" s="20"/>
      <c r="O41398" s="20"/>
    </row>
    <row r="41399" spans="10:15" x14ac:dyDescent="0.2">
      <c r="J41399" s="20"/>
      <c r="K41399" s="20"/>
      <c r="L41399" s="20"/>
      <c r="M41399" s="20"/>
      <c r="N41399" s="20"/>
      <c r="O41399" s="20"/>
    </row>
    <row r="41400" spans="10:15" x14ac:dyDescent="0.2">
      <c r="J41400" s="20"/>
      <c r="K41400" s="20"/>
      <c r="L41400" s="20"/>
      <c r="M41400" s="20"/>
      <c r="N41400" s="20"/>
      <c r="O41400" s="20"/>
    </row>
    <row r="41401" spans="10:15" x14ac:dyDescent="0.2">
      <c r="J41401" s="20"/>
      <c r="K41401" s="20"/>
      <c r="L41401" s="20"/>
      <c r="M41401" s="20"/>
      <c r="N41401" s="20"/>
      <c r="O41401" s="20"/>
    </row>
    <row r="41402" spans="10:15" x14ac:dyDescent="0.2">
      <c r="J41402" s="20"/>
      <c r="K41402" s="20"/>
      <c r="L41402" s="20"/>
      <c r="M41402" s="20"/>
      <c r="N41402" s="20"/>
      <c r="O41402" s="20"/>
    </row>
    <row r="41403" spans="10:15" x14ac:dyDescent="0.2">
      <c r="J41403" s="20"/>
      <c r="K41403" s="20"/>
      <c r="L41403" s="20"/>
      <c r="M41403" s="20"/>
      <c r="N41403" s="20"/>
      <c r="O41403" s="20"/>
    </row>
    <row r="41404" spans="10:15" x14ac:dyDescent="0.2">
      <c r="J41404" s="20"/>
      <c r="K41404" s="20"/>
      <c r="L41404" s="20"/>
      <c r="M41404" s="20"/>
      <c r="N41404" s="20"/>
      <c r="O41404" s="20"/>
    </row>
    <row r="41405" spans="10:15" x14ac:dyDescent="0.2">
      <c r="J41405" s="20"/>
      <c r="K41405" s="20"/>
      <c r="L41405" s="20"/>
      <c r="M41405" s="20"/>
      <c r="N41405" s="20"/>
      <c r="O41405" s="20"/>
    </row>
    <row r="41406" spans="10:15" x14ac:dyDescent="0.2">
      <c r="J41406" s="20"/>
      <c r="K41406" s="20"/>
      <c r="L41406" s="20"/>
      <c r="M41406" s="20"/>
      <c r="N41406" s="20"/>
      <c r="O41406" s="20"/>
    </row>
    <row r="41407" spans="10:15" x14ac:dyDescent="0.2">
      <c r="J41407" s="20"/>
      <c r="K41407" s="20"/>
      <c r="L41407" s="20"/>
      <c r="M41407" s="20"/>
      <c r="N41407" s="20"/>
      <c r="O41407" s="20"/>
    </row>
    <row r="41408" spans="10:15" x14ac:dyDescent="0.2">
      <c r="J41408" s="20"/>
      <c r="K41408" s="20"/>
      <c r="L41408" s="20"/>
      <c r="M41408" s="20"/>
      <c r="N41408" s="20"/>
      <c r="O41408" s="20"/>
    </row>
    <row r="41409" spans="10:15" x14ac:dyDescent="0.2">
      <c r="J41409" s="20"/>
      <c r="K41409" s="20"/>
      <c r="L41409" s="20"/>
      <c r="M41409" s="20"/>
      <c r="N41409" s="20"/>
      <c r="O41409" s="20"/>
    </row>
    <row r="41410" spans="10:15" x14ac:dyDescent="0.2">
      <c r="J41410" s="20"/>
      <c r="K41410" s="20"/>
      <c r="L41410" s="20"/>
      <c r="M41410" s="20"/>
      <c r="N41410" s="20"/>
      <c r="O41410" s="20"/>
    </row>
    <row r="41411" spans="10:15" x14ac:dyDescent="0.2">
      <c r="J41411" s="20"/>
      <c r="K41411" s="20"/>
      <c r="L41411" s="20"/>
      <c r="M41411" s="20"/>
      <c r="N41411" s="20"/>
      <c r="O41411" s="20"/>
    </row>
    <row r="41412" spans="10:15" x14ac:dyDescent="0.2">
      <c r="J41412" s="20"/>
      <c r="K41412" s="20"/>
      <c r="L41412" s="20"/>
      <c r="M41412" s="20"/>
      <c r="N41412" s="20"/>
      <c r="O41412" s="20"/>
    </row>
    <row r="41413" spans="10:15" x14ac:dyDescent="0.2">
      <c r="J41413" s="20"/>
      <c r="K41413" s="20"/>
      <c r="L41413" s="20"/>
      <c r="M41413" s="20"/>
      <c r="N41413" s="20"/>
      <c r="O41413" s="20"/>
    </row>
    <row r="41414" spans="10:15" x14ac:dyDescent="0.2">
      <c r="J41414" s="20"/>
      <c r="K41414" s="20"/>
      <c r="L41414" s="20"/>
      <c r="M41414" s="20"/>
      <c r="N41414" s="20"/>
      <c r="O41414" s="20"/>
    </row>
    <row r="41415" spans="10:15" x14ac:dyDescent="0.2">
      <c r="J41415" s="20"/>
      <c r="K41415" s="20"/>
      <c r="L41415" s="20"/>
      <c r="M41415" s="20"/>
      <c r="N41415" s="20"/>
      <c r="O41415" s="20"/>
    </row>
    <row r="41416" spans="10:15" x14ac:dyDescent="0.2">
      <c r="J41416" s="20"/>
      <c r="K41416" s="20"/>
      <c r="L41416" s="20"/>
      <c r="M41416" s="20"/>
      <c r="N41416" s="20"/>
      <c r="O41416" s="20"/>
    </row>
    <row r="41417" spans="10:15" x14ac:dyDescent="0.2">
      <c r="J41417" s="20"/>
      <c r="K41417" s="20"/>
      <c r="L41417" s="20"/>
      <c r="M41417" s="20"/>
      <c r="N41417" s="20"/>
      <c r="O41417" s="20"/>
    </row>
    <row r="41418" spans="10:15" x14ac:dyDescent="0.2">
      <c r="J41418" s="20"/>
      <c r="K41418" s="20"/>
      <c r="L41418" s="20"/>
      <c r="M41418" s="20"/>
      <c r="N41418" s="20"/>
      <c r="O41418" s="20"/>
    </row>
    <row r="41419" spans="10:15" x14ac:dyDescent="0.2">
      <c r="J41419" s="20"/>
      <c r="K41419" s="20"/>
      <c r="L41419" s="20"/>
      <c r="M41419" s="20"/>
      <c r="N41419" s="20"/>
      <c r="O41419" s="20"/>
    </row>
    <row r="41420" spans="10:15" x14ac:dyDescent="0.2">
      <c r="J41420" s="20"/>
      <c r="K41420" s="20"/>
      <c r="L41420" s="20"/>
      <c r="M41420" s="20"/>
      <c r="N41420" s="20"/>
      <c r="O41420" s="20"/>
    </row>
    <row r="41421" spans="10:15" x14ac:dyDescent="0.2">
      <c r="J41421" s="20"/>
      <c r="K41421" s="20"/>
      <c r="L41421" s="20"/>
      <c r="M41421" s="20"/>
      <c r="N41421" s="20"/>
      <c r="O41421" s="20"/>
    </row>
    <row r="41422" spans="10:15" x14ac:dyDescent="0.2">
      <c r="J41422" s="20"/>
      <c r="K41422" s="20"/>
      <c r="L41422" s="20"/>
      <c r="M41422" s="20"/>
      <c r="N41422" s="20"/>
      <c r="O41422" s="20"/>
    </row>
    <row r="41423" spans="10:15" x14ac:dyDescent="0.2">
      <c r="J41423" s="20"/>
      <c r="K41423" s="20"/>
      <c r="L41423" s="20"/>
      <c r="M41423" s="20"/>
      <c r="N41423" s="20"/>
      <c r="O41423" s="20"/>
    </row>
    <row r="41424" spans="10:15" x14ac:dyDescent="0.2">
      <c r="J41424" s="20"/>
      <c r="K41424" s="20"/>
      <c r="L41424" s="20"/>
      <c r="M41424" s="20"/>
      <c r="N41424" s="20"/>
      <c r="O41424" s="20"/>
    </row>
    <row r="41425" spans="10:15" x14ac:dyDescent="0.2">
      <c r="J41425" s="20"/>
      <c r="K41425" s="20"/>
      <c r="L41425" s="20"/>
      <c r="M41425" s="20"/>
      <c r="N41425" s="20"/>
      <c r="O41425" s="20"/>
    </row>
    <row r="41426" spans="10:15" x14ac:dyDescent="0.2">
      <c r="J41426" s="20"/>
      <c r="K41426" s="20"/>
      <c r="L41426" s="20"/>
      <c r="M41426" s="20"/>
      <c r="N41426" s="20"/>
      <c r="O41426" s="20"/>
    </row>
    <row r="41427" spans="10:15" x14ac:dyDescent="0.2">
      <c r="J41427" s="20"/>
      <c r="K41427" s="20"/>
      <c r="L41427" s="20"/>
      <c r="M41427" s="20"/>
      <c r="N41427" s="20"/>
      <c r="O41427" s="20"/>
    </row>
    <row r="41428" spans="10:15" x14ac:dyDescent="0.2">
      <c r="J41428" s="20"/>
      <c r="K41428" s="20"/>
      <c r="L41428" s="20"/>
      <c r="M41428" s="20"/>
      <c r="N41428" s="20"/>
      <c r="O41428" s="20"/>
    </row>
    <row r="41429" spans="10:15" x14ac:dyDescent="0.2">
      <c r="J41429" s="20"/>
      <c r="K41429" s="20"/>
      <c r="L41429" s="20"/>
      <c r="M41429" s="20"/>
      <c r="N41429" s="20"/>
      <c r="O41429" s="20"/>
    </row>
    <row r="41430" spans="10:15" x14ac:dyDescent="0.2">
      <c r="J41430" s="20"/>
      <c r="K41430" s="20"/>
      <c r="L41430" s="20"/>
      <c r="M41430" s="20"/>
      <c r="N41430" s="20"/>
      <c r="O41430" s="20"/>
    </row>
    <row r="41431" spans="10:15" x14ac:dyDescent="0.2">
      <c r="J41431" s="20"/>
      <c r="K41431" s="20"/>
      <c r="L41431" s="20"/>
      <c r="M41431" s="20"/>
      <c r="N41431" s="20"/>
      <c r="O41431" s="20"/>
    </row>
    <row r="41432" spans="10:15" x14ac:dyDescent="0.2">
      <c r="J41432" s="20"/>
      <c r="K41432" s="20"/>
      <c r="L41432" s="20"/>
      <c r="M41432" s="20"/>
      <c r="N41432" s="20"/>
      <c r="O41432" s="20"/>
    </row>
    <row r="41433" spans="10:15" x14ac:dyDescent="0.2">
      <c r="J41433" s="20"/>
      <c r="K41433" s="20"/>
      <c r="L41433" s="20"/>
      <c r="M41433" s="20"/>
      <c r="N41433" s="20"/>
      <c r="O41433" s="20"/>
    </row>
    <row r="41434" spans="10:15" x14ac:dyDescent="0.2">
      <c r="J41434" s="20"/>
      <c r="K41434" s="20"/>
      <c r="L41434" s="20"/>
      <c r="M41434" s="20"/>
      <c r="N41434" s="20"/>
      <c r="O41434" s="20"/>
    </row>
    <row r="41435" spans="10:15" x14ac:dyDescent="0.2">
      <c r="J41435" s="20"/>
      <c r="K41435" s="20"/>
      <c r="L41435" s="20"/>
      <c r="M41435" s="20"/>
      <c r="N41435" s="20"/>
      <c r="O41435" s="20"/>
    </row>
    <row r="41436" spans="10:15" x14ac:dyDescent="0.2">
      <c r="J41436" s="20"/>
      <c r="K41436" s="20"/>
      <c r="L41436" s="20"/>
      <c r="M41436" s="20"/>
      <c r="N41436" s="20"/>
      <c r="O41436" s="20"/>
    </row>
    <row r="41437" spans="10:15" x14ac:dyDescent="0.2">
      <c r="J41437" s="20"/>
      <c r="K41437" s="20"/>
      <c r="L41437" s="20"/>
      <c r="M41437" s="20"/>
      <c r="N41437" s="20"/>
      <c r="O41437" s="20"/>
    </row>
    <row r="41438" spans="10:15" x14ac:dyDescent="0.2">
      <c r="J41438" s="20"/>
      <c r="K41438" s="20"/>
      <c r="L41438" s="20"/>
      <c r="M41438" s="20"/>
      <c r="N41438" s="20"/>
      <c r="O41438" s="20"/>
    </row>
    <row r="41439" spans="10:15" x14ac:dyDescent="0.2">
      <c r="J41439" s="20"/>
      <c r="K41439" s="20"/>
      <c r="L41439" s="20"/>
      <c r="M41439" s="20"/>
      <c r="N41439" s="20"/>
      <c r="O41439" s="20"/>
    </row>
    <row r="41440" spans="10:15" x14ac:dyDescent="0.2">
      <c r="J41440" s="20"/>
      <c r="K41440" s="20"/>
      <c r="L41440" s="20"/>
      <c r="M41440" s="20"/>
      <c r="N41440" s="20"/>
      <c r="O41440" s="20"/>
    </row>
    <row r="41441" spans="10:15" x14ac:dyDescent="0.2">
      <c r="J41441" s="20"/>
      <c r="K41441" s="20"/>
      <c r="L41441" s="20"/>
      <c r="M41441" s="20"/>
      <c r="N41441" s="20"/>
      <c r="O41441" s="20"/>
    </row>
    <row r="41442" spans="10:15" x14ac:dyDescent="0.2">
      <c r="J41442" s="20"/>
      <c r="K41442" s="20"/>
      <c r="L41442" s="20"/>
      <c r="M41442" s="20"/>
      <c r="N41442" s="20"/>
      <c r="O41442" s="20"/>
    </row>
    <row r="41443" spans="10:15" x14ac:dyDescent="0.2">
      <c r="J41443" s="20"/>
      <c r="K41443" s="20"/>
      <c r="L41443" s="20"/>
      <c r="M41443" s="20"/>
      <c r="N41443" s="20"/>
      <c r="O41443" s="20"/>
    </row>
    <row r="41444" spans="10:15" x14ac:dyDescent="0.2">
      <c r="J41444" s="20"/>
      <c r="K41444" s="20"/>
      <c r="L41444" s="20"/>
      <c r="M41444" s="20"/>
      <c r="N41444" s="20"/>
      <c r="O41444" s="20"/>
    </row>
    <row r="41445" spans="10:15" x14ac:dyDescent="0.2">
      <c r="J41445" s="20"/>
      <c r="K41445" s="20"/>
      <c r="L41445" s="20"/>
      <c r="M41445" s="20"/>
      <c r="N41445" s="20"/>
      <c r="O41445" s="20"/>
    </row>
    <row r="41446" spans="10:15" x14ac:dyDescent="0.2">
      <c r="J41446" s="20"/>
      <c r="K41446" s="20"/>
      <c r="L41446" s="20"/>
      <c r="M41446" s="20"/>
      <c r="N41446" s="20"/>
      <c r="O41446" s="20"/>
    </row>
    <row r="41447" spans="10:15" x14ac:dyDescent="0.2">
      <c r="J41447" s="20"/>
      <c r="K41447" s="20"/>
      <c r="L41447" s="20"/>
      <c r="M41447" s="20"/>
      <c r="N41447" s="20"/>
      <c r="O41447" s="20"/>
    </row>
    <row r="41448" spans="10:15" x14ac:dyDescent="0.2">
      <c r="J41448" s="20"/>
      <c r="K41448" s="20"/>
      <c r="L41448" s="20"/>
      <c r="M41448" s="20"/>
      <c r="N41448" s="20"/>
      <c r="O41448" s="20"/>
    </row>
    <row r="41449" spans="10:15" x14ac:dyDescent="0.2">
      <c r="J41449" s="20"/>
      <c r="K41449" s="20"/>
      <c r="L41449" s="20"/>
      <c r="M41449" s="20"/>
      <c r="N41449" s="20"/>
      <c r="O41449" s="20"/>
    </row>
    <row r="41450" spans="10:15" x14ac:dyDescent="0.2">
      <c r="J41450" s="20"/>
      <c r="K41450" s="20"/>
      <c r="L41450" s="20"/>
      <c r="M41450" s="20"/>
      <c r="N41450" s="20"/>
      <c r="O41450" s="20"/>
    </row>
    <row r="41451" spans="10:15" x14ac:dyDescent="0.2">
      <c r="J41451" s="20"/>
      <c r="K41451" s="20"/>
      <c r="L41451" s="20"/>
      <c r="M41451" s="20"/>
      <c r="N41451" s="20"/>
      <c r="O41451" s="20"/>
    </row>
    <row r="41452" spans="10:15" x14ac:dyDescent="0.2">
      <c r="J41452" s="20"/>
      <c r="K41452" s="20"/>
      <c r="L41452" s="20"/>
      <c r="M41452" s="20"/>
      <c r="N41452" s="20"/>
      <c r="O41452" s="20"/>
    </row>
    <row r="41453" spans="10:15" x14ac:dyDescent="0.2">
      <c r="J41453" s="20"/>
      <c r="K41453" s="20"/>
      <c r="L41453" s="20"/>
      <c r="M41453" s="20"/>
      <c r="N41453" s="20"/>
      <c r="O41453" s="20"/>
    </row>
    <row r="41454" spans="10:15" x14ac:dyDescent="0.2">
      <c r="J41454" s="20"/>
      <c r="K41454" s="20"/>
      <c r="L41454" s="20"/>
      <c r="M41454" s="20"/>
      <c r="N41454" s="20"/>
      <c r="O41454" s="20"/>
    </row>
    <row r="41455" spans="10:15" x14ac:dyDescent="0.2">
      <c r="J41455" s="20"/>
      <c r="K41455" s="20"/>
      <c r="L41455" s="20"/>
      <c r="M41455" s="20"/>
      <c r="N41455" s="20"/>
      <c r="O41455" s="20"/>
    </row>
    <row r="41456" spans="10:15" x14ac:dyDescent="0.2">
      <c r="J41456" s="20"/>
      <c r="K41456" s="20"/>
      <c r="L41456" s="20"/>
      <c r="M41456" s="20"/>
      <c r="N41456" s="20"/>
      <c r="O41456" s="20"/>
    </row>
    <row r="41457" spans="10:15" x14ac:dyDescent="0.2">
      <c r="J41457" s="20"/>
      <c r="K41457" s="20"/>
      <c r="L41457" s="20"/>
      <c r="M41457" s="20"/>
      <c r="N41457" s="20"/>
      <c r="O41457" s="20"/>
    </row>
    <row r="41458" spans="10:15" x14ac:dyDescent="0.2">
      <c r="J41458" s="20"/>
      <c r="K41458" s="20"/>
      <c r="L41458" s="20"/>
      <c r="M41458" s="20"/>
      <c r="N41458" s="20"/>
      <c r="O41458" s="20"/>
    </row>
    <row r="41459" spans="10:15" x14ac:dyDescent="0.2">
      <c r="J41459" s="20"/>
      <c r="K41459" s="20"/>
      <c r="L41459" s="20"/>
      <c r="M41459" s="20"/>
      <c r="N41459" s="20"/>
      <c r="O41459" s="20"/>
    </row>
    <row r="41460" spans="10:15" x14ac:dyDescent="0.2">
      <c r="J41460" s="20"/>
      <c r="K41460" s="20"/>
      <c r="L41460" s="20"/>
      <c r="M41460" s="20"/>
      <c r="N41460" s="20"/>
      <c r="O41460" s="20"/>
    </row>
    <row r="41461" spans="10:15" x14ac:dyDescent="0.2">
      <c r="J41461" s="20"/>
      <c r="K41461" s="20"/>
      <c r="L41461" s="20"/>
      <c r="M41461" s="20"/>
      <c r="N41461" s="20"/>
      <c r="O41461" s="20"/>
    </row>
    <row r="41462" spans="10:15" x14ac:dyDescent="0.2">
      <c r="J41462" s="20"/>
      <c r="K41462" s="20"/>
      <c r="L41462" s="20"/>
      <c r="M41462" s="20"/>
      <c r="N41462" s="20"/>
      <c r="O41462" s="20"/>
    </row>
    <row r="41463" spans="10:15" x14ac:dyDescent="0.2">
      <c r="J41463" s="20"/>
      <c r="K41463" s="20"/>
      <c r="L41463" s="20"/>
      <c r="M41463" s="20"/>
      <c r="N41463" s="20"/>
      <c r="O41463" s="20"/>
    </row>
    <row r="41464" spans="10:15" x14ac:dyDescent="0.2">
      <c r="J41464" s="20"/>
      <c r="K41464" s="20"/>
      <c r="L41464" s="20"/>
      <c r="M41464" s="20"/>
      <c r="N41464" s="20"/>
      <c r="O41464" s="20"/>
    </row>
    <row r="41465" spans="10:15" x14ac:dyDescent="0.2">
      <c r="J41465" s="20"/>
      <c r="K41465" s="20"/>
      <c r="L41465" s="20"/>
      <c r="M41465" s="20"/>
      <c r="N41465" s="20"/>
      <c r="O41465" s="20"/>
    </row>
    <row r="41466" spans="10:15" x14ac:dyDescent="0.2">
      <c r="J41466" s="20"/>
      <c r="K41466" s="20"/>
      <c r="L41466" s="20"/>
      <c r="M41466" s="20"/>
      <c r="N41466" s="20"/>
      <c r="O41466" s="20"/>
    </row>
    <row r="41467" spans="10:15" x14ac:dyDescent="0.2">
      <c r="J41467" s="20"/>
      <c r="K41467" s="20"/>
      <c r="L41467" s="20"/>
      <c r="M41467" s="20"/>
      <c r="N41467" s="20"/>
      <c r="O41467" s="20"/>
    </row>
    <row r="41468" spans="10:15" x14ac:dyDescent="0.2">
      <c r="J41468" s="20"/>
      <c r="K41468" s="20"/>
      <c r="L41468" s="20"/>
      <c r="M41468" s="20"/>
      <c r="N41468" s="20"/>
      <c r="O41468" s="20"/>
    </row>
    <row r="41469" spans="10:15" x14ac:dyDescent="0.2">
      <c r="J41469" s="20"/>
      <c r="K41469" s="20"/>
      <c r="L41469" s="20"/>
      <c r="M41469" s="20"/>
      <c r="N41469" s="20"/>
      <c r="O41469" s="20"/>
    </row>
    <row r="41470" spans="10:15" x14ac:dyDescent="0.2">
      <c r="J41470" s="20"/>
      <c r="K41470" s="20"/>
      <c r="L41470" s="20"/>
      <c r="M41470" s="20"/>
      <c r="N41470" s="20"/>
      <c r="O41470" s="20"/>
    </row>
    <row r="41471" spans="10:15" x14ac:dyDescent="0.2">
      <c r="J41471" s="20"/>
      <c r="K41471" s="20"/>
      <c r="L41471" s="20"/>
      <c r="M41471" s="20"/>
      <c r="N41471" s="20"/>
      <c r="O41471" s="20"/>
    </row>
    <row r="41472" spans="10:15" x14ac:dyDescent="0.2">
      <c r="J41472" s="20"/>
      <c r="K41472" s="20"/>
      <c r="L41472" s="20"/>
      <c r="M41472" s="20"/>
      <c r="N41472" s="20"/>
      <c r="O41472" s="20"/>
    </row>
    <row r="41473" spans="10:15" x14ac:dyDescent="0.2">
      <c r="J41473" s="20"/>
      <c r="K41473" s="20"/>
      <c r="L41473" s="20"/>
      <c r="M41473" s="20"/>
      <c r="N41473" s="20"/>
      <c r="O41473" s="20"/>
    </row>
    <row r="41474" spans="10:15" x14ac:dyDescent="0.2">
      <c r="J41474" s="20"/>
      <c r="K41474" s="20"/>
      <c r="L41474" s="20"/>
      <c r="M41474" s="20"/>
      <c r="N41474" s="20"/>
      <c r="O41474" s="20"/>
    </row>
    <row r="41475" spans="10:15" x14ac:dyDescent="0.2">
      <c r="J41475" s="20"/>
      <c r="K41475" s="20"/>
      <c r="L41475" s="20"/>
      <c r="M41475" s="20"/>
      <c r="N41475" s="20"/>
      <c r="O41475" s="20"/>
    </row>
    <row r="41476" spans="10:15" x14ac:dyDescent="0.2">
      <c r="J41476" s="20"/>
      <c r="K41476" s="20"/>
      <c r="L41476" s="20"/>
      <c r="M41476" s="20"/>
      <c r="N41476" s="20"/>
      <c r="O41476" s="20"/>
    </row>
    <row r="41477" spans="10:15" x14ac:dyDescent="0.2">
      <c r="J41477" s="20"/>
      <c r="K41477" s="20"/>
      <c r="L41477" s="20"/>
      <c r="M41477" s="20"/>
      <c r="N41477" s="20"/>
      <c r="O41477" s="20"/>
    </row>
    <row r="41478" spans="10:15" x14ac:dyDescent="0.2">
      <c r="J41478" s="20"/>
      <c r="K41478" s="20"/>
      <c r="L41478" s="20"/>
      <c r="M41478" s="20"/>
      <c r="N41478" s="20"/>
      <c r="O41478" s="20"/>
    </row>
    <row r="41479" spans="10:15" x14ac:dyDescent="0.2">
      <c r="J41479" s="20"/>
      <c r="K41479" s="20"/>
      <c r="L41479" s="20"/>
      <c r="M41479" s="20"/>
      <c r="N41479" s="20"/>
      <c r="O41479" s="20"/>
    </row>
    <row r="41480" spans="10:15" x14ac:dyDescent="0.2">
      <c r="J41480" s="20"/>
      <c r="K41480" s="20"/>
      <c r="L41480" s="20"/>
      <c r="M41480" s="20"/>
      <c r="N41480" s="20"/>
      <c r="O41480" s="20"/>
    </row>
    <row r="41481" spans="10:15" x14ac:dyDescent="0.2">
      <c r="J41481" s="20"/>
      <c r="K41481" s="20"/>
      <c r="L41481" s="20"/>
      <c r="M41481" s="20"/>
      <c r="N41481" s="20"/>
      <c r="O41481" s="20"/>
    </row>
    <row r="41482" spans="10:15" x14ac:dyDescent="0.2">
      <c r="J41482" s="20"/>
      <c r="K41482" s="20"/>
      <c r="L41482" s="20"/>
      <c r="M41482" s="20"/>
      <c r="N41482" s="20"/>
      <c r="O41482" s="20"/>
    </row>
    <row r="41483" spans="10:15" x14ac:dyDescent="0.2">
      <c r="J41483" s="20"/>
      <c r="K41483" s="20"/>
      <c r="L41483" s="20"/>
      <c r="M41483" s="20"/>
      <c r="N41483" s="20"/>
      <c r="O41483" s="20"/>
    </row>
    <row r="41484" spans="10:15" x14ac:dyDescent="0.2">
      <c r="J41484" s="20"/>
      <c r="K41484" s="20"/>
      <c r="L41484" s="20"/>
      <c r="M41484" s="20"/>
      <c r="N41484" s="20"/>
      <c r="O41484" s="20"/>
    </row>
    <row r="41485" spans="10:15" x14ac:dyDescent="0.2">
      <c r="J41485" s="20"/>
      <c r="K41485" s="20"/>
      <c r="L41485" s="20"/>
      <c r="M41485" s="20"/>
      <c r="N41485" s="20"/>
      <c r="O41485" s="20"/>
    </row>
    <row r="41486" spans="10:15" x14ac:dyDescent="0.2">
      <c r="J41486" s="20"/>
      <c r="K41486" s="20"/>
      <c r="L41486" s="20"/>
      <c r="M41486" s="20"/>
      <c r="N41486" s="20"/>
      <c r="O41486" s="20"/>
    </row>
    <row r="41487" spans="10:15" x14ac:dyDescent="0.2">
      <c r="J41487" s="20"/>
      <c r="K41487" s="20"/>
      <c r="L41487" s="20"/>
      <c r="M41487" s="20"/>
      <c r="N41487" s="20"/>
      <c r="O41487" s="20"/>
    </row>
    <row r="41488" spans="10:15" x14ac:dyDescent="0.2">
      <c r="J41488" s="20"/>
      <c r="K41488" s="20"/>
      <c r="L41488" s="20"/>
      <c r="M41488" s="20"/>
      <c r="N41488" s="20"/>
      <c r="O41488" s="20"/>
    </row>
    <row r="41489" spans="10:15" x14ac:dyDescent="0.2">
      <c r="J41489" s="20"/>
      <c r="K41489" s="20"/>
      <c r="L41489" s="20"/>
      <c r="M41489" s="20"/>
      <c r="N41489" s="20"/>
      <c r="O41489" s="20"/>
    </row>
    <row r="41490" spans="10:15" x14ac:dyDescent="0.2">
      <c r="J41490" s="20"/>
      <c r="K41490" s="20"/>
      <c r="L41490" s="20"/>
      <c r="M41490" s="20"/>
      <c r="N41490" s="20"/>
      <c r="O41490" s="20"/>
    </row>
    <row r="41491" spans="10:15" x14ac:dyDescent="0.2">
      <c r="J41491" s="20"/>
      <c r="K41491" s="20"/>
      <c r="L41491" s="20"/>
      <c r="M41491" s="20"/>
      <c r="N41491" s="20"/>
      <c r="O41491" s="20"/>
    </row>
    <row r="41492" spans="10:15" x14ac:dyDescent="0.2">
      <c r="J41492" s="20"/>
      <c r="K41492" s="20"/>
      <c r="L41492" s="20"/>
      <c r="M41492" s="20"/>
      <c r="N41492" s="20"/>
      <c r="O41492" s="20"/>
    </row>
    <row r="41493" spans="10:15" x14ac:dyDescent="0.2">
      <c r="J41493" s="20"/>
      <c r="K41493" s="20"/>
      <c r="L41493" s="20"/>
      <c r="M41493" s="20"/>
      <c r="N41493" s="20"/>
      <c r="O41493" s="20"/>
    </row>
    <row r="41494" spans="10:15" x14ac:dyDescent="0.2">
      <c r="J41494" s="20"/>
      <c r="K41494" s="20"/>
      <c r="L41494" s="20"/>
      <c r="M41494" s="20"/>
      <c r="N41494" s="20"/>
      <c r="O41494" s="20"/>
    </row>
    <row r="41495" spans="10:15" x14ac:dyDescent="0.2">
      <c r="J41495" s="20"/>
      <c r="K41495" s="20"/>
      <c r="L41495" s="20"/>
      <c r="M41495" s="20"/>
      <c r="N41495" s="20"/>
      <c r="O41495" s="20"/>
    </row>
    <row r="41496" spans="10:15" x14ac:dyDescent="0.2">
      <c r="J41496" s="20"/>
      <c r="K41496" s="20"/>
      <c r="L41496" s="20"/>
      <c r="M41496" s="20"/>
      <c r="N41496" s="20"/>
      <c r="O41496" s="20"/>
    </row>
    <row r="41497" spans="10:15" x14ac:dyDescent="0.2">
      <c r="J41497" s="20"/>
      <c r="K41497" s="20"/>
      <c r="L41497" s="20"/>
      <c r="M41497" s="20"/>
      <c r="N41497" s="20"/>
      <c r="O41497" s="20"/>
    </row>
    <row r="41498" spans="10:15" x14ac:dyDescent="0.2">
      <c r="J41498" s="20"/>
      <c r="K41498" s="20"/>
      <c r="L41498" s="20"/>
      <c r="M41498" s="20"/>
      <c r="N41498" s="20"/>
      <c r="O41498" s="20"/>
    </row>
    <row r="41499" spans="10:15" x14ac:dyDescent="0.2">
      <c r="J41499" s="20"/>
      <c r="K41499" s="20"/>
      <c r="L41499" s="20"/>
      <c r="M41499" s="20"/>
      <c r="N41499" s="20"/>
      <c r="O41499" s="20"/>
    </row>
    <row r="41500" spans="10:15" x14ac:dyDescent="0.2">
      <c r="J41500" s="20"/>
      <c r="K41500" s="20"/>
      <c r="L41500" s="20"/>
      <c r="M41500" s="20"/>
      <c r="N41500" s="20"/>
      <c r="O41500" s="20"/>
    </row>
    <row r="41501" spans="10:15" x14ac:dyDescent="0.2">
      <c r="J41501" s="20"/>
      <c r="K41501" s="20"/>
      <c r="L41501" s="20"/>
      <c r="M41501" s="20"/>
      <c r="N41501" s="20"/>
      <c r="O41501" s="20"/>
    </row>
    <row r="41502" spans="10:15" x14ac:dyDescent="0.2">
      <c r="J41502" s="20"/>
      <c r="K41502" s="20"/>
      <c r="L41502" s="20"/>
      <c r="M41502" s="20"/>
      <c r="N41502" s="20"/>
      <c r="O41502" s="20"/>
    </row>
    <row r="41503" spans="10:15" x14ac:dyDescent="0.2">
      <c r="J41503" s="20"/>
      <c r="K41503" s="20"/>
      <c r="L41503" s="20"/>
      <c r="M41503" s="20"/>
      <c r="N41503" s="20"/>
      <c r="O41503" s="20"/>
    </row>
    <row r="41504" spans="10:15" x14ac:dyDescent="0.2">
      <c r="J41504" s="20"/>
      <c r="K41504" s="20"/>
      <c r="L41504" s="20"/>
      <c r="M41504" s="20"/>
      <c r="N41504" s="20"/>
      <c r="O41504" s="20"/>
    </row>
    <row r="41505" spans="10:15" x14ac:dyDescent="0.2">
      <c r="J41505" s="20"/>
      <c r="K41505" s="20"/>
      <c r="L41505" s="20"/>
      <c r="M41505" s="20"/>
      <c r="N41505" s="20"/>
      <c r="O41505" s="20"/>
    </row>
    <row r="41506" spans="10:15" x14ac:dyDescent="0.2">
      <c r="J41506" s="20"/>
      <c r="K41506" s="20"/>
      <c r="L41506" s="20"/>
      <c r="M41506" s="20"/>
      <c r="N41506" s="20"/>
      <c r="O41506" s="20"/>
    </row>
    <row r="41507" spans="10:15" x14ac:dyDescent="0.2">
      <c r="J41507" s="20"/>
      <c r="K41507" s="20"/>
      <c r="L41507" s="20"/>
      <c r="M41507" s="20"/>
      <c r="N41507" s="20"/>
      <c r="O41507" s="20"/>
    </row>
    <row r="41508" spans="10:15" x14ac:dyDescent="0.2">
      <c r="J41508" s="20"/>
      <c r="K41508" s="20"/>
      <c r="L41508" s="20"/>
      <c r="M41508" s="20"/>
      <c r="N41508" s="20"/>
      <c r="O41508" s="20"/>
    </row>
    <row r="41509" spans="10:15" x14ac:dyDescent="0.2">
      <c r="J41509" s="20"/>
      <c r="K41509" s="20"/>
      <c r="L41509" s="20"/>
      <c r="M41509" s="20"/>
      <c r="N41509" s="20"/>
      <c r="O41509" s="20"/>
    </row>
    <row r="41510" spans="10:15" x14ac:dyDescent="0.2">
      <c r="J41510" s="20"/>
      <c r="K41510" s="20"/>
      <c r="L41510" s="20"/>
      <c r="M41510" s="20"/>
      <c r="N41510" s="20"/>
      <c r="O41510" s="20"/>
    </row>
    <row r="41511" spans="10:15" x14ac:dyDescent="0.2">
      <c r="J41511" s="20"/>
      <c r="K41511" s="20"/>
      <c r="L41511" s="20"/>
      <c r="M41511" s="20"/>
      <c r="N41511" s="20"/>
      <c r="O41511" s="20"/>
    </row>
    <row r="41512" spans="10:15" x14ac:dyDescent="0.2">
      <c r="J41512" s="20"/>
      <c r="K41512" s="20"/>
      <c r="L41512" s="20"/>
      <c r="M41512" s="20"/>
      <c r="N41512" s="20"/>
      <c r="O41512" s="20"/>
    </row>
    <row r="41513" spans="10:15" x14ac:dyDescent="0.2">
      <c r="J41513" s="20"/>
      <c r="K41513" s="20"/>
      <c r="L41513" s="20"/>
      <c r="M41513" s="20"/>
      <c r="N41513" s="20"/>
      <c r="O41513" s="20"/>
    </row>
    <row r="41514" spans="10:15" x14ac:dyDescent="0.2">
      <c r="J41514" s="20"/>
      <c r="K41514" s="20"/>
      <c r="L41514" s="20"/>
      <c r="M41514" s="20"/>
      <c r="N41514" s="20"/>
      <c r="O41514" s="20"/>
    </row>
    <row r="41515" spans="10:15" x14ac:dyDescent="0.2">
      <c r="J41515" s="20"/>
      <c r="K41515" s="20"/>
      <c r="L41515" s="20"/>
      <c r="M41515" s="20"/>
      <c r="N41515" s="20"/>
      <c r="O41515" s="20"/>
    </row>
    <row r="41516" spans="10:15" x14ac:dyDescent="0.2">
      <c r="J41516" s="20"/>
      <c r="K41516" s="20"/>
      <c r="L41516" s="20"/>
      <c r="M41516" s="20"/>
      <c r="N41516" s="20"/>
      <c r="O41516" s="20"/>
    </row>
    <row r="41517" spans="10:15" x14ac:dyDescent="0.2">
      <c r="J41517" s="20"/>
      <c r="K41517" s="20"/>
      <c r="L41517" s="20"/>
      <c r="M41517" s="20"/>
      <c r="N41517" s="20"/>
      <c r="O41517" s="20"/>
    </row>
    <row r="41518" spans="10:15" x14ac:dyDescent="0.2">
      <c r="J41518" s="20"/>
      <c r="K41518" s="20"/>
      <c r="L41518" s="20"/>
      <c r="M41518" s="20"/>
      <c r="N41518" s="20"/>
      <c r="O41518" s="20"/>
    </row>
    <row r="41519" spans="10:15" x14ac:dyDescent="0.2">
      <c r="J41519" s="20"/>
      <c r="K41519" s="20"/>
      <c r="L41519" s="20"/>
      <c r="M41519" s="20"/>
      <c r="N41519" s="20"/>
      <c r="O41519" s="20"/>
    </row>
    <row r="41520" spans="10:15" x14ac:dyDescent="0.2">
      <c r="J41520" s="20"/>
      <c r="K41520" s="20"/>
      <c r="L41520" s="20"/>
      <c r="M41520" s="20"/>
      <c r="N41520" s="20"/>
      <c r="O41520" s="20"/>
    </row>
    <row r="41521" spans="10:15" x14ac:dyDescent="0.2">
      <c r="J41521" s="20"/>
      <c r="K41521" s="20"/>
      <c r="L41521" s="20"/>
      <c r="M41521" s="20"/>
      <c r="N41521" s="20"/>
      <c r="O41521" s="20"/>
    </row>
    <row r="41522" spans="10:15" x14ac:dyDescent="0.2">
      <c r="J41522" s="20"/>
      <c r="K41522" s="20"/>
      <c r="L41522" s="20"/>
      <c r="M41522" s="20"/>
      <c r="N41522" s="20"/>
      <c r="O41522" s="20"/>
    </row>
    <row r="41523" spans="10:15" x14ac:dyDescent="0.2">
      <c r="J41523" s="20"/>
      <c r="K41523" s="20"/>
      <c r="L41523" s="20"/>
      <c r="M41523" s="20"/>
      <c r="N41523" s="20"/>
      <c r="O41523" s="20"/>
    </row>
    <row r="41524" spans="10:15" x14ac:dyDescent="0.2">
      <c r="J41524" s="20"/>
      <c r="K41524" s="20"/>
      <c r="L41524" s="20"/>
      <c r="M41524" s="20"/>
      <c r="N41524" s="20"/>
      <c r="O41524" s="20"/>
    </row>
    <row r="41525" spans="10:15" x14ac:dyDescent="0.2">
      <c r="J41525" s="20"/>
      <c r="K41525" s="20"/>
      <c r="L41525" s="20"/>
      <c r="M41525" s="20"/>
      <c r="N41525" s="20"/>
      <c r="O41525" s="20"/>
    </row>
    <row r="41526" spans="10:15" x14ac:dyDescent="0.2">
      <c r="J41526" s="20"/>
      <c r="K41526" s="20"/>
      <c r="L41526" s="20"/>
      <c r="M41526" s="20"/>
      <c r="N41526" s="20"/>
      <c r="O41526" s="20"/>
    </row>
    <row r="41527" spans="10:15" x14ac:dyDescent="0.2">
      <c r="J41527" s="20"/>
      <c r="K41527" s="20"/>
      <c r="L41527" s="20"/>
      <c r="M41527" s="20"/>
      <c r="N41527" s="20"/>
      <c r="O41527" s="20"/>
    </row>
    <row r="41528" spans="10:15" x14ac:dyDescent="0.2">
      <c r="J41528" s="20"/>
      <c r="K41528" s="20"/>
      <c r="L41528" s="20"/>
      <c r="M41528" s="20"/>
      <c r="N41528" s="20"/>
      <c r="O41528" s="20"/>
    </row>
    <row r="41529" spans="10:15" x14ac:dyDescent="0.2">
      <c r="J41529" s="20"/>
      <c r="K41529" s="20"/>
      <c r="L41529" s="20"/>
      <c r="M41529" s="20"/>
      <c r="N41529" s="20"/>
      <c r="O41529" s="20"/>
    </row>
    <row r="41530" spans="10:15" x14ac:dyDescent="0.2">
      <c r="J41530" s="20"/>
      <c r="K41530" s="20"/>
      <c r="L41530" s="20"/>
      <c r="M41530" s="20"/>
      <c r="N41530" s="20"/>
      <c r="O41530" s="20"/>
    </row>
    <row r="41531" spans="10:15" x14ac:dyDescent="0.2">
      <c r="J41531" s="20"/>
      <c r="K41531" s="20"/>
      <c r="L41531" s="20"/>
      <c r="M41531" s="20"/>
      <c r="N41531" s="20"/>
      <c r="O41531" s="20"/>
    </row>
    <row r="41532" spans="10:15" x14ac:dyDescent="0.2">
      <c r="J41532" s="20"/>
      <c r="K41532" s="20"/>
      <c r="L41532" s="20"/>
      <c r="M41532" s="20"/>
      <c r="N41532" s="20"/>
      <c r="O41532" s="20"/>
    </row>
    <row r="41533" spans="10:15" x14ac:dyDescent="0.2">
      <c r="J41533" s="20"/>
      <c r="K41533" s="20"/>
      <c r="L41533" s="20"/>
      <c r="M41533" s="20"/>
      <c r="N41533" s="20"/>
      <c r="O41533" s="20"/>
    </row>
    <row r="41534" spans="10:15" x14ac:dyDescent="0.2">
      <c r="J41534" s="20"/>
      <c r="K41534" s="20"/>
      <c r="L41534" s="20"/>
      <c r="M41534" s="20"/>
      <c r="N41534" s="20"/>
      <c r="O41534" s="20"/>
    </row>
    <row r="41535" spans="10:15" x14ac:dyDescent="0.2">
      <c r="J41535" s="20"/>
      <c r="K41535" s="20"/>
      <c r="L41535" s="20"/>
      <c r="M41535" s="20"/>
      <c r="N41535" s="20"/>
      <c r="O41535" s="20"/>
    </row>
    <row r="41536" spans="10:15" x14ac:dyDescent="0.2">
      <c r="J41536" s="20"/>
      <c r="K41536" s="20"/>
      <c r="L41536" s="20"/>
      <c r="M41536" s="20"/>
      <c r="N41536" s="20"/>
      <c r="O41536" s="20"/>
    </row>
    <row r="41537" spans="10:15" x14ac:dyDescent="0.2">
      <c r="J41537" s="20"/>
      <c r="K41537" s="20"/>
      <c r="L41537" s="20"/>
      <c r="M41537" s="20"/>
      <c r="N41537" s="20"/>
      <c r="O41537" s="20"/>
    </row>
    <row r="41538" spans="10:15" x14ac:dyDescent="0.2">
      <c r="J41538" s="20"/>
      <c r="K41538" s="20"/>
      <c r="L41538" s="20"/>
      <c r="M41538" s="20"/>
      <c r="N41538" s="20"/>
      <c r="O41538" s="20"/>
    </row>
    <row r="41539" spans="10:15" x14ac:dyDescent="0.2">
      <c r="J41539" s="20"/>
      <c r="K41539" s="20"/>
      <c r="L41539" s="20"/>
      <c r="M41539" s="20"/>
      <c r="N41539" s="20"/>
      <c r="O41539" s="20"/>
    </row>
    <row r="41540" spans="10:15" x14ac:dyDescent="0.2">
      <c r="J41540" s="20"/>
      <c r="K41540" s="20"/>
      <c r="L41540" s="20"/>
      <c r="M41540" s="20"/>
      <c r="N41540" s="20"/>
      <c r="O41540" s="20"/>
    </row>
    <row r="41541" spans="10:15" x14ac:dyDescent="0.2">
      <c r="J41541" s="20"/>
      <c r="K41541" s="20"/>
      <c r="L41541" s="20"/>
      <c r="M41541" s="20"/>
      <c r="N41541" s="20"/>
      <c r="O41541" s="20"/>
    </row>
    <row r="41542" spans="10:15" x14ac:dyDescent="0.2">
      <c r="J41542" s="20"/>
      <c r="K41542" s="20"/>
      <c r="L41542" s="20"/>
      <c r="M41542" s="20"/>
      <c r="N41542" s="20"/>
      <c r="O41542" s="20"/>
    </row>
    <row r="41543" spans="10:15" x14ac:dyDescent="0.2">
      <c r="J41543" s="20"/>
      <c r="K41543" s="20"/>
      <c r="L41543" s="20"/>
      <c r="M41543" s="20"/>
      <c r="N41543" s="20"/>
      <c r="O41543" s="20"/>
    </row>
    <row r="41544" spans="10:15" x14ac:dyDescent="0.2">
      <c r="J41544" s="20"/>
      <c r="K41544" s="20"/>
      <c r="L41544" s="20"/>
      <c r="M41544" s="20"/>
      <c r="N41544" s="20"/>
      <c r="O41544" s="20"/>
    </row>
    <row r="41545" spans="10:15" x14ac:dyDescent="0.2">
      <c r="J41545" s="20"/>
      <c r="K41545" s="20"/>
      <c r="L41545" s="20"/>
      <c r="M41545" s="20"/>
      <c r="N41545" s="20"/>
      <c r="O41545" s="20"/>
    </row>
    <row r="41546" spans="10:15" x14ac:dyDescent="0.2">
      <c r="J41546" s="20"/>
      <c r="K41546" s="20"/>
      <c r="L41546" s="20"/>
      <c r="M41546" s="20"/>
      <c r="N41546" s="20"/>
      <c r="O41546" s="20"/>
    </row>
    <row r="41547" spans="10:15" x14ac:dyDescent="0.2">
      <c r="J41547" s="20"/>
      <c r="K41547" s="20"/>
      <c r="L41547" s="20"/>
      <c r="M41547" s="20"/>
      <c r="N41547" s="20"/>
      <c r="O41547" s="20"/>
    </row>
    <row r="41548" spans="10:15" x14ac:dyDescent="0.2">
      <c r="J41548" s="20"/>
      <c r="K41548" s="20"/>
      <c r="L41548" s="20"/>
      <c r="M41548" s="20"/>
      <c r="N41548" s="20"/>
      <c r="O41548" s="20"/>
    </row>
    <row r="41549" spans="10:15" x14ac:dyDescent="0.2">
      <c r="J41549" s="20"/>
      <c r="K41549" s="20"/>
      <c r="L41549" s="20"/>
      <c r="M41549" s="20"/>
      <c r="N41549" s="20"/>
      <c r="O41549" s="20"/>
    </row>
    <row r="41550" spans="10:15" x14ac:dyDescent="0.2">
      <c r="J41550" s="20"/>
      <c r="K41550" s="20"/>
      <c r="L41550" s="20"/>
      <c r="M41550" s="20"/>
      <c r="N41550" s="20"/>
      <c r="O41550" s="20"/>
    </row>
    <row r="41551" spans="10:15" x14ac:dyDescent="0.2">
      <c r="J41551" s="20"/>
      <c r="K41551" s="20"/>
      <c r="L41551" s="20"/>
      <c r="M41551" s="20"/>
      <c r="N41551" s="20"/>
      <c r="O41551" s="20"/>
    </row>
    <row r="41552" spans="10:15" x14ac:dyDescent="0.2">
      <c r="J41552" s="20"/>
      <c r="K41552" s="20"/>
      <c r="L41552" s="20"/>
      <c r="M41552" s="20"/>
      <c r="N41552" s="20"/>
      <c r="O41552" s="20"/>
    </row>
    <row r="41553" spans="10:15" x14ac:dyDescent="0.2">
      <c r="J41553" s="20"/>
      <c r="K41553" s="20"/>
      <c r="L41553" s="20"/>
      <c r="M41553" s="20"/>
      <c r="N41553" s="20"/>
      <c r="O41553" s="20"/>
    </row>
    <row r="41554" spans="10:15" x14ac:dyDescent="0.2">
      <c r="J41554" s="20"/>
      <c r="K41554" s="20"/>
      <c r="L41554" s="20"/>
      <c r="M41554" s="20"/>
      <c r="N41554" s="20"/>
      <c r="O41554" s="20"/>
    </row>
    <row r="41555" spans="10:15" x14ac:dyDescent="0.2">
      <c r="J41555" s="20"/>
      <c r="K41555" s="20"/>
      <c r="L41555" s="20"/>
      <c r="M41555" s="20"/>
      <c r="N41555" s="20"/>
      <c r="O41555" s="20"/>
    </row>
    <row r="41556" spans="10:15" x14ac:dyDescent="0.2">
      <c r="J41556" s="20"/>
      <c r="K41556" s="20"/>
      <c r="L41556" s="20"/>
      <c r="M41556" s="20"/>
      <c r="N41556" s="20"/>
      <c r="O41556" s="20"/>
    </row>
    <row r="41557" spans="10:15" x14ac:dyDescent="0.2">
      <c r="J41557" s="20"/>
      <c r="K41557" s="20"/>
      <c r="L41557" s="20"/>
      <c r="M41557" s="20"/>
      <c r="N41557" s="20"/>
      <c r="O41557" s="20"/>
    </row>
    <row r="41558" spans="10:15" x14ac:dyDescent="0.2">
      <c r="J41558" s="20"/>
      <c r="K41558" s="20"/>
      <c r="L41558" s="20"/>
      <c r="M41558" s="20"/>
      <c r="N41558" s="20"/>
      <c r="O41558" s="20"/>
    </row>
    <row r="41559" spans="10:15" x14ac:dyDescent="0.2">
      <c r="J41559" s="20"/>
      <c r="K41559" s="20"/>
      <c r="L41559" s="20"/>
      <c r="M41559" s="20"/>
      <c r="N41559" s="20"/>
      <c r="O41559" s="20"/>
    </row>
    <row r="41560" spans="10:15" x14ac:dyDescent="0.2">
      <c r="J41560" s="20"/>
      <c r="K41560" s="20"/>
      <c r="L41560" s="20"/>
      <c r="M41560" s="20"/>
      <c r="N41560" s="20"/>
      <c r="O41560" s="20"/>
    </row>
    <row r="41561" spans="10:15" x14ac:dyDescent="0.2">
      <c r="J41561" s="20"/>
      <c r="K41561" s="20"/>
      <c r="L41561" s="20"/>
      <c r="M41561" s="20"/>
      <c r="N41561" s="20"/>
      <c r="O41561" s="20"/>
    </row>
    <row r="41562" spans="10:15" x14ac:dyDescent="0.2">
      <c r="J41562" s="20"/>
      <c r="K41562" s="20"/>
      <c r="L41562" s="20"/>
      <c r="M41562" s="20"/>
      <c r="N41562" s="20"/>
      <c r="O41562" s="20"/>
    </row>
    <row r="41563" spans="10:15" x14ac:dyDescent="0.2">
      <c r="J41563" s="20"/>
      <c r="K41563" s="20"/>
      <c r="L41563" s="20"/>
      <c r="M41563" s="20"/>
      <c r="N41563" s="20"/>
      <c r="O41563" s="20"/>
    </row>
    <row r="41564" spans="10:15" x14ac:dyDescent="0.2">
      <c r="J41564" s="20"/>
      <c r="K41564" s="20"/>
      <c r="L41564" s="20"/>
      <c r="M41564" s="20"/>
      <c r="N41564" s="20"/>
      <c r="O41564" s="20"/>
    </row>
    <row r="41565" spans="10:15" x14ac:dyDescent="0.2">
      <c r="J41565" s="20"/>
      <c r="K41565" s="20"/>
      <c r="L41565" s="20"/>
      <c r="M41565" s="20"/>
      <c r="N41565" s="20"/>
      <c r="O41565" s="20"/>
    </row>
    <row r="41566" spans="10:15" x14ac:dyDescent="0.2">
      <c r="J41566" s="20"/>
      <c r="K41566" s="20"/>
      <c r="L41566" s="20"/>
      <c r="M41566" s="20"/>
      <c r="N41566" s="20"/>
      <c r="O41566" s="20"/>
    </row>
    <row r="41567" spans="10:15" x14ac:dyDescent="0.2">
      <c r="J41567" s="20"/>
      <c r="K41567" s="20"/>
      <c r="L41567" s="20"/>
      <c r="M41567" s="20"/>
      <c r="N41567" s="20"/>
      <c r="O41567" s="20"/>
    </row>
    <row r="41568" spans="10:15" x14ac:dyDescent="0.2">
      <c r="J41568" s="20"/>
      <c r="K41568" s="20"/>
      <c r="L41568" s="20"/>
      <c r="M41568" s="20"/>
      <c r="N41568" s="20"/>
      <c r="O41568" s="20"/>
    </row>
    <row r="41569" spans="10:15" x14ac:dyDescent="0.2">
      <c r="J41569" s="20"/>
      <c r="K41569" s="20"/>
      <c r="L41569" s="20"/>
      <c r="M41569" s="20"/>
      <c r="N41569" s="20"/>
      <c r="O41569" s="20"/>
    </row>
    <row r="41570" spans="10:15" x14ac:dyDescent="0.2">
      <c r="J41570" s="20"/>
      <c r="K41570" s="20"/>
      <c r="L41570" s="20"/>
      <c r="M41570" s="20"/>
      <c r="N41570" s="20"/>
      <c r="O41570" s="20"/>
    </row>
    <row r="41571" spans="10:15" x14ac:dyDescent="0.2">
      <c r="J41571" s="20"/>
      <c r="K41571" s="20"/>
      <c r="L41571" s="20"/>
      <c r="M41571" s="20"/>
      <c r="N41571" s="20"/>
      <c r="O41571" s="20"/>
    </row>
    <row r="41572" spans="10:15" x14ac:dyDescent="0.2">
      <c r="J41572" s="20"/>
      <c r="K41572" s="20"/>
      <c r="L41572" s="20"/>
      <c r="M41572" s="20"/>
      <c r="N41572" s="20"/>
      <c r="O41572" s="20"/>
    </row>
    <row r="41573" spans="10:15" x14ac:dyDescent="0.2">
      <c r="J41573" s="20"/>
      <c r="K41573" s="20"/>
      <c r="L41573" s="20"/>
      <c r="M41573" s="20"/>
      <c r="N41573" s="20"/>
      <c r="O41573" s="20"/>
    </row>
    <row r="41574" spans="10:15" x14ac:dyDescent="0.2">
      <c r="J41574" s="20"/>
      <c r="K41574" s="20"/>
      <c r="L41574" s="20"/>
      <c r="M41574" s="20"/>
      <c r="N41574" s="20"/>
      <c r="O41574" s="20"/>
    </row>
    <row r="41575" spans="10:15" x14ac:dyDescent="0.2">
      <c r="J41575" s="20"/>
      <c r="K41575" s="20"/>
      <c r="L41575" s="20"/>
      <c r="M41575" s="20"/>
      <c r="N41575" s="20"/>
      <c r="O41575" s="20"/>
    </row>
    <row r="41576" spans="10:15" x14ac:dyDescent="0.2">
      <c r="J41576" s="20"/>
      <c r="K41576" s="20"/>
      <c r="L41576" s="20"/>
      <c r="M41576" s="20"/>
      <c r="N41576" s="20"/>
      <c r="O41576" s="20"/>
    </row>
    <row r="41577" spans="10:15" x14ac:dyDescent="0.2">
      <c r="J41577" s="20"/>
      <c r="K41577" s="20"/>
      <c r="L41577" s="20"/>
      <c r="M41577" s="20"/>
      <c r="N41577" s="20"/>
      <c r="O41577" s="20"/>
    </row>
    <row r="41578" spans="10:15" x14ac:dyDescent="0.2">
      <c r="J41578" s="20"/>
      <c r="K41578" s="20"/>
      <c r="L41578" s="20"/>
      <c r="M41578" s="20"/>
      <c r="N41578" s="20"/>
      <c r="O41578" s="20"/>
    </row>
    <row r="41579" spans="10:15" x14ac:dyDescent="0.2">
      <c r="J41579" s="20"/>
      <c r="K41579" s="20"/>
      <c r="L41579" s="20"/>
      <c r="M41579" s="20"/>
      <c r="N41579" s="20"/>
      <c r="O41579" s="20"/>
    </row>
    <row r="41580" spans="10:15" x14ac:dyDescent="0.2">
      <c r="J41580" s="20"/>
      <c r="K41580" s="20"/>
      <c r="L41580" s="20"/>
      <c r="M41580" s="20"/>
      <c r="N41580" s="20"/>
      <c r="O41580" s="20"/>
    </row>
    <row r="41581" spans="10:15" x14ac:dyDescent="0.2">
      <c r="J41581" s="20"/>
      <c r="K41581" s="20"/>
      <c r="L41581" s="20"/>
      <c r="M41581" s="20"/>
      <c r="N41581" s="20"/>
      <c r="O41581" s="20"/>
    </row>
    <row r="41582" spans="10:15" x14ac:dyDescent="0.2">
      <c r="J41582" s="20"/>
      <c r="K41582" s="20"/>
      <c r="L41582" s="20"/>
      <c r="M41582" s="20"/>
      <c r="N41582" s="20"/>
      <c r="O41582" s="20"/>
    </row>
    <row r="41583" spans="10:15" x14ac:dyDescent="0.2">
      <c r="J41583" s="20"/>
      <c r="K41583" s="20"/>
      <c r="L41583" s="20"/>
      <c r="M41583" s="20"/>
      <c r="N41583" s="20"/>
      <c r="O41583" s="20"/>
    </row>
    <row r="41584" spans="10:15" x14ac:dyDescent="0.2">
      <c r="J41584" s="20"/>
      <c r="K41584" s="20"/>
      <c r="L41584" s="20"/>
      <c r="M41584" s="20"/>
      <c r="N41584" s="20"/>
      <c r="O41584" s="20"/>
    </row>
    <row r="41585" spans="10:15" x14ac:dyDescent="0.2">
      <c r="J41585" s="20"/>
      <c r="K41585" s="20"/>
      <c r="L41585" s="20"/>
      <c r="M41585" s="20"/>
      <c r="N41585" s="20"/>
      <c r="O41585" s="20"/>
    </row>
    <row r="41586" spans="10:15" x14ac:dyDescent="0.2">
      <c r="J41586" s="20"/>
      <c r="K41586" s="20"/>
      <c r="L41586" s="20"/>
      <c r="M41586" s="20"/>
      <c r="N41586" s="20"/>
      <c r="O41586" s="20"/>
    </row>
    <row r="41587" spans="10:15" x14ac:dyDescent="0.2">
      <c r="J41587" s="20"/>
      <c r="K41587" s="20"/>
      <c r="L41587" s="20"/>
      <c r="M41587" s="20"/>
      <c r="N41587" s="20"/>
      <c r="O41587" s="20"/>
    </row>
    <row r="41588" spans="10:15" x14ac:dyDescent="0.2">
      <c r="J41588" s="20"/>
      <c r="K41588" s="20"/>
      <c r="L41588" s="20"/>
      <c r="M41588" s="20"/>
      <c r="N41588" s="20"/>
      <c r="O41588" s="20"/>
    </row>
    <row r="41589" spans="10:15" x14ac:dyDescent="0.2">
      <c r="J41589" s="20"/>
      <c r="K41589" s="20"/>
      <c r="L41589" s="20"/>
      <c r="M41589" s="20"/>
      <c r="N41589" s="20"/>
      <c r="O41589" s="20"/>
    </row>
    <row r="41590" spans="10:15" x14ac:dyDescent="0.2">
      <c r="J41590" s="20"/>
      <c r="K41590" s="20"/>
      <c r="L41590" s="20"/>
      <c r="M41590" s="20"/>
      <c r="N41590" s="20"/>
      <c r="O41590" s="20"/>
    </row>
    <row r="41591" spans="10:15" x14ac:dyDescent="0.2">
      <c r="J41591" s="20"/>
      <c r="K41591" s="20"/>
      <c r="L41591" s="20"/>
      <c r="M41591" s="20"/>
      <c r="N41591" s="20"/>
      <c r="O41591" s="20"/>
    </row>
    <row r="41592" spans="10:15" x14ac:dyDescent="0.2">
      <c r="J41592" s="20"/>
      <c r="K41592" s="20"/>
      <c r="L41592" s="20"/>
      <c r="M41592" s="20"/>
      <c r="N41592" s="20"/>
      <c r="O41592" s="20"/>
    </row>
    <row r="41593" spans="10:15" x14ac:dyDescent="0.2">
      <c r="J41593" s="20"/>
      <c r="K41593" s="20"/>
      <c r="L41593" s="20"/>
      <c r="M41593" s="20"/>
      <c r="N41593" s="20"/>
      <c r="O41593" s="20"/>
    </row>
    <row r="41594" spans="10:15" x14ac:dyDescent="0.2">
      <c r="J41594" s="20"/>
      <c r="K41594" s="20"/>
      <c r="L41594" s="20"/>
      <c r="M41594" s="20"/>
      <c r="N41594" s="20"/>
      <c r="O41594" s="20"/>
    </row>
    <row r="41595" spans="10:15" x14ac:dyDescent="0.2">
      <c r="J41595" s="20"/>
      <c r="K41595" s="20"/>
      <c r="L41595" s="20"/>
      <c r="M41595" s="20"/>
      <c r="N41595" s="20"/>
      <c r="O41595" s="20"/>
    </row>
    <row r="41596" spans="10:15" x14ac:dyDescent="0.2">
      <c r="J41596" s="20"/>
      <c r="K41596" s="20"/>
      <c r="L41596" s="20"/>
      <c r="M41596" s="20"/>
      <c r="N41596" s="20"/>
      <c r="O41596" s="20"/>
    </row>
    <row r="41597" spans="10:15" x14ac:dyDescent="0.2">
      <c r="J41597" s="20"/>
      <c r="K41597" s="20"/>
      <c r="L41597" s="20"/>
      <c r="M41597" s="20"/>
      <c r="N41597" s="20"/>
      <c r="O41597" s="20"/>
    </row>
    <row r="41598" spans="10:15" x14ac:dyDescent="0.2">
      <c r="J41598" s="20"/>
      <c r="K41598" s="20"/>
      <c r="L41598" s="20"/>
      <c r="M41598" s="20"/>
      <c r="N41598" s="20"/>
      <c r="O41598" s="20"/>
    </row>
    <row r="41599" spans="10:15" x14ac:dyDescent="0.2">
      <c r="J41599" s="20"/>
      <c r="K41599" s="20"/>
      <c r="L41599" s="20"/>
      <c r="M41599" s="20"/>
      <c r="N41599" s="20"/>
      <c r="O41599" s="20"/>
    </row>
    <row r="41600" spans="10:15" x14ac:dyDescent="0.2">
      <c r="J41600" s="20"/>
      <c r="K41600" s="20"/>
      <c r="L41600" s="20"/>
      <c r="M41600" s="20"/>
      <c r="N41600" s="20"/>
      <c r="O41600" s="20"/>
    </row>
    <row r="41601" spans="10:15" x14ac:dyDescent="0.2">
      <c r="J41601" s="20"/>
      <c r="K41601" s="20"/>
      <c r="L41601" s="20"/>
      <c r="M41601" s="20"/>
      <c r="N41601" s="20"/>
      <c r="O41601" s="20"/>
    </row>
    <row r="41602" spans="10:15" x14ac:dyDescent="0.2">
      <c r="J41602" s="20"/>
      <c r="K41602" s="20"/>
      <c r="L41602" s="20"/>
      <c r="M41602" s="20"/>
      <c r="N41602" s="20"/>
      <c r="O41602" s="20"/>
    </row>
    <row r="41603" spans="10:15" x14ac:dyDescent="0.2">
      <c r="J41603" s="20"/>
      <c r="K41603" s="20"/>
      <c r="L41603" s="20"/>
      <c r="M41603" s="20"/>
      <c r="N41603" s="20"/>
      <c r="O41603" s="20"/>
    </row>
    <row r="41604" spans="10:15" x14ac:dyDescent="0.2">
      <c r="J41604" s="20"/>
      <c r="K41604" s="20"/>
      <c r="L41604" s="20"/>
      <c r="M41604" s="20"/>
      <c r="N41604" s="20"/>
      <c r="O41604" s="20"/>
    </row>
    <row r="41605" spans="10:15" x14ac:dyDescent="0.2">
      <c r="J41605" s="20"/>
      <c r="K41605" s="20"/>
      <c r="L41605" s="20"/>
      <c r="M41605" s="20"/>
      <c r="N41605" s="20"/>
      <c r="O41605" s="20"/>
    </row>
    <row r="41606" spans="10:15" x14ac:dyDescent="0.2">
      <c r="J41606" s="20"/>
      <c r="K41606" s="20"/>
      <c r="L41606" s="20"/>
      <c r="M41606" s="20"/>
      <c r="N41606" s="20"/>
      <c r="O41606" s="20"/>
    </row>
    <row r="41607" spans="10:15" x14ac:dyDescent="0.2">
      <c r="J41607" s="20"/>
      <c r="K41607" s="20"/>
      <c r="L41607" s="20"/>
      <c r="M41607" s="20"/>
      <c r="N41607" s="20"/>
      <c r="O41607" s="20"/>
    </row>
    <row r="41608" spans="10:15" x14ac:dyDescent="0.2">
      <c r="J41608" s="20"/>
      <c r="K41608" s="20"/>
      <c r="L41608" s="20"/>
      <c r="M41608" s="20"/>
      <c r="N41608" s="20"/>
      <c r="O41608" s="20"/>
    </row>
    <row r="41609" spans="10:15" x14ac:dyDescent="0.2">
      <c r="J41609" s="20"/>
      <c r="K41609" s="20"/>
      <c r="L41609" s="20"/>
      <c r="M41609" s="20"/>
      <c r="N41609" s="20"/>
      <c r="O41609" s="20"/>
    </row>
    <row r="41610" spans="10:15" x14ac:dyDescent="0.2">
      <c r="J41610" s="20"/>
      <c r="K41610" s="20"/>
      <c r="L41610" s="20"/>
      <c r="M41610" s="20"/>
      <c r="N41610" s="20"/>
      <c r="O41610" s="20"/>
    </row>
    <row r="41611" spans="10:15" x14ac:dyDescent="0.2">
      <c r="J41611" s="20"/>
      <c r="K41611" s="20"/>
      <c r="L41611" s="20"/>
      <c r="M41611" s="20"/>
      <c r="N41611" s="20"/>
      <c r="O41611" s="20"/>
    </row>
    <row r="41612" spans="10:15" x14ac:dyDescent="0.2">
      <c r="J41612" s="20"/>
      <c r="K41612" s="20"/>
      <c r="L41612" s="20"/>
      <c r="M41612" s="20"/>
      <c r="N41612" s="20"/>
      <c r="O41612" s="20"/>
    </row>
    <row r="41613" spans="10:15" x14ac:dyDescent="0.2">
      <c r="J41613" s="20"/>
      <c r="K41613" s="20"/>
      <c r="L41613" s="20"/>
      <c r="M41613" s="20"/>
      <c r="N41613" s="20"/>
      <c r="O41613" s="20"/>
    </row>
    <row r="41614" spans="10:15" x14ac:dyDescent="0.2">
      <c r="J41614" s="20"/>
      <c r="K41614" s="20"/>
      <c r="L41614" s="20"/>
      <c r="M41614" s="20"/>
      <c r="N41614" s="20"/>
      <c r="O41614" s="20"/>
    </row>
    <row r="41615" spans="10:15" x14ac:dyDescent="0.2">
      <c r="J41615" s="20"/>
      <c r="K41615" s="20"/>
      <c r="L41615" s="20"/>
      <c r="M41615" s="20"/>
      <c r="N41615" s="20"/>
      <c r="O41615" s="20"/>
    </row>
    <row r="41616" spans="10:15" x14ac:dyDescent="0.2">
      <c r="J41616" s="20"/>
      <c r="K41616" s="20"/>
      <c r="L41616" s="20"/>
      <c r="M41616" s="20"/>
      <c r="N41616" s="20"/>
      <c r="O41616" s="20"/>
    </row>
    <row r="41617" spans="10:15" x14ac:dyDescent="0.2">
      <c r="J41617" s="20"/>
      <c r="K41617" s="20"/>
      <c r="L41617" s="20"/>
      <c r="M41617" s="20"/>
      <c r="N41617" s="20"/>
      <c r="O41617" s="20"/>
    </row>
    <row r="41618" spans="10:15" x14ac:dyDescent="0.2">
      <c r="J41618" s="20"/>
      <c r="K41618" s="20"/>
      <c r="L41618" s="20"/>
      <c r="M41618" s="20"/>
      <c r="N41618" s="20"/>
      <c r="O41618" s="20"/>
    </row>
    <row r="41619" spans="10:15" x14ac:dyDescent="0.2">
      <c r="J41619" s="20"/>
      <c r="K41619" s="20"/>
      <c r="L41619" s="20"/>
      <c r="M41619" s="20"/>
      <c r="N41619" s="20"/>
      <c r="O41619" s="20"/>
    </row>
    <row r="41620" spans="10:15" x14ac:dyDescent="0.2">
      <c r="J41620" s="20"/>
      <c r="K41620" s="20"/>
      <c r="L41620" s="20"/>
      <c r="M41620" s="20"/>
      <c r="N41620" s="20"/>
      <c r="O41620" s="20"/>
    </row>
    <row r="41621" spans="10:15" x14ac:dyDescent="0.2">
      <c r="J41621" s="20"/>
      <c r="K41621" s="20"/>
      <c r="L41621" s="20"/>
      <c r="M41621" s="20"/>
      <c r="N41621" s="20"/>
      <c r="O41621" s="20"/>
    </row>
    <row r="41622" spans="10:15" x14ac:dyDescent="0.2">
      <c r="J41622" s="20"/>
      <c r="K41622" s="20"/>
      <c r="L41622" s="20"/>
      <c r="M41622" s="20"/>
      <c r="N41622" s="20"/>
      <c r="O41622" s="20"/>
    </row>
    <row r="41623" spans="10:15" x14ac:dyDescent="0.2">
      <c r="J41623" s="20"/>
      <c r="K41623" s="20"/>
      <c r="L41623" s="20"/>
      <c r="M41623" s="20"/>
      <c r="N41623" s="20"/>
      <c r="O41623" s="20"/>
    </row>
    <row r="41624" spans="10:15" x14ac:dyDescent="0.2">
      <c r="J41624" s="20"/>
      <c r="K41624" s="20"/>
      <c r="L41624" s="20"/>
      <c r="M41624" s="20"/>
      <c r="N41624" s="20"/>
      <c r="O41624" s="20"/>
    </row>
    <row r="41625" spans="10:15" x14ac:dyDescent="0.2">
      <c r="J41625" s="20"/>
      <c r="K41625" s="20"/>
      <c r="L41625" s="20"/>
      <c r="M41625" s="20"/>
      <c r="N41625" s="20"/>
      <c r="O41625" s="20"/>
    </row>
    <row r="41626" spans="10:15" x14ac:dyDescent="0.2">
      <c r="J41626" s="20"/>
      <c r="K41626" s="20"/>
      <c r="L41626" s="20"/>
      <c r="M41626" s="20"/>
      <c r="N41626" s="20"/>
      <c r="O41626" s="20"/>
    </row>
    <row r="41627" spans="10:15" x14ac:dyDescent="0.2">
      <c r="J41627" s="20"/>
      <c r="K41627" s="20"/>
      <c r="L41627" s="20"/>
      <c r="M41627" s="20"/>
      <c r="N41627" s="20"/>
      <c r="O41627" s="20"/>
    </row>
    <row r="41628" spans="10:15" x14ac:dyDescent="0.2">
      <c r="J41628" s="20"/>
      <c r="K41628" s="20"/>
      <c r="L41628" s="20"/>
      <c r="M41628" s="20"/>
      <c r="N41628" s="20"/>
      <c r="O41628" s="20"/>
    </row>
    <row r="41629" spans="10:15" x14ac:dyDescent="0.2">
      <c r="J41629" s="20"/>
      <c r="K41629" s="20"/>
      <c r="L41629" s="20"/>
      <c r="M41629" s="20"/>
      <c r="N41629" s="20"/>
      <c r="O41629" s="20"/>
    </row>
    <row r="41630" spans="10:15" x14ac:dyDescent="0.2">
      <c r="J41630" s="20"/>
      <c r="K41630" s="20"/>
      <c r="L41630" s="20"/>
      <c r="M41630" s="20"/>
      <c r="N41630" s="20"/>
      <c r="O41630" s="20"/>
    </row>
    <row r="41631" spans="10:15" x14ac:dyDescent="0.2">
      <c r="J41631" s="20"/>
      <c r="K41631" s="20"/>
      <c r="L41631" s="20"/>
      <c r="M41631" s="20"/>
      <c r="N41631" s="20"/>
      <c r="O41631" s="20"/>
    </row>
    <row r="41632" spans="10:15" x14ac:dyDescent="0.2">
      <c r="J41632" s="20"/>
      <c r="K41632" s="20"/>
      <c r="L41632" s="20"/>
      <c r="M41632" s="20"/>
      <c r="N41632" s="20"/>
      <c r="O41632" s="20"/>
    </row>
    <row r="41633" spans="10:15" x14ac:dyDescent="0.2">
      <c r="J41633" s="20"/>
      <c r="K41633" s="20"/>
      <c r="L41633" s="20"/>
      <c r="M41633" s="20"/>
      <c r="N41633" s="20"/>
      <c r="O41633" s="20"/>
    </row>
    <row r="41634" spans="10:15" x14ac:dyDescent="0.2">
      <c r="J41634" s="20"/>
      <c r="K41634" s="20"/>
      <c r="L41634" s="20"/>
      <c r="M41634" s="20"/>
      <c r="N41634" s="20"/>
      <c r="O41634" s="20"/>
    </row>
    <row r="41635" spans="10:15" x14ac:dyDescent="0.2">
      <c r="J41635" s="20"/>
      <c r="K41635" s="20"/>
      <c r="L41635" s="20"/>
      <c r="M41635" s="20"/>
      <c r="N41635" s="20"/>
      <c r="O41635" s="20"/>
    </row>
    <row r="41636" spans="10:15" x14ac:dyDescent="0.2">
      <c r="J41636" s="20"/>
      <c r="K41636" s="20"/>
      <c r="L41636" s="20"/>
      <c r="M41636" s="20"/>
      <c r="N41636" s="20"/>
      <c r="O41636" s="20"/>
    </row>
    <row r="41637" spans="10:15" x14ac:dyDescent="0.2">
      <c r="J41637" s="20"/>
      <c r="K41637" s="20"/>
      <c r="L41637" s="20"/>
      <c r="M41637" s="20"/>
      <c r="N41637" s="20"/>
      <c r="O41637" s="20"/>
    </row>
    <row r="41638" spans="10:15" x14ac:dyDescent="0.2">
      <c r="J41638" s="20"/>
      <c r="K41638" s="20"/>
      <c r="L41638" s="20"/>
      <c r="M41638" s="20"/>
      <c r="N41638" s="20"/>
      <c r="O41638" s="20"/>
    </row>
    <row r="41639" spans="10:15" x14ac:dyDescent="0.2">
      <c r="J41639" s="20"/>
      <c r="K41639" s="20"/>
      <c r="L41639" s="20"/>
      <c r="M41639" s="20"/>
      <c r="N41639" s="20"/>
      <c r="O41639" s="20"/>
    </row>
    <row r="41640" spans="10:15" x14ac:dyDescent="0.2">
      <c r="J41640" s="20"/>
      <c r="K41640" s="20"/>
      <c r="L41640" s="20"/>
      <c r="M41640" s="20"/>
      <c r="N41640" s="20"/>
      <c r="O41640" s="20"/>
    </row>
    <row r="41641" spans="10:15" x14ac:dyDescent="0.2">
      <c r="J41641" s="20"/>
      <c r="K41641" s="20"/>
      <c r="L41641" s="20"/>
      <c r="M41641" s="20"/>
      <c r="N41641" s="20"/>
      <c r="O41641" s="20"/>
    </row>
    <row r="41642" spans="10:15" x14ac:dyDescent="0.2">
      <c r="J41642" s="20"/>
      <c r="K41642" s="20"/>
      <c r="L41642" s="20"/>
      <c r="M41642" s="20"/>
      <c r="N41642" s="20"/>
      <c r="O41642" s="20"/>
    </row>
    <row r="41643" spans="10:15" x14ac:dyDescent="0.2">
      <c r="J41643" s="20"/>
      <c r="K41643" s="20"/>
      <c r="L41643" s="20"/>
      <c r="M41643" s="20"/>
      <c r="N41643" s="20"/>
      <c r="O41643" s="20"/>
    </row>
    <row r="41644" spans="10:15" x14ac:dyDescent="0.2">
      <c r="J41644" s="20"/>
      <c r="K41644" s="20"/>
      <c r="L41644" s="20"/>
      <c r="M41644" s="20"/>
      <c r="N41644" s="20"/>
      <c r="O41644" s="20"/>
    </row>
    <row r="41645" spans="10:15" x14ac:dyDescent="0.2">
      <c r="J41645" s="20"/>
      <c r="K41645" s="20"/>
      <c r="L41645" s="20"/>
      <c r="M41645" s="20"/>
      <c r="N41645" s="20"/>
      <c r="O41645" s="20"/>
    </row>
    <row r="41646" spans="10:15" x14ac:dyDescent="0.2">
      <c r="J41646" s="20"/>
      <c r="K41646" s="20"/>
      <c r="L41646" s="20"/>
      <c r="M41646" s="20"/>
      <c r="N41646" s="20"/>
      <c r="O41646" s="20"/>
    </row>
    <row r="41647" spans="10:15" x14ac:dyDescent="0.2">
      <c r="J41647" s="20"/>
      <c r="K41647" s="20"/>
      <c r="L41647" s="20"/>
      <c r="M41647" s="20"/>
      <c r="N41647" s="20"/>
      <c r="O41647" s="20"/>
    </row>
    <row r="41648" spans="10:15" x14ac:dyDescent="0.2">
      <c r="J41648" s="20"/>
      <c r="K41648" s="20"/>
      <c r="L41648" s="20"/>
      <c r="M41648" s="20"/>
      <c r="N41648" s="20"/>
      <c r="O41648" s="20"/>
    </row>
    <row r="41649" spans="10:15" x14ac:dyDescent="0.2">
      <c r="J41649" s="20"/>
      <c r="K41649" s="20"/>
      <c r="L41649" s="20"/>
      <c r="M41649" s="20"/>
      <c r="N41649" s="20"/>
      <c r="O41649" s="20"/>
    </row>
    <row r="41650" spans="10:15" x14ac:dyDescent="0.2">
      <c r="J41650" s="20"/>
      <c r="K41650" s="20"/>
      <c r="L41650" s="20"/>
      <c r="M41650" s="20"/>
      <c r="N41650" s="20"/>
      <c r="O41650" s="20"/>
    </row>
    <row r="41651" spans="10:15" x14ac:dyDescent="0.2">
      <c r="J41651" s="20"/>
      <c r="K41651" s="20"/>
      <c r="L41651" s="20"/>
      <c r="M41651" s="20"/>
      <c r="N41651" s="20"/>
      <c r="O41651" s="20"/>
    </row>
    <row r="41652" spans="10:15" x14ac:dyDescent="0.2">
      <c r="J41652" s="20"/>
      <c r="K41652" s="20"/>
      <c r="L41652" s="20"/>
      <c r="M41652" s="20"/>
      <c r="N41652" s="20"/>
      <c r="O41652" s="20"/>
    </row>
    <row r="41653" spans="10:15" x14ac:dyDescent="0.2">
      <c r="J41653" s="20"/>
      <c r="K41653" s="20"/>
      <c r="L41653" s="20"/>
      <c r="M41653" s="20"/>
      <c r="N41653" s="20"/>
      <c r="O41653" s="20"/>
    </row>
    <row r="41654" spans="10:15" x14ac:dyDescent="0.2">
      <c r="J41654" s="20"/>
      <c r="K41654" s="20"/>
      <c r="L41654" s="20"/>
      <c r="M41654" s="20"/>
      <c r="N41654" s="20"/>
      <c r="O41654" s="20"/>
    </row>
    <row r="41655" spans="10:15" x14ac:dyDescent="0.2">
      <c r="J41655" s="20"/>
      <c r="K41655" s="20"/>
      <c r="L41655" s="20"/>
      <c r="M41655" s="20"/>
      <c r="N41655" s="20"/>
      <c r="O41655" s="20"/>
    </row>
    <row r="41656" spans="10:15" x14ac:dyDescent="0.2">
      <c r="J41656" s="20"/>
      <c r="K41656" s="20"/>
      <c r="L41656" s="20"/>
      <c r="M41656" s="20"/>
      <c r="N41656" s="20"/>
      <c r="O41656" s="20"/>
    </row>
    <row r="41657" spans="10:15" x14ac:dyDescent="0.2">
      <c r="J41657" s="20"/>
      <c r="K41657" s="20"/>
      <c r="L41657" s="20"/>
      <c r="M41657" s="20"/>
      <c r="N41657" s="20"/>
      <c r="O41657" s="20"/>
    </row>
    <row r="41658" spans="10:15" x14ac:dyDescent="0.2">
      <c r="J41658" s="20"/>
      <c r="K41658" s="20"/>
      <c r="L41658" s="20"/>
      <c r="M41658" s="20"/>
      <c r="N41658" s="20"/>
      <c r="O41658" s="20"/>
    </row>
    <row r="41659" spans="10:15" x14ac:dyDescent="0.2">
      <c r="J41659" s="20"/>
      <c r="K41659" s="20"/>
      <c r="L41659" s="20"/>
      <c r="M41659" s="20"/>
      <c r="N41659" s="20"/>
      <c r="O41659" s="20"/>
    </row>
    <row r="41660" spans="10:15" x14ac:dyDescent="0.2">
      <c r="J41660" s="20"/>
      <c r="K41660" s="20"/>
      <c r="L41660" s="20"/>
      <c r="M41660" s="20"/>
      <c r="N41660" s="20"/>
      <c r="O41660" s="20"/>
    </row>
    <row r="41661" spans="10:15" x14ac:dyDescent="0.2">
      <c r="J41661" s="20"/>
      <c r="K41661" s="20"/>
      <c r="L41661" s="20"/>
      <c r="M41661" s="20"/>
      <c r="N41661" s="20"/>
      <c r="O41661" s="20"/>
    </row>
    <row r="41662" spans="10:15" x14ac:dyDescent="0.2">
      <c r="J41662" s="20"/>
      <c r="K41662" s="20"/>
      <c r="L41662" s="20"/>
      <c r="M41662" s="20"/>
      <c r="N41662" s="20"/>
      <c r="O41662" s="20"/>
    </row>
    <row r="41663" spans="10:15" x14ac:dyDescent="0.2">
      <c r="J41663" s="20"/>
      <c r="K41663" s="20"/>
      <c r="L41663" s="20"/>
      <c r="M41663" s="20"/>
      <c r="N41663" s="20"/>
      <c r="O41663" s="20"/>
    </row>
    <row r="41664" spans="10:15" x14ac:dyDescent="0.2">
      <c r="J41664" s="20"/>
      <c r="K41664" s="20"/>
      <c r="L41664" s="20"/>
      <c r="M41664" s="20"/>
      <c r="N41664" s="20"/>
      <c r="O41664" s="20"/>
    </row>
    <row r="41665" spans="10:15" x14ac:dyDescent="0.2">
      <c r="J41665" s="20"/>
      <c r="K41665" s="20"/>
      <c r="L41665" s="20"/>
      <c r="M41665" s="20"/>
      <c r="N41665" s="20"/>
      <c r="O41665" s="20"/>
    </row>
    <row r="41666" spans="10:15" x14ac:dyDescent="0.2">
      <c r="J41666" s="20"/>
      <c r="K41666" s="20"/>
      <c r="L41666" s="20"/>
      <c r="M41666" s="20"/>
      <c r="N41666" s="20"/>
      <c r="O41666" s="20"/>
    </row>
    <row r="41667" spans="10:15" x14ac:dyDescent="0.2">
      <c r="J41667" s="20"/>
      <c r="K41667" s="20"/>
      <c r="L41667" s="20"/>
      <c r="M41667" s="20"/>
      <c r="N41667" s="20"/>
      <c r="O41667" s="20"/>
    </row>
    <row r="41668" spans="10:15" x14ac:dyDescent="0.2">
      <c r="J41668" s="20"/>
      <c r="K41668" s="20"/>
      <c r="L41668" s="20"/>
      <c r="M41668" s="20"/>
      <c r="N41668" s="20"/>
      <c r="O41668" s="20"/>
    </row>
    <row r="41669" spans="10:15" x14ac:dyDescent="0.2">
      <c r="J41669" s="20"/>
      <c r="K41669" s="20"/>
      <c r="L41669" s="20"/>
      <c r="M41669" s="20"/>
      <c r="N41669" s="20"/>
      <c r="O41669" s="20"/>
    </row>
    <row r="41670" spans="10:15" x14ac:dyDescent="0.2">
      <c r="J41670" s="20"/>
      <c r="K41670" s="20"/>
      <c r="L41670" s="20"/>
      <c r="M41670" s="20"/>
      <c r="N41670" s="20"/>
      <c r="O41670" s="20"/>
    </row>
    <row r="41671" spans="10:15" x14ac:dyDescent="0.2">
      <c r="J41671" s="20"/>
      <c r="K41671" s="20"/>
      <c r="L41671" s="20"/>
      <c r="M41671" s="20"/>
      <c r="N41671" s="20"/>
      <c r="O41671" s="20"/>
    </row>
    <row r="41672" spans="10:15" x14ac:dyDescent="0.2">
      <c r="J41672" s="20"/>
      <c r="K41672" s="20"/>
      <c r="L41672" s="20"/>
      <c r="M41672" s="20"/>
      <c r="N41672" s="20"/>
      <c r="O41672" s="20"/>
    </row>
    <row r="41673" spans="10:15" x14ac:dyDescent="0.2">
      <c r="J41673" s="20"/>
      <c r="K41673" s="20"/>
      <c r="L41673" s="20"/>
      <c r="M41673" s="20"/>
      <c r="N41673" s="20"/>
      <c r="O41673" s="20"/>
    </row>
    <row r="41674" spans="10:15" x14ac:dyDescent="0.2">
      <c r="J41674" s="20"/>
      <c r="K41674" s="20"/>
      <c r="L41674" s="20"/>
      <c r="M41674" s="20"/>
      <c r="N41674" s="20"/>
      <c r="O41674" s="20"/>
    </row>
    <row r="41675" spans="10:15" x14ac:dyDescent="0.2">
      <c r="J41675" s="20"/>
      <c r="K41675" s="20"/>
      <c r="L41675" s="20"/>
      <c r="M41675" s="20"/>
      <c r="N41675" s="20"/>
      <c r="O41675" s="20"/>
    </row>
    <row r="41676" spans="10:15" x14ac:dyDescent="0.2">
      <c r="J41676" s="20"/>
      <c r="K41676" s="20"/>
      <c r="L41676" s="20"/>
      <c r="M41676" s="20"/>
      <c r="N41676" s="20"/>
      <c r="O41676" s="20"/>
    </row>
    <row r="41677" spans="10:15" x14ac:dyDescent="0.2">
      <c r="J41677" s="20"/>
      <c r="K41677" s="20"/>
      <c r="L41677" s="20"/>
      <c r="M41677" s="20"/>
      <c r="N41677" s="20"/>
      <c r="O41677" s="20"/>
    </row>
    <row r="41678" spans="10:15" x14ac:dyDescent="0.2">
      <c r="J41678" s="20"/>
      <c r="K41678" s="20"/>
      <c r="L41678" s="20"/>
      <c r="M41678" s="20"/>
      <c r="N41678" s="20"/>
      <c r="O41678" s="20"/>
    </row>
    <row r="41679" spans="10:15" x14ac:dyDescent="0.2">
      <c r="J41679" s="20"/>
      <c r="K41679" s="20"/>
      <c r="L41679" s="20"/>
      <c r="M41679" s="20"/>
      <c r="N41679" s="20"/>
      <c r="O41679" s="20"/>
    </row>
    <row r="41680" spans="10:15" x14ac:dyDescent="0.2">
      <c r="J41680" s="20"/>
      <c r="K41680" s="20"/>
      <c r="L41680" s="20"/>
      <c r="M41680" s="20"/>
      <c r="N41680" s="20"/>
      <c r="O41680" s="20"/>
    </row>
    <row r="41681" spans="10:15" x14ac:dyDescent="0.2">
      <c r="J41681" s="20"/>
      <c r="K41681" s="20"/>
      <c r="L41681" s="20"/>
      <c r="M41681" s="20"/>
      <c r="N41681" s="20"/>
      <c r="O41681" s="20"/>
    </row>
    <row r="41682" spans="10:15" x14ac:dyDescent="0.2">
      <c r="J41682" s="20"/>
      <c r="K41682" s="20"/>
      <c r="L41682" s="20"/>
      <c r="M41682" s="20"/>
      <c r="N41682" s="20"/>
      <c r="O41682" s="20"/>
    </row>
    <row r="41683" spans="10:15" x14ac:dyDescent="0.2">
      <c r="J41683" s="20"/>
      <c r="K41683" s="20"/>
      <c r="L41683" s="20"/>
      <c r="M41683" s="20"/>
      <c r="N41683" s="20"/>
      <c r="O41683" s="20"/>
    </row>
    <row r="41684" spans="10:15" x14ac:dyDescent="0.2">
      <c r="J41684" s="20"/>
      <c r="K41684" s="20"/>
      <c r="L41684" s="20"/>
      <c r="M41684" s="20"/>
      <c r="N41684" s="20"/>
      <c r="O41684" s="20"/>
    </row>
    <row r="41685" spans="10:15" x14ac:dyDescent="0.2">
      <c r="J41685" s="20"/>
      <c r="K41685" s="20"/>
      <c r="L41685" s="20"/>
      <c r="M41685" s="20"/>
      <c r="N41685" s="20"/>
      <c r="O41685" s="20"/>
    </row>
    <row r="41686" spans="10:15" x14ac:dyDescent="0.2">
      <c r="J41686" s="20"/>
      <c r="K41686" s="20"/>
      <c r="L41686" s="20"/>
      <c r="M41686" s="20"/>
      <c r="N41686" s="20"/>
      <c r="O41686" s="20"/>
    </row>
    <row r="41687" spans="10:15" x14ac:dyDescent="0.2">
      <c r="J41687" s="20"/>
      <c r="K41687" s="20"/>
      <c r="L41687" s="20"/>
      <c r="M41687" s="20"/>
      <c r="N41687" s="20"/>
      <c r="O41687" s="20"/>
    </row>
    <row r="41688" spans="10:15" x14ac:dyDescent="0.2">
      <c r="J41688" s="20"/>
      <c r="K41688" s="20"/>
      <c r="L41688" s="20"/>
      <c r="M41688" s="20"/>
      <c r="N41688" s="20"/>
      <c r="O41688" s="20"/>
    </row>
    <row r="41689" spans="10:15" x14ac:dyDescent="0.2">
      <c r="J41689" s="20"/>
      <c r="K41689" s="20"/>
      <c r="L41689" s="20"/>
      <c r="M41689" s="20"/>
      <c r="N41689" s="20"/>
      <c r="O41689" s="20"/>
    </row>
    <row r="41690" spans="10:15" x14ac:dyDescent="0.2">
      <c r="J41690" s="20"/>
      <c r="K41690" s="20"/>
      <c r="L41690" s="20"/>
      <c r="M41690" s="20"/>
      <c r="N41690" s="20"/>
      <c r="O41690" s="20"/>
    </row>
    <row r="41691" spans="10:15" x14ac:dyDescent="0.2">
      <c r="J41691" s="20"/>
      <c r="K41691" s="20"/>
      <c r="L41691" s="20"/>
      <c r="M41691" s="20"/>
      <c r="N41691" s="20"/>
      <c r="O41691" s="20"/>
    </row>
    <row r="41692" spans="10:15" x14ac:dyDescent="0.2">
      <c r="J41692" s="20"/>
      <c r="K41692" s="20"/>
      <c r="L41692" s="20"/>
      <c r="M41692" s="20"/>
      <c r="N41692" s="20"/>
      <c r="O41692" s="20"/>
    </row>
    <row r="41693" spans="10:15" x14ac:dyDescent="0.2">
      <c r="J41693" s="20"/>
      <c r="K41693" s="20"/>
      <c r="L41693" s="20"/>
      <c r="M41693" s="20"/>
      <c r="N41693" s="20"/>
      <c r="O41693" s="20"/>
    </row>
    <row r="41694" spans="10:15" x14ac:dyDescent="0.2">
      <c r="J41694" s="20"/>
      <c r="K41694" s="20"/>
      <c r="L41694" s="20"/>
      <c r="M41694" s="20"/>
      <c r="N41694" s="20"/>
      <c r="O41694" s="20"/>
    </row>
    <row r="41695" spans="10:15" x14ac:dyDescent="0.2">
      <c r="J41695" s="20"/>
      <c r="K41695" s="20"/>
      <c r="L41695" s="20"/>
      <c r="M41695" s="20"/>
      <c r="N41695" s="20"/>
      <c r="O41695" s="20"/>
    </row>
    <row r="41696" spans="10:15" x14ac:dyDescent="0.2">
      <c r="J41696" s="20"/>
      <c r="K41696" s="20"/>
      <c r="L41696" s="20"/>
      <c r="M41696" s="20"/>
      <c r="N41696" s="20"/>
      <c r="O41696" s="20"/>
    </row>
    <row r="41697" spans="10:15" x14ac:dyDescent="0.2">
      <c r="J41697" s="20"/>
      <c r="K41697" s="20"/>
      <c r="L41697" s="20"/>
      <c r="M41697" s="20"/>
      <c r="N41697" s="20"/>
      <c r="O41697" s="20"/>
    </row>
    <row r="41698" spans="10:15" x14ac:dyDescent="0.2">
      <c r="J41698" s="20"/>
      <c r="K41698" s="20"/>
      <c r="L41698" s="20"/>
      <c r="M41698" s="20"/>
      <c r="N41698" s="20"/>
      <c r="O41698" s="20"/>
    </row>
    <row r="41699" spans="10:15" x14ac:dyDescent="0.2">
      <c r="J41699" s="20"/>
      <c r="K41699" s="20"/>
      <c r="L41699" s="20"/>
      <c r="M41699" s="20"/>
      <c r="N41699" s="20"/>
      <c r="O41699" s="20"/>
    </row>
    <row r="41700" spans="10:15" x14ac:dyDescent="0.2">
      <c r="J41700" s="20"/>
      <c r="K41700" s="20"/>
      <c r="L41700" s="20"/>
      <c r="M41700" s="20"/>
      <c r="N41700" s="20"/>
      <c r="O41700" s="20"/>
    </row>
    <row r="41701" spans="10:15" x14ac:dyDescent="0.2">
      <c r="J41701" s="20"/>
      <c r="K41701" s="20"/>
      <c r="L41701" s="20"/>
      <c r="M41701" s="20"/>
      <c r="N41701" s="20"/>
      <c r="O41701" s="20"/>
    </row>
    <row r="41702" spans="10:15" x14ac:dyDescent="0.2">
      <c r="J41702" s="20"/>
      <c r="K41702" s="20"/>
      <c r="L41702" s="20"/>
      <c r="M41702" s="20"/>
      <c r="N41702" s="20"/>
      <c r="O41702" s="20"/>
    </row>
    <row r="41703" spans="10:15" x14ac:dyDescent="0.2">
      <c r="J41703" s="20"/>
      <c r="K41703" s="20"/>
      <c r="L41703" s="20"/>
      <c r="M41703" s="20"/>
      <c r="N41703" s="20"/>
      <c r="O41703" s="20"/>
    </row>
    <row r="41704" spans="10:15" x14ac:dyDescent="0.2">
      <c r="J41704" s="20"/>
      <c r="K41704" s="20"/>
      <c r="L41704" s="20"/>
      <c r="M41704" s="20"/>
      <c r="N41704" s="20"/>
      <c r="O41704" s="20"/>
    </row>
    <row r="41705" spans="10:15" x14ac:dyDescent="0.2">
      <c r="J41705" s="20"/>
      <c r="K41705" s="20"/>
      <c r="L41705" s="20"/>
      <c r="M41705" s="20"/>
      <c r="N41705" s="20"/>
      <c r="O41705" s="20"/>
    </row>
    <row r="41706" spans="10:15" x14ac:dyDescent="0.2">
      <c r="J41706" s="20"/>
      <c r="K41706" s="20"/>
      <c r="L41706" s="20"/>
      <c r="M41706" s="20"/>
      <c r="N41706" s="20"/>
      <c r="O41706" s="20"/>
    </row>
    <row r="41707" spans="10:15" x14ac:dyDescent="0.2">
      <c r="J41707" s="20"/>
      <c r="K41707" s="20"/>
      <c r="L41707" s="20"/>
      <c r="M41707" s="20"/>
      <c r="N41707" s="20"/>
      <c r="O41707" s="20"/>
    </row>
    <row r="41708" spans="10:15" x14ac:dyDescent="0.2">
      <c r="J41708" s="20"/>
      <c r="K41708" s="20"/>
      <c r="L41708" s="20"/>
      <c r="M41708" s="20"/>
      <c r="N41708" s="20"/>
      <c r="O41708" s="20"/>
    </row>
    <row r="41709" spans="10:15" x14ac:dyDescent="0.2">
      <c r="J41709" s="20"/>
      <c r="K41709" s="20"/>
      <c r="L41709" s="20"/>
      <c r="M41709" s="20"/>
      <c r="N41709" s="20"/>
      <c r="O41709" s="20"/>
    </row>
    <row r="41710" spans="10:15" x14ac:dyDescent="0.2">
      <c r="J41710" s="20"/>
      <c r="K41710" s="20"/>
      <c r="L41710" s="20"/>
      <c r="M41710" s="20"/>
      <c r="N41710" s="20"/>
      <c r="O41710" s="20"/>
    </row>
    <row r="41711" spans="10:15" x14ac:dyDescent="0.2">
      <c r="J41711" s="20"/>
      <c r="K41711" s="20"/>
      <c r="L41711" s="20"/>
      <c r="M41711" s="20"/>
      <c r="N41711" s="20"/>
      <c r="O41711" s="20"/>
    </row>
    <row r="41712" spans="10:15" x14ac:dyDescent="0.2">
      <c r="J41712" s="20"/>
      <c r="K41712" s="20"/>
      <c r="L41712" s="20"/>
      <c r="M41712" s="20"/>
      <c r="N41712" s="20"/>
      <c r="O41712" s="20"/>
    </row>
    <row r="41713" spans="10:15" x14ac:dyDescent="0.2">
      <c r="J41713" s="20"/>
      <c r="K41713" s="20"/>
      <c r="L41713" s="20"/>
      <c r="M41713" s="20"/>
      <c r="N41713" s="20"/>
      <c r="O41713" s="20"/>
    </row>
    <row r="41714" spans="10:15" x14ac:dyDescent="0.2">
      <c r="J41714" s="20"/>
      <c r="K41714" s="20"/>
      <c r="L41714" s="20"/>
      <c r="M41714" s="20"/>
      <c r="N41714" s="20"/>
      <c r="O41714" s="20"/>
    </row>
    <row r="41715" spans="10:15" x14ac:dyDescent="0.2">
      <c r="J41715" s="20"/>
      <c r="K41715" s="20"/>
      <c r="L41715" s="20"/>
      <c r="M41715" s="20"/>
      <c r="N41715" s="20"/>
      <c r="O41715" s="20"/>
    </row>
    <row r="41716" spans="10:15" x14ac:dyDescent="0.2">
      <c r="J41716" s="20"/>
      <c r="K41716" s="20"/>
      <c r="L41716" s="20"/>
      <c r="M41716" s="20"/>
      <c r="N41716" s="20"/>
      <c r="O41716" s="20"/>
    </row>
    <row r="41717" spans="10:15" x14ac:dyDescent="0.2">
      <c r="J41717" s="20"/>
      <c r="K41717" s="20"/>
      <c r="L41717" s="20"/>
      <c r="M41717" s="20"/>
      <c r="N41717" s="20"/>
      <c r="O41717" s="20"/>
    </row>
    <row r="41718" spans="10:15" x14ac:dyDescent="0.2">
      <c r="J41718" s="20"/>
      <c r="K41718" s="20"/>
      <c r="L41718" s="20"/>
      <c r="M41718" s="20"/>
      <c r="N41718" s="20"/>
      <c r="O41718" s="20"/>
    </row>
    <row r="41719" spans="10:15" x14ac:dyDescent="0.2">
      <c r="J41719" s="20"/>
      <c r="K41719" s="20"/>
      <c r="L41719" s="20"/>
      <c r="M41719" s="20"/>
      <c r="N41719" s="20"/>
      <c r="O41719" s="20"/>
    </row>
    <row r="41720" spans="10:15" x14ac:dyDescent="0.2">
      <c r="J41720" s="20"/>
      <c r="K41720" s="20"/>
      <c r="L41720" s="20"/>
      <c r="M41720" s="20"/>
      <c r="N41720" s="20"/>
      <c r="O41720" s="20"/>
    </row>
    <row r="41721" spans="10:15" x14ac:dyDescent="0.2">
      <c r="J41721" s="20"/>
      <c r="K41721" s="20"/>
      <c r="L41721" s="20"/>
      <c r="M41721" s="20"/>
      <c r="N41721" s="20"/>
      <c r="O41721" s="20"/>
    </row>
    <row r="41722" spans="10:15" x14ac:dyDescent="0.2">
      <c r="J41722" s="20"/>
      <c r="K41722" s="20"/>
      <c r="L41722" s="20"/>
      <c r="M41722" s="20"/>
      <c r="N41722" s="20"/>
      <c r="O41722" s="20"/>
    </row>
    <row r="41723" spans="10:15" x14ac:dyDescent="0.2">
      <c r="J41723" s="20"/>
      <c r="K41723" s="20"/>
      <c r="L41723" s="20"/>
      <c r="M41723" s="20"/>
      <c r="N41723" s="20"/>
      <c r="O41723" s="20"/>
    </row>
    <row r="41724" spans="10:15" x14ac:dyDescent="0.2">
      <c r="J41724" s="20"/>
      <c r="K41724" s="20"/>
      <c r="L41724" s="20"/>
      <c r="M41724" s="20"/>
      <c r="N41724" s="20"/>
      <c r="O41724" s="20"/>
    </row>
    <row r="41725" spans="10:15" x14ac:dyDescent="0.2">
      <c r="J41725" s="20"/>
      <c r="K41725" s="20"/>
      <c r="L41725" s="20"/>
      <c r="M41725" s="20"/>
      <c r="N41725" s="20"/>
      <c r="O41725" s="20"/>
    </row>
    <row r="41726" spans="10:15" x14ac:dyDescent="0.2">
      <c r="J41726" s="20"/>
      <c r="K41726" s="20"/>
      <c r="L41726" s="20"/>
      <c r="M41726" s="20"/>
      <c r="N41726" s="20"/>
      <c r="O41726" s="20"/>
    </row>
    <row r="41727" spans="10:15" x14ac:dyDescent="0.2">
      <c r="J41727" s="20"/>
      <c r="K41727" s="20"/>
      <c r="L41727" s="20"/>
      <c r="M41727" s="20"/>
      <c r="N41727" s="20"/>
      <c r="O41727" s="20"/>
    </row>
    <row r="41728" spans="10:15" x14ac:dyDescent="0.2">
      <c r="J41728" s="20"/>
      <c r="K41728" s="20"/>
      <c r="L41728" s="20"/>
      <c r="M41728" s="20"/>
      <c r="N41728" s="20"/>
      <c r="O41728" s="20"/>
    </row>
    <row r="41729" spans="10:15" x14ac:dyDescent="0.2">
      <c r="J41729" s="20"/>
      <c r="K41729" s="20"/>
      <c r="L41729" s="20"/>
      <c r="M41729" s="20"/>
      <c r="N41729" s="20"/>
      <c r="O41729" s="20"/>
    </row>
    <row r="41730" spans="10:15" x14ac:dyDescent="0.2">
      <c r="J41730" s="20"/>
      <c r="K41730" s="20"/>
      <c r="L41730" s="20"/>
      <c r="M41730" s="20"/>
      <c r="N41730" s="20"/>
      <c r="O41730" s="20"/>
    </row>
    <row r="41731" spans="10:15" x14ac:dyDescent="0.2">
      <c r="J41731" s="20"/>
      <c r="K41731" s="20"/>
      <c r="L41731" s="20"/>
      <c r="M41731" s="20"/>
      <c r="N41731" s="20"/>
      <c r="O41731" s="20"/>
    </row>
    <row r="41732" spans="10:15" x14ac:dyDescent="0.2">
      <c r="J41732" s="20"/>
      <c r="K41732" s="20"/>
      <c r="L41732" s="20"/>
      <c r="M41732" s="20"/>
      <c r="N41732" s="20"/>
      <c r="O41732" s="20"/>
    </row>
    <row r="41733" spans="10:15" x14ac:dyDescent="0.2">
      <c r="J41733" s="20"/>
      <c r="K41733" s="20"/>
      <c r="L41733" s="20"/>
      <c r="M41733" s="20"/>
      <c r="N41733" s="20"/>
      <c r="O41733" s="20"/>
    </row>
    <row r="41734" spans="10:15" x14ac:dyDescent="0.2">
      <c r="J41734" s="20"/>
      <c r="K41734" s="20"/>
      <c r="L41734" s="20"/>
      <c r="M41734" s="20"/>
      <c r="N41734" s="20"/>
      <c r="O41734" s="20"/>
    </row>
    <row r="41735" spans="10:15" x14ac:dyDescent="0.2">
      <c r="J41735" s="20"/>
      <c r="K41735" s="20"/>
      <c r="L41735" s="20"/>
      <c r="M41735" s="20"/>
      <c r="N41735" s="20"/>
      <c r="O41735" s="20"/>
    </row>
    <row r="41736" spans="10:15" x14ac:dyDescent="0.2">
      <c r="J41736" s="20"/>
      <c r="K41736" s="20"/>
      <c r="L41736" s="20"/>
      <c r="M41736" s="20"/>
      <c r="N41736" s="20"/>
      <c r="O41736" s="20"/>
    </row>
    <row r="41737" spans="10:15" x14ac:dyDescent="0.2">
      <c r="J41737" s="20"/>
      <c r="K41737" s="20"/>
      <c r="L41737" s="20"/>
      <c r="M41737" s="20"/>
      <c r="N41737" s="20"/>
      <c r="O41737" s="20"/>
    </row>
    <row r="41738" spans="10:15" x14ac:dyDescent="0.2">
      <c r="J41738" s="20"/>
      <c r="K41738" s="20"/>
      <c r="L41738" s="20"/>
      <c r="M41738" s="20"/>
      <c r="N41738" s="20"/>
      <c r="O41738" s="20"/>
    </row>
    <row r="41739" spans="10:15" x14ac:dyDescent="0.2">
      <c r="J41739" s="20"/>
      <c r="K41739" s="20"/>
      <c r="L41739" s="20"/>
      <c r="M41739" s="20"/>
      <c r="N41739" s="20"/>
      <c r="O41739" s="20"/>
    </row>
    <row r="41740" spans="10:15" x14ac:dyDescent="0.2">
      <c r="J41740" s="20"/>
      <c r="K41740" s="20"/>
      <c r="L41740" s="20"/>
      <c r="M41740" s="20"/>
      <c r="N41740" s="20"/>
      <c r="O41740" s="20"/>
    </row>
    <row r="41741" spans="10:15" x14ac:dyDescent="0.2">
      <c r="J41741" s="20"/>
      <c r="K41741" s="20"/>
      <c r="L41741" s="20"/>
      <c r="M41741" s="20"/>
      <c r="N41741" s="20"/>
      <c r="O41741" s="20"/>
    </row>
    <row r="41742" spans="10:15" x14ac:dyDescent="0.2">
      <c r="J41742" s="20"/>
      <c r="K41742" s="20"/>
      <c r="L41742" s="20"/>
      <c r="M41742" s="20"/>
      <c r="N41742" s="20"/>
      <c r="O41742" s="20"/>
    </row>
    <row r="41743" spans="10:15" x14ac:dyDescent="0.2">
      <c r="J41743" s="20"/>
      <c r="K41743" s="20"/>
      <c r="L41743" s="20"/>
      <c r="M41743" s="20"/>
      <c r="N41743" s="20"/>
      <c r="O41743" s="20"/>
    </row>
    <row r="41744" spans="10:15" x14ac:dyDescent="0.2">
      <c r="J41744" s="20"/>
      <c r="K41744" s="20"/>
      <c r="L41744" s="20"/>
      <c r="M41744" s="20"/>
      <c r="N41744" s="20"/>
      <c r="O41744" s="20"/>
    </row>
    <row r="41745" spans="10:15" x14ac:dyDescent="0.2">
      <c r="J41745" s="20"/>
      <c r="K41745" s="20"/>
      <c r="L41745" s="20"/>
      <c r="M41745" s="20"/>
      <c r="N41745" s="20"/>
      <c r="O41745" s="20"/>
    </row>
    <row r="41746" spans="10:15" x14ac:dyDescent="0.2">
      <c r="J41746" s="20"/>
      <c r="K41746" s="20"/>
      <c r="L41746" s="20"/>
      <c r="M41746" s="20"/>
      <c r="N41746" s="20"/>
      <c r="O41746" s="20"/>
    </row>
    <row r="41747" spans="10:15" x14ac:dyDescent="0.2">
      <c r="J41747" s="20"/>
      <c r="K41747" s="20"/>
      <c r="L41747" s="20"/>
      <c r="M41747" s="20"/>
      <c r="N41747" s="20"/>
      <c r="O41747" s="20"/>
    </row>
    <row r="41748" spans="10:15" x14ac:dyDescent="0.2">
      <c r="J41748" s="20"/>
      <c r="K41748" s="20"/>
      <c r="L41748" s="20"/>
      <c r="M41748" s="20"/>
      <c r="N41748" s="20"/>
      <c r="O41748" s="20"/>
    </row>
    <row r="41749" spans="10:15" x14ac:dyDescent="0.2">
      <c r="J41749" s="20"/>
      <c r="K41749" s="20"/>
      <c r="L41749" s="20"/>
      <c r="M41749" s="20"/>
      <c r="N41749" s="20"/>
      <c r="O41749" s="20"/>
    </row>
    <row r="41750" spans="10:15" x14ac:dyDescent="0.2">
      <c r="J41750" s="20"/>
      <c r="K41750" s="20"/>
      <c r="L41750" s="20"/>
      <c r="M41750" s="20"/>
      <c r="N41750" s="20"/>
      <c r="O41750" s="20"/>
    </row>
    <row r="41751" spans="10:15" x14ac:dyDescent="0.2">
      <c r="J41751" s="20"/>
      <c r="K41751" s="20"/>
      <c r="L41751" s="20"/>
      <c r="M41751" s="20"/>
      <c r="N41751" s="20"/>
      <c r="O41751" s="20"/>
    </row>
    <row r="41752" spans="10:15" x14ac:dyDescent="0.2">
      <c r="J41752" s="20"/>
      <c r="K41752" s="20"/>
      <c r="L41752" s="20"/>
      <c r="M41752" s="20"/>
      <c r="N41752" s="20"/>
      <c r="O41752" s="20"/>
    </row>
    <row r="41753" spans="10:15" x14ac:dyDescent="0.2">
      <c r="J41753" s="20"/>
      <c r="K41753" s="20"/>
      <c r="L41753" s="20"/>
      <c r="M41753" s="20"/>
      <c r="N41753" s="20"/>
      <c r="O41753" s="20"/>
    </row>
    <row r="41754" spans="10:15" x14ac:dyDescent="0.2">
      <c r="J41754" s="20"/>
      <c r="K41754" s="20"/>
      <c r="L41754" s="20"/>
      <c r="M41754" s="20"/>
      <c r="N41754" s="20"/>
      <c r="O41754" s="20"/>
    </row>
    <row r="41755" spans="10:15" x14ac:dyDescent="0.2">
      <c r="J41755" s="20"/>
      <c r="K41755" s="20"/>
      <c r="L41755" s="20"/>
      <c r="M41755" s="20"/>
      <c r="N41755" s="20"/>
      <c r="O41755" s="20"/>
    </row>
    <row r="41756" spans="10:15" x14ac:dyDescent="0.2">
      <c r="J41756" s="20"/>
      <c r="K41756" s="20"/>
      <c r="L41756" s="20"/>
      <c r="M41756" s="20"/>
      <c r="N41756" s="20"/>
      <c r="O41756" s="20"/>
    </row>
    <row r="41757" spans="10:15" x14ac:dyDescent="0.2">
      <c r="J41757" s="20"/>
      <c r="K41757" s="20"/>
      <c r="L41757" s="20"/>
      <c r="M41757" s="20"/>
      <c r="N41757" s="20"/>
      <c r="O41757" s="20"/>
    </row>
    <row r="41758" spans="10:15" x14ac:dyDescent="0.2">
      <c r="J41758" s="20"/>
      <c r="K41758" s="20"/>
      <c r="L41758" s="20"/>
      <c r="M41758" s="20"/>
      <c r="N41758" s="20"/>
      <c r="O41758" s="20"/>
    </row>
    <row r="41759" spans="10:15" x14ac:dyDescent="0.2">
      <c r="J41759" s="20"/>
      <c r="K41759" s="20"/>
      <c r="L41759" s="20"/>
      <c r="M41759" s="20"/>
      <c r="N41759" s="20"/>
      <c r="O41759" s="20"/>
    </row>
    <row r="41760" spans="10:15" x14ac:dyDescent="0.2">
      <c r="J41760" s="20"/>
      <c r="K41760" s="20"/>
      <c r="L41760" s="20"/>
      <c r="M41760" s="20"/>
      <c r="N41760" s="20"/>
      <c r="O41760" s="20"/>
    </row>
    <row r="41761" spans="10:15" x14ac:dyDescent="0.2">
      <c r="J41761" s="20"/>
      <c r="K41761" s="20"/>
      <c r="L41761" s="20"/>
      <c r="M41761" s="20"/>
      <c r="N41761" s="20"/>
      <c r="O41761" s="20"/>
    </row>
    <row r="41762" spans="10:15" x14ac:dyDescent="0.2">
      <c r="J41762" s="20"/>
      <c r="K41762" s="20"/>
      <c r="L41762" s="20"/>
      <c r="M41762" s="20"/>
      <c r="N41762" s="20"/>
      <c r="O41762" s="20"/>
    </row>
    <row r="41763" spans="10:15" x14ac:dyDescent="0.2">
      <c r="J41763" s="20"/>
      <c r="K41763" s="20"/>
      <c r="L41763" s="20"/>
      <c r="M41763" s="20"/>
      <c r="N41763" s="20"/>
      <c r="O41763" s="20"/>
    </row>
    <row r="41764" spans="10:15" x14ac:dyDescent="0.2">
      <c r="J41764" s="20"/>
      <c r="K41764" s="20"/>
      <c r="L41764" s="20"/>
      <c r="M41764" s="20"/>
      <c r="N41764" s="20"/>
      <c r="O41764" s="20"/>
    </row>
    <row r="41765" spans="10:15" x14ac:dyDescent="0.2">
      <c r="J41765" s="20"/>
      <c r="K41765" s="20"/>
      <c r="L41765" s="20"/>
      <c r="M41765" s="20"/>
      <c r="N41765" s="20"/>
      <c r="O41765" s="20"/>
    </row>
    <row r="41766" spans="10:15" x14ac:dyDescent="0.2">
      <c r="J41766" s="20"/>
      <c r="K41766" s="20"/>
      <c r="L41766" s="20"/>
      <c r="M41766" s="20"/>
      <c r="N41766" s="20"/>
      <c r="O41766" s="20"/>
    </row>
    <row r="41767" spans="10:15" x14ac:dyDescent="0.2">
      <c r="J41767" s="20"/>
      <c r="K41767" s="20"/>
      <c r="L41767" s="20"/>
      <c r="M41767" s="20"/>
      <c r="N41767" s="20"/>
      <c r="O41767" s="20"/>
    </row>
    <row r="41768" spans="10:15" x14ac:dyDescent="0.2">
      <c r="J41768" s="20"/>
      <c r="K41768" s="20"/>
      <c r="L41768" s="20"/>
      <c r="M41768" s="20"/>
      <c r="N41768" s="20"/>
      <c r="O41768" s="20"/>
    </row>
    <row r="41769" spans="10:15" x14ac:dyDescent="0.2">
      <c r="J41769" s="20"/>
      <c r="K41769" s="20"/>
      <c r="L41769" s="20"/>
      <c r="M41769" s="20"/>
      <c r="N41769" s="20"/>
      <c r="O41769" s="20"/>
    </row>
    <row r="41770" spans="10:15" x14ac:dyDescent="0.2">
      <c r="J41770" s="20"/>
      <c r="K41770" s="20"/>
      <c r="L41770" s="20"/>
      <c r="M41770" s="20"/>
      <c r="N41770" s="20"/>
      <c r="O41770" s="20"/>
    </row>
    <row r="41771" spans="10:15" x14ac:dyDescent="0.2">
      <c r="J41771" s="20"/>
      <c r="K41771" s="20"/>
      <c r="L41771" s="20"/>
      <c r="M41771" s="20"/>
      <c r="N41771" s="20"/>
      <c r="O41771" s="20"/>
    </row>
    <row r="41772" spans="10:15" x14ac:dyDescent="0.2">
      <c r="J41772" s="20"/>
      <c r="K41772" s="20"/>
      <c r="L41772" s="20"/>
      <c r="M41772" s="20"/>
      <c r="N41772" s="20"/>
      <c r="O41772" s="20"/>
    </row>
    <row r="41773" spans="10:15" x14ac:dyDescent="0.2">
      <c r="J41773" s="20"/>
      <c r="K41773" s="20"/>
      <c r="L41773" s="20"/>
      <c r="M41773" s="20"/>
      <c r="N41773" s="20"/>
      <c r="O41773" s="20"/>
    </row>
    <row r="41774" spans="10:15" x14ac:dyDescent="0.2">
      <c r="J41774" s="20"/>
      <c r="K41774" s="20"/>
      <c r="L41774" s="20"/>
      <c r="M41774" s="20"/>
      <c r="N41774" s="20"/>
      <c r="O41774" s="20"/>
    </row>
    <row r="41775" spans="10:15" x14ac:dyDescent="0.2">
      <c r="J41775" s="20"/>
      <c r="K41775" s="20"/>
      <c r="L41775" s="20"/>
      <c r="M41775" s="20"/>
      <c r="N41775" s="20"/>
      <c r="O41775" s="20"/>
    </row>
    <row r="41776" spans="10:15" x14ac:dyDescent="0.2">
      <c r="J41776" s="20"/>
      <c r="K41776" s="20"/>
      <c r="L41776" s="20"/>
      <c r="M41776" s="20"/>
      <c r="N41776" s="20"/>
      <c r="O41776" s="20"/>
    </row>
    <row r="41777" spans="10:15" x14ac:dyDescent="0.2">
      <c r="J41777" s="20"/>
      <c r="K41777" s="20"/>
      <c r="L41777" s="20"/>
      <c r="M41777" s="20"/>
      <c r="N41777" s="20"/>
      <c r="O41777" s="20"/>
    </row>
    <row r="41778" spans="10:15" x14ac:dyDescent="0.2">
      <c r="J41778" s="20"/>
      <c r="K41778" s="20"/>
      <c r="L41778" s="20"/>
      <c r="M41778" s="20"/>
      <c r="N41778" s="20"/>
      <c r="O41778" s="20"/>
    </row>
    <row r="41779" spans="10:15" x14ac:dyDescent="0.2">
      <c r="J41779" s="20"/>
      <c r="K41779" s="20"/>
      <c r="L41779" s="20"/>
      <c r="M41779" s="20"/>
      <c r="N41779" s="20"/>
      <c r="O41779" s="20"/>
    </row>
    <row r="41780" spans="10:15" x14ac:dyDescent="0.2">
      <c r="J41780" s="20"/>
      <c r="K41780" s="20"/>
      <c r="L41780" s="20"/>
      <c r="M41780" s="20"/>
      <c r="N41780" s="20"/>
      <c r="O41780" s="20"/>
    </row>
    <row r="41781" spans="10:15" x14ac:dyDescent="0.2">
      <c r="J41781" s="20"/>
      <c r="K41781" s="20"/>
      <c r="L41781" s="20"/>
      <c r="M41781" s="20"/>
      <c r="N41781" s="20"/>
      <c r="O41781" s="20"/>
    </row>
    <row r="41782" spans="10:15" x14ac:dyDescent="0.2">
      <c r="J41782" s="20"/>
      <c r="K41782" s="20"/>
      <c r="L41782" s="20"/>
      <c r="M41782" s="20"/>
      <c r="N41782" s="20"/>
      <c r="O41782" s="20"/>
    </row>
    <row r="41783" spans="10:15" x14ac:dyDescent="0.2">
      <c r="J41783" s="20"/>
      <c r="K41783" s="20"/>
      <c r="L41783" s="20"/>
      <c r="M41783" s="20"/>
      <c r="N41783" s="20"/>
      <c r="O41783" s="20"/>
    </row>
    <row r="41784" spans="10:15" x14ac:dyDescent="0.2">
      <c r="J41784" s="20"/>
      <c r="K41784" s="20"/>
      <c r="L41784" s="20"/>
      <c r="M41784" s="20"/>
      <c r="N41784" s="20"/>
      <c r="O41784" s="20"/>
    </row>
    <row r="41785" spans="10:15" x14ac:dyDescent="0.2">
      <c r="J41785" s="20"/>
      <c r="K41785" s="20"/>
      <c r="L41785" s="20"/>
      <c r="M41785" s="20"/>
      <c r="N41785" s="20"/>
      <c r="O41785" s="20"/>
    </row>
    <row r="41786" spans="10:15" x14ac:dyDescent="0.2">
      <c r="J41786" s="20"/>
      <c r="K41786" s="20"/>
      <c r="L41786" s="20"/>
      <c r="M41786" s="20"/>
      <c r="N41786" s="20"/>
      <c r="O41786" s="20"/>
    </row>
    <row r="41787" spans="10:15" x14ac:dyDescent="0.2">
      <c r="J41787" s="20"/>
      <c r="K41787" s="20"/>
      <c r="L41787" s="20"/>
      <c r="M41787" s="20"/>
      <c r="N41787" s="20"/>
      <c r="O41787" s="20"/>
    </row>
    <row r="41788" spans="10:15" x14ac:dyDescent="0.2">
      <c r="J41788" s="20"/>
      <c r="K41788" s="20"/>
      <c r="L41788" s="20"/>
      <c r="M41788" s="20"/>
      <c r="N41788" s="20"/>
      <c r="O41788" s="20"/>
    </row>
    <row r="41789" spans="10:15" x14ac:dyDescent="0.2">
      <c r="J41789" s="20"/>
      <c r="K41789" s="20"/>
      <c r="L41789" s="20"/>
      <c r="M41789" s="20"/>
      <c r="N41789" s="20"/>
      <c r="O41789" s="20"/>
    </row>
    <row r="41790" spans="10:15" x14ac:dyDescent="0.2">
      <c r="J41790" s="20"/>
      <c r="K41790" s="20"/>
      <c r="L41790" s="20"/>
      <c r="M41790" s="20"/>
      <c r="N41790" s="20"/>
      <c r="O41790" s="20"/>
    </row>
    <row r="41791" spans="10:15" x14ac:dyDescent="0.2">
      <c r="J41791" s="20"/>
      <c r="K41791" s="20"/>
      <c r="L41791" s="20"/>
      <c r="M41791" s="20"/>
      <c r="N41791" s="20"/>
      <c r="O41791" s="20"/>
    </row>
    <row r="41792" spans="10:15" x14ac:dyDescent="0.2">
      <c r="J41792" s="20"/>
      <c r="K41792" s="20"/>
      <c r="L41792" s="20"/>
      <c r="M41792" s="20"/>
      <c r="N41792" s="20"/>
      <c r="O41792" s="20"/>
    </row>
    <row r="41793" spans="10:15" x14ac:dyDescent="0.2">
      <c r="J41793" s="20"/>
      <c r="K41793" s="20"/>
      <c r="L41793" s="20"/>
      <c r="M41793" s="20"/>
      <c r="N41793" s="20"/>
      <c r="O41793" s="20"/>
    </row>
    <row r="41794" spans="10:15" x14ac:dyDescent="0.2">
      <c r="J41794" s="20"/>
      <c r="K41794" s="20"/>
      <c r="L41794" s="20"/>
      <c r="M41794" s="20"/>
      <c r="N41794" s="20"/>
      <c r="O41794" s="20"/>
    </row>
    <row r="41795" spans="10:15" x14ac:dyDescent="0.2">
      <c r="J41795" s="20"/>
      <c r="K41795" s="20"/>
      <c r="L41795" s="20"/>
      <c r="M41795" s="20"/>
      <c r="N41795" s="20"/>
      <c r="O41795" s="20"/>
    </row>
    <row r="41796" spans="10:15" x14ac:dyDescent="0.2">
      <c r="J41796" s="20"/>
      <c r="K41796" s="20"/>
      <c r="L41796" s="20"/>
      <c r="M41796" s="20"/>
      <c r="N41796" s="20"/>
      <c r="O41796" s="20"/>
    </row>
    <row r="41797" spans="10:15" x14ac:dyDescent="0.2">
      <c r="J41797" s="20"/>
      <c r="K41797" s="20"/>
      <c r="L41797" s="20"/>
      <c r="M41797" s="20"/>
      <c r="N41797" s="20"/>
      <c r="O41797" s="20"/>
    </row>
    <row r="41798" spans="10:15" x14ac:dyDescent="0.2">
      <c r="J41798" s="20"/>
      <c r="K41798" s="20"/>
      <c r="L41798" s="20"/>
      <c r="M41798" s="20"/>
      <c r="N41798" s="20"/>
      <c r="O41798" s="20"/>
    </row>
    <row r="41799" spans="10:15" x14ac:dyDescent="0.2">
      <c r="J41799" s="20"/>
      <c r="K41799" s="20"/>
      <c r="L41799" s="20"/>
      <c r="M41799" s="20"/>
      <c r="N41799" s="20"/>
      <c r="O41799" s="20"/>
    </row>
    <row r="41800" spans="10:15" x14ac:dyDescent="0.2">
      <c r="J41800" s="20"/>
      <c r="K41800" s="20"/>
      <c r="L41800" s="20"/>
      <c r="M41800" s="20"/>
      <c r="N41800" s="20"/>
      <c r="O41800" s="20"/>
    </row>
    <row r="41801" spans="10:15" x14ac:dyDescent="0.2">
      <c r="J41801" s="20"/>
      <c r="K41801" s="20"/>
      <c r="L41801" s="20"/>
      <c r="M41801" s="20"/>
      <c r="N41801" s="20"/>
      <c r="O41801" s="20"/>
    </row>
    <row r="41802" spans="10:15" x14ac:dyDescent="0.2">
      <c r="J41802" s="20"/>
      <c r="K41802" s="20"/>
      <c r="L41802" s="20"/>
      <c r="M41802" s="20"/>
      <c r="N41802" s="20"/>
      <c r="O41802" s="20"/>
    </row>
    <row r="41803" spans="10:15" x14ac:dyDescent="0.2">
      <c r="J41803" s="20"/>
      <c r="K41803" s="20"/>
      <c r="L41803" s="20"/>
      <c r="M41803" s="20"/>
      <c r="N41803" s="20"/>
      <c r="O41803" s="20"/>
    </row>
    <row r="41804" spans="10:15" x14ac:dyDescent="0.2">
      <c r="J41804" s="20"/>
      <c r="K41804" s="20"/>
      <c r="L41804" s="20"/>
      <c r="M41804" s="20"/>
      <c r="N41804" s="20"/>
      <c r="O41804" s="20"/>
    </row>
    <row r="41805" spans="10:15" x14ac:dyDescent="0.2">
      <c r="J41805" s="20"/>
      <c r="K41805" s="20"/>
      <c r="L41805" s="20"/>
      <c r="M41805" s="20"/>
      <c r="N41805" s="20"/>
      <c r="O41805" s="20"/>
    </row>
    <row r="41806" spans="10:15" x14ac:dyDescent="0.2">
      <c r="J41806" s="20"/>
      <c r="K41806" s="20"/>
      <c r="L41806" s="20"/>
      <c r="M41806" s="20"/>
      <c r="N41806" s="20"/>
      <c r="O41806" s="20"/>
    </row>
    <row r="41807" spans="10:15" x14ac:dyDescent="0.2">
      <c r="J41807" s="20"/>
      <c r="K41807" s="20"/>
      <c r="L41807" s="20"/>
      <c r="M41807" s="20"/>
      <c r="N41807" s="20"/>
      <c r="O41807" s="20"/>
    </row>
    <row r="41808" spans="10:15" x14ac:dyDescent="0.2">
      <c r="J41808" s="20"/>
      <c r="K41808" s="20"/>
      <c r="L41808" s="20"/>
      <c r="M41808" s="20"/>
      <c r="N41808" s="20"/>
      <c r="O41808" s="20"/>
    </row>
    <row r="41809" spans="10:15" x14ac:dyDescent="0.2">
      <c r="J41809" s="20"/>
      <c r="K41809" s="20"/>
      <c r="L41809" s="20"/>
      <c r="M41809" s="20"/>
      <c r="N41809" s="20"/>
      <c r="O41809" s="20"/>
    </row>
    <row r="41810" spans="10:15" x14ac:dyDescent="0.2">
      <c r="J41810" s="20"/>
      <c r="K41810" s="20"/>
      <c r="L41810" s="20"/>
      <c r="M41810" s="20"/>
      <c r="N41810" s="20"/>
      <c r="O41810" s="20"/>
    </row>
    <row r="41811" spans="10:15" x14ac:dyDescent="0.2">
      <c r="J41811" s="20"/>
      <c r="K41811" s="20"/>
      <c r="L41811" s="20"/>
      <c r="M41811" s="20"/>
      <c r="N41811" s="20"/>
      <c r="O41811" s="20"/>
    </row>
    <row r="41812" spans="10:15" x14ac:dyDescent="0.2">
      <c r="J41812" s="20"/>
      <c r="K41812" s="20"/>
      <c r="L41812" s="20"/>
      <c r="M41812" s="20"/>
      <c r="N41812" s="20"/>
      <c r="O41812" s="20"/>
    </row>
    <row r="41813" spans="10:15" x14ac:dyDescent="0.2">
      <c r="J41813" s="20"/>
      <c r="K41813" s="20"/>
      <c r="L41813" s="20"/>
      <c r="M41813" s="20"/>
      <c r="N41813" s="20"/>
      <c r="O41813" s="20"/>
    </row>
    <row r="41814" spans="10:15" x14ac:dyDescent="0.2">
      <c r="J41814" s="20"/>
      <c r="K41814" s="20"/>
      <c r="L41814" s="20"/>
      <c r="M41814" s="20"/>
      <c r="N41814" s="20"/>
      <c r="O41814" s="20"/>
    </row>
    <row r="41815" spans="10:15" x14ac:dyDescent="0.2">
      <c r="J41815" s="20"/>
      <c r="K41815" s="20"/>
      <c r="L41815" s="20"/>
      <c r="M41815" s="20"/>
      <c r="N41815" s="20"/>
      <c r="O41815" s="20"/>
    </row>
    <row r="41816" spans="10:15" x14ac:dyDescent="0.2">
      <c r="J41816" s="20"/>
      <c r="K41816" s="20"/>
      <c r="L41816" s="20"/>
      <c r="M41816" s="20"/>
      <c r="N41816" s="20"/>
      <c r="O41816" s="20"/>
    </row>
    <row r="41817" spans="10:15" x14ac:dyDescent="0.2">
      <c r="J41817" s="20"/>
      <c r="K41817" s="20"/>
      <c r="L41817" s="20"/>
      <c r="M41817" s="20"/>
      <c r="N41817" s="20"/>
      <c r="O41817" s="20"/>
    </row>
    <row r="41818" spans="10:15" x14ac:dyDescent="0.2">
      <c r="J41818" s="20"/>
      <c r="K41818" s="20"/>
      <c r="L41818" s="20"/>
      <c r="M41818" s="20"/>
      <c r="N41818" s="20"/>
      <c r="O41818" s="20"/>
    </row>
    <row r="41819" spans="10:15" x14ac:dyDescent="0.2">
      <c r="J41819" s="20"/>
      <c r="K41819" s="20"/>
      <c r="L41819" s="20"/>
      <c r="M41819" s="20"/>
      <c r="N41819" s="20"/>
      <c r="O41819" s="20"/>
    </row>
    <row r="41820" spans="10:15" x14ac:dyDescent="0.2">
      <c r="J41820" s="20"/>
      <c r="K41820" s="20"/>
      <c r="L41820" s="20"/>
      <c r="M41820" s="20"/>
      <c r="N41820" s="20"/>
      <c r="O41820" s="20"/>
    </row>
    <row r="41821" spans="10:15" x14ac:dyDescent="0.2">
      <c r="J41821" s="20"/>
      <c r="K41821" s="20"/>
      <c r="L41821" s="20"/>
      <c r="M41821" s="20"/>
      <c r="N41821" s="20"/>
      <c r="O41821" s="20"/>
    </row>
    <row r="41822" spans="10:15" x14ac:dyDescent="0.2">
      <c r="J41822" s="20"/>
      <c r="K41822" s="20"/>
      <c r="L41822" s="20"/>
      <c r="M41822" s="20"/>
      <c r="N41822" s="20"/>
      <c r="O41822" s="20"/>
    </row>
    <row r="41823" spans="10:15" x14ac:dyDescent="0.2">
      <c r="J41823" s="20"/>
      <c r="K41823" s="20"/>
      <c r="L41823" s="20"/>
      <c r="M41823" s="20"/>
      <c r="N41823" s="20"/>
      <c r="O41823" s="20"/>
    </row>
    <row r="41824" spans="10:15" x14ac:dyDescent="0.2">
      <c r="J41824" s="20"/>
      <c r="K41824" s="20"/>
      <c r="L41824" s="20"/>
      <c r="M41824" s="20"/>
      <c r="N41824" s="20"/>
      <c r="O41824" s="20"/>
    </row>
    <row r="41825" spans="10:15" x14ac:dyDescent="0.2">
      <c r="J41825" s="20"/>
      <c r="K41825" s="20"/>
      <c r="L41825" s="20"/>
      <c r="M41825" s="20"/>
      <c r="N41825" s="20"/>
      <c r="O41825" s="20"/>
    </row>
    <row r="41826" spans="10:15" x14ac:dyDescent="0.2">
      <c r="J41826" s="20"/>
      <c r="K41826" s="20"/>
      <c r="L41826" s="20"/>
      <c r="M41826" s="20"/>
      <c r="N41826" s="20"/>
      <c r="O41826" s="20"/>
    </row>
    <row r="41827" spans="10:15" x14ac:dyDescent="0.2">
      <c r="J41827" s="20"/>
      <c r="K41827" s="20"/>
      <c r="L41827" s="20"/>
      <c r="M41827" s="20"/>
      <c r="N41827" s="20"/>
      <c r="O41827" s="20"/>
    </row>
    <row r="41828" spans="10:15" x14ac:dyDescent="0.2">
      <c r="J41828" s="20"/>
      <c r="K41828" s="20"/>
      <c r="L41828" s="20"/>
      <c r="M41828" s="20"/>
      <c r="N41828" s="20"/>
      <c r="O41828" s="20"/>
    </row>
    <row r="41829" spans="10:15" x14ac:dyDescent="0.2">
      <c r="J41829" s="20"/>
      <c r="K41829" s="20"/>
      <c r="L41829" s="20"/>
      <c r="M41829" s="20"/>
      <c r="N41829" s="20"/>
      <c r="O41829" s="20"/>
    </row>
    <row r="41830" spans="10:15" x14ac:dyDescent="0.2">
      <c r="J41830" s="20"/>
      <c r="K41830" s="20"/>
      <c r="L41830" s="20"/>
      <c r="M41830" s="20"/>
      <c r="N41830" s="20"/>
      <c r="O41830" s="20"/>
    </row>
    <row r="41831" spans="10:15" x14ac:dyDescent="0.2">
      <c r="J41831" s="20"/>
      <c r="K41831" s="20"/>
      <c r="L41831" s="20"/>
      <c r="M41831" s="20"/>
      <c r="N41831" s="20"/>
      <c r="O41831" s="20"/>
    </row>
    <row r="41832" spans="10:15" x14ac:dyDescent="0.2">
      <c r="J41832" s="20"/>
      <c r="K41832" s="20"/>
      <c r="L41832" s="20"/>
      <c r="M41832" s="20"/>
      <c r="N41832" s="20"/>
      <c r="O41832" s="20"/>
    </row>
    <row r="41833" spans="10:15" x14ac:dyDescent="0.2">
      <c r="J41833" s="20"/>
      <c r="K41833" s="20"/>
      <c r="L41833" s="20"/>
      <c r="M41833" s="20"/>
      <c r="N41833" s="20"/>
      <c r="O41833" s="20"/>
    </row>
    <row r="41834" spans="10:15" x14ac:dyDescent="0.2">
      <c r="J41834" s="20"/>
      <c r="K41834" s="20"/>
      <c r="L41834" s="20"/>
      <c r="M41834" s="20"/>
      <c r="N41834" s="20"/>
      <c r="O41834" s="20"/>
    </row>
    <row r="41835" spans="10:15" x14ac:dyDescent="0.2">
      <c r="J41835" s="20"/>
      <c r="K41835" s="20"/>
      <c r="L41835" s="20"/>
      <c r="M41835" s="20"/>
      <c r="N41835" s="20"/>
      <c r="O41835" s="20"/>
    </row>
    <row r="41836" spans="10:15" x14ac:dyDescent="0.2">
      <c r="J41836" s="20"/>
      <c r="K41836" s="20"/>
      <c r="L41836" s="20"/>
      <c r="M41836" s="20"/>
      <c r="N41836" s="20"/>
      <c r="O41836" s="20"/>
    </row>
    <row r="41837" spans="10:15" x14ac:dyDescent="0.2">
      <c r="J41837" s="20"/>
      <c r="K41837" s="20"/>
      <c r="L41837" s="20"/>
      <c r="M41837" s="20"/>
      <c r="N41837" s="20"/>
      <c r="O41837" s="20"/>
    </row>
    <row r="41838" spans="10:15" x14ac:dyDescent="0.2">
      <c r="J41838" s="20"/>
      <c r="K41838" s="20"/>
      <c r="L41838" s="20"/>
      <c r="M41838" s="20"/>
      <c r="N41838" s="20"/>
      <c r="O41838" s="20"/>
    </row>
    <row r="41839" spans="10:15" x14ac:dyDescent="0.2">
      <c r="J41839" s="20"/>
      <c r="K41839" s="20"/>
      <c r="L41839" s="20"/>
      <c r="M41839" s="20"/>
      <c r="N41839" s="20"/>
      <c r="O41839" s="20"/>
    </row>
    <row r="41840" spans="10:15" x14ac:dyDescent="0.2">
      <c r="J41840" s="20"/>
      <c r="K41840" s="20"/>
      <c r="L41840" s="20"/>
      <c r="M41840" s="20"/>
      <c r="N41840" s="20"/>
      <c r="O41840" s="20"/>
    </row>
    <row r="41841" spans="10:15" x14ac:dyDescent="0.2">
      <c r="J41841" s="20"/>
      <c r="K41841" s="20"/>
      <c r="L41841" s="20"/>
      <c r="M41841" s="20"/>
      <c r="N41841" s="20"/>
      <c r="O41841" s="20"/>
    </row>
    <row r="41842" spans="10:15" x14ac:dyDescent="0.2">
      <c r="J41842" s="20"/>
      <c r="K41842" s="20"/>
      <c r="L41842" s="20"/>
      <c r="M41842" s="20"/>
      <c r="N41842" s="20"/>
      <c r="O41842" s="20"/>
    </row>
    <row r="41843" spans="10:15" x14ac:dyDescent="0.2">
      <c r="J41843" s="20"/>
      <c r="K41843" s="20"/>
      <c r="L41843" s="20"/>
      <c r="M41843" s="20"/>
      <c r="N41843" s="20"/>
      <c r="O41843" s="20"/>
    </row>
    <row r="41844" spans="10:15" x14ac:dyDescent="0.2">
      <c r="J41844" s="20"/>
      <c r="K41844" s="20"/>
      <c r="L41844" s="20"/>
      <c r="M41844" s="20"/>
      <c r="N41844" s="20"/>
      <c r="O41844" s="20"/>
    </row>
    <row r="41845" spans="10:15" x14ac:dyDescent="0.2">
      <c r="J41845" s="20"/>
      <c r="K41845" s="20"/>
      <c r="L41845" s="20"/>
      <c r="M41845" s="20"/>
      <c r="N41845" s="20"/>
      <c r="O41845" s="20"/>
    </row>
    <row r="41846" spans="10:15" x14ac:dyDescent="0.2">
      <c r="J41846" s="20"/>
      <c r="K41846" s="20"/>
      <c r="L41846" s="20"/>
      <c r="M41846" s="20"/>
      <c r="N41846" s="20"/>
      <c r="O41846" s="20"/>
    </row>
    <row r="41847" spans="10:15" x14ac:dyDescent="0.2">
      <c r="J41847" s="20"/>
      <c r="K41847" s="20"/>
      <c r="L41847" s="20"/>
      <c r="M41847" s="20"/>
      <c r="N41847" s="20"/>
      <c r="O41847" s="20"/>
    </row>
    <row r="41848" spans="10:15" x14ac:dyDescent="0.2">
      <c r="J41848" s="20"/>
      <c r="K41848" s="20"/>
      <c r="L41848" s="20"/>
      <c r="M41848" s="20"/>
      <c r="N41848" s="20"/>
      <c r="O41848" s="20"/>
    </row>
    <row r="41849" spans="10:15" x14ac:dyDescent="0.2">
      <c r="J41849" s="20"/>
      <c r="K41849" s="20"/>
      <c r="L41849" s="20"/>
      <c r="M41849" s="20"/>
      <c r="N41849" s="20"/>
      <c r="O41849" s="20"/>
    </row>
    <row r="41850" spans="10:15" x14ac:dyDescent="0.2">
      <c r="J41850" s="20"/>
      <c r="K41850" s="20"/>
      <c r="L41850" s="20"/>
      <c r="M41850" s="20"/>
      <c r="N41850" s="20"/>
      <c r="O41850" s="20"/>
    </row>
    <row r="41851" spans="10:15" x14ac:dyDescent="0.2">
      <c r="J41851" s="20"/>
      <c r="K41851" s="20"/>
      <c r="L41851" s="20"/>
      <c r="M41851" s="20"/>
      <c r="N41851" s="20"/>
      <c r="O41851" s="20"/>
    </row>
    <row r="41852" spans="10:15" x14ac:dyDescent="0.2">
      <c r="J41852" s="20"/>
      <c r="K41852" s="20"/>
      <c r="L41852" s="20"/>
      <c r="M41852" s="20"/>
      <c r="N41852" s="20"/>
      <c r="O41852" s="20"/>
    </row>
    <row r="41853" spans="10:15" x14ac:dyDescent="0.2">
      <c r="J41853" s="20"/>
      <c r="K41853" s="20"/>
      <c r="L41853" s="20"/>
      <c r="M41853" s="20"/>
      <c r="N41853" s="20"/>
      <c r="O41853" s="20"/>
    </row>
    <row r="41854" spans="10:15" x14ac:dyDescent="0.2">
      <c r="J41854" s="20"/>
      <c r="K41854" s="20"/>
      <c r="L41854" s="20"/>
      <c r="M41854" s="20"/>
      <c r="N41854" s="20"/>
      <c r="O41854" s="20"/>
    </row>
    <row r="41855" spans="10:15" x14ac:dyDescent="0.2">
      <c r="J41855" s="20"/>
      <c r="K41855" s="20"/>
      <c r="L41855" s="20"/>
      <c r="M41855" s="20"/>
      <c r="N41855" s="20"/>
      <c r="O41855" s="20"/>
    </row>
    <row r="41856" spans="10:15" x14ac:dyDescent="0.2">
      <c r="J41856" s="20"/>
      <c r="K41856" s="20"/>
      <c r="L41856" s="20"/>
      <c r="M41856" s="20"/>
      <c r="N41856" s="20"/>
      <c r="O41856" s="20"/>
    </row>
    <row r="41857" spans="10:15" x14ac:dyDescent="0.2">
      <c r="J41857" s="20"/>
      <c r="K41857" s="20"/>
      <c r="L41857" s="20"/>
      <c r="M41857" s="20"/>
      <c r="N41857" s="20"/>
      <c r="O41857" s="20"/>
    </row>
    <row r="41858" spans="10:15" x14ac:dyDescent="0.2">
      <c r="J41858" s="20"/>
      <c r="K41858" s="20"/>
      <c r="L41858" s="20"/>
      <c r="M41858" s="20"/>
      <c r="N41858" s="20"/>
      <c r="O41858" s="20"/>
    </row>
    <row r="41859" spans="10:15" x14ac:dyDescent="0.2">
      <c r="J41859" s="20"/>
      <c r="K41859" s="20"/>
      <c r="L41859" s="20"/>
      <c r="M41859" s="20"/>
      <c r="N41859" s="20"/>
      <c r="O41859" s="20"/>
    </row>
    <row r="41860" spans="10:15" x14ac:dyDescent="0.2">
      <c r="J41860" s="20"/>
      <c r="K41860" s="20"/>
      <c r="L41860" s="20"/>
      <c r="M41860" s="20"/>
      <c r="N41860" s="20"/>
      <c r="O41860" s="20"/>
    </row>
    <row r="41861" spans="10:15" x14ac:dyDescent="0.2">
      <c r="J41861" s="20"/>
      <c r="K41861" s="20"/>
      <c r="L41861" s="20"/>
      <c r="M41861" s="20"/>
      <c r="N41861" s="20"/>
      <c r="O41861" s="20"/>
    </row>
    <row r="41862" spans="10:15" x14ac:dyDescent="0.2">
      <c r="J41862" s="20"/>
      <c r="K41862" s="20"/>
      <c r="L41862" s="20"/>
      <c r="M41862" s="20"/>
      <c r="N41862" s="20"/>
      <c r="O41862" s="20"/>
    </row>
    <row r="41863" spans="10:15" x14ac:dyDescent="0.2">
      <c r="J41863" s="20"/>
      <c r="K41863" s="20"/>
      <c r="L41863" s="20"/>
      <c r="M41863" s="20"/>
      <c r="N41863" s="20"/>
      <c r="O41863" s="20"/>
    </row>
    <row r="41864" spans="10:15" x14ac:dyDescent="0.2">
      <c r="J41864" s="20"/>
      <c r="K41864" s="20"/>
      <c r="L41864" s="20"/>
      <c r="M41864" s="20"/>
      <c r="N41864" s="20"/>
      <c r="O41864" s="20"/>
    </row>
    <row r="41865" spans="10:15" x14ac:dyDescent="0.2">
      <c r="J41865" s="20"/>
      <c r="K41865" s="20"/>
      <c r="L41865" s="20"/>
      <c r="M41865" s="20"/>
      <c r="N41865" s="20"/>
      <c r="O41865" s="20"/>
    </row>
    <row r="41866" spans="10:15" x14ac:dyDescent="0.2">
      <c r="J41866" s="20"/>
      <c r="K41866" s="20"/>
      <c r="L41866" s="20"/>
      <c r="M41866" s="20"/>
      <c r="N41866" s="20"/>
      <c r="O41866" s="20"/>
    </row>
    <row r="41867" spans="10:15" x14ac:dyDescent="0.2">
      <c r="J41867" s="20"/>
      <c r="K41867" s="20"/>
      <c r="L41867" s="20"/>
      <c r="M41867" s="20"/>
      <c r="N41867" s="20"/>
      <c r="O41867" s="20"/>
    </row>
    <row r="41868" spans="10:15" x14ac:dyDescent="0.2">
      <c r="J41868" s="20"/>
      <c r="K41868" s="20"/>
      <c r="L41868" s="20"/>
      <c r="M41868" s="20"/>
      <c r="N41868" s="20"/>
      <c r="O41868" s="20"/>
    </row>
    <row r="41869" spans="10:15" x14ac:dyDescent="0.2">
      <c r="J41869" s="20"/>
      <c r="K41869" s="20"/>
      <c r="L41869" s="20"/>
      <c r="M41869" s="20"/>
      <c r="N41869" s="20"/>
      <c r="O41869" s="20"/>
    </row>
    <row r="41870" spans="10:15" x14ac:dyDescent="0.2">
      <c r="J41870" s="20"/>
      <c r="K41870" s="20"/>
      <c r="L41870" s="20"/>
      <c r="M41870" s="20"/>
      <c r="N41870" s="20"/>
      <c r="O41870" s="20"/>
    </row>
    <row r="41871" spans="10:15" x14ac:dyDescent="0.2">
      <c r="J41871" s="20"/>
      <c r="K41871" s="20"/>
      <c r="L41871" s="20"/>
      <c r="M41871" s="20"/>
      <c r="N41871" s="20"/>
      <c r="O41871" s="20"/>
    </row>
    <row r="41872" spans="10:15" x14ac:dyDescent="0.2">
      <c r="J41872" s="20"/>
      <c r="K41872" s="20"/>
      <c r="L41872" s="20"/>
      <c r="M41872" s="20"/>
      <c r="N41872" s="20"/>
      <c r="O41872" s="20"/>
    </row>
    <row r="41873" spans="10:15" x14ac:dyDescent="0.2">
      <c r="J41873" s="20"/>
      <c r="K41873" s="20"/>
      <c r="L41873" s="20"/>
      <c r="M41873" s="20"/>
      <c r="N41873" s="20"/>
      <c r="O41873" s="20"/>
    </row>
    <row r="41874" spans="10:15" x14ac:dyDescent="0.2">
      <c r="J41874" s="20"/>
      <c r="K41874" s="20"/>
      <c r="L41874" s="20"/>
      <c r="M41874" s="20"/>
      <c r="N41874" s="20"/>
      <c r="O41874" s="20"/>
    </row>
    <row r="41875" spans="10:15" x14ac:dyDescent="0.2">
      <c r="J41875" s="20"/>
      <c r="K41875" s="20"/>
      <c r="L41875" s="20"/>
      <c r="M41875" s="20"/>
      <c r="N41875" s="20"/>
      <c r="O41875" s="20"/>
    </row>
    <row r="41876" spans="10:15" x14ac:dyDescent="0.2">
      <c r="J41876" s="20"/>
      <c r="K41876" s="20"/>
      <c r="L41876" s="20"/>
      <c r="M41876" s="20"/>
      <c r="N41876" s="20"/>
      <c r="O41876" s="20"/>
    </row>
    <row r="41877" spans="10:15" x14ac:dyDescent="0.2">
      <c r="J41877" s="20"/>
      <c r="K41877" s="20"/>
      <c r="L41877" s="20"/>
      <c r="M41877" s="20"/>
      <c r="N41877" s="20"/>
      <c r="O41877" s="20"/>
    </row>
    <row r="41878" spans="10:15" x14ac:dyDescent="0.2">
      <c r="J41878" s="20"/>
      <c r="K41878" s="20"/>
      <c r="L41878" s="20"/>
      <c r="M41878" s="20"/>
      <c r="N41878" s="20"/>
      <c r="O41878" s="20"/>
    </row>
    <row r="41879" spans="10:15" x14ac:dyDescent="0.2">
      <c r="J41879" s="20"/>
      <c r="K41879" s="20"/>
      <c r="L41879" s="20"/>
      <c r="M41879" s="20"/>
      <c r="N41879" s="20"/>
      <c r="O41879" s="20"/>
    </row>
    <row r="41880" spans="10:15" x14ac:dyDescent="0.2">
      <c r="J41880" s="20"/>
      <c r="K41880" s="20"/>
      <c r="L41880" s="20"/>
      <c r="M41880" s="20"/>
      <c r="N41880" s="20"/>
      <c r="O41880" s="20"/>
    </row>
    <row r="41881" spans="10:15" x14ac:dyDescent="0.2">
      <c r="J41881" s="20"/>
      <c r="K41881" s="20"/>
      <c r="L41881" s="20"/>
      <c r="M41881" s="20"/>
      <c r="N41881" s="20"/>
      <c r="O41881" s="20"/>
    </row>
    <row r="41882" spans="10:15" x14ac:dyDescent="0.2">
      <c r="J41882" s="20"/>
      <c r="K41882" s="20"/>
      <c r="L41882" s="20"/>
      <c r="M41882" s="20"/>
      <c r="N41882" s="20"/>
      <c r="O41882" s="20"/>
    </row>
    <row r="41883" spans="10:15" x14ac:dyDescent="0.2">
      <c r="J41883" s="20"/>
      <c r="K41883" s="20"/>
      <c r="L41883" s="20"/>
      <c r="M41883" s="20"/>
      <c r="N41883" s="20"/>
      <c r="O41883" s="20"/>
    </row>
    <row r="41884" spans="10:15" x14ac:dyDescent="0.2">
      <c r="J41884" s="20"/>
      <c r="K41884" s="20"/>
      <c r="L41884" s="20"/>
      <c r="M41884" s="20"/>
      <c r="N41884" s="20"/>
      <c r="O41884" s="20"/>
    </row>
    <row r="41885" spans="10:15" x14ac:dyDescent="0.2">
      <c r="J41885" s="20"/>
      <c r="K41885" s="20"/>
      <c r="L41885" s="20"/>
      <c r="M41885" s="20"/>
      <c r="N41885" s="20"/>
      <c r="O41885" s="20"/>
    </row>
    <row r="41886" spans="10:15" x14ac:dyDescent="0.2">
      <c r="J41886" s="20"/>
      <c r="K41886" s="20"/>
      <c r="L41886" s="20"/>
      <c r="M41886" s="20"/>
      <c r="N41886" s="20"/>
      <c r="O41886" s="20"/>
    </row>
    <row r="41887" spans="10:15" x14ac:dyDescent="0.2">
      <c r="J41887" s="20"/>
      <c r="K41887" s="20"/>
      <c r="L41887" s="20"/>
      <c r="M41887" s="20"/>
      <c r="N41887" s="20"/>
      <c r="O41887" s="20"/>
    </row>
    <row r="41888" spans="10:15" x14ac:dyDescent="0.2">
      <c r="J41888" s="20"/>
      <c r="K41888" s="20"/>
      <c r="L41888" s="20"/>
      <c r="M41888" s="20"/>
      <c r="N41888" s="20"/>
      <c r="O41888" s="20"/>
    </row>
    <row r="41889" spans="10:15" x14ac:dyDescent="0.2">
      <c r="J41889" s="20"/>
      <c r="K41889" s="20"/>
      <c r="L41889" s="20"/>
      <c r="M41889" s="20"/>
      <c r="N41889" s="20"/>
      <c r="O41889" s="20"/>
    </row>
    <row r="41890" spans="10:15" x14ac:dyDescent="0.2">
      <c r="J41890" s="20"/>
      <c r="K41890" s="20"/>
      <c r="L41890" s="20"/>
      <c r="M41890" s="20"/>
      <c r="N41890" s="20"/>
      <c r="O41890" s="20"/>
    </row>
    <row r="41891" spans="10:15" x14ac:dyDescent="0.2">
      <c r="J41891" s="20"/>
      <c r="K41891" s="20"/>
      <c r="L41891" s="20"/>
      <c r="M41891" s="20"/>
      <c r="N41891" s="20"/>
      <c r="O41891" s="20"/>
    </row>
    <row r="41892" spans="10:15" x14ac:dyDescent="0.2">
      <c r="J41892" s="20"/>
      <c r="K41892" s="20"/>
      <c r="L41892" s="20"/>
      <c r="M41892" s="20"/>
      <c r="N41892" s="20"/>
      <c r="O41892" s="20"/>
    </row>
    <row r="41893" spans="10:15" x14ac:dyDescent="0.2">
      <c r="J41893" s="20"/>
      <c r="K41893" s="20"/>
      <c r="L41893" s="20"/>
      <c r="M41893" s="20"/>
      <c r="N41893" s="20"/>
      <c r="O41893" s="20"/>
    </row>
    <row r="41894" spans="10:15" x14ac:dyDescent="0.2">
      <c r="J41894" s="20"/>
      <c r="K41894" s="20"/>
      <c r="L41894" s="20"/>
      <c r="M41894" s="20"/>
      <c r="N41894" s="20"/>
      <c r="O41894" s="20"/>
    </row>
    <row r="41895" spans="10:15" x14ac:dyDescent="0.2">
      <c r="J41895" s="20"/>
      <c r="K41895" s="20"/>
      <c r="L41895" s="20"/>
      <c r="M41895" s="20"/>
      <c r="N41895" s="20"/>
      <c r="O41895" s="20"/>
    </row>
    <row r="41896" spans="10:15" x14ac:dyDescent="0.2">
      <c r="J41896" s="20"/>
      <c r="K41896" s="20"/>
      <c r="L41896" s="20"/>
      <c r="M41896" s="20"/>
      <c r="N41896" s="20"/>
      <c r="O41896" s="20"/>
    </row>
    <row r="41897" spans="10:15" x14ac:dyDescent="0.2">
      <c r="J41897" s="20"/>
      <c r="K41897" s="20"/>
      <c r="L41897" s="20"/>
      <c r="M41897" s="20"/>
      <c r="N41897" s="20"/>
      <c r="O41897" s="20"/>
    </row>
    <row r="41898" spans="10:15" x14ac:dyDescent="0.2">
      <c r="J41898" s="20"/>
      <c r="K41898" s="20"/>
      <c r="L41898" s="20"/>
      <c r="M41898" s="20"/>
      <c r="N41898" s="20"/>
      <c r="O41898" s="20"/>
    </row>
    <row r="41899" spans="10:15" x14ac:dyDescent="0.2">
      <c r="J41899" s="20"/>
      <c r="K41899" s="20"/>
      <c r="L41899" s="20"/>
      <c r="M41899" s="20"/>
      <c r="N41899" s="20"/>
      <c r="O41899" s="20"/>
    </row>
    <row r="41900" spans="10:15" x14ac:dyDescent="0.2">
      <c r="J41900" s="20"/>
      <c r="K41900" s="20"/>
      <c r="L41900" s="20"/>
      <c r="M41900" s="20"/>
      <c r="N41900" s="20"/>
      <c r="O41900" s="20"/>
    </row>
    <row r="41901" spans="10:15" x14ac:dyDescent="0.2">
      <c r="J41901" s="20"/>
      <c r="K41901" s="20"/>
      <c r="L41901" s="20"/>
      <c r="M41901" s="20"/>
      <c r="N41901" s="20"/>
      <c r="O41901" s="20"/>
    </row>
    <row r="41902" spans="10:15" x14ac:dyDescent="0.2">
      <c r="J41902" s="20"/>
      <c r="K41902" s="20"/>
      <c r="L41902" s="20"/>
      <c r="M41902" s="20"/>
      <c r="N41902" s="20"/>
      <c r="O41902" s="20"/>
    </row>
    <row r="41903" spans="10:15" x14ac:dyDescent="0.2">
      <c r="J41903" s="20"/>
      <c r="K41903" s="20"/>
      <c r="L41903" s="20"/>
      <c r="M41903" s="20"/>
      <c r="N41903" s="20"/>
      <c r="O41903" s="20"/>
    </row>
    <row r="41904" spans="10:15" x14ac:dyDescent="0.2">
      <c r="J41904" s="20"/>
      <c r="K41904" s="20"/>
      <c r="L41904" s="20"/>
      <c r="M41904" s="20"/>
      <c r="N41904" s="20"/>
      <c r="O41904" s="20"/>
    </row>
    <row r="41905" spans="10:15" x14ac:dyDescent="0.2">
      <c r="J41905" s="20"/>
      <c r="K41905" s="20"/>
      <c r="L41905" s="20"/>
      <c r="M41905" s="20"/>
      <c r="N41905" s="20"/>
      <c r="O41905" s="20"/>
    </row>
    <row r="41906" spans="10:15" x14ac:dyDescent="0.2">
      <c r="J41906" s="20"/>
      <c r="K41906" s="20"/>
      <c r="L41906" s="20"/>
      <c r="M41906" s="20"/>
      <c r="N41906" s="20"/>
      <c r="O41906" s="20"/>
    </row>
    <row r="41907" spans="10:15" x14ac:dyDescent="0.2">
      <c r="J41907" s="20"/>
      <c r="K41907" s="20"/>
      <c r="L41907" s="20"/>
      <c r="M41907" s="20"/>
      <c r="N41907" s="20"/>
      <c r="O41907" s="20"/>
    </row>
    <row r="41908" spans="10:15" x14ac:dyDescent="0.2">
      <c r="J41908" s="20"/>
      <c r="K41908" s="20"/>
      <c r="L41908" s="20"/>
      <c r="M41908" s="20"/>
      <c r="N41908" s="20"/>
      <c r="O41908" s="20"/>
    </row>
    <row r="41909" spans="10:15" x14ac:dyDescent="0.2">
      <c r="J41909" s="20"/>
      <c r="K41909" s="20"/>
      <c r="L41909" s="20"/>
      <c r="M41909" s="20"/>
      <c r="N41909" s="20"/>
      <c r="O41909" s="20"/>
    </row>
    <row r="41910" spans="10:15" x14ac:dyDescent="0.2">
      <c r="J41910" s="20"/>
      <c r="K41910" s="20"/>
      <c r="L41910" s="20"/>
      <c r="M41910" s="20"/>
      <c r="N41910" s="20"/>
      <c r="O41910" s="20"/>
    </row>
    <row r="41911" spans="10:15" x14ac:dyDescent="0.2">
      <c r="J41911" s="20"/>
      <c r="K41911" s="20"/>
      <c r="L41911" s="20"/>
      <c r="M41911" s="20"/>
      <c r="N41911" s="20"/>
      <c r="O41911" s="20"/>
    </row>
    <row r="41912" spans="10:15" x14ac:dyDescent="0.2">
      <c r="J41912" s="20"/>
      <c r="K41912" s="20"/>
      <c r="L41912" s="20"/>
      <c r="M41912" s="20"/>
      <c r="N41912" s="20"/>
      <c r="O41912" s="20"/>
    </row>
    <row r="41913" spans="10:15" x14ac:dyDescent="0.2">
      <c r="J41913" s="20"/>
      <c r="K41913" s="20"/>
      <c r="L41913" s="20"/>
      <c r="M41913" s="20"/>
      <c r="N41913" s="20"/>
      <c r="O41913" s="20"/>
    </row>
    <row r="41914" spans="10:15" x14ac:dyDescent="0.2">
      <c r="J41914" s="20"/>
      <c r="K41914" s="20"/>
      <c r="L41914" s="20"/>
      <c r="M41914" s="20"/>
      <c r="N41914" s="20"/>
      <c r="O41914" s="20"/>
    </row>
    <row r="41915" spans="10:15" x14ac:dyDescent="0.2">
      <c r="J41915" s="20"/>
      <c r="K41915" s="20"/>
      <c r="L41915" s="20"/>
      <c r="M41915" s="20"/>
      <c r="N41915" s="20"/>
      <c r="O41915" s="20"/>
    </row>
    <row r="41916" spans="10:15" x14ac:dyDescent="0.2">
      <c r="J41916" s="20"/>
      <c r="K41916" s="20"/>
      <c r="L41916" s="20"/>
      <c r="M41916" s="20"/>
      <c r="N41916" s="20"/>
      <c r="O41916" s="20"/>
    </row>
    <row r="41917" spans="10:15" x14ac:dyDescent="0.2">
      <c r="J41917" s="20"/>
      <c r="K41917" s="20"/>
      <c r="L41917" s="20"/>
      <c r="M41917" s="20"/>
      <c r="N41917" s="20"/>
      <c r="O41917" s="20"/>
    </row>
    <row r="41918" spans="10:15" x14ac:dyDescent="0.2">
      <c r="J41918" s="20"/>
      <c r="K41918" s="20"/>
      <c r="L41918" s="20"/>
      <c r="M41918" s="20"/>
      <c r="N41918" s="20"/>
      <c r="O41918" s="20"/>
    </row>
    <row r="41919" spans="10:15" x14ac:dyDescent="0.2">
      <c r="J41919" s="20"/>
      <c r="K41919" s="20"/>
      <c r="L41919" s="20"/>
      <c r="M41919" s="20"/>
      <c r="N41919" s="20"/>
      <c r="O41919" s="20"/>
    </row>
    <row r="41920" spans="10:15" x14ac:dyDescent="0.2">
      <c r="J41920" s="20"/>
      <c r="K41920" s="20"/>
      <c r="L41920" s="20"/>
      <c r="M41920" s="20"/>
      <c r="N41920" s="20"/>
      <c r="O41920" s="20"/>
    </row>
    <row r="41921" spans="10:15" x14ac:dyDescent="0.2">
      <c r="J41921" s="20"/>
      <c r="K41921" s="20"/>
      <c r="L41921" s="20"/>
      <c r="M41921" s="20"/>
      <c r="N41921" s="20"/>
      <c r="O41921" s="20"/>
    </row>
    <row r="41922" spans="10:15" x14ac:dyDescent="0.2">
      <c r="J41922" s="20"/>
      <c r="K41922" s="20"/>
      <c r="L41922" s="20"/>
      <c r="M41922" s="20"/>
      <c r="N41922" s="20"/>
      <c r="O41922" s="20"/>
    </row>
    <row r="41923" spans="10:15" x14ac:dyDescent="0.2">
      <c r="J41923" s="20"/>
      <c r="K41923" s="20"/>
      <c r="L41923" s="20"/>
      <c r="M41923" s="20"/>
      <c r="N41923" s="20"/>
      <c r="O41923" s="20"/>
    </row>
    <row r="41924" spans="10:15" x14ac:dyDescent="0.2">
      <c r="J41924" s="20"/>
      <c r="K41924" s="20"/>
      <c r="L41924" s="20"/>
      <c r="M41924" s="20"/>
      <c r="N41924" s="20"/>
      <c r="O41924" s="20"/>
    </row>
    <row r="41925" spans="10:15" x14ac:dyDescent="0.2">
      <c r="J41925" s="20"/>
      <c r="K41925" s="20"/>
      <c r="L41925" s="20"/>
      <c r="M41925" s="20"/>
      <c r="N41925" s="20"/>
      <c r="O41925" s="20"/>
    </row>
    <row r="41926" spans="10:15" x14ac:dyDescent="0.2">
      <c r="J41926" s="20"/>
      <c r="K41926" s="20"/>
      <c r="L41926" s="20"/>
      <c r="M41926" s="20"/>
      <c r="N41926" s="20"/>
      <c r="O41926" s="20"/>
    </row>
    <row r="41927" spans="10:15" x14ac:dyDescent="0.2">
      <c r="J41927" s="20"/>
      <c r="K41927" s="20"/>
      <c r="L41927" s="20"/>
      <c r="M41927" s="20"/>
      <c r="N41927" s="20"/>
      <c r="O41927" s="20"/>
    </row>
    <row r="41928" spans="10:15" x14ac:dyDescent="0.2">
      <c r="J41928" s="20"/>
      <c r="K41928" s="20"/>
      <c r="L41928" s="20"/>
      <c r="M41928" s="20"/>
      <c r="N41928" s="20"/>
      <c r="O41928" s="20"/>
    </row>
    <row r="41929" spans="10:15" x14ac:dyDescent="0.2">
      <c r="J41929" s="20"/>
      <c r="K41929" s="20"/>
      <c r="L41929" s="20"/>
      <c r="M41929" s="20"/>
      <c r="N41929" s="20"/>
      <c r="O41929" s="20"/>
    </row>
    <row r="41930" spans="10:15" x14ac:dyDescent="0.2">
      <c r="J41930" s="20"/>
      <c r="K41930" s="20"/>
      <c r="L41930" s="20"/>
      <c r="M41930" s="20"/>
      <c r="N41930" s="20"/>
      <c r="O41930" s="20"/>
    </row>
    <row r="41931" spans="10:15" x14ac:dyDescent="0.2">
      <c r="J41931" s="20"/>
      <c r="K41931" s="20"/>
      <c r="L41931" s="20"/>
      <c r="M41931" s="20"/>
      <c r="N41931" s="20"/>
      <c r="O41931" s="20"/>
    </row>
    <row r="41932" spans="10:15" x14ac:dyDescent="0.2">
      <c r="J41932" s="20"/>
      <c r="K41932" s="20"/>
      <c r="L41932" s="20"/>
      <c r="M41932" s="20"/>
      <c r="N41932" s="20"/>
      <c r="O41932" s="20"/>
    </row>
    <row r="41933" spans="10:15" x14ac:dyDescent="0.2">
      <c r="J41933" s="20"/>
      <c r="K41933" s="20"/>
      <c r="L41933" s="20"/>
      <c r="M41933" s="20"/>
      <c r="N41933" s="20"/>
      <c r="O41933" s="20"/>
    </row>
    <row r="41934" spans="10:15" x14ac:dyDescent="0.2">
      <c r="J41934" s="20"/>
      <c r="K41934" s="20"/>
      <c r="L41934" s="20"/>
      <c r="M41934" s="20"/>
      <c r="N41934" s="20"/>
      <c r="O41934" s="20"/>
    </row>
    <row r="41935" spans="10:15" x14ac:dyDescent="0.2">
      <c r="J41935" s="20"/>
      <c r="K41935" s="20"/>
      <c r="L41935" s="20"/>
      <c r="M41935" s="20"/>
      <c r="N41935" s="20"/>
      <c r="O41935" s="20"/>
    </row>
    <row r="41936" spans="10:15" x14ac:dyDescent="0.2">
      <c r="J41936" s="20"/>
      <c r="K41936" s="20"/>
      <c r="L41936" s="20"/>
      <c r="M41936" s="20"/>
      <c r="N41936" s="20"/>
      <c r="O41936" s="20"/>
    </row>
    <row r="41937" spans="10:15" x14ac:dyDescent="0.2">
      <c r="J41937" s="20"/>
      <c r="K41937" s="20"/>
      <c r="L41937" s="20"/>
      <c r="M41937" s="20"/>
      <c r="N41937" s="20"/>
      <c r="O41937" s="20"/>
    </row>
    <row r="41938" spans="10:15" x14ac:dyDescent="0.2">
      <c r="J41938" s="20"/>
      <c r="K41938" s="20"/>
      <c r="L41938" s="20"/>
      <c r="M41938" s="20"/>
      <c r="N41938" s="20"/>
      <c r="O41938" s="20"/>
    </row>
    <row r="41939" spans="10:15" x14ac:dyDescent="0.2">
      <c r="J41939" s="20"/>
      <c r="K41939" s="20"/>
      <c r="L41939" s="20"/>
      <c r="M41939" s="20"/>
      <c r="N41939" s="20"/>
      <c r="O41939" s="20"/>
    </row>
    <row r="41940" spans="10:15" x14ac:dyDescent="0.2">
      <c r="J41940" s="20"/>
      <c r="K41940" s="20"/>
      <c r="L41940" s="20"/>
      <c r="M41940" s="20"/>
      <c r="N41940" s="20"/>
      <c r="O41940" s="20"/>
    </row>
    <row r="41941" spans="10:15" x14ac:dyDescent="0.2">
      <c r="J41941" s="20"/>
      <c r="K41941" s="20"/>
      <c r="L41941" s="20"/>
      <c r="M41941" s="20"/>
      <c r="N41941" s="20"/>
      <c r="O41941" s="20"/>
    </row>
    <row r="41942" spans="10:15" x14ac:dyDescent="0.2">
      <c r="J41942" s="20"/>
      <c r="K41942" s="20"/>
      <c r="L41942" s="20"/>
      <c r="M41942" s="20"/>
      <c r="N41942" s="20"/>
      <c r="O41942" s="20"/>
    </row>
    <row r="41943" spans="10:15" x14ac:dyDescent="0.2">
      <c r="J41943" s="20"/>
      <c r="K41943" s="20"/>
      <c r="L41943" s="20"/>
      <c r="M41943" s="20"/>
      <c r="N41943" s="20"/>
      <c r="O41943" s="20"/>
    </row>
    <row r="41944" spans="10:15" x14ac:dyDescent="0.2">
      <c r="J41944" s="20"/>
      <c r="K41944" s="20"/>
      <c r="L41944" s="20"/>
      <c r="M41944" s="20"/>
      <c r="N41944" s="20"/>
      <c r="O41944" s="20"/>
    </row>
    <row r="41945" spans="10:15" x14ac:dyDescent="0.2">
      <c r="J41945" s="20"/>
      <c r="K41945" s="20"/>
      <c r="L41945" s="20"/>
      <c r="M41945" s="20"/>
      <c r="N41945" s="20"/>
      <c r="O41945" s="20"/>
    </row>
    <row r="41946" spans="10:15" x14ac:dyDescent="0.2">
      <c r="J41946" s="20"/>
      <c r="K41946" s="20"/>
      <c r="L41946" s="20"/>
      <c r="M41946" s="20"/>
      <c r="N41946" s="20"/>
      <c r="O41946" s="20"/>
    </row>
    <row r="41947" spans="10:15" x14ac:dyDescent="0.2">
      <c r="J41947" s="20"/>
      <c r="K41947" s="20"/>
      <c r="L41947" s="20"/>
      <c r="M41947" s="20"/>
      <c r="N41947" s="20"/>
      <c r="O41947" s="20"/>
    </row>
    <row r="41948" spans="10:15" x14ac:dyDescent="0.2">
      <c r="J41948" s="20"/>
      <c r="K41948" s="20"/>
      <c r="L41948" s="20"/>
      <c r="M41948" s="20"/>
      <c r="N41948" s="20"/>
      <c r="O41948" s="20"/>
    </row>
    <row r="41949" spans="10:15" x14ac:dyDescent="0.2">
      <c r="J41949" s="20"/>
      <c r="K41949" s="20"/>
      <c r="L41949" s="20"/>
      <c r="M41949" s="20"/>
      <c r="N41949" s="20"/>
      <c r="O41949" s="20"/>
    </row>
    <row r="41950" spans="10:15" x14ac:dyDescent="0.2">
      <c r="J41950" s="20"/>
      <c r="K41950" s="20"/>
      <c r="L41950" s="20"/>
      <c r="M41950" s="20"/>
      <c r="N41950" s="20"/>
      <c r="O41950" s="20"/>
    </row>
    <row r="41951" spans="10:15" x14ac:dyDescent="0.2">
      <c r="J41951" s="20"/>
      <c r="K41951" s="20"/>
      <c r="L41951" s="20"/>
      <c r="M41951" s="20"/>
      <c r="N41951" s="20"/>
      <c r="O41951" s="20"/>
    </row>
    <row r="41952" spans="10:15" x14ac:dyDescent="0.2">
      <c r="J41952" s="20"/>
      <c r="K41952" s="20"/>
      <c r="L41952" s="20"/>
      <c r="M41952" s="20"/>
      <c r="N41952" s="20"/>
      <c r="O41952" s="20"/>
    </row>
    <row r="41953" spans="10:15" x14ac:dyDescent="0.2">
      <c r="J41953" s="20"/>
      <c r="K41953" s="20"/>
      <c r="L41953" s="20"/>
      <c r="M41953" s="20"/>
      <c r="N41953" s="20"/>
      <c r="O41953" s="20"/>
    </row>
    <row r="41954" spans="10:15" x14ac:dyDescent="0.2">
      <c r="J41954" s="20"/>
      <c r="K41954" s="20"/>
      <c r="L41954" s="20"/>
      <c r="M41954" s="20"/>
      <c r="N41954" s="20"/>
      <c r="O41954" s="20"/>
    </row>
    <row r="41955" spans="10:15" x14ac:dyDescent="0.2">
      <c r="J41955" s="20"/>
      <c r="K41955" s="20"/>
      <c r="L41955" s="20"/>
      <c r="M41955" s="20"/>
      <c r="N41955" s="20"/>
      <c r="O41955" s="20"/>
    </row>
    <row r="41956" spans="10:15" x14ac:dyDescent="0.2">
      <c r="J41956" s="20"/>
      <c r="K41956" s="20"/>
      <c r="L41956" s="20"/>
      <c r="M41956" s="20"/>
      <c r="N41956" s="20"/>
      <c r="O41956" s="20"/>
    </row>
    <row r="41957" spans="10:15" x14ac:dyDescent="0.2">
      <c r="J41957" s="20"/>
      <c r="K41957" s="20"/>
      <c r="L41957" s="20"/>
      <c r="M41957" s="20"/>
      <c r="N41957" s="20"/>
      <c r="O41957" s="20"/>
    </row>
    <row r="41958" spans="10:15" x14ac:dyDescent="0.2">
      <c r="J41958" s="20"/>
      <c r="K41958" s="20"/>
      <c r="L41958" s="20"/>
      <c r="M41958" s="20"/>
      <c r="N41958" s="20"/>
      <c r="O41958" s="20"/>
    </row>
    <row r="41959" spans="10:15" x14ac:dyDescent="0.2">
      <c r="J41959" s="20"/>
      <c r="K41959" s="20"/>
      <c r="L41959" s="20"/>
      <c r="M41959" s="20"/>
      <c r="N41959" s="20"/>
      <c r="O41959" s="20"/>
    </row>
    <row r="41960" spans="10:15" x14ac:dyDescent="0.2">
      <c r="J41960" s="20"/>
      <c r="K41960" s="20"/>
      <c r="L41960" s="20"/>
      <c r="M41960" s="20"/>
      <c r="N41960" s="20"/>
      <c r="O41960" s="20"/>
    </row>
    <row r="41961" spans="10:15" x14ac:dyDescent="0.2">
      <c r="J41961" s="20"/>
      <c r="K41961" s="20"/>
      <c r="L41961" s="20"/>
      <c r="M41961" s="20"/>
      <c r="N41961" s="20"/>
      <c r="O41961" s="20"/>
    </row>
    <row r="41962" spans="10:15" x14ac:dyDescent="0.2">
      <c r="J41962" s="20"/>
      <c r="K41962" s="20"/>
      <c r="L41962" s="20"/>
      <c r="M41962" s="20"/>
      <c r="N41962" s="20"/>
      <c r="O41962" s="20"/>
    </row>
    <row r="41963" spans="10:15" x14ac:dyDescent="0.2">
      <c r="J41963" s="20"/>
      <c r="K41963" s="20"/>
      <c r="L41963" s="20"/>
      <c r="M41963" s="20"/>
      <c r="N41963" s="20"/>
      <c r="O41963" s="20"/>
    </row>
    <row r="41964" spans="10:15" x14ac:dyDescent="0.2">
      <c r="J41964" s="20"/>
      <c r="K41964" s="20"/>
      <c r="L41964" s="20"/>
      <c r="M41964" s="20"/>
      <c r="N41964" s="20"/>
      <c r="O41964" s="20"/>
    </row>
    <row r="41965" spans="10:15" x14ac:dyDescent="0.2">
      <c r="J41965" s="20"/>
      <c r="K41965" s="20"/>
      <c r="L41965" s="20"/>
      <c r="M41965" s="20"/>
      <c r="N41965" s="20"/>
      <c r="O41965" s="20"/>
    </row>
    <row r="41966" spans="10:15" x14ac:dyDescent="0.2">
      <c r="J41966" s="20"/>
      <c r="K41966" s="20"/>
      <c r="L41966" s="20"/>
      <c r="M41966" s="20"/>
      <c r="N41966" s="20"/>
      <c r="O41966" s="20"/>
    </row>
    <row r="41967" spans="10:15" x14ac:dyDescent="0.2">
      <c r="J41967" s="20"/>
      <c r="K41967" s="20"/>
      <c r="L41967" s="20"/>
      <c r="M41967" s="20"/>
      <c r="N41967" s="20"/>
      <c r="O41967" s="20"/>
    </row>
    <row r="41968" spans="10:15" x14ac:dyDescent="0.2">
      <c r="J41968" s="20"/>
      <c r="K41968" s="20"/>
      <c r="L41968" s="20"/>
      <c r="M41968" s="20"/>
      <c r="N41968" s="20"/>
      <c r="O41968" s="20"/>
    </row>
    <row r="41969" spans="10:15" x14ac:dyDescent="0.2">
      <c r="J41969" s="20"/>
      <c r="K41969" s="20"/>
      <c r="L41969" s="20"/>
      <c r="M41969" s="20"/>
      <c r="N41969" s="20"/>
      <c r="O41969" s="20"/>
    </row>
    <row r="41970" spans="10:15" x14ac:dyDescent="0.2">
      <c r="J41970" s="20"/>
      <c r="K41970" s="20"/>
      <c r="L41970" s="20"/>
      <c r="M41970" s="20"/>
      <c r="N41970" s="20"/>
      <c r="O41970" s="20"/>
    </row>
    <row r="41971" spans="10:15" x14ac:dyDescent="0.2">
      <c r="J41971" s="20"/>
      <c r="K41971" s="20"/>
      <c r="L41971" s="20"/>
      <c r="M41971" s="20"/>
      <c r="N41971" s="20"/>
      <c r="O41971" s="20"/>
    </row>
    <row r="41972" spans="10:15" x14ac:dyDescent="0.2">
      <c r="J41972" s="20"/>
      <c r="K41972" s="20"/>
      <c r="L41972" s="20"/>
      <c r="M41972" s="20"/>
      <c r="N41972" s="20"/>
      <c r="O41972" s="20"/>
    </row>
    <row r="41973" spans="10:15" x14ac:dyDescent="0.2">
      <c r="J41973" s="20"/>
      <c r="K41973" s="20"/>
      <c r="L41973" s="20"/>
      <c r="M41973" s="20"/>
      <c r="N41973" s="20"/>
      <c r="O41973" s="20"/>
    </row>
    <row r="41974" spans="10:15" x14ac:dyDescent="0.2">
      <c r="J41974" s="20"/>
      <c r="K41974" s="20"/>
      <c r="L41974" s="20"/>
      <c r="M41974" s="20"/>
      <c r="N41974" s="20"/>
      <c r="O41974" s="20"/>
    </row>
    <row r="41975" spans="10:15" x14ac:dyDescent="0.2">
      <c r="J41975" s="20"/>
      <c r="K41975" s="20"/>
      <c r="L41975" s="20"/>
      <c r="M41975" s="20"/>
      <c r="N41975" s="20"/>
      <c r="O41975" s="20"/>
    </row>
    <row r="41976" spans="10:15" x14ac:dyDescent="0.2">
      <c r="J41976" s="20"/>
      <c r="K41976" s="20"/>
      <c r="L41976" s="20"/>
      <c r="M41976" s="20"/>
      <c r="N41976" s="20"/>
      <c r="O41976" s="20"/>
    </row>
    <row r="41977" spans="10:15" x14ac:dyDescent="0.2">
      <c r="J41977" s="20"/>
      <c r="K41977" s="20"/>
      <c r="L41977" s="20"/>
      <c r="M41977" s="20"/>
      <c r="N41977" s="20"/>
      <c r="O41977" s="20"/>
    </row>
    <row r="41978" spans="10:15" x14ac:dyDescent="0.2">
      <c r="J41978" s="20"/>
      <c r="K41978" s="20"/>
      <c r="L41978" s="20"/>
      <c r="M41978" s="20"/>
      <c r="N41978" s="20"/>
      <c r="O41978" s="20"/>
    </row>
    <row r="41979" spans="10:15" x14ac:dyDescent="0.2">
      <c r="J41979" s="20"/>
      <c r="K41979" s="20"/>
      <c r="L41979" s="20"/>
      <c r="M41979" s="20"/>
      <c r="N41979" s="20"/>
      <c r="O41979" s="20"/>
    </row>
    <row r="41980" spans="10:15" x14ac:dyDescent="0.2">
      <c r="J41980" s="20"/>
      <c r="K41980" s="20"/>
      <c r="L41980" s="20"/>
      <c r="M41980" s="20"/>
      <c r="N41980" s="20"/>
      <c r="O41980" s="20"/>
    </row>
    <row r="41981" spans="10:15" x14ac:dyDescent="0.2">
      <c r="J41981" s="20"/>
      <c r="K41981" s="20"/>
      <c r="L41981" s="20"/>
      <c r="M41981" s="20"/>
      <c r="N41981" s="20"/>
      <c r="O41981" s="20"/>
    </row>
    <row r="41982" spans="10:15" x14ac:dyDescent="0.2">
      <c r="J41982" s="20"/>
      <c r="K41982" s="20"/>
      <c r="L41982" s="20"/>
      <c r="M41982" s="20"/>
      <c r="N41982" s="20"/>
      <c r="O41982" s="20"/>
    </row>
    <row r="41983" spans="10:15" x14ac:dyDescent="0.2">
      <c r="J41983" s="20"/>
      <c r="K41983" s="20"/>
      <c r="L41983" s="20"/>
      <c r="M41983" s="20"/>
      <c r="N41983" s="20"/>
      <c r="O41983" s="20"/>
    </row>
    <row r="41984" spans="10:15" x14ac:dyDescent="0.2">
      <c r="J41984" s="20"/>
      <c r="K41984" s="20"/>
      <c r="L41984" s="20"/>
      <c r="M41984" s="20"/>
      <c r="N41984" s="20"/>
      <c r="O41984" s="20"/>
    </row>
    <row r="41985" spans="10:15" x14ac:dyDescent="0.2">
      <c r="J41985" s="20"/>
      <c r="K41985" s="20"/>
      <c r="L41985" s="20"/>
      <c r="M41985" s="20"/>
      <c r="N41985" s="20"/>
      <c r="O41985" s="20"/>
    </row>
    <row r="41986" spans="10:15" x14ac:dyDescent="0.2">
      <c r="J41986" s="20"/>
      <c r="K41986" s="20"/>
      <c r="L41986" s="20"/>
      <c r="M41986" s="20"/>
      <c r="N41986" s="20"/>
      <c r="O41986" s="20"/>
    </row>
    <row r="41987" spans="10:15" x14ac:dyDescent="0.2">
      <c r="J41987" s="20"/>
      <c r="K41987" s="20"/>
      <c r="L41987" s="20"/>
      <c r="M41987" s="20"/>
      <c r="N41987" s="20"/>
      <c r="O41987" s="20"/>
    </row>
    <row r="41988" spans="10:15" x14ac:dyDescent="0.2">
      <c r="J41988" s="20"/>
      <c r="K41988" s="20"/>
      <c r="L41988" s="20"/>
      <c r="M41988" s="20"/>
      <c r="N41988" s="20"/>
      <c r="O41988" s="20"/>
    </row>
    <row r="41989" spans="10:15" x14ac:dyDescent="0.2">
      <c r="J41989" s="20"/>
      <c r="K41989" s="20"/>
      <c r="L41989" s="20"/>
      <c r="M41989" s="20"/>
      <c r="N41989" s="20"/>
      <c r="O41989" s="20"/>
    </row>
    <row r="41990" spans="10:15" x14ac:dyDescent="0.2">
      <c r="J41990" s="20"/>
      <c r="K41990" s="20"/>
      <c r="L41990" s="20"/>
      <c r="M41990" s="20"/>
      <c r="N41990" s="20"/>
      <c r="O41990" s="20"/>
    </row>
    <row r="41991" spans="10:15" x14ac:dyDescent="0.2">
      <c r="J41991" s="20"/>
      <c r="K41991" s="20"/>
      <c r="L41991" s="20"/>
      <c r="M41991" s="20"/>
      <c r="N41991" s="20"/>
      <c r="O41991" s="20"/>
    </row>
    <row r="41992" spans="10:15" x14ac:dyDescent="0.2">
      <c r="J41992" s="20"/>
      <c r="K41992" s="20"/>
      <c r="L41992" s="20"/>
      <c r="M41992" s="20"/>
      <c r="N41992" s="20"/>
      <c r="O41992" s="20"/>
    </row>
    <row r="41993" spans="10:15" x14ac:dyDescent="0.2">
      <c r="J41993" s="20"/>
      <c r="K41993" s="20"/>
      <c r="L41993" s="20"/>
      <c r="M41993" s="20"/>
      <c r="N41993" s="20"/>
      <c r="O41993" s="20"/>
    </row>
    <row r="41994" spans="10:15" x14ac:dyDescent="0.2">
      <c r="J41994" s="20"/>
      <c r="K41994" s="20"/>
      <c r="L41994" s="20"/>
      <c r="M41994" s="20"/>
      <c r="N41994" s="20"/>
      <c r="O41994" s="20"/>
    </row>
    <row r="41995" spans="10:15" x14ac:dyDescent="0.2">
      <c r="J41995" s="20"/>
      <c r="K41995" s="20"/>
      <c r="L41995" s="20"/>
      <c r="M41995" s="20"/>
      <c r="N41995" s="20"/>
      <c r="O41995" s="20"/>
    </row>
    <row r="41996" spans="10:15" x14ac:dyDescent="0.2">
      <c r="J41996" s="20"/>
      <c r="K41996" s="20"/>
      <c r="L41996" s="20"/>
      <c r="M41996" s="20"/>
      <c r="N41996" s="20"/>
      <c r="O41996" s="20"/>
    </row>
    <row r="41997" spans="10:15" x14ac:dyDescent="0.2">
      <c r="J41997" s="20"/>
      <c r="K41997" s="20"/>
      <c r="L41997" s="20"/>
      <c r="M41997" s="20"/>
      <c r="N41997" s="20"/>
      <c r="O41997" s="20"/>
    </row>
    <row r="41998" spans="10:15" x14ac:dyDescent="0.2">
      <c r="J41998" s="20"/>
      <c r="K41998" s="20"/>
      <c r="L41998" s="20"/>
      <c r="M41998" s="20"/>
      <c r="N41998" s="20"/>
      <c r="O41998" s="20"/>
    </row>
    <row r="41999" spans="10:15" x14ac:dyDescent="0.2">
      <c r="J41999" s="20"/>
      <c r="K41999" s="20"/>
      <c r="L41999" s="20"/>
      <c r="M41999" s="20"/>
      <c r="N41999" s="20"/>
      <c r="O41999" s="20"/>
    </row>
    <row r="42000" spans="10:15" x14ac:dyDescent="0.2">
      <c r="J42000" s="20"/>
      <c r="K42000" s="20"/>
      <c r="L42000" s="20"/>
      <c r="M42000" s="20"/>
      <c r="N42000" s="20"/>
      <c r="O42000" s="20"/>
    </row>
    <row r="42001" spans="10:15" x14ac:dyDescent="0.2">
      <c r="J42001" s="20"/>
      <c r="K42001" s="20"/>
      <c r="L42001" s="20"/>
      <c r="M42001" s="20"/>
      <c r="N42001" s="20"/>
      <c r="O42001" s="20"/>
    </row>
    <row r="42002" spans="10:15" x14ac:dyDescent="0.2">
      <c r="J42002" s="20"/>
      <c r="K42002" s="20"/>
      <c r="L42002" s="20"/>
      <c r="M42002" s="20"/>
      <c r="N42002" s="20"/>
      <c r="O42002" s="20"/>
    </row>
    <row r="42003" spans="10:15" x14ac:dyDescent="0.2">
      <c r="J42003" s="20"/>
      <c r="K42003" s="20"/>
      <c r="L42003" s="20"/>
      <c r="M42003" s="20"/>
      <c r="N42003" s="20"/>
      <c r="O42003" s="20"/>
    </row>
    <row r="42004" spans="10:15" x14ac:dyDescent="0.2">
      <c r="J42004" s="20"/>
      <c r="K42004" s="20"/>
      <c r="L42004" s="20"/>
      <c r="M42004" s="20"/>
      <c r="N42004" s="20"/>
      <c r="O42004" s="20"/>
    </row>
    <row r="42005" spans="10:15" x14ac:dyDescent="0.2">
      <c r="J42005" s="20"/>
      <c r="K42005" s="20"/>
      <c r="L42005" s="20"/>
      <c r="M42005" s="20"/>
      <c r="N42005" s="20"/>
      <c r="O42005" s="20"/>
    </row>
    <row r="42006" spans="10:15" x14ac:dyDescent="0.2">
      <c r="J42006" s="20"/>
      <c r="K42006" s="20"/>
      <c r="L42006" s="20"/>
      <c r="M42006" s="20"/>
      <c r="N42006" s="20"/>
      <c r="O42006" s="20"/>
    </row>
    <row r="42007" spans="10:15" x14ac:dyDescent="0.2">
      <c r="J42007" s="20"/>
      <c r="K42007" s="20"/>
      <c r="L42007" s="20"/>
      <c r="M42007" s="20"/>
      <c r="N42007" s="20"/>
      <c r="O42007" s="20"/>
    </row>
    <row r="42008" spans="10:15" x14ac:dyDescent="0.2">
      <c r="J42008" s="20"/>
      <c r="K42008" s="20"/>
      <c r="L42008" s="20"/>
      <c r="M42008" s="20"/>
      <c r="N42008" s="20"/>
      <c r="O42008" s="20"/>
    </row>
    <row r="42009" spans="10:15" x14ac:dyDescent="0.2">
      <c r="J42009" s="20"/>
      <c r="K42009" s="20"/>
      <c r="L42009" s="20"/>
      <c r="M42009" s="20"/>
      <c r="N42009" s="20"/>
      <c r="O42009" s="20"/>
    </row>
    <row r="42010" spans="10:15" x14ac:dyDescent="0.2">
      <c r="J42010" s="20"/>
      <c r="K42010" s="20"/>
      <c r="L42010" s="20"/>
      <c r="M42010" s="20"/>
      <c r="N42010" s="20"/>
      <c r="O42010" s="20"/>
    </row>
    <row r="42011" spans="10:15" x14ac:dyDescent="0.2">
      <c r="J42011" s="20"/>
      <c r="K42011" s="20"/>
      <c r="L42011" s="20"/>
      <c r="M42011" s="20"/>
      <c r="N42011" s="20"/>
      <c r="O42011" s="20"/>
    </row>
    <row r="42012" spans="10:15" x14ac:dyDescent="0.2">
      <c r="J42012" s="20"/>
      <c r="K42012" s="20"/>
      <c r="L42012" s="20"/>
      <c r="M42012" s="20"/>
      <c r="N42012" s="20"/>
      <c r="O42012" s="20"/>
    </row>
    <row r="42013" spans="10:15" x14ac:dyDescent="0.2">
      <c r="J42013" s="20"/>
      <c r="K42013" s="20"/>
      <c r="L42013" s="20"/>
      <c r="M42013" s="20"/>
      <c r="N42013" s="20"/>
      <c r="O42013" s="20"/>
    </row>
    <row r="42014" spans="10:15" x14ac:dyDescent="0.2">
      <c r="J42014" s="20"/>
      <c r="K42014" s="20"/>
      <c r="L42014" s="20"/>
      <c r="M42014" s="20"/>
      <c r="N42014" s="20"/>
      <c r="O42014" s="20"/>
    </row>
    <row r="42015" spans="10:15" x14ac:dyDescent="0.2">
      <c r="J42015" s="20"/>
      <c r="K42015" s="20"/>
      <c r="L42015" s="20"/>
      <c r="M42015" s="20"/>
      <c r="N42015" s="20"/>
      <c r="O42015" s="20"/>
    </row>
    <row r="42016" spans="10:15" x14ac:dyDescent="0.2">
      <c r="J42016" s="20"/>
      <c r="K42016" s="20"/>
      <c r="L42016" s="20"/>
      <c r="M42016" s="20"/>
      <c r="N42016" s="20"/>
      <c r="O42016" s="20"/>
    </row>
    <row r="42017" spans="10:15" x14ac:dyDescent="0.2">
      <c r="J42017" s="20"/>
      <c r="K42017" s="20"/>
      <c r="L42017" s="20"/>
      <c r="M42017" s="20"/>
      <c r="N42017" s="20"/>
      <c r="O42017" s="20"/>
    </row>
    <row r="42018" spans="10:15" x14ac:dyDescent="0.2">
      <c r="J42018" s="20"/>
      <c r="K42018" s="20"/>
      <c r="L42018" s="20"/>
      <c r="M42018" s="20"/>
      <c r="N42018" s="20"/>
      <c r="O42018" s="20"/>
    </row>
    <row r="42019" spans="10:15" x14ac:dyDescent="0.2">
      <c r="J42019" s="20"/>
      <c r="K42019" s="20"/>
      <c r="L42019" s="20"/>
      <c r="M42019" s="20"/>
      <c r="N42019" s="20"/>
      <c r="O42019" s="20"/>
    </row>
    <row r="42020" spans="10:15" x14ac:dyDescent="0.2">
      <c r="J42020" s="20"/>
      <c r="K42020" s="20"/>
      <c r="L42020" s="20"/>
      <c r="M42020" s="20"/>
      <c r="N42020" s="20"/>
      <c r="O42020" s="20"/>
    </row>
    <row r="42021" spans="10:15" x14ac:dyDescent="0.2">
      <c r="J42021" s="20"/>
      <c r="K42021" s="20"/>
      <c r="L42021" s="20"/>
      <c r="M42021" s="20"/>
      <c r="N42021" s="20"/>
      <c r="O42021" s="20"/>
    </row>
    <row r="42022" spans="10:15" x14ac:dyDescent="0.2">
      <c r="J42022" s="20"/>
      <c r="K42022" s="20"/>
      <c r="L42022" s="20"/>
      <c r="M42022" s="20"/>
      <c r="N42022" s="20"/>
      <c r="O42022" s="20"/>
    </row>
    <row r="42023" spans="10:15" x14ac:dyDescent="0.2">
      <c r="J42023" s="20"/>
      <c r="K42023" s="20"/>
      <c r="L42023" s="20"/>
      <c r="M42023" s="20"/>
      <c r="N42023" s="20"/>
      <c r="O42023" s="20"/>
    </row>
    <row r="42024" spans="10:15" x14ac:dyDescent="0.2">
      <c r="J42024" s="20"/>
      <c r="K42024" s="20"/>
      <c r="L42024" s="20"/>
      <c r="M42024" s="20"/>
      <c r="N42024" s="20"/>
      <c r="O42024" s="20"/>
    </row>
    <row r="42025" spans="10:15" x14ac:dyDescent="0.2">
      <c r="J42025" s="20"/>
      <c r="K42025" s="20"/>
      <c r="L42025" s="20"/>
      <c r="M42025" s="20"/>
      <c r="N42025" s="20"/>
      <c r="O42025" s="20"/>
    </row>
    <row r="42026" spans="10:15" x14ac:dyDescent="0.2">
      <c r="J42026" s="20"/>
      <c r="K42026" s="20"/>
      <c r="L42026" s="20"/>
      <c r="M42026" s="20"/>
      <c r="N42026" s="20"/>
      <c r="O42026" s="20"/>
    </row>
    <row r="42027" spans="10:15" x14ac:dyDescent="0.2">
      <c r="J42027" s="20"/>
      <c r="K42027" s="20"/>
      <c r="L42027" s="20"/>
      <c r="M42027" s="20"/>
      <c r="N42027" s="20"/>
      <c r="O42027" s="20"/>
    </row>
    <row r="42028" spans="10:15" x14ac:dyDescent="0.2">
      <c r="J42028" s="20"/>
      <c r="K42028" s="20"/>
      <c r="L42028" s="20"/>
      <c r="M42028" s="20"/>
      <c r="N42028" s="20"/>
      <c r="O42028" s="20"/>
    </row>
    <row r="42029" spans="10:15" x14ac:dyDescent="0.2">
      <c r="J42029" s="20"/>
      <c r="K42029" s="20"/>
      <c r="L42029" s="20"/>
      <c r="M42029" s="20"/>
      <c r="N42029" s="20"/>
      <c r="O42029" s="20"/>
    </row>
    <row r="42030" spans="10:15" x14ac:dyDescent="0.2">
      <c r="J42030" s="20"/>
      <c r="K42030" s="20"/>
      <c r="L42030" s="20"/>
      <c r="M42030" s="20"/>
      <c r="N42030" s="20"/>
      <c r="O42030" s="20"/>
    </row>
    <row r="42031" spans="10:15" x14ac:dyDescent="0.2">
      <c r="J42031" s="20"/>
      <c r="K42031" s="20"/>
      <c r="L42031" s="20"/>
      <c r="M42031" s="20"/>
      <c r="N42031" s="20"/>
      <c r="O42031" s="20"/>
    </row>
    <row r="42032" spans="10:15" x14ac:dyDescent="0.2">
      <c r="J42032" s="20"/>
      <c r="K42032" s="20"/>
      <c r="L42032" s="20"/>
      <c r="M42032" s="20"/>
      <c r="N42032" s="20"/>
      <c r="O42032" s="20"/>
    </row>
    <row r="42033" spans="10:15" x14ac:dyDescent="0.2">
      <c r="J42033" s="20"/>
      <c r="K42033" s="20"/>
      <c r="L42033" s="20"/>
      <c r="M42033" s="20"/>
      <c r="N42033" s="20"/>
      <c r="O42033" s="20"/>
    </row>
    <row r="42034" spans="10:15" x14ac:dyDescent="0.2">
      <c r="J42034" s="20"/>
      <c r="K42034" s="20"/>
      <c r="L42034" s="20"/>
      <c r="M42034" s="20"/>
      <c r="N42034" s="20"/>
      <c r="O42034" s="20"/>
    </row>
    <row r="42035" spans="10:15" x14ac:dyDescent="0.2">
      <c r="J42035" s="20"/>
      <c r="K42035" s="20"/>
      <c r="L42035" s="20"/>
      <c r="M42035" s="20"/>
      <c r="N42035" s="20"/>
      <c r="O42035" s="20"/>
    </row>
    <row r="42036" spans="10:15" x14ac:dyDescent="0.2">
      <c r="J42036" s="20"/>
      <c r="K42036" s="20"/>
      <c r="L42036" s="20"/>
      <c r="M42036" s="20"/>
      <c r="N42036" s="20"/>
      <c r="O42036" s="20"/>
    </row>
    <row r="42037" spans="10:15" x14ac:dyDescent="0.2">
      <c r="J42037" s="20"/>
      <c r="K42037" s="20"/>
      <c r="L42037" s="20"/>
      <c r="M42037" s="20"/>
      <c r="N42037" s="20"/>
      <c r="O42037" s="20"/>
    </row>
    <row r="42038" spans="10:15" x14ac:dyDescent="0.2">
      <c r="J42038" s="20"/>
      <c r="K42038" s="20"/>
      <c r="L42038" s="20"/>
      <c r="M42038" s="20"/>
      <c r="N42038" s="20"/>
      <c r="O42038" s="20"/>
    </row>
    <row r="42039" spans="10:15" x14ac:dyDescent="0.2">
      <c r="J42039" s="20"/>
      <c r="K42039" s="20"/>
      <c r="L42039" s="20"/>
      <c r="M42039" s="20"/>
      <c r="N42039" s="20"/>
      <c r="O42039" s="20"/>
    </row>
    <row r="42040" spans="10:15" x14ac:dyDescent="0.2">
      <c r="J42040" s="20"/>
      <c r="K42040" s="20"/>
      <c r="L42040" s="20"/>
      <c r="M42040" s="20"/>
      <c r="N42040" s="20"/>
      <c r="O42040" s="20"/>
    </row>
    <row r="42041" spans="10:15" x14ac:dyDescent="0.2">
      <c r="J42041" s="20"/>
      <c r="K42041" s="20"/>
      <c r="L42041" s="20"/>
      <c r="M42041" s="20"/>
      <c r="N42041" s="20"/>
      <c r="O42041" s="20"/>
    </row>
    <row r="42042" spans="10:15" x14ac:dyDescent="0.2">
      <c r="J42042" s="20"/>
      <c r="K42042" s="20"/>
      <c r="L42042" s="20"/>
      <c r="M42042" s="20"/>
      <c r="N42042" s="20"/>
      <c r="O42042" s="20"/>
    </row>
    <row r="42043" spans="10:15" x14ac:dyDescent="0.2">
      <c r="J42043" s="20"/>
      <c r="K42043" s="20"/>
      <c r="L42043" s="20"/>
      <c r="M42043" s="20"/>
      <c r="N42043" s="20"/>
      <c r="O42043" s="20"/>
    </row>
    <row r="42044" spans="10:15" x14ac:dyDescent="0.2">
      <c r="J42044" s="20"/>
      <c r="K42044" s="20"/>
      <c r="L42044" s="20"/>
      <c r="M42044" s="20"/>
      <c r="N42044" s="20"/>
      <c r="O42044" s="20"/>
    </row>
    <row r="42045" spans="10:15" x14ac:dyDescent="0.2">
      <c r="J42045" s="20"/>
      <c r="K42045" s="20"/>
      <c r="L42045" s="20"/>
      <c r="M42045" s="20"/>
      <c r="N42045" s="20"/>
      <c r="O42045" s="20"/>
    </row>
    <row r="42046" spans="10:15" x14ac:dyDescent="0.2">
      <c r="J42046" s="20"/>
      <c r="K42046" s="20"/>
      <c r="L42046" s="20"/>
      <c r="M42046" s="20"/>
      <c r="N42046" s="20"/>
      <c r="O42046" s="20"/>
    </row>
    <row r="42047" spans="10:15" x14ac:dyDescent="0.2">
      <c r="J42047" s="20"/>
      <c r="K42047" s="20"/>
      <c r="L42047" s="20"/>
      <c r="M42047" s="20"/>
      <c r="N42047" s="20"/>
      <c r="O42047" s="20"/>
    </row>
    <row r="42048" spans="10:15" x14ac:dyDescent="0.2">
      <c r="J42048" s="20"/>
      <c r="K42048" s="20"/>
      <c r="L42048" s="20"/>
      <c r="M42048" s="20"/>
      <c r="N42048" s="20"/>
      <c r="O42048" s="20"/>
    </row>
    <row r="42049" spans="10:15" x14ac:dyDescent="0.2">
      <c r="J42049" s="20"/>
      <c r="K42049" s="20"/>
      <c r="L42049" s="20"/>
      <c r="M42049" s="20"/>
      <c r="N42049" s="20"/>
      <c r="O42049" s="20"/>
    </row>
    <row r="42050" spans="10:15" x14ac:dyDescent="0.2">
      <c r="J42050" s="20"/>
      <c r="K42050" s="20"/>
      <c r="L42050" s="20"/>
      <c r="M42050" s="20"/>
      <c r="N42050" s="20"/>
      <c r="O42050" s="20"/>
    </row>
    <row r="42051" spans="10:15" x14ac:dyDescent="0.2">
      <c r="J42051" s="20"/>
      <c r="K42051" s="20"/>
      <c r="L42051" s="20"/>
      <c r="M42051" s="20"/>
      <c r="N42051" s="20"/>
      <c r="O42051" s="20"/>
    </row>
    <row r="42052" spans="10:15" x14ac:dyDescent="0.2">
      <c r="J42052" s="20"/>
      <c r="K42052" s="20"/>
      <c r="L42052" s="20"/>
      <c r="M42052" s="20"/>
      <c r="N42052" s="20"/>
      <c r="O42052" s="20"/>
    </row>
    <row r="42053" spans="10:15" x14ac:dyDescent="0.2">
      <c r="J42053" s="20"/>
      <c r="K42053" s="20"/>
      <c r="L42053" s="20"/>
      <c r="M42053" s="20"/>
      <c r="N42053" s="20"/>
      <c r="O42053" s="20"/>
    </row>
    <row r="42054" spans="10:15" x14ac:dyDescent="0.2">
      <c r="J42054" s="20"/>
      <c r="K42054" s="20"/>
      <c r="L42054" s="20"/>
      <c r="M42054" s="20"/>
      <c r="N42054" s="20"/>
      <c r="O42054" s="20"/>
    </row>
    <row r="42055" spans="10:15" x14ac:dyDescent="0.2">
      <c r="J42055" s="20"/>
      <c r="K42055" s="20"/>
      <c r="L42055" s="20"/>
      <c r="M42055" s="20"/>
      <c r="N42055" s="20"/>
      <c r="O42055" s="20"/>
    </row>
    <row r="42056" spans="10:15" x14ac:dyDescent="0.2">
      <c r="J42056" s="20"/>
      <c r="K42056" s="20"/>
      <c r="L42056" s="20"/>
      <c r="M42056" s="20"/>
      <c r="N42056" s="20"/>
      <c r="O42056" s="20"/>
    </row>
    <row r="42057" spans="10:15" x14ac:dyDescent="0.2">
      <c r="J42057" s="20"/>
      <c r="K42057" s="20"/>
      <c r="L42057" s="20"/>
      <c r="M42057" s="20"/>
      <c r="N42057" s="20"/>
      <c r="O42057" s="20"/>
    </row>
    <row r="42058" spans="10:15" x14ac:dyDescent="0.2">
      <c r="J42058" s="20"/>
      <c r="K42058" s="20"/>
      <c r="L42058" s="20"/>
      <c r="M42058" s="20"/>
      <c r="N42058" s="20"/>
      <c r="O42058" s="20"/>
    </row>
    <row r="42059" spans="10:15" x14ac:dyDescent="0.2">
      <c r="J42059" s="20"/>
      <c r="K42059" s="20"/>
      <c r="L42059" s="20"/>
      <c r="M42059" s="20"/>
      <c r="N42059" s="20"/>
      <c r="O42059" s="20"/>
    </row>
    <row r="42060" spans="10:15" x14ac:dyDescent="0.2">
      <c r="J42060" s="20"/>
      <c r="K42060" s="20"/>
      <c r="L42060" s="20"/>
      <c r="M42060" s="20"/>
      <c r="N42060" s="20"/>
      <c r="O42060" s="20"/>
    </row>
    <row r="42061" spans="10:15" x14ac:dyDescent="0.2">
      <c r="J42061" s="20"/>
      <c r="K42061" s="20"/>
      <c r="L42061" s="20"/>
      <c r="M42061" s="20"/>
      <c r="N42061" s="20"/>
      <c r="O42061" s="20"/>
    </row>
    <row r="42062" spans="10:15" x14ac:dyDescent="0.2">
      <c r="J42062" s="20"/>
      <c r="K42062" s="20"/>
      <c r="L42062" s="20"/>
      <c r="M42062" s="20"/>
      <c r="N42062" s="20"/>
      <c r="O42062" s="20"/>
    </row>
    <row r="42063" spans="10:15" x14ac:dyDescent="0.2">
      <c r="J42063" s="20"/>
      <c r="K42063" s="20"/>
      <c r="L42063" s="20"/>
      <c r="M42063" s="20"/>
      <c r="N42063" s="20"/>
      <c r="O42063" s="20"/>
    </row>
    <row r="42064" spans="10:15" x14ac:dyDescent="0.2">
      <c r="J42064" s="20"/>
      <c r="K42064" s="20"/>
      <c r="L42064" s="20"/>
      <c r="M42064" s="20"/>
      <c r="N42064" s="20"/>
      <c r="O42064" s="20"/>
    </row>
    <row r="42065" spans="10:15" x14ac:dyDescent="0.2">
      <c r="J42065" s="20"/>
      <c r="K42065" s="20"/>
      <c r="L42065" s="20"/>
      <c r="M42065" s="20"/>
      <c r="N42065" s="20"/>
      <c r="O42065" s="20"/>
    </row>
    <row r="42066" spans="10:15" x14ac:dyDescent="0.2">
      <c r="J42066" s="20"/>
      <c r="K42066" s="20"/>
      <c r="L42066" s="20"/>
      <c r="M42066" s="20"/>
      <c r="N42066" s="20"/>
      <c r="O42066" s="20"/>
    </row>
    <row r="42067" spans="10:15" x14ac:dyDescent="0.2">
      <c r="J42067" s="20"/>
      <c r="K42067" s="20"/>
      <c r="L42067" s="20"/>
      <c r="M42067" s="20"/>
      <c r="N42067" s="20"/>
      <c r="O42067" s="20"/>
    </row>
    <row r="42068" spans="10:15" x14ac:dyDescent="0.2">
      <c r="J42068" s="20"/>
      <c r="K42068" s="20"/>
      <c r="L42068" s="20"/>
      <c r="M42068" s="20"/>
      <c r="N42068" s="20"/>
      <c r="O42068" s="20"/>
    </row>
    <row r="42069" spans="10:15" x14ac:dyDescent="0.2">
      <c r="J42069" s="20"/>
      <c r="K42069" s="20"/>
      <c r="L42069" s="20"/>
      <c r="M42069" s="20"/>
      <c r="N42069" s="20"/>
      <c r="O42069" s="20"/>
    </row>
    <row r="42070" spans="10:15" x14ac:dyDescent="0.2">
      <c r="J42070" s="20"/>
      <c r="K42070" s="20"/>
      <c r="L42070" s="20"/>
      <c r="M42070" s="20"/>
      <c r="N42070" s="20"/>
      <c r="O42070" s="20"/>
    </row>
    <row r="42071" spans="10:15" x14ac:dyDescent="0.2">
      <c r="J42071" s="20"/>
      <c r="K42071" s="20"/>
      <c r="L42071" s="20"/>
      <c r="M42071" s="20"/>
      <c r="N42071" s="20"/>
      <c r="O42071" s="20"/>
    </row>
    <row r="42072" spans="10:15" x14ac:dyDescent="0.2">
      <c r="J42072" s="20"/>
      <c r="K42072" s="20"/>
      <c r="L42072" s="20"/>
      <c r="M42072" s="20"/>
      <c r="N42072" s="20"/>
      <c r="O42072" s="20"/>
    </row>
    <row r="42073" spans="10:15" x14ac:dyDescent="0.2">
      <c r="J42073" s="20"/>
      <c r="K42073" s="20"/>
      <c r="L42073" s="20"/>
      <c r="M42073" s="20"/>
      <c r="N42073" s="20"/>
      <c r="O42073" s="20"/>
    </row>
    <row r="42074" spans="10:15" x14ac:dyDescent="0.2">
      <c r="J42074" s="20"/>
      <c r="K42074" s="20"/>
      <c r="L42074" s="20"/>
      <c r="M42074" s="20"/>
      <c r="N42074" s="20"/>
      <c r="O42074" s="20"/>
    </row>
    <row r="42075" spans="10:15" x14ac:dyDescent="0.2">
      <c r="J42075" s="20"/>
      <c r="K42075" s="20"/>
      <c r="L42075" s="20"/>
      <c r="M42075" s="20"/>
      <c r="N42075" s="20"/>
      <c r="O42075" s="20"/>
    </row>
    <row r="42076" spans="10:15" x14ac:dyDescent="0.2">
      <c r="J42076" s="20"/>
      <c r="K42076" s="20"/>
      <c r="L42076" s="20"/>
      <c r="M42076" s="20"/>
      <c r="N42076" s="20"/>
      <c r="O42076" s="20"/>
    </row>
    <row r="42077" spans="10:15" x14ac:dyDescent="0.2">
      <c r="J42077" s="20"/>
      <c r="K42077" s="20"/>
      <c r="L42077" s="20"/>
      <c r="M42077" s="20"/>
      <c r="N42077" s="20"/>
      <c r="O42077" s="20"/>
    </row>
    <row r="42078" spans="10:15" x14ac:dyDescent="0.2">
      <c r="J42078" s="20"/>
      <c r="K42078" s="20"/>
      <c r="L42078" s="20"/>
      <c r="M42078" s="20"/>
      <c r="N42078" s="20"/>
      <c r="O42078" s="20"/>
    </row>
    <row r="42079" spans="10:15" x14ac:dyDescent="0.2">
      <c r="J42079" s="20"/>
      <c r="K42079" s="20"/>
      <c r="L42079" s="20"/>
      <c r="M42079" s="20"/>
      <c r="N42079" s="20"/>
      <c r="O42079" s="20"/>
    </row>
    <row r="42080" spans="10:15" x14ac:dyDescent="0.2">
      <c r="J42080" s="20"/>
      <c r="K42080" s="20"/>
      <c r="L42080" s="20"/>
      <c r="M42080" s="20"/>
      <c r="N42080" s="20"/>
      <c r="O42080" s="20"/>
    </row>
    <row r="42081" spans="10:15" x14ac:dyDescent="0.2">
      <c r="J42081" s="20"/>
      <c r="K42081" s="20"/>
      <c r="L42081" s="20"/>
      <c r="M42081" s="20"/>
      <c r="N42081" s="20"/>
      <c r="O42081" s="20"/>
    </row>
    <row r="42082" spans="10:15" x14ac:dyDescent="0.2">
      <c r="J42082" s="20"/>
      <c r="K42082" s="20"/>
      <c r="L42082" s="20"/>
      <c r="M42082" s="20"/>
      <c r="N42082" s="20"/>
      <c r="O42082" s="20"/>
    </row>
    <row r="42083" spans="10:15" x14ac:dyDescent="0.2">
      <c r="J42083" s="20"/>
      <c r="K42083" s="20"/>
      <c r="L42083" s="20"/>
      <c r="M42083" s="20"/>
      <c r="N42083" s="20"/>
      <c r="O42083" s="20"/>
    </row>
    <row r="42084" spans="10:15" x14ac:dyDescent="0.2">
      <c r="J42084" s="20"/>
      <c r="K42084" s="20"/>
      <c r="L42084" s="20"/>
      <c r="M42084" s="20"/>
      <c r="N42084" s="20"/>
      <c r="O42084" s="20"/>
    </row>
    <row r="42085" spans="10:15" x14ac:dyDescent="0.2">
      <c r="J42085" s="20"/>
      <c r="K42085" s="20"/>
      <c r="L42085" s="20"/>
      <c r="M42085" s="20"/>
      <c r="N42085" s="20"/>
      <c r="O42085" s="20"/>
    </row>
    <row r="42086" spans="10:15" x14ac:dyDescent="0.2">
      <c r="J42086" s="20"/>
      <c r="K42086" s="20"/>
      <c r="L42086" s="20"/>
      <c r="M42086" s="20"/>
      <c r="N42086" s="20"/>
      <c r="O42086" s="20"/>
    </row>
    <row r="42087" spans="10:15" x14ac:dyDescent="0.2">
      <c r="J42087" s="20"/>
      <c r="K42087" s="20"/>
      <c r="L42087" s="20"/>
      <c r="M42087" s="20"/>
      <c r="N42087" s="20"/>
      <c r="O42087" s="20"/>
    </row>
    <row r="42088" spans="10:15" x14ac:dyDescent="0.2">
      <c r="J42088" s="20"/>
      <c r="K42088" s="20"/>
      <c r="L42088" s="20"/>
      <c r="M42088" s="20"/>
      <c r="N42088" s="20"/>
      <c r="O42088" s="20"/>
    </row>
    <row r="42089" spans="10:15" x14ac:dyDescent="0.2">
      <c r="J42089" s="20"/>
      <c r="K42089" s="20"/>
      <c r="L42089" s="20"/>
      <c r="M42089" s="20"/>
      <c r="N42089" s="20"/>
      <c r="O42089" s="20"/>
    </row>
    <row r="42090" spans="10:15" x14ac:dyDescent="0.2">
      <c r="J42090" s="20"/>
      <c r="K42090" s="20"/>
      <c r="L42090" s="20"/>
      <c r="M42090" s="20"/>
      <c r="N42090" s="20"/>
      <c r="O42090" s="20"/>
    </row>
    <row r="42091" spans="10:15" x14ac:dyDescent="0.2">
      <c r="J42091" s="20"/>
      <c r="K42091" s="20"/>
      <c r="L42091" s="20"/>
      <c r="M42091" s="20"/>
      <c r="N42091" s="20"/>
      <c r="O42091" s="20"/>
    </row>
    <row r="42092" spans="10:15" x14ac:dyDescent="0.2">
      <c r="J42092" s="20"/>
      <c r="K42092" s="20"/>
      <c r="L42092" s="20"/>
      <c r="M42092" s="20"/>
      <c r="N42092" s="20"/>
      <c r="O42092" s="20"/>
    </row>
    <row r="42093" spans="10:15" x14ac:dyDescent="0.2">
      <c r="J42093" s="20"/>
      <c r="K42093" s="20"/>
      <c r="L42093" s="20"/>
      <c r="M42093" s="20"/>
      <c r="N42093" s="20"/>
      <c r="O42093" s="20"/>
    </row>
    <row r="42094" spans="10:15" x14ac:dyDescent="0.2">
      <c r="J42094" s="20"/>
      <c r="K42094" s="20"/>
      <c r="L42094" s="20"/>
      <c r="M42094" s="20"/>
      <c r="N42094" s="20"/>
      <c r="O42094" s="20"/>
    </row>
    <row r="42095" spans="10:15" x14ac:dyDescent="0.2">
      <c r="J42095" s="20"/>
      <c r="K42095" s="20"/>
      <c r="L42095" s="20"/>
      <c r="M42095" s="20"/>
      <c r="N42095" s="20"/>
      <c r="O42095" s="20"/>
    </row>
    <row r="42096" spans="10:15" x14ac:dyDescent="0.2">
      <c r="J42096" s="20"/>
      <c r="K42096" s="20"/>
      <c r="L42096" s="20"/>
      <c r="M42096" s="20"/>
      <c r="N42096" s="20"/>
      <c r="O42096" s="20"/>
    </row>
    <row r="42097" spans="10:15" x14ac:dyDescent="0.2">
      <c r="J42097" s="20"/>
      <c r="K42097" s="20"/>
      <c r="L42097" s="20"/>
      <c r="M42097" s="20"/>
      <c r="N42097" s="20"/>
      <c r="O42097" s="20"/>
    </row>
    <row r="42098" spans="10:15" x14ac:dyDescent="0.2">
      <c r="J42098" s="20"/>
      <c r="K42098" s="20"/>
      <c r="L42098" s="20"/>
      <c r="M42098" s="20"/>
      <c r="N42098" s="20"/>
      <c r="O42098" s="20"/>
    </row>
    <row r="42099" spans="10:15" x14ac:dyDescent="0.2">
      <c r="J42099" s="20"/>
      <c r="K42099" s="20"/>
      <c r="L42099" s="20"/>
      <c r="M42099" s="20"/>
      <c r="N42099" s="20"/>
      <c r="O42099" s="20"/>
    </row>
    <row r="42100" spans="10:15" x14ac:dyDescent="0.2">
      <c r="J42100" s="20"/>
      <c r="K42100" s="20"/>
      <c r="L42100" s="20"/>
      <c r="M42100" s="20"/>
      <c r="N42100" s="20"/>
      <c r="O42100" s="20"/>
    </row>
    <row r="42101" spans="10:15" x14ac:dyDescent="0.2">
      <c r="J42101" s="20"/>
      <c r="K42101" s="20"/>
      <c r="L42101" s="20"/>
      <c r="M42101" s="20"/>
      <c r="N42101" s="20"/>
      <c r="O42101" s="20"/>
    </row>
    <row r="42102" spans="10:15" x14ac:dyDescent="0.2">
      <c r="J42102" s="20"/>
      <c r="K42102" s="20"/>
      <c r="L42102" s="20"/>
      <c r="M42102" s="20"/>
      <c r="N42102" s="20"/>
      <c r="O42102" s="20"/>
    </row>
    <row r="42103" spans="10:15" x14ac:dyDescent="0.2">
      <c r="J42103" s="20"/>
      <c r="K42103" s="20"/>
      <c r="L42103" s="20"/>
      <c r="M42103" s="20"/>
      <c r="N42103" s="20"/>
      <c r="O42103" s="20"/>
    </row>
    <row r="42104" spans="10:15" x14ac:dyDescent="0.2">
      <c r="J42104" s="20"/>
      <c r="K42104" s="20"/>
      <c r="L42104" s="20"/>
      <c r="M42104" s="20"/>
      <c r="N42104" s="20"/>
      <c r="O42104" s="20"/>
    </row>
    <row r="42105" spans="10:15" x14ac:dyDescent="0.2">
      <c r="J42105" s="20"/>
      <c r="K42105" s="20"/>
      <c r="L42105" s="20"/>
      <c r="M42105" s="20"/>
      <c r="N42105" s="20"/>
      <c r="O42105" s="20"/>
    </row>
    <row r="42106" spans="10:15" x14ac:dyDescent="0.2">
      <c r="J42106" s="20"/>
      <c r="K42106" s="20"/>
      <c r="L42106" s="20"/>
      <c r="M42106" s="20"/>
      <c r="N42106" s="20"/>
      <c r="O42106" s="20"/>
    </row>
    <row r="42107" spans="10:15" x14ac:dyDescent="0.2">
      <c r="J42107" s="20"/>
      <c r="K42107" s="20"/>
      <c r="L42107" s="20"/>
      <c r="M42107" s="20"/>
      <c r="N42107" s="20"/>
      <c r="O42107" s="20"/>
    </row>
    <row r="42108" spans="10:15" x14ac:dyDescent="0.2">
      <c r="J42108" s="20"/>
      <c r="K42108" s="20"/>
      <c r="L42108" s="20"/>
      <c r="M42108" s="20"/>
      <c r="N42108" s="20"/>
      <c r="O42108" s="20"/>
    </row>
    <row r="42109" spans="10:15" x14ac:dyDescent="0.2">
      <c r="J42109" s="20"/>
      <c r="K42109" s="20"/>
      <c r="L42109" s="20"/>
      <c r="M42109" s="20"/>
      <c r="N42109" s="20"/>
      <c r="O42109" s="20"/>
    </row>
    <row r="42110" spans="10:15" x14ac:dyDescent="0.2">
      <c r="J42110" s="20"/>
      <c r="K42110" s="20"/>
      <c r="L42110" s="20"/>
      <c r="M42110" s="20"/>
      <c r="N42110" s="20"/>
      <c r="O42110" s="20"/>
    </row>
    <row r="42111" spans="10:15" x14ac:dyDescent="0.2">
      <c r="J42111" s="20"/>
      <c r="K42111" s="20"/>
      <c r="L42111" s="20"/>
      <c r="M42111" s="20"/>
      <c r="N42111" s="20"/>
      <c r="O42111" s="20"/>
    </row>
    <row r="42112" spans="10:15" x14ac:dyDescent="0.2">
      <c r="J42112" s="20"/>
      <c r="K42112" s="20"/>
      <c r="L42112" s="20"/>
      <c r="M42112" s="20"/>
      <c r="N42112" s="20"/>
      <c r="O42112" s="20"/>
    </row>
    <row r="42113" spans="10:15" x14ac:dyDescent="0.2">
      <c r="J42113" s="20"/>
      <c r="K42113" s="20"/>
      <c r="L42113" s="20"/>
      <c r="M42113" s="20"/>
      <c r="N42113" s="20"/>
      <c r="O42113" s="20"/>
    </row>
    <row r="42114" spans="10:15" x14ac:dyDescent="0.2">
      <c r="J42114" s="20"/>
      <c r="K42114" s="20"/>
      <c r="L42114" s="20"/>
      <c r="M42114" s="20"/>
      <c r="N42114" s="20"/>
      <c r="O42114" s="20"/>
    </row>
    <row r="42115" spans="10:15" x14ac:dyDescent="0.2">
      <c r="J42115" s="20"/>
      <c r="K42115" s="20"/>
      <c r="L42115" s="20"/>
      <c r="M42115" s="20"/>
      <c r="N42115" s="20"/>
      <c r="O42115" s="20"/>
    </row>
    <row r="42116" spans="10:15" x14ac:dyDescent="0.2">
      <c r="J42116" s="20"/>
      <c r="K42116" s="20"/>
      <c r="L42116" s="20"/>
      <c r="M42116" s="20"/>
      <c r="N42116" s="20"/>
      <c r="O42116" s="20"/>
    </row>
    <row r="42117" spans="10:15" x14ac:dyDescent="0.2">
      <c r="J42117" s="20"/>
      <c r="K42117" s="20"/>
      <c r="L42117" s="20"/>
      <c r="M42117" s="20"/>
      <c r="N42117" s="20"/>
      <c r="O42117" s="20"/>
    </row>
    <row r="42118" spans="10:15" x14ac:dyDescent="0.2">
      <c r="J42118" s="20"/>
      <c r="K42118" s="20"/>
      <c r="L42118" s="20"/>
      <c r="M42118" s="20"/>
      <c r="N42118" s="20"/>
      <c r="O42118" s="20"/>
    </row>
    <row r="42119" spans="10:15" x14ac:dyDescent="0.2">
      <c r="J42119" s="20"/>
      <c r="K42119" s="20"/>
      <c r="L42119" s="20"/>
      <c r="M42119" s="20"/>
      <c r="N42119" s="20"/>
      <c r="O42119" s="20"/>
    </row>
    <row r="42120" spans="10:15" x14ac:dyDescent="0.2">
      <c r="J42120" s="20"/>
      <c r="K42120" s="20"/>
      <c r="L42120" s="20"/>
      <c r="M42120" s="20"/>
      <c r="N42120" s="20"/>
      <c r="O42120" s="20"/>
    </row>
    <row r="42121" spans="10:15" x14ac:dyDescent="0.2">
      <c r="J42121" s="20"/>
      <c r="K42121" s="20"/>
      <c r="L42121" s="20"/>
      <c r="M42121" s="20"/>
      <c r="N42121" s="20"/>
      <c r="O42121" s="20"/>
    </row>
    <row r="42122" spans="10:15" x14ac:dyDescent="0.2">
      <c r="J42122" s="20"/>
      <c r="K42122" s="20"/>
      <c r="L42122" s="20"/>
      <c r="M42122" s="20"/>
      <c r="N42122" s="20"/>
      <c r="O42122" s="20"/>
    </row>
    <row r="42123" spans="10:15" x14ac:dyDescent="0.2">
      <c r="J42123" s="20"/>
      <c r="K42123" s="20"/>
      <c r="L42123" s="20"/>
      <c r="M42123" s="20"/>
      <c r="N42123" s="20"/>
      <c r="O42123" s="20"/>
    </row>
    <row r="42124" spans="10:15" x14ac:dyDescent="0.2">
      <c r="J42124" s="20"/>
      <c r="K42124" s="20"/>
      <c r="L42124" s="20"/>
      <c r="M42124" s="20"/>
      <c r="N42124" s="20"/>
      <c r="O42124" s="20"/>
    </row>
    <row r="42125" spans="10:15" x14ac:dyDescent="0.2">
      <c r="J42125" s="20"/>
      <c r="K42125" s="20"/>
      <c r="L42125" s="20"/>
      <c r="M42125" s="20"/>
      <c r="N42125" s="20"/>
      <c r="O42125" s="20"/>
    </row>
    <row r="42126" spans="10:15" x14ac:dyDescent="0.2">
      <c r="J42126" s="20"/>
      <c r="K42126" s="20"/>
      <c r="L42126" s="20"/>
      <c r="M42126" s="20"/>
      <c r="N42126" s="20"/>
      <c r="O42126" s="20"/>
    </row>
    <row r="42127" spans="10:15" x14ac:dyDescent="0.2">
      <c r="J42127" s="20"/>
      <c r="K42127" s="20"/>
      <c r="L42127" s="20"/>
      <c r="M42127" s="20"/>
      <c r="N42127" s="20"/>
      <c r="O42127" s="20"/>
    </row>
    <row r="42128" spans="10:15" x14ac:dyDescent="0.2">
      <c r="J42128" s="20"/>
      <c r="K42128" s="20"/>
      <c r="L42128" s="20"/>
      <c r="M42128" s="20"/>
      <c r="N42128" s="20"/>
      <c r="O42128" s="20"/>
    </row>
    <row r="42129" spans="10:15" x14ac:dyDescent="0.2">
      <c r="J42129" s="20"/>
      <c r="K42129" s="20"/>
      <c r="L42129" s="20"/>
      <c r="M42129" s="20"/>
      <c r="N42129" s="20"/>
      <c r="O42129" s="20"/>
    </row>
    <row r="42130" spans="10:15" x14ac:dyDescent="0.2">
      <c r="J42130" s="20"/>
      <c r="K42130" s="20"/>
      <c r="L42130" s="20"/>
      <c r="M42130" s="20"/>
      <c r="N42130" s="20"/>
      <c r="O42130" s="20"/>
    </row>
    <row r="42131" spans="10:15" x14ac:dyDescent="0.2">
      <c r="J42131" s="20"/>
      <c r="K42131" s="20"/>
      <c r="L42131" s="20"/>
      <c r="M42131" s="20"/>
      <c r="N42131" s="20"/>
      <c r="O42131" s="20"/>
    </row>
    <row r="42132" spans="10:15" x14ac:dyDescent="0.2">
      <c r="J42132" s="20"/>
      <c r="K42132" s="20"/>
      <c r="L42132" s="20"/>
      <c r="M42132" s="20"/>
      <c r="N42132" s="20"/>
      <c r="O42132" s="20"/>
    </row>
    <row r="42133" spans="10:15" x14ac:dyDescent="0.2">
      <c r="J42133" s="20"/>
      <c r="K42133" s="20"/>
      <c r="L42133" s="20"/>
      <c r="M42133" s="20"/>
      <c r="N42133" s="20"/>
      <c r="O42133" s="20"/>
    </row>
    <row r="42134" spans="10:15" x14ac:dyDescent="0.2">
      <c r="J42134" s="20"/>
      <c r="K42134" s="20"/>
      <c r="L42134" s="20"/>
      <c r="M42134" s="20"/>
      <c r="N42134" s="20"/>
      <c r="O42134" s="20"/>
    </row>
    <row r="42135" spans="10:15" x14ac:dyDescent="0.2">
      <c r="J42135" s="20"/>
      <c r="K42135" s="20"/>
      <c r="L42135" s="20"/>
      <c r="M42135" s="20"/>
      <c r="N42135" s="20"/>
      <c r="O42135" s="20"/>
    </row>
    <row r="42136" spans="10:15" x14ac:dyDescent="0.2">
      <c r="J42136" s="20"/>
      <c r="K42136" s="20"/>
      <c r="L42136" s="20"/>
      <c r="M42136" s="20"/>
      <c r="N42136" s="20"/>
      <c r="O42136" s="20"/>
    </row>
    <row r="42137" spans="10:15" x14ac:dyDescent="0.2">
      <c r="J42137" s="20"/>
      <c r="K42137" s="20"/>
      <c r="L42137" s="20"/>
      <c r="M42137" s="20"/>
      <c r="N42137" s="20"/>
      <c r="O42137" s="20"/>
    </row>
    <row r="42138" spans="10:15" x14ac:dyDescent="0.2">
      <c r="J42138" s="20"/>
      <c r="K42138" s="20"/>
      <c r="L42138" s="20"/>
      <c r="M42138" s="20"/>
      <c r="N42138" s="20"/>
      <c r="O42138" s="20"/>
    </row>
    <row r="42139" spans="10:15" x14ac:dyDescent="0.2">
      <c r="J42139" s="20"/>
      <c r="K42139" s="20"/>
      <c r="L42139" s="20"/>
      <c r="M42139" s="20"/>
      <c r="N42139" s="20"/>
      <c r="O42139" s="20"/>
    </row>
    <row r="42140" spans="10:15" x14ac:dyDescent="0.2">
      <c r="J42140" s="20"/>
      <c r="K42140" s="20"/>
      <c r="L42140" s="20"/>
      <c r="M42140" s="20"/>
      <c r="N42140" s="20"/>
      <c r="O42140" s="20"/>
    </row>
    <row r="42141" spans="10:15" x14ac:dyDescent="0.2">
      <c r="J42141" s="20"/>
      <c r="K42141" s="20"/>
      <c r="L42141" s="20"/>
      <c r="M42141" s="20"/>
      <c r="N42141" s="20"/>
      <c r="O42141" s="20"/>
    </row>
    <row r="42142" spans="10:15" x14ac:dyDescent="0.2">
      <c r="J42142" s="20"/>
      <c r="K42142" s="20"/>
      <c r="L42142" s="20"/>
      <c r="M42142" s="20"/>
      <c r="N42142" s="20"/>
      <c r="O42142" s="20"/>
    </row>
    <row r="42143" spans="10:15" x14ac:dyDescent="0.2">
      <c r="J42143" s="20"/>
      <c r="K42143" s="20"/>
      <c r="L42143" s="20"/>
      <c r="M42143" s="20"/>
      <c r="N42143" s="20"/>
      <c r="O42143" s="20"/>
    </row>
    <row r="42144" spans="10:15" x14ac:dyDescent="0.2">
      <c r="J42144" s="20"/>
      <c r="K42144" s="20"/>
      <c r="L42144" s="20"/>
      <c r="M42144" s="20"/>
      <c r="N42144" s="20"/>
      <c r="O42144" s="20"/>
    </row>
    <row r="42145" spans="10:15" x14ac:dyDescent="0.2">
      <c r="J42145" s="20"/>
      <c r="K42145" s="20"/>
      <c r="L42145" s="20"/>
      <c r="M42145" s="20"/>
      <c r="N42145" s="20"/>
      <c r="O42145" s="20"/>
    </row>
    <row r="42146" spans="10:15" x14ac:dyDescent="0.2">
      <c r="J42146" s="20"/>
      <c r="K42146" s="20"/>
      <c r="L42146" s="20"/>
      <c r="M42146" s="20"/>
      <c r="N42146" s="20"/>
      <c r="O42146" s="20"/>
    </row>
    <row r="42147" spans="10:15" x14ac:dyDescent="0.2">
      <c r="J42147" s="20"/>
      <c r="K42147" s="20"/>
      <c r="L42147" s="20"/>
      <c r="M42147" s="20"/>
      <c r="N42147" s="20"/>
      <c r="O42147" s="20"/>
    </row>
    <row r="42148" spans="10:15" x14ac:dyDescent="0.2">
      <c r="J42148" s="20"/>
      <c r="K42148" s="20"/>
      <c r="L42148" s="20"/>
      <c r="M42148" s="20"/>
      <c r="N42148" s="20"/>
      <c r="O42148" s="20"/>
    </row>
    <row r="42149" spans="10:15" x14ac:dyDescent="0.2">
      <c r="J42149" s="20"/>
      <c r="K42149" s="20"/>
      <c r="L42149" s="20"/>
      <c r="M42149" s="20"/>
      <c r="N42149" s="20"/>
      <c r="O42149" s="20"/>
    </row>
    <row r="42150" spans="10:15" x14ac:dyDescent="0.2">
      <c r="J42150" s="20"/>
      <c r="K42150" s="20"/>
      <c r="L42150" s="20"/>
      <c r="M42150" s="20"/>
      <c r="N42150" s="20"/>
      <c r="O42150" s="20"/>
    </row>
    <row r="42151" spans="10:15" x14ac:dyDescent="0.2">
      <c r="J42151" s="20"/>
      <c r="K42151" s="20"/>
      <c r="L42151" s="20"/>
      <c r="M42151" s="20"/>
      <c r="N42151" s="20"/>
      <c r="O42151" s="20"/>
    </row>
    <row r="42152" spans="10:15" x14ac:dyDescent="0.2">
      <c r="J42152" s="20"/>
      <c r="K42152" s="20"/>
      <c r="L42152" s="20"/>
      <c r="M42152" s="20"/>
      <c r="N42152" s="20"/>
      <c r="O42152" s="20"/>
    </row>
    <row r="42153" spans="10:15" x14ac:dyDescent="0.2">
      <c r="J42153" s="20"/>
      <c r="K42153" s="20"/>
      <c r="L42153" s="20"/>
      <c r="M42153" s="20"/>
      <c r="N42153" s="20"/>
      <c r="O42153" s="20"/>
    </row>
    <row r="42154" spans="10:15" x14ac:dyDescent="0.2">
      <c r="J42154" s="20"/>
      <c r="K42154" s="20"/>
      <c r="L42154" s="20"/>
      <c r="M42154" s="20"/>
      <c r="N42154" s="20"/>
      <c r="O42154" s="20"/>
    </row>
    <row r="42155" spans="10:15" x14ac:dyDescent="0.2">
      <c r="J42155" s="20"/>
      <c r="K42155" s="20"/>
      <c r="L42155" s="20"/>
      <c r="M42155" s="20"/>
      <c r="N42155" s="20"/>
      <c r="O42155" s="20"/>
    </row>
    <row r="42156" spans="10:15" x14ac:dyDescent="0.2">
      <c r="J42156" s="20"/>
      <c r="K42156" s="20"/>
      <c r="L42156" s="20"/>
      <c r="M42156" s="20"/>
      <c r="N42156" s="20"/>
      <c r="O42156" s="20"/>
    </row>
    <row r="42157" spans="10:15" x14ac:dyDescent="0.2">
      <c r="J42157" s="20"/>
      <c r="K42157" s="20"/>
      <c r="L42157" s="20"/>
      <c r="M42157" s="20"/>
      <c r="N42157" s="20"/>
      <c r="O42157" s="20"/>
    </row>
    <row r="42158" spans="10:15" x14ac:dyDescent="0.2">
      <c r="J42158" s="20"/>
      <c r="K42158" s="20"/>
      <c r="L42158" s="20"/>
      <c r="M42158" s="20"/>
      <c r="N42158" s="20"/>
      <c r="O42158" s="20"/>
    </row>
    <row r="42159" spans="10:15" x14ac:dyDescent="0.2">
      <c r="J42159" s="20"/>
      <c r="K42159" s="20"/>
      <c r="L42159" s="20"/>
      <c r="M42159" s="20"/>
      <c r="N42159" s="20"/>
      <c r="O42159" s="20"/>
    </row>
    <row r="42160" spans="10:15" x14ac:dyDescent="0.2">
      <c r="J42160" s="20"/>
      <c r="K42160" s="20"/>
      <c r="L42160" s="20"/>
      <c r="M42160" s="20"/>
      <c r="N42160" s="20"/>
      <c r="O42160" s="20"/>
    </row>
    <row r="42161" spans="10:15" x14ac:dyDescent="0.2">
      <c r="J42161" s="20"/>
      <c r="K42161" s="20"/>
      <c r="L42161" s="20"/>
      <c r="M42161" s="20"/>
      <c r="N42161" s="20"/>
      <c r="O42161" s="20"/>
    </row>
    <row r="42162" spans="10:15" x14ac:dyDescent="0.2">
      <c r="J42162" s="20"/>
      <c r="K42162" s="20"/>
      <c r="L42162" s="20"/>
      <c r="M42162" s="20"/>
      <c r="N42162" s="20"/>
      <c r="O42162" s="20"/>
    </row>
    <row r="42163" spans="10:15" x14ac:dyDescent="0.2">
      <c r="J42163" s="20"/>
      <c r="K42163" s="20"/>
      <c r="L42163" s="20"/>
      <c r="M42163" s="20"/>
      <c r="N42163" s="20"/>
      <c r="O42163" s="20"/>
    </row>
    <row r="42164" spans="10:15" x14ac:dyDescent="0.2">
      <c r="J42164" s="20"/>
      <c r="K42164" s="20"/>
      <c r="L42164" s="20"/>
      <c r="M42164" s="20"/>
      <c r="N42164" s="20"/>
      <c r="O42164" s="20"/>
    </row>
    <row r="42165" spans="10:15" x14ac:dyDescent="0.2">
      <c r="J42165" s="20"/>
      <c r="K42165" s="20"/>
      <c r="L42165" s="20"/>
      <c r="M42165" s="20"/>
      <c r="N42165" s="20"/>
      <c r="O42165" s="20"/>
    </row>
    <row r="42166" spans="10:15" x14ac:dyDescent="0.2">
      <c r="J42166" s="20"/>
      <c r="K42166" s="20"/>
      <c r="L42166" s="20"/>
      <c r="M42166" s="20"/>
      <c r="N42166" s="20"/>
      <c r="O42166" s="20"/>
    </row>
    <row r="42167" spans="10:15" x14ac:dyDescent="0.2">
      <c r="J42167" s="20"/>
      <c r="K42167" s="20"/>
      <c r="L42167" s="20"/>
      <c r="M42167" s="20"/>
      <c r="N42167" s="20"/>
      <c r="O42167" s="20"/>
    </row>
    <row r="42168" spans="10:15" x14ac:dyDescent="0.2">
      <c r="J42168" s="20"/>
      <c r="K42168" s="20"/>
      <c r="L42168" s="20"/>
      <c r="M42168" s="20"/>
      <c r="N42168" s="20"/>
      <c r="O42168" s="20"/>
    </row>
    <row r="42169" spans="10:15" x14ac:dyDescent="0.2">
      <c r="J42169" s="20"/>
      <c r="K42169" s="20"/>
      <c r="L42169" s="20"/>
      <c r="M42169" s="20"/>
      <c r="N42169" s="20"/>
      <c r="O42169" s="20"/>
    </row>
    <row r="42170" spans="10:15" x14ac:dyDescent="0.2">
      <c r="J42170" s="20"/>
      <c r="K42170" s="20"/>
      <c r="L42170" s="20"/>
      <c r="M42170" s="20"/>
      <c r="N42170" s="20"/>
      <c r="O42170" s="20"/>
    </row>
    <row r="42171" spans="10:15" x14ac:dyDescent="0.2">
      <c r="J42171" s="20"/>
      <c r="K42171" s="20"/>
      <c r="L42171" s="20"/>
      <c r="M42171" s="20"/>
      <c r="N42171" s="20"/>
      <c r="O42171" s="20"/>
    </row>
    <row r="42172" spans="10:15" x14ac:dyDescent="0.2">
      <c r="J42172" s="20"/>
      <c r="K42172" s="20"/>
      <c r="L42172" s="20"/>
      <c r="M42172" s="20"/>
      <c r="N42172" s="20"/>
      <c r="O42172" s="20"/>
    </row>
    <row r="42173" spans="10:15" x14ac:dyDescent="0.2">
      <c r="J42173" s="20"/>
      <c r="K42173" s="20"/>
      <c r="L42173" s="20"/>
      <c r="M42173" s="20"/>
      <c r="N42173" s="20"/>
      <c r="O42173" s="20"/>
    </row>
    <row r="42174" spans="10:15" x14ac:dyDescent="0.2">
      <c r="J42174" s="20"/>
      <c r="K42174" s="20"/>
      <c r="L42174" s="20"/>
      <c r="M42174" s="20"/>
      <c r="N42174" s="20"/>
      <c r="O42174" s="20"/>
    </row>
    <row r="42175" spans="10:15" x14ac:dyDescent="0.2">
      <c r="J42175" s="20"/>
      <c r="K42175" s="20"/>
      <c r="L42175" s="20"/>
      <c r="M42175" s="20"/>
      <c r="N42175" s="20"/>
      <c r="O42175" s="20"/>
    </row>
    <row r="42176" spans="10:15" x14ac:dyDescent="0.2">
      <c r="J42176" s="20"/>
      <c r="K42176" s="20"/>
      <c r="L42176" s="20"/>
      <c r="M42176" s="20"/>
      <c r="N42176" s="20"/>
      <c r="O42176" s="20"/>
    </row>
    <row r="42177" spans="10:15" x14ac:dyDescent="0.2">
      <c r="J42177" s="20"/>
      <c r="K42177" s="20"/>
      <c r="L42177" s="20"/>
      <c r="M42177" s="20"/>
      <c r="N42177" s="20"/>
      <c r="O42177" s="20"/>
    </row>
    <row r="42178" spans="10:15" x14ac:dyDescent="0.2">
      <c r="J42178" s="20"/>
      <c r="K42178" s="20"/>
      <c r="L42178" s="20"/>
      <c r="M42178" s="20"/>
      <c r="N42178" s="20"/>
      <c r="O42178" s="20"/>
    </row>
    <row r="42179" spans="10:15" x14ac:dyDescent="0.2">
      <c r="J42179" s="20"/>
      <c r="K42179" s="20"/>
      <c r="L42179" s="20"/>
      <c r="M42179" s="20"/>
      <c r="N42179" s="20"/>
      <c r="O42179" s="20"/>
    </row>
    <row r="42180" spans="10:15" x14ac:dyDescent="0.2">
      <c r="J42180" s="20"/>
      <c r="K42180" s="20"/>
      <c r="L42180" s="20"/>
      <c r="M42180" s="20"/>
      <c r="N42180" s="20"/>
      <c r="O42180" s="20"/>
    </row>
    <row r="42181" spans="10:15" x14ac:dyDescent="0.2">
      <c r="J42181" s="20"/>
      <c r="K42181" s="20"/>
      <c r="L42181" s="20"/>
      <c r="M42181" s="20"/>
      <c r="N42181" s="20"/>
      <c r="O42181" s="20"/>
    </row>
    <row r="42182" spans="10:15" x14ac:dyDescent="0.2">
      <c r="J42182" s="20"/>
      <c r="K42182" s="20"/>
      <c r="L42182" s="20"/>
      <c r="M42182" s="20"/>
      <c r="N42182" s="20"/>
      <c r="O42182" s="20"/>
    </row>
    <row r="42183" spans="10:15" x14ac:dyDescent="0.2">
      <c r="J42183" s="20"/>
      <c r="K42183" s="20"/>
      <c r="L42183" s="20"/>
      <c r="M42183" s="20"/>
      <c r="N42183" s="20"/>
      <c r="O42183" s="20"/>
    </row>
    <row r="42184" spans="10:15" x14ac:dyDescent="0.2">
      <c r="J42184" s="20"/>
      <c r="K42184" s="20"/>
      <c r="L42184" s="20"/>
      <c r="M42184" s="20"/>
      <c r="N42184" s="20"/>
      <c r="O42184" s="20"/>
    </row>
    <row r="42185" spans="10:15" x14ac:dyDescent="0.2">
      <c r="J42185" s="20"/>
      <c r="K42185" s="20"/>
      <c r="L42185" s="20"/>
      <c r="M42185" s="20"/>
      <c r="N42185" s="20"/>
      <c r="O42185" s="20"/>
    </row>
    <row r="42186" spans="10:15" x14ac:dyDescent="0.2">
      <c r="J42186" s="20"/>
      <c r="K42186" s="20"/>
      <c r="L42186" s="20"/>
      <c r="M42186" s="20"/>
      <c r="N42186" s="20"/>
      <c r="O42186" s="20"/>
    </row>
    <row r="42187" spans="10:15" x14ac:dyDescent="0.2">
      <c r="J42187" s="20"/>
      <c r="K42187" s="20"/>
      <c r="L42187" s="20"/>
      <c r="M42187" s="20"/>
      <c r="N42187" s="20"/>
      <c r="O42187" s="20"/>
    </row>
    <row r="42188" spans="10:15" x14ac:dyDescent="0.2">
      <c r="J42188" s="20"/>
      <c r="K42188" s="20"/>
      <c r="L42188" s="20"/>
      <c r="M42188" s="20"/>
      <c r="N42188" s="20"/>
      <c r="O42188" s="20"/>
    </row>
    <row r="42189" spans="10:15" x14ac:dyDescent="0.2">
      <c r="J42189" s="20"/>
      <c r="K42189" s="20"/>
      <c r="L42189" s="20"/>
      <c r="M42189" s="20"/>
      <c r="N42189" s="20"/>
      <c r="O42189" s="20"/>
    </row>
    <row r="42190" spans="10:15" x14ac:dyDescent="0.2">
      <c r="J42190" s="20"/>
      <c r="K42190" s="20"/>
      <c r="L42190" s="20"/>
      <c r="M42190" s="20"/>
      <c r="N42190" s="20"/>
      <c r="O42190" s="20"/>
    </row>
    <row r="42191" spans="10:15" x14ac:dyDescent="0.2">
      <c r="J42191" s="20"/>
      <c r="K42191" s="20"/>
      <c r="L42191" s="20"/>
      <c r="M42191" s="20"/>
      <c r="N42191" s="20"/>
      <c r="O42191" s="20"/>
    </row>
    <row r="42192" spans="10:15" x14ac:dyDescent="0.2">
      <c r="J42192" s="20"/>
      <c r="K42192" s="20"/>
      <c r="L42192" s="20"/>
      <c r="M42192" s="20"/>
      <c r="N42192" s="20"/>
      <c r="O42192" s="20"/>
    </row>
    <row r="42193" spans="10:15" x14ac:dyDescent="0.2">
      <c r="J42193" s="20"/>
      <c r="K42193" s="20"/>
      <c r="L42193" s="20"/>
      <c r="M42193" s="20"/>
      <c r="N42193" s="20"/>
      <c r="O42193" s="20"/>
    </row>
    <row r="42194" spans="10:15" x14ac:dyDescent="0.2">
      <c r="J42194" s="20"/>
      <c r="K42194" s="20"/>
      <c r="L42194" s="20"/>
      <c r="M42194" s="20"/>
      <c r="N42194" s="20"/>
      <c r="O42194" s="20"/>
    </row>
    <row r="42195" spans="10:15" x14ac:dyDescent="0.2">
      <c r="J42195" s="20"/>
      <c r="K42195" s="20"/>
      <c r="L42195" s="20"/>
      <c r="M42195" s="20"/>
      <c r="N42195" s="20"/>
      <c r="O42195" s="20"/>
    </row>
    <row r="42196" spans="10:15" x14ac:dyDescent="0.2">
      <c r="J42196" s="20"/>
      <c r="K42196" s="20"/>
      <c r="L42196" s="20"/>
      <c r="M42196" s="20"/>
      <c r="N42196" s="20"/>
      <c r="O42196" s="20"/>
    </row>
    <row r="42197" spans="10:15" x14ac:dyDescent="0.2">
      <c r="J42197" s="20"/>
      <c r="K42197" s="20"/>
      <c r="L42197" s="20"/>
      <c r="M42197" s="20"/>
      <c r="N42197" s="20"/>
      <c r="O42197" s="20"/>
    </row>
    <row r="42198" spans="10:15" x14ac:dyDescent="0.2">
      <c r="J42198" s="20"/>
      <c r="K42198" s="20"/>
      <c r="L42198" s="20"/>
      <c r="M42198" s="20"/>
      <c r="N42198" s="20"/>
      <c r="O42198" s="20"/>
    </row>
    <row r="42199" spans="10:15" x14ac:dyDescent="0.2">
      <c r="J42199" s="20"/>
      <c r="K42199" s="20"/>
      <c r="L42199" s="20"/>
      <c r="M42199" s="20"/>
      <c r="N42199" s="20"/>
      <c r="O42199" s="20"/>
    </row>
    <row r="42200" spans="10:15" x14ac:dyDescent="0.2">
      <c r="J42200" s="20"/>
      <c r="K42200" s="20"/>
      <c r="L42200" s="20"/>
      <c r="M42200" s="20"/>
      <c r="N42200" s="20"/>
      <c r="O42200" s="20"/>
    </row>
    <row r="42201" spans="10:15" x14ac:dyDescent="0.2">
      <c r="J42201" s="20"/>
      <c r="K42201" s="20"/>
      <c r="L42201" s="20"/>
      <c r="M42201" s="20"/>
      <c r="N42201" s="20"/>
      <c r="O42201" s="20"/>
    </row>
    <row r="42202" spans="10:15" x14ac:dyDescent="0.2">
      <c r="J42202" s="20"/>
      <c r="K42202" s="20"/>
      <c r="L42202" s="20"/>
      <c r="M42202" s="20"/>
      <c r="N42202" s="20"/>
      <c r="O42202" s="20"/>
    </row>
    <row r="42203" spans="10:15" x14ac:dyDescent="0.2">
      <c r="J42203" s="20"/>
      <c r="K42203" s="20"/>
      <c r="L42203" s="20"/>
      <c r="M42203" s="20"/>
      <c r="N42203" s="20"/>
      <c r="O42203" s="20"/>
    </row>
    <row r="42204" spans="10:15" x14ac:dyDescent="0.2">
      <c r="J42204" s="20"/>
      <c r="K42204" s="20"/>
      <c r="L42204" s="20"/>
      <c r="M42204" s="20"/>
      <c r="N42204" s="20"/>
      <c r="O42204" s="20"/>
    </row>
    <row r="42205" spans="10:15" x14ac:dyDescent="0.2">
      <c r="J42205" s="20"/>
      <c r="K42205" s="20"/>
      <c r="L42205" s="20"/>
      <c r="M42205" s="20"/>
      <c r="N42205" s="20"/>
      <c r="O42205" s="20"/>
    </row>
    <row r="42206" spans="10:15" x14ac:dyDescent="0.2">
      <c r="J42206" s="20"/>
      <c r="K42206" s="20"/>
      <c r="L42206" s="20"/>
      <c r="M42206" s="20"/>
      <c r="N42206" s="20"/>
      <c r="O42206" s="20"/>
    </row>
    <row r="42207" spans="10:15" x14ac:dyDescent="0.2">
      <c r="J42207" s="20"/>
      <c r="K42207" s="20"/>
      <c r="L42207" s="20"/>
      <c r="M42207" s="20"/>
      <c r="N42207" s="20"/>
      <c r="O42207" s="20"/>
    </row>
    <row r="42208" spans="10:15" x14ac:dyDescent="0.2">
      <c r="J42208" s="20"/>
      <c r="K42208" s="20"/>
      <c r="L42208" s="20"/>
      <c r="M42208" s="20"/>
      <c r="N42208" s="20"/>
      <c r="O42208" s="20"/>
    </row>
    <row r="42209" spans="10:15" x14ac:dyDescent="0.2">
      <c r="J42209" s="20"/>
      <c r="K42209" s="20"/>
      <c r="L42209" s="20"/>
      <c r="M42209" s="20"/>
      <c r="N42209" s="20"/>
      <c r="O42209" s="20"/>
    </row>
    <row r="42210" spans="10:15" x14ac:dyDescent="0.2">
      <c r="J42210" s="20"/>
      <c r="K42210" s="20"/>
      <c r="L42210" s="20"/>
      <c r="M42210" s="20"/>
      <c r="N42210" s="20"/>
      <c r="O42210" s="20"/>
    </row>
    <row r="42211" spans="10:15" x14ac:dyDescent="0.2">
      <c r="J42211" s="20"/>
      <c r="K42211" s="20"/>
      <c r="L42211" s="20"/>
      <c r="M42211" s="20"/>
      <c r="N42211" s="20"/>
      <c r="O42211" s="20"/>
    </row>
    <row r="42212" spans="10:15" x14ac:dyDescent="0.2">
      <c r="J42212" s="20"/>
      <c r="K42212" s="20"/>
      <c r="L42212" s="20"/>
      <c r="M42212" s="20"/>
      <c r="N42212" s="20"/>
      <c r="O42212" s="20"/>
    </row>
    <row r="42213" spans="10:15" x14ac:dyDescent="0.2">
      <c r="J42213" s="20"/>
      <c r="K42213" s="20"/>
      <c r="L42213" s="20"/>
      <c r="M42213" s="20"/>
      <c r="N42213" s="20"/>
      <c r="O42213" s="20"/>
    </row>
    <row r="42214" spans="10:15" x14ac:dyDescent="0.2">
      <c r="J42214" s="20"/>
      <c r="K42214" s="20"/>
      <c r="L42214" s="20"/>
      <c r="M42214" s="20"/>
      <c r="N42214" s="20"/>
      <c r="O42214" s="20"/>
    </row>
    <row r="42215" spans="10:15" x14ac:dyDescent="0.2">
      <c r="J42215" s="20"/>
      <c r="K42215" s="20"/>
      <c r="L42215" s="20"/>
      <c r="M42215" s="20"/>
      <c r="N42215" s="20"/>
      <c r="O42215" s="20"/>
    </row>
    <row r="42216" spans="10:15" x14ac:dyDescent="0.2">
      <c r="J42216" s="20"/>
      <c r="K42216" s="20"/>
      <c r="L42216" s="20"/>
      <c r="M42216" s="20"/>
      <c r="N42216" s="20"/>
      <c r="O42216" s="20"/>
    </row>
    <row r="42217" spans="10:15" x14ac:dyDescent="0.2">
      <c r="J42217" s="20"/>
      <c r="K42217" s="20"/>
      <c r="L42217" s="20"/>
      <c r="M42217" s="20"/>
      <c r="N42217" s="20"/>
      <c r="O42217" s="20"/>
    </row>
    <row r="42218" spans="10:15" x14ac:dyDescent="0.2">
      <c r="J42218" s="20"/>
      <c r="K42218" s="20"/>
      <c r="L42218" s="20"/>
      <c r="M42218" s="20"/>
      <c r="N42218" s="20"/>
      <c r="O42218" s="20"/>
    </row>
    <row r="42219" spans="10:15" x14ac:dyDescent="0.2">
      <c r="J42219" s="20"/>
      <c r="K42219" s="20"/>
      <c r="L42219" s="20"/>
      <c r="M42219" s="20"/>
      <c r="N42219" s="20"/>
      <c r="O42219" s="20"/>
    </row>
    <row r="42220" spans="10:15" x14ac:dyDescent="0.2">
      <c r="J42220" s="20"/>
      <c r="K42220" s="20"/>
      <c r="L42220" s="20"/>
      <c r="M42220" s="20"/>
      <c r="N42220" s="20"/>
      <c r="O42220" s="20"/>
    </row>
    <row r="42221" spans="10:15" x14ac:dyDescent="0.2">
      <c r="J42221" s="20"/>
      <c r="K42221" s="20"/>
      <c r="L42221" s="20"/>
      <c r="M42221" s="20"/>
      <c r="N42221" s="20"/>
      <c r="O42221" s="20"/>
    </row>
    <row r="42222" spans="10:15" x14ac:dyDescent="0.2">
      <c r="J42222" s="20"/>
      <c r="K42222" s="20"/>
      <c r="L42222" s="20"/>
      <c r="M42222" s="20"/>
      <c r="N42222" s="20"/>
      <c r="O42222" s="20"/>
    </row>
    <row r="42223" spans="10:15" x14ac:dyDescent="0.2">
      <c r="J42223" s="20"/>
      <c r="K42223" s="20"/>
      <c r="L42223" s="20"/>
      <c r="M42223" s="20"/>
      <c r="N42223" s="20"/>
      <c r="O42223" s="20"/>
    </row>
    <row r="42224" spans="10:15" x14ac:dyDescent="0.2">
      <c r="J42224" s="20"/>
      <c r="K42224" s="20"/>
      <c r="L42224" s="20"/>
      <c r="M42224" s="20"/>
      <c r="N42224" s="20"/>
      <c r="O42224" s="20"/>
    </row>
    <row r="42225" spans="10:15" x14ac:dyDescent="0.2">
      <c r="J42225" s="20"/>
      <c r="K42225" s="20"/>
      <c r="L42225" s="20"/>
      <c r="M42225" s="20"/>
      <c r="N42225" s="20"/>
      <c r="O42225" s="20"/>
    </row>
    <row r="42226" spans="10:15" x14ac:dyDescent="0.2">
      <c r="J42226" s="20"/>
      <c r="K42226" s="20"/>
      <c r="L42226" s="20"/>
      <c r="M42226" s="20"/>
      <c r="N42226" s="20"/>
      <c r="O42226" s="20"/>
    </row>
    <row r="42227" spans="10:15" x14ac:dyDescent="0.2">
      <c r="J42227" s="20"/>
      <c r="K42227" s="20"/>
      <c r="L42227" s="20"/>
      <c r="M42227" s="20"/>
      <c r="N42227" s="20"/>
      <c r="O42227" s="20"/>
    </row>
    <row r="42228" spans="10:15" x14ac:dyDescent="0.2">
      <c r="J42228" s="20"/>
      <c r="K42228" s="20"/>
      <c r="L42228" s="20"/>
      <c r="M42228" s="20"/>
      <c r="N42228" s="20"/>
      <c r="O42228" s="20"/>
    </row>
    <row r="42229" spans="10:15" x14ac:dyDescent="0.2">
      <c r="J42229" s="20"/>
      <c r="K42229" s="20"/>
      <c r="L42229" s="20"/>
      <c r="M42229" s="20"/>
      <c r="N42229" s="20"/>
      <c r="O42229" s="20"/>
    </row>
    <row r="42230" spans="10:15" x14ac:dyDescent="0.2">
      <c r="J42230" s="20"/>
      <c r="K42230" s="20"/>
      <c r="L42230" s="20"/>
      <c r="M42230" s="20"/>
      <c r="N42230" s="20"/>
      <c r="O42230" s="20"/>
    </row>
    <row r="42231" spans="10:15" x14ac:dyDescent="0.2">
      <c r="J42231" s="20"/>
      <c r="K42231" s="20"/>
      <c r="L42231" s="20"/>
      <c r="M42231" s="20"/>
      <c r="N42231" s="20"/>
      <c r="O42231" s="20"/>
    </row>
    <row r="42232" spans="10:15" x14ac:dyDescent="0.2">
      <c r="J42232" s="20"/>
      <c r="K42232" s="20"/>
      <c r="L42232" s="20"/>
      <c r="M42232" s="20"/>
      <c r="N42232" s="20"/>
      <c r="O42232" s="20"/>
    </row>
    <row r="42233" spans="10:15" x14ac:dyDescent="0.2">
      <c r="J42233" s="20"/>
      <c r="K42233" s="20"/>
      <c r="L42233" s="20"/>
      <c r="M42233" s="20"/>
      <c r="N42233" s="20"/>
      <c r="O42233" s="20"/>
    </row>
    <row r="42234" spans="10:15" x14ac:dyDescent="0.2">
      <c r="J42234" s="20"/>
      <c r="K42234" s="20"/>
      <c r="L42234" s="20"/>
      <c r="M42234" s="20"/>
      <c r="N42234" s="20"/>
      <c r="O42234" s="20"/>
    </row>
    <row r="42235" spans="10:15" x14ac:dyDescent="0.2">
      <c r="J42235" s="20"/>
      <c r="K42235" s="20"/>
      <c r="L42235" s="20"/>
      <c r="M42235" s="20"/>
      <c r="N42235" s="20"/>
      <c r="O42235" s="20"/>
    </row>
    <row r="42236" spans="10:15" x14ac:dyDescent="0.2">
      <c r="J42236" s="20"/>
      <c r="K42236" s="20"/>
      <c r="L42236" s="20"/>
      <c r="M42236" s="20"/>
      <c r="N42236" s="20"/>
      <c r="O42236" s="20"/>
    </row>
    <row r="42237" spans="10:15" x14ac:dyDescent="0.2">
      <c r="J42237" s="20"/>
      <c r="K42237" s="20"/>
      <c r="L42237" s="20"/>
      <c r="M42237" s="20"/>
      <c r="N42237" s="20"/>
      <c r="O42237" s="20"/>
    </row>
    <row r="42238" spans="10:15" x14ac:dyDescent="0.2">
      <c r="J42238" s="20"/>
      <c r="K42238" s="20"/>
      <c r="L42238" s="20"/>
      <c r="M42238" s="20"/>
      <c r="N42238" s="20"/>
      <c r="O42238" s="20"/>
    </row>
    <row r="42239" spans="10:15" x14ac:dyDescent="0.2">
      <c r="J42239" s="20"/>
      <c r="K42239" s="20"/>
      <c r="L42239" s="20"/>
      <c r="M42239" s="20"/>
      <c r="N42239" s="20"/>
      <c r="O42239" s="20"/>
    </row>
    <row r="42240" spans="10:15" x14ac:dyDescent="0.2">
      <c r="J42240" s="20"/>
      <c r="K42240" s="20"/>
      <c r="L42240" s="20"/>
      <c r="M42240" s="20"/>
      <c r="N42240" s="20"/>
      <c r="O42240" s="20"/>
    </row>
    <row r="42241" spans="10:15" x14ac:dyDescent="0.2">
      <c r="J42241" s="20"/>
      <c r="K42241" s="20"/>
      <c r="L42241" s="20"/>
      <c r="M42241" s="20"/>
      <c r="N42241" s="20"/>
      <c r="O42241" s="20"/>
    </row>
    <row r="42242" spans="10:15" x14ac:dyDescent="0.2">
      <c r="J42242" s="20"/>
      <c r="K42242" s="20"/>
      <c r="L42242" s="20"/>
      <c r="M42242" s="20"/>
      <c r="N42242" s="20"/>
      <c r="O42242" s="20"/>
    </row>
    <row r="42243" spans="10:15" x14ac:dyDescent="0.2">
      <c r="J42243" s="20"/>
      <c r="K42243" s="20"/>
      <c r="L42243" s="20"/>
      <c r="M42243" s="20"/>
      <c r="N42243" s="20"/>
      <c r="O42243" s="20"/>
    </row>
    <row r="42244" spans="10:15" x14ac:dyDescent="0.2">
      <c r="J42244" s="20"/>
      <c r="K42244" s="20"/>
      <c r="L42244" s="20"/>
      <c r="M42244" s="20"/>
      <c r="N42244" s="20"/>
      <c r="O42244" s="20"/>
    </row>
    <row r="42245" spans="10:15" x14ac:dyDescent="0.2">
      <c r="J42245" s="20"/>
      <c r="K42245" s="20"/>
      <c r="L42245" s="20"/>
      <c r="M42245" s="20"/>
      <c r="N42245" s="20"/>
      <c r="O42245" s="20"/>
    </row>
    <row r="42246" spans="10:15" x14ac:dyDescent="0.2">
      <c r="J42246" s="20"/>
      <c r="K42246" s="20"/>
      <c r="L42246" s="20"/>
      <c r="M42246" s="20"/>
      <c r="N42246" s="20"/>
      <c r="O42246" s="20"/>
    </row>
    <row r="42247" spans="10:15" x14ac:dyDescent="0.2">
      <c r="J42247" s="20"/>
      <c r="K42247" s="20"/>
      <c r="L42247" s="20"/>
      <c r="M42247" s="20"/>
      <c r="N42247" s="20"/>
      <c r="O42247" s="20"/>
    </row>
    <row r="42248" spans="10:15" x14ac:dyDescent="0.2">
      <c r="J42248" s="20"/>
      <c r="K42248" s="20"/>
      <c r="L42248" s="20"/>
      <c r="M42248" s="20"/>
      <c r="N42248" s="20"/>
      <c r="O42248" s="20"/>
    </row>
    <row r="42249" spans="10:15" x14ac:dyDescent="0.2">
      <c r="J42249" s="20"/>
      <c r="K42249" s="20"/>
      <c r="L42249" s="20"/>
      <c r="M42249" s="20"/>
      <c r="N42249" s="20"/>
      <c r="O42249" s="20"/>
    </row>
    <row r="42250" spans="10:15" x14ac:dyDescent="0.2">
      <c r="J42250" s="20"/>
      <c r="K42250" s="20"/>
      <c r="L42250" s="20"/>
      <c r="M42250" s="20"/>
      <c r="N42250" s="20"/>
      <c r="O42250" s="20"/>
    </row>
    <row r="42251" spans="10:15" x14ac:dyDescent="0.2">
      <c r="J42251" s="20"/>
      <c r="K42251" s="20"/>
      <c r="L42251" s="20"/>
      <c r="M42251" s="20"/>
      <c r="N42251" s="20"/>
      <c r="O42251" s="20"/>
    </row>
    <row r="42252" spans="10:15" x14ac:dyDescent="0.2">
      <c r="J42252" s="20"/>
      <c r="K42252" s="20"/>
      <c r="L42252" s="20"/>
      <c r="M42252" s="20"/>
      <c r="N42252" s="20"/>
      <c r="O42252" s="20"/>
    </row>
    <row r="42253" spans="10:15" x14ac:dyDescent="0.2">
      <c r="J42253" s="20"/>
      <c r="K42253" s="20"/>
      <c r="L42253" s="20"/>
      <c r="M42253" s="20"/>
      <c r="N42253" s="20"/>
      <c r="O42253" s="20"/>
    </row>
    <row r="42254" spans="10:15" x14ac:dyDescent="0.2">
      <c r="J42254" s="20"/>
      <c r="K42254" s="20"/>
      <c r="L42254" s="20"/>
      <c r="M42254" s="20"/>
      <c r="N42254" s="20"/>
      <c r="O42254" s="20"/>
    </row>
    <row r="42255" spans="10:15" x14ac:dyDescent="0.2">
      <c r="J42255" s="20"/>
      <c r="K42255" s="20"/>
      <c r="L42255" s="20"/>
      <c r="M42255" s="20"/>
      <c r="N42255" s="20"/>
      <c r="O42255" s="20"/>
    </row>
    <row r="42256" spans="10:15" x14ac:dyDescent="0.2">
      <c r="J42256" s="20"/>
      <c r="K42256" s="20"/>
      <c r="L42256" s="20"/>
      <c r="M42256" s="20"/>
      <c r="N42256" s="20"/>
      <c r="O42256" s="20"/>
    </row>
    <row r="42257" spans="10:15" x14ac:dyDescent="0.2">
      <c r="J42257" s="20"/>
      <c r="K42257" s="20"/>
      <c r="L42257" s="20"/>
      <c r="M42257" s="20"/>
      <c r="N42257" s="20"/>
      <c r="O42257" s="20"/>
    </row>
    <row r="42258" spans="10:15" x14ac:dyDescent="0.2">
      <c r="J42258" s="20"/>
      <c r="K42258" s="20"/>
      <c r="L42258" s="20"/>
      <c r="M42258" s="20"/>
      <c r="N42258" s="20"/>
      <c r="O42258" s="20"/>
    </row>
    <row r="42259" spans="10:15" x14ac:dyDescent="0.2">
      <c r="J42259" s="20"/>
      <c r="K42259" s="20"/>
      <c r="L42259" s="20"/>
      <c r="M42259" s="20"/>
      <c r="N42259" s="20"/>
      <c r="O42259" s="20"/>
    </row>
    <row r="42260" spans="10:15" x14ac:dyDescent="0.2">
      <c r="J42260" s="20"/>
      <c r="K42260" s="20"/>
      <c r="L42260" s="20"/>
      <c r="M42260" s="20"/>
      <c r="N42260" s="20"/>
      <c r="O42260" s="20"/>
    </row>
    <row r="42261" spans="10:15" x14ac:dyDescent="0.2">
      <c r="J42261" s="20"/>
      <c r="K42261" s="20"/>
      <c r="L42261" s="20"/>
      <c r="M42261" s="20"/>
      <c r="N42261" s="20"/>
      <c r="O42261" s="20"/>
    </row>
    <row r="42262" spans="10:15" x14ac:dyDescent="0.2">
      <c r="J42262" s="20"/>
      <c r="K42262" s="20"/>
      <c r="L42262" s="20"/>
      <c r="M42262" s="20"/>
      <c r="N42262" s="20"/>
      <c r="O42262" s="20"/>
    </row>
    <row r="42263" spans="10:15" x14ac:dyDescent="0.2">
      <c r="J42263" s="20"/>
      <c r="K42263" s="20"/>
      <c r="L42263" s="20"/>
      <c r="M42263" s="20"/>
      <c r="N42263" s="20"/>
      <c r="O42263" s="20"/>
    </row>
    <row r="42264" spans="10:15" x14ac:dyDescent="0.2">
      <c r="J42264" s="20"/>
      <c r="K42264" s="20"/>
      <c r="L42264" s="20"/>
      <c r="M42264" s="20"/>
      <c r="N42264" s="20"/>
      <c r="O42264" s="20"/>
    </row>
    <row r="42265" spans="10:15" x14ac:dyDescent="0.2">
      <c r="J42265" s="20"/>
      <c r="K42265" s="20"/>
      <c r="L42265" s="20"/>
      <c r="M42265" s="20"/>
      <c r="N42265" s="20"/>
      <c r="O42265" s="20"/>
    </row>
    <row r="42266" spans="10:15" x14ac:dyDescent="0.2">
      <c r="J42266" s="20"/>
      <c r="K42266" s="20"/>
      <c r="L42266" s="20"/>
      <c r="M42266" s="20"/>
      <c r="N42266" s="20"/>
      <c r="O42266" s="20"/>
    </row>
    <row r="42267" spans="10:15" x14ac:dyDescent="0.2">
      <c r="J42267" s="20"/>
      <c r="K42267" s="20"/>
      <c r="L42267" s="20"/>
      <c r="M42267" s="20"/>
      <c r="N42267" s="20"/>
      <c r="O42267" s="20"/>
    </row>
    <row r="42268" spans="10:15" x14ac:dyDescent="0.2">
      <c r="J42268" s="20"/>
      <c r="K42268" s="20"/>
      <c r="L42268" s="20"/>
      <c r="M42268" s="20"/>
      <c r="N42268" s="20"/>
      <c r="O42268" s="20"/>
    </row>
    <row r="42269" spans="10:15" x14ac:dyDescent="0.2">
      <c r="J42269" s="20"/>
      <c r="K42269" s="20"/>
      <c r="L42269" s="20"/>
      <c r="M42269" s="20"/>
      <c r="N42269" s="20"/>
      <c r="O42269" s="20"/>
    </row>
    <row r="42270" spans="10:15" x14ac:dyDescent="0.2">
      <c r="J42270" s="20"/>
      <c r="K42270" s="20"/>
      <c r="L42270" s="20"/>
      <c r="M42270" s="20"/>
      <c r="N42270" s="20"/>
      <c r="O42270" s="20"/>
    </row>
    <row r="42271" spans="10:15" x14ac:dyDescent="0.2">
      <c r="J42271" s="20"/>
      <c r="K42271" s="20"/>
      <c r="L42271" s="20"/>
      <c r="M42271" s="20"/>
      <c r="N42271" s="20"/>
      <c r="O42271" s="20"/>
    </row>
    <row r="42272" spans="10:15" x14ac:dyDescent="0.2">
      <c r="J42272" s="20"/>
      <c r="K42272" s="20"/>
      <c r="L42272" s="20"/>
      <c r="M42272" s="20"/>
      <c r="N42272" s="20"/>
      <c r="O42272" s="20"/>
    </row>
    <row r="42273" spans="10:15" x14ac:dyDescent="0.2">
      <c r="J42273" s="20"/>
      <c r="K42273" s="20"/>
      <c r="L42273" s="20"/>
      <c r="M42273" s="20"/>
      <c r="N42273" s="20"/>
      <c r="O42273" s="20"/>
    </row>
    <row r="42274" spans="10:15" x14ac:dyDescent="0.2">
      <c r="J42274" s="20"/>
      <c r="K42274" s="20"/>
      <c r="L42274" s="20"/>
      <c r="M42274" s="20"/>
      <c r="N42274" s="20"/>
      <c r="O42274" s="20"/>
    </row>
    <row r="42275" spans="10:15" x14ac:dyDescent="0.2">
      <c r="J42275" s="20"/>
      <c r="K42275" s="20"/>
      <c r="L42275" s="20"/>
      <c r="M42275" s="20"/>
      <c r="N42275" s="20"/>
      <c r="O42275" s="20"/>
    </row>
    <row r="42276" spans="10:15" x14ac:dyDescent="0.2">
      <c r="J42276" s="20"/>
      <c r="K42276" s="20"/>
      <c r="L42276" s="20"/>
      <c r="M42276" s="20"/>
      <c r="N42276" s="20"/>
      <c r="O42276" s="20"/>
    </row>
    <row r="42277" spans="10:15" x14ac:dyDescent="0.2">
      <c r="J42277" s="20"/>
      <c r="K42277" s="20"/>
      <c r="L42277" s="20"/>
      <c r="M42277" s="20"/>
      <c r="N42277" s="20"/>
      <c r="O42277" s="20"/>
    </row>
    <row r="42278" spans="10:15" x14ac:dyDescent="0.2">
      <c r="J42278" s="20"/>
      <c r="K42278" s="20"/>
      <c r="L42278" s="20"/>
      <c r="M42278" s="20"/>
      <c r="N42278" s="20"/>
      <c r="O42278" s="20"/>
    </row>
    <row r="42279" spans="10:15" x14ac:dyDescent="0.2">
      <c r="J42279" s="20"/>
      <c r="K42279" s="20"/>
      <c r="L42279" s="20"/>
      <c r="M42279" s="20"/>
      <c r="N42279" s="20"/>
      <c r="O42279" s="20"/>
    </row>
    <row r="42280" spans="10:15" x14ac:dyDescent="0.2">
      <c r="J42280" s="20"/>
      <c r="K42280" s="20"/>
      <c r="L42280" s="20"/>
      <c r="M42280" s="20"/>
      <c r="N42280" s="20"/>
      <c r="O42280" s="20"/>
    </row>
    <row r="42281" spans="10:15" x14ac:dyDescent="0.2">
      <c r="J42281" s="20"/>
      <c r="K42281" s="20"/>
      <c r="L42281" s="20"/>
      <c r="M42281" s="20"/>
      <c r="N42281" s="20"/>
      <c r="O42281" s="20"/>
    </row>
    <row r="42282" spans="10:15" x14ac:dyDescent="0.2">
      <c r="J42282" s="20"/>
      <c r="K42282" s="20"/>
      <c r="L42282" s="20"/>
      <c r="M42282" s="20"/>
      <c r="N42282" s="20"/>
      <c r="O42282" s="20"/>
    </row>
    <row r="42283" spans="10:15" x14ac:dyDescent="0.2">
      <c r="J42283" s="20"/>
      <c r="K42283" s="20"/>
      <c r="L42283" s="20"/>
      <c r="M42283" s="20"/>
      <c r="N42283" s="20"/>
      <c r="O42283" s="20"/>
    </row>
    <row r="42284" spans="10:15" x14ac:dyDescent="0.2">
      <c r="J42284" s="20"/>
      <c r="K42284" s="20"/>
      <c r="L42284" s="20"/>
      <c r="M42284" s="20"/>
      <c r="N42284" s="20"/>
      <c r="O42284" s="20"/>
    </row>
    <row r="42285" spans="10:15" x14ac:dyDescent="0.2">
      <c r="J42285" s="20"/>
      <c r="K42285" s="20"/>
      <c r="L42285" s="20"/>
      <c r="M42285" s="20"/>
      <c r="N42285" s="20"/>
      <c r="O42285" s="20"/>
    </row>
    <row r="42286" spans="10:15" x14ac:dyDescent="0.2">
      <c r="J42286" s="20"/>
      <c r="K42286" s="20"/>
      <c r="L42286" s="20"/>
      <c r="M42286" s="20"/>
      <c r="N42286" s="20"/>
      <c r="O42286" s="20"/>
    </row>
    <row r="42287" spans="10:15" x14ac:dyDescent="0.2">
      <c r="J42287" s="20"/>
      <c r="K42287" s="20"/>
      <c r="L42287" s="20"/>
      <c r="M42287" s="20"/>
      <c r="N42287" s="20"/>
      <c r="O42287" s="20"/>
    </row>
    <row r="42288" spans="10:15" x14ac:dyDescent="0.2">
      <c r="J42288" s="20"/>
      <c r="K42288" s="20"/>
      <c r="L42288" s="20"/>
      <c r="M42288" s="20"/>
      <c r="N42288" s="20"/>
      <c r="O42288" s="20"/>
    </row>
    <row r="42289" spans="10:15" x14ac:dyDescent="0.2">
      <c r="J42289" s="20"/>
      <c r="K42289" s="20"/>
      <c r="L42289" s="20"/>
      <c r="M42289" s="20"/>
      <c r="N42289" s="20"/>
      <c r="O42289" s="20"/>
    </row>
    <row r="42290" spans="10:15" x14ac:dyDescent="0.2">
      <c r="J42290" s="20"/>
      <c r="K42290" s="20"/>
      <c r="L42290" s="20"/>
      <c r="M42290" s="20"/>
      <c r="N42290" s="20"/>
      <c r="O42290" s="20"/>
    </row>
    <row r="42291" spans="10:15" x14ac:dyDescent="0.2">
      <c r="J42291" s="20"/>
      <c r="K42291" s="20"/>
      <c r="L42291" s="20"/>
      <c r="M42291" s="20"/>
      <c r="N42291" s="20"/>
      <c r="O42291" s="20"/>
    </row>
    <row r="42292" spans="10:15" x14ac:dyDescent="0.2">
      <c r="J42292" s="20"/>
      <c r="K42292" s="20"/>
      <c r="L42292" s="20"/>
      <c r="M42292" s="20"/>
      <c r="N42292" s="20"/>
      <c r="O42292" s="20"/>
    </row>
    <row r="42293" spans="10:15" x14ac:dyDescent="0.2">
      <c r="J42293" s="20"/>
      <c r="K42293" s="20"/>
      <c r="L42293" s="20"/>
      <c r="M42293" s="20"/>
      <c r="N42293" s="20"/>
      <c r="O42293" s="20"/>
    </row>
    <row r="42294" spans="10:15" x14ac:dyDescent="0.2">
      <c r="J42294" s="20"/>
      <c r="K42294" s="20"/>
      <c r="L42294" s="20"/>
      <c r="M42294" s="20"/>
      <c r="N42294" s="20"/>
      <c r="O42294" s="20"/>
    </row>
    <row r="42295" spans="10:15" x14ac:dyDescent="0.2">
      <c r="J42295" s="20"/>
      <c r="K42295" s="20"/>
      <c r="L42295" s="20"/>
      <c r="M42295" s="20"/>
      <c r="N42295" s="20"/>
      <c r="O42295" s="20"/>
    </row>
    <row r="42296" spans="10:15" x14ac:dyDescent="0.2">
      <c r="J42296" s="20"/>
      <c r="K42296" s="20"/>
      <c r="L42296" s="20"/>
      <c r="M42296" s="20"/>
      <c r="N42296" s="20"/>
      <c r="O42296" s="20"/>
    </row>
    <row r="42297" spans="10:15" x14ac:dyDescent="0.2">
      <c r="J42297" s="20"/>
      <c r="K42297" s="20"/>
      <c r="L42297" s="20"/>
      <c r="M42297" s="20"/>
      <c r="N42297" s="20"/>
      <c r="O42297" s="20"/>
    </row>
    <row r="42298" spans="10:15" x14ac:dyDescent="0.2">
      <c r="J42298" s="20"/>
      <c r="K42298" s="20"/>
      <c r="L42298" s="20"/>
      <c r="M42298" s="20"/>
      <c r="N42298" s="20"/>
      <c r="O42298" s="20"/>
    </row>
    <row r="42299" spans="10:15" x14ac:dyDescent="0.2">
      <c r="J42299" s="20"/>
      <c r="K42299" s="20"/>
      <c r="L42299" s="20"/>
      <c r="M42299" s="20"/>
      <c r="N42299" s="20"/>
      <c r="O42299" s="20"/>
    </row>
    <row r="42300" spans="10:15" x14ac:dyDescent="0.2">
      <c r="J42300" s="20"/>
      <c r="K42300" s="20"/>
      <c r="L42300" s="20"/>
      <c r="M42300" s="20"/>
      <c r="N42300" s="20"/>
      <c r="O42300" s="20"/>
    </row>
    <row r="42301" spans="10:15" x14ac:dyDescent="0.2">
      <c r="J42301" s="20"/>
      <c r="K42301" s="20"/>
      <c r="L42301" s="20"/>
      <c r="M42301" s="20"/>
      <c r="N42301" s="20"/>
      <c r="O42301" s="20"/>
    </row>
    <row r="42302" spans="10:15" x14ac:dyDescent="0.2">
      <c r="J42302" s="20"/>
      <c r="K42302" s="20"/>
      <c r="L42302" s="20"/>
      <c r="M42302" s="20"/>
      <c r="N42302" s="20"/>
      <c r="O42302" s="20"/>
    </row>
    <row r="42303" spans="10:15" x14ac:dyDescent="0.2">
      <c r="J42303" s="20"/>
      <c r="K42303" s="20"/>
      <c r="L42303" s="20"/>
      <c r="M42303" s="20"/>
      <c r="N42303" s="20"/>
      <c r="O42303" s="20"/>
    </row>
    <row r="42304" spans="10:15" x14ac:dyDescent="0.2">
      <c r="J42304" s="20"/>
      <c r="K42304" s="20"/>
      <c r="L42304" s="20"/>
      <c r="M42304" s="20"/>
      <c r="N42304" s="20"/>
      <c r="O42304" s="20"/>
    </row>
    <row r="42305" spans="10:15" x14ac:dyDescent="0.2">
      <c r="J42305" s="20"/>
      <c r="K42305" s="20"/>
      <c r="L42305" s="20"/>
      <c r="M42305" s="20"/>
      <c r="N42305" s="20"/>
      <c r="O42305" s="20"/>
    </row>
    <row r="42306" spans="10:15" x14ac:dyDescent="0.2">
      <c r="J42306" s="20"/>
      <c r="K42306" s="20"/>
      <c r="L42306" s="20"/>
      <c r="M42306" s="20"/>
      <c r="N42306" s="20"/>
      <c r="O42306" s="20"/>
    </row>
    <row r="42307" spans="10:15" x14ac:dyDescent="0.2">
      <c r="J42307" s="20"/>
      <c r="K42307" s="20"/>
      <c r="L42307" s="20"/>
      <c r="M42307" s="20"/>
      <c r="N42307" s="20"/>
      <c r="O42307" s="20"/>
    </row>
    <row r="42308" spans="10:15" x14ac:dyDescent="0.2">
      <c r="J42308" s="20"/>
      <c r="K42308" s="20"/>
      <c r="L42308" s="20"/>
      <c r="M42308" s="20"/>
      <c r="N42308" s="20"/>
      <c r="O42308" s="20"/>
    </row>
    <row r="42309" spans="10:15" x14ac:dyDescent="0.2">
      <c r="J42309" s="20"/>
      <c r="K42309" s="20"/>
      <c r="L42309" s="20"/>
      <c r="M42309" s="20"/>
      <c r="N42309" s="20"/>
      <c r="O42309" s="20"/>
    </row>
    <row r="42310" spans="10:15" x14ac:dyDescent="0.2">
      <c r="J42310" s="20"/>
      <c r="K42310" s="20"/>
      <c r="L42310" s="20"/>
      <c r="M42310" s="20"/>
      <c r="N42310" s="20"/>
      <c r="O42310" s="20"/>
    </row>
    <row r="42311" spans="10:15" x14ac:dyDescent="0.2">
      <c r="J42311" s="20"/>
      <c r="K42311" s="20"/>
      <c r="L42311" s="20"/>
      <c r="M42311" s="20"/>
      <c r="N42311" s="20"/>
      <c r="O42311" s="20"/>
    </row>
    <row r="42312" spans="10:15" x14ac:dyDescent="0.2">
      <c r="J42312" s="20"/>
      <c r="K42312" s="20"/>
      <c r="L42312" s="20"/>
      <c r="M42312" s="20"/>
      <c r="N42312" s="20"/>
      <c r="O42312" s="20"/>
    </row>
    <row r="42313" spans="10:15" x14ac:dyDescent="0.2">
      <c r="J42313" s="20"/>
      <c r="K42313" s="20"/>
      <c r="L42313" s="20"/>
      <c r="M42313" s="20"/>
      <c r="N42313" s="20"/>
      <c r="O42313" s="20"/>
    </row>
    <row r="42314" spans="10:15" x14ac:dyDescent="0.2">
      <c r="J42314" s="20"/>
      <c r="K42314" s="20"/>
      <c r="L42314" s="20"/>
      <c r="M42314" s="20"/>
      <c r="N42314" s="20"/>
      <c r="O42314" s="20"/>
    </row>
    <row r="42315" spans="10:15" x14ac:dyDescent="0.2">
      <c r="J42315" s="20"/>
      <c r="K42315" s="20"/>
      <c r="L42315" s="20"/>
      <c r="M42315" s="20"/>
      <c r="N42315" s="20"/>
      <c r="O42315" s="20"/>
    </row>
    <row r="42316" spans="10:15" x14ac:dyDescent="0.2">
      <c r="J42316" s="20"/>
      <c r="K42316" s="20"/>
      <c r="L42316" s="20"/>
      <c r="M42316" s="20"/>
      <c r="N42316" s="20"/>
      <c r="O42316" s="20"/>
    </row>
    <row r="42317" spans="10:15" x14ac:dyDescent="0.2">
      <c r="J42317" s="20"/>
      <c r="K42317" s="20"/>
      <c r="L42317" s="20"/>
      <c r="M42317" s="20"/>
      <c r="N42317" s="20"/>
      <c r="O42317" s="20"/>
    </row>
    <row r="42318" spans="10:15" x14ac:dyDescent="0.2">
      <c r="J42318" s="20"/>
      <c r="K42318" s="20"/>
      <c r="L42318" s="20"/>
      <c r="M42318" s="20"/>
      <c r="N42318" s="20"/>
      <c r="O42318" s="20"/>
    </row>
    <row r="42319" spans="10:15" x14ac:dyDescent="0.2">
      <c r="J42319" s="20"/>
      <c r="K42319" s="20"/>
      <c r="L42319" s="20"/>
      <c r="M42319" s="20"/>
      <c r="N42319" s="20"/>
      <c r="O42319" s="20"/>
    </row>
    <row r="42320" spans="10:15" x14ac:dyDescent="0.2">
      <c r="J42320" s="20"/>
      <c r="K42320" s="20"/>
      <c r="L42320" s="20"/>
      <c r="M42320" s="20"/>
      <c r="N42320" s="20"/>
      <c r="O42320" s="20"/>
    </row>
    <row r="42321" spans="10:15" x14ac:dyDescent="0.2">
      <c r="J42321" s="20"/>
      <c r="K42321" s="20"/>
      <c r="L42321" s="20"/>
      <c r="M42321" s="20"/>
      <c r="N42321" s="20"/>
      <c r="O42321" s="20"/>
    </row>
    <row r="42322" spans="10:15" x14ac:dyDescent="0.2">
      <c r="J42322" s="20"/>
      <c r="K42322" s="20"/>
      <c r="L42322" s="20"/>
      <c r="M42322" s="20"/>
      <c r="N42322" s="20"/>
      <c r="O42322" s="20"/>
    </row>
    <row r="42323" spans="10:15" x14ac:dyDescent="0.2">
      <c r="J42323" s="20"/>
      <c r="K42323" s="20"/>
      <c r="L42323" s="20"/>
      <c r="M42323" s="20"/>
      <c r="N42323" s="20"/>
      <c r="O42323" s="20"/>
    </row>
    <row r="42324" spans="10:15" x14ac:dyDescent="0.2">
      <c r="J42324" s="20"/>
      <c r="K42324" s="20"/>
      <c r="L42324" s="20"/>
      <c r="M42324" s="20"/>
      <c r="N42324" s="20"/>
      <c r="O42324" s="20"/>
    </row>
    <row r="42325" spans="10:15" x14ac:dyDescent="0.2">
      <c r="J42325" s="20"/>
      <c r="K42325" s="20"/>
      <c r="L42325" s="20"/>
      <c r="M42325" s="20"/>
      <c r="N42325" s="20"/>
      <c r="O42325" s="20"/>
    </row>
    <row r="42326" spans="10:15" x14ac:dyDescent="0.2">
      <c r="J42326" s="20"/>
      <c r="K42326" s="20"/>
      <c r="L42326" s="20"/>
      <c r="M42326" s="20"/>
      <c r="N42326" s="20"/>
      <c r="O42326" s="20"/>
    </row>
    <row r="42327" spans="10:15" x14ac:dyDescent="0.2">
      <c r="J42327" s="20"/>
      <c r="K42327" s="20"/>
      <c r="L42327" s="20"/>
      <c r="M42327" s="20"/>
      <c r="N42327" s="20"/>
      <c r="O42327" s="20"/>
    </row>
    <row r="42328" spans="10:15" x14ac:dyDescent="0.2">
      <c r="J42328" s="20"/>
      <c r="K42328" s="20"/>
      <c r="L42328" s="20"/>
      <c r="M42328" s="20"/>
      <c r="N42328" s="20"/>
      <c r="O42328" s="20"/>
    </row>
    <row r="42329" spans="10:15" x14ac:dyDescent="0.2">
      <c r="J42329" s="20"/>
      <c r="K42329" s="20"/>
      <c r="L42329" s="20"/>
      <c r="M42329" s="20"/>
      <c r="N42329" s="20"/>
      <c r="O42329" s="20"/>
    </row>
    <row r="42330" spans="10:15" x14ac:dyDescent="0.2">
      <c r="J42330" s="20"/>
      <c r="K42330" s="20"/>
      <c r="L42330" s="20"/>
      <c r="M42330" s="20"/>
      <c r="N42330" s="20"/>
      <c r="O42330" s="20"/>
    </row>
    <row r="42331" spans="10:15" x14ac:dyDescent="0.2">
      <c r="J42331" s="20"/>
      <c r="K42331" s="20"/>
      <c r="L42331" s="20"/>
      <c r="M42331" s="20"/>
      <c r="N42331" s="20"/>
      <c r="O42331" s="20"/>
    </row>
    <row r="42332" spans="10:15" x14ac:dyDescent="0.2">
      <c r="J42332" s="20"/>
      <c r="K42332" s="20"/>
      <c r="L42332" s="20"/>
      <c r="M42332" s="20"/>
      <c r="N42332" s="20"/>
      <c r="O42332" s="20"/>
    </row>
    <row r="42333" spans="10:15" x14ac:dyDescent="0.2">
      <c r="J42333" s="20"/>
      <c r="K42333" s="20"/>
      <c r="L42333" s="20"/>
      <c r="M42333" s="20"/>
      <c r="N42333" s="20"/>
      <c r="O42333" s="20"/>
    </row>
    <row r="42334" spans="10:15" x14ac:dyDescent="0.2">
      <c r="J42334" s="20"/>
      <c r="K42334" s="20"/>
      <c r="L42334" s="20"/>
      <c r="M42334" s="20"/>
      <c r="N42334" s="20"/>
      <c r="O42334" s="20"/>
    </row>
    <row r="42335" spans="10:15" x14ac:dyDescent="0.2">
      <c r="J42335" s="20"/>
      <c r="K42335" s="20"/>
      <c r="L42335" s="20"/>
      <c r="M42335" s="20"/>
      <c r="N42335" s="20"/>
      <c r="O42335" s="20"/>
    </row>
    <row r="42336" spans="10:15" x14ac:dyDescent="0.2">
      <c r="J42336" s="20"/>
      <c r="K42336" s="20"/>
      <c r="L42336" s="20"/>
      <c r="M42336" s="20"/>
      <c r="N42336" s="20"/>
      <c r="O42336" s="20"/>
    </row>
    <row r="42337" spans="10:15" x14ac:dyDescent="0.2">
      <c r="J42337" s="20"/>
      <c r="K42337" s="20"/>
      <c r="L42337" s="20"/>
      <c r="M42337" s="20"/>
      <c r="N42337" s="20"/>
      <c r="O42337" s="20"/>
    </row>
    <row r="42338" spans="10:15" x14ac:dyDescent="0.2">
      <c r="J42338" s="20"/>
      <c r="K42338" s="20"/>
      <c r="L42338" s="20"/>
      <c r="M42338" s="20"/>
      <c r="N42338" s="20"/>
      <c r="O42338" s="20"/>
    </row>
    <row r="42339" spans="10:15" x14ac:dyDescent="0.2">
      <c r="J42339" s="20"/>
      <c r="K42339" s="20"/>
      <c r="L42339" s="20"/>
      <c r="M42339" s="20"/>
      <c r="N42339" s="20"/>
      <c r="O42339" s="20"/>
    </row>
    <row r="42340" spans="10:15" x14ac:dyDescent="0.2">
      <c r="J42340" s="20"/>
      <c r="K42340" s="20"/>
      <c r="L42340" s="20"/>
      <c r="M42340" s="20"/>
      <c r="N42340" s="20"/>
      <c r="O42340" s="20"/>
    </row>
    <row r="42341" spans="10:15" x14ac:dyDescent="0.2">
      <c r="J42341" s="20"/>
      <c r="K42341" s="20"/>
      <c r="L42341" s="20"/>
      <c r="M42341" s="20"/>
      <c r="N42341" s="20"/>
      <c r="O42341" s="20"/>
    </row>
    <row r="42342" spans="10:15" x14ac:dyDescent="0.2">
      <c r="J42342" s="20"/>
      <c r="K42342" s="20"/>
      <c r="L42342" s="20"/>
      <c r="M42342" s="20"/>
      <c r="N42342" s="20"/>
      <c r="O42342" s="20"/>
    </row>
    <row r="42343" spans="10:15" x14ac:dyDescent="0.2">
      <c r="J42343" s="20"/>
      <c r="K42343" s="20"/>
      <c r="L42343" s="20"/>
      <c r="M42343" s="20"/>
      <c r="N42343" s="20"/>
      <c r="O42343" s="20"/>
    </row>
    <row r="42344" spans="10:15" x14ac:dyDescent="0.2">
      <c r="J42344" s="20"/>
      <c r="K42344" s="20"/>
      <c r="L42344" s="20"/>
      <c r="M42344" s="20"/>
      <c r="N42344" s="20"/>
      <c r="O42344" s="20"/>
    </row>
    <row r="42345" spans="10:15" x14ac:dyDescent="0.2">
      <c r="J42345" s="20"/>
      <c r="K42345" s="20"/>
      <c r="L42345" s="20"/>
      <c r="M42345" s="20"/>
      <c r="N42345" s="20"/>
      <c r="O42345" s="20"/>
    </row>
    <row r="42346" spans="10:15" x14ac:dyDescent="0.2">
      <c r="J42346" s="20"/>
      <c r="K42346" s="20"/>
      <c r="L42346" s="20"/>
      <c r="M42346" s="20"/>
      <c r="N42346" s="20"/>
      <c r="O42346" s="20"/>
    </row>
    <row r="42347" spans="10:15" x14ac:dyDescent="0.2">
      <c r="J42347" s="20"/>
      <c r="K42347" s="20"/>
      <c r="L42347" s="20"/>
      <c r="M42347" s="20"/>
      <c r="N42347" s="20"/>
      <c r="O42347" s="20"/>
    </row>
    <row r="42348" spans="10:15" x14ac:dyDescent="0.2">
      <c r="J42348" s="20"/>
      <c r="K42348" s="20"/>
      <c r="L42348" s="20"/>
      <c r="M42348" s="20"/>
      <c r="N42348" s="20"/>
      <c r="O42348" s="20"/>
    </row>
    <row r="42349" spans="10:15" x14ac:dyDescent="0.2">
      <c r="J42349" s="20"/>
      <c r="K42349" s="20"/>
      <c r="L42349" s="20"/>
      <c r="M42349" s="20"/>
      <c r="N42349" s="20"/>
      <c r="O42349" s="20"/>
    </row>
    <row r="42350" spans="10:15" x14ac:dyDescent="0.2">
      <c r="J42350" s="20"/>
      <c r="K42350" s="20"/>
      <c r="L42350" s="20"/>
      <c r="M42350" s="20"/>
      <c r="N42350" s="20"/>
      <c r="O42350" s="20"/>
    </row>
    <row r="42351" spans="10:15" x14ac:dyDescent="0.2">
      <c r="J42351" s="20"/>
      <c r="K42351" s="20"/>
      <c r="L42351" s="20"/>
      <c r="M42351" s="20"/>
      <c r="N42351" s="20"/>
      <c r="O42351" s="20"/>
    </row>
    <row r="42352" spans="10:15" x14ac:dyDescent="0.2">
      <c r="J42352" s="20"/>
      <c r="K42352" s="20"/>
      <c r="L42352" s="20"/>
      <c r="M42352" s="20"/>
      <c r="N42352" s="20"/>
      <c r="O42352" s="20"/>
    </row>
    <row r="42353" spans="10:15" x14ac:dyDescent="0.2">
      <c r="J42353" s="20"/>
      <c r="K42353" s="20"/>
      <c r="L42353" s="20"/>
      <c r="M42353" s="20"/>
      <c r="N42353" s="20"/>
      <c r="O42353" s="20"/>
    </row>
    <row r="42354" spans="10:15" x14ac:dyDescent="0.2">
      <c r="J42354" s="20"/>
      <c r="K42354" s="20"/>
      <c r="L42354" s="20"/>
      <c r="M42354" s="20"/>
      <c r="N42354" s="20"/>
      <c r="O42354" s="20"/>
    </row>
    <row r="42355" spans="10:15" x14ac:dyDescent="0.2">
      <c r="J42355" s="20"/>
      <c r="K42355" s="20"/>
      <c r="L42355" s="20"/>
      <c r="M42355" s="20"/>
      <c r="N42355" s="20"/>
      <c r="O42355" s="20"/>
    </row>
    <row r="42356" spans="10:15" x14ac:dyDescent="0.2">
      <c r="J42356" s="20"/>
      <c r="K42356" s="20"/>
      <c r="L42356" s="20"/>
      <c r="M42356" s="20"/>
      <c r="N42356" s="20"/>
      <c r="O42356" s="20"/>
    </row>
    <row r="42357" spans="10:15" x14ac:dyDescent="0.2">
      <c r="J42357" s="20"/>
      <c r="K42357" s="20"/>
      <c r="L42357" s="20"/>
      <c r="M42357" s="20"/>
      <c r="N42357" s="20"/>
      <c r="O42357" s="20"/>
    </row>
    <row r="42358" spans="10:15" x14ac:dyDescent="0.2">
      <c r="J42358" s="20"/>
      <c r="K42358" s="20"/>
      <c r="L42358" s="20"/>
      <c r="M42358" s="20"/>
      <c r="N42358" s="20"/>
      <c r="O42358" s="20"/>
    </row>
    <row r="42359" spans="10:15" x14ac:dyDescent="0.2">
      <c r="J42359" s="20"/>
      <c r="K42359" s="20"/>
      <c r="L42359" s="20"/>
      <c r="M42359" s="20"/>
      <c r="N42359" s="20"/>
      <c r="O42359" s="20"/>
    </row>
    <row r="42360" spans="10:15" x14ac:dyDescent="0.2">
      <c r="J42360" s="20"/>
      <c r="K42360" s="20"/>
      <c r="L42360" s="20"/>
      <c r="M42360" s="20"/>
      <c r="N42360" s="20"/>
      <c r="O42360" s="20"/>
    </row>
    <row r="42361" spans="10:15" x14ac:dyDescent="0.2">
      <c r="J42361" s="20"/>
      <c r="K42361" s="20"/>
      <c r="L42361" s="20"/>
      <c r="M42361" s="20"/>
      <c r="N42361" s="20"/>
      <c r="O42361" s="20"/>
    </row>
    <row r="42362" spans="10:15" x14ac:dyDescent="0.2">
      <c r="J42362" s="20"/>
      <c r="K42362" s="20"/>
      <c r="L42362" s="20"/>
      <c r="M42362" s="20"/>
      <c r="N42362" s="20"/>
      <c r="O42362" s="20"/>
    </row>
    <row r="42363" spans="10:15" x14ac:dyDescent="0.2">
      <c r="J42363" s="20"/>
      <c r="K42363" s="20"/>
      <c r="L42363" s="20"/>
      <c r="M42363" s="20"/>
      <c r="N42363" s="20"/>
      <c r="O42363" s="20"/>
    </row>
    <row r="42364" spans="10:15" x14ac:dyDescent="0.2">
      <c r="J42364" s="20"/>
      <c r="K42364" s="20"/>
      <c r="L42364" s="20"/>
      <c r="M42364" s="20"/>
      <c r="N42364" s="20"/>
      <c r="O42364" s="20"/>
    </row>
    <row r="42365" spans="10:15" x14ac:dyDescent="0.2">
      <c r="J42365" s="20"/>
      <c r="K42365" s="20"/>
      <c r="L42365" s="20"/>
      <c r="M42365" s="20"/>
      <c r="N42365" s="20"/>
      <c r="O42365" s="20"/>
    </row>
    <row r="42366" spans="10:15" x14ac:dyDescent="0.2">
      <c r="J42366" s="20"/>
      <c r="K42366" s="20"/>
      <c r="L42366" s="20"/>
      <c r="M42366" s="20"/>
      <c r="N42366" s="20"/>
      <c r="O42366" s="20"/>
    </row>
    <row r="42367" spans="10:15" x14ac:dyDescent="0.2">
      <c r="J42367" s="20"/>
      <c r="K42367" s="20"/>
      <c r="L42367" s="20"/>
      <c r="M42367" s="20"/>
      <c r="N42367" s="20"/>
      <c r="O42367" s="20"/>
    </row>
    <row r="42368" spans="10:15" x14ac:dyDescent="0.2">
      <c r="J42368" s="20"/>
      <c r="K42368" s="20"/>
      <c r="L42368" s="20"/>
      <c r="M42368" s="20"/>
      <c r="N42368" s="20"/>
      <c r="O42368" s="20"/>
    </row>
    <row r="42369" spans="10:15" x14ac:dyDescent="0.2">
      <c r="J42369" s="20"/>
      <c r="K42369" s="20"/>
      <c r="L42369" s="20"/>
      <c r="M42369" s="20"/>
      <c r="N42369" s="20"/>
      <c r="O42369" s="20"/>
    </row>
    <row r="42370" spans="10:15" x14ac:dyDescent="0.2">
      <c r="J42370" s="20"/>
      <c r="K42370" s="20"/>
      <c r="L42370" s="20"/>
      <c r="M42370" s="20"/>
      <c r="N42370" s="20"/>
      <c r="O42370" s="20"/>
    </row>
    <row r="42371" spans="10:15" x14ac:dyDescent="0.2">
      <c r="J42371" s="20"/>
      <c r="K42371" s="20"/>
      <c r="L42371" s="20"/>
      <c r="M42371" s="20"/>
      <c r="N42371" s="20"/>
      <c r="O42371" s="20"/>
    </row>
    <row r="42372" spans="10:15" x14ac:dyDescent="0.2">
      <c r="J42372" s="20"/>
      <c r="K42372" s="20"/>
      <c r="L42372" s="20"/>
      <c r="M42372" s="20"/>
      <c r="N42372" s="20"/>
      <c r="O42372" s="20"/>
    </row>
    <row r="42373" spans="10:15" x14ac:dyDescent="0.2">
      <c r="J42373" s="20"/>
      <c r="K42373" s="20"/>
      <c r="L42373" s="20"/>
      <c r="M42373" s="20"/>
      <c r="N42373" s="20"/>
      <c r="O42373" s="20"/>
    </row>
    <row r="42374" spans="10:15" x14ac:dyDescent="0.2">
      <c r="J42374" s="20"/>
      <c r="K42374" s="20"/>
      <c r="L42374" s="20"/>
      <c r="M42374" s="20"/>
      <c r="N42374" s="20"/>
      <c r="O42374" s="20"/>
    </row>
    <row r="42375" spans="10:15" x14ac:dyDescent="0.2">
      <c r="J42375" s="20"/>
      <c r="K42375" s="20"/>
      <c r="L42375" s="20"/>
      <c r="M42375" s="20"/>
      <c r="N42375" s="20"/>
      <c r="O42375" s="20"/>
    </row>
    <row r="42376" spans="10:15" x14ac:dyDescent="0.2">
      <c r="J42376" s="20"/>
      <c r="K42376" s="20"/>
      <c r="L42376" s="20"/>
      <c r="M42376" s="20"/>
      <c r="N42376" s="20"/>
      <c r="O42376" s="20"/>
    </row>
    <row r="42377" spans="10:15" x14ac:dyDescent="0.2">
      <c r="J42377" s="20"/>
      <c r="K42377" s="20"/>
      <c r="L42377" s="20"/>
      <c r="M42377" s="20"/>
      <c r="N42377" s="20"/>
      <c r="O42377" s="20"/>
    </row>
    <row r="42378" spans="10:15" x14ac:dyDescent="0.2">
      <c r="J42378" s="20"/>
      <c r="K42378" s="20"/>
      <c r="L42378" s="20"/>
      <c r="M42378" s="20"/>
      <c r="N42378" s="20"/>
      <c r="O42378" s="20"/>
    </row>
    <row r="42379" spans="10:15" x14ac:dyDescent="0.2">
      <c r="J42379" s="20"/>
      <c r="K42379" s="20"/>
      <c r="L42379" s="20"/>
      <c r="M42379" s="20"/>
      <c r="N42379" s="20"/>
      <c r="O42379" s="20"/>
    </row>
    <row r="42380" spans="10:15" x14ac:dyDescent="0.2">
      <c r="J42380" s="20"/>
      <c r="K42380" s="20"/>
      <c r="L42380" s="20"/>
      <c r="M42380" s="20"/>
      <c r="N42380" s="20"/>
      <c r="O42380" s="20"/>
    </row>
    <row r="42381" spans="10:15" x14ac:dyDescent="0.2">
      <c r="J42381" s="20"/>
      <c r="K42381" s="20"/>
      <c r="L42381" s="20"/>
      <c r="M42381" s="20"/>
      <c r="N42381" s="20"/>
      <c r="O42381" s="20"/>
    </row>
    <row r="42382" spans="10:15" x14ac:dyDescent="0.2">
      <c r="J42382" s="20"/>
      <c r="K42382" s="20"/>
      <c r="L42382" s="20"/>
      <c r="M42382" s="20"/>
      <c r="N42382" s="20"/>
      <c r="O42382" s="20"/>
    </row>
    <row r="42383" spans="10:15" x14ac:dyDescent="0.2">
      <c r="J42383" s="20"/>
      <c r="K42383" s="20"/>
      <c r="L42383" s="20"/>
      <c r="M42383" s="20"/>
      <c r="N42383" s="20"/>
      <c r="O42383" s="20"/>
    </row>
    <row r="42384" spans="10:15" x14ac:dyDescent="0.2">
      <c r="J42384" s="20"/>
      <c r="K42384" s="20"/>
      <c r="L42384" s="20"/>
      <c r="M42384" s="20"/>
      <c r="N42384" s="20"/>
      <c r="O42384" s="20"/>
    </row>
    <row r="42385" spans="10:15" x14ac:dyDescent="0.2">
      <c r="J42385" s="20"/>
      <c r="K42385" s="20"/>
      <c r="L42385" s="20"/>
      <c r="M42385" s="20"/>
      <c r="N42385" s="20"/>
      <c r="O42385" s="20"/>
    </row>
    <row r="42386" spans="10:15" x14ac:dyDescent="0.2">
      <c r="J42386" s="20"/>
      <c r="K42386" s="20"/>
      <c r="L42386" s="20"/>
      <c r="M42386" s="20"/>
      <c r="N42386" s="20"/>
      <c r="O42386" s="20"/>
    </row>
    <row r="42387" spans="10:15" x14ac:dyDescent="0.2">
      <c r="J42387" s="20"/>
      <c r="K42387" s="20"/>
      <c r="L42387" s="20"/>
      <c r="M42387" s="20"/>
      <c r="N42387" s="20"/>
      <c r="O42387" s="20"/>
    </row>
    <row r="42388" spans="10:15" x14ac:dyDescent="0.2">
      <c r="J42388" s="20"/>
      <c r="K42388" s="20"/>
      <c r="L42388" s="20"/>
      <c r="M42388" s="20"/>
      <c r="N42388" s="20"/>
      <c r="O42388" s="20"/>
    </row>
    <row r="42389" spans="10:15" x14ac:dyDescent="0.2">
      <c r="J42389" s="20"/>
      <c r="K42389" s="20"/>
      <c r="L42389" s="20"/>
      <c r="M42389" s="20"/>
      <c r="N42389" s="20"/>
      <c r="O42389" s="20"/>
    </row>
    <row r="42390" spans="10:15" x14ac:dyDescent="0.2">
      <c r="J42390" s="20"/>
      <c r="K42390" s="20"/>
      <c r="L42390" s="20"/>
      <c r="M42390" s="20"/>
      <c r="N42390" s="20"/>
      <c r="O42390" s="20"/>
    </row>
    <row r="42391" spans="10:15" x14ac:dyDescent="0.2">
      <c r="J42391" s="20"/>
      <c r="K42391" s="20"/>
      <c r="L42391" s="20"/>
      <c r="M42391" s="20"/>
      <c r="N42391" s="20"/>
      <c r="O42391" s="20"/>
    </row>
    <row r="42392" spans="10:15" x14ac:dyDescent="0.2">
      <c r="J42392" s="20"/>
      <c r="K42392" s="20"/>
      <c r="L42392" s="20"/>
      <c r="M42392" s="20"/>
      <c r="N42392" s="20"/>
      <c r="O42392" s="20"/>
    </row>
    <row r="42393" spans="10:15" x14ac:dyDescent="0.2">
      <c r="J42393" s="20"/>
      <c r="K42393" s="20"/>
      <c r="L42393" s="20"/>
      <c r="M42393" s="20"/>
      <c r="N42393" s="20"/>
      <c r="O42393" s="20"/>
    </row>
    <row r="42394" spans="10:15" x14ac:dyDescent="0.2">
      <c r="J42394" s="20"/>
      <c r="K42394" s="20"/>
      <c r="L42394" s="20"/>
      <c r="M42394" s="20"/>
      <c r="N42394" s="20"/>
      <c r="O42394" s="20"/>
    </row>
    <row r="42395" spans="10:15" x14ac:dyDescent="0.2">
      <c r="J42395" s="20"/>
      <c r="K42395" s="20"/>
      <c r="L42395" s="20"/>
      <c r="M42395" s="20"/>
      <c r="N42395" s="20"/>
      <c r="O42395" s="20"/>
    </row>
    <row r="42396" spans="10:15" x14ac:dyDescent="0.2">
      <c r="J42396" s="20"/>
      <c r="K42396" s="20"/>
      <c r="L42396" s="20"/>
      <c r="M42396" s="20"/>
      <c r="N42396" s="20"/>
      <c r="O42396" s="20"/>
    </row>
    <row r="42397" spans="10:15" x14ac:dyDescent="0.2">
      <c r="J42397" s="20"/>
      <c r="K42397" s="20"/>
      <c r="L42397" s="20"/>
      <c r="M42397" s="20"/>
      <c r="N42397" s="20"/>
      <c r="O42397" s="20"/>
    </row>
    <row r="42398" spans="10:15" x14ac:dyDescent="0.2">
      <c r="J42398" s="20"/>
      <c r="K42398" s="20"/>
      <c r="L42398" s="20"/>
      <c r="M42398" s="20"/>
      <c r="N42398" s="20"/>
      <c r="O42398" s="20"/>
    </row>
    <row r="42399" spans="10:15" x14ac:dyDescent="0.2">
      <c r="J42399" s="20"/>
      <c r="K42399" s="20"/>
      <c r="L42399" s="20"/>
      <c r="M42399" s="20"/>
      <c r="N42399" s="20"/>
      <c r="O42399" s="20"/>
    </row>
    <row r="42400" spans="10:15" x14ac:dyDescent="0.2">
      <c r="J42400" s="20"/>
      <c r="K42400" s="20"/>
      <c r="L42400" s="20"/>
      <c r="M42400" s="20"/>
      <c r="N42400" s="20"/>
      <c r="O42400" s="20"/>
    </row>
    <row r="42401" spans="10:15" x14ac:dyDescent="0.2">
      <c r="J42401" s="20"/>
      <c r="K42401" s="20"/>
      <c r="L42401" s="20"/>
      <c r="M42401" s="20"/>
      <c r="N42401" s="20"/>
      <c r="O42401" s="20"/>
    </row>
    <row r="42402" spans="10:15" x14ac:dyDescent="0.2">
      <c r="J42402" s="20"/>
      <c r="K42402" s="20"/>
      <c r="L42402" s="20"/>
      <c r="M42402" s="20"/>
      <c r="N42402" s="20"/>
      <c r="O42402" s="20"/>
    </row>
    <row r="42403" spans="10:15" x14ac:dyDescent="0.2">
      <c r="J42403" s="20"/>
      <c r="K42403" s="20"/>
      <c r="L42403" s="20"/>
      <c r="M42403" s="20"/>
      <c r="N42403" s="20"/>
      <c r="O42403" s="20"/>
    </row>
    <row r="42404" spans="10:15" x14ac:dyDescent="0.2">
      <c r="J42404" s="20"/>
      <c r="K42404" s="20"/>
      <c r="L42404" s="20"/>
      <c r="M42404" s="20"/>
      <c r="N42404" s="20"/>
      <c r="O42404" s="20"/>
    </row>
    <row r="42405" spans="10:15" x14ac:dyDescent="0.2">
      <c r="J42405" s="20"/>
      <c r="K42405" s="20"/>
      <c r="L42405" s="20"/>
      <c r="M42405" s="20"/>
      <c r="N42405" s="20"/>
      <c r="O42405" s="20"/>
    </row>
    <row r="42406" spans="10:15" x14ac:dyDescent="0.2">
      <c r="J42406" s="20"/>
      <c r="K42406" s="20"/>
      <c r="L42406" s="20"/>
      <c r="M42406" s="20"/>
      <c r="N42406" s="20"/>
      <c r="O42406" s="20"/>
    </row>
    <row r="42407" spans="10:15" x14ac:dyDescent="0.2">
      <c r="J42407" s="20"/>
      <c r="K42407" s="20"/>
      <c r="L42407" s="20"/>
      <c r="M42407" s="20"/>
      <c r="N42407" s="20"/>
      <c r="O42407" s="20"/>
    </row>
    <row r="42408" spans="10:15" x14ac:dyDescent="0.2">
      <c r="J42408" s="20"/>
      <c r="K42408" s="20"/>
      <c r="L42408" s="20"/>
      <c r="M42408" s="20"/>
      <c r="N42408" s="20"/>
      <c r="O42408" s="20"/>
    </row>
    <row r="42409" spans="10:15" x14ac:dyDescent="0.2">
      <c r="J42409" s="20"/>
      <c r="K42409" s="20"/>
      <c r="L42409" s="20"/>
      <c r="M42409" s="20"/>
      <c r="N42409" s="20"/>
      <c r="O42409" s="20"/>
    </row>
    <row r="42410" spans="10:15" x14ac:dyDescent="0.2">
      <c r="J42410" s="20"/>
      <c r="K42410" s="20"/>
      <c r="L42410" s="20"/>
      <c r="M42410" s="20"/>
      <c r="N42410" s="20"/>
      <c r="O42410" s="20"/>
    </row>
    <row r="42411" spans="10:15" x14ac:dyDescent="0.2">
      <c r="J42411" s="20"/>
      <c r="K42411" s="20"/>
      <c r="L42411" s="20"/>
      <c r="M42411" s="20"/>
      <c r="N42411" s="20"/>
      <c r="O42411" s="20"/>
    </row>
    <row r="42412" spans="10:15" x14ac:dyDescent="0.2">
      <c r="J42412" s="20"/>
      <c r="K42412" s="20"/>
      <c r="L42412" s="20"/>
      <c r="M42412" s="20"/>
      <c r="N42412" s="20"/>
      <c r="O42412" s="20"/>
    </row>
    <row r="42413" spans="10:15" x14ac:dyDescent="0.2">
      <c r="J42413" s="20"/>
      <c r="K42413" s="20"/>
      <c r="L42413" s="20"/>
      <c r="M42413" s="20"/>
      <c r="N42413" s="20"/>
      <c r="O42413" s="20"/>
    </row>
    <row r="42414" spans="10:15" x14ac:dyDescent="0.2">
      <c r="J42414" s="20"/>
      <c r="K42414" s="20"/>
      <c r="L42414" s="20"/>
      <c r="M42414" s="20"/>
      <c r="N42414" s="20"/>
      <c r="O42414" s="20"/>
    </row>
    <row r="42415" spans="10:15" x14ac:dyDescent="0.2">
      <c r="J42415" s="20"/>
      <c r="K42415" s="20"/>
      <c r="L42415" s="20"/>
      <c r="M42415" s="20"/>
      <c r="N42415" s="20"/>
      <c r="O42415" s="20"/>
    </row>
    <row r="42416" spans="10:15" x14ac:dyDescent="0.2">
      <c r="J42416" s="20"/>
      <c r="K42416" s="20"/>
      <c r="L42416" s="20"/>
      <c r="M42416" s="20"/>
      <c r="N42416" s="20"/>
      <c r="O42416" s="20"/>
    </row>
    <row r="42417" spans="10:15" x14ac:dyDescent="0.2">
      <c r="J42417" s="20"/>
      <c r="K42417" s="20"/>
      <c r="L42417" s="20"/>
      <c r="M42417" s="20"/>
      <c r="N42417" s="20"/>
      <c r="O42417" s="20"/>
    </row>
    <row r="42418" spans="10:15" x14ac:dyDescent="0.2">
      <c r="J42418" s="20"/>
      <c r="K42418" s="20"/>
      <c r="L42418" s="20"/>
      <c r="M42418" s="20"/>
      <c r="N42418" s="20"/>
      <c r="O42418" s="20"/>
    </row>
    <row r="42419" spans="10:15" x14ac:dyDescent="0.2">
      <c r="J42419" s="20"/>
      <c r="K42419" s="20"/>
      <c r="L42419" s="20"/>
      <c r="M42419" s="20"/>
      <c r="N42419" s="20"/>
      <c r="O42419" s="20"/>
    </row>
    <row r="42420" spans="10:15" x14ac:dyDescent="0.2">
      <c r="J42420" s="20"/>
      <c r="K42420" s="20"/>
      <c r="L42420" s="20"/>
      <c r="M42420" s="20"/>
      <c r="N42420" s="20"/>
      <c r="O42420" s="20"/>
    </row>
    <row r="42421" spans="10:15" x14ac:dyDescent="0.2">
      <c r="J42421" s="20"/>
      <c r="K42421" s="20"/>
      <c r="L42421" s="20"/>
      <c r="M42421" s="20"/>
      <c r="N42421" s="20"/>
      <c r="O42421" s="20"/>
    </row>
    <row r="42422" spans="10:15" x14ac:dyDescent="0.2">
      <c r="J42422" s="20"/>
      <c r="K42422" s="20"/>
      <c r="L42422" s="20"/>
      <c r="M42422" s="20"/>
      <c r="N42422" s="20"/>
      <c r="O42422" s="20"/>
    </row>
    <row r="42423" spans="10:15" x14ac:dyDescent="0.2">
      <c r="J42423" s="20"/>
      <c r="K42423" s="20"/>
      <c r="L42423" s="20"/>
      <c r="M42423" s="20"/>
      <c r="N42423" s="20"/>
      <c r="O42423" s="20"/>
    </row>
    <row r="42424" spans="10:15" x14ac:dyDescent="0.2">
      <c r="J42424" s="20"/>
      <c r="K42424" s="20"/>
      <c r="L42424" s="20"/>
      <c r="M42424" s="20"/>
      <c r="N42424" s="20"/>
      <c r="O42424" s="20"/>
    </row>
    <row r="42425" spans="10:15" x14ac:dyDescent="0.2">
      <c r="J42425" s="20"/>
      <c r="K42425" s="20"/>
      <c r="L42425" s="20"/>
      <c r="M42425" s="20"/>
      <c r="N42425" s="20"/>
      <c r="O42425" s="20"/>
    </row>
    <row r="42426" spans="10:15" x14ac:dyDescent="0.2">
      <c r="J42426" s="20"/>
      <c r="K42426" s="20"/>
      <c r="L42426" s="20"/>
      <c r="M42426" s="20"/>
      <c r="N42426" s="20"/>
      <c r="O42426" s="20"/>
    </row>
    <row r="42427" spans="10:15" x14ac:dyDescent="0.2">
      <c r="J42427" s="20"/>
      <c r="K42427" s="20"/>
      <c r="L42427" s="20"/>
      <c r="M42427" s="20"/>
      <c r="N42427" s="20"/>
      <c r="O42427" s="20"/>
    </row>
    <row r="42428" spans="10:15" x14ac:dyDescent="0.2">
      <c r="J42428" s="20"/>
      <c r="K42428" s="20"/>
      <c r="L42428" s="20"/>
      <c r="M42428" s="20"/>
      <c r="N42428" s="20"/>
      <c r="O42428" s="20"/>
    </row>
    <row r="42429" spans="10:15" x14ac:dyDescent="0.2">
      <c r="J42429" s="20"/>
      <c r="K42429" s="20"/>
      <c r="L42429" s="20"/>
      <c r="M42429" s="20"/>
      <c r="N42429" s="20"/>
      <c r="O42429" s="20"/>
    </row>
    <row r="42430" spans="10:15" x14ac:dyDescent="0.2">
      <c r="J42430" s="20"/>
      <c r="K42430" s="20"/>
      <c r="L42430" s="20"/>
      <c r="M42430" s="20"/>
      <c r="N42430" s="20"/>
      <c r="O42430" s="20"/>
    </row>
    <row r="42431" spans="10:15" x14ac:dyDescent="0.2">
      <c r="J42431" s="20"/>
      <c r="K42431" s="20"/>
      <c r="L42431" s="20"/>
      <c r="M42431" s="20"/>
      <c r="N42431" s="20"/>
      <c r="O42431" s="20"/>
    </row>
    <row r="42432" spans="10:15" x14ac:dyDescent="0.2">
      <c r="J42432" s="20"/>
      <c r="K42432" s="20"/>
      <c r="L42432" s="20"/>
      <c r="M42432" s="20"/>
      <c r="N42432" s="20"/>
      <c r="O42432" s="20"/>
    </row>
    <row r="42433" spans="10:15" x14ac:dyDescent="0.2">
      <c r="J42433" s="20"/>
      <c r="K42433" s="20"/>
      <c r="L42433" s="20"/>
      <c r="M42433" s="20"/>
      <c r="N42433" s="20"/>
      <c r="O42433" s="20"/>
    </row>
    <row r="42434" spans="10:15" x14ac:dyDescent="0.2">
      <c r="J42434" s="20"/>
      <c r="K42434" s="20"/>
      <c r="L42434" s="20"/>
      <c r="M42434" s="20"/>
      <c r="N42434" s="20"/>
      <c r="O42434" s="20"/>
    </row>
    <row r="42435" spans="10:15" x14ac:dyDescent="0.2">
      <c r="J42435" s="20"/>
      <c r="K42435" s="20"/>
      <c r="L42435" s="20"/>
      <c r="M42435" s="20"/>
      <c r="N42435" s="20"/>
      <c r="O42435" s="20"/>
    </row>
    <row r="42436" spans="10:15" x14ac:dyDescent="0.2">
      <c r="J42436" s="20"/>
      <c r="K42436" s="20"/>
      <c r="L42436" s="20"/>
      <c r="M42436" s="20"/>
      <c r="N42436" s="20"/>
      <c r="O42436" s="20"/>
    </row>
    <row r="42437" spans="10:15" x14ac:dyDescent="0.2">
      <c r="J42437" s="20"/>
      <c r="K42437" s="20"/>
      <c r="L42437" s="20"/>
      <c r="M42437" s="20"/>
      <c r="N42437" s="20"/>
      <c r="O42437" s="20"/>
    </row>
    <row r="42438" spans="10:15" x14ac:dyDescent="0.2">
      <c r="J42438" s="20"/>
      <c r="K42438" s="20"/>
      <c r="L42438" s="20"/>
      <c r="M42438" s="20"/>
      <c r="N42438" s="20"/>
      <c r="O42438" s="20"/>
    </row>
    <row r="42439" spans="10:15" x14ac:dyDescent="0.2">
      <c r="J42439" s="20"/>
      <c r="K42439" s="20"/>
      <c r="L42439" s="20"/>
      <c r="M42439" s="20"/>
      <c r="N42439" s="20"/>
      <c r="O42439" s="20"/>
    </row>
    <row r="42440" spans="10:15" x14ac:dyDescent="0.2">
      <c r="J42440" s="20"/>
      <c r="K42440" s="20"/>
      <c r="L42440" s="20"/>
      <c r="M42440" s="20"/>
      <c r="N42440" s="20"/>
      <c r="O42440" s="20"/>
    </row>
    <row r="42441" spans="10:15" x14ac:dyDescent="0.2">
      <c r="J42441" s="20"/>
      <c r="K42441" s="20"/>
      <c r="L42441" s="20"/>
      <c r="M42441" s="20"/>
      <c r="N42441" s="20"/>
      <c r="O42441" s="20"/>
    </row>
    <row r="42442" spans="10:15" x14ac:dyDescent="0.2">
      <c r="J42442" s="20"/>
      <c r="K42442" s="20"/>
      <c r="L42442" s="20"/>
      <c r="M42442" s="20"/>
      <c r="N42442" s="20"/>
      <c r="O42442" s="20"/>
    </row>
    <row r="42443" spans="10:15" x14ac:dyDescent="0.2">
      <c r="J42443" s="20"/>
      <c r="K42443" s="20"/>
      <c r="L42443" s="20"/>
      <c r="M42443" s="20"/>
      <c r="N42443" s="20"/>
      <c r="O42443" s="20"/>
    </row>
    <row r="42444" spans="10:15" x14ac:dyDescent="0.2">
      <c r="J42444" s="20"/>
      <c r="K42444" s="20"/>
      <c r="L42444" s="20"/>
      <c r="M42444" s="20"/>
      <c r="N42444" s="20"/>
      <c r="O42444" s="20"/>
    </row>
    <row r="42445" spans="10:15" x14ac:dyDescent="0.2">
      <c r="J42445" s="20"/>
      <c r="K42445" s="20"/>
      <c r="L42445" s="20"/>
      <c r="M42445" s="20"/>
      <c r="N42445" s="20"/>
      <c r="O42445" s="20"/>
    </row>
    <row r="42446" spans="10:15" x14ac:dyDescent="0.2">
      <c r="J42446" s="20"/>
      <c r="K42446" s="20"/>
      <c r="L42446" s="20"/>
      <c r="M42446" s="20"/>
      <c r="N42446" s="20"/>
      <c r="O42446" s="20"/>
    </row>
    <row r="42447" spans="10:15" x14ac:dyDescent="0.2">
      <c r="J42447" s="20"/>
      <c r="K42447" s="20"/>
      <c r="L42447" s="20"/>
      <c r="M42447" s="20"/>
      <c r="N42447" s="20"/>
      <c r="O42447" s="20"/>
    </row>
    <row r="42448" spans="10:15" x14ac:dyDescent="0.2">
      <c r="J42448" s="20"/>
      <c r="K42448" s="20"/>
      <c r="L42448" s="20"/>
      <c r="M42448" s="20"/>
      <c r="N42448" s="20"/>
      <c r="O42448" s="20"/>
    </row>
    <row r="42449" spans="10:15" x14ac:dyDescent="0.2">
      <c r="J42449" s="20"/>
      <c r="K42449" s="20"/>
      <c r="L42449" s="20"/>
      <c r="M42449" s="20"/>
      <c r="N42449" s="20"/>
      <c r="O42449" s="20"/>
    </row>
    <row r="42450" spans="10:15" x14ac:dyDescent="0.2">
      <c r="J42450" s="20"/>
      <c r="K42450" s="20"/>
      <c r="L42450" s="20"/>
      <c r="M42450" s="20"/>
      <c r="N42450" s="20"/>
      <c r="O42450" s="20"/>
    </row>
    <row r="42451" spans="10:15" x14ac:dyDescent="0.2">
      <c r="J42451" s="20"/>
      <c r="K42451" s="20"/>
      <c r="L42451" s="20"/>
      <c r="M42451" s="20"/>
      <c r="N42451" s="20"/>
      <c r="O42451" s="20"/>
    </row>
    <row r="42452" spans="10:15" x14ac:dyDescent="0.2">
      <c r="J42452" s="20"/>
      <c r="K42452" s="20"/>
      <c r="L42452" s="20"/>
      <c r="M42452" s="20"/>
      <c r="N42452" s="20"/>
      <c r="O42452" s="20"/>
    </row>
    <row r="42453" spans="10:15" x14ac:dyDescent="0.2">
      <c r="J42453" s="20"/>
      <c r="K42453" s="20"/>
      <c r="L42453" s="20"/>
      <c r="M42453" s="20"/>
      <c r="N42453" s="20"/>
      <c r="O42453" s="20"/>
    </row>
    <row r="42454" spans="10:15" x14ac:dyDescent="0.2">
      <c r="J42454" s="20"/>
      <c r="K42454" s="20"/>
      <c r="L42454" s="20"/>
      <c r="M42454" s="20"/>
      <c r="N42454" s="20"/>
      <c r="O42454" s="20"/>
    </row>
    <row r="42455" spans="10:15" x14ac:dyDescent="0.2">
      <c r="J42455" s="20"/>
      <c r="K42455" s="20"/>
      <c r="L42455" s="20"/>
      <c r="M42455" s="20"/>
      <c r="N42455" s="20"/>
      <c r="O42455" s="20"/>
    </row>
    <row r="42456" spans="10:15" x14ac:dyDescent="0.2">
      <c r="J42456" s="20"/>
      <c r="K42456" s="20"/>
      <c r="L42456" s="20"/>
      <c r="M42456" s="20"/>
      <c r="N42456" s="20"/>
      <c r="O42456" s="20"/>
    </row>
    <row r="42457" spans="10:15" x14ac:dyDescent="0.2">
      <c r="J42457" s="20"/>
      <c r="K42457" s="20"/>
      <c r="L42457" s="20"/>
      <c r="M42457" s="20"/>
      <c r="N42457" s="20"/>
      <c r="O42457" s="20"/>
    </row>
    <row r="42458" spans="10:15" x14ac:dyDescent="0.2">
      <c r="J42458" s="20"/>
      <c r="K42458" s="20"/>
      <c r="L42458" s="20"/>
      <c r="M42458" s="20"/>
      <c r="N42458" s="20"/>
      <c r="O42458" s="20"/>
    </row>
    <row r="42459" spans="10:15" x14ac:dyDescent="0.2">
      <c r="J42459" s="20"/>
      <c r="K42459" s="20"/>
      <c r="L42459" s="20"/>
      <c r="M42459" s="20"/>
      <c r="N42459" s="20"/>
      <c r="O42459" s="20"/>
    </row>
    <row r="42460" spans="10:15" x14ac:dyDescent="0.2">
      <c r="J42460" s="20"/>
      <c r="K42460" s="20"/>
      <c r="L42460" s="20"/>
      <c r="M42460" s="20"/>
      <c r="N42460" s="20"/>
      <c r="O42460" s="20"/>
    </row>
    <row r="42461" spans="10:15" x14ac:dyDescent="0.2">
      <c r="J42461" s="20"/>
      <c r="K42461" s="20"/>
      <c r="L42461" s="20"/>
      <c r="M42461" s="20"/>
      <c r="N42461" s="20"/>
      <c r="O42461" s="20"/>
    </row>
    <row r="42462" spans="10:15" x14ac:dyDescent="0.2">
      <c r="J42462" s="20"/>
      <c r="K42462" s="20"/>
      <c r="L42462" s="20"/>
      <c r="M42462" s="20"/>
      <c r="N42462" s="20"/>
      <c r="O42462" s="20"/>
    </row>
    <row r="42463" spans="10:15" x14ac:dyDescent="0.2">
      <c r="J42463" s="20"/>
      <c r="K42463" s="20"/>
      <c r="L42463" s="20"/>
      <c r="M42463" s="20"/>
      <c r="N42463" s="20"/>
      <c r="O42463" s="20"/>
    </row>
    <row r="42464" spans="10:15" x14ac:dyDescent="0.2">
      <c r="J42464" s="20"/>
      <c r="K42464" s="20"/>
      <c r="L42464" s="20"/>
      <c r="M42464" s="20"/>
      <c r="N42464" s="20"/>
      <c r="O42464" s="20"/>
    </row>
    <row r="42465" spans="10:15" x14ac:dyDescent="0.2">
      <c r="J42465" s="20"/>
      <c r="K42465" s="20"/>
      <c r="L42465" s="20"/>
      <c r="M42465" s="20"/>
      <c r="N42465" s="20"/>
      <c r="O42465" s="20"/>
    </row>
    <row r="42466" spans="10:15" x14ac:dyDescent="0.2">
      <c r="J42466" s="20"/>
      <c r="K42466" s="20"/>
      <c r="L42466" s="20"/>
      <c r="M42466" s="20"/>
      <c r="N42466" s="20"/>
      <c r="O42466" s="20"/>
    </row>
    <row r="42467" spans="10:15" x14ac:dyDescent="0.2">
      <c r="J42467" s="20"/>
      <c r="K42467" s="20"/>
      <c r="L42467" s="20"/>
      <c r="M42467" s="20"/>
      <c r="N42467" s="20"/>
      <c r="O42467" s="20"/>
    </row>
    <row r="42468" spans="10:15" x14ac:dyDescent="0.2">
      <c r="J42468" s="20"/>
      <c r="K42468" s="20"/>
      <c r="L42468" s="20"/>
      <c r="M42468" s="20"/>
      <c r="N42468" s="20"/>
      <c r="O42468" s="20"/>
    </row>
    <row r="42469" spans="10:15" x14ac:dyDescent="0.2">
      <c r="J42469" s="20"/>
      <c r="K42469" s="20"/>
      <c r="L42469" s="20"/>
      <c r="M42469" s="20"/>
      <c r="N42469" s="20"/>
      <c r="O42469" s="20"/>
    </row>
    <row r="42470" spans="10:15" x14ac:dyDescent="0.2">
      <c r="J42470" s="20"/>
      <c r="K42470" s="20"/>
      <c r="L42470" s="20"/>
      <c r="M42470" s="20"/>
      <c r="N42470" s="20"/>
      <c r="O42470" s="20"/>
    </row>
    <row r="42471" spans="10:15" x14ac:dyDescent="0.2">
      <c r="J42471" s="20"/>
      <c r="K42471" s="20"/>
      <c r="L42471" s="20"/>
      <c r="M42471" s="20"/>
      <c r="N42471" s="20"/>
      <c r="O42471" s="20"/>
    </row>
    <row r="42472" spans="10:15" x14ac:dyDescent="0.2">
      <c r="J42472" s="20"/>
      <c r="K42472" s="20"/>
      <c r="L42472" s="20"/>
      <c r="M42472" s="20"/>
      <c r="N42472" s="20"/>
      <c r="O42472" s="20"/>
    </row>
    <row r="42473" spans="10:15" x14ac:dyDescent="0.2">
      <c r="J42473" s="20"/>
      <c r="K42473" s="20"/>
      <c r="L42473" s="20"/>
      <c r="M42473" s="20"/>
      <c r="N42473" s="20"/>
      <c r="O42473" s="20"/>
    </row>
    <row r="42474" spans="10:15" x14ac:dyDescent="0.2">
      <c r="J42474" s="20"/>
      <c r="K42474" s="20"/>
      <c r="L42474" s="20"/>
      <c r="M42474" s="20"/>
      <c r="N42474" s="20"/>
      <c r="O42474" s="20"/>
    </row>
    <row r="42475" spans="10:15" x14ac:dyDescent="0.2">
      <c r="J42475" s="20"/>
      <c r="K42475" s="20"/>
      <c r="L42475" s="20"/>
      <c r="M42475" s="20"/>
      <c r="N42475" s="20"/>
      <c r="O42475" s="20"/>
    </row>
    <row r="42476" spans="10:15" x14ac:dyDescent="0.2">
      <c r="J42476" s="20"/>
      <c r="K42476" s="20"/>
      <c r="L42476" s="20"/>
      <c r="M42476" s="20"/>
      <c r="N42476" s="20"/>
      <c r="O42476" s="20"/>
    </row>
    <row r="42477" spans="10:15" x14ac:dyDescent="0.2">
      <c r="J42477" s="20"/>
      <c r="K42477" s="20"/>
      <c r="L42477" s="20"/>
      <c r="M42477" s="20"/>
      <c r="N42477" s="20"/>
      <c r="O42477" s="20"/>
    </row>
    <row r="42478" spans="10:15" x14ac:dyDescent="0.2">
      <c r="J42478" s="20"/>
      <c r="K42478" s="20"/>
      <c r="L42478" s="20"/>
      <c r="M42478" s="20"/>
      <c r="N42478" s="20"/>
      <c r="O42478" s="20"/>
    </row>
    <row r="42479" spans="10:15" x14ac:dyDescent="0.2">
      <c r="J42479" s="20"/>
      <c r="K42479" s="20"/>
      <c r="L42479" s="20"/>
      <c r="M42479" s="20"/>
      <c r="N42479" s="20"/>
      <c r="O42479" s="20"/>
    </row>
    <row r="42480" spans="10:15" x14ac:dyDescent="0.2">
      <c r="J42480" s="20"/>
      <c r="K42480" s="20"/>
      <c r="L42480" s="20"/>
      <c r="M42480" s="20"/>
      <c r="N42480" s="20"/>
      <c r="O42480" s="20"/>
    </row>
    <row r="42481" spans="10:15" x14ac:dyDescent="0.2">
      <c r="J42481" s="20"/>
      <c r="K42481" s="20"/>
      <c r="L42481" s="20"/>
      <c r="M42481" s="20"/>
      <c r="N42481" s="20"/>
      <c r="O42481" s="20"/>
    </row>
    <row r="42482" spans="10:15" x14ac:dyDescent="0.2">
      <c r="J42482" s="20"/>
      <c r="K42482" s="20"/>
      <c r="L42482" s="20"/>
      <c r="M42482" s="20"/>
      <c r="N42482" s="20"/>
      <c r="O42482" s="20"/>
    </row>
    <row r="42483" spans="10:15" x14ac:dyDescent="0.2">
      <c r="J42483" s="20"/>
      <c r="K42483" s="20"/>
      <c r="L42483" s="20"/>
      <c r="M42483" s="20"/>
      <c r="N42483" s="20"/>
      <c r="O42483" s="20"/>
    </row>
    <row r="42484" spans="10:15" x14ac:dyDescent="0.2">
      <c r="J42484" s="20"/>
      <c r="K42484" s="20"/>
      <c r="L42484" s="20"/>
      <c r="M42484" s="20"/>
      <c r="N42484" s="20"/>
      <c r="O42484" s="20"/>
    </row>
    <row r="42485" spans="10:15" x14ac:dyDescent="0.2">
      <c r="J42485" s="20"/>
      <c r="K42485" s="20"/>
      <c r="L42485" s="20"/>
      <c r="M42485" s="20"/>
      <c r="N42485" s="20"/>
      <c r="O42485" s="20"/>
    </row>
    <row r="42486" spans="10:15" x14ac:dyDescent="0.2">
      <c r="J42486" s="20"/>
      <c r="K42486" s="20"/>
      <c r="L42486" s="20"/>
      <c r="M42486" s="20"/>
      <c r="N42486" s="20"/>
      <c r="O42486" s="20"/>
    </row>
    <row r="42487" spans="10:15" x14ac:dyDescent="0.2">
      <c r="J42487" s="20"/>
      <c r="K42487" s="20"/>
      <c r="L42487" s="20"/>
      <c r="M42487" s="20"/>
      <c r="N42487" s="20"/>
      <c r="O42487" s="20"/>
    </row>
    <row r="42488" spans="10:15" x14ac:dyDescent="0.2">
      <c r="J42488" s="20"/>
      <c r="K42488" s="20"/>
      <c r="L42488" s="20"/>
      <c r="M42488" s="20"/>
      <c r="N42488" s="20"/>
      <c r="O42488" s="20"/>
    </row>
    <row r="42489" spans="10:15" x14ac:dyDescent="0.2">
      <c r="J42489" s="20"/>
      <c r="K42489" s="20"/>
      <c r="L42489" s="20"/>
      <c r="M42489" s="20"/>
      <c r="N42489" s="20"/>
      <c r="O42489" s="20"/>
    </row>
    <row r="42490" spans="10:15" x14ac:dyDescent="0.2">
      <c r="J42490" s="20"/>
      <c r="K42490" s="20"/>
      <c r="L42490" s="20"/>
      <c r="M42490" s="20"/>
      <c r="N42490" s="20"/>
      <c r="O42490" s="20"/>
    </row>
    <row r="42491" spans="10:15" x14ac:dyDescent="0.2">
      <c r="J42491" s="20"/>
      <c r="K42491" s="20"/>
      <c r="L42491" s="20"/>
      <c r="M42491" s="20"/>
      <c r="N42491" s="20"/>
      <c r="O42491" s="20"/>
    </row>
    <row r="42492" spans="10:15" x14ac:dyDescent="0.2">
      <c r="J42492" s="20"/>
      <c r="K42492" s="20"/>
      <c r="L42492" s="20"/>
      <c r="M42492" s="20"/>
      <c r="N42492" s="20"/>
      <c r="O42492" s="20"/>
    </row>
    <row r="42493" spans="10:15" x14ac:dyDescent="0.2">
      <c r="J42493" s="20"/>
      <c r="K42493" s="20"/>
      <c r="L42493" s="20"/>
      <c r="M42493" s="20"/>
      <c r="N42493" s="20"/>
      <c r="O42493" s="20"/>
    </row>
    <row r="42494" spans="10:15" x14ac:dyDescent="0.2">
      <c r="J42494" s="20"/>
      <c r="K42494" s="20"/>
      <c r="L42494" s="20"/>
      <c r="M42494" s="20"/>
      <c r="N42494" s="20"/>
      <c r="O42494" s="20"/>
    </row>
    <row r="42495" spans="10:15" x14ac:dyDescent="0.2">
      <c r="J42495" s="20"/>
      <c r="K42495" s="20"/>
      <c r="L42495" s="20"/>
      <c r="M42495" s="20"/>
      <c r="N42495" s="20"/>
      <c r="O42495" s="20"/>
    </row>
    <row r="42496" spans="10:15" x14ac:dyDescent="0.2">
      <c r="J42496" s="20"/>
      <c r="K42496" s="20"/>
      <c r="L42496" s="20"/>
      <c r="M42496" s="20"/>
      <c r="N42496" s="20"/>
      <c r="O42496" s="20"/>
    </row>
    <row r="42497" spans="10:15" x14ac:dyDescent="0.2">
      <c r="J42497" s="20"/>
      <c r="K42497" s="20"/>
      <c r="L42497" s="20"/>
      <c r="M42497" s="20"/>
      <c r="N42497" s="20"/>
      <c r="O42497" s="20"/>
    </row>
    <row r="42498" spans="10:15" x14ac:dyDescent="0.2">
      <c r="J42498" s="20"/>
      <c r="K42498" s="20"/>
      <c r="L42498" s="20"/>
      <c r="M42498" s="20"/>
      <c r="N42498" s="20"/>
      <c r="O42498" s="20"/>
    </row>
    <row r="42499" spans="10:15" x14ac:dyDescent="0.2">
      <c r="J42499" s="20"/>
      <c r="K42499" s="20"/>
      <c r="L42499" s="20"/>
      <c r="M42499" s="20"/>
      <c r="N42499" s="20"/>
      <c r="O42499" s="20"/>
    </row>
    <row r="42500" spans="10:15" x14ac:dyDescent="0.2">
      <c r="J42500" s="20"/>
      <c r="K42500" s="20"/>
      <c r="L42500" s="20"/>
      <c r="M42500" s="20"/>
      <c r="N42500" s="20"/>
      <c r="O42500" s="20"/>
    </row>
    <row r="42501" spans="10:15" x14ac:dyDescent="0.2">
      <c r="J42501" s="20"/>
      <c r="K42501" s="20"/>
      <c r="L42501" s="20"/>
      <c r="M42501" s="20"/>
      <c r="N42501" s="20"/>
      <c r="O42501" s="20"/>
    </row>
    <row r="42502" spans="10:15" x14ac:dyDescent="0.2">
      <c r="J42502" s="20"/>
      <c r="K42502" s="20"/>
      <c r="L42502" s="20"/>
      <c r="M42502" s="20"/>
      <c r="N42502" s="20"/>
      <c r="O42502" s="20"/>
    </row>
    <row r="42503" spans="10:15" x14ac:dyDescent="0.2">
      <c r="J42503" s="20"/>
      <c r="K42503" s="20"/>
      <c r="L42503" s="20"/>
      <c r="M42503" s="20"/>
      <c r="N42503" s="20"/>
      <c r="O42503" s="20"/>
    </row>
    <row r="42504" spans="10:15" x14ac:dyDescent="0.2">
      <c r="J42504" s="20"/>
      <c r="K42504" s="20"/>
      <c r="L42504" s="20"/>
      <c r="M42504" s="20"/>
      <c r="N42504" s="20"/>
      <c r="O42504" s="20"/>
    </row>
    <row r="42505" spans="10:15" x14ac:dyDescent="0.2">
      <c r="J42505" s="20"/>
      <c r="K42505" s="20"/>
      <c r="L42505" s="20"/>
      <c r="M42505" s="20"/>
      <c r="N42505" s="20"/>
      <c r="O42505" s="20"/>
    </row>
    <row r="42506" spans="10:15" x14ac:dyDescent="0.2">
      <c r="J42506" s="20"/>
      <c r="K42506" s="20"/>
      <c r="L42506" s="20"/>
      <c r="M42506" s="20"/>
      <c r="N42506" s="20"/>
      <c r="O42506" s="20"/>
    </row>
    <row r="42507" spans="10:15" x14ac:dyDescent="0.2">
      <c r="J42507" s="20"/>
      <c r="K42507" s="20"/>
      <c r="L42507" s="20"/>
      <c r="M42507" s="20"/>
      <c r="N42507" s="20"/>
      <c r="O42507" s="20"/>
    </row>
    <row r="42508" spans="10:15" x14ac:dyDescent="0.2">
      <c r="J42508" s="20"/>
      <c r="K42508" s="20"/>
      <c r="L42508" s="20"/>
      <c r="M42508" s="20"/>
      <c r="N42508" s="20"/>
      <c r="O42508" s="20"/>
    </row>
    <row r="42509" spans="10:15" x14ac:dyDescent="0.2">
      <c r="J42509" s="20"/>
      <c r="K42509" s="20"/>
      <c r="L42509" s="20"/>
      <c r="M42509" s="20"/>
      <c r="N42509" s="20"/>
      <c r="O42509" s="20"/>
    </row>
    <row r="42510" spans="10:15" x14ac:dyDescent="0.2">
      <c r="J42510" s="20"/>
      <c r="K42510" s="20"/>
      <c r="L42510" s="20"/>
      <c r="M42510" s="20"/>
      <c r="N42510" s="20"/>
      <c r="O42510" s="20"/>
    </row>
    <row r="42511" spans="10:15" x14ac:dyDescent="0.2">
      <c r="J42511" s="20"/>
      <c r="K42511" s="20"/>
      <c r="L42511" s="20"/>
      <c r="M42511" s="20"/>
      <c r="N42511" s="20"/>
      <c r="O42511" s="20"/>
    </row>
    <row r="42512" spans="10:15" x14ac:dyDescent="0.2">
      <c r="J42512" s="20"/>
      <c r="K42512" s="20"/>
      <c r="L42512" s="20"/>
      <c r="M42512" s="20"/>
      <c r="N42512" s="20"/>
      <c r="O42512" s="20"/>
    </row>
    <row r="42513" spans="10:15" x14ac:dyDescent="0.2">
      <c r="J42513" s="20"/>
      <c r="K42513" s="20"/>
      <c r="L42513" s="20"/>
      <c r="M42513" s="20"/>
      <c r="N42513" s="20"/>
      <c r="O42513" s="20"/>
    </row>
    <row r="42514" spans="10:15" x14ac:dyDescent="0.2">
      <c r="J42514" s="20"/>
      <c r="K42514" s="20"/>
      <c r="L42514" s="20"/>
      <c r="M42514" s="20"/>
      <c r="N42514" s="20"/>
      <c r="O42514" s="20"/>
    </row>
    <row r="42515" spans="10:15" x14ac:dyDescent="0.2">
      <c r="J42515" s="20"/>
      <c r="K42515" s="20"/>
      <c r="L42515" s="20"/>
      <c r="M42515" s="20"/>
      <c r="N42515" s="20"/>
      <c r="O42515" s="20"/>
    </row>
    <row r="42516" spans="10:15" x14ac:dyDescent="0.2">
      <c r="J42516" s="20"/>
      <c r="K42516" s="20"/>
      <c r="L42516" s="20"/>
      <c r="M42516" s="20"/>
      <c r="N42516" s="20"/>
      <c r="O42516" s="20"/>
    </row>
    <row r="42517" spans="10:15" x14ac:dyDescent="0.2">
      <c r="J42517" s="20"/>
      <c r="K42517" s="20"/>
      <c r="L42517" s="20"/>
      <c r="M42517" s="20"/>
      <c r="N42517" s="20"/>
      <c r="O42517" s="20"/>
    </row>
    <row r="42518" spans="10:15" x14ac:dyDescent="0.2">
      <c r="J42518" s="20"/>
      <c r="K42518" s="20"/>
      <c r="L42518" s="20"/>
      <c r="M42518" s="20"/>
      <c r="N42518" s="20"/>
      <c r="O42518" s="20"/>
    </row>
    <row r="42519" spans="10:15" x14ac:dyDescent="0.2">
      <c r="J42519" s="20"/>
      <c r="K42519" s="20"/>
      <c r="L42519" s="20"/>
      <c r="M42519" s="20"/>
      <c r="N42519" s="20"/>
      <c r="O42519" s="20"/>
    </row>
    <row r="42520" spans="10:15" x14ac:dyDescent="0.2">
      <c r="J42520" s="20"/>
      <c r="K42520" s="20"/>
      <c r="L42520" s="20"/>
      <c r="M42520" s="20"/>
      <c r="N42520" s="20"/>
      <c r="O42520" s="20"/>
    </row>
    <row r="42521" spans="10:15" x14ac:dyDescent="0.2">
      <c r="J42521" s="20"/>
      <c r="K42521" s="20"/>
      <c r="L42521" s="20"/>
      <c r="M42521" s="20"/>
      <c r="N42521" s="20"/>
      <c r="O42521" s="20"/>
    </row>
    <row r="42522" spans="10:15" x14ac:dyDescent="0.2">
      <c r="J42522" s="20"/>
      <c r="K42522" s="20"/>
      <c r="L42522" s="20"/>
      <c r="M42522" s="20"/>
      <c r="N42522" s="20"/>
      <c r="O42522" s="20"/>
    </row>
    <row r="42523" spans="10:15" x14ac:dyDescent="0.2">
      <c r="J42523" s="20"/>
      <c r="K42523" s="20"/>
      <c r="L42523" s="20"/>
      <c r="M42523" s="20"/>
      <c r="N42523" s="20"/>
      <c r="O42523" s="20"/>
    </row>
    <row r="42524" spans="10:15" x14ac:dyDescent="0.2">
      <c r="J42524" s="20"/>
      <c r="K42524" s="20"/>
      <c r="L42524" s="20"/>
      <c r="M42524" s="20"/>
      <c r="N42524" s="20"/>
      <c r="O42524" s="20"/>
    </row>
    <row r="42525" spans="10:15" x14ac:dyDescent="0.2">
      <c r="J42525" s="20"/>
      <c r="K42525" s="20"/>
      <c r="L42525" s="20"/>
      <c r="M42525" s="20"/>
      <c r="N42525" s="20"/>
      <c r="O42525" s="20"/>
    </row>
    <row r="42526" spans="10:15" x14ac:dyDescent="0.2">
      <c r="J42526" s="20"/>
      <c r="K42526" s="20"/>
      <c r="L42526" s="20"/>
      <c r="M42526" s="20"/>
      <c r="N42526" s="20"/>
      <c r="O42526" s="20"/>
    </row>
    <row r="42527" spans="10:15" x14ac:dyDescent="0.2">
      <c r="J42527" s="20"/>
      <c r="K42527" s="20"/>
      <c r="L42527" s="20"/>
      <c r="M42527" s="20"/>
      <c r="N42527" s="20"/>
      <c r="O42527" s="20"/>
    </row>
    <row r="42528" spans="10:15" x14ac:dyDescent="0.2">
      <c r="J42528" s="20"/>
      <c r="K42528" s="20"/>
      <c r="L42528" s="20"/>
      <c r="M42528" s="20"/>
      <c r="N42528" s="20"/>
      <c r="O42528" s="20"/>
    </row>
    <row r="42529" spans="10:15" x14ac:dyDescent="0.2">
      <c r="J42529" s="20"/>
      <c r="K42529" s="20"/>
      <c r="L42529" s="20"/>
      <c r="M42529" s="20"/>
      <c r="N42529" s="20"/>
      <c r="O42529" s="20"/>
    </row>
    <row r="42530" spans="10:15" x14ac:dyDescent="0.2">
      <c r="J42530" s="20"/>
      <c r="K42530" s="20"/>
      <c r="L42530" s="20"/>
      <c r="M42530" s="20"/>
      <c r="N42530" s="20"/>
      <c r="O42530" s="20"/>
    </row>
    <row r="42531" spans="10:15" x14ac:dyDescent="0.2">
      <c r="J42531" s="20"/>
      <c r="K42531" s="20"/>
      <c r="L42531" s="20"/>
      <c r="M42531" s="20"/>
      <c r="N42531" s="20"/>
      <c r="O42531" s="20"/>
    </row>
    <row r="42532" spans="10:15" x14ac:dyDescent="0.2">
      <c r="J42532" s="20"/>
      <c r="K42532" s="20"/>
      <c r="L42532" s="20"/>
      <c r="M42532" s="20"/>
      <c r="N42532" s="20"/>
      <c r="O42532" s="20"/>
    </row>
    <row r="42533" spans="10:15" x14ac:dyDescent="0.2">
      <c r="J42533" s="20"/>
      <c r="K42533" s="20"/>
      <c r="L42533" s="20"/>
      <c r="M42533" s="20"/>
      <c r="N42533" s="20"/>
      <c r="O42533" s="20"/>
    </row>
    <row r="42534" spans="10:15" x14ac:dyDescent="0.2">
      <c r="J42534" s="20"/>
      <c r="K42534" s="20"/>
      <c r="L42534" s="20"/>
      <c r="M42534" s="20"/>
      <c r="N42534" s="20"/>
      <c r="O42534" s="20"/>
    </row>
    <row r="42535" spans="10:15" x14ac:dyDescent="0.2">
      <c r="J42535" s="20"/>
      <c r="K42535" s="20"/>
      <c r="L42535" s="20"/>
      <c r="M42535" s="20"/>
      <c r="N42535" s="20"/>
      <c r="O42535" s="20"/>
    </row>
    <row r="42536" spans="10:15" x14ac:dyDescent="0.2">
      <c r="J42536" s="20"/>
      <c r="K42536" s="20"/>
      <c r="L42536" s="20"/>
      <c r="M42536" s="20"/>
      <c r="N42536" s="20"/>
      <c r="O42536" s="20"/>
    </row>
    <row r="42537" spans="10:15" x14ac:dyDescent="0.2">
      <c r="J42537" s="20"/>
      <c r="K42537" s="20"/>
      <c r="L42537" s="20"/>
      <c r="M42537" s="20"/>
      <c r="N42537" s="20"/>
      <c r="O42537" s="20"/>
    </row>
    <row r="42538" spans="10:15" x14ac:dyDescent="0.2">
      <c r="J42538" s="20"/>
      <c r="K42538" s="20"/>
      <c r="L42538" s="20"/>
      <c r="M42538" s="20"/>
      <c r="N42538" s="20"/>
      <c r="O42538" s="20"/>
    </row>
    <row r="42539" spans="10:15" x14ac:dyDescent="0.2">
      <c r="J42539" s="20"/>
      <c r="K42539" s="20"/>
      <c r="L42539" s="20"/>
      <c r="M42539" s="20"/>
      <c r="N42539" s="20"/>
      <c r="O42539" s="20"/>
    </row>
    <row r="42540" spans="10:15" x14ac:dyDescent="0.2">
      <c r="J42540" s="20"/>
      <c r="K42540" s="20"/>
      <c r="L42540" s="20"/>
      <c r="M42540" s="20"/>
      <c r="N42540" s="20"/>
      <c r="O42540" s="20"/>
    </row>
    <row r="42541" spans="10:15" x14ac:dyDescent="0.2">
      <c r="J42541" s="20"/>
      <c r="K42541" s="20"/>
      <c r="L42541" s="20"/>
      <c r="M42541" s="20"/>
      <c r="N42541" s="20"/>
      <c r="O42541" s="20"/>
    </row>
    <row r="42542" spans="10:15" x14ac:dyDescent="0.2">
      <c r="J42542" s="20"/>
      <c r="K42542" s="20"/>
      <c r="L42542" s="20"/>
      <c r="M42542" s="20"/>
      <c r="N42542" s="20"/>
      <c r="O42542" s="20"/>
    </row>
    <row r="42543" spans="10:15" x14ac:dyDescent="0.2">
      <c r="J42543" s="20"/>
      <c r="K42543" s="20"/>
      <c r="L42543" s="20"/>
      <c r="M42543" s="20"/>
      <c r="N42543" s="20"/>
      <c r="O42543" s="20"/>
    </row>
    <row r="42544" spans="10:15" x14ac:dyDescent="0.2">
      <c r="J42544" s="20"/>
      <c r="K42544" s="20"/>
      <c r="L42544" s="20"/>
      <c r="M42544" s="20"/>
      <c r="N42544" s="20"/>
      <c r="O42544" s="20"/>
    </row>
    <row r="42545" spans="10:15" x14ac:dyDescent="0.2">
      <c r="J42545" s="20"/>
      <c r="K42545" s="20"/>
      <c r="L42545" s="20"/>
      <c r="M42545" s="20"/>
      <c r="N42545" s="20"/>
      <c r="O42545" s="20"/>
    </row>
    <row r="42546" spans="10:15" x14ac:dyDescent="0.2">
      <c r="J42546" s="20"/>
      <c r="K42546" s="20"/>
      <c r="L42546" s="20"/>
      <c r="M42546" s="20"/>
      <c r="N42546" s="20"/>
      <c r="O42546" s="20"/>
    </row>
    <row r="42547" spans="10:15" x14ac:dyDescent="0.2">
      <c r="J42547" s="20"/>
      <c r="K42547" s="20"/>
      <c r="L42547" s="20"/>
      <c r="M42547" s="20"/>
      <c r="N42547" s="20"/>
      <c r="O42547" s="20"/>
    </row>
    <row r="42548" spans="10:15" x14ac:dyDescent="0.2">
      <c r="J42548" s="20"/>
      <c r="K42548" s="20"/>
      <c r="L42548" s="20"/>
      <c r="M42548" s="20"/>
      <c r="N42548" s="20"/>
      <c r="O42548" s="20"/>
    </row>
    <row r="42549" spans="10:15" x14ac:dyDescent="0.2">
      <c r="J42549" s="20"/>
      <c r="K42549" s="20"/>
      <c r="L42549" s="20"/>
      <c r="M42549" s="20"/>
      <c r="N42549" s="20"/>
      <c r="O42549" s="20"/>
    </row>
    <row r="42550" spans="10:15" x14ac:dyDescent="0.2">
      <c r="J42550" s="20"/>
      <c r="K42550" s="20"/>
      <c r="L42550" s="20"/>
      <c r="M42550" s="20"/>
      <c r="N42550" s="20"/>
      <c r="O42550" s="20"/>
    </row>
    <row r="42551" spans="10:15" x14ac:dyDescent="0.2">
      <c r="J42551" s="20"/>
      <c r="K42551" s="20"/>
      <c r="L42551" s="20"/>
      <c r="M42551" s="20"/>
      <c r="N42551" s="20"/>
      <c r="O42551" s="20"/>
    </row>
    <row r="42552" spans="10:15" x14ac:dyDescent="0.2">
      <c r="J42552" s="20"/>
      <c r="K42552" s="20"/>
      <c r="L42552" s="20"/>
      <c r="M42552" s="20"/>
      <c r="N42552" s="20"/>
      <c r="O42552" s="20"/>
    </row>
    <row r="42553" spans="10:15" x14ac:dyDescent="0.2">
      <c r="J42553" s="20"/>
      <c r="K42553" s="20"/>
      <c r="L42553" s="20"/>
      <c r="M42553" s="20"/>
      <c r="N42553" s="20"/>
      <c r="O42553" s="20"/>
    </row>
    <row r="42554" spans="10:15" x14ac:dyDescent="0.2">
      <c r="J42554" s="20"/>
      <c r="K42554" s="20"/>
      <c r="L42554" s="20"/>
      <c r="M42554" s="20"/>
      <c r="N42554" s="20"/>
      <c r="O42554" s="20"/>
    </row>
    <row r="42555" spans="10:15" x14ac:dyDescent="0.2">
      <c r="J42555" s="20"/>
      <c r="K42555" s="20"/>
      <c r="L42555" s="20"/>
      <c r="M42555" s="20"/>
      <c r="N42555" s="20"/>
      <c r="O42555" s="20"/>
    </row>
    <row r="42556" spans="10:15" x14ac:dyDescent="0.2">
      <c r="J42556" s="20"/>
      <c r="K42556" s="20"/>
      <c r="L42556" s="20"/>
      <c r="M42556" s="20"/>
      <c r="N42556" s="20"/>
      <c r="O42556" s="20"/>
    </row>
    <row r="42557" spans="10:15" x14ac:dyDescent="0.2">
      <c r="J42557" s="20"/>
      <c r="K42557" s="20"/>
      <c r="L42557" s="20"/>
      <c r="M42557" s="20"/>
      <c r="N42557" s="20"/>
      <c r="O42557" s="20"/>
    </row>
    <row r="42558" spans="10:15" x14ac:dyDescent="0.2">
      <c r="J42558" s="20"/>
      <c r="K42558" s="20"/>
      <c r="L42558" s="20"/>
      <c r="M42558" s="20"/>
      <c r="N42558" s="20"/>
      <c r="O42558" s="20"/>
    </row>
    <row r="42559" spans="10:15" x14ac:dyDescent="0.2">
      <c r="J42559" s="20"/>
      <c r="K42559" s="20"/>
      <c r="L42559" s="20"/>
      <c r="M42559" s="20"/>
      <c r="N42559" s="20"/>
      <c r="O42559" s="20"/>
    </row>
    <row r="42560" spans="10:15" x14ac:dyDescent="0.2">
      <c r="J42560" s="20"/>
      <c r="K42560" s="20"/>
      <c r="L42560" s="20"/>
      <c r="M42560" s="20"/>
      <c r="N42560" s="20"/>
      <c r="O42560" s="20"/>
    </row>
    <row r="42561" spans="10:15" x14ac:dyDescent="0.2">
      <c r="J42561" s="20"/>
      <c r="K42561" s="20"/>
      <c r="L42561" s="20"/>
      <c r="M42561" s="20"/>
      <c r="N42561" s="20"/>
      <c r="O42561" s="20"/>
    </row>
    <row r="42562" spans="10:15" x14ac:dyDescent="0.2">
      <c r="J42562" s="20"/>
      <c r="K42562" s="20"/>
      <c r="L42562" s="20"/>
      <c r="M42562" s="20"/>
      <c r="N42562" s="20"/>
      <c r="O42562" s="20"/>
    </row>
    <row r="42563" spans="10:15" x14ac:dyDescent="0.2">
      <c r="J42563" s="20"/>
      <c r="K42563" s="20"/>
      <c r="L42563" s="20"/>
      <c r="M42563" s="20"/>
      <c r="N42563" s="20"/>
      <c r="O42563" s="20"/>
    </row>
    <row r="42564" spans="10:15" x14ac:dyDescent="0.2">
      <c r="J42564" s="20"/>
      <c r="K42564" s="20"/>
      <c r="L42564" s="20"/>
      <c r="M42564" s="20"/>
      <c r="N42564" s="20"/>
      <c r="O42564" s="20"/>
    </row>
    <row r="42565" spans="10:15" x14ac:dyDescent="0.2">
      <c r="J42565" s="20"/>
      <c r="K42565" s="20"/>
      <c r="L42565" s="20"/>
      <c r="M42565" s="20"/>
      <c r="N42565" s="20"/>
      <c r="O42565" s="20"/>
    </row>
    <row r="42566" spans="10:15" x14ac:dyDescent="0.2">
      <c r="J42566" s="20"/>
      <c r="K42566" s="20"/>
      <c r="L42566" s="20"/>
      <c r="M42566" s="20"/>
      <c r="N42566" s="20"/>
      <c r="O42566" s="20"/>
    </row>
    <row r="42567" spans="10:15" x14ac:dyDescent="0.2">
      <c r="J42567" s="20"/>
      <c r="K42567" s="20"/>
      <c r="L42567" s="20"/>
      <c r="M42567" s="20"/>
      <c r="N42567" s="20"/>
      <c r="O42567" s="20"/>
    </row>
    <row r="42568" spans="10:15" x14ac:dyDescent="0.2">
      <c r="J42568" s="20"/>
      <c r="K42568" s="20"/>
      <c r="L42568" s="20"/>
      <c r="M42568" s="20"/>
      <c r="N42568" s="20"/>
      <c r="O42568" s="20"/>
    </row>
    <row r="42569" spans="10:15" x14ac:dyDescent="0.2">
      <c r="J42569" s="20"/>
      <c r="K42569" s="20"/>
      <c r="L42569" s="20"/>
      <c r="M42569" s="20"/>
      <c r="N42569" s="20"/>
      <c r="O42569" s="20"/>
    </row>
    <row r="42570" spans="10:15" x14ac:dyDescent="0.2">
      <c r="J42570" s="20"/>
      <c r="K42570" s="20"/>
      <c r="L42570" s="20"/>
      <c r="M42570" s="20"/>
      <c r="N42570" s="20"/>
      <c r="O42570" s="20"/>
    </row>
    <row r="42571" spans="10:15" x14ac:dyDescent="0.2">
      <c r="J42571" s="20"/>
      <c r="K42571" s="20"/>
      <c r="L42571" s="20"/>
      <c r="M42571" s="20"/>
      <c r="N42571" s="20"/>
      <c r="O42571" s="20"/>
    </row>
    <row r="42572" spans="10:15" x14ac:dyDescent="0.2">
      <c r="J42572" s="20"/>
      <c r="K42572" s="20"/>
      <c r="L42572" s="20"/>
      <c r="M42572" s="20"/>
      <c r="N42572" s="20"/>
      <c r="O42572" s="20"/>
    </row>
    <row r="42573" spans="10:15" x14ac:dyDescent="0.2">
      <c r="J42573" s="20"/>
      <c r="K42573" s="20"/>
      <c r="L42573" s="20"/>
      <c r="M42573" s="20"/>
      <c r="N42573" s="20"/>
      <c r="O42573" s="20"/>
    </row>
    <row r="42574" spans="10:15" x14ac:dyDescent="0.2">
      <c r="J42574" s="20"/>
      <c r="K42574" s="20"/>
      <c r="L42574" s="20"/>
      <c r="M42574" s="20"/>
      <c r="N42574" s="20"/>
      <c r="O42574" s="20"/>
    </row>
    <row r="42575" spans="10:15" x14ac:dyDescent="0.2">
      <c r="J42575" s="20"/>
      <c r="K42575" s="20"/>
      <c r="L42575" s="20"/>
      <c r="M42575" s="20"/>
      <c r="N42575" s="20"/>
      <c r="O42575" s="20"/>
    </row>
    <row r="42576" spans="10:15" x14ac:dyDescent="0.2">
      <c r="J42576" s="20"/>
      <c r="K42576" s="20"/>
      <c r="L42576" s="20"/>
      <c r="M42576" s="20"/>
      <c r="N42576" s="20"/>
      <c r="O42576" s="20"/>
    </row>
    <row r="42577" spans="10:15" x14ac:dyDescent="0.2">
      <c r="J42577" s="20"/>
      <c r="K42577" s="20"/>
      <c r="L42577" s="20"/>
      <c r="M42577" s="20"/>
      <c r="N42577" s="20"/>
      <c r="O42577" s="20"/>
    </row>
    <row r="42578" spans="10:15" x14ac:dyDescent="0.2">
      <c r="J42578" s="20"/>
      <c r="K42578" s="20"/>
      <c r="L42578" s="20"/>
      <c r="M42578" s="20"/>
      <c r="N42578" s="20"/>
      <c r="O42578" s="20"/>
    </row>
    <row r="42579" spans="10:15" x14ac:dyDescent="0.2">
      <c r="J42579" s="20"/>
      <c r="K42579" s="20"/>
      <c r="L42579" s="20"/>
      <c r="M42579" s="20"/>
      <c r="N42579" s="20"/>
      <c r="O42579" s="20"/>
    </row>
    <row r="42580" spans="10:15" x14ac:dyDescent="0.2">
      <c r="J42580" s="20"/>
      <c r="K42580" s="20"/>
      <c r="L42580" s="20"/>
      <c r="M42580" s="20"/>
      <c r="N42580" s="20"/>
      <c r="O42580" s="20"/>
    </row>
    <row r="42581" spans="10:15" x14ac:dyDescent="0.2">
      <c r="J42581" s="20"/>
      <c r="K42581" s="20"/>
      <c r="L42581" s="20"/>
      <c r="M42581" s="20"/>
      <c r="N42581" s="20"/>
      <c r="O42581" s="20"/>
    </row>
    <row r="42582" spans="10:15" x14ac:dyDescent="0.2">
      <c r="J42582" s="20"/>
      <c r="K42582" s="20"/>
      <c r="L42582" s="20"/>
      <c r="M42582" s="20"/>
      <c r="N42582" s="20"/>
      <c r="O42582" s="20"/>
    </row>
    <row r="42583" spans="10:15" x14ac:dyDescent="0.2">
      <c r="J42583" s="20"/>
      <c r="K42583" s="20"/>
      <c r="L42583" s="20"/>
      <c r="M42583" s="20"/>
      <c r="N42583" s="20"/>
      <c r="O42583" s="20"/>
    </row>
    <row r="42584" spans="10:15" x14ac:dyDescent="0.2">
      <c r="J42584" s="20"/>
      <c r="K42584" s="20"/>
      <c r="L42584" s="20"/>
      <c r="M42584" s="20"/>
      <c r="N42584" s="20"/>
      <c r="O42584" s="20"/>
    </row>
    <row r="42585" spans="10:15" x14ac:dyDescent="0.2">
      <c r="J42585" s="20"/>
      <c r="K42585" s="20"/>
      <c r="L42585" s="20"/>
      <c r="M42585" s="20"/>
      <c r="N42585" s="20"/>
      <c r="O42585" s="20"/>
    </row>
    <row r="42586" spans="10:15" x14ac:dyDescent="0.2">
      <c r="J42586" s="20"/>
      <c r="K42586" s="20"/>
      <c r="L42586" s="20"/>
      <c r="M42586" s="20"/>
      <c r="N42586" s="20"/>
      <c r="O42586" s="20"/>
    </row>
    <row r="42587" spans="10:15" x14ac:dyDescent="0.2">
      <c r="J42587" s="20"/>
      <c r="K42587" s="20"/>
      <c r="L42587" s="20"/>
      <c r="M42587" s="20"/>
      <c r="N42587" s="20"/>
      <c r="O42587" s="20"/>
    </row>
    <row r="42588" spans="10:15" x14ac:dyDescent="0.2">
      <c r="J42588" s="20"/>
      <c r="K42588" s="20"/>
      <c r="L42588" s="20"/>
      <c r="M42588" s="20"/>
      <c r="N42588" s="20"/>
      <c r="O42588" s="20"/>
    </row>
    <row r="42589" spans="10:15" x14ac:dyDescent="0.2">
      <c r="J42589" s="20"/>
      <c r="K42589" s="20"/>
      <c r="L42589" s="20"/>
      <c r="M42589" s="20"/>
      <c r="N42589" s="20"/>
      <c r="O42589" s="20"/>
    </row>
    <row r="42590" spans="10:15" x14ac:dyDescent="0.2">
      <c r="J42590" s="20"/>
      <c r="K42590" s="20"/>
      <c r="L42590" s="20"/>
      <c r="M42590" s="20"/>
      <c r="N42590" s="20"/>
      <c r="O42590" s="20"/>
    </row>
    <row r="42591" spans="10:15" x14ac:dyDescent="0.2">
      <c r="J42591" s="20"/>
      <c r="K42591" s="20"/>
      <c r="L42591" s="20"/>
      <c r="M42591" s="20"/>
      <c r="N42591" s="20"/>
      <c r="O42591" s="20"/>
    </row>
    <row r="42592" spans="10:15" x14ac:dyDescent="0.2">
      <c r="J42592" s="20"/>
      <c r="K42592" s="20"/>
      <c r="L42592" s="20"/>
      <c r="M42592" s="20"/>
      <c r="N42592" s="20"/>
      <c r="O42592" s="20"/>
    </row>
    <row r="42593" spans="10:15" x14ac:dyDescent="0.2">
      <c r="J42593" s="20"/>
      <c r="K42593" s="20"/>
      <c r="L42593" s="20"/>
      <c r="M42593" s="20"/>
      <c r="N42593" s="20"/>
      <c r="O42593" s="20"/>
    </row>
    <row r="42594" spans="10:15" x14ac:dyDescent="0.2">
      <c r="J42594" s="20"/>
      <c r="K42594" s="20"/>
      <c r="L42594" s="20"/>
      <c r="M42594" s="20"/>
      <c r="N42594" s="20"/>
      <c r="O42594" s="20"/>
    </row>
    <row r="42595" spans="10:15" x14ac:dyDescent="0.2">
      <c r="J42595" s="20"/>
      <c r="K42595" s="20"/>
      <c r="L42595" s="20"/>
      <c r="M42595" s="20"/>
      <c r="N42595" s="20"/>
      <c r="O42595" s="20"/>
    </row>
    <row r="42596" spans="10:15" x14ac:dyDescent="0.2">
      <c r="J42596" s="20"/>
      <c r="K42596" s="20"/>
      <c r="L42596" s="20"/>
      <c r="M42596" s="20"/>
      <c r="N42596" s="20"/>
      <c r="O42596" s="20"/>
    </row>
    <row r="42597" spans="10:15" x14ac:dyDescent="0.2">
      <c r="J42597" s="20"/>
      <c r="K42597" s="20"/>
      <c r="L42597" s="20"/>
      <c r="M42597" s="20"/>
      <c r="N42597" s="20"/>
      <c r="O42597" s="20"/>
    </row>
    <row r="42598" spans="10:15" x14ac:dyDescent="0.2">
      <c r="J42598" s="20"/>
      <c r="K42598" s="20"/>
      <c r="L42598" s="20"/>
      <c r="M42598" s="20"/>
      <c r="N42598" s="20"/>
      <c r="O42598" s="20"/>
    </row>
    <row r="42599" spans="10:15" x14ac:dyDescent="0.2">
      <c r="J42599" s="20"/>
      <c r="K42599" s="20"/>
      <c r="L42599" s="20"/>
      <c r="M42599" s="20"/>
      <c r="N42599" s="20"/>
      <c r="O42599" s="20"/>
    </row>
    <row r="42600" spans="10:15" x14ac:dyDescent="0.2">
      <c r="J42600" s="20"/>
      <c r="K42600" s="20"/>
      <c r="L42600" s="20"/>
      <c r="M42600" s="20"/>
      <c r="N42600" s="20"/>
      <c r="O42600" s="20"/>
    </row>
    <row r="42601" spans="10:15" x14ac:dyDescent="0.2">
      <c r="J42601" s="20"/>
      <c r="K42601" s="20"/>
      <c r="L42601" s="20"/>
      <c r="M42601" s="20"/>
      <c r="N42601" s="20"/>
      <c r="O42601" s="20"/>
    </row>
    <row r="42602" spans="10:15" x14ac:dyDescent="0.2">
      <c r="J42602" s="20"/>
      <c r="K42602" s="20"/>
      <c r="L42602" s="20"/>
      <c r="M42602" s="20"/>
      <c r="N42602" s="20"/>
      <c r="O42602" s="20"/>
    </row>
    <row r="42603" spans="10:15" x14ac:dyDescent="0.2">
      <c r="J42603" s="20"/>
      <c r="K42603" s="20"/>
      <c r="L42603" s="20"/>
      <c r="M42603" s="20"/>
      <c r="N42603" s="20"/>
      <c r="O42603" s="20"/>
    </row>
    <row r="42604" spans="10:15" x14ac:dyDescent="0.2">
      <c r="J42604" s="20"/>
      <c r="K42604" s="20"/>
      <c r="L42604" s="20"/>
      <c r="M42604" s="20"/>
      <c r="N42604" s="20"/>
      <c r="O42604" s="20"/>
    </row>
    <row r="42605" spans="10:15" x14ac:dyDescent="0.2">
      <c r="J42605" s="20"/>
      <c r="K42605" s="20"/>
      <c r="L42605" s="20"/>
      <c r="M42605" s="20"/>
      <c r="N42605" s="20"/>
      <c r="O42605" s="20"/>
    </row>
    <row r="42606" spans="10:15" x14ac:dyDescent="0.2">
      <c r="J42606" s="20"/>
      <c r="K42606" s="20"/>
      <c r="L42606" s="20"/>
      <c r="M42606" s="20"/>
      <c r="N42606" s="20"/>
      <c r="O42606" s="20"/>
    </row>
    <row r="42607" spans="10:15" x14ac:dyDescent="0.2">
      <c r="J42607" s="20"/>
      <c r="K42607" s="20"/>
      <c r="L42607" s="20"/>
      <c r="M42607" s="20"/>
      <c r="N42607" s="20"/>
      <c r="O42607" s="20"/>
    </row>
    <row r="42608" spans="10:15" x14ac:dyDescent="0.2">
      <c r="J42608" s="20"/>
      <c r="K42608" s="20"/>
      <c r="L42608" s="20"/>
      <c r="M42608" s="20"/>
      <c r="N42608" s="20"/>
      <c r="O42608" s="20"/>
    </row>
    <row r="42609" spans="10:15" x14ac:dyDescent="0.2">
      <c r="J42609" s="20"/>
      <c r="K42609" s="20"/>
      <c r="L42609" s="20"/>
      <c r="M42609" s="20"/>
      <c r="N42609" s="20"/>
      <c r="O42609" s="20"/>
    </row>
    <row r="42610" spans="10:15" x14ac:dyDescent="0.2">
      <c r="J42610" s="20"/>
      <c r="K42610" s="20"/>
      <c r="L42610" s="20"/>
      <c r="M42610" s="20"/>
      <c r="N42610" s="20"/>
      <c r="O42610" s="20"/>
    </row>
    <row r="42611" spans="10:15" x14ac:dyDescent="0.2">
      <c r="J42611" s="20"/>
      <c r="K42611" s="20"/>
      <c r="L42611" s="20"/>
      <c r="M42611" s="20"/>
      <c r="N42611" s="20"/>
      <c r="O42611" s="20"/>
    </row>
    <row r="42612" spans="10:15" x14ac:dyDescent="0.2">
      <c r="J42612" s="20"/>
      <c r="K42612" s="20"/>
      <c r="L42612" s="20"/>
      <c r="M42612" s="20"/>
      <c r="N42612" s="20"/>
      <c r="O42612" s="20"/>
    </row>
    <row r="42613" spans="10:15" x14ac:dyDescent="0.2">
      <c r="J42613" s="20"/>
      <c r="K42613" s="20"/>
      <c r="L42613" s="20"/>
      <c r="M42613" s="20"/>
      <c r="N42613" s="20"/>
      <c r="O42613" s="20"/>
    </row>
    <row r="42614" spans="10:15" x14ac:dyDescent="0.2">
      <c r="J42614" s="20"/>
      <c r="K42614" s="20"/>
      <c r="L42614" s="20"/>
      <c r="M42614" s="20"/>
      <c r="N42614" s="20"/>
      <c r="O42614" s="20"/>
    </row>
    <row r="42615" spans="10:15" x14ac:dyDescent="0.2">
      <c r="J42615" s="20"/>
      <c r="K42615" s="20"/>
      <c r="L42615" s="20"/>
      <c r="M42615" s="20"/>
      <c r="N42615" s="20"/>
      <c r="O42615" s="20"/>
    </row>
    <row r="42616" spans="10:15" x14ac:dyDescent="0.2">
      <c r="J42616" s="20"/>
      <c r="K42616" s="20"/>
      <c r="L42616" s="20"/>
      <c r="M42616" s="20"/>
      <c r="N42616" s="20"/>
      <c r="O42616" s="20"/>
    </row>
    <row r="42617" spans="10:15" x14ac:dyDescent="0.2">
      <c r="J42617" s="20"/>
      <c r="K42617" s="20"/>
      <c r="L42617" s="20"/>
      <c r="M42617" s="20"/>
      <c r="N42617" s="20"/>
      <c r="O42617" s="20"/>
    </row>
    <row r="42618" spans="10:15" x14ac:dyDescent="0.2">
      <c r="J42618" s="20"/>
      <c r="K42618" s="20"/>
      <c r="L42618" s="20"/>
      <c r="M42618" s="20"/>
      <c r="N42618" s="20"/>
      <c r="O42618" s="20"/>
    </row>
    <row r="42619" spans="10:15" x14ac:dyDescent="0.2">
      <c r="J42619" s="20"/>
      <c r="K42619" s="20"/>
      <c r="L42619" s="20"/>
      <c r="M42619" s="20"/>
      <c r="N42619" s="20"/>
      <c r="O42619" s="20"/>
    </row>
    <row r="42620" spans="10:15" x14ac:dyDescent="0.2">
      <c r="J42620" s="20"/>
      <c r="K42620" s="20"/>
      <c r="L42620" s="20"/>
      <c r="M42620" s="20"/>
      <c r="N42620" s="20"/>
      <c r="O42620" s="20"/>
    </row>
    <row r="42621" spans="10:15" x14ac:dyDescent="0.2">
      <c r="J42621" s="20"/>
      <c r="K42621" s="20"/>
      <c r="L42621" s="20"/>
      <c r="M42621" s="20"/>
      <c r="N42621" s="20"/>
      <c r="O42621" s="20"/>
    </row>
    <row r="42622" spans="10:15" x14ac:dyDescent="0.2">
      <c r="J42622" s="20"/>
      <c r="K42622" s="20"/>
      <c r="L42622" s="20"/>
      <c r="M42622" s="20"/>
      <c r="N42622" s="20"/>
      <c r="O42622" s="20"/>
    </row>
    <row r="42623" spans="10:15" x14ac:dyDescent="0.2">
      <c r="J42623" s="20"/>
      <c r="K42623" s="20"/>
      <c r="L42623" s="20"/>
      <c r="M42623" s="20"/>
      <c r="N42623" s="20"/>
      <c r="O42623" s="20"/>
    </row>
    <row r="42624" spans="10:15" x14ac:dyDescent="0.2">
      <c r="J42624" s="20"/>
      <c r="K42624" s="20"/>
      <c r="L42624" s="20"/>
      <c r="M42624" s="20"/>
      <c r="N42624" s="20"/>
      <c r="O42624" s="20"/>
    </row>
    <row r="42625" spans="10:15" x14ac:dyDescent="0.2">
      <c r="J42625" s="20"/>
      <c r="K42625" s="20"/>
      <c r="L42625" s="20"/>
      <c r="M42625" s="20"/>
      <c r="N42625" s="20"/>
      <c r="O42625" s="20"/>
    </row>
    <row r="42626" spans="10:15" x14ac:dyDescent="0.2">
      <c r="J42626" s="20"/>
      <c r="K42626" s="20"/>
      <c r="L42626" s="20"/>
      <c r="M42626" s="20"/>
      <c r="N42626" s="20"/>
      <c r="O42626" s="20"/>
    </row>
    <row r="42627" spans="10:15" x14ac:dyDescent="0.2">
      <c r="J42627" s="20"/>
      <c r="K42627" s="20"/>
      <c r="L42627" s="20"/>
      <c r="M42627" s="20"/>
      <c r="N42627" s="20"/>
      <c r="O42627" s="20"/>
    </row>
    <row r="42628" spans="10:15" x14ac:dyDescent="0.2">
      <c r="J42628" s="20"/>
      <c r="K42628" s="20"/>
      <c r="L42628" s="20"/>
      <c r="M42628" s="20"/>
      <c r="N42628" s="20"/>
      <c r="O42628" s="20"/>
    </row>
    <row r="42629" spans="10:15" x14ac:dyDescent="0.2">
      <c r="J42629" s="20"/>
      <c r="K42629" s="20"/>
      <c r="L42629" s="20"/>
      <c r="M42629" s="20"/>
      <c r="N42629" s="20"/>
      <c r="O42629" s="20"/>
    </row>
    <row r="42630" spans="10:15" x14ac:dyDescent="0.2">
      <c r="J42630" s="20"/>
      <c r="K42630" s="20"/>
      <c r="L42630" s="20"/>
      <c r="M42630" s="20"/>
      <c r="N42630" s="20"/>
      <c r="O42630" s="20"/>
    </row>
    <row r="42631" spans="10:15" x14ac:dyDescent="0.2">
      <c r="J42631" s="20"/>
      <c r="K42631" s="20"/>
      <c r="L42631" s="20"/>
      <c r="M42631" s="20"/>
      <c r="N42631" s="20"/>
      <c r="O42631" s="20"/>
    </row>
    <row r="42632" spans="10:15" x14ac:dyDescent="0.2">
      <c r="J42632" s="20"/>
      <c r="K42632" s="20"/>
      <c r="L42632" s="20"/>
      <c r="M42632" s="20"/>
      <c r="N42632" s="20"/>
      <c r="O42632" s="20"/>
    </row>
    <row r="42633" spans="10:15" x14ac:dyDescent="0.2">
      <c r="J42633" s="20"/>
      <c r="K42633" s="20"/>
      <c r="L42633" s="20"/>
      <c r="M42633" s="20"/>
      <c r="N42633" s="20"/>
      <c r="O42633" s="20"/>
    </row>
    <row r="42634" spans="10:15" x14ac:dyDescent="0.2">
      <c r="J42634" s="20"/>
      <c r="K42634" s="20"/>
      <c r="L42634" s="20"/>
      <c r="M42634" s="20"/>
      <c r="N42634" s="20"/>
      <c r="O42634" s="20"/>
    </row>
    <row r="42635" spans="10:15" x14ac:dyDescent="0.2">
      <c r="J42635" s="20"/>
      <c r="K42635" s="20"/>
      <c r="L42635" s="20"/>
      <c r="M42635" s="20"/>
      <c r="N42635" s="20"/>
      <c r="O42635" s="20"/>
    </row>
    <row r="42636" spans="10:15" x14ac:dyDescent="0.2">
      <c r="J42636" s="20"/>
      <c r="K42636" s="20"/>
      <c r="L42636" s="20"/>
      <c r="M42636" s="20"/>
      <c r="N42636" s="20"/>
      <c r="O42636" s="20"/>
    </row>
    <row r="42637" spans="10:15" x14ac:dyDescent="0.2">
      <c r="J42637" s="20"/>
      <c r="K42637" s="20"/>
      <c r="L42637" s="20"/>
      <c r="M42637" s="20"/>
      <c r="N42637" s="20"/>
      <c r="O42637" s="20"/>
    </row>
    <row r="42638" spans="10:15" x14ac:dyDescent="0.2">
      <c r="J42638" s="20"/>
      <c r="K42638" s="20"/>
      <c r="L42638" s="20"/>
      <c r="M42638" s="20"/>
      <c r="N42638" s="20"/>
      <c r="O42638" s="20"/>
    </row>
    <row r="42639" spans="10:15" x14ac:dyDescent="0.2">
      <c r="J42639" s="20"/>
      <c r="K42639" s="20"/>
      <c r="L42639" s="20"/>
      <c r="M42639" s="20"/>
      <c r="N42639" s="20"/>
      <c r="O42639" s="20"/>
    </row>
    <row r="42640" spans="10:15" x14ac:dyDescent="0.2">
      <c r="J42640" s="20"/>
      <c r="K42640" s="20"/>
      <c r="L42640" s="20"/>
      <c r="M42640" s="20"/>
      <c r="N42640" s="20"/>
      <c r="O42640" s="20"/>
    </row>
    <row r="42641" spans="10:15" x14ac:dyDescent="0.2">
      <c r="J42641" s="20"/>
      <c r="K42641" s="20"/>
      <c r="L42641" s="20"/>
      <c r="M42641" s="20"/>
      <c r="N42641" s="20"/>
      <c r="O42641" s="20"/>
    </row>
    <row r="42642" spans="10:15" x14ac:dyDescent="0.2">
      <c r="J42642" s="20"/>
      <c r="K42642" s="20"/>
      <c r="L42642" s="20"/>
      <c r="M42642" s="20"/>
      <c r="N42642" s="20"/>
      <c r="O42642" s="20"/>
    </row>
    <row r="42643" spans="10:15" x14ac:dyDescent="0.2">
      <c r="J42643" s="20"/>
      <c r="K42643" s="20"/>
      <c r="L42643" s="20"/>
      <c r="M42643" s="20"/>
      <c r="N42643" s="20"/>
      <c r="O42643" s="20"/>
    </row>
    <row r="42644" spans="10:15" x14ac:dyDescent="0.2">
      <c r="J42644" s="20"/>
      <c r="K42644" s="20"/>
      <c r="L42644" s="20"/>
      <c r="M42644" s="20"/>
      <c r="N42644" s="20"/>
      <c r="O42644" s="20"/>
    </row>
    <row r="42645" spans="10:15" x14ac:dyDescent="0.2">
      <c r="J42645" s="20"/>
      <c r="K42645" s="20"/>
      <c r="L42645" s="20"/>
      <c r="M42645" s="20"/>
      <c r="N42645" s="20"/>
      <c r="O42645" s="20"/>
    </row>
    <row r="42646" spans="10:15" x14ac:dyDescent="0.2">
      <c r="J42646" s="20"/>
      <c r="K42646" s="20"/>
      <c r="L42646" s="20"/>
      <c r="M42646" s="20"/>
      <c r="N42646" s="20"/>
      <c r="O42646" s="20"/>
    </row>
    <row r="42647" spans="10:15" x14ac:dyDescent="0.2">
      <c r="J42647" s="20"/>
      <c r="K42647" s="20"/>
      <c r="L42647" s="20"/>
      <c r="M42647" s="20"/>
      <c r="N42647" s="20"/>
      <c r="O42647" s="20"/>
    </row>
    <row r="42648" spans="10:15" x14ac:dyDescent="0.2">
      <c r="J42648" s="20"/>
      <c r="K42648" s="20"/>
      <c r="L42648" s="20"/>
      <c r="M42648" s="20"/>
      <c r="N42648" s="20"/>
      <c r="O42648" s="20"/>
    </row>
    <row r="42649" spans="10:15" x14ac:dyDescent="0.2">
      <c r="J42649" s="20"/>
      <c r="K42649" s="20"/>
      <c r="L42649" s="20"/>
      <c r="M42649" s="20"/>
      <c r="N42649" s="20"/>
      <c r="O42649" s="20"/>
    </row>
    <row r="42650" spans="10:15" x14ac:dyDescent="0.2">
      <c r="J42650" s="20"/>
      <c r="K42650" s="20"/>
      <c r="L42650" s="20"/>
      <c r="M42650" s="20"/>
      <c r="N42650" s="20"/>
      <c r="O42650" s="20"/>
    </row>
    <row r="42651" spans="10:15" x14ac:dyDescent="0.2">
      <c r="J42651" s="20"/>
      <c r="K42651" s="20"/>
      <c r="L42651" s="20"/>
      <c r="M42651" s="20"/>
      <c r="N42651" s="20"/>
      <c r="O42651" s="20"/>
    </row>
    <row r="42652" spans="10:15" x14ac:dyDescent="0.2">
      <c r="J42652" s="20"/>
      <c r="K42652" s="20"/>
      <c r="L42652" s="20"/>
      <c r="M42652" s="20"/>
      <c r="N42652" s="20"/>
      <c r="O42652" s="20"/>
    </row>
    <row r="42653" spans="10:15" x14ac:dyDescent="0.2">
      <c r="J42653" s="20"/>
      <c r="K42653" s="20"/>
      <c r="L42653" s="20"/>
      <c r="M42653" s="20"/>
      <c r="N42653" s="20"/>
      <c r="O42653" s="20"/>
    </row>
    <row r="42654" spans="10:15" x14ac:dyDescent="0.2">
      <c r="J42654" s="20"/>
      <c r="K42654" s="20"/>
      <c r="L42654" s="20"/>
      <c r="M42654" s="20"/>
      <c r="N42654" s="20"/>
      <c r="O42654" s="20"/>
    </row>
    <row r="42655" spans="10:15" x14ac:dyDescent="0.2">
      <c r="J42655" s="20"/>
      <c r="K42655" s="20"/>
      <c r="L42655" s="20"/>
      <c r="M42655" s="20"/>
      <c r="N42655" s="20"/>
      <c r="O42655" s="20"/>
    </row>
    <row r="42656" spans="10:15" x14ac:dyDescent="0.2">
      <c r="J42656" s="20"/>
      <c r="K42656" s="20"/>
      <c r="L42656" s="20"/>
      <c r="M42656" s="20"/>
      <c r="N42656" s="20"/>
      <c r="O42656" s="20"/>
    </row>
    <row r="42657" spans="10:15" x14ac:dyDescent="0.2">
      <c r="J42657" s="20"/>
      <c r="K42657" s="20"/>
      <c r="L42657" s="20"/>
      <c r="M42657" s="20"/>
      <c r="N42657" s="20"/>
      <c r="O42657" s="20"/>
    </row>
    <row r="42658" spans="10:15" x14ac:dyDescent="0.2">
      <c r="J42658" s="20"/>
      <c r="K42658" s="20"/>
      <c r="L42658" s="20"/>
      <c r="M42658" s="20"/>
      <c r="N42658" s="20"/>
      <c r="O42658" s="20"/>
    </row>
    <row r="42659" spans="10:15" x14ac:dyDescent="0.2">
      <c r="J42659" s="20"/>
      <c r="K42659" s="20"/>
      <c r="L42659" s="20"/>
      <c r="M42659" s="20"/>
      <c r="N42659" s="20"/>
      <c r="O42659" s="20"/>
    </row>
    <row r="42660" spans="10:15" x14ac:dyDescent="0.2">
      <c r="J42660" s="20"/>
      <c r="K42660" s="20"/>
      <c r="L42660" s="20"/>
      <c r="M42660" s="20"/>
      <c r="N42660" s="20"/>
      <c r="O42660" s="20"/>
    </row>
    <row r="42661" spans="10:15" x14ac:dyDescent="0.2">
      <c r="J42661" s="20"/>
      <c r="K42661" s="20"/>
      <c r="L42661" s="20"/>
      <c r="M42661" s="20"/>
      <c r="N42661" s="20"/>
      <c r="O42661" s="20"/>
    </row>
    <row r="42662" spans="10:15" x14ac:dyDescent="0.2">
      <c r="J42662" s="20"/>
      <c r="K42662" s="20"/>
      <c r="L42662" s="20"/>
      <c r="M42662" s="20"/>
      <c r="N42662" s="20"/>
      <c r="O42662" s="20"/>
    </row>
    <row r="42663" spans="10:15" x14ac:dyDescent="0.2">
      <c r="J42663" s="20"/>
      <c r="K42663" s="20"/>
      <c r="L42663" s="20"/>
      <c r="M42663" s="20"/>
      <c r="N42663" s="20"/>
      <c r="O42663" s="20"/>
    </row>
    <row r="42664" spans="10:15" x14ac:dyDescent="0.2">
      <c r="J42664" s="20"/>
      <c r="K42664" s="20"/>
      <c r="L42664" s="20"/>
      <c r="M42664" s="20"/>
      <c r="N42664" s="20"/>
      <c r="O42664" s="20"/>
    </row>
    <row r="42665" spans="10:15" x14ac:dyDescent="0.2">
      <c r="J42665" s="20"/>
      <c r="K42665" s="20"/>
      <c r="L42665" s="20"/>
      <c r="M42665" s="20"/>
      <c r="N42665" s="20"/>
      <c r="O42665" s="20"/>
    </row>
    <row r="42666" spans="10:15" x14ac:dyDescent="0.2">
      <c r="J42666" s="20"/>
      <c r="K42666" s="20"/>
      <c r="L42666" s="20"/>
      <c r="M42666" s="20"/>
      <c r="N42666" s="20"/>
      <c r="O42666" s="20"/>
    </row>
    <row r="42667" spans="10:15" x14ac:dyDescent="0.2">
      <c r="J42667" s="20"/>
      <c r="K42667" s="20"/>
      <c r="L42667" s="20"/>
      <c r="M42667" s="20"/>
      <c r="N42667" s="20"/>
      <c r="O42667" s="20"/>
    </row>
    <row r="42668" spans="10:15" x14ac:dyDescent="0.2">
      <c r="J42668" s="20"/>
      <c r="K42668" s="20"/>
      <c r="L42668" s="20"/>
      <c r="M42668" s="20"/>
      <c r="N42668" s="20"/>
      <c r="O42668" s="20"/>
    </row>
    <row r="42669" spans="10:15" x14ac:dyDescent="0.2">
      <c r="J42669" s="20"/>
      <c r="K42669" s="20"/>
      <c r="L42669" s="20"/>
      <c r="M42669" s="20"/>
      <c r="N42669" s="20"/>
      <c r="O42669" s="20"/>
    </row>
    <row r="42670" spans="10:15" x14ac:dyDescent="0.2">
      <c r="J42670" s="20"/>
      <c r="K42670" s="20"/>
      <c r="L42670" s="20"/>
      <c r="M42670" s="20"/>
      <c r="N42670" s="20"/>
      <c r="O42670" s="20"/>
    </row>
    <row r="42671" spans="10:15" x14ac:dyDescent="0.2">
      <c r="J42671" s="20"/>
      <c r="K42671" s="20"/>
      <c r="L42671" s="20"/>
      <c r="M42671" s="20"/>
      <c r="N42671" s="20"/>
      <c r="O42671" s="20"/>
    </row>
    <row r="42672" spans="10:15" x14ac:dyDescent="0.2">
      <c r="J42672" s="20"/>
      <c r="K42672" s="20"/>
      <c r="L42672" s="20"/>
      <c r="M42672" s="20"/>
      <c r="N42672" s="20"/>
      <c r="O42672" s="20"/>
    </row>
    <row r="42673" spans="10:15" x14ac:dyDescent="0.2">
      <c r="J42673" s="20"/>
      <c r="K42673" s="20"/>
      <c r="L42673" s="20"/>
      <c r="M42673" s="20"/>
      <c r="N42673" s="20"/>
      <c r="O42673" s="20"/>
    </row>
    <row r="42674" spans="10:15" x14ac:dyDescent="0.2">
      <c r="J42674" s="20"/>
      <c r="K42674" s="20"/>
      <c r="L42674" s="20"/>
      <c r="M42674" s="20"/>
      <c r="N42674" s="20"/>
      <c r="O42674" s="20"/>
    </row>
    <row r="42675" spans="10:15" x14ac:dyDescent="0.2">
      <c r="J42675" s="20"/>
      <c r="K42675" s="20"/>
      <c r="L42675" s="20"/>
      <c r="M42675" s="20"/>
      <c r="N42675" s="20"/>
      <c r="O42675" s="20"/>
    </row>
    <row r="42676" spans="10:15" x14ac:dyDescent="0.2">
      <c r="J42676" s="20"/>
      <c r="K42676" s="20"/>
      <c r="L42676" s="20"/>
      <c r="M42676" s="20"/>
      <c r="N42676" s="20"/>
      <c r="O42676" s="20"/>
    </row>
    <row r="42677" spans="10:15" x14ac:dyDescent="0.2">
      <c r="J42677" s="20"/>
      <c r="K42677" s="20"/>
      <c r="L42677" s="20"/>
      <c r="M42677" s="20"/>
      <c r="N42677" s="20"/>
      <c r="O42677" s="20"/>
    </row>
    <row r="42678" spans="10:15" x14ac:dyDescent="0.2">
      <c r="J42678" s="20"/>
      <c r="K42678" s="20"/>
      <c r="L42678" s="20"/>
      <c r="M42678" s="20"/>
      <c r="N42678" s="20"/>
      <c r="O42678" s="20"/>
    </row>
    <row r="42679" spans="10:15" x14ac:dyDescent="0.2">
      <c r="J42679" s="20"/>
      <c r="K42679" s="20"/>
      <c r="L42679" s="20"/>
      <c r="M42679" s="20"/>
      <c r="N42679" s="20"/>
      <c r="O42679" s="20"/>
    </row>
    <row r="42680" spans="10:15" x14ac:dyDescent="0.2">
      <c r="J42680" s="20"/>
      <c r="K42680" s="20"/>
      <c r="L42680" s="20"/>
      <c r="M42680" s="20"/>
      <c r="N42680" s="20"/>
      <c r="O42680" s="20"/>
    </row>
    <row r="42681" spans="10:15" x14ac:dyDescent="0.2">
      <c r="J42681" s="20"/>
      <c r="K42681" s="20"/>
      <c r="L42681" s="20"/>
      <c r="M42681" s="20"/>
      <c r="N42681" s="20"/>
      <c r="O42681" s="20"/>
    </row>
    <row r="42682" spans="10:15" x14ac:dyDescent="0.2">
      <c r="J42682" s="20"/>
      <c r="K42682" s="20"/>
      <c r="L42682" s="20"/>
      <c r="M42682" s="20"/>
      <c r="N42682" s="20"/>
      <c r="O42682" s="20"/>
    </row>
    <row r="42683" spans="10:15" x14ac:dyDescent="0.2">
      <c r="J42683" s="20"/>
      <c r="K42683" s="20"/>
      <c r="L42683" s="20"/>
      <c r="M42683" s="20"/>
      <c r="N42683" s="20"/>
      <c r="O42683" s="20"/>
    </row>
    <row r="42684" spans="10:15" x14ac:dyDescent="0.2">
      <c r="J42684" s="20"/>
      <c r="K42684" s="20"/>
      <c r="L42684" s="20"/>
      <c r="M42684" s="20"/>
      <c r="N42684" s="20"/>
      <c r="O42684" s="20"/>
    </row>
    <row r="42685" spans="10:15" x14ac:dyDescent="0.2">
      <c r="J42685" s="20"/>
      <c r="K42685" s="20"/>
      <c r="L42685" s="20"/>
      <c r="M42685" s="20"/>
      <c r="N42685" s="20"/>
      <c r="O42685" s="20"/>
    </row>
    <row r="42686" spans="10:15" x14ac:dyDescent="0.2">
      <c r="J42686" s="20"/>
      <c r="K42686" s="20"/>
      <c r="L42686" s="20"/>
      <c r="M42686" s="20"/>
      <c r="N42686" s="20"/>
      <c r="O42686" s="20"/>
    </row>
    <row r="42687" spans="10:15" x14ac:dyDescent="0.2">
      <c r="J42687" s="20"/>
      <c r="K42687" s="20"/>
      <c r="L42687" s="20"/>
      <c r="M42687" s="20"/>
      <c r="N42687" s="20"/>
      <c r="O42687" s="20"/>
    </row>
    <row r="42688" spans="10:15" x14ac:dyDescent="0.2">
      <c r="J42688" s="20"/>
      <c r="K42688" s="20"/>
      <c r="L42688" s="20"/>
      <c r="M42688" s="20"/>
      <c r="N42688" s="20"/>
      <c r="O42688" s="20"/>
    </row>
    <row r="42689" spans="10:15" x14ac:dyDescent="0.2">
      <c r="J42689" s="20"/>
      <c r="K42689" s="20"/>
      <c r="L42689" s="20"/>
      <c r="M42689" s="20"/>
      <c r="N42689" s="20"/>
      <c r="O42689" s="20"/>
    </row>
    <row r="42690" spans="10:15" x14ac:dyDescent="0.2">
      <c r="J42690" s="20"/>
      <c r="K42690" s="20"/>
      <c r="L42690" s="20"/>
      <c r="M42690" s="20"/>
      <c r="N42690" s="20"/>
      <c r="O42690" s="20"/>
    </row>
    <row r="42691" spans="10:15" x14ac:dyDescent="0.2">
      <c r="J42691" s="20"/>
      <c r="K42691" s="20"/>
      <c r="L42691" s="20"/>
      <c r="M42691" s="20"/>
      <c r="N42691" s="20"/>
      <c r="O42691" s="20"/>
    </row>
    <row r="42692" spans="10:15" x14ac:dyDescent="0.2">
      <c r="J42692" s="20"/>
      <c r="K42692" s="20"/>
      <c r="L42692" s="20"/>
      <c r="M42692" s="20"/>
      <c r="N42692" s="20"/>
      <c r="O42692" s="20"/>
    </row>
    <row r="42693" spans="10:15" x14ac:dyDescent="0.2">
      <c r="J42693" s="20"/>
      <c r="K42693" s="20"/>
      <c r="L42693" s="20"/>
      <c r="M42693" s="20"/>
      <c r="N42693" s="20"/>
      <c r="O42693" s="20"/>
    </row>
    <row r="42694" spans="10:15" x14ac:dyDescent="0.2">
      <c r="J42694" s="20"/>
      <c r="K42694" s="20"/>
      <c r="L42694" s="20"/>
      <c r="M42694" s="20"/>
      <c r="N42694" s="20"/>
      <c r="O42694" s="20"/>
    </row>
    <row r="42695" spans="10:15" x14ac:dyDescent="0.2">
      <c r="J42695" s="20"/>
      <c r="K42695" s="20"/>
      <c r="L42695" s="20"/>
      <c r="M42695" s="20"/>
      <c r="N42695" s="20"/>
      <c r="O42695" s="20"/>
    </row>
    <row r="42696" spans="10:15" x14ac:dyDescent="0.2">
      <c r="J42696" s="20"/>
      <c r="K42696" s="20"/>
      <c r="L42696" s="20"/>
      <c r="M42696" s="20"/>
      <c r="N42696" s="20"/>
      <c r="O42696" s="20"/>
    </row>
    <row r="42697" spans="10:15" x14ac:dyDescent="0.2">
      <c r="J42697" s="20"/>
      <c r="K42697" s="20"/>
      <c r="L42697" s="20"/>
      <c r="M42697" s="20"/>
      <c r="N42697" s="20"/>
      <c r="O42697" s="20"/>
    </row>
    <row r="42698" spans="10:15" x14ac:dyDescent="0.2">
      <c r="J42698" s="20"/>
      <c r="K42698" s="20"/>
      <c r="L42698" s="20"/>
      <c r="M42698" s="20"/>
      <c r="N42698" s="20"/>
      <c r="O42698" s="20"/>
    </row>
    <row r="42699" spans="10:15" x14ac:dyDescent="0.2">
      <c r="J42699" s="20"/>
      <c r="K42699" s="20"/>
      <c r="L42699" s="20"/>
      <c r="M42699" s="20"/>
      <c r="N42699" s="20"/>
      <c r="O42699" s="20"/>
    </row>
    <row r="42700" spans="10:15" x14ac:dyDescent="0.2">
      <c r="J42700" s="20"/>
      <c r="K42700" s="20"/>
      <c r="L42700" s="20"/>
      <c r="M42700" s="20"/>
      <c r="N42700" s="20"/>
      <c r="O42700" s="20"/>
    </row>
    <row r="42701" spans="10:15" x14ac:dyDescent="0.2">
      <c r="J42701" s="20"/>
      <c r="K42701" s="20"/>
      <c r="L42701" s="20"/>
      <c r="M42701" s="20"/>
      <c r="N42701" s="20"/>
      <c r="O42701" s="20"/>
    </row>
    <row r="42702" spans="10:15" x14ac:dyDescent="0.2">
      <c r="J42702" s="20"/>
      <c r="K42702" s="20"/>
      <c r="L42702" s="20"/>
      <c r="M42702" s="20"/>
      <c r="N42702" s="20"/>
      <c r="O42702" s="20"/>
    </row>
    <row r="42703" spans="10:15" x14ac:dyDescent="0.2">
      <c r="J42703" s="20"/>
      <c r="K42703" s="20"/>
      <c r="L42703" s="20"/>
      <c r="M42703" s="20"/>
      <c r="N42703" s="20"/>
      <c r="O42703" s="20"/>
    </row>
    <row r="42704" spans="10:15" x14ac:dyDescent="0.2">
      <c r="J42704" s="20"/>
      <c r="K42704" s="20"/>
      <c r="L42704" s="20"/>
      <c r="M42704" s="20"/>
      <c r="N42704" s="20"/>
      <c r="O42704" s="20"/>
    </row>
    <row r="42705" spans="10:15" x14ac:dyDescent="0.2">
      <c r="J42705" s="20"/>
      <c r="K42705" s="20"/>
      <c r="L42705" s="20"/>
      <c r="M42705" s="20"/>
      <c r="N42705" s="20"/>
      <c r="O42705" s="20"/>
    </row>
    <row r="42706" spans="10:15" x14ac:dyDescent="0.2">
      <c r="J42706" s="20"/>
      <c r="K42706" s="20"/>
      <c r="L42706" s="20"/>
      <c r="M42706" s="20"/>
      <c r="N42706" s="20"/>
      <c r="O42706" s="20"/>
    </row>
    <row r="42707" spans="10:15" x14ac:dyDescent="0.2">
      <c r="J42707" s="20"/>
      <c r="K42707" s="20"/>
      <c r="L42707" s="20"/>
      <c r="M42707" s="20"/>
      <c r="N42707" s="20"/>
      <c r="O42707" s="20"/>
    </row>
    <row r="42708" spans="10:15" x14ac:dyDescent="0.2">
      <c r="J42708" s="20"/>
      <c r="K42708" s="20"/>
      <c r="L42708" s="20"/>
      <c r="M42708" s="20"/>
      <c r="N42708" s="20"/>
      <c r="O42708" s="20"/>
    </row>
    <row r="42709" spans="10:15" x14ac:dyDescent="0.2">
      <c r="J42709" s="20"/>
      <c r="K42709" s="20"/>
      <c r="L42709" s="20"/>
      <c r="M42709" s="20"/>
      <c r="N42709" s="20"/>
      <c r="O42709" s="20"/>
    </row>
    <row r="42710" spans="10:15" x14ac:dyDescent="0.2">
      <c r="J42710" s="20"/>
      <c r="K42710" s="20"/>
      <c r="L42710" s="20"/>
      <c r="M42710" s="20"/>
      <c r="N42710" s="20"/>
      <c r="O42710" s="20"/>
    </row>
    <row r="42711" spans="10:15" x14ac:dyDescent="0.2">
      <c r="J42711" s="20"/>
      <c r="K42711" s="20"/>
      <c r="L42711" s="20"/>
      <c r="M42711" s="20"/>
      <c r="N42711" s="20"/>
      <c r="O42711" s="20"/>
    </row>
    <row r="42712" spans="10:15" x14ac:dyDescent="0.2">
      <c r="J42712" s="20"/>
      <c r="K42712" s="20"/>
      <c r="L42712" s="20"/>
      <c r="M42712" s="20"/>
      <c r="N42712" s="20"/>
      <c r="O42712" s="20"/>
    </row>
    <row r="42713" spans="10:15" x14ac:dyDescent="0.2">
      <c r="J42713" s="20"/>
      <c r="K42713" s="20"/>
      <c r="L42713" s="20"/>
      <c r="M42713" s="20"/>
      <c r="N42713" s="20"/>
      <c r="O42713" s="20"/>
    </row>
    <row r="42714" spans="10:15" x14ac:dyDescent="0.2">
      <c r="J42714" s="20"/>
      <c r="K42714" s="20"/>
      <c r="L42714" s="20"/>
      <c r="M42714" s="20"/>
      <c r="N42714" s="20"/>
      <c r="O42714" s="20"/>
    </row>
    <row r="42715" spans="10:15" x14ac:dyDescent="0.2">
      <c r="J42715" s="20"/>
      <c r="K42715" s="20"/>
      <c r="L42715" s="20"/>
      <c r="M42715" s="20"/>
      <c r="N42715" s="20"/>
      <c r="O42715" s="20"/>
    </row>
    <row r="42716" spans="10:15" x14ac:dyDescent="0.2">
      <c r="J42716" s="20"/>
      <c r="K42716" s="20"/>
      <c r="L42716" s="20"/>
      <c r="M42716" s="20"/>
      <c r="N42716" s="20"/>
      <c r="O42716" s="20"/>
    </row>
    <row r="42717" spans="10:15" x14ac:dyDescent="0.2">
      <c r="J42717" s="20"/>
      <c r="K42717" s="20"/>
      <c r="L42717" s="20"/>
      <c r="M42717" s="20"/>
      <c r="N42717" s="20"/>
      <c r="O42717" s="20"/>
    </row>
    <row r="42718" spans="10:15" x14ac:dyDescent="0.2">
      <c r="J42718" s="20"/>
      <c r="K42718" s="20"/>
      <c r="L42718" s="20"/>
      <c r="M42718" s="20"/>
      <c r="N42718" s="20"/>
      <c r="O42718" s="20"/>
    </row>
    <row r="42719" spans="10:15" x14ac:dyDescent="0.2">
      <c r="J42719" s="20"/>
      <c r="K42719" s="20"/>
      <c r="L42719" s="20"/>
      <c r="M42719" s="20"/>
      <c r="N42719" s="20"/>
      <c r="O42719" s="20"/>
    </row>
    <row r="42720" spans="10:15" x14ac:dyDescent="0.2">
      <c r="J42720" s="20"/>
      <c r="K42720" s="20"/>
      <c r="L42720" s="20"/>
      <c r="M42720" s="20"/>
      <c r="N42720" s="20"/>
      <c r="O42720" s="20"/>
    </row>
    <row r="42721" spans="10:15" x14ac:dyDescent="0.2">
      <c r="J42721" s="20"/>
      <c r="K42721" s="20"/>
      <c r="L42721" s="20"/>
      <c r="M42721" s="20"/>
      <c r="N42721" s="20"/>
      <c r="O42721" s="20"/>
    </row>
    <row r="42722" spans="10:15" x14ac:dyDescent="0.2">
      <c r="J42722" s="20"/>
      <c r="K42722" s="20"/>
      <c r="L42722" s="20"/>
      <c r="M42722" s="20"/>
      <c r="N42722" s="20"/>
      <c r="O42722" s="20"/>
    </row>
    <row r="42723" spans="10:15" x14ac:dyDescent="0.2">
      <c r="J42723" s="20"/>
      <c r="K42723" s="20"/>
      <c r="L42723" s="20"/>
      <c r="M42723" s="20"/>
      <c r="N42723" s="20"/>
      <c r="O42723" s="20"/>
    </row>
    <row r="42724" spans="10:15" x14ac:dyDescent="0.2">
      <c r="J42724" s="20"/>
      <c r="K42724" s="20"/>
      <c r="L42724" s="20"/>
      <c r="M42724" s="20"/>
      <c r="N42724" s="20"/>
      <c r="O42724" s="20"/>
    </row>
    <row r="42725" spans="10:15" x14ac:dyDescent="0.2">
      <c r="J42725" s="20"/>
      <c r="K42725" s="20"/>
      <c r="L42725" s="20"/>
      <c r="M42725" s="20"/>
      <c r="N42725" s="20"/>
      <c r="O42725" s="20"/>
    </row>
    <row r="42726" spans="10:15" x14ac:dyDescent="0.2">
      <c r="J42726" s="20"/>
      <c r="K42726" s="20"/>
      <c r="L42726" s="20"/>
      <c r="M42726" s="20"/>
      <c r="N42726" s="20"/>
      <c r="O42726" s="20"/>
    </row>
    <row r="42727" spans="10:15" x14ac:dyDescent="0.2">
      <c r="J42727" s="20"/>
      <c r="K42727" s="20"/>
      <c r="L42727" s="20"/>
      <c r="M42727" s="20"/>
      <c r="N42727" s="20"/>
      <c r="O42727" s="20"/>
    </row>
    <row r="42728" spans="10:15" x14ac:dyDescent="0.2">
      <c r="J42728" s="20"/>
      <c r="K42728" s="20"/>
      <c r="L42728" s="20"/>
      <c r="M42728" s="20"/>
      <c r="N42728" s="20"/>
      <c r="O42728" s="20"/>
    </row>
    <row r="42729" spans="10:15" x14ac:dyDescent="0.2">
      <c r="J42729" s="20"/>
      <c r="K42729" s="20"/>
      <c r="L42729" s="20"/>
      <c r="M42729" s="20"/>
      <c r="N42729" s="20"/>
      <c r="O42729" s="20"/>
    </row>
    <row r="42730" spans="10:15" x14ac:dyDescent="0.2">
      <c r="J42730" s="20"/>
      <c r="K42730" s="20"/>
      <c r="L42730" s="20"/>
      <c r="M42730" s="20"/>
      <c r="N42730" s="20"/>
      <c r="O42730" s="20"/>
    </row>
    <row r="42731" spans="10:15" x14ac:dyDescent="0.2">
      <c r="J42731" s="20"/>
      <c r="K42731" s="20"/>
      <c r="L42731" s="20"/>
      <c r="M42731" s="20"/>
      <c r="N42731" s="20"/>
      <c r="O42731" s="20"/>
    </row>
    <row r="42732" spans="10:15" x14ac:dyDescent="0.2">
      <c r="J42732" s="20"/>
      <c r="K42732" s="20"/>
      <c r="L42732" s="20"/>
      <c r="M42732" s="20"/>
      <c r="N42732" s="20"/>
      <c r="O42732" s="20"/>
    </row>
    <row r="42733" spans="10:15" x14ac:dyDescent="0.2">
      <c r="J42733" s="20"/>
      <c r="K42733" s="20"/>
      <c r="L42733" s="20"/>
      <c r="M42733" s="20"/>
      <c r="N42733" s="20"/>
      <c r="O42733" s="20"/>
    </row>
    <row r="42734" spans="10:15" x14ac:dyDescent="0.2">
      <c r="J42734" s="20"/>
      <c r="K42734" s="20"/>
      <c r="L42734" s="20"/>
      <c r="M42734" s="20"/>
      <c r="N42734" s="20"/>
      <c r="O42734" s="20"/>
    </row>
    <row r="42735" spans="10:15" x14ac:dyDescent="0.2">
      <c r="J42735" s="20"/>
      <c r="K42735" s="20"/>
      <c r="L42735" s="20"/>
      <c r="M42735" s="20"/>
      <c r="N42735" s="20"/>
      <c r="O42735" s="20"/>
    </row>
    <row r="42736" spans="10:15" x14ac:dyDescent="0.2">
      <c r="J42736" s="20"/>
      <c r="K42736" s="20"/>
      <c r="L42736" s="20"/>
      <c r="M42736" s="20"/>
      <c r="N42736" s="20"/>
      <c r="O42736" s="20"/>
    </row>
    <row r="42737" spans="10:15" x14ac:dyDescent="0.2">
      <c r="J42737" s="20"/>
      <c r="K42737" s="20"/>
      <c r="L42737" s="20"/>
      <c r="M42737" s="20"/>
      <c r="N42737" s="20"/>
      <c r="O42737" s="20"/>
    </row>
    <row r="42738" spans="10:15" x14ac:dyDescent="0.2">
      <c r="J42738" s="20"/>
      <c r="K42738" s="20"/>
      <c r="L42738" s="20"/>
      <c r="M42738" s="20"/>
      <c r="N42738" s="20"/>
      <c r="O42738" s="20"/>
    </row>
    <row r="42739" spans="10:15" x14ac:dyDescent="0.2">
      <c r="J42739" s="20"/>
      <c r="K42739" s="20"/>
      <c r="L42739" s="20"/>
      <c r="M42739" s="20"/>
      <c r="N42739" s="20"/>
      <c r="O42739" s="20"/>
    </row>
    <row r="42740" spans="10:15" x14ac:dyDescent="0.2">
      <c r="J42740" s="20"/>
      <c r="K42740" s="20"/>
      <c r="L42740" s="20"/>
      <c r="M42740" s="20"/>
      <c r="N42740" s="20"/>
      <c r="O42740" s="20"/>
    </row>
    <row r="42741" spans="10:15" x14ac:dyDescent="0.2">
      <c r="J42741" s="20"/>
      <c r="K42741" s="20"/>
      <c r="L42741" s="20"/>
      <c r="M42741" s="20"/>
      <c r="N42741" s="20"/>
      <c r="O42741" s="20"/>
    </row>
    <row r="42742" spans="10:15" x14ac:dyDescent="0.2">
      <c r="J42742" s="20"/>
      <c r="K42742" s="20"/>
      <c r="L42742" s="20"/>
      <c r="M42742" s="20"/>
      <c r="N42742" s="20"/>
      <c r="O42742" s="20"/>
    </row>
    <row r="42743" spans="10:15" x14ac:dyDescent="0.2">
      <c r="J42743" s="20"/>
      <c r="K42743" s="20"/>
      <c r="L42743" s="20"/>
      <c r="M42743" s="20"/>
      <c r="N42743" s="20"/>
      <c r="O42743" s="20"/>
    </row>
    <row r="42744" spans="10:15" x14ac:dyDescent="0.2">
      <c r="J42744" s="20"/>
      <c r="K42744" s="20"/>
      <c r="L42744" s="20"/>
      <c r="M42744" s="20"/>
      <c r="N42744" s="20"/>
      <c r="O42744" s="20"/>
    </row>
    <row r="42745" spans="10:15" x14ac:dyDescent="0.2">
      <c r="J42745" s="20"/>
      <c r="K42745" s="20"/>
      <c r="L42745" s="20"/>
      <c r="M42745" s="20"/>
      <c r="N42745" s="20"/>
      <c r="O42745" s="20"/>
    </row>
    <row r="42746" spans="10:15" x14ac:dyDescent="0.2">
      <c r="J42746" s="20"/>
      <c r="K42746" s="20"/>
      <c r="L42746" s="20"/>
      <c r="M42746" s="20"/>
      <c r="N42746" s="20"/>
      <c r="O42746" s="20"/>
    </row>
    <row r="42747" spans="10:15" x14ac:dyDescent="0.2">
      <c r="J42747" s="20"/>
      <c r="K42747" s="20"/>
      <c r="L42747" s="20"/>
      <c r="M42747" s="20"/>
      <c r="N42747" s="20"/>
      <c r="O42747" s="20"/>
    </row>
    <row r="42748" spans="10:15" x14ac:dyDescent="0.2">
      <c r="J42748" s="20"/>
      <c r="K42748" s="20"/>
      <c r="L42748" s="20"/>
      <c r="M42748" s="20"/>
      <c r="N42748" s="20"/>
      <c r="O42748" s="20"/>
    </row>
    <row r="42749" spans="10:15" x14ac:dyDescent="0.2">
      <c r="J42749" s="20"/>
      <c r="K42749" s="20"/>
      <c r="L42749" s="20"/>
      <c r="M42749" s="20"/>
      <c r="N42749" s="20"/>
      <c r="O42749" s="20"/>
    </row>
    <row r="42750" spans="10:15" x14ac:dyDescent="0.2">
      <c r="J42750" s="20"/>
      <c r="K42750" s="20"/>
      <c r="L42750" s="20"/>
      <c r="M42750" s="20"/>
      <c r="N42750" s="20"/>
      <c r="O42750" s="20"/>
    </row>
    <row r="42751" spans="10:15" x14ac:dyDescent="0.2">
      <c r="J42751" s="20"/>
      <c r="K42751" s="20"/>
      <c r="L42751" s="20"/>
      <c r="M42751" s="20"/>
      <c r="N42751" s="20"/>
      <c r="O42751" s="20"/>
    </row>
    <row r="42752" spans="10:15" x14ac:dyDescent="0.2">
      <c r="J42752" s="20"/>
      <c r="K42752" s="20"/>
      <c r="L42752" s="20"/>
      <c r="M42752" s="20"/>
      <c r="N42752" s="20"/>
      <c r="O42752" s="20"/>
    </row>
    <row r="42753" spans="10:15" x14ac:dyDescent="0.2">
      <c r="J42753" s="20"/>
      <c r="K42753" s="20"/>
      <c r="L42753" s="20"/>
      <c r="M42753" s="20"/>
      <c r="N42753" s="20"/>
      <c r="O42753" s="20"/>
    </row>
    <row r="42754" spans="10:15" x14ac:dyDescent="0.2">
      <c r="J42754" s="20"/>
      <c r="K42754" s="20"/>
      <c r="L42754" s="20"/>
      <c r="M42754" s="20"/>
      <c r="N42754" s="20"/>
      <c r="O42754" s="20"/>
    </row>
    <row r="42755" spans="10:15" x14ac:dyDescent="0.2">
      <c r="J42755" s="20"/>
      <c r="K42755" s="20"/>
      <c r="L42755" s="20"/>
      <c r="M42755" s="20"/>
      <c r="N42755" s="20"/>
      <c r="O42755" s="20"/>
    </row>
    <row r="42756" spans="10:15" x14ac:dyDescent="0.2">
      <c r="J42756" s="20"/>
      <c r="K42756" s="20"/>
      <c r="L42756" s="20"/>
      <c r="M42756" s="20"/>
      <c r="N42756" s="20"/>
      <c r="O42756" s="20"/>
    </row>
    <row r="42757" spans="10:15" x14ac:dyDescent="0.2">
      <c r="J42757" s="20"/>
      <c r="K42757" s="20"/>
      <c r="L42757" s="20"/>
      <c r="M42757" s="20"/>
      <c r="N42757" s="20"/>
      <c r="O42757" s="20"/>
    </row>
    <row r="42758" spans="10:15" x14ac:dyDescent="0.2">
      <c r="J42758" s="20"/>
      <c r="K42758" s="20"/>
      <c r="L42758" s="20"/>
      <c r="M42758" s="20"/>
      <c r="N42758" s="20"/>
      <c r="O42758" s="20"/>
    </row>
    <row r="42759" spans="10:15" x14ac:dyDescent="0.2">
      <c r="J42759" s="20"/>
      <c r="K42759" s="20"/>
      <c r="L42759" s="20"/>
      <c r="M42759" s="20"/>
      <c r="N42759" s="20"/>
      <c r="O42759" s="20"/>
    </row>
    <row r="42760" spans="10:15" x14ac:dyDescent="0.2">
      <c r="J42760" s="20"/>
      <c r="K42760" s="20"/>
      <c r="L42760" s="20"/>
      <c r="M42760" s="20"/>
      <c r="N42760" s="20"/>
      <c r="O42760" s="20"/>
    </row>
    <row r="42761" spans="10:15" x14ac:dyDescent="0.2">
      <c r="J42761" s="20"/>
      <c r="K42761" s="20"/>
      <c r="L42761" s="20"/>
      <c r="M42761" s="20"/>
      <c r="N42761" s="20"/>
      <c r="O42761" s="20"/>
    </row>
    <row r="42762" spans="10:15" x14ac:dyDescent="0.2">
      <c r="J42762" s="20"/>
      <c r="K42762" s="20"/>
      <c r="L42762" s="20"/>
      <c r="M42762" s="20"/>
      <c r="N42762" s="20"/>
      <c r="O42762" s="20"/>
    </row>
    <row r="42763" spans="10:15" x14ac:dyDescent="0.2">
      <c r="J42763" s="20"/>
      <c r="K42763" s="20"/>
      <c r="L42763" s="20"/>
      <c r="M42763" s="20"/>
      <c r="N42763" s="20"/>
      <c r="O42763" s="20"/>
    </row>
    <row r="42764" spans="10:15" x14ac:dyDescent="0.2">
      <c r="J42764" s="20"/>
      <c r="K42764" s="20"/>
      <c r="L42764" s="20"/>
      <c r="M42764" s="20"/>
      <c r="N42764" s="20"/>
      <c r="O42764" s="20"/>
    </row>
    <row r="42765" spans="10:15" x14ac:dyDescent="0.2">
      <c r="J42765" s="20"/>
      <c r="K42765" s="20"/>
      <c r="L42765" s="20"/>
      <c r="M42765" s="20"/>
      <c r="N42765" s="20"/>
      <c r="O42765" s="20"/>
    </row>
    <row r="42766" spans="10:15" x14ac:dyDescent="0.2">
      <c r="J42766" s="20"/>
      <c r="K42766" s="20"/>
      <c r="L42766" s="20"/>
      <c r="M42766" s="20"/>
      <c r="N42766" s="20"/>
      <c r="O42766" s="20"/>
    </row>
    <row r="42767" spans="10:15" x14ac:dyDescent="0.2">
      <c r="J42767" s="20"/>
      <c r="K42767" s="20"/>
      <c r="L42767" s="20"/>
      <c r="M42767" s="20"/>
      <c r="N42767" s="20"/>
      <c r="O42767" s="20"/>
    </row>
    <row r="42768" spans="10:15" x14ac:dyDescent="0.2">
      <c r="J42768" s="20"/>
      <c r="K42768" s="20"/>
      <c r="L42768" s="20"/>
      <c r="M42768" s="20"/>
      <c r="N42768" s="20"/>
      <c r="O42768" s="20"/>
    </row>
    <row r="42769" spans="10:15" x14ac:dyDescent="0.2">
      <c r="J42769" s="20"/>
      <c r="K42769" s="20"/>
      <c r="L42769" s="20"/>
      <c r="M42769" s="20"/>
      <c r="N42769" s="20"/>
      <c r="O42769" s="20"/>
    </row>
    <row r="42770" spans="10:15" x14ac:dyDescent="0.2">
      <c r="J42770" s="20"/>
      <c r="K42770" s="20"/>
      <c r="L42770" s="20"/>
      <c r="M42770" s="20"/>
      <c r="N42770" s="20"/>
      <c r="O42770" s="20"/>
    </row>
    <row r="42771" spans="10:15" x14ac:dyDescent="0.2">
      <c r="J42771" s="20"/>
      <c r="K42771" s="20"/>
      <c r="L42771" s="20"/>
      <c r="M42771" s="20"/>
      <c r="N42771" s="20"/>
      <c r="O42771" s="20"/>
    </row>
    <row r="42772" spans="10:15" x14ac:dyDescent="0.2">
      <c r="J42772" s="20"/>
      <c r="K42772" s="20"/>
      <c r="L42772" s="20"/>
      <c r="M42772" s="20"/>
      <c r="N42772" s="20"/>
      <c r="O42772" s="20"/>
    </row>
    <row r="42773" spans="10:15" x14ac:dyDescent="0.2">
      <c r="J42773" s="20"/>
      <c r="K42773" s="20"/>
      <c r="L42773" s="20"/>
      <c r="M42773" s="20"/>
      <c r="N42773" s="20"/>
      <c r="O42773" s="20"/>
    </row>
    <row r="42774" spans="10:15" x14ac:dyDescent="0.2">
      <c r="J42774" s="20"/>
      <c r="K42774" s="20"/>
      <c r="L42774" s="20"/>
      <c r="M42774" s="20"/>
      <c r="N42774" s="20"/>
      <c r="O42774" s="20"/>
    </row>
    <row r="42775" spans="10:15" x14ac:dyDescent="0.2">
      <c r="J42775" s="20"/>
      <c r="K42775" s="20"/>
      <c r="L42775" s="20"/>
      <c r="M42775" s="20"/>
      <c r="N42775" s="20"/>
      <c r="O42775" s="20"/>
    </row>
    <row r="42776" spans="10:15" x14ac:dyDescent="0.2">
      <c r="J42776" s="20"/>
      <c r="K42776" s="20"/>
      <c r="L42776" s="20"/>
      <c r="M42776" s="20"/>
      <c r="N42776" s="20"/>
      <c r="O42776" s="20"/>
    </row>
    <row r="42777" spans="10:15" x14ac:dyDescent="0.2">
      <c r="J42777" s="20"/>
      <c r="K42777" s="20"/>
      <c r="L42777" s="20"/>
      <c r="M42777" s="20"/>
      <c r="N42777" s="20"/>
      <c r="O42777" s="20"/>
    </row>
    <row r="42778" spans="10:15" x14ac:dyDescent="0.2">
      <c r="J42778" s="20"/>
      <c r="K42778" s="20"/>
      <c r="L42778" s="20"/>
      <c r="M42778" s="20"/>
      <c r="N42778" s="20"/>
      <c r="O42778" s="20"/>
    </row>
    <row r="42779" spans="10:15" x14ac:dyDescent="0.2">
      <c r="J42779" s="20"/>
      <c r="K42779" s="20"/>
      <c r="L42779" s="20"/>
      <c r="M42779" s="20"/>
      <c r="N42779" s="20"/>
      <c r="O42779" s="20"/>
    </row>
    <row r="42780" spans="10:15" x14ac:dyDescent="0.2">
      <c r="J42780" s="20"/>
      <c r="K42780" s="20"/>
      <c r="L42780" s="20"/>
      <c r="M42780" s="20"/>
      <c r="N42780" s="20"/>
      <c r="O42780" s="20"/>
    </row>
    <row r="42781" spans="10:15" x14ac:dyDescent="0.2">
      <c r="J42781" s="20"/>
      <c r="K42781" s="20"/>
      <c r="L42781" s="20"/>
      <c r="M42781" s="20"/>
      <c r="N42781" s="20"/>
      <c r="O42781" s="20"/>
    </row>
    <row r="42782" spans="10:15" x14ac:dyDescent="0.2">
      <c r="J42782" s="20"/>
      <c r="K42782" s="20"/>
      <c r="L42782" s="20"/>
      <c r="M42782" s="20"/>
      <c r="N42782" s="20"/>
      <c r="O42782" s="20"/>
    </row>
    <row r="42783" spans="10:15" x14ac:dyDescent="0.2">
      <c r="J42783" s="20"/>
      <c r="K42783" s="20"/>
      <c r="L42783" s="20"/>
      <c r="M42783" s="20"/>
      <c r="N42783" s="20"/>
      <c r="O42783" s="20"/>
    </row>
    <row r="42784" spans="10:15" x14ac:dyDescent="0.2">
      <c r="J42784" s="20"/>
      <c r="K42784" s="20"/>
      <c r="L42784" s="20"/>
      <c r="M42784" s="20"/>
      <c r="N42784" s="20"/>
      <c r="O42784" s="20"/>
    </row>
    <row r="42785" spans="10:15" x14ac:dyDescent="0.2">
      <c r="J42785" s="20"/>
      <c r="K42785" s="20"/>
      <c r="L42785" s="20"/>
      <c r="M42785" s="20"/>
      <c r="N42785" s="20"/>
      <c r="O42785" s="20"/>
    </row>
    <row r="42786" spans="10:15" x14ac:dyDescent="0.2">
      <c r="J42786" s="20"/>
      <c r="K42786" s="20"/>
      <c r="L42786" s="20"/>
      <c r="M42786" s="20"/>
      <c r="N42786" s="20"/>
      <c r="O42786" s="20"/>
    </row>
    <row r="42787" spans="10:15" x14ac:dyDescent="0.2">
      <c r="J42787" s="20"/>
      <c r="K42787" s="20"/>
      <c r="L42787" s="20"/>
      <c r="M42787" s="20"/>
      <c r="N42787" s="20"/>
      <c r="O42787" s="20"/>
    </row>
    <row r="42788" spans="10:15" x14ac:dyDescent="0.2">
      <c r="J42788" s="20"/>
      <c r="K42788" s="20"/>
      <c r="L42788" s="20"/>
      <c r="M42788" s="20"/>
      <c r="N42788" s="20"/>
      <c r="O42788" s="20"/>
    </row>
    <row r="42789" spans="10:15" x14ac:dyDescent="0.2">
      <c r="J42789" s="20"/>
      <c r="K42789" s="20"/>
      <c r="L42789" s="20"/>
      <c r="M42789" s="20"/>
      <c r="N42789" s="20"/>
      <c r="O42789" s="20"/>
    </row>
    <row r="42790" spans="10:15" x14ac:dyDescent="0.2">
      <c r="J42790" s="20"/>
      <c r="K42790" s="20"/>
      <c r="L42790" s="20"/>
      <c r="M42790" s="20"/>
      <c r="N42790" s="20"/>
      <c r="O42790" s="20"/>
    </row>
    <row r="42791" spans="10:15" x14ac:dyDescent="0.2">
      <c r="J42791" s="20"/>
      <c r="K42791" s="20"/>
      <c r="L42791" s="20"/>
      <c r="M42791" s="20"/>
      <c r="N42791" s="20"/>
      <c r="O42791" s="20"/>
    </row>
    <row r="42792" spans="10:15" x14ac:dyDescent="0.2">
      <c r="J42792" s="20"/>
      <c r="K42792" s="20"/>
      <c r="L42792" s="20"/>
      <c r="M42792" s="20"/>
      <c r="N42792" s="20"/>
      <c r="O42792" s="20"/>
    </row>
    <row r="42793" spans="10:15" x14ac:dyDescent="0.2">
      <c r="J42793" s="20"/>
      <c r="K42793" s="20"/>
      <c r="L42793" s="20"/>
      <c r="M42793" s="20"/>
      <c r="N42793" s="20"/>
      <c r="O42793" s="20"/>
    </row>
    <row r="42794" spans="10:15" x14ac:dyDescent="0.2">
      <c r="J42794" s="20"/>
      <c r="K42794" s="20"/>
      <c r="L42794" s="20"/>
      <c r="M42794" s="20"/>
      <c r="N42794" s="20"/>
      <c r="O42794" s="20"/>
    </row>
    <row r="42795" spans="10:15" x14ac:dyDescent="0.2">
      <c r="J42795" s="20"/>
      <c r="K42795" s="20"/>
      <c r="L42795" s="20"/>
      <c r="M42795" s="20"/>
      <c r="N42795" s="20"/>
      <c r="O42795" s="20"/>
    </row>
    <row r="42796" spans="10:15" x14ac:dyDescent="0.2">
      <c r="J42796" s="20"/>
      <c r="K42796" s="20"/>
      <c r="L42796" s="20"/>
      <c r="M42796" s="20"/>
      <c r="N42796" s="20"/>
      <c r="O42796" s="20"/>
    </row>
    <row r="42797" spans="10:15" x14ac:dyDescent="0.2">
      <c r="J42797" s="20"/>
      <c r="K42797" s="20"/>
      <c r="L42797" s="20"/>
      <c r="M42797" s="20"/>
      <c r="N42797" s="20"/>
      <c r="O42797" s="20"/>
    </row>
    <row r="42798" spans="10:15" x14ac:dyDescent="0.2">
      <c r="J42798" s="20"/>
      <c r="K42798" s="20"/>
      <c r="L42798" s="20"/>
      <c r="M42798" s="20"/>
      <c r="N42798" s="20"/>
      <c r="O42798" s="20"/>
    </row>
    <row r="42799" spans="10:15" x14ac:dyDescent="0.2">
      <c r="J42799" s="20"/>
      <c r="K42799" s="20"/>
      <c r="L42799" s="20"/>
      <c r="M42799" s="20"/>
      <c r="N42799" s="20"/>
      <c r="O42799" s="20"/>
    </row>
    <row r="42800" spans="10:15" x14ac:dyDescent="0.2">
      <c r="J42800" s="20"/>
      <c r="K42800" s="20"/>
      <c r="L42800" s="20"/>
      <c r="M42800" s="20"/>
      <c r="N42800" s="20"/>
      <c r="O42800" s="20"/>
    </row>
    <row r="42801" spans="10:15" x14ac:dyDescent="0.2">
      <c r="J42801" s="20"/>
      <c r="K42801" s="20"/>
      <c r="L42801" s="20"/>
      <c r="M42801" s="20"/>
      <c r="N42801" s="20"/>
      <c r="O42801" s="20"/>
    </row>
    <row r="42802" spans="10:15" x14ac:dyDescent="0.2">
      <c r="J42802" s="20"/>
      <c r="K42802" s="20"/>
      <c r="L42802" s="20"/>
      <c r="M42802" s="20"/>
      <c r="N42802" s="20"/>
      <c r="O42802" s="20"/>
    </row>
    <row r="42803" spans="10:15" x14ac:dyDescent="0.2">
      <c r="J42803" s="20"/>
      <c r="K42803" s="20"/>
      <c r="L42803" s="20"/>
      <c r="M42803" s="20"/>
      <c r="N42803" s="20"/>
      <c r="O42803" s="20"/>
    </row>
    <row r="42804" spans="10:15" x14ac:dyDescent="0.2">
      <c r="J42804" s="20"/>
      <c r="K42804" s="20"/>
      <c r="L42804" s="20"/>
      <c r="M42804" s="20"/>
      <c r="N42804" s="20"/>
      <c r="O42804" s="20"/>
    </row>
    <row r="42805" spans="10:15" x14ac:dyDescent="0.2">
      <c r="J42805" s="20"/>
      <c r="K42805" s="20"/>
      <c r="L42805" s="20"/>
      <c r="M42805" s="20"/>
      <c r="N42805" s="20"/>
      <c r="O42805" s="20"/>
    </row>
    <row r="42806" spans="10:15" x14ac:dyDescent="0.2">
      <c r="J42806" s="20"/>
      <c r="K42806" s="20"/>
      <c r="L42806" s="20"/>
      <c r="M42806" s="20"/>
      <c r="N42806" s="20"/>
      <c r="O42806" s="20"/>
    </row>
    <row r="42807" spans="10:15" x14ac:dyDescent="0.2">
      <c r="J42807" s="20"/>
      <c r="K42807" s="20"/>
      <c r="L42807" s="20"/>
      <c r="M42807" s="20"/>
      <c r="N42807" s="20"/>
      <c r="O42807" s="20"/>
    </row>
    <row r="42808" spans="10:15" x14ac:dyDescent="0.2">
      <c r="J42808" s="20"/>
      <c r="K42808" s="20"/>
      <c r="L42808" s="20"/>
      <c r="M42808" s="20"/>
      <c r="N42808" s="20"/>
      <c r="O42808" s="20"/>
    </row>
    <row r="42809" spans="10:15" x14ac:dyDescent="0.2">
      <c r="J42809" s="20"/>
      <c r="K42809" s="20"/>
      <c r="L42809" s="20"/>
      <c r="M42809" s="20"/>
      <c r="N42809" s="20"/>
      <c r="O42809" s="20"/>
    </row>
    <row r="42810" spans="10:15" x14ac:dyDescent="0.2">
      <c r="J42810" s="20"/>
      <c r="K42810" s="20"/>
      <c r="L42810" s="20"/>
      <c r="M42810" s="20"/>
      <c r="N42810" s="20"/>
      <c r="O42810" s="20"/>
    </row>
    <row r="42811" spans="10:15" x14ac:dyDescent="0.2">
      <c r="J42811" s="20"/>
      <c r="K42811" s="20"/>
      <c r="L42811" s="20"/>
      <c r="M42811" s="20"/>
      <c r="N42811" s="20"/>
      <c r="O42811" s="20"/>
    </row>
    <row r="42812" spans="10:15" x14ac:dyDescent="0.2">
      <c r="J42812" s="20"/>
      <c r="K42812" s="20"/>
      <c r="L42812" s="20"/>
      <c r="M42812" s="20"/>
      <c r="N42812" s="20"/>
      <c r="O42812" s="20"/>
    </row>
    <row r="42813" spans="10:15" x14ac:dyDescent="0.2">
      <c r="J42813" s="20"/>
      <c r="K42813" s="20"/>
      <c r="L42813" s="20"/>
      <c r="M42813" s="20"/>
      <c r="N42813" s="20"/>
      <c r="O42813" s="20"/>
    </row>
    <row r="42814" spans="10:15" x14ac:dyDescent="0.2">
      <c r="J42814" s="20"/>
      <c r="K42814" s="20"/>
      <c r="L42814" s="20"/>
      <c r="M42814" s="20"/>
      <c r="N42814" s="20"/>
      <c r="O42814" s="20"/>
    </row>
    <row r="42815" spans="10:15" x14ac:dyDescent="0.2">
      <c r="J42815" s="20"/>
      <c r="K42815" s="20"/>
      <c r="L42815" s="20"/>
      <c r="M42815" s="20"/>
      <c r="N42815" s="20"/>
      <c r="O42815" s="20"/>
    </row>
    <row r="42816" spans="10:15" x14ac:dyDescent="0.2">
      <c r="J42816" s="20"/>
      <c r="K42816" s="20"/>
      <c r="L42816" s="20"/>
      <c r="M42816" s="20"/>
      <c r="N42816" s="20"/>
      <c r="O42816" s="20"/>
    </row>
    <row r="42817" spans="10:15" x14ac:dyDescent="0.2">
      <c r="J42817" s="20"/>
      <c r="K42817" s="20"/>
      <c r="L42817" s="20"/>
      <c r="M42817" s="20"/>
      <c r="N42817" s="20"/>
      <c r="O42817" s="20"/>
    </row>
    <row r="42818" spans="10:15" x14ac:dyDescent="0.2">
      <c r="J42818" s="20"/>
      <c r="K42818" s="20"/>
      <c r="L42818" s="20"/>
      <c r="M42818" s="20"/>
      <c r="N42818" s="20"/>
      <c r="O42818" s="20"/>
    </row>
    <row r="42819" spans="10:15" x14ac:dyDescent="0.2">
      <c r="J42819" s="20"/>
      <c r="K42819" s="20"/>
      <c r="L42819" s="20"/>
      <c r="M42819" s="20"/>
      <c r="N42819" s="20"/>
      <c r="O42819" s="20"/>
    </row>
    <row r="42820" spans="10:15" x14ac:dyDescent="0.2">
      <c r="J42820" s="20"/>
      <c r="K42820" s="20"/>
      <c r="L42820" s="20"/>
      <c r="M42820" s="20"/>
      <c r="N42820" s="20"/>
      <c r="O42820" s="20"/>
    </row>
    <row r="42821" spans="10:15" x14ac:dyDescent="0.2">
      <c r="J42821" s="20"/>
      <c r="K42821" s="20"/>
      <c r="L42821" s="20"/>
      <c r="M42821" s="20"/>
      <c r="N42821" s="20"/>
      <c r="O42821" s="20"/>
    </row>
    <row r="42822" spans="10:15" x14ac:dyDescent="0.2">
      <c r="J42822" s="20"/>
      <c r="K42822" s="20"/>
      <c r="L42822" s="20"/>
      <c r="M42822" s="20"/>
      <c r="N42822" s="20"/>
      <c r="O42822" s="20"/>
    </row>
    <row r="42823" spans="10:15" x14ac:dyDescent="0.2">
      <c r="J42823" s="20"/>
      <c r="K42823" s="20"/>
      <c r="L42823" s="20"/>
      <c r="M42823" s="20"/>
      <c r="N42823" s="20"/>
      <c r="O42823" s="20"/>
    </row>
    <row r="42824" spans="10:15" x14ac:dyDescent="0.2">
      <c r="J42824" s="20"/>
      <c r="K42824" s="20"/>
      <c r="L42824" s="20"/>
      <c r="M42824" s="20"/>
      <c r="N42824" s="20"/>
      <c r="O42824" s="20"/>
    </row>
    <row r="42825" spans="10:15" x14ac:dyDescent="0.2">
      <c r="J42825" s="20"/>
      <c r="K42825" s="20"/>
      <c r="L42825" s="20"/>
      <c r="M42825" s="20"/>
      <c r="N42825" s="20"/>
      <c r="O42825" s="20"/>
    </row>
    <row r="42826" spans="10:15" x14ac:dyDescent="0.2">
      <c r="J42826" s="20"/>
      <c r="K42826" s="20"/>
      <c r="L42826" s="20"/>
      <c r="M42826" s="20"/>
      <c r="N42826" s="20"/>
      <c r="O42826" s="20"/>
    </row>
    <row r="42827" spans="10:15" x14ac:dyDescent="0.2">
      <c r="J42827" s="20"/>
      <c r="K42827" s="20"/>
      <c r="L42827" s="20"/>
      <c r="M42827" s="20"/>
      <c r="N42827" s="20"/>
      <c r="O42827" s="20"/>
    </row>
    <row r="42828" spans="10:15" x14ac:dyDescent="0.2">
      <c r="J42828" s="20"/>
      <c r="K42828" s="20"/>
      <c r="L42828" s="20"/>
      <c r="M42828" s="20"/>
      <c r="N42828" s="20"/>
      <c r="O42828" s="20"/>
    </row>
    <row r="42829" spans="10:15" x14ac:dyDescent="0.2">
      <c r="J42829" s="20"/>
      <c r="K42829" s="20"/>
      <c r="L42829" s="20"/>
      <c r="M42829" s="20"/>
      <c r="N42829" s="20"/>
      <c r="O42829" s="20"/>
    </row>
    <row r="42830" spans="10:15" x14ac:dyDescent="0.2">
      <c r="J42830" s="20"/>
      <c r="K42830" s="20"/>
      <c r="L42830" s="20"/>
      <c r="M42830" s="20"/>
      <c r="N42830" s="20"/>
      <c r="O42830" s="20"/>
    </row>
    <row r="42831" spans="10:15" x14ac:dyDescent="0.2">
      <c r="J42831" s="20"/>
      <c r="K42831" s="20"/>
      <c r="L42831" s="20"/>
      <c r="M42831" s="20"/>
      <c r="N42831" s="20"/>
      <c r="O42831" s="20"/>
    </row>
    <row r="42832" spans="10:15" x14ac:dyDescent="0.2">
      <c r="J42832" s="20"/>
      <c r="K42832" s="20"/>
      <c r="L42832" s="20"/>
      <c r="M42832" s="20"/>
      <c r="N42832" s="20"/>
      <c r="O42832" s="20"/>
    </row>
    <row r="42833" spans="10:15" x14ac:dyDescent="0.2">
      <c r="J42833" s="20"/>
      <c r="K42833" s="20"/>
      <c r="L42833" s="20"/>
      <c r="M42833" s="20"/>
      <c r="N42833" s="20"/>
      <c r="O42833" s="20"/>
    </row>
    <row r="42834" spans="10:15" x14ac:dyDescent="0.2">
      <c r="J42834" s="20"/>
      <c r="K42834" s="20"/>
      <c r="L42834" s="20"/>
      <c r="M42834" s="20"/>
      <c r="N42834" s="20"/>
      <c r="O42834" s="20"/>
    </row>
    <row r="42835" spans="10:15" x14ac:dyDescent="0.2">
      <c r="J42835" s="20"/>
      <c r="K42835" s="20"/>
      <c r="L42835" s="20"/>
      <c r="M42835" s="20"/>
      <c r="N42835" s="20"/>
      <c r="O42835" s="20"/>
    </row>
    <row r="42836" spans="10:15" x14ac:dyDescent="0.2">
      <c r="J42836" s="20"/>
      <c r="K42836" s="20"/>
      <c r="L42836" s="20"/>
      <c r="M42836" s="20"/>
      <c r="N42836" s="20"/>
      <c r="O42836" s="20"/>
    </row>
    <row r="42837" spans="10:15" x14ac:dyDescent="0.2">
      <c r="J42837" s="20"/>
      <c r="K42837" s="20"/>
      <c r="L42837" s="20"/>
      <c r="M42837" s="20"/>
      <c r="N42837" s="20"/>
      <c r="O42837" s="20"/>
    </row>
    <row r="42838" spans="10:15" x14ac:dyDescent="0.2">
      <c r="J42838" s="20"/>
      <c r="K42838" s="20"/>
      <c r="L42838" s="20"/>
      <c r="M42838" s="20"/>
      <c r="N42838" s="20"/>
      <c r="O42838" s="20"/>
    </row>
    <row r="42839" spans="10:15" x14ac:dyDescent="0.2">
      <c r="J42839" s="20"/>
      <c r="K42839" s="20"/>
      <c r="L42839" s="20"/>
      <c r="M42839" s="20"/>
      <c r="N42839" s="20"/>
      <c r="O42839" s="20"/>
    </row>
    <row r="42840" spans="10:15" x14ac:dyDescent="0.2">
      <c r="J42840" s="20"/>
      <c r="K42840" s="20"/>
      <c r="L42840" s="20"/>
      <c r="M42840" s="20"/>
      <c r="N42840" s="20"/>
      <c r="O42840" s="20"/>
    </row>
    <row r="42841" spans="10:15" x14ac:dyDescent="0.2">
      <c r="J42841" s="20"/>
      <c r="K42841" s="20"/>
      <c r="L42841" s="20"/>
      <c r="M42841" s="20"/>
      <c r="N42841" s="20"/>
      <c r="O42841" s="20"/>
    </row>
    <row r="42842" spans="10:15" x14ac:dyDescent="0.2">
      <c r="J42842" s="20"/>
      <c r="K42842" s="20"/>
      <c r="L42842" s="20"/>
      <c r="M42842" s="20"/>
      <c r="N42842" s="20"/>
      <c r="O42842" s="20"/>
    </row>
    <row r="42843" spans="10:15" x14ac:dyDescent="0.2">
      <c r="J42843" s="20"/>
      <c r="K42843" s="20"/>
      <c r="L42843" s="20"/>
      <c r="M42843" s="20"/>
      <c r="N42843" s="20"/>
      <c r="O42843" s="20"/>
    </row>
    <row r="42844" spans="10:15" x14ac:dyDescent="0.2">
      <c r="J42844" s="20"/>
      <c r="K42844" s="20"/>
      <c r="L42844" s="20"/>
      <c r="M42844" s="20"/>
      <c r="N42844" s="20"/>
      <c r="O42844" s="20"/>
    </row>
    <row r="42845" spans="10:15" x14ac:dyDescent="0.2">
      <c r="J42845" s="20"/>
      <c r="K42845" s="20"/>
      <c r="L42845" s="20"/>
      <c r="M42845" s="20"/>
      <c r="N42845" s="20"/>
      <c r="O42845" s="20"/>
    </row>
    <row r="42846" spans="10:15" x14ac:dyDescent="0.2">
      <c r="J42846" s="20"/>
      <c r="K42846" s="20"/>
      <c r="L42846" s="20"/>
      <c r="M42846" s="20"/>
      <c r="N42846" s="20"/>
      <c r="O42846" s="20"/>
    </row>
    <row r="42847" spans="10:15" x14ac:dyDescent="0.2">
      <c r="J42847" s="20"/>
      <c r="K42847" s="20"/>
      <c r="L42847" s="20"/>
      <c r="M42847" s="20"/>
      <c r="N42847" s="20"/>
      <c r="O42847" s="20"/>
    </row>
    <row r="42848" spans="10:15" x14ac:dyDescent="0.2">
      <c r="J42848" s="20"/>
      <c r="K42848" s="20"/>
      <c r="L42848" s="20"/>
      <c r="M42848" s="20"/>
      <c r="N42848" s="20"/>
      <c r="O42848" s="20"/>
    </row>
    <row r="42849" spans="10:15" x14ac:dyDescent="0.2">
      <c r="J42849" s="20"/>
      <c r="K42849" s="20"/>
      <c r="L42849" s="20"/>
      <c r="M42849" s="20"/>
      <c r="N42849" s="20"/>
      <c r="O42849" s="20"/>
    </row>
    <row r="42850" spans="10:15" x14ac:dyDescent="0.2">
      <c r="J42850" s="20"/>
      <c r="K42850" s="20"/>
      <c r="L42850" s="20"/>
      <c r="M42850" s="20"/>
      <c r="N42850" s="20"/>
      <c r="O42850" s="20"/>
    </row>
    <row r="42851" spans="10:15" x14ac:dyDescent="0.2">
      <c r="J42851" s="20"/>
      <c r="K42851" s="20"/>
      <c r="L42851" s="20"/>
      <c r="M42851" s="20"/>
      <c r="N42851" s="20"/>
      <c r="O42851" s="20"/>
    </row>
    <row r="42852" spans="10:15" x14ac:dyDescent="0.2">
      <c r="J42852" s="20"/>
      <c r="K42852" s="20"/>
      <c r="L42852" s="20"/>
      <c r="M42852" s="20"/>
      <c r="N42852" s="20"/>
      <c r="O42852" s="20"/>
    </row>
    <row r="42853" spans="10:15" x14ac:dyDescent="0.2">
      <c r="J42853" s="20"/>
      <c r="K42853" s="20"/>
      <c r="L42853" s="20"/>
      <c r="M42853" s="20"/>
      <c r="N42853" s="20"/>
      <c r="O42853" s="20"/>
    </row>
    <row r="42854" spans="10:15" x14ac:dyDescent="0.2">
      <c r="J42854" s="20"/>
      <c r="K42854" s="20"/>
      <c r="L42854" s="20"/>
      <c r="M42854" s="20"/>
      <c r="N42854" s="20"/>
      <c r="O42854" s="20"/>
    </row>
    <row r="42855" spans="10:15" x14ac:dyDescent="0.2">
      <c r="J42855" s="20"/>
      <c r="K42855" s="20"/>
      <c r="L42855" s="20"/>
      <c r="M42855" s="20"/>
      <c r="N42855" s="20"/>
      <c r="O42855" s="20"/>
    </row>
    <row r="42856" spans="10:15" x14ac:dyDescent="0.2">
      <c r="J42856" s="20"/>
      <c r="K42856" s="20"/>
      <c r="L42856" s="20"/>
      <c r="M42856" s="20"/>
      <c r="N42856" s="20"/>
      <c r="O42856" s="20"/>
    </row>
    <row r="42857" spans="10:15" x14ac:dyDescent="0.2">
      <c r="J42857" s="20"/>
      <c r="K42857" s="20"/>
      <c r="L42857" s="20"/>
      <c r="M42857" s="20"/>
      <c r="N42857" s="20"/>
      <c r="O42857" s="20"/>
    </row>
    <row r="42858" spans="10:15" x14ac:dyDescent="0.2">
      <c r="J42858" s="20"/>
      <c r="K42858" s="20"/>
      <c r="L42858" s="20"/>
      <c r="M42858" s="20"/>
      <c r="N42858" s="20"/>
      <c r="O42858" s="20"/>
    </row>
    <row r="42859" spans="10:15" x14ac:dyDescent="0.2">
      <c r="J42859" s="20"/>
      <c r="K42859" s="20"/>
      <c r="L42859" s="20"/>
      <c r="M42859" s="20"/>
      <c r="N42859" s="20"/>
      <c r="O42859" s="20"/>
    </row>
    <row r="42860" spans="10:15" x14ac:dyDescent="0.2">
      <c r="J42860" s="20"/>
      <c r="K42860" s="20"/>
      <c r="L42860" s="20"/>
      <c r="M42860" s="20"/>
      <c r="N42860" s="20"/>
      <c r="O42860" s="20"/>
    </row>
    <row r="42861" spans="10:15" x14ac:dyDescent="0.2">
      <c r="J42861" s="20"/>
      <c r="K42861" s="20"/>
      <c r="L42861" s="20"/>
      <c r="M42861" s="20"/>
      <c r="N42861" s="20"/>
      <c r="O42861" s="20"/>
    </row>
    <row r="42862" spans="10:15" x14ac:dyDescent="0.2">
      <c r="J42862" s="20"/>
      <c r="K42862" s="20"/>
      <c r="L42862" s="20"/>
      <c r="M42862" s="20"/>
      <c r="N42862" s="20"/>
      <c r="O42862" s="20"/>
    </row>
    <row r="42863" spans="10:15" x14ac:dyDescent="0.2">
      <c r="J42863" s="20"/>
      <c r="K42863" s="20"/>
      <c r="L42863" s="20"/>
      <c r="M42863" s="20"/>
      <c r="N42863" s="20"/>
      <c r="O42863" s="20"/>
    </row>
    <row r="42864" spans="10:15" x14ac:dyDescent="0.2">
      <c r="J42864" s="20"/>
      <c r="K42864" s="20"/>
      <c r="L42864" s="20"/>
      <c r="M42864" s="20"/>
      <c r="N42864" s="20"/>
      <c r="O42864" s="20"/>
    </row>
    <row r="42865" spans="10:15" x14ac:dyDescent="0.2">
      <c r="J42865" s="20"/>
      <c r="K42865" s="20"/>
      <c r="L42865" s="20"/>
      <c r="M42865" s="20"/>
      <c r="N42865" s="20"/>
      <c r="O42865" s="20"/>
    </row>
    <row r="42866" spans="10:15" x14ac:dyDescent="0.2">
      <c r="J42866" s="20"/>
      <c r="K42866" s="20"/>
      <c r="L42866" s="20"/>
      <c r="M42866" s="20"/>
      <c r="N42866" s="20"/>
      <c r="O42866" s="20"/>
    </row>
    <row r="42867" spans="10:15" x14ac:dyDescent="0.2">
      <c r="J42867" s="20"/>
      <c r="K42867" s="20"/>
      <c r="L42867" s="20"/>
      <c r="M42867" s="20"/>
      <c r="N42867" s="20"/>
      <c r="O42867" s="20"/>
    </row>
    <row r="42868" spans="10:15" x14ac:dyDescent="0.2">
      <c r="J42868" s="20"/>
      <c r="K42868" s="20"/>
      <c r="L42868" s="20"/>
      <c r="M42868" s="20"/>
      <c r="N42868" s="20"/>
      <c r="O42868" s="20"/>
    </row>
    <row r="42869" spans="10:15" x14ac:dyDescent="0.2">
      <c r="J42869" s="20"/>
      <c r="K42869" s="20"/>
      <c r="L42869" s="20"/>
      <c r="M42869" s="20"/>
      <c r="N42869" s="20"/>
      <c r="O42869" s="20"/>
    </row>
    <row r="42870" spans="10:15" x14ac:dyDescent="0.2">
      <c r="J42870" s="20"/>
      <c r="K42870" s="20"/>
      <c r="L42870" s="20"/>
      <c r="M42870" s="20"/>
      <c r="N42870" s="20"/>
      <c r="O42870" s="20"/>
    </row>
    <row r="42871" spans="10:15" x14ac:dyDescent="0.2">
      <c r="J42871" s="20"/>
      <c r="K42871" s="20"/>
      <c r="L42871" s="20"/>
      <c r="M42871" s="20"/>
      <c r="N42871" s="20"/>
      <c r="O42871" s="20"/>
    </row>
    <row r="42872" spans="10:15" x14ac:dyDescent="0.2">
      <c r="J42872" s="20"/>
      <c r="K42872" s="20"/>
      <c r="L42872" s="20"/>
      <c r="M42872" s="20"/>
      <c r="N42872" s="20"/>
      <c r="O42872" s="20"/>
    </row>
    <row r="42873" spans="10:15" x14ac:dyDescent="0.2">
      <c r="J42873" s="20"/>
      <c r="K42873" s="20"/>
      <c r="L42873" s="20"/>
      <c r="M42873" s="20"/>
      <c r="N42873" s="20"/>
      <c r="O42873" s="20"/>
    </row>
    <row r="42874" spans="10:15" x14ac:dyDescent="0.2">
      <c r="J42874" s="20"/>
      <c r="K42874" s="20"/>
      <c r="L42874" s="20"/>
      <c r="M42874" s="20"/>
      <c r="N42874" s="20"/>
      <c r="O42874" s="20"/>
    </row>
    <row r="42875" spans="10:15" x14ac:dyDescent="0.2">
      <c r="J42875" s="20"/>
      <c r="K42875" s="20"/>
      <c r="L42875" s="20"/>
      <c r="M42875" s="20"/>
      <c r="N42875" s="20"/>
      <c r="O42875" s="20"/>
    </row>
    <row r="42876" spans="10:15" x14ac:dyDescent="0.2">
      <c r="J42876" s="20"/>
      <c r="K42876" s="20"/>
      <c r="L42876" s="20"/>
      <c r="M42876" s="20"/>
      <c r="N42876" s="20"/>
      <c r="O42876" s="20"/>
    </row>
    <row r="42877" spans="10:15" x14ac:dyDescent="0.2">
      <c r="J42877" s="20"/>
      <c r="K42877" s="20"/>
      <c r="L42877" s="20"/>
      <c r="M42877" s="20"/>
      <c r="N42877" s="20"/>
      <c r="O42877" s="20"/>
    </row>
    <row r="42878" spans="10:15" x14ac:dyDescent="0.2">
      <c r="J42878" s="20"/>
      <c r="K42878" s="20"/>
      <c r="L42878" s="20"/>
      <c r="M42878" s="20"/>
      <c r="N42878" s="20"/>
      <c r="O42878" s="20"/>
    </row>
    <row r="42879" spans="10:15" x14ac:dyDescent="0.2">
      <c r="J42879" s="20"/>
      <c r="K42879" s="20"/>
      <c r="L42879" s="20"/>
      <c r="M42879" s="20"/>
      <c r="N42879" s="20"/>
      <c r="O42879" s="20"/>
    </row>
    <row r="42880" spans="10:15" x14ac:dyDescent="0.2">
      <c r="J42880" s="20"/>
      <c r="K42880" s="20"/>
      <c r="L42880" s="20"/>
      <c r="M42880" s="20"/>
      <c r="N42880" s="20"/>
      <c r="O42880" s="20"/>
    </row>
    <row r="42881" spans="10:15" x14ac:dyDescent="0.2">
      <c r="J42881" s="20"/>
      <c r="K42881" s="20"/>
      <c r="L42881" s="20"/>
      <c r="M42881" s="20"/>
      <c r="N42881" s="20"/>
      <c r="O42881" s="20"/>
    </row>
    <row r="42882" spans="10:15" x14ac:dyDescent="0.2">
      <c r="J42882" s="20"/>
      <c r="K42882" s="20"/>
      <c r="L42882" s="20"/>
      <c r="M42882" s="20"/>
      <c r="N42882" s="20"/>
      <c r="O42882" s="20"/>
    </row>
    <row r="42883" spans="10:15" x14ac:dyDescent="0.2">
      <c r="J42883" s="20"/>
      <c r="K42883" s="20"/>
      <c r="L42883" s="20"/>
      <c r="M42883" s="20"/>
      <c r="N42883" s="20"/>
      <c r="O42883" s="20"/>
    </row>
    <row r="42884" spans="10:15" x14ac:dyDescent="0.2">
      <c r="J42884" s="20"/>
      <c r="K42884" s="20"/>
      <c r="L42884" s="20"/>
      <c r="M42884" s="20"/>
      <c r="N42884" s="20"/>
      <c r="O42884" s="20"/>
    </row>
    <row r="42885" spans="10:15" x14ac:dyDescent="0.2">
      <c r="J42885" s="20"/>
      <c r="K42885" s="20"/>
      <c r="L42885" s="20"/>
      <c r="M42885" s="20"/>
      <c r="N42885" s="20"/>
      <c r="O42885" s="20"/>
    </row>
    <row r="42886" spans="10:15" x14ac:dyDescent="0.2">
      <c r="J42886" s="20"/>
      <c r="K42886" s="20"/>
      <c r="L42886" s="20"/>
      <c r="M42886" s="20"/>
      <c r="N42886" s="20"/>
      <c r="O42886" s="20"/>
    </row>
    <row r="42887" spans="10:15" x14ac:dyDescent="0.2">
      <c r="J42887" s="20"/>
      <c r="K42887" s="20"/>
      <c r="L42887" s="20"/>
      <c r="M42887" s="20"/>
      <c r="N42887" s="20"/>
      <c r="O42887" s="20"/>
    </row>
    <row r="42888" spans="10:15" x14ac:dyDescent="0.2">
      <c r="J42888" s="20"/>
      <c r="K42888" s="20"/>
      <c r="L42888" s="20"/>
      <c r="M42888" s="20"/>
      <c r="N42888" s="20"/>
      <c r="O42888" s="20"/>
    </row>
    <row r="42889" spans="10:15" x14ac:dyDescent="0.2">
      <c r="J42889" s="20"/>
      <c r="K42889" s="20"/>
      <c r="L42889" s="20"/>
      <c r="M42889" s="20"/>
      <c r="N42889" s="20"/>
      <c r="O42889" s="20"/>
    </row>
    <row r="42890" spans="10:15" x14ac:dyDescent="0.2">
      <c r="J42890" s="20"/>
      <c r="K42890" s="20"/>
      <c r="L42890" s="20"/>
      <c r="M42890" s="20"/>
      <c r="N42890" s="20"/>
      <c r="O42890" s="20"/>
    </row>
    <row r="42891" spans="10:15" x14ac:dyDescent="0.2">
      <c r="J42891" s="20"/>
      <c r="K42891" s="20"/>
      <c r="L42891" s="20"/>
      <c r="M42891" s="20"/>
      <c r="N42891" s="20"/>
      <c r="O42891" s="20"/>
    </row>
    <row r="42892" spans="10:15" x14ac:dyDescent="0.2">
      <c r="J42892" s="20"/>
      <c r="K42892" s="20"/>
      <c r="L42892" s="20"/>
      <c r="M42892" s="20"/>
      <c r="N42892" s="20"/>
      <c r="O42892" s="20"/>
    </row>
    <row r="42893" spans="10:15" x14ac:dyDescent="0.2">
      <c r="J42893" s="20"/>
      <c r="K42893" s="20"/>
      <c r="L42893" s="20"/>
      <c r="M42893" s="20"/>
      <c r="N42893" s="20"/>
      <c r="O42893" s="20"/>
    </row>
    <row r="42894" spans="10:15" x14ac:dyDescent="0.2">
      <c r="J42894" s="20"/>
      <c r="K42894" s="20"/>
      <c r="L42894" s="20"/>
      <c r="M42894" s="20"/>
      <c r="N42894" s="20"/>
      <c r="O42894" s="20"/>
    </row>
    <row r="42895" spans="10:15" x14ac:dyDescent="0.2">
      <c r="J42895" s="20"/>
      <c r="K42895" s="20"/>
      <c r="L42895" s="20"/>
      <c r="M42895" s="20"/>
      <c r="N42895" s="20"/>
      <c r="O42895" s="20"/>
    </row>
    <row r="42896" spans="10:15" x14ac:dyDescent="0.2">
      <c r="J42896" s="20"/>
      <c r="K42896" s="20"/>
      <c r="L42896" s="20"/>
      <c r="M42896" s="20"/>
      <c r="N42896" s="20"/>
      <c r="O42896" s="20"/>
    </row>
    <row r="42897" spans="10:15" x14ac:dyDescent="0.2">
      <c r="J42897" s="20"/>
      <c r="K42897" s="20"/>
      <c r="L42897" s="20"/>
      <c r="M42897" s="20"/>
      <c r="N42897" s="20"/>
      <c r="O42897" s="20"/>
    </row>
    <row r="42898" spans="10:15" x14ac:dyDescent="0.2">
      <c r="J42898" s="20"/>
      <c r="K42898" s="20"/>
      <c r="L42898" s="20"/>
      <c r="M42898" s="20"/>
      <c r="N42898" s="20"/>
      <c r="O42898" s="20"/>
    </row>
    <row r="42899" spans="10:15" x14ac:dyDescent="0.2">
      <c r="J42899" s="20"/>
      <c r="K42899" s="20"/>
      <c r="L42899" s="20"/>
      <c r="M42899" s="20"/>
      <c r="N42899" s="20"/>
      <c r="O42899" s="20"/>
    </row>
    <row r="42900" spans="10:15" x14ac:dyDescent="0.2">
      <c r="J42900" s="20"/>
      <c r="K42900" s="20"/>
      <c r="L42900" s="20"/>
      <c r="M42900" s="20"/>
      <c r="N42900" s="20"/>
      <c r="O42900" s="20"/>
    </row>
    <row r="42901" spans="10:15" x14ac:dyDescent="0.2">
      <c r="J42901" s="20"/>
      <c r="K42901" s="20"/>
      <c r="L42901" s="20"/>
      <c r="M42901" s="20"/>
      <c r="N42901" s="20"/>
      <c r="O42901" s="20"/>
    </row>
    <row r="42902" spans="10:15" x14ac:dyDescent="0.2">
      <c r="J42902" s="20"/>
      <c r="K42902" s="20"/>
      <c r="L42902" s="20"/>
      <c r="M42902" s="20"/>
      <c r="N42902" s="20"/>
      <c r="O42902" s="20"/>
    </row>
    <row r="42903" spans="10:15" x14ac:dyDescent="0.2">
      <c r="J42903" s="20"/>
      <c r="K42903" s="20"/>
      <c r="L42903" s="20"/>
      <c r="M42903" s="20"/>
      <c r="N42903" s="20"/>
      <c r="O42903" s="20"/>
    </row>
    <row r="42904" spans="10:15" x14ac:dyDescent="0.2">
      <c r="J42904" s="20"/>
      <c r="K42904" s="20"/>
      <c r="L42904" s="20"/>
      <c r="M42904" s="20"/>
      <c r="N42904" s="20"/>
      <c r="O42904" s="20"/>
    </row>
    <row r="42905" spans="10:15" x14ac:dyDescent="0.2">
      <c r="J42905" s="20"/>
      <c r="K42905" s="20"/>
      <c r="L42905" s="20"/>
      <c r="M42905" s="20"/>
      <c r="N42905" s="20"/>
      <c r="O42905" s="20"/>
    </row>
    <row r="42906" spans="10:15" x14ac:dyDescent="0.2">
      <c r="J42906" s="20"/>
      <c r="K42906" s="20"/>
      <c r="L42906" s="20"/>
      <c r="M42906" s="20"/>
      <c r="N42906" s="20"/>
      <c r="O42906" s="20"/>
    </row>
    <row r="42907" spans="10:15" x14ac:dyDescent="0.2">
      <c r="J42907" s="20"/>
      <c r="K42907" s="20"/>
      <c r="L42907" s="20"/>
      <c r="M42907" s="20"/>
      <c r="N42907" s="20"/>
      <c r="O42907" s="20"/>
    </row>
    <row r="42908" spans="10:15" x14ac:dyDescent="0.2">
      <c r="J42908" s="20"/>
      <c r="K42908" s="20"/>
      <c r="L42908" s="20"/>
      <c r="M42908" s="20"/>
      <c r="N42908" s="20"/>
      <c r="O42908" s="20"/>
    </row>
    <row r="42909" spans="10:15" x14ac:dyDescent="0.2">
      <c r="J42909" s="20"/>
      <c r="K42909" s="20"/>
      <c r="L42909" s="20"/>
      <c r="M42909" s="20"/>
      <c r="N42909" s="20"/>
      <c r="O42909" s="20"/>
    </row>
    <row r="42910" spans="10:15" x14ac:dyDescent="0.2">
      <c r="J42910" s="20"/>
      <c r="K42910" s="20"/>
      <c r="L42910" s="20"/>
      <c r="M42910" s="20"/>
      <c r="N42910" s="20"/>
      <c r="O42910" s="20"/>
    </row>
    <row r="42911" spans="10:15" x14ac:dyDescent="0.2">
      <c r="J42911" s="20"/>
      <c r="K42911" s="20"/>
      <c r="L42911" s="20"/>
      <c r="M42911" s="20"/>
      <c r="N42911" s="20"/>
      <c r="O42911" s="20"/>
    </row>
    <row r="42912" spans="10:15" x14ac:dyDescent="0.2">
      <c r="J42912" s="20"/>
      <c r="K42912" s="20"/>
      <c r="L42912" s="20"/>
      <c r="M42912" s="20"/>
      <c r="N42912" s="20"/>
      <c r="O42912" s="20"/>
    </row>
    <row r="42913" spans="10:15" x14ac:dyDescent="0.2">
      <c r="J42913" s="20"/>
      <c r="K42913" s="20"/>
      <c r="L42913" s="20"/>
      <c r="M42913" s="20"/>
      <c r="N42913" s="20"/>
      <c r="O42913" s="20"/>
    </row>
    <row r="42914" spans="10:15" x14ac:dyDescent="0.2">
      <c r="J42914" s="20"/>
      <c r="K42914" s="20"/>
      <c r="L42914" s="20"/>
      <c r="M42914" s="20"/>
      <c r="N42914" s="20"/>
      <c r="O42914" s="20"/>
    </row>
    <row r="42915" spans="10:15" x14ac:dyDescent="0.2">
      <c r="J42915" s="20"/>
      <c r="K42915" s="20"/>
      <c r="L42915" s="20"/>
      <c r="M42915" s="20"/>
      <c r="N42915" s="20"/>
      <c r="O42915" s="20"/>
    </row>
    <row r="42916" spans="10:15" x14ac:dyDescent="0.2">
      <c r="J42916" s="20"/>
      <c r="K42916" s="20"/>
      <c r="L42916" s="20"/>
      <c r="M42916" s="20"/>
      <c r="N42916" s="20"/>
      <c r="O42916" s="20"/>
    </row>
    <row r="42917" spans="10:15" x14ac:dyDescent="0.2">
      <c r="J42917" s="20"/>
      <c r="K42917" s="20"/>
      <c r="L42917" s="20"/>
      <c r="M42917" s="20"/>
      <c r="N42917" s="20"/>
      <c r="O42917" s="20"/>
    </row>
    <row r="42918" spans="10:15" x14ac:dyDescent="0.2">
      <c r="J42918" s="20"/>
      <c r="K42918" s="20"/>
      <c r="L42918" s="20"/>
      <c r="M42918" s="20"/>
      <c r="N42918" s="20"/>
      <c r="O42918" s="20"/>
    </row>
    <row r="42919" spans="10:15" x14ac:dyDescent="0.2">
      <c r="J42919" s="20"/>
      <c r="K42919" s="20"/>
      <c r="L42919" s="20"/>
      <c r="M42919" s="20"/>
      <c r="N42919" s="20"/>
      <c r="O42919" s="20"/>
    </row>
    <row r="42920" spans="10:15" x14ac:dyDescent="0.2">
      <c r="J42920" s="20"/>
      <c r="K42920" s="20"/>
      <c r="L42920" s="20"/>
      <c r="M42920" s="20"/>
      <c r="N42920" s="20"/>
      <c r="O42920" s="20"/>
    </row>
    <row r="42921" spans="10:15" x14ac:dyDescent="0.2">
      <c r="J42921" s="20"/>
      <c r="K42921" s="20"/>
      <c r="L42921" s="20"/>
      <c r="M42921" s="20"/>
      <c r="N42921" s="20"/>
      <c r="O42921" s="20"/>
    </row>
    <row r="42922" spans="10:15" x14ac:dyDescent="0.2">
      <c r="J42922" s="20"/>
      <c r="K42922" s="20"/>
      <c r="L42922" s="20"/>
      <c r="M42922" s="20"/>
      <c r="N42922" s="20"/>
      <c r="O42922" s="20"/>
    </row>
    <row r="42923" spans="10:15" x14ac:dyDescent="0.2">
      <c r="J42923" s="20"/>
      <c r="K42923" s="20"/>
      <c r="L42923" s="20"/>
      <c r="M42923" s="20"/>
      <c r="N42923" s="20"/>
      <c r="O42923" s="20"/>
    </row>
    <row r="42924" spans="10:15" x14ac:dyDescent="0.2">
      <c r="J42924" s="20"/>
      <c r="K42924" s="20"/>
      <c r="L42924" s="20"/>
      <c r="M42924" s="20"/>
      <c r="N42924" s="20"/>
      <c r="O42924" s="20"/>
    </row>
    <row r="42925" spans="10:15" x14ac:dyDescent="0.2">
      <c r="J42925" s="20"/>
      <c r="K42925" s="20"/>
      <c r="L42925" s="20"/>
      <c r="M42925" s="20"/>
      <c r="N42925" s="20"/>
      <c r="O42925" s="20"/>
    </row>
    <row r="42926" spans="10:15" x14ac:dyDescent="0.2">
      <c r="J42926" s="20"/>
      <c r="K42926" s="20"/>
      <c r="L42926" s="20"/>
      <c r="M42926" s="20"/>
      <c r="N42926" s="20"/>
      <c r="O42926" s="20"/>
    </row>
    <row r="42927" spans="10:15" x14ac:dyDescent="0.2">
      <c r="J42927" s="20"/>
      <c r="K42927" s="20"/>
      <c r="L42927" s="20"/>
      <c r="M42927" s="20"/>
      <c r="N42927" s="20"/>
      <c r="O42927" s="20"/>
    </row>
    <row r="42928" spans="10:15" x14ac:dyDescent="0.2">
      <c r="J42928" s="20"/>
      <c r="K42928" s="20"/>
      <c r="L42928" s="20"/>
      <c r="M42928" s="20"/>
      <c r="N42928" s="20"/>
      <c r="O42928" s="20"/>
    </row>
    <row r="42929" spans="10:15" x14ac:dyDescent="0.2">
      <c r="J42929" s="20"/>
      <c r="K42929" s="20"/>
      <c r="L42929" s="20"/>
      <c r="M42929" s="20"/>
      <c r="N42929" s="20"/>
      <c r="O42929" s="20"/>
    </row>
    <row r="42930" spans="10:15" x14ac:dyDescent="0.2">
      <c r="J42930" s="20"/>
      <c r="K42930" s="20"/>
      <c r="L42930" s="20"/>
      <c r="M42930" s="20"/>
      <c r="N42930" s="20"/>
      <c r="O42930" s="20"/>
    </row>
    <row r="42931" spans="10:15" x14ac:dyDescent="0.2">
      <c r="J42931" s="20"/>
      <c r="K42931" s="20"/>
      <c r="L42931" s="20"/>
      <c r="M42931" s="20"/>
      <c r="N42931" s="20"/>
      <c r="O42931" s="20"/>
    </row>
    <row r="42932" spans="10:15" x14ac:dyDescent="0.2">
      <c r="J42932" s="20"/>
      <c r="K42932" s="20"/>
      <c r="L42932" s="20"/>
      <c r="M42932" s="20"/>
      <c r="N42932" s="20"/>
      <c r="O42932" s="20"/>
    </row>
    <row r="42933" spans="10:15" x14ac:dyDescent="0.2">
      <c r="J42933" s="20"/>
      <c r="K42933" s="20"/>
      <c r="L42933" s="20"/>
      <c r="M42933" s="20"/>
      <c r="N42933" s="20"/>
      <c r="O42933" s="20"/>
    </row>
    <row r="42934" spans="10:15" x14ac:dyDescent="0.2">
      <c r="J42934" s="20"/>
      <c r="K42934" s="20"/>
      <c r="L42934" s="20"/>
      <c r="M42934" s="20"/>
      <c r="N42934" s="20"/>
      <c r="O42934" s="20"/>
    </row>
    <row r="42935" spans="10:15" x14ac:dyDescent="0.2">
      <c r="J42935" s="20"/>
      <c r="K42935" s="20"/>
      <c r="L42935" s="20"/>
      <c r="M42935" s="20"/>
      <c r="N42935" s="20"/>
      <c r="O42935" s="20"/>
    </row>
    <row r="42936" spans="10:15" x14ac:dyDescent="0.2">
      <c r="J42936" s="20"/>
      <c r="K42936" s="20"/>
      <c r="L42936" s="20"/>
      <c r="M42936" s="20"/>
      <c r="N42936" s="20"/>
      <c r="O42936" s="20"/>
    </row>
    <row r="42937" spans="10:15" x14ac:dyDescent="0.2">
      <c r="J42937" s="20"/>
      <c r="K42937" s="20"/>
      <c r="L42937" s="20"/>
      <c r="M42937" s="20"/>
      <c r="N42937" s="20"/>
      <c r="O42937" s="20"/>
    </row>
    <row r="42938" spans="10:15" x14ac:dyDescent="0.2">
      <c r="J42938" s="20"/>
      <c r="K42938" s="20"/>
      <c r="L42938" s="20"/>
      <c r="M42938" s="20"/>
      <c r="N42938" s="20"/>
      <c r="O42938" s="20"/>
    </row>
    <row r="42939" spans="10:15" x14ac:dyDescent="0.2">
      <c r="J42939" s="20"/>
      <c r="K42939" s="20"/>
      <c r="L42939" s="20"/>
      <c r="M42939" s="20"/>
      <c r="N42939" s="20"/>
      <c r="O42939" s="20"/>
    </row>
    <row r="42940" spans="10:15" x14ac:dyDescent="0.2">
      <c r="J42940" s="20"/>
      <c r="K42940" s="20"/>
      <c r="L42940" s="20"/>
      <c r="M42940" s="20"/>
      <c r="N42940" s="20"/>
      <c r="O42940" s="20"/>
    </row>
    <row r="42941" spans="10:15" x14ac:dyDescent="0.2">
      <c r="J42941" s="20"/>
      <c r="K42941" s="20"/>
      <c r="L42941" s="20"/>
      <c r="M42941" s="20"/>
      <c r="N42941" s="20"/>
      <c r="O42941" s="20"/>
    </row>
    <row r="42942" spans="10:15" x14ac:dyDescent="0.2">
      <c r="J42942" s="20"/>
      <c r="K42942" s="20"/>
      <c r="L42942" s="20"/>
      <c r="M42942" s="20"/>
      <c r="N42942" s="20"/>
      <c r="O42942" s="20"/>
    </row>
    <row r="42943" spans="10:15" x14ac:dyDescent="0.2">
      <c r="J42943" s="20"/>
      <c r="K42943" s="20"/>
      <c r="L42943" s="20"/>
      <c r="M42943" s="20"/>
      <c r="N42943" s="20"/>
      <c r="O42943" s="20"/>
    </row>
    <row r="42944" spans="10:15" x14ac:dyDescent="0.2">
      <c r="J42944" s="20"/>
      <c r="K42944" s="20"/>
      <c r="L42944" s="20"/>
      <c r="M42944" s="20"/>
      <c r="N42944" s="20"/>
      <c r="O42944" s="20"/>
    </row>
    <row r="42945" spans="10:15" x14ac:dyDescent="0.2">
      <c r="J42945" s="20"/>
      <c r="K42945" s="20"/>
      <c r="L42945" s="20"/>
      <c r="M42945" s="20"/>
      <c r="N42945" s="20"/>
      <c r="O42945" s="20"/>
    </row>
    <row r="42946" spans="10:15" x14ac:dyDescent="0.2">
      <c r="J42946" s="20"/>
      <c r="K42946" s="20"/>
      <c r="L42946" s="20"/>
      <c r="M42946" s="20"/>
      <c r="N42946" s="20"/>
      <c r="O42946" s="20"/>
    </row>
    <row r="42947" spans="10:15" x14ac:dyDescent="0.2">
      <c r="J42947" s="20"/>
      <c r="K42947" s="20"/>
      <c r="L42947" s="20"/>
      <c r="M42947" s="20"/>
      <c r="N42947" s="20"/>
      <c r="O42947" s="20"/>
    </row>
    <row r="42948" spans="10:15" x14ac:dyDescent="0.2">
      <c r="J42948" s="20"/>
      <c r="K42948" s="20"/>
      <c r="L42948" s="20"/>
      <c r="M42948" s="20"/>
      <c r="N42948" s="20"/>
      <c r="O42948" s="20"/>
    </row>
    <row r="42949" spans="10:15" x14ac:dyDescent="0.2">
      <c r="J42949" s="20"/>
      <c r="K42949" s="20"/>
      <c r="L42949" s="20"/>
      <c r="M42949" s="20"/>
      <c r="N42949" s="20"/>
      <c r="O42949" s="20"/>
    </row>
    <row r="42950" spans="10:15" x14ac:dyDescent="0.2">
      <c r="J42950" s="20"/>
      <c r="K42950" s="20"/>
      <c r="L42950" s="20"/>
      <c r="M42950" s="20"/>
      <c r="N42950" s="20"/>
      <c r="O42950" s="20"/>
    </row>
    <row r="42951" spans="10:15" x14ac:dyDescent="0.2">
      <c r="J42951" s="20"/>
      <c r="K42951" s="20"/>
      <c r="L42951" s="20"/>
      <c r="M42951" s="20"/>
      <c r="N42951" s="20"/>
      <c r="O42951" s="20"/>
    </row>
    <row r="42952" spans="10:15" x14ac:dyDescent="0.2">
      <c r="J42952" s="20"/>
      <c r="K42952" s="20"/>
      <c r="L42952" s="20"/>
      <c r="M42952" s="20"/>
      <c r="N42952" s="20"/>
      <c r="O42952" s="20"/>
    </row>
    <row r="42953" spans="10:15" x14ac:dyDescent="0.2">
      <c r="J42953" s="20"/>
      <c r="K42953" s="20"/>
      <c r="L42953" s="20"/>
      <c r="M42953" s="20"/>
      <c r="N42953" s="20"/>
      <c r="O42953" s="20"/>
    </row>
    <row r="42954" spans="10:15" x14ac:dyDescent="0.2">
      <c r="J42954" s="20"/>
      <c r="K42954" s="20"/>
      <c r="L42954" s="20"/>
      <c r="M42954" s="20"/>
      <c r="N42954" s="20"/>
      <c r="O42954" s="20"/>
    </row>
    <row r="42955" spans="10:15" x14ac:dyDescent="0.2">
      <c r="J42955" s="20"/>
      <c r="K42955" s="20"/>
      <c r="L42955" s="20"/>
      <c r="M42955" s="20"/>
      <c r="N42955" s="20"/>
      <c r="O42955" s="20"/>
    </row>
    <row r="42956" spans="10:15" x14ac:dyDescent="0.2">
      <c r="J42956" s="20"/>
      <c r="K42956" s="20"/>
      <c r="L42956" s="20"/>
      <c r="M42956" s="20"/>
      <c r="N42956" s="20"/>
      <c r="O42956" s="20"/>
    </row>
    <row r="42957" spans="10:15" x14ac:dyDescent="0.2">
      <c r="J42957" s="20"/>
      <c r="K42957" s="20"/>
      <c r="L42957" s="20"/>
      <c r="M42957" s="20"/>
      <c r="N42957" s="20"/>
      <c r="O42957" s="20"/>
    </row>
    <row r="42958" spans="10:15" x14ac:dyDescent="0.2">
      <c r="J42958" s="20"/>
      <c r="K42958" s="20"/>
      <c r="L42958" s="20"/>
      <c r="M42958" s="20"/>
      <c r="N42958" s="20"/>
      <c r="O42958" s="20"/>
    </row>
    <row r="42959" spans="10:15" x14ac:dyDescent="0.2">
      <c r="J42959" s="20"/>
      <c r="K42959" s="20"/>
      <c r="L42959" s="20"/>
      <c r="M42959" s="20"/>
      <c r="N42959" s="20"/>
      <c r="O42959" s="20"/>
    </row>
    <row r="42960" spans="10:15" x14ac:dyDescent="0.2">
      <c r="J42960" s="20"/>
      <c r="K42960" s="20"/>
      <c r="L42960" s="20"/>
      <c r="M42960" s="20"/>
      <c r="N42960" s="20"/>
      <c r="O42960" s="20"/>
    </row>
    <row r="42961" spans="10:15" x14ac:dyDescent="0.2">
      <c r="J42961" s="20"/>
      <c r="K42961" s="20"/>
      <c r="L42961" s="20"/>
      <c r="M42961" s="20"/>
      <c r="N42961" s="20"/>
      <c r="O42961" s="20"/>
    </row>
    <row r="42962" spans="10:15" x14ac:dyDescent="0.2">
      <c r="J42962" s="20"/>
      <c r="K42962" s="20"/>
      <c r="L42962" s="20"/>
      <c r="M42962" s="20"/>
      <c r="N42962" s="20"/>
      <c r="O42962" s="20"/>
    </row>
    <row r="42963" spans="10:15" x14ac:dyDescent="0.2">
      <c r="J42963" s="20"/>
      <c r="K42963" s="20"/>
      <c r="L42963" s="20"/>
      <c r="M42963" s="20"/>
      <c r="N42963" s="20"/>
      <c r="O42963" s="20"/>
    </row>
    <row r="42964" spans="10:15" x14ac:dyDescent="0.2">
      <c r="J42964" s="20"/>
      <c r="K42964" s="20"/>
      <c r="L42964" s="20"/>
      <c r="M42964" s="20"/>
      <c r="N42964" s="20"/>
      <c r="O42964" s="20"/>
    </row>
    <row r="42965" spans="10:15" x14ac:dyDescent="0.2">
      <c r="J42965" s="20"/>
      <c r="K42965" s="20"/>
      <c r="L42965" s="20"/>
      <c r="M42965" s="20"/>
      <c r="N42965" s="20"/>
      <c r="O42965" s="20"/>
    </row>
    <row r="42966" spans="10:15" x14ac:dyDescent="0.2">
      <c r="J42966" s="20"/>
      <c r="K42966" s="20"/>
      <c r="L42966" s="20"/>
      <c r="M42966" s="20"/>
      <c r="N42966" s="20"/>
      <c r="O42966" s="20"/>
    </row>
    <row r="42967" spans="10:15" x14ac:dyDescent="0.2">
      <c r="J42967" s="20"/>
      <c r="K42967" s="20"/>
      <c r="L42967" s="20"/>
      <c r="M42967" s="20"/>
      <c r="N42967" s="20"/>
      <c r="O42967" s="20"/>
    </row>
    <row r="42968" spans="10:15" x14ac:dyDescent="0.2">
      <c r="J42968" s="20"/>
      <c r="K42968" s="20"/>
      <c r="L42968" s="20"/>
      <c r="M42968" s="20"/>
      <c r="N42968" s="20"/>
      <c r="O42968" s="20"/>
    </row>
    <row r="42969" spans="10:15" x14ac:dyDescent="0.2">
      <c r="J42969" s="20"/>
      <c r="K42969" s="20"/>
      <c r="L42969" s="20"/>
      <c r="M42969" s="20"/>
      <c r="N42969" s="20"/>
      <c r="O42969" s="20"/>
    </row>
    <row r="42970" spans="10:15" x14ac:dyDescent="0.2">
      <c r="J42970" s="20"/>
      <c r="K42970" s="20"/>
      <c r="L42970" s="20"/>
      <c r="M42970" s="20"/>
      <c r="N42970" s="20"/>
      <c r="O42970" s="20"/>
    </row>
    <row r="42971" spans="10:15" x14ac:dyDescent="0.2">
      <c r="J42971" s="20"/>
      <c r="K42971" s="20"/>
      <c r="L42971" s="20"/>
      <c r="M42971" s="20"/>
      <c r="N42971" s="20"/>
      <c r="O42971" s="20"/>
    </row>
    <row r="42972" spans="10:15" x14ac:dyDescent="0.2">
      <c r="J42972" s="20"/>
      <c r="K42972" s="20"/>
      <c r="L42972" s="20"/>
      <c r="M42972" s="20"/>
      <c r="N42972" s="20"/>
      <c r="O42972" s="20"/>
    </row>
    <row r="42973" spans="10:15" x14ac:dyDescent="0.2">
      <c r="J42973" s="20"/>
      <c r="K42973" s="20"/>
      <c r="L42973" s="20"/>
      <c r="M42973" s="20"/>
      <c r="N42973" s="20"/>
      <c r="O42973" s="20"/>
    </row>
    <row r="42974" spans="10:15" x14ac:dyDescent="0.2">
      <c r="J42974" s="20"/>
      <c r="K42974" s="20"/>
      <c r="L42974" s="20"/>
      <c r="M42974" s="20"/>
      <c r="N42974" s="20"/>
      <c r="O42974" s="20"/>
    </row>
    <row r="42975" spans="10:15" x14ac:dyDescent="0.2">
      <c r="J42975" s="20"/>
      <c r="K42975" s="20"/>
      <c r="L42975" s="20"/>
      <c r="M42975" s="20"/>
      <c r="N42975" s="20"/>
      <c r="O42975" s="20"/>
    </row>
    <row r="42976" spans="10:15" x14ac:dyDescent="0.2">
      <c r="J42976" s="20"/>
      <c r="K42976" s="20"/>
      <c r="L42976" s="20"/>
      <c r="M42976" s="20"/>
      <c r="N42976" s="20"/>
      <c r="O42976" s="20"/>
    </row>
    <row r="42977" spans="10:15" x14ac:dyDescent="0.2">
      <c r="J42977" s="20"/>
      <c r="K42977" s="20"/>
      <c r="L42977" s="20"/>
      <c r="M42977" s="20"/>
      <c r="N42977" s="20"/>
      <c r="O42977" s="20"/>
    </row>
    <row r="42978" spans="10:15" x14ac:dyDescent="0.2">
      <c r="J42978" s="20"/>
      <c r="K42978" s="20"/>
      <c r="L42978" s="20"/>
      <c r="M42978" s="20"/>
      <c r="N42978" s="20"/>
      <c r="O42978" s="20"/>
    </row>
    <row r="42979" spans="10:15" x14ac:dyDescent="0.2">
      <c r="J42979" s="20"/>
      <c r="K42979" s="20"/>
      <c r="L42979" s="20"/>
      <c r="M42979" s="20"/>
      <c r="N42979" s="20"/>
      <c r="O42979" s="20"/>
    </row>
    <row r="42980" spans="10:15" x14ac:dyDescent="0.2">
      <c r="J42980" s="20"/>
      <c r="K42980" s="20"/>
      <c r="L42980" s="20"/>
      <c r="M42980" s="20"/>
      <c r="N42980" s="20"/>
      <c r="O42980" s="20"/>
    </row>
    <row r="42981" spans="10:15" x14ac:dyDescent="0.2">
      <c r="J42981" s="20"/>
      <c r="K42981" s="20"/>
      <c r="L42981" s="20"/>
      <c r="M42981" s="20"/>
      <c r="N42981" s="20"/>
      <c r="O42981" s="20"/>
    </row>
    <row r="42982" spans="10:15" x14ac:dyDescent="0.2">
      <c r="J42982" s="20"/>
      <c r="K42982" s="20"/>
      <c r="L42982" s="20"/>
      <c r="M42982" s="20"/>
      <c r="N42982" s="20"/>
      <c r="O42982" s="20"/>
    </row>
    <row r="42983" spans="10:15" x14ac:dyDescent="0.2">
      <c r="J42983" s="20"/>
      <c r="K42983" s="20"/>
      <c r="L42983" s="20"/>
      <c r="M42983" s="20"/>
      <c r="N42983" s="20"/>
      <c r="O42983" s="20"/>
    </row>
    <row r="42984" spans="10:15" x14ac:dyDescent="0.2">
      <c r="J42984" s="20"/>
      <c r="K42984" s="20"/>
      <c r="L42984" s="20"/>
      <c r="M42984" s="20"/>
      <c r="N42984" s="20"/>
      <c r="O42984" s="20"/>
    </row>
    <row r="42985" spans="10:15" x14ac:dyDescent="0.2">
      <c r="J42985" s="20"/>
      <c r="K42985" s="20"/>
      <c r="L42985" s="20"/>
      <c r="M42985" s="20"/>
      <c r="N42985" s="20"/>
      <c r="O42985" s="20"/>
    </row>
    <row r="42986" spans="10:15" x14ac:dyDescent="0.2">
      <c r="J42986" s="20"/>
      <c r="K42986" s="20"/>
      <c r="L42986" s="20"/>
      <c r="M42986" s="20"/>
      <c r="N42986" s="20"/>
      <c r="O42986" s="20"/>
    </row>
    <row r="42987" spans="10:15" x14ac:dyDescent="0.2">
      <c r="J42987" s="20"/>
      <c r="K42987" s="20"/>
      <c r="L42987" s="20"/>
      <c r="M42987" s="20"/>
      <c r="N42987" s="20"/>
      <c r="O42987" s="20"/>
    </row>
    <row r="42988" spans="10:15" x14ac:dyDescent="0.2">
      <c r="J42988" s="20"/>
      <c r="K42988" s="20"/>
      <c r="L42988" s="20"/>
      <c r="M42988" s="20"/>
      <c r="N42988" s="20"/>
      <c r="O42988" s="20"/>
    </row>
    <row r="42989" spans="10:15" x14ac:dyDescent="0.2">
      <c r="J42989" s="20"/>
      <c r="K42989" s="20"/>
      <c r="L42989" s="20"/>
      <c r="M42989" s="20"/>
      <c r="N42989" s="20"/>
      <c r="O42989" s="20"/>
    </row>
    <row r="42990" spans="10:15" x14ac:dyDescent="0.2">
      <c r="J42990" s="20"/>
      <c r="K42990" s="20"/>
      <c r="L42990" s="20"/>
      <c r="M42990" s="20"/>
      <c r="N42990" s="20"/>
      <c r="O42990" s="20"/>
    </row>
    <row r="42991" spans="10:15" x14ac:dyDescent="0.2">
      <c r="J42991" s="20"/>
      <c r="K42991" s="20"/>
      <c r="L42991" s="20"/>
      <c r="M42991" s="20"/>
      <c r="N42991" s="20"/>
      <c r="O42991" s="20"/>
    </row>
    <row r="42992" spans="10:15" x14ac:dyDescent="0.2">
      <c r="J42992" s="20"/>
      <c r="K42992" s="20"/>
      <c r="L42992" s="20"/>
      <c r="M42992" s="20"/>
      <c r="N42992" s="20"/>
      <c r="O42992" s="20"/>
    </row>
    <row r="42993" spans="10:15" x14ac:dyDescent="0.2">
      <c r="J42993" s="20"/>
      <c r="K42993" s="20"/>
      <c r="L42993" s="20"/>
      <c r="M42993" s="20"/>
      <c r="N42993" s="20"/>
      <c r="O42993" s="20"/>
    </row>
    <row r="42994" spans="10:15" x14ac:dyDescent="0.2">
      <c r="J42994" s="20"/>
      <c r="K42994" s="20"/>
      <c r="L42994" s="20"/>
      <c r="M42994" s="20"/>
      <c r="N42994" s="20"/>
      <c r="O42994" s="20"/>
    </row>
    <row r="42995" spans="10:15" x14ac:dyDescent="0.2">
      <c r="J42995" s="20"/>
      <c r="K42995" s="20"/>
      <c r="L42995" s="20"/>
      <c r="M42995" s="20"/>
      <c r="N42995" s="20"/>
      <c r="O42995" s="20"/>
    </row>
    <row r="42996" spans="10:15" x14ac:dyDescent="0.2">
      <c r="J42996" s="20"/>
      <c r="K42996" s="20"/>
      <c r="L42996" s="20"/>
      <c r="M42996" s="20"/>
      <c r="N42996" s="20"/>
      <c r="O42996" s="20"/>
    </row>
    <row r="42997" spans="10:15" x14ac:dyDescent="0.2">
      <c r="J42997" s="20"/>
      <c r="K42997" s="20"/>
      <c r="L42997" s="20"/>
      <c r="M42997" s="20"/>
      <c r="N42997" s="20"/>
      <c r="O42997" s="20"/>
    </row>
    <row r="42998" spans="10:15" x14ac:dyDescent="0.2">
      <c r="J42998" s="20"/>
      <c r="K42998" s="20"/>
      <c r="L42998" s="20"/>
      <c r="M42998" s="20"/>
      <c r="N42998" s="20"/>
      <c r="O42998" s="20"/>
    </row>
    <row r="42999" spans="10:15" x14ac:dyDescent="0.2">
      <c r="J42999" s="20"/>
      <c r="K42999" s="20"/>
      <c r="L42999" s="20"/>
      <c r="M42999" s="20"/>
      <c r="N42999" s="20"/>
      <c r="O42999" s="20"/>
    </row>
    <row r="43000" spans="10:15" x14ac:dyDescent="0.2">
      <c r="J43000" s="20"/>
      <c r="K43000" s="20"/>
      <c r="L43000" s="20"/>
      <c r="M43000" s="20"/>
      <c r="N43000" s="20"/>
      <c r="O43000" s="20"/>
    </row>
    <row r="43001" spans="10:15" x14ac:dyDescent="0.2">
      <c r="J43001" s="20"/>
      <c r="K43001" s="20"/>
      <c r="L43001" s="20"/>
      <c r="M43001" s="20"/>
      <c r="N43001" s="20"/>
      <c r="O43001" s="20"/>
    </row>
    <row r="43002" spans="10:15" x14ac:dyDescent="0.2">
      <c r="J43002" s="20"/>
      <c r="K43002" s="20"/>
      <c r="L43002" s="20"/>
      <c r="M43002" s="20"/>
      <c r="N43002" s="20"/>
      <c r="O43002" s="20"/>
    </row>
    <row r="43003" spans="10:15" x14ac:dyDescent="0.2">
      <c r="J43003" s="20"/>
      <c r="K43003" s="20"/>
      <c r="L43003" s="20"/>
      <c r="M43003" s="20"/>
      <c r="N43003" s="20"/>
      <c r="O43003" s="20"/>
    </row>
    <row r="43004" spans="10:15" x14ac:dyDescent="0.2">
      <c r="J43004" s="20"/>
      <c r="K43004" s="20"/>
      <c r="L43004" s="20"/>
      <c r="M43004" s="20"/>
      <c r="N43004" s="20"/>
      <c r="O43004" s="20"/>
    </row>
    <row r="43005" spans="10:15" x14ac:dyDescent="0.2">
      <c r="J43005" s="20"/>
      <c r="K43005" s="20"/>
      <c r="L43005" s="20"/>
      <c r="M43005" s="20"/>
      <c r="N43005" s="20"/>
      <c r="O43005" s="20"/>
    </row>
    <row r="43006" spans="10:15" x14ac:dyDescent="0.2">
      <c r="J43006" s="20"/>
      <c r="K43006" s="20"/>
      <c r="L43006" s="20"/>
      <c r="M43006" s="20"/>
      <c r="N43006" s="20"/>
      <c r="O43006" s="20"/>
    </row>
    <row r="43007" spans="10:15" x14ac:dyDescent="0.2">
      <c r="J43007" s="20"/>
      <c r="K43007" s="20"/>
      <c r="L43007" s="20"/>
      <c r="M43007" s="20"/>
      <c r="N43007" s="20"/>
      <c r="O43007" s="20"/>
    </row>
    <row r="43008" spans="10:15" x14ac:dyDescent="0.2">
      <c r="J43008" s="20"/>
      <c r="K43008" s="20"/>
      <c r="L43008" s="20"/>
      <c r="M43008" s="20"/>
      <c r="N43008" s="20"/>
      <c r="O43008" s="20"/>
    </row>
    <row r="43009" spans="10:15" x14ac:dyDescent="0.2">
      <c r="J43009" s="20"/>
      <c r="K43009" s="20"/>
      <c r="L43009" s="20"/>
      <c r="M43009" s="20"/>
      <c r="N43009" s="20"/>
      <c r="O43009" s="20"/>
    </row>
    <row r="43010" spans="10:15" x14ac:dyDescent="0.2">
      <c r="J43010" s="20"/>
      <c r="K43010" s="20"/>
      <c r="L43010" s="20"/>
      <c r="M43010" s="20"/>
      <c r="N43010" s="20"/>
      <c r="O43010" s="20"/>
    </row>
    <row r="43011" spans="10:15" x14ac:dyDescent="0.2">
      <c r="J43011" s="20"/>
      <c r="K43011" s="20"/>
      <c r="L43011" s="20"/>
      <c r="M43011" s="20"/>
      <c r="N43011" s="20"/>
      <c r="O43011" s="20"/>
    </row>
    <row r="43012" spans="10:15" x14ac:dyDescent="0.2">
      <c r="J43012" s="20"/>
      <c r="K43012" s="20"/>
      <c r="L43012" s="20"/>
      <c r="M43012" s="20"/>
      <c r="N43012" s="20"/>
      <c r="O43012" s="20"/>
    </row>
    <row r="43013" spans="10:15" x14ac:dyDescent="0.2">
      <c r="J43013" s="20"/>
      <c r="K43013" s="20"/>
      <c r="L43013" s="20"/>
      <c r="M43013" s="20"/>
      <c r="N43013" s="20"/>
      <c r="O43013" s="20"/>
    </row>
    <row r="43014" spans="10:15" x14ac:dyDescent="0.2">
      <c r="J43014" s="20"/>
      <c r="K43014" s="20"/>
      <c r="L43014" s="20"/>
      <c r="M43014" s="20"/>
      <c r="N43014" s="20"/>
      <c r="O43014" s="20"/>
    </row>
    <row r="43015" spans="10:15" x14ac:dyDescent="0.2">
      <c r="J43015" s="20"/>
      <c r="K43015" s="20"/>
      <c r="L43015" s="20"/>
      <c r="M43015" s="20"/>
      <c r="N43015" s="20"/>
      <c r="O43015" s="20"/>
    </row>
    <row r="43016" spans="10:15" x14ac:dyDescent="0.2">
      <c r="J43016" s="20"/>
      <c r="K43016" s="20"/>
      <c r="L43016" s="20"/>
      <c r="M43016" s="20"/>
      <c r="N43016" s="20"/>
      <c r="O43016" s="20"/>
    </row>
    <row r="43017" spans="10:15" x14ac:dyDescent="0.2">
      <c r="J43017" s="20"/>
      <c r="K43017" s="20"/>
      <c r="L43017" s="20"/>
      <c r="M43017" s="20"/>
      <c r="N43017" s="20"/>
      <c r="O43017" s="20"/>
    </row>
    <row r="43018" spans="10:15" x14ac:dyDescent="0.2">
      <c r="J43018" s="20"/>
      <c r="K43018" s="20"/>
      <c r="L43018" s="20"/>
      <c r="M43018" s="20"/>
      <c r="N43018" s="20"/>
      <c r="O43018" s="20"/>
    </row>
    <row r="43019" spans="10:15" x14ac:dyDescent="0.2">
      <c r="J43019" s="20"/>
      <c r="K43019" s="20"/>
      <c r="L43019" s="20"/>
      <c r="M43019" s="20"/>
      <c r="N43019" s="20"/>
      <c r="O43019" s="20"/>
    </row>
    <row r="43020" spans="10:15" x14ac:dyDescent="0.2">
      <c r="J43020" s="20"/>
      <c r="K43020" s="20"/>
      <c r="L43020" s="20"/>
      <c r="M43020" s="20"/>
      <c r="N43020" s="20"/>
      <c r="O43020" s="20"/>
    </row>
    <row r="43021" spans="10:15" x14ac:dyDescent="0.2">
      <c r="J43021" s="20"/>
      <c r="K43021" s="20"/>
      <c r="L43021" s="20"/>
      <c r="M43021" s="20"/>
      <c r="N43021" s="20"/>
      <c r="O43021" s="20"/>
    </row>
    <row r="43022" spans="10:15" x14ac:dyDescent="0.2">
      <c r="J43022" s="20"/>
      <c r="K43022" s="20"/>
      <c r="L43022" s="20"/>
      <c r="M43022" s="20"/>
      <c r="N43022" s="20"/>
      <c r="O43022" s="20"/>
    </row>
    <row r="43023" spans="10:15" x14ac:dyDescent="0.2">
      <c r="J43023" s="20"/>
      <c r="K43023" s="20"/>
      <c r="L43023" s="20"/>
      <c r="M43023" s="20"/>
      <c r="N43023" s="20"/>
      <c r="O43023" s="20"/>
    </row>
    <row r="43024" spans="10:15" x14ac:dyDescent="0.2">
      <c r="J43024" s="20"/>
      <c r="K43024" s="20"/>
      <c r="L43024" s="20"/>
      <c r="M43024" s="20"/>
      <c r="N43024" s="20"/>
      <c r="O43024" s="20"/>
    </row>
    <row r="43025" spans="10:15" x14ac:dyDescent="0.2">
      <c r="J43025" s="20"/>
      <c r="K43025" s="20"/>
      <c r="L43025" s="20"/>
      <c r="M43025" s="20"/>
      <c r="N43025" s="20"/>
      <c r="O43025" s="20"/>
    </row>
    <row r="43026" spans="10:15" x14ac:dyDescent="0.2">
      <c r="J43026" s="20"/>
      <c r="K43026" s="20"/>
      <c r="L43026" s="20"/>
      <c r="M43026" s="20"/>
      <c r="N43026" s="20"/>
      <c r="O43026" s="20"/>
    </row>
    <row r="43027" spans="10:15" x14ac:dyDescent="0.2">
      <c r="J43027" s="20"/>
      <c r="K43027" s="20"/>
      <c r="L43027" s="20"/>
      <c r="M43027" s="20"/>
      <c r="N43027" s="20"/>
      <c r="O43027" s="20"/>
    </row>
    <row r="43028" spans="10:15" x14ac:dyDescent="0.2">
      <c r="J43028" s="20"/>
      <c r="K43028" s="20"/>
      <c r="L43028" s="20"/>
      <c r="M43028" s="20"/>
      <c r="N43028" s="20"/>
      <c r="O43028" s="20"/>
    </row>
    <row r="43029" spans="10:15" x14ac:dyDescent="0.2">
      <c r="J43029" s="20"/>
      <c r="K43029" s="20"/>
      <c r="L43029" s="20"/>
      <c r="M43029" s="20"/>
      <c r="N43029" s="20"/>
      <c r="O43029" s="20"/>
    </row>
    <row r="43030" spans="10:15" x14ac:dyDescent="0.2">
      <c r="J43030" s="20"/>
      <c r="K43030" s="20"/>
      <c r="L43030" s="20"/>
      <c r="M43030" s="20"/>
      <c r="N43030" s="20"/>
      <c r="O43030" s="20"/>
    </row>
    <row r="43031" spans="10:15" x14ac:dyDescent="0.2">
      <c r="J43031" s="20"/>
      <c r="K43031" s="20"/>
      <c r="L43031" s="20"/>
      <c r="M43031" s="20"/>
      <c r="N43031" s="20"/>
      <c r="O43031" s="20"/>
    </row>
    <row r="43032" spans="10:15" x14ac:dyDescent="0.2">
      <c r="J43032" s="20"/>
      <c r="K43032" s="20"/>
      <c r="L43032" s="20"/>
      <c r="M43032" s="20"/>
      <c r="N43032" s="20"/>
      <c r="O43032" s="20"/>
    </row>
    <row r="43033" spans="10:15" x14ac:dyDescent="0.2">
      <c r="J43033" s="20"/>
      <c r="K43033" s="20"/>
      <c r="L43033" s="20"/>
      <c r="M43033" s="20"/>
      <c r="N43033" s="20"/>
      <c r="O43033" s="20"/>
    </row>
    <row r="43034" spans="10:15" x14ac:dyDescent="0.2">
      <c r="J43034" s="20"/>
      <c r="K43034" s="20"/>
      <c r="L43034" s="20"/>
      <c r="M43034" s="20"/>
      <c r="N43034" s="20"/>
      <c r="O43034" s="20"/>
    </row>
    <row r="43035" spans="10:15" x14ac:dyDescent="0.2">
      <c r="J43035" s="20"/>
      <c r="K43035" s="20"/>
      <c r="L43035" s="20"/>
      <c r="M43035" s="20"/>
      <c r="N43035" s="20"/>
      <c r="O43035" s="20"/>
    </row>
    <row r="43036" spans="10:15" x14ac:dyDescent="0.2">
      <c r="J43036" s="20"/>
      <c r="K43036" s="20"/>
      <c r="L43036" s="20"/>
      <c r="M43036" s="20"/>
      <c r="N43036" s="20"/>
      <c r="O43036" s="20"/>
    </row>
    <row r="43037" spans="10:15" x14ac:dyDescent="0.2">
      <c r="J43037" s="20"/>
      <c r="K43037" s="20"/>
      <c r="L43037" s="20"/>
      <c r="M43037" s="20"/>
      <c r="N43037" s="20"/>
      <c r="O43037" s="20"/>
    </row>
    <row r="43038" spans="10:15" x14ac:dyDescent="0.2">
      <c r="J43038" s="20"/>
      <c r="K43038" s="20"/>
      <c r="L43038" s="20"/>
      <c r="M43038" s="20"/>
      <c r="N43038" s="20"/>
      <c r="O43038" s="20"/>
    </row>
    <row r="43039" spans="10:15" x14ac:dyDescent="0.2">
      <c r="J43039" s="20"/>
      <c r="K43039" s="20"/>
      <c r="L43039" s="20"/>
      <c r="M43039" s="20"/>
      <c r="N43039" s="20"/>
      <c r="O43039" s="20"/>
    </row>
    <row r="43040" spans="10:15" x14ac:dyDescent="0.2">
      <c r="J43040" s="20"/>
      <c r="K43040" s="20"/>
      <c r="L43040" s="20"/>
      <c r="M43040" s="20"/>
      <c r="N43040" s="20"/>
      <c r="O43040" s="20"/>
    </row>
    <row r="43041" spans="10:15" x14ac:dyDescent="0.2">
      <c r="J43041" s="20"/>
      <c r="K43041" s="20"/>
      <c r="L43041" s="20"/>
      <c r="M43041" s="20"/>
      <c r="N43041" s="20"/>
      <c r="O43041" s="20"/>
    </row>
    <row r="43042" spans="10:15" x14ac:dyDescent="0.2">
      <c r="J43042" s="20"/>
      <c r="K43042" s="20"/>
      <c r="L43042" s="20"/>
      <c r="M43042" s="20"/>
      <c r="N43042" s="20"/>
      <c r="O43042" s="20"/>
    </row>
    <row r="43043" spans="10:15" x14ac:dyDescent="0.2">
      <c r="J43043" s="20"/>
      <c r="K43043" s="20"/>
      <c r="L43043" s="20"/>
      <c r="M43043" s="20"/>
      <c r="N43043" s="20"/>
      <c r="O43043" s="20"/>
    </row>
    <row r="43044" spans="10:15" x14ac:dyDescent="0.2">
      <c r="J43044" s="20"/>
      <c r="K43044" s="20"/>
      <c r="L43044" s="20"/>
      <c r="M43044" s="20"/>
      <c r="N43044" s="20"/>
      <c r="O43044" s="20"/>
    </row>
    <row r="43045" spans="10:15" x14ac:dyDescent="0.2">
      <c r="J43045" s="20"/>
      <c r="K43045" s="20"/>
      <c r="L43045" s="20"/>
      <c r="M43045" s="20"/>
      <c r="N43045" s="20"/>
      <c r="O43045" s="20"/>
    </row>
    <row r="43046" spans="10:15" x14ac:dyDescent="0.2">
      <c r="J43046" s="20"/>
      <c r="K43046" s="20"/>
      <c r="L43046" s="20"/>
      <c r="M43046" s="20"/>
      <c r="N43046" s="20"/>
      <c r="O43046" s="20"/>
    </row>
    <row r="43047" spans="10:15" x14ac:dyDescent="0.2">
      <c r="J43047" s="20"/>
      <c r="K43047" s="20"/>
      <c r="L43047" s="20"/>
      <c r="M43047" s="20"/>
      <c r="N43047" s="20"/>
      <c r="O43047" s="20"/>
    </row>
    <row r="43048" spans="10:15" x14ac:dyDescent="0.2">
      <c r="J43048" s="20"/>
      <c r="K43048" s="20"/>
      <c r="L43048" s="20"/>
      <c r="M43048" s="20"/>
      <c r="N43048" s="20"/>
      <c r="O43048" s="20"/>
    </row>
    <row r="43049" spans="10:15" x14ac:dyDescent="0.2">
      <c r="J43049" s="20"/>
      <c r="K43049" s="20"/>
      <c r="L43049" s="20"/>
      <c r="M43049" s="20"/>
      <c r="N43049" s="20"/>
      <c r="O43049" s="20"/>
    </row>
    <row r="43050" spans="10:15" x14ac:dyDescent="0.2">
      <c r="J43050" s="20"/>
      <c r="K43050" s="20"/>
      <c r="L43050" s="20"/>
      <c r="M43050" s="20"/>
      <c r="N43050" s="20"/>
      <c r="O43050" s="20"/>
    </row>
    <row r="43051" spans="10:15" x14ac:dyDescent="0.2">
      <c r="J43051" s="20"/>
      <c r="K43051" s="20"/>
      <c r="L43051" s="20"/>
      <c r="M43051" s="20"/>
      <c r="N43051" s="20"/>
      <c r="O43051" s="20"/>
    </row>
    <row r="43052" spans="10:15" x14ac:dyDescent="0.2">
      <c r="J43052" s="20"/>
      <c r="K43052" s="20"/>
      <c r="L43052" s="20"/>
      <c r="M43052" s="20"/>
      <c r="N43052" s="20"/>
      <c r="O43052" s="20"/>
    </row>
    <row r="43053" spans="10:15" x14ac:dyDescent="0.2">
      <c r="J43053" s="20"/>
      <c r="K43053" s="20"/>
      <c r="L43053" s="20"/>
      <c r="M43053" s="20"/>
      <c r="N43053" s="20"/>
      <c r="O43053" s="20"/>
    </row>
    <row r="43054" spans="10:15" x14ac:dyDescent="0.2">
      <c r="J43054" s="20"/>
      <c r="K43054" s="20"/>
      <c r="L43054" s="20"/>
      <c r="M43054" s="20"/>
      <c r="N43054" s="20"/>
      <c r="O43054" s="20"/>
    </row>
    <row r="43055" spans="10:15" x14ac:dyDescent="0.2">
      <c r="J43055" s="20"/>
      <c r="K43055" s="20"/>
      <c r="L43055" s="20"/>
      <c r="M43055" s="20"/>
      <c r="N43055" s="20"/>
      <c r="O43055" s="20"/>
    </row>
    <row r="43056" spans="10:15" x14ac:dyDescent="0.2">
      <c r="J43056" s="20"/>
      <c r="K43056" s="20"/>
      <c r="L43056" s="20"/>
      <c r="M43056" s="20"/>
      <c r="N43056" s="20"/>
      <c r="O43056" s="20"/>
    </row>
    <row r="43057" spans="10:15" x14ac:dyDescent="0.2">
      <c r="J43057" s="20"/>
      <c r="K43057" s="20"/>
      <c r="L43057" s="20"/>
      <c r="M43057" s="20"/>
      <c r="N43057" s="20"/>
      <c r="O43057" s="20"/>
    </row>
    <row r="43058" spans="10:15" x14ac:dyDescent="0.2">
      <c r="J43058" s="20"/>
      <c r="K43058" s="20"/>
      <c r="L43058" s="20"/>
      <c r="M43058" s="20"/>
      <c r="N43058" s="20"/>
      <c r="O43058" s="20"/>
    </row>
    <row r="43059" spans="10:15" x14ac:dyDescent="0.2">
      <c r="J43059" s="20"/>
      <c r="K43059" s="20"/>
      <c r="L43059" s="20"/>
      <c r="M43059" s="20"/>
      <c r="N43059" s="20"/>
      <c r="O43059" s="20"/>
    </row>
    <row r="43060" spans="10:15" x14ac:dyDescent="0.2">
      <c r="J43060" s="20"/>
      <c r="K43060" s="20"/>
      <c r="L43060" s="20"/>
      <c r="M43060" s="20"/>
      <c r="N43060" s="20"/>
      <c r="O43060" s="20"/>
    </row>
    <row r="43061" spans="10:15" x14ac:dyDescent="0.2">
      <c r="J43061" s="20"/>
      <c r="K43061" s="20"/>
      <c r="L43061" s="20"/>
      <c r="M43061" s="20"/>
      <c r="N43061" s="20"/>
      <c r="O43061" s="20"/>
    </row>
    <row r="43062" spans="10:15" x14ac:dyDescent="0.2">
      <c r="J43062" s="20"/>
      <c r="K43062" s="20"/>
      <c r="L43062" s="20"/>
      <c r="M43062" s="20"/>
      <c r="N43062" s="20"/>
      <c r="O43062" s="20"/>
    </row>
    <row r="43063" spans="10:15" x14ac:dyDescent="0.2">
      <c r="J43063" s="20"/>
      <c r="K43063" s="20"/>
      <c r="L43063" s="20"/>
      <c r="M43063" s="20"/>
      <c r="N43063" s="20"/>
      <c r="O43063" s="20"/>
    </row>
    <row r="43064" spans="10:15" x14ac:dyDescent="0.2">
      <c r="J43064" s="20"/>
      <c r="K43064" s="20"/>
      <c r="L43064" s="20"/>
      <c r="M43064" s="20"/>
      <c r="N43064" s="20"/>
      <c r="O43064" s="20"/>
    </row>
    <row r="43065" spans="10:15" x14ac:dyDescent="0.2">
      <c r="J43065" s="20"/>
      <c r="K43065" s="20"/>
      <c r="L43065" s="20"/>
      <c r="M43065" s="20"/>
      <c r="N43065" s="20"/>
      <c r="O43065" s="20"/>
    </row>
    <row r="43066" spans="10:15" x14ac:dyDescent="0.2">
      <c r="J43066" s="20"/>
      <c r="K43066" s="20"/>
      <c r="L43066" s="20"/>
      <c r="M43066" s="20"/>
      <c r="N43066" s="20"/>
      <c r="O43066" s="20"/>
    </row>
    <row r="43067" spans="10:15" x14ac:dyDescent="0.2">
      <c r="J43067" s="20"/>
      <c r="K43067" s="20"/>
      <c r="L43067" s="20"/>
      <c r="M43067" s="20"/>
      <c r="N43067" s="20"/>
      <c r="O43067" s="20"/>
    </row>
    <row r="43068" spans="10:15" x14ac:dyDescent="0.2">
      <c r="J43068" s="20"/>
      <c r="K43068" s="20"/>
      <c r="L43068" s="20"/>
      <c r="M43068" s="20"/>
      <c r="N43068" s="20"/>
      <c r="O43068" s="20"/>
    </row>
    <row r="43069" spans="10:15" x14ac:dyDescent="0.2">
      <c r="J43069" s="20"/>
      <c r="K43069" s="20"/>
      <c r="L43069" s="20"/>
      <c r="M43069" s="20"/>
      <c r="N43069" s="20"/>
      <c r="O43069" s="20"/>
    </row>
    <row r="43070" spans="10:15" x14ac:dyDescent="0.2">
      <c r="J43070" s="20"/>
      <c r="K43070" s="20"/>
      <c r="L43070" s="20"/>
      <c r="M43070" s="20"/>
      <c r="N43070" s="20"/>
      <c r="O43070" s="20"/>
    </row>
    <row r="43071" spans="10:15" x14ac:dyDescent="0.2">
      <c r="J43071" s="20"/>
      <c r="K43071" s="20"/>
      <c r="L43071" s="20"/>
      <c r="M43071" s="20"/>
      <c r="N43071" s="20"/>
      <c r="O43071" s="20"/>
    </row>
    <row r="43072" spans="10:15" x14ac:dyDescent="0.2">
      <c r="J43072" s="20"/>
      <c r="K43072" s="20"/>
      <c r="L43072" s="20"/>
      <c r="M43072" s="20"/>
      <c r="N43072" s="20"/>
      <c r="O43072" s="20"/>
    </row>
    <row r="43073" spans="10:15" x14ac:dyDescent="0.2">
      <c r="J43073" s="20"/>
      <c r="K43073" s="20"/>
      <c r="L43073" s="20"/>
      <c r="M43073" s="20"/>
      <c r="N43073" s="20"/>
      <c r="O43073" s="20"/>
    </row>
    <row r="43074" spans="10:15" x14ac:dyDescent="0.2">
      <c r="J43074" s="20"/>
      <c r="K43074" s="20"/>
      <c r="L43074" s="20"/>
      <c r="M43074" s="20"/>
      <c r="N43074" s="20"/>
      <c r="O43074" s="20"/>
    </row>
    <row r="43075" spans="10:15" x14ac:dyDescent="0.2">
      <c r="J43075" s="20"/>
      <c r="K43075" s="20"/>
      <c r="L43075" s="20"/>
      <c r="M43075" s="20"/>
      <c r="N43075" s="20"/>
      <c r="O43075" s="20"/>
    </row>
    <row r="43076" spans="10:15" x14ac:dyDescent="0.2">
      <c r="J43076" s="20"/>
      <c r="K43076" s="20"/>
      <c r="L43076" s="20"/>
      <c r="M43076" s="20"/>
      <c r="N43076" s="20"/>
      <c r="O43076" s="20"/>
    </row>
    <row r="43077" spans="10:15" x14ac:dyDescent="0.2">
      <c r="J43077" s="20"/>
      <c r="K43077" s="20"/>
      <c r="L43077" s="20"/>
      <c r="M43077" s="20"/>
      <c r="N43077" s="20"/>
      <c r="O43077" s="20"/>
    </row>
    <row r="43078" spans="10:15" x14ac:dyDescent="0.2">
      <c r="J43078" s="20"/>
      <c r="K43078" s="20"/>
      <c r="L43078" s="20"/>
      <c r="M43078" s="20"/>
      <c r="N43078" s="20"/>
      <c r="O43078" s="20"/>
    </row>
    <row r="43079" spans="10:15" x14ac:dyDescent="0.2">
      <c r="J43079" s="20"/>
      <c r="K43079" s="20"/>
      <c r="L43079" s="20"/>
      <c r="M43079" s="20"/>
      <c r="N43079" s="20"/>
      <c r="O43079" s="20"/>
    </row>
    <row r="43080" spans="10:15" x14ac:dyDescent="0.2">
      <c r="J43080" s="20"/>
      <c r="K43080" s="20"/>
      <c r="L43080" s="20"/>
      <c r="M43080" s="20"/>
      <c r="N43080" s="20"/>
      <c r="O43080" s="20"/>
    </row>
    <row r="43081" spans="10:15" x14ac:dyDescent="0.2">
      <c r="J43081" s="20"/>
      <c r="K43081" s="20"/>
      <c r="L43081" s="20"/>
      <c r="M43081" s="20"/>
      <c r="N43081" s="20"/>
      <c r="O43081" s="20"/>
    </row>
    <row r="43082" spans="10:15" x14ac:dyDescent="0.2">
      <c r="J43082" s="20"/>
      <c r="K43082" s="20"/>
      <c r="L43082" s="20"/>
      <c r="M43082" s="20"/>
      <c r="N43082" s="20"/>
      <c r="O43082" s="20"/>
    </row>
    <row r="43083" spans="10:15" x14ac:dyDescent="0.2">
      <c r="J43083" s="20"/>
      <c r="K43083" s="20"/>
      <c r="L43083" s="20"/>
      <c r="M43083" s="20"/>
      <c r="N43083" s="20"/>
      <c r="O43083" s="20"/>
    </row>
    <row r="43084" spans="10:15" x14ac:dyDescent="0.2">
      <c r="J43084" s="20"/>
      <c r="K43084" s="20"/>
      <c r="L43084" s="20"/>
      <c r="M43084" s="20"/>
      <c r="N43084" s="20"/>
      <c r="O43084" s="20"/>
    </row>
    <row r="43085" spans="10:15" x14ac:dyDescent="0.2">
      <c r="J43085" s="20"/>
      <c r="K43085" s="20"/>
      <c r="L43085" s="20"/>
      <c r="M43085" s="20"/>
      <c r="N43085" s="20"/>
      <c r="O43085" s="20"/>
    </row>
    <row r="43086" spans="10:15" x14ac:dyDescent="0.2">
      <c r="J43086" s="20"/>
      <c r="K43086" s="20"/>
      <c r="L43086" s="20"/>
      <c r="M43086" s="20"/>
      <c r="N43086" s="20"/>
      <c r="O43086" s="20"/>
    </row>
    <row r="43087" spans="10:15" x14ac:dyDescent="0.2">
      <c r="J43087" s="20"/>
      <c r="K43087" s="20"/>
      <c r="L43087" s="20"/>
      <c r="M43087" s="20"/>
      <c r="N43087" s="20"/>
      <c r="O43087" s="20"/>
    </row>
    <row r="43088" spans="10:15" x14ac:dyDescent="0.2">
      <c r="J43088" s="20"/>
      <c r="K43088" s="20"/>
      <c r="L43088" s="20"/>
      <c r="M43088" s="20"/>
      <c r="N43088" s="20"/>
      <c r="O43088" s="20"/>
    </row>
    <row r="43089" spans="10:15" x14ac:dyDescent="0.2">
      <c r="J43089" s="20"/>
      <c r="K43089" s="20"/>
      <c r="L43089" s="20"/>
      <c r="M43089" s="20"/>
      <c r="N43089" s="20"/>
      <c r="O43089" s="20"/>
    </row>
    <row r="43090" spans="10:15" x14ac:dyDescent="0.2">
      <c r="J43090" s="20"/>
      <c r="K43090" s="20"/>
      <c r="L43090" s="20"/>
      <c r="M43090" s="20"/>
      <c r="N43090" s="20"/>
      <c r="O43090" s="20"/>
    </row>
    <row r="43091" spans="10:15" x14ac:dyDescent="0.2">
      <c r="J43091" s="20"/>
      <c r="K43091" s="20"/>
      <c r="L43091" s="20"/>
      <c r="M43091" s="20"/>
      <c r="N43091" s="20"/>
      <c r="O43091" s="20"/>
    </row>
    <row r="43092" spans="10:15" x14ac:dyDescent="0.2">
      <c r="J43092" s="20"/>
      <c r="K43092" s="20"/>
      <c r="L43092" s="20"/>
      <c r="M43092" s="20"/>
      <c r="N43092" s="20"/>
      <c r="O43092" s="20"/>
    </row>
    <row r="43093" spans="10:15" x14ac:dyDescent="0.2">
      <c r="J43093" s="20"/>
      <c r="K43093" s="20"/>
      <c r="L43093" s="20"/>
      <c r="M43093" s="20"/>
      <c r="N43093" s="20"/>
      <c r="O43093" s="20"/>
    </row>
    <row r="43094" spans="10:15" x14ac:dyDescent="0.2">
      <c r="J43094" s="20"/>
      <c r="K43094" s="20"/>
      <c r="L43094" s="20"/>
      <c r="M43094" s="20"/>
      <c r="N43094" s="20"/>
      <c r="O43094" s="20"/>
    </row>
    <row r="43095" spans="10:15" x14ac:dyDescent="0.2">
      <c r="J43095" s="20"/>
      <c r="K43095" s="20"/>
      <c r="L43095" s="20"/>
      <c r="M43095" s="20"/>
      <c r="N43095" s="20"/>
      <c r="O43095" s="20"/>
    </row>
    <row r="43096" spans="10:15" x14ac:dyDescent="0.2">
      <c r="J43096" s="20"/>
      <c r="K43096" s="20"/>
      <c r="L43096" s="20"/>
      <c r="M43096" s="20"/>
      <c r="N43096" s="20"/>
      <c r="O43096" s="20"/>
    </row>
    <row r="43097" spans="10:15" x14ac:dyDescent="0.2">
      <c r="J43097" s="20"/>
      <c r="K43097" s="20"/>
      <c r="L43097" s="20"/>
      <c r="M43097" s="20"/>
      <c r="N43097" s="20"/>
      <c r="O43097" s="20"/>
    </row>
    <row r="43098" spans="10:15" x14ac:dyDescent="0.2">
      <c r="J43098" s="20"/>
      <c r="K43098" s="20"/>
      <c r="L43098" s="20"/>
      <c r="M43098" s="20"/>
      <c r="N43098" s="20"/>
      <c r="O43098" s="20"/>
    </row>
    <row r="43099" spans="10:15" x14ac:dyDescent="0.2">
      <c r="J43099" s="20"/>
      <c r="K43099" s="20"/>
      <c r="L43099" s="20"/>
      <c r="M43099" s="20"/>
      <c r="N43099" s="20"/>
      <c r="O43099" s="20"/>
    </row>
    <row r="43100" spans="10:15" x14ac:dyDescent="0.2">
      <c r="J43100" s="20"/>
      <c r="K43100" s="20"/>
      <c r="L43100" s="20"/>
      <c r="M43100" s="20"/>
      <c r="N43100" s="20"/>
      <c r="O43100" s="20"/>
    </row>
    <row r="43101" spans="10:15" x14ac:dyDescent="0.2">
      <c r="J43101" s="20"/>
      <c r="K43101" s="20"/>
      <c r="L43101" s="20"/>
      <c r="M43101" s="20"/>
      <c r="N43101" s="20"/>
      <c r="O43101" s="20"/>
    </row>
    <row r="43102" spans="10:15" x14ac:dyDescent="0.2">
      <c r="J43102" s="20"/>
      <c r="K43102" s="20"/>
      <c r="L43102" s="20"/>
      <c r="M43102" s="20"/>
      <c r="N43102" s="20"/>
      <c r="O43102" s="20"/>
    </row>
    <row r="43103" spans="10:15" x14ac:dyDescent="0.2">
      <c r="J43103" s="20"/>
      <c r="K43103" s="20"/>
      <c r="L43103" s="20"/>
      <c r="M43103" s="20"/>
      <c r="N43103" s="20"/>
      <c r="O43103" s="20"/>
    </row>
    <row r="43104" spans="10:15" x14ac:dyDescent="0.2">
      <c r="J43104" s="20"/>
      <c r="K43104" s="20"/>
      <c r="L43104" s="20"/>
      <c r="M43104" s="20"/>
      <c r="N43104" s="20"/>
      <c r="O43104" s="20"/>
    </row>
    <row r="43105" spans="10:15" x14ac:dyDescent="0.2">
      <c r="J43105" s="20"/>
      <c r="K43105" s="20"/>
      <c r="L43105" s="20"/>
      <c r="M43105" s="20"/>
      <c r="N43105" s="20"/>
      <c r="O43105" s="20"/>
    </row>
    <row r="43106" spans="10:15" x14ac:dyDescent="0.2">
      <c r="J43106" s="20"/>
      <c r="K43106" s="20"/>
      <c r="L43106" s="20"/>
      <c r="M43106" s="20"/>
      <c r="N43106" s="20"/>
      <c r="O43106" s="20"/>
    </row>
    <row r="43107" spans="10:15" x14ac:dyDescent="0.2">
      <c r="J43107" s="20"/>
      <c r="K43107" s="20"/>
      <c r="L43107" s="20"/>
      <c r="M43107" s="20"/>
      <c r="N43107" s="20"/>
      <c r="O43107" s="20"/>
    </row>
    <row r="43108" spans="10:15" x14ac:dyDescent="0.2">
      <c r="J43108" s="20"/>
      <c r="K43108" s="20"/>
      <c r="L43108" s="20"/>
      <c r="M43108" s="20"/>
      <c r="N43108" s="20"/>
      <c r="O43108" s="20"/>
    </row>
    <row r="43109" spans="10:15" x14ac:dyDescent="0.2">
      <c r="J43109" s="20"/>
      <c r="K43109" s="20"/>
      <c r="L43109" s="20"/>
      <c r="M43109" s="20"/>
      <c r="N43109" s="20"/>
      <c r="O43109" s="20"/>
    </row>
    <row r="43110" spans="10:15" x14ac:dyDescent="0.2">
      <c r="J43110" s="20"/>
      <c r="K43110" s="20"/>
      <c r="L43110" s="20"/>
      <c r="M43110" s="20"/>
      <c r="N43110" s="20"/>
      <c r="O43110" s="20"/>
    </row>
    <row r="43111" spans="10:15" x14ac:dyDescent="0.2">
      <c r="J43111" s="20"/>
      <c r="K43111" s="20"/>
      <c r="L43111" s="20"/>
      <c r="M43111" s="20"/>
      <c r="N43111" s="20"/>
      <c r="O43111" s="20"/>
    </row>
    <row r="43112" spans="10:15" x14ac:dyDescent="0.2">
      <c r="J43112" s="20"/>
      <c r="K43112" s="20"/>
      <c r="L43112" s="20"/>
      <c r="M43112" s="20"/>
      <c r="N43112" s="20"/>
      <c r="O43112" s="20"/>
    </row>
    <row r="43113" spans="10:15" x14ac:dyDescent="0.2">
      <c r="J43113" s="20"/>
      <c r="K43113" s="20"/>
      <c r="L43113" s="20"/>
      <c r="M43113" s="20"/>
      <c r="N43113" s="20"/>
      <c r="O43113" s="20"/>
    </row>
    <row r="43114" spans="10:15" x14ac:dyDescent="0.2">
      <c r="J43114" s="20"/>
      <c r="K43114" s="20"/>
      <c r="L43114" s="20"/>
      <c r="M43114" s="20"/>
      <c r="N43114" s="20"/>
      <c r="O43114" s="20"/>
    </row>
    <row r="43115" spans="10:15" x14ac:dyDescent="0.2">
      <c r="J43115" s="20"/>
      <c r="K43115" s="20"/>
      <c r="L43115" s="20"/>
      <c r="M43115" s="20"/>
      <c r="N43115" s="20"/>
      <c r="O43115" s="20"/>
    </row>
    <row r="43116" spans="10:15" x14ac:dyDescent="0.2">
      <c r="J43116" s="20"/>
      <c r="K43116" s="20"/>
      <c r="L43116" s="20"/>
      <c r="M43116" s="20"/>
      <c r="N43116" s="20"/>
      <c r="O43116" s="20"/>
    </row>
    <row r="43117" spans="10:15" x14ac:dyDescent="0.2">
      <c r="J43117" s="20"/>
      <c r="K43117" s="20"/>
      <c r="L43117" s="20"/>
      <c r="M43117" s="20"/>
      <c r="N43117" s="20"/>
      <c r="O43117" s="20"/>
    </row>
    <row r="43118" spans="10:15" x14ac:dyDescent="0.2">
      <c r="J43118" s="20"/>
      <c r="K43118" s="20"/>
      <c r="L43118" s="20"/>
      <c r="M43118" s="20"/>
      <c r="N43118" s="20"/>
      <c r="O43118" s="20"/>
    </row>
    <row r="43119" spans="10:15" x14ac:dyDescent="0.2">
      <c r="J43119" s="20"/>
      <c r="K43119" s="20"/>
      <c r="L43119" s="20"/>
      <c r="M43119" s="20"/>
      <c r="N43119" s="20"/>
      <c r="O43119" s="20"/>
    </row>
    <row r="43120" spans="10:15" x14ac:dyDescent="0.2">
      <c r="J43120" s="20"/>
      <c r="K43120" s="20"/>
      <c r="L43120" s="20"/>
      <c r="M43120" s="20"/>
      <c r="N43120" s="20"/>
      <c r="O43120" s="20"/>
    </row>
    <row r="43121" spans="10:15" x14ac:dyDescent="0.2">
      <c r="J43121" s="20"/>
      <c r="K43121" s="20"/>
      <c r="L43121" s="20"/>
      <c r="M43121" s="20"/>
      <c r="N43121" s="20"/>
      <c r="O43121" s="20"/>
    </row>
    <row r="43122" spans="10:15" x14ac:dyDescent="0.2">
      <c r="J43122" s="20"/>
      <c r="K43122" s="20"/>
      <c r="L43122" s="20"/>
      <c r="M43122" s="20"/>
      <c r="N43122" s="20"/>
      <c r="O43122" s="20"/>
    </row>
    <row r="43123" spans="10:15" x14ac:dyDescent="0.2">
      <c r="J43123" s="20"/>
      <c r="K43123" s="20"/>
      <c r="L43123" s="20"/>
      <c r="M43123" s="20"/>
      <c r="N43123" s="20"/>
      <c r="O43123" s="20"/>
    </row>
    <row r="43124" spans="10:15" x14ac:dyDescent="0.2">
      <c r="J43124" s="20"/>
      <c r="K43124" s="20"/>
      <c r="L43124" s="20"/>
      <c r="M43124" s="20"/>
      <c r="N43124" s="20"/>
      <c r="O43124" s="20"/>
    </row>
    <row r="43125" spans="10:15" x14ac:dyDescent="0.2">
      <c r="J43125" s="20"/>
      <c r="K43125" s="20"/>
      <c r="L43125" s="20"/>
      <c r="M43125" s="20"/>
      <c r="N43125" s="20"/>
      <c r="O43125" s="20"/>
    </row>
    <row r="43126" spans="10:15" x14ac:dyDescent="0.2">
      <c r="J43126" s="20"/>
      <c r="K43126" s="20"/>
      <c r="L43126" s="20"/>
      <c r="M43126" s="20"/>
      <c r="N43126" s="20"/>
      <c r="O43126" s="20"/>
    </row>
    <row r="43127" spans="10:15" x14ac:dyDescent="0.2">
      <c r="J43127" s="20"/>
      <c r="K43127" s="20"/>
      <c r="L43127" s="20"/>
      <c r="M43127" s="20"/>
      <c r="N43127" s="20"/>
      <c r="O43127" s="20"/>
    </row>
    <row r="43128" spans="10:15" x14ac:dyDescent="0.2">
      <c r="J43128" s="20"/>
      <c r="K43128" s="20"/>
      <c r="L43128" s="20"/>
      <c r="M43128" s="20"/>
      <c r="N43128" s="20"/>
      <c r="O43128" s="20"/>
    </row>
    <row r="43129" spans="10:15" x14ac:dyDescent="0.2">
      <c r="J43129" s="20"/>
      <c r="K43129" s="20"/>
      <c r="L43129" s="20"/>
      <c r="M43129" s="20"/>
      <c r="N43129" s="20"/>
      <c r="O43129" s="20"/>
    </row>
    <row r="43130" spans="10:15" x14ac:dyDescent="0.2">
      <c r="J43130" s="20"/>
      <c r="K43130" s="20"/>
      <c r="L43130" s="20"/>
      <c r="M43130" s="20"/>
      <c r="N43130" s="20"/>
      <c r="O43130" s="20"/>
    </row>
    <row r="43131" spans="10:15" x14ac:dyDescent="0.2">
      <c r="J43131" s="20"/>
      <c r="K43131" s="20"/>
      <c r="L43131" s="20"/>
      <c r="M43131" s="20"/>
      <c r="N43131" s="20"/>
      <c r="O43131" s="20"/>
    </row>
    <row r="43132" spans="10:15" x14ac:dyDescent="0.2">
      <c r="J43132" s="20"/>
      <c r="K43132" s="20"/>
      <c r="L43132" s="20"/>
      <c r="M43132" s="20"/>
      <c r="N43132" s="20"/>
      <c r="O43132" s="20"/>
    </row>
    <row r="43133" spans="10:15" x14ac:dyDescent="0.2">
      <c r="J43133" s="20"/>
      <c r="K43133" s="20"/>
      <c r="L43133" s="20"/>
      <c r="M43133" s="20"/>
      <c r="N43133" s="20"/>
      <c r="O43133" s="20"/>
    </row>
    <row r="43134" spans="10:15" x14ac:dyDescent="0.2">
      <c r="J43134" s="20"/>
      <c r="K43134" s="20"/>
      <c r="L43134" s="20"/>
      <c r="M43134" s="20"/>
      <c r="N43134" s="20"/>
      <c r="O43134" s="20"/>
    </row>
    <row r="43135" spans="10:15" x14ac:dyDescent="0.2">
      <c r="J43135" s="20"/>
      <c r="K43135" s="20"/>
      <c r="L43135" s="20"/>
      <c r="M43135" s="20"/>
      <c r="N43135" s="20"/>
      <c r="O43135" s="20"/>
    </row>
    <row r="43136" spans="10:15" x14ac:dyDescent="0.2">
      <c r="J43136" s="20"/>
      <c r="K43136" s="20"/>
      <c r="L43136" s="20"/>
      <c r="M43136" s="20"/>
      <c r="N43136" s="20"/>
      <c r="O43136" s="20"/>
    </row>
    <row r="43137" spans="10:15" x14ac:dyDescent="0.2">
      <c r="J43137" s="20"/>
      <c r="K43137" s="20"/>
      <c r="L43137" s="20"/>
      <c r="M43137" s="20"/>
      <c r="N43137" s="20"/>
      <c r="O43137" s="20"/>
    </row>
    <row r="43138" spans="10:15" x14ac:dyDescent="0.2">
      <c r="J43138" s="20"/>
      <c r="K43138" s="20"/>
      <c r="L43138" s="20"/>
      <c r="M43138" s="20"/>
      <c r="N43138" s="20"/>
      <c r="O43138" s="20"/>
    </row>
    <row r="43139" spans="10:15" x14ac:dyDescent="0.2">
      <c r="J43139" s="20"/>
      <c r="K43139" s="20"/>
      <c r="L43139" s="20"/>
      <c r="M43139" s="20"/>
      <c r="N43139" s="20"/>
      <c r="O43139" s="20"/>
    </row>
    <row r="43140" spans="10:15" x14ac:dyDescent="0.2">
      <c r="J43140" s="20"/>
      <c r="K43140" s="20"/>
      <c r="L43140" s="20"/>
      <c r="M43140" s="20"/>
      <c r="N43140" s="20"/>
      <c r="O43140" s="20"/>
    </row>
    <row r="43141" spans="10:15" x14ac:dyDescent="0.2">
      <c r="J43141" s="20"/>
      <c r="K43141" s="20"/>
      <c r="L43141" s="20"/>
      <c r="M43141" s="20"/>
      <c r="N43141" s="20"/>
      <c r="O43141" s="20"/>
    </row>
    <row r="43142" spans="10:15" x14ac:dyDescent="0.2">
      <c r="J43142" s="20"/>
      <c r="K43142" s="20"/>
      <c r="L43142" s="20"/>
      <c r="M43142" s="20"/>
      <c r="N43142" s="20"/>
      <c r="O43142" s="20"/>
    </row>
    <row r="43143" spans="10:15" x14ac:dyDescent="0.2">
      <c r="J43143" s="20"/>
      <c r="K43143" s="20"/>
      <c r="L43143" s="20"/>
      <c r="M43143" s="20"/>
      <c r="N43143" s="20"/>
      <c r="O43143" s="20"/>
    </row>
    <row r="43144" spans="10:15" x14ac:dyDescent="0.2">
      <c r="J43144" s="20"/>
      <c r="K43144" s="20"/>
      <c r="L43144" s="20"/>
      <c r="M43144" s="20"/>
      <c r="N43144" s="20"/>
      <c r="O43144" s="20"/>
    </row>
    <row r="43145" spans="10:15" x14ac:dyDescent="0.2">
      <c r="J43145" s="20"/>
      <c r="K43145" s="20"/>
      <c r="L43145" s="20"/>
      <c r="M43145" s="20"/>
      <c r="N43145" s="20"/>
      <c r="O43145" s="20"/>
    </row>
    <row r="43146" spans="10:15" x14ac:dyDescent="0.2">
      <c r="J43146" s="20"/>
      <c r="K43146" s="20"/>
      <c r="L43146" s="20"/>
      <c r="M43146" s="20"/>
      <c r="N43146" s="20"/>
      <c r="O43146" s="20"/>
    </row>
    <row r="43147" spans="10:15" x14ac:dyDescent="0.2">
      <c r="J43147" s="20"/>
      <c r="K43147" s="20"/>
      <c r="L43147" s="20"/>
      <c r="M43147" s="20"/>
      <c r="N43147" s="20"/>
      <c r="O43147" s="20"/>
    </row>
    <row r="43148" spans="10:15" x14ac:dyDescent="0.2">
      <c r="J43148" s="20"/>
      <c r="K43148" s="20"/>
      <c r="L43148" s="20"/>
      <c r="M43148" s="20"/>
      <c r="N43148" s="20"/>
      <c r="O43148" s="20"/>
    </row>
    <row r="43149" spans="10:15" x14ac:dyDescent="0.2">
      <c r="J43149" s="20"/>
      <c r="K43149" s="20"/>
      <c r="L43149" s="20"/>
      <c r="M43149" s="20"/>
      <c r="N43149" s="20"/>
      <c r="O43149" s="20"/>
    </row>
    <row r="43150" spans="10:15" x14ac:dyDescent="0.2">
      <c r="J43150" s="20"/>
      <c r="K43150" s="20"/>
      <c r="L43150" s="20"/>
      <c r="M43150" s="20"/>
      <c r="N43150" s="20"/>
      <c r="O43150" s="20"/>
    </row>
    <row r="43151" spans="10:15" x14ac:dyDescent="0.2">
      <c r="J43151" s="20"/>
      <c r="K43151" s="20"/>
      <c r="L43151" s="20"/>
      <c r="M43151" s="20"/>
      <c r="N43151" s="20"/>
      <c r="O43151" s="20"/>
    </row>
    <row r="43152" spans="10:15" x14ac:dyDescent="0.2">
      <c r="J43152" s="20"/>
      <c r="K43152" s="20"/>
      <c r="L43152" s="20"/>
      <c r="M43152" s="20"/>
      <c r="N43152" s="20"/>
      <c r="O43152" s="20"/>
    </row>
    <row r="43153" spans="10:15" x14ac:dyDescent="0.2">
      <c r="J43153" s="20"/>
      <c r="K43153" s="20"/>
      <c r="L43153" s="20"/>
      <c r="M43153" s="20"/>
      <c r="N43153" s="20"/>
      <c r="O43153" s="20"/>
    </row>
    <row r="43154" spans="10:15" x14ac:dyDescent="0.2">
      <c r="J43154" s="20"/>
      <c r="K43154" s="20"/>
      <c r="L43154" s="20"/>
      <c r="M43154" s="20"/>
      <c r="N43154" s="20"/>
      <c r="O43154" s="20"/>
    </row>
    <row r="43155" spans="10:15" x14ac:dyDescent="0.2">
      <c r="J43155" s="20"/>
      <c r="K43155" s="20"/>
      <c r="L43155" s="20"/>
      <c r="M43155" s="20"/>
      <c r="N43155" s="20"/>
      <c r="O43155" s="20"/>
    </row>
    <row r="43156" spans="10:15" x14ac:dyDescent="0.2">
      <c r="J43156" s="20"/>
      <c r="K43156" s="20"/>
      <c r="L43156" s="20"/>
      <c r="M43156" s="20"/>
      <c r="N43156" s="20"/>
      <c r="O43156" s="20"/>
    </row>
    <row r="43157" spans="10:15" x14ac:dyDescent="0.2">
      <c r="J43157" s="20"/>
      <c r="K43157" s="20"/>
      <c r="L43157" s="20"/>
      <c r="M43157" s="20"/>
      <c r="N43157" s="20"/>
      <c r="O43157" s="20"/>
    </row>
    <row r="43158" spans="10:15" x14ac:dyDescent="0.2">
      <c r="J43158" s="20"/>
      <c r="K43158" s="20"/>
      <c r="L43158" s="20"/>
      <c r="M43158" s="20"/>
      <c r="N43158" s="20"/>
      <c r="O43158" s="20"/>
    </row>
    <row r="43159" spans="10:15" x14ac:dyDescent="0.2">
      <c r="J43159" s="20"/>
      <c r="K43159" s="20"/>
      <c r="L43159" s="20"/>
      <c r="M43159" s="20"/>
      <c r="N43159" s="20"/>
      <c r="O43159" s="20"/>
    </row>
    <row r="43160" spans="10:15" x14ac:dyDescent="0.2">
      <c r="J43160" s="20"/>
      <c r="K43160" s="20"/>
      <c r="L43160" s="20"/>
      <c r="M43160" s="20"/>
      <c r="N43160" s="20"/>
      <c r="O43160" s="20"/>
    </row>
    <row r="43161" spans="10:15" x14ac:dyDescent="0.2">
      <c r="J43161" s="20"/>
      <c r="K43161" s="20"/>
      <c r="L43161" s="20"/>
      <c r="M43161" s="20"/>
      <c r="N43161" s="20"/>
      <c r="O43161" s="20"/>
    </row>
    <row r="43162" spans="10:15" x14ac:dyDescent="0.2">
      <c r="J43162" s="20"/>
      <c r="K43162" s="20"/>
      <c r="L43162" s="20"/>
      <c r="M43162" s="20"/>
      <c r="N43162" s="20"/>
      <c r="O43162" s="20"/>
    </row>
    <row r="43163" spans="10:15" x14ac:dyDescent="0.2">
      <c r="J43163" s="20"/>
      <c r="K43163" s="20"/>
      <c r="L43163" s="20"/>
      <c r="M43163" s="20"/>
      <c r="N43163" s="20"/>
      <c r="O43163" s="20"/>
    </row>
    <row r="43164" spans="10:15" x14ac:dyDescent="0.2">
      <c r="J43164" s="20"/>
      <c r="K43164" s="20"/>
      <c r="L43164" s="20"/>
      <c r="M43164" s="20"/>
      <c r="N43164" s="20"/>
      <c r="O43164" s="20"/>
    </row>
    <row r="43165" spans="10:15" x14ac:dyDescent="0.2">
      <c r="J43165" s="20"/>
      <c r="K43165" s="20"/>
      <c r="L43165" s="20"/>
      <c r="M43165" s="20"/>
      <c r="N43165" s="20"/>
      <c r="O43165" s="20"/>
    </row>
    <row r="43166" spans="10:15" x14ac:dyDescent="0.2">
      <c r="J43166" s="20"/>
      <c r="K43166" s="20"/>
      <c r="L43166" s="20"/>
      <c r="M43166" s="20"/>
      <c r="N43166" s="20"/>
      <c r="O43166" s="20"/>
    </row>
    <row r="43167" spans="10:15" x14ac:dyDescent="0.2">
      <c r="J43167" s="20"/>
      <c r="K43167" s="20"/>
      <c r="L43167" s="20"/>
      <c r="M43167" s="20"/>
      <c r="N43167" s="20"/>
      <c r="O43167" s="20"/>
    </row>
    <row r="43168" spans="10:15" x14ac:dyDescent="0.2">
      <c r="J43168" s="20"/>
      <c r="K43168" s="20"/>
      <c r="L43168" s="20"/>
      <c r="M43168" s="20"/>
      <c r="N43168" s="20"/>
      <c r="O43168" s="20"/>
    </row>
    <row r="43169" spans="10:15" x14ac:dyDescent="0.2">
      <c r="J43169" s="20"/>
      <c r="K43169" s="20"/>
      <c r="L43169" s="20"/>
      <c r="M43169" s="20"/>
      <c r="N43169" s="20"/>
      <c r="O43169" s="20"/>
    </row>
    <row r="43170" spans="10:15" x14ac:dyDescent="0.2">
      <c r="J43170" s="20"/>
      <c r="K43170" s="20"/>
      <c r="L43170" s="20"/>
      <c r="M43170" s="20"/>
      <c r="N43170" s="20"/>
      <c r="O43170" s="20"/>
    </row>
    <row r="43171" spans="10:15" x14ac:dyDescent="0.2">
      <c r="J43171" s="20"/>
      <c r="K43171" s="20"/>
      <c r="L43171" s="20"/>
      <c r="M43171" s="20"/>
      <c r="N43171" s="20"/>
      <c r="O43171" s="20"/>
    </row>
    <row r="43172" spans="10:15" x14ac:dyDescent="0.2">
      <c r="J43172" s="20"/>
      <c r="K43172" s="20"/>
      <c r="L43172" s="20"/>
      <c r="M43172" s="20"/>
      <c r="N43172" s="20"/>
      <c r="O43172" s="20"/>
    </row>
    <row r="43173" spans="10:15" x14ac:dyDescent="0.2">
      <c r="J43173" s="20"/>
      <c r="K43173" s="20"/>
      <c r="L43173" s="20"/>
      <c r="M43173" s="20"/>
      <c r="N43173" s="20"/>
      <c r="O43173" s="20"/>
    </row>
    <row r="43174" spans="10:15" x14ac:dyDescent="0.2">
      <c r="J43174" s="20"/>
      <c r="K43174" s="20"/>
      <c r="L43174" s="20"/>
      <c r="M43174" s="20"/>
      <c r="N43174" s="20"/>
      <c r="O43174" s="20"/>
    </row>
    <row r="43175" spans="10:15" x14ac:dyDescent="0.2">
      <c r="J43175" s="20"/>
      <c r="K43175" s="20"/>
      <c r="L43175" s="20"/>
      <c r="M43175" s="20"/>
      <c r="N43175" s="20"/>
      <c r="O43175" s="20"/>
    </row>
    <row r="43176" spans="10:15" x14ac:dyDescent="0.2">
      <c r="J43176" s="20"/>
      <c r="K43176" s="20"/>
      <c r="L43176" s="20"/>
      <c r="M43176" s="20"/>
      <c r="N43176" s="20"/>
      <c r="O43176" s="20"/>
    </row>
    <row r="43177" spans="10:15" x14ac:dyDescent="0.2">
      <c r="J43177" s="20"/>
      <c r="K43177" s="20"/>
      <c r="L43177" s="20"/>
      <c r="M43177" s="20"/>
      <c r="N43177" s="20"/>
      <c r="O43177" s="20"/>
    </row>
    <row r="43178" spans="10:15" x14ac:dyDescent="0.2">
      <c r="J43178" s="20"/>
      <c r="K43178" s="20"/>
      <c r="L43178" s="20"/>
      <c r="M43178" s="20"/>
      <c r="N43178" s="20"/>
      <c r="O43178" s="20"/>
    </row>
    <row r="43179" spans="10:15" x14ac:dyDescent="0.2">
      <c r="J43179" s="20"/>
      <c r="K43179" s="20"/>
      <c r="L43179" s="20"/>
      <c r="M43179" s="20"/>
      <c r="N43179" s="20"/>
      <c r="O43179" s="20"/>
    </row>
    <row r="43180" spans="10:15" x14ac:dyDescent="0.2">
      <c r="J43180" s="20"/>
      <c r="K43180" s="20"/>
      <c r="L43180" s="20"/>
      <c r="M43180" s="20"/>
      <c r="N43180" s="20"/>
      <c r="O43180" s="20"/>
    </row>
    <row r="43181" spans="10:15" x14ac:dyDescent="0.2">
      <c r="J43181" s="20"/>
      <c r="K43181" s="20"/>
      <c r="L43181" s="20"/>
      <c r="M43181" s="20"/>
      <c r="N43181" s="20"/>
      <c r="O43181" s="20"/>
    </row>
    <row r="43182" spans="10:15" x14ac:dyDescent="0.2">
      <c r="J43182" s="20"/>
      <c r="K43182" s="20"/>
      <c r="L43182" s="20"/>
      <c r="M43182" s="20"/>
      <c r="N43182" s="20"/>
      <c r="O43182" s="20"/>
    </row>
    <row r="43183" spans="10:15" x14ac:dyDescent="0.2">
      <c r="J43183" s="20"/>
      <c r="K43183" s="20"/>
      <c r="L43183" s="20"/>
      <c r="M43183" s="20"/>
      <c r="N43183" s="20"/>
      <c r="O43183" s="20"/>
    </row>
    <row r="43184" spans="10:15" x14ac:dyDescent="0.2">
      <c r="J43184" s="20"/>
      <c r="K43184" s="20"/>
      <c r="L43184" s="20"/>
      <c r="M43184" s="20"/>
      <c r="N43184" s="20"/>
      <c r="O43184" s="20"/>
    </row>
    <row r="43185" spans="10:15" x14ac:dyDescent="0.2">
      <c r="J43185" s="20"/>
      <c r="K43185" s="20"/>
      <c r="L43185" s="20"/>
      <c r="M43185" s="20"/>
      <c r="N43185" s="20"/>
      <c r="O43185" s="20"/>
    </row>
    <row r="43186" spans="10:15" x14ac:dyDescent="0.2">
      <c r="J43186" s="20"/>
      <c r="K43186" s="20"/>
      <c r="L43186" s="20"/>
      <c r="M43186" s="20"/>
      <c r="N43186" s="20"/>
      <c r="O43186" s="20"/>
    </row>
    <row r="43187" spans="10:15" x14ac:dyDescent="0.2">
      <c r="J43187" s="20"/>
      <c r="K43187" s="20"/>
      <c r="L43187" s="20"/>
      <c r="M43187" s="20"/>
      <c r="N43187" s="20"/>
      <c r="O43187" s="20"/>
    </row>
    <row r="43188" spans="10:15" x14ac:dyDescent="0.2">
      <c r="J43188" s="20"/>
      <c r="K43188" s="20"/>
      <c r="L43188" s="20"/>
      <c r="M43188" s="20"/>
      <c r="N43188" s="20"/>
      <c r="O43188" s="20"/>
    </row>
    <row r="43189" spans="10:15" x14ac:dyDescent="0.2">
      <c r="J43189" s="20"/>
      <c r="K43189" s="20"/>
      <c r="L43189" s="20"/>
      <c r="M43189" s="20"/>
      <c r="N43189" s="20"/>
      <c r="O43189" s="20"/>
    </row>
    <row r="43190" spans="10:15" x14ac:dyDescent="0.2">
      <c r="J43190" s="20"/>
      <c r="K43190" s="20"/>
      <c r="L43190" s="20"/>
      <c r="M43190" s="20"/>
      <c r="N43190" s="20"/>
      <c r="O43190" s="20"/>
    </row>
    <row r="43191" spans="10:15" x14ac:dyDescent="0.2">
      <c r="J43191" s="20"/>
      <c r="K43191" s="20"/>
      <c r="L43191" s="20"/>
      <c r="M43191" s="20"/>
      <c r="N43191" s="20"/>
      <c r="O43191" s="20"/>
    </row>
    <row r="43192" spans="10:15" x14ac:dyDescent="0.2">
      <c r="J43192" s="20"/>
      <c r="K43192" s="20"/>
      <c r="L43192" s="20"/>
      <c r="M43192" s="20"/>
      <c r="N43192" s="20"/>
      <c r="O43192" s="20"/>
    </row>
    <row r="43193" spans="10:15" x14ac:dyDescent="0.2">
      <c r="J43193" s="20"/>
      <c r="K43193" s="20"/>
      <c r="L43193" s="20"/>
      <c r="M43193" s="20"/>
      <c r="N43193" s="20"/>
      <c r="O43193" s="20"/>
    </row>
    <row r="43194" spans="10:15" x14ac:dyDescent="0.2">
      <c r="J43194" s="20"/>
      <c r="K43194" s="20"/>
      <c r="L43194" s="20"/>
      <c r="M43194" s="20"/>
      <c r="N43194" s="20"/>
      <c r="O43194" s="20"/>
    </row>
    <row r="43195" spans="10:15" x14ac:dyDescent="0.2">
      <c r="J43195" s="20"/>
      <c r="K43195" s="20"/>
      <c r="L43195" s="20"/>
      <c r="M43195" s="20"/>
      <c r="N43195" s="20"/>
      <c r="O43195" s="20"/>
    </row>
    <row r="43196" spans="10:15" x14ac:dyDescent="0.2">
      <c r="J43196" s="20"/>
      <c r="K43196" s="20"/>
      <c r="L43196" s="20"/>
      <c r="M43196" s="20"/>
      <c r="N43196" s="20"/>
      <c r="O43196" s="20"/>
    </row>
    <row r="43197" spans="10:15" x14ac:dyDescent="0.2">
      <c r="J43197" s="20"/>
      <c r="K43197" s="20"/>
      <c r="L43197" s="20"/>
      <c r="M43197" s="20"/>
      <c r="N43197" s="20"/>
      <c r="O43197" s="20"/>
    </row>
    <row r="43198" spans="10:15" x14ac:dyDescent="0.2">
      <c r="J43198" s="20"/>
      <c r="K43198" s="20"/>
      <c r="L43198" s="20"/>
      <c r="M43198" s="20"/>
      <c r="N43198" s="20"/>
      <c r="O43198" s="20"/>
    </row>
    <row r="43199" spans="10:15" x14ac:dyDescent="0.2">
      <c r="J43199" s="20"/>
      <c r="K43199" s="20"/>
      <c r="L43199" s="20"/>
      <c r="M43199" s="20"/>
      <c r="N43199" s="20"/>
      <c r="O43199" s="20"/>
    </row>
    <row r="43200" spans="10:15" x14ac:dyDescent="0.2">
      <c r="J43200" s="20"/>
      <c r="K43200" s="20"/>
      <c r="L43200" s="20"/>
      <c r="M43200" s="20"/>
      <c r="N43200" s="20"/>
      <c r="O43200" s="20"/>
    </row>
    <row r="43201" spans="10:15" x14ac:dyDescent="0.2">
      <c r="J43201" s="20"/>
      <c r="K43201" s="20"/>
      <c r="L43201" s="20"/>
      <c r="M43201" s="20"/>
      <c r="N43201" s="20"/>
      <c r="O43201" s="20"/>
    </row>
    <row r="43202" spans="10:15" x14ac:dyDescent="0.2">
      <c r="J43202" s="20"/>
      <c r="K43202" s="20"/>
      <c r="L43202" s="20"/>
      <c r="M43202" s="20"/>
      <c r="N43202" s="20"/>
      <c r="O43202" s="20"/>
    </row>
    <row r="43203" spans="10:15" x14ac:dyDescent="0.2">
      <c r="J43203" s="20"/>
      <c r="K43203" s="20"/>
      <c r="L43203" s="20"/>
      <c r="M43203" s="20"/>
      <c r="N43203" s="20"/>
      <c r="O43203" s="20"/>
    </row>
    <row r="43204" spans="10:15" x14ac:dyDescent="0.2">
      <c r="J43204" s="20"/>
      <c r="K43204" s="20"/>
      <c r="L43204" s="20"/>
      <c r="M43204" s="20"/>
      <c r="N43204" s="20"/>
      <c r="O43204" s="20"/>
    </row>
    <row r="43205" spans="10:15" x14ac:dyDescent="0.2">
      <c r="J43205" s="20"/>
      <c r="K43205" s="20"/>
      <c r="L43205" s="20"/>
      <c r="M43205" s="20"/>
      <c r="N43205" s="20"/>
      <c r="O43205" s="20"/>
    </row>
    <row r="43206" spans="10:15" x14ac:dyDescent="0.2">
      <c r="J43206" s="20"/>
      <c r="K43206" s="20"/>
      <c r="L43206" s="20"/>
      <c r="M43206" s="20"/>
      <c r="N43206" s="20"/>
      <c r="O43206" s="20"/>
    </row>
    <row r="43207" spans="10:15" x14ac:dyDescent="0.2">
      <c r="J43207" s="20"/>
      <c r="K43207" s="20"/>
      <c r="L43207" s="20"/>
      <c r="M43207" s="20"/>
      <c r="N43207" s="20"/>
      <c r="O43207" s="20"/>
    </row>
    <row r="43208" spans="10:15" x14ac:dyDescent="0.2">
      <c r="J43208" s="20"/>
      <c r="K43208" s="20"/>
      <c r="L43208" s="20"/>
      <c r="M43208" s="20"/>
      <c r="N43208" s="20"/>
      <c r="O43208" s="20"/>
    </row>
    <row r="43209" spans="10:15" x14ac:dyDescent="0.2">
      <c r="J43209" s="20"/>
      <c r="K43209" s="20"/>
      <c r="L43209" s="20"/>
      <c r="M43209" s="20"/>
      <c r="N43209" s="20"/>
      <c r="O43209" s="20"/>
    </row>
    <row r="43210" spans="10:15" x14ac:dyDescent="0.2">
      <c r="J43210" s="20"/>
      <c r="K43210" s="20"/>
      <c r="L43210" s="20"/>
      <c r="M43210" s="20"/>
      <c r="N43210" s="20"/>
      <c r="O43210" s="20"/>
    </row>
    <row r="43211" spans="10:15" x14ac:dyDescent="0.2">
      <c r="J43211" s="20"/>
      <c r="K43211" s="20"/>
      <c r="L43211" s="20"/>
      <c r="M43211" s="20"/>
      <c r="N43211" s="20"/>
      <c r="O43211" s="20"/>
    </row>
    <row r="43212" spans="10:15" x14ac:dyDescent="0.2">
      <c r="J43212" s="20"/>
      <c r="K43212" s="20"/>
      <c r="L43212" s="20"/>
      <c r="M43212" s="20"/>
      <c r="N43212" s="20"/>
      <c r="O43212" s="20"/>
    </row>
    <row r="43213" spans="10:15" x14ac:dyDescent="0.2">
      <c r="J43213" s="20"/>
      <c r="K43213" s="20"/>
      <c r="L43213" s="20"/>
      <c r="M43213" s="20"/>
      <c r="N43213" s="20"/>
      <c r="O43213" s="20"/>
    </row>
    <row r="43214" spans="10:15" x14ac:dyDescent="0.2">
      <c r="J43214" s="20"/>
      <c r="K43214" s="20"/>
      <c r="L43214" s="20"/>
      <c r="M43214" s="20"/>
      <c r="N43214" s="20"/>
      <c r="O43214" s="20"/>
    </row>
    <row r="43215" spans="10:15" x14ac:dyDescent="0.2">
      <c r="J43215" s="20"/>
      <c r="K43215" s="20"/>
      <c r="L43215" s="20"/>
      <c r="M43215" s="20"/>
      <c r="N43215" s="20"/>
      <c r="O43215" s="20"/>
    </row>
    <row r="43216" spans="10:15" x14ac:dyDescent="0.2">
      <c r="J43216" s="20"/>
      <c r="K43216" s="20"/>
      <c r="L43216" s="20"/>
      <c r="M43216" s="20"/>
      <c r="N43216" s="20"/>
      <c r="O43216" s="20"/>
    </row>
    <row r="43217" spans="10:15" x14ac:dyDescent="0.2">
      <c r="J43217" s="20"/>
      <c r="K43217" s="20"/>
      <c r="L43217" s="20"/>
      <c r="M43217" s="20"/>
      <c r="N43217" s="20"/>
      <c r="O43217" s="20"/>
    </row>
    <row r="43218" spans="10:15" x14ac:dyDescent="0.2">
      <c r="J43218" s="20"/>
      <c r="K43218" s="20"/>
      <c r="L43218" s="20"/>
      <c r="M43218" s="20"/>
      <c r="N43218" s="20"/>
      <c r="O43218" s="20"/>
    </row>
    <row r="43219" spans="10:15" x14ac:dyDescent="0.2">
      <c r="J43219" s="20"/>
      <c r="K43219" s="20"/>
      <c r="L43219" s="20"/>
      <c r="M43219" s="20"/>
      <c r="N43219" s="20"/>
      <c r="O43219" s="20"/>
    </row>
    <row r="43220" spans="10:15" x14ac:dyDescent="0.2">
      <c r="J43220" s="20"/>
      <c r="K43220" s="20"/>
      <c r="L43220" s="20"/>
      <c r="M43220" s="20"/>
      <c r="N43220" s="20"/>
      <c r="O43220" s="20"/>
    </row>
    <row r="43221" spans="10:15" x14ac:dyDescent="0.2">
      <c r="J43221" s="20"/>
      <c r="K43221" s="20"/>
      <c r="L43221" s="20"/>
      <c r="M43221" s="20"/>
      <c r="N43221" s="20"/>
      <c r="O43221" s="20"/>
    </row>
    <row r="43222" spans="10:15" x14ac:dyDescent="0.2">
      <c r="J43222" s="20"/>
      <c r="K43222" s="20"/>
      <c r="L43222" s="20"/>
      <c r="M43222" s="20"/>
      <c r="N43222" s="20"/>
      <c r="O43222" s="20"/>
    </row>
    <row r="43223" spans="10:15" x14ac:dyDescent="0.2">
      <c r="J43223" s="20"/>
      <c r="K43223" s="20"/>
      <c r="L43223" s="20"/>
      <c r="M43223" s="20"/>
      <c r="N43223" s="20"/>
      <c r="O43223" s="20"/>
    </row>
    <row r="43224" spans="10:15" x14ac:dyDescent="0.2">
      <c r="J43224" s="20"/>
      <c r="K43224" s="20"/>
      <c r="L43224" s="20"/>
      <c r="M43224" s="20"/>
      <c r="N43224" s="20"/>
      <c r="O43224" s="20"/>
    </row>
    <row r="43225" spans="10:15" x14ac:dyDescent="0.2">
      <c r="J43225" s="20"/>
      <c r="K43225" s="20"/>
      <c r="L43225" s="20"/>
      <c r="M43225" s="20"/>
      <c r="N43225" s="20"/>
      <c r="O43225" s="20"/>
    </row>
    <row r="43226" spans="10:15" x14ac:dyDescent="0.2">
      <c r="J43226" s="20"/>
      <c r="K43226" s="20"/>
      <c r="L43226" s="20"/>
      <c r="M43226" s="20"/>
      <c r="N43226" s="20"/>
      <c r="O43226" s="20"/>
    </row>
    <row r="43227" spans="10:15" x14ac:dyDescent="0.2">
      <c r="J43227" s="20"/>
      <c r="K43227" s="20"/>
      <c r="L43227" s="20"/>
      <c r="M43227" s="20"/>
      <c r="N43227" s="20"/>
      <c r="O43227" s="20"/>
    </row>
    <row r="43228" spans="10:15" x14ac:dyDescent="0.2">
      <c r="J43228" s="20"/>
      <c r="K43228" s="20"/>
      <c r="L43228" s="20"/>
      <c r="M43228" s="20"/>
      <c r="N43228" s="20"/>
      <c r="O43228" s="20"/>
    </row>
    <row r="43229" spans="10:15" x14ac:dyDescent="0.2">
      <c r="J43229" s="20"/>
      <c r="K43229" s="20"/>
      <c r="L43229" s="20"/>
      <c r="M43229" s="20"/>
      <c r="N43229" s="20"/>
      <c r="O43229" s="20"/>
    </row>
    <row r="43230" spans="10:15" x14ac:dyDescent="0.2">
      <c r="J43230" s="20"/>
      <c r="K43230" s="20"/>
      <c r="L43230" s="20"/>
      <c r="M43230" s="20"/>
      <c r="N43230" s="20"/>
      <c r="O43230" s="20"/>
    </row>
    <row r="43231" spans="10:15" x14ac:dyDescent="0.2">
      <c r="J43231" s="20"/>
      <c r="K43231" s="20"/>
      <c r="L43231" s="20"/>
      <c r="M43231" s="20"/>
      <c r="N43231" s="20"/>
      <c r="O43231" s="20"/>
    </row>
    <row r="43232" spans="10:15" x14ac:dyDescent="0.2">
      <c r="J43232" s="20"/>
      <c r="K43232" s="20"/>
      <c r="L43232" s="20"/>
      <c r="M43232" s="20"/>
      <c r="N43232" s="20"/>
      <c r="O43232" s="20"/>
    </row>
    <row r="43233" spans="10:15" x14ac:dyDescent="0.2">
      <c r="J43233" s="20"/>
      <c r="K43233" s="20"/>
      <c r="L43233" s="20"/>
      <c r="M43233" s="20"/>
      <c r="N43233" s="20"/>
      <c r="O43233" s="20"/>
    </row>
    <row r="43234" spans="10:15" x14ac:dyDescent="0.2">
      <c r="J43234" s="20"/>
      <c r="K43234" s="20"/>
      <c r="L43234" s="20"/>
      <c r="M43234" s="20"/>
      <c r="N43234" s="20"/>
      <c r="O43234" s="20"/>
    </row>
    <row r="43235" spans="10:15" x14ac:dyDescent="0.2">
      <c r="J43235" s="20"/>
      <c r="K43235" s="20"/>
      <c r="L43235" s="20"/>
      <c r="M43235" s="20"/>
      <c r="N43235" s="20"/>
      <c r="O43235" s="20"/>
    </row>
    <row r="43236" spans="10:15" x14ac:dyDescent="0.2">
      <c r="J43236" s="20"/>
      <c r="K43236" s="20"/>
      <c r="L43236" s="20"/>
      <c r="M43236" s="20"/>
      <c r="N43236" s="20"/>
      <c r="O43236" s="20"/>
    </row>
    <row r="43237" spans="10:15" x14ac:dyDescent="0.2">
      <c r="J43237" s="20"/>
      <c r="K43237" s="20"/>
      <c r="L43237" s="20"/>
      <c r="M43237" s="20"/>
      <c r="N43237" s="20"/>
      <c r="O43237" s="20"/>
    </row>
    <row r="43238" spans="10:15" x14ac:dyDescent="0.2">
      <c r="J43238" s="20"/>
      <c r="K43238" s="20"/>
      <c r="L43238" s="20"/>
      <c r="M43238" s="20"/>
      <c r="N43238" s="20"/>
      <c r="O43238" s="20"/>
    </row>
    <row r="43239" spans="10:15" x14ac:dyDescent="0.2">
      <c r="J43239" s="20"/>
      <c r="K43239" s="20"/>
      <c r="L43239" s="20"/>
      <c r="M43239" s="20"/>
      <c r="N43239" s="20"/>
      <c r="O43239" s="20"/>
    </row>
    <row r="43240" spans="10:15" x14ac:dyDescent="0.2">
      <c r="J43240" s="20"/>
      <c r="K43240" s="20"/>
      <c r="L43240" s="20"/>
      <c r="M43240" s="20"/>
      <c r="N43240" s="20"/>
      <c r="O43240" s="20"/>
    </row>
    <row r="43241" spans="10:15" x14ac:dyDescent="0.2">
      <c r="J43241" s="20"/>
      <c r="K43241" s="20"/>
      <c r="L43241" s="20"/>
      <c r="M43241" s="20"/>
      <c r="N43241" s="20"/>
      <c r="O43241" s="20"/>
    </row>
    <row r="43242" spans="10:15" x14ac:dyDescent="0.2">
      <c r="J43242" s="20"/>
      <c r="K43242" s="20"/>
      <c r="L43242" s="20"/>
      <c r="M43242" s="20"/>
      <c r="N43242" s="20"/>
      <c r="O43242" s="20"/>
    </row>
    <row r="43243" spans="10:15" x14ac:dyDescent="0.2">
      <c r="J43243" s="20"/>
      <c r="K43243" s="20"/>
      <c r="L43243" s="20"/>
      <c r="M43243" s="20"/>
      <c r="N43243" s="20"/>
      <c r="O43243" s="20"/>
    </row>
    <row r="43244" spans="10:15" x14ac:dyDescent="0.2">
      <c r="J43244" s="20"/>
      <c r="K43244" s="20"/>
      <c r="L43244" s="20"/>
      <c r="M43244" s="20"/>
      <c r="N43244" s="20"/>
      <c r="O43244" s="20"/>
    </row>
    <row r="43245" spans="10:15" x14ac:dyDescent="0.2">
      <c r="J43245" s="20"/>
      <c r="K43245" s="20"/>
      <c r="L43245" s="20"/>
      <c r="M43245" s="20"/>
      <c r="N43245" s="20"/>
      <c r="O43245" s="20"/>
    </row>
    <row r="43246" spans="10:15" x14ac:dyDescent="0.2">
      <c r="J43246" s="20"/>
      <c r="K43246" s="20"/>
      <c r="L43246" s="20"/>
      <c r="M43246" s="20"/>
      <c r="N43246" s="20"/>
      <c r="O43246" s="20"/>
    </row>
    <row r="43247" spans="10:15" x14ac:dyDescent="0.2">
      <c r="J43247" s="20"/>
      <c r="K43247" s="20"/>
      <c r="L43247" s="20"/>
      <c r="M43247" s="20"/>
      <c r="N43247" s="20"/>
      <c r="O43247" s="20"/>
    </row>
    <row r="43248" spans="10:15" x14ac:dyDescent="0.2">
      <c r="J43248" s="20"/>
      <c r="K43248" s="20"/>
      <c r="L43248" s="20"/>
      <c r="M43248" s="20"/>
      <c r="N43248" s="20"/>
      <c r="O43248" s="20"/>
    </row>
    <row r="43249" spans="10:15" x14ac:dyDescent="0.2">
      <c r="J43249" s="20"/>
      <c r="K43249" s="20"/>
      <c r="L43249" s="20"/>
      <c r="M43249" s="20"/>
      <c r="N43249" s="20"/>
      <c r="O43249" s="20"/>
    </row>
    <row r="43250" spans="10:15" x14ac:dyDescent="0.2">
      <c r="J43250" s="20"/>
      <c r="K43250" s="20"/>
      <c r="L43250" s="20"/>
      <c r="M43250" s="20"/>
      <c r="N43250" s="20"/>
      <c r="O43250" s="20"/>
    </row>
    <row r="43251" spans="10:15" x14ac:dyDescent="0.2">
      <c r="J43251" s="20"/>
      <c r="K43251" s="20"/>
      <c r="L43251" s="20"/>
      <c r="M43251" s="20"/>
      <c r="N43251" s="20"/>
      <c r="O43251" s="20"/>
    </row>
    <row r="43252" spans="10:15" x14ac:dyDescent="0.2">
      <c r="J43252" s="20"/>
      <c r="K43252" s="20"/>
      <c r="L43252" s="20"/>
      <c r="M43252" s="20"/>
      <c r="N43252" s="20"/>
      <c r="O43252" s="20"/>
    </row>
    <row r="43253" spans="10:15" x14ac:dyDescent="0.2">
      <c r="J43253" s="20"/>
      <c r="K43253" s="20"/>
      <c r="L43253" s="20"/>
      <c r="M43253" s="20"/>
      <c r="N43253" s="20"/>
      <c r="O43253" s="20"/>
    </row>
    <row r="43254" spans="10:15" x14ac:dyDescent="0.2">
      <c r="J43254" s="20"/>
      <c r="K43254" s="20"/>
      <c r="L43254" s="20"/>
      <c r="M43254" s="20"/>
      <c r="N43254" s="20"/>
      <c r="O43254" s="20"/>
    </row>
    <row r="43255" spans="10:15" x14ac:dyDescent="0.2">
      <c r="J43255" s="20"/>
      <c r="K43255" s="20"/>
      <c r="L43255" s="20"/>
      <c r="M43255" s="20"/>
      <c r="N43255" s="20"/>
      <c r="O43255" s="20"/>
    </row>
    <row r="43256" spans="10:15" x14ac:dyDescent="0.2">
      <c r="J43256" s="20"/>
      <c r="K43256" s="20"/>
      <c r="L43256" s="20"/>
      <c r="M43256" s="20"/>
      <c r="N43256" s="20"/>
      <c r="O43256" s="20"/>
    </row>
    <row r="43257" spans="10:15" x14ac:dyDescent="0.2">
      <c r="J43257" s="20"/>
      <c r="K43257" s="20"/>
      <c r="L43257" s="20"/>
      <c r="M43257" s="20"/>
      <c r="N43257" s="20"/>
      <c r="O43257" s="20"/>
    </row>
    <row r="43258" spans="10:15" x14ac:dyDescent="0.2">
      <c r="J43258" s="20"/>
      <c r="K43258" s="20"/>
      <c r="L43258" s="20"/>
      <c r="M43258" s="20"/>
      <c r="N43258" s="20"/>
      <c r="O43258" s="20"/>
    </row>
    <row r="43259" spans="10:15" x14ac:dyDescent="0.2">
      <c r="J43259" s="20"/>
      <c r="K43259" s="20"/>
      <c r="L43259" s="20"/>
      <c r="M43259" s="20"/>
      <c r="N43259" s="20"/>
      <c r="O43259" s="20"/>
    </row>
    <row r="43260" spans="10:15" x14ac:dyDescent="0.2">
      <c r="J43260" s="20"/>
      <c r="K43260" s="20"/>
      <c r="L43260" s="20"/>
      <c r="M43260" s="20"/>
      <c r="N43260" s="20"/>
      <c r="O43260" s="20"/>
    </row>
    <row r="43261" spans="10:15" x14ac:dyDescent="0.2">
      <c r="J43261" s="20"/>
      <c r="K43261" s="20"/>
      <c r="L43261" s="20"/>
      <c r="M43261" s="20"/>
      <c r="N43261" s="20"/>
      <c r="O43261" s="20"/>
    </row>
    <row r="43262" spans="10:15" x14ac:dyDescent="0.2">
      <c r="J43262" s="20"/>
      <c r="K43262" s="20"/>
      <c r="L43262" s="20"/>
      <c r="M43262" s="20"/>
      <c r="N43262" s="20"/>
      <c r="O43262" s="20"/>
    </row>
    <row r="43263" spans="10:15" x14ac:dyDescent="0.2">
      <c r="J43263" s="20"/>
      <c r="K43263" s="20"/>
      <c r="L43263" s="20"/>
      <c r="M43263" s="20"/>
      <c r="N43263" s="20"/>
      <c r="O43263" s="20"/>
    </row>
    <row r="43264" spans="10:15" x14ac:dyDescent="0.2">
      <c r="J43264" s="20"/>
      <c r="K43264" s="20"/>
      <c r="L43264" s="20"/>
      <c r="M43264" s="20"/>
      <c r="N43264" s="20"/>
      <c r="O43264" s="20"/>
    </row>
    <row r="43265" spans="10:15" x14ac:dyDescent="0.2">
      <c r="J43265" s="20"/>
      <c r="K43265" s="20"/>
      <c r="L43265" s="20"/>
      <c r="M43265" s="20"/>
      <c r="N43265" s="20"/>
      <c r="O43265" s="20"/>
    </row>
    <row r="43266" spans="10:15" x14ac:dyDescent="0.2">
      <c r="J43266" s="20"/>
      <c r="K43266" s="20"/>
      <c r="L43266" s="20"/>
      <c r="M43266" s="20"/>
      <c r="N43266" s="20"/>
      <c r="O43266" s="20"/>
    </row>
    <row r="43267" spans="10:15" x14ac:dyDescent="0.2">
      <c r="J43267" s="20"/>
      <c r="K43267" s="20"/>
      <c r="L43267" s="20"/>
      <c r="M43267" s="20"/>
      <c r="N43267" s="20"/>
      <c r="O43267" s="20"/>
    </row>
    <row r="43268" spans="10:15" x14ac:dyDescent="0.2">
      <c r="J43268" s="20"/>
      <c r="K43268" s="20"/>
      <c r="L43268" s="20"/>
      <c r="M43268" s="20"/>
      <c r="N43268" s="20"/>
      <c r="O43268" s="20"/>
    </row>
    <row r="43269" spans="10:15" x14ac:dyDescent="0.2">
      <c r="J43269" s="20"/>
      <c r="K43269" s="20"/>
      <c r="L43269" s="20"/>
      <c r="M43269" s="20"/>
      <c r="N43269" s="20"/>
      <c r="O43269" s="20"/>
    </row>
    <row r="43270" spans="10:15" x14ac:dyDescent="0.2">
      <c r="J43270" s="20"/>
      <c r="K43270" s="20"/>
      <c r="L43270" s="20"/>
      <c r="M43270" s="20"/>
      <c r="N43270" s="20"/>
      <c r="O43270" s="20"/>
    </row>
    <row r="43271" spans="10:15" x14ac:dyDescent="0.2">
      <c r="J43271" s="20"/>
      <c r="K43271" s="20"/>
      <c r="L43271" s="20"/>
      <c r="M43271" s="20"/>
      <c r="N43271" s="20"/>
      <c r="O43271" s="20"/>
    </row>
    <row r="43272" spans="10:15" x14ac:dyDescent="0.2">
      <c r="J43272" s="20"/>
      <c r="K43272" s="20"/>
      <c r="L43272" s="20"/>
      <c r="M43272" s="20"/>
      <c r="N43272" s="20"/>
      <c r="O43272" s="20"/>
    </row>
    <row r="43273" spans="10:15" x14ac:dyDescent="0.2">
      <c r="J43273" s="20"/>
      <c r="K43273" s="20"/>
      <c r="L43273" s="20"/>
      <c r="M43273" s="20"/>
      <c r="N43273" s="20"/>
      <c r="O43273" s="20"/>
    </row>
    <row r="43274" spans="10:15" x14ac:dyDescent="0.2">
      <c r="J43274" s="20"/>
      <c r="K43274" s="20"/>
      <c r="L43274" s="20"/>
      <c r="M43274" s="20"/>
      <c r="N43274" s="20"/>
      <c r="O43274" s="20"/>
    </row>
    <row r="43275" spans="10:15" x14ac:dyDescent="0.2">
      <c r="J43275" s="20"/>
      <c r="K43275" s="20"/>
      <c r="L43275" s="20"/>
      <c r="M43275" s="20"/>
      <c r="N43275" s="20"/>
      <c r="O43275" s="20"/>
    </row>
    <row r="43276" spans="10:15" x14ac:dyDescent="0.2">
      <c r="J43276" s="20"/>
      <c r="K43276" s="20"/>
      <c r="L43276" s="20"/>
      <c r="M43276" s="20"/>
      <c r="N43276" s="20"/>
      <c r="O43276" s="20"/>
    </row>
    <row r="43277" spans="10:15" x14ac:dyDescent="0.2">
      <c r="J43277" s="20"/>
      <c r="K43277" s="20"/>
      <c r="L43277" s="20"/>
      <c r="M43277" s="20"/>
      <c r="N43277" s="20"/>
      <c r="O43277" s="20"/>
    </row>
    <row r="43278" spans="10:15" x14ac:dyDescent="0.2">
      <c r="J43278" s="20"/>
      <c r="K43278" s="20"/>
      <c r="L43278" s="20"/>
      <c r="M43278" s="20"/>
      <c r="N43278" s="20"/>
      <c r="O43278" s="20"/>
    </row>
    <row r="43279" spans="10:15" x14ac:dyDescent="0.2">
      <c r="J43279" s="20"/>
      <c r="K43279" s="20"/>
      <c r="L43279" s="20"/>
      <c r="M43279" s="20"/>
      <c r="N43279" s="20"/>
      <c r="O43279" s="20"/>
    </row>
    <row r="43280" spans="10:15" x14ac:dyDescent="0.2">
      <c r="J43280" s="20"/>
      <c r="K43280" s="20"/>
      <c r="L43280" s="20"/>
      <c r="M43280" s="20"/>
      <c r="N43280" s="20"/>
      <c r="O43280" s="20"/>
    </row>
    <row r="43281" spans="10:15" x14ac:dyDescent="0.2">
      <c r="J43281" s="20"/>
      <c r="K43281" s="20"/>
      <c r="L43281" s="20"/>
      <c r="M43281" s="20"/>
      <c r="N43281" s="20"/>
      <c r="O43281" s="20"/>
    </row>
    <row r="43282" spans="10:15" x14ac:dyDescent="0.2">
      <c r="J43282" s="20"/>
      <c r="K43282" s="20"/>
      <c r="L43282" s="20"/>
      <c r="M43282" s="20"/>
      <c r="N43282" s="20"/>
      <c r="O43282" s="20"/>
    </row>
    <row r="43283" spans="10:15" x14ac:dyDescent="0.2">
      <c r="J43283" s="20"/>
      <c r="K43283" s="20"/>
      <c r="L43283" s="20"/>
      <c r="M43283" s="20"/>
      <c r="N43283" s="20"/>
      <c r="O43283" s="20"/>
    </row>
    <row r="43284" spans="10:15" x14ac:dyDescent="0.2">
      <c r="J43284" s="20"/>
      <c r="K43284" s="20"/>
      <c r="L43284" s="20"/>
      <c r="M43284" s="20"/>
      <c r="N43284" s="20"/>
      <c r="O43284" s="20"/>
    </row>
    <row r="43285" spans="10:15" x14ac:dyDescent="0.2">
      <c r="J43285" s="20"/>
      <c r="K43285" s="20"/>
      <c r="L43285" s="20"/>
      <c r="M43285" s="20"/>
      <c r="N43285" s="20"/>
      <c r="O43285" s="20"/>
    </row>
    <row r="43286" spans="10:15" x14ac:dyDescent="0.2">
      <c r="J43286" s="20"/>
      <c r="K43286" s="20"/>
      <c r="L43286" s="20"/>
      <c r="M43286" s="20"/>
      <c r="N43286" s="20"/>
      <c r="O43286" s="20"/>
    </row>
    <row r="43287" spans="10:15" x14ac:dyDescent="0.2">
      <c r="J43287" s="20"/>
      <c r="K43287" s="20"/>
      <c r="L43287" s="20"/>
      <c r="M43287" s="20"/>
      <c r="N43287" s="20"/>
      <c r="O43287" s="20"/>
    </row>
    <row r="43288" spans="10:15" x14ac:dyDescent="0.2">
      <c r="J43288" s="20"/>
      <c r="K43288" s="20"/>
      <c r="L43288" s="20"/>
      <c r="M43288" s="20"/>
      <c r="N43288" s="20"/>
      <c r="O43288" s="20"/>
    </row>
    <row r="43289" spans="10:15" x14ac:dyDescent="0.2">
      <c r="J43289" s="20"/>
      <c r="K43289" s="20"/>
      <c r="L43289" s="20"/>
      <c r="M43289" s="20"/>
      <c r="N43289" s="20"/>
      <c r="O43289" s="20"/>
    </row>
    <row r="43290" spans="10:15" x14ac:dyDescent="0.2">
      <c r="J43290" s="20"/>
      <c r="K43290" s="20"/>
      <c r="L43290" s="20"/>
      <c r="M43290" s="20"/>
      <c r="N43290" s="20"/>
      <c r="O43290" s="20"/>
    </row>
    <row r="43291" spans="10:15" x14ac:dyDescent="0.2">
      <c r="J43291" s="20"/>
      <c r="K43291" s="20"/>
      <c r="L43291" s="20"/>
      <c r="M43291" s="20"/>
      <c r="N43291" s="20"/>
      <c r="O43291" s="20"/>
    </row>
    <row r="43292" spans="10:15" x14ac:dyDescent="0.2">
      <c r="J43292" s="20"/>
      <c r="K43292" s="20"/>
      <c r="L43292" s="20"/>
      <c r="M43292" s="20"/>
      <c r="N43292" s="20"/>
      <c r="O43292" s="20"/>
    </row>
    <row r="43293" spans="10:15" x14ac:dyDescent="0.2">
      <c r="J43293" s="20"/>
      <c r="K43293" s="20"/>
      <c r="L43293" s="20"/>
      <c r="M43293" s="20"/>
      <c r="N43293" s="20"/>
      <c r="O43293" s="20"/>
    </row>
    <row r="43294" spans="10:15" x14ac:dyDescent="0.2">
      <c r="J43294" s="20"/>
      <c r="K43294" s="20"/>
      <c r="L43294" s="20"/>
      <c r="M43294" s="20"/>
      <c r="N43294" s="20"/>
      <c r="O43294" s="20"/>
    </row>
    <row r="43295" spans="10:15" x14ac:dyDescent="0.2">
      <c r="J43295" s="20"/>
      <c r="K43295" s="20"/>
      <c r="L43295" s="20"/>
      <c r="M43295" s="20"/>
      <c r="N43295" s="20"/>
      <c r="O43295" s="20"/>
    </row>
    <row r="43296" spans="10:15" x14ac:dyDescent="0.2">
      <c r="J43296" s="20"/>
      <c r="K43296" s="20"/>
      <c r="L43296" s="20"/>
      <c r="M43296" s="20"/>
      <c r="N43296" s="20"/>
      <c r="O43296" s="20"/>
    </row>
    <row r="43297" spans="10:15" x14ac:dyDescent="0.2">
      <c r="J43297" s="20"/>
      <c r="K43297" s="20"/>
      <c r="L43297" s="20"/>
      <c r="M43297" s="20"/>
      <c r="N43297" s="20"/>
      <c r="O43297" s="20"/>
    </row>
    <row r="43298" spans="10:15" x14ac:dyDescent="0.2">
      <c r="J43298" s="20"/>
      <c r="K43298" s="20"/>
      <c r="L43298" s="20"/>
      <c r="M43298" s="20"/>
      <c r="N43298" s="20"/>
      <c r="O43298" s="20"/>
    </row>
    <row r="43299" spans="10:15" x14ac:dyDescent="0.2">
      <c r="J43299" s="20"/>
      <c r="K43299" s="20"/>
      <c r="L43299" s="20"/>
      <c r="M43299" s="20"/>
      <c r="N43299" s="20"/>
      <c r="O43299" s="20"/>
    </row>
    <row r="43300" spans="10:15" x14ac:dyDescent="0.2">
      <c r="J43300" s="20"/>
      <c r="K43300" s="20"/>
      <c r="L43300" s="20"/>
      <c r="M43300" s="20"/>
      <c r="N43300" s="20"/>
      <c r="O43300" s="20"/>
    </row>
    <row r="43301" spans="10:15" x14ac:dyDescent="0.2">
      <c r="J43301" s="20"/>
      <c r="K43301" s="20"/>
      <c r="L43301" s="20"/>
      <c r="M43301" s="20"/>
      <c r="N43301" s="20"/>
      <c r="O43301" s="20"/>
    </row>
    <row r="43302" spans="10:15" x14ac:dyDescent="0.2">
      <c r="J43302" s="20"/>
      <c r="K43302" s="20"/>
      <c r="L43302" s="20"/>
      <c r="M43302" s="20"/>
      <c r="N43302" s="20"/>
      <c r="O43302" s="20"/>
    </row>
    <row r="43303" spans="10:15" x14ac:dyDescent="0.2">
      <c r="J43303" s="20"/>
      <c r="K43303" s="20"/>
      <c r="L43303" s="20"/>
      <c r="M43303" s="20"/>
      <c r="N43303" s="20"/>
      <c r="O43303" s="20"/>
    </row>
    <row r="43304" spans="10:15" x14ac:dyDescent="0.2">
      <c r="J43304" s="20"/>
      <c r="K43304" s="20"/>
      <c r="L43304" s="20"/>
      <c r="M43304" s="20"/>
      <c r="N43304" s="20"/>
      <c r="O43304" s="20"/>
    </row>
    <row r="43305" spans="10:15" x14ac:dyDescent="0.2">
      <c r="J43305" s="20"/>
      <c r="K43305" s="20"/>
      <c r="L43305" s="20"/>
      <c r="M43305" s="20"/>
      <c r="N43305" s="20"/>
      <c r="O43305" s="20"/>
    </row>
    <row r="43306" spans="10:15" x14ac:dyDescent="0.2">
      <c r="J43306" s="20"/>
      <c r="K43306" s="20"/>
      <c r="L43306" s="20"/>
      <c r="M43306" s="20"/>
      <c r="N43306" s="20"/>
      <c r="O43306" s="20"/>
    </row>
    <row r="43307" spans="10:15" x14ac:dyDescent="0.2">
      <c r="J43307" s="20"/>
      <c r="K43307" s="20"/>
      <c r="L43307" s="20"/>
      <c r="M43307" s="20"/>
      <c r="N43307" s="20"/>
      <c r="O43307" s="20"/>
    </row>
    <row r="43308" spans="10:15" x14ac:dyDescent="0.2">
      <c r="J43308" s="20"/>
      <c r="K43308" s="20"/>
      <c r="L43308" s="20"/>
      <c r="M43308" s="20"/>
      <c r="N43308" s="20"/>
      <c r="O43308" s="20"/>
    </row>
    <row r="43309" spans="10:15" x14ac:dyDescent="0.2">
      <c r="J43309" s="20"/>
      <c r="K43309" s="20"/>
      <c r="L43309" s="20"/>
      <c r="M43309" s="20"/>
      <c r="N43309" s="20"/>
      <c r="O43309" s="20"/>
    </row>
    <row r="43310" spans="10:15" x14ac:dyDescent="0.2">
      <c r="J43310" s="20"/>
      <c r="K43310" s="20"/>
      <c r="L43310" s="20"/>
      <c r="M43310" s="20"/>
      <c r="N43310" s="20"/>
      <c r="O43310" s="20"/>
    </row>
    <row r="43311" spans="10:15" x14ac:dyDescent="0.2">
      <c r="J43311" s="20"/>
      <c r="K43311" s="20"/>
      <c r="L43311" s="20"/>
      <c r="M43311" s="20"/>
      <c r="N43311" s="20"/>
      <c r="O43311" s="20"/>
    </row>
    <row r="43312" spans="10:15" x14ac:dyDescent="0.2">
      <c r="J43312" s="20"/>
      <c r="K43312" s="20"/>
      <c r="L43312" s="20"/>
      <c r="M43312" s="20"/>
      <c r="N43312" s="20"/>
      <c r="O43312" s="20"/>
    </row>
    <row r="43313" spans="10:15" x14ac:dyDescent="0.2">
      <c r="J43313" s="20"/>
      <c r="K43313" s="20"/>
      <c r="L43313" s="20"/>
      <c r="M43313" s="20"/>
      <c r="N43313" s="20"/>
      <c r="O43313" s="20"/>
    </row>
    <row r="43314" spans="10:15" x14ac:dyDescent="0.2">
      <c r="J43314" s="20"/>
      <c r="K43314" s="20"/>
      <c r="L43314" s="20"/>
      <c r="M43314" s="20"/>
      <c r="N43314" s="20"/>
      <c r="O43314" s="20"/>
    </row>
    <row r="43315" spans="10:15" x14ac:dyDescent="0.2">
      <c r="J43315" s="20"/>
      <c r="K43315" s="20"/>
      <c r="L43315" s="20"/>
      <c r="M43315" s="20"/>
      <c r="N43315" s="20"/>
      <c r="O43315" s="20"/>
    </row>
    <row r="43316" spans="10:15" x14ac:dyDescent="0.2">
      <c r="J43316" s="20"/>
      <c r="K43316" s="20"/>
      <c r="L43316" s="20"/>
      <c r="M43316" s="20"/>
      <c r="N43316" s="20"/>
      <c r="O43316" s="20"/>
    </row>
    <row r="43317" spans="10:15" x14ac:dyDescent="0.2">
      <c r="J43317" s="20"/>
      <c r="K43317" s="20"/>
      <c r="L43317" s="20"/>
      <c r="M43317" s="20"/>
      <c r="N43317" s="20"/>
      <c r="O43317" s="20"/>
    </row>
    <row r="43318" spans="10:15" x14ac:dyDescent="0.2">
      <c r="J43318" s="20"/>
      <c r="K43318" s="20"/>
      <c r="L43318" s="20"/>
      <c r="M43318" s="20"/>
      <c r="N43318" s="20"/>
      <c r="O43318" s="20"/>
    </row>
    <row r="43319" spans="10:15" x14ac:dyDescent="0.2">
      <c r="J43319" s="20"/>
      <c r="K43319" s="20"/>
      <c r="L43319" s="20"/>
      <c r="M43319" s="20"/>
      <c r="N43319" s="20"/>
      <c r="O43319" s="20"/>
    </row>
    <row r="43320" spans="10:15" x14ac:dyDescent="0.2">
      <c r="J43320" s="20"/>
      <c r="K43320" s="20"/>
      <c r="L43320" s="20"/>
      <c r="M43320" s="20"/>
      <c r="N43320" s="20"/>
      <c r="O43320" s="20"/>
    </row>
    <row r="43321" spans="10:15" x14ac:dyDescent="0.2">
      <c r="J43321" s="20"/>
      <c r="K43321" s="20"/>
      <c r="L43321" s="20"/>
      <c r="M43321" s="20"/>
      <c r="N43321" s="20"/>
      <c r="O43321" s="20"/>
    </row>
    <row r="43322" spans="10:15" x14ac:dyDescent="0.2">
      <c r="J43322" s="20"/>
      <c r="K43322" s="20"/>
      <c r="L43322" s="20"/>
      <c r="M43322" s="20"/>
      <c r="N43322" s="20"/>
      <c r="O43322" s="20"/>
    </row>
    <row r="43323" spans="10:15" x14ac:dyDescent="0.2">
      <c r="J43323" s="20"/>
      <c r="K43323" s="20"/>
      <c r="L43323" s="20"/>
      <c r="M43323" s="20"/>
      <c r="N43323" s="20"/>
      <c r="O43323" s="20"/>
    </row>
    <row r="43324" spans="10:15" x14ac:dyDescent="0.2">
      <c r="J43324" s="20"/>
      <c r="K43324" s="20"/>
      <c r="L43324" s="20"/>
      <c r="M43324" s="20"/>
      <c r="N43324" s="20"/>
      <c r="O43324" s="20"/>
    </row>
    <row r="43325" spans="10:15" x14ac:dyDescent="0.2">
      <c r="J43325" s="20"/>
      <c r="K43325" s="20"/>
      <c r="L43325" s="20"/>
      <c r="M43325" s="20"/>
      <c r="N43325" s="20"/>
      <c r="O43325" s="20"/>
    </row>
    <row r="43326" spans="10:15" x14ac:dyDescent="0.2">
      <c r="J43326" s="20"/>
      <c r="K43326" s="20"/>
      <c r="L43326" s="20"/>
      <c r="M43326" s="20"/>
      <c r="N43326" s="20"/>
      <c r="O43326" s="20"/>
    </row>
    <row r="43327" spans="10:15" x14ac:dyDescent="0.2">
      <c r="J43327" s="20"/>
      <c r="K43327" s="20"/>
      <c r="L43327" s="20"/>
      <c r="M43327" s="20"/>
      <c r="N43327" s="20"/>
      <c r="O43327" s="20"/>
    </row>
    <row r="43328" spans="10:15" x14ac:dyDescent="0.2">
      <c r="J43328" s="20"/>
      <c r="K43328" s="20"/>
      <c r="L43328" s="20"/>
      <c r="M43328" s="20"/>
      <c r="N43328" s="20"/>
      <c r="O43328" s="20"/>
    </row>
    <row r="43329" spans="10:15" x14ac:dyDescent="0.2">
      <c r="J43329" s="20"/>
      <c r="K43329" s="20"/>
      <c r="L43329" s="20"/>
      <c r="M43329" s="20"/>
      <c r="N43329" s="20"/>
      <c r="O43329" s="20"/>
    </row>
    <row r="43330" spans="10:15" x14ac:dyDescent="0.2">
      <c r="J43330" s="20"/>
      <c r="K43330" s="20"/>
      <c r="L43330" s="20"/>
      <c r="M43330" s="20"/>
      <c r="N43330" s="20"/>
      <c r="O43330" s="20"/>
    </row>
    <row r="43331" spans="10:15" x14ac:dyDescent="0.2">
      <c r="J43331" s="20"/>
      <c r="K43331" s="20"/>
      <c r="L43331" s="20"/>
      <c r="M43331" s="20"/>
      <c r="N43331" s="20"/>
      <c r="O43331" s="20"/>
    </row>
    <row r="43332" spans="10:15" x14ac:dyDescent="0.2">
      <c r="J43332" s="20"/>
      <c r="K43332" s="20"/>
      <c r="L43332" s="20"/>
      <c r="M43332" s="20"/>
      <c r="N43332" s="20"/>
      <c r="O43332" s="20"/>
    </row>
    <row r="43333" spans="10:15" x14ac:dyDescent="0.2">
      <c r="J43333" s="20"/>
      <c r="K43333" s="20"/>
      <c r="L43333" s="20"/>
      <c r="M43333" s="20"/>
      <c r="N43333" s="20"/>
      <c r="O43333" s="20"/>
    </row>
    <row r="43334" spans="10:15" x14ac:dyDescent="0.2">
      <c r="J43334" s="20"/>
      <c r="K43334" s="20"/>
      <c r="L43334" s="20"/>
      <c r="M43334" s="20"/>
      <c r="N43334" s="20"/>
      <c r="O43334" s="20"/>
    </row>
    <row r="43335" spans="10:15" x14ac:dyDescent="0.2">
      <c r="J43335" s="20"/>
      <c r="K43335" s="20"/>
      <c r="L43335" s="20"/>
      <c r="M43335" s="20"/>
      <c r="N43335" s="20"/>
      <c r="O43335" s="20"/>
    </row>
    <row r="43336" spans="10:15" x14ac:dyDescent="0.2">
      <c r="J43336" s="20"/>
      <c r="K43336" s="20"/>
      <c r="L43336" s="20"/>
      <c r="M43336" s="20"/>
      <c r="N43336" s="20"/>
      <c r="O43336" s="20"/>
    </row>
    <row r="43337" spans="10:15" x14ac:dyDescent="0.2">
      <c r="J43337" s="20"/>
      <c r="K43337" s="20"/>
      <c r="L43337" s="20"/>
      <c r="M43337" s="20"/>
      <c r="N43337" s="20"/>
      <c r="O43337" s="20"/>
    </row>
    <row r="43338" spans="10:15" x14ac:dyDescent="0.2">
      <c r="J43338" s="20"/>
      <c r="K43338" s="20"/>
      <c r="L43338" s="20"/>
      <c r="M43338" s="20"/>
      <c r="N43338" s="20"/>
      <c r="O43338" s="20"/>
    </row>
    <row r="43339" spans="10:15" x14ac:dyDescent="0.2">
      <c r="J43339" s="20"/>
      <c r="K43339" s="20"/>
      <c r="L43339" s="20"/>
      <c r="M43339" s="20"/>
      <c r="N43339" s="20"/>
      <c r="O43339" s="20"/>
    </row>
    <row r="43340" spans="10:15" x14ac:dyDescent="0.2">
      <c r="J43340" s="20"/>
      <c r="K43340" s="20"/>
      <c r="L43340" s="20"/>
      <c r="M43340" s="20"/>
      <c r="N43340" s="20"/>
      <c r="O43340" s="20"/>
    </row>
    <row r="43341" spans="10:15" x14ac:dyDescent="0.2">
      <c r="J43341" s="20"/>
      <c r="K43341" s="20"/>
      <c r="L43341" s="20"/>
      <c r="M43341" s="20"/>
      <c r="N43341" s="20"/>
      <c r="O43341" s="20"/>
    </row>
    <row r="43342" spans="10:15" x14ac:dyDescent="0.2">
      <c r="J43342" s="20"/>
      <c r="K43342" s="20"/>
      <c r="L43342" s="20"/>
      <c r="M43342" s="20"/>
      <c r="N43342" s="20"/>
      <c r="O43342" s="20"/>
    </row>
    <row r="43343" spans="10:15" x14ac:dyDescent="0.2">
      <c r="J43343" s="20"/>
      <c r="K43343" s="20"/>
      <c r="L43343" s="20"/>
      <c r="M43343" s="20"/>
      <c r="N43343" s="20"/>
      <c r="O43343" s="20"/>
    </row>
    <row r="43344" spans="10:15" x14ac:dyDescent="0.2">
      <c r="J43344" s="20"/>
      <c r="K43344" s="20"/>
      <c r="L43344" s="20"/>
      <c r="M43344" s="20"/>
      <c r="N43344" s="20"/>
      <c r="O43344" s="20"/>
    </row>
    <row r="43345" spans="10:15" x14ac:dyDescent="0.2">
      <c r="J43345" s="20"/>
      <c r="K43345" s="20"/>
      <c r="L43345" s="20"/>
      <c r="M43345" s="20"/>
      <c r="N43345" s="20"/>
      <c r="O43345" s="20"/>
    </row>
    <row r="43346" spans="10:15" x14ac:dyDescent="0.2">
      <c r="J43346" s="20"/>
      <c r="K43346" s="20"/>
      <c r="L43346" s="20"/>
      <c r="M43346" s="20"/>
      <c r="N43346" s="20"/>
      <c r="O43346" s="20"/>
    </row>
    <row r="43347" spans="10:15" x14ac:dyDescent="0.2">
      <c r="J43347" s="20"/>
      <c r="K43347" s="20"/>
      <c r="L43347" s="20"/>
      <c r="M43347" s="20"/>
      <c r="N43347" s="20"/>
      <c r="O43347" s="20"/>
    </row>
    <row r="43348" spans="10:15" x14ac:dyDescent="0.2">
      <c r="J43348" s="20"/>
      <c r="K43348" s="20"/>
      <c r="L43348" s="20"/>
      <c r="M43348" s="20"/>
      <c r="N43348" s="20"/>
      <c r="O43348" s="20"/>
    </row>
    <row r="43349" spans="10:15" x14ac:dyDescent="0.2">
      <c r="J43349" s="20"/>
      <c r="K43349" s="20"/>
      <c r="L43349" s="20"/>
      <c r="M43349" s="20"/>
      <c r="N43349" s="20"/>
      <c r="O43349" s="20"/>
    </row>
    <row r="43350" spans="10:15" x14ac:dyDescent="0.2">
      <c r="J43350" s="20"/>
      <c r="K43350" s="20"/>
      <c r="L43350" s="20"/>
      <c r="M43350" s="20"/>
      <c r="N43350" s="20"/>
      <c r="O43350" s="20"/>
    </row>
    <row r="43351" spans="10:15" x14ac:dyDescent="0.2">
      <c r="J43351" s="20"/>
      <c r="K43351" s="20"/>
      <c r="L43351" s="20"/>
      <c r="M43351" s="20"/>
      <c r="N43351" s="20"/>
      <c r="O43351" s="20"/>
    </row>
    <row r="43352" spans="10:15" x14ac:dyDescent="0.2">
      <c r="J43352" s="20"/>
      <c r="K43352" s="20"/>
      <c r="L43352" s="20"/>
      <c r="M43352" s="20"/>
      <c r="N43352" s="20"/>
      <c r="O43352" s="20"/>
    </row>
    <row r="43353" spans="10:15" x14ac:dyDescent="0.2">
      <c r="J43353" s="20"/>
      <c r="K43353" s="20"/>
      <c r="L43353" s="20"/>
      <c r="M43353" s="20"/>
      <c r="N43353" s="20"/>
      <c r="O43353" s="20"/>
    </row>
    <row r="43354" spans="10:15" x14ac:dyDescent="0.2">
      <c r="J43354" s="20"/>
      <c r="K43354" s="20"/>
      <c r="L43354" s="20"/>
      <c r="M43354" s="20"/>
      <c r="N43354" s="20"/>
      <c r="O43354" s="20"/>
    </row>
    <row r="43355" spans="10:15" x14ac:dyDescent="0.2">
      <c r="J43355" s="20"/>
      <c r="K43355" s="20"/>
      <c r="L43355" s="20"/>
      <c r="M43355" s="20"/>
      <c r="N43355" s="20"/>
      <c r="O43355" s="20"/>
    </row>
    <row r="43356" spans="10:15" x14ac:dyDescent="0.2">
      <c r="J43356" s="20"/>
      <c r="K43356" s="20"/>
      <c r="L43356" s="20"/>
      <c r="M43356" s="20"/>
      <c r="N43356" s="20"/>
      <c r="O43356" s="20"/>
    </row>
    <row r="43357" spans="10:15" x14ac:dyDescent="0.2">
      <c r="J43357" s="20"/>
      <c r="K43357" s="20"/>
      <c r="L43357" s="20"/>
      <c r="M43357" s="20"/>
      <c r="N43357" s="20"/>
      <c r="O43357" s="20"/>
    </row>
    <row r="43358" spans="10:15" x14ac:dyDescent="0.2">
      <c r="J43358" s="20"/>
      <c r="K43358" s="20"/>
      <c r="L43358" s="20"/>
      <c r="M43358" s="20"/>
      <c r="N43358" s="20"/>
      <c r="O43358" s="20"/>
    </row>
    <row r="43359" spans="10:15" x14ac:dyDescent="0.2">
      <c r="J43359" s="20"/>
      <c r="K43359" s="20"/>
      <c r="L43359" s="20"/>
      <c r="M43359" s="20"/>
      <c r="N43359" s="20"/>
      <c r="O43359" s="20"/>
    </row>
    <row r="43360" spans="10:15" x14ac:dyDescent="0.2">
      <c r="J43360" s="20"/>
      <c r="K43360" s="20"/>
      <c r="L43360" s="20"/>
      <c r="M43360" s="20"/>
      <c r="N43360" s="20"/>
      <c r="O43360" s="20"/>
    </row>
    <row r="43361" spans="10:15" x14ac:dyDescent="0.2">
      <c r="J43361" s="20"/>
      <c r="K43361" s="20"/>
      <c r="L43361" s="20"/>
      <c r="M43361" s="20"/>
      <c r="N43361" s="20"/>
      <c r="O43361" s="20"/>
    </row>
    <row r="43362" spans="10:15" x14ac:dyDescent="0.2">
      <c r="J43362" s="20"/>
      <c r="K43362" s="20"/>
      <c r="L43362" s="20"/>
      <c r="M43362" s="20"/>
      <c r="N43362" s="20"/>
      <c r="O43362" s="20"/>
    </row>
    <row r="43363" spans="10:15" x14ac:dyDescent="0.2">
      <c r="J43363" s="20"/>
      <c r="K43363" s="20"/>
      <c r="L43363" s="20"/>
      <c r="M43363" s="20"/>
      <c r="N43363" s="20"/>
      <c r="O43363" s="20"/>
    </row>
    <row r="43364" spans="10:15" x14ac:dyDescent="0.2">
      <c r="J43364" s="20"/>
      <c r="K43364" s="20"/>
      <c r="L43364" s="20"/>
      <c r="M43364" s="20"/>
      <c r="N43364" s="20"/>
      <c r="O43364" s="20"/>
    </row>
    <row r="43365" spans="10:15" x14ac:dyDescent="0.2">
      <c r="J43365" s="20"/>
      <c r="K43365" s="20"/>
      <c r="L43365" s="20"/>
      <c r="M43365" s="20"/>
      <c r="N43365" s="20"/>
      <c r="O43365" s="20"/>
    </row>
    <row r="43366" spans="10:15" x14ac:dyDescent="0.2">
      <c r="J43366" s="20"/>
      <c r="K43366" s="20"/>
      <c r="L43366" s="20"/>
      <c r="M43366" s="20"/>
      <c r="N43366" s="20"/>
      <c r="O43366" s="20"/>
    </row>
    <row r="43367" spans="10:15" x14ac:dyDescent="0.2">
      <c r="J43367" s="20"/>
      <c r="K43367" s="20"/>
      <c r="L43367" s="20"/>
      <c r="M43367" s="20"/>
      <c r="N43367" s="20"/>
      <c r="O43367" s="20"/>
    </row>
    <row r="43368" spans="10:15" x14ac:dyDescent="0.2">
      <c r="J43368" s="20"/>
      <c r="K43368" s="20"/>
      <c r="L43368" s="20"/>
      <c r="M43368" s="20"/>
      <c r="N43368" s="20"/>
      <c r="O43368" s="20"/>
    </row>
    <row r="43369" spans="10:15" x14ac:dyDescent="0.2">
      <c r="J43369" s="20"/>
      <c r="K43369" s="20"/>
      <c r="L43369" s="20"/>
      <c r="M43369" s="20"/>
      <c r="N43369" s="20"/>
      <c r="O43369" s="20"/>
    </row>
    <row r="43370" spans="10:15" x14ac:dyDescent="0.2">
      <c r="J43370" s="20"/>
      <c r="K43370" s="20"/>
      <c r="L43370" s="20"/>
      <c r="M43370" s="20"/>
      <c r="N43370" s="20"/>
      <c r="O43370" s="20"/>
    </row>
    <row r="43371" spans="10:15" x14ac:dyDescent="0.2">
      <c r="J43371" s="20"/>
      <c r="K43371" s="20"/>
      <c r="L43371" s="20"/>
      <c r="M43371" s="20"/>
      <c r="N43371" s="20"/>
      <c r="O43371" s="20"/>
    </row>
    <row r="43372" spans="10:15" x14ac:dyDescent="0.2">
      <c r="J43372" s="20"/>
      <c r="K43372" s="20"/>
      <c r="L43372" s="20"/>
      <c r="M43372" s="20"/>
      <c r="N43372" s="20"/>
      <c r="O43372" s="20"/>
    </row>
    <row r="43373" spans="10:15" x14ac:dyDescent="0.2">
      <c r="J43373" s="20"/>
      <c r="K43373" s="20"/>
      <c r="L43373" s="20"/>
      <c r="M43373" s="20"/>
      <c r="N43373" s="20"/>
      <c r="O43373" s="20"/>
    </row>
    <row r="43374" spans="10:15" x14ac:dyDescent="0.2">
      <c r="J43374" s="20"/>
      <c r="K43374" s="20"/>
      <c r="L43374" s="20"/>
      <c r="M43374" s="20"/>
      <c r="N43374" s="20"/>
      <c r="O43374" s="20"/>
    </row>
    <row r="43375" spans="10:15" x14ac:dyDescent="0.2">
      <c r="J43375" s="20"/>
      <c r="K43375" s="20"/>
      <c r="L43375" s="20"/>
      <c r="M43375" s="20"/>
      <c r="N43375" s="20"/>
      <c r="O43375" s="20"/>
    </row>
    <row r="43376" spans="10:15" x14ac:dyDescent="0.2">
      <c r="J43376" s="20"/>
      <c r="K43376" s="20"/>
      <c r="L43376" s="20"/>
      <c r="M43376" s="20"/>
      <c r="N43376" s="20"/>
      <c r="O43376" s="20"/>
    </row>
    <row r="43377" spans="10:15" x14ac:dyDescent="0.2">
      <c r="J43377" s="20"/>
      <c r="K43377" s="20"/>
      <c r="L43377" s="20"/>
      <c r="M43377" s="20"/>
      <c r="N43377" s="20"/>
      <c r="O43377" s="20"/>
    </row>
    <row r="43378" spans="10:15" x14ac:dyDescent="0.2">
      <c r="J43378" s="20"/>
      <c r="K43378" s="20"/>
      <c r="L43378" s="20"/>
      <c r="M43378" s="20"/>
      <c r="N43378" s="20"/>
      <c r="O43378" s="20"/>
    </row>
    <row r="43379" spans="10:15" x14ac:dyDescent="0.2">
      <c r="J43379" s="20"/>
      <c r="K43379" s="20"/>
      <c r="L43379" s="20"/>
      <c r="M43379" s="20"/>
      <c r="N43379" s="20"/>
      <c r="O43379" s="20"/>
    </row>
    <row r="43380" spans="10:15" x14ac:dyDescent="0.2">
      <c r="J43380" s="20"/>
      <c r="K43380" s="20"/>
      <c r="L43380" s="20"/>
      <c r="M43380" s="20"/>
      <c r="N43380" s="20"/>
      <c r="O43380" s="20"/>
    </row>
    <row r="43381" spans="10:15" x14ac:dyDescent="0.2">
      <c r="J43381" s="20"/>
      <c r="K43381" s="20"/>
      <c r="L43381" s="20"/>
      <c r="M43381" s="20"/>
      <c r="N43381" s="20"/>
      <c r="O43381" s="20"/>
    </row>
    <row r="43382" spans="10:15" x14ac:dyDescent="0.2">
      <c r="J43382" s="20"/>
      <c r="K43382" s="20"/>
      <c r="L43382" s="20"/>
      <c r="M43382" s="20"/>
      <c r="N43382" s="20"/>
      <c r="O43382" s="20"/>
    </row>
    <row r="43383" spans="10:15" x14ac:dyDescent="0.2">
      <c r="J43383" s="20"/>
      <c r="K43383" s="20"/>
      <c r="L43383" s="20"/>
      <c r="M43383" s="20"/>
      <c r="N43383" s="20"/>
      <c r="O43383" s="20"/>
    </row>
    <row r="43384" spans="10:15" x14ac:dyDescent="0.2">
      <c r="J43384" s="20"/>
      <c r="K43384" s="20"/>
      <c r="L43384" s="20"/>
      <c r="M43384" s="20"/>
      <c r="N43384" s="20"/>
      <c r="O43384" s="20"/>
    </row>
    <row r="43385" spans="10:15" x14ac:dyDescent="0.2">
      <c r="J43385" s="20"/>
      <c r="K43385" s="20"/>
      <c r="L43385" s="20"/>
      <c r="M43385" s="20"/>
      <c r="N43385" s="20"/>
      <c r="O43385" s="20"/>
    </row>
    <row r="43386" spans="10:15" x14ac:dyDescent="0.2">
      <c r="J43386" s="20"/>
      <c r="K43386" s="20"/>
      <c r="L43386" s="20"/>
      <c r="M43386" s="20"/>
      <c r="N43386" s="20"/>
      <c r="O43386" s="20"/>
    </row>
    <row r="43387" spans="10:15" x14ac:dyDescent="0.2">
      <c r="J43387" s="20"/>
      <c r="K43387" s="20"/>
      <c r="L43387" s="20"/>
      <c r="M43387" s="20"/>
      <c r="N43387" s="20"/>
      <c r="O43387" s="20"/>
    </row>
    <row r="43388" spans="10:15" x14ac:dyDescent="0.2">
      <c r="J43388" s="20"/>
      <c r="K43388" s="20"/>
      <c r="L43388" s="20"/>
      <c r="M43388" s="20"/>
      <c r="N43388" s="20"/>
      <c r="O43388" s="20"/>
    </row>
    <row r="43389" spans="10:15" x14ac:dyDescent="0.2">
      <c r="J43389" s="20"/>
      <c r="K43389" s="20"/>
      <c r="L43389" s="20"/>
      <c r="M43389" s="20"/>
      <c r="N43389" s="20"/>
      <c r="O43389" s="20"/>
    </row>
    <row r="43390" spans="10:15" x14ac:dyDescent="0.2">
      <c r="J43390" s="20"/>
      <c r="K43390" s="20"/>
      <c r="L43390" s="20"/>
      <c r="M43390" s="20"/>
      <c r="N43390" s="20"/>
      <c r="O43390" s="20"/>
    </row>
    <row r="43391" spans="10:15" x14ac:dyDescent="0.2">
      <c r="J43391" s="20"/>
      <c r="K43391" s="20"/>
      <c r="L43391" s="20"/>
      <c r="M43391" s="20"/>
      <c r="N43391" s="20"/>
      <c r="O43391" s="20"/>
    </row>
    <row r="43392" spans="10:15" x14ac:dyDescent="0.2">
      <c r="J43392" s="20"/>
      <c r="K43392" s="20"/>
      <c r="L43392" s="20"/>
      <c r="M43392" s="20"/>
      <c r="N43392" s="20"/>
      <c r="O43392" s="20"/>
    </row>
    <row r="43393" spans="10:15" x14ac:dyDescent="0.2">
      <c r="J43393" s="20"/>
      <c r="K43393" s="20"/>
      <c r="L43393" s="20"/>
      <c r="M43393" s="20"/>
      <c r="N43393" s="20"/>
      <c r="O43393" s="20"/>
    </row>
    <row r="43394" spans="10:15" x14ac:dyDescent="0.2">
      <c r="J43394" s="20"/>
      <c r="K43394" s="20"/>
      <c r="L43394" s="20"/>
      <c r="M43394" s="20"/>
      <c r="N43394" s="20"/>
      <c r="O43394" s="20"/>
    </row>
    <row r="43395" spans="10:15" x14ac:dyDescent="0.2">
      <c r="J43395" s="20"/>
      <c r="K43395" s="20"/>
      <c r="L43395" s="20"/>
      <c r="M43395" s="20"/>
      <c r="N43395" s="20"/>
      <c r="O43395" s="20"/>
    </row>
    <row r="43396" spans="10:15" x14ac:dyDescent="0.2">
      <c r="J43396" s="20"/>
      <c r="K43396" s="20"/>
      <c r="L43396" s="20"/>
      <c r="M43396" s="20"/>
      <c r="N43396" s="20"/>
      <c r="O43396" s="20"/>
    </row>
    <row r="43397" spans="10:15" x14ac:dyDescent="0.2">
      <c r="J43397" s="20"/>
      <c r="K43397" s="20"/>
      <c r="L43397" s="20"/>
      <c r="M43397" s="20"/>
      <c r="N43397" s="20"/>
      <c r="O43397" s="20"/>
    </row>
    <row r="43398" spans="10:15" x14ac:dyDescent="0.2">
      <c r="J43398" s="20"/>
      <c r="K43398" s="20"/>
      <c r="L43398" s="20"/>
      <c r="M43398" s="20"/>
      <c r="N43398" s="20"/>
      <c r="O43398" s="20"/>
    </row>
    <row r="43399" spans="10:15" x14ac:dyDescent="0.2">
      <c r="J43399" s="20"/>
      <c r="K43399" s="20"/>
      <c r="L43399" s="20"/>
      <c r="M43399" s="20"/>
      <c r="N43399" s="20"/>
      <c r="O43399" s="20"/>
    </row>
    <row r="43400" spans="10:15" x14ac:dyDescent="0.2">
      <c r="J43400" s="20"/>
      <c r="K43400" s="20"/>
      <c r="L43400" s="20"/>
      <c r="M43400" s="20"/>
      <c r="N43400" s="20"/>
      <c r="O43400" s="20"/>
    </row>
    <row r="43401" spans="10:15" x14ac:dyDescent="0.2">
      <c r="J43401" s="20"/>
      <c r="K43401" s="20"/>
      <c r="L43401" s="20"/>
      <c r="M43401" s="20"/>
      <c r="N43401" s="20"/>
      <c r="O43401" s="20"/>
    </row>
    <row r="43402" spans="10:15" x14ac:dyDescent="0.2">
      <c r="J43402" s="20"/>
      <c r="K43402" s="20"/>
      <c r="L43402" s="20"/>
      <c r="M43402" s="20"/>
      <c r="N43402" s="20"/>
      <c r="O43402" s="20"/>
    </row>
    <row r="43403" spans="10:15" x14ac:dyDescent="0.2">
      <c r="J43403" s="20"/>
      <c r="K43403" s="20"/>
      <c r="L43403" s="20"/>
      <c r="M43403" s="20"/>
      <c r="N43403" s="20"/>
      <c r="O43403" s="20"/>
    </row>
    <row r="43404" spans="10:15" x14ac:dyDescent="0.2">
      <c r="J43404" s="20"/>
      <c r="K43404" s="20"/>
      <c r="L43404" s="20"/>
      <c r="M43404" s="20"/>
      <c r="N43404" s="20"/>
      <c r="O43404" s="20"/>
    </row>
    <row r="43405" spans="10:15" x14ac:dyDescent="0.2">
      <c r="J43405" s="20"/>
      <c r="K43405" s="20"/>
      <c r="L43405" s="20"/>
      <c r="M43405" s="20"/>
      <c r="N43405" s="20"/>
      <c r="O43405" s="20"/>
    </row>
    <row r="43406" spans="10:15" x14ac:dyDescent="0.2">
      <c r="J43406" s="20"/>
      <c r="K43406" s="20"/>
      <c r="L43406" s="20"/>
      <c r="M43406" s="20"/>
      <c r="N43406" s="20"/>
      <c r="O43406" s="20"/>
    </row>
    <row r="43407" spans="10:15" x14ac:dyDescent="0.2">
      <c r="J43407" s="20"/>
      <c r="K43407" s="20"/>
      <c r="L43407" s="20"/>
      <c r="M43407" s="20"/>
      <c r="N43407" s="20"/>
      <c r="O43407" s="20"/>
    </row>
    <row r="43408" spans="10:15" x14ac:dyDescent="0.2">
      <c r="J43408" s="20"/>
      <c r="K43408" s="20"/>
      <c r="L43408" s="20"/>
      <c r="M43408" s="20"/>
      <c r="N43408" s="20"/>
      <c r="O43408" s="20"/>
    </row>
    <row r="43409" spans="10:15" x14ac:dyDescent="0.2">
      <c r="J43409" s="20"/>
      <c r="K43409" s="20"/>
      <c r="L43409" s="20"/>
      <c r="M43409" s="20"/>
      <c r="N43409" s="20"/>
      <c r="O43409" s="20"/>
    </row>
    <row r="43410" spans="10:15" x14ac:dyDescent="0.2">
      <c r="J43410" s="20"/>
      <c r="K43410" s="20"/>
      <c r="L43410" s="20"/>
      <c r="M43410" s="20"/>
      <c r="N43410" s="20"/>
      <c r="O43410" s="20"/>
    </row>
    <row r="43411" spans="10:15" x14ac:dyDescent="0.2">
      <c r="J43411" s="20"/>
      <c r="K43411" s="20"/>
      <c r="L43411" s="20"/>
      <c r="M43411" s="20"/>
      <c r="N43411" s="20"/>
      <c r="O43411" s="20"/>
    </row>
    <row r="43412" spans="10:15" x14ac:dyDescent="0.2">
      <c r="J43412" s="20"/>
      <c r="K43412" s="20"/>
      <c r="L43412" s="20"/>
      <c r="M43412" s="20"/>
      <c r="N43412" s="20"/>
      <c r="O43412" s="20"/>
    </row>
    <row r="43413" spans="10:15" x14ac:dyDescent="0.2">
      <c r="J43413" s="20"/>
      <c r="K43413" s="20"/>
      <c r="L43413" s="20"/>
      <c r="M43413" s="20"/>
      <c r="N43413" s="20"/>
      <c r="O43413" s="20"/>
    </row>
    <row r="43414" spans="10:15" x14ac:dyDescent="0.2">
      <c r="J43414" s="20"/>
      <c r="K43414" s="20"/>
      <c r="L43414" s="20"/>
      <c r="M43414" s="20"/>
      <c r="N43414" s="20"/>
      <c r="O43414" s="20"/>
    </row>
    <row r="43415" spans="10:15" x14ac:dyDescent="0.2">
      <c r="J43415" s="20"/>
      <c r="K43415" s="20"/>
      <c r="L43415" s="20"/>
      <c r="M43415" s="20"/>
      <c r="N43415" s="20"/>
      <c r="O43415" s="20"/>
    </row>
    <row r="43416" spans="10:15" x14ac:dyDescent="0.2">
      <c r="J43416" s="20"/>
      <c r="K43416" s="20"/>
      <c r="L43416" s="20"/>
      <c r="M43416" s="20"/>
      <c r="N43416" s="20"/>
      <c r="O43416" s="20"/>
    </row>
    <row r="43417" spans="10:15" x14ac:dyDescent="0.2">
      <c r="J43417" s="20"/>
      <c r="K43417" s="20"/>
      <c r="L43417" s="20"/>
      <c r="M43417" s="20"/>
      <c r="N43417" s="20"/>
      <c r="O43417" s="20"/>
    </row>
    <row r="43418" spans="10:15" x14ac:dyDescent="0.2">
      <c r="J43418" s="20"/>
      <c r="K43418" s="20"/>
      <c r="L43418" s="20"/>
      <c r="M43418" s="20"/>
      <c r="N43418" s="20"/>
      <c r="O43418" s="20"/>
    </row>
    <row r="43419" spans="10:15" x14ac:dyDescent="0.2">
      <c r="J43419" s="20"/>
      <c r="K43419" s="20"/>
      <c r="L43419" s="20"/>
      <c r="M43419" s="20"/>
      <c r="N43419" s="20"/>
      <c r="O43419" s="20"/>
    </row>
    <row r="43420" spans="10:15" x14ac:dyDescent="0.2">
      <c r="J43420" s="20"/>
      <c r="K43420" s="20"/>
      <c r="L43420" s="20"/>
      <c r="M43420" s="20"/>
      <c r="N43420" s="20"/>
      <c r="O43420" s="20"/>
    </row>
    <row r="43421" spans="10:15" x14ac:dyDescent="0.2">
      <c r="J43421" s="20"/>
      <c r="K43421" s="20"/>
      <c r="L43421" s="20"/>
      <c r="M43421" s="20"/>
      <c r="N43421" s="20"/>
      <c r="O43421" s="20"/>
    </row>
    <row r="43422" spans="10:15" x14ac:dyDescent="0.2">
      <c r="J43422" s="20"/>
      <c r="K43422" s="20"/>
      <c r="L43422" s="20"/>
      <c r="M43422" s="20"/>
      <c r="N43422" s="20"/>
      <c r="O43422" s="20"/>
    </row>
    <row r="43423" spans="10:15" x14ac:dyDescent="0.2">
      <c r="J43423" s="20"/>
      <c r="K43423" s="20"/>
      <c r="L43423" s="20"/>
      <c r="M43423" s="20"/>
      <c r="N43423" s="20"/>
      <c r="O43423" s="20"/>
    </row>
    <row r="43424" spans="10:15" x14ac:dyDescent="0.2">
      <c r="J43424" s="20"/>
      <c r="K43424" s="20"/>
      <c r="L43424" s="20"/>
      <c r="M43424" s="20"/>
      <c r="N43424" s="20"/>
      <c r="O43424" s="20"/>
    </row>
    <row r="43425" spans="10:15" x14ac:dyDescent="0.2">
      <c r="J43425" s="20"/>
      <c r="K43425" s="20"/>
      <c r="L43425" s="20"/>
      <c r="M43425" s="20"/>
      <c r="N43425" s="20"/>
      <c r="O43425" s="20"/>
    </row>
    <row r="43426" spans="10:15" x14ac:dyDescent="0.2">
      <c r="J43426" s="20"/>
      <c r="K43426" s="20"/>
      <c r="L43426" s="20"/>
      <c r="M43426" s="20"/>
      <c r="N43426" s="20"/>
      <c r="O43426" s="20"/>
    </row>
    <row r="43427" spans="10:15" x14ac:dyDescent="0.2">
      <c r="J43427" s="20"/>
      <c r="K43427" s="20"/>
      <c r="L43427" s="20"/>
      <c r="M43427" s="20"/>
      <c r="N43427" s="20"/>
      <c r="O43427" s="20"/>
    </row>
    <row r="43428" spans="10:15" x14ac:dyDescent="0.2">
      <c r="J43428" s="20"/>
      <c r="K43428" s="20"/>
      <c r="L43428" s="20"/>
      <c r="M43428" s="20"/>
      <c r="N43428" s="20"/>
      <c r="O43428" s="20"/>
    </row>
    <row r="43429" spans="10:15" x14ac:dyDescent="0.2">
      <c r="J43429" s="20"/>
      <c r="K43429" s="20"/>
      <c r="L43429" s="20"/>
      <c r="M43429" s="20"/>
      <c r="N43429" s="20"/>
      <c r="O43429" s="20"/>
    </row>
    <row r="43430" spans="10:15" x14ac:dyDescent="0.2">
      <c r="J43430" s="20"/>
      <c r="K43430" s="20"/>
      <c r="L43430" s="20"/>
      <c r="M43430" s="20"/>
      <c r="N43430" s="20"/>
      <c r="O43430" s="20"/>
    </row>
    <row r="43431" spans="10:15" x14ac:dyDescent="0.2">
      <c r="J43431" s="20"/>
      <c r="K43431" s="20"/>
      <c r="L43431" s="20"/>
      <c r="M43431" s="20"/>
      <c r="N43431" s="20"/>
      <c r="O43431" s="20"/>
    </row>
    <row r="43432" spans="10:15" x14ac:dyDescent="0.2">
      <c r="J43432" s="20"/>
      <c r="K43432" s="20"/>
      <c r="L43432" s="20"/>
      <c r="M43432" s="20"/>
      <c r="N43432" s="20"/>
      <c r="O43432" s="20"/>
    </row>
    <row r="43433" spans="10:15" x14ac:dyDescent="0.2">
      <c r="J43433" s="20"/>
      <c r="K43433" s="20"/>
      <c r="L43433" s="20"/>
      <c r="M43433" s="20"/>
      <c r="N43433" s="20"/>
      <c r="O43433" s="20"/>
    </row>
    <row r="43434" spans="10:15" x14ac:dyDescent="0.2">
      <c r="J43434" s="20"/>
      <c r="K43434" s="20"/>
      <c r="L43434" s="20"/>
      <c r="M43434" s="20"/>
      <c r="N43434" s="20"/>
      <c r="O43434" s="20"/>
    </row>
    <row r="43435" spans="10:15" x14ac:dyDescent="0.2">
      <c r="J43435" s="20"/>
      <c r="K43435" s="20"/>
      <c r="L43435" s="20"/>
      <c r="M43435" s="20"/>
      <c r="N43435" s="20"/>
      <c r="O43435" s="20"/>
    </row>
    <row r="43436" spans="10:15" x14ac:dyDescent="0.2">
      <c r="J43436" s="20"/>
      <c r="K43436" s="20"/>
      <c r="L43436" s="20"/>
      <c r="M43436" s="20"/>
      <c r="N43436" s="20"/>
      <c r="O43436" s="20"/>
    </row>
    <row r="43437" spans="10:15" x14ac:dyDescent="0.2">
      <c r="J43437" s="20"/>
      <c r="K43437" s="20"/>
      <c r="L43437" s="20"/>
      <c r="M43437" s="20"/>
      <c r="N43437" s="20"/>
      <c r="O43437" s="20"/>
    </row>
    <row r="43438" spans="10:15" x14ac:dyDescent="0.2">
      <c r="J43438" s="20"/>
      <c r="K43438" s="20"/>
      <c r="L43438" s="20"/>
      <c r="M43438" s="20"/>
      <c r="N43438" s="20"/>
      <c r="O43438" s="20"/>
    </row>
    <row r="43439" spans="10:15" x14ac:dyDescent="0.2">
      <c r="J43439" s="20"/>
      <c r="K43439" s="20"/>
      <c r="L43439" s="20"/>
      <c r="M43439" s="20"/>
      <c r="N43439" s="20"/>
      <c r="O43439" s="20"/>
    </row>
    <row r="43440" spans="10:15" x14ac:dyDescent="0.2">
      <c r="J43440" s="20"/>
      <c r="K43440" s="20"/>
      <c r="L43440" s="20"/>
      <c r="M43440" s="20"/>
      <c r="N43440" s="20"/>
      <c r="O43440" s="20"/>
    </row>
    <row r="43441" spans="10:15" x14ac:dyDescent="0.2">
      <c r="J43441" s="20"/>
      <c r="K43441" s="20"/>
      <c r="L43441" s="20"/>
      <c r="M43441" s="20"/>
      <c r="N43441" s="20"/>
      <c r="O43441" s="20"/>
    </row>
    <row r="43442" spans="10:15" x14ac:dyDescent="0.2">
      <c r="J43442" s="20"/>
      <c r="K43442" s="20"/>
      <c r="L43442" s="20"/>
      <c r="M43442" s="20"/>
      <c r="N43442" s="20"/>
      <c r="O43442" s="20"/>
    </row>
    <row r="43443" spans="10:15" x14ac:dyDescent="0.2">
      <c r="J43443" s="20"/>
      <c r="K43443" s="20"/>
      <c r="L43443" s="20"/>
      <c r="M43443" s="20"/>
      <c r="N43443" s="20"/>
      <c r="O43443" s="20"/>
    </row>
    <row r="43444" spans="10:15" x14ac:dyDescent="0.2">
      <c r="J43444" s="20"/>
      <c r="K43444" s="20"/>
      <c r="L43444" s="20"/>
      <c r="M43444" s="20"/>
      <c r="N43444" s="20"/>
      <c r="O43444" s="20"/>
    </row>
    <row r="43445" spans="10:15" x14ac:dyDescent="0.2">
      <c r="J43445" s="20"/>
      <c r="K43445" s="20"/>
      <c r="L43445" s="20"/>
      <c r="M43445" s="20"/>
      <c r="N43445" s="20"/>
      <c r="O43445" s="20"/>
    </row>
    <row r="43446" spans="10:15" x14ac:dyDescent="0.2">
      <c r="J43446" s="20"/>
      <c r="K43446" s="20"/>
      <c r="L43446" s="20"/>
      <c r="M43446" s="20"/>
      <c r="N43446" s="20"/>
      <c r="O43446" s="20"/>
    </row>
    <row r="43447" spans="10:15" x14ac:dyDescent="0.2">
      <c r="J43447" s="20"/>
      <c r="K43447" s="20"/>
      <c r="L43447" s="20"/>
      <c r="M43447" s="20"/>
      <c r="N43447" s="20"/>
      <c r="O43447" s="20"/>
    </row>
    <row r="43448" spans="10:15" x14ac:dyDescent="0.2">
      <c r="J43448" s="20"/>
      <c r="K43448" s="20"/>
      <c r="L43448" s="20"/>
      <c r="M43448" s="20"/>
      <c r="N43448" s="20"/>
      <c r="O43448" s="20"/>
    </row>
    <row r="43449" spans="10:15" x14ac:dyDescent="0.2">
      <c r="J43449" s="20"/>
      <c r="K43449" s="20"/>
      <c r="L43449" s="20"/>
      <c r="M43449" s="20"/>
      <c r="N43449" s="20"/>
      <c r="O43449" s="20"/>
    </row>
    <row r="43450" spans="10:15" x14ac:dyDescent="0.2">
      <c r="J43450" s="20"/>
      <c r="K43450" s="20"/>
      <c r="L43450" s="20"/>
      <c r="M43450" s="20"/>
      <c r="N43450" s="20"/>
      <c r="O43450" s="20"/>
    </row>
    <row r="43451" spans="10:15" x14ac:dyDescent="0.2">
      <c r="J43451" s="20"/>
      <c r="K43451" s="20"/>
      <c r="L43451" s="20"/>
      <c r="M43451" s="20"/>
      <c r="N43451" s="20"/>
      <c r="O43451" s="20"/>
    </row>
    <row r="43452" spans="10:15" x14ac:dyDescent="0.2">
      <c r="J43452" s="20"/>
      <c r="K43452" s="20"/>
      <c r="L43452" s="20"/>
      <c r="M43452" s="20"/>
      <c r="N43452" s="20"/>
      <c r="O43452" s="20"/>
    </row>
    <row r="43453" spans="10:15" x14ac:dyDescent="0.2">
      <c r="J43453" s="20"/>
      <c r="K43453" s="20"/>
      <c r="L43453" s="20"/>
      <c r="M43453" s="20"/>
      <c r="N43453" s="20"/>
      <c r="O43453" s="20"/>
    </row>
    <row r="43454" spans="10:15" x14ac:dyDescent="0.2">
      <c r="J43454" s="20"/>
      <c r="K43454" s="20"/>
      <c r="L43454" s="20"/>
      <c r="M43454" s="20"/>
      <c r="N43454" s="20"/>
      <c r="O43454" s="20"/>
    </row>
    <row r="43455" spans="10:15" x14ac:dyDescent="0.2">
      <c r="J43455" s="20"/>
      <c r="K43455" s="20"/>
      <c r="L43455" s="20"/>
      <c r="M43455" s="20"/>
      <c r="N43455" s="20"/>
      <c r="O43455" s="20"/>
    </row>
    <row r="43456" spans="10:15" x14ac:dyDescent="0.2">
      <c r="J43456" s="20"/>
      <c r="K43456" s="20"/>
      <c r="L43456" s="20"/>
      <c r="M43456" s="20"/>
      <c r="N43456" s="20"/>
      <c r="O43456" s="20"/>
    </row>
    <row r="43457" spans="10:15" x14ac:dyDescent="0.2">
      <c r="J43457" s="20"/>
      <c r="K43457" s="20"/>
      <c r="L43457" s="20"/>
      <c r="M43457" s="20"/>
      <c r="N43457" s="20"/>
      <c r="O43457" s="20"/>
    </row>
    <row r="43458" spans="10:15" x14ac:dyDescent="0.2">
      <c r="J43458" s="20"/>
      <c r="K43458" s="20"/>
      <c r="L43458" s="20"/>
      <c r="M43458" s="20"/>
      <c r="N43458" s="20"/>
      <c r="O43458" s="20"/>
    </row>
    <row r="43459" spans="10:15" x14ac:dyDescent="0.2">
      <c r="J43459" s="20"/>
      <c r="K43459" s="20"/>
      <c r="L43459" s="20"/>
      <c r="M43459" s="20"/>
      <c r="N43459" s="20"/>
      <c r="O43459" s="20"/>
    </row>
    <row r="43460" spans="10:15" x14ac:dyDescent="0.2">
      <c r="J43460" s="20"/>
      <c r="K43460" s="20"/>
      <c r="L43460" s="20"/>
      <c r="M43460" s="20"/>
      <c r="N43460" s="20"/>
      <c r="O43460" s="20"/>
    </row>
    <row r="43461" spans="10:15" x14ac:dyDescent="0.2">
      <c r="J43461" s="20"/>
      <c r="K43461" s="20"/>
      <c r="L43461" s="20"/>
      <c r="M43461" s="20"/>
      <c r="N43461" s="20"/>
      <c r="O43461" s="20"/>
    </row>
    <row r="43462" spans="10:15" x14ac:dyDescent="0.2">
      <c r="J43462" s="20"/>
      <c r="K43462" s="20"/>
      <c r="L43462" s="20"/>
      <c r="M43462" s="20"/>
      <c r="N43462" s="20"/>
      <c r="O43462" s="20"/>
    </row>
    <row r="43463" spans="10:15" x14ac:dyDescent="0.2">
      <c r="J43463" s="20"/>
      <c r="K43463" s="20"/>
      <c r="L43463" s="20"/>
      <c r="M43463" s="20"/>
      <c r="N43463" s="20"/>
      <c r="O43463" s="20"/>
    </row>
    <row r="43464" spans="10:15" x14ac:dyDescent="0.2">
      <c r="J43464" s="20"/>
      <c r="K43464" s="20"/>
      <c r="L43464" s="20"/>
      <c r="M43464" s="20"/>
      <c r="N43464" s="20"/>
      <c r="O43464" s="20"/>
    </row>
    <row r="43465" spans="10:15" x14ac:dyDescent="0.2">
      <c r="J43465" s="20"/>
      <c r="K43465" s="20"/>
      <c r="L43465" s="20"/>
      <c r="M43465" s="20"/>
      <c r="N43465" s="20"/>
      <c r="O43465" s="20"/>
    </row>
    <row r="43466" spans="10:15" x14ac:dyDescent="0.2">
      <c r="J43466" s="20"/>
      <c r="K43466" s="20"/>
      <c r="L43466" s="20"/>
      <c r="M43466" s="20"/>
      <c r="N43466" s="20"/>
      <c r="O43466" s="20"/>
    </row>
    <row r="43467" spans="10:15" x14ac:dyDescent="0.2">
      <c r="J43467" s="20"/>
      <c r="K43467" s="20"/>
      <c r="L43467" s="20"/>
      <c r="M43467" s="20"/>
      <c r="N43467" s="20"/>
      <c r="O43467" s="20"/>
    </row>
    <row r="43468" spans="10:15" x14ac:dyDescent="0.2">
      <c r="J43468" s="20"/>
      <c r="K43468" s="20"/>
      <c r="L43468" s="20"/>
      <c r="M43468" s="20"/>
      <c r="N43468" s="20"/>
      <c r="O43468" s="20"/>
    </row>
    <row r="43469" spans="10:15" x14ac:dyDescent="0.2">
      <c r="J43469" s="20"/>
      <c r="K43469" s="20"/>
      <c r="L43469" s="20"/>
      <c r="M43469" s="20"/>
      <c r="N43469" s="20"/>
      <c r="O43469" s="20"/>
    </row>
    <row r="43470" spans="10:15" x14ac:dyDescent="0.2">
      <c r="J43470" s="20"/>
      <c r="K43470" s="20"/>
      <c r="L43470" s="20"/>
      <c r="M43470" s="20"/>
      <c r="N43470" s="20"/>
      <c r="O43470" s="20"/>
    </row>
    <row r="43471" spans="10:15" x14ac:dyDescent="0.2">
      <c r="J43471" s="20"/>
      <c r="K43471" s="20"/>
      <c r="L43471" s="20"/>
      <c r="M43471" s="20"/>
      <c r="N43471" s="20"/>
      <c r="O43471" s="20"/>
    </row>
    <row r="43472" spans="10:15" x14ac:dyDescent="0.2">
      <c r="J43472" s="20"/>
      <c r="K43472" s="20"/>
      <c r="L43472" s="20"/>
      <c r="M43472" s="20"/>
      <c r="N43472" s="20"/>
      <c r="O43472" s="20"/>
    </row>
    <row r="43473" spans="10:15" x14ac:dyDescent="0.2">
      <c r="J43473" s="20"/>
      <c r="K43473" s="20"/>
      <c r="L43473" s="20"/>
      <c r="M43473" s="20"/>
      <c r="N43473" s="20"/>
      <c r="O43473" s="20"/>
    </row>
    <row r="43474" spans="10:15" x14ac:dyDescent="0.2">
      <c r="J43474" s="20"/>
      <c r="K43474" s="20"/>
      <c r="L43474" s="20"/>
      <c r="M43474" s="20"/>
      <c r="N43474" s="20"/>
      <c r="O43474" s="20"/>
    </row>
    <row r="43475" spans="10:15" x14ac:dyDescent="0.2">
      <c r="J43475" s="20"/>
      <c r="K43475" s="20"/>
      <c r="L43475" s="20"/>
      <c r="M43475" s="20"/>
      <c r="N43475" s="20"/>
      <c r="O43475" s="20"/>
    </row>
    <row r="43476" spans="10:15" x14ac:dyDescent="0.2">
      <c r="J43476" s="20"/>
      <c r="K43476" s="20"/>
      <c r="L43476" s="20"/>
      <c r="M43476" s="20"/>
      <c r="N43476" s="20"/>
      <c r="O43476" s="20"/>
    </row>
    <row r="43477" spans="10:15" x14ac:dyDescent="0.2">
      <c r="J43477" s="20"/>
      <c r="K43477" s="20"/>
      <c r="L43477" s="20"/>
      <c r="M43477" s="20"/>
      <c r="N43477" s="20"/>
      <c r="O43477" s="20"/>
    </row>
    <row r="43478" spans="10:15" x14ac:dyDescent="0.2">
      <c r="J43478" s="20"/>
      <c r="K43478" s="20"/>
      <c r="L43478" s="20"/>
      <c r="M43478" s="20"/>
      <c r="N43478" s="20"/>
      <c r="O43478" s="20"/>
    </row>
    <row r="43479" spans="10:15" x14ac:dyDescent="0.2">
      <c r="J43479" s="20"/>
      <c r="K43479" s="20"/>
      <c r="L43479" s="20"/>
      <c r="M43479" s="20"/>
      <c r="N43479" s="20"/>
      <c r="O43479" s="20"/>
    </row>
    <row r="43480" spans="10:15" x14ac:dyDescent="0.2">
      <c r="J43480" s="20"/>
      <c r="K43480" s="20"/>
      <c r="L43480" s="20"/>
      <c r="M43480" s="20"/>
      <c r="N43480" s="20"/>
      <c r="O43480" s="20"/>
    </row>
    <row r="43481" spans="10:15" x14ac:dyDescent="0.2">
      <c r="J43481" s="20"/>
      <c r="K43481" s="20"/>
      <c r="L43481" s="20"/>
      <c r="M43481" s="20"/>
      <c r="N43481" s="20"/>
      <c r="O43481" s="20"/>
    </row>
    <row r="43482" spans="10:15" x14ac:dyDescent="0.2">
      <c r="J43482" s="20"/>
      <c r="K43482" s="20"/>
      <c r="L43482" s="20"/>
      <c r="M43482" s="20"/>
      <c r="N43482" s="20"/>
      <c r="O43482" s="20"/>
    </row>
    <row r="43483" spans="10:15" x14ac:dyDescent="0.2">
      <c r="J43483" s="20"/>
      <c r="K43483" s="20"/>
      <c r="L43483" s="20"/>
      <c r="M43483" s="20"/>
      <c r="N43483" s="20"/>
      <c r="O43483" s="20"/>
    </row>
    <row r="43484" spans="10:15" x14ac:dyDescent="0.2">
      <c r="J43484" s="20"/>
      <c r="K43484" s="20"/>
      <c r="L43484" s="20"/>
      <c r="M43484" s="20"/>
      <c r="N43484" s="20"/>
      <c r="O43484" s="20"/>
    </row>
    <row r="43485" spans="10:15" x14ac:dyDescent="0.2">
      <c r="J43485" s="20"/>
      <c r="K43485" s="20"/>
      <c r="L43485" s="20"/>
      <c r="M43485" s="20"/>
      <c r="N43485" s="20"/>
      <c r="O43485" s="20"/>
    </row>
    <row r="43486" spans="10:15" x14ac:dyDescent="0.2">
      <c r="J43486" s="20"/>
      <c r="K43486" s="20"/>
      <c r="L43486" s="20"/>
      <c r="M43486" s="20"/>
      <c r="N43486" s="20"/>
      <c r="O43486" s="20"/>
    </row>
    <row r="43487" spans="10:15" x14ac:dyDescent="0.2">
      <c r="J43487" s="20"/>
      <c r="K43487" s="20"/>
      <c r="L43487" s="20"/>
      <c r="M43487" s="20"/>
      <c r="N43487" s="20"/>
      <c r="O43487" s="20"/>
    </row>
    <row r="43488" spans="10:15" x14ac:dyDescent="0.2">
      <c r="J43488" s="20"/>
      <c r="K43488" s="20"/>
      <c r="L43488" s="20"/>
      <c r="M43488" s="20"/>
      <c r="N43488" s="20"/>
      <c r="O43488" s="20"/>
    </row>
    <row r="43489" spans="10:15" x14ac:dyDescent="0.2">
      <c r="J43489" s="20"/>
      <c r="K43489" s="20"/>
      <c r="L43489" s="20"/>
      <c r="M43489" s="20"/>
      <c r="N43489" s="20"/>
      <c r="O43489" s="20"/>
    </row>
    <row r="43490" spans="10:15" x14ac:dyDescent="0.2">
      <c r="J43490" s="20"/>
      <c r="K43490" s="20"/>
      <c r="L43490" s="20"/>
      <c r="M43490" s="20"/>
      <c r="N43490" s="20"/>
      <c r="O43490" s="20"/>
    </row>
    <row r="43491" spans="10:15" x14ac:dyDescent="0.2">
      <c r="J43491" s="20"/>
      <c r="K43491" s="20"/>
      <c r="L43491" s="20"/>
      <c r="M43491" s="20"/>
      <c r="N43491" s="20"/>
      <c r="O43491" s="20"/>
    </row>
    <row r="43492" spans="10:15" x14ac:dyDescent="0.2">
      <c r="J43492" s="20"/>
      <c r="K43492" s="20"/>
      <c r="L43492" s="20"/>
      <c r="M43492" s="20"/>
      <c r="N43492" s="20"/>
      <c r="O43492" s="20"/>
    </row>
    <row r="43493" spans="10:15" x14ac:dyDescent="0.2">
      <c r="J43493" s="20"/>
      <c r="K43493" s="20"/>
      <c r="L43493" s="20"/>
      <c r="M43493" s="20"/>
      <c r="N43493" s="20"/>
      <c r="O43493" s="20"/>
    </row>
    <row r="43494" spans="10:15" x14ac:dyDescent="0.2">
      <c r="J43494" s="20"/>
      <c r="K43494" s="20"/>
      <c r="L43494" s="20"/>
      <c r="M43494" s="20"/>
      <c r="N43494" s="20"/>
      <c r="O43494" s="20"/>
    </row>
    <row r="43495" spans="10:15" x14ac:dyDescent="0.2">
      <c r="J43495" s="20"/>
      <c r="K43495" s="20"/>
      <c r="L43495" s="20"/>
      <c r="M43495" s="20"/>
      <c r="N43495" s="20"/>
      <c r="O43495" s="20"/>
    </row>
    <row r="43496" spans="10:15" x14ac:dyDescent="0.2">
      <c r="J43496" s="20"/>
      <c r="K43496" s="20"/>
      <c r="L43496" s="20"/>
      <c r="M43496" s="20"/>
      <c r="N43496" s="20"/>
      <c r="O43496" s="20"/>
    </row>
    <row r="43497" spans="10:15" x14ac:dyDescent="0.2">
      <c r="J43497" s="20"/>
      <c r="K43497" s="20"/>
      <c r="L43497" s="20"/>
      <c r="M43497" s="20"/>
      <c r="N43497" s="20"/>
      <c r="O43497" s="20"/>
    </row>
    <row r="43498" spans="10:15" x14ac:dyDescent="0.2">
      <c r="J43498" s="20"/>
      <c r="K43498" s="20"/>
      <c r="L43498" s="20"/>
      <c r="M43498" s="20"/>
      <c r="N43498" s="20"/>
      <c r="O43498" s="20"/>
    </row>
    <row r="43499" spans="10:15" x14ac:dyDescent="0.2">
      <c r="J43499" s="20"/>
      <c r="K43499" s="20"/>
      <c r="L43499" s="20"/>
      <c r="M43499" s="20"/>
      <c r="N43499" s="20"/>
      <c r="O43499" s="20"/>
    </row>
    <row r="43500" spans="10:15" x14ac:dyDescent="0.2">
      <c r="J43500" s="20"/>
      <c r="K43500" s="20"/>
      <c r="L43500" s="20"/>
      <c r="M43500" s="20"/>
      <c r="N43500" s="20"/>
      <c r="O43500" s="20"/>
    </row>
    <row r="43501" spans="10:15" x14ac:dyDescent="0.2">
      <c r="J43501" s="20"/>
      <c r="K43501" s="20"/>
      <c r="L43501" s="20"/>
      <c r="M43501" s="20"/>
      <c r="N43501" s="20"/>
      <c r="O43501" s="20"/>
    </row>
    <row r="43502" spans="10:15" x14ac:dyDescent="0.2">
      <c r="J43502" s="20"/>
      <c r="K43502" s="20"/>
      <c r="L43502" s="20"/>
      <c r="M43502" s="20"/>
      <c r="N43502" s="20"/>
      <c r="O43502" s="20"/>
    </row>
    <row r="43503" spans="10:15" x14ac:dyDescent="0.2">
      <c r="J43503" s="20"/>
      <c r="K43503" s="20"/>
      <c r="L43503" s="20"/>
      <c r="M43503" s="20"/>
      <c r="N43503" s="20"/>
      <c r="O43503" s="20"/>
    </row>
    <row r="43504" spans="10:15" x14ac:dyDescent="0.2">
      <c r="J43504" s="20"/>
      <c r="K43504" s="20"/>
      <c r="L43504" s="20"/>
      <c r="M43504" s="20"/>
      <c r="N43504" s="20"/>
      <c r="O43504" s="20"/>
    </row>
    <row r="43505" spans="10:15" x14ac:dyDescent="0.2">
      <c r="J43505" s="20"/>
      <c r="K43505" s="20"/>
      <c r="L43505" s="20"/>
      <c r="M43505" s="20"/>
      <c r="N43505" s="20"/>
      <c r="O43505" s="20"/>
    </row>
    <row r="43506" spans="10:15" x14ac:dyDescent="0.2">
      <c r="J43506" s="20"/>
      <c r="K43506" s="20"/>
      <c r="L43506" s="20"/>
      <c r="M43506" s="20"/>
      <c r="N43506" s="20"/>
      <c r="O43506" s="20"/>
    </row>
    <row r="43507" spans="10:15" x14ac:dyDescent="0.2">
      <c r="J43507" s="20"/>
      <c r="K43507" s="20"/>
      <c r="L43507" s="20"/>
      <c r="M43507" s="20"/>
      <c r="N43507" s="20"/>
      <c r="O43507" s="20"/>
    </row>
    <row r="43508" spans="10:15" x14ac:dyDescent="0.2">
      <c r="J43508" s="20"/>
      <c r="K43508" s="20"/>
      <c r="L43508" s="20"/>
      <c r="M43508" s="20"/>
      <c r="N43508" s="20"/>
      <c r="O43508" s="20"/>
    </row>
    <row r="43509" spans="10:15" x14ac:dyDescent="0.2">
      <c r="J43509" s="20"/>
      <c r="K43509" s="20"/>
      <c r="L43509" s="20"/>
      <c r="M43509" s="20"/>
      <c r="N43509" s="20"/>
      <c r="O43509" s="20"/>
    </row>
    <row r="43510" spans="10:15" x14ac:dyDescent="0.2">
      <c r="J43510" s="20"/>
      <c r="K43510" s="20"/>
      <c r="L43510" s="20"/>
      <c r="M43510" s="20"/>
      <c r="N43510" s="20"/>
      <c r="O43510" s="20"/>
    </row>
    <row r="43511" spans="10:15" x14ac:dyDescent="0.2">
      <c r="J43511" s="20"/>
      <c r="K43511" s="20"/>
      <c r="L43511" s="20"/>
      <c r="M43511" s="20"/>
      <c r="N43511" s="20"/>
      <c r="O43511" s="20"/>
    </row>
    <row r="43512" spans="10:15" x14ac:dyDescent="0.2">
      <c r="J43512" s="20"/>
      <c r="K43512" s="20"/>
      <c r="L43512" s="20"/>
      <c r="M43512" s="20"/>
      <c r="N43512" s="20"/>
      <c r="O43512" s="20"/>
    </row>
    <row r="43513" spans="10:15" x14ac:dyDescent="0.2">
      <c r="J43513" s="20"/>
      <c r="K43513" s="20"/>
      <c r="L43513" s="20"/>
      <c r="M43513" s="20"/>
      <c r="N43513" s="20"/>
      <c r="O43513" s="20"/>
    </row>
    <row r="43514" spans="10:15" x14ac:dyDescent="0.2">
      <c r="J43514" s="20"/>
      <c r="K43514" s="20"/>
      <c r="L43514" s="20"/>
      <c r="M43514" s="20"/>
      <c r="N43514" s="20"/>
      <c r="O43514" s="20"/>
    </row>
    <row r="43515" spans="10:15" x14ac:dyDescent="0.2">
      <c r="J43515" s="20"/>
      <c r="K43515" s="20"/>
      <c r="L43515" s="20"/>
      <c r="M43515" s="20"/>
      <c r="N43515" s="20"/>
      <c r="O43515" s="20"/>
    </row>
    <row r="43516" spans="10:15" x14ac:dyDescent="0.2">
      <c r="J43516" s="20"/>
      <c r="K43516" s="20"/>
      <c r="L43516" s="20"/>
      <c r="M43516" s="20"/>
      <c r="N43516" s="20"/>
      <c r="O43516" s="20"/>
    </row>
    <row r="43517" spans="10:15" x14ac:dyDescent="0.2">
      <c r="J43517" s="20"/>
      <c r="K43517" s="20"/>
      <c r="L43517" s="20"/>
      <c r="M43517" s="20"/>
      <c r="N43517" s="20"/>
      <c r="O43517" s="20"/>
    </row>
    <row r="43518" spans="10:15" x14ac:dyDescent="0.2">
      <c r="J43518" s="20"/>
      <c r="K43518" s="20"/>
      <c r="L43518" s="20"/>
      <c r="M43518" s="20"/>
      <c r="N43518" s="20"/>
      <c r="O43518" s="20"/>
    </row>
    <row r="43519" spans="10:15" x14ac:dyDescent="0.2">
      <c r="J43519" s="20"/>
      <c r="K43519" s="20"/>
      <c r="L43519" s="20"/>
      <c r="M43519" s="20"/>
      <c r="N43519" s="20"/>
      <c r="O43519" s="20"/>
    </row>
    <row r="43520" spans="10:15" x14ac:dyDescent="0.2">
      <c r="J43520" s="20"/>
      <c r="K43520" s="20"/>
      <c r="L43520" s="20"/>
      <c r="M43520" s="20"/>
      <c r="N43520" s="20"/>
      <c r="O43520" s="20"/>
    </row>
    <row r="43521" spans="10:15" x14ac:dyDescent="0.2">
      <c r="J43521" s="20"/>
      <c r="K43521" s="20"/>
      <c r="L43521" s="20"/>
      <c r="M43521" s="20"/>
      <c r="N43521" s="20"/>
      <c r="O43521" s="20"/>
    </row>
    <row r="43522" spans="10:15" x14ac:dyDescent="0.2">
      <c r="J43522" s="20"/>
      <c r="K43522" s="20"/>
      <c r="L43522" s="20"/>
      <c r="M43522" s="20"/>
      <c r="N43522" s="20"/>
      <c r="O43522" s="20"/>
    </row>
    <row r="43523" spans="10:15" x14ac:dyDescent="0.2">
      <c r="J43523" s="20"/>
      <c r="K43523" s="20"/>
      <c r="L43523" s="20"/>
      <c r="M43523" s="20"/>
      <c r="N43523" s="20"/>
      <c r="O43523" s="20"/>
    </row>
    <row r="43524" spans="10:15" x14ac:dyDescent="0.2">
      <c r="J43524" s="20"/>
      <c r="K43524" s="20"/>
      <c r="L43524" s="20"/>
      <c r="M43524" s="20"/>
      <c r="N43524" s="20"/>
      <c r="O43524" s="20"/>
    </row>
    <row r="43525" spans="10:15" x14ac:dyDescent="0.2">
      <c r="J43525" s="20"/>
      <c r="K43525" s="20"/>
      <c r="L43525" s="20"/>
      <c r="M43525" s="20"/>
      <c r="N43525" s="20"/>
      <c r="O43525" s="20"/>
    </row>
    <row r="43526" spans="10:15" x14ac:dyDescent="0.2">
      <c r="J43526" s="20"/>
      <c r="K43526" s="20"/>
      <c r="L43526" s="20"/>
      <c r="M43526" s="20"/>
      <c r="N43526" s="20"/>
      <c r="O43526" s="20"/>
    </row>
    <row r="43527" spans="10:15" x14ac:dyDescent="0.2">
      <c r="J43527" s="20"/>
      <c r="K43527" s="20"/>
      <c r="L43527" s="20"/>
      <c r="M43527" s="20"/>
      <c r="N43527" s="20"/>
      <c r="O43527" s="20"/>
    </row>
    <row r="43528" spans="10:15" x14ac:dyDescent="0.2">
      <c r="J43528" s="20"/>
      <c r="K43528" s="20"/>
      <c r="L43528" s="20"/>
      <c r="M43528" s="20"/>
      <c r="N43528" s="20"/>
      <c r="O43528" s="20"/>
    </row>
    <row r="43529" spans="10:15" x14ac:dyDescent="0.2">
      <c r="J43529" s="20"/>
      <c r="K43529" s="20"/>
      <c r="L43529" s="20"/>
      <c r="M43529" s="20"/>
      <c r="N43529" s="20"/>
      <c r="O43529" s="20"/>
    </row>
    <row r="43530" spans="10:15" x14ac:dyDescent="0.2">
      <c r="J43530" s="20"/>
      <c r="K43530" s="20"/>
      <c r="L43530" s="20"/>
      <c r="M43530" s="20"/>
      <c r="N43530" s="20"/>
      <c r="O43530" s="20"/>
    </row>
    <row r="43531" spans="10:15" x14ac:dyDescent="0.2">
      <c r="J43531" s="20"/>
      <c r="K43531" s="20"/>
      <c r="L43531" s="20"/>
      <c r="M43531" s="20"/>
      <c r="N43531" s="20"/>
      <c r="O43531" s="20"/>
    </row>
    <row r="43532" spans="10:15" x14ac:dyDescent="0.2">
      <c r="J43532" s="20"/>
      <c r="K43532" s="20"/>
      <c r="L43532" s="20"/>
      <c r="M43532" s="20"/>
      <c r="N43532" s="20"/>
      <c r="O43532" s="20"/>
    </row>
    <row r="43533" spans="10:15" x14ac:dyDescent="0.2">
      <c r="J43533" s="20"/>
      <c r="K43533" s="20"/>
      <c r="L43533" s="20"/>
      <c r="M43533" s="20"/>
      <c r="N43533" s="20"/>
      <c r="O43533" s="20"/>
    </row>
    <row r="43534" spans="10:15" x14ac:dyDescent="0.2">
      <c r="J43534" s="20"/>
      <c r="K43534" s="20"/>
      <c r="L43534" s="20"/>
      <c r="M43534" s="20"/>
      <c r="N43534" s="20"/>
      <c r="O43534" s="20"/>
    </row>
    <row r="43535" spans="10:15" x14ac:dyDescent="0.2">
      <c r="J43535" s="20"/>
      <c r="K43535" s="20"/>
      <c r="L43535" s="20"/>
      <c r="M43535" s="20"/>
      <c r="N43535" s="20"/>
      <c r="O43535" s="20"/>
    </row>
    <row r="43536" spans="10:15" x14ac:dyDescent="0.2">
      <c r="J43536" s="20"/>
      <c r="K43536" s="20"/>
      <c r="L43536" s="20"/>
      <c r="M43536" s="20"/>
      <c r="N43536" s="20"/>
      <c r="O43536" s="20"/>
    </row>
    <row r="43537" spans="10:15" x14ac:dyDescent="0.2">
      <c r="J43537" s="20"/>
      <c r="K43537" s="20"/>
      <c r="L43537" s="20"/>
      <c r="M43537" s="20"/>
      <c r="N43537" s="20"/>
      <c r="O43537" s="20"/>
    </row>
    <row r="43538" spans="10:15" x14ac:dyDescent="0.2">
      <c r="J43538" s="20"/>
      <c r="K43538" s="20"/>
      <c r="L43538" s="20"/>
      <c r="M43538" s="20"/>
      <c r="N43538" s="20"/>
      <c r="O43538" s="20"/>
    </row>
    <row r="43539" spans="10:15" x14ac:dyDescent="0.2">
      <c r="J43539" s="20"/>
      <c r="K43539" s="20"/>
      <c r="L43539" s="20"/>
      <c r="M43539" s="20"/>
      <c r="N43539" s="20"/>
      <c r="O43539" s="20"/>
    </row>
    <row r="43540" spans="10:15" x14ac:dyDescent="0.2">
      <c r="J43540" s="20"/>
      <c r="K43540" s="20"/>
      <c r="L43540" s="20"/>
      <c r="M43540" s="20"/>
      <c r="N43540" s="20"/>
      <c r="O43540" s="20"/>
    </row>
    <row r="43541" spans="10:15" x14ac:dyDescent="0.2">
      <c r="J43541" s="20"/>
      <c r="K43541" s="20"/>
      <c r="L43541" s="20"/>
      <c r="M43541" s="20"/>
      <c r="N43541" s="20"/>
      <c r="O43541" s="20"/>
    </row>
    <row r="43542" spans="10:15" x14ac:dyDescent="0.2">
      <c r="J43542" s="20"/>
      <c r="K43542" s="20"/>
      <c r="L43542" s="20"/>
      <c r="M43542" s="20"/>
      <c r="N43542" s="20"/>
      <c r="O43542" s="20"/>
    </row>
    <row r="43543" spans="10:15" x14ac:dyDescent="0.2">
      <c r="J43543" s="20"/>
      <c r="K43543" s="20"/>
      <c r="L43543" s="20"/>
      <c r="M43543" s="20"/>
      <c r="N43543" s="20"/>
      <c r="O43543" s="20"/>
    </row>
    <row r="43544" spans="10:15" x14ac:dyDescent="0.2">
      <c r="J43544" s="20"/>
      <c r="K43544" s="20"/>
      <c r="L43544" s="20"/>
      <c r="M43544" s="20"/>
      <c r="N43544" s="20"/>
      <c r="O43544" s="20"/>
    </row>
    <row r="43545" spans="10:15" x14ac:dyDescent="0.2">
      <c r="J43545" s="20"/>
      <c r="K43545" s="20"/>
      <c r="L43545" s="20"/>
      <c r="M43545" s="20"/>
      <c r="N43545" s="20"/>
      <c r="O43545" s="20"/>
    </row>
    <row r="43546" spans="10:15" x14ac:dyDescent="0.2">
      <c r="J43546" s="20"/>
      <c r="K43546" s="20"/>
      <c r="L43546" s="20"/>
      <c r="M43546" s="20"/>
      <c r="N43546" s="20"/>
      <c r="O43546" s="20"/>
    </row>
    <row r="43547" spans="10:15" x14ac:dyDescent="0.2">
      <c r="J43547" s="20"/>
      <c r="K43547" s="20"/>
      <c r="L43547" s="20"/>
      <c r="M43547" s="20"/>
      <c r="N43547" s="20"/>
      <c r="O43547" s="20"/>
    </row>
    <row r="43548" spans="10:15" x14ac:dyDescent="0.2">
      <c r="J43548" s="20"/>
      <c r="K43548" s="20"/>
      <c r="L43548" s="20"/>
      <c r="M43548" s="20"/>
      <c r="N43548" s="20"/>
      <c r="O43548" s="20"/>
    </row>
    <row r="43549" spans="10:15" x14ac:dyDescent="0.2">
      <c r="J43549" s="20"/>
      <c r="K43549" s="20"/>
      <c r="L43549" s="20"/>
      <c r="M43549" s="20"/>
      <c r="N43549" s="20"/>
      <c r="O43549" s="20"/>
    </row>
    <row r="43550" spans="10:15" x14ac:dyDescent="0.2">
      <c r="J43550" s="20"/>
      <c r="K43550" s="20"/>
      <c r="L43550" s="20"/>
      <c r="M43550" s="20"/>
      <c r="N43550" s="20"/>
      <c r="O43550" s="20"/>
    </row>
    <row r="43551" spans="10:15" x14ac:dyDescent="0.2">
      <c r="J43551" s="20"/>
      <c r="K43551" s="20"/>
      <c r="L43551" s="20"/>
      <c r="M43551" s="20"/>
      <c r="N43551" s="20"/>
      <c r="O43551" s="20"/>
    </row>
    <row r="43552" spans="10:15" x14ac:dyDescent="0.2">
      <c r="J43552" s="20"/>
      <c r="K43552" s="20"/>
      <c r="L43552" s="20"/>
      <c r="M43552" s="20"/>
      <c r="N43552" s="20"/>
      <c r="O43552" s="20"/>
    </row>
    <row r="43553" spans="10:15" x14ac:dyDescent="0.2">
      <c r="J43553" s="20"/>
      <c r="K43553" s="20"/>
      <c r="L43553" s="20"/>
      <c r="M43553" s="20"/>
      <c r="N43553" s="20"/>
      <c r="O43553" s="20"/>
    </row>
    <row r="43554" spans="10:15" x14ac:dyDescent="0.2">
      <c r="J43554" s="20"/>
      <c r="K43554" s="20"/>
      <c r="L43554" s="20"/>
      <c r="M43554" s="20"/>
      <c r="N43554" s="20"/>
      <c r="O43554" s="20"/>
    </row>
    <row r="43555" spans="10:15" x14ac:dyDescent="0.2">
      <c r="J43555" s="20"/>
      <c r="K43555" s="20"/>
      <c r="L43555" s="20"/>
      <c r="M43555" s="20"/>
      <c r="N43555" s="20"/>
      <c r="O43555" s="20"/>
    </row>
    <row r="43556" spans="10:15" x14ac:dyDescent="0.2">
      <c r="J43556" s="20"/>
      <c r="K43556" s="20"/>
      <c r="L43556" s="20"/>
      <c r="M43556" s="20"/>
      <c r="N43556" s="20"/>
      <c r="O43556" s="20"/>
    </row>
    <row r="43557" spans="10:15" x14ac:dyDescent="0.2">
      <c r="J43557" s="20"/>
      <c r="K43557" s="20"/>
      <c r="L43557" s="20"/>
      <c r="M43557" s="20"/>
      <c r="N43557" s="20"/>
      <c r="O43557" s="20"/>
    </row>
    <row r="43558" spans="10:15" x14ac:dyDescent="0.2">
      <c r="J43558" s="20"/>
      <c r="K43558" s="20"/>
      <c r="L43558" s="20"/>
      <c r="M43558" s="20"/>
      <c r="N43558" s="20"/>
      <c r="O43558" s="20"/>
    </row>
    <row r="43559" spans="10:15" x14ac:dyDescent="0.2">
      <c r="J43559" s="20"/>
      <c r="K43559" s="20"/>
      <c r="L43559" s="20"/>
      <c r="M43559" s="20"/>
      <c r="N43559" s="20"/>
      <c r="O43559" s="20"/>
    </row>
    <row r="43560" spans="10:15" x14ac:dyDescent="0.2">
      <c r="J43560" s="20"/>
      <c r="K43560" s="20"/>
      <c r="L43560" s="20"/>
      <c r="M43560" s="20"/>
      <c r="N43560" s="20"/>
      <c r="O43560" s="20"/>
    </row>
    <row r="43561" spans="10:15" x14ac:dyDescent="0.2">
      <c r="J43561" s="20"/>
      <c r="K43561" s="20"/>
      <c r="L43561" s="20"/>
      <c r="M43561" s="20"/>
      <c r="N43561" s="20"/>
      <c r="O43561" s="20"/>
    </row>
    <row r="43562" spans="10:15" x14ac:dyDescent="0.2">
      <c r="J43562" s="20"/>
      <c r="K43562" s="20"/>
      <c r="L43562" s="20"/>
      <c r="M43562" s="20"/>
      <c r="N43562" s="20"/>
      <c r="O43562" s="20"/>
    </row>
    <row r="43563" spans="10:15" x14ac:dyDescent="0.2">
      <c r="J43563" s="20"/>
      <c r="K43563" s="20"/>
      <c r="L43563" s="20"/>
      <c r="M43563" s="20"/>
      <c r="N43563" s="20"/>
      <c r="O43563" s="20"/>
    </row>
    <row r="43564" spans="10:15" x14ac:dyDescent="0.2">
      <c r="J43564" s="20"/>
      <c r="K43564" s="20"/>
      <c r="L43564" s="20"/>
      <c r="M43564" s="20"/>
      <c r="N43564" s="20"/>
      <c r="O43564" s="20"/>
    </row>
    <row r="43565" spans="10:15" x14ac:dyDescent="0.2">
      <c r="J43565" s="20"/>
      <c r="K43565" s="20"/>
      <c r="L43565" s="20"/>
      <c r="M43565" s="20"/>
      <c r="N43565" s="20"/>
      <c r="O43565" s="20"/>
    </row>
    <row r="43566" spans="10:15" x14ac:dyDescent="0.2">
      <c r="J43566" s="20"/>
      <c r="K43566" s="20"/>
      <c r="L43566" s="20"/>
      <c r="M43566" s="20"/>
      <c r="N43566" s="20"/>
      <c r="O43566" s="20"/>
    </row>
    <row r="43567" spans="10:15" x14ac:dyDescent="0.2">
      <c r="J43567" s="20"/>
      <c r="K43567" s="20"/>
      <c r="L43567" s="20"/>
      <c r="M43567" s="20"/>
      <c r="N43567" s="20"/>
      <c r="O43567" s="20"/>
    </row>
    <row r="43568" spans="10:15" x14ac:dyDescent="0.2">
      <c r="J43568" s="20"/>
      <c r="K43568" s="20"/>
      <c r="L43568" s="20"/>
      <c r="M43568" s="20"/>
      <c r="N43568" s="20"/>
      <c r="O43568" s="20"/>
    </row>
    <row r="43569" spans="10:15" x14ac:dyDescent="0.2">
      <c r="J43569" s="20"/>
      <c r="K43569" s="20"/>
      <c r="L43569" s="20"/>
      <c r="M43569" s="20"/>
      <c r="N43569" s="20"/>
      <c r="O43569" s="20"/>
    </row>
    <row r="43570" spans="10:15" x14ac:dyDescent="0.2">
      <c r="J43570" s="20"/>
      <c r="K43570" s="20"/>
      <c r="L43570" s="20"/>
      <c r="M43570" s="20"/>
      <c r="N43570" s="20"/>
      <c r="O43570" s="20"/>
    </row>
    <row r="43571" spans="10:15" x14ac:dyDescent="0.2">
      <c r="J43571" s="20"/>
      <c r="K43571" s="20"/>
      <c r="L43571" s="20"/>
      <c r="M43571" s="20"/>
      <c r="N43571" s="20"/>
      <c r="O43571" s="20"/>
    </row>
    <row r="43572" spans="10:15" x14ac:dyDescent="0.2">
      <c r="J43572" s="20"/>
      <c r="K43572" s="20"/>
      <c r="L43572" s="20"/>
      <c r="M43572" s="20"/>
      <c r="N43572" s="20"/>
      <c r="O43572" s="20"/>
    </row>
    <row r="43573" spans="10:15" x14ac:dyDescent="0.2">
      <c r="J43573" s="20"/>
      <c r="K43573" s="20"/>
      <c r="L43573" s="20"/>
      <c r="M43573" s="20"/>
      <c r="N43573" s="20"/>
      <c r="O43573" s="20"/>
    </row>
    <row r="43574" spans="10:15" x14ac:dyDescent="0.2">
      <c r="J43574" s="20"/>
      <c r="K43574" s="20"/>
      <c r="L43574" s="20"/>
      <c r="M43574" s="20"/>
      <c r="N43574" s="20"/>
      <c r="O43574" s="20"/>
    </row>
    <row r="43575" spans="10:15" x14ac:dyDescent="0.2">
      <c r="J43575" s="20"/>
      <c r="K43575" s="20"/>
      <c r="L43575" s="20"/>
      <c r="M43575" s="20"/>
      <c r="N43575" s="20"/>
      <c r="O43575" s="20"/>
    </row>
    <row r="43576" spans="10:15" x14ac:dyDescent="0.2">
      <c r="J43576" s="20"/>
      <c r="K43576" s="20"/>
      <c r="L43576" s="20"/>
      <c r="M43576" s="20"/>
      <c r="N43576" s="20"/>
      <c r="O43576" s="20"/>
    </row>
    <row r="43577" spans="10:15" x14ac:dyDescent="0.2">
      <c r="J43577" s="20"/>
      <c r="K43577" s="20"/>
      <c r="L43577" s="20"/>
      <c r="M43577" s="20"/>
      <c r="N43577" s="20"/>
      <c r="O43577" s="20"/>
    </row>
    <row r="43578" spans="10:15" x14ac:dyDescent="0.2">
      <c r="J43578" s="20"/>
      <c r="K43578" s="20"/>
      <c r="L43578" s="20"/>
      <c r="M43578" s="20"/>
      <c r="N43578" s="20"/>
      <c r="O43578" s="20"/>
    </row>
    <row r="43579" spans="10:15" x14ac:dyDescent="0.2">
      <c r="J43579" s="20"/>
      <c r="K43579" s="20"/>
      <c r="L43579" s="20"/>
      <c r="M43579" s="20"/>
      <c r="N43579" s="20"/>
      <c r="O43579" s="20"/>
    </row>
    <row r="43580" spans="10:15" x14ac:dyDescent="0.2">
      <c r="J43580" s="20"/>
      <c r="K43580" s="20"/>
      <c r="L43580" s="20"/>
      <c r="M43580" s="20"/>
      <c r="N43580" s="20"/>
      <c r="O43580" s="20"/>
    </row>
    <row r="43581" spans="10:15" x14ac:dyDescent="0.2">
      <c r="J43581" s="20"/>
      <c r="K43581" s="20"/>
      <c r="L43581" s="20"/>
      <c r="M43581" s="20"/>
      <c r="N43581" s="20"/>
      <c r="O43581" s="20"/>
    </row>
    <row r="43582" spans="10:15" x14ac:dyDescent="0.2">
      <c r="J43582" s="20"/>
      <c r="K43582" s="20"/>
      <c r="L43582" s="20"/>
      <c r="M43582" s="20"/>
      <c r="N43582" s="20"/>
      <c r="O43582" s="20"/>
    </row>
    <row r="43583" spans="10:15" x14ac:dyDescent="0.2">
      <c r="J43583" s="20"/>
      <c r="K43583" s="20"/>
      <c r="L43583" s="20"/>
      <c r="M43583" s="20"/>
      <c r="N43583" s="20"/>
      <c r="O43583" s="20"/>
    </row>
    <row r="43584" spans="10:15" x14ac:dyDescent="0.2">
      <c r="J43584" s="20"/>
      <c r="K43584" s="20"/>
      <c r="L43584" s="20"/>
      <c r="M43584" s="20"/>
      <c r="N43584" s="20"/>
      <c r="O43584" s="20"/>
    </row>
    <row r="43585" spans="10:15" x14ac:dyDescent="0.2">
      <c r="J43585" s="20"/>
      <c r="K43585" s="20"/>
      <c r="L43585" s="20"/>
      <c r="M43585" s="20"/>
      <c r="N43585" s="20"/>
      <c r="O43585" s="20"/>
    </row>
    <row r="43586" spans="10:15" x14ac:dyDescent="0.2">
      <c r="J43586" s="20"/>
      <c r="K43586" s="20"/>
      <c r="L43586" s="20"/>
      <c r="M43586" s="20"/>
      <c r="N43586" s="20"/>
      <c r="O43586" s="20"/>
    </row>
    <row r="43587" spans="10:15" x14ac:dyDescent="0.2">
      <c r="J43587" s="20"/>
      <c r="K43587" s="20"/>
      <c r="L43587" s="20"/>
      <c r="M43587" s="20"/>
      <c r="N43587" s="20"/>
      <c r="O43587" s="20"/>
    </row>
    <row r="43588" spans="10:15" x14ac:dyDescent="0.2">
      <c r="J43588" s="20"/>
      <c r="K43588" s="20"/>
      <c r="L43588" s="20"/>
      <c r="M43588" s="20"/>
      <c r="N43588" s="20"/>
      <c r="O43588" s="20"/>
    </row>
    <row r="43589" spans="10:15" x14ac:dyDescent="0.2">
      <c r="J43589" s="20"/>
      <c r="K43589" s="20"/>
      <c r="L43589" s="20"/>
      <c r="M43589" s="20"/>
      <c r="N43589" s="20"/>
      <c r="O43589" s="20"/>
    </row>
    <row r="43590" spans="10:15" x14ac:dyDescent="0.2">
      <c r="J43590" s="20"/>
      <c r="K43590" s="20"/>
      <c r="L43590" s="20"/>
      <c r="M43590" s="20"/>
      <c r="N43590" s="20"/>
      <c r="O43590" s="20"/>
    </row>
    <row r="43591" spans="10:15" x14ac:dyDescent="0.2">
      <c r="J43591" s="20"/>
      <c r="K43591" s="20"/>
      <c r="L43591" s="20"/>
      <c r="M43591" s="20"/>
      <c r="N43591" s="20"/>
      <c r="O43591" s="20"/>
    </row>
    <row r="43592" spans="10:15" x14ac:dyDescent="0.2">
      <c r="J43592" s="20"/>
      <c r="K43592" s="20"/>
      <c r="L43592" s="20"/>
      <c r="M43592" s="20"/>
      <c r="N43592" s="20"/>
      <c r="O43592" s="20"/>
    </row>
    <row r="43593" spans="10:15" x14ac:dyDescent="0.2">
      <c r="J43593" s="20"/>
      <c r="K43593" s="20"/>
      <c r="L43593" s="20"/>
      <c r="M43593" s="20"/>
      <c r="N43593" s="20"/>
      <c r="O43593" s="20"/>
    </row>
    <row r="43594" spans="10:15" x14ac:dyDescent="0.2">
      <c r="J43594" s="20"/>
      <c r="K43594" s="20"/>
      <c r="L43594" s="20"/>
      <c r="M43594" s="20"/>
      <c r="N43594" s="20"/>
      <c r="O43594" s="20"/>
    </row>
    <row r="43595" spans="10:15" x14ac:dyDescent="0.2">
      <c r="J43595" s="20"/>
      <c r="K43595" s="20"/>
      <c r="L43595" s="20"/>
      <c r="M43595" s="20"/>
      <c r="N43595" s="20"/>
      <c r="O43595" s="20"/>
    </row>
    <row r="43596" spans="10:15" x14ac:dyDescent="0.2">
      <c r="J43596" s="20"/>
      <c r="K43596" s="20"/>
      <c r="L43596" s="20"/>
      <c r="M43596" s="20"/>
      <c r="N43596" s="20"/>
      <c r="O43596" s="20"/>
    </row>
    <row r="43597" spans="10:15" x14ac:dyDescent="0.2">
      <c r="J43597" s="20"/>
      <c r="K43597" s="20"/>
      <c r="L43597" s="20"/>
      <c r="M43597" s="20"/>
      <c r="N43597" s="20"/>
      <c r="O43597" s="20"/>
    </row>
    <row r="43598" spans="10:15" x14ac:dyDescent="0.2">
      <c r="J43598" s="20"/>
      <c r="K43598" s="20"/>
      <c r="L43598" s="20"/>
      <c r="M43598" s="20"/>
      <c r="N43598" s="20"/>
      <c r="O43598" s="20"/>
    </row>
    <row r="43599" spans="10:15" x14ac:dyDescent="0.2">
      <c r="J43599" s="20"/>
      <c r="K43599" s="20"/>
      <c r="L43599" s="20"/>
      <c r="M43599" s="20"/>
      <c r="N43599" s="20"/>
      <c r="O43599" s="20"/>
    </row>
    <row r="43600" spans="10:15" x14ac:dyDescent="0.2">
      <c r="J43600" s="20"/>
      <c r="K43600" s="20"/>
      <c r="L43600" s="20"/>
      <c r="M43600" s="20"/>
      <c r="N43600" s="20"/>
      <c r="O43600" s="20"/>
    </row>
    <row r="43601" spans="10:15" x14ac:dyDescent="0.2">
      <c r="J43601" s="20"/>
      <c r="K43601" s="20"/>
      <c r="L43601" s="20"/>
      <c r="M43601" s="20"/>
      <c r="N43601" s="20"/>
      <c r="O43601" s="20"/>
    </row>
    <row r="43602" spans="10:15" x14ac:dyDescent="0.2">
      <c r="J43602" s="20"/>
      <c r="K43602" s="20"/>
      <c r="L43602" s="20"/>
      <c r="M43602" s="20"/>
      <c r="N43602" s="20"/>
      <c r="O43602" s="20"/>
    </row>
    <row r="43603" spans="10:15" x14ac:dyDescent="0.2">
      <c r="J43603" s="20"/>
      <c r="K43603" s="20"/>
      <c r="L43603" s="20"/>
      <c r="M43603" s="20"/>
      <c r="N43603" s="20"/>
      <c r="O43603" s="20"/>
    </row>
    <row r="43604" spans="10:15" x14ac:dyDescent="0.2">
      <c r="J43604" s="20"/>
      <c r="K43604" s="20"/>
      <c r="L43604" s="20"/>
      <c r="M43604" s="20"/>
      <c r="N43604" s="20"/>
      <c r="O43604" s="20"/>
    </row>
    <row r="43605" spans="10:15" x14ac:dyDescent="0.2">
      <c r="J43605" s="20"/>
      <c r="K43605" s="20"/>
      <c r="L43605" s="20"/>
      <c r="M43605" s="20"/>
      <c r="N43605" s="20"/>
      <c r="O43605" s="20"/>
    </row>
    <row r="43606" spans="10:15" x14ac:dyDescent="0.2">
      <c r="J43606" s="20"/>
      <c r="K43606" s="20"/>
      <c r="L43606" s="20"/>
      <c r="M43606" s="20"/>
      <c r="N43606" s="20"/>
      <c r="O43606" s="20"/>
    </row>
    <row r="43607" spans="10:15" x14ac:dyDescent="0.2">
      <c r="J43607" s="20"/>
      <c r="K43607" s="20"/>
      <c r="L43607" s="20"/>
      <c r="M43607" s="20"/>
      <c r="N43607" s="20"/>
      <c r="O43607" s="20"/>
    </row>
    <row r="43608" spans="10:15" x14ac:dyDescent="0.2">
      <c r="J43608" s="20"/>
      <c r="K43608" s="20"/>
      <c r="L43608" s="20"/>
      <c r="M43608" s="20"/>
      <c r="N43608" s="20"/>
      <c r="O43608" s="20"/>
    </row>
    <row r="43609" spans="10:15" x14ac:dyDescent="0.2">
      <c r="J43609" s="20"/>
      <c r="K43609" s="20"/>
      <c r="L43609" s="20"/>
      <c r="M43609" s="20"/>
      <c r="N43609" s="20"/>
      <c r="O43609" s="20"/>
    </row>
    <row r="43610" spans="10:15" x14ac:dyDescent="0.2">
      <c r="J43610" s="20"/>
      <c r="K43610" s="20"/>
      <c r="L43610" s="20"/>
      <c r="M43610" s="20"/>
      <c r="N43610" s="20"/>
      <c r="O43610" s="20"/>
    </row>
    <row r="43611" spans="10:15" x14ac:dyDescent="0.2">
      <c r="J43611" s="20"/>
      <c r="K43611" s="20"/>
      <c r="L43611" s="20"/>
      <c r="M43611" s="20"/>
      <c r="N43611" s="20"/>
      <c r="O43611" s="20"/>
    </row>
    <row r="43612" spans="10:15" x14ac:dyDescent="0.2">
      <c r="J43612" s="20"/>
      <c r="K43612" s="20"/>
      <c r="L43612" s="20"/>
      <c r="M43612" s="20"/>
      <c r="N43612" s="20"/>
      <c r="O43612" s="20"/>
    </row>
    <row r="43613" spans="10:15" x14ac:dyDescent="0.2">
      <c r="J43613" s="20"/>
      <c r="K43613" s="20"/>
      <c r="L43613" s="20"/>
      <c r="M43613" s="20"/>
      <c r="N43613" s="20"/>
      <c r="O43613" s="20"/>
    </row>
    <row r="43614" spans="10:15" x14ac:dyDescent="0.2">
      <c r="J43614" s="20"/>
      <c r="K43614" s="20"/>
      <c r="L43614" s="20"/>
      <c r="M43614" s="20"/>
      <c r="N43614" s="20"/>
      <c r="O43614" s="20"/>
    </row>
    <row r="43615" spans="10:15" x14ac:dyDescent="0.2">
      <c r="J43615" s="20"/>
      <c r="K43615" s="20"/>
      <c r="L43615" s="20"/>
      <c r="M43615" s="20"/>
      <c r="N43615" s="20"/>
      <c r="O43615" s="20"/>
    </row>
    <row r="43616" spans="10:15" x14ac:dyDescent="0.2">
      <c r="J43616" s="20"/>
      <c r="K43616" s="20"/>
      <c r="L43616" s="20"/>
      <c r="M43616" s="20"/>
      <c r="N43616" s="20"/>
      <c r="O43616" s="20"/>
    </row>
    <row r="43617" spans="10:15" x14ac:dyDescent="0.2">
      <c r="J43617" s="20"/>
      <c r="K43617" s="20"/>
      <c r="L43617" s="20"/>
      <c r="M43617" s="20"/>
      <c r="N43617" s="20"/>
      <c r="O43617" s="20"/>
    </row>
    <row r="43618" spans="10:15" x14ac:dyDescent="0.2">
      <c r="J43618" s="20"/>
      <c r="K43618" s="20"/>
      <c r="L43618" s="20"/>
      <c r="M43618" s="20"/>
      <c r="N43618" s="20"/>
      <c r="O43618" s="20"/>
    </row>
    <row r="43619" spans="10:15" x14ac:dyDescent="0.2">
      <c r="J43619" s="20"/>
      <c r="K43619" s="20"/>
      <c r="L43619" s="20"/>
      <c r="M43619" s="20"/>
      <c r="N43619" s="20"/>
      <c r="O43619" s="20"/>
    </row>
    <row r="43620" spans="10:15" x14ac:dyDescent="0.2">
      <c r="J43620" s="20"/>
      <c r="K43620" s="20"/>
      <c r="L43620" s="20"/>
      <c r="M43620" s="20"/>
      <c r="N43620" s="20"/>
      <c r="O43620" s="20"/>
    </row>
    <row r="43621" spans="10:15" x14ac:dyDescent="0.2">
      <c r="J43621" s="20"/>
      <c r="K43621" s="20"/>
      <c r="L43621" s="20"/>
      <c r="M43621" s="20"/>
      <c r="N43621" s="20"/>
      <c r="O43621" s="20"/>
    </row>
    <row r="43622" spans="10:15" x14ac:dyDescent="0.2">
      <c r="J43622" s="20"/>
      <c r="K43622" s="20"/>
      <c r="L43622" s="20"/>
      <c r="M43622" s="20"/>
      <c r="N43622" s="20"/>
      <c r="O43622" s="20"/>
    </row>
    <row r="43623" spans="10:15" x14ac:dyDescent="0.2">
      <c r="J43623" s="20"/>
      <c r="K43623" s="20"/>
      <c r="L43623" s="20"/>
      <c r="M43623" s="20"/>
      <c r="N43623" s="20"/>
      <c r="O43623" s="20"/>
    </row>
    <row r="43624" spans="10:15" x14ac:dyDescent="0.2">
      <c r="J43624" s="20"/>
      <c r="K43624" s="20"/>
      <c r="L43624" s="20"/>
      <c r="M43624" s="20"/>
      <c r="N43624" s="20"/>
      <c r="O43624" s="20"/>
    </row>
    <row r="43625" spans="10:15" x14ac:dyDescent="0.2">
      <c r="J43625" s="20"/>
      <c r="K43625" s="20"/>
      <c r="L43625" s="20"/>
      <c r="M43625" s="20"/>
      <c r="N43625" s="20"/>
      <c r="O43625" s="20"/>
    </row>
    <row r="43626" spans="10:15" x14ac:dyDescent="0.2">
      <c r="J43626" s="20"/>
      <c r="K43626" s="20"/>
      <c r="L43626" s="20"/>
      <c r="M43626" s="20"/>
      <c r="N43626" s="20"/>
      <c r="O43626" s="20"/>
    </row>
    <row r="43627" spans="10:15" x14ac:dyDescent="0.2">
      <c r="J43627" s="20"/>
      <c r="K43627" s="20"/>
      <c r="L43627" s="20"/>
      <c r="M43627" s="20"/>
      <c r="N43627" s="20"/>
      <c r="O43627" s="20"/>
    </row>
    <row r="43628" spans="10:15" x14ac:dyDescent="0.2">
      <c r="J43628" s="20"/>
      <c r="K43628" s="20"/>
      <c r="L43628" s="20"/>
      <c r="M43628" s="20"/>
      <c r="N43628" s="20"/>
      <c r="O43628" s="20"/>
    </row>
    <row r="43629" spans="10:15" x14ac:dyDescent="0.2">
      <c r="J43629" s="20"/>
      <c r="K43629" s="20"/>
      <c r="L43629" s="20"/>
      <c r="M43629" s="20"/>
      <c r="N43629" s="20"/>
      <c r="O43629" s="20"/>
    </row>
    <row r="43630" spans="10:15" x14ac:dyDescent="0.2">
      <c r="J43630" s="20"/>
      <c r="K43630" s="20"/>
      <c r="L43630" s="20"/>
      <c r="M43630" s="20"/>
      <c r="N43630" s="20"/>
      <c r="O43630" s="20"/>
    </row>
    <row r="43631" spans="10:15" x14ac:dyDescent="0.2">
      <c r="J43631" s="20"/>
      <c r="K43631" s="20"/>
      <c r="L43631" s="20"/>
      <c r="M43631" s="20"/>
      <c r="N43631" s="20"/>
      <c r="O43631" s="20"/>
    </row>
    <row r="43632" spans="10:15" x14ac:dyDescent="0.2">
      <c r="J43632" s="20"/>
      <c r="K43632" s="20"/>
      <c r="L43632" s="20"/>
      <c r="M43632" s="20"/>
      <c r="N43632" s="20"/>
      <c r="O43632" s="20"/>
    </row>
    <row r="43633" spans="10:15" x14ac:dyDescent="0.2">
      <c r="J43633" s="20"/>
      <c r="K43633" s="20"/>
      <c r="L43633" s="20"/>
      <c r="M43633" s="20"/>
      <c r="N43633" s="20"/>
      <c r="O43633" s="20"/>
    </row>
    <row r="43634" spans="10:15" x14ac:dyDescent="0.2">
      <c r="J43634" s="20"/>
      <c r="K43634" s="20"/>
      <c r="L43634" s="20"/>
      <c r="M43634" s="20"/>
      <c r="N43634" s="20"/>
      <c r="O43634" s="20"/>
    </row>
    <row r="43635" spans="10:15" x14ac:dyDescent="0.2">
      <c r="J43635" s="20"/>
      <c r="K43635" s="20"/>
      <c r="L43635" s="20"/>
      <c r="M43635" s="20"/>
      <c r="N43635" s="20"/>
      <c r="O43635" s="20"/>
    </row>
    <row r="43636" spans="10:15" x14ac:dyDescent="0.2">
      <c r="J43636" s="20"/>
      <c r="K43636" s="20"/>
      <c r="L43636" s="20"/>
      <c r="M43636" s="20"/>
      <c r="N43636" s="20"/>
      <c r="O43636" s="20"/>
    </row>
    <row r="43637" spans="10:15" x14ac:dyDescent="0.2">
      <c r="J43637" s="20"/>
      <c r="K43637" s="20"/>
      <c r="L43637" s="20"/>
      <c r="M43637" s="20"/>
      <c r="N43637" s="20"/>
      <c r="O43637" s="20"/>
    </row>
    <row r="43638" spans="10:15" x14ac:dyDescent="0.2">
      <c r="J43638" s="20"/>
      <c r="K43638" s="20"/>
      <c r="L43638" s="20"/>
      <c r="M43638" s="20"/>
      <c r="N43638" s="20"/>
      <c r="O43638" s="20"/>
    </row>
    <row r="43639" spans="10:15" x14ac:dyDescent="0.2">
      <c r="J43639" s="20"/>
      <c r="K43639" s="20"/>
      <c r="L43639" s="20"/>
      <c r="M43639" s="20"/>
      <c r="N43639" s="20"/>
      <c r="O43639" s="20"/>
    </row>
    <row r="43640" spans="10:15" x14ac:dyDescent="0.2">
      <c r="J43640" s="20"/>
      <c r="K43640" s="20"/>
      <c r="L43640" s="20"/>
      <c r="M43640" s="20"/>
      <c r="N43640" s="20"/>
      <c r="O43640" s="20"/>
    </row>
    <row r="43641" spans="10:15" x14ac:dyDescent="0.2">
      <c r="J43641" s="20"/>
      <c r="K43641" s="20"/>
      <c r="L43641" s="20"/>
      <c r="M43641" s="20"/>
      <c r="N43641" s="20"/>
      <c r="O43641" s="20"/>
    </row>
    <row r="43642" spans="10:15" x14ac:dyDescent="0.2">
      <c r="J43642" s="20"/>
      <c r="K43642" s="20"/>
      <c r="L43642" s="20"/>
      <c r="M43642" s="20"/>
      <c r="N43642" s="20"/>
      <c r="O43642" s="20"/>
    </row>
    <row r="43643" spans="10:15" x14ac:dyDescent="0.2">
      <c r="J43643" s="20"/>
      <c r="K43643" s="20"/>
      <c r="L43643" s="20"/>
      <c r="M43643" s="20"/>
      <c r="N43643" s="20"/>
      <c r="O43643" s="20"/>
    </row>
    <row r="43644" spans="10:15" x14ac:dyDescent="0.2">
      <c r="J43644" s="20"/>
      <c r="K43644" s="20"/>
      <c r="L43644" s="20"/>
      <c r="M43644" s="20"/>
      <c r="N43644" s="20"/>
      <c r="O43644" s="20"/>
    </row>
    <row r="43645" spans="10:15" x14ac:dyDescent="0.2">
      <c r="J43645" s="20"/>
      <c r="K43645" s="20"/>
      <c r="L43645" s="20"/>
      <c r="M43645" s="20"/>
      <c r="N43645" s="20"/>
      <c r="O43645" s="20"/>
    </row>
    <row r="43646" spans="10:15" x14ac:dyDescent="0.2">
      <c r="J43646" s="20"/>
      <c r="K43646" s="20"/>
      <c r="L43646" s="20"/>
      <c r="M43646" s="20"/>
      <c r="N43646" s="20"/>
      <c r="O43646" s="20"/>
    </row>
    <row r="43647" spans="10:15" x14ac:dyDescent="0.2">
      <c r="J43647" s="20"/>
      <c r="K43647" s="20"/>
      <c r="L43647" s="20"/>
      <c r="M43647" s="20"/>
      <c r="N43647" s="20"/>
      <c r="O43647" s="20"/>
    </row>
    <row r="43648" spans="10:15" x14ac:dyDescent="0.2">
      <c r="J43648" s="20"/>
      <c r="K43648" s="20"/>
      <c r="L43648" s="20"/>
      <c r="M43648" s="20"/>
      <c r="N43648" s="20"/>
      <c r="O43648" s="20"/>
    </row>
    <row r="43649" spans="10:15" x14ac:dyDescent="0.2">
      <c r="J43649" s="20"/>
      <c r="K43649" s="20"/>
      <c r="L43649" s="20"/>
      <c r="M43649" s="20"/>
      <c r="N43649" s="20"/>
      <c r="O43649" s="20"/>
    </row>
    <row r="43650" spans="10:15" x14ac:dyDescent="0.2">
      <c r="J43650" s="20"/>
      <c r="K43650" s="20"/>
      <c r="L43650" s="20"/>
      <c r="M43650" s="20"/>
      <c r="N43650" s="20"/>
      <c r="O43650" s="20"/>
    </row>
    <row r="43651" spans="10:15" x14ac:dyDescent="0.2">
      <c r="J43651" s="20"/>
      <c r="K43651" s="20"/>
      <c r="L43651" s="20"/>
      <c r="M43651" s="20"/>
      <c r="N43651" s="20"/>
      <c r="O43651" s="20"/>
    </row>
    <row r="43652" spans="10:15" x14ac:dyDescent="0.2">
      <c r="J43652" s="20"/>
      <c r="K43652" s="20"/>
      <c r="L43652" s="20"/>
      <c r="M43652" s="20"/>
      <c r="N43652" s="20"/>
      <c r="O43652" s="20"/>
    </row>
    <row r="43653" spans="10:15" x14ac:dyDescent="0.2">
      <c r="J43653" s="20"/>
      <c r="K43653" s="20"/>
      <c r="L43653" s="20"/>
      <c r="M43653" s="20"/>
      <c r="N43653" s="20"/>
      <c r="O43653" s="20"/>
    </row>
    <row r="43654" spans="10:15" x14ac:dyDescent="0.2">
      <c r="J43654" s="20"/>
      <c r="K43654" s="20"/>
      <c r="L43654" s="20"/>
      <c r="M43654" s="20"/>
      <c r="N43654" s="20"/>
      <c r="O43654" s="20"/>
    </row>
    <row r="43655" spans="10:15" x14ac:dyDescent="0.2">
      <c r="J43655" s="20"/>
      <c r="K43655" s="20"/>
      <c r="L43655" s="20"/>
      <c r="M43655" s="20"/>
      <c r="N43655" s="20"/>
      <c r="O43655" s="20"/>
    </row>
    <row r="43656" spans="10:15" x14ac:dyDescent="0.2">
      <c r="J43656" s="20"/>
      <c r="K43656" s="20"/>
      <c r="L43656" s="20"/>
      <c r="M43656" s="20"/>
      <c r="N43656" s="20"/>
      <c r="O43656" s="20"/>
    </row>
    <row r="43657" spans="10:15" x14ac:dyDescent="0.2">
      <c r="J43657" s="20"/>
      <c r="K43657" s="20"/>
      <c r="L43657" s="20"/>
      <c r="M43657" s="20"/>
      <c r="N43657" s="20"/>
      <c r="O43657" s="20"/>
    </row>
    <row r="43658" spans="10:15" x14ac:dyDescent="0.2">
      <c r="J43658" s="20"/>
      <c r="K43658" s="20"/>
      <c r="L43658" s="20"/>
      <c r="M43658" s="20"/>
      <c r="N43658" s="20"/>
      <c r="O43658" s="20"/>
    </row>
    <row r="43659" spans="10:15" x14ac:dyDescent="0.2">
      <c r="J43659" s="20"/>
      <c r="K43659" s="20"/>
      <c r="L43659" s="20"/>
      <c r="M43659" s="20"/>
      <c r="N43659" s="20"/>
      <c r="O43659" s="20"/>
    </row>
    <row r="43660" spans="10:15" x14ac:dyDescent="0.2">
      <c r="J43660" s="20"/>
      <c r="K43660" s="20"/>
      <c r="L43660" s="20"/>
      <c r="M43660" s="20"/>
      <c r="N43660" s="20"/>
      <c r="O43660" s="20"/>
    </row>
    <row r="43661" spans="10:15" x14ac:dyDescent="0.2">
      <c r="J43661" s="20"/>
      <c r="K43661" s="20"/>
      <c r="L43661" s="20"/>
      <c r="M43661" s="20"/>
      <c r="N43661" s="20"/>
      <c r="O43661" s="20"/>
    </row>
    <row r="43662" spans="10:15" x14ac:dyDescent="0.2">
      <c r="J43662" s="20"/>
      <c r="K43662" s="20"/>
      <c r="L43662" s="20"/>
      <c r="M43662" s="20"/>
      <c r="N43662" s="20"/>
      <c r="O43662" s="20"/>
    </row>
    <row r="43663" spans="10:15" x14ac:dyDescent="0.2">
      <c r="J43663" s="20"/>
      <c r="K43663" s="20"/>
      <c r="L43663" s="20"/>
      <c r="M43663" s="20"/>
      <c r="N43663" s="20"/>
      <c r="O43663" s="20"/>
    </row>
    <row r="43664" spans="10:15" x14ac:dyDescent="0.2">
      <c r="J43664" s="20"/>
      <c r="K43664" s="20"/>
      <c r="L43664" s="20"/>
      <c r="M43664" s="20"/>
      <c r="N43664" s="20"/>
      <c r="O43664" s="20"/>
    </row>
    <row r="43665" spans="10:15" x14ac:dyDescent="0.2">
      <c r="J43665" s="20"/>
      <c r="K43665" s="20"/>
      <c r="L43665" s="20"/>
      <c r="M43665" s="20"/>
      <c r="N43665" s="20"/>
      <c r="O43665" s="20"/>
    </row>
    <row r="43666" spans="10:15" x14ac:dyDescent="0.2">
      <c r="J43666" s="20"/>
      <c r="K43666" s="20"/>
      <c r="L43666" s="20"/>
      <c r="M43666" s="20"/>
      <c r="N43666" s="20"/>
      <c r="O43666" s="20"/>
    </row>
    <row r="43667" spans="10:15" x14ac:dyDescent="0.2">
      <c r="J43667" s="20"/>
      <c r="K43667" s="20"/>
      <c r="L43667" s="20"/>
      <c r="M43667" s="20"/>
      <c r="N43667" s="20"/>
      <c r="O43667" s="20"/>
    </row>
    <row r="43668" spans="10:15" x14ac:dyDescent="0.2">
      <c r="J43668" s="20"/>
      <c r="K43668" s="20"/>
      <c r="L43668" s="20"/>
      <c r="M43668" s="20"/>
      <c r="N43668" s="20"/>
      <c r="O43668" s="20"/>
    </row>
    <row r="43669" spans="10:15" x14ac:dyDescent="0.2">
      <c r="J43669" s="20"/>
      <c r="K43669" s="20"/>
      <c r="L43669" s="20"/>
      <c r="M43669" s="20"/>
      <c r="N43669" s="20"/>
      <c r="O43669" s="20"/>
    </row>
    <row r="43670" spans="10:15" x14ac:dyDescent="0.2">
      <c r="J43670" s="20"/>
      <c r="K43670" s="20"/>
      <c r="L43670" s="20"/>
      <c r="M43670" s="20"/>
      <c r="N43670" s="20"/>
      <c r="O43670" s="20"/>
    </row>
    <row r="43671" spans="10:15" x14ac:dyDescent="0.2">
      <c r="J43671" s="20"/>
      <c r="K43671" s="20"/>
      <c r="L43671" s="20"/>
      <c r="M43671" s="20"/>
      <c r="N43671" s="20"/>
      <c r="O43671" s="20"/>
    </row>
    <row r="43672" spans="10:15" x14ac:dyDescent="0.2">
      <c r="J43672" s="20"/>
      <c r="K43672" s="20"/>
      <c r="L43672" s="20"/>
      <c r="M43672" s="20"/>
      <c r="N43672" s="20"/>
      <c r="O43672" s="20"/>
    </row>
    <row r="43673" spans="10:15" x14ac:dyDescent="0.2">
      <c r="J43673" s="20"/>
      <c r="K43673" s="20"/>
      <c r="L43673" s="20"/>
      <c r="M43673" s="20"/>
      <c r="N43673" s="20"/>
      <c r="O43673" s="20"/>
    </row>
    <row r="43674" spans="10:15" x14ac:dyDescent="0.2">
      <c r="J43674" s="20"/>
      <c r="K43674" s="20"/>
      <c r="L43674" s="20"/>
      <c r="M43674" s="20"/>
      <c r="N43674" s="20"/>
      <c r="O43674" s="20"/>
    </row>
    <row r="43675" spans="10:15" x14ac:dyDescent="0.2">
      <c r="J43675" s="20"/>
      <c r="K43675" s="20"/>
      <c r="L43675" s="20"/>
      <c r="M43675" s="20"/>
      <c r="N43675" s="20"/>
      <c r="O43675" s="20"/>
    </row>
    <row r="43676" spans="10:15" x14ac:dyDescent="0.2">
      <c r="J43676" s="20"/>
      <c r="K43676" s="20"/>
      <c r="L43676" s="20"/>
      <c r="M43676" s="20"/>
      <c r="N43676" s="20"/>
      <c r="O43676" s="20"/>
    </row>
    <row r="43677" spans="10:15" x14ac:dyDescent="0.2">
      <c r="J43677" s="20"/>
      <c r="K43677" s="20"/>
      <c r="L43677" s="20"/>
      <c r="M43677" s="20"/>
      <c r="N43677" s="20"/>
      <c r="O43677" s="20"/>
    </row>
    <row r="43678" spans="10:15" x14ac:dyDescent="0.2">
      <c r="J43678" s="20"/>
      <c r="K43678" s="20"/>
      <c r="L43678" s="20"/>
      <c r="M43678" s="20"/>
      <c r="N43678" s="20"/>
      <c r="O43678" s="20"/>
    </row>
    <row r="43679" spans="10:15" x14ac:dyDescent="0.2">
      <c r="J43679" s="20"/>
      <c r="K43679" s="20"/>
      <c r="L43679" s="20"/>
      <c r="M43679" s="20"/>
      <c r="N43679" s="20"/>
      <c r="O43679" s="20"/>
    </row>
    <row r="43680" spans="10:15" x14ac:dyDescent="0.2">
      <c r="J43680" s="20"/>
      <c r="K43680" s="20"/>
      <c r="L43680" s="20"/>
      <c r="M43680" s="20"/>
      <c r="N43680" s="20"/>
      <c r="O43680" s="20"/>
    </row>
    <row r="43681" spans="10:15" x14ac:dyDescent="0.2">
      <c r="J43681" s="20"/>
      <c r="K43681" s="20"/>
      <c r="L43681" s="20"/>
      <c r="M43681" s="20"/>
      <c r="N43681" s="20"/>
      <c r="O43681" s="20"/>
    </row>
    <row r="43682" spans="10:15" x14ac:dyDescent="0.2">
      <c r="J43682" s="20"/>
      <c r="K43682" s="20"/>
      <c r="L43682" s="20"/>
      <c r="M43682" s="20"/>
      <c r="N43682" s="20"/>
      <c r="O43682" s="20"/>
    </row>
    <row r="43683" spans="10:15" x14ac:dyDescent="0.2">
      <c r="J43683" s="20"/>
      <c r="K43683" s="20"/>
      <c r="L43683" s="20"/>
      <c r="M43683" s="20"/>
      <c r="N43683" s="20"/>
      <c r="O43683" s="20"/>
    </row>
    <row r="43684" spans="10:15" x14ac:dyDescent="0.2">
      <c r="J43684" s="20"/>
      <c r="K43684" s="20"/>
      <c r="L43684" s="20"/>
      <c r="M43684" s="20"/>
      <c r="N43684" s="20"/>
      <c r="O43684" s="20"/>
    </row>
    <row r="43685" spans="10:15" x14ac:dyDescent="0.2">
      <c r="J43685" s="20"/>
      <c r="K43685" s="20"/>
      <c r="L43685" s="20"/>
      <c r="M43685" s="20"/>
      <c r="N43685" s="20"/>
      <c r="O43685" s="20"/>
    </row>
    <row r="43686" spans="10:15" x14ac:dyDescent="0.2">
      <c r="J43686" s="20"/>
      <c r="K43686" s="20"/>
      <c r="L43686" s="20"/>
      <c r="M43686" s="20"/>
      <c r="N43686" s="20"/>
      <c r="O43686" s="20"/>
    </row>
    <row r="43687" spans="10:15" x14ac:dyDescent="0.2">
      <c r="J43687" s="20"/>
      <c r="K43687" s="20"/>
      <c r="L43687" s="20"/>
      <c r="M43687" s="20"/>
      <c r="N43687" s="20"/>
      <c r="O43687" s="20"/>
    </row>
    <row r="43688" spans="10:15" x14ac:dyDescent="0.2">
      <c r="J43688" s="20"/>
      <c r="K43688" s="20"/>
      <c r="L43688" s="20"/>
      <c r="M43688" s="20"/>
      <c r="N43688" s="20"/>
      <c r="O43688" s="20"/>
    </row>
    <row r="43689" spans="10:15" x14ac:dyDescent="0.2">
      <c r="J43689" s="20"/>
      <c r="K43689" s="20"/>
      <c r="L43689" s="20"/>
      <c r="M43689" s="20"/>
      <c r="N43689" s="20"/>
      <c r="O43689" s="20"/>
    </row>
    <row r="43690" spans="10:15" x14ac:dyDescent="0.2">
      <c r="J43690" s="20"/>
      <c r="K43690" s="20"/>
      <c r="L43690" s="20"/>
      <c r="M43690" s="20"/>
      <c r="N43690" s="20"/>
      <c r="O43690" s="20"/>
    </row>
    <row r="43691" spans="10:15" x14ac:dyDescent="0.2">
      <c r="J43691" s="20"/>
      <c r="K43691" s="20"/>
      <c r="L43691" s="20"/>
      <c r="M43691" s="20"/>
      <c r="N43691" s="20"/>
      <c r="O43691" s="20"/>
    </row>
    <row r="43692" spans="10:15" x14ac:dyDescent="0.2">
      <c r="J43692" s="20"/>
      <c r="K43692" s="20"/>
      <c r="L43692" s="20"/>
      <c r="M43692" s="20"/>
      <c r="N43692" s="20"/>
      <c r="O43692" s="20"/>
    </row>
    <row r="43693" spans="10:15" x14ac:dyDescent="0.2">
      <c r="J43693" s="20"/>
      <c r="K43693" s="20"/>
      <c r="L43693" s="20"/>
      <c r="M43693" s="20"/>
      <c r="N43693" s="20"/>
      <c r="O43693" s="20"/>
    </row>
    <row r="43694" spans="10:15" x14ac:dyDescent="0.2">
      <c r="J43694" s="20"/>
      <c r="K43694" s="20"/>
      <c r="L43694" s="20"/>
      <c r="M43694" s="20"/>
      <c r="N43694" s="20"/>
      <c r="O43694" s="20"/>
    </row>
    <row r="43695" spans="10:15" x14ac:dyDescent="0.2">
      <c r="J43695" s="20"/>
      <c r="K43695" s="20"/>
      <c r="L43695" s="20"/>
      <c r="M43695" s="20"/>
      <c r="N43695" s="20"/>
      <c r="O43695" s="20"/>
    </row>
    <row r="43696" spans="10:15" x14ac:dyDescent="0.2">
      <c r="J43696" s="20"/>
      <c r="K43696" s="20"/>
      <c r="L43696" s="20"/>
      <c r="M43696" s="20"/>
      <c r="N43696" s="20"/>
      <c r="O43696" s="20"/>
    </row>
    <row r="43697" spans="10:15" x14ac:dyDescent="0.2">
      <c r="J43697" s="20"/>
      <c r="K43697" s="20"/>
      <c r="L43697" s="20"/>
      <c r="M43697" s="20"/>
      <c r="N43697" s="20"/>
      <c r="O43697" s="20"/>
    </row>
    <row r="43698" spans="10:15" x14ac:dyDescent="0.2">
      <c r="J43698" s="20"/>
      <c r="K43698" s="20"/>
      <c r="L43698" s="20"/>
      <c r="M43698" s="20"/>
      <c r="N43698" s="20"/>
      <c r="O43698" s="20"/>
    </row>
    <row r="43699" spans="10:15" x14ac:dyDescent="0.2">
      <c r="J43699" s="20"/>
      <c r="K43699" s="20"/>
      <c r="L43699" s="20"/>
      <c r="M43699" s="20"/>
      <c r="N43699" s="20"/>
      <c r="O43699" s="20"/>
    </row>
    <row r="43700" spans="10:15" x14ac:dyDescent="0.2">
      <c r="J43700" s="20"/>
      <c r="K43700" s="20"/>
      <c r="L43700" s="20"/>
      <c r="M43700" s="20"/>
      <c r="N43700" s="20"/>
      <c r="O43700" s="20"/>
    </row>
    <row r="43701" spans="10:15" x14ac:dyDescent="0.2">
      <c r="J43701" s="20"/>
      <c r="K43701" s="20"/>
      <c r="L43701" s="20"/>
      <c r="M43701" s="20"/>
      <c r="N43701" s="20"/>
      <c r="O43701" s="20"/>
    </row>
    <row r="43702" spans="10:15" x14ac:dyDescent="0.2">
      <c r="J43702" s="20"/>
      <c r="K43702" s="20"/>
      <c r="L43702" s="20"/>
      <c r="M43702" s="20"/>
      <c r="N43702" s="20"/>
      <c r="O43702" s="20"/>
    </row>
    <row r="43703" spans="10:15" x14ac:dyDescent="0.2">
      <c r="J43703" s="20"/>
      <c r="K43703" s="20"/>
      <c r="L43703" s="20"/>
      <c r="M43703" s="20"/>
      <c r="N43703" s="20"/>
      <c r="O43703" s="20"/>
    </row>
    <row r="43704" spans="10:15" x14ac:dyDescent="0.2">
      <c r="J43704" s="20"/>
      <c r="K43704" s="20"/>
      <c r="L43704" s="20"/>
      <c r="M43704" s="20"/>
      <c r="N43704" s="20"/>
      <c r="O43704" s="20"/>
    </row>
    <row r="43705" spans="10:15" x14ac:dyDescent="0.2">
      <c r="J43705" s="20"/>
      <c r="K43705" s="20"/>
      <c r="L43705" s="20"/>
      <c r="M43705" s="20"/>
      <c r="N43705" s="20"/>
      <c r="O43705" s="20"/>
    </row>
    <row r="43706" spans="10:15" x14ac:dyDescent="0.2">
      <c r="J43706" s="20"/>
      <c r="K43706" s="20"/>
      <c r="L43706" s="20"/>
      <c r="M43706" s="20"/>
      <c r="N43706" s="20"/>
      <c r="O43706" s="20"/>
    </row>
    <row r="43707" spans="10:15" x14ac:dyDescent="0.2">
      <c r="J43707" s="20"/>
      <c r="K43707" s="20"/>
      <c r="L43707" s="20"/>
      <c r="M43707" s="20"/>
      <c r="N43707" s="20"/>
      <c r="O43707" s="20"/>
    </row>
    <row r="43708" spans="10:15" x14ac:dyDescent="0.2">
      <c r="J43708" s="20"/>
      <c r="K43708" s="20"/>
      <c r="L43708" s="20"/>
      <c r="M43708" s="20"/>
      <c r="N43708" s="20"/>
      <c r="O43708" s="20"/>
    </row>
    <row r="43709" spans="10:15" x14ac:dyDescent="0.2">
      <c r="J43709" s="20"/>
      <c r="K43709" s="20"/>
      <c r="L43709" s="20"/>
      <c r="M43709" s="20"/>
      <c r="N43709" s="20"/>
      <c r="O43709" s="20"/>
    </row>
    <row r="43710" spans="10:15" x14ac:dyDescent="0.2">
      <c r="J43710" s="20"/>
      <c r="K43710" s="20"/>
      <c r="L43710" s="20"/>
      <c r="M43710" s="20"/>
      <c r="N43710" s="20"/>
      <c r="O43710" s="20"/>
    </row>
    <row r="43711" spans="10:15" x14ac:dyDescent="0.2">
      <c r="J43711" s="20"/>
      <c r="K43711" s="20"/>
      <c r="L43711" s="20"/>
      <c r="M43711" s="20"/>
      <c r="N43711" s="20"/>
      <c r="O43711" s="20"/>
    </row>
    <row r="43712" spans="10:15" x14ac:dyDescent="0.2">
      <c r="J43712" s="20"/>
      <c r="K43712" s="20"/>
      <c r="L43712" s="20"/>
      <c r="M43712" s="20"/>
      <c r="N43712" s="20"/>
      <c r="O43712" s="20"/>
    </row>
    <row r="43713" spans="10:15" x14ac:dyDescent="0.2">
      <c r="J43713" s="20"/>
      <c r="K43713" s="20"/>
      <c r="L43713" s="20"/>
      <c r="M43713" s="20"/>
      <c r="N43713" s="20"/>
      <c r="O43713" s="20"/>
    </row>
    <row r="43714" spans="10:15" x14ac:dyDescent="0.2">
      <c r="J43714" s="20"/>
      <c r="K43714" s="20"/>
      <c r="L43714" s="20"/>
      <c r="M43714" s="20"/>
      <c r="N43714" s="20"/>
      <c r="O43714" s="20"/>
    </row>
    <row r="43715" spans="10:15" x14ac:dyDescent="0.2">
      <c r="J43715" s="20"/>
      <c r="K43715" s="20"/>
      <c r="L43715" s="20"/>
      <c r="M43715" s="20"/>
      <c r="N43715" s="20"/>
      <c r="O43715" s="20"/>
    </row>
    <row r="43716" spans="10:15" x14ac:dyDescent="0.2">
      <c r="J43716" s="20"/>
      <c r="K43716" s="20"/>
      <c r="L43716" s="20"/>
      <c r="M43716" s="20"/>
      <c r="N43716" s="20"/>
      <c r="O43716" s="20"/>
    </row>
    <row r="43717" spans="10:15" x14ac:dyDescent="0.2">
      <c r="J43717" s="20"/>
      <c r="K43717" s="20"/>
      <c r="L43717" s="20"/>
      <c r="M43717" s="20"/>
      <c r="N43717" s="20"/>
      <c r="O43717" s="20"/>
    </row>
    <row r="43718" spans="10:15" x14ac:dyDescent="0.2">
      <c r="J43718" s="20"/>
      <c r="K43718" s="20"/>
      <c r="L43718" s="20"/>
      <c r="M43718" s="20"/>
      <c r="N43718" s="20"/>
      <c r="O43718" s="20"/>
    </row>
    <row r="43719" spans="10:15" x14ac:dyDescent="0.2">
      <c r="J43719" s="20"/>
      <c r="K43719" s="20"/>
      <c r="L43719" s="20"/>
      <c r="M43719" s="20"/>
      <c r="N43719" s="20"/>
      <c r="O43719" s="20"/>
    </row>
    <row r="43720" spans="10:15" x14ac:dyDescent="0.2">
      <c r="J43720" s="20"/>
      <c r="K43720" s="20"/>
      <c r="L43720" s="20"/>
      <c r="M43720" s="20"/>
      <c r="N43720" s="20"/>
      <c r="O43720" s="20"/>
    </row>
    <row r="43721" spans="10:15" x14ac:dyDescent="0.2">
      <c r="J43721" s="20"/>
      <c r="K43721" s="20"/>
      <c r="L43721" s="20"/>
      <c r="M43721" s="20"/>
      <c r="N43721" s="20"/>
      <c r="O43721" s="20"/>
    </row>
    <row r="43722" spans="10:15" x14ac:dyDescent="0.2">
      <c r="J43722" s="20"/>
      <c r="K43722" s="20"/>
      <c r="L43722" s="20"/>
      <c r="M43722" s="20"/>
      <c r="N43722" s="20"/>
      <c r="O43722" s="20"/>
    </row>
    <row r="43723" spans="10:15" x14ac:dyDescent="0.2">
      <c r="J43723" s="20"/>
      <c r="K43723" s="20"/>
      <c r="L43723" s="20"/>
      <c r="M43723" s="20"/>
      <c r="N43723" s="20"/>
      <c r="O43723" s="20"/>
    </row>
    <row r="43724" spans="10:15" x14ac:dyDescent="0.2">
      <c r="J43724" s="20"/>
      <c r="K43724" s="20"/>
      <c r="L43724" s="20"/>
      <c r="M43724" s="20"/>
      <c r="N43724" s="20"/>
      <c r="O43724" s="20"/>
    </row>
    <row r="43725" spans="10:15" x14ac:dyDescent="0.2">
      <c r="J43725" s="20"/>
      <c r="K43725" s="20"/>
      <c r="L43725" s="20"/>
      <c r="M43725" s="20"/>
      <c r="N43725" s="20"/>
      <c r="O43725" s="20"/>
    </row>
    <row r="43726" spans="10:15" x14ac:dyDescent="0.2">
      <c r="J43726" s="20"/>
      <c r="K43726" s="20"/>
      <c r="L43726" s="20"/>
      <c r="M43726" s="20"/>
      <c r="N43726" s="20"/>
      <c r="O43726" s="20"/>
    </row>
    <row r="43727" spans="10:15" x14ac:dyDescent="0.2">
      <c r="J43727" s="20"/>
      <c r="K43727" s="20"/>
      <c r="L43727" s="20"/>
      <c r="M43727" s="20"/>
      <c r="N43727" s="20"/>
      <c r="O43727" s="20"/>
    </row>
    <row r="43728" spans="10:15" x14ac:dyDescent="0.2">
      <c r="J43728" s="20"/>
      <c r="K43728" s="20"/>
      <c r="L43728" s="20"/>
      <c r="M43728" s="20"/>
      <c r="N43728" s="20"/>
      <c r="O43728" s="20"/>
    </row>
    <row r="43729" spans="10:15" x14ac:dyDescent="0.2">
      <c r="J43729" s="20"/>
      <c r="K43729" s="20"/>
      <c r="L43729" s="20"/>
      <c r="M43729" s="20"/>
      <c r="N43729" s="20"/>
      <c r="O43729" s="20"/>
    </row>
    <row r="43730" spans="10:15" x14ac:dyDescent="0.2">
      <c r="J43730" s="20"/>
      <c r="K43730" s="20"/>
      <c r="L43730" s="20"/>
      <c r="M43730" s="20"/>
      <c r="N43730" s="20"/>
      <c r="O43730" s="20"/>
    </row>
    <row r="43731" spans="10:15" x14ac:dyDescent="0.2">
      <c r="J43731" s="20"/>
      <c r="K43731" s="20"/>
      <c r="L43731" s="20"/>
      <c r="M43731" s="20"/>
      <c r="N43731" s="20"/>
      <c r="O43731" s="20"/>
    </row>
    <row r="43732" spans="10:15" x14ac:dyDescent="0.2">
      <c r="J43732" s="20"/>
      <c r="K43732" s="20"/>
      <c r="L43732" s="20"/>
      <c r="M43732" s="20"/>
      <c r="N43732" s="20"/>
      <c r="O43732" s="20"/>
    </row>
    <row r="43733" spans="10:15" x14ac:dyDescent="0.2">
      <c r="J43733" s="20"/>
      <c r="K43733" s="20"/>
      <c r="L43733" s="20"/>
      <c r="M43733" s="20"/>
      <c r="N43733" s="20"/>
      <c r="O43733" s="20"/>
    </row>
    <row r="43734" spans="10:15" x14ac:dyDescent="0.2">
      <c r="J43734" s="20"/>
      <c r="K43734" s="20"/>
      <c r="L43734" s="20"/>
      <c r="M43734" s="20"/>
      <c r="N43734" s="20"/>
      <c r="O43734" s="20"/>
    </row>
    <row r="43735" spans="10:15" x14ac:dyDescent="0.2">
      <c r="J43735" s="20"/>
      <c r="K43735" s="20"/>
      <c r="L43735" s="20"/>
      <c r="M43735" s="20"/>
      <c r="N43735" s="20"/>
      <c r="O43735" s="20"/>
    </row>
    <row r="43736" spans="10:15" x14ac:dyDescent="0.2">
      <c r="J43736" s="20"/>
      <c r="K43736" s="20"/>
      <c r="L43736" s="20"/>
      <c r="M43736" s="20"/>
      <c r="N43736" s="20"/>
      <c r="O43736" s="20"/>
    </row>
    <row r="43737" spans="10:15" x14ac:dyDescent="0.2">
      <c r="J43737" s="20"/>
      <c r="K43737" s="20"/>
      <c r="L43737" s="20"/>
      <c r="M43737" s="20"/>
      <c r="N43737" s="20"/>
      <c r="O43737" s="20"/>
    </row>
    <row r="43738" spans="10:15" x14ac:dyDescent="0.2">
      <c r="J43738" s="20"/>
      <c r="K43738" s="20"/>
      <c r="L43738" s="20"/>
      <c r="M43738" s="20"/>
      <c r="N43738" s="20"/>
      <c r="O43738" s="20"/>
    </row>
    <row r="43739" spans="10:15" x14ac:dyDescent="0.2">
      <c r="J43739" s="20"/>
      <c r="K43739" s="20"/>
      <c r="L43739" s="20"/>
      <c r="M43739" s="20"/>
      <c r="N43739" s="20"/>
      <c r="O43739" s="20"/>
    </row>
    <row r="43740" spans="10:15" x14ac:dyDescent="0.2">
      <c r="J43740" s="20"/>
      <c r="K43740" s="20"/>
      <c r="L43740" s="20"/>
      <c r="M43740" s="20"/>
      <c r="N43740" s="20"/>
      <c r="O43740" s="20"/>
    </row>
    <row r="43741" spans="10:15" x14ac:dyDescent="0.2">
      <c r="J43741" s="20"/>
      <c r="K43741" s="20"/>
      <c r="L43741" s="20"/>
      <c r="M43741" s="20"/>
      <c r="N43741" s="20"/>
      <c r="O43741" s="20"/>
    </row>
    <row r="43742" spans="10:15" x14ac:dyDescent="0.2">
      <c r="J43742" s="20"/>
      <c r="K43742" s="20"/>
      <c r="L43742" s="20"/>
      <c r="M43742" s="20"/>
      <c r="N43742" s="20"/>
      <c r="O43742" s="20"/>
    </row>
    <row r="43743" spans="10:15" x14ac:dyDescent="0.2">
      <c r="J43743" s="20"/>
      <c r="K43743" s="20"/>
      <c r="L43743" s="20"/>
      <c r="M43743" s="20"/>
      <c r="N43743" s="20"/>
      <c r="O43743" s="20"/>
    </row>
    <row r="43744" spans="10:15" x14ac:dyDescent="0.2">
      <c r="J43744" s="20"/>
      <c r="K43744" s="20"/>
      <c r="L43744" s="20"/>
      <c r="M43744" s="20"/>
      <c r="N43744" s="20"/>
      <c r="O43744" s="20"/>
    </row>
    <row r="43745" spans="10:15" x14ac:dyDescent="0.2">
      <c r="J43745" s="20"/>
      <c r="K43745" s="20"/>
      <c r="L43745" s="20"/>
      <c r="M43745" s="20"/>
      <c r="N43745" s="20"/>
      <c r="O43745" s="20"/>
    </row>
    <row r="43746" spans="10:15" x14ac:dyDescent="0.2">
      <c r="J43746" s="20"/>
      <c r="K43746" s="20"/>
      <c r="L43746" s="20"/>
      <c r="M43746" s="20"/>
      <c r="N43746" s="20"/>
      <c r="O43746" s="20"/>
    </row>
    <row r="43747" spans="10:15" x14ac:dyDescent="0.2">
      <c r="J43747" s="20"/>
      <c r="K43747" s="20"/>
      <c r="L43747" s="20"/>
      <c r="M43747" s="20"/>
      <c r="N43747" s="20"/>
      <c r="O43747" s="20"/>
    </row>
    <row r="43748" spans="10:15" x14ac:dyDescent="0.2">
      <c r="J43748" s="20"/>
      <c r="K43748" s="20"/>
      <c r="L43748" s="20"/>
      <c r="M43748" s="20"/>
      <c r="N43748" s="20"/>
      <c r="O43748" s="20"/>
    </row>
    <row r="43749" spans="10:15" x14ac:dyDescent="0.2">
      <c r="J43749" s="20"/>
      <c r="K43749" s="20"/>
      <c r="L43749" s="20"/>
      <c r="M43749" s="20"/>
      <c r="N43749" s="20"/>
      <c r="O43749" s="20"/>
    </row>
    <row r="43750" spans="10:15" x14ac:dyDescent="0.2">
      <c r="J43750" s="20"/>
      <c r="K43750" s="20"/>
      <c r="L43750" s="20"/>
      <c r="M43750" s="20"/>
      <c r="N43750" s="20"/>
      <c r="O43750" s="20"/>
    </row>
    <row r="43751" spans="10:15" x14ac:dyDescent="0.2">
      <c r="J43751" s="20"/>
      <c r="K43751" s="20"/>
      <c r="L43751" s="20"/>
      <c r="M43751" s="20"/>
      <c r="N43751" s="20"/>
      <c r="O43751" s="20"/>
    </row>
    <row r="43752" spans="10:15" x14ac:dyDescent="0.2">
      <c r="J43752" s="20"/>
      <c r="K43752" s="20"/>
      <c r="L43752" s="20"/>
      <c r="M43752" s="20"/>
      <c r="N43752" s="20"/>
      <c r="O43752" s="20"/>
    </row>
    <row r="43753" spans="10:15" x14ac:dyDescent="0.2">
      <c r="J43753" s="20"/>
      <c r="K43753" s="20"/>
      <c r="L43753" s="20"/>
      <c r="M43753" s="20"/>
      <c r="N43753" s="20"/>
      <c r="O43753" s="20"/>
    </row>
    <row r="43754" spans="10:15" x14ac:dyDescent="0.2">
      <c r="J43754" s="20"/>
      <c r="K43754" s="20"/>
      <c r="L43754" s="20"/>
      <c r="M43754" s="20"/>
      <c r="N43754" s="20"/>
      <c r="O43754" s="20"/>
    </row>
    <row r="43755" spans="10:15" x14ac:dyDescent="0.2">
      <c r="J43755" s="20"/>
      <c r="K43755" s="20"/>
      <c r="L43755" s="20"/>
      <c r="M43755" s="20"/>
      <c r="N43755" s="20"/>
      <c r="O43755" s="20"/>
    </row>
    <row r="43756" spans="10:15" x14ac:dyDescent="0.2">
      <c r="J43756" s="20"/>
      <c r="K43756" s="20"/>
      <c r="L43756" s="20"/>
      <c r="M43756" s="20"/>
      <c r="N43756" s="20"/>
      <c r="O43756" s="20"/>
    </row>
    <row r="43757" spans="10:15" x14ac:dyDescent="0.2">
      <c r="J43757" s="20"/>
      <c r="K43757" s="20"/>
      <c r="L43757" s="20"/>
      <c r="M43757" s="20"/>
      <c r="N43757" s="20"/>
      <c r="O43757" s="20"/>
    </row>
    <row r="43758" spans="10:15" x14ac:dyDescent="0.2">
      <c r="J43758" s="20"/>
      <c r="K43758" s="20"/>
      <c r="L43758" s="20"/>
      <c r="M43758" s="20"/>
      <c r="N43758" s="20"/>
      <c r="O43758" s="20"/>
    </row>
    <row r="43759" spans="10:15" x14ac:dyDescent="0.2">
      <c r="J43759" s="20"/>
      <c r="K43759" s="20"/>
      <c r="L43759" s="20"/>
      <c r="M43759" s="20"/>
      <c r="N43759" s="20"/>
      <c r="O43759" s="20"/>
    </row>
    <row r="43760" spans="10:15" x14ac:dyDescent="0.2">
      <c r="J43760" s="20"/>
      <c r="K43760" s="20"/>
      <c r="L43760" s="20"/>
      <c r="M43760" s="20"/>
      <c r="N43760" s="20"/>
      <c r="O43760" s="20"/>
    </row>
    <row r="43761" spans="10:15" x14ac:dyDescent="0.2">
      <c r="J43761" s="20"/>
      <c r="K43761" s="20"/>
      <c r="L43761" s="20"/>
      <c r="M43761" s="20"/>
      <c r="N43761" s="20"/>
      <c r="O43761" s="20"/>
    </row>
    <row r="43762" spans="10:15" x14ac:dyDescent="0.2">
      <c r="J43762" s="20"/>
      <c r="K43762" s="20"/>
      <c r="L43762" s="20"/>
      <c r="M43762" s="20"/>
      <c r="N43762" s="20"/>
      <c r="O43762" s="20"/>
    </row>
    <row r="43763" spans="10:15" x14ac:dyDescent="0.2">
      <c r="J43763" s="20"/>
      <c r="K43763" s="20"/>
      <c r="L43763" s="20"/>
      <c r="M43763" s="20"/>
      <c r="N43763" s="20"/>
      <c r="O43763" s="20"/>
    </row>
    <row r="43764" spans="10:15" x14ac:dyDescent="0.2">
      <c r="J43764" s="20"/>
      <c r="K43764" s="20"/>
      <c r="L43764" s="20"/>
      <c r="M43764" s="20"/>
      <c r="N43764" s="20"/>
      <c r="O43764" s="20"/>
    </row>
    <row r="43765" spans="10:15" x14ac:dyDescent="0.2">
      <c r="J43765" s="20"/>
      <c r="K43765" s="20"/>
      <c r="L43765" s="20"/>
      <c r="M43765" s="20"/>
      <c r="N43765" s="20"/>
      <c r="O43765" s="20"/>
    </row>
    <row r="43766" spans="10:15" x14ac:dyDescent="0.2">
      <c r="J43766" s="20"/>
      <c r="K43766" s="20"/>
      <c r="L43766" s="20"/>
      <c r="M43766" s="20"/>
      <c r="N43766" s="20"/>
      <c r="O43766" s="20"/>
    </row>
    <row r="43767" spans="10:15" x14ac:dyDescent="0.2">
      <c r="J43767" s="20"/>
      <c r="K43767" s="20"/>
      <c r="L43767" s="20"/>
      <c r="M43767" s="20"/>
      <c r="N43767" s="20"/>
      <c r="O43767" s="20"/>
    </row>
    <row r="43768" spans="10:15" x14ac:dyDescent="0.2">
      <c r="J43768" s="20"/>
      <c r="K43768" s="20"/>
      <c r="L43768" s="20"/>
      <c r="M43768" s="20"/>
      <c r="N43768" s="20"/>
      <c r="O43768" s="20"/>
    </row>
    <row r="43769" spans="10:15" x14ac:dyDescent="0.2">
      <c r="J43769" s="20"/>
      <c r="K43769" s="20"/>
      <c r="L43769" s="20"/>
      <c r="M43769" s="20"/>
      <c r="N43769" s="20"/>
      <c r="O43769" s="20"/>
    </row>
    <row r="43770" spans="10:15" x14ac:dyDescent="0.2">
      <c r="J43770" s="20"/>
      <c r="K43770" s="20"/>
      <c r="L43770" s="20"/>
      <c r="M43770" s="20"/>
      <c r="N43770" s="20"/>
      <c r="O43770" s="20"/>
    </row>
    <row r="43771" spans="10:15" x14ac:dyDescent="0.2">
      <c r="J43771" s="20"/>
      <c r="K43771" s="20"/>
      <c r="L43771" s="20"/>
      <c r="M43771" s="20"/>
      <c r="N43771" s="20"/>
      <c r="O43771" s="20"/>
    </row>
    <row r="43772" spans="10:15" x14ac:dyDescent="0.2">
      <c r="J43772" s="20"/>
      <c r="K43772" s="20"/>
      <c r="L43772" s="20"/>
      <c r="M43772" s="20"/>
      <c r="N43772" s="20"/>
      <c r="O43772" s="20"/>
    </row>
    <row r="43773" spans="10:15" x14ac:dyDescent="0.2">
      <c r="J43773" s="20"/>
      <c r="K43773" s="20"/>
      <c r="L43773" s="20"/>
      <c r="M43773" s="20"/>
      <c r="N43773" s="20"/>
      <c r="O43773" s="20"/>
    </row>
    <row r="43774" spans="10:15" x14ac:dyDescent="0.2">
      <c r="J43774" s="20"/>
      <c r="K43774" s="20"/>
      <c r="L43774" s="20"/>
      <c r="M43774" s="20"/>
      <c r="N43774" s="20"/>
      <c r="O43774" s="20"/>
    </row>
    <row r="43775" spans="10:15" x14ac:dyDescent="0.2">
      <c r="J43775" s="20"/>
      <c r="K43775" s="20"/>
      <c r="L43775" s="20"/>
      <c r="M43775" s="20"/>
      <c r="N43775" s="20"/>
      <c r="O43775" s="20"/>
    </row>
    <row r="43776" spans="10:15" x14ac:dyDescent="0.2">
      <c r="J43776" s="20"/>
      <c r="K43776" s="20"/>
      <c r="L43776" s="20"/>
      <c r="M43776" s="20"/>
      <c r="N43776" s="20"/>
      <c r="O43776" s="20"/>
    </row>
    <row r="43777" spans="10:15" x14ac:dyDescent="0.2">
      <c r="J43777" s="20"/>
      <c r="K43777" s="20"/>
      <c r="L43777" s="20"/>
      <c r="M43777" s="20"/>
      <c r="N43777" s="20"/>
      <c r="O43777" s="20"/>
    </row>
    <row r="43778" spans="10:15" x14ac:dyDescent="0.2">
      <c r="J43778" s="20"/>
      <c r="K43778" s="20"/>
      <c r="L43778" s="20"/>
      <c r="M43778" s="20"/>
      <c r="N43778" s="20"/>
      <c r="O43778" s="20"/>
    </row>
    <row r="43779" spans="10:15" x14ac:dyDescent="0.2">
      <c r="J43779" s="20"/>
      <c r="K43779" s="20"/>
      <c r="L43779" s="20"/>
      <c r="M43779" s="20"/>
      <c r="N43779" s="20"/>
      <c r="O43779" s="20"/>
    </row>
    <row r="43780" spans="10:15" x14ac:dyDescent="0.2">
      <c r="J43780" s="20"/>
      <c r="K43780" s="20"/>
      <c r="L43780" s="20"/>
      <c r="M43780" s="20"/>
      <c r="N43780" s="20"/>
      <c r="O43780" s="20"/>
    </row>
    <row r="43781" spans="10:15" x14ac:dyDescent="0.2">
      <c r="J43781" s="20"/>
      <c r="K43781" s="20"/>
      <c r="L43781" s="20"/>
      <c r="M43781" s="20"/>
      <c r="N43781" s="20"/>
      <c r="O43781" s="20"/>
    </row>
    <row r="43782" spans="10:15" x14ac:dyDescent="0.2">
      <c r="J43782" s="20"/>
      <c r="K43782" s="20"/>
      <c r="L43782" s="20"/>
      <c r="M43782" s="20"/>
      <c r="N43782" s="20"/>
      <c r="O43782" s="20"/>
    </row>
    <row r="43783" spans="10:15" x14ac:dyDescent="0.2">
      <c r="J43783" s="20"/>
      <c r="K43783" s="20"/>
      <c r="L43783" s="20"/>
      <c r="M43783" s="20"/>
      <c r="N43783" s="20"/>
      <c r="O43783" s="20"/>
    </row>
    <row r="43784" spans="10:15" x14ac:dyDescent="0.2">
      <c r="J43784" s="20"/>
      <c r="K43784" s="20"/>
      <c r="L43784" s="20"/>
      <c r="M43784" s="20"/>
      <c r="N43784" s="20"/>
      <c r="O43784" s="20"/>
    </row>
    <row r="43785" spans="10:15" x14ac:dyDescent="0.2">
      <c r="J43785" s="20"/>
      <c r="K43785" s="20"/>
      <c r="L43785" s="20"/>
      <c r="M43785" s="20"/>
      <c r="N43785" s="20"/>
      <c r="O43785" s="20"/>
    </row>
    <row r="43786" spans="10:15" x14ac:dyDescent="0.2">
      <c r="J43786" s="20"/>
      <c r="K43786" s="20"/>
      <c r="L43786" s="20"/>
      <c r="M43786" s="20"/>
      <c r="N43786" s="20"/>
      <c r="O43786" s="20"/>
    </row>
    <row r="43787" spans="10:15" x14ac:dyDescent="0.2">
      <c r="J43787" s="20"/>
      <c r="K43787" s="20"/>
      <c r="L43787" s="20"/>
      <c r="M43787" s="20"/>
      <c r="N43787" s="20"/>
      <c r="O43787" s="20"/>
    </row>
    <row r="43788" spans="10:15" x14ac:dyDescent="0.2">
      <c r="J43788" s="20"/>
      <c r="K43788" s="20"/>
      <c r="L43788" s="20"/>
      <c r="M43788" s="20"/>
      <c r="N43788" s="20"/>
      <c r="O43788" s="20"/>
    </row>
    <row r="43789" spans="10:15" x14ac:dyDescent="0.2">
      <c r="J43789" s="20"/>
      <c r="K43789" s="20"/>
      <c r="L43789" s="20"/>
      <c r="M43789" s="20"/>
      <c r="N43789" s="20"/>
      <c r="O43789" s="20"/>
    </row>
    <row r="43790" spans="10:15" x14ac:dyDescent="0.2">
      <c r="J43790" s="20"/>
      <c r="K43790" s="20"/>
      <c r="L43790" s="20"/>
      <c r="M43790" s="20"/>
      <c r="N43790" s="20"/>
      <c r="O43790" s="20"/>
    </row>
    <row r="43791" spans="10:15" x14ac:dyDescent="0.2">
      <c r="J43791" s="20"/>
      <c r="K43791" s="20"/>
      <c r="L43791" s="20"/>
      <c r="M43791" s="20"/>
      <c r="N43791" s="20"/>
      <c r="O43791" s="20"/>
    </row>
    <row r="43792" spans="10:15" x14ac:dyDescent="0.2">
      <c r="J43792" s="20"/>
      <c r="K43792" s="20"/>
      <c r="L43792" s="20"/>
      <c r="M43792" s="20"/>
      <c r="N43792" s="20"/>
      <c r="O43792" s="20"/>
    </row>
    <row r="43793" spans="10:15" x14ac:dyDescent="0.2">
      <c r="J43793" s="20"/>
      <c r="K43793" s="20"/>
      <c r="L43793" s="20"/>
      <c r="M43793" s="20"/>
      <c r="N43793" s="20"/>
      <c r="O43793" s="20"/>
    </row>
    <row r="43794" spans="10:15" x14ac:dyDescent="0.2">
      <c r="J43794" s="20"/>
      <c r="K43794" s="20"/>
      <c r="L43794" s="20"/>
      <c r="M43794" s="20"/>
      <c r="N43794" s="20"/>
      <c r="O43794" s="20"/>
    </row>
    <row r="43795" spans="10:15" x14ac:dyDescent="0.2">
      <c r="J43795" s="20"/>
      <c r="K43795" s="20"/>
      <c r="L43795" s="20"/>
      <c r="M43795" s="20"/>
      <c r="N43795" s="20"/>
      <c r="O43795" s="20"/>
    </row>
    <row r="43796" spans="10:15" x14ac:dyDescent="0.2">
      <c r="J43796" s="20"/>
      <c r="K43796" s="20"/>
      <c r="L43796" s="20"/>
      <c r="M43796" s="20"/>
      <c r="N43796" s="20"/>
      <c r="O43796" s="20"/>
    </row>
    <row r="43797" spans="10:15" x14ac:dyDescent="0.2">
      <c r="J43797" s="20"/>
      <c r="K43797" s="20"/>
      <c r="L43797" s="20"/>
      <c r="M43797" s="20"/>
      <c r="N43797" s="20"/>
      <c r="O43797" s="20"/>
    </row>
    <row r="43798" spans="10:15" x14ac:dyDescent="0.2">
      <c r="J43798" s="20"/>
      <c r="K43798" s="20"/>
      <c r="L43798" s="20"/>
      <c r="M43798" s="20"/>
      <c r="N43798" s="20"/>
      <c r="O43798" s="20"/>
    </row>
    <row r="43799" spans="10:15" x14ac:dyDescent="0.2">
      <c r="J43799" s="20"/>
      <c r="K43799" s="20"/>
      <c r="L43799" s="20"/>
      <c r="M43799" s="20"/>
      <c r="N43799" s="20"/>
      <c r="O43799" s="20"/>
    </row>
    <row r="43800" spans="10:15" x14ac:dyDescent="0.2">
      <c r="J43800" s="20"/>
      <c r="K43800" s="20"/>
      <c r="L43800" s="20"/>
      <c r="M43800" s="20"/>
      <c r="N43800" s="20"/>
      <c r="O43800" s="20"/>
    </row>
    <row r="43801" spans="10:15" x14ac:dyDescent="0.2">
      <c r="J43801" s="20"/>
      <c r="K43801" s="20"/>
      <c r="L43801" s="20"/>
      <c r="M43801" s="20"/>
      <c r="N43801" s="20"/>
      <c r="O43801" s="20"/>
    </row>
    <row r="43802" spans="10:15" x14ac:dyDescent="0.2">
      <c r="J43802" s="20"/>
      <c r="K43802" s="20"/>
      <c r="L43802" s="20"/>
      <c r="M43802" s="20"/>
      <c r="N43802" s="20"/>
      <c r="O43802" s="20"/>
    </row>
    <row r="43803" spans="10:15" x14ac:dyDescent="0.2">
      <c r="J43803" s="20"/>
      <c r="K43803" s="20"/>
      <c r="L43803" s="20"/>
      <c r="M43803" s="20"/>
      <c r="N43803" s="20"/>
      <c r="O43803" s="20"/>
    </row>
    <row r="43804" spans="10:15" x14ac:dyDescent="0.2">
      <c r="J43804" s="20"/>
      <c r="K43804" s="20"/>
      <c r="L43804" s="20"/>
      <c r="M43804" s="20"/>
      <c r="N43804" s="20"/>
      <c r="O43804" s="20"/>
    </row>
    <row r="43805" spans="10:15" x14ac:dyDescent="0.2">
      <c r="J43805" s="20"/>
      <c r="K43805" s="20"/>
      <c r="L43805" s="20"/>
      <c r="M43805" s="20"/>
      <c r="N43805" s="20"/>
      <c r="O43805" s="20"/>
    </row>
    <row r="43806" spans="10:15" x14ac:dyDescent="0.2">
      <c r="J43806" s="20"/>
      <c r="K43806" s="20"/>
      <c r="L43806" s="20"/>
      <c r="M43806" s="20"/>
      <c r="N43806" s="20"/>
      <c r="O43806" s="20"/>
    </row>
    <row r="43807" spans="10:15" x14ac:dyDescent="0.2">
      <c r="J43807" s="20"/>
      <c r="K43807" s="20"/>
      <c r="L43807" s="20"/>
      <c r="M43807" s="20"/>
      <c r="N43807" s="20"/>
      <c r="O43807" s="20"/>
    </row>
    <row r="43808" spans="10:15" x14ac:dyDescent="0.2">
      <c r="J43808" s="20"/>
      <c r="K43808" s="20"/>
      <c r="L43808" s="20"/>
      <c r="M43808" s="20"/>
      <c r="N43808" s="20"/>
      <c r="O43808" s="20"/>
    </row>
    <row r="43809" spans="10:15" x14ac:dyDescent="0.2">
      <c r="J43809" s="20"/>
      <c r="K43809" s="20"/>
      <c r="L43809" s="20"/>
      <c r="M43809" s="20"/>
      <c r="N43809" s="20"/>
      <c r="O43809" s="20"/>
    </row>
    <row r="43810" spans="10:15" x14ac:dyDescent="0.2">
      <c r="J43810" s="20"/>
      <c r="K43810" s="20"/>
      <c r="L43810" s="20"/>
      <c r="M43810" s="20"/>
      <c r="N43810" s="20"/>
      <c r="O43810" s="20"/>
    </row>
    <row r="43811" spans="10:15" x14ac:dyDescent="0.2">
      <c r="J43811" s="20"/>
      <c r="K43811" s="20"/>
      <c r="L43811" s="20"/>
      <c r="M43811" s="20"/>
      <c r="N43811" s="20"/>
      <c r="O43811" s="20"/>
    </row>
    <row r="43812" spans="10:15" x14ac:dyDescent="0.2">
      <c r="J43812" s="20"/>
      <c r="K43812" s="20"/>
      <c r="L43812" s="20"/>
      <c r="M43812" s="20"/>
      <c r="N43812" s="20"/>
      <c r="O43812" s="20"/>
    </row>
    <row r="43813" spans="10:15" x14ac:dyDescent="0.2">
      <c r="J43813" s="20"/>
      <c r="K43813" s="20"/>
      <c r="L43813" s="20"/>
      <c r="M43813" s="20"/>
      <c r="N43813" s="20"/>
      <c r="O43813" s="20"/>
    </row>
    <row r="43814" spans="10:15" x14ac:dyDescent="0.2">
      <c r="J43814" s="20"/>
      <c r="K43814" s="20"/>
      <c r="L43814" s="20"/>
      <c r="M43814" s="20"/>
      <c r="N43814" s="20"/>
      <c r="O43814" s="20"/>
    </row>
    <row r="43815" spans="10:15" x14ac:dyDescent="0.2">
      <c r="J43815" s="20"/>
      <c r="K43815" s="20"/>
      <c r="L43815" s="20"/>
      <c r="M43815" s="20"/>
      <c r="N43815" s="20"/>
      <c r="O43815" s="20"/>
    </row>
    <row r="43816" spans="10:15" x14ac:dyDescent="0.2">
      <c r="J43816" s="20"/>
      <c r="K43816" s="20"/>
      <c r="L43816" s="20"/>
      <c r="M43816" s="20"/>
      <c r="N43816" s="20"/>
      <c r="O43816" s="20"/>
    </row>
    <row r="43817" spans="10:15" x14ac:dyDescent="0.2">
      <c r="J43817" s="20"/>
      <c r="K43817" s="20"/>
      <c r="L43817" s="20"/>
      <c r="M43817" s="20"/>
      <c r="N43817" s="20"/>
      <c r="O43817" s="20"/>
    </row>
    <row r="43818" spans="10:15" x14ac:dyDescent="0.2">
      <c r="J43818" s="20"/>
      <c r="K43818" s="20"/>
      <c r="L43818" s="20"/>
      <c r="M43818" s="20"/>
      <c r="N43818" s="20"/>
      <c r="O43818" s="20"/>
    </row>
    <row r="43819" spans="10:15" x14ac:dyDescent="0.2">
      <c r="J43819" s="20"/>
      <c r="K43819" s="20"/>
      <c r="L43819" s="20"/>
      <c r="M43819" s="20"/>
      <c r="N43819" s="20"/>
      <c r="O43819" s="20"/>
    </row>
    <row r="43820" spans="10:15" x14ac:dyDescent="0.2">
      <c r="J43820" s="20"/>
      <c r="K43820" s="20"/>
      <c r="L43820" s="20"/>
      <c r="M43820" s="20"/>
      <c r="N43820" s="20"/>
      <c r="O43820" s="20"/>
    </row>
    <row r="43821" spans="10:15" x14ac:dyDescent="0.2">
      <c r="J43821" s="20"/>
      <c r="K43821" s="20"/>
      <c r="L43821" s="20"/>
      <c r="M43821" s="20"/>
      <c r="N43821" s="20"/>
      <c r="O43821" s="20"/>
    </row>
    <row r="43822" spans="10:15" x14ac:dyDescent="0.2">
      <c r="J43822" s="20"/>
      <c r="K43822" s="20"/>
      <c r="L43822" s="20"/>
      <c r="M43822" s="20"/>
      <c r="N43822" s="20"/>
      <c r="O43822" s="20"/>
    </row>
    <row r="43823" spans="10:15" x14ac:dyDescent="0.2">
      <c r="J43823" s="20"/>
      <c r="K43823" s="20"/>
      <c r="L43823" s="20"/>
      <c r="M43823" s="20"/>
      <c r="N43823" s="20"/>
      <c r="O43823" s="20"/>
    </row>
    <row r="43824" spans="10:15" x14ac:dyDescent="0.2">
      <c r="J43824" s="20"/>
      <c r="K43824" s="20"/>
      <c r="L43824" s="20"/>
      <c r="M43824" s="20"/>
      <c r="N43824" s="20"/>
      <c r="O43824" s="20"/>
    </row>
    <row r="43825" spans="10:15" x14ac:dyDescent="0.2">
      <c r="J43825" s="20"/>
      <c r="K43825" s="20"/>
      <c r="L43825" s="20"/>
      <c r="M43825" s="20"/>
      <c r="N43825" s="20"/>
      <c r="O43825" s="20"/>
    </row>
    <row r="43826" spans="10:15" x14ac:dyDescent="0.2">
      <c r="J43826" s="20"/>
      <c r="K43826" s="20"/>
      <c r="L43826" s="20"/>
      <c r="M43826" s="20"/>
      <c r="N43826" s="20"/>
      <c r="O43826" s="20"/>
    </row>
    <row r="43827" spans="10:15" x14ac:dyDescent="0.2">
      <c r="J43827" s="20"/>
      <c r="K43827" s="20"/>
      <c r="L43827" s="20"/>
      <c r="M43827" s="20"/>
      <c r="N43827" s="20"/>
      <c r="O43827" s="20"/>
    </row>
    <row r="43828" spans="10:15" x14ac:dyDescent="0.2">
      <c r="J43828" s="20"/>
      <c r="K43828" s="20"/>
      <c r="L43828" s="20"/>
      <c r="M43828" s="20"/>
      <c r="N43828" s="20"/>
      <c r="O43828" s="20"/>
    </row>
    <row r="43829" spans="10:15" x14ac:dyDescent="0.2">
      <c r="J43829" s="20"/>
      <c r="K43829" s="20"/>
      <c r="L43829" s="20"/>
      <c r="M43829" s="20"/>
      <c r="N43829" s="20"/>
      <c r="O43829" s="20"/>
    </row>
    <row r="43830" spans="10:15" x14ac:dyDescent="0.2">
      <c r="J43830" s="20"/>
      <c r="K43830" s="20"/>
      <c r="L43830" s="20"/>
      <c r="M43830" s="20"/>
      <c r="N43830" s="20"/>
      <c r="O43830" s="20"/>
    </row>
    <row r="43831" spans="10:15" x14ac:dyDescent="0.2">
      <c r="J43831" s="20"/>
      <c r="K43831" s="20"/>
      <c r="L43831" s="20"/>
      <c r="M43831" s="20"/>
      <c r="N43831" s="20"/>
      <c r="O43831" s="20"/>
    </row>
    <row r="43832" spans="10:15" x14ac:dyDescent="0.2">
      <c r="J43832" s="20"/>
      <c r="K43832" s="20"/>
      <c r="L43832" s="20"/>
      <c r="M43832" s="20"/>
      <c r="N43832" s="20"/>
      <c r="O43832" s="20"/>
    </row>
    <row r="43833" spans="10:15" x14ac:dyDescent="0.2">
      <c r="J43833" s="20"/>
      <c r="K43833" s="20"/>
      <c r="L43833" s="20"/>
      <c r="M43833" s="20"/>
      <c r="N43833" s="20"/>
      <c r="O43833" s="20"/>
    </row>
    <row r="43834" spans="10:15" x14ac:dyDescent="0.2">
      <c r="J43834" s="20"/>
      <c r="K43834" s="20"/>
      <c r="L43834" s="20"/>
      <c r="M43834" s="20"/>
      <c r="N43834" s="20"/>
      <c r="O43834" s="20"/>
    </row>
    <row r="43835" spans="10:15" x14ac:dyDescent="0.2">
      <c r="J43835" s="20"/>
      <c r="K43835" s="20"/>
      <c r="L43835" s="20"/>
      <c r="M43835" s="20"/>
      <c r="N43835" s="20"/>
      <c r="O43835" s="20"/>
    </row>
    <row r="43836" spans="10:15" x14ac:dyDescent="0.2">
      <c r="J43836" s="20"/>
      <c r="K43836" s="20"/>
      <c r="L43836" s="20"/>
      <c r="M43836" s="20"/>
      <c r="N43836" s="20"/>
      <c r="O43836" s="20"/>
    </row>
    <row r="43837" spans="10:15" x14ac:dyDescent="0.2">
      <c r="J43837" s="20"/>
      <c r="K43837" s="20"/>
      <c r="L43837" s="20"/>
      <c r="M43837" s="20"/>
      <c r="N43837" s="20"/>
      <c r="O43837" s="20"/>
    </row>
    <row r="43838" spans="10:15" x14ac:dyDescent="0.2">
      <c r="J43838" s="20"/>
      <c r="K43838" s="20"/>
      <c r="L43838" s="20"/>
      <c r="M43838" s="20"/>
      <c r="N43838" s="20"/>
      <c r="O43838" s="20"/>
    </row>
    <row r="43839" spans="10:15" x14ac:dyDescent="0.2">
      <c r="J43839" s="20"/>
      <c r="K43839" s="20"/>
      <c r="L43839" s="20"/>
      <c r="M43839" s="20"/>
      <c r="N43839" s="20"/>
      <c r="O43839" s="20"/>
    </row>
    <row r="43840" spans="10:15" x14ac:dyDescent="0.2">
      <c r="J43840" s="20"/>
      <c r="K43840" s="20"/>
      <c r="L43840" s="20"/>
      <c r="M43840" s="20"/>
      <c r="N43840" s="20"/>
      <c r="O43840" s="20"/>
    </row>
    <row r="43841" spans="10:15" x14ac:dyDescent="0.2">
      <c r="J43841" s="20"/>
      <c r="K43841" s="20"/>
      <c r="L43841" s="20"/>
      <c r="M43841" s="20"/>
      <c r="N43841" s="20"/>
      <c r="O43841" s="20"/>
    </row>
    <row r="43842" spans="10:15" x14ac:dyDescent="0.2">
      <c r="J43842" s="20"/>
      <c r="K43842" s="20"/>
      <c r="L43842" s="20"/>
      <c r="M43842" s="20"/>
      <c r="N43842" s="20"/>
      <c r="O43842" s="20"/>
    </row>
    <row r="43843" spans="10:15" x14ac:dyDescent="0.2">
      <c r="J43843" s="20"/>
      <c r="K43843" s="20"/>
      <c r="L43843" s="20"/>
      <c r="M43843" s="20"/>
      <c r="N43843" s="20"/>
      <c r="O43843" s="20"/>
    </row>
    <row r="43844" spans="10:15" x14ac:dyDescent="0.2">
      <c r="J43844" s="20"/>
      <c r="K43844" s="20"/>
      <c r="L43844" s="20"/>
      <c r="M43844" s="20"/>
      <c r="N43844" s="20"/>
      <c r="O43844" s="20"/>
    </row>
    <row r="43845" spans="10:15" x14ac:dyDescent="0.2">
      <c r="J43845" s="20"/>
      <c r="K43845" s="20"/>
      <c r="L43845" s="20"/>
      <c r="M43845" s="20"/>
      <c r="N43845" s="20"/>
      <c r="O43845" s="20"/>
    </row>
    <row r="43846" spans="10:15" x14ac:dyDescent="0.2">
      <c r="J43846" s="20"/>
      <c r="K43846" s="20"/>
      <c r="L43846" s="20"/>
      <c r="M43846" s="20"/>
      <c r="N43846" s="20"/>
      <c r="O43846" s="20"/>
    </row>
    <row r="43847" spans="10:15" x14ac:dyDescent="0.2">
      <c r="J43847" s="20"/>
      <c r="K43847" s="20"/>
      <c r="L43847" s="20"/>
      <c r="M43847" s="20"/>
      <c r="N43847" s="20"/>
      <c r="O43847" s="20"/>
    </row>
    <row r="43848" spans="10:15" x14ac:dyDescent="0.2">
      <c r="J43848" s="20"/>
      <c r="K43848" s="20"/>
      <c r="L43848" s="20"/>
      <c r="M43848" s="20"/>
      <c r="N43848" s="20"/>
      <c r="O43848" s="20"/>
    </row>
    <row r="43849" spans="10:15" x14ac:dyDescent="0.2">
      <c r="J43849" s="20"/>
      <c r="K43849" s="20"/>
      <c r="L43849" s="20"/>
      <c r="M43849" s="20"/>
      <c r="N43849" s="20"/>
      <c r="O43849" s="20"/>
    </row>
    <row r="43850" spans="10:15" x14ac:dyDescent="0.2">
      <c r="J43850" s="20"/>
      <c r="K43850" s="20"/>
      <c r="L43850" s="20"/>
      <c r="M43850" s="20"/>
      <c r="N43850" s="20"/>
      <c r="O43850" s="20"/>
    </row>
    <row r="43851" spans="10:15" x14ac:dyDescent="0.2">
      <c r="J43851" s="20"/>
      <c r="K43851" s="20"/>
      <c r="L43851" s="20"/>
      <c r="M43851" s="20"/>
      <c r="N43851" s="20"/>
      <c r="O43851" s="20"/>
    </row>
    <row r="43852" spans="10:15" x14ac:dyDescent="0.2">
      <c r="J43852" s="20"/>
      <c r="K43852" s="20"/>
      <c r="L43852" s="20"/>
      <c r="M43852" s="20"/>
      <c r="N43852" s="20"/>
      <c r="O43852" s="20"/>
    </row>
    <row r="43853" spans="10:15" x14ac:dyDescent="0.2">
      <c r="J43853" s="20"/>
      <c r="K43853" s="20"/>
      <c r="L43853" s="20"/>
      <c r="M43853" s="20"/>
      <c r="N43853" s="20"/>
      <c r="O43853" s="20"/>
    </row>
    <row r="43854" spans="10:15" x14ac:dyDescent="0.2">
      <c r="J43854" s="20"/>
      <c r="K43854" s="20"/>
      <c r="L43854" s="20"/>
      <c r="M43854" s="20"/>
      <c r="N43854" s="20"/>
      <c r="O43854" s="20"/>
    </row>
    <row r="43855" spans="10:15" x14ac:dyDescent="0.2">
      <c r="J43855" s="20"/>
      <c r="K43855" s="20"/>
      <c r="L43855" s="20"/>
      <c r="M43855" s="20"/>
      <c r="N43855" s="20"/>
      <c r="O43855" s="20"/>
    </row>
    <row r="43856" spans="10:15" x14ac:dyDescent="0.2">
      <c r="J43856" s="20"/>
      <c r="K43856" s="20"/>
      <c r="L43856" s="20"/>
      <c r="M43856" s="20"/>
      <c r="N43856" s="20"/>
      <c r="O43856" s="20"/>
    </row>
    <row r="43857" spans="10:15" x14ac:dyDescent="0.2">
      <c r="J43857" s="20"/>
      <c r="K43857" s="20"/>
      <c r="L43857" s="20"/>
      <c r="M43857" s="20"/>
      <c r="N43857" s="20"/>
      <c r="O43857" s="20"/>
    </row>
    <row r="43858" spans="10:15" x14ac:dyDescent="0.2">
      <c r="J43858" s="20"/>
      <c r="K43858" s="20"/>
      <c r="L43858" s="20"/>
      <c r="M43858" s="20"/>
      <c r="N43858" s="20"/>
      <c r="O43858" s="20"/>
    </row>
    <row r="43859" spans="10:15" x14ac:dyDescent="0.2">
      <c r="J43859" s="20"/>
      <c r="K43859" s="20"/>
      <c r="L43859" s="20"/>
      <c r="M43859" s="20"/>
      <c r="N43859" s="20"/>
      <c r="O43859" s="20"/>
    </row>
    <row r="43860" spans="10:15" x14ac:dyDescent="0.2">
      <c r="J43860" s="20"/>
      <c r="K43860" s="20"/>
      <c r="L43860" s="20"/>
      <c r="M43860" s="20"/>
      <c r="N43860" s="20"/>
      <c r="O43860" s="20"/>
    </row>
    <row r="43861" spans="10:15" x14ac:dyDescent="0.2">
      <c r="J43861" s="20"/>
      <c r="K43861" s="20"/>
      <c r="L43861" s="20"/>
      <c r="M43861" s="20"/>
      <c r="N43861" s="20"/>
      <c r="O43861" s="20"/>
    </row>
    <row r="43862" spans="10:15" x14ac:dyDescent="0.2">
      <c r="J43862" s="20"/>
      <c r="K43862" s="20"/>
      <c r="L43862" s="20"/>
      <c r="M43862" s="20"/>
      <c r="N43862" s="20"/>
      <c r="O43862" s="20"/>
    </row>
    <row r="43863" spans="10:15" x14ac:dyDescent="0.2">
      <c r="J43863" s="20"/>
      <c r="K43863" s="20"/>
      <c r="L43863" s="20"/>
      <c r="M43863" s="20"/>
      <c r="N43863" s="20"/>
      <c r="O43863" s="20"/>
    </row>
    <row r="43864" spans="10:15" x14ac:dyDescent="0.2">
      <c r="J43864" s="20"/>
      <c r="K43864" s="20"/>
      <c r="L43864" s="20"/>
      <c r="M43864" s="20"/>
      <c r="N43864" s="20"/>
      <c r="O43864" s="20"/>
    </row>
    <row r="43865" spans="10:15" x14ac:dyDescent="0.2">
      <c r="J43865" s="20"/>
      <c r="K43865" s="20"/>
      <c r="L43865" s="20"/>
      <c r="M43865" s="20"/>
      <c r="N43865" s="20"/>
      <c r="O43865" s="20"/>
    </row>
    <row r="43866" spans="10:15" x14ac:dyDescent="0.2">
      <c r="J43866" s="20"/>
      <c r="K43866" s="20"/>
      <c r="L43866" s="20"/>
      <c r="M43866" s="20"/>
      <c r="N43866" s="20"/>
      <c r="O43866" s="20"/>
    </row>
    <row r="43867" spans="10:15" x14ac:dyDescent="0.2">
      <c r="J43867" s="20"/>
      <c r="K43867" s="20"/>
      <c r="L43867" s="20"/>
      <c r="M43867" s="20"/>
      <c r="N43867" s="20"/>
      <c r="O43867" s="20"/>
    </row>
    <row r="43868" spans="10:15" x14ac:dyDescent="0.2">
      <c r="J43868" s="20"/>
      <c r="K43868" s="20"/>
      <c r="L43868" s="20"/>
      <c r="M43868" s="20"/>
      <c r="N43868" s="20"/>
      <c r="O43868" s="20"/>
    </row>
    <row r="43869" spans="10:15" x14ac:dyDescent="0.2">
      <c r="J43869" s="20"/>
      <c r="K43869" s="20"/>
      <c r="L43869" s="20"/>
      <c r="M43869" s="20"/>
      <c r="N43869" s="20"/>
      <c r="O43869" s="20"/>
    </row>
    <row r="43870" spans="10:15" x14ac:dyDescent="0.2">
      <c r="J43870" s="20"/>
      <c r="K43870" s="20"/>
      <c r="L43870" s="20"/>
      <c r="M43870" s="20"/>
      <c r="N43870" s="20"/>
      <c r="O43870" s="20"/>
    </row>
    <row r="43871" spans="10:15" x14ac:dyDescent="0.2">
      <c r="J43871" s="20"/>
      <c r="K43871" s="20"/>
      <c r="L43871" s="20"/>
      <c r="M43871" s="20"/>
      <c r="N43871" s="20"/>
      <c r="O43871" s="20"/>
    </row>
    <row r="43872" spans="10:15" x14ac:dyDescent="0.2">
      <c r="J43872" s="20"/>
      <c r="K43872" s="20"/>
      <c r="L43872" s="20"/>
      <c r="M43872" s="20"/>
      <c r="N43872" s="20"/>
      <c r="O43872" s="20"/>
    </row>
    <row r="43873" spans="10:15" x14ac:dyDescent="0.2">
      <c r="J43873" s="20"/>
      <c r="K43873" s="20"/>
      <c r="L43873" s="20"/>
      <c r="M43873" s="20"/>
      <c r="N43873" s="20"/>
      <c r="O43873" s="20"/>
    </row>
    <row r="43874" spans="10:15" x14ac:dyDescent="0.2">
      <c r="J43874" s="20"/>
      <c r="K43874" s="20"/>
      <c r="L43874" s="20"/>
      <c r="M43874" s="20"/>
      <c r="N43874" s="20"/>
      <c r="O43874" s="20"/>
    </row>
    <row r="43875" spans="10:15" x14ac:dyDescent="0.2">
      <c r="J43875" s="20"/>
      <c r="K43875" s="20"/>
      <c r="L43875" s="20"/>
      <c r="M43875" s="20"/>
      <c r="N43875" s="20"/>
      <c r="O43875" s="20"/>
    </row>
    <row r="43876" spans="10:15" x14ac:dyDescent="0.2">
      <c r="J43876" s="20"/>
      <c r="K43876" s="20"/>
      <c r="L43876" s="20"/>
      <c r="M43876" s="20"/>
      <c r="N43876" s="20"/>
      <c r="O43876" s="20"/>
    </row>
    <row r="43877" spans="10:15" x14ac:dyDescent="0.2">
      <c r="J43877" s="20"/>
      <c r="K43877" s="20"/>
      <c r="L43877" s="20"/>
      <c r="M43877" s="20"/>
      <c r="N43877" s="20"/>
      <c r="O43877" s="20"/>
    </row>
    <row r="43878" spans="10:15" x14ac:dyDescent="0.2">
      <c r="J43878" s="20"/>
      <c r="K43878" s="20"/>
      <c r="L43878" s="20"/>
      <c r="M43878" s="20"/>
      <c r="N43878" s="20"/>
      <c r="O43878" s="20"/>
    </row>
    <row r="43879" spans="10:15" x14ac:dyDescent="0.2">
      <c r="J43879" s="20"/>
      <c r="K43879" s="20"/>
      <c r="L43879" s="20"/>
      <c r="M43879" s="20"/>
      <c r="N43879" s="20"/>
      <c r="O43879" s="20"/>
    </row>
    <row r="43880" spans="10:15" x14ac:dyDescent="0.2">
      <c r="J43880" s="20"/>
      <c r="K43880" s="20"/>
      <c r="L43880" s="20"/>
      <c r="M43880" s="20"/>
      <c r="N43880" s="20"/>
      <c r="O43880" s="20"/>
    </row>
    <row r="43881" spans="10:15" x14ac:dyDescent="0.2">
      <c r="J43881" s="20"/>
      <c r="K43881" s="20"/>
      <c r="L43881" s="20"/>
      <c r="M43881" s="20"/>
      <c r="N43881" s="20"/>
      <c r="O43881" s="20"/>
    </row>
    <row r="43882" spans="10:15" x14ac:dyDescent="0.2">
      <c r="J43882" s="20"/>
      <c r="K43882" s="20"/>
      <c r="L43882" s="20"/>
      <c r="M43882" s="20"/>
      <c r="N43882" s="20"/>
      <c r="O43882" s="20"/>
    </row>
    <row r="43883" spans="10:15" x14ac:dyDescent="0.2">
      <c r="J43883" s="20"/>
      <c r="K43883" s="20"/>
      <c r="L43883" s="20"/>
      <c r="M43883" s="20"/>
      <c r="N43883" s="20"/>
      <c r="O43883" s="20"/>
    </row>
    <row r="43884" spans="10:15" x14ac:dyDescent="0.2">
      <c r="J43884" s="20"/>
      <c r="K43884" s="20"/>
      <c r="L43884" s="20"/>
      <c r="M43884" s="20"/>
      <c r="N43884" s="20"/>
      <c r="O43884" s="20"/>
    </row>
    <row r="43885" spans="10:15" x14ac:dyDescent="0.2">
      <c r="J43885" s="20"/>
      <c r="K43885" s="20"/>
      <c r="L43885" s="20"/>
      <c r="M43885" s="20"/>
      <c r="N43885" s="20"/>
      <c r="O43885" s="20"/>
    </row>
    <row r="43886" spans="10:15" x14ac:dyDescent="0.2">
      <c r="J43886" s="20"/>
      <c r="K43886" s="20"/>
      <c r="L43886" s="20"/>
      <c r="M43886" s="20"/>
      <c r="N43886" s="20"/>
      <c r="O43886" s="20"/>
    </row>
    <row r="43887" spans="10:15" x14ac:dyDescent="0.2">
      <c r="J43887" s="20"/>
      <c r="K43887" s="20"/>
      <c r="L43887" s="20"/>
      <c r="M43887" s="20"/>
      <c r="N43887" s="20"/>
      <c r="O43887" s="20"/>
    </row>
    <row r="43888" spans="10:15" x14ac:dyDescent="0.2">
      <c r="J43888" s="20"/>
      <c r="K43888" s="20"/>
      <c r="L43888" s="20"/>
      <c r="M43888" s="20"/>
      <c r="N43888" s="20"/>
      <c r="O43888" s="20"/>
    </row>
    <row r="43889" spans="10:15" x14ac:dyDescent="0.2">
      <c r="J43889" s="20"/>
      <c r="K43889" s="20"/>
      <c r="L43889" s="20"/>
      <c r="M43889" s="20"/>
      <c r="N43889" s="20"/>
      <c r="O43889" s="20"/>
    </row>
    <row r="43890" spans="10:15" x14ac:dyDescent="0.2">
      <c r="J43890" s="20"/>
      <c r="K43890" s="20"/>
      <c r="L43890" s="20"/>
      <c r="M43890" s="20"/>
      <c r="N43890" s="20"/>
      <c r="O43890" s="20"/>
    </row>
    <row r="43891" spans="10:15" x14ac:dyDescent="0.2">
      <c r="J43891" s="20"/>
      <c r="K43891" s="20"/>
      <c r="L43891" s="20"/>
      <c r="M43891" s="20"/>
      <c r="N43891" s="20"/>
      <c r="O43891" s="20"/>
    </row>
    <row r="43892" spans="10:15" x14ac:dyDescent="0.2">
      <c r="J43892" s="20"/>
      <c r="K43892" s="20"/>
      <c r="L43892" s="20"/>
      <c r="M43892" s="20"/>
      <c r="N43892" s="20"/>
      <c r="O43892" s="20"/>
    </row>
    <row r="43893" spans="10:15" x14ac:dyDescent="0.2">
      <c r="J43893" s="20"/>
      <c r="K43893" s="20"/>
      <c r="L43893" s="20"/>
      <c r="M43893" s="20"/>
      <c r="N43893" s="20"/>
      <c r="O43893" s="20"/>
    </row>
    <row r="43894" spans="10:15" x14ac:dyDescent="0.2">
      <c r="J43894" s="20"/>
      <c r="K43894" s="20"/>
      <c r="L43894" s="20"/>
      <c r="M43894" s="20"/>
      <c r="N43894" s="20"/>
      <c r="O43894" s="20"/>
    </row>
    <row r="43895" spans="10:15" x14ac:dyDescent="0.2">
      <c r="J43895" s="20"/>
      <c r="K43895" s="20"/>
      <c r="L43895" s="20"/>
      <c r="M43895" s="20"/>
      <c r="N43895" s="20"/>
      <c r="O43895" s="20"/>
    </row>
    <row r="43896" spans="10:15" x14ac:dyDescent="0.2">
      <c r="J43896" s="20"/>
      <c r="K43896" s="20"/>
      <c r="L43896" s="20"/>
      <c r="M43896" s="20"/>
      <c r="N43896" s="20"/>
      <c r="O43896" s="20"/>
    </row>
    <row r="43897" spans="10:15" x14ac:dyDescent="0.2">
      <c r="J43897" s="20"/>
      <c r="K43897" s="20"/>
      <c r="L43897" s="20"/>
      <c r="M43897" s="20"/>
      <c r="N43897" s="20"/>
      <c r="O43897" s="20"/>
    </row>
    <row r="43898" spans="10:15" x14ac:dyDescent="0.2">
      <c r="J43898" s="20"/>
      <c r="K43898" s="20"/>
      <c r="L43898" s="20"/>
      <c r="M43898" s="20"/>
      <c r="N43898" s="20"/>
      <c r="O43898" s="20"/>
    </row>
    <row r="43899" spans="10:15" x14ac:dyDescent="0.2">
      <c r="J43899" s="20"/>
      <c r="K43899" s="20"/>
      <c r="L43899" s="20"/>
      <c r="M43899" s="20"/>
      <c r="N43899" s="20"/>
      <c r="O43899" s="20"/>
    </row>
    <row r="43900" spans="10:15" x14ac:dyDescent="0.2">
      <c r="J43900" s="20"/>
      <c r="K43900" s="20"/>
      <c r="L43900" s="20"/>
      <c r="M43900" s="20"/>
      <c r="N43900" s="20"/>
      <c r="O43900" s="20"/>
    </row>
    <row r="43901" spans="10:15" x14ac:dyDescent="0.2">
      <c r="J43901" s="20"/>
      <c r="K43901" s="20"/>
      <c r="L43901" s="20"/>
      <c r="M43901" s="20"/>
      <c r="N43901" s="20"/>
      <c r="O43901" s="20"/>
    </row>
    <row r="43902" spans="10:15" x14ac:dyDescent="0.2">
      <c r="J43902" s="20"/>
      <c r="K43902" s="20"/>
      <c r="L43902" s="20"/>
      <c r="M43902" s="20"/>
      <c r="N43902" s="20"/>
      <c r="O43902" s="20"/>
    </row>
    <row r="43903" spans="10:15" x14ac:dyDescent="0.2">
      <c r="J43903" s="20"/>
      <c r="K43903" s="20"/>
      <c r="L43903" s="20"/>
      <c r="M43903" s="20"/>
      <c r="N43903" s="20"/>
      <c r="O43903" s="20"/>
    </row>
    <row r="43904" spans="10:15" x14ac:dyDescent="0.2">
      <c r="J43904" s="20"/>
      <c r="K43904" s="20"/>
      <c r="L43904" s="20"/>
      <c r="M43904" s="20"/>
      <c r="N43904" s="20"/>
      <c r="O43904" s="20"/>
    </row>
    <row r="43905" spans="10:15" x14ac:dyDescent="0.2">
      <c r="J43905" s="20"/>
      <c r="K43905" s="20"/>
      <c r="L43905" s="20"/>
      <c r="M43905" s="20"/>
      <c r="N43905" s="20"/>
      <c r="O43905" s="20"/>
    </row>
    <row r="43906" spans="10:15" x14ac:dyDescent="0.2">
      <c r="J43906" s="20"/>
      <c r="K43906" s="20"/>
      <c r="L43906" s="20"/>
      <c r="M43906" s="20"/>
      <c r="N43906" s="20"/>
      <c r="O43906" s="20"/>
    </row>
    <row r="43907" spans="10:15" x14ac:dyDescent="0.2">
      <c r="J43907" s="20"/>
      <c r="K43907" s="20"/>
      <c r="L43907" s="20"/>
      <c r="M43907" s="20"/>
      <c r="N43907" s="20"/>
      <c r="O43907" s="20"/>
    </row>
    <row r="43908" spans="10:15" x14ac:dyDescent="0.2">
      <c r="J43908" s="20"/>
      <c r="K43908" s="20"/>
      <c r="L43908" s="20"/>
      <c r="M43908" s="20"/>
      <c r="N43908" s="20"/>
      <c r="O43908" s="20"/>
    </row>
    <row r="43909" spans="10:15" x14ac:dyDescent="0.2">
      <c r="J43909" s="20"/>
      <c r="K43909" s="20"/>
      <c r="L43909" s="20"/>
      <c r="M43909" s="20"/>
      <c r="N43909" s="20"/>
      <c r="O43909" s="20"/>
    </row>
    <row r="43910" spans="10:15" x14ac:dyDescent="0.2">
      <c r="J43910" s="20"/>
      <c r="K43910" s="20"/>
      <c r="L43910" s="20"/>
      <c r="M43910" s="20"/>
      <c r="N43910" s="20"/>
      <c r="O43910" s="20"/>
    </row>
    <row r="43911" spans="10:15" x14ac:dyDescent="0.2">
      <c r="J43911" s="20"/>
      <c r="K43911" s="20"/>
      <c r="L43911" s="20"/>
      <c r="M43911" s="20"/>
      <c r="N43911" s="20"/>
      <c r="O43911" s="20"/>
    </row>
    <row r="43912" spans="10:15" x14ac:dyDescent="0.2">
      <c r="J43912" s="20"/>
      <c r="K43912" s="20"/>
      <c r="L43912" s="20"/>
      <c r="M43912" s="20"/>
      <c r="N43912" s="20"/>
      <c r="O43912" s="20"/>
    </row>
    <row r="43913" spans="10:15" x14ac:dyDescent="0.2">
      <c r="J43913" s="20"/>
      <c r="K43913" s="20"/>
      <c r="L43913" s="20"/>
      <c r="M43913" s="20"/>
      <c r="N43913" s="20"/>
      <c r="O43913" s="20"/>
    </row>
    <row r="43914" spans="10:15" x14ac:dyDescent="0.2">
      <c r="J43914" s="20"/>
      <c r="K43914" s="20"/>
      <c r="L43914" s="20"/>
      <c r="M43914" s="20"/>
      <c r="N43914" s="20"/>
      <c r="O43914" s="20"/>
    </row>
    <row r="43915" spans="10:15" x14ac:dyDescent="0.2">
      <c r="J43915" s="20"/>
      <c r="K43915" s="20"/>
      <c r="L43915" s="20"/>
      <c r="M43915" s="20"/>
      <c r="N43915" s="20"/>
      <c r="O43915" s="20"/>
    </row>
    <row r="43916" spans="10:15" x14ac:dyDescent="0.2">
      <c r="J43916" s="20"/>
      <c r="K43916" s="20"/>
      <c r="L43916" s="20"/>
      <c r="M43916" s="20"/>
      <c r="N43916" s="20"/>
      <c r="O43916" s="20"/>
    </row>
    <row r="43917" spans="10:15" x14ac:dyDescent="0.2">
      <c r="J43917" s="20"/>
      <c r="K43917" s="20"/>
      <c r="L43917" s="20"/>
      <c r="M43917" s="20"/>
      <c r="N43917" s="20"/>
      <c r="O43917" s="20"/>
    </row>
    <row r="43918" spans="10:15" x14ac:dyDescent="0.2">
      <c r="J43918" s="20"/>
      <c r="K43918" s="20"/>
      <c r="L43918" s="20"/>
      <c r="M43918" s="20"/>
      <c r="N43918" s="20"/>
      <c r="O43918" s="20"/>
    </row>
    <row r="43919" spans="10:15" x14ac:dyDescent="0.2">
      <c r="J43919" s="20"/>
      <c r="K43919" s="20"/>
      <c r="L43919" s="20"/>
      <c r="M43919" s="20"/>
      <c r="N43919" s="20"/>
      <c r="O43919" s="20"/>
    </row>
    <row r="43920" spans="10:15" x14ac:dyDescent="0.2">
      <c r="J43920" s="20"/>
      <c r="K43920" s="20"/>
      <c r="L43920" s="20"/>
      <c r="M43920" s="20"/>
      <c r="N43920" s="20"/>
      <c r="O43920" s="20"/>
    </row>
    <row r="43921" spans="10:15" x14ac:dyDescent="0.2">
      <c r="J43921" s="20"/>
      <c r="K43921" s="20"/>
      <c r="L43921" s="20"/>
      <c r="M43921" s="20"/>
      <c r="N43921" s="20"/>
      <c r="O43921" s="20"/>
    </row>
    <row r="43922" spans="10:15" x14ac:dyDescent="0.2">
      <c r="J43922" s="20"/>
      <c r="K43922" s="20"/>
      <c r="L43922" s="20"/>
      <c r="M43922" s="20"/>
      <c r="N43922" s="20"/>
      <c r="O43922" s="20"/>
    </row>
    <row r="43923" spans="10:15" x14ac:dyDescent="0.2">
      <c r="J43923" s="20"/>
      <c r="K43923" s="20"/>
      <c r="L43923" s="20"/>
      <c r="M43923" s="20"/>
      <c r="N43923" s="20"/>
      <c r="O43923" s="20"/>
    </row>
    <row r="43924" spans="10:15" x14ac:dyDescent="0.2">
      <c r="J43924" s="20"/>
      <c r="K43924" s="20"/>
      <c r="L43924" s="20"/>
      <c r="M43924" s="20"/>
      <c r="N43924" s="20"/>
      <c r="O43924" s="20"/>
    </row>
    <row r="43925" spans="10:15" x14ac:dyDescent="0.2">
      <c r="J43925" s="20"/>
      <c r="K43925" s="20"/>
      <c r="L43925" s="20"/>
      <c r="M43925" s="20"/>
      <c r="N43925" s="20"/>
      <c r="O43925" s="20"/>
    </row>
    <row r="43926" spans="10:15" x14ac:dyDescent="0.2">
      <c r="J43926" s="20"/>
      <c r="K43926" s="20"/>
      <c r="L43926" s="20"/>
      <c r="M43926" s="20"/>
      <c r="N43926" s="20"/>
      <c r="O43926" s="20"/>
    </row>
    <row r="43927" spans="10:15" x14ac:dyDescent="0.2">
      <c r="J43927" s="20"/>
      <c r="K43927" s="20"/>
      <c r="L43927" s="20"/>
      <c r="M43927" s="20"/>
      <c r="N43927" s="20"/>
      <c r="O43927" s="20"/>
    </row>
    <row r="43928" spans="10:15" x14ac:dyDescent="0.2">
      <c r="J43928" s="20"/>
      <c r="K43928" s="20"/>
      <c r="L43928" s="20"/>
      <c r="M43928" s="20"/>
      <c r="N43928" s="20"/>
      <c r="O43928" s="20"/>
    </row>
    <row r="43929" spans="10:15" x14ac:dyDescent="0.2">
      <c r="J43929" s="20"/>
      <c r="K43929" s="20"/>
      <c r="L43929" s="20"/>
      <c r="M43929" s="20"/>
      <c r="N43929" s="20"/>
      <c r="O43929" s="20"/>
    </row>
    <row r="43930" spans="10:15" x14ac:dyDescent="0.2">
      <c r="J43930" s="20"/>
      <c r="K43930" s="20"/>
      <c r="L43930" s="20"/>
      <c r="M43930" s="20"/>
      <c r="N43930" s="20"/>
      <c r="O43930" s="20"/>
    </row>
    <row r="43931" spans="10:15" x14ac:dyDescent="0.2">
      <c r="J43931" s="20"/>
      <c r="K43931" s="20"/>
      <c r="L43931" s="20"/>
      <c r="M43931" s="20"/>
      <c r="N43931" s="20"/>
      <c r="O43931" s="20"/>
    </row>
    <row r="43932" spans="10:15" x14ac:dyDescent="0.2">
      <c r="J43932" s="20"/>
      <c r="K43932" s="20"/>
      <c r="L43932" s="20"/>
      <c r="M43932" s="20"/>
      <c r="N43932" s="20"/>
      <c r="O43932" s="20"/>
    </row>
    <row r="43933" spans="10:15" x14ac:dyDescent="0.2">
      <c r="J43933" s="20"/>
      <c r="K43933" s="20"/>
      <c r="L43933" s="20"/>
      <c r="M43933" s="20"/>
      <c r="N43933" s="20"/>
      <c r="O43933" s="20"/>
    </row>
    <row r="43934" spans="10:15" x14ac:dyDescent="0.2">
      <c r="J43934" s="20"/>
      <c r="K43934" s="20"/>
      <c r="L43934" s="20"/>
      <c r="M43934" s="20"/>
      <c r="N43934" s="20"/>
      <c r="O43934" s="20"/>
    </row>
    <row r="43935" spans="10:15" x14ac:dyDescent="0.2">
      <c r="J43935" s="20"/>
      <c r="K43935" s="20"/>
      <c r="L43935" s="20"/>
      <c r="M43935" s="20"/>
      <c r="N43935" s="20"/>
      <c r="O43935" s="20"/>
    </row>
    <row r="43936" spans="10:15" x14ac:dyDescent="0.2">
      <c r="J43936" s="20"/>
      <c r="K43936" s="20"/>
      <c r="L43936" s="20"/>
      <c r="M43936" s="20"/>
      <c r="N43936" s="20"/>
      <c r="O43936" s="20"/>
    </row>
    <row r="43937" spans="10:15" x14ac:dyDescent="0.2">
      <c r="J43937" s="20"/>
      <c r="K43937" s="20"/>
      <c r="L43937" s="20"/>
      <c r="M43937" s="20"/>
      <c r="N43937" s="20"/>
      <c r="O43937" s="20"/>
    </row>
    <row r="43938" spans="10:15" x14ac:dyDescent="0.2">
      <c r="J43938" s="20"/>
      <c r="K43938" s="20"/>
      <c r="L43938" s="20"/>
      <c r="M43938" s="20"/>
      <c r="N43938" s="20"/>
      <c r="O43938" s="20"/>
    </row>
    <row r="43939" spans="10:15" x14ac:dyDescent="0.2">
      <c r="J43939" s="20"/>
      <c r="K43939" s="20"/>
      <c r="L43939" s="20"/>
      <c r="M43939" s="20"/>
      <c r="N43939" s="20"/>
      <c r="O43939" s="20"/>
    </row>
    <row r="43940" spans="10:15" x14ac:dyDescent="0.2">
      <c r="J43940" s="20"/>
      <c r="K43940" s="20"/>
      <c r="L43940" s="20"/>
      <c r="M43940" s="20"/>
      <c r="N43940" s="20"/>
      <c r="O43940" s="20"/>
    </row>
    <row r="43941" spans="10:15" x14ac:dyDescent="0.2">
      <c r="J43941" s="20"/>
      <c r="K43941" s="20"/>
      <c r="L43941" s="20"/>
      <c r="M43941" s="20"/>
      <c r="N43941" s="20"/>
      <c r="O43941" s="20"/>
    </row>
    <row r="43942" spans="10:15" x14ac:dyDescent="0.2">
      <c r="J43942" s="20"/>
      <c r="K43942" s="20"/>
      <c r="L43942" s="20"/>
      <c r="M43942" s="20"/>
      <c r="N43942" s="20"/>
      <c r="O43942" s="20"/>
    </row>
    <row r="43943" spans="10:15" x14ac:dyDescent="0.2">
      <c r="J43943" s="20"/>
      <c r="K43943" s="20"/>
      <c r="L43943" s="20"/>
      <c r="M43943" s="20"/>
      <c r="N43943" s="20"/>
      <c r="O43943" s="20"/>
    </row>
    <row r="43944" spans="10:15" x14ac:dyDescent="0.2">
      <c r="J43944" s="20"/>
      <c r="K43944" s="20"/>
      <c r="L43944" s="20"/>
      <c r="M43944" s="20"/>
      <c r="N43944" s="20"/>
      <c r="O43944" s="20"/>
    </row>
    <row r="43945" spans="10:15" x14ac:dyDescent="0.2">
      <c r="J43945" s="20"/>
      <c r="K43945" s="20"/>
      <c r="L43945" s="20"/>
      <c r="M43945" s="20"/>
      <c r="N43945" s="20"/>
      <c r="O43945" s="20"/>
    </row>
    <row r="43946" spans="10:15" x14ac:dyDescent="0.2">
      <c r="J43946" s="20"/>
      <c r="K43946" s="20"/>
      <c r="L43946" s="20"/>
      <c r="M43946" s="20"/>
      <c r="N43946" s="20"/>
      <c r="O43946" s="20"/>
    </row>
    <row r="43947" spans="10:15" x14ac:dyDescent="0.2">
      <c r="J43947" s="20"/>
      <c r="K43947" s="20"/>
      <c r="L43947" s="20"/>
      <c r="M43947" s="20"/>
      <c r="N43947" s="20"/>
      <c r="O43947" s="20"/>
    </row>
    <row r="43948" spans="10:15" x14ac:dyDescent="0.2">
      <c r="J43948" s="20"/>
      <c r="K43948" s="20"/>
      <c r="L43948" s="20"/>
      <c r="M43948" s="20"/>
      <c r="N43948" s="20"/>
      <c r="O43948" s="20"/>
    </row>
    <row r="43949" spans="10:15" x14ac:dyDescent="0.2">
      <c r="J43949" s="20"/>
      <c r="K43949" s="20"/>
      <c r="L43949" s="20"/>
      <c r="M43949" s="20"/>
      <c r="N43949" s="20"/>
      <c r="O43949" s="20"/>
    </row>
    <row r="43950" spans="10:15" x14ac:dyDescent="0.2">
      <c r="J43950" s="20"/>
      <c r="K43950" s="20"/>
      <c r="L43950" s="20"/>
      <c r="M43950" s="20"/>
      <c r="N43950" s="20"/>
      <c r="O43950" s="20"/>
    </row>
    <row r="43951" spans="10:15" x14ac:dyDescent="0.2">
      <c r="J43951" s="20"/>
      <c r="K43951" s="20"/>
      <c r="L43951" s="20"/>
      <c r="M43951" s="20"/>
      <c r="N43951" s="20"/>
      <c r="O43951" s="20"/>
    </row>
    <row r="43952" spans="10:15" x14ac:dyDescent="0.2">
      <c r="J43952" s="20"/>
      <c r="K43952" s="20"/>
      <c r="L43952" s="20"/>
      <c r="M43952" s="20"/>
      <c r="N43952" s="20"/>
      <c r="O43952" s="20"/>
    </row>
    <row r="43953" spans="10:15" x14ac:dyDescent="0.2">
      <c r="J43953" s="20"/>
      <c r="K43953" s="20"/>
      <c r="L43953" s="20"/>
      <c r="M43953" s="20"/>
      <c r="N43953" s="20"/>
      <c r="O43953" s="20"/>
    </row>
    <row r="43954" spans="10:15" x14ac:dyDescent="0.2">
      <c r="J43954" s="20"/>
      <c r="K43954" s="20"/>
      <c r="L43954" s="20"/>
      <c r="M43954" s="20"/>
      <c r="N43954" s="20"/>
      <c r="O43954" s="20"/>
    </row>
    <row r="43955" spans="10:15" x14ac:dyDescent="0.2">
      <c r="J43955" s="20"/>
      <c r="K43955" s="20"/>
      <c r="L43955" s="20"/>
      <c r="M43955" s="20"/>
      <c r="N43955" s="20"/>
      <c r="O43955" s="20"/>
    </row>
    <row r="43956" spans="10:15" x14ac:dyDescent="0.2">
      <c r="J43956" s="20"/>
      <c r="K43956" s="20"/>
      <c r="L43956" s="20"/>
      <c r="M43956" s="20"/>
      <c r="N43956" s="20"/>
      <c r="O43956" s="20"/>
    </row>
    <row r="43957" spans="10:15" x14ac:dyDescent="0.2">
      <c r="J43957" s="20"/>
      <c r="K43957" s="20"/>
      <c r="L43957" s="20"/>
      <c r="M43957" s="20"/>
      <c r="N43957" s="20"/>
      <c r="O43957" s="20"/>
    </row>
    <row r="43958" spans="10:15" x14ac:dyDescent="0.2">
      <c r="J43958" s="20"/>
      <c r="K43958" s="20"/>
      <c r="L43958" s="20"/>
      <c r="M43958" s="20"/>
      <c r="N43958" s="20"/>
      <c r="O43958" s="20"/>
    </row>
    <row r="43959" spans="10:15" x14ac:dyDescent="0.2">
      <c r="J43959" s="20"/>
      <c r="K43959" s="20"/>
      <c r="L43959" s="20"/>
      <c r="M43959" s="20"/>
      <c r="N43959" s="20"/>
      <c r="O43959" s="20"/>
    </row>
    <row r="43960" spans="10:15" x14ac:dyDescent="0.2">
      <c r="J43960" s="20"/>
      <c r="K43960" s="20"/>
      <c r="L43960" s="20"/>
      <c r="M43960" s="20"/>
      <c r="N43960" s="20"/>
      <c r="O43960" s="20"/>
    </row>
    <row r="43961" spans="10:15" x14ac:dyDescent="0.2">
      <c r="J43961" s="20"/>
      <c r="K43961" s="20"/>
      <c r="L43961" s="20"/>
      <c r="M43961" s="20"/>
      <c r="N43961" s="20"/>
      <c r="O43961" s="20"/>
    </row>
    <row r="43962" spans="10:15" x14ac:dyDescent="0.2">
      <c r="J43962" s="20"/>
      <c r="K43962" s="20"/>
      <c r="L43962" s="20"/>
      <c r="M43962" s="20"/>
      <c r="N43962" s="20"/>
      <c r="O43962" s="20"/>
    </row>
    <row r="43963" spans="10:15" x14ac:dyDescent="0.2">
      <c r="J43963" s="20"/>
      <c r="K43963" s="20"/>
      <c r="L43963" s="20"/>
      <c r="M43963" s="20"/>
      <c r="N43963" s="20"/>
      <c r="O43963" s="20"/>
    </row>
    <row r="43964" spans="10:15" x14ac:dyDescent="0.2">
      <c r="J43964" s="20"/>
      <c r="K43964" s="20"/>
      <c r="L43964" s="20"/>
      <c r="M43964" s="20"/>
      <c r="N43964" s="20"/>
      <c r="O43964" s="20"/>
    </row>
    <row r="43965" spans="10:15" x14ac:dyDescent="0.2">
      <c r="J43965" s="20"/>
      <c r="K43965" s="20"/>
      <c r="L43965" s="20"/>
      <c r="M43965" s="20"/>
      <c r="N43965" s="20"/>
      <c r="O43965" s="20"/>
    </row>
    <row r="43966" spans="10:15" x14ac:dyDescent="0.2">
      <c r="J43966" s="20"/>
      <c r="K43966" s="20"/>
      <c r="L43966" s="20"/>
      <c r="M43966" s="20"/>
      <c r="N43966" s="20"/>
      <c r="O43966" s="20"/>
    </row>
    <row r="43967" spans="10:15" x14ac:dyDescent="0.2">
      <c r="J43967" s="20"/>
      <c r="K43967" s="20"/>
      <c r="L43967" s="20"/>
      <c r="M43967" s="20"/>
      <c r="N43967" s="20"/>
      <c r="O43967" s="20"/>
    </row>
    <row r="43968" spans="10:15" x14ac:dyDescent="0.2">
      <c r="J43968" s="20"/>
      <c r="K43968" s="20"/>
      <c r="L43968" s="20"/>
      <c r="M43968" s="20"/>
      <c r="N43968" s="20"/>
      <c r="O43968" s="20"/>
    </row>
    <row r="43969" spans="10:15" x14ac:dyDescent="0.2">
      <c r="J43969" s="20"/>
      <c r="K43969" s="20"/>
      <c r="L43969" s="20"/>
      <c r="M43969" s="20"/>
      <c r="N43969" s="20"/>
      <c r="O43969" s="20"/>
    </row>
    <row r="43970" spans="10:15" x14ac:dyDescent="0.2">
      <c r="J43970" s="20"/>
      <c r="K43970" s="20"/>
      <c r="L43970" s="20"/>
      <c r="M43970" s="20"/>
      <c r="N43970" s="20"/>
      <c r="O43970" s="20"/>
    </row>
    <row r="43971" spans="10:15" x14ac:dyDescent="0.2">
      <c r="J43971" s="20"/>
      <c r="K43971" s="20"/>
      <c r="L43971" s="20"/>
      <c r="M43971" s="20"/>
      <c r="N43971" s="20"/>
      <c r="O43971" s="20"/>
    </row>
    <row r="43972" spans="10:15" x14ac:dyDescent="0.2">
      <c r="J43972" s="20"/>
      <c r="K43972" s="20"/>
      <c r="L43972" s="20"/>
      <c r="M43972" s="20"/>
      <c r="N43972" s="20"/>
      <c r="O43972" s="20"/>
    </row>
    <row r="43973" spans="10:15" x14ac:dyDescent="0.2">
      <c r="J43973" s="20"/>
      <c r="K43973" s="20"/>
      <c r="L43973" s="20"/>
      <c r="M43973" s="20"/>
      <c r="N43973" s="20"/>
      <c r="O43973" s="20"/>
    </row>
    <row r="43974" spans="10:15" x14ac:dyDescent="0.2">
      <c r="J43974" s="20"/>
      <c r="K43974" s="20"/>
      <c r="L43974" s="20"/>
      <c r="M43974" s="20"/>
      <c r="N43974" s="20"/>
      <c r="O43974" s="20"/>
    </row>
    <row r="43975" spans="10:15" x14ac:dyDescent="0.2">
      <c r="J43975" s="20"/>
      <c r="K43975" s="20"/>
      <c r="L43975" s="20"/>
      <c r="M43975" s="20"/>
      <c r="N43975" s="20"/>
      <c r="O43975" s="20"/>
    </row>
    <row r="43976" spans="10:15" x14ac:dyDescent="0.2">
      <c r="J43976" s="20"/>
      <c r="K43976" s="20"/>
      <c r="L43976" s="20"/>
      <c r="M43976" s="20"/>
      <c r="N43976" s="20"/>
      <c r="O43976" s="20"/>
    </row>
    <row r="43977" spans="10:15" x14ac:dyDescent="0.2">
      <c r="J43977" s="20"/>
      <c r="K43977" s="20"/>
      <c r="L43977" s="20"/>
      <c r="M43977" s="20"/>
      <c r="N43977" s="20"/>
      <c r="O43977" s="20"/>
    </row>
    <row r="43978" spans="10:15" x14ac:dyDescent="0.2">
      <c r="J43978" s="20"/>
      <c r="K43978" s="20"/>
      <c r="L43978" s="20"/>
      <c r="M43978" s="20"/>
      <c r="N43978" s="20"/>
      <c r="O43978" s="20"/>
    </row>
    <row r="43979" spans="10:15" x14ac:dyDescent="0.2">
      <c r="J43979" s="20"/>
      <c r="K43979" s="20"/>
      <c r="L43979" s="20"/>
      <c r="M43979" s="20"/>
      <c r="N43979" s="20"/>
      <c r="O43979" s="20"/>
    </row>
    <row r="43980" spans="10:15" x14ac:dyDescent="0.2">
      <c r="J43980" s="20"/>
      <c r="K43980" s="20"/>
      <c r="L43980" s="20"/>
      <c r="M43980" s="20"/>
      <c r="N43980" s="20"/>
      <c r="O43980" s="20"/>
    </row>
    <row r="43981" spans="10:15" x14ac:dyDescent="0.2">
      <c r="J43981" s="20"/>
      <c r="K43981" s="20"/>
      <c r="L43981" s="20"/>
      <c r="M43981" s="20"/>
      <c r="N43981" s="20"/>
      <c r="O43981" s="20"/>
    </row>
    <row r="43982" spans="10:15" x14ac:dyDescent="0.2">
      <c r="J43982" s="20"/>
      <c r="K43982" s="20"/>
      <c r="L43982" s="20"/>
      <c r="M43982" s="20"/>
      <c r="N43982" s="20"/>
      <c r="O43982" s="20"/>
    </row>
    <row r="43983" spans="10:15" x14ac:dyDescent="0.2">
      <c r="J43983" s="20"/>
      <c r="K43983" s="20"/>
      <c r="L43983" s="20"/>
      <c r="M43983" s="20"/>
      <c r="N43983" s="20"/>
      <c r="O43983" s="20"/>
    </row>
    <row r="43984" spans="10:15" x14ac:dyDescent="0.2">
      <c r="J43984" s="20"/>
      <c r="K43984" s="20"/>
      <c r="L43984" s="20"/>
      <c r="M43984" s="20"/>
      <c r="N43984" s="20"/>
      <c r="O43984" s="20"/>
    </row>
    <row r="43985" spans="10:15" x14ac:dyDescent="0.2">
      <c r="J43985" s="20"/>
      <c r="K43985" s="20"/>
      <c r="L43985" s="20"/>
      <c r="M43985" s="20"/>
      <c r="N43985" s="20"/>
      <c r="O43985" s="20"/>
    </row>
    <row r="43986" spans="10:15" x14ac:dyDescent="0.2">
      <c r="J43986" s="20"/>
      <c r="K43986" s="20"/>
      <c r="L43986" s="20"/>
      <c r="M43986" s="20"/>
      <c r="N43986" s="20"/>
      <c r="O43986" s="20"/>
    </row>
    <row r="43987" spans="10:15" x14ac:dyDescent="0.2">
      <c r="J43987" s="20"/>
      <c r="K43987" s="20"/>
      <c r="L43987" s="20"/>
      <c r="M43987" s="20"/>
      <c r="N43987" s="20"/>
      <c r="O43987" s="20"/>
    </row>
    <row r="43988" spans="10:15" x14ac:dyDescent="0.2">
      <c r="J43988" s="20"/>
      <c r="K43988" s="20"/>
      <c r="L43988" s="20"/>
      <c r="M43988" s="20"/>
      <c r="N43988" s="20"/>
      <c r="O43988" s="20"/>
    </row>
    <row r="43989" spans="10:15" x14ac:dyDescent="0.2">
      <c r="J43989" s="20"/>
      <c r="K43989" s="20"/>
      <c r="L43989" s="20"/>
      <c r="M43989" s="20"/>
      <c r="N43989" s="20"/>
      <c r="O43989" s="20"/>
    </row>
    <row r="43990" spans="10:15" x14ac:dyDescent="0.2">
      <c r="J43990" s="20"/>
      <c r="K43990" s="20"/>
      <c r="L43990" s="20"/>
      <c r="M43990" s="20"/>
      <c r="N43990" s="20"/>
      <c r="O43990" s="20"/>
    </row>
    <row r="43991" spans="10:15" x14ac:dyDescent="0.2">
      <c r="J43991" s="20"/>
      <c r="K43991" s="20"/>
      <c r="L43991" s="20"/>
      <c r="M43991" s="20"/>
      <c r="N43991" s="20"/>
      <c r="O43991" s="20"/>
    </row>
    <row r="43992" spans="10:15" x14ac:dyDescent="0.2">
      <c r="J43992" s="20"/>
      <c r="K43992" s="20"/>
      <c r="L43992" s="20"/>
      <c r="M43992" s="20"/>
      <c r="N43992" s="20"/>
      <c r="O43992" s="20"/>
    </row>
    <row r="43993" spans="10:15" x14ac:dyDescent="0.2">
      <c r="J43993" s="20"/>
      <c r="K43993" s="20"/>
      <c r="L43993" s="20"/>
      <c r="M43993" s="20"/>
      <c r="N43993" s="20"/>
      <c r="O43993" s="20"/>
    </row>
    <row r="43994" spans="10:15" x14ac:dyDescent="0.2">
      <c r="J43994" s="20"/>
      <c r="K43994" s="20"/>
      <c r="L43994" s="20"/>
      <c r="M43994" s="20"/>
      <c r="N43994" s="20"/>
      <c r="O43994" s="20"/>
    </row>
    <row r="43995" spans="10:15" x14ac:dyDescent="0.2">
      <c r="J43995" s="20"/>
      <c r="K43995" s="20"/>
      <c r="L43995" s="20"/>
      <c r="M43995" s="20"/>
      <c r="N43995" s="20"/>
      <c r="O43995" s="20"/>
    </row>
    <row r="43996" spans="10:15" x14ac:dyDescent="0.2">
      <c r="J43996" s="20"/>
      <c r="K43996" s="20"/>
      <c r="L43996" s="20"/>
      <c r="M43996" s="20"/>
      <c r="N43996" s="20"/>
      <c r="O43996" s="20"/>
    </row>
    <row r="43997" spans="10:15" x14ac:dyDescent="0.2">
      <c r="J43997" s="20"/>
      <c r="K43997" s="20"/>
      <c r="L43997" s="20"/>
      <c r="M43997" s="20"/>
      <c r="N43997" s="20"/>
      <c r="O43997" s="20"/>
    </row>
    <row r="43998" spans="10:15" x14ac:dyDescent="0.2">
      <c r="J43998" s="20"/>
      <c r="K43998" s="20"/>
      <c r="L43998" s="20"/>
      <c r="M43998" s="20"/>
      <c r="N43998" s="20"/>
      <c r="O43998" s="20"/>
    </row>
    <row r="43999" spans="10:15" x14ac:dyDescent="0.2">
      <c r="J43999" s="20"/>
      <c r="K43999" s="20"/>
      <c r="L43999" s="20"/>
      <c r="M43999" s="20"/>
      <c r="N43999" s="20"/>
      <c r="O43999" s="20"/>
    </row>
    <row r="44000" spans="10:15" x14ac:dyDescent="0.2">
      <c r="J44000" s="20"/>
      <c r="K44000" s="20"/>
      <c r="L44000" s="20"/>
      <c r="M44000" s="20"/>
      <c r="N44000" s="20"/>
      <c r="O44000" s="20"/>
    </row>
    <row r="44001" spans="10:15" x14ac:dyDescent="0.2">
      <c r="J44001" s="20"/>
      <c r="K44001" s="20"/>
      <c r="L44001" s="20"/>
      <c r="M44001" s="20"/>
      <c r="N44001" s="20"/>
      <c r="O44001" s="20"/>
    </row>
    <row r="44002" spans="10:15" x14ac:dyDescent="0.2">
      <c r="J44002" s="20"/>
      <c r="K44002" s="20"/>
      <c r="L44002" s="20"/>
      <c r="M44002" s="20"/>
      <c r="N44002" s="20"/>
      <c r="O44002" s="20"/>
    </row>
    <row r="44003" spans="10:15" x14ac:dyDescent="0.2">
      <c r="J44003" s="20"/>
      <c r="K44003" s="20"/>
      <c r="L44003" s="20"/>
      <c r="M44003" s="20"/>
      <c r="N44003" s="20"/>
      <c r="O44003" s="20"/>
    </row>
    <row r="44004" spans="10:15" x14ac:dyDescent="0.2">
      <c r="J44004" s="20"/>
      <c r="K44004" s="20"/>
      <c r="L44004" s="20"/>
      <c r="M44004" s="20"/>
      <c r="N44004" s="20"/>
      <c r="O44004" s="20"/>
    </row>
    <row r="44005" spans="10:15" x14ac:dyDescent="0.2">
      <c r="J44005" s="20"/>
      <c r="K44005" s="20"/>
      <c r="L44005" s="20"/>
      <c r="M44005" s="20"/>
      <c r="N44005" s="20"/>
      <c r="O44005" s="20"/>
    </row>
    <row r="44006" spans="10:15" x14ac:dyDescent="0.2">
      <c r="J44006" s="20"/>
      <c r="K44006" s="20"/>
      <c r="L44006" s="20"/>
      <c r="M44006" s="20"/>
      <c r="N44006" s="20"/>
      <c r="O44006" s="20"/>
    </row>
    <row r="44007" spans="10:15" x14ac:dyDescent="0.2">
      <c r="J44007" s="20"/>
      <c r="K44007" s="20"/>
      <c r="L44007" s="20"/>
      <c r="M44007" s="20"/>
      <c r="N44007" s="20"/>
      <c r="O44007" s="20"/>
    </row>
    <row r="44008" spans="10:15" x14ac:dyDescent="0.2">
      <c r="J44008" s="20"/>
      <c r="K44008" s="20"/>
      <c r="L44008" s="20"/>
      <c r="M44008" s="20"/>
      <c r="N44008" s="20"/>
      <c r="O44008" s="20"/>
    </row>
    <row r="44009" spans="10:15" x14ac:dyDescent="0.2">
      <c r="J44009" s="20"/>
      <c r="K44009" s="20"/>
      <c r="L44009" s="20"/>
      <c r="M44009" s="20"/>
      <c r="N44009" s="20"/>
      <c r="O44009" s="20"/>
    </row>
    <row r="44010" spans="10:15" x14ac:dyDescent="0.2">
      <c r="J44010" s="20"/>
      <c r="K44010" s="20"/>
      <c r="L44010" s="20"/>
      <c r="M44010" s="20"/>
      <c r="N44010" s="20"/>
      <c r="O44010" s="20"/>
    </row>
    <row r="44011" spans="10:15" x14ac:dyDescent="0.2">
      <c r="J44011" s="20"/>
      <c r="K44011" s="20"/>
      <c r="L44011" s="20"/>
      <c r="M44011" s="20"/>
      <c r="N44011" s="20"/>
      <c r="O44011" s="20"/>
    </row>
    <row r="44012" spans="10:15" x14ac:dyDescent="0.2">
      <c r="J44012" s="20"/>
      <c r="K44012" s="20"/>
      <c r="L44012" s="20"/>
      <c r="M44012" s="20"/>
      <c r="N44012" s="20"/>
      <c r="O44012" s="20"/>
    </row>
    <row r="44013" spans="10:15" x14ac:dyDescent="0.2">
      <c r="J44013" s="20"/>
      <c r="K44013" s="20"/>
      <c r="L44013" s="20"/>
      <c r="M44013" s="20"/>
      <c r="N44013" s="20"/>
      <c r="O44013" s="20"/>
    </row>
    <row r="44014" spans="10:15" x14ac:dyDescent="0.2">
      <c r="J44014" s="20"/>
      <c r="K44014" s="20"/>
      <c r="L44014" s="20"/>
      <c r="M44014" s="20"/>
      <c r="N44014" s="20"/>
      <c r="O44014" s="20"/>
    </row>
    <row r="44015" spans="10:15" x14ac:dyDescent="0.2">
      <c r="J44015" s="20"/>
      <c r="K44015" s="20"/>
      <c r="L44015" s="20"/>
      <c r="M44015" s="20"/>
      <c r="N44015" s="20"/>
      <c r="O44015" s="20"/>
    </row>
    <row r="44016" spans="10:15" x14ac:dyDescent="0.2">
      <c r="J44016" s="20"/>
      <c r="K44016" s="20"/>
      <c r="L44016" s="20"/>
      <c r="M44016" s="20"/>
      <c r="N44016" s="20"/>
      <c r="O44016" s="20"/>
    </row>
    <row r="44017" spans="10:15" x14ac:dyDescent="0.2">
      <c r="J44017" s="20"/>
      <c r="K44017" s="20"/>
      <c r="L44017" s="20"/>
      <c r="M44017" s="20"/>
      <c r="N44017" s="20"/>
      <c r="O44017" s="20"/>
    </row>
    <row r="44018" spans="10:15" x14ac:dyDescent="0.2">
      <c r="J44018" s="20"/>
      <c r="K44018" s="20"/>
      <c r="L44018" s="20"/>
      <c r="M44018" s="20"/>
      <c r="N44018" s="20"/>
      <c r="O44018" s="20"/>
    </row>
    <row r="44019" spans="10:15" x14ac:dyDescent="0.2">
      <c r="J44019" s="20"/>
      <c r="K44019" s="20"/>
      <c r="L44019" s="20"/>
      <c r="M44019" s="20"/>
      <c r="N44019" s="20"/>
      <c r="O44019" s="20"/>
    </row>
    <row r="44020" spans="10:15" x14ac:dyDescent="0.2">
      <c r="J44020" s="20"/>
      <c r="K44020" s="20"/>
      <c r="L44020" s="20"/>
      <c r="M44020" s="20"/>
      <c r="N44020" s="20"/>
      <c r="O44020" s="20"/>
    </row>
    <row r="44021" spans="10:15" x14ac:dyDescent="0.2">
      <c r="J44021" s="20"/>
      <c r="K44021" s="20"/>
      <c r="L44021" s="20"/>
      <c r="M44021" s="20"/>
      <c r="N44021" s="20"/>
      <c r="O44021" s="20"/>
    </row>
    <row r="44022" spans="10:15" x14ac:dyDescent="0.2">
      <c r="J44022" s="20"/>
      <c r="K44022" s="20"/>
      <c r="L44022" s="20"/>
      <c r="M44022" s="20"/>
      <c r="N44022" s="20"/>
      <c r="O44022" s="20"/>
    </row>
    <row r="44023" spans="10:15" x14ac:dyDescent="0.2">
      <c r="J44023" s="20"/>
      <c r="K44023" s="20"/>
      <c r="L44023" s="20"/>
      <c r="M44023" s="20"/>
      <c r="N44023" s="20"/>
      <c r="O44023" s="20"/>
    </row>
    <row r="44024" spans="10:15" x14ac:dyDescent="0.2">
      <c r="J44024" s="20"/>
      <c r="K44024" s="20"/>
      <c r="L44024" s="20"/>
      <c r="M44024" s="20"/>
      <c r="N44024" s="20"/>
      <c r="O44024" s="20"/>
    </row>
    <row r="44025" spans="10:15" x14ac:dyDescent="0.2">
      <c r="J44025" s="20"/>
      <c r="K44025" s="20"/>
      <c r="L44025" s="20"/>
      <c r="M44025" s="20"/>
      <c r="N44025" s="20"/>
      <c r="O44025" s="20"/>
    </row>
    <row r="44026" spans="10:15" x14ac:dyDescent="0.2">
      <c r="J44026" s="20"/>
      <c r="K44026" s="20"/>
      <c r="L44026" s="20"/>
      <c r="M44026" s="20"/>
      <c r="N44026" s="20"/>
      <c r="O44026" s="20"/>
    </row>
    <row r="44027" spans="10:15" x14ac:dyDescent="0.2">
      <c r="J44027" s="20"/>
      <c r="K44027" s="20"/>
      <c r="L44027" s="20"/>
      <c r="M44027" s="20"/>
      <c r="N44027" s="20"/>
      <c r="O44027" s="20"/>
    </row>
    <row r="44028" spans="10:15" x14ac:dyDescent="0.2">
      <c r="J44028" s="20"/>
      <c r="K44028" s="20"/>
      <c r="L44028" s="20"/>
      <c r="M44028" s="20"/>
      <c r="N44028" s="20"/>
      <c r="O44028" s="20"/>
    </row>
    <row r="44029" spans="10:15" x14ac:dyDescent="0.2">
      <c r="J44029" s="20"/>
      <c r="K44029" s="20"/>
      <c r="L44029" s="20"/>
      <c r="M44029" s="20"/>
      <c r="N44029" s="20"/>
      <c r="O44029" s="20"/>
    </row>
    <row r="44030" spans="10:15" x14ac:dyDescent="0.2">
      <c r="J44030" s="20"/>
      <c r="K44030" s="20"/>
      <c r="L44030" s="20"/>
      <c r="M44030" s="20"/>
      <c r="N44030" s="20"/>
      <c r="O44030" s="20"/>
    </row>
    <row r="44031" spans="10:15" x14ac:dyDescent="0.2">
      <c r="J44031" s="20"/>
      <c r="K44031" s="20"/>
      <c r="L44031" s="20"/>
      <c r="M44031" s="20"/>
      <c r="N44031" s="20"/>
      <c r="O44031" s="20"/>
    </row>
    <row r="44032" spans="10:15" x14ac:dyDescent="0.2">
      <c r="J44032" s="20"/>
      <c r="K44032" s="20"/>
      <c r="L44032" s="20"/>
      <c r="M44032" s="20"/>
      <c r="N44032" s="20"/>
      <c r="O44032" s="20"/>
    </row>
    <row r="44033" spans="10:15" x14ac:dyDescent="0.2">
      <c r="J44033" s="20"/>
      <c r="K44033" s="20"/>
      <c r="L44033" s="20"/>
      <c r="M44033" s="20"/>
      <c r="N44033" s="20"/>
      <c r="O44033" s="20"/>
    </row>
    <row r="44034" spans="10:15" x14ac:dyDescent="0.2">
      <c r="J44034" s="20"/>
      <c r="K44034" s="20"/>
      <c r="L44034" s="20"/>
      <c r="M44034" s="20"/>
      <c r="N44034" s="20"/>
      <c r="O44034" s="20"/>
    </row>
    <row r="44035" spans="10:15" x14ac:dyDescent="0.2">
      <c r="J44035" s="20"/>
      <c r="K44035" s="20"/>
      <c r="L44035" s="20"/>
      <c r="M44035" s="20"/>
      <c r="N44035" s="20"/>
      <c r="O44035" s="20"/>
    </row>
    <row r="44036" spans="10:15" x14ac:dyDescent="0.2">
      <c r="J44036" s="20"/>
      <c r="K44036" s="20"/>
      <c r="L44036" s="20"/>
      <c r="M44036" s="20"/>
      <c r="N44036" s="20"/>
      <c r="O44036" s="20"/>
    </row>
    <row r="44037" spans="10:15" x14ac:dyDescent="0.2">
      <c r="J44037" s="20"/>
      <c r="K44037" s="20"/>
      <c r="L44037" s="20"/>
      <c r="M44037" s="20"/>
      <c r="N44037" s="20"/>
      <c r="O44037" s="20"/>
    </row>
    <row r="44038" spans="10:15" x14ac:dyDescent="0.2">
      <c r="J44038" s="20"/>
      <c r="K44038" s="20"/>
      <c r="L44038" s="20"/>
      <c r="M44038" s="20"/>
      <c r="N44038" s="20"/>
      <c r="O44038" s="20"/>
    </row>
    <row r="44039" spans="10:15" x14ac:dyDescent="0.2">
      <c r="J44039" s="20"/>
      <c r="K44039" s="20"/>
      <c r="L44039" s="20"/>
      <c r="M44039" s="20"/>
      <c r="N44039" s="20"/>
      <c r="O44039" s="20"/>
    </row>
    <row r="44040" spans="10:15" x14ac:dyDescent="0.2">
      <c r="J44040" s="20"/>
      <c r="K44040" s="20"/>
      <c r="L44040" s="20"/>
      <c r="M44040" s="20"/>
      <c r="N44040" s="20"/>
      <c r="O44040" s="20"/>
    </row>
    <row r="44041" spans="10:15" x14ac:dyDescent="0.2">
      <c r="J44041" s="20"/>
      <c r="K44041" s="20"/>
      <c r="L44041" s="20"/>
      <c r="M44041" s="20"/>
      <c r="N44041" s="20"/>
      <c r="O44041" s="20"/>
    </row>
    <row r="44042" spans="10:15" x14ac:dyDescent="0.2">
      <c r="J44042" s="20"/>
      <c r="K44042" s="20"/>
      <c r="L44042" s="20"/>
      <c r="M44042" s="20"/>
      <c r="N44042" s="20"/>
      <c r="O44042" s="20"/>
    </row>
    <row r="44043" spans="10:15" x14ac:dyDescent="0.2">
      <c r="J44043" s="20"/>
      <c r="K44043" s="20"/>
      <c r="L44043" s="20"/>
      <c r="M44043" s="20"/>
      <c r="N44043" s="20"/>
      <c r="O44043" s="20"/>
    </row>
    <row r="44044" spans="10:15" x14ac:dyDescent="0.2">
      <c r="J44044" s="20"/>
      <c r="K44044" s="20"/>
      <c r="L44044" s="20"/>
      <c r="M44044" s="20"/>
      <c r="N44044" s="20"/>
      <c r="O44044" s="20"/>
    </row>
    <row r="44045" spans="10:15" x14ac:dyDescent="0.2">
      <c r="J44045" s="20"/>
      <c r="K44045" s="20"/>
      <c r="L44045" s="20"/>
      <c r="M44045" s="20"/>
      <c r="N44045" s="20"/>
      <c r="O44045" s="20"/>
    </row>
    <row r="44046" spans="10:15" x14ac:dyDescent="0.2">
      <c r="J44046" s="20"/>
      <c r="K44046" s="20"/>
      <c r="L44046" s="20"/>
      <c r="M44046" s="20"/>
      <c r="N44046" s="20"/>
      <c r="O44046" s="20"/>
    </row>
    <row r="44047" spans="10:15" x14ac:dyDescent="0.2">
      <c r="J44047" s="20"/>
      <c r="K44047" s="20"/>
      <c r="L44047" s="20"/>
      <c r="M44047" s="20"/>
      <c r="N44047" s="20"/>
      <c r="O44047" s="20"/>
    </row>
    <row r="44048" spans="10:15" x14ac:dyDescent="0.2">
      <c r="J44048" s="20"/>
      <c r="K44048" s="20"/>
      <c r="L44048" s="20"/>
      <c r="M44048" s="20"/>
      <c r="N44048" s="20"/>
      <c r="O44048" s="20"/>
    </row>
    <row r="44049" spans="10:15" x14ac:dyDescent="0.2">
      <c r="J44049" s="20"/>
      <c r="K44049" s="20"/>
      <c r="L44049" s="20"/>
      <c r="M44049" s="20"/>
      <c r="N44049" s="20"/>
      <c r="O44049" s="20"/>
    </row>
    <row r="44050" spans="10:15" x14ac:dyDescent="0.2">
      <c r="J44050" s="20"/>
      <c r="K44050" s="20"/>
      <c r="L44050" s="20"/>
      <c r="M44050" s="20"/>
      <c r="N44050" s="20"/>
      <c r="O44050" s="20"/>
    </row>
    <row r="44051" spans="10:15" x14ac:dyDescent="0.2">
      <c r="J44051" s="20"/>
      <c r="K44051" s="20"/>
      <c r="L44051" s="20"/>
      <c r="M44051" s="20"/>
      <c r="N44051" s="20"/>
      <c r="O44051" s="20"/>
    </row>
    <row r="44052" spans="10:15" x14ac:dyDescent="0.2">
      <c r="J44052" s="20"/>
      <c r="K44052" s="20"/>
      <c r="L44052" s="20"/>
      <c r="M44052" s="20"/>
      <c r="N44052" s="20"/>
      <c r="O44052" s="20"/>
    </row>
    <row r="44053" spans="10:15" x14ac:dyDescent="0.2">
      <c r="J44053" s="20"/>
      <c r="K44053" s="20"/>
      <c r="L44053" s="20"/>
      <c r="M44053" s="20"/>
      <c r="N44053" s="20"/>
      <c r="O44053" s="20"/>
    </row>
    <row r="44054" spans="10:15" x14ac:dyDescent="0.2">
      <c r="J44054" s="20"/>
      <c r="K44054" s="20"/>
      <c r="L44054" s="20"/>
      <c r="M44054" s="20"/>
      <c r="N44054" s="20"/>
      <c r="O44054" s="20"/>
    </row>
    <row r="44055" spans="10:15" x14ac:dyDescent="0.2">
      <c r="J44055" s="20"/>
      <c r="K44055" s="20"/>
      <c r="L44055" s="20"/>
      <c r="M44055" s="20"/>
      <c r="N44055" s="20"/>
      <c r="O44055" s="20"/>
    </row>
    <row r="44056" spans="10:15" x14ac:dyDescent="0.2">
      <c r="J44056" s="20"/>
      <c r="K44056" s="20"/>
      <c r="L44056" s="20"/>
      <c r="M44056" s="20"/>
      <c r="N44056" s="20"/>
      <c r="O44056" s="20"/>
    </row>
    <row r="44057" spans="10:15" x14ac:dyDescent="0.2">
      <c r="J44057" s="20"/>
      <c r="K44057" s="20"/>
      <c r="L44057" s="20"/>
      <c r="M44057" s="20"/>
      <c r="N44057" s="20"/>
      <c r="O44057" s="20"/>
    </row>
    <row r="44058" spans="10:15" x14ac:dyDescent="0.2">
      <c r="J44058" s="20"/>
      <c r="K44058" s="20"/>
      <c r="L44058" s="20"/>
      <c r="M44058" s="20"/>
      <c r="N44058" s="20"/>
      <c r="O44058" s="20"/>
    </row>
    <row r="44059" spans="10:15" x14ac:dyDescent="0.2">
      <c r="J44059" s="20"/>
      <c r="K44059" s="20"/>
      <c r="L44059" s="20"/>
      <c r="M44059" s="20"/>
      <c r="N44059" s="20"/>
      <c r="O44059" s="20"/>
    </row>
    <row r="44060" spans="10:15" x14ac:dyDescent="0.2">
      <c r="J44060" s="20"/>
      <c r="K44060" s="20"/>
      <c r="L44060" s="20"/>
      <c r="M44060" s="20"/>
      <c r="N44060" s="20"/>
      <c r="O44060" s="20"/>
    </row>
    <row r="44061" spans="10:15" x14ac:dyDescent="0.2">
      <c r="J44061" s="20"/>
      <c r="K44061" s="20"/>
      <c r="L44061" s="20"/>
      <c r="M44061" s="20"/>
      <c r="N44061" s="20"/>
      <c r="O44061" s="20"/>
    </row>
    <row r="44062" spans="10:15" x14ac:dyDescent="0.2">
      <c r="J44062" s="20"/>
      <c r="K44062" s="20"/>
      <c r="L44062" s="20"/>
      <c r="M44062" s="20"/>
      <c r="N44062" s="20"/>
      <c r="O44062" s="20"/>
    </row>
    <row r="44063" spans="10:15" x14ac:dyDescent="0.2">
      <c r="J44063" s="20"/>
      <c r="K44063" s="20"/>
      <c r="L44063" s="20"/>
      <c r="M44063" s="20"/>
      <c r="N44063" s="20"/>
      <c r="O44063" s="20"/>
    </row>
    <row r="44064" spans="10:15" x14ac:dyDescent="0.2">
      <c r="J44064" s="20"/>
      <c r="K44064" s="20"/>
      <c r="L44064" s="20"/>
      <c r="M44064" s="20"/>
      <c r="N44064" s="20"/>
      <c r="O44064" s="20"/>
    </row>
    <row r="44065" spans="10:15" x14ac:dyDescent="0.2">
      <c r="J44065" s="20"/>
      <c r="K44065" s="20"/>
      <c r="L44065" s="20"/>
      <c r="M44065" s="20"/>
      <c r="N44065" s="20"/>
      <c r="O44065" s="20"/>
    </row>
    <row r="44066" spans="10:15" x14ac:dyDescent="0.2">
      <c r="J44066" s="20"/>
      <c r="K44066" s="20"/>
      <c r="L44066" s="20"/>
      <c r="M44066" s="20"/>
      <c r="N44066" s="20"/>
      <c r="O44066" s="20"/>
    </row>
    <row r="44067" spans="10:15" x14ac:dyDescent="0.2">
      <c r="J44067" s="20"/>
      <c r="K44067" s="20"/>
      <c r="L44067" s="20"/>
      <c r="M44067" s="20"/>
      <c r="N44067" s="20"/>
      <c r="O44067" s="20"/>
    </row>
    <row r="44068" spans="10:15" x14ac:dyDescent="0.2">
      <c r="J44068" s="20"/>
      <c r="K44068" s="20"/>
      <c r="L44068" s="20"/>
      <c r="M44068" s="20"/>
      <c r="N44068" s="20"/>
      <c r="O44068" s="20"/>
    </row>
    <row r="44069" spans="10:15" x14ac:dyDescent="0.2">
      <c r="J44069" s="20"/>
      <c r="K44069" s="20"/>
      <c r="L44069" s="20"/>
      <c r="M44069" s="20"/>
      <c r="N44069" s="20"/>
      <c r="O44069" s="20"/>
    </row>
    <row r="44070" spans="10:15" x14ac:dyDescent="0.2">
      <c r="J44070" s="20"/>
      <c r="K44070" s="20"/>
      <c r="L44070" s="20"/>
      <c r="M44070" s="20"/>
      <c r="N44070" s="20"/>
      <c r="O44070" s="20"/>
    </row>
    <row r="44071" spans="10:15" x14ac:dyDescent="0.2">
      <c r="J44071" s="20"/>
      <c r="K44071" s="20"/>
      <c r="L44071" s="20"/>
      <c r="M44071" s="20"/>
      <c r="N44071" s="20"/>
      <c r="O44071" s="20"/>
    </row>
    <row r="44072" spans="10:15" x14ac:dyDescent="0.2">
      <c r="J44072" s="20"/>
      <c r="K44072" s="20"/>
      <c r="L44072" s="20"/>
      <c r="M44072" s="20"/>
      <c r="N44072" s="20"/>
      <c r="O44072" s="20"/>
    </row>
    <row r="44073" spans="10:15" x14ac:dyDescent="0.2">
      <c r="J44073" s="20"/>
      <c r="K44073" s="20"/>
      <c r="L44073" s="20"/>
      <c r="M44073" s="20"/>
      <c r="N44073" s="20"/>
      <c r="O44073" s="20"/>
    </row>
    <row r="44074" spans="10:15" x14ac:dyDescent="0.2">
      <c r="J44074" s="20"/>
      <c r="K44074" s="20"/>
      <c r="L44074" s="20"/>
      <c r="M44074" s="20"/>
      <c r="N44074" s="20"/>
      <c r="O44074" s="20"/>
    </row>
    <row r="44075" spans="10:15" x14ac:dyDescent="0.2">
      <c r="J44075" s="20"/>
      <c r="K44075" s="20"/>
      <c r="L44075" s="20"/>
      <c r="M44075" s="20"/>
      <c r="N44075" s="20"/>
      <c r="O44075" s="20"/>
    </row>
    <row r="44076" spans="10:15" x14ac:dyDescent="0.2">
      <c r="J44076" s="20"/>
      <c r="K44076" s="20"/>
      <c r="L44076" s="20"/>
      <c r="M44076" s="20"/>
      <c r="N44076" s="20"/>
      <c r="O44076" s="20"/>
    </row>
    <row r="44077" spans="10:15" x14ac:dyDescent="0.2">
      <c r="J44077" s="20"/>
      <c r="K44077" s="20"/>
      <c r="L44077" s="20"/>
      <c r="M44077" s="20"/>
      <c r="N44077" s="20"/>
      <c r="O44077" s="20"/>
    </row>
    <row r="44078" spans="10:15" x14ac:dyDescent="0.2">
      <c r="J44078" s="20"/>
      <c r="K44078" s="20"/>
      <c r="L44078" s="20"/>
      <c r="M44078" s="20"/>
      <c r="N44078" s="20"/>
      <c r="O44078" s="20"/>
    </row>
    <row r="44079" spans="10:15" x14ac:dyDescent="0.2">
      <c r="J44079" s="20"/>
      <c r="K44079" s="20"/>
      <c r="L44079" s="20"/>
      <c r="M44079" s="20"/>
      <c r="N44079" s="20"/>
      <c r="O44079" s="20"/>
    </row>
    <row r="44080" spans="10:15" x14ac:dyDescent="0.2">
      <c r="J44080" s="20"/>
      <c r="K44080" s="20"/>
      <c r="L44080" s="20"/>
      <c r="M44080" s="20"/>
      <c r="N44080" s="20"/>
      <c r="O44080" s="20"/>
    </row>
    <row r="44081" spans="10:15" x14ac:dyDescent="0.2">
      <c r="J44081" s="20"/>
      <c r="K44081" s="20"/>
      <c r="L44081" s="20"/>
      <c r="M44081" s="20"/>
      <c r="N44081" s="20"/>
      <c r="O44081" s="20"/>
    </row>
    <row r="44082" spans="10:15" x14ac:dyDescent="0.2">
      <c r="J44082" s="20"/>
      <c r="K44082" s="20"/>
      <c r="L44082" s="20"/>
      <c r="M44082" s="20"/>
      <c r="N44082" s="20"/>
      <c r="O44082" s="20"/>
    </row>
    <row r="44083" spans="10:15" x14ac:dyDescent="0.2">
      <c r="J44083" s="20"/>
      <c r="K44083" s="20"/>
      <c r="L44083" s="20"/>
      <c r="M44083" s="20"/>
      <c r="N44083" s="20"/>
      <c r="O44083" s="20"/>
    </row>
    <row r="44084" spans="10:15" x14ac:dyDescent="0.2">
      <c r="J44084" s="20"/>
      <c r="K44084" s="20"/>
      <c r="L44084" s="20"/>
      <c r="M44084" s="20"/>
      <c r="N44084" s="20"/>
      <c r="O44084" s="20"/>
    </row>
    <row r="44085" spans="10:15" x14ac:dyDescent="0.2">
      <c r="J44085" s="20"/>
      <c r="K44085" s="20"/>
      <c r="L44085" s="20"/>
      <c r="M44085" s="20"/>
      <c r="N44085" s="20"/>
      <c r="O44085" s="20"/>
    </row>
    <row r="44086" spans="10:15" x14ac:dyDescent="0.2">
      <c r="J44086" s="20"/>
      <c r="K44086" s="20"/>
      <c r="L44086" s="20"/>
      <c r="M44086" s="20"/>
      <c r="N44086" s="20"/>
      <c r="O44086" s="20"/>
    </row>
    <row r="44087" spans="10:15" x14ac:dyDescent="0.2">
      <c r="J44087" s="20"/>
      <c r="K44087" s="20"/>
      <c r="L44087" s="20"/>
      <c r="M44087" s="20"/>
      <c r="N44087" s="20"/>
      <c r="O44087" s="20"/>
    </row>
    <row r="44088" spans="10:15" x14ac:dyDescent="0.2">
      <c r="J44088" s="20"/>
      <c r="K44088" s="20"/>
      <c r="L44088" s="20"/>
      <c r="M44088" s="20"/>
      <c r="N44088" s="20"/>
      <c r="O44088" s="20"/>
    </row>
    <row r="44089" spans="10:15" x14ac:dyDescent="0.2">
      <c r="J44089" s="20"/>
      <c r="K44089" s="20"/>
      <c r="L44089" s="20"/>
      <c r="M44089" s="20"/>
      <c r="N44089" s="20"/>
      <c r="O44089" s="20"/>
    </row>
    <row r="44090" spans="10:15" x14ac:dyDescent="0.2">
      <c r="J44090" s="20"/>
      <c r="K44090" s="20"/>
      <c r="L44090" s="20"/>
      <c r="M44090" s="20"/>
      <c r="N44090" s="20"/>
      <c r="O44090" s="20"/>
    </row>
    <row r="44091" spans="10:15" x14ac:dyDescent="0.2">
      <c r="J44091" s="20"/>
      <c r="K44091" s="20"/>
      <c r="L44091" s="20"/>
      <c r="M44091" s="20"/>
      <c r="N44091" s="20"/>
      <c r="O44091" s="20"/>
    </row>
    <row r="44092" spans="10:15" x14ac:dyDescent="0.2">
      <c r="J44092" s="20"/>
      <c r="K44092" s="20"/>
      <c r="L44092" s="20"/>
      <c r="M44092" s="20"/>
      <c r="N44092" s="20"/>
      <c r="O44092" s="20"/>
    </row>
    <row r="44093" spans="10:15" x14ac:dyDescent="0.2">
      <c r="J44093" s="20"/>
      <c r="K44093" s="20"/>
      <c r="L44093" s="20"/>
      <c r="M44093" s="20"/>
      <c r="N44093" s="20"/>
      <c r="O44093" s="20"/>
    </row>
    <row r="44094" spans="10:15" x14ac:dyDescent="0.2">
      <c r="J44094" s="20"/>
      <c r="K44094" s="20"/>
      <c r="L44094" s="20"/>
      <c r="M44094" s="20"/>
      <c r="N44094" s="20"/>
      <c r="O44094" s="20"/>
    </row>
    <row r="44095" spans="10:15" x14ac:dyDescent="0.2">
      <c r="J44095" s="20"/>
      <c r="K44095" s="20"/>
      <c r="L44095" s="20"/>
      <c r="M44095" s="20"/>
      <c r="N44095" s="20"/>
      <c r="O44095" s="20"/>
    </row>
    <row r="44096" spans="10:15" x14ac:dyDescent="0.2">
      <c r="J44096" s="20"/>
      <c r="K44096" s="20"/>
      <c r="L44096" s="20"/>
      <c r="M44096" s="20"/>
      <c r="N44096" s="20"/>
      <c r="O44096" s="20"/>
    </row>
    <row r="44097" spans="10:15" x14ac:dyDescent="0.2">
      <c r="J44097" s="20"/>
      <c r="K44097" s="20"/>
      <c r="L44097" s="20"/>
      <c r="M44097" s="20"/>
      <c r="N44097" s="20"/>
      <c r="O44097" s="20"/>
    </row>
    <row r="44098" spans="10:15" x14ac:dyDescent="0.2">
      <c r="J44098" s="20"/>
      <c r="K44098" s="20"/>
      <c r="L44098" s="20"/>
      <c r="M44098" s="20"/>
      <c r="N44098" s="20"/>
      <c r="O44098" s="20"/>
    </row>
    <row r="44099" spans="10:15" x14ac:dyDescent="0.2">
      <c r="J44099" s="20"/>
      <c r="K44099" s="20"/>
      <c r="L44099" s="20"/>
      <c r="M44099" s="20"/>
      <c r="N44099" s="20"/>
      <c r="O44099" s="20"/>
    </row>
    <row r="44100" spans="10:15" x14ac:dyDescent="0.2">
      <c r="J44100" s="20"/>
      <c r="K44100" s="20"/>
      <c r="L44100" s="20"/>
      <c r="M44100" s="20"/>
      <c r="N44100" s="20"/>
      <c r="O44100" s="20"/>
    </row>
    <row r="44101" spans="10:15" x14ac:dyDescent="0.2">
      <c r="J44101" s="20"/>
      <c r="K44101" s="20"/>
      <c r="L44101" s="20"/>
      <c r="M44101" s="20"/>
      <c r="N44101" s="20"/>
      <c r="O44101" s="20"/>
    </row>
    <row r="44102" spans="10:15" x14ac:dyDescent="0.2">
      <c r="J44102" s="20"/>
      <c r="K44102" s="20"/>
      <c r="L44102" s="20"/>
      <c r="M44102" s="20"/>
      <c r="N44102" s="20"/>
      <c r="O44102" s="20"/>
    </row>
    <row r="44103" spans="10:15" x14ac:dyDescent="0.2">
      <c r="J44103" s="20"/>
      <c r="K44103" s="20"/>
      <c r="L44103" s="20"/>
      <c r="M44103" s="20"/>
      <c r="N44103" s="20"/>
      <c r="O44103" s="20"/>
    </row>
    <row r="44104" spans="10:15" x14ac:dyDescent="0.2">
      <c r="J44104" s="20"/>
      <c r="K44104" s="20"/>
      <c r="L44104" s="20"/>
      <c r="M44104" s="20"/>
      <c r="N44104" s="20"/>
      <c r="O44104" s="20"/>
    </row>
    <row r="44105" spans="10:15" x14ac:dyDescent="0.2">
      <c r="J44105" s="20"/>
      <c r="K44105" s="20"/>
      <c r="L44105" s="20"/>
      <c r="M44105" s="20"/>
      <c r="N44105" s="20"/>
      <c r="O44105" s="20"/>
    </row>
    <row r="44106" spans="10:15" x14ac:dyDescent="0.2">
      <c r="J44106" s="20"/>
      <c r="K44106" s="20"/>
      <c r="L44106" s="20"/>
      <c r="M44106" s="20"/>
      <c r="N44106" s="20"/>
      <c r="O44106" s="20"/>
    </row>
    <row r="44107" spans="10:15" x14ac:dyDescent="0.2">
      <c r="J44107" s="20"/>
      <c r="K44107" s="20"/>
      <c r="L44107" s="20"/>
      <c r="M44107" s="20"/>
      <c r="N44107" s="20"/>
      <c r="O44107" s="20"/>
    </row>
    <row r="44108" spans="10:15" x14ac:dyDescent="0.2">
      <c r="J44108" s="20"/>
      <c r="K44108" s="20"/>
      <c r="L44108" s="20"/>
      <c r="M44108" s="20"/>
      <c r="N44108" s="20"/>
      <c r="O44108" s="20"/>
    </row>
    <row r="44109" spans="10:15" x14ac:dyDescent="0.2">
      <c r="J44109" s="20"/>
      <c r="K44109" s="20"/>
      <c r="L44109" s="20"/>
      <c r="M44109" s="20"/>
      <c r="N44109" s="20"/>
      <c r="O44109" s="20"/>
    </row>
    <row r="44110" spans="10:15" x14ac:dyDescent="0.2">
      <c r="J44110" s="20"/>
      <c r="K44110" s="20"/>
      <c r="L44110" s="20"/>
      <c r="M44110" s="20"/>
      <c r="N44110" s="20"/>
      <c r="O44110" s="20"/>
    </row>
    <row r="44111" spans="10:15" x14ac:dyDescent="0.2">
      <c r="J44111" s="20"/>
      <c r="K44111" s="20"/>
      <c r="L44111" s="20"/>
      <c r="M44111" s="20"/>
      <c r="N44111" s="20"/>
      <c r="O44111" s="20"/>
    </row>
    <row r="44112" spans="10:15" x14ac:dyDescent="0.2">
      <c r="J44112" s="20"/>
      <c r="K44112" s="20"/>
      <c r="L44112" s="20"/>
      <c r="M44112" s="20"/>
      <c r="N44112" s="20"/>
      <c r="O44112" s="20"/>
    </row>
    <row r="44113" spans="10:15" x14ac:dyDescent="0.2">
      <c r="J44113" s="20"/>
      <c r="K44113" s="20"/>
      <c r="L44113" s="20"/>
      <c r="M44113" s="20"/>
      <c r="N44113" s="20"/>
      <c r="O44113" s="20"/>
    </row>
    <row r="44114" spans="10:15" x14ac:dyDescent="0.2">
      <c r="J44114" s="20"/>
      <c r="K44114" s="20"/>
      <c r="L44114" s="20"/>
      <c r="M44114" s="20"/>
      <c r="N44114" s="20"/>
      <c r="O44114" s="20"/>
    </row>
    <row r="44115" spans="10:15" x14ac:dyDescent="0.2">
      <c r="J44115" s="20"/>
      <c r="K44115" s="20"/>
      <c r="L44115" s="20"/>
      <c r="M44115" s="20"/>
      <c r="N44115" s="20"/>
      <c r="O44115" s="20"/>
    </row>
    <row r="44116" spans="10:15" x14ac:dyDescent="0.2">
      <c r="J44116" s="20"/>
      <c r="K44116" s="20"/>
      <c r="L44116" s="20"/>
      <c r="M44116" s="20"/>
      <c r="N44116" s="20"/>
      <c r="O44116" s="20"/>
    </row>
    <row r="44117" spans="10:15" x14ac:dyDescent="0.2">
      <c r="J44117" s="20"/>
      <c r="K44117" s="20"/>
      <c r="L44117" s="20"/>
      <c r="M44117" s="20"/>
      <c r="N44117" s="20"/>
      <c r="O44117" s="20"/>
    </row>
    <row r="44118" spans="10:15" x14ac:dyDescent="0.2">
      <c r="J44118" s="20"/>
      <c r="K44118" s="20"/>
      <c r="L44118" s="20"/>
      <c r="M44118" s="20"/>
      <c r="N44118" s="20"/>
      <c r="O44118" s="20"/>
    </row>
    <row r="44119" spans="10:15" x14ac:dyDescent="0.2">
      <c r="J44119" s="20"/>
      <c r="K44119" s="20"/>
      <c r="L44119" s="20"/>
      <c r="M44119" s="20"/>
      <c r="N44119" s="20"/>
      <c r="O44119" s="20"/>
    </row>
    <row r="44120" spans="10:15" x14ac:dyDescent="0.2">
      <c r="J44120" s="20"/>
      <c r="K44120" s="20"/>
      <c r="L44120" s="20"/>
      <c r="M44120" s="20"/>
      <c r="N44120" s="20"/>
      <c r="O44120" s="20"/>
    </row>
    <row r="44121" spans="10:15" x14ac:dyDescent="0.2">
      <c r="J44121" s="20"/>
      <c r="K44121" s="20"/>
      <c r="L44121" s="20"/>
      <c r="M44121" s="20"/>
      <c r="N44121" s="20"/>
      <c r="O44121" s="20"/>
    </row>
    <row r="44122" spans="10:15" x14ac:dyDescent="0.2">
      <c r="J44122" s="20"/>
      <c r="K44122" s="20"/>
      <c r="L44122" s="20"/>
      <c r="M44122" s="20"/>
      <c r="N44122" s="20"/>
      <c r="O44122" s="20"/>
    </row>
    <row r="44123" spans="10:15" x14ac:dyDescent="0.2">
      <c r="J44123" s="20"/>
      <c r="K44123" s="20"/>
      <c r="L44123" s="20"/>
      <c r="M44123" s="20"/>
      <c r="N44123" s="20"/>
      <c r="O44123" s="20"/>
    </row>
    <row r="44124" spans="10:15" x14ac:dyDescent="0.2">
      <c r="J44124" s="20"/>
      <c r="K44124" s="20"/>
      <c r="L44124" s="20"/>
      <c r="M44124" s="20"/>
      <c r="N44124" s="20"/>
      <c r="O44124" s="20"/>
    </row>
    <row r="44125" spans="10:15" x14ac:dyDescent="0.2">
      <c r="J44125" s="20"/>
      <c r="K44125" s="20"/>
      <c r="L44125" s="20"/>
      <c r="M44125" s="20"/>
      <c r="N44125" s="20"/>
      <c r="O44125" s="20"/>
    </row>
    <row r="44126" spans="10:15" x14ac:dyDescent="0.2">
      <c r="J44126" s="20"/>
      <c r="K44126" s="20"/>
      <c r="L44126" s="20"/>
      <c r="M44126" s="20"/>
      <c r="N44126" s="20"/>
      <c r="O44126" s="20"/>
    </row>
    <row r="44127" spans="10:15" x14ac:dyDescent="0.2">
      <c r="J44127" s="20"/>
      <c r="K44127" s="20"/>
      <c r="L44127" s="20"/>
      <c r="M44127" s="20"/>
      <c r="N44127" s="20"/>
      <c r="O44127" s="20"/>
    </row>
    <row r="44128" spans="10:15" x14ac:dyDescent="0.2">
      <c r="J44128" s="20"/>
      <c r="K44128" s="20"/>
      <c r="L44128" s="20"/>
      <c r="M44128" s="20"/>
      <c r="N44128" s="20"/>
      <c r="O44128" s="20"/>
    </row>
    <row r="44129" spans="10:15" x14ac:dyDescent="0.2">
      <c r="J44129" s="20"/>
      <c r="K44129" s="20"/>
      <c r="L44129" s="20"/>
      <c r="M44129" s="20"/>
      <c r="N44129" s="20"/>
      <c r="O44129" s="20"/>
    </row>
    <row r="44130" spans="10:15" x14ac:dyDescent="0.2">
      <c r="J44130" s="20"/>
      <c r="K44130" s="20"/>
      <c r="L44130" s="20"/>
      <c r="M44130" s="20"/>
      <c r="N44130" s="20"/>
      <c r="O44130" s="20"/>
    </row>
    <row r="44131" spans="10:15" x14ac:dyDescent="0.2">
      <c r="J44131" s="20"/>
      <c r="K44131" s="20"/>
      <c r="L44131" s="20"/>
      <c r="M44131" s="20"/>
      <c r="N44131" s="20"/>
      <c r="O44131" s="20"/>
    </row>
    <row r="44132" spans="10:15" x14ac:dyDescent="0.2">
      <c r="J44132" s="20"/>
      <c r="K44132" s="20"/>
      <c r="L44132" s="20"/>
      <c r="M44132" s="20"/>
      <c r="N44132" s="20"/>
      <c r="O44132" s="20"/>
    </row>
    <row r="44133" spans="10:15" x14ac:dyDescent="0.2">
      <c r="J44133" s="20"/>
      <c r="K44133" s="20"/>
      <c r="L44133" s="20"/>
      <c r="M44133" s="20"/>
      <c r="N44133" s="20"/>
      <c r="O44133" s="20"/>
    </row>
    <row r="44134" spans="10:15" x14ac:dyDescent="0.2">
      <c r="J44134" s="20"/>
      <c r="K44134" s="20"/>
      <c r="L44134" s="20"/>
      <c r="M44134" s="20"/>
      <c r="N44134" s="20"/>
      <c r="O44134" s="20"/>
    </row>
    <row r="44135" spans="10:15" x14ac:dyDescent="0.2">
      <c r="J44135" s="20"/>
      <c r="K44135" s="20"/>
      <c r="L44135" s="20"/>
      <c r="M44135" s="20"/>
      <c r="N44135" s="20"/>
      <c r="O44135" s="20"/>
    </row>
    <row r="44136" spans="10:15" x14ac:dyDescent="0.2">
      <c r="J44136" s="20"/>
      <c r="K44136" s="20"/>
      <c r="L44136" s="20"/>
      <c r="M44136" s="20"/>
      <c r="N44136" s="20"/>
      <c r="O44136" s="20"/>
    </row>
    <row r="44137" spans="10:15" x14ac:dyDescent="0.2">
      <c r="J44137" s="20"/>
      <c r="K44137" s="20"/>
      <c r="L44137" s="20"/>
      <c r="M44137" s="20"/>
      <c r="N44137" s="20"/>
      <c r="O44137" s="20"/>
    </row>
    <row r="44138" spans="10:15" x14ac:dyDescent="0.2">
      <c r="J44138" s="20"/>
      <c r="K44138" s="20"/>
      <c r="L44138" s="20"/>
      <c r="M44138" s="20"/>
      <c r="N44138" s="20"/>
      <c r="O44138" s="20"/>
    </row>
    <row r="44139" spans="10:15" x14ac:dyDescent="0.2">
      <c r="J44139" s="20"/>
      <c r="K44139" s="20"/>
      <c r="L44139" s="20"/>
      <c r="M44139" s="20"/>
      <c r="N44139" s="20"/>
      <c r="O44139" s="20"/>
    </row>
    <row r="44140" spans="10:15" x14ac:dyDescent="0.2">
      <c r="J44140" s="20"/>
      <c r="K44140" s="20"/>
      <c r="L44140" s="20"/>
      <c r="M44140" s="20"/>
      <c r="N44140" s="20"/>
      <c r="O44140" s="20"/>
    </row>
    <row r="44141" spans="10:15" x14ac:dyDescent="0.2">
      <c r="J44141" s="20"/>
      <c r="K44141" s="20"/>
      <c r="L44141" s="20"/>
      <c r="M44141" s="20"/>
      <c r="N44141" s="20"/>
      <c r="O44141" s="20"/>
    </row>
    <row r="44142" spans="10:15" x14ac:dyDescent="0.2">
      <c r="J44142" s="20"/>
      <c r="K44142" s="20"/>
      <c r="L44142" s="20"/>
      <c r="M44142" s="20"/>
      <c r="N44142" s="20"/>
      <c r="O44142" s="20"/>
    </row>
    <row r="44143" spans="10:15" x14ac:dyDescent="0.2">
      <c r="J44143" s="20"/>
      <c r="K44143" s="20"/>
      <c r="L44143" s="20"/>
      <c r="M44143" s="20"/>
      <c r="N44143" s="20"/>
      <c r="O44143" s="20"/>
    </row>
    <row r="44144" spans="10:15" x14ac:dyDescent="0.2">
      <c r="J44144" s="20"/>
      <c r="K44144" s="20"/>
      <c r="L44144" s="20"/>
      <c r="M44144" s="20"/>
      <c r="N44144" s="20"/>
      <c r="O44144" s="20"/>
    </row>
    <row r="44145" spans="10:15" x14ac:dyDescent="0.2">
      <c r="J44145" s="20"/>
      <c r="K44145" s="20"/>
      <c r="L44145" s="20"/>
      <c r="M44145" s="20"/>
      <c r="N44145" s="20"/>
      <c r="O44145" s="20"/>
    </row>
    <row r="44146" spans="10:15" x14ac:dyDescent="0.2">
      <c r="J44146" s="20"/>
      <c r="K44146" s="20"/>
      <c r="L44146" s="20"/>
      <c r="M44146" s="20"/>
      <c r="N44146" s="20"/>
      <c r="O44146" s="20"/>
    </row>
    <row r="44147" spans="10:15" x14ac:dyDescent="0.2">
      <c r="J44147" s="20"/>
      <c r="K44147" s="20"/>
      <c r="L44147" s="20"/>
      <c r="M44147" s="20"/>
      <c r="N44147" s="20"/>
      <c r="O44147" s="20"/>
    </row>
    <row r="44148" spans="10:15" x14ac:dyDescent="0.2">
      <c r="J44148" s="20"/>
      <c r="K44148" s="20"/>
      <c r="L44148" s="20"/>
      <c r="M44148" s="20"/>
      <c r="N44148" s="20"/>
      <c r="O44148" s="20"/>
    </row>
    <row r="44149" spans="10:15" x14ac:dyDescent="0.2">
      <c r="J44149" s="20"/>
      <c r="K44149" s="20"/>
      <c r="L44149" s="20"/>
      <c r="M44149" s="20"/>
      <c r="N44149" s="20"/>
      <c r="O44149" s="20"/>
    </row>
    <row r="44150" spans="10:15" x14ac:dyDescent="0.2">
      <c r="J44150" s="20"/>
      <c r="K44150" s="20"/>
      <c r="L44150" s="20"/>
      <c r="M44150" s="20"/>
      <c r="N44150" s="20"/>
      <c r="O44150" s="20"/>
    </row>
    <row r="44151" spans="10:15" x14ac:dyDescent="0.2">
      <c r="J44151" s="20"/>
      <c r="K44151" s="20"/>
      <c r="L44151" s="20"/>
      <c r="M44151" s="20"/>
      <c r="N44151" s="20"/>
      <c r="O44151" s="20"/>
    </row>
    <row r="44152" spans="10:15" x14ac:dyDescent="0.2">
      <c r="J44152" s="20"/>
      <c r="K44152" s="20"/>
      <c r="L44152" s="20"/>
      <c r="M44152" s="20"/>
      <c r="N44152" s="20"/>
      <c r="O44152" s="20"/>
    </row>
    <row r="44153" spans="10:15" x14ac:dyDescent="0.2">
      <c r="J44153" s="20"/>
      <c r="K44153" s="20"/>
      <c r="L44153" s="20"/>
      <c r="M44153" s="20"/>
      <c r="N44153" s="20"/>
      <c r="O44153" s="20"/>
    </row>
    <row r="44154" spans="10:15" x14ac:dyDescent="0.2">
      <c r="J44154" s="20"/>
      <c r="K44154" s="20"/>
      <c r="L44154" s="20"/>
      <c r="M44154" s="20"/>
      <c r="N44154" s="20"/>
      <c r="O44154" s="20"/>
    </row>
    <row r="44155" spans="10:15" x14ac:dyDescent="0.2">
      <c r="J44155" s="20"/>
      <c r="K44155" s="20"/>
      <c r="L44155" s="20"/>
      <c r="M44155" s="20"/>
      <c r="N44155" s="20"/>
      <c r="O44155" s="20"/>
    </row>
    <row r="44156" spans="10:15" x14ac:dyDescent="0.2">
      <c r="J44156" s="20"/>
      <c r="K44156" s="20"/>
      <c r="L44156" s="20"/>
      <c r="M44156" s="20"/>
      <c r="N44156" s="20"/>
      <c r="O44156" s="20"/>
    </row>
    <row r="44157" spans="10:15" x14ac:dyDescent="0.2">
      <c r="J44157" s="20"/>
      <c r="K44157" s="20"/>
      <c r="L44157" s="20"/>
      <c r="M44157" s="20"/>
      <c r="N44157" s="20"/>
      <c r="O44157" s="20"/>
    </row>
    <row r="44158" spans="10:15" x14ac:dyDescent="0.2">
      <c r="J44158" s="20"/>
      <c r="K44158" s="20"/>
      <c r="L44158" s="20"/>
      <c r="M44158" s="20"/>
      <c r="N44158" s="20"/>
      <c r="O44158" s="20"/>
    </row>
    <row r="44159" spans="10:15" x14ac:dyDescent="0.2">
      <c r="J44159" s="20"/>
      <c r="K44159" s="20"/>
      <c r="L44159" s="20"/>
      <c r="M44159" s="20"/>
      <c r="N44159" s="20"/>
      <c r="O44159" s="20"/>
    </row>
    <row r="44160" spans="10:15" x14ac:dyDescent="0.2">
      <c r="J44160" s="20"/>
      <c r="K44160" s="20"/>
      <c r="L44160" s="20"/>
      <c r="M44160" s="20"/>
      <c r="N44160" s="20"/>
      <c r="O44160" s="20"/>
    </row>
    <row r="44161" spans="10:15" x14ac:dyDescent="0.2">
      <c r="J44161" s="20"/>
      <c r="K44161" s="20"/>
      <c r="L44161" s="20"/>
      <c r="M44161" s="20"/>
      <c r="N44161" s="20"/>
      <c r="O44161" s="20"/>
    </row>
    <row r="44162" spans="10:15" x14ac:dyDescent="0.2">
      <c r="J44162" s="20"/>
      <c r="K44162" s="20"/>
      <c r="L44162" s="20"/>
      <c r="M44162" s="20"/>
      <c r="N44162" s="20"/>
      <c r="O44162" s="20"/>
    </row>
    <row r="44163" spans="10:15" x14ac:dyDescent="0.2">
      <c r="J44163" s="20"/>
      <c r="K44163" s="20"/>
      <c r="L44163" s="20"/>
      <c r="M44163" s="20"/>
      <c r="N44163" s="20"/>
      <c r="O44163" s="20"/>
    </row>
    <row r="44164" spans="10:15" x14ac:dyDescent="0.2">
      <c r="J44164" s="20"/>
      <c r="K44164" s="20"/>
      <c r="L44164" s="20"/>
      <c r="M44164" s="20"/>
      <c r="N44164" s="20"/>
      <c r="O44164" s="20"/>
    </row>
    <row r="44165" spans="10:15" x14ac:dyDescent="0.2">
      <c r="J44165" s="20"/>
      <c r="K44165" s="20"/>
      <c r="L44165" s="20"/>
      <c r="M44165" s="20"/>
      <c r="N44165" s="20"/>
      <c r="O44165" s="20"/>
    </row>
    <row r="44166" spans="10:15" x14ac:dyDescent="0.2">
      <c r="J44166" s="20"/>
      <c r="K44166" s="20"/>
      <c r="L44166" s="20"/>
      <c r="M44166" s="20"/>
      <c r="N44166" s="20"/>
      <c r="O44166" s="20"/>
    </row>
    <row r="44167" spans="10:15" x14ac:dyDescent="0.2">
      <c r="J44167" s="20"/>
      <c r="K44167" s="20"/>
      <c r="L44167" s="20"/>
      <c r="M44167" s="20"/>
      <c r="N44167" s="20"/>
      <c r="O44167" s="20"/>
    </row>
    <row r="44168" spans="10:15" x14ac:dyDescent="0.2">
      <c r="J44168" s="20"/>
      <c r="K44168" s="20"/>
      <c r="L44168" s="20"/>
      <c r="M44168" s="20"/>
      <c r="N44168" s="20"/>
      <c r="O44168" s="20"/>
    </row>
    <row r="44169" spans="10:15" x14ac:dyDescent="0.2">
      <c r="J44169" s="20"/>
      <c r="K44169" s="20"/>
      <c r="L44169" s="20"/>
      <c r="M44169" s="20"/>
      <c r="N44169" s="20"/>
      <c r="O44169" s="20"/>
    </row>
    <row r="44170" spans="10:15" x14ac:dyDescent="0.2">
      <c r="J44170" s="20"/>
      <c r="K44170" s="20"/>
      <c r="L44170" s="20"/>
      <c r="M44170" s="20"/>
      <c r="N44170" s="20"/>
      <c r="O44170" s="20"/>
    </row>
    <row r="44171" spans="10:15" x14ac:dyDescent="0.2">
      <c r="J44171" s="20"/>
      <c r="K44171" s="20"/>
      <c r="L44171" s="20"/>
      <c r="M44171" s="20"/>
      <c r="N44171" s="20"/>
      <c r="O44171" s="20"/>
    </row>
    <row r="44172" spans="10:15" x14ac:dyDescent="0.2">
      <c r="J44172" s="20"/>
      <c r="K44172" s="20"/>
      <c r="L44172" s="20"/>
      <c r="M44172" s="20"/>
      <c r="N44172" s="20"/>
      <c r="O44172" s="20"/>
    </row>
    <row r="44173" spans="10:15" x14ac:dyDescent="0.2">
      <c r="J44173" s="20"/>
      <c r="K44173" s="20"/>
      <c r="L44173" s="20"/>
      <c r="M44173" s="20"/>
      <c r="N44173" s="20"/>
      <c r="O44173" s="20"/>
    </row>
    <row r="44174" spans="10:15" x14ac:dyDescent="0.2">
      <c r="J44174" s="20"/>
      <c r="K44174" s="20"/>
      <c r="L44174" s="20"/>
      <c r="M44174" s="20"/>
      <c r="N44174" s="20"/>
      <c r="O44174" s="20"/>
    </row>
    <row r="44175" spans="10:15" x14ac:dyDescent="0.2">
      <c r="J44175" s="20"/>
      <c r="K44175" s="20"/>
      <c r="L44175" s="20"/>
      <c r="M44175" s="20"/>
      <c r="N44175" s="20"/>
      <c r="O44175" s="20"/>
    </row>
    <row r="44176" spans="10:15" x14ac:dyDescent="0.2">
      <c r="J44176" s="20"/>
      <c r="K44176" s="20"/>
      <c r="L44176" s="20"/>
      <c r="M44176" s="20"/>
      <c r="N44176" s="20"/>
      <c r="O44176" s="20"/>
    </row>
    <row r="44177" spans="10:15" x14ac:dyDescent="0.2">
      <c r="J44177" s="20"/>
      <c r="K44177" s="20"/>
      <c r="L44177" s="20"/>
      <c r="M44177" s="20"/>
      <c r="N44177" s="20"/>
      <c r="O44177" s="20"/>
    </row>
    <row r="44178" spans="10:15" x14ac:dyDescent="0.2">
      <c r="J44178" s="20"/>
      <c r="K44178" s="20"/>
      <c r="L44178" s="20"/>
      <c r="M44178" s="20"/>
      <c r="N44178" s="20"/>
      <c r="O44178" s="20"/>
    </row>
    <row r="44179" spans="10:15" x14ac:dyDescent="0.2">
      <c r="J44179" s="20"/>
      <c r="K44179" s="20"/>
      <c r="L44179" s="20"/>
      <c r="M44179" s="20"/>
      <c r="N44179" s="20"/>
      <c r="O44179" s="20"/>
    </row>
    <row r="44180" spans="10:15" x14ac:dyDescent="0.2">
      <c r="J44180" s="20"/>
      <c r="K44180" s="20"/>
      <c r="L44180" s="20"/>
      <c r="M44180" s="20"/>
      <c r="N44180" s="20"/>
      <c r="O44180" s="20"/>
    </row>
    <row r="44181" spans="10:15" x14ac:dyDescent="0.2">
      <c r="J44181" s="20"/>
      <c r="K44181" s="20"/>
      <c r="L44181" s="20"/>
      <c r="M44181" s="20"/>
      <c r="N44181" s="20"/>
      <c r="O44181" s="20"/>
    </row>
    <row r="44182" spans="10:15" x14ac:dyDescent="0.2">
      <c r="J44182" s="20"/>
      <c r="K44182" s="20"/>
      <c r="L44182" s="20"/>
      <c r="M44182" s="20"/>
      <c r="N44182" s="20"/>
      <c r="O44182" s="20"/>
    </row>
    <row r="44183" spans="10:15" x14ac:dyDescent="0.2">
      <c r="J44183" s="20"/>
      <c r="K44183" s="20"/>
      <c r="L44183" s="20"/>
      <c r="M44183" s="20"/>
      <c r="N44183" s="20"/>
      <c r="O44183" s="20"/>
    </row>
    <row r="44184" spans="10:15" x14ac:dyDescent="0.2">
      <c r="J44184" s="20"/>
      <c r="K44184" s="20"/>
      <c r="L44184" s="20"/>
      <c r="M44184" s="20"/>
      <c r="N44184" s="20"/>
      <c r="O44184" s="20"/>
    </row>
    <row r="44185" spans="10:15" x14ac:dyDescent="0.2">
      <c r="J44185" s="20"/>
      <c r="K44185" s="20"/>
      <c r="L44185" s="20"/>
      <c r="M44185" s="20"/>
      <c r="N44185" s="20"/>
      <c r="O44185" s="20"/>
    </row>
    <row r="44186" spans="10:15" x14ac:dyDescent="0.2">
      <c r="J44186" s="20"/>
      <c r="K44186" s="20"/>
      <c r="L44186" s="20"/>
      <c r="M44186" s="20"/>
      <c r="N44186" s="20"/>
      <c r="O44186" s="20"/>
    </row>
    <row r="44187" spans="10:15" x14ac:dyDescent="0.2">
      <c r="J44187" s="20"/>
      <c r="K44187" s="20"/>
      <c r="L44187" s="20"/>
      <c r="M44187" s="20"/>
      <c r="N44187" s="20"/>
      <c r="O44187" s="20"/>
    </row>
    <row r="44188" spans="10:15" x14ac:dyDescent="0.2">
      <c r="J44188" s="20"/>
      <c r="K44188" s="20"/>
      <c r="L44188" s="20"/>
      <c r="M44188" s="20"/>
      <c r="N44188" s="20"/>
      <c r="O44188" s="20"/>
    </row>
    <row r="44189" spans="10:15" x14ac:dyDescent="0.2">
      <c r="J44189" s="20"/>
      <c r="K44189" s="20"/>
      <c r="L44189" s="20"/>
      <c r="M44189" s="20"/>
      <c r="N44189" s="20"/>
      <c r="O44189" s="20"/>
    </row>
    <row r="44190" spans="10:15" x14ac:dyDescent="0.2">
      <c r="J44190" s="20"/>
      <c r="K44190" s="20"/>
      <c r="L44190" s="20"/>
      <c r="M44190" s="20"/>
      <c r="N44190" s="20"/>
      <c r="O44190" s="20"/>
    </row>
    <row r="44191" spans="10:15" x14ac:dyDescent="0.2">
      <c r="J44191" s="20"/>
      <c r="K44191" s="20"/>
      <c r="L44191" s="20"/>
      <c r="M44191" s="20"/>
      <c r="N44191" s="20"/>
      <c r="O44191" s="20"/>
    </row>
    <row r="44192" spans="10:15" x14ac:dyDescent="0.2">
      <c r="J44192" s="20"/>
      <c r="K44192" s="20"/>
      <c r="L44192" s="20"/>
      <c r="M44192" s="20"/>
      <c r="N44192" s="20"/>
      <c r="O44192" s="20"/>
    </row>
    <row r="44193" spans="10:15" x14ac:dyDescent="0.2">
      <c r="J44193" s="20"/>
      <c r="K44193" s="20"/>
      <c r="L44193" s="20"/>
      <c r="M44193" s="20"/>
      <c r="N44193" s="20"/>
      <c r="O44193" s="20"/>
    </row>
    <row r="44194" spans="10:15" x14ac:dyDescent="0.2">
      <c r="J44194" s="20"/>
      <c r="K44194" s="20"/>
      <c r="L44194" s="20"/>
      <c r="M44194" s="20"/>
      <c r="N44194" s="20"/>
      <c r="O44194" s="20"/>
    </row>
    <row r="44195" spans="10:15" x14ac:dyDescent="0.2">
      <c r="J44195" s="20"/>
      <c r="K44195" s="20"/>
      <c r="L44195" s="20"/>
      <c r="M44195" s="20"/>
      <c r="N44195" s="20"/>
      <c r="O44195" s="20"/>
    </row>
    <row r="44196" spans="10:15" x14ac:dyDescent="0.2">
      <c r="J44196" s="20"/>
      <c r="K44196" s="20"/>
      <c r="L44196" s="20"/>
      <c r="M44196" s="20"/>
      <c r="N44196" s="20"/>
      <c r="O44196" s="20"/>
    </row>
    <row r="44197" spans="10:15" x14ac:dyDescent="0.2">
      <c r="J44197" s="20"/>
      <c r="K44197" s="20"/>
      <c r="L44197" s="20"/>
      <c r="M44197" s="20"/>
      <c r="N44197" s="20"/>
      <c r="O44197" s="20"/>
    </row>
    <row r="44198" spans="10:15" x14ac:dyDescent="0.2">
      <c r="J44198" s="20"/>
      <c r="K44198" s="20"/>
      <c r="L44198" s="20"/>
      <c r="M44198" s="20"/>
      <c r="N44198" s="20"/>
      <c r="O44198" s="20"/>
    </row>
    <row r="44199" spans="10:15" x14ac:dyDescent="0.2">
      <c r="J44199" s="20"/>
      <c r="K44199" s="20"/>
      <c r="L44199" s="20"/>
      <c r="M44199" s="20"/>
      <c r="N44199" s="20"/>
      <c r="O44199" s="20"/>
    </row>
    <row r="44200" spans="10:15" x14ac:dyDescent="0.2">
      <c r="J44200" s="20"/>
      <c r="K44200" s="20"/>
      <c r="L44200" s="20"/>
      <c r="M44200" s="20"/>
      <c r="N44200" s="20"/>
      <c r="O44200" s="20"/>
    </row>
    <row r="44201" spans="10:15" x14ac:dyDescent="0.2">
      <c r="J44201" s="20"/>
      <c r="K44201" s="20"/>
      <c r="L44201" s="20"/>
      <c r="M44201" s="20"/>
      <c r="N44201" s="20"/>
      <c r="O44201" s="20"/>
    </row>
    <row r="44202" spans="10:15" x14ac:dyDescent="0.2">
      <c r="J44202" s="20"/>
      <c r="K44202" s="20"/>
      <c r="L44202" s="20"/>
      <c r="M44202" s="20"/>
      <c r="N44202" s="20"/>
      <c r="O44202" s="20"/>
    </row>
    <row r="44203" spans="10:15" x14ac:dyDescent="0.2">
      <c r="J44203" s="20"/>
      <c r="K44203" s="20"/>
      <c r="L44203" s="20"/>
      <c r="M44203" s="20"/>
      <c r="N44203" s="20"/>
      <c r="O44203" s="20"/>
    </row>
    <row r="44204" spans="10:15" x14ac:dyDescent="0.2">
      <c r="J44204" s="20"/>
      <c r="K44204" s="20"/>
      <c r="L44204" s="20"/>
      <c r="M44204" s="20"/>
      <c r="N44204" s="20"/>
      <c r="O44204" s="20"/>
    </row>
    <row r="44205" spans="10:15" x14ac:dyDescent="0.2">
      <c r="J44205" s="20"/>
      <c r="K44205" s="20"/>
      <c r="L44205" s="20"/>
      <c r="M44205" s="20"/>
      <c r="N44205" s="20"/>
      <c r="O44205" s="20"/>
    </row>
    <row r="44206" spans="10:15" x14ac:dyDescent="0.2">
      <c r="J44206" s="20"/>
      <c r="K44206" s="20"/>
      <c r="L44206" s="20"/>
      <c r="M44206" s="20"/>
      <c r="N44206" s="20"/>
      <c r="O44206" s="20"/>
    </row>
    <row r="44207" spans="10:15" x14ac:dyDescent="0.2">
      <c r="J44207" s="20"/>
      <c r="K44207" s="20"/>
      <c r="L44207" s="20"/>
      <c r="M44207" s="20"/>
      <c r="N44207" s="20"/>
      <c r="O44207" s="20"/>
    </row>
    <row r="44208" spans="10:15" x14ac:dyDescent="0.2">
      <c r="J44208" s="20"/>
      <c r="K44208" s="20"/>
      <c r="L44208" s="20"/>
      <c r="M44208" s="20"/>
      <c r="N44208" s="20"/>
      <c r="O44208" s="20"/>
    </row>
    <row r="44209" spans="10:15" x14ac:dyDescent="0.2">
      <c r="J44209" s="20"/>
      <c r="K44209" s="20"/>
      <c r="L44209" s="20"/>
      <c r="M44209" s="20"/>
      <c r="N44209" s="20"/>
      <c r="O44209" s="20"/>
    </row>
    <row r="44210" spans="10:15" x14ac:dyDescent="0.2">
      <c r="J44210" s="20"/>
      <c r="K44210" s="20"/>
      <c r="L44210" s="20"/>
      <c r="M44210" s="20"/>
      <c r="N44210" s="20"/>
      <c r="O44210" s="20"/>
    </row>
    <row r="44211" spans="10:15" x14ac:dyDescent="0.2">
      <c r="J44211" s="20"/>
      <c r="K44211" s="20"/>
      <c r="L44211" s="20"/>
      <c r="M44211" s="20"/>
      <c r="N44211" s="20"/>
      <c r="O44211" s="20"/>
    </row>
    <row r="44212" spans="10:15" x14ac:dyDescent="0.2">
      <c r="J44212" s="20"/>
      <c r="K44212" s="20"/>
      <c r="L44212" s="20"/>
      <c r="M44212" s="20"/>
      <c r="N44212" s="20"/>
      <c r="O44212" s="20"/>
    </row>
    <row r="44213" spans="10:15" x14ac:dyDescent="0.2">
      <c r="J44213" s="20"/>
      <c r="K44213" s="20"/>
      <c r="L44213" s="20"/>
      <c r="M44213" s="20"/>
      <c r="N44213" s="20"/>
      <c r="O44213" s="20"/>
    </row>
    <row r="44214" spans="10:15" x14ac:dyDescent="0.2">
      <c r="J44214" s="20"/>
      <c r="K44214" s="20"/>
      <c r="L44214" s="20"/>
      <c r="M44214" s="20"/>
      <c r="N44214" s="20"/>
      <c r="O44214" s="20"/>
    </row>
    <row r="44215" spans="10:15" x14ac:dyDescent="0.2">
      <c r="J44215" s="20"/>
      <c r="K44215" s="20"/>
      <c r="L44215" s="20"/>
      <c r="M44215" s="20"/>
      <c r="N44215" s="20"/>
      <c r="O44215" s="20"/>
    </row>
    <row r="44216" spans="10:15" x14ac:dyDescent="0.2">
      <c r="J44216" s="20"/>
      <c r="K44216" s="20"/>
      <c r="L44216" s="20"/>
      <c r="M44216" s="20"/>
      <c r="N44216" s="20"/>
      <c r="O44216" s="20"/>
    </row>
    <row r="44217" spans="10:15" x14ac:dyDescent="0.2">
      <c r="J44217" s="20"/>
      <c r="K44217" s="20"/>
      <c r="L44217" s="20"/>
      <c r="M44217" s="20"/>
      <c r="N44217" s="20"/>
      <c r="O44217" s="20"/>
    </row>
    <row r="44218" spans="10:15" x14ac:dyDescent="0.2">
      <c r="J44218" s="20"/>
      <c r="K44218" s="20"/>
      <c r="L44218" s="20"/>
      <c r="M44218" s="20"/>
      <c r="N44218" s="20"/>
      <c r="O44218" s="20"/>
    </row>
    <row r="44219" spans="10:15" x14ac:dyDescent="0.2">
      <c r="J44219" s="20"/>
      <c r="K44219" s="20"/>
      <c r="L44219" s="20"/>
      <c r="M44219" s="20"/>
      <c r="N44219" s="20"/>
      <c r="O44219" s="20"/>
    </row>
    <row r="44220" spans="10:15" x14ac:dyDescent="0.2">
      <c r="J44220" s="20"/>
      <c r="K44220" s="20"/>
      <c r="L44220" s="20"/>
      <c r="M44220" s="20"/>
      <c r="N44220" s="20"/>
      <c r="O44220" s="20"/>
    </row>
    <row r="44221" spans="10:15" x14ac:dyDescent="0.2">
      <c r="J44221" s="20"/>
      <c r="K44221" s="20"/>
      <c r="L44221" s="20"/>
      <c r="M44221" s="20"/>
      <c r="N44221" s="20"/>
      <c r="O44221" s="20"/>
    </row>
    <row r="44222" spans="10:15" x14ac:dyDescent="0.2">
      <c r="J44222" s="20"/>
      <c r="K44222" s="20"/>
      <c r="L44222" s="20"/>
      <c r="M44222" s="20"/>
      <c r="N44222" s="20"/>
      <c r="O44222" s="20"/>
    </row>
    <row r="44223" spans="10:15" x14ac:dyDescent="0.2">
      <c r="J44223" s="20"/>
      <c r="K44223" s="20"/>
      <c r="L44223" s="20"/>
      <c r="M44223" s="20"/>
      <c r="N44223" s="20"/>
      <c r="O44223" s="20"/>
    </row>
    <row r="44224" spans="10:15" x14ac:dyDescent="0.2">
      <c r="J44224" s="20"/>
      <c r="K44224" s="20"/>
      <c r="L44224" s="20"/>
      <c r="M44224" s="20"/>
      <c r="N44224" s="20"/>
      <c r="O44224" s="20"/>
    </row>
    <row r="44225" spans="10:15" x14ac:dyDescent="0.2">
      <c r="J44225" s="20"/>
      <c r="K44225" s="20"/>
      <c r="L44225" s="20"/>
      <c r="M44225" s="20"/>
      <c r="N44225" s="20"/>
      <c r="O44225" s="20"/>
    </row>
    <row r="44226" spans="10:15" x14ac:dyDescent="0.2">
      <c r="J44226" s="20"/>
      <c r="K44226" s="20"/>
      <c r="L44226" s="20"/>
      <c r="M44226" s="20"/>
      <c r="N44226" s="20"/>
      <c r="O44226" s="20"/>
    </row>
    <row r="44227" spans="10:15" x14ac:dyDescent="0.2">
      <c r="J44227" s="20"/>
      <c r="K44227" s="20"/>
      <c r="L44227" s="20"/>
      <c r="M44227" s="20"/>
      <c r="N44227" s="20"/>
      <c r="O44227" s="20"/>
    </row>
    <row r="44228" spans="10:15" x14ac:dyDescent="0.2">
      <c r="J44228" s="20"/>
      <c r="K44228" s="20"/>
      <c r="L44228" s="20"/>
      <c r="M44228" s="20"/>
      <c r="N44228" s="20"/>
      <c r="O44228" s="20"/>
    </row>
    <row r="44229" spans="10:15" x14ac:dyDescent="0.2">
      <c r="J44229" s="20"/>
      <c r="K44229" s="20"/>
      <c r="L44229" s="20"/>
      <c r="M44229" s="20"/>
      <c r="N44229" s="20"/>
      <c r="O44229" s="20"/>
    </row>
    <row r="44230" spans="10:15" x14ac:dyDescent="0.2">
      <c r="J44230" s="20"/>
      <c r="K44230" s="20"/>
      <c r="L44230" s="20"/>
      <c r="M44230" s="20"/>
      <c r="N44230" s="20"/>
      <c r="O44230" s="20"/>
    </row>
    <row r="44231" spans="10:15" x14ac:dyDescent="0.2">
      <c r="J44231" s="20"/>
      <c r="K44231" s="20"/>
      <c r="L44231" s="20"/>
      <c r="M44231" s="20"/>
      <c r="N44231" s="20"/>
      <c r="O44231" s="20"/>
    </row>
    <row r="44232" spans="10:15" x14ac:dyDescent="0.2">
      <c r="J44232" s="20"/>
      <c r="K44232" s="20"/>
      <c r="L44232" s="20"/>
      <c r="M44232" s="20"/>
      <c r="N44232" s="20"/>
      <c r="O44232" s="20"/>
    </row>
    <row r="44233" spans="10:15" x14ac:dyDescent="0.2">
      <c r="J44233" s="20"/>
      <c r="K44233" s="20"/>
      <c r="L44233" s="20"/>
      <c r="M44233" s="20"/>
      <c r="N44233" s="20"/>
      <c r="O44233" s="20"/>
    </row>
    <row r="44234" spans="10:15" x14ac:dyDescent="0.2">
      <c r="J44234" s="20"/>
      <c r="K44234" s="20"/>
      <c r="L44234" s="20"/>
      <c r="M44234" s="20"/>
      <c r="N44234" s="20"/>
      <c r="O44234" s="20"/>
    </row>
    <row r="44235" spans="10:15" x14ac:dyDescent="0.2">
      <c r="J44235" s="20"/>
      <c r="K44235" s="20"/>
      <c r="L44235" s="20"/>
      <c r="M44235" s="20"/>
      <c r="N44235" s="20"/>
      <c r="O44235" s="20"/>
    </row>
    <row r="44236" spans="10:15" x14ac:dyDescent="0.2">
      <c r="J44236" s="20"/>
      <c r="K44236" s="20"/>
      <c r="L44236" s="20"/>
      <c r="M44236" s="20"/>
      <c r="N44236" s="20"/>
      <c r="O44236" s="20"/>
    </row>
    <row r="44237" spans="10:15" x14ac:dyDescent="0.2">
      <c r="J44237" s="20"/>
      <c r="K44237" s="20"/>
      <c r="L44237" s="20"/>
      <c r="M44237" s="20"/>
      <c r="N44237" s="20"/>
      <c r="O44237" s="20"/>
    </row>
    <row r="44238" spans="10:15" x14ac:dyDescent="0.2">
      <c r="J44238" s="20"/>
      <c r="K44238" s="20"/>
      <c r="L44238" s="20"/>
      <c r="M44238" s="20"/>
      <c r="N44238" s="20"/>
      <c r="O44238" s="20"/>
    </row>
    <row r="44239" spans="10:15" x14ac:dyDescent="0.2">
      <c r="J44239" s="20"/>
      <c r="K44239" s="20"/>
      <c r="L44239" s="20"/>
      <c r="M44239" s="20"/>
      <c r="N44239" s="20"/>
      <c r="O44239" s="20"/>
    </row>
    <row r="44240" spans="10:15" x14ac:dyDescent="0.2">
      <c r="J44240" s="20"/>
      <c r="K44240" s="20"/>
      <c r="L44240" s="20"/>
      <c r="M44240" s="20"/>
      <c r="N44240" s="20"/>
      <c r="O44240" s="20"/>
    </row>
    <row r="44241" spans="10:15" x14ac:dyDescent="0.2">
      <c r="J44241" s="20"/>
      <c r="K44241" s="20"/>
      <c r="L44241" s="20"/>
      <c r="M44241" s="20"/>
      <c r="N44241" s="20"/>
      <c r="O44241" s="20"/>
    </row>
    <row r="44242" spans="10:15" x14ac:dyDescent="0.2">
      <c r="J44242" s="20"/>
      <c r="K44242" s="20"/>
      <c r="L44242" s="20"/>
      <c r="M44242" s="20"/>
      <c r="N44242" s="20"/>
      <c r="O44242" s="20"/>
    </row>
    <row r="44243" spans="10:15" x14ac:dyDescent="0.2">
      <c r="J44243" s="20"/>
      <c r="K44243" s="20"/>
      <c r="L44243" s="20"/>
      <c r="M44243" s="20"/>
      <c r="N44243" s="20"/>
      <c r="O44243" s="20"/>
    </row>
    <row r="44244" spans="10:15" x14ac:dyDescent="0.2">
      <c r="J44244" s="20"/>
      <c r="K44244" s="20"/>
      <c r="L44244" s="20"/>
      <c r="M44244" s="20"/>
      <c r="N44244" s="20"/>
      <c r="O44244" s="20"/>
    </row>
    <row r="44245" spans="10:15" x14ac:dyDescent="0.2">
      <c r="J44245" s="20"/>
      <c r="K44245" s="20"/>
      <c r="L44245" s="20"/>
      <c r="M44245" s="20"/>
      <c r="N44245" s="20"/>
      <c r="O44245" s="20"/>
    </row>
    <row r="44246" spans="10:15" x14ac:dyDescent="0.2">
      <c r="J44246" s="20"/>
      <c r="K44246" s="20"/>
      <c r="L44246" s="20"/>
      <c r="M44246" s="20"/>
      <c r="N44246" s="20"/>
      <c r="O44246" s="20"/>
    </row>
    <row r="44247" spans="10:15" x14ac:dyDescent="0.2">
      <c r="J44247" s="20"/>
      <c r="K44247" s="20"/>
      <c r="L44247" s="20"/>
      <c r="M44247" s="20"/>
      <c r="N44247" s="20"/>
      <c r="O44247" s="20"/>
    </row>
    <row r="44248" spans="10:15" x14ac:dyDescent="0.2">
      <c r="J44248" s="20"/>
      <c r="K44248" s="20"/>
      <c r="L44248" s="20"/>
      <c r="M44248" s="20"/>
      <c r="N44248" s="20"/>
      <c r="O44248" s="20"/>
    </row>
    <row r="44249" spans="10:15" x14ac:dyDescent="0.2">
      <c r="J44249" s="20"/>
      <c r="K44249" s="20"/>
      <c r="L44249" s="20"/>
      <c r="M44249" s="20"/>
      <c r="N44249" s="20"/>
      <c r="O44249" s="20"/>
    </row>
    <row r="44250" spans="10:15" x14ac:dyDescent="0.2">
      <c r="J44250" s="20"/>
      <c r="K44250" s="20"/>
      <c r="L44250" s="20"/>
      <c r="M44250" s="20"/>
      <c r="N44250" s="20"/>
      <c r="O44250" s="20"/>
    </row>
    <row r="44251" spans="10:15" x14ac:dyDescent="0.2">
      <c r="J44251" s="20"/>
      <c r="K44251" s="20"/>
      <c r="L44251" s="20"/>
      <c r="M44251" s="20"/>
      <c r="N44251" s="20"/>
      <c r="O44251" s="20"/>
    </row>
    <row r="44252" spans="10:15" x14ac:dyDescent="0.2">
      <c r="J44252" s="20"/>
      <c r="K44252" s="20"/>
      <c r="L44252" s="20"/>
      <c r="M44252" s="20"/>
      <c r="N44252" s="20"/>
      <c r="O44252" s="20"/>
    </row>
    <row r="44253" spans="10:15" x14ac:dyDescent="0.2">
      <c r="J44253" s="20"/>
      <c r="K44253" s="20"/>
      <c r="L44253" s="20"/>
      <c r="M44253" s="20"/>
      <c r="N44253" s="20"/>
      <c r="O44253" s="20"/>
    </row>
    <row r="44254" spans="10:15" x14ac:dyDescent="0.2">
      <c r="J44254" s="20"/>
      <c r="K44254" s="20"/>
      <c r="L44254" s="20"/>
      <c r="M44254" s="20"/>
      <c r="N44254" s="20"/>
      <c r="O44254" s="20"/>
    </row>
    <row r="44255" spans="10:15" x14ac:dyDescent="0.2">
      <c r="J44255" s="20"/>
      <c r="K44255" s="20"/>
      <c r="L44255" s="20"/>
      <c r="M44255" s="20"/>
      <c r="N44255" s="20"/>
      <c r="O44255" s="20"/>
    </row>
    <row r="44256" spans="10:15" x14ac:dyDescent="0.2">
      <c r="J44256" s="20"/>
      <c r="K44256" s="20"/>
      <c r="L44256" s="20"/>
      <c r="M44256" s="20"/>
      <c r="N44256" s="20"/>
      <c r="O44256" s="20"/>
    </row>
    <row r="44257" spans="10:15" x14ac:dyDescent="0.2">
      <c r="J44257" s="20"/>
      <c r="K44257" s="20"/>
      <c r="L44257" s="20"/>
      <c r="M44257" s="20"/>
      <c r="N44257" s="20"/>
      <c r="O44257" s="20"/>
    </row>
    <row r="44258" spans="10:15" x14ac:dyDescent="0.2">
      <c r="J44258" s="20"/>
      <c r="K44258" s="20"/>
      <c r="L44258" s="20"/>
      <c r="M44258" s="20"/>
      <c r="N44258" s="20"/>
      <c r="O44258" s="20"/>
    </row>
    <row r="44259" spans="10:15" x14ac:dyDescent="0.2">
      <c r="J44259" s="20"/>
      <c r="K44259" s="20"/>
      <c r="L44259" s="20"/>
      <c r="M44259" s="20"/>
      <c r="N44259" s="20"/>
      <c r="O44259" s="20"/>
    </row>
    <row r="44260" spans="10:15" x14ac:dyDescent="0.2">
      <c r="J44260" s="20"/>
      <c r="K44260" s="20"/>
      <c r="L44260" s="20"/>
      <c r="M44260" s="20"/>
      <c r="N44260" s="20"/>
      <c r="O44260" s="20"/>
    </row>
    <row r="44261" spans="10:15" x14ac:dyDescent="0.2">
      <c r="J44261" s="20"/>
      <c r="K44261" s="20"/>
      <c r="L44261" s="20"/>
      <c r="M44261" s="20"/>
      <c r="N44261" s="20"/>
      <c r="O44261" s="20"/>
    </row>
    <row r="44262" spans="10:15" x14ac:dyDescent="0.2">
      <c r="J44262" s="20"/>
      <c r="K44262" s="20"/>
      <c r="L44262" s="20"/>
      <c r="M44262" s="20"/>
      <c r="N44262" s="20"/>
      <c r="O44262" s="20"/>
    </row>
    <row r="44263" spans="10:15" x14ac:dyDescent="0.2">
      <c r="J44263" s="20"/>
      <c r="K44263" s="20"/>
      <c r="L44263" s="20"/>
      <c r="M44263" s="20"/>
      <c r="N44263" s="20"/>
      <c r="O44263" s="20"/>
    </row>
    <row r="44264" spans="10:15" x14ac:dyDescent="0.2">
      <c r="J44264" s="20"/>
      <c r="K44264" s="20"/>
      <c r="L44264" s="20"/>
      <c r="M44264" s="20"/>
      <c r="N44264" s="20"/>
      <c r="O44264" s="20"/>
    </row>
    <row r="44265" spans="10:15" x14ac:dyDescent="0.2">
      <c r="J44265" s="20"/>
      <c r="K44265" s="20"/>
      <c r="L44265" s="20"/>
      <c r="M44265" s="20"/>
      <c r="N44265" s="20"/>
      <c r="O44265" s="20"/>
    </row>
    <row r="44266" spans="10:15" x14ac:dyDescent="0.2">
      <c r="J44266" s="20"/>
      <c r="K44266" s="20"/>
      <c r="L44266" s="20"/>
      <c r="M44266" s="20"/>
      <c r="N44266" s="20"/>
      <c r="O44266" s="20"/>
    </row>
    <row r="44267" spans="10:15" x14ac:dyDescent="0.2">
      <c r="J44267" s="20"/>
      <c r="K44267" s="20"/>
      <c r="L44267" s="20"/>
      <c r="M44267" s="20"/>
      <c r="N44267" s="20"/>
      <c r="O44267" s="20"/>
    </row>
    <row r="44268" spans="10:15" x14ac:dyDescent="0.2">
      <c r="J44268" s="20"/>
      <c r="K44268" s="20"/>
      <c r="L44268" s="20"/>
      <c r="M44268" s="20"/>
      <c r="N44268" s="20"/>
      <c r="O44268" s="20"/>
    </row>
    <row r="44269" spans="10:15" x14ac:dyDescent="0.2">
      <c r="J44269" s="20"/>
      <c r="K44269" s="20"/>
      <c r="L44269" s="20"/>
      <c r="M44269" s="20"/>
      <c r="N44269" s="20"/>
      <c r="O44269" s="20"/>
    </row>
    <row r="44270" spans="10:15" x14ac:dyDescent="0.2">
      <c r="J44270" s="20"/>
      <c r="K44270" s="20"/>
      <c r="L44270" s="20"/>
      <c r="M44270" s="20"/>
      <c r="N44270" s="20"/>
      <c r="O44270" s="20"/>
    </row>
    <row r="44271" spans="10:15" x14ac:dyDescent="0.2">
      <c r="J44271" s="20"/>
      <c r="K44271" s="20"/>
      <c r="L44271" s="20"/>
      <c r="M44271" s="20"/>
      <c r="N44271" s="20"/>
      <c r="O44271" s="20"/>
    </row>
    <row r="44272" spans="10:15" x14ac:dyDescent="0.2">
      <c r="J44272" s="20"/>
      <c r="K44272" s="20"/>
      <c r="L44272" s="20"/>
      <c r="M44272" s="20"/>
      <c r="N44272" s="20"/>
      <c r="O44272" s="20"/>
    </row>
    <row r="44273" spans="10:15" x14ac:dyDescent="0.2">
      <c r="J44273" s="20"/>
      <c r="K44273" s="20"/>
      <c r="L44273" s="20"/>
      <c r="M44273" s="20"/>
      <c r="N44273" s="20"/>
      <c r="O44273" s="20"/>
    </row>
    <row r="44274" spans="10:15" x14ac:dyDescent="0.2">
      <c r="J44274" s="20"/>
      <c r="K44274" s="20"/>
      <c r="L44274" s="20"/>
      <c r="M44274" s="20"/>
      <c r="N44274" s="20"/>
      <c r="O44274" s="20"/>
    </row>
    <row r="44275" spans="10:15" x14ac:dyDescent="0.2">
      <c r="J44275" s="20"/>
      <c r="K44275" s="20"/>
      <c r="L44275" s="20"/>
      <c r="M44275" s="20"/>
      <c r="N44275" s="20"/>
      <c r="O44275" s="20"/>
    </row>
    <row r="44276" spans="10:15" x14ac:dyDescent="0.2">
      <c r="J44276" s="20"/>
      <c r="K44276" s="20"/>
      <c r="L44276" s="20"/>
      <c r="M44276" s="20"/>
      <c r="N44276" s="20"/>
      <c r="O44276" s="20"/>
    </row>
    <row r="44277" spans="10:15" x14ac:dyDescent="0.2">
      <c r="J44277" s="20"/>
      <c r="K44277" s="20"/>
      <c r="L44277" s="20"/>
      <c r="M44277" s="20"/>
      <c r="N44277" s="20"/>
      <c r="O44277" s="20"/>
    </row>
    <row r="44278" spans="10:15" x14ac:dyDescent="0.2">
      <c r="J44278" s="20"/>
      <c r="K44278" s="20"/>
      <c r="L44278" s="20"/>
      <c r="M44278" s="20"/>
      <c r="N44278" s="20"/>
      <c r="O44278" s="20"/>
    </row>
    <row r="44279" spans="10:15" x14ac:dyDescent="0.2">
      <c r="J44279" s="20"/>
      <c r="K44279" s="20"/>
      <c r="L44279" s="20"/>
      <c r="M44279" s="20"/>
      <c r="N44279" s="20"/>
      <c r="O44279" s="20"/>
    </row>
    <row r="44280" spans="10:15" x14ac:dyDescent="0.2">
      <c r="J44280" s="20"/>
      <c r="K44280" s="20"/>
      <c r="L44280" s="20"/>
      <c r="M44280" s="20"/>
      <c r="N44280" s="20"/>
      <c r="O44280" s="20"/>
    </row>
    <row r="44281" spans="10:15" x14ac:dyDescent="0.2">
      <c r="J44281" s="20"/>
      <c r="K44281" s="20"/>
      <c r="L44281" s="20"/>
      <c r="M44281" s="20"/>
      <c r="N44281" s="20"/>
      <c r="O44281" s="20"/>
    </row>
    <row r="44282" spans="10:15" x14ac:dyDescent="0.2">
      <c r="J44282" s="20"/>
      <c r="K44282" s="20"/>
      <c r="L44282" s="20"/>
      <c r="M44282" s="20"/>
      <c r="N44282" s="20"/>
      <c r="O44282" s="20"/>
    </row>
    <row r="44283" spans="10:15" x14ac:dyDescent="0.2">
      <c r="J44283" s="20"/>
      <c r="K44283" s="20"/>
      <c r="L44283" s="20"/>
      <c r="M44283" s="20"/>
      <c r="N44283" s="20"/>
      <c r="O44283" s="20"/>
    </row>
    <row r="44284" spans="10:15" x14ac:dyDescent="0.2">
      <c r="J44284" s="20"/>
      <c r="K44284" s="20"/>
      <c r="L44284" s="20"/>
      <c r="M44284" s="20"/>
      <c r="N44284" s="20"/>
      <c r="O44284" s="20"/>
    </row>
    <row r="44285" spans="10:15" x14ac:dyDescent="0.2">
      <c r="J44285" s="20"/>
      <c r="K44285" s="20"/>
      <c r="L44285" s="20"/>
      <c r="M44285" s="20"/>
      <c r="N44285" s="20"/>
      <c r="O44285" s="20"/>
    </row>
    <row r="44286" spans="10:15" x14ac:dyDescent="0.2">
      <c r="J44286" s="20"/>
      <c r="K44286" s="20"/>
      <c r="L44286" s="20"/>
      <c r="M44286" s="20"/>
      <c r="N44286" s="20"/>
      <c r="O44286" s="20"/>
    </row>
    <row r="44287" spans="10:15" x14ac:dyDescent="0.2">
      <c r="J44287" s="20"/>
      <c r="K44287" s="20"/>
      <c r="L44287" s="20"/>
      <c r="M44287" s="20"/>
      <c r="N44287" s="20"/>
      <c r="O44287" s="20"/>
    </row>
    <row r="44288" spans="10:15" x14ac:dyDescent="0.2">
      <c r="J44288" s="20"/>
      <c r="K44288" s="20"/>
      <c r="L44288" s="20"/>
      <c r="M44288" s="20"/>
      <c r="N44288" s="20"/>
      <c r="O44288" s="20"/>
    </row>
    <row r="44289" spans="10:15" x14ac:dyDescent="0.2">
      <c r="J44289" s="20"/>
      <c r="K44289" s="20"/>
      <c r="L44289" s="20"/>
      <c r="M44289" s="20"/>
      <c r="N44289" s="20"/>
      <c r="O44289" s="20"/>
    </row>
    <row r="44290" spans="10:15" x14ac:dyDescent="0.2">
      <c r="J44290" s="20"/>
      <c r="K44290" s="20"/>
      <c r="L44290" s="20"/>
      <c r="M44290" s="20"/>
      <c r="N44290" s="20"/>
      <c r="O44290" s="20"/>
    </row>
    <row r="44291" spans="10:15" x14ac:dyDescent="0.2">
      <c r="J44291" s="20"/>
      <c r="K44291" s="20"/>
      <c r="L44291" s="20"/>
      <c r="M44291" s="20"/>
      <c r="N44291" s="20"/>
      <c r="O44291" s="20"/>
    </row>
    <row r="44292" spans="10:15" x14ac:dyDescent="0.2">
      <c r="J44292" s="20"/>
      <c r="K44292" s="20"/>
      <c r="L44292" s="20"/>
      <c r="M44292" s="20"/>
      <c r="N44292" s="20"/>
      <c r="O44292" s="20"/>
    </row>
    <row r="44293" spans="10:15" x14ac:dyDescent="0.2">
      <c r="J44293" s="20"/>
      <c r="K44293" s="20"/>
      <c r="L44293" s="20"/>
      <c r="M44293" s="20"/>
      <c r="N44293" s="20"/>
      <c r="O44293" s="20"/>
    </row>
    <row r="44294" spans="10:15" x14ac:dyDescent="0.2">
      <c r="J44294" s="20"/>
      <c r="K44294" s="20"/>
      <c r="L44294" s="20"/>
      <c r="M44294" s="20"/>
      <c r="N44294" s="20"/>
      <c r="O44294" s="20"/>
    </row>
    <row r="44295" spans="10:15" x14ac:dyDescent="0.2">
      <c r="J44295" s="20"/>
      <c r="K44295" s="20"/>
      <c r="L44295" s="20"/>
      <c r="M44295" s="20"/>
      <c r="N44295" s="20"/>
      <c r="O44295" s="20"/>
    </row>
    <row r="44296" spans="10:15" x14ac:dyDescent="0.2">
      <c r="J44296" s="20"/>
      <c r="K44296" s="20"/>
      <c r="L44296" s="20"/>
      <c r="M44296" s="20"/>
      <c r="N44296" s="20"/>
      <c r="O44296" s="20"/>
    </row>
    <row r="44297" spans="10:15" x14ac:dyDescent="0.2">
      <c r="J44297" s="20"/>
      <c r="K44297" s="20"/>
      <c r="L44297" s="20"/>
      <c r="M44297" s="20"/>
      <c r="N44297" s="20"/>
      <c r="O44297" s="20"/>
    </row>
    <row r="44298" spans="10:15" x14ac:dyDescent="0.2">
      <c r="J44298" s="20"/>
      <c r="K44298" s="20"/>
      <c r="L44298" s="20"/>
      <c r="M44298" s="20"/>
      <c r="N44298" s="20"/>
      <c r="O44298" s="20"/>
    </row>
    <row r="44299" spans="10:15" x14ac:dyDescent="0.2">
      <c r="J44299" s="20"/>
      <c r="K44299" s="20"/>
      <c r="L44299" s="20"/>
      <c r="M44299" s="20"/>
      <c r="N44299" s="20"/>
      <c r="O44299" s="20"/>
    </row>
    <row r="44300" spans="10:15" x14ac:dyDescent="0.2">
      <c r="J44300" s="20"/>
      <c r="K44300" s="20"/>
      <c r="L44300" s="20"/>
      <c r="M44300" s="20"/>
      <c r="N44300" s="20"/>
      <c r="O44300" s="20"/>
    </row>
    <row r="44301" spans="10:15" x14ac:dyDescent="0.2">
      <c r="J44301" s="20"/>
      <c r="K44301" s="20"/>
      <c r="L44301" s="20"/>
      <c r="M44301" s="20"/>
      <c r="N44301" s="20"/>
      <c r="O44301" s="20"/>
    </row>
    <row r="44302" spans="10:15" x14ac:dyDescent="0.2">
      <c r="J44302" s="20"/>
      <c r="K44302" s="20"/>
      <c r="L44302" s="20"/>
      <c r="M44302" s="20"/>
      <c r="N44302" s="20"/>
      <c r="O44302" s="20"/>
    </row>
    <row r="44303" spans="10:15" x14ac:dyDescent="0.2">
      <c r="J44303" s="20"/>
      <c r="K44303" s="20"/>
      <c r="L44303" s="20"/>
      <c r="M44303" s="20"/>
      <c r="N44303" s="20"/>
      <c r="O44303" s="20"/>
    </row>
    <row r="44304" spans="10:15" x14ac:dyDescent="0.2">
      <c r="J44304" s="20"/>
      <c r="K44304" s="20"/>
      <c r="L44304" s="20"/>
      <c r="M44304" s="20"/>
      <c r="N44304" s="20"/>
      <c r="O44304" s="20"/>
    </row>
    <row r="44305" spans="10:15" x14ac:dyDescent="0.2">
      <c r="J44305" s="20"/>
      <c r="K44305" s="20"/>
      <c r="L44305" s="20"/>
      <c r="M44305" s="20"/>
      <c r="N44305" s="20"/>
      <c r="O44305" s="20"/>
    </row>
    <row r="44306" spans="10:15" x14ac:dyDescent="0.2">
      <c r="J44306" s="20"/>
      <c r="K44306" s="20"/>
      <c r="L44306" s="20"/>
      <c r="M44306" s="20"/>
      <c r="N44306" s="20"/>
      <c r="O44306" s="20"/>
    </row>
    <row r="44307" spans="10:15" x14ac:dyDescent="0.2">
      <c r="J44307" s="20"/>
      <c r="K44307" s="20"/>
      <c r="L44307" s="20"/>
      <c r="M44307" s="20"/>
      <c r="N44307" s="20"/>
      <c r="O44307" s="20"/>
    </row>
    <row r="44308" spans="10:15" x14ac:dyDescent="0.2">
      <c r="J44308" s="20"/>
      <c r="K44308" s="20"/>
      <c r="L44308" s="20"/>
      <c r="M44308" s="20"/>
      <c r="N44308" s="20"/>
      <c r="O44308" s="20"/>
    </row>
    <row r="44309" spans="10:15" x14ac:dyDescent="0.2">
      <c r="J44309" s="20"/>
      <c r="K44309" s="20"/>
      <c r="L44309" s="20"/>
      <c r="M44309" s="20"/>
      <c r="N44309" s="20"/>
      <c r="O44309" s="20"/>
    </row>
    <row r="44310" spans="10:15" x14ac:dyDescent="0.2">
      <c r="J44310" s="20"/>
      <c r="K44310" s="20"/>
      <c r="L44310" s="20"/>
      <c r="M44310" s="20"/>
      <c r="N44310" s="20"/>
      <c r="O44310" s="20"/>
    </row>
    <row r="44311" spans="10:15" x14ac:dyDescent="0.2">
      <c r="J44311" s="20"/>
      <c r="K44311" s="20"/>
      <c r="L44311" s="20"/>
      <c r="M44311" s="20"/>
      <c r="N44311" s="20"/>
      <c r="O44311" s="20"/>
    </row>
    <row r="44312" spans="10:15" x14ac:dyDescent="0.2">
      <c r="J44312" s="20"/>
      <c r="K44312" s="20"/>
      <c r="L44312" s="20"/>
      <c r="M44312" s="20"/>
      <c r="N44312" s="20"/>
      <c r="O44312" s="20"/>
    </row>
    <row r="44313" spans="10:15" x14ac:dyDescent="0.2">
      <c r="J44313" s="20"/>
      <c r="K44313" s="20"/>
      <c r="L44313" s="20"/>
      <c r="M44313" s="20"/>
      <c r="N44313" s="20"/>
      <c r="O44313" s="20"/>
    </row>
    <row r="44314" spans="10:15" x14ac:dyDescent="0.2">
      <c r="J44314" s="20"/>
      <c r="K44314" s="20"/>
      <c r="L44314" s="20"/>
      <c r="M44314" s="20"/>
      <c r="N44314" s="20"/>
      <c r="O44314" s="20"/>
    </row>
    <row r="44315" spans="10:15" x14ac:dyDescent="0.2">
      <c r="J44315" s="20"/>
      <c r="K44315" s="20"/>
      <c r="L44315" s="20"/>
      <c r="M44315" s="20"/>
      <c r="N44315" s="20"/>
      <c r="O44315" s="20"/>
    </row>
    <row r="44316" spans="10:15" x14ac:dyDescent="0.2">
      <c r="J44316" s="20"/>
      <c r="K44316" s="20"/>
      <c r="L44316" s="20"/>
      <c r="M44316" s="20"/>
      <c r="N44316" s="20"/>
      <c r="O44316" s="20"/>
    </row>
    <row r="44317" spans="10:15" x14ac:dyDescent="0.2">
      <c r="J44317" s="20"/>
      <c r="K44317" s="20"/>
      <c r="L44317" s="20"/>
      <c r="M44317" s="20"/>
      <c r="N44317" s="20"/>
      <c r="O44317" s="20"/>
    </row>
    <row r="44318" spans="10:15" x14ac:dyDescent="0.2">
      <c r="J44318" s="20"/>
      <c r="K44318" s="20"/>
      <c r="L44318" s="20"/>
      <c r="M44318" s="20"/>
      <c r="N44318" s="20"/>
      <c r="O44318" s="20"/>
    </row>
    <row r="44319" spans="10:15" x14ac:dyDescent="0.2">
      <c r="J44319" s="20"/>
      <c r="K44319" s="20"/>
      <c r="L44319" s="20"/>
      <c r="M44319" s="20"/>
      <c r="N44319" s="20"/>
      <c r="O44319" s="20"/>
    </row>
    <row r="44320" spans="10:15" x14ac:dyDescent="0.2">
      <c r="J44320" s="20"/>
      <c r="K44320" s="20"/>
      <c r="L44320" s="20"/>
      <c r="M44320" s="20"/>
      <c r="N44320" s="20"/>
      <c r="O44320" s="20"/>
    </row>
    <row r="44321" spans="10:15" x14ac:dyDescent="0.2">
      <c r="J44321" s="20"/>
      <c r="K44321" s="20"/>
      <c r="L44321" s="20"/>
      <c r="M44321" s="20"/>
      <c r="N44321" s="20"/>
      <c r="O44321" s="20"/>
    </row>
    <row r="44322" spans="10:15" x14ac:dyDescent="0.2">
      <c r="J44322" s="20"/>
      <c r="K44322" s="20"/>
      <c r="L44322" s="20"/>
      <c r="M44322" s="20"/>
      <c r="N44322" s="20"/>
      <c r="O44322" s="20"/>
    </row>
    <row r="44323" spans="10:15" x14ac:dyDescent="0.2">
      <c r="J44323" s="20"/>
      <c r="K44323" s="20"/>
      <c r="L44323" s="20"/>
      <c r="M44323" s="20"/>
      <c r="N44323" s="20"/>
      <c r="O44323" s="20"/>
    </row>
    <row r="44324" spans="10:15" x14ac:dyDescent="0.2">
      <c r="J44324" s="20"/>
      <c r="K44324" s="20"/>
      <c r="L44324" s="20"/>
      <c r="M44324" s="20"/>
      <c r="N44324" s="20"/>
      <c r="O44324" s="20"/>
    </row>
    <row r="44325" spans="10:15" x14ac:dyDescent="0.2">
      <c r="J44325" s="20"/>
      <c r="K44325" s="20"/>
      <c r="L44325" s="20"/>
      <c r="M44325" s="20"/>
      <c r="N44325" s="20"/>
      <c r="O44325" s="20"/>
    </row>
    <row r="44326" spans="10:15" x14ac:dyDescent="0.2">
      <c r="J44326" s="20"/>
      <c r="K44326" s="20"/>
      <c r="L44326" s="20"/>
      <c r="M44326" s="20"/>
      <c r="N44326" s="20"/>
      <c r="O44326" s="20"/>
    </row>
    <row r="44327" spans="10:15" x14ac:dyDescent="0.2">
      <c r="J44327" s="20"/>
      <c r="K44327" s="20"/>
      <c r="L44327" s="20"/>
      <c r="M44327" s="20"/>
      <c r="N44327" s="20"/>
      <c r="O44327" s="20"/>
    </row>
    <row r="44328" spans="10:15" x14ac:dyDescent="0.2">
      <c r="J44328" s="20"/>
      <c r="K44328" s="20"/>
      <c r="L44328" s="20"/>
      <c r="M44328" s="20"/>
      <c r="N44328" s="20"/>
      <c r="O44328" s="20"/>
    </row>
    <row r="44329" spans="10:15" x14ac:dyDescent="0.2">
      <c r="J44329" s="20"/>
      <c r="K44329" s="20"/>
      <c r="L44329" s="20"/>
      <c r="M44329" s="20"/>
      <c r="N44329" s="20"/>
      <c r="O44329" s="20"/>
    </row>
    <row r="44330" spans="10:15" x14ac:dyDescent="0.2">
      <c r="J44330" s="20"/>
      <c r="K44330" s="20"/>
      <c r="L44330" s="20"/>
      <c r="M44330" s="20"/>
      <c r="N44330" s="20"/>
      <c r="O44330" s="20"/>
    </row>
    <row r="44331" spans="10:15" x14ac:dyDescent="0.2">
      <c r="J44331" s="20"/>
      <c r="K44331" s="20"/>
      <c r="L44331" s="20"/>
      <c r="M44331" s="20"/>
      <c r="N44331" s="20"/>
      <c r="O44331" s="20"/>
    </row>
    <row r="44332" spans="10:15" x14ac:dyDescent="0.2">
      <c r="J44332" s="20"/>
      <c r="K44332" s="20"/>
      <c r="L44332" s="20"/>
      <c r="M44332" s="20"/>
      <c r="N44332" s="20"/>
      <c r="O44332" s="20"/>
    </row>
    <row r="44333" spans="10:15" x14ac:dyDescent="0.2">
      <c r="J44333" s="20"/>
      <c r="K44333" s="20"/>
      <c r="L44333" s="20"/>
      <c r="M44333" s="20"/>
      <c r="N44333" s="20"/>
      <c r="O44333" s="20"/>
    </row>
    <row r="44334" spans="10:15" x14ac:dyDescent="0.2">
      <c r="J44334" s="20"/>
      <c r="K44334" s="20"/>
      <c r="L44334" s="20"/>
      <c r="M44334" s="20"/>
      <c r="N44334" s="20"/>
      <c r="O44334" s="20"/>
    </row>
    <row r="44335" spans="10:15" x14ac:dyDescent="0.2">
      <c r="J44335" s="20"/>
      <c r="K44335" s="20"/>
      <c r="L44335" s="20"/>
      <c r="M44335" s="20"/>
      <c r="N44335" s="20"/>
      <c r="O44335" s="20"/>
    </row>
    <row r="44336" spans="10:15" x14ac:dyDescent="0.2">
      <c r="J44336" s="20"/>
      <c r="K44336" s="20"/>
      <c r="L44336" s="20"/>
      <c r="M44336" s="20"/>
      <c r="N44336" s="20"/>
      <c r="O44336" s="20"/>
    </row>
    <row r="44337" spans="10:15" x14ac:dyDescent="0.2">
      <c r="J44337" s="20"/>
      <c r="K44337" s="20"/>
      <c r="L44337" s="20"/>
      <c r="M44337" s="20"/>
      <c r="N44337" s="20"/>
      <c r="O44337" s="20"/>
    </row>
    <row r="44338" spans="10:15" x14ac:dyDescent="0.2">
      <c r="J44338" s="20"/>
      <c r="K44338" s="20"/>
      <c r="L44338" s="20"/>
      <c r="M44338" s="20"/>
      <c r="N44338" s="20"/>
      <c r="O44338" s="20"/>
    </row>
    <row r="44339" spans="10:15" x14ac:dyDescent="0.2">
      <c r="J44339" s="20"/>
      <c r="K44339" s="20"/>
      <c r="L44339" s="20"/>
      <c r="M44339" s="20"/>
      <c r="N44339" s="20"/>
      <c r="O44339" s="20"/>
    </row>
    <row r="44340" spans="10:15" x14ac:dyDescent="0.2">
      <c r="J44340" s="20"/>
      <c r="K44340" s="20"/>
      <c r="L44340" s="20"/>
      <c r="M44340" s="20"/>
      <c r="N44340" s="20"/>
      <c r="O44340" s="20"/>
    </row>
    <row r="44341" spans="10:15" x14ac:dyDescent="0.2">
      <c r="J44341" s="20"/>
      <c r="K44341" s="20"/>
      <c r="L44341" s="20"/>
      <c r="M44341" s="20"/>
      <c r="N44341" s="20"/>
      <c r="O44341" s="20"/>
    </row>
    <row r="44342" spans="10:15" x14ac:dyDescent="0.2">
      <c r="J44342" s="20"/>
      <c r="K44342" s="20"/>
      <c r="L44342" s="20"/>
      <c r="M44342" s="20"/>
      <c r="N44342" s="20"/>
      <c r="O44342" s="20"/>
    </row>
    <row r="44343" spans="10:15" x14ac:dyDescent="0.2">
      <c r="J44343" s="20"/>
      <c r="K44343" s="20"/>
      <c r="L44343" s="20"/>
      <c r="M44343" s="20"/>
      <c r="N44343" s="20"/>
      <c r="O44343" s="20"/>
    </row>
    <row r="44344" spans="10:15" x14ac:dyDescent="0.2">
      <c r="J44344" s="20"/>
      <c r="K44344" s="20"/>
      <c r="L44344" s="20"/>
      <c r="M44344" s="20"/>
      <c r="N44344" s="20"/>
      <c r="O44344" s="20"/>
    </row>
    <row r="44345" spans="10:15" x14ac:dyDescent="0.2">
      <c r="J44345" s="20"/>
      <c r="K44345" s="20"/>
      <c r="L44345" s="20"/>
      <c r="M44345" s="20"/>
      <c r="N44345" s="20"/>
      <c r="O44345" s="20"/>
    </row>
    <row r="44346" spans="10:15" x14ac:dyDescent="0.2">
      <c r="J44346" s="20"/>
      <c r="K44346" s="20"/>
      <c r="L44346" s="20"/>
      <c r="M44346" s="20"/>
      <c r="N44346" s="20"/>
      <c r="O44346" s="20"/>
    </row>
    <row r="44347" spans="10:15" x14ac:dyDescent="0.2">
      <c r="J44347" s="20"/>
      <c r="K44347" s="20"/>
      <c r="L44347" s="20"/>
      <c r="M44347" s="20"/>
      <c r="N44347" s="20"/>
      <c r="O44347" s="20"/>
    </row>
    <row r="44348" spans="10:15" x14ac:dyDescent="0.2">
      <c r="J44348" s="20"/>
      <c r="K44348" s="20"/>
      <c r="L44348" s="20"/>
      <c r="M44348" s="20"/>
      <c r="N44348" s="20"/>
      <c r="O44348" s="20"/>
    </row>
    <row r="44349" spans="10:15" x14ac:dyDescent="0.2">
      <c r="J44349" s="20"/>
      <c r="K44349" s="20"/>
      <c r="L44349" s="20"/>
      <c r="M44349" s="20"/>
      <c r="N44349" s="20"/>
      <c r="O44349" s="20"/>
    </row>
    <row r="44350" spans="10:15" x14ac:dyDescent="0.2">
      <c r="J44350" s="20"/>
      <c r="K44350" s="20"/>
      <c r="L44350" s="20"/>
      <c r="M44350" s="20"/>
      <c r="N44350" s="20"/>
      <c r="O44350" s="20"/>
    </row>
    <row r="44351" spans="10:15" x14ac:dyDescent="0.2">
      <c r="J44351" s="20"/>
      <c r="K44351" s="20"/>
      <c r="L44351" s="20"/>
      <c r="M44351" s="20"/>
      <c r="N44351" s="20"/>
      <c r="O44351" s="20"/>
    </row>
    <row r="44352" spans="10:15" x14ac:dyDescent="0.2">
      <c r="J44352" s="20"/>
      <c r="K44352" s="20"/>
      <c r="L44352" s="20"/>
      <c r="M44352" s="20"/>
      <c r="N44352" s="20"/>
      <c r="O44352" s="20"/>
    </row>
    <row r="44353" spans="10:15" x14ac:dyDescent="0.2">
      <c r="J44353" s="20"/>
      <c r="K44353" s="20"/>
      <c r="L44353" s="20"/>
      <c r="M44353" s="20"/>
      <c r="N44353" s="20"/>
      <c r="O44353" s="20"/>
    </row>
    <row r="44354" spans="10:15" x14ac:dyDescent="0.2">
      <c r="J44354" s="20"/>
      <c r="K44354" s="20"/>
      <c r="L44354" s="20"/>
      <c r="M44354" s="20"/>
      <c r="N44354" s="20"/>
      <c r="O44354" s="20"/>
    </row>
    <row r="44355" spans="10:15" x14ac:dyDescent="0.2">
      <c r="J44355" s="20"/>
      <c r="K44355" s="20"/>
      <c r="L44355" s="20"/>
      <c r="M44355" s="20"/>
      <c r="N44355" s="20"/>
      <c r="O44355" s="20"/>
    </row>
    <row r="44356" spans="10:15" x14ac:dyDescent="0.2">
      <c r="J44356" s="20"/>
      <c r="K44356" s="20"/>
      <c r="L44356" s="20"/>
      <c r="M44356" s="20"/>
      <c r="N44356" s="20"/>
      <c r="O44356" s="20"/>
    </row>
    <row r="44357" spans="10:15" x14ac:dyDescent="0.2">
      <c r="J44357" s="20"/>
      <c r="K44357" s="20"/>
      <c r="L44357" s="20"/>
      <c r="M44357" s="20"/>
      <c r="N44357" s="20"/>
      <c r="O44357" s="20"/>
    </row>
    <row r="44358" spans="10:15" x14ac:dyDescent="0.2">
      <c r="J44358" s="20"/>
      <c r="K44358" s="20"/>
      <c r="L44358" s="20"/>
      <c r="M44358" s="20"/>
      <c r="N44358" s="20"/>
      <c r="O44358" s="20"/>
    </row>
    <row r="44359" spans="10:15" x14ac:dyDescent="0.2">
      <c r="J44359" s="20"/>
      <c r="K44359" s="20"/>
      <c r="L44359" s="20"/>
      <c r="M44359" s="20"/>
      <c r="N44359" s="20"/>
      <c r="O44359" s="20"/>
    </row>
    <row r="44360" spans="10:15" x14ac:dyDescent="0.2">
      <c r="J44360" s="20"/>
      <c r="K44360" s="20"/>
      <c r="L44360" s="20"/>
      <c r="M44360" s="20"/>
      <c r="N44360" s="20"/>
      <c r="O44360" s="20"/>
    </row>
    <row r="44361" spans="10:15" x14ac:dyDescent="0.2">
      <c r="J44361" s="20"/>
      <c r="K44361" s="20"/>
      <c r="L44361" s="20"/>
      <c r="M44361" s="20"/>
      <c r="N44361" s="20"/>
      <c r="O44361" s="20"/>
    </row>
    <row r="44362" spans="10:15" x14ac:dyDescent="0.2">
      <c r="J44362" s="20"/>
      <c r="K44362" s="20"/>
      <c r="L44362" s="20"/>
      <c r="M44362" s="20"/>
      <c r="N44362" s="20"/>
      <c r="O44362" s="20"/>
    </row>
    <row r="44363" spans="10:15" x14ac:dyDescent="0.2">
      <c r="J44363" s="20"/>
      <c r="K44363" s="20"/>
      <c r="L44363" s="20"/>
      <c r="M44363" s="20"/>
      <c r="N44363" s="20"/>
      <c r="O44363" s="20"/>
    </row>
    <row r="44364" spans="10:15" x14ac:dyDescent="0.2">
      <c r="J44364" s="20"/>
      <c r="K44364" s="20"/>
      <c r="L44364" s="20"/>
      <c r="M44364" s="20"/>
      <c r="N44364" s="20"/>
      <c r="O44364" s="20"/>
    </row>
    <row r="44365" spans="10:15" x14ac:dyDescent="0.2">
      <c r="J44365" s="20"/>
      <c r="K44365" s="20"/>
      <c r="L44365" s="20"/>
      <c r="M44365" s="20"/>
      <c r="N44365" s="20"/>
      <c r="O44365" s="20"/>
    </row>
    <row r="44366" spans="10:15" x14ac:dyDescent="0.2">
      <c r="J44366" s="20"/>
      <c r="K44366" s="20"/>
      <c r="L44366" s="20"/>
      <c r="M44366" s="20"/>
      <c r="N44366" s="20"/>
      <c r="O44366" s="20"/>
    </row>
    <row r="44367" spans="10:15" x14ac:dyDescent="0.2">
      <c r="J44367" s="20"/>
      <c r="K44367" s="20"/>
      <c r="L44367" s="20"/>
      <c r="M44367" s="20"/>
      <c r="N44367" s="20"/>
      <c r="O44367" s="20"/>
    </row>
    <row r="44368" spans="10:15" x14ac:dyDescent="0.2">
      <c r="J44368" s="20"/>
      <c r="K44368" s="20"/>
      <c r="L44368" s="20"/>
      <c r="M44368" s="20"/>
      <c r="N44368" s="20"/>
      <c r="O44368" s="20"/>
    </row>
    <row r="44369" spans="10:15" x14ac:dyDescent="0.2">
      <c r="J44369" s="20"/>
      <c r="K44369" s="20"/>
      <c r="L44369" s="20"/>
      <c r="M44369" s="20"/>
      <c r="N44369" s="20"/>
      <c r="O44369" s="20"/>
    </row>
    <row r="44370" spans="10:15" x14ac:dyDescent="0.2">
      <c r="J44370" s="20"/>
      <c r="K44370" s="20"/>
      <c r="L44370" s="20"/>
      <c r="M44370" s="20"/>
      <c r="N44370" s="20"/>
      <c r="O44370" s="20"/>
    </row>
    <row r="44371" spans="10:15" x14ac:dyDescent="0.2">
      <c r="J44371" s="20"/>
      <c r="K44371" s="20"/>
      <c r="L44371" s="20"/>
      <c r="M44371" s="20"/>
      <c r="N44371" s="20"/>
      <c r="O44371" s="20"/>
    </row>
    <row r="44372" spans="10:15" x14ac:dyDescent="0.2">
      <c r="J44372" s="20"/>
      <c r="K44372" s="20"/>
      <c r="L44372" s="20"/>
      <c r="M44372" s="20"/>
      <c r="N44372" s="20"/>
      <c r="O44372" s="20"/>
    </row>
    <row r="44373" spans="10:15" x14ac:dyDescent="0.2">
      <c r="J44373" s="20"/>
      <c r="K44373" s="20"/>
      <c r="L44373" s="20"/>
      <c r="M44373" s="20"/>
      <c r="N44373" s="20"/>
      <c r="O44373" s="20"/>
    </row>
    <row r="44374" spans="10:15" x14ac:dyDescent="0.2">
      <c r="J44374" s="20"/>
      <c r="K44374" s="20"/>
      <c r="L44374" s="20"/>
      <c r="M44374" s="20"/>
      <c r="N44374" s="20"/>
      <c r="O44374" s="20"/>
    </row>
    <row r="44375" spans="10:15" x14ac:dyDescent="0.2">
      <c r="J44375" s="20"/>
      <c r="K44375" s="20"/>
      <c r="L44375" s="20"/>
      <c r="M44375" s="20"/>
      <c r="N44375" s="20"/>
      <c r="O44375" s="20"/>
    </row>
    <row r="44376" spans="10:15" x14ac:dyDescent="0.2">
      <c r="J44376" s="20"/>
      <c r="K44376" s="20"/>
      <c r="L44376" s="20"/>
      <c r="M44376" s="20"/>
      <c r="N44376" s="20"/>
      <c r="O44376" s="20"/>
    </row>
    <row r="44377" spans="10:15" x14ac:dyDescent="0.2">
      <c r="J44377" s="20"/>
      <c r="K44377" s="20"/>
      <c r="L44377" s="20"/>
      <c r="M44377" s="20"/>
      <c r="N44377" s="20"/>
      <c r="O44377" s="20"/>
    </row>
    <row r="44378" spans="10:15" x14ac:dyDescent="0.2">
      <c r="J44378" s="20"/>
      <c r="K44378" s="20"/>
      <c r="L44378" s="20"/>
      <c r="M44378" s="20"/>
      <c r="N44378" s="20"/>
      <c r="O44378" s="20"/>
    </row>
    <row r="44379" spans="10:15" x14ac:dyDescent="0.2">
      <c r="J44379" s="20"/>
      <c r="K44379" s="20"/>
      <c r="L44379" s="20"/>
      <c r="M44379" s="20"/>
      <c r="N44379" s="20"/>
      <c r="O44379" s="20"/>
    </row>
    <row r="44380" spans="10:15" x14ac:dyDescent="0.2">
      <c r="J44380" s="20"/>
      <c r="K44380" s="20"/>
      <c r="L44380" s="20"/>
      <c r="M44380" s="20"/>
      <c r="N44380" s="20"/>
      <c r="O44380" s="20"/>
    </row>
    <row r="44381" spans="10:15" x14ac:dyDescent="0.2">
      <c r="J44381" s="20"/>
      <c r="K44381" s="20"/>
      <c r="L44381" s="20"/>
      <c r="M44381" s="20"/>
      <c r="N44381" s="20"/>
      <c r="O44381" s="20"/>
    </row>
    <row r="44382" spans="10:15" x14ac:dyDescent="0.2">
      <c r="J44382" s="20"/>
      <c r="K44382" s="20"/>
      <c r="L44382" s="20"/>
      <c r="M44382" s="20"/>
      <c r="N44382" s="20"/>
      <c r="O44382" s="20"/>
    </row>
    <row r="44383" spans="10:15" x14ac:dyDescent="0.2">
      <c r="J44383" s="20"/>
      <c r="K44383" s="20"/>
      <c r="L44383" s="20"/>
      <c r="M44383" s="20"/>
      <c r="N44383" s="20"/>
      <c r="O44383" s="20"/>
    </row>
    <row r="44384" spans="10:15" x14ac:dyDescent="0.2">
      <c r="J44384" s="20"/>
      <c r="K44384" s="20"/>
      <c r="L44384" s="20"/>
      <c r="M44384" s="20"/>
      <c r="N44384" s="20"/>
      <c r="O44384" s="20"/>
    </row>
    <row r="44385" spans="10:15" x14ac:dyDescent="0.2">
      <c r="J44385" s="20"/>
      <c r="K44385" s="20"/>
      <c r="L44385" s="20"/>
      <c r="M44385" s="20"/>
      <c r="N44385" s="20"/>
      <c r="O44385" s="20"/>
    </row>
    <row r="44386" spans="10:15" x14ac:dyDescent="0.2">
      <c r="J44386" s="20"/>
      <c r="K44386" s="20"/>
      <c r="L44386" s="20"/>
      <c r="M44386" s="20"/>
      <c r="N44386" s="20"/>
      <c r="O44386" s="20"/>
    </row>
    <row r="44387" spans="10:15" x14ac:dyDescent="0.2">
      <c r="J44387" s="20"/>
      <c r="K44387" s="20"/>
      <c r="L44387" s="20"/>
      <c r="M44387" s="20"/>
      <c r="N44387" s="20"/>
      <c r="O44387" s="20"/>
    </row>
    <row r="44388" spans="10:15" x14ac:dyDescent="0.2">
      <c r="J44388" s="20"/>
      <c r="K44388" s="20"/>
      <c r="L44388" s="20"/>
      <c r="M44388" s="20"/>
      <c r="N44388" s="20"/>
      <c r="O44388" s="20"/>
    </row>
    <row r="44389" spans="10:15" x14ac:dyDescent="0.2">
      <c r="J44389" s="20"/>
      <c r="K44389" s="20"/>
      <c r="L44389" s="20"/>
      <c r="M44389" s="20"/>
      <c r="N44389" s="20"/>
      <c r="O44389" s="20"/>
    </row>
    <row r="44390" spans="10:15" x14ac:dyDescent="0.2">
      <c r="J44390" s="20"/>
      <c r="K44390" s="20"/>
      <c r="L44390" s="20"/>
      <c r="M44390" s="20"/>
      <c r="N44390" s="20"/>
      <c r="O44390" s="20"/>
    </row>
    <row r="44391" spans="10:15" x14ac:dyDescent="0.2">
      <c r="J44391" s="20"/>
      <c r="K44391" s="20"/>
      <c r="L44391" s="20"/>
      <c r="M44391" s="20"/>
      <c r="N44391" s="20"/>
      <c r="O44391" s="20"/>
    </row>
    <row r="44392" spans="10:15" x14ac:dyDescent="0.2">
      <c r="J44392" s="20"/>
      <c r="K44392" s="20"/>
      <c r="L44392" s="20"/>
      <c r="M44392" s="20"/>
      <c r="N44392" s="20"/>
      <c r="O44392" s="20"/>
    </row>
    <row r="44393" spans="10:15" x14ac:dyDescent="0.2">
      <c r="J44393" s="20"/>
      <c r="K44393" s="20"/>
      <c r="L44393" s="20"/>
      <c r="M44393" s="20"/>
      <c r="N44393" s="20"/>
      <c r="O44393" s="20"/>
    </row>
    <row r="44394" spans="10:15" x14ac:dyDescent="0.2">
      <c r="J44394" s="20"/>
      <c r="K44394" s="20"/>
      <c r="L44394" s="20"/>
      <c r="M44394" s="20"/>
      <c r="N44394" s="20"/>
      <c r="O44394" s="20"/>
    </row>
    <row r="44395" spans="10:15" x14ac:dyDescent="0.2">
      <c r="J44395" s="20"/>
      <c r="K44395" s="20"/>
      <c r="L44395" s="20"/>
      <c r="M44395" s="20"/>
      <c r="N44395" s="20"/>
      <c r="O44395" s="20"/>
    </row>
    <row r="44396" spans="10:15" x14ac:dyDescent="0.2">
      <c r="J44396" s="20"/>
      <c r="K44396" s="20"/>
      <c r="L44396" s="20"/>
      <c r="M44396" s="20"/>
      <c r="N44396" s="20"/>
      <c r="O44396" s="20"/>
    </row>
    <row r="44397" spans="10:15" x14ac:dyDescent="0.2">
      <c r="J44397" s="20"/>
      <c r="K44397" s="20"/>
      <c r="L44397" s="20"/>
      <c r="M44397" s="20"/>
      <c r="N44397" s="20"/>
      <c r="O44397" s="20"/>
    </row>
    <row r="44398" spans="10:15" x14ac:dyDescent="0.2">
      <c r="J44398" s="20"/>
      <c r="K44398" s="20"/>
      <c r="L44398" s="20"/>
      <c r="M44398" s="20"/>
      <c r="N44398" s="20"/>
      <c r="O44398" s="20"/>
    </row>
    <row r="44399" spans="10:15" x14ac:dyDescent="0.2">
      <c r="J44399" s="20"/>
      <c r="K44399" s="20"/>
      <c r="L44399" s="20"/>
      <c r="M44399" s="20"/>
      <c r="N44399" s="20"/>
      <c r="O44399" s="20"/>
    </row>
    <row r="44400" spans="10:15" x14ac:dyDescent="0.2">
      <c r="J44400" s="20"/>
      <c r="K44400" s="20"/>
      <c r="L44400" s="20"/>
      <c r="M44400" s="20"/>
      <c r="N44400" s="20"/>
      <c r="O44400" s="20"/>
    </row>
    <row r="44401" spans="10:15" x14ac:dyDescent="0.2">
      <c r="J44401" s="20"/>
      <c r="K44401" s="20"/>
      <c r="L44401" s="20"/>
      <c r="M44401" s="20"/>
      <c r="N44401" s="20"/>
      <c r="O44401" s="20"/>
    </row>
    <row r="44402" spans="10:15" x14ac:dyDescent="0.2">
      <c r="J44402" s="20"/>
      <c r="K44402" s="20"/>
      <c r="L44402" s="20"/>
      <c r="M44402" s="20"/>
      <c r="N44402" s="20"/>
      <c r="O44402" s="20"/>
    </row>
    <row r="44403" spans="10:15" x14ac:dyDescent="0.2">
      <c r="J44403" s="20"/>
      <c r="K44403" s="20"/>
      <c r="L44403" s="20"/>
      <c r="M44403" s="20"/>
      <c r="N44403" s="20"/>
      <c r="O44403" s="20"/>
    </row>
    <row r="44404" spans="10:15" x14ac:dyDescent="0.2">
      <c r="J44404" s="20"/>
      <c r="K44404" s="20"/>
      <c r="L44404" s="20"/>
      <c r="M44404" s="20"/>
      <c r="N44404" s="20"/>
      <c r="O44404" s="20"/>
    </row>
    <row r="44405" spans="10:15" x14ac:dyDescent="0.2">
      <c r="J44405" s="20"/>
      <c r="K44405" s="20"/>
      <c r="L44405" s="20"/>
      <c r="M44405" s="20"/>
      <c r="N44405" s="20"/>
      <c r="O44405" s="20"/>
    </row>
    <row r="44406" spans="10:15" x14ac:dyDescent="0.2">
      <c r="J44406" s="20"/>
      <c r="K44406" s="20"/>
      <c r="L44406" s="20"/>
      <c r="M44406" s="20"/>
      <c r="N44406" s="20"/>
      <c r="O44406" s="20"/>
    </row>
    <row r="44407" spans="10:15" x14ac:dyDescent="0.2">
      <c r="J44407" s="20"/>
      <c r="K44407" s="20"/>
      <c r="L44407" s="20"/>
      <c r="M44407" s="20"/>
      <c r="N44407" s="20"/>
      <c r="O44407" s="20"/>
    </row>
    <row r="44408" spans="10:15" x14ac:dyDescent="0.2">
      <c r="J44408" s="20"/>
      <c r="K44408" s="20"/>
      <c r="L44408" s="20"/>
      <c r="M44408" s="20"/>
      <c r="N44408" s="20"/>
      <c r="O44408" s="20"/>
    </row>
    <row r="44409" spans="10:15" x14ac:dyDescent="0.2">
      <c r="J44409" s="20"/>
      <c r="K44409" s="20"/>
      <c r="L44409" s="20"/>
      <c r="M44409" s="20"/>
      <c r="N44409" s="20"/>
      <c r="O44409" s="20"/>
    </row>
    <row r="44410" spans="10:15" x14ac:dyDescent="0.2">
      <c r="J44410" s="20"/>
      <c r="K44410" s="20"/>
      <c r="L44410" s="20"/>
      <c r="M44410" s="20"/>
      <c r="N44410" s="20"/>
      <c r="O44410" s="20"/>
    </row>
    <row r="44411" spans="10:15" x14ac:dyDescent="0.2">
      <c r="J44411" s="20"/>
      <c r="K44411" s="20"/>
      <c r="L44411" s="20"/>
      <c r="M44411" s="20"/>
      <c r="N44411" s="20"/>
      <c r="O44411" s="20"/>
    </row>
    <row r="44412" spans="10:15" x14ac:dyDescent="0.2">
      <c r="J44412" s="20"/>
      <c r="K44412" s="20"/>
      <c r="L44412" s="20"/>
      <c r="M44412" s="20"/>
      <c r="N44412" s="20"/>
      <c r="O44412" s="20"/>
    </row>
    <row r="44413" spans="10:15" x14ac:dyDescent="0.2">
      <c r="J44413" s="20"/>
      <c r="K44413" s="20"/>
      <c r="L44413" s="20"/>
      <c r="M44413" s="20"/>
      <c r="N44413" s="20"/>
      <c r="O44413" s="20"/>
    </row>
    <row r="44414" spans="10:15" x14ac:dyDescent="0.2">
      <c r="J44414" s="20"/>
      <c r="K44414" s="20"/>
      <c r="L44414" s="20"/>
      <c r="M44414" s="20"/>
      <c r="N44414" s="20"/>
      <c r="O44414" s="20"/>
    </row>
    <row r="44415" spans="10:15" x14ac:dyDescent="0.2">
      <c r="J44415" s="20"/>
      <c r="K44415" s="20"/>
      <c r="L44415" s="20"/>
      <c r="M44415" s="20"/>
      <c r="N44415" s="20"/>
      <c r="O44415" s="20"/>
    </row>
    <row r="44416" spans="10:15" x14ac:dyDescent="0.2">
      <c r="J44416" s="20"/>
      <c r="K44416" s="20"/>
      <c r="L44416" s="20"/>
      <c r="M44416" s="20"/>
      <c r="N44416" s="20"/>
      <c r="O44416" s="20"/>
    </row>
    <row r="44417" spans="10:15" x14ac:dyDescent="0.2">
      <c r="J44417" s="20"/>
      <c r="K44417" s="20"/>
      <c r="L44417" s="20"/>
      <c r="M44417" s="20"/>
      <c r="N44417" s="20"/>
      <c r="O44417" s="20"/>
    </row>
    <row r="44418" spans="10:15" x14ac:dyDescent="0.2">
      <c r="J44418" s="20"/>
      <c r="K44418" s="20"/>
      <c r="L44418" s="20"/>
      <c r="M44418" s="20"/>
      <c r="N44418" s="20"/>
      <c r="O44418" s="20"/>
    </row>
    <row r="44419" spans="10:15" x14ac:dyDescent="0.2">
      <c r="J44419" s="20"/>
      <c r="K44419" s="20"/>
      <c r="L44419" s="20"/>
      <c r="M44419" s="20"/>
      <c r="N44419" s="20"/>
      <c r="O44419" s="20"/>
    </row>
    <row r="44420" spans="10:15" x14ac:dyDescent="0.2">
      <c r="J44420" s="20"/>
      <c r="K44420" s="20"/>
      <c r="L44420" s="20"/>
      <c r="M44420" s="20"/>
      <c r="N44420" s="20"/>
      <c r="O44420" s="20"/>
    </row>
    <row r="44421" spans="10:15" x14ac:dyDescent="0.2">
      <c r="J44421" s="20"/>
      <c r="K44421" s="20"/>
      <c r="L44421" s="20"/>
      <c r="M44421" s="20"/>
      <c r="N44421" s="20"/>
      <c r="O44421" s="20"/>
    </row>
    <row r="44422" spans="10:15" x14ac:dyDescent="0.2">
      <c r="J44422" s="20"/>
      <c r="K44422" s="20"/>
      <c r="L44422" s="20"/>
      <c r="M44422" s="20"/>
      <c r="N44422" s="20"/>
      <c r="O44422" s="20"/>
    </row>
    <row r="44423" spans="10:15" x14ac:dyDescent="0.2">
      <c r="J44423" s="20"/>
      <c r="K44423" s="20"/>
      <c r="L44423" s="20"/>
      <c r="M44423" s="20"/>
      <c r="N44423" s="20"/>
      <c r="O44423" s="20"/>
    </row>
    <row r="44424" spans="10:15" x14ac:dyDescent="0.2">
      <c r="J44424" s="20"/>
      <c r="K44424" s="20"/>
      <c r="L44424" s="20"/>
      <c r="M44424" s="20"/>
      <c r="N44424" s="20"/>
      <c r="O44424" s="20"/>
    </row>
    <row r="44425" spans="10:15" x14ac:dyDescent="0.2">
      <c r="J44425" s="20"/>
      <c r="K44425" s="20"/>
      <c r="L44425" s="20"/>
      <c r="M44425" s="20"/>
      <c r="N44425" s="20"/>
      <c r="O44425" s="20"/>
    </row>
    <row r="44426" spans="10:15" x14ac:dyDescent="0.2">
      <c r="J44426" s="20"/>
      <c r="K44426" s="20"/>
      <c r="L44426" s="20"/>
      <c r="M44426" s="20"/>
      <c r="N44426" s="20"/>
      <c r="O44426" s="20"/>
    </row>
    <row r="44427" spans="10:15" x14ac:dyDescent="0.2">
      <c r="J44427" s="20"/>
      <c r="K44427" s="20"/>
      <c r="L44427" s="20"/>
      <c r="M44427" s="20"/>
      <c r="N44427" s="20"/>
      <c r="O44427" s="20"/>
    </row>
    <row r="44428" spans="10:15" x14ac:dyDescent="0.2">
      <c r="J44428" s="20"/>
      <c r="K44428" s="20"/>
      <c r="L44428" s="20"/>
      <c r="M44428" s="20"/>
      <c r="N44428" s="20"/>
      <c r="O44428" s="20"/>
    </row>
    <row r="44429" spans="10:15" x14ac:dyDescent="0.2">
      <c r="J44429" s="20"/>
      <c r="K44429" s="20"/>
      <c r="L44429" s="20"/>
      <c r="M44429" s="20"/>
      <c r="N44429" s="20"/>
      <c r="O44429" s="20"/>
    </row>
    <row r="44430" spans="10:15" x14ac:dyDescent="0.2">
      <c r="J44430" s="20"/>
      <c r="K44430" s="20"/>
      <c r="L44430" s="20"/>
      <c r="M44430" s="20"/>
      <c r="N44430" s="20"/>
      <c r="O44430" s="20"/>
    </row>
    <row r="44431" spans="10:15" x14ac:dyDescent="0.2">
      <c r="J44431" s="20"/>
      <c r="K44431" s="20"/>
      <c r="L44431" s="20"/>
      <c r="M44431" s="20"/>
      <c r="N44431" s="20"/>
      <c r="O44431" s="20"/>
    </row>
    <row r="44432" spans="10:15" x14ac:dyDescent="0.2">
      <c r="J44432" s="20"/>
      <c r="K44432" s="20"/>
      <c r="L44432" s="20"/>
      <c r="M44432" s="20"/>
      <c r="N44432" s="20"/>
      <c r="O44432" s="20"/>
    </row>
    <row r="44433" spans="10:15" x14ac:dyDescent="0.2">
      <c r="J44433" s="20"/>
      <c r="K44433" s="20"/>
      <c r="L44433" s="20"/>
      <c r="M44433" s="20"/>
      <c r="N44433" s="20"/>
      <c r="O44433" s="20"/>
    </row>
    <row r="44434" spans="10:15" x14ac:dyDescent="0.2">
      <c r="J44434" s="20"/>
      <c r="K44434" s="20"/>
      <c r="L44434" s="20"/>
      <c r="M44434" s="20"/>
      <c r="N44434" s="20"/>
      <c r="O44434" s="20"/>
    </row>
    <row r="44435" spans="10:15" x14ac:dyDescent="0.2">
      <c r="J44435" s="20"/>
      <c r="K44435" s="20"/>
      <c r="L44435" s="20"/>
      <c r="M44435" s="20"/>
      <c r="N44435" s="20"/>
      <c r="O44435" s="20"/>
    </row>
    <row r="44436" spans="10:15" x14ac:dyDescent="0.2">
      <c r="J44436" s="20"/>
      <c r="K44436" s="20"/>
      <c r="L44436" s="20"/>
      <c r="M44436" s="20"/>
      <c r="N44436" s="20"/>
      <c r="O44436" s="20"/>
    </row>
    <row r="44437" spans="10:15" x14ac:dyDescent="0.2">
      <c r="J44437" s="20"/>
      <c r="K44437" s="20"/>
      <c r="L44437" s="20"/>
      <c r="M44437" s="20"/>
      <c r="N44437" s="20"/>
      <c r="O44437" s="20"/>
    </row>
    <row r="44438" spans="10:15" x14ac:dyDescent="0.2">
      <c r="J44438" s="20"/>
      <c r="K44438" s="20"/>
      <c r="L44438" s="20"/>
      <c r="M44438" s="20"/>
      <c r="N44438" s="20"/>
      <c r="O44438" s="20"/>
    </row>
    <row r="44439" spans="10:15" x14ac:dyDescent="0.2">
      <c r="J44439" s="20"/>
      <c r="K44439" s="20"/>
      <c r="L44439" s="20"/>
      <c r="M44439" s="20"/>
      <c r="N44439" s="20"/>
      <c r="O44439" s="20"/>
    </row>
    <row r="44440" spans="10:15" x14ac:dyDescent="0.2">
      <c r="J44440" s="20"/>
      <c r="K44440" s="20"/>
      <c r="L44440" s="20"/>
      <c r="M44440" s="20"/>
      <c r="N44440" s="20"/>
      <c r="O44440" s="20"/>
    </row>
    <row r="44441" spans="10:15" x14ac:dyDescent="0.2">
      <c r="J44441" s="20"/>
      <c r="K44441" s="20"/>
      <c r="L44441" s="20"/>
      <c r="M44441" s="20"/>
      <c r="N44441" s="20"/>
      <c r="O44441" s="20"/>
    </row>
    <row r="44442" spans="10:15" x14ac:dyDescent="0.2">
      <c r="J44442" s="20"/>
      <c r="K44442" s="20"/>
      <c r="L44442" s="20"/>
      <c r="M44442" s="20"/>
      <c r="N44442" s="20"/>
      <c r="O44442" s="20"/>
    </row>
    <row r="44443" spans="10:15" x14ac:dyDescent="0.2">
      <c r="J44443" s="20"/>
      <c r="K44443" s="20"/>
      <c r="L44443" s="20"/>
      <c r="M44443" s="20"/>
      <c r="N44443" s="20"/>
      <c r="O44443" s="20"/>
    </row>
    <row r="44444" spans="10:15" x14ac:dyDescent="0.2">
      <c r="J44444" s="20"/>
      <c r="K44444" s="20"/>
      <c r="L44444" s="20"/>
      <c r="M44444" s="20"/>
      <c r="N44444" s="20"/>
      <c r="O44444" s="20"/>
    </row>
    <row r="44445" spans="10:15" x14ac:dyDescent="0.2">
      <c r="J44445" s="20"/>
      <c r="K44445" s="20"/>
      <c r="L44445" s="20"/>
      <c r="M44445" s="20"/>
      <c r="N44445" s="20"/>
      <c r="O44445" s="20"/>
    </row>
    <row r="44446" spans="10:15" x14ac:dyDescent="0.2">
      <c r="J44446" s="20"/>
      <c r="K44446" s="20"/>
      <c r="L44446" s="20"/>
      <c r="M44446" s="20"/>
      <c r="N44446" s="20"/>
      <c r="O44446" s="20"/>
    </row>
    <row r="44447" spans="10:15" x14ac:dyDescent="0.2">
      <c r="J44447" s="20"/>
      <c r="K44447" s="20"/>
      <c r="L44447" s="20"/>
      <c r="M44447" s="20"/>
      <c r="N44447" s="20"/>
      <c r="O44447" s="20"/>
    </row>
    <row r="44448" spans="10:15" x14ac:dyDescent="0.2">
      <c r="J44448" s="20"/>
      <c r="K44448" s="20"/>
      <c r="L44448" s="20"/>
      <c r="M44448" s="20"/>
      <c r="N44448" s="20"/>
      <c r="O44448" s="20"/>
    </row>
    <row r="44449" spans="10:15" x14ac:dyDescent="0.2">
      <c r="J44449" s="20"/>
      <c r="K44449" s="20"/>
      <c r="L44449" s="20"/>
      <c r="M44449" s="20"/>
      <c r="N44449" s="20"/>
      <c r="O44449" s="20"/>
    </row>
    <row r="44450" spans="10:15" x14ac:dyDescent="0.2">
      <c r="J44450" s="20"/>
      <c r="K44450" s="20"/>
      <c r="L44450" s="20"/>
      <c r="M44450" s="20"/>
      <c r="N44450" s="20"/>
      <c r="O44450" s="20"/>
    </row>
    <row r="44451" spans="10:15" x14ac:dyDescent="0.2">
      <c r="J44451" s="20"/>
      <c r="K44451" s="20"/>
      <c r="L44451" s="20"/>
      <c r="M44451" s="20"/>
      <c r="N44451" s="20"/>
      <c r="O44451" s="20"/>
    </row>
    <row r="44452" spans="10:15" x14ac:dyDescent="0.2">
      <c r="J44452" s="20"/>
      <c r="K44452" s="20"/>
      <c r="L44452" s="20"/>
      <c r="M44452" s="20"/>
      <c r="N44452" s="20"/>
      <c r="O44452" s="20"/>
    </row>
    <row r="44453" spans="10:15" x14ac:dyDescent="0.2">
      <c r="J44453" s="20"/>
      <c r="K44453" s="20"/>
      <c r="L44453" s="20"/>
      <c r="M44453" s="20"/>
      <c r="N44453" s="20"/>
      <c r="O44453" s="20"/>
    </row>
    <row r="44454" spans="10:15" x14ac:dyDescent="0.2">
      <c r="J44454" s="20"/>
      <c r="K44454" s="20"/>
      <c r="L44454" s="20"/>
      <c r="M44454" s="20"/>
      <c r="N44454" s="20"/>
      <c r="O44454" s="20"/>
    </row>
    <row r="44455" spans="10:15" x14ac:dyDescent="0.2">
      <c r="J44455" s="20"/>
      <c r="K44455" s="20"/>
      <c r="L44455" s="20"/>
      <c r="M44455" s="20"/>
      <c r="N44455" s="20"/>
      <c r="O44455" s="20"/>
    </row>
    <row r="44456" spans="10:15" x14ac:dyDescent="0.2">
      <c r="J44456" s="20"/>
      <c r="K44456" s="20"/>
      <c r="L44456" s="20"/>
      <c r="M44456" s="20"/>
      <c r="N44456" s="20"/>
      <c r="O44456" s="20"/>
    </row>
    <row r="44457" spans="10:15" x14ac:dyDescent="0.2">
      <c r="J44457" s="20"/>
      <c r="K44457" s="20"/>
      <c r="L44457" s="20"/>
      <c r="M44457" s="20"/>
      <c r="N44457" s="20"/>
      <c r="O44457" s="20"/>
    </row>
    <row r="44458" spans="10:15" x14ac:dyDescent="0.2">
      <c r="J44458" s="20"/>
      <c r="K44458" s="20"/>
      <c r="L44458" s="20"/>
      <c r="M44458" s="20"/>
      <c r="N44458" s="20"/>
      <c r="O44458" s="20"/>
    </row>
    <row r="44459" spans="10:15" x14ac:dyDescent="0.2">
      <c r="J44459" s="20"/>
      <c r="K44459" s="20"/>
      <c r="L44459" s="20"/>
      <c r="M44459" s="20"/>
      <c r="N44459" s="20"/>
      <c r="O44459" s="20"/>
    </row>
    <row r="44460" spans="10:15" x14ac:dyDescent="0.2">
      <c r="J44460" s="20"/>
      <c r="K44460" s="20"/>
      <c r="L44460" s="20"/>
      <c r="M44460" s="20"/>
      <c r="N44460" s="20"/>
      <c r="O44460" s="20"/>
    </row>
    <row r="44461" spans="10:15" x14ac:dyDescent="0.2">
      <c r="J44461" s="20"/>
      <c r="K44461" s="20"/>
      <c r="L44461" s="20"/>
      <c r="M44461" s="20"/>
      <c r="N44461" s="20"/>
      <c r="O44461" s="20"/>
    </row>
    <row r="44462" spans="10:15" x14ac:dyDescent="0.2">
      <c r="J44462" s="20"/>
      <c r="K44462" s="20"/>
      <c r="L44462" s="20"/>
      <c r="M44462" s="20"/>
      <c r="N44462" s="20"/>
      <c r="O44462" s="20"/>
    </row>
    <row r="44463" spans="10:15" x14ac:dyDescent="0.2">
      <c r="J44463" s="20"/>
      <c r="K44463" s="20"/>
      <c r="L44463" s="20"/>
      <c r="M44463" s="20"/>
      <c r="N44463" s="20"/>
      <c r="O44463" s="20"/>
    </row>
    <row r="44464" spans="10:15" x14ac:dyDescent="0.2">
      <c r="J44464" s="20"/>
      <c r="K44464" s="20"/>
      <c r="L44464" s="20"/>
      <c r="M44464" s="20"/>
      <c r="N44464" s="20"/>
      <c r="O44464" s="20"/>
    </row>
    <row r="44465" spans="10:15" x14ac:dyDescent="0.2">
      <c r="J44465" s="20"/>
      <c r="K44465" s="20"/>
      <c r="L44465" s="20"/>
      <c r="M44465" s="20"/>
      <c r="N44465" s="20"/>
      <c r="O44465" s="20"/>
    </row>
    <row r="44466" spans="10:15" x14ac:dyDescent="0.2">
      <c r="J44466" s="20"/>
      <c r="K44466" s="20"/>
      <c r="L44466" s="20"/>
      <c r="M44466" s="20"/>
      <c r="N44466" s="20"/>
      <c r="O44466" s="20"/>
    </row>
    <row r="44467" spans="10:15" x14ac:dyDescent="0.2">
      <c r="J44467" s="20"/>
      <c r="K44467" s="20"/>
      <c r="L44467" s="20"/>
      <c r="M44467" s="20"/>
      <c r="N44467" s="20"/>
      <c r="O44467" s="20"/>
    </row>
    <row r="44468" spans="10:15" x14ac:dyDescent="0.2">
      <c r="J44468" s="20"/>
      <c r="K44468" s="20"/>
      <c r="L44468" s="20"/>
      <c r="M44468" s="20"/>
      <c r="N44468" s="20"/>
      <c r="O44468" s="20"/>
    </row>
    <row r="44469" spans="10:15" x14ac:dyDescent="0.2">
      <c r="J44469" s="20"/>
      <c r="K44469" s="20"/>
      <c r="L44469" s="20"/>
      <c r="M44469" s="20"/>
      <c r="N44469" s="20"/>
      <c r="O44469" s="20"/>
    </row>
    <row r="44470" spans="10:15" x14ac:dyDescent="0.2">
      <c r="J44470" s="20"/>
      <c r="K44470" s="20"/>
      <c r="L44470" s="20"/>
      <c r="M44470" s="20"/>
      <c r="N44470" s="20"/>
      <c r="O44470" s="20"/>
    </row>
    <row r="44471" spans="10:15" x14ac:dyDescent="0.2">
      <c r="J44471" s="20"/>
      <c r="K44471" s="20"/>
      <c r="L44471" s="20"/>
      <c r="M44471" s="20"/>
      <c r="N44471" s="20"/>
      <c r="O44471" s="20"/>
    </row>
    <row r="44472" spans="10:15" x14ac:dyDescent="0.2">
      <c r="J44472" s="20"/>
      <c r="K44472" s="20"/>
      <c r="L44472" s="20"/>
      <c r="M44472" s="20"/>
      <c r="N44472" s="20"/>
      <c r="O44472" s="20"/>
    </row>
    <row r="44473" spans="10:15" x14ac:dyDescent="0.2">
      <c r="J44473" s="20"/>
      <c r="K44473" s="20"/>
      <c r="L44473" s="20"/>
      <c r="M44473" s="20"/>
      <c r="N44473" s="20"/>
      <c r="O44473" s="20"/>
    </row>
    <row r="44474" spans="10:15" x14ac:dyDescent="0.2">
      <c r="J44474" s="20"/>
      <c r="K44474" s="20"/>
      <c r="L44474" s="20"/>
      <c r="M44474" s="20"/>
      <c r="N44474" s="20"/>
      <c r="O44474" s="20"/>
    </row>
    <row r="44475" spans="10:15" x14ac:dyDescent="0.2">
      <c r="J44475" s="20"/>
      <c r="K44475" s="20"/>
      <c r="L44475" s="20"/>
      <c r="M44475" s="20"/>
      <c r="N44475" s="20"/>
      <c r="O44475" s="20"/>
    </row>
    <row r="44476" spans="10:15" x14ac:dyDescent="0.2">
      <c r="J44476" s="20"/>
      <c r="K44476" s="20"/>
      <c r="L44476" s="20"/>
      <c r="M44476" s="20"/>
      <c r="N44476" s="20"/>
      <c r="O44476" s="20"/>
    </row>
    <row r="44477" spans="10:15" x14ac:dyDescent="0.2">
      <c r="J44477" s="20"/>
      <c r="K44477" s="20"/>
      <c r="L44477" s="20"/>
      <c r="M44477" s="20"/>
      <c r="N44477" s="20"/>
      <c r="O44477" s="20"/>
    </row>
    <row r="44478" spans="10:15" x14ac:dyDescent="0.2">
      <c r="J44478" s="20"/>
      <c r="K44478" s="20"/>
      <c r="L44478" s="20"/>
      <c r="M44478" s="20"/>
      <c r="N44478" s="20"/>
      <c r="O44478" s="20"/>
    </row>
    <row r="44479" spans="10:15" x14ac:dyDescent="0.2">
      <c r="J44479" s="20"/>
      <c r="K44479" s="20"/>
      <c r="L44479" s="20"/>
      <c r="M44479" s="20"/>
      <c r="N44479" s="20"/>
      <c r="O44479" s="20"/>
    </row>
    <row r="44480" spans="10:15" x14ac:dyDescent="0.2">
      <c r="J44480" s="20"/>
      <c r="K44480" s="20"/>
      <c r="L44480" s="20"/>
      <c r="M44480" s="20"/>
      <c r="N44480" s="20"/>
      <c r="O44480" s="20"/>
    </row>
    <row r="44481" spans="10:15" x14ac:dyDescent="0.2">
      <c r="J44481" s="20"/>
      <c r="K44481" s="20"/>
      <c r="L44481" s="20"/>
      <c r="M44481" s="20"/>
      <c r="N44481" s="20"/>
      <c r="O44481" s="20"/>
    </row>
    <row r="44482" spans="10:15" x14ac:dyDescent="0.2">
      <c r="J44482" s="20"/>
      <c r="K44482" s="20"/>
      <c r="L44482" s="20"/>
      <c r="M44482" s="20"/>
      <c r="N44482" s="20"/>
      <c r="O44482" s="20"/>
    </row>
    <row r="44483" spans="10:15" x14ac:dyDescent="0.2">
      <c r="J44483" s="20"/>
      <c r="K44483" s="20"/>
      <c r="L44483" s="20"/>
      <c r="M44483" s="20"/>
      <c r="N44483" s="20"/>
      <c r="O44483" s="20"/>
    </row>
    <row r="44484" spans="10:15" x14ac:dyDescent="0.2">
      <c r="J44484" s="20"/>
      <c r="K44484" s="20"/>
      <c r="L44484" s="20"/>
      <c r="M44484" s="20"/>
      <c r="N44484" s="20"/>
      <c r="O44484" s="20"/>
    </row>
    <row r="44485" spans="10:15" x14ac:dyDescent="0.2">
      <c r="J44485" s="20"/>
      <c r="K44485" s="20"/>
      <c r="L44485" s="20"/>
      <c r="M44485" s="20"/>
      <c r="N44485" s="20"/>
      <c r="O44485" s="20"/>
    </row>
    <row r="44486" spans="10:15" x14ac:dyDescent="0.2">
      <c r="J44486" s="20"/>
      <c r="K44486" s="20"/>
      <c r="L44486" s="20"/>
      <c r="M44486" s="20"/>
      <c r="N44486" s="20"/>
      <c r="O44486" s="20"/>
    </row>
    <row r="44487" spans="10:15" x14ac:dyDescent="0.2">
      <c r="J44487" s="20"/>
      <c r="K44487" s="20"/>
      <c r="L44487" s="20"/>
      <c r="M44487" s="20"/>
      <c r="N44487" s="20"/>
      <c r="O44487" s="20"/>
    </row>
    <row r="44488" spans="10:15" x14ac:dyDescent="0.2">
      <c r="J44488" s="20"/>
      <c r="K44488" s="20"/>
      <c r="L44488" s="20"/>
      <c r="M44488" s="20"/>
      <c r="N44488" s="20"/>
      <c r="O44488" s="20"/>
    </row>
    <row r="44489" spans="10:15" x14ac:dyDescent="0.2">
      <c r="J44489" s="20"/>
      <c r="K44489" s="20"/>
      <c r="L44489" s="20"/>
      <c r="M44489" s="20"/>
      <c r="N44489" s="20"/>
      <c r="O44489" s="20"/>
    </row>
    <row r="44490" spans="10:15" x14ac:dyDescent="0.2">
      <c r="J44490" s="20"/>
      <c r="K44490" s="20"/>
      <c r="L44490" s="20"/>
      <c r="M44490" s="20"/>
      <c r="N44490" s="20"/>
      <c r="O44490" s="20"/>
    </row>
    <row r="44491" spans="10:15" x14ac:dyDescent="0.2">
      <c r="J44491" s="20"/>
      <c r="K44491" s="20"/>
      <c r="L44491" s="20"/>
      <c r="M44491" s="20"/>
      <c r="N44491" s="20"/>
      <c r="O44491" s="20"/>
    </row>
    <row r="44492" spans="10:15" x14ac:dyDescent="0.2">
      <c r="J44492" s="20"/>
      <c r="K44492" s="20"/>
      <c r="L44492" s="20"/>
      <c r="M44492" s="20"/>
      <c r="N44492" s="20"/>
      <c r="O44492" s="20"/>
    </row>
    <row r="44493" spans="10:15" x14ac:dyDescent="0.2">
      <c r="J44493" s="20"/>
      <c r="K44493" s="20"/>
      <c r="L44493" s="20"/>
      <c r="M44493" s="20"/>
      <c r="N44493" s="20"/>
      <c r="O44493" s="20"/>
    </row>
    <row r="44494" spans="10:15" x14ac:dyDescent="0.2">
      <c r="J44494" s="20"/>
      <c r="K44494" s="20"/>
      <c r="L44494" s="20"/>
      <c r="M44494" s="20"/>
      <c r="N44494" s="20"/>
      <c r="O44494" s="20"/>
    </row>
    <row r="44495" spans="10:15" x14ac:dyDescent="0.2">
      <c r="J44495" s="20"/>
      <c r="K44495" s="20"/>
      <c r="L44495" s="20"/>
      <c r="M44495" s="20"/>
      <c r="N44495" s="20"/>
      <c r="O44495" s="20"/>
    </row>
    <row r="44496" spans="10:15" x14ac:dyDescent="0.2">
      <c r="J44496" s="20"/>
      <c r="K44496" s="20"/>
      <c r="L44496" s="20"/>
      <c r="M44496" s="20"/>
      <c r="N44496" s="20"/>
      <c r="O44496" s="20"/>
    </row>
    <row r="44497" spans="10:15" x14ac:dyDescent="0.2">
      <c r="J44497" s="20"/>
      <c r="K44497" s="20"/>
      <c r="L44497" s="20"/>
      <c r="M44497" s="20"/>
      <c r="N44497" s="20"/>
      <c r="O44497" s="20"/>
    </row>
    <row r="44498" spans="10:15" x14ac:dyDescent="0.2">
      <c r="J44498" s="20"/>
      <c r="K44498" s="20"/>
      <c r="L44498" s="20"/>
      <c r="M44498" s="20"/>
      <c r="N44498" s="20"/>
      <c r="O44498" s="20"/>
    </row>
    <row r="44499" spans="10:15" x14ac:dyDescent="0.2">
      <c r="J44499" s="20"/>
      <c r="K44499" s="20"/>
      <c r="L44499" s="20"/>
      <c r="M44499" s="20"/>
      <c r="N44499" s="20"/>
      <c r="O44499" s="20"/>
    </row>
    <row r="44500" spans="10:15" x14ac:dyDescent="0.2">
      <c r="J44500" s="20"/>
      <c r="K44500" s="20"/>
      <c r="L44500" s="20"/>
      <c r="M44500" s="20"/>
      <c r="N44500" s="20"/>
      <c r="O44500" s="20"/>
    </row>
    <row r="44501" spans="10:15" x14ac:dyDescent="0.2">
      <c r="J44501" s="20"/>
      <c r="K44501" s="20"/>
      <c r="L44501" s="20"/>
      <c r="M44501" s="20"/>
      <c r="N44501" s="20"/>
      <c r="O44501" s="20"/>
    </row>
    <row r="44502" spans="10:15" x14ac:dyDescent="0.2">
      <c r="J44502" s="20"/>
      <c r="K44502" s="20"/>
      <c r="L44502" s="20"/>
      <c r="M44502" s="20"/>
      <c r="N44502" s="20"/>
      <c r="O44502" s="20"/>
    </row>
    <row r="44503" spans="10:15" x14ac:dyDescent="0.2">
      <c r="J44503" s="20"/>
      <c r="K44503" s="20"/>
      <c r="L44503" s="20"/>
      <c r="M44503" s="20"/>
      <c r="N44503" s="20"/>
      <c r="O44503" s="20"/>
    </row>
    <row r="44504" spans="10:15" x14ac:dyDescent="0.2">
      <c r="J44504" s="20"/>
      <c r="K44504" s="20"/>
      <c r="L44504" s="20"/>
      <c r="M44504" s="20"/>
      <c r="N44504" s="20"/>
      <c r="O44504" s="20"/>
    </row>
    <row r="44505" spans="10:15" x14ac:dyDescent="0.2">
      <c r="J44505" s="20"/>
      <c r="K44505" s="20"/>
      <c r="L44505" s="20"/>
      <c r="M44505" s="20"/>
      <c r="N44505" s="20"/>
      <c r="O44505" s="20"/>
    </row>
    <row r="44506" spans="10:15" x14ac:dyDescent="0.2">
      <c r="J44506" s="20"/>
      <c r="K44506" s="20"/>
      <c r="L44506" s="20"/>
      <c r="M44506" s="20"/>
      <c r="N44506" s="20"/>
      <c r="O44506" s="20"/>
    </row>
    <row r="44507" spans="10:15" x14ac:dyDescent="0.2">
      <c r="J44507" s="20"/>
      <c r="K44507" s="20"/>
      <c r="L44507" s="20"/>
      <c r="M44507" s="20"/>
      <c r="N44507" s="20"/>
      <c r="O44507" s="20"/>
    </row>
    <row r="44508" spans="10:15" x14ac:dyDescent="0.2">
      <c r="J44508" s="20"/>
      <c r="K44508" s="20"/>
      <c r="L44508" s="20"/>
      <c r="M44508" s="20"/>
      <c r="N44508" s="20"/>
      <c r="O44508" s="20"/>
    </row>
    <row r="44509" spans="10:15" x14ac:dyDescent="0.2">
      <c r="J44509" s="20"/>
      <c r="K44509" s="20"/>
      <c r="L44509" s="20"/>
      <c r="M44509" s="20"/>
      <c r="N44509" s="20"/>
      <c r="O44509" s="20"/>
    </row>
    <row r="44510" spans="10:15" x14ac:dyDescent="0.2">
      <c r="J44510" s="20"/>
      <c r="K44510" s="20"/>
      <c r="L44510" s="20"/>
      <c r="M44510" s="20"/>
      <c r="N44510" s="20"/>
      <c r="O44510" s="20"/>
    </row>
    <row r="44511" spans="10:15" x14ac:dyDescent="0.2">
      <c r="J44511" s="20"/>
      <c r="K44511" s="20"/>
      <c r="L44511" s="20"/>
      <c r="M44511" s="20"/>
      <c r="N44511" s="20"/>
      <c r="O44511" s="20"/>
    </row>
    <row r="44512" spans="10:15" x14ac:dyDescent="0.2">
      <c r="J44512" s="20"/>
      <c r="K44512" s="20"/>
      <c r="L44512" s="20"/>
      <c r="M44512" s="20"/>
      <c r="N44512" s="20"/>
      <c r="O44512" s="20"/>
    </row>
    <row r="44513" spans="10:15" x14ac:dyDescent="0.2">
      <c r="J44513" s="20"/>
      <c r="K44513" s="20"/>
      <c r="L44513" s="20"/>
      <c r="M44513" s="20"/>
      <c r="N44513" s="20"/>
      <c r="O44513" s="20"/>
    </row>
    <row r="44514" spans="10:15" x14ac:dyDescent="0.2">
      <c r="J44514" s="20"/>
      <c r="K44514" s="20"/>
      <c r="L44514" s="20"/>
      <c r="M44514" s="20"/>
      <c r="N44514" s="20"/>
      <c r="O44514" s="20"/>
    </row>
    <row r="44515" spans="10:15" x14ac:dyDescent="0.2">
      <c r="J44515" s="20"/>
      <c r="K44515" s="20"/>
      <c r="L44515" s="20"/>
      <c r="M44515" s="20"/>
      <c r="N44515" s="20"/>
      <c r="O44515" s="20"/>
    </row>
    <row r="44516" spans="10:15" x14ac:dyDescent="0.2">
      <c r="J44516" s="20"/>
      <c r="K44516" s="20"/>
      <c r="L44516" s="20"/>
      <c r="M44516" s="20"/>
      <c r="N44516" s="20"/>
      <c r="O44516" s="20"/>
    </row>
    <row r="44517" spans="10:15" x14ac:dyDescent="0.2">
      <c r="J44517" s="20"/>
      <c r="K44517" s="20"/>
      <c r="L44517" s="20"/>
      <c r="M44517" s="20"/>
      <c r="N44517" s="20"/>
      <c r="O44517" s="20"/>
    </row>
    <row r="44518" spans="10:15" x14ac:dyDescent="0.2">
      <c r="J44518" s="20"/>
      <c r="K44518" s="20"/>
      <c r="L44518" s="20"/>
      <c r="M44518" s="20"/>
      <c r="N44518" s="20"/>
      <c r="O44518" s="20"/>
    </row>
    <row r="44519" spans="10:15" x14ac:dyDescent="0.2">
      <c r="J44519" s="20"/>
      <c r="K44519" s="20"/>
      <c r="L44519" s="20"/>
      <c r="M44519" s="20"/>
      <c r="N44519" s="20"/>
      <c r="O44519" s="20"/>
    </row>
    <row r="44520" spans="10:15" x14ac:dyDescent="0.2">
      <c r="J44520" s="20"/>
      <c r="K44520" s="20"/>
      <c r="L44520" s="20"/>
      <c r="M44520" s="20"/>
      <c r="N44520" s="20"/>
      <c r="O44520" s="20"/>
    </row>
    <row r="44521" spans="10:15" x14ac:dyDescent="0.2">
      <c r="J44521" s="20"/>
      <c r="K44521" s="20"/>
      <c r="L44521" s="20"/>
      <c r="M44521" s="20"/>
      <c r="N44521" s="20"/>
      <c r="O44521" s="20"/>
    </row>
    <row r="44522" spans="10:15" x14ac:dyDescent="0.2">
      <c r="J44522" s="20"/>
      <c r="K44522" s="20"/>
      <c r="L44522" s="20"/>
      <c r="M44522" s="20"/>
      <c r="N44522" s="20"/>
      <c r="O44522" s="20"/>
    </row>
    <row r="44523" spans="10:15" x14ac:dyDescent="0.2">
      <c r="J44523" s="20"/>
      <c r="K44523" s="20"/>
      <c r="L44523" s="20"/>
      <c r="M44523" s="20"/>
      <c r="N44523" s="20"/>
      <c r="O44523" s="20"/>
    </row>
    <row r="44524" spans="10:15" x14ac:dyDescent="0.2">
      <c r="J44524" s="20"/>
      <c r="K44524" s="20"/>
      <c r="L44524" s="20"/>
      <c r="M44524" s="20"/>
      <c r="N44524" s="20"/>
      <c r="O44524" s="20"/>
    </row>
    <row r="44525" spans="10:15" x14ac:dyDescent="0.2">
      <c r="J44525" s="20"/>
      <c r="K44525" s="20"/>
      <c r="L44525" s="20"/>
      <c r="M44525" s="20"/>
      <c r="N44525" s="20"/>
      <c r="O44525" s="20"/>
    </row>
    <row r="44526" spans="10:15" x14ac:dyDescent="0.2">
      <c r="J44526" s="20"/>
      <c r="K44526" s="20"/>
      <c r="L44526" s="20"/>
      <c r="M44526" s="20"/>
      <c r="N44526" s="20"/>
      <c r="O44526" s="20"/>
    </row>
    <row r="44527" spans="10:15" x14ac:dyDescent="0.2">
      <c r="J44527" s="20"/>
      <c r="K44527" s="20"/>
      <c r="L44527" s="20"/>
      <c r="M44527" s="20"/>
      <c r="N44527" s="20"/>
      <c r="O44527" s="20"/>
    </row>
    <row r="44528" spans="10:15" x14ac:dyDescent="0.2">
      <c r="J44528" s="20"/>
      <c r="K44528" s="20"/>
      <c r="L44528" s="20"/>
      <c r="M44528" s="20"/>
      <c r="N44528" s="20"/>
      <c r="O44528" s="20"/>
    </row>
    <row r="44529" spans="10:15" x14ac:dyDescent="0.2">
      <c r="J44529" s="20"/>
      <c r="K44529" s="20"/>
      <c r="L44529" s="20"/>
      <c r="M44529" s="20"/>
      <c r="N44529" s="20"/>
      <c r="O44529" s="20"/>
    </row>
    <row r="44530" spans="10:15" x14ac:dyDescent="0.2">
      <c r="J44530" s="20"/>
      <c r="K44530" s="20"/>
      <c r="L44530" s="20"/>
      <c r="M44530" s="20"/>
      <c r="N44530" s="20"/>
      <c r="O44530" s="20"/>
    </row>
    <row r="44531" spans="10:15" x14ac:dyDescent="0.2">
      <c r="J44531" s="20"/>
      <c r="K44531" s="20"/>
      <c r="L44531" s="20"/>
      <c r="M44531" s="20"/>
      <c r="N44531" s="20"/>
      <c r="O44531" s="20"/>
    </row>
    <row r="44532" spans="10:15" x14ac:dyDescent="0.2">
      <c r="J44532" s="20"/>
      <c r="K44532" s="20"/>
      <c r="L44532" s="20"/>
      <c r="M44532" s="20"/>
      <c r="N44532" s="20"/>
      <c r="O44532" s="20"/>
    </row>
    <row r="44533" spans="10:15" x14ac:dyDescent="0.2">
      <c r="J44533" s="20"/>
      <c r="K44533" s="20"/>
      <c r="L44533" s="20"/>
      <c r="M44533" s="20"/>
      <c r="N44533" s="20"/>
      <c r="O44533" s="20"/>
    </row>
    <row r="44534" spans="10:15" x14ac:dyDescent="0.2">
      <c r="J44534" s="20"/>
      <c r="K44534" s="20"/>
      <c r="L44534" s="20"/>
      <c r="M44534" s="20"/>
      <c r="N44534" s="20"/>
      <c r="O44534" s="20"/>
    </row>
    <row r="44535" spans="10:15" x14ac:dyDescent="0.2">
      <c r="J44535" s="20"/>
      <c r="K44535" s="20"/>
      <c r="L44535" s="20"/>
      <c r="M44535" s="20"/>
      <c r="N44535" s="20"/>
      <c r="O44535" s="20"/>
    </row>
    <row r="44536" spans="10:15" x14ac:dyDescent="0.2">
      <c r="J44536" s="20"/>
      <c r="K44536" s="20"/>
      <c r="L44536" s="20"/>
      <c r="M44536" s="20"/>
      <c r="N44536" s="20"/>
      <c r="O44536" s="20"/>
    </row>
    <row r="44537" spans="10:15" x14ac:dyDescent="0.2">
      <c r="J44537" s="20"/>
      <c r="K44537" s="20"/>
      <c r="L44537" s="20"/>
      <c r="M44537" s="20"/>
      <c r="N44537" s="20"/>
      <c r="O44537" s="20"/>
    </row>
    <row r="44538" spans="10:15" x14ac:dyDescent="0.2">
      <c r="J44538" s="20"/>
      <c r="K44538" s="20"/>
      <c r="L44538" s="20"/>
      <c r="M44538" s="20"/>
      <c r="N44538" s="20"/>
      <c r="O44538" s="20"/>
    </row>
    <row r="44539" spans="10:15" x14ac:dyDescent="0.2">
      <c r="J44539" s="20"/>
      <c r="K44539" s="20"/>
      <c r="L44539" s="20"/>
      <c r="M44539" s="20"/>
      <c r="N44539" s="20"/>
      <c r="O44539" s="20"/>
    </row>
    <row r="44540" spans="10:15" x14ac:dyDescent="0.2">
      <c r="J44540" s="20"/>
      <c r="K44540" s="20"/>
      <c r="L44540" s="20"/>
      <c r="M44540" s="20"/>
      <c r="N44540" s="20"/>
      <c r="O44540" s="20"/>
    </row>
    <row r="44541" spans="10:15" x14ac:dyDescent="0.2">
      <c r="J44541" s="20"/>
      <c r="K44541" s="20"/>
      <c r="L44541" s="20"/>
      <c r="M44541" s="20"/>
      <c r="N44541" s="20"/>
      <c r="O44541" s="20"/>
    </row>
    <row r="44542" spans="10:15" x14ac:dyDescent="0.2">
      <c r="J44542" s="20"/>
      <c r="K44542" s="20"/>
      <c r="L44542" s="20"/>
      <c r="M44542" s="20"/>
      <c r="N44542" s="20"/>
      <c r="O44542" s="20"/>
    </row>
    <row r="44543" spans="10:15" x14ac:dyDescent="0.2">
      <c r="J44543" s="20"/>
      <c r="K44543" s="20"/>
      <c r="L44543" s="20"/>
      <c r="M44543" s="20"/>
      <c r="N44543" s="20"/>
      <c r="O44543" s="20"/>
    </row>
    <row r="44544" spans="10:15" x14ac:dyDescent="0.2">
      <c r="J44544" s="20"/>
      <c r="K44544" s="20"/>
      <c r="L44544" s="20"/>
      <c r="M44544" s="20"/>
      <c r="N44544" s="20"/>
      <c r="O44544" s="20"/>
    </row>
    <row r="44545" spans="10:15" x14ac:dyDescent="0.2">
      <c r="J44545" s="20"/>
      <c r="K44545" s="20"/>
      <c r="L44545" s="20"/>
      <c r="M44545" s="20"/>
      <c r="N44545" s="20"/>
      <c r="O44545" s="20"/>
    </row>
    <row r="44546" spans="10:15" x14ac:dyDescent="0.2">
      <c r="J44546" s="20"/>
      <c r="K44546" s="20"/>
      <c r="L44546" s="20"/>
      <c r="M44546" s="20"/>
      <c r="N44546" s="20"/>
      <c r="O44546" s="20"/>
    </row>
    <row r="44547" spans="10:15" x14ac:dyDescent="0.2">
      <c r="J44547" s="20"/>
      <c r="K44547" s="20"/>
      <c r="L44547" s="20"/>
      <c r="M44547" s="20"/>
      <c r="N44547" s="20"/>
      <c r="O44547" s="20"/>
    </row>
    <row r="44548" spans="10:15" x14ac:dyDescent="0.2">
      <c r="J44548" s="20"/>
      <c r="K44548" s="20"/>
      <c r="L44548" s="20"/>
      <c r="M44548" s="20"/>
      <c r="N44548" s="20"/>
      <c r="O44548" s="20"/>
    </row>
    <row r="44549" spans="10:15" x14ac:dyDescent="0.2">
      <c r="J44549" s="20"/>
      <c r="K44549" s="20"/>
      <c r="L44549" s="20"/>
      <c r="M44549" s="20"/>
      <c r="N44549" s="20"/>
      <c r="O44549" s="20"/>
    </row>
    <row r="44550" spans="10:15" x14ac:dyDescent="0.2">
      <c r="J44550" s="20"/>
      <c r="K44550" s="20"/>
      <c r="L44550" s="20"/>
      <c r="M44550" s="20"/>
      <c r="N44550" s="20"/>
      <c r="O44550" s="20"/>
    </row>
    <row r="44551" spans="10:15" x14ac:dyDescent="0.2">
      <c r="J44551" s="20"/>
      <c r="K44551" s="20"/>
      <c r="L44551" s="20"/>
      <c r="M44551" s="20"/>
      <c r="N44551" s="20"/>
      <c r="O44551" s="20"/>
    </row>
    <row r="44552" spans="10:15" x14ac:dyDescent="0.2">
      <c r="J44552" s="20"/>
      <c r="K44552" s="20"/>
      <c r="L44552" s="20"/>
      <c r="M44552" s="20"/>
      <c r="N44552" s="20"/>
      <c r="O44552" s="20"/>
    </row>
    <row r="44553" spans="10:15" x14ac:dyDescent="0.2">
      <c r="J44553" s="20"/>
      <c r="K44553" s="20"/>
      <c r="L44553" s="20"/>
      <c r="M44553" s="20"/>
      <c r="N44553" s="20"/>
      <c r="O44553" s="20"/>
    </row>
    <row r="44554" spans="10:15" x14ac:dyDescent="0.2">
      <c r="J44554" s="20"/>
      <c r="K44554" s="20"/>
      <c r="L44554" s="20"/>
      <c r="M44554" s="20"/>
      <c r="N44554" s="20"/>
      <c r="O44554" s="20"/>
    </row>
    <row r="44555" spans="10:15" x14ac:dyDescent="0.2">
      <c r="J44555" s="20"/>
      <c r="K44555" s="20"/>
      <c r="L44555" s="20"/>
      <c r="M44555" s="20"/>
      <c r="N44555" s="20"/>
      <c r="O44555" s="20"/>
    </row>
    <row r="44556" spans="10:15" x14ac:dyDescent="0.2">
      <c r="J44556" s="20"/>
      <c r="K44556" s="20"/>
      <c r="L44556" s="20"/>
      <c r="M44556" s="20"/>
      <c r="N44556" s="20"/>
      <c r="O44556" s="20"/>
    </row>
    <row r="44557" spans="10:15" x14ac:dyDescent="0.2">
      <c r="J44557" s="20"/>
      <c r="K44557" s="20"/>
      <c r="L44557" s="20"/>
      <c r="M44557" s="20"/>
      <c r="N44557" s="20"/>
      <c r="O44557" s="20"/>
    </row>
    <row r="44558" spans="10:15" x14ac:dyDescent="0.2">
      <c r="J44558" s="20"/>
      <c r="K44558" s="20"/>
      <c r="L44558" s="20"/>
      <c r="M44558" s="20"/>
      <c r="N44558" s="20"/>
      <c r="O44558" s="20"/>
    </row>
    <row r="44559" spans="10:15" x14ac:dyDescent="0.2">
      <c r="J44559" s="20"/>
      <c r="K44559" s="20"/>
      <c r="L44559" s="20"/>
      <c r="M44559" s="20"/>
      <c r="N44559" s="20"/>
      <c r="O44559" s="20"/>
    </row>
    <row r="44560" spans="10:15" x14ac:dyDescent="0.2">
      <c r="J44560" s="20"/>
      <c r="K44560" s="20"/>
      <c r="L44560" s="20"/>
      <c r="M44560" s="20"/>
      <c r="N44560" s="20"/>
      <c r="O44560" s="20"/>
    </row>
    <row r="44561" spans="10:15" x14ac:dyDescent="0.2">
      <c r="J44561" s="20"/>
      <c r="K44561" s="20"/>
      <c r="L44561" s="20"/>
      <c r="M44561" s="20"/>
      <c r="N44561" s="20"/>
      <c r="O44561" s="20"/>
    </row>
    <row r="44562" spans="10:15" x14ac:dyDescent="0.2">
      <c r="J44562" s="20"/>
      <c r="K44562" s="20"/>
      <c r="L44562" s="20"/>
      <c r="M44562" s="20"/>
      <c r="N44562" s="20"/>
      <c r="O44562" s="20"/>
    </row>
    <row r="44563" spans="10:15" x14ac:dyDescent="0.2">
      <c r="J44563" s="20"/>
      <c r="K44563" s="20"/>
      <c r="L44563" s="20"/>
      <c r="M44563" s="20"/>
      <c r="N44563" s="20"/>
      <c r="O44563" s="20"/>
    </row>
    <row r="44564" spans="10:15" x14ac:dyDescent="0.2">
      <c r="J44564" s="20"/>
      <c r="K44564" s="20"/>
      <c r="L44564" s="20"/>
      <c r="M44564" s="20"/>
      <c r="N44564" s="20"/>
      <c r="O44564" s="20"/>
    </row>
    <row r="44565" spans="10:15" x14ac:dyDescent="0.2">
      <c r="J44565" s="20"/>
      <c r="K44565" s="20"/>
      <c r="L44565" s="20"/>
      <c r="M44565" s="20"/>
      <c r="N44565" s="20"/>
      <c r="O44565" s="20"/>
    </row>
    <row r="44566" spans="10:15" x14ac:dyDescent="0.2">
      <c r="J44566" s="20"/>
      <c r="K44566" s="20"/>
      <c r="L44566" s="20"/>
      <c r="M44566" s="20"/>
      <c r="N44566" s="20"/>
      <c r="O44566" s="20"/>
    </row>
    <row r="44567" spans="10:15" x14ac:dyDescent="0.2">
      <c r="J44567" s="20"/>
      <c r="K44567" s="20"/>
      <c r="L44567" s="20"/>
      <c r="M44567" s="20"/>
      <c r="N44567" s="20"/>
      <c r="O44567" s="20"/>
    </row>
    <row r="44568" spans="10:15" x14ac:dyDescent="0.2">
      <c r="J44568" s="20"/>
      <c r="K44568" s="20"/>
      <c r="L44568" s="20"/>
      <c r="M44568" s="20"/>
      <c r="N44568" s="20"/>
      <c r="O44568" s="20"/>
    </row>
    <row r="44569" spans="10:15" x14ac:dyDescent="0.2">
      <c r="J44569" s="20"/>
      <c r="K44569" s="20"/>
      <c r="L44569" s="20"/>
      <c r="M44569" s="20"/>
      <c r="N44569" s="20"/>
      <c r="O44569" s="20"/>
    </row>
    <row r="44570" spans="10:15" x14ac:dyDescent="0.2">
      <c r="J44570" s="20"/>
      <c r="K44570" s="20"/>
      <c r="L44570" s="20"/>
      <c r="M44570" s="20"/>
      <c r="N44570" s="20"/>
      <c r="O44570" s="20"/>
    </row>
    <row r="44571" spans="10:15" x14ac:dyDescent="0.2">
      <c r="J44571" s="20"/>
      <c r="K44571" s="20"/>
      <c r="L44571" s="20"/>
      <c r="M44571" s="20"/>
      <c r="N44571" s="20"/>
      <c r="O44571" s="20"/>
    </row>
    <row r="44572" spans="10:15" x14ac:dyDescent="0.2">
      <c r="J44572" s="20"/>
      <c r="K44572" s="20"/>
      <c r="L44572" s="20"/>
      <c r="M44572" s="20"/>
      <c r="N44572" s="20"/>
      <c r="O44572" s="20"/>
    </row>
    <row r="44573" spans="10:15" x14ac:dyDescent="0.2">
      <c r="J44573" s="20"/>
      <c r="K44573" s="20"/>
      <c r="L44573" s="20"/>
      <c r="M44573" s="20"/>
      <c r="N44573" s="20"/>
      <c r="O44573" s="20"/>
    </row>
    <row r="44574" spans="10:15" x14ac:dyDescent="0.2">
      <c r="J44574" s="20"/>
      <c r="K44574" s="20"/>
      <c r="L44574" s="20"/>
      <c r="M44574" s="20"/>
      <c r="N44574" s="20"/>
      <c r="O44574" s="20"/>
    </row>
    <row r="44575" spans="10:15" x14ac:dyDescent="0.2">
      <c r="J44575" s="20"/>
      <c r="K44575" s="20"/>
      <c r="L44575" s="20"/>
      <c r="M44575" s="20"/>
      <c r="N44575" s="20"/>
      <c r="O44575" s="20"/>
    </row>
    <row r="44576" spans="10:15" x14ac:dyDescent="0.2">
      <c r="J44576" s="20"/>
      <c r="K44576" s="20"/>
      <c r="L44576" s="20"/>
      <c r="M44576" s="20"/>
      <c r="N44576" s="20"/>
      <c r="O44576" s="20"/>
    </row>
    <row r="44577" spans="10:15" x14ac:dyDescent="0.2">
      <c r="J44577" s="20"/>
      <c r="K44577" s="20"/>
      <c r="L44577" s="20"/>
      <c r="M44577" s="20"/>
      <c r="N44577" s="20"/>
      <c r="O44577" s="20"/>
    </row>
    <row r="44578" spans="10:15" x14ac:dyDescent="0.2">
      <c r="J44578" s="20"/>
      <c r="K44578" s="20"/>
      <c r="L44578" s="20"/>
      <c r="M44578" s="20"/>
      <c r="N44578" s="20"/>
      <c r="O44578" s="20"/>
    </row>
    <row r="44579" spans="10:15" x14ac:dyDescent="0.2">
      <c r="J44579" s="20"/>
      <c r="K44579" s="20"/>
      <c r="L44579" s="20"/>
      <c r="M44579" s="20"/>
      <c r="N44579" s="20"/>
      <c r="O44579" s="20"/>
    </row>
    <row r="44580" spans="10:15" x14ac:dyDescent="0.2">
      <c r="J44580" s="20"/>
      <c r="K44580" s="20"/>
      <c r="L44580" s="20"/>
      <c r="M44580" s="20"/>
      <c r="N44580" s="20"/>
      <c r="O44580" s="20"/>
    </row>
    <row r="44581" spans="10:15" x14ac:dyDescent="0.2">
      <c r="J44581" s="20"/>
      <c r="K44581" s="20"/>
      <c r="L44581" s="20"/>
      <c r="M44581" s="20"/>
      <c r="N44581" s="20"/>
      <c r="O44581" s="20"/>
    </row>
    <row r="44582" spans="10:15" x14ac:dyDescent="0.2">
      <c r="J44582" s="20"/>
      <c r="K44582" s="20"/>
      <c r="L44582" s="20"/>
      <c r="M44582" s="20"/>
      <c r="N44582" s="20"/>
      <c r="O44582" s="20"/>
    </row>
    <row r="44583" spans="10:15" x14ac:dyDescent="0.2">
      <c r="J44583" s="20"/>
      <c r="K44583" s="20"/>
      <c r="L44583" s="20"/>
      <c r="M44583" s="20"/>
      <c r="N44583" s="20"/>
      <c r="O44583" s="20"/>
    </row>
    <row r="44584" spans="10:15" x14ac:dyDescent="0.2">
      <c r="J44584" s="20"/>
      <c r="K44584" s="20"/>
      <c r="L44584" s="20"/>
      <c r="M44584" s="20"/>
      <c r="N44584" s="20"/>
      <c r="O44584" s="20"/>
    </row>
    <row r="44585" spans="10:15" x14ac:dyDescent="0.2">
      <c r="J44585" s="20"/>
      <c r="K44585" s="20"/>
      <c r="L44585" s="20"/>
      <c r="M44585" s="20"/>
      <c r="N44585" s="20"/>
      <c r="O44585" s="20"/>
    </row>
    <row r="44586" spans="10:15" x14ac:dyDescent="0.2">
      <c r="J44586" s="20"/>
      <c r="K44586" s="20"/>
      <c r="L44586" s="20"/>
      <c r="M44586" s="20"/>
      <c r="N44586" s="20"/>
      <c r="O44586" s="20"/>
    </row>
    <row r="44587" spans="10:15" x14ac:dyDescent="0.2">
      <c r="J44587" s="20"/>
      <c r="K44587" s="20"/>
      <c r="L44587" s="20"/>
      <c r="M44587" s="20"/>
      <c r="N44587" s="20"/>
      <c r="O44587" s="20"/>
    </row>
    <row r="44588" spans="10:15" x14ac:dyDescent="0.2">
      <c r="J44588" s="20"/>
      <c r="K44588" s="20"/>
      <c r="L44588" s="20"/>
      <c r="M44588" s="20"/>
      <c r="N44588" s="20"/>
      <c r="O44588" s="20"/>
    </row>
    <row r="44589" spans="10:15" x14ac:dyDescent="0.2">
      <c r="J44589" s="20"/>
      <c r="K44589" s="20"/>
      <c r="L44589" s="20"/>
      <c r="M44589" s="20"/>
      <c r="N44589" s="20"/>
      <c r="O44589" s="20"/>
    </row>
    <row r="44590" spans="10:15" x14ac:dyDescent="0.2">
      <c r="J44590" s="20"/>
      <c r="K44590" s="20"/>
      <c r="L44590" s="20"/>
      <c r="M44590" s="20"/>
      <c r="N44590" s="20"/>
      <c r="O44590" s="20"/>
    </row>
    <row r="44591" spans="10:15" x14ac:dyDescent="0.2">
      <c r="J44591" s="20"/>
      <c r="K44591" s="20"/>
      <c r="L44591" s="20"/>
      <c r="M44591" s="20"/>
      <c r="N44591" s="20"/>
      <c r="O44591" s="20"/>
    </row>
    <row r="44592" spans="10:15" x14ac:dyDescent="0.2">
      <c r="J44592" s="20"/>
      <c r="K44592" s="20"/>
      <c r="L44592" s="20"/>
      <c r="M44592" s="20"/>
      <c r="N44592" s="20"/>
      <c r="O44592" s="20"/>
    </row>
    <row r="44593" spans="10:15" x14ac:dyDescent="0.2">
      <c r="J44593" s="20"/>
      <c r="K44593" s="20"/>
      <c r="L44593" s="20"/>
      <c r="M44593" s="20"/>
      <c r="N44593" s="20"/>
      <c r="O44593" s="20"/>
    </row>
    <row r="44594" spans="10:15" x14ac:dyDescent="0.2">
      <c r="J44594" s="20"/>
      <c r="K44594" s="20"/>
      <c r="L44594" s="20"/>
      <c r="M44594" s="20"/>
      <c r="N44594" s="20"/>
      <c r="O44594" s="20"/>
    </row>
    <row r="44595" spans="10:15" x14ac:dyDescent="0.2">
      <c r="J44595" s="20"/>
      <c r="K44595" s="20"/>
      <c r="L44595" s="20"/>
      <c r="M44595" s="20"/>
      <c r="N44595" s="20"/>
      <c r="O44595" s="20"/>
    </row>
    <row r="44596" spans="10:15" x14ac:dyDescent="0.2">
      <c r="J44596" s="20"/>
      <c r="K44596" s="20"/>
      <c r="L44596" s="20"/>
      <c r="M44596" s="20"/>
      <c r="N44596" s="20"/>
      <c r="O44596" s="20"/>
    </row>
    <row r="44597" spans="10:15" x14ac:dyDescent="0.2">
      <c r="J44597" s="20"/>
      <c r="K44597" s="20"/>
      <c r="L44597" s="20"/>
      <c r="M44597" s="20"/>
      <c r="N44597" s="20"/>
      <c r="O44597" s="20"/>
    </row>
    <row r="44598" spans="10:15" x14ac:dyDescent="0.2">
      <c r="J44598" s="20"/>
      <c r="K44598" s="20"/>
      <c r="L44598" s="20"/>
      <c r="M44598" s="20"/>
      <c r="N44598" s="20"/>
      <c r="O44598" s="20"/>
    </row>
    <row r="44599" spans="10:15" x14ac:dyDescent="0.2">
      <c r="J44599" s="20"/>
      <c r="K44599" s="20"/>
      <c r="L44599" s="20"/>
      <c r="M44599" s="20"/>
      <c r="N44599" s="20"/>
      <c r="O44599" s="20"/>
    </row>
    <row r="44600" spans="10:15" x14ac:dyDescent="0.2">
      <c r="J44600" s="20"/>
      <c r="K44600" s="20"/>
      <c r="L44600" s="20"/>
      <c r="M44600" s="20"/>
      <c r="N44600" s="20"/>
      <c r="O44600" s="20"/>
    </row>
    <row r="44601" spans="10:15" x14ac:dyDescent="0.2">
      <c r="J44601" s="20"/>
      <c r="K44601" s="20"/>
      <c r="L44601" s="20"/>
      <c r="M44601" s="20"/>
      <c r="N44601" s="20"/>
      <c r="O44601" s="20"/>
    </row>
    <row r="44602" spans="10:15" x14ac:dyDescent="0.2">
      <c r="J44602" s="20"/>
      <c r="K44602" s="20"/>
      <c r="L44602" s="20"/>
      <c r="M44602" s="20"/>
      <c r="N44602" s="20"/>
      <c r="O44602" s="20"/>
    </row>
    <row r="44603" spans="10:15" x14ac:dyDescent="0.2">
      <c r="J44603" s="20"/>
      <c r="K44603" s="20"/>
      <c r="L44603" s="20"/>
      <c r="M44603" s="20"/>
      <c r="N44603" s="20"/>
      <c r="O44603" s="20"/>
    </row>
    <row r="44604" spans="10:15" x14ac:dyDescent="0.2">
      <c r="J44604" s="20"/>
      <c r="K44604" s="20"/>
      <c r="L44604" s="20"/>
      <c r="M44604" s="20"/>
      <c r="N44604" s="20"/>
      <c r="O44604" s="20"/>
    </row>
    <row r="44605" spans="10:15" x14ac:dyDescent="0.2">
      <c r="J44605" s="20"/>
      <c r="K44605" s="20"/>
      <c r="L44605" s="20"/>
      <c r="M44605" s="20"/>
      <c r="N44605" s="20"/>
      <c r="O44605" s="20"/>
    </row>
    <row r="44606" spans="10:15" x14ac:dyDescent="0.2">
      <c r="J44606" s="20"/>
      <c r="K44606" s="20"/>
      <c r="L44606" s="20"/>
      <c r="M44606" s="20"/>
      <c r="N44606" s="20"/>
      <c r="O44606" s="20"/>
    </row>
    <row r="44607" spans="10:15" x14ac:dyDescent="0.2">
      <c r="J44607" s="20"/>
      <c r="K44607" s="20"/>
      <c r="L44607" s="20"/>
      <c r="M44607" s="20"/>
      <c r="N44607" s="20"/>
      <c r="O44607" s="20"/>
    </row>
    <row r="44608" spans="10:15" x14ac:dyDescent="0.2">
      <c r="J44608" s="20"/>
      <c r="K44608" s="20"/>
      <c r="L44608" s="20"/>
      <c r="M44608" s="20"/>
      <c r="N44608" s="20"/>
      <c r="O44608" s="20"/>
    </row>
    <row r="44609" spans="10:15" x14ac:dyDescent="0.2">
      <c r="J44609" s="20"/>
      <c r="K44609" s="20"/>
      <c r="L44609" s="20"/>
      <c r="M44609" s="20"/>
      <c r="N44609" s="20"/>
      <c r="O44609" s="20"/>
    </row>
    <row r="44610" spans="10:15" x14ac:dyDescent="0.2">
      <c r="J44610" s="20"/>
      <c r="K44610" s="20"/>
      <c r="L44610" s="20"/>
      <c r="M44610" s="20"/>
      <c r="N44610" s="20"/>
      <c r="O44610" s="20"/>
    </row>
    <row r="44611" spans="10:15" x14ac:dyDescent="0.2">
      <c r="J44611" s="20"/>
      <c r="K44611" s="20"/>
      <c r="L44611" s="20"/>
      <c r="M44611" s="20"/>
      <c r="N44611" s="20"/>
      <c r="O44611" s="20"/>
    </row>
    <row r="44612" spans="10:15" x14ac:dyDescent="0.2">
      <c r="J44612" s="20"/>
      <c r="K44612" s="20"/>
      <c r="L44612" s="20"/>
      <c r="M44612" s="20"/>
      <c r="N44612" s="20"/>
      <c r="O44612" s="20"/>
    </row>
    <row r="44613" spans="10:15" x14ac:dyDescent="0.2">
      <c r="J44613" s="20"/>
      <c r="K44613" s="20"/>
      <c r="L44613" s="20"/>
      <c r="M44613" s="20"/>
      <c r="N44613" s="20"/>
      <c r="O44613" s="20"/>
    </row>
    <row r="44614" spans="10:15" x14ac:dyDescent="0.2">
      <c r="J44614" s="20"/>
      <c r="K44614" s="20"/>
      <c r="L44614" s="20"/>
      <c r="M44614" s="20"/>
      <c r="N44614" s="20"/>
      <c r="O44614" s="20"/>
    </row>
    <row r="44615" spans="10:15" x14ac:dyDescent="0.2">
      <c r="J44615" s="20"/>
      <c r="K44615" s="20"/>
      <c r="L44615" s="20"/>
      <c r="M44615" s="20"/>
      <c r="N44615" s="20"/>
      <c r="O44615" s="20"/>
    </row>
    <row r="44616" spans="10:15" x14ac:dyDescent="0.2">
      <c r="J44616" s="20"/>
      <c r="K44616" s="20"/>
      <c r="L44616" s="20"/>
      <c r="M44616" s="20"/>
      <c r="N44616" s="20"/>
      <c r="O44616" s="20"/>
    </row>
    <row r="44617" spans="10:15" x14ac:dyDescent="0.2">
      <c r="J44617" s="20"/>
      <c r="K44617" s="20"/>
      <c r="L44617" s="20"/>
      <c r="M44617" s="20"/>
      <c r="N44617" s="20"/>
      <c r="O44617" s="20"/>
    </row>
    <row r="44618" spans="10:15" x14ac:dyDescent="0.2">
      <c r="J44618" s="20"/>
      <c r="K44618" s="20"/>
      <c r="L44618" s="20"/>
      <c r="M44618" s="20"/>
      <c r="N44618" s="20"/>
      <c r="O44618" s="20"/>
    </row>
    <row r="44619" spans="10:15" x14ac:dyDescent="0.2">
      <c r="J44619" s="20"/>
      <c r="K44619" s="20"/>
      <c r="L44619" s="20"/>
      <c r="M44619" s="20"/>
      <c r="N44619" s="20"/>
      <c r="O44619" s="20"/>
    </row>
    <row r="44620" spans="10:15" x14ac:dyDescent="0.2">
      <c r="J44620" s="20"/>
      <c r="K44620" s="20"/>
      <c r="L44620" s="20"/>
      <c r="M44620" s="20"/>
      <c r="N44620" s="20"/>
      <c r="O44620" s="20"/>
    </row>
    <row r="44621" spans="10:15" x14ac:dyDescent="0.2">
      <c r="J44621" s="20"/>
      <c r="K44621" s="20"/>
      <c r="L44621" s="20"/>
      <c r="M44621" s="20"/>
      <c r="N44621" s="20"/>
      <c r="O44621" s="20"/>
    </row>
    <row r="44622" spans="10:15" x14ac:dyDescent="0.2">
      <c r="J44622" s="20"/>
      <c r="K44622" s="20"/>
      <c r="L44622" s="20"/>
      <c r="M44622" s="20"/>
      <c r="N44622" s="20"/>
      <c r="O44622" s="20"/>
    </row>
    <row r="44623" spans="10:15" x14ac:dyDescent="0.2">
      <c r="J44623" s="20"/>
      <c r="K44623" s="20"/>
      <c r="L44623" s="20"/>
      <c r="M44623" s="20"/>
      <c r="N44623" s="20"/>
      <c r="O44623" s="20"/>
    </row>
    <row r="44624" spans="10:15" x14ac:dyDescent="0.2">
      <c r="J44624" s="20"/>
      <c r="K44624" s="20"/>
      <c r="L44624" s="20"/>
      <c r="M44624" s="20"/>
      <c r="N44624" s="20"/>
      <c r="O44624" s="20"/>
    </row>
    <row r="44625" spans="10:15" x14ac:dyDescent="0.2">
      <c r="J44625" s="20"/>
      <c r="K44625" s="20"/>
      <c r="L44625" s="20"/>
      <c r="M44625" s="20"/>
      <c r="N44625" s="20"/>
      <c r="O44625" s="20"/>
    </row>
    <row r="44626" spans="10:15" x14ac:dyDescent="0.2">
      <c r="J44626" s="20"/>
      <c r="K44626" s="20"/>
      <c r="L44626" s="20"/>
      <c r="M44626" s="20"/>
      <c r="N44626" s="20"/>
      <c r="O44626" s="20"/>
    </row>
    <row r="44627" spans="10:15" x14ac:dyDescent="0.2">
      <c r="J44627" s="20"/>
      <c r="K44627" s="20"/>
      <c r="L44627" s="20"/>
      <c r="M44627" s="20"/>
      <c r="N44627" s="20"/>
      <c r="O44627" s="20"/>
    </row>
    <row r="44628" spans="10:15" x14ac:dyDescent="0.2">
      <c r="J44628" s="20"/>
      <c r="K44628" s="20"/>
      <c r="L44628" s="20"/>
      <c r="M44628" s="20"/>
      <c r="N44628" s="20"/>
      <c r="O44628" s="20"/>
    </row>
    <row r="44629" spans="10:15" x14ac:dyDescent="0.2">
      <c r="J44629" s="20"/>
      <c r="K44629" s="20"/>
      <c r="L44629" s="20"/>
      <c r="M44629" s="20"/>
      <c r="N44629" s="20"/>
      <c r="O44629" s="20"/>
    </row>
    <row r="44630" spans="10:15" x14ac:dyDescent="0.2">
      <c r="J44630" s="20"/>
      <c r="K44630" s="20"/>
      <c r="L44630" s="20"/>
      <c r="M44630" s="20"/>
      <c r="N44630" s="20"/>
      <c r="O44630" s="20"/>
    </row>
    <row r="44631" spans="10:15" x14ac:dyDescent="0.2">
      <c r="J44631" s="20"/>
      <c r="K44631" s="20"/>
      <c r="L44631" s="20"/>
      <c r="M44631" s="20"/>
      <c r="N44631" s="20"/>
      <c r="O44631" s="20"/>
    </row>
    <row r="44632" spans="10:15" x14ac:dyDescent="0.2">
      <c r="J44632" s="20"/>
      <c r="K44632" s="20"/>
      <c r="L44632" s="20"/>
      <c r="M44632" s="20"/>
      <c r="N44632" s="20"/>
      <c r="O44632" s="20"/>
    </row>
    <row r="44633" spans="10:15" x14ac:dyDescent="0.2">
      <c r="J44633" s="20"/>
      <c r="K44633" s="20"/>
      <c r="L44633" s="20"/>
      <c r="M44633" s="20"/>
      <c r="N44633" s="20"/>
      <c r="O44633" s="20"/>
    </row>
    <row r="44634" spans="10:15" x14ac:dyDescent="0.2">
      <c r="J44634" s="20"/>
      <c r="K44634" s="20"/>
      <c r="L44634" s="20"/>
      <c r="M44634" s="20"/>
      <c r="N44634" s="20"/>
      <c r="O44634" s="20"/>
    </row>
    <row r="44635" spans="10:15" x14ac:dyDescent="0.2">
      <c r="J44635" s="20"/>
      <c r="K44635" s="20"/>
      <c r="L44635" s="20"/>
      <c r="M44635" s="20"/>
      <c r="N44635" s="20"/>
      <c r="O44635" s="20"/>
    </row>
    <row r="44636" spans="10:15" x14ac:dyDescent="0.2">
      <c r="J44636" s="20"/>
      <c r="K44636" s="20"/>
      <c r="L44636" s="20"/>
      <c r="M44636" s="20"/>
      <c r="N44636" s="20"/>
      <c r="O44636" s="20"/>
    </row>
    <row r="44637" spans="10:15" x14ac:dyDescent="0.2">
      <c r="J44637" s="20"/>
      <c r="K44637" s="20"/>
      <c r="L44637" s="20"/>
      <c r="M44637" s="20"/>
      <c r="N44637" s="20"/>
      <c r="O44637" s="20"/>
    </row>
    <row r="44638" spans="10:15" x14ac:dyDescent="0.2">
      <c r="J44638" s="20"/>
      <c r="K44638" s="20"/>
      <c r="L44638" s="20"/>
      <c r="M44638" s="20"/>
      <c r="N44638" s="20"/>
      <c r="O44638" s="20"/>
    </row>
    <row r="44639" spans="10:15" x14ac:dyDescent="0.2">
      <c r="J44639" s="20"/>
      <c r="K44639" s="20"/>
      <c r="L44639" s="20"/>
      <c r="M44639" s="20"/>
      <c r="N44639" s="20"/>
      <c r="O44639" s="20"/>
    </row>
    <row r="44640" spans="10:15" x14ac:dyDescent="0.2">
      <c r="J44640" s="20"/>
      <c r="K44640" s="20"/>
      <c r="L44640" s="20"/>
      <c r="M44640" s="20"/>
      <c r="N44640" s="20"/>
      <c r="O44640" s="20"/>
    </row>
    <row r="44641" spans="10:15" x14ac:dyDescent="0.2">
      <c r="J44641" s="20"/>
      <c r="K44641" s="20"/>
      <c r="L44641" s="20"/>
      <c r="M44641" s="20"/>
      <c r="N44641" s="20"/>
      <c r="O44641" s="20"/>
    </row>
    <row r="44642" spans="10:15" x14ac:dyDescent="0.2">
      <c r="J44642" s="20"/>
      <c r="K44642" s="20"/>
      <c r="L44642" s="20"/>
      <c r="M44642" s="20"/>
      <c r="N44642" s="20"/>
      <c r="O44642" s="20"/>
    </row>
    <row r="44643" spans="10:15" x14ac:dyDescent="0.2">
      <c r="J44643" s="20"/>
      <c r="K44643" s="20"/>
      <c r="L44643" s="20"/>
      <c r="M44643" s="20"/>
      <c r="N44643" s="20"/>
      <c r="O44643" s="20"/>
    </row>
    <row r="44644" spans="10:15" x14ac:dyDescent="0.2">
      <c r="J44644" s="20"/>
      <c r="K44644" s="20"/>
      <c r="L44644" s="20"/>
      <c r="M44644" s="20"/>
      <c r="N44644" s="20"/>
      <c r="O44644" s="20"/>
    </row>
    <row r="44645" spans="10:15" x14ac:dyDescent="0.2">
      <c r="J44645" s="20"/>
      <c r="K44645" s="20"/>
      <c r="L44645" s="20"/>
      <c r="M44645" s="20"/>
      <c r="N44645" s="20"/>
      <c r="O44645" s="20"/>
    </row>
    <row r="44646" spans="10:15" x14ac:dyDescent="0.2">
      <c r="J44646" s="20"/>
      <c r="K44646" s="20"/>
      <c r="L44646" s="20"/>
      <c r="M44646" s="20"/>
      <c r="N44646" s="20"/>
      <c r="O44646" s="20"/>
    </row>
    <row r="44647" spans="10:15" x14ac:dyDescent="0.2">
      <c r="J44647" s="20"/>
      <c r="K44647" s="20"/>
      <c r="L44647" s="20"/>
      <c r="M44647" s="20"/>
      <c r="N44647" s="20"/>
      <c r="O44647" s="20"/>
    </row>
    <row r="44648" spans="10:15" x14ac:dyDescent="0.2">
      <c r="J44648" s="20"/>
      <c r="K44648" s="20"/>
      <c r="L44648" s="20"/>
      <c r="M44648" s="20"/>
      <c r="N44648" s="20"/>
      <c r="O44648" s="20"/>
    </row>
    <row r="44649" spans="10:15" x14ac:dyDescent="0.2">
      <c r="J44649" s="20"/>
      <c r="K44649" s="20"/>
      <c r="L44649" s="20"/>
      <c r="M44649" s="20"/>
      <c r="N44649" s="20"/>
      <c r="O44649" s="20"/>
    </row>
    <row r="44650" spans="10:15" x14ac:dyDescent="0.2">
      <c r="J44650" s="20"/>
      <c r="K44650" s="20"/>
      <c r="L44650" s="20"/>
      <c r="M44650" s="20"/>
      <c r="N44650" s="20"/>
      <c r="O44650" s="20"/>
    </row>
    <row r="44651" spans="10:15" x14ac:dyDescent="0.2">
      <c r="J44651" s="20"/>
      <c r="K44651" s="20"/>
      <c r="L44651" s="20"/>
      <c r="M44651" s="20"/>
      <c r="N44651" s="20"/>
      <c r="O44651" s="20"/>
    </row>
    <row r="44652" spans="10:15" x14ac:dyDescent="0.2">
      <c r="J44652" s="20"/>
      <c r="K44652" s="20"/>
      <c r="L44652" s="20"/>
      <c r="M44652" s="20"/>
      <c r="N44652" s="20"/>
      <c r="O44652" s="20"/>
    </row>
    <row r="44653" spans="10:15" x14ac:dyDescent="0.2">
      <c r="J44653" s="20"/>
      <c r="K44653" s="20"/>
      <c r="L44653" s="20"/>
      <c r="M44653" s="20"/>
      <c r="N44653" s="20"/>
      <c r="O44653" s="20"/>
    </row>
    <row r="44654" spans="10:15" x14ac:dyDescent="0.2">
      <c r="J44654" s="20"/>
      <c r="K44654" s="20"/>
      <c r="L44654" s="20"/>
      <c r="M44654" s="20"/>
      <c r="N44654" s="20"/>
      <c r="O44654" s="20"/>
    </row>
    <row r="44655" spans="10:15" x14ac:dyDescent="0.2">
      <c r="J44655" s="20"/>
      <c r="K44655" s="20"/>
      <c r="L44655" s="20"/>
      <c r="M44655" s="20"/>
      <c r="N44655" s="20"/>
      <c r="O44655" s="20"/>
    </row>
    <row r="44656" spans="10:15" x14ac:dyDescent="0.2">
      <c r="J44656" s="20"/>
      <c r="K44656" s="20"/>
      <c r="L44656" s="20"/>
      <c r="M44656" s="20"/>
      <c r="N44656" s="20"/>
      <c r="O44656" s="20"/>
    </row>
    <row r="44657" spans="10:15" x14ac:dyDescent="0.2">
      <c r="J44657" s="20"/>
      <c r="K44657" s="20"/>
      <c r="L44657" s="20"/>
      <c r="M44657" s="20"/>
      <c r="N44657" s="20"/>
      <c r="O44657" s="20"/>
    </row>
    <row r="44658" spans="10:15" x14ac:dyDescent="0.2">
      <c r="J44658" s="20"/>
      <c r="K44658" s="20"/>
      <c r="L44658" s="20"/>
      <c r="M44658" s="20"/>
      <c r="N44658" s="20"/>
      <c r="O44658" s="20"/>
    </row>
    <row r="44659" spans="10:15" x14ac:dyDescent="0.2">
      <c r="J44659" s="20"/>
      <c r="K44659" s="20"/>
      <c r="L44659" s="20"/>
      <c r="M44659" s="20"/>
      <c r="N44659" s="20"/>
      <c r="O44659" s="20"/>
    </row>
    <row r="44660" spans="10:15" x14ac:dyDescent="0.2">
      <c r="J44660" s="20"/>
      <c r="K44660" s="20"/>
      <c r="L44660" s="20"/>
      <c r="M44660" s="20"/>
      <c r="N44660" s="20"/>
      <c r="O44660" s="20"/>
    </row>
    <row r="44661" spans="10:15" x14ac:dyDescent="0.2">
      <c r="J44661" s="20"/>
      <c r="K44661" s="20"/>
      <c r="L44661" s="20"/>
      <c r="M44661" s="20"/>
      <c r="N44661" s="20"/>
      <c r="O44661" s="20"/>
    </row>
    <row r="44662" spans="10:15" x14ac:dyDescent="0.2">
      <c r="J44662" s="20"/>
      <c r="K44662" s="20"/>
      <c r="L44662" s="20"/>
      <c r="M44662" s="20"/>
      <c r="N44662" s="20"/>
      <c r="O44662" s="20"/>
    </row>
    <row r="44663" spans="10:15" x14ac:dyDescent="0.2">
      <c r="J44663" s="20"/>
      <c r="K44663" s="20"/>
      <c r="L44663" s="20"/>
      <c r="M44663" s="20"/>
      <c r="N44663" s="20"/>
      <c r="O44663" s="20"/>
    </row>
    <row r="44664" spans="10:15" x14ac:dyDescent="0.2">
      <c r="J44664" s="20"/>
      <c r="K44664" s="20"/>
      <c r="L44664" s="20"/>
      <c r="M44664" s="20"/>
      <c r="N44664" s="20"/>
      <c r="O44664" s="20"/>
    </row>
    <row r="44665" spans="10:15" x14ac:dyDescent="0.2">
      <c r="J44665" s="20"/>
      <c r="K44665" s="20"/>
      <c r="L44665" s="20"/>
      <c r="M44665" s="20"/>
      <c r="N44665" s="20"/>
      <c r="O44665" s="20"/>
    </row>
    <row r="44666" spans="10:15" x14ac:dyDescent="0.2">
      <c r="J44666" s="20"/>
      <c r="K44666" s="20"/>
      <c r="L44666" s="20"/>
      <c r="M44666" s="20"/>
      <c r="N44666" s="20"/>
      <c r="O44666" s="20"/>
    </row>
    <row r="44667" spans="10:15" x14ac:dyDescent="0.2">
      <c r="J44667" s="20"/>
      <c r="K44667" s="20"/>
      <c r="L44667" s="20"/>
      <c r="M44667" s="20"/>
      <c r="N44667" s="20"/>
      <c r="O44667" s="20"/>
    </row>
    <row r="44668" spans="10:15" x14ac:dyDescent="0.2">
      <c r="J44668" s="20"/>
      <c r="K44668" s="20"/>
      <c r="L44668" s="20"/>
      <c r="M44668" s="20"/>
      <c r="N44668" s="20"/>
      <c r="O44668" s="20"/>
    </row>
    <row r="44669" spans="10:15" x14ac:dyDescent="0.2">
      <c r="J44669" s="20"/>
      <c r="K44669" s="20"/>
      <c r="L44669" s="20"/>
      <c r="M44669" s="20"/>
      <c r="N44669" s="20"/>
      <c r="O44669" s="20"/>
    </row>
    <row r="44670" spans="10:15" x14ac:dyDescent="0.2">
      <c r="J44670" s="20"/>
      <c r="K44670" s="20"/>
      <c r="L44670" s="20"/>
      <c r="M44670" s="20"/>
      <c r="N44670" s="20"/>
      <c r="O44670" s="20"/>
    </row>
    <row r="44671" spans="10:15" x14ac:dyDescent="0.2">
      <c r="J44671" s="20"/>
      <c r="K44671" s="20"/>
      <c r="L44671" s="20"/>
      <c r="M44671" s="20"/>
      <c r="N44671" s="20"/>
      <c r="O44671" s="20"/>
    </row>
    <row r="44672" spans="10:15" x14ac:dyDescent="0.2">
      <c r="J44672" s="20"/>
      <c r="K44672" s="20"/>
      <c r="L44672" s="20"/>
      <c r="M44672" s="20"/>
      <c r="N44672" s="20"/>
      <c r="O44672" s="20"/>
    </row>
    <row r="44673" spans="10:15" x14ac:dyDescent="0.2">
      <c r="J44673" s="20"/>
      <c r="K44673" s="20"/>
      <c r="L44673" s="20"/>
      <c r="M44673" s="20"/>
      <c r="N44673" s="20"/>
      <c r="O44673" s="20"/>
    </row>
    <row r="44674" spans="10:15" x14ac:dyDescent="0.2">
      <c r="J44674" s="20"/>
      <c r="K44674" s="20"/>
      <c r="L44674" s="20"/>
      <c r="M44674" s="20"/>
      <c r="N44674" s="20"/>
      <c r="O44674" s="20"/>
    </row>
    <row r="44675" spans="10:15" x14ac:dyDescent="0.2">
      <c r="J44675" s="20"/>
      <c r="K44675" s="20"/>
      <c r="L44675" s="20"/>
      <c r="M44675" s="20"/>
      <c r="N44675" s="20"/>
      <c r="O44675" s="20"/>
    </row>
    <row r="44676" spans="10:15" x14ac:dyDescent="0.2">
      <c r="J44676" s="20"/>
      <c r="K44676" s="20"/>
      <c r="L44676" s="20"/>
      <c r="M44676" s="20"/>
      <c r="N44676" s="20"/>
      <c r="O44676" s="20"/>
    </row>
    <row r="44677" spans="10:15" x14ac:dyDescent="0.2">
      <c r="J44677" s="20"/>
      <c r="K44677" s="20"/>
      <c r="L44677" s="20"/>
      <c r="M44677" s="20"/>
      <c r="N44677" s="20"/>
      <c r="O44677" s="20"/>
    </row>
    <row r="44678" spans="10:15" x14ac:dyDescent="0.2">
      <c r="J44678" s="20"/>
      <c r="K44678" s="20"/>
      <c r="L44678" s="20"/>
      <c r="M44678" s="20"/>
      <c r="N44678" s="20"/>
      <c r="O44678" s="20"/>
    </row>
    <row r="44679" spans="10:15" x14ac:dyDescent="0.2">
      <c r="J44679" s="20"/>
      <c r="K44679" s="20"/>
      <c r="L44679" s="20"/>
      <c r="M44679" s="20"/>
      <c r="N44679" s="20"/>
      <c r="O44679" s="20"/>
    </row>
    <row r="44680" spans="10:15" x14ac:dyDescent="0.2">
      <c r="J44680" s="20"/>
      <c r="K44680" s="20"/>
      <c r="L44680" s="20"/>
      <c r="M44680" s="20"/>
      <c r="N44680" s="20"/>
      <c r="O44680" s="20"/>
    </row>
    <row r="44681" spans="10:15" x14ac:dyDescent="0.2">
      <c r="J44681" s="20"/>
      <c r="K44681" s="20"/>
      <c r="L44681" s="20"/>
      <c r="M44681" s="20"/>
      <c r="N44681" s="20"/>
      <c r="O44681" s="20"/>
    </row>
    <row r="44682" spans="10:15" x14ac:dyDescent="0.2">
      <c r="J44682" s="20"/>
      <c r="K44682" s="20"/>
      <c r="L44682" s="20"/>
      <c r="M44682" s="20"/>
      <c r="N44682" s="20"/>
      <c r="O44682" s="20"/>
    </row>
    <row r="44683" spans="10:15" x14ac:dyDescent="0.2">
      <c r="J44683" s="20"/>
      <c r="K44683" s="20"/>
      <c r="L44683" s="20"/>
      <c r="M44683" s="20"/>
      <c r="N44683" s="20"/>
      <c r="O44683" s="20"/>
    </row>
    <row r="44684" spans="10:15" x14ac:dyDescent="0.2">
      <c r="J44684" s="20"/>
      <c r="K44684" s="20"/>
      <c r="L44684" s="20"/>
      <c r="M44684" s="20"/>
      <c r="N44684" s="20"/>
      <c r="O44684" s="20"/>
    </row>
    <row r="44685" spans="10:15" x14ac:dyDescent="0.2">
      <c r="J44685" s="20"/>
      <c r="K44685" s="20"/>
      <c r="L44685" s="20"/>
      <c r="M44685" s="20"/>
      <c r="N44685" s="20"/>
      <c r="O44685" s="20"/>
    </row>
    <row r="44686" spans="10:15" x14ac:dyDescent="0.2">
      <c r="J44686" s="20"/>
      <c r="K44686" s="20"/>
      <c r="L44686" s="20"/>
      <c r="M44686" s="20"/>
      <c r="N44686" s="20"/>
      <c r="O44686" s="20"/>
    </row>
    <row r="44687" spans="10:15" x14ac:dyDescent="0.2">
      <c r="J44687" s="20"/>
      <c r="K44687" s="20"/>
      <c r="L44687" s="20"/>
      <c r="M44687" s="20"/>
      <c r="N44687" s="20"/>
      <c r="O44687" s="20"/>
    </row>
    <row r="44688" spans="10:15" x14ac:dyDescent="0.2">
      <c r="J44688" s="20"/>
      <c r="K44688" s="20"/>
      <c r="L44688" s="20"/>
      <c r="M44688" s="20"/>
      <c r="N44688" s="20"/>
      <c r="O44688" s="20"/>
    </row>
    <row r="44689" spans="10:15" x14ac:dyDescent="0.2">
      <c r="J44689" s="20"/>
      <c r="K44689" s="20"/>
      <c r="L44689" s="20"/>
      <c r="M44689" s="20"/>
      <c r="N44689" s="20"/>
      <c r="O44689" s="20"/>
    </row>
    <row r="44690" spans="10:15" x14ac:dyDescent="0.2">
      <c r="J44690" s="20"/>
      <c r="K44690" s="20"/>
      <c r="L44690" s="20"/>
      <c r="M44690" s="20"/>
      <c r="N44690" s="20"/>
      <c r="O44690" s="20"/>
    </row>
    <row r="44691" spans="10:15" x14ac:dyDescent="0.2">
      <c r="J44691" s="20"/>
      <c r="K44691" s="20"/>
      <c r="L44691" s="20"/>
      <c r="M44691" s="20"/>
      <c r="N44691" s="20"/>
      <c r="O44691" s="20"/>
    </row>
    <row r="44692" spans="10:15" x14ac:dyDescent="0.2">
      <c r="J44692" s="20"/>
      <c r="K44692" s="20"/>
      <c r="L44692" s="20"/>
      <c r="M44692" s="20"/>
      <c r="N44692" s="20"/>
      <c r="O44692" s="20"/>
    </row>
    <row r="44693" spans="10:15" x14ac:dyDescent="0.2">
      <c r="J44693" s="20"/>
      <c r="K44693" s="20"/>
      <c r="L44693" s="20"/>
      <c r="M44693" s="20"/>
      <c r="N44693" s="20"/>
      <c r="O44693" s="20"/>
    </row>
    <row r="44694" spans="10:15" x14ac:dyDescent="0.2">
      <c r="J44694" s="20"/>
      <c r="K44694" s="20"/>
      <c r="L44694" s="20"/>
      <c r="M44694" s="20"/>
      <c r="N44694" s="20"/>
      <c r="O44694" s="20"/>
    </row>
    <row r="44695" spans="10:15" x14ac:dyDescent="0.2">
      <c r="J44695" s="20"/>
      <c r="K44695" s="20"/>
      <c r="L44695" s="20"/>
      <c r="M44695" s="20"/>
      <c r="N44695" s="20"/>
      <c r="O44695" s="20"/>
    </row>
    <row r="44696" spans="10:15" x14ac:dyDescent="0.2">
      <c r="J44696" s="20"/>
      <c r="K44696" s="20"/>
      <c r="L44696" s="20"/>
      <c r="M44696" s="20"/>
      <c r="N44696" s="20"/>
      <c r="O44696" s="20"/>
    </row>
    <row r="44697" spans="10:15" x14ac:dyDescent="0.2">
      <c r="J44697" s="20"/>
      <c r="K44697" s="20"/>
      <c r="L44697" s="20"/>
      <c r="M44697" s="20"/>
      <c r="N44697" s="20"/>
      <c r="O44697" s="20"/>
    </row>
    <row r="44698" spans="10:15" x14ac:dyDescent="0.2">
      <c r="J44698" s="20"/>
      <c r="K44698" s="20"/>
      <c r="L44698" s="20"/>
      <c r="M44698" s="20"/>
      <c r="N44698" s="20"/>
      <c r="O44698" s="20"/>
    </row>
    <row r="44699" spans="10:15" x14ac:dyDescent="0.2">
      <c r="J44699" s="20"/>
      <c r="K44699" s="20"/>
      <c r="L44699" s="20"/>
      <c r="M44699" s="20"/>
      <c r="N44699" s="20"/>
      <c r="O44699" s="20"/>
    </row>
    <row r="44700" spans="10:15" x14ac:dyDescent="0.2">
      <c r="J44700" s="20"/>
      <c r="K44700" s="20"/>
      <c r="L44700" s="20"/>
      <c r="M44700" s="20"/>
      <c r="N44700" s="20"/>
      <c r="O44700" s="20"/>
    </row>
    <row r="44701" spans="10:15" x14ac:dyDescent="0.2">
      <c r="J44701" s="20"/>
      <c r="K44701" s="20"/>
      <c r="L44701" s="20"/>
      <c r="M44701" s="20"/>
      <c r="N44701" s="20"/>
      <c r="O44701" s="20"/>
    </row>
    <row r="44702" spans="10:15" x14ac:dyDescent="0.2">
      <c r="J44702" s="20"/>
      <c r="K44702" s="20"/>
      <c r="L44702" s="20"/>
      <c r="M44702" s="20"/>
      <c r="N44702" s="20"/>
      <c r="O44702" s="20"/>
    </row>
    <row r="44703" spans="10:15" x14ac:dyDescent="0.2">
      <c r="J44703" s="20"/>
      <c r="K44703" s="20"/>
      <c r="L44703" s="20"/>
      <c r="M44703" s="20"/>
      <c r="N44703" s="20"/>
      <c r="O44703" s="20"/>
    </row>
    <row r="44704" spans="10:15" x14ac:dyDescent="0.2">
      <c r="J44704" s="20"/>
      <c r="K44704" s="20"/>
      <c r="L44704" s="20"/>
      <c r="M44704" s="20"/>
      <c r="N44704" s="20"/>
      <c r="O44704" s="20"/>
    </row>
    <row r="44705" spans="10:15" x14ac:dyDescent="0.2">
      <c r="J44705" s="20"/>
      <c r="K44705" s="20"/>
      <c r="L44705" s="20"/>
      <c r="M44705" s="20"/>
      <c r="N44705" s="20"/>
      <c r="O44705" s="20"/>
    </row>
    <row r="44706" spans="10:15" x14ac:dyDescent="0.2">
      <c r="J44706" s="20"/>
      <c r="K44706" s="20"/>
      <c r="L44706" s="20"/>
      <c r="M44706" s="20"/>
      <c r="N44706" s="20"/>
      <c r="O44706" s="20"/>
    </row>
    <row r="44707" spans="10:15" x14ac:dyDescent="0.2">
      <c r="J44707" s="20"/>
      <c r="K44707" s="20"/>
      <c r="L44707" s="20"/>
      <c r="M44707" s="20"/>
      <c r="N44707" s="20"/>
      <c r="O44707" s="20"/>
    </row>
    <row r="44708" spans="10:15" x14ac:dyDescent="0.2">
      <c r="J44708" s="20"/>
      <c r="K44708" s="20"/>
      <c r="L44708" s="20"/>
      <c r="M44708" s="20"/>
      <c r="N44708" s="20"/>
      <c r="O44708" s="20"/>
    </row>
    <row r="44709" spans="10:15" x14ac:dyDescent="0.2">
      <c r="J44709" s="20"/>
      <c r="K44709" s="20"/>
      <c r="L44709" s="20"/>
      <c r="M44709" s="20"/>
      <c r="N44709" s="20"/>
      <c r="O44709" s="20"/>
    </row>
    <row r="44710" spans="10:15" x14ac:dyDescent="0.2">
      <c r="J44710" s="20"/>
      <c r="K44710" s="20"/>
      <c r="L44710" s="20"/>
      <c r="M44710" s="20"/>
      <c r="N44710" s="20"/>
      <c r="O44710" s="20"/>
    </row>
    <row r="44711" spans="10:15" x14ac:dyDescent="0.2">
      <c r="J44711" s="20"/>
      <c r="K44711" s="20"/>
      <c r="L44711" s="20"/>
      <c r="M44711" s="20"/>
      <c r="N44711" s="20"/>
      <c r="O44711" s="20"/>
    </row>
    <row r="44712" spans="10:15" x14ac:dyDescent="0.2">
      <c r="J44712" s="20"/>
      <c r="K44712" s="20"/>
      <c r="L44712" s="20"/>
      <c r="M44712" s="20"/>
      <c r="N44712" s="20"/>
      <c r="O44712" s="20"/>
    </row>
    <row r="44713" spans="10:15" x14ac:dyDescent="0.2">
      <c r="J44713" s="20"/>
      <c r="K44713" s="20"/>
      <c r="L44713" s="20"/>
      <c r="M44713" s="20"/>
      <c r="N44713" s="20"/>
      <c r="O44713" s="20"/>
    </row>
    <row r="44714" spans="10:15" x14ac:dyDescent="0.2">
      <c r="J44714" s="20"/>
      <c r="K44714" s="20"/>
      <c r="L44714" s="20"/>
      <c r="M44714" s="20"/>
      <c r="N44714" s="20"/>
      <c r="O44714" s="20"/>
    </row>
    <row r="44715" spans="10:15" x14ac:dyDescent="0.2">
      <c r="J44715" s="20"/>
      <c r="K44715" s="20"/>
      <c r="L44715" s="20"/>
      <c r="M44715" s="20"/>
      <c r="N44715" s="20"/>
      <c r="O44715" s="20"/>
    </row>
    <row r="44716" spans="10:15" x14ac:dyDescent="0.2">
      <c r="J44716" s="20"/>
      <c r="K44716" s="20"/>
      <c r="L44716" s="20"/>
      <c r="M44716" s="20"/>
      <c r="N44716" s="20"/>
      <c r="O44716" s="20"/>
    </row>
    <row r="44717" spans="10:15" x14ac:dyDescent="0.2">
      <c r="J44717" s="20"/>
      <c r="K44717" s="20"/>
      <c r="L44717" s="20"/>
      <c r="M44717" s="20"/>
      <c r="N44717" s="20"/>
      <c r="O44717" s="20"/>
    </row>
    <row r="44718" spans="10:15" x14ac:dyDescent="0.2">
      <c r="J44718" s="20"/>
      <c r="K44718" s="20"/>
      <c r="L44718" s="20"/>
      <c r="M44718" s="20"/>
      <c r="N44718" s="20"/>
      <c r="O44718" s="20"/>
    </row>
    <row r="44719" spans="10:15" x14ac:dyDescent="0.2">
      <c r="J44719" s="20"/>
      <c r="K44719" s="20"/>
      <c r="L44719" s="20"/>
      <c r="M44719" s="20"/>
      <c r="N44719" s="20"/>
      <c r="O44719" s="20"/>
    </row>
    <row r="44720" spans="10:15" x14ac:dyDescent="0.2">
      <c r="J44720" s="20"/>
      <c r="K44720" s="20"/>
      <c r="L44720" s="20"/>
      <c r="M44720" s="20"/>
      <c r="N44720" s="20"/>
      <c r="O44720" s="20"/>
    </row>
    <row r="44721" spans="10:15" x14ac:dyDescent="0.2">
      <c r="J44721" s="20"/>
      <c r="K44721" s="20"/>
      <c r="L44721" s="20"/>
      <c r="M44721" s="20"/>
      <c r="N44721" s="20"/>
      <c r="O44721" s="20"/>
    </row>
    <row r="44722" spans="10:15" x14ac:dyDescent="0.2">
      <c r="J44722" s="20"/>
      <c r="K44722" s="20"/>
      <c r="L44722" s="20"/>
      <c r="M44722" s="20"/>
      <c r="N44722" s="20"/>
      <c r="O44722" s="20"/>
    </row>
    <row r="44723" spans="10:15" x14ac:dyDescent="0.2">
      <c r="J44723" s="20"/>
      <c r="K44723" s="20"/>
      <c r="L44723" s="20"/>
      <c r="M44723" s="20"/>
      <c r="N44723" s="20"/>
      <c r="O44723" s="20"/>
    </row>
    <row r="44724" spans="10:15" x14ac:dyDescent="0.2">
      <c r="J44724" s="20"/>
      <c r="K44724" s="20"/>
      <c r="L44724" s="20"/>
      <c r="M44724" s="20"/>
      <c r="N44724" s="20"/>
      <c r="O44724" s="20"/>
    </row>
    <row r="44725" spans="10:15" x14ac:dyDescent="0.2">
      <c r="J44725" s="20"/>
      <c r="K44725" s="20"/>
      <c r="L44725" s="20"/>
      <c r="M44725" s="20"/>
      <c r="N44725" s="20"/>
      <c r="O44725" s="20"/>
    </row>
    <row r="44726" spans="10:15" x14ac:dyDescent="0.2">
      <c r="J44726" s="20"/>
      <c r="K44726" s="20"/>
      <c r="L44726" s="20"/>
      <c r="M44726" s="20"/>
      <c r="N44726" s="20"/>
      <c r="O44726" s="20"/>
    </row>
    <row r="44727" spans="10:15" x14ac:dyDescent="0.2">
      <c r="J44727" s="20"/>
      <c r="K44727" s="20"/>
      <c r="L44727" s="20"/>
      <c r="M44727" s="20"/>
      <c r="N44727" s="20"/>
      <c r="O44727" s="20"/>
    </row>
    <row r="44728" spans="10:15" x14ac:dyDescent="0.2">
      <c r="J44728" s="20"/>
      <c r="K44728" s="20"/>
      <c r="L44728" s="20"/>
      <c r="M44728" s="20"/>
      <c r="N44728" s="20"/>
      <c r="O44728" s="20"/>
    </row>
    <row r="44729" spans="10:15" x14ac:dyDescent="0.2">
      <c r="J44729" s="20"/>
      <c r="K44729" s="20"/>
      <c r="L44729" s="20"/>
      <c r="M44729" s="20"/>
      <c r="N44729" s="20"/>
      <c r="O44729" s="20"/>
    </row>
    <row r="44730" spans="10:15" x14ac:dyDescent="0.2">
      <c r="J44730" s="20"/>
      <c r="K44730" s="20"/>
      <c r="L44730" s="20"/>
      <c r="M44730" s="20"/>
      <c r="N44730" s="20"/>
      <c r="O44730" s="20"/>
    </row>
    <row r="44731" spans="10:15" x14ac:dyDescent="0.2">
      <c r="J44731" s="20"/>
      <c r="K44731" s="20"/>
      <c r="L44731" s="20"/>
      <c r="M44731" s="20"/>
      <c r="N44731" s="20"/>
      <c r="O44731" s="20"/>
    </row>
    <row r="44732" spans="10:15" x14ac:dyDescent="0.2">
      <c r="J44732" s="20"/>
      <c r="K44732" s="20"/>
      <c r="L44732" s="20"/>
      <c r="M44732" s="20"/>
      <c r="N44732" s="20"/>
      <c r="O44732" s="20"/>
    </row>
    <row r="44733" spans="10:15" x14ac:dyDescent="0.2">
      <c r="J44733" s="20"/>
      <c r="K44733" s="20"/>
      <c r="L44733" s="20"/>
      <c r="M44733" s="20"/>
      <c r="N44733" s="20"/>
      <c r="O44733" s="20"/>
    </row>
    <row r="44734" spans="10:15" x14ac:dyDescent="0.2">
      <c r="J44734" s="20"/>
      <c r="K44734" s="20"/>
      <c r="L44734" s="20"/>
      <c r="M44734" s="20"/>
      <c r="N44734" s="20"/>
      <c r="O44734" s="20"/>
    </row>
    <row r="44735" spans="10:15" x14ac:dyDescent="0.2">
      <c r="J44735" s="20"/>
      <c r="K44735" s="20"/>
      <c r="L44735" s="20"/>
      <c r="M44735" s="20"/>
      <c r="N44735" s="20"/>
      <c r="O44735" s="20"/>
    </row>
    <row r="44736" spans="10:15" x14ac:dyDescent="0.2">
      <c r="J44736" s="20"/>
      <c r="K44736" s="20"/>
      <c r="L44736" s="20"/>
      <c r="M44736" s="20"/>
      <c r="N44736" s="20"/>
      <c r="O44736" s="20"/>
    </row>
    <row r="44737" spans="10:15" x14ac:dyDescent="0.2">
      <c r="J44737" s="20"/>
      <c r="K44737" s="20"/>
      <c r="L44737" s="20"/>
      <c r="M44737" s="20"/>
      <c r="N44737" s="20"/>
      <c r="O44737" s="20"/>
    </row>
    <row r="44738" spans="10:15" x14ac:dyDescent="0.2">
      <c r="J44738" s="20"/>
      <c r="K44738" s="20"/>
      <c r="L44738" s="20"/>
      <c r="M44738" s="20"/>
      <c r="N44738" s="20"/>
      <c r="O44738" s="20"/>
    </row>
    <row r="44739" spans="10:15" x14ac:dyDescent="0.2">
      <c r="J44739" s="20"/>
      <c r="K44739" s="20"/>
      <c r="L44739" s="20"/>
      <c r="M44739" s="20"/>
      <c r="N44739" s="20"/>
      <c r="O44739" s="20"/>
    </row>
    <row r="44740" spans="10:15" x14ac:dyDescent="0.2">
      <c r="J44740" s="20"/>
      <c r="K44740" s="20"/>
      <c r="L44740" s="20"/>
      <c r="M44740" s="20"/>
      <c r="N44740" s="20"/>
      <c r="O44740" s="20"/>
    </row>
    <row r="44741" spans="10:15" x14ac:dyDescent="0.2">
      <c r="J44741" s="20"/>
      <c r="K44741" s="20"/>
      <c r="L44741" s="20"/>
      <c r="M44741" s="20"/>
      <c r="N44741" s="20"/>
      <c r="O44741" s="20"/>
    </row>
    <row r="44742" spans="10:15" x14ac:dyDescent="0.2">
      <c r="J44742" s="20"/>
      <c r="K44742" s="20"/>
      <c r="L44742" s="20"/>
      <c r="M44742" s="20"/>
      <c r="N44742" s="20"/>
      <c r="O44742" s="20"/>
    </row>
    <row r="44743" spans="10:15" x14ac:dyDescent="0.2">
      <c r="J44743" s="20"/>
      <c r="K44743" s="20"/>
      <c r="L44743" s="20"/>
      <c r="M44743" s="20"/>
      <c r="N44743" s="20"/>
      <c r="O44743" s="20"/>
    </row>
    <row r="44744" spans="10:15" x14ac:dyDescent="0.2">
      <c r="J44744" s="20"/>
      <c r="K44744" s="20"/>
      <c r="L44744" s="20"/>
      <c r="M44744" s="20"/>
      <c r="N44744" s="20"/>
      <c r="O44744" s="20"/>
    </row>
    <row r="44745" spans="10:15" x14ac:dyDescent="0.2">
      <c r="J44745" s="20"/>
      <c r="K44745" s="20"/>
      <c r="L44745" s="20"/>
      <c r="M44745" s="20"/>
      <c r="N44745" s="20"/>
      <c r="O44745" s="20"/>
    </row>
    <row r="44746" spans="10:15" x14ac:dyDescent="0.2">
      <c r="J44746" s="20"/>
      <c r="K44746" s="20"/>
      <c r="L44746" s="20"/>
      <c r="M44746" s="20"/>
      <c r="N44746" s="20"/>
      <c r="O44746" s="20"/>
    </row>
    <row r="44747" spans="10:15" x14ac:dyDescent="0.2">
      <c r="J44747" s="20"/>
      <c r="K44747" s="20"/>
      <c r="L44747" s="20"/>
      <c r="M44747" s="20"/>
      <c r="N44747" s="20"/>
      <c r="O44747" s="20"/>
    </row>
    <row r="44748" spans="10:15" x14ac:dyDescent="0.2">
      <c r="J44748" s="20"/>
      <c r="K44748" s="20"/>
      <c r="L44748" s="20"/>
      <c r="M44748" s="20"/>
      <c r="N44748" s="20"/>
      <c r="O44748" s="20"/>
    </row>
    <row r="44749" spans="10:15" x14ac:dyDescent="0.2">
      <c r="J44749" s="20"/>
      <c r="K44749" s="20"/>
      <c r="L44749" s="20"/>
      <c r="M44749" s="20"/>
      <c r="N44749" s="20"/>
      <c r="O44749" s="20"/>
    </row>
    <row r="44750" spans="10:15" x14ac:dyDescent="0.2">
      <c r="J44750" s="20"/>
      <c r="K44750" s="20"/>
      <c r="L44750" s="20"/>
      <c r="M44750" s="20"/>
      <c r="N44750" s="20"/>
      <c r="O44750" s="20"/>
    </row>
    <row r="44751" spans="10:15" x14ac:dyDescent="0.2">
      <c r="J44751" s="20"/>
      <c r="K44751" s="20"/>
      <c r="L44751" s="20"/>
      <c r="M44751" s="20"/>
      <c r="N44751" s="20"/>
      <c r="O44751" s="20"/>
    </row>
    <row r="44752" spans="10:15" x14ac:dyDescent="0.2">
      <c r="J44752" s="20"/>
      <c r="K44752" s="20"/>
      <c r="L44752" s="20"/>
      <c r="M44752" s="20"/>
      <c r="N44752" s="20"/>
      <c r="O44752" s="20"/>
    </row>
    <row r="44753" spans="10:15" x14ac:dyDescent="0.2">
      <c r="J44753" s="20"/>
      <c r="K44753" s="20"/>
      <c r="L44753" s="20"/>
      <c r="M44753" s="20"/>
      <c r="N44753" s="20"/>
      <c r="O44753" s="20"/>
    </row>
    <row r="44754" spans="10:15" x14ac:dyDescent="0.2">
      <c r="J44754" s="20"/>
      <c r="K44754" s="20"/>
      <c r="L44754" s="20"/>
      <c r="M44754" s="20"/>
      <c r="N44754" s="20"/>
      <c r="O44754" s="20"/>
    </row>
    <row r="44755" spans="10:15" x14ac:dyDescent="0.2">
      <c r="J44755" s="20"/>
      <c r="K44755" s="20"/>
      <c r="L44755" s="20"/>
      <c r="M44755" s="20"/>
      <c r="N44755" s="20"/>
      <c r="O44755" s="20"/>
    </row>
    <row r="44756" spans="10:15" x14ac:dyDescent="0.2">
      <c r="J44756" s="20"/>
      <c r="K44756" s="20"/>
      <c r="L44756" s="20"/>
      <c r="M44756" s="20"/>
      <c r="N44756" s="20"/>
      <c r="O44756" s="20"/>
    </row>
    <row r="44757" spans="10:15" x14ac:dyDescent="0.2">
      <c r="J44757" s="20"/>
      <c r="K44757" s="20"/>
      <c r="L44757" s="20"/>
      <c r="M44757" s="20"/>
      <c r="N44757" s="20"/>
      <c r="O44757" s="20"/>
    </row>
    <row r="44758" spans="10:15" x14ac:dyDescent="0.2">
      <c r="J44758" s="20"/>
      <c r="K44758" s="20"/>
      <c r="L44758" s="20"/>
      <c r="M44758" s="20"/>
      <c r="N44758" s="20"/>
      <c r="O44758" s="20"/>
    </row>
    <row r="44759" spans="10:15" x14ac:dyDescent="0.2">
      <c r="J44759" s="20"/>
      <c r="K44759" s="20"/>
      <c r="L44759" s="20"/>
      <c r="M44759" s="20"/>
      <c r="N44759" s="20"/>
      <c r="O44759" s="20"/>
    </row>
    <row r="44760" spans="10:15" x14ac:dyDescent="0.2">
      <c r="J44760" s="20"/>
      <c r="K44760" s="20"/>
      <c r="L44760" s="20"/>
      <c r="M44760" s="20"/>
      <c r="N44760" s="20"/>
      <c r="O44760" s="20"/>
    </row>
    <row r="44761" spans="10:15" x14ac:dyDescent="0.2">
      <c r="J44761" s="20"/>
      <c r="K44761" s="20"/>
      <c r="L44761" s="20"/>
      <c r="M44761" s="20"/>
      <c r="N44761" s="20"/>
      <c r="O44761" s="20"/>
    </row>
    <row r="44762" spans="10:15" x14ac:dyDescent="0.2">
      <c r="J44762" s="20"/>
      <c r="K44762" s="20"/>
      <c r="L44762" s="20"/>
      <c r="M44762" s="20"/>
      <c r="N44762" s="20"/>
      <c r="O44762" s="20"/>
    </row>
    <row r="44763" spans="10:15" x14ac:dyDescent="0.2">
      <c r="J44763" s="20"/>
      <c r="K44763" s="20"/>
      <c r="L44763" s="20"/>
      <c r="M44763" s="20"/>
      <c r="N44763" s="20"/>
      <c r="O44763" s="20"/>
    </row>
    <row r="44764" spans="10:15" x14ac:dyDescent="0.2">
      <c r="J44764" s="20"/>
      <c r="K44764" s="20"/>
      <c r="L44764" s="20"/>
      <c r="M44764" s="20"/>
      <c r="N44764" s="20"/>
      <c r="O44764" s="20"/>
    </row>
    <row r="44765" spans="10:15" x14ac:dyDescent="0.2">
      <c r="J44765" s="20"/>
      <c r="K44765" s="20"/>
      <c r="L44765" s="20"/>
      <c r="M44765" s="20"/>
      <c r="N44765" s="20"/>
      <c r="O44765" s="20"/>
    </row>
    <row r="44766" spans="10:15" x14ac:dyDescent="0.2">
      <c r="J44766" s="20"/>
      <c r="K44766" s="20"/>
      <c r="L44766" s="20"/>
      <c r="M44766" s="20"/>
      <c r="N44766" s="20"/>
      <c r="O44766" s="20"/>
    </row>
    <row r="44767" spans="10:15" x14ac:dyDescent="0.2">
      <c r="J44767" s="20"/>
      <c r="K44767" s="20"/>
      <c r="L44767" s="20"/>
      <c r="M44767" s="20"/>
      <c r="N44767" s="20"/>
      <c r="O44767" s="20"/>
    </row>
    <row r="44768" spans="10:15" x14ac:dyDescent="0.2">
      <c r="J44768" s="20"/>
      <c r="K44768" s="20"/>
      <c r="L44768" s="20"/>
      <c r="M44768" s="20"/>
      <c r="N44768" s="20"/>
      <c r="O44768" s="20"/>
    </row>
    <row r="44769" spans="10:15" x14ac:dyDescent="0.2">
      <c r="J44769" s="20"/>
      <c r="K44769" s="20"/>
      <c r="L44769" s="20"/>
      <c r="M44769" s="20"/>
      <c r="N44769" s="20"/>
      <c r="O44769" s="20"/>
    </row>
    <row r="44770" spans="10:15" x14ac:dyDescent="0.2">
      <c r="J44770" s="20"/>
      <c r="K44770" s="20"/>
      <c r="L44770" s="20"/>
      <c r="M44770" s="20"/>
      <c r="N44770" s="20"/>
      <c r="O44770" s="20"/>
    </row>
    <row r="44771" spans="10:15" x14ac:dyDescent="0.2">
      <c r="J44771" s="20"/>
      <c r="K44771" s="20"/>
      <c r="L44771" s="20"/>
      <c r="M44771" s="20"/>
      <c r="N44771" s="20"/>
      <c r="O44771" s="20"/>
    </row>
    <row r="44772" spans="10:15" x14ac:dyDescent="0.2">
      <c r="J44772" s="20"/>
      <c r="K44772" s="20"/>
      <c r="L44772" s="20"/>
      <c r="M44772" s="20"/>
      <c r="N44772" s="20"/>
      <c r="O44772" s="20"/>
    </row>
    <row r="44773" spans="10:15" x14ac:dyDescent="0.2">
      <c r="J44773" s="20"/>
      <c r="K44773" s="20"/>
      <c r="L44773" s="20"/>
      <c r="M44773" s="20"/>
      <c r="N44773" s="20"/>
      <c r="O44773" s="20"/>
    </row>
    <row r="44774" spans="10:15" x14ac:dyDescent="0.2">
      <c r="J44774" s="20"/>
      <c r="K44774" s="20"/>
      <c r="L44774" s="20"/>
      <c r="M44774" s="20"/>
      <c r="N44774" s="20"/>
      <c r="O44774" s="20"/>
    </row>
    <row r="44775" spans="10:15" x14ac:dyDescent="0.2">
      <c r="J44775" s="20"/>
      <c r="K44775" s="20"/>
      <c r="L44775" s="20"/>
      <c r="M44775" s="20"/>
      <c r="N44775" s="20"/>
      <c r="O44775" s="20"/>
    </row>
    <row r="44776" spans="10:15" x14ac:dyDescent="0.2">
      <c r="J44776" s="20"/>
      <c r="K44776" s="20"/>
      <c r="L44776" s="20"/>
      <c r="M44776" s="20"/>
      <c r="N44776" s="20"/>
      <c r="O44776" s="20"/>
    </row>
    <row r="44777" spans="10:15" x14ac:dyDescent="0.2">
      <c r="J44777" s="20"/>
      <c r="K44777" s="20"/>
      <c r="L44777" s="20"/>
      <c r="M44777" s="20"/>
      <c r="N44777" s="20"/>
      <c r="O44777" s="20"/>
    </row>
    <row r="44778" spans="10:15" x14ac:dyDescent="0.2">
      <c r="J44778" s="20"/>
      <c r="K44778" s="20"/>
      <c r="L44778" s="20"/>
      <c r="M44778" s="20"/>
      <c r="N44778" s="20"/>
      <c r="O44778" s="20"/>
    </row>
    <row r="44779" spans="10:15" x14ac:dyDescent="0.2">
      <c r="J44779" s="20"/>
      <c r="K44779" s="20"/>
      <c r="L44779" s="20"/>
      <c r="M44779" s="20"/>
      <c r="N44779" s="20"/>
      <c r="O44779" s="20"/>
    </row>
    <row r="44780" spans="10:15" x14ac:dyDescent="0.2">
      <c r="J44780" s="20"/>
      <c r="K44780" s="20"/>
      <c r="L44780" s="20"/>
      <c r="M44780" s="20"/>
      <c r="N44780" s="20"/>
      <c r="O44780" s="20"/>
    </row>
    <row r="44781" spans="10:15" x14ac:dyDescent="0.2">
      <c r="J44781" s="20"/>
      <c r="K44781" s="20"/>
      <c r="L44781" s="20"/>
      <c r="M44781" s="20"/>
      <c r="N44781" s="20"/>
      <c r="O44781" s="20"/>
    </row>
    <row r="44782" spans="10:15" x14ac:dyDescent="0.2">
      <c r="J44782" s="20"/>
      <c r="K44782" s="20"/>
      <c r="L44782" s="20"/>
      <c r="M44782" s="20"/>
      <c r="N44782" s="20"/>
      <c r="O44782" s="20"/>
    </row>
    <row r="44783" spans="10:15" x14ac:dyDescent="0.2">
      <c r="J44783" s="20"/>
      <c r="K44783" s="20"/>
      <c r="L44783" s="20"/>
      <c r="M44783" s="20"/>
      <c r="N44783" s="20"/>
      <c r="O44783" s="20"/>
    </row>
    <row r="44784" spans="10:15" x14ac:dyDescent="0.2">
      <c r="J44784" s="20"/>
      <c r="K44784" s="20"/>
      <c r="L44784" s="20"/>
      <c r="M44784" s="20"/>
      <c r="N44784" s="20"/>
      <c r="O44784" s="20"/>
    </row>
    <row r="44785" spans="10:15" x14ac:dyDescent="0.2">
      <c r="J44785" s="20"/>
      <c r="K44785" s="20"/>
      <c r="L44785" s="20"/>
      <c r="M44785" s="20"/>
      <c r="N44785" s="20"/>
      <c r="O44785" s="20"/>
    </row>
    <row r="44786" spans="10:15" x14ac:dyDescent="0.2">
      <c r="J44786" s="20"/>
      <c r="K44786" s="20"/>
      <c r="L44786" s="20"/>
      <c r="M44786" s="20"/>
      <c r="N44786" s="20"/>
      <c r="O44786" s="20"/>
    </row>
    <row r="44787" spans="10:15" x14ac:dyDescent="0.2">
      <c r="J44787" s="20"/>
      <c r="K44787" s="20"/>
      <c r="L44787" s="20"/>
      <c r="M44787" s="20"/>
      <c r="N44787" s="20"/>
      <c r="O44787" s="20"/>
    </row>
    <row r="44788" spans="10:15" x14ac:dyDescent="0.2">
      <c r="J44788" s="20"/>
      <c r="K44788" s="20"/>
      <c r="L44788" s="20"/>
      <c r="M44788" s="20"/>
      <c r="N44788" s="20"/>
      <c r="O44788" s="20"/>
    </row>
    <row r="44789" spans="10:15" x14ac:dyDescent="0.2">
      <c r="J44789" s="20"/>
      <c r="K44789" s="20"/>
      <c r="L44789" s="20"/>
      <c r="M44789" s="20"/>
      <c r="N44789" s="20"/>
      <c r="O44789" s="20"/>
    </row>
    <row r="44790" spans="10:15" x14ac:dyDescent="0.2">
      <c r="J44790" s="20"/>
      <c r="K44790" s="20"/>
      <c r="L44790" s="20"/>
      <c r="M44790" s="20"/>
      <c r="N44790" s="20"/>
      <c r="O44790" s="20"/>
    </row>
    <row r="44791" spans="10:15" x14ac:dyDescent="0.2">
      <c r="J44791" s="20"/>
      <c r="K44791" s="20"/>
      <c r="L44791" s="20"/>
      <c r="M44791" s="20"/>
      <c r="N44791" s="20"/>
      <c r="O44791" s="20"/>
    </row>
    <row r="44792" spans="10:15" x14ac:dyDescent="0.2">
      <c r="J44792" s="20"/>
      <c r="K44792" s="20"/>
      <c r="L44792" s="20"/>
      <c r="M44792" s="20"/>
      <c r="N44792" s="20"/>
      <c r="O44792" s="20"/>
    </row>
    <row r="44793" spans="10:15" x14ac:dyDescent="0.2">
      <c r="J44793" s="20"/>
      <c r="K44793" s="20"/>
      <c r="L44793" s="20"/>
      <c r="M44793" s="20"/>
      <c r="N44793" s="20"/>
      <c r="O44793" s="20"/>
    </row>
    <row r="44794" spans="10:15" x14ac:dyDescent="0.2">
      <c r="J44794" s="20"/>
      <c r="K44794" s="20"/>
      <c r="L44794" s="20"/>
      <c r="M44794" s="20"/>
      <c r="N44794" s="20"/>
      <c r="O44794" s="20"/>
    </row>
    <row r="44795" spans="10:15" x14ac:dyDescent="0.2">
      <c r="J44795" s="20"/>
      <c r="K44795" s="20"/>
      <c r="L44795" s="20"/>
      <c r="M44795" s="20"/>
      <c r="N44795" s="20"/>
      <c r="O44795" s="20"/>
    </row>
    <row r="44796" spans="10:15" x14ac:dyDescent="0.2">
      <c r="J44796" s="20"/>
      <c r="K44796" s="20"/>
      <c r="L44796" s="20"/>
      <c r="M44796" s="20"/>
      <c r="N44796" s="20"/>
      <c r="O44796" s="20"/>
    </row>
    <row r="44797" spans="10:15" x14ac:dyDescent="0.2">
      <c r="J44797" s="20"/>
      <c r="K44797" s="20"/>
      <c r="L44797" s="20"/>
      <c r="M44797" s="20"/>
      <c r="N44797" s="20"/>
      <c r="O44797" s="20"/>
    </row>
    <row r="44798" spans="10:15" x14ac:dyDescent="0.2">
      <c r="J44798" s="20"/>
      <c r="K44798" s="20"/>
      <c r="L44798" s="20"/>
      <c r="M44798" s="20"/>
      <c r="N44798" s="20"/>
      <c r="O44798" s="20"/>
    </row>
    <row r="44799" spans="10:15" x14ac:dyDescent="0.2">
      <c r="J44799" s="20"/>
      <c r="K44799" s="20"/>
      <c r="L44799" s="20"/>
      <c r="M44799" s="20"/>
      <c r="N44799" s="20"/>
      <c r="O44799" s="20"/>
    </row>
    <row r="44800" spans="10:15" x14ac:dyDescent="0.2">
      <c r="J44800" s="20"/>
      <c r="K44800" s="20"/>
      <c r="L44800" s="20"/>
      <c r="M44800" s="20"/>
      <c r="N44800" s="20"/>
      <c r="O44800" s="20"/>
    </row>
    <row r="44801" spans="10:15" x14ac:dyDescent="0.2">
      <c r="J44801" s="20"/>
      <c r="K44801" s="20"/>
      <c r="L44801" s="20"/>
      <c r="M44801" s="20"/>
      <c r="N44801" s="20"/>
      <c r="O44801" s="20"/>
    </row>
    <row r="44802" spans="10:15" x14ac:dyDescent="0.2">
      <c r="J44802" s="20"/>
      <c r="K44802" s="20"/>
      <c r="L44802" s="20"/>
      <c r="M44802" s="20"/>
      <c r="N44802" s="20"/>
      <c r="O44802" s="20"/>
    </row>
    <row r="44803" spans="10:15" x14ac:dyDescent="0.2">
      <c r="J44803" s="20"/>
      <c r="K44803" s="20"/>
      <c r="L44803" s="20"/>
      <c r="M44803" s="20"/>
      <c r="N44803" s="20"/>
      <c r="O44803" s="20"/>
    </row>
    <row r="44804" spans="10:15" x14ac:dyDescent="0.2">
      <c r="J44804" s="20"/>
      <c r="K44804" s="20"/>
      <c r="L44804" s="20"/>
      <c r="M44804" s="20"/>
      <c r="N44804" s="20"/>
      <c r="O44804" s="20"/>
    </row>
    <row r="44805" spans="10:15" x14ac:dyDescent="0.2">
      <c r="J44805" s="20"/>
      <c r="K44805" s="20"/>
      <c r="L44805" s="20"/>
      <c r="M44805" s="20"/>
      <c r="N44805" s="20"/>
      <c r="O44805" s="20"/>
    </row>
    <row r="44806" spans="10:15" x14ac:dyDescent="0.2">
      <c r="J44806" s="20"/>
      <c r="K44806" s="20"/>
      <c r="L44806" s="20"/>
      <c r="M44806" s="20"/>
      <c r="N44806" s="20"/>
      <c r="O44806" s="20"/>
    </row>
    <row r="44807" spans="10:15" x14ac:dyDescent="0.2">
      <c r="J44807" s="20"/>
      <c r="K44807" s="20"/>
      <c r="L44807" s="20"/>
      <c r="M44807" s="20"/>
      <c r="N44807" s="20"/>
      <c r="O44807" s="20"/>
    </row>
    <row r="44808" spans="10:15" x14ac:dyDescent="0.2">
      <c r="J44808" s="20"/>
      <c r="K44808" s="20"/>
      <c r="L44808" s="20"/>
      <c r="M44808" s="20"/>
      <c r="N44808" s="20"/>
      <c r="O44808" s="20"/>
    </row>
    <row r="44809" spans="10:15" x14ac:dyDescent="0.2">
      <c r="J44809" s="20"/>
      <c r="K44809" s="20"/>
      <c r="L44809" s="20"/>
      <c r="M44809" s="20"/>
      <c r="N44809" s="20"/>
      <c r="O44809" s="20"/>
    </row>
    <row r="44810" spans="10:15" x14ac:dyDescent="0.2">
      <c r="J44810" s="20"/>
      <c r="K44810" s="20"/>
      <c r="L44810" s="20"/>
      <c r="M44810" s="20"/>
      <c r="N44810" s="20"/>
      <c r="O44810" s="20"/>
    </row>
    <row r="44811" spans="10:15" x14ac:dyDescent="0.2">
      <c r="J44811" s="20"/>
      <c r="K44811" s="20"/>
      <c r="L44811" s="20"/>
      <c r="M44811" s="20"/>
      <c r="N44811" s="20"/>
      <c r="O44811" s="20"/>
    </row>
    <row r="44812" spans="10:15" x14ac:dyDescent="0.2">
      <c r="J44812" s="20"/>
      <c r="K44812" s="20"/>
      <c r="L44812" s="20"/>
      <c r="M44812" s="20"/>
      <c r="N44812" s="20"/>
      <c r="O44812" s="20"/>
    </row>
    <row r="44813" spans="10:15" x14ac:dyDescent="0.2">
      <c r="J44813" s="20"/>
      <c r="K44813" s="20"/>
      <c r="L44813" s="20"/>
      <c r="M44813" s="20"/>
      <c r="N44813" s="20"/>
      <c r="O44813" s="20"/>
    </row>
    <row r="44814" spans="10:15" x14ac:dyDescent="0.2">
      <c r="J44814" s="20"/>
      <c r="K44814" s="20"/>
      <c r="L44814" s="20"/>
      <c r="M44814" s="20"/>
      <c r="N44814" s="20"/>
      <c r="O44814" s="20"/>
    </row>
    <row r="44815" spans="10:15" x14ac:dyDescent="0.2">
      <c r="J44815" s="20"/>
      <c r="K44815" s="20"/>
      <c r="L44815" s="20"/>
      <c r="M44815" s="20"/>
      <c r="N44815" s="20"/>
      <c r="O44815" s="20"/>
    </row>
    <row r="44816" spans="10:15" x14ac:dyDescent="0.2">
      <c r="J44816" s="20"/>
      <c r="K44816" s="20"/>
      <c r="L44816" s="20"/>
      <c r="M44816" s="20"/>
      <c r="N44816" s="20"/>
      <c r="O44816" s="20"/>
    </row>
    <row r="44817" spans="10:15" x14ac:dyDescent="0.2">
      <c r="J44817" s="20"/>
      <c r="K44817" s="20"/>
      <c r="L44817" s="20"/>
      <c r="M44817" s="20"/>
      <c r="N44817" s="20"/>
      <c r="O44817" s="20"/>
    </row>
    <row r="44818" spans="10:15" x14ac:dyDescent="0.2">
      <c r="J44818" s="20"/>
      <c r="K44818" s="20"/>
      <c r="L44818" s="20"/>
      <c r="M44818" s="20"/>
      <c r="N44818" s="20"/>
      <c r="O44818" s="20"/>
    </row>
    <row r="44819" spans="10:15" x14ac:dyDescent="0.2">
      <c r="J44819" s="20"/>
      <c r="K44819" s="20"/>
      <c r="L44819" s="20"/>
      <c r="M44819" s="20"/>
      <c r="N44819" s="20"/>
      <c r="O44819" s="20"/>
    </row>
    <row r="44820" spans="10:15" x14ac:dyDescent="0.2">
      <c r="J44820" s="20"/>
      <c r="K44820" s="20"/>
      <c r="L44820" s="20"/>
      <c r="M44820" s="20"/>
      <c r="N44820" s="20"/>
      <c r="O44820" s="20"/>
    </row>
    <row r="44821" spans="10:15" x14ac:dyDescent="0.2">
      <c r="J44821" s="20"/>
      <c r="K44821" s="20"/>
      <c r="L44821" s="20"/>
      <c r="M44821" s="20"/>
      <c r="N44821" s="20"/>
      <c r="O44821" s="20"/>
    </row>
    <row r="44822" spans="10:15" x14ac:dyDescent="0.2">
      <c r="J44822" s="20"/>
      <c r="K44822" s="20"/>
      <c r="L44822" s="20"/>
      <c r="M44822" s="20"/>
      <c r="N44822" s="20"/>
      <c r="O44822" s="20"/>
    </row>
    <row r="44823" spans="10:15" x14ac:dyDescent="0.2">
      <c r="J44823" s="20"/>
      <c r="K44823" s="20"/>
      <c r="L44823" s="20"/>
      <c r="M44823" s="20"/>
      <c r="N44823" s="20"/>
      <c r="O44823" s="20"/>
    </row>
    <row r="44824" spans="10:15" x14ac:dyDescent="0.2">
      <c r="J44824" s="20"/>
      <c r="K44824" s="20"/>
      <c r="L44824" s="20"/>
      <c r="M44824" s="20"/>
      <c r="N44824" s="20"/>
      <c r="O44824" s="20"/>
    </row>
    <row r="44825" spans="10:15" x14ac:dyDescent="0.2">
      <c r="J44825" s="20"/>
      <c r="K44825" s="20"/>
      <c r="L44825" s="20"/>
      <c r="M44825" s="20"/>
      <c r="N44825" s="20"/>
      <c r="O44825" s="20"/>
    </row>
    <row r="44826" spans="10:15" x14ac:dyDescent="0.2">
      <c r="J44826" s="20"/>
      <c r="K44826" s="20"/>
      <c r="L44826" s="20"/>
      <c r="M44826" s="20"/>
      <c r="N44826" s="20"/>
      <c r="O44826" s="20"/>
    </row>
    <row r="44827" spans="10:15" x14ac:dyDescent="0.2">
      <c r="J44827" s="20"/>
      <c r="K44827" s="20"/>
      <c r="L44827" s="20"/>
      <c r="M44827" s="20"/>
      <c r="N44827" s="20"/>
      <c r="O44827" s="20"/>
    </row>
    <row r="44828" spans="10:15" x14ac:dyDescent="0.2">
      <c r="J44828" s="20"/>
      <c r="K44828" s="20"/>
      <c r="L44828" s="20"/>
      <c r="M44828" s="20"/>
      <c r="N44828" s="20"/>
      <c r="O44828" s="20"/>
    </row>
    <row r="44829" spans="10:15" x14ac:dyDescent="0.2">
      <c r="J44829" s="20"/>
      <c r="K44829" s="20"/>
      <c r="L44829" s="20"/>
      <c r="M44829" s="20"/>
      <c r="N44829" s="20"/>
      <c r="O44829" s="20"/>
    </row>
    <row r="44830" spans="10:15" x14ac:dyDescent="0.2">
      <c r="J44830" s="20"/>
      <c r="K44830" s="20"/>
      <c r="L44830" s="20"/>
      <c r="M44830" s="20"/>
      <c r="N44830" s="20"/>
      <c r="O44830" s="20"/>
    </row>
    <row r="44831" spans="10:15" x14ac:dyDescent="0.2">
      <c r="J44831" s="20"/>
      <c r="K44831" s="20"/>
      <c r="L44831" s="20"/>
      <c r="M44831" s="20"/>
      <c r="N44831" s="20"/>
      <c r="O44831" s="20"/>
    </row>
    <row r="44832" spans="10:15" x14ac:dyDescent="0.2">
      <c r="J44832" s="20"/>
      <c r="K44832" s="20"/>
      <c r="L44832" s="20"/>
      <c r="M44832" s="20"/>
      <c r="N44832" s="20"/>
      <c r="O44832" s="20"/>
    </row>
    <row r="44833" spans="10:15" x14ac:dyDescent="0.2">
      <c r="J44833" s="20"/>
      <c r="K44833" s="20"/>
      <c r="L44833" s="20"/>
      <c r="M44833" s="20"/>
      <c r="N44833" s="20"/>
      <c r="O44833" s="20"/>
    </row>
    <row r="44834" spans="10:15" x14ac:dyDescent="0.2">
      <c r="J44834" s="20"/>
      <c r="K44834" s="20"/>
      <c r="L44834" s="20"/>
      <c r="M44834" s="20"/>
      <c r="N44834" s="20"/>
      <c r="O44834" s="20"/>
    </row>
    <row r="44835" spans="10:15" x14ac:dyDescent="0.2">
      <c r="J44835" s="20"/>
      <c r="K44835" s="20"/>
      <c r="L44835" s="20"/>
      <c r="M44835" s="20"/>
      <c r="N44835" s="20"/>
      <c r="O44835" s="20"/>
    </row>
    <row r="44836" spans="10:15" x14ac:dyDescent="0.2">
      <c r="J44836" s="20"/>
      <c r="K44836" s="20"/>
      <c r="L44836" s="20"/>
      <c r="M44836" s="20"/>
      <c r="N44836" s="20"/>
      <c r="O44836" s="20"/>
    </row>
    <row r="44837" spans="10:15" x14ac:dyDescent="0.2">
      <c r="J44837" s="20"/>
      <c r="K44837" s="20"/>
      <c r="L44837" s="20"/>
      <c r="M44837" s="20"/>
      <c r="N44837" s="20"/>
      <c r="O44837" s="20"/>
    </row>
    <row r="44838" spans="10:15" x14ac:dyDescent="0.2">
      <c r="J44838" s="20"/>
      <c r="K44838" s="20"/>
      <c r="L44838" s="20"/>
      <c r="M44838" s="20"/>
      <c r="N44838" s="20"/>
      <c r="O44838" s="20"/>
    </row>
    <row r="44839" spans="10:15" x14ac:dyDescent="0.2">
      <c r="J44839" s="20"/>
      <c r="K44839" s="20"/>
      <c r="L44839" s="20"/>
      <c r="M44839" s="20"/>
      <c r="N44839" s="20"/>
      <c r="O44839" s="20"/>
    </row>
    <row r="44840" spans="10:15" x14ac:dyDescent="0.2">
      <c r="J44840" s="20"/>
      <c r="K44840" s="20"/>
      <c r="L44840" s="20"/>
      <c r="M44840" s="20"/>
      <c r="N44840" s="20"/>
      <c r="O44840" s="20"/>
    </row>
    <row r="44841" spans="10:15" x14ac:dyDescent="0.2">
      <c r="J44841" s="20"/>
      <c r="K44841" s="20"/>
      <c r="L44841" s="20"/>
      <c r="M44841" s="20"/>
      <c r="N44841" s="20"/>
      <c r="O44841" s="20"/>
    </row>
    <row r="44842" spans="10:15" x14ac:dyDescent="0.2">
      <c r="J44842" s="20"/>
      <c r="K44842" s="20"/>
      <c r="L44842" s="20"/>
      <c r="M44842" s="20"/>
      <c r="N44842" s="20"/>
      <c r="O44842" s="20"/>
    </row>
    <row r="44843" spans="10:15" x14ac:dyDescent="0.2">
      <c r="J44843" s="20"/>
      <c r="K44843" s="20"/>
      <c r="L44843" s="20"/>
      <c r="M44843" s="20"/>
      <c r="N44843" s="20"/>
      <c r="O44843" s="20"/>
    </row>
    <row r="44844" spans="10:15" x14ac:dyDescent="0.2">
      <c r="J44844" s="20"/>
      <c r="K44844" s="20"/>
      <c r="L44844" s="20"/>
      <c r="M44844" s="20"/>
      <c r="N44844" s="20"/>
      <c r="O44844" s="20"/>
    </row>
    <row r="44845" spans="10:15" x14ac:dyDescent="0.2">
      <c r="J44845" s="20"/>
      <c r="K44845" s="20"/>
      <c r="L44845" s="20"/>
      <c r="M44845" s="20"/>
      <c r="N44845" s="20"/>
      <c r="O44845" s="20"/>
    </row>
    <row r="44846" spans="10:15" x14ac:dyDescent="0.2">
      <c r="J44846" s="20"/>
      <c r="K44846" s="20"/>
      <c r="L44846" s="20"/>
      <c r="M44846" s="20"/>
      <c r="N44846" s="20"/>
      <c r="O44846" s="20"/>
    </row>
    <row r="44847" spans="10:15" x14ac:dyDescent="0.2">
      <c r="J44847" s="20"/>
      <c r="K44847" s="20"/>
      <c r="L44847" s="20"/>
      <c r="M44847" s="20"/>
      <c r="N44847" s="20"/>
      <c r="O44847" s="20"/>
    </row>
    <row r="44848" spans="10:15" x14ac:dyDescent="0.2">
      <c r="J44848" s="20"/>
      <c r="K44848" s="20"/>
      <c r="L44848" s="20"/>
      <c r="M44848" s="20"/>
      <c r="N44848" s="20"/>
      <c r="O44848" s="20"/>
    </row>
    <row r="44849" spans="10:15" x14ac:dyDescent="0.2">
      <c r="J44849" s="20"/>
      <c r="K44849" s="20"/>
      <c r="L44849" s="20"/>
      <c r="M44849" s="20"/>
      <c r="N44849" s="20"/>
      <c r="O44849" s="20"/>
    </row>
    <row r="44850" spans="10:15" x14ac:dyDescent="0.2">
      <c r="J44850" s="20"/>
      <c r="K44850" s="20"/>
      <c r="L44850" s="20"/>
      <c r="M44850" s="20"/>
      <c r="N44850" s="20"/>
      <c r="O44850" s="20"/>
    </row>
    <row r="44851" spans="10:15" x14ac:dyDescent="0.2">
      <c r="J44851" s="20"/>
      <c r="K44851" s="20"/>
      <c r="L44851" s="20"/>
      <c r="M44851" s="20"/>
      <c r="N44851" s="20"/>
      <c r="O44851" s="20"/>
    </row>
    <row r="44852" spans="10:15" x14ac:dyDescent="0.2">
      <c r="J44852" s="20"/>
      <c r="K44852" s="20"/>
      <c r="L44852" s="20"/>
      <c r="M44852" s="20"/>
      <c r="N44852" s="20"/>
      <c r="O44852" s="20"/>
    </row>
    <row r="44853" spans="10:15" x14ac:dyDescent="0.2">
      <c r="J44853" s="20"/>
      <c r="K44853" s="20"/>
      <c r="L44853" s="20"/>
      <c r="M44853" s="20"/>
      <c r="N44853" s="20"/>
      <c r="O44853" s="20"/>
    </row>
    <row r="44854" spans="10:15" x14ac:dyDescent="0.2">
      <c r="J44854" s="20"/>
      <c r="K44854" s="20"/>
      <c r="L44854" s="20"/>
      <c r="M44854" s="20"/>
      <c r="N44854" s="20"/>
      <c r="O44854" s="20"/>
    </row>
    <row r="44855" spans="10:15" x14ac:dyDescent="0.2">
      <c r="J44855" s="20"/>
      <c r="K44855" s="20"/>
      <c r="L44855" s="20"/>
      <c r="M44855" s="20"/>
      <c r="N44855" s="20"/>
      <c r="O44855" s="20"/>
    </row>
    <row r="44856" spans="10:15" x14ac:dyDescent="0.2">
      <c r="J44856" s="20"/>
      <c r="K44856" s="20"/>
      <c r="L44856" s="20"/>
      <c r="M44856" s="20"/>
      <c r="N44856" s="20"/>
      <c r="O44856" s="20"/>
    </row>
    <row r="44857" spans="10:15" x14ac:dyDescent="0.2">
      <c r="J44857" s="20"/>
      <c r="K44857" s="20"/>
      <c r="L44857" s="20"/>
      <c r="M44857" s="20"/>
      <c r="N44857" s="20"/>
      <c r="O44857" s="20"/>
    </row>
    <row r="44858" spans="10:15" x14ac:dyDescent="0.2">
      <c r="J44858" s="20"/>
      <c r="K44858" s="20"/>
      <c r="L44858" s="20"/>
      <c r="M44858" s="20"/>
      <c r="N44858" s="20"/>
      <c r="O44858" s="20"/>
    </row>
    <row r="44859" spans="10:15" x14ac:dyDescent="0.2">
      <c r="J44859" s="20"/>
      <c r="K44859" s="20"/>
      <c r="L44859" s="20"/>
      <c r="M44859" s="20"/>
      <c r="N44859" s="20"/>
      <c r="O44859" s="20"/>
    </row>
    <row r="44860" spans="10:15" x14ac:dyDescent="0.2">
      <c r="J44860" s="20"/>
      <c r="K44860" s="20"/>
      <c r="L44860" s="20"/>
      <c r="M44860" s="20"/>
      <c r="N44860" s="20"/>
      <c r="O44860" s="20"/>
    </row>
    <row r="44861" spans="10:15" x14ac:dyDescent="0.2">
      <c r="J44861" s="20"/>
      <c r="K44861" s="20"/>
      <c r="L44861" s="20"/>
      <c r="M44861" s="20"/>
      <c r="N44861" s="20"/>
      <c r="O44861" s="20"/>
    </row>
    <row r="44862" spans="10:15" x14ac:dyDescent="0.2">
      <c r="J44862" s="20"/>
      <c r="K44862" s="20"/>
      <c r="L44862" s="20"/>
      <c r="M44862" s="20"/>
      <c r="N44862" s="20"/>
      <c r="O44862" s="20"/>
    </row>
    <row r="44863" spans="10:15" x14ac:dyDescent="0.2">
      <c r="J44863" s="20"/>
      <c r="K44863" s="20"/>
      <c r="L44863" s="20"/>
      <c r="M44863" s="20"/>
      <c r="N44863" s="20"/>
      <c r="O44863" s="20"/>
    </row>
    <row r="44864" spans="10:15" x14ac:dyDescent="0.2">
      <c r="J44864" s="20"/>
      <c r="K44864" s="20"/>
      <c r="L44864" s="20"/>
      <c r="M44864" s="20"/>
      <c r="N44864" s="20"/>
      <c r="O44864" s="20"/>
    </row>
    <row r="44865" spans="10:15" x14ac:dyDescent="0.2">
      <c r="J44865" s="20"/>
      <c r="K44865" s="20"/>
      <c r="L44865" s="20"/>
      <c r="M44865" s="20"/>
      <c r="N44865" s="20"/>
      <c r="O44865" s="20"/>
    </row>
    <row r="44866" spans="10:15" x14ac:dyDescent="0.2">
      <c r="J44866" s="20"/>
      <c r="K44866" s="20"/>
      <c r="L44866" s="20"/>
      <c r="M44866" s="20"/>
      <c r="N44866" s="20"/>
      <c r="O44866" s="20"/>
    </row>
    <row r="44867" spans="10:15" x14ac:dyDescent="0.2">
      <c r="J44867" s="20"/>
      <c r="K44867" s="20"/>
      <c r="L44867" s="20"/>
      <c r="M44867" s="20"/>
      <c r="N44867" s="20"/>
      <c r="O44867" s="20"/>
    </row>
    <row r="44868" spans="10:15" x14ac:dyDescent="0.2">
      <c r="J44868" s="20"/>
      <c r="K44868" s="20"/>
      <c r="L44868" s="20"/>
      <c r="M44868" s="20"/>
      <c r="N44868" s="20"/>
      <c r="O44868" s="20"/>
    </row>
    <row r="44869" spans="10:15" x14ac:dyDescent="0.2">
      <c r="J44869" s="20"/>
      <c r="K44869" s="20"/>
      <c r="L44869" s="20"/>
      <c r="M44869" s="20"/>
      <c r="N44869" s="20"/>
      <c r="O44869" s="20"/>
    </row>
    <row r="44870" spans="10:15" x14ac:dyDescent="0.2">
      <c r="J44870" s="20"/>
      <c r="K44870" s="20"/>
      <c r="L44870" s="20"/>
      <c r="M44870" s="20"/>
      <c r="N44870" s="20"/>
      <c r="O44870" s="20"/>
    </row>
    <row r="44871" spans="10:15" x14ac:dyDescent="0.2">
      <c r="J44871" s="20"/>
      <c r="K44871" s="20"/>
      <c r="L44871" s="20"/>
      <c r="M44871" s="20"/>
      <c r="N44871" s="20"/>
      <c r="O44871" s="20"/>
    </row>
    <row r="44872" spans="10:15" x14ac:dyDescent="0.2">
      <c r="J44872" s="20"/>
      <c r="K44872" s="20"/>
      <c r="L44872" s="20"/>
      <c r="M44872" s="20"/>
      <c r="N44872" s="20"/>
      <c r="O44872" s="20"/>
    </row>
    <row r="44873" spans="10:15" x14ac:dyDescent="0.2">
      <c r="J44873" s="20"/>
      <c r="K44873" s="20"/>
      <c r="L44873" s="20"/>
      <c r="M44873" s="20"/>
      <c r="N44873" s="20"/>
      <c r="O44873" s="20"/>
    </row>
    <row r="44874" spans="10:15" x14ac:dyDescent="0.2">
      <c r="J44874" s="20"/>
      <c r="K44874" s="20"/>
      <c r="L44874" s="20"/>
      <c r="M44874" s="20"/>
      <c r="N44874" s="20"/>
      <c r="O44874" s="20"/>
    </row>
    <row r="44875" spans="10:15" x14ac:dyDescent="0.2">
      <c r="J44875" s="20"/>
      <c r="K44875" s="20"/>
      <c r="L44875" s="20"/>
      <c r="M44875" s="20"/>
      <c r="N44875" s="20"/>
      <c r="O44875" s="20"/>
    </row>
    <row r="44876" spans="10:15" x14ac:dyDescent="0.2">
      <c r="J44876" s="20"/>
      <c r="K44876" s="20"/>
      <c r="L44876" s="20"/>
      <c r="M44876" s="20"/>
      <c r="N44876" s="20"/>
      <c r="O44876" s="20"/>
    </row>
    <row r="44877" spans="10:15" x14ac:dyDescent="0.2">
      <c r="J44877" s="20"/>
      <c r="K44877" s="20"/>
      <c r="L44877" s="20"/>
      <c r="M44877" s="20"/>
      <c r="N44877" s="20"/>
      <c r="O44877" s="20"/>
    </row>
    <row r="44878" spans="10:15" x14ac:dyDescent="0.2">
      <c r="J44878" s="20"/>
      <c r="K44878" s="20"/>
      <c r="L44878" s="20"/>
      <c r="M44878" s="20"/>
      <c r="N44878" s="20"/>
      <c r="O44878" s="20"/>
    </row>
    <row r="44879" spans="10:15" x14ac:dyDescent="0.2">
      <c r="J44879" s="20"/>
      <c r="K44879" s="20"/>
      <c r="L44879" s="20"/>
      <c r="M44879" s="20"/>
      <c r="N44879" s="20"/>
      <c r="O44879" s="20"/>
    </row>
    <row r="44880" spans="10:15" x14ac:dyDescent="0.2">
      <c r="J44880" s="20"/>
      <c r="K44880" s="20"/>
      <c r="L44880" s="20"/>
      <c r="M44880" s="20"/>
      <c r="N44880" s="20"/>
      <c r="O44880" s="20"/>
    </row>
    <row r="44881" spans="10:15" x14ac:dyDescent="0.2">
      <c r="J44881" s="20"/>
      <c r="K44881" s="20"/>
      <c r="L44881" s="20"/>
      <c r="M44881" s="20"/>
      <c r="N44881" s="20"/>
      <c r="O44881" s="20"/>
    </row>
    <row r="44882" spans="10:15" x14ac:dyDescent="0.2">
      <c r="J44882" s="20"/>
      <c r="K44882" s="20"/>
      <c r="L44882" s="20"/>
      <c r="M44882" s="20"/>
      <c r="N44882" s="20"/>
      <c r="O44882" s="20"/>
    </row>
    <row r="44883" spans="10:15" x14ac:dyDescent="0.2">
      <c r="J44883" s="20"/>
      <c r="K44883" s="20"/>
      <c r="L44883" s="20"/>
      <c r="M44883" s="20"/>
      <c r="N44883" s="20"/>
      <c r="O44883" s="20"/>
    </row>
    <row r="44884" spans="10:15" x14ac:dyDescent="0.2">
      <c r="J44884" s="20"/>
      <c r="K44884" s="20"/>
      <c r="L44884" s="20"/>
      <c r="M44884" s="20"/>
      <c r="N44884" s="20"/>
      <c r="O44884" s="20"/>
    </row>
    <row r="44885" spans="10:15" x14ac:dyDescent="0.2">
      <c r="J44885" s="20"/>
      <c r="K44885" s="20"/>
      <c r="L44885" s="20"/>
      <c r="M44885" s="20"/>
      <c r="N44885" s="20"/>
      <c r="O44885" s="20"/>
    </row>
    <row r="44886" spans="10:15" x14ac:dyDescent="0.2">
      <c r="J44886" s="20"/>
      <c r="K44886" s="20"/>
      <c r="L44886" s="20"/>
      <c r="M44886" s="20"/>
      <c r="N44886" s="20"/>
      <c r="O44886" s="20"/>
    </row>
    <row r="44887" spans="10:15" x14ac:dyDescent="0.2">
      <c r="J44887" s="20"/>
      <c r="K44887" s="20"/>
      <c r="L44887" s="20"/>
      <c r="M44887" s="20"/>
      <c r="N44887" s="20"/>
      <c r="O44887" s="20"/>
    </row>
    <row r="44888" spans="10:15" x14ac:dyDescent="0.2">
      <c r="J44888" s="20"/>
      <c r="K44888" s="20"/>
      <c r="L44888" s="20"/>
      <c r="M44888" s="20"/>
      <c r="N44888" s="20"/>
      <c r="O44888" s="20"/>
    </row>
    <row r="44889" spans="10:15" x14ac:dyDescent="0.2">
      <c r="J44889" s="20"/>
      <c r="K44889" s="20"/>
      <c r="L44889" s="20"/>
      <c r="M44889" s="20"/>
      <c r="N44889" s="20"/>
      <c r="O44889" s="20"/>
    </row>
    <row r="44890" spans="10:15" x14ac:dyDescent="0.2">
      <c r="J44890" s="20"/>
      <c r="K44890" s="20"/>
      <c r="L44890" s="20"/>
      <c r="M44890" s="20"/>
      <c r="N44890" s="20"/>
      <c r="O44890" s="20"/>
    </row>
    <row r="44891" spans="10:15" x14ac:dyDescent="0.2">
      <c r="J44891" s="20"/>
      <c r="K44891" s="20"/>
      <c r="L44891" s="20"/>
      <c r="M44891" s="20"/>
      <c r="N44891" s="20"/>
      <c r="O44891" s="20"/>
    </row>
    <row r="44892" spans="10:15" x14ac:dyDescent="0.2">
      <c r="J44892" s="20"/>
      <c r="K44892" s="20"/>
      <c r="L44892" s="20"/>
      <c r="M44892" s="20"/>
      <c r="N44892" s="20"/>
      <c r="O44892" s="20"/>
    </row>
    <row r="44893" spans="10:15" x14ac:dyDescent="0.2">
      <c r="J44893" s="20"/>
      <c r="K44893" s="20"/>
      <c r="L44893" s="20"/>
      <c r="M44893" s="20"/>
      <c r="N44893" s="20"/>
      <c r="O44893" s="20"/>
    </row>
    <row r="44894" spans="10:15" x14ac:dyDescent="0.2">
      <c r="J44894" s="20"/>
      <c r="K44894" s="20"/>
      <c r="L44894" s="20"/>
      <c r="M44894" s="20"/>
      <c r="N44894" s="20"/>
      <c r="O44894" s="20"/>
    </row>
    <row r="44895" spans="10:15" x14ac:dyDescent="0.2">
      <c r="J44895" s="20"/>
      <c r="K44895" s="20"/>
      <c r="L44895" s="20"/>
      <c r="M44895" s="20"/>
      <c r="N44895" s="20"/>
      <c r="O44895" s="20"/>
    </row>
    <row r="44896" spans="10:15" x14ac:dyDescent="0.2">
      <c r="J44896" s="20"/>
      <c r="K44896" s="20"/>
      <c r="L44896" s="20"/>
      <c r="M44896" s="20"/>
      <c r="N44896" s="20"/>
      <c r="O44896" s="20"/>
    </row>
    <row r="44897" spans="10:15" x14ac:dyDescent="0.2">
      <c r="J44897" s="20"/>
      <c r="K44897" s="20"/>
      <c r="L44897" s="20"/>
      <c r="M44897" s="20"/>
      <c r="N44897" s="20"/>
      <c r="O44897" s="20"/>
    </row>
    <row r="44898" spans="10:15" x14ac:dyDescent="0.2">
      <c r="J44898" s="20"/>
      <c r="K44898" s="20"/>
      <c r="L44898" s="20"/>
      <c r="M44898" s="20"/>
      <c r="N44898" s="20"/>
      <c r="O44898" s="20"/>
    </row>
    <row r="44899" spans="10:15" x14ac:dyDescent="0.2">
      <c r="J44899" s="20"/>
      <c r="K44899" s="20"/>
      <c r="L44899" s="20"/>
      <c r="M44899" s="20"/>
      <c r="N44899" s="20"/>
      <c r="O44899" s="20"/>
    </row>
    <row r="44900" spans="10:15" x14ac:dyDescent="0.2">
      <c r="J44900" s="20"/>
      <c r="K44900" s="20"/>
      <c r="L44900" s="20"/>
      <c r="M44900" s="20"/>
      <c r="N44900" s="20"/>
      <c r="O44900" s="20"/>
    </row>
    <row r="44901" spans="10:15" x14ac:dyDescent="0.2">
      <c r="J44901" s="20"/>
      <c r="K44901" s="20"/>
      <c r="L44901" s="20"/>
      <c r="M44901" s="20"/>
      <c r="N44901" s="20"/>
      <c r="O44901" s="20"/>
    </row>
    <row r="44902" spans="10:15" x14ac:dyDescent="0.2">
      <c r="J44902" s="20"/>
      <c r="K44902" s="20"/>
      <c r="L44902" s="20"/>
      <c r="M44902" s="20"/>
      <c r="N44902" s="20"/>
      <c r="O44902" s="20"/>
    </row>
    <row r="44903" spans="10:15" x14ac:dyDescent="0.2">
      <c r="J44903" s="20"/>
      <c r="K44903" s="20"/>
      <c r="L44903" s="20"/>
      <c r="M44903" s="20"/>
      <c r="N44903" s="20"/>
      <c r="O44903" s="20"/>
    </row>
    <row r="44904" spans="10:15" x14ac:dyDescent="0.2">
      <c r="J44904" s="20"/>
      <c r="K44904" s="20"/>
      <c r="L44904" s="20"/>
      <c r="M44904" s="20"/>
      <c r="N44904" s="20"/>
      <c r="O44904" s="20"/>
    </row>
    <row r="44905" spans="10:15" x14ac:dyDescent="0.2">
      <c r="J44905" s="20"/>
      <c r="K44905" s="20"/>
      <c r="L44905" s="20"/>
      <c r="M44905" s="20"/>
      <c r="N44905" s="20"/>
      <c r="O44905" s="20"/>
    </row>
    <row r="44906" spans="10:15" x14ac:dyDescent="0.2">
      <c r="J44906" s="20"/>
      <c r="K44906" s="20"/>
      <c r="L44906" s="20"/>
      <c r="M44906" s="20"/>
      <c r="N44906" s="20"/>
      <c r="O44906" s="20"/>
    </row>
    <row r="44907" spans="10:15" x14ac:dyDescent="0.2">
      <c r="J44907" s="20"/>
      <c r="K44907" s="20"/>
      <c r="L44907" s="20"/>
      <c r="M44907" s="20"/>
      <c r="N44907" s="20"/>
      <c r="O44907" s="20"/>
    </row>
    <row r="44908" spans="10:15" x14ac:dyDescent="0.2">
      <c r="J44908" s="20"/>
      <c r="K44908" s="20"/>
      <c r="L44908" s="20"/>
      <c r="M44908" s="20"/>
      <c r="N44908" s="20"/>
      <c r="O44908" s="20"/>
    </row>
    <row r="44909" spans="10:15" x14ac:dyDescent="0.2">
      <c r="J44909" s="20"/>
      <c r="K44909" s="20"/>
      <c r="L44909" s="20"/>
      <c r="M44909" s="20"/>
      <c r="N44909" s="20"/>
      <c r="O44909" s="20"/>
    </row>
    <row r="44910" spans="10:15" x14ac:dyDescent="0.2">
      <c r="J44910" s="20"/>
      <c r="K44910" s="20"/>
      <c r="L44910" s="20"/>
      <c r="M44910" s="20"/>
      <c r="N44910" s="20"/>
      <c r="O44910" s="20"/>
    </row>
    <row r="44911" spans="10:15" x14ac:dyDescent="0.2">
      <c r="J44911" s="20"/>
      <c r="K44911" s="20"/>
      <c r="L44911" s="20"/>
      <c r="M44911" s="20"/>
      <c r="N44911" s="20"/>
      <c r="O44911" s="20"/>
    </row>
    <row r="44912" spans="10:15" x14ac:dyDescent="0.2">
      <c r="J44912" s="20"/>
      <c r="K44912" s="20"/>
      <c r="L44912" s="20"/>
      <c r="M44912" s="20"/>
      <c r="N44912" s="20"/>
      <c r="O44912" s="20"/>
    </row>
    <row r="44913" spans="10:15" x14ac:dyDescent="0.2">
      <c r="J44913" s="20"/>
      <c r="K44913" s="20"/>
      <c r="L44913" s="20"/>
      <c r="M44913" s="20"/>
      <c r="N44913" s="20"/>
      <c r="O44913" s="20"/>
    </row>
    <row r="44914" spans="10:15" x14ac:dyDescent="0.2">
      <c r="J44914" s="20"/>
      <c r="K44914" s="20"/>
      <c r="L44914" s="20"/>
      <c r="M44914" s="20"/>
      <c r="N44914" s="20"/>
      <c r="O44914" s="20"/>
    </row>
    <row r="44915" spans="10:15" x14ac:dyDescent="0.2">
      <c r="J44915" s="20"/>
      <c r="K44915" s="20"/>
      <c r="L44915" s="20"/>
      <c r="M44915" s="20"/>
      <c r="N44915" s="20"/>
      <c r="O44915" s="20"/>
    </row>
    <row r="44916" spans="10:15" x14ac:dyDescent="0.2">
      <c r="J44916" s="20"/>
      <c r="K44916" s="20"/>
      <c r="L44916" s="20"/>
      <c r="M44916" s="20"/>
      <c r="N44916" s="20"/>
      <c r="O44916" s="20"/>
    </row>
    <row r="44917" spans="10:15" x14ac:dyDescent="0.2">
      <c r="J44917" s="20"/>
      <c r="K44917" s="20"/>
      <c r="L44917" s="20"/>
      <c r="M44917" s="20"/>
      <c r="N44917" s="20"/>
      <c r="O44917" s="20"/>
    </row>
    <row r="44918" spans="10:15" x14ac:dyDescent="0.2">
      <c r="J44918" s="20"/>
      <c r="K44918" s="20"/>
      <c r="L44918" s="20"/>
      <c r="M44918" s="20"/>
      <c r="N44918" s="20"/>
      <c r="O44918" s="20"/>
    </row>
    <row r="44919" spans="10:15" x14ac:dyDescent="0.2">
      <c r="J44919" s="20"/>
      <c r="K44919" s="20"/>
      <c r="L44919" s="20"/>
      <c r="M44919" s="20"/>
      <c r="N44919" s="20"/>
      <c r="O44919" s="20"/>
    </row>
    <row r="44920" spans="10:15" x14ac:dyDescent="0.2">
      <c r="J44920" s="20"/>
      <c r="K44920" s="20"/>
      <c r="L44920" s="20"/>
      <c r="M44920" s="20"/>
      <c r="N44920" s="20"/>
      <c r="O44920" s="20"/>
    </row>
    <row r="44921" spans="10:15" x14ac:dyDescent="0.2">
      <c r="J44921" s="20"/>
      <c r="K44921" s="20"/>
      <c r="L44921" s="20"/>
      <c r="M44921" s="20"/>
      <c r="N44921" s="20"/>
      <c r="O44921" s="20"/>
    </row>
    <row r="44922" spans="10:15" x14ac:dyDescent="0.2">
      <c r="J44922" s="20"/>
      <c r="K44922" s="20"/>
      <c r="L44922" s="20"/>
      <c r="M44922" s="20"/>
      <c r="N44922" s="20"/>
      <c r="O44922" s="20"/>
    </row>
    <row r="44923" spans="10:15" x14ac:dyDescent="0.2">
      <c r="J44923" s="20"/>
      <c r="K44923" s="20"/>
      <c r="L44923" s="20"/>
      <c r="M44923" s="20"/>
      <c r="N44923" s="20"/>
      <c r="O44923" s="20"/>
    </row>
    <row r="44924" spans="10:15" x14ac:dyDescent="0.2">
      <c r="J44924" s="20"/>
      <c r="K44924" s="20"/>
      <c r="L44924" s="20"/>
      <c r="M44924" s="20"/>
      <c r="N44924" s="20"/>
      <c r="O44924" s="20"/>
    </row>
    <row r="44925" spans="10:15" x14ac:dyDescent="0.2">
      <c r="J44925" s="20"/>
      <c r="K44925" s="20"/>
      <c r="L44925" s="20"/>
      <c r="M44925" s="20"/>
      <c r="N44925" s="20"/>
      <c r="O44925" s="20"/>
    </row>
    <row r="44926" spans="10:15" x14ac:dyDescent="0.2">
      <c r="J44926" s="20"/>
      <c r="K44926" s="20"/>
      <c r="L44926" s="20"/>
      <c r="M44926" s="20"/>
      <c r="N44926" s="20"/>
      <c r="O44926" s="20"/>
    </row>
    <row r="44927" spans="10:15" x14ac:dyDescent="0.2">
      <c r="J44927" s="20"/>
      <c r="K44927" s="20"/>
      <c r="L44927" s="20"/>
      <c r="M44927" s="20"/>
      <c r="N44927" s="20"/>
      <c r="O44927" s="20"/>
    </row>
    <row r="44928" spans="10:15" x14ac:dyDescent="0.2">
      <c r="J44928" s="20"/>
      <c r="K44928" s="20"/>
      <c r="L44928" s="20"/>
      <c r="M44928" s="20"/>
      <c r="N44928" s="20"/>
      <c r="O44928" s="20"/>
    </row>
    <row r="44929" spans="10:15" x14ac:dyDescent="0.2">
      <c r="J44929" s="20"/>
      <c r="K44929" s="20"/>
      <c r="L44929" s="20"/>
      <c r="M44929" s="20"/>
      <c r="N44929" s="20"/>
      <c r="O44929" s="20"/>
    </row>
    <row r="44930" spans="10:15" x14ac:dyDescent="0.2">
      <c r="J44930" s="20"/>
      <c r="K44930" s="20"/>
      <c r="L44930" s="20"/>
      <c r="M44930" s="20"/>
      <c r="N44930" s="20"/>
      <c r="O44930" s="20"/>
    </row>
    <row r="44931" spans="10:15" x14ac:dyDescent="0.2">
      <c r="J44931" s="20"/>
      <c r="K44931" s="20"/>
      <c r="L44931" s="20"/>
      <c r="M44931" s="20"/>
      <c r="N44931" s="20"/>
      <c r="O44931" s="20"/>
    </row>
    <row r="44932" spans="10:15" x14ac:dyDescent="0.2">
      <c r="J44932" s="20"/>
      <c r="K44932" s="20"/>
      <c r="L44932" s="20"/>
      <c r="M44932" s="20"/>
      <c r="N44932" s="20"/>
      <c r="O44932" s="20"/>
    </row>
    <row r="44933" spans="10:15" x14ac:dyDescent="0.2">
      <c r="J44933" s="20"/>
      <c r="K44933" s="20"/>
      <c r="L44933" s="20"/>
      <c r="M44933" s="20"/>
      <c r="N44933" s="20"/>
      <c r="O44933" s="20"/>
    </row>
    <row r="44934" spans="10:15" x14ac:dyDescent="0.2">
      <c r="J44934" s="20"/>
      <c r="K44934" s="20"/>
      <c r="L44934" s="20"/>
      <c r="M44934" s="20"/>
      <c r="N44934" s="20"/>
      <c r="O44934" s="20"/>
    </row>
    <row r="44935" spans="10:15" x14ac:dyDescent="0.2">
      <c r="J44935" s="20"/>
      <c r="K44935" s="20"/>
      <c r="L44935" s="20"/>
      <c r="M44935" s="20"/>
      <c r="N44935" s="20"/>
      <c r="O44935" s="20"/>
    </row>
    <row r="44936" spans="10:15" x14ac:dyDescent="0.2">
      <c r="J44936" s="20"/>
      <c r="K44936" s="20"/>
      <c r="L44936" s="20"/>
      <c r="M44936" s="20"/>
      <c r="N44936" s="20"/>
      <c r="O44936" s="20"/>
    </row>
    <row r="44937" spans="10:15" x14ac:dyDescent="0.2">
      <c r="J44937" s="20"/>
      <c r="K44937" s="20"/>
      <c r="L44937" s="20"/>
      <c r="M44937" s="20"/>
      <c r="N44937" s="20"/>
      <c r="O44937" s="20"/>
    </row>
    <row r="44938" spans="10:15" x14ac:dyDescent="0.2">
      <c r="J44938" s="20"/>
      <c r="K44938" s="20"/>
      <c r="L44938" s="20"/>
      <c r="M44938" s="20"/>
      <c r="N44938" s="20"/>
      <c r="O44938" s="20"/>
    </row>
    <row r="44939" spans="10:15" x14ac:dyDescent="0.2">
      <c r="J44939" s="20"/>
      <c r="K44939" s="20"/>
      <c r="L44939" s="20"/>
      <c r="M44939" s="20"/>
      <c r="N44939" s="20"/>
      <c r="O44939" s="20"/>
    </row>
    <row r="44940" spans="10:15" x14ac:dyDescent="0.2">
      <c r="J44940" s="20"/>
      <c r="K44940" s="20"/>
      <c r="L44940" s="20"/>
      <c r="M44940" s="20"/>
      <c r="N44940" s="20"/>
      <c r="O44940" s="20"/>
    </row>
    <row r="44941" spans="10:15" x14ac:dyDescent="0.2">
      <c r="J44941" s="20"/>
      <c r="K44941" s="20"/>
      <c r="L44941" s="20"/>
      <c r="M44941" s="20"/>
      <c r="N44941" s="20"/>
      <c r="O44941" s="20"/>
    </row>
    <row r="44942" spans="10:15" x14ac:dyDescent="0.2">
      <c r="J44942" s="20"/>
      <c r="K44942" s="20"/>
      <c r="L44942" s="20"/>
      <c r="M44942" s="20"/>
      <c r="N44942" s="20"/>
      <c r="O44942" s="20"/>
    </row>
    <row r="44943" spans="10:15" x14ac:dyDescent="0.2">
      <c r="J44943" s="20"/>
      <c r="K44943" s="20"/>
      <c r="L44943" s="20"/>
      <c r="M44943" s="20"/>
      <c r="N44943" s="20"/>
      <c r="O44943" s="20"/>
    </row>
    <row r="44944" spans="10:15" x14ac:dyDescent="0.2">
      <c r="J44944" s="20"/>
      <c r="K44944" s="20"/>
      <c r="L44944" s="20"/>
      <c r="M44944" s="20"/>
      <c r="N44944" s="20"/>
      <c r="O44944" s="20"/>
    </row>
    <row r="44945" spans="10:15" x14ac:dyDescent="0.2">
      <c r="J44945" s="20"/>
      <c r="K44945" s="20"/>
      <c r="L44945" s="20"/>
      <c r="M44945" s="20"/>
      <c r="N44945" s="20"/>
      <c r="O44945" s="20"/>
    </row>
    <row r="44946" spans="10:15" x14ac:dyDescent="0.2">
      <c r="J44946" s="20"/>
      <c r="K44946" s="20"/>
      <c r="L44946" s="20"/>
      <c r="M44946" s="20"/>
      <c r="N44946" s="20"/>
      <c r="O44946" s="20"/>
    </row>
    <row r="44947" spans="10:15" x14ac:dyDescent="0.2">
      <c r="J44947" s="20"/>
      <c r="K44947" s="20"/>
      <c r="L44947" s="20"/>
      <c r="M44947" s="20"/>
      <c r="N44947" s="20"/>
      <c r="O44947" s="20"/>
    </row>
    <row r="44948" spans="10:15" x14ac:dyDescent="0.2">
      <c r="J44948" s="20"/>
      <c r="K44948" s="20"/>
      <c r="L44948" s="20"/>
      <c r="M44948" s="20"/>
      <c r="N44948" s="20"/>
      <c r="O44948" s="20"/>
    </row>
    <row r="44949" spans="10:15" x14ac:dyDescent="0.2">
      <c r="J44949" s="20"/>
      <c r="K44949" s="20"/>
      <c r="L44949" s="20"/>
      <c r="M44949" s="20"/>
      <c r="N44949" s="20"/>
      <c r="O44949" s="20"/>
    </row>
    <row r="44950" spans="10:15" x14ac:dyDescent="0.2">
      <c r="J44950" s="20"/>
      <c r="K44950" s="20"/>
      <c r="L44950" s="20"/>
      <c r="M44950" s="20"/>
      <c r="N44950" s="20"/>
      <c r="O44950" s="20"/>
    </row>
    <row r="44951" spans="10:15" x14ac:dyDescent="0.2">
      <c r="J44951" s="20"/>
      <c r="K44951" s="20"/>
      <c r="L44951" s="20"/>
      <c r="M44951" s="20"/>
      <c r="N44951" s="20"/>
      <c r="O44951" s="20"/>
    </row>
    <row r="44952" spans="10:15" x14ac:dyDescent="0.2">
      <c r="J44952" s="20"/>
      <c r="K44952" s="20"/>
      <c r="L44952" s="20"/>
      <c r="M44952" s="20"/>
      <c r="N44952" s="20"/>
      <c r="O44952" s="20"/>
    </row>
    <row r="44953" spans="10:15" x14ac:dyDescent="0.2">
      <c r="J44953" s="20"/>
      <c r="K44953" s="20"/>
      <c r="L44953" s="20"/>
      <c r="M44953" s="20"/>
      <c r="N44953" s="20"/>
      <c r="O44953" s="20"/>
    </row>
    <row r="44954" spans="10:15" x14ac:dyDescent="0.2">
      <c r="J44954" s="20"/>
      <c r="K44954" s="20"/>
      <c r="L44954" s="20"/>
      <c r="M44954" s="20"/>
      <c r="N44954" s="20"/>
      <c r="O44954" s="20"/>
    </row>
    <row r="44955" spans="10:15" x14ac:dyDescent="0.2">
      <c r="J44955" s="20"/>
      <c r="K44955" s="20"/>
      <c r="L44955" s="20"/>
      <c r="M44955" s="20"/>
      <c r="N44955" s="20"/>
      <c r="O44955" s="20"/>
    </row>
    <row r="44956" spans="10:15" x14ac:dyDescent="0.2">
      <c r="J44956" s="20"/>
      <c r="K44956" s="20"/>
      <c r="L44956" s="20"/>
      <c r="M44956" s="20"/>
      <c r="N44956" s="20"/>
      <c r="O44956" s="20"/>
    </row>
    <row r="44957" spans="10:15" x14ac:dyDescent="0.2">
      <c r="J44957" s="20"/>
      <c r="K44957" s="20"/>
      <c r="L44957" s="20"/>
      <c r="M44957" s="20"/>
      <c r="N44957" s="20"/>
      <c r="O44957" s="20"/>
    </row>
    <row r="44958" spans="10:15" x14ac:dyDescent="0.2">
      <c r="J44958" s="20"/>
      <c r="K44958" s="20"/>
      <c r="L44958" s="20"/>
      <c r="M44958" s="20"/>
      <c r="N44958" s="20"/>
      <c r="O44958" s="20"/>
    </row>
    <row r="44959" spans="10:15" x14ac:dyDescent="0.2">
      <c r="J44959" s="20"/>
      <c r="K44959" s="20"/>
      <c r="L44959" s="20"/>
      <c r="M44959" s="20"/>
      <c r="N44959" s="20"/>
      <c r="O44959" s="20"/>
    </row>
    <row r="44960" spans="10:15" x14ac:dyDescent="0.2">
      <c r="J44960" s="20"/>
      <c r="K44960" s="20"/>
      <c r="L44960" s="20"/>
      <c r="M44960" s="20"/>
      <c r="N44960" s="20"/>
      <c r="O44960" s="20"/>
    </row>
    <row r="44961" spans="10:15" x14ac:dyDescent="0.2">
      <c r="J44961" s="20"/>
      <c r="K44961" s="20"/>
      <c r="L44961" s="20"/>
      <c r="M44961" s="20"/>
      <c r="N44961" s="20"/>
      <c r="O44961" s="20"/>
    </row>
    <row r="44962" spans="10:15" x14ac:dyDescent="0.2">
      <c r="J44962" s="20"/>
      <c r="K44962" s="20"/>
      <c r="L44962" s="20"/>
      <c r="M44962" s="20"/>
      <c r="N44962" s="20"/>
      <c r="O44962" s="20"/>
    </row>
    <row r="44963" spans="10:15" x14ac:dyDescent="0.2">
      <c r="J44963" s="20"/>
      <c r="K44963" s="20"/>
      <c r="L44963" s="20"/>
      <c r="M44963" s="20"/>
      <c r="N44963" s="20"/>
      <c r="O44963" s="20"/>
    </row>
    <row r="44964" spans="10:15" x14ac:dyDescent="0.2">
      <c r="J44964" s="20"/>
      <c r="K44964" s="20"/>
      <c r="L44964" s="20"/>
      <c r="M44964" s="20"/>
      <c r="N44964" s="20"/>
      <c r="O44964" s="20"/>
    </row>
    <row r="44965" spans="10:15" x14ac:dyDescent="0.2">
      <c r="J44965" s="20"/>
      <c r="K44965" s="20"/>
      <c r="L44965" s="20"/>
      <c r="M44965" s="20"/>
      <c r="N44965" s="20"/>
      <c r="O44965" s="20"/>
    </row>
    <row r="44966" spans="10:15" x14ac:dyDescent="0.2">
      <c r="J44966" s="20"/>
      <c r="K44966" s="20"/>
      <c r="L44966" s="20"/>
      <c r="M44966" s="20"/>
      <c r="N44966" s="20"/>
      <c r="O44966" s="20"/>
    </row>
    <row r="44967" spans="10:15" x14ac:dyDescent="0.2">
      <c r="J44967" s="20"/>
      <c r="K44967" s="20"/>
      <c r="L44967" s="20"/>
      <c r="M44967" s="20"/>
      <c r="N44967" s="20"/>
      <c r="O44967" s="20"/>
    </row>
    <row r="44968" spans="10:15" x14ac:dyDescent="0.2">
      <c r="J44968" s="20"/>
      <c r="K44968" s="20"/>
      <c r="L44968" s="20"/>
      <c r="M44968" s="20"/>
      <c r="N44968" s="20"/>
      <c r="O44968" s="20"/>
    </row>
    <row r="44969" spans="10:15" x14ac:dyDescent="0.2">
      <c r="J44969" s="20"/>
      <c r="K44969" s="20"/>
      <c r="L44969" s="20"/>
      <c r="M44969" s="20"/>
      <c r="N44969" s="20"/>
      <c r="O44969" s="20"/>
    </row>
    <row r="44970" spans="10:15" x14ac:dyDescent="0.2">
      <c r="J44970" s="20"/>
      <c r="K44970" s="20"/>
      <c r="L44970" s="20"/>
      <c r="M44970" s="20"/>
      <c r="N44970" s="20"/>
      <c r="O44970" s="20"/>
    </row>
    <row r="44971" spans="10:15" x14ac:dyDescent="0.2">
      <c r="J44971" s="20"/>
      <c r="K44971" s="20"/>
      <c r="L44971" s="20"/>
      <c r="M44971" s="20"/>
      <c r="N44971" s="20"/>
      <c r="O44971" s="20"/>
    </row>
    <row r="44972" spans="10:15" x14ac:dyDescent="0.2">
      <c r="J44972" s="20"/>
      <c r="K44972" s="20"/>
      <c r="L44972" s="20"/>
      <c r="M44972" s="20"/>
      <c r="N44972" s="20"/>
      <c r="O44972" s="20"/>
    </row>
    <row r="44973" spans="10:15" x14ac:dyDescent="0.2">
      <c r="J44973" s="20"/>
      <c r="K44973" s="20"/>
      <c r="L44973" s="20"/>
      <c r="M44973" s="20"/>
      <c r="N44973" s="20"/>
      <c r="O44973" s="20"/>
    </row>
    <row r="44974" spans="10:15" x14ac:dyDescent="0.2">
      <c r="J44974" s="20"/>
      <c r="K44974" s="20"/>
      <c r="L44974" s="20"/>
      <c r="M44974" s="20"/>
      <c r="N44974" s="20"/>
      <c r="O44974" s="20"/>
    </row>
    <row r="44975" spans="10:15" x14ac:dyDescent="0.2">
      <c r="J44975" s="20"/>
      <c r="K44975" s="20"/>
      <c r="L44975" s="20"/>
      <c r="M44975" s="20"/>
      <c r="N44975" s="20"/>
      <c r="O44975" s="20"/>
    </row>
    <row r="44976" spans="10:15" x14ac:dyDescent="0.2">
      <c r="J44976" s="20"/>
      <c r="K44976" s="20"/>
      <c r="L44976" s="20"/>
      <c r="M44976" s="20"/>
      <c r="N44976" s="20"/>
      <c r="O44976" s="20"/>
    </row>
    <row r="44977" spans="10:15" x14ac:dyDescent="0.2">
      <c r="J44977" s="20"/>
      <c r="K44977" s="20"/>
      <c r="L44977" s="20"/>
      <c r="M44977" s="20"/>
      <c r="N44977" s="20"/>
      <c r="O44977" s="20"/>
    </row>
    <row r="44978" spans="10:15" x14ac:dyDescent="0.2">
      <c r="J44978" s="20"/>
      <c r="K44978" s="20"/>
      <c r="L44978" s="20"/>
      <c r="M44978" s="20"/>
      <c r="N44978" s="20"/>
      <c r="O44978" s="20"/>
    </row>
    <row r="44979" spans="10:15" x14ac:dyDescent="0.2">
      <c r="J44979" s="20"/>
      <c r="K44979" s="20"/>
      <c r="L44979" s="20"/>
      <c r="M44979" s="20"/>
      <c r="N44979" s="20"/>
      <c r="O44979" s="20"/>
    </row>
    <row r="44980" spans="10:15" x14ac:dyDescent="0.2">
      <c r="J44980" s="20"/>
      <c r="K44980" s="20"/>
      <c r="L44980" s="20"/>
      <c r="M44980" s="20"/>
      <c r="N44980" s="20"/>
      <c r="O44980" s="20"/>
    </row>
    <row r="44981" spans="10:15" x14ac:dyDescent="0.2">
      <c r="J44981" s="20"/>
      <c r="K44981" s="20"/>
      <c r="L44981" s="20"/>
      <c r="M44981" s="20"/>
      <c r="N44981" s="20"/>
      <c r="O44981" s="20"/>
    </row>
    <row r="44982" spans="10:15" x14ac:dyDescent="0.2">
      <c r="J44982" s="20"/>
      <c r="K44982" s="20"/>
      <c r="L44982" s="20"/>
      <c r="M44982" s="20"/>
      <c r="N44982" s="20"/>
      <c r="O44982" s="20"/>
    </row>
    <row r="44983" spans="10:15" x14ac:dyDescent="0.2">
      <c r="J44983" s="20"/>
      <c r="K44983" s="20"/>
      <c r="L44983" s="20"/>
      <c r="M44983" s="20"/>
      <c r="N44983" s="20"/>
      <c r="O44983" s="20"/>
    </row>
    <row r="44984" spans="10:15" x14ac:dyDescent="0.2">
      <c r="J44984" s="20"/>
      <c r="K44984" s="20"/>
      <c r="L44984" s="20"/>
      <c r="M44984" s="20"/>
      <c r="N44984" s="20"/>
      <c r="O44984" s="20"/>
    </row>
    <row r="44985" spans="10:15" x14ac:dyDescent="0.2">
      <c r="J44985" s="20"/>
      <c r="K44985" s="20"/>
      <c r="L44985" s="20"/>
      <c r="M44985" s="20"/>
      <c r="N44985" s="20"/>
      <c r="O44985" s="20"/>
    </row>
    <row r="44986" spans="10:15" x14ac:dyDescent="0.2">
      <c r="J44986" s="20"/>
      <c r="K44986" s="20"/>
      <c r="L44986" s="20"/>
      <c r="M44986" s="20"/>
      <c r="N44986" s="20"/>
      <c r="O44986" s="20"/>
    </row>
    <row r="44987" spans="10:15" x14ac:dyDescent="0.2">
      <c r="J44987" s="20"/>
      <c r="K44987" s="20"/>
      <c r="L44987" s="20"/>
      <c r="M44987" s="20"/>
      <c r="N44987" s="20"/>
      <c r="O44987" s="20"/>
    </row>
    <row r="44988" spans="10:15" x14ac:dyDescent="0.2">
      <c r="J44988" s="20"/>
      <c r="K44988" s="20"/>
      <c r="L44988" s="20"/>
      <c r="M44988" s="20"/>
      <c r="N44988" s="20"/>
      <c r="O44988" s="20"/>
    </row>
    <row r="44989" spans="10:15" x14ac:dyDescent="0.2">
      <c r="J44989" s="20"/>
      <c r="K44989" s="20"/>
      <c r="L44989" s="20"/>
      <c r="M44989" s="20"/>
      <c r="N44989" s="20"/>
      <c r="O44989" s="20"/>
    </row>
    <row r="44990" spans="10:15" x14ac:dyDescent="0.2">
      <c r="J44990" s="20"/>
      <c r="K44990" s="20"/>
      <c r="L44990" s="20"/>
      <c r="M44990" s="20"/>
      <c r="N44990" s="20"/>
      <c r="O44990" s="20"/>
    </row>
    <row r="44991" spans="10:15" x14ac:dyDescent="0.2">
      <c r="J44991" s="20"/>
      <c r="K44991" s="20"/>
      <c r="L44991" s="20"/>
      <c r="M44991" s="20"/>
      <c r="N44991" s="20"/>
      <c r="O44991" s="20"/>
    </row>
    <row r="44992" spans="10:15" x14ac:dyDescent="0.2">
      <c r="J44992" s="20"/>
      <c r="K44992" s="20"/>
      <c r="L44992" s="20"/>
      <c r="M44992" s="20"/>
      <c r="N44992" s="20"/>
      <c r="O44992" s="20"/>
    </row>
    <row r="44993" spans="10:15" x14ac:dyDescent="0.2">
      <c r="J44993" s="20"/>
      <c r="K44993" s="20"/>
      <c r="L44993" s="20"/>
      <c r="M44993" s="20"/>
      <c r="N44993" s="20"/>
      <c r="O44993" s="20"/>
    </row>
    <row r="44994" spans="10:15" x14ac:dyDescent="0.2">
      <c r="J44994" s="20"/>
      <c r="K44994" s="20"/>
      <c r="L44994" s="20"/>
      <c r="M44994" s="20"/>
      <c r="N44994" s="20"/>
      <c r="O44994" s="20"/>
    </row>
    <row r="44995" spans="10:15" x14ac:dyDescent="0.2">
      <c r="J44995" s="20"/>
      <c r="K44995" s="20"/>
      <c r="L44995" s="20"/>
      <c r="M44995" s="20"/>
      <c r="N44995" s="20"/>
      <c r="O44995" s="20"/>
    </row>
    <row r="44996" spans="10:15" x14ac:dyDescent="0.2">
      <c r="J44996" s="20"/>
      <c r="K44996" s="20"/>
      <c r="L44996" s="20"/>
      <c r="M44996" s="20"/>
      <c r="N44996" s="20"/>
      <c r="O44996" s="20"/>
    </row>
    <row r="44997" spans="10:15" x14ac:dyDescent="0.2">
      <c r="J44997" s="20"/>
      <c r="K44997" s="20"/>
      <c r="L44997" s="20"/>
      <c r="M44997" s="20"/>
      <c r="N44997" s="20"/>
      <c r="O44997" s="20"/>
    </row>
    <row r="44998" spans="10:15" x14ac:dyDescent="0.2">
      <c r="J44998" s="20"/>
      <c r="K44998" s="20"/>
      <c r="L44998" s="20"/>
      <c r="M44998" s="20"/>
      <c r="N44998" s="20"/>
      <c r="O44998" s="20"/>
    </row>
    <row r="44999" spans="10:15" x14ac:dyDescent="0.2">
      <c r="J44999" s="20"/>
      <c r="K44999" s="20"/>
      <c r="L44999" s="20"/>
      <c r="M44999" s="20"/>
      <c r="N44999" s="20"/>
      <c r="O44999" s="20"/>
    </row>
    <row r="45000" spans="10:15" x14ac:dyDescent="0.2">
      <c r="J45000" s="20"/>
      <c r="K45000" s="20"/>
      <c r="L45000" s="20"/>
      <c r="M45000" s="20"/>
      <c r="N45000" s="20"/>
      <c r="O45000" s="20"/>
    </row>
    <row r="45001" spans="10:15" x14ac:dyDescent="0.2">
      <c r="J45001" s="20"/>
      <c r="K45001" s="20"/>
      <c r="L45001" s="20"/>
      <c r="M45001" s="20"/>
      <c r="N45001" s="20"/>
      <c r="O45001" s="20"/>
    </row>
    <row r="45002" spans="10:15" x14ac:dyDescent="0.2">
      <c r="J45002" s="20"/>
      <c r="K45002" s="20"/>
      <c r="L45002" s="20"/>
      <c r="M45002" s="20"/>
      <c r="N45002" s="20"/>
      <c r="O45002" s="20"/>
    </row>
    <row r="45003" spans="10:15" x14ac:dyDescent="0.2">
      <c r="J45003" s="20"/>
      <c r="K45003" s="20"/>
      <c r="L45003" s="20"/>
      <c r="M45003" s="20"/>
      <c r="N45003" s="20"/>
      <c r="O45003" s="20"/>
    </row>
    <row r="45004" spans="10:15" x14ac:dyDescent="0.2">
      <c r="J45004" s="20"/>
      <c r="K45004" s="20"/>
      <c r="L45004" s="20"/>
      <c r="M45004" s="20"/>
      <c r="N45004" s="20"/>
      <c r="O45004" s="20"/>
    </row>
    <row r="45005" spans="10:15" x14ac:dyDescent="0.2">
      <c r="J45005" s="20"/>
      <c r="K45005" s="20"/>
      <c r="L45005" s="20"/>
      <c r="M45005" s="20"/>
      <c r="N45005" s="20"/>
      <c r="O45005" s="20"/>
    </row>
    <row r="45006" spans="10:15" x14ac:dyDescent="0.2">
      <c r="J45006" s="20"/>
      <c r="K45006" s="20"/>
      <c r="L45006" s="20"/>
      <c r="M45006" s="20"/>
      <c r="N45006" s="20"/>
      <c r="O45006" s="20"/>
    </row>
    <row r="45007" spans="10:15" x14ac:dyDescent="0.2">
      <c r="J45007" s="20"/>
      <c r="K45007" s="20"/>
      <c r="L45007" s="20"/>
      <c r="M45007" s="20"/>
      <c r="N45007" s="20"/>
      <c r="O45007" s="20"/>
    </row>
    <row r="45008" spans="10:15" x14ac:dyDescent="0.2">
      <c r="J45008" s="20"/>
      <c r="K45008" s="20"/>
      <c r="L45008" s="20"/>
      <c r="M45008" s="20"/>
      <c r="N45008" s="20"/>
      <c r="O45008" s="20"/>
    </row>
    <row r="45009" spans="10:15" x14ac:dyDescent="0.2">
      <c r="J45009" s="20"/>
      <c r="K45009" s="20"/>
      <c r="L45009" s="20"/>
      <c r="M45009" s="20"/>
      <c r="N45009" s="20"/>
      <c r="O45009" s="20"/>
    </row>
    <row r="45010" spans="10:15" x14ac:dyDescent="0.2">
      <c r="J45010" s="20"/>
      <c r="K45010" s="20"/>
      <c r="L45010" s="20"/>
      <c r="M45010" s="20"/>
      <c r="N45010" s="20"/>
      <c r="O45010" s="20"/>
    </row>
    <row r="45011" spans="10:15" x14ac:dyDescent="0.2">
      <c r="J45011" s="20"/>
      <c r="K45011" s="20"/>
      <c r="L45011" s="20"/>
      <c r="M45011" s="20"/>
      <c r="N45011" s="20"/>
      <c r="O45011" s="20"/>
    </row>
    <row r="45012" spans="10:15" x14ac:dyDescent="0.2">
      <c r="J45012" s="20"/>
      <c r="K45012" s="20"/>
      <c r="L45012" s="20"/>
      <c r="M45012" s="20"/>
      <c r="N45012" s="20"/>
      <c r="O45012" s="20"/>
    </row>
    <row r="45013" spans="10:15" x14ac:dyDescent="0.2">
      <c r="J45013" s="20"/>
      <c r="K45013" s="20"/>
      <c r="L45013" s="20"/>
      <c r="M45013" s="20"/>
      <c r="N45013" s="20"/>
      <c r="O45013" s="20"/>
    </row>
    <row r="45014" spans="10:15" x14ac:dyDescent="0.2">
      <c r="J45014" s="20"/>
      <c r="K45014" s="20"/>
      <c r="L45014" s="20"/>
      <c r="M45014" s="20"/>
      <c r="N45014" s="20"/>
      <c r="O45014" s="20"/>
    </row>
    <row r="45015" spans="10:15" x14ac:dyDescent="0.2">
      <c r="J45015" s="20"/>
      <c r="K45015" s="20"/>
      <c r="L45015" s="20"/>
      <c r="M45015" s="20"/>
      <c r="N45015" s="20"/>
      <c r="O45015" s="20"/>
    </row>
    <row r="45016" spans="10:15" x14ac:dyDescent="0.2">
      <c r="J45016" s="20"/>
      <c r="K45016" s="20"/>
      <c r="L45016" s="20"/>
      <c r="M45016" s="20"/>
      <c r="N45016" s="20"/>
      <c r="O45016" s="20"/>
    </row>
    <row r="45017" spans="10:15" x14ac:dyDescent="0.2">
      <c r="J45017" s="20"/>
      <c r="K45017" s="20"/>
      <c r="L45017" s="20"/>
      <c r="M45017" s="20"/>
      <c r="N45017" s="20"/>
      <c r="O45017" s="20"/>
    </row>
    <row r="45018" spans="10:15" x14ac:dyDescent="0.2">
      <c r="J45018" s="20"/>
      <c r="K45018" s="20"/>
      <c r="L45018" s="20"/>
      <c r="M45018" s="20"/>
      <c r="N45018" s="20"/>
      <c r="O45018" s="20"/>
    </row>
    <row r="45019" spans="10:15" x14ac:dyDescent="0.2">
      <c r="J45019" s="20"/>
      <c r="K45019" s="20"/>
      <c r="L45019" s="20"/>
      <c r="M45019" s="20"/>
      <c r="N45019" s="20"/>
      <c r="O45019" s="20"/>
    </row>
    <row r="45020" spans="10:15" x14ac:dyDescent="0.2">
      <c r="J45020" s="20"/>
      <c r="K45020" s="20"/>
      <c r="L45020" s="20"/>
      <c r="M45020" s="20"/>
      <c r="N45020" s="20"/>
      <c r="O45020" s="20"/>
    </row>
    <row r="45021" spans="10:15" x14ac:dyDescent="0.2">
      <c r="J45021" s="20"/>
      <c r="K45021" s="20"/>
      <c r="L45021" s="20"/>
      <c r="M45021" s="20"/>
      <c r="N45021" s="20"/>
      <c r="O45021" s="20"/>
    </row>
    <row r="45022" spans="10:15" x14ac:dyDescent="0.2">
      <c r="J45022" s="20"/>
      <c r="K45022" s="20"/>
      <c r="L45022" s="20"/>
      <c r="M45022" s="20"/>
      <c r="N45022" s="20"/>
      <c r="O45022" s="20"/>
    </row>
    <row r="45023" spans="10:15" x14ac:dyDescent="0.2">
      <c r="J45023" s="20"/>
      <c r="K45023" s="20"/>
      <c r="L45023" s="20"/>
      <c r="M45023" s="20"/>
      <c r="N45023" s="20"/>
      <c r="O45023" s="20"/>
    </row>
    <row r="45024" spans="10:15" x14ac:dyDescent="0.2">
      <c r="J45024" s="20"/>
      <c r="K45024" s="20"/>
      <c r="L45024" s="20"/>
      <c r="M45024" s="20"/>
      <c r="N45024" s="20"/>
      <c r="O45024" s="20"/>
    </row>
    <row r="45025" spans="10:15" x14ac:dyDescent="0.2">
      <c r="J45025" s="20"/>
      <c r="K45025" s="20"/>
      <c r="L45025" s="20"/>
      <c r="M45025" s="20"/>
      <c r="N45025" s="20"/>
      <c r="O45025" s="20"/>
    </row>
    <row r="45026" spans="10:15" x14ac:dyDescent="0.2">
      <c r="J45026" s="20"/>
      <c r="K45026" s="20"/>
      <c r="L45026" s="20"/>
      <c r="M45026" s="20"/>
      <c r="N45026" s="20"/>
      <c r="O45026" s="20"/>
    </row>
    <row r="45027" spans="10:15" x14ac:dyDescent="0.2">
      <c r="J45027" s="20"/>
      <c r="K45027" s="20"/>
      <c r="L45027" s="20"/>
      <c r="M45027" s="20"/>
      <c r="N45027" s="20"/>
      <c r="O45027" s="20"/>
    </row>
    <row r="45028" spans="10:15" x14ac:dyDescent="0.2">
      <c r="J45028" s="20"/>
      <c r="K45028" s="20"/>
      <c r="L45028" s="20"/>
      <c r="M45028" s="20"/>
      <c r="N45028" s="20"/>
      <c r="O45028" s="20"/>
    </row>
    <row r="45029" spans="10:15" x14ac:dyDescent="0.2">
      <c r="J45029" s="20"/>
      <c r="K45029" s="20"/>
      <c r="L45029" s="20"/>
      <c r="M45029" s="20"/>
      <c r="N45029" s="20"/>
      <c r="O45029" s="20"/>
    </row>
    <row r="45030" spans="10:15" x14ac:dyDescent="0.2">
      <c r="J45030" s="20"/>
      <c r="K45030" s="20"/>
      <c r="L45030" s="20"/>
      <c r="M45030" s="20"/>
      <c r="N45030" s="20"/>
      <c r="O45030" s="20"/>
    </row>
    <row r="45031" spans="10:15" x14ac:dyDescent="0.2">
      <c r="J45031" s="20"/>
      <c r="K45031" s="20"/>
      <c r="L45031" s="20"/>
      <c r="M45031" s="20"/>
      <c r="N45031" s="20"/>
      <c r="O45031" s="20"/>
    </row>
    <row r="45032" spans="10:15" x14ac:dyDescent="0.2">
      <c r="J45032" s="20"/>
      <c r="K45032" s="20"/>
      <c r="L45032" s="20"/>
      <c r="M45032" s="20"/>
      <c r="N45032" s="20"/>
      <c r="O45032" s="20"/>
    </row>
    <row r="45033" spans="10:15" x14ac:dyDescent="0.2">
      <c r="J45033" s="20"/>
      <c r="K45033" s="20"/>
      <c r="L45033" s="20"/>
      <c r="M45033" s="20"/>
      <c r="N45033" s="20"/>
      <c r="O45033" s="20"/>
    </row>
    <row r="45034" spans="10:15" x14ac:dyDescent="0.2">
      <c r="J45034" s="20"/>
      <c r="K45034" s="20"/>
      <c r="L45034" s="20"/>
      <c r="M45034" s="20"/>
      <c r="N45034" s="20"/>
      <c r="O45034" s="20"/>
    </row>
    <row r="45035" spans="10:15" x14ac:dyDescent="0.2">
      <c r="J45035" s="20"/>
      <c r="K45035" s="20"/>
      <c r="L45035" s="20"/>
      <c r="M45035" s="20"/>
      <c r="N45035" s="20"/>
      <c r="O45035" s="20"/>
    </row>
    <row r="45036" spans="10:15" x14ac:dyDescent="0.2">
      <c r="J45036" s="20"/>
      <c r="K45036" s="20"/>
      <c r="L45036" s="20"/>
      <c r="M45036" s="20"/>
      <c r="N45036" s="20"/>
      <c r="O45036" s="20"/>
    </row>
    <row r="45037" spans="10:15" x14ac:dyDescent="0.2">
      <c r="J45037" s="20"/>
      <c r="K45037" s="20"/>
      <c r="L45037" s="20"/>
      <c r="M45037" s="20"/>
      <c r="N45037" s="20"/>
      <c r="O45037" s="20"/>
    </row>
    <row r="45038" spans="10:15" x14ac:dyDescent="0.2">
      <c r="J45038" s="20"/>
      <c r="K45038" s="20"/>
      <c r="L45038" s="20"/>
      <c r="M45038" s="20"/>
      <c r="N45038" s="20"/>
      <c r="O45038" s="20"/>
    </row>
    <row r="45039" spans="10:15" x14ac:dyDescent="0.2">
      <c r="J45039" s="20"/>
      <c r="K45039" s="20"/>
      <c r="L45039" s="20"/>
      <c r="M45039" s="20"/>
      <c r="N45039" s="20"/>
      <c r="O45039" s="20"/>
    </row>
    <row r="45040" spans="10:15" x14ac:dyDescent="0.2">
      <c r="J45040" s="20"/>
      <c r="K45040" s="20"/>
      <c r="L45040" s="20"/>
      <c r="M45040" s="20"/>
      <c r="N45040" s="20"/>
      <c r="O45040" s="20"/>
    </row>
    <row r="45041" spans="10:15" x14ac:dyDescent="0.2">
      <c r="J45041" s="20"/>
      <c r="K45041" s="20"/>
      <c r="L45041" s="20"/>
      <c r="M45041" s="20"/>
      <c r="N45041" s="20"/>
      <c r="O45041" s="20"/>
    </row>
    <row r="45042" spans="10:15" x14ac:dyDescent="0.2">
      <c r="J45042" s="20"/>
      <c r="K45042" s="20"/>
      <c r="L45042" s="20"/>
      <c r="M45042" s="20"/>
      <c r="N45042" s="20"/>
      <c r="O45042" s="20"/>
    </row>
    <row r="45043" spans="10:15" x14ac:dyDescent="0.2">
      <c r="J45043" s="20"/>
      <c r="K45043" s="20"/>
      <c r="L45043" s="20"/>
      <c r="M45043" s="20"/>
      <c r="N45043" s="20"/>
      <c r="O45043" s="20"/>
    </row>
    <row r="45044" spans="10:15" x14ac:dyDescent="0.2">
      <c r="J45044" s="20"/>
      <c r="K45044" s="20"/>
      <c r="L45044" s="20"/>
      <c r="M45044" s="20"/>
      <c r="N45044" s="20"/>
      <c r="O45044" s="20"/>
    </row>
    <row r="45045" spans="10:15" x14ac:dyDescent="0.2">
      <c r="J45045" s="20"/>
      <c r="K45045" s="20"/>
      <c r="L45045" s="20"/>
      <c r="M45045" s="20"/>
      <c r="N45045" s="20"/>
      <c r="O45045" s="20"/>
    </row>
    <row r="45046" spans="10:15" x14ac:dyDescent="0.2">
      <c r="J45046" s="20"/>
      <c r="K45046" s="20"/>
      <c r="L45046" s="20"/>
      <c r="M45046" s="20"/>
      <c r="N45046" s="20"/>
      <c r="O45046" s="20"/>
    </row>
    <row r="45047" spans="10:15" x14ac:dyDescent="0.2">
      <c r="J45047" s="20"/>
      <c r="K45047" s="20"/>
      <c r="L45047" s="20"/>
      <c r="M45047" s="20"/>
      <c r="N45047" s="20"/>
      <c r="O45047" s="20"/>
    </row>
    <row r="45048" spans="10:15" x14ac:dyDescent="0.2">
      <c r="J45048" s="20"/>
      <c r="K45048" s="20"/>
      <c r="L45048" s="20"/>
      <c r="M45048" s="20"/>
      <c r="N45048" s="20"/>
      <c r="O45048" s="20"/>
    </row>
    <row r="45049" spans="10:15" x14ac:dyDescent="0.2">
      <c r="J45049" s="20"/>
      <c r="K45049" s="20"/>
      <c r="L45049" s="20"/>
      <c r="M45049" s="20"/>
      <c r="N45049" s="20"/>
      <c r="O45049" s="20"/>
    </row>
    <row r="45050" spans="10:15" x14ac:dyDescent="0.2">
      <c r="J45050" s="20"/>
      <c r="K45050" s="20"/>
      <c r="L45050" s="20"/>
      <c r="M45050" s="20"/>
      <c r="N45050" s="20"/>
      <c r="O45050" s="20"/>
    </row>
    <row r="45051" spans="10:15" x14ac:dyDescent="0.2">
      <c r="J45051" s="20"/>
      <c r="K45051" s="20"/>
      <c r="L45051" s="20"/>
      <c r="M45051" s="20"/>
      <c r="N45051" s="20"/>
      <c r="O45051" s="20"/>
    </row>
    <row r="45052" spans="10:15" x14ac:dyDescent="0.2">
      <c r="J45052" s="20"/>
      <c r="K45052" s="20"/>
      <c r="L45052" s="20"/>
      <c r="M45052" s="20"/>
      <c r="N45052" s="20"/>
      <c r="O45052" s="20"/>
    </row>
    <row r="45053" spans="10:15" x14ac:dyDescent="0.2">
      <c r="J45053" s="20"/>
      <c r="K45053" s="20"/>
      <c r="L45053" s="20"/>
      <c r="M45053" s="20"/>
      <c r="N45053" s="20"/>
      <c r="O45053" s="20"/>
    </row>
    <row r="45054" spans="10:15" x14ac:dyDescent="0.2">
      <c r="J45054" s="20"/>
      <c r="K45054" s="20"/>
      <c r="L45054" s="20"/>
      <c r="M45054" s="20"/>
      <c r="N45054" s="20"/>
      <c r="O45054" s="20"/>
    </row>
    <row r="45055" spans="10:15" x14ac:dyDescent="0.2">
      <c r="J45055" s="20"/>
      <c r="K45055" s="20"/>
      <c r="L45055" s="20"/>
      <c r="M45055" s="20"/>
      <c r="N45055" s="20"/>
      <c r="O45055" s="20"/>
    </row>
    <row r="45056" spans="10:15" x14ac:dyDescent="0.2">
      <c r="J45056" s="20"/>
      <c r="K45056" s="20"/>
      <c r="L45056" s="20"/>
      <c r="M45056" s="20"/>
      <c r="N45056" s="20"/>
      <c r="O45056" s="20"/>
    </row>
    <row r="45057" spans="10:15" x14ac:dyDescent="0.2">
      <c r="J45057" s="20"/>
      <c r="K45057" s="20"/>
      <c r="L45057" s="20"/>
      <c r="M45057" s="20"/>
      <c r="N45057" s="20"/>
      <c r="O45057" s="20"/>
    </row>
    <row r="45058" spans="10:15" x14ac:dyDescent="0.2">
      <c r="J45058" s="20"/>
      <c r="K45058" s="20"/>
      <c r="L45058" s="20"/>
      <c r="M45058" s="20"/>
      <c r="N45058" s="20"/>
      <c r="O45058" s="20"/>
    </row>
    <row r="45059" spans="10:15" x14ac:dyDescent="0.2">
      <c r="J45059" s="20"/>
      <c r="K45059" s="20"/>
      <c r="L45059" s="20"/>
      <c r="M45059" s="20"/>
      <c r="N45059" s="20"/>
      <c r="O45059" s="20"/>
    </row>
    <row r="45060" spans="10:15" x14ac:dyDescent="0.2">
      <c r="J45060" s="20"/>
      <c r="K45060" s="20"/>
      <c r="L45060" s="20"/>
      <c r="M45060" s="20"/>
      <c r="N45060" s="20"/>
      <c r="O45060" s="20"/>
    </row>
    <row r="45061" spans="10:15" x14ac:dyDescent="0.2">
      <c r="J45061" s="20"/>
      <c r="K45061" s="20"/>
      <c r="L45061" s="20"/>
      <c r="M45061" s="20"/>
      <c r="N45061" s="20"/>
      <c r="O45061" s="20"/>
    </row>
    <row r="45062" spans="10:15" x14ac:dyDescent="0.2">
      <c r="J45062" s="20"/>
      <c r="K45062" s="20"/>
      <c r="L45062" s="20"/>
      <c r="M45062" s="20"/>
      <c r="N45062" s="20"/>
      <c r="O45062" s="20"/>
    </row>
    <row r="45063" spans="10:15" x14ac:dyDescent="0.2">
      <c r="J45063" s="20"/>
      <c r="K45063" s="20"/>
      <c r="L45063" s="20"/>
      <c r="M45063" s="20"/>
      <c r="N45063" s="20"/>
      <c r="O45063" s="20"/>
    </row>
    <row r="45064" spans="10:15" x14ac:dyDescent="0.2">
      <c r="J45064" s="20"/>
      <c r="K45064" s="20"/>
      <c r="L45064" s="20"/>
      <c r="M45064" s="20"/>
      <c r="N45064" s="20"/>
      <c r="O45064" s="20"/>
    </row>
    <row r="45065" spans="10:15" x14ac:dyDescent="0.2">
      <c r="J45065" s="20"/>
      <c r="K45065" s="20"/>
      <c r="L45065" s="20"/>
      <c r="M45065" s="20"/>
      <c r="N45065" s="20"/>
      <c r="O45065" s="20"/>
    </row>
    <row r="45066" spans="10:15" x14ac:dyDescent="0.2">
      <c r="J45066" s="20"/>
      <c r="K45066" s="20"/>
      <c r="L45066" s="20"/>
      <c r="M45066" s="20"/>
      <c r="N45066" s="20"/>
      <c r="O45066" s="20"/>
    </row>
    <row r="45067" spans="10:15" x14ac:dyDescent="0.2">
      <c r="J45067" s="20"/>
      <c r="K45067" s="20"/>
      <c r="L45067" s="20"/>
      <c r="M45067" s="20"/>
      <c r="N45067" s="20"/>
      <c r="O45067" s="20"/>
    </row>
    <row r="45068" spans="10:15" x14ac:dyDescent="0.2">
      <c r="J45068" s="20"/>
      <c r="K45068" s="20"/>
      <c r="L45068" s="20"/>
      <c r="M45068" s="20"/>
      <c r="N45068" s="20"/>
      <c r="O45068" s="20"/>
    </row>
    <row r="45069" spans="10:15" x14ac:dyDescent="0.2">
      <c r="J45069" s="20"/>
      <c r="K45069" s="20"/>
      <c r="L45069" s="20"/>
      <c r="M45069" s="20"/>
      <c r="N45069" s="20"/>
      <c r="O45069" s="20"/>
    </row>
    <row r="45070" spans="10:15" x14ac:dyDescent="0.2">
      <c r="J45070" s="20"/>
      <c r="K45070" s="20"/>
      <c r="L45070" s="20"/>
      <c r="M45070" s="20"/>
      <c r="N45070" s="20"/>
      <c r="O45070" s="20"/>
    </row>
    <row r="45071" spans="10:15" x14ac:dyDescent="0.2">
      <c r="J45071" s="20"/>
      <c r="K45071" s="20"/>
      <c r="L45071" s="20"/>
      <c r="M45071" s="20"/>
      <c r="N45071" s="20"/>
      <c r="O45071" s="20"/>
    </row>
    <row r="45072" spans="10:15" x14ac:dyDescent="0.2">
      <c r="J45072" s="20"/>
      <c r="K45072" s="20"/>
      <c r="L45072" s="20"/>
      <c r="M45072" s="20"/>
      <c r="N45072" s="20"/>
      <c r="O45072" s="20"/>
    </row>
    <row r="45073" spans="10:15" x14ac:dyDescent="0.2">
      <c r="J45073" s="20"/>
      <c r="K45073" s="20"/>
      <c r="L45073" s="20"/>
      <c r="M45073" s="20"/>
      <c r="N45073" s="20"/>
      <c r="O45073" s="20"/>
    </row>
    <row r="45074" spans="10:15" x14ac:dyDescent="0.2">
      <c r="J45074" s="20"/>
      <c r="K45074" s="20"/>
      <c r="L45074" s="20"/>
      <c r="M45074" s="20"/>
      <c r="N45074" s="20"/>
      <c r="O45074" s="20"/>
    </row>
    <row r="45075" spans="10:15" x14ac:dyDescent="0.2">
      <c r="J45075" s="20"/>
      <c r="K45075" s="20"/>
      <c r="L45075" s="20"/>
      <c r="M45075" s="20"/>
      <c r="N45075" s="20"/>
      <c r="O45075" s="20"/>
    </row>
    <row r="45076" spans="10:15" x14ac:dyDescent="0.2">
      <c r="J45076" s="20"/>
      <c r="K45076" s="20"/>
      <c r="L45076" s="20"/>
      <c r="M45076" s="20"/>
      <c r="N45076" s="20"/>
      <c r="O45076" s="20"/>
    </row>
    <row r="45077" spans="10:15" x14ac:dyDescent="0.2">
      <c r="J45077" s="20"/>
      <c r="K45077" s="20"/>
      <c r="L45077" s="20"/>
      <c r="M45077" s="20"/>
      <c r="N45077" s="20"/>
      <c r="O45077" s="20"/>
    </row>
    <row r="45078" spans="10:15" x14ac:dyDescent="0.2">
      <c r="J45078" s="20"/>
      <c r="K45078" s="20"/>
      <c r="L45078" s="20"/>
      <c r="M45078" s="20"/>
      <c r="N45078" s="20"/>
      <c r="O45078" s="20"/>
    </row>
    <row r="45079" spans="10:15" x14ac:dyDescent="0.2">
      <c r="J45079" s="20"/>
      <c r="K45079" s="20"/>
      <c r="L45079" s="20"/>
      <c r="M45079" s="20"/>
      <c r="N45079" s="20"/>
      <c r="O45079" s="20"/>
    </row>
    <row r="45080" spans="10:15" x14ac:dyDescent="0.2">
      <c r="J45080" s="20"/>
      <c r="K45080" s="20"/>
      <c r="L45080" s="20"/>
      <c r="M45080" s="20"/>
      <c r="N45080" s="20"/>
      <c r="O45080" s="20"/>
    </row>
    <row r="45081" spans="10:15" x14ac:dyDescent="0.2">
      <c r="J45081" s="20"/>
      <c r="K45081" s="20"/>
      <c r="L45081" s="20"/>
      <c r="M45081" s="20"/>
      <c r="N45081" s="20"/>
      <c r="O45081" s="20"/>
    </row>
    <row r="45082" spans="10:15" x14ac:dyDescent="0.2">
      <c r="J45082" s="20"/>
      <c r="K45082" s="20"/>
      <c r="L45082" s="20"/>
      <c r="M45082" s="20"/>
      <c r="N45082" s="20"/>
      <c r="O45082" s="20"/>
    </row>
    <row r="45083" spans="10:15" x14ac:dyDescent="0.2">
      <c r="J45083" s="20"/>
      <c r="K45083" s="20"/>
      <c r="L45083" s="20"/>
      <c r="M45083" s="20"/>
      <c r="N45083" s="20"/>
      <c r="O45083" s="20"/>
    </row>
    <row r="45084" spans="10:15" x14ac:dyDescent="0.2">
      <c r="J45084" s="20"/>
      <c r="K45084" s="20"/>
      <c r="L45084" s="20"/>
      <c r="M45084" s="20"/>
      <c r="N45084" s="20"/>
      <c r="O45084" s="20"/>
    </row>
    <row r="45085" spans="10:15" x14ac:dyDescent="0.2">
      <c r="J45085" s="20"/>
      <c r="K45085" s="20"/>
      <c r="L45085" s="20"/>
      <c r="M45085" s="20"/>
      <c r="N45085" s="20"/>
      <c r="O45085" s="20"/>
    </row>
    <row r="45086" spans="10:15" x14ac:dyDescent="0.2">
      <c r="J45086" s="20"/>
      <c r="K45086" s="20"/>
      <c r="L45086" s="20"/>
      <c r="M45086" s="20"/>
      <c r="N45086" s="20"/>
      <c r="O45086" s="20"/>
    </row>
    <row r="45087" spans="10:15" x14ac:dyDescent="0.2">
      <c r="J45087" s="20"/>
      <c r="K45087" s="20"/>
      <c r="L45087" s="20"/>
      <c r="M45087" s="20"/>
      <c r="N45087" s="20"/>
      <c r="O45087" s="20"/>
    </row>
    <row r="45088" spans="10:15" x14ac:dyDescent="0.2">
      <c r="J45088" s="20"/>
      <c r="K45088" s="20"/>
      <c r="L45088" s="20"/>
      <c r="M45088" s="20"/>
      <c r="N45088" s="20"/>
      <c r="O45088" s="20"/>
    </row>
    <row r="45089" spans="10:15" x14ac:dyDescent="0.2">
      <c r="J45089" s="20"/>
      <c r="K45089" s="20"/>
      <c r="L45089" s="20"/>
      <c r="M45089" s="20"/>
      <c r="N45089" s="20"/>
      <c r="O45089" s="20"/>
    </row>
    <row r="45090" spans="10:15" x14ac:dyDescent="0.2">
      <c r="J45090" s="20"/>
      <c r="K45090" s="20"/>
      <c r="L45090" s="20"/>
      <c r="M45090" s="20"/>
      <c r="N45090" s="20"/>
      <c r="O45090" s="20"/>
    </row>
    <row r="45091" spans="10:15" x14ac:dyDescent="0.2">
      <c r="J45091" s="20"/>
      <c r="K45091" s="20"/>
      <c r="L45091" s="20"/>
      <c r="M45091" s="20"/>
      <c r="N45091" s="20"/>
      <c r="O45091" s="20"/>
    </row>
    <row r="45092" spans="10:15" x14ac:dyDescent="0.2">
      <c r="J45092" s="20"/>
      <c r="K45092" s="20"/>
      <c r="L45092" s="20"/>
      <c r="M45092" s="20"/>
      <c r="N45092" s="20"/>
      <c r="O45092" s="20"/>
    </row>
    <row r="45093" spans="10:15" x14ac:dyDescent="0.2">
      <c r="J45093" s="20"/>
      <c r="K45093" s="20"/>
      <c r="L45093" s="20"/>
      <c r="M45093" s="20"/>
      <c r="N45093" s="20"/>
      <c r="O45093" s="20"/>
    </row>
    <row r="45094" spans="10:15" x14ac:dyDescent="0.2">
      <c r="J45094" s="20"/>
      <c r="K45094" s="20"/>
      <c r="L45094" s="20"/>
      <c r="M45094" s="20"/>
      <c r="N45094" s="20"/>
      <c r="O45094" s="20"/>
    </row>
    <row r="45095" spans="10:15" x14ac:dyDescent="0.2">
      <c r="J45095" s="20"/>
      <c r="K45095" s="20"/>
      <c r="L45095" s="20"/>
      <c r="M45095" s="20"/>
      <c r="N45095" s="20"/>
      <c r="O45095" s="20"/>
    </row>
    <row r="45096" spans="10:15" x14ac:dyDescent="0.2">
      <c r="J45096" s="20"/>
      <c r="K45096" s="20"/>
      <c r="L45096" s="20"/>
      <c r="M45096" s="20"/>
      <c r="N45096" s="20"/>
      <c r="O45096" s="20"/>
    </row>
    <row r="45097" spans="10:15" x14ac:dyDescent="0.2">
      <c r="J45097" s="20"/>
      <c r="K45097" s="20"/>
      <c r="L45097" s="20"/>
      <c r="M45097" s="20"/>
      <c r="N45097" s="20"/>
      <c r="O45097" s="20"/>
    </row>
    <row r="45098" spans="10:15" x14ac:dyDescent="0.2">
      <c r="J45098" s="20"/>
      <c r="K45098" s="20"/>
      <c r="L45098" s="20"/>
      <c r="M45098" s="20"/>
      <c r="N45098" s="20"/>
      <c r="O45098" s="20"/>
    </row>
    <row r="45099" spans="10:15" x14ac:dyDescent="0.2">
      <c r="J45099" s="20"/>
      <c r="K45099" s="20"/>
      <c r="L45099" s="20"/>
      <c r="M45099" s="20"/>
      <c r="N45099" s="20"/>
      <c r="O45099" s="20"/>
    </row>
    <row r="45100" spans="10:15" x14ac:dyDescent="0.2">
      <c r="J45100" s="20"/>
      <c r="K45100" s="20"/>
      <c r="L45100" s="20"/>
      <c r="M45100" s="20"/>
      <c r="N45100" s="20"/>
      <c r="O45100" s="20"/>
    </row>
    <row r="45101" spans="10:15" x14ac:dyDescent="0.2">
      <c r="J45101" s="20"/>
      <c r="K45101" s="20"/>
      <c r="L45101" s="20"/>
      <c r="M45101" s="20"/>
      <c r="N45101" s="20"/>
      <c r="O45101" s="20"/>
    </row>
    <row r="45102" spans="10:15" x14ac:dyDescent="0.2">
      <c r="J45102" s="20"/>
      <c r="K45102" s="20"/>
      <c r="L45102" s="20"/>
      <c r="M45102" s="20"/>
      <c r="N45102" s="20"/>
      <c r="O45102" s="20"/>
    </row>
    <row r="45103" spans="10:15" x14ac:dyDescent="0.2">
      <c r="J45103" s="20"/>
      <c r="K45103" s="20"/>
      <c r="L45103" s="20"/>
      <c r="M45103" s="20"/>
      <c r="N45103" s="20"/>
      <c r="O45103" s="20"/>
    </row>
    <row r="45104" spans="10:15" x14ac:dyDescent="0.2">
      <c r="J45104" s="20"/>
      <c r="K45104" s="20"/>
      <c r="L45104" s="20"/>
      <c r="M45104" s="20"/>
      <c r="N45104" s="20"/>
      <c r="O45104" s="20"/>
    </row>
    <row r="45105" spans="10:15" x14ac:dyDescent="0.2">
      <c r="J45105" s="20"/>
      <c r="K45105" s="20"/>
      <c r="L45105" s="20"/>
      <c r="M45105" s="20"/>
      <c r="N45105" s="20"/>
      <c r="O45105" s="20"/>
    </row>
    <row r="45106" spans="10:15" x14ac:dyDescent="0.2">
      <c r="J45106" s="20"/>
      <c r="K45106" s="20"/>
      <c r="L45106" s="20"/>
      <c r="M45106" s="20"/>
      <c r="N45106" s="20"/>
      <c r="O45106" s="20"/>
    </row>
    <row r="45107" spans="10:15" x14ac:dyDescent="0.2">
      <c r="J45107" s="20"/>
      <c r="K45107" s="20"/>
      <c r="L45107" s="20"/>
      <c r="M45107" s="20"/>
      <c r="N45107" s="20"/>
      <c r="O45107" s="20"/>
    </row>
    <row r="45108" spans="10:15" x14ac:dyDescent="0.2">
      <c r="J45108" s="20"/>
      <c r="K45108" s="20"/>
      <c r="L45108" s="20"/>
      <c r="M45108" s="20"/>
      <c r="N45108" s="20"/>
      <c r="O45108" s="20"/>
    </row>
    <row r="45109" spans="10:15" x14ac:dyDescent="0.2">
      <c r="J45109" s="20"/>
      <c r="K45109" s="20"/>
      <c r="L45109" s="20"/>
      <c r="M45109" s="20"/>
      <c r="N45109" s="20"/>
      <c r="O45109" s="20"/>
    </row>
    <row r="45110" spans="10:15" x14ac:dyDescent="0.2">
      <c r="J45110" s="20"/>
      <c r="K45110" s="20"/>
      <c r="L45110" s="20"/>
      <c r="M45110" s="20"/>
      <c r="N45110" s="20"/>
      <c r="O45110" s="20"/>
    </row>
    <row r="45111" spans="10:15" x14ac:dyDescent="0.2">
      <c r="J45111" s="20"/>
      <c r="K45111" s="20"/>
      <c r="L45111" s="20"/>
      <c r="M45111" s="20"/>
      <c r="N45111" s="20"/>
      <c r="O45111" s="20"/>
    </row>
    <row r="45112" spans="10:15" x14ac:dyDescent="0.2">
      <c r="J45112" s="20"/>
      <c r="K45112" s="20"/>
      <c r="L45112" s="20"/>
      <c r="M45112" s="20"/>
      <c r="N45112" s="20"/>
      <c r="O45112" s="20"/>
    </row>
    <row r="45113" spans="10:15" x14ac:dyDescent="0.2">
      <c r="J45113" s="20"/>
      <c r="K45113" s="20"/>
      <c r="L45113" s="20"/>
      <c r="M45113" s="20"/>
      <c r="N45113" s="20"/>
      <c r="O45113" s="20"/>
    </row>
    <row r="45114" spans="10:15" x14ac:dyDescent="0.2">
      <c r="J45114" s="20"/>
      <c r="K45114" s="20"/>
      <c r="L45114" s="20"/>
      <c r="M45114" s="20"/>
      <c r="N45114" s="20"/>
      <c r="O45114" s="20"/>
    </row>
    <row r="45115" spans="10:15" x14ac:dyDescent="0.2">
      <c r="J45115" s="20"/>
      <c r="K45115" s="20"/>
      <c r="L45115" s="20"/>
      <c r="M45115" s="20"/>
      <c r="N45115" s="20"/>
      <c r="O45115" s="20"/>
    </row>
    <row r="45116" spans="10:15" x14ac:dyDescent="0.2">
      <c r="J45116" s="20"/>
      <c r="K45116" s="20"/>
      <c r="L45116" s="20"/>
      <c r="M45116" s="20"/>
      <c r="N45116" s="20"/>
      <c r="O45116" s="20"/>
    </row>
    <row r="45117" spans="10:15" x14ac:dyDescent="0.2">
      <c r="J45117" s="20"/>
      <c r="K45117" s="20"/>
      <c r="L45117" s="20"/>
      <c r="M45117" s="20"/>
      <c r="N45117" s="20"/>
      <c r="O45117" s="20"/>
    </row>
    <row r="45118" spans="10:15" x14ac:dyDescent="0.2">
      <c r="J45118" s="20"/>
      <c r="K45118" s="20"/>
      <c r="L45118" s="20"/>
      <c r="M45118" s="20"/>
      <c r="N45118" s="20"/>
      <c r="O45118" s="20"/>
    </row>
    <row r="45119" spans="10:15" x14ac:dyDescent="0.2">
      <c r="J45119" s="20"/>
      <c r="K45119" s="20"/>
      <c r="L45119" s="20"/>
      <c r="M45119" s="20"/>
      <c r="N45119" s="20"/>
      <c r="O45119" s="20"/>
    </row>
    <row r="45120" spans="10:15" x14ac:dyDescent="0.2">
      <c r="J45120" s="20"/>
      <c r="K45120" s="20"/>
      <c r="L45120" s="20"/>
      <c r="M45120" s="20"/>
      <c r="N45120" s="20"/>
      <c r="O45120" s="20"/>
    </row>
    <row r="45121" spans="10:15" x14ac:dyDescent="0.2">
      <c r="J45121" s="20"/>
      <c r="K45121" s="20"/>
      <c r="L45121" s="20"/>
      <c r="M45121" s="20"/>
      <c r="N45121" s="20"/>
      <c r="O45121" s="20"/>
    </row>
    <row r="45122" spans="10:15" x14ac:dyDescent="0.2">
      <c r="J45122" s="20"/>
      <c r="K45122" s="20"/>
      <c r="L45122" s="20"/>
      <c r="M45122" s="20"/>
      <c r="N45122" s="20"/>
      <c r="O45122" s="20"/>
    </row>
    <row r="45123" spans="10:15" x14ac:dyDescent="0.2">
      <c r="J45123" s="20"/>
      <c r="K45123" s="20"/>
      <c r="L45123" s="20"/>
      <c r="M45123" s="20"/>
      <c r="N45123" s="20"/>
      <c r="O45123" s="20"/>
    </row>
    <row r="45124" spans="10:15" x14ac:dyDescent="0.2">
      <c r="J45124" s="20"/>
      <c r="K45124" s="20"/>
      <c r="L45124" s="20"/>
      <c r="M45124" s="20"/>
      <c r="N45124" s="20"/>
      <c r="O45124" s="20"/>
    </row>
    <row r="45125" spans="10:15" x14ac:dyDescent="0.2">
      <c r="J45125" s="20"/>
      <c r="K45125" s="20"/>
      <c r="L45125" s="20"/>
      <c r="M45125" s="20"/>
      <c r="N45125" s="20"/>
      <c r="O45125" s="20"/>
    </row>
    <row r="45126" spans="10:15" x14ac:dyDescent="0.2">
      <c r="J45126" s="20"/>
      <c r="K45126" s="20"/>
      <c r="L45126" s="20"/>
      <c r="M45126" s="20"/>
      <c r="N45126" s="20"/>
      <c r="O45126" s="20"/>
    </row>
    <row r="45127" spans="10:15" x14ac:dyDescent="0.2">
      <c r="J45127" s="20"/>
      <c r="K45127" s="20"/>
      <c r="L45127" s="20"/>
      <c r="M45127" s="20"/>
      <c r="N45127" s="20"/>
      <c r="O45127" s="20"/>
    </row>
    <row r="45128" spans="10:15" x14ac:dyDescent="0.2">
      <c r="J45128" s="20"/>
      <c r="K45128" s="20"/>
      <c r="L45128" s="20"/>
      <c r="M45128" s="20"/>
      <c r="N45128" s="20"/>
      <c r="O45128" s="20"/>
    </row>
    <row r="45129" spans="10:15" x14ac:dyDescent="0.2">
      <c r="J45129" s="20"/>
      <c r="K45129" s="20"/>
      <c r="L45129" s="20"/>
      <c r="M45129" s="20"/>
      <c r="N45129" s="20"/>
      <c r="O45129" s="20"/>
    </row>
    <row r="45130" spans="10:15" x14ac:dyDescent="0.2">
      <c r="J45130" s="20"/>
      <c r="K45130" s="20"/>
      <c r="L45130" s="20"/>
      <c r="M45130" s="20"/>
      <c r="N45130" s="20"/>
      <c r="O45130" s="20"/>
    </row>
    <row r="45131" spans="10:15" x14ac:dyDescent="0.2">
      <c r="J45131" s="20"/>
      <c r="K45131" s="20"/>
      <c r="L45131" s="20"/>
      <c r="M45131" s="20"/>
      <c r="N45131" s="20"/>
      <c r="O45131" s="20"/>
    </row>
    <row r="45132" spans="10:15" x14ac:dyDescent="0.2">
      <c r="J45132" s="20"/>
      <c r="K45132" s="20"/>
      <c r="L45132" s="20"/>
      <c r="M45132" s="20"/>
      <c r="N45132" s="20"/>
      <c r="O45132" s="20"/>
    </row>
    <row r="45133" spans="10:15" x14ac:dyDescent="0.2">
      <c r="J45133" s="20"/>
      <c r="K45133" s="20"/>
      <c r="L45133" s="20"/>
      <c r="M45133" s="20"/>
      <c r="N45133" s="20"/>
      <c r="O45133" s="20"/>
    </row>
    <row r="45134" spans="10:15" x14ac:dyDescent="0.2">
      <c r="J45134" s="20"/>
      <c r="K45134" s="20"/>
      <c r="L45134" s="20"/>
      <c r="M45134" s="20"/>
      <c r="N45134" s="20"/>
      <c r="O45134" s="20"/>
    </row>
    <row r="45135" spans="10:15" x14ac:dyDescent="0.2">
      <c r="J45135" s="20"/>
      <c r="K45135" s="20"/>
      <c r="L45135" s="20"/>
      <c r="M45135" s="20"/>
      <c r="N45135" s="20"/>
      <c r="O45135" s="20"/>
    </row>
    <row r="45136" spans="10:15" x14ac:dyDescent="0.2">
      <c r="J45136" s="20"/>
      <c r="K45136" s="20"/>
      <c r="L45136" s="20"/>
      <c r="M45136" s="20"/>
      <c r="N45136" s="20"/>
      <c r="O45136" s="20"/>
    </row>
    <row r="45137" spans="10:15" x14ac:dyDescent="0.2">
      <c r="J45137" s="20"/>
      <c r="K45137" s="20"/>
      <c r="L45137" s="20"/>
      <c r="M45137" s="20"/>
      <c r="N45137" s="20"/>
      <c r="O45137" s="20"/>
    </row>
    <row r="45138" spans="10:15" x14ac:dyDescent="0.2">
      <c r="J45138" s="20"/>
      <c r="K45138" s="20"/>
      <c r="L45138" s="20"/>
      <c r="M45138" s="20"/>
      <c r="N45138" s="20"/>
      <c r="O45138" s="20"/>
    </row>
    <row r="45139" spans="10:15" x14ac:dyDescent="0.2">
      <c r="J45139" s="20"/>
      <c r="K45139" s="20"/>
      <c r="L45139" s="20"/>
      <c r="M45139" s="20"/>
      <c r="N45139" s="20"/>
      <c r="O45139" s="20"/>
    </row>
    <row r="45140" spans="10:15" x14ac:dyDescent="0.2">
      <c r="J45140" s="20"/>
      <c r="K45140" s="20"/>
      <c r="L45140" s="20"/>
      <c r="M45140" s="20"/>
      <c r="N45140" s="20"/>
      <c r="O45140" s="20"/>
    </row>
    <row r="45141" spans="10:15" x14ac:dyDescent="0.2">
      <c r="J45141" s="20"/>
      <c r="K45141" s="20"/>
      <c r="L45141" s="20"/>
      <c r="M45141" s="20"/>
      <c r="N45141" s="20"/>
      <c r="O45141" s="20"/>
    </row>
    <row r="45142" spans="10:15" x14ac:dyDescent="0.2">
      <c r="J45142" s="20"/>
      <c r="K45142" s="20"/>
      <c r="L45142" s="20"/>
      <c r="M45142" s="20"/>
      <c r="N45142" s="20"/>
      <c r="O45142" s="20"/>
    </row>
    <row r="45143" spans="10:15" x14ac:dyDescent="0.2">
      <c r="J45143" s="20"/>
      <c r="K45143" s="20"/>
      <c r="L45143" s="20"/>
      <c r="M45143" s="20"/>
      <c r="N45143" s="20"/>
      <c r="O45143" s="20"/>
    </row>
    <row r="45144" spans="10:15" x14ac:dyDescent="0.2">
      <c r="J45144" s="20"/>
      <c r="K45144" s="20"/>
      <c r="L45144" s="20"/>
      <c r="M45144" s="20"/>
      <c r="N45144" s="20"/>
      <c r="O45144" s="20"/>
    </row>
    <row r="45145" spans="10:15" x14ac:dyDescent="0.2">
      <c r="J45145" s="20"/>
      <c r="K45145" s="20"/>
      <c r="L45145" s="20"/>
      <c r="M45145" s="20"/>
      <c r="N45145" s="20"/>
      <c r="O45145" s="20"/>
    </row>
    <row r="45146" spans="10:15" x14ac:dyDescent="0.2">
      <c r="J45146" s="20"/>
      <c r="K45146" s="20"/>
      <c r="L45146" s="20"/>
      <c r="M45146" s="20"/>
      <c r="N45146" s="20"/>
      <c r="O45146" s="20"/>
    </row>
    <row r="45147" spans="10:15" x14ac:dyDescent="0.2">
      <c r="J45147" s="20"/>
      <c r="K45147" s="20"/>
      <c r="L45147" s="20"/>
      <c r="M45147" s="20"/>
      <c r="N45147" s="20"/>
      <c r="O45147" s="20"/>
    </row>
    <row r="45148" spans="10:15" x14ac:dyDescent="0.2">
      <c r="J45148" s="20"/>
      <c r="K45148" s="20"/>
      <c r="L45148" s="20"/>
      <c r="M45148" s="20"/>
      <c r="N45148" s="20"/>
      <c r="O45148" s="20"/>
    </row>
    <row r="45149" spans="10:15" x14ac:dyDescent="0.2">
      <c r="J45149" s="20"/>
      <c r="K45149" s="20"/>
      <c r="L45149" s="20"/>
      <c r="M45149" s="20"/>
      <c r="N45149" s="20"/>
      <c r="O45149" s="20"/>
    </row>
    <row r="45150" spans="10:15" x14ac:dyDescent="0.2">
      <c r="J45150" s="20"/>
      <c r="K45150" s="20"/>
      <c r="L45150" s="20"/>
      <c r="M45150" s="20"/>
      <c r="N45150" s="20"/>
      <c r="O45150" s="20"/>
    </row>
    <row r="45151" spans="10:15" x14ac:dyDescent="0.2">
      <c r="J45151" s="20"/>
      <c r="K45151" s="20"/>
      <c r="L45151" s="20"/>
      <c r="M45151" s="20"/>
      <c r="N45151" s="20"/>
      <c r="O45151" s="20"/>
    </row>
    <row r="45152" spans="10:15" x14ac:dyDescent="0.2">
      <c r="J45152" s="20"/>
      <c r="K45152" s="20"/>
      <c r="L45152" s="20"/>
      <c r="M45152" s="20"/>
      <c r="N45152" s="20"/>
      <c r="O45152" s="20"/>
    </row>
    <row r="45153" spans="10:15" x14ac:dyDescent="0.2">
      <c r="J45153" s="20"/>
      <c r="K45153" s="20"/>
      <c r="L45153" s="20"/>
      <c r="M45153" s="20"/>
      <c r="N45153" s="20"/>
      <c r="O45153" s="20"/>
    </row>
    <row r="45154" spans="10:15" x14ac:dyDescent="0.2">
      <c r="J45154" s="20"/>
      <c r="K45154" s="20"/>
      <c r="L45154" s="20"/>
      <c r="M45154" s="20"/>
      <c r="N45154" s="20"/>
      <c r="O45154" s="20"/>
    </row>
    <row r="45155" spans="10:15" x14ac:dyDescent="0.2">
      <c r="J45155" s="20"/>
      <c r="K45155" s="20"/>
      <c r="L45155" s="20"/>
      <c r="M45155" s="20"/>
      <c r="N45155" s="20"/>
      <c r="O45155" s="20"/>
    </row>
    <row r="45156" spans="10:15" x14ac:dyDescent="0.2">
      <c r="J45156" s="20"/>
      <c r="K45156" s="20"/>
      <c r="L45156" s="20"/>
      <c r="M45156" s="20"/>
      <c r="N45156" s="20"/>
      <c r="O45156" s="20"/>
    </row>
    <row r="45157" spans="10:15" x14ac:dyDescent="0.2">
      <c r="J45157" s="20"/>
      <c r="K45157" s="20"/>
      <c r="L45157" s="20"/>
      <c r="M45157" s="20"/>
      <c r="N45157" s="20"/>
      <c r="O45157" s="20"/>
    </row>
    <row r="45158" spans="10:15" x14ac:dyDescent="0.2">
      <c r="J45158" s="20"/>
      <c r="K45158" s="20"/>
      <c r="L45158" s="20"/>
      <c r="M45158" s="20"/>
      <c r="N45158" s="20"/>
      <c r="O45158" s="20"/>
    </row>
    <row r="45159" spans="10:15" x14ac:dyDescent="0.2">
      <c r="J45159" s="20"/>
      <c r="K45159" s="20"/>
      <c r="L45159" s="20"/>
      <c r="M45159" s="20"/>
      <c r="N45159" s="20"/>
      <c r="O45159" s="20"/>
    </row>
    <row r="45160" spans="10:15" x14ac:dyDescent="0.2">
      <c r="J45160" s="20"/>
      <c r="K45160" s="20"/>
      <c r="L45160" s="20"/>
      <c r="M45160" s="20"/>
      <c r="N45160" s="20"/>
      <c r="O45160" s="20"/>
    </row>
    <row r="45161" spans="10:15" x14ac:dyDescent="0.2">
      <c r="J45161" s="20"/>
      <c r="K45161" s="20"/>
      <c r="L45161" s="20"/>
      <c r="M45161" s="20"/>
      <c r="N45161" s="20"/>
      <c r="O45161" s="20"/>
    </row>
    <row r="45162" spans="10:15" x14ac:dyDescent="0.2">
      <c r="J45162" s="20"/>
      <c r="K45162" s="20"/>
      <c r="L45162" s="20"/>
      <c r="M45162" s="20"/>
      <c r="N45162" s="20"/>
      <c r="O45162" s="20"/>
    </row>
    <row r="45163" spans="10:15" x14ac:dyDescent="0.2">
      <c r="J45163" s="20"/>
      <c r="K45163" s="20"/>
      <c r="L45163" s="20"/>
      <c r="M45163" s="20"/>
      <c r="N45163" s="20"/>
      <c r="O45163" s="20"/>
    </row>
    <row r="45164" spans="10:15" x14ac:dyDescent="0.2">
      <c r="J45164" s="20"/>
      <c r="K45164" s="20"/>
      <c r="L45164" s="20"/>
      <c r="M45164" s="20"/>
      <c r="N45164" s="20"/>
      <c r="O45164" s="20"/>
    </row>
    <row r="45165" spans="10:15" x14ac:dyDescent="0.2">
      <c r="J45165" s="20"/>
      <c r="K45165" s="20"/>
      <c r="L45165" s="20"/>
      <c r="M45165" s="20"/>
      <c r="N45165" s="20"/>
      <c r="O45165" s="20"/>
    </row>
    <row r="45166" spans="10:15" x14ac:dyDescent="0.2">
      <c r="J45166" s="20"/>
      <c r="K45166" s="20"/>
      <c r="L45166" s="20"/>
      <c r="M45166" s="20"/>
      <c r="N45166" s="20"/>
      <c r="O45166" s="20"/>
    </row>
    <row r="45167" spans="10:15" x14ac:dyDescent="0.2">
      <c r="J45167" s="20"/>
      <c r="K45167" s="20"/>
      <c r="L45167" s="20"/>
      <c r="M45167" s="20"/>
      <c r="N45167" s="20"/>
      <c r="O45167" s="20"/>
    </row>
    <row r="45168" spans="10:15" x14ac:dyDescent="0.2">
      <c r="J45168" s="20"/>
      <c r="K45168" s="20"/>
      <c r="L45168" s="20"/>
      <c r="M45168" s="20"/>
      <c r="N45168" s="20"/>
      <c r="O45168" s="20"/>
    </row>
    <row r="45169" spans="10:15" x14ac:dyDescent="0.2">
      <c r="J45169" s="20"/>
      <c r="K45169" s="20"/>
      <c r="L45169" s="20"/>
      <c r="M45169" s="20"/>
      <c r="N45169" s="20"/>
      <c r="O45169" s="20"/>
    </row>
    <row r="45170" spans="10:15" x14ac:dyDescent="0.2">
      <c r="J45170" s="20"/>
      <c r="K45170" s="20"/>
      <c r="L45170" s="20"/>
      <c r="M45170" s="20"/>
      <c r="N45170" s="20"/>
      <c r="O45170" s="20"/>
    </row>
    <row r="45171" spans="10:15" x14ac:dyDescent="0.2">
      <c r="J45171" s="20"/>
      <c r="K45171" s="20"/>
      <c r="L45171" s="20"/>
      <c r="M45171" s="20"/>
      <c r="N45171" s="20"/>
      <c r="O45171" s="20"/>
    </row>
    <row r="45172" spans="10:15" x14ac:dyDescent="0.2">
      <c r="J45172" s="20"/>
      <c r="K45172" s="20"/>
      <c r="L45172" s="20"/>
      <c r="M45172" s="20"/>
      <c r="N45172" s="20"/>
      <c r="O45172" s="20"/>
    </row>
    <row r="45173" spans="10:15" x14ac:dyDescent="0.2">
      <c r="J45173" s="20"/>
      <c r="K45173" s="20"/>
      <c r="L45173" s="20"/>
      <c r="M45173" s="20"/>
      <c r="N45173" s="20"/>
      <c r="O45173" s="20"/>
    </row>
    <row r="45174" spans="10:15" x14ac:dyDescent="0.2">
      <c r="J45174" s="20"/>
      <c r="K45174" s="20"/>
      <c r="L45174" s="20"/>
      <c r="M45174" s="20"/>
      <c r="N45174" s="20"/>
      <c r="O45174" s="20"/>
    </row>
    <row r="45175" spans="10:15" x14ac:dyDescent="0.2">
      <c r="J45175" s="20"/>
      <c r="K45175" s="20"/>
      <c r="L45175" s="20"/>
      <c r="M45175" s="20"/>
      <c r="N45175" s="20"/>
      <c r="O45175" s="20"/>
    </row>
    <row r="45176" spans="10:15" x14ac:dyDescent="0.2">
      <c r="J45176" s="20"/>
      <c r="K45176" s="20"/>
      <c r="L45176" s="20"/>
      <c r="M45176" s="20"/>
      <c r="N45176" s="20"/>
      <c r="O45176" s="20"/>
    </row>
    <row r="45177" spans="10:15" x14ac:dyDescent="0.2">
      <c r="J45177" s="20"/>
      <c r="K45177" s="20"/>
      <c r="L45177" s="20"/>
      <c r="M45177" s="20"/>
      <c r="N45177" s="20"/>
      <c r="O45177" s="20"/>
    </row>
    <row r="45178" spans="10:15" x14ac:dyDescent="0.2">
      <c r="J45178" s="20"/>
      <c r="K45178" s="20"/>
      <c r="L45178" s="20"/>
      <c r="M45178" s="20"/>
      <c r="N45178" s="20"/>
      <c r="O45178" s="20"/>
    </row>
    <row r="45179" spans="10:15" x14ac:dyDescent="0.2">
      <c r="J45179" s="20"/>
      <c r="K45179" s="20"/>
      <c r="L45179" s="20"/>
      <c r="M45179" s="20"/>
      <c r="N45179" s="20"/>
      <c r="O45179" s="20"/>
    </row>
    <row r="45180" spans="10:15" x14ac:dyDescent="0.2">
      <c r="J45180" s="20"/>
      <c r="K45180" s="20"/>
      <c r="L45180" s="20"/>
      <c r="M45180" s="20"/>
      <c r="N45180" s="20"/>
      <c r="O45180" s="20"/>
    </row>
    <row r="45181" spans="10:15" x14ac:dyDescent="0.2">
      <c r="J45181" s="20"/>
      <c r="K45181" s="20"/>
      <c r="L45181" s="20"/>
      <c r="M45181" s="20"/>
      <c r="N45181" s="20"/>
      <c r="O45181" s="20"/>
    </row>
    <row r="45182" spans="10:15" x14ac:dyDescent="0.2">
      <c r="J45182" s="20"/>
      <c r="K45182" s="20"/>
      <c r="L45182" s="20"/>
      <c r="M45182" s="20"/>
      <c r="N45182" s="20"/>
      <c r="O45182" s="20"/>
    </row>
    <row r="45183" spans="10:15" x14ac:dyDescent="0.2">
      <c r="J45183" s="20"/>
      <c r="K45183" s="20"/>
      <c r="L45183" s="20"/>
      <c r="M45183" s="20"/>
      <c r="N45183" s="20"/>
      <c r="O45183" s="20"/>
    </row>
    <row r="45184" spans="10:15" x14ac:dyDescent="0.2">
      <c r="J45184" s="20"/>
      <c r="K45184" s="20"/>
      <c r="L45184" s="20"/>
      <c r="M45184" s="20"/>
      <c r="N45184" s="20"/>
      <c r="O45184" s="20"/>
    </row>
    <row r="45185" spans="10:15" x14ac:dyDescent="0.2">
      <c r="J45185" s="20"/>
      <c r="K45185" s="20"/>
      <c r="L45185" s="20"/>
      <c r="M45185" s="20"/>
      <c r="N45185" s="20"/>
      <c r="O45185" s="20"/>
    </row>
    <row r="45186" spans="10:15" x14ac:dyDescent="0.2">
      <c r="J45186" s="20"/>
      <c r="K45186" s="20"/>
      <c r="L45186" s="20"/>
      <c r="M45186" s="20"/>
      <c r="N45186" s="20"/>
      <c r="O45186" s="20"/>
    </row>
    <row r="45187" spans="10:15" x14ac:dyDescent="0.2">
      <c r="J45187" s="20"/>
      <c r="K45187" s="20"/>
      <c r="L45187" s="20"/>
      <c r="M45187" s="20"/>
      <c r="N45187" s="20"/>
      <c r="O45187" s="20"/>
    </row>
    <row r="45188" spans="10:15" x14ac:dyDescent="0.2">
      <c r="J45188" s="20"/>
      <c r="K45188" s="20"/>
      <c r="L45188" s="20"/>
      <c r="M45188" s="20"/>
      <c r="N45188" s="20"/>
      <c r="O45188" s="20"/>
    </row>
    <row r="45189" spans="10:15" x14ac:dyDescent="0.2">
      <c r="J45189" s="20"/>
      <c r="K45189" s="20"/>
      <c r="L45189" s="20"/>
      <c r="M45189" s="20"/>
      <c r="N45189" s="20"/>
      <c r="O45189" s="20"/>
    </row>
    <row r="45190" spans="10:15" x14ac:dyDescent="0.2">
      <c r="J45190" s="20"/>
      <c r="K45190" s="20"/>
      <c r="L45190" s="20"/>
      <c r="M45190" s="20"/>
      <c r="N45190" s="20"/>
      <c r="O45190" s="20"/>
    </row>
    <row r="45191" spans="10:15" x14ac:dyDescent="0.2">
      <c r="J45191" s="20"/>
      <c r="K45191" s="20"/>
      <c r="L45191" s="20"/>
      <c r="M45191" s="20"/>
      <c r="N45191" s="20"/>
      <c r="O45191" s="20"/>
    </row>
    <row r="45192" spans="10:15" x14ac:dyDescent="0.2">
      <c r="J45192" s="20"/>
      <c r="K45192" s="20"/>
      <c r="L45192" s="20"/>
      <c r="M45192" s="20"/>
      <c r="N45192" s="20"/>
      <c r="O45192" s="20"/>
    </row>
    <row r="45193" spans="10:15" x14ac:dyDescent="0.2">
      <c r="J45193" s="20"/>
      <c r="K45193" s="20"/>
      <c r="L45193" s="20"/>
      <c r="M45193" s="20"/>
      <c r="N45193" s="20"/>
      <c r="O45193" s="20"/>
    </row>
    <row r="45194" spans="10:15" x14ac:dyDescent="0.2">
      <c r="J45194" s="20"/>
      <c r="K45194" s="20"/>
      <c r="L45194" s="20"/>
      <c r="M45194" s="20"/>
      <c r="N45194" s="20"/>
      <c r="O45194" s="20"/>
    </row>
    <row r="45195" spans="10:15" x14ac:dyDescent="0.2">
      <c r="J45195" s="20"/>
      <c r="K45195" s="20"/>
      <c r="L45195" s="20"/>
      <c r="M45195" s="20"/>
      <c r="N45195" s="20"/>
      <c r="O45195" s="20"/>
    </row>
    <row r="45196" spans="10:15" x14ac:dyDescent="0.2">
      <c r="J45196" s="20"/>
      <c r="K45196" s="20"/>
      <c r="L45196" s="20"/>
      <c r="M45196" s="20"/>
      <c r="N45196" s="20"/>
      <c r="O45196" s="20"/>
    </row>
    <row r="45197" spans="10:15" x14ac:dyDescent="0.2">
      <c r="J45197" s="20"/>
      <c r="K45197" s="20"/>
      <c r="L45197" s="20"/>
      <c r="M45197" s="20"/>
      <c r="N45197" s="20"/>
      <c r="O45197" s="20"/>
    </row>
    <row r="45198" spans="10:15" x14ac:dyDescent="0.2">
      <c r="J45198" s="20"/>
      <c r="K45198" s="20"/>
      <c r="L45198" s="20"/>
      <c r="M45198" s="20"/>
      <c r="N45198" s="20"/>
      <c r="O45198" s="20"/>
    </row>
    <row r="45199" spans="10:15" x14ac:dyDescent="0.2">
      <c r="J45199" s="20"/>
      <c r="K45199" s="20"/>
      <c r="L45199" s="20"/>
      <c r="M45199" s="20"/>
      <c r="N45199" s="20"/>
      <c r="O45199" s="20"/>
    </row>
    <row r="45200" spans="10:15" x14ac:dyDescent="0.2">
      <c r="J45200" s="20"/>
      <c r="K45200" s="20"/>
      <c r="L45200" s="20"/>
      <c r="M45200" s="20"/>
      <c r="N45200" s="20"/>
      <c r="O45200" s="20"/>
    </row>
    <row r="45201" spans="10:15" x14ac:dyDescent="0.2">
      <c r="J45201" s="20"/>
      <c r="K45201" s="20"/>
      <c r="L45201" s="20"/>
      <c r="M45201" s="20"/>
      <c r="N45201" s="20"/>
      <c r="O45201" s="20"/>
    </row>
    <row r="45202" spans="10:15" x14ac:dyDescent="0.2">
      <c r="J45202" s="20"/>
      <c r="K45202" s="20"/>
      <c r="L45202" s="20"/>
      <c r="M45202" s="20"/>
      <c r="N45202" s="20"/>
      <c r="O45202" s="20"/>
    </row>
    <row r="45203" spans="10:15" x14ac:dyDescent="0.2">
      <c r="J45203" s="20"/>
      <c r="K45203" s="20"/>
      <c r="L45203" s="20"/>
      <c r="M45203" s="20"/>
      <c r="N45203" s="20"/>
      <c r="O45203" s="20"/>
    </row>
    <row r="45204" spans="10:15" x14ac:dyDescent="0.2">
      <c r="J45204" s="20"/>
      <c r="K45204" s="20"/>
      <c r="L45204" s="20"/>
      <c r="M45204" s="20"/>
      <c r="N45204" s="20"/>
      <c r="O45204" s="20"/>
    </row>
    <row r="45205" spans="10:15" x14ac:dyDescent="0.2">
      <c r="J45205" s="20"/>
      <c r="K45205" s="20"/>
      <c r="L45205" s="20"/>
      <c r="M45205" s="20"/>
      <c r="N45205" s="20"/>
      <c r="O45205" s="20"/>
    </row>
    <row r="45206" spans="10:15" x14ac:dyDescent="0.2">
      <c r="J45206" s="20"/>
      <c r="K45206" s="20"/>
      <c r="L45206" s="20"/>
      <c r="M45206" s="20"/>
      <c r="N45206" s="20"/>
      <c r="O45206" s="20"/>
    </row>
    <row r="45207" spans="10:15" x14ac:dyDescent="0.2">
      <c r="J45207" s="20"/>
      <c r="K45207" s="20"/>
      <c r="L45207" s="20"/>
      <c r="M45207" s="20"/>
      <c r="N45207" s="20"/>
      <c r="O45207" s="20"/>
    </row>
    <row r="45208" spans="10:15" x14ac:dyDescent="0.2">
      <c r="J45208" s="20"/>
      <c r="K45208" s="20"/>
      <c r="L45208" s="20"/>
      <c r="M45208" s="20"/>
      <c r="N45208" s="20"/>
      <c r="O45208" s="20"/>
    </row>
    <row r="45209" spans="10:15" x14ac:dyDescent="0.2">
      <c r="J45209" s="20"/>
      <c r="K45209" s="20"/>
      <c r="L45209" s="20"/>
      <c r="M45209" s="20"/>
      <c r="N45209" s="20"/>
      <c r="O45209" s="20"/>
    </row>
    <row r="45210" spans="10:15" x14ac:dyDescent="0.2">
      <c r="J45210" s="20"/>
      <c r="K45210" s="20"/>
      <c r="L45210" s="20"/>
      <c r="M45210" s="20"/>
      <c r="N45210" s="20"/>
      <c r="O45210" s="20"/>
    </row>
    <row r="45211" spans="10:15" x14ac:dyDescent="0.2">
      <c r="J45211" s="20"/>
      <c r="K45211" s="20"/>
      <c r="L45211" s="20"/>
      <c r="M45211" s="20"/>
      <c r="N45211" s="20"/>
      <c r="O45211" s="20"/>
    </row>
    <row r="45212" spans="10:15" x14ac:dyDescent="0.2">
      <c r="J45212" s="20"/>
      <c r="K45212" s="20"/>
      <c r="L45212" s="20"/>
      <c r="M45212" s="20"/>
      <c r="N45212" s="20"/>
      <c r="O45212" s="20"/>
    </row>
    <row r="45213" spans="10:15" x14ac:dyDescent="0.2">
      <c r="J45213" s="20"/>
      <c r="K45213" s="20"/>
      <c r="L45213" s="20"/>
      <c r="M45213" s="20"/>
      <c r="N45213" s="20"/>
      <c r="O45213" s="20"/>
    </row>
    <row r="45214" spans="10:15" x14ac:dyDescent="0.2">
      <c r="J45214" s="20"/>
      <c r="K45214" s="20"/>
      <c r="L45214" s="20"/>
      <c r="M45214" s="20"/>
      <c r="N45214" s="20"/>
      <c r="O45214" s="20"/>
    </row>
    <row r="45215" spans="10:15" x14ac:dyDescent="0.2">
      <c r="J45215" s="20"/>
      <c r="K45215" s="20"/>
      <c r="L45215" s="20"/>
      <c r="M45215" s="20"/>
      <c r="N45215" s="20"/>
      <c r="O45215" s="20"/>
    </row>
    <row r="45216" spans="10:15" x14ac:dyDescent="0.2">
      <c r="J45216" s="20"/>
      <c r="K45216" s="20"/>
      <c r="L45216" s="20"/>
      <c r="M45216" s="20"/>
      <c r="N45216" s="20"/>
      <c r="O45216" s="20"/>
    </row>
    <row r="45217" spans="10:15" x14ac:dyDescent="0.2">
      <c r="J45217" s="20"/>
      <c r="K45217" s="20"/>
      <c r="L45217" s="20"/>
      <c r="M45217" s="20"/>
      <c r="N45217" s="20"/>
      <c r="O45217" s="20"/>
    </row>
    <row r="45218" spans="10:15" x14ac:dyDescent="0.2">
      <c r="J45218" s="20"/>
      <c r="K45218" s="20"/>
      <c r="L45218" s="20"/>
      <c r="M45218" s="20"/>
      <c r="N45218" s="20"/>
      <c r="O45218" s="20"/>
    </row>
    <row r="45219" spans="10:15" x14ac:dyDescent="0.2">
      <c r="J45219" s="20"/>
      <c r="K45219" s="20"/>
      <c r="L45219" s="20"/>
      <c r="M45219" s="20"/>
      <c r="N45219" s="20"/>
      <c r="O45219" s="20"/>
    </row>
    <row r="45220" spans="10:15" x14ac:dyDescent="0.2">
      <c r="J45220" s="20"/>
      <c r="K45220" s="20"/>
      <c r="L45220" s="20"/>
      <c r="M45220" s="20"/>
      <c r="N45220" s="20"/>
      <c r="O45220" s="20"/>
    </row>
    <row r="45221" spans="10:15" x14ac:dyDescent="0.2">
      <c r="J45221" s="20"/>
      <c r="K45221" s="20"/>
      <c r="L45221" s="20"/>
      <c r="M45221" s="20"/>
      <c r="N45221" s="20"/>
      <c r="O45221" s="20"/>
    </row>
    <row r="45222" spans="10:15" x14ac:dyDescent="0.2">
      <c r="J45222" s="20"/>
      <c r="K45222" s="20"/>
      <c r="L45222" s="20"/>
      <c r="M45222" s="20"/>
      <c r="N45222" s="20"/>
      <c r="O45222" s="20"/>
    </row>
    <row r="45223" spans="10:15" x14ac:dyDescent="0.2">
      <c r="J45223" s="20"/>
      <c r="K45223" s="20"/>
      <c r="L45223" s="20"/>
      <c r="M45223" s="20"/>
      <c r="N45223" s="20"/>
      <c r="O45223" s="20"/>
    </row>
    <row r="45224" spans="10:15" x14ac:dyDescent="0.2">
      <c r="J45224" s="20"/>
      <c r="K45224" s="20"/>
      <c r="L45224" s="20"/>
      <c r="M45224" s="20"/>
      <c r="N45224" s="20"/>
      <c r="O45224" s="20"/>
    </row>
    <row r="45225" spans="10:15" x14ac:dyDescent="0.2">
      <c r="J45225" s="20"/>
      <c r="K45225" s="20"/>
      <c r="L45225" s="20"/>
      <c r="M45225" s="20"/>
      <c r="N45225" s="20"/>
      <c r="O45225" s="20"/>
    </row>
    <row r="45226" spans="10:15" x14ac:dyDescent="0.2">
      <c r="J45226" s="20"/>
      <c r="K45226" s="20"/>
      <c r="L45226" s="20"/>
      <c r="M45226" s="20"/>
      <c r="N45226" s="20"/>
      <c r="O45226" s="20"/>
    </row>
    <row r="45227" spans="10:15" x14ac:dyDescent="0.2">
      <c r="J45227" s="20"/>
      <c r="K45227" s="20"/>
      <c r="L45227" s="20"/>
      <c r="M45227" s="20"/>
      <c r="N45227" s="20"/>
      <c r="O45227" s="20"/>
    </row>
    <row r="45228" spans="10:15" x14ac:dyDescent="0.2">
      <c r="J45228" s="20"/>
      <c r="K45228" s="20"/>
      <c r="L45228" s="20"/>
      <c r="M45228" s="20"/>
      <c r="N45228" s="20"/>
      <c r="O45228" s="20"/>
    </row>
    <row r="45229" spans="10:15" x14ac:dyDescent="0.2">
      <c r="J45229" s="20"/>
      <c r="K45229" s="20"/>
      <c r="L45229" s="20"/>
      <c r="M45229" s="20"/>
      <c r="N45229" s="20"/>
      <c r="O45229" s="20"/>
    </row>
    <row r="45230" spans="10:15" x14ac:dyDescent="0.2">
      <c r="J45230" s="20"/>
      <c r="K45230" s="20"/>
      <c r="L45230" s="20"/>
      <c r="M45230" s="20"/>
      <c r="N45230" s="20"/>
      <c r="O45230" s="20"/>
    </row>
    <row r="45231" spans="10:15" x14ac:dyDescent="0.2">
      <c r="J45231" s="20"/>
      <c r="K45231" s="20"/>
      <c r="L45231" s="20"/>
      <c r="M45231" s="20"/>
      <c r="N45231" s="20"/>
      <c r="O45231" s="20"/>
    </row>
    <row r="45232" spans="10:15" x14ac:dyDescent="0.2">
      <c r="J45232" s="20"/>
      <c r="K45232" s="20"/>
      <c r="L45232" s="20"/>
      <c r="M45232" s="20"/>
      <c r="N45232" s="20"/>
      <c r="O45232" s="20"/>
    </row>
    <row r="45233" spans="10:15" x14ac:dyDescent="0.2">
      <c r="J45233" s="20"/>
      <c r="K45233" s="20"/>
      <c r="L45233" s="20"/>
      <c r="M45233" s="20"/>
      <c r="N45233" s="20"/>
      <c r="O45233" s="20"/>
    </row>
    <row r="45234" spans="10:15" x14ac:dyDescent="0.2">
      <c r="J45234" s="20"/>
      <c r="K45234" s="20"/>
      <c r="L45234" s="20"/>
      <c r="M45234" s="20"/>
      <c r="N45234" s="20"/>
      <c r="O45234" s="20"/>
    </row>
    <row r="45235" spans="10:15" x14ac:dyDescent="0.2">
      <c r="J45235" s="20"/>
      <c r="K45235" s="20"/>
      <c r="L45235" s="20"/>
      <c r="M45235" s="20"/>
      <c r="N45235" s="20"/>
      <c r="O45235" s="20"/>
    </row>
    <row r="45236" spans="10:15" x14ac:dyDescent="0.2">
      <c r="J45236" s="20"/>
      <c r="K45236" s="20"/>
      <c r="L45236" s="20"/>
      <c r="M45236" s="20"/>
      <c r="N45236" s="20"/>
      <c r="O45236" s="20"/>
    </row>
    <row r="45237" spans="10:15" x14ac:dyDescent="0.2">
      <c r="J45237" s="20"/>
      <c r="K45237" s="20"/>
      <c r="L45237" s="20"/>
      <c r="M45237" s="20"/>
      <c r="N45237" s="20"/>
      <c r="O45237" s="20"/>
    </row>
    <row r="45238" spans="10:15" x14ac:dyDescent="0.2">
      <c r="J45238" s="20"/>
      <c r="K45238" s="20"/>
      <c r="L45238" s="20"/>
      <c r="M45238" s="20"/>
      <c r="N45238" s="20"/>
      <c r="O45238" s="20"/>
    </row>
    <row r="45239" spans="10:15" x14ac:dyDescent="0.2">
      <c r="J45239" s="20"/>
      <c r="K45239" s="20"/>
      <c r="L45239" s="20"/>
      <c r="M45239" s="20"/>
      <c r="N45239" s="20"/>
      <c r="O45239" s="20"/>
    </row>
    <row r="45240" spans="10:15" x14ac:dyDescent="0.2">
      <c r="J45240" s="20"/>
      <c r="K45240" s="20"/>
      <c r="L45240" s="20"/>
      <c r="M45240" s="20"/>
      <c r="N45240" s="20"/>
      <c r="O45240" s="20"/>
    </row>
    <row r="45241" spans="10:15" x14ac:dyDescent="0.2">
      <c r="J45241" s="20"/>
      <c r="K45241" s="20"/>
      <c r="L45241" s="20"/>
      <c r="M45241" s="20"/>
      <c r="N45241" s="20"/>
      <c r="O45241" s="20"/>
    </row>
    <row r="45242" spans="10:15" x14ac:dyDescent="0.2">
      <c r="J45242" s="20"/>
      <c r="K45242" s="20"/>
      <c r="L45242" s="20"/>
      <c r="M45242" s="20"/>
      <c r="N45242" s="20"/>
      <c r="O45242" s="20"/>
    </row>
    <row r="45243" spans="10:15" x14ac:dyDescent="0.2">
      <c r="J45243" s="20"/>
      <c r="K45243" s="20"/>
      <c r="L45243" s="20"/>
      <c r="M45243" s="20"/>
      <c r="N45243" s="20"/>
      <c r="O45243" s="20"/>
    </row>
    <row r="45244" spans="10:15" x14ac:dyDescent="0.2">
      <c r="J45244" s="20"/>
      <c r="K45244" s="20"/>
      <c r="L45244" s="20"/>
      <c r="M45244" s="20"/>
      <c r="N45244" s="20"/>
      <c r="O45244" s="20"/>
    </row>
    <row r="45245" spans="10:15" x14ac:dyDescent="0.2">
      <c r="J45245" s="20"/>
      <c r="K45245" s="20"/>
      <c r="L45245" s="20"/>
      <c r="M45245" s="20"/>
      <c r="N45245" s="20"/>
      <c r="O45245" s="20"/>
    </row>
    <row r="45246" spans="10:15" x14ac:dyDescent="0.2">
      <c r="J45246" s="20"/>
      <c r="K45246" s="20"/>
      <c r="L45246" s="20"/>
      <c r="M45246" s="20"/>
      <c r="N45246" s="20"/>
      <c r="O45246" s="20"/>
    </row>
    <row r="45247" spans="10:15" x14ac:dyDescent="0.2">
      <c r="J45247" s="20"/>
      <c r="K45247" s="20"/>
      <c r="L45247" s="20"/>
      <c r="M45247" s="20"/>
      <c r="N45247" s="20"/>
      <c r="O45247" s="20"/>
    </row>
    <row r="45248" spans="10:15" x14ac:dyDescent="0.2">
      <c r="J45248" s="20"/>
      <c r="K45248" s="20"/>
      <c r="L45248" s="20"/>
      <c r="M45248" s="20"/>
      <c r="N45248" s="20"/>
      <c r="O45248" s="20"/>
    </row>
    <row r="45249" spans="10:15" x14ac:dyDescent="0.2">
      <c r="J45249" s="20"/>
      <c r="K45249" s="20"/>
      <c r="L45249" s="20"/>
      <c r="M45249" s="20"/>
      <c r="N45249" s="20"/>
      <c r="O45249" s="20"/>
    </row>
    <row r="45250" spans="10:15" x14ac:dyDescent="0.2">
      <c r="J45250" s="20"/>
      <c r="K45250" s="20"/>
      <c r="L45250" s="20"/>
      <c r="M45250" s="20"/>
      <c r="N45250" s="20"/>
      <c r="O45250" s="20"/>
    </row>
    <row r="45251" spans="10:15" x14ac:dyDescent="0.2">
      <c r="J45251" s="20"/>
      <c r="K45251" s="20"/>
      <c r="L45251" s="20"/>
      <c r="M45251" s="20"/>
      <c r="N45251" s="20"/>
      <c r="O45251" s="20"/>
    </row>
    <row r="45252" spans="10:15" x14ac:dyDescent="0.2">
      <c r="J45252" s="20"/>
      <c r="K45252" s="20"/>
      <c r="L45252" s="20"/>
      <c r="M45252" s="20"/>
      <c r="N45252" s="20"/>
      <c r="O45252" s="20"/>
    </row>
    <row r="45253" spans="10:15" x14ac:dyDescent="0.2">
      <c r="J45253" s="20"/>
      <c r="K45253" s="20"/>
      <c r="L45253" s="20"/>
      <c r="M45253" s="20"/>
      <c r="N45253" s="20"/>
      <c r="O45253" s="20"/>
    </row>
    <row r="45254" spans="10:15" x14ac:dyDescent="0.2">
      <c r="J45254" s="20"/>
      <c r="K45254" s="20"/>
      <c r="L45254" s="20"/>
      <c r="M45254" s="20"/>
      <c r="N45254" s="20"/>
      <c r="O45254" s="20"/>
    </row>
    <row r="45255" spans="10:15" x14ac:dyDescent="0.2">
      <c r="J45255" s="20"/>
      <c r="K45255" s="20"/>
      <c r="L45255" s="20"/>
      <c r="M45255" s="20"/>
      <c r="N45255" s="20"/>
      <c r="O45255" s="20"/>
    </row>
    <row r="45256" spans="10:15" x14ac:dyDescent="0.2">
      <c r="J45256" s="20"/>
      <c r="K45256" s="20"/>
      <c r="L45256" s="20"/>
      <c r="M45256" s="20"/>
      <c r="N45256" s="20"/>
      <c r="O45256" s="20"/>
    </row>
    <row r="45257" spans="10:15" x14ac:dyDescent="0.2">
      <c r="J45257" s="20"/>
      <c r="K45257" s="20"/>
      <c r="L45257" s="20"/>
      <c r="M45257" s="20"/>
      <c r="N45257" s="20"/>
      <c r="O45257" s="20"/>
    </row>
    <row r="45258" spans="10:15" x14ac:dyDescent="0.2">
      <c r="J45258" s="20"/>
      <c r="K45258" s="20"/>
      <c r="L45258" s="20"/>
      <c r="M45258" s="20"/>
      <c r="N45258" s="20"/>
      <c r="O45258" s="20"/>
    </row>
    <row r="45259" spans="10:15" x14ac:dyDescent="0.2">
      <c r="J45259" s="20"/>
      <c r="K45259" s="20"/>
      <c r="L45259" s="20"/>
      <c r="M45259" s="20"/>
      <c r="N45259" s="20"/>
      <c r="O45259" s="20"/>
    </row>
    <row r="45260" spans="10:15" x14ac:dyDescent="0.2">
      <c r="J45260" s="20"/>
      <c r="K45260" s="20"/>
      <c r="L45260" s="20"/>
      <c r="M45260" s="20"/>
      <c r="N45260" s="20"/>
      <c r="O45260" s="20"/>
    </row>
    <row r="45261" spans="10:15" x14ac:dyDescent="0.2">
      <c r="J45261" s="20"/>
      <c r="K45261" s="20"/>
      <c r="L45261" s="20"/>
      <c r="M45261" s="20"/>
      <c r="N45261" s="20"/>
      <c r="O45261" s="20"/>
    </row>
    <row r="45262" spans="10:15" x14ac:dyDescent="0.2">
      <c r="J45262" s="20"/>
      <c r="K45262" s="20"/>
      <c r="L45262" s="20"/>
      <c r="M45262" s="20"/>
      <c r="N45262" s="20"/>
      <c r="O45262" s="20"/>
    </row>
    <row r="45263" spans="10:15" x14ac:dyDescent="0.2">
      <c r="J45263" s="20"/>
      <c r="K45263" s="20"/>
      <c r="L45263" s="20"/>
      <c r="M45263" s="20"/>
      <c r="N45263" s="20"/>
      <c r="O45263" s="20"/>
    </row>
    <row r="45264" spans="10:15" x14ac:dyDescent="0.2">
      <c r="J45264" s="20"/>
      <c r="K45264" s="20"/>
      <c r="L45264" s="20"/>
      <c r="M45264" s="20"/>
      <c r="N45264" s="20"/>
      <c r="O45264" s="20"/>
    </row>
    <row r="45265" spans="10:15" x14ac:dyDescent="0.2">
      <c r="J45265" s="20"/>
      <c r="K45265" s="20"/>
      <c r="L45265" s="20"/>
      <c r="M45265" s="20"/>
      <c r="N45265" s="20"/>
      <c r="O45265" s="20"/>
    </row>
    <row r="45266" spans="10:15" x14ac:dyDescent="0.2">
      <c r="J45266" s="20"/>
      <c r="K45266" s="20"/>
      <c r="L45266" s="20"/>
      <c r="M45266" s="20"/>
      <c r="N45266" s="20"/>
      <c r="O45266" s="20"/>
    </row>
    <row r="45267" spans="10:15" x14ac:dyDescent="0.2">
      <c r="J45267" s="20"/>
      <c r="K45267" s="20"/>
      <c r="L45267" s="20"/>
      <c r="M45267" s="20"/>
      <c r="N45267" s="20"/>
      <c r="O45267" s="20"/>
    </row>
    <row r="45268" spans="10:15" x14ac:dyDescent="0.2">
      <c r="J45268" s="20"/>
      <c r="K45268" s="20"/>
      <c r="L45268" s="20"/>
      <c r="M45268" s="20"/>
      <c r="N45268" s="20"/>
      <c r="O45268" s="20"/>
    </row>
    <row r="45269" spans="10:15" x14ac:dyDescent="0.2">
      <c r="J45269" s="20"/>
      <c r="K45269" s="20"/>
      <c r="L45269" s="20"/>
      <c r="M45269" s="20"/>
      <c r="N45269" s="20"/>
      <c r="O45269" s="20"/>
    </row>
    <row r="45270" spans="10:15" x14ac:dyDescent="0.2">
      <c r="J45270" s="20"/>
      <c r="K45270" s="20"/>
      <c r="L45270" s="20"/>
      <c r="M45270" s="20"/>
      <c r="N45270" s="20"/>
      <c r="O45270" s="20"/>
    </row>
    <row r="45271" spans="10:15" x14ac:dyDescent="0.2">
      <c r="J45271" s="20"/>
      <c r="K45271" s="20"/>
      <c r="L45271" s="20"/>
      <c r="M45271" s="20"/>
      <c r="N45271" s="20"/>
      <c r="O45271" s="20"/>
    </row>
    <row r="45272" spans="10:15" x14ac:dyDescent="0.2">
      <c r="J45272" s="20"/>
      <c r="K45272" s="20"/>
      <c r="L45272" s="20"/>
      <c r="M45272" s="20"/>
      <c r="N45272" s="20"/>
      <c r="O45272" s="20"/>
    </row>
    <row r="45273" spans="10:15" x14ac:dyDescent="0.2">
      <c r="J45273" s="20"/>
      <c r="K45273" s="20"/>
      <c r="L45273" s="20"/>
      <c r="M45273" s="20"/>
      <c r="N45273" s="20"/>
      <c r="O45273" s="20"/>
    </row>
    <row r="45274" spans="10:15" x14ac:dyDescent="0.2">
      <c r="J45274" s="20"/>
      <c r="K45274" s="20"/>
      <c r="L45274" s="20"/>
      <c r="M45274" s="20"/>
      <c r="N45274" s="20"/>
      <c r="O45274" s="20"/>
    </row>
    <row r="45275" spans="10:15" x14ac:dyDescent="0.2">
      <c r="J45275" s="20"/>
      <c r="K45275" s="20"/>
      <c r="L45275" s="20"/>
      <c r="M45275" s="20"/>
      <c r="N45275" s="20"/>
      <c r="O45275" s="20"/>
    </row>
    <row r="45276" spans="10:15" x14ac:dyDescent="0.2">
      <c r="J45276" s="20"/>
      <c r="K45276" s="20"/>
      <c r="L45276" s="20"/>
      <c r="M45276" s="20"/>
      <c r="N45276" s="20"/>
      <c r="O45276" s="20"/>
    </row>
    <row r="45277" spans="10:15" x14ac:dyDescent="0.2">
      <c r="J45277" s="20"/>
      <c r="K45277" s="20"/>
      <c r="L45277" s="20"/>
      <c r="M45277" s="20"/>
      <c r="N45277" s="20"/>
      <c r="O45277" s="20"/>
    </row>
    <row r="45278" spans="10:15" x14ac:dyDescent="0.2">
      <c r="J45278" s="20"/>
      <c r="K45278" s="20"/>
      <c r="L45278" s="20"/>
      <c r="M45278" s="20"/>
      <c r="N45278" s="20"/>
      <c r="O45278" s="20"/>
    </row>
    <row r="45279" spans="10:15" x14ac:dyDescent="0.2">
      <c r="J45279" s="20"/>
      <c r="K45279" s="20"/>
      <c r="L45279" s="20"/>
      <c r="M45279" s="20"/>
      <c r="N45279" s="20"/>
      <c r="O45279" s="20"/>
    </row>
    <row r="45280" spans="10:15" x14ac:dyDescent="0.2">
      <c r="J45280" s="20"/>
      <c r="K45280" s="20"/>
      <c r="L45280" s="20"/>
      <c r="M45280" s="20"/>
      <c r="N45280" s="20"/>
      <c r="O45280" s="20"/>
    </row>
    <row r="45281" spans="10:15" x14ac:dyDescent="0.2">
      <c r="J45281" s="20"/>
      <c r="K45281" s="20"/>
      <c r="L45281" s="20"/>
      <c r="M45281" s="20"/>
      <c r="N45281" s="20"/>
      <c r="O45281" s="20"/>
    </row>
    <row r="45282" spans="10:15" x14ac:dyDescent="0.2">
      <c r="J45282" s="20"/>
      <c r="K45282" s="20"/>
      <c r="L45282" s="20"/>
      <c r="M45282" s="20"/>
      <c r="N45282" s="20"/>
      <c r="O45282" s="20"/>
    </row>
    <row r="45283" spans="10:15" x14ac:dyDescent="0.2">
      <c r="J45283" s="20"/>
      <c r="K45283" s="20"/>
      <c r="L45283" s="20"/>
      <c r="M45283" s="20"/>
      <c r="N45283" s="20"/>
      <c r="O45283" s="20"/>
    </row>
    <row r="45284" spans="10:15" x14ac:dyDescent="0.2">
      <c r="J45284" s="20"/>
      <c r="K45284" s="20"/>
      <c r="L45284" s="20"/>
      <c r="M45284" s="20"/>
      <c r="N45284" s="20"/>
      <c r="O45284" s="20"/>
    </row>
    <row r="45285" spans="10:15" x14ac:dyDescent="0.2">
      <c r="J45285" s="20"/>
      <c r="K45285" s="20"/>
      <c r="L45285" s="20"/>
      <c r="M45285" s="20"/>
      <c r="N45285" s="20"/>
      <c r="O45285" s="20"/>
    </row>
    <row r="45286" spans="10:15" x14ac:dyDescent="0.2">
      <c r="J45286" s="20"/>
      <c r="K45286" s="20"/>
      <c r="L45286" s="20"/>
      <c r="M45286" s="20"/>
      <c r="N45286" s="20"/>
      <c r="O45286" s="20"/>
    </row>
    <row r="45287" spans="10:15" x14ac:dyDescent="0.2">
      <c r="J45287" s="20"/>
      <c r="K45287" s="20"/>
      <c r="L45287" s="20"/>
      <c r="M45287" s="20"/>
      <c r="N45287" s="20"/>
      <c r="O45287" s="20"/>
    </row>
    <row r="45288" spans="10:15" x14ac:dyDescent="0.2">
      <c r="J45288" s="20"/>
      <c r="K45288" s="20"/>
      <c r="L45288" s="20"/>
      <c r="M45288" s="20"/>
      <c r="N45288" s="20"/>
      <c r="O45288" s="20"/>
    </row>
    <row r="45289" spans="10:15" x14ac:dyDescent="0.2">
      <c r="J45289" s="20"/>
      <c r="K45289" s="20"/>
      <c r="L45289" s="20"/>
      <c r="M45289" s="20"/>
      <c r="N45289" s="20"/>
      <c r="O45289" s="20"/>
    </row>
    <row r="45290" spans="10:15" x14ac:dyDescent="0.2">
      <c r="J45290" s="20"/>
      <c r="K45290" s="20"/>
      <c r="L45290" s="20"/>
      <c r="M45290" s="20"/>
      <c r="N45290" s="20"/>
      <c r="O45290" s="20"/>
    </row>
    <row r="45291" spans="10:15" x14ac:dyDescent="0.2">
      <c r="J45291" s="20"/>
      <c r="K45291" s="20"/>
      <c r="L45291" s="20"/>
      <c r="M45291" s="20"/>
      <c r="N45291" s="20"/>
      <c r="O45291" s="20"/>
    </row>
    <row r="45292" spans="10:15" x14ac:dyDescent="0.2">
      <c r="J45292" s="20"/>
      <c r="K45292" s="20"/>
      <c r="L45292" s="20"/>
      <c r="M45292" s="20"/>
      <c r="N45292" s="20"/>
      <c r="O45292" s="20"/>
    </row>
    <row r="45293" spans="10:15" x14ac:dyDescent="0.2">
      <c r="J45293" s="20"/>
      <c r="K45293" s="20"/>
      <c r="L45293" s="20"/>
      <c r="M45293" s="20"/>
      <c r="N45293" s="20"/>
      <c r="O45293" s="20"/>
    </row>
    <row r="45294" spans="10:15" x14ac:dyDescent="0.2">
      <c r="J45294" s="20"/>
      <c r="K45294" s="20"/>
      <c r="L45294" s="20"/>
      <c r="M45294" s="20"/>
      <c r="N45294" s="20"/>
      <c r="O45294" s="20"/>
    </row>
    <row r="45295" spans="10:15" x14ac:dyDescent="0.2">
      <c r="J45295" s="20"/>
      <c r="K45295" s="20"/>
      <c r="L45295" s="20"/>
      <c r="M45295" s="20"/>
      <c r="N45295" s="20"/>
      <c r="O45295" s="20"/>
    </row>
    <row r="45296" spans="10:15" x14ac:dyDescent="0.2">
      <c r="J45296" s="20"/>
      <c r="K45296" s="20"/>
      <c r="L45296" s="20"/>
      <c r="M45296" s="20"/>
      <c r="N45296" s="20"/>
      <c r="O45296" s="20"/>
    </row>
    <row r="45297" spans="10:15" x14ac:dyDescent="0.2">
      <c r="J45297" s="20"/>
      <c r="K45297" s="20"/>
      <c r="L45297" s="20"/>
      <c r="M45297" s="20"/>
      <c r="N45297" s="20"/>
      <c r="O45297" s="20"/>
    </row>
    <row r="45298" spans="10:15" x14ac:dyDescent="0.2">
      <c r="J45298" s="20"/>
      <c r="K45298" s="20"/>
      <c r="L45298" s="20"/>
      <c r="M45298" s="20"/>
      <c r="N45298" s="20"/>
      <c r="O45298" s="20"/>
    </row>
    <row r="45299" spans="10:15" x14ac:dyDescent="0.2">
      <c r="J45299" s="20"/>
      <c r="K45299" s="20"/>
      <c r="L45299" s="20"/>
      <c r="M45299" s="20"/>
      <c r="N45299" s="20"/>
      <c r="O45299" s="20"/>
    </row>
    <row r="45300" spans="10:15" x14ac:dyDescent="0.2">
      <c r="J45300" s="20"/>
      <c r="K45300" s="20"/>
      <c r="L45300" s="20"/>
      <c r="M45300" s="20"/>
      <c r="N45300" s="20"/>
      <c r="O45300" s="20"/>
    </row>
    <row r="45301" spans="10:15" x14ac:dyDescent="0.2">
      <c r="J45301" s="20"/>
      <c r="K45301" s="20"/>
      <c r="L45301" s="20"/>
      <c r="M45301" s="20"/>
      <c r="N45301" s="20"/>
      <c r="O45301" s="20"/>
    </row>
    <row r="45302" spans="10:15" x14ac:dyDescent="0.2">
      <c r="J45302" s="20"/>
      <c r="K45302" s="20"/>
      <c r="L45302" s="20"/>
      <c r="M45302" s="20"/>
      <c r="N45302" s="20"/>
      <c r="O45302" s="20"/>
    </row>
    <row r="45303" spans="10:15" x14ac:dyDescent="0.2">
      <c r="J45303" s="20"/>
      <c r="K45303" s="20"/>
      <c r="L45303" s="20"/>
      <c r="M45303" s="20"/>
      <c r="N45303" s="20"/>
      <c r="O45303" s="20"/>
    </row>
    <row r="45304" spans="10:15" x14ac:dyDescent="0.2">
      <c r="J45304" s="20"/>
      <c r="K45304" s="20"/>
      <c r="L45304" s="20"/>
      <c r="M45304" s="20"/>
      <c r="N45304" s="20"/>
      <c r="O45304" s="20"/>
    </row>
    <row r="45305" spans="10:15" x14ac:dyDescent="0.2">
      <c r="J45305" s="20"/>
      <c r="K45305" s="20"/>
      <c r="L45305" s="20"/>
      <c r="M45305" s="20"/>
      <c r="N45305" s="20"/>
      <c r="O45305" s="20"/>
    </row>
    <row r="45306" spans="10:15" x14ac:dyDescent="0.2">
      <c r="J45306" s="20"/>
      <c r="K45306" s="20"/>
      <c r="L45306" s="20"/>
      <c r="M45306" s="20"/>
      <c r="N45306" s="20"/>
      <c r="O45306" s="20"/>
    </row>
    <row r="45307" spans="10:15" x14ac:dyDescent="0.2">
      <c r="J45307" s="20"/>
      <c r="K45307" s="20"/>
      <c r="L45307" s="20"/>
      <c r="M45307" s="20"/>
      <c r="N45307" s="20"/>
      <c r="O45307" s="20"/>
    </row>
    <row r="45308" spans="10:15" x14ac:dyDescent="0.2">
      <c r="J45308" s="20"/>
      <c r="K45308" s="20"/>
      <c r="L45308" s="20"/>
      <c r="M45308" s="20"/>
      <c r="N45308" s="20"/>
      <c r="O45308" s="20"/>
    </row>
    <row r="45309" spans="10:15" x14ac:dyDescent="0.2">
      <c r="J45309" s="20"/>
      <c r="K45309" s="20"/>
      <c r="L45309" s="20"/>
      <c r="M45309" s="20"/>
      <c r="N45309" s="20"/>
      <c r="O45309" s="20"/>
    </row>
    <row r="45310" spans="10:15" x14ac:dyDescent="0.2">
      <c r="J45310" s="20"/>
      <c r="K45310" s="20"/>
      <c r="L45310" s="20"/>
      <c r="M45310" s="20"/>
      <c r="N45310" s="20"/>
      <c r="O45310" s="20"/>
    </row>
    <row r="45311" spans="10:15" x14ac:dyDescent="0.2">
      <c r="J45311" s="20"/>
      <c r="K45311" s="20"/>
      <c r="L45311" s="20"/>
      <c r="M45311" s="20"/>
      <c r="N45311" s="20"/>
      <c r="O45311" s="20"/>
    </row>
    <row r="45312" spans="10:15" x14ac:dyDescent="0.2">
      <c r="J45312" s="20"/>
      <c r="K45312" s="20"/>
      <c r="L45312" s="20"/>
      <c r="M45312" s="20"/>
      <c r="N45312" s="20"/>
      <c r="O45312" s="20"/>
    </row>
    <row r="45313" spans="10:15" x14ac:dyDescent="0.2">
      <c r="J45313" s="20"/>
      <c r="K45313" s="20"/>
      <c r="L45313" s="20"/>
      <c r="M45313" s="20"/>
      <c r="N45313" s="20"/>
      <c r="O45313" s="20"/>
    </row>
    <row r="45314" spans="10:15" x14ac:dyDescent="0.2">
      <c r="J45314" s="20"/>
      <c r="K45314" s="20"/>
      <c r="L45314" s="20"/>
      <c r="M45314" s="20"/>
      <c r="N45314" s="20"/>
      <c r="O45314" s="20"/>
    </row>
    <row r="45315" spans="10:15" x14ac:dyDescent="0.2">
      <c r="J45315" s="20"/>
      <c r="K45315" s="20"/>
      <c r="L45315" s="20"/>
      <c r="M45315" s="20"/>
      <c r="N45315" s="20"/>
      <c r="O45315" s="20"/>
    </row>
    <row r="45316" spans="10:15" x14ac:dyDescent="0.2">
      <c r="J45316" s="20"/>
      <c r="K45316" s="20"/>
      <c r="L45316" s="20"/>
      <c r="M45316" s="20"/>
      <c r="N45316" s="20"/>
      <c r="O45316" s="20"/>
    </row>
    <row r="45317" spans="10:15" x14ac:dyDescent="0.2">
      <c r="J45317" s="20"/>
      <c r="K45317" s="20"/>
      <c r="L45317" s="20"/>
      <c r="M45317" s="20"/>
      <c r="N45317" s="20"/>
      <c r="O45317" s="20"/>
    </row>
    <row r="45318" spans="10:15" x14ac:dyDescent="0.2">
      <c r="J45318" s="20"/>
      <c r="K45318" s="20"/>
      <c r="L45318" s="20"/>
      <c r="M45318" s="20"/>
      <c r="N45318" s="20"/>
      <c r="O45318" s="20"/>
    </row>
    <row r="45319" spans="10:15" x14ac:dyDescent="0.2">
      <c r="J45319" s="20"/>
      <c r="K45319" s="20"/>
      <c r="L45319" s="20"/>
      <c r="M45319" s="20"/>
      <c r="N45319" s="20"/>
      <c r="O45319" s="20"/>
    </row>
    <row r="45320" spans="10:15" x14ac:dyDescent="0.2">
      <c r="J45320" s="20"/>
      <c r="K45320" s="20"/>
      <c r="L45320" s="20"/>
      <c r="M45320" s="20"/>
      <c r="N45320" s="20"/>
      <c r="O45320" s="20"/>
    </row>
    <row r="45321" spans="10:15" x14ac:dyDescent="0.2">
      <c r="J45321" s="20"/>
      <c r="K45321" s="20"/>
      <c r="L45321" s="20"/>
      <c r="M45321" s="20"/>
      <c r="N45321" s="20"/>
      <c r="O45321" s="20"/>
    </row>
    <row r="45322" spans="10:15" x14ac:dyDescent="0.2">
      <c r="J45322" s="20"/>
      <c r="K45322" s="20"/>
      <c r="L45322" s="20"/>
      <c r="M45322" s="20"/>
      <c r="N45322" s="20"/>
      <c r="O45322" s="20"/>
    </row>
    <row r="45323" spans="10:15" x14ac:dyDescent="0.2">
      <c r="J45323" s="20"/>
      <c r="K45323" s="20"/>
      <c r="L45323" s="20"/>
      <c r="M45323" s="20"/>
      <c r="N45323" s="20"/>
      <c r="O45323" s="20"/>
    </row>
    <row r="45324" spans="10:15" x14ac:dyDescent="0.2">
      <c r="J45324" s="20"/>
      <c r="K45324" s="20"/>
      <c r="L45324" s="20"/>
      <c r="M45324" s="20"/>
      <c r="N45324" s="20"/>
      <c r="O45324" s="20"/>
    </row>
    <row r="45325" spans="10:15" x14ac:dyDescent="0.2">
      <c r="J45325" s="20"/>
      <c r="K45325" s="20"/>
      <c r="L45325" s="20"/>
      <c r="M45325" s="20"/>
      <c r="N45325" s="20"/>
      <c r="O45325" s="20"/>
    </row>
    <row r="45326" spans="10:15" x14ac:dyDescent="0.2">
      <c r="J45326" s="20"/>
      <c r="K45326" s="20"/>
      <c r="L45326" s="20"/>
      <c r="M45326" s="20"/>
      <c r="N45326" s="20"/>
      <c r="O45326" s="20"/>
    </row>
    <row r="45327" spans="10:15" x14ac:dyDescent="0.2">
      <c r="J45327" s="20"/>
      <c r="K45327" s="20"/>
      <c r="L45327" s="20"/>
      <c r="M45327" s="20"/>
      <c r="N45327" s="20"/>
      <c r="O45327" s="20"/>
    </row>
    <row r="45328" spans="10:15" x14ac:dyDescent="0.2">
      <c r="J45328" s="20"/>
      <c r="K45328" s="20"/>
      <c r="L45328" s="20"/>
      <c r="M45328" s="20"/>
      <c r="N45328" s="20"/>
      <c r="O45328" s="20"/>
    </row>
    <row r="45329" spans="10:15" x14ac:dyDescent="0.2">
      <c r="J45329" s="20"/>
      <c r="K45329" s="20"/>
      <c r="L45329" s="20"/>
      <c r="M45329" s="20"/>
      <c r="N45329" s="20"/>
      <c r="O45329" s="20"/>
    </row>
    <row r="45330" spans="10:15" x14ac:dyDescent="0.2">
      <c r="J45330" s="20"/>
      <c r="K45330" s="20"/>
      <c r="L45330" s="20"/>
      <c r="M45330" s="20"/>
      <c r="N45330" s="20"/>
      <c r="O45330" s="20"/>
    </row>
    <row r="45331" spans="10:15" x14ac:dyDescent="0.2">
      <c r="J45331" s="20"/>
      <c r="K45331" s="20"/>
      <c r="L45331" s="20"/>
      <c r="M45331" s="20"/>
      <c r="N45331" s="20"/>
      <c r="O45331" s="20"/>
    </row>
    <row r="45332" spans="10:15" x14ac:dyDescent="0.2">
      <c r="J45332" s="20"/>
      <c r="K45332" s="20"/>
      <c r="L45332" s="20"/>
      <c r="M45332" s="20"/>
      <c r="N45332" s="20"/>
      <c r="O45332" s="20"/>
    </row>
    <row r="45333" spans="10:15" x14ac:dyDescent="0.2">
      <c r="J45333" s="20"/>
      <c r="K45333" s="20"/>
      <c r="L45333" s="20"/>
      <c r="M45333" s="20"/>
      <c r="N45333" s="20"/>
      <c r="O45333" s="20"/>
    </row>
    <row r="45334" spans="10:15" x14ac:dyDescent="0.2">
      <c r="J45334" s="20"/>
      <c r="K45334" s="20"/>
      <c r="L45334" s="20"/>
      <c r="M45334" s="20"/>
      <c r="N45334" s="20"/>
      <c r="O45334" s="20"/>
    </row>
    <row r="45335" spans="10:15" x14ac:dyDescent="0.2">
      <c r="J45335" s="20"/>
      <c r="K45335" s="20"/>
      <c r="L45335" s="20"/>
      <c r="M45335" s="20"/>
      <c r="N45335" s="20"/>
      <c r="O45335" s="20"/>
    </row>
    <row r="45336" spans="10:15" x14ac:dyDescent="0.2">
      <c r="J45336" s="20"/>
      <c r="K45336" s="20"/>
      <c r="L45336" s="20"/>
      <c r="M45336" s="20"/>
      <c r="N45336" s="20"/>
      <c r="O45336" s="20"/>
    </row>
    <row r="45337" spans="10:15" x14ac:dyDescent="0.2">
      <c r="J45337" s="20"/>
      <c r="K45337" s="20"/>
      <c r="L45337" s="20"/>
      <c r="M45337" s="20"/>
      <c r="N45337" s="20"/>
      <c r="O45337" s="20"/>
    </row>
    <row r="45338" spans="10:15" x14ac:dyDescent="0.2">
      <c r="J45338" s="20"/>
      <c r="K45338" s="20"/>
      <c r="L45338" s="20"/>
      <c r="M45338" s="20"/>
      <c r="N45338" s="20"/>
      <c r="O45338" s="20"/>
    </row>
    <row r="45339" spans="10:15" x14ac:dyDescent="0.2">
      <c r="J45339" s="20"/>
      <c r="K45339" s="20"/>
      <c r="L45339" s="20"/>
      <c r="M45339" s="20"/>
      <c r="N45339" s="20"/>
      <c r="O45339" s="20"/>
    </row>
    <row r="45340" spans="10:15" x14ac:dyDescent="0.2">
      <c r="J45340" s="20"/>
      <c r="K45340" s="20"/>
      <c r="L45340" s="20"/>
      <c r="M45340" s="20"/>
      <c r="N45340" s="20"/>
      <c r="O45340" s="20"/>
    </row>
    <row r="45341" spans="10:15" x14ac:dyDescent="0.2">
      <c r="J45341" s="20"/>
      <c r="K45341" s="20"/>
      <c r="L45341" s="20"/>
      <c r="M45341" s="20"/>
      <c r="N45341" s="20"/>
      <c r="O45341" s="20"/>
    </row>
    <row r="45342" spans="10:15" x14ac:dyDescent="0.2">
      <c r="J45342" s="20"/>
      <c r="K45342" s="20"/>
      <c r="L45342" s="20"/>
      <c r="M45342" s="20"/>
      <c r="N45342" s="20"/>
      <c r="O45342" s="20"/>
    </row>
    <row r="45343" spans="10:15" x14ac:dyDescent="0.2">
      <c r="J45343" s="20"/>
      <c r="K45343" s="20"/>
      <c r="L45343" s="20"/>
      <c r="M45343" s="20"/>
      <c r="N45343" s="20"/>
      <c r="O45343" s="20"/>
    </row>
    <row r="45344" spans="10:15" x14ac:dyDescent="0.2">
      <c r="J45344" s="20"/>
      <c r="K45344" s="20"/>
      <c r="L45344" s="20"/>
      <c r="M45344" s="20"/>
      <c r="N45344" s="20"/>
      <c r="O45344" s="20"/>
    </row>
    <row r="45345" spans="10:15" x14ac:dyDescent="0.2">
      <c r="J45345" s="20"/>
      <c r="K45345" s="20"/>
      <c r="L45345" s="20"/>
      <c r="M45345" s="20"/>
      <c r="N45345" s="20"/>
      <c r="O45345" s="20"/>
    </row>
    <row r="45346" spans="10:15" x14ac:dyDescent="0.2">
      <c r="J45346" s="20"/>
      <c r="K45346" s="20"/>
      <c r="L45346" s="20"/>
      <c r="M45346" s="20"/>
      <c r="N45346" s="20"/>
      <c r="O45346" s="20"/>
    </row>
    <row r="45347" spans="10:15" x14ac:dyDescent="0.2">
      <c r="J45347" s="20"/>
      <c r="K45347" s="20"/>
      <c r="L45347" s="20"/>
      <c r="M45347" s="20"/>
      <c r="N45347" s="20"/>
      <c r="O45347" s="20"/>
    </row>
    <row r="45348" spans="10:15" x14ac:dyDescent="0.2">
      <c r="J45348" s="20"/>
      <c r="K45348" s="20"/>
      <c r="L45348" s="20"/>
      <c r="M45348" s="20"/>
      <c r="N45348" s="20"/>
      <c r="O45348" s="20"/>
    </row>
    <row r="45349" spans="10:15" x14ac:dyDescent="0.2">
      <c r="J45349" s="20"/>
      <c r="K45349" s="20"/>
      <c r="L45349" s="20"/>
      <c r="M45349" s="20"/>
      <c r="N45349" s="20"/>
      <c r="O45349" s="20"/>
    </row>
    <row r="45350" spans="10:15" x14ac:dyDescent="0.2">
      <c r="J45350" s="20"/>
      <c r="K45350" s="20"/>
      <c r="L45350" s="20"/>
      <c r="M45350" s="20"/>
      <c r="N45350" s="20"/>
      <c r="O45350" s="20"/>
    </row>
    <row r="45351" spans="10:15" x14ac:dyDescent="0.2">
      <c r="J45351" s="20"/>
      <c r="K45351" s="20"/>
      <c r="L45351" s="20"/>
      <c r="M45351" s="20"/>
      <c r="N45351" s="20"/>
      <c r="O45351" s="20"/>
    </row>
    <row r="45352" spans="10:15" x14ac:dyDescent="0.2">
      <c r="J45352" s="20"/>
      <c r="K45352" s="20"/>
      <c r="L45352" s="20"/>
      <c r="M45352" s="20"/>
      <c r="N45352" s="20"/>
      <c r="O45352" s="20"/>
    </row>
    <row r="45353" spans="10:15" x14ac:dyDescent="0.2">
      <c r="J45353" s="20"/>
      <c r="K45353" s="20"/>
      <c r="L45353" s="20"/>
      <c r="M45353" s="20"/>
      <c r="N45353" s="20"/>
      <c r="O45353" s="20"/>
    </row>
    <row r="45354" spans="10:15" x14ac:dyDescent="0.2">
      <c r="J45354" s="20"/>
      <c r="K45354" s="20"/>
      <c r="L45354" s="20"/>
      <c r="M45354" s="20"/>
      <c r="N45354" s="20"/>
      <c r="O45354" s="20"/>
    </row>
    <row r="45355" spans="10:15" x14ac:dyDescent="0.2">
      <c r="J45355" s="20"/>
      <c r="K45355" s="20"/>
      <c r="L45355" s="20"/>
      <c r="M45355" s="20"/>
      <c r="N45355" s="20"/>
      <c r="O45355" s="20"/>
    </row>
    <row r="45356" spans="10:15" x14ac:dyDescent="0.2">
      <c r="J45356" s="20"/>
      <c r="K45356" s="20"/>
      <c r="L45356" s="20"/>
      <c r="M45356" s="20"/>
      <c r="N45356" s="20"/>
      <c r="O45356" s="20"/>
    </row>
    <row r="45357" spans="10:15" x14ac:dyDescent="0.2">
      <c r="J45357" s="20"/>
      <c r="K45357" s="20"/>
      <c r="L45357" s="20"/>
      <c r="M45357" s="20"/>
      <c r="N45357" s="20"/>
      <c r="O45357" s="20"/>
    </row>
    <row r="45358" spans="10:15" x14ac:dyDescent="0.2">
      <c r="J45358" s="20"/>
      <c r="K45358" s="20"/>
      <c r="L45358" s="20"/>
      <c r="M45358" s="20"/>
      <c r="N45358" s="20"/>
      <c r="O45358" s="20"/>
    </row>
    <row r="45359" spans="10:15" x14ac:dyDescent="0.2">
      <c r="J45359" s="20"/>
      <c r="K45359" s="20"/>
      <c r="L45359" s="20"/>
      <c r="M45359" s="20"/>
      <c r="N45359" s="20"/>
      <c r="O45359" s="20"/>
    </row>
    <row r="45360" spans="10:15" x14ac:dyDescent="0.2">
      <c r="J45360" s="20"/>
      <c r="K45360" s="20"/>
      <c r="L45360" s="20"/>
      <c r="M45360" s="20"/>
      <c r="N45360" s="20"/>
      <c r="O45360" s="20"/>
    </row>
    <row r="45361" spans="10:15" x14ac:dyDescent="0.2">
      <c r="J45361" s="20"/>
      <c r="K45361" s="20"/>
      <c r="L45361" s="20"/>
      <c r="M45361" s="20"/>
      <c r="N45361" s="20"/>
      <c r="O45361" s="20"/>
    </row>
    <row r="45362" spans="10:15" x14ac:dyDescent="0.2">
      <c r="J45362" s="20"/>
      <c r="K45362" s="20"/>
      <c r="L45362" s="20"/>
      <c r="M45362" s="20"/>
      <c r="N45362" s="20"/>
      <c r="O45362" s="20"/>
    </row>
    <row r="45363" spans="10:15" x14ac:dyDescent="0.2">
      <c r="J45363" s="20"/>
      <c r="K45363" s="20"/>
      <c r="L45363" s="20"/>
      <c r="M45363" s="20"/>
      <c r="N45363" s="20"/>
      <c r="O45363" s="20"/>
    </row>
    <row r="45364" spans="10:15" x14ac:dyDescent="0.2">
      <c r="J45364" s="20"/>
      <c r="K45364" s="20"/>
      <c r="L45364" s="20"/>
      <c r="M45364" s="20"/>
      <c r="N45364" s="20"/>
      <c r="O45364" s="20"/>
    </row>
    <row r="45365" spans="10:15" x14ac:dyDescent="0.2">
      <c r="J45365" s="20"/>
      <c r="K45365" s="20"/>
      <c r="L45365" s="20"/>
      <c r="M45365" s="20"/>
      <c r="N45365" s="20"/>
      <c r="O45365" s="20"/>
    </row>
    <row r="45366" spans="10:15" x14ac:dyDescent="0.2">
      <c r="J45366" s="20"/>
      <c r="K45366" s="20"/>
      <c r="L45366" s="20"/>
      <c r="M45366" s="20"/>
      <c r="N45366" s="20"/>
      <c r="O45366" s="20"/>
    </row>
    <row r="45367" spans="10:15" x14ac:dyDescent="0.2">
      <c r="J45367" s="20"/>
      <c r="K45367" s="20"/>
      <c r="L45367" s="20"/>
      <c r="M45367" s="20"/>
      <c r="N45367" s="20"/>
      <c r="O45367" s="20"/>
    </row>
    <row r="45368" spans="10:15" x14ac:dyDescent="0.2">
      <c r="J45368" s="20"/>
      <c r="K45368" s="20"/>
      <c r="L45368" s="20"/>
      <c r="M45368" s="20"/>
      <c r="N45368" s="20"/>
      <c r="O45368" s="20"/>
    </row>
    <row r="45369" spans="10:15" x14ac:dyDescent="0.2">
      <c r="J45369" s="20"/>
      <c r="K45369" s="20"/>
      <c r="L45369" s="20"/>
      <c r="M45369" s="20"/>
      <c r="N45369" s="20"/>
      <c r="O45369" s="20"/>
    </row>
    <row r="45370" spans="10:15" x14ac:dyDescent="0.2">
      <c r="J45370" s="20"/>
      <c r="K45370" s="20"/>
      <c r="L45370" s="20"/>
      <c r="M45370" s="20"/>
      <c r="N45370" s="20"/>
      <c r="O45370" s="20"/>
    </row>
    <row r="45371" spans="10:15" x14ac:dyDescent="0.2">
      <c r="J45371" s="20"/>
      <c r="K45371" s="20"/>
      <c r="L45371" s="20"/>
      <c r="M45371" s="20"/>
      <c r="N45371" s="20"/>
      <c r="O45371" s="20"/>
    </row>
    <row r="45372" spans="10:15" x14ac:dyDescent="0.2">
      <c r="J45372" s="20"/>
      <c r="K45372" s="20"/>
      <c r="L45372" s="20"/>
      <c r="M45372" s="20"/>
      <c r="N45372" s="20"/>
      <c r="O45372" s="20"/>
    </row>
    <row r="45373" spans="10:15" x14ac:dyDescent="0.2">
      <c r="J45373" s="20"/>
      <c r="K45373" s="20"/>
      <c r="L45373" s="20"/>
      <c r="M45373" s="20"/>
      <c r="N45373" s="20"/>
      <c r="O45373" s="20"/>
    </row>
    <row r="45374" spans="10:15" x14ac:dyDescent="0.2">
      <c r="J45374" s="20"/>
      <c r="K45374" s="20"/>
      <c r="L45374" s="20"/>
      <c r="M45374" s="20"/>
      <c r="N45374" s="20"/>
      <c r="O45374" s="20"/>
    </row>
    <row r="45375" spans="10:15" x14ac:dyDescent="0.2">
      <c r="J45375" s="20"/>
      <c r="K45375" s="20"/>
      <c r="L45375" s="20"/>
      <c r="M45375" s="20"/>
      <c r="N45375" s="20"/>
      <c r="O45375" s="20"/>
    </row>
    <row r="45376" spans="10:15" x14ac:dyDescent="0.2">
      <c r="J45376" s="20"/>
      <c r="K45376" s="20"/>
      <c r="L45376" s="20"/>
      <c r="M45376" s="20"/>
      <c r="N45376" s="20"/>
      <c r="O45376" s="20"/>
    </row>
    <row r="45377" spans="10:15" x14ac:dyDescent="0.2">
      <c r="J45377" s="20"/>
      <c r="K45377" s="20"/>
      <c r="L45377" s="20"/>
      <c r="M45377" s="20"/>
      <c r="N45377" s="20"/>
      <c r="O45377" s="20"/>
    </row>
    <row r="45378" spans="10:15" x14ac:dyDescent="0.2">
      <c r="J45378" s="20"/>
      <c r="K45378" s="20"/>
      <c r="L45378" s="20"/>
      <c r="M45378" s="20"/>
      <c r="N45378" s="20"/>
      <c r="O45378" s="20"/>
    </row>
    <row r="45379" spans="10:15" x14ac:dyDescent="0.2">
      <c r="J45379" s="20"/>
      <c r="K45379" s="20"/>
      <c r="L45379" s="20"/>
      <c r="M45379" s="20"/>
      <c r="N45379" s="20"/>
      <c r="O45379" s="20"/>
    </row>
    <row r="45380" spans="10:15" x14ac:dyDescent="0.2">
      <c r="J45380" s="20"/>
      <c r="K45380" s="20"/>
      <c r="L45380" s="20"/>
      <c r="M45380" s="20"/>
      <c r="N45380" s="20"/>
      <c r="O45380" s="20"/>
    </row>
    <row r="45381" spans="10:15" x14ac:dyDescent="0.2">
      <c r="J45381" s="20"/>
      <c r="K45381" s="20"/>
      <c r="L45381" s="20"/>
      <c r="M45381" s="20"/>
      <c r="N45381" s="20"/>
      <c r="O45381" s="20"/>
    </row>
    <row r="45382" spans="10:15" x14ac:dyDescent="0.2">
      <c r="J45382" s="20"/>
      <c r="K45382" s="20"/>
      <c r="L45382" s="20"/>
      <c r="M45382" s="20"/>
      <c r="N45382" s="20"/>
      <c r="O45382" s="20"/>
    </row>
    <row r="45383" spans="10:15" x14ac:dyDescent="0.2">
      <c r="J45383" s="20"/>
      <c r="K45383" s="20"/>
      <c r="L45383" s="20"/>
      <c r="M45383" s="20"/>
      <c r="N45383" s="20"/>
      <c r="O45383" s="20"/>
    </row>
    <row r="45384" spans="10:15" x14ac:dyDescent="0.2">
      <c r="J45384" s="20"/>
      <c r="K45384" s="20"/>
      <c r="L45384" s="20"/>
      <c r="M45384" s="20"/>
      <c r="N45384" s="20"/>
      <c r="O45384" s="20"/>
    </row>
    <row r="45385" spans="10:15" x14ac:dyDescent="0.2">
      <c r="J45385" s="20"/>
      <c r="K45385" s="20"/>
      <c r="L45385" s="20"/>
      <c r="M45385" s="20"/>
      <c r="N45385" s="20"/>
      <c r="O45385" s="20"/>
    </row>
    <row r="45386" spans="10:15" x14ac:dyDescent="0.2">
      <c r="J45386" s="20"/>
      <c r="K45386" s="20"/>
      <c r="L45386" s="20"/>
      <c r="M45386" s="20"/>
      <c r="N45386" s="20"/>
      <c r="O45386" s="20"/>
    </row>
    <row r="45387" spans="10:15" x14ac:dyDescent="0.2">
      <c r="J45387" s="20"/>
      <c r="K45387" s="20"/>
      <c r="L45387" s="20"/>
      <c r="M45387" s="20"/>
      <c r="N45387" s="20"/>
      <c r="O45387" s="20"/>
    </row>
    <row r="45388" spans="10:15" x14ac:dyDescent="0.2">
      <c r="J45388" s="20"/>
      <c r="K45388" s="20"/>
      <c r="L45388" s="20"/>
      <c r="M45388" s="20"/>
      <c r="N45388" s="20"/>
      <c r="O45388" s="20"/>
    </row>
    <row r="45389" spans="10:15" x14ac:dyDescent="0.2">
      <c r="J45389" s="20"/>
      <c r="K45389" s="20"/>
      <c r="L45389" s="20"/>
      <c r="M45389" s="20"/>
      <c r="N45389" s="20"/>
      <c r="O45389" s="20"/>
    </row>
    <row r="45390" spans="10:15" x14ac:dyDescent="0.2">
      <c r="J45390" s="20"/>
      <c r="K45390" s="20"/>
      <c r="L45390" s="20"/>
      <c r="M45390" s="20"/>
      <c r="N45390" s="20"/>
      <c r="O45390" s="20"/>
    </row>
    <row r="45391" spans="10:15" x14ac:dyDescent="0.2">
      <c r="J45391" s="20"/>
      <c r="K45391" s="20"/>
      <c r="L45391" s="20"/>
      <c r="M45391" s="20"/>
      <c r="N45391" s="20"/>
      <c r="O45391" s="20"/>
    </row>
    <row r="45392" spans="10:15" x14ac:dyDescent="0.2">
      <c r="J45392" s="20"/>
      <c r="K45392" s="20"/>
      <c r="L45392" s="20"/>
      <c r="M45392" s="20"/>
      <c r="N45392" s="20"/>
      <c r="O45392" s="20"/>
    </row>
    <row r="45393" spans="10:15" x14ac:dyDescent="0.2">
      <c r="J45393" s="20"/>
      <c r="K45393" s="20"/>
      <c r="L45393" s="20"/>
      <c r="M45393" s="20"/>
      <c r="N45393" s="20"/>
      <c r="O45393" s="20"/>
    </row>
    <row r="45394" spans="10:15" x14ac:dyDescent="0.2">
      <c r="J45394" s="20"/>
      <c r="K45394" s="20"/>
      <c r="L45394" s="20"/>
      <c r="M45394" s="20"/>
      <c r="N45394" s="20"/>
      <c r="O45394" s="20"/>
    </row>
    <row r="45395" spans="10:15" x14ac:dyDescent="0.2">
      <c r="J45395" s="20"/>
      <c r="K45395" s="20"/>
      <c r="L45395" s="20"/>
      <c r="M45395" s="20"/>
      <c r="N45395" s="20"/>
      <c r="O45395" s="20"/>
    </row>
    <row r="45396" spans="10:15" x14ac:dyDescent="0.2">
      <c r="J45396" s="20"/>
      <c r="K45396" s="20"/>
      <c r="L45396" s="20"/>
      <c r="M45396" s="20"/>
      <c r="N45396" s="20"/>
      <c r="O45396" s="20"/>
    </row>
    <row r="45397" spans="10:15" x14ac:dyDescent="0.2">
      <c r="J45397" s="20"/>
      <c r="K45397" s="20"/>
      <c r="L45397" s="20"/>
      <c r="M45397" s="20"/>
      <c r="N45397" s="20"/>
      <c r="O45397" s="20"/>
    </row>
    <row r="45398" spans="10:15" x14ac:dyDescent="0.2">
      <c r="J45398" s="20"/>
      <c r="K45398" s="20"/>
      <c r="L45398" s="20"/>
      <c r="M45398" s="20"/>
      <c r="N45398" s="20"/>
      <c r="O45398" s="20"/>
    </row>
    <row r="45399" spans="10:15" x14ac:dyDescent="0.2">
      <c r="J45399" s="20"/>
      <c r="K45399" s="20"/>
      <c r="L45399" s="20"/>
      <c r="M45399" s="20"/>
      <c r="N45399" s="20"/>
      <c r="O45399" s="20"/>
    </row>
    <row r="45400" spans="10:15" x14ac:dyDescent="0.2">
      <c r="J45400" s="20"/>
      <c r="K45400" s="20"/>
      <c r="L45400" s="20"/>
      <c r="M45400" s="20"/>
      <c r="N45400" s="20"/>
      <c r="O45400" s="20"/>
    </row>
    <row r="45401" spans="10:15" x14ac:dyDescent="0.2">
      <c r="J45401" s="20"/>
      <c r="K45401" s="20"/>
      <c r="L45401" s="20"/>
      <c r="M45401" s="20"/>
      <c r="N45401" s="20"/>
      <c r="O45401" s="20"/>
    </row>
    <row r="45402" spans="10:15" x14ac:dyDescent="0.2">
      <c r="J45402" s="20"/>
      <c r="K45402" s="20"/>
      <c r="L45402" s="20"/>
      <c r="M45402" s="20"/>
      <c r="N45402" s="20"/>
      <c r="O45402" s="20"/>
    </row>
    <row r="45403" spans="10:15" x14ac:dyDescent="0.2">
      <c r="J45403" s="20"/>
      <c r="K45403" s="20"/>
      <c r="L45403" s="20"/>
      <c r="M45403" s="20"/>
      <c r="N45403" s="20"/>
      <c r="O45403" s="20"/>
    </row>
    <row r="45404" spans="10:15" x14ac:dyDescent="0.2">
      <c r="J45404" s="20"/>
      <c r="K45404" s="20"/>
      <c r="L45404" s="20"/>
      <c r="M45404" s="20"/>
      <c r="N45404" s="20"/>
      <c r="O45404" s="20"/>
    </row>
    <row r="45405" spans="10:15" x14ac:dyDescent="0.2">
      <c r="J45405" s="20"/>
      <c r="K45405" s="20"/>
      <c r="L45405" s="20"/>
      <c r="M45405" s="20"/>
      <c r="N45405" s="20"/>
      <c r="O45405" s="20"/>
    </row>
    <row r="45406" spans="10:15" x14ac:dyDescent="0.2">
      <c r="J45406" s="20"/>
      <c r="K45406" s="20"/>
      <c r="L45406" s="20"/>
      <c r="M45406" s="20"/>
      <c r="N45406" s="20"/>
      <c r="O45406" s="20"/>
    </row>
    <row r="45407" spans="10:15" x14ac:dyDescent="0.2">
      <c r="J45407" s="20"/>
      <c r="K45407" s="20"/>
      <c r="L45407" s="20"/>
      <c r="M45407" s="20"/>
      <c r="N45407" s="20"/>
      <c r="O45407" s="20"/>
    </row>
    <row r="45408" spans="10:15" x14ac:dyDescent="0.2">
      <c r="J45408" s="20"/>
      <c r="K45408" s="20"/>
      <c r="L45408" s="20"/>
      <c r="M45408" s="20"/>
      <c r="N45408" s="20"/>
      <c r="O45408" s="20"/>
    </row>
    <row r="45409" spans="10:15" x14ac:dyDescent="0.2">
      <c r="J45409" s="20"/>
      <c r="K45409" s="20"/>
      <c r="L45409" s="20"/>
      <c r="M45409" s="20"/>
      <c r="N45409" s="20"/>
      <c r="O45409" s="20"/>
    </row>
    <row r="45410" spans="10:15" x14ac:dyDescent="0.2">
      <c r="J45410" s="20"/>
      <c r="K45410" s="20"/>
      <c r="L45410" s="20"/>
      <c r="M45410" s="20"/>
      <c r="N45410" s="20"/>
      <c r="O45410" s="20"/>
    </row>
    <row r="45411" spans="10:15" x14ac:dyDescent="0.2">
      <c r="J45411" s="20"/>
      <c r="K45411" s="20"/>
      <c r="L45411" s="20"/>
      <c r="M45411" s="20"/>
      <c r="N45411" s="20"/>
      <c r="O45411" s="20"/>
    </row>
    <row r="45412" spans="10:15" x14ac:dyDescent="0.2">
      <c r="J45412" s="20"/>
      <c r="K45412" s="20"/>
      <c r="L45412" s="20"/>
      <c r="M45412" s="20"/>
      <c r="N45412" s="20"/>
      <c r="O45412" s="20"/>
    </row>
    <row r="45413" spans="10:15" x14ac:dyDescent="0.2">
      <c r="J45413" s="20"/>
      <c r="K45413" s="20"/>
      <c r="L45413" s="20"/>
      <c r="M45413" s="20"/>
      <c r="N45413" s="20"/>
      <c r="O45413" s="20"/>
    </row>
    <row r="45414" spans="10:15" x14ac:dyDescent="0.2">
      <c r="J45414" s="20"/>
      <c r="K45414" s="20"/>
      <c r="L45414" s="20"/>
      <c r="M45414" s="20"/>
      <c r="N45414" s="20"/>
      <c r="O45414" s="20"/>
    </row>
    <row r="45415" spans="10:15" x14ac:dyDescent="0.2">
      <c r="J45415" s="20"/>
      <c r="K45415" s="20"/>
      <c r="L45415" s="20"/>
      <c r="M45415" s="20"/>
      <c r="N45415" s="20"/>
      <c r="O45415" s="20"/>
    </row>
    <row r="45416" spans="10:15" x14ac:dyDescent="0.2">
      <c r="J45416" s="20"/>
      <c r="K45416" s="20"/>
      <c r="L45416" s="20"/>
      <c r="M45416" s="20"/>
      <c r="N45416" s="20"/>
      <c r="O45416" s="20"/>
    </row>
    <row r="45417" spans="10:15" x14ac:dyDescent="0.2">
      <c r="J45417" s="20"/>
      <c r="K45417" s="20"/>
      <c r="L45417" s="20"/>
      <c r="M45417" s="20"/>
      <c r="N45417" s="20"/>
      <c r="O45417" s="20"/>
    </row>
    <row r="45418" spans="10:15" x14ac:dyDescent="0.2">
      <c r="J45418" s="20"/>
      <c r="K45418" s="20"/>
      <c r="L45418" s="20"/>
      <c r="M45418" s="20"/>
      <c r="N45418" s="20"/>
      <c r="O45418" s="20"/>
    </row>
    <row r="45419" spans="10:15" x14ac:dyDescent="0.2">
      <c r="J45419" s="20"/>
      <c r="K45419" s="20"/>
      <c r="L45419" s="20"/>
      <c r="M45419" s="20"/>
      <c r="N45419" s="20"/>
      <c r="O45419" s="20"/>
    </row>
    <row r="45420" spans="10:15" x14ac:dyDescent="0.2">
      <c r="J45420" s="20"/>
      <c r="K45420" s="20"/>
      <c r="L45420" s="20"/>
      <c r="M45420" s="20"/>
      <c r="N45420" s="20"/>
      <c r="O45420" s="20"/>
    </row>
    <row r="45421" spans="10:15" x14ac:dyDescent="0.2">
      <c r="J45421" s="20"/>
      <c r="K45421" s="20"/>
      <c r="L45421" s="20"/>
      <c r="M45421" s="20"/>
      <c r="N45421" s="20"/>
      <c r="O45421" s="20"/>
    </row>
    <row r="45422" spans="10:15" x14ac:dyDescent="0.2">
      <c r="J45422" s="20"/>
      <c r="K45422" s="20"/>
      <c r="L45422" s="20"/>
      <c r="M45422" s="20"/>
      <c r="N45422" s="20"/>
      <c r="O45422" s="20"/>
    </row>
    <row r="45423" spans="10:15" x14ac:dyDescent="0.2">
      <c r="J45423" s="20"/>
      <c r="K45423" s="20"/>
      <c r="L45423" s="20"/>
      <c r="M45423" s="20"/>
      <c r="N45423" s="20"/>
      <c r="O45423" s="20"/>
    </row>
    <row r="45424" spans="10:15" x14ac:dyDescent="0.2">
      <c r="J45424" s="20"/>
      <c r="K45424" s="20"/>
      <c r="L45424" s="20"/>
      <c r="M45424" s="20"/>
      <c r="N45424" s="20"/>
      <c r="O45424" s="20"/>
    </row>
    <row r="45425" spans="10:15" x14ac:dyDescent="0.2">
      <c r="J45425" s="20"/>
      <c r="K45425" s="20"/>
      <c r="L45425" s="20"/>
      <c r="M45425" s="20"/>
      <c r="N45425" s="20"/>
      <c r="O45425" s="20"/>
    </row>
    <row r="45426" spans="10:15" x14ac:dyDescent="0.2">
      <c r="J45426" s="20"/>
      <c r="K45426" s="20"/>
      <c r="L45426" s="20"/>
      <c r="M45426" s="20"/>
      <c r="N45426" s="20"/>
      <c r="O45426" s="20"/>
    </row>
    <row r="45427" spans="10:15" x14ac:dyDescent="0.2">
      <c r="J45427" s="20"/>
      <c r="K45427" s="20"/>
      <c r="L45427" s="20"/>
      <c r="M45427" s="20"/>
      <c r="N45427" s="20"/>
      <c r="O45427" s="20"/>
    </row>
    <row r="45428" spans="10:15" x14ac:dyDescent="0.2">
      <c r="J45428" s="20"/>
      <c r="K45428" s="20"/>
      <c r="L45428" s="20"/>
      <c r="M45428" s="20"/>
      <c r="N45428" s="20"/>
      <c r="O45428" s="20"/>
    </row>
    <row r="45429" spans="10:15" x14ac:dyDescent="0.2">
      <c r="J45429" s="20"/>
      <c r="K45429" s="20"/>
      <c r="L45429" s="20"/>
      <c r="M45429" s="20"/>
      <c r="N45429" s="20"/>
      <c r="O45429" s="20"/>
    </row>
    <row r="45430" spans="10:15" x14ac:dyDescent="0.2">
      <c r="J45430" s="20"/>
      <c r="K45430" s="20"/>
      <c r="L45430" s="20"/>
      <c r="M45430" s="20"/>
      <c r="N45430" s="20"/>
      <c r="O45430" s="20"/>
    </row>
    <row r="45431" spans="10:15" x14ac:dyDescent="0.2">
      <c r="J45431" s="20"/>
      <c r="K45431" s="20"/>
      <c r="L45431" s="20"/>
      <c r="M45431" s="20"/>
      <c r="N45431" s="20"/>
      <c r="O45431" s="20"/>
    </row>
    <row r="45432" spans="10:15" x14ac:dyDescent="0.2">
      <c r="J45432" s="20"/>
      <c r="K45432" s="20"/>
      <c r="L45432" s="20"/>
      <c r="M45432" s="20"/>
      <c r="N45432" s="20"/>
      <c r="O45432" s="20"/>
    </row>
    <row r="45433" spans="10:15" x14ac:dyDescent="0.2">
      <c r="J45433" s="20"/>
      <c r="K45433" s="20"/>
      <c r="L45433" s="20"/>
      <c r="M45433" s="20"/>
      <c r="N45433" s="20"/>
      <c r="O45433" s="20"/>
    </row>
    <row r="45434" spans="10:15" x14ac:dyDescent="0.2">
      <c r="J45434" s="20"/>
      <c r="K45434" s="20"/>
      <c r="L45434" s="20"/>
      <c r="M45434" s="20"/>
      <c r="N45434" s="20"/>
      <c r="O45434" s="20"/>
    </row>
    <row r="45435" spans="10:15" x14ac:dyDescent="0.2">
      <c r="J45435" s="20"/>
      <c r="K45435" s="20"/>
      <c r="L45435" s="20"/>
      <c r="M45435" s="20"/>
      <c r="N45435" s="20"/>
      <c r="O45435" s="20"/>
    </row>
    <row r="45436" spans="10:15" x14ac:dyDescent="0.2">
      <c r="J45436" s="20"/>
      <c r="K45436" s="20"/>
      <c r="L45436" s="20"/>
      <c r="M45436" s="20"/>
      <c r="N45436" s="20"/>
      <c r="O45436" s="20"/>
    </row>
    <row r="45437" spans="10:15" x14ac:dyDescent="0.2">
      <c r="J45437" s="20"/>
      <c r="K45437" s="20"/>
      <c r="L45437" s="20"/>
      <c r="M45437" s="20"/>
      <c r="N45437" s="20"/>
      <c r="O45437" s="20"/>
    </row>
    <row r="45438" spans="10:15" x14ac:dyDescent="0.2">
      <c r="J45438" s="20"/>
      <c r="K45438" s="20"/>
      <c r="L45438" s="20"/>
      <c r="M45438" s="20"/>
      <c r="N45438" s="20"/>
      <c r="O45438" s="20"/>
    </row>
    <row r="45439" spans="10:15" x14ac:dyDescent="0.2">
      <c r="J45439" s="20"/>
      <c r="K45439" s="20"/>
      <c r="L45439" s="20"/>
      <c r="M45439" s="20"/>
      <c r="N45439" s="20"/>
      <c r="O45439" s="20"/>
    </row>
    <row r="45440" spans="10:15" x14ac:dyDescent="0.2">
      <c r="J45440" s="20"/>
      <c r="K45440" s="20"/>
      <c r="L45440" s="20"/>
      <c r="M45440" s="20"/>
      <c r="N45440" s="20"/>
      <c r="O45440" s="20"/>
    </row>
    <row r="45441" spans="10:15" x14ac:dyDescent="0.2">
      <c r="J45441" s="20"/>
      <c r="K45441" s="20"/>
      <c r="L45441" s="20"/>
      <c r="M45441" s="20"/>
      <c r="N45441" s="20"/>
      <c r="O45441" s="20"/>
    </row>
    <row r="45442" spans="10:15" x14ac:dyDescent="0.2">
      <c r="J45442" s="20"/>
      <c r="K45442" s="20"/>
      <c r="L45442" s="20"/>
      <c r="M45442" s="20"/>
      <c r="N45442" s="20"/>
      <c r="O45442" s="20"/>
    </row>
    <row r="45443" spans="10:15" x14ac:dyDescent="0.2">
      <c r="J45443" s="20"/>
      <c r="K45443" s="20"/>
      <c r="L45443" s="20"/>
      <c r="M45443" s="20"/>
      <c r="N45443" s="20"/>
      <c r="O45443" s="20"/>
    </row>
    <row r="45444" spans="10:15" x14ac:dyDescent="0.2">
      <c r="J45444" s="20"/>
      <c r="K45444" s="20"/>
      <c r="L45444" s="20"/>
      <c r="M45444" s="20"/>
      <c r="N45444" s="20"/>
      <c r="O45444" s="20"/>
    </row>
    <row r="45445" spans="10:15" x14ac:dyDescent="0.2">
      <c r="J45445" s="20"/>
      <c r="K45445" s="20"/>
      <c r="L45445" s="20"/>
      <c r="M45445" s="20"/>
      <c r="N45445" s="20"/>
      <c r="O45445" s="20"/>
    </row>
    <row r="45446" spans="10:15" x14ac:dyDescent="0.2">
      <c r="J45446" s="20"/>
      <c r="K45446" s="20"/>
      <c r="L45446" s="20"/>
      <c r="M45446" s="20"/>
      <c r="N45446" s="20"/>
      <c r="O45446" s="20"/>
    </row>
    <row r="45447" spans="10:15" x14ac:dyDescent="0.2">
      <c r="J45447" s="20"/>
      <c r="K45447" s="20"/>
      <c r="L45447" s="20"/>
      <c r="M45447" s="20"/>
      <c r="N45447" s="20"/>
      <c r="O45447" s="20"/>
    </row>
    <row r="45448" spans="10:15" x14ac:dyDescent="0.2">
      <c r="J45448" s="20"/>
      <c r="K45448" s="20"/>
      <c r="L45448" s="20"/>
      <c r="M45448" s="20"/>
      <c r="N45448" s="20"/>
      <c r="O45448" s="20"/>
    </row>
    <row r="45449" spans="10:15" x14ac:dyDescent="0.2">
      <c r="J45449" s="20"/>
      <c r="K45449" s="20"/>
      <c r="L45449" s="20"/>
      <c r="M45449" s="20"/>
      <c r="N45449" s="20"/>
      <c r="O45449" s="20"/>
    </row>
    <row r="45450" spans="10:15" x14ac:dyDescent="0.2">
      <c r="J45450" s="20"/>
      <c r="K45450" s="20"/>
      <c r="L45450" s="20"/>
      <c r="M45450" s="20"/>
      <c r="N45450" s="20"/>
      <c r="O45450" s="20"/>
    </row>
    <row r="45451" spans="10:15" x14ac:dyDescent="0.2">
      <c r="J45451" s="20"/>
      <c r="K45451" s="20"/>
      <c r="L45451" s="20"/>
      <c r="M45451" s="20"/>
      <c r="N45451" s="20"/>
      <c r="O45451" s="20"/>
    </row>
    <row r="45452" spans="10:15" x14ac:dyDescent="0.2">
      <c r="J45452" s="20"/>
      <c r="K45452" s="20"/>
      <c r="L45452" s="20"/>
      <c r="M45452" s="20"/>
      <c r="N45452" s="20"/>
      <c r="O45452" s="20"/>
    </row>
    <row r="45453" spans="10:15" x14ac:dyDescent="0.2">
      <c r="J45453" s="20"/>
      <c r="K45453" s="20"/>
      <c r="L45453" s="20"/>
      <c r="M45453" s="20"/>
      <c r="N45453" s="20"/>
      <c r="O45453" s="20"/>
    </row>
    <row r="45454" spans="10:15" x14ac:dyDescent="0.2">
      <c r="J45454" s="20"/>
      <c r="K45454" s="20"/>
      <c r="L45454" s="20"/>
      <c r="M45454" s="20"/>
      <c r="N45454" s="20"/>
      <c r="O45454" s="20"/>
    </row>
    <row r="45455" spans="10:15" x14ac:dyDescent="0.2">
      <c r="J45455" s="20"/>
      <c r="K45455" s="20"/>
      <c r="L45455" s="20"/>
      <c r="M45455" s="20"/>
      <c r="N45455" s="20"/>
      <c r="O45455" s="20"/>
    </row>
    <row r="45456" spans="10:15" x14ac:dyDescent="0.2">
      <c r="J45456" s="20"/>
      <c r="K45456" s="20"/>
      <c r="L45456" s="20"/>
      <c r="M45456" s="20"/>
      <c r="N45456" s="20"/>
      <c r="O45456" s="20"/>
    </row>
    <row r="45457" spans="10:15" x14ac:dyDescent="0.2">
      <c r="J45457" s="20"/>
      <c r="K45457" s="20"/>
      <c r="L45457" s="20"/>
      <c r="M45457" s="20"/>
      <c r="N45457" s="20"/>
      <c r="O45457" s="20"/>
    </row>
    <row r="45458" spans="10:15" x14ac:dyDescent="0.2">
      <c r="J45458" s="20"/>
      <c r="K45458" s="20"/>
      <c r="L45458" s="20"/>
      <c r="M45458" s="20"/>
      <c r="N45458" s="20"/>
      <c r="O45458" s="20"/>
    </row>
    <row r="45459" spans="10:15" x14ac:dyDescent="0.2">
      <c r="J45459" s="20"/>
      <c r="K45459" s="20"/>
      <c r="L45459" s="20"/>
      <c r="M45459" s="20"/>
      <c r="N45459" s="20"/>
      <c r="O45459" s="20"/>
    </row>
    <row r="45460" spans="10:15" x14ac:dyDescent="0.2">
      <c r="J45460" s="20"/>
      <c r="K45460" s="20"/>
      <c r="L45460" s="20"/>
      <c r="M45460" s="20"/>
      <c r="N45460" s="20"/>
      <c r="O45460" s="20"/>
    </row>
    <row r="45461" spans="10:15" x14ac:dyDescent="0.2">
      <c r="J45461" s="20"/>
      <c r="K45461" s="20"/>
      <c r="L45461" s="20"/>
      <c r="M45461" s="20"/>
      <c r="N45461" s="20"/>
      <c r="O45461" s="20"/>
    </row>
    <row r="45462" spans="10:15" x14ac:dyDescent="0.2">
      <c r="J45462" s="20"/>
      <c r="K45462" s="20"/>
      <c r="L45462" s="20"/>
      <c r="M45462" s="20"/>
      <c r="N45462" s="20"/>
      <c r="O45462" s="20"/>
    </row>
    <row r="45463" spans="10:15" x14ac:dyDescent="0.2">
      <c r="J45463" s="20"/>
      <c r="K45463" s="20"/>
      <c r="L45463" s="20"/>
      <c r="M45463" s="20"/>
      <c r="N45463" s="20"/>
      <c r="O45463" s="20"/>
    </row>
    <row r="45464" spans="10:15" x14ac:dyDescent="0.2">
      <c r="J45464" s="20"/>
      <c r="K45464" s="20"/>
      <c r="L45464" s="20"/>
      <c r="M45464" s="20"/>
      <c r="N45464" s="20"/>
      <c r="O45464" s="20"/>
    </row>
    <row r="45465" spans="10:15" x14ac:dyDescent="0.2">
      <c r="J45465" s="20"/>
      <c r="K45465" s="20"/>
      <c r="L45465" s="20"/>
      <c r="M45465" s="20"/>
      <c r="N45465" s="20"/>
      <c r="O45465" s="20"/>
    </row>
    <row r="45466" spans="10:15" x14ac:dyDescent="0.2">
      <c r="J45466" s="20"/>
      <c r="K45466" s="20"/>
      <c r="L45466" s="20"/>
      <c r="M45466" s="20"/>
      <c r="N45466" s="20"/>
      <c r="O45466" s="20"/>
    </row>
    <row r="45467" spans="10:15" x14ac:dyDescent="0.2">
      <c r="J45467" s="20"/>
      <c r="K45467" s="20"/>
      <c r="L45467" s="20"/>
      <c r="M45467" s="20"/>
      <c r="N45467" s="20"/>
      <c r="O45467" s="20"/>
    </row>
    <row r="45468" spans="10:15" x14ac:dyDescent="0.2">
      <c r="J45468" s="20"/>
      <c r="K45468" s="20"/>
      <c r="L45468" s="20"/>
      <c r="M45468" s="20"/>
      <c r="N45468" s="20"/>
      <c r="O45468" s="20"/>
    </row>
    <row r="45469" spans="10:15" x14ac:dyDescent="0.2">
      <c r="J45469" s="20"/>
      <c r="K45469" s="20"/>
      <c r="L45469" s="20"/>
      <c r="M45469" s="20"/>
      <c r="N45469" s="20"/>
      <c r="O45469" s="20"/>
    </row>
    <row r="45470" spans="10:15" x14ac:dyDescent="0.2">
      <c r="J45470" s="20"/>
      <c r="K45470" s="20"/>
      <c r="L45470" s="20"/>
      <c r="M45470" s="20"/>
      <c r="N45470" s="20"/>
      <c r="O45470" s="20"/>
    </row>
    <row r="45471" spans="10:15" x14ac:dyDescent="0.2">
      <c r="J45471" s="20"/>
      <c r="K45471" s="20"/>
      <c r="L45471" s="20"/>
      <c r="M45471" s="20"/>
      <c r="N45471" s="20"/>
      <c r="O45471" s="20"/>
    </row>
    <row r="45472" spans="10:15" x14ac:dyDescent="0.2">
      <c r="J45472" s="20"/>
      <c r="K45472" s="20"/>
      <c r="L45472" s="20"/>
      <c r="M45472" s="20"/>
      <c r="N45472" s="20"/>
      <c r="O45472" s="20"/>
    </row>
    <row r="45473" spans="10:15" x14ac:dyDescent="0.2">
      <c r="J45473" s="20"/>
      <c r="K45473" s="20"/>
      <c r="L45473" s="20"/>
      <c r="M45473" s="20"/>
      <c r="N45473" s="20"/>
      <c r="O45473" s="20"/>
    </row>
    <row r="45474" spans="10:15" x14ac:dyDescent="0.2">
      <c r="J45474" s="20"/>
      <c r="K45474" s="20"/>
      <c r="L45474" s="20"/>
      <c r="M45474" s="20"/>
      <c r="N45474" s="20"/>
      <c r="O45474" s="20"/>
    </row>
    <row r="45475" spans="10:15" x14ac:dyDescent="0.2">
      <c r="J45475" s="20"/>
      <c r="K45475" s="20"/>
      <c r="L45475" s="20"/>
      <c r="M45475" s="20"/>
      <c r="N45475" s="20"/>
      <c r="O45475" s="20"/>
    </row>
    <row r="45476" spans="10:15" x14ac:dyDescent="0.2">
      <c r="J45476" s="20"/>
      <c r="K45476" s="20"/>
      <c r="L45476" s="20"/>
      <c r="M45476" s="20"/>
      <c r="N45476" s="20"/>
      <c r="O45476" s="20"/>
    </row>
    <row r="45477" spans="10:15" x14ac:dyDescent="0.2">
      <c r="J45477" s="20"/>
      <c r="K45477" s="20"/>
      <c r="L45477" s="20"/>
      <c r="M45477" s="20"/>
      <c r="N45477" s="20"/>
      <c r="O45477" s="20"/>
    </row>
    <row r="45478" spans="10:15" x14ac:dyDescent="0.2">
      <c r="J45478" s="20"/>
      <c r="K45478" s="20"/>
      <c r="L45478" s="20"/>
      <c r="M45478" s="20"/>
      <c r="N45478" s="20"/>
      <c r="O45478" s="20"/>
    </row>
    <row r="45479" spans="10:15" x14ac:dyDescent="0.2">
      <c r="J45479" s="20"/>
      <c r="K45479" s="20"/>
      <c r="L45479" s="20"/>
      <c r="M45479" s="20"/>
      <c r="N45479" s="20"/>
      <c r="O45479" s="20"/>
    </row>
    <row r="45480" spans="10:15" x14ac:dyDescent="0.2">
      <c r="J45480" s="20"/>
      <c r="K45480" s="20"/>
      <c r="L45480" s="20"/>
      <c r="M45480" s="20"/>
      <c r="N45480" s="20"/>
      <c r="O45480" s="20"/>
    </row>
    <row r="45481" spans="10:15" x14ac:dyDescent="0.2">
      <c r="J45481" s="20"/>
      <c r="K45481" s="20"/>
      <c r="L45481" s="20"/>
      <c r="M45481" s="20"/>
      <c r="N45481" s="20"/>
      <c r="O45481" s="20"/>
    </row>
    <row r="45482" spans="10:15" x14ac:dyDescent="0.2">
      <c r="J45482" s="20"/>
      <c r="K45482" s="20"/>
      <c r="L45482" s="20"/>
      <c r="M45482" s="20"/>
      <c r="N45482" s="20"/>
      <c r="O45482" s="20"/>
    </row>
    <row r="45483" spans="10:15" x14ac:dyDescent="0.2">
      <c r="J45483" s="20"/>
      <c r="K45483" s="20"/>
      <c r="L45483" s="20"/>
      <c r="M45483" s="20"/>
      <c r="N45483" s="20"/>
      <c r="O45483" s="20"/>
    </row>
    <row r="45484" spans="10:15" x14ac:dyDescent="0.2">
      <c r="J45484" s="20"/>
      <c r="K45484" s="20"/>
      <c r="L45484" s="20"/>
      <c r="M45484" s="20"/>
      <c r="N45484" s="20"/>
      <c r="O45484" s="20"/>
    </row>
    <row r="45485" spans="10:15" x14ac:dyDescent="0.2">
      <c r="J45485" s="20"/>
      <c r="K45485" s="20"/>
      <c r="L45485" s="20"/>
      <c r="M45485" s="20"/>
      <c r="N45485" s="20"/>
      <c r="O45485" s="20"/>
    </row>
    <row r="45486" spans="10:15" x14ac:dyDescent="0.2">
      <c r="J45486" s="20"/>
      <c r="K45486" s="20"/>
      <c r="L45486" s="20"/>
      <c r="M45486" s="20"/>
      <c r="N45486" s="20"/>
      <c r="O45486" s="20"/>
    </row>
    <row r="45487" spans="10:15" x14ac:dyDescent="0.2">
      <c r="J45487" s="20"/>
      <c r="K45487" s="20"/>
      <c r="L45487" s="20"/>
      <c r="M45487" s="20"/>
      <c r="N45487" s="20"/>
      <c r="O45487" s="20"/>
    </row>
    <row r="45488" spans="10:15" x14ac:dyDescent="0.2">
      <c r="J45488" s="20"/>
      <c r="K45488" s="20"/>
      <c r="L45488" s="20"/>
      <c r="M45488" s="20"/>
      <c r="N45488" s="20"/>
      <c r="O45488" s="20"/>
    </row>
    <row r="45489" spans="10:15" x14ac:dyDescent="0.2">
      <c r="J45489" s="20"/>
      <c r="K45489" s="20"/>
      <c r="L45489" s="20"/>
      <c r="M45489" s="20"/>
      <c r="N45489" s="20"/>
      <c r="O45489" s="20"/>
    </row>
    <row r="45490" spans="10:15" x14ac:dyDescent="0.2">
      <c r="J45490" s="20"/>
      <c r="K45490" s="20"/>
      <c r="L45490" s="20"/>
      <c r="M45490" s="20"/>
      <c r="N45490" s="20"/>
      <c r="O45490" s="20"/>
    </row>
    <row r="45491" spans="10:15" x14ac:dyDescent="0.2">
      <c r="J45491" s="20"/>
      <c r="K45491" s="20"/>
      <c r="L45491" s="20"/>
      <c r="M45491" s="20"/>
      <c r="N45491" s="20"/>
      <c r="O45491" s="20"/>
    </row>
    <row r="45492" spans="10:15" x14ac:dyDescent="0.2">
      <c r="J45492" s="20"/>
      <c r="K45492" s="20"/>
      <c r="L45492" s="20"/>
      <c r="M45492" s="20"/>
      <c r="N45492" s="20"/>
      <c r="O45492" s="20"/>
    </row>
    <row r="45493" spans="10:15" x14ac:dyDescent="0.2">
      <c r="J45493" s="20"/>
      <c r="K45493" s="20"/>
      <c r="L45493" s="20"/>
      <c r="M45493" s="20"/>
      <c r="N45493" s="20"/>
      <c r="O45493" s="20"/>
    </row>
    <row r="45494" spans="10:15" x14ac:dyDescent="0.2">
      <c r="J45494" s="20"/>
      <c r="K45494" s="20"/>
      <c r="L45494" s="20"/>
      <c r="M45494" s="20"/>
      <c r="N45494" s="20"/>
      <c r="O45494" s="20"/>
    </row>
    <row r="45495" spans="10:15" x14ac:dyDescent="0.2">
      <c r="J45495" s="20"/>
      <c r="K45495" s="20"/>
      <c r="L45495" s="20"/>
      <c r="M45495" s="20"/>
      <c r="N45495" s="20"/>
      <c r="O45495" s="20"/>
    </row>
    <row r="45496" spans="10:15" x14ac:dyDescent="0.2">
      <c r="J45496" s="20"/>
      <c r="K45496" s="20"/>
      <c r="L45496" s="20"/>
      <c r="M45496" s="20"/>
      <c r="N45496" s="20"/>
      <c r="O45496" s="20"/>
    </row>
    <row r="45497" spans="10:15" x14ac:dyDescent="0.2">
      <c r="J45497" s="20"/>
      <c r="K45497" s="20"/>
      <c r="L45497" s="20"/>
      <c r="M45497" s="20"/>
      <c r="N45497" s="20"/>
      <c r="O45497" s="20"/>
    </row>
    <row r="45498" spans="10:15" x14ac:dyDescent="0.2">
      <c r="J45498" s="20"/>
      <c r="K45498" s="20"/>
      <c r="L45498" s="20"/>
      <c r="M45498" s="20"/>
      <c r="N45498" s="20"/>
      <c r="O45498" s="20"/>
    </row>
    <row r="45499" spans="10:15" x14ac:dyDescent="0.2">
      <c r="J45499" s="20"/>
      <c r="K45499" s="20"/>
      <c r="L45499" s="20"/>
      <c r="M45499" s="20"/>
      <c r="N45499" s="20"/>
      <c r="O45499" s="20"/>
    </row>
    <row r="45500" spans="10:15" x14ac:dyDescent="0.2">
      <c r="J45500" s="20"/>
      <c r="K45500" s="20"/>
      <c r="L45500" s="20"/>
      <c r="M45500" s="20"/>
      <c r="N45500" s="20"/>
      <c r="O45500" s="20"/>
    </row>
    <row r="45501" spans="10:15" x14ac:dyDescent="0.2">
      <c r="J45501" s="20"/>
      <c r="K45501" s="20"/>
      <c r="L45501" s="20"/>
      <c r="M45501" s="20"/>
      <c r="N45501" s="20"/>
      <c r="O45501" s="20"/>
    </row>
    <row r="45502" spans="10:15" x14ac:dyDescent="0.2">
      <c r="J45502" s="20"/>
      <c r="K45502" s="20"/>
      <c r="L45502" s="20"/>
      <c r="M45502" s="20"/>
      <c r="N45502" s="20"/>
      <c r="O45502" s="20"/>
    </row>
    <row r="45503" spans="10:15" x14ac:dyDescent="0.2">
      <c r="J45503" s="20"/>
      <c r="K45503" s="20"/>
      <c r="L45503" s="20"/>
      <c r="M45503" s="20"/>
      <c r="N45503" s="20"/>
      <c r="O45503" s="20"/>
    </row>
    <row r="45504" spans="10:15" x14ac:dyDescent="0.2">
      <c r="J45504" s="20"/>
      <c r="K45504" s="20"/>
      <c r="L45504" s="20"/>
      <c r="M45504" s="20"/>
      <c r="N45504" s="20"/>
      <c r="O45504" s="20"/>
    </row>
    <row r="45505" spans="10:15" x14ac:dyDescent="0.2">
      <c r="J45505" s="20"/>
      <c r="K45505" s="20"/>
      <c r="L45505" s="20"/>
      <c r="M45505" s="20"/>
      <c r="N45505" s="20"/>
      <c r="O45505" s="20"/>
    </row>
    <row r="45506" spans="10:15" x14ac:dyDescent="0.2">
      <c r="J45506" s="20"/>
      <c r="K45506" s="20"/>
      <c r="L45506" s="20"/>
      <c r="M45506" s="20"/>
      <c r="N45506" s="20"/>
      <c r="O45506" s="20"/>
    </row>
    <row r="45507" spans="10:15" x14ac:dyDescent="0.2">
      <c r="J45507" s="20"/>
      <c r="K45507" s="20"/>
      <c r="L45507" s="20"/>
      <c r="M45507" s="20"/>
      <c r="N45507" s="20"/>
      <c r="O45507" s="20"/>
    </row>
    <row r="45508" spans="10:15" x14ac:dyDescent="0.2">
      <c r="J45508" s="20"/>
      <c r="K45508" s="20"/>
      <c r="L45508" s="20"/>
      <c r="M45508" s="20"/>
      <c r="N45508" s="20"/>
      <c r="O45508" s="20"/>
    </row>
    <row r="45509" spans="10:15" x14ac:dyDescent="0.2">
      <c r="J45509" s="20"/>
      <c r="K45509" s="20"/>
      <c r="L45509" s="20"/>
      <c r="M45509" s="20"/>
      <c r="N45509" s="20"/>
      <c r="O45509" s="20"/>
    </row>
    <row r="45510" spans="10:15" x14ac:dyDescent="0.2">
      <c r="J45510" s="20"/>
      <c r="K45510" s="20"/>
      <c r="L45510" s="20"/>
      <c r="M45510" s="20"/>
      <c r="N45510" s="20"/>
      <c r="O45510" s="20"/>
    </row>
    <row r="45511" spans="10:15" x14ac:dyDescent="0.2">
      <c r="J45511" s="20"/>
      <c r="K45511" s="20"/>
      <c r="L45511" s="20"/>
      <c r="M45511" s="20"/>
      <c r="N45511" s="20"/>
      <c r="O45511" s="20"/>
    </row>
    <row r="45512" spans="10:15" x14ac:dyDescent="0.2">
      <c r="J45512" s="20"/>
      <c r="K45512" s="20"/>
      <c r="L45512" s="20"/>
      <c r="M45512" s="20"/>
      <c r="N45512" s="20"/>
      <c r="O45512" s="20"/>
    </row>
    <row r="45513" spans="10:15" x14ac:dyDescent="0.2">
      <c r="J45513" s="20"/>
      <c r="K45513" s="20"/>
      <c r="L45513" s="20"/>
      <c r="M45513" s="20"/>
      <c r="N45513" s="20"/>
      <c r="O45513" s="20"/>
    </row>
    <row r="45514" spans="10:15" x14ac:dyDescent="0.2">
      <c r="J45514" s="20"/>
      <c r="K45514" s="20"/>
      <c r="L45514" s="20"/>
      <c r="M45514" s="20"/>
      <c r="N45514" s="20"/>
      <c r="O45514" s="20"/>
    </row>
    <row r="45515" spans="10:15" x14ac:dyDescent="0.2">
      <c r="J45515" s="20"/>
      <c r="K45515" s="20"/>
      <c r="L45515" s="20"/>
      <c r="M45515" s="20"/>
      <c r="N45515" s="20"/>
      <c r="O45515" s="20"/>
    </row>
    <row r="45516" spans="10:15" x14ac:dyDescent="0.2">
      <c r="J45516" s="20"/>
      <c r="K45516" s="20"/>
      <c r="L45516" s="20"/>
      <c r="M45516" s="20"/>
      <c r="N45516" s="20"/>
      <c r="O45516" s="20"/>
    </row>
    <row r="45517" spans="10:15" x14ac:dyDescent="0.2">
      <c r="J45517" s="20"/>
      <c r="K45517" s="20"/>
      <c r="L45517" s="20"/>
      <c r="M45517" s="20"/>
      <c r="N45517" s="20"/>
      <c r="O45517" s="20"/>
    </row>
    <row r="45518" spans="10:15" x14ac:dyDescent="0.2">
      <c r="J45518" s="20"/>
      <c r="K45518" s="20"/>
      <c r="L45518" s="20"/>
      <c r="M45518" s="20"/>
      <c r="N45518" s="20"/>
      <c r="O45518" s="20"/>
    </row>
    <row r="45519" spans="10:15" x14ac:dyDescent="0.2">
      <c r="J45519" s="20"/>
      <c r="K45519" s="20"/>
      <c r="L45519" s="20"/>
      <c r="M45519" s="20"/>
      <c r="N45519" s="20"/>
      <c r="O45519" s="20"/>
    </row>
    <row r="45520" spans="10:15" x14ac:dyDescent="0.2">
      <c r="J45520" s="20"/>
      <c r="K45520" s="20"/>
      <c r="L45520" s="20"/>
      <c r="M45520" s="20"/>
      <c r="N45520" s="20"/>
      <c r="O45520" s="20"/>
    </row>
    <row r="45521" spans="10:15" x14ac:dyDescent="0.2">
      <c r="J45521" s="20"/>
      <c r="K45521" s="20"/>
      <c r="L45521" s="20"/>
      <c r="M45521" s="20"/>
      <c r="N45521" s="20"/>
      <c r="O45521" s="20"/>
    </row>
    <row r="45522" spans="10:15" x14ac:dyDescent="0.2">
      <c r="J45522" s="20"/>
      <c r="K45522" s="20"/>
      <c r="L45522" s="20"/>
      <c r="M45522" s="20"/>
      <c r="N45522" s="20"/>
      <c r="O45522" s="20"/>
    </row>
    <row r="45523" spans="10:15" x14ac:dyDescent="0.2">
      <c r="J45523" s="20"/>
      <c r="K45523" s="20"/>
      <c r="L45523" s="20"/>
      <c r="M45523" s="20"/>
      <c r="N45523" s="20"/>
      <c r="O45523" s="20"/>
    </row>
    <row r="45524" spans="10:15" x14ac:dyDescent="0.2">
      <c r="J45524" s="20"/>
      <c r="K45524" s="20"/>
      <c r="L45524" s="20"/>
      <c r="M45524" s="20"/>
      <c r="N45524" s="20"/>
      <c r="O45524" s="20"/>
    </row>
    <row r="45525" spans="10:15" x14ac:dyDescent="0.2">
      <c r="J45525" s="20"/>
      <c r="K45525" s="20"/>
      <c r="L45525" s="20"/>
      <c r="M45525" s="20"/>
      <c r="N45525" s="20"/>
      <c r="O45525" s="20"/>
    </row>
    <row r="45526" spans="10:15" x14ac:dyDescent="0.2">
      <c r="J45526" s="20"/>
      <c r="K45526" s="20"/>
      <c r="L45526" s="20"/>
      <c r="M45526" s="20"/>
      <c r="N45526" s="20"/>
      <c r="O45526" s="20"/>
    </row>
    <row r="45527" spans="10:15" x14ac:dyDescent="0.2">
      <c r="J45527" s="20"/>
      <c r="K45527" s="20"/>
      <c r="L45527" s="20"/>
      <c r="M45527" s="20"/>
      <c r="N45527" s="20"/>
      <c r="O45527" s="20"/>
    </row>
    <row r="45528" spans="10:15" x14ac:dyDescent="0.2">
      <c r="J45528" s="20"/>
      <c r="K45528" s="20"/>
      <c r="L45528" s="20"/>
      <c r="M45528" s="20"/>
      <c r="N45528" s="20"/>
      <c r="O45528" s="20"/>
    </row>
    <row r="45529" spans="10:15" x14ac:dyDescent="0.2">
      <c r="J45529" s="20"/>
      <c r="K45529" s="20"/>
      <c r="L45529" s="20"/>
      <c r="M45529" s="20"/>
      <c r="N45529" s="20"/>
      <c r="O45529" s="20"/>
    </row>
    <row r="45530" spans="10:15" x14ac:dyDescent="0.2">
      <c r="J45530" s="20"/>
      <c r="K45530" s="20"/>
      <c r="L45530" s="20"/>
      <c r="M45530" s="20"/>
      <c r="N45530" s="20"/>
      <c r="O45530" s="20"/>
    </row>
    <row r="45531" spans="10:15" x14ac:dyDescent="0.2">
      <c r="J45531" s="20"/>
      <c r="K45531" s="20"/>
      <c r="L45531" s="20"/>
      <c r="M45531" s="20"/>
      <c r="N45531" s="20"/>
      <c r="O45531" s="20"/>
    </row>
    <row r="45532" spans="10:15" x14ac:dyDescent="0.2">
      <c r="J45532" s="20"/>
      <c r="K45532" s="20"/>
      <c r="L45532" s="20"/>
      <c r="M45532" s="20"/>
      <c r="N45532" s="20"/>
      <c r="O45532" s="20"/>
    </row>
    <row r="45533" spans="10:15" x14ac:dyDescent="0.2">
      <c r="J45533" s="20"/>
      <c r="K45533" s="20"/>
      <c r="L45533" s="20"/>
      <c r="M45533" s="20"/>
      <c r="N45533" s="20"/>
      <c r="O45533" s="20"/>
    </row>
    <row r="45534" spans="10:15" x14ac:dyDescent="0.2">
      <c r="J45534" s="20"/>
      <c r="K45534" s="20"/>
      <c r="L45534" s="20"/>
      <c r="M45534" s="20"/>
      <c r="N45534" s="20"/>
      <c r="O45534" s="20"/>
    </row>
    <row r="45535" spans="10:15" x14ac:dyDescent="0.2">
      <c r="J45535" s="20"/>
      <c r="K45535" s="20"/>
      <c r="L45535" s="20"/>
      <c r="M45535" s="20"/>
      <c r="N45535" s="20"/>
      <c r="O45535" s="20"/>
    </row>
    <row r="45536" spans="10:15" x14ac:dyDescent="0.2">
      <c r="J45536" s="20"/>
      <c r="K45536" s="20"/>
      <c r="L45536" s="20"/>
      <c r="M45536" s="20"/>
      <c r="N45536" s="20"/>
      <c r="O45536" s="20"/>
    </row>
    <row r="45537" spans="10:15" x14ac:dyDescent="0.2">
      <c r="J45537" s="20"/>
      <c r="K45537" s="20"/>
      <c r="L45537" s="20"/>
      <c r="M45537" s="20"/>
      <c r="N45537" s="20"/>
      <c r="O45537" s="20"/>
    </row>
    <row r="45538" spans="10:15" x14ac:dyDescent="0.2">
      <c r="J45538" s="20"/>
      <c r="K45538" s="20"/>
      <c r="L45538" s="20"/>
      <c r="M45538" s="20"/>
      <c r="N45538" s="20"/>
      <c r="O45538" s="20"/>
    </row>
    <row r="45539" spans="10:15" x14ac:dyDescent="0.2">
      <c r="J45539" s="20"/>
      <c r="K45539" s="20"/>
      <c r="L45539" s="20"/>
      <c r="M45539" s="20"/>
      <c r="N45539" s="20"/>
      <c r="O45539" s="20"/>
    </row>
    <row r="45540" spans="10:15" x14ac:dyDescent="0.2">
      <c r="J45540" s="20"/>
      <c r="K45540" s="20"/>
      <c r="L45540" s="20"/>
      <c r="M45540" s="20"/>
      <c r="N45540" s="20"/>
      <c r="O45540" s="20"/>
    </row>
    <row r="45541" spans="10:15" x14ac:dyDescent="0.2">
      <c r="J45541" s="20"/>
      <c r="K45541" s="20"/>
      <c r="L45541" s="20"/>
      <c r="M45541" s="20"/>
      <c r="N45541" s="20"/>
      <c r="O45541" s="20"/>
    </row>
    <row r="45542" spans="10:15" x14ac:dyDescent="0.2">
      <c r="J45542" s="20"/>
      <c r="K45542" s="20"/>
      <c r="L45542" s="20"/>
      <c r="M45542" s="20"/>
      <c r="N45542" s="20"/>
      <c r="O45542" s="20"/>
    </row>
    <row r="45543" spans="10:15" x14ac:dyDescent="0.2">
      <c r="J45543" s="20"/>
      <c r="K45543" s="20"/>
      <c r="L45543" s="20"/>
      <c r="M45543" s="20"/>
      <c r="N45543" s="20"/>
      <c r="O45543" s="20"/>
    </row>
    <row r="45544" spans="10:15" x14ac:dyDescent="0.2">
      <c r="J45544" s="20"/>
      <c r="K45544" s="20"/>
      <c r="L45544" s="20"/>
      <c r="M45544" s="20"/>
      <c r="N45544" s="20"/>
      <c r="O45544" s="20"/>
    </row>
    <row r="45545" spans="10:15" x14ac:dyDescent="0.2">
      <c r="J45545" s="20"/>
      <c r="K45545" s="20"/>
      <c r="L45545" s="20"/>
      <c r="M45545" s="20"/>
      <c r="N45545" s="20"/>
      <c r="O45545" s="20"/>
    </row>
    <row r="45546" spans="10:15" x14ac:dyDescent="0.2">
      <c r="J45546" s="20"/>
      <c r="K45546" s="20"/>
      <c r="L45546" s="20"/>
      <c r="M45546" s="20"/>
      <c r="N45546" s="20"/>
      <c r="O45546" s="20"/>
    </row>
    <row r="45547" spans="10:15" x14ac:dyDescent="0.2">
      <c r="J45547" s="20"/>
      <c r="K45547" s="20"/>
      <c r="L45547" s="20"/>
      <c r="M45547" s="20"/>
      <c r="N45547" s="20"/>
      <c r="O45547" s="20"/>
    </row>
    <row r="45548" spans="10:15" x14ac:dyDescent="0.2">
      <c r="J45548" s="20"/>
      <c r="K45548" s="20"/>
      <c r="L45548" s="20"/>
      <c r="M45548" s="20"/>
      <c r="N45548" s="20"/>
      <c r="O45548" s="20"/>
    </row>
    <row r="45549" spans="10:15" x14ac:dyDescent="0.2">
      <c r="J45549" s="20"/>
      <c r="K45549" s="20"/>
      <c r="L45549" s="20"/>
      <c r="M45549" s="20"/>
      <c r="N45549" s="20"/>
      <c r="O45549" s="20"/>
    </row>
    <row r="45550" spans="10:15" x14ac:dyDescent="0.2">
      <c r="J45550" s="20"/>
      <c r="K45550" s="20"/>
      <c r="L45550" s="20"/>
      <c r="M45550" s="20"/>
      <c r="N45550" s="20"/>
      <c r="O45550" s="20"/>
    </row>
    <row r="45551" spans="10:15" x14ac:dyDescent="0.2">
      <c r="J45551" s="20"/>
      <c r="K45551" s="20"/>
      <c r="L45551" s="20"/>
      <c r="M45551" s="20"/>
      <c r="N45551" s="20"/>
      <c r="O45551" s="20"/>
    </row>
    <row r="45552" spans="10:15" x14ac:dyDescent="0.2">
      <c r="J45552" s="20"/>
      <c r="K45552" s="20"/>
      <c r="L45552" s="20"/>
      <c r="M45552" s="20"/>
      <c r="N45552" s="20"/>
      <c r="O45552" s="20"/>
    </row>
    <row r="45553" spans="10:15" x14ac:dyDescent="0.2">
      <c r="J45553" s="20"/>
      <c r="K45553" s="20"/>
      <c r="L45553" s="20"/>
      <c r="M45553" s="20"/>
      <c r="N45553" s="20"/>
      <c r="O45553" s="20"/>
    </row>
    <row r="45554" spans="10:15" x14ac:dyDescent="0.2">
      <c r="J45554" s="20"/>
      <c r="K45554" s="20"/>
      <c r="L45554" s="20"/>
      <c r="M45554" s="20"/>
      <c r="N45554" s="20"/>
      <c r="O45554" s="20"/>
    </row>
    <row r="45555" spans="10:15" x14ac:dyDescent="0.2">
      <c r="J45555" s="20"/>
      <c r="K45555" s="20"/>
      <c r="L45555" s="20"/>
      <c r="M45555" s="20"/>
      <c r="N45555" s="20"/>
      <c r="O45555" s="20"/>
    </row>
    <row r="45556" spans="10:15" x14ac:dyDescent="0.2">
      <c r="J45556" s="20"/>
      <c r="K45556" s="20"/>
      <c r="L45556" s="20"/>
      <c r="M45556" s="20"/>
      <c r="N45556" s="20"/>
      <c r="O45556" s="20"/>
    </row>
    <row r="45557" spans="10:15" x14ac:dyDescent="0.2">
      <c r="J45557" s="20"/>
      <c r="K45557" s="20"/>
      <c r="L45557" s="20"/>
      <c r="M45557" s="20"/>
      <c r="N45557" s="20"/>
      <c r="O45557" s="20"/>
    </row>
    <row r="45558" spans="10:15" x14ac:dyDescent="0.2">
      <c r="J45558" s="20"/>
      <c r="K45558" s="20"/>
      <c r="L45558" s="20"/>
      <c r="M45558" s="20"/>
      <c r="N45558" s="20"/>
      <c r="O45558" s="20"/>
    </row>
    <row r="45559" spans="10:15" x14ac:dyDescent="0.2">
      <c r="J45559" s="20"/>
      <c r="K45559" s="20"/>
      <c r="L45559" s="20"/>
      <c r="M45559" s="20"/>
      <c r="N45559" s="20"/>
      <c r="O45559" s="20"/>
    </row>
    <row r="45560" spans="10:15" x14ac:dyDescent="0.2">
      <c r="J45560" s="20"/>
      <c r="K45560" s="20"/>
      <c r="L45560" s="20"/>
      <c r="M45560" s="20"/>
      <c r="N45560" s="20"/>
      <c r="O45560" s="20"/>
    </row>
    <row r="45561" spans="10:15" x14ac:dyDescent="0.2">
      <c r="J45561" s="20"/>
      <c r="K45561" s="20"/>
      <c r="L45561" s="20"/>
      <c r="M45561" s="20"/>
      <c r="N45561" s="20"/>
      <c r="O45561" s="20"/>
    </row>
    <row r="45562" spans="10:15" x14ac:dyDescent="0.2">
      <c r="J45562" s="20"/>
      <c r="K45562" s="20"/>
      <c r="L45562" s="20"/>
      <c r="M45562" s="20"/>
      <c r="N45562" s="20"/>
      <c r="O45562" s="20"/>
    </row>
    <row r="45563" spans="10:15" x14ac:dyDescent="0.2">
      <c r="J45563" s="20"/>
      <c r="K45563" s="20"/>
      <c r="L45563" s="20"/>
      <c r="M45563" s="20"/>
      <c r="N45563" s="20"/>
      <c r="O45563" s="20"/>
    </row>
    <row r="45564" spans="10:15" x14ac:dyDescent="0.2">
      <c r="J45564" s="20"/>
      <c r="K45564" s="20"/>
      <c r="L45564" s="20"/>
      <c r="M45564" s="20"/>
      <c r="N45564" s="20"/>
      <c r="O45564" s="20"/>
    </row>
    <row r="45565" spans="10:15" x14ac:dyDescent="0.2">
      <c r="J45565" s="20"/>
      <c r="K45565" s="20"/>
      <c r="L45565" s="20"/>
      <c r="M45565" s="20"/>
      <c r="N45565" s="20"/>
      <c r="O45565" s="20"/>
    </row>
    <row r="45566" spans="10:15" x14ac:dyDescent="0.2">
      <c r="J45566" s="20"/>
      <c r="K45566" s="20"/>
      <c r="L45566" s="20"/>
      <c r="M45566" s="20"/>
      <c r="N45566" s="20"/>
      <c r="O45566" s="20"/>
    </row>
    <row r="45567" spans="10:15" x14ac:dyDescent="0.2">
      <c r="J45567" s="20"/>
      <c r="K45567" s="20"/>
      <c r="L45567" s="20"/>
      <c r="M45567" s="20"/>
      <c r="N45567" s="20"/>
      <c r="O45567" s="20"/>
    </row>
    <row r="45568" spans="10:15" x14ac:dyDescent="0.2">
      <c r="J45568" s="20"/>
      <c r="K45568" s="20"/>
      <c r="L45568" s="20"/>
      <c r="M45568" s="20"/>
      <c r="N45568" s="20"/>
      <c r="O45568" s="20"/>
    </row>
    <row r="45569" spans="10:15" x14ac:dyDescent="0.2">
      <c r="J45569" s="20"/>
      <c r="K45569" s="20"/>
      <c r="L45569" s="20"/>
      <c r="M45569" s="20"/>
      <c r="N45569" s="20"/>
      <c r="O45569" s="20"/>
    </row>
    <row r="45570" spans="10:15" x14ac:dyDescent="0.2">
      <c r="J45570" s="20"/>
      <c r="K45570" s="20"/>
      <c r="L45570" s="20"/>
      <c r="M45570" s="20"/>
      <c r="N45570" s="20"/>
      <c r="O45570" s="20"/>
    </row>
    <row r="45571" spans="10:15" x14ac:dyDescent="0.2">
      <c r="J45571" s="20"/>
      <c r="K45571" s="20"/>
      <c r="L45571" s="20"/>
      <c r="M45571" s="20"/>
      <c r="N45571" s="20"/>
      <c r="O45571" s="20"/>
    </row>
    <row r="45572" spans="10:15" x14ac:dyDescent="0.2">
      <c r="J45572" s="20"/>
      <c r="K45572" s="20"/>
      <c r="L45572" s="20"/>
      <c r="M45572" s="20"/>
      <c r="N45572" s="20"/>
      <c r="O45572" s="20"/>
    </row>
    <row r="45573" spans="10:15" x14ac:dyDescent="0.2">
      <c r="J45573" s="20"/>
      <c r="K45573" s="20"/>
      <c r="L45573" s="20"/>
      <c r="M45573" s="20"/>
      <c r="N45573" s="20"/>
      <c r="O45573" s="20"/>
    </row>
    <row r="45574" spans="10:15" x14ac:dyDescent="0.2">
      <c r="J45574" s="20"/>
      <c r="K45574" s="20"/>
      <c r="L45574" s="20"/>
      <c r="M45574" s="20"/>
      <c r="N45574" s="20"/>
      <c r="O45574" s="20"/>
    </row>
    <row r="45575" spans="10:15" x14ac:dyDescent="0.2">
      <c r="J45575" s="20"/>
      <c r="K45575" s="20"/>
      <c r="L45575" s="20"/>
      <c r="M45575" s="20"/>
      <c r="N45575" s="20"/>
      <c r="O45575" s="20"/>
    </row>
    <row r="45576" spans="10:15" x14ac:dyDescent="0.2">
      <c r="J45576" s="20"/>
      <c r="K45576" s="20"/>
      <c r="L45576" s="20"/>
      <c r="M45576" s="20"/>
      <c r="N45576" s="20"/>
      <c r="O45576" s="20"/>
    </row>
    <row r="45577" spans="10:15" x14ac:dyDescent="0.2">
      <c r="J45577" s="20"/>
      <c r="K45577" s="20"/>
      <c r="L45577" s="20"/>
      <c r="M45577" s="20"/>
      <c r="N45577" s="20"/>
      <c r="O45577" s="20"/>
    </row>
    <row r="45578" spans="10:15" x14ac:dyDescent="0.2">
      <c r="J45578" s="20"/>
      <c r="K45578" s="20"/>
      <c r="L45578" s="20"/>
      <c r="M45578" s="20"/>
      <c r="N45578" s="20"/>
      <c r="O45578" s="20"/>
    </row>
    <row r="45579" spans="10:15" x14ac:dyDescent="0.2">
      <c r="J45579" s="20"/>
      <c r="K45579" s="20"/>
      <c r="L45579" s="20"/>
      <c r="M45579" s="20"/>
      <c r="N45579" s="20"/>
      <c r="O45579" s="20"/>
    </row>
    <row r="45580" spans="10:15" x14ac:dyDescent="0.2">
      <c r="J45580" s="20"/>
      <c r="K45580" s="20"/>
      <c r="L45580" s="20"/>
      <c r="M45580" s="20"/>
      <c r="N45580" s="20"/>
      <c r="O45580" s="20"/>
    </row>
    <row r="45581" spans="10:15" x14ac:dyDescent="0.2">
      <c r="J45581" s="20"/>
      <c r="K45581" s="20"/>
      <c r="L45581" s="20"/>
      <c r="M45581" s="20"/>
      <c r="N45581" s="20"/>
      <c r="O45581" s="20"/>
    </row>
    <row r="45582" spans="10:15" x14ac:dyDescent="0.2">
      <c r="J45582" s="20"/>
      <c r="K45582" s="20"/>
      <c r="L45582" s="20"/>
      <c r="M45582" s="20"/>
      <c r="N45582" s="20"/>
      <c r="O45582" s="20"/>
    </row>
    <row r="45583" spans="10:15" x14ac:dyDescent="0.2">
      <c r="J45583" s="20"/>
      <c r="K45583" s="20"/>
      <c r="L45583" s="20"/>
      <c r="M45583" s="20"/>
      <c r="N45583" s="20"/>
      <c r="O45583" s="20"/>
    </row>
    <row r="45584" spans="10:15" x14ac:dyDescent="0.2">
      <c r="J45584" s="20"/>
      <c r="K45584" s="20"/>
      <c r="L45584" s="20"/>
      <c r="M45584" s="20"/>
      <c r="N45584" s="20"/>
      <c r="O45584" s="20"/>
    </row>
    <row r="45585" spans="10:15" x14ac:dyDescent="0.2">
      <c r="J45585" s="20"/>
      <c r="K45585" s="20"/>
      <c r="L45585" s="20"/>
      <c r="M45585" s="20"/>
      <c r="N45585" s="20"/>
      <c r="O45585" s="20"/>
    </row>
    <row r="45586" spans="10:15" x14ac:dyDescent="0.2">
      <c r="J45586" s="20"/>
      <c r="K45586" s="20"/>
      <c r="L45586" s="20"/>
      <c r="M45586" s="20"/>
      <c r="N45586" s="20"/>
      <c r="O45586" s="20"/>
    </row>
    <row r="45587" spans="10:15" x14ac:dyDescent="0.2">
      <c r="J45587" s="20"/>
      <c r="K45587" s="20"/>
      <c r="L45587" s="20"/>
      <c r="M45587" s="20"/>
      <c r="N45587" s="20"/>
      <c r="O45587" s="20"/>
    </row>
    <row r="45588" spans="10:15" x14ac:dyDescent="0.2">
      <c r="J45588" s="20"/>
      <c r="K45588" s="20"/>
      <c r="L45588" s="20"/>
      <c r="M45588" s="20"/>
      <c r="N45588" s="20"/>
      <c r="O45588" s="20"/>
    </row>
    <row r="45589" spans="10:15" x14ac:dyDescent="0.2">
      <c r="J45589" s="20"/>
      <c r="K45589" s="20"/>
      <c r="L45589" s="20"/>
      <c r="M45589" s="20"/>
      <c r="N45589" s="20"/>
      <c r="O45589" s="20"/>
    </row>
    <row r="45590" spans="10:15" x14ac:dyDescent="0.2">
      <c r="J45590" s="20"/>
      <c r="K45590" s="20"/>
      <c r="L45590" s="20"/>
      <c r="M45590" s="20"/>
      <c r="N45590" s="20"/>
      <c r="O45590" s="20"/>
    </row>
    <row r="45591" spans="10:15" x14ac:dyDescent="0.2">
      <c r="J45591" s="20"/>
      <c r="K45591" s="20"/>
      <c r="L45591" s="20"/>
      <c r="M45591" s="20"/>
      <c r="N45591" s="20"/>
      <c r="O45591" s="20"/>
    </row>
    <row r="45592" spans="10:15" x14ac:dyDescent="0.2">
      <c r="J45592" s="20"/>
      <c r="K45592" s="20"/>
      <c r="L45592" s="20"/>
      <c r="M45592" s="20"/>
      <c r="N45592" s="20"/>
      <c r="O45592" s="20"/>
    </row>
    <row r="45593" spans="10:15" x14ac:dyDescent="0.2">
      <c r="J45593" s="20"/>
      <c r="K45593" s="20"/>
      <c r="L45593" s="20"/>
      <c r="M45593" s="20"/>
      <c r="N45593" s="20"/>
      <c r="O45593" s="20"/>
    </row>
    <row r="45594" spans="10:15" x14ac:dyDescent="0.2">
      <c r="J45594" s="20"/>
      <c r="K45594" s="20"/>
      <c r="L45594" s="20"/>
      <c r="M45594" s="20"/>
      <c r="N45594" s="20"/>
      <c r="O45594" s="20"/>
    </row>
    <row r="45595" spans="10:15" x14ac:dyDescent="0.2">
      <c r="J45595" s="20"/>
      <c r="K45595" s="20"/>
      <c r="L45595" s="20"/>
      <c r="M45595" s="20"/>
      <c r="N45595" s="20"/>
      <c r="O45595" s="20"/>
    </row>
    <row r="45596" spans="10:15" x14ac:dyDescent="0.2">
      <c r="J45596" s="20"/>
      <c r="K45596" s="20"/>
      <c r="L45596" s="20"/>
      <c r="M45596" s="20"/>
      <c r="N45596" s="20"/>
      <c r="O45596" s="20"/>
    </row>
    <row r="45597" spans="10:15" x14ac:dyDescent="0.2">
      <c r="J45597" s="20"/>
      <c r="K45597" s="20"/>
      <c r="L45597" s="20"/>
      <c r="M45597" s="20"/>
      <c r="N45597" s="20"/>
      <c r="O45597" s="20"/>
    </row>
    <row r="45598" spans="10:15" x14ac:dyDescent="0.2">
      <c r="J45598" s="20"/>
      <c r="K45598" s="20"/>
      <c r="L45598" s="20"/>
      <c r="M45598" s="20"/>
      <c r="N45598" s="20"/>
      <c r="O45598" s="20"/>
    </row>
    <row r="45599" spans="10:15" x14ac:dyDescent="0.2">
      <c r="J45599" s="20"/>
      <c r="K45599" s="20"/>
      <c r="L45599" s="20"/>
      <c r="M45599" s="20"/>
      <c r="N45599" s="20"/>
      <c r="O45599" s="20"/>
    </row>
    <row r="45600" spans="10:15" x14ac:dyDescent="0.2">
      <c r="J45600" s="20"/>
      <c r="K45600" s="20"/>
      <c r="L45600" s="20"/>
      <c r="M45600" s="20"/>
      <c r="N45600" s="20"/>
      <c r="O45600" s="20"/>
    </row>
    <row r="45601" spans="10:15" x14ac:dyDescent="0.2">
      <c r="J45601" s="20"/>
      <c r="K45601" s="20"/>
      <c r="L45601" s="20"/>
      <c r="M45601" s="20"/>
      <c r="N45601" s="20"/>
      <c r="O45601" s="20"/>
    </row>
    <row r="45602" spans="10:15" x14ac:dyDescent="0.2">
      <c r="J45602" s="20"/>
      <c r="K45602" s="20"/>
      <c r="L45602" s="20"/>
      <c r="M45602" s="20"/>
      <c r="N45602" s="20"/>
      <c r="O45602" s="20"/>
    </row>
    <row r="45603" spans="10:15" x14ac:dyDescent="0.2">
      <c r="J45603" s="20"/>
      <c r="K45603" s="20"/>
      <c r="L45603" s="20"/>
      <c r="M45603" s="20"/>
      <c r="N45603" s="20"/>
      <c r="O45603" s="20"/>
    </row>
    <row r="45604" spans="10:15" x14ac:dyDescent="0.2">
      <c r="J45604" s="20"/>
      <c r="K45604" s="20"/>
      <c r="L45604" s="20"/>
      <c r="M45604" s="20"/>
      <c r="N45604" s="20"/>
      <c r="O45604" s="20"/>
    </row>
    <row r="45605" spans="10:15" x14ac:dyDescent="0.2">
      <c r="J45605" s="20"/>
      <c r="K45605" s="20"/>
      <c r="L45605" s="20"/>
      <c r="M45605" s="20"/>
      <c r="N45605" s="20"/>
      <c r="O45605" s="20"/>
    </row>
    <row r="45606" spans="10:15" x14ac:dyDescent="0.2">
      <c r="J45606" s="20"/>
      <c r="K45606" s="20"/>
      <c r="L45606" s="20"/>
      <c r="M45606" s="20"/>
      <c r="N45606" s="20"/>
      <c r="O45606" s="20"/>
    </row>
    <row r="45607" spans="10:15" x14ac:dyDescent="0.2">
      <c r="J45607" s="20"/>
      <c r="K45607" s="20"/>
      <c r="L45607" s="20"/>
      <c r="M45607" s="20"/>
      <c r="N45607" s="20"/>
      <c r="O45607" s="20"/>
    </row>
    <row r="45608" spans="10:15" x14ac:dyDescent="0.2">
      <c r="J45608" s="20"/>
      <c r="K45608" s="20"/>
      <c r="L45608" s="20"/>
      <c r="M45608" s="20"/>
      <c r="N45608" s="20"/>
      <c r="O45608" s="20"/>
    </row>
    <row r="45609" spans="10:15" x14ac:dyDescent="0.2">
      <c r="J45609" s="20"/>
      <c r="K45609" s="20"/>
      <c r="L45609" s="20"/>
      <c r="M45609" s="20"/>
      <c r="N45609" s="20"/>
      <c r="O45609" s="20"/>
    </row>
    <row r="45610" spans="10:15" x14ac:dyDescent="0.2">
      <c r="J45610" s="20"/>
      <c r="K45610" s="20"/>
      <c r="L45610" s="20"/>
      <c r="M45610" s="20"/>
      <c r="N45610" s="20"/>
      <c r="O45610" s="20"/>
    </row>
    <row r="45611" spans="10:15" x14ac:dyDescent="0.2">
      <c r="J45611" s="20"/>
      <c r="K45611" s="20"/>
      <c r="L45611" s="20"/>
      <c r="M45611" s="20"/>
      <c r="N45611" s="20"/>
      <c r="O45611" s="20"/>
    </row>
    <row r="45612" spans="10:15" x14ac:dyDescent="0.2">
      <c r="J45612" s="20"/>
      <c r="K45612" s="20"/>
      <c r="L45612" s="20"/>
      <c r="M45612" s="20"/>
      <c r="N45612" s="20"/>
      <c r="O45612" s="20"/>
    </row>
    <row r="45613" spans="10:15" x14ac:dyDescent="0.2">
      <c r="J45613" s="20"/>
      <c r="K45613" s="20"/>
      <c r="L45613" s="20"/>
      <c r="M45613" s="20"/>
      <c r="N45613" s="20"/>
      <c r="O45613" s="20"/>
    </row>
    <row r="45614" spans="10:15" x14ac:dyDescent="0.2">
      <c r="J45614" s="20"/>
      <c r="K45614" s="20"/>
      <c r="L45614" s="20"/>
      <c r="M45614" s="20"/>
      <c r="N45614" s="20"/>
      <c r="O45614" s="20"/>
    </row>
    <row r="45615" spans="10:15" x14ac:dyDescent="0.2">
      <c r="J45615" s="20"/>
      <c r="K45615" s="20"/>
      <c r="L45615" s="20"/>
      <c r="M45615" s="20"/>
      <c r="N45615" s="20"/>
      <c r="O45615" s="20"/>
    </row>
    <row r="45616" spans="10:15" x14ac:dyDescent="0.2">
      <c r="J45616" s="20"/>
      <c r="K45616" s="20"/>
      <c r="L45616" s="20"/>
      <c r="M45616" s="20"/>
      <c r="N45616" s="20"/>
      <c r="O45616" s="20"/>
    </row>
    <row r="45617" spans="10:15" x14ac:dyDescent="0.2">
      <c r="J45617" s="20"/>
      <c r="K45617" s="20"/>
      <c r="L45617" s="20"/>
      <c r="M45617" s="20"/>
      <c r="N45617" s="20"/>
      <c r="O45617" s="20"/>
    </row>
    <row r="45618" spans="10:15" x14ac:dyDescent="0.2">
      <c r="J45618" s="20"/>
      <c r="K45618" s="20"/>
      <c r="L45618" s="20"/>
      <c r="M45618" s="20"/>
      <c r="N45618" s="20"/>
      <c r="O45618" s="20"/>
    </row>
    <row r="45619" spans="10:15" x14ac:dyDescent="0.2">
      <c r="J45619" s="20"/>
      <c r="K45619" s="20"/>
      <c r="L45619" s="20"/>
      <c r="M45619" s="20"/>
      <c r="N45619" s="20"/>
      <c r="O45619" s="20"/>
    </row>
    <row r="45620" spans="10:15" x14ac:dyDescent="0.2">
      <c r="J45620" s="20"/>
      <c r="K45620" s="20"/>
      <c r="L45620" s="20"/>
      <c r="M45620" s="20"/>
      <c r="N45620" s="20"/>
      <c r="O45620" s="20"/>
    </row>
    <row r="45621" spans="10:15" x14ac:dyDescent="0.2">
      <c r="J45621" s="20"/>
      <c r="K45621" s="20"/>
      <c r="L45621" s="20"/>
      <c r="M45621" s="20"/>
      <c r="N45621" s="20"/>
      <c r="O45621" s="20"/>
    </row>
    <row r="45622" spans="10:15" x14ac:dyDescent="0.2">
      <c r="J45622" s="20"/>
      <c r="K45622" s="20"/>
      <c r="L45622" s="20"/>
      <c r="M45622" s="20"/>
      <c r="N45622" s="20"/>
      <c r="O45622" s="20"/>
    </row>
    <row r="45623" spans="10:15" x14ac:dyDescent="0.2">
      <c r="J45623" s="20"/>
      <c r="K45623" s="20"/>
      <c r="L45623" s="20"/>
      <c r="M45623" s="20"/>
      <c r="N45623" s="20"/>
      <c r="O45623" s="20"/>
    </row>
    <row r="45624" spans="10:15" x14ac:dyDescent="0.2">
      <c r="J45624" s="20"/>
      <c r="K45624" s="20"/>
      <c r="L45624" s="20"/>
      <c r="M45624" s="20"/>
      <c r="N45624" s="20"/>
      <c r="O45624" s="20"/>
    </row>
    <row r="45625" spans="10:15" x14ac:dyDescent="0.2">
      <c r="J45625" s="20"/>
      <c r="K45625" s="20"/>
      <c r="L45625" s="20"/>
      <c r="M45625" s="20"/>
      <c r="N45625" s="20"/>
      <c r="O45625" s="20"/>
    </row>
    <row r="45626" spans="10:15" x14ac:dyDescent="0.2">
      <c r="J45626" s="20"/>
      <c r="K45626" s="20"/>
      <c r="L45626" s="20"/>
      <c r="M45626" s="20"/>
      <c r="N45626" s="20"/>
      <c r="O45626" s="20"/>
    </row>
    <row r="45627" spans="10:15" x14ac:dyDescent="0.2">
      <c r="J45627" s="20"/>
      <c r="K45627" s="20"/>
      <c r="L45627" s="20"/>
      <c r="M45627" s="20"/>
      <c r="N45627" s="20"/>
      <c r="O45627" s="20"/>
    </row>
    <row r="45628" spans="10:15" x14ac:dyDescent="0.2">
      <c r="J45628" s="20"/>
      <c r="K45628" s="20"/>
      <c r="L45628" s="20"/>
      <c r="M45628" s="20"/>
      <c r="N45628" s="20"/>
      <c r="O45628" s="20"/>
    </row>
    <row r="45629" spans="10:15" x14ac:dyDescent="0.2">
      <c r="J45629" s="20"/>
      <c r="K45629" s="20"/>
      <c r="L45629" s="20"/>
      <c r="M45629" s="20"/>
      <c r="N45629" s="20"/>
      <c r="O45629" s="20"/>
    </row>
    <row r="45630" spans="10:15" x14ac:dyDescent="0.2">
      <c r="J45630" s="20"/>
      <c r="K45630" s="20"/>
      <c r="L45630" s="20"/>
      <c r="M45630" s="20"/>
      <c r="N45630" s="20"/>
      <c r="O45630" s="20"/>
    </row>
    <row r="45631" spans="10:15" x14ac:dyDescent="0.2">
      <c r="J45631" s="20"/>
      <c r="K45631" s="20"/>
      <c r="L45631" s="20"/>
      <c r="M45631" s="20"/>
      <c r="N45631" s="20"/>
      <c r="O45631" s="20"/>
    </row>
    <row r="45632" spans="10:15" x14ac:dyDescent="0.2">
      <c r="J45632" s="20"/>
      <c r="K45632" s="20"/>
      <c r="L45632" s="20"/>
      <c r="M45632" s="20"/>
      <c r="N45632" s="20"/>
      <c r="O45632" s="20"/>
    </row>
    <row r="45633" spans="10:15" x14ac:dyDescent="0.2">
      <c r="J45633" s="20"/>
      <c r="K45633" s="20"/>
      <c r="L45633" s="20"/>
      <c r="M45633" s="20"/>
      <c r="N45633" s="20"/>
      <c r="O45633" s="20"/>
    </row>
    <row r="45634" spans="10:15" x14ac:dyDescent="0.2">
      <c r="J45634" s="20"/>
      <c r="K45634" s="20"/>
      <c r="L45634" s="20"/>
      <c r="M45634" s="20"/>
      <c r="N45634" s="20"/>
      <c r="O45634" s="20"/>
    </row>
    <row r="45635" spans="10:15" x14ac:dyDescent="0.2">
      <c r="J45635" s="20"/>
      <c r="K45635" s="20"/>
      <c r="L45635" s="20"/>
      <c r="M45635" s="20"/>
      <c r="N45635" s="20"/>
      <c r="O45635" s="20"/>
    </row>
    <row r="45636" spans="10:15" x14ac:dyDescent="0.2">
      <c r="J45636" s="20"/>
      <c r="K45636" s="20"/>
      <c r="L45636" s="20"/>
      <c r="M45636" s="20"/>
      <c r="N45636" s="20"/>
      <c r="O45636" s="20"/>
    </row>
    <row r="45637" spans="10:15" x14ac:dyDescent="0.2">
      <c r="J45637" s="20"/>
      <c r="K45637" s="20"/>
      <c r="L45637" s="20"/>
      <c r="M45637" s="20"/>
      <c r="N45637" s="20"/>
      <c r="O45637" s="20"/>
    </row>
    <row r="45638" spans="10:15" x14ac:dyDescent="0.2">
      <c r="J45638" s="20"/>
      <c r="K45638" s="20"/>
      <c r="L45638" s="20"/>
      <c r="M45638" s="20"/>
      <c r="N45638" s="20"/>
      <c r="O45638" s="20"/>
    </row>
    <row r="45639" spans="10:15" x14ac:dyDescent="0.2">
      <c r="J45639" s="20"/>
      <c r="K45639" s="20"/>
      <c r="L45639" s="20"/>
      <c r="M45639" s="20"/>
      <c r="N45639" s="20"/>
      <c r="O45639" s="20"/>
    </row>
    <row r="45640" spans="10:15" x14ac:dyDescent="0.2">
      <c r="J45640" s="20"/>
      <c r="K45640" s="20"/>
      <c r="L45640" s="20"/>
      <c r="M45640" s="20"/>
      <c r="N45640" s="20"/>
      <c r="O45640" s="20"/>
    </row>
    <row r="45641" spans="10:15" x14ac:dyDescent="0.2">
      <c r="J45641" s="20"/>
      <c r="K45641" s="20"/>
      <c r="L45641" s="20"/>
      <c r="M45641" s="20"/>
      <c r="N45641" s="20"/>
      <c r="O45641" s="20"/>
    </row>
    <row r="45642" spans="10:15" x14ac:dyDescent="0.2">
      <c r="J45642" s="20"/>
      <c r="K45642" s="20"/>
      <c r="L45642" s="20"/>
      <c r="M45642" s="20"/>
      <c r="N45642" s="20"/>
      <c r="O45642" s="20"/>
    </row>
    <row r="45643" spans="10:15" x14ac:dyDescent="0.2">
      <c r="J45643" s="20"/>
      <c r="K45643" s="20"/>
      <c r="L45643" s="20"/>
      <c r="M45643" s="20"/>
      <c r="N45643" s="20"/>
      <c r="O45643" s="20"/>
    </row>
    <row r="45644" spans="10:15" x14ac:dyDescent="0.2">
      <c r="J45644" s="20"/>
      <c r="K45644" s="20"/>
      <c r="L45644" s="20"/>
      <c r="M45644" s="20"/>
      <c r="N45644" s="20"/>
      <c r="O45644" s="20"/>
    </row>
    <row r="45645" spans="10:15" x14ac:dyDescent="0.2">
      <c r="J45645" s="20"/>
      <c r="K45645" s="20"/>
      <c r="L45645" s="20"/>
      <c r="M45645" s="20"/>
      <c r="N45645" s="20"/>
      <c r="O45645" s="20"/>
    </row>
    <row r="45646" spans="10:15" x14ac:dyDescent="0.2">
      <c r="J45646" s="20"/>
      <c r="K45646" s="20"/>
      <c r="L45646" s="20"/>
      <c r="M45646" s="20"/>
      <c r="N45646" s="20"/>
      <c r="O45646" s="20"/>
    </row>
    <row r="45647" spans="10:15" x14ac:dyDescent="0.2">
      <c r="J45647" s="20"/>
      <c r="K45647" s="20"/>
      <c r="L45647" s="20"/>
      <c r="M45647" s="20"/>
      <c r="N45647" s="20"/>
      <c r="O45647" s="20"/>
    </row>
    <row r="45648" spans="10:15" x14ac:dyDescent="0.2">
      <c r="J45648" s="20"/>
      <c r="K45648" s="20"/>
      <c r="L45648" s="20"/>
      <c r="M45648" s="20"/>
      <c r="N45648" s="20"/>
      <c r="O45648" s="20"/>
    </row>
    <row r="45649" spans="10:15" x14ac:dyDescent="0.2">
      <c r="J45649" s="20"/>
      <c r="K45649" s="20"/>
      <c r="L45649" s="20"/>
      <c r="M45649" s="20"/>
      <c r="N45649" s="20"/>
      <c r="O45649" s="20"/>
    </row>
    <row r="45650" spans="10:15" x14ac:dyDescent="0.2">
      <c r="J45650" s="20"/>
      <c r="K45650" s="20"/>
      <c r="L45650" s="20"/>
      <c r="M45650" s="20"/>
      <c r="N45650" s="20"/>
      <c r="O45650" s="20"/>
    </row>
    <row r="45651" spans="10:15" x14ac:dyDescent="0.2">
      <c r="J45651" s="20"/>
      <c r="K45651" s="20"/>
      <c r="L45651" s="20"/>
      <c r="M45651" s="20"/>
      <c r="N45651" s="20"/>
      <c r="O45651" s="20"/>
    </row>
    <row r="45652" spans="10:15" x14ac:dyDescent="0.2">
      <c r="J45652" s="20"/>
      <c r="K45652" s="20"/>
      <c r="L45652" s="20"/>
      <c r="M45652" s="20"/>
      <c r="N45652" s="20"/>
      <c r="O45652" s="20"/>
    </row>
    <row r="45653" spans="10:15" x14ac:dyDescent="0.2">
      <c r="J45653" s="20"/>
      <c r="K45653" s="20"/>
      <c r="L45653" s="20"/>
      <c r="M45653" s="20"/>
      <c r="N45653" s="20"/>
      <c r="O45653" s="20"/>
    </row>
    <row r="45654" spans="10:15" x14ac:dyDescent="0.2">
      <c r="J45654" s="20"/>
      <c r="K45654" s="20"/>
      <c r="L45654" s="20"/>
      <c r="M45654" s="20"/>
      <c r="N45654" s="20"/>
      <c r="O45654" s="20"/>
    </row>
    <row r="45655" spans="10:15" x14ac:dyDescent="0.2">
      <c r="J45655" s="20"/>
      <c r="K45655" s="20"/>
      <c r="L45655" s="20"/>
      <c r="M45655" s="20"/>
      <c r="N45655" s="20"/>
      <c r="O45655" s="20"/>
    </row>
    <row r="45656" spans="10:15" x14ac:dyDescent="0.2">
      <c r="J45656" s="20"/>
      <c r="K45656" s="20"/>
      <c r="L45656" s="20"/>
      <c r="M45656" s="20"/>
      <c r="N45656" s="20"/>
      <c r="O45656" s="20"/>
    </row>
    <row r="45657" spans="10:15" x14ac:dyDescent="0.2">
      <c r="J45657" s="20"/>
      <c r="K45657" s="20"/>
      <c r="L45657" s="20"/>
      <c r="M45657" s="20"/>
      <c r="N45657" s="20"/>
      <c r="O45657" s="20"/>
    </row>
    <row r="45658" spans="10:15" x14ac:dyDescent="0.2">
      <c r="J45658" s="20"/>
      <c r="K45658" s="20"/>
      <c r="L45658" s="20"/>
      <c r="M45658" s="20"/>
      <c r="N45658" s="20"/>
      <c r="O45658" s="20"/>
    </row>
    <row r="45659" spans="10:15" x14ac:dyDescent="0.2">
      <c r="J45659" s="20"/>
      <c r="K45659" s="20"/>
      <c r="L45659" s="20"/>
      <c r="M45659" s="20"/>
      <c r="N45659" s="20"/>
      <c r="O45659" s="20"/>
    </row>
    <row r="45660" spans="10:15" x14ac:dyDescent="0.2">
      <c r="J45660" s="20"/>
      <c r="K45660" s="20"/>
      <c r="L45660" s="20"/>
      <c r="M45660" s="20"/>
      <c r="N45660" s="20"/>
      <c r="O45660" s="20"/>
    </row>
    <row r="45661" spans="10:15" x14ac:dyDescent="0.2">
      <c r="J45661" s="20"/>
      <c r="K45661" s="20"/>
      <c r="L45661" s="20"/>
      <c r="M45661" s="20"/>
      <c r="N45661" s="20"/>
      <c r="O45661" s="20"/>
    </row>
    <row r="45662" spans="10:15" x14ac:dyDescent="0.2">
      <c r="J45662" s="20"/>
      <c r="K45662" s="20"/>
      <c r="L45662" s="20"/>
      <c r="M45662" s="20"/>
      <c r="N45662" s="20"/>
      <c r="O45662" s="20"/>
    </row>
    <row r="45663" spans="10:15" x14ac:dyDescent="0.2">
      <c r="J45663" s="20"/>
      <c r="K45663" s="20"/>
      <c r="L45663" s="20"/>
      <c r="M45663" s="20"/>
      <c r="N45663" s="20"/>
      <c r="O45663" s="20"/>
    </row>
    <row r="45664" spans="10:15" x14ac:dyDescent="0.2">
      <c r="J45664" s="20"/>
      <c r="K45664" s="20"/>
      <c r="L45664" s="20"/>
      <c r="M45664" s="20"/>
      <c r="N45664" s="20"/>
      <c r="O45664" s="20"/>
    </row>
    <row r="45665" spans="10:15" x14ac:dyDescent="0.2">
      <c r="J45665" s="20"/>
      <c r="K45665" s="20"/>
      <c r="L45665" s="20"/>
      <c r="M45665" s="20"/>
      <c r="N45665" s="20"/>
      <c r="O45665" s="20"/>
    </row>
    <row r="45666" spans="10:15" x14ac:dyDescent="0.2">
      <c r="J45666" s="20"/>
      <c r="K45666" s="20"/>
      <c r="L45666" s="20"/>
      <c r="M45666" s="20"/>
      <c r="N45666" s="20"/>
      <c r="O45666" s="20"/>
    </row>
    <row r="45667" spans="10:15" x14ac:dyDescent="0.2">
      <c r="J45667" s="20"/>
      <c r="K45667" s="20"/>
      <c r="L45667" s="20"/>
      <c r="M45667" s="20"/>
      <c r="N45667" s="20"/>
      <c r="O45667" s="20"/>
    </row>
    <row r="45668" spans="10:15" x14ac:dyDescent="0.2">
      <c r="J45668" s="20"/>
      <c r="K45668" s="20"/>
      <c r="L45668" s="20"/>
      <c r="M45668" s="20"/>
      <c r="N45668" s="20"/>
      <c r="O45668" s="20"/>
    </row>
    <row r="45669" spans="10:15" x14ac:dyDescent="0.2">
      <c r="J45669" s="20"/>
      <c r="K45669" s="20"/>
      <c r="L45669" s="20"/>
      <c r="M45669" s="20"/>
      <c r="N45669" s="20"/>
      <c r="O45669" s="20"/>
    </row>
    <row r="45670" spans="10:15" x14ac:dyDescent="0.2">
      <c r="J45670" s="20"/>
      <c r="K45670" s="20"/>
      <c r="L45670" s="20"/>
      <c r="M45670" s="20"/>
      <c r="N45670" s="20"/>
      <c r="O45670" s="20"/>
    </row>
    <row r="45671" spans="10:15" x14ac:dyDescent="0.2">
      <c r="J45671" s="20"/>
      <c r="K45671" s="20"/>
      <c r="L45671" s="20"/>
      <c r="M45671" s="20"/>
      <c r="N45671" s="20"/>
      <c r="O45671" s="20"/>
    </row>
    <row r="45672" spans="10:15" x14ac:dyDescent="0.2">
      <c r="J45672" s="20"/>
      <c r="K45672" s="20"/>
      <c r="L45672" s="20"/>
      <c r="M45672" s="20"/>
      <c r="N45672" s="20"/>
      <c r="O45672" s="20"/>
    </row>
    <row r="45673" spans="10:15" x14ac:dyDescent="0.2">
      <c r="J45673" s="20"/>
      <c r="K45673" s="20"/>
      <c r="L45673" s="20"/>
      <c r="M45673" s="20"/>
      <c r="N45673" s="20"/>
      <c r="O45673" s="20"/>
    </row>
    <row r="45674" spans="10:15" x14ac:dyDescent="0.2">
      <c r="J45674" s="20"/>
      <c r="K45674" s="20"/>
      <c r="L45674" s="20"/>
      <c r="M45674" s="20"/>
      <c r="N45674" s="20"/>
      <c r="O45674" s="20"/>
    </row>
    <row r="45675" spans="10:15" x14ac:dyDescent="0.2">
      <c r="J45675" s="20"/>
      <c r="K45675" s="20"/>
      <c r="L45675" s="20"/>
      <c r="M45675" s="20"/>
      <c r="N45675" s="20"/>
      <c r="O45675" s="20"/>
    </row>
    <row r="45676" spans="10:15" x14ac:dyDescent="0.2">
      <c r="J45676" s="20"/>
      <c r="K45676" s="20"/>
      <c r="L45676" s="20"/>
      <c r="M45676" s="20"/>
      <c r="N45676" s="20"/>
      <c r="O45676" s="20"/>
    </row>
    <row r="45677" spans="10:15" x14ac:dyDescent="0.2">
      <c r="J45677" s="20"/>
      <c r="K45677" s="20"/>
      <c r="L45677" s="20"/>
      <c r="M45677" s="20"/>
      <c r="N45677" s="20"/>
      <c r="O45677" s="20"/>
    </row>
    <row r="45678" spans="10:15" x14ac:dyDescent="0.2">
      <c r="J45678" s="20"/>
      <c r="K45678" s="20"/>
      <c r="L45678" s="20"/>
      <c r="M45678" s="20"/>
      <c r="N45678" s="20"/>
      <c r="O45678" s="20"/>
    </row>
    <row r="45679" spans="10:15" x14ac:dyDescent="0.2">
      <c r="J45679" s="20"/>
      <c r="K45679" s="20"/>
      <c r="L45679" s="20"/>
      <c r="M45679" s="20"/>
      <c r="N45679" s="20"/>
      <c r="O45679" s="20"/>
    </row>
    <row r="45680" spans="10:15" x14ac:dyDescent="0.2">
      <c r="J45680" s="20"/>
      <c r="K45680" s="20"/>
      <c r="L45680" s="20"/>
      <c r="M45680" s="20"/>
      <c r="N45680" s="20"/>
      <c r="O45680" s="20"/>
    </row>
    <row r="45681" spans="10:15" x14ac:dyDescent="0.2">
      <c r="J45681" s="20"/>
      <c r="K45681" s="20"/>
      <c r="L45681" s="20"/>
      <c r="M45681" s="20"/>
      <c r="N45681" s="20"/>
      <c r="O45681" s="20"/>
    </row>
    <row r="45682" spans="10:15" x14ac:dyDescent="0.2">
      <c r="J45682" s="20"/>
      <c r="K45682" s="20"/>
      <c r="L45682" s="20"/>
      <c r="M45682" s="20"/>
      <c r="N45682" s="20"/>
      <c r="O45682" s="20"/>
    </row>
    <row r="45683" spans="10:15" x14ac:dyDescent="0.2">
      <c r="J45683" s="20"/>
      <c r="K45683" s="20"/>
      <c r="L45683" s="20"/>
      <c r="M45683" s="20"/>
      <c r="N45683" s="20"/>
      <c r="O45683" s="20"/>
    </row>
    <row r="45684" spans="10:15" x14ac:dyDescent="0.2">
      <c r="J45684" s="20"/>
      <c r="K45684" s="20"/>
      <c r="L45684" s="20"/>
      <c r="M45684" s="20"/>
      <c r="N45684" s="20"/>
      <c r="O45684" s="20"/>
    </row>
    <row r="45685" spans="10:15" x14ac:dyDescent="0.2">
      <c r="J45685" s="20"/>
      <c r="K45685" s="20"/>
      <c r="L45685" s="20"/>
      <c r="M45685" s="20"/>
      <c r="N45685" s="20"/>
      <c r="O45685" s="20"/>
    </row>
    <row r="45686" spans="10:15" x14ac:dyDescent="0.2">
      <c r="J45686" s="20"/>
      <c r="K45686" s="20"/>
      <c r="L45686" s="20"/>
      <c r="M45686" s="20"/>
      <c r="N45686" s="20"/>
      <c r="O45686" s="20"/>
    </row>
    <row r="45687" spans="10:15" x14ac:dyDescent="0.2">
      <c r="J45687" s="20"/>
      <c r="K45687" s="20"/>
      <c r="L45687" s="20"/>
      <c r="M45687" s="20"/>
      <c r="N45687" s="20"/>
      <c r="O45687" s="20"/>
    </row>
    <row r="45688" spans="10:15" x14ac:dyDescent="0.2">
      <c r="J45688" s="20"/>
      <c r="K45688" s="20"/>
      <c r="L45688" s="20"/>
      <c r="M45688" s="20"/>
      <c r="N45688" s="20"/>
      <c r="O45688" s="20"/>
    </row>
    <row r="45689" spans="10:15" x14ac:dyDescent="0.2">
      <c r="J45689" s="20"/>
      <c r="K45689" s="20"/>
      <c r="L45689" s="20"/>
      <c r="M45689" s="20"/>
      <c r="N45689" s="20"/>
      <c r="O45689" s="20"/>
    </row>
    <row r="45690" spans="10:15" x14ac:dyDescent="0.2">
      <c r="J45690" s="20"/>
      <c r="K45690" s="20"/>
      <c r="L45690" s="20"/>
      <c r="M45690" s="20"/>
      <c r="N45690" s="20"/>
      <c r="O45690" s="20"/>
    </row>
    <row r="45691" spans="10:15" x14ac:dyDescent="0.2">
      <c r="J45691" s="20"/>
      <c r="K45691" s="20"/>
      <c r="L45691" s="20"/>
      <c r="M45691" s="20"/>
      <c r="N45691" s="20"/>
      <c r="O45691" s="20"/>
    </row>
    <row r="45692" spans="10:15" x14ac:dyDescent="0.2">
      <c r="J45692" s="20"/>
      <c r="K45692" s="20"/>
      <c r="L45692" s="20"/>
      <c r="M45692" s="20"/>
      <c r="N45692" s="20"/>
      <c r="O45692" s="20"/>
    </row>
    <row r="45693" spans="10:15" x14ac:dyDescent="0.2">
      <c r="J45693" s="20"/>
      <c r="K45693" s="20"/>
      <c r="L45693" s="20"/>
      <c r="M45693" s="20"/>
      <c r="N45693" s="20"/>
      <c r="O45693" s="20"/>
    </row>
    <row r="45694" spans="10:15" x14ac:dyDescent="0.2">
      <c r="J45694" s="20"/>
      <c r="K45694" s="20"/>
      <c r="L45694" s="20"/>
      <c r="M45694" s="20"/>
      <c r="N45694" s="20"/>
      <c r="O45694" s="20"/>
    </row>
    <row r="45695" spans="10:15" x14ac:dyDescent="0.2">
      <c r="J45695" s="20"/>
      <c r="K45695" s="20"/>
      <c r="L45695" s="20"/>
      <c r="M45695" s="20"/>
      <c r="N45695" s="20"/>
      <c r="O45695" s="20"/>
    </row>
    <row r="45696" spans="10:15" x14ac:dyDescent="0.2">
      <c r="J45696" s="20"/>
      <c r="K45696" s="20"/>
      <c r="L45696" s="20"/>
      <c r="M45696" s="20"/>
      <c r="N45696" s="20"/>
      <c r="O45696" s="20"/>
    </row>
    <row r="45697" spans="10:15" x14ac:dyDescent="0.2">
      <c r="J45697" s="20"/>
      <c r="K45697" s="20"/>
      <c r="L45697" s="20"/>
      <c r="M45697" s="20"/>
      <c r="N45697" s="20"/>
      <c r="O45697" s="20"/>
    </row>
    <row r="45698" spans="10:15" x14ac:dyDescent="0.2">
      <c r="J45698" s="20"/>
      <c r="K45698" s="20"/>
      <c r="L45698" s="20"/>
      <c r="M45698" s="20"/>
      <c r="N45698" s="20"/>
      <c r="O45698" s="20"/>
    </row>
    <row r="45699" spans="10:15" x14ac:dyDescent="0.2">
      <c r="J45699" s="20"/>
      <c r="K45699" s="20"/>
      <c r="L45699" s="20"/>
      <c r="M45699" s="20"/>
      <c r="N45699" s="20"/>
      <c r="O45699" s="20"/>
    </row>
    <row r="45700" spans="10:15" x14ac:dyDescent="0.2">
      <c r="J45700" s="20"/>
      <c r="K45700" s="20"/>
      <c r="L45700" s="20"/>
      <c r="M45700" s="20"/>
      <c r="N45700" s="20"/>
      <c r="O45700" s="20"/>
    </row>
    <row r="45701" spans="10:15" x14ac:dyDescent="0.2">
      <c r="J45701" s="20"/>
      <c r="K45701" s="20"/>
      <c r="L45701" s="20"/>
      <c r="M45701" s="20"/>
      <c r="N45701" s="20"/>
      <c r="O45701" s="20"/>
    </row>
    <row r="45702" spans="10:15" x14ac:dyDescent="0.2">
      <c r="J45702" s="20"/>
      <c r="K45702" s="20"/>
      <c r="L45702" s="20"/>
      <c r="M45702" s="20"/>
      <c r="N45702" s="20"/>
      <c r="O45702" s="20"/>
    </row>
    <row r="45703" spans="10:15" x14ac:dyDescent="0.2">
      <c r="J45703" s="20"/>
      <c r="K45703" s="20"/>
      <c r="L45703" s="20"/>
      <c r="M45703" s="20"/>
      <c r="N45703" s="20"/>
      <c r="O45703" s="20"/>
    </row>
    <row r="45704" spans="10:15" x14ac:dyDescent="0.2">
      <c r="J45704" s="20"/>
      <c r="K45704" s="20"/>
      <c r="L45704" s="20"/>
      <c r="M45704" s="20"/>
      <c r="N45704" s="20"/>
      <c r="O45704" s="20"/>
    </row>
    <row r="45705" spans="10:15" x14ac:dyDescent="0.2">
      <c r="J45705" s="20"/>
      <c r="K45705" s="20"/>
      <c r="L45705" s="20"/>
      <c r="M45705" s="20"/>
      <c r="N45705" s="20"/>
      <c r="O45705" s="20"/>
    </row>
    <row r="45706" spans="10:15" x14ac:dyDescent="0.2">
      <c r="J45706" s="20"/>
      <c r="K45706" s="20"/>
      <c r="L45706" s="20"/>
      <c r="M45706" s="20"/>
      <c r="N45706" s="20"/>
      <c r="O45706" s="20"/>
    </row>
    <row r="45707" spans="10:15" x14ac:dyDescent="0.2">
      <c r="J45707" s="20"/>
      <c r="K45707" s="20"/>
      <c r="L45707" s="20"/>
      <c r="M45707" s="20"/>
      <c r="N45707" s="20"/>
      <c r="O45707" s="20"/>
    </row>
    <row r="45708" spans="10:15" x14ac:dyDescent="0.2">
      <c r="J45708" s="20"/>
      <c r="K45708" s="20"/>
      <c r="L45708" s="20"/>
      <c r="M45708" s="20"/>
      <c r="N45708" s="20"/>
      <c r="O45708" s="20"/>
    </row>
    <row r="45709" spans="10:15" x14ac:dyDescent="0.2">
      <c r="J45709" s="20"/>
      <c r="K45709" s="20"/>
      <c r="L45709" s="20"/>
      <c r="M45709" s="20"/>
      <c r="N45709" s="20"/>
      <c r="O45709" s="20"/>
    </row>
    <row r="45710" spans="10:15" x14ac:dyDescent="0.2">
      <c r="J45710" s="20"/>
      <c r="K45710" s="20"/>
      <c r="L45710" s="20"/>
      <c r="M45710" s="20"/>
      <c r="N45710" s="20"/>
      <c r="O45710" s="20"/>
    </row>
    <row r="45711" spans="10:15" x14ac:dyDescent="0.2">
      <c r="J45711" s="20"/>
      <c r="K45711" s="20"/>
      <c r="L45711" s="20"/>
      <c r="M45711" s="20"/>
      <c r="N45711" s="20"/>
      <c r="O45711" s="20"/>
    </row>
    <row r="45712" spans="10:15" x14ac:dyDescent="0.2">
      <c r="J45712" s="20"/>
      <c r="K45712" s="20"/>
      <c r="L45712" s="20"/>
      <c r="M45712" s="20"/>
      <c r="N45712" s="20"/>
      <c r="O45712" s="20"/>
    </row>
    <row r="45713" spans="10:15" x14ac:dyDescent="0.2">
      <c r="J45713" s="20"/>
      <c r="K45713" s="20"/>
      <c r="L45713" s="20"/>
      <c r="M45713" s="20"/>
      <c r="N45713" s="20"/>
      <c r="O45713" s="20"/>
    </row>
    <row r="45714" spans="10:15" x14ac:dyDescent="0.2">
      <c r="J45714" s="20"/>
      <c r="K45714" s="20"/>
      <c r="L45714" s="20"/>
      <c r="M45714" s="20"/>
      <c r="N45714" s="20"/>
      <c r="O45714" s="20"/>
    </row>
    <row r="45715" spans="10:15" x14ac:dyDescent="0.2">
      <c r="J45715" s="20"/>
      <c r="K45715" s="20"/>
      <c r="L45715" s="20"/>
      <c r="M45715" s="20"/>
      <c r="N45715" s="20"/>
      <c r="O45715" s="20"/>
    </row>
    <row r="45716" spans="10:15" x14ac:dyDescent="0.2">
      <c r="J45716" s="20"/>
      <c r="K45716" s="20"/>
      <c r="L45716" s="20"/>
      <c r="M45716" s="20"/>
      <c r="N45716" s="20"/>
      <c r="O45716" s="20"/>
    </row>
    <row r="45717" spans="10:15" x14ac:dyDescent="0.2">
      <c r="J45717" s="20"/>
      <c r="K45717" s="20"/>
      <c r="L45717" s="20"/>
      <c r="M45717" s="20"/>
      <c r="N45717" s="20"/>
      <c r="O45717" s="20"/>
    </row>
    <row r="45718" spans="10:15" x14ac:dyDescent="0.2">
      <c r="J45718" s="20"/>
      <c r="K45718" s="20"/>
      <c r="L45718" s="20"/>
      <c r="M45718" s="20"/>
      <c r="N45718" s="20"/>
      <c r="O45718" s="20"/>
    </row>
    <row r="45719" spans="10:15" x14ac:dyDescent="0.2">
      <c r="J45719" s="20"/>
      <c r="K45719" s="20"/>
      <c r="L45719" s="20"/>
      <c r="M45719" s="20"/>
      <c r="N45719" s="20"/>
      <c r="O45719" s="20"/>
    </row>
    <row r="45720" spans="10:15" x14ac:dyDescent="0.2">
      <c r="J45720" s="20"/>
      <c r="K45720" s="20"/>
      <c r="L45720" s="20"/>
      <c r="M45720" s="20"/>
      <c r="N45720" s="20"/>
      <c r="O45720" s="20"/>
    </row>
    <row r="45721" spans="10:15" x14ac:dyDescent="0.2">
      <c r="J45721" s="20"/>
      <c r="K45721" s="20"/>
      <c r="L45721" s="20"/>
      <c r="M45721" s="20"/>
      <c r="N45721" s="20"/>
      <c r="O45721" s="20"/>
    </row>
    <row r="45722" spans="10:15" x14ac:dyDescent="0.2">
      <c r="J45722" s="20"/>
      <c r="K45722" s="20"/>
      <c r="L45722" s="20"/>
      <c r="M45722" s="20"/>
      <c r="N45722" s="20"/>
      <c r="O45722" s="20"/>
    </row>
    <row r="45723" spans="10:15" x14ac:dyDescent="0.2">
      <c r="J45723" s="20"/>
      <c r="K45723" s="20"/>
      <c r="L45723" s="20"/>
      <c r="M45723" s="20"/>
      <c r="N45723" s="20"/>
      <c r="O45723" s="20"/>
    </row>
    <row r="45724" spans="10:15" x14ac:dyDescent="0.2">
      <c r="J45724" s="20"/>
      <c r="K45724" s="20"/>
      <c r="L45724" s="20"/>
      <c r="M45724" s="20"/>
      <c r="N45724" s="20"/>
      <c r="O45724" s="20"/>
    </row>
    <row r="45725" spans="10:15" x14ac:dyDescent="0.2">
      <c r="J45725" s="20"/>
      <c r="K45725" s="20"/>
      <c r="L45725" s="20"/>
      <c r="M45725" s="20"/>
      <c r="N45725" s="20"/>
      <c r="O45725" s="20"/>
    </row>
    <row r="45726" spans="10:15" x14ac:dyDescent="0.2">
      <c r="J45726" s="20"/>
      <c r="K45726" s="20"/>
      <c r="L45726" s="20"/>
      <c r="M45726" s="20"/>
      <c r="N45726" s="20"/>
      <c r="O45726" s="20"/>
    </row>
    <row r="45727" spans="10:15" x14ac:dyDescent="0.2">
      <c r="J45727" s="20"/>
      <c r="K45727" s="20"/>
      <c r="L45727" s="20"/>
      <c r="M45727" s="20"/>
      <c r="N45727" s="20"/>
      <c r="O45727" s="20"/>
    </row>
    <row r="45728" spans="10:15" x14ac:dyDescent="0.2">
      <c r="J45728" s="20"/>
      <c r="K45728" s="20"/>
      <c r="L45728" s="20"/>
      <c r="M45728" s="20"/>
      <c r="N45728" s="20"/>
      <c r="O45728" s="20"/>
    </row>
    <row r="45729" spans="10:15" x14ac:dyDescent="0.2">
      <c r="J45729" s="20"/>
      <c r="K45729" s="20"/>
      <c r="L45729" s="20"/>
      <c r="M45729" s="20"/>
      <c r="N45729" s="20"/>
      <c r="O45729" s="20"/>
    </row>
    <row r="45730" spans="10:15" x14ac:dyDescent="0.2">
      <c r="J45730" s="20"/>
      <c r="K45730" s="20"/>
      <c r="L45730" s="20"/>
      <c r="M45730" s="20"/>
      <c r="N45730" s="20"/>
      <c r="O45730" s="20"/>
    </row>
    <row r="45731" spans="10:15" x14ac:dyDescent="0.2">
      <c r="J45731" s="20"/>
      <c r="K45731" s="20"/>
      <c r="L45731" s="20"/>
      <c r="M45731" s="20"/>
      <c r="N45731" s="20"/>
      <c r="O45731" s="20"/>
    </row>
    <row r="45732" spans="10:15" x14ac:dyDescent="0.2">
      <c r="J45732" s="20"/>
      <c r="K45732" s="20"/>
      <c r="L45732" s="20"/>
      <c r="M45732" s="20"/>
      <c r="N45732" s="20"/>
      <c r="O45732" s="20"/>
    </row>
    <row r="45733" spans="10:15" x14ac:dyDescent="0.2">
      <c r="J45733" s="20"/>
      <c r="K45733" s="20"/>
      <c r="L45733" s="20"/>
      <c r="M45733" s="20"/>
      <c r="N45733" s="20"/>
      <c r="O45733" s="20"/>
    </row>
    <row r="45734" spans="10:15" x14ac:dyDescent="0.2">
      <c r="J45734" s="20"/>
      <c r="K45734" s="20"/>
      <c r="L45734" s="20"/>
      <c r="M45734" s="20"/>
      <c r="N45734" s="20"/>
      <c r="O45734" s="20"/>
    </row>
    <row r="45735" spans="10:15" x14ac:dyDescent="0.2">
      <c r="J45735" s="20"/>
      <c r="K45735" s="20"/>
      <c r="L45735" s="20"/>
      <c r="M45735" s="20"/>
      <c r="N45735" s="20"/>
      <c r="O45735" s="20"/>
    </row>
    <row r="45736" spans="10:15" x14ac:dyDescent="0.2">
      <c r="J45736" s="20"/>
      <c r="K45736" s="20"/>
      <c r="L45736" s="20"/>
      <c r="M45736" s="20"/>
      <c r="N45736" s="20"/>
      <c r="O45736" s="20"/>
    </row>
    <row r="45737" spans="10:15" x14ac:dyDescent="0.2">
      <c r="J45737" s="20"/>
      <c r="K45737" s="20"/>
      <c r="L45737" s="20"/>
      <c r="M45737" s="20"/>
      <c r="N45737" s="20"/>
      <c r="O45737" s="20"/>
    </row>
    <row r="45738" spans="10:15" x14ac:dyDescent="0.2">
      <c r="J45738" s="20"/>
      <c r="K45738" s="20"/>
      <c r="L45738" s="20"/>
      <c r="M45738" s="20"/>
      <c r="N45738" s="20"/>
      <c r="O45738" s="20"/>
    </row>
    <row r="45739" spans="10:15" x14ac:dyDescent="0.2">
      <c r="J45739" s="20"/>
      <c r="K45739" s="20"/>
      <c r="L45739" s="20"/>
      <c r="M45739" s="20"/>
      <c r="N45739" s="20"/>
      <c r="O45739" s="20"/>
    </row>
    <row r="45740" spans="10:15" x14ac:dyDescent="0.2">
      <c r="J45740" s="20"/>
      <c r="K45740" s="20"/>
      <c r="L45740" s="20"/>
      <c r="M45740" s="20"/>
      <c r="N45740" s="20"/>
      <c r="O45740" s="20"/>
    </row>
    <row r="45741" spans="10:15" x14ac:dyDescent="0.2">
      <c r="J45741" s="20"/>
      <c r="K45741" s="20"/>
      <c r="L45741" s="20"/>
      <c r="M45741" s="20"/>
      <c r="N45741" s="20"/>
      <c r="O45741" s="20"/>
    </row>
    <row r="45742" spans="10:15" x14ac:dyDescent="0.2">
      <c r="J45742" s="20"/>
      <c r="K45742" s="20"/>
      <c r="L45742" s="20"/>
      <c r="M45742" s="20"/>
      <c r="N45742" s="20"/>
      <c r="O45742" s="20"/>
    </row>
    <row r="45743" spans="10:15" x14ac:dyDescent="0.2">
      <c r="J45743" s="20"/>
      <c r="K45743" s="20"/>
      <c r="L45743" s="20"/>
      <c r="M45743" s="20"/>
      <c r="N45743" s="20"/>
      <c r="O45743" s="20"/>
    </row>
    <row r="45744" spans="10:15" x14ac:dyDescent="0.2">
      <c r="J45744" s="20"/>
      <c r="K45744" s="20"/>
      <c r="L45744" s="20"/>
      <c r="M45744" s="20"/>
      <c r="N45744" s="20"/>
      <c r="O45744" s="20"/>
    </row>
    <row r="45745" spans="10:15" x14ac:dyDescent="0.2">
      <c r="J45745" s="20"/>
      <c r="K45745" s="20"/>
      <c r="L45745" s="20"/>
      <c r="M45745" s="20"/>
      <c r="N45745" s="20"/>
      <c r="O45745" s="20"/>
    </row>
    <row r="45746" spans="10:15" x14ac:dyDescent="0.2">
      <c r="J45746" s="20"/>
      <c r="K45746" s="20"/>
      <c r="L45746" s="20"/>
      <c r="M45746" s="20"/>
      <c r="N45746" s="20"/>
      <c r="O45746" s="20"/>
    </row>
    <row r="45747" spans="10:15" x14ac:dyDescent="0.2">
      <c r="J45747" s="20"/>
      <c r="K45747" s="20"/>
      <c r="L45747" s="20"/>
      <c r="M45747" s="20"/>
      <c r="N45747" s="20"/>
      <c r="O45747" s="20"/>
    </row>
    <row r="45748" spans="10:15" x14ac:dyDescent="0.2">
      <c r="J45748" s="20"/>
      <c r="K45748" s="20"/>
      <c r="L45748" s="20"/>
      <c r="M45748" s="20"/>
      <c r="N45748" s="20"/>
      <c r="O45748" s="20"/>
    </row>
    <row r="45749" spans="10:15" x14ac:dyDescent="0.2">
      <c r="J45749" s="20"/>
      <c r="K45749" s="20"/>
      <c r="L45749" s="20"/>
      <c r="M45749" s="20"/>
      <c r="N45749" s="20"/>
      <c r="O45749" s="20"/>
    </row>
    <row r="45750" spans="10:15" x14ac:dyDescent="0.2">
      <c r="J45750" s="20"/>
      <c r="K45750" s="20"/>
      <c r="L45750" s="20"/>
      <c r="M45750" s="20"/>
      <c r="N45750" s="20"/>
      <c r="O45750" s="20"/>
    </row>
    <row r="45751" spans="10:15" x14ac:dyDescent="0.2">
      <c r="J45751" s="20"/>
      <c r="K45751" s="20"/>
      <c r="L45751" s="20"/>
      <c r="M45751" s="20"/>
      <c r="N45751" s="20"/>
      <c r="O45751" s="20"/>
    </row>
    <row r="45752" spans="10:15" x14ac:dyDescent="0.2">
      <c r="J45752" s="20"/>
      <c r="K45752" s="20"/>
      <c r="L45752" s="20"/>
      <c r="M45752" s="20"/>
      <c r="N45752" s="20"/>
      <c r="O45752" s="20"/>
    </row>
    <row r="45753" spans="10:15" x14ac:dyDescent="0.2">
      <c r="J45753" s="20"/>
      <c r="K45753" s="20"/>
      <c r="L45753" s="20"/>
      <c r="M45753" s="20"/>
      <c r="N45753" s="20"/>
      <c r="O45753" s="20"/>
    </row>
    <row r="45754" spans="10:15" x14ac:dyDescent="0.2">
      <c r="J45754" s="20"/>
      <c r="K45754" s="20"/>
      <c r="L45754" s="20"/>
      <c r="M45754" s="20"/>
      <c r="N45754" s="20"/>
      <c r="O45754" s="20"/>
    </row>
    <row r="45755" spans="10:15" x14ac:dyDescent="0.2">
      <c r="J45755" s="20"/>
      <c r="K45755" s="20"/>
      <c r="L45755" s="20"/>
      <c r="M45755" s="20"/>
      <c r="N45755" s="20"/>
      <c r="O45755" s="20"/>
    </row>
    <row r="45756" spans="10:15" x14ac:dyDescent="0.2">
      <c r="J45756" s="20"/>
      <c r="K45756" s="20"/>
      <c r="L45756" s="20"/>
      <c r="M45756" s="20"/>
      <c r="N45756" s="20"/>
      <c r="O45756" s="20"/>
    </row>
    <row r="45757" spans="10:15" x14ac:dyDescent="0.2">
      <c r="J45757" s="20"/>
      <c r="K45757" s="20"/>
      <c r="L45757" s="20"/>
      <c r="M45757" s="20"/>
      <c r="N45757" s="20"/>
      <c r="O45757" s="20"/>
    </row>
    <row r="45758" spans="10:15" x14ac:dyDescent="0.2">
      <c r="J45758" s="20"/>
      <c r="K45758" s="20"/>
      <c r="L45758" s="20"/>
      <c r="M45758" s="20"/>
      <c r="N45758" s="20"/>
      <c r="O45758" s="20"/>
    </row>
    <row r="45759" spans="10:15" x14ac:dyDescent="0.2">
      <c r="J45759" s="20"/>
      <c r="K45759" s="20"/>
      <c r="L45759" s="20"/>
      <c r="M45759" s="20"/>
      <c r="N45759" s="20"/>
      <c r="O45759" s="20"/>
    </row>
    <row r="45760" spans="10:15" x14ac:dyDescent="0.2">
      <c r="J45760" s="20"/>
      <c r="K45760" s="20"/>
      <c r="L45760" s="20"/>
      <c r="M45760" s="20"/>
      <c r="N45760" s="20"/>
      <c r="O45760" s="20"/>
    </row>
    <row r="45761" spans="10:15" x14ac:dyDescent="0.2">
      <c r="J45761" s="20"/>
      <c r="K45761" s="20"/>
      <c r="L45761" s="20"/>
      <c r="M45761" s="20"/>
      <c r="N45761" s="20"/>
      <c r="O45761" s="20"/>
    </row>
    <row r="45762" spans="10:15" x14ac:dyDescent="0.2">
      <c r="J45762" s="20"/>
      <c r="K45762" s="20"/>
      <c r="L45762" s="20"/>
      <c r="M45762" s="20"/>
      <c r="N45762" s="20"/>
      <c r="O45762" s="20"/>
    </row>
    <row r="45763" spans="10:15" x14ac:dyDescent="0.2">
      <c r="J45763" s="20"/>
      <c r="K45763" s="20"/>
      <c r="L45763" s="20"/>
      <c r="M45763" s="20"/>
      <c r="N45763" s="20"/>
      <c r="O45763" s="20"/>
    </row>
    <row r="45764" spans="10:15" x14ac:dyDescent="0.2">
      <c r="J45764" s="20"/>
      <c r="K45764" s="20"/>
      <c r="L45764" s="20"/>
      <c r="M45764" s="20"/>
      <c r="N45764" s="20"/>
      <c r="O45764" s="20"/>
    </row>
    <row r="45765" spans="10:15" x14ac:dyDescent="0.2">
      <c r="J45765" s="20"/>
      <c r="K45765" s="20"/>
      <c r="L45765" s="20"/>
      <c r="M45765" s="20"/>
      <c r="N45765" s="20"/>
      <c r="O45765" s="20"/>
    </row>
    <row r="45766" spans="10:15" x14ac:dyDescent="0.2">
      <c r="J45766" s="20"/>
      <c r="K45766" s="20"/>
      <c r="L45766" s="20"/>
      <c r="M45766" s="20"/>
      <c r="N45766" s="20"/>
      <c r="O45766" s="20"/>
    </row>
    <row r="45767" spans="10:15" x14ac:dyDescent="0.2">
      <c r="J45767" s="20"/>
      <c r="K45767" s="20"/>
      <c r="L45767" s="20"/>
      <c r="M45767" s="20"/>
      <c r="N45767" s="20"/>
      <c r="O45767" s="20"/>
    </row>
    <row r="45768" spans="10:15" x14ac:dyDescent="0.2">
      <c r="J45768" s="20"/>
      <c r="K45768" s="20"/>
      <c r="L45768" s="20"/>
      <c r="M45768" s="20"/>
      <c r="N45768" s="20"/>
      <c r="O45768" s="20"/>
    </row>
    <row r="45769" spans="10:15" x14ac:dyDescent="0.2">
      <c r="J45769" s="20"/>
      <c r="K45769" s="20"/>
      <c r="L45769" s="20"/>
      <c r="M45769" s="20"/>
      <c r="N45769" s="20"/>
      <c r="O45769" s="20"/>
    </row>
    <row r="45770" spans="10:15" x14ac:dyDescent="0.2">
      <c r="J45770" s="20"/>
      <c r="K45770" s="20"/>
      <c r="L45770" s="20"/>
      <c r="M45770" s="20"/>
      <c r="N45770" s="20"/>
      <c r="O45770" s="20"/>
    </row>
    <row r="45771" spans="10:15" x14ac:dyDescent="0.2">
      <c r="J45771" s="20"/>
      <c r="K45771" s="20"/>
      <c r="L45771" s="20"/>
      <c r="M45771" s="20"/>
      <c r="N45771" s="20"/>
      <c r="O45771" s="20"/>
    </row>
    <row r="45772" spans="10:15" x14ac:dyDescent="0.2">
      <c r="J45772" s="20"/>
      <c r="K45772" s="20"/>
      <c r="L45772" s="20"/>
      <c r="M45772" s="20"/>
      <c r="N45772" s="20"/>
      <c r="O45772" s="20"/>
    </row>
    <row r="45773" spans="10:15" x14ac:dyDescent="0.2">
      <c r="J45773" s="20"/>
      <c r="K45773" s="20"/>
      <c r="L45773" s="20"/>
      <c r="M45773" s="20"/>
      <c r="N45773" s="20"/>
      <c r="O45773" s="20"/>
    </row>
    <row r="45774" spans="10:15" x14ac:dyDescent="0.2">
      <c r="J45774" s="20"/>
      <c r="K45774" s="20"/>
      <c r="L45774" s="20"/>
      <c r="M45774" s="20"/>
      <c r="N45774" s="20"/>
      <c r="O45774" s="20"/>
    </row>
    <row r="45775" spans="10:15" x14ac:dyDescent="0.2">
      <c r="J45775" s="20"/>
      <c r="K45775" s="20"/>
      <c r="L45775" s="20"/>
      <c r="M45775" s="20"/>
      <c r="N45775" s="20"/>
      <c r="O45775" s="20"/>
    </row>
    <row r="45776" spans="10:15" x14ac:dyDescent="0.2">
      <c r="J45776" s="20"/>
      <c r="K45776" s="20"/>
      <c r="L45776" s="20"/>
      <c r="M45776" s="20"/>
      <c r="N45776" s="20"/>
      <c r="O45776" s="20"/>
    </row>
    <row r="45777" spans="10:15" x14ac:dyDescent="0.2">
      <c r="J45777" s="20"/>
      <c r="K45777" s="20"/>
      <c r="L45777" s="20"/>
      <c r="M45777" s="20"/>
      <c r="N45777" s="20"/>
      <c r="O45777" s="20"/>
    </row>
    <row r="45778" spans="10:15" x14ac:dyDescent="0.2">
      <c r="J45778" s="20"/>
      <c r="K45778" s="20"/>
      <c r="L45778" s="20"/>
      <c r="M45778" s="20"/>
      <c r="N45778" s="20"/>
      <c r="O45778" s="20"/>
    </row>
    <row r="45779" spans="10:15" x14ac:dyDescent="0.2">
      <c r="J45779" s="20"/>
      <c r="K45779" s="20"/>
      <c r="L45779" s="20"/>
      <c r="M45779" s="20"/>
      <c r="N45779" s="20"/>
      <c r="O45779" s="20"/>
    </row>
    <row r="45780" spans="10:15" x14ac:dyDescent="0.2">
      <c r="J45780" s="20"/>
      <c r="K45780" s="20"/>
      <c r="L45780" s="20"/>
      <c r="M45780" s="20"/>
      <c r="N45780" s="20"/>
      <c r="O45780" s="20"/>
    </row>
    <row r="45781" spans="10:15" x14ac:dyDescent="0.2">
      <c r="J45781" s="20"/>
      <c r="K45781" s="20"/>
      <c r="L45781" s="20"/>
      <c r="M45781" s="20"/>
      <c r="N45781" s="20"/>
      <c r="O45781" s="20"/>
    </row>
    <row r="45782" spans="10:15" x14ac:dyDescent="0.2">
      <c r="J45782" s="20"/>
      <c r="K45782" s="20"/>
      <c r="L45782" s="20"/>
      <c r="M45782" s="20"/>
      <c r="N45782" s="20"/>
      <c r="O45782" s="20"/>
    </row>
    <row r="45783" spans="10:15" x14ac:dyDescent="0.2">
      <c r="J45783" s="20"/>
      <c r="K45783" s="20"/>
      <c r="L45783" s="20"/>
      <c r="M45783" s="20"/>
      <c r="N45783" s="20"/>
      <c r="O45783" s="20"/>
    </row>
    <row r="45784" spans="10:15" x14ac:dyDescent="0.2">
      <c r="J45784" s="20"/>
      <c r="K45784" s="20"/>
      <c r="L45784" s="20"/>
      <c r="M45784" s="20"/>
      <c r="N45784" s="20"/>
      <c r="O45784" s="20"/>
    </row>
    <row r="45785" spans="10:15" x14ac:dyDescent="0.2">
      <c r="J45785" s="20"/>
      <c r="K45785" s="20"/>
      <c r="L45785" s="20"/>
      <c r="M45785" s="20"/>
      <c r="N45785" s="20"/>
      <c r="O45785" s="20"/>
    </row>
    <row r="45786" spans="10:15" x14ac:dyDescent="0.2">
      <c r="J45786" s="20"/>
      <c r="K45786" s="20"/>
      <c r="L45786" s="20"/>
      <c r="M45786" s="20"/>
      <c r="N45786" s="20"/>
      <c r="O45786" s="20"/>
    </row>
    <row r="45787" spans="10:15" x14ac:dyDescent="0.2">
      <c r="J45787" s="20"/>
      <c r="K45787" s="20"/>
      <c r="L45787" s="20"/>
      <c r="M45787" s="20"/>
      <c r="N45787" s="20"/>
      <c r="O45787" s="20"/>
    </row>
    <row r="45788" spans="10:15" x14ac:dyDescent="0.2">
      <c r="J45788" s="20"/>
      <c r="K45788" s="20"/>
      <c r="L45788" s="20"/>
      <c r="M45788" s="20"/>
      <c r="N45788" s="20"/>
      <c r="O45788" s="20"/>
    </row>
    <row r="45789" spans="10:15" x14ac:dyDescent="0.2">
      <c r="J45789" s="20"/>
      <c r="K45789" s="20"/>
      <c r="L45789" s="20"/>
      <c r="M45789" s="20"/>
      <c r="N45789" s="20"/>
      <c r="O45789" s="20"/>
    </row>
    <row r="45790" spans="10:15" x14ac:dyDescent="0.2">
      <c r="J45790" s="20"/>
      <c r="K45790" s="20"/>
      <c r="L45790" s="20"/>
      <c r="M45790" s="20"/>
      <c r="N45790" s="20"/>
      <c r="O45790" s="20"/>
    </row>
    <row r="45791" spans="10:15" x14ac:dyDescent="0.2">
      <c r="J45791" s="20"/>
      <c r="K45791" s="20"/>
      <c r="L45791" s="20"/>
      <c r="M45791" s="20"/>
      <c r="N45791" s="20"/>
      <c r="O45791" s="20"/>
    </row>
    <row r="45792" spans="10:15" x14ac:dyDescent="0.2">
      <c r="J45792" s="20"/>
      <c r="K45792" s="20"/>
      <c r="L45792" s="20"/>
      <c r="M45792" s="20"/>
      <c r="N45792" s="20"/>
      <c r="O45792" s="20"/>
    </row>
    <row r="45793" spans="10:15" x14ac:dyDescent="0.2">
      <c r="J45793" s="20"/>
      <c r="K45793" s="20"/>
      <c r="L45793" s="20"/>
      <c r="M45793" s="20"/>
      <c r="N45793" s="20"/>
      <c r="O45793" s="20"/>
    </row>
    <row r="45794" spans="10:15" x14ac:dyDescent="0.2">
      <c r="J45794" s="20"/>
      <c r="K45794" s="20"/>
      <c r="L45794" s="20"/>
      <c r="M45794" s="20"/>
      <c r="N45794" s="20"/>
      <c r="O45794" s="20"/>
    </row>
    <row r="45795" spans="10:15" x14ac:dyDescent="0.2">
      <c r="J45795" s="20"/>
      <c r="K45795" s="20"/>
      <c r="L45795" s="20"/>
      <c r="M45795" s="20"/>
      <c r="N45795" s="20"/>
      <c r="O45795" s="20"/>
    </row>
    <row r="45796" spans="10:15" x14ac:dyDescent="0.2">
      <c r="J45796" s="20"/>
      <c r="K45796" s="20"/>
      <c r="L45796" s="20"/>
      <c r="M45796" s="20"/>
      <c r="N45796" s="20"/>
      <c r="O45796" s="20"/>
    </row>
    <row r="45797" spans="10:15" x14ac:dyDescent="0.2">
      <c r="J45797" s="20"/>
      <c r="K45797" s="20"/>
      <c r="L45797" s="20"/>
      <c r="M45797" s="20"/>
      <c r="N45797" s="20"/>
      <c r="O45797" s="20"/>
    </row>
    <row r="45798" spans="10:15" x14ac:dyDescent="0.2">
      <c r="J45798" s="20"/>
      <c r="K45798" s="20"/>
      <c r="L45798" s="20"/>
      <c r="M45798" s="20"/>
      <c r="N45798" s="20"/>
      <c r="O45798" s="20"/>
    </row>
    <row r="45799" spans="10:15" x14ac:dyDescent="0.2">
      <c r="J45799" s="20"/>
      <c r="K45799" s="20"/>
      <c r="L45799" s="20"/>
      <c r="M45799" s="20"/>
      <c r="N45799" s="20"/>
      <c r="O45799" s="20"/>
    </row>
    <row r="45800" spans="10:15" x14ac:dyDescent="0.2">
      <c r="J45800" s="20"/>
      <c r="K45800" s="20"/>
      <c r="L45800" s="20"/>
      <c r="M45800" s="20"/>
      <c r="N45800" s="20"/>
      <c r="O45800" s="20"/>
    </row>
    <row r="45801" spans="10:15" x14ac:dyDescent="0.2">
      <c r="J45801" s="20"/>
      <c r="K45801" s="20"/>
      <c r="L45801" s="20"/>
      <c r="M45801" s="20"/>
      <c r="N45801" s="20"/>
      <c r="O45801" s="20"/>
    </row>
    <row r="45802" spans="10:15" x14ac:dyDescent="0.2">
      <c r="J45802" s="20"/>
      <c r="K45802" s="20"/>
      <c r="L45802" s="20"/>
      <c r="M45802" s="20"/>
      <c r="N45802" s="20"/>
      <c r="O45802" s="20"/>
    </row>
    <row r="45803" spans="10:15" x14ac:dyDescent="0.2">
      <c r="J45803" s="20"/>
      <c r="K45803" s="20"/>
      <c r="L45803" s="20"/>
      <c r="M45803" s="20"/>
      <c r="N45803" s="20"/>
      <c r="O45803" s="20"/>
    </row>
    <row r="45804" spans="10:15" x14ac:dyDescent="0.2">
      <c r="J45804" s="20"/>
      <c r="K45804" s="20"/>
      <c r="L45804" s="20"/>
      <c r="M45804" s="20"/>
      <c r="N45804" s="20"/>
      <c r="O45804" s="20"/>
    </row>
    <row r="45805" spans="10:15" x14ac:dyDescent="0.2">
      <c r="J45805" s="20"/>
      <c r="K45805" s="20"/>
      <c r="L45805" s="20"/>
      <c r="M45805" s="20"/>
      <c r="N45805" s="20"/>
      <c r="O45805" s="20"/>
    </row>
    <row r="45806" spans="10:15" x14ac:dyDescent="0.2">
      <c r="J45806" s="20"/>
      <c r="K45806" s="20"/>
      <c r="L45806" s="20"/>
      <c r="M45806" s="20"/>
      <c r="N45806" s="20"/>
      <c r="O45806" s="20"/>
    </row>
    <row r="45807" spans="10:15" x14ac:dyDescent="0.2">
      <c r="J45807" s="20"/>
      <c r="K45807" s="20"/>
      <c r="L45807" s="20"/>
      <c r="M45807" s="20"/>
      <c r="N45807" s="20"/>
      <c r="O45807" s="20"/>
    </row>
    <row r="45808" spans="10:15" x14ac:dyDescent="0.2">
      <c r="J45808" s="20"/>
      <c r="K45808" s="20"/>
      <c r="L45808" s="20"/>
      <c r="M45808" s="20"/>
      <c r="N45808" s="20"/>
      <c r="O45808" s="20"/>
    </row>
    <row r="45809" spans="10:15" x14ac:dyDescent="0.2">
      <c r="J45809" s="20"/>
      <c r="K45809" s="20"/>
      <c r="L45809" s="20"/>
      <c r="M45809" s="20"/>
      <c r="N45809" s="20"/>
      <c r="O45809" s="20"/>
    </row>
    <row r="45810" spans="10:15" x14ac:dyDescent="0.2">
      <c r="J45810" s="20"/>
      <c r="K45810" s="20"/>
      <c r="L45810" s="20"/>
      <c r="M45810" s="20"/>
      <c r="N45810" s="20"/>
      <c r="O45810" s="20"/>
    </row>
    <row r="45811" spans="10:15" x14ac:dyDescent="0.2">
      <c r="J45811" s="20"/>
      <c r="K45811" s="20"/>
      <c r="L45811" s="20"/>
      <c r="M45811" s="20"/>
      <c r="N45811" s="20"/>
      <c r="O45811" s="20"/>
    </row>
    <row r="45812" spans="10:15" x14ac:dyDescent="0.2">
      <c r="J45812" s="20"/>
      <c r="K45812" s="20"/>
      <c r="L45812" s="20"/>
      <c r="M45812" s="20"/>
      <c r="N45812" s="20"/>
      <c r="O45812" s="20"/>
    </row>
    <row r="45813" spans="10:15" x14ac:dyDescent="0.2">
      <c r="J45813" s="20"/>
      <c r="K45813" s="20"/>
      <c r="L45813" s="20"/>
      <c r="M45813" s="20"/>
      <c r="N45813" s="20"/>
      <c r="O45813" s="20"/>
    </row>
    <row r="45814" spans="10:15" x14ac:dyDescent="0.2">
      <c r="J45814" s="20"/>
      <c r="K45814" s="20"/>
      <c r="L45814" s="20"/>
      <c r="M45814" s="20"/>
      <c r="N45814" s="20"/>
      <c r="O45814" s="20"/>
    </row>
    <row r="45815" spans="10:15" x14ac:dyDescent="0.2">
      <c r="J45815" s="20"/>
      <c r="K45815" s="20"/>
      <c r="L45815" s="20"/>
      <c r="M45815" s="20"/>
      <c r="N45815" s="20"/>
      <c r="O45815" s="20"/>
    </row>
    <row r="45816" spans="10:15" x14ac:dyDescent="0.2">
      <c r="J45816" s="20"/>
      <c r="K45816" s="20"/>
      <c r="L45816" s="20"/>
      <c r="M45816" s="20"/>
      <c r="N45816" s="20"/>
      <c r="O45816" s="20"/>
    </row>
    <row r="45817" spans="10:15" x14ac:dyDescent="0.2">
      <c r="J45817" s="20"/>
      <c r="K45817" s="20"/>
      <c r="L45817" s="20"/>
      <c r="M45817" s="20"/>
      <c r="N45817" s="20"/>
      <c r="O45817" s="20"/>
    </row>
    <row r="45818" spans="10:15" x14ac:dyDescent="0.2">
      <c r="J45818" s="20"/>
      <c r="K45818" s="20"/>
      <c r="L45818" s="20"/>
      <c r="M45818" s="20"/>
      <c r="N45818" s="20"/>
      <c r="O45818" s="20"/>
    </row>
    <row r="45819" spans="10:15" x14ac:dyDescent="0.2">
      <c r="J45819" s="20"/>
      <c r="K45819" s="20"/>
      <c r="L45819" s="20"/>
      <c r="M45819" s="20"/>
      <c r="N45819" s="20"/>
      <c r="O45819" s="20"/>
    </row>
    <row r="45820" spans="10:15" x14ac:dyDescent="0.2">
      <c r="J45820" s="20"/>
      <c r="K45820" s="20"/>
      <c r="L45820" s="20"/>
      <c r="M45820" s="20"/>
      <c r="N45820" s="20"/>
      <c r="O45820" s="20"/>
    </row>
    <row r="45821" spans="10:15" x14ac:dyDescent="0.2">
      <c r="J45821" s="20"/>
      <c r="K45821" s="20"/>
      <c r="L45821" s="20"/>
      <c r="M45821" s="20"/>
      <c r="N45821" s="20"/>
      <c r="O45821" s="20"/>
    </row>
    <row r="45822" spans="10:15" x14ac:dyDescent="0.2">
      <c r="J45822" s="20"/>
      <c r="K45822" s="20"/>
      <c r="L45822" s="20"/>
      <c r="M45822" s="20"/>
      <c r="N45822" s="20"/>
      <c r="O45822" s="20"/>
    </row>
    <row r="45823" spans="10:15" x14ac:dyDescent="0.2">
      <c r="J45823" s="20"/>
      <c r="K45823" s="20"/>
      <c r="L45823" s="20"/>
      <c r="M45823" s="20"/>
      <c r="N45823" s="20"/>
      <c r="O45823" s="20"/>
    </row>
    <row r="45824" spans="10:15" x14ac:dyDescent="0.2">
      <c r="J45824" s="20"/>
      <c r="K45824" s="20"/>
      <c r="L45824" s="20"/>
      <c r="M45824" s="20"/>
      <c r="N45824" s="20"/>
      <c r="O45824" s="20"/>
    </row>
    <row r="45825" spans="10:15" x14ac:dyDescent="0.2">
      <c r="J45825" s="20"/>
      <c r="K45825" s="20"/>
      <c r="L45825" s="20"/>
      <c r="M45825" s="20"/>
      <c r="N45825" s="20"/>
      <c r="O45825" s="20"/>
    </row>
    <row r="45826" spans="10:15" x14ac:dyDescent="0.2">
      <c r="J45826" s="20"/>
      <c r="K45826" s="20"/>
      <c r="L45826" s="20"/>
      <c r="M45826" s="20"/>
      <c r="N45826" s="20"/>
      <c r="O45826" s="20"/>
    </row>
    <row r="45827" spans="10:15" x14ac:dyDescent="0.2">
      <c r="J45827" s="20"/>
      <c r="K45827" s="20"/>
      <c r="L45827" s="20"/>
      <c r="M45827" s="20"/>
      <c r="N45827" s="20"/>
      <c r="O45827" s="20"/>
    </row>
    <row r="45828" spans="10:15" x14ac:dyDescent="0.2">
      <c r="J45828" s="20"/>
      <c r="K45828" s="20"/>
      <c r="L45828" s="20"/>
      <c r="M45828" s="20"/>
      <c r="N45828" s="20"/>
      <c r="O45828" s="20"/>
    </row>
    <row r="45829" spans="10:15" x14ac:dyDescent="0.2">
      <c r="J45829" s="20"/>
      <c r="K45829" s="20"/>
      <c r="L45829" s="20"/>
      <c r="M45829" s="20"/>
      <c r="N45829" s="20"/>
      <c r="O45829" s="20"/>
    </row>
    <row r="45830" spans="10:15" x14ac:dyDescent="0.2">
      <c r="J45830" s="20"/>
      <c r="K45830" s="20"/>
      <c r="L45830" s="20"/>
      <c r="M45830" s="20"/>
      <c r="N45830" s="20"/>
      <c r="O45830" s="20"/>
    </row>
    <row r="45831" spans="10:15" x14ac:dyDescent="0.2">
      <c r="J45831" s="20"/>
      <c r="K45831" s="20"/>
      <c r="L45831" s="20"/>
      <c r="M45831" s="20"/>
      <c r="N45831" s="20"/>
      <c r="O45831" s="20"/>
    </row>
    <row r="45832" spans="10:15" x14ac:dyDescent="0.2">
      <c r="J45832" s="20"/>
      <c r="K45832" s="20"/>
      <c r="L45832" s="20"/>
      <c r="M45832" s="20"/>
      <c r="N45832" s="20"/>
      <c r="O45832" s="20"/>
    </row>
    <row r="45833" spans="10:15" x14ac:dyDescent="0.2">
      <c r="J45833" s="20"/>
      <c r="K45833" s="20"/>
      <c r="L45833" s="20"/>
      <c r="M45833" s="20"/>
      <c r="N45833" s="20"/>
      <c r="O45833" s="20"/>
    </row>
    <row r="45834" spans="10:15" x14ac:dyDescent="0.2">
      <c r="J45834" s="20"/>
      <c r="K45834" s="20"/>
      <c r="L45834" s="20"/>
      <c r="M45834" s="20"/>
      <c r="N45834" s="20"/>
      <c r="O45834" s="20"/>
    </row>
    <row r="45835" spans="10:15" x14ac:dyDescent="0.2">
      <c r="J45835" s="20"/>
      <c r="K45835" s="20"/>
      <c r="L45835" s="20"/>
      <c r="M45835" s="20"/>
      <c r="N45835" s="20"/>
      <c r="O45835" s="20"/>
    </row>
    <row r="45836" spans="10:15" x14ac:dyDescent="0.2">
      <c r="J45836" s="20"/>
      <c r="K45836" s="20"/>
      <c r="L45836" s="20"/>
      <c r="M45836" s="20"/>
      <c r="N45836" s="20"/>
      <c r="O45836" s="20"/>
    </row>
    <row r="45837" spans="10:15" x14ac:dyDescent="0.2">
      <c r="J45837" s="20"/>
      <c r="K45837" s="20"/>
      <c r="L45837" s="20"/>
      <c r="M45837" s="20"/>
      <c r="N45837" s="20"/>
      <c r="O45837" s="20"/>
    </row>
    <row r="45838" spans="10:15" x14ac:dyDescent="0.2">
      <c r="J45838" s="20"/>
      <c r="K45838" s="20"/>
      <c r="L45838" s="20"/>
      <c r="M45838" s="20"/>
      <c r="N45838" s="20"/>
      <c r="O45838" s="20"/>
    </row>
    <row r="45839" spans="10:15" x14ac:dyDescent="0.2">
      <c r="J45839" s="20"/>
      <c r="K45839" s="20"/>
      <c r="L45839" s="20"/>
      <c r="M45839" s="20"/>
      <c r="N45839" s="20"/>
      <c r="O45839" s="20"/>
    </row>
    <row r="45840" spans="10:15" x14ac:dyDescent="0.2">
      <c r="J45840" s="20"/>
      <c r="K45840" s="20"/>
      <c r="L45840" s="20"/>
      <c r="M45840" s="20"/>
      <c r="N45840" s="20"/>
      <c r="O45840" s="20"/>
    </row>
    <row r="45841" spans="10:15" x14ac:dyDescent="0.2">
      <c r="J45841" s="20"/>
      <c r="K45841" s="20"/>
      <c r="L45841" s="20"/>
      <c r="M45841" s="20"/>
      <c r="N45841" s="20"/>
      <c r="O45841" s="20"/>
    </row>
    <row r="45842" spans="10:15" x14ac:dyDescent="0.2">
      <c r="J45842" s="20"/>
      <c r="K45842" s="20"/>
      <c r="L45842" s="20"/>
      <c r="M45842" s="20"/>
      <c r="N45842" s="20"/>
      <c r="O45842" s="20"/>
    </row>
    <row r="45843" spans="10:15" x14ac:dyDescent="0.2">
      <c r="J45843" s="20"/>
      <c r="K45843" s="20"/>
      <c r="L45843" s="20"/>
      <c r="M45843" s="20"/>
      <c r="N45843" s="20"/>
      <c r="O45843" s="20"/>
    </row>
    <row r="45844" spans="10:15" x14ac:dyDescent="0.2">
      <c r="J45844" s="20"/>
      <c r="K45844" s="20"/>
      <c r="L45844" s="20"/>
      <c r="M45844" s="20"/>
      <c r="N45844" s="20"/>
      <c r="O45844" s="20"/>
    </row>
    <row r="45845" spans="10:15" x14ac:dyDescent="0.2">
      <c r="J45845" s="20"/>
      <c r="K45845" s="20"/>
      <c r="L45845" s="20"/>
      <c r="M45845" s="20"/>
      <c r="N45845" s="20"/>
      <c r="O45845" s="20"/>
    </row>
    <row r="45846" spans="10:15" x14ac:dyDescent="0.2">
      <c r="J45846" s="20"/>
      <c r="K45846" s="20"/>
      <c r="L45846" s="20"/>
      <c r="M45846" s="20"/>
      <c r="N45846" s="20"/>
      <c r="O45846" s="20"/>
    </row>
    <row r="45847" spans="10:15" x14ac:dyDescent="0.2">
      <c r="J45847" s="20"/>
      <c r="K45847" s="20"/>
      <c r="L45847" s="20"/>
      <c r="M45847" s="20"/>
      <c r="N45847" s="20"/>
      <c r="O45847" s="20"/>
    </row>
    <row r="45848" spans="10:15" x14ac:dyDescent="0.2">
      <c r="J45848" s="20"/>
      <c r="K45848" s="20"/>
      <c r="L45848" s="20"/>
      <c r="M45848" s="20"/>
      <c r="N45848" s="20"/>
      <c r="O45848" s="20"/>
    </row>
    <row r="45849" spans="10:15" x14ac:dyDescent="0.2">
      <c r="J45849" s="20"/>
      <c r="K45849" s="20"/>
      <c r="L45849" s="20"/>
      <c r="M45849" s="20"/>
      <c r="N45849" s="20"/>
      <c r="O45849" s="20"/>
    </row>
    <row r="45850" spans="10:15" x14ac:dyDescent="0.2">
      <c r="J45850" s="20"/>
      <c r="K45850" s="20"/>
      <c r="L45850" s="20"/>
      <c r="M45850" s="20"/>
      <c r="N45850" s="20"/>
      <c r="O45850" s="20"/>
    </row>
    <row r="45851" spans="10:15" x14ac:dyDescent="0.2">
      <c r="J45851" s="20"/>
      <c r="K45851" s="20"/>
      <c r="L45851" s="20"/>
      <c r="M45851" s="20"/>
      <c r="N45851" s="20"/>
      <c r="O45851" s="20"/>
    </row>
    <row r="45852" spans="10:15" x14ac:dyDescent="0.2">
      <c r="J45852" s="20"/>
      <c r="K45852" s="20"/>
      <c r="L45852" s="20"/>
      <c r="M45852" s="20"/>
      <c r="N45852" s="20"/>
      <c r="O45852" s="20"/>
    </row>
    <row r="45853" spans="10:15" x14ac:dyDescent="0.2">
      <c r="J45853" s="20"/>
      <c r="K45853" s="20"/>
      <c r="L45853" s="20"/>
      <c r="M45853" s="20"/>
      <c r="N45853" s="20"/>
      <c r="O45853" s="20"/>
    </row>
    <row r="45854" spans="10:15" x14ac:dyDescent="0.2">
      <c r="J45854" s="20"/>
      <c r="K45854" s="20"/>
      <c r="L45854" s="20"/>
      <c r="M45854" s="20"/>
      <c r="N45854" s="20"/>
      <c r="O45854" s="20"/>
    </row>
    <row r="45855" spans="10:15" x14ac:dyDescent="0.2">
      <c r="J45855" s="20"/>
      <c r="K45855" s="20"/>
      <c r="L45855" s="20"/>
      <c r="M45855" s="20"/>
      <c r="N45855" s="20"/>
      <c r="O45855" s="20"/>
    </row>
    <row r="45856" spans="10:15" x14ac:dyDescent="0.2">
      <c r="J45856" s="20"/>
      <c r="K45856" s="20"/>
      <c r="L45856" s="20"/>
      <c r="M45856" s="20"/>
      <c r="N45856" s="20"/>
      <c r="O45856" s="20"/>
    </row>
    <row r="45857" spans="10:15" x14ac:dyDescent="0.2">
      <c r="J45857" s="20"/>
      <c r="K45857" s="20"/>
      <c r="L45857" s="20"/>
      <c r="M45857" s="20"/>
      <c r="N45857" s="20"/>
      <c r="O45857" s="20"/>
    </row>
    <row r="45858" spans="10:15" x14ac:dyDescent="0.2">
      <c r="J45858" s="20"/>
      <c r="K45858" s="20"/>
      <c r="L45858" s="20"/>
      <c r="M45858" s="20"/>
      <c r="N45858" s="20"/>
      <c r="O45858" s="20"/>
    </row>
    <row r="45859" spans="10:15" x14ac:dyDescent="0.2">
      <c r="J45859" s="20"/>
      <c r="K45859" s="20"/>
      <c r="L45859" s="20"/>
      <c r="M45859" s="20"/>
      <c r="N45859" s="20"/>
      <c r="O45859" s="20"/>
    </row>
    <row r="45860" spans="10:15" x14ac:dyDescent="0.2">
      <c r="J45860" s="20"/>
      <c r="K45860" s="20"/>
      <c r="L45860" s="20"/>
      <c r="M45860" s="20"/>
      <c r="N45860" s="20"/>
      <c r="O45860" s="20"/>
    </row>
    <row r="45861" spans="10:15" x14ac:dyDescent="0.2">
      <c r="J45861" s="20"/>
      <c r="K45861" s="20"/>
      <c r="L45861" s="20"/>
      <c r="M45861" s="20"/>
      <c r="N45861" s="20"/>
      <c r="O45861" s="20"/>
    </row>
    <row r="45862" spans="10:15" x14ac:dyDescent="0.2">
      <c r="J45862" s="20"/>
      <c r="K45862" s="20"/>
      <c r="L45862" s="20"/>
      <c r="M45862" s="20"/>
      <c r="N45862" s="20"/>
      <c r="O45862" s="20"/>
    </row>
    <row r="45863" spans="10:15" x14ac:dyDescent="0.2">
      <c r="J45863" s="20"/>
      <c r="K45863" s="20"/>
      <c r="L45863" s="20"/>
      <c r="M45863" s="20"/>
      <c r="N45863" s="20"/>
      <c r="O45863" s="20"/>
    </row>
    <row r="45864" spans="10:15" x14ac:dyDescent="0.2">
      <c r="J45864" s="20"/>
      <c r="K45864" s="20"/>
      <c r="L45864" s="20"/>
      <c r="M45864" s="20"/>
      <c r="N45864" s="20"/>
      <c r="O45864" s="20"/>
    </row>
    <row r="45865" spans="10:15" x14ac:dyDescent="0.2">
      <c r="J45865" s="20"/>
      <c r="K45865" s="20"/>
      <c r="L45865" s="20"/>
      <c r="M45865" s="20"/>
      <c r="N45865" s="20"/>
      <c r="O45865" s="20"/>
    </row>
    <row r="45866" spans="10:15" x14ac:dyDescent="0.2">
      <c r="J45866" s="20"/>
      <c r="K45866" s="20"/>
      <c r="L45866" s="20"/>
      <c r="M45866" s="20"/>
      <c r="N45866" s="20"/>
      <c r="O45866" s="20"/>
    </row>
    <row r="45867" spans="10:15" x14ac:dyDescent="0.2">
      <c r="J45867" s="20"/>
      <c r="K45867" s="20"/>
      <c r="L45867" s="20"/>
      <c r="M45867" s="20"/>
      <c r="N45867" s="20"/>
      <c r="O45867" s="20"/>
    </row>
    <row r="45868" spans="10:15" x14ac:dyDescent="0.2">
      <c r="J45868" s="20"/>
      <c r="K45868" s="20"/>
      <c r="L45868" s="20"/>
      <c r="M45868" s="20"/>
      <c r="N45868" s="20"/>
      <c r="O45868" s="20"/>
    </row>
    <row r="45869" spans="10:15" x14ac:dyDescent="0.2">
      <c r="J45869" s="20"/>
      <c r="K45869" s="20"/>
      <c r="L45869" s="20"/>
      <c r="M45869" s="20"/>
      <c r="N45869" s="20"/>
      <c r="O45869" s="20"/>
    </row>
    <row r="45870" spans="10:15" x14ac:dyDescent="0.2">
      <c r="J45870" s="20"/>
      <c r="K45870" s="20"/>
      <c r="L45870" s="20"/>
      <c r="M45870" s="20"/>
      <c r="N45870" s="20"/>
      <c r="O45870" s="20"/>
    </row>
    <row r="45871" spans="10:15" x14ac:dyDescent="0.2">
      <c r="J45871" s="20"/>
      <c r="K45871" s="20"/>
      <c r="L45871" s="20"/>
      <c r="M45871" s="20"/>
      <c r="N45871" s="20"/>
      <c r="O45871" s="20"/>
    </row>
    <row r="45872" spans="10:15" x14ac:dyDescent="0.2">
      <c r="J45872" s="20"/>
      <c r="K45872" s="20"/>
      <c r="L45872" s="20"/>
      <c r="M45872" s="20"/>
      <c r="N45872" s="20"/>
      <c r="O45872" s="20"/>
    </row>
    <row r="45873" spans="10:15" x14ac:dyDescent="0.2">
      <c r="J45873" s="20"/>
      <c r="K45873" s="20"/>
      <c r="L45873" s="20"/>
      <c r="M45873" s="20"/>
      <c r="N45873" s="20"/>
      <c r="O45873" s="20"/>
    </row>
    <row r="45874" spans="10:15" x14ac:dyDescent="0.2">
      <c r="J45874" s="20"/>
      <c r="K45874" s="20"/>
      <c r="L45874" s="20"/>
      <c r="M45874" s="20"/>
      <c r="N45874" s="20"/>
      <c r="O45874" s="20"/>
    </row>
    <row r="45875" spans="10:15" x14ac:dyDescent="0.2">
      <c r="J45875" s="20"/>
      <c r="K45875" s="20"/>
      <c r="L45875" s="20"/>
      <c r="M45875" s="20"/>
      <c r="N45875" s="20"/>
      <c r="O45875" s="20"/>
    </row>
    <row r="45876" spans="10:15" x14ac:dyDescent="0.2">
      <c r="J45876" s="20"/>
      <c r="K45876" s="20"/>
      <c r="L45876" s="20"/>
      <c r="M45876" s="20"/>
      <c r="N45876" s="20"/>
      <c r="O45876" s="20"/>
    </row>
    <row r="45877" spans="10:15" x14ac:dyDescent="0.2">
      <c r="J45877" s="20"/>
      <c r="K45877" s="20"/>
      <c r="L45877" s="20"/>
      <c r="M45877" s="20"/>
      <c r="N45877" s="20"/>
      <c r="O45877" s="20"/>
    </row>
    <row r="45878" spans="10:15" x14ac:dyDescent="0.2">
      <c r="J45878" s="20"/>
      <c r="K45878" s="20"/>
      <c r="L45878" s="20"/>
      <c r="M45878" s="20"/>
      <c r="N45878" s="20"/>
      <c r="O45878" s="20"/>
    </row>
    <row r="45879" spans="10:15" x14ac:dyDescent="0.2">
      <c r="J45879" s="20"/>
      <c r="K45879" s="20"/>
      <c r="L45879" s="20"/>
      <c r="M45879" s="20"/>
      <c r="N45879" s="20"/>
      <c r="O45879" s="20"/>
    </row>
    <row r="45880" spans="10:15" x14ac:dyDescent="0.2">
      <c r="J45880" s="20"/>
      <c r="K45880" s="20"/>
      <c r="L45880" s="20"/>
      <c r="M45880" s="20"/>
      <c r="N45880" s="20"/>
      <c r="O45880" s="20"/>
    </row>
    <row r="45881" spans="10:15" x14ac:dyDescent="0.2">
      <c r="J45881" s="20"/>
      <c r="K45881" s="20"/>
      <c r="L45881" s="20"/>
      <c r="M45881" s="20"/>
      <c r="N45881" s="20"/>
      <c r="O45881" s="20"/>
    </row>
    <row r="45882" spans="10:15" x14ac:dyDescent="0.2">
      <c r="J45882" s="20"/>
      <c r="K45882" s="20"/>
      <c r="L45882" s="20"/>
      <c r="M45882" s="20"/>
      <c r="N45882" s="20"/>
      <c r="O45882" s="20"/>
    </row>
    <row r="45883" spans="10:15" x14ac:dyDescent="0.2">
      <c r="J45883" s="20"/>
      <c r="K45883" s="20"/>
      <c r="L45883" s="20"/>
      <c r="M45883" s="20"/>
      <c r="N45883" s="20"/>
      <c r="O45883" s="20"/>
    </row>
    <row r="45884" spans="10:15" x14ac:dyDescent="0.2">
      <c r="J45884" s="20"/>
      <c r="K45884" s="20"/>
      <c r="L45884" s="20"/>
      <c r="M45884" s="20"/>
      <c r="N45884" s="20"/>
      <c r="O45884" s="20"/>
    </row>
    <row r="45885" spans="10:15" x14ac:dyDescent="0.2">
      <c r="J45885" s="20"/>
      <c r="K45885" s="20"/>
      <c r="L45885" s="20"/>
      <c r="M45885" s="20"/>
      <c r="N45885" s="20"/>
      <c r="O45885" s="20"/>
    </row>
    <row r="45886" spans="10:15" x14ac:dyDescent="0.2">
      <c r="J45886" s="20"/>
      <c r="K45886" s="20"/>
      <c r="L45886" s="20"/>
      <c r="M45886" s="20"/>
      <c r="N45886" s="20"/>
      <c r="O45886" s="20"/>
    </row>
    <row r="45887" spans="10:15" x14ac:dyDescent="0.2">
      <c r="J45887" s="20"/>
      <c r="K45887" s="20"/>
      <c r="L45887" s="20"/>
      <c r="M45887" s="20"/>
      <c r="N45887" s="20"/>
      <c r="O45887" s="20"/>
    </row>
    <row r="45888" spans="10:15" x14ac:dyDescent="0.2">
      <c r="J45888" s="20"/>
      <c r="K45888" s="20"/>
      <c r="L45888" s="20"/>
      <c r="M45888" s="20"/>
      <c r="N45888" s="20"/>
      <c r="O45888" s="20"/>
    </row>
    <row r="45889" spans="10:15" x14ac:dyDescent="0.2">
      <c r="J45889" s="20"/>
      <c r="K45889" s="20"/>
      <c r="L45889" s="20"/>
      <c r="M45889" s="20"/>
      <c r="N45889" s="20"/>
      <c r="O45889" s="20"/>
    </row>
    <row r="45890" spans="10:15" x14ac:dyDescent="0.2">
      <c r="J45890" s="20"/>
      <c r="K45890" s="20"/>
      <c r="L45890" s="20"/>
      <c r="M45890" s="20"/>
      <c r="N45890" s="20"/>
      <c r="O45890" s="20"/>
    </row>
    <row r="45891" spans="10:15" x14ac:dyDescent="0.2">
      <c r="J45891" s="20"/>
      <c r="K45891" s="20"/>
      <c r="L45891" s="20"/>
      <c r="M45891" s="20"/>
      <c r="N45891" s="20"/>
      <c r="O45891" s="20"/>
    </row>
    <row r="45892" spans="10:15" x14ac:dyDescent="0.2">
      <c r="J45892" s="20"/>
      <c r="K45892" s="20"/>
      <c r="L45892" s="20"/>
      <c r="M45892" s="20"/>
      <c r="N45892" s="20"/>
      <c r="O45892" s="20"/>
    </row>
    <row r="45893" spans="10:15" x14ac:dyDescent="0.2">
      <c r="J45893" s="20"/>
      <c r="K45893" s="20"/>
      <c r="L45893" s="20"/>
      <c r="M45893" s="20"/>
      <c r="N45893" s="20"/>
      <c r="O45893" s="20"/>
    </row>
    <row r="45894" spans="10:15" x14ac:dyDescent="0.2">
      <c r="J45894" s="20"/>
      <c r="K45894" s="20"/>
      <c r="L45894" s="20"/>
      <c r="M45894" s="20"/>
      <c r="N45894" s="20"/>
      <c r="O45894" s="20"/>
    </row>
    <row r="45895" spans="10:15" x14ac:dyDescent="0.2">
      <c r="J45895" s="20"/>
      <c r="K45895" s="20"/>
      <c r="L45895" s="20"/>
      <c r="M45895" s="20"/>
      <c r="N45895" s="20"/>
      <c r="O45895" s="20"/>
    </row>
    <row r="45896" spans="10:15" x14ac:dyDescent="0.2">
      <c r="J45896" s="20"/>
      <c r="K45896" s="20"/>
      <c r="L45896" s="20"/>
      <c r="M45896" s="20"/>
      <c r="N45896" s="20"/>
      <c r="O45896" s="20"/>
    </row>
    <row r="45897" spans="10:15" x14ac:dyDescent="0.2">
      <c r="J45897" s="20"/>
      <c r="K45897" s="20"/>
      <c r="L45897" s="20"/>
      <c r="M45897" s="20"/>
      <c r="N45897" s="20"/>
      <c r="O45897" s="20"/>
    </row>
    <row r="45898" spans="10:15" x14ac:dyDescent="0.2">
      <c r="J45898" s="20"/>
      <c r="K45898" s="20"/>
      <c r="L45898" s="20"/>
      <c r="M45898" s="20"/>
      <c r="N45898" s="20"/>
      <c r="O45898" s="20"/>
    </row>
    <row r="45899" spans="10:15" x14ac:dyDescent="0.2">
      <c r="J45899" s="20"/>
      <c r="K45899" s="20"/>
      <c r="L45899" s="20"/>
      <c r="M45899" s="20"/>
      <c r="N45899" s="20"/>
      <c r="O45899" s="20"/>
    </row>
    <row r="45900" spans="10:15" x14ac:dyDescent="0.2">
      <c r="J45900" s="20"/>
      <c r="K45900" s="20"/>
      <c r="L45900" s="20"/>
      <c r="M45900" s="20"/>
      <c r="N45900" s="20"/>
      <c r="O45900" s="20"/>
    </row>
    <row r="45901" spans="10:15" x14ac:dyDescent="0.2">
      <c r="J45901" s="20"/>
      <c r="K45901" s="20"/>
      <c r="L45901" s="20"/>
      <c r="M45901" s="20"/>
      <c r="N45901" s="20"/>
      <c r="O45901" s="20"/>
    </row>
    <row r="45902" spans="10:15" x14ac:dyDescent="0.2">
      <c r="J45902" s="20"/>
      <c r="K45902" s="20"/>
      <c r="L45902" s="20"/>
      <c r="M45902" s="20"/>
      <c r="N45902" s="20"/>
      <c r="O45902" s="20"/>
    </row>
    <row r="45903" spans="10:15" x14ac:dyDescent="0.2">
      <c r="J45903" s="20"/>
      <c r="K45903" s="20"/>
      <c r="L45903" s="20"/>
      <c r="M45903" s="20"/>
      <c r="N45903" s="20"/>
      <c r="O45903" s="20"/>
    </row>
    <row r="45904" spans="10:15" x14ac:dyDescent="0.2">
      <c r="J45904" s="20"/>
      <c r="K45904" s="20"/>
      <c r="L45904" s="20"/>
      <c r="M45904" s="20"/>
      <c r="N45904" s="20"/>
      <c r="O45904" s="20"/>
    </row>
    <row r="45905" spans="10:15" x14ac:dyDescent="0.2">
      <c r="J45905" s="20"/>
      <c r="K45905" s="20"/>
      <c r="L45905" s="20"/>
      <c r="M45905" s="20"/>
      <c r="N45905" s="20"/>
      <c r="O45905" s="20"/>
    </row>
    <row r="45906" spans="10:15" x14ac:dyDescent="0.2">
      <c r="J45906" s="20"/>
      <c r="K45906" s="20"/>
      <c r="L45906" s="20"/>
      <c r="M45906" s="20"/>
      <c r="N45906" s="20"/>
      <c r="O45906" s="20"/>
    </row>
    <row r="45907" spans="10:15" x14ac:dyDescent="0.2">
      <c r="J45907" s="20"/>
      <c r="K45907" s="20"/>
      <c r="L45907" s="20"/>
      <c r="M45907" s="20"/>
      <c r="N45907" s="20"/>
      <c r="O45907" s="20"/>
    </row>
    <row r="45908" spans="10:15" x14ac:dyDescent="0.2">
      <c r="J45908" s="20"/>
      <c r="K45908" s="20"/>
      <c r="L45908" s="20"/>
      <c r="M45908" s="20"/>
      <c r="N45908" s="20"/>
      <c r="O45908" s="20"/>
    </row>
    <row r="45909" spans="10:15" x14ac:dyDescent="0.2">
      <c r="J45909" s="20"/>
      <c r="K45909" s="20"/>
      <c r="L45909" s="20"/>
      <c r="M45909" s="20"/>
      <c r="N45909" s="20"/>
      <c r="O45909" s="20"/>
    </row>
    <row r="45910" spans="10:15" x14ac:dyDescent="0.2">
      <c r="J45910" s="20"/>
      <c r="K45910" s="20"/>
      <c r="L45910" s="20"/>
      <c r="M45910" s="20"/>
      <c r="N45910" s="20"/>
      <c r="O45910" s="20"/>
    </row>
    <row r="45911" spans="10:15" x14ac:dyDescent="0.2">
      <c r="J45911" s="20"/>
      <c r="K45911" s="20"/>
      <c r="L45911" s="20"/>
      <c r="M45911" s="20"/>
      <c r="N45911" s="20"/>
      <c r="O45911" s="20"/>
    </row>
    <row r="45912" spans="10:15" x14ac:dyDescent="0.2">
      <c r="J45912" s="20"/>
      <c r="K45912" s="20"/>
      <c r="L45912" s="20"/>
      <c r="M45912" s="20"/>
      <c r="N45912" s="20"/>
      <c r="O45912" s="20"/>
    </row>
    <row r="45913" spans="10:15" x14ac:dyDescent="0.2">
      <c r="J45913" s="20"/>
      <c r="K45913" s="20"/>
      <c r="L45913" s="20"/>
      <c r="M45913" s="20"/>
      <c r="N45913" s="20"/>
      <c r="O45913" s="20"/>
    </row>
    <row r="45914" spans="10:15" x14ac:dyDescent="0.2">
      <c r="J45914" s="20"/>
      <c r="K45914" s="20"/>
      <c r="L45914" s="20"/>
      <c r="M45914" s="20"/>
      <c r="N45914" s="20"/>
      <c r="O45914" s="20"/>
    </row>
    <row r="45915" spans="10:15" x14ac:dyDescent="0.2">
      <c r="J45915" s="20"/>
      <c r="K45915" s="20"/>
      <c r="L45915" s="20"/>
      <c r="M45915" s="20"/>
      <c r="N45915" s="20"/>
      <c r="O45915" s="20"/>
    </row>
    <row r="45916" spans="10:15" x14ac:dyDescent="0.2">
      <c r="J45916" s="20"/>
      <c r="K45916" s="20"/>
      <c r="L45916" s="20"/>
      <c r="M45916" s="20"/>
      <c r="N45916" s="20"/>
      <c r="O45916" s="20"/>
    </row>
    <row r="45917" spans="10:15" x14ac:dyDescent="0.2">
      <c r="J45917" s="20"/>
      <c r="K45917" s="20"/>
      <c r="L45917" s="20"/>
      <c r="M45917" s="20"/>
      <c r="N45917" s="20"/>
      <c r="O45917" s="20"/>
    </row>
    <row r="45918" spans="10:15" x14ac:dyDescent="0.2">
      <c r="J45918" s="20"/>
      <c r="K45918" s="20"/>
      <c r="L45918" s="20"/>
      <c r="M45918" s="20"/>
      <c r="N45918" s="20"/>
      <c r="O45918" s="20"/>
    </row>
    <row r="45919" spans="10:15" x14ac:dyDescent="0.2">
      <c r="J45919" s="20"/>
      <c r="K45919" s="20"/>
      <c r="L45919" s="20"/>
      <c r="M45919" s="20"/>
      <c r="N45919" s="20"/>
      <c r="O45919" s="20"/>
    </row>
    <row r="45920" spans="10:15" x14ac:dyDescent="0.2">
      <c r="J45920" s="20"/>
      <c r="K45920" s="20"/>
      <c r="L45920" s="20"/>
      <c r="M45920" s="20"/>
      <c r="N45920" s="20"/>
      <c r="O45920" s="20"/>
    </row>
    <row r="45921" spans="10:15" x14ac:dyDescent="0.2">
      <c r="J45921" s="20"/>
      <c r="K45921" s="20"/>
      <c r="L45921" s="20"/>
      <c r="M45921" s="20"/>
      <c r="N45921" s="20"/>
      <c r="O45921" s="20"/>
    </row>
    <row r="45922" spans="10:15" x14ac:dyDescent="0.2">
      <c r="J45922" s="20"/>
      <c r="K45922" s="20"/>
      <c r="L45922" s="20"/>
      <c r="M45922" s="20"/>
      <c r="N45922" s="20"/>
      <c r="O45922" s="20"/>
    </row>
    <row r="45923" spans="10:15" x14ac:dyDescent="0.2">
      <c r="J45923" s="20"/>
      <c r="K45923" s="20"/>
      <c r="L45923" s="20"/>
      <c r="M45923" s="20"/>
      <c r="N45923" s="20"/>
      <c r="O45923" s="20"/>
    </row>
    <row r="45924" spans="10:15" x14ac:dyDescent="0.2">
      <c r="J45924" s="20"/>
      <c r="K45924" s="20"/>
      <c r="L45924" s="20"/>
      <c r="M45924" s="20"/>
      <c r="N45924" s="20"/>
      <c r="O45924" s="20"/>
    </row>
    <row r="45925" spans="10:15" x14ac:dyDescent="0.2">
      <c r="J45925" s="20"/>
      <c r="K45925" s="20"/>
      <c r="L45925" s="20"/>
      <c r="M45925" s="20"/>
      <c r="N45925" s="20"/>
      <c r="O45925" s="20"/>
    </row>
    <row r="45926" spans="10:15" x14ac:dyDescent="0.2">
      <c r="J45926" s="20"/>
      <c r="K45926" s="20"/>
      <c r="L45926" s="20"/>
      <c r="M45926" s="20"/>
      <c r="N45926" s="20"/>
      <c r="O45926" s="20"/>
    </row>
    <row r="45927" spans="10:15" x14ac:dyDescent="0.2">
      <c r="J45927" s="20"/>
      <c r="K45927" s="20"/>
      <c r="L45927" s="20"/>
      <c r="M45927" s="20"/>
      <c r="N45927" s="20"/>
      <c r="O45927" s="20"/>
    </row>
    <row r="45928" spans="10:15" x14ac:dyDescent="0.2">
      <c r="J45928" s="20"/>
      <c r="K45928" s="20"/>
      <c r="L45928" s="20"/>
      <c r="M45928" s="20"/>
      <c r="N45928" s="20"/>
      <c r="O45928" s="20"/>
    </row>
    <row r="45929" spans="10:15" x14ac:dyDescent="0.2">
      <c r="J45929" s="20"/>
      <c r="K45929" s="20"/>
      <c r="L45929" s="20"/>
      <c r="M45929" s="20"/>
      <c r="N45929" s="20"/>
      <c r="O45929" s="20"/>
    </row>
    <row r="45930" spans="10:15" x14ac:dyDescent="0.2">
      <c r="J45930" s="20"/>
      <c r="K45930" s="20"/>
      <c r="L45930" s="20"/>
      <c r="M45930" s="20"/>
      <c r="N45930" s="20"/>
      <c r="O45930" s="20"/>
    </row>
    <row r="45931" spans="10:15" x14ac:dyDescent="0.2">
      <c r="J45931" s="20"/>
      <c r="K45931" s="20"/>
      <c r="L45931" s="20"/>
      <c r="M45931" s="20"/>
      <c r="N45931" s="20"/>
      <c r="O45931" s="20"/>
    </row>
    <row r="45932" spans="10:15" x14ac:dyDescent="0.2">
      <c r="J45932" s="20"/>
      <c r="K45932" s="20"/>
      <c r="L45932" s="20"/>
      <c r="M45932" s="20"/>
      <c r="N45932" s="20"/>
      <c r="O45932" s="20"/>
    </row>
    <row r="45933" spans="10:15" x14ac:dyDescent="0.2">
      <c r="J45933" s="20"/>
      <c r="K45933" s="20"/>
      <c r="L45933" s="20"/>
      <c r="M45933" s="20"/>
      <c r="N45933" s="20"/>
      <c r="O45933" s="20"/>
    </row>
    <row r="45934" spans="10:15" x14ac:dyDescent="0.2">
      <c r="J45934" s="20"/>
      <c r="K45934" s="20"/>
      <c r="L45934" s="20"/>
      <c r="M45934" s="20"/>
      <c r="N45934" s="20"/>
      <c r="O45934" s="20"/>
    </row>
    <row r="45935" spans="10:15" x14ac:dyDescent="0.2">
      <c r="J45935" s="20"/>
      <c r="K45935" s="20"/>
      <c r="L45935" s="20"/>
      <c r="M45935" s="20"/>
      <c r="N45935" s="20"/>
      <c r="O45935" s="20"/>
    </row>
    <row r="45936" spans="10:15" x14ac:dyDescent="0.2">
      <c r="J45936" s="20"/>
      <c r="K45936" s="20"/>
      <c r="L45936" s="20"/>
      <c r="M45936" s="20"/>
      <c r="N45936" s="20"/>
      <c r="O45936" s="20"/>
    </row>
    <row r="45937" spans="10:15" x14ac:dyDescent="0.2">
      <c r="J45937" s="20"/>
      <c r="K45937" s="20"/>
      <c r="L45937" s="20"/>
      <c r="M45937" s="20"/>
      <c r="N45937" s="20"/>
      <c r="O45937" s="20"/>
    </row>
    <row r="45938" spans="10:15" x14ac:dyDescent="0.2">
      <c r="J45938" s="20"/>
      <c r="K45938" s="20"/>
      <c r="L45938" s="20"/>
      <c r="M45938" s="20"/>
      <c r="N45938" s="20"/>
      <c r="O45938" s="20"/>
    </row>
    <row r="45939" spans="10:15" x14ac:dyDescent="0.2">
      <c r="J45939" s="20"/>
      <c r="K45939" s="20"/>
      <c r="L45939" s="20"/>
      <c r="M45939" s="20"/>
      <c r="N45939" s="20"/>
      <c r="O45939" s="20"/>
    </row>
    <row r="45940" spans="10:15" x14ac:dyDescent="0.2">
      <c r="J45940" s="20"/>
      <c r="K45940" s="20"/>
      <c r="L45940" s="20"/>
      <c r="M45940" s="20"/>
      <c r="N45940" s="20"/>
      <c r="O45940" s="20"/>
    </row>
    <row r="45941" spans="10:15" x14ac:dyDescent="0.2">
      <c r="J45941" s="20"/>
      <c r="K45941" s="20"/>
      <c r="L45941" s="20"/>
      <c r="M45941" s="20"/>
      <c r="N45941" s="20"/>
      <c r="O45941" s="20"/>
    </row>
    <row r="45942" spans="10:15" x14ac:dyDescent="0.2">
      <c r="J45942" s="20"/>
      <c r="K45942" s="20"/>
      <c r="L45942" s="20"/>
      <c r="M45942" s="20"/>
      <c r="N45942" s="20"/>
      <c r="O45942" s="20"/>
    </row>
    <row r="45943" spans="10:15" x14ac:dyDescent="0.2">
      <c r="J45943" s="20"/>
      <c r="K45943" s="20"/>
      <c r="L45943" s="20"/>
      <c r="M45943" s="20"/>
      <c r="N45943" s="20"/>
      <c r="O45943" s="20"/>
    </row>
    <row r="45944" spans="10:15" x14ac:dyDescent="0.2">
      <c r="J45944" s="20"/>
      <c r="K45944" s="20"/>
      <c r="L45944" s="20"/>
      <c r="M45944" s="20"/>
      <c r="N45944" s="20"/>
      <c r="O45944" s="20"/>
    </row>
    <row r="45945" spans="10:15" x14ac:dyDescent="0.2">
      <c r="J45945" s="20"/>
      <c r="K45945" s="20"/>
      <c r="L45945" s="20"/>
      <c r="M45945" s="20"/>
      <c r="N45945" s="20"/>
      <c r="O45945" s="20"/>
    </row>
    <row r="45946" spans="10:15" x14ac:dyDescent="0.2">
      <c r="J45946" s="20"/>
      <c r="K45946" s="20"/>
      <c r="L45946" s="20"/>
      <c r="M45946" s="20"/>
      <c r="N45946" s="20"/>
      <c r="O45946" s="20"/>
    </row>
    <row r="45947" spans="10:15" x14ac:dyDescent="0.2">
      <c r="J45947" s="20"/>
      <c r="K45947" s="20"/>
      <c r="L45947" s="20"/>
      <c r="M45947" s="20"/>
      <c r="N45947" s="20"/>
      <c r="O45947" s="20"/>
    </row>
    <row r="45948" spans="10:15" x14ac:dyDescent="0.2">
      <c r="J45948" s="20"/>
      <c r="K45948" s="20"/>
      <c r="L45948" s="20"/>
      <c r="M45948" s="20"/>
      <c r="N45948" s="20"/>
      <c r="O45948" s="20"/>
    </row>
    <row r="45949" spans="10:15" x14ac:dyDescent="0.2">
      <c r="J45949" s="20"/>
      <c r="K45949" s="20"/>
      <c r="L45949" s="20"/>
      <c r="M45949" s="20"/>
      <c r="N45949" s="20"/>
      <c r="O45949" s="20"/>
    </row>
    <row r="45950" spans="10:15" x14ac:dyDescent="0.2">
      <c r="J45950" s="20"/>
      <c r="K45950" s="20"/>
      <c r="L45950" s="20"/>
      <c r="M45950" s="20"/>
      <c r="N45950" s="20"/>
      <c r="O45950" s="20"/>
    </row>
    <row r="45951" spans="10:15" x14ac:dyDescent="0.2">
      <c r="J45951" s="20"/>
      <c r="K45951" s="20"/>
      <c r="L45951" s="20"/>
      <c r="M45951" s="20"/>
      <c r="N45951" s="20"/>
      <c r="O45951" s="20"/>
    </row>
    <row r="45952" spans="10:15" x14ac:dyDescent="0.2">
      <c r="J45952" s="20"/>
      <c r="K45952" s="20"/>
      <c r="L45952" s="20"/>
      <c r="M45952" s="20"/>
      <c r="N45952" s="20"/>
      <c r="O45952" s="20"/>
    </row>
    <row r="45953" spans="10:15" x14ac:dyDescent="0.2">
      <c r="J45953" s="20"/>
      <c r="K45953" s="20"/>
      <c r="L45953" s="20"/>
      <c r="M45953" s="20"/>
      <c r="N45953" s="20"/>
      <c r="O45953" s="20"/>
    </row>
    <row r="45954" spans="10:15" x14ac:dyDescent="0.2">
      <c r="J45954" s="20"/>
      <c r="K45954" s="20"/>
      <c r="L45954" s="20"/>
      <c r="M45954" s="20"/>
      <c r="N45954" s="20"/>
      <c r="O45954" s="20"/>
    </row>
    <row r="45955" spans="10:15" x14ac:dyDescent="0.2">
      <c r="J45955" s="20"/>
      <c r="K45955" s="20"/>
      <c r="L45955" s="20"/>
      <c r="M45955" s="20"/>
      <c r="N45955" s="20"/>
      <c r="O45955" s="20"/>
    </row>
    <row r="45956" spans="10:15" x14ac:dyDescent="0.2">
      <c r="J45956" s="20"/>
      <c r="K45956" s="20"/>
      <c r="L45956" s="20"/>
      <c r="M45956" s="20"/>
      <c r="N45956" s="20"/>
      <c r="O45956" s="20"/>
    </row>
    <row r="45957" spans="10:15" x14ac:dyDescent="0.2">
      <c r="J45957" s="20"/>
      <c r="K45957" s="20"/>
      <c r="L45957" s="20"/>
      <c r="M45957" s="20"/>
      <c r="N45957" s="20"/>
      <c r="O45957" s="20"/>
    </row>
    <row r="45958" spans="10:15" x14ac:dyDescent="0.2">
      <c r="J45958" s="20"/>
      <c r="K45958" s="20"/>
      <c r="L45958" s="20"/>
      <c r="M45958" s="20"/>
      <c r="N45958" s="20"/>
      <c r="O45958" s="20"/>
    </row>
    <row r="45959" spans="10:15" x14ac:dyDescent="0.2">
      <c r="J45959" s="20"/>
      <c r="K45959" s="20"/>
      <c r="L45959" s="20"/>
      <c r="M45959" s="20"/>
      <c r="N45959" s="20"/>
      <c r="O45959" s="20"/>
    </row>
    <row r="45960" spans="10:15" x14ac:dyDescent="0.2">
      <c r="J45960" s="20"/>
      <c r="K45960" s="20"/>
      <c r="L45960" s="20"/>
      <c r="M45960" s="20"/>
      <c r="N45960" s="20"/>
      <c r="O45960" s="20"/>
    </row>
    <row r="45961" spans="10:15" x14ac:dyDescent="0.2">
      <c r="J45961" s="20"/>
      <c r="K45961" s="20"/>
      <c r="L45961" s="20"/>
      <c r="M45961" s="20"/>
      <c r="N45961" s="20"/>
      <c r="O45961" s="20"/>
    </row>
    <row r="45962" spans="10:15" x14ac:dyDescent="0.2">
      <c r="J45962" s="20"/>
      <c r="K45962" s="20"/>
      <c r="L45962" s="20"/>
      <c r="M45962" s="20"/>
      <c r="N45962" s="20"/>
      <c r="O45962" s="20"/>
    </row>
    <row r="45963" spans="10:15" x14ac:dyDescent="0.2">
      <c r="J45963" s="20"/>
      <c r="K45963" s="20"/>
      <c r="L45963" s="20"/>
      <c r="M45963" s="20"/>
      <c r="N45963" s="20"/>
      <c r="O45963" s="20"/>
    </row>
    <row r="45964" spans="10:15" x14ac:dyDescent="0.2">
      <c r="J45964" s="20"/>
      <c r="K45964" s="20"/>
      <c r="L45964" s="20"/>
      <c r="M45964" s="20"/>
      <c r="N45964" s="20"/>
      <c r="O45964" s="20"/>
    </row>
    <row r="45965" spans="10:15" x14ac:dyDescent="0.2">
      <c r="J45965" s="20"/>
      <c r="K45965" s="20"/>
      <c r="L45965" s="20"/>
      <c r="M45965" s="20"/>
      <c r="N45965" s="20"/>
      <c r="O45965" s="20"/>
    </row>
    <row r="45966" spans="10:15" x14ac:dyDescent="0.2">
      <c r="J45966" s="20"/>
      <c r="K45966" s="20"/>
      <c r="L45966" s="20"/>
      <c r="M45966" s="20"/>
      <c r="N45966" s="20"/>
      <c r="O45966" s="20"/>
    </row>
    <row r="45967" spans="10:15" x14ac:dyDescent="0.2">
      <c r="J45967" s="20"/>
      <c r="K45967" s="20"/>
      <c r="L45967" s="20"/>
      <c r="M45967" s="20"/>
      <c r="N45967" s="20"/>
      <c r="O45967" s="20"/>
    </row>
    <row r="45968" spans="10:15" x14ac:dyDescent="0.2">
      <c r="J45968" s="20"/>
      <c r="K45968" s="20"/>
      <c r="L45968" s="20"/>
      <c r="M45968" s="20"/>
      <c r="N45968" s="20"/>
      <c r="O45968" s="20"/>
    </row>
    <row r="45969" spans="10:15" x14ac:dyDescent="0.2">
      <c r="J45969" s="20"/>
      <c r="K45969" s="20"/>
      <c r="L45969" s="20"/>
      <c r="M45969" s="20"/>
      <c r="N45969" s="20"/>
      <c r="O45969" s="20"/>
    </row>
    <row r="45970" spans="10:15" x14ac:dyDescent="0.2">
      <c r="J45970" s="20"/>
      <c r="K45970" s="20"/>
      <c r="L45970" s="20"/>
      <c r="M45970" s="20"/>
      <c r="N45970" s="20"/>
      <c r="O45970" s="20"/>
    </row>
    <row r="45971" spans="10:15" x14ac:dyDescent="0.2">
      <c r="J45971" s="20"/>
      <c r="K45971" s="20"/>
      <c r="L45971" s="20"/>
      <c r="M45971" s="20"/>
      <c r="N45971" s="20"/>
      <c r="O45971" s="20"/>
    </row>
    <row r="45972" spans="10:15" x14ac:dyDescent="0.2">
      <c r="J45972" s="20"/>
      <c r="K45972" s="20"/>
      <c r="L45972" s="20"/>
      <c r="M45972" s="20"/>
      <c r="N45972" s="20"/>
      <c r="O45972" s="20"/>
    </row>
    <row r="45973" spans="10:15" x14ac:dyDescent="0.2">
      <c r="J45973" s="20"/>
      <c r="K45973" s="20"/>
      <c r="L45973" s="20"/>
      <c r="M45973" s="20"/>
      <c r="N45973" s="20"/>
      <c r="O45973" s="20"/>
    </row>
    <row r="45974" spans="10:15" x14ac:dyDescent="0.2">
      <c r="J45974" s="20"/>
      <c r="K45974" s="20"/>
      <c r="L45974" s="20"/>
      <c r="M45974" s="20"/>
      <c r="N45974" s="20"/>
      <c r="O45974" s="20"/>
    </row>
    <row r="45975" spans="10:15" x14ac:dyDescent="0.2">
      <c r="J45975" s="20"/>
      <c r="K45975" s="20"/>
      <c r="L45975" s="20"/>
      <c r="M45975" s="20"/>
      <c r="N45975" s="20"/>
      <c r="O45975" s="20"/>
    </row>
    <row r="45976" spans="10:15" x14ac:dyDescent="0.2">
      <c r="J45976" s="20"/>
      <c r="K45976" s="20"/>
      <c r="L45976" s="20"/>
      <c r="M45976" s="20"/>
      <c r="N45976" s="20"/>
      <c r="O45976" s="20"/>
    </row>
    <row r="45977" spans="10:15" x14ac:dyDescent="0.2">
      <c r="J45977" s="20"/>
      <c r="K45977" s="20"/>
      <c r="L45977" s="20"/>
      <c r="M45977" s="20"/>
      <c r="N45977" s="20"/>
      <c r="O45977" s="20"/>
    </row>
    <row r="45978" spans="10:15" x14ac:dyDescent="0.2">
      <c r="J45978" s="20"/>
      <c r="K45978" s="20"/>
      <c r="L45978" s="20"/>
      <c r="M45978" s="20"/>
      <c r="N45978" s="20"/>
      <c r="O45978" s="20"/>
    </row>
    <row r="45979" spans="10:15" x14ac:dyDescent="0.2">
      <c r="J45979" s="20"/>
      <c r="K45979" s="20"/>
      <c r="L45979" s="20"/>
      <c r="M45979" s="20"/>
      <c r="N45979" s="20"/>
      <c r="O45979" s="20"/>
    </row>
    <row r="45980" spans="10:15" x14ac:dyDescent="0.2">
      <c r="J45980" s="20"/>
      <c r="K45980" s="20"/>
      <c r="L45980" s="20"/>
      <c r="M45980" s="20"/>
      <c r="N45980" s="20"/>
      <c r="O45980" s="20"/>
    </row>
    <row r="45981" spans="10:15" x14ac:dyDescent="0.2">
      <c r="J45981" s="20"/>
      <c r="K45981" s="20"/>
      <c r="L45981" s="20"/>
      <c r="M45981" s="20"/>
      <c r="N45981" s="20"/>
      <c r="O45981" s="20"/>
    </row>
    <row r="45982" spans="10:15" x14ac:dyDescent="0.2">
      <c r="J45982" s="20"/>
      <c r="K45982" s="20"/>
      <c r="L45982" s="20"/>
      <c r="M45982" s="20"/>
      <c r="N45982" s="20"/>
      <c r="O45982" s="20"/>
    </row>
    <row r="45983" spans="10:15" x14ac:dyDescent="0.2">
      <c r="J45983" s="20"/>
      <c r="K45983" s="20"/>
      <c r="L45983" s="20"/>
      <c r="M45983" s="20"/>
      <c r="N45983" s="20"/>
      <c r="O45983" s="20"/>
    </row>
    <row r="45984" spans="10:15" x14ac:dyDescent="0.2">
      <c r="J45984" s="20"/>
      <c r="K45984" s="20"/>
      <c r="L45984" s="20"/>
      <c r="M45984" s="20"/>
      <c r="N45984" s="20"/>
      <c r="O45984" s="20"/>
    </row>
    <row r="45985" spans="10:15" x14ac:dyDescent="0.2">
      <c r="J45985" s="20"/>
      <c r="K45985" s="20"/>
      <c r="L45985" s="20"/>
      <c r="M45985" s="20"/>
      <c r="N45985" s="20"/>
      <c r="O45985" s="20"/>
    </row>
    <row r="45986" spans="10:15" x14ac:dyDescent="0.2">
      <c r="J45986" s="20"/>
      <c r="K45986" s="20"/>
      <c r="L45986" s="20"/>
      <c r="M45986" s="20"/>
      <c r="N45986" s="20"/>
      <c r="O45986" s="20"/>
    </row>
    <row r="45987" spans="10:15" x14ac:dyDescent="0.2">
      <c r="J45987" s="20"/>
      <c r="K45987" s="20"/>
      <c r="L45987" s="20"/>
      <c r="M45987" s="20"/>
      <c r="N45987" s="20"/>
      <c r="O45987" s="20"/>
    </row>
    <row r="45988" spans="10:15" x14ac:dyDescent="0.2">
      <c r="J45988" s="20"/>
      <c r="K45988" s="20"/>
      <c r="L45988" s="20"/>
      <c r="M45988" s="20"/>
      <c r="N45988" s="20"/>
      <c r="O45988" s="20"/>
    </row>
    <row r="45989" spans="10:15" x14ac:dyDescent="0.2">
      <c r="J45989" s="20"/>
      <c r="K45989" s="20"/>
      <c r="L45989" s="20"/>
      <c r="M45989" s="20"/>
      <c r="N45989" s="20"/>
      <c r="O45989" s="20"/>
    </row>
    <row r="45990" spans="10:15" x14ac:dyDescent="0.2">
      <c r="J45990" s="20"/>
      <c r="K45990" s="20"/>
      <c r="L45990" s="20"/>
      <c r="M45990" s="20"/>
      <c r="N45990" s="20"/>
      <c r="O45990" s="20"/>
    </row>
    <row r="45991" spans="10:15" x14ac:dyDescent="0.2">
      <c r="J45991" s="20"/>
      <c r="K45991" s="20"/>
      <c r="L45991" s="20"/>
      <c r="M45991" s="20"/>
      <c r="N45991" s="20"/>
      <c r="O45991" s="20"/>
    </row>
    <row r="45992" spans="10:15" x14ac:dyDescent="0.2">
      <c r="J45992" s="20"/>
      <c r="K45992" s="20"/>
      <c r="L45992" s="20"/>
      <c r="M45992" s="20"/>
      <c r="N45992" s="20"/>
      <c r="O45992" s="20"/>
    </row>
    <row r="45993" spans="10:15" x14ac:dyDescent="0.2">
      <c r="J45993" s="20"/>
      <c r="K45993" s="20"/>
      <c r="L45993" s="20"/>
      <c r="M45993" s="20"/>
      <c r="N45993" s="20"/>
      <c r="O45993" s="20"/>
    </row>
    <row r="45994" spans="10:15" x14ac:dyDescent="0.2">
      <c r="J45994" s="20"/>
      <c r="K45994" s="20"/>
      <c r="L45994" s="20"/>
      <c r="M45994" s="20"/>
      <c r="N45994" s="20"/>
      <c r="O45994" s="20"/>
    </row>
    <row r="45995" spans="10:15" x14ac:dyDescent="0.2">
      <c r="J45995" s="20"/>
      <c r="K45995" s="20"/>
      <c r="L45995" s="20"/>
      <c r="M45995" s="20"/>
      <c r="N45995" s="20"/>
      <c r="O45995" s="20"/>
    </row>
    <row r="45996" spans="10:15" x14ac:dyDescent="0.2">
      <c r="J45996" s="20"/>
      <c r="K45996" s="20"/>
      <c r="L45996" s="20"/>
      <c r="M45996" s="20"/>
      <c r="N45996" s="20"/>
      <c r="O45996" s="20"/>
    </row>
    <row r="45997" spans="10:15" x14ac:dyDescent="0.2">
      <c r="J45997" s="20"/>
      <c r="K45997" s="20"/>
      <c r="L45997" s="20"/>
      <c r="M45997" s="20"/>
      <c r="N45997" s="20"/>
      <c r="O45997" s="20"/>
    </row>
    <row r="45998" spans="10:15" x14ac:dyDescent="0.2">
      <c r="J45998" s="20"/>
      <c r="K45998" s="20"/>
      <c r="L45998" s="20"/>
      <c r="M45998" s="20"/>
      <c r="N45998" s="20"/>
      <c r="O45998" s="20"/>
    </row>
    <row r="45999" spans="10:15" x14ac:dyDescent="0.2">
      <c r="J45999" s="20"/>
      <c r="K45999" s="20"/>
      <c r="L45999" s="20"/>
      <c r="M45999" s="20"/>
      <c r="N45999" s="20"/>
      <c r="O45999" s="20"/>
    </row>
    <row r="46000" spans="10:15" x14ac:dyDescent="0.2">
      <c r="J46000" s="20"/>
      <c r="K46000" s="20"/>
      <c r="L46000" s="20"/>
      <c r="M46000" s="20"/>
      <c r="N46000" s="20"/>
      <c r="O46000" s="20"/>
    </row>
    <row r="46001" spans="10:15" x14ac:dyDescent="0.2">
      <c r="J46001" s="20"/>
      <c r="K46001" s="20"/>
      <c r="L46001" s="20"/>
      <c r="M46001" s="20"/>
      <c r="N46001" s="20"/>
      <c r="O46001" s="20"/>
    </row>
    <row r="46002" spans="10:15" x14ac:dyDescent="0.2">
      <c r="J46002" s="20"/>
      <c r="K46002" s="20"/>
      <c r="L46002" s="20"/>
      <c r="M46002" s="20"/>
      <c r="N46002" s="20"/>
      <c r="O46002" s="20"/>
    </row>
    <row r="46003" spans="10:15" x14ac:dyDescent="0.2">
      <c r="J46003" s="20"/>
      <c r="K46003" s="20"/>
      <c r="L46003" s="20"/>
      <c r="M46003" s="20"/>
      <c r="N46003" s="20"/>
      <c r="O46003" s="20"/>
    </row>
    <row r="46004" spans="10:15" x14ac:dyDescent="0.2">
      <c r="J46004" s="20"/>
      <c r="K46004" s="20"/>
      <c r="L46004" s="20"/>
      <c r="M46004" s="20"/>
      <c r="N46004" s="20"/>
      <c r="O46004" s="20"/>
    </row>
    <row r="46005" spans="10:15" x14ac:dyDescent="0.2">
      <c r="J46005" s="20"/>
      <c r="K46005" s="20"/>
      <c r="L46005" s="20"/>
      <c r="M46005" s="20"/>
      <c r="N46005" s="20"/>
      <c r="O46005" s="20"/>
    </row>
    <row r="46006" spans="10:15" x14ac:dyDescent="0.2">
      <c r="J46006" s="20"/>
      <c r="K46006" s="20"/>
      <c r="L46006" s="20"/>
      <c r="M46006" s="20"/>
      <c r="N46006" s="20"/>
      <c r="O46006" s="20"/>
    </row>
    <row r="46007" spans="10:15" x14ac:dyDescent="0.2">
      <c r="J46007" s="20"/>
      <c r="K46007" s="20"/>
      <c r="L46007" s="20"/>
      <c r="M46007" s="20"/>
      <c r="N46007" s="20"/>
      <c r="O46007" s="20"/>
    </row>
    <row r="46008" spans="10:15" x14ac:dyDescent="0.2">
      <c r="J46008" s="20"/>
      <c r="K46008" s="20"/>
      <c r="L46008" s="20"/>
      <c r="M46008" s="20"/>
      <c r="N46008" s="20"/>
      <c r="O46008" s="20"/>
    </row>
    <row r="46009" spans="10:15" x14ac:dyDescent="0.2">
      <c r="J46009" s="20"/>
      <c r="K46009" s="20"/>
      <c r="L46009" s="20"/>
      <c r="M46009" s="20"/>
      <c r="N46009" s="20"/>
      <c r="O46009" s="20"/>
    </row>
    <row r="46010" spans="10:15" x14ac:dyDescent="0.2">
      <c r="J46010" s="20"/>
      <c r="K46010" s="20"/>
      <c r="L46010" s="20"/>
      <c r="M46010" s="20"/>
      <c r="N46010" s="20"/>
      <c r="O46010" s="20"/>
    </row>
    <row r="46011" spans="10:15" x14ac:dyDescent="0.2">
      <c r="J46011" s="20"/>
      <c r="K46011" s="20"/>
      <c r="L46011" s="20"/>
      <c r="M46011" s="20"/>
      <c r="N46011" s="20"/>
      <c r="O46011" s="20"/>
    </row>
    <row r="46012" spans="10:15" x14ac:dyDescent="0.2">
      <c r="J46012" s="20"/>
      <c r="K46012" s="20"/>
      <c r="L46012" s="20"/>
      <c r="M46012" s="20"/>
      <c r="N46012" s="20"/>
      <c r="O46012" s="20"/>
    </row>
    <row r="46013" spans="10:15" x14ac:dyDescent="0.2">
      <c r="J46013" s="20"/>
      <c r="K46013" s="20"/>
      <c r="L46013" s="20"/>
      <c r="M46013" s="20"/>
      <c r="N46013" s="20"/>
      <c r="O46013" s="20"/>
    </row>
    <row r="46014" spans="10:15" x14ac:dyDescent="0.2">
      <c r="J46014" s="20"/>
      <c r="K46014" s="20"/>
      <c r="L46014" s="20"/>
      <c r="M46014" s="20"/>
      <c r="N46014" s="20"/>
      <c r="O46014" s="20"/>
    </row>
    <row r="46015" spans="10:15" x14ac:dyDescent="0.2">
      <c r="J46015" s="20"/>
      <c r="K46015" s="20"/>
      <c r="L46015" s="20"/>
      <c r="M46015" s="20"/>
      <c r="N46015" s="20"/>
      <c r="O46015" s="20"/>
    </row>
    <row r="46016" spans="10:15" x14ac:dyDescent="0.2">
      <c r="J46016" s="20"/>
      <c r="K46016" s="20"/>
      <c r="L46016" s="20"/>
      <c r="M46016" s="20"/>
      <c r="N46016" s="20"/>
      <c r="O46016" s="20"/>
    </row>
    <row r="46017" spans="10:15" x14ac:dyDescent="0.2">
      <c r="J46017" s="20"/>
      <c r="K46017" s="20"/>
      <c r="L46017" s="20"/>
      <c r="M46017" s="20"/>
      <c r="N46017" s="20"/>
      <c r="O46017" s="20"/>
    </row>
    <row r="46018" spans="10:15" x14ac:dyDescent="0.2">
      <c r="J46018" s="20"/>
      <c r="K46018" s="20"/>
      <c r="L46018" s="20"/>
      <c r="M46018" s="20"/>
      <c r="N46018" s="20"/>
      <c r="O46018" s="20"/>
    </row>
    <row r="46019" spans="10:15" x14ac:dyDescent="0.2">
      <c r="J46019" s="20"/>
      <c r="K46019" s="20"/>
      <c r="L46019" s="20"/>
      <c r="M46019" s="20"/>
      <c r="N46019" s="20"/>
      <c r="O46019" s="20"/>
    </row>
    <row r="46020" spans="10:15" x14ac:dyDescent="0.2">
      <c r="J46020" s="20"/>
      <c r="K46020" s="20"/>
      <c r="L46020" s="20"/>
      <c r="M46020" s="20"/>
      <c r="N46020" s="20"/>
      <c r="O46020" s="20"/>
    </row>
    <row r="46021" spans="10:15" x14ac:dyDescent="0.2">
      <c r="J46021" s="20"/>
      <c r="K46021" s="20"/>
      <c r="L46021" s="20"/>
      <c r="M46021" s="20"/>
      <c r="N46021" s="20"/>
      <c r="O46021" s="20"/>
    </row>
    <row r="46022" spans="10:15" x14ac:dyDescent="0.2">
      <c r="J46022" s="20"/>
      <c r="K46022" s="20"/>
      <c r="L46022" s="20"/>
      <c r="M46022" s="20"/>
      <c r="N46022" s="20"/>
      <c r="O46022" s="20"/>
    </row>
    <row r="46023" spans="10:15" x14ac:dyDescent="0.2">
      <c r="J46023" s="20"/>
      <c r="K46023" s="20"/>
      <c r="L46023" s="20"/>
      <c r="M46023" s="20"/>
      <c r="N46023" s="20"/>
      <c r="O46023" s="20"/>
    </row>
    <row r="46024" spans="10:15" x14ac:dyDescent="0.2">
      <c r="J46024" s="20"/>
      <c r="K46024" s="20"/>
      <c r="L46024" s="20"/>
      <c r="M46024" s="20"/>
      <c r="N46024" s="20"/>
      <c r="O46024" s="20"/>
    </row>
    <row r="46025" spans="10:15" x14ac:dyDescent="0.2">
      <c r="J46025" s="20"/>
      <c r="K46025" s="20"/>
      <c r="L46025" s="20"/>
      <c r="M46025" s="20"/>
      <c r="N46025" s="20"/>
      <c r="O46025" s="20"/>
    </row>
    <row r="46026" spans="10:15" x14ac:dyDescent="0.2">
      <c r="J46026" s="20"/>
      <c r="K46026" s="20"/>
      <c r="L46026" s="20"/>
      <c r="M46026" s="20"/>
      <c r="N46026" s="20"/>
      <c r="O46026" s="20"/>
    </row>
    <row r="46027" spans="10:15" x14ac:dyDescent="0.2">
      <c r="J46027" s="20"/>
      <c r="K46027" s="20"/>
      <c r="L46027" s="20"/>
      <c r="M46027" s="20"/>
      <c r="N46027" s="20"/>
      <c r="O46027" s="20"/>
    </row>
    <row r="46028" spans="10:15" x14ac:dyDescent="0.2">
      <c r="J46028" s="20"/>
      <c r="K46028" s="20"/>
      <c r="L46028" s="20"/>
      <c r="M46028" s="20"/>
      <c r="N46028" s="20"/>
      <c r="O46028" s="20"/>
    </row>
    <row r="46029" spans="10:15" x14ac:dyDescent="0.2">
      <c r="J46029" s="20"/>
      <c r="K46029" s="20"/>
      <c r="L46029" s="20"/>
      <c r="M46029" s="20"/>
      <c r="N46029" s="20"/>
      <c r="O46029" s="20"/>
    </row>
    <row r="46030" spans="10:15" x14ac:dyDescent="0.2">
      <c r="J46030" s="20"/>
      <c r="K46030" s="20"/>
      <c r="L46030" s="20"/>
      <c r="M46030" s="20"/>
      <c r="N46030" s="20"/>
      <c r="O46030" s="20"/>
    </row>
    <row r="46031" spans="10:15" x14ac:dyDescent="0.2">
      <c r="J46031" s="20"/>
      <c r="K46031" s="20"/>
      <c r="L46031" s="20"/>
      <c r="M46031" s="20"/>
      <c r="N46031" s="20"/>
      <c r="O46031" s="20"/>
    </row>
    <row r="46032" spans="10:15" x14ac:dyDescent="0.2">
      <c r="J46032" s="20"/>
      <c r="K46032" s="20"/>
      <c r="L46032" s="20"/>
      <c r="M46032" s="20"/>
      <c r="N46032" s="20"/>
      <c r="O46032" s="20"/>
    </row>
    <row r="46033" spans="10:15" x14ac:dyDescent="0.2">
      <c r="J46033" s="20"/>
      <c r="K46033" s="20"/>
      <c r="L46033" s="20"/>
      <c r="M46033" s="20"/>
      <c r="N46033" s="20"/>
      <c r="O46033" s="20"/>
    </row>
    <row r="46034" spans="10:15" x14ac:dyDescent="0.2">
      <c r="J46034" s="20"/>
      <c r="K46034" s="20"/>
      <c r="L46034" s="20"/>
      <c r="M46034" s="20"/>
      <c r="N46034" s="20"/>
      <c r="O46034" s="20"/>
    </row>
    <row r="46035" spans="10:15" x14ac:dyDescent="0.2">
      <c r="J46035" s="20"/>
      <c r="K46035" s="20"/>
      <c r="L46035" s="20"/>
      <c r="M46035" s="20"/>
      <c r="N46035" s="20"/>
      <c r="O46035" s="20"/>
    </row>
    <row r="46036" spans="10:15" x14ac:dyDescent="0.2">
      <c r="J46036" s="20"/>
      <c r="K46036" s="20"/>
      <c r="L46036" s="20"/>
      <c r="M46036" s="20"/>
      <c r="N46036" s="20"/>
      <c r="O46036" s="20"/>
    </row>
    <row r="46037" spans="10:15" x14ac:dyDescent="0.2">
      <c r="J46037" s="20"/>
      <c r="K46037" s="20"/>
      <c r="L46037" s="20"/>
      <c r="M46037" s="20"/>
      <c r="N46037" s="20"/>
      <c r="O46037" s="20"/>
    </row>
    <row r="46038" spans="10:15" x14ac:dyDescent="0.2">
      <c r="J46038" s="20"/>
      <c r="K46038" s="20"/>
      <c r="L46038" s="20"/>
      <c r="M46038" s="20"/>
      <c r="N46038" s="20"/>
      <c r="O46038" s="20"/>
    </row>
    <row r="46039" spans="10:15" x14ac:dyDescent="0.2">
      <c r="J46039" s="20"/>
      <c r="K46039" s="20"/>
      <c r="L46039" s="20"/>
      <c r="M46039" s="20"/>
      <c r="N46039" s="20"/>
      <c r="O46039" s="20"/>
    </row>
    <row r="46040" spans="10:15" x14ac:dyDescent="0.2">
      <c r="J46040" s="20"/>
      <c r="K46040" s="20"/>
      <c r="L46040" s="20"/>
      <c r="M46040" s="20"/>
      <c r="N46040" s="20"/>
      <c r="O46040" s="20"/>
    </row>
    <row r="46041" spans="10:15" x14ac:dyDescent="0.2">
      <c r="J46041" s="20"/>
      <c r="K46041" s="20"/>
      <c r="L46041" s="20"/>
      <c r="M46041" s="20"/>
      <c r="N46041" s="20"/>
      <c r="O46041" s="20"/>
    </row>
    <row r="46042" spans="10:15" x14ac:dyDescent="0.2">
      <c r="J46042" s="20"/>
      <c r="K46042" s="20"/>
      <c r="L46042" s="20"/>
      <c r="M46042" s="20"/>
      <c r="N46042" s="20"/>
      <c r="O46042" s="20"/>
    </row>
    <row r="46043" spans="10:15" x14ac:dyDescent="0.2">
      <c r="J46043" s="20"/>
      <c r="K46043" s="20"/>
      <c r="L46043" s="20"/>
      <c r="M46043" s="20"/>
      <c r="N46043" s="20"/>
      <c r="O46043" s="20"/>
    </row>
    <row r="46044" spans="10:15" x14ac:dyDescent="0.2">
      <c r="J46044" s="20"/>
      <c r="K46044" s="20"/>
      <c r="L46044" s="20"/>
      <c r="M46044" s="20"/>
      <c r="N46044" s="20"/>
      <c r="O46044" s="20"/>
    </row>
    <row r="46045" spans="10:15" x14ac:dyDescent="0.2">
      <c r="J46045" s="20"/>
      <c r="K46045" s="20"/>
      <c r="L46045" s="20"/>
      <c r="M46045" s="20"/>
      <c r="N46045" s="20"/>
      <c r="O46045" s="20"/>
    </row>
    <row r="46046" spans="10:15" x14ac:dyDescent="0.2">
      <c r="J46046" s="20"/>
      <c r="K46046" s="20"/>
      <c r="L46046" s="20"/>
      <c r="M46046" s="20"/>
      <c r="N46046" s="20"/>
      <c r="O46046" s="20"/>
    </row>
    <row r="46047" spans="10:15" x14ac:dyDescent="0.2">
      <c r="J46047" s="20"/>
      <c r="K46047" s="20"/>
      <c r="L46047" s="20"/>
      <c r="M46047" s="20"/>
      <c r="N46047" s="20"/>
      <c r="O46047" s="20"/>
    </row>
    <row r="46048" spans="10:15" x14ac:dyDescent="0.2">
      <c r="J46048" s="20"/>
      <c r="K46048" s="20"/>
      <c r="L46048" s="20"/>
      <c r="M46048" s="20"/>
      <c r="N46048" s="20"/>
      <c r="O46048" s="20"/>
    </row>
    <row r="46049" spans="10:15" x14ac:dyDescent="0.2">
      <c r="J46049" s="20"/>
      <c r="K46049" s="20"/>
      <c r="L46049" s="20"/>
      <c r="M46049" s="20"/>
      <c r="N46049" s="20"/>
      <c r="O46049" s="20"/>
    </row>
    <row r="46050" spans="10:15" x14ac:dyDescent="0.2">
      <c r="J46050" s="20"/>
      <c r="K46050" s="20"/>
      <c r="L46050" s="20"/>
      <c r="M46050" s="20"/>
      <c r="N46050" s="20"/>
      <c r="O46050" s="20"/>
    </row>
    <row r="46051" spans="10:15" x14ac:dyDescent="0.2">
      <c r="J46051" s="20"/>
      <c r="K46051" s="20"/>
      <c r="L46051" s="20"/>
      <c r="M46051" s="20"/>
      <c r="N46051" s="20"/>
      <c r="O46051" s="20"/>
    </row>
    <row r="46052" spans="10:15" x14ac:dyDescent="0.2">
      <c r="J46052" s="20"/>
      <c r="K46052" s="20"/>
      <c r="L46052" s="20"/>
      <c r="M46052" s="20"/>
      <c r="N46052" s="20"/>
      <c r="O46052" s="20"/>
    </row>
    <row r="46053" spans="10:15" x14ac:dyDescent="0.2">
      <c r="J46053" s="20"/>
      <c r="K46053" s="20"/>
      <c r="L46053" s="20"/>
      <c r="M46053" s="20"/>
      <c r="N46053" s="20"/>
      <c r="O46053" s="20"/>
    </row>
    <row r="46054" spans="10:15" x14ac:dyDescent="0.2">
      <c r="J46054" s="20"/>
      <c r="K46054" s="20"/>
      <c r="L46054" s="20"/>
      <c r="M46054" s="20"/>
      <c r="N46054" s="20"/>
      <c r="O46054" s="20"/>
    </row>
    <row r="46055" spans="10:15" x14ac:dyDescent="0.2">
      <c r="J46055" s="20"/>
      <c r="K46055" s="20"/>
      <c r="L46055" s="20"/>
      <c r="M46055" s="20"/>
      <c r="N46055" s="20"/>
      <c r="O46055" s="20"/>
    </row>
    <row r="46056" spans="10:15" x14ac:dyDescent="0.2">
      <c r="J46056" s="20"/>
      <c r="K46056" s="20"/>
      <c r="L46056" s="20"/>
      <c r="M46056" s="20"/>
      <c r="N46056" s="20"/>
      <c r="O46056" s="20"/>
    </row>
    <row r="46057" spans="10:15" x14ac:dyDescent="0.2">
      <c r="J46057" s="20"/>
      <c r="K46057" s="20"/>
      <c r="L46057" s="20"/>
      <c r="M46057" s="20"/>
      <c r="N46057" s="20"/>
      <c r="O46057" s="20"/>
    </row>
    <row r="46058" spans="10:15" x14ac:dyDescent="0.2">
      <c r="J46058" s="20"/>
      <c r="K46058" s="20"/>
      <c r="L46058" s="20"/>
      <c r="M46058" s="20"/>
      <c r="N46058" s="20"/>
      <c r="O46058" s="20"/>
    </row>
    <row r="46059" spans="10:15" x14ac:dyDescent="0.2">
      <c r="J46059" s="20"/>
      <c r="K46059" s="20"/>
      <c r="L46059" s="20"/>
      <c r="M46059" s="20"/>
      <c r="N46059" s="20"/>
      <c r="O46059" s="20"/>
    </row>
    <row r="46060" spans="10:15" x14ac:dyDescent="0.2">
      <c r="J46060" s="20"/>
      <c r="K46060" s="20"/>
      <c r="L46060" s="20"/>
      <c r="M46060" s="20"/>
      <c r="N46060" s="20"/>
      <c r="O46060" s="20"/>
    </row>
    <row r="46061" spans="10:15" x14ac:dyDescent="0.2">
      <c r="J46061" s="20"/>
      <c r="K46061" s="20"/>
      <c r="L46061" s="20"/>
      <c r="M46061" s="20"/>
      <c r="N46061" s="20"/>
      <c r="O46061" s="20"/>
    </row>
    <row r="46062" spans="10:15" x14ac:dyDescent="0.2">
      <c r="J46062" s="20"/>
      <c r="K46062" s="20"/>
      <c r="L46062" s="20"/>
      <c r="M46062" s="20"/>
      <c r="N46062" s="20"/>
      <c r="O46062" s="20"/>
    </row>
    <row r="46063" spans="10:15" x14ac:dyDescent="0.2">
      <c r="J46063" s="20"/>
      <c r="K46063" s="20"/>
      <c r="L46063" s="20"/>
      <c r="M46063" s="20"/>
      <c r="N46063" s="20"/>
      <c r="O46063" s="20"/>
    </row>
    <row r="46064" spans="10:15" x14ac:dyDescent="0.2">
      <c r="J46064" s="20"/>
      <c r="K46064" s="20"/>
      <c r="L46064" s="20"/>
      <c r="M46064" s="20"/>
      <c r="N46064" s="20"/>
      <c r="O46064" s="20"/>
    </row>
    <row r="46065" spans="10:15" x14ac:dyDescent="0.2">
      <c r="J46065" s="20"/>
      <c r="K46065" s="20"/>
      <c r="L46065" s="20"/>
      <c r="M46065" s="20"/>
      <c r="N46065" s="20"/>
      <c r="O46065" s="20"/>
    </row>
    <row r="46066" spans="10:15" x14ac:dyDescent="0.2">
      <c r="J46066" s="20"/>
      <c r="K46066" s="20"/>
      <c r="L46066" s="20"/>
      <c r="M46066" s="20"/>
      <c r="N46066" s="20"/>
      <c r="O46066" s="20"/>
    </row>
    <row r="46067" spans="10:15" x14ac:dyDescent="0.2">
      <c r="J46067" s="20"/>
      <c r="K46067" s="20"/>
      <c r="L46067" s="20"/>
      <c r="M46067" s="20"/>
      <c r="N46067" s="20"/>
      <c r="O46067" s="20"/>
    </row>
    <row r="46068" spans="10:15" x14ac:dyDescent="0.2">
      <c r="J46068" s="20"/>
      <c r="K46068" s="20"/>
      <c r="L46068" s="20"/>
      <c r="M46068" s="20"/>
      <c r="N46068" s="20"/>
      <c r="O46068" s="20"/>
    </row>
    <row r="46069" spans="10:15" x14ac:dyDescent="0.2">
      <c r="J46069" s="20"/>
      <c r="K46069" s="20"/>
      <c r="L46069" s="20"/>
      <c r="M46069" s="20"/>
      <c r="N46069" s="20"/>
      <c r="O46069" s="20"/>
    </row>
    <row r="46070" spans="10:15" x14ac:dyDescent="0.2">
      <c r="J46070" s="20"/>
      <c r="K46070" s="20"/>
      <c r="L46070" s="20"/>
      <c r="M46070" s="20"/>
      <c r="N46070" s="20"/>
      <c r="O46070" s="20"/>
    </row>
    <row r="46071" spans="10:15" x14ac:dyDescent="0.2">
      <c r="J46071" s="20"/>
      <c r="K46071" s="20"/>
      <c r="L46071" s="20"/>
      <c r="M46071" s="20"/>
      <c r="N46071" s="20"/>
      <c r="O46071" s="20"/>
    </row>
    <row r="46072" spans="10:15" x14ac:dyDescent="0.2">
      <c r="J46072" s="20"/>
      <c r="K46072" s="20"/>
      <c r="L46072" s="20"/>
      <c r="M46072" s="20"/>
      <c r="N46072" s="20"/>
      <c r="O46072" s="20"/>
    </row>
    <row r="46073" spans="10:15" x14ac:dyDescent="0.2">
      <c r="J46073" s="20"/>
      <c r="K46073" s="20"/>
      <c r="L46073" s="20"/>
      <c r="M46073" s="20"/>
      <c r="N46073" s="20"/>
      <c r="O46073" s="20"/>
    </row>
    <row r="46074" spans="10:15" x14ac:dyDescent="0.2">
      <c r="J46074" s="20"/>
      <c r="K46074" s="20"/>
      <c r="L46074" s="20"/>
      <c r="M46074" s="20"/>
      <c r="N46074" s="20"/>
      <c r="O46074" s="20"/>
    </row>
    <row r="46075" spans="10:15" x14ac:dyDescent="0.2">
      <c r="J46075" s="20"/>
      <c r="K46075" s="20"/>
      <c r="L46075" s="20"/>
      <c r="M46075" s="20"/>
      <c r="N46075" s="20"/>
      <c r="O46075" s="20"/>
    </row>
    <row r="46076" spans="10:15" x14ac:dyDescent="0.2">
      <c r="J46076" s="20"/>
      <c r="K46076" s="20"/>
      <c r="L46076" s="20"/>
      <c r="M46076" s="20"/>
      <c r="N46076" s="20"/>
      <c r="O46076" s="20"/>
    </row>
    <row r="46077" spans="10:15" x14ac:dyDescent="0.2">
      <c r="J46077" s="20"/>
      <c r="K46077" s="20"/>
      <c r="L46077" s="20"/>
      <c r="M46077" s="20"/>
      <c r="N46077" s="20"/>
      <c r="O46077" s="20"/>
    </row>
    <row r="46078" spans="10:15" x14ac:dyDescent="0.2">
      <c r="J46078" s="20"/>
      <c r="K46078" s="20"/>
      <c r="L46078" s="20"/>
      <c r="M46078" s="20"/>
      <c r="N46078" s="20"/>
      <c r="O46078" s="20"/>
    </row>
    <row r="46079" spans="10:15" x14ac:dyDescent="0.2">
      <c r="J46079" s="20"/>
      <c r="K46079" s="20"/>
      <c r="L46079" s="20"/>
      <c r="M46079" s="20"/>
      <c r="N46079" s="20"/>
      <c r="O46079" s="20"/>
    </row>
    <row r="46080" spans="10:15" x14ac:dyDescent="0.2">
      <c r="J46080" s="20"/>
      <c r="K46080" s="20"/>
      <c r="L46080" s="20"/>
      <c r="M46080" s="20"/>
      <c r="N46080" s="20"/>
      <c r="O46080" s="20"/>
    </row>
    <row r="46081" spans="10:15" x14ac:dyDescent="0.2">
      <c r="J46081" s="20"/>
      <c r="K46081" s="20"/>
      <c r="L46081" s="20"/>
      <c r="M46081" s="20"/>
      <c r="N46081" s="20"/>
      <c r="O46081" s="20"/>
    </row>
    <row r="46082" spans="10:15" x14ac:dyDescent="0.2">
      <c r="J46082" s="20"/>
      <c r="K46082" s="20"/>
      <c r="L46082" s="20"/>
      <c r="M46082" s="20"/>
      <c r="N46082" s="20"/>
      <c r="O46082" s="20"/>
    </row>
    <row r="46083" spans="10:15" x14ac:dyDescent="0.2">
      <c r="J46083" s="20"/>
      <c r="K46083" s="20"/>
      <c r="L46083" s="20"/>
      <c r="M46083" s="20"/>
      <c r="N46083" s="20"/>
      <c r="O46083" s="20"/>
    </row>
    <row r="46084" spans="10:15" x14ac:dyDescent="0.2">
      <c r="J46084" s="20"/>
      <c r="K46084" s="20"/>
      <c r="L46084" s="20"/>
      <c r="M46084" s="20"/>
      <c r="N46084" s="20"/>
      <c r="O46084" s="20"/>
    </row>
    <row r="46085" spans="10:15" x14ac:dyDescent="0.2">
      <c r="J46085" s="20"/>
      <c r="K46085" s="20"/>
      <c r="L46085" s="20"/>
      <c r="M46085" s="20"/>
      <c r="N46085" s="20"/>
      <c r="O46085" s="20"/>
    </row>
    <row r="46086" spans="10:15" x14ac:dyDescent="0.2">
      <c r="J46086" s="20"/>
      <c r="K46086" s="20"/>
      <c r="L46086" s="20"/>
      <c r="M46086" s="20"/>
      <c r="N46086" s="20"/>
      <c r="O46086" s="20"/>
    </row>
    <row r="46087" spans="10:15" x14ac:dyDescent="0.2">
      <c r="J46087" s="20"/>
      <c r="K46087" s="20"/>
      <c r="L46087" s="20"/>
      <c r="M46087" s="20"/>
      <c r="N46087" s="20"/>
      <c r="O46087" s="20"/>
    </row>
    <row r="46088" spans="10:15" x14ac:dyDescent="0.2">
      <c r="J46088" s="20"/>
      <c r="K46088" s="20"/>
      <c r="L46088" s="20"/>
      <c r="M46088" s="20"/>
      <c r="N46088" s="20"/>
      <c r="O46088" s="20"/>
    </row>
    <row r="46089" spans="10:15" x14ac:dyDescent="0.2">
      <c r="J46089" s="20"/>
      <c r="K46089" s="20"/>
      <c r="L46089" s="20"/>
      <c r="M46089" s="20"/>
      <c r="N46089" s="20"/>
      <c r="O46089" s="20"/>
    </row>
    <row r="46090" spans="10:15" x14ac:dyDescent="0.2">
      <c r="J46090" s="20"/>
      <c r="K46090" s="20"/>
      <c r="L46090" s="20"/>
      <c r="M46090" s="20"/>
      <c r="N46090" s="20"/>
      <c r="O46090" s="20"/>
    </row>
    <row r="46091" spans="10:15" x14ac:dyDescent="0.2">
      <c r="J46091" s="20"/>
      <c r="K46091" s="20"/>
      <c r="L46091" s="20"/>
      <c r="M46091" s="20"/>
      <c r="N46091" s="20"/>
      <c r="O46091" s="20"/>
    </row>
    <row r="46092" spans="10:15" x14ac:dyDescent="0.2">
      <c r="J46092" s="20"/>
      <c r="K46092" s="20"/>
      <c r="L46092" s="20"/>
      <c r="M46092" s="20"/>
      <c r="N46092" s="20"/>
      <c r="O46092" s="20"/>
    </row>
    <row r="46093" spans="10:15" x14ac:dyDescent="0.2">
      <c r="J46093" s="20"/>
      <c r="K46093" s="20"/>
      <c r="L46093" s="20"/>
      <c r="M46093" s="20"/>
      <c r="N46093" s="20"/>
      <c r="O46093" s="20"/>
    </row>
    <row r="46094" spans="10:15" x14ac:dyDescent="0.2">
      <c r="J46094" s="20"/>
      <c r="K46094" s="20"/>
      <c r="L46094" s="20"/>
      <c r="M46094" s="20"/>
      <c r="N46094" s="20"/>
      <c r="O46094" s="20"/>
    </row>
    <row r="46095" spans="10:15" x14ac:dyDescent="0.2">
      <c r="J46095" s="20"/>
      <c r="K46095" s="20"/>
      <c r="L46095" s="20"/>
      <c r="M46095" s="20"/>
      <c r="N46095" s="20"/>
      <c r="O46095" s="20"/>
    </row>
    <row r="46096" spans="10:15" x14ac:dyDescent="0.2">
      <c r="J46096" s="20"/>
      <c r="K46096" s="20"/>
      <c r="L46096" s="20"/>
      <c r="M46096" s="20"/>
      <c r="N46096" s="20"/>
      <c r="O46096" s="20"/>
    </row>
    <row r="46097" spans="10:15" x14ac:dyDescent="0.2">
      <c r="J46097" s="20"/>
      <c r="K46097" s="20"/>
      <c r="L46097" s="20"/>
      <c r="M46097" s="20"/>
      <c r="N46097" s="20"/>
      <c r="O46097" s="20"/>
    </row>
    <row r="46098" spans="10:15" x14ac:dyDescent="0.2">
      <c r="J46098" s="20"/>
      <c r="K46098" s="20"/>
      <c r="L46098" s="20"/>
      <c r="M46098" s="20"/>
      <c r="N46098" s="20"/>
      <c r="O46098" s="20"/>
    </row>
    <row r="46099" spans="10:15" x14ac:dyDescent="0.2">
      <c r="J46099" s="20"/>
      <c r="K46099" s="20"/>
      <c r="L46099" s="20"/>
      <c r="M46099" s="20"/>
      <c r="N46099" s="20"/>
      <c r="O46099" s="20"/>
    </row>
    <row r="46100" spans="10:15" x14ac:dyDescent="0.2">
      <c r="J46100" s="20"/>
      <c r="K46100" s="20"/>
      <c r="L46100" s="20"/>
      <c r="M46100" s="20"/>
      <c r="N46100" s="20"/>
      <c r="O46100" s="20"/>
    </row>
    <row r="46101" spans="10:15" x14ac:dyDescent="0.2">
      <c r="J46101" s="20"/>
      <c r="K46101" s="20"/>
      <c r="L46101" s="20"/>
      <c r="M46101" s="20"/>
      <c r="N46101" s="20"/>
      <c r="O46101" s="20"/>
    </row>
    <row r="46102" spans="10:15" x14ac:dyDescent="0.2">
      <c r="J46102" s="20"/>
      <c r="K46102" s="20"/>
      <c r="L46102" s="20"/>
      <c r="M46102" s="20"/>
      <c r="N46102" s="20"/>
      <c r="O46102" s="20"/>
    </row>
    <row r="46103" spans="10:15" x14ac:dyDescent="0.2">
      <c r="J46103" s="20"/>
      <c r="K46103" s="20"/>
      <c r="L46103" s="20"/>
      <c r="M46103" s="20"/>
      <c r="N46103" s="20"/>
      <c r="O46103" s="20"/>
    </row>
    <row r="46104" spans="10:15" x14ac:dyDescent="0.2">
      <c r="J46104" s="20"/>
      <c r="K46104" s="20"/>
      <c r="L46104" s="20"/>
      <c r="M46104" s="20"/>
      <c r="N46104" s="20"/>
      <c r="O46104" s="20"/>
    </row>
    <row r="46105" spans="10:15" x14ac:dyDescent="0.2">
      <c r="J46105" s="20"/>
      <c r="K46105" s="20"/>
      <c r="L46105" s="20"/>
      <c r="M46105" s="20"/>
      <c r="N46105" s="20"/>
      <c r="O46105" s="20"/>
    </row>
    <row r="46106" spans="10:15" x14ac:dyDescent="0.2">
      <c r="J46106" s="20"/>
      <c r="K46106" s="20"/>
      <c r="L46106" s="20"/>
      <c r="M46106" s="20"/>
      <c r="N46106" s="20"/>
      <c r="O46106" s="20"/>
    </row>
    <row r="46107" spans="10:15" x14ac:dyDescent="0.2">
      <c r="J46107" s="20"/>
      <c r="K46107" s="20"/>
      <c r="L46107" s="20"/>
      <c r="M46107" s="20"/>
      <c r="N46107" s="20"/>
      <c r="O46107" s="20"/>
    </row>
    <row r="46108" spans="10:15" x14ac:dyDescent="0.2">
      <c r="J46108" s="20"/>
      <c r="K46108" s="20"/>
      <c r="L46108" s="20"/>
      <c r="M46108" s="20"/>
      <c r="N46108" s="20"/>
      <c r="O46108" s="20"/>
    </row>
    <row r="46109" spans="10:15" x14ac:dyDescent="0.2">
      <c r="J46109" s="20"/>
      <c r="K46109" s="20"/>
      <c r="L46109" s="20"/>
      <c r="M46109" s="20"/>
      <c r="N46109" s="20"/>
      <c r="O46109" s="20"/>
    </row>
    <row r="46110" spans="10:15" x14ac:dyDescent="0.2">
      <c r="J46110" s="20"/>
      <c r="K46110" s="20"/>
      <c r="L46110" s="20"/>
      <c r="M46110" s="20"/>
      <c r="N46110" s="20"/>
      <c r="O46110" s="20"/>
    </row>
    <row r="46111" spans="10:15" x14ac:dyDescent="0.2">
      <c r="J46111" s="20"/>
      <c r="K46111" s="20"/>
      <c r="L46111" s="20"/>
      <c r="M46111" s="20"/>
      <c r="N46111" s="20"/>
      <c r="O46111" s="20"/>
    </row>
    <row r="46112" spans="10:15" x14ac:dyDescent="0.2">
      <c r="J46112" s="20"/>
      <c r="K46112" s="20"/>
      <c r="L46112" s="20"/>
      <c r="M46112" s="20"/>
      <c r="N46112" s="20"/>
      <c r="O46112" s="20"/>
    </row>
    <row r="46113" spans="10:15" x14ac:dyDescent="0.2">
      <c r="J46113" s="20"/>
      <c r="K46113" s="20"/>
      <c r="L46113" s="20"/>
      <c r="M46113" s="20"/>
      <c r="N46113" s="20"/>
      <c r="O46113" s="20"/>
    </row>
    <row r="46114" spans="10:15" x14ac:dyDescent="0.2">
      <c r="J46114" s="20"/>
      <c r="K46114" s="20"/>
      <c r="L46114" s="20"/>
      <c r="M46114" s="20"/>
      <c r="N46114" s="20"/>
      <c r="O46114" s="20"/>
    </row>
    <row r="46115" spans="10:15" x14ac:dyDescent="0.2">
      <c r="J46115" s="20"/>
      <c r="K46115" s="20"/>
      <c r="L46115" s="20"/>
      <c r="M46115" s="20"/>
      <c r="N46115" s="20"/>
      <c r="O46115" s="20"/>
    </row>
    <row r="46116" spans="10:15" x14ac:dyDescent="0.2">
      <c r="J46116" s="20"/>
      <c r="K46116" s="20"/>
      <c r="L46116" s="20"/>
      <c r="M46116" s="20"/>
      <c r="N46116" s="20"/>
      <c r="O46116" s="20"/>
    </row>
    <row r="46117" spans="10:15" x14ac:dyDescent="0.2">
      <c r="J46117" s="20"/>
      <c r="K46117" s="20"/>
      <c r="L46117" s="20"/>
      <c r="M46117" s="20"/>
      <c r="N46117" s="20"/>
      <c r="O46117" s="20"/>
    </row>
    <row r="46118" spans="10:15" x14ac:dyDescent="0.2">
      <c r="J46118" s="20"/>
      <c r="K46118" s="20"/>
      <c r="L46118" s="20"/>
      <c r="M46118" s="20"/>
      <c r="N46118" s="20"/>
      <c r="O46118" s="20"/>
    </row>
    <row r="46119" spans="10:15" x14ac:dyDescent="0.2">
      <c r="J46119" s="20"/>
      <c r="K46119" s="20"/>
      <c r="L46119" s="20"/>
      <c r="M46119" s="20"/>
      <c r="N46119" s="20"/>
      <c r="O46119" s="20"/>
    </row>
    <row r="46120" spans="10:15" x14ac:dyDescent="0.2">
      <c r="J46120" s="20"/>
      <c r="K46120" s="20"/>
      <c r="L46120" s="20"/>
      <c r="M46120" s="20"/>
      <c r="N46120" s="20"/>
      <c r="O46120" s="20"/>
    </row>
    <row r="46121" spans="10:15" x14ac:dyDescent="0.2">
      <c r="J46121" s="20"/>
      <c r="K46121" s="20"/>
      <c r="L46121" s="20"/>
      <c r="M46121" s="20"/>
      <c r="N46121" s="20"/>
      <c r="O46121" s="20"/>
    </row>
    <row r="46122" spans="10:15" x14ac:dyDescent="0.2">
      <c r="J46122" s="20"/>
      <c r="K46122" s="20"/>
      <c r="L46122" s="20"/>
      <c r="M46122" s="20"/>
      <c r="N46122" s="20"/>
      <c r="O46122" s="20"/>
    </row>
    <row r="46123" spans="10:15" x14ac:dyDescent="0.2">
      <c r="J46123" s="20"/>
      <c r="K46123" s="20"/>
      <c r="L46123" s="20"/>
      <c r="M46123" s="20"/>
      <c r="N46123" s="20"/>
      <c r="O46123" s="20"/>
    </row>
    <row r="46124" spans="10:15" x14ac:dyDescent="0.2">
      <c r="J46124" s="20"/>
      <c r="K46124" s="20"/>
      <c r="L46124" s="20"/>
      <c r="M46124" s="20"/>
      <c r="N46124" s="20"/>
      <c r="O46124" s="20"/>
    </row>
    <row r="46125" spans="10:15" x14ac:dyDescent="0.2">
      <c r="J46125" s="20"/>
      <c r="K46125" s="20"/>
      <c r="L46125" s="20"/>
      <c r="M46125" s="20"/>
      <c r="N46125" s="20"/>
      <c r="O46125" s="20"/>
    </row>
    <row r="46126" spans="10:15" x14ac:dyDescent="0.2">
      <c r="J46126" s="20"/>
      <c r="K46126" s="20"/>
      <c r="L46126" s="20"/>
      <c r="M46126" s="20"/>
      <c r="N46126" s="20"/>
      <c r="O46126" s="20"/>
    </row>
    <row r="46127" spans="10:15" x14ac:dyDescent="0.2">
      <c r="J46127" s="20"/>
      <c r="K46127" s="20"/>
      <c r="L46127" s="20"/>
      <c r="M46127" s="20"/>
      <c r="N46127" s="20"/>
      <c r="O46127" s="20"/>
    </row>
    <row r="46128" spans="10:15" x14ac:dyDescent="0.2">
      <c r="J46128" s="20"/>
      <c r="K46128" s="20"/>
      <c r="L46128" s="20"/>
      <c r="M46128" s="20"/>
      <c r="N46128" s="20"/>
      <c r="O46128" s="20"/>
    </row>
    <row r="46129" spans="10:15" x14ac:dyDescent="0.2">
      <c r="J46129" s="20"/>
      <c r="K46129" s="20"/>
      <c r="L46129" s="20"/>
      <c r="M46129" s="20"/>
      <c r="N46129" s="20"/>
      <c r="O46129" s="20"/>
    </row>
    <row r="46130" spans="10:15" x14ac:dyDescent="0.2">
      <c r="J46130" s="20"/>
      <c r="K46130" s="20"/>
      <c r="L46130" s="20"/>
      <c r="M46130" s="20"/>
      <c r="N46130" s="20"/>
      <c r="O46130" s="20"/>
    </row>
    <row r="46131" spans="10:15" x14ac:dyDescent="0.2">
      <c r="J46131" s="20"/>
      <c r="K46131" s="20"/>
      <c r="L46131" s="20"/>
      <c r="M46131" s="20"/>
      <c r="N46131" s="20"/>
      <c r="O46131" s="20"/>
    </row>
    <row r="46132" spans="10:15" x14ac:dyDescent="0.2">
      <c r="J46132" s="20"/>
      <c r="K46132" s="20"/>
      <c r="L46132" s="20"/>
      <c r="M46132" s="20"/>
      <c r="N46132" s="20"/>
      <c r="O46132" s="20"/>
    </row>
    <row r="46133" spans="10:15" x14ac:dyDescent="0.2">
      <c r="J46133" s="20"/>
      <c r="K46133" s="20"/>
      <c r="L46133" s="20"/>
      <c r="M46133" s="20"/>
      <c r="N46133" s="20"/>
      <c r="O46133" s="20"/>
    </row>
    <row r="46134" spans="10:15" x14ac:dyDescent="0.2">
      <c r="J46134" s="20"/>
      <c r="K46134" s="20"/>
      <c r="L46134" s="20"/>
      <c r="M46134" s="20"/>
      <c r="N46134" s="20"/>
      <c r="O46134" s="20"/>
    </row>
    <row r="46135" spans="10:15" x14ac:dyDescent="0.2">
      <c r="J46135" s="20"/>
      <c r="K46135" s="20"/>
      <c r="L46135" s="20"/>
      <c r="M46135" s="20"/>
      <c r="N46135" s="20"/>
      <c r="O46135" s="20"/>
    </row>
    <row r="46136" spans="10:15" x14ac:dyDescent="0.2">
      <c r="J46136" s="20"/>
      <c r="K46136" s="20"/>
      <c r="L46136" s="20"/>
      <c r="M46136" s="20"/>
      <c r="N46136" s="20"/>
      <c r="O46136" s="20"/>
    </row>
    <row r="46137" spans="10:15" x14ac:dyDescent="0.2">
      <c r="J46137" s="20"/>
      <c r="K46137" s="20"/>
      <c r="L46137" s="20"/>
      <c r="M46137" s="20"/>
      <c r="N46137" s="20"/>
      <c r="O46137" s="20"/>
    </row>
    <row r="46138" spans="10:15" x14ac:dyDescent="0.2">
      <c r="J46138" s="20"/>
      <c r="K46138" s="20"/>
      <c r="L46138" s="20"/>
      <c r="M46138" s="20"/>
      <c r="N46138" s="20"/>
      <c r="O46138" s="20"/>
    </row>
    <row r="46139" spans="10:15" x14ac:dyDescent="0.2">
      <c r="J46139" s="20"/>
      <c r="K46139" s="20"/>
      <c r="L46139" s="20"/>
      <c r="M46139" s="20"/>
      <c r="N46139" s="20"/>
      <c r="O46139" s="20"/>
    </row>
    <row r="46140" spans="10:15" x14ac:dyDescent="0.2">
      <c r="J46140" s="20"/>
      <c r="K46140" s="20"/>
      <c r="L46140" s="20"/>
      <c r="M46140" s="20"/>
      <c r="N46140" s="20"/>
      <c r="O46140" s="20"/>
    </row>
    <row r="46141" spans="10:15" x14ac:dyDescent="0.2">
      <c r="J46141" s="20"/>
      <c r="K46141" s="20"/>
      <c r="L46141" s="20"/>
      <c r="M46141" s="20"/>
      <c r="N46141" s="20"/>
      <c r="O46141" s="20"/>
    </row>
    <row r="46142" spans="10:15" x14ac:dyDescent="0.2">
      <c r="J46142" s="20"/>
      <c r="K46142" s="20"/>
      <c r="L46142" s="20"/>
      <c r="M46142" s="20"/>
      <c r="N46142" s="20"/>
      <c r="O46142" s="20"/>
    </row>
    <row r="46143" spans="10:15" x14ac:dyDescent="0.2">
      <c r="J46143" s="20"/>
      <c r="K46143" s="20"/>
      <c r="L46143" s="20"/>
      <c r="M46143" s="20"/>
      <c r="N46143" s="20"/>
      <c r="O46143" s="20"/>
    </row>
    <row r="46144" spans="10:15" x14ac:dyDescent="0.2">
      <c r="J46144" s="20"/>
      <c r="K46144" s="20"/>
      <c r="L46144" s="20"/>
      <c r="M46144" s="20"/>
      <c r="N46144" s="20"/>
      <c r="O46144" s="20"/>
    </row>
    <row r="46145" spans="10:15" x14ac:dyDescent="0.2">
      <c r="J46145" s="20"/>
      <c r="K46145" s="20"/>
      <c r="L46145" s="20"/>
      <c r="M46145" s="20"/>
      <c r="N46145" s="20"/>
      <c r="O46145" s="20"/>
    </row>
    <row r="46146" spans="10:15" x14ac:dyDescent="0.2">
      <c r="J46146" s="20"/>
      <c r="K46146" s="20"/>
      <c r="L46146" s="20"/>
      <c r="M46146" s="20"/>
      <c r="N46146" s="20"/>
      <c r="O46146" s="20"/>
    </row>
    <row r="46147" spans="10:15" x14ac:dyDescent="0.2">
      <c r="J46147" s="20"/>
      <c r="K46147" s="20"/>
      <c r="L46147" s="20"/>
      <c r="M46147" s="20"/>
      <c r="N46147" s="20"/>
      <c r="O46147" s="20"/>
    </row>
    <row r="46148" spans="10:15" x14ac:dyDescent="0.2">
      <c r="J46148" s="20"/>
      <c r="K46148" s="20"/>
      <c r="L46148" s="20"/>
      <c r="M46148" s="20"/>
      <c r="N46148" s="20"/>
      <c r="O46148" s="20"/>
    </row>
    <row r="46149" spans="10:15" x14ac:dyDescent="0.2">
      <c r="J46149" s="20"/>
      <c r="K46149" s="20"/>
      <c r="L46149" s="20"/>
      <c r="M46149" s="20"/>
      <c r="N46149" s="20"/>
      <c r="O46149" s="20"/>
    </row>
    <row r="46150" spans="10:15" x14ac:dyDescent="0.2">
      <c r="J46150" s="20"/>
      <c r="K46150" s="20"/>
      <c r="L46150" s="20"/>
      <c r="M46150" s="20"/>
      <c r="N46150" s="20"/>
      <c r="O46150" s="20"/>
    </row>
    <row r="46151" spans="10:15" x14ac:dyDescent="0.2">
      <c r="J46151" s="20"/>
      <c r="K46151" s="20"/>
      <c r="L46151" s="20"/>
      <c r="M46151" s="20"/>
      <c r="N46151" s="20"/>
      <c r="O46151" s="20"/>
    </row>
    <row r="46152" spans="10:15" x14ac:dyDescent="0.2">
      <c r="J46152" s="20"/>
      <c r="K46152" s="20"/>
      <c r="L46152" s="20"/>
      <c r="M46152" s="20"/>
      <c r="N46152" s="20"/>
      <c r="O46152" s="20"/>
    </row>
    <row r="46153" spans="10:15" x14ac:dyDescent="0.2">
      <c r="J46153" s="20"/>
      <c r="K46153" s="20"/>
      <c r="L46153" s="20"/>
      <c r="M46153" s="20"/>
      <c r="N46153" s="20"/>
      <c r="O46153" s="20"/>
    </row>
    <row r="46154" spans="10:15" x14ac:dyDescent="0.2">
      <c r="J46154" s="20"/>
      <c r="K46154" s="20"/>
      <c r="L46154" s="20"/>
      <c r="M46154" s="20"/>
      <c r="N46154" s="20"/>
      <c r="O46154" s="20"/>
    </row>
    <row r="46155" spans="10:15" x14ac:dyDescent="0.2">
      <c r="J46155" s="20"/>
      <c r="K46155" s="20"/>
      <c r="L46155" s="20"/>
      <c r="M46155" s="20"/>
      <c r="N46155" s="20"/>
      <c r="O46155" s="20"/>
    </row>
    <row r="46156" spans="10:15" x14ac:dyDescent="0.2">
      <c r="J46156" s="20"/>
      <c r="K46156" s="20"/>
      <c r="L46156" s="20"/>
      <c r="M46156" s="20"/>
      <c r="N46156" s="20"/>
      <c r="O46156" s="20"/>
    </row>
    <row r="46157" spans="10:15" x14ac:dyDescent="0.2">
      <c r="J46157" s="20"/>
      <c r="K46157" s="20"/>
      <c r="L46157" s="20"/>
      <c r="M46157" s="20"/>
      <c r="N46157" s="20"/>
      <c r="O46157" s="20"/>
    </row>
    <row r="46158" spans="10:15" x14ac:dyDescent="0.2">
      <c r="J46158" s="20"/>
      <c r="K46158" s="20"/>
      <c r="L46158" s="20"/>
      <c r="M46158" s="20"/>
      <c r="N46158" s="20"/>
      <c r="O46158" s="20"/>
    </row>
    <row r="46159" spans="10:15" x14ac:dyDescent="0.2">
      <c r="J46159" s="20"/>
      <c r="K46159" s="20"/>
      <c r="L46159" s="20"/>
      <c r="M46159" s="20"/>
      <c r="N46159" s="20"/>
      <c r="O46159" s="20"/>
    </row>
    <row r="46160" spans="10:15" x14ac:dyDescent="0.2">
      <c r="J46160" s="20"/>
      <c r="K46160" s="20"/>
      <c r="L46160" s="20"/>
      <c r="M46160" s="20"/>
      <c r="N46160" s="20"/>
      <c r="O46160" s="20"/>
    </row>
    <row r="46161" spans="10:15" x14ac:dyDescent="0.2">
      <c r="J46161" s="20"/>
      <c r="K46161" s="20"/>
      <c r="L46161" s="20"/>
      <c r="M46161" s="20"/>
      <c r="N46161" s="20"/>
      <c r="O46161" s="20"/>
    </row>
    <row r="46162" spans="10:15" x14ac:dyDescent="0.2">
      <c r="J46162" s="20"/>
      <c r="K46162" s="20"/>
      <c r="L46162" s="20"/>
      <c r="M46162" s="20"/>
      <c r="N46162" s="20"/>
      <c r="O46162" s="20"/>
    </row>
    <row r="46163" spans="10:15" x14ac:dyDescent="0.2">
      <c r="J46163" s="20"/>
      <c r="K46163" s="20"/>
      <c r="L46163" s="20"/>
      <c r="M46163" s="20"/>
      <c r="N46163" s="20"/>
      <c r="O46163" s="20"/>
    </row>
    <row r="46164" spans="10:15" x14ac:dyDescent="0.2">
      <c r="J46164" s="20"/>
      <c r="K46164" s="20"/>
      <c r="L46164" s="20"/>
      <c r="M46164" s="20"/>
      <c r="N46164" s="20"/>
      <c r="O46164" s="20"/>
    </row>
    <row r="46165" spans="10:15" x14ac:dyDescent="0.2">
      <c r="J46165" s="20"/>
      <c r="K46165" s="20"/>
      <c r="L46165" s="20"/>
      <c r="M46165" s="20"/>
      <c r="N46165" s="20"/>
      <c r="O46165" s="20"/>
    </row>
    <row r="46166" spans="10:15" x14ac:dyDescent="0.2">
      <c r="J46166" s="20"/>
      <c r="K46166" s="20"/>
      <c r="L46166" s="20"/>
      <c r="M46166" s="20"/>
      <c r="N46166" s="20"/>
      <c r="O46166" s="20"/>
    </row>
    <row r="46167" spans="10:15" x14ac:dyDescent="0.2">
      <c r="J46167" s="20"/>
      <c r="K46167" s="20"/>
      <c r="L46167" s="20"/>
      <c r="M46167" s="20"/>
      <c r="N46167" s="20"/>
      <c r="O46167" s="20"/>
    </row>
    <row r="46168" spans="10:15" x14ac:dyDescent="0.2">
      <c r="J46168" s="20"/>
      <c r="K46168" s="20"/>
      <c r="L46168" s="20"/>
      <c r="M46168" s="20"/>
      <c r="N46168" s="20"/>
      <c r="O46168" s="20"/>
    </row>
    <row r="46169" spans="10:15" x14ac:dyDescent="0.2">
      <c r="J46169" s="20"/>
      <c r="K46169" s="20"/>
      <c r="L46169" s="20"/>
      <c r="M46169" s="20"/>
      <c r="N46169" s="20"/>
      <c r="O46169" s="20"/>
    </row>
    <row r="46170" spans="10:15" x14ac:dyDescent="0.2">
      <c r="J46170" s="20"/>
      <c r="K46170" s="20"/>
      <c r="L46170" s="20"/>
      <c r="M46170" s="20"/>
      <c r="N46170" s="20"/>
      <c r="O46170" s="20"/>
    </row>
    <row r="46171" spans="10:15" x14ac:dyDescent="0.2">
      <c r="J46171" s="20"/>
      <c r="K46171" s="20"/>
      <c r="L46171" s="20"/>
      <c r="M46171" s="20"/>
      <c r="N46171" s="20"/>
      <c r="O46171" s="20"/>
    </row>
    <row r="46172" spans="10:15" x14ac:dyDescent="0.2">
      <c r="J46172" s="20"/>
      <c r="K46172" s="20"/>
      <c r="L46172" s="20"/>
      <c r="M46172" s="20"/>
      <c r="N46172" s="20"/>
      <c r="O46172" s="20"/>
    </row>
    <row r="46173" spans="10:15" x14ac:dyDescent="0.2">
      <c r="J46173" s="20"/>
      <c r="K46173" s="20"/>
      <c r="L46173" s="20"/>
      <c r="M46173" s="20"/>
      <c r="N46173" s="20"/>
      <c r="O46173" s="20"/>
    </row>
    <row r="46174" spans="10:15" x14ac:dyDescent="0.2">
      <c r="J46174" s="20"/>
      <c r="K46174" s="20"/>
      <c r="L46174" s="20"/>
      <c r="M46174" s="20"/>
      <c r="N46174" s="20"/>
      <c r="O46174" s="20"/>
    </row>
    <row r="46175" spans="10:15" x14ac:dyDescent="0.2">
      <c r="J46175" s="20"/>
      <c r="K46175" s="20"/>
      <c r="L46175" s="20"/>
      <c r="M46175" s="20"/>
      <c r="N46175" s="20"/>
      <c r="O46175" s="20"/>
    </row>
    <row r="46176" spans="10:15" x14ac:dyDescent="0.2">
      <c r="J46176" s="20"/>
      <c r="K46176" s="20"/>
      <c r="L46176" s="20"/>
      <c r="M46176" s="20"/>
      <c r="N46176" s="20"/>
      <c r="O46176" s="20"/>
    </row>
    <row r="46177" spans="10:15" x14ac:dyDescent="0.2">
      <c r="J46177" s="20"/>
      <c r="K46177" s="20"/>
      <c r="L46177" s="20"/>
      <c r="M46177" s="20"/>
      <c r="N46177" s="20"/>
      <c r="O46177" s="20"/>
    </row>
    <row r="46178" spans="10:15" x14ac:dyDescent="0.2">
      <c r="J46178" s="20"/>
      <c r="K46178" s="20"/>
      <c r="L46178" s="20"/>
      <c r="M46178" s="20"/>
      <c r="N46178" s="20"/>
      <c r="O46178" s="20"/>
    </row>
    <row r="46179" spans="10:15" x14ac:dyDescent="0.2">
      <c r="J46179" s="20"/>
      <c r="K46179" s="20"/>
      <c r="L46179" s="20"/>
      <c r="M46179" s="20"/>
      <c r="N46179" s="20"/>
      <c r="O46179" s="20"/>
    </row>
    <row r="46180" spans="10:15" x14ac:dyDescent="0.2">
      <c r="J46180" s="20"/>
      <c r="K46180" s="20"/>
      <c r="L46180" s="20"/>
      <c r="M46180" s="20"/>
      <c r="N46180" s="20"/>
      <c r="O46180" s="20"/>
    </row>
    <row r="46181" spans="10:15" x14ac:dyDescent="0.2">
      <c r="J46181" s="20"/>
      <c r="K46181" s="20"/>
      <c r="L46181" s="20"/>
      <c r="M46181" s="20"/>
      <c r="N46181" s="20"/>
      <c r="O46181" s="20"/>
    </row>
    <row r="46182" spans="10:15" x14ac:dyDescent="0.2">
      <c r="J46182" s="20"/>
      <c r="K46182" s="20"/>
      <c r="L46182" s="20"/>
      <c r="M46182" s="20"/>
      <c r="N46182" s="20"/>
      <c r="O46182" s="20"/>
    </row>
    <row r="46183" spans="10:15" x14ac:dyDescent="0.2">
      <c r="J46183" s="20"/>
      <c r="K46183" s="20"/>
      <c r="L46183" s="20"/>
      <c r="M46183" s="20"/>
      <c r="N46183" s="20"/>
      <c r="O46183" s="20"/>
    </row>
    <row r="46184" spans="10:15" x14ac:dyDescent="0.2">
      <c r="J46184" s="20"/>
      <c r="K46184" s="20"/>
      <c r="L46184" s="20"/>
      <c r="M46184" s="20"/>
      <c r="N46184" s="20"/>
      <c r="O46184" s="20"/>
    </row>
    <row r="46185" spans="10:15" x14ac:dyDescent="0.2">
      <c r="J46185" s="20"/>
      <c r="K46185" s="20"/>
      <c r="L46185" s="20"/>
      <c r="M46185" s="20"/>
      <c r="N46185" s="20"/>
      <c r="O46185" s="20"/>
    </row>
    <row r="46186" spans="10:15" x14ac:dyDescent="0.2">
      <c r="J46186" s="20"/>
      <c r="K46186" s="20"/>
      <c r="L46186" s="20"/>
      <c r="M46186" s="20"/>
      <c r="N46186" s="20"/>
      <c r="O46186" s="20"/>
    </row>
    <row r="46187" spans="10:15" x14ac:dyDescent="0.2">
      <c r="J46187" s="20"/>
      <c r="K46187" s="20"/>
      <c r="L46187" s="20"/>
      <c r="M46187" s="20"/>
      <c r="N46187" s="20"/>
      <c r="O46187" s="20"/>
    </row>
    <row r="46188" spans="10:15" x14ac:dyDescent="0.2">
      <c r="J46188" s="20"/>
      <c r="K46188" s="20"/>
      <c r="L46188" s="20"/>
      <c r="M46188" s="20"/>
      <c r="N46188" s="20"/>
      <c r="O46188" s="20"/>
    </row>
    <row r="46189" spans="10:15" x14ac:dyDescent="0.2">
      <c r="J46189" s="20"/>
      <c r="K46189" s="20"/>
      <c r="L46189" s="20"/>
      <c r="M46189" s="20"/>
      <c r="N46189" s="20"/>
      <c r="O46189" s="20"/>
    </row>
    <row r="46190" spans="10:15" x14ac:dyDescent="0.2">
      <c r="J46190" s="20"/>
      <c r="K46190" s="20"/>
      <c r="L46190" s="20"/>
      <c r="M46190" s="20"/>
      <c r="N46190" s="20"/>
      <c r="O46190" s="20"/>
    </row>
    <row r="46191" spans="10:15" x14ac:dyDescent="0.2">
      <c r="J46191" s="20"/>
      <c r="K46191" s="20"/>
      <c r="L46191" s="20"/>
      <c r="M46191" s="20"/>
      <c r="N46191" s="20"/>
      <c r="O46191" s="20"/>
    </row>
    <row r="46192" spans="10:15" x14ac:dyDescent="0.2">
      <c r="J46192" s="20"/>
      <c r="K46192" s="20"/>
      <c r="L46192" s="20"/>
      <c r="M46192" s="20"/>
      <c r="N46192" s="20"/>
      <c r="O46192" s="20"/>
    </row>
    <row r="46193" spans="10:15" x14ac:dyDescent="0.2">
      <c r="J46193" s="20"/>
      <c r="K46193" s="20"/>
      <c r="L46193" s="20"/>
      <c r="M46193" s="20"/>
      <c r="N46193" s="20"/>
      <c r="O46193" s="20"/>
    </row>
    <row r="46194" spans="10:15" x14ac:dyDescent="0.2">
      <c r="J46194" s="20"/>
      <c r="K46194" s="20"/>
      <c r="L46194" s="20"/>
      <c r="M46194" s="20"/>
      <c r="N46194" s="20"/>
      <c r="O46194" s="20"/>
    </row>
    <row r="46195" spans="10:15" x14ac:dyDescent="0.2">
      <c r="J46195" s="20"/>
      <c r="K46195" s="20"/>
      <c r="L46195" s="20"/>
      <c r="M46195" s="20"/>
      <c r="N46195" s="20"/>
      <c r="O46195" s="20"/>
    </row>
    <row r="46196" spans="10:15" x14ac:dyDescent="0.2">
      <c r="J46196" s="20"/>
      <c r="K46196" s="20"/>
      <c r="L46196" s="20"/>
      <c r="M46196" s="20"/>
      <c r="N46196" s="20"/>
      <c r="O46196" s="20"/>
    </row>
    <row r="46197" spans="10:15" x14ac:dyDescent="0.2">
      <c r="J46197" s="20"/>
      <c r="K46197" s="20"/>
      <c r="L46197" s="20"/>
      <c r="M46197" s="20"/>
      <c r="N46197" s="20"/>
      <c r="O46197" s="20"/>
    </row>
    <row r="46198" spans="10:15" x14ac:dyDescent="0.2">
      <c r="J46198" s="20"/>
      <c r="K46198" s="20"/>
      <c r="L46198" s="20"/>
      <c r="M46198" s="20"/>
      <c r="N46198" s="20"/>
      <c r="O46198" s="20"/>
    </row>
    <row r="46199" spans="10:15" x14ac:dyDescent="0.2">
      <c r="J46199" s="20"/>
      <c r="K46199" s="20"/>
      <c r="L46199" s="20"/>
      <c r="M46199" s="20"/>
      <c r="N46199" s="20"/>
      <c r="O46199" s="20"/>
    </row>
    <row r="46200" spans="10:15" x14ac:dyDescent="0.2">
      <c r="J46200" s="20"/>
      <c r="K46200" s="20"/>
      <c r="L46200" s="20"/>
      <c r="M46200" s="20"/>
      <c r="N46200" s="20"/>
      <c r="O46200" s="20"/>
    </row>
    <row r="46201" spans="10:15" x14ac:dyDescent="0.2">
      <c r="J46201" s="20"/>
      <c r="K46201" s="20"/>
      <c r="L46201" s="20"/>
      <c r="M46201" s="20"/>
      <c r="N46201" s="20"/>
      <c r="O46201" s="20"/>
    </row>
    <row r="46202" spans="10:15" x14ac:dyDescent="0.2">
      <c r="J46202" s="20"/>
      <c r="K46202" s="20"/>
      <c r="L46202" s="20"/>
      <c r="M46202" s="20"/>
      <c r="N46202" s="20"/>
      <c r="O46202" s="20"/>
    </row>
    <row r="46203" spans="10:15" x14ac:dyDescent="0.2">
      <c r="J46203" s="20"/>
      <c r="K46203" s="20"/>
      <c r="L46203" s="20"/>
      <c r="M46203" s="20"/>
      <c r="N46203" s="20"/>
      <c r="O46203" s="20"/>
    </row>
    <row r="46204" spans="10:15" x14ac:dyDescent="0.2">
      <c r="J46204" s="20"/>
      <c r="K46204" s="20"/>
      <c r="L46204" s="20"/>
      <c r="M46204" s="20"/>
      <c r="N46204" s="20"/>
      <c r="O46204" s="20"/>
    </row>
    <row r="46205" spans="10:15" x14ac:dyDescent="0.2">
      <c r="J46205" s="20"/>
      <c r="K46205" s="20"/>
      <c r="L46205" s="20"/>
      <c r="M46205" s="20"/>
      <c r="N46205" s="20"/>
      <c r="O46205" s="20"/>
    </row>
    <row r="46206" spans="10:15" x14ac:dyDescent="0.2">
      <c r="J46206" s="20"/>
      <c r="K46206" s="20"/>
      <c r="L46206" s="20"/>
      <c r="M46206" s="20"/>
      <c r="N46206" s="20"/>
      <c r="O46206" s="20"/>
    </row>
    <row r="46207" spans="10:15" x14ac:dyDescent="0.2">
      <c r="J46207" s="20"/>
      <c r="K46207" s="20"/>
      <c r="L46207" s="20"/>
      <c r="M46207" s="20"/>
      <c r="N46207" s="20"/>
      <c r="O46207" s="20"/>
    </row>
    <row r="46208" spans="10:15" x14ac:dyDescent="0.2">
      <c r="J46208" s="20"/>
      <c r="K46208" s="20"/>
      <c r="L46208" s="20"/>
      <c r="M46208" s="20"/>
      <c r="N46208" s="20"/>
      <c r="O46208" s="20"/>
    </row>
    <row r="46209" spans="10:15" x14ac:dyDescent="0.2">
      <c r="J46209" s="20"/>
      <c r="K46209" s="20"/>
      <c r="L46209" s="20"/>
      <c r="M46209" s="20"/>
      <c r="N46209" s="20"/>
      <c r="O46209" s="20"/>
    </row>
    <row r="46210" spans="10:15" x14ac:dyDescent="0.2">
      <c r="J46210" s="20"/>
      <c r="K46210" s="20"/>
      <c r="L46210" s="20"/>
      <c r="M46210" s="20"/>
      <c r="N46210" s="20"/>
      <c r="O46210" s="20"/>
    </row>
    <row r="46211" spans="10:15" x14ac:dyDescent="0.2">
      <c r="J46211" s="20"/>
      <c r="K46211" s="20"/>
      <c r="L46211" s="20"/>
      <c r="M46211" s="20"/>
      <c r="N46211" s="20"/>
      <c r="O46211" s="20"/>
    </row>
    <row r="46212" spans="10:15" x14ac:dyDescent="0.2">
      <c r="J46212" s="20"/>
      <c r="K46212" s="20"/>
      <c r="L46212" s="20"/>
      <c r="M46212" s="20"/>
      <c r="N46212" s="20"/>
      <c r="O46212" s="20"/>
    </row>
    <row r="46213" spans="10:15" x14ac:dyDescent="0.2">
      <c r="J46213" s="20"/>
      <c r="K46213" s="20"/>
      <c r="L46213" s="20"/>
      <c r="M46213" s="20"/>
      <c r="N46213" s="20"/>
      <c r="O46213" s="20"/>
    </row>
    <row r="46214" spans="10:15" x14ac:dyDescent="0.2">
      <c r="J46214" s="20"/>
      <c r="K46214" s="20"/>
      <c r="L46214" s="20"/>
      <c r="M46214" s="20"/>
      <c r="N46214" s="20"/>
      <c r="O46214" s="20"/>
    </row>
    <row r="46215" spans="10:15" x14ac:dyDescent="0.2">
      <c r="J46215" s="20"/>
      <c r="K46215" s="20"/>
      <c r="L46215" s="20"/>
      <c r="M46215" s="20"/>
      <c r="N46215" s="20"/>
      <c r="O46215" s="20"/>
    </row>
    <row r="46216" spans="10:15" x14ac:dyDescent="0.2">
      <c r="J46216" s="20"/>
      <c r="K46216" s="20"/>
      <c r="L46216" s="20"/>
      <c r="M46216" s="20"/>
      <c r="N46216" s="20"/>
      <c r="O46216" s="20"/>
    </row>
    <row r="46217" spans="10:15" x14ac:dyDescent="0.2">
      <c r="J46217" s="20"/>
      <c r="K46217" s="20"/>
      <c r="L46217" s="20"/>
      <c r="M46217" s="20"/>
      <c r="N46217" s="20"/>
      <c r="O46217" s="20"/>
    </row>
    <row r="46218" spans="10:15" x14ac:dyDescent="0.2">
      <c r="J46218" s="20"/>
      <c r="K46218" s="20"/>
      <c r="L46218" s="20"/>
      <c r="M46218" s="20"/>
      <c r="N46218" s="20"/>
      <c r="O46218" s="20"/>
    </row>
    <row r="46219" spans="10:15" x14ac:dyDescent="0.2">
      <c r="J46219" s="20"/>
      <c r="K46219" s="20"/>
      <c r="L46219" s="20"/>
      <c r="M46219" s="20"/>
      <c r="N46219" s="20"/>
      <c r="O46219" s="20"/>
    </row>
    <row r="46220" spans="10:15" x14ac:dyDescent="0.2">
      <c r="J46220" s="20"/>
      <c r="K46220" s="20"/>
      <c r="L46220" s="20"/>
      <c r="M46220" s="20"/>
      <c r="N46220" s="20"/>
      <c r="O46220" s="20"/>
    </row>
    <row r="46221" spans="10:15" x14ac:dyDescent="0.2">
      <c r="J46221" s="20"/>
      <c r="K46221" s="20"/>
      <c r="L46221" s="20"/>
      <c r="M46221" s="20"/>
      <c r="N46221" s="20"/>
      <c r="O46221" s="20"/>
    </row>
    <row r="46222" spans="10:15" x14ac:dyDescent="0.2">
      <c r="J46222" s="20"/>
      <c r="K46222" s="20"/>
      <c r="L46222" s="20"/>
      <c r="M46222" s="20"/>
      <c r="N46222" s="20"/>
      <c r="O46222" s="20"/>
    </row>
    <row r="46223" spans="10:15" x14ac:dyDescent="0.2">
      <c r="J46223" s="20"/>
      <c r="K46223" s="20"/>
      <c r="L46223" s="20"/>
      <c r="M46223" s="20"/>
      <c r="N46223" s="20"/>
      <c r="O46223" s="20"/>
    </row>
    <row r="46224" spans="10:15" x14ac:dyDescent="0.2">
      <c r="J46224" s="20"/>
      <c r="K46224" s="20"/>
      <c r="L46224" s="20"/>
      <c r="M46224" s="20"/>
      <c r="N46224" s="20"/>
      <c r="O46224" s="20"/>
    </row>
    <row r="46225" spans="10:15" x14ac:dyDescent="0.2">
      <c r="J46225" s="20"/>
      <c r="K46225" s="20"/>
      <c r="L46225" s="20"/>
      <c r="M46225" s="20"/>
      <c r="N46225" s="20"/>
      <c r="O46225" s="20"/>
    </row>
    <row r="46226" spans="10:15" x14ac:dyDescent="0.2">
      <c r="J46226" s="20"/>
      <c r="K46226" s="20"/>
      <c r="L46226" s="20"/>
      <c r="M46226" s="20"/>
      <c r="N46226" s="20"/>
      <c r="O46226" s="20"/>
    </row>
    <row r="46227" spans="10:15" x14ac:dyDescent="0.2">
      <c r="J46227" s="20"/>
      <c r="K46227" s="20"/>
      <c r="L46227" s="20"/>
      <c r="M46227" s="20"/>
      <c r="N46227" s="20"/>
      <c r="O46227" s="20"/>
    </row>
    <row r="46228" spans="10:15" x14ac:dyDescent="0.2">
      <c r="J46228" s="20"/>
      <c r="K46228" s="20"/>
      <c r="L46228" s="20"/>
      <c r="M46228" s="20"/>
      <c r="N46228" s="20"/>
      <c r="O46228" s="20"/>
    </row>
    <row r="46229" spans="10:15" x14ac:dyDescent="0.2">
      <c r="J46229" s="20"/>
      <c r="K46229" s="20"/>
      <c r="L46229" s="20"/>
      <c r="M46229" s="20"/>
      <c r="N46229" s="20"/>
      <c r="O46229" s="20"/>
    </row>
    <row r="46230" spans="10:15" x14ac:dyDescent="0.2">
      <c r="J46230" s="20"/>
      <c r="K46230" s="20"/>
      <c r="L46230" s="20"/>
      <c r="M46230" s="20"/>
      <c r="N46230" s="20"/>
      <c r="O46230" s="20"/>
    </row>
    <row r="46231" spans="10:15" x14ac:dyDescent="0.2">
      <c r="J46231" s="20"/>
      <c r="K46231" s="20"/>
      <c r="L46231" s="20"/>
      <c r="M46231" s="20"/>
      <c r="N46231" s="20"/>
      <c r="O46231" s="20"/>
    </row>
    <row r="46232" spans="10:15" x14ac:dyDescent="0.2">
      <c r="J46232" s="20"/>
      <c r="K46232" s="20"/>
      <c r="L46232" s="20"/>
      <c r="M46232" s="20"/>
      <c r="N46232" s="20"/>
      <c r="O46232" s="20"/>
    </row>
    <row r="46233" spans="10:15" x14ac:dyDescent="0.2">
      <c r="J46233" s="20"/>
      <c r="K46233" s="20"/>
      <c r="L46233" s="20"/>
      <c r="M46233" s="20"/>
      <c r="N46233" s="20"/>
      <c r="O46233" s="20"/>
    </row>
    <row r="46234" spans="10:15" x14ac:dyDescent="0.2">
      <c r="J46234" s="20"/>
      <c r="K46234" s="20"/>
      <c r="L46234" s="20"/>
      <c r="M46234" s="20"/>
      <c r="N46234" s="20"/>
      <c r="O46234" s="20"/>
    </row>
    <row r="46235" spans="10:15" x14ac:dyDescent="0.2">
      <c r="J46235" s="20"/>
      <c r="K46235" s="20"/>
      <c r="L46235" s="20"/>
      <c r="M46235" s="20"/>
      <c r="N46235" s="20"/>
      <c r="O46235" s="20"/>
    </row>
    <row r="46236" spans="10:15" x14ac:dyDescent="0.2">
      <c r="J46236" s="20"/>
      <c r="K46236" s="20"/>
      <c r="L46236" s="20"/>
      <c r="M46236" s="20"/>
      <c r="N46236" s="20"/>
      <c r="O46236" s="20"/>
    </row>
    <row r="46237" spans="10:15" x14ac:dyDescent="0.2">
      <c r="J46237" s="20"/>
      <c r="K46237" s="20"/>
      <c r="L46237" s="20"/>
      <c r="M46237" s="20"/>
      <c r="N46237" s="20"/>
      <c r="O46237" s="20"/>
    </row>
    <row r="46238" spans="10:15" x14ac:dyDescent="0.2">
      <c r="J46238" s="20"/>
      <c r="K46238" s="20"/>
      <c r="L46238" s="20"/>
      <c r="M46238" s="20"/>
      <c r="N46238" s="20"/>
      <c r="O46238" s="20"/>
    </row>
    <row r="46239" spans="10:15" x14ac:dyDescent="0.2">
      <c r="J46239" s="20"/>
      <c r="K46239" s="20"/>
      <c r="L46239" s="20"/>
      <c r="M46239" s="20"/>
      <c r="N46239" s="20"/>
      <c r="O46239" s="20"/>
    </row>
    <row r="46240" spans="10:15" x14ac:dyDescent="0.2">
      <c r="J46240" s="20"/>
      <c r="K46240" s="20"/>
      <c r="L46240" s="20"/>
      <c r="M46240" s="20"/>
      <c r="N46240" s="20"/>
      <c r="O46240" s="20"/>
    </row>
    <row r="46241" spans="10:15" x14ac:dyDescent="0.2">
      <c r="J46241" s="20"/>
      <c r="K46241" s="20"/>
      <c r="L46241" s="20"/>
      <c r="M46241" s="20"/>
      <c r="N46241" s="20"/>
      <c r="O46241" s="20"/>
    </row>
    <row r="46242" spans="10:15" x14ac:dyDescent="0.2">
      <c r="J46242" s="20"/>
      <c r="K46242" s="20"/>
      <c r="L46242" s="20"/>
      <c r="M46242" s="20"/>
      <c r="N46242" s="20"/>
      <c r="O46242" s="20"/>
    </row>
    <row r="46243" spans="10:15" x14ac:dyDescent="0.2">
      <c r="J46243" s="20"/>
      <c r="K46243" s="20"/>
      <c r="L46243" s="20"/>
      <c r="M46243" s="20"/>
      <c r="N46243" s="20"/>
      <c r="O46243" s="20"/>
    </row>
    <row r="46244" spans="10:15" x14ac:dyDescent="0.2">
      <c r="J46244" s="20"/>
      <c r="K46244" s="20"/>
      <c r="L46244" s="20"/>
      <c r="M46244" s="20"/>
      <c r="N46244" s="20"/>
      <c r="O46244" s="20"/>
    </row>
    <row r="46245" spans="10:15" x14ac:dyDescent="0.2">
      <c r="J46245" s="20"/>
      <c r="K46245" s="20"/>
      <c r="L46245" s="20"/>
      <c r="M46245" s="20"/>
      <c r="N46245" s="20"/>
      <c r="O46245" s="20"/>
    </row>
    <row r="46246" spans="10:15" x14ac:dyDescent="0.2">
      <c r="J46246" s="20"/>
      <c r="K46246" s="20"/>
      <c r="L46246" s="20"/>
      <c r="M46246" s="20"/>
      <c r="N46246" s="20"/>
      <c r="O46246" s="20"/>
    </row>
    <row r="46247" spans="10:15" x14ac:dyDescent="0.2">
      <c r="J46247" s="20"/>
      <c r="K46247" s="20"/>
      <c r="L46247" s="20"/>
      <c r="M46247" s="20"/>
      <c r="N46247" s="20"/>
      <c r="O46247" s="20"/>
    </row>
    <row r="46248" spans="10:15" x14ac:dyDescent="0.2">
      <c r="J46248" s="20"/>
      <c r="K46248" s="20"/>
      <c r="L46248" s="20"/>
      <c r="M46248" s="20"/>
      <c r="N46248" s="20"/>
      <c r="O46248" s="20"/>
    </row>
    <row r="46249" spans="10:15" x14ac:dyDescent="0.2">
      <c r="J46249" s="20"/>
      <c r="K46249" s="20"/>
      <c r="L46249" s="20"/>
      <c r="M46249" s="20"/>
      <c r="N46249" s="20"/>
      <c r="O46249" s="20"/>
    </row>
    <row r="46250" spans="10:15" x14ac:dyDescent="0.2">
      <c r="J46250" s="20"/>
      <c r="K46250" s="20"/>
      <c r="L46250" s="20"/>
      <c r="M46250" s="20"/>
      <c r="N46250" s="20"/>
      <c r="O46250" s="20"/>
    </row>
    <row r="46251" spans="10:15" x14ac:dyDescent="0.2">
      <c r="J46251" s="20"/>
      <c r="K46251" s="20"/>
      <c r="L46251" s="20"/>
      <c r="M46251" s="20"/>
      <c r="N46251" s="20"/>
      <c r="O46251" s="20"/>
    </row>
    <row r="46252" spans="10:15" x14ac:dyDescent="0.2">
      <c r="J46252" s="20"/>
      <c r="K46252" s="20"/>
      <c r="L46252" s="20"/>
      <c r="M46252" s="20"/>
      <c r="N46252" s="20"/>
      <c r="O46252" s="20"/>
    </row>
    <row r="46253" spans="10:15" x14ac:dyDescent="0.2">
      <c r="J46253" s="20"/>
      <c r="K46253" s="20"/>
      <c r="L46253" s="20"/>
      <c r="M46253" s="20"/>
      <c r="N46253" s="20"/>
      <c r="O46253" s="20"/>
    </row>
    <row r="46254" spans="10:15" x14ac:dyDescent="0.2">
      <c r="J46254" s="20"/>
      <c r="K46254" s="20"/>
      <c r="L46254" s="20"/>
      <c r="M46254" s="20"/>
      <c r="N46254" s="20"/>
      <c r="O46254" s="20"/>
    </row>
    <row r="46255" spans="10:15" x14ac:dyDescent="0.2">
      <c r="J46255" s="20"/>
      <c r="K46255" s="20"/>
      <c r="L46255" s="20"/>
      <c r="M46255" s="20"/>
      <c r="N46255" s="20"/>
      <c r="O46255" s="20"/>
    </row>
    <row r="46256" spans="10:15" x14ac:dyDescent="0.2">
      <c r="J46256" s="20"/>
      <c r="K46256" s="20"/>
      <c r="L46256" s="20"/>
      <c r="M46256" s="20"/>
      <c r="N46256" s="20"/>
      <c r="O46256" s="20"/>
    </row>
    <row r="46257" spans="10:15" x14ac:dyDescent="0.2">
      <c r="J46257" s="20"/>
      <c r="K46257" s="20"/>
      <c r="L46257" s="20"/>
      <c r="M46257" s="20"/>
      <c r="N46257" s="20"/>
      <c r="O46257" s="20"/>
    </row>
    <row r="46258" spans="10:15" x14ac:dyDescent="0.2">
      <c r="J46258" s="20"/>
      <c r="K46258" s="20"/>
      <c r="L46258" s="20"/>
      <c r="M46258" s="20"/>
      <c r="N46258" s="20"/>
      <c r="O46258" s="20"/>
    </row>
    <row r="46259" spans="10:15" x14ac:dyDescent="0.2">
      <c r="J46259" s="20"/>
      <c r="K46259" s="20"/>
      <c r="L46259" s="20"/>
      <c r="M46259" s="20"/>
      <c r="N46259" s="20"/>
      <c r="O46259" s="20"/>
    </row>
    <row r="46260" spans="10:15" x14ac:dyDescent="0.2">
      <c r="J46260" s="20"/>
      <c r="K46260" s="20"/>
      <c r="L46260" s="20"/>
      <c r="M46260" s="20"/>
      <c r="N46260" s="20"/>
      <c r="O46260" s="20"/>
    </row>
    <row r="46261" spans="10:15" x14ac:dyDescent="0.2">
      <c r="J46261" s="20"/>
      <c r="K46261" s="20"/>
      <c r="L46261" s="20"/>
      <c r="M46261" s="20"/>
      <c r="N46261" s="20"/>
      <c r="O46261" s="20"/>
    </row>
    <row r="46262" spans="10:15" x14ac:dyDescent="0.2">
      <c r="J46262" s="20"/>
      <c r="K46262" s="20"/>
      <c r="L46262" s="20"/>
      <c r="M46262" s="20"/>
      <c r="N46262" s="20"/>
      <c r="O46262" s="20"/>
    </row>
    <row r="46263" spans="10:15" x14ac:dyDescent="0.2">
      <c r="J46263" s="20"/>
      <c r="K46263" s="20"/>
      <c r="L46263" s="20"/>
      <c r="M46263" s="20"/>
      <c r="N46263" s="20"/>
      <c r="O46263" s="20"/>
    </row>
    <row r="46264" spans="10:15" x14ac:dyDescent="0.2">
      <c r="J46264" s="20"/>
      <c r="K46264" s="20"/>
      <c r="L46264" s="20"/>
      <c r="M46264" s="20"/>
      <c r="N46264" s="20"/>
      <c r="O46264" s="20"/>
    </row>
    <row r="46265" spans="10:15" x14ac:dyDescent="0.2">
      <c r="J46265" s="20"/>
      <c r="K46265" s="20"/>
      <c r="L46265" s="20"/>
      <c r="M46265" s="20"/>
      <c r="N46265" s="20"/>
      <c r="O46265" s="20"/>
    </row>
    <row r="46266" spans="10:15" x14ac:dyDescent="0.2">
      <c r="J46266" s="20"/>
      <c r="K46266" s="20"/>
      <c r="L46266" s="20"/>
      <c r="M46266" s="20"/>
      <c r="N46266" s="20"/>
      <c r="O46266" s="20"/>
    </row>
    <row r="46267" spans="10:15" x14ac:dyDescent="0.2">
      <c r="J46267" s="20"/>
      <c r="K46267" s="20"/>
      <c r="L46267" s="20"/>
      <c r="M46267" s="20"/>
      <c r="N46267" s="20"/>
      <c r="O46267" s="20"/>
    </row>
    <row r="46268" spans="10:15" x14ac:dyDescent="0.2">
      <c r="J46268" s="20"/>
      <c r="K46268" s="20"/>
      <c r="L46268" s="20"/>
      <c r="M46268" s="20"/>
      <c r="N46268" s="20"/>
      <c r="O46268" s="20"/>
    </row>
    <row r="46269" spans="10:15" x14ac:dyDescent="0.2">
      <c r="J46269" s="20"/>
      <c r="K46269" s="20"/>
      <c r="L46269" s="20"/>
      <c r="M46269" s="20"/>
      <c r="N46269" s="20"/>
      <c r="O46269" s="20"/>
    </row>
    <row r="46270" spans="10:15" x14ac:dyDescent="0.2">
      <c r="J46270" s="20"/>
      <c r="K46270" s="20"/>
      <c r="L46270" s="20"/>
      <c r="M46270" s="20"/>
      <c r="N46270" s="20"/>
      <c r="O46270" s="20"/>
    </row>
    <row r="46271" spans="10:15" x14ac:dyDescent="0.2">
      <c r="J46271" s="20"/>
      <c r="K46271" s="20"/>
      <c r="L46271" s="20"/>
      <c r="M46271" s="20"/>
      <c r="N46271" s="20"/>
      <c r="O46271" s="20"/>
    </row>
    <row r="46272" spans="10:15" x14ac:dyDescent="0.2">
      <c r="J46272" s="20"/>
      <c r="K46272" s="20"/>
      <c r="L46272" s="20"/>
      <c r="M46272" s="20"/>
      <c r="N46272" s="20"/>
      <c r="O46272" s="20"/>
    </row>
    <row r="46273" spans="10:15" x14ac:dyDescent="0.2">
      <c r="J46273" s="20"/>
      <c r="K46273" s="20"/>
      <c r="L46273" s="20"/>
      <c r="M46273" s="20"/>
      <c r="N46273" s="20"/>
      <c r="O46273" s="20"/>
    </row>
    <row r="46274" spans="10:15" x14ac:dyDescent="0.2">
      <c r="J46274" s="20"/>
      <c r="K46274" s="20"/>
      <c r="L46274" s="20"/>
      <c r="M46274" s="20"/>
      <c r="N46274" s="20"/>
      <c r="O46274" s="20"/>
    </row>
    <row r="46275" spans="10:15" x14ac:dyDescent="0.2">
      <c r="J46275" s="20"/>
      <c r="K46275" s="20"/>
      <c r="L46275" s="20"/>
      <c r="M46275" s="20"/>
      <c r="N46275" s="20"/>
      <c r="O46275" s="20"/>
    </row>
    <row r="46276" spans="10:15" x14ac:dyDescent="0.2">
      <c r="J46276" s="20"/>
      <c r="K46276" s="20"/>
      <c r="L46276" s="20"/>
      <c r="M46276" s="20"/>
      <c r="N46276" s="20"/>
      <c r="O46276" s="20"/>
    </row>
    <row r="46277" spans="10:15" x14ac:dyDescent="0.2">
      <c r="J46277" s="20"/>
      <c r="K46277" s="20"/>
      <c r="L46277" s="20"/>
      <c r="M46277" s="20"/>
      <c r="N46277" s="20"/>
      <c r="O46277" s="20"/>
    </row>
    <row r="46278" spans="10:15" x14ac:dyDescent="0.2">
      <c r="J46278" s="20"/>
      <c r="K46278" s="20"/>
      <c r="L46278" s="20"/>
      <c r="M46278" s="20"/>
      <c r="N46278" s="20"/>
      <c r="O46278" s="20"/>
    </row>
    <row r="46279" spans="10:15" x14ac:dyDescent="0.2">
      <c r="J46279" s="20"/>
      <c r="K46279" s="20"/>
      <c r="L46279" s="20"/>
      <c r="M46279" s="20"/>
      <c r="N46279" s="20"/>
      <c r="O46279" s="20"/>
    </row>
    <row r="46280" spans="10:15" x14ac:dyDescent="0.2">
      <c r="J46280" s="20"/>
      <c r="K46280" s="20"/>
      <c r="L46280" s="20"/>
      <c r="M46280" s="20"/>
      <c r="N46280" s="20"/>
      <c r="O46280" s="20"/>
    </row>
    <row r="46281" spans="10:15" x14ac:dyDescent="0.2">
      <c r="J46281" s="20"/>
      <c r="K46281" s="20"/>
      <c r="L46281" s="20"/>
      <c r="M46281" s="20"/>
      <c r="N46281" s="20"/>
      <c r="O46281" s="20"/>
    </row>
    <row r="46282" spans="10:15" x14ac:dyDescent="0.2">
      <c r="J46282" s="20"/>
      <c r="K46282" s="20"/>
      <c r="L46282" s="20"/>
      <c r="M46282" s="20"/>
      <c r="N46282" s="20"/>
      <c r="O46282" s="20"/>
    </row>
    <row r="46283" spans="10:15" x14ac:dyDescent="0.2">
      <c r="J46283" s="20"/>
      <c r="K46283" s="20"/>
      <c r="L46283" s="20"/>
      <c r="M46283" s="20"/>
      <c r="N46283" s="20"/>
      <c r="O46283" s="20"/>
    </row>
    <row r="46284" spans="10:15" x14ac:dyDescent="0.2">
      <c r="J46284" s="20"/>
      <c r="K46284" s="20"/>
      <c r="L46284" s="20"/>
      <c r="M46284" s="20"/>
      <c r="N46284" s="20"/>
      <c r="O46284" s="20"/>
    </row>
    <row r="46285" spans="10:15" x14ac:dyDescent="0.2">
      <c r="J46285" s="20"/>
      <c r="K46285" s="20"/>
      <c r="L46285" s="20"/>
      <c r="M46285" s="20"/>
      <c r="N46285" s="20"/>
      <c r="O46285" s="20"/>
    </row>
    <row r="46286" spans="10:15" x14ac:dyDescent="0.2">
      <c r="J46286" s="20"/>
      <c r="K46286" s="20"/>
      <c r="L46286" s="20"/>
      <c r="M46286" s="20"/>
      <c r="N46286" s="20"/>
      <c r="O46286" s="20"/>
    </row>
    <row r="46287" spans="10:15" x14ac:dyDescent="0.2">
      <c r="J46287" s="20"/>
      <c r="K46287" s="20"/>
      <c r="L46287" s="20"/>
      <c r="M46287" s="20"/>
      <c r="N46287" s="20"/>
      <c r="O46287" s="20"/>
    </row>
    <row r="46288" spans="10:15" x14ac:dyDescent="0.2">
      <c r="J46288" s="20"/>
      <c r="K46288" s="20"/>
      <c r="L46288" s="20"/>
      <c r="M46288" s="20"/>
      <c r="N46288" s="20"/>
      <c r="O46288" s="20"/>
    </row>
    <row r="46289" spans="10:15" x14ac:dyDescent="0.2">
      <c r="J46289" s="20"/>
      <c r="K46289" s="20"/>
      <c r="L46289" s="20"/>
      <c r="M46289" s="20"/>
      <c r="N46289" s="20"/>
      <c r="O46289" s="20"/>
    </row>
    <row r="46290" spans="10:15" x14ac:dyDescent="0.2">
      <c r="J46290" s="20"/>
      <c r="K46290" s="20"/>
      <c r="L46290" s="20"/>
      <c r="M46290" s="20"/>
      <c r="N46290" s="20"/>
      <c r="O46290" s="20"/>
    </row>
    <row r="46291" spans="10:15" x14ac:dyDescent="0.2">
      <c r="J46291" s="20"/>
      <c r="K46291" s="20"/>
      <c r="L46291" s="20"/>
      <c r="M46291" s="20"/>
      <c r="N46291" s="20"/>
      <c r="O46291" s="20"/>
    </row>
    <row r="46292" spans="10:15" x14ac:dyDescent="0.2">
      <c r="J46292" s="20"/>
      <c r="K46292" s="20"/>
      <c r="L46292" s="20"/>
      <c r="M46292" s="20"/>
      <c r="N46292" s="20"/>
      <c r="O46292" s="20"/>
    </row>
    <row r="46293" spans="10:15" x14ac:dyDescent="0.2">
      <c r="J46293" s="20"/>
      <c r="K46293" s="20"/>
      <c r="L46293" s="20"/>
      <c r="M46293" s="20"/>
      <c r="N46293" s="20"/>
      <c r="O46293" s="20"/>
    </row>
    <row r="46294" spans="10:15" x14ac:dyDescent="0.2">
      <c r="J46294" s="20"/>
      <c r="K46294" s="20"/>
      <c r="L46294" s="20"/>
      <c r="M46294" s="20"/>
      <c r="N46294" s="20"/>
      <c r="O46294" s="20"/>
    </row>
    <row r="46295" spans="10:15" x14ac:dyDescent="0.2">
      <c r="J46295" s="20"/>
      <c r="K46295" s="20"/>
      <c r="L46295" s="20"/>
      <c r="M46295" s="20"/>
      <c r="N46295" s="20"/>
      <c r="O46295" s="20"/>
    </row>
    <row r="46296" spans="10:15" x14ac:dyDescent="0.2">
      <c r="J46296" s="20"/>
      <c r="K46296" s="20"/>
      <c r="L46296" s="20"/>
      <c r="M46296" s="20"/>
      <c r="N46296" s="20"/>
      <c r="O46296" s="20"/>
    </row>
    <row r="46297" spans="10:15" x14ac:dyDescent="0.2">
      <c r="J46297" s="20"/>
      <c r="K46297" s="20"/>
      <c r="L46297" s="20"/>
      <c r="M46297" s="20"/>
      <c r="N46297" s="20"/>
      <c r="O46297" s="20"/>
    </row>
    <row r="46298" spans="10:15" x14ac:dyDescent="0.2">
      <c r="J46298" s="20"/>
      <c r="K46298" s="20"/>
      <c r="L46298" s="20"/>
      <c r="M46298" s="20"/>
      <c r="N46298" s="20"/>
      <c r="O46298" s="20"/>
    </row>
    <row r="46299" spans="10:15" x14ac:dyDescent="0.2">
      <c r="J46299" s="20"/>
      <c r="K46299" s="20"/>
      <c r="L46299" s="20"/>
      <c r="M46299" s="20"/>
      <c r="N46299" s="20"/>
      <c r="O46299" s="20"/>
    </row>
    <row r="46300" spans="10:15" x14ac:dyDescent="0.2">
      <c r="J46300" s="20"/>
      <c r="K46300" s="20"/>
      <c r="L46300" s="20"/>
      <c r="M46300" s="20"/>
      <c r="N46300" s="20"/>
      <c r="O46300" s="20"/>
    </row>
    <row r="46301" spans="10:15" x14ac:dyDescent="0.2">
      <c r="J46301" s="20"/>
      <c r="K46301" s="20"/>
      <c r="L46301" s="20"/>
      <c r="M46301" s="20"/>
      <c r="N46301" s="20"/>
      <c r="O46301" s="20"/>
    </row>
    <row r="46302" spans="10:15" x14ac:dyDescent="0.2">
      <c r="J46302" s="20"/>
      <c r="K46302" s="20"/>
      <c r="L46302" s="20"/>
      <c r="M46302" s="20"/>
      <c r="N46302" s="20"/>
      <c r="O46302" s="20"/>
    </row>
    <row r="46303" spans="10:15" x14ac:dyDescent="0.2">
      <c r="J46303" s="20"/>
      <c r="K46303" s="20"/>
      <c r="L46303" s="20"/>
      <c r="M46303" s="20"/>
      <c r="N46303" s="20"/>
      <c r="O46303" s="20"/>
    </row>
    <row r="46304" spans="10:15" x14ac:dyDescent="0.2">
      <c r="J46304" s="20"/>
      <c r="K46304" s="20"/>
      <c r="L46304" s="20"/>
      <c r="M46304" s="20"/>
      <c r="N46304" s="20"/>
      <c r="O46304" s="20"/>
    </row>
    <row r="46305" spans="10:15" x14ac:dyDescent="0.2">
      <c r="J46305" s="20"/>
      <c r="K46305" s="20"/>
      <c r="L46305" s="20"/>
      <c r="M46305" s="20"/>
      <c r="N46305" s="20"/>
      <c r="O46305" s="20"/>
    </row>
    <row r="46306" spans="10:15" x14ac:dyDescent="0.2">
      <c r="J46306" s="20"/>
      <c r="K46306" s="20"/>
      <c r="L46306" s="20"/>
      <c r="M46306" s="20"/>
      <c r="N46306" s="20"/>
      <c r="O46306" s="20"/>
    </row>
    <row r="46307" spans="10:15" x14ac:dyDescent="0.2">
      <c r="J46307" s="20"/>
      <c r="K46307" s="20"/>
      <c r="L46307" s="20"/>
      <c r="M46307" s="20"/>
      <c r="N46307" s="20"/>
      <c r="O46307" s="20"/>
    </row>
    <row r="46308" spans="10:15" x14ac:dyDescent="0.2">
      <c r="J46308" s="20"/>
      <c r="K46308" s="20"/>
      <c r="L46308" s="20"/>
      <c r="M46308" s="20"/>
      <c r="N46308" s="20"/>
      <c r="O46308" s="20"/>
    </row>
    <row r="46309" spans="10:15" x14ac:dyDescent="0.2">
      <c r="J46309" s="20"/>
      <c r="K46309" s="20"/>
      <c r="L46309" s="20"/>
      <c r="M46309" s="20"/>
      <c r="N46309" s="20"/>
      <c r="O46309" s="20"/>
    </row>
    <row r="46310" spans="10:15" x14ac:dyDescent="0.2">
      <c r="J46310" s="20"/>
      <c r="K46310" s="20"/>
      <c r="L46310" s="20"/>
      <c r="M46310" s="20"/>
      <c r="N46310" s="20"/>
      <c r="O46310" s="20"/>
    </row>
    <row r="46311" spans="10:15" x14ac:dyDescent="0.2">
      <c r="J46311" s="20"/>
      <c r="K46311" s="20"/>
      <c r="L46311" s="20"/>
      <c r="M46311" s="20"/>
      <c r="N46311" s="20"/>
      <c r="O46311" s="20"/>
    </row>
    <row r="46312" spans="10:15" x14ac:dyDescent="0.2">
      <c r="J46312" s="20"/>
      <c r="K46312" s="20"/>
      <c r="L46312" s="20"/>
      <c r="M46312" s="20"/>
      <c r="N46312" s="20"/>
      <c r="O46312" s="20"/>
    </row>
    <row r="46313" spans="10:15" x14ac:dyDescent="0.2">
      <c r="J46313" s="20"/>
      <c r="K46313" s="20"/>
      <c r="L46313" s="20"/>
      <c r="M46313" s="20"/>
      <c r="N46313" s="20"/>
      <c r="O46313" s="20"/>
    </row>
    <row r="46314" spans="10:15" x14ac:dyDescent="0.2">
      <c r="J46314" s="20"/>
      <c r="K46314" s="20"/>
      <c r="L46314" s="20"/>
      <c r="M46314" s="20"/>
      <c r="N46314" s="20"/>
      <c r="O46314" s="20"/>
    </row>
    <row r="46315" spans="10:15" x14ac:dyDescent="0.2">
      <c r="J46315" s="20"/>
      <c r="K46315" s="20"/>
      <c r="L46315" s="20"/>
      <c r="M46315" s="20"/>
      <c r="N46315" s="20"/>
      <c r="O46315" s="20"/>
    </row>
    <row r="46316" spans="10:15" x14ac:dyDescent="0.2">
      <c r="J46316" s="20"/>
      <c r="K46316" s="20"/>
      <c r="L46316" s="20"/>
      <c r="M46316" s="20"/>
      <c r="N46316" s="20"/>
      <c r="O46316" s="20"/>
    </row>
    <row r="46317" spans="10:15" x14ac:dyDescent="0.2">
      <c r="J46317" s="20"/>
      <c r="K46317" s="20"/>
      <c r="L46317" s="20"/>
      <c r="M46317" s="20"/>
      <c r="N46317" s="20"/>
      <c r="O46317" s="20"/>
    </row>
    <row r="46318" spans="10:15" x14ac:dyDescent="0.2">
      <c r="J46318" s="20"/>
      <c r="K46318" s="20"/>
      <c r="L46318" s="20"/>
      <c r="M46318" s="20"/>
      <c r="N46318" s="20"/>
      <c r="O46318" s="20"/>
    </row>
    <row r="46319" spans="10:15" x14ac:dyDescent="0.2">
      <c r="J46319" s="20"/>
      <c r="K46319" s="20"/>
      <c r="L46319" s="20"/>
      <c r="M46319" s="20"/>
      <c r="N46319" s="20"/>
      <c r="O46319" s="20"/>
    </row>
    <row r="46320" spans="10:15" x14ac:dyDescent="0.2">
      <c r="J46320" s="20"/>
      <c r="K46320" s="20"/>
      <c r="L46320" s="20"/>
      <c r="M46320" s="20"/>
      <c r="N46320" s="20"/>
      <c r="O46320" s="20"/>
    </row>
    <row r="46321" spans="10:15" x14ac:dyDescent="0.2">
      <c r="J46321" s="20"/>
      <c r="K46321" s="20"/>
      <c r="L46321" s="20"/>
      <c r="M46321" s="20"/>
      <c r="N46321" s="20"/>
      <c r="O46321" s="20"/>
    </row>
    <row r="46322" spans="10:15" x14ac:dyDescent="0.2">
      <c r="J46322" s="20"/>
      <c r="K46322" s="20"/>
      <c r="L46322" s="20"/>
      <c r="M46322" s="20"/>
      <c r="N46322" s="20"/>
      <c r="O46322" s="20"/>
    </row>
    <row r="46323" spans="10:15" x14ac:dyDescent="0.2">
      <c r="J46323" s="20"/>
      <c r="K46323" s="20"/>
      <c r="L46323" s="20"/>
      <c r="M46323" s="20"/>
      <c r="N46323" s="20"/>
      <c r="O46323" s="20"/>
    </row>
    <row r="46324" spans="10:15" x14ac:dyDescent="0.2">
      <c r="J46324" s="20"/>
      <c r="K46324" s="20"/>
      <c r="L46324" s="20"/>
      <c r="M46324" s="20"/>
      <c r="N46324" s="20"/>
      <c r="O46324" s="20"/>
    </row>
    <row r="46325" spans="10:15" x14ac:dyDescent="0.2">
      <c r="J46325" s="20"/>
      <c r="K46325" s="20"/>
      <c r="L46325" s="20"/>
      <c r="M46325" s="20"/>
      <c r="N46325" s="20"/>
      <c r="O46325" s="20"/>
    </row>
    <row r="46326" spans="10:15" x14ac:dyDescent="0.2">
      <c r="J46326" s="20"/>
      <c r="K46326" s="20"/>
      <c r="L46326" s="20"/>
      <c r="M46326" s="20"/>
      <c r="N46326" s="20"/>
      <c r="O46326" s="20"/>
    </row>
    <row r="46327" spans="10:15" x14ac:dyDescent="0.2">
      <c r="J46327" s="20"/>
      <c r="K46327" s="20"/>
      <c r="L46327" s="20"/>
      <c r="M46327" s="20"/>
      <c r="N46327" s="20"/>
      <c r="O46327" s="20"/>
    </row>
    <row r="46328" spans="10:15" x14ac:dyDescent="0.2">
      <c r="J46328" s="20"/>
      <c r="K46328" s="20"/>
      <c r="L46328" s="20"/>
      <c r="M46328" s="20"/>
      <c r="N46328" s="20"/>
      <c r="O46328" s="20"/>
    </row>
    <row r="46329" spans="10:15" x14ac:dyDescent="0.2">
      <c r="J46329" s="20"/>
      <c r="K46329" s="20"/>
      <c r="L46329" s="20"/>
      <c r="M46329" s="20"/>
      <c r="N46329" s="20"/>
      <c r="O46329" s="20"/>
    </row>
    <row r="46330" spans="10:15" x14ac:dyDescent="0.2">
      <c r="J46330" s="20"/>
      <c r="K46330" s="20"/>
      <c r="L46330" s="20"/>
      <c r="M46330" s="20"/>
      <c r="N46330" s="20"/>
      <c r="O46330" s="20"/>
    </row>
    <row r="46331" spans="10:15" x14ac:dyDescent="0.2">
      <c r="J46331" s="20"/>
      <c r="K46331" s="20"/>
      <c r="L46331" s="20"/>
      <c r="M46331" s="20"/>
      <c r="N46331" s="20"/>
      <c r="O46331" s="20"/>
    </row>
    <row r="46332" spans="10:15" x14ac:dyDescent="0.2">
      <c r="J46332" s="20"/>
      <c r="K46332" s="20"/>
      <c r="L46332" s="20"/>
      <c r="M46332" s="20"/>
      <c r="N46332" s="20"/>
      <c r="O46332" s="20"/>
    </row>
    <row r="46333" spans="10:15" x14ac:dyDescent="0.2">
      <c r="J46333" s="20"/>
      <c r="K46333" s="20"/>
      <c r="L46333" s="20"/>
      <c r="M46333" s="20"/>
      <c r="N46333" s="20"/>
      <c r="O46333" s="20"/>
    </row>
    <row r="46334" spans="10:15" x14ac:dyDescent="0.2">
      <c r="J46334" s="20"/>
      <c r="K46334" s="20"/>
      <c r="L46334" s="20"/>
      <c r="M46334" s="20"/>
      <c r="N46334" s="20"/>
      <c r="O46334" s="20"/>
    </row>
    <row r="46335" spans="10:15" x14ac:dyDescent="0.2">
      <c r="J46335" s="20"/>
      <c r="K46335" s="20"/>
      <c r="L46335" s="20"/>
      <c r="M46335" s="20"/>
      <c r="N46335" s="20"/>
      <c r="O46335" s="20"/>
    </row>
    <row r="46336" spans="10:15" x14ac:dyDescent="0.2">
      <c r="J46336" s="20"/>
      <c r="K46336" s="20"/>
      <c r="L46336" s="20"/>
      <c r="M46336" s="20"/>
      <c r="N46336" s="20"/>
      <c r="O46336" s="20"/>
    </row>
    <row r="46337" spans="10:15" x14ac:dyDescent="0.2">
      <c r="J46337" s="20"/>
      <c r="K46337" s="20"/>
      <c r="L46337" s="20"/>
      <c r="M46337" s="20"/>
      <c r="N46337" s="20"/>
      <c r="O46337" s="20"/>
    </row>
    <row r="46338" spans="10:15" x14ac:dyDescent="0.2">
      <c r="J46338" s="20"/>
      <c r="K46338" s="20"/>
      <c r="L46338" s="20"/>
      <c r="M46338" s="20"/>
      <c r="N46338" s="20"/>
      <c r="O46338" s="20"/>
    </row>
    <row r="46339" spans="10:15" x14ac:dyDescent="0.2">
      <c r="J46339" s="20"/>
      <c r="K46339" s="20"/>
      <c r="L46339" s="20"/>
      <c r="M46339" s="20"/>
      <c r="N46339" s="20"/>
      <c r="O46339" s="20"/>
    </row>
    <row r="46340" spans="10:15" x14ac:dyDescent="0.2">
      <c r="J46340" s="20"/>
      <c r="K46340" s="20"/>
      <c r="L46340" s="20"/>
      <c r="M46340" s="20"/>
      <c r="N46340" s="20"/>
      <c r="O46340" s="20"/>
    </row>
    <row r="46341" spans="10:15" x14ac:dyDescent="0.2">
      <c r="J46341" s="20"/>
      <c r="K46341" s="20"/>
      <c r="L46341" s="20"/>
      <c r="M46341" s="20"/>
      <c r="N46341" s="20"/>
      <c r="O46341" s="20"/>
    </row>
    <row r="46342" spans="10:15" x14ac:dyDescent="0.2">
      <c r="J46342" s="20"/>
      <c r="K46342" s="20"/>
      <c r="L46342" s="20"/>
      <c r="M46342" s="20"/>
      <c r="N46342" s="20"/>
      <c r="O46342" s="20"/>
    </row>
    <row r="46343" spans="10:15" x14ac:dyDescent="0.2">
      <c r="J46343" s="20"/>
      <c r="K46343" s="20"/>
      <c r="L46343" s="20"/>
      <c r="M46343" s="20"/>
      <c r="N46343" s="20"/>
      <c r="O46343" s="20"/>
    </row>
    <row r="46344" spans="10:15" x14ac:dyDescent="0.2">
      <c r="J46344" s="20"/>
      <c r="K46344" s="20"/>
      <c r="L46344" s="20"/>
      <c r="M46344" s="20"/>
      <c r="N46344" s="20"/>
      <c r="O46344" s="20"/>
    </row>
    <row r="46345" spans="10:15" x14ac:dyDescent="0.2">
      <c r="J46345" s="20"/>
      <c r="K46345" s="20"/>
      <c r="L46345" s="20"/>
      <c r="M46345" s="20"/>
      <c r="N46345" s="20"/>
      <c r="O46345" s="20"/>
    </row>
    <row r="46346" spans="10:15" x14ac:dyDescent="0.2">
      <c r="J46346" s="20"/>
      <c r="K46346" s="20"/>
      <c r="L46346" s="20"/>
      <c r="M46346" s="20"/>
      <c r="N46346" s="20"/>
      <c r="O46346" s="20"/>
    </row>
    <row r="46347" spans="10:15" x14ac:dyDescent="0.2">
      <c r="J46347" s="20"/>
      <c r="K46347" s="20"/>
      <c r="L46347" s="20"/>
      <c r="M46347" s="20"/>
      <c r="N46347" s="20"/>
      <c r="O46347" s="20"/>
    </row>
    <row r="46348" spans="10:15" x14ac:dyDescent="0.2">
      <c r="J46348" s="20"/>
      <c r="K46348" s="20"/>
      <c r="L46348" s="20"/>
      <c r="M46348" s="20"/>
      <c r="N46348" s="20"/>
      <c r="O46348" s="20"/>
    </row>
    <row r="46349" spans="10:15" x14ac:dyDescent="0.2">
      <c r="J46349" s="20"/>
      <c r="K46349" s="20"/>
      <c r="L46349" s="20"/>
      <c r="M46349" s="20"/>
      <c r="N46349" s="20"/>
      <c r="O46349" s="20"/>
    </row>
    <row r="46350" spans="10:15" x14ac:dyDescent="0.2">
      <c r="J46350" s="20"/>
      <c r="K46350" s="20"/>
      <c r="L46350" s="20"/>
      <c r="M46350" s="20"/>
      <c r="N46350" s="20"/>
      <c r="O46350" s="20"/>
    </row>
    <row r="46351" spans="10:15" x14ac:dyDescent="0.2">
      <c r="J46351" s="20"/>
      <c r="K46351" s="20"/>
      <c r="L46351" s="20"/>
      <c r="M46351" s="20"/>
      <c r="N46351" s="20"/>
      <c r="O46351" s="20"/>
    </row>
    <row r="46352" spans="10:15" x14ac:dyDescent="0.2">
      <c r="J46352" s="20"/>
      <c r="K46352" s="20"/>
      <c r="L46352" s="20"/>
      <c r="M46352" s="20"/>
      <c r="N46352" s="20"/>
      <c r="O46352" s="20"/>
    </row>
    <row r="46353" spans="10:15" x14ac:dyDescent="0.2">
      <c r="J46353" s="20"/>
      <c r="K46353" s="20"/>
      <c r="L46353" s="20"/>
      <c r="M46353" s="20"/>
      <c r="N46353" s="20"/>
      <c r="O46353" s="20"/>
    </row>
    <row r="46354" spans="10:15" x14ac:dyDescent="0.2">
      <c r="J46354" s="20"/>
      <c r="K46354" s="20"/>
      <c r="L46354" s="20"/>
      <c r="M46354" s="20"/>
      <c r="N46354" s="20"/>
      <c r="O46354" s="20"/>
    </row>
    <row r="46355" spans="10:15" x14ac:dyDescent="0.2">
      <c r="J46355" s="20"/>
      <c r="K46355" s="20"/>
      <c r="L46355" s="20"/>
      <c r="M46355" s="20"/>
      <c r="N46355" s="20"/>
      <c r="O46355" s="20"/>
    </row>
    <row r="46356" spans="10:15" x14ac:dyDescent="0.2">
      <c r="J46356" s="20"/>
      <c r="K46356" s="20"/>
      <c r="L46356" s="20"/>
      <c r="M46356" s="20"/>
      <c r="N46356" s="20"/>
      <c r="O46356" s="20"/>
    </row>
    <row r="46357" spans="10:15" x14ac:dyDescent="0.2">
      <c r="J46357" s="20"/>
      <c r="K46357" s="20"/>
      <c r="L46357" s="20"/>
      <c r="M46357" s="20"/>
      <c r="N46357" s="20"/>
      <c r="O46357" s="20"/>
    </row>
    <row r="46358" spans="10:15" x14ac:dyDescent="0.2">
      <c r="J46358" s="20"/>
      <c r="K46358" s="20"/>
      <c r="L46358" s="20"/>
      <c r="M46358" s="20"/>
      <c r="N46358" s="20"/>
      <c r="O46358" s="20"/>
    </row>
    <row r="46359" spans="10:15" x14ac:dyDescent="0.2">
      <c r="J46359" s="20"/>
      <c r="K46359" s="20"/>
      <c r="L46359" s="20"/>
      <c r="M46359" s="20"/>
      <c r="N46359" s="20"/>
      <c r="O46359" s="20"/>
    </row>
    <row r="46360" spans="10:15" x14ac:dyDescent="0.2">
      <c r="J46360" s="20"/>
      <c r="K46360" s="20"/>
      <c r="L46360" s="20"/>
      <c r="M46360" s="20"/>
      <c r="N46360" s="20"/>
      <c r="O46360" s="20"/>
    </row>
    <row r="46361" spans="10:15" x14ac:dyDescent="0.2">
      <c r="J46361" s="20"/>
      <c r="K46361" s="20"/>
      <c r="L46361" s="20"/>
      <c r="M46361" s="20"/>
      <c r="N46361" s="20"/>
      <c r="O46361" s="20"/>
    </row>
    <row r="46362" spans="10:15" x14ac:dyDescent="0.2">
      <c r="J46362" s="20"/>
      <c r="K46362" s="20"/>
      <c r="L46362" s="20"/>
      <c r="M46362" s="20"/>
      <c r="N46362" s="20"/>
      <c r="O46362" s="20"/>
    </row>
    <row r="46363" spans="10:15" x14ac:dyDescent="0.2">
      <c r="J46363" s="20"/>
      <c r="K46363" s="20"/>
      <c r="L46363" s="20"/>
      <c r="M46363" s="20"/>
      <c r="N46363" s="20"/>
      <c r="O46363" s="20"/>
    </row>
    <row r="46364" spans="10:15" x14ac:dyDescent="0.2">
      <c r="J46364" s="20"/>
      <c r="K46364" s="20"/>
      <c r="L46364" s="20"/>
      <c r="M46364" s="20"/>
      <c r="N46364" s="20"/>
      <c r="O46364" s="20"/>
    </row>
    <row r="46365" spans="10:15" x14ac:dyDescent="0.2">
      <c r="J46365" s="20"/>
      <c r="K46365" s="20"/>
      <c r="L46365" s="20"/>
      <c r="M46365" s="20"/>
      <c r="N46365" s="20"/>
      <c r="O46365" s="20"/>
    </row>
    <row r="46366" spans="10:15" x14ac:dyDescent="0.2">
      <c r="J46366" s="20"/>
      <c r="K46366" s="20"/>
      <c r="L46366" s="20"/>
      <c r="M46366" s="20"/>
      <c r="N46366" s="20"/>
      <c r="O46366" s="20"/>
    </row>
    <row r="46367" spans="10:15" x14ac:dyDescent="0.2">
      <c r="J46367" s="20"/>
      <c r="K46367" s="20"/>
      <c r="L46367" s="20"/>
      <c r="M46367" s="20"/>
      <c r="N46367" s="20"/>
      <c r="O46367" s="20"/>
    </row>
    <row r="46368" spans="10:15" x14ac:dyDescent="0.2">
      <c r="J46368" s="20"/>
      <c r="K46368" s="20"/>
      <c r="L46368" s="20"/>
      <c r="M46368" s="20"/>
      <c r="N46368" s="20"/>
      <c r="O46368" s="20"/>
    </row>
    <row r="46369" spans="10:15" x14ac:dyDescent="0.2">
      <c r="J46369" s="20"/>
      <c r="K46369" s="20"/>
      <c r="L46369" s="20"/>
      <c r="M46369" s="20"/>
      <c r="N46369" s="20"/>
      <c r="O46369" s="20"/>
    </row>
    <row r="46370" spans="10:15" x14ac:dyDescent="0.2">
      <c r="J46370" s="20"/>
      <c r="K46370" s="20"/>
      <c r="L46370" s="20"/>
      <c r="M46370" s="20"/>
      <c r="N46370" s="20"/>
      <c r="O46370" s="20"/>
    </row>
    <row r="46371" spans="10:15" x14ac:dyDescent="0.2">
      <c r="J46371" s="20"/>
      <c r="K46371" s="20"/>
      <c r="L46371" s="20"/>
      <c r="M46371" s="20"/>
      <c r="N46371" s="20"/>
      <c r="O46371" s="20"/>
    </row>
    <row r="46372" spans="10:15" x14ac:dyDescent="0.2">
      <c r="J46372" s="20"/>
      <c r="K46372" s="20"/>
      <c r="L46372" s="20"/>
      <c r="M46372" s="20"/>
      <c r="N46372" s="20"/>
      <c r="O46372" s="20"/>
    </row>
    <row r="46373" spans="10:15" x14ac:dyDescent="0.2">
      <c r="J46373" s="20"/>
      <c r="K46373" s="20"/>
      <c r="L46373" s="20"/>
      <c r="M46373" s="20"/>
      <c r="N46373" s="20"/>
      <c r="O46373" s="20"/>
    </row>
    <row r="46374" spans="10:15" x14ac:dyDescent="0.2">
      <c r="J46374" s="20"/>
      <c r="K46374" s="20"/>
      <c r="L46374" s="20"/>
      <c r="M46374" s="20"/>
      <c r="N46374" s="20"/>
      <c r="O46374" s="20"/>
    </row>
    <row r="46375" spans="10:15" x14ac:dyDescent="0.2">
      <c r="J46375" s="20"/>
      <c r="K46375" s="20"/>
      <c r="L46375" s="20"/>
      <c r="M46375" s="20"/>
      <c r="N46375" s="20"/>
      <c r="O46375" s="20"/>
    </row>
    <row r="46376" spans="10:15" x14ac:dyDescent="0.2">
      <c r="J46376" s="20"/>
      <c r="K46376" s="20"/>
      <c r="L46376" s="20"/>
      <c r="M46376" s="20"/>
      <c r="N46376" s="20"/>
      <c r="O46376" s="20"/>
    </row>
    <row r="46377" spans="10:15" x14ac:dyDescent="0.2">
      <c r="J46377" s="20"/>
      <c r="K46377" s="20"/>
      <c r="L46377" s="20"/>
      <c r="M46377" s="20"/>
      <c r="N46377" s="20"/>
      <c r="O46377" s="20"/>
    </row>
    <row r="46378" spans="10:15" x14ac:dyDescent="0.2">
      <c r="J46378" s="20"/>
      <c r="K46378" s="20"/>
      <c r="L46378" s="20"/>
      <c r="M46378" s="20"/>
      <c r="N46378" s="20"/>
      <c r="O46378" s="20"/>
    </row>
    <row r="46379" spans="10:15" x14ac:dyDescent="0.2">
      <c r="J46379" s="20"/>
      <c r="K46379" s="20"/>
      <c r="L46379" s="20"/>
      <c r="M46379" s="20"/>
      <c r="N46379" s="20"/>
      <c r="O46379" s="20"/>
    </row>
    <row r="46380" spans="10:15" x14ac:dyDescent="0.2">
      <c r="J46380" s="20"/>
      <c r="K46380" s="20"/>
      <c r="L46380" s="20"/>
      <c r="M46380" s="20"/>
      <c r="N46380" s="20"/>
      <c r="O46380" s="20"/>
    </row>
    <row r="46381" spans="10:15" x14ac:dyDescent="0.2">
      <c r="J46381" s="20"/>
      <c r="K46381" s="20"/>
      <c r="L46381" s="20"/>
      <c r="M46381" s="20"/>
      <c r="N46381" s="20"/>
      <c r="O46381" s="20"/>
    </row>
    <row r="46382" spans="10:15" x14ac:dyDescent="0.2">
      <c r="J46382" s="20"/>
      <c r="K46382" s="20"/>
      <c r="L46382" s="20"/>
      <c r="M46382" s="20"/>
      <c r="N46382" s="20"/>
      <c r="O46382" s="20"/>
    </row>
    <row r="46383" spans="10:15" x14ac:dyDescent="0.2">
      <c r="J46383" s="20"/>
      <c r="K46383" s="20"/>
      <c r="L46383" s="20"/>
      <c r="M46383" s="20"/>
      <c r="N46383" s="20"/>
      <c r="O46383" s="20"/>
    </row>
    <row r="46384" spans="10:15" x14ac:dyDescent="0.2">
      <c r="J46384" s="20"/>
      <c r="K46384" s="20"/>
      <c r="L46384" s="20"/>
      <c r="M46384" s="20"/>
      <c r="N46384" s="20"/>
      <c r="O46384" s="20"/>
    </row>
    <row r="46385" spans="10:15" x14ac:dyDescent="0.2">
      <c r="J46385" s="20"/>
      <c r="K46385" s="20"/>
      <c r="L46385" s="20"/>
      <c r="M46385" s="20"/>
      <c r="N46385" s="20"/>
      <c r="O46385" s="20"/>
    </row>
    <row r="46386" spans="10:15" x14ac:dyDescent="0.2">
      <c r="J46386" s="20"/>
      <c r="K46386" s="20"/>
      <c r="L46386" s="20"/>
      <c r="M46386" s="20"/>
      <c r="N46386" s="20"/>
      <c r="O46386" s="20"/>
    </row>
    <row r="46387" spans="10:15" x14ac:dyDescent="0.2">
      <c r="J46387" s="20"/>
      <c r="K46387" s="20"/>
      <c r="L46387" s="20"/>
      <c r="M46387" s="20"/>
      <c r="N46387" s="20"/>
      <c r="O46387" s="20"/>
    </row>
    <row r="46388" spans="10:15" x14ac:dyDescent="0.2">
      <c r="J46388" s="20"/>
      <c r="K46388" s="20"/>
      <c r="L46388" s="20"/>
      <c r="M46388" s="20"/>
      <c r="N46388" s="20"/>
      <c r="O46388" s="20"/>
    </row>
    <row r="46389" spans="10:15" x14ac:dyDescent="0.2">
      <c r="J46389" s="20"/>
      <c r="K46389" s="20"/>
      <c r="L46389" s="20"/>
      <c r="M46389" s="20"/>
      <c r="N46389" s="20"/>
      <c r="O46389" s="20"/>
    </row>
    <row r="46390" spans="10:15" x14ac:dyDescent="0.2">
      <c r="J46390" s="20"/>
      <c r="K46390" s="20"/>
      <c r="L46390" s="20"/>
      <c r="M46390" s="20"/>
      <c r="N46390" s="20"/>
      <c r="O46390" s="20"/>
    </row>
    <row r="46391" spans="10:15" x14ac:dyDescent="0.2">
      <c r="J46391" s="20"/>
      <c r="K46391" s="20"/>
      <c r="L46391" s="20"/>
      <c r="M46391" s="20"/>
      <c r="N46391" s="20"/>
      <c r="O46391" s="20"/>
    </row>
    <row r="46392" spans="10:15" x14ac:dyDescent="0.2">
      <c r="J46392" s="20"/>
      <c r="K46392" s="20"/>
      <c r="L46392" s="20"/>
      <c r="M46392" s="20"/>
      <c r="N46392" s="20"/>
      <c r="O46392" s="20"/>
    </row>
    <row r="46393" spans="10:15" x14ac:dyDescent="0.2">
      <c r="J46393" s="20"/>
      <c r="K46393" s="20"/>
      <c r="L46393" s="20"/>
      <c r="M46393" s="20"/>
      <c r="N46393" s="20"/>
      <c r="O46393" s="20"/>
    </row>
    <row r="46394" spans="10:15" x14ac:dyDescent="0.2">
      <c r="J46394" s="20"/>
      <c r="K46394" s="20"/>
      <c r="L46394" s="20"/>
      <c r="M46394" s="20"/>
      <c r="N46394" s="20"/>
      <c r="O46394" s="20"/>
    </row>
    <row r="46395" spans="10:15" x14ac:dyDescent="0.2">
      <c r="J46395" s="20"/>
      <c r="K46395" s="20"/>
      <c r="L46395" s="20"/>
      <c r="M46395" s="20"/>
      <c r="N46395" s="20"/>
      <c r="O46395" s="20"/>
    </row>
    <row r="46396" spans="10:15" x14ac:dyDescent="0.2">
      <c r="J46396" s="20"/>
      <c r="K46396" s="20"/>
      <c r="L46396" s="20"/>
      <c r="M46396" s="20"/>
      <c r="N46396" s="20"/>
      <c r="O46396" s="20"/>
    </row>
    <row r="46397" spans="10:15" x14ac:dyDescent="0.2">
      <c r="J46397" s="20"/>
      <c r="K46397" s="20"/>
      <c r="L46397" s="20"/>
      <c r="M46397" s="20"/>
      <c r="N46397" s="20"/>
      <c r="O46397" s="20"/>
    </row>
    <row r="46398" spans="10:15" x14ac:dyDescent="0.2">
      <c r="J46398" s="20"/>
      <c r="K46398" s="20"/>
      <c r="L46398" s="20"/>
      <c r="M46398" s="20"/>
      <c r="N46398" s="20"/>
      <c r="O46398" s="20"/>
    </row>
    <row r="46399" spans="10:15" x14ac:dyDescent="0.2">
      <c r="J46399" s="20"/>
      <c r="K46399" s="20"/>
      <c r="L46399" s="20"/>
      <c r="M46399" s="20"/>
      <c r="N46399" s="20"/>
      <c r="O46399" s="20"/>
    </row>
    <row r="46400" spans="10:15" x14ac:dyDescent="0.2">
      <c r="J46400" s="20"/>
      <c r="K46400" s="20"/>
      <c r="L46400" s="20"/>
      <c r="M46400" s="20"/>
      <c r="N46400" s="20"/>
      <c r="O46400" s="20"/>
    </row>
    <row r="46401" spans="10:15" x14ac:dyDescent="0.2">
      <c r="J46401" s="20"/>
      <c r="K46401" s="20"/>
      <c r="L46401" s="20"/>
      <c r="M46401" s="20"/>
      <c r="N46401" s="20"/>
      <c r="O46401" s="20"/>
    </row>
    <row r="46402" spans="10:15" x14ac:dyDescent="0.2">
      <c r="J46402" s="20"/>
      <c r="K46402" s="20"/>
      <c r="L46402" s="20"/>
      <c r="M46402" s="20"/>
      <c r="N46402" s="20"/>
      <c r="O46402" s="20"/>
    </row>
    <row r="46403" spans="10:15" x14ac:dyDescent="0.2">
      <c r="J46403" s="20"/>
      <c r="K46403" s="20"/>
      <c r="L46403" s="20"/>
      <c r="M46403" s="20"/>
      <c r="N46403" s="20"/>
      <c r="O46403" s="20"/>
    </row>
    <row r="46404" spans="10:15" x14ac:dyDescent="0.2">
      <c r="J46404" s="20"/>
      <c r="K46404" s="20"/>
      <c r="L46404" s="20"/>
      <c r="M46404" s="20"/>
      <c r="N46404" s="20"/>
      <c r="O46404" s="20"/>
    </row>
    <row r="46405" spans="10:15" x14ac:dyDescent="0.2">
      <c r="J46405" s="20"/>
      <c r="K46405" s="20"/>
      <c r="L46405" s="20"/>
      <c r="M46405" s="20"/>
      <c r="N46405" s="20"/>
      <c r="O46405" s="20"/>
    </row>
    <row r="46406" spans="10:15" x14ac:dyDescent="0.2">
      <c r="J46406" s="20"/>
      <c r="K46406" s="20"/>
      <c r="L46406" s="20"/>
      <c r="M46406" s="20"/>
      <c r="N46406" s="20"/>
      <c r="O46406" s="20"/>
    </row>
    <row r="46407" spans="10:15" x14ac:dyDescent="0.2">
      <c r="J46407" s="20"/>
      <c r="K46407" s="20"/>
      <c r="L46407" s="20"/>
      <c r="M46407" s="20"/>
      <c r="N46407" s="20"/>
      <c r="O46407" s="20"/>
    </row>
    <row r="46408" spans="10:15" x14ac:dyDescent="0.2">
      <c r="J46408" s="20"/>
      <c r="K46408" s="20"/>
      <c r="L46408" s="20"/>
      <c r="M46408" s="20"/>
      <c r="N46408" s="20"/>
      <c r="O46408" s="20"/>
    </row>
    <row r="46409" spans="10:15" x14ac:dyDescent="0.2">
      <c r="J46409" s="20"/>
      <c r="K46409" s="20"/>
      <c r="L46409" s="20"/>
      <c r="M46409" s="20"/>
      <c r="N46409" s="20"/>
      <c r="O46409" s="20"/>
    </row>
    <row r="46410" spans="10:15" x14ac:dyDescent="0.2">
      <c r="J46410" s="20"/>
      <c r="K46410" s="20"/>
      <c r="L46410" s="20"/>
      <c r="M46410" s="20"/>
      <c r="N46410" s="20"/>
      <c r="O46410" s="20"/>
    </row>
    <row r="46411" spans="10:15" x14ac:dyDescent="0.2">
      <c r="J46411" s="20"/>
      <c r="K46411" s="20"/>
      <c r="L46411" s="20"/>
      <c r="M46411" s="20"/>
      <c r="N46411" s="20"/>
      <c r="O46411" s="20"/>
    </row>
    <row r="46412" spans="10:15" x14ac:dyDescent="0.2">
      <c r="J46412" s="20"/>
      <c r="K46412" s="20"/>
      <c r="L46412" s="20"/>
      <c r="M46412" s="20"/>
      <c r="N46412" s="20"/>
      <c r="O46412" s="20"/>
    </row>
    <row r="46413" spans="10:15" x14ac:dyDescent="0.2">
      <c r="J46413" s="20"/>
      <c r="K46413" s="20"/>
      <c r="L46413" s="20"/>
      <c r="M46413" s="20"/>
      <c r="N46413" s="20"/>
      <c r="O46413" s="20"/>
    </row>
    <row r="46414" spans="10:15" x14ac:dyDescent="0.2">
      <c r="J46414" s="20"/>
      <c r="K46414" s="20"/>
      <c r="L46414" s="20"/>
      <c r="M46414" s="20"/>
      <c r="N46414" s="20"/>
      <c r="O46414" s="20"/>
    </row>
    <row r="46415" spans="10:15" x14ac:dyDescent="0.2">
      <c r="J46415" s="20"/>
      <c r="K46415" s="20"/>
      <c r="L46415" s="20"/>
      <c r="M46415" s="20"/>
      <c r="N46415" s="20"/>
      <c r="O46415" s="20"/>
    </row>
    <row r="46416" spans="10:15" x14ac:dyDescent="0.2">
      <c r="J46416" s="20"/>
      <c r="K46416" s="20"/>
      <c r="L46416" s="20"/>
      <c r="M46416" s="20"/>
      <c r="N46416" s="20"/>
      <c r="O46416" s="20"/>
    </row>
    <row r="46417" spans="10:15" x14ac:dyDescent="0.2">
      <c r="J46417" s="20"/>
      <c r="K46417" s="20"/>
      <c r="L46417" s="20"/>
      <c r="M46417" s="20"/>
      <c r="N46417" s="20"/>
      <c r="O46417" s="20"/>
    </row>
    <row r="46418" spans="10:15" x14ac:dyDescent="0.2">
      <c r="J46418" s="20"/>
      <c r="K46418" s="20"/>
      <c r="L46418" s="20"/>
      <c r="M46418" s="20"/>
      <c r="N46418" s="20"/>
      <c r="O46418" s="20"/>
    </row>
    <row r="46419" spans="10:15" x14ac:dyDescent="0.2">
      <c r="J46419" s="20"/>
      <c r="K46419" s="20"/>
      <c r="L46419" s="20"/>
      <c r="M46419" s="20"/>
      <c r="N46419" s="20"/>
      <c r="O46419" s="20"/>
    </row>
    <row r="46420" spans="10:15" x14ac:dyDescent="0.2">
      <c r="J46420" s="20"/>
      <c r="K46420" s="20"/>
      <c r="L46420" s="20"/>
      <c r="M46420" s="20"/>
      <c r="N46420" s="20"/>
      <c r="O46420" s="20"/>
    </row>
    <row r="46421" spans="10:15" x14ac:dyDescent="0.2">
      <c r="J46421" s="20"/>
      <c r="K46421" s="20"/>
      <c r="L46421" s="20"/>
      <c r="M46421" s="20"/>
      <c r="N46421" s="20"/>
      <c r="O46421" s="20"/>
    </row>
    <row r="46422" spans="10:15" x14ac:dyDescent="0.2">
      <c r="J46422" s="20"/>
      <c r="K46422" s="20"/>
      <c r="L46422" s="20"/>
      <c r="M46422" s="20"/>
      <c r="N46422" s="20"/>
      <c r="O46422" s="20"/>
    </row>
    <row r="46423" spans="10:15" x14ac:dyDescent="0.2">
      <c r="J46423" s="20"/>
      <c r="K46423" s="20"/>
      <c r="L46423" s="20"/>
      <c r="M46423" s="20"/>
      <c r="N46423" s="20"/>
      <c r="O46423" s="20"/>
    </row>
    <row r="46424" spans="10:15" x14ac:dyDescent="0.2">
      <c r="J46424" s="20"/>
      <c r="K46424" s="20"/>
      <c r="L46424" s="20"/>
      <c r="M46424" s="20"/>
      <c r="N46424" s="20"/>
      <c r="O46424" s="20"/>
    </row>
    <row r="46425" spans="10:15" x14ac:dyDescent="0.2">
      <c r="J46425" s="20"/>
      <c r="K46425" s="20"/>
      <c r="L46425" s="20"/>
      <c r="M46425" s="20"/>
      <c r="N46425" s="20"/>
      <c r="O46425" s="20"/>
    </row>
    <row r="46426" spans="10:15" x14ac:dyDescent="0.2">
      <c r="J46426" s="20"/>
      <c r="K46426" s="20"/>
      <c r="L46426" s="20"/>
      <c r="M46426" s="20"/>
      <c r="N46426" s="20"/>
      <c r="O46426" s="20"/>
    </row>
    <row r="46427" spans="10:15" x14ac:dyDescent="0.2">
      <c r="J46427" s="20"/>
      <c r="K46427" s="20"/>
      <c r="L46427" s="20"/>
      <c r="M46427" s="20"/>
      <c r="N46427" s="20"/>
      <c r="O46427" s="20"/>
    </row>
    <row r="46428" spans="10:15" x14ac:dyDescent="0.2">
      <c r="J46428" s="20"/>
      <c r="K46428" s="20"/>
      <c r="L46428" s="20"/>
      <c r="M46428" s="20"/>
      <c r="N46428" s="20"/>
      <c r="O46428" s="20"/>
    </row>
    <row r="46429" spans="10:15" x14ac:dyDescent="0.2">
      <c r="J46429" s="20"/>
      <c r="K46429" s="20"/>
      <c r="L46429" s="20"/>
      <c r="M46429" s="20"/>
      <c r="N46429" s="20"/>
      <c r="O46429" s="20"/>
    </row>
    <row r="46430" spans="10:15" x14ac:dyDescent="0.2">
      <c r="J46430" s="20"/>
      <c r="K46430" s="20"/>
      <c r="L46430" s="20"/>
      <c r="M46430" s="20"/>
      <c r="N46430" s="20"/>
      <c r="O46430" s="20"/>
    </row>
    <row r="46431" spans="10:15" x14ac:dyDescent="0.2">
      <c r="J46431" s="20"/>
      <c r="K46431" s="20"/>
      <c r="L46431" s="20"/>
      <c r="M46431" s="20"/>
      <c r="N46431" s="20"/>
      <c r="O46431" s="20"/>
    </row>
    <row r="46432" spans="10:15" x14ac:dyDescent="0.2">
      <c r="J46432" s="20"/>
      <c r="K46432" s="20"/>
      <c r="L46432" s="20"/>
      <c r="M46432" s="20"/>
      <c r="N46432" s="20"/>
      <c r="O46432" s="20"/>
    </row>
    <row r="46433" spans="10:15" x14ac:dyDescent="0.2">
      <c r="J46433" s="20"/>
      <c r="K46433" s="20"/>
      <c r="L46433" s="20"/>
      <c r="M46433" s="20"/>
      <c r="N46433" s="20"/>
      <c r="O46433" s="20"/>
    </row>
    <row r="46434" spans="10:15" x14ac:dyDescent="0.2">
      <c r="J46434" s="20"/>
      <c r="K46434" s="20"/>
      <c r="L46434" s="20"/>
      <c r="M46434" s="20"/>
      <c r="N46434" s="20"/>
      <c r="O46434" s="20"/>
    </row>
    <row r="46435" spans="10:15" x14ac:dyDescent="0.2">
      <c r="J46435" s="20"/>
      <c r="K46435" s="20"/>
      <c r="L46435" s="20"/>
      <c r="M46435" s="20"/>
      <c r="N46435" s="20"/>
      <c r="O46435" s="20"/>
    </row>
    <row r="46436" spans="10:15" x14ac:dyDescent="0.2">
      <c r="J46436" s="20"/>
      <c r="K46436" s="20"/>
      <c r="L46436" s="20"/>
      <c r="M46436" s="20"/>
      <c r="N46436" s="20"/>
      <c r="O46436" s="20"/>
    </row>
    <row r="46437" spans="10:15" x14ac:dyDescent="0.2">
      <c r="J46437" s="20"/>
      <c r="K46437" s="20"/>
      <c r="L46437" s="20"/>
      <c r="M46437" s="20"/>
      <c r="N46437" s="20"/>
      <c r="O46437" s="20"/>
    </row>
    <row r="46438" spans="10:15" x14ac:dyDescent="0.2">
      <c r="J46438" s="20"/>
      <c r="K46438" s="20"/>
      <c r="L46438" s="20"/>
      <c r="M46438" s="20"/>
      <c r="N46438" s="20"/>
      <c r="O46438" s="20"/>
    </row>
    <row r="46439" spans="10:15" x14ac:dyDescent="0.2">
      <c r="J46439" s="20"/>
      <c r="K46439" s="20"/>
      <c r="L46439" s="20"/>
      <c r="M46439" s="20"/>
      <c r="N46439" s="20"/>
      <c r="O46439" s="20"/>
    </row>
    <row r="46440" spans="10:15" x14ac:dyDescent="0.2">
      <c r="J46440" s="20"/>
      <c r="K46440" s="20"/>
      <c r="L46440" s="20"/>
      <c r="M46440" s="20"/>
      <c r="N46440" s="20"/>
      <c r="O46440" s="20"/>
    </row>
    <row r="46441" spans="10:15" x14ac:dyDescent="0.2">
      <c r="J46441" s="20"/>
      <c r="K46441" s="20"/>
      <c r="L46441" s="20"/>
      <c r="M46441" s="20"/>
      <c r="N46441" s="20"/>
      <c r="O46441" s="20"/>
    </row>
    <row r="46442" spans="10:15" x14ac:dyDescent="0.2">
      <c r="J46442" s="20"/>
      <c r="K46442" s="20"/>
      <c r="L46442" s="20"/>
      <c r="M46442" s="20"/>
      <c r="N46442" s="20"/>
      <c r="O46442" s="20"/>
    </row>
    <row r="46443" spans="10:15" x14ac:dyDescent="0.2">
      <c r="J46443" s="20"/>
      <c r="K46443" s="20"/>
      <c r="L46443" s="20"/>
      <c r="M46443" s="20"/>
      <c r="N46443" s="20"/>
      <c r="O46443" s="20"/>
    </row>
    <row r="46444" spans="10:15" x14ac:dyDescent="0.2">
      <c r="J46444" s="20"/>
      <c r="K46444" s="20"/>
      <c r="L46444" s="20"/>
      <c r="M46444" s="20"/>
      <c r="N46444" s="20"/>
      <c r="O46444" s="20"/>
    </row>
    <row r="46445" spans="10:15" x14ac:dyDescent="0.2">
      <c r="J46445" s="20"/>
      <c r="K46445" s="20"/>
      <c r="L46445" s="20"/>
      <c r="M46445" s="20"/>
      <c r="N46445" s="20"/>
      <c r="O46445" s="20"/>
    </row>
    <row r="46446" spans="10:15" x14ac:dyDescent="0.2">
      <c r="J46446" s="20"/>
      <c r="K46446" s="20"/>
      <c r="L46446" s="20"/>
      <c r="M46446" s="20"/>
      <c r="N46446" s="20"/>
      <c r="O46446" s="20"/>
    </row>
    <row r="46447" spans="10:15" x14ac:dyDescent="0.2">
      <c r="J46447" s="20"/>
      <c r="K46447" s="20"/>
      <c r="L46447" s="20"/>
      <c r="M46447" s="20"/>
      <c r="N46447" s="20"/>
      <c r="O46447" s="20"/>
    </row>
    <row r="46448" spans="10:15" x14ac:dyDescent="0.2">
      <c r="J46448" s="20"/>
      <c r="K46448" s="20"/>
      <c r="L46448" s="20"/>
      <c r="M46448" s="20"/>
      <c r="N46448" s="20"/>
      <c r="O46448" s="20"/>
    </row>
    <row r="46449" spans="10:15" x14ac:dyDescent="0.2">
      <c r="J46449" s="20"/>
      <c r="K46449" s="20"/>
      <c r="L46449" s="20"/>
      <c r="M46449" s="20"/>
      <c r="N46449" s="20"/>
      <c r="O46449" s="20"/>
    </row>
    <row r="46450" spans="10:15" x14ac:dyDescent="0.2">
      <c r="J46450" s="20"/>
      <c r="K46450" s="20"/>
      <c r="L46450" s="20"/>
      <c r="M46450" s="20"/>
      <c r="N46450" s="20"/>
      <c r="O46450" s="20"/>
    </row>
    <row r="46451" spans="10:15" x14ac:dyDescent="0.2">
      <c r="J46451" s="20"/>
      <c r="K46451" s="20"/>
      <c r="L46451" s="20"/>
      <c r="M46451" s="20"/>
      <c r="N46451" s="20"/>
      <c r="O46451" s="20"/>
    </row>
    <row r="46452" spans="10:15" x14ac:dyDescent="0.2">
      <c r="J46452" s="20"/>
      <c r="K46452" s="20"/>
      <c r="L46452" s="20"/>
      <c r="M46452" s="20"/>
      <c r="N46452" s="20"/>
      <c r="O46452" s="20"/>
    </row>
    <row r="46453" spans="10:15" x14ac:dyDescent="0.2">
      <c r="J46453" s="20"/>
      <c r="K46453" s="20"/>
      <c r="L46453" s="20"/>
      <c r="M46453" s="20"/>
      <c r="N46453" s="20"/>
      <c r="O46453" s="20"/>
    </row>
    <row r="46454" spans="10:15" x14ac:dyDescent="0.2">
      <c r="J46454" s="20"/>
      <c r="K46454" s="20"/>
      <c r="L46454" s="20"/>
      <c r="M46454" s="20"/>
      <c r="N46454" s="20"/>
      <c r="O46454" s="20"/>
    </row>
    <row r="46455" spans="10:15" x14ac:dyDescent="0.2">
      <c r="J46455" s="20"/>
      <c r="K46455" s="20"/>
      <c r="L46455" s="20"/>
      <c r="M46455" s="20"/>
      <c r="N46455" s="20"/>
      <c r="O46455" s="20"/>
    </row>
    <row r="46456" spans="10:15" x14ac:dyDescent="0.2">
      <c r="J46456" s="20"/>
      <c r="K46456" s="20"/>
      <c r="L46456" s="20"/>
      <c r="M46456" s="20"/>
      <c r="N46456" s="20"/>
      <c r="O46456" s="20"/>
    </row>
    <row r="46457" spans="10:15" x14ac:dyDescent="0.2">
      <c r="J46457" s="20"/>
      <c r="K46457" s="20"/>
      <c r="L46457" s="20"/>
      <c r="M46457" s="20"/>
      <c r="N46457" s="20"/>
      <c r="O46457" s="20"/>
    </row>
    <row r="46458" spans="10:15" x14ac:dyDescent="0.2">
      <c r="J46458" s="20"/>
      <c r="K46458" s="20"/>
      <c r="L46458" s="20"/>
      <c r="M46458" s="20"/>
      <c r="N46458" s="20"/>
      <c r="O46458" s="20"/>
    </row>
    <row r="46459" spans="10:15" x14ac:dyDescent="0.2">
      <c r="J46459" s="20"/>
      <c r="K46459" s="20"/>
      <c r="L46459" s="20"/>
      <c r="M46459" s="20"/>
      <c r="N46459" s="20"/>
      <c r="O46459" s="20"/>
    </row>
    <row r="46460" spans="10:15" x14ac:dyDescent="0.2">
      <c r="J46460" s="20"/>
      <c r="K46460" s="20"/>
      <c r="L46460" s="20"/>
      <c r="M46460" s="20"/>
      <c r="N46460" s="20"/>
      <c r="O46460" s="20"/>
    </row>
    <row r="46461" spans="10:15" x14ac:dyDescent="0.2">
      <c r="J46461" s="20"/>
      <c r="K46461" s="20"/>
      <c r="L46461" s="20"/>
      <c r="M46461" s="20"/>
      <c r="N46461" s="20"/>
      <c r="O46461" s="20"/>
    </row>
    <row r="46462" spans="10:15" x14ac:dyDescent="0.2">
      <c r="J46462" s="20"/>
      <c r="K46462" s="20"/>
      <c r="L46462" s="20"/>
      <c r="M46462" s="20"/>
      <c r="N46462" s="20"/>
      <c r="O46462" s="20"/>
    </row>
    <row r="46463" spans="10:15" x14ac:dyDescent="0.2">
      <c r="J46463" s="20"/>
      <c r="K46463" s="20"/>
      <c r="L46463" s="20"/>
      <c r="M46463" s="20"/>
      <c r="N46463" s="20"/>
      <c r="O46463" s="20"/>
    </row>
    <row r="46464" spans="10:15" x14ac:dyDescent="0.2">
      <c r="J46464" s="20"/>
      <c r="K46464" s="20"/>
      <c r="L46464" s="20"/>
      <c r="M46464" s="20"/>
      <c r="N46464" s="20"/>
      <c r="O46464" s="20"/>
    </row>
    <row r="46465" spans="10:15" x14ac:dyDescent="0.2">
      <c r="J46465" s="20"/>
      <c r="K46465" s="20"/>
      <c r="L46465" s="20"/>
      <c r="M46465" s="20"/>
      <c r="N46465" s="20"/>
      <c r="O46465" s="20"/>
    </row>
    <row r="46466" spans="10:15" x14ac:dyDescent="0.2">
      <c r="J46466" s="20"/>
      <c r="K46466" s="20"/>
      <c r="L46466" s="20"/>
      <c r="M46466" s="20"/>
      <c r="N46466" s="20"/>
      <c r="O46466" s="20"/>
    </row>
    <row r="46467" spans="10:15" x14ac:dyDescent="0.2">
      <c r="J46467" s="20"/>
      <c r="K46467" s="20"/>
      <c r="L46467" s="20"/>
      <c r="M46467" s="20"/>
      <c r="N46467" s="20"/>
      <c r="O46467" s="20"/>
    </row>
    <row r="46468" spans="10:15" x14ac:dyDescent="0.2">
      <c r="J46468" s="20"/>
      <c r="K46468" s="20"/>
      <c r="L46468" s="20"/>
      <c r="M46468" s="20"/>
      <c r="N46468" s="20"/>
      <c r="O46468" s="20"/>
    </row>
    <row r="46469" spans="10:15" x14ac:dyDescent="0.2">
      <c r="J46469" s="20"/>
      <c r="K46469" s="20"/>
      <c r="L46469" s="20"/>
      <c r="M46469" s="20"/>
      <c r="N46469" s="20"/>
      <c r="O46469" s="20"/>
    </row>
    <row r="46470" spans="10:15" x14ac:dyDescent="0.2">
      <c r="J46470" s="20"/>
      <c r="K46470" s="20"/>
      <c r="L46470" s="20"/>
      <c r="M46470" s="20"/>
      <c r="N46470" s="20"/>
      <c r="O46470" s="20"/>
    </row>
    <row r="46471" spans="10:15" x14ac:dyDescent="0.2">
      <c r="J46471" s="20"/>
      <c r="K46471" s="20"/>
      <c r="L46471" s="20"/>
      <c r="M46471" s="20"/>
      <c r="N46471" s="20"/>
      <c r="O46471" s="20"/>
    </row>
    <row r="46472" spans="10:15" x14ac:dyDescent="0.2">
      <c r="J46472" s="20"/>
      <c r="K46472" s="20"/>
      <c r="L46472" s="20"/>
      <c r="M46472" s="20"/>
      <c r="N46472" s="20"/>
      <c r="O46472" s="20"/>
    </row>
    <row r="46473" spans="10:15" x14ac:dyDescent="0.2">
      <c r="J46473" s="20"/>
      <c r="K46473" s="20"/>
      <c r="L46473" s="20"/>
      <c r="M46473" s="20"/>
      <c r="N46473" s="20"/>
      <c r="O46473" s="20"/>
    </row>
    <row r="46474" spans="10:15" x14ac:dyDescent="0.2">
      <c r="J46474" s="20"/>
      <c r="K46474" s="20"/>
      <c r="L46474" s="20"/>
      <c r="M46474" s="20"/>
      <c r="N46474" s="20"/>
      <c r="O46474" s="20"/>
    </row>
    <row r="46475" spans="10:15" x14ac:dyDescent="0.2">
      <c r="J46475" s="20"/>
      <c r="K46475" s="20"/>
      <c r="L46475" s="20"/>
      <c r="M46475" s="20"/>
      <c r="N46475" s="20"/>
      <c r="O46475" s="20"/>
    </row>
    <row r="46476" spans="10:15" x14ac:dyDescent="0.2">
      <c r="J46476" s="20"/>
      <c r="K46476" s="20"/>
      <c r="L46476" s="20"/>
      <c r="M46476" s="20"/>
      <c r="N46476" s="20"/>
      <c r="O46476" s="20"/>
    </row>
    <row r="46477" spans="10:15" x14ac:dyDescent="0.2">
      <c r="J46477" s="20"/>
      <c r="K46477" s="20"/>
      <c r="L46477" s="20"/>
      <c r="M46477" s="20"/>
      <c r="N46477" s="20"/>
      <c r="O46477" s="20"/>
    </row>
    <row r="46478" spans="10:15" x14ac:dyDescent="0.2">
      <c r="J46478" s="20"/>
      <c r="K46478" s="20"/>
      <c r="L46478" s="20"/>
      <c r="M46478" s="20"/>
      <c r="N46478" s="20"/>
      <c r="O46478" s="20"/>
    </row>
    <row r="46479" spans="10:15" x14ac:dyDescent="0.2">
      <c r="J46479" s="20"/>
      <c r="K46479" s="20"/>
      <c r="L46479" s="20"/>
      <c r="M46479" s="20"/>
      <c r="N46479" s="20"/>
      <c r="O46479" s="20"/>
    </row>
    <row r="46480" spans="10:15" x14ac:dyDescent="0.2">
      <c r="J46480" s="20"/>
      <c r="K46480" s="20"/>
      <c r="L46480" s="20"/>
      <c r="M46480" s="20"/>
      <c r="N46480" s="20"/>
      <c r="O46480" s="20"/>
    </row>
    <row r="46481" spans="10:15" x14ac:dyDescent="0.2">
      <c r="J46481" s="20"/>
      <c r="K46481" s="20"/>
      <c r="L46481" s="20"/>
      <c r="M46481" s="20"/>
      <c r="N46481" s="20"/>
      <c r="O46481" s="20"/>
    </row>
    <row r="46482" spans="10:15" x14ac:dyDescent="0.2">
      <c r="J46482" s="20"/>
      <c r="K46482" s="20"/>
      <c r="L46482" s="20"/>
      <c r="M46482" s="20"/>
      <c r="N46482" s="20"/>
      <c r="O46482" s="20"/>
    </row>
    <row r="46483" spans="10:15" x14ac:dyDescent="0.2">
      <c r="J46483" s="20"/>
      <c r="K46483" s="20"/>
      <c r="L46483" s="20"/>
      <c r="M46483" s="20"/>
      <c r="N46483" s="20"/>
      <c r="O46483" s="20"/>
    </row>
    <row r="46484" spans="10:15" x14ac:dyDescent="0.2">
      <c r="J46484" s="20"/>
      <c r="K46484" s="20"/>
      <c r="L46484" s="20"/>
      <c r="M46484" s="20"/>
      <c r="N46484" s="20"/>
      <c r="O46484" s="20"/>
    </row>
    <row r="46485" spans="10:15" x14ac:dyDescent="0.2">
      <c r="J46485" s="20"/>
      <c r="K46485" s="20"/>
      <c r="L46485" s="20"/>
      <c r="M46485" s="20"/>
      <c r="N46485" s="20"/>
      <c r="O46485" s="20"/>
    </row>
    <row r="46486" spans="10:15" x14ac:dyDescent="0.2">
      <c r="J46486" s="20"/>
      <c r="K46486" s="20"/>
      <c r="L46486" s="20"/>
      <c r="M46486" s="20"/>
      <c r="N46486" s="20"/>
      <c r="O46486" s="20"/>
    </row>
    <row r="46487" spans="10:15" x14ac:dyDescent="0.2">
      <c r="J46487" s="20"/>
      <c r="K46487" s="20"/>
      <c r="L46487" s="20"/>
      <c r="M46487" s="20"/>
      <c r="N46487" s="20"/>
      <c r="O46487" s="20"/>
    </row>
    <row r="46488" spans="10:15" x14ac:dyDescent="0.2">
      <c r="J46488" s="20"/>
      <c r="K46488" s="20"/>
      <c r="L46488" s="20"/>
      <c r="M46488" s="20"/>
      <c r="N46488" s="20"/>
      <c r="O46488" s="20"/>
    </row>
    <row r="46489" spans="10:15" x14ac:dyDescent="0.2">
      <c r="J46489" s="20"/>
      <c r="K46489" s="20"/>
      <c r="L46489" s="20"/>
      <c r="M46489" s="20"/>
      <c r="N46489" s="20"/>
      <c r="O46489" s="20"/>
    </row>
    <row r="46490" spans="10:15" x14ac:dyDescent="0.2">
      <c r="J46490" s="20"/>
      <c r="K46490" s="20"/>
      <c r="L46490" s="20"/>
      <c r="M46490" s="20"/>
      <c r="N46490" s="20"/>
      <c r="O46490" s="20"/>
    </row>
    <row r="46491" spans="10:15" x14ac:dyDescent="0.2">
      <c r="J46491" s="20"/>
      <c r="K46491" s="20"/>
      <c r="L46491" s="20"/>
      <c r="M46491" s="20"/>
      <c r="N46491" s="20"/>
      <c r="O46491" s="20"/>
    </row>
    <row r="46492" spans="10:15" x14ac:dyDescent="0.2">
      <c r="J46492" s="20"/>
      <c r="K46492" s="20"/>
      <c r="L46492" s="20"/>
      <c r="M46492" s="20"/>
      <c r="N46492" s="20"/>
      <c r="O46492" s="20"/>
    </row>
    <row r="46493" spans="10:15" x14ac:dyDescent="0.2">
      <c r="J46493" s="20"/>
      <c r="K46493" s="20"/>
      <c r="L46493" s="20"/>
      <c r="M46493" s="20"/>
      <c r="N46493" s="20"/>
      <c r="O46493" s="20"/>
    </row>
    <row r="46494" spans="10:15" x14ac:dyDescent="0.2">
      <c r="J46494" s="20"/>
      <c r="K46494" s="20"/>
      <c r="L46494" s="20"/>
      <c r="M46494" s="20"/>
      <c r="N46494" s="20"/>
      <c r="O46494" s="20"/>
    </row>
    <row r="46495" spans="10:15" x14ac:dyDescent="0.2">
      <c r="J46495" s="20"/>
      <c r="K46495" s="20"/>
      <c r="L46495" s="20"/>
      <c r="M46495" s="20"/>
      <c r="N46495" s="20"/>
      <c r="O46495" s="20"/>
    </row>
    <row r="46496" spans="10:15" x14ac:dyDescent="0.2">
      <c r="J46496" s="20"/>
      <c r="K46496" s="20"/>
      <c r="L46496" s="20"/>
      <c r="M46496" s="20"/>
      <c r="N46496" s="20"/>
      <c r="O46496" s="20"/>
    </row>
    <row r="46497" spans="10:15" x14ac:dyDescent="0.2">
      <c r="J46497" s="20"/>
      <c r="K46497" s="20"/>
      <c r="L46497" s="20"/>
      <c r="M46497" s="20"/>
      <c r="N46497" s="20"/>
      <c r="O46497" s="20"/>
    </row>
    <row r="46498" spans="10:15" x14ac:dyDescent="0.2">
      <c r="J46498" s="20"/>
      <c r="K46498" s="20"/>
      <c r="L46498" s="20"/>
      <c r="M46498" s="20"/>
      <c r="N46498" s="20"/>
      <c r="O46498" s="20"/>
    </row>
    <row r="46499" spans="10:15" x14ac:dyDescent="0.2">
      <c r="J46499" s="20"/>
      <c r="K46499" s="20"/>
      <c r="L46499" s="20"/>
      <c r="M46499" s="20"/>
      <c r="N46499" s="20"/>
      <c r="O46499" s="20"/>
    </row>
    <row r="46500" spans="10:15" x14ac:dyDescent="0.2">
      <c r="J46500" s="20"/>
      <c r="K46500" s="20"/>
      <c r="L46500" s="20"/>
      <c r="M46500" s="20"/>
      <c r="N46500" s="20"/>
      <c r="O46500" s="20"/>
    </row>
    <row r="46501" spans="10:15" x14ac:dyDescent="0.2">
      <c r="J46501" s="20"/>
      <c r="K46501" s="20"/>
      <c r="L46501" s="20"/>
      <c r="M46501" s="20"/>
      <c r="N46501" s="20"/>
      <c r="O46501" s="20"/>
    </row>
    <row r="46502" spans="10:15" x14ac:dyDescent="0.2">
      <c r="J46502" s="20"/>
      <c r="K46502" s="20"/>
      <c r="L46502" s="20"/>
      <c r="M46502" s="20"/>
      <c r="N46502" s="20"/>
      <c r="O46502" s="20"/>
    </row>
    <row r="46503" spans="10:15" x14ac:dyDescent="0.2">
      <c r="J46503" s="20"/>
      <c r="K46503" s="20"/>
      <c r="L46503" s="20"/>
      <c r="M46503" s="20"/>
      <c r="N46503" s="20"/>
      <c r="O46503" s="20"/>
    </row>
    <row r="46504" spans="10:15" x14ac:dyDescent="0.2">
      <c r="J46504" s="20"/>
      <c r="K46504" s="20"/>
      <c r="L46504" s="20"/>
      <c r="M46504" s="20"/>
      <c r="N46504" s="20"/>
      <c r="O46504" s="20"/>
    </row>
    <row r="46505" spans="10:15" x14ac:dyDescent="0.2">
      <c r="J46505" s="20"/>
      <c r="K46505" s="20"/>
      <c r="L46505" s="20"/>
      <c r="M46505" s="20"/>
      <c r="N46505" s="20"/>
      <c r="O46505" s="20"/>
    </row>
    <row r="46506" spans="10:15" x14ac:dyDescent="0.2">
      <c r="J46506" s="20"/>
      <c r="K46506" s="20"/>
      <c r="L46506" s="20"/>
      <c r="M46506" s="20"/>
      <c r="N46506" s="20"/>
      <c r="O46506" s="20"/>
    </row>
    <row r="46507" spans="10:15" x14ac:dyDescent="0.2">
      <c r="J46507" s="20"/>
      <c r="K46507" s="20"/>
      <c r="L46507" s="20"/>
      <c r="M46507" s="20"/>
      <c r="N46507" s="20"/>
      <c r="O46507" s="20"/>
    </row>
    <row r="46508" spans="10:15" x14ac:dyDescent="0.2">
      <c r="J46508" s="20"/>
      <c r="K46508" s="20"/>
      <c r="L46508" s="20"/>
      <c r="M46508" s="20"/>
      <c r="N46508" s="20"/>
      <c r="O46508" s="20"/>
    </row>
    <row r="46509" spans="10:15" x14ac:dyDescent="0.2">
      <c r="J46509" s="20"/>
      <c r="K46509" s="20"/>
      <c r="L46509" s="20"/>
      <c r="M46509" s="20"/>
      <c r="N46509" s="20"/>
      <c r="O46509" s="20"/>
    </row>
    <row r="46510" spans="10:15" x14ac:dyDescent="0.2">
      <c r="J46510" s="20"/>
      <c r="K46510" s="20"/>
      <c r="L46510" s="20"/>
      <c r="M46510" s="20"/>
      <c r="N46510" s="20"/>
      <c r="O46510" s="20"/>
    </row>
    <row r="46511" spans="10:15" x14ac:dyDescent="0.2">
      <c r="J46511" s="20"/>
      <c r="K46511" s="20"/>
      <c r="L46511" s="20"/>
      <c r="M46511" s="20"/>
      <c r="N46511" s="20"/>
      <c r="O46511" s="20"/>
    </row>
    <row r="46512" spans="10:15" x14ac:dyDescent="0.2">
      <c r="J46512" s="20"/>
      <c r="K46512" s="20"/>
      <c r="L46512" s="20"/>
      <c r="M46512" s="20"/>
      <c r="N46512" s="20"/>
      <c r="O46512" s="20"/>
    </row>
    <row r="46513" spans="10:15" x14ac:dyDescent="0.2">
      <c r="J46513" s="20"/>
      <c r="K46513" s="20"/>
      <c r="L46513" s="20"/>
      <c r="M46513" s="20"/>
      <c r="N46513" s="20"/>
      <c r="O46513" s="20"/>
    </row>
    <row r="46514" spans="10:15" x14ac:dyDescent="0.2">
      <c r="J46514" s="20"/>
      <c r="K46514" s="20"/>
      <c r="L46514" s="20"/>
      <c r="M46514" s="20"/>
      <c r="N46514" s="20"/>
      <c r="O46514" s="20"/>
    </row>
    <row r="46515" spans="10:15" x14ac:dyDescent="0.2">
      <c r="J46515" s="20"/>
      <c r="K46515" s="20"/>
      <c r="L46515" s="20"/>
      <c r="M46515" s="20"/>
      <c r="N46515" s="20"/>
      <c r="O46515" s="20"/>
    </row>
    <row r="46516" spans="10:15" x14ac:dyDescent="0.2">
      <c r="J46516" s="20"/>
      <c r="K46516" s="20"/>
      <c r="L46516" s="20"/>
      <c r="M46516" s="20"/>
      <c r="N46516" s="20"/>
      <c r="O46516" s="20"/>
    </row>
    <row r="46517" spans="10:15" x14ac:dyDescent="0.2">
      <c r="J46517" s="20"/>
      <c r="K46517" s="20"/>
      <c r="L46517" s="20"/>
      <c r="M46517" s="20"/>
      <c r="N46517" s="20"/>
      <c r="O46517" s="20"/>
    </row>
    <row r="46518" spans="10:15" x14ac:dyDescent="0.2">
      <c r="J46518" s="20"/>
      <c r="K46518" s="20"/>
      <c r="L46518" s="20"/>
      <c r="M46518" s="20"/>
      <c r="N46518" s="20"/>
      <c r="O46518" s="20"/>
    </row>
    <row r="46519" spans="10:15" x14ac:dyDescent="0.2">
      <c r="J46519" s="20"/>
      <c r="K46519" s="20"/>
      <c r="L46519" s="20"/>
      <c r="M46519" s="20"/>
      <c r="N46519" s="20"/>
      <c r="O46519" s="20"/>
    </row>
    <row r="46520" spans="10:15" x14ac:dyDescent="0.2">
      <c r="J46520" s="20"/>
      <c r="K46520" s="20"/>
      <c r="L46520" s="20"/>
      <c r="M46520" s="20"/>
      <c r="N46520" s="20"/>
      <c r="O46520" s="20"/>
    </row>
    <row r="46521" spans="10:15" x14ac:dyDescent="0.2">
      <c r="J46521" s="20"/>
      <c r="K46521" s="20"/>
      <c r="L46521" s="20"/>
      <c r="M46521" s="20"/>
      <c r="N46521" s="20"/>
      <c r="O46521" s="20"/>
    </row>
    <row r="46522" spans="10:15" x14ac:dyDescent="0.2">
      <c r="J46522" s="20"/>
      <c r="K46522" s="20"/>
      <c r="L46522" s="20"/>
      <c r="M46522" s="20"/>
      <c r="N46522" s="20"/>
      <c r="O46522" s="20"/>
    </row>
    <row r="46523" spans="10:15" x14ac:dyDescent="0.2">
      <c r="J46523" s="20"/>
      <c r="K46523" s="20"/>
      <c r="L46523" s="20"/>
      <c r="M46523" s="20"/>
      <c r="N46523" s="20"/>
      <c r="O46523" s="20"/>
    </row>
    <row r="46524" spans="10:15" x14ac:dyDescent="0.2">
      <c r="J46524" s="20"/>
      <c r="K46524" s="20"/>
      <c r="L46524" s="20"/>
      <c r="M46524" s="20"/>
      <c r="N46524" s="20"/>
      <c r="O46524" s="20"/>
    </row>
    <row r="46525" spans="10:15" x14ac:dyDescent="0.2">
      <c r="J46525" s="20"/>
      <c r="K46525" s="20"/>
      <c r="L46525" s="20"/>
      <c r="M46525" s="20"/>
      <c r="N46525" s="20"/>
      <c r="O46525" s="20"/>
    </row>
    <row r="46526" spans="10:15" x14ac:dyDescent="0.2">
      <c r="J46526" s="20"/>
      <c r="K46526" s="20"/>
      <c r="L46526" s="20"/>
      <c r="M46526" s="20"/>
      <c r="N46526" s="20"/>
      <c r="O46526" s="20"/>
    </row>
    <row r="46527" spans="10:15" x14ac:dyDescent="0.2">
      <c r="J46527" s="20"/>
      <c r="K46527" s="20"/>
      <c r="L46527" s="20"/>
      <c r="M46527" s="20"/>
      <c r="N46527" s="20"/>
      <c r="O46527" s="20"/>
    </row>
    <row r="46528" spans="10:15" x14ac:dyDescent="0.2">
      <c r="J46528" s="20"/>
      <c r="K46528" s="20"/>
      <c r="L46528" s="20"/>
      <c r="M46528" s="20"/>
      <c r="N46528" s="20"/>
      <c r="O46528" s="20"/>
    </row>
    <row r="46529" spans="10:15" x14ac:dyDescent="0.2">
      <c r="J46529" s="20"/>
      <c r="K46529" s="20"/>
      <c r="L46529" s="20"/>
      <c r="M46529" s="20"/>
      <c r="N46529" s="20"/>
      <c r="O46529" s="20"/>
    </row>
    <row r="46530" spans="10:15" x14ac:dyDescent="0.2">
      <c r="J46530" s="20"/>
      <c r="K46530" s="20"/>
      <c r="L46530" s="20"/>
      <c r="M46530" s="20"/>
      <c r="N46530" s="20"/>
      <c r="O46530" s="20"/>
    </row>
    <row r="46531" spans="10:15" x14ac:dyDescent="0.2">
      <c r="J46531" s="20"/>
      <c r="K46531" s="20"/>
      <c r="L46531" s="20"/>
      <c r="M46531" s="20"/>
      <c r="N46531" s="20"/>
      <c r="O46531" s="20"/>
    </row>
    <row r="46532" spans="10:15" x14ac:dyDescent="0.2">
      <c r="J46532" s="20"/>
      <c r="K46532" s="20"/>
      <c r="L46532" s="20"/>
      <c r="M46532" s="20"/>
      <c r="N46532" s="20"/>
      <c r="O46532" s="20"/>
    </row>
    <row r="46533" spans="10:15" x14ac:dyDescent="0.2">
      <c r="J46533" s="20"/>
      <c r="K46533" s="20"/>
      <c r="L46533" s="20"/>
      <c r="M46533" s="20"/>
      <c r="N46533" s="20"/>
      <c r="O46533" s="20"/>
    </row>
    <row r="46534" spans="10:15" x14ac:dyDescent="0.2">
      <c r="J46534" s="20"/>
      <c r="K46534" s="20"/>
      <c r="L46534" s="20"/>
      <c r="M46534" s="20"/>
      <c r="N46534" s="20"/>
      <c r="O46534" s="20"/>
    </row>
    <row r="46535" spans="10:15" x14ac:dyDescent="0.2">
      <c r="J46535" s="20"/>
      <c r="K46535" s="20"/>
      <c r="L46535" s="20"/>
      <c r="M46535" s="20"/>
      <c r="N46535" s="20"/>
      <c r="O46535" s="20"/>
    </row>
    <row r="46536" spans="10:15" x14ac:dyDescent="0.2">
      <c r="J46536" s="20"/>
      <c r="K46536" s="20"/>
      <c r="L46536" s="20"/>
      <c r="M46536" s="20"/>
      <c r="N46536" s="20"/>
      <c r="O46536" s="20"/>
    </row>
    <row r="46537" spans="10:15" x14ac:dyDescent="0.2">
      <c r="J46537" s="20"/>
      <c r="K46537" s="20"/>
      <c r="L46537" s="20"/>
      <c r="M46537" s="20"/>
      <c r="N46537" s="20"/>
      <c r="O46537" s="20"/>
    </row>
    <row r="46538" spans="10:15" x14ac:dyDescent="0.2">
      <c r="J46538" s="20"/>
      <c r="K46538" s="20"/>
      <c r="L46538" s="20"/>
      <c r="M46538" s="20"/>
      <c r="N46538" s="20"/>
      <c r="O46538" s="20"/>
    </row>
    <row r="46539" spans="10:15" x14ac:dyDescent="0.2">
      <c r="J46539" s="20"/>
      <c r="K46539" s="20"/>
      <c r="L46539" s="20"/>
      <c r="M46539" s="20"/>
      <c r="N46539" s="20"/>
      <c r="O46539" s="20"/>
    </row>
    <row r="46540" spans="10:15" x14ac:dyDescent="0.2">
      <c r="J46540" s="20"/>
      <c r="K46540" s="20"/>
      <c r="L46540" s="20"/>
      <c r="M46540" s="20"/>
      <c r="N46540" s="20"/>
      <c r="O46540" s="20"/>
    </row>
    <row r="46541" spans="10:15" x14ac:dyDescent="0.2">
      <c r="J46541" s="20"/>
      <c r="K46541" s="20"/>
      <c r="L46541" s="20"/>
      <c r="M46541" s="20"/>
      <c r="N46541" s="20"/>
      <c r="O46541" s="20"/>
    </row>
    <row r="46542" spans="10:15" x14ac:dyDescent="0.2">
      <c r="J46542" s="20"/>
      <c r="K46542" s="20"/>
      <c r="L46542" s="20"/>
      <c r="M46542" s="20"/>
      <c r="N46542" s="20"/>
      <c r="O46542" s="20"/>
    </row>
    <row r="46543" spans="10:15" x14ac:dyDescent="0.2">
      <c r="J46543" s="20"/>
      <c r="K46543" s="20"/>
      <c r="L46543" s="20"/>
      <c r="M46543" s="20"/>
      <c r="N46543" s="20"/>
      <c r="O46543" s="20"/>
    </row>
    <row r="46544" spans="10:15" x14ac:dyDescent="0.2">
      <c r="J46544" s="20"/>
      <c r="K46544" s="20"/>
      <c r="L46544" s="20"/>
      <c r="M46544" s="20"/>
      <c r="N46544" s="20"/>
      <c r="O46544" s="20"/>
    </row>
    <row r="46545" spans="10:15" x14ac:dyDescent="0.2">
      <c r="J46545" s="20"/>
      <c r="K46545" s="20"/>
      <c r="L46545" s="20"/>
      <c r="M46545" s="20"/>
      <c r="N46545" s="20"/>
      <c r="O46545" s="20"/>
    </row>
    <row r="46546" spans="10:15" x14ac:dyDescent="0.2">
      <c r="J46546" s="20"/>
      <c r="K46546" s="20"/>
      <c r="L46546" s="20"/>
      <c r="M46546" s="20"/>
      <c r="N46546" s="20"/>
      <c r="O46546" s="20"/>
    </row>
    <row r="46547" spans="10:15" x14ac:dyDescent="0.2">
      <c r="J46547" s="20"/>
      <c r="K46547" s="20"/>
      <c r="L46547" s="20"/>
      <c r="M46547" s="20"/>
      <c r="N46547" s="20"/>
      <c r="O46547" s="20"/>
    </row>
    <row r="46548" spans="10:15" x14ac:dyDescent="0.2">
      <c r="J46548" s="20"/>
      <c r="K46548" s="20"/>
      <c r="L46548" s="20"/>
      <c r="M46548" s="20"/>
      <c r="N46548" s="20"/>
      <c r="O46548" s="20"/>
    </row>
    <row r="46549" spans="10:15" x14ac:dyDescent="0.2">
      <c r="J46549" s="20"/>
      <c r="K46549" s="20"/>
      <c r="L46549" s="20"/>
      <c r="M46549" s="20"/>
      <c r="N46549" s="20"/>
      <c r="O46549" s="20"/>
    </row>
    <row r="46550" spans="10:15" x14ac:dyDescent="0.2">
      <c r="J46550" s="20"/>
      <c r="K46550" s="20"/>
      <c r="L46550" s="20"/>
      <c r="M46550" s="20"/>
      <c r="N46550" s="20"/>
      <c r="O46550" s="20"/>
    </row>
    <row r="46551" spans="10:15" x14ac:dyDescent="0.2">
      <c r="J46551" s="20"/>
      <c r="K46551" s="20"/>
      <c r="L46551" s="20"/>
      <c r="M46551" s="20"/>
      <c r="N46551" s="20"/>
      <c r="O46551" s="20"/>
    </row>
    <row r="46552" spans="10:15" x14ac:dyDescent="0.2">
      <c r="J46552" s="20"/>
      <c r="K46552" s="20"/>
      <c r="L46552" s="20"/>
      <c r="M46552" s="20"/>
      <c r="N46552" s="20"/>
      <c r="O46552" s="20"/>
    </row>
    <row r="46553" spans="10:15" x14ac:dyDescent="0.2">
      <c r="J46553" s="20"/>
      <c r="K46553" s="20"/>
      <c r="L46553" s="20"/>
      <c r="M46553" s="20"/>
      <c r="N46553" s="20"/>
      <c r="O46553" s="20"/>
    </row>
    <row r="46554" spans="10:15" x14ac:dyDescent="0.2">
      <c r="J46554" s="20"/>
      <c r="K46554" s="20"/>
      <c r="L46554" s="20"/>
      <c r="M46554" s="20"/>
      <c r="N46554" s="20"/>
      <c r="O46554" s="20"/>
    </row>
    <row r="46555" spans="10:15" x14ac:dyDescent="0.2">
      <c r="J46555" s="20"/>
      <c r="K46555" s="20"/>
      <c r="L46555" s="20"/>
      <c r="M46555" s="20"/>
      <c r="N46555" s="20"/>
      <c r="O46555" s="20"/>
    </row>
    <row r="46556" spans="10:15" x14ac:dyDescent="0.2">
      <c r="J46556" s="20"/>
      <c r="K46556" s="20"/>
      <c r="L46556" s="20"/>
      <c r="M46556" s="20"/>
      <c r="N46556" s="20"/>
      <c r="O46556" s="20"/>
    </row>
    <row r="46557" spans="10:15" x14ac:dyDescent="0.2">
      <c r="J46557" s="20"/>
      <c r="K46557" s="20"/>
      <c r="L46557" s="20"/>
      <c r="M46557" s="20"/>
      <c r="N46557" s="20"/>
      <c r="O46557" s="20"/>
    </row>
    <row r="46558" spans="10:15" x14ac:dyDescent="0.2">
      <c r="J46558" s="20"/>
      <c r="K46558" s="20"/>
      <c r="L46558" s="20"/>
      <c r="M46558" s="20"/>
      <c r="N46558" s="20"/>
      <c r="O46558" s="20"/>
    </row>
    <row r="46559" spans="10:15" x14ac:dyDescent="0.2">
      <c r="J46559" s="20"/>
      <c r="K46559" s="20"/>
      <c r="L46559" s="20"/>
      <c r="M46559" s="20"/>
      <c r="N46559" s="20"/>
      <c r="O46559" s="20"/>
    </row>
    <row r="46560" spans="10:15" x14ac:dyDescent="0.2">
      <c r="J46560" s="20"/>
      <c r="K46560" s="20"/>
      <c r="L46560" s="20"/>
      <c r="M46560" s="20"/>
      <c r="N46560" s="20"/>
      <c r="O46560" s="20"/>
    </row>
    <row r="46561" spans="10:15" x14ac:dyDescent="0.2">
      <c r="J46561" s="20"/>
      <c r="K46561" s="20"/>
      <c r="L46561" s="20"/>
      <c r="M46561" s="20"/>
      <c r="N46561" s="20"/>
      <c r="O46561" s="20"/>
    </row>
    <row r="46562" spans="10:15" x14ac:dyDescent="0.2">
      <c r="J46562" s="20"/>
      <c r="K46562" s="20"/>
      <c r="L46562" s="20"/>
      <c r="M46562" s="20"/>
      <c r="N46562" s="20"/>
      <c r="O46562" s="20"/>
    </row>
    <row r="46563" spans="10:15" x14ac:dyDescent="0.2">
      <c r="J46563" s="20"/>
      <c r="K46563" s="20"/>
      <c r="L46563" s="20"/>
      <c r="M46563" s="20"/>
      <c r="N46563" s="20"/>
      <c r="O46563" s="20"/>
    </row>
    <row r="46564" spans="10:15" x14ac:dyDescent="0.2">
      <c r="J46564" s="20"/>
      <c r="K46564" s="20"/>
      <c r="L46564" s="20"/>
      <c r="M46564" s="20"/>
      <c r="N46564" s="20"/>
      <c r="O46564" s="20"/>
    </row>
    <row r="46565" spans="10:15" x14ac:dyDescent="0.2">
      <c r="J46565" s="20"/>
      <c r="K46565" s="20"/>
      <c r="L46565" s="20"/>
      <c r="M46565" s="20"/>
      <c r="N46565" s="20"/>
      <c r="O46565" s="20"/>
    </row>
    <row r="46566" spans="10:15" x14ac:dyDescent="0.2">
      <c r="J46566" s="20"/>
      <c r="K46566" s="20"/>
      <c r="L46566" s="20"/>
      <c r="M46566" s="20"/>
      <c r="N46566" s="20"/>
      <c r="O46566" s="20"/>
    </row>
    <row r="46567" spans="10:15" x14ac:dyDescent="0.2">
      <c r="J46567" s="20"/>
      <c r="K46567" s="20"/>
      <c r="L46567" s="20"/>
      <c r="M46567" s="20"/>
      <c r="N46567" s="20"/>
      <c r="O46567" s="20"/>
    </row>
    <row r="46568" spans="10:15" x14ac:dyDescent="0.2">
      <c r="J46568" s="20"/>
      <c r="K46568" s="20"/>
      <c r="L46568" s="20"/>
      <c r="M46568" s="20"/>
      <c r="N46568" s="20"/>
      <c r="O46568" s="20"/>
    </row>
    <row r="46569" spans="10:15" x14ac:dyDescent="0.2">
      <c r="J46569" s="20"/>
      <c r="K46569" s="20"/>
      <c r="L46569" s="20"/>
      <c r="M46569" s="20"/>
      <c r="N46569" s="20"/>
      <c r="O46569" s="20"/>
    </row>
    <row r="46570" spans="10:15" x14ac:dyDescent="0.2">
      <c r="J46570" s="20"/>
      <c r="K46570" s="20"/>
      <c r="L46570" s="20"/>
      <c r="M46570" s="20"/>
      <c r="N46570" s="20"/>
      <c r="O46570" s="20"/>
    </row>
    <row r="46571" spans="10:15" x14ac:dyDescent="0.2">
      <c r="J46571" s="20"/>
      <c r="K46571" s="20"/>
      <c r="L46571" s="20"/>
      <c r="M46571" s="20"/>
      <c r="N46571" s="20"/>
      <c r="O46571" s="20"/>
    </row>
    <row r="46572" spans="10:15" x14ac:dyDescent="0.2">
      <c r="J46572" s="20"/>
      <c r="K46572" s="20"/>
      <c r="L46572" s="20"/>
      <c r="M46572" s="20"/>
      <c r="N46572" s="20"/>
      <c r="O46572" s="20"/>
    </row>
    <row r="46573" spans="10:15" x14ac:dyDescent="0.2">
      <c r="J46573" s="20"/>
      <c r="K46573" s="20"/>
      <c r="L46573" s="20"/>
      <c r="M46573" s="20"/>
      <c r="N46573" s="20"/>
      <c r="O46573" s="20"/>
    </row>
    <row r="46574" spans="10:15" x14ac:dyDescent="0.2">
      <c r="J46574" s="20"/>
      <c r="K46574" s="20"/>
      <c r="L46574" s="20"/>
      <c r="M46574" s="20"/>
      <c r="N46574" s="20"/>
      <c r="O46574" s="20"/>
    </row>
    <row r="46575" spans="10:15" x14ac:dyDescent="0.2">
      <c r="J46575" s="20"/>
      <c r="K46575" s="20"/>
      <c r="L46575" s="20"/>
      <c r="M46575" s="20"/>
      <c r="N46575" s="20"/>
      <c r="O46575" s="20"/>
    </row>
    <row r="46576" spans="10:15" x14ac:dyDescent="0.2">
      <c r="J46576" s="20"/>
      <c r="K46576" s="20"/>
      <c r="L46576" s="20"/>
      <c r="M46576" s="20"/>
      <c r="N46576" s="20"/>
      <c r="O46576" s="20"/>
    </row>
    <row r="46577" spans="10:15" x14ac:dyDescent="0.2">
      <c r="J46577" s="20"/>
      <c r="K46577" s="20"/>
      <c r="L46577" s="20"/>
      <c r="M46577" s="20"/>
      <c r="N46577" s="20"/>
      <c r="O46577" s="20"/>
    </row>
    <row r="46578" spans="10:15" x14ac:dyDescent="0.2">
      <c r="J46578" s="20"/>
      <c r="K46578" s="20"/>
      <c r="L46578" s="20"/>
      <c r="M46578" s="20"/>
      <c r="N46578" s="20"/>
      <c r="O46578" s="20"/>
    </row>
    <row r="46579" spans="10:15" x14ac:dyDescent="0.2">
      <c r="J46579" s="20"/>
      <c r="K46579" s="20"/>
      <c r="L46579" s="20"/>
      <c r="M46579" s="20"/>
      <c r="N46579" s="20"/>
      <c r="O46579" s="20"/>
    </row>
    <row r="46580" spans="10:15" x14ac:dyDescent="0.2">
      <c r="J46580" s="20"/>
      <c r="K46580" s="20"/>
      <c r="L46580" s="20"/>
      <c r="M46580" s="20"/>
      <c r="N46580" s="20"/>
      <c r="O46580" s="20"/>
    </row>
    <row r="46581" spans="10:15" x14ac:dyDescent="0.2">
      <c r="J46581" s="20"/>
      <c r="K46581" s="20"/>
      <c r="L46581" s="20"/>
      <c r="M46581" s="20"/>
      <c r="N46581" s="20"/>
      <c r="O46581" s="20"/>
    </row>
    <row r="46582" spans="10:15" x14ac:dyDescent="0.2">
      <c r="J46582" s="20"/>
      <c r="K46582" s="20"/>
      <c r="L46582" s="20"/>
      <c r="M46582" s="20"/>
      <c r="N46582" s="20"/>
      <c r="O46582" s="20"/>
    </row>
    <row r="46583" spans="10:15" x14ac:dyDescent="0.2">
      <c r="J46583" s="20"/>
      <c r="K46583" s="20"/>
      <c r="L46583" s="20"/>
      <c r="M46583" s="20"/>
      <c r="N46583" s="20"/>
      <c r="O46583" s="20"/>
    </row>
    <row r="46584" spans="10:15" x14ac:dyDescent="0.2">
      <c r="J46584" s="20"/>
      <c r="K46584" s="20"/>
      <c r="L46584" s="20"/>
      <c r="M46584" s="20"/>
      <c r="N46584" s="20"/>
      <c r="O46584" s="20"/>
    </row>
    <row r="46585" spans="10:15" x14ac:dyDescent="0.2">
      <c r="J46585" s="20"/>
      <c r="K46585" s="20"/>
      <c r="L46585" s="20"/>
      <c r="M46585" s="20"/>
      <c r="N46585" s="20"/>
      <c r="O46585" s="20"/>
    </row>
    <row r="46586" spans="10:15" x14ac:dyDescent="0.2">
      <c r="J46586" s="20"/>
      <c r="K46586" s="20"/>
      <c r="L46586" s="20"/>
      <c r="M46586" s="20"/>
      <c r="N46586" s="20"/>
      <c r="O46586" s="20"/>
    </row>
    <row r="46587" spans="10:15" x14ac:dyDescent="0.2">
      <c r="J46587" s="20"/>
      <c r="K46587" s="20"/>
      <c r="L46587" s="20"/>
      <c r="M46587" s="20"/>
      <c r="N46587" s="20"/>
      <c r="O46587" s="20"/>
    </row>
    <row r="46588" spans="10:15" x14ac:dyDescent="0.2">
      <c r="J46588" s="20"/>
      <c r="K46588" s="20"/>
      <c r="L46588" s="20"/>
      <c r="M46588" s="20"/>
      <c r="N46588" s="20"/>
      <c r="O46588" s="20"/>
    </row>
    <row r="46589" spans="10:15" x14ac:dyDescent="0.2">
      <c r="J46589" s="20"/>
      <c r="K46589" s="20"/>
      <c r="L46589" s="20"/>
      <c r="M46589" s="20"/>
      <c r="N46589" s="20"/>
      <c r="O46589" s="20"/>
    </row>
    <row r="46590" spans="10:15" x14ac:dyDescent="0.2">
      <c r="J46590" s="20"/>
      <c r="K46590" s="20"/>
      <c r="L46590" s="20"/>
      <c r="M46590" s="20"/>
      <c r="N46590" s="20"/>
      <c r="O46590" s="20"/>
    </row>
    <row r="46591" spans="10:15" x14ac:dyDescent="0.2">
      <c r="J46591" s="20"/>
      <c r="K46591" s="20"/>
      <c r="L46591" s="20"/>
      <c r="M46591" s="20"/>
      <c r="N46591" s="20"/>
      <c r="O46591" s="20"/>
    </row>
    <row r="46592" spans="10:15" x14ac:dyDescent="0.2">
      <c r="J46592" s="20"/>
      <c r="K46592" s="20"/>
      <c r="L46592" s="20"/>
      <c r="M46592" s="20"/>
      <c r="N46592" s="20"/>
      <c r="O46592" s="20"/>
    </row>
    <row r="46593" spans="10:15" x14ac:dyDescent="0.2">
      <c r="J46593" s="20"/>
      <c r="K46593" s="20"/>
      <c r="L46593" s="20"/>
      <c r="M46593" s="20"/>
      <c r="N46593" s="20"/>
      <c r="O46593" s="20"/>
    </row>
    <row r="46594" spans="10:15" x14ac:dyDescent="0.2">
      <c r="J46594" s="20"/>
      <c r="K46594" s="20"/>
      <c r="L46594" s="20"/>
      <c r="M46594" s="20"/>
      <c r="N46594" s="20"/>
      <c r="O46594" s="20"/>
    </row>
    <row r="46595" spans="10:15" x14ac:dyDescent="0.2">
      <c r="J46595" s="20"/>
      <c r="K46595" s="20"/>
      <c r="L46595" s="20"/>
      <c r="M46595" s="20"/>
      <c r="N46595" s="20"/>
      <c r="O46595" s="20"/>
    </row>
    <row r="46596" spans="10:15" x14ac:dyDescent="0.2">
      <c r="J46596" s="20"/>
      <c r="K46596" s="20"/>
      <c r="L46596" s="20"/>
      <c r="M46596" s="20"/>
      <c r="N46596" s="20"/>
      <c r="O46596" s="20"/>
    </row>
    <row r="46597" spans="10:15" x14ac:dyDescent="0.2">
      <c r="J46597" s="20"/>
      <c r="K46597" s="20"/>
      <c r="L46597" s="20"/>
      <c r="M46597" s="20"/>
      <c r="N46597" s="20"/>
      <c r="O46597" s="20"/>
    </row>
    <row r="46598" spans="10:15" x14ac:dyDescent="0.2">
      <c r="J46598" s="20"/>
      <c r="K46598" s="20"/>
      <c r="L46598" s="20"/>
      <c r="M46598" s="20"/>
      <c r="N46598" s="20"/>
      <c r="O46598" s="20"/>
    </row>
    <row r="46599" spans="10:15" x14ac:dyDescent="0.2">
      <c r="J46599" s="20"/>
      <c r="K46599" s="20"/>
      <c r="L46599" s="20"/>
      <c r="M46599" s="20"/>
      <c r="N46599" s="20"/>
      <c r="O46599" s="20"/>
    </row>
    <row r="46600" spans="10:15" x14ac:dyDescent="0.2">
      <c r="J46600" s="20"/>
      <c r="K46600" s="20"/>
      <c r="L46600" s="20"/>
      <c r="M46600" s="20"/>
      <c r="N46600" s="20"/>
      <c r="O46600" s="20"/>
    </row>
    <row r="46601" spans="10:15" x14ac:dyDescent="0.2">
      <c r="J46601" s="20"/>
      <c r="K46601" s="20"/>
      <c r="L46601" s="20"/>
      <c r="M46601" s="20"/>
      <c r="N46601" s="20"/>
      <c r="O46601" s="20"/>
    </row>
    <row r="46602" spans="10:15" x14ac:dyDescent="0.2">
      <c r="J46602" s="20"/>
      <c r="K46602" s="20"/>
      <c r="L46602" s="20"/>
      <c r="M46602" s="20"/>
      <c r="N46602" s="20"/>
      <c r="O46602" s="20"/>
    </row>
    <row r="46603" spans="10:15" x14ac:dyDescent="0.2">
      <c r="J46603" s="20"/>
      <c r="K46603" s="20"/>
      <c r="L46603" s="20"/>
      <c r="M46603" s="20"/>
      <c r="N46603" s="20"/>
      <c r="O46603" s="20"/>
    </row>
    <row r="46604" spans="10:15" x14ac:dyDescent="0.2">
      <c r="J46604" s="20"/>
      <c r="K46604" s="20"/>
      <c r="L46604" s="20"/>
      <c r="M46604" s="20"/>
      <c r="N46604" s="20"/>
      <c r="O46604" s="20"/>
    </row>
    <row r="46605" spans="10:15" x14ac:dyDescent="0.2">
      <c r="J46605" s="20"/>
      <c r="K46605" s="20"/>
      <c r="L46605" s="20"/>
      <c r="M46605" s="20"/>
      <c r="N46605" s="20"/>
      <c r="O46605" s="20"/>
    </row>
    <row r="46606" spans="10:15" x14ac:dyDescent="0.2">
      <c r="J46606" s="20"/>
      <c r="K46606" s="20"/>
      <c r="L46606" s="20"/>
      <c r="M46606" s="20"/>
      <c r="N46606" s="20"/>
      <c r="O46606" s="20"/>
    </row>
    <row r="46607" spans="10:15" x14ac:dyDescent="0.2">
      <c r="J46607" s="20"/>
      <c r="K46607" s="20"/>
      <c r="L46607" s="20"/>
      <c r="M46607" s="20"/>
      <c r="N46607" s="20"/>
      <c r="O46607" s="20"/>
    </row>
    <row r="46608" spans="10:15" x14ac:dyDescent="0.2">
      <c r="J46608" s="20"/>
      <c r="K46608" s="20"/>
      <c r="L46608" s="20"/>
      <c r="M46608" s="20"/>
      <c r="N46608" s="20"/>
      <c r="O46608" s="20"/>
    </row>
    <row r="46609" spans="10:15" x14ac:dyDescent="0.2">
      <c r="J46609" s="20"/>
      <c r="K46609" s="20"/>
      <c r="L46609" s="20"/>
      <c r="M46609" s="20"/>
      <c r="N46609" s="20"/>
      <c r="O46609" s="20"/>
    </row>
    <row r="46610" spans="10:15" x14ac:dyDescent="0.2">
      <c r="J46610" s="20"/>
      <c r="K46610" s="20"/>
      <c r="L46610" s="20"/>
      <c r="M46610" s="20"/>
      <c r="N46610" s="20"/>
      <c r="O46610" s="20"/>
    </row>
    <row r="46611" spans="10:15" x14ac:dyDescent="0.2">
      <c r="J46611" s="20"/>
      <c r="K46611" s="20"/>
      <c r="L46611" s="20"/>
      <c r="M46611" s="20"/>
      <c r="N46611" s="20"/>
      <c r="O46611" s="20"/>
    </row>
    <row r="46612" spans="10:15" x14ac:dyDescent="0.2">
      <c r="J46612" s="20"/>
      <c r="K46612" s="20"/>
      <c r="L46612" s="20"/>
      <c r="M46612" s="20"/>
      <c r="N46612" s="20"/>
      <c r="O46612" s="20"/>
    </row>
    <row r="46613" spans="10:15" x14ac:dyDescent="0.2">
      <c r="J46613" s="20"/>
      <c r="K46613" s="20"/>
      <c r="L46613" s="20"/>
      <c r="M46613" s="20"/>
      <c r="N46613" s="20"/>
      <c r="O46613" s="20"/>
    </row>
    <row r="46614" spans="10:15" x14ac:dyDescent="0.2">
      <c r="J46614" s="20"/>
      <c r="K46614" s="20"/>
      <c r="L46614" s="20"/>
      <c r="M46614" s="20"/>
      <c r="N46614" s="20"/>
      <c r="O46614" s="20"/>
    </row>
    <row r="46615" spans="10:15" x14ac:dyDescent="0.2">
      <c r="J46615" s="20"/>
      <c r="K46615" s="20"/>
      <c r="L46615" s="20"/>
      <c r="M46615" s="20"/>
      <c r="N46615" s="20"/>
      <c r="O46615" s="20"/>
    </row>
    <row r="46616" spans="10:15" x14ac:dyDescent="0.2">
      <c r="J46616" s="20"/>
      <c r="K46616" s="20"/>
      <c r="L46616" s="20"/>
      <c r="M46616" s="20"/>
      <c r="N46616" s="20"/>
      <c r="O46616" s="20"/>
    </row>
    <row r="46617" spans="10:15" x14ac:dyDescent="0.2">
      <c r="J46617" s="20"/>
      <c r="K46617" s="20"/>
      <c r="L46617" s="20"/>
      <c r="M46617" s="20"/>
      <c r="N46617" s="20"/>
      <c r="O46617" s="20"/>
    </row>
    <row r="46618" spans="10:15" x14ac:dyDescent="0.2">
      <c r="J46618" s="20"/>
      <c r="K46618" s="20"/>
      <c r="L46618" s="20"/>
      <c r="M46618" s="20"/>
      <c r="N46618" s="20"/>
      <c r="O46618" s="20"/>
    </row>
    <row r="46619" spans="10:15" x14ac:dyDescent="0.2">
      <c r="J46619" s="20"/>
      <c r="K46619" s="20"/>
      <c r="L46619" s="20"/>
      <c r="M46619" s="20"/>
      <c r="N46619" s="20"/>
      <c r="O46619" s="20"/>
    </row>
    <row r="46620" spans="10:15" x14ac:dyDescent="0.2">
      <c r="J46620" s="20"/>
      <c r="K46620" s="20"/>
      <c r="L46620" s="20"/>
      <c r="M46620" s="20"/>
      <c r="N46620" s="20"/>
      <c r="O46620" s="20"/>
    </row>
    <row r="46621" spans="10:15" x14ac:dyDescent="0.2">
      <c r="J46621" s="20"/>
      <c r="K46621" s="20"/>
      <c r="L46621" s="20"/>
      <c r="M46621" s="20"/>
      <c r="N46621" s="20"/>
      <c r="O46621" s="20"/>
    </row>
    <row r="46622" spans="10:15" x14ac:dyDescent="0.2">
      <c r="J46622" s="20"/>
      <c r="K46622" s="20"/>
      <c r="L46622" s="20"/>
      <c r="M46622" s="20"/>
      <c r="N46622" s="20"/>
      <c r="O46622" s="20"/>
    </row>
    <row r="46623" spans="10:15" x14ac:dyDescent="0.2">
      <c r="J46623" s="20"/>
      <c r="K46623" s="20"/>
      <c r="L46623" s="20"/>
      <c r="M46623" s="20"/>
      <c r="N46623" s="20"/>
      <c r="O46623" s="20"/>
    </row>
    <row r="46624" spans="10:15" x14ac:dyDescent="0.2">
      <c r="J46624" s="20"/>
      <c r="K46624" s="20"/>
      <c r="L46624" s="20"/>
      <c r="M46624" s="20"/>
      <c r="N46624" s="20"/>
      <c r="O46624" s="20"/>
    </row>
    <row r="46625" spans="10:15" x14ac:dyDescent="0.2">
      <c r="J46625" s="20"/>
      <c r="K46625" s="20"/>
      <c r="L46625" s="20"/>
      <c r="M46625" s="20"/>
      <c r="N46625" s="20"/>
      <c r="O46625" s="20"/>
    </row>
    <row r="46626" spans="10:15" x14ac:dyDescent="0.2">
      <c r="J46626" s="20"/>
      <c r="K46626" s="20"/>
      <c r="L46626" s="20"/>
      <c r="M46626" s="20"/>
      <c r="N46626" s="20"/>
      <c r="O46626" s="20"/>
    </row>
    <row r="46627" spans="10:15" x14ac:dyDescent="0.2">
      <c r="J46627" s="20"/>
      <c r="K46627" s="20"/>
      <c r="L46627" s="20"/>
      <c r="M46627" s="20"/>
      <c r="N46627" s="20"/>
      <c r="O46627" s="20"/>
    </row>
    <row r="46628" spans="10:15" x14ac:dyDescent="0.2">
      <c r="J46628" s="20"/>
      <c r="K46628" s="20"/>
      <c r="L46628" s="20"/>
      <c r="M46628" s="20"/>
      <c r="N46628" s="20"/>
      <c r="O46628" s="20"/>
    </row>
    <row r="46629" spans="10:15" x14ac:dyDescent="0.2">
      <c r="J46629" s="20"/>
      <c r="K46629" s="20"/>
      <c r="L46629" s="20"/>
      <c r="M46629" s="20"/>
      <c r="N46629" s="20"/>
      <c r="O46629" s="20"/>
    </row>
    <row r="46630" spans="10:15" x14ac:dyDescent="0.2">
      <c r="J46630" s="20"/>
      <c r="K46630" s="20"/>
      <c r="L46630" s="20"/>
      <c r="M46630" s="20"/>
      <c r="N46630" s="20"/>
      <c r="O46630" s="20"/>
    </row>
    <row r="46631" spans="10:15" x14ac:dyDescent="0.2">
      <c r="J46631" s="20"/>
      <c r="K46631" s="20"/>
      <c r="L46631" s="20"/>
      <c r="M46631" s="20"/>
      <c r="N46631" s="20"/>
      <c r="O46631" s="20"/>
    </row>
    <row r="46632" spans="10:15" x14ac:dyDescent="0.2">
      <c r="J46632" s="20"/>
      <c r="K46632" s="20"/>
      <c r="L46632" s="20"/>
      <c r="M46632" s="20"/>
      <c r="N46632" s="20"/>
      <c r="O46632" s="20"/>
    </row>
    <row r="46633" spans="10:15" x14ac:dyDescent="0.2">
      <c r="J46633" s="20"/>
      <c r="K46633" s="20"/>
      <c r="L46633" s="20"/>
      <c r="M46633" s="20"/>
      <c r="N46633" s="20"/>
      <c r="O46633" s="20"/>
    </row>
    <row r="46634" spans="10:15" x14ac:dyDescent="0.2">
      <c r="J46634" s="20"/>
      <c r="K46634" s="20"/>
      <c r="L46634" s="20"/>
      <c r="M46634" s="20"/>
      <c r="N46634" s="20"/>
      <c r="O46634" s="20"/>
    </row>
    <row r="46635" spans="10:15" x14ac:dyDescent="0.2">
      <c r="J46635" s="20"/>
      <c r="K46635" s="20"/>
      <c r="L46635" s="20"/>
      <c r="M46635" s="20"/>
      <c r="N46635" s="20"/>
      <c r="O46635" s="20"/>
    </row>
    <row r="46636" spans="10:15" x14ac:dyDescent="0.2">
      <c r="J46636" s="20"/>
      <c r="K46636" s="20"/>
      <c r="L46636" s="20"/>
      <c r="M46636" s="20"/>
      <c r="N46636" s="20"/>
      <c r="O46636" s="20"/>
    </row>
    <row r="46637" spans="10:15" x14ac:dyDescent="0.2">
      <c r="J46637" s="20"/>
      <c r="K46637" s="20"/>
      <c r="L46637" s="20"/>
      <c r="M46637" s="20"/>
      <c r="N46637" s="20"/>
      <c r="O46637" s="20"/>
    </row>
    <row r="46638" spans="10:15" x14ac:dyDescent="0.2">
      <c r="J46638" s="20"/>
      <c r="K46638" s="20"/>
      <c r="L46638" s="20"/>
      <c r="M46638" s="20"/>
      <c r="N46638" s="20"/>
      <c r="O46638" s="20"/>
    </row>
    <row r="46639" spans="10:15" x14ac:dyDescent="0.2">
      <c r="J46639" s="20"/>
      <c r="K46639" s="20"/>
      <c r="L46639" s="20"/>
      <c r="M46639" s="20"/>
      <c r="N46639" s="20"/>
      <c r="O46639" s="20"/>
    </row>
    <row r="46640" spans="10:15" x14ac:dyDescent="0.2">
      <c r="J46640" s="20"/>
      <c r="K46640" s="20"/>
      <c r="L46640" s="20"/>
      <c r="M46640" s="20"/>
      <c r="N46640" s="20"/>
      <c r="O46640" s="20"/>
    </row>
    <row r="46641" spans="10:15" x14ac:dyDescent="0.2">
      <c r="J46641" s="20"/>
      <c r="K46641" s="20"/>
      <c r="L46641" s="20"/>
      <c r="M46641" s="20"/>
      <c r="N46641" s="20"/>
      <c r="O46641" s="20"/>
    </row>
    <row r="46642" spans="10:15" x14ac:dyDescent="0.2">
      <c r="J46642" s="20"/>
      <c r="K46642" s="20"/>
      <c r="L46642" s="20"/>
      <c r="M46642" s="20"/>
      <c r="N46642" s="20"/>
      <c r="O46642" s="20"/>
    </row>
    <row r="46643" spans="10:15" x14ac:dyDescent="0.2">
      <c r="J46643" s="20"/>
      <c r="K46643" s="20"/>
      <c r="L46643" s="20"/>
      <c r="M46643" s="20"/>
      <c r="N46643" s="20"/>
      <c r="O46643" s="20"/>
    </row>
    <row r="46644" spans="10:15" x14ac:dyDescent="0.2">
      <c r="J46644" s="20"/>
      <c r="K46644" s="20"/>
      <c r="L46644" s="20"/>
      <c r="M46644" s="20"/>
      <c r="N46644" s="20"/>
      <c r="O46644" s="20"/>
    </row>
    <row r="46645" spans="10:15" x14ac:dyDescent="0.2">
      <c r="J46645" s="20"/>
      <c r="K46645" s="20"/>
      <c r="L46645" s="20"/>
      <c r="M46645" s="20"/>
      <c r="N46645" s="20"/>
      <c r="O46645" s="20"/>
    </row>
    <row r="46646" spans="10:15" x14ac:dyDescent="0.2">
      <c r="J46646" s="20"/>
      <c r="K46646" s="20"/>
      <c r="L46646" s="20"/>
      <c r="M46646" s="20"/>
      <c r="N46646" s="20"/>
      <c r="O46646" s="20"/>
    </row>
    <row r="46647" spans="10:15" x14ac:dyDescent="0.2">
      <c r="J46647" s="20"/>
      <c r="K46647" s="20"/>
      <c r="L46647" s="20"/>
      <c r="M46647" s="20"/>
      <c r="N46647" s="20"/>
      <c r="O46647" s="20"/>
    </row>
    <row r="46648" spans="10:15" x14ac:dyDescent="0.2">
      <c r="J46648" s="20"/>
      <c r="K46648" s="20"/>
      <c r="L46648" s="20"/>
      <c r="M46648" s="20"/>
      <c r="N46648" s="20"/>
      <c r="O46648" s="20"/>
    </row>
    <row r="46649" spans="10:15" x14ac:dyDescent="0.2">
      <c r="J46649" s="20"/>
      <c r="K46649" s="20"/>
      <c r="L46649" s="20"/>
      <c r="M46649" s="20"/>
      <c r="N46649" s="20"/>
      <c r="O46649" s="20"/>
    </row>
    <row r="46650" spans="10:15" x14ac:dyDescent="0.2">
      <c r="J46650" s="20"/>
      <c r="K46650" s="20"/>
      <c r="L46650" s="20"/>
      <c r="M46650" s="20"/>
      <c r="N46650" s="20"/>
      <c r="O46650" s="20"/>
    </row>
    <row r="46651" spans="10:15" x14ac:dyDescent="0.2">
      <c r="J46651" s="20"/>
      <c r="K46651" s="20"/>
      <c r="L46651" s="20"/>
      <c r="M46651" s="20"/>
      <c r="N46651" s="20"/>
      <c r="O46651" s="20"/>
    </row>
    <row r="46652" spans="10:15" x14ac:dyDescent="0.2">
      <c r="J46652" s="20"/>
      <c r="K46652" s="20"/>
      <c r="L46652" s="20"/>
      <c r="M46652" s="20"/>
      <c r="N46652" s="20"/>
      <c r="O46652" s="20"/>
    </row>
    <row r="46653" spans="10:15" x14ac:dyDescent="0.2">
      <c r="J46653" s="20"/>
      <c r="K46653" s="20"/>
      <c r="L46653" s="20"/>
      <c r="M46653" s="20"/>
      <c r="N46653" s="20"/>
      <c r="O46653" s="20"/>
    </row>
    <row r="46654" spans="10:15" x14ac:dyDescent="0.2">
      <c r="J46654" s="20"/>
      <c r="K46654" s="20"/>
      <c r="L46654" s="20"/>
      <c r="M46654" s="20"/>
      <c r="N46654" s="20"/>
      <c r="O46654" s="20"/>
    </row>
    <row r="46655" spans="10:15" x14ac:dyDescent="0.2">
      <c r="J46655" s="20"/>
      <c r="K46655" s="20"/>
      <c r="L46655" s="20"/>
      <c r="M46655" s="20"/>
      <c r="N46655" s="20"/>
      <c r="O46655" s="20"/>
    </row>
    <row r="46656" spans="10:15" x14ac:dyDescent="0.2">
      <c r="J46656" s="20"/>
      <c r="K46656" s="20"/>
      <c r="L46656" s="20"/>
      <c r="M46656" s="20"/>
      <c r="N46656" s="20"/>
      <c r="O46656" s="20"/>
    </row>
    <row r="46657" spans="10:15" x14ac:dyDescent="0.2">
      <c r="J46657" s="20"/>
      <c r="K46657" s="20"/>
      <c r="L46657" s="20"/>
      <c r="M46657" s="20"/>
      <c r="N46657" s="20"/>
      <c r="O46657" s="20"/>
    </row>
    <row r="46658" spans="10:15" x14ac:dyDescent="0.2">
      <c r="J46658" s="20"/>
      <c r="K46658" s="20"/>
      <c r="L46658" s="20"/>
      <c r="M46658" s="20"/>
      <c r="N46658" s="20"/>
      <c r="O46658" s="20"/>
    </row>
    <row r="46659" spans="10:15" x14ac:dyDescent="0.2">
      <c r="J46659" s="20"/>
      <c r="K46659" s="20"/>
      <c r="L46659" s="20"/>
      <c r="M46659" s="20"/>
      <c r="N46659" s="20"/>
      <c r="O46659" s="20"/>
    </row>
    <row r="46660" spans="10:15" x14ac:dyDescent="0.2">
      <c r="J46660" s="20"/>
      <c r="K46660" s="20"/>
      <c r="L46660" s="20"/>
      <c r="M46660" s="20"/>
      <c r="N46660" s="20"/>
      <c r="O46660" s="20"/>
    </row>
    <row r="46661" spans="10:15" x14ac:dyDescent="0.2">
      <c r="J46661" s="20"/>
      <c r="K46661" s="20"/>
      <c r="L46661" s="20"/>
      <c r="M46661" s="20"/>
      <c r="N46661" s="20"/>
      <c r="O46661" s="20"/>
    </row>
    <row r="46662" spans="10:15" x14ac:dyDescent="0.2">
      <c r="J46662" s="20"/>
      <c r="K46662" s="20"/>
      <c r="L46662" s="20"/>
      <c r="M46662" s="20"/>
      <c r="N46662" s="20"/>
      <c r="O46662" s="20"/>
    </row>
    <row r="46663" spans="10:15" x14ac:dyDescent="0.2">
      <c r="J46663" s="20"/>
      <c r="K46663" s="20"/>
      <c r="L46663" s="20"/>
      <c r="M46663" s="20"/>
      <c r="N46663" s="20"/>
      <c r="O46663" s="20"/>
    </row>
    <row r="46664" spans="10:15" x14ac:dyDescent="0.2">
      <c r="J46664" s="20"/>
      <c r="K46664" s="20"/>
      <c r="L46664" s="20"/>
      <c r="M46664" s="20"/>
      <c r="N46664" s="20"/>
      <c r="O46664" s="20"/>
    </row>
    <row r="46665" spans="10:15" x14ac:dyDescent="0.2">
      <c r="J46665" s="20"/>
      <c r="K46665" s="20"/>
      <c r="L46665" s="20"/>
      <c r="M46665" s="20"/>
      <c r="N46665" s="20"/>
      <c r="O46665" s="20"/>
    </row>
    <row r="46666" spans="10:15" x14ac:dyDescent="0.2">
      <c r="J46666" s="20"/>
      <c r="K46666" s="20"/>
      <c r="L46666" s="20"/>
      <c r="M46666" s="20"/>
      <c r="N46666" s="20"/>
      <c r="O46666" s="20"/>
    </row>
    <row r="46667" spans="10:15" x14ac:dyDescent="0.2">
      <c r="J46667" s="20"/>
      <c r="K46667" s="20"/>
      <c r="L46667" s="20"/>
      <c r="M46667" s="20"/>
      <c r="N46667" s="20"/>
      <c r="O46667" s="20"/>
    </row>
    <row r="46668" spans="10:15" x14ac:dyDescent="0.2">
      <c r="J46668" s="20"/>
      <c r="K46668" s="20"/>
      <c r="L46668" s="20"/>
      <c r="M46668" s="20"/>
      <c r="N46668" s="20"/>
      <c r="O46668" s="20"/>
    </row>
    <row r="46669" spans="10:15" x14ac:dyDescent="0.2">
      <c r="J46669" s="20"/>
      <c r="K46669" s="20"/>
      <c r="L46669" s="20"/>
      <c r="M46669" s="20"/>
      <c r="N46669" s="20"/>
      <c r="O46669" s="20"/>
    </row>
    <row r="46670" spans="10:15" x14ac:dyDescent="0.2">
      <c r="J46670" s="20"/>
      <c r="K46670" s="20"/>
      <c r="L46670" s="20"/>
      <c r="M46670" s="20"/>
      <c r="N46670" s="20"/>
      <c r="O46670" s="20"/>
    </row>
    <row r="46671" spans="10:15" x14ac:dyDescent="0.2">
      <c r="J46671" s="20"/>
      <c r="K46671" s="20"/>
      <c r="L46671" s="20"/>
      <c r="M46671" s="20"/>
      <c r="N46671" s="20"/>
      <c r="O46671" s="20"/>
    </row>
    <row r="46672" spans="10:15" x14ac:dyDescent="0.2">
      <c r="J46672" s="20"/>
      <c r="K46672" s="20"/>
      <c r="L46672" s="20"/>
      <c r="M46672" s="20"/>
      <c r="N46672" s="20"/>
      <c r="O46672" s="20"/>
    </row>
    <row r="46673" spans="10:15" x14ac:dyDescent="0.2">
      <c r="J46673" s="20"/>
      <c r="K46673" s="20"/>
      <c r="L46673" s="20"/>
      <c r="M46673" s="20"/>
      <c r="N46673" s="20"/>
      <c r="O46673" s="20"/>
    </row>
    <row r="46674" spans="10:15" x14ac:dyDescent="0.2">
      <c r="J46674" s="20"/>
      <c r="K46674" s="20"/>
      <c r="L46674" s="20"/>
      <c r="M46674" s="20"/>
      <c r="N46674" s="20"/>
      <c r="O46674" s="20"/>
    </row>
    <row r="46675" spans="10:15" x14ac:dyDescent="0.2">
      <c r="J46675" s="20"/>
      <c r="K46675" s="20"/>
      <c r="L46675" s="20"/>
      <c r="M46675" s="20"/>
      <c r="N46675" s="20"/>
      <c r="O46675" s="20"/>
    </row>
    <row r="46676" spans="10:15" x14ac:dyDescent="0.2">
      <c r="J46676" s="20"/>
      <c r="K46676" s="20"/>
      <c r="L46676" s="20"/>
      <c r="M46676" s="20"/>
      <c r="N46676" s="20"/>
      <c r="O46676" s="20"/>
    </row>
    <row r="46677" spans="10:15" x14ac:dyDescent="0.2">
      <c r="J46677" s="20"/>
      <c r="K46677" s="20"/>
      <c r="L46677" s="20"/>
      <c r="M46677" s="20"/>
      <c r="N46677" s="20"/>
      <c r="O46677" s="20"/>
    </row>
    <row r="46678" spans="10:15" x14ac:dyDescent="0.2">
      <c r="J46678" s="20"/>
      <c r="K46678" s="20"/>
      <c r="L46678" s="20"/>
      <c r="M46678" s="20"/>
      <c r="N46678" s="20"/>
      <c r="O46678" s="20"/>
    </row>
    <row r="46679" spans="10:15" x14ac:dyDescent="0.2">
      <c r="J46679" s="20"/>
      <c r="K46679" s="20"/>
      <c r="L46679" s="20"/>
      <c r="M46679" s="20"/>
      <c r="N46679" s="20"/>
      <c r="O46679" s="20"/>
    </row>
    <row r="46680" spans="10:15" x14ac:dyDescent="0.2">
      <c r="J46680" s="20"/>
      <c r="K46680" s="20"/>
      <c r="L46680" s="20"/>
      <c r="M46680" s="20"/>
      <c r="N46680" s="20"/>
      <c r="O46680" s="20"/>
    </row>
    <row r="46681" spans="10:15" x14ac:dyDescent="0.2">
      <c r="J46681" s="20"/>
      <c r="K46681" s="20"/>
      <c r="L46681" s="20"/>
      <c r="M46681" s="20"/>
      <c r="N46681" s="20"/>
      <c r="O46681" s="20"/>
    </row>
    <row r="46682" spans="10:15" x14ac:dyDescent="0.2">
      <c r="J46682" s="20"/>
      <c r="K46682" s="20"/>
      <c r="L46682" s="20"/>
      <c r="M46682" s="20"/>
      <c r="N46682" s="20"/>
      <c r="O46682" s="20"/>
    </row>
    <row r="46683" spans="10:15" x14ac:dyDescent="0.2">
      <c r="J46683" s="20"/>
      <c r="K46683" s="20"/>
      <c r="L46683" s="20"/>
      <c r="M46683" s="20"/>
      <c r="N46683" s="20"/>
      <c r="O46683" s="20"/>
    </row>
    <row r="46684" spans="10:15" x14ac:dyDescent="0.2">
      <c r="J46684" s="20"/>
      <c r="K46684" s="20"/>
      <c r="L46684" s="20"/>
      <c r="M46684" s="20"/>
      <c r="N46684" s="20"/>
      <c r="O46684" s="20"/>
    </row>
    <row r="46685" spans="10:15" x14ac:dyDescent="0.2">
      <c r="J46685" s="20"/>
      <c r="K46685" s="20"/>
      <c r="L46685" s="20"/>
      <c r="M46685" s="20"/>
      <c r="N46685" s="20"/>
      <c r="O46685" s="20"/>
    </row>
    <row r="46686" spans="10:15" x14ac:dyDescent="0.2">
      <c r="J46686" s="20"/>
      <c r="K46686" s="20"/>
      <c r="L46686" s="20"/>
      <c r="M46686" s="20"/>
      <c r="N46686" s="20"/>
      <c r="O46686" s="20"/>
    </row>
    <row r="46687" spans="10:15" x14ac:dyDescent="0.2">
      <c r="J46687" s="20"/>
      <c r="K46687" s="20"/>
      <c r="L46687" s="20"/>
      <c r="M46687" s="20"/>
      <c r="N46687" s="20"/>
      <c r="O46687" s="20"/>
    </row>
    <row r="46688" spans="10:15" x14ac:dyDescent="0.2">
      <c r="J46688" s="20"/>
      <c r="K46688" s="20"/>
      <c r="L46688" s="20"/>
      <c r="M46688" s="20"/>
      <c r="N46688" s="20"/>
      <c r="O46688" s="20"/>
    </row>
    <row r="46689" spans="10:15" x14ac:dyDescent="0.2">
      <c r="J46689" s="20"/>
      <c r="K46689" s="20"/>
      <c r="L46689" s="20"/>
      <c r="M46689" s="20"/>
      <c r="N46689" s="20"/>
      <c r="O46689" s="20"/>
    </row>
    <row r="46690" spans="10:15" x14ac:dyDescent="0.2">
      <c r="J46690" s="20"/>
      <c r="K46690" s="20"/>
      <c r="L46690" s="20"/>
      <c r="M46690" s="20"/>
      <c r="N46690" s="20"/>
      <c r="O46690" s="20"/>
    </row>
    <row r="46691" spans="10:15" x14ac:dyDescent="0.2">
      <c r="J46691" s="20"/>
      <c r="K46691" s="20"/>
      <c r="L46691" s="20"/>
      <c r="M46691" s="20"/>
      <c r="N46691" s="20"/>
      <c r="O46691" s="20"/>
    </row>
    <row r="46692" spans="10:15" x14ac:dyDescent="0.2">
      <c r="J46692" s="20"/>
      <c r="K46692" s="20"/>
      <c r="L46692" s="20"/>
      <c r="M46692" s="20"/>
      <c r="N46692" s="20"/>
      <c r="O46692" s="20"/>
    </row>
    <row r="46693" spans="10:15" x14ac:dyDescent="0.2">
      <c r="J46693" s="20"/>
      <c r="K46693" s="20"/>
      <c r="L46693" s="20"/>
      <c r="M46693" s="20"/>
      <c r="N46693" s="20"/>
      <c r="O46693" s="20"/>
    </row>
    <row r="46694" spans="10:15" x14ac:dyDescent="0.2">
      <c r="J46694" s="20"/>
      <c r="K46694" s="20"/>
      <c r="L46694" s="20"/>
      <c r="M46694" s="20"/>
      <c r="N46694" s="20"/>
      <c r="O46694" s="20"/>
    </row>
    <row r="46695" spans="10:15" x14ac:dyDescent="0.2">
      <c r="J46695" s="20"/>
      <c r="K46695" s="20"/>
      <c r="L46695" s="20"/>
      <c r="M46695" s="20"/>
      <c r="N46695" s="20"/>
      <c r="O46695" s="20"/>
    </row>
    <row r="46696" spans="10:15" x14ac:dyDescent="0.2">
      <c r="J46696" s="20"/>
      <c r="K46696" s="20"/>
      <c r="L46696" s="20"/>
      <c r="M46696" s="20"/>
      <c r="N46696" s="20"/>
      <c r="O46696" s="20"/>
    </row>
    <row r="46697" spans="10:15" x14ac:dyDescent="0.2">
      <c r="J46697" s="20"/>
      <c r="K46697" s="20"/>
      <c r="L46697" s="20"/>
      <c r="M46697" s="20"/>
      <c r="N46697" s="20"/>
      <c r="O46697" s="20"/>
    </row>
    <row r="46698" spans="10:15" x14ac:dyDescent="0.2">
      <c r="J46698" s="20"/>
      <c r="K46698" s="20"/>
      <c r="L46698" s="20"/>
      <c r="M46698" s="20"/>
      <c r="N46698" s="20"/>
      <c r="O46698" s="20"/>
    </row>
    <row r="46699" spans="10:15" x14ac:dyDescent="0.2">
      <c r="J46699" s="20"/>
      <c r="K46699" s="20"/>
      <c r="L46699" s="20"/>
      <c r="M46699" s="20"/>
      <c r="N46699" s="20"/>
      <c r="O46699" s="20"/>
    </row>
    <row r="46700" spans="10:15" x14ac:dyDescent="0.2">
      <c r="J46700" s="20"/>
      <c r="K46700" s="20"/>
      <c r="L46700" s="20"/>
      <c r="M46700" s="20"/>
      <c r="N46700" s="20"/>
      <c r="O46700" s="20"/>
    </row>
    <row r="46701" spans="10:15" x14ac:dyDescent="0.2">
      <c r="J46701" s="20"/>
      <c r="K46701" s="20"/>
      <c r="L46701" s="20"/>
      <c r="M46701" s="20"/>
      <c r="N46701" s="20"/>
      <c r="O46701" s="20"/>
    </row>
    <row r="46702" spans="10:15" x14ac:dyDescent="0.2">
      <c r="J46702" s="20"/>
      <c r="K46702" s="20"/>
      <c r="L46702" s="20"/>
      <c r="M46702" s="20"/>
      <c r="N46702" s="20"/>
      <c r="O46702" s="20"/>
    </row>
    <row r="46703" spans="10:15" x14ac:dyDescent="0.2">
      <c r="J46703" s="20"/>
      <c r="K46703" s="20"/>
      <c r="L46703" s="20"/>
      <c r="M46703" s="20"/>
      <c r="N46703" s="20"/>
      <c r="O46703" s="20"/>
    </row>
    <row r="46704" spans="10:15" x14ac:dyDescent="0.2">
      <c r="J46704" s="20"/>
      <c r="K46704" s="20"/>
      <c r="L46704" s="20"/>
      <c r="M46704" s="20"/>
      <c r="N46704" s="20"/>
      <c r="O46704" s="20"/>
    </row>
    <row r="46705" spans="10:15" x14ac:dyDescent="0.2">
      <c r="J46705" s="20"/>
      <c r="K46705" s="20"/>
      <c r="L46705" s="20"/>
      <c r="M46705" s="20"/>
      <c r="N46705" s="20"/>
      <c r="O46705" s="20"/>
    </row>
    <row r="46706" spans="10:15" x14ac:dyDescent="0.2">
      <c r="J46706" s="20"/>
      <c r="K46706" s="20"/>
      <c r="L46706" s="20"/>
      <c r="M46706" s="20"/>
      <c r="N46706" s="20"/>
      <c r="O46706" s="20"/>
    </row>
    <row r="46707" spans="10:15" x14ac:dyDescent="0.2">
      <c r="J46707" s="20"/>
      <c r="K46707" s="20"/>
      <c r="L46707" s="20"/>
      <c r="M46707" s="20"/>
      <c r="N46707" s="20"/>
      <c r="O46707" s="20"/>
    </row>
    <row r="46708" spans="10:15" x14ac:dyDescent="0.2">
      <c r="J46708" s="20"/>
      <c r="K46708" s="20"/>
      <c r="L46708" s="20"/>
      <c r="M46708" s="20"/>
      <c r="N46708" s="20"/>
      <c r="O46708" s="20"/>
    </row>
    <row r="46709" spans="10:15" x14ac:dyDescent="0.2">
      <c r="J46709" s="20"/>
      <c r="K46709" s="20"/>
      <c r="L46709" s="20"/>
      <c r="M46709" s="20"/>
      <c r="N46709" s="20"/>
      <c r="O46709" s="20"/>
    </row>
    <row r="46710" spans="10:15" x14ac:dyDescent="0.2">
      <c r="J46710" s="20"/>
      <c r="K46710" s="20"/>
      <c r="L46710" s="20"/>
      <c r="M46710" s="20"/>
      <c r="N46710" s="20"/>
      <c r="O46710" s="20"/>
    </row>
    <row r="46711" spans="10:15" x14ac:dyDescent="0.2">
      <c r="J46711" s="20"/>
      <c r="K46711" s="20"/>
      <c r="L46711" s="20"/>
      <c r="M46711" s="20"/>
      <c r="N46711" s="20"/>
      <c r="O46711" s="20"/>
    </row>
    <row r="46712" spans="10:15" x14ac:dyDescent="0.2">
      <c r="J46712" s="20"/>
      <c r="K46712" s="20"/>
      <c r="L46712" s="20"/>
      <c r="M46712" s="20"/>
      <c r="N46712" s="20"/>
      <c r="O46712" s="20"/>
    </row>
    <row r="46713" spans="10:15" x14ac:dyDescent="0.2">
      <c r="J46713" s="20"/>
      <c r="K46713" s="20"/>
      <c r="L46713" s="20"/>
      <c r="M46713" s="20"/>
      <c r="N46713" s="20"/>
      <c r="O46713" s="20"/>
    </row>
    <row r="46714" spans="10:15" x14ac:dyDescent="0.2">
      <c r="J46714" s="20"/>
      <c r="K46714" s="20"/>
      <c r="L46714" s="20"/>
      <c r="M46714" s="20"/>
      <c r="N46714" s="20"/>
      <c r="O46714" s="20"/>
    </row>
    <row r="46715" spans="10:15" x14ac:dyDescent="0.2">
      <c r="J46715" s="20"/>
      <c r="K46715" s="20"/>
      <c r="L46715" s="20"/>
      <c r="M46715" s="20"/>
      <c r="N46715" s="20"/>
      <c r="O46715" s="20"/>
    </row>
    <row r="46716" spans="10:15" x14ac:dyDescent="0.2">
      <c r="J46716" s="20"/>
      <c r="K46716" s="20"/>
      <c r="L46716" s="20"/>
      <c r="M46716" s="20"/>
      <c r="N46716" s="20"/>
      <c r="O46716" s="20"/>
    </row>
    <row r="46717" spans="10:15" x14ac:dyDescent="0.2">
      <c r="J46717" s="20"/>
      <c r="K46717" s="20"/>
      <c r="L46717" s="20"/>
      <c r="M46717" s="20"/>
      <c r="N46717" s="20"/>
      <c r="O46717" s="20"/>
    </row>
    <row r="46718" spans="10:15" x14ac:dyDescent="0.2">
      <c r="J46718" s="20"/>
      <c r="K46718" s="20"/>
      <c r="L46718" s="20"/>
      <c r="M46718" s="20"/>
      <c r="N46718" s="20"/>
      <c r="O46718" s="20"/>
    </row>
    <row r="46719" spans="10:15" x14ac:dyDescent="0.2">
      <c r="J46719" s="20"/>
      <c r="K46719" s="20"/>
      <c r="L46719" s="20"/>
      <c r="M46719" s="20"/>
      <c r="N46719" s="20"/>
      <c r="O46719" s="20"/>
    </row>
    <row r="46720" spans="10:15" x14ac:dyDescent="0.2">
      <c r="J46720" s="20"/>
      <c r="K46720" s="20"/>
      <c r="L46720" s="20"/>
      <c r="M46720" s="20"/>
      <c r="N46720" s="20"/>
      <c r="O46720" s="20"/>
    </row>
    <row r="46721" spans="10:15" x14ac:dyDescent="0.2">
      <c r="J46721" s="20"/>
      <c r="K46721" s="20"/>
      <c r="L46721" s="20"/>
      <c r="M46721" s="20"/>
      <c r="N46721" s="20"/>
      <c r="O46721" s="20"/>
    </row>
    <row r="46722" spans="10:15" x14ac:dyDescent="0.2">
      <c r="J46722" s="20"/>
      <c r="K46722" s="20"/>
      <c r="L46722" s="20"/>
      <c r="M46722" s="20"/>
      <c r="N46722" s="20"/>
      <c r="O46722" s="20"/>
    </row>
    <row r="46723" spans="10:15" x14ac:dyDescent="0.2">
      <c r="J46723" s="20"/>
      <c r="K46723" s="20"/>
      <c r="L46723" s="20"/>
      <c r="M46723" s="20"/>
      <c r="N46723" s="20"/>
      <c r="O46723" s="20"/>
    </row>
    <row r="46724" spans="10:15" x14ac:dyDescent="0.2">
      <c r="J46724" s="20"/>
      <c r="K46724" s="20"/>
      <c r="L46724" s="20"/>
      <c r="M46724" s="20"/>
      <c r="N46724" s="20"/>
      <c r="O46724" s="20"/>
    </row>
    <row r="46725" spans="10:15" x14ac:dyDescent="0.2">
      <c r="J46725" s="20"/>
      <c r="K46725" s="20"/>
      <c r="L46725" s="20"/>
      <c r="M46725" s="20"/>
      <c r="N46725" s="20"/>
      <c r="O46725" s="20"/>
    </row>
    <row r="46726" spans="10:15" x14ac:dyDescent="0.2">
      <c r="J46726" s="20"/>
      <c r="K46726" s="20"/>
      <c r="L46726" s="20"/>
      <c r="M46726" s="20"/>
      <c r="N46726" s="20"/>
      <c r="O46726" s="20"/>
    </row>
    <row r="46727" spans="10:15" x14ac:dyDescent="0.2">
      <c r="J46727" s="20"/>
      <c r="K46727" s="20"/>
      <c r="L46727" s="20"/>
      <c r="M46727" s="20"/>
      <c r="N46727" s="20"/>
      <c r="O46727" s="20"/>
    </row>
    <row r="46728" spans="10:15" x14ac:dyDescent="0.2">
      <c r="J46728" s="20"/>
      <c r="K46728" s="20"/>
      <c r="L46728" s="20"/>
      <c r="M46728" s="20"/>
      <c r="N46728" s="20"/>
      <c r="O46728" s="20"/>
    </row>
    <row r="46729" spans="10:15" x14ac:dyDescent="0.2">
      <c r="J46729" s="20"/>
      <c r="K46729" s="20"/>
      <c r="L46729" s="20"/>
      <c r="M46729" s="20"/>
      <c r="N46729" s="20"/>
      <c r="O46729" s="20"/>
    </row>
    <row r="46730" spans="10:15" x14ac:dyDescent="0.2">
      <c r="J46730" s="20"/>
      <c r="K46730" s="20"/>
      <c r="L46730" s="20"/>
      <c r="M46730" s="20"/>
      <c r="N46730" s="20"/>
      <c r="O46730" s="20"/>
    </row>
    <row r="46731" spans="10:15" x14ac:dyDescent="0.2">
      <c r="J46731" s="20"/>
      <c r="K46731" s="20"/>
      <c r="L46731" s="20"/>
      <c r="M46731" s="20"/>
      <c r="N46731" s="20"/>
      <c r="O46731" s="20"/>
    </row>
    <row r="46732" spans="10:15" x14ac:dyDescent="0.2">
      <c r="J46732" s="20"/>
      <c r="K46732" s="20"/>
      <c r="L46732" s="20"/>
      <c r="M46732" s="20"/>
      <c r="N46732" s="20"/>
      <c r="O46732" s="20"/>
    </row>
    <row r="46733" spans="10:15" x14ac:dyDescent="0.2">
      <c r="J46733" s="20"/>
      <c r="K46733" s="20"/>
      <c r="L46733" s="20"/>
      <c r="M46733" s="20"/>
      <c r="N46733" s="20"/>
      <c r="O46733" s="20"/>
    </row>
    <row r="46734" spans="10:15" x14ac:dyDescent="0.2">
      <c r="J46734" s="20"/>
      <c r="K46734" s="20"/>
      <c r="L46734" s="20"/>
      <c r="M46734" s="20"/>
      <c r="N46734" s="20"/>
      <c r="O46734" s="20"/>
    </row>
    <row r="46735" spans="10:15" x14ac:dyDescent="0.2">
      <c r="J46735" s="20"/>
      <c r="K46735" s="20"/>
      <c r="L46735" s="20"/>
      <c r="M46735" s="20"/>
      <c r="N46735" s="20"/>
      <c r="O46735" s="20"/>
    </row>
    <row r="46736" spans="10:15" x14ac:dyDescent="0.2">
      <c r="J46736" s="20"/>
      <c r="K46736" s="20"/>
      <c r="L46736" s="20"/>
      <c r="M46736" s="20"/>
      <c r="N46736" s="20"/>
      <c r="O46736" s="20"/>
    </row>
    <row r="46737" spans="10:15" x14ac:dyDescent="0.2">
      <c r="J46737" s="20"/>
      <c r="K46737" s="20"/>
      <c r="L46737" s="20"/>
      <c r="M46737" s="20"/>
      <c r="N46737" s="20"/>
      <c r="O46737" s="20"/>
    </row>
    <row r="46738" spans="10:15" x14ac:dyDescent="0.2">
      <c r="J46738" s="20"/>
      <c r="K46738" s="20"/>
      <c r="L46738" s="20"/>
      <c r="M46738" s="20"/>
      <c r="N46738" s="20"/>
      <c r="O46738" s="20"/>
    </row>
    <row r="46739" spans="10:15" x14ac:dyDescent="0.2">
      <c r="J46739" s="20"/>
      <c r="K46739" s="20"/>
      <c r="L46739" s="20"/>
      <c r="M46739" s="20"/>
      <c r="N46739" s="20"/>
      <c r="O46739" s="20"/>
    </row>
    <row r="46740" spans="10:15" x14ac:dyDescent="0.2">
      <c r="J46740" s="20"/>
      <c r="K46740" s="20"/>
      <c r="L46740" s="20"/>
      <c r="M46740" s="20"/>
      <c r="N46740" s="20"/>
      <c r="O46740" s="20"/>
    </row>
    <row r="46741" spans="10:15" x14ac:dyDescent="0.2">
      <c r="J46741" s="20"/>
      <c r="K46741" s="20"/>
      <c r="L46741" s="20"/>
      <c r="M46741" s="20"/>
      <c r="N46741" s="20"/>
      <c r="O46741" s="20"/>
    </row>
    <row r="46742" spans="10:15" x14ac:dyDescent="0.2">
      <c r="J46742" s="20"/>
      <c r="K46742" s="20"/>
      <c r="L46742" s="20"/>
      <c r="M46742" s="20"/>
      <c r="N46742" s="20"/>
      <c r="O46742" s="20"/>
    </row>
    <row r="46743" spans="10:15" x14ac:dyDescent="0.2">
      <c r="J46743" s="20"/>
      <c r="K46743" s="20"/>
      <c r="L46743" s="20"/>
      <c r="M46743" s="20"/>
      <c r="N46743" s="20"/>
      <c r="O46743" s="20"/>
    </row>
    <row r="46744" spans="10:15" x14ac:dyDescent="0.2">
      <c r="J46744" s="20"/>
      <c r="K46744" s="20"/>
      <c r="L46744" s="20"/>
      <c r="M46744" s="20"/>
      <c r="N46744" s="20"/>
      <c r="O46744" s="20"/>
    </row>
    <row r="46745" spans="10:15" x14ac:dyDescent="0.2">
      <c r="J46745" s="20"/>
      <c r="K46745" s="20"/>
      <c r="L46745" s="20"/>
      <c r="M46745" s="20"/>
      <c r="N46745" s="20"/>
      <c r="O46745" s="20"/>
    </row>
    <row r="46746" spans="10:15" x14ac:dyDescent="0.2">
      <c r="J46746" s="20"/>
      <c r="K46746" s="20"/>
      <c r="L46746" s="20"/>
      <c r="M46746" s="20"/>
      <c r="N46746" s="20"/>
      <c r="O46746" s="20"/>
    </row>
    <row r="46747" spans="10:15" x14ac:dyDescent="0.2">
      <c r="J46747" s="20"/>
      <c r="K46747" s="20"/>
      <c r="L46747" s="20"/>
      <c r="M46747" s="20"/>
      <c r="N46747" s="20"/>
      <c r="O46747" s="20"/>
    </row>
    <row r="46748" spans="10:15" x14ac:dyDescent="0.2">
      <c r="J46748" s="20"/>
      <c r="K46748" s="20"/>
      <c r="L46748" s="20"/>
      <c r="M46748" s="20"/>
      <c r="N46748" s="20"/>
      <c r="O46748" s="20"/>
    </row>
    <row r="46749" spans="10:15" x14ac:dyDescent="0.2">
      <c r="J46749" s="20"/>
      <c r="K46749" s="20"/>
      <c r="L46749" s="20"/>
      <c r="M46749" s="20"/>
      <c r="N46749" s="20"/>
      <c r="O46749" s="20"/>
    </row>
    <row r="46750" spans="10:15" x14ac:dyDescent="0.2">
      <c r="J46750" s="20"/>
      <c r="K46750" s="20"/>
      <c r="L46750" s="20"/>
      <c r="M46750" s="20"/>
      <c r="N46750" s="20"/>
      <c r="O46750" s="20"/>
    </row>
    <row r="46751" spans="10:15" x14ac:dyDescent="0.2">
      <c r="J46751" s="20"/>
      <c r="K46751" s="20"/>
      <c r="L46751" s="20"/>
      <c r="M46751" s="20"/>
      <c r="N46751" s="20"/>
      <c r="O46751" s="20"/>
    </row>
    <row r="46752" spans="10:15" x14ac:dyDescent="0.2">
      <c r="J46752" s="20"/>
      <c r="K46752" s="20"/>
      <c r="L46752" s="20"/>
      <c r="M46752" s="20"/>
      <c r="N46752" s="20"/>
      <c r="O46752" s="20"/>
    </row>
    <row r="46753" spans="10:15" x14ac:dyDescent="0.2">
      <c r="J46753" s="20"/>
      <c r="K46753" s="20"/>
      <c r="L46753" s="20"/>
      <c r="M46753" s="20"/>
      <c r="N46753" s="20"/>
      <c r="O46753" s="20"/>
    </row>
    <row r="46754" spans="10:15" x14ac:dyDescent="0.2">
      <c r="J46754" s="20"/>
      <c r="K46754" s="20"/>
      <c r="L46754" s="20"/>
      <c r="M46754" s="20"/>
      <c r="N46754" s="20"/>
      <c r="O46754" s="20"/>
    </row>
    <row r="46755" spans="10:15" x14ac:dyDescent="0.2">
      <c r="J46755" s="20"/>
      <c r="K46755" s="20"/>
      <c r="L46755" s="20"/>
      <c r="M46755" s="20"/>
      <c r="N46755" s="20"/>
      <c r="O46755" s="20"/>
    </row>
    <row r="46756" spans="10:15" x14ac:dyDescent="0.2">
      <c r="J46756" s="20"/>
      <c r="K46756" s="20"/>
      <c r="L46756" s="20"/>
      <c r="M46756" s="20"/>
      <c r="N46756" s="20"/>
      <c r="O46756" s="20"/>
    </row>
    <row r="46757" spans="10:15" x14ac:dyDescent="0.2">
      <c r="J46757" s="20"/>
      <c r="K46757" s="20"/>
      <c r="L46757" s="20"/>
      <c r="M46757" s="20"/>
      <c r="N46757" s="20"/>
      <c r="O46757" s="20"/>
    </row>
    <row r="46758" spans="10:15" x14ac:dyDescent="0.2">
      <c r="J46758" s="20"/>
      <c r="K46758" s="20"/>
      <c r="L46758" s="20"/>
      <c r="M46758" s="20"/>
      <c r="N46758" s="20"/>
      <c r="O46758" s="20"/>
    </row>
    <row r="46759" spans="10:15" x14ac:dyDescent="0.2">
      <c r="J46759" s="20"/>
      <c r="K46759" s="20"/>
      <c r="L46759" s="20"/>
      <c r="M46759" s="20"/>
      <c r="N46759" s="20"/>
      <c r="O46759" s="20"/>
    </row>
    <row r="46760" spans="10:15" x14ac:dyDescent="0.2">
      <c r="J46760" s="20"/>
      <c r="K46760" s="20"/>
      <c r="L46760" s="20"/>
      <c r="M46760" s="20"/>
      <c r="N46760" s="20"/>
      <c r="O46760" s="20"/>
    </row>
    <row r="46761" spans="10:15" x14ac:dyDescent="0.2">
      <c r="J46761" s="20"/>
      <c r="K46761" s="20"/>
      <c r="L46761" s="20"/>
      <c r="M46761" s="20"/>
      <c r="N46761" s="20"/>
      <c r="O46761" s="20"/>
    </row>
    <row r="46762" spans="10:15" x14ac:dyDescent="0.2">
      <c r="J46762" s="20"/>
      <c r="K46762" s="20"/>
      <c r="L46762" s="20"/>
      <c r="M46762" s="20"/>
      <c r="N46762" s="20"/>
      <c r="O46762" s="20"/>
    </row>
    <row r="46763" spans="10:15" x14ac:dyDescent="0.2">
      <c r="J46763" s="20"/>
      <c r="K46763" s="20"/>
      <c r="L46763" s="20"/>
      <c r="M46763" s="20"/>
      <c r="N46763" s="20"/>
      <c r="O46763" s="20"/>
    </row>
    <row r="46764" spans="10:15" x14ac:dyDescent="0.2">
      <c r="J46764" s="20"/>
      <c r="K46764" s="20"/>
      <c r="L46764" s="20"/>
      <c r="M46764" s="20"/>
      <c r="N46764" s="20"/>
      <c r="O46764" s="20"/>
    </row>
    <row r="46765" spans="10:15" x14ac:dyDescent="0.2">
      <c r="J46765" s="20"/>
      <c r="K46765" s="20"/>
      <c r="L46765" s="20"/>
      <c r="M46765" s="20"/>
      <c r="N46765" s="20"/>
      <c r="O46765" s="20"/>
    </row>
    <row r="46766" spans="10:15" x14ac:dyDescent="0.2">
      <c r="J46766" s="20"/>
      <c r="K46766" s="20"/>
      <c r="L46766" s="20"/>
      <c r="M46766" s="20"/>
      <c r="N46766" s="20"/>
      <c r="O46766" s="20"/>
    </row>
    <row r="46767" spans="10:15" x14ac:dyDescent="0.2">
      <c r="J46767" s="20"/>
      <c r="K46767" s="20"/>
      <c r="L46767" s="20"/>
      <c r="M46767" s="20"/>
      <c r="N46767" s="20"/>
      <c r="O46767" s="20"/>
    </row>
    <row r="46768" spans="10:15" x14ac:dyDescent="0.2">
      <c r="J46768" s="20"/>
      <c r="K46768" s="20"/>
      <c r="L46768" s="20"/>
      <c r="M46768" s="20"/>
      <c r="N46768" s="20"/>
      <c r="O46768" s="20"/>
    </row>
    <row r="46769" spans="10:15" x14ac:dyDescent="0.2">
      <c r="J46769" s="20"/>
      <c r="K46769" s="20"/>
      <c r="L46769" s="20"/>
      <c r="M46769" s="20"/>
      <c r="N46769" s="20"/>
      <c r="O46769" s="20"/>
    </row>
    <row r="46770" spans="10:15" x14ac:dyDescent="0.2">
      <c r="J46770" s="20"/>
      <c r="K46770" s="20"/>
      <c r="L46770" s="20"/>
      <c r="M46770" s="20"/>
      <c r="N46770" s="20"/>
      <c r="O46770" s="20"/>
    </row>
    <row r="46771" spans="10:15" x14ac:dyDescent="0.2">
      <c r="J46771" s="20"/>
      <c r="K46771" s="20"/>
      <c r="L46771" s="20"/>
      <c r="M46771" s="20"/>
      <c r="N46771" s="20"/>
      <c r="O46771" s="20"/>
    </row>
    <row r="46772" spans="10:15" x14ac:dyDescent="0.2">
      <c r="J46772" s="20"/>
      <c r="K46772" s="20"/>
      <c r="L46772" s="20"/>
      <c r="M46772" s="20"/>
      <c r="N46772" s="20"/>
      <c r="O46772" s="20"/>
    </row>
    <row r="46773" spans="10:15" x14ac:dyDescent="0.2">
      <c r="J46773" s="20"/>
      <c r="K46773" s="20"/>
      <c r="L46773" s="20"/>
      <c r="M46773" s="20"/>
      <c r="N46773" s="20"/>
      <c r="O46773" s="20"/>
    </row>
    <row r="46774" spans="10:15" x14ac:dyDescent="0.2">
      <c r="J46774" s="20"/>
      <c r="K46774" s="20"/>
      <c r="L46774" s="20"/>
      <c r="M46774" s="20"/>
      <c r="N46774" s="20"/>
      <c r="O46774" s="20"/>
    </row>
    <row r="46775" spans="10:15" x14ac:dyDescent="0.2">
      <c r="J46775" s="20"/>
      <c r="K46775" s="20"/>
      <c r="L46775" s="20"/>
      <c r="M46775" s="20"/>
      <c r="N46775" s="20"/>
      <c r="O46775" s="20"/>
    </row>
    <row r="46776" spans="10:15" x14ac:dyDescent="0.2">
      <c r="J46776" s="20"/>
      <c r="K46776" s="20"/>
      <c r="L46776" s="20"/>
      <c r="M46776" s="20"/>
      <c r="N46776" s="20"/>
      <c r="O46776" s="20"/>
    </row>
    <row r="46777" spans="10:15" x14ac:dyDescent="0.2">
      <c r="J46777" s="20"/>
      <c r="K46777" s="20"/>
      <c r="L46777" s="20"/>
      <c r="M46777" s="20"/>
      <c r="N46777" s="20"/>
      <c r="O46777" s="20"/>
    </row>
    <row r="46778" spans="10:15" x14ac:dyDescent="0.2">
      <c r="J46778" s="20"/>
      <c r="K46778" s="20"/>
      <c r="L46778" s="20"/>
      <c r="M46778" s="20"/>
      <c r="N46778" s="20"/>
      <c r="O46778" s="20"/>
    </row>
    <row r="46779" spans="10:15" x14ac:dyDescent="0.2">
      <c r="J46779" s="20"/>
      <c r="K46779" s="20"/>
      <c r="L46779" s="20"/>
      <c r="M46779" s="20"/>
      <c r="N46779" s="20"/>
      <c r="O46779" s="20"/>
    </row>
    <row r="46780" spans="10:15" x14ac:dyDescent="0.2">
      <c r="J46780" s="20"/>
      <c r="K46780" s="20"/>
      <c r="L46780" s="20"/>
      <c r="M46780" s="20"/>
      <c r="N46780" s="20"/>
      <c r="O46780" s="20"/>
    </row>
    <row r="46781" spans="10:15" x14ac:dyDescent="0.2">
      <c r="J46781" s="20"/>
      <c r="K46781" s="20"/>
      <c r="L46781" s="20"/>
      <c r="M46781" s="20"/>
      <c r="N46781" s="20"/>
      <c r="O46781" s="20"/>
    </row>
    <row r="46782" spans="10:15" x14ac:dyDescent="0.2">
      <c r="J46782" s="20"/>
      <c r="K46782" s="20"/>
      <c r="L46782" s="20"/>
      <c r="M46782" s="20"/>
      <c r="N46782" s="20"/>
      <c r="O46782" s="20"/>
    </row>
    <row r="46783" spans="10:15" x14ac:dyDescent="0.2">
      <c r="J46783" s="20"/>
      <c r="K46783" s="20"/>
      <c r="L46783" s="20"/>
      <c r="M46783" s="20"/>
      <c r="N46783" s="20"/>
      <c r="O46783" s="20"/>
    </row>
    <row r="46784" spans="10:15" x14ac:dyDescent="0.2">
      <c r="J46784" s="20"/>
      <c r="K46784" s="20"/>
      <c r="L46784" s="20"/>
      <c r="M46784" s="20"/>
      <c r="N46784" s="20"/>
      <c r="O46784" s="20"/>
    </row>
    <row r="46785" spans="10:15" x14ac:dyDescent="0.2">
      <c r="J46785" s="20"/>
      <c r="K46785" s="20"/>
      <c r="L46785" s="20"/>
      <c r="M46785" s="20"/>
      <c r="N46785" s="20"/>
      <c r="O46785" s="20"/>
    </row>
    <row r="46786" spans="10:15" x14ac:dyDescent="0.2">
      <c r="J46786" s="20"/>
      <c r="K46786" s="20"/>
      <c r="L46786" s="20"/>
      <c r="M46786" s="20"/>
      <c r="N46786" s="20"/>
      <c r="O46786" s="20"/>
    </row>
    <row r="46787" spans="10:15" x14ac:dyDescent="0.2">
      <c r="J46787" s="20"/>
      <c r="K46787" s="20"/>
      <c r="L46787" s="20"/>
      <c r="M46787" s="20"/>
      <c r="N46787" s="20"/>
      <c r="O46787" s="20"/>
    </row>
    <row r="46788" spans="10:15" x14ac:dyDescent="0.2">
      <c r="J46788" s="20"/>
      <c r="K46788" s="20"/>
      <c r="L46788" s="20"/>
      <c r="M46788" s="20"/>
      <c r="N46788" s="20"/>
      <c r="O46788" s="20"/>
    </row>
    <row r="46789" spans="10:15" x14ac:dyDescent="0.2">
      <c r="J46789" s="20"/>
      <c r="K46789" s="20"/>
      <c r="L46789" s="20"/>
      <c r="M46789" s="20"/>
      <c r="N46789" s="20"/>
      <c r="O46789" s="20"/>
    </row>
    <row r="46790" spans="10:15" x14ac:dyDescent="0.2">
      <c r="J46790" s="20"/>
      <c r="K46790" s="20"/>
      <c r="L46790" s="20"/>
      <c r="M46790" s="20"/>
      <c r="N46790" s="20"/>
      <c r="O46790" s="20"/>
    </row>
    <row r="46791" spans="10:15" x14ac:dyDescent="0.2">
      <c r="J46791" s="20"/>
      <c r="K46791" s="20"/>
      <c r="L46791" s="20"/>
      <c r="M46791" s="20"/>
      <c r="N46791" s="20"/>
      <c r="O46791" s="20"/>
    </row>
    <row r="46792" spans="10:15" x14ac:dyDescent="0.2">
      <c r="J46792" s="20"/>
      <c r="K46792" s="20"/>
      <c r="L46792" s="20"/>
      <c r="M46792" s="20"/>
      <c r="N46792" s="20"/>
      <c r="O46792" s="20"/>
    </row>
    <row r="46793" spans="10:15" x14ac:dyDescent="0.2">
      <c r="J46793" s="20"/>
      <c r="K46793" s="20"/>
      <c r="L46793" s="20"/>
      <c r="M46793" s="20"/>
      <c r="N46793" s="20"/>
      <c r="O46793" s="20"/>
    </row>
    <row r="46794" spans="10:15" x14ac:dyDescent="0.2">
      <c r="J46794" s="20"/>
      <c r="K46794" s="20"/>
      <c r="L46794" s="20"/>
      <c r="M46794" s="20"/>
      <c r="N46794" s="20"/>
      <c r="O46794" s="20"/>
    </row>
    <row r="46795" spans="10:15" x14ac:dyDescent="0.2">
      <c r="J46795" s="20"/>
      <c r="K46795" s="20"/>
      <c r="L46795" s="20"/>
      <c r="M46795" s="20"/>
      <c r="N46795" s="20"/>
      <c r="O46795" s="20"/>
    </row>
    <row r="46796" spans="10:15" x14ac:dyDescent="0.2">
      <c r="J46796" s="20"/>
      <c r="K46796" s="20"/>
      <c r="L46796" s="20"/>
      <c r="M46796" s="20"/>
      <c r="N46796" s="20"/>
      <c r="O46796" s="20"/>
    </row>
    <row r="46797" spans="10:15" x14ac:dyDescent="0.2">
      <c r="J46797" s="20"/>
      <c r="K46797" s="20"/>
      <c r="L46797" s="20"/>
      <c r="M46797" s="20"/>
      <c r="N46797" s="20"/>
      <c r="O46797" s="20"/>
    </row>
    <row r="46798" spans="10:15" x14ac:dyDescent="0.2">
      <c r="J46798" s="20"/>
      <c r="K46798" s="20"/>
      <c r="L46798" s="20"/>
      <c r="M46798" s="20"/>
      <c r="N46798" s="20"/>
      <c r="O46798" s="20"/>
    </row>
    <row r="46799" spans="10:15" x14ac:dyDescent="0.2">
      <c r="J46799" s="20"/>
      <c r="K46799" s="20"/>
      <c r="L46799" s="20"/>
      <c r="M46799" s="20"/>
      <c r="N46799" s="20"/>
      <c r="O46799" s="20"/>
    </row>
    <row r="46800" spans="10:15" x14ac:dyDescent="0.2">
      <c r="J46800" s="20"/>
      <c r="K46800" s="20"/>
      <c r="L46800" s="20"/>
      <c r="M46800" s="20"/>
      <c r="N46800" s="20"/>
      <c r="O46800" s="20"/>
    </row>
    <row r="46801" spans="10:15" x14ac:dyDescent="0.2">
      <c r="J46801" s="20"/>
      <c r="K46801" s="20"/>
      <c r="L46801" s="20"/>
      <c r="M46801" s="20"/>
      <c r="N46801" s="20"/>
      <c r="O46801" s="20"/>
    </row>
    <row r="46802" spans="10:15" x14ac:dyDescent="0.2">
      <c r="J46802" s="20"/>
      <c r="K46802" s="20"/>
      <c r="L46802" s="20"/>
      <c r="M46802" s="20"/>
      <c r="N46802" s="20"/>
      <c r="O46802" s="20"/>
    </row>
    <row r="46803" spans="10:15" x14ac:dyDescent="0.2">
      <c r="J46803" s="20"/>
      <c r="K46803" s="20"/>
      <c r="L46803" s="20"/>
      <c r="M46803" s="20"/>
      <c r="N46803" s="20"/>
      <c r="O46803" s="20"/>
    </row>
    <row r="46804" spans="10:15" x14ac:dyDescent="0.2">
      <c r="J46804" s="20"/>
      <c r="K46804" s="20"/>
      <c r="L46804" s="20"/>
      <c r="M46804" s="20"/>
      <c r="N46804" s="20"/>
      <c r="O46804" s="20"/>
    </row>
    <row r="46805" spans="10:15" x14ac:dyDescent="0.2">
      <c r="J46805" s="20"/>
      <c r="K46805" s="20"/>
      <c r="L46805" s="20"/>
      <c r="M46805" s="20"/>
      <c r="N46805" s="20"/>
      <c r="O46805" s="20"/>
    </row>
    <row r="46806" spans="10:15" x14ac:dyDescent="0.2">
      <c r="J46806" s="20"/>
      <c r="K46806" s="20"/>
      <c r="L46806" s="20"/>
      <c r="M46806" s="20"/>
      <c r="N46806" s="20"/>
      <c r="O46806" s="20"/>
    </row>
    <row r="46807" spans="10:15" x14ac:dyDescent="0.2">
      <c r="J46807" s="20"/>
      <c r="K46807" s="20"/>
      <c r="L46807" s="20"/>
      <c r="M46807" s="20"/>
      <c r="N46807" s="20"/>
      <c r="O46807" s="20"/>
    </row>
    <row r="46808" spans="10:15" x14ac:dyDescent="0.2">
      <c r="J46808" s="20"/>
      <c r="K46808" s="20"/>
      <c r="L46808" s="20"/>
      <c r="M46808" s="20"/>
      <c r="N46808" s="20"/>
      <c r="O46808" s="20"/>
    </row>
    <row r="46809" spans="10:15" x14ac:dyDescent="0.2">
      <c r="J46809" s="20"/>
      <c r="K46809" s="20"/>
      <c r="L46809" s="20"/>
      <c r="M46809" s="20"/>
      <c r="N46809" s="20"/>
      <c r="O46809" s="20"/>
    </row>
    <row r="46810" spans="10:15" x14ac:dyDescent="0.2">
      <c r="J46810" s="20"/>
      <c r="K46810" s="20"/>
      <c r="L46810" s="20"/>
      <c r="M46810" s="20"/>
      <c r="N46810" s="20"/>
      <c r="O46810" s="20"/>
    </row>
    <row r="46811" spans="10:15" x14ac:dyDescent="0.2">
      <c r="J46811" s="20"/>
      <c r="K46811" s="20"/>
      <c r="L46811" s="20"/>
      <c r="M46811" s="20"/>
      <c r="N46811" s="20"/>
      <c r="O46811" s="20"/>
    </row>
    <row r="46812" spans="10:15" x14ac:dyDescent="0.2">
      <c r="J46812" s="20"/>
      <c r="K46812" s="20"/>
      <c r="L46812" s="20"/>
      <c r="M46812" s="20"/>
      <c r="N46812" s="20"/>
      <c r="O46812" s="20"/>
    </row>
    <row r="46813" spans="10:15" x14ac:dyDescent="0.2">
      <c r="J46813" s="20"/>
      <c r="K46813" s="20"/>
      <c r="L46813" s="20"/>
      <c r="M46813" s="20"/>
      <c r="N46813" s="20"/>
      <c r="O46813" s="20"/>
    </row>
    <row r="46814" spans="10:15" x14ac:dyDescent="0.2">
      <c r="J46814" s="20"/>
      <c r="K46814" s="20"/>
      <c r="L46814" s="20"/>
      <c r="M46814" s="20"/>
      <c r="N46814" s="20"/>
      <c r="O46814" s="20"/>
    </row>
    <row r="46815" spans="10:15" x14ac:dyDescent="0.2">
      <c r="J46815" s="20"/>
      <c r="K46815" s="20"/>
      <c r="L46815" s="20"/>
      <c r="M46815" s="20"/>
      <c r="N46815" s="20"/>
      <c r="O46815" s="20"/>
    </row>
    <row r="46816" spans="10:15" x14ac:dyDescent="0.2">
      <c r="J46816" s="20"/>
      <c r="K46816" s="20"/>
      <c r="L46816" s="20"/>
      <c r="M46816" s="20"/>
      <c r="N46816" s="20"/>
      <c r="O46816" s="20"/>
    </row>
    <row r="46817" spans="10:15" x14ac:dyDescent="0.2">
      <c r="J46817" s="20"/>
      <c r="K46817" s="20"/>
      <c r="L46817" s="20"/>
      <c r="M46817" s="20"/>
      <c r="N46817" s="20"/>
      <c r="O46817" s="20"/>
    </row>
    <row r="46818" spans="10:15" x14ac:dyDescent="0.2">
      <c r="J46818" s="20"/>
      <c r="K46818" s="20"/>
      <c r="L46818" s="20"/>
      <c r="M46818" s="20"/>
      <c r="N46818" s="20"/>
      <c r="O46818" s="20"/>
    </row>
    <row r="46819" spans="10:15" x14ac:dyDescent="0.2">
      <c r="J46819" s="20"/>
      <c r="K46819" s="20"/>
      <c r="L46819" s="20"/>
      <c r="M46819" s="20"/>
      <c r="N46819" s="20"/>
      <c r="O46819" s="20"/>
    </row>
    <row r="46820" spans="10:15" x14ac:dyDescent="0.2">
      <c r="J46820" s="20"/>
      <c r="K46820" s="20"/>
      <c r="L46820" s="20"/>
      <c r="M46820" s="20"/>
      <c r="N46820" s="20"/>
      <c r="O46820" s="20"/>
    </row>
    <row r="46821" spans="10:15" x14ac:dyDescent="0.2">
      <c r="J46821" s="20"/>
      <c r="K46821" s="20"/>
      <c r="L46821" s="20"/>
      <c r="M46821" s="20"/>
      <c r="N46821" s="20"/>
      <c r="O46821" s="20"/>
    </row>
    <row r="46822" spans="10:15" x14ac:dyDescent="0.2">
      <c r="J46822" s="20"/>
      <c r="K46822" s="20"/>
      <c r="L46822" s="20"/>
      <c r="M46822" s="20"/>
      <c r="N46822" s="20"/>
      <c r="O46822" s="20"/>
    </row>
    <row r="46823" spans="10:15" x14ac:dyDescent="0.2">
      <c r="J46823" s="20"/>
      <c r="K46823" s="20"/>
      <c r="L46823" s="20"/>
      <c r="M46823" s="20"/>
      <c r="N46823" s="20"/>
      <c r="O46823" s="20"/>
    </row>
    <row r="46824" spans="10:15" x14ac:dyDescent="0.2">
      <c r="J46824" s="20"/>
      <c r="K46824" s="20"/>
      <c r="L46824" s="20"/>
      <c r="M46824" s="20"/>
      <c r="N46824" s="20"/>
      <c r="O46824" s="20"/>
    </row>
    <row r="46825" spans="10:15" x14ac:dyDescent="0.2">
      <c r="J46825" s="20"/>
      <c r="K46825" s="20"/>
      <c r="L46825" s="20"/>
      <c r="M46825" s="20"/>
      <c r="N46825" s="20"/>
      <c r="O46825" s="20"/>
    </row>
    <row r="46826" spans="10:15" x14ac:dyDescent="0.2">
      <c r="J46826" s="20"/>
      <c r="K46826" s="20"/>
      <c r="L46826" s="20"/>
      <c r="M46826" s="20"/>
      <c r="N46826" s="20"/>
      <c r="O46826" s="20"/>
    </row>
    <row r="46827" spans="10:15" x14ac:dyDescent="0.2">
      <c r="J46827" s="20"/>
      <c r="K46827" s="20"/>
      <c r="L46827" s="20"/>
      <c r="M46827" s="20"/>
      <c r="N46827" s="20"/>
      <c r="O46827" s="20"/>
    </row>
    <row r="46828" spans="10:15" x14ac:dyDescent="0.2">
      <c r="J46828" s="20"/>
      <c r="K46828" s="20"/>
      <c r="L46828" s="20"/>
      <c r="M46828" s="20"/>
      <c r="N46828" s="20"/>
      <c r="O46828" s="20"/>
    </row>
    <row r="46829" spans="10:15" x14ac:dyDescent="0.2">
      <c r="J46829" s="20"/>
      <c r="K46829" s="20"/>
      <c r="L46829" s="20"/>
      <c r="M46829" s="20"/>
      <c r="N46829" s="20"/>
      <c r="O46829" s="20"/>
    </row>
    <row r="46830" spans="10:15" x14ac:dyDescent="0.2">
      <c r="J46830" s="20"/>
      <c r="K46830" s="20"/>
      <c r="L46830" s="20"/>
      <c r="M46830" s="20"/>
      <c r="N46830" s="20"/>
      <c r="O46830" s="20"/>
    </row>
    <row r="46831" spans="10:15" x14ac:dyDescent="0.2">
      <c r="J46831" s="20"/>
      <c r="K46831" s="20"/>
      <c r="L46831" s="20"/>
      <c r="M46831" s="20"/>
      <c r="N46831" s="20"/>
      <c r="O46831" s="20"/>
    </row>
    <row r="46832" spans="10:15" x14ac:dyDescent="0.2">
      <c r="J46832" s="20"/>
      <c r="K46832" s="20"/>
      <c r="L46832" s="20"/>
      <c r="M46832" s="20"/>
      <c r="N46832" s="20"/>
      <c r="O46832" s="20"/>
    </row>
    <row r="46833" spans="10:15" x14ac:dyDescent="0.2">
      <c r="J46833" s="20"/>
      <c r="K46833" s="20"/>
      <c r="L46833" s="20"/>
      <c r="M46833" s="20"/>
      <c r="N46833" s="20"/>
      <c r="O46833" s="20"/>
    </row>
    <row r="46834" spans="10:15" x14ac:dyDescent="0.2">
      <c r="J46834" s="20"/>
      <c r="K46834" s="20"/>
      <c r="L46834" s="20"/>
      <c r="M46834" s="20"/>
      <c r="N46834" s="20"/>
      <c r="O46834" s="20"/>
    </row>
    <row r="46835" spans="10:15" x14ac:dyDescent="0.2">
      <c r="J46835" s="20"/>
      <c r="K46835" s="20"/>
      <c r="L46835" s="20"/>
      <c r="M46835" s="20"/>
      <c r="N46835" s="20"/>
      <c r="O46835" s="20"/>
    </row>
    <row r="46836" spans="10:15" x14ac:dyDescent="0.2">
      <c r="J46836" s="20"/>
      <c r="K46836" s="20"/>
      <c r="L46836" s="20"/>
      <c r="M46836" s="20"/>
      <c r="N46836" s="20"/>
      <c r="O46836" s="20"/>
    </row>
    <row r="46837" spans="10:15" x14ac:dyDescent="0.2">
      <c r="J46837" s="20"/>
      <c r="K46837" s="20"/>
      <c r="L46837" s="20"/>
      <c r="M46837" s="20"/>
      <c r="N46837" s="20"/>
      <c r="O46837" s="20"/>
    </row>
    <row r="46838" spans="10:15" x14ac:dyDescent="0.2">
      <c r="J46838" s="20"/>
      <c r="K46838" s="20"/>
      <c r="L46838" s="20"/>
      <c r="M46838" s="20"/>
      <c r="N46838" s="20"/>
      <c r="O46838" s="20"/>
    </row>
    <row r="46839" spans="10:15" x14ac:dyDescent="0.2">
      <c r="J46839" s="20"/>
      <c r="K46839" s="20"/>
      <c r="L46839" s="20"/>
      <c r="M46839" s="20"/>
      <c r="N46839" s="20"/>
      <c r="O46839" s="20"/>
    </row>
    <row r="46840" spans="10:15" x14ac:dyDescent="0.2">
      <c r="J46840" s="20"/>
      <c r="K46840" s="20"/>
      <c r="L46840" s="20"/>
      <c r="M46840" s="20"/>
      <c r="N46840" s="20"/>
      <c r="O46840" s="20"/>
    </row>
    <row r="46841" spans="10:15" x14ac:dyDescent="0.2">
      <c r="J46841" s="20"/>
      <c r="K46841" s="20"/>
      <c r="L46841" s="20"/>
      <c r="M46841" s="20"/>
      <c r="N46841" s="20"/>
      <c r="O46841" s="20"/>
    </row>
    <row r="46842" spans="10:15" x14ac:dyDescent="0.2">
      <c r="J46842" s="20"/>
      <c r="K46842" s="20"/>
      <c r="L46842" s="20"/>
      <c r="M46842" s="20"/>
      <c r="N46842" s="20"/>
      <c r="O46842" s="20"/>
    </row>
    <row r="46843" spans="10:15" x14ac:dyDescent="0.2">
      <c r="J46843" s="20"/>
      <c r="K46843" s="20"/>
      <c r="L46843" s="20"/>
      <c r="M46843" s="20"/>
      <c r="N46843" s="20"/>
      <c r="O46843" s="20"/>
    </row>
    <row r="46844" spans="10:15" x14ac:dyDescent="0.2">
      <c r="J46844" s="20"/>
      <c r="K46844" s="20"/>
      <c r="L46844" s="20"/>
      <c r="M46844" s="20"/>
      <c r="N46844" s="20"/>
      <c r="O46844" s="20"/>
    </row>
    <row r="46845" spans="10:15" x14ac:dyDescent="0.2">
      <c r="J46845" s="20"/>
      <c r="K46845" s="20"/>
      <c r="L46845" s="20"/>
      <c r="M46845" s="20"/>
      <c r="N46845" s="20"/>
      <c r="O46845" s="20"/>
    </row>
    <row r="46846" spans="10:15" x14ac:dyDescent="0.2">
      <c r="J46846" s="20"/>
      <c r="K46846" s="20"/>
      <c r="L46846" s="20"/>
      <c r="M46846" s="20"/>
      <c r="N46846" s="20"/>
      <c r="O46846" s="20"/>
    </row>
    <row r="46847" spans="10:15" x14ac:dyDescent="0.2">
      <c r="J46847" s="20"/>
      <c r="K46847" s="20"/>
      <c r="L46847" s="20"/>
      <c r="M46847" s="20"/>
      <c r="N46847" s="20"/>
      <c r="O46847" s="20"/>
    </row>
    <row r="46848" spans="10:15" x14ac:dyDescent="0.2">
      <c r="J46848" s="20"/>
      <c r="K46848" s="20"/>
      <c r="L46848" s="20"/>
      <c r="M46848" s="20"/>
      <c r="N46848" s="20"/>
      <c r="O46848" s="20"/>
    </row>
    <row r="46849" spans="10:15" x14ac:dyDescent="0.2">
      <c r="J46849" s="20"/>
      <c r="K46849" s="20"/>
      <c r="L46849" s="20"/>
      <c r="M46849" s="20"/>
      <c r="N46849" s="20"/>
      <c r="O46849" s="20"/>
    </row>
    <row r="46850" spans="10:15" x14ac:dyDescent="0.2">
      <c r="J46850" s="20"/>
      <c r="K46850" s="20"/>
      <c r="L46850" s="20"/>
      <c r="M46850" s="20"/>
      <c r="N46850" s="20"/>
      <c r="O46850" s="20"/>
    </row>
    <row r="46851" spans="10:15" x14ac:dyDescent="0.2">
      <c r="J46851" s="20"/>
      <c r="K46851" s="20"/>
      <c r="L46851" s="20"/>
      <c r="M46851" s="20"/>
      <c r="N46851" s="20"/>
      <c r="O46851" s="20"/>
    </row>
    <row r="46852" spans="10:15" x14ac:dyDescent="0.2">
      <c r="J46852" s="20"/>
      <c r="K46852" s="20"/>
      <c r="L46852" s="20"/>
      <c r="M46852" s="20"/>
      <c r="N46852" s="20"/>
      <c r="O46852" s="20"/>
    </row>
    <row r="46853" spans="10:15" x14ac:dyDescent="0.2">
      <c r="J46853" s="20"/>
      <c r="K46853" s="20"/>
      <c r="L46853" s="20"/>
      <c r="M46853" s="20"/>
      <c r="N46853" s="20"/>
      <c r="O46853" s="20"/>
    </row>
    <row r="46854" spans="10:15" x14ac:dyDescent="0.2">
      <c r="J46854" s="20"/>
      <c r="K46854" s="20"/>
      <c r="L46854" s="20"/>
      <c r="M46854" s="20"/>
      <c r="N46854" s="20"/>
      <c r="O46854" s="20"/>
    </row>
    <row r="46855" spans="10:15" x14ac:dyDescent="0.2">
      <c r="J46855" s="20"/>
      <c r="K46855" s="20"/>
      <c r="L46855" s="20"/>
      <c r="M46855" s="20"/>
      <c r="N46855" s="20"/>
      <c r="O46855" s="20"/>
    </row>
    <row r="46856" spans="10:15" x14ac:dyDescent="0.2">
      <c r="J46856" s="20"/>
      <c r="K46856" s="20"/>
      <c r="L46856" s="20"/>
      <c r="M46856" s="20"/>
      <c r="N46856" s="20"/>
      <c r="O46856" s="20"/>
    </row>
    <row r="46857" spans="10:15" x14ac:dyDescent="0.2">
      <c r="J46857" s="20"/>
      <c r="K46857" s="20"/>
      <c r="L46857" s="20"/>
      <c r="M46857" s="20"/>
      <c r="N46857" s="20"/>
      <c r="O46857" s="20"/>
    </row>
    <row r="46858" spans="10:15" x14ac:dyDescent="0.2">
      <c r="J46858" s="20"/>
      <c r="K46858" s="20"/>
      <c r="L46858" s="20"/>
      <c r="M46858" s="20"/>
      <c r="N46858" s="20"/>
      <c r="O46858" s="20"/>
    </row>
    <row r="46859" spans="10:15" x14ac:dyDescent="0.2">
      <c r="J46859" s="20"/>
      <c r="K46859" s="20"/>
      <c r="L46859" s="20"/>
      <c r="M46859" s="20"/>
      <c r="N46859" s="20"/>
      <c r="O46859" s="20"/>
    </row>
    <row r="46860" spans="10:15" x14ac:dyDescent="0.2">
      <c r="J46860" s="20"/>
      <c r="K46860" s="20"/>
      <c r="L46860" s="20"/>
      <c r="M46860" s="20"/>
      <c r="N46860" s="20"/>
      <c r="O46860" s="20"/>
    </row>
    <row r="46861" spans="10:15" x14ac:dyDescent="0.2">
      <c r="J46861" s="20"/>
      <c r="K46861" s="20"/>
      <c r="L46861" s="20"/>
      <c r="M46861" s="20"/>
      <c r="N46861" s="20"/>
      <c r="O46861" s="20"/>
    </row>
    <row r="46862" spans="10:15" x14ac:dyDescent="0.2">
      <c r="J46862" s="20"/>
      <c r="K46862" s="20"/>
      <c r="L46862" s="20"/>
      <c r="M46862" s="20"/>
      <c r="N46862" s="20"/>
      <c r="O46862" s="20"/>
    </row>
    <row r="46863" spans="10:15" x14ac:dyDescent="0.2">
      <c r="J46863" s="20"/>
      <c r="K46863" s="20"/>
      <c r="L46863" s="20"/>
      <c r="M46863" s="20"/>
      <c r="N46863" s="20"/>
      <c r="O46863" s="20"/>
    </row>
    <row r="46864" spans="10:15" x14ac:dyDescent="0.2">
      <c r="J46864" s="20"/>
      <c r="K46864" s="20"/>
      <c r="L46864" s="20"/>
      <c r="M46864" s="20"/>
      <c r="N46864" s="20"/>
      <c r="O46864" s="20"/>
    </row>
    <row r="46865" spans="10:15" x14ac:dyDescent="0.2">
      <c r="J46865" s="20"/>
      <c r="K46865" s="20"/>
      <c r="L46865" s="20"/>
      <c r="M46865" s="20"/>
      <c r="N46865" s="20"/>
      <c r="O46865" s="20"/>
    </row>
    <row r="46866" spans="10:15" x14ac:dyDescent="0.2">
      <c r="J46866" s="20"/>
      <c r="K46866" s="20"/>
      <c r="L46866" s="20"/>
      <c r="M46866" s="20"/>
      <c r="N46866" s="20"/>
      <c r="O46866" s="20"/>
    </row>
    <row r="46867" spans="10:15" x14ac:dyDescent="0.2">
      <c r="J46867" s="20"/>
      <c r="K46867" s="20"/>
      <c r="L46867" s="20"/>
      <c r="M46867" s="20"/>
      <c r="N46867" s="20"/>
      <c r="O46867" s="20"/>
    </row>
    <row r="46868" spans="10:15" x14ac:dyDescent="0.2">
      <c r="J46868" s="20"/>
      <c r="K46868" s="20"/>
      <c r="L46868" s="20"/>
      <c r="M46868" s="20"/>
      <c r="N46868" s="20"/>
      <c r="O46868" s="20"/>
    </row>
    <row r="46869" spans="10:15" x14ac:dyDescent="0.2">
      <c r="J46869" s="20"/>
      <c r="K46869" s="20"/>
      <c r="L46869" s="20"/>
      <c r="M46869" s="20"/>
      <c r="N46869" s="20"/>
      <c r="O46869" s="20"/>
    </row>
    <row r="46870" spans="10:15" x14ac:dyDescent="0.2">
      <c r="J46870" s="20"/>
      <c r="K46870" s="20"/>
      <c r="L46870" s="20"/>
      <c r="M46870" s="20"/>
      <c r="N46870" s="20"/>
      <c r="O46870" s="20"/>
    </row>
    <row r="46871" spans="10:15" x14ac:dyDescent="0.2">
      <c r="J46871" s="20"/>
      <c r="K46871" s="20"/>
      <c r="L46871" s="20"/>
      <c r="M46871" s="20"/>
      <c r="N46871" s="20"/>
      <c r="O46871" s="20"/>
    </row>
    <row r="46872" spans="10:15" x14ac:dyDescent="0.2">
      <c r="J46872" s="20"/>
      <c r="K46872" s="20"/>
      <c r="L46872" s="20"/>
      <c r="M46872" s="20"/>
      <c r="N46872" s="20"/>
      <c r="O46872" s="20"/>
    </row>
    <row r="46873" spans="10:15" x14ac:dyDescent="0.2">
      <c r="J46873" s="20"/>
      <c r="K46873" s="20"/>
      <c r="L46873" s="20"/>
      <c r="M46873" s="20"/>
      <c r="N46873" s="20"/>
      <c r="O46873" s="20"/>
    </row>
    <row r="46874" spans="10:15" x14ac:dyDescent="0.2">
      <c r="J46874" s="20"/>
      <c r="K46874" s="20"/>
      <c r="L46874" s="20"/>
      <c r="M46874" s="20"/>
      <c r="N46874" s="20"/>
      <c r="O46874" s="20"/>
    </row>
    <row r="46875" spans="10:15" x14ac:dyDescent="0.2">
      <c r="J46875" s="20"/>
      <c r="K46875" s="20"/>
      <c r="L46875" s="20"/>
      <c r="M46875" s="20"/>
      <c r="N46875" s="20"/>
      <c r="O46875" s="20"/>
    </row>
    <row r="46876" spans="10:15" x14ac:dyDescent="0.2">
      <c r="J46876" s="20"/>
      <c r="K46876" s="20"/>
      <c r="L46876" s="20"/>
      <c r="M46876" s="20"/>
      <c r="N46876" s="20"/>
      <c r="O46876" s="20"/>
    </row>
    <row r="46877" spans="10:15" x14ac:dyDescent="0.2">
      <c r="J46877" s="20"/>
      <c r="K46877" s="20"/>
      <c r="L46877" s="20"/>
      <c r="M46877" s="20"/>
      <c r="N46877" s="20"/>
      <c r="O46877" s="20"/>
    </row>
    <row r="46878" spans="10:15" x14ac:dyDescent="0.2">
      <c r="J46878" s="20"/>
      <c r="K46878" s="20"/>
      <c r="L46878" s="20"/>
      <c r="M46878" s="20"/>
      <c r="N46878" s="20"/>
      <c r="O46878" s="20"/>
    </row>
    <row r="46879" spans="10:15" x14ac:dyDescent="0.2">
      <c r="J46879" s="20"/>
      <c r="K46879" s="20"/>
      <c r="L46879" s="20"/>
      <c r="M46879" s="20"/>
      <c r="N46879" s="20"/>
      <c r="O46879" s="20"/>
    </row>
    <row r="46880" spans="10:15" x14ac:dyDescent="0.2">
      <c r="J46880" s="20"/>
      <c r="K46880" s="20"/>
      <c r="L46880" s="20"/>
      <c r="M46880" s="20"/>
      <c r="N46880" s="20"/>
      <c r="O46880" s="20"/>
    </row>
    <row r="46881" spans="10:15" x14ac:dyDescent="0.2">
      <c r="J46881" s="20"/>
      <c r="K46881" s="20"/>
      <c r="L46881" s="20"/>
      <c r="M46881" s="20"/>
      <c r="N46881" s="20"/>
      <c r="O46881" s="20"/>
    </row>
    <row r="46882" spans="10:15" x14ac:dyDescent="0.2">
      <c r="J46882" s="20"/>
      <c r="K46882" s="20"/>
      <c r="L46882" s="20"/>
      <c r="M46882" s="20"/>
      <c r="N46882" s="20"/>
      <c r="O46882" s="20"/>
    </row>
    <row r="46883" spans="10:15" x14ac:dyDescent="0.2">
      <c r="J46883" s="20"/>
      <c r="K46883" s="20"/>
      <c r="L46883" s="20"/>
      <c r="M46883" s="20"/>
      <c r="N46883" s="20"/>
      <c r="O46883" s="20"/>
    </row>
    <row r="46884" spans="10:15" x14ac:dyDescent="0.2">
      <c r="J46884" s="20"/>
      <c r="K46884" s="20"/>
      <c r="L46884" s="20"/>
      <c r="M46884" s="20"/>
      <c r="N46884" s="20"/>
      <c r="O46884" s="20"/>
    </row>
    <row r="46885" spans="10:15" x14ac:dyDescent="0.2">
      <c r="J46885" s="20"/>
      <c r="K46885" s="20"/>
      <c r="L46885" s="20"/>
      <c r="M46885" s="20"/>
      <c r="N46885" s="20"/>
      <c r="O46885" s="20"/>
    </row>
    <row r="46886" spans="10:15" x14ac:dyDescent="0.2">
      <c r="J46886" s="20"/>
      <c r="K46886" s="20"/>
      <c r="L46886" s="20"/>
      <c r="M46886" s="20"/>
      <c r="N46886" s="20"/>
      <c r="O46886" s="20"/>
    </row>
    <row r="46887" spans="10:15" x14ac:dyDescent="0.2">
      <c r="J46887" s="20"/>
      <c r="K46887" s="20"/>
      <c r="L46887" s="20"/>
      <c r="M46887" s="20"/>
      <c r="N46887" s="20"/>
      <c r="O46887" s="20"/>
    </row>
    <row r="46888" spans="10:15" x14ac:dyDescent="0.2">
      <c r="J46888" s="20"/>
      <c r="K46888" s="20"/>
      <c r="L46888" s="20"/>
      <c r="M46888" s="20"/>
      <c r="N46888" s="20"/>
      <c r="O46888" s="20"/>
    </row>
    <row r="46889" spans="10:15" x14ac:dyDescent="0.2">
      <c r="J46889" s="20"/>
      <c r="K46889" s="20"/>
      <c r="L46889" s="20"/>
      <c r="M46889" s="20"/>
      <c r="N46889" s="20"/>
      <c r="O46889" s="20"/>
    </row>
    <row r="46890" spans="10:15" x14ac:dyDescent="0.2">
      <c r="J46890" s="20"/>
      <c r="K46890" s="20"/>
      <c r="L46890" s="20"/>
      <c r="M46890" s="20"/>
      <c r="N46890" s="20"/>
      <c r="O46890" s="20"/>
    </row>
    <row r="46891" spans="10:15" x14ac:dyDescent="0.2">
      <c r="J46891" s="20"/>
      <c r="K46891" s="20"/>
      <c r="L46891" s="20"/>
      <c r="M46891" s="20"/>
      <c r="N46891" s="20"/>
      <c r="O46891" s="20"/>
    </row>
    <row r="46892" spans="10:15" x14ac:dyDescent="0.2">
      <c r="J46892" s="20"/>
      <c r="K46892" s="20"/>
      <c r="L46892" s="20"/>
      <c r="M46892" s="20"/>
      <c r="N46892" s="20"/>
      <c r="O46892" s="20"/>
    </row>
    <row r="46893" spans="10:15" x14ac:dyDescent="0.2">
      <c r="J46893" s="20"/>
      <c r="K46893" s="20"/>
      <c r="L46893" s="20"/>
      <c r="M46893" s="20"/>
      <c r="N46893" s="20"/>
      <c r="O46893" s="20"/>
    </row>
    <row r="46894" spans="10:15" x14ac:dyDescent="0.2">
      <c r="J46894" s="20"/>
      <c r="K46894" s="20"/>
      <c r="L46894" s="20"/>
      <c r="M46894" s="20"/>
      <c r="N46894" s="20"/>
      <c r="O46894" s="20"/>
    </row>
    <row r="46895" spans="10:15" x14ac:dyDescent="0.2">
      <c r="J46895" s="20"/>
      <c r="K46895" s="20"/>
      <c r="L46895" s="20"/>
      <c r="M46895" s="20"/>
      <c r="N46895" s="20"/>
      <c r="O46895" s="20"/>
    </row>
    <row r="46896" spans="10:15" x14ac:dyDescent="0.2">
      <c r="J46896" s="20"/>
      <c r="K46896" s="20"/>
      <c r="L46896" s="20"/>
      <c r="M46896" s="20"/>
      <c r="N46896" s="20"/>
      <c r="O46896" s="20"/>
    </row>
    <row r="46897" spans="10:15" x14ac:dyDescent="0.2">
      <c r="J46897" s="20"/>
      <c r="K46897" s="20"/>
      <c r="L46897" s="20"/>
      <c r="M46897" s="20"/>
      <c r="N46897" s="20"/>
      <c r="O46897" s="20"/>
    </row>
    <row r="46898" spans="10:15" x14ac:dyDescent="0.2">
      <c r="J46898" s="20"/>
      <c r="K46898" s="20"/>
      <c r="L46898" s="20"/>
      <c r="M46898" s="20"/>
      <c r="N46898" s="20"/>
      <c r="O46898" s="20"/>
    </row>
    <row r="46899" spans="10:15" x14ac:dyDescent="0.2">
      <c r="J46899" s="20"/>
      <c r="K46899" s="20"/>
      <c r="L46899" s="20"/>
      <c r="M46899" s="20"/>
      <c r="N46899" s="20"/>
      <c r="O46899" s="20"/>
    </row>
    <row r="46900" spans="10:15" x14ac:dyDescent="0.2">
      <c r="J46900" s="20"/>
      <c r="K46900" s="20"/>
      <c r="L46900" s="20"/>
      <c r="M46900" s="20"/>
      <c r="N46900" s="20"/>
      <c r="O46900" s="20"/>
    </row>
    <row r="46901" spans="10:15" x14ac:dyDescent="0.2">
      <c r="J46901" s="20"/>
      <c r="K46901" s="20"/>
      <c r="L46901" s="20"/>
      <c r="M46901" s="20"/>
      <c r="N46901" s="20"/>
      <c r="O46901" s="20"/>
    </row>
    <row r="46902" spans="10:15" x14ac:dyDescent="0.2">
      <c r="J46902" s="20"/>
      <c r="K46902" s="20"/>
      <c r="L46902" s="20"/>
      <c r="M46902" s="20"/>
      <c r="N46902" s="20"/>
      <c r="O46902" s="20"/>
    </row>
    <row r="46903" spans="10:15" x14ac:dyDescent="0.2">
      <c r="J46903" s="20"/>
      <c r="K46903" s="20"/>
      <c r="L46903" s="20"/>
      <c r="M46903" s="20"/>
      <c r="N46903" s="20"/>
      <c r="O46903" s="20"/>
    </row>
    <row r="46904" spans="10:15" x14ac:dyDescent="0.2">
      <c r="J46904" s="20"/>
      <c r="K46904" s="20"/>
      <c r="L46904" s="20"/>
      <c r="M46904" s="20"/>
      <c r="N46904" s="20"/>
      <c r="O46904" s="20"/>
    </row>
    <row r="46905" spans="10:15" x14ac:dyDescent="0.2">
      <c r="J46905" s="20"/>
      <c r="K46905" s="20"/>
      <c r="L46905" s="20"/>
      <c r="M46905" s="20"/>
      <c r="N46905" s="20"/>
      <c r="O46905" s="20"/>
    </row>
    <row r="46906" spans="10:15" x14ac:dyDescent="0.2">
      <c r="J46906" s="20"/>
      <c r="K46906" s="20"/>
      <c r="L46906" s="20"/>
      <c r="M46906" s="20"/>
      <c r="N46906" s="20"/>
      <c r="O46906" s="20"/>
    </row>
    <row r="46907" spans="10:15" x14ac:dyDescent="0.2">
      <c r="J46907" s="20"/>
      <c r="K46907" s="20"/>
      <c r="L46907" s="20"/>
      <c r="M46907" s="20"/>
      <c r="N46907" s="20"/>
      <c r="O46907" s="20"/>
    </row>
    <row r="46908" spans="10:15" x14ac:dyDescent="0.2">
      <c r="J46908" s="20"/>
      <c r="K46908" s="20"/>
      <c r="L46908" s="20"/>
      <c r="M46908" s="20"/>
      <c r="N46908" s="20"/>
      <c r="O46908" s="20"/>
    </row>
    <row r="46909" spans="10:15" x14ac:dyDescent="0.2">
      <c r="J46909" s="20"/>
      <c r="K46909" s="20"/>
      <c r="L46909" s="20"/>
      <c r="M46909" s="20"/>
      <c r="N46909" s="20"/>
      <c r="O46909" s="20"/>
    </row>
    <row r="46910" spans="10:15" x14ac:dyDescent="0.2">
      <c r="J46910" s="20"/>
      <c r="K46910" s="20"/>
      <c r="L46910" s="20"/>
      <c r="M46910" s="20"/>
      <c r="N46910" s="20"/>
      <c r="O46910" s="20"/>
    </row>
    <row r="46911" spans="10:15" x14ac:dyDescent="0.2">
      <c r="J46911" s="20"/>
      <c r="K46911" s="20"/>
      <c r="L46911" s="20"/>
      <c r="M46911" s="20"/>
      <c r="N46911" s="20"/>
      <c r="O46911" s="20"/>
    </row>
    <row r="46912" spans="10:15" x14ac:dyDescent="0.2">
      <c r="J46912" s="20"/>
      <c r="K46912" s="20"/>
      <c r="L46912" s="20"/>
      <c r="M46912" s="20"/>
      <c r="N46912" s="20"/>
      <c r="O46912" s="20"/>
    </row>
    <row r="46913" spans="10:15" x14ac:dyDescent="0.2">
      <c r="J46913" s="20"/>
      <c r="K46913" s="20"/>
      <c r="L46913" s="20"/>
      <c r="M46913" s="20"/>
      <c r="N46913" s="20"/>
      <c r="O46913" s="20"/>
    </row>
    <row r="46914" spans="10:15" x14ac:dyDescent="0.2">
      <c r="J46914" s="20"/>
      <c r="K46914" s="20"/>
      <c r="L46914" s="20"/>
      <c r="M46914" s="20"/>
      <c r="N46914" s="20"/>
      <c r="O46914" s="20"/>
    </row>
    <row r="46915" spans="10:15" x14ac:dyDescent="0.2">
      <c r="J46915" s="20"/>
      <c r="K46915" s="20"/>
      <c r="L46915" s="20"/>
      <c r="M46915" s="20"/>
      <c r="N46915" s="20"/>
      <c r="O46915" s="20"/>
    </row>
    <row r="46916" spans="10:15" x14ac:dyDescent="0.2">
      <c r="J46916" s="20"/>
      <c r="K46916" s="20"/>
      <c r="L46916" s="20"/>
      <c r="M46916" s="20"/>
      <c r="N46916" s="20"/>
      <c r="O46916" s="20"/>
    </row>
    <row r="46917" spans="10:15" x14ac:dyDescent="0.2">
      <c r="J46917" s="20"/>
      <c r="K46917" s="20"/>
      <c r="L46917" s="20"/>
      <c r="M46917" s="20"/>
      <c r="N46917" s="20"/>
      <c r="O46917" s="20"/>
    </row>
    <row r="46918" spans="10:15" x14ac:dyDescent="0.2">
      <c r="J46918" s="20"/>
      <c r="K46918" s="20"/>
      <c r="L46918" s="20"/>
      <c r="M46918" s="20"/>
      <c r="N46918" s="20"/>
      <c r="O46918" s="20"/>
    </row>
    <row r="46919" spans="10:15" x14ac:dyDescent="0.2">
      <c r="J46919" s="20"/>
      <c r="K46919" s="20"/>
      <c r="L46919" s="20"/>
      <c r="M46919" s="20"/>
      <c r="N46919" s="20"/>
      <c r="O46919" s="20"/>
    </row>
    <row r="46920" spans="10:15" x14ac:dyDescent="0.2">
      <c r="J46920" s="20"/>
      <c r="K46920" s="20"/>
      <c r="L46920" s="20"/>
      <c r="M46920" s="20"/>
      <c r="N46920" s="20"/>
      <c r="O46920" s="20"/>
    </row>
    <row r="46921" spans="10:15" x14ac:dyDescent="0.2">
      <c r="J46921" s="20"/>
      <c r="K46921" s="20"/>
      <c r="L46921" s="20"/>
      <c r="M46921" s="20"/>
      <c r="N46921" s="20"/>
      <c r="O46921" s="20"/>
    </row>
    <row r="46922" spans="10:15" x14ac:dyDescent="0.2">
      <c r="J46922" s="20"/>
      <c r="K46922" s="20"/>
      <c r="L46922" s="20"/>
      <c r="M46922" s="20"/>
      <c r="N46922" s="20"/>
      <c r="O46922" s="20"/>
    </row>
    <row r="46923" spans="10:15" x14ac:dyDescent="0.2">
      <c r="J46923" s="20"/>
      <c r="K46923" s="20"/>
      <c r="L46923" s="20"/>
      <c r="M46923" s="20"/>
      <c r="N46923" s="20"/>
      <c r="O46923" s="20"/>
    </row>
    <row r="46924" spans="10:15" x14ac:dyDescent="0.2">
      <c r="J46924" s="20"/>
      <c r="K46924" s="20"/>
      <c r="L46924" s="20"/>
      <c r="M46924" s="20"/>
      <c r="N46924" s="20"/>
      <c r="O46924" s="20"/>
    </row>
    <row r="46925" spans="10:15" x14ac:dyDescent="0.2">
      <c r="J46925" s="20"/>
      <c r="K46925" s="20"/>
      <c r="L46925" s="20"/>
      <c r="M46925" s="20"/>
      <c r="N46925" s="20"/>
      <c r="O46925" s="20"/>
    </row>
    <row r="46926" spans="10:15" x14ac:dyDescent="0.2">
      <c r="J46926" s="20"/>
      <c r="K46926" s="20"/>
      <c r="L46926" s="20"/>
      <c r="M46926" s="20"/>
      <c r="N46926" s="20"/>
      <c r="O46926" s="20"/>
    </row>
    <row r="46927" spans="10:15" x14ac:dyDescent="0.2">
      <c r="J46927" s="20"/>
      <c r="K46927" s="20"/>
      <c r="L46927" s="20"/>
      <c r="M46927" s="20"/>
      <c r="N46927" s="20"/>
      <c r="O46927" s="20"/>
    </row>
    <row r="46928" spans="10:15" x14ac:dyDescent="0.2">
      <c r="J46928" s="20"/>
      <c r="K46928" s="20"/>
      <c r="L46928" s="20"/>
      <c r="M46928" s="20"/>
      <c r="N46928" s="20"/>
      <c r="O46928" s="20"/>
    </row>
    <row r="46929" spans="10:15" x14ac:dyDescent="0.2">
      <c r="J46929" s="20"/>
      <c r="K46929" s="20"/>
      <c r="L46929" s="20"/>
      <c r="M46929" s="20"/>
      <c r="N46929" s="20"/>
      <c r="O46929" s="20"/>
    </row>
    <row r="46930" spans="10:15" x14ac:dyDescent="0.2">
      <c r="J46930" s="20"/>
      <c r="K46930" s="20"/>
      <c r="L46930" s="20"/>
      <c r="M46930" s="20"/>
      <c r="N46930" s="20"/>
      <c r="O46930" s="20"/>
    </row>
    <row r="46931" spans="10:15" x14ac:dyDescent="0.2">
      <c r="J46931" s="20"/>
      <c r="K46931" s="20"/>
      <c r="L46931" s="20"/>
      <c r="M46931" s="20"/>
      <c r="N46931" s="20"/>
      <c r="O46931" s="20"/>
    </row>
    <row r="46932" spans="10:15" x14ac:dyDescent="0.2">
      <c r="J46932" s="20"/>
      <c r="K46932" s="20"/>
      <c r="L46932" s="20"/>
      <c r="M46932" s="20"/>
      <c r="N46932" s="20"/>
      <c r="O46932" s="20"/>
    </row>
    <row r="46933" spans="10:15" x14ac:dyDescent="0.2">
      <c r="J46933" s="20"/>
      <c r="K46933" s="20"/>
      <c r="L46933" s="20"/>
      <c r="M46933" s="20"/>
      <c r="N46933" s="20"/>
      <c r="O46933" s="20"/>
    </row>
    <row r="46934" spans="10:15" x14ac:dyDescent="0.2">
      <c r="J46934" s="20"/>
      <c r="K46934" s="20"/>
      <c r="L46934" s="20"/>
      <c r="M46934" s="20"/>
      <c r="N46934" s="20"/>
      <c r="O46934" s="20"/>
    </row>
    <row r="46935" spans="10:15" x14ac:dyDescent="0.2">
      <c r="J46935" s="20"/>
      <c r="K46935" s="20"/>
      <c r="L46935" s="20"/>
      <c r="M46935" s="20"/>
      <c r="N46935" s="20"/>
      <c r="O46935" s="20"/>
    </row>
    <row r="46936" spans="10:15" x14ac:dyDescent="0.2">
      <c r="J46936" s="20"/>
      <c r="K46936" s="20"/>
      <c r="L46936" s="20"/>
      <c r="M46936" s="20"/>
      <c r="N46936" s="20"/>
      <c r="O46936" s="20"/>
    </row>
    <row r="46937" spans="10:15" x14ac:dyDescent="0.2">
      <c r="J46937" s="20"/>
      <c r="K46937" s="20"/>
      <c r="L46937" s="20"/>
      <c r="M46937" s="20"/>
      <c r="N46937" s="20"/>
      <c r="O46937" s="20"/>
    </row>
    <row r="46938" spans="10:15" x14ac:dyDescent="0.2">
      <c r="J46938" s="20"/>
      <c r="K46938" s="20"/>
      <c r="L46938" s="20"/>
      <c r="M46938" s="20"/>
      <c r="N46938" s="20"/>
      <c r="O46938" s="20"/>
    </row>
    <row r="46939" spans="10:15" x14ac:dyDescent="0.2">
      <c r="J46939" s="20"/>
      <c r="K46939" s="20"/>
      <c r="L46939" s="20"/>
      <c r="M46939" s="20"/>
      <c r="N46939" s="20"/>
      <c r="O46939" s="20"/>
    </row>
    <row r="46940" spans="10:15" x14ac:dyDescent="0.2">
      <c r="J46940" s="20"/>
      <c r="K46940" s="20"/>
      <c r="L46940" s="20"/>
      <c r="M46940" s="20"/>
      <c r="N46940" s="20"/>
      <c r="O46940" s="20"/>
    </row>
    <row r="46941" spans="10:15" x14ac:dyDescent="0.2">
      <c r="J46941" s="20"/>
      <c r="K46941" s="20"/>
      <c r="L46941" s="20"/>
      <c r="M46941" s="20"/>
      <c r="N46941" s="20"/>
      <c r="O46941" s="20"/>
    </row>
    <row r="46942" spans="10:15" x14ac:dyDescent="0.2">
      <c r="J46942" s="20"/>
      <c r="K46942" s="20"/>
      <c r="L46942" s="20"/>
      <c r="M46942" s="20"/>
      <c r="N46942" s="20"/>
      <c r="O46942" s="20"/>
    </row>
    <row r="46943" spans="10:15" x14ac:dyDescent="0.2">
      <c r="J46943" s="20"/>
      <c r="K46943" s="20"/>
      <c r="L46943" s="20"/>
      <c r="M46943" s="20"/>
      <c r="N46943" s="20"/>
      <c r="O46943" s="20"/>
    </row>
    <row r="46944" spans="10:15" x14ac:dyDescent="0.2">
      <c r="J46944" s="20"/>
      <c r="K46944" s="20"/>
      <c r="L46944" s="20"/>
      <c r="M46944" s="20"/>
      <c r="N46944" s="20"/>
      <c r="O46944" s="20"/>
    </row>
    <row r="46945" spans="10:15" x14ac:dyDescent="0.2">
      <c r="J46945" s="20"/>
      <c r="K46945" s="20"/>
      <c r="L46945" s="20"/>
      <c r="M46945" s="20"/>
      <c r="N46945" s="20"/>
      <c r="O46945" s="20"/>
    </row>
    <row r="46946" spans="10:15" x14ac:dyDescent="0.2">
      <c r="J46946" s="20"/>
      <c r="K46946" s="20"/>
      <c r="L46946" s="20"/>
      <c r="M46946" s="20"/>
      <c r="N46946" s="20"/>
      <c r="O46946" s="20"/>
    </row>
    <row r="46947" spans="10:15" x14ac:dyDescent="0.2">
      <c r="J46947" s="20"/>
      <c r="K46947" s="20"/>
      <c r="L46947" s="20"/>
      <c r="M46947" s="20"/>
      <c r="N46947" s="20"/>
      <c r="O46947" s="20"/>
    </row>
    <row r="46948" spans="10:15" x14ac:dyDescent="0.2">
      <c r="J46948" s="20"/>
      <c r="K46948" s="20"/>
      <c r="L46948" s="20"/>
      <c r="M46948" s="20"/>
      <c r="N46948" s="20"/>
      <c r="O46948" s="20"/>
    </row>
    <row r="46949" spans="10:15" x14ac:dyDescent="0.2">
      <c r="J46949" s="20"/>
      <c r="K46949" s="20"/>
      <c r="L46949" s="20"/>
      <c r="M46949" s="20"/>
      <c r="N46949" s="20"/>
      <c r="O46949" s="20"/>
    </row>
    <row r="46950" spans="10:15" x14ac:dyDescent="0.2">
      <c r="J46950" s="20"/>
      <c r="K46950" s="20"/>
      <c r="L46950" s="20"/>
      <c r="M46950" s="20"/>
      <c r="N46950" s="20"/>
      <c r="O46950" s="20"/>
    </row>
    <row r="46951" spans="10:15" x14ac:dyDescent="0.2">
      <c r="J46951" s="20"/>
      <c r="K46951" s="20"/>
      <c r="L46951" s="20"/>
      <c r="M46951" s="20"/>
      <c r="N46951" s="20"/>
      <c r="O46951" s="20"/>
    </row>
    <row r="46952" spans="10:15" x14ac:dyDescent="0.2">
      <c r="J46952" s="20"/>
      <c r="K46952" s="20"/>
      <c r="L46952" s="20"/>
      <c r="M46952" s="20"/>
      <c r="N46952" s="20"/>
      <c r="O46952" s="20"/>
    </row>
    <row r="46953" spans="10:15" x14ac:dyDescent="0.2">
      <c r="J46953" s="20"/>
      <c r="K46953" s="20"/>
      <c r="L46953" s="20"/>
      <c r="M46953" s="20"/>
      <c r="N46953" s="20"/>
      <c r="O46953" s="20"/>
    </row>
    <row r="46954" spans="10:15" x14ac:dyDescent="0.2">
      <c r="J46954" s="20"/>
      <c r="K46954" s="20"/>
      <c r="L46954" s="20"/>
      <c r="M46954" s="20"/>
      <c r="N46954" s="20"/>
      <c r="O46954" s="20"/>
    </row>
    <row r="46955" spans="10:15" x14ac:dyDescent="0.2">
      <c r="J46955" s="20"/>
      <c r="K46955" s="20"/>
      <c r="L46955" s="20"/>
      <c r="M46955" s="20"/>
      <c r="N46955" s="20"/>
      <c r="O46955" s="20"/>
    </row>
    <row r="46956" spans="10:15" x14ac:dyDescent="0.2">
      <c r="J46956" s="20"/>
      <c r="K46956" s="20"/>
      <c r="L46956" s="20"/>
      <c r="M46956" s="20"/>
      <c r="N46956" s="20"/>
      <c r="O46956" s="20"/>
    </row>
    <row r="46957" spans="10:15" x14ac:dyDescent="0.2">
      <c r="J46957" s="20"/>
      <c r="K46957" s="20"/>
      <c r="L46957" s="20"/>
      <c r="M46957" s="20"/>
      <c r="N46957" s="20"/>
      <c r="O46957" s="20"/>
    </row>
    <row r="46958" spans="10:15" x14ac:dyDescent="0.2">
      <c r="J46958" s="20"/>
      <c r="K46958" s="20"/>
      <c r="L46958" s="20"/>
      <c r="M46958" s="20"/>
      <c r="N46958" s="20"/>
      <c r="O46958" s="20"/>
    </row>
    <row r="46959" spans="10:15" x14ac:dyDescent="0.2">
      <c r="J46959" s="20"/>
      <c r="K46959" s="20"/>
      <c r="L46959" s="20"/>
      <c r="M46959" s="20"/>
      <c r="N46959" s="20"/>
      <c r="O46959" s="20"/>
    </row>
    <row r="46960" spans="10:15" x14ac:dyDescent="0.2">
      <c r="J46960" s="20"/>
      <c r="K46960" s="20"/>
      <c r="L46960" s="20"/>
      <c r="M46960" s="20"/>
      <c r="N46960" s="20"/>
      <c r="O46960" s="20"/>
    </row>
    <row r="46961" spans="10:15" x14ac:dyDescent="0.2">
      <c r="J46961" s="20"/>
      <c r="K46961" s="20"/>
      <c r="L46961" s="20"/>
      <c r="M46961" s="20"/>
      <c r="N46961" s="20"/>
      <c r="O46961" s="20"/>
    </row>
    <row r="46962" spans="10:15" x14ac:dyDescent="0.2">
      <c r="J46962" s="20"/>
      <c r="K46962" s="20"/>
      <c r="L46962" s="20"/>
      <c r="M46962" s="20"/>
      <c r="N46962" s="20"/>
      <c r="O46962" s="20"/>
    </row>
    <row r="46963" spans="10:15" x14ac:dyDescent="0.2">
      <c r="J46963" s="20"/>
      <c r="K46963" s="20"/>
      <c r="L46963" s="20"/>
      <c r="M46963" s="20"/>
      <c r="N46963" s="20"/>
      <c r="O46963" s="20"/>
    </row>
    <row r="46964" spans="10:15" x14ac:dyDescent="0.2">
      <c r="J46964" s="20"/>
      <c r="K46964" s="20"/>
      <c r="L46964" s="20"/>
      <c r="M46964" s="20"/>
      <c r="N46964" s="20"/>
      <c r="O46964" s="20"/>
    </row>
    <row r="46965" spans="10:15" x14ac:dyDescent="0.2">
      <c r="J46965" s="20"/>
      <c r="K46965" s="20"/>
      <c r="L46965" s="20"/>
      <c r="M46965" s="20"/>
      <c r="N46965" s="20"/>
      <c r="O46965" s="20"/>
    </row>
    <row r="46966" spans="10:15" x14ac:dyDescent="0.2">
      <c r="J46966" s="20"/>
      <c r="K46966" s="20"/>
      <c r="L46966" s="20"/>
      <c r="M46966" s="20"/>
      <c r="N46966" s="20"/>
      <c r="O46966" s="20"/>
    </row>
    <row r="46967" spans="10:15" x14ac:dyDescent="0.2">
      <c r="J46967" s="20"/>
      <c r="K46967" s="20"/>
      <c r="L46967" s="20"/>
      <c r="M46967" s="20"/>
      <c r="N46967" s="20"/>
      <c r="O46967" s="20"/>
    </row>
    <row r="46968" spans="10:15" x14ac:dyDescent="0.2">
      <c r="J46968" s="20"/>
      <c r="K46968" s="20"/>
      <c r="L46968" s="20"/>
      <c r="M46968" s="20"/>
      <c r="N46968" s="20"/>
      <c r="O46968" s="20"/>
    </row>
    <row r="46969" spans="10:15" x14ac:dyDescent="0.2">
      <c r="J46969" s="20"/>
      <c r="K46969" s="20"/>
      <c r="L46969" s="20"/>
      <c r="M46969" s="20"/>
      <c r="N46969" s="20"/>
      <c r="O46969" s="20"/>
    </row>
    <row r="46970" spans="10:15" x14ac:dyDescent="0.2">
      <c r="J46970" s="20"/>
      <c r="K46970" s="20"/>
      <c r="L46970" s="20"/>
      <c r="M46970" s="20"/>
      <c r="N46970" s="20"/>
      <c r="O46970" s="20"/>
    </row>
    <row r="46971" spans="10:15" x14ac:dyDescent="0.2">
      <c r="J46971" s="20"/>
      <c r="K46971" s="20"/>
      <c r="L46971" s="20"/>
      <c r="M46971" s="20"/>
      <c r="N46971" s="20"/>
      <c r="O46971" s="20"/>
    </row>
    <row r="46972" spans="10:15" x14ac:dyDescent="0.2">
      <c r="J46972" s="20"/>
      <c r="K46972" s="20"/>
      <c r="L46972" s="20"/>
      <c r="M46972" s="20"/>
      <c r="N46972" s="20"/>
      <c r="O46972" s="20"/>
    </row>
    <row r="46973" spans="10:15" x14ac:dyDescent="0.2">
      <c r="J46973" s="20"/>
      <c r="K46973" s="20"/>
      <c r="L46973" s="20"/>
      <c r="M46973" s="20"/>
      <c r="N46973" s="20"/>
      <c r="O46973" s="20"/>
    </row>
    <row r="46974" spans="10:15" x14ac:dyDescent="0.2">
      <c r="J46974" s="20"/>
      <c r="K46974" s="20"/>
      <c r="L46974" s="20"/>
      <c r="M46974" s="20"/>
      <c r="N46974" s="20"/>
      <c r="O46974" s="20"/>
    </row>
    <row r="46975" spans="10:15" x14ac:dyDescent="0.2">
      <c r="J46975" s="20"/>
      <c r="K46975" s="20"/>
      <c r="L46975" s="20"/>
      <c r="M46975" s="20"/>
      <c r="N46975" s="20"/>
      <c r="O46975" s="20"/>
    </row>
    <row r="46976" spans="10:15" x14ac:dyDescent="0.2">
      <c r="J46976" s="20"/>
      <c r="K46976" s="20"/>
      <c r="L46976" s="20"/>
      <c r="M46976" s="20"/>
      <c r="N46976" s="20"/>
      <c r="O46976" s="20"/>
    </row>
    <row r="46977" spans="10:15" x14ac:dyDescent="0.2">
      <c r="J46977" s="20"/>
      <c r="K46977" s="20"/>
      <c r="L46977" s="20"/>
      <c r="M46977" s="20"/>
      <c r="N46977" s="20"/>
      <c r="O46977" s="20"/>
    </row>
    <row r="46978" spans="10:15" x14ac:dyDescent="0.2">
      <c r="J46978" s="20"/>
      <c r="K46978" s="20"/>
      <c r="L46978" s="20"/>
      <c r="M46978" s="20"/>
      <c r="N46978" s="20"/>
      <c r="O46978" s="20"/>
    </row>
    <row r="46979" spans="10:15" x14ac:dyDescent="0.2">
      <c r="J46979" s="20"/>
      <c r="K46979" s="20"/>
      <c r="L46979" s="20"/>
      <c r="M46979" s="20"/>
      <c r="N46979" s="20"/>
      <c r="O46979" s="20"/>
    </row>
    <row r="46980" spans="10:15" x14ac:dyDescent="0.2">
      <c r="J46980" s="20"/>
      <c r="K46980" s="20"/>
      <c r="L46980" s="20"/>
      <c r="M46980" s="20"/>
      <c r="N46980" s="20"/>
      <c r="O46980" s="20"/>
    </row>
    <row r="46981" spans="10:15" x14ac:dyDescent="0.2">
      <c r="J46981" s="20"/>
      <c r="K46981" s="20"/>
      <c r="L46981" s="20"/>
      <c r="M46981" s="20"/>
      <c r="N46981" s="20"/>
      <c r="O46981" s="20"/>
    </row>
    <row r="46982" spans="10:15" x14ac:dyDescent="0.2">
      <c r="J46982" s="20"/>
      <c r="K46982" s="20"/>
      <c r="L46982" s="20"/>
      <c r="M46982" s="20"/>
      <c r="N46982" s="20"/>
      <c r="O46982" s="20"/>
    </row>
    <row r="46983" spans="10:15" x14ac:dyDescent="0.2">
      <c r="J46983" s="20"/>
      <c r="K46983" s="20"/>
      <c r="L46983" s="20"/>
      <c r="M46983" s="20"/>
      <c r="N46983" s="20"/>
      <c r="O46983" s="20"/>
    </row>
    <row r="46984" spans="10:15" x14ac:dyDescent="0.2">
      <c r="J46984" s="20"/>
      <c r="K46984" s="20"/>
      <c r="L46984" s="20"/>
      <c r="M46984" s="20"/>
      <c r="N46984" s="20"/>
      <c r="O46984" s="20"/>
    </row>
    <row r="46985" spans="10:15" x14ac:dyDescent="0.2">
      <c r="J46985" s="20"/>
      <c r="K46985" s="20"/>
      <c r="L46985" s="20"/>
      <c r="M46985" s="20"/>
      <c r="N46985" s="20"/>
      <c r="O46985" s="20"/>
    </row>
    <row r="46986" spans="10:15" x14ac:dyDescent="0.2">
      <c r="J46986" s="20"/>
      <c r="K46986" s="20"/>
      <c r="L46986" s="20"/>
      <c r="M46986" s="20"/>
      <c r="N46986" s="20"/>
      <c r="O46986" s="20"/>
    </row>
    <row r="46987" spans="10:15" x14ac:dyDescent="0.2">
      <c r="J46987" s="20"/>
      <c r="K46987" s="20"/>
      <c r="L46987" s="20"/>
      <c r="M46987" s="20"/>
      <c r="N46987" s="20"/>
      <c r="O46987" s="20"/>
    </row>
    <row r="46988" spans="10:15" x14ac:dyDescent="0.2">
      <c r="J46988" s="20"/>
      <c r="K46988" s="20"/>
      <c r="L46988" s="20"/>
      <c r="M46988" s="20"/>
      <c r="N46988" s="20"/>
      <c r="O46988" s="20"/>
    </row>
    <row r="46989" spans="10:15" x14ac:dyDescent="0.2">
      <c r="J46989" s="20"/>
      <c r="K46989" s="20"/>
      <c r="L46989" s="20"/>
      <c r="M46989" s="20"/>
      <c r="N46989" s="20"/>
      <c r="O46989" s="20"/>
    </row>
    <row r="46990" spans="10:15" x14ac:dyDescent="0.2">
      <c r="J46990" s="20"/>
      <c r="K46990" s="20"/>
      <c r="L46990" s="20"/>
      <c r="M46990" s="20"/>
      <c r="N46990" s="20"/>
      <c r="O46990" s="20"/>
    </row>
    <row r="46991" spans="10:15" x14ac:dyDescent="0.2">
      <c r="J46991" s="20"/>
      <c r="K46991" s="20"/>
      <c r="L46991" s="20"/>
      <c r="M46991" s="20"/>
      <c r="N46991" s="20"/>
      <c r="O46991" s="20"/>
    </row>
    <row r="46992" spans="10:15" x14ac:dyDescent="0.2">
      <c r="J46992" s="20"/>
      <c r="K46992" s="20"/>
      <c r="L46992" s="20"/>
      <c r="M46992" s="20"/>
      <c r="N46992" s="20"/>
      <c r="O46992" s="20"/>
    </row>
    <row r="46993" spans="10:15" x14ac:dyDescent="0.2">
      <c r="J46993" s="20"/>
      <c r="K46993" s="20"/>
      <c r="L46993" s="20"/>
      <c r="M46993" s="20"/>
      <c r="N46993" s="20"/>
      <c r="O46993" s="20"/>
    </row>
    <row r="46994" spans="10:15" x14ac:dyDescent="0.2">
      <c r="J46994" s="20"/>
      <c r="K46994" s="20"/>
      <c r="L46994" s="20"/>
      <c r="M46994" s="20"/>
      <c r="N46994" s="20"/>
      <c r="O46994" s="20"/>
    </row>
    <row r="46995" spans="10:15" x14ac:dyDescent="0.2">
      <c r="J46995" s="20"/>
      <c r="K46995" s="20"/>
      <c r="L46995" s="20"/>
      <c r="M46995" s="20"/>
      <c r="N46995" s="20"/>
      <c r="O46995" s="20"/>
    </row>
    <row r="46996" spans="10:15" x14ac:dyDescent="0.2">
      <c r="J46996" s="20"/>
      <c r="K46996" s="20"/>
      <c r="L46996" s="20"/>
      <c r="M46996" s="20"/>
      <c r="N46996" s="20"/>
      <c r="O46996" s="20"/>
    </row>
    <row r="46997" spans="10:15" x14ac:dyDescent="0.2">
      <c r="J46997" s="20"/>
      <c r="K46997" s="20"/>
      <c r="L46997" s="20"/>
      <c r="M46997" s="20"/>
      <c r="N46997" s="20"/>
      <c r="O46997" s="20"/>
    </row>
    <row r="46998" spans="10:15" x14ac:dyDescent="0.2">
      <c r="J46998" s="20"/>
      <c r="K46998" s="20"/>
      <c r="L46998" s="20"/>
      <c r="M46998" s="20"/>
      <c r="N46998" s="20"/>
      <c r="O46998" s="20"/>
    </row>
    <row r="46999" spans="10:15" x14ac:dyDescent="0.2">
      <c r="J46999" s="20"/>
      <c r="K46999" s="20"/>
      <c r="L46999" s="20"/>
      <c r="M46999" s="20"/>
      <c r="N46999" s="20"/>
      <c r="O46999" s="20"/>
    </row>
    <row r="47000" spans="10:15" x14ac:dyDescent="0.2">
      <c r="J47000" s="20"/>
      <c r="K47000" s="20"/>
      <c r="L47000" s="20"/>
      <c r="M47000" s="20"/>
      <c r="N47000" s="20"/>
      <c r="O47000" s="20"/>
    </row>
    <row r="47001" spans="10:15" x14ac:dyDescent="0.2">
      <c r="J47001" s="20"/>
      <c r="K47001" s="20"/>
      <c r="L47001" s="20"/>
      <c r="M47001" s="20"/>
      <c r="N47001" s="20"/>
      <c r="O47001" s="20"/>
    </row>
    <row r="47002" spans="10:15" x14ac:dyDescent="0.2">
      <c r="J47002" s="20"/>
      <c r="K47002" s="20"/>
      <c r="L47002" s="20"/>
      <c r="M47002" s="20"/>
      <c r="N47002" s="20"/>
      <c r="O47002" s="20"/>
    </row>
    <row r="47003" spans="10:15" x14ac:dyDescent="0.2">
      <c r="J47003" s="20"/>
      <c r="K47003" s="20"/>
      <c r="L47003" s="20"/>
      <c r="M47003" s="20"/>
      <c r="N47003" s="20"/>
      <c r="O47003" s="20"/>
    </row>
    <row r="47004" spans="10:15" x14ac:dyDescent="0.2">
      <c r="J47004" s="20"/>
      <c r="K47004" s="20"/>
      <c r="L47004" s="20"/>
      <c r="M47004" s="20"/>
      <c r="N47004" s="20"/>
      <c r="O47004" s="20"/>
    </row>
    <row r="47005" spans="10:15" x14ac:dyDescent="0.2">
      <c r="J47005" s="20"/>
      <c r="K47005" s="20"/>
      <c r="L47005" s="20"/>
      <c r="M47005" s="20"/>
      <c r="N47005" s="20"/>
      <c r="O47005" s="20"/>
    </row>
    <row r="47006" spans="10:15" x14ac:dyDescent="0.2">
      <c r="J47006" s="20"/>
      <c r="K47006" s="20"/>
      <c r="L47006" s="20"/>
      <c r="M47006" s="20"/>
      <c r="N47006" s="20"/>
      <c r="O47006" s="20"/>
    </row>
    <row r="47007" spans="10:15" x14ac:dyDescent="0.2">
      <c r="J47007" s="20"/>
      <c r="K47007" s="20"/>
      <c r="L47007" s="20"/>
      <c r="M47007" s="20"/>
      <c r="N47007" s="20"/>
      <c r="O47007" s="20"/>
    </row>
    <row r="47008" spans="10:15" x14ac:dyDescent="0.2">
      <c r="J47008" s="20"/>
      <c r="K47008" s="20"/>
      <c r="L47008" s="20"/>
      <c r="M47008" s="20"/>
      <c r="N47008" s="20"/>
      <c r="O47008" s="20"/>
    </row>
    <row r="47009" spans="10:15" x14ac:dyDescent="0.2">
      <c r="J47009" s="20"/>
      <c r="K47009" s="20"/>
      <c r="L47009" s="20"/>
      <c r="M47009" s="20"/>
      <c r="N47009" s="20"/>
      <c r="O47009" s="20"/>
    </row>
    <row r="47010" spans="10:15" x14ac:dyDescent="0.2">
      <c r="J47010" s="20"/>
      <c r="K47010" s="20"/>
      <c r="L47010" s="20"/>
      <c r="M47010" s="20"/>
      <c r="N47010" s="20"/>
      <c r="O47010" s="20"/>
    </row>
    <row r="47011" spans="10:15" x14ac:dyDescent="0.2">
      <c r="J47011" s="20"/>
      <c r="K47011" s="20"/>
      <c r="L47011" s="20"/>
      <c r="M47011" s="20"/>
      <c r="N47011" s="20"/>
      <c r="O47011" s="20"/>
    </row>
    <row r="47012" spans="10:15" x14ac:dyDescent="0.2">
      <c r="J47012" s="20"/>
      <c r="K47012" s="20"/>
      <c r="L47012" s="20"/>
      <c r="M47012" s="20"/>
      <c r="N47012" s="20"/>
      <c r="O47012" s="20"/>
    </row>
    <row r="47013" spans="10:15" x14ac:dyDescent="0.2">
      <c r="J47013" s="20"/>
      <c r="K47013" s="20"/>
      <c r="L47013" s="20"/>
      <c r="M47013" s="20"/>
      <c r="N47013" s="20"/>
      <c r="O47013" s="20"/>
    </row>
    <row r="47014" spans="10:15" x14ac:dyDescent="0.2">
      <c r="J47014" s="20"/>
      <c r="K47014" s="20"/>
      <c r="L47014" s="20"/>
      <c r="M47014" s="20"/>
      <c r="N47014" s="20"/>
      <c r="O47014" s="20"/>
    </row>
    <row r="47015" spans="10:15" x14ac:dyDescent="0.2">
      <c r="J47015" s="20"/>
      <c r="K47015" s="20"/>
      <c r="L47015" s="20"/>
      <c r="M47015" s="20"/>
      <c r="N47015" s="20"/>
      <c r="O47015" s="20"/>
    </row>
    <row r="47016" spans="10:15" x14ac:dyDescent="0.2">
      <c r="J47016" s="20"/>
      <c r="K47016" s="20"/>
      <c r="L47016" s="20"/>
      <c r="M47016" s="20"/>
      <c r="N47016" s="20"/>
      <c r="O47016" s="20"/>
    </row>
    <row r="47017" spans="10:15" x14ac:dyDescent="0.2">
      <c r="J47017" s="20"/>
      <c r="K47017" s="20"/>
      <c r="L47017" s="20"/>
      <c r="M47017" s="20"/>
      <c r="N47017" s="20"/>
      <c r="O47017" s="20"/>
    </row>
    <row r="47018" spans="10:15" x14ac:dyDescent="0.2">
      <c r="J47018" s="20"/>
      <c r="K47018" s="20"/>
      <c r="L47018" s="20"/>
      <c r="M47018" s="20"/>
      <c r="N47018" s="20"/>
      <c r="O47018" s="20"/>
    </row>
    <row r="47019" spans="10:15" x14ac:dyDescent="0.2">
      <c r="J47019" s="20"/>
      <c r="K47019" s="20"/>
      <c r="L47019" s="20"/>
      <c r="M47019" s="20"/>
      <c r="N47019" s="20"/>
      <c r="O47019" s="20"/>
    </row>
    <row r="47020" spans="10:15" x14ac:dyDescent="0.2">
      <c r="J47020" s="20"/>
      <c r="K47020" s="20"/>
      <c r="L47020" s="20"/>
      <c r="M47020" s="20"/>
      <c r="N47020" s="20"/>
      <c r="O47020" s="20"/>
    </row>
    <row r="47021" spans="10:15" x14ac:dyDescent="0.2">
      <c r="J47021" s="20"/>
      <c r="K47021" s="20"/>
      <c r="L47021" s="20"/>
      <c r="M47021" s="20"/>
      <c r="N47021" s="20"/>
      <c r="O47021" s="20"/>
    </row>
    <row r="47022" spans="10:15" x14ac:dyDescent="0.2">
      <c r="J47022" s="20"/>
      <c r="K47022" s="20"/>
      <c r="L47022" s="20"/>
      <c r="M47022" s="20"/>
      <c r="N47022" s="20"/>
      <c r="O47022" s="20"/>
    </row>
    <row r="47023" spans="10:15" x14ac:dyDescent="0.2">
      <c r="J47023" s="20"/>
      <c r="K47023" s="20"/>
      <c r="L47023" s="20"/>
      <c r="M47023" s="20"/>
      <c r="N47023" s="20"/>
      <c r="O47023" s="20"/>
    </row>
    <row r="47024" spans="10:15" x14ac:dyDescent="0.2">
      <c r="J47024" s="20"/>
      <c r="K47024" s="20"/>
      <c r="L47024" s="20"/>
      <c r="M47024" s="20"/>
      <c r="N47024" s="20"/>
      <c r="O47024" s="20"/>
    </row>
    <row r="47025" spans="10:15" x14ac:dyDescent="0.2">
      <c r="J47025" s="20"/>
      <c r="K47025" s="20"/>
      <c r="L47025" s="20"/>
      <c r="M47025" s="20"/>
      <c r="N47025" s="20"/>
      <c r="O47025" s="20"/>
    </row>
    <row r="47026" spans="10:15" x14ac:dyDescent="0.2">
      <c r="J47026" s="20"/>
      <c r="K47026" s="20"/>
      <c r="L47026" s="20"/>
      <c r="M47026" s="20"/>
      <c r="N47026" s="20"/>
      <c r="O47026" s="20"/>
    </row>
    <row r="47027" spans="10:15" x14ac:dyDescent="0.2">
      <c r="J47027" s="20"/>
      <c r="K47027" s="20"/>
      <c r="L47027" s="20"/>
      <c r="M47027" s="20"/>
      <c r="N47027" s="20"/>
      <c r="O47027" s="20"/>
    </row>
    <row r="47028" spans="10:15" x14ac:dyDescent="0.2">
      <c r="J47028" s="20"/>
      <c r="K47028" s="20"/>
      <c r="L47028" s="20"/>
      <c r="M47028" s="20"/>
      <c r="N47028" s="20"/>
      <c r="O47028" s="20"/>
    </row>
    <row r="47029" spans="10:15" x14ac:dyDescent="0.2">
      <c r="J47029" s="20"/>
      <c r="K47029" s="20"/>
      <c r="L47029" s="20"/>
      <c r="M47029" s="20"/>
      <c r="N47029" s="20"/>
      <c r="O47029" s="20"/>
    </row>
    <row r="47030" spans="10:15" x14ac:dyDescent="0.2">
      <c r="J47030" s="20"/>
      <c r="K47030" s="20"/>
      <c r="L47030" s="20"/>
      <c r="M47030" s="20"/>
      <c r="N47030" s="20"/>
      <c r="O47030" s="20"/>
    </row>
    <row r="47031" spans="10:15" x14ac:dyDescent="0.2">
      <c r="J47031" s="20"/>
      <c r="K47031" s="20"/>
      <c r="L47031" s="20"/>
      <c r="M47031" s="20"/>
      <c r="N47031" s="20"/>
      <c r="O47031" s="20"/>
    </row>
    <row r="47032" spans="10:15" x14ac:dyDescent="0.2">
      <c r="J47032" s="20"/>
      <c r="K47032" s="20"/>
      <c r="L47032" s="20"/>
      <c r="M47032" s="20"/>
      <c r="N47032" s="20"/>
      <c r="O47032" s="20"/>
    </row>
    <row r="47033" spans="10:15" x14ac:dyDescent="0.2">
      <c r="J47033" s="20"/>
      <c r="K47033" s="20"/>
      <c r="L47033" s="20"/>
      <c r="M47033" s="20"/>
      <c r="N47033" s="20"/>
      <c r="O47033" s="20"/>
    </row>
    <row r="47034" spans="10:15" x14ac:dyDescent="0.2">
      <c r="J47034" s="20"/>
      <c r="K47034" s="20"/>
      <c r="L47034" s="20"/>
      <c r="M47034" s="20"/>
      <c r="N47034" s="20"/>
      <c r="O47034" s="20"/>
    </row>
    <row r="47035" spans="10:15" x14ac:dyDescent="0.2">
      <c r="J47035" s="20"/>
      <c r="K47035" s="20"/>
      <c r="L47035" s="20"/>
      <c r="M47035" s="20"/>
      <c r="N47035" s="20"/>
      <c r="O47035" s="20"/>
    </row>
    <row r="47036" spans="10:15" x14ac:dyDescent="0.2">
      <c r="J47036" s="20"/>
      <c r="K47036" s="20"/>
      <c r="L47036" s="20"/>
      <c r="M47036" s="20"/>
      <c r="N47036" s="20"/>
      <c r="O47036" s="20"/>
    </row>
    <row r="47037" spans="10:15" x14ac:dyDescent="0.2">
      <c r="J47037" s="20"/>
      <c r="K47037" s="20"/>
      <c r="L47037" s="20"/>
      <c r="M47037" s="20"/>
      <c r="N47037" s="20"/>
      <c r="O47037" s="20"/>
    </row>
    <row r="47038" spans="10:15" x14ac:dyDescent="0.2">
      <c r="J47038" s="20"/>
      <c r="K47038" s="20"/>
      <c r="L47038" s="20"/>
      <c r="M47038" s="20"/>
      <c r="N47038" s="20"/>
      <c r="O47038" s="20"/>
    </row>
    <row r="47039" spans="10:15" x14ac:dyDescent="0.2">
      <c r="J47039" s="20"/>
      <c r="K47039" s="20"/>
      <c r="L47039" s="20"/>
      <c r="M47039" s="20"/>
      <c r="N47039" s="20"/>
      <c r="O47039" s="20"/>
    </row>
    <row r="47040" spans="10:15" x14ac:dyDescent="0.2">
      <c r="J47040" s="20"/>
      <c r="K47040" s="20"/>
      <c r="L47040" s="20"/>
      <c r="M47040" s="20"/>
      <c r="N47040" s="20"/>
      <c r="O47040" s="20"/>
    </row>
    <row r="47041" spans="10:15" x14ac:dyDescent="0.2">
      <c r="J47041" s="20"/>
      <c r="K47041" s="20"/>
      <c r="L47041" s="20"/>
      <c r="M47041" s="20"/>
      <c r="N47041" s="20"/>
      <c r="O47041" s="20"/>
    </row>
    <row r="47042" spans="10:15" x14ac:dyDescent="0.2">
      <c r="J47042" s="20"/>
      <c r="K47042" s="20"/>
      <c r="L47042" s="20"/>
      <c r="M47042" s="20"/>
      <c r="N47042" s="20"/>
      <c r="O47042" s="20"/>
    </row>
    <row r="47043" spans="10:15" x14ac:dyDescent="0.2">
      <c r="J47043" s="20"/>
      <c r="K47043" s="20"/>
      <c r="L47043" s="20"/>
      <c r="M47043" s="20"/>
      <c r="N47043" s="20"/>
      <c r="O47043" s="20"/>
    </row>
    <row r="47044" spans="10:15" x14ac:dyDescent="0.2">
      <c r="J47044" s="20"/>
      <c r="K47044" s="20"/>
      <c r="L47044" s="20"/>
      <c r="M47044" s="20"/>
      <c r="N47044" s="20"/>
      <c r="O47044" s="20"/>
    </row>
    <row r="47045" spans="10:15" x14ac:dyDescent="0.2">
      <c r="J47045" s="20"/>
      <c r="K47045" s="20"/>
      <c r="L47045" s="20"/>
      <c r="M47045" s="20"/>
      <c r="N47045" s="20"/>
      <c r="O47045" s="20"/>
    </row>
    <row r="47046" spans="10:15" x14ac:dyDescent="0.2">
      <c r="J47046" s="20"/>
      <c r="K47046" s="20"/>
      <c r="L47046" s="20"/>
      <c r="M47046" s="20"/>
      <c r="N47046" s="20"/>
      <c r="O47046" s="20"/>
    </row>
    <row r="47047" spans="10:15" x14ac:dyDescent="0.2">
      <c r="J47047" s="20"/>
      <c r="K47047" s="20"/>
      <c r="L47047" s="20"/>
      <c r="M47047" s="20"/>
      <c r="N47047" s="20"/>
      <c r="O47047" s="20"/>
    </row>
    <row r="47048" spans="10:15" x14ac:dyDescent="0.2">
      <c r="J47048" s="20"/>
      <c r="K47048" s="20"/>
      <c r="L47048" s="20"/>
      <c r="M47048" s="20"/>
      <c r="N47048" s="20"/>
      <c r="O47048" s="20"/>
    </row>
    <row r="47049" spans="10:15" x14ac:dyDescent="0.2">
      <c r="J47049" s="20"/>
      <c r="K47049" s="20"/>
      <c r="L47049" s="20"/>
      <c r="M47049" s="20"/>
      <c r="N47049" s="20"/>
      <c r="O47049" s="20"/>
    </row>
    <row r="47050" spans="10:15" x14ac:dyDescent="0.2">
      <c r="J47050" s="20"/>
      <c r="K47050" s="20"/>
      <c r="L47050" s="20"/>
      <c r="M47050" s="20"/>
      <c r="N47050" s="20"/>
      <c r="O47050" s="20"/>
    </row>
    <row r="47051" spans="10:15" x14ac:dyDescent="0.2">
      <c r="J47051" s="20"/>
      <c r="K47051" s="20"/>
      <c r="L47051" s="20"/>
      <c r="M47051" s="20"/>
      <c r="N47051" s="20"/>
      <c r="O47051" s="20"/>
    </row>
    <row r="47052" spans="10:15" x14ac:dyDescent="0.2">
      <c r="J47052" s="20"/>
      <c r="K47052" s="20"/>
      <c r="L47052" s="20"/>
      <c r="M47052" s="20"/>
      <c r="N47052" s="20"/>
      <c r="O47052" s="20"/>
    </row>
    <row r="47053" spans="10:15" x14ac:dyDescent="0.2">
      <c r="J47053" s="20"/>
      <c r="K47053" s="20"/>
      <c r="L47053" s="20"/>
      <c r="M47053" s="20"/>
      <c r="N47053" s="20"/>
      <c r="O47053" s="20"/>
    </row>
    <row r="47054" spans="10:15" x14ac:dyDescent="0.2">
      <c r="J47054" s="20"/>
      <c r="K47054" s="20"/>
      <c r="L47054" s="20"/>
      <c r="M47054" s="20"/>
      <c r="N47054" s="20"/>
      <c r="O47054" s="20"/>
    </row>
    <row r="47055" spans="10:15" x14ac:dyDescent="0.2">
      <c r="J47055" s="20"/>
      <c r="K47055" s="20"/>
      <c r="L47055" s="20"/>
      <c r="M47055" s="20"/>
      <c r="N47055" s="20"/>
      <c r="O47055" s="20"/>
    </row>
    <row r="47056" spans="10:15" x14ac:dyDescent="0.2">
      <c r="J47056" s="20"/>
      <c r="K47056" s="20"/>
      <c r="L47056" s="20"/>
      <c r="M47056" s="20"/>
      <c r="N47056" s="20"/>
      <c r="O47056" s="20"/>
    </row>
    <row r="47057" spans="10:15" x14ac:dyDescent="0.2">
      <c r="J47057" s="20"/>
      <c r="K47057" s="20"/>
      <c r="L47057" s="20"/>
      <c r="M47057" s="20"/>
      <c r="N47057" s="20"/>
      <c r="O47057" s="20"/>
    </row>
    <row r="47058" spans="10:15" x14ac:dyDescent="0.2">
      <c r="J47058" s="20"/>
      <c r="K47058" s="20"/>
      <c r="L47058" s="20"/>
      <c r="M47058" s="20"/>
      <c r="N47058" s="20"/>
      <c r="O47058" s="20"/>
    </row>
    <row r="47059" spans="10:15" x14ac:dyDescent="0.2">
      <c r="J47059" s="20"/>
      <c r="K47059" s="20"/>
      <c r="L47059" s="20"/>
      <c r="M47059" s="20"/>
      <c r="N47059" s="20"/>
      <c r="O47059" s="20"/>
    </row>
    <row r="47060" spans="10:15" x14ac:dyDescent="0.2">
      <c r="J47060" s="20"/>
      <c r="K47060" s="20"/>
      <c r="L47060" s="20"/>
      <c r="M47060" s="20"/>
      <c r="N47060" s="20"/>
      <c r="O47060" s="20"/>
    </row>
    <row r="47061" spans="10:15" x14ac:dyDescent="0.2">
      <c r="J47061" s="20"/>
      <c r="K47061" s="20"/>
      <c r="L47061" s="20"/>
      <c r="M47061" s="20"/>
      <c r="N47061" s="20"/>
      <c r="O47061" s="20"/>
    </row>
    <row r="47062" spans="10:15" x14ac:dyDescent="0.2">
      <c r="J47062" s="20"/>
      <c r="K47062" s="20"/>
      <c r="L47062" s="20"/>
      <c r="M47062" s="20"/>
      <c r="N47062" s="20"/>
      <c r="O47062" s="20"/>
    </row>
    <row r="47063" spans="10:15" x14ac:dyDescent="0.2">
      <c r="J47063" s="20"/>
      <c r="K47063" s="20"/>
      <c r="L47063" s="20"/>
      <c r="M47063" s="20"/>
      <c r="N47063" s="20"/>
      <c r="O47063" s="20"/>
    </row>
    <row r="47064" spans="10:15" x14ac:dyDescent="0.2">
      <c r="J47064" s="20"/>
      <c r="K47064" s="20"/>
      <c r="L47064" s="20"/>
      <c r="M47064" s="20"/>
      <c r="N47064" s="20"/>
      <c r="O47064" s="20"/>
    </row>
    <row r="47065" spans="10:15" x14ac:dyDescent="0.2">
      <c r="J47065" s="20"/>
      <c r="K47065" s="20"/>
      <c r="L47065" s="20"/>
      <c r="M47065" s="20"/>
      <c r="N47065" s="20"/>
      <c r="O47065" s="20"/>
    </row>
    <row r="47066" spans="10:15" x14ac:dyDescent="0.2">
      <c r="J47066" s="20"/>
      <c r="K47066" s="20"/>
      <c r="L47066" s="20"/>
      <c r="M47066" s="20"/>
      <c r="N47066" s="20"/>
      <c r="O47066" s="20"/>
    </row>
    <row r="47067" spans="10:15" x14ac:dyDescent="0.2">
      <c r="J47067" s="20"/>
      <c r="K47067" s="20"/>
      <c r="L47067" s="20"/>
      <c r="M47067" s="20"/>
      <c r="N47067" s="20"/>
      <c r="O47067" s="20"/>
    </row>
    <row r="47068" spans="10:15" x14ac:dyDescent="0.2">
      <c r="J47068" s="20"/>
      <c r="K47068" s="20"/>
      <c r="L47068" s="20"/>
      <c r="M47068" s="20"/>
      <c r="N47068" s="20"/>
      <c r="O47068" s="20"/>
    </row>
    <row r="47069" spans="10:15" x14ac:dyDescent="0.2">
      <c r="J47069" s="20"/>
      <c r="K47069" s="20"/>
      <c r="L47069" s="20"/>
      <c r="M47069" s="20"/>
      <c r="N47069" s="20"/>
      <c r="O47069" s="20"/>
    </row>
    <row r="47070" spans="10:15" x14ac:dyDescent="0.2">
      <c r="J47070" s="20"/>
      <c r="K47070" s="20"/>
      <c r="L47070" s="20"/>
      <c r="M47070" s="20"/>
      <c r="N47070" s="20"/>
      <c r="O47070" s="20"/>
    </row>
    <row r="47071" spans="10:15" x14ac:dyDescent="0.2">
      <c r="J47071" s="20"/>
      <c r="K47071" s="20"/>
      <c r="L47071" s="20"/>
      <c r="M47071" s="20"/>
      <c r="N47071" s="20"/>
      <c r="O47071" s="20"/>
    </row>
    <row r="47072" spans="10:15" x14ac:dyDescent="0.2">
      <c r="J47072" s="20"/>
      <c r="K47072" s="20"/>
      <c r="L47072" s="20"/>
      <c r="M47072" s="20"/>
      <c r="N47072" s="20"/>
      <c r="O47072" s="20"/>
    </row>
    <row r="47073" spans="10:15" x14ac:dyDescent="0.2">
      <c r="J47073" s="20"/>
      <c r="K47073" s="20"/>
      <c r="L47073" s="20"/>
      <c r="M47073" s="20"/>
      <c r="N47073" s="20"/>
      <c r="O47073" s="20"/>
    </row>
    <row r="47074" spans="10:15" x14ac:dyDescent="0.2">
      <c r="J47074" s="20"/>
      <c r="K47074" s="20"/>
      <c r="L47074" s="20"/>
      <c r="M47074" s="20"/>
      <c r="N47074" s="20"/>
      <c r="O47074" s="20"/>
    </row>
    <row r="47075" spans="10:15" x14ac:dyDescent="0.2">
      <c r="J47075" s="20"/>
      <c r="K47075" s="20"/>
      <c r="L47075" s="20"/>
      <c r="M47075" s="20"/>
      <c r="N47075" s="20"/>
      <c r="O47075" s="20"/>
    </row>
    <row r="47076" spans="10:15" x14ac:dyDescent="0.2">
      <c r="J47076" s="20"/>
      <c r="K47076" s="20"/>
      <c r="L47076" s="20"/>
      <c r="M47076" s="20"/>
      <c r="N47076" s="20"/>
      <c r="O47076" s="20"/>
    </row>
    <row r="47077" spans="10:15" x14ac:dyDescent="0.2">
      <c r="J47077" s="20"/>
      <c r="K47077" s="20"/>
      <c r="L47077" s="20"/>
      <c r="M47077" s="20"/>
      <c r="N47077" s="20"/>
      <c r="O47077" s="20"/>
    </row>
    <row r="47078" spans="10:15" x14ac:dyDescent="0.2">
      <c r="J47078" s="20"/>
      <c r="K47078" s="20"/>
      <c r="L47078" s="20"/>
      <c r="M47078" s="20"/>
      <c r="N47078" s="20"/>
      <c r="O47078" s="20"/>
    </row>
    <row r="47079" spans="10:15" x14ac:dyDescent="0.2">
      <c r="J47079" s="20"/>
      <c r="K47079" s="20"/>
      <c r="L47079" s="20"/>
      <c r="M47079" s="20"/>
      <c r="N47079" s="20"/>
      <c r="O47079" s="20"/>
    </row>
    <row r="47080" spans="10:15" x14ac:dyDescent="0.2">
      <c r="J47080" s="20"/>
      <c r="K47080" s="20"/>
      <c r="L47080" s="20"/>
      <c r="M47080" s="20"/>
      <c r="N47080" s="20"/>
      <c r="O47080" s="20"/>
    </row>
    <row r="47081" spans="10:15" x14ac:dyDescent="0.2">
      <c r="J47081" s="20"/>
      <c r="K47081" s="20"/>
      <c r="L47081" s="20"/>
      <c r="M47081" s="20"/>
      <c r="N47081" s="20"/>
      <c r="O47081" s="20"/>
    </row>
    <row r="47082" spans="10:15" x14ac:dyDescent="0.2">
      <c r="J47082" s="20"/>
      <c r="K47082" s="20"/>
      <c r="L47082" s="20"/>
      <c r="M47082" s="20"/>
      <c r="N47082" s="20"/>
      <c r="O47082" s="20"/>
    </row>
    <row r="47083" spans="10:15" x14ac:dyDescent="0.2">
      <c r="J47083" s="20"/>
      <c r="K47083" s="20"/>
      <c r="L47083" s="20"/>
      <c r="M47083" s="20"/>
      <c r="N47083" s="20"/>
      <c r="O47083" s="20"/>
    </row>
    <row r="47084" spans="10:15" x14ac:dyDescent="0.2">
      <c r="J47084" s="20"/>
      <c r="K47084" s="20"/>
      <c r="L47084" s="20"/>
      <c r="M47084" s="20"/>
      <c r="N47084" s="20"/>
      <c r="O47084" s="20"/>
    </row>
    <row r="47085" spans="10:15" x14ac:dyDescent="0.2">
      <c r="J47085" s="20"/>
      <c r="K47085" s="20"/>
      <c r="L47085" s="20"/>
      <c r="M47085" s="20"/>
      <c r="N47085" s="20"/>
      <c r="O47085" s="20"/>
    </row>
    <row r="47086" spans="10:15" x14ac:dyDescent="0.2">
      <c r="J47086" s="20"/>
      <c r="K47086" s="20"/>
      <c r="L47086" s="20"/>
      <c r="M47086" s="20"/>
      <c r="N47086" s="20"/>
      <c r="O47086" s="20"/>
    </row>
    <row r="47087" spans="10:15" x14ac:dyDescent="0.2">
      <c r="J47087" s="20"/>
      <c r="K47087" s="20"/>
      <c r="L47087" s="20"/>
      <c r="M47087" s="20"/>
      <c r="N47087" s="20"/>
      <c r="O47087" s="20"/>
    </row>
    <row r="47088" spans="10:15" x14ac:dyDescent="0.2">
      <c r="J47088" s="20"/>
      <c r="K47088" s="20"/>
      <c r="L47088" s="20"/>
      <c r="M47088" s="20"/>
      <c r="N47088" s="20"/>
      <c r="O47088" s="20"/>
    </row>
    <row r="47089" spans="10:15" x14ac:dyDescent="0.2">
      <c r="J47089" s="20"/>
      <c r="K47089" s="20"/>
      <c r="L47089" s="20"/>
      <c r="M47089" s="20"/>
      <c r="N47089" s="20"/>
      <c r="O47089" s="20"/>
    </row>
    <row r="47090" spans="10:15" x14ac:dyDescent="0.2">
      <c r="J47090" s="20"/>
      <c r="K47090" s="20"/>
      <c r="L47090" s="20"/>
      <c r="M47090" s="20"/>
      <c r="N47090" s="20"/>
      <c r="O47090" s="20"/>
    </row>
    <row r="47091" spans="10:15" x14ac:dyDescent="0.2">
      <c r="J47091" s="20"/>
      <c r="K47091" s="20"/>
      <c r="L47091" s="20"/>
      <c r="M47091" s="20"/>
      <c r="N47091" s="20"/>
      <c r="O47091" s="20"/>
    </row>
    <row r="47092" spans="10:15" x14ac:dyDescent="0.2">
      <c r="J47092" s="20"/>
      <c r="K47092" s="20"/>
      <c r="L47092" s="20"/>
      <c r="M47092" s="20"/>
      <c r="N47092" s="20"/>
      <c r="O47092" s="20"/>
    </row>
    <row r="47093" spans="10:15" x14ac:dyDescent="0.2">
      <c r="J47093" s="20"/>
      <c r="K47093" s="20"/>
      <c r="L47093" s="20"/>
      <c r="M47093" s="20"/>
      <c r="N47093" s="20"/>
      <c r="O47093" s="20"/>
    </row>
    <row r="47094" spans="10:15" x14ac:dyDescent="0.2">
      <c r="J47094" s="20"/>
      <c r="K47094" s="20"/>
      <c r="L47094" s="20"/>
      <c r="M47094" s="20"/>
      <c r="N47094" s="20"/>
      <c r="O47094" s="20"/>
    </row>
    <row r="47095" spans="10:15" x14ac:dyDescent="0.2">
      <c r="J47095" s="20"/>
      <c r="K47095" s="20"/>
      <c r="L47095" s="20"/>
      <c r="M47095" s="20"/>
      <c r="N47095" s="20"/>
      <c r="O47095" s="20"/>
    </row>
    <row r="47096" spans="10:15" x14ac:dyDescent="0.2">
      <c r="J47096" s="20"/>
      <c r="K47096" s="20"/>
      <c r="L47096" s="20"/>
      <c r="M47096" s="20"/>
      <c r="N47096" s="20"/>
      <c r="O47096" s="20"/>
    </row>
    <row r="47097" spans="10:15" x14ac:dyDescent="0.2">
      <c r="J47097" s="20"/>
      <c r="K47097" s="20"/>
      <c r="L47097" s="20"/>
      <c r="M47097" s="20"/>
      <c r="N47097" s="20"/>
      <c r="O47097" s="20"/>
    </row>
    <row r="47098" spans="10:15" x14ac:dyDescent="0.2">
      <c r="J47098" s="20"/>
      <c r="K47098" s="20"/>
      <c r="L47098" s="20"/>
      <c r="M47098" s="20"/>
      <c r="N47098" s="20"/>
      <c r="O47098" s="20"/>
    </row>
    <row r="47099" spans="10:15" x14ac:dyDescent="0.2">
      <c r="J47099" s="20"/>
      <c r="K47099" s="20"/>
      <c r="L47099" s="20"/>
      <c r="M47099" s="20"/>
      <c r="N47099" s="20"/>
      <c r="O47099" s="20"/>
    </row>
    <row r="47100" spans="10:15" x14ac:dyDescent="0.2">
      <c r="J47100" s="20"/>
      <c r="K47100" s="20"/>
      <c r="L47100" s="20"/>
      <c r="M47100" s="20"/>
      <c r="N47100" s="20"/>
      <c r="O47100" s="20"/>
    </row>
    <row r="47101" spans="10:15" x14ac:dyDescent="0.2">
      <c r="J47101" s="20"/>
      <c r="K47101" s="20"/>
      <c r="L47101" s="20"/>
      <c r="M47101" s="20"/>
      <c r="N47101" s="20"/>
      <c r="O47101" s="20"/>
    </row>
    <row r="47102" spans="10:15" x14ac:dyDescent="0.2">
      <c r="J47102" s="20"/>
      <c r="K47102" s="20"/>
      <c r="L47102" s="20"/>
      <c r="M47102" s="20"/>
      <c r="N47102" s="20"/>
      <c r="O47102" s="20"/>
    </row>
    <row r="47103" spans="10:15" x14ac:dyDescent="0.2">
      <c r="J47103" s="20"/>
      <c r="K47103" s="20"/>
      <c r="L47103" s="20"/>
      <c r="M47103" s="20"/>
      <c r="N47103" s="20"/>
      <c r="O47103" s="20"/>
    </row>
    <row r="47104" spans="10:15" x14ac:dyDescent="0.2">
      <c r="J47104" s="20"/>
      <c r="K47104" s="20"/>
      <c r="L47104" s="20"/>
      <c r="M47104" s="20"/>
      <c r="N47104" s="20"/>
      <c r="O47104" s="20"/>
    </row>
    <row r="47105" spans="10:15" x14ac:dyDescent="0.2">
      <c r="J47105" s="20"/>
      <c r="K47105" s="20"/>
      <c r="L47105" s="20"/>
      <c r="M47105" s="20"/>
      <c r="N47105" s="20"/>
      <c r="O47105" s="20"/>
    </row>
    <row r="47106" spans="10:15" x14ac:dyDescent="0.2">
      <c r="J47106" s="20"/>
      <c r="K47106" s="20"/>
      <c r="L47106" s="20"/>
      <c r="M47106" s="20"/>
      <c r="N47106" s="20"/>
      <c r="O47106" s="20"/>
    </row>
    <row r="47107" spans="10:15" x14ac:dyDescent="0.2">
      <c r="J47107" s="20"/>
      <c r="K47107" s="20"/>
      <c r="L47107" s="20"/>
      <c r="M47107" s="20"/>
      <c r="N47107" s="20"/>
      <c r="O47107" s="20"/>
    </row>
    <row r="47108" spans="10:15" x14ac:dyDescent="0.2">
      <c r="J47108" s="20"/>
      <c r="K47108" s="20"/>
      <c r="L47108" s="20"/>
      <c r="M47108" s="20"/>
      <c r="N47108" s="20"/>
      <c r="O47108" s="20"/>
    </row>
    <row r="47109" spans="10:15" x14ac:dyDescent="0.2">
      <c r="J47109" s="20"/>
      <c r="K47109" s="20"/>
      <c r="L47109" s="20"/>
      <c r="M47109" s="20"/>
      <c r="N47109" s="20"/>
      <c r="O47109" s="20"/>
    </row>
    <row r="47110" spans="10:15" x14ac:dyDescent="0.2">
      <c r="J47110" s="20"/>
      <c r="K47110" s="20"/>
      <c r="L47110" s="20"/>
      <c r="M47110" s="20"/>
      <c r="N47110" s="20"/>
      <c r="O47110" s="20"/>
    </row>
    <row r="47111" spans="10:15" x14ac:dyDescent="0.2">
      <c r="J47111" s="20"/>
      <c r="K47111" s="20"/>
      <c r="L47111" s="20"/>
      <c r="M47111" s="20"/>
      <c r="N47111" s="20"/>
      <c r="O47111" s="20"/>
    </row>
    <row r="47112" spans="10:15" x14ac:dyDescent="0.2">
      <c r="J47112" s="20"/>
      <c r="K47112" s="20"/>
      <c r="L47112" s="20"/>
      <c r="M47112" s="20"/>
      <c r="N47112" s="20"/>
      <c r="O47112" s="20"/>
    </row>
    <row r="47113" spans="10:15" x14ac:dyDescent="0.2">
      <c r="J47113" s="20"/>
      <c r="K47113" s="20"/>
      <c r="L47113" s="20"/>
      <c r="M47113" s="20"/>
      <c r="N47113" s="20"/>
      <c r="O47113" s="20"/>
    </row>
    <row r="47114" spans="10:15" x14ac:dyDescent="0.2">
      <c r="J47114" s="20"/>
      <c r="K47114" s="20"/>
      <c r="L47114" s="20"/>
      <c r="M47114" s="20"/>
      <c r="N47114" s="20"/>
      <c r="O47114" s="20"/>
    </row>
    <row r="47115" spans="10:15" x14ac:dyDescent="0.2">
      <c r="J47115" s="20"/>
      <c r="K47115" s="20"/>
      <c r="L47115" s="20"/>
      <c r="M47115" s="20"/>
      <c r="N47115" s="20"/>
      <c r="O47115" s="20"/>
    </row>
    <row r="47116" spans="10:15" x14ac:dyDescent="0.2">
      <c r="J47116" s="20"/>
      <c r="K47116" s="20"/>
      <c r="L47116" s="20"/>
      <c r="M47116" s="20"/>
      <c r="N47116" s="20"/>
      <c r="O47116" s="20"/>
    </row>
    <row r="47117" spans="10:15" x14ac:dyDescent="0.2">
      <c r="J47117" s="20"/>
      <c r="K47117" s="20"/>
      <c r="L47117" s="20"/>
      <c r="M47117" s="20"/>
      <c r="N47117" s="20"/>
      <c r="O47117" s="20"/>
    </row>
    <row r="47118" spans="10:15" x14ac:dyDescent="0.2">
      <c r="J47118" s="20"/>
      <c r="K47118" s="20"/>
      <c r="L47118" s="20"/>
      <c r="M47118" s="20"/>
      <c r="N47118" s="20"/>
      <c r="O47118" s="20"/>
    </row>
    <row r="47119" spans="10:15" x14ac:dyDescent="0.2">
      <c r="J47119" s="20"/>
      <c r="K47119" s="20"/>
      <c r="L47119" s="20"/>
      <c r="M47119" s="20"/>
      <c r="N47119" s="20"/>
      <c r="O47119" s="20"/>
    </row>
    <row r="47120" spans="10:15" x14ac:dyDescent="0.2">
      <c r="J47120" s="20"/>
      <c r="K47120" s="20"/>
      <c r="L47120" s="20"/>
      <c r="M47120" s="20"/>
      <c r="N47120" s="20"/>
      <c r="O47120" s="20"/>
    </row>
    <row r="47121" spans="10:15" x14ac:dyDescent="0.2">
      <c r="J47121" s="20"/>
      <c r="K47121" s="20"/>
      <c r="L47121" s="20"/>
      <c r="M47121" s="20"/>
      <c r="N47121" s="20"/>
      <c r="O47121" s="20"/>
    </row>
    <row r="47122" spans="10:15" x14ac:dyDescent="0.2">
      <c r="J47122" s="20"/>
      <c r="K47122" s="20"/>
      <c r="L47122" s="20"/>
      <c r="M47122" s="20"/>
      <c r="N47122" s="20"/>
      <c r="O47122" s="20"/>
    </row>
    <row r="47123" spans="10:15" x14ac:dyDescent="0.2">
      <c r="J47123" s="20"/>
      <c r="K47123" s="20"/>
      <c r="L47123" s="20"/>
      <c r="M47123" s="20"/>
      <c r="N47123" s="20"/>
      <c r="O47123" s="20"/>
    </row>
    <row r="47124" spans="10:15" x14ac:dyDescent="0.2">
      <c r="J47124" s="20"/>
      <c r="K47124" s="20"/>
      <c r="L47124" s="20"/>
      <c r="M47124" s="20"/>
      <c r="N47124" s="20"/>
      <c r="O47124" s="20"/>
    </row>
    <row r="47125" spans="10:15" x14ac:dyDescent="0.2">
      <c r="J47125" s="20"/>
      <c r="K47125" s="20"/>
      <c r="L47125" s="20"/>
      <c r="M47125" s="20"/>
      <c r="N47125" s="20"/>
      <c r="O47125" s="20"/>
    </row>
    <row r="47126" spans="10:15" x14ac:dyDescent="0.2">
      <c r="J47126" s="20"/>
      <c r="K47126" s="20"/>
      <c r="L47126" s="20"/>
      <c r="M47126" s="20"/>
      <c r="N47126" s="20"/>
      <c r="O47126" s="20"/>
    </row>
    <row r="47127" spans="10:15" x14ac:dyDescent="0.2">
      <c r="J47127" s="20"/>
      <c r="K47127" s="20"/>
      <c r="L47127" s="20"/>
      <c r="M47127" s="20"/>
      <c r="N47127" s="20"/>
      <c r="O47127" s="20"/>
    </row>
    <row r="47128" spans="10:15" x14ac:dyDescent="0.2">
      <c r="J47128" s="20"/>
      <c r="K47128" s="20"/>
      <c r="L47128" s="20"/>
      <c r="M47128" s="20"/>
      <c r="N47128" s="20"/>
      <c r="O47128" s="20"/>
    </row>
    <row r="47129" spans="10:15" x14ac:dyDescent="0.2">
      <c r="J47129" s="20"/>
      <c r="K47129" s="20"/>
      <c r="L47129" s="20"/>
      <c r="M47129" s="20"/>
      <c r="N47129" s="20"/>
      <c r="O47129" s="20"/>
    </row>
    <row r="47130" spans="10:15" x14ac:dyDescent="0.2">
      <c r="J47130" s="20"/>
      <c r="K47130" s="20"/>
      <c r="L47130" s="20"/>
      <c r="M47130" s="20"/>
      <c r="N47130" s="20"/>
      <c r="O47130" s="20"/>
    </row>
    <row r="47131" spans="10:15" x14ac:dyDescent="0.2">
      <c r="J47131" s="20"/>
      <c r="K47131" s="20"/>
      <c r="L47131" s="20"/>
      <c r="M47131" s="20"/>
      <c r="N47131" s="20"/>
      <c r="O47131" s="20"/>
    </row>
    <row r="47132" spans="10:15" x14ac:dyDescent="0.2">
      <c r="J47132" s="20"/>
      <c r="K47132" s="20"/>
      <c r="L47132" s="20"/>
      <c r="M47132" s="20"/>
      <c r="N47132" s="20"/>
      <c r="O47132" s="20"/>
    </row>
    <row r="47133" spans="10:15" x14ac:dyDescent="0.2">
      <c r="J47133" s="20"/>
      <c r="K47133" s="20"/>
      <c r="L47133" s="20"/>
      <c r="M47133" s="20"/>
      <c r="N47133" s="20"/>
      <c r="O47133" s="20"/>
    </row>
    <row r="47134" spans="10:15" x14ac:dyDescent="0.2">
      <c r="J47134" s="20"/>
      <c r="K47134" s="20"/>
      <c r="L47134" s="20"/>
      <c r="M47134" s="20"/>
      <c r="N47134" s="20"/>
      <c r="O47134" s="20"/>
    </row>
    <row r="47135" spans="10:15" x14ac:dyDescent="0.2">
      <c r="J47135" s="20"/>
      <c r="K47135" s="20"/>
      <c r="L47135" s="20"/>
      <c r="M47135" s="20"/>
      <c r="N47135" s="20"/>
      <c r="O47135" s="20"/>
    </row>
    <row r="47136" spans="10:15" x14ac:dyDescent="0.2">
      <c r="J47136" s="20"/>
      <c r="K47136" s="20"/>
      <c r="L47136" s="20"/>
      <c r="M47136" s="20"/>
      <c r="N47136" s="20"/>
      <c r="O47136" s="20"/>
    </row>
    <row r="47137" spans="10:15" x14ac:dyDescent="0.2">
      <c r="J47137" s="20"/>
      <c r="K47137" s="20"/>
      <c r="L47137" s="20"/>
      <c r="M47137" s="20"/>
      <c r="N47137" s="20"/>
      <c r="O47137" s="20"/>
    </row>
    <row r="47138" spans="10:15" x14ac:dyDescent="0.2">
      <c r="J47138" s="20"/>
      <c r="K47138" s="20"/>
      <c r="L47138" s="20"/>
      <c r="M47138" s="20"/>
      <c r="N47138" s="20"/>
      <c r="O47138" s="20"/>
    </row>
    <row r="47139" spans="10:15" x14ac:dyDescent="0.2">
      <c r="J47139" s="20"/>
      <c r="K47139" s="20"/>
      <c r="L47139" s="20"/>
      <c r="M47139" s="20"/>
      <c r="N47139" s="20"/>
      <c r="O47139" s="20"/>
    </row>
    <row r="47140" spans="10:15" x14ac:dyDescent="0.2">
      <c r="J47140" s="20"/>
      <c r="K47140" s="20"/>
      <c r="L47140" s="20"/>
      <c r="M47140" s="20"/>
      <c r="N47140" s="20"/>
      <c r="O47140" s="20"/>
    </row>
    <row r="47141" spans="10:15" x14ac:dyDescent="0.2">
      <c r="J47141" s="20"/>
      <c r="K47141" s="20"/>
      <c r="L47141" s="20"/>
      <c r="M47141" s="20"/>
      <c r="N47141" s="20"/>
      <c r="O47141" s="20"/>
    </row>
    <row r="47142" spans="10:15" x14ac:dyDescent="0.2">
      <c r="J47142" s="20"/>
      <c r="K47142" s="20"/>
      <c r="L47142" s="20"/>
      <c r="M47142" s="20"/>
      <c r="N47142" s="20"/>
      <c r="O47142" s="20"/>
    </row>
    <row r="47143" spans="10:15" x14ac:dyDescent="0.2">
      <c r="J47143" s="20"/>
      <c r="K47143" s="20"/>
      <c r="L47143" s="20"/>
      <c r="M47143" s="20"/>
      <c r="N47143" s="20"/>
      <c r="O47143" s="20"/>
    </row>
    <row r="47144" spans="10:15" x14ac:dyDescent="0.2">
      <c r="J47144" s="20"/>
      <c r="K47144" s="20"/>
      <c r="L47144" s="20"/>
      <c r="M47144" s="20"/>
      <c r="N47144" s="20"/>
      <c r="O47144" s="20"/>
    </row>
    <row r="47145" spans="10:15" x14ac:dyDescent="0.2">
      <c r="J47145" s="20"/>
      <c r="K47145" s="20"/>
      <c r="L47145" s="20"/>
      <c r="M47145" s="20"/>
      <c r="N47145" s="20"/>
      <c r="O47145" s="20"/>
    </row>
    <row r="47146" spans="10:15" x14ac:dyDescent="0.2">
      <c r="J47146" s="20"/>
      <c r="K47146" s="20"/>
      <c r="L47146" s="20"/>
      <c r="M47146" s="20"/>
      <c r="N47146" s="20"/>
      <c r="O47146" s="20"/>
    </row>
    <row r="47147" spans="10:15" x14ac:dyDescent="0.2">
      <c r="J47147" s="20"/>
      <c r="K47147" s="20"/>
      <c r="L47147" s="20"/>
      <c r="M47147" s="20"/>
      <c r="N47147" s="20"/>
      <c r="O47147" s="20"/>
    </row>
    <row r="47148" spans="10:15" x14ac:dyDescent="0.2">
      <c r="J47148" s="20"/>
      <c r="K47148" s="20"/>
      <c r="L47148" s="20"/>
      <c r="M47148" s="20"/>
      <c r="N47148" s="20"/>
      <c r="O47148" s="20"/>
    </row>
    <row r="47149" spans="10:15" x14ac:dyDescent="0.2">
      <c r="J47149" s="20"/>
      <c r="K47149" s="20"/>
      <c r="L47149" s="20"/>
      <c r="M47149" s="20"/>
      <c r="N47149" s="20"/>
      <c r="O47149" s="20"/>
    </row>
    <row r="47150" spans="10:15" x14ac:dyDescent="0.2">
      <c r="J47150" s="20"/>
      <c r="K47150" s="20"/>
      <c r="L47150" s="20"/>
      <c r="M47150" s="20"/>
      <c r="N47150" s="20"/>
      <c r="O47150" s="20"/>
    </row>
    <row r="47151" spans="10:15" x14ac:dyDescent="0.2">
      <c r="J47151" s="20"/>
      <c r="K47151" s="20"/>
      <c r="L47151" s="20"/>
      <c r="M47151" s="20"/>
      <c r="N47151" s="20"/>
      <c r="O47151" s="20"/>
    </row>
    <row r="47152" spans="10:15" x14ac:dyDescent="0.2">
      <c r="J47152" s="20"/>
      <c r="K47152" s="20"/>
      <c r="L47152" s="20"/>
      <c r="M47152" s="20"/>
      <c r="N47152" s="20"/>
      <c r="O47152" s="20"/>
    </row>
    <row r="47153" spans="10:15" x14ac:dyDescent="0.2">
      <c r="J47153" s="20"/>
      <c r="K47153" s="20"/>
      <c r="L47153" s="20"/>
      <c r="M47153" s="20"/>
      <c r="N47153" s="20"/>
      <c r="O47153" s="20"/>
    </row>
    <row r="47154" spans="10:15" x14ac:dyDescent="0.2">
      <c r="J47154" s="20"/>
      <c r="K47154" s="20"/>
      <c r="L47154" s="20"/>
      <c r="M47154" s="20"/>
      <c r="N47154" s="20"/>
      <c r="O47154" s="20"/>
    </row>
    <row r="47155" spans="10:15" x14ac:dyDescent="0.2">
      <c r="J47155" s="20"/>
      <c r="K47155" s="20"/>
      <c r="L47155" s="20"/>
      <c r="M47155" s="20"/>
      <c r="N47155" s="20"/>
      <c r="O47155" s="20"/>
    </row>
    <row r="47156" spans="10:15" x14ac:dyDescent="0.2">
      <c r="J47156" s="20"/>
      <c r="K47156" s="20"/>
      <c r="L47156" s="20"/>
      <c r="M47156" s="20"/>
      <c r="N47156" s="20"/>
      <c r="O47156" s="20"/>
    </row>
    <row r="47157" spans="10:15" x14ac:dyDescent="0.2">
      <c r="J47157" s="20"/>
      <c r="K47157" s="20"/>
      <c r="L47157" s="20"/>
      <c r="M47157" s="20"/>
      <c r="N47157" s="20"/>
      <c r="O47157" s="20"/>
    </row>
    <row r="47158" spans="10:15" x14ac:dyDescent="0.2">
      <c r="J47158" s="20"/>
      <c r="K47158" s="20"/>
      <c r="L47158" s="20"/>
      <c r="M47158" s="20"/>
      <c r="N47158" s="20"/>
      <c r="O47158" s="20"/>
    </row>
    <row r="47159" spans="10:15" x14ac:dyDescent="0.2">
      <c r="J47159" s="20"/>
      <c r="K47159" s="20"/>
      <c r="L47159" s="20"/>
      <c r="M47159" s="20"/>
      <c r="N47159" s="20"/>
      <c r="O47159" s="20"/>
    </row>
    <row r="47160" spans="10:15" x14ac:dyDescent="0.2">
      <c r="J47160" s="20"/>
      <c r="K47160" s="20"/>
      <c r="L47160" s="20"/>
      <c r="M47160" s="20"/>
      <c r="N47160" s="20"/>
      <c r="O47160" s="20"/>
    </row>
    <row r="47161" spans="10:15" x14ac:dyDescent="0.2">
      <c r="J47161" s="20"/>
      <c r="K47161" s="20"/>
      <c r="L47161" s="20"/>
      <c r="M47161" s="20"/>
      <c r="N47161" s="20"/>
      <c r="O47161" s="20"/>
    </row>
    <row r="47162" spans="10:15" x14ac:dyDescent="0.2">
      <c r="J47162" s="20"/>
      <c r="K47162" s="20"/>
      <c r="L47162" s="20"/>
      <c r="M47162" s="20"/>
      <c r="N47162" s="20"/>
      <c r="O47162" s="20"/>
    </row>
    <row r="47163" spans="10:15" x14ac:dyDescent="0.2">
      <c r="J47163" s="20"/>
      <c r="K47163" s="20"/>
      <c r="L47163" s="20"/>
      <c r="M47163" s="20"/>
      <c r="N47163" s="20"/>
      <c r="O47163" s="20"/>
    </row>
    <row r="47164" spans="10:15" x14ac:dyDescent="0.2">
      <c r="J47164" s="20"/>
      <c r="K47164" s="20"/>
      <c r="L47164" s="20"/>
      <c r="M47164" s="20"/>
      <c r="N47164" s="20"/>
      <c r="O47164" s="20"/>
    </row>
    <row r="47165" spans="10:15" x14ac:dyDescent="0.2">
      <c r="J47165" s="20"/>
      <c r="K47165" s="20"/>
      <c r="L47165" s="20"/>
      <c r="M47165" s="20"/>
      <c r="N47165" s="20"/>
      <c r="O47165" s="20"/>
    </row>
    <row r="47166" spans="10:15" x14ac:dyDescent="0.2">
      <c r="J47166" s="20"/>
      <c r="K47166" s="20"/>
      <c r="L47166" s="20"/>
      <c r="M47166" s="20"/>
      <c r="N47166" s="20"/>
      <c r="O47166" s="20"/>
    </row>
    <row r="47167" spans="10:15" x14ac:dyDescent="0.2">
      <c r="J47167" s="20"/>
      <c r="K47167" s="20"/>
      <c r="L47167" s="20"/>
      <c r="M47167" s="20"/>
      <c r="N47167" s="20"/>
      <c r="O47167" s="20"/>
    </row>
    <row r="47168" spans="10:15" x14ac:dyDescent="0.2">
      <c r="J47168" s="20"/>
      <c r="K47168" s="20"/>
      <c r="L47168" s="20"/>
      <c r="M47168" s="20"/>
      <c r="N47168" s="20"/>
      <c r="O47168" s="20"/>
    </row>
    <row r="47169" spans="10:15" x14ac:dyDescent="0.2">
      <c r="J47169" s="20"/>
      <c r="K47169" s="20"/>
      <c r="L47169" s="20"/>
      <c r="M47169" s="20"/>
      <c r="N47169" s="20"/>
      <c r="O47169" s="20"/>
    </row>
    <row r="47170" spans="10:15" x14ac:dyDescent="0.2">
      <c r="J47170" s="20"/>
      <c r="K47170" s="20"/>
      <c r="L47170" s="20"/>
      <c r="M47170" s="20"/>
      <c r="N47170" s="20"/>
      <c r="O47170" s="20"/>
    </row>
    <row r="47171" spans="10:15" x14ac:dyDescent="0.2">
      <c r="J47171" s="20"/>
      <c r="K47171" s="20"/>
      <c r="L47171" s="20"/>
      <c r="M47171" s="20"/>
      <c r="N47171" s="20"/>
      <c r="O47171" s="20"/>
    </row>
    <row r="47172" spans="10:15" x14ac:dyDescent="0.2">
      <c r="J47172" s="20"/>
      <c r="K47172" s="20"/>
      <c r="L47172" s="20"/>
      <c r="M47172" s="20"/>
      <c r="N47172" s="20"/>
      <c r="O47172" s="20"/>
    </row>
    <row r="47173" spans="10:15" x14ac:dyDescent="0.2">
      <c r="J47173" s="20"/>
      <c r="K47173" s="20"/>
      <c r="L47173" s="20"/>
      <c r="M47173" s="20"/>
      <c r="N47173" s="20"/>
      <c r="O47173" s="20"/>
    </row>
    <row r="47174" spans="10:15" x14ac:dyDescent="0.2">
      <c r="J47174" s="20"/>
      <c r="K47174" s="20"/>
      <c r="L47174" s="20"/>
      <c r="M47174" s="20"/>
      <c r="N47174" s="20"/>
      <c r="O47174" s="20"/>
    </row>
    <row r="47175" spans="10:15" x14ac:dyDescent="0.2">
      <c r="J47175" s="20"/>
      <c r="K47175" s="20"/>
      <c r="L47175" s="20"/>
      <c r="M47175" s="20"/>
      <c r="N47175" s="20"/>
      <c r="O47175" s="20"/>
    </row>
    <row r="47176" spans="10:15" x14ac:dyDescent="0.2">
      <c r="J47176" s="20"/>
      <c r="K47176" s="20"/>
      <c r="L47176" s="20"/>
      <c r="M47176" s="20"/>
      <c r="N47176" s="20"/>
      <c r="O47176" s="20"/>
    </row>
    <row r="47177" spans="10:15" x14ac:dyDescent="0.2">
      <c r="J47177" s="20"/>
      <c r="K47177" s="20"/>
      <c r="L47177" s="20"/>
      <c r="M47177" s="20"/>
      <c r="N47177" s="20"/>
      <c r="O47177" s="20"/>
    </row>
    <row r="47178" spans="10:15" x14ac:dyDescent="0.2">
      <c r="J47178" s="20"/>
      <c r="K47178" s="20"/>
      <c r="L47178" s="20"/>
      <c r="M47178" s="20"/>
      <c r="N47178" s="20"/>
      <c r="O47178" s="20"/>
    </row>
    <row r="47179" spans="10:15" x14ac:dyDescent="0.2">
      <c r="J47179" s="20"/>
      <c r="K47179" s="20"/>
      <c r="L47179" s="20"/>
      <c r="M47179" s="20"/>
      <c r="N47179" s="20"/>
      <c r="O47179" s="20"/>
    </row>
    <row r="47180" spans="10:15" x14ac:dyDescent="0.2">
      <c r="J47180" s="20"/>
      <c r="K47180" s="20"/>
      <c r="L47180" s="20"/>
      <c r="M47180" s="20"/>
      <c r="N47180" s="20"/>
      <c r="O47180" s="20"/>
    </row>
    <row r="47181" spans="10:15" x14ac:dyDescent="0.2">
      <c r="J47181" s="20"/>
      <c r="K47181" s="20"/>
      <c r="L47181" s="20"/>
      <c r="M47181" s="20"/>
      <c r="N47181" s="20"/>
      <c r="O47181" s="20"/>
    </row>
    <row r="47182" spans="10:15" x14ac:dyDescent="0.2">
      <c r="J47182" s="20"/>
      <c r="K47182" s="20"/>
      <c r="L47182" s="20"/>
      <c r="M47182" s="20"/>
      <c r="N47182" s="20"/>
      <c r="O47182" s="20"/>
    </row>
    <row r="47183" spans="10:15" x14ac:dyDescent="0.2">
      <c r="J47183" s="20"/>
      <c r="K47183" s="20"/>
      <c r="L47183" s="20"/>
      <c r="M47183" s="20"/>
      <c r="N47183" s="20"/>
      <c r="O47183" s="20"/>
    </row>
    <row r="47184" spans="10:15" x14ac:dyDescent="0.2">
      <c r="J47184" s="20"/>
      <c r="K47184" s="20"/>
      <c r="L47184" s="20"/>
      <c r="M47184" s="20"/>
      <c r="N47184" s="20"/>
      <c r="O47184" s="20"/>
    </row>
    <row r="47185" spans="10:15" x14ac:dyDescent="0.2">
      <c r="J47185" s="20"/>
      <c r="K47185" s="20"/>
      <c r="L47185" s="20"/>
      <c r="M47185" s="20"/>
      <c r="N47185" s="20"/>
      <c r="O47185" s="20"/>
    </row>
    <row r="47186" spans="10:15" x14ac:dyDescent="0.2">
      <c r="J47186" s="20"/>
      <c r="K47186" s="20"/>
      <c r="L47186" s="20"/>
      <c r="M47186" s="20"/>
      <c r="N47186" s="20"/>
      <c r="O47186" s="20"/>
    </row>
    <row r="47187" spans="10:15" x14ac:dyDescent="0.2">
      <c r="J47187" s="20"/>
      <c r="K47187" s="20"/>
      <c r="L47187" s="20"/>
      <c r="M47187" s="20"/>
      <c r="N47187" s="20"/>
      <c r="O47187" s="20"/>
    </row>
    <row r="47188" spans="10:15" x14ac:dyDescent="0.2">
      <c r="J47188" s="20"/>
      <c r="K47188" s="20"/>
      <c r="L47188" s="20"/>
      <c r="M47188" s="20"/>
      <c r="N47188" s="20"/>
      <c r="O47188" s="20"/>
    </row>
    <row r="47189" spans="10:15" x14ac:dyDescent="0.2">
      <c r="J47189" s="20"/>
      <c r="K47189" s="20"/>
      <c r="L47189" s="20"/>
      <c r="M47189" s="20"/>
      <c r="N47189" s="20"/>
      <c r="O47189" s="20"/>
    </row>
    <row r="47190" spans="10:15" x14ac:dyDescent="0.2">
      <c r="J47190" s="20"/>
      <c r="K47190" s="20"/>
      <c r="L47190" s="20"/>
      <c r="M47190" s="20"/>
      <c r="N47190" s="20"/>
      <c r="O47190" s="20"/>
    </row>
    <row r="47191" spans="10:15" x14ac:dyDescent="0.2">
      <c r="J47191" s="20"/>
      <c r="K47191" s="20"/>
      <c r="L47191" s="20"/>
      <c r="M47191" s="20"/>
      <c r="N47191" s="20"/>
      <c r="O47191" s="20"/>
    </row>
    <row r="47192" spans="10:15" x14ac:dyDescent="0.2">
      <c r="J47192" s="20"/>
      <c r="K47192" s="20"/>
      <c r="L47192" s="20"/>
      <c r="M47192" s="20"/>
      <c r="N47192" s="20"/>
      <c r="O47192" s="20"/>
    </row>
    <row r="47193" spans="10:15" x14ac:dyDescent="0.2">
      <c r="J47193" s="20"/>
      <c r="K47193" s="20"/>
      <c r="L47193" s="20"/>
      <c r="M47193" s="20"/>
      <c r="N47193" s="20"/>
      <c r="O47193" s="20"/>
    </row>
    <row r="47194" spans="10:15" x14ac:dyDescent="0.2">
      <c r="J47194" s="20"/>
      <c r="K47194" s="20"/>
      <c r="L47194" s="20"/>
      <c r="M47194" s="20"/>
      <c r="N47194" s="20"/>
      <c r="O47194" s="20"/>
    </row>
    <row r="47195" spans="10:15" x14ac:dyDescent="0.2">
      <c r="J47195" s="20"/>
      <c r="K47195" s="20"/>
      <c r="L47195" s="20"/>
      <c r="M47195" s="20"/>
      <c r="N47195" s="20"/>
      <c r="O47195" s="20"/>
    </row>
    <row r="47196" spans="10:15" x14ac:dyDescent="0.2">
      <c r="J47196" s="20"/>
      <c r="K47196" s="20"/>
      <c r="L47196" s="20"/>
      <c r="M47196" s="20"/>
      <c r="N47196" s="20"/>
      <c r="O47196" s="20"/>
    </row>
    <row r="47197" spans="10:15" x14ac:dyDescent="0.2">
      <c r="J47197" s="20"/>
      <c r="K47197" s="20"/>
      <c r="L47197" s="20"/>
      <c r="M47197" s="20"/>
      <c r="N47197" s="20"/>
      <c r="O47197" s="20"/>
    </row>
    <row r="47198" spans="10:15" x14ac:dyDescent="0.2">
      <c r="J47198" s="20"/>
      <c r="K47198" s="20"/>
      <c r="L47198" s="20"/>
      <c r="M47198" s="20"/>
      <c r="N47198" s="20"/>
      <c r="O47198" s="20"/>
    </row>
    <row r="47199" spans="10:15" x14ac:dyDescent="0.2">
      <c r="J47199" s="20"/>
      <c r="K47199" s="20"/>
      <c r="L47199" s="20"/>
      <c r="M47199" s="20"/>
      <c r="N47199" s="20"/>
      <c r="O47199" s="20"/>
    </row>
    <row r="47200" spans="10:15" x14ac:dyDescent="0.2">
      <c r="J47200" s="20"/>
      <c r="K47200" s="20"/>
      <c r="L47200" s="20"/>
      <c r="M47200" s="20"/>
      <c r="N47200" s="20"/>
      <c r="O47200" s="20"/>
    </row>
    <row r="47201" spans="10:15" x14ac:dyDescent="0.2">
      <c r="J47201" s="20"/>
      <c r="K47201" s="20"/>
      <c r="L47201" s="20"/>
      <c r="M47201" s="20"/>
      <c r="N47201" s="20"/>
      <c r="O47201" s="20"/>
    </row>
    <row r="47202" spans="10:15" x14ac:dyDescent="0.2">
      <c r="J47202" s="20"/>
      <c r="K47202" s="20"/>
      <c r="L47202" s="20"/>
      <c r="M47202" s="20"/>
      <c r="N47202" s="20"/>
      <c r="O47202" s="20"/>
    </row>
    <row r="47203" spans="10:15" x14ac:dyDescent="0.2">
      <c r="J47203" s="20"/>
      <c r="K47203" s="20"/>
      <c r="L47203" s="20"/>
      <c r="M47203" s="20"/>
      <c r="N47203" s="20"/>
      <c r="O47203" s="20"/>
    </row>
    <row r="47204" spans="10:15" x14ac:dyDescent="0.2">
      <c r="J47204" s="20"/>
      <c r="K47204" s="20"/>
      <c r="L47204" s="20"/>
      <c r="M47204" s="20"/>
      <c r="N47204" s="20"/>
      <c r="O47204" s="20"/>
    </row>
    <row r="47205" spans="10:15" x14ac:dyDescent="0.2">
      <c r="J47205" s="20"/>
      <c r="K47205" s="20"/>
      <c r="L47205" s="20"/>
      <c r="M47205" s="20"/>
      <c r="N47205" s="20"/>
      <c r="O47205" s="20"/>
    </row>
    <row r="47206" spans="10:15" x14ac:dyDescent="0.2">
      <c r="J47206" s="20"/>
      <c r="K47206" s="20"/>
      <c r="L47206" s="20"/>
      <c r="M47206" s="20"/>
      <c r="N47206" s="20"/>
      <c r="O47206" s="20"/>
    </row>
    <row r="47207" spans="10:15" x14ac:dyDescent="0.2">
      <c r="J47207" s="20"/>
      <c r="K47207" s="20"/>
      <c r="L47207" s="20"/>
      <c r="M47207" s="20"/>
      <c r="N47207" s="20"/>
      <c r="O47207" s="20"/>
    </row>
    <row r="47208" spans="10:15" x14ac:dyDescent="0.2">
      <c r="J47208" s="20"/>
      <c r="K47208" s="20"/>
      <c r="L47208" s="20"/>
      <c r="M47208" s="20"/>
      <c r="N47208" s="20"/>
      <c r="O47208" s="20"/>
    </row>
    <row r="47209" spans="10:15" x14ac:dyDescent="0.2">
      <c r="J47209" s="20"/>
      <c r="K47209" s="20"/>
      <c r="L47209" s="20"/>
      <c r="M47209" s="20"/>
      <c r="N47209" s="20"/>
      <c r="O47209" s="20"/>
    </row>
    <row r="47210" spans="10:15" x14ac:dyDescent="0.2">
      <c r="J47210" s="20"/>
      <c r="K47210" s="20"/>
      <c r="L47210" s="20"/>
      <c r="M47210" s="20"/>
      <c r="N47210" s="20"/>
      <c r="O47210" s="20"/>
    </row>
    <row r="47211" spans="10:15" x14ac:dyDescent="0.2">
      <c r="J47211" s="20"/>
      <c r="K47211" s="20"/>
      <c r="L47211" s="20"/>
      <c r="M47211" s="20"/>
      <c r="N47211" s="20"/>
      <c r="O47211" s="20"/>
    </row>
    <row r="47212" spans="10:15" x14ac:dyDescent="0.2">
      <c r="J47212" s="20"/>
      <c r="K47212" s="20"/>
      <c r="L47212" s="20"/>
      <c r="M47212" s="20"/>
      <c r="N47212" s="20"/>
      <c r="O47212" s="20"/>
    </row>
    <row r="47213" spans="10:15" x14ac:dyDescent="0.2">
      <c r="J47213" s="20"/>
      <c r="K47213" s="20"/>
      <c r="L47213" s="20"/>
      <c r="M47213" s="20"/>
      <c r="N47213" s="20"/>
      <c r="O47213" s="20"/>
    </row>
    <row r="47214" spans="10:15" x14ac:dyDescent="0.2">
      <c r="J47214" s="20"/>
      <c r="K47214" s="20"/>
      <c r="L47214" s="20"/>
      <c r="M47214" s="20"/>
      <c r="N47214" s="20"/>
      <c r="O47214" s="20"/>
    </row>
    <row r="47215" spans="10:15" x14ac:dyDescent="0.2">
      <c r="J47215" s="20"/>
      <c r="K47215" s="20"/>
      <c r="L47215" s="20"/>
      <c r="M47215" s="20"/>
      <c r="N47215" s="20"/>
      <c r="O47215" s="20"/>
    </row>
    <row r="47216" spans="10:15" x14ac:dyDescent="0.2">
      <c r="J47216" s="20"/>
      <c r="K47216" s="20"/>
      <c r="L47216" s="20"/>
      <c r="M47216" s="20"/>
      <c r="N47216" s="20"/>
      <c r="O47216" s="20"/>
    </row>
    <row r="47217" spans="10:15" x14ac:dyDescent="0.2">
      <c r="J47217" s="20"/>
      <c r="K47217" s="20"/>
      <c r="L47217" s="20"/>
      <c r="M47217" s="20"/>
      <c r="N47217" s="20"/>
      <c r="O47217" s="20"/>
    </row>
    <row r="47218" spans="10:15" x14ac:dyDescent="0.2">
      <c r="J47218" s="20"/>
      <c r="K47218" s="20"/>
      <c r="L47218" s="20"/>
      <c r="M47218" s="20"/>
      <c r="N47218" s="20"/>
      <c r="O47218" s="20"/>
    </row>
    <row r="47219" spans="10:15" x14ac:dyDescent="0.2">
      <c r="J47219" s="20"/>
      <c r="K47219" s="20"/>
      <c r="L47219" s="20"/>
      <c r="M47219" s="20"/>
      <c r="N47219" s="20"/>
      <c r="O47219" s="20"/>
    </row>
    <row r="47220" spans="10:15" x14ac:dyDescent="0.2">
      <c r="J47220" s="20"/>
      <c r="K47220" s="20"/>
      <c r="L47220" s="20"/>
      <c r="M47220" s="20"/>
      <c r="N47220" s="20"/>
      <c r="O47220" s="20"/>
    </row>
    <row r="47221" spans="10:15" x14ac:dyDescent="0.2">
      <c r="J47221" s="20"/>
      <c r="K47221" s="20"/>
      <c r="L47221" s="20"/>
      <c r="M47221" s="20"/>
      <c r="N47221" s="20"/>
      <c r="O47221" s="20"/>
    </row>
    <row r="47222" spans="10:15" x14ac:dyDescent="0.2">
      <c r="J47222" s="20"/>
      <c r="K47222" s="20"/>
      <c r="L47222" s="20"/>
      <c r="M47222" s="20"/>
      <c r="N47222" s="20"/>
      <c r="O47222" s="20"/>
    </row>
    <row r="47223" spans="10:15" x14ac:dyDescent="0.2">
      <c r="J47223" s="20"/>
      <c r="K47223" s="20"/>
      <c r="L47223" s="20"/>
      <c r="M47223" s="20"/>
      <c r="N47223" s="20"/>
      <c r="O47223" s="20"/>
    </row>
    <row r="47224" spans="10:15" x14ac:dyDescent="0.2">
      <c r="J47224" s="20"/>
      <c r="K47224" s="20"/>
      <c r="L47224" s="20"/>
      <c r="M47224" s="20"/>
      <c r="N47224" s="20"/>
      <c r="O47224" s="20"/>
    </row>
    <row r="47225" spans="10:15" x14ac:dyDescent="0.2">
      <c r="J47225" s="20"/>
      <c r="K47225" s="20"/>
      <c r="L47225" s="20"/>
      <c r="M47225" s="20"/>
      <c r="N47225" s="20"/>
      <c r="O47225" s="20"/>
    </row>
    <row r="47226" spans="10:15" x14ac:dyDescent="0.2">
      <c r="J47226" s="20"/>
      <c r="K47226" s="20"/>
      <c r="L47226" s="20"/>
      <c r="M47226" s="20"/>
      <c r="N47226" s="20"/>
      <c r="O47226" s="20"/>
    </row>
    <row r="47227" spans="10:15" x14ac:dyDescent="0.2">
      <c r="J47227" s="20"/>
      <c r="K47227" s="20"/>
      <c r="L47227" s="20"/>
      <c r="M47227" s="20"/>
      <c r="N47227" s="20"/>
      <c r="O47227" s="20"/>
    </row>
    <row r="47228" spans="10:15" x14ac:dyDescent="0.2">
      <c r="J47228" s="20"/>
      <c r="K47228" s="20"/>
      <c r="L47228" s="20"/>
      <c r="M47228" s="20"/>
      <c r="N47228" s="20"/>
      <c r="O47228" s="20"/>
    </row>
    <row r="47229" spans="10:15" x14ac:dyDescent="0.2">
      <c r="J47229" s="20"/>
      <c r="K47229" s="20"/>
      <c r="L47229" s="20"/>
      <c r="M47229" s="20"/>
      <c r="N47229" s="20"/>
      <c r="O47229" s="20"/>
    </row>
    <row r="47230" spans="10:15" x14ac:dyDescent="0.2">
      <c r="J47230" s="20"/>
      <c r="K47230" s="20"/>
      <c r="L47230" s="20"/>
      <c r="M47230" s="20"/>
      <c r="N47230" s="20"/>
      <c r="O47230" s="20"/>
    </row>
    <row r="47231" spans="10:15" x14ac:dyDescent="0.2">
      <c r="J47231" s="20"/>
      <c r="K47231" s="20"/>
      <c r="L47231" s="20"/>
      <c r="M47231" s="20"/>
      <c r="N47231" s="20"/>
      <c r="O47231" s="20"/>
    </row>
    <row r="47232" spans="10:15" x14ac:dyDescent="0.2">
      <c r="J47232" s="20"/>
      <c r="K47232" s="20"/>
      <c r="L47232" s="20"/>
      <c r="M47232" s="20"/>
      <c r="N47232" s="20"/>
      <c r="O47232" s="20"/>
    </row>
    <row r="47233" spans="10:15" x14ac:dyDescent="0.2">
      <c r="J47233" s="20"/>
      <c r="K47233" s="20"/>
      <c r="L47233" s="20"/>
      <c r="M47233" s="20"/>
      <c r="N47233" s="20"/>
      <c r="O47233" s="20"/>
    </row>
    <row r="47234" spans="10:15" x14ac:dyDescent="0.2">
      <c r="J47234" s="20"/>
      <c r="K47234" s="20"/>
      <c r="L47234" s="20"/>
      <c r="M47234" s="20"/>
      <c r="N47234" s="20"/>
      <c r="O47234" s="20"/>
    </row>
    <row r="47235" spans="10:15" x14ac:dyDescent="0.2">
      <c r="J47235" s="20"/>
      <c r="K47235" s="20"/>
      <c r="L47235" s="20"/>
      <c r="M47235" s="20"/>
      <c r="N47235" s="20"/>
      <c r="O47235" s="20"/>
    </row>
    <row r="47236" spans="10:15" x14ac:dyDescent="0.2">
      <c r="J47236" s="20"/>
      <c r="K47236" s="20"/>
      <c r="L47236" s="20"/>
      <c r="M47236" s="20"/>
      <c r="N47236" s="20"/>
      <c r="O47236" s="20"/>
    </row>
    <row r="47237" spans="10:15" x14ac:dyDescent="0.2">
      <c r="J47237" s="20"/>
      <c r="K47237" s="20"/>
      <c r="L47237" s="20"/>
      <c r="M47237" s="20"/>
      <c r="N47237" s="20"/>
      <c r="O47237" s="20"/>
    </row>
    <row r="47238" spans="10:15" x14ac:dyDescent="0.2">
      <c r="J47238" s="20"/>
      <c r="K47238" s="20"/>
      <c r="L47238" s="20"/>
      <c r="M47238" s="20"/>
      <c r="N47238" s="20"/>
      <c r="O47238" s="20"/>
    </row>
    <row r="47239" spans="10:15" x14ac:dyDescent="0.2">
      <c r="J47239" s="20"/>
      <c r="K47239" s="20"/>
      <c r="L47239" s="20"/>
      <c r="M47239" s="20"/>
      <c r="N47239" s="20"/>
      <c r="O47239" s="20"/>
    </row>
    <row r="47240" spans="10:15" x14ac:dyDescent="0.2">
      <c r="J47240" s="20"/>
      <c r="K47240" s="20"/>
      <c r="L47240" s="20"/>
      <c r="M47240" s="20"/>
      <c r="N47240" s="20"/>
      <c r="O47240" s="20"/>
    </row>
    <row r="47241" spans="10:15" x14ac:dyDescent="0.2">
      <c r="J47241" s="20"/>
      <c r="K47241" s="20"/>
      <c r="L47241" s="20"/>
      <c r="M47241" s="20"/>
      <c r="N47241" s="20"/>
      <c r="O47241" s="20"/>
    </row>
    <row r="47242" spans="10:15" x14ac:dyDescent="0.2">
      <c r="J47242" s="20"/>
      <c r="K47242" s="20"/>
      <c r="L47242" s="20"/>
      <c r="M47242" s="20"/>
      <c r="N47242" s="20"/>
      <c r="O47242" s="20"/>
    </row>
    <row r="47243" spans="10:15" x14ac:dyDescent="0.2">
      <c r="J47243" s="20"/>
      <c r="K47243" s="20"/>
      <c r="L47243" s="20"/>
      <c r="M47243" s="20"/>
      <c r="N47243" s="20"/>
      <c r="O47243" s="20"/>
    </row>
    <row r="47244" spans="10:15" x14ac:dyDescent="0.2">
      <c r="J47244" s="20"/>
      <c r="K47244" s="20"/>
      <c r="L47244" s="20"/>
      <c r="M47244" s="20"/>
      <c r="N47244" s="20"/>
      <c r="O47244" s="20"/>
    </row>
    <row r="47245" spans="10:15" x14ac:dyDescent="0.2">
      <c r="J47245" s="20"/>
      <c r="K47245" s="20"/>
      <c r="L47245" s="20"/>
      <c r="M47245" s="20"/>
      <c r="N47245" s="20"/>
      <c r="O47245" s="20"/>
    </row>
    <row r="47246" spans="10:15" x14ac:dyDescent="0.2">
      <c r="J47246" s="20"/>
      <c r="K47246" s="20"/>
      <c r="L47246" s="20"/>
      <c r="M47246" s="20"/>
      <c r="N47246" s="20"/>
      <c r="O47246" s="20"/>
    </row>
    <row r="47247" spans="10:15" x14ac:dyDescent="0.2">
      <c r="J47247" s="20"/>
      <c r="K47247" s="20"/>
      <c r="L47247" s="20"/>
      <c r="M47247" s="20"/>
      <c r="N47247" s="20"/>
      <c r="O47247" s="20"/>
    </row>
    <row r="47248" spans="10:15" x14ac:dyDescent="0.2">
      <c r="J47248" s="20"/>
      <c r="K47248" s="20"/>
      <c r="L47248" s="20"/>
      <c r="M47248" s="20"/>
      <c r="N47248" s="20"/>
      <c r="O47248" s="20"/>
    </row>
    <row r="47249" spans="10:15" x14ac:dyDescent="0.2">
      <c r="J47249" s="20"/>
      <c r="K47249" s="20"/>
      <c r="L47249" s="20"/>
      <c r="M47249" s="20"/>
      <c r="N47249" s="20"/>
      <c r="O47249" s="20"/>
    </row>
    <row r="47250" spans="10:15" x14ac:dyDescent="0.2">
      <c r="J47250" s="20"/>
      <c r="K47250" s="20"/>
      <c r="L47250" s="20"/>
      <c r="M47250" s="20"/>
      <c r="N47250" s="20"/>
      <c r="O47250" s="20"/>
    </row>
    <row r="47251" spans="10:15" x14ac:dyDescent="0.2">
      <c r="J47251" s="20"/>
      <c r="K47251" s="20"/>
      <c r="L47251" s="20"/>
      <c r="M47251" s="20"/>
      <c r="N47251" s="20"/>
      <c r="O47251" s="20"/>
    </row>
    <row r="47252" spans="10:15" x14ac:dyDescent="0.2">
      <c r="J47252" s="20"/>
      <c r="K47252" s="20"/>
      <c r="L47252" s="20"/>
      <c r="M47252" s="20"/>
      <c r="N47252" s="20"/>
      <c r="O47252" s="20"/>
    </row>
    <row r="47253" spans="10:15" x14ac:dyDescent="0.2">
      <c r="J47253" s="20"/>
      <c r="K47253" s="20"/>
      <c r="L47253" s="20"/>
      <c r="M47253" s="20"/>
      <c r="N47253" s="20"/>
      <c r="O47253" s="20"/>
    </row>
    <row r="47254" spans="10:15" x14ac:dyDescent="0.2">
      <c r="J47254" s="20"/>
      <c r="K47254" s="20"/>
      <c r="L47254" s="20"/>
      <c r="M47254" s="20"/>
      <c r="N47254" s="20"/>
      <c r="O47254" s="20"/>
    </row>
    <row r="47255" spans="10:15" x14ac:dyDescent="0.2">
      <c r="J47255" s="20"/>
      <c r="K47255" s="20"/>
      <c r="L47255" s="20"/>
      <c r="M47255" s="20"/>
      <c r="N47255" s="20"/>
      <c r="O47255" s="20"/>
    </row>
    <row r="47256" spans="10:15" x14ac:dyDescent="0.2">
      <c r="J47256" s="20"/>
      <c r="K47256" s="20"/>
      <c r="L47256" s="20"/>
      <c r="M47256" s="20"/>
      <c r="N47256" s="20"/>
      <c r="O47256" s="20"/>
    </row>
    <row r="47257" spans="10:15" x14ac:dyDescent="0.2">
      <c r="J47257" s="20"/>
      <c r="K47257" s="20"/>
      <c r="L47257" s="20"/>
      <c r="M47257" s="20"/>
      <c r="N47257" s="20"/>
      <c r="O47257" s="20"/>
    </row>
    <row r="47258" spans="10:15" x14ac:dyDescent="0.2">
      <c r="J47258" s="20"/>
      <c r="K47258" s="20"/>
      <c r="L47258" s="20"/>
      <c r="M47258" s="20"/>
      <c r="N47258" s="20"/>
      <c r="O47258" s="20"/>
    </row>
    <row r="47259" spans="10:15" x14ac:dyDescent="0.2">
      <c r="J47259" s="20"/>
      <c r="K47259" s="20"/>
      <c r="L47259" s="20"/>
      <c r="M47259" s="20"/>
      <c r="N47259" s="20"/>
      <c r="O47259" s="20"/>
    </row>
    <row r="47260" spans="10:15" x14ac:dyDescent="0.2">
      <c r="J47260" s="20"/>
      <c r="K47260" s="20"/>
      <c r="L47260" s="20"/>
      <c r="M47260" s="20"/>
      <c r="N47260" s="20"/>
      <c r="O47260" s="20"/>
    </row>
    <row r="47261" spans="10:15" x14ac:dyDescent="0.2">
      <c r="J47261" s="20"/>
      <c r="K47261" s="20"/>
      <c r="L47261" s="20"/>
      <c r="M47261" s="20"/>
      <c r="N47261" s="20"/>
      <c r="O47261" s="20"/>
    </row>
    <row r="47262" spans="10:15" x14ac:dyDescent="0.2">
      <c r="J47262" s="20"/>
      <c r="K47262" s="20"/>
      <c r="L47262" s="20"/>
      <c r="M47262" s="20"/>
      <c r="N47262" s="20"/>
      <c r="O47262" s="20"/>
    </row>
    <row r="47263" spans="10:15" x14ac:dyDescent="0.2">
      <c r="J47263" s="20"/>
      <c r="K47263" s="20"/>
      <c r="L47263" s="20"/>
      <c r="M47263" s="20"/>
      <c r="N47263" s="20"/>
      <c r="O47263" s="20"/>
    </row>
    <row r="47264" spans="10:15" x14ac:dyDescent="0.2">
      <c r="J47264" s="20"/>
      <c r="K47264" s="20"/>
      <c r="L47264" s="20"/>
      <c r="M47264" s="20"/>
      <c r="N47264" s="20"/>
      <c r="O47264" s="20"/>
    </row>
    <row r="47265" spans="10:15" x14ac:dyDescent="0.2">
      <c r="J47265" s="20"/>
      <c r="K47265" s="20"/>
      <c r="L47265" s="20"/>
      <c r="M47265" s="20"/>
      <c r="N47265" s="20"/>
      <c r="O47265" s="20"/>
    </row>
    <row r="47266" spans="10:15" x14ac:dyDescent="0.2">
      <c r="J47266" s="20"/>
      <c r="K47266" s="20"/>
      <c r="L47266" s="20"/>
      <c r="M47266" s="20"/>
      <c r="N47266" s="20"/>
      <c r="O47266" s="20"/>
    </row>
    <row r="47267" spans="10:15" x14ac:dyDescent="0.2">
      <c r="J47267" s="20"/>
      <c r="K47267" s="20"/>
      <c r="L47267" s="20"/>
      <c r="M47267" s="20"/>
      <c r="N47267" s="20"/>
      <c r="O47267" s="20"/>
    </row>
    <row r="47268" spans="10:15" x14ac:dyDescent="0.2">
      <c r="J47268" s="20"/>
      <c r="K47268" s="20"/>
      <c r="L47268" s="20"/>
      <c r="M47268" s="20"/>
      <c r="N47268" s="20"/>
      <c r="O47268" s="20"/>
    </row>
    <row r="47269" spans="10:15" x14ac:dyDescent="0.2">
      <c r="J47269" s="20"/>
      <c r="K47269" s="20"/>
      <c r="L47269" s="20"/>
      <c r="M47269" s="20"/>
      <c r="N47269" s="20"/>
      <c r="O47269" s="20"/>
    </row>
    <row r="47270" spans="10:15" x14ac:dyDescent="0.2">
      <c r="J47270" s="20"/>
      <c r="K47270" s="20"/>
      <c r="L47270" s="20"/>
      <c r="M47270" s="20"/>
      <c r="N47270" s="20"/>
      <c r="O47270" s="20"/>
    </row>
    <row r="47271" spans="10:15" x14ac:dyDescent="0.2">
      <c r="J47271" s="20"/>
      <c r="K47271" s="20"/>
      <c r="L47271" s="20"/>
      <c r="M47271" s="20"/>
      <c r="N47271" s="20"/>
      <c r="O47271" s="20"/>
    </row>
    <row r="47272" spans="10:15" x14ac:dyDescent="0.2">
      <c r="J47272" s="20"/>
      <c r="K47272" s="20"/>
      <c r="L47272" s="20"/>
      <c r="M47272" s="20"/>
      <c r="N47272" s="20"/>
      <c r="O47272" s="20"/>
    </row>
    <row r="47273" spans="10:15" x14ac:dyDescent="0.2">
      <c r="J47273" s="20"/>
      <c r="K47273" s="20"/>
      <c r="L47273" s="20"/>
      <c r="M47273" s="20"/>
      <c r="N47273" s="20"/>
      <c r="O47273" s="20"/>
    </row>
    <row r="47274" spans="10:15" x14ac:dyDescent="0.2">
      <c r="J47274" s="20"/>
      <c r="K47274" s="20"/>
      <c r="L47274" s="20"/>
      <c r="M47274" s="20"/>
      <c r="N47274" s="20"/>
      <c r="O47274" s="20"/>
    </row>
    <row r="47275" spans="10:15" x14ac:dyDescent="0.2">
      <c r="J47275" s="20"/>
      <c r="K47275" s="20"/>
      <c r="L47275" s="20"/>
      <c r="M47275" s="20"/>
      <c r="N47275" s="20"/>
      <c r="O47275" s="20"/>
    </row>
    <row r="47276" spans="10:15" x14ac:dyDescent="0.2">
      <c r="J47276" s="20"/>
      <c r="K47276" s="20"/>
      <c r="L47276" s="20"/>
      <c r="M47276" s="20"/>
      <c r="N47276" s="20"/>
      <c r="O47276" s="20"/>
    </row>
    <row r="47277" spans="10:15" x14ac:dyDescent="0.2">
      <c r="J47277" s="20"/>
      <c r="K47277" s="20"/>
      <c r="L47277" s="20"/>
      <c r="M47277" s="20"/>
      <c r="N47277" s="20"/>
      <c r="O47277" s="20"/>
    </row>
    <row r="47278" spans="10:15" x14ac:dyDescent="0.2">
      <c r="J47278" s="20"/>
      <c r="K47278" s="20"/>
      <c r="L47278" s="20"/>
      <c r="M47278" s="20"/>
      <c r="N47278" s="20"/>
      <c r="O47278" s="20"/>
    </row>
    <row r="47279" spans="10:15" x14ac:dyDescent="0.2">
      <c r="J47279" s="20"/>
      <c r="K47279" s="20"/>
      <c r="L47279" s="20"/>
      <c r="M47279" s="20"/>
      <c r="N47279" s="20"/>
      <c r="O47279" s="20"/>
    </row>
    <row r="47280" spans="10:15" x14ac:dyDescent="0.2">
      <c r="J47280" s="20"/>
      <c r="K47280" s="20"/>
      <c r="L47280" s="20"/>
      <c r="M47280" s="20"/>
      <c r="N47280" s="20"/>
      <c r="O47280" s="20"/>
    </row>
    <row r="47281" spans="10:15" x14ac:dyDescent="0.2">
      <c r="J47281" s="20"/>
      <c r="K47281" s="20"/>
      <c r="L47281" s="20"/>
      <c r="M47281" s="20"/>
      <c r="N47281" s="20"/>
      <c r="O47281" s="20"/>
    </row>
    <row r="47282" spans="10:15" x14ac:dyDescent="0.2">
      <c r="J47282" s="20"/>
      <c r="K47282" s="20"/>
      <c r="L47282" s="20"/>
      <c r="M47282" s="20"/>
      <c r="N47282" s="20"/>
      <c r="O47282" s="20"/>
    </row>
    <row r="47283" spans="10:15" x14ac:dyDescent="0.2">
      <c r="J47283" s="20"/>
      <c r="K47283" s="20"/>
      <c r="L47283" s="20"/>
      <c r="M47283" s="20"/>
      <c r="N47283" s="20"/>
      <c r="O47283" s="20"/>
    </row>
    <row r="47284" spans="10:15" x14ac:dyDescent="0.2">
      <c r="J47284" s="20"/>
      <c r="K47284" s="20"/>
      <c r="L47284" s="20"/>
      <c r="M47284" s="20"/>
      <c r="N47284" s="20"/>
      <c r="O47284" s="20"/>
    </row>
    <row r="47285" spans="10:15" x14ac:dyDescent="0.2">
      <c r="J47285" s="20"/>
      <c r="K47285" s="20"/>
      <c r="L47285" s="20"/>
      <c r="M47285" s="20"/>
      <c r="N47285" s="20"/>
      <c r="O47285" s="20"/>
    </row>
    <row r="47286" spans="10:15" x14ac:dyDescent="0.2">
      <c r="J47286" s="20"/>
      <c r="K47286" s="20"/>
      <c r="L47286" s="20"/>
      <c r="M47286" s="20"/>
      <c r="N47286" s="20"/>
      <c r="O47286" s="20"/>
    </row>
    <row r="47287" spans="10:15" x14ac:dyDescent="0.2">
      <c r="J47287" s="20"/>
      <c r="K47287" s="20"/>
      <c r="L47287" s="20"/>
      <c r="M47287" s="20"/>
      <c r="N47287" s="20"/>
      <c r="O47287" s="20"/>
    </row>
    <row r="47288" spans="10:15" x14ac:dyDescent="0.2">
      <c r="J47288" s="20"/>
      <c r="K47288" s="20"/>
      <c r="L47288" s="20"/>
      <c r="M47288" s="20"/>
      <c r="N47288" s="20"/>
      <c r="O47288" s="20"/>
    </row>
    <row r="47289" spans="10:15" x14ac:dyDescent="0.2">
      <c r="J47289" s="20"/>
      <c r="K47289" s="20"/>
      <c r="L47289" s="20"/>
      <c r="M47289" s="20"/>
      <c r="N47289" s="20"/>
      <c r="O47289" s="20"/>
    </row>
    <row r="47290" spans="10:15" x14ac:dyDescent="0.2">
      <c r="J47290" s="20"/>
      <c r="K47290" s="20"/>
      <c r="L47290" s="20"/>
      <c r="M47290" s="20"/>
      <c r="N47290" s="20"/>
      <c r="O47290" s="20"/>
    </row>
    <row r="47291" spans="10:15" x14ac:dyDescent="0.2">
      <c r="J47291" s="20"/>
      <c r="K47291" s="20"/>
      <c r="L47291" s="20"/>
      <c r="M47291" s="20"/>
      <c r="N47291" s="20"/>
      <c r="O47291" s="20"/>
    </row>
    <row r="47292" spans="10:15" x14ac:dyDescent="0.2">
      <c r="J47292" s="20"/>
      <c r="K47292" s="20"/>
      <c r="L47292" s="20"/>
      <c r="M47292" s="20"/>
      <c r="N47292" s="20"/>
      <c r="O47292" s="20"/>
    </row>
    <row r="47293" spans="10:15" x14ac:dyDescent="0.2">
      <c r="J47293" s="20"/>
      <c r="K47293" s="20"/>
      <c r="L47293" s="20"/>
      <c r="M47293" s="20"/>
      <c r="N47293" s="20"/>
      <c r="O47293" s="20"/>
    </row>
    <row r="47294" spans="10:15" x14ac:dyDescent="0.2">
      <c r="J47294" s="20"/>
      <c r="K47294" s="20"/>
      <c r="L47294" s="20"/>
      <c r="M47294" s="20"/>
      <c r="N47294" s="20"/>
      <c r="O47294" s="20"/>
    </row>
    <row r="47295" spans="10:15" x14ac:dyDescent="0.2">
      <c r="J47295" s="20"/>
      <c r="K47295" s="20"/>
      <c r="L47295" s="20"/>
      <c r="M47295" s="20"/>
      <c r="N47295" s="20"/>
      <c r="O47295" s="20"/>
    </row>
    <row r="47296" spans="10:15" x14ac:dyDescent="0.2">
      <c r="J47296" s="20"/>
      <c r="K47296" s="20"/>
      <c r="L47296" s="20"/>
      <c r="M47296" s="20"/>
      <c r="N47296" s="20"/>
      <c r="O47296" s="20"/>
    </row>
    <row r="47297" spans="10:15" x14ac:dyDescent="0.2">
      <c r="J47297" s="20"/>
      <c r="K47297" s="20"/>
      <c r="L47297" s="20"/>
      <c r="M47297" s="20"/>
      <c r="N47297" s="20"/>
      <c r="O47297" s="20"/>
    </row>
    <row r="47298" spans="10:15" x14ac:dyDescent="0.2">
      <c r="J47298" s="20"/>
      <c r="K47298" s="20"/>
      <c r="L47298" s="20"/>
      <c r="M47298" s="20"/>
      <c r="N47298" s="20"/>
      <c r="O47298" s="20"/>
    </row>
    <row r="47299" spans="10:15" x14ac:dyDescent="0.2">
      <c r="J47299" s="20"/>
      <c r="K47299" s="20"/>
      <c r="L47299" s="20"/>
      <c r="M47299" s="20"/>
      <c r="N47299" s="20"/>
      <c r="O47299" s="20"/>
    </row>
    <row r="47300" spans="10:15" x14ac:dyDescent="0.2">
      <c r="J47300" s="20"/>
      <c r="K47300" s="20"/>
      <c r="L47300" s="20"/>
      <c r="M47300" s="20"/>
      <c r="N47300" s="20"/>
      <c r="O47300" s="20"/>
    </row>
    <row r="47301" spans="10:15" x14ac:dyDescent="0.2">
      <c r="J47301" s="20"/>
      <c r="K47301" s="20"/>
      <c r="L47301" s="20"/>
      <c r="M47301" s="20"/>
      <c r="N47301" s="20"/>
      <c r="O47301" s="20"/>
    </row>
    <row r="47302" spans="10:15" x14ac:dyDescent="0.2">
      <c r="J47302" s="20"/>
      <c r="K47302" s="20"/>
      <c r="L47302" s="20"/>
      <c r="M47302" s="20"/>
      <c r="N47302" s="20"/>
      <c r="O47302" s="20"/>
    </row>
    <row r="47303" spans="10:15" x14ac:dyDescent="0.2">
      <c r="J47303" s="20"/>
      <c r="K47303" s="20"/>
      <c r="L47303" s="20"/>
      <c r="M47303" s="20"/>
      <c r="N47303" s="20"/>
      <c r="O47303" s="20"/>
    </row>
    <row r="47304" spans="10:15" x14ac:dyDescent="0.2">
      <c r="J47304" s="20"/>
      <c r="K47304" s="20"/>
      <c r="L47304" s="20"/>
      <c r="M47304" s="20"/>
      <c r="N47304" s="20"/>
      <c r="O47304" s="20"/>
    </row>
    <row r="47305" spans="10:15" x14ac:dyDescent="0.2">
      <c r="J47305" s="20"/>
      <c r="K47305" s="20"/>
      <c r="L47305" s="20"/>
      <c r="M47305" s="20"/>
      <c r="N47305" s="20"/>
      <c r="O47305" s="20"/>
    </row>
    <row r="47306" spans="10:15" x14ac:dyDescent="0.2">
      <c r="J47306" s="20"/>
      <c r="K47306" s="20"/>
      <c r="L47306" s="20"/>
      <c r="M47306" s="20"/>
      <c r="N47306" s="20"/>
      <c r="O47306" s="20"/>
    </row>
    <row r="47307" spans="10:15" x14ac:dyDescent="0.2">
      <c r="J47307" s="20"/>
      <c r="K47307" s="20"/>
      <c r="L47307" s="20"/>
      <c r="M47307" s="20"/>
      <c r="N47307" s="20"/>
      <c r="O47307" s="20"/>
    </row>
    <row r="47308" spans="10:15" x14ac:dyDescent="0.2">
      <c r="J47308" s="20"/>
      <c r="K47308" s="20"/>
      <c r="L47308" s="20"/>
      <c r="M47308" s="20"/>
      <c r="N47308" s="20"/>
      <c r="O47308" s="20"/>
    </row>
    <row r="47309" spans="10:15" x14ac:dyDescent="0.2">
      <c r="J47309" s="20"/>
      <c r="K47309" s="20"/>
      <c r="L47309" s="20"/>
      <c r="M47309" s="20"/>
      <c r="N47309" s="20"/>
      <c r="O47309" s="20"/>
    </row>
    <row r="47310" spans="10:15" x14ac:dyDescent="0.2">
      <c r="J47310" s="20"/>
      <c r="K47310" s="20"/>
      <c r="L47310" s="20"/>
      <c r="M47310" s="20"/>
      <c r="N47310" s="20"/>
      <c r="O47310" s="20"/>
    </row>
    <row r="47311" spans="10:15" x14ac:dyDescent="0.2">
      <c r="J47311" s="20"/>
      <c r="K47311" s="20"/>
      <c r="L47311" s="20"/>
      <c r="M47311" s="20"/>
      <c r="N47311" s="20"/>
      <c r="O47311" s="20"/>
    </row>
    <row r="47312" spans="10:15" x14ac:dyDescent="0.2">
      <c r="J47312" s="20"/>
      <c r="K47312" s="20"/>
      <c r="L47312" s="20"/>
      <c r="M47312" s="20"/>
      <c r="N47312" s="20"/>
      <c r="O47312" s="20"/>
    </row>
    <row r="47313" spans="10:15" x14ac:dyDescent="0.2">
      <c r="J47313" s="20"/>
      <c r="K47313" s="20"/>
      <c r="L47313" s="20"/>
      <c r="M47313" s="20"/>
      <c r="N47313" s="20"/>
      <c r="O47313" s="20"/>
    </row>
    <row r="47314" spans="10:15" x14ac:dyDescent="0.2">
      <c r="J47314" s="20"/>
      <c r="K47314" s="20"/>
      <c r="L47314" s="20"/>
      <c r="M47314" s="20"/>
      <c r="N47314" s="20"/>
      <c r="O47314" s="20"/>
    </row>
    <row r="47315" spans="10:15" x14ac:dyDescent="0.2">
      <c r="J47315" s="20"/>
      <c r="K47315" s="20"/>
      <c r="L47315" s="20"/>
      <c r="M47315" s="20"/>
      <c r="N47315" s="20"/>
      <c r="O47315" s="20"/>
    </row>
    <row r="47316" spans="10:15" x14ac:dyDescent="0.2">
      <c r="J47316" s="20"/>
      <c r="K47316" s="20"/>
      <c r="L47316" s="20"/>
      <c r="M47316" s="20"/>
      <c r="N47316" s="20"/>
      <c r="O47316" s="20"/>
    </row>
    <row r="47317" spans="10:15" x14ac:dyDescent="0.2">
      <c r="J47317" s="20"/>
      <c r="K47317" s="20"/>
      <c r="L47317" s="20"/>
      <c r="M47317" s="20"/>
      <c r="N47317" s="20"/>
      <c r="O47317" s="20"/>
    </row>
    <row r="47318" spans="10:15" x14ac:dyDescent="0.2">
      <c r="J47318" s="20"/>
      <c r="K47318" s="20"/>
      <c r="L47318" s="20"/>
      <c r="M47318" s="20"/>
      <c r="N47318" s="20"/>
      <c r="O47318" s="20"/>
    </row>
    <row r="47319" spans="10:15" x14ac:dyDescent="0.2">
      <c r="J47319" s="20"/>
      <c r="K47319" s="20"/>
      <c r="L47319" s="20"/>
      <c r="M47319" s="20"/>
      <c r="N47319" s="20"/>
      <c r="O47319" s="20"/>
    </row>
    <row r="47320" spans="10:15" x14ac:dyDescent="0.2">
      <c r="J47320" s="20"/>
      <c r="K47320" s="20"/>
      <c r="L47320" s="20"/>
      <c r="M47320" s="20"/>
      <c r="N47320" s="20"/>
      <c r="O47320" s="20"/>
    </row>
    <row r="47321" spans="10:15" x14ac:dyDescent="0.2">
      <c r="J47321" s="20"/>
      <c r="K47321" s="20"/>
      <c r="L47321" s="20"/>
      <c r="M47321" s="20"/>
      <c r="N47321" s="20"/>
      <c r="O47321" s="20"/>
    </row>
    <row r="47322" spans="10:15" x14ac:dyDescent="0.2">
      <c r="J47322" s="20"/>
      <c r="K47322" s="20"/>
      <c r="L47322" s="20"/>
      <c r="M47322" s="20"/>
      <c r="N47322" s="20"/>
      <c r="O47322" s="20"/>
    </row>
    <row r="47323" spans="10:15" x14ac:dyDescent="0.2">
      <c r="J47323" s="20"/>
      <c r="K47323" s="20"/>
      <c r="L47323" s="20"/>
      <c r="M47323" s="20"/>
      <c r="N47323" s="20"/>
      <c r="O47323" s="20"/>
    </row>
    <row r="47324" spans="10:15" x14ac:dyDescent="0.2">
      <c r="J47324" s="20"/>
      <c r="K47324" s="20"/>
      <c r="L47324" s="20"/>
      <c r="M47324" s="20"/>
      <c r="N47324" s="20"/>
      <c r="O47324" s="20"/>
    </row>
    <row r="47325" spans="10:15" x14ac:dyDescent="0.2">
      <c r="J47325" s="20"/>
      <c r="K47325" s="20"/>
      <c r="L47325" s="20"/>
      <c r="M47325" s="20"/>
      <c r="N47325" s="20"/>
      <c r="O47325" s="20"/>
    </row>
    <row r="47326" spans="10:15" x14ac:dyDescent="0.2">
      <c r="J47326" s="20"/>
      <c r="K47326" s="20"/>
      <c r="L47326" s="20"/>
      <c r="M47326" s="20"/>
      <c r="N47326" s="20"/>
      <c r="O47326" s="20"/>
    </row>
    <row r="47327" spans="10:15" x14ac:dyDescent="0.2">
      <c r="J47327" s="20"/>
      <c r="K47327" s="20"/>
      <c r="L47327" s="20"/>
      <c r="M47327" s="20"/>
      <c r="N47327" s="20"/>
      <c r="O47327" s="20"/>
    </row>
    <row r="47328" spans="10:15" x14ac:dyDescent="0.2">
      <c r="J47328" s="20"/>
      <c r="K47328" s="20"/>
      <c r="L47328" s="20"/>
      <c r="M47328" s="20"/>
      <c r="N47328" s="20"/>
      <c r="O47328" s="20"/>
    </row>
    <row r="47329" spans="10:15" x14ac:dyDescent="0.2">
      <c r="J47329" s="20"/>
      <c r="K47329" s="20"/>
      <c r="L47329" s="20"/>
      <c r="M47329" s="20"/>
      <c r="N47329" s="20"/>
      <c r="O47329" s="20"/>
    </row>
    <row r="47330" spans="10:15" x14ac:dyDescent="0.2">
      <c r="J47330" s="20"/>
      <c r="K47330" s="20"/>
      <c r="L47330" s="20"/>
      <c r="M47330" s="20"/>
      <c r="N47330" s="20"/>
      <c r="O47330" s="20"/>
    </row>
    <row r="47331" spans="10:15" x14ac:dyDescent="0.2">
      <c r="J47331" s="20"/>
      <c r="K47331" s="20"/>
      <c r="L47331" s="20"/>
      <c r="M47331" s="20"/>
      <c r="N47331" s="20"/>
      <c r="O47331" s="20"/>
    </row>
    <row r="47332" spans="10:15" x14ac:dyDescent="0.2">
      <c r="J47332" s="20"/>
      <c r="K47332" s="20"/>
      <c r="L47332" s="20"/>
      <c r="M47332" s="20"/>
      <c r="N47332" s="20"/>
      <c r="O47332" s="20"/>
    </row>
    <row r="47333" spans="10:15" x14ac:dyDescent="0.2">
      <c r="J47333" s="20"/>
      <c r="K47333" s="20"/>
      <c r="L47333" s="20"/>
      <c r="M47333" s="20"/>
      <c r="N47333" s="20"/>
      <c r="O47333" s="20"/>
    </row>
    <row r="47334" spans="10:15" x14ac:dyDescent="0.2">
      <c r="J47334" s="20"/>
      <c r="K47334" s="20"/>
      <c r="L47334" s="20"/>
      <c r="M47334" s="20"/>
      <c r="N47334" s="20"/>
      <c r="O47334" s="20"/>
    </row>
    <row r="47335" spans="10:15" x14ac:dyDescent="0.2">
      <c r="J47335" s="20"/>
      <c r="K47335" s="20"/>
      <c r="L47335" s="20"/>
      <c r="M47335" s="20"/>
      <c r="N47335" s="20"/>
      <c r="O47335" s="20"/>
    </row>
    <row r="47336" spans="10:15" x14ac:dyDescent="0.2">
      <c r="J47336" s="20"/>
      <c r="K47336" s="20"/>
      <c r="L47336" s="20"/>
      <c r="M47336" s="20"/>
      <c r="N47336" s="20"/>
      <c r="O47336" s="20"/>
    </row>
    <row r="47337" spans="10:15" x14ac:dyDescent="0.2">
      <c r="J47337" s="20"/>
      <c r="K47337" s="20"/>
      <c r="L47337" s="20"/>
      <c r="M47337" s="20"/>
      <c r="N47337" s="20"/>
      <c r="O47337" s="20"/>
    </row>
    <row r="47338" spans="10:15" x14ac:dyDescent="0.2">
      <c r="J47338" s="20"/>
      <c r="K47338" s="20"/>
      <c r="L47338" s="20"/>
      <c r="M47338" s="20"/>
      <c r="N47338" s="20"/>
      <c r="O47338" s="20"/>
    </row>
    <row r="47339" spans="10:15" x14ac:dyDescent="0.2">
      <c r="J47339" s="20"/>
      <c r="K47339" s="20"/>
      <c r="L47339" s="20"/>
      <c r="M47339" s="20"/>
      <c r="N47339" s="20"/>
      <c r="O47339" s="20"/>
    </row>
    <row r="47340" spans="10:15" x14ac:dyDescent="0.2">
      <c r="J47340" s="20"/>
      <c r="K47340" s="20"/>
      <c r="L47340" s="20"/>
      <c r="M47340" s="20"/>
      <c r="N47340" s="20"/>
      <c r="O47340" s="20"/>
    </row>
    <row r="47341" spans="10:15" x14ac:dyDescent="0.2">
      <c r="J47341" s="20"/>
      <c r="K47341" s="20"/>
      <c r="L47341" s="20"/>
      <c r="M47341" s="20"/>
      <c r="N47341" s="20"/>
      <c r="O47341" s="20"/>
    </row>
    <row r="47342" spans="10:15" x14ac:dyDescent="0.2">
      <c r="J47342" s="20"/>
      <c r="K47342" s="20"/>
      <c r="L47342" s="20"/>
      <c r="M47342" s="20"/>
      <c r="N47342" s="20"/>
      <c r="O47342" s="20"/>
    </row>
    <row r="47343" spans="10:15" x14ac:dyDescent="0.2">
      <c r="J47343" s="20"/>
      <c r="K47343" s="20"/>
      <c r="L47343" s="20"/>
      <c r="M47343" s="20"/>
      <c r="N47343" s="20"/>
      <c r="O47343" s="20"/>
    </row>
    <row r="47344" spans="10:15" x14ac:dyDescent="0.2">
      <c r="J47344" s="20"/>
      <c r="K47344" s="20"/>
      <c r="L47344" s="20"/>
      <c r="M47344" s="20"/>
      <c r="N47344" s="20"/>
      <c r="O47344" s="20"/>
    </row>
    <row r="47345" spans="10:15" x14ac:dyDescent="0.2">
      <c r="J47345" s="20"/>
      <c r="K47345" s="20"/>
      <c r="L47345" s="20"/>
      <c r="M47345" s="20"/>
      <c r="N47345" s="20"/>
      <c r="O47345" s="20"/>
    </row>
    <row r="47346" spans="10:15" x14ac:dyDescent="0.2">
      <c r="J47346" s="20"/>
      <c r="K47346" s="20"/>
      <c r="L47346" s="20"/>
      <c r="M47346" s="20"/>
      <c r="N47346" s="20"/>
      <c r="O47346" s="20"/>
    </row>
    <row r="47347" spans="10:15" x14ac:dyDescent="0.2">
      <c r="J47347" s="20"/>
      <c r="K47347" s="20"/>
      <c r="L47347" s="20"/>
      <c r="M47347" s="20"/>
      <c r="N47347" s="20"/>
      <c r="O47347" s="20"/>
    </row>
    <row r="47348" spans="10:15" x14ac:dyDescent="0.2">
      <c r="J47348" s="20"/>
      <c r="K47348" s="20"/>
      <c r="L47348" s="20"/>
      <c r="M47348" s="20"/>
      <c r="N47348" s="20"/>
      <c r="O47348" s="20"/>
    </row>
    <row r="47349" spans="10:15" x14ac:dyDescent="0.2">
      <c r="J47349" s="20"/>
      <c r="K47349" s="20"/>
      <c r="L47349" s="20"/>
      <c r="M47349" s="20"/>
      <c r="N47349" s="20"/>
      <c r="O47349" s="20"/>
    </row>
    <row r="47350" spans="10:15" x14ac:dyDescent="0.2">
      <c r="J47350" s="20"/>
      <c r="K47350" s="20"/>
      <c r="L47350" s="20"/>
      <c r="M47350" s="20"/>
      <c r="N47350" s="20"/>
      <c r="O47350" s="20"/>
    </row>
    <row r="47351" spans="10:15" x14ac:dyDescent="0.2">
      <c r="J47351" s="20"/>
      <c r="K47351" s="20"/>
      <c r="L47351" s="20"/>
      <c r="M47351" s="20"/>
      <c r="N47351" s="20"/>
      <c r="O47351" s="20"/>
    </row>
    <row r="47352" spans="10:15" x14ac:dyDescent="0.2">
      <c r="J47352" s="20"/>
      <c r="K47352" s="20"/>
      <c r="L47352" s="20"/>
      <c r="M47352" s="20"/>
      <c r="N47352" s="20"/>
      <c r="O47352" s="20"/>
    </row>
    <row r="47353" spans="10:15" x14ac:dyDescent="0.2">
      <c r="J47353" s="20"/>
      <c r="K47353" s="20"/>
      <c r="L47353" s="20"/>
      <c r="M47353" s="20"/>
      <c r="N47353" s="20"/>
      <c r="O47353" s="20"/>
    </row>
    <row r="47354" spans="10:15" x14ac:dyDescent="0.2">
      <c r="J47354" s="20"/>
      <c r="K47354" s="20"/>
      <c r="L47354" s="20"/>
      <c r="M47354" s="20"/>
      <c r="N47354" s="20"/>
      <c r="O47354" s="20"/>
    </row>
    <row r="47355" spans="10:15" x14ac:dyDescent="0.2">
      <c r="J47355" s="20"/>
      <c r="K47355" s="20"/>
      <c r="L47355" s="20"/>
      <c r="M47355" s="20"/>
      <c r="N47355" s="20"/>
      <c r="O47355" s="20"/>
    </row>
    <row r="47356" spans="10:15" x14ac:dyDescent="0.2">
      <c r="J47356" s="20"/>
      <c r="K47356" s="20"/>
      <c r="L47356" s="20"/>
      <c r="M47356" s="20"/>
      <c r="N47356" s="20"/>
      <c r="O47356" s="20"/>
    </row>
    <row r="47357" spans="10:15" x14ac:dyDescent="0.2">
      <c r="J47357" s="20"/>
      <c r="K47357" s="20"/>
      <c r="L47357" s="20"/>
      <c r="M47357" s="20"/>
      <c r="N47357" s="20"/>
      <c r="O47357" s="20"/>
    </row>
    <row r="47358" spans="10:15" x14ac:dyDescent="0.2">
      <c r="J47358" s="20"/>
      <c r="K47358" s="20"/>
      <c r="L47358" s="20"/>
      <c r="M47358" s="20"/>
      <c r="N47358" s="20"/>
      <c r="O47358" s="20"/>
    </row>
    <row r="47359" spans="10:15" x14ac:dyDescent="0.2">
      <c r="J47359" s="20"/>
      <c r="K47359" s="20"/>
      <c r="L47359" s="20"/>
      <c r="M47359" s="20"/>
      <c r="N47359" s="20"/>
      <c r="O47359" s="20"/>
    </row>
    <row r="47360" spans="10:15" x14ac:dyDescent="0.2">
      <c r="J47360" s="20"/>
      <c r="K47360" s="20"/>
      <c r="L47360" s="20"/>
      <c r="M47360" s="20"/>
      <c r="N47360" s="20"/>
      <c r="O47360" s="20"/>
    </row>
    <row r="47361" spans="10:15" x14ac:dyDescent="0.2">
      <c r="J47361" s="20"/>
      <c r="K47361" s="20"/>
      <c r="L47361" s="20"/>
      <c r="M47361" s="20"/>
      <c r="N47361" s="20"/>
      <c r="O47361" s="20"/>
    </row>
    <row r="47362" spans="10:15" x14ac:dyDescent="0.2">
      <c r="J47362" s="20"/>
      <c r="K47362" s="20"/>
      <c r="L47362" s="20"/>
      <c r="M47362" s="20"/>
      <c r="N47362" s="20"/>
      <c r="O47362" s="20"/>
    </row>
    <row r="47363" spans="10:15" x14ac:dyDescent="0.2">
      <c r="J47363" s="20"/>
      <c r="K47363" s="20"/>
      <c r="L47363" s="20"/>
      <c r="M47363" s="20"/>
      <c r="N47363" s="20"/>
      <c r="O47363" s="20"/>
    </row>
    <row r="47364" spans="10:15" x14ac:dyDescent="0.2">
      <c r="J47364" s="20"/>
      <c r="K47364" s="20"/>
      <c r="L47364" s="20"/>
      <c r="M47364" s="20"/>
      <c r="N47364" s="20"/>
      <c r="O47364" s="20"/>
    </row>
    <row r="47365" spans="10:15" x14ac:dyDescent="0.2">
      <c r="J47365" s="20"/>
      <c r="K47365" s="20"/>
      <c r="L47365" s="20"/>
      <c r="M47365" s="20"/>
      <c r="N47365" s="20"/>
      <c r="O47365" s="20"/>
    </row>
    <row r="47366" spans="10:15" x14ac:dyDescent="0.2">
      <c r="J47366" s="20"/>
      <c r="K47366" s="20"/>
      <c r="L47366" s="20"/>
      <c r="M47366" s="20"/>
      <c r="N47366" s="20"/>
      <c r="O47366" s="20"/>
    </row>
    <row r="47367" spans="10:15" x14ac:dyDescent="0.2">
      <c r="J47367" s="20"/>
      <c r="K47367" s="20"/>
      <c r="L47367" s="20"/>
      <c r="M47367" s="20"/>
      <c r="N47367" s="20"/>
      <c r="O47367" s="20"/>
    </row>
    <row r="47368" spans="10:15" x14ac:dyDescent="0.2">
      <c r="J47368" s="20"/>
      <c r="K47368" s="20"/>
      <c r="L47368" s="20"/>
      <c r="M47368" s="20"/>
      <c r="N47368" s="20"/>
      <c r="O47368" s="20"/>
    </row>
    <row r="47369" spans="10:15" x14ac:dyDescent="0.2">
      <c r="J47369" s="20"/>
      <c r="K47369" s="20"/>
      <c r="L47369" s="20"/>
      <c r="M47369" s="20"/>
      <c r="N47369" s="20"/>
      <c r="O47369" s="20"/>
    </row>
    <row r="47370" spans="10:15" x14ac:dyDescent="0.2">
      <c r="J47370" s="20"/>
      <c r="K47370" s="20"/>
      <c r="L47370" s="20"/>
      <c r="M47370" s="20"/>
      <c r="N47370" s="20"/>
      <c r="O47370" s="20"/>
    </row>
    <row r="47371" spans="10:15" x14ac:dyDescent="0.2">
      <c r="J47371" s="20"/>
      <c r="K47371" s="20"/>
      <c r="L47371" s="20"/>
      <c r="M47371" s="20"/>
      <c r="N47371" s="20"/>
      <c r="O47371" s="20"/>
    </row>
    <row r="47372" spans="10:15" x14ac:dyDescent="0.2">
      <c r="J47372" s="20"/>
      <c r="K47372" s="20"/>
      <c r="L47372" s="20"/>
      <c r="M47372" s="20"/>
      <c r="N47372" s="20"/>
      <c r="O47372" s="20"/>
    </row>
    <row r="47373" spans="10:15" x14ac:dyDescent="0.2">
      <c r="J47373" s="20"/>
      <c r="K47373" s="20"/>
      <c r="L47373" s="20"/>
      <c r="M47373" s="20"/>
      <c r="N47373" s="20"/>
      <c r="O47373" s="20"/>
    </row>
    <row r="47374" spans="10:15" x14ac:dyDescent="0.2">
      <c r="J47374" s="20"/>
      <c r="K47374" s="20"/>
      <c r="L47374" s="20"/>
      <c r="M47374" s="20"/>
      <c r="N47374" s="20"/>
      <c r="O47374" s="20"/>
    </row>
    <row r="47375" spans="10:15" x14ac:dyDescent="0.2">
      <c r="J47375" s="20"/>
      <c r="K47375" s="20"/>
      <c r="L47375" s="20"/>
      <c r="M47375" s="20"/>
      <c r="N47375" s="20"/>
      <c r="O47375" s="20"/>
    </row>
    <row r="47376" spans="10:15" x14ac:dyDescent="0.2">
      <c r="J47376" s="20"/>
      <c r="K47376" s="20"/>
      <c r="L47376" s="20"/>
      <c r="M47376" s="20"/>
      <c r="N47376" s="20"/>
      <c r="O47376" s="20"/>
    </row>
    <row r="47377" spans="10:15" x14ac:dyDescent="0.2">
      <c r="J47377" s="20"/>
      <c r="K47377" s="20"/>
      <c r="L47377" s="20"/>
      <c r="M47377" s="20"/>
      <c r="N47377" s="20"/>
      <c r="O47377" s="20"/>
    </row>
    <row r="47378" spans="10:15" x14ac:dyDescent="0.2">
      <c r="J47378" s="20"/>
      <c r="K47378" s="20"/>
      <c r="L47378" s="20"/>
      <c r="M47378" s="20"/>
      <c r="N47378" s="20"/>
      <c r="O47378" s="20"/>
    </row>
    <row r="47379" spans="10:15" x14ac:dyDescent="0.2">
      <c r="J47379" s="20"/>
      <c r="K47379" s="20"/>
      <c r="L47379" s="20"/>
      <c r="M47379" s="20"/>
      <c r="N47379" s="20"/>
      <c r="O47379" s="20"/>
    </row>
    <row r="47380" spans="10:15" x14ac:dyDescent="0.2">
      <c r="J47380" s="20"/>
      <c r="K47380" s="20"/>
      <c r="L47380" s="20"/>
      <c r="M47380" s="20"/>
      <c r="N47380" s="20"/>
      <c r="O47380" s="20"/>
    </row>
    <row r="47381" spans="10:15" x14ac:dyDescent="0.2">
      <c r="J47381" s="20"/>
      <c r="K47381" s="20"/>
      <c r="L47381" s="20"/>
      <c r="M47381" s="20"/>
      <c r="N47381" s="20"/>
      <c r="O47381" s="20"/>
    </row>
    <row r="47382" spans="10:15" x14ac:dyDescent="0.2">
      <c r="J47382" s="20"/>
      <c r="K47382" s="20"/>
      <c r="L47382" s="20"/>
      <c r="M47382" s="20"/>
      <c r="N47382" s="20"/>
      <c r="O47382" s="20"/>
    </row>
    <row r="47383" spans="10:15" x14ac:dyDescent="0.2">
      <c r="J47383" s="20"/>
      <c r="K47383" s="20"/>
      <c r="L47383" s="20"/>
      <c r="M47383" s="20"/>
      <c r="N47383" s="20"/>
      <c r="O47383" s="20"/>
    </row>
    <row r="47384" spans="10:15" x14ac:dyDescent="0.2">
      <c r="J47384" s="20"/>
      <c r="K47384" s="20"/>
      <c r="L47384" s="20"/>
      <c r="M47384" s="20"/>
      <c r="N47384" s="20"/>
      <c r="O47384" s="20"/>
    </row>
    <row r="47385" spans="10:15" x14ac:dyDescent="0.2">
      <c r="J47385" s="20"/>
      <c r="K47385" s="20"/>
      <c r="L47385" s="20"/>
      <c r="M47385" s="20"/>
      <c r="N47385" s="20"/>
      <c r="O47385" s="20"/>
    </row>
    <row r="47386" spans="10:15" x14ac:dyDescent="0.2">
      <c r="J47386" s="20"/>
      <c r="K47386" s="20"/>
      <c r="L47386" s="20"/>
      <c r="M47386" s="20"/>
      <c r="N47386" s="20"/>
      <c r="O47386" s="20"/>
    </row>
    <row r="47387" spans="10:15" x14ac:dyDescent="0.2">
      <c r="J47387" s="20"/>
      <c r="K47387" s="20"/>
      <c r="L47387" s="20"/>
      <c r="M47387" s="20"/>
      <c r="N47387" s="20"/>
      <c r="O47387" s="20"/>
    </row>
    <row r="47388" spans="10:15" x14ac:dyDescent="0.2">
      <c r="J47388" s="20"/>
      <c r="K47388" s="20"/>
      <c r="L47388" s="20"/>
      <c r="M47388" s="20"/>
      <c r="N47388" s="20"/>
      <c r="O47388" s="20"/>
    </row>
    <row r="47389" spans="10:15" x14ac:dyDescent="0.2">
      <c r="J47389" s="20"/>
      <c r="K47389" s="20"/>
      <c r="L47389" s="20"/>
      <c r="M47389" s="20"/>
      <c r="N47389" s="20"/>
      <c r="O47389" s="20"/>
    </row>
    <row r="47390" spans="10:15" x14ac:dyDescent="0.2">
      <c r="J47390" s="20"/>
      <c r="K47390" s="20"/>
      <c r="L47390" s="20"/>
      <c r="M47390" s="20"/>
      <c r="N47390" s="20"/>
      <c r="O47390" s="20"/>
    </row>
    <row r="47391" spans="10:15" x14ac:dyDescent="0.2">
      <c r="J47391" s="20"/>
      <c r="K47391" s="20"/>
      <c r="L47391" s="20"/>
      <c r="M47391" s="20"/>
      <c r="N47391" s="20"/>
      <c r="O47391" s="20"/>
    </row>
    <row r="47392" spans="10:15" x14ac:dyDescent="0.2">
      <c r="J47392" s="20"/>
      <c r="K47392" s="20"/>
      <c r="L47392" s="20"/>
      <c r="M47392" s="20"/>
      <c r="N47392" s="20"/>
      <c r="O47392" s="20"/>
    </row>
    <row r="47393" spans="10:15" x14ac:dyDescent="0.2">
      <c r="J47393" s="20"/>
      <c r="K47393" s="20"/>
      <c r="L47393" s="20"/>
      <c r="M47393" s="20"/>
      <c r="N47393" s="20"/>
      <c r="O47393" s="20"/>
    </row>
    <row r="47394" spans="10:15" x14ac:dyDescent="0.2">
      <c r="J47394" s="20"/>
      <c r="K47394" s="20"/>
      <c r="L47394" s="20"/>
      <c r="M47394" s="20"/>
      <c r="N47394" s="20"/>
      <c r="O47394" s="20"/>
    </row>
    <row r="47395" spans="10:15" x14ac:dyDescent="0.2">
      <c r="J47395" s="20"/>
      <c r="K47395" s="20"/>
      <c r="L47395" s="20"/>
      <c r="M47395" s="20"/>
      <c r="N47395" s="20"/>
      <c r="O47395" s="20"/>
    </row>
    <row r="47396" spans="10:15" x14ac:dyDescent="0.2">
      <c r="J47396" s="20"/>
      <c r="K47396" s="20"/>
      <c r="L47396" s="20"/>
      <c r="M47396" s="20"/>
      <c r="N47396" s="20"/>
      <c r="O47396" s="20"/>
    </row>
    <row r="47397" spans="10:15" x14ac:dyDescent="0.2">
      <c r="J47397" s="20"/>
      <c r="K47397" s="20"/>
      <c r="L47397" s="20"/>
      <c r="M47397" s="20"/>
      <c r="N47397" s="20"/>
      <c r="O47397" s="20"/>
    </row>
    <row r="47398" spans="10:15" x14ac:dyDescent="0.2">
      <c r="J47398" s="20"/>
      <c r="K47398" s="20"/>
      <c r="L47398" s="20"/>
      <c r="M47398" s="20"/>
      <c r="N47398" s="20"/>
      <c r="O47398" s="20"/>
    </row>
    <row r="47399" spans="10:15" x14ac:dyDescent="0.2">
      <c r="J47399" s="20"/>
      <c r="K47399" s="20"/>
      <c r="L47399" s="20"/>
      <c r="M47399" s="20"/>
      <c r="N47399" s="20"/>
      <c r="O47399" s="20"/>
    </row>
    <row r="47400" spans="10:15" x14ac:dyDescent="0.2">
      <c r="J47400" s="20"/>
      <c r="K47400" s="20"/>
      <c r="L47400" s="20"/>
      <c r="M47400" s="20"/>
      <c r="N47400" s="20"/>
      <c r="O47400" s="20"/>
    </row>
    <row r="47401" spans="10:15" x14ac:dyDescent="0.2">
      <c r="J47401" s="20"/>
      <c r="K47401" s="20"/>
      <c r="L47401" s="20"/>
      <c r="M47401" s="20"/>
      <c r="N47401" s="20"/>
      <c r="O47401" s="20"/>
    </row>
    <row r="47402" spans="10:15" x14ac:dyDescent="0.2">
      <c r="J47402" s="20"/>
      <c r="K47402" s="20"/>
      <c r="L47402" s="20"/>
      <c r="M47402" s="20"/>
      <c r="N47402" s="20"/>
      <c r="O47402" s="20"/>
    </row>
    <row r="47403" spans="10:15" x14ac:dyDescent="0.2">
      <c r="J47403" s="20"/>
      <c r="K47403" s="20"/>
      <c r="L47403" s="20"/>
      <c r="M47403" s="20"/>
      <c r="N47403" s="20"/>
      <c r="O47403" s="20"/>
    </row>
    <row r="47404" spans="10:15" x14ac:dyDescent="0.2">
      <c r="J47404" s="20"/>
      <c r="K47404" s="20"/>
      <c r="L47404" s="20"/>
      <c r="M47404" s="20"/>
      <c r="N47404" s="20"/>
      <c r="O47404" s="20"/>
    </row>
    <row r="47405" spans="10:15" x14ac:dyDescent="0.2">
      <c r="J47405" s="20"/>
      <c r="K47405" s="20"/>
      <c r="L47405" s="20"/>
      <c r="M47405" s="20"/>
      <c r="N47405" s="20"/>
      <c r="O47405" s="20"/>
    </row>
    <row r="47406" spans="10:15" x14ac:dyDescent="0.2">
      <c r="J47406" s="20"/>
      <c r="K47406" s="20"/>
      <c r="L47406" s="20"/>
      <c r="M47406" s="20"/>
      <c r="N47406" s="20"/>
      <c r="O47406" s="20"/>
    </row>
    <row r="47407" spans="10:15" x14ac:dyDescent="0.2">
      <c r="J47407" s="20"/>
      <c r="K47407" s="20"/>
      <c r="L47407" s="20"/>
      <c r="M47407" s="20"/>
      <c r="N47407" s="20"/>
      <c r="O47407" s="20"/>
    </row>
    <row r="47408" spans="10:15" x14ac:dyDescent="0.2">
      <c r="J47408" s="20"/>
      <c r="K47408" s="20"/>
      <c r="L47408" s="20"/>
      <c r="M47408" s="20"/>
      <c r="N47408" s="20"/>
      <c r="O47408" s="20"/>
    </row>
    <row r="47409" spans="10:15" x14ac:dyDescent="0.2">
      <c r="J47409" s="20"/>
      <c r="K47409" s="20"/>
      <c r="L47409" s="20"/>
      <c r="M47409" s="20"/>
      <c r="N47409" s="20"/>
      <c r="O47409" s="20"/>
    </row>
    <row r="47410" spans="10:15" x14ac:dyDescent="0.2">
      <c r="J47410" s="20"/>
      <c r="K47410" s="20"/>
      <c r="L47410" s="20"/>
      <c r="M47410" s="20"/>
      <c r="N47410" s="20"/>
      <c r="O47410" s="20"/>
    </row>
    <row r="47411" spans="10:15" x14ac:dyDescent="0.2">
      <c r="J47411" s="20"/>
      <c r="K47411" s="20"/>
      <c r="L47411" s="20"/>
      <c r="M47411" s="20"/>
      <c r="N47411" s="20"/>
      <c r="O47411" s="20"/>
    </row>
    <row r="47412" spans="10:15" x14ac:dyDescent="0.2">
      <c r="J47412" s="20"/>
      <c r="K47412" s="20"/>
      <c r="L47412" s="20"/>
      <c r="M47412" s="20"/>
      <c r="N47412" s="20"/>
      <c r="O47412" s="20"/>
    </row>
    <row r="47413" spans="10:15" x14ac:dyDescent="0.2">
      <c r="J47413" s="20"/>
      <c r="K47413" s="20"/>
      <c r="L47413" s="20"/>
      <c r="M47413" s="20"/>
      <c r="N47413" s="20"/>
      <c r="O47413" s="20"/>
    </row>
    <row r="47414" spans="10:15" x14ac:dyDescent="0.2">
      <c r="J47414" s="20"/>
      <c r="K47414" s="20"/>
      <c r="L47414" s="20"/>
      <c r="M47414" s="20"/>
      <c r="N47414" s="20"/>
      <c r="O47414" s="20"/>
    </row>
    <row r="47415" spans="10:15" x14ac:dyDescent="0.2">
      <c r="J47415" s="20"/>
      <c r="K47415" s="20"/>
      <c r="L47415" s="20"/>
      <c r="M47415" s="20"/>
      <c r="N47415" s="20"/>
      <c r="O47415" s="20"/>
    </row>
    <row r="47416" spans="10:15" x14ac:dyDescent="0.2">
      <c r="J47416" s="20"/>
      <c r="K47416" s="20"/>
      <c r="L47416" s="20"/>
      <c r="M47416" s="20"/>
      <c r="N47416" s="20"/>
      <c r="O47416" s="20"/>
    </row>
    <row r="47417" spans="10:15" x14ac:dyDescent="0.2">
      <c r="J47417" s="20"/>
      <c r="K47417" s="20"/>
      <c r="L47417" s="20"/>
      <c r="M47417" s="20"/>
      <c r="N47417" s="20"/>
      <c r="O47417" s="20"/>
    </row>
    <row r="47418" spans="10:15" x14ac:dyDescent="0.2">
      <c r="J47418" s="20"/>
      <c r="K47418" s="20"/>
      <c r="L47418" s="20"/>
      <c r="M47418" s="20"/>
      <c r="N47418" s="20"/>
      <c r="O47418" s="20"/>
    </row>
    <row r="47419" spans="10:15" x14ac:dyDescent="0.2">
      <c r="J47419" s="20"/>
      <c r="K47419" s="20"/>
      <c r="L47419" s="20"/>
      <c r="M47419" s="20"/>
      <c r="N47419" s="20"/>
      <c r="O47419" s="20"/>
    </row>
    <row r="47420" spans="10:15" x14ac:dyDescent="0.2">
      <c r="J47420" s="20"/>
      <c r="K47420" s="20"/>
      <c r="L47420" s="20"/>
      <c r="M47420" s="20"/>
      <c r="N47420" s="20"/>
      <c r="O47420" s="20"/>
    </row>
    <row r="47421" spans="10:15" x14ac:dyDescent="0.2">
      <c r="J47421" s="20"/>
      <c r="K47421" s="20"/>
      <c r="L47421" s="20"/>
      <c r="M47421" s="20"/>
      <c r="N47421" s="20"/>
      <c r="O47421" s="20"/>
    </row>
    <row r="47422" spans="10:15" x14ac:dyDescent="0.2">
      <c r="J47422" s="20"/>
      <c r="K47422" s="20"/>
      <c r="L47422" s="20"/>
      <c r="M47422" s="20"/>
      <c r="N47422" s="20"/>
      <c r="O47422" s="20"/>
    </row>
    <row r="47423" spans="10:15" x14ac:dyDescent="0.2">
      <c r="J47423" s="20"/>
      <c r="K47423" s="20"/>
      <c r="L47423" s="20"/>
      <c r="M47423" s="20"/>
      <c r="N47423" s="20"/>
      <c r="O47423" s="20"/>
    </row>
    <row r="47424" spans="10:15" x14ac:dyDescent="0.2">
      <c r="J47424" s="20"/>
      <c r="K47424" s="20"/>
      <c r="L47424" s="20"/>
      <c r="M47424" s="20"/>
      <c r="N47424" s="20"/>
      <c r="O47424" s="20"/>
    </row>
    <row r="47425" spans="10:15" x14ac:dyDescent="0.2">
      <c r="J47425" s="20"/>
      <c r="K47425" s="20"/>
      <c r="L47425" s="20"/>
      <c r="M47425" s="20"/>
      <c r="N47425" s="20"/>
      <c r="O47425" s="20"/>
    </row>
    <row r="47426" spans="10:15" x14ac:dyDescent="0.2">
      <c r="J47426" s="20"/>
      <c r="K47426" s="20"/>
      <c r="L47426" s="20"/>
      <c r="M47426" s="20"/>
      <c r="N47426" s="20"/>
      <c r="O47426" s="20"/>
    </row>
    <row r="47427" spans="10:15" x14ac:dyDescent="0.2">
      <c r="J47427" s="20"/>
      <c r="K47427" s="20"/>
      <c r="L47427" s="20"/>
      <c r="M47427" s="20"/>
      <c r="N47427" s="20"/>
      <c r="O47427" s="20"/>
    </row>
    <row r="47428" spans="10:15" x14ac:dyDescent="0.2">
      <c r="J47428" s="20"/>
      <c r="K47428" s="20"/>
      <c r="L47428" s="20"/>
      <c r="M47428" s="20"/>
      <c r="N47428" s="20"/>
      <c r="O47428" s="20"/>
    </row>
    <row r="47429" spans="10:15" x14ac:dyDescent="0.2">
      <c r="J47429" s="20"/>
      <c r="K47429" s="20"/>
      <c r="L47429" s="20"/>
      <c r="M47429" s="20"/>
      <c r="N47429" s="20"/>
      <c r="O47429" s="20"/>
    </row>
    <row r="47430" spans="10:15" x14ac:dyDescent="0.2">
      <c r="J47430" s="20"/>
      <c r="K47430" s="20"/>
      <c r="L47430" s="20"/>
      <c r="M47430" s="20"/>
      <c r="N47430" s="20"/>
      <c r="O47430" s="20"/>
    </row>
    <row r="47431" spans="10:15" x14ac:dyDescent="0.2">
      <c r="J47431" s="20"/>
      <c r="K47431" s="20"/>
      <c r="L47431" s="20"/>
      <c r="M47431" s="20"/>
      <c r="N47431" s="20"/>
      <c r="O47431" s="20"/>
    </row>
    <row r="47432" spans="10:15" x14ac:dyDescent="0.2">
      <c r="J47432" s="20"/>
      <c r="K47432" s="20"/>
      <c r="L47432" s="20"/>
      <c r="M47432" s="20"/>
      <c r="N47432" s="20"/>
      <c r="O47432" s="20"/>
    </row>
    <row r="47433" spans="10:15" x14ac:dyDescent="0.2">
      <c r="J47433" s="20"/>
      <c r="K47433" s="20"/>
      <c r="L47433" s="20"/>
      <c r="M47433" s="20"/>
      <c r="N47433" s="20"/>
      <c r="O47433" s="20"/>
    </row>
    <row r="47434" spans="10:15" x14ac:dyDescent="0.2">
      <c r="J47434" s="20"/>
      <c r="K47434" s="20"/>
      <c r="L47434" s="20"/>
      <c r="M47434" s="20"/>
      <c r="N47434" s="20"/>
      <c r="O47434" s="20"/>
    </row>
    <row r="47435" spans="10:15" x14ac:dyDescent="0.2">
      <c r="J47435" s="20"/>
      <c r="K47435" s="20"/>
      <c r="L47435" s="20"/>
      <c r="M47435" s="20"/>
      <c r="N47435" s="20"/>
      <c r="O47435" s="20"/>
    </row>
    <row r="47436" spans="10:15" x14ac:dyDescent="0.2">
      <c r="J47436" s="20"/>
      <c r="K47436" s="20"/>
      <c r="L47436" s="20"/>
      <c r="M47436" s="20"/>
      <c r="N47436" s="20"/>
      <c r="O47436" s="20"/>
    </row>
    <row r="47437" spans="10:15" x14ac:dyDescent="0.2">
      <c r="J47437" s="20"/>
      <c r="K47437" s="20"/>
      <c r="L47437" s="20"/>
      <c r="M47437" s="20"/>
      <c r="N47437" s="20"/>
      <c r="O47437" s="20"/>
    </row>
    <row r="47438" spans="10:15" x14ac:dyDescent="0.2">
      <c r="J47438" s="20"/>
      <c r="K47438" s="20"/>
      <c r="L47438" s="20"/>
      <c r="M47438" s="20"/>
      <c r="N47438" s="20"/>
      <c r="O47438" s="20"/>
    </row>
    <row r="47439" spans="10:15" x14ac:dyDescent="0.2">
      <c r="J47439" s="20"/>
      <c r="K47439" s="20"/>
      <c r="L47439" s="20"/>
      <c r="M47439" s="20"/>
      <c r="N47439" s="20"/>
      <c r="O47439" s="20"/>
    </row>
    <row r="47440" spans="10:15" x14ac:dyDescent="0.2">
      <c r="J47440" s="20"/>
      <c r="K47440" s="20"/>
      <c r="L47440" s="20"/>
      <c r="M47440" s="20"/>
      <c r="N47440" s="20"/>
      <c r="O47440" s="20"/>
    </row>
    <row r="47441" spans="10:15" x14ac:dyDescent="0.2">
      <c r="J47441" s="20"/>
      <c r="K47441" s="20"/>
      <c r="L47441" s="20"/>
      <c r="M47441" s="20"/>
      <c r="N47441" s="20"/>
      <c r="O47441" s="20"/>
    </row>
    <row r="47442" spans="10:15" x14ac:dyDescent="0.2">
      <c r="J47442" s="20"/>
      <c r="K47442" s="20"/>
      <c r="L47442" s="20"/>
      <c r="M47442" s="20"/>
      <c r="N47442" s="20"/>
      <c r="O47442" s="20"/>
    </row>
    <row r="47443" spans="10:15" x14ac:dyDescent="0.2">
      <c r="J47443" s="20"/>
      <c r="K47443" s="20"/>
      <c r="L47443" s="20"/>
      <c r="M47443" s="20"/>
      <c r="N47443" s="20"/>
      <c r="O47443" s="20"/>
    </row>
    <row r="47444" spans="10:15" x14ac:dyDescent="0.2">
      <c r="J47444" s="20"/>
      <c r="K47444" s="20"/>
      <c r="L47444" s="20"/>
      <c r="M47444" s="20"/>
      <c r="N47444" s="20"/>
      <c r="O47444" s="20"/>
    </row>
    <row r="47445" spans="10:15" x14ac:dyDescent="0.2">
      <c r="J47445" s="20"/>
      <c r="K47445" s="20"/>
      <c r="L47445" s="20"/>
      <c r="M47445" s="20"/>
      <c r="N47445" s="20"/>
      <c r="O47445" s="20"/>
    </row>
    <row r="47446" spans="10:15" x14ac:dyDescent="0.2">
      <c r="J47446" s="20"/>
      <c r="K47446" s="20"/>
      <c r="L47446" s="20"/>
      <c r="M47446" s="20"/>
      <c r="N47446" s="20"/>
      <c r="O47446" s="20"/>
    </row>
    <row r="47447" spans="10:15" x14ac:dyDescent="0.2">
      <c r="J47447" s="20"/>
      <c r="K47447" s="20"/>
      <c r="L47447" s="20"/>
      <c r="M47447" s="20"/>
      <c r="N47447" s="20"/>
      <c r="O47447" s="20"/>
    </row>
    <row r="47448" spans="10:15" x14ac:dyDescent="0.2">
      <c r="J47448" s="20"/>
      <c r="K47448" s="20"/>
      <c r="L47448" s="20"/>
      <c r="M47448" s="20"/>
      <c r="N47448" s="20"/>
      <c r="O47448" s="20"/>
    </row>
    <row r="47449" spans="10:15" x14ac:dyDescent="0.2">
      <c r="J47449" s="20"/>
      <c r="K47449" s="20"/>
      <c r="L47449" s="20"/>
      <c r="M47449" s="20"/>
      <c r="N47449" s="20"/>
      <c r="O47449" s="20"/>
    </row>
    <row r="47450" spans="10:15" x14ac:dyDescent="0.2">
      <c r="J47450" s="20"/>
      <c r="K47450" s="20"/>
      <c r="L47450" s="20"/>
      <c r="M47450" s="20"/>
      <c r="N47450" s="20"/>
      <c r="O47450" s="20"/>
    </row>
    <row r="47451" spans="10:15" x14ac:dyDescent="0.2">
      <c r="J47451" s="20"/>
      <c r="K47451" s="20"/>
      <c r="L47451" s="20"/>
      <c r="M47451" s="20"/>
      <c r="N47451" s="20"/>
      <c r="O47451" s="20"/>
    </row>
    <row r="47452" spans="10:15" x14ac:dyDescent="0.2">
      <c r="J47452" s="20"/>
      <c r="K47452" s="20"/>
      <c r="L47452" s="20"/>
      <c r="M47452" s="20"/>
      <c r="N47452" s="20"/>
      <c r="O47452" s="20"/>
    </row>
    <row r="47453" spans="10:15" x14ac:dyDescent="0.2">
      <c r="J47453" s="20"/>
      <c r="K47453" s="20"/>
      <c r="L47453" s="20"/>
      <c r="M47453" s="20"/>
      <c r="N47453" s="20"/>
      <c r="O47453" s="20"/>
    </row>
    <row r="47454" spans="10:15" x14ac:dyDescent="0.2">
      <c r="J47454" s="20"/>
      <c r="K47454" s="20"/>
      <c r="L47454" s="20"/>
      <c r="M47454" s="20"/>
      <c r="N47454" s="20"/>
      <c r="O47454" s="20"/>
    </row>
    <row r="47455" spans="10:15" x14ac:dyDescent="0.2">
      <c r="J47455" s="20"/>
      <c r="K47455" s="20"/>
      <c r="L47455" s="20"/>
      <c r="M47455" s="20"/>
      <c r="N47455" s="20"/>
      <c r="O47455" s="20"/>
    </row>
    <row r="47456" spans="10:15" x14ac:dyDescent="0.2">
      <c r="J47456" s="20"/>
      <c r="K47456" s="20"/>
      <c r="L47456" s="20"/>
      <c r="M47456" s="20"/>
      <c r="N47456" s="20"/>
      <c r="O47456" s="20"/>
    </row>
    <row r="47457" spans="10:15" x14ac:dyDescent="0.2">
      <c r="J47457" s="20"/>
      <c r="K47457" s="20"/>
      <c r="L47457" s="20"/>
      <c r="M47457" s="20"/>
      <c r="N47457" s="20"/>
      <c r="O47457" s="20"/>
    </row>
    <row r="47458" spans="10:15" x14ac:dyDescent="0.2">
      <c r="J47458" s="20"/>
      <c r="K47458" s="20"/>
      <c r="L47458" s="20"/>
      <c r="M47458" s="20"/>
      <c r="N47458" s="20"/>
      <c r="O47458" s="20"/>
    </row>
    <row r="47459" spans="10:15" x14ac:dyDescent="0.2">
      <c r="J47459" s="20"/>
      <c r="K47459" s="20"/>
      <c r="L47459" s="20"/>
      <c r="M47459" s="20"/>
      <c r="N47459" s="20"/>
      <c r="O47459" s="20"/>
    </row>
    <row r="47460" spans="10:15" x14ac:dyDescent="0.2">
      <c r="J47460" s="20"/>
      <c r="K47460" s="20"/>
      <c r="L47460" s="20"/>
      <c r="M47460" s="20"/>
      <c r="N47460" s="20"/>
      <c r="O47460" s="20"/>
    </row>
    <row r="47461" spans="10:15" x14ac:dyDescent="0.2">
      <c r="J47461" s="20"/>
      <c r="K47461" s="20"/>
      <c r="L47461" s="20"/>
      <c r="M47461" s="20"/>
      <c r="N47461" s="20"/>
      <c r="O47461" s="20"/>
    </row>
    <row r="47462" spans="10:15" x14ac:dyDescent="0.2">
      <c r="J47462" s="20"/>
      <c r="K47462" s="20"/>
      <c r="L47462" s="20"/>
      <c r="M47462" s="20"/>
      <c r="N47462" s="20"/>
      <c r="O47462" s="20"/>
    </row>
    <row r="47463" spans="10:15" x14ac:dyDescent="0.2">
      <c r="J47463" s="20"/>
      <c r="K47463" s="20"/>
      <c r="L47463" s="20"/>
      <c r="M47463" s="20"/>
      <c r="N47463" s="20"/>
      <c r="O47463" s="20"/>
    </row>
    <row r="47464" spans="10:15" x14ac:dyDescent="0.2">
      <c r="J47464" s="20"/>
      <c r="K47464" s="20"/>
      <c r="L47464" s="20"/>
      <c r="M47464" s="20"/>
      <c r="N47464" s="20"/>
      <c r="O47464" s="20"/>
    </row>
    <row r="47465" spans="10:15" x14ac:dyDescent="0.2">
      <c r="J47465" s="20"/>
      <c r="K47465" s="20"/>
      <c r="L47465" s="20"/>
      <c r="M47465" s="20"/>
      <c r="N47465" s="20"/>
      <c r="O47465" s="20"/>
    </row>
    <row r="47466" spans="10:15" x14ac:dyDescent="0.2">
      <c r="J47466" s="20"/>
      <c r="K47466" s="20"/>
      <c r="L47466" s="20"/>
      <c r="M47466" s="20"/>
      <c r="N47466" s="20"/>
      <c r="O47466" s="20"/>
    </row>
    <row r="47467" spans="10:15" x14ac:dyDescent="0.2">
      <c r="J47467" s="20"/>
      <c r="K47467" s="20"/>
      <c r="L47467" s="20"/>
      <c r="M47467" s="20"/>
      <c r="N47467" s="20"/>
      <c r="O47467" s="20"/>
    </row>
    <row r="47468" spans="10:15" x14ac:dyDescent="0.2">
      <c r="J47468" s="20"/>
      <c r="K47468" s="20"/>
      <c r="L47468" s="20"/>
      <c r="M47468" s="20"/>
      <c r="N47468" s="20"/>
      <c r="O47468" s="20"/>
    </row>
    <row r="47469" spans="10:15" x14ac:dyDescent="0.2">
      <c r="J47469" s="20"/>
      <c r="K47469" s="20"/>
      <c r="L47469" s="20"/>
      <c r="M47469" s="20"/>
      <c r="N47469" s="20"/>
      <c r="O47469" s="20"/>
    </row>
    <row r="47470" spans="10:15" x14ac:dyDescent="0.2">
      <c r="J47470" s="20"/>
      <c r="K47470" s="20"/>
      <c r="L47470" s="20"/>
      <c r="M47470" s="20"/>
      <c r="N47470" s="20"/>
      <c r="O47470" s="20"/>
    </row>
    <row r="47471" spans="10:15" x14ac:dyDescent="0.2">
      <c r="J47471" s="20"/>
      <c r="K47471" s="20"/>
      <c r="L47471" s="20"/>
      <c r="M47471" s="20"/>
      <c r="N47471" s="20"/>
      <c r="O47471" s="20"/>
    </row>
    <row r="47472" spans="10:15" x14ac:dyDescent="0.2">
      <c r="J47472" s="20"/>
      <c r="K47472" s="20"/>
      <c r="L47472" s="20"/>
      <c r="M47472" s="20"/>
      <c r="N47472" s="20"/>
      <c r="O47472" s="20"/>
    </row>
    <row r="47473" spans="10:15" x14ac:dyDescent="0.2">
      <c r="J47473" s="20"/>
      <c r="K47473" s="20"/>
      <c r="L47473" s="20"/>
      <c r="M47473" s="20"/>
      <c r="N47473" s="20"/>
      <c r="O47473" s="20"/>
    </row>
    <row r="47474" spans="10:15" x14ac:dyDescent="0.2">
      <c r="J47474" s="20"/>
      <c r="K47474" s="20"/>
      <c r="L47474" s="20"/>
      <c r="M47474" s="20"/>
      <c r="N47474" s="20"/>
      <c r="O47474" s="20"/>
    </row>
    <row r="47475" spans="10:15" x14ac:dyDescent="0.2">
      <c r="J47475" s="20"/>
      <c r="K47475" s="20"/>
      <c r="L47475" s="20"/>
      <c r="M47475" s="20"/>
      <c r="N47475" s="20"/>
      <c r="O47475" s="20"/>
    </row>
    <row r="47476" spans="10:15" x14ac:dyDescent="0.2">
      <c r="J47476" s="20"/>
      <c r="K47476" s="20"/>
      <c r="L47476" s="20"/>
      <c r="M47476" s="20"/>
      <c r="N47476" s="20"/>
      <c r="O47476" s="20"/>
    </row>
    <row r="47477" spans="10:15" x14ac:dyDescent="0.2">
      <c r="J47477" s="20"/>
      <c r="K47477" s="20"/>
      <c r="L47477" s="20"/>
      <c r="M47477" s="20"/>
      <c r="N47477" s="20"/>
      <c r="O47477" s="20"/>
    </row>
    <row r="47478" spans="10:15" x14ac:dyDescent="0.2">
      <c r="J47478" s="20"/>
      <c r="K47478" s="20"/>
      <c r="L47478" s="20"/>
      <c r="M47478" s="20"/>
      <c r="N47478" s="20"/>
      <c r="O47478" s="20"/>
    </row>
    <row r="47479" spans="10:15" x14ac:dyDescent="0.2">
      <c r="J47479" s="20"/>
      <c r="K47479" s="20"/>
      <c r="L47479" s="20"/>
      <c r="M47479" s="20"/>
      <c r="N47479" s="20"/>
      <c r="O47479" s="20"/>
    </row>
    <row r="47480" spans="10:15" x14ac:dyDescent="0.2">
      <c r="J47480" s="20"/>
      <c r="K47480" s="20"/>
      <c r="L47480" s="20"/>
      <c r="M47480" s="20"/>
      <c r="N47480" s="20"/>
      <c r="O47480" s="20"/>
    </row>
    <row r="47481" spans="10:15" x14ac:dyDescent="0.2">
      <c r="J47481" s="20"/>
      <c r="K47481" s="20"/>
      <c r="L47481" s="20"/>
      <c r="M47481" s="20"/>
      <c r="N47481" s="20"/>
      <c r="O47481" s="20"/>
    </row>
    <row r="47482" spans="10:15" x14ac:dyDescent="0.2">
      <c r="J47482" s="20"/>
      <c r="K47482" s="20"/>
      <c r="L47482" s="20"/>
      <c r="M47482" s="20"/>
      <c r="N47482" s="20"/>
      <c r="O47482" s="20"/>
    </row>
    <row r="47483" spans="10:15" x14ac:dyDescent="0.2">
      <c r="J47483" s="20"/>
      <c r="K47483" s="20"/>
      <c r="L47483" s="20"/>
      <c r="M47483" s="20"/>
      <c r="N47483" s="20"/>
      <c r="O47483" s="20"/>
    </row>
    <row r="47484" spans="10:15" x14ac:dyDescent="0.2">
      <c r="J47484" s="20"/>
      <c r="K47484" s="20"/>
      <c r="L47484" s="20"/>
      <c r="M47484" s="20"/>
      <c r="N47484" s="20"/>
      <c r="O47484" s="20"/>
    </row>
    <row r="47485" spans="10:15" x14ac:dyDescent="0.2">
      <c r="J47485" s="20"/>
      <c r="K47485" s="20"/>
      <c r="L47485" s="20"/>
      <c r="M47485" s="20"/>
      <c r="N47485" s="20"/>
      <c r="O47485" s="20"/>
    </row>
    <row r="47486" spans="10:15" x14ac:dyDescent="0.2">
      <c r="J47486" s="20"/>
      <c r="K47486" s="20"/>
      <c r="L47486" s="20"/>
      <c r="M47486" s="20"/>
      <c r="N47486" s="20"/>
      <c r="O47486" s="20"/>
    </row>
    <row r="47487" spans="10:15" x14ac:dyDescent="0.2">
      <c r="J47487" s="20"/>
      <c r="K47487" s="20"/>
      <c r="L47487" s="20"/>
      <c r="M47487" s="20"/>
      <c r="N47487" s="20"/>
      <c r="O47487" s="20"/>
    </row>
    <row r="47488" spans="10:15" x14ac:dyDescent="0.2">
      <c r="J47488" s="20"/>
      <c r="K47488" s="20"/>
      <c r="L47488" s="20"/>
      <c r="M47488" s="20"/>
      <c r="N47488" s="20"/>
      <c r="O47488" s="20"/>
    </row>
    <row r="47489" spans="10:15" x14ac:dyDescent="0.2">
      <c r="J47489" s="20"/>
      <c r="K47489" s="20"/>
      <c r="L47489" s="20"/>
      <c r="M47489" s="20"/>
      <c r="N47489" s="20"/>
      <c r="O47489" s="20"/>
    </row>
    <row r="47490" spans="10:15" x14ac:dyDescent="0.2">
      <c r="J47490" s="20"/>
      <c r="K47490" s="20"/>
      <c r="L47490" s="20"/>
      <c r="M47490" s="20"/>
      <c r="N47490" s="20"/>
      <c r="O47490" s="20"/>
    </row>
    <row r="47491" spans="10:15" x14ac:dyDescent="0.2">
      <c r="J47491" s="20"/>
      <c r="K47491" s="20"/>
      <c r="L47491" s="20"/>
      <c r="M47491" s="20"/>
      <c r="N47491" s="20"/>
      <c r="O47491" s="20"/>
    </row>
    <row r="47492" spans="10:15" x14ac:dyDescent="0.2">
      <c r="J47492" s="20"/>
      <c r="K47492" s="20"/>
      <c r="L47492" s="20"/>
      <c r="M47492" s="20"/>
      <c r="N47492" s="20"/>
      <c r="O47492" s="20"/>
    </row>
    <row r="47493" spans="10:15" x14ac:dyDescent="0.2">
      <c r="J47493" s="20"/>
      <c r="K47493" s="20"/>
      <c r="L47493" s="20"/>
      <c r="M47493" s="20"/>
      <c r="N47493" s="20"/>
      <c r="O47493" s="20"/>
    </row>
    <row r="47494" spans="10:15" x14ac:dyDescent="0.2">
      <c r="J47494" s="20"/>
      <c r="K47494" s="20"/>
      <c r="L47494" s="20"/>
      <c r="M47494" s="20"/>
      <c r="N47494" s="20"/>
      <c r="O47494" s="20"/>
    </row>
    <row r="47495" spans="10:15" x14ac:dyDescent="0.2">
      <c r="J47495" s="20"/>
      <c r="K47495" s="20"/>
      <c r="L47495" s="20"/>
      <c r="M47495" s="20"/>
      <c r="N47495" s="20"/>
      <c r="O47495" s="20"/>
    </row>
    <row r="47496" spans="10:15" x14ac:dyDescent="0.2">
      <c r="J47496" s="20"/>
      <c r="K47496" s="20"/>
      <c r="L47496" s="20"/>
      <c r="M47496" s="20"/>
      <c r="N47496" s="20"/>
      <c r="O47496" s="20"/>
    </row>
    <row r="47497" spans="10:15" x14ac:dyDescent="0.2">
      <c r="J47497" s="20"/>
      <c r="K47497" s="20"/>
      <c r="L47497" s="20"/>
      <c r="M47497" s="20"/>
      <c r="N47497" s="20"/>
      <c r="O47497" s="20"/>
    </row>
    <row r="47498" spans="10:15" x14ac:dyDescent="0.2">
      <c r="J47498" s="20"/>
      <c r="K47498" s="20"/>
      <c r="L47498" s="20"/>
      <c r="M47498" s="20"/>
      <c r="N47498" s="20"/>
      <c r="O47498" s="20"/>
    </row>
    <row r="47499" spans="10:15" x14ac:dyDescent="0.2">
      <c r="J47499" s="20"/>
      <c r="K47499" s="20"/>
      <c r="L47499" s="20"/>
      <c r="M47499" s="20"/>
      <c r="N47499" s="20"/>
      <c r="O47499" s="20"/>
    </row>
    <row r="47500" spans="10:15" x14ac:dyDescent="0.2">
      <c r="J47500" s="20"/>
      <c r="K47500" s="20"/>
      <c r="L47500" s="20"/>
      <c r="M47500" s="20"/>
      <c r="N47500" s="20"/>
      <c r="O47500" s="20"/>
    </row>
    <row r="47501" spans="10:15" x14ac:dyDescent="0.2">
      <c r="J47501" s="20"/>
      <c r="K47501" s="20"/>
      <c r="L47501" s="20"/>
      <c r="M47501" s="20"/>
      <c r="N47501" s="20"/>
      <c r="O47501" s="20"/>
    </row>
    <row r="47502" spans="10:15" x14ac:dyDescent="0.2">
      <c r="J47502" s="20"/>
      <c r="K47502" s="20"/>
      <c r="L47502" s="20"/>
      <c r="M47502" s="20"/>
      <c r="N47502" s="20"/>
      <c r="O47502" s="20"/>
    </row>
    <row r="47503" spans="10:15" x14ac:dyDescent="0.2">
      <c r="J47503" s="20"/>
      <c r="K47503" s="20"/>
      <c r="L47503" s="20"/>
      <c r="M47503" s="20"/>
      <c r="N47503" s="20"/>
      <c r="O47503" s="20"/>
    </row>
    <row r="47504" spans="10:15" x14ac:dyDescent="0.2">
      <c r="J47504" s="20"/>
      <c r="K47504" s="20"/>
      <c r="L47504" s="20"/>
      <c r="M47504" s="20"/>
      <c r="N47504" s="20"/>
      <c r="O47504" s="20"/>
    </row>
    <row r="47505" spans="10:15" x14ac:dyDescent="0.2">
      <c r="J47505" s="20"/>
      <c r="K47505" s="20"/>
      <c r="L47505" s="20"/>
      <c r="M47505" s="20"/>
      <c r="N47505" s="20"/>
      <c r="O47505" s="20"/>
    </row>
    <row r="47506" spans="10:15" x14ac:dyDescent="0.2">
      <c r="J47506" s="20"/>
      <c r="K47506" s="20"/>
      <c r="L47506" s="20"/>
      <c r="M47506" s="20"/>
      <c r="N47506" s="20"/>
      <c r="O47506" s="20"/>
    </row>
    <row r="47507" spans="10:15" x14ac:dyDescent="0.2">
      <c r="J47507" s="20"/>
      <c r="K47507" s="20"/>
      <c r="L47507" s="20"/>
      <c r="M47507" s="20"/>
      <c r="N47507" s="20"/>
      <c r="O47507" s="20"/>
    </row>
    <row r="47508" spans="10:15" x14ac:dyDescent="0.2">
      <c r="J47508" s="20"/>
      <c r="K47508" s="20"/>
      <c r="L47508" s="20"/>
      <c r="M47508" s="20"/>
      <c r="N47508" s="20"/>
      <c r="O47508" s="20"/>
    </row>
    <row r="47509" spans="10:15" x14ac:dyDescent="0.2">
      <c r="J47509" s="20"/>
      <c r="K47509" s="20"/>
      <c r="L47509" s="20"/>
      <c r="M47509" s="20"/>
      <c r="N47509" s="20"/>
      <c r="O47509" s="20"/>
    </row>
    <row r="47510" spans="10:15" x14ac:dyDescent="0.2">
      <c r="J47510" s="20"/>
      <c r="K47510" s="20"/>
      <c r="L47510" s="20"/>
      <c r="M47510" s="20"/>
      <c r="N47510" s="20"/>
      <c r="O47510" s="20"/>
    </row>
    <row r="47511" spans="10:15" x14ac:dyDescent="0.2">
      <c r="J47511" s="20"/>
      <c r="K47511" s="20"/>
      <c r="L47511" s="20"/>
      <c r="M47511" s="20"/>
      <c r="N47511" s="20"/>
      <c r="O47511" s="20"/>
    </row>
    <row r="47512" spans="10:15" x14ac:dyDescent="0.2">
      <c r="J47512" s="20"/>
      <c r="K47512" s="20"/>
      <c r="L47512" s="20"/>
      <c r="M47512" s="20"/>
      <c r="N47512" s="20"/>
      <c r="O47512" s="20"/>
    </row>
    <row r="47513" spans="10:15" x14ac:dyDescent="0.2">
      <c r="J47513" s="20"/>
      <c r="K47513" s="20"/>
      <c r="L47513" s="20"/>
      <c r="M47513" s="20"/>
      <c r="N47513" s="20"/>
      <c r="O47513" s="20"/>
    </row>
    <row r="47514" spans="10:15" x14ac:dyDescent="0.2">
      <c r="J47514" s="20"/>
      <c r="K47514" s="20"/>
      <c r="L47514" s="20"/>
      <c r="M47514" s="20"/>
      <c r="N47514" s="20"/>
      <c r="O47514" s="20"/>
    </row>
    <row r="47515" spans="10:15" x14ac:dyDescent="0.2">
      <c r="J47515" s="20"/>
      <c r="K47515" s="20"/>
      <c r="L47515" s="20"/>
      <c r="M47515" s="20"/>
      <c r="N47515" s="20"/>
      <c r="O47515" s="20"/>
    </row>
    <row r="47516" spans="10:15" x14ac:dyDescent="0.2">
      <c r="J47516" s="20"/>
      <c r="K47516" s="20"/>
      <c r="L47516" s="20"/>
      <c r="M47516" s="20"/>
      <c r="N47516" s="20"/>
      <c r="O47516" s="20"/>
    </row>
    <row r="47517" spans="10:15" x14ac:dyDescent="0.2">
      <c r="J47517" s="20"/>
      <c r="K47517" s="20"/>
      <c r="L47517" s="20"/>
      <c r="M47517" s="20"/>
      <c r="N47517" s="20"/>
      <c r="O47517" s="20"/>
    </row>
    <row r="47518" spans="10:15" x14ac:dyDescent="0.2">
      <c r="J47518" s="20"/>
      <c r="K47518" s="20"/>
      <c r="L47518" s="20"/>
      <c r="M47518" s="20"/>
      <c r="N47518" s="20"/>
      <c r="O47518" s="20"/>
    </row>
    <row r="47519" spans="10:15" x14ac:dyDescent="0.2">
      <c r="J47519" s="20"/>
      <c r="K47519" s="20"/>
      <c r="L47519" s="20"/>
      <c r="M47519" s="20"/>
      <c r="N47519" s="20"/>
      <c r="O47519" s="20"/>
    </row>
    <row r="47520" spans="10:15" x14ac:dyDescent="0.2">
      <c r="J47520" s="20"/>
      <c r="K47520" s="20"/>
      <c r="L47520" s="20"/>
      <c r="M47520" s="20"/>
      <c r="N47520" s="20"/>
      <c r="O47520" s="20"/>
    </row>
    <row r="47521" spans="10:15" x14ac:dyDescent="0.2">
      <c r="J47521" s="20"/>
      <c r="K47521" s="20"/>
      <c r="L47521" s="20"/>
      <c r="M47521" s="20"/>
      <c r="N47521" s="20"/>
      <c r="O47521" s="20"/>
    </row>
    <row r="47522" spans="10:15" x14ac:dyDescent="0.2">
      <c r="J47522" s="20"/>
      <c r="K47522" s="20"/>
      <c r="L47522" s="20"/>
      <c r="M47522" s="20"/>
      <c r="N47522" s="20"/>
      <c r="O47522" s="20"/>
    </row>
    <row r="47523" spans="10:15" x14ac:dyDescent="0.2">
      <c r="J47523" s="20"/>
      <c r="K47523" s="20"/>
      <c r="L47523" s="20"/>
      <c r="M47523" s="20"/>
      <c r="N47523" s="20"/>
      <c r="O47523" s="20"/>
    </row>
    <row r="47524" spans="10:15" x14ac:dyDescent="0.2">
      <c r="J47524" s="20"/>
      <c r="K47524" s="20"/>
      <c r="L47524" s="20"/>
      <c r="M47524" s="20"/>
      <c r="N47524" s="20"/>
      <c r="O47524" s="20"/>
    </row>
    <row r="47525" spans="10:15" x14ac:dyDescent="0.2">
      <c r="J47525" s="20"/>
      <c r="K47525" s="20"/>
      <c r="L47525" s="20"/>
      <c r="M47525" s="20"/>
      <c r="N47525" s="20"/>
      <c r="O47525" s="20"/>
    </row>
    <row r="47526" spans="10:15" x14ac:dyDescent="0.2">
      <c r="J47526" s="20"/>
      <c r="K47526" s="20"/>
      <c r="L47526" s="20"/>
      <c r="M47526" s="20"/>
      <c r="N47526" s="20"/>
      <c r="O47526" s="20"/>
    </row>
    <row r="47527" spans="10:15" x14ac:dyDescent="0.2">
      <c r="J47527" s="20"/>
      <c r="K47527" s="20"/>
      <c r="L47527" s="20"/>
      <c r="M47527" s="20"/>
      <c r="N47527" s="20"/>
      <c r="O47527" s="20"/>
    </row>
    <row r="47528" spans="10:15" x14ac:dyDescent="0.2">
      <c r="J47528" s="20"/>
      <c r="K47528" s="20"/>
      <c r="L47528" s="20"/>
      <c r="M47528" s="20"/>
      <c r="N47528" s="20"/>
      <c r="O47528" s="20"/>
    </row>
    <row r="47529" spans="10:15" x14ac:dyDescent="0.2">
      <c r="J47529" s="20"/>
      <c r="K47529" s="20"/>
      <c r="L47529" s="20"/>
      <c r="M47529" s="20"/>
      <c r="N47529" s="20"/>
      <c r="O47529" s="20"/>
    </row>
    <row r="47530" spans="10:15" x14ac:dyDescent="0.2">
      <c r="J47530" s="20"/>
      <c r="K47530" s="20"/>
      <c r="L47530" s="20"/>
      <c r="M47530" s="20"/>
      <c r="N47530" s="20"/>
      <c r="O47530" s="20"/>
    </row>
    <row r="47531" spans="10:15" x14ac:dyDescent="0.2">
      <c r="J47531" s="20"/>
      <c r="K47531" s="20"/>
      <c r="L47531" s="20"/>
      <c r="M47531" s="20"/>
      <c r="N47531" s="20"/>
      <c r="O47531" s="20"/>
    </row>
    <row r="47532" spans="10:15" x14ac:dyDescent="0.2">
      <c r="J47532" s="20"/>
      <c r="K47532" s="20"/>
      <c r="L47532" s="20"/>
      <c r="M47532" s="20"/>
      <c r="N47532" s="20"/>
      <c r="O47532" s="20"/>
    </row>
    <row r="47533" spans="10:15" x14ac:dyDescent="0.2">
      <c r="J47533" s="20"/>
      <c r="K47533" s="20"/>
      <c r="L47533" s="20"/>
      <c r="M47533" s="20"/>
      <c r="N47533" s="20"/>
      <c r="O47533" s="20"/>
    </row>
    <row r="47534" spans="10:15" x14ac:dyDescent="0.2">
      <c r="J47534" s="20"/>
      <c r="K47534" s="20"/>
      <c r="L47534" s="20"/>
      <c r="M47534" s="20"/>
      <c r="N47534" s="20"/>
      <c r="O47534" s="20"/>
    </row>
    <row r="47535" spans="10:15" x14ac:dyDescent="0.2">
      <c r="J47535" s="20"/>
      <c r="K47535" s="20"/>
      <c r="L47535" s="20"/>
      <c r="M47535" s="20"/>
      <c r="N47535" s="20"/>
      <c r="O47535" s="20"/>
    </row>
    <row r="47536" spans="10:15" x14ac:dyDescent="0.2">
      <c r="J47536" s="20"/>
      <c r="K47536" s="20"/>
      <c r="L47536" s="20"/>
      <c r="M47536" s="20"/>
      <c r="N47536" s="20"/>
      <c r="O47536" s="20"/>
    </row>
    <row r="47537" spans="10:15" x14ac:dyDescent="0.2">
      <c r="J47537" s="20"/>
      <c r="K47537" s="20"/>
      <c r="L47537" s="20"/>
      <c r="M47537" s="20"/>
      <c r="N47537" s="20"/>
      <c r="O47537" s="20"/>
    </row>
    <row r="47538" spans="10:15" x14ac:dyDescent="0.2">
      <c r="J47538" s="20"/>
      <c r="K47538" s="20"/>
      <c r="L47538" s="20"/>
      <c r="M47538" s="20"/>
      <c r="N47538" s="20"/>
      <c r="O47538" s="20"/>
    </row>
    <row r="47539" spans="10:15" x14ac:dyDescent="0.2">
      <c r="J47539" s="20"/>
      <c r="K47539" s="20"/>
      <c r="L47539" s="20"/>
      <c r="M47539" s="20"/>
      <c r="N47539" s="20"/>
      <c r="O47539" s="20"/>
    </row>
    <row r="47540" spans="10:15" x14ac:dyDescent="0.2">
      <c r="J47540" s="20"/>
      <c r="K47540" s="20"/>
      <c r="L47540" s="20"/>
      <c r="M47540" s="20"/>
      <c r="N47540" s="20"/>
      <c r="O47540" s="20"/>
    </row>
    <row r="47541" spans="10:15" x14ac:dyDescent="0.2">
      <c r="J47541" s="20"/>
      <c r="K47541" s="20"/>
      <c r="L47541" s="20"/>
      <c r="M47541" s="20"/>
      <c r="N47541" s="20"/>
      <c r="O47541" s="20"/>
    </row>
    <row r="47542" spans="10:15" x14ac:dyDescent="0.2">
      <c r="J47542" s="20"/>
      <c r="K47542" s="20"/>
      <c r="L47542" s="20"/>
      <c r="M47542" s="20"/>
      <c r="N47542" s="20"/>
      <c r="O47542" s="20"/>
    </row>
    <row r="47543" spans="10:15" x14ac:dyDescent="0.2">
      <c r="J47543" s="20"/>
      <c r="K47543" s="20"/>
      <c r="L47543" s="20"/>
      <c r="M47543" s="20"/>
      <c r="N47543" s="20"/>
      <c r="O47543" s="20"/>
    </row>
    <row r="47544" spans="10:15" x14ac:dyDescent="0.2">
      <c r="J47544" s="20"/>
      <c r="K47544" s="20"/>
      <c r="L47544" s="20"/>
      <c r="M47544" s="20"/>
      <c r="N47544" s="20"/>
      <c r="O47544" s="20"/>
    </row>
    <row r="47545" spans="10:15" x14ac:dyDescent="0.2">
      <c r="J47545" s="20"/>
      <c r="K47545" s="20"/>
      <c r="L47545" s="20"/>
      <c r="M47545" s="20"/>
      <c r="N47545" s="20"/>
      <c r="O47545" s="20"/>
    </row>
    <row r="47546" spans="10:15" x14ac:dyDescent="0.2">
      <c r="J47546" s="20"/>
      <c r="K47546" s="20"/>
      <c r="L47546" s="20"/>
      <c r="M47546" s="20"/>
      <c r="N47546" s="20"/>
      <c r="O47546" s="20"/>
    </row>
    <row r="47547" spans="10:15" x14ac:dyDescent="0.2">
      <c r="J47547" s="20"/>
      <c r="K47547" s="20"/>
      <c r="L47547" s="20"/>
      <c r="M47547" s="20"/>
      <c r="N47547" s="20"/>
      <c r="O47547" s="20"/>
    </row>
    <row r="47548" spans="10:15" x14ac:dyDescent="0.2">
      <c r="J47548" s="20"/>
      <c r="K47548" s="20"/>
      <c r="L47548" s="20"/>
      <c r="M47548" s="20"/>
      <c r="N47548" s="20"/>
      <c r="O47548" s="20"/>
    </row>
    <row r="47549" spans="10:15" x14ac:dyDescent="0.2">
      <c r="J47549" s="20"/>
      <c r="K47549" s="20"/>
      <c r="L47549" s="20"/>
      <c r="M47549" s="20"/>
      <c r="N47549" s="20"/>
      <c r="O47549" s="20"/>
    </row>
    <row r="47550" spans="10:15" x14ac:dyDescent="0.2">
      <c r="J47550" s="20"/>
      <c r="K47550" s="20"/>
      <c r="L47550" s="20"/>
      <c r="M47550" s="20"/>
      <c r="N47550" s="20"/>
      <c r="O47550" s="20"/>
    </row>
    <row r="47551" spans="10:15" x14ac:dyDescent="0.2">
      <c r="J47551" s="20"/>
      <c r="K47551" s="20"/>
      <c r="L47551" s="20"/>
      <c r="M47551" s="20"/>
      <c r="N47551" s="20"/>
      <c r="O47551" s="20"/>
    </row>
    <row r="47552" spans="10:15" x14ac:dyDescent="0.2">
      <c r="J47552" s="20"/>
      <c r="K47552" s="20"/>
      <c r="L47552" s="20"/>
      <c r="M47552" s="20"/>
      <c r="N47552" s="20"/>
      <c r="O47552" s="20"/>
    </row>
    <row r="47553" spans="10:15" x14ac:dyDescent="0.2">
      <c r="J47553" s="20"/>
      <c r="K47553" s="20"/>
      <c r="L47553" s="20"/>
      <c r="M47553" s="20"/>
      <c r="N47553" s="20"/>
      <c r="O47553" s="20"/>
    </row>
    <row r="47554" spans="10:15" x14ac:dyDescent="0.2">
      <c r="J47554" s="20"/>
      <c r="K47554" s="20"/>
      <c r="L47554" s="20"/>
      <c r="M47554" s="20"/>
      <c r="N47554" s="20"/>
      <c r="O47554" s="20"/>
    </row>
    <row r="47555" spans="10:15" x14ac:dyDescent="0.2">
      <c r="J47555" s="20"/>
      <c r="K47555" s="20"/>
      <c r="L47555" s="20"/>
      <c r="M47555" s="20"/>
      <c r="N47555" s="20"/>
      <c r="O47555" s="20"/>
    </row>
    <row r="47556" spans="10:15" x14ac:dyDescent="0.2">
      <c r="J47556" s="20"/>
      <c r="K47556" s="20"/>
      <c r="L47556" s="20"/>
      <c r="M47556" s="20"/>
      <c r="N47556" s="20"/>
      <c r="O47556" s="20"/>
    </row>
    <row r="47557" spans="10:15" x14ac:dyDescent="0.2">
      <c r="J47557" s="20"/>
      <c r="K47557" s="20"/>
      <c r="L47557" s="20"/>
      <c r="M47557" s="20"/>
      <c r="N47557" s="20"/>
      <c r="O47557" s="20"/>
    </row>
    <row r="47558" spans="10:15" x14ac:dyDescent="0.2">
      <c r="J47558" s="20"/>
      <c r="K47558" s="20"/>
      <c r="L47558" s="20"/>
      <c r="M47558" s="20"/>
      <c r="N47558" s="20"/>
      <c r="O47558" s="20"/>
    </row>
    <row r="47559" spans="10:15" x14ac:dyDescent="0.2">
      <c r="J47559" s="20"/>
      <c r="K47559" s="20"/>
      <c r="L47559" s="20"/>
      <c r="M47559" s="20"/>
      <c r="N47559" s="20"/>
      <c r="O47559" s="20"/>
    </row>
    <row r="47560" spans="10:15" x14ac:dyDescent="0.2">
      <c r="J47560" s="20"/>
      <c r="K47560" s="20"/>
      <c r="L47560" s="20"/>
      <c r="M47560" s="20"/>
      <c r="N47560" s="20"/>
      <c r="O47560" s="20"/>
    </row>
    <row r="47561" spans="10:15" x14ac:dyDescent="0.2">
      <c r="J47561" s="20"/>
      <c r="K47561" s="20"/>
      <c r="L47561" s="20"/>
      <c r="M47561" s="20"/>
      <c r="N47561" s="20"/>
      <c r="O47561" s="20"/>
    </row>
    <row r="47562" spans="10:15" x14ac:dyDescent="0.2">
      <c r="J47562" s="20"/>
      <c r="K47562" s="20"/>
      <c r="L47562" s="20"/>
      <c r="M47562" s="20"/>
      <c r="N47562" s="20"/>
      <c r="O47562" s="20"/>
    </row>
    <row r="47563" spans="10:15" x14ac:dyDescent="0.2">
      <c r="J47563" s="20"/>
      <c r="K47563" s="20"/>
      <c r="L47563" s="20"/>
      <c r="M47563" s="20"/>
      <c r="N47563" s="20"/>
      <c r="O47563" s="20"/>
    </row>
    <row r="47564" spans="10:15" x14ac:dyDescent="0.2">
      <c r="J47564" s="20"/>
      <c r="K47564" s="20"/>
      <c r="L47564" s="20"/>
      <c r="M47564" s="20"/>
      <c r="N47564" s="20"/>
      <c r="O47564" s="20"/>
    </row>
    <row r="47565" spans="10:15" x14ac:dyDescent="0.2">
      <c r="J47565" s="20"/>
      <c r="K47565" s="20"/>
      <c r="L47565" s="20"/>
      <c r="M47565" s="20"/>
      <c r="N47565" s="20"/>
      <c r="O47565" s="20"/>
    </row>
    <row r="47566" spans="10:15" x14ac:dyDescent="0.2">
      <c r="J47566" s="20"/>
      <c r="K47566" s="20"/>
      <c r="L47566" s="20"/>
      <c r="M47566" s="20"/>
      <c r="N47566" s="20"/>
      <c r="O47566" s="20"/>
    </row>
    <row r="47567" spans="10:15" x14ac:dyDescent="0.2">
      <c r="J47567" s="20"/>
      <c r="K47567" s="20"/>
      <c r="L47567" s="20"/>
      <c r="M47567" s="20"/>
      <c r="N47567" s="20"/>
      <c r="O47567" s="20"/>
    </row>
    <row r="47568" spans="10:15" x14ac:dyDescent="0.2">
      <c r="J47568" s="20"/>
      <c r="K47568" s="20"/>
      <c r="L47568" s="20"/>
      <c r="M47568" s="20"/>
      <c r="N47568" s="20"/>
      <c r="O47568" s="20"/>
    </row>
    <row r="47569" spans="10:15" x14ac:dyDescent="0.2">
      <c r="J47569" s="20"/>
      <c r="K47569" s="20"/>
      <c r="L47569" s="20"/>
      <c r="M47569" s="20"/>
      <c r="N47569" s="20"/>
      <c r="O47569" s="20"/>
    </row>
    <row r="47570" spans="10:15" x14ac:dyDescent="0.2">
      <c r="J47570" s="20"/>
      <c r="K47570" s="20"/>
      <c r="L47570" s="20"/>
      <c r="M47570" s="20"/>
      <c r="N47570" s="20"/>
      <c r="O47570" s="20"/>
    </row>
    <row r="47571" spans="10:15" x14ac:dyDescent="0.2">
      <c r="J47571" s="20"/>
      <c r="K47571" s="20"/>
      <c r="L47571" s="20"/>
      <c r="M47571" s="20"/>
      <c r="N47571" s="20"/>
      <c r="O47571" s="20"/>
    </row>
    <row r="47572" spans="10:15" x14ac:dyDescent="0.2">
      <c r="J47572" s="20"/>
      <c r="K47572" s="20"/>
      <c r="L47572" s="20"/>
      <c r="M47572" s="20"/>
      <c r="N47572" s="20"/>
      <c r="O47572" s="20"/>
    </row>
    <row r="47573" spans="10:15" x14ac:dyDescent="0.2">
      <c r="J47573" s="20"/>
      <c r="K47573" s="20"/>
      <c r="L47573" s="20"/>
      <c r="M47573" s="20"/>
      <c r="N47573" s="20"/>
      <c r="O47573" s="20"/>
    </row>
    <row r="47574" spans="10:15" x14ac:dyDescent="0.2">
      <c r="J47574" s="20"/>
      <c r="K47574" s="20"/>
      <c r="L47574" s="20"/>
      <c r="M47574" s="20"/>
      <c r="N47574" s="20"/>
      <c r="O47574" s="20"/>
    </row>
    <row r="47575" spans="10:15" x14ac:dyDescent="0.2">
      <c r="J47575" s="20"/>
      <c r="K47575" s="20"/>
      <c r="L47575" s="20"/>
      <c r="M47575" s="20"/>
      <c r="N47575" s="20"/>
      <c r="O47575" s="20"/>
    </row>
    <row r="47576" spans="10:15" x14ac:dyDescent="0.2">
      <c r="J47576" s="20"/>
      <c r="K47576" s="20"/>
      <c r="L47576" s="20"/>
      <c r="M47576" s="20"/>
      <c r="N47576" s="20"/>
      <c r="O47576" s="20"/>
    </row>
    <row r="47577" spans="10:15" x14ac:dyDescent="0.2">
      <c r="J47577" s="20"/>
      <c r="K47577" s="20"/>
      <c r="L47577" s="20"/>
      <c r="M47577" s="20"/>
      <c r="N47577" s="20"/>
      <c r="O47577" s="20"/>
    </row>
    <row r="47578" spans="10:15" x14ac:dyDescent="0.2">
      <c r="J47578" s="20"/>
      <c r="K47578" s="20"/>
      <c r="L47578" s="20"/>
      <c r="M47578" s="20"/>
      <c r="N47578" s="20"/>
      <c r="O47578" s="20"/>
    </row>
    <row r="47579" spans="10:15" x14ac:dyDescent="0.2">
      <c r="J47579" s="20"/>
      <c r="K47579" s="20"/>
      <c r="L47579" s="20"/>
      <c r="M47579" s="20"/>
      <c r="N47579" s="20"/>
      <c r="O47579" s="20"/>
    </row>
    <row r="47580" spans="10:15" x14ac:dyDescent="0.2">
      <c r="J47580" s="20"/>
      <c r="K47580" s="20"/>
      <c r="L47580" s="20"/>
      <c r="M47580" s="20"/>
      <c r="N47580" s="20"/>
      <c r="O47580" s="20"/>
    </row>
    <row r="47581" spans="10:15" x14ac:dyDescent="0.2">
      <c r="J47581" s="20"/>
      <c r="K47581" s="20"/>
      <c r="L47581" s="20"/>
      <c r="M47581" s="20"/>
      <c r="N47581" s="20"/>
      <c r="O47581" s="20"/>
    </row>
    <row r="47582" spans="10:15" x14ac:dyDescent="0.2">
      <c r="J47582" s="20"/>
      <c r="K47582" s="20"/>
      <c r="L47582" s="20"/>
      <c r="M47582" s="20"/>
      <c r="N47582" s="20"/>
      <c r="O47582" s="20"/>
    </row>
    <row r="47583" spans="10:15" x14ac:dyDescent="0.2">
      <c r="J47583" s="20"/>
      <c r="K47583" s="20"/>
      <c r="L47583" s="20"/>
      <c r="M47583" s="20"/>
      <c r="N47583" s="20"/>
      <c r="O47583" s="20"/>
    </row>
    <row r="47584" spans="10:15" x14ac:dyDescent="0.2">
      <c r="J47584" s="20"/>
      <c r="K47584" s="20"/>
      <c r="L47584" s="20"/>
      <c r="M47584" s="20"/>
      <c r="N47584" s="20"/>
      <c r="O47584" s="20"/>
    </row>
    <row r="47585" spans="10:15" x14ac:dyDescent="0.2">
      <c r="J47585" s="20"/>
      <c r="K47585" s="20"/>
      <c r="L47585" s="20"/>
      <c r="M47585" s="20"/>
      <c r="N47585" s="20"/>
      <c r="O47585" s="20"/>
    </row>
    <row r="47586" spans="10:15" x14ac:dyDescent="0.2">
      <c r="J47586" s="20"/>
      <c r="K47586" s="20"/>
      <c r="L47586" s="20"/>
      <c r="M47586" s="20"/>
      <c r="N47586" s="20"/>
      <c r="O47586" s="20"/>
    </row>
    <row r="47587" spans="10:15" x14ac:dyDescent="0.2">
      <c r="J47587" s="20"/>
      <c r="K47587" s="20"/>
      <c r="L47587" s="20"/>
      <c r="M47587" s="20"/>
      <c r="N47587" s="20"/>
      <c r="O47587" s="20"/>
    </row>
    <row r="47588" spans="10:15" x14ac:dyDescent="0.2">
      <c r="J47588" s="20"/>
      <c r="K47588" s="20"/>
      <c r="L47588" s="20"/>
      <c r="M47588" s="20"/>
      <c r="N47588" s="20"/>
      <c r="O47588" s="20"/>
    </row>
    <row r="47589" spans="10:15" x14ac:dyDescent="0.2">
      <c r="J47589" s="20"/>
      <c r="K47589" s="20"/>
      <c r="L47589" s="20"/>
      <c r="M47589" s="20"/>
      <c r="N47589" s="20"/>
      <c r="O47589" s="20"/>
    </row>
    <row r="47590" spans="10:15" x14ac:dyDescent="0.2">
      <c r="J47590" s="20"/>
      <c r="K47590" s="20"/>
      <c r="L47590" s="20"/>
      <c r="M47590" s="20"/>
      <c r="N47590" s="20"/>
      <c r="O47590" s="20"/>
    </row>
    <row r="47591" spans="10:15" x14ac:dyDescent="0.2">
      <c r="J47591" s="20"/>
      <c r="K47591" s="20"/>
      <c r="L47591" s="20"/>
      <c r="M47591" s="20"/>
      <c r="N47591" s="20"/>
      <c r="O47591" s="20"/>
    </row>
    <row r="47592" spans="10:15" x14ac:dyDescent="0.2">
      <c r="J47592" s="20"/>
      <c r="K47592" s="20"/>
      <c r="L47592" s="20"/>
      <c r="M47592" s="20"/>
      <c r="N47592" s="20"/>
      <c r="O47592" s="20"/>
    </row>
    <row r="47593" spans="10:15" x14ac:dyDescent="0.2">
      <c r="J47593" s="20"/>
      <c r="K47593" s="20"/>
      <c r="L47593" s="20"/>
      <c r="M47593" s="20"/>
      <c r="N47593" s="20"/>
      <c r="O47593" s="20"/>
    </row>
    <row r="47594" spans="10:15" x14ac:dyDescent="0.2">
      <c r="J47594" s="20"/>
      <c r="K47594" s="20"/>
      <c r="L47594" s="20"/>
      <c r="M47594" s="20"/>
      <c r="N47594" s="20"/>
      <c r="O47594" s="20"/>
    </row>
    <row r="47595" spans="10:15" x14ac:dyDescent="0.2">
      <c r="J47595" s="20"/>
      <c r="K47595" s="20"/>
      <c r="L47595" s="20"/>
      <c r="M47595" s="20"/>
      <c r="N47595" s="20"/>
      <c r="O47595" s="20"/>
    </row>
    <row r="47596" spans="10:15" x14ac:dyDescent="0.2">
      <c r="J47596" s="20"/>
      <c r="K47596" s="20"/>
      <c r="L47596" s="20"/>
      <c r="M47596" s="20"/>
      <c r="N47596" s="20"/>
      <c r="O47596" s="20"/>
    </row>
    <row r="47597" spans="10:15" x14ac:dyDescent="0.2">
      <c r="J47597" s="20"/>
      <c r="K47597" s="20"/>
      <c r="L47597" s="20"/>
      <c r="M47597" s="20"/>
      <c r="N47597" s="20"/>
      <c r="O47597" s="20"/>
    </row>
    <row r="47598" spans="10:15" x14ac:dyDescent="0.2">
      <c r="J47598" s="20"/>
      <c r="K47598" s="20"/>
      <c r="L47598" s="20"/>
      <c r="M47598" s="20"/>
      <c r="N47598" s="20"/>
      <c r="O47598" s="20"/>
    </row>
    <row r="47599" spans="10:15" x14ac:dyDescent="0.2">
      <c r="J47599" s="20"/>
      <c r="K47599" s="20"/>
      <c r="L47599" s="20"/>
      <c r="M47599" s="20"/>
      <c r="N47599" s="20"/>
      <c r="O47599" s="20"/>
    </row>
    <row r="47600" spans="10:15" x14ac:dyDescent="0.2">
      <c r="J47600" s="20"/>
      <c r="K47600" s="20"/>
      <c r="L47600" s="20"/>
      <c r="M47600" s="20"/>
      <c r="N47600" s="20"/>
      <c r="O47600" s="20"/>
    </row>
    <row r="47601" spans="10:15" x14ac:dyDescent="0.2">
      <c r="J47601" s="20"/>
      <c r="K47601" s="20"/>
      <c r="L47601" s="20"/>
      <c r="M47601" s="20"/>
      <c r="N47601" s="20"/>
      <c r="O47601" s="20"/>
    </row>
    <row r="47602" spans="10:15" x14ac:dyDescent="0.2">
      <c r="J47602" s="20"/>
      <c r="K47602" s="20"/>
      <c r="L47602" s="20"/>
      <c r="M47602" s="20"/>
      <c r="N47602" s="20"/>
      <c r="O47602" s="20"/>
    </row>
    <row r="47603" spans="10:15" x14ac:dyDescent="0.2">
      <c r="J47603" s="20"/>
      <c r="K47603" s="20"/>
      <c r="L47603" s="20"/>
      <c r="M47603" s="20"/>
      <c r="N47603" s="20"/>
      <c r="O47603" s="20"/>
    </row>
    <row r="47604" spans="10:15" x14ac:dyDescent="0.2">
      <c r="J47604" s="20"/>
      <c r="K47604" s="20"/>
      <c r="L47604" s="20"/>
      <c r="M47604" s="20"/>
      <c r="N47604" s="20"/>
      <c r="O47604" s="20"/>
    </row>
    <row r="47605" spans="10:15" x14ac:dyDescent="0.2">
      <c r="J47605" s="20"/>
      <c r="K47605" s="20"/>
      <c r="L47605" s="20"/>
      <c r="M47605" s="20"/>
      <c r="N47605" s="20"/>
      <c r="O47605" s="20"/>
    </row>
    <row r="47606" spans="10:15" x14ac:dyDescent="0.2">
      <c r="J47606" s="20"/>
      <c r="K47606" s="20"/>
      <c r="L47606" s="20"/>
      <c r="M47606" s="20"/>
      <c r="N47606" s="20"/>
      <c r="O47606" s="20"/>
    </row>
    <row r="47607" spans="10:15" x14ac:dyDescent="0.2">
      <c r="J47607" s="20"/>
      <c r="K47607" s="20"/>
      <c r="L47607" s="20"/>
      <c r="M47607" s="20"/>
      <c r="N47607" s="20"/>
      <c r="O47607" s="20"/>
    </row>
    <row r="47608" spans="10:15" x14ac:dyDescent="0.2">
      <c r="J47608" s="20"/>
      <c r="K47608" s="20"/>
      <c r="L47608" s="20"/>
      <c r="M47608" s="20"/>
      <c r="N47608" s="20"/>
      <c r="O47608" s="20"/>
    </row>
    <row r="47609" spans="10:15" x14ac:dyDescent="0.2">
      <c r="J47609" s="20"/>
      <c r="K47609" s="20"/>
      <c r="L47609" s="20"/>
      <c r="M47609" s="20"/>
      <c r="N47609" s="20"/>
      <c r="O47609" s="20"/>
    </row>
    <row r="47610" spans="10:15" x14ac:dyDescent="0.2">
      <c r="J47610" s="20"/>
      <c r="K47610" s="20"/>
      <c r="L47610" s="20"/>
      <c r="M47610" s="20"/>
      <c r="N47610" s="20"/>
      <c r="O47610" s="20"/>
    </row>
    <row r="47611" spans="10:15" x14ac:dyDescent="0.2">
      <c r="J47611" s="20"/>
      <c r="K47611" s="20"/>
      <c r="L47611" s="20"/>
      <c r="M47611" s="20"/>
      <c r="N47611" s="20"/>
      <c r="O47611" s="20"/>
    </row>
    <row r="47612" spans="10:15" x14ac:dyDescent="0.2">
      <c r="J47612" s="20"/>
      <c r="K47612" s="20"/>
      <c r="L47612" s="20"/>
      <c r="M47612" s="20"/>
      <c r="N47612" s="20"/>
      <c r="O47612" s="20"/>
    </row>
    <row r="47613" spans="10:15" x14ac:dyDescent="0.2">
      <c r="J47613" s="20"/>
      <c r="K47613" s="20"/>
      <c r="L47613" s="20"/>
      <c r="M47613" s="20"/>
      <c r="N47613" s="20"/>
      <c r="O47613" s="20"/>
    </row>
    <row r="47614" spans="10:15" x14ac:dyDescent="0.2">
      <c r="J47614" s="20"/>
      <c r="K47614" s="20"/>
      <c r="L47614" s="20"/>
      <c r="M47614" s="20"/>
      <c r="N47614" s="20"/>
      <c r="O47614" s="20"/>
    </row>
    <row r="47615" spans="10:15" x14ac:dyDescent="0.2">
      <c r="J47615" s="20"/>
      <c r="K47615" s="20"/>
      <c r="L47615" s="20"/>
      <c r="M47615" s="20"/>
      <c r="N47615" s="20"/>
      <c r="O47615" s="20"/>
    </row>
    <row r="47616" spans="10:15" x14ac:dyDescent="0.2">
      <c r="J47616" s="20"/>
      <c r="K47616" s="20"/>
      <c r="L47616" s="20"/>
      <c r="M47616" s="20"/>
      <c r="N47616" s="20"/>
      <c r="O47616" s="20"/>
    </row>
    <row r="47617" spans="10:15" x14ac:dyDescent="0.2">
      <c r="J47617" s="20"/>
      <c r="K47617" s="20"/>
      <c r="L47617" s="20"/>
      <c r="M47617" s="20"/>
      <c r="N47617" s="20"/>
      <c r="O47617" s="20"/>
    </row>
    <row r="47618" spans="10:15" x14ac:dyDescent="0.2">
      <c r="J47618" s="20"/>
      <c r="K47618" s="20"/>
      <c r="L47618" s="20"/>
      <c r="M47618" s="20"/>
      <c r="N47618" s="20"/>
      <c r="O47618" s="20"/>
    </row>
    <row r="47619" spans="10:15" x14ac:dyDescent="0.2">
      <c r="J47619" s="20"/>
      <c r="K47619" s="20"/>
      <c r="L47619" s="20"/>
      <c r="M47619" s="20"/>
      <c r="N47619" s="20"/>
      <c r="O47619" s="20"/>
    </row>
    <row r="47620" spans="10:15" x14ac:dyDescent="0.2">
      <c r="J47620" s="20"/>
      <c r="K47620" s="20"/>
      <c r="L47620" s="20"/>
      <c r="M47620" s="20"/>
      <c r="N47620" s="20"/>
      <c r="O47620" s="20"/>
    </row>
    <row r="47621" spans="10:15" x14ac:dyDescent="0.2">
      <c r="J47621" s="20"/>
      <c r="K47621" s="20"/>
      <c r="L47621" s="20"/>
      <c r="M47621" s="20"/>
      <c r="N47621" s="20"/>
      <c r="O47621" s="20"/>
    </row>
    <row r="47622" spans="10:15" x14ac:dyDescent="0.2">
      <c r="J47622" s="20"/>
      <c r="K47622" s="20"/>
      <c r="L47622" s="20"/>
      <c r="M47622" s="20"/>
      <c r="N47622" s="20"/>
      <c r="O47622" s="20"/>
    </row>
    <row r="47623" spans="10:15" x14ac:dyDescent="0.2">
      <c r="J47623" s="20"/>
      <c r="K47623" s="20"/>
      <c r="L47623" s="20"/>
      <c r="M47623" s="20"/>
      <c r="N47623" s="20"/>
      <c r="O47623" s="20"/>
    </row>
    <row r="47624" spans="10:15" x14ac:dyDescent="0.2">
      <c r="J47624" s="20"/>
      <c r="K47624" s="20"/>
      <c r="L47624" s="20"/>
      <c r="M47624" s="20"/>
      <c r="N47624" s="20"/>
      <c r="O47624" s="20"/>
    </row>
    <row r="47625" spans="10:15" x14ac:dyDescent="0.2">
      <c r="J47625" s="20"/>
      <c r="K47625" s="20"/>
      <c r="L47625" s="20"/>
      <c r="M47625" s="20"/>
      <c r="N47625" s="20"/>
      <c r="O47625" s="20"/>
    </row>
    <row r="47626" spans="10:15" x14ac:dyDescent="0.2">
      <c r="J47626" s="20"/>
      <c r="K47626" s="20"/>
      <c r="L47626" s="20"/>
      <c r="M47626" s="20"/>
      <c r="N47626" s="20"/>
      <c r="O47626" s="20"/>
    </row>
    <row r="47627" spans="10:15" x14ac:dyDescent="0.2">
      <c r="J47627" s="20"/>
      <c r="K47627" s="20"/>
      <c r="L47627" s="20"/>
      <c r="M47627" s="20"/>
      <c r="N47627" s="20"/>
      <c r="O47627" s="20"/>
    </row>
    <row r="47628" spans="10:15" x14ac:dyDescent="0.2">
      <c r="J47628" s="20"/>
      <c r="K47628" s="20"/>
      <c r="L47628" s="20"/>
      <c r="M47628" s="20"/>
      <c r="N47628" s="20"/>
      <c r="O47628" s="20"/>
    </row>
    <row r="47629" spans="10:15" x14ac:dyDescent="0.2">
      <c r="J47629" s="20"/>
      <c r="K47629" s="20"/>
      <c r="L47629" s="20"/>
      <c r="M47629" s="20"/>
      <c r="N47629" s="20"/>
      <c r="O47629" s="20"/>
    </row>
    <row r="47630" spans="10:15" x14ac:dyDescent="0.2">
      <c r="J47630" s="20"/>
      <c r="K47630" s="20"/>
      <c r="L47630" s="20"/>
      <c r="M47630" s="20"/>
      <c r="N47630" s="20"/>
      <c r="O47630" s="20"/>
    </row>
    <row r="47631" spans="10:15" x14ac:dyDescent="0.2">
      <c r="J47631" s="20"/>
      <c r="K47631" s="20"/>
      <c r="L47631" s="20"/>
      <c r="M47631" s="20"/>
      <c r="N47631" s="20"/>
      <c r="O47631" s="20"/>
    </row>
    <row r="47632" spans="10:15" x14ac:dyDescent="0.2">
      <c r="J47632" s="20"/>
      <c r="K47632" s="20"/>
      <c r="L47632" s="20"/>
      <c r="M47632" s="20"/>
      <c r="N47632" s="20"/>
      <c r="O47632" s="20"/>
    </row>
    <row r="47633" spans="10:15" x14ac:dyDescent="0.2">
      <c r="J47633" s="20"/>
      <c r="K47633" s="20"/>
      <c r="L47633" s="20"/>
      <c r="M47633" s="20"/>
      <c r="N47633" s="20"/>
      <c r="O47633" s="20"/>
    </row>
    <row r="47634" spans="10:15" x14ac:dyDescent="0.2">
      <c r="J47634" s="20"/>
      <c r="K47634" s="20"/>
      <c r="L47634" s="20"/>
      <c r="M47634" s="20"/>
      <c r="N47634" s="20"/>
      <c r="O47634" s="20"/>
    </row>
    <row r="47635" spans="10:15" x14ac:dyDescent="0.2">
      <c r="J47635" s="20"/>
      <c r="K47635" s="20"/>
      <c r="L47635" s="20"/>
      <c r="M47635" s="20"/>
      <c r="N47635" s="20"/>
      <c r="O47635" s="20"/>
    </row>
    <row r="47636" spans="10:15" x14ac:dyDescent="0.2">
      <c r="J47636" s="20"/>
      <c r="K47636" s="20"/>
      <c r="L47636" s="20"/>
      <c r="M47636" s="20"/>
      <c r="N47636" s="20"/>
      <c r="O47636" s="20"/>
    </row>
    <row r="47637" spans="10:15" x14ac:dyDescent="0.2">
      <c r="J47637" s="20"/>
      <c r="K47637" s="20"/>
      <c r="L47637" s="20"/>
      <c r="M47637" s="20"/>
      <c r="N47637" s="20"/>
      <c r="O47637" s="20"/>
    </row>
    <row r="47638" spans="10:15" x14ac:dyDescent="0.2">
      <c r="J47638" s="20"/>
      <c r="K47638" s="20"/>
      <c r="L47638" s="20"/>
      <c r="M47638" s="20"/>
      <c r="N47638" s="20"/>
      <c r="O47638" s="20"/>
    </row>
    <row r="47639" spans="10:15" x14ac:dyDescent="0.2">
      <c r="J47639" s="20"/>
      <c r="K47639" s="20"/>
      <c r="L47639" s="20"/>
      <c r="M47639" s="20"/>
      <c r="N47639" s="20"/>
      <c r="O47639" s="20"/>
    </row>
    <row r="47640" spans="10:15" x14ac:dyDescent="0.2">
      <c r="J47640" s="20"/>
      <c r="K47640" s="20"/>
      <c r="L47640" s="20"/>
      <c r="M47640" s="20"/>
      <c r="N47640" s="20"/>
      <c r="O47640" s="20"/>
    </row>
    <row r="47641" spans="10:15" x14ac:dyDescent="0.2">
      <c r="J47641" s="20"/>
      <c r="K47641" s="20"/>
      <c r="L47641" s="20"/>
      <c r="M47641" s="20"/>
      <c r="N47641" s="20"/>
      <c r="O47641" s="20"/>
    </row>
    <row r="47642" spans="10:15" x14ac:dyDescent="0.2">
      <c r="J47642" s="20"/>
      <c r="K47642" s="20"/>
      <c r="L47642" s="20"/>
      <c r="M47642" s="20"/>
      <c r="N47642" s="20"/>
      <c r="O47642" s="20"/>
    </row>
    <row r="47643" spans="10:15" x14ac:dyDescent="0.2">
      <c r="J47643" s="20"/>
      <c r="K47643" s="20"/>
      <c r="L47643" s="20"/>
      <c r="M47643" s="20"/>
      <c r="N47643" s="20"/>
      <c r="O47643" s="20"/>
    </row>
    <row r="47644" spans="10:15" x14ac:dyDescent="0.2">
      <c r="J47644" s="20"/>
      <c r="K47644" s="20"/>
      <c r="L47644" s="20"/>
      <c r="M47644" s="20"/>
      <c r="N47644" s="20"/>
      <c r="O47644" s="20"/>
    </row>
    <row r="47645" spans="10:15" x14ac:dyDescent="0.2">
      <c r="J47645" s="20"/>
      <c r="K47645" s="20"/>
      <c r="L47645" s="20"/>
      <c r="M47645" s="20"/>
      <c r="N47645" s="20"/>
      <c r="O47645" s="20"/>
    </row>
    <row r="47646" spans="10:15" x14ac:dyDescent="0.2">
      <c r="J47646" s="20"/>
      <c r="K47646" s="20"/>
      <c r="L47646" s="20"/>
      <c r="M47646" s="20"/>
      <c r="N47646" s="20"/>
      <c r="O47646" s="20"/>
    </row>
    <row r="47647" spans="10:15" x14ac:dyDescent="0.2">
      <c r="J47647" s="20"/>
      <c r="K47647" s="20"/>
      <c r="L47647" s="20"/>
      <c r="M47647" s="20"/>
      <c r="N47647" s="20"/>
      <c r="O47647" s="20"/>
    </row>
    <row r="47648" spans="10:15" x14ac:dyDescent="0.2">
      <c r="J47648" s="20"/>
      <c r="K47648" s="20"/>
      <c r="L47648" s="20"/>
      <c r="M47648" s="20"/>
      <c r="N47648" s="20"/>
      <c r="O47648" s="20"/>
    </row>
    <row r="47649" spans="10:15" x14ac:dyDescent="0.2">
      <c r="J47649" s="20"/>
      <c r="K47649" s="20"/>
      <c r="L47649" s="20"/>
      <c r="M47649" s="20"/>
      <c r="N47649" s="20"/>
      <c r="O47649" s="20"/>
    </row>
    <row r="47650" spans="10:15" x14ac:dyDescent="0.2">
      <c r="J47650" s="20"/>
      <c r="K47650" s="20"/>
      <c r="L47650" s="20"/>
      <c r="M47650" s="20"/>
      <c r="N47650" s="20"/>
      <c r="O47650" s="20"/>
    </row>
    <row r="47651" spans="10:15" x14ac:dyDescent="0.2">
      <c r="J47651" s="20"/>
      <c r="K47651" s="20"/>
      <c r="L47651" s="20"/>
      <c r="M47651" s="20"/>
      <c r="N47651" s="20"/>
      <c r="O47651" s="20"/>
    </row>
    <row r="47652" spans="10:15" x14ac:dyDescent="0.2">
      <c r="J47652" s="20"/>
      <c r="K47652" s="20"/>
      <c r="L47652" s="20"/>
      <c r="M47652" s="20"/>
      <c r="N47652" s="20"/>
      <c r="O47652" s="20"/>
    </row>
    <row r="47653" spans="10:15" x14ac:dyDescent="0.2">
      <c r="J47653" s="20"/>
      <c r="K47653" s="20"/>
      <c r="L47653" s="20"/>
      <c r="M47653" s="20"/>
      <c r="N47653" s="20"/>
      <c r="O47653" s="20"/>
    </row>
    <row r="47654" spans="10:15" x14ac:dyDescent="0.2">
      <c r="J47654" s="20"/>
      <c r="K47654" s="20"/>
      <c r="L47654" s="20"/>
      <c r="M47654" s="20"/>
      <c r="N47654" s="20"/>
      <c r="O47654" s="20"/>
    </row>
    <row r="47655" spans="10:15" x14ac:dyDescent="0.2">
      <c r="J47655" s="20"/>
      <c r="K47655" s="20"/>
      <c r="L47655" s="20"/>
      <c r="M47655" s="20"/>
      <c r="N47655" s="20"/>
      <c r="O47655" s="20"/>
    </row>
    <row r="47656" spans="10:15" x14ac:dyDescent="0.2">
      <c r="J47656" s="20"/>
      <c r="K47656" s="20"/>
      <c r="L47656" s="20"/>
      <c r="M47656" s="20"/>
      <c r="N47656" s="20"/>
      <c r="O47656" s="20"/>
    </row>
    <row r="47657" spans="10:15" x14ac:dyDescent="0.2">
      <c r="J47657" s="20"/>
      <c r="K47657" s="20"/>
      <c r="L47657" s="20"/>
      <c r="M47657" s="20"/>
      <c r="N47657" s="20"/>
      <c r="O47657" s="20"/>
    </row>
    <row r="47658" spans="10:15" x14ac:dyDescent="0.2">
      <c r="J47658" s="20"/>
      <c r="K47658" s="20"/>
      <c r="L47658" s="20"/>
      <c r="M47658" s="20"/>
      <c r="N47658" s="20"/>
      <c r="O47658" s="20"/>
    </row>
    <row r="47659" spans="10:15" x14ac:dyDescent="0.2">
      <c r="J47659" s="20"/>
      <c r="K47659" s="20"/>
      <c r="L47659" s="20"/>
      <c r="M47659" s="20"/>
      <c r="N47659" s="20"/>
      <c r="O47659" s="20"/>
    </row>
    <row r="47660" spans="10:15" x14ac:dyDescent="0.2">
      <c r="J47660" s="20"/>
      <c r="K47660" s="20"/>
      <c r="L47660" s="20"/>
      <c r="M47660" s="20"/>
      <c r="N47660" s="20"/>
      <c r="O47660" s="20"/>
    </row>
    <row r="47661" spans="10:15" x14ac:dyDescent="0.2">
      <c r="J47661" s="20"/>
      <c r="K47661" s="20"/>
      <c r="L47661" s="20"/>
      <c r="M47661" s="20"/>
      <c r="N47661" s="20"/>
      <c r="O47661" s="20"/>
    </row>
    <row r="47662" spans="10:15" x14ac:dyDescent="0.2">
      <c r="J47662" s="20"/>
      <c r="K47662" s="20"/>
      <c r="L47662" s="20"/>
      <c r="M47662" s="20"/>
      <c r="N47662" s="20"/>
      <c r="O47662" s="20"/>
    </row>
    <row r="47663" spans="10:15" x14ac:dyDescent="0.2">
      <c r="J47663" s="20"/>
      <c r="K47663" s="20"/>
      <c r="L47663" s="20"/>
      <c r="M47663" s="20"/>
      <c r="N47663" s="20"/>
      <c r="O47663" s="20"/>
    </row>
    <row r="47664" spans="10:15" x14ac:dyDescent="0.2">
      <c r="J47664" s="20"/>
      <c r="K47664" s="20"/>
      <c r="L47664" s="20"/>
      <c r="M47664" s="20"/>
      <c r="N47664" s="20"/>
      <c r="O47664" s="20"/>
    </row>
    <row r="47665" spans="10:15" x14ac:dyDescent="0.2">
      <c r="J47665" s="20"/>
      <c r="K47665" s="20"/>
      <c r="L47665" s="20"/>
      <c r="M47665" s="20"/>
      <c r="N47665" s="20"/>
      <c r="O47665" s="20"/>
    </row>
    <row r="47666" spans="10:15" x14ac:dyDescent="0.2">
      <c r="J47666" s="20"/>
      <c r="K47666" s="20"/>
      <c r="L47666" s="20"/>
      <c r="M47666" s="20"/>
      <c r="N47666" s="20"/>
      <c r="O47666" s="20"/>
    </row>
    <row r="47667" spans="10:15" x14ac:dyDescent="0.2">
      <c r="J47667" s="20"/>
      <c r="K47667" s="20"/>
      <c r="L47667" s="20"/>
      <c r="M47667" s="20"/>
      <c r="N47667" s="20"/>
      <c r="O47667" s="20"/>
    </row>
    <row r="47668" spans="10:15" x14ac:dyDescent="0.2">
      <c r="J47668" s="20"/>
      <c r="K47668" s="20"/>
      <c r="L47668" s="20"/>
      <c r="M47668" s="20"/>
      <c r="N47668" s="20"/>
      <c r="O47668" s="20"/>
    </row>
    <row r="47669" spans="10:15" x14ac:dyDescent="0.2">
      <c r="J47669" s="20"/>
      <c r="K47669" s="20"/>
      <c r="L47669" s="20"/>
      <c r="M47669" s="20"/>
      <c r="N47669" s="20"/>
      <c r="O47669" s="20"/>
    </row>
    <row r="47670" spans="10:15" x14ac:dyDescent="0.2">
      <c r="J47670" s="20"/>
      <c r="K47670" s="20"/>
      <c r="L47670" s="20"/>
      <c r="M47670" s="20"/>
      <c r="N47670" s="20"/>
      <c r="O47670" s="20"/>
    </row>
    <row r="47671" spans="10:15" x14ac:dyDescent="0.2">
      <c r="J47671" s="20"/>
      <c r="K47671" s="20"/>
      <c r="L47671" s="20"/>
      <c r="M47671" s="20"/>
      <c r="N47671" s="20"/>
      <c r="O47671" s="20"/>
    </row>
    <row r="47672" spans="10:15" x14ac:dyDescent="0.2">
      <c r="J47672" s="20"/>
      <c r="K47672" s="20"/>
      <c r="L47672" s="20"/>
      <c r="M47672" s="20"/>
      <c r="N47672" s="20"/>
      <c r="O47672" s="20"/>
    </row>
    <row r="47673" spans="10:15" x14ac:dyDescent="0.2">
      <c r="J47673" s="20"/>
      <c r="K47673" s="20"/>
      <c r="L47673" s="20"/>
      <c r="M47673" s="20"/>
      <c r="N47673" s="20"/>
      <c r="O47673" s="20"/>
    </row>
    <row r="47674" spans="10:15" x14ac:dyDescent="0.2">
      <c r="J47674" s="20"/>
      <c r="K47674" s="20"/>
      <c r="L47674" s="20"/>
      <c r="M47674" s="20"/>
      <c r="N47674" s="20"/>
      <c r="O47674" s="20"/>
    </row>
    <row r="47675" spans="10:15" x14ac:dyDescent="0.2">
      <c r="J47675" s="20"/>
      <c r="K47675" s="20"/>
      <c r="L47675" s="20"/>
      <c r="M47675" s="20"/>
      <c r="N47675" s="20"/>
      <c r="O47675" s="20"/>
    </row>
    <row r="47676" spans="10:15" x14ac:dyDescent="0.2">
      <c r="J47676" s="20"/>
      <c r="K47676" s="20"/>
      <c r="L47676" s="20"/>
      <c r="M47676" s="20"/>
      <c r="N47676" s="20"/>
      <c r="O47676" s="20"/>
    </row>
    <row r="47677" spans="10:15" x14ac:dyDescent="0.2">
      <c r="J47677" s="20"/>
      <c r="K47677" s="20"/>
      <c r="L47677" s="20"/>
      <c r="M47677" s="20"/>
      <c r="N47677" s="20"/>
      <c r="O47677" s="20"/>
    </row>
    <row r="47678" spans="10:15" x14ac:dyDescent="0.2">
      <c r="J47678" s="20"/>
      <c r="K47678" s="20"/>
      <c r="L47678" s="20"/>
      <c r="M47678" s="20"/>
      <c r="N47678" s="20"/>
      <c r="O47678" s="20"/>
    </row>
    <row r="47679" spans="10:15" x14ac:dyDescent="0.2">
      <c r="J47679" s="20"/>
      <c r="K47679" s="20"/>
      <c r="L47679" s="20"/>
      <c r="M47679" s="20"/>
      <c r="N47679" s="20"/>
      <c r="O47679" s="20"/>
    </row>
    <row r="47680" spans="10:15" x14ac:dyDescent="0.2">
      <c r="J47680" s="20"/>
      <c r="K47680" s="20"/>
      <c r="L47680" s="20"/>
      <c r="M47680" s="20"/>
      <c r="N47680" s="20"/>
      <c r="O47680" s="20"/>
    </row>
    <row r="47681" spans="10:15" x14ac:dyDescent="0.2">
      <c r="J47681" s="20"/>
      <c r="K47681" s="20"/>
      <c r="L47681" s="20"/>
      <c r="M47681" s="20"/>
      <c r="N47681" s="20"/>
      <c r="O47681" s="20"/>
    </row>
    <row r="47682" spans="10:15" x14ac:dyDescent="0.2">
      <c r="J47682" s="20"/>
      <c r="K47682" s="20"/>
      <c r="L47682" s="20"/>
      <c r="M47682" s="20"/>
      <c r="N47682" s="20"/>
      <c r="O47682" s="20"/>
    </row>
    <row r="47683" spans="10:15" x14ac:dyDescent="0.2">
      <c r="J47683" s="20"/>
      <c r="K47683" s="20"/>
      <c r="L47683" s="20"/>
      <c r="M47683" s="20"/>
      <c r="N47683" s="20"/>
      <c r="O47683" s="20"/>
    </row>
    <row r="47684" spans="10:15" x14ac:dyDescent="0.2">
      <c r="J47684" s="20"/>
      <c r="K47684" s="20"/>
      <c r="L47684" s="20"/>
      <c r="M47684" s="20"/>
      <c r="N47684" s="20"/>
      <c r="O47684" s="20"/>
    </row>
    <row r="47685" spans="10:15" x14ac:dyDescent="0.2">
      <c r="J47685" s="20"/>
      <c r="K47685" s="20"/>
      <c r="L47685" s="20"/>
      <c r="M47685" s="20"/>
      <c r="N47685" s="20"/>
      <c r="O47685" s="20"/>
    </row>
    <row r="47686" spans="10:15" x14ac:dyDescent="0.2">
      <c r="J47686" s="20"/>
      <c r="K47686" s="20"/>
      <c r="L47686" s="20"/>
      <c r="M47686" s="20"/>
      <c r="N47686" s="20"/>
      <c r="O47686" s="20"/>
    </row>
    <row r="47687" spans="10:15" x14ac:dyDescent="0.2">
      <c r="J47687" s="20"/>
      <c r="K47687" s="20"/>
      <c r="L47687" s="20"/>
      <c r="M47687" s="20"/>
      <c r="N47687" s="20"/>
      <c r="O47687" s="20"/>
    </row>
    <row r="47688" spans="10:15" x14ac:dyDescent="0.2">
      <c r="J47688" s="20"/>
      <c r="K47688" s="20"/>
      <c r="L47688" s="20"/>
      <c r="M47688" s="20"/>
      <c r="N47688" s="20"/>
      <c r="O47688" s="20"/>
    </row>
    <row r="47689" spans="10:15" x14ac:dyDescent="0.2">
      <c r="J47689" s="20"/>
      <c r="K47689" s="20"/>
      <c r="L47689" s="20"/>
      <c r="M47689" s="20"/>
      <c r="N47689" s="20"/>
      <c r="O47689" s="20"/>
    </row>
    <row r="47690" spans="10:15" x14ac:dyDescent="0.2">
      <c r="J47690" s="20"/>
      <c r="K47690" s="20"/>
      <c r="L47690" s="20"/>
      <c r="M47690" s="20"/>
      <c r="N47690" s="20"/>
      <c r="O47690" s="20"/>
    </row>
    <row r="47691" spans="10:15" x14ac:dyDescent="0.2">
      <c r="J47691" s="20"/>
      <c r="K47691" s="20"/>
      <c r="L47691" s="20"/>
      <c r="M47691" s="20"/>
      <c r="N47691" s="20"/>
      <c r="O47691" s="20"/>
    </row>
    <row r="47692" spans="10:15" x14ac:dyDescent="0.2">
      <c r="J47692" s="20"/>
      <c r="K47692" s="20"/>
      <c r="L47692" s="20"/>
      <c r="M47692" s="20"/>
      <c r="N47692" s="20"/>
      <c r="O47692" s="20"/>
    </row>
    <row r="47693" spans="10:15" x14ac:dyDescent="0.2">
      <c r="J47693" s="20"/>
      <c r="K47693" s="20"/>
      <c r="L47693" s="20"/>
      <c r="M47693" s="20"/>
      <c r="N47693" s="20"/>
      <c r="O47693" s="20"/>
    </row>
    <row r="47694" spans="10:15" x14ac:dyDescent="0.2">
      <c r="J47694" s="20"/>
      <c r="K47694" s="20"/>
      <c r="L47694" s="20"/>
      <c r="M47694" s="20"/>
      <c r="N47694" s="20"/>
      <c r="O47694" s="20"/>
    </row>
    <row r="47695" spans="10:15" x14ac:dyDescent="0.2">
      <c r="J47695" s="20"/>
      <c r="K47695" s="20"/>
      <c r="L47695" s="20"/>
      <c r="M47695" s="20"/>
      <c r="N47695" s="20"/>
      <c r="O47695" s="20"/>
    </row>
    <row r="47696" spans="10:15" x14ac:dyDescent="0.2">
      <c r="J47696" s="20"/>
      <c r="K47696" s="20"/>
      <c r="L47696" s="20"/>
      <c r="M47696" s="20"/>
      <c r="N47696" s="20"/>
      <c r="O47696" s="20"/>
    </row>
    <row r="47697" spans="10:15" x14ac:dyDescent="0.2">
      <c r="J47697" s="20"/>
      <c r="K47697" s="20"/>
      <c r="L47697" s="20"/>
      <c r="M47697" s="20"/>
      <c r="N47697" s="20"/>
      <c r="O47697" s="20"/>
    </row>
    <row r="47698" spans="10:15" x14ac:dyDescent="0.2">
      <c r="J47698" s="20"/>
      <c r="K47698" s="20"/>
      <c r="L47698" s="20"/>
      <c r="M47698" s="20"/>
      <c r="N47698" s="20"/>
      <c r="O47698" s="20"/>
    </row>
    <row r="47699" spans="10:15" x14ac:dyDescent="0.2">
      <c r="J47699" s="20"/>
      <c r="K47699" s="20"/>
      <c r="L47699" s="20"/>
      <c r="M47699" s="20"/>
      <c r="N47699" s="20"/>
      <c r="O47699" s="20"/>
    </row>
    <row r="47700" spans="10:15" x14ac:dyDescent="0.2">
      <c r="J47700" s="20"/>
      <c r="K47700" s="20"/>
      <c r="L47700" s="20"/>
      <c r="M47700" s="20"/>
      <c r="N47700" s="20"/>
      <c r="O47700" s="20"/>
    </row>
    <row r="47701" spans="10:15" x14ac:dyDescent="0.2">
      <c r="J47701" s="20"/>
      <c r="K47701" s="20"/>
      <c r="L47701" s="20"/>
      <c r="M47701" s="20"/>
      <c r="N47701" s="20"/>
      <c r="O47701" s="20"/>
    </row>
    <row r="47702" spans="10:15" x14ac:dyDescent="0.2">
      <c r="J47702" s="20"/>
      <c r="K47702" s="20"/>
      <c r="L47702" s="20"/>
      <c r="M47702" s="20"/>
      <c r="N47702" s="20"/>
      <c r="O47702" s="20"/>
    </row>
    <row r="47703" spans="10:15" x14ac:dyDescent="0.2">
      <c r="J47703" s="20"/>
      <c r="K47703" s="20"/>
      <c r="L47703" s="20"/>
      <c r="M47703" s="20"/>
      <c r="N47703" s="20"/>
      <c r="O47703" s="20"/>
    </row>
    <row r="47704" spans="10:15" x14ac:dyDescent="0.2">
      <c r="J47704" s="20"/>
      <c r="K47704" s="20"/>
      <c r="L47704" s="20"/>
      <c r="M47704" s="20"/>
      <c r="N47704" s="20"/>
      <c r="O47704" s="20"/>
    </row>
    <row r="47705" spans="10:15" x14ac:dyDescent="0.2">
      <c r="J47705" s="20"/>
      <c r="K47705" s="20"/>
      <c r="L47705" s="20"/>
      <c r="M47705" s="20"/>
      <c r="N47705" s="20"/>
      <c r="O47705" s="20"/>
    </row>
    <row r="47706" spans="10:15" x14ac:dyDescent="0.2">
      <c r="J47706" s="20"/>
      <c r="K47706" s="20"/>
      <c r="L47706" s="20"/>
      <c r="M47706" s="20"/>
      <c r="N47706" s="20"/>
      <c r="O47706" s="20"/>
    </row>
    <row r="47707" spans="10:15" x14ac:dyDescent="0.2">
      <c r="J47707" s="20"/>
      <c r="K47707" s="20"/>
      <c r="L47707" s="20"/>
      <c r="M47707" s="20"/>
      <c r="N47707" s="20"/>
      <c r="O47707" s="20"/>
    </row>
    <row r="47708" spans="10:15" x14ac:dyDescent="0.2">
      <c r="J47708" s="20"/>
      <c r="K47708" s="20"/>
      <c r="L47708" s="20"/>
      <c r="M47708" s="20"/>
      <c r="N47708" s="20"/>
      <c r="O47708" s="20"/>
    </row>
    <row r="47709" spans="10:15" x14ac:dyDescent="0.2">
      <c r="J47709" s="20"/>
      <c r="K47709" s="20"/>
      <c r="L47709" s="20"/>
      <c r="M47709" s="20"/>
      <c r="N47709" s="20"/>
      <c r="O47709" s="20"/>
    </row>
    <row r="47710" spans="10:15" x14ac:dyDescent="0.2">
      <c r="J47710" s="20"/>
      <c r="K47710" s="20"/>
      <c r="L47710" s="20"/>
      <c r="M47710" s="20"/>
      <c r="N47710" s="20"/>
      <c r="O47710" s="20"/>
    </row>
    <row r="47711" spans="10:15" x14ac:dyDescent="0.2">
      <c r="J47711" s="20"/>
      <c r="K47711" s="20"/>
      <c r="L47711" s="20"/>
      <c r="M47711" s="20"/>
      <c r="N47711" s="20"/>
      <c r="O47711" s="20"/>
    </row>
    <row r="47712" spans="10:15" x14ac:dyDescent="0.2">
      <c r="J47712" s="20"/>
      <c r="K47712" s="20"/>
      <c r="L47712" s="20"/>
      <c r="M47712" s="20"/>
      <c r="N47712" s="20"/>
      <c r="O47712" s="20"/>
    </row>
    <row r="47713" spans="10:15" x14ac:dyDescent="0.2">
      <c r="J47713" s="20"/>
      <c r="K47713" s="20"/>
      <c r="L47713" s="20"/>
      <c r="M47713" s="20"/>
      <c r="N47713" s="20"/>
      <c r="O47713" s="20"/>
    </row>
    <row r="47714" spans="10:15" x14ac:dyDescent="0.2">
      <c r="J47714" s="20"/>
      <c r="K47714" s="20"/>
      <c r="L47714" s="20"/>
      <c r="M47714" s="20"/>
      <c r="N47714" s="20"/>
      <c r="O47714" s="20"/>
    </row>
    <row r="47715" spans="10:15" x14ac:dyDescent="0.2">
      <c r="J47715" s="20"/>
      <c r="K47715" s="20"/>
      <c r="L47715" s="20"/>
      <c r="M47715" s="20"/>
      <c r="N47715" s="20"/>
      <c r="O47715" s="20"/>
    </row>
    <row r="47716" spans="10:15" x14ac:dyDescent="0.2">
      <c r="J47716" s="20"/>
      <c r="K47716" s="20"/>
      <c r="L47716" s="20"/>
      <c r="M47716" s="20"/>
      <c r="N47716" s="20"/>
      <c r="O47716" s="20"/>
    </row>
    <row r="47717" spans="10:15" x14ac:dyDescent="0.2">
      <c r="J47717" s="20"/>
      <c r="K47717" s="20"/>
      <c r="L47717" s="20"/>
      <c r="M47717" s="20"/>
      <c r="N47717" s="20"/>
      <c r="O47717" s="20"/>
    </row>
    <row r="47718" spans="10:15" x14ac:dyDescent="0.2">
      <c r="J47718" s="20"/>
      <c r="K47718" s="20"/>
      <c r="L47718" s="20"/>
      <c r="M47718" s="20"/>
      <c r="N47718" s="20"/>
      <c r="O47718" s="20"/>
    </row>
    <row r="47719" spans="10:15" x14ac:dyDescent="0.2">
      <c r="J47719" s="20"/>
      <c r="K47719" s="20"/>
      <c r="L47719" s="20"/>
      <c r="M47719" s="20"/>
      <c r="N47719" s="20"/>
      <c r="O47719" s="20"/>
    </row>
    <row r="47720" spans="10:15" x14ac:dyDescent="0.2">
      <c r="J47720" s="20"/>
      <c r="K47720" s="20"/>
      <c r="L47720" s="20"/>
      <c r="M47720" s="20"/>
      <c r="N47720" s="20"/>
      <c r="O47720" s="20"/>
    </row>
    <row r="47721" spans="10:15" x14ac:dyDescent="0.2">
      <c r="J47721" s="20"/>
      <c r="K47721" s="20"/>
      <c r="L47721" s="20"/>
      <c r="M47721" s="20"/>
      <c r="N47721" s="20"/>
      <c r="O47721" s="20"/>
    </row>
    <row r="47722" spans="10:15" x14ac:dyDescent="0.2">
      <c r="J47722" s="20"/>
      <c r="K47722" s="20"/>
      <c r="L47722" s="20"/>
      <c r="M47722" s="20"/>
      <c r="N47722" s="20"/>
      <c r="O47722" s="20"/>
    </row>
    <row r="47723" spans="10:15" x14ac:dyDescent="0.2">
      <c r="J47723" s="20"/>
      <c r="K47723" s="20"/>
      <c r="L47723" s="20"/>
      <c r="M47723" s="20"/>
      <c r="N47723" s="20"/>
      <c r="O47723" s="20"/>
    </row>
    <row r="47724" spans="10:15" x14ac:dyDescent="0.2">
      <c r="J47724" s="20"/>
      <c r="K47724" s="20"/>
      <c r="L47724" s="20"/>
      <c r="M47724" s="20"/>
      <c r="N47724" s="20"/>
      <c r="O47724" s="20"/>
    </row>
    <row r="47725" spans="10:15" x14ac:dyDescent="0.2">
      <c r="J47725" s="20"/>
      <c r="K47725" s="20"/>
      <c r="L47725" s="20"/>
      <c r="M47725" s="20"/>
      <c r="N47725" s="20"/>
      <c r="O47725" s="20"/>
    </row>
    <row r="47726" spans="10:15" x14ac:dyDescent="0.2">
      <c r="J47726" s="20"/>
      <c r="K47726" s="20"/>
      <c r="L47726" s="20"/>
      <c r="M47726" s="20"/>
      <c r="N47726" s="20"/>
      <c r="O47726" s="20"/>
    </row>
    <row r="47727" spans="10:15" x14ac:dyDescent="0.2">
      <c r="J47727" s="20"/>
      <c r="K47727" s="20"/>
      <c r="L47727" s="20"/>
      <c r="M47727" s="20"/>
      <c r="N47727" s="20"/>
      <c r="O47727" s="20"/>
    </row>
    <row r="47728" spans="10:15" x14ac:dyDescent="0.2">
      <c r="J47728" s="20"/>
      <c r="K47728" s="20"/>
      <c r="L47728" s="20"/>
      <c r="M47728" s="20"/>
      <c r="N47728" s="20"/>
      <c r="O47728" s="20"/>
    </row>
    <row r="47729" spans="10:15" x14ac:dyDescent="0.2">
      <c r="J47729" s="20"/>
      <c r="K47729" s="20"/>
      <c r="L47729" s="20"/>
      <c r="M47729" s="20"/>
      <c r="N47729" s="20"/>
      <c r="O47729" s="20"/>
    </row>
    <row r="47730" spans="10:15" x14ac:dyDescent="0.2">
      <c r="J47730" s="20"/>
      <c r="K47730" s="20"/>
      <c r="L47730" s="20"/>
      <c r="M47730" s="20"/>
      <c r="N47730" s="20"/>
      <c r="O47730" s="20"/>
    </row>
    <row r="47731" spans="10:15" x14ac:dyDescent="0.2">
      <c r="J47731" s="20"/>
      <c r="K47731" s="20"/>
      <c r="L47731" s="20"/>
      <c r="M47731" s="20"/>
      <c r="N47731" s="20"/>
      <c r="O47731" s="20"/>
    </row>
    <row r="47732" spans="10:15" x14ac:dyDescent="0.2">
      <c r="J47732" s="20"/>
      <c r="K47732" s="20"/>
      <c r="L47732" s="20"/>
      <c r="M47732" s="20"/>
      <c r="N47732" s="20"/>
      <c r="O47732" s="20"/>
    </row>
    <row r="47733" spans="10:15" x14ac:dyDescent="0.2">
      <c r="J47733" s="20"/>
      <c r="K47733" s="20"/>
      <c r="L47733" s="20"/>
      <c r="M47733" s="20"/>
      <c r="N47733" s="20"/>
      <c r="O47733" s="20"/>
    </row>
    <row r="47734" spans="10:15" x14ac:dyDescent="0.2">
      <c r="J47734" s="20"/>
      <c r="K47734" s="20"/>
      <c r="L47734" s="20"/>
      <c r="M47734" s="20"/>
      <c r="N47734" s="20"/>
      <c r="O47734" s="20"/>
    </row>
    <row r="47735" spans="10:15" x14ac:dyDescent="0.2">
      <c r="J47735" s="20"/>
      <c r="K47735" s="20"/>
      <c r="L47735" s="20"/>
      <c r="M47735" s="20"/>
      <c r="N47735" s="20"/>
      <c r="O47735" s="20"/>
    </row>
    <row r="47736" spans="10:15" x14ac:dyDescent="0.2">
      <c r="J47736" s="20"/>
      <c r="K47736" s="20"/>
      <c r="L47736" s="20"/>
      <c r="M47736" s="20"/>
      <c r="N47736" s="20"/>
      <c r="O47736" s="20"/>
    </row>
    <row r="47737" spans="10:15" x14ac:dyDescent="0.2">
      <c r="J47737" s="20"/>
      <c r="K47737" s="20"/>
      <c r="L47737" s="20"/>
      <c r="M47737" s="20"/>
      <c r="N47737" s="20"/>
      <c r="O47737" s="20"/>
    </row>
    <row r="47738" spans="10:15" x14ac:dyDescent="0.2">
      <c r="J47738" s="20"/>
      <c r="K47738" s="20"/>
      <c r="L47738" s="20"/>
      <c r="M47738" s="20"/>
      <c r="N47738" s="20"/>
      <c r="O47738" s="20"/>
    </row>
    <row r="47739" spans="10:15" x14ac:dyDescent="0.2">
      <c r="J47739" s="20"/>
      <c r="K47739" s="20"/>
      <c r="L47739" s="20"/>
      <c r="M47739" s="20"/>
      <c r="N47739" s="20"/>
      <c r="O47739" s="20"/>
    </row>
    <row r="47740" spans="10:15" x14ac:dyDescent="0.2">
      <c r="J47740" s="20"/>
      <c r="K47740" s="20"/>
      <c r="L47740" s="20"/>
      <c r="M47740" s="20"/>
      <c r="N47740" s="20"/>
      <c r="O47740" s="20"/>
    </row>
    <row r="47741" spans="10:15" x14ac:dyDescent="0.2">
      <c r="J47741" s="20"/>
      <c r="K47741" s="20"/>
      <c r="L47741" s="20"/>
      <c r="M47741" s="20"/>
      <c r="N47741" s="20"/>
      <c r="O47741" s="20"/>
    </row>
    <row r="47742" spans="10:15" x14ac:dyDescent="0.2">
      <c r="J47742" s="20"/>
      <c r="K47742" s="20"/>
      <c r="L47742" s="20"/>
      <c r="M47742" s="20"/>
      <c r="N47742" s="20"/>
      <c r="O47742" s="20"/>
    </row>
    <row r="47743" spans="10:15" x14ac:dyDescent="0.2">
      <c r="J47743" s="20"/>
      <c r="K47743" s="20"/>
      <c r="L47743" s="20"/>
      <c r="M47743" s="20"/>
      <c r="N47743" s="20"/>
      <c r="O47743" s="20"/>
    </row>
    <row r="47744" spans="10:15" x14ac:dyDescent="0.2">
      <c r="J47744" s="20"/>
      <c r="K47744" s="20"/>
      <c r="L47744" s="20"/>
      <c r="M47744" s="20"/>
      <c r="N47744" s="20"/>
      <c r="O47744" s="20"/>
    </row>
    <row r="47745" spans="10:15" x14ac:dyDescent="0.2">
      <c r="J47745" s="20"/>
      <c r="K47745" s="20"/>
      <c r="L47745" s="20"/>
      <c r="M47745" s="20"/>
      <c r="N47745" s="20"/>
      <c r="O47745" s="20"/>
    </row>
    <row r="47746" spans="10:15" x14ac:dyDescent="0.2">
      <c r="J47746" s="20"/>
      <c r="K47746" s="20"/>
      <c r="L47746" s="20"/>
      <c r="M47746" s="20"/>
      <c r="N47746" s="20"/>
      <c r="O47746" s="20"/>
    </row>
    <row r="47747" spans="10:15" x14ac:dyDescent="0.2">
      <c r="J47747" s="20"/>
      <c r="K47747" s="20"/>
      <c r="L47747" s="20"/>
      <c r="M47747" s="20"/>
      <c r="N47747" s="20"/>
      <c r="O47747" s="20"/>
    </row>
    <row r="47748" spans="10:15" x14ac:dyDescent="0.2">
      <c r="J47748" s="20"/>
      <c r="K47748" s="20"/>
      <c r="L47748" s="20"/>
      <c r="M47748" s="20"/>
      <c r="N47748" s="20"/>
      <c r="O47748" s="20"/>
    </row>
    <row r="47749" spans="10:15" x14ac:dyDescent="0.2">
      <c r="J47749" s="20"/>
      <c r="K47749" s="20"/>
      <c r="L47749" s="20"/>
      <c r="M47749" s="20"/>
      <c r="N47749" s="20"/>
      <c r="O47749" s="20"/>
    </row>
    <row r="47750" spans="10:15" x14ac:dyDescent="0.2">
      <c r="J47750" s="20"/>
      <c r="K47750" s="20"/>
      <c r="L47750" s="20"/>
      <c r="M47750" s="20"/>
      <c r="N47750" s="20"/>
      <c r="O47750" s="20"/>
    </row>
    <row r="47751" spans="10:15" x14ac:dyDescent="0.2">
      <c r="J47751" s="20"/>
      <c r="K47751" s="20"/>
      <c r="L47751" s="20"/>
      <c r="M47751" s="20"/>
      <c r="N47751" s="20"/>
      <c r="O47751" s="20"/>
    </row>
    <row r="47752" spans="10:15" x14ac:dyDescent="0.2">
      <c r="J47752" s="20"/>
      <c r="K47752" s="20"/>
      <c r="L47752" s="20"/>
      <c r="M47752" s="20"/>
      <c r="N47752" s="20"/>
      <c r="O47752" s="20"/>
    </row>
    <row r="47753" spans="10:15" x14ac:dyDescent="0.2">
      <c r="J47753" s="20"/>
      <c r="K47753" s="20"/>
      <c r="L47753" s="20"/>
      <c r="M47753" s="20"/>
      <c r="N47753" s="20"/>
      <c r="O47753" s="20"/>
    </row>
    <row r="47754" spans="10:15" x14ac:dyDescent="0.2">
      <c r="J47754" s="20"/>
      <c r="K47754" s="20"/>
      <c r="L47754" s="20"/>
      <c r="M47754" s="20"/>
      <c r="N47754" s="20"/>
      <c r="O47754" s="20"/>
    </row>
    <row r="47755" spans="10:15" x14ac:dyDescent="0.2">
      <c r="J47755" s="20"/>
      <c r="K47755" s="20"/>
      <c r="L47755" s="20"/>
      <c r="M47755" s="20"/>
      <c r="N47755" s="20"/>
      <c r="O47755" s="20"/>
    </row>
    <row r="47756" spans="10:15" x14ac:dyDescent="0.2">
      <c r="J47756" s="20"/>
      <c r="K47756" s="20"/>
      <c r="L47756" s="20"/>
      <c r="M47756" s="20"/>
      <c r="N47756" s="20"/>
      <c r="O47756" s="20"/>
    </row>
    <row r="47757" spans="10:15" x14ac:dyDescent="0.2">
      <c r="J47757" s="20"/>
      <c r="K47757" s="20"/>
      <c r="L47757" s="20"/>
      <c r="M47757" s="20"/>
      <c r="N47757" s="20"/>
      <c r="O47757" s="20"/>
    </row>
    <row r="47758" spans="10:15" x14ac:dyDescent="0.2">
      <c r="J47758" s="20"/>
      <c r="K47758" s="20"/>
      <c r="L47758" s="20"/>
      <c r="M47758" s="20"/>
      <c r="N47758" s="20"/>
      <c r="O47758" s="20"/>
    </row>
    <row r="47759" spans="10:15" x14ac:dyDescent="0.2">
      <c r="J47759" s="20"/>
      <c r="K47759" s="20"/>
      <c r="L47759" s="20"/>
      <c r="M47759" s="20"/>
      <c r="N47759" s="20"/>
      <c r="O47759" s="20"/>
    </row>
    <row r="47760" spans="10:15" x14ac:dyDescent="0.2">
      <c r="J47760" s="20"/>
      <c r="K47760" s="20"/>
      <c r="L47760" s="20"/>
      <c r="M47760" s="20"/>
      <c r="N47760" s="20"/>
      <c r="O47760" s="20"/>
    </row>
    <row r="47761" spans="10:15" x14ac:dyDescent="0.2">
      <c r="J47761" s="20"/>
      <c r="K47761" s="20"/>
      <c r="L47761" s="20"/>
      <c r="M47761" s="20"/>
      <c r="N47761" s="20"/>
      <c r="O47761" s="20"/>
    </row>
    <row r="47762" spans="10:15" x14ac:dyDescent="0.2">
      <c r="J47762" s="20"/>
      <c r="K47762" s="20"/>
      <c r="L47762" s="20"/>
      <c r="M47762" s="20"/>
      <c r="N47762" s="20"/>
      <c r="O47762" s="20"/>
    </row>
    <row r="47763" spans="10:15" x14ac:dyDescent="0.2">
      <c r="J47763" s="20"/>
      <c r="K47763" s="20"/>
      <c r="L47763" s="20"/>
      <c r="M47763" s="20"/>
      <c r="N47763" s="20"/>
      <c r="O47763" s="20"/>
    </row>
    <row r="47764" spans="10:15" x14ac:dyDescent="0.2">
      <c r="J47764" s="20"/>
      <c r="K47764" s="20"/>
      <c r="L47764" s="20"/>
      <c r="M47764" s="20"/>
      <c r="N47764" s="20"/>
      <c r="O47764" s="20"/>
    </row>
    <row r="47765" spans="10:15" x14ac:dyDescent="0.2">
      <c r="J47765" s="20"/>
      <c r="K47765" s="20"/>
      <c r="L47765" s="20"/>
      <c r="M47765" s="20"/>
      <c r="N47765" s="20"/>
      <c r="O47765" s="20"/>
    </row>
    <row r="47766" spans="10:15" x14ac:dyDescent="0.2">
      <c r="J47766" s="20"/>
      <c r="K47766" s="20"/>
      <c r="L47766" s="20"/>
      <c r="M47766" s="20"/>
      <c r="N47766" s="20"/>
      <c r="O47766" s="20"/>
    </row>
    <row r="47767" spans="10:15" x14ac:dyDescent="0.2">
      <c r="J47767" s="20"/>
      <c r="K47767" s="20"/>
      <c r="L47767" s="20"/>
      <c r="M47767" s="20"/>
      <c r="N47767" s="20"/>
      <c r="O47767" s="20"/>
    </row>
    <row r="47768" spans="10:15" x14ac:dyDescent="0.2">
      <c r="J47768" s="20"/>
      <c r="K47768" s="20"/>
      <c r="L47768" s="20"/>
      <c r="M47768" s="20"/>
      <c r="N47768" s="20"/>
      <c r="O47768" s="20"/>
    </row>
    <row r="47769" spans="10:15" x14ac:dyDescent="0.2">
      <c r="J47769" s="20"/>
      <c r="K47769" s="20"/>
      <c r="L47769" s="20"/>
      <c r="M47769" s="20"/>
      <c r="N47769" s="20"/>
      <c r="O47769" s="20"/>
    </row>
    <row r="47770" spans="10:15" x14ac:dyDescent="0.2">
      <c r="J47770" s="20"/>
      <c r="K47770" s="20"/>
      <c r="L47770" s="20"/>
      <c r="M47770" s="20"/>
      <c r="N47770" s="20"/>
      <c r="O47770" s="20"/>
    </row>
    <row r="47771" spans="10:15" x14ac:dyDescent="0.2">
      <c r="J47771" s="20"/>
      <c r="K47771" s="20"/>
      <c r="L47771" s="20"/>
      <c r="M47771" s="20"/>
      <c r="N47771" s="20"/>
      <c r="O47771" s="20"/>
    </row>
    <row r="47772" spans="10:15" x14ac:dyDescent="0.2">
      <c r="J47772" s="20"/>
      <c r="K47772" s="20"/>
      <c r="L47772" s="20"/>
      <c r="M47772" s="20"/>
      <c r="N47772" s="20"/>
      <c r="O47772" s="20"/>
    </row>
    <row r="47773" spans="10:15" x14ac:dyDescent="0.2">
      <c r="J47773" s="20"/>
      <c r="K47773" s="20"/>
      <c r="L47773" s="20"/>
      <c r="M47773" s="20"/>
      <c r="N47773" s="20"/>
      <c r="O47773" s="20"/>
    </row>
    <row r="47774" spans="10:15" x14ac:dyDescent="0.2">
      <c r="J47774" s="20"/>
      <c r="K47774" s="20"/>
      <c r="L47774" s="20"/>
      <c r="M47774" s="20"/>
      <c r="N47774" s="20"/>
      <c r="O47774" s="20"/>
    </row>
    <row r="47775" spans="10:15" x14ac:dyDescent="0.2">
      <c r="J47775" s="20"/>
      <c r="K47775" s="20"/>
      <c r="L47775" s="20"/>
      <c r="M47775" s="20"/>
      <c r="N47775" s="20"/>
      <c r="O47775" s="20"/>
    </row>
    <row r="47776" spans="10:15" x14ac:dyDescent="0.2">
      <c r="J47776" s="20"/>
      <c r="K47776" s="20"/>
      <c r="L47776" s="20"/>
      <c r="M47776" s="20"/>
      <c r="N47776" s="20"/>
      <c r="O47776" s="20"/>
    </row>
    <row r="47777" spans="10:15" x14ac:dyDescent="0.2">
      <c r="J47777" s="20"/>
      <c r="K47777" s="20"/>
      <c r="L47777" s="20"/>
      <c r="M47777" s="20"/>
      <c r="N47777" s="20"/>
      <c r="O47777" s="20"/>
    </row>
    <row r="47778" spans="10:15" x14ac:dyDescent="0.2">
      <c r="J47778" s="20"/>
      <c r="K47778" s="20"/>
      <c r="L47778" s="20"/>
      <c r="M47778" s="20"/>
      <c r="N47778" s="20"/>
      <c r="O47778" s="20"/>
    </row>
    <row r="47779" spans="10:15" x14ac:dyDescent="0.2">
      <c r="J47779" s="20"/>
      <c r="K47779" s="20"/>
      <c r="L47779" s="20"/>
      <c r="M47779" s="20"/>
      <c r="N47779" s="20"/>
      <c r="O47779" s="20"/>
    </row>
    <row r="47780" spans="10:15" x14ac:dyDescent="0.2">
      <c r="J47780" s="20"/>
      <c r="K47780" s="20"/>
      <c r="L47780" s="20"/>
      <c r="M47780" s="20"/>
      <c r="N47780" s="20"/>
      <c r="O47780" s="20"/>
    </row>
    <row r="47781" spans="10:15" x14ac:dyDescent="0.2">
      <c r="J47781" s="20"/>
      <c r="K47781" s="20"/>
      <c r="L47781" s="20"/>
      <c r="M47781" s="20"/>
      <c r="N47781" s="20"/>
      <c r="O47781" s="20"/>
    </row>
    <row r="47782" spans="10:15" x14ac:dyDescent="0.2">
      <c r="J47782" s="20"/>
      <c r="K47782" s="20"/>
      <c r="L47782" s="20"/>
      <c r="M47782" s="20"/>
      <c r="N47782" s="20"/>
      <c r="O47782" s="20"/>
    </row>
    <row r="47783" spans="10:15" x14ac:dyDescent="0.2">
      <c r="J47783" s="20"/>
      <c r="K47783" s="20"/>
      <c r="L47783" s="20"/>
      <c r="M47783" s="20"/>
      <c r="N47783" s="20"/>
      <c r="O47783" s="20"/>
    </row>
    <row r="47784" spans="10:15" x14ac:dyDescent="0.2">
      <c r="J47784" s="20"/>
      <c r="K47784" s="20"/>
      <c r="L47784" s="20"/>
      <c r="M47784" s="20"/>
      <c r="N47784" s="20"/>
      <c r="O47784" s="20"/>
    </row>
    <row r="47785" spans="10:15" x14ac:dyDescent="0.2">
      <c r="J47785" s="20"/>
      <c r="K47785" s="20"/>
      <c r="L47785" s="20"/>
      <c r="M47785" s="20"/>
      <c r="N47785" s="20"/>
      <c r="O47785" s="20"/>
    </row>
    <row r="47786" spans="10:15" x14ac:dyDescent="0.2">
      <c r="J47786" s="20"/>
      <c r="K47786" s="20"/>
      <c r="L47786" s="20"/>
      <c r="M47786" s="20"/>
      <c r="N47786" s="20"/>
      <c r="O47786" s="20"/>
    </row>
    <row r="47787" spans="10:15" x14ac:dyDescent="0.2">
      <c r="J47787" s="20"/>
      <c r="K47787" s="20"/>
      <c r="L47787" s="20"/>
      <c r="M47787" s="20"/>
      <c r="N47787" s="20"/>
      <c r="O47787" s="20"/>
    </row>
    <row r="47788" spans="10:15" x14ac:dyDescent="0.2">
      <c r="J47788" s="20"/>
      <c r="K47788" s="20"/>
      <c r="L47788" s="20"/>
      <c r="M47788" s="20"/>
      <c r="N47788" s="20"/>
      <c r="O47788" s="20"/>
    </row>
    <row r="47789" spans="10:15" x14ac:dyDescent="0.2">
      <c r="J47789" s="20"/>
      <c r="K47789" s="20"/>
      <c r="L47789" s="20"/>
      <c r="M47789" s="20"/>
      <c r="N47789" s="20"/>
      <c r="O47789" s="20"/>
    </row>
    <row r="47790" spans="10:15" x14ac:dyDescent="0.2">
      <c r="J47790" s="20"/>
      <c r="K47790" s="20"/>
      <c r="L47790" s="20"/>
      <c r="M47790" s="20"/>
      <c r="N47790" s="20"/>
      <c r="O47790" s="20"/>
    </row>
    <row r="47791" spans="10:15" x14ac:dyDescent="0.2">
      <c r="J47791" s="20"/>
      <c r="K47791" s="20"/>
      <c r="L47791" s="20"/>
      <c r="M47791" s="20"/>
      <c r="N47791" s="20"/>
      <c r="O47791" s="20"/>
    </row>
    <row r="47792" spans="10:15" x14ac:dyDescent="0.2">
      <c r="J47792" s="20"/>
      <c r="K47792" s="20"/>
      <c r="L47792" s="20"/>
      <c r="M47792" s="20"/>
      <c r="N47792" s="20"/>
      <c r="O47792" s="20"/>
    </row>
    <row r="47793" spans="10:15" x14ac:dyDescent="0.2">
      <c r="J47793" s="20"/>
      <c r="K47793" s="20"/>
      <c r="L47793" s="20"/>
      <c r="M47793" s="20"/>
      <c r="N47793" s="20"/>
      <c r="O47793" s="20"/>
    </row>
    <row r="47794" spans="10:15" x14ac:dyDescent="0.2">
      <c r="J47794" s="20"/>
      <c r="K47794" s="20"/>
      <c r="L47794" s="20"/>
      <c r="M47794" s="20"/>
      <c r="N47794" s="20"/>
      <c r="O47794" s="20"/>
    </row>
    <row r="47795" spans="10:15" x14ac:dyDescent="0.2">
      <c r="J47795" s="20"/>
      <c r="K47795" s="20"/>
      <c r="L47795" s="20"/>
      <c r="M47795" s="20"/>
      <c r="N47795" s="20"/>
      <c r="O47795" s="20"/>
    </row>
    <row r="47796" spans="10:15" x14ac:dyDescent="0.2">
      <c r="J47796" s="20"/>
      <c r="K47796" s="20"/>
      <c r="L47796" s="20"/>
      <c r="M47796" s="20"/>
      <c r="N47796" s="20"/>
      <c r="O47796" s="20"/>
    </row>
    <row r="47797" spans="10:15" x14ac:dyDescent="0.2">
      <c r="J47797" s="20"/>
      <c r="K47797" s="20"/>
      <c r="L47797" s="20"/>
      <c r="M47797" s="20"/>
      <c r="N47797" s="20"/>
      <c r="O47797" s="20"/>
    </row>
    <row r="47798" spans="10:15" x14ac:dyDescent="0.2">
      <c r="J47798" s="20"/>
      <c r="K47798" s="20"/>
      <c r="L47798" s="20"/>
      <c r="M47798" s="20"/>
      <c r="N47798" s="20"/>
      <c r="O47798" s="20"/>
    </row>
    <row r="47799" spans="10:15" x14ac:dyDescent="0.2">
      <c r="J47799" s="20"/>
      <c r="K47799" s="20"/>
      <c r="L47799" s="20"/>
      <c r="M47799" s="20"/>
      <c r="N47799" s="20"/>
      <c r="O47799" s="20"/>
    </row>
    <row r="47800" spans="10:15" x14ac:dyDescent="0.2">
      <c r="J47800" s="20"/>
      <c r="K47800" s="20"/>
      <c r="L47800" s="20"/>
      <c r="M47800" s="20"/>
      <c r="N47800" s="20"/>
      <c r="O47800" s="20"/>
    </row>
    <row r="47801" spans="10:15" x14ac:dyDescent="0.2">
      <c r="J47801" s="20"/>
      <c r="K47801" s="20"/>
      <c r="L47801" s="20"/>
      <c r="M47801" s="20"/>
      <c r="N47801" s="20"/>
      <c r="O47801" s="20"/>
    </row>
    <row r="47802" spans="10:15" x14ac:dyDescent="0.2">
      <c r="J47802" s="20"/>
      <c r="K47802" s="20"/>
      <c r="L47802" s="20"/>
      <c r="M47802" s="20"/>
      <c r="N47802" s="20"/>
      <c r="O47802" s="20"/>
    </row>
    <row r="47803" spans="10:15" x14ac:dyDescent="0.2">
      <c r="J47803" s="20"/>
      <c r="K47803" s="20"/>
      <c r="L47803" s="20"/>
      <c r="M47803" s="20"/>
      <c r="N47803" s="20"/>
      <c r="O47803" s="20"/>
    </row>
    <row r="47804" spans="10:15" x14ac:dyDescent="0.2">
      <c r="J47804" s="20"/>
      <c r="K47804" s="20"/>
      <c r="L47804" s="20"/>
      <c r="M47804" s="20"/>
      <c r="N47804" s="20"/>
      <c r="O47804" s="20"/>
    </row>
    <row r="47805" spans="10:15" x14ac:dyDescent="0.2">
      <c r="J47805" s="20"/>
      <c r="K47805" s="20"/>
      <c r="L47805" s="20"/>
      <c r="M47805" s="20"/>
      <c r="N47805" s="20"/>
      <c r="O47805" s="20"/>
    </row>
    <row r="47806" spans="10:15" x14ac:dyDescent="0.2">
      <c r="J47806" s="20"/>
      <c r="K47806" s="20"/>
      <c r="L47806" s="20"/>
      <c r="M47806" s="20"/>
      <c r="N47806" s="20"/>
      <c r="O47806" s="20"/>
    </row>
    <row r="47807" spans="10:15" x14ac:dyDescent="0.2">
      <c r="J47807" s="20"/>
      <c r="K47807" s="20"/>
      <c r="L47807" s="20"/>
      <c r="M47807" s="20"/>
      <c r="N47807" s="20"/>
      <c r="O47807" s="20"/>
    </row>
    <row r="47808" spans="10:15" x14ac:dyDescent="0.2">
      <c r="J47808" s="20"/>
      <c r="K47808" s="20"/>
      <c r="L47808" s="20"/>
      <c r="M47808" s="20"/>
      <c r="N47808" s="20"/>
      <c r="O47808" s="20"/>
    </row>
    <row r="47809" spans="10:15" x14ac:dyDescent="0.2">
      <c r="J47809" s="20"/>
      <c r="K47809" s="20"/>
      <c r="L47809" s="20"/>
      <c r="M47809" s="20"/>
      <c r="N47809" s="20"/>
      <c r="O47809" s="20"/>
    </row>
    <row r="47810" spans="10:15" x14ac:dyDescent="0.2">
      <c r="J47810" s="20"/>
      <c r="K47810" s="20"/>
      <c r="L47810" s="20"/>
      <c r="M47810" s="20"/>
      <c r="N47810" s="20"/>
      <c r="O47810" s="20"/>
    </row>
    <row r="47811" spans="10:15" x14ac:dyDescent="0.2">
      <c r="J47811" s="20"/>
      <c r="K47811" s="20"/>
      <c r="L47811" s="20"/>
      <c r="M47811" s="20"/>
      <c r="N47811" s="20"/>
      <c r="O47811" s="20"/>
    </row>
    <row r="47812" spans="10:15" x14ac:dyDescent="0.2">
      <c r="J47812" s="20"/>
      <c r="K47812" s="20"/>
      <c r="L47812" s="20"/>
      <c r="M47812" s="20"/>
      <c r="N47812" s="20"/>
      <c r="O47812" s="20"/>
    </row>
    <row r="47813" spans="10:15" x14ac:dyDescent="0.2">
      <c r="J47813" s="20"/>
      <c r="K47813" s="20"/>
      <c r="L47813" s="20"/>
      <c r="M47813" s="20"/>
      <c r="N47813" s="20"/>
      <c r="O47813" s="20"/>
    </row>
    <row r="47814" spans="10:15" x14ac:dyDescent="0.2">
      <c r="J47814" s="20"/>
      <c r="K47814" s="20"/>
      <c r="L47814" s="20"/>
      <c r="M47814" s="20"/>
      <c r="N47814" s="20"/>
      <c r="O47814" s="20"/>
    </row>
    <row r="47815" spans="10:15" x14ac:dyDescent="0.2">
      <c r="J47815" s="20"/>
      <c r="K47815" s="20"/>
      <c r="L47815" s="20"/>
      <c r="M47815" s="20"/>
      <c r="N47815" s="20"/>
      <c r="O47815" s="20"/>
    </row>
    <row r="47816" spans="10:15" x14ac:dyDescent="0.2">
      <c r="J47816" s="20"/>
      <c r="K47816" s="20"/>
      <c r="L47816" s="20"/>
      <c r="M47816" s="20"/>
      <c r="N47816" s="20"/>
      <c r="O47816" s="20"/>
    </row>
    <row r="47817" spans="10:15" x14ac:dyDescent="0.2">
      <c r="J47817" s="20"/>
      <c r="K47817" s="20"/>
      <c r="L47817" s="20"/>
      <c r="M47817" s="20"/>
      <c r="N47817" s="20"/>
      <c r="O47817" s="20"/>
    </row>
    <row r="47818" spans="10:15" x14ac:dyDescent="0.2">
      <c r="J47818" s="20"/>
      <c r="K47818" s="20"/>
      <c r="L47818" s="20"/>
      <c r="M47818" s="20"/>
      <c r="N47818" s="20"/>
      <c r="O47818" s="20"/>
    </row>
    <row r="47819" spans="10:15" x14ac:dyDescent="0.2">
      <c r="J47819" s="20"/>
      <c r="K47819" s="20"/>
      <c r="L47819" s="20"/>
      <c r="M47819" s="20"/>
      <c r="N47819" s="20"/>
      <c r="O47819" s="20"/>
    </row>
    <row r="47820" spans="10:15" x14ac:dyDescent="0.2">
      <c r="J47820" s="20"/>
      <c r="K47820" s="20"/>
      <c r="L47820" s="20"/>
      <c r="M47820" s="20"/>
      <c r="N47820" s="20"/>
      <c r="O47820" s="20"/>
    </row>
    <row r="47821" spans="10:15" x14ac:dyDescent="0.2">
      <c r="J47821" s="20"/>
      <c r="K47821" s="20"/>
      <c r="L47821" s="20"/>
      <c r="M47821" s="20"/>
      <c r="N47821" s="20"/>
      <c r="O47821" s="20"/>
    </row>
    <row r="47822" spans="10:15" x14ac:dyDescent="0.2">
      <c r="J47822" s="20"/>
      <c r="K47822" s="20"/>
      <c r="L47822" s="20"/>
      <c r="M47822" s="20"/>
      <c r="N47822" s="20"/>
      <c r="O47822" s="20"/>
    </row>
    <row r="47823" spans="10:15" x14ac:dyDescent="0.2">
      <c r="J47823" s="20"/>
      <c r="K47823" s="20"/>
      <c r="L47823" s="20"/>
      <c r="M47823" s="20"/>
      <c r="N47823" s="20"/>
      <c r="O47823" s="20"/>
    </row>
    <row r="47824" spans="10:15" x14ac:dyDescent="0.2">
      <c r="J47824" s="20"/>
      <c r="K47824" s="20"/>
      <c r="L47824" s="20"/>
      <c r="M47824" s="20"/>
      <c r="N47824" s="20"/>
      <c r="O47824" s="20"/>
    </row>
    <row r="47825" spans="10:15" x14ac:dyDescent="0.2">
      <c r="J47825" s="20"/>
      <c r="K47825" s="20"/>
      <c r="L47825" s="20"/>
      <c r="M47825" s="20"/>
      <c r="N47825" s="20"/>
      <c r="O47825" s="20"/>
    </row>
    <row r="47826" spans="10:15" x14ac:dyDescent="0.2">
      <c r="J47826" s="20"/>
      <c r="K47826" s="20"/>
      <c r="L47826" s="20"/>
      <c r="M47826" s="20"/>
      <c r="N47826" s="20"/>
      <c r="O47826" s="20"/>
    </row>
    <row r="47827" spans="10:15" x14ac:dyDescent="0.2">
      <c r="J47827" s="20"/>
      <c r="K47827" s="20"/>
      <c r="L47827" s="20"/>
      <c r="M47827" s="20"/>
      <c r="N47827" s="20"/>
      <c r="O47827" s="20"/>
    </row>
    <row r="47828" spans="10:15" x14ac:dyDescent="0.2">
      <c r="J47828" s="20"/>
      <c r="K47828" s="20"/>
      <c r="L47828" s="20"/>
      <c r="M47828" s="20"/>
      <c r="N47828" s="20"/>
      <c r="O47828" s="20"/>
    </row>
    <row r="47829" spans="10:15" x14ac:dyDescent="0.2">
      <c r="J47829" s="20"/>
      <c r="K47829" s="20"/>
      <c r="L47829" s="20"/>
      <c r="M47829" s="20"/>
      <c r="N47829" s="20"/>
      <c r="O47829" s="20"/>
    </row>
    <row r="47830" spans="10:15" x14ac:dyDescent="0.2">
      <c r="J47830" s="20"/>
      <c r="K47830" s="20"/>
      <c r="L47830" s="20"/>
      <c r="M47830" s="20"/>
      <c r="N47830" s="20"/>
      <c r="O47830" s="20"/>
    </row>
    <row r="47831" spans="10:15" x14ac:dyDescent="0.2">
      <c r="J47831" s="20"/>
      <c r="K47831" s="20"/>
      <c r="L47831" s="20"/>
      <c r="M47831" s="20"/>
      <c r="N47831" s="20"/>
      <c r="O47831" s="20"/>
    </row>
    <row r="47832" spans="10:15" x14ac:dyDescent="0.2">
      <c r="J47832" s="20"/>
      <c r="K47832" s="20"/>
      <c r="L47832" s="20"/>
      <c r="M47832" s="20"/>
      <c r="N47832" s="20"/>
      <c r="O47832" s="20"/>
    </row>
    <row r="47833" spans="10:15" x14ac:dyDescent="0.2">
      <c r="J47833" s="20"/>
      <c r="K47833" s="20"/>
      <c r="L47833" s="20"/>
      <c r="M47833" s="20"/>
      <c r="N47833" s="20"/>
      <c r="O47833" s="20"/>
    </row>
    <row r="47834" spans="10:15" x14ac:dyDescent="0.2">
      <c r="J47834" s="20"/>
      <c r="K47834" s="20"/>
      <c r="L47834" s="20"/>
      <c r="M47834" s="20"/>
      <c r="N47834" s="20"/>
      <c r="O47834" s="20"/>
    </row>
    <row r="47835" spans="10:15" x14ac:dyDescent="0.2">
      <c r="J47835" s="20"/>
      <c r="K47835" s="20"/>
      <c r="L47835" s="20"/>
      <c r="M47835" s="20"/>
      <c r="N47835" s="20"/>
      <c r="O47835" s="20"/>
    </row>
    <row r="47836" spans="10:15" x14ac:dyDescent="0.2">
      <c r="J47836" s="20"/>
      <c r="K47836" s="20"/>
      <c r="L47836" s="20"/>
      <c r="M47836" s="20"/>
      <c r="N47836" s="20"/>
      <c r="O47836" s="20"/>
    </row>
    <row r="47837" spans="10:15" x14ac:dyDescent="0.2">
      <c r="J47837" s="20"/>
      <c r="K47837" s="20"/>
      <c r="L47837" s="20"/>
      <c r="M47837" s="20"/>
      <c r="N47837" s="20"/>
      <c r="O47837" s="20"/>
    </row>
    <row r="47838" spans="10:15" x14ac:dyDescent="0.2">
      <c r="J47838" s="20"/>
      <c r="K47838" s="20"/>
      <c r="L47838" s="20"/>
      <c r="M47838" s="20"/>
      <c r="N47838" s="20"/>
      <c r="O47838" s="20"/>
    </row>
    <row r="47839" spans="10:15" x14ac:dyDescent="0.2">
      <c r="J47839" s="20"/>
      <c r="K47839" s="20"/>
      <c r="L47839" s="20"/>
      <c r="M47839" s="20"/>
      <c r="N47839" s="20"/>
      <c r="O47839" s="20"/>
    </row>
    <row r="47840" spans="10:15" x14ac:dyDescent="0.2">
      <c r="J47840" s="20"/>
      <c r="K47840" s="20"/>
      <c r="L47840" s="20"/>
      <c r="M47840" s="20"/>
      <c r="N47840" s="20"/>
      <c r="O47840" s="20"/>
    </row>
    <row r="47841" spans="10:15" x14ac:dyDescent="0.2">
      <c r="J47841" s="20"/>
      <c r="K47841" s="20"/>
      <c r="L47841" s="20"/>
      <c r="M47841" s="20"/>
      <c r="N47841" s="20"/>
      <c r="O47841" s="20"/>
    </row>
    <row r="47842" spans="10:15" x14ac:dyDescent="0.2">
      <c r="J47842" s="20"/>
      <c r="K47842" s="20"/>
      <c r="L47842" s="20"/>
      <c r="M47842" s="20"/>
      <c r="N47842" s="20"/>
      <c r="O47842" s="20"/>
    </row>
    <row r="47843" spans="10:15" x14ac:dyDescent="0.2">
      <c r="J47843" s="20"/>
      <c r="K47843" s="20"/>
      <c r="L47843" s="20"/>
      <c r="M47843" s="20"/>
      <c r="N47843" s="20"/>
      <c r="O47843" s="20"/>
    </row>
    <row r="47844" spans="10:15" x14ac:dyDescent="0.2">
      <c r="J47844" s="20"/>
      <c r="K47844" s="20"/>
      <c r="L47844" s="20"/>
      <c r="M47844" s="20"/>
      <c r="N47844" s="20"/>
      <c r="O47844" s="20"/>
    </row>
    <row r="47845" spans="10:15" x14ac:dyDescent="0.2">
      <c r="J47845" s="20"/>
      <c r="K47845" s="20"/>
      <c r="L47845" s="20"/>
      <c r="M47845" s="20"/>
      <c r="N47845" s="20"/>
      <c r="O47845" s="20"/>
    </row>
    <row r="47846" spans="10:15" x14ac:dyDescent="0.2">
      <c r="J47846" s="20"/>
      <c r="K47846" s="20"/>
      <c r="L47846" s="20"/>
      <c r="M47846" s="20"/>
      <c r="N47846" s="20"/>
      <c r="O47846" s="20"/>
    </row>
    <row r="47847" spans="10:15" x14ac:dyDescent="0.2">
      <c r="J47847" s="20"/>
      <c r="K47847" s="20"/>
      <c r="L47847" s="20"/>
      <c r="M47847" s="20"/>
      <c r="N47847" s="20"/>
      <c r="O47847" s="20"/>
    </row>
    <row r="47848" spans="10:15" x14ac:dyDescent="0.2">
      <c r="J47848" s="20"/>
      <c r="K47848" s="20"/>
      <c r="L47848" s="20"/>
      <c r="M47848" s="20"/>
      <c r="N47848" s="20"/>
      <c r="O47848" s="20"/>
    </row>
    <row r="47849" spans="10:15" x14ac:dyDescent="0.2">
      <c r="J47849" s="20"/>
      <c r="K47849" s="20"/>
      <c r="L47849" s="20"/>
      <c r="M47849" s="20"/>
      <c r="N47849" s="20"/>
      <c r="O47849" s="20"/>
    </row>
    <row r="47850" spans="10:15" x14ac:dyDescent="0.2">
      <c r="J47850" s="20"/>
      <c r="K47850" s="20"/>
      <c r="L47850" s="20"/>
      <c r="M47850" s="20"/>
      <c r="N47850" s="20"/>
      <c r="O47850" s="20"/>
    </row>
    <row r="47851" spans="10:15" x14ac:dyDescent="0.2">
      <c r="J47851" s="20"/>
      <c r="K47851" s="20"/>
      <c r="L47851" s="20"/>
      <c r="M47851" s="20"/>
      <c r="N47851" s="20"/>
      <c r="O47851" s="20"/>
    </row>
    <row r="47852" spans="10:15" x14ac:dyDescent="0.2">
      <c r="J47852" s="20"/>
      <c r="K47852" s="20"/>
      <c r="L47852" s="20"/>
      <c r="M47852" s="20"/>
      <c r="N47852" s="20"/>
      <c r="O47852" s="20"/>
    </row>
    <row r="47853" spans="10:15" x14ac:dyDescent="0.2">
      <c r="J47853" s="20"/>
      <c r="K47853" s="20"/>
      <c r="L47853" s="20"/>
      <c r="M47853" s="20"/>
      <c r="N47853" s="20"/>
      <c r="O47853" s="20"/>
    </row>
    <row r="47854" spans="10:15" x14ac:dyDescent="0.2">
      <c r="J47854" s="20"/>
      <c r="K47854" s="20"/>
      <c r="L47854" s="20"/>
      <c r="M47854" s="20"/>
      <c r="N47854" s="20"/>
      <c r="O47854" s="20"/>
    </row>
    <row r="47855" spans="10:15" x14ac:dyDescent="0.2">
      <c r="J47855" s="20"/>
      <c r="K47855" s="20"/>
      <c r="L47855" s="20"/>
      <c r="M47855" s="20"/>
      <c r="N47855" s="20"/>
      <c r="O47855" s="20"/>
    </row>
    <row r="47856" spans="10:15" x14ac:dyDescent="0.2">
      <c r="J47856" s="20"/>
      <c r="K47856" s="20"/>
      <c r="L47856" s="20"/>
      <c r="M47856" s="20"/>
      <c r="N47856" s="20"/>
      <c r="O47856" s="20"/>
    </row>
    <row r="47857" spans="10:15" x14ac:dyDescent="0.2">
      <c r="J47857" s="20"/>
      <c r="K47857" s="20"/>
      <c r="L47857" s="20"/>
      <c r="M47857" s="20"/>
      <c r="N47857" s="20"/>
      <c r="O47857" s="20"/>
    </row>
    <row r="47858" spans="10:15" x14ac:dyDescent="0.2">
      <c r="J47858" s="20"/>
      <c r="K47858" s="20"/>
      <c r="L47858" s="20"/>
      <c r="M47858" s="20"/>
      <c r="N47858" s="20"/>
      <c r="O47858" s="20"/>
    </row>
    <row r="47859" spans="10:15" x14ac:dyDescent="0.2">
      <c r="J47859" s="20"/>
      <c r="K47859" s="20"/>
      <c r="L47859" s="20"/>
      <c r="M47859" s="20"/>
      <c r="N47859" s="20"/>
      <c r="O47859" s="20"/>
    </row>
    <row r="47860" spans="10:15" x14ac:dyDescent="0.2">
      <c r="J47860" s="20"/>
      <c r="K47860" s="20"/>
      <c r="L47860" s="20"/>
      <c r="M47860" s="20"/>
      <c r="N47860" s="20"/>
      <c r="O47860" s="20"/>
    </row>
    <row r="47861" spans="10:15" x14ac:dyDescent="0.2">
      <c r="J47861" s="20"/>
      <c r="K47861" s="20"/>
      <c r="L47861" s="20"/>
      <c r="M47861" s="20"/>
      <c r="N47861" s="20"/>
      <c r="O47861" s="20"/>
    </row>
    <row r="47862" spans="10:15" x14ac:dyDescent="0.2">
      <c r="J47862" s="20"/>
      <c r="K47862" s="20"/>
      <c r="L47862" s="20"/>
      <c r="M47862" s="20"/>
      <c r="N47862" s="20"/>
      <c r="O47862" s="20"/>
    </row>
    <row r="47863" spans="10:15" x14ac:dyDescent="0.2">
      <c r="J47863" s="20"/>
      <c r="K47863" s="20"/>
      <c r="L47863" s="20"/>
      <c r="M47863" s="20"/>
      <c r="N47863" s="20"/>
      <c r="O47863" s="20"/>
    </row>
    <row r="47864" spans="10:15" x14ac:dyDescent="0.2">
      <c r="J47864" s="20"/>
      <c r="K47864" s="20"/>
      <c r="L47864" s="20"/>
      <c r="M47864" s="20"/>
      <c r="N47864" s="20"/>
      <c r="O47864" s="20"/>
    </row>
    <row r="47865" spans="10:15" x14ac:dyDescent="0.2">
      <c r="J47865" s="20"/>
      <c r="K47865" s="20"/>
      <c r="L47865" s="20"/>
      <c r="M47865" s="20"/>
      <c r="N47865" s="20"/>
      <c r="O47865" s="20"/>
    </row>
    <row r="47866" spans="10:15" x14ac:dyDescent="0.2">
      <c r="J47866" s="20"/>
      <c r="K47866" s="20"/>
      <c r="L47866" s="20"/>
      <c r="M47866" s="20"/>
      <c r="N47866" s="20"/>
      <c r="O47866" s="20"/>
    </row>
    <row r="47867" spans="10:15" x14ac:dyDescent="0.2">
      <c r="J47867" s="20"/>
      <c r="K47867" s="20"/>
      <c r="L47867" s="20"/>
      <c r="M47867" s="20"/>
      <c r="N47867" s="20"/>
      <c r="O47867" s="20"/>
    </row>
    <row r="47868" spans="10:15" x14ac:dyDescent="0.2">
      <c r="J47868" s="20"/>
      <c r="K47868" s="20"/>
      <c r="L47868" s="20"/>
      <c r="M47868" s="20"/>
      <c r="N47868" s="20"/>
      <c r="O47868" s="20"/>
    </row>
    <row r="47869" spans="10:15" x14ac:dyDescent="0.2">
      <c r="J47869" s="20"/>
      <c r="K47869" s="20"/>
      <c r="L47869" s="20"/>
      <c r="M47869" s="20"/>
      <c r="N47869" s="20"/>
      <c r="O47869" s="20"/>
    </row>
    <row r="47870" spans="10:15" x14ac:dyDescent="0.2">
      <c r="J47870" s="20"/>
      <c r="K47870" s="20"/>
      <c r="L47870" s="20"/>
      <c r="M47870" s="20"/>
      <c r="N47870" s="20"/>
      <c r="O47870" s="20"/>
    </row>
    <row r="47871" spans="10:15" x14ac:dyDescent="0.2">
      <c r="J47871" s="20"/>
      <c r="K47871" s="20"/>
      <c r="L47871" s="20"/>
      <c r="M47871" s="20"/>
      <c r="N47871" s="20"/>
      <c r="O47871" s="20"/>
    </row>
    <row r="47872" spans="10:15" x14ac:dyDescent="0.2">
      <c r="J47872" s="20"/>
      <c r="K47872" s="20"/>
      <c r="L47872" s="20"/>
      <c r="M47872" s="20"/>
      <c r="N47872" s="20"/>
      <c r="O47872" s="20"/>
    </row>
    <row r="47873" spans="10:15" x14ac:dyDescent="0.2">
      <c r="J47873" s="20"/>
      <c r="K47873" s="20"/>
      <c r="L47873" s="20"/>
      <c r="M47873" s="20"/>
      <c r="N47873" s="20"/>
      <c r="O47873" s="20"/>
    </row>
    <row r="47874" spans="10:15" x14ac:dyDescent="0.2">
      <c r="J47874" s="20"/>
      <c r="K47874" s="20"/>
      <c r="L47874" s="20"/>
      <c r="M47874" s="20"/>
      <c r="N47874" s="20"/>
      <c r="O47874" s="20"/>
    </row>
    <row r="47875" spans="10:15" x14ac:dyDescent="0.2">
      <c r="J47875" s="20"/>
      <c r="K47875" s="20"/>
      <c r="L47875" s="20"/>
      <c r="M47875" s="20"/>
      <c r="N47875" s="20"/>
      <c r="O47875" s="20"/>
    </row>
    <row r="47876" spans="10:15" x14ac:dyDescent="0.2">
      <c r="J47876" s="20"/>
      <c r="K47876" s="20"/>
      <c r="L47876" s="20"/>
      <c r="M47876" s="20"/>
      <c r="N47876" s="20"/>
      <c r="O47876" s="20"/>
    </row>
    <row r="47877" spans="10:15" x14ac:dyDescent="0.2">
      <c r="J47877" s="20"/>
      <c r="K47877" s="20"/>
      <c r="L47877" s="20"/>
      <c r="M47877" s="20"/>
      <c r="N47877" s="20"/>
      <c r="O47877" s="20"/>
    </row>
    <row r="47878" spans="10:15" x14ac:dyDescent="0.2">
      <c r="J47878" s="20"/>
      <c r="K47878" s="20"/>
      <c r="L47878" s="20"/>
      <c r="M47878" s="20"/>
      <c r="N47878" s="20"/>
      <c r="O47878" s="20"/>
    </row>
    <row r="47879" spans="10:15" x14ac:dyDescent="0.2">
      <c r="J47879" s="20"/>
      <c r="K47879" s="20"/>
      <c r="L47879" s="20"/>
      <c r="M47879" s="20"/>
      <c r="N47879" s="20"/>
      <c r="O47879" s="20"/>
    </row>
    <row r="47880" spans="10:15" x14ac:dyDescent="0.2">
      <c r="J47880" s="20"/>
      <c r="K47880" s="20"/>
      <c r="L47880" s="20"/>
      <c r="M47880" s="20"/>
      <c r="N47880" s="20"/>
      <c r="O47880" s="20"/>
    </row>
    <row r="47881" spans="10:15" x14ac:dyDescent="0.2">
      <c r="J47881" s="20"/>
      <c r="K47881" s="20"/>
      <c r="L47881" s="20"/>
      <c r="M47881" s="20"/>
      <c r="N47881" s="20"/>
      <c r="O47881" s="20"/>
    </row>
    <row r="47882" spans="10:15" x14ac:dyDescent="0.2">
      <c r="J47882" s="20"/>
      <c r="K47882" s="20"/>
      <c r="L47882" s="20"/>
      <c r="M47882" s="20"/>
      <c r="N47882" s="20"/>
      <c r="O47882" s="20"/>
    </row>
    <row r="47883" spans="10:15" x14ac:dyDescent="0.2">
      <c r="J47883" s="20"/>
      <c r="K47883" s="20"/>
      <c r="L47883" s="20"/>
      <c r="M47883" s="20"/>
      <c r="N47883" s="20"/>
      <c r="O47883" s="20"/>
    </row>
    <row r="47884" spans="10:15" x14ac:dyDescent="0.2">
      <c r="J47884" s="20"/>
      <c r="K47884" s="20"/>
      <c r="L47884" s="20"/>
      <c r="M47884" s="20"/>
      <c r="N47884" s="20"/>
      <c r="O47884" s="20"/>
    </row>
    <row r="47885" spans="10:15" x14ac:dyDescent="0.2">
      <c r="J47885" s="20"/>
      <c r="K47885" s="20"/>
      <c r="L47885" s="20"/>
      <c r="M47885" s="20"/>
      <c r="N47885" s="20"/>
      <c r="O47885" s="20"/>
    </row>
    <row r="47886" spans="10:15" x14ac:dyDescent="0.2">
      <c r="J47886" s="20"/>
      <c r="K47886" s="20"/>
      <c r="L47886" s="20"/>
      <c r="M47886" s="20"/>
      <c r="N47886" s="20"/>
      <c r="O47886" s="20"/>
    </row>
    <row r="47887" spans="10:15" x14ac:dyDescent="0.2">
      <c r="J47887" s="20"/>
      <c r="K47887" s="20"/>
      <c r="L47887" s="20"/>
      <c r="M47887" s="20"/>
      <c r="N47887" s="20"/>
      <c r="O47887" s="20"/>
    </row>
    <row r="47888" spans="10:15" x14ac:dyDescent="0.2">
      <c r="J47888" s="20"/>
      <c r="K47888" s="20"/>
      <c r="L47888" s="20"/>
      <c r="M47888" s="20"/>
      <c r="N47888" s="20"/>
      <c r="O47888" s="20"/>
    </row>
    <row r="47889" spans="10:15" x14ac:dyDescent="0.2">
      <c r="J47889" s="20"/>
      <c r="K47889" s="20"/>
      <c r="L47889" s="20"/>
      <c r="M47889" s="20"/>
      <c r="N47889" s="20"/>
      <c r="O47889" s="20"/>
    </row>
    <row r="47890" spans="10:15" x14ac:dyDescent="0.2">
      <c r="J47890" s="20"/>
      <c r="K47890" s="20"/>
      <c r="L47890" s="20"/>
      <c r="M47890" s="20"/>
      <c r="N47890" s="20"/>
      <c r="O47890" s="20"/>
    </row>
    <row r="47891" spans="10:15" x14ac:dyDescent="0.2">
      <c r="J47891" s="20"/>
      <c r="K47891" s="20"/>
      <c r="L47891" s="20"/>
      <c r="M47891" s="20"/>
      <c r="N47891" s="20"/>
      <c r="O47891" s="20"/>
    </row>
    <row r="47892" spans="10:15" x14ac:dyDescent="0.2">
      <c r="J47892" s="20"/>
      <c r="K47892" s="20"/>
      <c r="L47892" s="20"/>
      <c r="M47892" s="20"/>
      <c r="N47892" s="20"/>
      <c r="O47892" s="20"/>
    </row>
    <row r="47893" spans="10:15" x14ac:dyDescent="0.2">
      <c r="J47893" s="20"/>
      <c r="K47893" s="20"/>
      <c r="L47893" s="20"/>
      <c r="M47893" s="20"/>
      <c r="N47893" s="20"/>
      <c r="O47893" s="20"/>
    </row>
    <row r="47894" spans="10:15" x14ac:dyDescent="0.2">
      <c r="J47894" s="20"/>
      <c r="K47894" s="20"/>
      <c r="L47894" s="20"/>
      <c r="M47894" s="20"/>
      <c r="N47894" s="20"/>
      <c r="O47894" s="20"/>
    </row>
    <row r="47895" spans="10:15" x14ac:dyDescent="0.2">
      <c r="J47895" s="20"/>
      <c r="K47895" s="20"/>
      <c r="L47895" s="20"/>
      <c r="M47895" s="20"/>
      <c r="N47895" s="20"/>
      <c r="O47895" s="20"/>
    </row>
    <row r="47896" spans="10:15" x14ac:dyDescent="0.2">
      <c r="J47896" s="20"/>
      <c r="K47896" s="20"/>
      <c r="L47896" s="20"/>
      <c r="M47896" s="20"/>
      <c r="N47896" s="20"/>
      <c r="O47896" s="20"/>
    </row>
    <row r="47897" spans="10:15" x14ac:dyDescent="0.2">
      <c r="J47897" s="20"/>
      <c r="K47897" s="20"/>
      <c r="L47897" s="20"/>
      <c r="M47897" s="20"/>
      <c r="N47897" s="20"/>
      <c r="O47897" s="20"/>
    </row>
    <row r="47898" spans="10:15" x14ac:dyDescent="0.2">
      <c r="J47898" s="20"/>
      <c r="K47898" s="20"/>
      <c r="L47898" s="20"/>
      <c r="M47898" s="20"/>
      <c r="N47898" s="20"/>
      <c r="O47898" s="20"/>
    </row>
    <row r="47899" spans="10:15" x14ac:dyDescent="0.2">
      <c r="J47899" s="20"/>
      <c r="K47899" s="20"/>
      <c r="L47899" s="20"/>
      <c r="M47899" s="20"/>
      <c r="N47899" s="20"/>
      <c r="O47899" s="20"/>
    </row>
    <row r="47900" spans="10:15" x14ac:dyDescent="0.2">
      <c r="J47900" s="20"/>
      <c r="K47900" s="20"/>
      <c r="L47900" s="20"/>
      <c r="M47900" s="20"/>
      <c r="N47900" s="20"/>
      <c r="O47900" s="20"/>
    </row>
    <row r="47901" spans="10:15" x14ac:dyDescent="0.2">
      <c r="J47901" s="20"/>
      <c r="K47901" s="20"/>
      <c r="L47901" s="20"/>
      <c r="M47901" s="20"/>
      <c r="N47901" s="20"/>
      <c r="O47901" s="20"/>
    </row>
    <row r="47902" spans="10:15" x14ac:dyDescent="0.2">
      <c r="J47902" s="20"/>
      <c r="K47902" s="20"/>
      <c r="L47902" s="20"/>
      <c r="M47902" s="20"/>
      <c r="N47902" s="20"/>
      <c r="O47902" s="20"/>
    </row>
    <row r="47903" spans="10:15" x14ac:dyDescent="0.2">
      <c r="J47903" s="20"/>
      <c r="K47903" s="20"/>
      <c r="L47903" s="20"/>
      <c r="M47903" s="20"/>
      <c r="N47903" s="20"/>
      <c r="O47903" s="20"/>
    </row>
    <row r="47904" spans="10:15" x14ac:dyDescent="0.2">
      <c r="J47904" s="20"/>
      <c r="K47904" s="20"/>
      <c r="L47904" s="20"/>
      <c r="M47904" s="20"/>
      <c r="N47904" s="20"/>
      <c r="O47904" s="20"/>
    </row>
    <row r="47905" spans="10:15" x14ac:dyDescent="0.2">
      <c r="J47905" s="20"/>
      <c r="K47905" s="20"/>
      <c r="L47905" s="20"/>
      <c r="M47905" s="20"/>
      <c r="N47905" s="20"/>
      <c r="O47905" s="20"/>
    </row>
    <row r="47906" spans="10:15" x14ac:dyDescent="0.2">
      <c r="J47906" s="20"/>
      <c r="K47906" s="20"/>
      <c r="L47906" s="20"/>
      <c r="M47906" s="20"/>
      <c r="N47906" s="20"/>
      <c r="O47906" s="20"/>
    </row>
    <row r="47907" spans="10:15" x14ac:dyDescent="0.2">
      <c r="J47907" s="20"/>
      <c r="K47907" s="20"/>
      <c r="L47907" s="20"/>
      <c r="M47907" s="20"/>
      <c r="N47907" s="20"/>
      <c r="O47907" s="20"/>
    </row>
    <row r="47908" spans="10:15" x14ac:dyDescent="0.2">
      <c r="J47908" s="20"/>
      <c r="K47908" s="20"/>
      <c r="L47908" s="20"/>
      <c r="M47908" s="20"/>
      <c r="N47908" s="20"/>
      <c r="O47908" s="20"/>
    </row>
    <row r="47909" spans="10:15" x14ac:dyDescent="0.2">
      <c r="J47909" s="20"/>
      <c r="K47909" s="20"/>
      <c r="L47909" s="20"/>
      <c r="M47909" s="20"/>
      <c r="N47909" s="20"/>
      <c r="O47909" s="20"/>
    </row>
    <row r="47910" spans="10:15" x14ac:dyDescent="0.2">
      <c r="J47910" s="20"/>
      <c r="K47910" s="20"/>
      <c r="L47910" s="20"/>
      <c r="M47910" s="20"/>
      <c r="N47910" s="20"/>
      <c r="O47910" s="20"/>
    </row>
    <row r="47911" spans="10:15" x14ac:dyDescent="0.2">
      <c r="J47911" s="20"/>
      <c r="K47911" s="20"/>
      <c r="L47911" s="20"/>
      <c r="M47911" s="20"/>
      <c r="N47911" s="20"/>
      <c r="O47911" s="20"/>
    </row>
    <row r="47912" spans="10:15" x14ac:dyDescent="0.2">
      <c r="J47912" s="20"/>
      <c r="K47912" s="20"/>
      <c r="L47912" s="20"/>
      <c r="M47912" s="20"/>
      <c r="N47912" s="20"/>
      <c r="O47912" s="20"/>
    </row>
    <row r="47913" spans="10:15" x14ac:dyDescent="0.2">
      <c r="J47913" s="20"/>
      <c r="K47913" s="20"/>
      <c r="L47913" s="20"/>
      <c r="M47913" s="20"/>
      <c r="N47913" s="20"/>
      <c r="O47913" s="20"/>
    </row>
    <row r="47914" spans="10:15" x14ac:dyDescent="0.2">
      <c r="J47914" s="20"/>
      <c r="K47914" s="20"/>
      <c r="L47914" s="20"/>
      <c r="M47914" s="20"/>
      <c r="N47914" s="20"/>
      <c r="O47914" s="20"/>
    </row>
    <row r="47915" spans="10:15" x14ac:dyDescent="0.2">
      <c r="J47915" s="20"/>
      <c r="K47915" s="20"/>
      <c r="L47915" s="20"/>
      <c r="M47915" s="20"/>
      <c r="N47915" s="20"/>
      <c r="O47915" s="20"/>
    </row>
    <row r="47916" spans="10:15" x14ac:dyDescent="0.2">
      <c r="J47916" s="20"/>
      <c r="K47916" s="20"/>
      <c r="L47916" s="20"/>
      <c r="M47916" s="20"/>
      <c r="N47916" s="20"/>
      <c r="O47916" s="20"/>
    </row>
    <row r="47917" spans="10:15" x14ac:dyDescent="0.2">
      <c r="J47917" s="20"/>
      <c r="K47917" s="20"/>
      <c r="L47917" s="20"/>
      <c r="M47917" s="20"/>
      <c r="N47917" s="20"/>
      <c r="O47917" s="20"/>
    </row>
    <row r="47918" spans="10:15" x14ac:dyDescent="0.2">
      <c r="J47918" s="20"/>
      <c r="K47918" s="20"/>
      <c r="L47918" s="20"/>
      <c r="M47918" s="20"/>
      <c r="N47918" s="20"/>
      <c r="O47918" s="20"/>
    </row>
    <row r="47919" spans="10:15" x14ac:dyDescent="0.2">
      <c r="J47919" s="20"/>
      <c r="K47919" s="20"/>
      <c r="L47919" s="20"/>
      <c r="M47919" s="20"/>
      <c r="N47919" s="20"/>
      <c r="O47919" s="20"/>
    </row>
    <row r="47920" spans="10:15" x14ac:dyDescent="0.2">
      <c r="J47920" s="20"/>
      <c r="K47920" s="20"/>
      <c r="L47920" s="20"/>
      <c r="M47920" s="20"/>
      <c r="N47920" s="20"/>
      <c r="O47920" s="20"/>
    </row>
    <row r="47921" spans="10:15" x14ac:dyDescent="0.2">
      <c r="J47921" s="20"/>
      <c r="K47921" s="20"/>
      <c r="L47921" s="20"/>
      <c r="M47921" s="20"/>
      <c r="N47921" s="20"/>
      <c r="O47921" s="20"/>
    </row>
    <row r="47922" spans="10:15" x14ac:dyDescent="0.2">
      <c r="J47922" s="20"/>
      <c r="K47922" s="20"/>
      <c r="L47922" s="20"/>
      <c r="M47922" s="20"/>
      <c r="N47922" s="20"/>
      <c r="O47922" s="20"/>
    </row>
    <row r="47923" spans="10:15" x14ac:dyDescent="0.2">
      <c r="J47923" s="20"/>
      <c r="K47923" s="20"/>
      <c r="L47923" s="20"/>
      <c r="M47923" s="20"/>
      <c r="N47923" s="20"/>
      <c r="O47923" s="20"/>
    </row>
    <row r="47924" spans="10:15" x14ac:dyDescent="0.2">
      <c r="J47924" s="20"/>
      <c r="K47924" s="20"/>
      <c r="L47924" s="20"/>
      <c r="M47924" s="20"/>
      <c r="N47924" s="20"/>
      <c r="O47924" s="20"/>
    </row>
    <row r="47925" spans="10:15" x14ac:dyDescent="0.2">
      <c r="J47925" s="20"/>
      <c r="K47925" s="20"/>
      <c r="L47925" s="20"/>
      <c r="M47925" s="20"/>
      <c r="N47925" s="20"/>
      <c r="O47925" s="20"/>
    </row>
    <row r="47926" spans="10:15" x14ac:dyDescent="0.2">
      <c r="J47926" s="20"/>
      <c r="K47926" s="20"/>
      <c r="L47926" s="20"/>
      <c r="M47926" s="20"/>
      <c r="N47926" s="20"/>
      <c r="O47926" s="20"/>
    </row>
    <row r="47927" spans="10:15" x14ac:dyDescent="0.2">
      <c r="J47927" s="20"/>
      <c r="K47927" s="20"/>
      <c r="L47927" s="20"/>
      <c r="M47927" s="20"/>
      <c r="N47927" s="20"/>
      <c r="O47927" s="20"/>
    </row>
    <row r="47928" spans="10:15" x14ac:dyDescent="0.2">
      <c r="J47928" s="20"/>
      <c r="K47928" s="20"/>
      <c r="L47928" s="20"/>
      <c r="M47928" s="20"/>
      <c r="N47928" s="20"/>
      <c r="O47928" s="20"/>
    </row>
    <row r="47929" spans="10:15" x14ac:dyDescent="0.2">
      <c r="J47929" s="20"/>
      <c r="K47929" s="20"/>
      <c r="L47929" s="20"/>
      <c r="M47929" s="20"/>
      <c r="N47929" s="20"/>
      <c r="O47929" s="20"/>
    </row>
    <row r="47930" spans="10:15" x14ac:dyDescent="0.2">
      <c r="J47930" s="20"/>
      <c r="K47930" s="20"/>
      <c r="L47930" s="20"/>
      <c r="M47930" s="20"/>
      <c r="N47930" s="20"/>
      <c r="O47930" s="20"/>
    </row>
    <row r="47931" spans="10:15" x14ac:dyDescent="0.2">
      <c r="J47931" s="20"/>
      <c r="K47931" s="20"/>
      <c r="L47931" s="20"/>
      <c r="M47931" s="20"/>
      <c r="N47931" s="20"/>
      <c r="O47931" s="20"/>
    </row>
    <row r="47932" spans="10:15" x14ac:dyDescent="0.2">
      <c r="J47932" s="20"/>
      <c r="K47932" s="20"/>
      <c r="L47932" s="20"/>
      <c r="M47932" s="20"/>
      <c r="N47932" s="20"/>
      <c r="O47932" s="20"/>
    </row>
    <row r="47933" spans="10:15" x14ac:dyDescent="0.2">
      <c r="J47933" s="20"/>
      <c r="K47933" s="20"/>
      <c r="L47933" s="20"/>
      <c r="M47933" s="20"/>
      <c r="N47933" s="20"/>
      <c r="O47933" s="20"/>
    </row>
    <row r="47934" spans="10:15" x14ac:dyDescent="0.2">
      <c r="J47934" s="20"/>
      <c r="K47934" s="20"/>
      <c r="L47934" s="20"/>
      <c r="M47934" s="20"/>
      <c r="N47934" s="20"/>
      <c r="O47934" s="20"/>
    </row>
    <row r="47935" spans="10:15" x14ac:dyDescent="0.2">
      <c r="J47935" s="20"/>
      <c r="K47935" s="20"/>
      <c r="L47935" s="20"/>
      <c r="M47935" s="20"/>
      <c r="N47935" s="20"/>
      <c r="O47935" s="20"/>
    </row>
    <row r="47936" spans="10:15" x14ac:dyDescent="0.2">
      <c r="J47936" s="20"/>
      <c r="K47936" s="20"/>
      <c r="L47936" s="20"/>
      <c r="M47936" s="20"/>
      <c r="N47936" s="20"/>
      <c r="O47936" s="20"/>
    </row>
    <row r="47937" spans="10:15" x14ac:dyDescent="0.2">
      <c r="J47937" s="20"/>
      <c r="K47937" s="20"/>
      <c r="L47937" s="20"/>
      <c r="M47937" s="20"/>
      <c r="N47937" s="20"/>
      <c r="O47937" s="20"/>
    </row>
    <row r="47938" spans="10:15" x14ac:dyDescent="0.2">
      <c r="J47938" s="20"/>
      <c r="K47938" s="20"/>
      <c r="L47938" s="20"/>
      <c r="M47938" s="20"/>
      <c r="N47938" s="20"/>
      <c r="O47938" s="20"/>
    </row>
    <row r="47939" spans="10:15" x14ac:dyDescent="0.2">
      <c r="J47939" s="20"/>
      <c r="K47939" s="20"/>
      <c r="L47939" s="20"/>
      <c r="M47939" s="20"/>
      <c r="N47939" s="20"/>
      <c r="O47939" s="20"/>
    </row>
    <row r="47940" spans="10:15" x14ac:dyDescent="0.2">
      <c r="J47940" s="20"/>
      <c r="K47940" s="20"/>
      <c r="L47940" s="20"/>
      <c r="M47940" s="20"/>
      <c r="N47940" s="20"/>
      <c r="O47940" s="20"/>
    </row>
    <row r="47941" spans="10:15" x14ac:dyDescent="0.2">
      <c r="J47941" s="20"/>
      <c r="K47941" s="20"/>
      <c r="L47941" s="20"/>
      <c r="M47941" s="20"/>
      <c r="N47941" s="20"/>
      <c r="O47941" s="20"/>
    </row>
    <row r="47942" spans="10:15" x14ac:dyDescent="0.2">
      <c r="J47942" s="20"/>
      <c r="K47942" s="20"/>
      <c r="L47942" s="20"/>
      <c r="M47942" s="20"/>
      <c r="N47942" s="20"/>
      <c r="O47942" s="20"/>
    </row>
    <row r="47943" spans="10:15" x14ac:dyDescent="0.2">
      <c r="J47943" s="20"/>
      <c r="K47943" s="20"/>
      <c r="L47943" s="20"/>
      <c r="M47943" s="20"/>
      <c r="N47943" s="20"/>
      <c r="O47943" s="20"/>
    </row>
    <row r="47944" spans="10:15" x14ac:dyDescent="0.2">
      <c r="J47944" s="20"/>
      <c r="K47944" s="20"/>
      <c r="L47944" s="20"/>
      <c r="M47944" s="20"/>
      <c r="N47944" s="20"/>
      <c r="O47944" s="20"/>
    </row>
    <row r="47945" spans="10:15" x14ac:dyDescent="0.2">
      <c r="J47945" s="20"/>
      <c r="K47945" s="20"/>
      <c r="L47945" s="20"/>
      <c r="M47945" s="20"/>
      <c r="N47945" s="20"/>
      <c r="O47945" s="20"/>
    </row>
    <row r="47946" spans="10:15" x14ac:dyDescent="0.2">
      <c r="J47946" s="20"/>
      <c r="K47946" s="20"/>
      <c r="L47946" s="20"/>
      <c r="M47946" s="20"/>
      <c r="N47946" s="20"/>
      <c r="O47946" s="20"/>
    </row>
    <row r="47947" spans="10:15" x14ac:dyDescent="0.2">
      <c r="J47947" s="20"/>
      <c r="K47947" s="20"/>
      <c r="L47947" s="20"/>
      <c r="M47947" s="20"/>
      <c r="N47947" s="20"/>
      <c r="O47947" s="20"/>
    </row>
    <row r="47948" spans="10:15" x14ac:dyDescent="0.2">
      <c r="J47948" s="20"/>
      <c r="K47948" s="20"/>
      <c r="L47948" s="20"/>
      <c r="M47948" s="20"/>
      <c r="N47948" s="20"/>
      <c r="O47948" s="20"/>
    </row>
    <row r="47949" spans="10:15" x14ac:dyDescent="0.2">
      <c r="J47949" s="20"/>
      <c r="K47949" s="20"/>
      <c r="L47949" s="20"/>
      <c r="M47949" s="20"/>
      <c r="N47949" s="20"/>
      <c r="O47949" s="20"/>
    </row>
    <row r="47950" spans="10:15" x14ac:dyDescent="0.2">
      <c r="J47950" s="20"/>
      <c r="K47950" s="20"/>
      <c r="L47950" s="20"/>
      <c r="M47950" s="20"/>
      <c r="N47950" s="20"/>
      <c r="O47950" s="20"/>
    </row>
    <row r="47951" spans="10:15" x14ac:dyDescent="0.2">
      <c r="J47951" s="20"/>
      <c r="K47951" s="20"/>
      <c r="L47951" s="20"/>
      <c r="M47951" s="20"/>
      <c r="N47951" s="20"/>
      <c r="O47951" s="20"/>
    </row>
    <row r="47952" spans="10:15" x14ac:dyDescent="0.2">
      <c r="J47952" s="20"/>
      <c r="K47952" s="20"/>
      <c r="L47952" s="20"/>
      <c r="M47952" s="20"/>
      <c r="N47952" s="20"/>
      <c r="O47952" s="20"/>
    </row>
    <row r="47953" spans="10:15" x14ac:dyDescent="0.2">
      <c r="J47953" s="20"/>
      <c r="K47953" s="20"/>
      <c r="L47953" s="20"/>
      <c r="M47953" s="20"/>
      <c r="N47953" s="20"/>
      <c r="O47953" s="20"/>
    </row>
    <row r="47954" spans="10:15" x14ac:dyDescent="0.2">
      <c r="J47954" s="20"/>
      <c r="K47954" s="20"/>
      <c r="L47954" s="20"/>
      <c r="M47954" s="20"/>
      <c r="N47954" s="20"/>
      <c r="O47954" s="20"/>
    </row>
    <row r="47955" spans="10:15" x14ac:dyDescent="0.2">
      <c r="J47955" s="20"/>
      <c r="K47955" s="20"/>
      <c r="L47955" s="20"/>
      <c r="M47955" s="20"/>
      <c r="N47955" s="20"/>
      <c r="O47955" s="20"/>
    </row>
    <row r="47956" spans="10:15" x14ac:dyDescent="0.2">
      <c r="J47956" s="20"/>
      <c r="K47956" s="20"/>
      <c r="L47956" s="20"/>
      <c r="M47956" s="20"/>
      <c r="N47956" s="20"/>
      <c r="O47956" s="20"/>
    </row>
    <row r="47957" spans="10:15" x14ac:dyDescent="0.2">
      <c r="J47957" s="20"/>
      <c r="K47957" s="20"/>
      <c r="L47957" s="20"/>
      <c r="M47957" s="20"/>
      <c r="N47957" s="20"/>
      <c r="O47957" s="20"/>
    </row>
    <row r="47958" spans="10:15" x14ac:dyDescent="0.2">
      <c r="J47958" s="20"/>
      <c r="K47958" s="20"/>
      <c r="L47958" s="20"/>
      <c r="M47958" s="20"/>
      <c r="N47958" s="20"/>
      <c r="O47958" s="20"/>
    </row>
    <row r="47959" spans="10:15" x14ac:dyDescent="0.2">
      <c r="J47959" s="20"/>
      <c r="K47959" s="20"/>
      <c r="L47959" s="20"/>
      <c r="M47959" s="20"/>
      <c r="N47959" s="20"/>
      <c r="O47959" s="20"/>
    </row>
    <row r="47960" spans="10:15" x14ac:dyDescent="0.2">
      <c r="J47960" s="20"/>
      <c r="K47960" s="20"/>
      <c r="L47960" s="20"/>
      <c r="M47960" s="20"/>
      <c r="N47960" s="20"/>
      <c r="O47960" s="20"/>
    </row>
    <row r="47961" spans="10:15" x14ac:dyDescent="0.2">
      <c r="J47961" s="20"/>
      <c r="K47961" s="20"/>
      <c r="L47961" s="20"/>
      <c r="M47961" s="20"/>
      <c r="N47961" s="20"/>
      <c r="O47961" s="20"/>
    </row>
    <row r="47962" spans="10:15" x14ac:dyDescent="0.2">
      <c r="J47962" s="20"/>
      <c r="K47962" s="20"/>
      <c r="L47962" s="20"/>
      <c r="M47962" s="20"/>
      <c r="N47962" s="20"/>
      <c r="O47962" s="20"/>
    </row>
    <row r="47963" spans="10:15" x14ac:dyDescent="0.2">
      <c r="J47963" s="20"/>
      <c r="K47963" s="20"/>
      <c r="L47963" s="20"/>
      <c r="M47963" s="20"/>
      <c r="N47963" s="20"/>
      <c r="O47963" s="20"/>
    </row>
    <row r="47964" spans="10:15" x14ac:dyDescent="0.2">
      <c r="J47964" s="20"/>
      <c r="K47964" s="20"/>
      <c r="L47964" s="20"/>
      <c r="M47964" s="20"/>
      <c r="N47964" s="20"/>
      <c r="O47964" s="20"/>
    </row>
    <row r="47965" spans="10:15" x14ac:dyDescent="0.2">
      <c r="J47965" s="20"/>
      <c r="K47965" s="20"/>
      <c r="L47965" s="20"/>
      <c r="M47965" s="20"/>
      <c r="N47965" s="20"/>
      <c r="O47965" s="20"/>
    </row>
    <row r="47966" spans="10:15" x14ac:dyDescent="0.2">
      <c r="J47966" s="20"/>
      <c r="K47966" s="20"/>
      <c r="L47966" s="20"/>
      <c r="M47966" s="20"/>
      <c r="N47966" s="20"/>
      <c r="O47966" s="20"/>
    </row>
    <row r="47967" spans="10:15" x14ac:dyDescent="0.2">
      <c r="J47967" s="20"/>
      <c r="K47967" s="20"/>
      <c r="L47967" s="20"/>
      <c r="M47967" s="20"/>
      <c r="N47967" s="20"/>
      <c r="O47967" s="20"/>
    </row>
    <row r="47968" spans="10:15" x14ac:dyDescent="0.2">
      <c r="J47968" s="20"/>
      <c r="K47968" s="20"/>
      <c r="L47968" s="20"/>
      <c r="M47968" s="20"/>
      <c r="N47968" s="20"/>
      <c r="O47968" s="20"/>
    </row>
    <row r="47969" spans="10:15" x14ac:dyDescent="0.2">
      <c r="J47969" s="20"/>
      <c r="K47969" s="20"/>
      <c r="L47969" s="20"/>
      <c r="M47969" s="20"/>
      <c r="N47969" s="20"/>
      <c r="O47969" s="20"/>
    </row>
    <row r="47970" spans="10:15" x14ac:dyDescent="0.2">
      <c r="J47970" s="20"/>
      <c r="K47970" s="20"/>
      <c r="L47970" s="20"/>
      <c r="M47970" s="20"/>
      <c r="N47970" s="20"/>
      <c r="O47970" s="20"/>
    </row>
    <row r="47971" spans="10:15" x14ac:dyDescent="0.2">
      <c r="J47971" s="20"/>
      <c r="K47971" s="20"/>
      <c r="L47971" s="20"/>
      <c r="M47971" s="20"/>
      <c r="N47971" s="20"/>
      <c r="O47971" s="20"/>
    </row>
    <row r="47972" spans="10:15" x14ac:dyDescent="0.2">
      <c r="J47972" s="20"/>
      <c r="K47972" s="20"/>
      <c r="L47972" s="20"/>
      <c r="M47972" s="20"/>
      <c r="N47972" s="20"/>
      <c r="O47972" s="20"/>
    </row>
    <row r="47973" spans="10:15" x14ac:dyDescent="0.2">
      <c r="J47973" s="20"/>
      <c r="K47973" s="20"/>
      <c r="L47973" s="20"/>
      <c r="M47973" s="20"/>
      <c r="N47973" s="20"/>
      <c r="O47973" s="20"/>
    </row>
    <row r="47974" spans="10:15" x14ac:dyDescent="0.2">
      <c r="J47974" s="20"/>
      <c r="K47974" s="20"/>
      <c r="L47974" s="20"/>
      <c r="M47974" s="20"/>
      <c r="N47974" s="20"/>
      <c r="O47974" s="20"/>
    </row>
    <row r="47975" spans="10:15" x14ac:dyDescent="0.2">
      <c r="J47975" s="20"/>
      <c r="K47975" s="20"/>
      <c r="L47975" s="20"/>
      <c r="M47975" s="20"/>
      <c r="N47975" s="20"/>
      <c r="O47975" s="20"/>
    </row>
    <row r="47976" spans="10:15" x14ac:dyDescent="0.2">
      <c r="J47976" s="20"/>
      <c r="K47976" s="20"/>
      <c r="L47976" s="20"/>
      <c r="M47976" s="20"/>
      <c r="N47976" s="20"/>
      <c r="O47976" s="20"/>
    </row>
    <row r="47977" spans="10:15" x14ac:dyDescent="0.2">
      <c r="J47977" s="20"/>
      <c r="K47977" s="20"/>
      <c r="L47977" s="20"/>
      <c r="M47977" s="20"/>
      <c r="N47977" s="20"/>
      <c r="O47977" s="20"/>
    </row>
    <row r="47978" spans="10:15" x14ac:dyDescent="0.2">
      <c r="J47978" s="20"/>
      <c r="K47978" s="20"/>
      <c r="L47978" s="20"/>
      <c r="M47978" s="20"/>
      <c r="N47978" s="20"/>
      <c r="O47978" s="20"/>
    </row>
    <row r="47979" spans="10:15" x14ac:dyDescent="0.2">
      <c r="J47979" s="20"/>
      <c r="K47979" s="20"/>
      <c r="L47979" s="20"/>
      <c r="M47979" s="20"/>
      <c r="N47979" s="20"/>
      <c r="O47979" s="20"/>
    </row>
    <row r="47980" spans="10:15" x14ac:dyDescent="0.2">
      <c r="J47980" s="20"/>
      <c r="K47980" s="20"/>
      <c r="L47980" s="20"/>
      <c r="M47980" s="20"/>
      <c r="N47980" s="20"/>
      <c r="O47980" s="20"/>
    </row>
    <row r="47981" spans="10:15" x14ac:dyDescent="0.2">
      <c r="J47981" s="20"/>
      <c r="K47981" s="20"/>
      <c r="L47981" s="20"/>
      <c r="M47981" s="20"/>
      <c r="N47981" s="20"/>
      <c r="O47981" s="20"/>
    </row>
    <row r="47982" spans="10:15" x14ac:dyDescent="0.2">
      <c r="J47982" s="20"/>
      <c r="K47982" s="20"/>
      <c r="L47982" s="20"/>
      <c r="M47982" s="20"/>
      <c r="N47982" s="20"/>
      <c r="O47982" s="20"/>
    </row>
    <row r="47983" spans="10:15" x14ac:dyDescent="0.2">
      <c r="J47983" s="20"/>
      <c r="K47983" s="20"/>
      <c r="L47983" s="20"/>
      <c r="M47983" s="20"/>
      <c r="N47983" s="20"/>
      <c r="O47983" s="20"/>
    </row>
    <row r="47984" spans="10:15" x14ac:dyDescent="0.2">
      <c r="J47984" s="20"/>
      <c r="K47984" s="20"/>
      <c r="L47984" s="20"/>
      <c r="M47984" s="20"/>
      <c r="N47984" s="20"/>
      <c r="O47984" s="20"/>
    </row>
    <row r="47985" spans="10:15" x14ac:dyDescent="0.2">
      <c r="J47985" s="20"/>
      <c r="K47985" s="20"/>
      <c r="L47985" s="20"/>
      <c r="M47985" s="20"/>
      <c r="N47985" s="20"/>
      <c r="O47985" s="20"/>
    </row>
    <row r="47986" spans="10:15" x14ac:dyDescent="0.2">
      <c r="J47986" s="20"/>
      <c r="K47986" s="20"/>
      <c r="L47986" s="20"/>
      <c r="M47986" s="20"/>
      <c r="N47986" s="20"/>
      <c r="O47986" s="20"/>
    </row>
    <row r="47987" spans="10:15" x14ac:dyDescent="0.2">
      <c r="J47987" s="20"/>
      <c r="K47987" s="20"/>
      <c r="L47987" s="20"/>
      <c r="M47987" s="20"/>
      <c r="N47987" s="20"/>
      <c r="O47987" s="20"/>
    </row>
    <row r="47988" spans="10:15" x14ac:dyDescent="0.2">
      <c r="J47988" s="20"/>
      <c r="K47988" s="20"/>
      <c r="L47988" s="20"/>
      <c r="M47988" s="20"/>
      <c r="N47988" s="20"/>
      <c r="O47988" s="20"/>
    </row>
    <row r="47989" spans="10:15" x14ac:dyDescent="0.2">
      <c r="J47989" s="20"/>
      <c r="K47989" s="20"/>
      <c r="L47989" s="20"/>
      <c r="M47989" s="20"/>
      <c r="N47989" s="20"/>
      <c r="O47989" s="20"/>
    </row>
    <row r="47990" spans="10:15" x14ac:dyDescent="0.2">
      <c r="J47990" s="20"/>
      <c r="K47990" s="20"/>
      <c r="L47990" s="20"/>
      <c r="M47990" s="20"/>
      <c r="N47990" s="20"/>
      <c r="O47990" s="20"/>
    </row>
    <row r="47991" spans="10:15" x14ac:dyDescent="0.2">
      <c r="J47991" s="20"/>
      <c r="K47991" s="20"/>
      <c r="L47991" s="20"/>
      <c r="M47991" s="20"/>
      <c r="N47991" s="20"/>
      <c r="O47991" s="20"/>
    </row>
    <row r="47992" spans="10:15" x14ac:dyDescent="0.2">
      <c r="J47992" s="20"/>
      <c r="K47992" s="20"/>
      <c r="L47992" s="20"/>
      <c r="M47992" s="20"/>
      <c r="N47992" s="20"/>
      <c r="O47992" s="20"/>
    </row>
    <row r="47993" spans="10:15" x14ac:dyDescent="0.2">
      <c r="J47993" s="20"/>
      <c r="K47993" s="20"/>
      <c r="L47993" s="20"/>
      <c r="M47993" s="20"/>
      <c r="N47993" s="20"/>
      <c r="O47993" s="20"/>
    </row>
    <row r="47994" spans="10:15" x14ac:dyDescent="0.2">
      <c r="J47994" s="20"/>
      <c r="K47994" s="20"/>
      <c r="L47994" s="20"/>
      <c r="M47994" s="20"/>
      <c r="N47994" s="20"/>
      <c r="O47994" s="20"/>
    </row>
    <row r="47995" spans="10:15" x14ac:dyDescent="0.2">
      <c r="J47995" s="20"/>
      <c r="K47995" s="20"/>
      <c r="L47995" s="20"/>
      <c r="M47995" s="20"/>
      <c r="N47995" s="20"/>
      <c r="O47995" s="20"/>
    </row>
    <row r="47996" spans="10:15" x14ac:dyDescent="0.2">
      <c r="J47996" s="20"/>
      <c r="K47996" s="20"/>
      <c r="L47996" s="20"/>
      <c r="M47996" s="20"/>
      <c r="N47996" s="20"/>
      <c r="O47996" s="20"/>
    </row>
    <row r="47997" spans="10:15" x14ac:dyDescent="0.2">
      <c r="J47997" s="20"/>
      <c r="K47997" s="20"/>
      <c r="L47997" s="20"/>
      <c r="M47997" s="20"/>
      <c r="N47997" s="20"/>
      <c r="O47997" s="20"/>
    </row>
    <row r="47998" spans="10:15" x14ac:dyDescent="0.2">
      <c r="J47998" s="20"/>
      <c r="K47998" s="20"/>
      <c r="L47998" s="20"/>
      <c r="M47998" s="20"/>
      <c r="N47998" s="20"/>
      <c r="O47998" s="20"/>
    </row>
    <row r="47999" spans="10:15" x14ac:dyDescent="0.2">
      <c r="J47999" s="20"/>
      <c r="K47999" s="20"/>
      <c r="L47999" s="20"/>
      <c r="M47999" s="20"/>
      <c r="N47999" s="20"/>
      <c r="O47999" s="20"/>
    </row>
    <row r="48000" spans="10:15" x14ac:dyDescent="0.2">
      <c r="J48000" s="20"/>
      <c r="K48000" s="20"/>
      <c r="L48000" s="20"/>
      <c r="M48000" s="20"/>
      <c r="N48000" s="20"/>
      <c r="O48000" s="20"/>
    </row>
    <row r="48001" spans="10:15" x14ac:dyDescent="0.2">
      <c r="J48001" s="20"/>
      <c r="K48001" s="20"/>
      <c r="L48001" s="20"/>
      <c r="M48001" s="20"/>
      <c r="N48001" s="20"/>
      <c r="O48001" s="20"/>
    </row>
    <row r="48002" spans="10:15" x14ac:dyDescent="0.2">
      <c r="J48002" s="20"/>
      <c r="K48002" s="20"/>
      <c r="L48002" s="20"/>
      <c r="M48002" s="20"/>
      <c r="N48002" s="20"/>
      <c r="O48002" s="20"/>
    </row>
    <row r="48003" spans="10:15" x14ac:dyDescent="0.2">
      <c r="J48003" s="20"/>
      <c r="K48003" s="20"/>
      <c r="L48003" s="20"/>
      <c r="M48003" s="20"/>
      <c r="N48003" s="20"/>
      <c r="O48003" s="20"/>
    </row>
    <row r="48004" spans="10:15" x14ac:dyDescent="0.2">
      <c r="J48004" s="20"/>
      <c r="K48004" s="20"/>
      <c r="L48004" s="20"/>
      <c r="M48004" s="20"/>
      <c r="N48004" s="20"/>
      <c r="O48004" s="20"/>
    </row>
    <row r="48005" spans="10:15" x14ac:dyDescent="0.2">
      <c r="J48005" s="20"/>
      <c r="K48005" s="20"/>
      <c r="L48005" s="20"/>
      <c r="M48005" s="20"/>
      <c r="N48005" s="20"/>
      <c r="O48005" s="20"/>
    </row>
    <row r="48006" spans="10:15" x14ac:dyDescent="0.2">
      <c r="J48006" s="20"/>
      <c r="K48006" s="20"/>
      <c r="L48006" s="20"/>
      <c r="M48006" s="20"/>
      <c r="N48006" s="20"/>
      <c r="O48006" s="20"/>
    </row>
    <row r="48007" spans="10:15" x14ac:dyDescent="0.2">
      <c r="J48007" s="20"/>
      <c r="K48007" s="20"/>
      <c r="L48007" s="20"/>
      <c r="M48007" s="20"/>
      <c r="N48007" s="20"/>
      <c r="O48007" s="20"/>
    </row>
    <row r="48008" spans="10:15" x14ac:dyDescent="0.2">
      <c r="J48008" s="20"/>
      <c r="K48008" s="20"/>
      <c r="L48008" s="20"/>
      <c r="M48008" s="20"/>
      <c r="N48008" s="20"/>
      <c r="O48008" s="20"/>
    </row>
    <row r="48009" spans="10:15" x14ac:dyDescent="0.2">
      <c r="J48009" s="20"/>
      <c r="K48009" s="20"/>
      <c r="L48009" s="20"/>
      <c r="M48009" s="20"/>
      <c r="N48009" s="20"/>
      <c r="O48009" s="20"/>
    </row>
    <row r="48010" spans="10:15" x14ac:dyDescent="0.2">
      <c r="J48010" s="20"/>
      <c r="K48010" s="20"/>
      <c r="L48010" s="20"/>
      <c r="M48010" s="20"/>
      <c r="N48010" s="20"/>
      <c r="O48010" s="20"/>
    </row>
    <row r="48011" spans="10:15" x14ac:dyDescent="0.2">
      <c r="J48011" s="20"/>
      <c r="K48011" s="20"/>
      <c r="L48011" s="20"/>
      <c r="M48011" s="20"/>
      <c r="N48011" s="20"/>
      <c r="O48011" s="20"/>
    </row>
    <row r="48012" spans="10:15" x14ac:dyDescent="0.2">
      <c r="J48012" s="20"/>
      <c r="K48012" s="20"/>
      <c r="L48012" s="20"/>
      <c r="M48012" s="20"/>
      <c r="N48012" s="20"/>
      <c r="O48012" s="20"/>
    </row>
    <row r="48013" spans="10:15" x14ac:dyDescent="0.2">
      <c r="J48013" s="20"/>
      <c r="K48013" s="20"/>
      <c r="L48013" s="20"/>
      <c r="M48013" s="20"/>
      <c r="N48013" s="20"/>
      <c r="O48013" s="20"/>
    </row>
    <row r="48014" spans="10:15" x14ac:dyDescent="0.2">
      <c r="J48014" s="20"/>
      <c r="K48014" s="20"/>
      <c r="L48014" s="20"/>
      <c r="M48014" s="20"/>
      <c r="N48014" s="20"/>
      <c r="O48014" s="20"/>
    </row>
    <row r="48015" spans="10:15" x14ac:dyDescent="0.2">
      <c r="J48015" s="20"/>
      <c r="K48015" s="20"/>
      <c r="L48015" s="20"/>
      <c r="M48015" s="20"/>
      <c r="N48015" s="20"/>
      <c r="O48015" s="20"/>
    </row>
    <row r="48016" spans="10:15" x14ac:dyDescent="0.2">
      <c r="J48016" s="20"/>
      <c r="K48016" s="20"/>
      <c r="L48016" s="20"/>
      <c r="M48016" s="20"/>
      <c r="N48016" s="20"/>
      <c r="O48016" s="20"/>
    </row>
    <row r="48017" spans="10:15" x14ac:dyDescent="0.2">
      <c r="J48017" s="20"/>
      <c r="K48017" s="20"/>
      <c r="L48017" s="20"/>
      <c r="M48017" s="20"/>
      <c r="N48017" s="20"/>
      <c r="O48017" s="20"/>
    </row>
    <row r="48018" spans="10:15" x14ac:dyDescent="0.2">
      <c r="J48018" s="20"/>
      <c r="K48018" s="20"/>
      <c r="L48018" s="20"/>
      <c r="M48018" s="20"/>
      <c r="N48018" s="20"/>
      <c r="O48018" s="20"/>
    </row>
    <row r="48019" spans="10:15" x14ac:dyDescent="0.2">
      <c r="J48019" s="20"/>
      <c r="K48019" s="20"/>
      <c r="L48019" s="20"/>
      <c r="M48019" s="20"/>
      <c r="N48019" s="20"/>
      <c r="O48019" s="20"/>
    </row>
    <row r="48020" spans="10:15" x14ac:dyDescent="0.2">
      <c r="J48020" s="20"/>
      <c r="K48020" s="20"/>
      <c r="L48020" s="20"/>
      <c r="M48020" s="20"/>
      <c r="N48020" s="20"/>
      <c r="O48020" s="20"/>
    </row>
    <row r="48021" spans="10:15" x14ac:dyDescent="0.2">
      <c r="J48021" s="20"/>
      <c r="K48021" s="20"/>
      <c r="L48021" s="20"/>
      <c r="M48021" s="20"/>
      <c r="N48021" s="20"/>
      <c r="O48021" s="20"/>
    </row>
    <row r="48022" spans="10:15" x14ac:dyDescent="0.2">
      <c r="J48022" s="20"/>
      <c r="K48022" s="20"/>
      <c r="L48022" s="20"/>
      <c r="M48022" s="20"/>
      <c r="N48022" s="20"/>
      <c r="O48022" s="20"/>
    </row>
    <row r="48023" spans="10:15" x14ac:dyDescent="0.2">
      <c r="J48023" s="20"/>
      <c r="K48023" s="20"/>
      <c r="L48023" s="20"/>
      <c r="M48023" s="20"/>
      <c r="N48023" s="20"/>
      <c r="O48023" s="20"/>
    </row>
    <row r="48024" spans="10:15" x14ac:dyDescent="0.2">
      <c r="J48024" s="20"/>
      <c r="K48024" s="20"/>
      <c r="L48024" s="20"/>
      <c r="M48024" s="20"/>
      <c r="N48024" s="20"/>
      <c r="O48024" s="20"/>
    </row>
    <row r="48025" spans="10:15" x14ac:dyDescent="0.2">
      <c r="J48025" s="20"/>
      <c r="K48025" s="20"/>
      <c r="L48025" s="20"/>
      <c r="M48025" s="20"/>
      <c r="N48025" s="20"/>
      <c r="O48025" s="20"/>
    </row>
    <row r="48026" spans="10:15" x14ac:dyDescent="0.2">
      <c r="J48026" s="20"/>
      <c r="K48026" s="20"/>
      <c r="L48026" s="20"/>
      <c r="M48026" s="20"/>
      <c r="N48026" s="20"/>
      <c r="O48026" s="20"/>
    </row>
    <row r="48027" spans="10:15" x14ac:dyDescent="0.2">
      <c r="J48027" s="20"/>
      <c r="K48027" s="20"/>
      <c r="L48027" s="20"/>
      <c r="M48027" s="20"/>
      <c r="N48027" s="20"/>
      <c r="O48027" s="20"/>
    </row>
    <row r="48028" spans="10:15" x14ac:dyDescent="0.2">
      <c r="J48028" s="20"/>
      <c r="K48028" s="20"/>
      <c r="L48028" s="20"/>
      <c r="M48028" s="20"/>
      <c r="N48028" s="20"/>
      <c r="O48028" s="20"/>
    </row>
    <row r="48029" spans="10:15" x14ac:dyDescent="0.2">
      <c r="J48029" s="20"/>
      <c r="K48029" s="20"/>
      <c r="L48029" s="20"/>
      <c r="M48029" s="20"/>
      <c r="N48029" s="20"/>
      <c r="O48029" s="20"/>
    </row>
    <row r="48030" spans="10:15" x14ac:dyDescent="0.2">
      <c r="J48030" s="20"/>
      <c r="K48030" s="20"/>
      <c r="L48030" s="20"/>
      <c r="M48030" s="20"/>
      <c r="N48030" s="20"/>
      <c r="O48030" s="20"/>
    </row>
    <row r="48031" spans="10:15" x14ac:dyDescent="0.2">
      <c r="J48031" s="20"/>
      <c r="K48031" s="20"/>
      <c r="L48031" s="20"/>
      <c r="M48031" s="20"/>
      <c r="N48031" s="20"/>
      <c r="O48031" s="20"/>
    </row>
    <row r="48032" spans="10:15" x14ac:dyDescent="0.2">
      <c r="J48032" s="20"/>
      <c r="K48032" s="20"/>
      <c r="L48032" s="20"/>
      <c r="M48032" s="20"/>
      <c r="N48032" s="20"/>
      <c r="O48032" s="20"/>
    </row>
    <row r="48033" spans="10:15" x14ac:dyDescent="0.2">
      <c r="J48033" s="20"/>
      <c r="K48033" s="20"/>
      <c r="L48033" s="20"/>
      <c r="M48033" s="20"/>
      <c r="N48033" s="20"/>
      <c r="O48033" s="20"/>
    </row>
    <row r="48034" spans="10:15" x14ac:dyDescent="0.2">
      <c r="J48034" s="20"/>
      <c r="K48034" s="20"/>
      <c r="L48034" s="20"/>
      <c r="M48034" s="20"/>
      <c r="N48034" s="20"/>
      <c r="O48034" s="20"/>
    </row>
    <row r="48035" spans="10:15" x14ac:dyDescent="0.2">
      <c r="J48035" s="20"/>
      <c r="K48035" s="20"/>
      <c r="L48035" s="20"/>
      <c r="M48035" s="20"/>
      <c r="N48035" s="20"/>
      <c r="O48035" s="20"/>
    </row>
    <row r="48036" spans="10:15" x14ac:dyDescent="0.2">
      <c r="J48036" s="20"/>
      <c r="K48036" s="20"/>
      <c r="L48036" s="20"/>
      <c r="M48036" s="20"/>
      <c r="N48036" s="20"/>
      <c r="O48036" s="20"/>
    </row>
    <row r="48037" spans="10:15" x14ac:dyDescent="0.2">
      <c r="J48037" s="20"/>
      <c r="K48037" s="20"/>
      <c r="L48037" s="20"/>
      <c r="M48037" s="20"/>
      <c r="N48037" s="20"/>
      <c r="O48037" s="20"/>
    </row>
    <row r="48038" spans="10:15" x14ac:dyDescent="0.2">
      <c r="J48038" s="20"/>
      <c r="K48038" s="20"/>
      <c r="L48038" s="20"/>
      <c r="M48038" s="20"/>
      <c r="N48038" s="20"/>
      <c r="O48038" s="20"/>
    </row>
    <row r="48039" spans="10:15" x14ac:dyDescent="0.2">
      <c r="J48039" s="20"/>
      <c r="K48039" s="20"/>
      <c r="L48039" s="20"/>
      <c r="M48039" s="20"/>
      <c r="N48039" s="20"/>
      <c r="O48039" s="20"/>
    </row>
    <row r="48040" spans="10:15" x14ac:dyDescent="0.2">
      <c r="J48040" s="20"/>
      <c r="K48040" s="20"/>
      <c r="L48040" s="20"/>
      <c r="M48040" s="20"/>
      <c r="N48040" s="20"/>
      <c r="O48040" s="20"/>
    </row>
    <row r="48041" spans="10:15" x14ac:dyDescent="0.2">
      <c r="J48041" s="20"/>
      <c r="K48041" s="20"/>
      <c r="L48041" s="20"/>
      <c r="M48041" s="20"/>
      <c r="N48041" s="20"/>
      <c r="O48041" s="20"/>
    </row>
    <row r="48042" spans="10:15" x14ac:dyDescent="0.2">
      <c r="J48042" s="20"/>
      <c r="K48042" s="20"/>
      <c r="L48042" s="20"/>
      <c r="M48042" s="20"/>
      <c r="N48042" s="20"/>
      <c r="O48042" s="20"/>
    </row>
    <row r="48043" spans="10:15" x14ac:dyDescent="0.2">
      <c r="J48043" s="20"/>
      <c r="K48043" s="20"/>
      <c r="L48043" s="20"/>
      <c r="M48043" s="20"/>
      <c r="N48043" s="20"/>
      <c r="O48043" s="20"/>
    </row>
    <row r="48044" spans="10:15" x14ac:dyDescent="0.2">
      <c r="J48044" s="20"/>
      <c r="K48044" s="20"/>
      <c r="L48044" s="20"/>
      <c r="M48044" s="20"/>
      <c r="N48044" s="20"/>
      <c r="O48044" s="20"/>
    </row>
    <row r="48045" spans="10:15" x14ac:dyDescent="0.2">
      <c r="J48045" s="20"/>
      <c r="K48045" s="20"/>
      <c r="L48045" s="20"/>
      <c r="M48045" s="20"/>
      <c r="N48045" s="20"/>
      <c r="O48045" s="20"/>
    </row>
    <row r="48046" spans="10:15" x14ac:dyDescent="0.2">
      <c r="J48046" s="20"/>
      <c r="K48046" s="20"/>
      <c r="L48046" s="20"/>
      <c r="M48046" s="20"/>
      <c r="N48046" s="20"/>
      <c r="O48046" s="20"/>
    </row>
    <row r="48047" spans="10:15" x14ac:dyDescent="0.2">
      <c r="J48047" s="20"/>
      <c r="K48047" s="20"/>
      <c r="L48047" s="20"/>
      <c r="M48047" s="20"/>
      <c r="N48047" s="20"/>
      <c r="O48047" s="20"/>
    </row>
    <row r="48048" spans="10:15" x14ac:dyDescent="0.2">
      <c r="J48048" s="20"/>
      <c r="K48048" s="20"/>
      <c r="L48048" s="20"/>
      <c r="M48048" s="20"/>
      <c r="N48048" s="20"/>
      <c r="O48048" s="20"/>
    </row>
    <row r="48049" spans="10:15" x14ac:dyDescent="0.2">
      <c r="J48049" s="20"/>
      <c r="K48049" s="20"/>
      <c r="L48049" s="20"/>
      <c r="M48049" s="20"/>
      <c r="N48049" s="20"/>
      <c r="O48049" s="20"/>
    </row>
    <row r="48050" spans="10:15" x14ac:dyDescent="0.2">
      <c r="J48050" s="20"/>
      <c r="K48050" s="20"/>
      <c r="L48050" s="20"/>
      <c r="M48050" s="20"/>
      <c r="N48050" s="20"/>
      <c r="O48050" s="20"/>
    </row>
    <row r="48051" spans="10:15" x14ac:dyDescent="0.2">
      <c r="J48051" s="20"/>
      <c r="K48051" s="20"/>
      <c r="L48051" s="20"/>
      <c r="M48051" s="20"/>
      <c r="N48051" s="20"/>
      <c r="O48051" s="20"/>
    </row>
    <row r="48052" spans="10:15" x14ac:dyDescent="0.2">
      <c r="J48052" s="20"/>
      <c r="K48052" s="20"/>
      <c r="L48052" s="20"/>
      <c r="M48052" s="20"/>
      <c r="N48052" s="20"/>
      <c r="O48052" s="20"/>
    </row>
    <row r="48053" spans="10:15" x14ac:dyDescent="0.2">
      <c r="J48053" s="20"/>
      <c r="K48053" s="20"/>
      <c r="L48053" s="20"/>
      <c r="M48053" s="20"/>
      <c r="N48053" s="20"/>
      <c r="O48053" s="20"/>
    </row>
    <row r="48054" spans="10:15" x14ac:dyDescent="0.2">
      <c r="J48054" s="20"/>
      <c r="K48054" s="20"/>
      <c r="L48054" s="20"/>
      <c r="M48054" s="20"/>
      <c r="N48054" s="20"/>
      <c r="O48054" s="20"/>
    </row>
    <row r="48055" spans="10:15" x14ac:dyDescent="0.2">
      <c r="J48055" s="20"/>
      <c r="K48055" s="20"/>
      <c r="L48055" s="20"/>
      <c r="M48055" s="20"/>
      <c r="N48055" s="20"/>
      <c r="O48055" s="20"/>
    </row>
    <row r="48056" spans="10:15" x14ac:dyDescent="0.2">
      <c r="J48056" s="20"/>
      <c r="K48056" s="20"/>
      <c r="L48056" s="20"/>
      <c r="M48056" s="20"/>
      <c r="N48056" s="20"/>
      <c r="O48056" s="20"/>
    </row>
    <row r="48057" spans="10:15" x14ac:dyDescent="0.2">
      <c r="J48057" s="20"/>
      <c r="K48057" s="20"/>
      <c r="L48057" s="20"/>
      <c r="M48057" s="20"/>
      <c r="N48057" s="20"/>
      <c r="O48057" s="20"/>
    </row>
    <row r="48058" spans="10:15" x14ac:dyDescent="0.2">
      <c r="J48058" s="20"/>
      <c r="K48058" s="20"/>
      <c r="L48058" s="20"/>
      <c r="M48058" s="20"/>
      <c r="N48058" s="20"/>
      <c r="O48058" s="20"/>
    </row>
    <row r="48059" spans="10:15" x14ac:dyDescent="0.2">
      <c r="J48059" s="20"/>
      <c r="K48059" s="20"/>
      <c r="L48059" s="20"/>
      <c r="M48059" s="20"/>
      <c r="N48059" s="20"/>
      <c r="O48059" s="20"/>
    </row>
    <row r="48060" spans="10:15" x14ac:dyDescent="0.2">
      <c r="J48060" s="20"/>
      <c r="K48060" s="20"/>
      <c r="L48060" s="20"/>
      <c r="M48060" s="20"/>
      <c r="N48060" s="20"/>
      <c r="O48060" s="20"/>
    </row>
    <row r="48061" spans="10:15" x14ac:dyDescent="0.2">
      <c r="J48061" s="20"/>
      <c r="K48061" s="20"/>
      <c r="L48061" s="20"/>
      <c r="M48061" s="20"/>
      <c r="N48061" s="20"/>
      <c r="O48061" s="20"/>
    </row>
    <row r="48062" spans="10:15" x14ac:dyDescent="0.2">
      <c r="J48062" s="20"/>
      <c r="K48062" s="20"/>
      <c r="L48062" s="20"/>
      <c r="M48062" s="20"/>
      <c r="N48062" s="20"/>
      <c r="O48062" s="20"/>
    </row>
    <row r="48063" spans="10:15" x14ac:dyDescent="0.2">
      <c r="J48063" s="20"/>
      <c r="K48063" s="20"/>
      <c r="L48063" s="20"/>
      <c r="M48063" s="20"/>
      <c r="N48063" s="20"/>
      <c r="O48063" s="20"/>
    </row>
    <row r="48064" spans="10:15" x14ac:dyDescent="0.2">
      <c r="J48064" s="20"/>
      <c r="K48064" s="20"/>
      <c r="L48064" s="20"/>
      <c r="M48064" s="20"/>
      <c r="N48064" s="20"/>
      <c r="O48064" s="20"/>
    </row>
    <row r="48065" spans="10:15" x14ac:dyDescent="0.2">
      <c r="J48065" s="20"/>
      <c r="K48065" s="20"/>
      <c r="L48065" s="20"/>
      <c r="M48065" s="20"/>
      <c r="N48065" s="20"/>
      <c r="O48065" s="20"/>
    </row>
    <row r="48066" spans="10:15" x14ac:dyDescent="0.2">
      <c r="J48066" s="20"/>
      <c r="K48066" s="20"/>
      <c r="L48066" s="20"/>
      <c r="M48066" s="20"/>
      <c r="N48066" s="20"/>
      <c r="O48066" s="20"/>
    </row>
    <row r="48067" spans="10:15" x14ac:dyDescent="0.2">
      <c r="J48067" s="20"/>
      <c r="K48067" s="20"/>
      <c r="L48067" s="20"/>
      <c r="M48067" s="20"/>
      <c r="N48067" s="20"/>
      <c r="O48067" s="20"/>
    </row>
    <row r="48068" spans="10:15" x14ac:dyDescent="0.2">
      <c r="J48068" s="20"/>
      <c r="K48068" s="20"/>
      <c r="L48068" s="20"/>
      <c r="M48068" s="20"/>
      <c r="N48068" s="20"/>
      <c r="O48068" s="20"/>
    </row>
    <row r="48069" spans="10:15" x14ac:dyDescent="0.2">
      <c r="J48069" s="20"/>
      <c r="K48069" s="20"/>
      <c r="L48069" s="20"/>
      <c r="M48069" s="20"/>
      <c r="N48069" s="20"/>
      <c r="O48069" s="20"/>
    </row>
    <row r="48070" spans="10:15" x14ac:dyDescent="0.2">
      <c r="J48070" s="20"/>
      <c r="K48070" s="20"/>
      <c r="L48070" s="20"/>
      <c r="M48070" s="20"/>
      <c r="N48070" s="20"/>
      <c r="O48070" s="20"/>
    </row>
    <row r="48071" spans="10:15" x14ac:dyDescent="0.2">
      <c r="J48071" s="20"/>
      <c r="K48071" s="20"/>
      <c r="L48071" s="20"/>
      <c r="M48071" s="20"/>
      <c r="N48071" s="20"/>
      <c r="O48071" s="20"/>
    </row>
    <row r="48072" spans="10:15" x14ac:dyDescent="0.2">
      <c r="J48072" s="20"/>
      <c r="K48072" s="20"/>
      <c r="L48072" s="20"/>
      <c r="M48072" s="20"/>
      <c r="N48072" s="20"/>
      <c r="O48072" s="20"/>
    </row>
    <row r="48073" spans="10:15" x14ac:dyDescent="0.2">
      <c r="J48073" s="20"/>
      <c r="K48073" s="20"/>
      <c r="L48073" s="20"/>
      <c r="M48073" s="20"/>
      <c r="N48073" s="20"/>
      <c r="O48073" s="20"/>
    </row>
    <row r="48074" spans="10:15" x14ac:dyDescent="0.2">
      <c r="J48074" s="20"/>
      <c r="K48074" s="20"/>
      <c r="L48074" s="20"/>
      <c r="M48074" s="20"/>
      <c r="N48074" s="20"/>
      <c r="O48074" s="20"/>
    </row>
    <row r="48075" spans="10:15" x14ac:dyDescent="0.2">
      <c r="J48075" s="20"/>
      <c r="K48075" s="20"/>
      <c r="L48075" s="20"/>
      <c r="M48075" s="20"/>
      <c r="N48075" s="20"/>
      <c r="O48075" s="20"/>
    </row>
    <row r="48076" spans="10:15" x14ac:dyDescent="0.2">
      <c r="J48076" s="20"/>
      <c r="K48076" s="20"/>
      <c r="L48076" s="20"/>
      <c r="M48076" s="20"/>
      <c r="N48076" s="20"/>
      <c r="O48076" s="20"/>
    </row>
    <row r="48077" spans="10:15" x14ac:dyDescent="0.2">
      <c r="J48077" s="20"/>
      <c r="K48077" s="20"/>
      <c r="L48077" s="20"/>
      <c r="M48077" s="20"/>
      <c r="N48077" s="20"/>
      <c r="O48077" s="20"/>
    </row>
    <row r="48078" spans="10:15" x14ac:dyDescent="0.2">
      <c r="J48078" s="20"/>
      <c r="K48078" s="20"/>
      <c r="L48078" s="20"/>
      <c r="M48078" s="20"/>
      <c r="N48078" s="20"/>
      <c r="O48078" s="20"/>
    </row>
    <row r="48079" spans="10:15" x14ac:dyDescent="0.2">
      <c r="J48079" s="20"/>
      <c r="K48079" s="20"/>
      <c r="L48079" s="20"/>
      <c r="M48079" s="20"/>
      <c r="N48079" s="20"/>
      <c r="O48079" s="20"/>
    </row>
    <row r="48080" spans="10:15" x14ac:dyDescent="0.2">
      <c r="J48080" s="20"/>
      <c r="K48080" s="20"/>
      <c r="L48080" s="20"/>
      <c r="M48080" s="20"/>
      <c r="N48080" s="20"/>
      <c r="O48080" s="20"/>
    </row>
    <row r="48081" spans="10:15" x14ac:dyDescent="0.2">
      <c r="J48081" s="20"/>
      <c r="K48081" s="20"/>
      <c r="L48081" s="20"/>
      <c r="M48081" s="20"/>
      <c r="N48081" s="20"/>
      <c r="O48081" s="20"/>
    </row>
    <row r="48082" spans="10:15" x14ac:dyDescent="0.2">
      <c r="J48082" s="20"/>
      <c r="K48082" s="20"/>
      <c r="L48082" s="20"/>
      <c r="M48082" s="20"/>
      <c r="N48082" s="20"/>
      <c r="O48082" s="20"/>
    </row>
    <row r="48083" spans="10:15" x14ac:dyDescent="0.2">
      <c r="J48083" s="20"/>
      <c r="K48083" s="20"/>
      <c r="L48083" s="20"/>
      <c r="M48083" s="20"/>
      <c r="N48083" s="20"/>
      <c r="O48083" s="20"/>
    </row>
    <row r="48084" spans="10:15" x14ac:dyDescent="0.2">
      <c r="J48084" s="20"/>
      <c r="K48084" s="20"/>
      <c r="L48084" s="20"/>
      <c r="M48084" s="20"/>
      <c r="N48084" s="20"/>
      <c r="O48084" s="20"/>
    </row>
    <row r="48085" spans="10:15" x14ac:dyDescent="0.2">
      <c r="J48085" s="20"/>
      <c r="K48085" s="20"/>
      <c r="L48085" s="20"/>
      <c r="M48085" s="20"/>
      <c r="N48085" s="20"/>
      <c r="O48085" s="20"/>
    </row>
    <row r="48086" spans="10:15" x14ac:dyDescent="0.2">
      <c r="J48086" s="20"/>
      <c r="K48086" s="20"/>
      <c r="L48086" s="20"/>
      <c r="M48086" s="20"/>
      <c r="N48086" s="20"/>
      <c r="O48086" s="20"/>
    </row>
    <row r="48087" spans="10:15" x14ac:dyDescent="0.2">
      <c r="J48087" s="20"/>
      <c r="K48087" s="20"/>
      <c r="L48087" s="20"/>
      <c r="M48087" s="20"/>
      <c r="N48087" s="20"/>
      <c r="O48087" s="20"/>
    </row>
    <row r="48088" spans="10:15" x14ac:dyDescent="0.2">
      <c r="J48088" s="20"/>
      <c r="K48088" s="20"/>
      <c r="L48088" s="20"/>
      <c r="M48088" s="20"/>
      <c r="N48088" s="20"/>
      <c r="O48088" s="20"/>
    </row>
    <row r="48089" spans="10:15" x14ac:dyDescent="0.2">
      <c r="J48089" s="20"/>
      <c r="K48089" s="20"/>
      <c r="L48089" s="20"/>
      <c r="M48089" s="20"/>
      <c r="N48089" s="20"/>
      <c r="O48089" s="20"/>
    </row>
    <row r="48090" spans="10:15" x14ac:dyDescent="0.2">
      <c r="J48090" s="20"/>
      <c r="K48090" s="20"/>
      <c r="L48090" s="20"/>
      <c r="M48090" s="20"/>
      <c r="N48090" s="20"/>
      <c r="O48090" s="20"/>
    </row>
    <row r="48091" spans="10:15" x14ac:dyDescent="0.2">
      <c r="J48091" s="20"/>
      <c r="K48091" s="20"/>
      <c r="L48091" s="20"/>
      <c r="M48091" s="20"/>
      <c r="N48091" s="20"/>
      <c r="O48091" s="20"/>
    </row>
    <row r="48092" spans="10:15" x14ac:dyDescent="0.2">
      <c r="J48092" s="20"/>
      <c r="K48092" s="20"/>
      <c r="L48092" s="20"/>
      <c r="M48092" s="20"/>
      <c r="N48092" s="20"/>
      <c r="O48092" s="20"/>
    </row>
    <row r="48093" spans="10:15" x14ac:dyDescent="0.2">
      <c r="J48093" s="20"/>
      <c r="K48093" s="20"/>
      <c r="L48093" s="20"/>
      <c r="M48093" s="20"/>
      <c r="N48093" s="20"/>
      <c r="O48093" s="20"/>
    </row>
    <row r="48094" spans="10:15" x14ac:dyDescent="0.2">
      <c r="J48094" s="20"/>
      <c r="K48094" s="20"/>
      <c r="L48094" s="20"/>
      <c r="M48094" s="20"/>
      <c r="N48094" s="20"/>
      <c r="O48094" s="20"/>
    </row>
    <row r="48095" spans="10:15" x14ac:dyDescent="0.2">
      <c r="J48095" s="20"/>
      <c r="K48095" s="20"/>
      <c r="L48095" s="20"/>
      <c r="M48095" s="20"/>
      <c r="N48095" s="20"/>
      <c r="O48095" s="20"/>
    </row>
    <row r="48096" spans="10:15" x14ac:dyDescent="0.2">
      <c r="J48096" s="20"/>
      <c r="K48096" s="20"/>
      <c r="L48096" s="20"/>
      <c r="M48096" s="20"/>
      <c r="N48096" s="20"/>
      <c r="O48096" s="20"/>
    </row>
    <row r="48097" spans="10:15" x14ac:dyDescent="0.2">
      <c r="J48097" s="20"/>
      <c r="K48097" s="20"/>
      <c r="L48097" s="20"/>
      <c r="M48097" s="20"/>
      <c r="N48097" s="20"/>
      <c r="O48097" s="20"/>
    </row>
    <row r="48098" spans="10:15" x14ac:dyDescent="0.2">
      <c r="J48098" s="20"/>
      <c r="K48098" s="20"/>
      <c r="L48098" s="20"/>
      <c r="M48098" s="20"/>
      <c r="N48098" s="20"/>
      <c r="O48098" s="20"/>
    </row>
    <row r="48099" spans="10:15" x14ac:dyDescent="0.2">
      <c r="J48099" s="20"/>
      <c r="K48099" s="20"/>
      <c r="L48099" s="20"/>
      <c r="M48099" s="20"/>
      <c r="N48099" s="20"/>
      <c r="O48099" s="20"/>
    </row>
    <row r="48100" spans="10:15" x14ac:dyDescent="0.2">
      <c r="J48100" s="20"/>
      <c r="K48100" s="20"/>
      <c r="L48100" s="20"/>
      <c r="M48100" s="20"/>
      <c r="N48100" s="20"/>
      <c r="O48100" s="20"/>
    </row>
    <row r="48101" spans="10:15" x14ac:dyDescent="0.2">
      <c r="J48101" s="20"/>
      <c r="K48101" s="20"/>
      <c r="L48101" s="20"/>
      <c r="M48101" s="20"/>
      <c r="N48101" s="20"/>
      <c r="O48101" s="20"/>
    </row>
    <row r="48102" spans="10:15" x14ac:dyDescent="0.2">
      <c r="J48102" s="20"/>
      <c r="K48102" s="20"/>
      <c r="L48102" s="20"/>
      <c r="M48102" s="20"/>
      <c r="N48102" s="20"/>
      <c r="O48102" s="20"/>
    </row>
    <row r="48103" spans="10:15" x14ac:dyDescent="0.2">
      <c r="J48103" s="20"/>
      <c r="K48103" s="20"/>
      <c r="L48103" s="20"/>
      <c r="M48103" s="20"/>
      <c r="N48103" s="20"/>
      <c r="O48103" s="20"/>
    </row>
    <row r="48104" spans="10:15" x14ac:dyDescent="0.2">
      <c r="J48104" s="20"/>
      <c r="K48104" s="20"/>
      <c r="L48104" s="20"/>
      <c r="M48104" s="20"/>
      <c r="N48104" s="20"/>
      <c r="O48104" s="20"/>
    </row>
    <row r="48105" spans="10:15" x14ac:dyDescent="0.2">
      <c r="J48105" s="20"/>
      <c r="K48105" s="20"/>
      <c r="L48105" s="20"/>
      <c r="M48105" s="20"/>
      <c r="N48105" s="20"/>
      <c r="O48105" s="20"/>
    </row>
    <row r="48106" spans="10:15" x14ac:dyDescent="0.2">
      <c r="J48106" s="20"/>
      <c r="K48106" s="20"/>
      <c r="L48106" s="20"/>
      <c r="M48106" s="20"/>
      <c r="N48106" s="20"/>
      <c r="O48106" s="20"/>
    </row>
    <row r="48107" spans="10:15" x14ac:dyDescent="0.2">
      <c r="J48107" s="20"/>
      <c r="K48107" s="20"/>
      <c r="L48107" s="20"/>
      <c r="M48107" s="20"/>
      <c r="N48107" s="20"/>
      <c r="O48107" s="20"/>
    </row>
    <row r="48108" spans="10:15" x14ac:dyDescent="0.2">
      <c r="J48108" s="20"/>
      <c r="K48108" s="20"/>
      <c r="L48108" s="20"/>
      <c r="M48108" s="20"/>
      <c r="N48108" s="20"/>
      <c r="O48108" s="20"/>
    </row>
    <row r="48109" spans="10:15" x14ac:dyDescent="0.2">
      <c r="J48109" s="20"/>
      <c r="K48109" s="20"/>
      <c r="L48109" s="20"/>
      <c r="M48109" s="20"/>
      <c r="N48109" s="20"/>
      <c r="O48109" s="20"/>
    </row>
    <row r="48110" spans="10:15" x14ac:dyDescent="0.2">
      <c r="J48110" s="20"/>
      <c r="K48110" s="20"/>
      <c r="L48110" s="20"/>
      <c r="M48110" s="20"/>
      <c r="N48110" s="20"/>
      <c r="O48110" s="20"/>
    </row>
    <row r="48111" spans="10:15" x14ac:dyDescent="0.2">
      <c r="J48111" s="20"/>
      <c r="K48111" s="20"/>
      <c r="L48111" s="20"/>
      <c r="M48111" s="20"/>
      <c r="N48111" s="20"/>
      <c r="O48111" s="20"/>
    </row>
    <row r="48112" spans="10:15" x14ac:dyDescent="0.2">
      <c r="J48112" s="20"/>
      <c r="K48112" s="20"/>
      <c r="L48112" s="20"/>
      <c r="M48112" s="20"/>
      <c r="N48112" s="20"/>
      <c r="O48112" s="20"/>
    </row>
    <row r="48113" spans="10:15" x14ac:dyDescent="0.2">
      <c r="J48113" s="20"/>
      <c r="K48113" s="20"/>
      <c r="L48113" s="20"/>
      <c r="M48113" s="20"/>
      <c r="N48113" s="20"/>
      <c r="O48113" s="20"/>
    </row>
    <row r="48114" spans="10:15" x14ac:dyDescent="0.2">
      <c r="J48114" s="20"/>
      <c r="K48114" s="20"/>
      <c r="L48114" s="20"/>
      <c r="M48114" s="20"/>
      <c r="N48114" s="20"/>
      <c r="O48114" s="20"/>
    </row>
    <row r="48115" spans="10:15" x14ac:dyDescent="0.2">
      <c r="J48115" s="20"/>
      <c r="K48115" s="20"/>
      <c r="L48115" s="20"/>
      <c r="M48115" s="20"/>
      <c r="N48115" s="20"/>
      <c r="O48115" s="20"/>
    </row>
    <row r="48116" spans="10:15" x14ac:dyDescent="0.2">
      <c r="J48116" s="20"/>
      <c r="K48116" s="20"/>
      <c r="L48116" s="20"/>
      <c r="M48116" s="20"/>
      <c r="N48116" s="20"/>
      <c r="O48116" s="20"/>
    </row>
    <row r="48117" spans="10:15" x14ac:dyDescent="0.2">
      <c r="J48117" s="20"/>
      <c r="K48117" s="20"/>
      <c r="L48117" s="20"/>
      <c r="M48117" s="20"/>
      <c r="N48117" s="20"/>
      <c r="O48117" s="20"/>
    </row>
    <row r="48118" spans="10:15" x14ac:dyDescent="0.2">
      <c r="J48118" s="20"/>
      <c r="K48118" s="20"/>
      <c r="L48118" s="20"/>
      <c r="M48118" s="20"/>
      <c r="N48118" s="20"/>
      <c r="O48118" s="20"/>
    </row>
    <row r="48119" spans="10:15" x14ac:dyDescent="0.2">
      <c r="J48119" s="20"/>
      <c r="K48119" s="20"/>
      <c r="L48119" s="20"/>
      <c r="M48119" s="20"/>
      <c r="N48119" s="20"/>
      <c r="O48119" s="20"/>
    </row>
    <row r="48120" spans="10:15" x14ac:dyDescent="0.2">
      <c r="J48120" s="20"/>
      <c r="K48120" s="20"/>
      <c r="L48120" s="20"/>
      <c r="M48120" s="20"/>
      <c r="N48120" s="20"/>
      <c r="O48120" s="20"/>
    </row>
    <row r="48121" spans="10:15" x14ac:dyDescent="0.2">
      <c r="J48121" s="20"/>
      <c r="K48121" s="20"/>
      <c r="L48121" s="20"/>
      <c r="M48121" s="20"/>
      <c r="N48121" s="20"/>
      <c r="O48121" s="20"/>
    </row>
    <row r="48122" spans="10:15" x14ac:dyDescent="0.2">
      <c r="J48122" s="20"/>
      <c r="K48122" s="20"/>
      <c r="L48122" s="20"/>
      <c r="M48122" s="20"/>
      <c r="N48122" s="20"/>
      <c r="O48122" s="20"/>
    </row>
    <row r="48123" spans="10:15" x14ac:dyDescent="0.2">
      <c r="J48123" s="20"/>
      <c r="K48123" s="20"/>
      <c r="L48123" s="20"/>
      <c r="M48123" s="20"/>
      <c r="N48123" s="20"/>
      <c r="O48123" s="20"/>
    </row>
    <row r="48124" spans="10:15" x14ac:dyDescent="0.2">
      <c r="J48124" s="20"/>
      <c r="K48124" s="20"/>
      <c r="L48124" s="20"/>
      <c r="M48124" s="20"/>
      <c r="N48124" s="20"/>
      <c r="O48124" s="20"/>
    </row>
    <row r="48125" spans="10:15" x14ac:dyDescent="0.2">
      <c r="J48125" s="20"/>
      <c r="K48125" s="20"/>
      <c r="L48125" s="20"/>
      <c r="M48125" s="20"/>
      <c r="N48125" s="20"/>
      <c r="O48125" s="20"/>
    </row>
    <row r="48126" spans="10:15" x14ac:dyDescent="0.2">
      <c r="J48126" s="20"/>
      <c r="K48126" s="20"/>
      <c r="L48126" s="20"/>
      <c r="M48126" s="20"/>
      <c r="N48126" s="20"/>
      <c r="O48126" s="20"/>
    </row>
    <row r="48127" spans="10:15" x14ac:dyDescent="0.2">
      <c r="J48127" s="20"/>
      <c r="K48127" s="20"/>
      <c r="L48127" s="20"/>
      <c r="M48127" s="20"/>
      <c r="N48127" s="20"/>
      <c r="O48127" s="20"/>
    </row>
    <row r="48128" spans="10:15" x14ac:dyDescent="0.2">
      <c r="J48128" s="20"/>
      <c r="K48128" s="20"/>
      <c r="L48128" s="20"/>
      <c r="M48128" s="20"/>
      <c r="N48128" s="20"/>
      <c r="O48128" s="20"/>
    </row>
    <row r="48129" spans="10:15" x14ac:dyDescent="0.2">
      <c r="J48129" s="20"/>
      <c r="K48129" s="20"/>
      <c r="L48129" s="20"/>
      <c r="M48129" s="20"/>
      <c r="N48129" s="20"/>
      <c r="O48129" s="20"/>
    </row>
    <row r="48130" spans="10:15" x14ac:dyDescent="0.2">
      <c r="J48130" s="20"/>
      <c r="K48130" s="20"/>
      <c r="L48130" s="20"/>
      <c r="M48130" s="20"/>
      <c r="N48130" s="20"/>
      <c r="O48130" s="20"/>
    </row>
    <row r="48131" spans="10:15" x14ac:dyDescent="0.2">
      <c r="J48131" s="20"/>
      <c r="K48131" s="20"/>
      <c r="L48131" s="20"/>
      <c r="M48131" s="20"/>
      <c r="N48131" s="20"/>
      <c r="O48131" s="20"/>
    </row>
    <row r="48132" spans="10:15" x14ac:dyDescent="0.2">
      <c r="J48132" s="20"/>
      <c r="K48132" s="20"/>
      <c r="L48132" s="20"/>
      <c r="M48132" s="20"/>
      <c r="N48132" s="20"/>
      <c r="O48132" s="20"/>
    </row>
    <row r="48133" spans="10:15" x14ac:dyDescent="0.2">
      <c r="J48133" s="20"/>
      <c r="K48133" s="20"/>
      <c r="L48133" s="20"/>
      <c r="M48133" s="20"/>
      <c r="N48133" s="20"/>
      <c r="O48133" s="20"/>
    </row>
    <row r="48134" spans="10:15" x14ac:dyDescent="0.2">
      <c r="J48134" s="20"/>
      <c r="K48134" s="20"/>
      <c r="L48134" s="20"/>
      <c r="M48134" s="20"/>
      <c r="N48134" s="20"/>
      <c r="O48134" s="20"/>
    </row>
    <row r="48135" spans="10:15" x14ac:dyDescent="0.2">
      <c r="J48135" s="20"/>
      <c r="K48135" s="20"/>
      <c r="L48135" s="20"/>
      <c r="M48135" s="20"/>
      <c r="N48135" s="20"/>
      <c r="O48135" s="20"/>
    </row>
    <row r="48136" spans="10:15" x14ac:dyDescent="0.2">
      <c r="J48136" s="20"/>
      <c r="K48136" s="20"/>
      <c r="L48136" s="20"/>
      <c r="M48136" s="20"/>
      <c r="N48136" s="20"/>
      <c r="O48136" s="20"/>
    </row>
    <row r="48137" spans="10:15" x14ac:dyDescent="0.2">
      <c r="J48137" s="20"/>
      <c r="K48137" s="20"/>
      <c r="L48137" s="20"/>
      <c r="M48137" s="20"/>
      <c r="N48137" s="20"/>
      <c r="O48137" s="20"/>
    </row>
    <row r="48138" spans="10:15" x14ac:dyDescent="0.2">
      <c r="J48138" s="20"/>
      <c r="K48138" s="20"/>
      <c r="L48138" s="20"/>
      <c r="M48138" s="20"/>
      <c r="N48138" s="20"/>
      <c r="O48138" s="20"/>
    </row>
    <row r="48139" spans="10:15" x14ac:dyDescent="0.2">
      <c r="J48139" s="20"/>
      <c r="K48139" s="20"/>
      <c r="L48139" s="20"/>
      <c r="M48139" s="20"/>
      <c r="N48139" s="20"/>
      <c r="O48139" s="20"/>
    </row>
    <row r="48140" spans="10:15" x14ac:dyDescent="0.2">
      <c r="J48140" s="20"/>
      <c r="K48140" s="20"/>
      <c r="L48140" s="20"/>
      <c r="M48140" s="20"/>
      <c r="N48140" s="20"/>
      <c r="O48140" s="20"/>
    </row>
    <row r="48141" spans="10:15" x14ac:dyDescent="0.2">
      <c r="J48141" s="20"/>
      <c r="K48141" s="20"/>
      <c r="L48141" s="20"/>
      <c r="M48141" s="20"/>
      <c r="N48141" s="20"/>
      <c r="O48141" s="20"/>
    </row>
    <row r="48142" spans="10:15" x14ac:dyDescent="0.2">
      <c r="J48142" s="20"/>
      <c r="K48142" s="20"/>
      <c r="L48142" s="20"/>
      <c r="M48142" s="20"/>
      <c r="N48142" s="20"/>
      <c r="O48142" s="20"/>
    </row>
    <row r="48143" spans="10:15" x14ac:dyDescent="0.2">
      <c r="J48143" s="20"/>
      <c r="K48143" s="20"/>
      <c r="L48143" s="20"/>
      <c r="M48143" s="20"/>
      <c r="N48143" s="20"/>
      <c r="O48143" s="20"/>
    </row>
    <row r="48144" spans="10:15" x14ac:dyDescent="0.2">
      <c r="J48144" s="20"/>
      <c r="K48144" s="20"/>
      <c r="L48144" s="20"/>
      <c r="M48144" s="20"/>
      <c r="N48144" s="20"/>
      <c r="O48144" s="20"/>
    </row>
    <row r="48145" spans="10:15" x14ac:dyDescent="0.2">
      <c r="J48145" s="20"/>
      <c r="K48145" s="20"/>
      <c r="L48145" s="20"/>
      <c r="M48145" s="20"/>
      <c r="N48145" s="20"/>
      <c r="O48145" s="20"/>
    </row>
    <row r="48146" spans="10:15" x14ac:dyDescent="0.2">
      <c r="J48146" s="20"/>
      <c r="K48146" s="20"/>
      <c r="L48146" s="20"/>
      <c r="M48146" s="20"/>
      <c r="N48146" s="20"/>
      <c r="O48146" s="20"/>
    </row>
    <row r="48147" spans="10:15" x14ac:dyDescent="0.2">
      <c r="J48147" s="20"/>
      <c r="K48147" s="20"/>
      <c r="L48147" s="20"/>
      <c r="M48147" s="20"/>
      <c r="N48147" s="20"/>
      <c r="O48147" s="20"/>
    </row>
    <row r="48148" spans="10:15" x14ac:dyDescent="0.2">
      <c r="J48148" s="20"/>
      <c r="K48148" s="20"/>
      <c r="L48148" s="20"/>
      <c r="M48148" s="20"/>
      <c r="N48148" s="20"/>
      <c r="O48148" s="20"/>
    </row>
    <row r="48149" spans="10:15" x14ac:dyDescent="0.2">
      <c r="J48149" s="20"/>
      <c r="K48149" s="20"/>
      <c r="L48149" s="20"/>
      <c r="M48149" s="20"/>
      <c r="N48149" s="20"/>
      <c r="O48149" s="20"/>
    </row>
    <row r="48150" spans="10:15" x14ac:dyDescent="0.2">
      <c r="J48150" s="20"/>
      <c r="K48150" s="20"/>
      <c r="L48150" s="20"/>
      <c r="M48150" s="20"/>
      <c r="N48150" s="20"/>
      <c r="O48150" s="20"/>
    </row>
    <row r="48151" spans="10:15" x14ac:dyDescent="0.2">
      <c r="J48151" s="20"/>
      <c r="K48151" s="20"/>
      <c r="L48151" s="20"/>
      <c r="M48151" s="20"/>
      <c r="N48151" s="20"/>
      <c r="O48151" s="20"/>
    </row>
    <row r="48152" spans="10:15" x14ac:dyDescent="0.2">
      <c r="J48152" s="20"/>
      <c r="K48152" s="20"/>
      <c r="L48152" s="20"/>
      <c r="M48152" s="20"/>
      <c r="N48152" s="20"/>
      <c r="O48152" s="20"/>
    </row>
    <row r="48153" spans="10:15" x14ac:dyDescent="0.2">
      <c r="J48153" s="20"/>
      <c r="K48153" s="20"/>
      <c r="L48153" s="20"/>
      <c r="M48153" s="20"/>
      <c r="N48153" s="20"/>
      <c r="O48153" s="20"/>
    </row>
    <row r="48154" spans="10:15" x14ac:dyDescent="0.2">
      <c r="J48154" s="20"/>
      <c r="K48154" s="20"/>
      <c r="L48154" s="20"/>
      <c r="M48154" s="20"/>
      <c r="N48154" s="20"/>
      <c r="O48154" s="20"/>
    </row>
    <row r="48155" spans="10:15" x14ac:dyDescent="0.2">
      <c r="J48155" s="20"/>
      <c r="K48155" s="20"/>
      <c r="L48155" s="20"/>
      <c r="M48155" s="20"/>
      <c r="N48155" s="20"/>
      <c r="O48155" s="20"/>
    </row>
    <row r="48156" spans="10:15" x14ac:dyDescent="0.2">
      <c r="J48156" s="20"/>
      <c r="K48156" s="20"/>
      <c r="L48156" s="20"/>
      <c r="M48156" s="20"/>
      <c r="N48156" s="20"/>
      <c r="O48156" s="20"/>
    </row>
    <row r="48157" spans="10:15" x14ac:dyDescent="0.2">
      <c r="J48157" s="20"/>
      <c r="K48157" s="20"/>
      <c r="L48157" s="20"/>
      <c r="M48157" s="20"/>
      <c r="N48157" s="20"/>
      <c r="O48157" s="20"/>
    </row>
    <row r="48158" spans="10:15" x14ac:dyDescent="0.2">
      <c r="J48158" s="20"/>
      <c r="K48158" s="20"/>
      <c r="L48158" s="20"/>
      <c r="M48158" s="20"/>
      <c r="N48158" s="20"/>
      <c r="O48158" s="20"/>
    </row>
    <row r="48159" spans="10:15" x14ac:dyDescent="0.2">
      <c r="J48159" s="20"/>
      <c r="K48159" s="20"/>
      <c r="L48159" s="20"/>
      <c r="M48159" s="20"/>
      <c r="N48159" s="20"/>
      <c r="O48159" s="20"/>
    </row>
    <row r="48160" spans="10:15" x14ac:dyDescent="0.2">
      <c r="J48160" s="20"/>
      <c r="K48160" s="20"/>
      <c r="L48160" s="20"/>
      <c r="M48160" s="20"/>
      <c r="N48160" s="20"/>
      <c r="O48160" s="20"/>
    </row>
    <row r="48161" spans="10:15" x14ac:dyDescent="0.2">
      <c r="J48161" s="20"/>
      <c r="K48161" s="20"/>
      <c r="L48161" s="20"/>
      <c r="M48161" s="20"/>
      <c r="N48161" s="20"/>
      <c r="O48161" s="20"/>
    </row>
    <row r="48162" spans="10:15" x14ac:dyDescent="0.2">
      <c r="J48162" s="20"/>
      <c r="K48162" s="20"/>
      <c r="L48162" s="20"/>
      <c r="M48162" s="20"/>
      <c r="N48162" s="20"/>
      <c r="O48162" s="20"/>
    </row>
    <row r="48163" spans="10:15" x14ac:dyDescent="0.2">
      <c r="J48163" s="20"/>
      <c r="K48163" s="20"/>
      <c r="L48163" s="20"/>
      <c r="M48163" s="20"/>
      <c r="N48163" s="20"/>
      <c r="O48163" s="20"/>
    </row>
    <row r="48164" spans="10:15" x14ac:dyDescent="0.2">
      <c r="J48164" s="20"/>
      <c r="K48164" s="20"/>
      <c r="L48164" s="20"/>
      <c r="M48164" s="20"/>
      <c r="N48164" s="20"/>
      <c r="O48164" s="20"/>
    </row>
    <row r="48165" spans="10:15" x14ac:dyDescent="0.2">
      <c r="J48165" s="20"/>
      <c r="K48165" s="20"/>
      <c r="L48165" s="20"/>
      <c r="M48165" s="20"/>
      <c r="N48165" s="20"/>
      <c r="O48165" s="20"/>
    </row>
    <row r="48166" spans="10:15" x14ac:dyDescent="0.2">
      <c r="J48166" s="20"/>
      <c r="K48166" s="20"/>
      <c r="L48166" s="20"/>
      <c r="M48166" s="20"/>
      <c r="N48166" s="20"/>
      <c r="O48166" s="20"/>
    </row>
    <row r="48167" spans="10:15" x14ac:dyDescent="0.2">
      <c r="J48167" s="20"/>
      <c r="K48167" s="20"/>
      <c r="L48167" s="20"/>
      <c r="M48167" s="20"/>
      <c r="N48167" s="20"/>
      <c r="O48167" s="20"/>
    </row>
    <row r="48168" spans="10:15" x14ac:dyDescent="0.2">
      <c r="J48168" s="20"/>
      <c r="K48168" s="20"/>
      <c r="L48168" s="20"/>
      <c r="M48168" s="20"/>
      <c r="N48168" s="20"/>
      <c r="O48168" s="20"/>
    </row>
    <row r="48169" spans="10:15" x14ac:dyDescent="0.2">
      <c r="J48169" s="20"/>
      <c r="K48169" s="20"/>
      <c r="L48169" s="20"/>
      <c r="M48169" s="20"/>
      <c r="N48169" s="20"/>
      <c r="O48169" s="20"/>
    </row>
    <row r="48170" spans="10:15" x14ac:dyDescent="0.2">
      <c r="J48170" s="20"/>
      <c r="K48170" s="20"/>
      <c r="L48170" s="20"/>
      <c r="M48170" s="20"/>
      <c r="N48170" s="20"/>
      <c r="O48170" s="20"/>
    </row>
    <row r="48171" spans="10:15" x14ac:dyDescent="0.2">
      <c r="J48171" s="20"/>
      <c r="K48171" s="20"/>
      <c r="L48171" s="20"/>
      <c r="M48171" s="20"/>
      <c r="N48171" s="20"/>
      <c r="O48171" s="20"/>
    </row>
    <row r="48172" spans="10:15" x14ac:dyDescent="0.2">
      <c r="J48172" s="20"/>
      <c r="K48172" s="20"/>
      <c r="L48172" s="20"/>
      <c r="M48172" s="20"/>
      <c r="N48172" s="20"/>
      <c r="O48172" s="20"/>
    </row>
    <row r="48173" spans="10:15" x14ac:dyDescent="0.2">
      <c r="J48173" s="20"/>
      <c r="K48173" s="20"/>
      <c r="L48173" s="20"/>
      <c r="M48173" s="20"/>
      <c r="N48173" s="20"/>
      <c r="O48173" s="20"/>
    </row>
    <row r="48174" spans="10:15" x14ac:dyDescent="0.2">
      <c r="J48174" s="20"/>
      <c r="K48174" s="20"/>
      <c r="L48174" s="20"/>
      <c r="M48174" s="20"/>
      <c r="N48174" s="20"/>
      <c r="O48174" s="20"/>
    </row>
    <row r="48175" spans="10:15" x14ac:dyDescent="0.2">
      <c r="J48175" s="20"/>
      <c r="K48175" s="20"/>
      <c r="L48175" s="20"/>
      <c r="M48175" s="20"/>
      <c r="N48175" s="20"/>
      <c r="O48175" s="20"/>
    </row>
    <row r="48176" spans="10:15" x14ac:dyDescent="0.2">
      <c r="J48176" s="20"/>
      <c r="K48176" s="20"/>
      <c r="L48176" s="20"/>
      <c r="M48176" s="20"/>
      <c r="N48176" s="20"/>
      <c r="O48176" s="20"/>
    </row>
    <row r="48177" spans="10:15" x14ac:dyDescent="0.2">
      <c r="J48177" s="20"/>
      <c r="K48177" s="20"/>
      <c r="L48177" s="20"/>
      <c r="M48177" s="20"/>
      <c r="N48177" s="20"/>
      <c r="O48177" s="20"/>
    </row>
    <row r="48178" spans="10:15" x14ac:dyDescent="0.2">
      <c r="J48178" s="20"/>
      <c r="K48178" s="20"/>
      <c r="L48178" s="20"/>
      <c r="M48178" s="20"/>
      <c r="N48178" s="20"/>
      <c r="O48178" s="20"/>
    </row>
    <row r="48179" spans="10:15" x14ac:dyDescent="0.2">
      <c r="J48179" s="20"/>
      <c r="K48179" s="20"/>
      <c r="L48179" s="20"/>
      <c r="M48179" s="20"/>
      <c r="N48179" s="20"/>
      <c r="O48179" s="20"/>
    </row>
    <row r="48180" spans="10:15" x14ac:dyDescent="0.2">
      <c r="J48180" s="20"/>
      <c r="K48180" s="20"/>
      <c r="L48180" s="20"/>
      <c r="M48180" s="20"/>
      <c r="N48180" s="20"/>
      <c r="O48180" s="20"/>
    </row>
    <row r="48181" spans="10:15" x14ac:dyDescent="0.2">
      <c r="J48181" s="20"/>
      <c r="K48181" s="20"/>
      <c r="L48181" s="20"/>
      <c r="M48181" s="20"/>
      <c r="N48181" s="20"/>
      <c r="O48181" s="20"/>
    </row>
    <row r="48182" spans="10:15" x14ac:dyDescent="0.2">
      <c r="J48182" s="20"/>
      <c r="K48182" s="20"/>
      <c r="L48182" s="20"/>
      <c r="M48182" s="20"/>
      <c r="N48182" s="20"/>
      <c r="O48182" s="20"/>
    </row>
    <row r="48183" spans="10:15" x14ac:dyDescent="0.2">
      <c r="J48183" s="20"/>
      <c r="K48183" s="20"/>
      <c r="L48183" s="20"/>
      <c r="M48183" s="20"/>
      <c r="N48183" s="20"/>
      <c r="O48183" s="20"/>
    </row>
    <row r="48184" spans="10:15" x14ac:dyDescent="0.2">
      <c r="J48184" s="20"/>
      <c r="K48184" s="20"/>
      <c r="L48184" s="20"/>
      <c r="M48184" s="20"/>
      <c r="N48184" s="20"/>
      <c r="O48184" s="20"/>
    </row>
    <row r="48185" spans="10:15" x14ac:dyDescent="0.2">
      <c r="J48185" s="20"/>
      <c r="K48185" s="20"/>
      <c r="L48185" s="20"/>
      <c r="M48185" s="20"/>
      <c r="N48185" s="20"/>
      <c r="O48185" s="20"/>
    </row>
    <row r="48186" spans="10:15" x14ac:dyDescent="0.2">
      <c r="J48186" s="20"/>
      <c r="K48186" s="20"/>
      <c r="L48186" s="20"/>
      <c r="M48186" s="20"/>
      <c r="N48186" s="20"/>
      <c r="O48186" s="20"/>
    </row>
    <row r="48187" spans="10:15" x14ac:dyDescent="0.2">
      <c r="J48187" s="20"/>
      <c r="K48187" s="20"/>
      <c r="L48187" s="20"/>
      <c r="M48187" s="20"/>
      <c r="N48187" s="20"/>
      <c r="O48187" s="20"/>
    </row>
    <row r="48188" spans="10:15" x14ac:dyDescent="0.2">
      <c r="J48188" s="20"/>
      <c r="K48188" s="20"/>
      <c r="L48188" s="20"/>
      <c r="M48188" s="20"/>
      <c r="N48188" s="20"/>
      <c r="O48188" s="20"/>
    </row>
    <row r="48189" spans="10:15" x14ac:dyDescent="0.2">
      <c r="J48189" s="20"/>
      <c r="K48189" s="20"/>
      <c r="L48189" s="20"/>
      <c r="M48189" s="20"/>
      <c r="N48189" s="20"/>
      <c r="O48189" s="20"/>
    </row>
    <row r="48190" spans="10:15" x14ac:dyDescent="0.2">
      <c r="J48190" s="20"/>
      <c r="K48190" s="20"/>
      <c r="L48190" s="20"/>
      <c r="M48190" s="20"/>
      <c r="N48190" s="20"/>
      <c r="O48190" s="20"/>
    </row>
    <row r="48191" spans="10:15" x14ac:dyDescent="0.2">
      <c r="J48191" s="20"/>
      <c r="K48191" s="20"/>
      <c r="L48191" s="20"/>
      <c r="M48191" s="20"/>
      <c r="N48191" s="20"/>
      <c r="O48191" s="20"/>
    </row>
    <row r="48192" spans="10:15" x14ac:dyDescent="0.2">
      <c r="J48192" s="20"/>
      <c r="K48192" s="20"/>
      <c r="L48192" s="20"/>
      <c r="M48192" s="20"/>
      <c r="N48192" s="20"/>
      <c r="O48192" s="20"/>
    </row>
    <row r="48193" spans="10:15" x14ac:dyDescent="0.2">
      <c r="J48193" s="20"/>
      <c r="K48193" s="20"/>
      <c r="L48193" s="20"/>
      <c r="M48193" s="20"/>
      <c r="N48193" s="20"/>
      <c r="O48193" s="20"/>
    </row>
    <row r="48194" spans="10:15" x14ac:dyDescent="0.2">
      <c r="J48194" s="20"/>
      <c r="K48194" s="20"/>
      <c r="L48194" s="20"/>
      <c r="M48194" s="20"/>
      <c r="N48194" s="20"/>
      <c r="O48194" s="20"/>
    </row>
    <row r="48195" spans="10:15" x14ac:dyDescent="0.2">
      <c r="J48195" s="20"/>
      <c r="K48195" s="20"/>
      <c r="L48195" s="20"/>
      <c r="M48195" s="20"/>
      <c r="N48195" s="20"/>
      <c r="O48195" s="20"/>
    </row>
    <row r="48196" spans="10:15" x14ac:dyDescent="0.2">
      <c r="J48196" s="20"/>
      <c r="K48196" s="20"/>
      <c r="L48196" s="20"/>
      <c r="M48196" s="20"/>
      <c r="N48196" s="20"/>
      <c r="O48196" s="20"/>
    </row>
    <row r="48197" spans="10:15" x14ac:dyDescent="0.2">
      <c r="J48197" s="20"/>
      <c r="K48197" s="20"/>
      <c r="L48197" s="20"/>
      <c r="M48197" s="20"/>
      <c r="N48197" s="20"/>
      <c r="O48197" s="20"/>
    </row>
    <row r="48198" spans="10:15" x14ac:dyDescent="0.2">
      <c r="J48198" s="20"/>
      <c r="K48198" s="20"/>
      <c r="L48198" s="20"/>
      <c r="M48198" s="20"/>
      <c r="N48198" s="20"/>
      <c r="O48198" s="20"/>
    </row>
    <row r="48199" spans="10:15" x14ac:dyDescent="0.2">
      <c r="J48199" s="20"/>
      <c r="K48199" s="20"/>
      <c r="L48199" s="20"/>
      <c r="M48199" s="20"/>
      <c r="N48199" s="20"/>
      <c r="O48199" s="20"/>
    </row>
    <row r="48200" spans="10:15" x14ac:dyDescent="0.2">
      <c r="J48200" s="20"/>
      <c r="K48200" s="20"/>
      <c r="L48200" s="20"/>
      <c r="M48200" s="20"/>
      <c r="N48200" s="20"/>
      <c r="O48200" s="20"/>
    </row>
    <row r="48201" spans="10:15" x14ac:dyDescent="0.2">
      <c r="J48201" s="20"/>
      <c r="K48201" s="20"/>
      <c r="L48201" s="20"/>
      <c r="M48201" s="20"/>
      <c r="N48201" s="20"/>
      <c r="O48201" s="20"/>
    </row>
    <row r="48202" spans="10:15" x14ac:dyDescent="0.2">
      <c r="J48202" s="20"/>
      <c r="K48202" s="20"/>
      <c r="L48202" s="20"/>
      <c r="M48202" s="20"/>
      <c r="N48202" s="20"/>
      <c r="O48202" s="20"/>
    </row>
    <row r="48203" spans="10:15" x14ac:dyDescent="0.2">
      <c r="J48203" s="20"/>
      <c r="K48203" s="20"/>
      <c r="L48203" s="20"/>
      <c r="M48203" s="20"/>
      <c r="N48203" s="20"/>
      <c r="O48203" s="20"/>
    </row>
    <row r="48204" spans="10:15" x14ac:dyDescent="0.2">
      <c r="J48204" s="20"/>
      <c r="K48204" s="20"/>
      <c r="L48204" s="20"/>
      <c r="M48204" s="20"/>
      <c r="N48204" s="20"/>
      <c r="O48204" s="20"/>
    </row>
    <row r="48205" spans="10:15" x14ac:dyDescent="0.2">
      <c r="J48205" s="20"/>
      <c r="K48205" s="20"/>
      <c r="L48205" s="20"/>
      <c r="M48205" s="20"/>
      <c r="N48205" s="20"/>
      <c r="O48205" s="20"/>
    </row>
    <row r="48206" spans="10:15" x14ac:dyDescent="0.2">
      <c r="J48206" s="20"/>
      <c r="K48206" s="20"/>
      <c r="L48206" s="20"/>
      <c r="M48206" s="20"/>
      <c r="N48206" s="20"/>
      <c r="O48206" s="20"/>
    </row>
    <row r="48207" spans="10:15" x14ac:dyDescent="0.2">
      <c r="J48207" s="20"/>
      <c r="K48207" s="20"/>
      <c r="L48207" s="20"/>
      <c r="M48207" s="20"/>
      <c r="N48207" s="20"/>
      <c r="O48207" s="20"/>
    </row>
    <row r="48208" spans="10:15" x14ac:dyDescent="0.2">
      <c r="J48208" s="20"/>
      <c r="K48208" s="20"/>
      <c r="L48208" s="20"/>
      <c r="M48208" s="20"/>
      <c r="N48208" s="20"/>
      <c r="O48208" s="20"/>
    </row>
    <row r="48209" spans="10:15" x14ac:dyDescent="0.2">
      <c r="J48209" s="20"/>
      <c r="K48209" s="20"/>
      <c r="L48209" s="20"/>
      <c r="M48209" s="20"/>
      <c r="N48209" s="20"/>
      <c r="O48209" s="20"/>
    </row>
    <row r="48210" spans="10:15" x14ac:dyDescent="0.2">
      <c r="J48210" s="20"/>
      <c r="K48210" s="20"/>
      <c r="L48210" s="20"/>
      <c r="M48210" s="20"/>
      <c r="N48210" s="20"/>
      <c r="O48210" s="20"/>
    </row>
    <row r="48211" spans="10:15" x14ac:dyDescent="0.2">
      <c r="J48211" s="20"/>
      <c r="K48211" s="20"/>
      <c r="L48211" s="20"/>
      <c r="M48211" s="20"/>
      <c r="N48211" s="20"/>
      <c r="O48211" s="20"/>
    </row>
    <row r="48212" spans="10:15" x14ac:dyDescent="0.2">
      <c r="J48212" s="20"/>
      <c r="K48212" s="20"/>
      <c r="L48212" s="20"/>
      <c r="M48212" s="20"/>
      <c r="N48212" s="20"/>
      <c r="O48212" s="20"/>
    </row>
    <row r="48213" spans="10:15" x14ac:dyDescent="0.2">
      <c r="J48213" s="20"/>
      <c r="K48213" s="20"/>
      <c r="L48213" s="20"/>
      <c r="M48213" s="20"/>
      <c r="N48213" s="20"/>
      <c r="O48213" s="20"/>
    </row>
    <row r="48214" spans="10:15" x14ac:dyDescent="0.2">
      <c r="J48214" s="20"/>
      <c r="K48214" s="20"/>
      <c r="L48214" s="20"/>
      <c r="M48214" s="20"/>
      <c r="N48214" s="20"/>
      <c r="O48214" s="20"/>
    </row>
    <row r="48215" spans="10:15" x14ac:dyDescent="0.2">
      <c r="J48215" s="20"/>
      <c r="K48215" s="20"/>
      <c r="L48215" s="20"/>
      <c r="M48215" s="20"/>
      <c r="N48215" s="20"/>
      <c r="O48215" s="20"/>
    </row>
    <row r="48216" spans="10:15" x14ac:dyDescent="0.2">
      <c r="J48216" s="20"/>
      <c r="K48216" s="20"/>
      <c r="L48216" s="20"/>
      <c r="M48216" s="20"/>
      <c r="N48216" s="20"/>
      <c r="O48216" s="20"/>
    </row>
    <row r="48217" spans="10:15" x14ac:dyDescent="0.2">
      <c r="J48217" s="20"/>
      <c r="K48217" s="20"/>
      <c r="L48217" s="20"/>
      <c r="M48217" s="20"/>
      <c r="N48217" s="20"/>
      <c r="O48217" s="20"/>
    </row>
    <row r="48218" spans="10:15" x14ac:dyDescent="0.2">
      <c r="J48218" s="20"/>
      <c r="K48218" s="20"/>
      <c r="L48218" s="20"/>
      <c r="M48218" s="20"/>
      <c r="N48218" s="20"/>
      <c r="O48218" s="20"/>
    </row>
    <row r="48219" spans="10:15" x14ac:dyDescent="0.2">
      <c r="J48219" s="20"/>
      <c r="K48219" s="20"/>
      <c r="L48219" s="20"/>
      <c r="M48219" s="20"/>
      <c r="N48219" s="20"/>
      <c r="O48219" s="20"/>
    </row>
    <row r="48220" spans="10:15" x14ac:dyDescent="0.2">
      <c r="J48220" s="20"/>
      <c r="K48220" s="20"/>
      <c r="L48220" s="20"/>
      <c r="M48220" s="20"/>
      <c r="N48220" s="20"/>
      <c r="O48220" s="20"/>
    </row>
    <row r="48221" spans="10:15" x14ac:dyDescent="0.2">
      <c r="J48221" s="20"/>
      <c r="K48221" s="20"/>
      <c r="L48221" s="20"/>
      <c r="M48221" s="20"/>
      <c r="N48221" s="20"/>
      <c r="O48221" s="20"/>
    </row>
    <row r="48222" spans="10:15" x14ac:dyDescent="0.2">
      <c r="J48222" s="20"/>
      <c r="K48222" s="20"/>
      <c r="L48222" s="20"/>
      <c r="M48222" s="20"/>
      <c r="N48222" s="20"/>
      <c r="O48222" s="20"/>
    </row>
    <row r="48223" spans="10:15" x14ac:dyDescent="0.2">
      <c r="J48223" s="20"/>
      <c r="K48223" s="20"/>
      <c r="L48223" s="20"/>
      <c r="M48223" s="20"/>
      <c r="N48223" s="20"/>
      <c r="O48223" s="20"/>
    </row>
    <row r="48224" spans="10:15" x14ac:dyDescent="0.2">
      <c r="J48224" s="20"/>
      <c r="K48224" s="20"/>
      <c r="L48224" s="20"/>
      <c r="M48224" s="20"/>
      <c r="N48224" s="20"/>
      <c r="O48224" s="20"/>
    </row>
    <row r="48225" spans="10:15" x14ac:dyDescent="0.2">
      <c r="J48225" s="20"/>
      <c r="K48225" s="20"/>
      <c r="L48225" s="20"/>
      <c r="M48225" s="20"/>
      <c r="N48225" s="20"/>
      <c r="O48225" s="20"/>
    </row>
    <row r="48226" spans="10:15" x14ac:dyDescent="0.2">
      <c r="J48226" s="20"/>
      <c r="K48226" s="20"/>
      <c r="L48226" s="20"/>
      <c r="M48226" s="20"/>
      <c r="N48226" s="20"/>
      <c r="O48226" s="20"/>
    </row>
    <row r="48227" spans="10:15" x14ac:dyDescent="0.2">
      <c r="J48227" s="20"/>
      <c r="K48227" s="20"/>
      <c r="L48227" s="20"/>
      <c r="M48227" s="20"/>
      <c r="N48227" s="20"/>
      <c r="O48227" s="20"/>
    </row>
    <row r="48228" spans="10:15" x14ac:dyDescent="0.2">
      <c r="J48228" s="20"/>
      <c r="K48228" s="20"/>
      <c r="L48228" s="20"/>
      <c r="M48228" s="20"/>
      <c r="N48228" s="20"/>
      <c r="O48228" s="20"/>
    </row>
    <row r="48229" spans="10:15" x14ac:dyDescent="0.2">
      <c r="J48229" s="20"/>
      <c r="K48229" s="20"/>
      <c r="L48229" s="20"/>
      <c r="M48229" s="20"/>
      <c r="N48229" s="20"/>
      <c r="O48229" s="20"/>
    </row>
    <row r="48230" spans="10:15" x14ac:dyDescent="0.2">
      <c r="J48230" s="20"/>
      <c r="K48230" s="20"/>
      <c r="L48230" s="20"/>
      <c r="M48230" s="20"/>
      <c r="N48230" s="20"/>
      <c r="O48230" s="20"/>
    </row>
    <row r="48231" spans="10:15" x14ac:dyDescent="0.2">
      <c r="J48231" s="20"/>
      <c r="K48231" s="20"/>
      <c r="L48231" s="20"/>
      <c r="M48231" s="20"/>
      <c r="N48231" s="20"/>
      <c r="O48231" s="20"/>
    </row>
    <row r="48232" spans="10:15" x14ac:dyDescent="0.2">
      <c r="J48232" s="20"/>
      <c r="K48232" s="20"/>
      <c r="L48232" s="20"/>
      <c r="M48232" s="20"/>
      <c r="N48232" s="20"/>
      <c r="O48232" s="20"/>
    </row>
    <row r="48233" spans="10:15" x14ac:dyDescent="0.2">
      <c r="J48233" s="20"/>
      <c r="K48233" s="20"/>
      <c r="L48233" s="20"/>
      <c r="M48233" s="20"/>
      <c r="N48233" s="20"/>
      <c r="O48233" s="20"/>
    </row>
    <row r="48234" spans="10:15" x14ac:dyDescent="0.2">
      <c r="J48234" s="20"/>
      <c r="K48234" s="20"/>
      <c r="L48234" s="20"/>
      <c r="M48234" s="20"/>
      <c r="N48234" s="20"/>
      <c r="O48234" s="20"/>
    </row>
    <row r="48235" spans="10:15" x14ac:dyDescent="0.2">
      <c r="J48235" s="20"/>
      <c r="K48235" s="20"/>
      <c r="L48235" s="20"/>
      <c r="M48235" s="20"/>
      <c r="N48235" s="20"/>
      <c r="O48235" s="20"/>
    </row>
    <row r="48236" spans="10:15" x14ac:dyDescent="0.2">
      <c r="J48236" s="20"/>
      <c r="K48236" s="20"/>
      <c r="L48236" s="20"/>
      <c r="M48236" s="20"/>
      <c r="N48236" s="20"/>
      <c r="O48236" s="20"/>
    </row>
    <row r="48237" spans="10:15" x14ac:dyDescent="0.2">
      <c r="J48237" s="20"/>
      <c r="K48237" s="20"/>
      <c r="L48237" s="20"/>
      <c r="M48237" s="20"/>
      <c r="N48237" s="20"/>
      <c r="O48237" s="20"/>
    </row>
    <row r="48238" spans="10:15" x14ac:dyDescent="0.2">
      <c r="J48238" s="20"/>
      <c r="K48238" s="20"/>
      <c r="L48238" s="20"/>
      <c r="M48238" s="20"/>
      <c r="N48238" s="20"/>
      <c r="O48238" s="20"/>
    </row>
    <row r="48239" spans="10:15" x14ac:dyDescent="0.2">
      <c r="J48239" s="20"/>
      <c r="K48239" s="20"/>
      <c r="L48239" s="20"/>
      <c r="M48239" s="20"/>
      <c r="N48239" s="20"/>
      <c r="O48239" s="20"/>
    </row>
    <row r="48240" spans="10:15" x14ac:dyDescent="0.2">
      <c r="J48240" s="20"/>
      <c r="K48240" s="20"/>
      <c r="L48240" s="20"/>
      <c r="M48240" s="20"/>
      <c r="N48240" s="20"/>
      <c r="O48240" s="20"/>
    </row>
    <row r="48241" spans="10:15" x14ac:dyDescent="0.2">
      <c r="J48241" s="20"/>
      <c r="K48241" s="20"/>
      <c r="L48241" s="20"/>
      <c r="M48241" s="20"/>
      <c r="N48241" s="20"/>
      <c r="O48241" s="20"/>
    </row>
    <row r="48242" spans="10:15" x14ac:dyDescent="0.2">
      <c r="J48242" s="20"/>
      <c r="K48242" s="20"/>
      <c r="L48242" s="20"/>
      <c r="M48242" s="20"/>
      <c r="N48242" s="20"/>
      <c r="O48242" s="20"/>
    </row>
    <row r="48243" spans="10:15" x14ac:dyDescent="0.2">
      <c r="J48243" s="20"/>
      <c r="K48243" s="20"/>
      <c r="L48243" s="20"/>
      <c r="M48243" s="20"/>
      <c r="N48243" s="20"/>
      <c r="O48243" s="20"/>
    </row>
    <row r="48244" spans="10:15" x14ac:dyDescent="0.2">
      <c r="J48244" s="20"/>
      <c r="K48244" s="20"/>
      <c r="L48244" s="20"/>
      <c r="M48244" s="20"/>
      <c r="N48244" s="20"/>
      <c r="O48244" s="20"/>
    </row>
    <row r="48245" spans="10:15" x14ac:dyDescent="0.2">
      <c r="J48245" s="20"/>
      <c r="K48245" s="20"/>
      <c r="L48245" s="20"/>
      <c r="M48245" s="20"/>
      <c r="N48245" s="20"/>
      <c r="O48245" s="20"/>
    </row>
    <row r="48246" spans="10:15" x14ac:dyDescent="0.2">
      <c r="J48246" s="20"/>
      <c r="K48246" s="20"/>
      <c r="L48246" s="20"/>
      <c r="M48246" s="20"/>
      <c r="N48246" s="20"/>
      <c r="O48246" s="20"/>
    </row>
    <row r="48247" spans="10:15" x14ac:dyDescent="0.2">
      <c r="J48247" s="20"/>
      <c r="K48247" s="20"/>
      <c r="L48247" s="20"/>
      <c r="M48247" s="20"/>
      <c r="N48247" s="20"/>
      <c r="O48247" s="20"/>
    </row>
    <row r="48248" spans="10:15" x14ac:dyDescent="0.2">
      <c r="J48248" s="20"/>
      <c r="K48248" s="20"/>
      <c r="L48248" s="20"/>
      <c r="M48248" s="20"/>
      <c r="N48248" s="20"/>
      <c r="O48248" s="20"/>
    </row>
    <row r="48249" spans="10:15" x14ac:dyDescent="0.2">
      <c r="J48249" s="20"/>
      <c r="K48249" s="20"/>
      <c r="L48249" s="20"/>
      <c r="M48249" s="20"/>
      <c r="N48249" s="20"/>
      <c r="O48249" s="20"/>
    </row>
    <row r="48250" spans="10:15" x14ac:dyDescent="0.2">
      <c r="J48250" s="20"/>
      <c r="K48250" s="20"/>
      <c r="L48250" s="20"/>
      <c r="M48250" s="20"/>
      <c r="N48250" s="20"/>
      <c r="O48250" s="20"/>
    </row>
    <row r="48251" spans="10:15" x14ac:dyDescent="0.2">
      <c r="J48251" s="20"/>
      <c r="K48251" s="20"/>
      <c r="L48251" s="20"/>
      <c r="M48251" s="20"/>
      <c r="N48251" s="20"/>
      <c r="O48251" s="20"/>
    </row>
    <row r="48252" spans="10:15" x14ac:dyDescent="0.2">
      <c r="J48252" s="20"/>
      <c r="K48252" s="20"/>
      <c r="L48252" s="20"/>
      <c r="M48252" s="20"/>
      <c r="N48252" s="20"/>
      <c r="O48252" s="20"/>
    </row>
    <row r="48253" spans="10:15" x14ac:dyDescent="0.2">
      <c r="J48253" s="20"/>
      <c r="K48253" s="20"/>
      <c r="L48253" s="20"/>
      <c r="M48253" s="20"/>
      <c r="N48253" s="20"/>
      <c r="O48253" s="20"/>
    </row>
    <row r="48254" spans="10:15" x14ac:dyDescent="0.2">
      <c r="J48254" s="20"/>
      <c r="K48254" s="20"/>
      <c r="L48254" s="20"/>
      <c r="M48254" s="20"/>
      <c r="N48254" s="20"/>
      <c r="O48254" s="20"/>
    </row>
    <row r="48255" spans="10:15" x14ac:dyDescent="0.2">
      <c r="J48255" s="20"/>
      <c r="K48255" s="20"/>
      <c r="L48255" s="20"/>
      <c r="M48255" s="20"/>
      <c r="N48255" s="20"/>
      <c r="O48255" s="20"/>
    </row>
    <row r="48256" spans="10:15" x14ac:dyDescent="0.2">
      <c r="J48256" s="20"/>
      <c r="K48256" s="20"/>
      <c r="L48256" s="20"/>
      <c r="M48256" s="20"/>
      <c r="N48256" s="20"/>
      <c r="O48256" s="20"/>
    </row>
    <row r="48257" spans="10:15" x14ac:dyDescent="0.2">
      <c r="J48257" s="20"/>
      <c r="K48257" s="20"/>
      <c r="L48257" s="20"/>
      <c r="M48257" s="20"/>
      <c r="N48257" s="20"/>
      <c r="O48257" s="20"/>
    </row>
    <row r="48258" spans="10:15" x14ac:dyDescent="0.2">
      <c r="J48258" s="20"/>
      <c r="K48258" s="20"/>
      <c r="L48258" s="20"/>
      <c r="M48258" s="20"/>
      <c r="N48258" s="20"/>
      <c r="O48258" s="20"/>
    </row>
    <row r="48259" spans="10:15" x14ac:dyDescent="0.2">
      <c r="J48259" s="20"/>
      <c r="K48259" s="20"/>
      <c r="L48259" s="20"/>
      <c r="M48259" s="20"/>
      <c r="N48259" s="20"/>
      <c r="O48259" s="20"/>
    </row>
    <row r="48260" spans="10:15" x14ac:dyDescent="0.2">
      <c r="J48260" s="20"/>
      <c r="K48260" s="20"/>
      <c r="L48260" s="20"/>
      <c r="M48260" s="20"/>
      <c r="N48260" s="20"/>
      <c r="O48260" s="20"/>
    </row>
    <row r="48261" spans="10:15" x14ac:dyDescent="0.2">
      <c r="J48261" s="20"/>
      <c r="K48261" s="20"/>
      <c r="L48261" s="20"/>
      <c r="M48261" s="20"/>
      <c r="N48261" s="20"/>
      <c r="O48261" s="20"/>
    </row>
    <row r="48262" spans="10:15" x14ac:dyDescent="0.2">
      <c r="J48262" s="20"/>
      <c r="K48262" s="20"/>
      <c r="L48262" s="20"/>
      <c r="M48262" s="20"/>
      <c r="N48262" s="20"/>
      <c r="O48262" s="20"/>
    </row>
    <row r="48263" spans="10:15" x14ac:dyDescent="0.2">
      <c r="J48263" s="20"/>
      <c r="K48263" s="20"/>
      <c r="L48263" s="20"/>
      <c r="M48263" s="20"/>
      <c r="N48263" s="20"/>
      <c r="O48263" s="20"/>
    </row>
    <row r="48264" spans="10:15" x14ac:dyDescent="0.2">
      <c r="J48264" s="20"/>
      <c r="K48264" s="20"/>
      <c r="L48264" s="20"/>
      <c r="M48264" s="20"/>
      <c r="N48264" s="20"/>
      <c r="O48264" s="20"/>
    </row>
    <row r="48265" spans="10:15" x14ac:dyDescent="0.2">
      <c r="J48265" s="20"/>
      <c r="K48265" s="20"/>
      <c r="L48265" s="20"/>
      <c r="M48265" s="20"/>
      <c r="N48265" s="20"/>
      <c r="O48265" s="20"/>
    </row>
    <row r="48266" spans="10:15" x14ac:dyDescent="0.2">
      <c r="J48266" s="20"/>
      <c r="K48266" s="20"/>
      <c r="L48266" s="20"/>
      <c r="M48266" s="20"/>
      <c r="N48266" s="20"/>
      <c r="O48266" s="20"/>
    </row>
    <row r="48267" spans="10:15" x14ac:dyDescent="0.2">
      <c r="J48267" s="20"/>
      <c r="K48267" s="20"/>
      <c r="L48267" s="20"/>
      <c r="M48267" s="20"/>
      <c r="N48267" s="20"/>
      <c r="O48267" s="20"/>
    </row>
    <row r="48268" spans="10:15" x14ac:dyDescent="0.2">
      <c r="J48268" s="20"/>
      <c r="K48268" s="20"/>
      <c r="L48268" s="20"/>
      <c r="M48268" s="20"/>
      <c r="N48268" s="20"/>
      <c r="O48268" s="20"/>
    </row>
    <row r="48269" spans="10:15" x14ac:dyDescent="0.2">
      <c r="J48269" s="20"/>
      <c r="K48269" s="20"/>
      <c r="L48269" s="20"/>
      <c r="M48269" s="20"/>
      <c r="N48269" s="20"/>
      <c r="O48269" s="20"/>
    </row>
    <row r="48270" spans="10:15" x14ac:dyDescent="0.2">
      <c r="J48270" s="20"/>
      <c r="K48270" s="20"/>
      <c r="L48270" s="20"/>
      <c r="M48270" s="20"/>
      <c r="N48270" s="20"/>
      <c r="O48270" s="20"/>
    </row>
    <row r="48271" spans="10:15" x14ac:dyDescent="0.2">
      <c r="J48271" s="20"/>
      <c r="K48271" s="20"/>
      <c r="L48271" s="20"/>
      <c r="M48271" s="20"/>
      <c r="N48271" s="20"/>
      <c r="O48271" s="20"/>
    </row>
    <row r="48272" spans="10:15" x14ac:dyDescent="0.2">
      <c r="J48272" s="20"/>
      <c r="K48272" s="20"/>
      <c r="L48272" s="20"/>
      <c r="M48272" s="20"/>
      <c r="N48272" s="20"/>
      <c r="O48272" s="20"/>
    </row>
    <row r="48273" spans="10:15" x14ac:dyDescent="0.2">
      <c r="J48273" s="20"/>
      <c r="K48273" s="20"/>
      <c r="L48273" s="20"/>
      <c r="M48273" s="20"/>
      <c r="N48273" s="20"/>
      <c r="O48273" s="20"/>
    </row>
    <row r="48274" spans="10:15" x14ac:dyDescent="0.2">
      <c r="J48274" s="20"/>
      <c r="K48274" s="20"/>
      <c r="L48274" s="20"/>
      <c r="M48274" s="20"/>
      <c r="N48274" s="20"/>
      <c r="O48274" s="20"/>
    </row>
    <row r="48275" spans="10:15" x14ac:dyDescent="0.2">
      <c r="J48275" s="20"/>
      <c r="K48275" s="20"/>
      <c r="L48275" s="20"/>
      <c r="M48275" s="20"/>
      <c r="N48275" s="20"/>
      <c r="O48275" s="20"/>
    </row>
    <row r="48276" spans="10:15" x14ac:dyDescent="0.2">
      <c r="J48276" s="20"/>
      <c r="K48276" s="20"/>
      <c r="L48276" s="20"/>
      <c r="M48276" s="20"/>
      <c r="N48276" s="20"/>
      <c r="O48276" s="20"/>
    </row>
    <row r="48277" spans="10:15" x14ac:dyDescent="0.2">
      <c r="J48277" s="20"/>
      <c r="K48277" s="20"/>
      <c r="L48277" s="20"/>
      <c r="M48277" s="20"/>
      <c r="N48277" s="20"/>
      <c r="O48277" s="20"/>
    </row>
    <row r="48278" spans="10:15" x14ac:dyDescent="0.2">
      <c r="J48278" s="20"/>
      <c r="K48278" s="20"/>
      <c r="L48278" s="20"/>
      <c r="M48278" s="20"/>
      <c r="N48278" s="20"/>
      <c r="O48278" s="20"/>
    </row>
    <row r="48279" spans="10:15" x14ac:dyDescent="0.2">
      <c r="J48279" s="20"/>
      <c r="K48279" s="20"/>
      <c r="L48279" s="20"/>
      <c r="M48279" s="20"/>
      <c r="N48279" s="20"/>
      <c r="O48279" s="20"/>
    </row>
    <row r="48280" spans="10:15" x14ac:dyDescent="0.2">
      <c r="J48280" s="20"/>
      <c r="K48280" s="20"/>
      <c r="L48280" s="20"/>
      <c r="M48280" s="20"/>
      <c r="N48280" s="20"/>
      <c r="O48280" s="20"/>
    </row>
    <row r="48281" spans="10:15" x14ac:dyDescent="0.2">
      <c r="J48281" s="20"/>
      <c r="K48281" s="20"/>
      <c r="L48281" s="20"/>
      <c r="M48281" s="20"/>
      <c r="N48281" s="20"/>
      <c r="O48281" s="20"/>
    </row>
    <row r="48282" spans="10:15" x14ac:dyDescent="0.2">
      <c r="J48282" s="20"/>
      <c r="K48282" s="20"/>
      <c r="L48282" s="20"/>
      <c r="M48282" s="20"/>
      <c r="N48282" s="20"/>
      <c r="O48282" s="20"/>
    </row>
    <row r="48283" spans="10:15" x14ac:dyDescent="0.2">
      <c r="J48283" s="20"/>
      <c r="K48283" s="20"/>
      <c r="L48283" s="20"/>
      <c r="M48283" s="20"/>
      <c r="N48283" s="20"/>
      <c r="O48283" s="20"/>
    </row>
    <row r="48284" spans="10:15" x14ac:dyDescent="0.2">
      <c r="J48284" s="20"/>
      <c r="K48284" s="20"/>
      <c r="L48284" s="20"/>
      <c r="M48284" s="20"/>
      <c r="N48284" s="20"/>
      <c r="O48284" s="20"/>
    </row>
    <row r="48285" spans="10:15" x14ac:dyDescent="0.2">
      <c r="J48285" s="20"/>
      <c r="K48285" s="20"/>
      <c r="L48285" s="20"/>
      <c r="M48285" s="20"/>
      <c r="N48285" s="20"/>
      <c r="O48285" s="20"/>
    </row>
    <row r="48286" spans="10:15" x14ac:dyDescent="0.2">
      <c r="J48286" s="20"/>
      <c r="K48286" s="20"/>
      <c r="L48286" s="20"/>
      <c r="M48286" s="20"/>
      <c r="N48286" s="20"/>
      <c r="O48286" s="20"/>
    </row>
    <row r="48287" spans="10:15" x14ac:dyDescent="0.2">
      <c r="J48287" s="20"/>
      <c r="K48287" s="20"/>
      <c r="L48287" s="20"/>
      <c r="M48287" s="20"/>
      <c r="N48287" s="20"/>
      <c r="O48287" s="20"/>
    </row>
    <row r="48288" spans="10:15" x14ac:dyDescent="0.2">
      <c r="J48288" s="20"/>
      <c r="K48288" s="20"/>
      <c r="L48288" s="20"/>
      <c r="M48288" s="20"/>
      <c r="N48288" s="20"/>
      <c r="O48288" s="20"/>
    </row>
    <row r="48289" spans="10:15" x14ac:dyDescent="0.2">
      <c r="J48289" s="20"/>
      <c r="K48289" s="20"/>
      <c r="L48289" s="20"/>
      <c r="M48289" s="20"/>
      <c r="N48289" s="20"/>
      <c r="O48289" s="20"/>
    </row>
    <row r="48290" spans="10:15" x14ac:dyDescent="0.2">
      <c r="J48290" s="20"/>
      <c r="K48290" s="20"/>
      <c r="L48290" s="20"/>
      <c r="M48290" s="20"/>
      <c r="N48290" s="20"/>
      <c r="O48290" s="20"/>
    </row>
    <row r="48291" spans="10:15" x14ac:dyDescent="0.2">
      <c r="J48291" s="20"/>
      <c r="K48291" s="20"/>
      <c r="L48291" s="20"/>
      <c r="M48291" s="20"/>
      <c r="N48291" s="20"/>
      <c r="O48291" s="20"/>
    </row>
    <row r="48292" spans="10:15" x14ac:dyDescent="0.2">
      <c r="J48292" s="20"/>
      <c r="K48292" s="20"/>
      <c r="L48292" s="20"/>
      <c r="M48292" s="20"/>
      <c r="N48292" s="20"/>
      <c r="O48292" s="20"/>
    </row>
    <row r="48293" spans="10:15" x14ac:dyDescent="0.2">
      <c r="J48293" s="20"/>
      <c r="K48293" s="20"/>
      <c r="L48293" s="20"/>
      <c r="M48293" s="20"/>
      <c r="N48293" s="20"/>
      <c r="O48293" s="20"/>
    </row>
    <row r="48294" spans="10:15" x14ac:dyDescent="0.2">
      <c r="J48294" s="20"/>
      <c r="K48294" s="20"/>
      <c r="L48294" s="20"/>
      <c r="M48294" s="20"/>
      <c r="N48294" s="20"/>
      <c r="O48294" s="20"/>
    </row>
    <row r="48295" spans="10:15" x14ac:dyDescent="0.2">
      <c r="J48295" s="20"/>
      <c r="K48295" s="20"/>
      <c r="L48295" s="20"/>
      <c r="M48295" s="20"/>
      <c r="N48295" s="20"/>
      <c r="O48295" s="20"/>
    </row>
    <row r="48296" spans="10:15" x14ac:dyDescent="0.2">
      <c r="J48296" s="20"/>
      <c r="K48296" s="20"/>
      <c r="L48296" s="20"/>
      <c r="M48296" s="20"/>
      <c r="N48296" s="20"/>
      <c r="O48296" s="20"/>
    </row>
    <row r="48297" spans="10:15" x14ac:dyDescent="0.2">
      <c r="J48297" s="20"/>
      <c r="K48297" s="20"/>
      <c r="L48297" s="20"/>
      <c r="M48297" s="20"/>
      <c r="N48297" s="20"/>
      <c r="O48297" s="20"/>
    </row>
    <row r="48298" spans="10:15" x14ac:dyDescent="0.2">
      <c r="J48298" s="20"/>
      <c r="K48298" s="20"/>
      <c r="L48298" s="20"/>
      <c r="M48298" s="20"/>
      <c r="N48298" s="20"/>
      <c r="O48298" s="20"/>
    </row>
    <row r="48299" spans="10:15" x14ac:dyDescent="0.2">
      <c r="J48299" s="20"/>
      <c r="K48299" s="20"/>
      <c r="L48299" s="20"/>
      <c r="M48299" s="20"/>
      <c r="N48299" s="20"/>
      <c r="O48299" s="20"/>
    </row>
    <row r="48300" spans="10:15" x14ac:dyDescent="0.2">
      <c r="J48300" s="20"/>
      <c r="K48300" s="20"/>
      <c r="L48300" s="20"/>
      <c r="M48300" s="20"/>
      <c r="N48300" s="20"/>
      <c r="O48300" s="20"/>
    </row>
    <row r="48301" spans="10:15" x14ac:dyDescent="0.2">
      <c r="J48301" s="20"/>
      <c r="K48301" s="20"/>
      <c r="L48301" s="20"/>
      <c r="M48301" s="20"/>
      <c r="N48301" s="20"/>
      <c r="O48301" s="20"/>
    </row>
    <row r="48302" spans="10:15" x14ac:dyDescent="0.2">
      <c r="J48302" s="20"/>
      <c r="K48302" s="20"/>
      <c r="L48302" s="20"/>
      <c r="M48302" s="20"/>
      <c r="N48302" s="20"/>
      <c r="O48302" s="20"/>
    </row>
    <row r="48303" spans="10:15" x14ac:dyDescent="0.2">
      <c r="J48303" s="20"/>
      <c r="K48303" s="20"/>
      <c r="L48303" s="20"/>
      <c r="M48303" s="20"/>
      <c r="N48303" s="20"/>
      <c r="O48303" s="20"/>
    </row>
    <row r="48304" spans="10:15" x14ac:dyDescent="0.2">
      <c r="J48304" s="20"/>
      <c r="K48304" s="20"/>
      <c r="L48304" s="20"/>
      <c r="M48304" s="20"/>
      <c r="N48304" s="20"/>
      <c r="O48304" s="20"/>
    </row>
    <row r="48305" spans="10:15" x14ac:dyDescent="0.2">
      <c r="J48305" s="20"/>
      <c r="K48305" s="20"/>
      <c r="L48305" s="20"/>
      <c r="M48305" s="20"/>
      <c r="N48305" s="20"/>
      <c r="O48305" s="20"/>
    </row>
    <row r="48306" spans="10:15" x14ac:dyDescent="0.2">
      <c r="J48306" s="20"/>
      <c r="K48306" s="20"/>
      <c r="L48306" s="20"/>
      <c r="M48306" s="20"/>
      <c r="N48306" s="20"/>
      <c r="O48306" s="20"/>
    </row>
    <row r="48307" spans="10:15" x14ac:dyDescent="0.2">
      <c r="J48307" s="20"/>
      <c r="K48307" s="20"/>
      <c r="L48307" s="20"/>
      <c r="M48307" s="20"/>
      <c r="N48307" s="20"/>
      <c r="O48307" s="20"/>
    </row>
    <row r="48308" spans="10:15" x14ac:dyDescent="0.2">
      <c r="J48308" s="20"/>
      <c r="K48308" s="20"/>
      <c r="L48308" s="20"/>
      <c r="M48308" s="20"/>
      <c r="N48308" s="20"/>
      <c r="O48308" s="20"/>
    </row>
    <row r="48309" spans="10:15" x14ac:dyDescent="0.2">
      <c r="J48309" s="20"/>
      <c r="K48309" s="20"/>
      <c r="L48309" s="20"/>
      <c r="M48309" s="20"/>
      <c r="N48309" s="20"/>
      <c r="O48309" s="20"/>
    </row>
    <row r="48310" spans="10:15" x14ac:dyDescent="0.2">
      <c r="J48310" s="20"/>
      <c r="K48310" s="20"/>
      <c r="L48310" s="20"/>
      <c r="M48310" s="20"/>
      <c r="N48310" s="20"/>
      <c r="O48310" s="20"/>
    </row>
    <row r="48311" spans="10:15" x14ac:dyDescent="0.2">
      <c r="J48311" s="20"/>
      <c r="K48311" s="20"/>
      <c r="L48311" s="20"/>
      <c r="M48311" s="20"/>
      <c r="N48311" s="20"/>
      <c r="O48311" s="20"/>
    </row>
    <row r="48312" spans="10:15" x14ac:dyDescent="0.2">
      <c r="J48312" s="20"/>
      <c r="K48312" s="20"/>
      <c r="L48312" s="20"/>
      <c r="M48312" s="20"/>
      <c r="N48312" s="20"/>
      <c r="O48312" s="20"/>
    </row>
    <row r="48313" spans="10:15" x14ac:dyDescent="0.2">
      <c r="J48313" s="20"/>
      <c r="K48313" s="20"/>
      <c r="L48313" s="20"/>
      <c r="M48313" s="20"/>
      <c r="N48313" s="20"/>
      <c r="O48313" s="20"/>
    </row>
    <row r="48314" spans="10:15" x14ac:dyDescent="0.2">
      <c r="J48314" s="20"/>
      <c r="K48314" s="20"/>
      <c r="L48314" s="20"/>
      <c r="M48314" s="20"/>
      <c r="N48314" s="20"/>
      <c r="O48314" s="20"/>
    </row>
    <row r="48315" spans="10:15" x14ac:dyDescent="0.2">
      <c r="J48315" s="20"/>
      <c r="K48315" s="20"/>
      <c r="L48315" s="20"/>
      <c r="M48315" s="20"/>
      <c r="N48315" s="20"/>
      <c r="O48315" s="20"/>
    </row>
    <row r="48316" spans="10:15" x14ac:dyDescent="0.2">
      <c r="J48316" s="20"/>
      <c r="K48316" s="20"/>
      <c r="L48316" s="20"/>
      <c r="M48316" s="20"/>
      <c r="N48316" s="20"/>
      <c r="O48316" s="20"/>
    </row>
    <row r="48317" spans="10:15" x14ac:dyDescent="0.2">
      <c r="J48317" s="20"/>
      <c r="K48317" s="20"/>
      <c r="L48317" s="20"/>
      <c r="M48317" s="20"/>
      <c r="N48317" s="20"/>
      <c r="O48317" s="20"/>
    </row>
    <row r="48318" spans="10:15" x14ac:dyDescent="0.2">
      <c r="J48318" s="20"/>
      <c r="K48318" s="20"/>
      <c r="L48318" s="20"/>
      <c r="M48318" s="20"/>
      <c r="N48318" s="20"/>
      <c r="O48318" s="20"/>
    </row>
    <row r="48319" spans="10:15" x14ac:dyDescent="0.2">
      <c r="J48319" s="20"/>
      <c r="K48319" s="20"/>
      <c r="L48319" s="20"/>
      <c r="M48319" s="20"/>
      <c r="N48319" s="20"/>
      <c r="O48319" s="20"/>
    </row>
    <row r="48320" spans="10:15" x14ac:dyDescent="0.2">
      <c r="J48320" s="20"/>
      <c r="K48320" s="20"/>
      <c r="L48320" s="20"/>
      <c r="M48320" s="20"/>
      <c r="N48320" s="20"/>
      <c r="O48320" s="20"/>
    </row>
    <row r="48321" spans="10:15" x14ac:dyDescent="0.2">
      <c r="J48321" s="20"/>
      <c r="K48321" s="20"/>
      <c r="L48321" s="20"/>
      <c r="M48321" s="20"/>
      <c r="N48321" s="20"/>
      <c r="O48321" s="20"/>
    </row>
    <row r="48322" spans="10:15" x14ac:dyDescent="0.2">
      <c r="J48322" s="20"/>
      <c r="K48322" s="20"/>
      <c r="L48322" s="20"/>
      <c r="M48322" s="20"/>
      <c r="N48322" s="20"/>
      <c r="O48322" s="20"/>
    </row>
    <row r="48323" spans="10:15" x14ac:dyDescent="0.2">
      <c r="J48323" s="20"/>
      <c r="K48323" s="20"/>
      <c r="L48323" s="20"/>
      <c r="M48323" s="20"/>
      <c r="N48323" s="20"/>
      <c r="O48323" s="20"/>
    </row>
    <row r="48324" spans="10:15" x14ac:dyDescent="0.2">
      <c r="J48324" s="20"/>
      <c r="K48324" s="20"/>
      <c r="L48324" s="20"/>
      <c r="M48324" s="20"/>
      <c r="N48324" s="20"/>
      <c r="O48324" s="20"/>
    </row>
    <row r="48325" spans="10:15" x14ac:dyDescent="0.2">
      <c r="J48325" s="20"/>
      <c r="K48325" s="20"/>
      <c r="L48325" s="20"/>
      <c r="M48325" s="20"/>
      <c r="N48325" s="20"/>
      <c r="O48325" s="20"/>
    </row>
    <row r="48326" spans="10:15" x14ac:dyDescent="0.2">
      <c r="J48326" s="20"/>
      <c r="K48326" s="20"/>
      <c r="L48326" s="20"/>
      <c r="M48326" s="20"/>
      <c r="N48326" s="20"/>
      <c r="O48326" s="20"/>
    </row>
    <row r="48327" spans="10:15" x14ac:dyDescent="0.2">
      <c r="J48327" s="20"/>
      <c r="K48327" s="20"/>
      <c r="L48327" s="20"/>
      <c r="M48327" s="20"/>
      <c r="N48327" s="20"/>
      <c r="O48327" s="20"/>
    </row>
    <row r="48328" spans="10:15" x14ac:dyDescent="0.2">
      <c r="J48328" s="20"/>
      <c r="K48328" s="20"/>
      <c r="L48328" s="20"/>
      <c r="M48328" s="20"/>
      <c r="N48328" s="20"/>
      <c r="O48328" s="20"/>
    </row>
    <row r="48329" spans="10:15" x14ac:dyDescent="0.2">
      <c r="J48329" s="20"/>
      <c r="K48329" s="20"/>
      <c r="L48329" s="20"/>
      <c r="M48329" s="20"/>
      <c r="N48329" s="20"/>
      <c r="O48329" s="20"/>
    </row>
    <row r="48330" spans="10:15" x14ac:dyDescent="0.2">
      <c r="J48330" s="20"/>
      <c r="K48330" s="20"/>
      <c r="L48330" s="20"/>
      <c r="M48330" s="20"/>
      <c r="N48330" s="20"/>
      <c r="O48330" s="20"/>
    </row>
    <row r="48331" spans="10:15" x14ac:dyDescent="0.2">
      <c r="J48331" s="20"/>
      <c r="K48331" s="20"/>
      <c r="L48331" s="20"/>
      <c r="M48331" s="20"/>
      <c r="N48331" s="20"/>
      <c r="O48331" s="20"/>
    </row>
    <row r="48332" spans="10:15" x14ac:dyDescent="0.2">
      <c r="J48332" s="20"/>
      <c r="K48332" s="20"/>
      <c r="L48332" s="20"/>
      <c r="M48332" s="20"/>
      <c r="N48332" s="20"/>
      <c r="O48332" s="20"/>
    </row>
    <row r="48333" spans="10:15" x14ac:dyDescent="0.2">
      <c r="J48333" s="20"/>
      <c r="K48333" s="20"/>
      <c r="L48333" s="20"/>
      <c r="M48333" s="20"/>
      <c r="N48333" s="20"/>
      <c r="O48333" s="20"/>
    </row>
    <row r="48334" spans="10:15" x14ac:dyDescent="0.2">
      <c r="J48334" s="20"/>
      <c r="K48334" s="20"/>
      <c r="L48334" s="20"/>
      <c r="M48334" s="20"/>
      <c r="N48334" s="20"/>
      <c r="O48334" s="20"/>
    </row>
    <row r="48335" spans="10:15" x14ac:dyDescent="0.2">
      <c r="J48335" s="20"/>
      <c r="K48335" s="20"/>
      <c r="L48335" s="20"/>
      <c r="M48335" s="20"/>
      <c r="N48335" s="20"/>
      <c r="O48335" s="20"/>
    </row>
    <row r="48336" spans="10:15" x14ac:dyDescent="0.2">
      <c r="J48336" s="20"/>
      <c r="K48336" s="20"/>
      <c r="L48336" s="20"/>
      <c r="M48336" s="20"/>
      <c r="N48336" s="20"/>
      <c r="O48336" s="20"/>
    </row>
    <row r="48337" spans="10:15" x14ac:dyDescent="0.2">
      <c r="J48337" s="20"/>
      <c r="K48337" s="20"/>
      <c r="L48337" s="20"/>
      <c r="M48337" s="20"/>
      <c r="N48337" s="20"/>
      <c r="O48337" s="20"/>
    </row>
    <row r="48338" spans="10:15" x14ac:dyDescent="0.2">
      <c r="J48338" s="20"/>
      <c r="K48338" s="20"/>
      <c r="L48338" s="20"/>
      <c r="M48338" s="20"/>
      <c r="N48338" s="20"/>
      <c r="O48338" s="20"/>
    </row>
    <row r="48339" spans="10:15" x14ac:dyDescent="0.2">
      <c r="J48339" s="20"/>
      <c r="K48339" s="20"/>
      <c r="L48339" s="20"/>
      <c r="M48339" s="20"/>
      <c r="N48339" s="20"/>
      <c r="O48339" s="20"/>
    </row>
    <row r="48340" spans="10:15" x14ac:dyDescent="0.2">
      <c r="J48340" s="20"/>
      <c r="K48340" s="20"/>
      <c r="L48340" s="20"/>
      <c r="M48340" s="20"/>
      <c r="N48340" s="20"/>
      <c r="O48340" s="20"/>
    </row>
    <row r="48341" spans="10:15" x14ac:dyDescent="0.2">
      <c r="J48341" s="20"/>
      <c r="K48341" s="20"/>
      <c r="L48341" s="20"/>
      <c r="M48341" s="20"/>
      <c r="N48341" s="20"/>
      <c r="O48341" s="20"/>
    </row>
    <row r="48342" spans="10:15" x14ac:dyDescent="0.2">
      <c r="J48342" s="20"/>
      <c r="K48342" s="20"/>
      <c r="L48342" s="20"/>
      <c r="M48342" s="20"/>
      <c r="N48342" s="20"/>
      <c r="O48342" s="20"/>
    </row>
    <row r="48343" spans="10:15" x14ac:dyDescent="0.2">
      <c r="J48343" s="20"/>
      <c r="K48343" s="20"/>
      <c r="L48343" s="20"/>
      <c r="M48343" s="20"/>
      <c r="N48343" s="20"/>
      <c r="O48343" s="20"/>
    </row>
    <row r="48344" spans="10:15" x14ac:dyDescent="0.2">
      <c r="J48344" s="20"/>
      <c r="K48344" s="20"/>
      <c r="L48344" s="20"/>
      <c r="M48344" s="20"/>
      <c r="N48344" s="20"/>
      <c r="O48344" s="20"/>
    </row>
    <row r="48345" spans="10:15" x14ac:dyDescent="0.2">
      <c r="J48345" s="20"/>
      <c r="K48345" s="20"/>
      <c r="L48345" s="20"/>
      <c r="M48345" s="20"/>
      <c r="N48345" s="20"/>
      <c r="O48345" s="20"/>
    </row>
    <row r="48346" spans="10:15" x14ac:dyDescent="0.2">
      <c r="J48346" s="20"/>
      <c r="K48346" s="20"/>
      <c r="L48346" s="20"/>
      <c r="M48346" s="20"/>
      <c r="N48346" s="20"/>
      <c r="O48346" s="20"/>
    </row>
    <row r="48347" spans="10:15" x14ac:dyDescent="0.2">
      <c r="J48347" s="20"/>
      <c r="K48347" s="20"/>
      <c r="L48347" s="20"/>
      <c r="M48347" s="20"/>
      <c r="N48347" s="20"/>
      <c r="O48347" s="20"/>
    </row>
    <row r="48348" spans="10:15" x14ac:dyDescent="0.2">
      <c r="J48348" s="20"/>
      <c r="K48348" s="20"/>
      <c r="L48348" s="20"/>
      <c r="M48348" s="20"/>
      <c r="N48348" s="20"/>
      <c r="O48348" s="20"/>
    </row>
    <row r="48349" spans="10:15" x14ac:dyDescent="0.2">
      <c r="J48349" s="20"/>
      <c r="K48349" s="20"/>
      <c r="L48349" s="20"/>
      <c r="M48349" s="20"/>
      <c r="N48349" s="20"/>
      <c r="O48349" s="20"/>
    </row>
    <row r="48350" spans="10:15" x14ac:dyDescent="0.2">
      <c r="J48350" s="20"/>
      <c r="K48350" s="20"/>
      <c r="L48350" s="20"/>
      <c r="M48350" s="20"/>
      <c r="N48350" s="20"/>
      <c r="O48350" s="20"/>
    </row>
    <row r="48351" spans="10:15" x14ac:dyDescent="0.2">
      <c r="J48351" s="20"/>
      <c r="K48351" s="20"/>
      <c r="L48351" s="20"/>
      <c r="M48351" s="20"/>
      <c r="N48351" s="20"/>
      <c r="O48351" s="20"/>
    </row>
    <row r="48352" spans="10:15" x14ac:dyDescent="0.2">
      <c r="J48352" s="20"/>
      <c r="K48352" s="20"/>
      <c r="L48352" s="20"/>
      <c r="M48352" s="20"/>
      <c r="N48352" s="20"/>
      <c r="O48352" s="20"/>
    </row>
    <row r="48353" spans="10:15" x14ac:dyDescent="0.2">
      <c r="J48353" s="20"/>
      <c r="K48353" s="20"/>
      <c r="L48353" s="20"/>
      <c r="M48353" s="20"/>
      <c r="N48353" s="20"/>
      <c r="O48353" s="20"/>
    </row>
    <row r="48354" spans="10:15" x14ac:dyDescent="0.2">
      <c r="J48354" s="20"/>
      <c r="K48354" s="20"/>
      <c r="L48354" s="20"/>
      <c r="M48354" s="20"/>
      <c r="N48354" s="20"/>
      <c r="O48354" s="20"/>
    </row>
    <row r="48355" spans="10:15" x14ac:dyDescent="0.2">
      <c r="J48355" s="20"/>
      <c r="K48355" s="20"/>
      <c r="L48355" s="20"/>
      <c r="M48355" s="20"/>
      <c r="N48355" s="20"/>
      <c r="O48355" s="20"/>
    </row>
    <row r="48356" spans="10:15" x14ac:dyDescent="0.2">
      <c r="J48356" s="20"/>
      <c r="K48356" s="20"/>
      <c r="L48356" s="20"/>
      <c r="M48356" s="20"/>
      <c r="N48356" s="20"/>
      <c r="O48356" s="20"/>
    </row>
    <row r="48357" spans="10:15" x14ac:dyDescent="0.2">
      <c r="J48357" s="20"/>
      <c r="K48357" s="20"/>
      <c r="L48357" s="20"/>
      <c r="M48357" s="20"/>
      <c r="N48357" s="20"/>
      <c r="O48357" s="20"/>
    </row>
    <row r="48358" spans="10:15" x14ac:dyDescent="0.2">
      <c r="J48358" s="20"/>
      <c r="K48358" s="20"/>
      <c r="L48358" s="20"/>
      <c r="M48358" s="20"/>
      <c r="N48358" s="20"/>
      <c r="O48358" s="20"/>
    </row>
    <row r="48359" spans="10:15" x14ac:dyDescent="0.2">
      <c r="J48359" s="20"/>
      <c r="K48359" s="20"/>
      <c r="L48359" s="20"/>
      <c r="M48359" s="20"/>
      <c r="N48359" s="20"/>
      <c r="O48359" s="20"/>
    </row>
    <row r="48360" spans="10:15" x14ac:dyDescent="0.2">
      <c r="J48360" s="20"/>
      <c r="K48360" s="20"/>
      <c r="L48360" s="20"/>
      <c r="M48360" s="20"/>
      <c r="N48360" s="20"/>
      <c r="O48360" s="20"/>
    </row>
    <row r="48361" spans="10:15" x14ac:dyDescent="0.2">
      <c r="J48361" s="20"/>
      <c r="K48361" s="20"/>
      <c r="L48361" s="20"/>
      <c r="M48361" s="20"/>
      <c r="N48361" s="20"/>
      <c r="O48361" s="20"/>
    </row>
    <row r="48362" spans="10:15" x14ac:dyDescent="0.2">
      <c r="J48362" s="20"/>
      <c r="K48362" s="20"/>
      <c r="L48362" s="20"/>
      <c r="M48362" s="20"/>
      <c r="N48362" s="20"/>
      <c r="O48362" s="20"/>
    </row>
    <row r="48363" spans="10:15" x14ac:dyDescent="0.2">
      <c r="J48363" s="20"/>
      <c r="K48363" s="20"/>
      <c r="L48363" s="20"/>
      <c r="M48363" s="20"/>
      <c r="N48363" s="20"/>
      <c r="O48363" s="20"/>
    </row>
    <row r="48364" spans="10:15" x14ac:dyDescent="0.2">
      <c r="J48364" s="20"/>
      <c r="K48364" s="20"/>
      <c r="L48364" s="20"/>
      <c r="M48364" s="20"/>
      <c r="N48364" s="20"/>
      <c r="O48364" s="20"/>
    </row>
    <row r="48365" spans="10:15" x14ac:dyDescent="0.2">
      <c r="J48365" s="20"/>
      <c r="K48365" s="20"/>
      <c r="L48365" s="20"/>
      <c r="M48365" s="20"/>
      <c r="N48365" s="20"/>
      <c r="O48365" s="20"/>
    </row>
    <row r="48366" spans="10:15" x14ac:dyDescent="0.2">
      <c r="J48366" s="20"/>
      <c r="K48366" s="20"/>
      <c r="L48366" s="20"/>
      <c r="M48366" s="20"/>
      <c r="N48366" s="20"/>
      <c r="O48366" s="20"/>
    </row>
    <row r="48367" spans="10:15" x14ac:dyDescent="0.2">
      <c r="J48367" s="20"/>
      <c r="K48367" s="20"/>
      <c r="L48367" s="20"/>
      <c r="M48367" s="20"/>
      <c r="N48367" s="20"/>
      <c r="O48367" s="20"/>
    </row>
    <row r="48368" spans="10:15" x14ac:dyDescent="0.2">
      <c r="J48368" s="20"/>
      <c r="K48368" s="20"/>
      <c r="L48368" s="20"/>
      <c r="M48368" s="20"/>
      <c r="N48368" s="20"/>
      <c r="O48368" s="20"/>
    </row>
    <row r="48369" spans="10:15" x14ac:dyDescent="0.2">
      <c r="J48369" s="20"/>
      <c r="K48369" s="20"/>
      <c r="L48369" s="20"/>
      <c r="M48369" s="20"/>
      <c r="N48369" s="20"/>
      <c r="O48369" s="20"/>
    </row>
    <row r="48370" spans="10:15" x14ac:dyDescent="0.2">
      <c r="J48370" s="20"/>
      <c r="K48370" s="20"/>
      <c r="L48370" s="20"/>
      <c r="M48370" s="20"/>
      <c r="N48370" s="20"/>
      <c r="O48370" s="20"/>
    </row>
    <row r="48371" spans="10:15" x14ac:dyDescent="0.2">
      <c r="J48371" s="20"/>
      <c r="K48371" s="20"/>
      <c r="L48371" s="20"/>
      <c r="M48371" s="20"/>
      <c r="N48371" s="20"/>
      <c r="O48371" s="20"/>
    </row>
    <row r="48372" spans="10:15" x14ac:dyDescent="0.2">
      <c r="J48372" s="20"/>
      <c r="K48372" s="20"/>
      <c r="L48372" s="20"/>
      <c r="M48372" s="20"/>
      <c r="N48372" s="20"/>
      <c r="O48372" s="20"/>
    </row>
    <row r="48373" spans="10:15" x14ac:dyDescent="0.2">
      <c r="J48373" s="20"/>
      <c r="K48373" s="20"/>
      <c r="L48373" s="20"/>
      <c r="M48373" s="20"/>
      <c r="N48373" s="20"/>
      <c r="O48373" s="20"/>
    </row>
    <row r="48374" spans="10:15" x14ac:dyDescent="0.2">
      <c r="J48374" s="20"/>
      <c r="K48374" s="20"/>
      <c r="L48374" s="20"/>
      <c r="M48374" s="20"/>
      <c r="N48374" s="20"/>
      <c r="O48374" s="20"/>
    </row>
    <row r="48375" spans="10:15" x14ac:dyDescent="0.2">
      <c r="J48375" s="20"/>
      <c r="K48375" s="20"/>
      <c r="L48375" s="20"/>
      <c r="M48375" s="20"/>
      <c r="N48375" s="20"/>
      <c r="O48375" s="20"/>
    </row>
    <row r="48376" spans="10:15" x14ac:dyDescent="0.2">
      <c r="J48376" s="20"/>
      <c r="K48376" s="20"/>
      <c r="L48376" s="20"/>
      <c r="M48376" s="20"/>
      <c r="N48376" s="20"/>
      <c r="O48376" s="20"/>
    </row>
    <row r="48377" spans="10:15" x14ac:dyDescent="0.2">
      <c r="J48377" s="20"/>
      <c r="K48377" s="20"/>
      <c r="L48377" s="20"/>
      <c r="M48377" s="20"/>
      <c r="N48377" s="20"/>
      <c r="O48377" s="20"/>
    </row>
    <row r="48378" spans="10:15" x14ac:dyDescent="0.2">
      <c r="J48378" s="20"/>
      <c r="K48378" s="20"/>
      <c r="L48378" s="20"/>
      <c r="M48378" s="20"/>
      <c r="N48378" s="20"/>
      <c r="O48378" s="20"/>
    </row>
    <row r="48379" spans="10:15" x14ac:dyDescent="0.2">
      <c r="J48379" s="20"/>
      <c r="K48379" s="20"/>
      <c r="L48379" s="20"/>
      <c r="M48379" s="20"/>
      <c r="N48379" s="20"/>
      <c r="O48379" s="20"/>
    </row>
    <row r="48380" spans="10:15" x14ac:dyDescent="0.2">
      <c r="J48380" s="20"/>
      <c r="K48380" s="20"/>
      <c r="L48380" s="20"/>
      <c r="M48380" s="20"/>
      <c r="N48380" s="20"/>
      <c r="O48380" s="20"/>
    </row>
    <row r="48381" spans="10:15" x14ac:dyDescent="0.2">
      <c r="J48381" s="20"/>
      <c r="K48381" s="20"/>
      <c r="L48381" s="20"/>
      <c r="M48381" s="20"/>
      <c r="N48381" s="20"/>
      <c r="O48381" s="20"/>
    </row>
    <row r="48382" spans="10:15" x14ac:dyDescent="0.2">
      <c r="J48382" s="20"/>
      <c r="K48382" s="20"/>
      <c r="L48382" s="20"/>
      <c r="M48382" s="20"/>
      <c r="N48382" s="20"/>
      <c r="O48382" s="20"/>
    </row>
    <row r="48383" spans="10:15" x14ac:dyDescent="0.2">
      <c r="J48383" s="20"/>
      <c r="K48383" s="20"/>
      <c r="L48383" s="20"/>
      <c r="M48383" s="20"/>
      <c r="N48383" s="20"/>
      <c r="O48383" s="20"/>
    </row>
    <row r="48384" spans="10:15" x14ac:dyDescent="0.2">
      <c r="J48384" s="20"/>
      <c r="K48384" s="20"/>
      <c r="L48384" s="20"/>
      <c r="M48384" s="20"/>
      <c r="N48384" s="20"/>
      <c r="O48384" s="20"/>
    </row>
    <row r="48385" spans="10:15" x14ac:dyDescent="0.2">
      <c r="J48385" s="20"/>
      <c r="K48385" s="20"/>
      <c r="L48385" s="20"/>
      <c r="M48385" s="20"/>
      <c r="N48385" s="20"/>
      <c r="O48385" s="20"/>
    </row>
    <row r="48386" spans="10:15" x14ac:dyDescent="0.2">
      <c r="J48386" s="20"/>
      <c r="K48386" s="20"/>
      <c r="L48386" s="20"/>
      <c r="M48386" s="20"/>
      <c r="N48386" s="20"/>
      <c r="O48386" s="20"/>
    </row>
    <row r="48387" spans="10:15" x14ac:dyDescent="0.2">
      <c r="J48387" s="20"/>
      <c r="K48387" s="20"/>
      <c r="L48387" s="20"/>
      <c r="M48387" s="20"/>
      <c r="N48387" s="20"/>
      <c r="O48387" s="20"/>
    </row>
    <row r="48388" spans="10:15" x14ac:dyDescent="0.2">
      <c r="J48388" s="20"/>
      <c r="K48388" s="20"/>
      <c r="L48388" s="20"/>
      <c r="M48388" s="20"/>
      <c r="N48388" s="20"/>
      <c r="O48388" s="20"/>
    </row>
    <row r="48389" spans="10:15" x14ac:dyDescent="0.2">
      <c r="J48389" s="20"/>
      <c r="K48389" s="20"/>
      <c r="L48389" s="20"/>
      <c r="M48389" s="20"/>
      <c r="N48389" s="20"/>
      <c r="O48389" s="20"/>
    </row>
    <row r="48390" spans="10:15" x14ac:dyDescent="0.2">
      <c r="J48390" s="20"/>
      <c r="K48390" s="20"/>
      <c r="L48390" s="20"/>
      <c r="M48390" s="20"/>
      <c r="N48390" s="20"/>
      <c r="O48390" s="20"/>
    </row>
    <row r="48391" spans="10:15" x14ac:dyDescent="0.2">
      <c r="J48391" s="20"/>
      <c r="K48391" s="20"/>
      <c r="L48391" s="20"/>
      <c r="M48391" s="20"/>
      <c r="N48391" s="20"/>
      <c r="O48391" s="20"/>
    </row>
    <row r="48392" spans="10:15" x14ac:dyDescent="0.2">
      <c r="J48392" s="20"/>
      <c r="K48392" s="20"/>
      <c r="L48392" s="20"/>
      <c r="M48392" s="20"/>
      <c r="N48392" s="20"/>
      <c r="O48392" s="20"/>
    </row>
    <row r="48393" spans="10:15" x14ac:dyDescent="0.2">
      <c r="J48393" s="20"/>
      <c r="K48393" s="20"/>
      <c r="L48393" s="20"/>
      <c r="M48393" s="20"/>
      <c r="N48393" s="20"/>
      <c r="O48393" s="20"/>
    </row>
    <row r="48394" spans="10:15" x14ac:dyDescent="0.2">
      <c r="J48394" s="20"/>
      <c r="K48394" s="20"/>
      <c r="L48394" s="20"/>
      <c r="M48394" s="20"/>
      <c r="N48394" s="20"/>
      <c r="O48394" s="20"/>
    </row>
    <row r="48395" spans="10:15" x14ac:dyDescent="0.2">
      <c r="J48395" s="20"/>
      <c r="K48395" s="20"/>
      <c r="L48395" s="20"/>
      <c r="M48395" s="20"/>
      <c r="N48395" s="20"/>
      <c r="O48395" s="20"/>
    </row>
    <row r="48396" spans="10:15" x14ac:dyDescent="0.2">
      <c r="J48396" s="20"/>
      <c r="K48396" s="20"/>
      <c r="L48396" s="20"/>
      <c r="M48396" s="20"/>
      <c r="N48396" s="20"/>
      <c r="O48396" s="20"/>
    </row>
    <row r="48397" spans="10:15" x14ac:dyDescent="0.2">
      <c r="J48397" s="20"/>
      <c r="K48397" s="20"/>
      <c r="L48397" s="20"/>
      <c r="M48397" s="20"/>
      <c r="N48397" s="20"/>
      <c r="O48397" s="20"/>
    </row>
    <row r="48398" spans="10:15" x14ac:dyDescent="0.2">
      <c r="J48398" s="20"/>
      <c r="K48398" s="20"/>
      <c r="L48398" s="20"/>
      <c r="M48398" s="20"/>
      <c r="N48398" s="20"/>
      <c r="O48398" s="20"/>
    </row>
    <row r="48399" spans="10:15" x14ac:dyDescent="0.2">
      <c r="J48399" s="20"/>
      <c r="K48399" s="20"/>
      <c r="L48399" s="20"/>
      <c r="M48399" s="20"/>
      <c r="N48399" s="20"/>
      <c r="O48399" s="20"/>
    </row>
    <row r="48400" spans="10:15" x14ac:dyDescent="0.2">
      <c r="J48400" s="20"/>
      <c r="K48400" s="20"/>
      <c r="L48400" s="20"/>
      <c r="M48400" s="20"/>
      <c r="N48400" s="20"/>
      <c r="O48400" s="20"/>
    </row>
    <row r="48401" spans="10:15" x14ac:dyDescent="0.2">
      <c r="J48401" s="20"/>
      <c r="K48401" s="20"/>
      <c r="L48401" s="20"/>
      <c r="M48401" s="20"/>
      <c r="N48401" s="20"/>
      <c r="O48401" s="20"/>
    </row>
    <row r="48402" spans="10:15" x14ac:dyDescent="0.2">
      <c r="J48402" s="20"/>
      <c r="K48402" s="20"/>
      <c r="L48402" s="20"/>
      <c r="M48402" s="20"/>
      <c r="N48402" s="20"/>
      <c r="O48402" s="20"/>
    </row>
    <row r="48403" spans="10:15" x14ac:dyDescent="0.2">
      <c r="J48403" s="20"/>
      <c r="K48403" s="20"/>
      <c r="L48403" s="20"/>
      <c r="M48403" s="20"/>
      <c r="N48403" s="20"/>
      <c r="O48403" s="20"/>
    </row>
    <row r="48404" spans="10:15" x14ac:dyDescent="0.2">
      <c r="J48404" s="20"/>
      <c r="K48404" s="20"/>
      <c r="L48404" s="20"/>
      <c r="M48404" s="20"/>
      <c r="N48404" s="20"/>
      <c r="O48404" s="20"/>
    </row>
    <row r="48405" spans="10:15" x14ac:dyDescent="0.2">
      <c r="J48405" s="20"/>
      <c r="K48405" s="20"/>
      <c r="L48405" s="20"/>
      <c r="M48405" s="20"/>
      <c r="N48405" s="20"/>
      <c r="O48405" s="20"/>
    </row>
    <row r="48406" spans="10:15" x14ac:dyDescent="0.2">
      <c r="J48406" s="20"/>
      <c r="K48406" s="20"/>
      <c r="L48406" s="20"/>
      <c r="M48406" s="20"/>
      <c r="N48406" s="20"/>
      <c r="O48406" s="20"/>
    </row>
    <row r="48407" spans="10:15" x14ac:dyDescent="0.2">
      <c r="J48407" s="20"/>
      <c r="K48407" s="20"/>
      <c r="L48407" s="20"/>
      <c r="M48407" s="20"/>
      <c r="N48407" s="20"/>
      <c r="O48407" s="20"/>
    </row>
    <row r="48408" spans="10:15" x14ac:dyDescent="0.2">
      <c r="J48408" s="20"/>
      <c r="K48408" s="20"/>
      <c r="L48408" s="20"/>
      <c r="M48408" s="20"/>
      <c r="N48408" s="20"/>
      <c r="O48408" s="20"/>
    </row>
    <row r="48409" spans="10:15" x14ac:dyDescent="0.2">
      <c r="J48409" s="20"/>
      <c r="K48409" s="20"/>
      <c r="L48409" s="20"/>
      <c r="M48409" s="20"/>
      <c r="N48409" s="20"/>
      <c r="O48409" s="20"/>
    </row>
    <row r="48410" spans="10:15" x14ac:dyDescent="0.2">
      <c r="J48410" s="20"/>
      <c r="K48410" s="20"/>
      <c r="L48410" s="20"/>
      <c r="M48410" s="20"/>
      <c r="N48410" s="20"/>
      <c r="O48410" s="20"/>
    </row>
    <row r="48411" spans="10:15" x14ac:dyDescent="0.2">
      <c r="J48411" s="20"/>
      <c r="K48411" s="20"/>
      <c r="L48411" s="20"/>
      <c r="M48411" s="20"/>
      <c r="N48411" s="20"/>
      <c r="O48411" s="20"/>
    </row>
    <row r="48412" spans="10:15" x14ac:dyDescent="0.2">
      <c r="J48412" s="20"/>
      <c r="K48412" s="20"/>
      <c r="L48412" s="20"/>
      <c r="M48412" s="20"/>
      <c r="N48412" s="20"/>
      <c r="O48412" s="20"/>
    </row>
    <row r="48413" spans="10:15" x14ac:dyDescent="0.2">
      <c r="J48413" s="20"/>
      <c r="K48413" s="20"/>
      <c r="L48413" s="20"/>
      <c r="M48413" s="20"/>
      <c r="N48413" s="20"/>
      <c r="O48413" s="20"/>
    </row>
    <row r="48414" spans="10:15" x14ac:dyDescent="0.2">
      <c r="J48414" s="20"/>
      <c r="K48414" s="20"/>
      <c r="L48414" s="20"/>
      <c r="M48414" s="20"/>
      <c r="N48414" s="20"/>
      <c r="O48414" s="20"/>
    </row>
    <row r="48415" spans="10:15" x14ac:dyDescent="0.2">
      <c r="J48415" s="20"/>
      <c r="K48415" s="20"/>
      <c r="L48415" s="20"/>
      <c r="M48415" s="20"/>
      <c r="N48415" s="20"/>
      <c r="O48415" s="20"/>
    </row>
    <row r="48416" spans="10:15" x14ac:dyDescent="0.2">
      <c r="J48416" s="20"/>
      <c r="K48416" s="20"/>
      <c r="L48416" s="20"/>
      <c r="M48416" s="20"/>
      <c r="N48416" s="20"/>
      <c r="O48416" s="20"/>
    </row>
    <row r="48417" spans="10:15" x14ac:dyDescent="0.2">
      <c r="J48417" s="20"/>
      <c r="K48417" s="20"/>
      <c r="L48417" s="20"/>
      <c r="M48417" s="20"/>
      <c r="N48417" s="20"/>
      <c r="O48417" s="20"/>
    </row>
    <row r="48418" spans="10:15" x14ac:dyDescent="0.2">
      <c r="J48418" s="20"/>
      <c r="K48418" s="20"/>
      <c r="L48418" s="20"/>
      <c r="M48418" s="20"/>
      <c r="N48418" s="20"/>
      <c r="O48418" s="20"/>
    </row>
    <row r="48419" spans="10:15" x14ac:dyDescent="0.2">
      <c r="J48419" s="20"/>
      <c r="K48419" s="20"/>
      <c r="L48419" s="20"/>
      <c r="M48419" s="20"/>
      <c r="N48419" s="20"/>
      <c r="O48419" s="20"/>
    </row>
    <row r="48420" spans="10:15" x14ac:dyDescent="0.2">
      <c r="J48420" s="20"/>
      <c r="K48420" s="20"/>
      <c r="L48420" s="20"/>
      <c r="M48420" s="20"/>
      <c r="N48420" s="20"/>
      <c r="O48420" s="20"/>
    </row>
    <row r="48421" spans="10:15" x14ac:dyDescent="0.2">
      <c r="J48421" s="20"/>
      <c r="K48421" s="20"/>
      <c r="L48421" s="20"/>
      <c r="M48421" s="20"/>
      <c r="N48421" s="20"/>
      <c r="O48421" s="20"/>
    </row>
    <row r="48422" spans="10:15" x14ac:dyDescent="0.2">
      <c r="J48422" s="20"/>
      <c r="K48422" s="20"/>
      <c r="L48422" s="20"/>
      <c r="M48422" s="20"/>
      <c r="N48422" s="20"/>
      <c r="O48422" s="20"/>
    </row>
    <row r="48423" spans="10:15" x14ac:dyDescent="0.2">
      <c r="J48423" s="20"/>
      <c r="K48423" s="20"/>
      <c r="L48423" s="20"/>
      <c r="M48423" s="20"/>
      <c r="N48423" s="20"/>
      <c r="O48423" s="20"/>
    </row>
    <row r="48424" spans="10:15" x14ac:dyDescent="0.2">
      <c r="J48424" s="20"/>
      <c r="K48424" s="20"/>
      <c r="L48424" s="20"/>
      <c r="M48424" s="20"/>
      <c r="N48424" s="20"/>
      <c r="O48424" s="20"/>
    </row>
    <row r="48425" spans="10:15" x14ac:dyDescent="0.2">
      <c r="J48425" s="20"/>
      <c r="K48425" s="20"/>
      <c r="L48425" s="20"/>
      <c r="M48425" s="20"/>
      <c r="N48425" s="20"/>
      <c r="O48425" s="20"/>
    </row>
    <row r="48426" spans="10:15" x14ac:dyDescent="0.2">
      <c r="J48426" s="20"/>
      <c r="K48426" s="20"/>
      <c r="L48426" s="20"/>
      <c r="M48426" s="20"/>
      <c r="N48426" s="20"/>
      <c r="O48426" s="20"/>
    </row>
    <row r="48427" spans="10:15" x14ac:dyDescent="0.2">
      <c r="J48427" s="20"/>
      <c r="K48427" s="20"/>
      <c r="L48427" s="20"/>
      <c r="M48427" s="20"/>
      <c r="N48427" s="20"/>
      <c r="O48427" s="20"/>
    </row>
    <row r="48428" spans="10:15" x14ac:dyDescent="0.2">
      <c r="J48428" s="20"/>
      <c r="K48428" s="20"/>
      <c r="L48428" s="20"/>
      <c r="M48428" s="20"/>
      <c r="N48428" s="20"/>
      <c r="O48428" s="20"/>
    </row>
    <row r="48429" spans="10:15" x14ac:dyDescent="0.2">
      <c r="J48429" s="20"/>
      <c r="K48429" s="20"/>
      <c r="L48429" s="20"/>
      <c r="M48429" s="20"/>
      <c r="N48429" s="20"/>
      <c r="O48429" s="20"/>
    </row>
    <row r="48430" spans="10:15" x14ac:dyDescent="0.2">
      <c r="J48430" s="20"/>
      <c r="K48430" s="20"/>
      <c r="L48430" s="20"/>
      <c r="M48430" s="20"/>
      <c r="N48430" s="20"/>
      <c r="O48430" s="20"/>
    </row>
    <row r="48431" spans="10:15" x14ac:dyDescent="0.2">
      <c r="J48431" s="20"/>
      <c r="K48431" s="20"/>
      <c r="L48431" s="20"/>
      <c r="M48431" s="20"/>
      <c r="N48431" s="20"/>
      <c r="O48431" s="20"/>
    </row>
    <row r="48432" spans="10:15" x14ac:dyDescent="0.2">
      <c r="J48432" s="20"/>
      <c r="K48432" s="20"/>
      <c r="L48432" s="20"/>
      <c r="M48432" s="20"/>
      <c r="N48432" s="20"/>
      <c r="O48432" s="20"/>
    </row>
    <row r="48433" spans="10:15" x14ac:dyDescent="0.2">
      <c r="J48433" s="20"/>
      <c r="K48433" s="20"/>
      <c r="L48433" s="20"/>
      <c r="M48433" s="20"/>
      <c r="N48433" s="20"/>
      <c r="O48433" s="20"/>
    </row>
    <row r="48434" spans="10:15" x14ac:dyDescent="0.2">
      <c r="J48434" s="20"/>
      <c r="K48434" s="20"/>
      <c r="L48434" s="20"/>
      <c r="M48434" s="20"/>
      <c r="N48434" s="20"/>
      <c r="O48434" s="20"/>
    </row>
    <row r="48435" spans="10:15" x14ac:dyDescent="0.2">
      <c r="J48435" s="20"/>
      <c r="K48435" s="20"/>
      <c r="L48435" s="20"/>
      <c r="M48435" s="20"/>
      <c r="N48435" s="20"/>
      <c r="O48435" s="20"/>
    </row>
    <row r="48436" spans="10:15" x14ac:dyDescent="0.2">
      <c r="J48436" s="20"/>
      <c r="K48436" s="20"/>
      <c r="L48436" s="20"/>
      <c r="M48436" s="20"/>
      <c r="N48436" s="20"/>
      <c r="O48436" s="20"/>
    </row>
    <row r="48437" spans="10:15" x14ac:dyDescent="0.2">
      <c r="J48437" s="20"/>
      <c r="K48437" s="20"/>
      <c r="L48437" s="20"/>
      <c r="M48437" s="20"/>
      <c r="N48437" s="20"/>
      <c r="O48437" s="20"/>
    </row>
    <row r="48438" spans="10:15" x14ac:dyDescent="0.2">
      <c r="J48438" s="20"/>
      <c r="K48438" s="20"/>
      <c r="L48438" s="20"/>
      <c r="M48438" s="20"/>
      <c r="N48438" s="20"/>
      <c r="O48438" s="20"/>
    </row>
    <row r="48439" spans="10:15" x14ac:dyDescent="0.2">
      <c r="J48439" s="20"/>
      <c r="K48439" s="20"/>
      <c r="L48439" s="20"/>
      <c r="M48439" s="20"/>
      <c r="N48439" s="20"/>
      <c r="O48439" s="20"/>
    </row>
    <row r="48440" spans="10:15" x14ac:dyDescent="0.2">
      <c r="J48440" s="20"/>
      <c r="K48440" s="20"/>
      <c r="L48440" s="20"/>
      <c r="M48440" s="20"/>
      <c r="N48440" s="20"/>
      <c r="O48440" s="20"/>
    </row>
    <row r="48441" spans="10:15" x14ac:dyDescent="0.2">
      <c r="J48441" s="20"/>
      <c r="K48441" s="20"/>
      <c r="L48441" s="20"/>
      <c r="M48441" s="20"/>
      <c r="N48441" s="20"/>
      <c r="O48441" s="20"/>
    </row>
    <row r="48442" spans="10:15" x14ac:dyDescent="0.2">
      <c r="J48442" s="20"/>
      <c r="K48442" s="20"/>
      <c r="L48442" s="20"/>
      <c r="M48442" s="20"/>
      <c r="N48442" s="20"/>
      <c r="O48442" s="20"/>
    </row>
    <row r="48443" spans="10:15" x14ac:dyDescent="0.2">
      <c r="J48443" s="20"/>
      <c r="K48443" s="20"/>
      <c r="L48443" s="20"/>
      <c r="M48443" s="20"/>
      <c r="N48443" s="20"/>
      <c r="O48443" s="20"/>
    </row>
    <row r="48444" spans="10:15" x14ac:dyDescent="0.2">
      <c r="J48444" s="20"/>
      <c r="K48444" s="20"/>
      <c r="L48444" s="20"/>
      <c r="M48444" s="20"/>
      <c r="N48444" s="20"/>
      <c r="O48444" s="20"/>
    </row>
    <row r="48445" spans="10:15" x14ac:dyDescent="0.2">
      <c r="J48445" s="20"/>
      <c r="K48445" s="20"/>
      <c r="L48445" s="20"/>
      <c r="M48445" s="20"/>
      <c r="N48445" s="20"/>
      <c r="O48445" s="20"/>
    </row>
    <row r="48446" spans="10:15" x14ac:dyDescent="0.2">
      <c r="J48446" s="20"/>
      <c r="K48446" s="20"/>
      <c r="L48446" s="20"/>
      <c r="M48446" s="20"/>
      <c r="N48446" s="20"/>
      <c r="O48446" s="20"/>
    </row>
    <row r="48447" spans="10:15" x14ac:dyDescent="0.2">
      <c r="J48447" s="20"/>
      <c r="K48447" s="20"/>
      <c r="L48447" s="20"/>
      <c r="M48447" s="20"/>
      <c r="N48447" s="20"/>
      <c r="O48447" s="20"/>
    </row>
    <row r="48448" spans="10:15" x14ac:dyDescent="0.2">
      <c r="J48448" s="20"/>
      <c r="K48448" s="20"/>
      <c r="L48448" s="20"/>
      <c r="M48448" s="20"/>
      <c r="N48448" s="20"/>
      <c r="O48448" s="20"/>
    </row>
    <row r="48449" spans="10:15" x14ac:dyDescent="0.2">
      <c r="J48449" s="20"/>
      <c r="K48449" s="20"/>
      <c r="L48449" s="20"/>
      <c r="M48449" s="20"/>
      <c r="N48449" s="20"/>
      <c r="O48449" s="20"/>
    </row>
    <row r="48450" spans="10:15" x14ac:dyDescent="0.2">
      <c r="J48450" s="20"/>
      <c r="K48450" s="20"/>
      <c r="L48450" s="20"/>
      <c r="M48450" s="20"/>
      <c r="N48450" s="20"/>
      <c r="O48450" s="20"/>
    </row>
    <row r="48451" spans="10:15" x14ac:dyDescent="0.2">
      <c r="J48451" s="20"/>
      <c r="K48451" s="20"/>
      <c r="L48451" s="20"/>
      <c r="M48451" s="20"/>
      <c r="N48451" s="20"/>
      <c r="O48451" s="20"/>
    </row>
    <row r="48452" spans="10:15" x14ac:dyDescent="0.2">
      <c r="J48452" s="20"/>
      <c r="K48452" s="20"/>
      <c r="L48452" s="20"/>
      <c r="M48452" s="20"/>
      <c r="N48452" s="20"/>
      <c r="O48452" s="20"/>
    </row>
    <row r="48453" spans="10:15" x14ac:dyDescent="0.2">
      <c r="J48453" s="20"/>
      <c r="K48453" s="20"/>
      <c r="L48453" s="20"/>
      <c r="M48453" s="20"/>
      <c r="N48453" s="20"/>
      <c r="O48453" s="20"/>
    </row>
    <row r="48454" spans="10:15" x14ac:dyDescent="0.2">
      <c r="J48454" s="20"/>
      <c r="K48454" s="20"/>
      <c r="L48454" s="20"/>
      <c r="M48454" s="20"/>
      <c r="N48454" s="20"/>
      <c r="O48454" s="20"/>
    </row>
    <row r="48455" spans="10:15" x14ac:dyDescent="0.2">
      <c r="J48455" s="20"/>
      <c r="K48455" s="20"/>
      <c r="L48455" s="20"/>
      <c r="M48455" s="20"/>
      <c r="N48455" s="20"/>
      <c r="O48455" s="20"/>
    </row>
    <row r="48456" spans="10:15" x14ac:dyDescent="0.2">
      <c r="J48456" s="20"/>
      <c r="K48456" s="20"/>
      <c r="L48456" s="20"/>
      <c r="M48456" s="20"/>
      <c r="N48456" s="20"/>
      <c r="O48456" s="20"/>
    </row>
    <row r="48457" spans="10:15" x14ac:dyDescent="0.2">
      <c r="J48457" s="20"/>
      <c r="K48457" s="20"/>
      <c r="L48457" s="20"/>
      <c r="M48457" s="20"/>
      <c r="N48457" s="20"/>
      <c r="O48457" s="20"/>
    </row>
    <row r="48458" spans="10:15" x14ac:dyDescent="0.2">
      <c r="J48458" s="20"/>
      <c r="K48458" s="20"/>
      <c r="L48458" s="20"/>
      <c r="M48458" s="20"/>
      <c r="N48458" s="20"/>
      <c r="O48458" s="20"/>
    </row>
    <row r="48459" spans="10:15" x14ac:dyDescent="0.2">
      <c r="J48459" s="20"/>
      <c r="K48459" s="20"/>
      <c r="L48459" s="20"/>
      <c r="M48459" s="20"/>
      <c r="N48459" s="20"/>
      <c r="O48459" s="20"/>
    </row>
    <row r="48460" spans="10:15" x14ac:dyDescent="0.2">
      <c r="J48460" s="20"/>
      <c r="K48460" s="20"/>
      <c r="L48460" s="20"/>
      <c r="M48460" s="20"/>
      <c r="N48460" s="20"/>
      <c r="O48460" s="20"/>
    </row>
    <row r="48461" spans="10:15" x14ac:dyDescent="0.2">
      <c r="J48461" s="20"/>
      <c r="K48461" s="20"/>
      <c r="L48461" s="20"/>
      <c r="M48461" s="20"/>
      <c r="N48461" s="20"/>
      <c r="O48461" s="20"/>
    </row>
    <row r="48462" spans="10:15" x14ac:dyDescent="0.2">
      <c r="J48462" s="20"/>
      <c r="K48462" s="20"/>
      <c r="L48462" s="20"/>
      <c r="M48462" s="20"/>
      <c r="N48462" s="20"/>
      <c r="O48462" s="20"/>
    </row>
    <row r="48463" spans="10:15" x14ac:dyDescent="0.2">
      <c r="J48463" s="20"/>
      <c r="K48463" s="20"/>
      <c r="L48463" s="20"/>
      <c r="M48463" s="20"/>
      <c r="N48463" s="20"/>
      <c r="O48463" s="20"/>
    </row>
    <row r="48464" spans="10:15" x14ac:dyDescent="0.2">
      <c r="J48464" s="20"/>
      <c r="K48464" s="20"/>
      <c r="L48464" s="20"/>
      <c r="M48464" s="20"/>
      <c r="N48464" s="20"/>
      <c r="O48464" s="20"/>
    </row>
    <row r="48465" spans="10:15" x14ac:dyDescent="0.2">
      <c r="J48465" s="20"/>
      <c r="K48465" s="20"/>
      <c r="L48465" s="20"/>
      <c r="M48465" s="20"/>
      <c r="N48465" s="20"/>
      <c r="O48465" s="20"/>
    </row>
    <row r="48466" spans="10:15" x14ac:dyDescent="0.2">
      <c r="J48466" s="20"/>
      <c r="K48466" s="20"/>
      <c r="L48466" s="20"/>
      <c r="M48466" s="20"/>
      <c r="N48466" s="20"/>
      <c r="O48466" s="20"/>
    </row>
    <row r="48467" spans="10:15" x14ac:dyDescent="0.2">
      <c r="J48467" s="20"/>
      <c r="K48467" s="20"/>
      <c r="L48467" s="20"/>
      <c r="M48467" s="20"/>
      <c r="N48467" s="20"/>
      <c r="O48467" s="20"/>
    </row>
    <row r="48468" spans="10:15" x14ac:dyDescent="0.2">
      <c r="J48468" s="20"/>
      <c r="K48468" s="20"/>
      <c r="L48468" s="20"/>
      <c r="M48468" s="20"/>
      <c r="N48468" s="20"/>
      <c r="O48468" s="20"/>
    </row>
    <row r="48469" spans="10:15" x14ac:dyDescent="0.2">
      <c r="J48469" s="20"/>
      <c r="K48469" s="20"/>
      <c r="L48469" s="20"/>
      <c r="M48469" s="20"/>
      <c r="N48469" s="20"/>
      <c r="O48469" s="20"/>
    </row>
    <row r="48470" spans="10:15" x14ac:dyDescent="0.2">
      <c r="J48470" s="20"/>
      <c r="K48470" s="20"/>
      <c r="L48470" s="20"/>
      <c r="M48470" s="20"/>
      <c r="N48470" s="20"/>
      <c r="O48470" s="20"/>
    </row>
    <row r="48471" spans="10:15" x14ac:dyDescent="0.2">
      <c r="J48471" s="20"/>
      <c r="K48471" s="20"/>
      <c r="L48471" s="20"/>
      <c r="M48471" s="20"/>
      <c r="N48471" s="20"/>
      <c r="O48471" s="20"/>
    </row>
    <row r="48472" spans="10:15" x14ac:dyDescent="0.2">
      <c r="J48472" s="20"/>
      <c r="K48472" s="20"/>
      <c r="L48472" s="20"/>
      <c r="M48472" s="20"/>
      <c r="N48472" s="20"/>
      <c r="O48472" s="20"/>
    </row>
    <row r="48473" spans="10:15" x14ac:dyDescent="0.2">
      <c r="J48473" s="20"/>
      <c r="K48473" s="20"/>
      <c r="L48473" s="20"/>
      <c r="M48473" s="20"/>
      <c r="N48473" s="20"/>
      <c r="O48473" s="20"/>
    </row>
    <row r="48474" spans="10:15" x14ac:dyDescent="0.2">
      <c r="J48474" s="20"/>
      <c r="K48474" s="20"/>
      <c r="L48474" s="20"/>
      <c r="M48474" s="20"/>
      <c r="N48474" s="20"/>
      <c r="O48474" s="20"/>
    </row>
    <row r="48475" spans="10:15" x14ac:dyDescent="0.2">
      <c r="J48475" s="20"/>
      <c r="K48475" s="20"/>
      <c r="L48475" s="20"/>
      <c r="M48475" s="20"/>
      <c r="N48475" s="20"/>
      <c r="O48475" s="20"/>
    </row>
    <row r="48476" spans="10:15" x14ac:dyDescent="0.2">
      <c r="J48476" s="20"/>
      <c r="K48476" s="20"/>
      <c r="L48476" s="20"/>
      <c r="M48476" s="20"/>
      <c r="N48476" s="20"/>
      <c r="O48476" s="20"/>
    </row>
    <row r="48477" spans="10:15" x14ac:dyDescent="0.2">
      <c r="J48477" s="20"/>
      <c r="K48477" s="20"/>
      <c r="L48477" s="20"/>
      <c r="M48477" s="20"/>
      <c r="N48477" s="20"/>
      <c r="O48477" s="20"/>
    </row>
    <row r="48478" spans="10:15" x14ac:dyDescent="0.2">
      <c r="J48478" s="20"/>
      <c r="K48478" s="20"/>
      <c r="L48478" s="20"/>
      <c r="M48478" s="20"/>
      <c r="N48478" s="20"/>
      <c r="O48478" s="20"/>
    </row>
    <row r="48479" spans="10:15" x14ac:dyDescent="0.2">
      <c r="J48479" s="20"/>
      <c r="K48479" s="20"/>
      <c r="L48479" s="20"/>
      <c r="M48479" s="20"/>
      <c r="N48479" s="20"/>
      <c r="O48479" s="20"/>
    </row>
    <row r="48480" spans="10:15" x14ac:dyDescent="0.2">
      <c r="J48480" s="20"/>
      <c r="K48480" s="20"/>
      <c r="L48480" s="20"/>
      <c r="M48480" s="20"/>
      <c r="N48480" s="20"/>
      <c r="O48480" s="20"/>
    </row>
    <row r="48481" spans="10:15" x14ac:dyDescent="0.2">
      <c r="J48481" s="20"/>
      <c r="K48481" s="20"/>
      <c r="L48481" s="20"/>
      <c r="M48481" s="20"/>
      <c r="N48481" s="20"/>
      <c r="O48481" s="20"/>
    </row>
    <row r="48482" spans="10:15" x14ac:dyDescent="0.2">
      <c r="J48482" s="20"/>
      <c r="K48482" s="20"/>
      <c r="L48482" s="20"/>
      <c r="M48482" s="20"/>
      <c r="N48482" s="20"/>
      <c r="O48482" s="20"/>
    </row>
    <row r="48483" spans="10:15" x14ac:dyDescent="0.2">
      <c r="J48483" s="20"/>
      <c r="K48483" s="20"/>
      <c r="L48483" s="20"/>
      <c r="M48483" s="20"/>
      <c r="N48483" s="20"/>
      <c r="O48483" s="20"/>
    </row>
    <row r="48484" spans="10:15" x14ac:dyDescent="0.2">
      <c r="J48484" s="20"/>
      <c r="K48484" s="20"/>
      <c r="L48484" s="20"/>
      <c r="M48484" s="20"/>
      <c r="N48484" s="20"/>
      <c r="O48484" s="20"/>
    </row>
    <row r="48485" spans="10:15" x14ac:dyDescent="0.2">
      <c r="J48485" s="20"/>
      <c r="K48485" s="20"/>
      <c r="L48485" s="20"/>
      <c r="M48485" s="20"/>
      <c r="N48485" s="20"/>
      <c r="O48485" s="20"/>
    </row>
    <row r="48486" spans="10:15" x14ac:dyDescent="0.2">
      <c r="J48486" s="20"/>
      <c r="K48486" s="20"/>
      <c r="L48486" s="20"/>
      <c r="M48486" s="20"/>
      <c r="N48486" s="20"/>
      <c r="O48486" s="20"/>
    </row>
    <row r="48487" spans="10:15" x14ac:dyDescent="0.2">
      <c r="J48487" s="20"/>
      <c r="K48487" s="20"/>
      <c r="L48487" s="20"/>
      <c r="M48487" s="20"/>
      <c r="N48487" s="20"/>
      <c r="O48487" s="20"/>
    </row>
    <row r="48488" spans="10:15" x14ac:dyDescent="0.2">
      <c r="J48488" s="20"/>
      <c r="K48488" s="20"/>
      <c r="L48488" s="20"/>
      <c r="M48488" s="20"/>
      <c r="N48488" s="20"/>
      <c r="O48488" s="20"/>
    </row>
    <row r="48489" spans="10:15" x14ac:dyDescent="0.2">
      <c r="J48489" s="20"/>
      <c r="K48489" s="20"/>
      <c r="L48489" s="20"/>
      <c r="M48489" s="20"/>
      <c r="N48489" s="20"/>
      <c r="O48489" s="20"/>
    </row>
    <row r="48490" spans="10:15" x14ac:dyDescent="0.2">
      <c r="J48490" s="20"/>
      <c r="K48490" s="20"/>
      <c r="L48490" s="20"/>
      <c r="M48490" s="20"/>
      <c r="N48490" s="20"/>
      <c r="O48490" s="20"/>
    </row>
    <row r="48491" spans="10:15" x14ac:dyDescent="0.2">
      <c r="J48491" s="20"/>
      <c r="K48491" s="20"/>
      <c r="L48491" s="20"/>
      <c r="M48491" s="20"/>
      <c r="N48491" s="20"/>
      <c r="O48491" s="20"/>
    </row>
    <row r="48492" spans="10:15" x14ac:dyDescent="0.2">
      <c r="J48492" s="20"/>
      <c r="K48492" s="20"/>
      <c r="L48492" s="20"/>
      <c r="M48492" s="20"/>
      <c r="N48492" s="20"/>
      <c r="O48492" s="20"/>
    </row>
    <row r="48493" spans="10:15" x14ac:dyDescent="0.2">
      <c r="J48493" s="20"/>
      <c r="K48493" s="20"/>
      <c r="L48493" s="20"/>
      <c r="M48493" s="20"/>
      <c r="N48493" s="20"/>
      <c r="O48493" s="20"/>
    </row>
    <row r="48494" spans="10:15" x14ac:dyDescent="0.2">
      <c r="J48494" s="20"/>
      <c r="K48494" s="20"/>
      <c r="L48494" s="20"/>
      <c r="M48494" s="20"/>
      <c r="N48494" s="20"/>
      <c r="O48494" s="20"/>
    </row>
    <row r="48495" spans="10:15" x14ac:dyDescent="0.2">
      <c r="J48495" s="20"/>
      <c r="K48495" s="20"/>
      <c r="L48495" s="20"/>
      <c r="M48495" s="20"/>
      <c r="N48495" s="20"/>
      <c r="O48495" s="20"/>
    </row>
    <row r="48496" spans="10:15" x14ac:dyDescent="0.2">
      <c r="J48496" s="20"/>
      <c r="K48496" s="20"/>
      <c r="L48496" s="20"/>
      <c r="M48496" s="20"/>
      <c r="N48496" s="20"/>
      <c r="O48496" s="20"/>
    </row>
    <row r="48497" spans="10:15" x14ac:dyDescent="0.2">
      <c r="J48497" s="20"/>
      <c r="K48497" s="20"/>
      <c r="L48497" s="20"/>
      <c r="M48497" s="20"/>
      <c r="N48497" s="20"/>
      <c r="O48497" s="20"/>
    </row>
    <row r="48498" spans="10:15" x14ac:dyDescent="0.2">
      <c r="J48498" s="20"/>
      <c r="K48498" s="20"/>
      <c r="L48498" s="20"/>
      <c r="M48498" s="20"/>
      <c r="N48498" s="20"/>
      <c r="O48498" s="20"/>
    </row>
    <row r="48499" spans="10:15" x14ac:dyDescent="0.2">
      <c r="J48499" s="20"/>
      <c r="K48499" s="20"/>
      <c r="L48499" s="20"/>
      <c r="M48499" s="20"/>
      <c r="N48499" s="20"/>
      <c r="O48499" s="20"/>
    </row>
    <row r="48500" spans="10:15" x14ac:dyDescent="0.2">
      <c r="J48500" s="20"/>
      <c r="K48500" s="20"/>
      <c r="L48500" s="20"/>
      <c r="M48500" s="20"/>
      <c r="N48500" s="20"/>
      <c r="O48500" s="20"/>
    </row>
    <row r="48501" spans="10:15" x14ac:dyDescent="0.2">
      <c r="J48501" s="20"/>
      <c r="K48501" s="20"/>
      <c r="L48501" s="20"/>
      <c r="M48501" s="20"/>
      <c r="N48501" s="20"/>
      <c r="O48501" s="20"/>
    </row>
    <row r="48502" spans="10:15" x14ac:dyDescent="0.2">
      <c r="J48502" s="20"/>
      <c r="K48502" s="20"/>
      <c r="L48502" s="20"/>
      <c r="M48502" s="20"/>
      <c r="N48502" s="20"/>
      <c r="O48502" s="20"/>
    </row>
    <row r="48503" spans="10:15" x14ac:dyDescent="0.2">
      <c r="J48503" s="20"/>
      <c r="K48503" s="20"/>
      <c r="L48503" s="20"/>
      <c r="M48503" s="20"/>
      <c r="N48503" s="20"/>
      <c r="O48503" s="20"/>
    </row>
    <row r="48504" spans="10:15" x14ac:dyDescent="0.2">
      <c r="J48504" s="20"/>
      <c r="K48504" s="20"/>
      <c r="L48504" s="20"/>
      <c r="M48504" s="20"/>
      <c r="N48504" s="20"/>
      <c r="O48504" s="20"/>
    </row>
    <row r="48505" spans="10:15" x14ac:dyDescent="0.2">
      <c r="J48505" s="20"/>
      <c r="K48505" s="20"/>
      <c r="L48505" s="20"/>
      <c r="M48505" s="20"/>
      <c r="N48505" s="20"/>
      <c r="O48505" s="20"/>
    </row>
    <row r="48506" spans="10:15" x14ac:dyDescent="0.2">
      <c r="J48506" s="20"/>
      <c r="K48506" s="20"/>
      <c r="L48506" s="20"/>
      <c r="M48506" s="20"/>
      <c r="N48506" s="20"/>
      <c r="O48506" s="20"/>
    </row>
    <row r="48507" spans="10:15" x14ac:dyDescent="0.2">
      <c r="J48507" s="20"/>
      <c r="K48507" s="20"/>
      <c r="L48507" s="20"/>
      <c r="M48507" s="20"/>
      <c r="N48507" s="20"/>
      <c r="O48507" s="20"/>
    </row>
    <row r="48508" spans="10:15" x14ac:dyDescent="0.2">
      <c r="J48508" s="20"/>
      <c r="K48508" s="20"/>
      <c r="L48508" s="20"/>
      <c r="M48508" s="20"/>
      <c r="N48508" s="20"/>
      <c r="O48508" s="20"/>
    </row>
    <row r="48509" spans="10:15" x14ac:dyDescent="0.2">
      <c r="J48509" s="20"/>
      <c r="K48509" s="20"/>
      <c r="L48509" s="20"/>
      <c r="M48509" s="20"/>
      <c r="N48509" s="20"/>
      <c r="O48509" s="20"/>
    </row>
    <row r="48510" spans="10:15" x14ac:dyDescent="0.2">
      <c r="J48510" s="20"/>
      <c r="K48510" s="20"/>
      <c r="L48510" s="20"/>
      <c r="M48510" s="20"/>
      <c r="N48510" s="20"/>
      <c r="O48510" s="20"/>
    </row>
    <row r="48511" spans="10:15" x14ac:dyDescent="0.2">
      <c r="J48511" s="20"/>
      <c r="K48511" s="20"/>
      <c r="L48511" s="20"/>
      <c r="M48511" s="20"/>
      <c r="N48511" s="20"/>
      <c r="O48511" s="20"/>
    </row>
    <row r="48512" spans="10:15" x14ac:dyDescent="0.2">
      <c r="J48512" s="20"/>
      <c r="K48512" s="20"/>
      <c r="L48512" s="20"/>
      <c r="M48512" s="20"/>
      <c r="N48512" s="20"/>
      <c r="O48512" s="20"/>
    </row>
    <row r="48513" spans="10:15" x14ac:dyDescent="0.2">
      <c r="J48513" s="20"/>
      <c r="K48513" s="20"/>
      <c r="L48513" s="20"/>
      <c r="M48513" s="20"/>
      <c r="N48513" s="20"/>
      <c r="O48513" s="20"/>
    </row>
    <row r="48514" spans="10:15" x14ac:dyDescent="0.2">
      <c r="J48514" s="20"/>
      <c r="K48514" s="20"/>
      <c r="L48514" s="20"/>
      <c r="M48514" s="20"/>
      <c r="N48514" s="20"/>
      <c r="O48514" s="20"/>
    </row>
    <row r="48515" spans="10:15" x14ac:dyDescent="0.2">
      <c r="J48515" s="20"/>
      <c r="K48515" s="20"/>
      <c r="L48515" s="20"/>
      <c r="M48515" s="20"/>
      <c r="N48515" s="20"/>
      <c r="O48515" s="20"/>
    </row>
    <row r="48516" spans="10:15" x14ac:dyDescent="0.2">
      <c r="J48516" s="20"/>
      <c r="K48516" s="20"/>
      <c r="L48516" s="20"/>
      <c r="M48516" s="20"/>
      <c r="N48516" s="20"/>
      <c r="O48516" s="20"/>
    </row>
    <row r="48517" spans="10:15" x14ac:dyDescent="0.2">
      <c r="J48517" s="20"/>
      <c r="K48517" s="20"/>
      <c r="L48517" s="20"/>
      <c r="M48517" s="20"/>
      <c r="N48517" s="20"/>
      <c r="O48517" s="20"/>
    </row>
    <row r="48518" spans="10:15" x14ac:dyDescent="0.2">
      <c r="J48518" s="20"/>
      <c r="K48518" s="20"/>
      <c r="L48518" s="20"/>
      <c r="M48518" s="20"/>
      <c r="N48518" s="20"/>
      <c r="O48518" s="20"/>
    </row>
    <row r="48519" spans="10:15" x14ac:dyDescent="0.2">
      <c r="J48519" s="20"/>
      <c r="K48519" s="20"/>
      <c r="L48519" s="20"/>
      <c r="M48519" s="20"/>
      <c r="N48519" s="20"/>
      <c r="O48519" s="20"/>
    </row>
    <row r="48520" spans="10:15" x14ac:dyDescent="0.2">
      <c r="J48520" s="20"/>
      <c r="K48520" s="20"/>
      <c r="L48520" s="20"/>
      <c r="M48520" s="20"/>
      <c r="N48520" s="20"/>
      <c r="O48520" s="20"/>
    </row>
    <row r="48521" spans="10:15" x14ac:dyDescent="0.2">
      <c r="J48521" s="20"/>
      <c r="K48521" s="20"/>
      <c r="L48521" s="20"/>
      <c r="M48521" s="20"/>
      <c r="N48521" s="20"/>
      <c r="O48521" s="20"/>
    </row>
    <row r="48522" spans="10:15" x14ac:dyDescent="0.2">
      <c r="J48522" s="20"/>
      <c r="K48522" s="20"/>
      <c r="L48522" s="20"/>
      <c r="M48522" s="20"/>
      <c r="N48522" s="20"/>
      <c r="O48522" s="20"/>
    </row>
    <row r="48523" spans="10:15" x14ac:dyDescent="0.2">
      <c r="J48523" s="20"/>
      <c r="K48523" s="20"/>
      <c r="L48523" s="20"/>
      <c r="M48523" s="20"/>
      <c r="N48523" s="20"/>
      <c r="O48523" s="20"/>
    </row>
    <row r="48524" spans="10:15" x14ac:dyDescent="0.2">
      <c r="J48524" s="20"/>
      <c r="K48524" s="20"/>
      <c r="L48524" s="20"/>
      <c r="M48524" s="20"/>
      <c r="N48524" s="20"/>
      <c r="O48524" s="20"/>
    </row>
    <row r="48525" spans="10:15" x14ac:dyDescent="0.2">
      <c r="J48525" s="20"/>
      <c r="K48525" s="20"/>
      <c r="L48525" s="20"/>
      <c r="M48525" s="20"/>
      <c r="N48525" s="20"/>
      <c r="O48525" s="20"/>
    </row>
    <row r="48526" spans="10:15" x14ac:dyDescent="0.2">
      <c r="J48526" s="20"/>
      <c r="K48526" s="20"/>
      <c r="L48526" s="20"/>
      <c r="M48526" s="20"/>
      <c r="N48526" s="20"/>
      <c r="O48526" s="20"/>
    </row>
    <row r="48527" spans="10:15" x14ac:dyDescent="0.2">
      <c r="J48527" s="20"/>
      <c r="K48527" s="20"/>
      <c r="L48527" s="20"/>
      <c r="M48527" s="20"/>
      <c r="N48527" s="20"/>
      <c r="O48527" s="20"/>
    </row>
    <row r="48528" spans="10:15" x14ac:dyDescent="0.2">
      <c r="J48528" s="20"/>
      <c r="K48528" s="20"/>
      <c r="L48528" s="20"/>
      <c r="M48528" s="20"/>
      <c r="N48528" s="20"/>
      <c r="O48528" s="20"/>
    </row>
    <row r="48529" spans="10:15" x14ac:dyDescent="0.2">
      <c r="J48529" s="20"/>
      <c r="K48529" s="20"/>
      <c r="L48529" s="20"/>
      <c r="M48529" s="20"/>
      <c r="N48529" s="20"/>
      <c r="O48529" s="20"/>
    </row>
    <row r="48530" spans="10:15" x14ac:dyDescent="0.2">
      <c r="J48530" s="20"/>
      <c r="K48530" s="20"/>
      <c r="L48530" s="20"/>
      <c r="M48530" s="20"/>
      <c r="N48530" s="20"/>
      <c r="O48530" s="20"/>
    </row>
    <row r="48531" spans="10:15" x14ac:dyDescent="0.2">
      <c r="J48531" s="20"/>
      <c r="K48531" s="20"/>
      <c r="L48531" s="20"/>
      <c r="M48531" s="20"/>
      <c r="N48531" s="20"/>
      <c r="O48531" s="20"/>
    </row>
    <row r="48532" spans="10:15" x14ac:dyDescent="0.2">
      <c r="J48532" s="20"/>
      <c r="K48532" s="20"/>
      <c r="L48532" s="20"/>
      <c r="M48532" s="20"/>
      <c r="N48532" s="20"/>
      <c r="O48532" s="20"/>
    </row>
    <row r="48533" spans="10:15" x14ac:dyDescent="0.2">
      <c r="J48533" s="20"/>
      <c r="K48533" s="20"/>
      <c r="L48533" s="20"/>
      <c r="M48533" s="20"/>
      <c r="N48533" s="20"/>
      <c r="O48533" s="20"/>
    </row>
    <row r="48534" spans="10:15" x14ac:dyDescent="0.2">
      <c r="J48534" s="20"/>
      <c r="K48534" s="20"/>
      <c r="L48534" s="20"/>
      <c r="M48534" s="20"/>
      <c r="N48534" s="20"/>
      <c r="O48534" s="20"/>
    </row>
    <row r="48535" spans="10:15" x14ac:dyDescent="0.2">
      <c r="J48535" s="20"/>
      <c r="K48535" s="20"/>
      <c r="L48535" s="20"/>
      <c r="M48535" s="20"/>
      <c r="N48535" s="20"/>
      <c r="O48535" s="20"/>
    </row>
    <row r="48536" spans="10:15" x14ac:dyDescent="0.2">
      <c r="J48536" s="20"/>
      <c r="K48536" s="20"/>
      <c r="L48536" s="20"/>
      <c r="M48536" s="20"/>
      <c r="N48536" s="20"/>
      <c r="O48536" s="20"/>
    </row>
    <row r="48537" spans="10:15" x14ac:dyDescent="0.2">
      <c r="J48537" s="20"/>
      <c r="K48537" s="20"/>
      <c r="L48537" s="20"/>
      <c r="M48537" s="20"/>
      <c r="N48537" s="20"/>
      <c r="O48537" s="20"/>
    </row>
    <row r="48538" spans="10:15" x14ac:dyDescent="0.2">
      <c r="J48538" s="20"/>
      <c r="K48538" s="20"/>
      <c r="L48538" s="20"/>
      <c r="M48538" s="20"/>
      <c r="N48538" s="20"/>
      <c r="O48538" s="20"/>
    </row>
    <row r="48539" spans="10:15" x14ac:dyDescent="0.2">
      <c r="J48539" s="20"/>
      <c r="K48539" s="20"/>
      <c r="L48539" s="20"/>
      <c r="M48539" s="20"/>
      <c r="N48539" s="20"/>
      <c r="O48539" s="20"/>
    </row>
    <row r="48540" spans="10:15" x14ac:dyDescent="0.2">
      <c r="J48540" s="20"/>
      <c r="K48540" s="20"/>
      <c r="L48540" s="20"/>
      <c r="M48540" s="20"/>
      <c r="N48540" s="20"/>
      <c r="O48540" s="20"/>
    </row>
    <row r="48541" spans="10:15" x14ac:dyDescent="0.2">
      <c r="J48541" s="20"/>
      <c r="K48541" s="20"/>
      <c r="L48541" s="20"/>
      <c r="M48541" s="20"/>
      <c r="N48541" s="20"/>
      <c r="O48541" s="20"/>
    </row>
    <row r="48542" spans="10:15" x14ac:dyDescent="0.2">
      <c r="J48542" s="20"/>
      <c r="K48542" s="20"/>
      <c r="L48542" s="20"/>
      <c r="M48542" s="20"/>
      <c r="N48542" s="20"/>
      <c r="O48542" s="20"/>
    </row>
    <row r="48543" spans="10:15" x14ac:dyDescent="0.2">
      <c r="J48543" s="20"/>
      <c r="K48543" s="20"/>
      <c r="L48543" s="20"/>
      <c r="M48543" s="20"/>
      <c r="N48543" s="20"/>
      <c r="O48543" s="20"/>
    </row>
    <row r="48544" spans="10:15" x14ac:dyDescent="0.2">
      <c r="J48544" s="20"/>
      <c r="K48544" s="20"/>
      <c r="L48544" s="20"/>
      <c r="M48544" s="20"/>
      <c r="N48544" s="20"/>
      <c r="O48544" s="20"/>
    </row>
    <row r="48545" spans="10:15" x14ac:dyDescent="0.2">
      <c r="J48545" s="20"/>
      <c r="K48545" s="20"/>
      <c r="L48545" s="20"/>
      <c r="M48545" s="20"/>
      <c r="N48545" s="20"/>
      <c r="O48545" s="20"/>
    </row>
    <row r="48546" spans="10:15" x14ac:dyDescent="0.2">
      <c r="J48546" s="20"/>
      <c r="K48546" s="20"/>
      <c r="L48546" s="20"/>
      <c r="M48546" s="20"/>
      <c r="N48546" s="20"/>
      <c r="O48546" s="20"/>
    </row>
    <row r="48547" spans="10:15" x14ac:dyDescent="0.2">
      <c r="J48547" s="20"/>
      <c r="K48547" s="20"/>
      <c r="L48547" s="20"/>
      <c r="M48547" s="20"/>
      <c r="N48547" s="20"/>
      <c r="O48547" s="20"/>
    </row>
    <row r="48548" spans="10:15" x14ac:dyDescent="0.2">
      <c r="J48548" s="20"/>
      <c r="K48548" s="20"/>
      <c r="L48548" s="20"/>
      <c r="M48548" s="20"/>
      <c r="N48548" s="20"/>
      <c r="O48548" s="20"/>
    </row>
    <row r="48549" spans="10:15" x14ac:dyDescent="0.2">
      <c r="J48549" s="20"/>
      <c r="K48549" s="20"/>
      <c r="L48549" s="20"/>
      <c r="M48549" s="20"/>
      <c r="N48549" s="20"/>
      <c r="O48549" s="20"/>
    </row>
    <row r="48550" spans="10:15" x14ac:dyDescent="0.2">
      <c r="J48550" s="20"/>
      <c r="K48550" s="20"/>
      <c r="L48550" s="20"/>
      <c r="M48550" s="20"/>
      <c r="N48550" s="20"/>
      <c r="O48550" s="20"/>
    </row>
    <row r="48551" spans="10:15" x14ac:dyDescent="0.2">
      <c r="J48551" s="20"/>
      <c r="K48551" s="20"/>
      <c r="L48551" s="20"/>
      <c r="M48551" s="20"/>
      <c r="N48551" s="20"/>
      <c r="O48551" s="20"/>
    </row>
    <row r="48552" spans="10:15" x14ac:dyDescent="0.2">
      <c r="J48552" s="20"/>
      <c r="K48552" s="20"/>
      <c r="L48552" s="20"/>
      <c r="M48552" s="20"/>
      <c r="N48552" s="20"/>
      <c r="O48552" s="20"/>
    </row>
    <row r="48553" spans="10:15" x14ac:dyDescent="0.2">
      <c r="J48553" s="20"/>
      <c r="K48553" s="20"/>
      <c r="L48553" s="20"/>
      <c r="M48553" s="20"/>
      <c r="N48553" s="20"/>
      <c r="O48553" s="20"/>
    </row>
    <row r="48554" spans="10:15" x14ac:dyDescent="0.2">
      <c r="J48554" s="20"/>
      <c r="K48554" s="20"/>
      <c r="L48554" s="20"/>
      <c r="M48554" s="20"/>
      <c r="N48554" s="20"/>
      <c r="O48554" s="20"/>
    </row>
    <row r="48555" spans="10:15" x14ac:dyDescent="0.2">
      <c r="J48555" s="20"/>
      <c r="K48555" s="20"/>
      <c r="L48555" s="20"/>
      <c r="M48555" s="20"/>
      <c r="N48555" s="20"/>
      <c r="O48555" s="20"/>
    </row>
    <row r="48556" spans="10:15" x14ac:dyDescent="0.2">
      <c r="J48556" s="20"/>
      <c r="K48556" s="20"/>
      <c r="L48556" s="20"/>
      <c r="M48556" s="20"/>
      <c r="N48556" s="20"/>
      <c r="O48556" s="20"/>
    </row>
    <row r="48557" spans="10:15" x14ac:dyDescent="0.2">
      <c r="J48557" s="20"/>
      <c r="K48557" s="20"/>
      <c r="L48557" s="20"/>
      <c r="M48557" s="20"/>
      <c r="N48557" s="20"/>
      <c r="O48557" s="20"/>
    </row>
    <row r="48558" spans="10:15" x14ac:dyDescent="0.2">
      <c r="J48558" s="20"/>
      <c r="K48558" s="20"/>
      <c r="L48558" s="20"/>
      <c r="M48558" s="20"/>
      <c r="N48558" s="20"/>
      <c r="O48558" s="20"/>
    </row>
    <row r="48559" spans="10:15" x14ac:dyDescent="0.2">
      <c r="J48559" s="20"/>
      <c r="K48559" s="20"/>
      <c r="L48559" s="20"/>
      <c r="M48559" s="20"/>
      <c r="N48559" s="20"/>
      <c r="O48559" s="20"/>
    </row>
    <row r="48560" spans="10:15" x14ac:dyDescent="0.2">
      <c r="J48560" s="20"/>
      <c r="K48560" s="20"/>
      <c r="L48560" s="20"/>
      <c r="M48560" s="20"/>
      <c r="N48560" s="20"/>
      <c r="O48560" s="20"/>
    </row>
    <row r="48561" spans="10:15" x14ac:dyDescent="0.2">
      <c r="J48561" s="20"/>
      <c r="K48561" s="20"/>
      <c r="L48561" s="20"/>
      <c r="M48561" s="20"/>
      <c r="N48561" s="20"/>
      <c r="O48561" s="20"/>
    </row>
    <row r="48562" spans="10:15" x14ac:dyDescent="0.2">
      <c r="J48562" s="20"/>
      <c r="K48562" s="20"/>
      <c r="L48562" s="20"/>
      <c r="M48562" s="20"/>
      <c r="N48562" s="20"/>
      <c r="O48562" s="20"/>
    </row>
    <row r="48563" spans="10:15" x14ac:dyDescent="0.2">
      <c r="J48563" s="20"/>
      <c r="K48563" s="20"/>
      <c r="L48563" s="20"/>
      <c r="M48563" s="20"/>
      <c r="N48563" s="20"/>
      <c r="O48563" s="20"/>
    </row>
    <row r="48564" spans="10:15" x14ac:dyDescent="0.2">
      <c r="J48564" s="20"/>
      <c r="K48564" s="20"/>
      <c r="L48564" s="20"/>
      <c r="M48564" s="20"/>
      <c r="N48564" s="20"/>
      <c r="O48564" s="20"/>
    </row>
    <row r="48565" spans="10:15" x14ac:dyDescent="0.2">
      <c r="J48565" s="20"/>
      <c r="K48565" s="20"/>
      <c r="L48565" s="20"/>
      <c r="M48565" s="20"/>
      <c r="N48565" s="20"/>
      <c r="O48565" s="20"/>
    </row>
    <row r="48566" spans="10:15" x14ac:dyDescent="0.2">
      <c r="J48566" s="20"/>
      <c r="K48566" s="20"/>
      <c r="L48566" s="20"/>
      <c r="M48566" s="20"/>
      <c r="N48566" s="20"/>
      <c r="O48566" s="20"/>
    </row>
    <row r="48567" spans="10:15" x14ac:dyDescent="0.2">
      <c r="J48567" s="20"/>
      <c r="K48567" s="20"/>
      <c r="L48567" s="20"/>
      <c r="M48567" s="20"/>
      <c r="N48567" s="20"/>
      <c r="O48567" s="20"/>
    </row>
    <row r="48568" spans="10:15" x14ac:dyDescent="0.2">
      <c r="J48568" s="20"/>
      <c r="K48568" s="20"/>
      <c r="L48568" s="20"/>
      <c r="M48568" s="20"/>
      <c r="N48568" s="20"/>
      <c r="O48568" s="20"/>
    </row>
    <row r="48569" spans="10:15" x14ac:dyDescent="0.2">
      <c r="J48569" s="20"/>
      <c r="K48569" s="20"/>
      <c r="L48569" s="20"/>
      <c r="M48569" s="20"/>
      <c r="N48569" s="20"/>
      <c r="O48569" s="20"/>
    </row>
    <row r="48570" spans="10:15" x14ac:dyDescent="0.2">
      <c r="J48570" s="20"/>
      <c r="K48570" s="20"/>
      <c r="L48570" s="20"/>
      <c r="M48570" s="20"/>
      <c r="N48570" s="20"/>
      <c r="O48570" s="20"/>
    </row>
    <row r="48571" spans="10:15" x14ac:dyDescent="0.2">
      <c r="J48571" s="20"/>
      <c r="K48571" s="20"/>
      <c r="L48571" s="20"/>
      <c r="M48571" s="20"/>
      <c r="N48571" s="20"/>
      <c r="O48571" s="20"/>
    </row>
    <row r="48572" spans="10:15" x14ac:dyDescent="0.2">
      <c r="J48572" s="20"/>
      <c r="K48572" s="20"/>
      <c r="L48572" s="20"/>
      <c r="M48572" s="20"/>
      <c r="N48572" s="20"/>
      <c r="O48572" s="20"/>
    </row>
    <row r="48573" spans="10:15" x14ac:dyDescent="0.2">
      <c r="J48573" s="20"/>
      <c r="K48573" s="20"/>
      <c r="L48573" s="20"/>
      <c r="M48573" s="20"/>
      <c r="N48573" s="20"/>
      <c r="O48573" s="20"/>
    </row>
    <row r="48574" spans="10:15" x14ac:dyDescent="0.2">
      <c r="J48574" s="20"/>
      <c r="K48574" s="20"/>
      <c r="L48574" s="20"/>
      <c r="M48574" s="20"/>
      <c r="N48574" s="20"/>
      <c r="O48574" s="20"/>
    </row>
    <row r="48575" spans="10:15" x14ac:dyDescent="0.2">
      <c r="J48575" s="20"/>
      <c r="K48575" s="20"/>
      <c r="L48575" s="20"/>
      <c r="M48575" s="20"/>
      <c r="N48575" s="20"/>
      <c r="O48575" s="20"/>
    </row>
    <row r="48576" spans="10:15" x14ac:dyDescent="0.2">
      <c r="J48576" s="20"/>
      <c r="K48576" s="20"/>
      <c r="L48576" s="20"/>
      <c r="M48576" s="20"/>
      <c r="N48576" s="20"/>
      <c r="O48576" s="20"/>
    </row>
    <row r="48577" spans="10:15" x14ac:dyDescent="0.2">
      <c r="J48577" s="20"/>
      <c r="K48577" s="20"/>
      <c r="L48577" s="20"/>
      <c r="M48577" s="20"/>
      <c r="N48577" s="20"/>
      <c r="O48577" s="20"/>
    </row>
    <row r="48578" spans="10:15" x14ac:dyDescent="0.2">
      <c r="J48578" s="20"/>
      <c r="K48578" s="20"/>
      <c r="L48578" s="20"/>
      <c r="M48578" s="20"/>
      <c r="N48578" s="20"/>
      <c r="O48578" s="20"/>
    </row>
    <row r="48579" spans="10:15" x14ac:dyDescent="0.2">
      <c r="J48579" s="20"/>
      <c r="K48579" s="20"/>
      <c r="L48579" s="20"/>
      <c r="M48579" s="20"/>
      <c r="N48579" s="20"/>
      <c r="O48579" s="20"/>
    </row>
    <row r="48580" spans="10:15" x14ac:dyDescent="0.2">
      <c r="J48580" s="20"/>
      <c r="K48580" s="20"/>
      <c r="L48580" s="20"/>
      <c r="M48580" s="20"/>
      <c r="N48580" s="20"/>
      <c r="O48580" s="20"/>
    </row>
    <row r="48581" spans="10:15" x14ac:dyDescent="0.2">
      <c r="J48581" s="20"/>
      <c r="K48581" s="20"/>
      <c r="L48581" s="20"/>
      <c r="M48581" s="20"/>
      <c r="N48581" s="20"/>
      <c r="O48581" s="20"/>
    </row>
    <row r="48582" spans="10:15" x14ac:dyDescent="0.2">
      <c r="J48582" s="20"/>
      <c r="K48582" s="20"/>
      <c r="L48582" s="20"/>
      <c r="M48582" s="20"/>
      <c r="N48582" s="20"/>
      <c r="O48582" s="20"/>
    </row>
    <row r="48583" spans="10:15" x14ac:dyDescent="0.2">
      <c r="J48583" s="20"/>
      <c r="K48583" s="20"/>
      <c r="L48583" s="20"/>
      <c r="M48583" s="20"/>
      <c r="N48583" s="20"/>
      <c r="O48583" s="20"/>
    </row>
    <row r="48584" spans="10:15" x14ac:dyDescent="0.2">
      <c r="J48584" s="20"/>
      <c r="K48584" s="20"/>
      <c r="L48584" s="20"/>
      <c r="M48584" s="20"/>
      <c r="N48584" s="20"/>
      <c r="O48584" s="20"/>
    </row>
    <row r="48585" spans="10:15" x14ac:dyDescent="0.2">
      <c r="J48585" s="20"/>
      <c r="K48585" s="20"/>
      <c r="L48585" s="20"/>
      <c r="M48585" s="20"/>
      <c r="N48585" s="20"/>
      <c r="O48585" s="20"/>
    </row>
    <row r="48586" spans="10:15" x14ac:dyDescent="0.2">
      <c r="J48586" s="20"/>
      <c r="K48586" s="20"/>
      <c r="L48586" s="20"/>
      <c r="M48586" s="20"/>
      <c r="N48586" s="20"/>
      <c r="O48586" s="20"/>
    </row>
    <row r="48587" spans="10:15" x14ac:dyDescent="0.2">
      <c r="J48587" s="20"/>
      <c r="K48587" s="20"/>
      <c r="L48587" s="20"/>
      <c r="M48587" s="20"/>
      <c r="N48587" s="20"/>
      <c r="O48587" s="20"/>
    </row>
    <row r="48588" spans="10:15" x14ac:dyDescent="0.2">
      <c r="J48588" s="20"/>
      <c r="K48588" s="20"/>
      <c r="L48588" s="20"/>
      <c r="M48588" s="20"/>
      <c r="N48588" s="20"/>
      <c r="O48588" s="20"/>
    </row>
    <row r="48589" spans="10:15" x14ac:dyDescent="0.2">
      <c r="J48589" s="20"/>
      <c r="K48589" s="20"/>
      <c r="L48589" s="20"/>
      <c r="M48589" s="20"/>
      <c r="N48589" s="20"/>
      <c r="O48589" s="20"/>
    </row>
    <row r="48590" spans="10:15" x14ac:dyDescent="0.2">
      <c r="J48590" s="20"/>
      <c r="K48590" s="20"/>
      <c r="L48590" s="20"/>
      <c r="M48590" s="20"/>
      <c r="N48590" s="20"/>
      <c r="O48590" s="20"/>
    </row>
    <row r="48591" spans="10:15" x14ac:dyDescent="0.2">
      <c r="J48591" s="20"/>
      <c r="K48591" s="20"/>
      <c r="L48591" s="20"/>
      <c r="M48591" s="20"/>
      <c r="N48591" s="20"/>
      <c r="O48591" s="20"/>
    </row>
    <row r="48592" spans="10:15" x14ac:dyDescent="0.2">
      <c r="J48592" s="20"/>
      <c r="K48592" s="20"/>
      <c r="L48592" s="20"/>
      <c r="M48592" s="20"/>
      <c r="N48592" s="20"/>
      <c r="O48592" s="20"/>
    </row>
    <row r="48593" spans="10:15" x14ac:dyDescent="0.2">
      <c r="J48593" s="20"/>
      <c r="K48593" s="20"/>
      <c r="L48593" s="20"/>
      <c r="M48593" s="20"/>
      <c r="N48593" s="20"/>
      <c r="O48593" s="20"/>
    </row>
    <row r="48594" spans="10:15" x14ac:dyDescent="0.2">
      <c r="J48594" s="20"/>
      <c r="K48594" s="20"/>
      <c r="L48594" s="20"/>
      <c r="M48594" s="20"/>
      <c r="N48594" s="20"/>
      <c r="O48594" s="20"/>
    </row>
    <row r="48595" spans="10:15" x14ac:dyDescent="0.2">
      <c r="J48595" s="20"/>
      <c r="K48595" s="20"/>
      <c r="L48595" s="20"/>
      <c r="M48595" s="20"/>
      <c r="N48595" s="20"/>
      <c r="O48595" s="20"/>
    </row>
    <row r="48596" spans="10:15" x14ac:dyDescent="0.2">
      <c r="J48596" s="20"/>
      <c r="K48596" s="20"/>
      <c r="L48596" s="20"/>
      <c r="M48596" s="20"/>
      <c r="N48596" s="20"/>
      <c r="O48596" s="20"/>
    </row>
    <row r="48597" spans="10:15" x14ac:dyDescent="0.2">
      <c r="J48597" s="20"/>
      <c r="K48597" s="20"/>
      <c r="L48597" s="20"/>
      <c r="M48597" s="20"/>
      <c r="N48597" s="20"/>
      <c r="O48597" s="20"/>
    </row>
    <row r="48598" spans="10:15" x14ac:dyDescent="0.2">
      <c r="J48598" s="20"/>
      <c r="K48598" s="20"/>
      <c r="L48598" s="20"/>
      <c r="M48598" s="20"/>
      <c r="N48598" s="20"/>
      <c r="O48598" s="20"/>
    </row>
    <row r="48599" spans="10:15" x14ac:dyDescent="0.2">
      <c r="J48599" s="20"/>
      <c r="K48599" s="20"/>
      <c r="L48599" s="20"/>
      <c r="M48599" s="20"/>
      <c r="N48599" s="20"/>
      <c r="O48599" s="20"/>
    </row>
    <row r="48600" spans="10:15" x14ac:dyDescent="0.2">
      <c r="J48600" s="20"/>
      <c r="K48600" s="20"/>
      <c r="L48600" s="20"/>
      <c r="M48600" s="20"/>
      <c r="N48600" s="20"/>
      <c r="O48600" s="20"/>
    </row>
    <row r="48601" spans="10:15" x14ac:dyDescent="0.2">
      <c r="J48601" s="20"/>
      <c r="K48601" s="20"/>
      <c r="L48601" s="20"/>
      <c r="M48601" s="20"/>
      <c r="N48601" s="20"/>
      <c r="O48601" s="20"/>
    </row>
    <row r="48602" spans="10:15" x14ac:dyDescent="0.2">
      <c r="J48602" s="20"/>
      <c r="K48602" s="20"/>
      <c r="L48602" s="20"/>
      <c r="M48602" s="20"/>
      <c r="N48602" s="20"/>
      <c r="O48602" s="20"/>
    </row>
    <row r="48603" spans="10:15" x14ac:dyDescent="0.2">
      <c r="J48603" s="20"/>
      <c r="K48603" s="20"/>
      <c r="L48603" s="20"/>
      <c r="M48603" s="20"/>
      <c r="N48603" s="20"/>
      <c r="O48603" s="20"/>
    </row>
    <row r="48604" spans="10:15" x14ac:dyDescent="0.2">
      <c r="J48604" s="20"/>
      <c r="K48604" s="20"/>
      <c r="L48604" s="20"/>
      <c r="M48604" s="20"/>
      <c r="N48604" s="20"/>
      <c r="O48604" s="20"/>
    </row>
    <row r="48605" spans="10:15" x14ac:dyDescent="0.2">
      <c r="J48605" s="20"/>
      <c r="K48605" s="20"/>
      <c r="L48605" s="20"/>
      <c r="M48605" s="20"/>
      <c r="N48605" s="20"/>
      <c r="O48605" s="20"/>
    </row>
    <row r="48606" spans="10:15" x14ac:dyDescent="0.2">
      <c r="J48606" s="20"/>
      <c r="K48606" s="20"/>
      <c r="L48606" s="20"/>
      <c r="M48606" s="20"/>
      <c r="N48606" s="20"/>
      <c r="O48606" s="20"/>
    </row>
    <row r="48607" spans="10:15" x14ac:dyDescent="0.2">
      <c r="J48607" s="20"/>
      <c r="K48607" s="20"/>
      <c r="L48607" s="20"/>
      <c r="M48607" s="20"/>
      <c r="N48607" s="20"/>
      <c r="O48607" s="20"/>
    </row>
    <row r="48608" spans="10:15" x14ac:dyDescent="0.2">
      <c r="J48608" s="20"/>
      <c r="K48608" s="20"/>
      <c r="L48608" s="20"/>
      <c r="M48608" s="20"/>
      <c r="N48608" s="20"/>
      <c r="O48608" s="20"/>
    </row>
    <row r="48609" spans="10:15" x14ac:dyDescent="0.2">
      <c r="J48609" s="20"/>
      <c r="K48609" s="20"/>
      <c r="L48609" s="20"/>
      <c r="M48609" s="20"/>
      <c r="N48609" s="20"/>
      <c r="O48609" s="20"/>
    </row>
    <row r="48610" spans="10:15" x14ac:dyDescent="0.2">
      <c r="J48610" s="20"/>
      <c r="K48610" s="20"/>
      <c r="L48610" s="20"/>
      <c r="M48610" s="20"/>
      <c r="N48610" s="20"/>
      <c r="O48610" s="20"/>
    </row>
    <row r="48611" spans="10:15" x14ac:dyDescent="0.2">
      <c r="J48611" s="20"/>
      <c r="K48611" s="20"/>
      <c r="L48611" s="20"/>
      <c r="M48611" s="20"/>
      <c r="N48611" s="20"/>
      <c r="O48611" s="20"/>
    </row>
    <row r="48612" spans="10:15" x14ac:dyDescent="0.2">
      <c r="J48612" s="20"/>
      <c r="K48612" s="20"/>
      <c r="L48612" s="20"/>
      <c r="M48612" s="20"/>
      <c r="N48612" s="20"/>
      <c r="O48612" s="20"/>
    </row>
    <row r="48613" spans="10:15" x14ac:dyDescent="0.2">
      <c r="J48613" s="20"/>
      <c r="K48613" s="20"/>
      <c r="L48613" s="20"/>
      <c r="M48613" s="20"/>
      <c r="N48613" s="20"/>
      <c r="O48613" s="20"/>
    </row>
    <row r="48614" spans="10:15" x14ac:dyDescent="0.2">
      <c r="J48614" s="20"/>
      <c r="K48614" s="20"/>
      <c r="L48614" s="20"/>
      <c r="M48614" s="20"/>
      <c r="N48614" s="20"/>
      <c r="O48614" s="20"/>
    </row>
    <row r="48615" spans="10:15" x14ac:dyDescent="0.2">
      <c r="J48615" s="20"/>
      <c r="K48615" s="20"/>
      <c r="L48615" s="20"/>
      <c r="M48615" s="20"/>
      <c r="N48615" s="20"/>
      <c r="O48615" s="20"/>
    </row>
    <row r="48616" spans="10:15" x14ac:dyDescent="0.2">
      <c r="J48616" s="20"/>
      <c r="K48616" s="20"/>
      <c r="L48616" s="20"/>
      <c r="M48616" s="20"/>
      <c r="N48616" s="20"/>
      <c r="O48616" s="20"/>
    </row>
    <row r="48617" spans="10:15" x14ac:dyDescent="0.2">
      <c r="J48617" s="20"/>
      <c r="K48617" s="20"/>
      <c r="L48617" s="20"/>
      <c r="M48617" s="20"/>
      <c r="N48617" s="20"/>
      <c r="O48617" s="20"/>
    </row>
    <row r="48618" spans="10:15" x14ac:dyDescent="0.2">
      <c r="J48618" s="20"/>
      <c r="K48618" s="20"/>
      <c r="L48618" s="20"/>
      <c r="M48618" s="20"/>
      <c r="N48618" s="20"/>
      <c r="O48618" s="20"/>
    </row>
    <row r="48619" spans="10:15" x14ac:dyDescent="0.2">
      <c r="J48619" s="20"/>
      <c r="K48619" s="20"/>
      <c r="L48619" s="20"/>
      <c r="M48619" s="20"/>
      <c r="N48619" s="20"/>
      <c r="O48619" s="20"/>
    </row>
    <row r="48620" spans="10:15" x14ac:dyDescent="0.2">
      <c r="J48620" s="20"/>
      <c r="K48620" s="20"/>
      <c r="L48620" s="20"/>
      <c r="M48620" s="20"/>
      <c r="N48620" s="20"/>
      <c r="O48620" s="20"/>
    </row>
    <row r="48621" spans="10:15" x14ac:dyDescent="0.2">
      <c r="J48621" s="20"/>
      <c r="K48621" s="20"/>
      <c r="L48621" s="20"/>
      <c r="M48621" s="20"/>
      <c r="N48621" s="20"/>
      <c r="O48621" s="20"/>
    </row>
    <row r="48622" spans="10:15" x14ac:dyDescent="0.2">
      <c r="J48622" s="20"/>
      <c r="K48622" s="20"/>
      <c r="L48622" s="20"/>
      <c r="M48622" s="20"/>
      <c r="N48622" s="20"/>
      <c r="O48622" s="20"/>
    </row>
    <row r="48623" spans="10:15" x14ac:dyDescent="0.2">
      <c r="J48623" s="20"/>
      <c r="K48623" s="20"/>
      <c r="L48623" s="20"/>
      <c r="M48623" s="20"/>
      <c r="N48623" s="20"/>
      <c r="O48623" s="20"/>
    </row>
    <row r="48624" spans="10:15" x14ac:dyDescent="0.2">
      <c r="J48624" s="20"/>
      <c r="K48624" s="20"/>
      <c r="L48624" s="20"/>
      <c r="M48624" s="20"/>
      <c r="N48624" s="20"/>
      <c r="O48624" s="20"/>
    </row>
    <row r="48625" spans="10:15" x14ac:dyDescent="0.2">
      <c r="J48625" s="20"/>
      <c r="K48625" s="20"/>
      <c r="L48625" s="20"/>
      <c r="M48625" s="20"/>
      <c r="N48625" s="20"/>
      <c r="O48625" s="20"/>
    </row>
    <row r="48626" spans="10:15" x14ac:dyDescent="0.2">
      <c r="J48626" s="20"/>
      <c r="K48626" s="20"/>
      <c r="L48626" s="20"/>
      <c r="M48626" s="20"/>
      <c r="N48626" s="20"/>
      <c r="O48626" s="20"/>
    </row>
    <row r="48627" spans="10:15" x14ac:dyDescent="0.2">
      <c r="J48627" s="20"/>
      <c r="K48627" s="20"/>
      <c r="L48627" s="20"/>
      <c r="M48627" s="20"/>
      <c r="N48627" s="20"/>
      <c r="O48627" s="20"/>
    </row>
    <row r="48628" spans="10:15" x14ac:dyDescent="0.2">
      <c r="J48628" s="20"/>
      <c r="K48628" s="20"/>
      <c r="L48628" s="20"/>
      <c r="M48628" s="20"/>
      <c r="N48628" s="20"/>
      <c r="O48628" s="20"/>
    </row>
    <row r="48629" spans="10:15" x14ac:dyDescent="0.2">
      <c r="J48629" s="20"/>
      <c r="K48629" s="20"/>
      <c r="L48629" s="20"/>
      <c r="M48629" s="20"/>
      <c r="N48629" s="20"/>
      <c r="O48629" s="20"/>
    </row>
    <row r="48630" spans="10:15" x14ac:dyDescent="0.2">
      <c r="J48630" s="20"/>
      <c r="K48630" s="20"/>
      <c r="L48630" s="20"/>
      <c r="M48630" s="20"/>
      <c r="N48630" s="20"/>
      <c r="O48630" s="20"/>
    </row>
    <row r="48631" spans="10:15" x14ac:dyDescent="0.2">
      <c r="J48631" s="20"/>
      <c r="K48631" s="20"/>
      <c r="L48631" s="20"/>
      <c r="M48631" s="20"/>
      <c r="N48631" s="20"/>
      <c r="O48631" s="20"/>
    </row>
    <row r="48632" spans="10:15" x14ac:dyDescent="0.2">
      <c r="J48632" s="20"/>
      <c r="K48632" s="20"/>
      <c r="L48632" s="20"/>
      <c r="M48632" s="20"/>
      <c r="N48632" s="20"/>
      <c r="O48632" s="20"/>
    </row>
    <row r="48633" spans="10:15" x14ac:dyDescent="0.2">
      <c r="J48633" s="20"/>
      <c r="K48633" s="20"/>
      <c r="L48633" s="20"/>
      <c r="M48633" s="20"/>
      <c r="N48633" s="20"/>
      <c r="O48633" s="20"/>
    </row>
    <row r="48634" spans="10:15" x14ac:dyDescent="0.2">
      <c r="J48634" s="20"/>
      <c r="K48634" s="20"/>
      <c r="L48634" s="20"/>
      <c r="M48634" s="20"/>
      <c r="N48634" s="20"/>
      <c r="O48634" s="20"/>
    </row>
    <row r="48635" spans="10:15" x14ac:dyDescent="0.2">
      <c r="J48635" s="20"/>
      <c r="K48635" s="20"/>
      <c r="L48635" s="20"/>
      <c r="M48635" s="20"/>
      <c r="N48635" s="20"/>
      <c r="O48635" s="20"/>
    </row>
    <row r="48636" spans="10:15" x14ac:dyDescent="0.2">
      <c r="J48636" s="20"/>
      <c r="K48636" s="20"/>
      <c r="L48636" s="20"/>
      <c r="M48636" s="20"/>
      <c r="N48636" s="20"/>
      <c r="O48636" s="20"/>
    </row>
    <row r="48637" spans="10:15" x14ac:dyDescent="0.2">
      <c r="J48637" s="20"/>
      <c r="K48637" s="20"/>
      <c r="L48637" s="20"/>
      <c r="M48637" s="20"/>
      <c r="N48637" s="20"/>
      <c r="O48637" s="20"/>
    </row>
    <row r="48638" spans="10:15" x14ac:dyDescent="0.2">
      <c r="J48638" s="20"/>
      <c r="K48638" s="20"/>
      <c r="L48638" s="20"/>
      <c r="M48638" s="20"/>
      <c r="N48638" s="20"/>
      <c r="O48638" s="20"/>
    </row>
    <row r="48639" spans="10:15" x14ac:dyDescent="0.2">
      <c r="J48639" s="20"/>
      <c r="K48639" s="20"/>
      <c r="L48639" s="20"/>
      <c r="M48639" s="20"/>
      <c r="N48639" s="20"/>
      <c r="O48639" s="20"/>
    </row>
    <row r="48640" spans="10:15" x14ac:dyDescent="0.2">
      <c r="J48640" s="20"/>
      <c r="K48640" s="20"/>
      <c r="L48640" s="20"/>
      <c r="M48640" s="20"/>
      <c r="N48640" s="20"/>
      <c r="O48640" s="20"/>
    </row>
    <row r="48641" spans="10:15" x14ac:dyDescent="0.2">
      <c r="J48641" s="20"/>
      <c r="K48641" s="20"/>
      <c r="L48641" s="20"/>
      <c r="M48641" s="20"/>
      <c r="N48641" s="20"/>
      <c r="O48641" s="20"/>
    </row>
    <row r="48642" spans="10:15" x14ac:dyDescent="0.2">
      <c r="J48642" s="20"/>
      <c r="K48642" s="20"/>
      <c r="L48642" s="20"/>
      <c r="M48642" s="20"/>
      <c r="N48642" s="20"/>
      <c r="O48642" s="20"/>
    </row>
    <row r="48643" spans="10:15" x14ac:dyDescent="0.2">
      <c r="J48643" s="20"/>
      <c r="K48643" s="20"/>
      <c r="L48643" s="20"/>
      <c r="M48643" s="20"/>
      <c r="N48643" s="20"/>
      <c r="O48643" s="20"/>
    </row>
    <row r="48644" spans="10:15" x14ac:dyDescent="0.2">
      <c r="J48644" s="20"/>
      <c r="K48644" s="20"/>
      <c r="L48644" s="20"/>
      <c r="M48644" s="20"/>
      <c r="N48644" s="20"/>
      <c r="O48644" s="20"/>
    </row>
    <row r="48645" spans="10:15" x14ac:dyDescent="0.2">
      <c r="J48645" s="20"/>
      <c r="K48645" s="20"/>
      <c r="L48645" s="20"/>
      <c r="M48645" s="20"/>
      <c r="N48645" s="20"/>
      <c r="O48645" s="20"/>
    </row>
    <row r="48646" spans="10:15" x14ac:dyDescent="0.2">
      <c r="J48646" s="20"/>
      <c r="K48646" s="20"/>
      <c r="L48646" s="20"/>
      <c r="M48646" s="20"/>
      <c r="N48646" s="20"/>
      <c r="O48646" s="20"/>
    </row>
    <row r="48647" spans="10:15" x14ac:dyDescent="0.2">
      <c r="J48647" s="20"/>
      <c r="K48647" s="20"/>
      <c r="L48647" s="20"/>
      <c r="M48647" s="20"/>
      <c r="N48647" s="20"/>
      <c r="O48647" s="20"/>
    </row>
    <row r="48648" spans="10:15" x14ac:dyDescent="0.2">
      <c r="J48648" s="20"/>
      <c r="K48648" s="20"/>
      <c r="L48648" s="20"/>
      <c r="M48648" s="20"/>
      <c r="N48648" s="20"/>
      <c r="O48648" s="20"/>
    </row>
    <row r="48649" spans="10:15" x14ac:dyDescent="0.2">
      <c r="J48649" s="20"/>
      <c r="K48649" s="20"/>
      <c r="L48649" s="20"/>
      <c r="M48649" s="20"/>
      <c r="N48649" s="20"/>
      <c r="O48649" s="20"/>
    </row>
    <row r="48650" spans="10:15" x14ac:dyDescent="0.2">
      <c r="J48650" s="20"/>
      <c r="K48650" s="20"/>
      <c r="L48650" s="20"/>
      <c r="M48650" s="20"/>
      <c r="N48650" s="20"/>
      <c r="O48650" s="20"/>
    </row>
    <row r="48651" spans="10:15" x14ac:dyDescent="0.2">
      <c r="J48651" s="20"/>
      <c r="K48651" s="20"/>
      <c r="L48651" s="20"/>
      <c r="M48651" s="20"/>
      <c r="N48651" s="20"/>
      <c r="O48651" s="20"/>
    </row>
    <row r="48652" spans="10:15" x14ac:dyDescent="0.2">
      <c r="J48652" s="20"/>
      <c r="K48652" s="20"/>
      <c r="L48652" s="20"/>
      <c r="M48652" s="20"/>
      <c r="N48652" s="20"/>
      <c r="O48652" s="20"/>
    </row>
    <row r="48653" spans="10:15" x14ac:dyDescent="0.2">
      <c r="J48653" s="20"/>
      <c r="K48653" s="20"/>
      <c r="L48653" s="20"/>
      <c r="M48653" s="20"/>
      <c r="N48653" s="20"/>
      <c r="O48653" s="20"/>
    </row>
    <row r="48654" spans="10:15" x14ac:dyDescent="0.2">
      <c r="J48654" s="20"/>
      <c r="K48654" s="20"/>
      <c r="L48654" s="20"/>
      <c r="M48654" s="20"/>
      <c r="N48654" s="20"/>
      <c r="O48654" s="20"/>
    </row>
    <row r="48655" spans="10:15" x14ac:dyDescent="0.2">
      <c r="J48655" s="20"/>
      <c r="K48655" s="20"/>
      <c r="L48655" s="20"/>
      <c r="M48655" s="20"/>
      <c r="N48655" s="20"/>
      <c r="O48655" s="20"/>
    </row>
    <row r="48656" spans="10:15" x14ac:dyDescent="0.2">
      <c r="J48656" s="20"/>
      <c r="K48656" s="20"/>
      <c r="L48656" s="20"/>
      <c r="M48656" s="20"/>
      <c r="N48656" s="20"/>
      <c r="O48656" s="20"/>
    </row>
    <row r="48657" spans="10:15" x14ac:dyDescent="0.2">
      <c r="J48657" s="20"/>
      <c r="K48657" s="20"/>
      <c r="L48657" s="20"/>
      <c r="M48657" s="20"/>
      <c r="N48657" s="20"/>
      <c r="O48657" s="20"/>
    </row>
    <row r="48658" spans="10:15" x14ac:dyDescent="0.2">
      <c r="J48658" s="20"/>
      <c r="K48658" s="20"/>
      <c r="L48658" s="20"/>
      <c r="M48658" s="20"/>
      <c r="N48658" s="20"/>
      <c r="O48658" s="20"/>
    </row>
    <row r="48659" spans="10:15" x14ac:dyDescent="0.2">
      <c r="J48659" s="20"/>
      <c r="K48659" s="20"/>
      <c r="L48659" s="20"/>
      <c r="M48659" s="20"/>
      <c r="N48659" s="20"/>
      <c r="O48659" s="20"/>
    </row>
    <row r="48660" spans="10:15" x14ac:dyDescent="0.2">
      <c r="J48660" s="20"/>
      <c r="K48660" s="20"/>
      <c r="L48660" s="20"/>
      <c r="M48660" s="20"/>
      <c r="N48660" s="20"/>
      <c r="O48660" s="20"/>
    </row>
    <row r="48661" spans="10:15" x14ac:dyDescent="0.2">
      <c r="J48661" s="20"/>
      <c r="K48661" s="20"/>
      <c r="L48661" s="20"/>
      <c r="M48661" s="20"/>
      <c r="N48661" s="20"/>
      <c r="O48661" s="20"/>
    </row>
    <row r="48662" spans="10:15" x14ac:dyDescent="0.2">
      <c r="J48662" s="20"/>
      <c r="K48662" s="20"/>
      <c r="L48662" s="20"/>
      <c r="M48662" s="20"/>
      <c r="N48662" s="20"/>
      <c r="O48662" s="20"/>
    </row>
    <row r="48663" spans="10:15" x14ac:dyDescent="0.2">
      <c r="J48663" s="20"/>
      <c r="K48663" s="20"/>
      <c r="L48663" s="20"/>
      <c r="M48663" s="20"/>
      <c r="N48663" s="20"/>
      <c r="O48663" s="20"/>
    </row>
    <row r="48664" spans="10:15" x14ac:dyDescent="0.2">
      <c r="J48664" s="20"/>
      <c r="K48664" s="20"/>
      <c r="L48664" s="20"/>
      <c r="M48664" s="20"/>
      <c r="N48664" s="20"/>
      <c r="O48664" s="20"/>
    </row>
    <row r="48665" spans="10:15" x14ac:dyDescent="0.2">
      <c r="J48665" s="20"/>
      <c r="K48665" s="20"/>
      <c r="L48665" s="20"/>
      <c r="M48665" s="20"/>
      <c r="N48665" s="20"/>
      <c r="O48665" s="20"/>
    </row>
    <row r="48666" spans="10:15" x14ac:dyDescent="0.2">
      <c r="J48666" s="20"/>
      <c r="K48666" s="20"/>
      <c r="L48666" s="20"/>
      <c r="M48666" s="20"/>
      <c r="N48666" s="20"/>
      <c r="O48666" s="20"/>
    </row>
    <row r="48667" spans="10:15" x14ac:dyDescent="0.2">
      <c r="J48667" s="20"/>
      <c r="K48667" s="20"/>
      <c r="L48667" s="20"/>
      <c r="M48667" s="20"/>
      <c r="N48667" s="20"/>
      <c r="O48667" s="20"/>
    </row>
    <row r="48668" spans="10:15" x14ac:dyDescent="0.2">
      <c r="J48668" s="20"/>
      <c r="K48668" s="20"/>
      <c r="L48668" s="20"/>
      <c r="M48668" s="20"/>
      <c r="N48668" s="20"/>
      <c r="O48668" s="20"/>
    </row>
    <row r="48669" spans="10:15" x14ac:dyDescent="0.2">
      <c r="J48669" s="20"/>
      <c r="K48669" s="20"/>
      <c r="L48669" s="20"/>
      <c r="M48669" s="20"/>
      <c r="N48669" s="20"/>
      <c r="O48669" s="20"/>
    </row>
    <row r="48670" spans="10:15" x14ac:dyDescent="0.2">
      <c r="J48670" s="20"/>
      <c r="K48670" s="20"/>
      <c r="L48670" s="20"/>
      <c r="M48670" s="20"/>
      <c r="N48670" s="20"/>
      <c r="O48670" s="20"/>
    </row>
    <row r="48671" spans="10:15" x14ac:dyDescent="0.2">
      <c r="J48671" s="20"/>
      <c r="K48671" s="20"/>
      <c r="L48671" s="20"/>
      <c r="M48671" s="20"/>
      <c r="N48671" s="20"/>
      <c r="O48671" s="20"/>
    </row>
    <row r="48672" spans="10:15" x14ac:dyDescent="0.2">
      <c r="J48672" s="20"/>
      <c r="K48672" s="20"/>
      <c r="L48672" s="20"/>
      <c r="M48672" s="20"/>
      <c r="N48672" s="20"/>
      <c r="O48672" s="20"/>
    </row>
    <row r="48673" spans="10:15" x14ac:dyDescent="0.2">
      <c r="J48673" s="20"/>
      <c r="K48673" s="20"/>
      <c r="L48673" s="20"/>
      <c r="M48673" s="20"/>
      <c r="N48673" s="20"/>
      <c r="O48673" s="20"/>
    </row>
    <row r="48674" spans="10:15" x14ac:dyDescent="0.2">
      <c r="J48674" s="20"/>
      <c r="K48674" s="20"/>
      <c r="L48674" s="20"/>
      <c r="M48674" s="20"/>
      <c r="N48674" s="20"/>
      <c r="O48674" s="20"/>
    </row>
    <row r="48675" spans="10:15" x14ac:dyDescent="0.2">
      <c r="J48675" s="20"/>
      <c r="K48675" s="20"/>
      <c r="L48675" s="20"/>
      <c r="M48675" s="20"/>
      <c r="N48675" s="20"/>
      <c r="O48675" s="20"/>
    </row>
    <row r="48676" spans="10:15" x14ac:dyDescent="0.2">
      <c r="J48676" s="20"/>
      <c r="K48676" s="20"/>
      <c r="L48676" s="20"/>
      <c r="M48676" s="20"/>
      <c r="N48676" s="20"/>
      <c r="O48676" s="20"/>
    </row>
    <row r="48677" spans="10:15" x14ac:dyDescent="0.2">
      <c r="J48677" s="20"/>
      <c r="K48677" s="20"/>
      <c r="L48677" s="20"/>
      <c r="M48677" s="20"/>
      <c r="N48677" s="20"/>
      <c r="O48677" s="20"/>
    </row>
    <row r="48678" spans="10:15" x14ac:dyDescent="0.2">
      <c r="J48678" s="20"/>
      <c r="K48678" s="20"/>
      <c r="L48678" s="20"/>
      <c r="M48678" s="20"/>
      <c r="N48678" s="20"/>
      <c r="O48678" s="20"/>
    </row>
    <row r="48679" spans="10:15" x14ac:dyDescent="0.2">
      <c r="J48679" s="20"/>
      <c r="K48679" s="20"/>
      <c r="L48679" s="20"/>
      <c r="M48679" s="20"/>
      <c r="N48679" s="20"/>
      <c r="O48679" s="20"/>
    </row>
    <row r="48680" spans="10:15" x14ac:dyDescent="0.2">
      <c r="J48680" s="20"/>
      <c r="K48680" s="20"/>
      <c r="L48680" s="20"/>
      <c r="M48680" s="20"/>
      <c r="N48680" s="20"/>
      <c r="O48680" s="20"/>
    </row>
    <row r="48681" spans="10:15" x14ac:dyDescent="0.2">
      <c r="J48681" s="20"/>
      <c r="K48681" s="20"/>
      <c r="L48681" s="20"/>
      <c r="M48681" s="20"/>
      <c r="N48681" s="20"/>
      <c r="O48681" s="20"/>
    </row>
    <row r="48682" spans="10:15" x14ac:dyDescent="0.2">
      <c r="J48682" s="20"/>
      <c r="K48682" s="20"/>
      <c r="L48682" s="20"/>
      <c r="M48682" s="20"/>
      <c r="N48682" s="20"/>
      <c r="O48682" s="20"/>
    </row>
    <row r="48683" spans="10:15" x14ac:dyDescent="0.2">
      <c r="J48683" s="20"/>
      <c r="K48683" s="20"/>
      <c r="L48683" s="20"/>
      <c r="M48683" s="20"/>
      <c r="N48683" s="20"/>
      <c r="O48683" s="20"/>
    </row>
    <row r="48684" spans="10:15" x14ac:dyDescent="0.2">
      <c r="J48684" s="20"/>
      <c r="K48684" s="20"/>
      <c r="L48684" s="20"/>
      <c r="M48684" s="20"/>
      <c r="N48684" s="20"/>
      <c r="O48684" s="20"/>
    </row>
    <row r="48685" spans="10:15" x14ac:dyDescent="0.2">
      <c r="J48685" s="20"/>
      <c r="K48685" s="20"/>
      <c r="L48685" s="20"/>
      <c r="M48685" s="20"/>
      <c r="N48685" s="20"/>
      <c r="O48685" s="20"/>
    </row>
    <row r="48686" spans="10:15" x14ac:dyDescent="0.2">
      <c r="J48686" s="20"/>
      <c r="K48686" s="20"/>
      <c r="L48686" s="20"/>
      <c r="M48686" s="20"/>
      <c r="N48686" s="20"/>
      <c r="O48686" s="20"/>
    </row>
    <row r="48687" spans="10:15" x14ac:dyDescent="0.2">
      <c r="J48687" s="20"/>
      <c r="K48687" s="20"/>
      <c r="L48687" s="20"/>
      <c r="M48687" s="20"/>
      <c r="N48687" s="20"/>
      <c r="O48687" s="20"/>
    </row>
    <row r="48688" spans="10:15" x14ac:dyDescent="0.2">
      <c r="J48688" s="20"/>
      <c r="K48688" s="20"/>
      <c r="L48688" s="20"/>
      <c r="M48688" s="20"/>
      <c r="N48688" s="20"/>
      <c r="O48688" s="20"/>
    </row>
    <row r="48689" spans="10:15" x14ac:dyDescent="0.2">
      <c r="J48689" s="20"/>
      <c r="K48689" s="20"/>
      <c r="L48689" s="20"/>
      <c r="M48689" s="20"/>
      <c r="N48689" s="20"/>
      <c r="O48689" s="20"/>
    </row>
    <row r="48690" spans="10:15" x14ac:dyDescent="0.2">
      <c r="J48690" s="20"/>
      <c r="K48690" s="20"/>
      <c r="L48690" s="20"/>
      <c r="M48690" s="20"/>
      <c r="N48690" s="20"/>
      <c r="O48690" s="20"/>
    </row>
    <row r="48691" spans="10:15" x14ac:dyDescent="0.2">
      <c r="J48691" s="20"/>
      <c r="K48691" s="20"/>
      <c r="L48691" s="20"/>
      <c r="M48691" s="20"/>
      <c r="N48691" s="20"/>
      <c r="O48691" s="20"/>
    </row>
    <row r="48692" spans="10:15" x14ac:dyDescent="0.2">
      <c r="J48692" s="20"/>
      <c r="K48692" s="20"/>
      <c r="L48692" s="20"/>
      <c r="M48692" s="20"/>
      <c r="N48692" s="20"/>
      <c r="O48692" s="20"/>
    </row>
    <row r="48693" spans="10:15" x14ac:dyDescent="0.2">
      <c r="J48693" s="20"/>
      <c r="K48693" s="20"/>
      <c r="L48693" s="20"/>
      <c r="M48693" s="20"/>
      <c r="N48693" s="20"/>
      <c r="O48693" s="20"/>
    </row>
    <row r="48694" spans="10:15" x14ac:dyDescent="0.2">
      <c r="J48694" s="20"/>
      <c r="K48694" s="20"/>
      <c r="L48694" s="20"/>
      <c r="M48694" s="20"/>
      <c r="N48694" s="20"/>
      <c r="O48694" s="20"/>
    </row>
    <row r="48695" spans="10:15" x14ac:dyDescent="0.2">
      <c r="J48695" s="20"/>
      <c r="K48695" s="20"/>
      <c r="L48695" s="20"/>
      <c r="M48695" s="20"/>
      <c r="N48695" s="20"/>
      <c r="O48695" s="20"/>
    </row>
    <row r="48696" spans="10:15" x14ac:dyDescent="0.2">
      <c r="J48696" s="20"/>
      <c r="K48696" s="20"/>
      <c r="L48696" s="20"/>
      <c r="M48696" s="20"/>
      <c r="N48696" s="20"/>
      <c r="O48696" s="20"/>
    </row>
    <row r="48697" spans="10:15" x14ac:dyDescent="0.2">
      <c r="J48697" s="20"/>
      <c r="K48697" s="20"/>
      <c r="L48697" s="20"/>
      <c r="M48697" s="20"/>
      <c r="N48697" s="20"/>
      <c r="O48697" s="20"/>
    </row>
    <row r="48698" spans="10:15" x14ac:dyDescent="0.2">
      <c r="J48698" s="20"/>
      <c r="K48698" s="20"/>
      <c r="L48698" s="20"/>
      <c r="M48698" s="20"/>
      <c r="N48698" s="20"/>
      <c r="O48698" s="20"/>
    </row>
    <row r="48699" spans="10:15" x14ac:dyDescent="0.2">
      <c r="J48699" s="20"/>
      <c r="K48699" s="20"/>
      <c r="L48699" s="20"/>
      <c r="M48699" s="20"/>
      <c r="N48699" s="20"/>
      <c r="O48699" s="20"/>
    </row>
    <row r="48700" spans="10:15" x14ac:dyDescent="0.2">
      <c r="J48700" s="20"/>
      <c r="K48700" s="20"/>
      <c r="L48700" s="20"/>
      <c r="M48700" s="20"/>
      <c r="N48700" s="20"/>
      <c r="O48700" s="20"/>
    </row>
    <row r="48701" spans="10:15" x14ac:dyDescent="0.2">
      <c r="J48701" s="20"/>
      <c r="K48701" s="20"/>
      <c r="L48701" s="20"/>
      <c r="M48701" s="20"/>
      <c r="N48701" s="20"/>
      <c r="O48701" s="20"/>
    </row>
    <row r="48702" spans="10:15" x14ac:dyDescent="0.2">
      <c r="J48702" s="20"/>
      <c r="K48702" s="20"/>
      <c r="L48702" s="20"/>
      <c r="M48702" s="20"/>
      <c r="N48702" s="20"/>
      <c r="O48702" s="20"/>
    </row>
    <row r="48703" spans="10:15" x14ac:dyDescent="0.2">
      <c r="J48703" s="20"/>
      <c r="K48703" s="20"/>
      <c r="L48703" s="20"/>
      <c r="M48703" s="20"/>
      <c r="N48703" s="20"/>
      <c r="O48703" s="20"/>
    </row>
    <row r="48704" spans="10:15" x14ac:dyDescent="0.2">
      <c r="J48704" s="20"/>
      <c r="K48704" s="20"/>
      <c r="L48704" s="20"/>
      <c r="M48704" s="20"/>
      <c r="N48704" s="20"/>
      <c r="O48704" s="20"/>
    </row>
    <row r="48705" spans="10:15" x14ac:dyDescent="0.2">
      <c r="J48705" s="20"/>
      <c r="K48705" s="20"/>
      <c r="L48705" s="20"/>
      <c r="M48705" s="20"/>
      <c r="N48705" s="20"/>
      <c r="O48705" s="20"/>
    </row>
    <row r="48706" spans="10:15" x14ac:dyDescent="0.2">
      <c r="J48706" s="20"/>
      <c r="K48706" s="20"/>
      <c r="L48706" s="20"/>
      <c r="M48706" s="20"/>
      <c r="N48706" s="20"/>
      <c r="O48706" s="20"/>
    </row>
    <row r="48707" spans="10:15" x14ac:dyDescent="0.2">
      <c r="J48707" s="20"/>
      <c r="K48707" s="20"/>
      <c r="L48707" s="20"/>
      <c r="M48707" s="20"/>
      <c r="N48707" s="20"/>
      <c r="O48707" s="20"/>
    </row>
    <row r="48708" spans="10:15" x14ac:dyDescent="0.2">
      <c r="J48708" s="20"/>
      <c r="K48708" s="20"/>
      <c r="L48708" s="20"/>
      <c r="M48708" s="20"/>
      <c r="N48708" s="20"/>
      <c r="O48708" s="20"/>
    </row>
    <row r="48709" spans="10:15" x14ac:dyDescent="0.2">
      <c r="J48709" s="20"/>
      <c r="K48709" s="20"/>
      <c r="L48709" s="20"/>
      <c r="M48709" s="20"/>
      <c r="N48709" s="20"/>
      <c r="O48709" s="20"/>
    </row>
    <row r="48710" spans="10:15" x14ac:dyDescent="0.2">
      <c r="J48710" s="20"/>
      <c r="K48710" s="20"/>
      <c r="L48710" s="20"/>
      <c r="M48710" s="20"/>
      <c r="N48710" s="20"/>
      <c r="O48710" s="20"/>
    </row>
    <row r="48711" spans="10:15" x14ac:dyDescent="0.2">
      <c r="J48711" s="20"/>
      <c r="K48711" s="20"/>
      <c r="L48711" s="20"/>
      <c r="M48711" s="20"/>
      <c r="N48711" s="20"/>
      <c r="O48711" s="20"/>
    </row>
    <row r="48712" spans="10:15" x14ac:dyDescent="0.2">
      <c r="J48712" s="20"/>
      <c r="K48712" s="20"/>
      <c r="L48712" s="20"/>
      <c r="M48712" s="20"/>
      <c r="N48712" s="20"/>
      <c r="O48712" s="20"/>
    </row>
    <row r="48713" spans="10:15" x14ac:dyDescent="0.2">
      <c r="J48713" s="20"/>
      <c r="K48713" s="20"/>
      <c r="L48713" s="20"/>
      <c r="M48713" s="20"/>
      <c r="N48713" s="20"/>
      <c r="O48713" s="20"/>
    </row>
    <row r="48714" spans="10:15" x14ac:dyDescent="0.2">
      <c r="J48714" s="20"/>
      <c r="K48714" s="20"/>
      <c r="L48714" s="20"/>
      <c r="M48714" s="20"/>
      <c r="N48714" s="20"/>
      <c r="O48714" s="20"/>
    </row>
    <row r="48715" spans="10:15" x14ac:dyDescent="0.2">
      <c r="J48715" s="20"/>
      <c r="K48715" s="20"/>
      <c r="L48715" s="20"/>
      <c r="M48715" s="20"/>
      <c r="N48715" s="20"/>
      <c r="O48715" s="20"/>
    </row>
    <row r="48716" spans="10:15" x14ac:dyDescent="0.2">
      <c r="J48716" s="20"/>
      <c r="K48716" s="20"/>
      <c r="L48716" s="20"/>
      <c r="M48716" s="20"/>
      <c r="N48716" s="20"/>
      <c r="O48716" s="20"/>
    </row>
    <row r="48717" spans="10:15" x14ac:dyDescent="0.2">
      <c r="J48717" s="20"/>
      <c r="K48717" s="20"/>
      <c r="L48717" s="20"/>
      <c r="M48717" s="20"/>
      <c r="N48717" s="20"/>
      <c r="O48717" s="20"/>
    </row>
    <row r="48718" spans="10:15" x14ac:dyDescent="0.2">
      <c r="J48718" s="20"/>
      <c r="K48718" s="20"/>
      <c r="L48718" s="20"/>
      <c r="M48718" s="20"/>
      <c r="N48718" s="20"/>
      <c r="O48718" s="20"/>
    </row>
    <row r="48719" spans="10:15" x14ac:dyDescent="0.2">
      <c r="J48719" s="20"/>
      <c r="K48719" s="20"/>
      <c r="L48719" s="20"/>
      <c r="M48719" s="20"/>
      <c r="N48719" s="20"/>
      <c r="O48719" s="20"/>
    </row>
    <row r="48720" spans="10:15" x14ac:dyDescent="0.2">
      <c r="J48720" s="20"/>
      <c r="K48720" s="20"/>
      <c r="L48720" s="20"/>
      <c r="M48720" s="20"/>
      <c r="N48720" s="20"/>
      <c r="O48720" s="20"/>
    </row>
    <row r="48721" spans="10:15" x14ac:dyDescent="0.2">
      <c r="J48721" s="20"/>
      <c r="K48721" s="20"/>
      <c r="L48721" s="20"/>
      <c r="M48721" s="20"/>
      <c r="N48721" s="20"/>
      <c r="O48721" s="20"/>
    </row>
    <row r="48722" spans="10:15" x14ac:dyDescent="0.2">
      <c r="J48722" s="20"/>
      <c r="K48722" s="20"/>
      <c r="L48722" s="20"/>
      <c r="M48722" s="20"/>
      <c r="N48722" s="20"/>
      <c r="O48722" s="20"/>
    </row>
    <row r="48723" spans="10:15" x14ac:dyDescent="0.2">
      <c r="J48723" s="20"/>
      <c r="K48723" s="20"/>
      <c r="L48723" s="20"/>
      <c r="M48723" s="20"/>
      <c r="N48723" s="20"/>
      <c r="O48723" s="20"/>
    </row>
    <row r="48724" spans="10:15" x14ac:dyDescent="0.2">
      <c r="J48724" s="20"/>
      <c r="K48724" s="20"/>
      <c r="L48724" s="20"/>
      <c r="M48724" s="20"/>
      <c r="N48724" s="20"/>
      <c r="O48724" s="20"/>
    </row>
    <row r="48725" spans="10:15" x14ac:dyDescent="0.2">
      <c r="J48725" s="20"/>
      <c r="K48725" s="20"/>
      <c r="L48725" s="20"/>
      <c r="M48725" s="20"/>
      <c r="N48725" s="20"/>
      <c r="O48725" s="20"/>
    </row>
    <row r="48726" spans="10:15" x14ac:dyDescent="0.2">
      <c r="J48726" s="20"/>
      <c r="K48726" s="20"/>
      <c r="L48726" s="20"/>
      <c r="M48726" s="20"/>
      <c r="N48726" s="20"/>
      <c r="O48726" s="20"/>
    </row>
    <row r="48727" spans="10:15" x14ac:dyDescent="0.2">
      <c r="J48727" s="20"/>
      <c r="K48727" s="20"/>
      <c r="L48727" s="20"/>
      <c r="M48727" s="20"/>
      <c r="N48727" s="20"/>
      <c r="O48727" s="20"/>
    </row>
    <row r="48728" spans="10:15" x14ac:dyDescent="0.2">
      <c r="J48728" s="20"/>
      <c r="K48728" s="20"/>
      <c r="L48728" s="20"/>
      <c r="M48728" s="20"/>
      <c r="N48728" s="20"/>
      <c r="O48728" s="20"/>
    </row>
    <row r="48729" spans="10:15" x14ac:dyDescent="0.2">
      <c r="J48729" s="20"/>
      <c r="K48729" s="20"/>
      <c r="L48729" s="20"/>
      <c r="M48729" s="20"/>
      <c r="N48729" s="20"/>
      <c r="O48729" s="20"/>
    </row>
    <row r="48730" spans="10:15" x14ac:dyDescent="0.2">
      <c r="J48730" s="20"/>
      <c r="K48730" s="20"/>
      <c r="L48730" s="20"/>
      <c r="M48730" s="20"/>
      <c r="N48730" s="20"/>
      <c r="O48730" s="20"/>
    </row>
    <row r="48731" spans="10:15" x14ac:dyDescent="0.2">
      <c r="J48731" s="20"/>
      <c r="K48731" s="20"/>
      <c r="L48731" s="20"/>
      <c r="M48731" s="20"/>
      <c r="N48731" s="20"/>
      <c r="O48731" s="20"/>
    </row>
    <row r="48732" spans="10:15" x14ac:dyDescent="0.2">
      <c r="J48732" s="20"/>
      <c r="K48732" s="20"/>
      <c r="L48732" s="20"/>
      <c r="M48732" s="20"/>
      <c r="N48732" s="20"/>
      <c r="O48732" s="20"/>
    </row>
    <row r="48733" spans="10:15" x14ac:dyDescent="0.2">
      <c r="J48733" s="20"/>
      <c r="K48733" s="20"/>
      <c r="L48733" s="20"/>
      <c r="M48733" s="20"/>
      <c r="N48733" s="20"/>
      <c r="O48733" s="20"/>
    </row>
    <row r="48734" spans="10:15" x14ac:dyDescent="0.2">
      <c r="J48734" s="20"/>
      <c r="K48734" s="20"/>
      <c r="L48734" s="20"/>
      <c r="M48734" s="20"/>
      <c r="N48734" s="20"/>
      <c r="O48734" s="20"/>
    </row>
    <row r="48735" spans="10:15" x14ac:dyDescent="0.2">
      <c r="J48735" s="20"/>
      <c r="K48735" s="20"/>
      <c r="L48735" s="20"/>
      <c r="M48735" s="20"/>
      <c r="N48735" s="20"/>
      <c r="O48735" s="20"/>
    </row>
    <row r="48736" spans="10:15" x14ac:dyDescent="0.2">
      <c r="J48736" s="20"/>
      <c r="K48736" s="20"/>
      <c r="L48736" s="20"/>
      <c r="M48736" s="20"/>
      <c r="N48736" s="20"/>
      <c r="O48736" s="20"/>
    </row>
    <row r="48737" spans="10:15" x14ac:dyDescent="0.2">
      <c r="J48737" s="20"/>
      <c r="K48737" s="20"/>
      <c r="L48737" s="20"/>
      <c r="M48737" s="20"/>
      <c r="N48737" s="20"/>
      <c r="O48737" s="20"/>
    </row>
    <row r="48738" spans="10:15" x14ac:dyDescent="0.2">
      <c r="J48738" s="20"/>
      <c r="K48738" s="20"/>
      <c r="L48738" s="20"/>
      <c r="M48738" s="20"/>
      <c r="N48738" s="20"/>
      <c r="O48738" s="20"/>
    </row>
    <row r="48739" spans="10:15" x14ac:dyDescent="0.2">
      <c r="J48739" s="20"/>
      <c r="K48739" s="20"/>
      <c r="L48739" s="20"/>
      <c r="M48739" s="20"/>
      <c r="N48739" s="20"/>
      <c r="O48739" s="20"/>
    </row>
    <row r="48740" spans="10:15" x14ac:dyDescent="0.2">
      <c r="J48740" s="20"/>
      <c r="K48740" s="20"/>
      <c r="L48740" s="20"/>
      <c r="M48740" s="20"/>
      <c r="N48740" s="20"/>
      <c r="O48740" s="20"/>
    </row>
    <row r="48741" spans="10:15" x14ac:dyDescent="0.2">
      <c r="J48741" s="20"/>
      <c r="K48741" s="20"/>
      <c r="L48741" s="20"/>
      <c r="M48741" s="20"/>
      <c r="N48741" s="20"/>
      <c r="O48741" s="20"/>
    </row>
    <row r="48742" spans="10:15" x14ac:dyDescent="0.2">
      <c r="J48742" s="20"/>
      <c r="K48742" s="20"/>
      <c r="L48742" s="20"/>
      <c r="M48742" s="20"/>
      <c r="N48742" s="20"/>
      <c r="O48742" s="20"/>
    </row>
    <row r="48743" spans="10:15" x14ac:dyDescent="0.2">
      <c r="J48743" s="20"/>
      <c r="K48743" s="20"/>
      <c r="L48743" s="20"/>
      <c r="M48743" s="20"/>
      <c r="N48743" s="20"/>
      <c r="O48743" s="20"/>
    </row>
    <row r="48744" spans="10:15" x14ac:dyDescent="0.2">
      <c r="J48744" s="20"/>
      <c r="K48744" s="20"/>
      <c r="L48744" s="20"/>
      <c r="M48744" s="20"/>
      <c r="N48744" s="20"/>
      <c r="O48744" s="20"/>
    </row>
    <row r="48745" spans="10:15" x14ac:dyDescent="0.2">
      <c r="J48745" s="20"/>
      <c r="K48745" s="20"/>
      <c r="L48745" s="20"/>
      <c r="M48745" s="20"/>
      <c r="N48745" s="20"/>
      <c r="O48745" s="20"/>
    </row>
    <row r="48746" spans="10:15" x14ac:dyDescent="0.2">
      <c r="J48746" s="20"/>
      <c r="K48746" s="20"/>
      <c r="L48746" s="20"/>
      <c r="M48746" s="20"/>
      <c r="N48746" s="20"/>
      <c r="O48746" s="20"/>
    </row>
    <row r="48747" spans="10:15" x14ac:dyDescent="0.2">
      <c r="J48747" s="20"/>
      <c r="K48747" s="20"/>
      <c r="L48747" s="20"/>
      <c r="M48747" s="20"/>
      <c r="N48747" s="20"/>
      <c r="O48747" s="20"/>
    </row>
    <row r="48748" spans="10:15" x14ac:dyDescent="0.2">
      <c r="J48748" s="20"/>
      <c r="K48748" s="20"/>
      <c r="L48748" s="20"/>
      <c r="M48748" s="20"/>
      <c r="N48748" s="20"/>
      <c r="O48748" s="20"/>
    </row>
    <row r="48749" spans="10:15" x14ac:dyDescent="0.2">
      <c r="J48749" s="20"/>
      <c r="K48749" s="20"/>
      <c r="L48749" s="20"/>
      <c r="M48749" s="20"/>
      <c r="N48749" s="20"/>
      <c r="O48749" s="20"/>
    </row>
    <row r="48750" spans="10:15" x14ac:dyDescent="0.2">
      <c r="J48750" s="20"/>
      <c r="K48750" s="20"/>
      <c r="L48750" s="20"/>
      <c r="M48750" s="20"/>
      <c r="N48750" s="20"/>
      <c r="O48750" s="20"/>
    </row>
    <row r="48751" spans="10:15" x14ac:dyDescent="0.2">
      <c r="J48751" s="20"/>
      <c r="K48751" s="20"/>
      <c r="L48751" s="20"/>
      <c r="M48751" s="20"/>
      <c r="N48751" s="20"/>
      <c r="O48751" s="20"/>
    </row>
    <row r="48752" spans="10:15" x14ac:dyDescent="0.2">
      <c r="J48752" s="20"/>
      <c r="K48752" s="20"/>
      <c r="L48752" s="20"/>
      <c r="M48752" s="20"/>
      <c r="N48752" s="20"/>
      <c r="O48752" s="20"/>
    </row>
    <row r="48753" spans="10:15" x14ac:dyDescent="0.2">
      <c r="J48753" s="20"/>
      <c r="K48753" s="20"/>
      <c r="L48753" s="20"/>
      <c r="M48753" s="20"/>
      <c r="N48753" s="20"/>
      <c r="O48753" s="20"/>
    </row>
    <row r="48754" spans="10:15" x14ac:dyDescent="0.2">
      <c r="J48754" s="20"/>
      <c r="K48754" s="20"/>
      <c r="L48754" s="20"/>
      <c r="M48754" s="20"/>
      <c r="N48754" s="20"/>
      <c r="O48754" s="20"/>
    </row>
    <row r="48755" spans="10:15" x14ac:dyDescent="0.2">
      <c r="J48755" s="20"/>
      <c r="K48755" s="20"/>
      <c r="L48755" s="20"/>
      <c r="M48755" s="20"/>
      <c r="N48755" s="20"/>
      <c r="O48755" s="20"/>
    </row>
    <row r="48756" spans="10:15" x14ac:dyDescent="0.2">
      <c r="J48756" s="20"/>
      <c r="K48756" s="20"/>
      <c r="L48756" s="20"/>
      <c r="M48756" s="20"/>
      <c r="N48756" s="20"/>
      <c r="O48756" s="20"/>
    </row>
    <row r="48757" spans="10:15" x14ac:dyDescent="0.2">
      <c r="J48757" s="20"/>
      <c r="K48757" s="20"/>
      <c r="L48757" s="20"/>
      <c r="M48757" s="20"/>
      <c r="N48757" s="20"/>
      <c r="O48757" s="20"/>
    </row>
    <row r="48758" spans="10:15" x14ac:dyDescent="0.2">
      <c r="J48758" s="20"/>
      <c r="K48758" s="20"/>
      <c r="L48758" s="20"/>
      <c r="M48758" s="20"/>
      <c r="N48758" s="20"/>
      <c r="O48758" s="20"/>
    </row>
    <row r="48759" spans="10:15" x14ac:dyDescent="0.2">
      <c r="J48759" s="20"/>
      <c r="K48759" s="20"/>
      <c r="L48759" s="20"/>
      <c r="M48759" s="20"/>
      <c r="N48759" s="20"/>
      <c r="O48759" s="20"/>
    </row>
    <row r="48760" spans="10:15" x14ac:dyDescent="0.2">
      <c r="J48760" s="20"/>
      <c r="K48760" s="20"/>
      <c r="L48760" s="20"/>
      <c r="M48760" s="20"/>
      <c r="N48760" s="20"/>
      <c r="O48760" s="20"/>
    </row>
    <row r="48761" spans="10:15" x14ac:dyDescent="0.2">
      <c r="J48761" s="20"/>
      <c r="K48761" s="20"/>
      <c r="L48761" s="20"/>
      <c r="M48761" s="20"/>
      <c r="N48761" s="20"/>
      <c r="O48761" s="20"/>
    </row>
    <row r="48762" spans="10:15" x14ac:dyDescent="0.2">
      <c r="J48762" s="20"/>
      <c r="K48762" s="20"/>
      <c r="L48762" s="20"/>
      <c r="M48762" s="20"/>
      <c r="N48762" s="20"/>
      <c r="O48762" s="20"/>
    </row>
    <row r="48763" spans="10:15" x14ac:dyDescent="0.2">
      <c r="J48763" s="20"/>
      <c r="K48763" s="20"/>
      <c r="L48763" s="20"/>
      <c r="M48763" s="20"/>
      <c r="N48763" s="20"/>
      <c r="O48763" s="20"/>
    </row>
    <row r="48764" spans="10:15" x14ac:dyDescent="0.2">
      <c r="J48764" s="20"/>
      <c r="K48764" s="20"/>
      <c r="L48764" s="20"/>
      <c r="M48764" s="20"/>
      <c r="N48764" s="20"/>
      <c r="O48764" s="20"/>
    </row>
    <row r="48765" spans="10:15" x14ac:dyDescent="0.2">
      <c r="J48765" s="20"/>
      <c r="K48765" s="20"/>
      <c r="L48765" s="20"/>
      <c r="M48765" s="20"/>
      <c r="N48765" s="20"/>
      <c r="O48765" s="20"/>
    </row>
    <row r="48766" spans="10:15" x14ac:dyDescent="0.2">
      <c r="J48766" s="20"/>
      <c r="K48766" s="20"/>
      <c r="L48766" s="20"/>
      <c r="M48766" s="20"/>
      <c r="N48766" s="20"/>
      <c r="O48766" s="20"/>
    </row>
    <row r="48767" spans="10:15" x14ac:dyDescent="0.2">
      <c r="J48767" s="20"/>
      <c r="K48767" s="20"/>
      <c r="L48767" s="20"/>
      <c r="M48767" s="20"/>
      <c r="N48767" s="20"/>
      <c r="O48767" s="20"/>
    </row>
    <row r="48768" spans="10:15" x14ac:dyDescent="0.2">
      <c r="J48768" s="20"/>
      <c r="K48768" s="20"/>
      <c r="L48768" s="20"/>
      <c r="M48768" s="20"/>
      <c r="N48768" s="20"/>
      <c r="O48768" s="20"/>
    </row>
    <row r="48769" spans="10:15" x14ac:dyDescent="0.2">
      <c r="J48769" s="20"/>
      <c r="K48769" s="20"/>
      <c r="L48769" s="20"/>
      <c r="M48769" s="20"/>
      <c r="N48769" s="20"/>
      <c r="O48769" s="20"/>
    </row>
    <row r="48770" spans="10:15" x14ac:dyDescent="0.2">
      <c r="J48770" s="20"/>
      <c r="K48770" s="20"/>
      <c r="L48770" s="20"/>
      <c r="M48770" s="20"/>
      <c r="N48770" s="20"/>
      <c r="O48770" s="20"/>
    </row>
    <row r="48771" spans="10:15" x14ac:dyDescent="0.2">
      <c r="J48771" s="20"/>
      <c r="K48771" s="20"/>
      <c r="L48771" s="20"/>
      <c r="M48771" s="20"/>
      <c r="N48771" s="20"/>
      <c r="O48771" s="20"/>
    </row>
    <row r="48772" spans="10:15" x14ac:dyDescent="0.2">
      <c r="J48772" s="20"/>
      <c r="K48772" s="20"/>
      <c r="L48772" s="20"/>
      <c r="M48772" s="20"/>
      <c r="N48772" s="20"/>
      <c r="O48772" s="20"/>
    </row>
    <row r="48773" spans="10:15" x14ac:dyDescent="0.2">
      <c r="J48773" s="20"/>
      <c r="K48773" s="20"/>
      <c r="L48773" s="20"/>
      <c r="M48773" s="20"/>
      <c r="N48773" s="20"/>
      <c r="O48773" s="20"/>
    </row>
    <row r="48774" spans="10:15" x14ac:dyDescent="0.2">
      <c r="J48774" s="20"/>
      <c r="K48774" s="20"/>
      <c r="L48774" s="20"/>
      <c r="M48774" s="20"/>
      <c r="N48774" s="20"/>
      <c r="O48774" s="20"/>
    </row>
    <row r="48775" spans="10:15" x14ac:dyDescent="0.2">
      <c r="J48775" s="20"/>
      <c r="K48775" s="20"/>
      <c r="L48775" s="20"/>
      <c r="M48775" s="20"/>
      <c r="N48775" s="20"/>
      <c r="O48775" s="20"/>
    </row>
    <row r="48776" spans="10:15" x14ac:dyDescent="0.2">
      <c r="J48776" s="20"/>
      <c r="K48776" s="20"/>
      <c r="L48776" s="20"/>
      <c r="M48776" s="20"/>
      <c r="N48776" s="20"/>
      <c r="O48776" s="20"/>
    </row>
    <row r="48777" spans="10:15" x14ac:dyDescent="0.2">
      <c r="J48777" s="20"/>
      <c r="K48777" s="20"/>
      <c r="L48777" s="20"/>
      <c r="M48777" s="20"/>
      <c r="N48777" s="20"/>
      <c r="O48777" s="20"/>
    </row>
    <row r="48778" spans="10:15" x14ac:dyDescent="0.2">
      <c r="J48778" s="20"/>
      <c r="K48778" s="20"/>
      <c r="L48778" s="20"/>
      <c r="M48778" s="20"/>
      <c r="N48778" s="20"/>
      <c r="O48778" s="20"/>
    </row>
    <row r="48779" spans="10:15" x14ac:dyDescent="0.2">
      <c r="J48779" s="20"/>
      <c r="K48779" s="20"/>
      <c r="L48779" s="20"/>
      <c r="M48779" s="20"/>
      <c r="N48779" s="20"/>
      <c r="O48779" s="20"/>
    </row>
    <row r="48780" spans="10:15" x14ac:dyDescent="0.2">
      <c r="J48780" s="20"/>
      <c r="K48780" s="20"/>
      <c r="L48780" s="20"/>
      <c r="M48780" s="20"/>
      <c r="N48780" s="20"/>
      <c r="O48780" s="20"/>
    </row>
    <row r="48781" spans="10:15" x14ac:dyDescent="0.2">
      <c r="J48781" s="20"/>
      <c r="K48781" s="20"/>
      <c r="L48781" s="20"/>
      <c r="M48781" s="20"/>
      <c r="N48781" s="20"/>
      <c r="O48781" s="20"/>
    </row>
    <row r="48782" spans="10:15" x14ac:dyDescent="0.2">
      <c r="J48782" s="20"/>
      <c r="K48782" s="20"/>
      <c r="L48782" s="20"/>
      <c r="M48782" s="20"/>
      <c r="N48782" s="20"/>
      <c r="O48782" s="20"/>
    </row>
    <row r="48783" spans="10:15" x14ac:dyDescent="0.2">
      <c r="J48783" s="20"/>
      <c r="K48783" s="20"/>
      <c r="L48783" s="20"/>
      <c r="M48783" s="20"/>
      <c r="N48783" s="20"/>
      <c r="O48783" s="20"/>
    </row>
    <row r="48784" spans="10:15" x14ac:dyDescent="0.2">
      <c r="J48784" s="20"/>
      <c r="K48784" s="20"/>
      <c r="L48784" s="20"/>
      <c r="M48784" s="20"/>
      <c r="N48784" s="20"/>
      <c r="O48784" s="20"/>
    </row>
    <row r="48785" spans="10:15" x14ac:dyDescent="0.2">
      <c r="J48785" s="20"/>
      <c r="K48785" s="20"/>
      <c r="L48785" s="20"/>
      <c r="M48785" s="20"/>
      <c r="N48785" s="20"/>
      <c r="O48785" s="20"/>
    </row>
    <row r="48786" spans="10:15" x14ac:dyDescent="0.2">
      <c r="J48786" s="20"/>
      <c r="K48786" s="20"/>
      <c r="L48786" s="20"/>
      <c r="M48786" s="20"/>
      <c r="N48786" s="20"/>
      <c r="O48786" s="20"/>
    </row>
    <row r="48787" spans="10:15" x14ac:dyDescent="0.2">
      <c r="J48787" s="20"/>
      <c r="K48787" s="20"/>
      <c r="L48787" s="20"/>
      <c r="M48787" s="20"/>
      <c r="N48787" s="20"/>
      <c r="O48787" s="20"/>
    </row>
    <row r="48788" spans="10:15" x14ac:dyDescent="0.2">
      <c r="J48788" s="20"/>
      <c r="K48788" s="20"/>
      <c r="L48788" s="20"/>
      <c r="M48788" s="20"/>
      <c r="N48788" s="20"/>
      <c r="O48788" s="20"/>
    </row>
    <row r="48789" spans="10:15" x14ac:dyDescent="0.2">
      <c r="J48789" s="20"/>
      <c r="K48789" s="20"/>
      <c r="L48789" s="20"/>
      <c r="M48789" s="20"/>
      <c r="N48789" s="20"/>
      <c r="O48789" s="20"/>
    </row>
    <row r="48790" spans="10:15" x14ac:dyDescent="0.2">
      <c r="J48790" s="20"/>
      <c r="K48790" s="20"/>
      <c r="L48790" s="20"/>
      <c r="M48790" s="20"/>
      <c r="N48790" s="20"/>
      <c r="O48790" s="20"/>
    </row>
    <row r="48791" spans="10:15" x14ac:dyDescent="0.2">
      <c r="J48791" s="20"/>
      <c r="K48791" s="20"/>
      <c r="L48791" s="20"/>
      <c r="M48791" s="20"/>
      <c r="N48791" s="20"/>
      <c r="O48791" s="20"/>
    </row>
    <row r="48792" spans="10:15" x14ac:dyDescent="0.2">
      <c r="J48792" s="20"/>
      <c r="K48792" s="20"/>
      <c r="L48792" s="20"/>
      <c r="M48792" s="20"/>
      <c r="N48792" s="20"/>
      <c r="O48792" s="20"/>
    </row>
    <row r="48793" spans="10:15" x14ac:dyDescent="0.2">
      <c r="J48793" s="20"/>
      <c r="K48793" s="20"/>
      <c r="L48793" s="20"/>
      <c r="M48793" s="20"/>
      <c r="N48793" s="20"/>
      <c r="O48793" s="20"/>
    </row>
    <row r="48794" spans="10:15" x14ac:dyDescent="0.2">
      <c r="J48794" s="20"/>
      <c r="K48794" s="20"/>
      <c r="L48794" s="20"/>
      <c r="M48794" s="20"/>
      <c r="N48794" s="20"/>
      <c r="O48794" s="20"/>
    </row>
    <row r="48795" spans="10:15" x14ac:dyDescent="0.2">
      <c r="J48795" s="20"/>
      <c r="K48795" s="20"/>
      <c r="L48795" s="20"/>
      <c r="M48795" s="20"/>
      <c r="N48795" s="20"/>
      <c r="O48795" s="20"/>
    </row>
    <row r="48796" spans="10:15" x14ac:dyDescent="0.2">
      <c r="J48796" s="20"/>
      <c r="K48796" s="20"/>
      <c r="L48796" s="20"/>
      <c r="M48796" s="20"/>
      <c r="N48796" s="20"/>
      <c r="O48796" s="20"/>
    </row>
    <row r="48797" spans="10:15" x14ac:dyDescent="0.2">
      <c r="J48797" s="20"/>
      <c r="K48797" s="20"/>
      <c r="L48797" s="20"/>
      <c r="M48797" s="20"/>
      <c r="N48797" s="20"/>
      <c r="O48797" s="20"/>
    </row>
    <row r="48798" spans="10:15" x14ac:dyDescent="0.2">
      <c r="J48798" s="20"/>
      <c r="K48798" s="20"/>
      <c r="L48798" s="20"/>
      <c r="M48798" s="20"/>
      <c r="N48798" s="20"/>
      <c r="O48798" s="20"/>
    </row>
    <row r="48799" spans="10:15" x14ac:dyDescent="0.2">
      <c r="J48799" s="20"/>
      <c r="K48799" s="20"/>
      <c r="L48799" s="20"/>
      <c r="M48799" s="20"/>
      <c r="N48799" s="20"/>
      <c r="O48799" s="20"/>
    </row>
    <row r="48800" spans="10:15" x14ac:dyDescent="0.2">
      <c r="J48800" s="20"/>
      <c r="K48800" s="20"/>
      <c r="L48800" s="20"/>
      <c r="M48800" s="20"/>
      <c r="N48800" s="20"/>
      <c r="O48800" s="20"/>
    </row>
    <row r="48801" spans="10:15" x14ac:dyDescent="0.2">
      <c r="J48801" s="20"/>
      <c r="K48801" s="20"/>
      <c r="L48801" s="20"/>
      <c r="M48801" s="20"/>
      <c r="N48801" s="20"/>
      <c r="O48801" s="20"/>
    </row>
    <row r="48802" spans="10:15" x14ac:dyDescent="0.2">
      <c r="J48802" s="20"/>
      <c r="K48802" s="20"/>
      <c r="L48802" s="20"/>
      <c r="M48802" s="20"/>
      <c r="N48802" s="20"/>
      <c r="O48802" s="20"/>
    </row>
    <row r="48803" spans="10:15" x14ac:dyDescent="0.2">
      <c r="J48803" s="20"/>
      <c r="K48803" s="20"/>
      <c r="L48803" s="20"/>
      <c r="M48803" s="20"/>
      <c r="N48803" s="20"/>
      <c r="O48803" s="20"/>
    </row>
    <row r="48804" spans="10:15" x14ac:dyDescent="0.2">
      <c r="J48804" s="20"/>
      <c r="K48804" s="20"/>
      <c r="L48804" s="20"/>
      <c r="M48804" s="20"/>
      <c r="N48804" s="20"/>
      <c r="O48804" s="20"/>
    </row>
    <row r="48805" spans="10:15" x14ac:dyDescent="0.2">
      <c r="J48805" s="20"/>
      <c r="K48805" s="20"/>
      <c r="L48805" s="20"/>
      <c r="M48805" s="20"/>
      <c r="N48805" s="20"/>
      <c r="O48805" s="20"/>
    </row>
    <row r="48806" spans="10:15" x14ac:dyDescent="0.2">
      <c r="J48806" s="20"/>
      <c r="K48806" s="20"/>
      <c r="L48806" s="20"/>
      <c r="M48806" s="20"/>
      <c r="N48806" s="20"/>
      <c r="O48806" s="20"/>
    </row>
    <row r="48807" spans="10:15" x14ac:dyDescent="0.2">
      <c r="J48807" s="20"/>
      <c r="K48807" s="20"/>
      <c r="L48807" s="20"/>
      <c r="M48807" s="20"/>
      <c r="N48807" s="20"/>
      <c r="O48807" s="20"/>
    </row>
    <row r="48808" spans="10:15" x14ac:dyDescent="0.2">
      <c r="J48808" s="20"/>
      <c r="K48808" s="20"/>
      <c r="L48808" s="20"/>
      <c r="M48808" s="20"/>
      <c r="N48808" s="20"/>
      <c r="O48808" s="20"/>
    </row>
    <row r="48809" spans="10:15" x14ac:dyDescent="0.2">
      <c r="J48809" s="20"/>
      <c r="K48809" s="20"/>
      <c r="L48809" s="20"/>
      <c r="M48809" s="20"/>
      <c r="N48809" s="20"/>
      <c r="O48809" s="20"/>
    </row>
    <row r="48810" spans="10:15" x14ac:dyDescent="0.2">
      <c r="J48810" s="20"/>
      <c r="K48810" s="20"/>
      <c r="L48810" s="20"/>
      <c r="M48810" s="20"/>
      <c r="N48810" s="20"/>
      <c r="O48810" s="20"/>
    </row>
    <row r="48811" spans="10:15" x14ac:dyDescent="0.2">
      <c r="J48811" s="20"/>
      <c r="K48811" s="20"/>
      <c r="L48811" s="20"/>
      <c r="M48811" s="20"/>
      <c r="N48811" s="20"/>
      <c r="O48811" s="20"/>
    </row>
    <row r="48812" spans="10:15" x14ac:dyDescent="0.2">
      <c r="J48812" s="20"/>
      <c r="K48812" s="20"/>
      <c r="L48812" s="20"/>
      <c r="M48812" s="20"/>
      <c r="N48812" s="20"/>
      <c r="O48812" s="20"/>
    </row>
    <row r="48813" spans="10:15" x14ac:dyDescent="0.2">
      <c r="J48813" s="20"/>
      <c r="K48813" s="20"/>
      <c r="L48813" s="20"/>
      <c r="M48813" s="20"/>
      <c r="N48813" s="20"/>
      <c r="O48813" s="20"/>
    </row>
    <row r="48814" spans="10:15" x14ac:dyDescent="0.2">
      <c r="J48814" s="20"/>
      <c r="K48814" s="20"/>
      <c r="L48814" s="20"/>
      <c r="M48814" s="20"/>
      <c r="N48814" s="20"/>
      <c r="O48814" s="20"/>
    </row>
    <row r="48815" spans="10:15" x14ac:dyDescent="0.2">
      <c r="J48815" s="20"/>
      <c r="K48815" s="20"/>
      <c r="L48815" s="20"/>
      <c r="M48815" s="20"/>
      <c r="N48815" s="20"/>
      <c r="O48815" s="20"/>
    </row>
    <row r="48816" spans="10:15" x14ac:dyDescent="0.2">
      <c r="J48816" s="20"/>
      <c r="K48816" s="20"/>
      <c r="L48816" s="20"/>
      <c r="M48816" s="20"/>
      <c r="N48816" s="20"/>
      <c r="O48816" s="20"/>
    </row>
    <row r="48817" spans="10:15" x14ac:dyDescent="0.2">
      <c r="J48817" s="20"/>
      <c r="K48817" s="20"/>
      <c r="L48817" s="20"/>
      <c r="M48817" s="20"/>
      <c r="N48817" s="20"/>
      <c r="O48817" s="20"/>
    </row>
    <row r="48818" spans="10:15" x14ac:dyDescent="0.2">
      <c r="J48818" s="20"/>
      <c r="K48818" s="20"/>
      <c r="L48818" s="20"/>
      <c r="M48818" s="20"/>
      <c r="N48818" s="20"/>
      <c r="O48818" s="20"/>
    </row>
    <row r="48819" spans="10:15" x14ac:dyDescent="0.2">
      <c r="J48819" s="20"/>
      <c r="K48819" s="20"/>
      <c r="L48819" s="20"/>
      <c r="M48819" s="20"/>
      <c r="N48819" s="20"/>
      <c r="O48819" s="20"/>
    </row>
    <row r="48820" spans="10:15" x14ac:dyDescent="0.2">
      <c r="J48820" s="20"/>
      <c r="K48820" s="20"/>
      <c r="L48820" s="20"/>
      <c r="M48820" s="20"/>
      <c r="N48820" s="20"/>
      <c r="O48820" s="20"/>
    </row>
    <row r="48821" spans="10:15" x14ac:dyDescent="0.2">
      <c r="J48821" s="20"/>
      <c r="K48821" s="20"/>
      <c r="L48821" s="20"/>
      <c r="M48821" s="20"/>
      <c r="N48821" s="20"/>
      <c r="O48821" s="20"/>
    </row>
    <row r="48822" spans="10:15" x14ac:dyDescent="0.2">
      <c r="J48822" s="20"/>
      <c r="K48822" s="20"/>
      <c r="L48822" s="20"/>
      <c r="M48822" s="20"/>
      <c r="N48822" s="20"/>
      <c r="O48822" s="20"/>
    </row>
    <row r="48823" spans="10:15" x14ac:dyDescent="0.2">
      <c r="J48823" s="20"/>
      <c r="K48823" s="20"/>
      <c r="L48823" s="20"/>
      <c r="M48823" s="20"/>
      <c r="N48823" s="20"/>
      <c r="O48823" s="20"/>
    </row>
    <row r="48824" spans="10:15" x14ac:dyDescent="0.2">
      <c r="J48824" s="20"/>
      <c r="K48824" s="20"/>
      <c r="L48824" s="20"/>
      <c r="M48824" s="20"/>
      <c r="N48824" s="20"/>
      <c r="O48824" s="20"/>
    </row>
    <row r="48825" spans="10:15" x14ac:dyDescent="0.2">
      <c r="J48825" s="20"/>
      <c r="K48825" s="20"/>
      <c r="L48825" s="20"/>
      <c r="M48825" s="20"/>
      <c r="N48825" s="20"/>
      <c r="O48825" s="20"/>
    </row>
    <row r="48826" spans="10:15" x14ac:dyDescent="0.2">
      <c r="J48826" s="20"/>
      <c r="K48826" s="20"/>
      <c r="L48826" s="20"/>
      <c r="M48826" s="20"/>
      <c r="N48826" s="20"/>
      <c r="O48826" s="20"/>
    </row>
    <row r="48827" spans="10:15" x14ac:dyDescent="0.2">
      <c r="J48827" s="20"/>
      <c r="K48827" s="20"/>
      <c r="L48827" s="20"/>
      <c r="M48827" s="20"/>
      <c r="N48827" s="20"/>
      <c r="O48827" s="20"/>
    </row>
    <row r="48828" spans="10:15" x14ac:dyDescent="0.2">
      <c r="J48828" s="20"/>
      <c r="K48828" s="20"/>
      <c r="L48828" s="20"/>
      <c r="M48828" s="20"/>
      <c r="N48828" s="20"/>
      <c r="O48828" s="20"/>
    </row>
    <row r="48829" spans="10:15" x14ac:dyDescent="0.2">
      <c r="J48829" s="20"/>
      <c r="K48829" s="20"/>
      <c r="L48829" s="20"/>
      <c r="M48829" s="20"/>
      <c r="N48829" s="20"/>
      <c r="O48829" s="20"/>
    </row>
    <row r="48830" spans="10:15" x14ac:dyDescent="0.2">
      <c r="J48830" s="20"/>
      <c r="K48830" s="20"/>
      <c r="L48830" s="20"/>
      <c r="M48830" s="20"/>
      <c r="N48830" s="20"/>
      <c r="O48830" s="20"/>
    </row>
    <row r="48831" spans="10:15" x14ac:dyDescent="0.2">
      <c r="J48831" s="20"/>
      <c r="K48831" s="20"/>
      <c r="L48831" s="20"/>
      <c r="M48831" s="20"/>
      <c r="N48831" s="20"/>
      <c r="O48831" s="20"/>
    </row>
    <row r="48832" spans="10:15" x14ac:dyDescent="0.2">
      <c r="J48832" s="20"/>
      <c r="K48832" s="20"/>
      <c r="L48832" s="20"/>
      <c r="M48832" s="20"/>
      <c r="N48832" s="20"/>
      <c r="O48832" s="20"/>
    </row>
    <row r="48833" spans="10:15" x14ac:dyDescent="0.2">
      <c r="J48833" s="20"/>
      <c r="K48833" s="20"/>
      <c r="L48833" s="20"/>
      <c r="M48833" s="20"/>
      <c r="N48833" s="20"/>
      <c r="O48833" s="20"/>
    </row>
    <row r="48834" spans="10:15" x14ac:dyDescent="0.2">
      <c r="J48834" s="20"/>
      <c r="K48834" s="20"/>
      <c r="L48834" s="20"/>
      <c r="M48834" s="20"/>
      <c r="N48834" s="20"/>
      <c r="O48834" s="20"/>
    </row>
    <row r="48835" spans="10:15" x14ac:dyDescent="0.2">
      <c r="J48835" s="20"/>
      <c r="K48835" s="20"/>
      <c r="L48835" s="20"/>
      <c r="M48835" s="20"/>
      <c r="N48835" s="20"/>
      <c r="O48835" s="20"/>
    </row>
    <row r="48836" spans="10:15" x14ac:dyDescent="0.2">
      <c r="J48836" s="20"/>
      <c r="K48836" s="20"/>
      <c r="L48836" s="20"/>
      <c r="M48836" s="20"/>
      <c r="N48836" s="20"/>
      <c r="O48836" s="20"/>
    </row>
    <row r="48837" spans="10:15" x14ac:dyDescent="0.2">
      <c r="J48837" s="20"/>
      <c r="K48837" s="20"/>
      <c r="L48837" s="20"/>
      <c r="M48837" s="20"/>
      <c r="N48837" s="20"/>
      <c r="O48837" s="20"/>
    </row>
    <row r="48838" spans="10:15" x14ac:dyDescent="0.2">
      <c r="J48838" s="20"/>
      <c r="K48838" s="20"/>
      <c r="L48838" s="20"/>
      <c r="M48838" s="20"/>
      <c r="N48838" s="20"/>
      <c r="O48838" s="20"/>
    </row>
    <row r="48839" spans="10:15" x14ac:dyDescent="0.2">
      <c r="J48839" s="20"/>
      <c r="K48839" s="20"/>
      <c r="L48839" s="20"/>
      <c r="M48839" s="20"/>
      <c r="N48839" s="20"/>
      <c r="O48839" s="20"/>
    </row>
    <row r="48840" spans="10:15" x14ac:dyDescent="0.2">
      <c r="J48840" s="20"/>
      <c r="K48840" s="20"/>
      <c r="L48840" s="20"/>
      <c r="M48840" s="20"/>
      <c r="N48840" s="20"/>
      <c r="O48840" s="20"/>
    </row>
    <row r="48841" spans="10:15" x14ac:dyDescent="0.2">
      <c r="J48841" s="20"/>
      <c r="K48841" s="20"/>
      <c r="L48841" s="20"/>
      <c r="M48841" s="20"/>
      <c r="N48841" s="20"/>
      <c r="O48841" s="20"/>
    </row>
    <row r="48842" spans="10:15" x14ac:dyDescent="0.2">
      <c r="J48842" s="20"/>
      <c r="K48842" s="20"/>
      <c r="L48842" s="20"/>
      <c r="M48842" s="20"/>
      <c r="N48842" s="20"/>
      <c r="O48842" s="20"/>
    </row>
    <row r="48843" spans="10:15" x14ac:dyDescent="0.2">
      <c r="J48843" s="20"/>
      <c r="K48843" s="20"/>
      <c r="L48843" s="20"/>
      <c r="M48843" s="20"/>
      <c r="N48843" s="20"/>
      <c r="O48843" s="20"/>
    </row>
    <row r="48844" spans="10:15" x14ac:dyDescent="0.2">
      <c r="J48844" s="20"/>
      <c r="K48844" s="20"/>
      <c r="L48844" s="20"/>
      <c r="M48844" s="20"/>
      <c r="N48844" s="20"/>
      <c r="O48844" s="20"/>
    </row>
    <row r="48845" spans="10:15" x14ac:dyDescent="0.2">
      <c r="J48845" s="20"/>
      <c r="K48845" s="20"/>
      <c r="L48845" s="20"/>
      <c r="M48845" s="20"/>
      <c r="N48845" s="20"/>
      <c r="O48845" s="20"/>
    </row>
    <row r="48846" spans="10:15" x14ac:dyDescent="0.2">
      <c r="J48846" s="20"/>
      <c r="K48846" s="20"/>
      <c r="L48846" s="20"/>
      <c r="M48846" s="20"/>
      <c r="N48846" s="20"/>
      <c r="O48846" s="20"/>
    </row>
    <row r="48847" spans="10:15" x14ac:dyDescent="0.2">
      <c r="J48847" s="20"/>
      <c r="K48847" s="20"/>
      <c r="L48847" s="20"/>
      <c r="M48847" s="20"/>
      <c r="N48847" s="20"/>
      <c r="O48847" s="20"/>
    </row>
    <row r="48848" spans="10:15" x14ac:dyDescent="0.2">
      <c r="J48848" s="20"/>
      <c r="K48848" s="20"/>
      <c r="L48848" s="20"/>
      <c r="M48848" s="20"/>
      <c r="N48848" s="20"/>
      <c r="O48848" s="20"/>
    </row>
    <row r="48849" spans="10:15" x14ac:dyDescent="0.2">
      <c r="J48849" s="20"/>
      <c r="K48849" s="20"/>
      <c r="L48849" s="20"/>
      <c r="M48849" s="20"/>
      <c r="N48849" s="20"/>
      <c r="O48849" s="20"/>
    </row>
    <row r="48850" spans="10:15" x14ac:dyDescent="0.2">
      <c r="J48850" s="20"/>
      <c r="K48850" s="20"/>
      <c r="L48850" s="20"/>
      <c r="M48850" s="20"/>
      <c r="N48850" s="20"/>
      <c r="O48850" s="20"/>
    </row>
    <row r="48851" spans="10:15" x14ac:dyDescent="0.2">
      <c r="J48851" s="20"/>
      <c r="K48851" s="20"/>
      <c r="L48851" s="20"/>
      <c r="M48851" s="20"/>
      <c r="N48851" s="20"/>
      <c r="O48851" s="20"/>
    </row>
    <row r="48852" spans="10:15" x14ac:dyDescent="0.2">
      <c r="J48852" s="20"/>
      <c r="K48852" s="20"/>
      <c r="L48852" s="20"/>
      <c r="M48852" s="20"/>
      <c r="N48852" s="20"/>
      <c r="O48852" s="20"/>
    </row>
    <row r="48853" spans="10:15" x14ac:dyDescent="0.2">
      <c r="J48853" s="20"/>
      <c r="K48853" s="20"/>
      <c r="L48853" s="20"/>
      <c r="M48853" s="20"/>
      <c r="N48853" s="20"/>
      <c r="O48853" s="20"/>
    </row>
    <row r="48854" spans="10:15" x14ac:dyDescent="0.2">
      <c r="J48854" s="20"/>
      <c r="K48854" s="20"/>
      <c r="L48854" s="20"/>
      <c r="M48854" s="20"/>
      <c r="N48854" s="20"/>
      <c r="O48854" s="20"/>
    </row>
    <row r="48855" spans="10:15" x14ac:dyDescent="0.2">
      <c r="J48855" s="20"/>
      <c r="K48855" s="20"/>
      <c r="L48855" s="20"/>
      <c r="M48855" s="20"/>
      <c r="N48855" s="20"/>
      <c r="O48855" s="20"/>
    </row>
    <row r="48856" spans="10:15" x14ac:dyDescent="0.2">
      <c r="J48856" s="20"/>
      <c r="K48856" s="20"/>
      <c r="L48856" s="20"/>
      <c r="M48856" s="20"/>
      <c r="N48856" s="20"/>
      <c r="O48856" s="20"/>
    </row>
    <row r="48857" spans="10:15" x14ac:dyDescent="0.2">
      <c r="J48857" s="20"/>
      <c r="K48857" s="20"/>
      <c r="L48857" s="20"/>
      <c r="M48857" s="20"/>
      <c r="N48857" s="20"/>
      <c r="O48857" s="20"/>
    </row>
    <row r="48858" spans="10:15" x14ac:dyDescent="0.2">
      <c r="J48858" s="20"/>
      <c r="K48858" s="20"/>
      <c r="L48858" s="20"/>
      <c r="M48858" s="20"/>
      <c r="N48858" s="20"/>
      <c r="O48858" s="20"/>
    </row>
    <row r="48859" spans="10:15" x14ac:dyDescent="0.2">
      <c r="J48859" s="20"/>
      <c r="K48859" s="20"/>
      <c r="L48859" s="20"/>
      <c r="M48859" s="20"/>
      <c r="N48859" s="20"/>
      <c r="O48859" s="20"/>
    </row>
    <row r="48860" spans="10:15" x14ac:dyDescent="0.2">
      <c r="J48860" s="20"/>
      <c r="K48860" s="20"/>
      <c r="L48860" s="20"/>
      <c r="M48860" s="20"/>
      <c r="N48860" s="20"/>
      <c r="O48860" s="20"/>
    </row>
    <row r="48861" spans="10:15" x14ac:dyDescent="0.2">
      <c r="J48861" s="20"/>
      <c r="K48861" s="20"/>
      <c r="L48861" s="20"/>
      <c r="M48861" s="20"/>
      <c r="N48861" s="20"/>
      <c r="O48861" s="20"/>
    </row>
    <row r="48862" spans="10:15" x14ac:dyDescent="0.2">
      <c r="J48862" s="20"/>
      <c r="K48862" s="20"/>
      <c r="L48862" s="20"/>
      <c r="M48862" s="20"/>
      <c r="N48862" s="20"/>
      <c r="O48862" s="20"/>
    </row>
    <row r="48863" spans="10:15" x14ac:dyDescent="0.2">
      <c r="J48863" s="20"/>
      <c r="K48863" s="20"/>
      <c r="L48863" s="20"/>
      <c r="M48863" s="20"/>
      <c r="N48863" s="20"/>
      <c r="O48863" s="20"/>
    </row>
    <row r="48864" spans="10:15" x14ac:dyDescent="0.2">
      <c r="J48864" s="20"/>
      <c r="K48864" s="20"/>
      <c r="L48864" s="20"/>
      <c r="M48864" s="20"/>
      <c r="N48864" s="20"/>
      <c r="O48864" s="20"/>
    </row>
    <row r="48865" spans="10:15" x14ac:dyDescent="0.2">
      <c r="J48865" s="20"/>
      <c r="K48865" s="20"/>
      <c r="L48865" s="20"/>
      <c r="M48865" s="20"/>
      <c r="N48865" s="20"/>
      <c r="O48865" s="20"/>
    </row>
    <row r="48866" spans="10:15" x14ac:dyDescent="0.2">
      <c r="J48866" s="20"/>
      <c r="K48866" s="20"/>
      <c r="L48866" s="20"/>
      <c r="M48866" s="20"/>
      <c r="N48866" s="20"/>
      <c r="O48866" s="20"/>
    </row>
    <row r="48867" spans="10:15" x14ac:dyDescent="0.2">
      <c r="J48867" s="20"/>
      <c r="K48867" s="20"/>
      <c r="L48867" s="20"/>
      <c r="M48867" s="20"/>
      <c r="N48867" s="20"/>
      <c r="O48867" s="20"/>
    </row>
    <row r="48868" spans="10:15" x14ac:dyDescent="0.2">
      <c r="J48868" s="20"/>
      <c r="K48868" s="20"/>
      <c r="L48868" s="20"/>
      <c r="M48868" s="20"/>
      <c r="N48868" s="20"/>
      <c r="O48868" s="20"/>
    </row>
    <row r="48869" spans="10:15" x14ac:dyDescent="0.2">
      <c r="J48869" s="20"/>
      <c r="K48869" s="20"/>
      <c r="L48869" s="20"/>
      <c r="M48869" s="20"/>
      <c r="N48869" s="20"/>
      <c r="O48869" s="20"/>
    </row>
    <row r="48870" spans="10:15" x14ac:dyDescent="0.2">
      <c r="J48870" s="20"/>
      <c r="K48870" s="20"/>
      <c r="L48870" s="20"/>
      <c r="M48870" s="20"/>
      <c r="N48870" s="20"/>
      <c r="O48870" s="20"/>
    </row>
    <row r="48871" spans="10:15" x14ac:dyDescent="0.2">
      <c r="J48871" s="20"/>
      <c r="K48871" s="20"/>
      <c r="L48871" s="20"/>
      <c r="M48871" s="20"/>
      <c r="N48871" s="20"/>
      <c r="O48871" s="20"/>
    </row>
    <row r="48872" spans="10:15" x14ac:dyDescent="0.2">
      <c r="J48872" s="20"/>
      <c r="K48872" s="20"/>
      <c r="L48872" s="20"/>
      <c r="M48872" s="20"/>
      <c r="N48872" s="20"/>
      <c r="O48872" s="20"/>
    </row>
    <row r="48873" spans="10:15" x14ac:dyDescent="0.2">
      <c r="J48873" s="20"/>
      <c r="K48873" s="20"/>
      <c r="L48873" s="20"/>
      <c r="M48873" s="20"/>
      <c r="N48873" s="20"/>
      <c r="O48873" s="20"/>
    </row>
    <row r="48874" spans="10:15" x14ac:dyDescent="0.2">
      <c r="J48874" s="20"/>
      <c r="K48874" s="20"/>
      <c r="L48874" s="20"/>
      <c r="M48874" s="20"/>
      <c r="N48874" s="20"/>
      <c r="O48874" s="20"/>
    </row>
    <row r="48875" spans="10:15" x14ac:dyDescent="0.2">
      <c r="J48875" s="20"/>
      <c r="K48875" s="20"/>
      <c r="L48875" s="20"/>
      <c r="M48875" s="20"/>
      <c r="N48875" s="20"/>
      <c r="O48875" s="20"/>
    </row>
    <row r="48876" spans="10:15" x14ac:dyDescent="0.2">
      <c r="J48876" s="20"/>
      <c r="K48876" s="20"/>
      <c r="L48876" s="20"/>
      <c r="M48876" s="20"/>
      <c r="N48876" s="20"/>
      <c r="O48876" s="20"/>
    </row>
    <row r="48877" spans="10:15" x14ac:dyDescent="0.2">
      <c r="J48877" s="20"/>
      <c r="K48877" s="20"/>
      <c r="L48877" s="20"/>
      <c r="M48877" s="20"/>
      <c r="N48877" s="20"/>
      <c r="O48877" s="20"/>
    </row>
    <row r="48878" spans="10:15" x14ac:dyDescent="0.2">
      <c r="J48878" s="20"/>
      <c r="K48878" s="20"/>
      <c r="L48878" s="20"/>
      <c r="M48878" s="20"/>
      <c r="N48878" s="20"/>
      <c r="O48878" s="20"/>
    </row>
    <row r="48879" spans="10:15" x14ac:dyDescent="0.2">
      <c r="J48879" s="20"/>
      <c r="K48879" s="20"/>
      <c r="L48879" s="20"/>
      <c r="M48879" s="20"/>
      <c r="N48879" s="20"/>
      <c r="O48879" s="20"/>
    </row>
    <row r="48880" spans="10:15" x14ac:dyDescent="0.2">
      <c r="J48880" s="20"/>
      <c r="K48880" s="20"/>
      <c r="L48880" s="20"/>
      <c r="M48880" s="20"/>
      <c r="N48880" s="20"/>
      <c r="O48880" s="20"/>
    </row>
    <row r="48881" spans="10:15" x14ac:dyDescent="0.2">
      <c r="J48881" s="20"/>
      <c r="K48881" s="20"/>
      <c r="L48881" s="20"/>
      <c r="M48881" s="20"/>
      <c r="N48881" s="20"/>
      <c r="O48881" s="20"/>
    </row>
    <row r="48882" spans="10:15" x14ac:dyDescent="0.2">
      <c r="J48882" s="20"/>
      <c r="K48882" s="20"/>
      <c r="L48882" s="20"/>
      <c r="M48882" s="20"/>
      <c r="N48882" s="20"/>
      <c r="O48882" s="20"/>
    </row>
    <row r="48883" spans="10:15" x14ac:dyDescent="0.2">
      <c r="J48883" s="20"/>
      <c r="K48883" s="20"/>
      <c r="L48883" s="20"/>
      <c r="M48883" s="20"/>
      <c r="N48883" s="20"/>
      <c r="O48883" s="20"/>
    </row>
    <row r="48884" spans="10:15" x14ac:dyDescent="0.2">
      <c r="J48884" s="20"/>
      <c r="K48884" s="20"/>
      <c r="L48884" s="20"/>
      <c r="M48884" s="20"/>
      <c r="N48884" s="20"/>
      <c r="O48884" s="20"/>
    </row>
    <row r="48885" spans="10:15" x14ac:dyDescent="0.2">
      <c r="J48885" s="20"/>
      <c r="K48885" s="20"/>
      <c r="L48885" s="20"/>
      <c r="M48885" s="20"/>
      <c r="N48885" s="20"/>
      <c r="O48885" s="20"/>
    </row>
    <row r="48886" spans="10:15" x14ac:dyDescent="0.2">
      <c r="J48886" s="20"/>
      <c r="K48886" s="20"/>
      <c r="L48886" s="20"/>
      <c r="M48886" s="20"/>
      <c r="N48886" s="20"/>
      <c r="O48886" s="20"/>
    </row>
    <row r="48887" spans="10:15" x14ac:dyDescent="0.2">
      <c r="J48887" s="20"/>
      <c r="K48887" s="20"/>
      <c r="L48887" s="20"/>
      <c r="M48887" s="20"/>
      <c r="N48887" s="20"/>
      <c r="O48887" s="20"/>
    </row>
    <row r="48888" spans="10:15" x14ac:dyDescent="0.2">
      <c r="J48888" s="20"/>
      <c r="K48888" s="20"/>
      <c r="L48888" s="20"/>
      <c r="M48888" s="20"/>
      <c r="N48888" s="20"/>
      <c r="O48888" s="20"/>
    </row>
    <row r="48889" spans="10:15" x14ac:dyDescent="0.2">
      <c r="J48889" s="20"/>
      <c r="K48889" s="20"/>
      <c r="L48889" s="20"/>
      <c r="M48889" s="20"/>
      <c r="N48889" s="20"/>
      <c r="O48889" s="20"/>
    </row>
    <row r="48890" spans="10:15" x14ac:dyDescent="0.2">
      <c r="J48890" s="20"/>
      <c r="K48890" s="20"/>
      <c r="L48890" s="20"/>
      <c r="M48890" s="20"/>
      <c r="N48890" s="20"/>
      <c r="O48890" s="20"/>
    </row>
    <row r="48891" spans="10:15" x14ac:dyDescent="0.2">
      <c r="J48891" s="20"/>
      <c r="K48891" s="20"/>
      <c r="L48891" s="20"/>
      <c r="M48891" s="20"/>
      <c r="N48891" s="20"/>
      <c r="O48891" s="20"/>
    </row>
    <row r="48892" spans="10:15" x14ac:dyDescent="0.2">
      <c r="J48892" s="20"/>
      <c r="K48892" s="20"/>
      <c r="L48892" s="20"/>
      <c r="M48892" s="20"/>
      <c r="N48892" s="20"/>
      <c r="O48892" s="20"/>
    </row>
    <row r="48893" spans="10:15" x14ac:dyDescent="0.2">
      <c r="J48893" s="20"/>
      <c r="K48893" s="20"/>
      <c r="L48893" s="20"/>
      <c r="M48893" s="20"/>
      <c r="N48893" s="20"/>
      <c r="O48893" s="20"/>
    </row>
    <row r="48894" spans="10:15" x14ac:dyDescent="0.2">
      <c r="J48894" s="20"/>
      <c r="K48894" s="20"/>
      <c r="L48894" s="20"/>
      <c r="M48894" s="20"/>
      <c r="N48894" s="20"/>
      <c r="O48894" s="20"/>
    </row>
    <row r="48895" spans="10:15" x14ac:dyDescent="0.2">
      <c r="J48895" s="20"/>
      <c r="K48895" s="20"/>
      <c r="L48895" s="20"/>
      <c r="M48895" s="20"/>
      <c r="N48895" s="20"/>
      <c r="O48895" s="20"/>
    </row>
    <row r="48896" spans="10:15" x14ac:dyDescent="0.2">
      <c r="J48896" s="20"/>
      <c r="K48896" s="20"/>
      <c r="L48896" s="20"/>
      <c r="M48896" s="20"/>
      <c r="N48896" s="20"/>
      <c r="O48896" s="20"/>
    </row>
    <row r="48897" spans="10:15" x14ac:dyDescent="0.2">
      <c r="J48897" s="20"/>
      <c r="K48897" s="20"/>
      <c r="L48897" s="20"/>
      <c r="M48897" s="20"/>
      <c r="N48897" s="20"/>
      <c r="O48897" s="20"/>
    </row>
    <row r="48898" spans="10:15" x14ac:dyDescent="0.2">
      <c r="J48898" s="20"/>
      <c r="K48898" s="20"/>
      <c r="L48898" s="20"/>
      <c r="M48898" s="20"/>
      <c r="N48898" s="20"/>
      <c r="O48898" s="20"/>
    </row>
    <row r="48899" spans="10:15" x14ac:dyDescent="0.2">
      <c r="J48899" s="20"/>
      <c r="K48899" s="20"/>
      <c r="L48899" s="20"/>
      <c r="M48899" s="20"/>
      <c r="N48899" s="20"/>
      <c r="O48899" s="20"/>
    </row>
    <row r="48900" spans="10:15" x14ac:dyDescent="0.2">
      <c r="J48900" s="20"/>
      <c r="K48900" s="20"/>
      <c r="L48900" s="20"/>
      <c r="M48900" s="20"/>
      <c r="N48900" s="20"/>
      <c r="O48900" s="20"/>
    </row>
    <row r="48901" spans="10:15" x14ac:dyDescent="0.2">
      <c r="J48901" s="20"/>
      <c r="K48901" s="20"/>
      <c r="L48901" s="20"/>
      <c r="M48901" s="20"/>
      <c r="N48901" s="20"/>
      <c r="O48901" s="20"/>
    </row>
    <row r="48902" spans="10:15" x14ac:dyDescent="0.2">
      <c r="J48902" s="20"/>
      <c r="K48902" s="20"/>
      <c r="L48902" s="20"/>
      <c r="M48902" s="20"/>
      <c r="N48902" s="20"/>
      <c r="O48902" s="20"/>
    </row>
    <row r="48903" spans="10:15" x14ac:dyDescent="0.2">
      <c r="J48903" s="20"/>
      <c r="K48903" s="20"/>
      <c r="L48903" s="20"/>
      <c r="M48903" s="20"/>
      <c r="N48903" s="20"/>
      <c r="O48903" s="20"/>
    </row>
    <row r="48904" spans="10:15" x14ac:dyDescent="0.2">
      <c r="J48904" s="20"/>
      <c r="K48904" s="20"/>
      <c r="L48904" s="20"/>
      <c r="M48904" s="20"/>
      <c r="N48904" s="20"/>
      <c r="O48904" s="20"/>
    </row>
    <row r="48905" spans="10:15" x14ac:dyDescent="0.2">
      <c r="J48905" s="20"/>
      <c r="K48905" s="20"/>
      <c r="L48905" s="20"/>
      <c r="M48905" s="20"/>
      <c r="N48905" s="20"/>
      <c r="O48905" s="20"/>
    </row>
    <row r="48906" spans="10:15" x14ac:dyDescent="0.2">
      <c r="J48906" s="20"/>
      <c r="K48906" s="20"/>
      <c r="L48906" s="20"/>
      <c r="M48906" s="20"/>
      <c r="N48906" s="20"/>
      <c r="O48906" s="20"/>
    </row>
    <row r="48907" spans="10:15" x14ac:dyDescent="0.2">
      <c r="J48907" s="20"/>
      <c r="K48907" s="20"/>
      <c r="L48907" s="20"/>
      <c r="M48907" s="20"/>
      <c r="N48907" s="20"/>
      <c r="O48907" s="20"/>
    </row>
    <row r="48908" spans="10:15" x14ac:dyDescent="0.2">
      <c r="J48908" s="20"/>
      <c r="K48908" s="20"/>
      <c r="L48908" s="20"/>
      <c r="M48908" s="20"/>
      <c r="N48908" s="20"/>
      <c r="O48908" s="20"/>
    </row>
    <row r="48909" spans="10:15" x14ac:dyDescent="0.2">
      <c r="J48909" s="20"/>
      <c r="K48909" s="20"/>
      <c r="L48909" s="20"/>
      <c r="M48909" s="20"/>
      <c r="N48909" s="20"/>
      <c r="O48909" s="20"/>
    </row>
    <row r="48910" spans="10:15" x14ac:dyDescent="0.2">
      <c r="J48910" s="20"/>
      <c r="K48910" s="20"/>
      <c r="L48910" s="20"/>
      <c r="M48910" s="20"/>
      <c r="N48910" s="20"/>
      <c r="O48910" s="20"/>
    </row>
    <row r="48911" spans="10:15" x14ac:dyDescent="0.2">
      <c r="J48911" s="20"/>
      <c r="K48911" s="20"/>
      <c r="L48911" s="20"/>
      <c r="M48911" s="20"/>
      <c r="N48911" s="20"/>
      <c r="O48911" s="20"/>
    </row>
    <row r="48912" spans="10:15" x14ac:dyDescent="0.2">
      <c r="J48912" s="20"/>
      <c r="K48912" s="20"/>
      <c r="L48912" s="20"/>
      <c r="M48912" s="20"/>
      <c r="N48912" s="20"/>
      <c r="O48912" s="20"/>
    </row>
    <row r="48913" spans="10:15" x14ac:dyDescent="0.2">
      <c r="J48913" s="20"/>
      <c r="K48913" s="20"/>
      <c r="L48913" s="20"/>
      <c r="M48913" s="20"/>
      <c r="N48913" s="20"/>
      <c r="O48913" s="20"/>
    </row>
    <row r="48914" spans="10:15" x14ac:dyDescent="0.2">
      <c r="J48914" s="20"/>
      <c r="K48914" s="20"/>
      <c r="L48914" s="20"/>
      <c r="M48914" s="20"/>
      <c r="N48914" s="20"/>
      <c r="O48914" s="20"/>
    </row>
    <row r="48915" spans="10:15" x14ac:dyDescent="0.2">
      <c r="J48915" s="20"/>
      <c r="K48915" s="20"/>
      <c r="L48915" s="20"/>
      <c r="M48915" s="20"/>
      <c r="N48915" s="20"/>
      <c r="O48915" s="20"/>
    </row>
    <row r="48916" spans="10:15" x14ac:dyDescent="0.2">
      <c r="J48916" s="20"/>
      <c r="K48916" s="20"/>
      <c r="L48916" s="20"/>
      <c r="M48916" s="20"/>
      <c r="N48916" s="20"/>
      <c r="O48916" s="20"/>
    </row>
    <row r="48917" spans="10:15" x14ac:dyDescent="0.2">
      <c r="J48917" s="20"/>
      <c r="K48917" s="20"/>
      <c r="L48917" s="20"/>
      <c r="M48917" s="20"/>
      <c r="N48917" s="20"/>
      <c r="O48917" s="20"/>
    </row>
    <row r="48918" spans="10:15" x14ac:dyDescent="0.2">
      <c r="J48918" s="20"/>
      <c r="K48918" s="20"/>
      <c r="L48918" s="20"/>
      <c r="M48918" s="20"/>
      <c r="N48918" s="20"/>
      <c r="O48918" s="20"/>
    </row>
    <row r="48919" spans="10:15" x14ac:dyDescent="0.2">
      <c r="J48919" s="20"/>
      <c r="K48919" s="20"/>
      <c r="L48919" s="20"/>
      <c r="M48919" s="20"/>
      <c r="N48919" s="20"/>
      <c r="O48919" s="20"/>
    </row>
    <row r="48920" spans="10:15" x14ac:dyDescent="0.2">
      <c r="J48920" s="20"/>
      <c r="K48920" s="20"/>
      <c r="L48920" s="20"/>
      <c r="M48920" s="20"/>
      <c r="N48920" s="20"/>
      <c r="O48920" s="20"/>
    </row>
    <row r="48921" spans="10:15" x14ac:dyDescent="0.2">
      <c r="J48921" s="20"/>
      <c r="K48921" s="20"/>
      <c r="L48921" s="20"/>
      <c r="M48921" s="20"/>
      <c r="N48921" s="20"/>
      <c r="O48921" s="20"/>
    </row>
    <row r="48922" spans="10:15" x14ac:dyDescent="0.2">
      <c r="J48922" s="20"/>
      <c r="K48922" s="20"/>
      <c r="L48922" s="20"/>
      <c r="M48922" s="20"/>
      <c r="N48922" s="20"/>
      <c r="O48922" s="20"/>
    </row>
    <row r="48923" spans="10:15" x14ac:dyDescent="0.2">
      <c r="J48923" s="20"/>
      <c r="K48923" s="20"/>
      <c r="L48923" s="20"/>
      <c r="M48923" s="20"/>
      <c r="N48923" s="20"/>
      <c r="O48923" s="20"/>
    </row>
    <row r="48924" spans="10:15" x14ac:dyDescent="0.2">
      <c r="J48924" s="20"/>
      <c r="K48924" s="20"/>
      <c r="L48924" s="20"/>
      <c r="M48924" s="20"/>
      <c r="N48924" s="20"/>
      <c r="O48924" s="20"/>
    </row>
    <row r="48925" spans="10:15" x14ac:dyDescent="0.2">
      <c r="J48925" s="20"/>
      <c r="K48925" s="20"/>
      <c r="L48925" s="20"/>
      <c r="M48925" s="20"/>
      <c r="N48925" s="20"/>
      <c r="O48925" s="20"/>
    </row>
    <row r="48926" spans="10:15" x14ac:dyDescent="0.2">
      <c r="J48926" s="20"/>
      <c r="K48926" s="20"/>
      <c r="L48926" s="20"/>
      <c r="M48926" s="20"/>
      <c r="N48926" s="20"/>
      <c r="O48926" s="20"/>
    </row>
    <row r="48927" spans="10:15" x14ac:dyDescent="0.2">
      <c r="J48927" s="20"/>
      <c r="K48927" s="20"/>
      <c r="L48927" s="20"/>
      <c r="M48927" s="20"/>
      <c r="N48927" s="20"/>
      <c r="O48927" s="20"/>
    </row>
    <row r="48928" spans="10:15" x14ac:dyDescent="0.2">
      <c r="J48928" s="20"/>
      <c r="K48928" s="20"/>
      <c r="L48928" s="20"/>
      <c r="M48928" s="20"/>
      <c r="N48928" s="20"/>
      <c r="O48928" s="20"/>
    </row>
    <row r="48929" spans="10:15" x14ac:dyDescent="0.2">
      <c r="J48929" s="20"/>
      <c r="K48929" s="20"/>
      <c r="L48929" s="20"/>
      <c r="M48929" s="20"/>
      <c r="N48929" s="20"/>
      <c r="O48929" s="20"/>
    </row>
    <row r="48930" spans="10:15" x14ac:dyDescent="0.2">
      <c r="J48930" s="20"/>
      <c r="K48930" s="20"/>
      <c r="L48930" s="20"/>
      <c r="M48930" s="20"/>
      <c r="N48930" s="20"/>
      <c r="O48930" s="20"/>
    </row>
    <row r="48931" spans="10:15" x14ac:dyDescent="0.2">
      <c r="J48931" s="20"/>
      <c r="K48931" s="20"/>
      <c r="L48931" s="20"/>
      <c r="M48931" s="20"/>
      <c r="N48931" s="20"/>
      <c r="O48931" s="20"/>
    </row>
    <row r="48932" spans="10:15" x14ac:dyDescent="0.2">
      <c r="J48932" s="20"/>
      <c r="K48932" s="20"/>
      <c r="L48932" s="20"/>
      <c r="M48932" s="20"/>
      <c r="N48932" s="20"/>
      <c r="O48932" s="20"/>
    </row>
    <row r="48933" spans="10:15" x14ac:dyDescent="0.2">
      <c r="J48933" s="20"/>
      <c r="K48933" s="20"/>
      <c r="L48933" s="20"/>
      <c r="M48933" s="20"/>
      <c r="N48933" s="20"/>
      <c r="O48933" s="20"/>
    </row>
    <row r="48934" spans="10:15" x14ac:dyDescent="0.2">
      <c r="J48934" s="20"/>
      <c r="K48934" s="20"/>
      <c r="L48934" s="20"/>
      <c r="M48934" s="20"/>
      <c r="N48934" s="20"/>
      <c r="O48934" s="20"/>
    </row>
    <row r="48935" spans="10:15" x14ac:dyDescent="0.2">
      <c r="J48935" s="20"/>
      <c r="K48935" s="20"/>
      <c r="L48935" s="20"/>
      <c r="M48935" s="20"/>
      <c r="N48935" s="20"/>
      <c r="O48935" s="20"/>
    </row>
    <row r="48936" spans="10:15" x14ac:dyDescent="0.2">
      <c r="J48936" s="20"/>
      <c r="K48936" s="20"/>
      <c r="L48936" s="20"/>
      <c r="M48936" s="20"/>
      <c r="N48936" s="20"/>
      <c r="O48936" s="20"/>
    </row>
    <row r="48937" spans="10:15" x14ac:dyDescent="0.2">
      <c r="J48937" s="20"/>
      <c r="K48937" s="20"/>
      <c r="L48937" s="20"/>
      <c r="M48937" s="20"/>
      <c r="N48937" s="20"/>
      <c r="O48937" s="20"/>
    </row>
    <row r="48938" spans="10:15" x14ac:dyDescent="0.2">
      <c r="J48938" s="20"/>
      <c r="K48938" s="20"/>
      <c r="L48938" s="20"/>
      <c r="M48938" s="20"/>
      <c r="N48938" s="20"/>
      <c r="O48938" s="20"/>
    </row>
    <row r="48939" spans="10:15" x14ac:dyDescent="0.2">
      <c r="J48939" s="20"/>
      <c r="K48939" s="20"/>
      <c r="L48939" s="20"/>
      <c r="M48939" s="20"/>
      <c r="N48939" s="20"/>
      <c r="O48939" s="20"/>
    </row>
    <row r="48940" spans="10:15" x14ac:dyDescent="0.2">
      <c r="J48940" s="20"/>
      <c r="K48940" s="20"/>
      <c r="L48940" s="20"/>
      <c r="M48940" s="20"/>
      <c r="N48940" s="20"/>
      <c r="O48940" s="20"/>
    </row>
    <row r="48941" spans="10:15" x14ac:dyDescent="0.2">
      <c r="J48941" s="20"/>
      <c r="K48941" s="20"/>
      <c r="L48941" s="20"/>
      <c r="M48941" s="20"/>
      <c r="N48941" s="20"/>
      <c r="O48941" s="20"/>
    </row>
    <row r="48942" spans="10:15" x14ac:dyDescent="0.2">
      <c r="J48942" s="20"/>
      <c r="K48942" s="20"/>
      <c r="L48942" s="20"/>
      <c r="M48942" s="20"/>
      <c r="N48942" s="20"/>
      <c r="O48942" s="20"/>
    </row>
    <row r="48943" spans="10:15" x14ac:dyDescent="0.2">
      <c r="J48943" s="20"/>
      <c r="K48943" s="20"/>
      <c r="L48943" s="20"/>
      <c r="M48943" s="20"/>
      <c r="N48943" s="20"/>
      <c r="O48943" s="20"/>
    </row>
    <row r="48944" spans="10:15" x14ac:dyDescent="0.2">
      <c r="J48944" s="20"/>
      <c r="K48944" s="20"/>
      <c r="L48944" s="20"/>
      <c r="M48944" s="20"/>
      <c r="N48944" s="20"/>
      <c r="O48944" s="20"/>
    </row>
    <row r="48945" spans="10:15" x14ac:dyDescent="0.2">
      <c r="J48945" s="20"/>
      <c r="K48945" s="20"/>
      <c r="L48945" s="20"/>
      <c r="M48945" s="20"/>
      <c r="N48945" s="20"/>
      <c r="O48945" s="20"/>
    </row>
    <row r="48946" spans="10:15" x14ac:dyDescent="0.2">
      <c r="J48946" s="20"/>
      <c r="K48946" s="20"/>
      <c r="L48946" s="20"/>
      <c r="M48946" s="20"/>
      <c r="N48946" s="20"/>
      <c r="O48946" s="20"/>
    </row>
    <row r="48947" spans="10:15" x14ac:dyDescent="0.2">
      <c r="J48947" s="20"/>
      <c r="K48947" s="20"/>
      <c r="L48947" s="20"/>
      <c r="M48947" s="20"/>
      <c r="N48947" s="20"/>
      <c r="O48947" s="20"/>
    </row>
    <row r="48948" spans="10:15" x14ac:dyDescent="0.2">
      <c r="J48948" s="20"/>
      <c r="K48948" s="20"/>
      <c r="L48948" s="20"/>
      <c r="M48948" s="20"/>
      <c r="N48948" s="20"/>
      <c r="O48948" s="20"/>
    </row>
    <row r="48949" spans="10:15" x14ac:dyDescent="0.2">
      <c r="J48949" s="20"/>
      <c r="K48949" s="20"/>
      <c r="L48949" s="20"/>
      <c r="M48949" s="20"/>
      <c r="N48949" s="20"/>
      <c r="O48949" s="20"/>
    </row>
    <row r="48950" spans="10:15" x14ac:dyDescent="0.2">
      <c r="J48950" s="20"/>
      <c r="K48950" s="20"/>
      <c r="L48950" s="20"/>
      <c r="M48950" s="20"/>
      <c r="N48950" s="20"/>
      <c r="O48950" s="20"/>
    </row>
    <row r="48951" spans="10:15" x14ac:dyDescent="0.2">
      <c r="J48951" s="20"/>
      <c r="K48951" s="20"/>
      <c r="L48951" s="20"/>
      <c r="M48951" s="20"/>
      <c r="N48951" s="20"/>
      <c r="O48951" s="20"/>
    </row>
    <row r="48952" spans="10:15" x14ac:dyDescent="0.2">
      <c r="J48952" s="20"/>
      <c r="K48952" s="20"/>
      <c r="L48952" s="20"/>
      <c r="M48952" s="20"/>
      <c r="N48952" s="20"/>
      <c r="O48952" s="20"/>
    </row>
    <row r="48953" spans="10:15" x14ac:dyDescent="0.2">
      <c r="J48953" s="20"/>
      <c r="K48953" s="20"/>
      <c r="L48953" s="20"/>
      <c r="M48953" s="20"/>
      <c r="N48953" s="20"/>
      <c r="O48953" s="20"/>
    </row>
    <row r="48954" spans="10:15" x14ac:dyDescent="0.2">
      <c r="J48954" s="20"/>
      <c r="K48954" s="20"/>
      <c r="L48954" s="20"/>
      <c r="M48954" s="20"/>
      <c r="N48954" s="20"/>
      <c r="O48954" s="20"/>
    </row>
    <row r="48955" spans="10:15" x14ac:dyDescent="0.2">
      <c r="J48955" s="20"/>
      <c r="K48955" s="20"/>
      <c r="L48955" s="20"/>
      <c r="M48955" s="20"/>
      <c r="N48955" s="20"/>
      <c r="O48955" s="20"/>
    </row>
    <row r="48956" spans="10:15" x14ac:dyDescent="0.2">
      <c r="J48956" s="20"/>
      <c r="K48956" s="20"/>
      <c r="L48956" s="20"/>
      <c r="M48956" s="20"/>
      <c r="N48956" s="20"/>
      <c r="O48956" s="20"/>
    </row>
    <row r="48957" spans="10:15" x14ac:dyDescent="0.2">
      <c r="J48957" s="20"/>
      <c r="K48957" s="20"/>
      <c r="L48957" s="20"/>
      <c r="M48957" s="20"/>
      <c r="N48957" s="20"/>
      <c r="O48957" s="20"/>
    </row>
    <row r="48958" spans="10:15" x14ac:dyDescent="0.2">
      <c r="J48958" s="20"/>
      <c r="K48958" s="20"/>
      <c r="L48958" s="20"/>
      <c r="M48958" s="20"/>
      <c r="N48958" s="20"/>
      <c r="O48958" s="20"/>
    </row>
    <row r="48959" spans="10:15" x14ac:dyDescent="0.2">
      <c r="J48959" s="20"/>
      <c r="K48959" s="20"/>
      <c r="L48959" s="20"/>
      <c r="M48959" s="20"/>
      <c r="N48959" s="20"/>
      <c r="O48959" s="20"/>
    </row>
    <row r="48960" spans="10:15" x14ac:dyDescent="0.2">
      <c r="J48960" s="20"/>
      <c r="K48960" s="20"/>
      <c r="L48960" s="20"/>
      <c r="M48960" s="20"/>
      <c r="N48960" s="20"/>
      <c r="O48960" s="20"/>
    </row>
    <row r="48961" spans="10:15" x14ac:dyDescent="0.2">
      <c r="J48961" s="20"/>
      <c r="K48961" s="20"/>
      <c r="L48961" s="20"/>
      <c r="M48961" s="20"/>
      <c r="N48961" s="20"/>
      <c r="O48961" s="20"/>
    </row>
    <row r="48962" spans="10:15" x14ac:dyDescent="0.2">
      <c r="J48962" s="20"/>
      <c r="K48962" s="20"/>
      <c r="L48962" s="20"/>
      <c r="M48962" s="20"/>
      <c r="N48962" s="20"/>
      <c r="O48962" s="20"/>
    </row>
    <row r="48963" spans="10:15" x14ac:dyDescent="0.2">
      <c r="J48963" s="20"/>
      <c r="K48963" s="20"/>
      <c r="L48963" s="20"/>
      <c r="M48963" s="20"/>
      <c r="N48963" s="20"/>
      <c r="O48963" s="20"/>
    </row>
    <row r="48964" spans="10:15" x14ac:dyDescent="0.2">
      <c r="J48964" s="20"/>
      <c r="K48964" s="20"/>
      <c r="L48964" s="20"/>
      <c r="M48964" s="20"/>
      <c r="N48964" s="20"/>
      <c r="O48964" s="20"/>
    </row>
    <row r="48965" spans="10:15" x14ac:dyDescent="0.2">
      <c r="J48965" s="20"/>
      <c r="K48965" s="20"/>
      <c r="L48965" s="20"/>
      <c r="M48965" s="20"/>
      <c r="N48965" s="20"/>
      <c r="O48965" s="20"/>
    </row>
    <row r="48966" spans="10:15" x14ac:dyDescent="0.2">
      <c r="J48966" s="20"/>
      <c r="K48966" s="20"/>
      <c r="L48966" s="20"/>
      <c r="M48966" s="20"/>
      <c r="N48966" s="20"/>
      <c r="O48966" s="20"/>
    </row>
    <row r="48967" spans="10:15" x14ac:dyDescent="0.2">
      <c r="J48967" s="20"/>
      <c r="K48967" s="20"/>
      <c r="L48967" s="20"/>
      <c r="M48967" s="20"/>
      <c r="N48967" s="20"/>
      <c r="O48967" s="20"/>
    </row>
    <row r="48968" spans="10:15" x14ac:dyDescent="0.2">
      <c r="J48968" s="20"/>
      <c r="K48968" s="20"/>
      <c r="L48968" s="20"/>
      <c r="M48968" s="20"/>
      <c r="N48968" s="20"/>
      <c r="O48968" s="20"/>
    </row>
    <row r="48969" spans="10:15" x14ac:dyDescent="0.2">
      <c r="J48969" s="20"/>
      <c r="K48969" s="20"/>
      <c r="L48969" s="20"/>
      <c r="M48969" s="20"/>
      <c r="N48969" s="20"/>
      <c r="O48969" s="20"/>
    </row>
    <row r="48970" spans="10:15" x14ac:dyDescent="0.2">
      <c r="J48970" s="20"/>
      <c r="K48970" s="20"/>
      <c r="L48970" s="20"/>
      <c r="M48970" s="20"/>
      <c r="N48970" s="20"/>
      <c r="O48970" s="20"/>
    </row>
    <row r="48971" spans="10:15" x14ac:dyDescent="0.2">
      <c r="J48971" s="20"/>
      <c r="K48971" s="20"/>
      <c r="L48971" s="20"/>
      <c r="M48971" s="20"/>
      <c r="N48971" s="20"/>
      <c r="O48971" s="20"/>
    </row>
    <row r="48972" spans="10:15" x14ac:dyDescent="0.2">
      <c r="J48972" s="20"/>
      <c r="K48972" s="20"/>
      <c r="L48972" s="20"/>
      <c r="M48972" s="20"/>
      <c r="N48972" s="20"/>
      <c r="O48972" s="20"/>
    </row>
    <row r="48973" spans="10:15" x14ac:dyDescent="0.2">
      <c r="J48973" s="20"/>
      <c r="K48973" s="20"/>
      <c r="L48973" s="20"/>
      <c r="M48973" s="20"/>
      <c r="N48973" s="20"/>
      <c r="O48973" s="20"/>
    </row>
    <row r="48974" spans="10:15" x14ac:dyDescent="0.2">
      <c r="J48974" s="20"/>
      <c r="K48974" s="20"/>
      <c r="L48974" s="20"/>
      <c r="M48974" s="20"/>
      <c r="N48974" s="20"/>
      <c r="O48974" s="20"/>
    </row>
    <row r="48975" spans="10:15" x14ac:dyDescent="0.2">
      <c r="J48975" s="20"/>
      <c r="K48975" s="20"/>
      <c r="L48975" s="20"/>
      <c r="M48975" s="20"/>
      <c r="N48975" s="20"/>
      <c r="O48975" s="20"/>
    </row>
    <row r="48976" spans="10:15" x14ac:dyDescent="0.2">
      <c r="J48976" s="20"/>
      <c r="K48976" s="20"/>
      <c r="L48976" s="20"/>
      <c r="M48976" s="20"/>
      <c r="N48976" s="20"/>
      <c r="O48976" s="20"/>
    </row>
    <row r="48977" spans="10:15" x14ac:dyDescent="0.2">
      <c r="J48977" s="20"/>
      <c r="K48977" s="20"/>
      <c r="L48977" s="20"/>
      <c r="M48977" s="20"/>
      <c r="N48977" s="20"/>
      <c r="O48977" s="20"/>
    </row>
    <row r="48978" spans="10:15" x14ac:dyDescent="0.2">
      <c r="J48978" s="20"/>
      <c r="K48978" s="20"/>
      <c r="L48978" s="20"/>
      <c r="M48978" s="20"/>
      <c r="N48978" s="20"/>
      <c r="O48978" s="20"/>
    </row>
    <row r="48979" spans="10:15" x14ac:dyDescent="0.2">
      <c r="J48979" s="20"/>
      <c r="K48979" s="20"/>
      <c r="L48979" s="20"/>
      <c r="M48979" s="20"/>
      <c r="N48979" s="20"/>
      <c r="O48979" s="20"/>
    </row>
    <row r="48980" spans="10:15" x14ac:dyDescent="0.2">
      <c r="J48980" s="20"/>
      <c r="K48980" s="20"/>
      <c r="L48980" s="20"/>
      <c r="M48980" s="20"/>
      <c r="N48980" s="20"/>
      <c r="O48980" s="20"/>
    </row>
    <row r="48981" spans="10:15" x14ac:dyDescent="0.2">
      <c r="J48981" s="20"/>
      <c r="K48981" s="20"/>
      <c r="L48981" s="20"/>
      <c r="M48981" s="20"/>
      <c r="N48981" s="20"/>
      <c r="O48981" s="20"/>
    </row>
    <row r="48982" spans="10:15" x14ac:dyDescent="0.2">
      <c r="J48982" s="20"/>
      <c r="K48982" s="20"/>
      <c r="L48982" s="20"/>
      <c r="M48982" s="20"/>
      <c r="N48982" s="20"/>
      <c r="O48982" s="20"/>
    </row>
    <row r="48983" spans="10:15" x14ac:dyDescent="0.2">
      <c r="J48983" s="20"/>
      <c r="K48983" s="20"/>
      <c r="L48983" s="20"/>
      <c r="M48983" s="20"/>
      <c r="N48983" s="20"/>
      <c r="O48983" s="20"/>
    </row>
    <row r="48984" spans="10:15" x14ac:dyDescent="0.2">
      <c r="J48984" s="20"/>
      <c r="K48984" s="20"/>
      <c r="L48984" s="20"/>
      <c r="M48984" s="20"/>
      <c r="N48984" s="20"/>
      <c r="O48984" s="20"/>
    </row>
    <row r="48985" spans="10:15" x14ac:dyDescent="0.2">
      <c r="J48985" s="20"/>
      <c r="K48985" s="20"/>
      <c r="L48985" s="20"/>
      <c r="M48985" s="20"/>
      <c r="N48985" s="20"/>
      <c r="O48985" s="20"/>
    </row>
    <row r="48986" spans="10:15" x14ac:dyDescent="0.2">
      <c r="J48986" s="20"/>
      <c r="K48986" s="20"/>
      <c r="L48986" s="20"/>
      <c r="M48986" s="20"/>
      <c r="N48986" s="20"/>
      <c r="O48986" s="20"/>
    </row>
    <row r="48987" spans="10:15" x14ac:dyDescent="0.2">
      <c r="J48987" s="20"/>
      <c r="K48987" s="20"/>
      <c r="L48987" s="20"/>
      <c r="M48987" s="20"/>
      <c r="N48987" s="20"/>
      <c r="O48987" s="20"/>
    </row>
    <row r="48988" spans="10:15" x14ac:dyDescent="0.2">
      <c r="J48988" s="20"/>
      <c r="K48988" s="20"/>
      <c r="L48988" s="20"/>
      <c r="M48988" s="20"/>
      <c r="N48988" s="20"/>
      <c r="O48988" s="20"/>
    </row>
    <row r="48989" spans="10:15" x14ac:dyDescent="0.2">
      <c r="J48989" s="20"/>
      <c r="K48989" s="20"/>
      <c r="L48989" s="20"/>
      <c r="M48989" s="20"/>
      <c r="N48989" s="20"/>
      <c r="O48989" s="20"/>
    </row>
    <row r="48990" spans="10:15" x14ac:dyDescent="0.2">
      <c r="J48990" s="20"/>
      <c r="K48990" s="20"/>
      <c r="L48990" s="20"/>
      <c r="M48990" s="20"/>
      <c r="N48990" s="20"/>
      <c r="O48990" s="20"/>
    </row>
    <row r="48991" spans="10:15" x14ac:dyDescent="0.2">
      <c r="J48991" s="20"/>
      <c r="K48991" s="20"/>
      <c r="L48991" s="20"/>
      <c r="M48991" s="20"/>
      <c r="N48991" s="20"/>
      <c r="O48991" s="20"/>
    </row>
    <row r="48992" spans="10:15" x14ac:dyDescent="0.2">
      <c r="J48992" s="20"/>
      <c r="K48992" s="20"/>
      <c r="L48992" s="20"/>
      <c r="M48992" s="20"/>
      <c r="N48992" s="20"/>
      <c r="O48992" s="20"/>
    </row>
    <row r="48993" spans="10:15" x14ac:dyDescent="0.2">
      <c r="J48993" s="20"/>
      <c r="K48993" s="20"/>
      <c r="L48993" s="20"/>
      <c r="M48993" s="20"/>
      <c r="N48993" s="20"/>
      <c r="O48993" s="20"/>
    </row>
    <row r="48994" spans="10:15" x14ac:dyDescent="0.2">
      <c r="J48994" s="20"/>
      <c r="K48994" s="20"/>
      <c r="L48994" s="20"/>
      <c r="M48994" s="20"/>
      <c r="N48994" s="20"/>
      <c r="O48994" s="20"/>
    </row>
    <row r="48995" spans="10:15" x14ac:dyDescent="0.2">
      <c r="J48995" s="20"/>
      <c r="K48995" s="20"/>
      <c r="L48995" s="20"/>
      <c r="M48995" s="20"/>
      <c r="N48995" s="20"/>
      <c r="O48995" s="20"/>
    </row>
    <row r="48996" spans="10:15" x14ac:dyDescent="0.2">
      <c r="J48996" s="20"/>
      <c r="K48996" s="20"/>
      <c r="L48996" s="20"/>
      <c r="M48996" s="20"/>
      <c r="N48996" s="20"/>
      <c r="O48996" s="20"/>
    </row>
    <row r="48997" spans="10:15" x14ac:dyDescent="0.2">
      <c r="J48997" s="20"/>
      <c r="K48997" s="20"/>
      <c r="L48997" s="20"/>
      <c r="M48997" s="20"/>
      <c r="N48997" s="20"/>
      <c r="O48997" s="20"/>
    </row>
    <row r="48998" spans="10:15" x14ac:dyDescent="0.2">
      <c r="J48998" s="20"/>
      <c r="K48998" s="20"/>
      <c r="L48998" s="20"/>
      <c r="M48998" s="20"/>
      <c r="N48998" s="20"/>
      <c r="O48998" s="20"/>
    </row>
    <row r="48999" spans="10:15" x14ac:dyDescent="0.2">
      <c r="J48999" s="20"/>
      <c r="K48999" s="20"/>
      <c r="L48999" s="20"/>
      <c r="M48999" s="20"/>
      <c r="N48999" s="20"/>
      <c r="O48999" s="20"/>
    </row>
    <row r="49000" spans="10:15" x14ac:dyDescent="0.2">
      <c r="J49000" s="20"/>
      <c r="K49000" s="20"/>
      <c r="L49000" s="20"/>
      <c r="M49000" s="20"/>
      <c r="N49000" s="20"/>
      <c r="O49000" s="20"/>
    </row>
    <row r="49001" spans="10:15" x14ac:dyDescent="0.2">
      <c r="J49001" s="20"/>
      <c r="K49001" s="20"/>
      <c r="L49001" s="20"/>
      <c r="M49001" s="20"/>
      <c r="N49001" s="20"/>
      <c r="O49001" s="20"/>
    </row>
    <row r="49002" spans="10:15" x14ac:dyDescent="0.2">
      <c r="J49002" s="20"/>
      <c r="K49002" s="20"/>
      <c r="L49002" s="20"/>
      <c r="M49002" s="20"/>
      <c r="N49002" s="20"/>
      <c r="O49002" s="20"/>
    </row>
    <row r="49003" spans="10:15" x14ac:dyDescent="0.2">
      <c r="J49003" s="20"/>
      <c r="K49003" s="20"/>
      <c r="L49003" s="20"/>
      <c r="M49003" s="20"/>
      <c r="N49003" s="20"/>
      <c r="O49003" s="20"/>
    </row>
    <row r="49004" spans="10:15" x14ac:dyDescent="0.2">
      <c r="J49004" s="20"/>
      <c r="K49004" s="20"/>
      <c r="L49004" s="20"/>
      <c r="M49004" s="20"/>
      <c r="N49004" s="20"/>
      <c r="O49004" s="20"/>
    </row>
    <row r="49005" spans="10:15" x14ac:dyDescent="0.2">
      <c r="J49005" s="20"/>
      <c r="K49005" s="20"/>
      <c r="L49005" s="20"/>
      <c r="M49005" s="20"/>
      <c r="N49005" s="20"/>
      <c r="O49005" s="20"/>
    </row>
    <row r="49006" spans="10:15" x14ac:dyDescent="0.2">
      <c r="J49006" s="20"/>
      <c r="K49006" s="20"/>
      <c r="L49006" s="20"/>
      <c r="M49006" s="20"/>
      <c r="N49006" s="20"/>
      <c r="O49006" s="20"/>
    </row>
    <row r="49007" spans="10:15" x14ac:dyDescent="0.2">
      <c r="J49007" s="20"/>
      <c r="K49007" s="20"/>
      <c r="L49007" s="20"/>
      <c r="M49007" s="20"/>
      <c r="N49007" s="20"/>
      <c r="O49007" s="20"/>
    </row>
    <row r="49008" spans="10:15" x14ac:dyDescent="0.2">
      <c r="J49008" s="20"/>
      <c r="K49008" s="20"/>
      <c r="L49008" s="20"/>
      <c r="M49008" s="20"/>
      <c r="N49008" s="20"/>
      <c r="O49008" s="20"/>
    </row>
    <row r="49009" spans="10:15" x14ac:dyDescent="0.2">
      <c r="J49009" s="20"/>
      <c r="K49009" s="20"/>
      <c r="L49009" s="20"/>
      <c r="M49009" s="20"/>
      <c r="N49009" s="20"/>
      <c r="O49009" s="20"/>
    </row>
    <row r="49010" spans="10:15" x14ac:dyDescent="0.2">
      <c r="J49010" s="20"/>
      <c r="K49010" s="20"/>
      <c r="L49010" s="20"/>
      <c r="M49010" s="20"/>
      <c r="N49010" s="20"/>
      <c r="O49010" s="20"/>
    </row>
    <row r="49011" spans="10:15" x14ac:dyDescent="0.2">
      <c r="J49011" s="20"/>
      <c r="K49011" s="20"/>
      <c r="L49011" s="20"/>
      <c r="M49011" s="20"/>
      <c r="N49011" s="20"/>
      <c r="O49011" s="20"/>
    </row>
    <row r="49012" spans="10:15" x14ac:dyDescent="0.2">
      <c r="J49012" s="20"/>
      <c r="K49012" s="20"/>
      <c r="L49012" s="20"/>
      <c r="M49012" s="20"/>
      <c r="N49012" s="20"/>
      <c r="O49012" s="20"/>
    </row>
    <row r="49013" spans="10:15" x14ac:dyDescent="0.2">
      <c r="J49013" s="20"/>
      <c r="K49013" s="20"/>
      <c r="L49013" s="20"/>
      <c r="M49013" s="20"/>
      <c r="N49013" s="20"/>
      <c r="O49013" s="20"/>
    </row>
    <row r="49014" spans="10:15" x14ac:dyDescent="0.2">
      <c r="J49014" s="20"/>
      <c r="K49014" s="20"/>
      <c r="L49014" s="20"/>
      <c r="M49014" s="20"/>
      <c r="N49014" s="20"/>
      <c r="O49014" s="20"/>
    </row>
    <row r="49015" spans="10:15" x14ac:dyDescent="0.2">
      <c r="J49015" s="20"/>
      <c r="K49015" s="20"/>
      <c r="L49015" s="20"/>
      <c r="M49015" s="20"/>
      <c r="N49015" s="20"/>
      <c r="O49015" s="20"/>
    </row>
    <row r="49016" spans="10:15" x14ac:dyDescent="0.2">
      <c r="J49016" s="20"/>
      <c r="K49016" s="20"/>
      <c r="L49016" s="20"/>
      <c r="M49016" s="20"/>
      <c r="N49016" s="20"/>
      <c r="O49016" s="20"/>
    </row>
    <row r="49017" spans="10:15" x14ac:dyDescent="0.2">
      <c r="J49017" s="20"/>
      <c r="K49017" s="20"/>
      <c r="L49017" s="20"/>
      <c r="M49017" s="20"/>
      <c r="N49017" s="20"/>
      <c r="O49017" s="20"/>
    </row>
    <row r="49018" spans="10:15" x14ac:dyDescent="0.2">
      <c r="J49018" s="20"/>
      <c r="K49018" s="20"/>
      <c r="L49018" s="20"/>
      <c r="M49018" s="20"/>
      <c r="N49018" s="20"/>
      <c r="O49018" s="20"/>
    </row>
    <row r="49019" spans="10:15" x14ac:dyDescent="0.2">
      <c r="J49019" s="20"/>
      <c r="K49019" s="20"/>
      <c r="L49019" s="20"/>
      <c r="M49019" s="20"/>
      <c r="N49019" s="20"/>
      <c r="O49019" s="20"/>
    </row>
    <row r="49020" spans="10:15" x14ac:dyDescent="0.2">
      <c r="J49020" s="20"/>
      <c r="K49020" s="20"/>
      <c r="L49020" s="20"/>
      <c r="M49020" s="20"/>
      <c r="N49020" s="20"/>
      <c r="O49020" s="20"/>
    </row>
    <row r="49021" spans="10:15" x14ac:dyDescent="0.2">
      <c r="J49021" s="20"/>
      <c r="K49021" s="20"/>
      <c r="L49021" s="20"/>
      <c r="M49021" s="20"/>
      <c r="N49021" s="20"/>
      <c r="O49021" s="20"/>
    </row>
    <row r="49022" spans="10:15" x14ac:dyDescent="0.2">
      <c r="J49022" s="20"/>
      <c r="K49022" s="20"/>
      <c r="L49022" s="20"/>
      <c r="M49022" s="20"/>
      <c r="N49022" s="20"/>
      <c r="O49022" s="20"/>
    </row>
    <row r="49023" spans="10:15" x14ac:dyDescent="0.2">
      <c r="J49023" s="20"/>
      <c r="K49023" s="20"/>
      <c r="L49023" s="20"/>
      <c r="M49023" s="20"/>
      <c r="N49023" s="20"/>
      <c r="O49023" s="20"/>
    </row>
    <row r="49024" spans="10:15" x14ac:dyDescent="0.2">
      <c r="J49024" s="20"/>
      <c r="K49024" s="20"/>
      <c r="L49024" s="20"/>
      <c r="M49024" s="20"/>
      <c r="N49024" s="20"/>
      <c r="O49024" s="20"/>
    </row>
    <row r="49025" spans="10:15" x14ac:dyDescent="0.2">
      <c r="J49025" s="20"/>
      <c r="K49025" s="20"/>
      <c r="L49025" s="20"/>
      <c r="M49025" s="20"/>
      <c r="N49025" s="20"/>
      <c r="O49025" s="20"/>
    </row>
    <row r="49026" spans="10:15" x14ac:dyDescent="0.2">
      <c r="J49026" s="20"/>
      <c r="K49026" s="20"/>
      <c r="L49026" s="20"/>
      <c r="M49026" s="20"/>
      <c r="N49026" s="20"/>
      <c r="O49026" s="20"/>
    </row>
    <row r="49027" spans="10:15" x14ac:dyDescent="0.2">
      <c r="J49027" s="20"/>
      <c r="K49027" s="20"/>
      <c r="L49027" s="20"/>
      <c r="M49027" s="20"/>
      <c r="N49027" s="20"/>
      <c r="O49027" s="20"/>
    </row>
    <row r="49028" spans="10:15" x14ac:dyDescent="0.2">
      <c r="J49028" s="20"/>
      <c r="K49028" s="20"/>
      <c r="L49028" s="20"/>
      <c r="M49028" s="20"/>
      <c r="N49028" s="20"/>
      <c r="O49028" s="20"/>
    </row>
    <row r="49029" spans="10:15" x14ac:dyDescent="0.2">
      <c r="J49029" s="20"/>
      <c r="K49029" s="20"/>
      <c r="L49029" s="20"/>
      <c r="M49029" s="20"/>
      <c r="N49029" s="20"/>
      <c r="O49029" s="20"/>
    </row>
    <row r="49030" spans="10:15" x14ac:dyDescent="0.2">
      <c r="J49030" s="20"/>
      <c r="K49030" s="20"/>
      <c r="L49030" s="20"/>
      <c r="M49030" s="20"/>
      <c r="N49030" s="20"/>
      <c r="O49030" s="20"/>
    </row>
    <row r="49031" spans="10:15" x14ac:dyDescent="0.2">
      <c r="J49031" s="20"/>
      <c r="K49031" s="20"/>
      <c r="L49031" s="20"/>
      <c r="M49031" s="20"/>
      <c r="N49031" s="20"/>
      <c r="O49031" s="20"/>
    </row>
    <row r="49032" spans="10:15" x14ac:dyDescent="0.2">
      <c r="J49032" s="20"/>
      <c r="K49032" s="20"/>
      <c r="L49032" s="20"/>
      <c r="M49032" s="20"/>
      <c r="N49032" s="20"/>
      <c r="O49032" s="20"/>
    </row>
    <row r="49033" spans="10:15" x14ac:dyDescent="0.2">
      <c r="J49033" s="20"/>
      <c r="K49033" s="20"/>
      <c r="L49033" s="20"/>
      <c r="M49033" s="20"/>
      <c r="N49033" s="20"/>
      <c r="O49033" s="20"/>
    </row>
    <row r="49034" spans="10:15" x14ac:dyDescent="0.2">
      <c r="J49034" s="20"/>
      <c r="K49034" s="20"/>
      <c r="L49034" s="20"/>
      <c r="M49034" s="20"/>
      <c r="N49034" s="20"/>
      <c r="O49034" s="20"/>
    </row>
    <row r="49035" spans="10:15" x14ac:dyDescent="0.2">
      <c r="J49035" s="20"/>
      <c r="K49035" s="20"/>
      <c r="L49035" s="20"/>
      <c r="M49035" s="20"/>
      <c r="N49035" s="20"/>
      <c r="O49035" s="20"/>
    </row>
    <row r="49036" spans="10:15" x14ac:dyDescent="0.2">
      <c r="J49036" s="20"/>
      <c r="K49036" s="20"/>
      <c r="L49036" s="20"/>
      <c r="M49036" s="20"/>
      <c r="N49036" s="20"/>
      <c r="O49036" s="20"/>
    </row>
    <row r="49037" spans="10:15" x14ac:dyDescent="0.2">
      <c r="J49037" s="20"/>
      <c r="K49037" s="20"/>
      <c r="L49037" s="20"/>
      <c r="M49037" s="20"/>
      <c r="N49037" s="20"/>
      <c r="O49037" s="20"/>
    </row>
    <row r="49038" spans="10:15" x14ac:dyDescent="0.2">
      <c r="J49038" s="20"/>
      <c r="K49038" s="20"/>
      <c r="L49038" s="20"/>
      <c r="M49038" s="20"/>
      <c r="N49038" s="20"/>
      <c r="O49038" s="20"/>
    </row>
    <row r="49039" spans="10:15" x14ac:dyDescent="0.2">
      <c r="J49039" s="20"/>
      <c r="K49039" s="20"/>
      <c r="L49039" s="20"/>
      <c r="M49039" s="20"/>
      <c r="N49039" s="20"/>
      <c r="O49039" s="20"/>
    </row>
    <row r="49040" spans="10:15" x14ac:dyDescent="0.2">
      <c r="J49040" s="20"/>
      <c r="K49040" s="20"/>
      <c r="L49040" s="20"/>
      <c r="M49040" s="20"/>
      <c r="N49040" s="20"/>
      <c r="O49040" s="20"/>
    </row>
    <row r="49041" spans="10:15" x14ac:dyDescent="0.2">
      <c r="J49041" s="20"/>
      <c r="K49041" s="20"/>
      <c r="L49041" s="20"/>
      <c r="M49041" s="20"/>
      <c r="N49041" s="20"/>
      <c r="O49041" s="20"/>
    </row>
    <row r="49042" spans="10:15" x14ac:dyDescent="0.2">
      <c r="J49042" s="20"/>
      <c r="K49042" s="20"/>
      <c r="L49042" s="20"/>
      <c r="M49042" s="20"/>
      <c r="N49042" s="20"/>
      <c r="O49042" s="20"/>
    </row>
    <row r="49043" spans="10:15" x14ac:dyDescent="0.2">
      <c r="J49043" s="20"/>
      <c r="K49043" s="20"/>
      <c r="L49043" s="20"/>
      <c r="M49043" s="20"/>
      <c r="N49043" s="20"/>
      <c r="O49043" s="20"/>
    </row>
    <row r="49044" spans="10:15" x14ac:dyDescent="0.2">
      <c r="J49044" s="20"/>
      <c r="K49044" s="20"/>
      <c r="L49044" s="20"/>
      <c r="M49044" s="20"/>
      <c r="N49044" s="20"/>
      <c r="O49044" s="20"/>
    </row>
    <row r="49045" spans="10:15" x14ac:dyDescent="0.2">
      <c r="J49045" s="20"/>
      <c r="K49045" s="20"/>
      <c r="L49045" s="20"/>
      <c r="M49045" s="20"/>
      <c r="N49045" s="20"/>
      <c r="O49045" s="20"/>
    </row>
    <row r="49046" spans="10:15" x14ac:dyDescent="0.2">
      <c r="J49046" s="20"/>
      <c r="K49046" s="20"/>
      <c r="L49046" s="20"/>
      <c r="M49046" s="20"/>
      <c r="N49046" s="20"/>
      <c r="O49046" s="20"/>
    </row>
    <row r="49047" spans="10:15" x14ac:dyDescent="0.2">
      <c r="J49047" s="20"/>
      <c r="K49047" s="20"/>
      <c r="L49047" s="20"/>
      <c r="M49047" s="20"/>
      <c r="N49047" s="20"/>
      <c r="O49047" s="20"/>
    </row>
    <row r="49048" spans="10:15" x14ac:dyDescent="0.2">
      <c r="J49048" s="20"/>
      <c r="K49048" s="20"/>
      <c r="L49048" s="20"/>
      <c r="M49048" s="20"/>
      <c r="N49048" s="20"/>
      <c r="O49048" s="20"/>
    </row>
    <row r="49049" spans="10:15" x14ac:dyDescent="0.2">
      <c r="J49049" s="20"/>
      <c r="K49049" s="20"/>
      <c r="L49049" s="20"/>
      <c r="M49049" s="20"/>
      <c r="N49049" s="20"/>
      <c r="O49049" s="20"/>
    </row>
    <row r="49050" spans="10:15" x14ac:dyDescent="0.2">
      <c r="J49050" s="20"/>
      <c r="K49050" s="20"/>
      <c r="L49050" s="20"/>
      <c r="M49050" s="20"/>
      <c r="N49050" s="20"/>
      <c r="O49050" s="20"/>
    </row>
    <row r="49051" spans="10:15" x14ac:dyDescent="0.2">
      <c r="J49051" s="20"/>
      <c r="K49051" s="20"/>
      <c r="L49051" s="20"/>
      <c r="M49051" s="20"/>
      <c r="N49051" s="20"/>
      <c r="O49051" s="20"/>
    </row>
    <row r="49052" spans="10:15" x14ac:dyDescent="0.2">
      <c r="J49052" s="20"/>
      <c r="K49052" s="20"/>
      <c r="L49052" s="20"/>
      <c r="M49052" s="20"/>
      <c r="N49052" s="20"/>
      <c r="O49052" s="20"/>
    </row>
    <row r="49053" spans="10:15" x14ac:dyDescent="0.2">
      <c r="J49053" s="20"/>
      <c r="K49053" s="20"/>
      <c r="L49053" s="20"/>
      <c r="M49053" s="20"/>
      <c r="N49053" s="20"/>
      <c r="O49053" s="20"/>
    </row>
    <row r="49054" spans="10:15" x14ac:dyDescent="0.2">
      <c r="J49054" s="20"/>
      <c r="K49054" s="20"/>
      <c r="L49054" s="20"/>
      <c r="M49054" s="20"/>
      <c r="N49054" s="20"/>
      <c r="O49054" s="20"/>
    </row>
    <row r="49055" spans="10:15" x14ac:dyDescent="0.2">
      <c r="J49055" s="20"/>
      <c r="K49055" s="20"/>
      <c r="L49055" s="20"/>
      <c r="M49055" s="20"/>
      <c r="N49055" s="20"/>
      <c r="O49055" s="20"/>
    </row>
    <row r="49056" spans="10:15" x14ac:dyDescent="0.2">
      <c r="J49056" s="20"/>
      <c r="K49056" s="20"/>
      <c r="L49056" s="20"/>
      <c r="M49056" s="20"/>
      <c r="N49056" s="20"/>
      <c r="O49056" s="20"/>
    </row>
    <row r="49057" spans="10:15" x14ac:dyDescent="0.2">
      <c r="J49057" s="20"/>
      <c r="K49057" s="20"/>
      <c r="L49057" s="20"/>
      <c r="M49057" s="20"/>
      <c r="N49057" s="20"/>
      <c r="O49057" s="20"/>
    </row>
    <row r="49058" spans="10:15" x14ac:dyDescent="0.2">
      <c r="J49058" s="20"/>
      <c r="K49058" s="20"/>
      <c r="L49058" s="20"/>
      <c r="M49058" s="20"/>
      <c r="N49058" s="20"/>
      <c r="O49058" s="20"/>
    </row>
    <row r="49059" spans="10:15" x14ac:dyDescent="0.2">
      <c r="J49059" s="20"/>
      <c r="K49059" s="20"/>
      <c r="L49059" s="20"/>
      <c r="M49059" s="20"/>
      <c r="N49059" s="20"/>
      <c r="O49059" s="20"/>
    </row>
    <row r="49060" spans="10:15" x14ac:dyDescent="0.2">
      <c r="J49060" s="20"/>
      <c r="K49060" s="20"/>
      <c r="L49060" s="20"/>
      <c r="M49060" s="20"/>
      <c r="N49060" s="20"/>
      <c r="O49060" s="20"/>
    </row>
    <row r="49061" spans="10:15" x14ac:dyDescent="0.2">
      <c r="J49061" s="20"/>
      <c r="K49061" s="20"/>
      <c r="L49061" s="20"/>
      <c r="M49061" s="20"/>
      <c r="N49061" s="20"/>
      <c r="O49061" s="20"/>
    </row>
    <row r="49062" spans="10:15" x14ac:dyDescent="0.2">
      <c r="J49062" s="20"/>
      <c r="K49062" s="20"/>
      <c r="L49062" s="20"/>
      <c r="M49062" s="20"/>
      <c r="N49062" s="20"/>
      <c r="O49062" s="20"/>
    </row>
    <row r="49063" spans="10:15" x14ac:dyDescent="0.2">
      <c r="J49063" s="20"/>
      <c r="K49063" s="20"/>
      <c r="L49063" s="20"/>
      <c r="M49063" s="20"/>
      <c r="N49063" s="20"/>
      <c r="O49063" s="20"/>
    </row>
    <row r="49064" spans="10:15" x14ac:dyDescent="0.2">
      <c r="J49064" s="20"/>
      <c r="K49064" s="20"/>
      <c r="L49064" s="20"/>
      <c r="M49064" s="20"/>
      <c r="N49064" s="20"/>
      <c r="O49064" s="20"/>
    </row>
    <row r="49065" spans="10:15" x14ac:dyDescent="0.2">
      <c r="J49065" s="20"/>
      <c r="K49065" s="20"/>
      <c r="L49065" s="20"/>
      <c r="M49065" s="20"/>
      <c r="N49065" s="20"/>
      <c r="O49065" s="20"/>
    </row>
    <row r="49066" spans="10:15" x14ac:dyDescent="0.2">
      <c r="J49066" s="20"/>
      <c r="K49066" s="20"/>
      <c r="L49066" s="20"/>
      <c r="M49066" s="20"/>
      <c r="N49066" s="20"/>
      <c r="O49066" s="20"/>
    </row>
    <row r="49067" spans="10:15" x14ac:dyDescent="0.2">
      <c r="J49067" s="20"/>
      <c r="K49067" s="20"/>
      <c r="L49067" s="20"/>
      <c r="M49067" s="20"/>
      <c r="N49067" s="20"/>
      <c r="O49067" s="20"/>
    </row>
    <row r="49068" spans="10:15" x14ac:dyDescent="0.2">
      <c r="J49068" s="20"/>
      <c r="K49068" s="20"/>
      <c r="L49068" s="20"/>
      <c r="M49068" s="20"/>
      <c r="N49068" s="20"/>
      <c r="O49068" s="20"/>
    </row>
    <row r="49069" spans="10:15" x14ac:dyDescent="0.2">
      <c r="J49069" s="20"/>
      <c r="K49069" s="20"/>
      <c r="L49069" s="20"/>
      <c r="M49069" s="20"/>
      <c r="N49069" s="20"/>
      <c r="O49069" s="20"/>
    </row>
    <row r="49070" spans="10:15" x14ac:dyDescent="0.2">
      <c r="J49070" s="20"/>
      <c r="K49070" s="20"/>
      <c r="L49070" s="20"/>
      <c r="M49070" s="20"/>
      <c r="N49070" s="20"/>
      <c r="O49070" s="20"/>
    </row>
    <row r="49071" spans="10:15" x14ac:dyDescent="0.2">
      <c r="J49071" s="20"/>
      <c r="K49071" s="20"/>
      <c r="L49071" s="20"/>
      <c r="M49071" s="20"/>
      <c r="N49071" s="20"/>
      <c r="O49071" s="20"/>
    </row>
    <row r="49072" spans="10:15" x14ac:dyDescent="0.2">
      <c r="J49072" s="20"/>
      <c r="K49072" s="20"/>
      <c r="L49072" s="20"/>
      <c r="M49072" s="20"/>
      <c r="N49072" s="20"/>
      <c r="O49072" s="20"/>
    </row>
    <row r="49073" spans="10:15" x14ac:dyDescent="0.2">
      <c r="J49073" s="20"/>
      <c r="K49073" s="20"/>
      <c r="L49073" s="20"/>
      <c r="M49073" s="20"/>
      <c r="N49073" s="20"/>
      <c r="O49073" s="20"/>
    </row>
    <row r="49074" spans="10:15" x14ac:dyDescent="0.2">
      <c r="J49074" s="20"/>
      <c r="K49074" s="20"/>
      <c r="L49074" s="20"/>
      <c r="M49074" s="20"/>
      <c r="N49074" s="20"/>
      <c r="O49074" s="20"/>
    </row>
    <row r="49075" spans="10:15" x14ac:dyDescent="0.2">
      <c r="J49075" s="20"/>
      <c r="K49075" s="20"/>
      <c r="L49075" s="20"/>
      <c r="M49075" s="20"/>
      <c r="N49075" s="20"/>
      <c r="O49075" s="20"/>
    </row>
    <row r="49076" spans="10:15" x14ac:dyDescent="0.2">
      <c r="J49076" s="20"/>
      <c r="K49076" s="20"/>
      <c r="L49076" s="20"/>
      <c r="M49076" s="20"/>
      <c r="N49076" s="20"/>
      <c r="O49076" s="20"/>
    </row>
    <row r="49077" spans="10:15" x14ac:dyDescent="0.2">
      <c r="J49077" s="20"/>
      <c r="K49077" s="20"/>
      <c r="L49077" s="20"/>
      <c r="M49077" s="20"/>
      <c r="N49077" s="20"/>
      <c r="O49077" s="20"/>
    </row>
    <row r="49078" spans="10:15" x14ac:dyDescent="0.2">
      <c r="J49078" s="20"/>
      <c r="K49078" s="20"/>
      <c r="L49078" s="20"/>
      <c r="M49078" s="20"/>
      <c r="N49078" s="20"/>
      <c r="O49078" s="20"/>
    </row>
    <row r="49079" spans="10:15" x14ac:dyDescent="0.2">
      <c r="J49079" s="20"/>
      <c r="K49079" s="20"/>
      <c r="L49079" s="20"/>
      <c r="M49079" s="20"/>
      <c r="N49079" s="20"/>
      <c r="O49079" s="20"/>
    </row>
    <row r="49080" spans="10:15" x14ac:dyDescent="0.2">
      <c r="J49080" s="20"/>
      <c r="K49080" s="20"/>
      <c r="L49080" s="20"/>
      <c r="M49080" s="20"/>
      <c r="N49080" s="20"/>
      <c r="O49080" s="20"/>
    </row>
    <row r="49081" spans="10:15" x14ac:dyDescent="0.2">
      <c r="J49081" s="20"/>
      <c r="K49081" s="20"/>
      <c r="L49081" s="20"/>
      <c r="M49081" s="20"/>
      <c r="N49081" s="20"/>
      <c r="O49081" s="20"/>
    </row>
    <row r="49082" spans="10:15" x14ac:dyDescent="0.2">
      <c r="J49082" s="20"/>
      <c r="K49082" s="20"/>
      <c r="L49082" s="20"/>
      <c r="M49082" s="20"/>
      <c r="N49082" s="20"/>
      <c r="O49082" s="20"/>
    </row>
    <row r="49083" spans="10:15" x14ac:dyDescent="0.2">
      <c r="J49083" s="20"/>
      <c r="K49083" s="20"/>
      <c r="L49083" s="20"/>
      <c r="M49083" s="20"/>
      <c r="N49083" s="20"/>
      <c r="O49083" s="20"/>
    </row>
    <row r="49084" spans="10:15" x14ac:dyDescent="0.2">
      <c r="J49084" s="20"/>
      <c r="K49084" s="20"/>
      <c r="L49084" s="20"/>
      <c r="M49084" s="20"/>
      <c r="N49084" s="20"/>
      <c r="O49084" s="20"/>
    </row>
    <row r="49085" spans="10:15" x14ac:dyDescent="0.2">
      <c r="J49085" s="20"/>
      <c r="K49085" s="20"/>
      <c r="L49085" s="20"/>
      <c r="M49085" s="20"/>
      <c r="N49085" s="20"/>
      <c r="O49085" s="20"/>
    </row>
    <row r="49086" spans="10:15" x14ac:dyDescent="0.2">
      <c r="J49086" s="20"/>
      <c r="K49086" s="20"/>
      <c r="L49086" s="20"/>
      <c r="M49086" s="20"/>
      <c r="N49086" s="20"/>
      <c r="O49086" s="20"/>
    </row>
    <row r="49087" spans="10:15" x14ac:dyDescent="0.2">
      <c r="J49087" s="20"/>
      <c r="K49087" s="20"/>
      <c r="L49087" s="20"/>
      <c r="M49087" s="20"/>
      <c r="N49087" s="20"/>
      <c r="O49087" s="20"/>
    </row>
    <row r="49088" spans="10:15" x14ac:dyDescent="0.2">
      <c r="J49088" s="20"/>
      <c r="K49088" s="20"/>
      <c r="L49088" s="20"/>
      <c r="M49088" s="20"/>
      <c r="N49088" s="20"/>
      <c r="O49088" s="20"/>
    </row>
    <row r="49089" spans="10:15" x14ac:dyDescent="0.2">
      <c r="J49089" s="20"/>
      <c r="K49089" s="20"/>
      <c r="L49089" s="20"/>
      <c r="M49089" s="20"/>
      <c r="N49089" s="20"/>
      <c r="O49089" s="20"/>
    </row>
    <row r="49090" spans="10:15" x14ac:dyDescent="0.2">
      <c r="J49090" s="20"/>
      <c r="K49090" s="20"/>
      <c r="L49090" s="20"/>
      <c r="M49090" s="20"/>
      <c r="N49090" s="20"/>
      <c r="O49090" s="20"/>
    </row>
    <row r="49091" spans="10:15" x14ac:dyDescent="0.2">
      <c r="J49091" s="20"/>
      <c r="K49091" s="20"/>
      <c r="L49091" s="20"/>
      <c r="M49091" s="20"/>
      <c r="N49091" s="20"/>
      <c r="O49091" s="20"/>
    </row>
    <row r="49092" spans="10:15" x14ac:dyDescent="0.2">
      <c r="J49092" s="20"/>
      <c r="K49092" s="20"/>
      <c r="L49092" s="20"/>
      <c r="M49092" s="20"/>
      <c r="N49092" s="20"/>
      <c r="O49092" s="20"/>
    </row>
    <row r="49093" spans="10:15" x14ac:dyDescent="0.2">
      <c r="J49093" s="20"/>
      <c r="K49093" s="20"/>
      <c r="L49093" s="20"/>
      <c r="M49093" s="20"/>
      <c r="N49093" s="20"/>
      <c r="O49093" s="20"/>
    </row>
    <row r="49094" spans="10:15" x14ac:dyDescent="0.2">
      <c r="J49094" s="20"/>
      <c r="K49094" s="20"/>
      <c r="L49094" s="20"/>
      <c r="M49094" s="20"/>
      <c r="N49094" s="20"/>
      <c r="O49094" s="20"/>
    </row>
    <row r="49095" spans="10:15" x14ac:dyDescent="0.2">
      <c r="J49095" s="20"/>
      <c r="K49095" s="20"/>
      <c r="L49095" s="20"/>
      <c r="M49095" s="20"/>
      <c r="N49095" s="20"/>
      <c r="O49095" s="20"/>
    </row>
    <row r="49096" spans="10:15" x14ac:dyDescent="0.2">
      <c r="J49096" s="20"/>
      <c r="K49096" s="20"/>
      <c r="L49096" s="20"/>
      <c r="M49096" s="20"/>
      <c r="N49096" s="20"/>
      <c r="O49096" s="20"/>
    </row>
    <row r="49097" spans="10:15" x14ac:dyDescent="0.2">
      <c r="J49097" s="20"/>
      <c r="K49097" s="20"/>
      <c r="L49097" s="20"/>
      <c r="M49097" s="20"/>
      <c r="N49097" s="20"/>
      <c r="O49097" s="20"/>
    </row>
    <row r="49098" spans="10:15" x14ac:dyDescent="0.2">
      <c r="J49098" s="20"/>
      <c r="K49098" s="20"/>
      <c r="L49098" s="20"/>
      <c r="M49098" s="20"/>
      <c r="N49098" s="20"/>
      <c r="O49098" s="20"/>
    </row>
    <row r="49099" spans="10:15" x14ac:dyDescent="0.2">
      <c r="J49099" s="20"/>
      <c r="K49099" s="20"/>
      <c r="L49099" s="20"/>
      <c r="M49099" s="20"/>
      <c r="N49099" s="20"/>
      <c r="O49099" s="20"/>
    </row>
    <row r="49100" spans="10:15" x14ac:dyDescent="0.2">
      <c r="J49100" s="20"/>
      <c r="K49100" s="20"/>
      <c r="L49100" s="20"/>
      <c r="M49100" s="20"/>
      <c r="N49100" s="20"/>
      <c r="O49100" s="20"/>
    </row>
    <row r="49101" spans="10:15" x14ac:dyDescent="0.2">
      <c r="J49101" s="20"/>
      <c r="K49101" s="20"/>
      <c r="L49101" s="20"/>
      <c r="M49101" s="20"/>
      <c r="N49101" s="20"/>
      <c r="O49101" s="20"/>
    </row>
    <row r="49102" spans="10:15" x14ac:dyDescent="0.2">
      <c r="J49102" s="20"/>
      <c r="K49102" s="20"/>
      <c r="L49102" s="20"/>
      <c r="M49102" s="20"/>
      <c r="N49102" s="20"/>
      <c r="O49102" s="20"/>
    </row>
    <row r="49103" spans="10:15" x14ac:dyDescent="0.2">
      <c r="J49103" s="20"/>
      <c r="K49103" s="20"/>
      <c r="L49103" s="20"/>
      <c r="M49103" s="20"/>
      <c r="N49103" s="20"/>
      <c r="O49103" s="20"/>
    </row>
    <row r="49104" spans="10:15" x14ac:dyDescent="0.2">
      <c r="J49104" s="20"/>
      <c r="K49104" s="20"/>
      <c r="L49104" s="20"/>
      <c r="M49104" s="20"/>
      <c r="N49104" s="20"/>
      <c r="O49104" s="20"/>
    </row>
    <row r="49105" spans="10:15" x14ac:dyDescent="0.2">
      <c r="J49105" s="20"/>
      <c r="K49105" s="20"/>
      <c r="L49105" s="20"/>
      <c r="M49105" s="20"/>
      <c r="N49105" s="20"/>
      <c r="O49105" s="20"/>
    </row>
    <row r="49106" spans="10:15" x14ac:dyDescent="0.2">
      <c r="J49106" s="20"/>
      <c r="K49106" s="20"/>
      <c r="L49106" s="20"/>
      <c r="M49106" s="20"/>
      <c r="N49106" s="20"/>
      <c r="O49106" s="20"/>
    </row>
    <row r="49107" spans="10:15" x14ac:dyDescent="0.2">
      <c r="J49107" s="20"/>
      <c r="K49107" s="20"/>
      <c r="L49107" s="20"/>
      <c r="M49107" s="20"/>
      <c r="N49107" s="20"/>
      <c r="O49107" s="20"/>
    </row>
    <row r="49108" spans="10:15" x14ac:dyDescent="0.2">
      <c r="J49108" s="20"/>
      <c r="K49108" s="20"/>
      <c r="L49108" s="20"/>
      <c r="M49108" s="20"/>
      <c r="N49108" s="20"/>
      <c r="O49108" s="20"/>
    </row>
    <row r="49109" spans="10:15" x14ac:dyDescent="0.2">
      <c r="J49109" s="20"/>
      <c r="K49109" s="20"/>
      <c r="L49109" s="20"/>
      <c r="M49109" s="20"/>
      <c r="N49109" s="20"/>
      <c r="O49109" s="20"/>
    </row>
    <row r="49110" spans="10:15" x14ac:dyDescent="0.2">
      <c r="J49110" s="20"/>
      <c r="K49110" s="20"/>
      <c r="L49110" s="20"/>
      <c r="M49110" s="20"/>
      <c r="N49110" s="20"/>
      <c r="O49110" s="20"/>
    </row>
    <row r="49111" spans="10:15" x14ac:dyDescent="0.2">
      <c r="J49111" s="20"/>
      <c r="K49111" s="20"/>
      <c r="L49111" s="20"/>
      <c r="M49111" s="20"/>
      <c r="N49111" s="20"/>
      <c r="O49111" s="20"/>
    </row>
    <row r="49112" spans="10:15" x14ac:dyDescent="0.2">
      <c r="J49112" s="20"/>
      <c r="K49112" s="20"/>
      <c r="L49112" s="20"/>
      <c r="M49112" s="20"/>
      <c r="N49112" s="20"/>
      <c r="O49112" s="20"/>
    </row>
    <row r="49113" spans="10:15" x14ac:dyDescent="0.2">
      <c r="J49113" s="20"/>
      <c r="K49113" s="20"/>
      <c r="L49113" s="20"/>
      <c r="M49113" s="20"/>
      <c r="N49113" s="20"/>
      <c r="O49113" s="20"/>
    </row>
    <row r="49114" spans="10:15" x14ac:dyDescent="0.2">
      <c r="J49114" s="20"/>
      <c r="K49114" s="20"/>
      <c r="L49114" s="20"/>
      <c r="M49114" s="20"/>
      <c r="N49114" s="20"/>
      <c r="O49114" s="20"/>
    </row>
    <row r="49115" spans="10:15" x14ac:dyDescent="0.2">
      <c r="J49115" s="20"/>
      <c r="K49115" s="20"/>
      <c r="L49115" s="20"/>
      <c r="M49115" s="20"/>
      <c r="N49115" s="20"/>
      <c r="O49115" s="20"/>
    </row>
    <row r="49116" spans="10:15" x14ac:dyDescent="0.2">
      <c r="J49116" s="20"/>
      <c r="K49116" s="20"/>
      <c r="L49116" s="20"/>
      <c r="M49116" s="20"/>
      <c r="N49116" s="20"/>
      <c r="O49116" s="20"/>
    </row>
    <row r="49117" spans="10:15" x14ac:dyDescent="0.2">
      <c r="J49117" s="20"/>
      <c r="K49117" s="20"/>
      <c r="L49117" s="20"/>
      <c r="M49117" s="20"/>
      <c r="N49117" s="20"/>
      <c r="O49117" s="20"/>
    </row>
    <row r="49118" spans="10:15" x14ac:dyDescent="0.2">
      <c r="J49118" s="20"/>
      <c r="K49118" s="20"/>
      <c r="L49118" s="20"/>
      <c r="M49118" s="20"/>
      <c r="N49118" s="20"/>
      <c r="O49118" s="20"/>
    </row>
    <row r="49119" spans="10:15" x14ac:dyDescent="0.2">
      <c r="J49119" s="20"/>
      <c r="K49119" s="20"/>
      <c r="L49119" s="20"/>
      <c r="M49119" s="20"/>
      <c r="N49119" s="20"/>
      <c r="O49119" s="20"/>
    </row>
    <row r="49120" spans="10:15" x14ac:dyDescent="0.2">
      <c r="J49120" s="20"/>
      <c r="K49120" s="20"/>
      <c r="L49120" s="20"/>
      <c r="M49120" s="20"/>
      <c r="N49120" s="20"/>
      <c r="O49120" s="20"/>
    </row>
    <row r="49121" spans="10:15" x14ac:dyDescent="0.2">
      <c r="J49121" s="20"/>
      <c r="K49121" s="20"/>
      <c r="L49121" s="20"/>
      <c r="M49121" s="20"/>
      <c r="N49121" s="20"/>
      <c r="O49121" s="20"/>
    </row>
    <row r="49122" spans="10:15" x14ac:dyDescent="0.2">
      <c r="J49122" s="20"/>
      <c r="K49122" s="20"/>
      <c r="L49122" s="20"/>
      <c r="M49122" s="20"/>
      <c r="N49122" s="20"/>
      <c r="O49122" s="20"/>
    </row>
    <row r="49123" spans="10:15" x14ac:dyDescent="0.2">
      <c r="J49123" s="20"/>
      <c r="K49123" s="20"/>
      <c r="L49123" s="20"/>
      <c r="M49123" s="20"/>
      <c r="N49123" s="20"/>
      <c r="O49123" s="20"/>
    </row>
    <row r="49124" spans="10:15" x14ac:dyDescent="0.2">
      <c r="J49124" s="20"/>
      <c r="K49124" s="20"/>
      <c r="L49124" s="20"/>
      <c r="M49124" s="20"/>
      <c r="N49124" s="20"/>
      <c r="O49124" s="20"/>
    </row>
    <row r="49125" spans="10:15" x14ac:dyDescent="0.2">
      <c r="J49125" s="20"/>
      <c r="K49125" s="20"/>
      <c r="L49125" s="20"/>
      <c r="M49125" s="20"/>
      <c r="N49125" s="20"/>
      <c r="O49125" s="20"/>
    </row>
    <row r="49126" spans="10:15" x14ac:dyDescent="0.2">
      <c r="J49126" s="20"/>
      <c r="K49126" s="20"/>
      <c r="L49126" s="20"/>
      <c r="M49126" s="20"/>
      <c r="N49126" s="20"/>
      <c r="O49126" s="20"/>
    </row>
    <row r="49127" spans="10:15" x14ac:dyDescent="0.2">
      <c r="J49127" s="20"/>
      <c r="K49127" s="20"/>
      <c r="L49127" s="20"/>
      <c r="M49127" s="20"/>
      <c r="N49127" s="20"/>
      <c r="O49127" s="20"/>
    </row>
    <row r="49128" spans="10:15" x14ac:dyDescent="0.2">
      <c r="J49128" s="20"/>
      <c r="K49128" s="20"/>
      <c r="L49128" s="20"/>
      <c r="M49128" s="20"/>
      <c r="N49128" s="20"/>
      <c r="O49128" s="20"/>
    </row>
    <row r="49129" spans="10:15" x14ac:dyDescent="0.2">
      <c r="J49129" s="20"/>
      <c r="K49129" s="20"/>
      <c r="L49129" s="20"/>
      <c r="M49129" s="20"/>
      <c r="N49129" s="20"/>
      <c r="O49129" s="20"/>
    </row>
    <row r="49130" spans="10:15" x14ac:dyDescent="0.2">
      <c r="J49130" s="20"/>
      <c r="K49130" s="20"/>
      <c r="L49130" s="20"/>
      <c r="M49130" s="20"/>
      <c r="N49130" s="20"/>
      <c r="O49130" s="20"/>
    </row>
    <row r="49131" spans="10:15" x14ac:dyDescent="0.2">
      <c r="J49131" s="20"/>
      <c r="K49131" s="20"/>
      <c r="L49131" s="20"/>
      <c r="M49131" s="20"/>
      <c r="N49131" s="20"/>
      <c r="O49131" s="20"/>
    </row>
    <row r="49132" spans="10:15" x14ac:dyDescent="0.2">
      <c r="J49132" s="20"/>
      <c r="K49132" s="20"/>
      <c r="L49132" s="20"/>
      <c r="M49132" s="20"/>
      <c r="N49132" s="20"/>
      <c r="O49132" s="20"/>
    </row>
    <row r="49133" spans="10:15" x14ac:dyDescent="0.2">
      <c r="J49133" s="20"/>
      <c r="K49133" s="20"/>
      <c r="L49133" s="20"/>
      <c r="M49133" s="20"/>
      <c r="N49133" s="20"/>
      <c r="O49133" s="20"/>
    </row>
    <row r="49134" spans="10:15" x14ac:dyDescent="0.2">
      <c r="J49134" s="20"/>
      <c r="K49134" s="20"/>
      <c r="L49134" s="20"/>
      <c r="M49134" s="20"/>
      <c r="N49134" s="20"/>
      <c r="O49134" s="20"/>
    </row>
    <row r="49135" spans="10:15" x14ac:dyDescent="0.2">
      <c r="J49135" s="20"/>
      <c r="K49135" s="20"/>
      <c r="L49135" s="20"/>
      <c r="M49135" s="20"/>
      <c r="N49135" s="20"/>
      <c r="O49135" s="20"/>
    </row>
    <row r="49136" spans="10:15" x14ac:dyDescent="0.2">
      <c r="J49136" s="20"/>
      <c r="K49136" s="20"/>
      <c r="L49136" s="20"/>
      <c r="M49136" s="20"/>
      <c r="N49136" s="20"/>
      <c r="O49136" s="20"/>
    </row>
    <row r="49137" spans="10:15" x14ac:dyDescent="0.2">
      <c r="J49137" s="20"/>
      <c r="K49137" s="20"/>
      <c r="L49137" s="20"/>
      <c r="M49137" s="20"/>
      <c r="N49137" s="20"/>
      <c r="O49137" s="20"/>
    </row>
    <row r="49138" spans="10:15" x14ac:dyDescent="0.2">
      <c r="J49138" s="20"/>
      <c r="K49138" s="20"/>
      <c r="L49138" s="20"/>
      <c r="M49138" s="20"/>
      <c r="N49138" s="20"/>
      <c r="O49138" s="20"/>
    </row>
    <row r="49139" spans="10:15" x14ac:dyDescent="0.2">
      <c r="J49139" s="20"/>
      <c r="K49139" s="20"/>
      <c r="L49139" s="20"/>
      <c r="M49139" s="20"/>
      <c r="N49139" s="20"/>
      <c r="O49139" s="20"/>
    </row>
    <row r="49140" spans="10:15" x14ac:dyDescent="0.2">
      <c r="J49140" s="20"/>
      <c r="K49140" s="20"/>
      <c r="L49140" s="20"/>
      <c r="M49140" s="20"/>
      <c r="N49140" s="20"/>
      <c r="O49140" s="20"/>
    </row>
    <row r="49141" spans="10:15" x14ac:dyDescent="0.2">
      <c r="J49141" s="20"/>
      <c r="K49141" s="20"/>
      <c r="L49141" s="20"/>
      <c r="M49141" s="20"/>
      <c r="N49141" s="20"/>
      <c r="O49141" s="20"/>
    </row>
    <row r="49142" spans="10:15" x14ac:dyDescent="0.2">
      <c r="J49142" s="20"/>
      <c r="K49142" s="20"/>
      <c r="L49142" s="20"/>
      <c r="M49142" s="20"/>
      <c r="N49142" s="20"/>
      <c r="O49142" s="20"/>
    </row>
    <row r="49143" spans="10:15" x14ac:dyDescent="0.2">
      <c r="J49143" s="20"/>
      <c r="K49143" s="20"/>
      <c r="L49143" s="20"/>
      <c r="M49143" s="20"/>
      <c r="N49143" s="20"/>
      <c r="O49143" s="20"/>
    </row>
    <row r="49144" spans="10:15" x14ac:dyDescent="0.2">
      <c r="J49144" s="20"/>
      <c r="K49144" s="20"/>
      <c r="L49144" s="20"/>
      <c r="M49144" s="20"/>
      <c r="N49144" s="20"/>
      <c r="O49144" s="20"/>
    </row>
    <row r="49145" spans="10:15" x14ac:dyDescent="0.2">
      <c r="J49145" s="20"/>
      <c r="K49145" s="20"/>
      <c r="L49145" s="20"/>
      <c r="M49145" s="20"/>
      <c r="N49145" s="20"/>
      <c r="O49145" s="20"/>
    </row>
    <row r="49146" spans="10:15" x14ac:dyDescent="0.2">
      <c r="J49146" s="20"/>
      <c r="K49146" s="20"/>
      <c r="L49146" s="20"/>
      <c r="M49146" s="20"/>
      <c r="N49146" s="20"/>
      <c r="O49146" s="20"/>
    </row>
    <row r="49147" spans="10:15" x14ac:dyDescent="0.2">
      <c r="J49147" s="20"/>
      <c r="K49147" s="20"/>
      <c r="L49147" s="20"/>
      <c r="M49147" s="20"/>
      <c r="N49147" s="20"/>
      <c r="O49147" s="20"/>
    </row>
    <row r="49148" spans="10:15" x14ac:dyDescent="0.2">
      <c r="J49148" s="20"/>
      <c r="K49148" s="20"/>
      <c r="L49148" s="20"/>
      <c r="M49148" s="20"/>
      <c r="N49148" s="20"/>
      <c r="O49148" s="20"/>
    </row>
    <row r="49149" spans="10:15" x14ac:dyDescent="0.2">
      <c r="J49149" s="20"/>
      <c r="K49149" s="20"/>
      <c r="L49149" s="20"/>
      <c r="M49149" s="20"/>
      <c r="N49149" s="20"/>
      <c r="O49149" s="20"/>
    </row>
    <row r="49150" spans="10:15" x14ac:dyDescent="0.2">
      <c r="J49150" s="20"/>
      <c r="K49150" s="20"/>
      <c r="L49150" s="20"/>
      <c r="M49150" s="20"/>
      <c r="N49150" s="20"/>
      <c r="O49150" s="20"/>
    </row>
    <row r="49151" spans="10:15" x14ac:dyDescent="0.2">
      <c r="J49151" s="20"/>
      <c r="K49151" s="20"/>
      <c r="L49151" s="20"/>
      <c r="M49151" s="20"/>
      <c r="N49151" s="20"/>
      <c r="O49151" s="20"/>
    </row>
    <row r="49152" spans="10:15" x14ac:dyDescent="0.2">
      <c r="J49152" s="20"/>
      <c r="K49152" s="20"/>
      <c r="L49152" s="20"/>
      <c r="M49152" s="20"/>
      <c r="N49152" s="20"/>
      <c r="O49152" s="20"/>
    </row>
    <row r="49153" spans="10:15" x14ac:dyDescent="0.2">
      <c r="J49153" s="20"/>
      <c r="K49153" s="20"/>
      <c r="L49153" s="20"/>
      <c r="M49153" s="20"/>
      <c r="N49153" s="20"/>
      <c r="O49153" s="20"/>
    </row>
    <row r="49154" spans="10:15" x14ac:dyDescent="0.2">
      <c r="J49154" s="20"/>
      <c r="K49154" s="20"/>
      <c r="L49154" s="20"/>
      <c r="M49154" s="20"/>
      <c r="N49154" s="20"/>
      <c r="O49154" s="20"/>
    </row>
    <row r="49155" spans="10:15" x14ac:dyDescent="0.2">
      <c r="J49155" s="20"/>
      <c r="K49155" s="20"/>
      <c r="L49155" s="20"/>
      <c r="M49155" s="20"/>
      <c r="N49155" s="20"/>
      <c r="O49155" s="20"/>
    </row>
    <row r="49156" spans="10:15" x14ac:dyDescent="0.2">
      <c r="J49156" s="20"/>
      <c r="K49156" s="20"/>
      <c r="L49156" s="20"/>
      <c r="M49156" s="20"/>
      <c r="N49156" s="20"/>
      <c r="O49156" s="20"/>
    </row>
    <row r="49157" spans="10:15" x14ac:dyDescent="0.2">
      <c r="J49157" s="20"/>
      <c r="K49157" s="20"/>
      <c r="L49157" s="20"/>
      <c r="M49157" s="20"/>
      <c r="N49157" s="20"/>
      <c r="O49157" s="20"/>
    </row>
    <row r="49158" spans="10:15" x14ac:dyDescent="0.2">
      <c r="J49158" s="20"/>
      <c r="K49158" s="20"/>
      <c r="L49158" s="20"/>
      <c r="M49158" s="20"/>
      <c r="N49158" s="20"/>
      <c r="O49158" s="20"/>
    </row>
    <row r="49159" spans="10:15" x14ac:dyDescent="0.2">
      <c r="J49159" s="20"/>
      <c r="K49159" s="20"/>
      <c r="L49159" s="20"/>
      <c r="M49159" s="20"/>
      <c r="N49159" s="20"/>
      <c r="O49159" s="20"/>
    </row>
    <row r="49160" spans="10:15" x14ac:dyDescent="0.2">
      <c r="J49160" s="20"/>
      <c r="K49160" s="20"/>
      <c r="L49160" s="20"/>
      <c r="M49160" s="20"/>
      <c r="N49160" s="20"/>
      <c r="O49160" s="20"/>
    </row>
    <row r="49161" spans="10:15" x14ac:dyDescent="0.2">
      <c r="J49161" s="20"/>
      <c r="K49161" s="20"/>
      <c r="L49161" s="20"/>
      <c r="M49161" s="20"/>
      <c r="N49161" s="20"/>
      <c r="O49161" s="20"/>
    </row>
    <row r="49162" spans="10:15" x14ac:dyDescent="0.2">
      <c r="J49162" s="20"/>
      <c r="K49162" s="20"/>
      <c r="L49162" s="20"/>
      <c r="M49162" s="20"/>
      <c r="N49162" s="20"/>
      <c r="O49162" s="20"/>
    </row>
    <row r="49163" spans="10:15" x14ac:dyDescent="0.2">
      <c r="J49163" s="20"/>
      <c r="K49163" s="20"/>
      <c r="L49163" s="20"/>
      <c r="M49163" s="20"/>
      <c r="N49163" s="20"/>
      <c r="O49163" s="20"/>
    </row>
    <row r="49164" spans="10:15" x14ac:dyDescent="0.2">
      <c r="J49164" s="20"/>
      <c r="K49164" s="20"/>
      <c r="L49164" s="20"/>
      <c r="M49164" s="20"/>
      <c r="N49164" s="20"/>
      <c r="O49164" s="20"/>
    </row>
    <row r="49165" spans="10:15" x14ac:dyDescent="0.2">
      <c r="J49165" s="20"/>
      <c r="K49165" s="20"/>
      <c r="L49165" s="20"/>
      <c r="M49165" s="20"/>
      <c r="N49165" s="20"/>
      <c r="O49165" s="20"/>
    </row>
    <row r="49166" spans="10:15" x14ac:dyDescent="0.2">
      <c r="J49166" s="20"/>
      <c r="K49166" s="20"/>
      <c r="L49166" s="20"/>
      <c r="M49166" s="20"/>
      <c r="N49166" s="20"/>
      <c r="O49166" s="20"/>
    </row>
    <row r="49167" spans="10:15" x14ac:dyDescent="0.2">
      <c r="J49167" s="20"/>
      <c r="K49167" s="20"/>
      <c r="L49167" s="20"/>
      <c r="M49167" s="20"/>
      <c r="N49167" s="20"/>
      <c r="O49167" s="20"/>
    </row>
    <row r="49168" spans="10:15" x14ac:dyDescent="0.2">
      <c r="J49168" s="20"/>
      <c r="K49168" s="20"/>
      <c r="L49168" s="20"/>
      <c r="M49168" s="20"/>
      <c r="N49168" s="20"/>
      <c r="O49168" s="20"/>
    </row>
    <row r="49169" spans="10:15" x14ac:dyDescent="0.2">
      <c r="J49169" s="20"/>
      <c r="K49169" s="20"/>
      <c r="L49169" s="20"/>
      <c r="M49169" s="20"/>
      <c r="N49169" s="20"/>
      <c r="O49169" s="20"/>
    </row>
    <row r="49170" spans="10:15" x14ac:dyDescent="0.2">
      <c r="J49170" s="20"/>
      <c r="K49170" s="20"/>
      <c r="L49170" s="20"/>
      <c r="M49170" s="20"/>
      <c r="N49170" s="20"/>
      <c r="O49170" s="20"/>
    </row>
    <row r="49171" spans="10:15" x14ac:dyDescent="0.2">
      <c r="J49171" s="20"/>
      <c r="K49171" s="20"/>
      <c r="L49171" s="20"/>
      <c r="M49171" s="20"/>
      <c r="N49171" s="20"/>
      <c r="O49171" s="20"/>
    </row>
    <row r="49172" spans="10:15" x14ac:dyDescent="0.2">
      <c r="J49172" s="20"/>
      <c r="K49172" s="20"/>
      <c r="L49172" s="20"/>
      <c r="M49172" s="20"/>
      <c r="N49172" s="20"/>
      <c r="O49172" s="20"/>
    </row>
    <row r="49173" spans="10:15" x14ac:dyDescent="0.2">
      <c r="J49173" s="20"/>
      <c r="K49173" s="20"/>
      <c r="L49173" s="20"/>
      <c r="M49173" s="20"/>
      <c r="N49173" s="20"/>
      <c r="O49173" s="20"/>
    </row>
    <row r="49174" spans="10:15" x14ac:dyDescent="0.2">
      <c r="J49174" s="20"/>
      <c r="K49174" s="20"/>
      <c r="L49174" s="20"/>
      <c r="M49174" s="20"/>
      <c r="N49174" s="20"/>
      <c r="O49174" s="20"/>
    </row>
    <row r="49175" spans="10:15" x14ac:dyDescent="0.2">
      <c r="J49175" s="20"/>
      <c r="K49175" s="20"/>
      <c r="L49175" s="20"/>
      <c r="M49175" s="20"/>
      <c r="N49175" s="20"/>
      <c r="O49175" s="20"/>
    </row>
    <row r="49176" spans="10:15" x14ac:dyDescent="0.2">
      <c r="J49176" s="20"/>
      <c r="K49176" s="20"/>
      <c r="L49176" s="20"/>
      <c r="M49176" s="20"/>
      <c r="N49176" s="20"/>
      <c r="O49176" s="20"/>
    </row>
    <row r="49177" spans="10:15" x14ac:dyDescent="0.2">
      <c r="J49177" s="20"/>
      <c r="K49177" s="20"/>
      <c r="L49177" s="20"/>
      <c r="M49177" s="20"/>
      <c r="N49177" s="20"/>
      <c r="O49177" s="20"/>
    </row>
    <row r="49178" spans="10:15" x14ac:dyDescent="0.2">
      <c r="J49178" s="20"/>
      <c r="K49178" s="20"/>
      <c r="L49178" s="20"/>
      <c r="M49178" s="20"/>
      <c r="N49178" s="20"/>
      <c r="O49178" s="20"/>
    </row>
    <row r="49179" spans="10:15" x14ac:dyDescent="0.2">
      <c r="J49179" s="20"/>
      <c r="K49179" s="20"/>
      <c r="L49179" s="20"/>
      <c r="M49179" s="20"/>
      <c r="N49179" s="20"/>
      <c r="O49179" s="20"/>
    </row>
    <row r="49180" spans="10:15" x14ac:dyDescent="0.2">
      <c r="J49180" s="20"/>
      <c r="K49180" s="20"/>
      <c r="L49180" s="20"/>
      <c r="M49180" s="20"/>
      <c r="N49180" s="20"/>
      <c r="O49180" s="20"/>
    </row>
    <row r="49181" spans="10:15" x14ac:dyDescent="0.2">
      <c r="J49181" s="20"/>
      <c r="K49181" s="20"/>
      <c r="L49181" s="20"/>
      <c r="M49181" s="20"/>
      <c r="N49181" s="20"/>
      <c r="O49181" s="20"/>
    </row>
    <row r="49182" spans="10:15" x14ac:dyDescent="0.2">
      <c r="J49182" s="20"/>
      <c r="K49182" s="20"/>
      <c r="L49182" s="20"/>
      <c r="M49182" s="20"/>
      <c r="N49182" s="20"/>
      <c r="O49182" s="20"/>
    </row>
    <row r="49183" spans="10:15" x14ac:dyDescent="0.2">
      <c r="J49183" s="20"/>
      <c r="K49183" s="20"/>
      <c r="L49183" s="20"/>
      <c r="M49183" s="20"/>
      <c r="N49183" s="20"/>
      <c r="O49183" s="20"/>
    </row>
    <row r="49184" spans="10:15" x14ac:dyDescent="0.2">
      <c r="J49184" s="20"/>
      <c r="K49184" s="20"/>
      <c r="L49184" s="20"/>
      <c r="M49184" s="20"/>
      <c r="N49184" s="20"/>
      <c r="O49184" s="20"/>
    </row>
    <row r="49185" spans="10:15" x14ac:dyDescent="0.2">
      <c r="J49185" s="20"/>
      <c r="K49185" s="20"/>
      <c r="L49185" s="20"/>
      <c r="M49185" s="20"/>
      <c r="N49185" s="20"/>
      <c r="O49185" s="20"/>
    </row>
    <row r="49186" spans="10:15" x14ac:dyDescent="0.2">
      <c r="J49186" s="20"/>
      <c r="K49186" s="20"/>
      <c r="L49186" s="20"/>
      <c r="M49186" s="20"/>
      <c r="N49186" s="20"/>
      <c r="O49186" s="20"/>
    </row>
    <row r="49187" spans="10:15" x14ac:dyDescent="0.2">
      <c r="J49187" s="20"/>
      <c r="K49187" s="20"/>
      <c r="L49187" s="20"/>
      <c r="M49187" s="20"/>
      <c r="N49187" s="20"/>
      <c r="O49187" s="20"/>
    </row>
    <row r="49188" spans="10:15" x14ac:dyDescent="0.2">
      <c r="J49188" s="20"/>
      <c r="K49188" s="20"/>
      <c r="L49188" s="20"/>
      <c r="M49188" s="20"/>
      <c r="N49188" s="20"/>
      <c r="O49188" s="20"/>
    </row>
    <row r="49189" spans="10:15" x14ac:dyDescent="0.2">
      <c r="J49189" s="20"/>
      <c r="K49189" s="20"/>
      <c r="L49189" s="20"/>
      <c r="M49189" s="20"/>
      <c r="N49189" s="20"/>
      <c r="O49189" s="20"/>
    </row>
    <row r="49190" spans="10:15" x14ac:dyDescent="0.2">
      <c r="J49190" s="20"/>
      <c r="K49190" s="20"/>
      <c r="L49190" s="20"/>
      <c r="M49190" s="20"/>
      <c r="N49190" s="20"/>
      <c r="O49190" s="20"/>
    </row>
    <row r="49191" spans="10:15" x14ac:dyDescent="0.2">
      <c r="J49191" s="20"/>
      <c r="K49191" s="20"/>
      <c r="L49191" s="20"/>
      <c r="M49191" s="20"/>
      <c r="N49191" s="20"/>
      <c r="O49191" s="20"/>
    </row>
    <row r="49192" spans="10:15" x14ac:dyDescent="0.2">
      <c r="J49192" s="20"/>
      <c r="K49192" s="20"/>
      <c r="L49192" s="20"/>
      <c r="M49192" s="20"/>
      <c r="N49192" s="20"/>
      <c r="O49192" s="20"/>
    </row>
    <row r="49193" spans="10:15" x14ac:dyDescent="0.2">
      <c r="J49193" s="20"/>
      <c r="K49193" s="20"/>
      <c r="L49193" s="20"/>
      <c r="M49193" s="20"/>
      <c r="N49193" s="20"/>
      <c r="O49193" s="20"/>
    </row>
    <row r="49194" spans="10:15" x14ac:dyDescent="0.2">
      <c r="J49194" s="20"/>
      <c r="K49194" s="20"/>
      <c r="L49194" s="20"/>
      <c r="M49194" s="20"/>
      <c r="N49194" s="20"/>
      <c r="O49194" s="20"/>
    </row>
    <row r="49195" spans="10:15" x14ac:dyDescent="0.2">
      <c r="J49195" s="20"/>
      <c r="K49195" s="20"/>
      <c r="L49195" s="20"/>
      <c r="M49195" s="20"/>
      <c r="N49195" s="20"/>
      <c r="O49195" s="20"/>
    </row>
    <row r="49196" spans="10:15" x14ac:dyDescent="0.2">
      <c r="J49196" s="20"/>
      <c r="K49196" s="20"/>
      <c r="L49196" s="20"/>
      <c r="M49196" s="20"/>
      <c r="N49196" s="20"/>
      <c r="O49196" s="20"/>
    </row>
    <row r="49197" spans="10:15" x14ac:dyDescent="0.2">
      <c r="J49197" s="20"/>
      <c r="K49197" s="20"/>
      <c r="L49197" s="20"/>
      <c r="M49197" s="20"/>
      <c r="N49197" s="20"/>
      <c r="O49197" s="20"/>
    </row>
    <row r="49198" spans="10:15" x14ac:dyDescent="0.2">
      <c r="J49198" s="20"/>
      <c r="K49198" s="20"/>
      <c r="L49198" s="20"/>
      <c r="M49198" s="20"/>
      <c r="N49198" s="20"/>
      <c r="O49198" s="20"/>
    </row>
    <row r="49199" spans="10:15" x14ac:dyDescent="0.2">
      <c r="J49199" s="20"/>
      <c r="K49199" s="20"/>
      <c r="L49199" s="20"/>
      <c r="M49199" s="20"/>
      <c r="N49199" s="20"/>
      <c r="O49199" s="20"/>
    </row>
    <row r="49200" spans="10:15" x14ac:dyDescent="0.2">
      <c r="J49200" s="20"/>
      <c r="K49200" s="20"/>
      <c r="L49200" s="20"/>
      <c r="M49200" s="20"/>
      <c r="N49200" s="20"/>
      <c r="O49200" s="20"/>
    </row>
    <row r="49201" spans="10:15" x14ac:dyDescent="0.2">
      <c r="J49201" s="20"/>
      <c r="K49201" s="20"/>
      <c r="L49201" s="20"/>
      <c r="M49201" s="20"/>
      <c r="N49201" s="20"/>
      <c r="O49201" s="20"/>
    </row>
    <row r="49202" spans="10:15" x14ac:dyDescent="0.2">
      <c r="J49202" s="20"/>
      <c r="K49202" s="20"/>
      <c r="L49202" s="20"/>
      <c r="M49202" s="20"/>
      <c r="N49202" s="20"/>
      <c r="O49202" s="20"/>
    </row>
    <row r="49203" spans="10:15" x14ac:dyDescent="0.2">
      <c r="J49203" s="20"/>
      <c r="K49203" s="20"/>
      <c r="L49203" s="20"/>
      <c r="M49203" s="20"/>
      <c r="N49203" s="20"/>
      <c r="O49203" s="20"/>
    </row>
    <row r="49204" spans="10:15" x14ac:dyDescent="0.2">
      <c r="J49204" s="20"/>
      <c r="K49204" s="20"/>
      <c r="L49204" s="20"/>
      <c r="M49204" s="20"/>
      <c r="N49204" s="20"/>
      <c r="O49204" s="20"/>
    </row>
    <row r="49205" spans="10:15" x14ac:dyDescent="0.2">
      <c r="J49205" s="20"/>
      <c r="K49205" s="20"/>
      <c r="L49205" s="20"/>
      <c r="M49205" s="20"/>
      <c r="N49205" s="20"/>
      <c r="O49205" s="20"/>
    </row>
    <row r="49206" spans="10:15" x14ac:dyDescent="0.2">
      <c r="J49206" s="20"/>
      <c r="K49206" s="20"/>
      <c r="L49206" s="20"/>
      <c r="M49206" s="20"/>
      <c r="N49206" s="20"/>
      <c r="O49206" s="20"/>
    </row>
    <row r="49207" spans="10:15" x14ac:dyDescent="0.2">
      <c r="J49207" s="20"/>
      <c r="K49207" s="20"/>
      <c r="L49207" s="20"/>
      <c r="M49207" s="20"/>
      <c r="N49207" s="20"/>
      <c r="O49207" s="20"/>
    </row>
    <row r="49208" spans="10:15" x14ac:dyDescent="0.2">
      <c r="J49208" s="20"/>
      <c r="K49208" s="20"/>
      <c r="L49208" s="20"/>
      <c r="M49208" s="20"/>
      <c r="N49208" s="20"/>
      <c r="O49208" s="20"/>
    </row>
    <row r="49209" spans="10:15" x14ac:dyDescent="0.2">
      <c r="J49209" s="20"/>
      <c r="K49209" s="20"/>
      <c r="L49209" s="20"/>
      <c r="M49209" s="20"/>
      <c r="N49209" s="20"/>
      <c r="O49209" s="20"/>
    </row>
    <row r="49210" spans="10:15" x14ac:dyDescent="0.2">
      <c r="J49210" s="20"/>
      <c r="K49210" s="20"/>
      <c r="L49210" s="20"/>
      <c r="M49210" s="20"/>
      <c r="N49210" s="20"/>
      <c r="O49210" s="20"/>
    </row>
    <row r="49211" spans="10:15" x14ac:dyDescent="0.2">
      <c r="J49211" s="20"/>
      <c r="K49211" s="20"/>
      <c r="L49211" s="20"/>
      <c r="M49211" s="20"/>
      <c r="N49211" s="20"/>
      <c r="O49211" s="20"/>
    </row>
    <row r="49212" spans="10:15" x14ac:dyDescent="0.2">
      <c r="J49212" s="20"/>
      <c r="K49212" s="20"/>
      <c r="L49212" s="20"/>
      <c r="M49212" s="20"/>
      <c r="N49212" s="20"/>
      <c r="O49212" s="20"/>
    </row>
    <row r="49213" spans="10:15" x14ac:dyDescent="0.2">
      <c r="J49213" s="20"/>
      <c r="K49213" s="20"/>
      <c r="L49213" s="20"/>
      <c r="M49213" s="20"/>
      <c r="N49213" s="20"/>
      <c r="O49213" s="20"/>
    </row>
    <row r="49214" spans="10:15" x14ac:dyDescent="0.2">
      <c r="J49214" s="20"/>
      <c r="K49214" s="20"/>
      <c r="L49214" s="20"/>
      <c r="M49214" s="20"/>
      <c r="N49214" s="20"/>
      <c r="O49214" s="20"/>
    </row>
    <row r="49215" spans="10:15" x14ac:dyDescent="0.2">
      <c r="J49215" s="20"/>
      <c r="K49215" s="20"/>
      <c r="L49215" s="20"/>
      <c r="M49215" s="20"/>
      <c r="N49215" s="20"/>
      <c r="O49215" s="20"/>
    </row>
    <row r="49216" spans="10:15" x14ac:dyDescent="0.2">
      <c r="J49216" s="20"/>
      <c r="K49216" s="20"/>
      <c r="L49216" s="20"/>
      <c r="M49216" s="20"/>
      <c r="N49216" s="20"/>
      <c r="O49216" s="20"/>
    </row>
    <row r="49217" spans="10:15" x14ac:dyDescent="0.2">
      <c r="J49217" s="20"/>
      <c r="K49217" s="20"/>
      <c r="L49217" s="20"/>
      <c r="M49217" s="20"/>
      <c r="N49217" s="20"/>
      <c r="O49217" s="20"/>
    </row>
    <row r="49218" spans="10:15" x14ac:dyDescent="0.2">
      <c r="J49218" s="20"/>
      <c r="K49218" s="20"/>
      <c r="L49218" s="20"/>
      <c r="M49218" s="20"/>
      <c r="N49218" s="20"/>
      <c r="O49218" s="20"/>
    </row>
    <row r="49219" spans="10:15" x14ac:dyDescent="0.2">
      <c r="J49219" s="20"/>
      <c r="K49219" s="20"/>
      <c r="L49219" s="20"/>
      <c r="M49219" s="20"/>
      <c r="N49219" s="20"/>
      <c r="O49219" s="20"/>
    </row>
    <row r="49220" spans="10:15" x14ac:dyDescent="0.2">
      <c r="J49220" s="20"/>
      <c r="K49220" s="20"/>
      <c r="L49220" s="20"/>
      <c r="M49220" s="20"/>
      <c r="N49220" s="20"/>
      <c r="O49220" s="20"/>
    </row>
    <row r="49221" spans="10:15" x14ac:dyDescent="0.2">
      <c r="J49221" s="20"/>
      <c r="K49221" s="20"/>
      <c r="L49221" s="20"/>
      <c r="M49221" s="20"/>
      <c r="N49221" s="20"/>
      <c r="O49221" s="20"/>
    </row>
    <row r="49222" spans="10:15" x14ac:dyDescent="0.2">
      <c r="J49222" s="20"/>
      <c r="K49222" s="20"/>
      <c r="L49222" s="20"/>
      <c r="M49222" s="20"/>
      <c r="N49222" s="20"/>
      <c r="O49222" s="20"/>
    </row>
    <row r="49223" spans="10:15" x14ac:dyDescent="0.2">
      <c r="J49223" s="20"/>
      <c r="K49223" s="20"/>
      <c r="L49223" s="20"/>
      <c r="M49223" s="20"/>
      <c r="N49223" s="20"/>
      <c r="O49223" s="20"/>
    </row>
    <row r="49224" spans="10:15" x14ac:dyDescent="0.2">
      <c r="J49224" s="20"/>
      <c r="K49224" s="20"/>
      <c r="L49224" s="20"/>
      <c r="M49224" s="20"/>
      <c r="N49224" s="20"/>
      <c r="O49224" s="20"/>
    </row>
    <row r="49225" spans="10:15" x14ac:dyDescent="0.2">
      <c r="J49225" s="20"/>
      <c r="K49225" s="20"/>
      <c r="L49225" s="20"/>
      <c r="M49225" s="20"/>
      <c r="N49225" s="20"/>
      <c r="O49225" s="20"/>
    </row>
    <row r="49226" spans="10:15" x14ac:dyDescent="0.2">
      <c r="J49226" s="20"/>
      <c r="K49226" s="20"/>
      <c r="L49226" s="20"/>
      <c r="M49226" s="20"/>
      <c r="N49226" s="20"/>
      <c r="O49226" s="20"/>
    </row>
    <row r="49227" spans="10:15" x14ac:dyDescent="0.2">
      <c r="J49227" s="20"/>
      <c r="K49227" s="20"/>
      <c r="L49227" s="20"/>
      <c r="M49227" s="20"/>
      <c r="N49227" s="20"/>
      <c r="O49227" s="20"/>
    </row>
    <row r="49228" spans="10:15" x14ac:dyDescent="0.2">
      <c r="J49228" s="20"/>
      <c r="K49228" s="20"/>
      <c r="L49228" s="20"/>
      <c r="M49228" s="20"/>
      <c r="N49228" s="20"/>
      <c r="O49228" s="20"/>
    </row>
    <row r="49229" spans="10:15" x14ac:dyDescent="0.2">
      <c r="J49229" s="20"/>
      <c r="K49229" s="20"/>
      <c r="L49229" s="20"/>
      <c r="M49229" s="20"/>
      <c r="N49229" s="20"/>
      <c r="O49229" s="20"/>
    </row>
    <row r="49230" spans="10:15" x14ac:dyDescent="0.2">
      <c r="J49230" s="20"/>
      <c r="K49230" s="20"/>
      <c r="L49230" s="20"/>
      <c r="M49230" s="20"/>
      <c r="N49230" s="20"/>
      <c r="O49230" s="20"/>
    </row>
    <row r="49231" spans="10:15" x14ac:dyDescent="0.2">
      <c r="J49231" s="20"/>
      <c r="K49231" s="20"/>
      <c r="L49231" s="20"/>
      <c r="M49231" s="20"/>
      <c r="N49231" s="20"/>
      <c r="O49231" s="20"/>
    </row>
    <row r="49232" spans="10:15" x14ac:dyDescent="0.2">
      <c r="J49232" s="20"/>
      <c r="K49232" s="20"/>
      <c r="L49232" s="20"/>
      <c r="M49232" s="20"/>
      <c r="N49232" s="20"/>
      <c r="O49232" s="20"/>
    </row>
    <row r="49233" spans="10:15" x14ac:dyDescent="0.2">
      <c r="J49233" s="20"/>
      <c r="K49233" s="20"/>
      <c r="L49233" s="20"/>
      <c r="M49233" s="20"/>
      <c r="N49233" s="20"/>
      <c r="O49233" s="20"/>
    </row>
    <row r="49234" spans="10:15" x14ac:dyDescent="0.2">
      <c r="J49234" s="20"/>
      <c r="K49234" s="20"/>
      <c r="L49234" s="20"/>
      <c r="M49234" s="20"/>
      <c r="N49234" s="20"/>
      <c r="O49234" s="20"/>
    </row>
    <row r="49235" spans="10:15" x14ac:dyDescent="0.2">
      <c r="J49235" s="20"/>
      <c r="K49235" s="20"/>
      <c r="L49235" s="20"/>
      <c r="M49235" s="20"/>
      <c r="N49235" s="20"/>
      <c r="O49235" s="20"/>
    </row>
    <row r="49236" spans="10:15" x14ac:dyDescent="0.2">
      <c r="J49236" s="20"/>
      <c r="K49236" s="20"/>
      <c r="L49236" s="20"/>
      <c r="M49236" s="20"/>
      <c r="N49236" s="20"/>
      <c r="O49236" s="20"/>
    </row>
    <row r="49237" spans="10:15" x14ac:dyDescent="0.2">
      <c r="J49237" s="20"/>
      <c r="K49237" s="20"/>
      <c r="L49237" s="20"/>
      <c r="M49237" s="20"/>
      <c r="N49237" s="20"/>
      <c r="O49237" s="20"/>
    </row>
    <row r="49238" spans="10:15" x14ac:dyDescent="0.2">
      <c r="J49238" s="20"/>
      <c r="K49238" s="20"/>
      <c r="L49238" s="20"/>
      <c r="M49238" s="20"/>
      <c r="N49238" s="20"/>
      <c r="O49238" s="20"/>
    </row>
    <row r="49239" spans="10:15" x14ac:dyDescent="0.2">
      <c r="J49239" s="20"/>
      <c r="K49239" s="20"/>
      <c r="L49239" s="20"/>
      <c r="M49239" s="20"/>
      <c r="N49239" s="20"/>
      <c r="O49239" s="20"/>
    </row>
    <row r="49240" spans="10:15" x14ac:dyDescent="0.2">
      <c r="J49240" s="20"/>
      <c r="K49240" s="20"/>
      <c r="L49240" s="20"/>
      <c r="M49240" s="20"/>
      <c r="N49240" s="20"/>
      <c r="O49240" s="20"/>
    </row>
    <row r="49241" spans="10:15" x14ac:dyDescent="0.2">
      <c r="J49241" s="20"/>
      <c r="K49241" s="20"/>
      <c r="L49241" s="20"/>
      <c r="M49241" s="20"/>
      <c r="N49241" s="20"/>
      <c r="O49241" s="20"/>
    </row>
    <row r="49242" spans="10:15" x14ac:dyDescent="0.2">
      <c r="J49242" s="20"/>
      <c r="K49242" s="20"/>
      <c r="L49242" s="20"/>
      <c r="M49242" s="20"/>
      <c r="N49242" s="20"/>
      <c r="O49242" s="20"/>
    </row>
    <row r="49243" spans="10:15" x14ac:dyDescent="0.2">
      <c r="J49243" s="20"/>
      <c r="K49243" s="20"/>
      <c r="L49243" s="20"/>
      <c r="M49243" s="20"/>
      <c r="N49243" s="20"/>
      <c r="O49243" s="20"/>
    </row>
    <row r="49244" spans="10:15" x14ac:dyDescent="0.2">
      <c r="J49244" s="20"/>
      <c r="K49244" s="20"/>
      <c r="L49244" s="20"/>
      <c r="M49244" s="20"/>
      <c r="N49244" s="20"/>
      <c r="O49244" s="20"/>
    </row>
    <row r="49245" spans="10:15" x14ac:dyDescent="0.2">
      <c r="J49245" s="20"/>
      <c r="K49245" s="20"/>
      <c r="L49245" s="20"/>
      <c r="M49245" s="20"/>
      <c r="N49245" s="20"/>
      <c r="O49245" s="20"/>
    </row>
    <row r="49246" spans="10:15" x14ac:dyDescent="0.2">
      <c r="J49246" s="20"/>
      <c r="K49246" s="20"/>
      <c r="L49246" s="20"/>
      <c r="M49246" s="20"/>
      <c r="N49246" s="20"/>
      <c r="O49246" s="20"/>
    </row>
    <row r="49247" spans="10:15" x14ac:dyDescent="0.2">
      <c r="J49247" s="20"/>
      <c r="K49247" s="20"/>
      <c r="L49247" s="20"/>
      <c r="M49247" s="20"/>
      <c r="N49247" s="20"/>
      <c r="O49247" s="20"/>
    </row>
    <row r="49248" spans="10:15" x14ac:dyDescent="0.2">
      <c r="J49248" s="20"/>
      <c r="K49248" s="20"/>
      <c r="L49248" s="20"/>
      <c r="M49248" s="20"/>
      <c r="N49248" s="20"/>
      <c r="O49248" s="20"/>
    </row>
    <row r="49249" spans="10:15" x14ac:dyDescent="0.2">
      <c r="J49249" s="20"/>
      <c r="K49249" s="20"/>
      <c r="L49249" s="20"/>
      <c r="M49249" s="20"/>
      <c r="N49249" s="20"/>
      <c r="O49249" s="20"/>
    </row>
    <row r="49250" spans="10:15" x14ac:dyDescent="0.2">
      <c r="J49250" s="20"/>
      <c r="K49250" s="20"/>
      <c r="L49250" s="20"/>
      <c r="M49250" s="20"/>
      <c r="N49250" s="20"/>
      <c r="O49250" s="20"/>
    </row>
    <row r="49251" spans="10:15" x14ac:dyDescent="0.2">
      <c r="J49251" s="20"/>
      <c r="K49251" s="20"/>
      <c r="L49251" s="20"/>
      <c r="M49251" s="20"/>
      <c r="N49251" s="20"/>
      <c r="O49251" s="20"/>
    </row>
    <row r="49252" spans="10:15" x14ac:dyDescent="0.2">
      <c r="J49252" s="20"/>
      <c r="K49252" s="20"/>
      <c r="L49252" s="20"/>
      <c r="M49252" s="20"/>
      <c r="N49252" s="20"/>
      <c r="O49252" s="20"/>
    </row>
    <row r="49253" spans="10:15" x14ac:dyDescent="0.2">
      <c r="J49253" s="20"/>
      <c r="K49253" s="20"/>
      <c r="L49253" s="20"/>
      <c r="M49253" s="20"/>
      <c r="N49253" s="20"/>
      <c r="O49253" s="20"/>
    </row>
    <row r="49254" spans="10:15" x14ac:dyDescent="0.2">
      <c r="J49254" s="20"/>
      <c r="K49254" s="20"/>
      <c r="L49254" s="20"/>
      <c r="M49254" s="20"/>
      <c r="N49254" s="20"/>
      <c r="O49254" s="20"/>
    </row>
    <row r="49255" spans="10:15" x14ac:dyDescent="0.2">
      <c r="J49255" s="20"/>
      <c r="K49255" s="20"/>
      <c r="L49255" s="20"/>
      <c r="M49255" s="20"/>
      <c r="N49255" s="20"/>
      <c r="O49255" s="20"/>
    </row>
    <row r="49256" spans="10:15" x14ac:dyDescent="0.2">
      <c r="J49256" s="20"/>
      <c r="K49256" s="20"/>
      <c r="L49256" s="20"/>
      <c r="M49256" s="20"/>
      <c r="N49256" s="20"/>
      <c r="O49256" s="20"/>
    </row>
    <row r="49257" spans="10:15" x14ac:dyDescent="0.2">
      <c r="J49257" s="20"/>
      <c r="K49257" s="20"/>
      <c r="L49257" s="20"/>
      <c r="M49257" s="20"/>
      <c r="N49257" s="20"/>
      <c r="O49257" s="20"/>
    </row>
    <row r="49258" spans="10:15" x14ac:dyDescent="0.2">
      <c r="J49258" s="20"/>
      <c r="K49258" s="20"/>
      <c r="L49258" s="20"/>
      <c r="M49258" s="20"/>
      <c r="N49258" s="20"/>
      <c r="O49258" s="20"/>
    </row>
    <row r="49259" spans="10:15" x14ac:dyDescent="0.2">
      <c r="J49259" s="20"/>
      <c r="K49259" s="20"/>
      <c r="L49259" s="20"/>
      <c r="M49259" s="20"/>
      <c r="N49259" s="20"/>
      <c r="O49259" s="20"/>
    </row>
    <row r="49260" spans="10:15" x14ac:dyDescent="0.2">
      <c r="J49260" s="20"/>
      <c r="K49260" s="20"/>
      <c r="L49260" s="20"/>
      <c r="M49260" s="20"/>
      <c r="N49260" s="20"/>
      <c r="O49260" s="20"/>
    </row>
    <row r="49261" spans="10:15" x14ac:dyDescent="0.2">
      <c r="J49261" s="20"/>
      <c r="K49261" s="20"/>
      <c r="L49261" s="20"/>
      <c r="M49261" s="20"/>
      <c r="N49261" s="20"/>
      <c r="O49261" s="20"/>
    </row>
    <row r="49262" spans="10:15" x14ac:dyDescent="0.2">
      <c r="J49262" s="20"/>
      <c r="K49262" s="20"/>
      <c r="L49262" s="20"/>
      <c r="M49262" s="20"/>
      <c r="N49262" s="20"/>
      <c r="O49262" s="20"/>
    </row>
    <row r="49263" spans="10:15" x14ac:dyDescent="0.2">
      <c r="J49263" s="20"/>
      <c r="K49263" s="20"/>
      <c r="L49263" s="20"/>
      <c r="M49263" s="20"/>
      <c r="N49263" s="20"/>
      <c r="O49263" s="20"/>
    </row>
    <row r="49264" spans="10:15" x14ac:dyDescent="0.2">
      <c r="J49264" s="20"/>
      <c r="K49264" s="20"/>
      <c r="L49264" s="20"/>
      <c r="M49264" s="20"/>
      <c r="N49264" s="20"/>
      <c r="O49264" s="20"/>
    </row>
    <row r="49265" spans="10:15" x14ac:dyDescent="0.2">
      <c r="J49265" s="20"/>
      <c r="K49265" s="20"/>
      <c r="L49265" s="20"/>
      <c r="M49265" s="20"/>
      <c r="N49265" s="20"/>
      <c r="O49265" s="20"/>
    </row>
    <row r="49266" spans="10:15" x14ac:dyDescent="0.2">
      <c r="J49266" s="20"/>
      <c r="K49266" s="20"/>
      <c r="L49266" s="20"/>
      <c r="M49266" s="20"/>
      <c r="N49266" s="20"/>
      <c r="O49266" s="20"/>
    </row>
    <row r="49267" spans="10:15" x14ac:dyDescent="0.2">
      <c r="J49267" s="20"/>
      <c r="K49267" s="20"/>
      <c r="L49267" s="20"/>
      <c r="M49267" s="20"/>
      <c r="N49267" s="20"/>
      <c r="O49267" s="20"/>
    </row>
    <row r="49268" spans="10:15" x14ac:dyDescent="0.2">
      <c r="J49268" s="20"/>
      <c r="K49268" s="20"/>
      <c r="L49268" s="20"/>
      <c r="M49268" s="20"/>
      <c r="N49268" s="20"/>
      <c r="O49268" s="20"/>
    </row>
    <row r="49269" spans="10:15" x14ac:dyDescent="0.2">
      <c r="J49269" s="20"/>
      <c r="K49269" s="20"/>
      <c r="L49269" s="20"/>
      <c r="M49269" s="20"/>
      <c r="N49269" s="20"/>
      <c r="O49269" s="20"/>
    </row>
    <row r="49270" spans="10:15" x14ac:dyDescent="0.2">
      <c r="J49270" s="20"/>
      <c r="K49270" s="20"/>
      <c r="L49270" s="20"/>
      <c r="M49270" s="20"/>
      <c r="N49270" s="20"/>
      <c r="O49270" s="20"/>
    </row>
    <row r="49271" spans="10:15" x14ac:dyDescent="0.2">
      <c r="J49271" s="20"/>
      <c r="K49271" s="20"/>
      <c r="L49271" s="20"/>
      <c r="M49271" s="20"/>
      <c r="N49271" s="20"/>
      <c r="O49271" s="20"/>
    </row>
    <row r="49272" spans="10:15" x14ac:dyDescent="0.2">
      <c r="J49272" s="20"/>
      <c r="K49272" s="20"/>
      <c r="L49272" s="20"/>
      <c r="M49272" s="20"/>
      <c r="N49272" s="20"/>
      <c r="O49272" s="20"/>
    </row>
    <row r="49273" spans="10:15" x14ac:dyDescent="0.2">
      <c r="J49273" s="20"/>
      <c r="K49273" s="20"/>
      <c r="L49273" s="20"/>
      <c r="M49273" s="20"/>
      <c r="N49273" s="20"/>
      <c r="O49273" s="20"/>
    </row>
    <row r="49274" spans="10:15" x14ac:dyDescent="0.2">
      <c r="J49274" s="20"/>
      <c r="K49274" s="20"/>
      <c r="L49274" s="20"/>
      <c r="M49274" s="20"/>
      <c r="N49274" s="20"/>
      <c r="O49274" s="20"/>
    </row>
    <row r="49275" spans="10:15" x14ac:dyDescent="0.2">
      <c r="J49275" s="20"/>
      <c r="K49275" s="20"/>
      <c r="L49275" s="20"/>
      <c r="M49275" s="20"/>
      <c r="N49275" s="20"/>
      <c r="O49275" s="20"/>
    </row>
    <row r="49276" spans="10:15" x14ac:dyDescent="0.2">
      <c r="J49276" s="20"/>
      <c r="K49276" s="20"/>
      <c r="L49276" s="20"/>
      <c r="M49276" s="20"/>
      <c r="N49276" s="20"/>
      <c r="O49276" s="20"/>
    </row>
    <row r="49277" spans="10:15" x14ac:dyDescent="0.2">
      <c r="J49277" s="20"/>
      <c r="K49277" s="20"/>
      <c r="L49277" s="20"/>
      <c r="M49277" s="20"/>
      <c r="N49277" s="20"/>
      <c r="O49277" s="20"/>
    </row>
    <row r="49278" spans="10:15" x14ac:dyDescent="0.2">
      <c r="J49278" s="20"/>
      <c r="K49278" s="20"/>
      <c r="L49278" s="20"/>
      <c r="M49278" s="20"/>
      <c r="N49278" s="20"/>
      <c r="O49278" s="20"/>
    </row>
    <row r="49279" spans="10:15" x14ac:dyDescent="0.2">
      <c r="J49279" s="20"/>
      <c r="K49279" s="20"/>
      <c r="L49279" s="20"/>
      <c r="M49279" s="20"/>
      <c r="N49279" s="20"/>
      <c r="O49279" s="20"/>
    </row>
    <row r="49280" spans="10:15" x14ac:dyDescent="0.2">
      <c r="J49280" s="20"/>
      <c r="K49280" s="20"/>
      <c r="L49280" s="20"/>
      <c r="M49280" s="20"/>
      <c r="N49280" s="20"/>
      <c r="O49280" s="20"/>
    </row>
    <row r="49281" spans="10:15" x14ac:dyDescent="0.2">
      <c r="J49281" s="20"/>
      <c r="K49281" s="20"/>
      <c r="L49281" s="20"/>
      <c r="M49281" s="20"/>
      <c r="N49281" s="20"/>
      <c r="O49281" s="20"/>
    </row>
    <row r="49282" spans="10:15" x14ac:dyDescent="0.2">
      <c r="J49282" s="20"/>
      <c r="K49282" s="20"/>
      <c r="L49282" s="20"/>
      <c r="M49282" s="20"/>
      <c r="N49282" s="20"/>
      <c r="O49282" s="20"/>
    </row>
    <row r="49283" spans="10:15" x14ac:dyDescent="0.2">
      <c r="J49283" s="20"/>
      <c r="K49283" s="20"/>
      <c r="L49283" s="20"/>
      <c r="M49283" s="20"/>
      <c r="N49283" s="20"/>
      <c r="O49283" s="20"/>
    </row>
    <row r="49284" spans="10:15" x14ac:dyDescent="0.2">
      <c r="J49284" s="20"/>
      <c r="K49284" s="20"/>
      <c r="L49284" s="20"/>
      <c r="M49284" s="20"/>
      <c r="N49284" s="20"/>
      <c r="O49284" s="20"/>
    </row>
    <row r="49285" spans="10:15" x14ac:dyDescent="0.2">
      <c r="J49285" s="20"/>
      <c r="K49285" s="20"/>
      <c r="L49285" s="20"/>
      <c r="M49285" s="20"/>
      <c r="N49285" s="20"/>
      <c r="O49285" s="20"/>
    </row>
    <row r="49286" spans="10:15" x14ac:dyDescent="0.2">
      <c r="J49286" s="20"/>
      <c r="K49286" s="20"/>
      <c r="L49286" s="20"/>
      <c r="M49286" s="20"/>
      <c r="N49286" s="20"/>
      <c r="O49286" s="20"/>
    </row>
    <row r="49287" spans="10:15" x14ac:dyDescent="0.2">
      <c r="J49287" s="20"/>
      <c r="K49287" s="20"/>
      <c r="L49287" s="20"/>
      <c r="M49287" s="20"/>
      <c r="N49287" s="20"/>
      <c r="O49287" s="20"/>
    </row>
    <row r="49288" spans="10:15" x14ac:dyDescent="0.2">
      <c r="J49288" s="20"/>
      <c r="K49288" s="20"/>
      <c r="L49288" s="20"/>
      <c r="M49288" s="20"/>
      <c r="N49288" s="20"/>
      <c r="O49288" s="20"/>
    </row>
    <row r="49289" spans="10:15" x14ac:dyDescent="0.2">
      <c r="J49289" s="20"/>
      <c r="K49289" s="20"/>
      <c r="L49289" s="20"/>
      <c r="M49289" s="20"/>
      <c r="N49289" s="20"/>
      <c r="O49289" s="20"/>
    </row>
    <row r="49290" spans="10:15" x14ac:dyDescent="0.2">
      <c r="J49290" s="20"/>
      <c r="K49290" s="20"/>
      <c r="L49290" s="20"/>
      <c r="M49290" s="20"/>
      <c r="N49290" s="20"/>
      <c r="O49290" s="20"/>
    </row>
    <row r="49291" spans="10:15" x14ac:dyDescent="0.2">
      <c r="J49291" s="20"/>
      <c r="K49291" s="20"/>
      <c r="L49291" s="20"/>
      <c r="M49291" s="20"/>
      <c r="N49291" s="20"/>
      <c r="O49291" s="20"/>
    </row>
    <row r="49292" spans="10:15" x14ac:dyDescent="0.2">
      <c r="J49292" s="20"/>
      <c r="K49292" s="20"/>
      <c r="L49292" s="20"/>
      <c r="M49292" s="20"/>
      <c r="N49292" s="20"/>
      <c r="O49292" s="20"/>
    </row>
    <row r="49293" spans="10:15" x14ac:dyDescent="0.2">
      <c r="J49293" s="20"/>
      <c r="K49293" s="20"/>
      <c r="L49293" s="20"/>
      <c r="M49293" s="20"/>
      <c r="N49293" s="20"/>
      <c r="O49293" s="20"/>
    </row>
    <row r="49294" spans="10:15" x14ac:dyDescent="0.2">
      <c r="J49294" s="20"/>
      <c r="K49294" s="20"/>
      <c r="L49294" s="20"/>
      <c r="M49294" s="20"/>
      <c r="N49294" s="20"/>
      <c r="O49294" s="20"/>
    </row>
    <row r="49295" spans="10:15" x14ac:dyDescent="0.2">
      <c r="J49295" s="20"/>
      <c r="K49295" s="20"/>
      <c r="L49295" s="20"/>
      <c r="M49295" s="20"/>
      <c r="N49295" s="20"/>
      <c r="O49295" s="20"/>
    </row>
    <row r="49296" spans="10:15" x14ac:dyDescent="0.2">
      <c r="J49296" s="20"/>
      <c r="K49296" s="20"/>
      <c r="L49296" s="20"/>
      <c r="M49296" s="20"/>
      <c r="N49296" s="20"/>
      <c r="O49296" s="20"/>
    </row>
    <row r="49297" spans="10:15" x14ac:dyDescent="0.2">
      <c r="J49297" s="20"/>
      <c r="K49297" s="20"/>
      <c r="L49297" s="20"/>
      <c r="M49297" s="20"/>
      <c r="N49297" s="20"/>
      <c r="O49297" s="20"/>
    </row>
    <row r="49298" spans="10:15" x14ac:dyDescent="0.2">
      <c r="J49298" s="20"/>
      <c r="K49298" s="20"/>
      <c r="L49298" s="20"/>
      <c r="M49298" s="20"/>
      <c r="N49298" s="20"/>
      <c r="O49298" s="20"/>
    </row>
    <row r="49299" spans="10:15" x14ac:dyDescent="0.2">
      <c r="J49299" s="20"/>
      <c r="K49299" s="20"/>
      <c r="L49299" s="20"/>
      <c r="M49299" s="20"/>
      <c r="N49299" s="20"/>
      <c r="O49299" s="20"/>
    </row>
    <row r="49300" spans="10:15" x14ac:dyDescent="0.2">
      <c r="J49300" s="20"/>
      <c r="K49300" s="20"/>
      <c r="L49300" s="20"/>
      <c r="M49300" s="20"/>
      <c r="N49300" s="20"/>
      <c r="O49300" s="20"/>
    </row>
    <row r="49301" spans="10:15" x14ac:dyDescent="0.2">
      <c r="J49301" s="20"/>
      <c r="K49301" s="20"/>
      <c r="L49301" s="20"/>
      <c r="M49301" s="20"/>
      <c r="N49301" s="20"/>
      <c r="O49301" s="20"/>
    </row>
    <row r="49302" spans="10:15" x14ac:dyDescent="0.2">
      <c r="J49302" s="20"/>
      <c r="K49302" s="20"/>
      <c r="L49302" s="20"/>
      <c r="M49302" s="20"/>
      <c r="N49302" s="20"/>
      <c r="O49302" s="20"/>
    </row>
    <row r="49303" spans="10:15" x14ac:dyDescent="0.2">
      <c r="J49303" s="20"/>
      <c r="K49303" s="20"/>
      <c r="L49303" s="20"/>
      <c r="M49303" s="20"/>
      <c r="N49303" s="20"/>
      <c r="O49303" s="20"/>
    </row>
    <row r="49304" spans="10:15" x14ac:dyDescent="0.2">
      <c r="J49304" s="20"/>
      <c r="K49304" s="20"/>
      <c r="L49304" s="20"/>
      <c r="M49304" s="20"/>
      <c r="N49304" s="20"/>
      <c r="O49304" s="20"/>
    </row>
    <row r="49305" spans="10:15" x14ac:dyDescent="0.2">
      <c r="J49305" s="20"/>
      <c r="K49305" s="20"/>
      <c r="L49305" s="20"/>
      <c r="M49305" s="20"/>
      <c r="N49305" s="20"/>
      <c r="O49305" s="20"/>
    </row>
    <row r="49306" spans="10:15" x14ac:dyDescent="0.2">
      <c r="J49306" s="20"/>
      <c r="K49306" s="20"/>
      <c r="L49306" s="20"/>
      <c r="M49306" s="20"/>
      <c r="N49306" s="20"/>
      <c r="O49306" s="20"/>
    </row>
    <row r="49307" spans="10:15" x14ac:dyDescent="0.2">
      <c r="J49307" s="20"/>
      <c r="K49307" s="20"/>
      <c r="L49307" s="20"/>
      <c r="M49307" s="20"/>
      <c r="N49307" s="20"/>
      <c r="O49307" s="20"/>
    </row>
    <row r="49308" spans="10:15" x14ac:dyDescent="0.2">
      <c r="J49308" s="20"/>
      <c r="K49308" s="20"/>
      <c r="L49308" s="20"/>
      <c r="M49308" s="20"/>
      <c r="N49308" s="20"/>
      <c r="O49308" s="20"/>
    </row>
    <row r="49309" spans="10:15" x14ac:dyDescent="0.2">
      <c r="J49309" s="20"/>
      <c r="K49309" s="20"/>
      <c r="L49309" s="20"/>
      <c r="M49309" s="20"/>
      <c r="N49309" s="20"/>
      <c r="O49309" s="20"/>
    </row>
    <row r="49310" spans="10:15" x14ac:dyDescent="0.2">
      <c r="J49310" s="20"/>
      <c r="K49310" s="20"/>
      <c r="L49310" s="20"/>
      <c r="M49310" s="20"/>
      <c r="N49310" s="20"/>
      <c r="O49310" s="20"/>
    </row>
    <row r="49311" spans="10:15" x14ac:dyDescent="0.2">
      <c r="J49311" s="20"/>
      <c r="K49311" s="20"/>
      <c r="L49311" s="20"/>
      <c r="M49311" s="20"/>
      <c r="N49311" s="20"/>
      <c r="O49311" s="20"/>
    </row>
    <row r="49312" spans="10:15" x14ac:dyDescent="0.2">
      <c r="J49312" s="20"/>
      <c r="K49312" s="20"/>
      <c r="L49312" s="20"/>
      <c r="M49312" s="20"/>
      <c r="N49312" s="20"/>
      <c r="O49312" s="20"/>
    </row>
    <row r="49313" spans="10:15" x14ac:dyDescent="0.2">
      <c r="J49313" s="20"/>
      <c r="K49313" s="20"/>
      <c r="L49313" s="20"/>
      <c r="M49313" s="20"/>
      <c r="N49313" s="20"/>
      <c r="O49313" s="20"/>
    </row>
    <row r="49314" spans="10:15" x14ac:dyDescent="0.2">
      <c r="J49314" s="20"/>
      <c r="K49314" s="20"/>
      <c r="L49314" s="20"/>
      <c r="M49314" s="20"/>
      <c r="N49314" s="20"/>
      <c r="O49314" s="20"/>
    </row>
    <row r="49315" spans="10:15" x14ac:dyDescent="0.2">
      <c r="J49315" s="20"/>
      <c r="K49315" s="20"/>
      <c r="L49315" s="20"/>
      <c r="M49315" s="20"/>
      <c r="N49315" s="20"/>
      <c r="O49315" s="20"/>
    </row>
    <row r="49316" spans="10:15" x14ac:dyDescent="0.2">
      <c r="J49316" s="20"/>
      <c r="K49316" s="20"/>
      <c r="L49316" s="20"/>
      <c r="M49316" s="20"/>
      <c r="N49316" s="20"/>
      <c r="O49316" s="20"/>
    </row>
    <row r="49317" spans="10:15" x14ac:dyDescent="0.2">
      <c r="J49317" s="20"/>
      <c r="K49317" s="20"/>
      <c r="L49317" s="20"/>
      <c r="M49317" s="20"/>
      <c r="N49317" s="20"/>
      <c r="O49317" s="20"/>
    </row>
    <row r="49318" spans="10:15" x14ac:dyDescent="0.2">
      <c r="J49318" s="20"/>
      <c r="K49318" s="20"/>
      <c r="L49318" s="20"/>
      <c r="M49318" s="20"/>
      <c r="N49318" s="20"/>
      <c r="O49318" s="20"/>
    </row>
    <row r="49319" spans="10:15" x14ac:dyDescent="0.2">
      <c r="J49319" s="20"/>
      <c r="K49319" s="20"/>
      <c r="L49319" s="20"/>
      <c r="M49319" s="20"/>
      <c r="N49319" s="20"/>
      <c r="O49319" s="20"/>
    </row>
    <row r="49320" spans="10:15" x14ac:dyDescent="0.2">
      <c r="J49320" s="20"/>
      <c r="K49320" s="20"/>
      <c r="L49320" s="20"/>
      <c r="M49320" s="20"/>
      <c r="N49320" s="20"/>
      <c r="O49320" s="20"/>
    </row>
    <row r="49321" spans="10:15" x14ac:dyDescent="0.2">
      <c r="J49321" s="20"/>
      <c r="K49321" s="20"/>
      <c r="L49321" s="20"/>
      <c r="M49321" s="20"/>
      <c r="N49321" s="20"/>
      <c r="O49321" s="20"/>
    </row>
    <row r="49322" spans="10:15" x14ac:dyDescent="0.2">
      <c r="J49322" s="20"/>
      <c r="K49322" s="20"/>
      <c r="L49322" s="20"/>
      <c r="M49322" s="20"/>
      <c r="N49322" s="20"/>
      <c r="O49322" s="20"/>
    </row>
    <row r="49323" spans="10:15" x14ac:dyDescent="0.2">
      <c r="J49323" s="20"/>
      <c r="K49323" s="20"/>
      <c r="L49323" s="20"/>
      <c r="M49323" s="20"/>
      <c r="N49323" s="20"/>
      <c r="O49323" s="20"/>
    </row>
    <row r="49324" spans="10:15" x14ac:dyDescent="0.2">
      <c r="J49324" s="20"/>
      <c r="K49324" s="20"/>
      <c r="L49324" s="20"/>
      <c r="M49324" s="20"/>
      <c r="N49324" s="20"/>
      <c r="O49324" s="20"/>
    </row>
    <row r="49325" spans="10:15" x14ac:dyDescent="0.2">
      <c r="J49325" s="20"/>
      <c r="K49325" s="20"/>
      <c r="L49325" s="20"/>
      <c r="M49325" s="20"/>
      <c r="N49325" s="20"/>
      <c r="O49325" s="20"/>
    </row>
    <row r="49326" spans="10:15" x14ac:dyDescent="0.2">
      <c r="J49326" s="20"/>
      <c r="K49326" s="20"/>
      <c r="L49326" s="20"/>
      <c r="M49326" s="20"/>
      <c r="N49326" s="20"/>
      <c r="O49326" s="20"/>
    </row>
    <row r="49327" spans="10:15" x14ac:dyDescent="0.2">
      <c r="J49327" s="20"/>
      <c r="K49327" s="20"/>
      <c r="L49327" s="20"/>
      <c r="M49327" s="20"/>
      <c r="N49327" s="20"/>
      <c r="O49327" s="20"/>
    </row>
    <row r="49328" spans="10:15" x14ac:dyDescent="0.2">
      <c r="J49328" s="20"/>
      <c r="K49328" s="20"/>
      <c r="L49328" s="20"/>
      <c r="M49328" s="20"/>
      <c r="N49328" s="20"/>
      <c r="O49328" s="20"/>
    </row>
    <row r="49329" spans="10:15" x14ac:dyDescent="0.2">
      <c r="J49329" s="20"/>
      <c r="K49329" s="20"/>
      <c r="L49329" s="20"/>
      <c r="M49329" s="20"/>
      <c r="N49329" s="20"/>
      <c r="O49329" s="20"/>
    </row>
    <row r="49330" spans="10:15" x14ac:dyDescent="0.2">
      <c r="J49330" s="20"/>
      <c r="K49330" s="20"/>
      <c r="L49330" s="20"/>
      <c r="M49330" s="20"/>
      <c r="N49330" s="20"/>
      <c r="O49330" s="20"/>
    </row>
    <row r="49331" spans="10:15" x14ac:dyDescent="0.2">
      <c r="J49331" s="20"/>
      <c r="K49331" s="20"/>
      <c r="L49331" s="20"/>
      <c r="M49331" s="20"/>
      <c r="N49331" s="20"/>
      <c r="O49331" s="20"/>
    </row>
    <row r="49332" spans="10:15" x14ac:dyDescent="0.2">
      <c r="J49332" s="20"/>
      <c r="K49332" s="20"/>
      <c r="L49332" s="20"/>
      <c r="M49332" s="20"/>
      <c r="N49332" s="20"/>
      <c r="O49332" s="20"/>
    </row>
    <row r="49333" spans="10:15" x14ac:dyDescent="0.2">
      <c r="J49333" s="20"/>
      <c r="K49333" s="20"/>
      <c r="L49333" s="20"/>
      <c r="M49333" s="20"/>
      <c r="N49333" s="20"/>
      <c r="O49333" s="20"/>
    </row>
    <row r="49334" spans="10:15" x14ac:dyDescent="0.2">
      <c r="J49334" s="20"/>
      <c r="K49334" s="20"/>
      <c r="L49334" s="20"/>
      <c r="M49334" s="20"/>
      <c r="N49334" s="20"/>
      <c r="O49334" s="20"/>
    </row>
    <row r="49335" spans="10:15" x14ac:dyDescent="0.2">
      <c r="J49335" s="20"/>
      <c r="K49335" s="20"/>
      <c r="L49335" s="20"/>
      <c r="M49335" s="20"/>
      <c r="N49335" s="20"/>
      <c r="O49335" s="20"/>
    </row>
    <row r="49336" spans="10:15" x14ac:dyDescent="0.2">
      <c r="J49336" s="20"/>
      <c r="K49336" s="20"/>
      <c r="L49336" s="20"/>
      <c r="M49336" s="20"/>
      <c r="N49336" s="20"/>
      <c r="O49336" s="20"/>
    </row>
    <row r="49337" spans="10:15" x14ac:dyDescent="0.2">
      <c r="J49337" s="20"/>
      <c r="K49337" s="20"/>
      <c r="L49337" s="20"/>
      <c r="M49337" s="20"/>
      <c r="N49337" s="20"/>
      <c r="O49337" s="20"/>
    </row>
    <row r="49338" spans="10:15" x14ac:dyDescent="0.2">
      <c r="J49338" s="20"/>
      <c r="K49338" s="20"/>
      <c r="L49338" s="20"/>
      <c r="M49338" s="20"/>
      <c r="N49338" s="20"/>
      <c r="O49338" s="20"/>
    </row>
    <row r="49339" spans="10:15" x14ac:dyDescent="0.2">
      <c r="J49339" s="20"/>
      <c r="K49339" s="20"/>
      <c r="L49339" s="20"/>
      <c r="M49339" s="20"/>
      <c r="N49339" s="20"/>
      <c r="O49339" s="20"/>
    </row>
    <row r="49340" spans="10:15" x14ac:dyDescent="0.2">
      <c r="J49340" s="20"/>
      <c r="K49340" s="20"/>
      <c r="L49340" s="20"/>
      <c r="M49340" s="20"/>
      <c r="N49340" s="20"/>
      <c r="O49340" s="20"/>
    </row>
    <row r="49341" spans="10:15" x14ac:dyDescent="0.2">
      <c r="J49341" s="20"/>
      <c r="K49341" s="20"/>
      <c r="L49341" s="20"/>
      <c r="M49341" s="20"/>
      <c r="N49341" s="20"/>
      <c r="O49341" s="20"/>
    </row>
    <row r="49342" spans="10:15" x14ac:dyDescent="0.2">
      <c r="J49342" s="20"/>
      <c r="K49342" s="20"/>
      <c r="L49342" s="20"/>
      <c r="M49342" s="20"/>
      <c r="N49342" s="20"/>
      <c r="O49342" s="20"/>
    </row>
    <row r="49343" spans="10:15" x14ac:dyDescent="0.2">
      <c r="J49343" s="20"/>
      <c r="K49343" s="20"/>
      <c r="L49343" s="20"/>
      <c r="M49343" s="20"/>
      <c r="N49343" s="20"/>
      <c r="O49343" s="20"/>
    </row>
    <row r="49344" spans="10:15" x14ac:dyDescent="0.2">
      <c r="J49344" s="20"/>
      <c r="K49344" s="20"/>
      <c r="L49344" s="20"/>
      <c r="M49344" s="20"/>
      <c r="N49344" s="20"/>
      <c r="O49344" s="20"/>
    </row>
    <row r="49345" spans="10:15" x14ac:dyDescent="0.2">
      <c r="J49345" s="20"/>
      <c r="K49345" s="20"/>
      <c r="L49345" s="20"/>
      <c r="M49345" s="20"/>
      <c r="N49345" s="20"/>
      <c r="O49345" s="20"/>
    </row>
    <row r="49346" spans="10:15" x14ac:dyDescent="0.2">
      <c r="J49346" s="20"/>
      <c r="K49346" s="20"/>
      <c r="L49346" s="20"/>
      <c r="M49346" s="20"/>
      <c r="N49346" s="20"/>
      <c r="O49346" s="20"/>
    </row>
    <row r="49347" spans="10:15" x14ac:dyDescent="0.2">
      <c r="J49347" s="20"/>
      <c r="K49347" s="20"/>
      <c r="L49347" s="20"/>
      <c r="M49347" s="20"/>
      <c r="N49347" s="20"/>
      <c r="O49347" s="20"/>
    </row>
    <row r="49348" spans="10:15" x14ac:dyDescent="0.2">
      <c r="J49348" s="20"/>
      <c r="K49348" s="20"/>
      <c r="L49348" s="20"/>
      <c r="M49348" s="20"/>
      <c r="N49348" s="20"/>
      <c r="O49348" s="20"/>
    </row>
    <row r="49349" spans="10:15" x14ac:dyDescent="0.2">
      <c r="J49349" s="20"/>
      <c r="K49349" s="20"/>
      <c r="L49349" s="20"/>
      <c r="M49349" s="20"/>
      <c r="N49349" s="20"/>
      <c r="O49349" s="20"/>
    </row>
    <row r="49350" spans="10:15" x14ac:dyDescent="0.2">
      <c r="J49350" s="20"/>
      <c r="K49350" s="20"/>
      <c r="L49350" s="20"/>
      <c r="M49350" s="20"/>
      <c r="N49350" s="20"/>
      <c r="O49350" s="20"/>
    </row>
    <row r="49351" spans="10:15" x14ac:dyDescent="0.2">
      <c r="J49351" s="20"/>
      <c r="K49351" s="20"/>
      <c r="L49351" s="20"/>
      <c r="M49351" s="20"/>
      <c r="N49351" s="20"/>
      <c r="O49351" s="20"/>
    </row>
    <row r="49352" spans="10:15" x14ac:dyDescent="0.2">
      <c r="J49352" s="20"/>
      <c r="K49352" s="20"/>
      <c r="L49352" s="20"/>
      <c r="M49352" s="20"/>
      <c r="N49352" s="20"/>
      <c r="O49352" s="20"/>
    </row>
    <row r="49353" spans="10:15" x14ac:dyDescent="0.2">
      <c r="J49353" s="20"/>
      <c r="K49353" s="20"/>
      <c r="L49353" s="20"/>
      <c r="M49353" s="20"/>
      <c r="N49353" s="20"/>
      <c r="O49353" s="20"/>
    </row>
    <row r="49354" spans="10:15" x14ac:dyDescent="0.2">
      <c r="J49354" s="20"/>
      <c r="K49354" s="20"/>
      <c r="L49354" s="20"/>
      <c r="M49354" s="20"/>
      <c r="N49354" s="20"/>
      <c r="O49354" s="20"/>
    </row>
    <row r="49355" spans="10:15" x14ac:dyDescent="0.2">
      <c r="J49355" s="20"/>
      <c r="K49355" s="20"/>
      <c r="L49355" s="20"/>
      <c r="M49355" s="20"/>
      <c r="N49355" s="20"/>
      <c r="O49355" s="20"/>
    </row>
    <row r="49356" spans="10:15" x14ac:dyDescent="0.2">
      <c r="J49356" s="20"/>
      <c r="K49356" s="20"/>
      <c r="L49356" s="20"/>
      <c r="M49356" s="20"/>
      <c r="N49356" s="20"/>
      <c r="O49356" s="20"/>
    </row>
    <row r="49357" spans="10:15" x14ac:dyDescent="0.2">
      <c r="J49357" s="20"/>
      <c r="K49357" s="20"/>
      <c r="L49357" s="20"/>
      <c r="M49357" s="20"/>
      <c r="N49357" s="20"/>
      <c r="O49357" s="20"/>
    </row>
    <row r="49358" spans="10:15" x14ac:dyDescent="0.2">
      <c r="J49358" s="20"/>
      <c r="K49358" s="20"/>
      <c r="L49358" s="20"/>
      <c r="M49358" s="20"/>
      <c r="N49358" s="20"/>
      <c r="O49358" s="20"/>
    </row>
    <row r="49359" spans="10:15" x14ac:dyDescent="0.2">
      <c r="J49359" s="20"/>
      <c r="K49359" s="20"/>
      <c r="L49359" s="20"/>
      <c r="M49359" s="20"/>
      <c r="N49359" s="20"/>
      <c r="O49359" s="20"/>
    </row>
    <row r="49360" spans="10:15" x14ac:dyDescent="0.2">
      <c r="J49360" s="20"/>
      <c r="K49360" s="20"/>
      <c r="L49360" s="20"/>
      <c r="M49360" s="20"/>
      <c r="N49360" s="20"/>
      <c r="O49360" s="20"/>
    </row>
    <row r="49361" spans="10:15" x14ac:dyDescent="0.2">
      <c r="J49361" s="20"/>
      <c r="K49361" s="20"/>
      <c r="L49361" s="20"/>
      <c r="M49361" s="20"/>
      <c r="N49361" s="20"/>
      <c r="O49361" s="20"/>
    </row>
    <row r="49362" spans="10:15" x14ac:dyDescent="0.2">
      <c r="J49362" s="20"/>
      <c r="K49362" s="20"/>
      <c r="L49362" s="20"/>
      <c r="M49362" s="20"/>
      <c r="N49362" s="20"/>
      <c r="O49362" s="20"/>
    </row>
    <row r="49363" spans="10:15" x14ac:dyDescent="0.2">
      <c r="J49363" s="20"/>
      <c r="K49363" s="20"/>
      <c r="L49363" s="20"/>
      <c r="M49363" s="20"/>
      <c r="N49363" s="20"/>
      <c r="O49363" s="20"/>
    </row>
    <row r="49364" spans="10:15" x14ac:dyDescent="0.2">
      <c r="J49364" s="20"/>
      <c r="K49364" s="20"/>
      <c r="L49364" s="20"/>
      <c r="M49364" s="20"/>
      <c r="N49364" s="20"/>
      <c r="O49364" s="20"/>
    </row>
    <row r="49365" spans="10:15" x14ac:dyDescent="0.2">
      <c r="J49365" s="20"/>
      <c r="K49365" s="20"/>
      <c r="L49365" s="20"/>
      <c r="M49365" s="20"/>
      <c r="N49365" s="20"/>
      <c r="O49365" s="20"/>
    </row>
    <row r="49366" spans="10:15" x14ac:dyDescent="0.2">
      <c r="J49366" s="20"/>
      <c r="K49366" s="20"/>
      <c r="L49366" s="20"/>
      <c r="M49366" s="20"/>
      <c r="N49366" s="20"/>
      <c r="O49366" s="20"/>
    </row>
    <row r="49367" spans="10:15" x14ac:dyDescent="0.2">
      <c r="J49367" s="20"/>
      <c r="K49367" s="20"/>
      <c r="L49367" s="20"/>
      <c r="M49367" s="20"/>
      <c r="N49367" s="20"/>
      <c r="O49367" s="20"/>
    </row>
    <row r="49368" spans="10:15" x14ac:dyDescent="0.2">
      <c r="J49368" s="20"/>
      <c r="K49368" s="20"/>
      <c r="L49368" s="20"/>
      <c r="M49368" s="20"/>
      <c r="N49368" s="20"/>
      <c r="O49368" s="20"/>
    </row>
    <row r="49369" spans="10:15" x14ac:dyDescent="0.2">
      <c r="J49369" s="20"/>
      <c r="K49369" s="20"/>
      <c r="L49369" s="20"/>
      <c r="M49369" s="20"/>
      <c r="N49369" s="20"/>
      <c r="O49369" s="20"/>
    </row>
    <row r="49370" spans="10:15" x14ac:dyDescent="0.2">
      <c r="J49370" s="20"/>
      <c r="K49370" s="20"/>
      <c r="L49370" s="20"/>
      <c r="M49370" s="20"/>
      <c r="N49370" s="20"/>
      <c r="O49370" s="20"/>
    </row>
    <row r="49371" spans="10:15" x14ac:dyDescent="0.2">
      <c r="J49371" s="20"/>
      <c r="K49371" s="20"/>
      <c r="L49371" s="20"/>
      <c r="M49371" s="20"/>
      <c r="N49371" s="20"/>
      <c r="O49371" s="20"/>
    </row>
    <row r="49372" spans="10:15" x14ac:dyDescent="0.2">
      <c r="J49372" s="20"/>
      <c r="K49372" s="20"/>
      <c r="L49372" s="20"/>
      <c r="M49372" s="20"/>
      <c r="N49372" s="20"/>
      <c r="O49372" s="20"/>
    </row>
    <row r="49373" spans="10:15" x14ac:dyDescent="0.2">
      <c r="J49373" s="20"/>
      <c r="K49373" s="20"/>
      <c r="L49373" s="20"/>
      <c r="M49373" s="20"/>
      <c r="N49373" s="20"/>
      <c r="O49373" s="20"/>
    </row>
    <row r="49374" spans="10:15" x14ac:dyDescent="0.2">
      <c r="J49374" s="20"/>
      <c r="K49374" s="20"/>
      <c r="L49374" s="20"/>
      <c r="M49374" s="20"/>
      <c r="N49374" s="20"/>
      <c r="O49374" s="20"/>
    </row>
    <row r="49375" spans="10:15" x14ac:dyDescent="0.2">
      <c r="J49375" s="20"/>
      <c r="K49375" s="20"/>
      <c r="L49375" s="20"/>
      <c r="M49375" s="20"/>
      <c r="N49375" s="20"/>
      <c r="O49375" s="20"/>
    </row>
    <row r="49376" spans="10:15" x14ac:dyDescent="0.2">
      <c r="J49376" s="20"/>
      <c r="K49376" s="20"/>
      <c r="L49376" s="20"/>
      <c r="M49376" s="20"/>
      <c r="N49376" s="20"/>
      <c r="O49376" s="20"/>
    </row>
    <row r="49377" spans="10:15" x14ac:dyDescent="0.2">
      <c r="J49377" s="20"/>
      <c r="K49377" s="20"/>
      <c r="L49377" s="20"/>
      <c r="M49377" s="20"/>
      <c r="N49377" s="20"/>
      <c r="O49377" s="20"/>
    </row>
    <row r="49378" spans="10:15" x14ac:dyDescent="0.2">
      <c r="J49378" s="20"/>
      <c r="K49378" s="20"/>
      <c r="L49378" s="20"/>
      <c r="M49378" s="20"/>
      <c r="N49378" s="20"/>
      <c r="O49378" s="20"/>
    </row>
    <row r="49379" spans="10:15" x14ac:dyDescent="0.2">
      <c r="J49379" s="20"/>
      <c r="K49379" s="20"/>
      <c r="L49379" s="20"/>
      <c r="M49379" s="20"/>
      <c r="N49379" s="20"/>
      <c r="O49379" s="20"/>
    </row>
    <row r="49380" spans="10:15" x14ac:dyDescent="0.2">
      <c r="J49380" s="20"/>
      <c r="K49380" s="20"/>
      <c r="L49380" s="20"/>
      <c r="M49380" s="20"/>
      <c r="N49380" s="20"/>
      <c r="O49380" s="20"/>
    </row>
    <row r="49381" spans="10:15" x14ac:dyDescent="0.2">
      <c r="J49381" s="20"/>
      <c r="K49381" s="20"/>
      <c r="L49381" s="20"/>
      <c r="M49381" s="20"/>
      <c r="N49381" s="20"/>
      <c r="O49381" s="20"/>
    </row>
    <row r="49382" spans="10:15" x14ac:dyDescent="0.2">
      <c r="J49382" s="20"/>
      <c r="K49382" s="20"/>
      <c r="L49382" s="20"/>
      <c r="M49382" s="20"/>
      <c r="N49382" s="20"/>
      <c r="O49382" s="20"/>
    </row>
    <row r="49383" spans="10:15" x14ac:dyDescent="0.2">
      <c r="J49383" s="20"/>
      <c r="K49383" s="20"/>
      <c r="L49383" s="20"/>
      <c r="M49383" s="20"/>
      <c r="N49383" s="20"/>
      <c r="O49383" s="20"/>
    </row>
    <row r="49384" spans="10:15" x14ac:dyDescent="0.2">
      <c r="J49384" s="20"/>
      <c r="K49384" s="20"/>
      <c r="L49384" s="20"/>
      <c r="M49384" s="20"/>
      <c r="N49384" s="20"/>
      <c r="O49384" s="20"/>
    </row>
    <row r="49385" spans="10:15" x14ac:dyDescent="0.2">
      <c r="J49385" s="20"/>
      <c r="K49385" s="20"/>
      <c r="L49385" s="20"/>
      <c r="M49385" s="20"/>
      <c r="N49385" s="20"/>
      <c r="O49385" s="20"/>
    </row>
    <row r="49386" spans="10:15" x14ac:dyDescent="0.2">
      <c r="J49386" s="20"/>
      <c r="K49386" s="20"/>
      <c r="L49386" s="20"/>
      <c r="M49386" s="20"/>
      <c r="N49386" s="20"/>
      <c r="O49386" s="20"/>
    </row>
    <row r="49387" spans="10:15" x14ac:dyDescent="0.2">
      <c r="J49387" s="20"/>
      <c r="K49387" s="20"/>
      <c r="L49387" s="20"/>
      <c r="M49387" s="20"/>
      <c r="N49387" s="20"/>
      <c r="O49387" s="20"/>
    </row>
    <row r="49388" spans="10:15" x14ac:dyDescent="0.2">
      <c r="J49388" s="20"/>
      <c r="K49388" s="20"/>
      <c r="L49388" s="20"/>
      <c r="M49388" s="20"/>
      <c r="N49388" s="20"/>
      <c r="O49388" s="20"/>
    </row>
    <row r="49389" spans="10:15" x14ac:dyDescent="0.2">
      <c r="J49389" s="20"/>
      <c r="K49389" s="20"/>
      <c r="L49389" s="20"/>
      <c r="M49389" s="20"/>
      <c r="N49389" s="20"/>
      <c r="O49389" s="20"/>
    </row>
    <row r="49390" spans="10:15" x14ac:dyDescent="0.2">
      <c r="J49390" s="20"/>
      <c r="K49390" s="20"/>
      <c r="L49390" s="20"/>
      <c r="M49390" s="20"/>
      <c r="N49390" s="20"/>
      <c r="O49390" s="20"/>
    </row>
    <row r="49391" spans="10:15" x14ac:dyDescent="0.2">
      <c r="J49391" s="20"/>
      <c r="K49391" s="20"/>
      <c r="L49391" s="20"/>
      <c r="M49391" s="20"/>
      <c r="N49391" s="20"/>
      <c r="O49391" s="20"/>
    </row>
    <row r="49392" spans="10:15" x14ac:dyDescent="0.2">
      <c r="J49392" s="20"/>
      <c r="K49392" s="20"/>
      <c r="L49392" s="20"/>
      <c r="M49392" s="20"/>
      <c r="N49392" s="20"/>
      <c r="O49392" s="20"/>
    </row>
    <row r="49393" spans="10:15" x14ac:dyDescent="0.2">
      <c r="J49393" s="20"/>
      <c r="K49393" s="20"/>
      <c r="L49393" s="20"/>
      <c r="M49393" s="20"/>
      <c r="N49393" s="20"/>
      <c r="O49393" s="20"/>
    </row>
    <row r="49394" spans="10:15" x14ac:dyDescent="0.2">
      <c r="J49394" s="20"/>
      <c r="K49394" s="20"/>
      <c r="L49394" s="20"/>
      <c r="M49394" s="20"/>
      <c r="N49394" s="20"/>
      <c r="O49394" s="20"/>
    </row>
    <row r="49395" spans="10:15" x14ac:dyDescent="0.2">
      <c r="J49395" s="20"/>
      <c r="K49395" s="20"/>
      <c r="L49395" s="20"/>
      <c r="M49395" s="20"/>
      <c r="N49395" s="20"/>
      <c r="O49395" s="20"/>
    </row>
    <row r="49396" spans="10:15" x14ac:dyDescent="0.2">
      <c r="J49396" s="20"/>
      <c r="K49396" s="20"/>
      <c r="L49396" s="20"/>
      <c r="M49396" s="20"/>
      <c r="N49396" s="20"/>
      <c r="O49396" s="20"/>
    </row>
    <row r="49397" spans="10:15" x14ac:dyDescent="0.2">
      <c r="J49397" s="20"/>
      <c r="K49397" s="20"/>
      <c r="L49397" s="20"/>
      <c r="M49397" s="20"/>
      <c r="N49397" s="20"/>
      <c r="O49397" s="20"/>
    </row>
    <row r="49398" spans="10:15" x14ac:dyDescent="0.2">
      <c r="J49398" s="20"/>
      <c r="K49398" s="20"/>
      <c r="L49398" s="20"/>
      <c r="M49398" s="20"/>
      <c r="N49398" s="20"/>
      <c r="O49398" s="20"/>
    </row>
    <row r="49399" spans="10:15" x14ac:dyDescent="0.2">
      <c r="J49399" s="20"/>
      <c r="K49399" s="20"/>
      <c r="L49399" s="20"/>
      <c r="M49399" s="20"/>
      <c r="N49399" s="20"/>
      <c r="O49399" s="20"/>
    </row>
    <row r="49400" spans="10:15" x14ac:dyDescent="0.2">
      <c r="J49400" s="20"/>
      <c r="K49400" s="20"/>
      <c r="L49400" s="20"/>
      <c r="M49400" s="20"/>
      <c r="N49400" s="20"/>
      <c r="O49400" s="20"/>
    </row>
    <row r="49401" spans="10:15" x14ac:dyDescent="0.2">
      <c r="J49401" s="20"/>
      <c r="K49401" s="20"/>
      <c r="L49401" s="20"/>
      <c r="M49401" s="20"/>
      <c r="N49401" s="20"/>
      <c r="O49401" s="20"/>
    </row>
    <row r="49402" spans="10:15" x14ac:dyDescent="0.2">
      <c r="J49402" s="20"/>
      <c r="K49402" s="20"/>
      <c r="L49402" s="20"/>
      <c r="M49402" s="20"/>
      <c r="N49402" s="20"/>
      <c r="O49402" s="20"/>
    </row>
    <row r="49403" spans="10:15" x14ac:dyDescent="0.2">
      <c r="J49403" s="20"/>
      <c r="K49403" s="20"/>
      <c r="L49403" s="20"/>
      <c r="M49403" s="20"/>
      <c r="N49403" s="20"/>
      <c r="O49403" s="20"/>
    </row>
    <row r="49404" spans="10:15" x14ac:dyDescent="0.2">
      <c r="J49404" s="20"/>
      <c r="K49404" s="20"/>
      <c r="L49404" s="20"/>
      <c r="M49404" s="20"/>
      <c r="N49404" s="20"/>
      <c r="O49404" s="20"/>
    </row>
    <row r="49405" spans="10:15" x14ac:dyDescent="0.2">
      <c r="J49405" s="20"/>
      <c r="K49405" s="20"/>
      <c r="L49405" s="20"/>
      <c r="M49405" s="20"/>
      <c r="N49405" s="20"/>
      <c r="O49405" s="20"/>
    </row>
    <row r="49406" spans="10:15" x14ac:dyDescent="0.2">
      <c r="J49406" s="20"/>
      <c r="K49406" s="20"/>
      <c r="L49406" s="20"/>
      <c r="M49406" s="20"/>
      <c r="N49406" s="20"/>
      <c r="O49406" s="20"/>
    </row>
    <row r="49407" spans="10:15" x14ac:dyDescent="0.2">
      <c r="J49407" s="20"/>
      <c r="K49407" s="20"/>
      <c r="L49407" s="20"/>
      <c r="M49407" s="20"/>
      <c r="N49407" s="20"/>
      <c r="O49407" s="20"/>
    </row>
    <row r="49408" spans="10:15" x14ac:dyDescent="0.2">
      <c r="J49408" s="20"/>
      <c r="K49408" s="20"/>
      <c r="L49408" s="20"/>
      <c r="M49408" s="20"/>
      <c r="N49408" s="20"/>
      <c r="O49408" s="20"/>
    </row>
    <row r="49409" spans="10:15" x14ac:dyDescent="0.2">
      <c r="J49409" s="20"/>
      <c r="K49409" s="20"/>
      <c r="L49409" s="20"/>
      <c r="M49409" s="20"/>
      <c r="N49409" s="20"/>
      <c r="O49409" s="20"/>
    </row>
    <row r="49410" spans="10:15" x14ac:dyDescent="0.2">
      <c r="J49410" s="20"/>
      <c r="K49410" s="20"/>
      <c r="L49410" s="20"/>
      <c r="M49410" s="20"/>
      <c r="N49410" s="20"/>
      <c r="O49410" s="20"/>
    </row>
    <row r="49411" spans="10:15" x14ac:dyDescent="0.2">
      <c r="J49411" s="20"/>
      <c r="K49411" s="20"/>
      <c r="L49411" s="20"/>
      <c r="M49411" s="20"/>
      <c r="N49411" s="20"/>
      <c r="O49411" s="20"/>
    </row>
    <row r="49412" spans="10:15" x14ac:dyDescent="0.2">
      <c r="J49412" s="20"/>
      <c r="K49412" s="20"/>
      <c r="L49412" s="20"/>
      <c r="M49412" s="20"/>
      <c r="N49412" s="20"/>
      <c r="O49412" s="20"/>
    </row>
    <row r="49413" spans="10:15" x14ac:dyDescent="0.2">
      <c r="J49413" s="20"/>
      <c r="K49413" s="20"/>
      <c r="L49413" s="20"/>
      <c r="M49413" s="20"/>
      <c r="N49413" s="20"/>
      <c r="O49413" s="20"/>
    </row>
    <row r="49414" spans="10:15" x14ac:dyDescent="0.2">
      <c r="J49414" s="20"/>
      <c r="K49414" s="20"/>
      <c r="L49414" s="20"/>
      <c r="M49414" s="20"/>
      <c r="N49414" s="20"/>
      <c r="O49414" s="20"/>
    </row>
    <row r="49415" spans="10:15" x14ac:dyDescent="0.2">
      <c r="J49415" s="20"/>
      <c r="K49415" s="20"/>
      <c r="L49415" s="20"/>
      <c r="M49415" s="20"/>
      <c r="N49415" s="20"/>
      <c r="O49415" s="20"/>
    </row>
    <row r="49416" spans="10:15" x14ac:dyDescent="0.2">
      <c r="J49416" s="20"/>
      <c r="K49416" s="20"/>
      <c r="L49416" s="20"/>
      <c r="M49416" s="20"/>
      <c r="N49416" s="20"/>
      <c r="O49416" s="20"/>
    </row>
    <row r="49417" spans="10:15" x14ac:dyDescent="0.2">
      <c r="J49417" s="20"/>
      <c r="K49417" s="20"/>
      <c r="L49417" s="20"/>
      <c r="M49417" s="20"/>
      <c r="N49417" s="20"/>
      <c r="O49417" s="20"/>
    </row>
    <row r="49418" spans="10:15" x14ac:dyDescent="0.2">
      <c r="J49418" s="20"/>
      <c r="K49418" s="20"/>
      <c r="L49418" s="20"/>
      <c r="M49418" s="20"/>
      <c r="N49418" s="20"/>
      <c r="O49418" s="20"/>
    </row>
    <row r="49419" spans="10:15" x14ac:dyDescent="0.2">
      <c r="J49419" s="20"/>
      <c r="K49419" s="20"/>
      <c r="L49419" s="20"/>
      <c r="M49419" s="20"/>
      <c r="N49419" s="20"/>
      <c r="O49419" s="20"/>
    </row>
    <row r="49420" spans="10:15" x14ac:dyDescent="0.2">
      <c r="J49420" s="20"/>
      <c r="K49420" s="20"/>
      <c r="L49420" s="20"/>
      <c r="M49420" s="20"/>
      <c r="N49420" s="20"/>
      <c r="O49420" s="20"/>
    </row>
    <row r="49421" spans="10:15" x14ac:dyDescent="0.2">
      <c r="J49421" s="20"/>
      <c r="K49421" s="20"/>
      <c r="L49421" s="20"/>
      <c r="M49421" s="20"/>
      <c r="N49421" s="20"/>
      <c r="O49421" s="20"/>
    </row>
    <row r="49422" spans="10:15" x14ac:dyDescent="0.2">
      <c r="J49422" s="20"/>
      <c r="K49422" s="20"/>
      <c r="L49422" s="20"/>
      <c r="M49422" s="20"/>
      <c r="N49422" s="20"/>
      <c r="O49422" s="20"/>
    </row>
    <row r="49423" spans="10:15" x14ac:dyDescent="0.2">
      <c r="J49423" s="20"/>
      <c r="K49423" s="20"/>
      <c r="L49423" s="20"/>
      <c r="M49423" s="20"/>
      <c r="N49423" s="20"/>
      <c r="O49423" s="20"/>
    </row>
    <row r="49424" spans="10:15" x14ac:dyDescent="0.2">
      <c r="J49424" s="20"/>
      <c r="K49424" s="20"/>
      <c r="L49424" s="20"/>
      <c r="M49424" s="20"/>
      <c r="N49424" s="20"/>
      <c r="O49424" s="20"/>
    </row>
    <row r="49425" spans="10:15" x14ac:dyDescent="0.2">
      <c r="J49425" s="20"/>
      <c r="K49425" s="20"/>
      <c r="L49425" s="20"/>
      <c r="M49425" s="20"/>
      <c r="N49425" s="20"/>
      <c r="O49425" s="20"/>
    </row>
    <row r="49426" spans="10:15" x14ac:dyDescent="0.2">
      <c r="J49426" s="20"/>
      <c r="K49426" s="20"/>
      <c r="L49426" s="20"/>
      <c r="M49426" s="20"/>
      <c r="N49426" s="20"/>
      <c r="O49426" s="20"/>
    </row>
    <row r="49427" spans="10:15" x14ac:dyDescent="0.2">
      <c r="J49427" s="20"/>
      <c r="K49427" s="20"/>
      <c r="L49427" s="20"/>
      <c r="M49427" s="20"/>
      <c r="N49427" s="20"/>
      <c r="O49427" s="20"/>
    </row>
    <row r="49428" spans="10:15" x14ac:dyDescent="0.2">
      <c r="J49428" s="20"/>
      <c r="K49428" s="20"/>
      <c r="L49428" s="20"/>
      <c r="M49428" s="20"/>
      <c r="N49428" s="20"/>
      <c r="O49428" s="20"/>
    </row>
    <row r="49429" spans="10:15" x14ac:dyDescent="0.2">
      <c r="J49429" s="20"/>
      <c r="K49429" s="20"/>
      <c r="L49429" s="20"/>
      <c r="M49429" s="20"/>
      <c r="N49429" s="20"/>
      <c r="O49429" s="20"/>
    </row>
    <row r="49430" spans="10:15" x14ac:dyDescent="0.2">
      <c r="J49430" s="20"/>
      <c r="K49430" s="20"/>
      <c r="L49430" s="20"/>
      <c r="M49430" s="20"/>
      <c r="N49430" s="20"/>
      <c r="O49430" s="20"/>
    </row>
    <row r="49431" spans="10:15" x14ac:dyDescent="0.2">
      <c r="J49431" s="20"/>
      <c r="K49431" s="20"/>
      <c r="L49431" s="20"/>
      <c r="M49431" s="20"/>
      <c r="N49431" s="20"/>
      <c r="O49431" s="20"/>
    </row>
    <row r="49432" spans="10:15" x14ac:dyDescent="0.2">
      <c r="J49432" s="20"/>
      <c r="K49432" s="20"/>
      <c r="L49432" s="20"/>
      <c r="M49432" s="20"/>
      <c r="N49432" s="20"/>
      <c r="O49432" s="20"/>
    </row>
    <row r="49433" spans="10:15" x14ac:dyDescent="0.2">
      <c r="J49433" s="20"/>
      <c r="K49433" s="20"/>
      <c r="L49433" s="20"/>
      <c r="M49433" s="20"/>
      <c r="N49433" s="20"/>
      <c r="O49433" s="20"/>
    </row>
    <row r="49434" spans="10:15" x14ac:dyDescent="0.2">
      <c r="J49434" s="20"/>
      <c r="K49434" s="20"/>
      <c r="L49434" s="20"/>
      <c r="M49434" s="20"/>
      <c r="N49434" s="20"/>
      <c r="O49434" s="20"/>
    </row>
    <row r="49435" spans="10:15" x14ac:dyDescent="0.2">
      <c r="J49435" s="20"/>
      <c r="K49435" s="20"/>
      <c r="L49435" s="20"/>
      <c r="M49435" s="20"/>
      <c r="N49435" s="20"/>
      <c r="O49435" s="20"/>
    </row>
    <row r="49436" spans="10:15" x14ac:dyDescent="0.2">
      <c r="J49436" s="20"/>
      <c r="K49436" s="20"/>
      <c r="L49436" s="20"/>
      <c r="M49436" s="20"/>
      <c r="N49436" s="20"/>
      <c r="O49436" s="20"/>
    </row>
    <row r="49437" spans="10:15" x14ac:dyDescent="0.2">
      <c r="J49437" s="20"/>
      <c r="K49437" s="20"/>
      <c r="L49437" s="20"/>
      <c r="M49437" s="20"/>
      <c r="N49437" s="20"/>
      <c r="O49437" s="20"/>
    </row>
    <row r="49438" spans="10:15" x14ac:dyDescent="0.2">
      <c r="J49438" s="20"/>
      <c r="K49438" s="20"/>
      <c r="L49438" s="20"/>
      <c r="M49438" s="20"/>
      <c r="N49438" s="20"/>
      <c r="O49438" s="20"/>
    </row>
    <row r="49439" spans="10:15" x14ac:dyDescent="0.2">
      <c r="J49439" s="20"/>
      <c r="K49439" s="20"/>
      <c r="L49439" s="20"/>
      <c r="M49439" s="20"/>
      <c r="N49439" s="20"/>
      <c r="O49439" s="20"/>
    </row>
    <row r="49440" spans="10:15" x14ac:dyDescent="0.2">
      <c r="J49440" s="20"/>
      <c r="K49440" s="20"/>
      <c r="L49440" s="20"/>
      <c r="M49440" s="20"/>
      <c r="N49440" s="20"/>
      <c r="O49440" s="20"/>
    </row>
    <row r="49441" spans="10:15" x14ac:dyDescent="0.2">
      <c r="J49441" s="20"/>
      <c r="K49441" s="20"/>
      <c r="L49441" s="20"/>
      <c r="M49441" s="20"/>
      <c r="N49441" s="20"/>
      <c r="O49441" s="20"/>
    </row>
    <row r="49442" spans="10:15" x14ac:dyDescent="0.2">
      <c r="J49442" s="20"/>
      <c r="K49442" s="20"/>
      <c r="L49442" s="20"/>
      <c r="M49442" s="20"/>
      <c r="N49442" s="20"/>
      <c r="O49442" s="20"/>
    </row>
    <row r="49443" spans="10:15" x14ac:dyDescent="0.2">
      <c r="J49443" s="20"/>
      <c r="K49443" s="20"/>
      <c r="L49443" s="20"/>
      <c r="M49443" s="20"/>
      <c r="N49443" s="20"/>
      <c r="O49443" s="20"/>
    </row>
    <row r="49444" spans="10:15" x14ac:dyDescent="0.2">
      <c r="J49444" s="20"/>
      <c r="K49444" s="20"/>
      <c r="L49444" s="20"/>
      <c r="M49444" s="20"/>
      <c r="N49444" s="20"/>
      <c r="O49444" s="20"/>
    </row>
    <row r="49445" spans="10:15" x14ac:dyDescent="0.2">
      <c r="J49445" s="20"/>
      <c r="K49445" s="20"/>
      <c r="L49445" s="20"/>
      <c r="M49445" s="20"/>
      <c r="N49445" s="20"/>
      <c r="O49445" s="20"/>
    </row>
    <row r="49446" spans="10:15" x14ac:dyDescent="0.2">
      <c r="J49446" s="20"/>
      <c r="K49446" s="20"/>
      <c r="L49446" s="20"/>
      <c r="M49446" s="20"/>
      <c r="N49446" s="20"/>
      <c r="O49446" s="20"/>
    </row>
    <row r="49447" spans="10:15" x14ac:dyDescent="0.2">
      <c r="J49447" s="20"/>
      <c r="K49447" s="20"/>
      <c r="L49447" s="20"/>
      <c r="M49447" s="20"/>
      <c r="N49447" s="20"/>
      <c r="O49447" s="20"/>
    </row>
    <row r="49448" spans="10:15" x14ac:dyDescent="0.2">
      <c r="J49448" s="20"/>
      <c r="K49448" s="20"/>
      <c r="L49448" s="20"/>
      <c r="M49448" s="20"/>
      <c r="N49448" s="20"/>
      <c r="O49448" s="20"/>
    </row>
    <row r="49449" spans="10:15" x14ac:dyDescent="0.2">
      <c r="J49449" s="20"/>
      <c r="K49449" s="20"/>
      <c r="L49449" s="20"/>
      <c r="M49449" s="20"/>
      <c r="N49449" s="20"/>
      <c r="O49449" s="20"/>
    </row>
    <row r="49450" spans="10:15" x14ac:dyDescent="0.2">
      <c r="J49450" s="20"/>
      <c r="K49450" s="20"/>
      <c r="L49450" s="20"/>
      <c r="M49450" s="20"/>
      <c r="N49450" s="20"/>
      <c r="O49450" s="20"/>
    </row>
    <row r="49451" spans="10:15" x14ac:dyDescent="0.2">
      <c r="J49451" s="20"/>
      <c r="K49451" s="20"/>
      <c r="L49451" s="20"/>
      <c r="M49451" s="20"/>
      <c r="N49451" s="20"/>
      <c r="O49451" s="20"/>
    </row>
    <row r="49452" spans="10:15" x14ac:dyDescent="0.2">
      <c r="J49452" s="20"/>
      <c r="K49452" s="20"/>
      <c r="L49452" s="20"/>
      <c r="M49452" s="20"/>
      <c r="N49452" s="20"/>
      <c r="O49452" s="20"/>
    </row>
    <row r="49453" spans="10:15" x14ac:dyDescent="0.2">
      <c r="J49453" s="20"/>
      <c r="K49453" s="20"/>
      <c r="L49453" s="20"/>
      <c r="M49453" s="20"/>
      <c r="N49453" s="20"/>
      <c r="O49453" s="20"/>
    </row>
    <row r="49454" spans="10:15" x14ac:dyDescent="0.2">
      <c r="J49454" s="20"/>
      <c r="K49454" s="20"/>
      <c r="L49454" s="20"/>
      <c r="M49454" s="20"/>
      <c r="N49454" s="20"/>
      <c r="O49454" s="20"/>
    </row>
    <row r="49455" spans="10:15" x14ac:dyDescent="0.2">
      <c r="J49455" s="20"/>
      <c r="K49455" s="20"/>
      <c r="L49455" s="20"/>
      <c r="M49455" s="20"/>
      <c r="N49455" s="20"/>
      <c r="O49455" s="20"/>
    </row>
    <row r="49456" spans="10:15" x14ac:dyDescent="0.2">
      <c r="J49456" s="20"/>
      <c r="K49456" s="20"/>
      <c r="L49456" s="20"/>
      <c r="M49456" s="20"/>
      <c r="N49456" s="20"/>
      <c r="O49456" s="20"/>
    </row>
    <row r="49457" spans="10:15" x14ac:dyDescent="0.2">
      <c r="J49457" s="20"/>
      <c r="K49457" s="20"/>
      <c r="L49457" s="20"/>
      <c r="M49457" s="20"/>
      <c r="N49457" s="20"/>
      <c r="O49457" s="20"/>
    </row>
    <row r="49458" spans="10:15" x14ac:dyDescent="0.2">
      <c r="J49458" s="20"/>
      <c r="K49458" s="20"/>
      <c r="L49458" s="20"/>
      <c r="M49458" s="20"/>
      <c r="N49458" s="20"/>
      <c r="O49458" s="20"/>
    </row>
    <row r="49459" spans="10:15" x14ac:dyDescent="0.2">
      <c r="J49459" s="20"/>
      <c r="K49459" s="20"/>
      <c r="L49459" s="20"/>
      <c r="M49459" s="20"/>
      <c r="N49459" s="20"/>
      <c r="O49459" s="20"/>
    </row>
    <row r="49460" spans="10:15" x14ac:dyDescent="0.2">
      <c r="J49460" s="20"/>
      <c r="K49460" s="20"/>
      <c r="L49460" s="20"/>
      <c r="M49460" s="20"/>
      <c r="N49460" s="20"/>
      <c r="O49460" s="20"/>
    </row>
    <row r="49461" spans="10:15" x14ac:dyDescent="0.2">
      <c r="J49461" s="20"/>
      <c r="K49461" s="20"/>
      <c r="L49461" s="20"/>
      <c r="M49461" s="20"/>
      <c r="N49461" s="20"/>
      <c r="O49461" s="20"/>
    </row>
    <row r="49462" spans="10:15" x14ac:dyDescent="0.2">
      <c r="J49462" s="20"/>
      <c r="K49462" s="20"/>
      <c r="L49462" s="20"/>
      <c r="M49462" s="20"/>
      <c r="N49462" s="20"/>
      <c r="O49462" s="20"/>
    </row>
    <row r="49463" spans="10:15" x14ac:dyDescent="0.2">
      <c r="J49463" s="20"/>
      <c r="K49463" s="20"/>
      <c r="L49463" s="20"/>
      <c r="M49463" s="20"/>
      <c r="N49463" s="20"/>
      <c r="O49463" s="20"/>
    </row>
    <row r="49464" spans="10:15" x14ac:dyDescent="0.2">
      <c r="J49464" s="20"/>
      <c r="K49464" s="20"/>
      <c r="L49464" s="20"/>
      <c r="M49464" s="20"/>
      <c r="N49464" s="20"/>
      <c r="O49464" s="20"/>
    </row>
    <row r="49465" spans="10:15" x14ac:dyDescent="0.2">
      <c r="J49465" s="20"/>
      <c r="K49465" s="20"/>
      <c r="L49465" s="20"/>
      <c r="M49465" s="20"/>
      <c r="N49465" s="20"/>
      <c r="O49465" s="20"/>
    </row>
    <row r="49466" spans="10:15" x14ac:dyDescent="0.2">
      <c r="J49466" s="20"/>
      <c r="K49466" s="20"/>
      <c r="L49466" s="20"/>
      <c r="M49466" s="20"/>
      <c r="N49466" s="20"/>
      <c r="O49466" s="20"/>
    </row>
    <row r="49467" spans="10:15" x14ac:dyDescent="0.2">
      <c r="J49467" s="20"/>
      <c r="K49467" s="20"/>
      <c r="L49467" s="20"/>
      <c r="M49467" s="20"/>
      <c r="N49467" s="20"/>
      <c r="O49467" s="20"/>
    </row>
    <row r="49468" spans="10:15" x14ac:dyDescent="0.2">
      <c r="J49468" s="20"/>
      <c r="K49468" s="20"/>
      <c r="L49468" s="20"/>
      <c r="M49468" s="20"/>
      <c r="N49468" s="20"/>
      <c r="O49468" s="20"/>
    </row>
    <row r="49469" spans="10:15" x14ac:dyDescent="0.2">
      <c r="J49469" s="20"/>
      <c r="K49469" s="20"/>
      <c r="L49469" s="20"/>
      <c r="M49469" s="20"/>
      <c r="N49469" s="20"/>
      <c r="O49469" s="20"/>
    </row>
    <row r="49470" spans="10:15" x14ac:dyDescent="0.2">
      <c r="J49470" s="20"/>
      <c r="K49470" s="20"/>
      <c r="L49470" s="20"/>
      <c r="M49470" s="20"/>
      <c r="N49470" s="20"/>
      <c r="O49470" s="20"/>
    </row>
    <row r="49471" spans="10:15" x14ac:dyDescent="0.2">
      <c r="J49471" s="20"/>
      <c r="K49471" s="20"/>
      <c r="L49471" s="20"/>
      <c r="M49471" s="20"/>
      <c r="N49471" s="20"/>
      <c r="O49471" s="20"/>
    </row>
    <row r="49472" spans="10:15" x14ac:dyDescent="0.2">
      <c r="J49472" s="20"/>
      <c r="K49472" s="20"/>
      <c r="L49472" s="20"/>
      <c r="M49472" s="20"/>
      <c r="N49472" s="20"/>
      <c r="O49472" s="20"/>
    </row>
    <row r="49473" spans="10:15" x14ac:dyDescent="0.2">
      <c r="J49473" s="20"/>
      <c r="K49473" s="20"/>
      <c r="L49473" s="20"/>
      <c r="M49473" s="20"/>
      <c r="N49473" s="20"/>
      <c r="O49473" s="20"/>
    </row>
    <row r="49474" spans="10:15" x14ac:dyDescent="0.2">
      <c r="J49474" s="20"/>
      <c r="K49474" s="20"/>
      <c r="L49474" s="20"/>
      <c r="M49474" s="20"/>
      <c r="N49474" s="20"/>
      <c r="O49474" s="20"/>
    </row>
    <row r="49475" spans="10:15" x14ac:dyDescent="0.2">
      <c r="J49475" s="20"/>
      <c r="K49475" s="20"/>
      <c r="L49475" s="20"/>
      <c r="M49475" s="20"/>
      <c r="N49475" s="20"/>
      <c r="O49475" s="20"/>
    </row>
    <row r="49476" spans="10:15" x14ac:dyDescent="0.2">
      <c r="J49476" s="20"/>
      <c r="K49476" s="20"/>
      <c r="L49476" s="20"/>
      <c r="M49476" s="20"/>
      <c r="N49476" s="20"/>
      <c r="O49476" s="20"/>
    </row>
    <row r="49477" spans="10:15" x14ac:dyDescent="0.2">
      <c r="J49477" s="20"/>
      <c r="K49477" s="20"/>
      <c r="L49477" s="20"/>
      <c r="M49477" s="20"/>
      <c r="N49477" s="20"/>
      <c r="O49477" s="20"/>
    </row>
    <row r="49478" spans="10:15" x14ac:dyDescent="0.2">
      <c r="J49478" s="20"/>
      <c r="K49478" s="20"/>
      <c r="L49478" s="20"/>
      <c r="M49478" s="20"/>
      <c r="N49478" s="20"/>
      <c r="O49478" s="20"/>
    </row>
    <row r="49479" spans="10:15" x14ac:dyDescent="0.2">
      <c r="J49479" s="20"/>
      <c r="K49479" s="20"/>
      <c r="L49479" s="20"/>
      <c r="M49479" s="20"/>
      <c r="N49479" s="20"/>
      <c r="O49479" s="20"/>
    </row>
    <row r="49480" spans="10:15" x14ac:dyDescent="0.2">
      <c r="J49480" s="20"/>
      <c r="K49480" s="20"/>
      <c r="L49480" s="20"/>
      <c r="M49480" s="20"/>
      <c r="N49480" s="20"/>
      <c r="O49480" s="20"/>
    </row>
    <row r="49481" spans="10:15" x14ac:dyDescent="0.2">
      <c r="J49481" s="20"/>
      <c r="K49481" s="20"/>
      <c r="L49481" s="20"/>
      <c r="M49481" s="20"/>
      <c r="N49481" s="20"/>
      <c r="O49481" s="20"/>
    </row>
    <row r="49482" spans="10:15" x14ac:dyDescent="0.2">
      <c r="J49482" s="20"/>
      <c r="K49482" s="20"/>
      <c r="L49482" s="20"/>
      <c r="M49482" s="20"/>
      <c r="N49482" s="20"/>
      <c r="O49482" s="20"/>
    </row>
    <row r="49483" spans="10:15" x14ac:dyDescent="0.2">
      <c r="J49483" s="20"/>
      <c r="K49483" s="20"/>
      <c r="L49483" s="20"/>
      <c r="M49483" s="20"/>
      <c r="N49483" s="20"/>
      <c r="O49483" s="20"/>
    </row>
    <row r="49484" spans="10:15" x14ac:dyDescent="0.2">
      <c r="J49484" s="20"/>
      <c r="K49484" s="20"/>
      <c r="L49484" s="20"/>
      <c r="M49484" s="20"/>
      <c r="N49484" s="20"/>
      <c r="O49484" s="20"/>
    </row>
    <row r="49485" spans="10:15" x14ac:dyDescent="0.2">
      <c r="J49485" s="20"/>
      <c r="K49485" s="20"/>
      <c r="L49485" s="20"/>
      <c r="M49485" s="20"/>
      <c r="N49485" s="20"/>
      <c r="O49485" s="20"/>
    </row>
    <row r="49486" spans="10:15" x14ac:dyDescent="0.2">
      <c r="J49486" s="20"/>
      <c r="K49486" s="20"/>
      <c r="L49486" s="20"/>
      <c r="M49486" s="20"/>
      <c r="N49486" s="20"/>
      <c r="O49486" s="20"/>
    </row>
    <row r="49487" spans="10:15" x14ac:dyDescent="0.2">
      <c r="J49487" s="20"/>
      <c r="K49487" s="20"/>
      <c r="L49487" s="20"/>
      <c r="M49487" s="20"/>
      <c r="N49487" s="20"/>
      <c r="O49487" s="20"/>
    </row>
    <row r="49488" spans="10:15" x14ac:dyDescent="0.2">
      <c r="J49488" s="20"/>
      <c r="K49488" s="20"/>
      <c r="L49488" s="20"/>
      <c r="M49488" s="20"/>
      <c r="N49488" s="20"/>
      <c r="O49488" s="20"/>
    </row>
    <row r="49489" spans="10:15" x14ac:dyDescent="0.2">
      <c r="J49489" s="20"/>
      <c r="K49489" s="20"/>
      <c r="L49489" s="20"/>
      <c r="M49489" s="20"/>
      <c r="N49489" s="20"/>
      <c r="O49489" s="20"/>
    </row>
    <row r="49490" spans="10:15" x14ac:dyDescent="0.2">
      <c r="J49490" s="20"/>
      <c r="K49490" s="20"/>
      <c r="L49490" s="20"/>
      <c r="M49490" s="20"/>
      <c r="N49490" s="20"/>
      <c r="O49490" s="20"/>
    </row>
    <row r="49491" spans="10:15" x14ac:dyDescent="0.2">
      <c r="J49491" s="20"/>
      <c r="K49491" s="20"/>
      <c r="L49491" s="20"/>
      <c r="M49491" s="20"/>
      <c r="N49491" s="20"/>
      <c r="O49491" s="20"/>
    </row>
    <row r="49492" spans="10:15" x14ac:dyDescent="0.2">
      <c r="J49492" s="20"/>
      <c r="K49492" s="20"/>
      <c r="L49492" s="20"/>
      <c r="M49492" s="20"/>
      <c r="N49492" s="20"/>
      <c r="O49492" s="20"/>
    </row>
    <row r="49493" spans="10:15" x14ac:dyDescent="0.2">
      <c r="J49493" s="20"/>
      <c r="K49493" s="20"/>
      <c r="L49493" s="20"/>
      <c r="M49493" s="20"/>
      <c r="N49493" s="20"/>
      <c r="O49493" s="20"/>
    </row>
    <row r="49494" spans="10:15" x14ac:dyDescent="0.2">
      <c r="J49494" s="20"/>
      <c r="K49494" s="20"/>
      <c r="L49494" s="20"/>
      <c r="M49494" s="20"/>
      <c r="N49494" s="20"/>
      <c r="O49494" s="20"/>
    </row>
    <row r="49495" spans="10:15" x14ac:dyDescent="0.2">
      <c r="J49495" s="20"/>
      <c r="K49495" s="20"/>
      <c r="L49495" s="20"/>
      <c r="M49495" s="20"/>
      <c r="N49495" s="20"/>
      <c r="O49495" s="20"/>
    </row>
    <row r="49496" spans="10:15" x14ac:dyDescent="0.2">
      <c r="J49496" s="20"/>
      <c r="K49496" s="20"/>
      <c r="L49496" s="20"/>
      <c r="M49496" s="20"/>
      <c r="N49496" s="20"/>
      <c r="O49496" s="20"/>
    </row>
    <row r="49497" spans="10:15" x14ac:dyDescent="0.2">
      <c r="J49497" s="20"/>
      <c r="K49497" s="20"/>
      <c r="L49497" s="20"/>
      <c r="M49497" s="20"/>
      <c r="N49497" s="20"/>
      <c r="O49497" s="20"/>
    </row>
    <row r="49498" spans="10:15" x14ac:dyDescent="0.2">
      <c r="J49498" s="20"/>
      <c r="K49498" s="20"/>
      <c r="L49498" s="20"/>
      <c r="M49498" s="20"/>
      <c r="N49498" s="20"/>
      <c r="O49498" s="20"/>
    </row>
    <row r="49499" spans="10:15" x14ac:dyDescent="0.2">
      <c r="J49499" s="20"/>
      <c r="K49499" s="20"/>
      <c r="L49499" s="20"/>
      <c r="M49499" s="20"/>
      <c r="N49499" s="20"/>
      <c r="O49499" s="20"/>
    </row>
    <row r="49500" spans="10:15" x14ac:dyDescent="0.2">
      <c r="J49500" s="20"/>
      <c r="K49500" s="20"/>
      <c r="L49500" s="20"/>
      <c r="M49500" s="20"/>
      <c r="N49500" s="20"/>
      <c r="O49500" s="20"/>
    </row>
    <row r="49501" spans="10:15" x14ac:dyDescent="0.2">
      <c r="J49501" s="20"/>
      <c r="K49501" s="20"/>
      <c r="L49501" s="20"/>
      <c r="M49501" s="20"/>
      <c r="N49501" s="20"/>
      <c r="O49501" s="20"/>
    </row>
    <row r="49502" spans="10:15" x14ac:dyDescent="0.2">
      <c r="J49502" s="20"/>
      <c r="K49502" s="20"/>
      <c r="L49502" s="20"/>
      <c r="M49502" s="20"/>
      <c r="N49502" s="20"/>
      <c r="O49502" s="20"/>
    </row>
    <row r="49503" spans="10:15" x14ac:dyDescent="0.2">
      <c r="J49503" s="20"/>
      <c r="K49503" s="20"/>
      <c r="L49503" s="20"/>
      <c r="M49503" s="20"/>
      <c r="N49503" s="20"/>
      <c r="O49503" s="20"/>
    </row>
    <row r="49504" spans="10:15" x14ac:dyDescent="0.2">
      <c r="J49504" s="20"/>
      <c r="K49504" s="20"/>
      <c r="L49504" s="20"/>
      <c r="M49504" s="20"/>
      <c r="N49504" s="20"/>
      <c r="O49504" s="20"/>
    </row>
    <row r="49505" spans="10:15" x14ac:dyDescent="0.2">
      <c r="J49505" s="20"/>
      <c r="K49505" s="20"/>
      <c r="L49505" s="20"/>
      <c r="M49505" s="20"/>
      <c r="N49505" s="20"/>
      <c r="O49505" s="20"/>
    </row>
    <row r="49506" spans="10:15" x14ac:dyDescent="0.2">
      <c r="J49506" s="20"/>
      <c r="K49506" s="20"/>
      <c r="L49506" s="20"/>
      <c r="M49506" s="20"/>
      <c r="N49506" s="20"/>
      <c r="O49506" s="20"/>
    </row>
    <row r="49507" spans="10:15" x14ac:dyDescent="0.2">
      <c r="J49507" s="20"/>
      <c r="K49507" s="20"/>
      <c r="L49507" s="20"/>
      <c r="M49507" s="20"/>
      <c r="N49507" s="20"/>
      <c r="O49507" s="20"/>
    </row>
    <row r="49508" spans="10:15" x14ac:dyDescent="0.2">
      <c r="J49508" s="20"/>
      <c r="K49508" s="20"/>
      <c r="L49508" s="20"/>
      <c r="M49508" s="20"/>
      <c r="N49508" s="20"/>
      <c r="O49508" s="20"/>
    </row>
    <row r="49509" spans="10:15" x14ac:dyDescent="0.2">
      <c r="J49509" s="20"/>
      <c r="K49509" s="20"/>
      <c r="L49509" s="20"/>
      <c r="M49509" s="20"/>
      <c r="N49509" s="20"/>
      <c r="O49509" s="20"/>
    </row>
    <row r="49510" spans="10:15" x14ac:dyDescent="0.2">
      <c r="J49510" s="20"/>
      <c r="K49510" s="20"/>
      <c r="L49510" s="20"/>
      <c r="M49510" s="20"/>
      <c r="N49510" s="20"/>
      <c r="O49510" s="20"/>
    </row>
    <row r="49511" spans="10:15" x14ac:dyDescent="0.2">
      <c r="J49511" s="20"/>
      <c r="K49511" s="20"/>
      <c r="L49511" s="20"/>
      <c r="M49511" s="20"/>
      <c r="N49511" s="20"/>
      <c r="O49511" s="20"/>
    </row>
    <row r="49512" spans="10:15" x14ac:dyDescent="0.2">
      <c r="J49512" s="20"/>
      <c r="K49512" s="20"/>
      <c r="L49512" s="20"/>
      <c r="M49512" s="20"/>
      <c r="N49512" s="20"/>
      <c r="O49512" s="20"/>
    </row>
    <row r="49513" spans="10:15" x14ac:dyDescent="0.2">
      <c r="J49513" s="20"/>
      <c r="K49513" s="20"/>
      <c r="L49513" s="20"/>
      <c r="M49513" s="20"/>
      <c r="N49513" s="20"/>
      <c r="O49513" s="20"/>
    </row>
    <row r="49514" spans="10:15" x14ac:dyDescent="0.2">
      <c r="J49514" s="20"/>
      <c r="K49514" s="20"/>
      <c r="L49514" s="20"/>
      <c r="M49514" s="20"/>
      <c r="N49514" s="20"/>
      <c r="O49514" s="20"/>
    </row>
    <row r="49515" spans="10:15" x14ac:dyDescent="0.2">
      <c r="J49515" s="20"/>
      <c r="K49515" s="20"/>
      <c r="L49515" s="20"/>
      <c r="M49515" s="20"/>
      <c r="N49515" s="20"/>
      <c r="O49515" s="20"/>
    </row>
    <row r="49516" spans="10:15" x14ac:dyDescent="0.2">
      <c r="J49516" s="20"/>
      <c r="K49516" s="20"/>
      <c r="L49516" s="20"/>
      <c r="M49516" s="20"/>
      <c r="N49516" s="20"/>
      <c r="O49516" s="20"/>
    </row>
    <row r="49517" spans="10:15" x14ac:dyDescent="0.2">
      <c r="J49517" s="20"/>
      <c r="K49517" s="20"/>
      <c r="L49517" s="20"/>
      <c r="M49517" s="20"/>
      <c r="N49517" s="20"/>
      <c r="O49517" s="20"/>
    </row>
    <row r="49518" spans="10:15" x14ac:dyDescent="0.2">
      <c r="J49518" s="20"/>
      <c r="K49518" s="20"/>
      <c r="L49518" s="20"/>
      <c r="M49518" s="20"/>
      <c r="N49518" s="20"/>
      <c r="O49518" s="20"/>
    </row>
    <row r="49519" spans="10:15" x14ac:dyDescent="0.2">
      <c r="J49519" s="20"/>
      <c r="K49519" s="20"/>
      <c r="L49519" s="20"/>
      <c r="M49519" s="20"/>
      <c r="N49519" s="20"/>
      <c r="O49519" s="20"/>
    </row>
    <row r="49520" spans="10:15" x14ac:dyDescent="0.2">
      <c r="J49520" s="20"/>
      <c r="K49520" s="20"/>
      <c r="L49520" s="20"/>
      <c r="M49520" s="20"/>
      <c r="N49520" s="20"/>
      <c r="O49520" s="20"/>
    </row>
    <row r="49521" spans="10:15" x14ac:dyDescent="0.2">
      <c r="J49521" s="20"/>
      <c r="K49521" s="20"/>
      <c r="L49521" s="20"/>
      <c r="M49521" s="20"/>
      <c r="N49521" s="20"/>
      <c r="O49521" s="20"/>
    </row>
    <row r="49522" spans="10:15" x14ac:dyDescent="0.2">
      <c r="J49522" s="20"/>
      <c r="K49522" s="20"/>
      <c r="L49522" s="20"/>
      <c r="M49522" s="20"/>
      <c r="N49522" s="20"/>
      <c r="O49522" s="20"/>
    </row>
    <row r="49523" spans="10:15" x14ac:dyDescent="0.2">
      <c r="J49523" s="20"/>
      <c r="K49523" s="20"/>
      <c r="L49523" s="20"/>
      <c r="M49523" s="20"/>
      <c r="N49523" s="20"/>
      <c r="O49523" s="20"/>
    </row>
    <row r="49524" spans="10:15" x14ac:dyDescent="0.2">
      <c r="J49524" s="20"/>
      <c r="K49524" s="20"/>
      <c r="L49524" s="20"/>
      <c r="M49524" s="20"/>
      <c r="N49524" s="20"/>
      <c r="O49524" s="20"/>
    </row>
    <row r="49525" spans="10:15" x14ac:dyDescent="0.2">
      <c r="J49525" s="20"/>
      <c r="K49525" s="20"/>
      <c r="L49525" s="20"/>
      <c r="M49525" s="20"/>
      <c r="N49525" s="20"/>
      <c r="O49525" s="20"/>
    </row>
    <row r="49526" spans="10:15" x14ac:dyDescent="0.2">
      <c r="J49526" s="20"/>
      <c r="K49526" s="20"/>
      <c r="L49526" s="20"/>
      <c r="M49526" s="20"/>
      <c r="N49526" s="20"/>
      <c r="O49526" s="20"/>
    </row>
    <row r="49527" spans="10:15" x14ac:dyDescent="0.2">
      <c r="J49527" s="20"/>
      <c r="K49527" s="20"/>
      <c r="L49527" s="20"/>
      <c r="M49527" s="20"/>
      <c r="N49527" s="20"/>
      <c r="O49527" s="20"/>
    </row>
    <row r="49528" spans="10:15" x14ac:dyDescent="0.2">
      <c r="J49528" s="20"/>
      <c r="K49528" s="20"/>
      <c r="L49528" s="20"/>
      <c r="M49528" s="20"/>
      <c r="N49528" s="20"/>
      <c r="O49528" s="20"/>
    </row>
    <row r="49529" spans="10:15" x14ac:dyDescent="0.2">
      <c r="J49529" s="20"/>
      <c r="K49529" s="20"/>
      <c r="L49529" s="20"/>
      <c r="M49529" s="20"/>
      <c r="N49529" s="20"/>
      <c r="O49529" s="20"/>
    </row>
    <row r="49530" spans="10:15" x14ac:dyDescent="0.2">
      <c r="J49530" s="20"/>
      <c r="K49530" s="20"/>
      <c r="L49530" s="20"/>
      <c r="M49530" s="20"/>
      <c r="N49530" s="20"/>
      <c r="O49530" s="20"/>
    </row>
    <row r="49531" spans="10:15" x14ac:dyDescent="0.2">
      <c r="J49531" s="20"/>
      <c r="K49531" s="20"/>
      <c r="L49531" s="20"/>
      <c r="M49531" s="20"/>
      <c r="N49531" s="20"/>
      <c r="O49531" s="20"/>
    </row>
    <row r="49532" spans="10:15" x14ac:dyDescent="0.2">
      <c r="J49532" s="20"/>
      <c r="K49532" s="20"/>
      <c r="L49532" s="20"/>
      <c r="M49532" s="20"/>
      <c r="N49532" s="20"/>
      <c r="O49532" s="20"/>
    </row>
    <row r="49533" spans="10:15" x14ac:dyDescent="0.2">
      <c r="J49533" s="20"/>
      <c r="K49533" s="20"/>
      <c r="L49533" s="20"/>
      <c r="M49533" s="20"/>
      <c r="N49533" s="20"/>
      <c r="O49533" s="20"/>
    </row>
    <row r="49534" spans="10:15" x14ac:dyDescent="0.2">
      <c r="J49534" s="20"/>
      <c r="K49534" s="20"/>
      <c r="L49534" s="20"/>
      <c r="M49534" s="20"/>
      <c r="N49534" s="20"/>
      <c r="O49534" s="20"/>
    </row>
    <row r="49535" spans="10:15" x14ac:dyDescent="0.2">
      <c r="J49535" s="20"/>
      <c r="K49535" s="20"/>
      <c r="L49535" s="20"/>
      <c r="M49535" s="20"/>
      <c r="N49535" s="20"/>
      <c r="O49535" s="20"/>
    </row>
    <row r="49536" spans="10:15" x14ac:dyDescent="0.2">
      <c r="J49536" s="20"/>
      <c r="K49536" s="20"/>
      <c r="L49536" s="20"/>
      <c r="M49536" s="20"/>
      <c r="N49536" s="20"/>
      <c r="O49536" s="20"/>
    </row>
    <row r="49537" spans="10:15" x14ac:dyDescent="0.2">
      <c r="J49537" s="20"/>
      <c r="K49537" s="20"/>
      <c r="L49537" s="20"/>
      <c r="M49537" s="20"/>
      <c r="N49537" s="20"/>
      <c r="O49537" s="20"/>
    </row>
    <row r="49538" spans="10:15" x14ac:dyDescent="0.2">
      <c r="J49538" s="20"/>
      <c r="K49538" s="20"/>
      <c r="L49538" s="20"/>
      <c r="M49538" s="20"/>
      <c r="N49538" s="20"/>
      <c r="O49538" s="20"/>
    </row>
    <row r="49539" spans="10:15" x14ac:dyDescent="0.2">
      <c r="J49539" s="20"/>
      <c r="K49539" s="20"/>
      <c r="L49539" s="20"/>
      <c r="M49539" s="20"/>
      <c r="N49539" s="20"/>
      <c r="O49539" s="20"/>
    </row>
    <row r="49540" spans="10:15" x14ac:dyDescent="0.2">
      <c r="J49540" s="20"/>
      <c r="K49540" s="20"/>
      <c r="L49540" s="20"/>
      <c r="M49540" s="20"/>
      <c r="N49540" s="20"/>
      <c r="O49540" s="20"/>
    </row>
    <row r="49541" spans="10:15" x14ac:dyDescent="0.2">
      <c r="J49541" s="20"/>
      <c r="K49541" s="20"/>
      <c r="L49541" s="20"/>
      <c r="M49541" s="20"/>
      <c r="N49541" s="20"/>
      <c r="O49541" s="20"/>
    </row>
    <row r="49542" spans="10:15" x14ac:dyDescent="0.2">
      <c r="J49542" s="20"/>
      <c r="K49542" s="20"/>
      <c r="L49542" s="20"/>
      <c r="M49542" s="20"/>
      <c r="N49542" s="20"/>
      <c r="O49542" s="20"/>
    </row>
    <row r="49543" spans="10:15" x14ac:dyDescent="0.2">
      <c r="J49543" s="20"/>
      <c r="K49543" s="20"/>
      <c r="L49543" s="20"/>
      <c r="M49543" s="20"/>
      <c r="N49543" s="20"/>
      <c r="O49543" s="20"/>
    </row>
    <row r="49544" spans="10:15" x14ac:dyDescent="0.2">
      <c r="J49544" s="20"/>
      <c r="K49544" s="20"/>
      <c r="L49544" s="20"/>
      <c r="M49544" s="20"/>
      <c r="N49544" s="20"/>
      <c r="O49544" s="20"/>
    </row>
    <row r="49545" spans="10:15" x14ac:dyDescent="0.2">
      <c r="J49545" s="20"/>
      <c r="K49545" s="20"/>
      <c r="L49545" s="20"/>
      <c r="M49545" s="20"/>
      <c r="N49545" s="20"/>
      <c r="O49545" s="20"/>
    </row>
    <row r="49546" spans="10:15" x14ac:dyDescent="0.2">
      <c r="J49546" s="20"/>
      <c r="K49546" s="20"/>
      <c r="L49546" s="20"/>
      <c r="M49546" s="20"/>
      <c r="N49546" s="20"/>
      <c r="O49546" s="20"/>
    </row>
    <row r="49547" spans="10:15" x14ac:dyDescent="0.2">
      <c r="J49547" s="20"/>
      <c r="K49547" s="20"/>
      <c r="L49547" s="20"/>
      <c r="M49547" s="20"/>
      <c r="N49547" s="20"/>
      <c r="O49547" s="20"/>
    </row>
    <row r="49548" spans="10:15" x14ac:dyDescent="0.2">
      <c r="J49548" s="20"/>
      <c r="K49548" s="20"/>
      <c r="L49548" s="20"/>
      <c r="M49548" s="20"/>
      <c r="N49548" s="20"/>
      <c r="O49548" s="20"/>
    </row>
    <row r="49549" spans="10:15" x14ac:dyDescent="0.2">
      <c r="J49549" s="20"/>
      <c r="K49549" s="20"/>
      <c r="L49549" s="20"/>
      <c r="M49549" s="20"/>
      <c r="N49549" s="20"/>
      <c r="O49549" s="20"/>
    </row>
    <row r="49550" spans="10:15" x14ac:dyDescent="0.2">
      <c r="J49550" s="20"/>
      <c r="K49550" s="20"/>
      <c r="L49550" s="20"/>
      <c r="M49550" s="20"/>
      <c r="N49550" s="20"/>
      <c r="O49550" s="20"/>
    </row>
    <row r="49551" spans="10:15" x14ac:dyDescent="0.2">
      <c r="J49551" s="20"/>
      <c r="K49551" s="20"/>
      <c r="L49551" s="20"/>
      <c r="M49551" s="20"/>
      <c r="N49551" s="20"/>
      <c r="O49551" s="20"/>
    </row>
    <row r="49552" spans="10:15" x14ac:dyDescent="0.2">
      <c r="J49552" s="20"/>
      <c r="K49552" s="20"/>
      <c r="L49552" s="20"/>
      <c r="M49552" s="20"/>
      <c r="N49552" s="20"/>
      <c r="O49552" s="20"/>
    </row>
    <row r="49553" spans="10:15" x14ac:dyDescent="0.2">
      <c r="J49553" s="20"/>
      <c r="K49553" s="20"/>
      <c r="L49553" s="20"/>
      <c r="M49553" s="20"/>
      <c r="N49553" s="20"/>
      <c r="O49553" s="20"/>
    </row>
    <row r="49554" spans="10:15" x14ac:dyDescent="0.2">
      <c r="J49554" s="20"/>
      <c r="K49554" s="20"/>
      <c r="L49554" s="20"/>
      <c r="M49554" s="20"/>
      <c r="N49554" s="20"/>
      <c r="O49554" s="20"/>
    </row>
    <row r="49555" spans="10:15" x14ac:dyDescent="0.2">
      <c r="J49555" s="20"/>
      <c r="K49555" s="20"/>
      <c r="L49555" s="20"/>
      <c r="M49555" s="20"/>
      <c r="N49555" s="20"/>
      <c r="O49555" s="20"/>
    </row>
    <row r="49556" spans="10:15" x14ac:dyDescent="0.2">
      <c r="J49556" s="20"/>
      <c r="K49556" s="20"/>
      <c r="L49556" s="20"/>
      <c r="M49556" s="20"/>
      <c r="N49556" s="20"/>
      <c r="O49556" s="20"/>
    </row>
    <row r="49557" spans="10:15" x14ac:dyDescent="0.2">
      <c r="J49557" s="20"/>
      <c r="K49557" s="20"/>
      <c r="L49557" s="20"/>
      <c r="M49557" s="20"/>
      <c r="N49557" s="20"/>
      <c r="O49557" s="20"/>
    </row>
    <row r="49558" spans="10:15" x14ac:dyDescent="0.2">
      <c r="J49558" s="20"/>
      <c r="K49558" s="20"/>
      <c r="L49558" s="20"/>
      <c r="M49558" s="20"/>
      <c r="N49558" s="20"/>
      <c r="O49558" s="20"/>
    </row>
    <row r="49559" spans="10:15" x14ac:dyDescent="0.2">
      <c r="J49559" s="20"/>
      <c r="K49559" s="20"/>
      <c r="L49559" s="20"/>
      <c r="M49559" s="20"/>
      <c r="N49559" s="20"/>
      <c r="O49559" s="20"/>
    </row>
    <row r="49560" spans="10:15" x14ac:dyDescent="0.2">
      <c r="J49560" s="20"/>
      <c r="K49560" s="20"/>
      <c r="L49560" s="20"/>
      <c r="M49560" s="20"/>
      <c r="N49560" s="20"/>
      <c r="O49560" s="20"/>
    </row>
    <row r="49561" spans="10:15" x14ac:dyDescent="0.2">
      <c r="J49561" s="20"/>
      <c r="K49561" s="20"/>
      <c r="L49561" s="20"/>
      <c r="M49561" s="20"/>
      <c r="N49561" s="20"/>
      <c r="O49561" s="20"/>
    </row>
    <row r="49562" spans="10:15" x14ac:dyDescent="0.2">
      <c r="J49562" s="20"/>
      <c r="K49562" s="20"/>
      <c r="L49562" s="20"/>
      <c r="M49562" s="20"/>
      <c r="N49562" s="20"/>
      <c r="O49562" s="20"/>
    </row>
    <row r="49563" spans="10:15" x14ac:dyDescent="0.2">
      <c r="J49563" s="20"/>
      <c r="K49563" s="20"/>
      <c r="L49563" s="20"/>
      <c r="M49563" s="20"/>
      <c r="N49563" s="20"/>
      <c r="O49563" s="20"/>
    </row>
    <row r="49564" spans="10:15" x14ac:dyDescent="0.2">
      <c r="J49564" s="20"/>
      <c r="K49564" s="20"/>
      <c r="L49564" s="20"/>
      <c r="M49564" s="20"/>
      <c r="N49564" s="20"/>
      <c r="O49564" s="20"/>
    </row>
    <row r="49565" spans="10:15" x14ac:dyDescent="0.2">
      <c r="J49565" s="20"/>
      <c r="K49565" s="20"/>
      <c r="L49565" s="20"/>
      <c r="M49565" s="20"/>
      <c r="N49565" s="20"/>
      <c r="O49565" s="20"/>
    </row>
    <row r="49566" spans="10:15" x14ac:dyDescent="0.2">
      <c r="J49566" s="20"/>
      <c r="K49566" s="20"/>
      <c r="L49566" s="20"/>
      <c r="M49566" s="20"/>
      <c r="N49566" s="20"/>
      <c r="O49566" s="20"/>
    </row>
    <row r="49567" spans="10:15" x14ac:dyDescent="0.2">
      <c r="J49567" s="20"/>
      <c r="K49567" s="20"/>
      <c r="L49567" s="20"/>
      <c r="M49567" s="20"/>
      <c r="N49567" s="20"/>
      <c r="O49567" s="20"/>
    </row>
    <row r="49568" spans="10:15" x14ac:dyDescent="0.2">
      <c r="J49568" s="20"/>
      <c r="K49568" s="20"/>
      <c r="L49568" s="20"/>
      <c r="M49568" s="20"/>
      <c r="N49568" s="20"/>
      <c r="O49568" s="20"/>
    </row>
    <row r="49569" spans="10:15" x14ac:dyDescent="0.2">
      <c r="J49569" s="20"/>
      <c r="K49569" s="20"/>
      <c r="L49569" s="20"/>
      <c r="M49569" s="20"/>
      <c r="N49569" s="20"/>
      <c r="O49569" s="20"/>
    </row>
    <row r="49570" spans="10:15" x14ac:dyDescent="0.2">
      <c r="J49570" s="20"/>
      <c r="K49570" s="20"/>
      <c r="L49570" s="20"/>
      <c r="M49570" s="20"/>
      <c r="N49570" s="20"/>
      <c r="O49570" s="20"/>
    </row>
    <row r="49571" spans="10:15" x14ac:dyDescent="0.2">
      <c r="J49571" s="20"/>
      <c r="K49571" s="20"/>
      <c r="L49571" s="20"/>
      <c r="M49571" s="20"/>
      <c r="N49571" s="20"/>
      <c r="O49571" s="20"/>
    </row>
    <row r="49572" spans="10:15" x14ac:dyDescent="0.2">
      <c r="J49572" s="20"/>
      <c r="K49572" s="20"/>
      <c r="L49572" s="20"/>
      <c r="M49572" s="20"/>
      <c r="N49572" s="20"/>
      <c r="O49572" s="20"/>
    </row>
    <row r="49573" spans="10:15" x14ac:dyDescent="0.2">
      <c r="J49573" s="20"/>
      <c r="K49573" s="20"/>
      <c r="L49573" s="20"/>
      <c r="M49573" s="20"/>
      <c r="N49573" s="20"/>
      <c r="O49573" s="20"/>
    </row>
    <row r="49574" spans="10:15" x14ac:dyDescent="0.2">
      <c r="J49574" s="20"/>
      <c r="K49574" s="20"/>
      <c r="L49574" s="20"/>
      <c r="M49574" s="20"/>
      <c r="N49574" s="20"/>
      <c r="O49574" s="20"/>
    </row>
    <row r="49575" spans="10:15" x14ac:dyDescent="0.2">
      <c r="J49575" s="20"/>
      <c r="K49575" s="20"/>
      <c r="L49575" s="20"/>
      <c r="M49575" s="20"/>
      <c r="N49575" s="20"/>
      <c r="O49575" s="20"/>
    </row>
    <row r="49576" spans="10:15" x14ac:dyDescent="0.2">
      <c r="J49576" s="20"/>
      <c r="K49576" s="20"/>
      <c r="L49576" s="20"/>
      <c r="M49576" s="20"/>
      <c r="N49576" s="20"/>
      <c r="O49576" s="20"/>
    </row>
    <row r="49577" spans="10:15" x14ac:dyDescent="0.2">
      <c r="J49577" s="20"/>
      <c r="K49577" s="20"/>
      <c r="L49577" s="20"/>
      <c r="M49577" s="20"/>
      <c r="N49577" s="20"/>
      <c r="O49577" s="20"/>
    </row>
    <row r="49578" spans="10:15" x14ac:dyDescent="0.2">
      <c r="J49578" s="20"/>
      <c r="K49578" s="20"/>
      <c r="L49578" s="20"/>
      <c r="M49578" s="20"/>
      <c r="N49578" s="20"/>
      <c r="O49578" s="20"/>
    </row>
    <row r="49579" spans="10:15" x14ac:dyDescent="0.2">
      <c r="J49579" s="20"/>
      <c r="K49579" s="20"/>
      <c r="L49579" s="20"/>
      <c r="M49579" s="20"/>
      <c r="N49579" s="20"/>
      <c r="O49579" s="20"/>
    </row>
    <row r="49580" spans="10:15" x14ac:dyDescent="0.2">
      <c r="J49580" s="20"/>
      <c r="K49580" s="20"/>
      <c r="L49580" s="20"/>
      <c r="M49580" s="20"/>
      <c r="N49580" s="20"/>
      <c r="O49580" s="20"/>
    </row>
    <row r="49581" spans="10:15" x14ac:dyDescent="0.2">
      <c r="J49581" s="20"/>
      <c r="K49581" s="20"/>
      <c r="L49581" s="20"/>
      <c r="M49581" s="20"/>
      <c r="N49581" s="20"/>
      <c r="O49581" s="20"/>
    </row>
    <row r="49582" spans="10:15" x14ac:dyDescent="0.2">
      <c r="J49582" s="20"/>
      <c r="K49582" s="20"/>
      <c r="L49582" s="20"/>
      <c r="M49582" s="20"/>
      <c r="N49582" s="20"/>
      <c r="O49582" s="20"/>
    </row>
    <row r="49583" spans="10:15" x14ac:dyDescent="0.2">
      <c r="J49583" s="20"/>
      <c r="K49583" s="20"/>
      <c r="L49583" s="20"/>
      <c r="M49583" s="20"/>
      <c r="N49583" s="20"/>
      <c r="O49583" s="20"/>
    </row>
    <row r="49584" spans="10:15" x14ac:dyDescent="0.2">
      <c r="J49584" s="20"/>
      <c r="K49584" s="20"/>
      <c r="L49584" s="20"/>
      <c r="M49584" s="20"/>
      <c r="N49584" s="20"/>
      <c r="O49584" s="20"/>
    </row>
    <row r="49585" spans="10:15" x14ac:dyDescent="0.2">
      <c r="J49585" s="20"/>
      <c r="K49585" s="20"/>
      <c r="L49585" s="20"/>
      <c r="M49585" s="20"/>
      <c r="N49585" s="20"/>
      <c r="O49585" s="20"/>
    </row>
    <row r="49586" spans="10:15" x14ac:dyDescent="0.2">
      <c r="J49586" s="20"/>
      <c r="K49586" s="20"/>
      <c r="L49586" s="20"/>
      <c r="M49586" s="20"/>
      <c r="N49586" s="20"/>
      <c r="O49586" s="20"/>
    </row>
    <row r="49587" spans="10:15" x14ac:dyDescent="0.2">
      <c r="J49587" s="20"/>
      <c r="K49587" s="20"/>
      <c r="L49587" s="20"/>
      <c r="M49587" s="20"/>
      <c r="N49587" s="20"/>
      <c r="O49587" s="20"/>
    </row>
    <row r="49588" spans="10:15" x14ac:dyDescent="0.2">
      <c r="J49588" s="20"/>
      <c r="K49588" s="20"/>
      <c r="L49588" s="20"/>
      <c r="M49588" s="20"/>
      <c r="N49588" s="20"/>
      <c r="O49588" s="20"/>
    </row>
    <row r="49589" spans="10:15" x14ac:dyDescent="0.2">
      <c r="J49589" s="20"/>
      <c r="K49589" s="20"/>
      <c r="L49589" s="20"/>
      <c r="M49589" s="20"/>
      <c r="N49589" s="20"/>
      <c r="O49589" s="20"/>
    </row>
    <row r="49590" spans="10:15" x14ac:dyDescent="0.2">
      <c r="J49590" s="20"/>
      <c r="K49590" s="20"/>
      <c r="L49590" s="20"/>
      <c r="M49590" s="20"/>
      <c r="N49590" s="20"/>
      <c r="O49590" s="20"/>
    </row>
    <row r="49591" spans="10:15" x14ac:dyDescent="0.2">
      <c r="J49591" s="20"/>
      <c r="K49591" s="20"/>
      <c r="L49591" s="20"/>
      <c r="M49591" s="20"/>
      <c r="N49591" s="20"/>
      <c r="O49591" s="20"/>
    </row>
    <row r="49592" spans="10:15" x14ac:dyDescent="0.2">
      <c r="J49592" s="20"/>
      <c r="K49592" s="20"/>
      <c r="L49592" s="20"/>
      <c r="M49592" s="20"/>
      <c r="N49592" s="20"/>
      <c r="O49592" s="20"/>
    </row>
    <row r="49593" spans="10:15" x14ac:dyDescent="0.2">
      <c r="J49593" s="20"/>
      <c r="K49593" s="20"/>
      <c r="L49593" s="20"/>
      <c r="M49593" s="20"/>
      <c r="N49593" s="20"/>
      <c r="O49593" s="20"/>
    </row>
    <row r="49594" spans="10:15" x14ac:dyDescent="0.2">
      <c r="J49594" s="20"/>
      <c r="K49594" s="20"/>
      <c r="L49594" s="20"/>
      <c r="M49594" s="20"/>
      <c r="N49594" s="20"/>
      <c r="O49594" s="20"/>
    </row>
    <row r="49595" spans="10:15" x14ac:dyDescent="0.2">
      <c r="J49595" s="20"/>
      <c r="K49595" s="20"/>
      <c r="L49595" s="20"/>
      <c r="M49595" s="20"/>
      <c r="N49595" s="20"/>
      <c r="O49595" s="20"/>
    </row>
    <row r="49596" spans="10:15" x14ac:dyDescent="0.2">
      <c r="J49596" s="20"/>
      <c r="K49596" s="20"/>
      <c r="L49596" s="20"/>
      <c r="M49596" s="20"/>
      <c r="N49596" s="20"/>
      <c r="O49596" s="20"/>
    </row>
    <row r="49597" spans="10:15" x14ac:dyDescent="0.2">
      <c r="J49597" s="20"/>
      <c r="K49597" s="20"/>
      <c r="L49597" s="20"/>
      <c r="M49597" s="20"/>
      <c r="N49597" s="20"/>
      <c r="O49597" s="20"/>
    </row>
    <row r="49598" spans="10:15" x14ac:dyDescent="0.2">
      <c r="J49598" s="20"/>
      <c r="K49598" s="20"/>
      <c r="L49598" s="20"/>
      <c r="M49598" s="20"/>
      <c r="N49598" s="20"/>
      <c r="O49598" s="20"/>
    </row>
    <row r="49599" spans="10:15" x14ac:dyDescent="0.2">
      <c r="J49599" s="20"/>
      <c r="K49599" s="20"/>
      <c r="L49599" s="20"/>
      <c r="M49599" s="20"/>
      <c r="N49599" s="20"/>
      <c r="O49599" s="20"/>
    </row>
    <row r="49600" spans="10:15" x14ac:dyDescent="0.2">
      <c r="J49600" s="20"/>
      <c r="K49600" s="20"/>
      <c r="L49600" s="20"/>
      <c r="M49600" s="20"/>
      <c r="N49600" s="20"/>
      <c r="O49600" s="20"/>
    </row>
    <row r="49601" spans="10:15" x14ac:dyDescent="0.2">
      <c r="J49601" s="20"/>
      <c r="K49601" s="20"/>
      <c r="L49601" s="20"/>
      <c r="M49601" s="20"/>
      <c r="N49601" s="20"/>
      <c r="O49601" s="20"/>
    </row>
    <row r="49602" spans="10:15" x14ac:dyDescent="0.2">
      <c r="J49602" s="20"/>
      <c r="K49602" s="20"/>
      <c r="L49602" s="20"/>
      <c r="M49602" s="20"/>
      <c r="N49602" s="20"/>
      <c r="O49602" s="20"/>
    </row>
    <row r="49603" spans="10:15" x14ac:dyDescent="0.2">
      <c r="J49603" s="20"/>
      <c r="K49603" s="20"/>
      <c r="L49603" s="20"/>
      <c r="M49603" s="20"/>
      <c r="N49603" s="20"/>
      <c r="O49603" s="20"/>
    </row>
    <row r="49604" spans="10:15" x14ac:dyDescent="0.2">
      <c r="J49604" s="20"/>
      <c r="K49604" s="20"/>
      <c r="L49604" s="20"/>
      <c r="M49604" s="20"/>
      <c r="N49604" s="20"/>
      <c r="O49604" s="20"/>
    </row>
    <row r="49605" spans="10:15" x14ac:dyDescent="0.2">
      <c r="J49605" s="20"/>
      <c r="K49605" s="20"/>
      <c r="L49605" s="20"/>
      <c r="M49605" s="20"/>
      <c r="N49605" s="20"/>
      <c r="O49605" s="20"/>
    </row>
    <row r="49606" spans="10:15" x14ac:dyDescent="0.2">
      <c r="J49606" s="20"/>
      <c r="K49606" s="20"/>
      <c r="L49606" s="20"/>
      <c r="M49606" s="20"/>
      <c r="N49606" s="20"/>
      <c r="O49606" s="20"/>
    </row>
    <row r="49607" spans="10:15" x14ac:dyDescent="0.2">
      <c r="J49607" s="20"/>
      <c r="K49607" s="20"/>
      <c r="L49607" s="20"/>
      <c r="M49607" s="20"/>
      <c r="N49607" s="20"/>
      <c r="O49607" s="20"/>
    </row>
    <row r="49608" spans="10:15" x14ac:dyDescent="0.2">
      <c r="J49608" s="20"/>
      <c r="K49608" s="20"/>
      <c r="L49608" s="20"/>
      <c r="M49608" s="20"/>
      <c r="N49608" s="20"/>
      <c r="O49608" s="20"/>
    </row>
    <row r="49609" spans="10:15" x14ac:dyDescent="0.2">
      <c r="J49609" s="20"/>
      <c r="K49609" s="20"/>
      <c r="L49609" s="20"/>
      <c r="M49609" s="20"/>
      <c r="N49609" s="20"/>
      <c r="O49609" s="20"/>
    </row>
    <row r="49610" spans="10:15" x14ac:dyDescent="0.2">
      <c r="J49610" s="20"/>
      <c r="K49610" s="20"/>
      <c r="L49610" s="20"/>
      <c r="M49610" s="20"/>
      <c r="N49610" s="20"/>
      <c r="O49610" s="20"/>
    </row>
    <row r="49611" spans="10:15" x14ac:dyDescent="0.2">
      <c r="J49611" s="20"/>
      <c r="K49611" s="20"/>
      <c r="L49611" s="20"/>
      <c r="M49611" s="20"/>
      <c r="N49611" s="20"/>
      <c r="O49611" s="20"/>
    </row>
    <row r="49612" spans="10:15" x14ac:dyDescent="0.2">
      <c r="J49612" s="20"/>
      <c r="K49612" s="20"/>
      <c r="L49612" s="20"/>
      <c r="M49612" s="20"/>
      <c r="N49612" s="20"/>
      <c r="O49612" s="20"/>
    </row>
    <row r="49613" spans="10:15" x14ac:dyDescent="0.2">
      <c r="J49613" s="20"/>
      <c r="K49613" s="20"/>
      <c r="L49613" s="20"/>
      <c r="M49613" s="20"/>
      <c r="N49613" s="20"/>
      <c r="O49613" s="20"/>
    </row>
    <row r="49614" spans="10:15" x14ac:dyDescent="0.2">
      <c r="J49614" s="20"/>
      <c r="K49614" s="20"/>
      <c r="L49614" s="20"/>
      <c r="M49614" s="20"/>
      <c r="N49614" s="20"/>
      <c r="O49614" s="20"/>
    </row>
    <row r="49615" spans="10:15" x14ac:dyDescent="0.2">
      <c r="J49615" s="20"/>
      <c r="K49615" s="20"/>
      <c r="L49615" s="20"/>
      <c r="M49615" s="20"/>
      <c r="N49615" s="20"/>
      <c r="O49615" s="20"/>
    </row>
    <row r="49616" spans="10:15" x14ac:dyDescent="0.2">
      <c r="J49616" s="20"/>
      <c r="K49616" s="20"/>
      <c r="L49616" s="20"/>
      <c r="M49616" s="20"/>
      <c r="N49616" s="20"/>
      <c r="O49616" s="20"/>
    </row>
    <row r="49617" spans="10:15" x14ac:dyDescent="0.2">
      <c r="J49617" s="20"/>
      <c r="K49617" s="20"/>
      <c r="L49617" s="20"/>
      <c r="M49617" s="20"/>
      <c r="N49617" s="20"/>
      <c r="O49617" s="20"/>
    </row>
    <row r="49618" spans="10:15" x14ac:dyDescent="0.2">
      <c r="J49618" s="20"/>
      <c r="K49618" s="20"/>
      <c r="L49618" s="20"/>
      <c r="M49618" s="20"/>
      <c r="N49618" s="20"/>
      <c r="O49618" s="20"/>
    </row>
    <row r="49619" spans="10:15" x14ac:dyDescent="0.2">
      <c r="J49619" s="20"/>
      <c r="K49619" s="20"/>
      <c r="L49619" s="20"/>
      <c r="M49619" s="20"/>
      <c r="N49619" s="20"/>
      <c r="O49619" s="20"/>
    </row>
    <row r="49620" spans="10:15" x14ac:dyDescent="0.2">
      <c r="J49620" s="20"/>
      <c r="K49620" s="20"/>
      <c r="L49620" s="20"/>
      <c r="M49620" s="20"/>
      <c r="N49620" s="20"/>
      <c r="O49620" s="20"/>
    </row>
    <row r="49621" spans="10:15" x14ac:dyDescent="0.2">
      <c r="J49621" s="20"/>
      <c r="K49621" s="20"/>
      <c r="L49621" s="20"/>
      <c r="M49621" s="20"/>
      <c r="N49621" s="20"/>
      <c r="O49621" s="20"/>
    </row>
    <row r="49622" spans="10:15" x14ac:dyDescent="0.2">
      <c r="J49622" s="20"/>
      <c r="K49622" s="20"/>
      <c r="L49622" s="20"/>
      <c r="M49622" s="20"/>
      <c r="N49622" s="20"/>
      <c r="O49622" s="20"/>
    </row>
    <row r="49623" spans="10:15" x14ac:dyDescent="0.2">
      <c r="J49623" s="20"/>
      <c r="K49623" s="20"/>
      <c r="L49623" s="20"/>
      <c r="M49623" s="20"/>
      <c r="N49623" s="20"/>
      <c r="O49623" s="20"/>
    </row>
    <row r="49624" spans="10:15" x14ac:dyDescent="0.2">
      <c r="J49624" s="20"/>
      <c r="K49624" s="20"/>
      <c r="L49624" s="20"/>
      <c r="M49624" s="20"/>
      <c r="N49624" s="20"/>
      <c r="O49624" s="20"/>
    </row>
    <row r="49625" spans="10:15" x14ac:dyDescent="0.2">
      <c r="J49625" s="20"/>
      <c r="K49625" s="20"/>
      <c r="L49625" s="20"/>
      <c r="M49625" s="20"/>
      <c r="N49625" s="20"/>
      <c r="O49625" s="20"/>
    </row>
    <row r="49626" spans="10:15" x14ac:dyDescent="0.2">
      <c r="J49626" s="20"/>
      <c r="K49626" s="20"/>
      <c r="L49626" s="20"/>
      <c r="M49626" s="20"/>
      <c r="N49626" s="20"/>
      <c r="O49626" s="20"/>
    </row>
    <row r="49627" spans="10:15" x14ac:dyDescent="0.2">
      <c r="J49627" s="20"/>
      <c r="K49627" s="20"/>
      <c r="L49627" s="20"/>
      <c r="M49627" s="20"/>
      <c r="N49627" s="20"/>
      <c r="O49627" s="20"/>
    </row>
    <row r="49628" spans="10:15" x14ac:dyDescent="0.2">
      <c r="J49628" s="20"/>
      <c r="K49628" s="20"/>
      <c r="L49628" s="20"/>
      <c r="M49628" s="20"/>
      <c r="N49628" s="20"/>
      <c r="O49628" s="20"/>
    </row>
    <row r="49629" spans="10:15" x14ac:dyDescent="0.2">
      <c r="J49629" s="20"/>
      <c r="K49629" s="20"/>
      <c r="L49629" s="20"/>
      <c r="M49629" s="20"/>
      <c r="N49629" s="20"/>
      <c r="O49629" s="20"/>
    </row>
    <row r="49630" spans="10:15" x14ac:dyDescent="0.2">
      <c r="J49630" s="20"/>
      <c r="K49630" s="20"/>
      <c r="L49630" s="20"/>
      <c r="M49630" s="20"/>
      <c r="N49630" s="20"/>
      <c r="O49630" s="20"/>
    </row>
    <row r="49631" spans="10:15" x14ac:dyDescent="0.2">
      <c r="J49631" s="20"/>
      <c r="K49631" s="20"/>
      <c r="L49631" s="20"/>
      <c r="M49631" s="20"/>
      <c r="N49631" s="20"/>
      <c r="O49631" s="20"/>
    </row>
    <row r="49632" spans="10:15" x14ac:dyDescent="0.2">
      <c r="J49632" s="20"/>
      <c r="K49632" s="20"/>
      <c r="L49632" s="20"/>
      <c r="M49632" s="20"/>
      <c r="N49632" s="20"/>
      <c r="O49632" s="20"/>
    </row>
    <row r="49633" spans="10:15" x14ac:dyDescent="0.2">
      <c r="J49633" s="20"/>
      <c r="K49633" s="20"/>
      <c r="L49633" s="20"/>
      <c r="M49633" s="20"/>
      <c r="N49633" s="20"/>
      <c r="O49633" s="20"/>
    </row>
    <row r="49634" spans="10:15" x14ac:dyDescent="0.2">
      <c r="J49634" s="20"/>
      <c r="K49634" s="20"/>
      <c r="L49634" s="20"/>
      <c r="M49634" s="20"/>
      <c r="N49634" s="20"/>
      <c r="O49634" s="20"/>
    </row>
    <row r="49635" spans="10:15" x14ac:dyDescent="0.2">
      <c r="J49635" s="20"/>
      <c r="K49635" s="20"/>
      <c r="L49635" s="20"/>
      <c r="M49635" s="20"/>
      <c r="N49635" s="20"/>
      <c r="O49635" s="20"/>
    </row>
    <row r="49636" spans="10:15" x14ac:dyDescent="0.2">
      <c r="J49636" s="20"/>
      <c r="K49636" s="20"/>
      <c r="L49636" s="20"/>
      <c r="M49636" s="20"/>
      <c r="N49636" s="20"/>
      <c r="O49636" s="20"/>
    </row>
    <row r="49637" spans="10:15" x14ac:dyDescent="0.2">
      <c r="J49637" s="20"/>
      <c r="K49637" s="20"/>
      <c r="L49637" s="20"/>
      <c r="M49637" s="20"/>
      <c r="N49637" s="20"/>
      <c r="O49637" s="20"/>
    </row>
    <row r="49638" spans="10:15" x14ac:dyDescent="0.2">
      <c r="J49638" s="20"/>
      <c r="K49638" s="20"/>
      <c r="L49638" s="20"/>
      <c r="M49638" s="20"/>
      <c r="N49638" s="20"/>
      <c r="O49638" s="20"/>
    </row>
    <row r="49639" spans="10:15" x14ac:dyDescent="0.2">
      <c r="J49639" s="20"/>
      <c r="K49639" s="20"/>
      <c r="L49639" s="20"/>
      <c r="M49639" s="20"/>
      <c r="N49639" s="20"/>
      <c r="O49639" s="20"/>
    </row>
    <row r="49640" spans="10:15" x14ac:dyDescent="0.2">
      <c r="J49640" s="20"/>
      <c r="K49640" s="20"/>
      <c r="L49640" s="20"/>
      <c r="M49640" s="20"/>
      <c r="N49640" s="20"/>
      <c r="O49640" s="20"/>
    </row>
    <row r="49641" spans="10:15" x14ac:dyDescent="0.2">
      <c r="J49641" s="20"/>
      <c r="K49641" s="20"/>
      <c r="L49641" s="20"/>
      <c r="M49641" s="20"/>
      <c r="N49641" s="20"/>
      <c r="O49641" s="20"/>
    </row>
    <row r="49642" spans="10:15" x14ac:dyDescent="0.2">
      <c r="J49642" s="20"/>
      <c r="K49642" s="20"/>
      <c r="L49642" s="20"/>
      <c r="M49642" s="20"/>
      <c r="N49642" s="20"/>
      <c r="O49642" s="20"/>
    </row>
    <row r="49643" spans="10:15" x14ac:dyDescent="0.2">
      <c r="J49643" s="20"/>
      <c r="K49643" s="20"/>
      <c r="L49643" s="20"/>
      <c r="M49643" s="20"/>
      <c r="N49643" s="20"/>
      <c r="O49643" s="20"/>
    </row>
    <row r="49644" spans="10:15" x14ac:dyDescent="0.2">
      <c r="J49644" s="20"/>
      <c r="K49644" s="20"/>
      <c r="L49644" s="20"/>
      <c r="M49644" s="20"/>
      <c r="N49644" s="20"/>
      <c r="O49644" s="20"/>
    </row>
    <row r="49645" spans="10:15" x14ac:dyDescent="0.2">
      <c r="J49645" s="20"/>
      <c r="K49645" s="20"/>
      <c r="L49645" s="20"/>
      <c r="M49645" s="20"/>
      <c r="N49645" s="20"/>
      <c r="O49645" s="20"/>
    </row>
    <row r="49646" spans="10:15" x14ac:dyDescent="0.2">
      <c r="J49646" s="20"/>
      <c r="K49646" s="20"/>
      <c r="L49646" s="20"/>
      <c r="M49646" s="20"/>
      <c r="N49646" s="20"/>
      <c r="O49646" s="20"/>
    </row>
    <row r="49647" spans="10:15" x14ac:dyDescent="0.2">
      <c r="J49647" s="20"/>
      <c r="K49647" s="20"/>
      <c r="L49647" s="20"/>
      <c r="M49647" s="20"/>
      <c r="N49647" s="20"/>
      <c r="O49647" s="20"/>
    </row>
    <row r="49648" spans="10:15" x14ac:dyDescent="0.2">
      <c r="J49648" s="20"/>
      <c r="K49648" s="20"/>
      <c r="L49648" s="20"/>
      <c r="M49648" s="20"/>
      <c r="N49648" s="20"/>
      <c r="O49648" s="20"/>
    </row>
    <row r="49649" spans="10:15" x14ac:dyDescent="0.2">
      <c r="J49649" s="20"/>
      <c r="K49649" s="20"/>
      <c r="L49649" s="20"/>
      <c r="M49649" s="20"/>
      <c r="N49649" s="20"/>
      <c r="O49649" s="20"/>
    </row>
    <row r="49650" spans="10:15" x14ac:dyDescent="0.2">
      <c r="J49650" s="20"/>
      <c r="K49650" s="20"/>
      <c r="L49650" s="20"/>
      <c r="M49650" s="20"/>
      <c r="N49650" s="20"/>
      <c r="O49650" s="20"/>
    </row>
    <row r="49651" spans="10:15" x14ac:dyDescent="0.2">
      <c r="J49651" s="20"/>
      <c r="K49651" s="20"/>
      <c r="L49651" s="20"/>
      <c r="M49651" s="20"/>
      <c r="N49651" s="20"/>
      <c r="O49651" s="20"/>
    </row>
    <row r="49652" spans="10:15" x14ac:dyDescent="0.2">
      <c r="J49652" s="20"/>
      <c r="K49652" s="20"/>
      <c r="L49652" s="20"/>
      <c r="M49652" s="20"/>
      <c r="N49652" s="20"/>
      <c r="O49652" s="20"/>
    </row>
    <row r="49653" spans="10:15" x14ac:dyDescent="0.2">
      <c r="J49653" s="20"/>
      <c r="K49653" s="20"/>
      <c r="L49653" s="20"/>
      <c r="M49653" s="20"/>
      <c r="N49653" s="20"/>
      <c r="O49653" s="20"/>
    </row>
    <row r="49654" spans="10:15" x14ac:dyDescent="0.2">
      <c r="J49654" s="20"/>
      <c r="K49654" s="20"/>
      <c r="L49654" s="20"/>
      <c r="M49654" s="20"/>
      <c r="N49654" s="20"/>
      <c r="O49654" s="20"/>
    </row>
    <row r="49655" spans="10:15" x14ac:dyDescent="0.2">
      <c r="J49655" s="20"/>
      <c r="K49655" s="20"/>
      <c r="L49655" s="20"/>
      <c r="M49655" s="20"/>
      <c r="N49655" s="20"/>
      <c r="O49655" s="20"/>
    </row>
    <row r="49656" spans="10:15" x14ac:dyDescent="0.2">
      <c r="J49656" s="20"/>
      <c r="K49656" s="20"/>
      <c r="L49656" s="20"/>
      <c r="M49656" s="20"/>
      <c r="N49656" s="20"/>
      <c r="O49656" s="20"/>
    </row>
    <row r="49657" spans="10:15" x14ac:dyDescent="0.2">
      <c r="J49657" s="20"/>
      <c r="K49657" s="20"/>
      <c r="L49657" s="20"/>
      <c r="M49657" s="20"/>
      <c r="N49657" s="20"/>
      <c r="O49657" s="20"/>
    </row>
    <row r="49658" spans="10:15" x14ac:dyDescent="0.2">
      <c r="J49658" s="20"/>
      <c r="K49658" s="20"/>
      <c r="L49658" s="20"/>
      <c r="M49658" s="20"/>
      <c r="N49658" s="20"/>
      <c r="O49658" s="20"/>
    </row>
    <row r="49659" spans="10:15" x14ac:dyDescent="0.2">
      <c r="J49659" s="20"/>
      <c r="K49659" s="20"/>
      <c r="L49659" s="20"/>
      <c r="M49659" s="20"/>
      <c r="N49659" s="20"/>
      <c r="O49659" s="20"/>
    </row>
    <row r="49660" spans="10:15" x14ac:dyDescent="0.2">
      <c r="J49660" s="20"/>
      <c r="K49660" s="20"/>
      <c r="L49660" s="20"/>
      <c r="M49660" s="20"/>
      <c r="N49660" s="20"/>
      <c r="O49660" s="20"/>
    </row>
    <row r="49661" spans="10:15" x14ac:dyDescent="0.2">
      <c r="J49661" s="20"/>
      <c r="K49661" s="20"/>
      <c r="L49661" s="20"/>
      <c r="M49661" s="20"/>
      <c r="N49661" s="20"/>
      <c r="O49661" s="20"/>
    </row>
    <row r="49662" spans="10:15" x14ac:dyDescent="0.2">
      <c r="J49662" s="20"/>
      <c r="K49662" s="20"/>
      <c r="L49662" s="20"/>
      <c r="M49662" s="20"/>
      <c r="N49662" s="20"/>
      <c r="O49662" s="20"/>
    </row>
    <row r="49663" spans="10:15" x14ac:dyDescent="0.2">
      <c r="J49663" s="20"/>
      <c r="K49663" s="20"/>
      <c r="L49663" s="20"/>
      <c r="M49663" s="20"/>
      <c r="N49663" s="20"/>
      <c r="O49663" s="20"/>
    </row>
    <row r="49664" spans="10:15" x14ac:dyDescent="0.2">
      <c r="J49664" s="20"/>
      <c r="K49664" s="20"/>
      <c r="L49664" s="20"/>
      <c r="M49664" s="20"/>
      <c r="N49664" s="20"/>
      <c r="O49664" s="20"/>
    </row>
    <row r="49665" spans="10:15" x14ac:dyDescent="0.2">
      <c r="J49665" s="20"/>
      <c r="K49665" s="20"/>
      <c r="L49665" s="20"/>
      <c r="M49665" s="20"/>
      <c r="N49665" s="20"/>
      <c r="O49665" s="20"/>
    </row>
    <row r="49666" spans="10:15" x14ac:dyDescent="0.2">
      <c r="J49666" s="20"/>
      <c r="K49666" s="20"/>
      <c r="L49666" s="20"/>
      <c r="M49666" s="20"/>
      <c r="N49666" s="20"/>
      <c r="O49666" s="20"/>
    </row>
    <row r="49667" spans="10:15" x14ac:dyDescent="0.2">
      <c r="J49667" s="20"/>
      <c r="K49667" s="20"/>
      <c r="L49667" s="20"/>
      <c r="M49667" s="20"/>
      <c r="N49667" s="20"/>
      <c r="O49667" s="20"/>
    </row>
    <row r="49668" spans="10:15" x14ac:dyDescent="0.2">
      <c r="J49668" s="20"/>
      <c r="K49668" s="20"/>
      <c r="L49668" s="20"/>
      <c r="M49668" s="20"/>
      <c r="N49668" s="20"/>
      <c r="O49668" s="20"/>
    </row>
    <row r="49669" spans="10:15" x14ac:dyDescent="0.2">
      <c r="J49669" s="20"/>
      <c r="K49669" s="20"/>
      <c r="L49669" s="20"/>
      <c r="M49669" s="20"/>
      <c r="N49669" s="20"/>
      <c r="O49669" s="20"/>
    </row>
    <row r="49670" spans="10:15" x14ac:dyDescent="0.2">
      <c r="J49670" s="20"/>
      <c r="K49670" s="20"/>
      <c r="L49670" s="20"/>
      <c r="M49670" s="20"/>
      <c r="N49670" s="20"/>
      <c r="O49670" s="20"/>
    </row>
    <row r="49671" spans="10:15" x14ac:dyDescent="0.2">
      <c r="J49671" s="20"/>
      <c r="K49671" s="20"/>
      <c r="L49671" s="20"/>
      <c r="M49671" s="20"/>
      <c r="N49671" s="20"/>
      <c r="O49671" s="20"/>
    </row>
    <row r="49672" spans="10:15" x14ac:dyDescent="0.2">
      <c r="J49672" s="20"/>
      <c r="K49672" s="20"/>
      <c r="L49672" s="20"/>
      <c r="M49672" s="20"/>
      <c r="N49672" s="20"/>
      <c r="O49672" s="20"/>
    </row>
    <row r="49673" spans="10:15" x14ac:dyDescent="0.2">
      <c r="J49673" s="20"/>
      <c r="K49673" s="20"/>
      <c r="L49673" s="20"/>
      <c r="M49673" s="20"/>
      <c r="N49673" s="20"/>
      <c r="O49673" s="20"/>
    </row>
    <row r="49674" spans="10:15" x14ac:dyDescent="0.2">
      <c r="J49674" s="20"/>
      <c r="K49674" s="20"/>
      <c r="L49674" s="20"/>
      <c r="M49674" s="20"/>
      <c r="N49674" s="20"/>
      <c r="O49674" s="20"/>
    </row>
    <row r="49675" spans="10:15" x14ac:dyDescent="0.2">
      <c r="J49675" s="20"/>
      <c r="K49675" s="20"/>
      <c r="L49675" s="20"/>
      <c r="M49675" s="20"/>
      <c r="N49675" s="20"/>
      <c r="O49675" s="20"/>
    </row>
    <row r="49676" spans="10:15" x14ac:dyDescent="0.2">
      <c r="J49676" s="20"/>
      <c r="K49676" s="20"/>
      <c r="L49676" s="20"/>
      <c r="M49676" s="20"/>
      <c r="N49676" s="20"/>
      <c r="O49676" s="20"/>
    </row>
    <row r="49677" spans="10:15" x14ac:dyDescent="0.2">
      <c r="J49677" s="20"/>
      <c r="K49677" s="20"/>
      <c r="L49677" s="20"/>
      <c r="M49677" s="20"/>
      <c r="N49677" s="20"/>
      <c r="O49677" s="20"/>
    </row>
    <row r="49678" spans="10:15" x14ac:dyDescent="0.2">
      <c r="J49678" s="20"/>
      <c r="K49678" s="20"/>
      <c r="L49678" s="20"/>
      <c r="M49678" s="20"/>
      <c r="N49678" s="20"/>
      <c r="O49678" s="20"/>
    </row>
    <row r="49679" spans="10:15" x14ac:dyDescent="0.2">
      <c r="J49679" s="20"/>
      <c r="K49679" s="20"/>
      <c r="L49679" s="20"/>
      <c r="M49679" s="20"/>
      <c r="N49679" s="20"/>
      <c r="O49679" s="20"/>
    </row>
    <row r="49680" spans="10:15" x14ac:dyDescent="0.2">
      <c r="J49680" s="20"/>
      <c r="K49680" s="20"/>
      <c r="L49680" s="20"/>
      <c r="M49680" s="20"/>
      <c r="N49680" s="20"/>
      <c r="O49680" s="20"/>
    </row>
    <row r="49681" spans="10:15" x14ac:dyDescent="0.2">
      <c r="J49681" s="20"/>
      <c r="K49681" s="20"/>
      <c r="L49681" s="20"/>
      <c r="M49681" s="20"/>
      <c r="N49681" s="20"/>
      <c r="O49681" s="20"/>
    </row>
    <row r="49682" spans="10:15" x14ac:dyDescent="0.2">
      <c r="J49682" s="20"/>
      <c r="K49682" s="20"/>
      <c r="L49682" s="20"/>
      <c r="M49682" s="20"/>
      <c r="N49682" s="20"/>
      <c r="O49682" s="20"/>
    </row>
    <row r="49683" spans="10:15" x14ac:dyDescent="0.2">
      <c r="J49683" s="20"/>
      <c r="K49683" s="20"/>
      <c r="L49683" s="20"/>
      <c r="M49683" s="20"/>
      <c r="N49683" s="20"/>
      <c r="O49683" s="20"/>
    </row>
    <row r="49684" spans="10:15" x14ac:dyDescent="0.2">
      <c r="J49684" s="20"/>
      <c r="K49684" s="20"/>
      <c r="L49684" s="20"/>
      <c r="M49684" s="20"/>
      <c r="N49684" s="20"/>
      <c r="O49684" s="20"/>
    </row>
    <row r="49685" spans="10:15" x14ac:dyDescent="0.2">
      <c r="J49685" s="20"/>
      <c r="K49685" s="20"/>
      <c r="L49685" s="20"/>
      <c r="M49685" s="20"/>
      <c r="N49685" s="20"/>
      <c r="O49685" s="20"/>
    </row>
    <row r="49686" spans="10:15" x14ac:dyDescent="0.2">
      <c r="J49686" s="20"/>
      <c r="K49686" s="20"/>
      <c r="L49686" s="20"/>
      <c r="M49686" s="20"/>
      <c r="N49686" s="20"/>
      <c r="O49686" s="20"/>
    </row>
    <row r="49687" spans="10:15" x14ac:dyDescent="0.2">
      <c r="J49687" s="20"/>
      <c r="K49687" s="20"/>
      <c r="L49687" s="20"/>
      <c r="M49687" s="20"/>
      <c r="N49687" s="20"/>
      <c r="O49687" s="20"/>
    </row>
    <row r="49688" spans="10:15" x14ac:dyDescent="0.2">
      <c r="J49688" s="20"/>
      <c r="K49688" s="20"/>
      <c r="L49688" s="20"/>
      <c r="M49688" s="20"/>
      <c r="N49688" s="20"/>
      <c r="O49688" s="20"/>
    </row>
    <row r="49689" spans="10:15" x14ac:dyDescent="0.2">
      <c r="J49689" s="20"/>
      <c r="K49689" s="20"/>
      <c r="L49689" s="20"/>
      <c r="M49689" s="20"/>
      <c r="N49689" s="20"/>
      <c r="O49689" s="20"/>
    </row>
    <row r="49690" spans="10:15" x14ac:dyDescent="0.2">
      <c r="J49690" s="20"/>
      <c r="K49690" s="20"/>
      <c r="L49690" s="20"/>
      <c r="M49690" s="20"/>
      <c r="N49690" s="20"/>
      <c r="O49690" s="20"/>
    </row>
    <row r="49691" spans="10:15" x14ac:dyDescent="0.2">
      <c r="J49691" s="20"/>
      <c r="K49691" s="20"/>
      <c r="L49691" s="20"/>
      <c r="M49691" s="20"/>
      <c r="N49691" s="20"/>
      <c r="O49691" s="20"/>
    </row>
    <row r="49692" spans="10:15" x14ac:dyDescent="0.2">
      <c r="J49692" s="20"/>
      <c r="K49692" s="20"/>
      <c r="L49692" s="20"/>
      <c r="M49692" s="20"/>
      <c r="N49692" s="20"/>
      <c r="O49692" s="20"/>
    </row>
    <row r="49693" spans="10:15" x14ac:dyDescent="0.2">
      <c r="J49693" s="20"/>
      <c r="K49693" s="20"/>
      <c r="L49693" s="20"/>
      <c r="M49693" s="20"/>
      <c r="N49693" s="20"/>
      <c r="O49693" s="20"/>
    </row>
    <row r="49694" spans="10:15" x14ac:dyDescent="0.2">
      <c r="J49694" s="20"/>
      <c r="K49694" s="20"/>
      <c r="L49694" s="20"/>
      <c r="M49694" s="20"/>
      <c r="N49694" s="20"/>
      <c r="O49694" s="20"/>
    </row>
    <row r="49695" spans="10:15" x14ac:dyDescent="0.2">
      <c r="J49695" s="20"/>
      <c r="K49695" s="20"/>
      <c r="L49695" s="20"/>
      <c r="M49695" s="20"/>
      <c r="N49695" s="20"/>
      <c r="O49695" s="20"/>
    </row>
    <row r="49696" spans="10:15" x14ac:dyDescent="0.2">
      <c r="J49696" s="20"/>
      <c r="K49696" s="20"/>
      <c r="L49696" s="20"/>
      <c r="M49696" s="20"/>
      <c r="N49696" s="20"/>
      <c r="O49696" s="20"/>
    </row>
    <row r="49697" spans="10:15" x14ac:dyDescent="0.2">
      <c r="J49697" s="20"/>
      <c r="K49697" s="20"/>
      <c r="L49697" s="20"/>
      <c r="M49697" s="20"/>
      <c r="N49697" s="20"/>
      <c r="O49697" s="20"/>
    </row>
    <row r="49698" spans="10:15" x14ac:dyDescent="0.2">
      <c r="J49698" s="20"/>
      <c r="K49698" s="20"/>
      <c r="L49698" s="20"/>
      <c r="M49698" s="20"/>
      <c r="N49698" s="20"/>
      <c r="O49698" s="20"/>
    </row>
    <row r="49699" spans="10:15" x14ac:dyDescent="0.2">
      <c r="J49699" s="20"/>
      <c r="K49699" s="20"/>
      <c r="L49699" s="20"/>
      <c r="M49699" s="20"/>
      <c r="N49699" s="20"/>
      <c r="O49699" s="20"/>
    </row>
    <row r="49700" spans="10:15" x14ac:dyDescent="0.2">
      <c r="J49700" s="20"/>
      <c r="K49700" s="20"/>
      <c r="L49700" s="20"/>
      <c r="M49700" s="20"/>
      <c r="N49700" s="20"/>
      <c r="O49700" s="20"/>
    </row>
    <row r="49701" spans="10:15" x14ac:dyDescent="0.2">
      <c r="J49701" s="20"/>
      <c r="K49701" s="20"/>
      <c r="L49701" s="20"/>
      <c r="M49701" s="20"/>
      <c r="N49701" s="20"/>
      <c r="O49701" s="20"/>
    </row>
    <row r="49702" spans="10:15" x14ac:dyDescent="0.2">
      <c r="J49702" s="20"/>
      <c r="K49702" s="20"/>
      <c r="L49702" s="20"/>
      <c r="M49702" s="20"/>
      <c r="N49702" s="20"/>
      <c r="O49702" s="20"/>
    </row>
    <row r="49703" spans="10:15" x14ac:dyDescent="0.2">
      <c r="J49703" s="20"/>
      <c r="K49703" s="20"/>
      <c r="L49703" s="20"/>
      <c r="M49703" s="20"/>
      <c r="N49703" s="20"/>
      <c r="O49703" s="20"/>
    </row>
    <row r="49704" spans="10:15" x14ac:dyDescent="0.2">
      <c r="J49704" s="20"/>
      <c r="K49704" s="20"/>
      <c r="L49704" s="20"/>
      <c r="M49704" s="20"/>
      <c r="N49704" s="20"/>
      <c r="O49704" s="20"/>
    </row>
    <row r="49705" spans="10:15" x14ac:dyDescent="0.2">
      <c r="J49705" s="20"/>
      <c r="K49705" s="20"/>
      <c r="L49705" s="20"/>
      <c r="M49705" s="20"/>
      <c r="N49705" s="20"/>
      <c r="O49705" s="20"/>
    </row>
    <row r="49706" spans="10:15" x14ac:dyDescent="0.2">
      <c r="J49706" s="20"/>
      <c r="K49706" s="20"/>
      <c r="L49706" s="20"/>
      <c r="M49706" s="20"/>
      <c r="N49706" s="20"/>
      <c r="O49706" s="20"/>
    </row>
    <row r="49707" spans="10:15" x14ac:dyDescent="0.2">
      <c r="J49707" s="20"/>
      <c r="K49707" s="20"/>
      <c r="L49707" s="20"/>
      <c r="M49707" s="20"/>
      <c r="N49707" s="20"/>
      <c r="O49707" s="20"/>
    </row>
    <row r="49708" spans="10:15" x14ac:dyDescent="0.2">
      <c r="J49708" s="20"/>
      <c r="K49708" s="20"/>
      <c r="L49708" s="20"/>
      <c r="M49708" s="20"/>
      <c r="N49708" s="20"/>
      <c r="O49708" s="20"/>
    </row>
    <row r="49709" spans="10:15" x14ac:dyDescent="0.2">
      <c r="J49709" s="20"/>
      <c r="K49709" s="20"/>
      <c r="L49709" s="20"/>
      <c r="M49709" s="20"/>
      <c r="N49709" s="20"/>
      <c r="O49709" s="20"/>
    </row>
    <row r="49710" spans="10:15" x14ac:dyDescent="0.2">
      <c r="J49710" s="20"/>
      <c r="K49710" s="20"/>
      <c r="L49710" s="20"/>
      <c r="M49710" s="20"/>
      <c r="N49710" s="20"/>
      <c r="O49710" s="20"/>
    </row>
    <row r="49711" spans="10:15" x14ac:dyDescent="0.2">
      <c r="J49711" s="20"/>
      <c r="K49711" s="20"/>
      <c r="L49711" s="20"/>
      <c r="M49711" s="20"/>
      <c r="N49711" s="20"/>
      <c r="O49711" s="20"/>
    </row>
    <row r="49712" spans="10:15" x14ac:dyDescent="0.2">
      <c r="J49712" s="20"/>
      <c r="K49712" s="20"/>
      <c r="L49712" s="20"/>
      <c r="M49712" s="20"/>
      <c r="N49712" s="20"/>
      <c r="O49712" s="20"/>
    </row>
    <row r="49713" spans="10:15" x14ac:dyDescent="0.2">
      <c r="J49713" s="20"/>
      <c r="K49713" s="20"/>
      <c r="L49713" s="20"/>
      <c r="M49713" s="20"/>
      <c r="N49713" s="20"/>
      <c r="O49713" s="20"/>
    </row>
    <row r="49714" spans="10:15" x14ac:dyDescent="0.2">
      <c r="J49714" s="20"/>
      <c r="K49714" s="20"/>
      <c r="L49714" s="20"/>
      <c r="M49714" s="20"/>
      <c r="N49714" s="20"/>
      <c r="O49714" s="20"/>
    </row>
    <row r="49715" spans="10:15" x14ac:dyDescent="0.2">
      <c r="J49715" s="20"/>
      <c r="K49715" s="20"/>
      <c r="L49715" s="20"/>
      <c r="M49715" s="20"/>
      <c r="N49715" s="20"/>
      <c r="O49715" s="20"/>
    </row>
    <row r="49716" spans="10:15" x14ac:dyDescent="0.2">
      <c r="J49716" s="20"/>
      <c r="K49716" s="20"/>
      <c r="L49716" s="20"/>
      <c r="M49716" s="20"/>
      <c r="N49716" s="20"/>
      <c r="O49716" s="20"/>
    </row>
    <row r="49717" spans="10:15" x14ac:dyDescent="0.2">
      <c r="J49717" s="20"/>
      <c r="K49717" s="20"/>
      <c r="L49717" s="20"/>
      <c r="M49717" s="20"/>
      <c r="N49717" s="20"/>
      <c r="O49717" s="20"/>
    </row>
    <row r="49718" spans="10:15" x14ac:dyDescent="0.2">
      <c r="J49718" s="20"/>
      <c r="K49718" s="20"/>
      <c r="L49718" s="20"/>
      <c r="M49718" s="20"/>
      <c r="N49718" s="20"/>
      <c r="O49718" s="20"/>
    </row>
    <row r="49719" spans="10:15" x14ac:dyDescent="0.2">
      <c r="J49719" s="20"/>
      <c r="K49719" s="20"/>
      <c r="L49719" s="20"/>
      <c r="M49719" s="20"/>
      <c r="N49719" s="20"/>
      <c r="O49719" s="20"/>
    </row>
    <row r="49720" spans="10:15" x14ac:dyDescent="0.2">
      <c r="J49720" s="20"/>
      <c r="K49720" s="20"/>
      <c r="L49720" s="20"/>
      <c r="M49720" s="20"/>
      <c r="N49720" s="20"/>
      <c r="O49720" s="20"/>
    </row>
    <row r="49721" spans="10:15" x14ac:dyDescent="0.2">
      <c r="J49721" s="20"/>
      <c r="K49721" s="20"/>
      <c r="L49721" s="20"/>
      <c r="M49721" s="20"/>
      <c r="N49721" s="20"/>
      <c r="O49721" s="20"/>
    </row>
    <row r="49722" spans="10:15" x14ac:dyDescent="0.2">
      <c r="J49722" s="20"/>
      <c r="K49722" s="20"/>
      <c r="L49722" s="20"/>
      <c r="M49722" s="20"/>
      <c r="N49722" s="20"/>
      <c r="O49722" s="20"/>
    </row>
    <row r="49723" spans="10:15" x14ac:dyDescent="0.2">
      <c r="J49723" s="20"/>
      <c r="K49723" s="20"/>
      <c r="L49723" s="20"/>
      <c r="M49723" s="20"/>
      <c r="N49723" s="20"/>
      <c r="O49723" s="20"/>
    </row>
    <row r="49724" spans="10:15" x14ac:dyDescent="0.2">
      <c r="J49724" s="20"/>
      <c r="K49724" s="20"/>
      <c r="L49724" s="20"/>
      <c r="M49724" s="20"/>
      <c r="N49724" s="20"/>
      <c r="O49724" s="20"/>
    </row>
    <row r="49725" spans="10:15" x14ac:dyDescent="0.2">
      <c r="J49725" s="20"/>
      <c r="K49725" s="20"/>
      <c r="L49725" s="20"/>
      <c r="M49725" s="20"/>
      <c r="N49725" s="20"/>
      <c r="O49725" s="20"/>
    </row>
    <row r="49726" spans="10:15" x14ac:dyDescent="0.2">
      <c r="J49726" s="20"/>
      <c r="K49726" s="20"/>
      <c r="L49726" s="20"/>
      <c r="M49726" s="20"/>
      <c r="N49726" s="20"/>
      <c r="O49726" s="20"/>
    </row>
    <row r="49727" spans="10:15" x14ac:dyDescent="0.2">
      <c r="J49727" s="20"/>
      <c r="K49727" s="20"/>
      <c r="L49727" s="20"/>
      <c r="M49727" s="20"/>
      <c r="N49727" s="20"/>
      <c r="O49727" s="20"/>
    </row>
    <row r="49728" spans="10:15" x14ac:dyDescent="0.2">
      <c r="J49728" s="20"/>
      <c r="K49728" s="20"/>
      <c r="L49728" s="20"/>
      <c r="M49728" s="20"/>
      <c r="N49728" s="20"/>
      <c r="O49728" s="20"/>
    </row>
    <row r="49729" spans="10:15" x14ac:dyDescent="0.2">
      <c r="J49729" s="20"/>
      <c r="K49729" s="20"/>
      <c r="L49729" s="20"/>
      <c r="M49729" s="20"/>
      <c r="N49729" s="20"/>
      <c r="O49729" s="20"/>
    </row>
    <row r="49730" spans="10:15" x14ac:dyDescent="0.2">
      <c r="J49730" s="20"/>
      <c r="K49730" s="20"/>
      <c r="L49730" s="20"/>
      <c r="M49730" s="20"/>
      <c r="N49730" s="20"/>
      <c r="O49730" s="20"/>
    </row>
    <row r="49731" spans="10:15" x14ac:dyDescent="0.2">
      <c r="J49731" s="20"/>
      <c r="K49731" s="20"/>
      <c r="L49731" s="20"/>
      <c r="M49731" s="20"/>
      <c r="N49731" s="20"/>
      <c r="O49731" s="20"/>
    </row>
    <row r="49732" spans="10:15" x14ac:dyDescent="0.2">
      <c r="J49732" s="20"/>
      <c r="K49732" s="20"/>
      <c r="L49732" s="20"/>
      <c r="M49732" s="20"/>
      <c r="N49732" s="20"/>
      <c r="O49732" s="20"/>
    </row>
    <row r="49733" spans="10:15" x14ac:dyDescent="0.2">
      <c r="J49733" s="20"/>
      <c r="K49733" s="20"/>
      <c r="L49733" s="20"/>
      <c r="M49733" s="20"/>
      <c r="N49733" s="20"/>
      <c r="O49733" s="20"/>
    </row>
    <row r="49734" spans="10:15" x14ac:dyDescent="0.2">
      <c r="J49734" s="20"/>
      <c r="K49734" s="20"/>
      <c r="L49734" s="20"/>
      <c r="M49734" s="20"/>
      <c r="N49734" s="20"/>
      <c r="O49734" s="20"/>
    </row>
    <row r="49735" spans="10:15" x14ac:dyDescent="0.2">
      <c r="J49735" s="20"/>
      <c r="K49735" s="20"/>
      <c r="L49735" s="20"/>
      <c r="M49735" s="20"/>
      <c r="N49735" s="20"/>
      <c r="O49735" s="20"/>
    </row>
    <row r="49736" spans="10:15" x14ac:dyDescent="0.2">
      <c r="J49736" s="20"/>
      <c r="K49736" s="20"/>
      <c r="L49736" s="20"/>
      <c r="M49736" s="20"/>
      <c r="N49736" s="20"/>
      <c r="O49736" s="20"/>
    </row>
    <row r="49737" spans="10:15" x14ac:dyDescent="0.2">
      <c r="J49737" s="20"/>
      <c r="K49737" s="20"/>
      <c r="L49737" s="20"/>
      <c r="M49737" s="20"/>
      <c r="N49737" s="20"/>
      <c r="O49737" s="20"/>
    </row>
    <row r="49738" spans="10:15" x14ac:dyDescent="0.2">
      <c r="J49738" s="20"/>
      <c r="K49738" s="20"/>
      <c r="L49738" s="20"/>
      <c r="M49738" s="20"/>
      <c r="N49738" s="20"/>
      <c r="O49738" s="20"/>
    </row>
    <row r="49739" spans="10:15" x14ac:dyDescent="0.2">
      <c r="J49739" s="20"/>
      <c r="K49739" s="20"/>
      <c r="L49739" s="20"/>
      <c r="M49739" s="20"/>
      <c r="N49739" s="20"/>
      <c r="O49739" s="20"/>
    </row>
    <row r="49740" spans="10:15" x14ac:dyDescent="0.2">
      <c r="J49740" s="20"/>
      <c r="K49740" s="20"/>
      <c r="L49740" s="20"/>
      <c r="M49740" s="20"/>
      <c r="N49740" s="20"/>
      <c r="O49740" s="20"/>
    </row>
    <row r="49741" spans="10:15" x14ac:dyDescent="0.2">
      <c r="J49741" s="20"/>
      <c r="K49741" s="20"/>
      <c r="L49741" s="20"/>
      <c r="M49741" s="20"/>
      <c r="N49741" s="20"/>
      <c r="O49741" s="20"/>
    </row>
    <row r="49742" spans="10:15" x14ac:dyDescent="0.2">
      <c r="J49742" s="20"/>
      <c r="K49742" s="20"/>
      <c r="L49742" s="20"/>
      <c r="M49742" s="20"/>
      <c r="N49742" s="20"/>
      <c r="O49742" s="20"/>
    </row>
    <row r="49743" spans="10:15" x14ac:dyDescent="0.2">
      <c r="J49743" s="20"/>
      <c r="K49743" s="20"/>
      <c r="L49743" s="20"/>
      <c r="M49743" s="20"/>
      <c r="N49743" s="20"/>
      <c r="O49743" s="20"/>
    </row>
    <row r="49744" spans="10:15" x14ac:dyDescent="0.2">
      <c r="J49744" s="20"/>
      <c r="K49744" s="20"/>
      <c r="L49744" s="20"/>
      <c r="M49744" s="20"/>
      <c r="N49744" s="20"/>
      <c r="O49744" s="20"/>
    </row>
    <row r="49745" spans="10:15" x14ac:dyDescent="0.2">
      <c r="J49745" s="20"/>
      <c r="K49745" s="20"/>
      <c r="L49745" s="20"/>
      <c r="M49745" s="20"/>
      <c r="N49745" s="20"/>
      <c r="O49745" s="20"/>
    </row>
    <row r="49746" spans="10:15" x14ac:dyDescent="0.2">
      <c r="J49746" s="20"/>
      <c r="K49746" s="20"/>
      <c r="L49746" s="20"/>
      <c r="M49746" s="20"/>
      <c r="N49746" s="20"/>
      <c r="O49746" s="20"/>
    </row>
    <row r="49747" spans="10:15" x14ac:dyDescent="0.2">
      <c r="J49747" s="20"/>
      <c r="K49747" s="20"/>
      <c r="L49747" s="20"/>
      <c r="M49747" s="20"/>
      <c r="N49747" s="20"/>
      <c r="O49747" s="20"/>
    </row>
    <row r="49748" spans="10:15" x14ac:dyDescent="0.2">
      <c r="J49748" s="20"/>
      <c r="K49748" s="20"/>
      <c r="L49748" s="20"/>
      <c r="M49748" s="20"/>
      <c r="N49748" s="20"/>
      <c r="O49748" s="20"/>
    </row>
    <row r="49749" spans="10:15" x14ac:dyDescent="0.2">
      <c r="J49749" s="20"/>
      <c r="K49749" s="20"/>
      <c r="L49749" s="20"/>
      <c r="M49749" s="20"/>
      <c r="N49749" s="20"/>
      <c r="O49749" s="20"/>
    </row>
    <row r="49750" spans="10:15" x14ac:dyDescent="0.2">
      <c r="J49750" s="20"/>
      <c r="K49750" s="20"/>
      <c r="L49750" s="20"/>
      <c r="M49750" s="20"/>
      <c r="N49750" s="20"/>
      <c r="O49750" s="20"/>
    </row>
    <row r="49751" spans="10:15" x14ac:dyDescent="0.2">
      <c r="J49751" s="20"/>
      <c r="K49751" s="20"/>
      <c r="L49751" s="20"/>
      <c r="M49751" s="20"/>
      <c r="N49751" s="20"/>
      <c r="O49751" s="20"/>
    </row>
    <row r="49752" spans="10:15" x14ac:dyDescent="0.2">
      <c r="J49752" s="20"/>
      <c r="K49752" s="20"/>
      <c r="L49752" s="20"/>
      <c r="M49752" s="20"/>
      <c r="N49752" s="20"/>
      <c r="O49752" s="20"/>
    </row>
    <row r="49753" spans="10:15" x14ac:dyDescent="0.2">
      <c r="J49753" s="20"/>
      <c r="K49753" s="20"/>
      <c r="L49753" s="20"/>
      <c r="M49753" s="20"/>
      <c r="N49753" s="20"/>
      <c r="O49753" s="20"/>
    </row>
    <row r="49754" spans="10:15" x14ac:dyDescent="0.2">
      <c r="J49754" s="20"/>
      <c r="K49754" s="20"/>
      <c r="L49754" s="20"/>
      <c r="M49754" s="20"/>
      <c r="N49754" s="20"/>
      <c r="O49754" s="20"/>
    </row>
    <row r="49755" spans="10:15" x14ac:dyDescent="0.2">
      <c r="J49755" s="20"/>
      <c r="K49755" s="20"/>
      <c r="L49755" s="20"/>
      <c r="M49755" s="20"/>
      <c r="N49755" s="20"/>
      <c r="O49755" s="20"/>
    </row>
    <row r="49756" spans="10:15" x14ac:dyDescent="0.2">
      <c r="J49756" s="20"/>
      <c r="K49756" s="20"/>
      <c r="L49756" s="20"/>
      <c r="M49756" s="20"/>
      <c r="N49756" s="20"/>
      <c r="O49756" s="20"/>
    </row>
    <row r="49757" spans="10:15" x14ac:dyDescent="0.2">
      <c r="J49757" s="20"/>
      <c r="K49757" s="20"/>
      <c r="L49757" s="20"/>
      <c r="M49757" s="20"/>
      <c r="N49757" s="20"/>
      <c r="O49757" s="20"/>
    </row>
    <row r="49758" spans="10:15" x14ac:dyDescent="0.2">
      <c r="J49758" s="20"/>
      <c r="K49758" s="20"/>
      <c r="L49758" s="20"/>
      <c r="M49758" s="20"/>
      <c r="N49758" s="20"/>
      <c r="O49758" s="20"/>
    </row>
    <row r="49759" spans="10:15" x14ac:dyDescent="0.2">
      <c r="J49759" s="20"/>
      <c r="K49759" s="20"/>
      <c r="L49759" s="20"/>
      <c r="M49759" s="20"/>
      <c r="N49759" s="20"/>
      <c r="O49759" s="20"/>
    </row>
    <row r="49760" spans="10:15" x14ac:dyDescent="0.2">
      <c r="J49760" s="20"/>
      <c r="K49760" s="20"/>
      <c r="L49760" s="20"/>
      <c r="M49760" s="20"/>
      <c r="N49760" s="20"/>
      <c r="O49760" s="20"/>
    </row>
    <row r="49761" spans="10:15" x14ac:dyDescent="0.2">
      <c r="J49761" s="20"/>
      <c r="K49761" s="20"/>
      <c r="L49761" s="20"/>
      <c r="M49761" s="20"/>
      <c r="N49761" s="20"/>
      <c r="O49761" s="20"/>
    </row>
    <row r="49762" spans="10:15" x14ac:dyDescent="0.2">
      <c r="J49762" s="20"/>
      <c r="K49762" s="20"/>
      <c r="L49762" s="20"/>
      <c r="M49762" s="20"/>
      <c r="N49762" s="20"/>
      <c r="O49762" s="20"/>
    </row>
    <row r="49763" spans="10:15" x14ac:dyDescent="0.2">
      <c r="J49763" s="20"/>
      <c r="K49763" s="20"/>
      <c r="L49763" s="20"/>
      <c r="M49763" s="20"/>
      <c r="N49763" s="20"/>
      <c r="O49763" s="20"/>
    </row>
    <row r="49764" spans="10:15" x14ac:dyDescent="0.2">
      <c r="J49764" s="20"/>
      <c r="K49764" s="20"/>
      <c r="L49764" s="20"/>
      <c r="M49764" s="20"/>
      <c r="N49764" s="20"/>
      <c r="O49764" s="20"/>
    </row>
    <row r="49765" spans="10:15" x14ac:dyDescent="0.2">
      <c r="J49765" s="20"/>
      <c r="K49765" s="20"/>
      <c r="L49765" s="20"/>
      <c r="M49765" s="20"/>
      <c r="N49765" s="20"/>
      <c r="O49765" s="20"/>
    </row>
    <row r="49766" spans="10:15" x14ac:dyDescent="0.2">
      <c r="J49766" s="20"/>
      <c r="K49766" s="20"/>
      <c r="L49766" s="20"/>
      <c r="M49766" s="20"/>
      <c r="N49766" s="20"/>
      <c r="O49766" s="20"/>
    </row>
    <row r="49767" spans="10:15" x14ac:dyDescent="0.2">
      <c r="J49767" s="20"/>
      <c r="K49767" s="20"/>
      <c r="L49767" s="20"/>
      <c r="M49767" s="20"/>
      <c r="N49767" s="20"/>
      <c r="O49767" s="20"/>
    </row>
    <row r="49768" spans="10:15" x14ac:dyDescent="0.2">
      <c r="J49768" s="20"/>
      <c r="K49768" s="20"/>
      <c r="L49768" s="20"/>
      <c r="M49768" s="20"/>
      <c r="N49768" s="20"/>
      <c r="O49768" s="20"/>
    </row>
    <row r="49769" spans="10:15" x14ac:dyDescent="0.2">
      <c r="J49769" s="20"/>
      <c r="K49769" s="20"/>
      <c r="L49769" s="20"/>
      <c r="M49769" s="20"/>
      <c r="N49769" s="20"/>
      <c r="O49769" s="20"/>
    </row>
    <row r="49770" spans="10:15" x14ac:dyDescent="0.2">
      <c r="J49770" s="20"/>
      <c r="K49770" s="20"/>
      <c r="L49770" s="20"/>
      <c r="M49770" s="20"/>
      <c r="N49770" s="20"/>
      <c r="O49770" s="20"/>
    </row>
    <row r="49771" spans="10:15" x14ac:dyDescent="0.2">
      <c r="J49771" s="20"/>
      <c r="K49771" s="20"/>
      <c r="L49771" s="20"/>
      <c r="M49771" s="20"/>
      <c r="N49771" s="20"/>
      <c r="O49771" s="20"/>
    </row>
    <row r="49772" spans="10:15" x14ac:dyDescent="0.2">
      <c r="J49772" s="20"/>
      <c r="K49772" s="20"/>
      <c r="L49772" s="20"/>
      <c r="M49772" s="20"/>
      <c r="N49772" s="20"/>
      <c r="O49772" s="20"/>
    </row>
    <row r="49773" spans="10:15" x14ac:dyDescent="0.2">
      <c r="J49773" s="20"/>
      <c r="K49773" s="20"/>
      <c r="L49773" s="20"/>
      <c r="M49773" s="20"/>
      <c r="N49773" s="20"/>
      <c r="O49773" s="20"/>
    </row>
    <row r="49774" spans="10:15" x14ac:dyDescent="0.2">
      <c r="J49774" s="20"/>
      <c r="K49774" s="20"/>
      <c r="L49774" s="20"/>
      <c r="M49774" s="20"/>
      <c r="N49774" s="20"/>
      <c r="O49774" s="20"/>
    </row>
    <row r="49775" spans="10:15" x14ac:dyDescent="0.2">
      <c r="J49775" s="20"/>
      <c r="K49775" s="20"/>
      <c r="L49775" s="20"/>
      <c r="M49775" s="20"/>
      <c r="N49775" s="20"/>
      <c r="O49775" s="20"/>
    </row>
    <row r="49776" spans="10:15" x14ac:dyDescent="0.2">
      <c r="J49776" s="20"/>
      <c r="K49776" s="20"/>
      <c r="L49776" s="20"/>
      <c r="M49776" s="20"/>
      <c r="N49776" s="20"/>
      <c r="O49776" s="20"/>
    </row>
    <row r="49777" spans="10:15" x14ac:dyDescent="0.2">
      <c r="J49777" s="20"/>
      <c r="K49777" s="20"/>
      <c r="L49777" s="20"/>
      <c r="M49777" s="20"/>
      <c r="N49777" s="20"/>
      <c r="O49777" s="20"/>
    </row>
    <row r="49778" spans="10:15" x14ac:dyDescent="0.2">
      <c r="J49778" s="20"/>
      <c r="K49778" s="20"/>
      <c r="L49778" s="20"/>
      <c r="M49778" s="20"/>
      <c r="N49778" s="20"/>
      <c r="O49778" s="20"/>
    </row>
    <row r="49779" spans="10:15" x14ac:dyDescent="0.2">
      <c r="J49779" s="20"/>
      <c r="K49779" s="20"/>
      <c r="L49779" s="20"/>
      <c r="M49779" s="20"/>
      <c r="N49779" s="20"/>
      <c r="O49779" s="20"/>
    </row>
    <row r="49780" spans="10:15" x14ac:dyDescent="0.2">
      <c r="J49780" s="20"/>
      <c r="K49780" s="20"/>
      <c r="L49780" s="20"/>
      <c r="M49780" s="20"/>
      <c r="N49780" s="20"/>
      <c r="O49780" s="20"/>
    </row>
    <row r="49781" spans="10:15" x14ac:dyDescent="0.2">
      <c r="J49781" s="20"/>
      <c r="K49781" s="20"/>
      <c r="L49781" s="20"/>
      <c r="M49781" s="20"/>
      <c r="N49781" s="20"/>
      <c r="O49781" s="20"/>
    </row>
    <row r="49782" spans="10:15" x14ac:dyDescent="0.2">
      <c r="J49782" s="20"/>
      <c r="K49782" s="20"/>
      <c r="L49782" s="20"/>
      <c r="M49782" s="20"/>
      <c r="N49782" s="20"/>
      <c r="O49782" s="20"/>
    </row>
    <row r="49783" spans="10:15" x14ac:dyDescent="0.2">
      <c r="J49783" s="20"/>
      <c r="K49783" s="20"/>
      <c r="L49783" s="20"/>
      <c r="M49783" s="20"/>
      <c r="N49783" s="20"/>
      <c r="O49783" s="20"/>
    </row>
    <row r="49784" spans="10:15" x14ac:dyDescent="0.2">
      <c r="J49784" s="20"/>
      <c r="K49784" s="20"/>
      <c r="L49784" s="20"/>
      <c r="M49784" s="20"/>
      <c r="N49784" s="20"/>
      <c r="O49784" s="20"/>
    </row>
    <row r="49785" spans="10:15" x14ac:dyDescent="0.2">
      <c r="J49785" s="20"/>
      <c r="K49785" s="20"/>
      <c r="L49785" s="20"/>
      <c r="M49785" s="20"/>
      <c r="N49785" s="20"/>
      <c r="O49785" s="20"/>
    </row>
    <row r="49786" spans="10:15" x14ac:dyDescent="0.2">
      <c r="J49786" s="20"/>
      <c r="K49786" s="20"/>
      <c r="L49786" s="20"/>
      <c r="M49786" s="20"/>
      <c r="N49786" s="20"/>
      <c r="O49786" s="20"/>
    </row>
    <row r="49787" spans="10:15" x14ac:dyDescent="0.2">
      <c r="J49787" s="20"/>
      <c r="K49787" s="20"/>
      <c r="L49787" s="20"/>
      <c r="M49787" s="20"/>
      <c r="N49787" s="20"/>
      <c r="O49787" s="20"/>
    </row>
    <row r="49788" spans="10:15" x14ac:dyDescent="0.2">
      <c r="J49788" s="20"/>
      <c r="K49788" s="20"/>
      <c r="L49788" s="20"/>
      <c r="M49788" s="20"/>
      <c r="N49788" s="20"/>
      <c r="O49788" s="20"/>
    </row>
    <row r="49789" spans="10:15" x14ac:dyDescent="0.2">
      <c r="J49789" s="20"/>
      <c r="K49789" s="20"/>
      <c r="L49789" s="20"/>
      <c r="M49789" s="20"/>
      <c r="N49789" s="20"/>
      <c r="O49789" s="20"/>
    </row>
    <row r="49790" spans="10:15" x14ac:dyDescent="0.2">
      <c r="J49790" s="20"/>
      <c r="K49790" s="20"/>
      <c r="L49790" s="20"/>
      <c r="M49790" s="20"/>
      <c r="N49790" s="20"/>
      <c r="O49790" s="20"/>
    </row>
    <row r="49791" spans="10:15" x14ac:dyDescent="0.2">
      <c r="J49791" s="20"/>
      <c r="K49791" s="20"/>
      <c r="L49791" s="20"/>
      <c r="M49791" s="20"/>
      <c r="N49791" s="20"/>
      <c r="O49791" s="20"/>
    </row>
    <row r="49792" spans="10:15" x14ac:dyDescent="0.2">
      <c r="J49792" s="20"/>
      <c r="K49792" s="20"/>
      <c r="L49792" s="20"/>
      <c r="M49792" s="20"/>
      <c r="N49792" s="20"/>
      <c r="O49792" s="20"/>
    </row>
    <row r="49793" spans="10:15" x14ac:dyDescent="0.2">
      <c r="J49793" s="20"/>
      <c r="K49793" s="20"/>
      <c r="L49793" s="20"/>
      <c r="M49793" s="20"/>
      <c r="N49793" s="20"/>
      <c r="O49793" s="20"/>
    </row>
    <row r="49794" spans="10:15" x14ac:dyDescent="0.2">
      <c r="J49794" s="20"/>
      <c r="K49794" s="20"/>
      <c r="L49794" s="20"/>
      <c r="M49794" s="20"/>
      <c r="N49794" s="20"/>
      <c r="O49794" s="20"/>
    </row>
    <row r="49795" spans="10:15" x14ac:dyDescent="0.2">
      <c r="J49795" s="20"/>
      <c r="K49795" s="20"/>
      <c r="L49795" s="20"/>
      <c r="M49795" s="20"/>
      <c r="N49795" s="20"/>
      <c r="O49795" s="20"/>
    </row>
    <row r="49796" spans="10:15" x14ac:dyDescent="0.2">
      <c r="J49796" s="20"/>
      <c r="K49796" s="20"/>
      <c r="L49796" s="20"/>
      <c r="M49796" s="20"/>
      <c r="N49796" s="20"/>
      <c r="O49796" s="20"/>
    </row>
    <row r="49797" spans="10:15" x14ac:dyDescent="0.2">
      <c r="J49797" s="20"/>
      <c r="K49797" s="20"/>
      <c r="L49797" s="20"/>
      <c r="M49797" s="20"/>
      <c r="N49797" s="20"/>
      <c r="O49797" s="20"/>
    </row>
    <row r="49798" spans="10:15" x14ac:dyDescent="0.2">
      <c r="J49798" s="20"/>
      <c r="K49798" s="20"/>
      <c r="L49798" s="20"/>
      <c r="M49798" s="20"/>
      <c r="N49798" s="20"/>
      <c r="O49798" s="20"/>
    </row>
    <row r="49799" spans="10:15" x14ac:dyDescent="0.2">
      <c r="J49799" s="20"/>
      <c r="K49799" s="20"/>
      <c r="L49799" s="20"/>
      <c r="M49799" s="20"/>
      <c r="N49799" s="20"/>
      <c r="O49799" s="20"/>
    </row>
    <row r="49800" spans="10:15" x14ac:dyDescent="0.2">
      <c r="J49800" s="20"/>
      <c r="K49800" s="20"/>
      <c r="L49800" s="20"/>
      <c r="M49800" s="20"/>
      <c r="N49800" s="20"/>
      <c r="O49800" s="20"/>
    </row>
    <row r="49801" spans="10:15" x14ac:dyDescent="0.2">
      <c r="J49801" s="20"/>
      <c r="K49801" s="20"/>
      <c r="L49801" s="20"/>
      <c r="M49801" s="20"/>
      <c r="N49801" s="20"/>
      <c r="O49801" s="20"/>
    </row>
    <row r="49802" spans="10:15" x14ac:dyDescent="0.2">
      <c r="J49802" s="20"/>
      <c r="K49802" s="20"/>
      <c r="L49802" s="20"/>
      <c r="M49802" s="20"/>
      <c r="N49802" s="20"/>
      <c r="O49802" s="20"/>
    </row>
    <row r="49803" spans="10:15" x14ac:dyDescent="0.2">
      <c r="J49803" s="20"/>
      <c r="K49803" s="20"/>
      <c r="L49803" s="20"/>
      <c r="M49803" s="20"/>
      <c r="N49803" s="20"/>
      <c r="O49803" s="20"/>
    </row>
    <row r="49804" spans="10:15" x14ac:dyDescent="0.2">
      <c r="J49804" s="20"/>
      <c r="K49804" s="20"/>
      <c r="L49804" s="20"/>
      <c r="M49804" s="20"/>
      <c r="N49804" s="20"/>
      <c r="O49804" s="20"/>
    </row>
    <row r="49805" spans="10:15" x14ac:dyDescent="0.2">
      <c r="J49805" s="20"/>
      <c r="K49805" s="20"/>
      <c r="L49805" s="20"/>
      <c r="M49805" s="20"/>
      <c r="N49805" s="20"/>
      <c r="O49805" s="20"/>
    </row>
    <row r="49806" spans="10:15" x14ac:dyDescent="0.2">
      <c r="J49806" s="20"/>
      <c r="K49806" s="20"/>
      <c r="L49806" s="20"/>
      <c r="M49806" s="20"/>
      <c r="N49806" s="20"/>
      <c r="O49806" s="20"/>
    </row>
    <row r="49807" spans="10:15" x14ac:dyDescent="0.2">
      <c r="J49807" s="20"/>
      <c r="K49807" s="20"/>
      <c r="L49807" s="20"/>
      <c r="M49807" s="20"/>
      <c r="N49807" s="20"/>
      <c r="O49807" s="20"/>
    </row>
    <row r="49808" spans="10:15" x14ac:dyDescent="0.2">
      <c r="J49808" s="20"/>
      <c r="K49808" s="20"/>
      <c r="L49808" s="20"/>
      <c r="M49808" s="20"/>
      <c r="N49808" s="20"/>
      <c r="O49808" s="20"/>
    </row>
    <row r="49809" spans="10:15" x14ac:dyDescent="0.2">
      <c r="J49809" s="20"/>
      <c r="K49809" s="20"/>
      <c r="L49809" s="20"/>
      <c r="M49809" s="20"/>
      <c r="N49809" s="20"/>
      <c r="O49809" s="20"/>
    </row>
    <row r="49810" spans="10:15" x14ac:dyDescent="0.2">
      <c r="J49810" s="20"/>
      <c r="K49810" s="20"/>
      <c r="L49810" s="20"/>
      <c r="M49810" s="20"/>
      <c r="N49810" s="20"/>
      <c r="O49810" s="20"/>
    </row>
    <row r="49811" spans="10:15" x14ac:dyDescent="0.2">
      <c r="J49811" s="20"/>
      <c r="K49811" s="20"/>
      <c r="L49811" s="20"/>
      <c r="M49811" s="20"/>
      <c r="N49811" s="20"/>
      <c r="O49811" s="20"/>
    </row>
    <row r="49812" spans="10:15" x14ac:dyDescent="0.2">
      <c r="J49812" s="20"/>
      <c r="K49812" s="20"/>
      <c r="L49812" s="20"/>
      <c r="M49812" s="20"/>
      <c r="N49812" s="20"/>
      <c r="O49812" s="20"/>
    </row>
    <row r="49813" spans="10:15" x14ac:dyDescent="0.2">
      <c r="J49813" s="20"/>
      <c r="K49813" s="20"/>
      <c r="L49813" s="20"/>
      <c r="M49813" s="20"/>
      <c r="N49813" s="20"/>
      <c r="O49813" s="20"/>
    </row>
    <row r="49814" spans="10:15" x14ac:dyDescent="0.2">
      <c r="J49814" s="20"/>
      <c r="K49814" s="20"/>
      <c r="L49814" s="20"/>
      <c r="M49814" s="20"/>
      <c r="N49814" s="20"/>
      <c r="O49814" s="20"/>
    </row>
    <row r="49815" spans="10:15" x14ac:dyDescent="0.2">
      <c r="J49815" s="20"/>
      <c r="K49815" s="20"/>
      <c r="L49815" s="20"/>
      <c r="M49815" s="20"/>
      <c r="N49815" s="20"/>
      <c r="O49815" s="20"/>
    </row>
    <row r="49816" spans="10:15" x14ac:dyDescent="0.2">
      <c r="J49816" s="20"/>
      <c r="K49816" s="20"/>
      <c r="L49816" s="20"/>
      <c r="M49816" s="20"/>
      <c r="N49816" s="20"/>
      <c r="O49816" s="20"/>
    </row>
    <row r="49817" spans="10:15" x14ac:dyDescent="0.2">
      <c r="J49817" s="20"/>
      <c r="K49817" s="20"/>
      <c r="L49817" s="20"/>
      <c r="M49817" s="20"/>
      <c r="N49817" s="20"/>
      <c r="O49817" s="20"/>
    </row>
    <row r="49818" spans="10:15" x14ac:dyDescent="0.2">
      <c r="J49818" s="20"/>
      <c r="K49818" s="20"/>
      <c r="L49818" s="20"/>
      <c r="M49818" s="20"/>
      <c r="N49818" s="20"/>
      <c r="O49818" s="20"/>
    </row>
    <row r="49819" spans="10:15" x14ac:dyDescent="0.2">
      <c r="J49819" s="20"/>
      <c r="K49819" s="20"/>
      <c r="L49819" s="20"/>
      <c r="M49819" s="20"/>
      <c r="N49819" s="20"/>
      <c r="O49819" s="20"/>
    </row>
    <row r="49820" spans="10:15" x14ac:dyDescent="0.2">
      <c r="J49820" s="20"/>
      <c r="K49820" s="20"/>
      <c r="L49820" s="20"/>
      <c r="M49820" s="20"/>
      <c r="N49820" s="20"/>
      <c r="O49820" s="20"/>
    </row>
    <row r="49821" spans="10:15" x14ac:dyDescent="0.2">
      <c r="J49821" s="20"/>
      <c r="K49821" s="20"/>
      <c r="L49821" s="20"/>
      <c r="M49821" s="20"/>
      <c r="N49821" s="20"/>
      <c r="O49821" s="20"/>
    </row>
    <row r="49822" spans="10:15" x14ac:dyDescent="0.2">
      <c r="J49822" s="20"/>
      <c r="K49822" s="20"/>
      <c r="L49822" s="20"/>
      <c r="M49822" s="20"/>
      <c r="N49822" s="20"/>
      <c r="O49822" s="20"/>
    </row>
    <row r="49823" spans="10:15" x14ac:dyDescent="0.2">
      <c r="J49823" s="20"/>
      <c r="K49823" s="20"/>
      <c r="L49823" s="20"/>
      <c r="M49823" s="20"/>
      <c r="N49823" s="20"/>
      <c r="O49823" s="20"/>
    </row>
    <row r="49824" spans="10:15" x14ac:dyDescent="0.2">
      <c r="J49824" s="20"/>
      <c r="K49824" s="20"/>
      <c r="L49824" s="20"/>
      <c r="M49824" s="20"/>
      <c r="N49824" s="20"/>
      <c r="O49824" s="20"/>
    </row>
    <row r="49825" spans="10:15" x14ac:dyDescent="0.2">
      <c r="J49825" s="20"/>
      <c r="K49825" s="20"/>
      <c r="L49825" s="20"/>
      <c r="M49825" s="20"/>
      <c r="N49825" s="20"/>
      <c r="O49825" s="20"/>
    </row>
    <row r="49826" spans="10:15" x14ac:dyDescent="0.2">
      <c r="J49826" s="20"/>
      <c r="K49826" s="20"/>
      <c r="L49826" s="20"/>
      <c r="M49826" s="20"/>
      <c r="N49826" s="20"/>
      <c r="O49826" s="20"/>
    </row>
    <row r="49827" spans="10:15" x14ac:dyDescent="0.2">
      <c r="J49827" s="20"/>
      <c r="K49827" s="20"/>
      <c r="L49827" s="20"/>
      <c r="M49827" s="20"/>
      <c r="N49827" s="20"/>
      <c r="O49827" s="20"/>
    </row>
    <row r="49828" spans="10:15" x14ac:dyDescent="0.2">
      <c r="J49828" s="20"/>
      <c r="K49828" s="20"/>
      <c r="L49828" s="20"/>
      <c r="M49828" s="20"/>
      <c r="N49828" s="20"/>
      <c r="O49828" s="20"/>
    </row>
    <row r="49829" spans="10:15" x14ac:dyDescent="0.2">
      <c r="J49829" s="20"/>
      <c r="K49829" s="20"/>
      <c r="L49829" s="20"/>
      <c r="M49829" s="20"/>
      <c r="N49829" s="20"/>
      <c r="O49829" s="20"/>
    </row>
    <row r="49830" spans="10:15" x14ac:dyDescent="0.2">
      <c r="J49830" s="20"/>
      <c r="K49830" s="20"/>
      <c r="L49830" s="20"/>
      <c r="M49830" s="20"/>
      <c r="N49830" s="20"/>
      <c r="O49830" s="20"/>
    </row>
    <row r="49831" spans="10:15" x14ac:dyDescent="0.2">
      <c r="J49831" s="20"/>
      <c r="K49831" s="20"/>
      <c r="L49831" s="20"/>
      <c r="M49831" s="20"/>
      <c r="N49831" s="20"/>
      <c r="O49831" s="20"/>
    </row>
    <row r="49832" spans="10:15" x14ac:dyDescent="0.2">
      <c r="J49832" s="20"/>
      <c r="K49832" s="20"/>
      <c r="L49832" s="20"/>
      <c r="M49832" s="20"/>
      <c r="N49832" s="20"/>
      <c r="O49832" s="20"/>
    </row>
    <row r="49833" spans="10:15" x14ac:dyDescent="0.2">
      <c r="J49833" s="20"/>
      <c r="K49833" s="20"/>
      <c r="L49833" s="20"/>
      <c r="M49833" s="20"/>
      <c r="N49833" s="20"/>
      <c r="O49833" s="20"/>
    </row>
    <row r="49834" spans="10:15" x14ac:dyDescent="0.2">
      <c r="J49834" s="20"/>
      <c r="K49834" s="20"/>
      <c r="L49834" s="20"/>
      <c r="M49834" s="20"/>
      <c r="N49834" s="20"/>
      <c r="O49834" s="20"/>
    </row>
    <row r="49835" spans="10:15" x14ac:dyDescent="0.2">
      <c r="J49835" s="20"/>
      <c r="K49835" s="20"/>
      <c r="L49835" s="20"/>
      <c r="M49835" s="20"/>
      <c r="N49835" s="20"/>
      <c r="O49835" s="20"/>
    </row>
    <row r="49836" spans="10:15" x14ac:dyDescent="0.2">
      <c r="J49836" s="20"/>
      <c r="K49836" s="20"/>
      <c r="L49836" s="20"/>
      <c r="M49836" s="20"/>
      <c r="N49836" s="20"/>
      <c r="O49836" s="20"/>
    </row>
    <row r="49837" spans="10:15" x14ac:dyDescent="0.2">
      <c r="J49837" s="20"/>
      <c r="K49837" s="20"/>
      <c r="L49837" s="20"/>
      <c r="M49837" s="20"/>
      <c r="N49837" s="20"/>
      <c r="O49837" s="20"/>
    </row>
    <row r="49838" spans="10:15" x14ac:dyDescent="0.2">
      <c r="J49838" s="20"/>
      <c r="K49838" s="20"/>
      <c r="L49838" s="20"/>
      <c r="M49838" s="20"/>
      <c r="N49838" s="20"/>
      <c r="O49838" s="20"/>
    </row>
    <row r="49839" spans="10:15" x14ac:dyDescent="0.2">
      <c r="J49839" s="20"/>
      <c r="K49839" s="20"/>
      <c r="L49839" s="20"/>
      <c r="M49839" s="20"/>
      <c r="N49839" s="20"/>
      <c r="O49839" s="20"/>
    </row>
    <row r="49840" spans="10:15" x14ac:dyDescent="0.2">
      <c r="J49840" s="20"/>
      <c r="K49840" s="20"/>
      <c r="L49840" s="20"/>
      <c r="M49840" s="20"/>
      <c r="N49840" s="20"/>
      <c r="O49840" s="20"/>
    </row>
    <row r="49841" spans="10:15" x14ac:dyDescent="0.2">
      <c r="J49841" s="20"/>
      <c r="K49841" s="20"/>
      <c r="L49841" s="20"/>
      <c r="M49841" s="20"/>
      <c r="N49841" s="20"/>
      <c r="O49841" s="20"/>
    </row>
    <row r="49842" spans="10:15" x14ac:dyDescent="0.2">
      <c r="J49842" s="20"/>
      <c r="K49842" s="20"/>
      <c r="L49842" s="20"/>
      <c r="M49842" s="20"/>
      <c r="N49842" s="20"/>
      <c r="O49842" s="20"/>
    </row>
    <row r="49843" spans="10:15" x14ac:dyDescent="0.2">
      <c r="J49843" s="20"/>
      <c r="K49843" s="20"/>
      <c r="L49843" s="20"/>
      <c r="M49843" s="20"/>
      <c r="N49843" s="20"/>
      <c r="O49843" s="20"/>
    </row>
    <row r="49844" spans="10:15" x14ac:dyDescent="0.2">
      <c r="J49844" s="20"/>
      <c r="K49844" s="20"/>
      <c r="L49844" s="20"/>
      <c r="M49844" s="20"/>
      <c r="N49844" s="20"/>
      <c r="O49844" s="20"/>
    </row>
    <row r="49845" spans="10:15" x14ac:dyDescent="0.2">
      <c r="J49845" s="20"/>
      <c r="K49845" s="20"/>
      <c r="L49845" s="20"/>
      <c r="M49845" s="20"/>
      <c r="N49845" s="20"/>
      <c r="O49845" s="20"/>
    </row>
    <row r="49846" spans="10:15" x14ac:dyDescent="0.2">
      <c r="J49846" s="20"/>
      <c r="K49846" s="20"/>
      <c r="L49846" s="20"/>
      <c r="M49846" s="20"/>
      <c r="N49846" s="20"/>
      <c r="O49846" s="20"/>
    </row>
    <row r="49847" spans="10:15" x14ac:dyDescent="0.2">
      <c r="J49847" s="20"/>
      <c r="K49847" s="20"/>
      <c r="L49847" s="20"/>
      <c r="M49847" s="20"/>
      <c r="N49847" s="20"/>
      <c r="O49847" s="20"/>
    </row>
    <row r="49848" spans="10:15" x14ac:dyDescent="0.2">
      <c r="J49848" s="20"/>
      <c r="K49848" s="20"/>
      <c r="L49848" s="20"/>
      <c r="M49848" s="20"/>
      <c r="N49848" s="20"/>
      <c r="O49848" s="20"/>
    </row>
    <row r="49849" spans="10:15" x14ac:dyDescent="0.2">
      <c r="J49849" s="20"/>
      <c r="K49849" s="20"/>
      <c r="L49849" s="20"/>
      <c r="M49849" s="20"/>
      <c r="N49849" s="20"/>
      <c r="O49849" s="20"/>
    </row>
    <row r="49850" spans="10:15" x14ac:dyDescent="0.2">
      <c r="J49850" s="20"/>
      <c r="K49850" s="20"/>
      <c r="L49850" s="20"/>
      <c r="M49850" s="20"/>
      <c r="N49850" s="20"/>
      <c r="O49850" s="20"/>
    </row>
    <row r="49851" spans="10:15" x14ac:dyDescent="0.2">
      <c r="J49851" s="20"/>
      <c r="K49851" s="20"/>
      <c r="L49851" s="20"/>
      <c r="M49851" s="20"/>
      <c r="N49851" s="20"/>
      <c r="O49851" s="20"/>
    </row>
    <row r="49852" spans="10:15" x14ac:dyDescent="0.2">
      <c r="J49852" s="20"/>
      <c r="K49852" s="20"/>
      <c r="L49852" s="20"/>
      <c r="M49852" s="20"/>
      <c r="N49852" s="20"/>
      <c r="O49852" s="20"/>
    </row>
    <row r="49853" spans="10:15" x14ac:dyDescent="0.2">
      <c r="J49853" s="20"/>
      <c r="K49853" s="20"/>
      <c r="L49853" s="20"/>
      <c r="M49853" s="20"/>
      <c r="N49853" s="20"/>
      <c r="O49853" s="20"/>
    </row>
    <row r="49854" spans="10:15" x14ac:dyDescent="0.2">
      <c r="J49854" s="20"/>
      <c r="K49854" s="20"/>
      <c r="L49854" s="20"/>
      <c r="M49854" s="20"/>
      <c r="N49854" s="20"/>
      <c r="O49854" s="20"/>
    </row>
    <row r="49855" spans="10:15" x14ac:dyDescent="0.2">
      <c r="J49855" s="20"/>
      <c r="K49855" s="20"/>
      <c r="L49855" s="20"/>
      <c r="M49855" s="20"/>
      <c r="N49855" s="20"/>
      <c r="O49855" s="20"/>
    </row>
    <row r="49856" spans="10:15" x14ac:dyDescent="0.2">
      <c r="J49856" s="20"/>
      <c r="K49856" s="20"/>
      <c r="L49856" s="20"/>
      <c r="M49856" s="20"/>
      <c r="N49856" s="20"/>
      <c r="O49856" s="20"/>
    </row>
    <row r="49857" spans="10:15" x14ac:dyDescent="0.2">
      <c r="J49857" s="20"/>
      <c r="K49857" s="20"/>
      <c r="L49857" s="20"/>
      <c r="M49857" s="20"/>
      <c r="N49857" s="20"/>
      <c r="O49857" s="20"/>
    </row>
    <row r="49858" spans="10:15" x14ac:dyDescent="0.2">
      <c r="J49858" s="20"/>
      <c r="K49858" s="20"/>
      <c r="L49858" s="20"/>
      <c r="M49858" s="20"/>
      <c r="N49858" s="20"/>
      <c r="O49858" s="20"/>
    </row>
    <row r="49859" spans="10:15" x14ac:dyDescent="0.2">
      <c r="J49859" s="20"/>
      <c r="K49859" s="20"/>
      <c r="L49859" s="20"/>
      <c r="M49859" s="20"/>
      <c r="N49859" s="20"/>
      <c r="O49859" s="20"/>
    </row>
    <row r="49860" spans="10:15" x14ac:dyDescent="0.2">
      <c r="J49860" s="20"/>
      <c r="K49860" s="20"/>
      <c r="L49860" s="20"/>
      <c r="M49860" s="20"/>
      <c r="N49860" s="20"/>
      <c r="O49860" s="20"/>
    </row>
    <row r="49861" spans="10:15" x14ac:dyDescent="0.2">
      <c r="J49861" s="20"/>
      <c r="K49861" s="20"/>
      <c r="L49861" s="20"/>
      <c r="M49861" s="20"/>
      <c r="N49861" s="20"/>
      <c r="O49861" s="20"/>
    </row>
    <row r="49862" spans="10:15" x14ac:dyDescent="0.2">
      <c r="J49862" s="20"/>
      <c r="K49862" s="20"/>
      <c r="L49862" s="20"/>
      <c r="M49862" s="20"/>
      <c r="N49862" s="20"/>
      <c r="O49862" s="20"/>
    </row>
    <row r="49863" spans="10:15" x14ac:dyDescent="0.2">
      <c r="J49863" s="20"/>
      <c r="K49863" s="20"/>
      <c r="L49863" s="20"/>
      <c r="M49863" s="20"/>
      <c r="N49863" s="20"/>
      <c r="O49863" s="20"/>
    </row>
    <row r="49864" spans="10:15" x14ac:dyDescent="0.2">
      <c r="J49864" s="20"/>
      <c r="K49864" s="20"/>
      <c r="L49864" s="20"/>
      <c r="M49864" s="20"/>
      <c r="N49864" s="20"/>
      <c r="O49864" s="20"/>
    </row>
    <row r="49865" spans="10:15" x14ac:dyDescent="0.2">
      <c r="J49865" s="20"/>
      <c r="K49865" s="20"/>
      <c r="L49865" s="20"/>
      <c r="M49865" s="20"/>
      <c r="N49865" s="20"/>
      <c r="O49865" s="20"/>
    </row>
    <row r="49866" spans="10:15" x14ac:dyDescent="0.2">
      <c r="J49866" s="20"/>
      <c r="K49866" s="20"/>
      <c r="L49866" s="20"/>
      <c r="M49866" s="20"/>
      <c r="N49866" s="20"/>
      <c r="O49866" s="20"/>
    </row>
    <row r="49867" spans="10:15" x14ac:dyDescent="0.2">
      <c r="J49867" s="20"/>
      <c r="K49867" s="20"/>
      <c r="L49867" s="20"/>
      <c r="M49867" s="20"/>
      <c r="N49867" s="20"/>
      <c r="O49867" s="20"/>
    </row>
    <row r="49868" spans="10:15" x14ac:dyDescent="0.2">
      <c r="J49868" s="20"/>
      <c r="K49868" s="20"/>
      <c r="L49868" s="20"/>
      <c r="M49868" s="20"/>
      <c r="N49868" s="20"/>
      <c r="O49868" s="20"/>
    </row>
    <row r="49869" spans="10:15" x14ac:dyDescent="0.2">
      <c r="J49869" s="20"/>
      <c r="K49869" s="20"/>
      <c r="L49869" s="20"/>
      <c r="M49869" s="20"/>
      <c r="N49869" s="20"/>
      <c r="O49869" s="20"/>
    </row>
    <row r="49870" spans="10:15" x14ac:dyDescent="0.2">
      <c r="J49870" s="20"/>
      <c r="K49870" s="20"/>
      <c r="L49870" s="20"/>
      <c r="M49870" s="20"/>
      <c r="N49870" s="20"/>
      <c r="O49870" s="20"/>
    </row>
    <row r="49871" spans="10:15" x14ac:dyDescent="0.2">
      <c r="J49871" s="20"/>
      <c r="K49871" s="20"/>
      <c r="L49871" s="20"/>
      <c r="M49871" s="20"/>
      <c r="N49871" s="20"/>
      <c r="O49871" s="20"/>
    </row>
    <row r="49872" spans="10:15" x14ac:dyDescent="0.2">
      <c r="J49872" s="20"/>
      <c r="K49872" s="20"/>
      <c r="L49872" s="20"/>
      <c r="M49872" s="20"/>
      <c r="N49872" s="20"/>
      <c r="O49872" s="20"/>
    </row>
    <row r="49873" spans="10:15" x14ac:dyDescent="0.2">
      <c r="J49873" s="20"/>
      <c r="K49873" s="20"/>
      <c r="L49873" s="20"/>
      <c r="M49873" s="20"/>
      <c r="N49873" s="20"/>
      <c r="O49873" s="20"/>
    </row>
    <row r="49874" spans="10:15" x14ac:dyDescent="0.2">
      <c r="J49874" s="20"/>
      <c r="K49874" s="20"/>
      <c r="L49874" s="20"/>
      <c r="M49874" s="20"/>
      <c r="N49874" s="20"/>
      <c r="O49874" s="20"/>
    </row>
    <row r="49875" spans="10:15" x14ac:dyDescent="0.2">
      <c r="J49875" s="20"/>
      <c r="K49875" s="20"/>
      <c r="L49875" s="20"/>
      <c r="M49875" s="20"/>
      <c r="N49875" s="20"/>
      <c r="O49875" s="20"/>
    </row>
    <row r="49876" spans="10:15" x14ac:dyDescent="0.2">
      <c r="J49876" s="20"/>
      <c r="K49876" s="20"/>
      <c r="L49876" s="20"/>
      <c r="M49876" s="20"/>
      <c r="N49876" s="20"/>
      <c r="O49876" s="20"/>
    </row>
    <row r="49877" spans="10:15" x14ac:dyDescent="0.2">
      <c r="J49877" s="20"/>
      <c r="K49877" s="20"/>
      <c r="L49877" s="20"/>
      <c r="M49877" s="20"/>
      <c r="N49877" s="20"/>
      <c r="O49877" s="20"/>
    </row>
    <row r="49878" spans="10:15" x14ac:dyDescent="0.2">
      <c r="J49878" s="20"/>
      <c r="K49878" s="20"/>
      <c r="L49878" s="20"/>
      <c r="M49878" s="20"/>
      <c r="N49878" s="20"/>
      <c r="O49878" s="20"/>
    </row>
    <row r="49879" spans="10:15" x14ac:dyDescent="0.2">
      <c r="J49879" s="20"/>
      <c r="K49879" s="20"/>
      <c r="L49879" s="20"/>
      <c r="M49879" s="20"/>
      <c r="N49879" s="20"/>
      <c r="O49879" s="20"/>
    </row>
    <row r="49880" spans="10:15" x14ac:dyDescent="0.2">
      <c r="J49880" s="20"/>
      <c r="K49880" s="20"/>
      <c r="L49880" s="20"/>
      <c r="M49880" s="20"/>
      <c r="N49880" s="20"/>
      <c r="O49880" s="20"/>
    </row>
    <row r="49881" spans="10:15" x14ac:dyDescent="0.2">
      <c r="J49881" s="20"/>
      <c r="K49881" s="20"/>
      <c r="L49881" s="20"/>
      <c r="M49881" s="20"/>
      <c r="N49881" s="20"/>
      <c r="O49881" s="20"/>
    </row>
    <row r="49882" spans="10:15" x14ac:dyDescent="0.2">
      <c r="J49882" s="20"/>
      <c r="K49882" s="20"/>
      <c r="L49882" s="20"/>
      <c r="M49882" s="20"/>
      <c r="N49882" s="20"/>
      <c r="O49882" s="20"/>
    </row>
    <row r="49883" spans="10:15" x14ac:dyDescent="0.2">
      <c r="J49883" s="20"/>
      <c r="K49883" s="20"/>
      <c r="L49883" s="20"/>
      <c r="M49883" s="20"/>
      <c r="N49883" s="20"/>
      <c r="O49883" s="20"/>
    </row>
    <row r="49884" spans="10:15" x14ac:dyDescent="0.2">
      <c r="J49884" s="20"/>
      <c r="K49884" s="20"/>
      <c r="L49884" s="20"/>
      <c r="M49884" s="20"/>
      <c r="N49884" s="20"/>
      <c r="O49884" s="20"/>
    </row>
    <row r="49885" spans="10:15" x14ac:dyDescent="0.2">
      <c r="J49885" s="20"/>
      <c r="K49885" s="20"/>
      <c r="L49885" s="20"/>
      <c r="M49885" s="20"/>
      <c r="N49885" s="20"/>
      <c r="O49885" s="20"/>
    </row>
    <row r="49886" spans="10:15" x14ac:dyDescent="0.2">
      <c r="J49886" s="20"/>
      <c r="K49886" s="20"/>
      <c r="L49886" s="20"/>
      <c r="M49886" s="20"/>
      <c r="N49886" s="20"/>
      <c r="O49886" s="20"/>
    </row>
    <row r="49887" spans="10:15" x14ac:dyDescent="0.2">
      <c r="J49887" s="20"/>
      <c r="K49887" s="20"/>
      <c r="L49887" s="20"/>
      <c r="M49887" s="20"/>
      <c r="N49887" s="20"/>
      <c r="O49887" s="20"/>
    </row>
    <row r="49888" spans="10:15" x14ac:dyDescent="0.2">
      <c r="J49888" s="20"/>
      <c r="K49888" s="20"/>
      <c r="L49888" s="20"/>
      <c r="M49888" s="20"/>
      <c r="N49888" s="20"/>
      <c r="O49888" s="20"/>
    </row>
    <row r="49889" spans="10:15" x14ac:dyDescent="0.2">
      <c r="J49889" s="20"/>
      <c r="K49889" s="20"/>
      <c r="L49889" s="20"/>
      <c r="M49889" s="20"/>
      <c r="N49889" s="20"/>
      <c r="O49889" s="20"/>
    </row>
    <row r="49890" spans="10:15" x14ac:dyDescent="0.2">
      <c r="J49890" s="20"/>
      <c r="K49890" s="20"/>
      <c r="L49890" s="20"/>
      <c r="M49890" s="20"/>
      <c r="N49890" s="20"/>
      <c r="O49890" s="20"/>
    </row>
    <row r="49891" spans="10:15" x14ac:dyDescent="0.2">
      <c r="J49891" s="20"/>
      <c r="K49891" s="20"/>
      <c r="L49891" s="20"/>
      <c r="M49891" s="20"/>
      <c r="N49891" s="20"/>
      <c r="O49891" s="20"/>
    </row>
    <row r="49892" spans="10:15" x14ac:dyDescent="0.2">
      <c r="J49892" s="20"/>
      <c r="K49892" s="20"/>
      <c r="L49892" s="20"/>
      <c r="M49892" s="20"/>
      <c r="N49892" s="20"/>
      <c r="O49892" s="20"/>
    </row>
    <row r="49893" spans="10:15" x14ac:dyDescent="0.2">
      <c r="J49893" s="20"/>
      <c r="K49893" s="20"/>
      <c r="L49893" s="20"/>
      <c r="M49893" s="20"/>
      <c r="N49893" s="20"/>
      <c r="O49893" s="20"/>
    </row>
    <row r="49894" spans="10:15" x14ac:dyDescent="0.2">
      <c r="J49894" s="20"/>
      <c r="K49894" s="20"/>
      <c r="L49894" s="20"/>
      <c r="M49894" s="20"/>
      <c r="N49894" s="20"/>
      <c r="O49894" s="20"/>
    </row>
    <row r="49895" spans="10:15" x14ac:dyDescent="0.2">
      <c r="J49895" s="20"/>
      <c r="K49895" s="20"/>
      <c r="L49895" s="20"/>
      <c r="M49895" s="20"/>
      <c r="N49895" s="20"/>
      <c r="O49895" s="20"/>
    </row>
    <row r="49896" spans="10:15" x14ac:dyDescent="0.2">
      <c r="J49896" s="20"/>
      <c r="K49896" s="20"/>
      <c r="L49896" s="20"/>
      <c r="M49896" s="20"/>
      <c r="N49896" s="20"/>
      <c r="O49896" s="20"/>
    </row>
    <row r="49897" spans="10:15" x14ac:dyDescent="0.2">
      <c r="J49897" s="20"/>
      <c r="K49897" s="20"/>
      <c r="L49897" s="20"/>
      <c r="M49897" s="20"/>
      <c r="N49897" s="20"/>
      <c r="O49897" s="20"/>
    </row>
    <row r="49898" spans="10:15" x14ac:dyDescent="0.2">
      <c r="J49898" s="20"/>
      <c r="K49898" s="20"/>
      <c r="L49898" s="20"/>
      <c r="M49898" s="20"/>
      <c r="N49898" s="20"/>
      <c r="O49898" s="20"/>
    </row>
    <row r="49899" spans="10:15" x14ac:dyDescent="0.2">
      <c r="J49899" s="20"/>
      <c r="K49899" s="20"/>
      <c r="L49899" s="20"/>
      <c r="M49899" s="20"/>
      <c r="N49899" s="20"/>
      <c r="O49899" s="20"/>
    </row>
    <row r="49900" spans="10:15" x14ac:dyDescent="0.2">
      <c r="J49900" s="20"/>
      <c r="K49900" s="20"/>
      <c r="L49900" s="20"/>
      <c r="M49900" s="20"/>
      <c r="N49900" s="20"/>
      <c r="O49900" s="20"/>
    </row>
    <row r="49901" spans="10:15" x14ac:dyDescent="0.2">
      <c r="J49901" s="20"/>
      <c r="K49901" s="20"/>
      <c r="L49901" s="20"/>
      <c r="M49901" s="20"/>
      <c r="N49901" s="20"/>
      <c r="O49901" s="20"/>
    </row>
    <row r="49902" spans="10:15" x14ac:dyDescent="0.2">
      <c r="J49902" s="20"/>
      <c r="K49902" s="20"/>
      <c r="L49902" s="20"/>
      <c r="M49902" s="20"/>
      <c r="N49902" s="20"/>
      <c r="O49902" s="20"/>
    </row>
    <row r="49903" spans="10:15" x14ac:dyDescent="0.2">
      <c r="J49903" s="20"/>
      <c r="K49903" s="20"/>
      <c r="L49903" s="20"/>
      <c r="M49903" s="20"/>
      <c r="N49903" s="20"/>
      <c r="O49903" s="20"/>
    </row>
    <row r="49904" spans="10:15" x14ac:dyDescent="0.2">
      <c r="J49904" s="20"/>
      <c r="K49904" s="20"/>
      <c r="L49904" s="20"/>
      <c r="M49904" s="20"/>
      <c r="N49904" s="20"/>
      <c r="O49904" s="20"/>
    </row>
    <row r="49905" spans="10:15" x14ac:dyDescent="0.2">
      <c r="J49905" s="20"/>
      <c r="K49905" s="20"/>
      <c r="L49905" s="20"/>
      <c r="M49905" s="20"/>
      <c r="N49905" s="20"/>
      <c r="O49905" s="20"/>
    </row>
    <row r="49906" spans="10:15" x14ac:dyDescent="0.2">
      <c r="J49906" s="20"/>
      <c r="K49906" s="20"/>
      <c r="L49906" s="20"/>
      <c r="M49906" s="20"/>
      <c r="N49906" s="20"/>
      <c r="O49906" s="20"/>
    </row>
    <row r="49907" spans="10:15" x14ac:dyDescent="0.2">
      <c r="J49907" s="20"/>
      <c r="K49907" s="20"/>
      <c r="L49907" s="20"/>
      <c r="M49907" s="20"/>
      <c r="N49907" s="20"/>
      <c r="O49907" s="20"/>
    </row>
    <row r="49908" spans="10:15" x14ac:dyDescent="0.2">
      <c r="J49908" s="20"/>
      <c r="K49908" s="20"/>
      <c r="L49908" s="20"/>
      <c r="M49908" s="20"/>
      <c r="N49908" s="20"/>
      <c r="O49908" s="20"/>
    </row>
    <row r="49909" spans="10:15" x14ac:dyDescent="0.2">
      <c r="J49909" s="20"/>
      <c r="K49909" s="20"/>
      <c r="L49909" s="20"/>
      <c r="M49909" s="20"/>
      <c r="N49909" s="20"/>
      <c r="O49909" s="20"/>
    </row>
    <row r="49910" spans="10:15" x14ac:dyDescent="0.2">
      <c r="J49910" s="20"/>
      <c r="K49910" s="20"/>
      <c r="L49910" s="20"/>
      <c r="M49910" s="20"/>
      <c r="N49910" s="20"/>
      <c r="O49910" s="20"/>
    </row>
    <row r="49911" spans="10:15" x14ac:dyDescent="0.2">
      <c r="J49911" s="20"/>
      <c r="K49911" s="20"/>
      <c r="L49911" s="20"/>
      <c r="M49911" s="20"/>
      <c r="N49911" s="20"/>
      <c r="O49911" s="20"/>
    </row>
    <row r="49912" spans="10:15" x14ac:dyDescent="0.2">
      <c r="J49912" s="20"/>
      <c r="K49912" s="20"/>
      <c r="L49912" s="20"/>
      <c r="M49912" s="20"/>
      <c r="N49912" s="20"/>
      <c r="O49912" s="20"/>
    </row>
    <row r="49913" spans="10:15" x14ac:dyDescent="0.2">
      <c r="J49913" s="20"/>
      <c r="K49913" s="20"/>
      <c r="L49913" s="20"/>
      <c r="M49913" s="20"/>
      <c r="N49913" s="20"/>
      <c r="O49913" s="20"/>
    </row>
    <row r="49914" spans="10:15" x14ac:dyDescent="0.2">
      <c r="J49914" s="20"/>
      <c r="K49914" s="20"/>
      <c r="L49914" s="20"/>
      <c r="M49914" s="20"/>
      <c r="N49914" s="20"/>
      <c r="O49914" s="20"/>
    </row>
    <row r="49915" spans="10:15" x14ac:dyDescent="0.2">
      <c r="J49915" s="20"/>
      <c r="K49915" s="20"/>
      <c r="L49915" s="20"/>
      <c r="M49915" s="20"/>
      <c r="N49915" s="20"/>
      <c r="O49915" s="20"/>
    </row>
    <row r="49916" spans="10:15" x14ac:dyDescent="0.2">
      <c r="J49916" s="20"/>
      <c r="K49916" s="20"/>
      <c r="L49916" s="20"/>
      <c r="M49916" s="20"/>
      <c r="N49916" s="20"/>
      <c r="O49916" s="20"/>
    </row>
    <row r="49917" spans="10:15" x14ac:dyDescent="0.2">
      <c r="J49917" s="20"/>
      <c r="K49917" s="20"/>
      <c r="L49917" s="20"/>
      <c r="M49917" s="20"/>
      <c r="N49917" s="20"/>
      <c r="O49917" s="20"/>
    </row>
    <row r="49918" spans="10:15" x14ac:dyDescent="0.2">
      <c r="J49918" s="20"/>
      <c r="K49918" s="20"/>
      <c r="L49918" s="20"/>
      <c r="M49918" s="20"/>
      <c r="N49918" s="20"/>
      <c r="O49918" s="20"/>
    </row>
    <row r="49919" spans="10:15" x14ac:dyDescent="0.2">
      <c r="J49919" s="20"/>
      <c r="K49919" s="20"/>
      <c r="L49919" s="20"/>
      <c r="M49919" s="20"/>
      <c r="N49919" s="20"/>
      <c r="O49919" s="20"/>
    </row>
    <row r="49920" spans="10:15" x14ac:dyDescent="0.2">
      <c r="J49920" s="20"/>
      <c r="K49920" s="20"/>
      <c r="L49920" s="20"/>
      <c r="M49920" s="20"/>
      <c r="N49920" s="20"/>
      <c r="O49920" s="20"/>
    </row>
    <row r="49921" spans="10:15" x14ac:dyDescent="0.2">
      <c r="J49921" s="20"/>
      <c r="K49921" s="20"/>
      <c r="L49921" s="20"/>
      <c r="M49921" s="20"/>
      <c r="N49921" s="20"/>
      <c r="O49921" s="20"/>
    </row>
    <row r="49922" spans="10:15" x14ac:dyDescent="0.2">
      <c r="J49922" s="20"/>
      <c r="K49922" s="20"/>
      <c r="L49922" s="20"/>
      <c r="M49922" s="20"/>
      <c r="N49922" s="20"/>
      <c r="O49922" s="20"/>
    </row>
    <row r="49923" spans="10:15" x14ac:dyDescent="0.2">
      <c r="J49923" s="20"/>
      <c r="K49923" s="20"/>
      <c r="L49923" s="20"/>
      <c r="M49923" s="20"/>
      <c r="N49923" s="20"/>
      <c r="O49923" s="20"/>
    </row>
    <row r="49924" spans="10:15" x14ac:dyDescent="0.2">
      <c r="J49924" s="20"/>
      <c r="K49924" s="20"/>
      <c r="L49924" s="20"/>
      <c r="M49924" s="20"/>
      <c r="N49924" s="20"/>
      <c r="O49924" s="20"/>
    </row>
    <row r="49925" spans="10:15" x14ac:dyDescent="0.2">
      <c r="J49925" s="20"/>
      <c r="K49925" s="20"/>
      <c r="L49925" s="20"/>
      <c r="M49925" s="20"/>
      <c r="N49925" s="20"/>
      <c r="O49925" s="20"/>
    </row>
    <row r="49926" spans="10:15" x14ac:dyDescent="0.2">
      <c r="J49926" s="20"/>
      <c r="K49926" s="20"/>
      <c r="L49926" s="20"/>
      <c r="M49926" s="20"/>
      <c r="N49926" s="20"/>
      <c r="O49926" s="20"/>
    </row>
    <row r="49927" spans="10:15" x14ac:dyDescent="0.2">
      <c r="J49927" s="20"/>
      <c r="K49927" s="20"/>
      <c r="L49927" s="20"/>
      <c r="M49927" s="20"/>
      <c r="N49927" s="20"/>
      <c r="O49927" s="20"/>
    </row>
    <row r="49928" spans="10:15" x14ac:dyDescent="0.2">
      <c r="J49928" s="20"/>
      <c r="K49928" s="20"/>
      <c r="L49928" s="20"/>
      <c r="M49928" s="20"/>
      <c r="N49928" s="20"/>
      <c r="O49928" s="20"/>
    </row>
    <row r="49929" spans="10:15" x14ac:dyDescent="0.2">
      <c r="J49929" s="20"/>
      <c r="K49929" s="20"/>
      <c r="L49929" s="20"/>
      <c r="M49929" s="20"/>
      <c r="N49929" s="20"/>
      <c r="O49929" s="20"/>
    </row>
    <row r="49930" spans="10:15" x14ac:dyDescent="0.2">
      <c r="J49930" s="20"/>
      <c r="K49930" s="20"/>
      <c r="L49930" s="20"/>
      <c r="M49930" s="20"/>
      <c r="N49930" s="20"/>
      <c r="O49930" s="20"/>
    </row>
    <row r="49931" spans="10:15" x14ac:dyDescent="0.2">
      <c r="J49931" s="20"/>
      <c r="K49931" s="20"/>
      <c r="L49931" s="20"/>
      <c r="M49931" s="20"/>
      <c r="N49931" s="20"/>
      <c r="O49931" s="20"/>
    </row>
    <row r="49932" spans="10:15" x14ac:dyDescent="0.2">
      <c r="J49932" s="20"/>
      <c r="K49932" s="20"/>
      <c r="L49932" s="20"/>
      <c r="M49932" s="20"/>
      <c r="N49932" s="20"/>
      <c r="O49932" s="20"/>
    </row>
    <row r="49933" spans="10:15" x14ac:dyDescent="0.2">
      <c r="J49933" s="20"/>
      <c r="K49933" s="20"/>
      <c r="L49933" s="20"/>
      <c r="M49933" s="20"/>
      <c r="N49933" s="20"/>
      <c r="O49933" s="20"/>
    </row>
    <row r="49934" spans="10:15" x14ac:dyDescent="0.2">
      <c r="J49934" s="20"/>
      <c r="K49934" s="20"/>
      <c r="L49934" s="20"/>
      <c r="M49934" s="20"/>
      <c r="N49934" s="20"/>
      <c r="O49934" s="20"/>
    </row>
    <row r="49935" spans="10:15" x14ac:dyDescent="0.2">
      <c r="J49935" s="20"/>
      <c r="K49935" s="20"/>
      <c r="L49935" s="20"/>
      <c r="M49935" s="20"/>
      <c r="N49935" s="20"/>
      <c r="O49935" s="20"/>
    </row>
    <row r="49936" spans="10:15" x14ac:dyDescent="0.2">
      <c r="J49936" s="20"/>
      <c r="K49936" s="20"/>
      <c r="L49936" s="20"/>
      <c r="M49936" s="20"/>
      <c r="N49936" s="20"/>
      <c r="O49936" s="20"/>
    </row>
    <row r="49937" spans="10:15" x14ac:dyDescent="0.2">
      <c r="J49937" s="20"/>
      <c r="K49937" s="20"/>
      <c r="L49937" s="20"/>
      <c r="M49937" s="20"/>
      <c r="N49937" s="20"/>
      <c r="O49937" s="20"/>
    </row>
    <row r="49938" spans="10:15" x14ac:dyDescent="0.2">
      <c r="J49938" s="20"/>
      <c r="K49938" s="20"/>
      <c r="L49938" s="20"/>
      <c r="M49938" s="20"/>
      <c r="N49938" s="20"/>
      <c r="O49938" s="20"/>
    </row>
    <row r="49939" spans="10:15" x14ac:dyDescent="0.2">
      <c r="J49939" s="20"/>
      <c r="K49939" s="20"/>
      <c r="L49939" s="20"/>
      <c r="M49939" s="20"/>
      <c r="N49939" s="20"/>
      <c r="O49939" s="20"/>
    </row>
    <row r="49940" spans="10:15" x14ac:dyDescent="0.2">
      <c r="J49940" s="20"/>
      <c r="K49940" s="20"/>
      <c r="L49940" s="20"/>
      <c r="M49940" s="20"/>
      <c r="N49940" s="20"/>
      <c r="O49940" s="20"/>
    </row>
    <row r="49941" spans="10:15" x14ac:dyDescent="0.2">
      <c r="J49941" s="20"/>
      <c r="K49941" s="20"/>
      <c r="L49941" s="20"/>
      <c r="M49941" s="20"/>
      <c r="N49941" s="20"/>
      <c r="O49941" s="20"/>
    </row>
    <row r="49942" spans="10:15" x14ac:dyDescent="0.2">
      <c r="J49942" s="20"/>
      <c r="K49942" s="20"/>
      <c r="L49942" s="20"/>
      <c r="M49942" s="20"/>
      <c r="N49942" s="20"/>
      <c r="O49942" s="20"/>
    </row>
    <row r="49943" spans="10:15" x14ac:dyDescent="0.2">
      <c r="J49943" s="20"/>
      <c r="K49943" s="20"/>
      <c r="L49943" s="20"/>
      <c r="M49943" s="20"/>
      <c r="N49943" s="20"/>
      <c r="O49943" s="20"/>
    </row>
    <row r="49944" spans="10:15" x14ac:dyDescent="0.2">
      <c r="J49944" s="20"/>
      <c r="K49944" s="20"/>
      <c r="L49944" s="20"/>
      <c r="M49944" s="20"/>
      <c r="N49944" s="20"/>
      <c r="O49944" s="20"/>
    </row>
    <row r="49945" spans="10:15" x14ac:dyDescent="0.2">
      <c r="J49945" s="20"/>
      <c r="K49945" s="20"/>
      <c r="L49945" s="20"/>
      <c r="M49945" s="20"/>
      <c r="N49945" s="20"/>
      <c r="O49945" s="20"/>
    </row>
    <row r="49946" spans="10:15" x14ac:dyDescent="0.2">
      <c r="J49946" s="20"/>
      <c r="K49946" s="20"/>
      <c r="L49946" s="20"/>
      <c r="M49946" s="20"/>
      <c r="N49946" s="20"/>
      <c r="O49946" s="20"/>
    </row>
    <row r="49947" spans="10:15" x14ac:dyDescent="0.2">
      <c r="J49947" s="20"/>
      <c r="K49947" s="20"/>
      <c r="L49947" s="20"/>
      <c r="M49947" s="20"/>
      <c r="N49947" s="20"/>
      <c r="O49947" s="20"/>
    </row>
    <row r="49948" spans="10:15" x14ac:dyDescent="0.2">
      <c r="J49948" s="20"/>
      <c r="K49948" s="20"/>
      <c r="L49948" s="20"/>
      <c r="M49948" s="20"/>
      <c r="N49948" s="20"/>
      <c r="O49948" s="20"/>
    </row>
    <row r="49949" spans="10:15" x14ac:dyDescent="0.2">
      <c r="J49949" s="20"/>
      <c r="K49949" s="20"/>
      <c r="L49949" s="20"/>
      <c r="M49949" s="20"/>
      <c r="N49949" s="20"/>
      <c r="O49949" s="20"/>
    </row>
    <row r="49950" spans="10:15" x14ac:dyDescent="0.2">
      <c r="J49950" s="20"/>
      <c r="K49950" s="20"/>
      <c r="L49950" s="20"/>
      <c r="M49950" s="20"/>
      <c r="N49950" s="20"/>
      <c r="O49950" s="20"/>
    </row>
    <row r="49951" spans="10:15" x14ac:dyDescent="0.2">
      <c r="J49951" s="20"/>
      <c r="K49951" s="20"/>
      <c r="L49951" s="20"/>
      <c r="M49951" s="20"/>
      <c r="N49951" s="20"/>
      <c r="O49951" s="20"/>
    </row>
    <row r="49952" spans="10:15" x14ac:dyDescent="0.2">
      <c r="J49952" s="20"/>
      <c r="K49952" s="20"/>
      <c r="L49952" s="20"/>
      <c r="M49952" s="20"/>
      <c r="N49952" s="20"/>
      <c r="O49952" s="20"/>
    </row>
    <row r="49953" spans="10:15" x14ac:dyDescent="0.2">
      <c r="J49953" s="20"/>
      <c r="K49953" s="20"/>
      <c r="L49953" s="20"/>
      <c r="M49953" s="20"/>
      <c r="N49953" s="20"/>
      <c r="O49953" s="20"/>
    </row>
    <row r="49954" spans="10:15" x14ac:dyDescent="0.2">
      <c r="J49954" s="20"/>
      <c r="K49954" s="20"/>
      <c r="L49954" s="20"/>
      <c r="M49954" s="20"/>
      <c r="N49954" s="20"/>
      <c r="O49954" s="20"/>
    </row>
    <row r="49955" spans="10:15" x14ac:dyDescent="0.2">
      <c r="J49955" s="20"/>
      <c r="K49955" s="20"/>
      <c r="L49955" s="20"/>
      <c r="M49955" s="20"/>
      <c r="N49955" s="20"/>
      <c r="O49955" s="20"/>
    </row>
    <row r="49956" spans="10:15" x14ac:dyDescent="0.2">
      <c r="J49956" s="20"/>
      <c r="K49956" s="20"/>
      <c r="L49956" s="20"/>
      <c r="M49956" s="20"/>
      <c r="N49956" s="20"/>
      <c r="O49956" s="20"/>
    </row>
    <row r="49957" spans="10:15" x14ac:dyDescent="0.2">
      <c r="J49957" s="20"/>
      <c r="K49957" s="20"/>
      <c r="L49957" s="20"/>
      <c r="M49957" s="20"/>
      <c r="N49957" s="20"/>
      <c r="O49957" s="20"/>
    </row>
    <row r="49958" spans="10:15" x14ac:dyDescent="0.2">
      <c r="J49958" s="20"/>
      <c r="K49958" s="20"/>
      <c r="L49958" s="20"/>
      <c r="M49958" s="20"/>
      <c r="N49958" s="20"/>
      <c r="O49958" s="20"/>
    </row>
    <row r="49959" spans="10:15" x14ac:dyDescent="0.2">
      <c r="J49959" s="20"/>
      <c r="K49959" s="20"/>
      <c r="L49959" s="20"/>
      <c r="M49959" s="20"/>
      <c r="N49959" s="20"/>
      <c r="O49959" s="20"/>
    </row>
    <row r="49960" spans="10:15" x14ac:dyDescent="0.2">
      <c r="J49960" s="20"/>
      <c r="K49960" s="20"/>
      <c r="L49960" s="20"/>
      <c r="M49960" s="20"/>
      <c r="N49960" s="20"/>
      <c r="O49960" s="20"/>
    </row>
    <row r="49961" spans="10:15" x14ac:dyDescent="0.2">
      <c r="J49961" s="20"/>
      <c r="K49961" s="20"/>
      <c r="L49961" s="20"/>
      <c r="M49961" s="20"/>
      <c r="N49961" s="20"/>
      <c r="O49961" s="20"/>
    </row>
    <row r="49962" spans="10:15" x14ac:dyDescent="0.2">
      <c r="J49962" s="20"/>
      <c r="K49962" s="20"/>
      <c r="L49962" s="20"/>
      <c r="M49962" s="20"/>
      <c r="N49962" s="20"/>
      <c r="O49962" s="20"/>
    </row>
    <row r="49963" spans="10:15" x14ac:dyDescent="0.2">
      <c r="J49963" s="20"/>
      <c r="K49963" s="20"/>
      <c r="L49963" s="20"/>
      <c r="M49963" s="20"/>
      <c r="N49963" s="20"/>
      <c r="O49963" s="20"/>
    </row>
    <row r="49964" spans="10:15" x14ac:dyDescent="0.2">
      <c r="J49964" s="20"/>
      <c r="K49964" s="20"/>
      <c r="L49964" s="20"/>
      <c r="M49964" s="20"/>
      <c r="N49964" s="20"/>
      <c r="O49964" s="20"/>
    </row>
    <row r="49965" spans="10:15" x14ac:dyDescent="0.2">
      <c r="J49965" s="20"/>
      <c r="K49965" s="20"/>
      <c r="L49965" s="20"/>
      <c r="M49965" s="20"/>
      <c r="N49965" s="20"/>
      <c r="O49965" s="20"/>
    </row>
    <row r="49966" spans="10:15" x14ac:dyDescent="0.2">
      <c r="J49966" s="20"/>
      <c r="K49966" s="20"/>
      <c r="L49966" s="20"/>
      <c r="M49966" s="20"/>
      <c r="N49966" s="20"/>
      <c r="O49966" s="20"/>
    </row>
    <row r="49967" spans="10:15" x14ac:dyDescent="0.2">
      <c r="J49967" s="20"/>
      <c r="K49967" s="20"/>
      <c r="L49967" s="20"/>
      <c r="M49967" s="20"/>
      <c r="N49967" s="20"/>
      <c r="O49967" s="20"/>
    </row>
    <row r="49968" spans="10:15" x14ac:dyDescent="0.2">
      <c r="J49968" s="20"/>
      <c r="K49968" s="20"/>
      <c r="L49968" s="20"/>
      <c r="M49968" s="20"/>
      <c r="N49968" s="20"/>
      <c r="O49968" s="20"/>
    </row>
    <row r="49969" spans="10:15" x14ac:dyDescent="0.2">
      <c r="J49969" s="20"/>
      <c r="K49969" s="20"/>
      <c r="L49969" s="20"/>
      <c r="M49969" s="20"/>
      <c r="N49969" s="20"/>
      <c r="O49969" s="20"/>
    </row>
    <row r="49970" spans="10:15" x14ac:dyDescent="0.2">
      <c r="J49970" s="20"/>
      <c r="K49970" s="20"/>
      <c r="L49970" s="20"/>
      <c r="M49970" s="20"/>
      <c r="N49970" s="20"/>
      <c r="O49970" s="20"/>
    </row>
    <row r="49971" spans="10:15" x14ac:dyDescent="0.2">
      <c r="J49971" s="20"/>
      <c r="K49971" s="20"/>
      <c r="L49971" s="20"/>
      <c r="M49971" s="20"/>
      <c r="N49971" s="20"/>
      <c r="O49971" s="20"/>
    </row>
    <row r="49972" spans="10:15" x14ac:dyDescent="0.2">
      <c r="J49972" s="20"/>
      <c r="K49972" s="20"/>
      <c r="L49972" s="20"/>
      <c r="M49972" s="20"/>
      <c r="N49972" s="20"/>
      <c r="O49972" s="20"/>
    </row>
    <row r="49973" spans="10:15" x14ac:dyDescent="0.2">
      <c r="J49973" s="20"/>
      <c r="K49973" s="20"/>
      <c r="L49973" s="20"/>
      <c r="M49973" s="20"/>
      <c r="N49973" s="20"/>
      <c r="O49973" s="20"/>
    </row>
    <row r="49974" spans="10:15" x14ac:dyDescent="0.2">
      <c r="J49974" s="20"/>
      <c r="K49974" s="20"/>
      <c r="L49974" s="20"/>
      <c r="M49974" s="20"/>
      <c r="N49974" s="20"/>
      <c r="O49974" s="20"/>
    </row>
    <row r="49975" spans="10:15" x14ac:dyDescent="0.2">
      <c r="J49975" s="20"/>
      <c r="K49975" s="20"/>
      <c r="L49975" s="20"/>
      <c r="M49975" s="20"/>
      <c r="N49975" s="20"/>
      <c r="O49975" s="20"/>
    </row>
    <row r="49976" spans="10:15" x14ac:dyDescent="0.2">
      <c r="J49976" s="20"/>
      <c r="K49976" s="20"/>
      <c r="L49976" s="20"/>
      <c r="M49976" s="20"/>
      <c r="N49976" s="20"/>
      <c r="O49976" s="20"/>
    </row>
    <row r="49977" spans="10:15" x14ac:dyDescent="0.2">
      <c r="J49977" s="20"/>
      <c r="K49977" s="20"/>
      <c r="L49977" s="20"/>
      <c r="M49977" s="20"/>
      <c r="N49977" s="20"/>
      <c r="O49977" s="20"/>
    </row>
    <row r="49978" spans="10:15" x14ac:dyDescent="0.2">
      <c r="J49978" s="20"/>
      <c r="K49978" s="20"/>
      <c r="L49978" s="20"/>
      <c r="M49978" s="20"/>
      <c r="N49978" s="20"/>
      <c r="O49978" s="20"/>
    </row>
    <row r="49979" spans="10:15" x14ac:dyDescent="0.2">
      <c r="J49979" s="20"/>
      <c r="K49979" s="20"/>
      <c r="L49979" s="20"/>
      <c r="M49979" s="20"/>
      <c r="N49979" s="20"/>
      <c r="O49979" s="20"/>
    </row>
    <row r="49980" spans="10:15" x14ac:dyDescent="0.2">
      <c r="J49980" s="20"/>
      <c r="K49980" s="20"/>
      <c r="L49980" s="20"/>
      <c r="M49980" s="20"/>
      <c r="N49980" s="20"/>
      <c r="O49980" s="20"/>
    </row>
    <row r="49981" spans="10:15" x14ac:dyDescent="0.2">
      <c r="J49981" s="20"/>
      <c r="K49981" s="20"/>
      <c r="L49981" s="20"/>
      <c r="M49981" s="20"/>
      <c r="N49981" s="20"/>
      <c r="O49981" s="20"/>
    </row>
    <row r="49982" spans="10:15" x14ac:dyDescent="0.2">
      <c r="J49982" s="20"/>
      <c r="K49982" s="20"/>
      <c r="L49982" s="20"/>
      <c r="M49982" s="20"/>
      <c r="N49982" s="20"/>
      <c r="O49982" s="20"/>
    </row>
    <row r="49983" spans="10:15" x14ac:dyDescent="0.2">
      <c r="J49983" s="20"/>
      <c r="K49983" s="20"/>
      <c r="L49983" s="20"/>
      <c r="M49983" s="20"/>
      <c r="N49983" s="20"/>
      <c r="O49983" s="20"/>
    </row>
    <row r="49984" spans="10:15" x14ac:dyDescent="0.2">
      <c r="J49984" s="20"/>
      <c r="K49984" s="20"/>
      <c r="L49984" s="20"/>
      <c r="M49984" s="20"/>
      <c r="N49984" s="20"/>
      <c r="O49984" s="20"/>
    </row>
    <row r="49985" spans="10:15" x14ac:dyDescent="0.2">
      <c r="J49985" s="20"/>
      <c r="K49985" s="20"/>
      <c r="L49985" s="20"/>
      <c r="M49985" s="20"/>
      <c r="N49985" s="20"/>
      <c r="O49985" s="20"/>
    </row>
    <row r="49986" spans="10:15" x14ac:dyDescent="0.2">
      <c r="J49986" s="20"/>
      <c r="K49986" s="20"/>
      <c r="L49986" s="20"/>
      <c r="M49986" s="20"/>
      <c r="N49986" s="20"/>
      <c r="O49986" s="20"/>
    </row>
    <row r="49987" spans="10:15" x14ac:dyDescent="0.2">
      <c r="J49987" s="20"/>
      <c r="K49987" s="20"/>
      <c r="L49987" s="20"/>
      <c r="M49987" s="20"/>
      <c r="N49987" s="20"/>
      <c r="O49987" s="20"/>
    </row>
    <row r="49988" spans="10:15" x14ac:dyDescent="0.2">
      <c r="J49988" s="20"/>
      <c r="K49988" s="20"/>
      <c r="L49988" s="20"/>
      <c r="M49988" s="20"/>
      <c r="N49988" s="20"/>
      <c r="O49988" s="20"/>
    </row>
    <row r="49989" spans="10:15" x14ac:dyDescent="0.2">
      <c r="J49989" s="20"/>
      <c r="K49989" s="20"/>
      <c r="L49989" s="20"/>
      <c r="M49989" s="20"/>
      <c r="N49989" s="20"/>
      <c r="O49989" s="20"/>
    </row>
    <row r="49990" spans="10:15" x14ac:dyDescent="0.2">
      <c r="J49990" s="20"/>
      <c r="K49990" s="20"/>
      <c r="L49990" s="20"/>
      <c r="M49990" s="20"/>
      <c r="N49990" s="20"/>
      <c r="O49990" s="20"/>
    </row>
    <row r="49991" spans="10:15" x14ac:dyDescent="0.2">
      <c r="J49991" s="20"/>
      <c r="K49991" s="20"/>
      <c r="L49991" s="20"/>
      <c r="M49991" s="20"/>
      <c r="N49991" s="20"/>
      <c r="O49991" s="20"/>
    </row>
    <row r="49992" spans="10:15" x14ac:dyDescent="0.2">
      <c r="J49992" s="20"/>
      <c r="K49992" s="20"/>
      <c r="L49992" s="20"/>
      <c r="M49992" s="20"/>
      <c r="N49992" s="20"/>
      <c r="O49992" s="20"/>
    </row>
    <row r="49993" spans="10:15" x14ac:dyDescent="0.2">
      <c r="J49993" s="20"/>
      <c r="K49993" s="20"/>
      <c r="L49993" s="20"/>
      <c r="M49993" s="20"/>
      <c r="N49993" s="20"/>
      <c r="O49993" s="20"/>
    </row>
    <row r="49994" spans="10:15" x14ac:dyDescent="0.2">
      <c r="J49994" s="20"/>
      <c r="K49994" s="20"/>
      <c r="L49994" s="20"/>
      <c r="M49994" s="20"/>
      <c r="N49994" s="20"/>
      <c r="O49994" s="20"/>
    </row>
    <row r="49995" spans="10:15" x14ac:dyDescent="0.2">
      <c r="J49995" s="20"/>
      <c r="K49995" s="20"/>
      <c r="L49995" s="20"/>
      <c r="M49995" s="20"/>
      <c r="N49995" s="20"/>
      <c r="O49995" s="20"/>
    </row>
    <row r="49996" spans="10:15" x14ac:dyDescent="0.2">
      <c r="J49996" s="20"/>
      <c r="K49996" s="20"/>
      <c r="L49996" s="20"/>
      <c r="M49996" s="20"/>
      <c r="N49996" s="20"/>
      <c r="O49996" s="20"/>
    </row>
    <row r="49997" spans="10:15" x14ac:dyDescent="0.2">
      <c r="J49997" s="20"/>
      <c r="K49997" s="20"/>
      <c r="L49997" s="20"/>
      <c r="M49997" s="20"/>
      <c r="N49997" s="20"/>
      <c r="O49997" s="20"/>
    </row>
    <row r="49998" spans="10:15" x14ac:dyDescent="0.2">
      <c r="J49998" s="20"/>
      <c r="K49998" s="20"/>
      <c r="L49998" s="20"/>
      <c r="M49998" s="20"/>
      <c r="N49998" s="20"/>
      <c r="O49998" s="20"/>
    </row>
    <row r="49999" spans="10:15" x14ac:dyDescent="0.2">
      <c r="J49999" s="20"/>
      <c r="K49999" s="20"/>
      <c r="L49999" s="20"/>
      <c r="M49999" s="20"/>
      <c r="N49999" s="20"/>
      <c r="O49999" s="20"/>
    </row>
    <row r="50000" spans="10:15" x14ac:dyDescent="0.2">
      <c r="J50000" s="20"/>
      <c r="K50000" s="20"/>
      <c r="L50000" s="20"/>
      <c r="M50000" s="20"/>
      <c r="N50000" s="20"/>
      <c r="O50000" s="20"/>
    </row>
    <row r="50001" spans="10:15" x14ac:dyDescent="0.2">
      <c r="J50001" s="20"/>
      <c r="K50001" s="20"/>
      <c r="L50001" s="20"/>
      <c r="M50001" s="20"/>
      <c r="N50001" s="20"/>
      <c r="O50001" s="20"/>
    </row>
    <row r="50002" spans="10:15" x14ac:dyDescent="0.2">
      <c r="J50002" s="20"/>
      <c r="K50002" s="20"/>
      <c r="L50002" s="20"/>
      <c r="M50002" s="20"/>
      <c r="N50002" s="20"/>
      <c r="O50002" s="20"/>
    </row>
    <row r="50003" spans="10:15" x14ac:dyDescent="0.2">
      <c r="J50003" s="20"/>
      <c r="K50003" s="20"/>
      <c r="L50003" s="20"/>
      <c r="M50003" s="20"/>
      <c r="N50003" s="20"/>
      <c r="O50003" s="20"/>
    </row>
    <row r="50004" spans="10:15" x14ac:dyDescent="0.2">
      <c r="J50004" s="20"/>
      <c r="K50004" s="20"/>
      <c r="L50004" s="20"/>
      <c r="M50004" s="20"/>
      <c r="N50004" s="20"/>
      <c r="O50004" s="20"/>
    </row>
    <row r="50005" spans="10:15" x14ac:dyDescent="0.2">
      <c r="J50005" s="20"/>
      <c r="K50005" s="20"/>
      <c r="L50005" s="20"/>
      <c r="M50005" s="20"/>
      <c r="N50005" s="20"/>
      <c r="O50005" s="20"/>
    </row>
    <row r="50006" spans="10:15" x14ac:dyDescent="0.2">
      <c r="J50006" s="20"/>
      <c r="K50006" s="20"/>
      <c r="L50006" s="20"/>
      <c r="M50006" s="20"/>
      <c r="N50006" s="20"/>
      <c r="O50006" s="20"/>
    </row>
    <row r="50007" spans="10:15" x14ac:dyDescent="0.2">
      <c r="J50007" s="20"/>
      <c r="K50007" s="20"/>
      <c r="L50007" s="20"/>
      <c r="M50007" s="20"/>
      <c r="N50007" s="20"/>
      <c r="O50007" s="20"/>
    </row>
    <row r="50008" spans="10:15" x14ac:dyDescent="0.2">
      <c r="J50008" s="20"/>
      <c r="K50008" s="20"/>
      <c r="L50008" s="20"/>
      <c r="M50008" s="20"/>
      <c r="N50008" s="20"/>
      <c r="O50008" s="20"/>
    </row>
    <row r="50009" spans="10:15" x14ac:dyDescent="0.2">
      <c r="J50009" s="20"/>
      <c r="K50009" s="20"/>
      <c r="L50009" s="20"/>
      <c r="M50009" s="20"/>
      <c r="N50009" s="20"/>
      <c r="O50009" s="20"/>
    </row>
    <row r="50010" spans="10:15" x14ac:dyDescent="0.2">
      <c r="J50010" s="20"/>
      <c r="K50010" s="20"/>
      <c r="L50010" s="20"/>
      <c r="M50010" s="20"/>
      <c r="N50010" s="20"/>
      <c r="O50010" s="20"/>
    </row>
    <row r="50011" spans="10:15" x14ac:dyDescent="0.2">
      <c r="J50011" s="20"/>
      <c r="K50011" s="20"/>
      <c r="L50011" s="20"/>
      <c r="M50011" s="20"/>
      <c r="N50011" s="20"/>
      <c r="O50011" s="20"/>
    </row>
    <row r="50012" spans="10:15" x14ac:dyDescent="0.2">
      <c r="J50012" s="20"/>
      <c r="K50012" s="20"/>
      <c r="L50012" s="20"/>
      <c r="M50012" s="20"/>
      <c r="N50012" s="20"/>
      <c r="O50012" s="20"/>
    </row>
    <row r="50013" spans="10:15" x14ac:dyDescent="0.2">
      <c r="J50013" s="20"/>
      <c r="K50013" s="20"/>
      <c r="L50013" s="20"/>
      <c r="M50013" s="20"/>
      <c r="N50013" s="20"/>
      <c r="O50013" s="20"/>
    </row>
    <row r="50014" spans="10:15" x14ac:dyDescent="0.2">
      <c r="J50014" s="20"/>
      <c r="K50014" s="20"/>
      <c r="L50014" s="20"/>
      <c r="M50014" s="20"/>
      <c r="N50014" s="20"/>
      <c r="O50014" s="20"/>
    </row>
    <row r="50015" spans="10:15" x14ac:dyDescent="0.2">
      <c r="J50015" s="20"/>
      <c r="K50015" s="20"/>
      <c r="L50015" s="20"/>
      <c r="M50015" s="20"/>
      <c r="N50015" s="20"/>
      <c r="O50015" s="20"/>
    </row>
    <row r="50016" spans="10:15" x14ac:dyDescent="0.2">
      <c r="J50016" s="20"/>
      <c r="K50016" s="20"/>
      <c r="L50016" s="20"/>
      <c r="M50016" s="20"/>
      <c r="N50016" s="20"/>
      <c r="O50016" s="20"/>
    </row>
    <row r="50017" spans="10:15" x14ac:dyDescent="0.2">
      <c r="J50017" s="20"/>
      <c r="K50017" s="20"/>
      <c r="L50017" s="20"/>
      <c r="M50017" s="20"/>
      <c r="N50017" s="20"/>
      <c r="O50017" s="20"/>
    </row>
    <row r="50018" spans="10:15" x14ac:dyDescent="0.2">
      <c r="J50018" s="20"/>
      <c r="K50018" s="20"/>
      <c r="L50018" s="20"/>
      <c r="M50018" s="20"/>
      <c r="N50018" s="20"/>
      <c r="O50018" s="20"/>
    </row>
    <row r="50019" spans="10:15" x14ac:dyDescent="0.2">
      <c r="J50019" s="20"/>
      <c r="K50019" s="20"/>
      <c r="L50019" s="20"/>
      <c r="M50019" s="20"/>
      <c r="N50019" s="20"/>
      <c r="O50019" s="20"/>
    </row>
    <row r="50020" spans="10:15" x14ac:dyDescent="0.2">
      <c r="J50020" s="20"/>
      <c r="K50020" s="20"/>
      <c r="L50020" s="20"/>
      <c r="M50020" s="20"/>
      <c r="N50020" s="20"/>
      <c r="O50020" s="20"/>
    </row>
    <row r="50021" spans="10:15" x14ac:dyDescent="0.2">
      <c r="J50021" s="20"/>
      <c r="K50021" s="20"/>
      <c r="L50021" s="20"/>
      <c r="M50021" s="20"/>
      <c r="N50021" s="20"/>
      <c r="O50021" s="20"/>
    </row>
    <row r="50022" spans="10:15" x14ac:dyDescent="0.2">
      <c r="J50022" s="20"/>
      <c r="K50022" s="20"/>
      <c r="L50022" s="20"/>
      <c r="M50022" s="20"/>
      <c r="N50022" s="20"/>
      <c r="O50022" s="20"/>
    </row>
    <row r="50023" spans="10:15" x14ac:dyDescent="0.2">
      <c r="J50023" s="20"/>
      <c r="K50023" s="20"/>
      <c r="L50023" s="20"/>
      <c r="M50023" s="20"/>
      <c r="N50023" s="20"/>
      <c r="O50023" s="20"/>
    </row>
    <row r="50024" spans="10:15" x14ac:dyDescent="0.2">
      <c r="J50024" s="20"/>
      <c r="K50024" s="20"/>
      <c r="L50024" s="20"/>
      <c r="M50024" s="20"/>
      <c r="N50024" s="20"/>
      <c r="O50024" s="20"/>
    </row>
    <row r="50025" spans="10:15" x14ac:dyDescent="0.2">
      <c r="J50025" s="20"/>
      <c r="K50025" s="20"/>
      <c r="L50025" s="20"/>
      <c r="M50025" s="20"/>
      <c r="N50025" s="20"/>
      <c r="O50025" s="20"/>
    </row>
    <row r="50026" spans="10:15" x14ac:dyDescent="0.2">
      <c r="J50026" s="20"/>
      <c r="K50026" s="20"/>
      <c r="L50026" s="20"/>
      <c r="M50026" s="20"/>
      <c r="N50026" s="20"/>
      <c r="O50026" s="20"/>
    </row>
    <row r="50027" spans="10:15" x14ac:dyDescent="0.2">
      <c r="J50027" s="20"/>
      <c r="K50027" s="20"/>
      <c r="L50027" s="20"/>
      <c r="M50027" s="20"/>
      <c r="N50027" s="20"/>
      <c r="O50027" s="20"/>
    </row>
    <row r="50028" spans="10:15" x14ac:dyDescent="0.2">
      <c r="J50028" s="20"/>
      <c r="K50028" s="20"/>
      <c r="L50028" s="20"/>
      <c r="M50028" s="20"/>
      <c r="N50028" s="20"/>
      <c r="O50028" s="20"/>
    </row>
    <row r="50029" spans="10:15" x14ac:dyDescent="0.2">
      <c r="J50029" s="20"/>
      <c r="K50029" s="20"/>
      <c r="L50029" s="20"/>
      <c r="M50029" s="20"/>
      <c r="N50029" s="20"/>
      <c r="O50029" s="20"/>
    </row>
    <row r="50030" spans="10:15" x14ac:dyDescent="0.2">
      <c r="J50030" s="20"/>
      <c r="K50030" s="20"/>
      <c r="L50030" s="20"/>
      <c r="M50030" s="20"/>
      <c r="N50030" s="20"/>
      <c r="O50030" s="20"/>
    </row>
    <row r="50031" spans="10:15" x14ac:dyDescent="0.2">
      <c r="J50031" s="20"/>
      <c r="K50031" s="20"/>
      <c r="L50031" s="20"/>
      <c r="M50031" s="20"/>
      <c r="N50031" s="20"/>
      <c r="O50031" s="20"/>
    </row>
    <row r="50032" spans="10:15" x14ac:dyDescent="0.2">
      <c r="J50032" s="20"/>
      <c r="K50032" s="20"/>
      <c r="L50032" s="20"/>
      <c r="M50032" s="20"/>
      <c r="N50032" s="20"/>
      <c r="O50032" s="20"/>
    </row>
    <row r="50033" spans="10:15" x14ac:dyDescent="0.2">
      <c r="J50033" s="20"/>
      <c r="K50033" s="20"/>
      <c r="L50033" s="20"/>
      <c r="M50033" s="20"/>
      <c r="N50033" s="20"/>
      <c r="O50033" s="20"/>
    </row>
    <row r="50034" spans="10:15" x14ac:dyDescent="0.2">
      <c r="J50034" s="20"/>
      <c r="K50034" s="20"/>
      <c r="L50034" s="20"/>
      <c r="M50034" s="20"/>
      <c r="N50034" s="20"/>
      <c r="O50034" s="20"/>
    </row>
    <row r="50035" spans="10:15" x14ac:dyDescent="0.2">
      <c r="J50035" s="20"/>
      <c r="K50035" s="20"/>
      <c r="L50035" s="20"/>
      <c r="M50035" s="20"/>
      <c r="N50035" s="20"/>
      <c r="O50035" s="20"/>
    </row>
    <row r="50036" spans="10:15" x14ac:dyDescent="0.2">
      <c r="J50036" s="20"/>
      <c r="K50036" s="20"/>
      <c r="L50036" s="20"/>
      <c r="M50036" s="20"/>
      <c r="N50036" s="20"/>
      <c r="O50036" s="20"/>
    </row>
    <row r="50037" spans="10:15" x14ac:dyDescent="0.2">
      <c r="J50037" s="20"/>
      <c r="K50037" s="20"/>
      <c r="L50037" s="20"/>
      <c r="M50037" s="20"/>
      <c r="N50037" s="20"/>
      <c r="O50037" s="20"/>
    </row>
    <row r="50038" spans="10:15" x14ac:dyDescent="0.2">
      <c r="J50038" s="20"/>
      <c r="K50038" s="20"/>
      <c r="L50038" s="20"/>
      <c r="M50038" s="20"/>
      <c r="N50038" s="20"/>
      <c r="O50038" s="20"/>
    </row>
    <row r="50039" spans="10:15" x14ac:dyDescent="0.2">
      <c r="J50039" s="20"/>
      <c r="K50039" s="20"/>
      <c r="L50039" s="20"/>
      <c r="M50039" s="20"/>
      <c r="N50039" s="20"/>
      <c r="O50039" s="20"/>
    </row>
    <row r="50040" spans="10:15" x14ac:dyDescent="0.2">
      <c r="J50040" s="20"/>
      <c r="K50040" s="20"/>
      <c r="L50040" s="20"/>
      <c r="M50040" s="20"/>
      <c r="N50040" s="20"/>
      <c r="O50040" s="20"/>
    </row>
    <row r="50041" spans="10:15" x14ac:dyDescent="0.2">
      <c r="J50041" s="20"/>
      <c r="K50041" s="20"/>
      <c r="L50041" s="20"/>
      <c r="M50041" s="20"/>
      <c r="N50041" s="20"/>
      <c r="O50041" s="20"/>
    </row>
    <row r="50042" spans="10:15" x14ac:dyDescent="0.2">
      <c r="J50042" s="20"/>
      <c r="K50042" s="20"/>
      <c r="L50042" s="20"/>
      <c r="M50042" s="20"/>
      <c r="N50042" s="20"/>
      <c r="O50042" s="20"/>
    </row>
    <row r="50043" spans="10:15" x14ac:dyDescent="0.2">
      <c r="J50043" s="20"/>
      <c r="K50043" s="20"/>
      <c r="L50043" s="20"/>
      <c r="M50043" s="20"/>
      <c r="N50043" s="20"/>
      <c r="O50043" s="20"/>
    </row>
    <row r="50044" spans="10:15" x14ac:dyDescent="0.2">
      <c r="J50044" s="20"/>
      <c r="K50044" s="20"/>
      <c r="L50044" s="20"/>
      <c r="M50044" s="20"/>
      <c r="N50044" s="20"/>
      <c r="O50044" s="20"/>
    </row>
    <row r="50045" spans="10:15" x14ac:dyDescent="0.2">
      <c r="J50045" s="20"/>
      <c r="K50045" s="20"/>
      <c r="L50045" s="20"/>
      <c r="M50045" s="20"/>
      <c r="N50045" s="20"/>
      <c r="O50045" s="20"/>
    </row>
    <row r="50046" spans="10:15" x14ac:dyDescent="0.2">
      <c r="J50046" s="20"/>
      <c r="K50046" s="20"/>
      <c r="L50046" s="20"/>
      <c r="M50046" s="20"/>
      <c r="N50046" s="20"/>
      <c r="O50046" s="20"/>
    </row>
    <row r="50047" spans="10:15" x14ac:dyDescent="0.2">
      <c r="J50047" s="20"/>
      <c r="K50047" s="20"/>
      <c r="L50047" s="20"/>
      <c r="M50047" s="20"/>
      <c r="N50047" s="20"/>
      <c r="O50047" s="20"/>
    </row>
    <row r="50048" spans="10:15" x14ac:dyDescent="0.2">
      <c r="J50048" s="20"/>
      <c r="K50048" s="20"/>
      <c r="L50048" s="20"/>
      <c r="M50048" s="20"/>
      <c r="N50048" s="20"/>
      <c r="O50048" s="20"/>
    </row>
    <row r="50049" spans="10:15" x14ac:dyDescent="0.2">
      <c r="J50049" s="20"/>
      <c r="K50049" s="20"/>
      <c r="L50049" s="20"/>
      <c r="M50049" s="20"/>
      <c r="N50049" s="20"/>
      <c r="O50049" s="20"/>
    </row>
    <row r="50050" spans="10:15" x14ac:dyDescent="0.2">
      <c r="J50050" s="20"/>
      <c r="K50050" s="20"/>
      <c r="L50050" s="20"/>
      <c r="M50050" s="20"/>
      <c r="N50050" s="20"/>
      <c r="O50050" s="20"/>
    </row>
    <row r="50051" spans="10:15" x14ac:dyDescent="0.2">
      <c r="J50051" s="20"/>
      <c r="K50051" s="20"/>
      <c r="L50051" s="20"/>
      <c r="M50051" s="20"/>
      <c r="N50051" s="20"/>
      <c r="O50051" s="20"/>
    </row>
    <row r="50052" spans="10:15" x14ac:dyDescent="0.2">
      <c r="J50052" s="20"/>
      <c r="K50052" s="20"/>
      <c r="L50052" s="20"/>
      <c r="M50052" s="20"/>
      <c r="N50052" s="20"/>
      <c r="O50052" s="20"/>
    </row>
    <row r="50053" spans="10:15" x14ac:dyDescent="0.2">
      <c r="J50053" s="20"/>
      <c r="K50053" s="20"/>
      <c r="L50053" s="20"/>
      <c r="M50053" s="20"/>
      <c r="N50053" s="20"/>
      <c r="O50053" s="20"/>
    </row>
    <row r="50054" spans="10:15" x14ac:dyDescent="0.2">
      <c r="J50054" s="20"/>
      <c r="K50054" s="20"/>
      <c r="L50054" s="20"/>
      <c r="M50054" s="20"/>
      <c r="N50054" s="20"/>
      <c r="O50054" s="20"/>
    </row>
    <row r="50055" spans="10:15" x14ac:dyDescent="0.2">
      <c r="J50055" s="20"/>
      <c r="K50055" s="20"/>
      <c r="L50055" s="20"/>
      <c r="M50055" s="20"/>
      <c r="N50055" s="20"/>
      <c r="O50055" s="20"/>
    </row>
    <row r="50056" spans="10:15" x14ac:dyDescent="0.2">
      <c r="J50056" s="20"/>
      <c r="K50056" s="20"/>
      <c r="L50056" s="20"/>
      <c r="M50056" s="20"/>
      <c r="N50056" s="20"/>
      <c r="O50056" s="20"/>
    </row>
    <row r="50057" spans="10:15" x14ac:dyDescent="0.2">
      <c r="J50057" s="20"/>
      <c r="K50057" s="20"/>
      <c r="L50057" s="20"/>
      <c r="M50057" s="20"/>
      <c r="N50057" s="20"/>
      <c r="O50057" s="20"/>
    </row>
    <row r="50058" spans="10:15" x14ac:dyDescent="0.2">
      <c r="J50058" s="20"/>
      <c r="K50058" s="20"/>
      <c r="L50058" s="20"/>
      <c r="M50058" s="20"/>
      <c r="N50058" s="20"/>
      <c r="O50058" s="20"/>
    </row>
    <row r="50059" spans="10:15" x14ac:dyDescent="0.2">
      <c r="J50059" s="20"/>
      <c r="K50059" s="20"/>
      <c r="L50059" s="20"/>
      <c r="M50059" s="20"/>
      <c r="N50059" s="20"/>
      <c r="O50059" s="20"/>
    </row>
    <row r="50060" spans="10:15" x14ac:dyDescent="0.2">
      <c r="J50060" s="20"/>
      <c r="K50060" s="20"/>
      <c r="L50060" s="20"/>
      <c r="M50060" s="20"/>
      <c r="N50060" s="20"/>
      <c r="O50060" s="20"/>
    </row>
    <row r="50061" spans="10:15" x14ac:dyDescent="0.2">
      <c r="J50061" s="20"/>
      <c r="K50061" s="20"/>
      <c r="L50061" s="20"/>
      <c r="M50061" s="20"/>
      <c r="N50061" s="20"/>
      <c r="O50061" s="20"/>
    </row>
    <row r="50062" spans="10:15" x14ac:dyDescent="0.2">
      <c r="J50062" s="20"/>
      <c r="K50062" s="20"/>
      <c r="L50062" s="20"/>
      <c r="M50062" s="20"/>
      <c r="N50062" s="20"/>
      <c r="O50062" s="20"/>
    </row>
    <row r="50063" spans="10:15" x14ac:dyDescent="0.2">
      <c r="J50063" s="20"/>
      <c r="K50063" s="20"/>
      <c r="L50063" s="20"/>
      <c r="M50063" s="20"/>
      <c r="N50063" s="20"/>
      <c r="O50063" s="20"/>
    </row>
    <row r="50064" spans="10:15" x14ac:dyDescent="0.2">
      <c r="J50064" s="20"/>
      <c r="K50064" s="20"/>
      <c r="L50064" s="20"/>
      <c r="M50064" s="20"/>
      <c r="N50064" s="20"/>
      <c r="O50064" s="20"/>
    </row>
    <row r="50065" spans="10:15" x14ac:dyDescent="0.2">
      <c r="J50065" s="20"/>
      <c r="K50065" s="20"/>
      <c r="L50065" s="20"/>
      <c r="M50065" s="20"/>
      <c r="N50065" s="20"/>
      <c r="O50065" s="20"/>
    </row>
    <row r="50066" spans="10:15" x14ac:dyDescent="0.2">
      <c r="J50066" s="20"/>
      <c r="K50066" s="20"/>
      <c r="L50066" s="20"/>
      <c r="M50066" s="20"/>
      <c r="N50066" s="20"/>
      <c r="O50066" s="20"/>
    </row>
    <row r="50067" spans="10:15" x14ac:dyDescent="0.2">
      <c r="J50067" s="20"/>
      <c r="K50067" s="20"/>
      <c r="L50067" s="20"/>
      <c r="M50067" s="20"/>
      <c r="N50067" s="20"/>
      <c r="O50067" s="20"/>
    </row>
    <row r="50068" spans="10:15" x14ac:dyDescent="0.2">
      <c r="J50068" s="20"/>
      <c r="K50068" s="20"/>
      <c r="L50068" s="20"/>
      <c r="M50068" s="20"/>
      <c r="N50068" s="20"/>
      <c r="O50068" s="20"/>
    </row>
    <row r="50069" spans="10:15" x14ac:dyDescent="0.2">
      <c r="J50069" s="20"/>
      <c r="K50069" s="20"/>
      <c r="L50069" s="20"/>
      <c r="M50069" s="20"/>
      <c r="N50069" s="20"/>
      <c r="O50069" s="20"/>
    </row>
    <row r="50070" spans="10:15" x14ac:dyDescent="0.2">
      <c r="J50070" s="20"/>
      <c r="K50070" s="20"/>
      <c r="L50070" s="20"/>
      <c r="M50070" s="20"/>
      <c r="N50070" s="20"/>
      <c r="O50070" s="20"/>
    </row>
    <row r="50071" spans="10:15" x14ac:dyDescent="0.2">
      <c r="J50071" s="20"/>
      <c r="K50071" s="20"/>
      <c r="L50071" s="20"/>
      <c r="M50071" s="20"/>
      <c r="N50071" s="20"/>
      <c r="O50071" s="20"/>
    </row>
    <row r="50072" spans="10:15" x14ac:dyDescent="0.2">
      <c r="J50072" s="20"/>
      <c r="K50072" s="20"/>
      <c r="L50072" s="20"/>
      <c r="M50072" s="20"/>
      <c r="N50072" s="20"/>
      <c r="O50072" s="20"/>
    </row>
    <row r="50073" spans="10:15" x14ac:dyDescent="0.2">
      <c r="J50073" s="20"/>
      <c r="K50073" s="20"/>
      <c r="L50073" s="20"/>
      <c r="M50073" s="20"/>
      <c r="N50073" s="20"/>
      <c r="O50073" s="20"/>
    </row>
    <row r="50074" spans="10:15" x14ac:dyDescent="0.2">
      <c r="J50074" s="20"/>
      <c r="K50074" s="20"/>
      <c r="L50074" s="20"/>
      <c r="M50074" s="20"/>
      <c r="N50074" s="20"/>
      <c r="O50074" s="20"/>
    </row>
    <row r="50075" spans="10:15" x14ac:dyDescent="0.2">
      <c r="J50075" s="20"/>
      <c r="K50075" s="20"/>
      <c r="L50075" s="20"/>
      <c r="M50075" s="20"/>
      <c r="N50075" s="20"/>
      <c r="O50075" s="20"/>
    </row>
    <row r="50076" spans="10:15" x14ac:dyDescent="0.2">
      <c r="J50076" s="20"/>
      <c r="K50076" s="20"/>
      <c r="L50076" s="20"/>
      <c r="M50076" s="20"/>
      <c r="N50076" s="20"/>
      <c r="O50076" s="20"/>
    </row>
    <row r="50077" spans="10:15" x14ac:dyDescent="0.2">
      <c r="J50077" s="20"/>
      <c r="K50077" s="20"/>
      <c r="L50077" s="20"/>
      <c r="M50077" s="20"/>
      <c r="N50077" s="20"/>
      <c r="O50077" s="20"/>
    </row>
    <row r="50078" spans="10:15" x14ac:dyDescent="0.2">
      <c r="J50078" s="20"/>
      <c r="K50078" s="20"/>
      <c r="L50078" s="20"/>
      <c r="M50078" s="20"/>
      <c r="N50078" s="20"/>
      <c r="O50078" s="20"/>
    </row>
    <row r="50079" spans="10:15" x14ac:dyDescent="0.2">
      <c r="J50079" s="20"/>
      <c r="K50079" s="20"/>
      <c r="L50079" s="20"/>
      <c r="M50079" s="20"/>
      <c r="N50079" s="20"/>
      <c r="O50079" s="20"/>
    </row>
    <row r="50080" spans="10:15" x14ac:dyDescent="0.2">
      <c r="J50080" s="20"/>
      <c r="K50080" s="20"/>
      <c r="L50080" s="20"/>
      <c r="M50080" s="20"/>
      <c r="N50080" s="20"/>
      <c r="O50080" s="20"/>
    </row>
    <row r="50081" spans="10:15" x14ac:dyDescent="0.2">
      <c r="J50081" s="20"/>
      <c r="K50081" s="20"/>
      <c r="L50081" s="20"/>
      <c r="M50081" s="20"/>
      <c r="N50081" s="20"/>
      <c r="O50081" s="20"/>
    </row>
    <row r="50082" spans="10:15" x14ac:dyDescent="0.2">
      <c r="J50082" s="20"/>
      <c r="K50082" s="20"/>
      <c r="L50082" s="20"/>
      <c r="M50082" s="20"/>
      <c r="N50082" s="20"/>
      <c r="O50082" s="20"/>
    </row>
    <row r="50083" spans="10:15" x14ac:dyDescent="0.2">
      <c r="J50083" s="20"/>
      <c r="K50083" s="20"/>
      <c r="L50083" s="20"/>
      <c r="M50083" s="20"/>
      <c r="N50083" s="20"/>
      <c r="O50083" s="20"/>
    </row>
    <row r="50084" spans="10:15" x14ac:dyDescent="0.2">
      <c r="J50084" s="20"/>
      <c r="K50084" s="20"/>
      <c r="L50084" s="20"/>
      <c r="M50084" s="20"/>
      <c r="N50084" s="20"/>
      <c r="O50084" s="20"/>
    </row>
    <row r="50085" spans="10:15" x14ac:dyDescent="0.2">
      <c r="J50085" s="20"/>
      <c r="K50085" s="20"/>
      <c r="L50085" s="20"/>
      <c r="M50085" s="20"/>
      <c r="N50085" s="20"/>
      <c r="O50085" s="20"/>
    </row>
    <row r="50086" spans="10:15" x14ac:dyDescent="0.2">
      <c r="J50086" s="20"/>
      <c r="K50086" s="20"/>
      <c r="L50086" s="20"/>
      <c r="M50086" s="20"/>
      <c r="N50086" s="20"/>
      <c r="O50086" s="20"/>
    </row>
    <row r="50087" spans="10:15" x14ac:dyDescent="0.2">
      <c r="J50087" s="20"/>
      <c r="K50087" s="20"/>
      <c r="L50087" s="20"/>
      <c r="M50087" s="20"/>
      <c r="N50087" s="20"/>
      <c r="O50087" s="20"/>
    </row>
    <row r="50088" spans="10:15" x14ac:dyDescent="0.2">
      <c r="J50088" s="20"/>
      <c r="K50088" s="20"/>
      <c r="L50088" s="20"/>
      <c r="M50088" s="20"/>
      <c r="N50088" s="20"/>
      <c r="O50088" s="20"/>
    </row>
    <row r="50089" spans="10:15" x14ac:dyDescent="0.2">
      <c r="J50089" s="20"/>
      <c r="K50089" s="20"/>
      <c r="L50089" s="20"/>
      <c r="M50089" s="20"/>
      <c r="N50089" s="20"/>
      <c r="O50089" s="20"/>
    </row>
    <row r="50090" spans="10:15" x14ac:dyDescent="0.2">
      <c r="J50090" s="20"/>
      <c r="K50090" s="20"/>
      <c r="L50090" s="20"/>
      <c r="M50090" s="20"/>
      <c r="N50090" s="20"/>
      <c r="O50090" s="20"/>
    </row>
    <row r="50091" spans="10:15" x14ac:dyDescent="0.2">
      <c r="J50091" s="20"/>
      <c r="K50091" s="20"/>
      <c r="L50091" s="20"/>
      <c r="M50091" s="20"/>
      <c r="N50091" s="20"/>
      <c r="O50091" s="20"/>
    </row>
    <row r="50092" spans="10:15" x14ac:dyDescent="0.2">
      <c r="J50092" s="20"/>
      <c r="K50092" s="20"/>
      <c r="L50092" s="20"/>
      <c r="M50092" s="20"/>
      <c r="N50092" s="20"/>
      <c r="O50092" s="20"/>
    </row>
    <row r="50093" spans="10:15" x14ac:dyDescent="0.2">
      <c r="J50093" s="20"/>
      <c r="K50093" s="20"/>
      <c r="L50093" s="20"/>
      <c r="M50093" s="20"/>
      <c r="N50093" s="20"/>
      <c r="O50093" s="20"/>
    </row>
    <row r="50094" spans="10:15" x14ac:dyDescent="0.2">
      <c r="J50094" s="20"/>
      <c r="K50094" s="20"/>
      <c r="L50094" s="20"/>
      <c r="M50094" s="20"/>
      <c r="N50094" s="20"/>
      <c r="O50094" s="20"/>
    </row>
    <row r="50095" spans="10:15" x14ac:dyDescent="0.2">
      <c r="J50095" s="20"/>
      <c r="K50095" s="20"/>
      <c r="L50095" s="20"/>
      <c r="M50095" s="20"/>
      <c r="N50095" s="20"/>
      <c r="O50095" s="20"/>
    </row>
    <row r="50096" spans="10:15" x14ac:dyDescent="0.2">
      <c r="J50096" s="20"/>
      <c r="K50096" s="20"/>
      <c r="L50096" s="20"/>
      <c r="M50096" s="20"/>
      <c r="N50096" s="20"/>
      <c r="O50096" s="20"/>
    </row>
    <row r="50097" spans="10:15" x14ac:dyDescent="0.2">
      <c r="J50097" s="20"/>
      <c r="K50097" s="20"/>
      <c r="L50097" s="20"/>
      <c r="M50097" s="20"/>
      <c r="N50097" s="20"/>
      <c r="O50097" s="20"/>
    </row>
    <row r="50098" spans="10:15" x14ac:dyDescent="0.2">
      <c r="J50098" s="20"/>
      <c r="K50098" s="20"/>
      <c r="L50098" s="20"/>
      <c r="M50098" s="20"/>
      <c r="N50098" s="20"/>
      <c r="O50098" s="20"/>
    </row>
    <row r="50099" spans="10:15" x14ac:dyDescent="0.2">
      <c r="J50099" s="20"/>
      <c r="K50099" s="20"/>
      <c r="L50099" s="20"/>
      <c r="M50099" s="20"/>
      <c r="N50099" s="20"/>
      <c r="O50099" s="20"/>
    </row>
    <row r="50100" spans="10:15" x14ac:dyDescent="0.2">
      <c r="J50100" s="20"/>
      <c r="K50100" s="20"/>
      <c r="L50100" s="20"/>
      <c r="M50100" s="20"/>
      <c r="N50100" s="20"/>
      <c r="O50100" s="20"/>
    </row>
    <row r="50101" spans="10:15" x14ac:dyDescent="0.2">
      <c r="J50101" s="20"/>
      <c r="K50101" s="20"/>
      <c r="L50101" s="20"/>
      <c r="M50101" s="20"/>
      <c r="N50101" s="20"/>
      <c r="O50101" s="20"/>
    </row>
    <row r="50102" spans="10:15" x14ac:dyDescent="0.2">
      <c r="J50102" s="20"/>
      <c r="K50102" s="20"/>
      <c r="L50102" s="20"/>
      <c r="M50102" s="20"/>
      <c r="N50102" s="20"/>
      <c r="O50102" s="20"/>
    </row>
    <row r="50103" spans="10:15" x14ac:dyDescent="0.2">
      <c r="J50103" s="20"/>
      <c r="K50103" s="20"/>
      <c r="L50103" s="20"/>
      <c r="M50103" s="20"/>
      <c r="N50103" s="20"/>
      <c r="O50103" s="20"/>
    </row>
    <row r="50104" spans="10:15" x14ac:dyDescent="0.2">
      <c r="J50104" s="20"/>
      <c r="K50104" s="20"/>
      <c r="L50104" s="20"/>
      <c r="M50104" s="20"/>
      <c r="N50104" s="20"/>
      <c r="O50104" s="20"/>
    </row>
    <row r="50105" spans="10:15" x14ac:dyDescent="0.2">
      <c r="J50105" s="20"/>
      <c r="K50105" s="20"/>
      <c r="L50105" s="20"/>
      <c r="M50105" s="20"/>
      <c r="N50105" s="20"/>
      <c r="O50105" s="20"/>
    </row>
    <row r="50106" spans="10:15" x14ac:dyDescent="0.2">
      <c r="J50106" s="20"/>
      <c r="K50106" s="20"/>
      <c r="L50106" s="20"/>
      <c r="M50106" s="20"/>
      <c r="N50106" s="20"/>
      <c r="O50106" s="20"/>
    </row>
    <row r="50107" spans="10:15" x14ac:dyDescent="0.2">
      <c r="J50107" s="20"/>
      <c r="K50107" s="20"/>
      <c r="L50107" s="20"/>
      <c r="M50107" s="20"/>
      <c r="N50107" s="20"/>
      <c r="O50107" s="20"/>
    </row>
    <row r="50108" spans="10:15" x14ac:dyDescent="0.2">
      <c r="J50108" s="20"/>
      <c r="K50108" s="20"/>
      <c r="L50108" s="20"/>
      <c r="M50108" s="20"/>
      <c r="N50108" s="20"/>
      <c r="O50108" s="20"/>
    </row>
    <row r="50109" spans="10:15" x14ac:dyDescent="0.2">
      <c r="J50109" s="20"/>
      <c r="K50109" s="20"/>
      <c r="L50109" s="20"/>
      <c r="M50109" s="20"/>
      <c r="N50109" s="20"/>
      <c r="O50109" s="20"/>
    </row>
    <row r="50110" spans="10:15" x14ac:dyDescent="0.2">
      <c r="J50110" s="20"/>
      <c r="K50110" s="20"/>
      <c r="L50110" s="20"/>
      <c r="M50110" s="20"/>
      <c r="N50110" s="20"/>
      <c r="O50110" s="20"/>
    </row>
    <row r="50111" spans="10:15" x14ac:dyDescent="0.2">
      <c r="J50111" s="20"/>
      <c r="K50111" s="20"/>
      <c r="L50111" s="20"/>
      <c r="M50111" s="20"/>
      <c r="N50111" s="20"/>
      <c r="O50111" s="20"/>
    </row>
    <row r="50112" spans="10:15" x14ac:dyDescent="0.2">
      <c r="J50112" s="20"/>
      <c r="K50112" s="20"/>
      <c r="L50112" s="20"/>
      <c r="M50112" s="20"/>
      <c r="N50112" s="20"/>
      <c r="O50112" s="20"/>
    </row>
    <row r="50113" spans="10:15" x14ac:dyDescent="0.2">
      <c r="J50113" s="20"/>
      <c r="K50113" s="20"/>
      <c r="L50113" s="20"/>
      <c r="M50113" s="20"/>
      <c r="N50113" s="20"/>
      <c r="O50113" s="20"/>
    </row>
    <row r="50114" spans="10:15" x14ac:dyDescent="0.2">
      <c r="J50114" s="20"/>
      <c r="K50114" s="20"/>
      <c r="L50114" s="20"/>
      <c r="M50114" s="20"/>
      <c r="N50114" s="20"/>
      <c r="O50114" s="20"/>
    </row>
    <row r="50115" spans="10:15" x14ac:dyDescent="0.2">
      <c r="J50115" s="20"/>
      <c r="K50115" s="20"/>
      <c r="L50115" s="20"/>
      <c r="M50115" s="20"/>
      <c r="N50115" s="20"/>
      <c r="O50115" s="20"/>
    </row>
    <row r="50116" spans="10:15" x14ac:dyDescent="0.2">
      <c r="J50116" s="20"/>
      <c r="K50116" s="20"/>
      <c r="L50116" s="20"/>
      <c r="M50116" s="20"/>
      <c r="N50116" s="20"/>
      <c r="O50116" s="20"/>
    </row>
    <row r="50117" spans="10:15" x14ac:dyDescent="0.2">
      <c r="J50117" s="20"/>
      <c r="K50117" s="20"/>
      <c r="L50117" s="20"/>
      <c r="M50117" s="20"/>
      <c r="N50117" s="20"/>
      <c r="O50117" s="20"/>
    </row>
    <row r="50118" spans="10:15" x14ac:dyDescent="0.2">
      <c r="J50118" s="20"/>
      <c r="K50118" s="20"/>
      <c r="L50118" s="20"/>
      <c r="M50118" s="20"/>
      <c r="N50118" s="20"/>
      <c r="O50118" s="20"/>
    </row>
    <row r="50119" spans="10:15" x14ac:dyDescent="0.2">
      <c r="J50119" s="20"/>
      <c r="K50119" s="20"/>
      <c r="L50119" s="20"/>
      <c r="M50119" s="20"/>
      <c r="N50119" s="20"/>
      <c r="O50119" s="20"/>
    </row>
    <row r="50120" spans="10:15" x14ac:dyDescent="0.2">
      <c r="J50120" s="20"/>
      <c r="K50120" s="20"/>
      <c r="L50120" s="20"/>
      <c r="M50120" s="20"/>
      <c r="N50120" s="20"/>
      <c r="O50120" s="20"/>
    </row>
    <row r="50121" spans="10:15" x14ac:dyDescent="0.2">
      <c r="J50121" s="20"/>
      <c r="K50121" s="20"/>
      <c r="L50121" s="20"/>
      <c r="M50121" s="20"/>
      <c r="N50121" s="20"/>
      <c r="O50121" s="20"/>
    </row>
    <row r="50122" spans="10:15" x14ac:dyDescent="0.2">
      <c r="J50122" s="20"/>
      <c r="K50122" s="20"/>
      <c r="L50122" s="20"/>
      <c r="M50122" s="20"/>
      <c r="N50122" s="20"/>
      <c r="O50122" s="20"/>
    </row>
    <row r="50123" spans="10:15" x14ac:dyDescent="0.2">
      <c r="J50123" s="20"/>
      <c r="K50123" s="20"/>
      <c r="L50123" s="20"/>
      <c r="M50123" s="20"/>
      <c r="N50123" s="20"/>
      <c r="O50123" s="20"/>
    </row>
    <row r="50124" spans="10:15" x14ac:dyDescent="0.2">
      <c r="J50124" s="20"/>
      <c r="K50124" s="20"/>
      <c r="L50124" s="20"/>
      <c r="M50124" s="20"/>
      <c r="N50124" s="20"/>
      <c r="O50124" s="20"/>
    </row>
    <row r="50125" spans="10:15" x14ac:dyDescent="0.2">
      <c r="J50125" s="20"/>
      <c r="K50125" s="20"/>
      <c r="L50125" s="20"/>
      <c r="M50125" s="20"/>
      <c r="N50125" s="20"/>
      <c r="O50125" s="20"/>
    </row>
    <row r="50126" spans="10:15" x14ac:dyDescent="0.2">
      <c r="J50126" s="20"/>
      <c r="K50126" s="20"/>
      <c r="L50126" s="20"/>
      <c r="M50126" s="20"/>
      <c r="N50126" s="20"/>
      <c r="O50126" s="20"/>
    </row>
    <row r="50127" spans="10:15" x14ac:dyDescent="0.2">
      <c r="J50127" s="20"/>
      <c r="K50127" s="20"/>
      <c r="L50127" s="20"/>
      <c r="M50127" s="20"/>
      <c r="N50127" s="20"/>
      <c r="O50127" s="20"/>
    </row>
    <row r="50128" spans="10:15" x14ac:dyDescent="0.2">
      <c r="J50128" s="20"/>
      <c r="K50128" s="20"/>
      <c r="L50128" s="20"/>
      <c r="M50128" s="20"/>
      <c r="N50128" s="20"/>
      <c r="O50128" s="20"/>
    </row>
    <row r="50129" spans="10:15" x14ac:dyDescent="0.2">
      <c r="J50129" s="20"/>
      <c r="K50129" s="20"/>
      <c r="L50129" s="20"/>
      <c r="M50129" s="20"/>
      <c r="N50129" s="20"/>
      <c r="O50129" s="20"/>
    </row>
    <row r="50130" spans="10:15" x14ac:dyDescent="0.2">
      <c r="J50130" s="20"/>
      <c r="K50130" s="20"/>
      <c r="L50130" s="20"/>
      <c r="M50130" s="20"/>
      <c r="N50130" s="20"/>
      <c r="O50130" s="20"/>
    </row>
    <row r="50131" spans="10:15" x14ac:dyDescent="0.2">
      <c r="J50131" s="20"/>
      <c r="K50131" s="20"/>
      <c r="L50131" s="20"/>
      <c r="M50131" s="20"/>
      <c r="N50131" s="20"/>
      <c r="O50131" s="20"/>
    </row>
    <row r="50132" spans="10:15" x14ac:dyDescent="0.2">
      <c r="J50132" s="20"/>
      <c r="K50132" s="20"/>
      <c r="L50132" s="20"/>
      <c r="M50132" s="20"/>
      <c r="N50132" s="20"/>
      <c r="O50132" s="20"/>
    </row>
    <row r="50133" spans="10:15" x14ac:dyDescent="0.2">
      <c r="J50133" s="20"/>
      <c r="K50133" s="20"/>
      <c r="L50133" s="20"/>
      <c r="M50133" s="20"/>
      <c r="N50133" s="20"/>
      <c r="O50133" s="20"/>
    </row>
    <row r="50134" spans="10:15" x14ac:dyDescent="0.2">
      <c r="J50134" s="20"/>
      <c r="K50134" s="20"/>
      <c r="L50134" s="20"/>
      <c r="M50134" s="20"/>
      <c r="N50134" s="20"/>
      <c r="O50134" s="20"/>
    </row>
    <row r="50135" spans="10:15" x14ac:dyDescent="0.2">
      <c r="J50135" s="20"/>
      <c r="K50135" s="20"/>
      <c r="L50135" s="20"/>
      <c r="M50135" s="20"/>
      <c r="N50135" s="20"/>
      <c r="O50135" s="20"/>
    </row>
    <row r="50136" spans="10:15" x14ac:dyDescent="0.2">
      <c r="J50136" s="20"/>
      <c r="K50136" s="20"/>
      <c r="L50136" s="20"/>
      <c r="M50136" s="20"/>
      <c r="N50136" s="20"/>
      <c r="O50136" s="20"/>
    </row>
    <row r="50137" spans="10:15" x14ac:dyDescent="0.2">
      <c r="J50137" s="20"/>
      <c r="K50137" s="20"/>
      <c r="L50137" s="20"/>
      <c r="M50137" s="20"/>
      <c r="N50137" s="20"/>
      <c r="O50137" s="20"/>
    </row>
    <row r="50138" spans="10:15" x14ac:dyDescent="0.2">
      <c r="J50138" s="20"/>
      <c r="K50138" s="20"/>
      <c r="L50138" s="20"/>
      <c r="M50138" s="20"/>
      <c r="N50138" s="20"/>
      <c r="O50138" s="20"/>
    </row>
    <row r="50139" spans="10:15" x14ac:dyDescent="0.2">
      <c r="J50139" s="20"/>
      <c r="K50139" s="20"/>
      <c r="L50139" s="20"/>
      <c r="M50139" s="20"/>
      <c r="N50139" s="20"/>
      <c r="O50139" s="20"/>
    </row>
    <row r="50140" spans="10:15" x14ac:dyDescent="0.2">
      <c r="J50140" s="20"/>
      <c r="K50140" s="20"/>
      <c r="L50140" s="20"/>
      <c r="M50140" s="20"/>
      <c r="N50140" s="20"/>
      <c r="O50140" s="20"/>
    </row>
    <row r="50141" spans="10:15" x14ac:dyDescent="0.2">
      <c r="J50141" s="20"/>
      <c r="K50141" s="20"/>
      <c r="L50141" s="20"/>
      <c r="M50141" s="20"/>
      <c r="N50141" s="20"/>
      <c r="O50141" s="20"/>
    </row>
    <row r="50142" spans="10:15" x14ac:dyDescent="0.2">
      <c r="J50142" s="20"/>
      <c r="K50142" s="20"/>
      <c r="L50142" s="20"/>
      <c r="M50142" s="20"/>
      <c r="N50142" s="20"/>
      <c r="O50142" s="20"/>
    </row>
    <row r="50143" spans="10:15" x14ac:dyDescent="0.2">
      <c r="J50143" s="20"/>
      <c r="K50143" s="20"/>
      <c r="L50143" s="20"/>
      <c r="M50143" s="20"/>
      <c r="N50143" s="20"/>
      <c r="O50143" s="20"/>
    </row>
    <row r="50144" spans="10:15" x14ac:dyDescent="0.2">
      <c r="J50144" s="20"/>
      <c r="K50144" s="20"/>
      <c r="L50144" s="20"/>
      <c r="M50144" s="20"/>
      <c r="N50144" s="20"/>
      <c r="O50144" s="20"/>
    </row>
    <row r="50145" spans="10:15" x14ac:dyDescent="0.2">
      <c r="J50145" s="20"/>
      <c r="K50145" s="20"/>
      <c r="L50145" s="20"/>
      <c r="M50145" s="20"/>
      <c r="N50145" s="20"/>
      <c r="O50145" s="20"/>
    </row>
    <row r="50146" spans="10:15" x14ac:dyDescent="0.2">
      <c r="J50146" s="20"/>
      <c r="K50146" s="20"/>
      <c r="L50146" s="20"/>
      <c r="M50146" s="20"/>
      <c r="N50146" s="20"/>
      <c r="O50146" s="20"/>
    </row>
    <row r="50147" spans="10:15" x14ac:dyDescent="0.2">
      <c r="J50147" s="20"/>
      <c r="K50147" s="20"/>
      <c r="L50147" s="20"/>
      <c r="M50147" s="20"/>
      <c r="N50147" s="20"/>
      <c r="O50147" s="20"/>
    </row>
    <row r="50148" spans="10:15" x14ac:dyDescent="0.2">
      <c r="J50148" s="20"/>
      <c r="K50148" s="20"/>
      <c r="L50148" s="20"/>
      <c r="M50148" s="20"/>
      <c r="N50148" s="20"/>
      <c r="O50148" s="20"/>
    </row>
    <row r="50149" spans="10:15" x14ac:dyDescent="0.2">
      <c r="J50149" s="20"/>
      <c r="K50149" s="20"/>
      <c r="L50149" s="20"/>
      <c r="M50149" s="20"/>
      <c r="N50149" s="20"/>
      <c r="O50149" s="20"/>
    </row>
    <row r="50150" spans="10:15" x14ac:dyDescent="0.2">
      <c r="J50150" s="20"/>
      <c r="K50150" s="20"/>
      <c r="L50150" s="20"/>
      <c r="M50150" s="20"/>
      <c r="N50150" s="20"/>
      <c r="O50150" s="20"/>
    </row>
    <row r="50151" spans="10:15" x14ac:dyDescent="0.2">
      <c r="J50151" s="20"/>
      <c r="K50151" s="20"/>
      <c r="L50151" s="20"/>
      <c r="M50151" s="20"/>
      <c r="N50151" s="20"/>
      <c r="O50151" s="20"/>
    </row>
    <row r="50152" spans="10:15" x14ac:dyDescent="0.2">
      <c r="J50152" s="20"/>
      <c r="K50152" s="20"/>
      <c r="L50152" s="20"/>
      <c r="M50152" s="20"/>
      <c r="N50152" s="20"/>
      <c r="O50152" s="20"/>
    </row>
    <row r="50153" spans="10:15" x14ac:dyDescent="0.2">
      <c r="J50153" s="20"/>
      <c r="K50153" s="20"/>
      <c r="L50153" s="20"/>
      <c r="M50153" s="20"/>
      <c r="N50153" s="20"/>
      <c r="O50153" s="20"/>
    </row>
    <row r="50154" spans="10:15" x14ac:dyDescent="0.2">
      <c r="J50154" s="20"/>
      <c r="K50154" s="20"/>
      <c r="L50154" s="20"/>
      <c r="M50154" s="20"/>
      <c r="N50154" s="20"/>
      <c r="O50154" s="20"/>
    </row>
    <row r="50155" spans="10:15" x14ac:dyDescent="0.2">
      <c r="J50155" s="20"/>
      <c r="K50155" s="20"/>
      <c r="L50155" s="20"/>
      <c r="M50155" s="20"/>
      <c r="N50155" s="20"/>
      <c r="O50155" s="20"/>
    </row>
    <row r="50156" spans="10:15" x14ac:dyDescent="0.2">
      <c r="J50156" s="20"/>
      <c r="K50156" s="20"/>
      <c r="L50156" s="20"/>
      <c r="M50156" s="20"/>
      <c r="N50156" s="20"/>
      <c r="O50156" s="20"/>
    </row>
    <row r="50157" spans="10:15" x14ac:dyDescent="0.2">
      <c r="J50157" s="20"/>
      <c r="K50157" s="20"/>
      <c r="L50157" s="20"/>
      <c r="M50157" s="20"/>
      <c r="N50157" s="20"/>
      <c r="O50157" s="20"/>
    </row>
    <row r="50158" spans="10:15" x14ac:dyDescent="0.2">
      <c r="J50158" s="20"/>
      <c r="K50158" s="20"/>
      <c r="L50158" s="20"/>
      <c r="M50158" s="20"/>
      <c r="N50158" s="20"/>
      <c r="O50158" s="20"/>
    </row>
    <row r="50159" spans="10:15" x14ac:dyDescent="0.2">
      <c r="J50159" s="20"/>
      <c r="K50159" s="20"/>
      <c r="L50159" s="20"/>
      <c r="M50159" s="20"/>
      <c r="N50159" s="20"/>
      <c r="O50159" s="20"/>
    </row>
    <row r="50160" spans="10:15" x14ac:dyDescent="0.2">
      <c r="J50160" s="20"/>
      <c r="K50160" s="20"/>
      <c r="L50160" s="20"/>
      <c r="M50160" s="20"/>
      <c r="N50160" s="20"/>
      <c r="O50160" s="20"/>
    </row>
    <row r="50161" spans="10:15" x14ac:dyDescent="0.2">
      <c r="J50161" s="20"/>
      <c r="K50161" s="20"/>
      <c r="L50161" s="20"/>
      <c r="M50161" s="20"/>
      <c r="N50161" s="20"/>
      <c r="O50161" s="20"/>
    </row>
    <row r="50162" spans="10:15" x14ac:dyDescent="0.2">
      <c r="J50162" s="20"/>
      <c r="K50162" s="20"/>
      <c r="L50162" s="20"/>
      <c r="M50162" s="20"/>
      <c r="N50162" s="20"/>
      <c r="O50162" s="20"/>
    </row>
    <row r="50163" spans="10:15" x14ac:dyDescent="0.2">
      <c r="J50163" s="20"/>
      <c r="K50163" s="20"/>
      <c r="L50163" s="20"/>
      <c r="M50163" s="20"/>
      <c r="N50163" s="20"/>
      <c r="O50163" s="20"/>
    </row>
    <row r="50164" spans="10:15" x14ac:dyDescent="0.2">
      <c r="J50164" s="20"/>
      <c r="K50164" s="20"/>
      <c r="L50164" s="20"/>
      <c r="M50164" s="20"/>
      <c r="N50164" s="20"/>
      <c r="O50164" s="20"/>
    </row>
    <row r="50165" spans="10:15" x14ac:dyDescent="0.2">
      <c r="J50165" s="20"/>
      <c r="K50165" s="20"/>
      <c r="L50165" s="20"/>
      <c r="M50165" s="20"/>
      <c r="N50165" s="20"/>
      <c r="O50165" s="20"/>
    </row>
    <row r="50166" spans="10:15" x14ac:dyDescent="0.2">
      <c r="J50166" s="20"/>
      <c r="K50166" s="20"/>
      <c r="L50166" s="20"/>
      <c r="M50166" s="20"/>
      <c r="N50166" s="20"/>
      <c r="O50166" s="20"/>
    </row>
    <row r="50167" spans="10:15" x14ac:dyDescent="0.2">
      <c r="J50167" s="20"/>
      <c r="K50167" s="20"/>
      <c r="L50167" s="20"/>
      <c r="M50167" s="20"/>
      <c r="N50167" s="20"/>
      <c r="O50167" s="20"/>
    </row>
    <row r="50168" spans="10:15" x14ac:dyDescent="0.2">
      <c r="J50168" s="20"/>
      <c r="K50168" s="20"/>
      <c r="L50168" s="20"/>
      <c r="M50168" s="20"/>
      <c r="N50168" s="20"/>
      <c r="O50168" s="20"/>
    </row>
    <row r="50169" spans="10:15" x14ac:dyDescent="0.2">
      <c r="J50169" s="20"/>
      <c r="K50169" s="20"/>
      <c r="L50169" s="20"/>
      <c r="M50169" s="20"/>
      <c r="N50169" s="20"/>
      <c r="O50169" s="20"/>
    </row>
    <row r="50170" spans="10:15" x14ac:dyDescent="0.2">
      <c r="J50170" s="20"/>
      <c r="K50170" s="20"/>
      <c r="L50170" s="20"/>
      <c r="M50170" s="20"/>
      <c r="N50170" s="20"/>
      <c r="O50170" s="20"/>
    </row>
    <row r="50171" spans="10:15" x14ac:dyDescent="0.2">
      <c r="J50171" s="20"/>
      <c r="K50171" s="20"/>
      <c r="L50171" s="20"/>
      <c r="M50171" s="20"/>
      <c r="N50171" s="20"/>
      <c r="O50171" s="20"/>
    </row>
    <row r="50172" spans="10:15" x14ac:dyDescent="0.2">
      <c r="J50172" s="20"/>
      <c r="K50172" s="20"/>
      <c r="L50172" s="20"/>
      <c r="M50172" s="20"/>
      <c r="N50172" s="20"/>
      <c r="O50172" s="20"/>
    </row>
    <row r="50173" spans="10:15" x14ac:dyDescent="0.2">
      <c r="J50173" s="20"/>
      <c r="K50173" s="20"/>
      <c r="L50173" s="20"/>
      <c r="M50173" s="20"/>
      <c r="N50173" s="20"/>
      <c r="O50173" s="20"/>
    </row>
    <row r="50174" spans="10:15" x14ac:dyDescent="0.2">
      <c r="J50174" s="20"/>
      <c r="K50174" s="20"/>
      <c r="L50174" s="20"/>
      <c r="M50174" s="20"/>
      <c r="N50174" s="20"/>
      <c r="O50174" s="20"/>
    </row>
    <row r="50175" spans="10:15" x14ac:dyDescent="0.2">
      <c r="J50175" s="20"/>
      <c r="K50175" s="20"/>
      <c r="L50175" s="20"/>
      <c r="M50175" s="20"/>
      <c r="N50175" s="20"/>
      <c r="O50175" s="20"/>
    </row>
    <row r="50176" spans="10:15" x14ac:dyDescent="0.2">
      <c r="J50176" s="20"/>
      <c r="K50176" s="20"/>
      <c r="L50176" s="20"/>
      <c r="M50176" s="20"/>
      <c r="N50176" s="20"/>
      <c r="O50176" s="20"/>
    </row>
    <row r="50177" spans="10:15" x14ac:dyDescent="0.2">
      <c r="J50177" s="20"/>
      <c r="K50177" s="20"/>
      <c r="L50177" s="20"/>
      <c r="M50177" s="20"/>
      <c r="N50177" s="20"/>
      <c r="O50177" s="20"/>
    </row>
    <row r="50178" spans="10:15" x14ac:dyDescent="0.2">
      <c r="J50178" s="20"/>
      <c r="K50178" s="20"/>
      <c r="L50178" s="20"/>
      <c r="M50178" s="20"/>
      <c r="N50178" s="20"/>
      <c r="O50178" s="20"/>
    </row>
    <row r="50179" spans="10:15" x14ac:dyDescent="0.2">
      <c r="J50179" s="20"/>
      <c r="K50179" s="20"/>
      <c r="L50179" s="20"/>
      <c r="M50179" s="20"/>
      <c r="N50179" s="20"/>
      <c r="O50179" s="20"/>
    </row>
    <row r="50180" spans="10:15" x14ac:dyDescent="0.2">
      <c r="J50180" s="20"/>
      <c r="K50180" s="20"/>
      <c r="L50180" s="20"/>
      <c r="M50180" s="20"/>
      <c r="N50180" s="20"/>
      <c r="O50180" s="20"/>
    </row>
    <row r="50181" spans="10:15" x14ac:dyDescent="0.2">
      <c r="J50181" s="20"/>
      <c r="K50181" s="20"/>
      <c r="L50181" s="20"/>
      <c r="M50181" s="20"/>
      <c r="N50181" s="20"/>
      <c r="O50181" s="20"/>
    </row>
    <row r="50182" spans="10:15" x14ac:dyDescent="0.2">
      <c r="J50182" s="20"/>
      <c r="K50182" s="20"/>
      <c r="L50182" s="20"/>
      <c r="M50182" s="20"/>
      <c r="N50182" s="20"/>
      <c r="O50182" s="20"/>
    </row>
    <row r="50183" spans="10:15" x14ac:dyDescent="0.2">
      <c r="J50183" s="20"/>
      <c r="K50183" s="20"/>
      <c r="L50183" s="20"/>
      <c r="M50183" s="20"/>
      <c r="N50183" s="20"/>
      <c r="O50183" s="20"/>
    </row>
    <row r="50184" spans="10:15" x14ac:dyDescent="0.2">
      <c r="J50184" s="20"/>
      <c r="K50184" s="20"/>
      <c r="L50184" s="20"/>
      <c r="M50184" s="20"/>
      <c r="N50184" s="20"/>
      <c r="O50184" s="20"/>
    </row>
    <row r="50185" spans="10:15" x14ac:dyDescent="0.2">
      <c r="J50185" s="20"/>
      <c r="K50185" s="20"/>
      <c r="L50185" s="20"/>
      <c r="M50185" s="20"/>
      <c r="N50185" s="20"/>
      <c r="O50185" s="20"/>
    </row>
    <row r="50186" spans="10:15" x14ac:dyDescent="0.2">
      <c r="J50186" s="20"/>
      <c r="K50186" s="20"/>
      <c r="L50186" s="20"/>
      <c r="M50186" s="20"/>
      <c r="N50186" s="20"/>
      <c r="O50186" s="20"/>
    </row>
    <row r="50187" spans="10:15" x14ac:dyDescent="0.2">
      <c r="J50187" s="20"/>
      <c r="K50187" s="20"/>
      <c r="L50187" s="20"/>
      <c r="M50187" s="20"/>
      <c r="N50187" s="20"/>
      <c r="O50187" s="20"/>
    </row>
    <row r="50188" spans="10:15" x14ac:dyDescent="0.2">
      <c r="J50188" s="20"/>
      <c r="K50188" s="20"/>
      <c r="L50188" s="20"/>
      <c r="M50188" s="20"/>
      <c r="N50188" s="20"/>
      <c r="O50188" s="20"/>
    </row>
    <row r="50189" spans="10:15" x14ac:dyDescent="0.2">
      <c r="J50189" s="20"/>
      <c r="K50189" s="20"/>
      <c r="L50189" s="20"/>
      <c r="M50189" s="20"/>
      <c r="N50189" s="20"/>
      <c r="O50189" s="20"/>
    </row>
    <row r="50190" spans="10:15" x14ac:dyDescent="0.2">
      <c r="J50190" s="20"/>
      <c r="K50190" s="20"/>
      <c r="L50190" s="20"/>
      <c r="M50190" s="20"/>
      <c r="N50190" s="20"/>
      <c r="O50190" s="20"/>
    </row>
    <row r="50191" spans="10:15" x14ac:dyDescent="0.2">
      <c r="J50191" s="20"/>
      <c r="K50191" s="20"/>
      <c r="L50191" s="20"/>
      <c r="M50191" s="20"/>
      <c r="N50191" s="20"/>
      <c r="O50191" s="20"/>
    </row>
    <row r="50192" spans="10:15" x14ac:dyDescent="0.2">
      <c r="J50192" s="20"/>
      <c r="K50192" s="20"/>
      <c r="L50192" s="20"/>
      <c r="M50192" s="20"/>
      <c r="N50192" s="20"/>
      <c r="O50192" s="20"/>
    </row>
    <row r="50193" spans="10:15" x14ac:dyDescent="0.2">
      <c r="J50193" s="20"/>
      <c r="K50193" s="20"/>
      <c r="L50193" s="20"/>
      <c r="M50193" s="20"/>
      <c r="N50193" s="20"/>
      <c r="O50193" s="20"/>
    </row>
    <row r="50194" spans="10:15" x14ac:dyDescent="0.2">
      <c r="J50194" s="20"/>
      <c r="K50194" s="20"/>
      <c r="L50194" s="20"/>
      <c r="M50194" s="20"/>
      <c r="N50194" s="20"/>
      <c r="O50194" s="20"/>
    </row>
    <row r="50195" spans="10:15" x14ac:dyDescent="0.2">
      <c r="J50195" s="20"/>
      <c r="K50195" s="20"/>
      <c r="L50195" s="20"/>
      <c r="M50195" s="20"/>
      <c r="N50195" s="20"/>
      <c r="O50195" s="20"/>
    </row>
    <row r="50196" spans="10:15" x14ac:dyDescent="0.2">
      <c r="J50196" s="20"/>
      <c r="K50196" s="20"/>
      <c r="L50196" s="20"/>
      <c r="M50196" s="20"/>
      <c r="N50196" s="20"/>
      <c r="O50196" s="20"/>
    </row>
    <row r="50197" spans="10:15" x14ac:dyDescent="0.2">
      <c r="J50197" s="20"/>
      <c r="K50197" s="20"/>
      <c r="L50197" s="20"/>
      <c r="M50197" s="20"/>
      <c r="N50197" s="20"/>
      <c r="O50197" s="20"/>
    </row>
    <row r="50198" spans="10:15" x14ac:dyDescent="0.2">
      <c r="J50198" s="20"/>
      <c r="K50198" s="20"/>
      <c r="L50198" s="20"/>
      <c r="M50198" s="20"/>
      <c r="N50198" s="20"/>
      <c r="O50198" s="20"/>
    </row>
    <row r="50199" spans="10:15" x14ac:dyDescent="0.2">
      <c r="J50199" s="20"/>
      <c r="K50199" s="20"/>
      <c r="L50199" s="20"/>
      <c r="M50199" s="20"/>
      <c r="N50199" s="20"/>
      <c r="O50199" s="20"/>
    </row>
    <row r="50200" spans="10:15" x14ac:dyDescent="0.2">
      <c r="J50200" s="20"/>
      <c r="K50200" s="20"/>
      <c r="L50200" s="20"/>
      <c r="M50200" s="20"/>
      <c r="N50200" s="20"/>
      <c r="O50200" s="20"/>
    </row>
    <row r="50201" spans="10:15" x14ac:dyDescent="0.2">
      <c r="J50201" s="20"/>
      <c r="K50201" s="20"/>
      <c r="L50201" s="20"/>
      <c r="M50201" s="20"/>
      <c r="N50201" s="20"/>
      <c r="O50201" s="20"/>
    </row>
    <row r="50202" spans="10:15" x14ac:dyDescent="0.2">
      <c r="J50202" s="20"/>
      <c r="K50202" s="20"/>
      <c r="L50202" s="20"/>
      <c r="M50202" s="20"/>
      <c r="N50202" s="20"/>
      <c r="O50202" s="20"/>
    </row>
    <row r="50203" spans="10:15" x14ac:dyDescent="0.2">
      <c r="J50203" s="20"/>
      <c r="K50203" s="20"/>
      <c r="L50203" s="20"/>
      <c r="M50203" s="20"/>
      <c r="N50203" s="20"/>
      <c r="O50203" s="20"/>
    </row>
    <row r="50204" spans="10:15" x14ac:dyDescent="0.2">
      <c r="J50204" s="20"/>
      <c r="K50204" s="20"/>
      <c r="L50204" s="20"/>
      <c r="M50204" s="20"/>
      <c r="N50204" s="20"/>
      <c r="O50204" s="20"/>
    </row>
    <row r="50205" spans="10:15" x14ac:dyDescent="0.2">
      <c r="J50205" s="20"/>
      <c r="K50205" s="20"/>
      <c r="L50205" s="20"/>
      <c r="M50205" s="20"/>
      <c r="N50205" s="20"/>
      <c r="O50205" s="20"/>
    </row>
    <row r="50206" spans="10:15" x14ac:dyDescent="0.2">
      <c r="J50206" s="20"/>
      <c r="K50206" s="20"/>
      <c r="L50206" s="20"/>
      <c r="M50206" s="20"/>
      <c r="N50206" s="20"/>
      <c r="O50206" s="20"/>
    </row>
    <row r="50207" spans="10:15" x14ac:dyDescent="0.2">
      <c r="J50207" s="20"/>
      <c r="K50207" s="20"/>
      <c r="L50207" s="20"/>
      <c r="M50207" s="20"/>
      <c r="N50207" s="20"/>
      <c r="O50207" s="20"/>
    </row>
    <row r="50208" spans="10:15" x14ac:dyDescent="0.2">
      <c r="J50208" s="20"/>
      <c r="K50208" s="20"/>
      <c r="L50208" s="20"/>
      <c r="M50208" s="20"/>
      <c r="N50208" s="20"/>
      <c r="O50208" s="20"/>
    </row>
    <row r="50209" spans="10:15" x14ac:dyDescent="0.2">
      <c r="J50209" s="20"/>
      <c r="K50209" s="20"/>
      <c r="L50209" s="20"/>
      <c r="M50209" s="20"/>
      <c r="N50209" s="20"/>
      <c r="O50209" s="20"/>
    </row>
    <row r="50210" spans="10:15" x14ac:dyDescent="0.2">
      <c r="J50210" s="20"/>
      <c r="K50210" s="20"/>
      <c r="L50210" s="20"/>
      <c r="M50210" s="20"/>
      <c r="N50210" s="20"/>
      <c r="O50210" s="20"/>
    </row>
    <row r="50211" spans="10:15" x14ac:dyDescent="0.2">
      <c r="J50211" s="20"/>
      <c r="K50211" s="20"/>
      <c r="L50211" s="20"/>
      <c r="M50211" s="20"/>
      <c r="N50211" s="20"/>
      <c r="O50211" s="20"/>
    </row>
    <row r="50212" spans="10:15" x14ac:dyDescent="0.2">
      <c r="J50212" s="20"/>
      <c r="K50212" s="20"/>
      <c r="L50212" s="20"/>
      <c r="M50212" s="20"/>
      <c r="N50212" s="20"/>
      <c r="O50212" s="20"/>
    </row>
    <row r="50213" spans="10:15" x14ac:dyDescent="0.2">
      <c r="J50213" s="20"/>
      <c r="K50213" s="20"/>
      <c r="L50213" s="20"/>
      <c r="M50213" s="20"/>
      <c r="N50213" s="20"/>
      <c r="O50213" s="20"/>
    </row>
    <row r="50214" spans="10:15" x14ac:dyDescent="0.2">
      <c r="J50214" s="20"/>
      <c r="K50214" s="20"/>
      <c r="L50214" s="20"/>
      <c r="M50214" s="20"/>
      <c r="N50214" s="20"/>
      <c r="O50214" s="20"/>
    </row>
    <row r="50215" spans="10:15" x14ac:dyDescent="0.2">
      <c r="J50215" s="20"/>
      <c r="K50215" s="20"/>
      <c r="L50215" s="20"/>
      <c r="M50215" s="20"/>
      <c r="N50215" s="20"/>
      <c r="O50215" s="20"/>
    </row>
    <row r="50216" spans="10:15" x14ac:dyDescent="0.2">
      <c r="J50216" s="20"/>
      <c r="K50216" s="20"/>
      <c r="L50216" s="20"/>
      <c r="M50216" s="20"/>
      <c r="N50216" s="20"/>
      <c r="O50216" s="20"/>
    </row>
    <row r="50217" spans="10:15" x14ac:dyDescent="0.2">
      <c r="J50217" s="20"/>
      <c r="K50217" s="20"/>
      <c r="L50217" s="20"/>
      <c r="M50217" s="20"/>
      <c r="N50217" s="20"/>
      <c r="O50217" s="20"/>
    </row>
    <row r="50218" spans="10:15" x14ac:dyDescent="0.2">
      <c r="J50218" s="20"/>
      <c r="K50218" s="20"/>
      <c r="L50218" s="20"/>
      <c r="M50218" s="20"/>
      <c r="N50218" s="20"/>
      <c r="O50218" s="20"/>
    </row>
    <row r="50219" spans="10:15" x14ac:dyDescent="0.2">
      <c r="J50219" s="20"/>
      <c r="K50219" s="20"/>
      <c r="L50219" s="20"/>
      <c r="M50219" s="20"/>
      <c r="N50219" s="20"/>
      <c r="O50219" s="20"/>
    </row>
    <row r="50220" spans="10:15" x14ac:dyDescent="0.2">
      <c r="J50220" s="20"/>
      <c r="K50220" s="20"/>
      <c r="L50220" s="20"/>
      <c r="M50220" s="20"/>
      <c r="N50220" s="20"/>
      <c r="O50220" s="20"/>
    </row>
    <row r="50221" spans="10:15" x14ac:dyDescent="0.2">
      <c r="J50221" s="20"/>
      <c r="K50221" s="20"/>
      <c r="L50221" s="20"/>
      <c r="M50221" s="20"/>
      <c r="N50221" s="20"/>
      <c r="O50221" s="20"/>
    </row>
    <row r="50222" spans="10:15" x14ac:dyDescent="0.2">
      <c r="J50222" s="20"/>
      <c r="K50222" s="20"/>
      <c r="L50222" s="20"/>
      <c r="M50222" s="20"/>
      <c r="N50222" s="20"/>
      <c r="O50222" s="20"/>
    </row>
    <row r="50223" spans="10:15" x14ac:dyDescent="0.2">
      <c r="J50223" s="20"/>
      <c r="K50223" s="20"/>
      <c r="L50223" s="20"/>
      <c r="M50223" s="20"/>
      <c r="N50223" s="20"/>
      <c r="O50223" s="20"/>
    </row>
    <row r="50224" spans="10:15" x14ac:dyDescent="0.2">
      <c r="J50224" s="20"/>
      <c r="K50224" s="20"/>
      <c r="L50224" s="20"/>
      <c r="M50224" s="20"/>
      <c r="N50224" s="20"/>
      <c r="O50224" s="20"/>
    </row>
    <row r="50225" spans="10:15" x14ac:dyDescent="0.2">
      <c r="J50225" s="20"/>
      <c r="K50225" s="20"/>
      <c r="L50225" s="20"/>
      <c r="M50225" s="20"/>
      <c r="N50225" s="20"/>
      <c r="O50225" s="20"/>
    </row>
    <row r="50226" spans="10:15" x14ac:dyDescent="0.2">
      <c r="J50226" s="20"/>
      <c r="K50226" s="20"/>
      <c r="L50226" s="20"/>
      <c r="M50226" s="20"/>
      <c r="N50226" s="20"/>
      <c r="O50226" s="20"/>
    </row>
    <row r="50227" spans="10:15" x14ac:dyDescent="0.2">
      <c r="J50227" s="20"/>
      <c r="K50227" s="20"/>
      <c r="L50227" s="20"/>
      <c r="M50227" s="20"/>
      <c r="N50227" s="20"/>
      <c r="O50227" s="20"/>
    </row>
    <row r="50228" spans="10:15" x14ac:dyDescent="0.2">
      <c r="J50228" s="20"/>
      <c r="K50228" s="20"/>
      <c r="L50228" s="20"/>
      <c r="M50228" s="20"/>
      <c r="N50228" s="20"/>
      <c r="O50228" s="20"/>
    </row>
    <row r="50229" spans="10:15" x14ac:dyDescent="0.2">
      <c r="J50229" s="20"/>
      <c r="K50229" s="20"/>
      <c r="L50229" s="20"/>
      <c r="M50229" s="20"/>
      <c r="N50229" s="20"/>
      <c r="O50229" s="20"/>
    </row>
    <row r="50230" spans="10:15" x14ac:dyDescent="0.2">
      <c r="J50230" s="20"/>
      <c r="K50230" s="20"/>
      <c r="L50230" s="20"/>
      <c r="M50230" s="20"/>
      <c r="N50230" s="20"/>
      <c r="O50230" s="20"/>
    </row>
    <row r="50231" spans="10:15" x14ac:dyDescent="0.2">
      <c r="J50231" s="20"/>
      <c r="K50231" s="20"/>
      <c r="L50231" s="20"/>
      <c r="M50231" s="20"/>
      <c r="N50231" s="20"/>
      <c r="O50231" s="20"/>
    </row>
    <row r="50232" spans="10:15" x14ac:dyDescent="0.2">
      <c r="J50232" s="20"/>
      <c r="K50232" s="20"/>
      <c r="L50232" s="20"/>
      <c r="M50232" s="20"/>
      <c r="N50232" s="20"/>
      <c r="O50232" s="20"/>
    </row>
    <row r="50233" spans="10:15" x14ac:dyDescent="0.2">
      <c r="J50233" s="20"/>
      <c r="K50233" s="20"/>
      <c r="L50233" s="20"/>
      <c r="M50233" s="20"/>
      <c r="N50233" s="20"/>
      <c r="O50233" s="20"/>
    </row>
    <row r="50234" spans="10:15" x14ac:dyDescent="0.2">
      <c r="J50234" s="20"/>
      <c r="K50234" s="20"/>
      <c r="L50234" s="20"/>
      <c r="M50234" s="20"/>
      <c r="N50234" s="20"/>
      <c r="O50234" s="20"/>
    </row>
    <row r="50235" spans="10:15" x14ac:dyDescent="0.2">
      <c r="J50235" s="20"/>
      <c r="K50235" s="20"/>
      <c r="L50235" s="20"/>
      <c r="M50235" s="20"/>
      <c r="N50235" s="20"/>
      <c r="O50235" s="20"/>
    </row>
    <row r="50236" spans="10:15" x14ac:dyDescent="0.2">
      <c r="J50236" s="20"/>
      <c r="K50236" s="20"/>
      <c r="L50236" s="20"/>
      <c r="M50236" s="20"/>
      <c r="N50236" s="20"/>
      <c r="O50236" s="20"/>
    </row>
    <row r="50237" spans="10:15" x14ac:dyDescent="0.2">
      <c r="J50237" s="20"/>
      <c r="K50237" s="20"/>
      <c r="L50237" s="20"/>
      <c r="M50237" s="20"/>
      <c r="N50237" s="20"/>
      <c r="O50237" s="20"/>
    </row>
    <row r="50238" spans="10:15" x14ac:dyDescent="0.2">
      <c r="J50238" s="20"/>
      <c r="K50238" s="20"/>
      <c r="L50238" s="20"/>
      <c r="M50238" s="20"/>
      <c r="N50238" s="20"/>
      <c r="O50238" s="20"/>
    </row>
    <row r="50239" spans="10:15" x14ac:dyDescent="0.2">
      <c r="J50239" s="20"/>
      <c r="K50239" s="20"/>
      <c r="L50239" s="20"/>
      <c r="M50239" s="20"/>
      <c r="N50239" s="20"/>
      <c r="O50239" s="20"/>
    </row>
    <row r="50240" spans="10:15" x14ac:dyDescent="0.2">
      <c r="J50240" s="20"/>
      <c r="K50240" s="20"/>
      <c r="L50240" s="20"/>
      <c r="M50240" s="20"/>
      <c r="N50240" s="20"/>
      <c r="O50240" s="20"/>
    </row>
    <row r="50241" spans="10:15" x14ac:dyDescent="0.2">
      <c r="J50241" s="20"/>
      <c r="K50241" s="20"/>
      <c r="L50241" s="20"/>
      <c r="M50241" s="20"/>
      <c r="N50241" s="20"/>
      <c r="O50241" s="20"/>
    </row>
    <row r="50242" spans="10:15" x14ac:dyDescent="0.2">
      <c r="J50242" s="20"/>
      <c r="K50242" s="20"/>
      <c r="L50242" s="20"/>
      <c r="M50242" s="20"/>
      <c r="N50242" s="20"/>
      <c r="O50242" s="20"/>
    </row>
    <row r="50243" spans="10:15" x14ac:dyDescent="0.2">
      <c r="J50243" s="20"/>
      <c r="K50243" s="20"/>
      <c r="L50243" s="20"/>
      <c r="M50243" s="20"/>
      <c r="N50243" s="20"/>
      <c r="O50243" s="20"/>
    </row>
    <row r="50244" spans="10:15" x14ac:dyDescent="0.2">
      <c r="J50244" s="20"/>
      <c r="K50244" s="20"/>
      <c r="L50244" s="20"/>
      <c r="M50244" s="20"/>
      <c r="N50244" s="20"/>
      <c r="O50244" s="20"/>
    </row>
    <row r="50245" spans="10:15" x14ac:dyDescent="0.2">
      <c r="J50245" s="20"/>
      <c r="K50245" s="20"/>
      <c r="L50245" s="20"/>
      <c r="M50245" s="20"/>
      <c r="N50245" s="20"/>
      <c r="O50245" s="20"/>
    </row>
    <row r="50246" spans="10:15" x14ac:dyDescent="0.2">
      <c r="J50246" s="20"/>
      <c r="K50246" s="20"/>
      <c r="L50246" s="20"/>
      <c r="M50246" s="20"/>
      <c r="N50246" s="20"/>
      <c r="O50246" s="20"/>
    </row>
    <row r="50247" spans="10:15" x14ac:dyDescent="0.2">
      <c r="J50247" s="20"/>
      <c r="K50247" s="20"/>
      <c r="L50247" s="20"/>
      <c r="M50247" s="20"/>
      <c r="N50247" s="20"/>
      <c r="O50247" s="20"/>
    </row>
    <row r="50248" spans="10:15" x14ac:dyDescent="0.2">
      <c r="J50248" s="20"/>
      <c r="K50248" s="20"/>
      <c r="L50248" s="20"/>
      <c r="M50248" s="20"/>
      <c r="N50248" s="20"/>
      <c r="O50248" s="20"/>
    </row>
    <row r="50249" spans="10:15" x14ac:dyDescent="0.2">
      <c r="J50249" s="20"/>
      <c r="K50249" s="20"/>
      <c r="L50249" s="20"/>
      <c r="M50249" s="20"/>
      <c r="N50249" s="20"/>
      <c r="O50249" s="20"/>
    </row>
    <row r="50250" spans="10:15" x14ac:dyDescent="0.2">
      <c r="J50250" s="20"/>
      <c r="K50250" s="20"/>
      <c r="L50250" s="20"/>
      <c r="M50250" s="20"/>
      <c r="N50250" s="20"/>
      <c r="O50250" s="20"/>
    </row>
    <row r="50251" spans="10:15" x14ac:dyDescent="0.2">
      <c r="J50251" s="20"/>
      <c r="K50251" s="20"/>
      <c r="L50251" s="20"/>
      <c r="M50251" s="20"/>
      <c r="N50251" s="20"/>
      <c r="O50251" s="20"/>
    </row>
    <row r="50252" spans="10:15" x14ac:dyDescent="0.2">
      <c r="J50252" s="20"/>
      <c r="K50252" s="20"/>
      <c r="L50252" s="20"/>
      <c r="M50252" s="20"/>
      <c r="N50252" s="20"/>
      <c r="O50252" s="20"/>
    </row>
    <row r="50253" spans="10:15" x14ac:dyDescent="0.2">
      <c r="J50253" s="20"/>
      <c r="K50253" s="20"/>
      <c r="L50253" s="20"/>
      <c r="M50253" s="20"/>
      <c r="N50253" s="20"/>
      <c r="O50253" s="20"/>
    </row>
    <row r="50254" spans="10:15" x14ac:dyDescent="0.2">
      <c r="J50254" s="20"/>
      <c r="K50254" s="20"/>
      <c r="L50254" s="20"/>
      <c r="M50254" s="20"/>
      <c r="N50254" s="20"/>
      <c r="O50254" s="20"/>
    </row>
    <row r="50255" spans="10:15" x14ac:dyDescent="0.2">
      <c r="J50255" s="20"/>
      <c r="K50255" s="20"/>
      <c r="L50255" s="20"/>
      <c r="M50255" s="20"/>
      <c r="N50255" s="20"/>
      <c r="O50255" s="20"/>
    </row>
    <row r="50256" spans="10:15" x14ac:dyDescent="0.2">
      <c r="J50256" s="20"/>
      <c r="K50256" s="20"/>
      <c r="L50256" s="20"/>
      <c r="M50256" s="20"/>
      <c r="N50256" s="20"/>
      <c r="O50256" s="20"/>
    </row>
    <row r="50257" spans="10:15" x14ac:dyDescent="0.2">
      <c r="J50257" s="20"/>
      <c r="K50257" s="20"/>
      <c r="L50257" s="20"/>
      <c r="M50257" s="20"/>
      <c r="N50257" s="20"/>
      <c r="O50257" s="20"/>
    </row>
    <row r="50258" spans="10:15" x14ac:dyDescent="0.2">
      <c r="J50258" s="20"/>
      <c r="K50258" s="20"/>
      <c r="L50258" s="20"/>
      <c r="M50258" s="20"/>
      <c r="N50258" s="20"/>
      <c r="O50258" s="20"/>
    </row>
    <row r="50259" spans="10:15" x14ac:dyDescent="0.2">
      <c r="J50259" s="20"/>
      <c r="K50259" s="20"/>
      <c r="L50259" s="20"/>
      <c r="M50259" s="20"/>
      <c r="N50259" s="20"/>
      <c r="O50259" s="20"/>
    </row>
    <row r="50260" spans="10:15" x14ac:dyDescent="0.2">
      <c r="J50260" s="20"/>
      <c r="K50260" s="20"/>
      <c r="L50260" s="20"/>
      <c r="M50260" s="20"/>
      <c r="N50260" s="20"/>
      <c r="O50260" s="20"/>
    </row>
    <row r="50261" spans="10:15" x14ac:dyDescent="0.2">
      <c r="J50261" s="20"/>
      <c r="K50261" s="20"/>
      <c r="L50261" s="20"/>
      <c r="M50261" s="20"/>
      <c r="N50261" s="20"/>
      <c r="O50261" s="20"/>
    </row>
    <row r="50262" spans="10:15" x14ac:dyDescent="0.2">
      <c r="J50262" s="20"/>
      <c r="K50262" s="20"/>
      <c r="L50262" s="20"/>
      <c r="M50262" s="20"/>
      <c r="N50262" s="20"/>
      <c r="O50262" s="20"/>
    </row>
    <row r="50263" spans="10:15" x14ac:dyDescent="0.2">
      <c r="J50263" s="20"/>
      <c r="K50263" s="20"/>
      <c r="L50263" s="20"/>
      <c r="M50263" s="20"/>
      <c r="N50263" s="20"/>
      <c r="O50263" s="20"/>
    </row>
    <row r="50264" spans="10:15" x14ac:dyDescent="0.2">
      <c r="J50264" s="20"/>
      <c r="K50264" s="20"/>
      <c r="L50264" s="20"/>
      <c r="M50264" s="20"/>
      <c r="N50264" s="20"/>
      <c r="O50264" s="20"/>
    </row>
    <row r="50265" spans="10:15" x14ac:dyDescent="0.2">
      <c r="J50265" s="20"/>
      <c r="K50265" s="20"/>
      <c r="L50265" s="20"/>
      <c r="M50265" s="20"/>
      <c r="N50265" s="20"/>
      <c r="O50265" s="20"/>
    </row>
    <row r="50266" spans="10:15" x14ac:dyDescent="0.2">
      <c r="J50266" s="20"/>
      <c r="K50266" s="20"/>
      <c r="L50266" s="20"/>
      <c r="M50266" s="20"/>
      <c r="N50266" s="20"/>
      <c r="O50266" s="20"/>
    </row>
    <row r="50267" spans="10:15" x14ac:dyDescent="0.2">
      <c r="J50267" s="20"/>
      <c r="K50267" s="20"/>
      <c r="L50267" s="20"/>
      <c r="M50267" s="20"/>
      <c r="N50267" s="20"/>
      <c r="O50267" s="20"/>
    </row>
    <row r="50268" spans="10:15" x14ac:dyDescent="0.2">
      <c r="J50268" s="20"/>
      <c r="K50268" s="20"/>
      <c r="L50268" s="20"/>
      <c r="M50268" s="20"/>
      <c r="N50268" s="20"/>
      <c r="O50268" s="20"/>
    </row>
    <row r="50269" spans="10:15" x14ac:dyDescent="0.2">
      <c r="J50269" s="20"/>
      <c r="K50269" s="20"/>
      <c r="L50269" s="20"/>
      <c r="M50269" s="20"/>
      <c r="N50269" s="20"/>
      <c r="O50269" s="20"/>
    </row>
    <row r="50270" spans="10:15" x14ac:dyDescent="0.2">
      <c r="J50270" s="20"/>
      <c r="K50270" s="20"/>
      <c r="L50270" s="20"/>
      <c r="M50270" s="20"/>
      <c r="N50270" s="20"/>
      <c r="O50270" s="20"/>
    </row>
    <row r="50271" spans="10:15" x14ac:dyDescent="0.2">
      <c r="J50271" s="20"/>
      <c r="K50271" s="20"/>
      <c r="L50271" s="20"/>
      <c r="M50271" s="20"/>
      <c r="N50271" s="20"/>
      <c r="O50271" s="20"/>
    </row>
    <row r="50272" spans="10:15" x14ac:dyDescent="0.2">
      <c r="J50272" s="20"/>
      <c r="K50272" s="20"/>
      <c r="L50272" s="20"/>
      <c r="M50272" s="20"/>
      <c r="N50272" s="20"/>
      <c r="O50272" s="20"/>
    </row>
    <row r="50273" spans="10:15" x14ac:dyDescent="0.2">
      <c r="J50273" s="20"/>
      <c r="K50273" s="20"/>
      <c r="L50273" s="20"/>
      <c r="M50273" s="20"/>
      <c r="N50273" s="20"/>
      <c r="O50273" s="20"/>
    </row>
    <row r="50274" spans="10:15" x14ac:dyDescent="0.2">
      <c r="J50274" s="20"/>
      <c r="K50274" s="20"/>
      <c r="L50274" s="20"/>
      <c r="M50274" s="20"/>
      <c r="N50274" s="20"/>
      <c r="O50274" s="20"/>
    </row>
    <row r="50275" spans="10:15" x14ac:dyDescent="0.2">
      <c r="J50275" s="20"/>
      <c r="K50275" s="20"/>
      <c r="L50275" s="20"/>
      <c r="M50275" s="20"/>
      <c r="N50275" s="20"/>
      <c r="O50275" s="20"/>
    </row>
    <row r="50276" spans="10:15" x14ac:dyDescent="0.2">
      <c r="J50276" s="20"/>
      <c r="K50276" s="20"/>
      <c r="L50276" s="20"/>
      <c r="M50276" s="20"/>
      <c r="N50276" s="20"/>
      <c r="O50276" s="20"/>
    </row>
    <row r="50277" spans="10:15" x14ac:dyDescent="0.2">
      <c r="J50277" s="20"/>
      <c r="K50277" s="20"/>
      <c r="L50277" s="20"/>
      <c r="M50277" s="20"/>
      <c r="N50277" s="20"/>
      <c r="O50277" s="20"/>
    </row>
    <row r="50278" spans="10:15" x14ac:dyDescent="0.2">
      <c r="J50278" s="20"/>
      <c r="K50278" s="20"/>
      <c r="L50278" s="20"/>
      <c r="M50278" s="20"/>
      <c r="N50278" s="20"/>
      <c r="O50278" s="20"/>
    </row>
    <row r="50279" spans="10:15" x14ac:dyDescent="0.2">
      <c r="J50279" s="20"/>
      <c r="K50279" s="20"/>
      <c r="L50279" s="20"/>
      <c r="M50279" s="20"/>
      <c r="N50279" s="20"/>
      <c r="O50279" s="20"/>
    </row>
    <row r="50280" spans="10:15" x14ac:dyDescent="0.2">
      <c r="J50280" s="20"/>
      <c r="K50280" s="20"/>
      <c r="L50280" s="20"/>
      <c r="M50280" s="20"/>
      <c r="N50280" s="20"/>
      <c r="O50280" s="20"/>
    </row>
    <row r="50281" spans="10:15" x14ac:dyDescent="0.2">
      <c r="J50281" s="20"/>
      <c r="K50281" s="20"/>
      <c r="L50281" s="20"/>
      <c r="M50281" s="20"/>
      <c r="N50281" s="20"/>
      <c r="O50281" s="20"/>
    </row>
    <row r="50282" spans="10:15" x14ac:dyDescent="0.2">
      <c r="J50282" s="20"/>
      <c r="K50282" s="20"/>
      <c r="L50282" s="20"/>
      <c r="M50282" s="20"/>
      <c r="N50282" s="20"/>
      <c r="O50282" s="20"/>
    </row>
    <row r="50283" spans="10:15" x14ac:dyDescent="0.2">
      <c r="J50283" s="20"/>
      <c r="K50283" s="20"/>
      <c r="L50283" s="20"/>
      <c r="M50283" s="20"/>
      <c r="N50283" s="20"/>
      <c r="O50283" s="20"/>
    </row>
    <row r="50284" spans="10:15" x14ac:dyDescent="0.2">
      <c r="J50284" s="20"/>
      <c r="K50284" s="20"/>
      <c r="L50284" s="20"/>
      <c r="M50284" s="20"/>
      <c r="N50284" s="20"/>
      <c r="O50284" s="20"/>
    </row>
    <row r="50285" spans="10:15" x14ac:dyDescent="0.2">
      <c r="J50285" s="20"/>
      <c r="K50285" s="20"/>
      <c r="L50285" s="20"/>
      <c r="M50285" s="20"/>
      <c r="N50285" s="20"/>
      <c r="O50285" s="20"/>
    </row>
    <row r="50286" spans="10:15" x14ac:dyDescent="0.2">
      <c r="J50286" s="20"/>
      <c r="K50286" s="20"/>
      <c r="L50286" s="20"/>
      <c r="M50286" s="20"/>
      <c r="N50286" s="20"/>
      <c r="O50286" s="20"/>
    </row>
    <row r="50287" spans="10:15" x14ac:dyDescent="0.2">
      <c r="J50287" s="20"/>
      <c r="K50287" s="20"/>
      <c r="L50287" s="20"/>
      <c r="M50287" s="20"/>
      <c r="N50287" s="20"/>
      <c r="O50287" s="20"/>
    </row>
    <row r="50288" spans="10:15" x14ac:dyDescent="0.2">
      <c r="J50288" s="20"/>
      <c r="K50288" s="20"/>
      <c r="L50288" s="20"/>
      <c r="M50288" s="20"/>
      <c r="N50288" s="20"/>
      <c r="O50288" s="20"/>
    </row>
    <row r="50289" spans="10:15" x14ac:dyDescent="0.2">
      <c r="J50289" s="20"/>
      <c r="K50289" s="20"/>
      <c r="L50289" s="20"/>
      <c r="M50289" s="20"/>
      <c r="N50289" s="20"/>
      <c r="O50289" s="20"/>
    </row>
    <row r="50290" spans="10:15" x14ac:dyDescent="0.2">
      <c r="J50290" s="20"/>
      <c r="K50290" s="20"/>
      <c r="L50290" s="20"/>
      <c r="M50290" s="20"/>
      <c r="N50290" s="20"/>
      <c r="O50290" s="20"/>
    </row>
    <row r="50291" spans="10:15" x14ac:dyDescent="0.2">
      <c r="J50291" s="20"/>
      <c r="K50291" s="20"/>
      <c r="L50291" s="20"/>
      <c r="M50291" s="20"/>
      <c r="N50291" s="20"/>
      <c r="O50291" s="20"/>
    </row>
    <row r="50292" spans="10:15" x14ac:dyDescent="0.2">
      <c r="J50292" s="20"/>
      <c r="K50292" s="20"/>
      <c r="L50292" s="20"/>
      <c r="M50292" s="20"/>
      <c r="N50292" s="20"/>
      <c r="O50292" s="20"/>
    </row>
    <row r="50293" spans="10:15" x14ac:dyDescent="0.2">
      <c r="J50293" s="20"/>
      <c r="K50293" s="20"/>
      <c r="L50293" s="20"/>
      <c r="M50293" s="20"/>
      <c r="N50293" s="20"/>
      <c r="O50293" s="20"/>
    </row>
    <row r="50294" spans="10:15" x14ac:dyDescent="0.2">
      <c r="J50294" s="20"/>
      <c r="K50294" s="20"/>
      <c r="L50294" s="20"/>
      <c r="M50294" s="20"/>
      <c r="N50294" s="20"/>
      <c r="O50294" s="20"/>
    </row>
    <row r="50295" spans="10:15" x14ac:dyDescent="0.2">
      <c r="J50295" s="20"/>
      <c r="K50295" s="20"/>
      <c r="L50295" s="20"/>
      <c r="M50295" s="20"/>
      <c r="N50295" s="20"/>
      <c r="O50295" s="20"/>
    </row>
    <row r="50296" spans="10:15" x14ac:dyDescent="0.2">
      <c r="J50296" s="20"/>
      <c r="K50296" s="20"/>
      <c r="L50296" s="20"/>
      <c r="M50296" s="20"/>
      <c r="N50296" s="20"/>
      <c r="O50296" s="20"/>
    </row>
    <row r="50297" spans="10:15" x14ac:dyDescent="0.2">
      <c r="J50297" s="20"/>
      <c r="K50297" s="20"/>
      <c r="L50297" s="20"/>
      <c r="M50297" s="20"/>
      <c r="N50297" s="20"/>
      <c r="O50297" s="20"/>
    </row>
    <row r="50298" spans="10:15" x14ac:dyDescent="0.2">
      <c r="J50298" s="20"/>
      <c r="K50298" s="20"/>
      <c r="L50298" s="20"/>
      <c r="M50298" s="20"/>
      <c r="N50298" s="20"/>
      <c r="O50298" s="20"/>
    </row>
    <row r="50299" spans="10:15" x14ac:dyDescent="0.2">
      <c r="J50299" s="20"/>
      <c r="K50299" s="20"/>
      <c r="L50299" s="20"/>
      <c r="M50299" s="20"/>
      <c r="N50299" s="20"/>
      <c r="O50299" s="20"/>
    </row>
    <row r="50300" spans="10:15" x14ac:dyDescent="0.2">
      <c r="J50300" s="20"/>
      <c r="K50300" s="20"/>
      <c r="L50300" s="20"/>
      <c r="M50300" s="20"/>
      <c r="N50300" s="20"/>
      <c r="O50300" s="20"/>
    </row>
    <row r="50301" spans="10:15" x14ac:dyDescent="0.2">
      <c r="J50301" s="20"/>
      <c r="K50301" s="20"/>
      <c r="L50301" s="20"/>
      <c r="M50301" s="20"/>
      <c r="N50301" s="20"/>
      <c r="O50301" s="20"/>
    </row>
    <row r="50302" spans="10:15" x14ac:dyDescent="0.2">
      <c r="J50302" s="20"/>
      <c r="K50302" s="20"/>
      <c r="L50302" s="20"/>
      <c r="M50302" s="20"/>
      <c r="N50302" s="20"/>
      <c r="O50302" s="20"/>
    </row>
    <row r="50303" spans="10:15" x14ac:dyDescent="0.2">
      <c r="J50303" s="20"/>
      <c r="K50303" s="20"/>
      <c r="L50303" s="20"/>
      <c r="M50303" s="20"/>
      <c r="N50303" s="20"/>
      <c r="O50303" s="20"/>
    </row>
    <row r="50304" spans="10:15" x14ac:dyDescent="0.2">
      <c r="J50304" s="20"/>
      <c r="K50304" s="20"/>
      <c r="L50304" s="20"/>
      <c r="M50304" s="20"/>
      <c r="N50304" s="20"/>
      <c r="O50304" s="20"/>
    </row>
    <row r="50305" spans="10:15" x14ac:dyDescent="0.2">
      <c r="J50305" s="20"/>
      <c r="K50305" s="20"/>
      <c r="L50305" s="20"/>
      <c r="M50305" s="20"/>
      <c r="N50305" s="20"/>
      <c r="O50305" s="20"/>
    </row>
    <row r="50306" spans="10:15" x14ac:dyDescent="0.2">
      <c r="J50306" s="20"/>
      <c r="K50306" s="20"/>
      <c r="L50306" s="20"/>
      <c r="M50306" s="20"/>
      <c r="N50306" s="20"/>
      <c r="O50306" s="20"/>
    </row>
    <row r="50307" spans="10:15" x14ac:dyDescent="0.2">
      <c r="J50307" s="20"/>
      <c r="K50307" s="20"/>
      <c r="L50307" s="20"/>
      <c r="M50307" s="20"/>
      <c r="N50307" s="20"/>
      <c r="O50307" s="20"/>
    </row>
    <row r="50308" spans="10:15" x14ac:dyDescent="0.2">
      <c r="J50308" s="20"/>
      <c r="K50308" s="20"/>
      <c r="L50308" s="20"/>
      <c r="M50308" s="20"/>
      <c r="N50308" s="20"/>
      <c r="O50308" s="20"/>
    </row>
    <row r="50309" spans="10:15" x14ac:dyDescent="0.2">
      <c r="J50309" s="20"/>
      <c r="K50309" s="20"/>
      <c r="L50309" s="20"/>
      <c r="M50309" s="20"/>
      <c r="N50309" s="20"/>
      <c r="O50309" s="20"/>
    </row>
    <row r="50310" spans="10:15" x14ac:dyDescent="0.2">
      <c r="J50310" s="20"/>
      <c r="K50310" s="20"/>
      <c r="L50310" s="20"/>
      <c r="M50310" s="20"/>
      <c r="N50310" s="20"/>
      <c r="O50310" s="20"/>
    </row>
    <row r="50311" spans="10:15" x14ac:dyDescent="0.2">
      <c r="J50311" s="20"/>
      <c r="K50311" s="20"/>
      <c r="L50311" s="20"/>
      <c r="M50311" s="20"/>
      <c r="N50311" s="20"/>
      <c r="O50311" s="20"/>
    </row>
    <row r="50312" spans="10:15" x14ac:dyDescent="0.2">
      <c r="J50312" s="20"/>
      <c r="K50312" s="20"/>
      <c r="L50312" s="20"/>
      <c r="M50312" s="20"/>
      <c r="N50312" s="20"/>
      <c r="O50312" s="20"/>
    </row>
    <row r="50313" spans="10:15" x14ac:dyDescent="0.2">
      <c r="J50313" s="20"/>
      <c r="K50313" s="20"/>
      <c r="L50313" s="20"/>
      <c r="M50313" s="20"/>
      <c r="N50313" s="20"/>
      <c r="O50313" s="20"/>
    </row>
    <row r="50314" spans="10:15" x14ac:dyDescent="0.2">
      <c r="J50314" s="20"/>
      <c r="K50314" s="20"/>
      <c r="L50314" s="20"/>
      <c r="M50314" s="20"/>
      <c r="N50314" s="20"/>
      <c r="O50314" s="20"/>
    </row>
    <row r="50315" spans="10:15" x14ac:dyDescent="0.2">
      <c r="J50315" s="20"/>
      <c r="K50315" s="20"/>
      <c r="L50315" s="20"/>
      <c r="M50315" s="20"/>
      <c r="N50315" s="20"/>
      <c r="O50315" s="20"/>
    </row>
    <row r="50316" spans="10:15" x14ac:dyDescent="0.2">
      <c r="J50316" s="20"/>
      <c r="K50316" s="20"/>
      <c r="L50316" s="20"/>
      <c r="M50316" s="20"/>
      <c r="N50316" s="20"/>
      <c r="O50316" s="20"/>
    </row>
    <row r="50317" spans="10:15" x14ac:dyDescent="0.2">
      <c r="J50317" s="20"/>
      <c r="K50317" s="20"/>
      <c r="L50317" s="20"/>
      <c r="M50317" s="20"/>
      <c r="N50317" s="20"/>
      <c r="O50317" s="20"/>
    </row>
    <row r="50318" spans="10:15" x14ac:dyDescent="0.2">
      <c r="J50318" s="20"/>
      <c r="K50318" s="20"/>
      <c r="L50318" s="20"/>
      <c r="M50318" s="20"/>
      <c r="N50318" s="20"/>
      <c r="O50318" s="20"/>
    </row>
    <row r="50319" spans="10:15" x14ac:dyDescent="0.2">
      <c r="J50319" s="20"/>
      <c r="K50319" s="20"/>
      <c r="L50319" s="20"/>
      <c r="M50319" s="20"/>
      <c r="N50319" s="20"/>
      <c r="O50319" s="20"/>
    </row>
    <row r="50320" spans="10:15" x14ac:dyDescent="0.2">
      <c r="J50320" s="20"/>
      <c r="K50320" s="20"/>
      <c r="L50320" s="20"/>
      <c r="M50320" s="20"/>
      <c r="N50320" s="20"/>
      <c r="O50320" s="20"/>
    </row>
    <row r="50321" spans="10:15" x14ac:dyDescent="0.2">
      <c r="J50321" s="20"/>
      <c r="K50321" s="20"/>
      <c r="L50321" s="20"/>
      <c r="M50321" s="20"/>
      <c r="N50321" s="20"/>
      <c r="O50321" s="20"/>
    </row>
    <row r="50322" spans="10:15" x14ac:dyDescent="0.2">
      <c r="J50322" s="20"/>
      <c r="K50322" s="20"/>
      <c r="L50322" s="20"/>
      <c r="M50322" s="20"/>
      <c r="N50322" s="20"/>
      <c r="O50322" s="20"/>
    </row>
    <row r="50323" spans="10:15" x14ac:dyDescent="0.2">
      <c r="J50323" s="20"/>
      <c r="K50323" s="20"/>
      <c r="L50323" s="20"/>
      <c r="M50323" s="20"/>
      <c r="N50323" s="20"/>
      <c r="O50323" s="20"/>
    </row>
    <row r="50324" spans="10:15" x14ac:dyDescent="0.2">
      <c r="J50324" s="20"/>
      <c r="K50324" s="20"/>
      <c r="L50324" s="20"/>
      <c r="M50324" s="20"/>
      <c r="N50324" s="20"/>
      <c r="O50324" s="20"/>
    </row>
    <row r="50325" spans="10:15" x14ac:dyDescent="0.2">
      <c r="J50325" s="20"/>
      <c r="K50325" s="20"/>
      <c r="L50325" s="20"/>
      <c r="M50325" s="20"/>
      <c r="N50325" s="20"/>
      <c r="O50325" s="20"/>
    </row>
    <row r="50326" spans="10:15" x14ac:dyDescent="0.2">
      <c r="J50326" s="20"/>
      <c r="K50326" s="20"/>
      <c r="L50326" s="20"/>
      <c r="M50326" s="20"/>
      <c r="N50326" s="20"/>
      <c r="O50326" s="20"/>
    </row>
    <row r="50327" spans="10:15" x14ac:dyDescent="0.2">
      <c r="J50327" s="20"/>
      <c r="K50327" s="20"/>
      <c r="L50327" s="20"/>
      <c r="M50327" s="20"/>
      <c r="N50327" s="20"/>
      <c r="O50327" s="20"/>
    </row>
    <row r="50328" spans="10:15" x14ac:dyDescent="0.2">
      <c r="J50328" s="20"/>
      <c r="K50328" s="20"/>
      <c r="L50328" s="20"/>
      <c r="M50328" s="20"/>
      <c r="N50328" s="20"/>
      <c r="O50328" s="20"/>
    </row>
    <row r="50329" spans="10:15" x14ac:dyDescent="0.2">
      <c r="J50329" s="20"/>
      <c r="K50329" s="20"/>
      <c r="L50329" s="20"/>
      <c r="M50329" s="20"/>
      <c r="N50329" s="20"/>
      <c r="O50329" s="20"/>
    </row>
    <row r="50330" spans="10:15" x14ac:dyDescent="0.2">
      <c r="J50330" s="20"/>
      <c r="K50330" s="20"/>
      <c r="L50330" s="20"/>
      <c r="M50330" s="20"/>
      <c r="N50330" s="20"/>
      <c r="O50330" s="20"/>
    </row>
    <row r="50331" spans="10:15" x14ac:dyDescent="0.2">
      <c r="J50331" s="20"/>
      <c r="K50331" s="20"/>
      <c r="L50331" s="20"/>
      <c r="M50331" s="20"/>
      <c r="N50331" s="20"/>
      <c r="O50331" s="20"/>
    </row>
    <row r="50332" spans="10:15" x14ac:dyDescent="0.2">
      <c r="J50332" s="20"/>
      <c r="K50332" s="20"/>
      <c r="L50332" s="20"/>
      <c r="M50332" s="20"/>
      <c r="N50332" s="20"/>
      <c r="O50332" s="20"/>
    </row>
    <row r="50333" spans="10:15" x14ac:dyDescent="0.2">
      <c r="J50333" s="20"/>
      <c r="K50333" s="20"/>
      <c r="L50333" s="20"/>
      <c r="M50333" s="20"/>
      <c r="N50333" s="20"/>
      <c r="O50333" s="20"/>
    </row>
    <row r="50334" spans="10:15" x14ac:dyDescent="0.2">
      <c r="J50334" s="20"/>
      <c r="K50334" s="20"/>
      <c r="L50334" s="20"/>
      <c r="M50334" s="20"/>
      <c r="N50334" s="20"/>
      <c r="O50334" s="20"/>
    </row>
    <row r="50335" spans="10:15" x14ac:dyDescent="0.2">
      <c r="J50335" s="20"/>
      <c r="K50335" s="20"/>
      <c r="L50335" s="20"/>
      <c r="M50335" s="20"/>
      <c r="N50335" s="20"/>
      <c r="O50335" s="20"/>
    </row>
    <row r="50336" spans="10:15" x14ac:dyDescent="0.2">
      <c r="J50336" s="20"/>
      <c r="K50336" s="20"/>
      <c r="L50336" s="20"/>
      <c r="M50336" s="20"/>
      <c r="N50336" s="20"/>
      <c r="O50336" s="20"/>
    </row>
    <row r="50337" spans="10:15" x14ac:dyDescent="0.2">
      <c r="J50337" s="20"/>
      <c r="K50337" s="20"/>
      <c r="L50337" s="20"/>
      <c r="M50337" s="20"/>
      <c r="N50337" s="20"/>
      <c r="O50337" s="20"/>
    </row>
    <row r="50338" spans="10:15" x14ac:dyDescent="0.2">
      <c r="J50338" s="20"/>
      <c r="K50338" s="20"/>
      <c r="L50338" s="20"/>
      <c r="M50338" s="20"/>
      <c r="N50338" s="20"/>
      <c r="O50338" s="20"/>
    </row>
    <row r="50339" spans="10:15" x14ac:dyDescent="0.2">
      <c r="J50339" s="20"/>
      <c r="K50339" s="20"/>
      <c r="L50339" s="20"/>
      <c r="M50339" s="20"/>
      <c r="N50339" s="20"/>
      <c r="O50339" s="20"/>
    </row>
    <row r="50340" spans="10:15" x14ac:dyDescent="0.2">
      <c r="J50340" s="20"/>
      <c r="K50340" s="20"/>
      <c r="L50340" s="20"/>
      <c r="M50340" s="20"/>
      <c r="N50340" s="20"/>
      <c r="O50340" s="20"/>
    </row>
    <row r="50341" spans="10:15" x14ac:dyDescent="0.2">
      <c r="J50341" s="20"/>
      <c r="K50341" s="20"/>
      <c r="L50341" s="20"/>
      <c r="M50341" s="20"/>
      <c r="N50341" s="20"/>
      <c r="O50341" s="20"/>
    </row>
    <row r="50342" spans="10:15" x14ac:dyDescent="0.2">
      <c r="J50342" s="20"/>
      <c r="K50342" s="20"/>
      <c r="L50342" s="20"/>
      <c r="M50342" s="20"/>
      <c r="N50342" s="20"/>
      <c r="O50342" s="20"/>
    </row>
    <row r="50343" spans="10:15" x14ac:dyDescent="0.2">
      <c r="J50343" s="20"/>
      <c r="K50343" s="20"/>
      <c r="L50343" s="20"/>
      <c r="M50343" s="20"/>
      <c r="N50343" s="20"/>
      <c r="O50343" s="20"/>
    </row>
    <row r="50344" spans="10:15" x14ac:dyDescent="0.2">
      <c r="J50344" s="20"/>
      <c r="K50344" s="20"/>
      <c r="L50344" s="20"/>
      <c r="M50344" s="20"/>
      <c r="N50344" s="20"/>
      <c r="O50344" s="20"/>
    </row>
    <row r="50345" spans="10:15" x14ac:dyDescent="0.2">
      <c r="J50345" s="20"/>
      <c r="K50345" s="20"/>
      <c r="L50345" s="20"/>
      <c r="M50345" s="20"/>
      <c r="N50345" s="20"/>
      <c r="O50345" s="20"/>
    </row>
    <row r="50346" spans="10:15" x14ac:dyDescent="0.2">
      <c r="J50346" s="20"/>
      <c r="K50346" s="20"/>
      <c r="L50346" s="20"/>
      <c r="M50346" s="20"/>
      <c r="N50346" s="20"/>
      <c r="O50346" s="20"/>
    </row>
    <row r="50347" spans="10:15" x14ac:dyDescent="0.2">
      <c r="J50347" s="20"/>
      <c r="K50347" s="20"/>
      <c r="L50347" s="20"/>
      <c r="M50347" s="20"/>
      <c r="N50347" s="20"/>
      <c r="O50347" s="20"/>
    </row>
    <row r="50348" spans="10:15" x14ac:dyDescent="0.2">
      <c r="J50348" s="20"/>
      <c r="K50348" s="20"/>
      <c r="L50348" s="20"/>
      <c r="M50348" s="20"/>
      <c r="N50348" s="20"/>
      <c r="O50348" s="20"/>
    </row>
    <row r="50349" spans="10:15" x14ac:dyDescent="0.2">
      <c r="J50349" s="20"/>
      <c r="K50349" s="20"/>
      <c r="L50349" s="20"/>
      <c r="M50349" s="20"/>
      <c r="N50349" s="20"/>
      <c r="O50349" s="20"/>
    </row>
    <row r="50350" spans="10:15" x14ac:dyDescent="0.2">
      <c r="J50350" s="20"/>
      <c r="K50350" s="20"/>
      <c r="L50350" s="20"/>
      <c r="M50350" s="20"/>
      <c r="N50350" s="20"/>
      <c r="O50350" s="20"/>
    </row>
    <row r="50351" spans="10:15" x14ac:dyDescent="0.2">
      <c r="J50351" s="20"/>
      <c r="K50351" s="20"/>
      <c r="L50351" s="20"/>
      <c r="M50351" s="20"/>
      <c r="N50351" s="20"/>
      <c r="O50351" s="20"/>
    </row>
    <row r="50352" spans="10:15" x14ac:dyDescent="0.2">
      <c r="J50352" s="20"/>
      <c r="K50352" s="20"/>
      <c r="L50352" s="20"/>
      <c r="M50352" s="20"/>
      <c r="N50352" s="20"/>
      <c r="O50352" s="20"/>
    </row>
    <row r="50353" spans="10:15" x14ac:dyDescent="0.2">
      <c r="J50353" s="20"/>
      <c r="K50353" s="20"/>
      <c r="L50353" s="20"/>
      <c r="M50353" s="20"/>
      <c r="N50353" s="20"/>
      <c r="O50353" s="20"/>
    </row>
    <row r="50354" spans="10:15" x14ac:dyDescent="0.2">
      <c r="J50354" s="20"/>
      <c r="K50354" s="20"/>
      <c r="L50354" s="20"/>
      <c r="M50354" s="20"/>
      <c r="N50354" s="20"/>
      <c r="O50354" s="20"/>
    </row>
    <row r="50355" spans="10:15" x14ac:dyDescent="0.2">
      <c r="J50355" s="20"/>
      <c r="K50355" s="20"/>
      <c r="L50355" s="20"/>
      <c r="M50355" s="20"/>
      <c r="N50355" s="20"/>
      <c r="O50355" s="20"/>
    </row>
    <row r="50356" spans="10:15" x14ac:dyDescent="0.2">
      <c r="J50356" s="20"/>
      <c r="K50356" s="20"/>
      <c r="L50356" s="20"/>
      <c r="M50356" s="20"/>
      <c r="N50356" s="20"/>
      <c r="O50356" s="20"/>
    </row>
    <row r="50357" spans="10:15" x14ac:dyDescent="0.2">
      <c r="J50357" s="20"/>
      <c r="K50357" s="20"/>
      <c r="L50357" s="20"/>
      <c r="M50357" s="20"/>
      <c r="N50357" s="20"/>
      <c r="O50357" s="20"/>
    </row>
    <row r="50358" spans="10:15" x14ac:dyDescent="0.2">
      <c r="J50358" s="20"/>
      <c r="K50358" s="20"/>
      <c r="L50358" s="20"/>
      <c r="M50358" s="20"/>
      <c r="N50358" s="20"/>
      <c r="O50358" s="20"/>
    </row>
    <row r="50359" spans="10:15" x14ac:dyDescent="0.2">
      <c r="J50359" s="20"/>
      <c r="K50359" s="20"/>
      <c r="L50359" s="20"/>
      <c r="M50359" s="20"/>
      <c r="N50359" s="20"/>
      <c r="O50359" s="20"/>
    </row>
    <row r="50360" spans="10:15" x14ac:dyDescent="0.2">
      <c r="J50360" s="20"/>
      <c r="K50360" s="20"/>
      <c r="L50360" s="20"/>
      <c r="M50360" s="20"/>
      <c r="N50360" s="20"/>
      <c r="O50360" s="20"/>
    </row>
    <row r="50361" spans="10:15" x14ac:dyDescent="0.2">
      <c r="J50361" s="20"/>
      <c r="K50361" s="20"/>
      <c r="L50361" s="20"/>
      <c r="M50361" s="20"/>
      <c r="N50361" s="20"/>
      <c r="O50361" s="20"/>
    </row>
    <row r="50362" spans="10:15" x14ac:dyDescent="0.2">
      <c r="J50362" s="20"/>
      <c r="K50362" s="20"/>
      <c r="L50362" s="20"/>
      <c r="M50362" s="20"/>
      <c r="N50362" s="20"/>
      <c r="O50362" s="20"/>
    </row>
    <row r="50363" spans="10:15" x14ac:dyDescent="0.2">
      <c r="J50363" s="20"/>
      <c r="K50363" s="20"/>
      <c r="L50363" s="20"/>
      <c r="M50363" s="20"/>
      <c r="N50363" s="20"/>
      <c r="O50363" s="20"/>
    </row>
    <row r="50364" spans="10:15" x14ac:dyDescent="0.2">
      <c r="J50364" s="20"/>
      <c r="K50364" s="20"/>
      <c r="L50364" s="20"/>
      <c r="M50364" s="20"/>
      <c r="N50364" s="20"/>
      <c r="O50364" s="20"/>
    </row>
    <row r="50365" spans="10:15" x14ac:dyDescent="0.2">
      <c r="J50365" s="20"/>
      <c r="K50365" s="20"/>
      <c r="L50365" s="20"/>
      <c r="M50365" s="20"/>
      <c r="N50365" s="20"/>
      <c r="O50365" s="20"/>
    </row>
    <row r="50366" spans="10:15" x14ac:dyDescent="0.2">
      <c r="J50366" s="20"/>
      <c r="K50366" s="20"/>
      <c r="L50366" s="20"/>
      <c r="M50366" s="20"/>
      <c r="N50366" s="20"/>
      <c r="O50366" s="20"/>
    </row>
    <row r="50367" spans="10:15" x14ac:dyDescent="0.2">
      <c r="J50367" s="20"/>
      <c r="K50367" s="20"/>
      <c r="L50367" s="20"/>
      <c r="M50367" s="20"/>
      <c r="N50367" s="20"/>
      <c r="O50367" s="20"/>
    </row>
    <row r="50368" spans="10:15" x14ac:dyDescent="0.2">
      <c r="J50368" s="20"/>
      <c r="K50368" s="20"/>
      <c r="L50368" s="20"/>
      <c r="M50368" s="20"/>
      <c r="N50368" s="20"/>
      <c r="O50368" s="20"/>
    </row>
    <row r="50369" spans="10:15" x14ac:dyDescent="0.2">
      <c r="J50369" s="20"/>
      <c r="K50369" s="20"/>
      <c r="L50369" s="20"/>
      <c r="M50369" s="20"/>
      <c r="N50369" s="20"/>
      <c r="O50369" s="20"/>
    </row>
    <row r="50370" spans="10:15" x14ac:dyDescent="0.2">
      <c r="J50370" s="20"/>
      <c r="K50370" s="20"/>
      <c r="L50370" s="20"/>
      <c r="M50370" s="20"/>
      <c r="N50370" s="20"/>
      <c r="O50370" s="20"/>
    </row>
    <row r="50371" spans="10:15" x14ac:dyDescent="0.2">
      <c r="J50371" s="20"/>
      <c r="K50371" s="20"/>
      <c r="L50371" s="20"/>
      <c r="M50371" s="20"/>
      <c r="N50371" s="20"/>
      <c r="O50371" s="20"/>
    </row>
    <row r="50372" spans="10:15" x14ac:dyDescent="0.2">
      <c r="J50372" s="20"/>
      <c r="K50372" s="20"/>
      <c r="L50372" s="20"/>
      <c r="M50372" s="20"/>
      <c r="N50372" s="20"/>
      <c r="O50372" s="20"/>
    </row>
    <row r="50373" spans="10:15" x14ac:dyDescent="0.2">
      <c r="J50373" s="20"/>
      <c r="K50373" s="20"/>
      <c r="L50373" s="20"/>
      <c r="M50373" s="20"/>
      <c r="N50373" s="20"/>
      <c r="O50373" s="20"/>
    </row>
    <row r="50374" spans="10:15" x14ac:dyDescent="0.2">
      <c r="J50374" s="20"/>
      <c r="K50374" s="20"/>
      <c r="L50374" s="20"/>
      <c r="M50374" s="20"/>
      <c r="N50374" s="20"/>
      <c r="O50374" s="20"/>
    </row>
    <row r="50375" spans="10:15" x14ac:dyDescent="0.2">
      <c r="J50375" s="20"/>
      <c r="K50375" s="20"/>
      <c r="L50375" s="20"/>
      <c r="M50375" s="20"/>
      <c r="N50375" s="20"/>
      <c r="O50375" s="20"/>
    </row>
    <row r="50376" spans="10:15" x14ac:dyDescent="0.2">
      <c r="J50376" s="20"/>
      <c r="K50376" s="20"/>
      <c r="L50376" s="20"/>
      <c r="M50376" s="20"/>
      <c r="N50376" s="20"/>
      <c r="O50376" s="20"/>
    </row>
    <row r="50377" spans="10:15" x14ac:dyDescent="0.2">
      <c r="J50377" s="20"/>
      <c r="K50377" s="20"/>
      <c r="L50377" s="20"/>
      <c r="M50377" s="20"/>
      <c r="N50377" s="20"/>
      <c r="O50377" s="20"/>
    </row>
    <row r="50378" spans="10:15" x14ac:dyDescent="0.2">
      <c r="J50378" s="20"/>
      <c r="K50378" s="20"/>
      <c r="L50378" s="20"/>
      <c r="M50378" s="20"/>
      <c r="N50378" s="20"/>
      <c r="O50378" s="20"/>
    </row>
    <row r="50379" spans="10:15" x14ac:dyDescent="0.2">
      <c r="J50379" s="20"/>
      <c r="K50379" s="20"/>
      <c r="L50379" s="20"/>
      <c r="M50379" s="20"/>
      <c r="N50379" s="20"/>
      <c r="O50379" s="20"/>
    </row>
    <row r="50380" spans="10:15" x14ac:dyDescent="0.2">
      <c r="J50380" s="20"/>
      <c r="K50380" s="20"/>
      <c r="L50380" s="20"/>
      <c r="M50380" s="20"/>
      <c r="N50380" s="20"/>
      <c r="O50380" s="20"/>
    </row>
    <row r="50381" spans="10:15" x14ac:dyDescent="0.2">
      <c r="J50381" s="20"/>
      <c r="K50381" s="20"/>
      <c r="L50381" s="20"/>
      <c r="M50381" s="20"/>
      <c r="N50381" s="20"/>
      <c r="O50381" s="20"/>
    </row>
    <row r="50382" spans="10:15" x14ac:dyDescent="0.2">
      <c r="J50382" s="20"/>
      <c r="K50382" s="20"/>
      <c r="L50382" s="20"/>
      <c r="M50382" s="20"/>
      <c r="N50382" s="20"/>
      <c r="O50382" s="20"/>
    </row>
    <row r="50383" spans="10:15" x14ac:dyDescent="0.2">
      <c r="J50383" s="20"/>
      <c r="K50383" s="20"/>
      <c r="L50383" s="20"/>
      <c r="M50383" s="20"/>
      <c r="N50383" s="20"/>
      <c r="O50383" s="20"/>
    </row>
    <row r="50384" spans="10:15" x14ac:dyDescent="0.2">
      <c r="J50384" s="20"/>
      <c r="K50384" s="20"/>
      <c r="L50384" s="20"/>
      <c r="M50384" s="20"/>
      <c r="N50384" s="20"/>
      <c r="O50384" s="20"/>
    </row>
    <row r="50385" spans="10:15" x14ac:dyDescent="0.2">
      <c r="J50385" s="20"/>
      <c r="K50385" s="20"/>
      <c r="L50385" s="20"/>
      <c r="M50385" s="20"/>
      <c r="N50385" s="20"/>
      <c r="O50385" s="20"/>
    </row>
    <row r="50386" spans="10:15" x14ac:dyDescent="0.2">
      <c r="J50386" s="20"/>
      <c r="K50386" s="20"/>
      <c r="L50386" s="20"/>
      <c r="M50386" s="20"/>
      <c r="N50386" s="20"/>
      <c r="O50386" s="20"/>
    </row>
    <row r="50387" spans="10:15" x14ac:dyDescent="0.2">
      <c r="J50387" s="20"/>
      <c r="K50387" s="20"/>
      <c r="L50387" s="20"/>
      <c r="M50387" s="20"/>
      <c r="N50387" s="20"/>
      <c r="O50387" s="20"/>
    </row>
    <row r="50388" spans="10:15" x14ac:dyDescent="0.2">
      <c r="J50388" s="20"/>
      <c r="K50388" s="20"/>
      <c r="L50388" s="20"/>
      <c r="M50388" s="20"/>
      <c r="N50388" s="20"/>
      <c r="O50388" s="20"/>
    </row>
    <row r="50389" spans="10:15" x14ac:dyDescent="0.2">
      <c r="J50389" s="20"/>
      <c r="K50389" s="20"/>
      <c r="L50389" s="20"/>
      <c r="M50389" s="20"/>
      <c r="N50389" s="20"/>
      <c r="O50389" s="20"/>
    </row>
    <row r="50390" spans="10:15" x14ac:dyDescent="0.2">
      <c r="J50390" s="20"/>
      <c r="K50390" s="20"/>
      <c r="L50390" s="20"/>
      <c r="M50390" s="20"/>
      <c r="N50390" s="20"/>
      <c r="O50390" s="20"/>
    </row>
    <row r="50391" spans="10:15" x14ac:dyDescent="0.2">
      <c r="J50391" s="20"/>
      <c r="K50391" s="20"/>
      <c r="L50391" s="20"/>
      <c r="M50391" s="20"/>
      <c r="N50391" s="20"/>
      <c r="O50391" s="20"/>
    </row>
    <row r="50392" spans="10:15" x14ac:dyDescent="0.2">
      <c r="J50392" s="20"/>
      <c r="K50392" s="20"/>
      <c r="L50392" s="20"/>
      <c r="M50392" s="20"/>
      <c r="N50392" s="20"/>
      <c r="O50392" s="20"/>
    </row>
    <row r="50393" spans="10:15" x14ac:dyDescent="0.2">
      <c r="J50393" s="20"/>
      <c r="K50393" s="20"/>
      <c r="L50393" s="20"/>
      <c r="M50393" s="20"/>
      <c r="N50393" s="20"/>
      <c r="O50393" s="20"/>
    </row>
    <row r="50394" spans="10:15" x14ac:dyDescent="0.2">
      <c r="J50394" s="20"/>
      <c r="K50394" s="20"/>
      <c r="L50394" s="20"/>
      <c r="M50394" s="20"/>
      <c r="N50394" s="20"/>
      <c r="O50394" s="20"/>
    </row>
    <row r="50395" spans="10:15" x14ac:dyDescent="0.2">
      <c r="J50395" s="20"/>
      <c r="K50395" s="20"/>
      <c r="L50395" s="20"/>
      <c r="M50395" s="20"/>
      <c r="N50395" s="20"/>
      <c r="O50395" s="20"/>
    </row>
    <row r="50396" spans="10:15" x14ac:dyDescent="0.2">
      <c r="J50396" s="20"/>
      <c r="K50396" s="20"/>
      <c r="L50396" s="20"/>
      <c r="M50396" s="20"/>
      <c r="N50396" s="20"/>
      <c r="O50396" s="20"/>
    </row>
    <row r="50397" spans="10:15" x14ac:dyDescent="0.2">
      <c r="J50397" s="20"/>
      <c r="K50397" s="20"/>
      <c r="L50397" s="20"/>
      <c r="M50397" s="20"/>
      <c r="N50397" s="20"/>
      <c r="O50397" s="20"/>
    </row>
    <row r="50398" spans="10:15" x14ac:dyDescent="0.2">
      <c r="J50398" s="20"/>
      <c r="K50398" s="20"/>
      <c r="L50398" s="20"/>
      <c r="M50398" s="20"/>
      <c r="N50398" s="20"/>
      <c r="O50398" s="20"/>
    </row>
    <row r="50399" spans="10:15" x14ac:dyDescent="0.2">
      <c r="J50399" s="20"/>
      <c r="K50399" s="20"/>
      <c r="L50399" s="20"/>
      <c r="M50399" s="20"/>
      <c r="N50399" s="20"/>
      <c r="O50399" s="20"/>
    </row>
    <row r="50400" spans="10:15" x14ac:dyDescent="0.2">
      <c r="J50400" s="20"/>
      <c r="K50400" s="20"/>
      <c r="L50400" s="20"/>
      <c r="M50400" s="20"/>
      <c r="N50400" s="20"/>
      <c r="O50400" s="20"/>
    </row>
    <row r="50401" spans="10:15" x14ac:dyDescent="0.2">
      <c r="J50401" s="20"/>
      <c r="K50401" s="20"/>
      <c r="L50401" s="20"/>
      <c r="M50401" s="20"/>
      <c r="N50401" s="20"/>
      <c r="O50401" s="20"/>
    </row>
    <row r="50402" spans="10:15" x14ac:dyDescent="0.2">
      <c r="J50402" s="20"/>
      <c r="K50402" s="20"/>
      <c r="L50402" s="20"/>
      <c r="M50402" s="20"/>
      <c r="N50402" s="20"/>
      <c r="O50402" s="20"/>
    </row>
    <row r="50403" spans="10:15" x14ac:dyDescent="0.2">
      <c r="J50403" s="20"/>
      <c r="K50403" s="20"/>
      <c r="L50403" s="20"/>
      <c r="M50403" s="20"/>
      <c r="N50403" s="20"/>
      <c r="O50403" s="20"/>
    </row>
    <row r="50404" spans="10:15" x14ac:dyDescent="0.2">
      <c r="J50404" s="20"/>
      <c r="K50404" s="20"/>
      <c r="L50404" s="20"/>
      <c r="M50404" s="20"/>
      <c r="N50404" s="20"/>
      <c r="O50404" s="20"/>
    </row>
    <row r="50405" spans="10:15" x14ac:dyDescent="0.2">
      <c r="J50405" s="20"/>
      <c r="K50405" s="20"/>
      <c r="L50405" s="20"/>
      <c r="M50405" s="20"/>
      <c r="N50405" s="20"/>
      <c r="O50405" s="20"/>
    </row>
    <row r="50406" spans="10:15" x14ac:dyDescent="0.2">
      <c r="J50406" s="20"/>
      <c r="K50406" s="20"/>
      <c r="L50406" s="20"/>
      <c r="M50406" s="20"/>
      <c r="N50406" s="20"/>
      <c r="O50406" s="20"/>
    </row>
    <row r="50407" spans="10:15" x14ac:dyDescent="0.2">
      <c r="J50407" s="20"/>
      <c r="K50407" s="20"/>
      <c r="L50407" s="20"/>
      <c r="M50407" s="20"/>
      <c r="N50407" s="20"/>
      <c r="O50407" s="20"/>
    </row>
    <row r="50408" spans="10:15" x14ac:dyDescent="0.2">
      <c r="J50408" s="20"/>
      <c r="K50408" s="20"/>
      <c r="L50408" s="20"/>
      <c r="M50408" s="20"/>
      <c r="N50408" s="20"/>
      <c r="O50408" s="20"/>
    </row>
    <row r="50409" spans="10:15" x14ac:dyDescent="0.2">
      <c r="J50409" s="20"/>
      <c r="K50409" s="20"/>
      <c r="L50409" s="20"/>
      <c r="M50409" s="20"/>
      <c r="N50409" s="20"/>
      <c r="O50409" s="20"/>
    </row>
    <row r="50410" spans="10:15" x14ac:dyDescent="0.2">
      <c r="J50410" s="20"/>
      <c r="K50410" s="20"/>
      <c r="L50410" s="20"/>
      <c r="M50410" s="20"/>
      <c r="N50410" s="20"/>
      <c r="O50410" s="20"/>
    </row>
    <row r="50411" spans="10:15" x14ac:dyDescent="0.2">
      <c r="J50411" s="20"/>
      <c r="K50411" s="20"/>
      <c r="L50411" s="20"/>
      <c r="M50411" s="20"/>
      <c r="N50411" s="20"/>
      <c r="O50411" s="20"/>
    </row>
    <row r="50412" spans="10:15" x14ac:dyDescent="0.2">
      <c r="J50412" s="20"/>
      <c r="K50412" s="20"/>
      <c r="L50412" s="20"/>
      <c r="M50412" s="20"/>
      <c r="N50412" s="20"/>
      <c r="O50412" s="20"/>
    </row>
    <row r="50413" spans="10:15" x14ac:dyDescent="0.2">
      <c r="J50413" s="20"/>
      <c r="K50413" s="20"/>
      <c r="L50413" s="20"/>
      <c r="M50413" s="20"/>
      <c r="N50413" s="20"/>
      <c r="O50413" s="20"/>
    </row>
    <row r="50414" spans="10:15" x14ac:dyDescent="0.2">
      <c r="J50414" s="20"/>
      <c r="K50414" s="20"/>
      <c r="L50414" s="20"/>
      <c r="M50414" s="20"/>
      <c r="N50414" s="20"/>
      <c r="O50414" s="20"/>
    </row>
    <row r="50415" spans="10:15" x14ac:dyDescent="0.2">
      <c r="J50415" s="20"/>
      <c r="K50415" s="20"/>
      <c r="L50415" s="20"/>
      <c r="M50415" s="20"/>
      <c r="N50415" s="20"/>
      <c r="O50415" s="20"/>
    </row>
    <row r="50416" spans="10:15" x14ac:dyDescent="0.2">
      <c r="J50416" s="20"/>
      <c r="K50416" s="20"/>
      <c r="L50416" s="20"/>
      <c r="M50416" s="20"/>
      <c r="N50416" s="20"/>
      <c r="O50416" s="20"/>
    </row>
    <row r="50417" spans="10:15" x14ac:dyDescent="0.2">
      <c r="J50417" s="20"/>
      <c r="K50417" s="20"/>
      <c r="L50417" s="20"/>
      <c r="M50417" s="20"/>
      <c r="N50417" s="20"/>
      <c r="O50417" s="20"/>
    </row>
    <row r="50418" spans="10:15" x14ac:dyDescent="0.2">
      <c r="J50418" s="20"/>
      <c r="K50418" s="20"/>
      <c r="L50418" s="20"/>
      <c r="M50418" s="20"/>
      <c r="N50418" s="20"/>
      <c r="O50418" s="20"/>
    </row>
    <row r="50419" spans="10:15" x14ac:dyDescent="0.2">
      <c r="J50419" s="20"/>
      <c r="K50419" s="20"/>
      <c r="L50419" s="20"/>
      <c r="M50419" s="20"/>
      <c r="N50419" s="20"/>
      <c r="O50419" s="20"/>
    </row>
    <row r="50420" spans="10:15" x14ac:dyDescent="0.2">
      <c r="J50420" s="20"/>
      <c r="K50420" s="20"/>
      <c r="L50420" s="20"/>
      <c r="M50420" s="20"/>
      <c r="N50420" s="20"/>
      <c r="O50420" s="20"/>
    </row>
    <row r="50421" spans="10:15" x14ac:dyDescent="0.2">
      <c r="J50421" s="20"/>
      <c r="K50421" s="20"/>
      <c r="L50421" s="20"/>
      <c r="M50421" s="20"/>
      <c r="N50421" s="20"/>
      <c r="O50421" s="20"/>
    </row>
    <row r="50422" spans="10:15" x14ac:dyDescent="0.2">
      <c r="J50422" s="20"/>
      <c r="K50422" s="20"/>
      <c r="L50422" s="20"/>
      <c r="M50422" s="20"/>
      <c r="N50422" s="20"/>
      <c r="O50422" s="20"/>
    </row>
    <row r="50423" spans="10:15" x14ac:dyDescent="0.2">
      <c r="J50423" s="20"/>
      <c r="K50423" s="20"/>
      <c r="L50423" s="20"/>
      <c r="M50423" s="20"/>
      <c r="N50423" s="20"/>
      <c r="O50423" s="20"/>
    </row>
    <row r="50424" spans="10:15" x14ac:dyDescent="0.2">
      <c r="J50424" s="20"/>
      <c r="K50424" s="20"/>
      <c r="L50424" s="20"/>
      <c r="M50424" s="20"/>
      <c r="N50424" s="20"/>
      <c r="O50424" s="20"/>
    </row>
    <row r="50425" spans="10:15" x14ac:dyDescent="0.2">
      <c r="J50425" s="20"/>
      <c r="K50425" s="20"/>
      <c r="L50425" s="20"/>
      <c r="M50425" s="20"/>
      <c r="N50425" s="20"/>
      <c r="O50425" s="20"/>
    </row>
    <row r="50426" spans="10:15" x14ac:dyDescent="0.2">
      <c r="J50426" s="20"/>
      <c r="K50426" s="20"/>
      <c r="L50426" s="20"/>
      <c r="M50426" s="20"/>
      <c r="N50426" s="20"/>
      <c r="O50426" s="20"/>
    </row>
    <row r="50427" spans="10:15" x14ac:dyDescent="0.2">
      <c r="J50427" s="20"/>
      <c r="K50427" s="20"/>
      <c r="L50427" s="20"/>
      <c r="M50427" s="20"/>
      <c r="N50427" s="20"/>
      <c r="O50427" s="20"/>
    </row>
    <row r="50428" spans="10:15" x14ac:dyDescent="0.2">
      <c r="J50428" s="20"/>
      <c r="K50428" s="20"/>
      <c r="L50428" s="20"/>
      <c r="M50428" s="20"/>
      <c r="N50428" s="20"/>
      <c r="O50428" s="20"/>
    </row>
    <row r="50429" spans="10:15" x14ac:dyDescent="0.2">
      <c r="J50429" s="20"/>
      <c r="K50429" s="20"/>
      <c r="L50429" s="20"/>
      <c r="M50429" s="20"/>
      <c r="N50429" s="20"/>
      <c r="O50429" s="20"/>
    </row>
    <row r="50430" spans="10:15" x14ac:dyDescent="0.2">
      <c r="J50430" s="20"/>
      <c r="K50430" s="20"/>
      <c r="L50430" s="20"/>
      <c r="M50430" s="20"/>
      <c r="N50430" s="20"/>
      <c r="O50430" s="20"/>
    </row>
    <row r="50431" spans="10:15" x14ac:dyDescent="0.2">
      <c r="J50431" s="20"/>
      <c r="K50431" s="20"/>
      <c r="L50431" s="20"/>
      <c r="M50431" s="20"/>
      <c r="N50431" s="20"/>
      <c r="O50431" s="20"/>
    </row>
    <row r="50432" spans="10:15" x14ac:dyDescent="0.2">
      <c r="J50432" s="20"/>
      <c r="K50432" s="20"/>
      <c r="L50432" s="20"/>
      <c r="M50432" s="20"/>
      <c r="N50432" s="20"/>
      <c r="O50432" s="20"/>
    </row>
    <row r="50433" spans="10:15" x14ac:dyDescent="0.2">
      <c r="J50433" s="20"/>
      <c r="K50433" s="20"/>
      <c r="L50433" s="20"/>
      <c r="M50433" s="20"/>
      <c r="N50433" s="20"/>
      <c r="O50433" s="20"/>
    </row>
    <row r="50434" spans="10:15" x14ac:dyDescent="0.2">
      <c r="J50434" s="20"/>
      <c r="K50434" s="20"/>
      <c r="L50434" s="20"/>
      <c r="M50434" s="20"/>
      <c r="N50434" s="20"/>
      <c r="O50434" s="20"/>
    </row>
    <row r="50435" spans="10:15" x14ac:dyDescent="0.2">
      <c r="J50435" s="20"/>
      <c r="K50435" s="20"/>
      <c r="L50435" s="20"/>
      <c r="M50435" s="20"/>
      <c r="N50435" s="20"/>
      <c r="O50435" s="20"/>
    </row>
    <row r="50436" spans="10:15" x14ac:dyDescent="0.2">
      <c r="J50436" s="20"/>
      <c r="K50436" s="20"/>
      <c r="L50436" s="20"/>
      <c r="M50436" s="20"/>
      <c r="N50436" s="20"/>
      <c r="O50436" s="20"/>
    </row>
    <row r="50437" spans="10:15" x14ac:dyDescent="0.2">
      <c r="J50437" s="20"/>
      <c r="K50437" s="20"/>
      <c r="L50437" s="20"/>
      <c r="M50437" s="20"/>
      <c r="N50437" s="20"/>
      <c r="O50437" s="20"/>
    </row>
    <row r="50438" spans="10:15" x14ac:dyDescent="0.2">
      <c r="J50438" s="20"/>
      <c r="K50438" s="20"/>
      <c r="L50438" s="20"/>
      <c r="M50438" s="20"/>
      <c r="N50438" s="20"/>
      <c r="O50438" s="20"/>
    </row>
    <row r="50439" spans="10:15" x14ac:dyDescent="0.2">
      <c r="J50439" s="20"/>
      <c r="K50439" s="20"/>
      <c r="L50439" s="20"/>
      <c r="M50439" s="20"/>
      <c r="N50439" s="20"/>
      <c r="O50439" s="20"/>
    </row>
    <row r="50440" spans="10:15" x14ac:dyDescent="0.2">
      <c r="J50440" s="20"/>
      <c r="K50440" s="20"/>
      <c r="L50440" s="20"/>
      <c r="M50440" s="20"/>
      <c r="N50440" s="20"/>
      <c r="O50440" s="20"/>
    </row>
    <row r="50441" spans="10:15" x14ac:dyDescent="0.2">
      <c r="J50441" s="20"/>
      <c r="K50441" s="20"/>
      <c r="L50441" s="20"/>
      <c r="M50441" s="20"/>
      <c r="N50441" s="20"/>
      <c r="O50441" s="20"/>
    </row>
    <row r="50442" spans="10:15" x14ac:dyDescent="0.2">
      <c r="J50442" s="20"/>
      <c r="K50442" s="20"/>
      <c r="L50442" s="20"/>
      <c r="M50442" s="20"/>
      <c r="N50442" s="20"/>
      <c r="O50442" s="20"/>
    </row>
    <row r="50443" spans="10:15" x14ac:dyDescent="0.2">
      <c r="J50443" s="20"/>
      <c r="K50443" s="20"/>
      <c r="L50443" s="20"/>
      <c r="M50443" s="20"/>
      <c r="N50443" s="20"/>
      <c r="O50443" s="20"/>
    </row>
    <row r="50444" spans="10:15" x14ac:dyDescent="0.2">
      <c r="J50444" s="20"/>
      <c r="K50444" s="20"/>
      <c r="L50444" s="20"/>
      <c r="M50444" s="20"/>
      <c r="N50444" s="20"/>
      <c r="O50444" s="20"/>
    </row>
    <row r="50445" spans="10:15" x14ac:dyDescent="0.2">
      <c r="J50445" s="20"/>
      <c r="K50445" s="20"/>
      <c r="L50445" s="20"/>
      <c r="M50445" s="20"/>
      <c r="N50445" s="20"/>
      <c r="O50445" s="20"/>
    </row>
    <row r="50446" spans="10:15" x14ac:dyDescent="0.2">
      <c r="J50446" s="20"/>
      <c r="K50446" s="20"/>
      <c r="L50446" s="20"/>
      <c r="M50446" s="20"/>
      <c r="N50446" s="20"/>
      <c r="O50446" s="20"/>
    </row>
    <row r="50447" spans="10:15" x14ac:dyDescent="0.2">
      <c r="J50447" s="20"/>
      <c r="K50447" s="20"/>
      <c r="L50447" s="20"/>
      <c r="M50447" s="20"/>
      <c r="N50447" s="20"/>
      <c r="O50447" s="20"/>
    </row>
    <row r="50448" spans="10:15" x14ac:dyDescent="0.2">
      <c r="J50448" s="20"/>
      <c r="K50448" s="20"/>
      <c r="L50448" s="20"/>
      <c r="M50448" s="20"/>
      <c r="N50448" s="20"/>
      <c r="O50448" s="20"/>
    </row>
    <row r="50449" spans="10:15" x14ac:dyDescent="0.2">
      <c r="J50449" s="20"/>
      <c r="K50449" s="20"/>
      <c r="L50449" s="20"/>
      <c r="M50449" s="20"/>
      <c r="N50449" s="20"/>
      <c r="O50449" s="20"/>
    </row>
    <row r="50450" spans="10:15" x14ac:dyDescent="0.2">
      <c r="J50450" s="20"/>
      <c r="K50450" s="20"/>
      <c r="L50450" s="20"/>
      <c r="M50450" s="20"/>
      <c r="N50450" s="20"/>
      <c r="O50450" s="20"/>
    </row>
    <row r="50451" spans="10:15" x14ac:dyDescent="0.2">
      <c r="J50451" s="20"/>
      <c r="K50451" s="20"/>
      <c r="L50451" s="20"/>
      <c r="M50451" s="20"/>
      <c r="N50451" s="20"/>
      <c r="O50451" s="20"/>
    </row>
    <row r="50452" spans="10:15" x14ac:dyDescent="0.2">
      <c r="J50452" s="20"/>
      <c r="K50452" s="20"/>
      <c r="L50452" s="20"/>
      <c r="M50452" s="20"/>
      <c r="N50452" s="20"/>
      <c r="O50452" s="20"/>
    </row>
    <row r="50453" spans="10:15" x14ac:dyDescent="0.2">
      <c r="J50453" s="20"/>
      <c r="K50453" s="20"/>
      <c r="L50453" s="20"/>
      <c r="M50453" s="20"/>
      <c r="N50453" s="20"/>
      <c r="O50453" s="20"/>
    </row>
    <row r="50454" spans="10:15" x14ac:dyDescent="0.2">
      <c r="J50454" s="20"/>
      <c r="K50454" s="20"/>
      <c r="L50454" s="20"/>
      <c r="M50454" s="20"/>
      <c r="N50454" s="20"/>
      <c r="O50454" s="20"/>
    </row>
    <row r="50455" spans="10:15" x14ac:dyDescent="0.2">
      <c r="J50455" s="20"/>
      <c r="K50455" s="20"/>
      <c r="L50455" s="20"/>
      <c r="M50455" s="20"/>
      <c r="N50455" s="20"/>
      <c r="O50455" s="20"/>
    </row>
    <row r="50456" spans="10:15" x14ac:dyDescent="0.2">
      <c r="J50456" s="20"/>
      <c r="K50456" s="20"/>
      <c r="L50456" s="20"/>
      <c r="M50456" s="20"/>
      <c r="N50456" s="20"/>
      <c r="O50456" s="20"/>
    </row>
    <row r="50457" spans="10:15" x14ac:dyDescent="0.2">
      <c r="J50457" s="20"/>
      <c r="K50457" s="20"/>
      <c r="L50457" s="20"/>
      <c r="M50457" s="20"/>
      <c r="N50457" s="20"/>
      <c r="O50457" s="20"/>
    </row>
    <row r="50458" spans="10:15" x14ac:dyDescent="0.2">
      <c r="J50458" s="20"/>
      <c r="K50458" s="20"/>
      <c r="L50458" s="20"/>
      <c r="M50458" s="20"/>
      <c r="N50458" s="20"/>
      <c r="O50458" s="20"/>
    </row>
    <row r="50459" spans="10:15" x14ac:dyDescent="0.2">
      <c r="J50459" s="20"/>
      <c r="K50459" s="20"/>
      <c r="L50459" s="20"/>
      <c r="M50459" s="20"/>
      <c r="N50459" s="20"/>
      <c r="O50459" s="20"/>
    </row>
    <row r="50460" spans="10:15" x14ac:dyDescent="0.2">
      <c r="J50460" s="20"/>
      <c r="K50460" s="20"/>
      <c r="L50460" s="20"/>
      <c r="M50460" s="20"/>
      <c r="N50460" s="20"/>
      <c r="O50460" s="20"/>
    </row>
    <row r="50461" spans="10:15" x14ac:dyDescent="0.2">
      <c r="J50461" s="20"/>
      <c r="K50461" s="20"/>
      <c r="L50461" s="20"/>
      <c r="M50461" s="20"/>
      <c r="N50461" s="20"/>
      <c r="O50461" s="20"/>
    </row>
    <row r="50462" spans="10:15" x14ac:dyDescent="0.2">
      <c r="J50462" s="20"/>
      <c r="K50462" s="20"/>
      <c r="L50462" s="20"/>
      <c r="M50462" s="20"/>
      <c r="N50462" s="20"/>
      <c r="O50462" s="20"/>
    </row>
    <row r="50463" spans="10:15" x14ac:dyDescent="0.2">
      <c r="J50463" s="20"/>
      <c r="K50463" s="20"/>
      <c r="L50463" s="20"/>
      <c r="M50463" s="20"/>
      <c r="N50463" s="20"/>
      <c r="O50463" s="20"/>
    </row>
    <row r="50464" spans="10:15" x14ac:dyDescent="0.2">
      <c r="J50464" s="20"/>
      <c r="K50464" s="20"/>
      <c r="L50464" s="20"/>
      <c r="M50464" s="20"/>
      <c r="N50464" s="20"/>
      <c r="O50464" s="20"/>
    </row>
    <row r="50465" spans="10:15" x14ac:dyDescent="0.2">
      <c r="J50465" s="20"/>
      <c r="K50465" s="20"/>
      <c r="L50465" s="20"/>
      <c r="M50465" s="20"/>
      <c r="N50465" s="20"/>
      <c r="O50465" s="20"/>
    </row>
    <row r="50466" spans="10:15" x14ac:dyDescent="0.2">
      <c r="J50466" s="20"/>
      <c r="K50466" s="20"/>
      <c r="L50466" s="20"/>
      <c r="M50466" s="20"/>
      <c r="N50466" s="20"/>
      <c r="O50466" s="20"/>
    </row>
    <row r="50467" spans="10:15" x14ac:dyDescent="0.2">
      <c r="J50467" s="20"/>
      <c r="K50467" s="20"/>
      <c r="L50467" s="20"/>
      <c r="M50467" s="20"/>
      <c r="N50467" s="20"/>
      <c r="O50467" s="20"/>
    </row>
    <row r="50468" spans="10:15" x14ac:dyDescent="0.2">
      <c r="J50468" s="20"/>
      <c r="K50468" s="20"/>
      <c r="L50468" s="20"/>
      <c r="M50468" s="20"/>
      <c r="N50468" s="20"/>
      <c r="O50468" s="20"/>
    </row>
    <row r="50469" spans="10:15" x14ac:dyDescent="0.2">
      <c r="J50469" s="20"/>
      <c r="K50469" s="20"/>
      <c r="L50469" s="20"/>
      <c r="M50469" s="20"/>
      <c r="N50469" s="20"/>
      <c r="O50469" s="20"/>
    </row>
    <row r="50470" spans="10:15" x14ac:dyDescent="0.2">
      <c r="J50470" s="20"/>
      <c r="K50470" s="20"/>
      <c r="L50470" s="20"/>
      <c r="M50470" s="20"/>
      <c r="N50470" s="20"/>
      <c r="O50470" s="20"/>
    </row>
    <row r="50471" spans="10:15" x14ac:dyDescent="0.2">
      <c r="J50471" s="20"/>
      <c r="K50471" s="20"/>
      <c r="L50471" s="20"/>
      <c r="M50471" s="20"/>
      <c r="N50471" s="20"/>
      <c r="O50471" s="20"/>
    </row>
    <row r="50472" spans="10:15" x14ac:dyDescent="0.2">
      <c r="J50472" s="20"/>
      <c r="K50472" s="20"/>
      <c r="L50472" s="20"/>
      <c r="M50472" s="20"/>
      <c r="N50472" s="20"/>
      <c r="O50472" s="20"/>
    </row>
    <row r="50473" spans="10:15" x14ac:dyDescent="0.2">
      <c r="J50473" s="20"/>
      <c r="K50473" s="20"/>
      <c r="L50473" s="20"/>
      <c r="M50473" s="20"/>
      <c r="N50473" s="20"/>
      <c r="O50473" s="20"/>
    </row>
    <row r="50474" spans="10:15" x14ac:dyDescent="0.2">
      <c r="J50474" s="20"/>
      <c r="K50474" s="20"/>
      <c r="L50474" s="20"/>
      <c r="M50474" s="20"/>
      <c r="N50474" s="20"/>
      <c r="O50474" s="20"/>
    </row>
    <row r="50475" spans="10:15" x14ac:dyDescent="0.2">
      <c r="J50475" s="20"/>
      <c r="K50475" s="20"/>
      <c r="L50475" s="20"/>
      <c r="M50475" s="20"/>
      <c r="N50475" s="20"/>
      <c r="O50475" s="20"/>
    </row>
    <row r="50476" spans="10:15" x14ac:dyDescent="0.2">
      <c r="J50476" s="20"/>
      <c r="K50476" s="20"/>
      <c r="L50476" s="20"/>
      <c r="M50476" s="20"/>
      <c r="N50476" s="20"/>
      <c r="O50476" s="20"/>
    </row>
    <row r="50477" spans="10:15" x14ac:dyDescent="0.2">
      <c r="J50477" s="20"/>
      <c r="K50477" s="20"/>
      <c r="L50477" s="20"/>
      <c r="M50477" s="20"/>
      <c r="N50477" s="20"/>
      <c r="O50477" s="20"/>
    </row>
    <row r="50478" spans="10:15" x14ac:dyDescent="0.2">
      <c r="J50478" s="20"/>
      <c r="K50478" s="20"/>
      <c r="L50478" s="20"/>
      <c r="M50478" s="20"/>
      <c r="N50478" s="20"/>
      <c r="O50478" s="20"/>
    </row>
    <row r="50479" spans="10:15" x14ac:dyDescent="0.2">
      <c r="J50479" s="20"/>
      <c r="K50479" s="20"/>
      <c r="L50479" s="20"/>
      <c r="M50479" s="20"/>
      <c r="N50479" s="20"/>
      <c r="O50479" s="20"/>
    </row>
    <row r="50480" spans="10:15" x14ac:dyDescent="0.2">
      <c r="J50480" s="20"/>
      <c r="K50480" s="20"/>
      <c r="L50480" s="20"/>
      <c r="M50480" s="20"/>
      <c r="N50480" s="20"/>
      <c r="O50480" s="20"/>
    </row>
    <row r="50481" spans="10:15" x14ac:dyDescent="0.2">
      <c r="J50481" s="20"/>
      <c r="K50481" s="20"/>
      <c r="L50481" s="20"/>
      <c r="M50481" s="20"/>
      <c r="N50481" s="20"/>
      <c r="O50481" s="20"/>
    </row>
    <row r="50482" spans="10:15" x14ac:dyDescent="0.2">
      <c r="J50482" s="20"/>
      <c r="K50482" s="20"/>
      <c r="L50482" s="20"/>
      <c r="M50482" s="20"/>
      <c r="N50482" s="20"/>
      <c r="O50482" s="20"/>
    </row>
    <row r="50483" spans="10:15" x14ac:dyDescent="0.2">
      <c r="J50483" s="20"/>
      <c r="K50483" s="20"/>
      <c r="L50483" s="20"/>
      <c r="M50483" s="20"/>
      <c r="N50483" s="20"/>
      <c r="O50483" s="20"/>
    </row>
    <row r="50484" spans="10:15" x14ac:dyDescent="0.2">
      <c r="J50484" s="20"/>
      <c r="K50484" s="20"/>
      <c r="L50484" s="20"/>
      <c r="M50484" s="20"/>
      <c r="N50484" s="20"/>
      <c r="O50484" s="20"/>
    </row>
    <row r="50485" spans="10:15" x14ac:dyDescent="0.2">
      <c r="J50485" s="20"/>
      <c r="K50485" s="20"/>
      <c r="L50485" s="20"/>
      <c r="M50485" s="20"/>
      <c r="N50485" s="20"/>
      <c r="O50485" s="20"/>
    </row>
    <row r="50486" spans="10:15" x14ac:dyDescent="0.2">
      <c r="J50486" s="20"/>
      <c r="K50486" s="20"/>
      <c r="L50486" s="20"/>
      <c r="M50486" s="20"/>
      <c r="N50486" s="20"/>
      <c r="O50486" s="20"/>
    </row>
    <row r="50487" spans="10:15" x14ac:dyDescent="0.2">
      <c r="J50487" s="20"/>
      <c r="K50487" s="20"/>
      <c r="L50487" s="20"/>
      <c r="M50487" s="20"/>
      <c r="N50487" s="20"/>
      <c r="O50487" s="20"/>
    </row>
    <row r="50488" spans="10:15" x14ac:dyDescent="0.2">
      <c r="J50488" s="20"/>
      <c r="K50488" s="20"/>
      <c r="L50488" s="20"/>
      <c r="M50488" s="20"/>
      <c r="N50488" s="20"/>
      <c r="O50488" s="20"/>
    </row>
    <row r="50489" spans="10:15" x14ac:dyDescent="0.2">
      <c r="J50489" s="20"/>
      <c r="K50489" s="20"/>
      <c r="L50489" s="20"/>
      <c r="M50489" s="20"/>
      <c r="N50489" s="20"/>
      <c r="O50489" s="20"/>
    </row>
    <row r="50490" spans="10:15" x14ac:dyDescent="0.2">
      <c r="J50490" s="20"/>
      <c r="K50490" s="20"/>
      <c r="L50490" s="20"/>
      <c r="M50490" s="20"/>
      <c r="N50490" s="20"/>
      <c r="O50490" s="20"/>
    </row>
    <row r="50491" spans="10:15" x14ac:dyDescent="0.2">
      <c r="J50491" s="20"/>
      <c r="K50491" s="20"/>
      <c r="L50491" s="20"/>
      <c r="M50491" s="20"/>
      <c r="N50491" s="20"/>
      <c r="O50491" s="20"/>
    </row>
    <row r="50492" spans="10:15" x14ac:dyDescent="0.2">
      <c r="J50492" s="20"/>
      <c r="K50492" s="20"/>
      <c r="L50492" s="20"/>
      <c r="M50492" s="20"/>
      <c r="N50492" s="20"/>
      <c r="O50492" s="20"/>
    </row>
    <row r="50493" spans="10:15" x14ac:dyDescent="0.2">
      <c r="J50493" s="20"/>
      <c r="K50493" s="20"/>
      <c r="L50493" s="20"/>
      <c r="M50493" s="20"/>
      <c r="N50493" s="20"/>
      <c r="O50493" s="20"/>
    </row>
    <row r="50494" spans="10:15" x14ac:dyDescent="0.2">
      <c r="J50494" s="20"/>
      <c r="K50494" s="20"/>
      <c r="L50494" s="20"/>
      <c r="M50494" s="20"/>
      <c r="N50494" s="20"/>
      <c r="O50494" s="20"/>
    </row>
    <row r="50495" spans="10:15" x14ac:dyDescent="0.2">
      <c r="J50495" s="20"/>
      <c r="K50495" s="20"/>
      <c r="L50495" s="20"/>
      <c r="M50495" s="20"/>
      <c r="N50495" s="20"/>
      <c r="O50495" s="20"/>
    </row>
    <row r="50496" spans="10:15" x14ac:dyDescent="0.2">
      <c r="J50496" s="20"/>
      <c r="K50496" s="20"/>
      <c r="L50496" s="20"/>
      <c r="M50496" s="20"/>
      <c r="N50496" s="20"/>
      <c r="O50496" s="20"/>
    </row>
    <row r="50497" spans="10:15" x14ac:dyDescent="0.2">
      <c r="J50497" s="20"/>
      <c r="K50497" s="20"/>
      <c r="L50497" s="20"/>
      <c r="M50497" s="20"/>
      <c r="N50497" s="20"/>
      <c r="O50497" s="20"/>
    </row>
    <row r="50498" spans="10:15" x14ac:dyDescent="0.2">
      <c r="J50498" s="20"/>
      <c r="K50498" s="20"/>
      <c r="L50498" s="20"/>
      <c r="M50498" s="20"/>
      <c r="N50498" s="20"/>
      <c r="O50498" s="20"/>
    </row>
    <row r="50499" spans="10:15" x14ac:dyDescent="0.2">
      <c r="J50499" s="20"/>
      <c r="K50499" s="20"/>
      <c r="L50499" s="20"/>
      <c r="M50499" s="20"/>
      <c r="N50499" s="20"/>
      <c r="O50499" s="20"/>
    </row>
    <row r="50500" spans="10:15" x14ac:dyDescent="0.2">
      <c r="J50500" s="20"/>
      <c r="K50500" s="20"/>
      <c r="L50500" s="20"/>
      <c r="M50500" s="20"/>
      <c r="N50500" s="20"/>
      <c r="O50500" s="20"/>
    </row>
    <row r="50501" spans="10:15" x14ac:dyDescent="0.2">
      <c r="J50501" s="20"/>
      <c r="K50501" s="20"/>
      <c r="L50501" s="20"/>
      <c r="M50501" s="20"/>
      <c r="N50501" s="20"/>
      <c r="O50501" s="20"/>
    </row>
    <row r="50502" spans="10:15" x14ac:dyDescent="0.2">
      <c r="J50502" s="20"/>
      <c r="K50502" s="20"/>
      <c r="L50502" s="20"/>
      <c r="M50502" s="20"/>
      <c r="N50502" s="20"/>
      <c r="O50502" s="20"/>
    </row>
    <row r="50503" spans="10:15" x14ac:dyDescent="0.2">
      <c r="J50503" s="20"/>
      <c r="K50503" s="20"/>
      <c r="L50503" s="20"/>
      <c r="M50503" s="20"/>
      <c r="N50503" s="20"/>
      <c r="O50503" s="20"/>
    </row>
    <row r="50504" spans="10:15" x14ac:dyDescent="0.2">
      <c r="J50504" s="20"/>
      <c r="K50504" s="20"/>
      <c r="L50504" s="20"/>
      <c r="M50504" s="20"/>
      <c r="N50504" s="20"/>
      <c r="O50504" s="20"/>
    </row>
    <row r="50505" spans="10:15" x14ac:dyDescent="0.2">
      <c r="J50505" s="20"/>
      <c r="K50505" s="20"/>
      <c r="L50505" s="20"/>
      <c r="M50505" s="20"/>
      <c r="N50505" s="20"/>
      <c r="O50505" s="20"/>
    </row>
    <row r="50506" spans="10:15" x14ac:dyDescent="0.2">
      <c r="J50506" s="20"/>
      <c r="K50506" s="20"/>
      <c r="L50506" s="20"/>
      <c r="M50506" s="20"/>
      <c r="N50506" s="20"/>
      <c r="O50506" s="20"/>
    </row>
    <row r="50507" spans="10:15" x14ac:dyDescent="0.2">
      <c r="J50507" s="20"/>
      <c r="K50507" s="20"/>
      <c r="L50507" s="20"/>
      <c r="M50507" s="20"/>
      <c r="N50507" s="20"/>
      <c r="O50507" s="20"/>
    </row>
    <row r="50508" spans="10:15" x14ac:dyDescent="0.2">
      <c r="J50508" s="20"/>
      <c r="K50508" s="20"/>
      <c r="L50508" s="20"/>
      <c r="M50508" s="20"/>
      <c r="N50508" s="20"/>
      <c r="O50508" s="20"/>
    </row>
    <row r="50509" spans="10:15" x14ac:dyDescent="0.2">
      <c r="J50509" s="20"/>
      <c r="K50509" s="20"/>
      <c r="L50509" s="20"/>
      <c r="M50509" s="20"/>
      <c r="N50509" s="20"/>
      <c r="O50509" s="20"/>
    </row>
    <row r="50510" spans="10:15" x14ac:dyDescent="0.2">
      <c r="J50510" s="20"/>
      <c r="K50510" s="20"/>
      <c r="L50510" s="20"/>
      <c r="M50510" s="20"/>
      <c r="N50510" s="20"/>
      <c r="O50510" s="20"/>
    </row>
    <row r="50511" spans="10:15" x14ac:dyDescent="0.2">
      <c r="J50511" s="20"/>
      <c r="K50511" s="20"/>
      <c r="L50511" s="20"/>
      <c r="M50511" s="20"/>
      <c r="N50511" s="20"/>
      <c r="O50511" s="20"/>
    </row>
    <row r="50512" spans="10:15" x14ac:dyDescent="0.2">
      <c r="J50512" s="20"/>
      <c r="K50512" s="20"/>
      <c r="L50512" s="20"/>
      <c r="M50512" s="20"/>
      <c r="N50512" s="20"/>
      <c r="O50512" s="20"/>
    </row>
    <row r="50513" spans="10:15" x14ac:dyDescent="0.2">
      <c r="J50513" s="20"/>
      <c r="K50513" s="20"/>
      <c r="L50513" s="20"/>
      <c r="M50513" s="20"/>
      <c r="N50513" s="20"/>
      <c r="O50513" s="20"/>
    </row>
    <row r="50514" spans="10:15" x14ac:dyDescent="0.2">
      <c r="J50514" s="20"/>
      <c r="K50514" s="20"/>
      <c r="L50514" s="20"/>
      <c r="M50514" s="20"/>
      <c r="N50514" s="20"/>
      <c r="O50514" s="20"/>
    </row>
    <row r="50515" spans="10:15" x14ac:dyDescent="0.2">
      <c r="J50515" s="20"/>
      <c r="K50515" s="20"/>
      <c r="L50515" s="20"/>
      <c r="M50515" s="20"/>
      <c r="N50515" s="20"/>
      <c r="O50515" s="20"/>
    </row>
    <row r="50516" spans="10:15" x14ac:dyDescent="0.2">
      <c r="J50516" s="20"/>
      <c r="K50516" s="20"/>
      <c r="L50516" s="20"/>
      <c r="M50516" s="20"/>
      <c r="N50516" s="20"/>
      <c r="O50516" s="20"/>
    </row>
    <row r="50517" spans="10:15" x14ac:dyDescent="0.2">
      <c r="J50517" s="20"/>
      <c r="K50517" s="20"/>
      <c r="L50517" s="20"/>
      <c r="M50517" s="20"/>
      <c r="N50517" s="20"/>
      <c r="O50517" s="20"/>
    </row>
    <row r="50518" spans="10:15" x14ac:dyDescent="0.2">
      <c r="J50518" s="20"/>
      <c r="K50518" s="20"/>
      <c r="L50518" s="20"/>
      <c r="M50518" s="20"/>
      <c r="N50518" s="20"/>
      <c r="O50518" s="20"/>
    </row>
    <row r="50519" spans="10:15" x14ac:dyDescent="0.2">
      <c r="J50519" s="20"/>
      <c r="K50519" s="20"/>
      <c r="L50519" s="20"/>
      <c r="M50519" s="20"/>
      <c r="N50519" s="20"/>
      <c r="O50519" s="20"/>
    </row>
    <row r="50520" spans="10:15" x14ac:dyDescent="0.2">
      <c r="J50520" s="20"/>
      <c r="K50520" s="20"/>
      <c r="L50520" s="20"/>
      <c r="M50520" s="20"/>
      <c r="N50520" s="20"/>
      <c r="O50520" s="20"/>
    </row>
    <row r="50521" spans="10:15" x14ac:dyDescent="0.2">
      <c r="J50521" s="20"/>
      <c r="K50521" s="20"/>
      <c r="L50521" s="20"/>
      <c r="M50521" s="20"/>
      <c r="N50521" s="20"/>
      <c r="O50521" s="20"/>
    </row>
    <row r="50522" spans="10:15" x14ac:dyDescent="0.2">
      <c r="J50522" s="20"/>
      <c r="K50522" s="20"/>
      <c r="L50522" s="20"/>
      <c r="M50522" s="20"/>
      <c r="N50522" s="20"/>
      <c r="O50522" s="20"/>
    </row>
    <row r="50523" spans="10:15" x14ac:dyDescent="0.2">
      <c r="J50523" s="20"/>
      <c r="K50523" s="20"/>
      <c r="L50523" s="20"/>
      <c r="M50523" s="20"/>
      <c r="N50523" s="20"/>
      <c r="O50523" s="20"/>
    </row>
    <row r="50524" spans="10:15" x14ac:dyDescent="0.2">
      <c r="J50524" s="20"/>
      <c r="K50524" s="20"/>
      <c r="L50524" s="20"/>
      <c r="M50524" s="20"/>
      <c r="N50524" s="20"/>
      <c r="O50524" s="20"/>
    </row>
    <row r="50525" spans="10:15" x14ac:dyDescent="0.2">
      <c r="J50525" s="20"/>
      <c r="K50525" s="20"/>
      <c r="L50525" s="20"/>
      <c r="M50525" s="20"/>
      <c r="N50525" s="20"/>
      <c r="O50525" s="20"/>
    </row>
    <row r="50526" spans="10:15" x14ac:dyDescent="0.2">
      <c r="J50526" s="20"/>
      <c r="K50526" s="20"/>
      <c r="L50526" s="20"/>
      <c r="M50526" s="20"/>
      <c r="N50526" s="20"/>
      <c r="O50526" s="20"/>
    </row>
    <row r="50527" spans="10:15" x14ac:dyDescent="0.2">
      <c r="J50527" s="20"/>
      <c r="K50527" s="20"/>
      <c r="L50527" s="20"/>
      <c r="M50527" s="20"/>
      <c r="N50527" s="20"/>
      <c r="O50527" s="20"/>
    </row>
    <row r="50528" spans="10:15" x14ac:dyDescent="0.2">
      <c r="J50528" s="20"/>
      <c r="K50528" s="20"/>
      <c r="L50528" s="20"/>
      <c r="M50528" s="20"/>
      <c r="N50528" s="20"/>
      <c r="O50528" s="20"/>
    </row>
    <row r="50529" spans="10:15" x14ac:dyDescent="0.2">
      <c r="J50529" s="20"/>
      <c r="K50529" s="20"/>
      <c r="L50529" s="20"/>
      <c r="M50529" s="20"/>
      <c r="N50529" s="20"/>
      <c r="O50529" s="20"/>
    </row>
    <row r="50530" spans="10:15" x14ac:dyDescent="0.2">
      <c r="J50530" s="20"/>
      <c r="K50530" s="20"/>
      <c r="L50530" s="20"/>
      <c r="M50530" s="20"/>
      <c r="N50530" s="20"/>
      <c r="O50530" s="20"/>
    </row>
    <row r="50531" spans="10:15" x14ac:dyDescent="0.2">
      <c r="J50531" s="20"/>
      <c r="K50531" s="20"/>
      <c r="L50531" s="20"/>
      <c r="M50531" s="20"/>
      <c r="N50531" s="20"/>
      <c r="O50531" s="20"/>
    </row>
    <row r="50532" spans="10:15" x14ac:dyDescent="0.2">
      <c r="J50532" s="20"/>
      <c r="K50532" s="20"/>
      <c r="L50532" s="20"/>
      <c r="M50532" s="20"/>
      <c r="N50532" s="20"/>
      <c r="O50532" s="20"/>
    </row>
    <row r="50533" spans="10:15" x14ac:dyDescent="0.2">
      <c r="J50533" s="20"/>
      <c r="K50533" s="20"/>
      <c r="L50533" s="20"/>
      <c r="M50533" s="20"/>
      <c r="N50533" s="20"/>
      <c r="O50533" s="20"/>
    </row>
    <row r="50534" spans="10:15" x14ac:dyDescent="0.2">
      <c r="J50534" s="20"/>
      <c r="K50534" s="20"/>
      <c r="L50534" s="20"/>
      <c r="M50534" s="20"/>
      <c r="N50534" s="20"/>
      <c r="O50534" s="20"/>
    </row>
    <row r="50535" spans="10:15" x14ac:dyDescent="0.2">
      <c r="J50535" s="20"/>
      <c r="K50535" s="20"/>
      <c r="L50535" s="20"/>
      <c r="M50535" s="20"/>
      <c r="N50535" s="20"/>
      <c r="O50535" s="20"/>
    </row>
    <row r="50536" spans="10:15" x14ac:dyDescent="0.2">
      <c r="J50536" s="20"/>
      <c r="K50536" s="20"/>
      <c r="L50536" s="20"/>
      <c r="M50536" s="20"/>
      <c r="N50536" s="20"/>
      <c r="O50536" s="20"/>
    </row>
    <row r="50537" spans="10:15" x14ac:dyDescent="0.2">
      <c r="J50537" s="20"/>
      <c r="K50537" s="20"/>
      <c r="L50537" s="20"/>
      <c r="M50537" s="20"/>
      <c r="N50537" s="20"/>
      <c r="O50537" s="20"/>
    </row>
    <row r="50538" spans="10:15" x14ac:dyDescent="0.2">
      <c r="J50538" s="20"/>
      <c r="K50538" s="20"/>
      <c r="L50538" s="20"/>
      <c r="M50538" s="20"/>
      <c r="N50538" s="20"/>
      <c r="O50538" s="20"/>
    </row>
    <row r="50539" spans="10:15" x14ac:dyDescent="0.2">
      <c r="J50539" s="20"/>
      <c r="K50539" s="20"/>
      <c r="L50539" s="20"/>
      <c r="M50539" s="20"/>
      <c r="N50539" s="20"/>
      <c r="O50539" s="20"/>
    </row>
    <row r="50540" spans="10:15" x14ac:dyDescent="0.2">
      <c r="J50540" s="20"/>
      <c r="K50540" s="20"/>
      <c r="L50540" s="20"/>
      <c r="M50540" s="20"/>
      <c r="N50540" s="20"/>
      <c r="O50540" s="20"/>
    </row>
    <row r="50541" spans="10:15" x14ac:dyDescent="0.2">
      <c r="J50541" s="20"/>
      <c r="K50541" s="20"/>
      <c r="L50541" s="20"/>
      <c r="M50541" s="20"/>
      <c r="N50541" s="20"/>
      <c r="O50541" s="20"/>
    </row>
    <row r="50542" spans="10:15" x14ac:dyDescent="0.2">
      <c r="J50542" s="20"/>
      <c r="K50542" s="20"/>
      <c r="L50542" s="20"/>
      <c r="M50542" s="20"/>
      <c r="N50542" s="20"/>
      <c r="O50542" s="20"/>
    </row>
    <row r="50543" spans="10:15" x14ac:dyDescent="0.2">
      <c r="J50543" s="20"/>
      <c r="K50543" s="20"/>
      <c r="L50543" s="20"/>
      <c r="M50543" s="20"/>
      <c r="N50543" s="20"/>
      <c r="O50543" s="20"/>
    </row>
    <row r="50544" spans="10:15" x14ac:dyDescent="0.2">
      <c r="J50544" s="20"/>
      <c r="K50544" s="20"/>
      <c r="L50544" s="20"/>
      <c r="M50544" s="20"/>
      <c r="N50544" s="20"/>
      <c r="O50544" s="20"/>
    </row>
    <row r="50545" spans="10:15" x14ac:dyDescent="0.2">
      <c r="J50545" s="20"/>
      <c r="K50545" s="20"/>
      <c r="L50545" s="20"/>
      <c r="M50545" s="20"/>
      <c r="N50545" s="20"/>
      <c r="O50545" s="20"/>
    </row>
    <row r="50546" spans="10:15" x14ac:dyDescent="0.2">
      <c r="J50546" s="20"/>
      <c r="K50546" s="20"/>
      <c r="L50546" s="20"/>
      <c r="M50546" s="20"/>
      <c r="N50546" s="20"/>
      <c r="O50546" s="20"/>
    </row>
    <row r="50547" spans="10:15" x14ac:dyDescent="0.2">
      <c r="J50547" s="20"/>
      <c r="K50547" s="20"/>
      <c r="L50547" s="20"/>
      <c r="M50547" s="20"/>
      <c r="N50547" s="20"/>
      <c r="O50547" s="20"/>
    </row>
    <row r="50548" spans="10:15" x14ac:dyDescent="0.2">
      <c r="J50548" s="20"/>
      <c r="K50548" s="20"/>
      <c r="L50548" s="20"/>
      <c r="M50548" s="20"/>
      <c r="N50548" s="20"/>
      <c r="O50548" s="20"/>
    </row>
    <row r="50549" spans="10:15" x14ac:dyDescent="0.2">
      <c r="J50549" s="20"/>
      <c r="K50549" s="20"/>
      <c r="L50549" s="20"/>
      <c r="M50549" s="20"/>
      <c r="N50549" s="20"/>
      <c r="O50549" s="20"/>
    </row>
    <row r="50550" spans="10:15" x14ac:dyDescent="0.2">
      <c r="J50550" s="20"/>
      <c r="K50550" s="20"/>
      <c r="L50550" s="20"/>
      <c r="M50550" s="20"/>
      <c r="N50550" s="20"/>
      <c r="O50550" s="20"/>
    </row>
    <row r="50551" spans="10:15" x14ac:dyDescent="0.2">
      <c r="J50551" s="20"/>
      <c r="K50551" s="20"/>
      <c r="L50551" s="20"/>
      <c r="M50551" s="20"/>
      <c r="N50551" s="20"/>
      <c r="O50551" s="20"/>
    </row>
    <row r="50552" spans="10:15" x14ac:dyDescent="0.2">
      <c r="J50552" s="20"/>
      <c r="K50552" s="20"/>
      <c r="L50552" s="20"/>
      <c r="M50552" s="20"/>
      <c r="N50552" s="20"/>
      <c r="O50552" s="20"/>
    </row>
    <row r="50553" spans="10:15" x14ac:dyDescent="0.2">
      <c r="J50553" s="20"/>
      <c r="K50553" s="20"/>
      <c r="L50553" s="20"/>
      <c r="M50553" s="20"/>
      <c r="N50553" s="20"/>
      <c r="O50553" s="20"/>
    </row>
    <row r="50554" spans="10:15" x14ac:dyDescent="0.2">
      <c r="J50554" s="20"/>
      <c r="K50554" s="20"/>
      <c r="L50554" s="20"/>
      <c r="M50554" s="20"/>
      <c r="N50554" s="20"/>
      <c r="O50554" s="20"/>
    </row>
    <row r="50555" spans="10:15" x14ac:dyDescent="0.2">
      <c r="J50555" s="20"/>
      <c r="K50555" s="20"/>
      <c r="L50555" s="20"/>
      <c r="M50555" s="20"/>
      <c r="N50555" s="20"/>
      <c r="O50555" s="20"/>
    </row>
    <row r="50556" spans="10:15" x14ac:dyDescent="0.2">
      <c r="J50556" s="20"/>
      <c r="K50556" s="20"/>
      <c r="L50556" s="20"/>
      <c r="M50556" s="20"/>
      <c r="N50556" s="20"/>
      <c r="O50556" s="20"/>
    </row>
    <row r="50557" spans="10:15" x14ac:dyDescent="0.2">
      <c r="J50557" s="20"/>
      <c r="K50557" s="20"/>
      <c r="L50557" s="20"/>
      <c r="M50557" s="20"/>
      <c r="N50557" s="20"/>
      <c r="O50557" s="20"/>
    </row>
    <row r="50558" spans="10:15" x14ac:dyDescent="0.2">
      <c r="J50558" s="20"/>
      <c r="K50558" s="20"/>
      <c r="L50558" s="20"/>
      <c r="M50558" s="20"/>
      <c r="N50558" s="20"/>
      <c r="O50558" s="20"/>
    </row>
    <row r="50559" spans="10:15" x14ac:dyDescent="0.2">
      <c r="J50559" s="20"/>
      <c r="K50559" s="20"/>
      <c r="L50559" s="20"/>
      <c r="M50559" s="20"/>
      <c r="N50559" s="20"/>
      <c r="O50559" s="20"/>
    </row>
    <row r="50560" spans="10:15" x14ac:dyDescent="0.2">
      <c r="J50560" s="20"/>
      <c r="K50560" s="20"/>
      <c r="L50560" s="20"/>
      <c r="M50560" s="20"/>
      <c r="N50560" s="20"/>
      <c r="O50560" s="20"/>
    </row>
    <row r="50561" spans="10:15" x14ac:dyDescent="0.2">
      <c r="J50561" s="20"/>
      <c r="K50561" s="20"/>
      <c r="L50561" s="20"/>
      <c r="M50561" s="20"/>
      <c r="N50561" s="20"/>
      <c r="O50561" s="20"/>
    </row>
    <row r="50562" spans="10:15" x14ac:dyDescent="0.2">
      <c r="J50562" s="20"/>
      <c r="K50562" s="20"/>
      <c r="L50562" s="20"/>
      <c r="M50562" s="20"/>
      <c r="N50562" s="20"/>
      <c r="O50562" s="20"/>
    </row>
    <row r="50563" spans="10:15" x14ac:dyDescent="0.2">
      <c r="J50563" s="20"/>
      <c r="K50563" s="20"/>
      <c r="L50563" s="20"/>
      <c r="M50563" s="20"/>
      <c r="N50563" s="20"/>
      <c r="O50563" s="20"/>
    </row>
    <row r="50564" spans="10:15" x14ac:dyDescent="0.2">
      <c r="J50564" s="20"/>
      <c r="K50564" s="20"/>
      <c r="L50564" s="20"/>
      <c r="M50564" s="20"/>
      <c r="N50564" s="20"/>
      <c r="O50564" s="20"/>
    </row>
    <row r="50565" spans="10:15" x14ac:dyDescent="0.2">
      <c r="J50565" s="20"/>
      <c r="K50565" s="20"/>
      <c r="L50565" s="20"/>
      <c r="M50565" s="20"/>
      <c r="N50565" s="20"/>
      <c r="O50565" s="20"/>
    </row>
    <row r="50566" spans="10:15" x14ac:dyDescent="0.2">
      <c r="J50566" s="20"/>
      <c r="K50566" s="20"/>
      <c r="L50566" s="20"/>
      <c r="M50566" s="20"/>
      <c r="N50566" s="20"/>
      <c r="O50566" s="20"/>
    </row>
    <row r="50567" spans="10:15" x14ac:dyDescent="0.2">
      <c r="J50567" s="20"/>
      <c r="K50567" s="20"/>
      <c r="L50567" s="20"/>
      <c r="M50567" s="20"/>
      <c r="N50567" s="20"/>
      <c r="O50567" s="20"/>
    </row>
    <row r="50568" spans="10:15" x14ac:dyDescent="0.2">
      <c r="J50568" s="20"/>
      <c r="K50568" s="20"/>
      <c r="L50568" s="20"/>
      <c r="M50568" s="20"/>
      <c r="N50568" s="20"/>
      <c r="O50568" s="20"/>
    </row>
    <row r="50569" spans="10:15" x14ac:dyDescent="0.2">
      <c r="J50569" s="20"/>
      <c r="K50569" s="20"/>
      <c r="L50569" s="20"/>
      <c r="M50569" s="20"/>
      <c r="N50569" s="20"/>
      <c r="O50569" s="20"/>
    </row>
    <row r="50570" spans="10:15" x14ac:dyDescent="0.2">
      <c r="J50570" s="20"/>
      <c r="K50570" s="20"/>
      <c r="L50570" s="20"/>
      <c r="M50570" s="20"/>
      <c r="N50570" s="20"/>
      <c r="O50570" s="20"/>
    </row>
    <row r="50571" spans="10:15" x14ac:dyDescent="0.2">
      <c r="J50571" s="20"/>
      <c r="K50571" s="20"/>
      <c r="L50571" s="20"/>
      <c r="M50571" s="20"/>
      <c r="N50571" s="20"/>
      <c r="O50571" s="20"/>
    </row>
    <row r="50572" spans="10:15" x14ac:dyDescent="0.2">
      <c r="J50572" s="20"/>
      <c r="K50572" s="20"/>
      <c r="L50572" s="20"/>
      <c r="M50572" s="20"/>
      <c r="N50572" s="20"/>
      <c r="O50572" s="20"/>
    </row>
    <row r="50573" spans="10:15" x14ac:dyDescent="0.2">
      <c r="J50573" s="20"/>
      <c r="K50573" s="20"/>
      <c r="L50573" s="20"/>
      <c r="M50573" s="20"/>
      <c r="N50573" s="20"/>
      <c r="O50573" s="20"/>
    </row>
    <row r="50574" spans="10:15" x14ac:dyDescent="0.2">
      <c r="J50574" s="20"/>
      <c r="K50574" s="20"/>
      <c r="L50574" s="20"/>
      <c r="M50574" s="20"/>
      <c r="N50574" s="20"/>
      <c r="O50574" s="20"/>
    </row>
    <row r="50575" spans="10:15" x14ac:dyDescent="0.2">
      <c r="J50575" s="20"/>
      <c r="K50575" s="20"/>
      <c r="L50575" s="20"/>
      <c r="M50575" s="20"/>
      <c r="N50575" s="20"/>
      <c r="O50575" s="20"/>
    </row>
    <row r="50576" spans="10:15" x14ac:dyDescent="0.2">
      <c r="J50576" s="20"/>
      <c r="K50576" s="20"/>
      <c r="L50576" s="20"/>
      <c r="M50576" s="20"/>
      <c r="N50576" s="20"/>
      <c r="O50576" s="20"/>
    </row>
    <row r="50577" spans="10:15" x14ac:dyDescent="0.2">
      <c r="J50577" s="20"/>
      <c r="K50577" s="20"/>
      <c r="L50577" s="20"/>
      <c r="M50577" s="20"/>
      <c r="N50577" s="20"/>
      <c r="O50577" s="20"/>
    </row>
    <row r="50578" spans="10:15" x14ac:dyDescent="0.2">
      <c r="J50578" s="20"/>
      <c r="K50578" s="20"/>
      <c r="L50578" s="20"/>
      <c r="M50578" s="20"/>
      <c r="N50578" s="20"/>
      <c r="O50578" s="20"/>
    </row>
    <row r="50579" spans="10:15" x14ac:dyDescent="0.2">
      <c r="J50579" s="20"/>
      <c r="K50579" s="20"/>
      <c r="L50579" s="20"/>
      <c r="M50579" s="20"/>
      <c r="N50579" s="20"/>
      <c r="O50579" s="20"/>
    </row>
    <row r="50580" spans="10:15" x14ac:dyDescent="0.2">
      <c r="J50580" s="20"/>
      <c r="K50580" s="20"/>
      <c r="L50580" s="20"/>
      <c r="M50580" s="20"/>
      <c r="N50580" s="20"/>
      <c r="O50580" s="20"/>
    </row>
    <row r="50581" spans="10:15" x14ac:dyDescent="0.2">
      <c r="J50581" s="20"/>
      <c r="K50581" s="20"/>
      <c r="L50581" s="20"/>
      <c r="M50581" s="20"/>
      <c r="N50581" s="20"/>
      <c r="O50581" s="20"/>
    </row>
    <row r="50582" spans="10:15" x14ac:dyDescent="0.2">
      <c r="J50582" s="20"/>
      <c r="K50582" s="20"/>
      <c r="L50582" s="20"/>
      <c r="M50582" s="20"/>
      <c r="N50582" s="20"/>
      <c r="O50582" s="20"/>
    </row>
    <row r="50583" spans="10:15" x14ac:dyDescent="0.2">
      <c r="J50583" s="20"/>
      <c r="K50583" s="20"/>
      <c r="L50583" s="20"/>
      <c r="M50583" s="20"/>
      <c r="N50583" s="20"/>
      <c r="O50583" s="20"/>
    </row>
    <row r="50584" spans="10:15" x14ac:dyDescent="0.2">
      <c r="J50584" s="20"/>
      <c r="K50584" s="20"/>
      <c r="L50584" s="20"/>
      <c r="M50584" s="20"/>
      <c r="N50584" s="20"/>
      <c r="O50584" s="20"/>
    </row>
    <row r="50585" spans="10:15" x14ac:dyDescent="0.2">
      <c r="J50585" s="20"/>
      <c r="K50585" s="20"/>
      <c r="L50585" s="20"/>
      <c r="M50585" s="20"/>
      <c r="N50585" s="20"/>
      <c r="O50585" s="20"/>
    </row>
    <row r="50586" spans="10:15" x14ac:dyDescent="0.2">
      <c r="J50586" s="20"/>
      <c r="K50586" s="20"/>
      <c r="L50586" s="20"/>
      <c r="M50586" s="20"/>
      <c r="N50586" s="20"/>
      <c r="O50586" s="20"/>
    </row>
    <row r="50587" spans="10:15" x14ac:dyDescent="0.2">
      <c r="J50587" s="20"/>
      <c r="K50587" s="20"/>
      <c r="L50587" s="20"/>
      <c r="M50587" s="20"/>
      <c r="N50587" s="20"/>
      <c r="O50587" s="20"/>
    </row>
    <row r="50588" spans="10:15" x14ac:dyDescent="0.2">
      <c r="J50588" s="20"/>
      <c r="K50588" s="20"/>
      <c r="L50588" s="20"/>
      <c r="M50588" s="20"/>
      <c r="N50588" s="20"/>
      <c r="O50588" s="20"/>
    </row>
    <row r="50589" spans="10:15" x14ac:dyDescent="0.2">
      <c r="J50589" s="20"/>
      <c r="K50589" s="20"/>
      <c r="L50589" s="20"/>
      <c r="M50589" s="20"/>
      <c r="N50589" s="20"/>
      <c r="O50589" s="20"/>
    </row>
    <row r="50590" spans="10:15" x14ac:dyDescent="0.2">
      <c r="J50590" s="20"/>
      <c r="K50590" s="20"/>
      <c r="L50590" s="20"/>
      <c r="M50590" s="20"/>
      <c r="N50590" s="20"/>
      <c r="O50590" s="20"/>
    </row>
    <row r="50591" spans="10:15" x14ac:dyDescent="0.2">
      <c r="J50591" s="20"/>
      <c r="K50591" s="20"/>
      <c r="L50591" s="20"/>
      <c r="M50591" s="20"/>
      <c r="N50591" s="20"/>
      <c r="O50591" s="20"/>
    </row>
    <row r="50592" spans="10:15" x14ac:dyDescent="0.2">
      <c r="J50592" s="20"/>
      <c r="K50592" s="20"/>
      <c r="L50592" s="20"/>
      <c r="M50592" s="20"/>
      <c r="N50592" s="20"/>
      <c r="O50592" s="20"/>
    </row>
    <row r="50593" spans="10:15" x14ac:dyDescent="0.2">
      <c r="J50593" s="20"/>
      <c r="K50593" s="20"/>
      <c r="L50593" s="20"/>
      <c r="M50593" s="20"/>
      <c r="N50593" s="20"/>
      <c r="O50593" s="20"/>
    </row>
    <row r="50594" spans="10:15" x14ac:dyDescent="0.2">
      <c r="J50594" s="20"/>
      <c r="K50594" s="20"/>
      <c r="L50594" s="20"/>
      <c r="M50594" s="20"/>
      <c r="N50594" s="20"/>
      <c r="O50594" s="20"/>
    </row>
    <row r="50595" spans="10:15" x14ac:dyDescent="0.2">
      <c r="J50595" s="20"/>
      <c r="K50595" s="20"/>
      <c r="L50595" s="20"/>
      <c r="M50595" s="20"/>
      <c r="N50595" s="20"/>
      <c r="O50595" s="20"/>
    </row>
    <row r="50596" spans="10:15" x14ac:dyDescent="0.2">
      <c r="J50596" s="20"/>
      <c r="K50596" s="20"/>
      <c r="L50596" s="20"/>
      <c r="M50596" s="20"/>
      <c r="N50596" s="20"/>
      <c r="O50596" s="20"/>
    </row>
    <row r="50597" spans="10:15" x14ac:dyDescent="0.2">
      <c r="J50597" s="20"/>
      <c r="K50597" s="20"/>
      <c r="L50597" s="20"/>
      <c r="M50597" s="20"/>
      <c r="N50597" s="20"/>
      <c r="O50597" s="20"/>
    </row>
    <row r="50598" spans="10:15" x14ac:dyDescent="0.2">
      <c r="J50598" s="20"/>
      <c r="K50598" s="20"/>
      <c r="L50598" s="20"/>
      <c r="M50598" s="20"/>
      <c r="N50598" s="20"/>
      <c r="O50598" s="20"/>
    </row>
    <row r="50599" spans="10:15" x14ac:dyDescent="0.2">
      <c r="J50599" s="20"/>
      <c r="K50599" s="20"/>
      <c r="L50599" s="20"/>
      <c r="M50599" s="20"/>
      <c r="N50599" s="20"/>
      <c r="O50599" s="20"/>
    </row>
    <row r="50600" spans="10:15" x14ac:dyDescent="0.2">
      <c r="J50600" s="20"/>
      <c r="K50600" s="20"/>
      <c r="L50600" s="20"/>
      <c r="M50600" s="20"/>
      <c r="N50600" s="20"/>
      <c r="O50600" s="20"/>
    </row>
    <row r="50601" spans="10:15" x14ac:dyDescent="0.2">
      <c r="J50601" s="20"/>
      <c r="K50601" s="20"/>
      <c r="L50601" s="20"/>
      <c r="M50601" s="20"/>
      <c r="N50601" s="20"/>
      <c r="O50601" s="20"/>
    </row>
    <row r="50602" spans="10:15" x14ac:dyDescent="0.2">
      <c r="J50602" s="20"/>
      <c r="K50602" s="20"/>
      <c r="L50602" s="20"/>
      <c r="M50602" s="20"/>
      <c r="N50602" s="20"/>
      <c r="O50602" s="20"/>
    </row>
    <row r="50603" spans="10:15" x14ac:dyDescent="0.2">
      <c r="J50603" s="20"/>
      <c r="K50603" s="20"/>
      <c r="L50603" s="20"/>
      <c r="M50603" s="20"/>
      <c r="N50603" s="20"/>
      <c r="O50603" s="20"/>
    </row>
    <row r="50604" spans="10:15" x14ac:dyDescent="0.2">
      <c r="J50604" s="20"/>
      <c r="K50604" s="20"/>
      <c r="L50604" s="20"/>
      <c r="M50604" s="20"/>
      <c r="N50604" s="20"/>
      <c r="O50604" s="20"/>
    </row>
    <row r="50605" spans="10:15" x14ac:dyDescent="0.2">
      <c r="J50605" s="20"/>
      <c r="K50605" s="20"/>
      <c r="L50605" s="20"/>
      <c r="M50605" s="20"/>
      <c r="N50605" s="20"/>
      <c r="O50605" s="20"/>
    </row>
    <row r="50606" spans="10:15" x14ac:dyDescent="0.2">
      <c r="J50606" s="20"/>
      <c r="K50606" s="20"/>
      <c r="L50606" s="20"/>
      <c r="M50606" s="20"/>
      <c r="N50606" s="20"/>
      <c r="O50606" s="20"/>
    </row>
    <row r="50607" spans="10:15" x14ac:dyDescent="0.2">
      <c r="J50607" s="20"/>
      <c r="K50607" s="20"/>
      <c r="L50607" s="20"/>
      <c r="M50607" s="20"/>
      <c r="N50607" s="20"/>
      <c r="O50607" s="20"/>
    </row>
    <row r="50608" spans="10:15" x14ac:dyDescent="0.2">
      <c r="J50608" s="20"/>
      <c r="K50608" s="20"/>
      <c r="L50608" s="20"/>
      <c r="M50608" s="20"/>
      <c r="N50608" s="20"/>
      <c r="O50608" s="20"/>
    </row>
    <row r="50609" spans="10:15" x14ac:dyDescent="0.2">
      <c r="J50609" s="20"/>
      <c r="K50609" s="20"/>
      <c r="L50609" s="20"/>
      <c r="M50609" s="20"/>
      <c r="N50609" s="20"/>
      <c r="O50609" s="20"/>
    </row>
    <row r="50610" spans="10:15" x14ac:dyDescent="0.2">
      <c r="J50610" s="20"/>
      <c r="K50610" s="20"/>
      <c r="L50610" s="20"/>
      <c r="M50610" s="20"/>
      <c r="N50610" s="20"/>
      <c r="O50610" s="20"/>
    </row>
    <row r="50611" spans="10:15" x14ac:dyDescent="0.2">
      <c r="J50611" s="20"/>
      <c r="K50611" s="20"/>
      <c r="L50611" s="20"/>
      <c r="M50611" s="20"/>
      <c r="N50611" s="20"/>
      <c r="O50611" s="20"/>
    </row>
    <row r="50612" spans="10:15" x14ac:dyDescent="0.2">
      <c r="J50612" s="20"/>
      <c r="K50612" s="20"/>
      <c r="L50612" s="20"/>
      <c r="M50612" s="20"/>
      <c r="N50612" s="20"/>
      <c r="O50612" s="20"/>
    </row>
    <row r="50613" spans="10:15" x14ac:dyDescent="0.2">
      <c r="J50613" s="20"/>
      <c r="K50613" s="20"/>
      <c r="L50613" s="20"/>
      <c r="M50613" s="20"/>
      <c r="N50613" s="20"/>
      <c r="O50613" s="20"/>
    </row>
    <row r="50614" spans="10:15" x14ac:dyDescent="0.2">
      <c r="J50614" s="20"/>
      <c r="K50614" s="20"/>
      <c r="L50614" s="20"/>
      <c r="M50614" s="20"/>
      <c r="N50614" s="20"/>
      <c r="O50614" s="20"/>
    </row>
    <row r="50615" spans="10:15" x14ac:dyDescent="0.2">
      <c r="J50615" s="20"/>
      <c r="K50615" s="20"/>
      <c r="L50615" s="20"/>
      <c r="M50615" s="20"/>
      <c r="N50615" s="20"/>
      <c r="O50615" s="20"/>
    </row>
    <row r="50616" spans="10:15" x14ac:dyDescent="0.2">
      <c r="J50616" s="20"/>
      <c r="K50616" s="20"/>
      <c r="L50616" s="20"/>
      <c r="M50616" s="20"/>
      <c r="N50616" s="20"/>
      <c r="O50616" s="20"/>
    </row>
    <row r="50617" spans="10:15" x14ac:dyDescent="0.2">
      <c r="J50617" s="20"/>
      <c r="K50617" s="20"/>
      <c r="L50617" s="20"/>
      <c r="M50617" s="20"/>
      <c r="N50617" s="20"/>
      <c r="O50617" s="20"/>
    </row>
    <row r="50618" spans="10:15" x14ac:dyDescent="0.2">
      <c r="J50618" s="20"/>
      <c r="K50618" s="20"/>
      <c r="L50618" s="20"/>
      <c r="M50618" s="20"/>
      <c r="N50618" s="20"/>
      <c r="O50618" s="20"/>
    </row>
    <row r="50619" spans="10:15" x14ac:dyDescent="0.2">
      <c r="J50619" s="20"/>
      <c r="K50619" s="20"/>
      <c r="L50619" s="20"/>
      <c r="M50619" s="20"/>
      <c r="N50619" s="20"/>
      <c r="O50619" s="20"/>
    </row>
    <row r="50620" spans="10:15" x14ac:dyDescent="0.2">
      <c r="J50620" s="20"/>
      <c r="K50620" s="20"/>
      <c r="L50620" s="20"/>
      <c r="M50620" s="20"/>
      <c r="N50620" s="20"/>
      <c r="O50620" s="20"/>
    </row>
    <row r="50621" spans="10:15" x14ac:dyDescent="0.2">
      <c r="J50621" s="20"/>
      <c r="K50621" s="20"/>
      <c r="L50621" s="20"/>
      <c r="M50621" s="20"/>
      <c r="N50621" s="20"/>
      <c r="O50621" s="20"/>
    </row>
    <row r="50622" spans="10:15" x14ac:dyDescent="0.2">
      <c r="J50622" s="20"/>
      <c r="K50622" s="20"/>
      <c r="L50622" s="20"/>
      <c r="M50622" s="20"/>
      <c r="N50622" s="20"/>
      <c r="O50622" s="20"/>
    </row>
    <row r="50623" spans="10:15" x14ac:dyDescent="0.2">
      <c r="J50623" s="20"/>
      <c r="K50623" s="20"/>
      <c r="L50623" s="20"/>
      <c r="M50623" s="20"/>
      <c r="N50623" s="20"/>
      <c r="O50623" s="20"/>
    </row>
    <row r="50624" spans="10:15" x14ac:dyDescent="0.2">
      <c r="J50624" s="20"/>
      <c r="K50624" s="20"/>
      <c r="L50624" s="20"/>
      <c r="M50624" s="20"/>
      <c r="N50624" s="20"/>
      <c r="O50624" s="20"/>
    </row>
    <row r="50625" spans="10:15" x14ac:dyDescent="0.2">
      <c r="J50625" s="20"/>
      <c r="K50625" s="20"/>
      <c r="L50625" s="20"/>
      <c r="M50625" s="20"/>
      <c r="N50625" s="20"/>
      <c r="O50625" s="20"/>
    </row>
    <row r="50626" spans="10:15" x14ac:dyDescent="0.2">
      <c r="J50626" s="20"/>
      <c r="K50626" s="20"/>
      <c r="L50626" s="20"/>
      <c r="M50626" s="20"/>
      <c r="N50626" s="20"/>
      <c r="O50626" s="20"/>
    </row>
    <row r="50627" spans="10:15" x14ac:dyDescent="0.2">
      <c r="J50627" s="20"/>
      <c r="K50627" s="20"/>
      <c r="L50627" s="20"/>
      <c r="M50627" s="20"/>
      <c r="N50627" s="20"/>
      <c r="O50627" s="20"/>
    </row>
    <row r="50628" spans="10:15" x14ac:dyDescent="0.2">
      <c r="J50628" s="20"/>
      <c r="K50628" s="20"/>
      <c r="L50628" s="20"/>
      <c r="M50628" s="20"/>
      <c r="N50628" s="20"/>
      <c r="O50628" s="20"/>
    </row>
    <row r="50629" spans="10:15" x14ac:dyDescent="0.2">
      <c r="J50629" s="20"/>
      <c r="K50629" s="20"/>
      <c r="L50629" s="20"/>
      <c r="M50629" s="20"/>
      <c r="N50629" s="20"/>
      <c r="O50629" s="20"/>
    </row>
    <row r="50630" spans="10:15" x14ac:dyDescent="0.2">
      <c r="J50630" s="20"/>
      <c r="K50630" s="20"/>
      <c r="L50630" s="20"/>
      <c r="M50630" s="20"/>
      <c r="N50630" s="20"/>
      <c r="O50630" s="20"/>
    </row>
    <row r="50631" spans="10:15" x14ac:dyDescent="0.2">
      <c r="J50631" s="20"/>
      <c r="K50631" s="20"/>
      <c r="L50631" s="20"/>
      <c r="M50631" s="20"/>
      <c r="N50631" s="20"/>
      <c r="O50631" s="20"/>
    </row>
    <row r="50632" spans="10:15" x14ac:dyDescent="0.2">
      <c r="J50632" s="20"/>
      <c r="K50632" s="20"/>
      <c r="L50632" s="20"/>
      <c r="M50632" s="20"/>
      <c r="N50632" s="20"/>
      <c r="O50632" s="20"/>
    </row>
    <row r="50633" spans="10:15" x14ac:dyDescent="0.2">
      <c r="J50633" s="20"/>
      <c r="K50633" s="20"/>
      <c r="L50633" s="20"/>
      <c r="M50633" s="20"/>
      <c r="N50633" s="20"/>
      <c r="O50633" s="20"/>
    </row>
    <row r="50634" spans="10:15" x14ac:dyDescent="0.2">
      <c r="J50634" s="20"/>
      <c r="K50634" s="20"/>
      <c r="L50634" s="20"/>
      <c r="M50634" s="20"/>
      <c r="N50634" s="20"/>
      <c r="O50634" s="20"/>
    </row>
    <row r="50635" spans="10:15" x14ac:dyDescent="0.2">
      <c r="J50635" s="20"/>
      <c r="K50635" s="20"/>
      <c r="L50635" s="20"/>
      <c r="M50635" s="20"/>
      <c r="N50635" s="20"/>
      <c r="O50635" s="20"/>
    </row>
    <row r="50636" spans="10:15" x14ac:dyDescent="0.2">
      <c r="J50636" s="20"/>
      <c r="K50636" s="20"/>
      <c r="L50636" s="20"/>
      <c r="M50636" s="20"/>
      <c r="N50636" s="20"/>
      <c r="O50636" s="20"/>
    </row>
    <row r="50637" spans="10:15" x14ac:dyDescent="0.2">
      <c r="J50637" s="20"/>
      <c r="K50637" s="20"/>
      <c r="L50637" s="20"/>
      <c r="M50637" s="20"/>
      <c r="N50637" s="20"/>
      <c r="O50637" s="20"/>
    </row>
    <row r="50638" spans="10:15" x14ac:dyDescent="0.2">
      <c r="J50638" s="20"/>
      <c r="K50638" s="20"/>
      <c r="L50638" s="20"/>
      <c r="M50638" s="20"/>
      <c r="N50638" s="20"/>
      <c r="O50638" s="20"/>
    </row>
    <row r="50639" spans="10:15" x14ac:dyDescent="0.2">
      <c r="J50639" s="20"/>
      <c r="K50639" s="20"/>
      <c r="L50639" s="20"/>
      <c r="M50639" s="20"/>
      <c r="N50639" s="20"/>
      <c r="O50639" s="20"/>
    </row>
    <row r="50640" spans="10:15" x14ac:dyDescent="0.2">
      <c r="J50640" s="20"/>
      <c r="K50640" s="20"/>
      <c r="L50640" s="20"/>
      <c r="M50640" s="20"/>
      <c r="N50640" s="20"/>
      <c r="O50640" s="20"/>
    </row>
    <row r="50641" spans="10:15" x14ac:dyDescent="0.2">
      <c r="J50641" s="20"/>
      <c r="K50641" s="20"/>
      <c r="L50641" s="20"/>
      <c r="M50641" s="20"/>
      <c r="N50641" s="20"/>
      <c r="O50641" s="20"/>
    </row>
    <row r="50642" spans="10:15" x14ac:dyDescent="0.2">
      <c r="J50642" s="20"/>
      <c r="K50642" s="20"/>
      <c r="L50642" s="20"/>
      <c r="M50642" s="20"/>
      <c r="N50642" s="20"/>
      <c r="O50642" s="20"/>
    </row>
    <row r="50643" spans="10:15" x14ac:dyDescent="0.2">
      <c r="J50643" s="20"/>
      <c r="K50643" s="20"/>
      <c r="L50643" s="20"/>
      <c r="M50643" s="20"/>
      <c r="N50643" s="20"/>
      <c r="O50643" s="20"/>
    </row>
    <row r="50644" spans="10:15" x14ac:dyDescent="0.2">
      <c r="J50644" s="20"/>
      <c r="K50644" s="20"/>
      <c r="L50644" s="20"/>
      <c r="M50644" s="20"/>
      <c r="N50644" s="20"/>
      <c r="O50644" s="20"/>
    </row>
    <row r="50645" spans="10:15" x14ac:dyDescent="0.2">
      <c r="J50645" s="20"/>
      <c r="K50645" s="20"/>
      <c r="L50645" s="20"/>
      <c r="M50645" s="20"/>
      <c r="N50645" s="20"/>
      <c r="O50645" s="20"/>
    </row>
    <row r="50646" spans="10:15" x14ac:dyDescent="0.2">
      <c r="J50646" s="20"/>
      <c r="K50646" s="20"/>
      <c r="L50646" s="20"/>
      <c r="M50646" s="20"/>
      <c r="N50646" s="20"/>
      <c r="O50646" s="20"/>
    </row>
    <row r="50647" spans="10:15" x14ac:dyDescent="0.2">
      <c r="J50647" s="20"/>
      <c r="K50647" s="20"/>
      <c r="L50647" s="20"/>
      <c r="M50647" s="20"/>
      <c r="N50647" s="20"/>
      <c r="O50647" s="20"/>
    </row>
    <row r="50648" spans="10:15" x14ac:dyDescent="0.2">
      <c r="J50648" s="20"/>
      <c r="K50648" s="20"/>
      <c r="L50648" s="20"/>
      <c r="M50648" s="20"/>
      <c r="N50648" s="20"/>
      <c r="O50648" s="20"/>
    </row>
    <row r="50649" spans="10:15" x14ac:dyDescent="0.2">
      <c r="J50649" s="20"/>
      <c r="K50649" s="20"/>
      <c r="L50649" s="20"/>
      <c r="M50649" s="20"/>
      <c r="N50649" s="20"/>
      <c r="O50649" s="20"/>
    </row>
    <row r="50650" spans="10:15" x14ac:dyDescent="0.2">
      <c r="J50650" s="20"/>
      <c r="K50650" s="20"/>
      <c r="L50650" s="20"/>
      <c r="M50650" s="20"/>
      <c r="N50650" s="20"/>
      <c r="O50650" s="20"/>
    </row>
    <row r="50651" spans="10:15" x14ac:dyDescent="0.2">
      <c r="J50651" s="20"/>
      <c r="K50651" s="20"/>
      <c r="L50651" s="20"/>
      <c r="M50651" s="20"/>
      <c r="N50651" s="20"/>
      <c r="O50651" s="20"/>
    </row>
    <row r="50652" spans="10:15" x14ac:dyDescent="0.2">
      <c r="J50652" s="20"/>
      <c r="K50652" s="20"/>
      <c r="L50652" s="20"/>
      <c r="M50652" s="20"/>
      <c r="N50652" s="20"/>
      <c r="O50652" s="20"/>
    </row>
    <row r="50653" spans="10:15" x14ac:dyDescent="0.2">
      <c r="J50653" s="20"/>
      <c r="K50653" s="20"/>
      <c r="L50653" s="20"/>
      <c r="M50653" s="20"/>
      <c r="N50653" s="20"/>
      <c r="O50653" s="20"/>
    </row>
    <row r="50654" spans="10:15" x14ac:dyDescent="0.2">
      <c r="J50654" s="20"/>
      <c r="K50654" s="20"/>
      <c r="L50654" s="20"/>
      <c r="M50654" s="20"/>
      <c r="N50654" s="20"/>
      <c r="O50654" s="20"/>
    </row>
    <row r="50655" spans="10:15" x14ac:dyDescent="0.2">
      <c r="J50655" s="20"/>
      <c r="K50655" s="20"/>
      <c r="L50655" s="20"/>
      <c r="M50655" s="20"/>
      <c r="N50655" s="20"/>
      <c r="O50655" s="20"/>
    </row>
    <row r="50656" spans="10:15" x14ac:dyDescent="0.2">
      <c r="J50656" s="20"/>
      <c r="K50656" s="20"/>
      <c r="L50656" s="20"/>
      <c r="M50656" s="20"/>
      <c r="N50656" s="20"/>
      <c r="O50656" s="20"/>
    </row>
    <row r="50657" spans="10:15" x14ac:dyDescent="0.2">
      <c r="J50657" s="20"/>
      <c r="K50657" s="20"/>
      <c r="L50657" s="20"/>
      <c r="M50657" s="20"/>
      <c r="N50657" s="20"/>
      <c r="O50657" s="20"/>
    </row>
    <row r="50658" spans="10:15" x14ac:dyDescent="0.2">
      <c r="J50658" s="20"/>
      <c r="K50658" s="20"/>
      <c r="L50658" s="20"/>
      <c r="M50658" s="20"/>
      <c r="N50658" s="20"/>
      <c r="O50658" s="20"/>
    </row>
    <row r="50659" spans="10:15" x14ac:dyDescent="0.2">
      <c r="J50659" s="20"/>
      <c r="K50659" s="20"/>
      <c r="L50659" s="20"/>
      <c r="M50659" s="20"/>
      <c r="N50659" s="20"/>
      <c r="O50659" s="20"/>
    </row>
    <row r="50660" spans="10:15" x14ac:dyDescent="0.2">
      <c r="J50660" s="20"/>
      <c r="K50660" s="20"/>
      <c r="L50660" s="20"/>
      <c r="M50660" s="20"/>
      <c r="N50660" s="20"/>
      <c r="O50660" s="20"/>
    </row>
    <row r="50661" spans="10:15" x14ac:dyDescent="0.2">
      <c r="J50661" s="20"/>
      <c r="K50661" s="20"/>
      <c r="L50661" s="20"/>
      <c r="M50661" s="20"/>
      <c r="N50661" s="20"/>
      <c r="O50661" s="20"/>
    </row>
    <row r="50662" spans="10:15" x14ac:dyDescent="0.2">
      <c r="J50662" s="20"/>
      <c r="K50662" s="20"/>
      <c r="L50662" s="20"/>
      <c r="M50662" s="20"/>
      <c r="N50662" s="20"/>
      <c r="O50662" s="20"/>
    </row>
    <row r="50663" spans="10:15" x14ac:dyDescent="0.2">
      <c r="J50663" s="20"/>
      <c r="K50663" s="20"/>
      <c r="L50663" s="20"/>
      <c r="M50663" s="20"/>
      <c r="N50663" s="20"/>
      <c r="O50663" s="20"/>
    </row>
    <row r="50664" spans="10:15" x14ac:dyDescent="0.2">
      <c r="J50664" s="20"/>
      <c r="K50664" s="20"/>
      <c r="L50664" s="20"/>
      <c r="M50664" s="20"/>
      <c r="N50664" s="20"/>
      <c r="O50664" s="20"/>
    </row>
    <row r="50665" spans="10:15" x14ac:dyDescent="0.2">
      <c r="J50665" s="20"/>
      <c r="K50665" s="20"/>
      <c r="L50665" s="20"/>
      <c r="M50665" s="20"/>
      <c r="N50665" s="20"/>
      <c r="O50665" s="20"/>
    </row>
    <row r="50666" spans="10:15" x14ac:dyDescent="0.2">
      <c r="J50666" s="20"/>
      <c r="K50666" s="20"/>
      <c r="L50666" s="20"/>
      <c r="M50666" s="20"/>
      <c r="N50666" s="20"/>
      <c r="O50666" s="20"/>
    </row>
    <row r="50667" spans="10:15" x14ac:dyDescent="0.2">
      <c r="J50667" s="20"/>
      <c r="K50667" s="20"/>
      <c r="L50667" s="20"/>
      <c r="M50667" s="20"/>
      <c r="N50667" s="20"/>
      <c r="O50667" s="20"/>
    </row>
    <row r="50668" spans="10:15" x14ac:dyDescent="0.2">
      <c r="J50668" s="20"/>
      <c r="K50668" s="20"/>
      <c r="L50668" s="20"/>
      <c r="M50668" s="20"/>
      <c r="N50668" s="20"/>
      <c r="O50668" s="20"/>
    </row>
    <row r="50669" spans="10:15" x14ac:dyDescent="0.2">
      <c r="J50669" s="20"/>
      <c r="K50669" s="20"/>
      <c r="L50669" s="20"/>
      <c r="M50669" s="20"/>
      <c r="N50669" s="20"/>
      <c r="O50669" s="20"/>
    </row>
    <row r="50670" spans="10:15" x14ac:dyDescent="0.2">
      <c r="J50670" s="20"/>
      <c r="K50670" s="20"/>
      <c r="L50670" s="20"/>
      <c r="M50670" s="20"/>
      <c r="N50670" s="20"/>
      <c r="O50670" s="20"/>
    </row>
    <row r="50671" spans="10:15" x14ac:dyDescent="0.2">
      <c r="J50671" s="20"/>
      <c r="K50671" s="20"/>
      <c r="L50671" s="20"/>
      <c r="M50671" s="20"/>
      <c r="N50671" s="20"/>
      <c r="O50671" s="20"/>
    </row>
    <row r="50672" spans="10:15" x14ac:dyDescent="0.2">
      <c r="J50672" s="20"/>
      <c r="K50672" s="20"/>
      <c r="L50672" s="20"/>
      <c r="M50672" s="20"/>
      <c r="N50672" s="20"/>
      <c r="O50672" s="20"/>
    </row>
    <row r="50673" spans="10:15" x14ac:dyDescent="0.2">
      <c r="J50673" s="20"/>
      <c r="K50673" s="20"/>
      <c r="L50673" s="20"/>
      <c r="M50673" s="20"/>
      <c r="N50673" s="20"/>
      <c r="O50673" s="20"/>
    </row>
    <row r="50674" spans="10:15" x14ac:dyDescent="0.2">
      <c r="J50674" s="20"/>
      <c r="K50674" s="20"/>
      <c r="L50674" s="20"/>
      <c r="M50674" s="20"/>
      <c r="N50674" s="20"/>
      <c r="O50674" s="20"/>
    </row>
    <row r="50675" spans="10:15" x14ac:dyDescent="0.2">
      <c r="J50675" s="20"/>
      <c r="K50675" s="20"/>
      <c r="L50675" s="20"/>
      <c r="M50675" s="20"/>
      <c r="N50675" s="20"/>
      <c r="O50675" s="20"/>
    </row>
    <row r="50676" spans="10:15" x14ac:dyDescent="0.2">
      <c r="J50676" s="20"/>
      <c r="K50676" s="20"/>
      <c r="L50676" s="20"/>
      <c r="M50676" s="20"/>
      <c r="N50676" s="20"/>
      <c r="O50676" s="20"/>
    </row>
    <row r="50677" spans="10:15" x14ac:dyDescent="0.2">
      <c r="J50677" s="20"/>
      <c r="K50677" s="20"/>
      <c r="L50677" s="20"/>
      <c r="M50677" s="20"/>
      <c r="N50677" s="20"/>
      <c r="O50677" s="20"/>
    </row>
    <row r="50678" spans="10:15" x14ac:dyDescent="0.2">
      <c r="J50678" s="20"/>
      <c r="K50678" s="20"/>
      <c r="L50678" s="20"/>
      <c r="M50678" s="20"/>
      <c r="N50678" s="20"/>
      <c r="O50678" s="20"/>
    </row>
    <row r="50679" spans="10:15" x14ac:dyDescent="0.2">
      <c r="J50679" s="20"/>
      <c r="K50679" s="20"/>
      <c r="L50679" s="20"/>
      <c r="M50679" s="20"/>
      <c r="N50679" s="20"/>
      <c r="O50679" s="20"/>
    </row>
    <row r="50680" spans="10:15" x14ac:dyDescent="0.2">
      <c r="J50680" s="20"/>
      <c r="K50680" s="20"/>
      <c r="L50680" s="20"/>
      <c r="M50680" s="20"/>
      <c r="N50680" s="20"/>
      <c r="O50680" s="20"/>
    </row>
    <row r="50681" spans="10:15" x14ac:dyDescent="0.2">
      <c r="J50681" s="20"/>
      <c r="K50681" s="20"/>
      <c r="L50681" s="20"/>
      <c r="M50681" s="20"/>
      <c r="N50681" s="20"/>
      <c r="O50681" s="20"/>
    </row>
    <row r="50682" spans="10:15" x14ac:dyDescent="0.2">
      <c r="J50682" s="20"/>
      <c r="K50682" s="20"/>
      <c r="L50682" s="20"/>
      <c r="M50682" s="20"/>
      <c r="N50682" s="20"/>
      <c r="O50682" s="20"/>
    </row>
    <row r="50683" spans="10:15" x14ac:dyDescent="0.2">
      <c r="J50683" s="20"/>
      <c r="K50683" s="20"/>
      <c r="L50683" s="20"/>
      <c r="M50683" s="20"/>
      <c r="N50683" s="20"/>
      <c r="O50683" s="20"/>
    </row>
    <row r="50684" spans="10:15" x14ac:dyDescent="0.2">
      <c r="J50684" s="20"/>
      <c r="K50684" s="20"/>
      <c r="L50684" s="20"/>
      <c r="M50684" s="20"/>
      <c r="N50684" s="20"/>
      <c r="O50684" s="20"/>
    </row>
    <row r="50685" spans="10:15" x14ac:dyDescent="0.2">
      <c r="J50685" s="20"/>
      <c r="K50685" s="20"/>
      <c r="L50685" s="20"/>
      <c r="M50685" s="20"/>
      <c r="N50685" s="20"/>
      <c r="O50685" s="20"/>
    </row>
    <row r="50686" spans="10:15" x14ac:dyDescent="0.2">
      <c r="J50686" s="20"/>
      <c r="K50686" s="20"/>
      <c r="L50686" s="20"/>
      <c r="M50686" s="20"/>
      <c r="N50686" s="20"/>
      <c r="O50686" s="20"/>
    </row>
    <row r="50687" spans="10:15" x14ac:dyDescent="0.2">
      <c r="J50687" s="20"/>
      <c r="K50687" s="20"/>
      <c r="L50687" s="20"/>
      <c r="M50687" s="20"/>
      <c r="N50687" s="20"/>
      <c r="O50687" s="20"/>
    </row>
    <row r="50688" spans="10:15" x14ac:dyDescent="0.2">
      <c r="J50688" s="20"/>
      <c r="K50688" s="20"/>
      <c r="L50688" s="20"/>
      <c r="M50688" s="20"/>
      <c r="N50688" s="20"/>
      <c r="O50688" s="20"/>
    </row>
    <row r="50689" spans="10:15" x14ac:dyDescent="0.2">
      <c r="J50689" s="20"/>
      <c r="K50689" s="20"/>
      <c r="L50689" s="20"/>
      <c r="M50689" s="20"/>
      <c r="N50689" s="20"/>
      <c r="O50689" s="20"/>
    </row>
    <row r="50690" spans="10:15" x14ac:dyDescent="0.2">
      <c r="J50690" s="20"/>
      <c r="K50690" s="20"/>
      <c r="L50690" s="20"/>
      <c r="M50690" s="20"/>
      <c r="N50690" s="20"/>
      <c r="O50690" s="20"/>
    </row>
    <row r="50691" spans="10:15" x14ac:dyDescent="0.2">
      <c r="J50691" s="20"/>
      <c r="K50691" s="20"/>
      <c r="L50691" s="20"/>
      <c r="M50691" s="20"/>
      <c r="N50691" s="20"/>
      <c r="O50691" s="20"/>
    </row>
    <row r="50692" spans="10:15" x14ac:dyDescent="0.2">
      <c r="J50692" s="20"/>
      <c r="K50692" s="20"/>
      <c r="L50692" s="20"/>
      <c r="M50692" s="20"/>
      <c r="N50692" s="20"/>
      <c r="O50692" s="20"/>
    </row>
    <row r="50693" spans="10:15" x14ac:dyDescent="0.2">
      <c r="J50693" s="20"/>
      <c r="K50693" s="20"/>
      <c r="L50693" s="20"/>
      <c r="M50693" s="20"/>
      <c r="N50693" s="20"/>
      <c r="O50693" s="20"/>
    </row>
    <row r="50694" spans="10:15" x14ac:dyDescent="0.2">
      <c r="J50694" s="20"/>
      <c r="K50694" s="20"/>
      <c r="L50694" s="20"/>
      <c r="M50694" s="20"/>
      <c r="N50694" s="20"/>
      <c r="O50694" s="20"/>
    </row>
    <row r="50695" spans="10:15" x14ac:dyDescent="0.2">
      <c r="J50695" s="20"/>
      <c r="K50695" s="20"/>
      <c r="L50695" s="20"/>
      <c r="M50695" s="20"/>
      <c r="N50695" s="20"/>
      <c r="O50695" s="20"/>
    </row>
    <row r="50696" spans="10:15" x14ac:dyDescent="0.2">
      <c r="J50696" s="20"/>
      <c r="K50696" s="20"/>
      <c r="L50696" s="20"/>
      <c r="M50696" s="20"/>
      <c r="N50696" s="20"/>
      <c r="O50696" s="20"/>
    </row>
    <row r="50697" spans="10:15" x14ac:dyDescent="0.2">
      <c r="J50697" s="20"/>
      <c r="K50697" s="20"/>
      <c r="L50697" s="20"/>
      <c r="M50697" s="20"/>
      <c r="N50697" s="20"/>
      <c r="O50697" s="20"/>
    </row>
    <row r="50698" spans="10:15" x14ac:dyDescent="0.2">
      <c r="J50698" s="20"/>
      <c r="K50698" s="20"/>
      <c r="L50698" s="20"/>
      <c r="M50698" s="20"/>
      <c r="N50698" s="20"/>
      <c r="O50698" s="20"/>
    </row>
    <row r="50699" spans="10:15" x14ac:dyDescent="0.2">
      <c r="J50699" s="20"/>
      <c r="K50699" s="20"/>
      <c r="L50699" s="20"/>
      <c r="M50699" s="20"/>
      <c r="N50699" s="20"/>
      <c r="O50699" s="20"/>
    </row>
    <row r="50700" spans="10:15" x14ac:dyDescent="0.2">
      <c r="J50700" s="20"/>
      <c r="K50700" s="20"/>
      <c r="L50700" s="20"/>
      <c r="M50700" s="20"/>
      <c r="N50700" s="20"/>
      <c r="O50700" s="20"/>
    </row>
    <row r="50701" spans="10:15" x14ac:dyDescent="0.2">
      <c r="J50701" s="20"/>
      <c r="K50701" s="20"/>
      <c r="L50701" s="20"/>
      <c r="M50701" s="20"/>
      <c r="N50701" s="20"/>
      <c r="O50701" s="20"/>
    </row>
    <row r="50702" spans="10:15" x14ac:dyDescent="0.2">
      <c r="J50702" s="20"/>
      <c r="K50702" s="20"/>
      <c r="L50702" s="20"/>
      <c r="M50702" s="20"/>
      <c r="N50702" s="20"/>
      <c r="O50702" s="20"/>
    </row>
    <row r="50703" spans="10:15" x14ac:dyDescent="0.2">
      <c r="J50703" s="20"/>
      <c r="K50703" s="20"/>
      <c r="L50703" s="20"/>
      <c r="M50703" s="20"/>
      <c r="N50703" s="20"/>
      <c r="O50703" s="20"/>
    </row>
    <row r="50704" spans="10:15" x14ac:dyDescent="0.2">
      <c r="J50704" s="20"/>
      <c r="K50704" s="20"/>
      <c r="L50704" s="20"/>
      <c r="M50704" s="20"/>
      <c r="N50704" s="20"/>
      <c r="O50704" s="20"/>
    </row>
    <row r="50705" spans="10:15" x14ac:dyDescent="0.2">
      <c r="J50705" s="20"/>
      <c r="K50705" s="20"/>
      <c r="L50705" s="20"/>
      <c r="M50705" s="20"/>
      <c r="N50705" s="20"/>
      <c r="O50705" s="20"/>
    </row>
    <row r="50706" spans="10:15" x14ac:dyDescent="0.2">
      <c r="J50706" s="20"/>
      <c r="K50706" s="20"/>
      <c r="L50706" s="20"/>
      <c r="M50706" s="20"/>
      <c r="N50706" s="20"/>
      <c r="O50706" s="20"/>
    </row>
    <row r="50707" spans="10:15" x14ac:dyDescent="0.2">
      <c r="J50707" s="20"/>
      <c r="K50707" s="20"/>
      <c r="L50707" s="20"/>
      <c r="M50707" s="20"/>
      <c r="N50707" s="20"/>
      <c r="O50707" s="20"/>
    </row>
    <row r="50708" spans="10:15" x14ac:dyDescent="0.2">
      <c r="J50708" s="20"/>
      <c r="K50708" s="20"/>
      <c r="L50708" s="20"/>
      <c r="M50708" s="20"/>
      <c r="N50708" s="20"/>
      <c r="O50708" s="20"/>
    </row>
    <row r="50709" spans="10:15" x14ac:dyDescent="0.2">
      <c r="J50709" s="20"/>
      <c r="K50709" s="20"/>
      <c r="L50709" s="20"/>
      <c r="M50709" s="20"/>
      <c r="N50709" s="20"/>
      <c r="O50709" s="20"/>
    </row>
    <row r="50710" spans="10:15" x14ac:dyDescent="0.2">
      <c r="J50710" s="20"/>
      <c r="K50710" s="20"/>
      <c r="L50710" s="20"/>
      <c r="M50710" s="20"/>
      <c r="N50710" s="20"/>
      <c r="O50710" s="20"/>
    </row>
    <row r="50711" spans="10:15" x14ac:dyDescent="0.2">
      <c r="J50711" s="20"/>
      <c r="K50711" s="20"/>
      <c r="L50711" s="20"/>
      <c r="M50711" s="20"/>
      <c r="N50711" s="20"/>
      <c r="O50711" s="20"/>
    </row>
    <row r="50712" spans="10:15" x14ac:dyDescent="0.2">
      <c r="J50712" s="20"/>
      <c r="K50712" s="20"/>
      <c r="L50712" s="20"/>
      <c r="M50712" s="20"/>
      <c r="N50712" s="20"/>
      <c r="O50712" s="20"/>
    </row>
    <row r="50713" spans="10:15" x14ac:dyDescent="0.2">
      <c r="J50713" s="20"/>
      <c r="K50713" s="20"/>
      <c r="L50713" s="20"/>
      <c r="M50713" s="20"/>
      <c r="N50713" s="20"/>
      <c r="O50713" s="20"/>
    </row>
    <row r="50714" spans="10:15" x14ac:dyDescent="0.2">
      <c r="J50714" s="20"/>
      <c r="K50714" s="20"/>
      <c r="L50714" s="20"/>
      <c r="M50714" s="20"/>
      <c r="N50714" s="20"/>
      <c r="O50714" s="20"/>
    </row>
    <row r="50715" spans="10:15" x14ac:dyDescent="0.2">
      <c r="J50715" s="20"/>
      <c r="K50715" s="20"/>
      <c r="L50715" s="20"/>
      <c r="M50715" s="20"/>
      <c r="N50715" s="20"/>
      <c r="O50715" s="20"/>
    </row>
    <row r="50716" spans="10:15" x14ac:dyDescent="0.2">
      <c r="J50716" s="20"/>
      <c r="K50716" s="20"/>
      <c r="L50716" s="20"/>
      <c r="M50716" s="20"/>
      <c r="N50716" s="20"/>
      <c r="O50716" s="20"/>
    </row>
    <row r="50717" spans="10:15" x14ac:dyDescent="0.2">
      <c r="J50717" s="20"/>
      <c r="K50717" s="20"/>
      <c r="L50717" s="20"/>
      <c r="M50717" s="20"/>
      <c r="N50717" s="20"/>
      <c r="O50717" s="20"/>
    </row>
    <row r="50718" spans="10:15" x14ac:dyDescent="0.2">
      <c r="J50718" s="20"/>
      <c r="K50718" s="20"/>
      <c r="L50718" s="20"/>
      <c r="M50718" s="20"/>
      <c r="N50718" s="20"/>
      <c r="O50718" s="20"/>
    </row>
    <row r="50719" spans="10:15" x14ac:dyDescent="0.2">
      <c r="J50719" s="20"/>
      <c r="K50719" s="20"/>
      <c r="L50719" s="20"/>
      <c r="M50719" s="20"/>
      <c r="N50719" s="20"/>
      <c r="O50719" s="20"/>
    </row>
    <row r="50720" spans="10:15" x14ac:dyDescent="0.2">
      <c r="J50720" s="20"/>
      <c r="K50720" s="20"/>
      <c r="L50720" s="20"/>
      <c r="M50720" s="20"/>
      <c r="N50720" s="20"/>
      <c r="O50720" s="20"/>
    </row>
    <row r="50721" spans="10:15" x14ac:dyDescent="0.2">
      <c r="J50721" s="20"/>
      <c r="K50721" s="20"/>
      <c r="L50721" s="20"/>
      <c r="M50721" s="20"/>
      <c r="N50721" s="20"/>
      <c r="O50721" s="20"/>
    </row>
    <row r="50722" spans="10:15" x14ac:dyDescent="0.2">
      <c r="J50722" s="20"/>
      <c r="K50722" s="20"/>
      <c r="L50722" s="20"/>
      <c r="M50722" s="20"/>
      <c r="N50722" s="20"/>
      <c r="O50722" s="20"/>
    </row>
    <row r="50723" spans="10:15" x14ac:dyDescent="0.2">
      <c r="J50723" s="20"/>
      <c r="K50723" s="20"/>
      <c r="L50723" s="20"/>
      <c r="M50723" s="20"/>
      <c r="N50723" s="20"/>
      <c r="O50723" s="20"/>
    </row>
    <row r="50724" spans="10:15" x14ac:dyDescent="0.2">
      <c r="J50724" s="20"/>
      <c r="K50724" s="20"/>
      <c r="L50724" s="20"/>
      <c r="M50724" s="20"/>
      <c r="N50724" s="20"/>
      <c r="O50724" s="20"/>
    </row>
    <row r="50725" spans="10:15" x14ac:dyDescent="0.2">
      <c r="J50725" s="20"/>
      <c r="K50725" s="20"/>
      <c r="L50725" s="20"/>
      <c r="M50725" s="20"/>
      <c r="N50725" s="20"/>
      <c r="O50725" s="20"/>
    </row>
    <row r="50726" spans="10:15" x14ac:dyDescent="0.2">
      <c r="J50726" s="20"/>
      <c r="K50726" s="20"/>
      <c r="L50726" s="20"/>
      <c r="M50726" s="20"/>
      <c r="N50726" s="20"/>
      <c r="O50726" s="20"/>
    </row>
    <row r="50727" spans="10:15" x14ac:dyDescent="0.2">
      <c r="J50727" s="20"/>
      <c r="K50727" s="20"/>
      <c r="L50727" s="20"/>
      <c r="M50727" s="20"/>
      <c r="N50727" s="20"/>
      <c r="O50727" s="20"/>
    </row>
    <row r="50728" spans="10:15" x14ac:dyDescent="0.2">
      <c r="J50728" s="20"/>
      <c r="K50728" s="20"/>
      <c r="L50728" s="20"/>
      <c r="M50728" s="20"/>
      <c r="N50728" s="20"/>
      <c r="O50728" s="20"/>
    </row>
    <row r="50729" spans="10:15" x14ac:dyDescent="0.2">
      <c r="J50729" s="20"/>
      <c r="K50729" s="20"/>
      <c r="L50729" s="20"/>
      <c r="M50729" s="20"/>
      <c r="N50729" s="20"/>
      <c r="O50729" s="20"/>
    </row>
    <row r="50730" spans="10:15" x14ac:dyDescent="0.2">
      <c r="J50730" s="20"/>
      <c r="K50730" s="20"/>
      <c r="L50730" s="20"/>
      <c r="M50730" s="20"/>
      <c r="N50730" s="20"/>
      <c r="O50730" s="20"/>
    </row>
    <row r="50731" spans="10:15" x14ac:dyDescent="0.2">
      <c r="J50731" s="20"/>
      <c r="K50731" s="20"/>
      <c r="L50731" s="20"/>
      <c r="M50731" s="20"/>
      <c r="N50731" s="20"/>
      <c r="O50731" s="20"/>
    </row>
    <row r="50732" spans="10:15" x14ac:dyDescent="0.2">
      <c r="J50732" s="20"/>
      <c r="K50732" s="20"/>
      <c r="L50732" s="20"/>
      <c r="M50732" s="20"/>
      <c r="N50732" s="20"/>
      <c r="O50732" s="20"/>
    </row>
    <row r="50733" spans="10:15" x14ac:dyDescent="0.2">
      <c r="J50733" s="20"/>
      <c r="K50733" s="20"/>
      <c r="L50733" s="20"/>
      <c r="M50733" s="20"/>
      <c r="N50733" s="20"/>
      <c r="O50733" s="20"/>
    </row>
    <row r="50734" spans="10:15" x14ac:dyDescent="0.2">
      <c r="J50734" s="20"/>
      <c r="K50734" s="20"/>
      <c r="L50734" s="20"/>
      <c r="M50734" s="20"/>
      <c r="N50734" s="20"/>
      <c r="O50734" s="20"/>
    </row>
    <row r="50735" spans="10:15" x14ac:dyDescent="0.2">
      <c r="J50735" s="20"/>
      <c r="K50735" s="20"/>
      <c r="L50735" s="20"/>
      <c r="M50735" s="20"/>
      <c r="N50735" s="20"/>
      <c r="O50735" s="20"/>
    </row>
    <row r="50736" spans="10:15" x14ac:dyDescent="0.2">
      <c r="J50736" s="20"/>
      <c r="K50736" s="20"/>
      <c r="L50736" s="20"/>
      <c r="M50736" s="20"/>
      <c r="N50736" s="20"/>
      <c r="O50736" s="20"/>
    </row>
    <row r="50737" spans="10:15" x14ac:dyDescent="0.2">
      <c r="J50737" s="20"/>
      <c r="K50737" s="20"/>
      <c r="L50737" s="20"/>
      <c r="M50737" s="20"/>
      <c r="N50737" s="20"/>
      <c r="O50737" s="20"/>
    </row>
    <row r="50738" spans="10:15" x14ac:dyDescent="0.2">
      <c r="J50738" s="20"/>
      <c r="K50738" s="20"/>
      <c r="L50738" s="20"/>
      <c r="M50738" s="20"/>
      <c r="N50738" s="20"/>
      <c r="O50738" s="20"/>
    </row>
    <row r="50739" spans="10:15" x14ac:dyDescent="0.2">
      <c r="J50739" s="20"/>
      <c r="K50739" s="20"/>
      <c r="L50739" s="20"/>
      <c r="M50739" s="20"/>
      <c r="N50739" s="20"/>
      <c r="O50739" s="20"/>
    </row>
    <row r="50740" spans="10:15" x14ac:dyDescent="0.2">
      <c r="J50740" s="20"/>
      <c r="K50740" s="20"/>
      <c r="L50740" s="20"/>
      <c r="M50740" s="20"/>
      <c r="N50740" s="20"/>
      <c r="O50740" s="20"/>
    </row>
    <row r="50741" spans="10:15" x14ac:dyDescent="0.2">
      <c r="J50741" s="20"/>
      <c r="K50741" s="20"/>
      <c r="L50741" s="20"/>
      <c r="M50741" s="20"/>
      <c r="N50741" s="20"/>
      <c r="O50741" s="20"/>
    </row>
    <row r="50742" spans="10:15" x14ac:dyDescent="0.2">
      <c r="J50742" s="20"/>
      <c r="K50742" s="20"/>
      <c r="L50742" s="20"/>
      <c r="M50742" s="20"/>
      <c r="N50742" s="20"/>
      <c r="O50742" s="20"/>
    </row>
    <row r="50743" spans="10:15" x14ac:dyDescent="0.2">
      <c r="J50743" s="20"/>
      <c r="K50743" s="20"/>
      <c r="L50743" s="20"/>
      <c r="M50743" s="20"/>
      <c r="N50743" s="20"/>
      <c r="O50743" s="20"/>
    </row>
    <row r="50744" spans="10:15" x14ac:dyDescent="0.2">
      <c r="J50744" s="20"/>
      <c r="K50744" s="20"/>
      <c r="L50744" s="20"/>
      <c r="M50744" s="20"/>
      <c r="N50744" s="20"/>
      <c r="O50744" s="20"/>
    </row>
    <row r="50745" spans="10:15" x14ac:dyDescent="0.2">
      <c r="J50745" s="20"/>
      <c r="K50745" s="20"/>
      <c r="L50745" s="20"/>
      <c r="M50745" s="20"/>
      <c r="N50745" s="20"/>
      <c r="O50745" s="20"/>
    </row>
    <row r="50746" spans="10:15" x14ac:dyDescent="0.2">
      <c r="J50746" s="20"/>
      <c r="K50746" s="20"/>
      <c r="L50746" s="20"/>
      <c r="M50746" s="20"/>
      <c r="N50746" s="20"/>
      <c r="O50746" s="20"/>
    </row>
    <row r="50747" spans="10:15" x14ac:dyDescent="0.2">
      <c r="J50747" s="20"/>
      <c r="K50747" s="20"/>
      <c r="L50747" s="20"/>
      <c r="M50747" s="20"/>
      <c r="N50747" s="20"/>
      <c r="O50747" s="20"/>
    </row>
    <row r="50748" spans="10:15" x14ac:dyDescent="0.2">
      <c r="J50748" s="20"/>
      <c r="K50748" s="20"/>
      <c r="L50748" s="20"/>
      <c r="M50748" s="20"/>
      <c r="N50748" s="20"/>
      <c r="O50748" s="20"/>
    </row>
    <row r="50749" spans="10:15" x14ac:dyDescent="0.2">
      <c r="J50749" s="20"/>
      <c r="K50749" s="20"/>
      <c r="L50749" s="20"/>
      <c r="M50749" s="20"/>
      <c r="N50749" s="20"/>
      <c r="O50749" s="20"/>
    </row>
    <row r="50750" spans="10:15" x14ac:dyDescent="0.2">
      <c r="J50750" s="20"/>
      <c r="K50750" s="20"/>
      <c r="L50750" s="20"/>
      <c r="M50750" s="20"/>
      <c r="N50750" s="20"/>
      <c r="O50750" s="20"/>
    </row>
    <row r="50751" spans="10:15" x14ac:dyDescent="0.2">
      <c r="J50751" s="20"/>
      <c r="K50751" s="20"/>
      <c r="L50751" s="20"/>
      <c r="M50751" s="20"/>
      <c r="N50751" s="20"/>
      <c r="O50751" s="20"/>
    </row>
    <row r="50752" spans="10:15" x14ac:dyDescent="0.2">
      <c r="J50752" s="20"/>
      <c r="K50752" s="20"/>
      <c r="L50752" s="20"/>
      <c r="M50752" s="20"/>
      <c r="N50752" s="20"/>
      <c r="O50752" s="20"/>
    </row>
    <row r="50753" spans="10:15" x14ac:dyDescent="0.2">
      <c r="J50753" s="20"/>
      <c r="K50753" s="20"/>
      <c r="L50753" s="20"/>
      <c r="M50753" s="20"/>
      <c r="N50753" s="20"/>
      <c r="O50753" s="20"/>
    </row>
    <row r="50754" spans="10:15" x14ac:dyDescent="0.2">
      <c r="J50754" s="20"/>
      <c r="K50754" s="20"/>
      <c r="L50754" s="20"/>
      <c r="M50754" s="20"/>
      <c r="N50754" s="20"/>
      <c r="O50754" s="20"/>
    </row>
    <row r="50755" spans="10:15" x14ac:dyDescent="0.2">
      <c r="J50755" s="20"/>
      <c r="K50755" s="20"/>
      <c r="L50755" s="20"/>
      <c r="M50755" s="20"/>
      <c r="N50755" s="20"/>
      <c r="O50755" s="20"/>
    </row>
    <row r="50756" spans="10:15" x14ac:dyDescent="0.2">
      <c r="J50756" s="20"/>
      <c r="K50756" s="20"/>
      <c r="L50756" s="20"/>
      <c r="M50756" s="20"/>
      <c r="N50756" s="20"/>
      <c r="O50756" s="20"/>
    </row>
    <row r="50757" spans="10:15" x14ac:dyDescent="0.2">
      <c r="J50757" s="20"/>
      <c r="K50757" s="20"/>
      <c r="L50757" s="20"/>
      <c r="M50757" s="20"/>
      <c r="N50757" s="20"/>
      <c r="O50757" s="20"/>
    </row>
    <row r="50758" spans="10:15" x14ac:dyDescent="0.2">
      <c r="J50758" s="20"/>
      <c r="K50758" s="20"/>
      <c r="L50758" s="20"/>
      <c r="M50758" s="20"/>
      <c r="N50758" s="20"/>
      <c r="O50758" s="20"/>
    </row>
    <row r="50759" spans="10:15" x14ac:dyDescent="0.2">
      <c r="J50759" s="20"/>
      <c r="K50759" s="20"/>
      <c r="L50759" s="20"/>
      <c r="M50759" s="20"/>
      <c r="N50759" s="20"/>
      <c r="O50759" s="20"/>
    </row>
    <row r="50760" spans="10:15" x14ac:dyDescent="0.2">
      <c r="J50760" s="20"/>
      <c r="K50760" s="20"/>
      <c r="L50760" s="20"/>
      <c r="M50760" s="20"/>
      <c r="N50760" s="20"/>
      <c r="O50760" s="20"/>
    </row>
    <row r="50761" spans="10:15" x14ac:dyDescent="0.2">
      <c r="J50761" s="20"/>
      <c r="K50761" s="20"/>
      <c r="L50761" s="20"/>
      <c r="M50761" s="20"/>
      <c r="N50761" s="20"/>
      <c r="O50761" s="20"/>
    </row>
    <row r="50762" spans="10:15" x14ac:dyDescent="0.2">
      <c r="J50762" s="20"/>
      <c r="K50762" s="20"/>
      <c r="L50762" s="20"/>
      <c r="M50762" s="20"/>
      <c r="N50762" s="20"/>
      <c r="O50762" s="20"/>
    </row>
    <row r="50763" spans="10:15" x14ac:dyDescent="0.2">
      <c r="J50763" s="20"/>
      <c r="K50763" s="20"/>
      <c r="L50763" s="20"/>
      <c r="M50763" s="20"/>
      <c r="N50763" s="20"/>
      <c r="O50763" s="20"/>
    </row>
    <row r="50764" spans="10:15" x14ac:dyDescent="0.2">
      <c r="J50764" s="20"/>
      <c r="K50764" s="20"/>
      <c r="L50764" s="20"/>
      <c r="M50764" s="20"/>
      <c r="N50764" s="20"/>
      <c r="O50764" s="20"/>
    </row>
    <row r="50765" spans="10:15" x14ac:dyDescent="0.2">
      <c r="J50765" s="20"/>
      <c r="K50765" s="20"/>
      <c r="L50765" s="20"/>
      <c r="M50765" s="20"/>
      <c r="N50765" s="20"/>
      <c r="O50765" s="20"/>
    </row>
    <row r="50766" spans="10:15" x14ac:dyDescent="0.2">
      <c r="J50766" s="20"/>
      <c r="K50766" s="20"/>
      <c r="L50766" s="20"/>
      <c r="M50766" s="20"/>
      <c r="N50766" s="20"/>
      <c r="O50766" s="20"/>
    </row>
    <row r="50767" spans="10:15" x14ac:dyDescent="0.2">
      <c r="J50767" s="20"/>
      <c r="K50767" s="20"/>
      <c r="L50767" s="20"/>
      <c r="M50767" s="20"/>
      <c r="N50767" s="20"/>
      <c r="O50767" s="20"/>
    </row>
    <row r="50768" spans="10:15" x14ac:dyDescent="0.2">
      <c r="J50768" s="20"/>
      <c r="K50768" s="20"/>
      <c r="L50768" s="20"/>
      <c r="M50768" s="20"/>
      <c r="N50768" s="20"/>
      <c r="O50768" s="20"/>
    </row>
    <row r="50769" spans="10:15" x14ac:dyDescent="0.2">
      <c r="J50769" s="20"/>
      <c r="K50769" s="20"/>
      <c r="L50769" s="20"/>
      <c r="M50769" s="20"/>
      <c r="N50769" s="20"/>
      <c r="O50769" s="20"/>
    </row>
    <row r="50770" spans="10:15" x14ac:dyDescent="0.2">
      <c r="J50770" s="20"/>
      <c r="K50770" s="20"/>
      <c r="L50770" s="20"/>
      <c r="M50770" s="20"/>
      <c r="N50770" s="20"/>
      <c r="O50770" s="20"/>
    </row>
    <row r="50771" spans="10:15" x14ac:dyDescent="0.2">
      <c r="J50771" s="20"/>
      <c r="K50771" s="20"/>
      <c r="L50771" s="20"/>
      <c r="M50771" s="20"/>
      <c r="N50771" s="20"/>
      <c r="O50771" s="20"/>
    </row>
    <row r="50772" spans="10:15" x14ac:dyDescent="0.2">
      <c r="J50772" s="20"/>
      <c r="K50772" s="20"/>
      <c r="L50772" s="20"/>
      <c r="M50772" s="20"/>
      <c r="N50772" s="20"/>
      <c r="O50772" s="20"/>
    </row>
    <row r="50773" spans="10:15" x14ac:dyDescent="0.2">
      <c r="J50773" s="20"/>
      <c r="K50773" s="20"/>
      <c r="L50773" s="20"/>
      <c r="M50773" s="20"/>
      <c r="N50773" s="20"/>
      <c r="O50773" s="20"/>
    </row>
    <row r="50774" spans="10:15" x14ac:dyDescent="0.2">
      <c r="J50774" s="20"/>
      <c r="K50774" s="20"/>
      <c r="L50774" s="20"/>
      <c r="M50774" s="20"/>
      <c r="N50774" s="20"/>
      <c r="O50774" s="20"/>
    </row>
    <row r="50775" spans="10:15" x14ac:dyDescent="0.2">
      <c r="J50775" s="20"/>
      <c r="K50775" s="20"/>
      <c r="L50775" s="20"/>
      <c r="M50775" s="20"/>
      <c r="N50775" s="20"/>
      <c r="O50775" s="20"/>
    </row>
    <row r="50776" spans="10:15" x14ac:dyDescent="0.2">
      <c r="J50776" s="20"/>
      <c r="K50776" s="20"/>
      <c r="L50776" s="20"/>
      <c r="M50776" s="20"/>
      <c r="N50776" s="20"/>
      <c r="O50776" s="20"/>
    </row>
    <row r="50777" spans="10:15" x14ac:dyDescent="0.2">
      <c r="J50777" s="20"/>
      <c r="K50777" s="20"/>
      <c r="L50777" s="20"/>
      <c r="M50777" s="20"/>
      <c r="N50777" s="20"/>
      <c r="O50777" s="20"/>
    </row>
    <row r="50778" spans="10:15" x14ac:dyDescent="0.2">
      <c r="J50778" s="20"/>
      <c r="K50778" s="20"/>
      <c r="L50778" s="20"/>
      <c r="M50778" s="20"/>
      <c r="N50778" s="20"/>
      <c r="O50778" s="20"/>
    </row>
    <row r="50779" spans="10:15" x14ac:dyDescent="0.2">
      <c r="J50779" s="20"/>
      <c r="K50779" s="20"/>
      <c r="L50779" s="20"/>
      <c r="M50779" s="20"/>
      <c r="N50779" s="20"/>
      <c r="O50779" s="20"/>
    </row>
    <row r="50780" spans="10:15" x14ac:dyDescent="0.2">
      <c r="J50780" s="20"/>
      <c r="K50780" s="20"/>
      <c r="L50780" s="20"/>
      <c r="M50780" s="20"/>
      <c r="N50780" s="20"/>
      <c r="O50780" s="20"/>
    </row>
    <row r="50781" spans="10:15" x14ac:dyDescent="0.2">
      <c r="J50781" s="20"/>
      <c r="K50781" s="20"/>
      <c r="L50781" s="20"/>
      <c r="M50781" s="20"/>
      <c r="N50781" s="20"/>
      <c r="O50781" s="20"/>
    </row>
    <row r="50782" spans="10:15" x14ac:dyDescent="0.2">
      <c r="J50782" s="20"/>
      <c r="K50782" s="20"/>
      <c r="L50782" s="20"/>
      <c r="M50782" s="20"/>
      <c r="N50782" s="20"/>
      <c r="O50782" s="20"/>
    </row>
    <row r="50783" spans="10:15" x14ac:dyDescent="0.2">
      <c r="J50783" s="20"/>
      <c r="K50783" s="20"/>
      <c r="L50783" s="20"/>
      <c r="M50783" s="20"/>
      <c r="N50783" s="20"/>
      <c r="O50783" s="20"/>
    </row>
    <row r="50784" spans="10:15" x14ac:dyDescent="0.2">
      <c r="J50784" s="20"/>
      <c r="K50784" s="20"/>
      <c r="L50784" s="20"/>
      <c r="M50784" s="20"/>
      <c r="N50784" s="20"/>
      <c r="O50784" s="20"/>
    </row>
    <row r="50785" spans="10:15" x14ac:dyDescent="0.2">
      <c r="J50785" s="20"/>
      <c r="K50785" s="20"/>
      <c r="L50785" s="20"/>
      <c r="M50785" s="20"/>
      <c r="N50785" s="20"/>
      <c r="O50785" s="20"/>
    </row>
    <row r="50786" spans="10:15" x14ac:dyDescent="0.2">
      <c r="J50786" s="20"/>
      <c r="K50786" s="20"/>
      <c r="L50786" s="20"/>
      <c r="M50786" s="20"/>
      <c r="N50786" s="20"/>
      <c r="O50786" s="20"/>
    </row>
    <row r="50787" spans="10:15" x14ac:dyDescent="0.2">
      <c r="J50787" s="20"/>
      <c r="K50787" s="20"/>
      <c r="L50787" s="20"/>
      <c r="M50787" s="20"/>
      <c r="N50787" s="20"/>
      <c r="O50787" s="20"/>
    </row>
    <row r="50788" spans="10:15" x14ac:dyDescent="0.2">
      <c r="J50788" s="20"/>
      <c r="K50788" s="20"/>
      <c r="L50788" s="20"/>
      <c r="M50788" s="20"/>
      <c r="N50788" s="20"/>
      <c r="O50788" s="20"/>
    </row>
    <row r="50789" spans="10:15" x14ac:dyDescent="0.2">
      <c r="J50789" s="20"/>
      <c r="K50789" s="20"/>
      <c r="L50789" s="20"/>
      <c r="M50789" s="20"/>
      <c r="N50789" s="20"/>
      <c r="O50789" s="20"/>
    </row>
    <row r="50790" spans="10:15" x14ac:dyDescent="0.2">
      <c r="J50790" s="20"/>
      <c r="K50790" s="20"/>
      <c r="L50790" s="20"/>
      <c r="M50790" s="20"/>
      <c r="N50790" s="20"/>
      <c r="O50790" s="20"/>
    </row>
    <row r="50791" spans="10:15" x14ac:dyDescent="0.2">
      <c r="J50791" s="20"/>
      <c r="K50791" s="20"/>
      <c r="L50791" s="20"/>
      <c r="M50791" s="20"/>
      <c r="N50791" s="20"/>
      <c r="O50791" s="20"/>
    </row>
    <row r="50792" spans="10:15" x14ac:dyDescent="0.2">
      <c r="J50792" s="20"/>
      <c r="K50792" s="20"/>
      <c r="L50792" s="20"/>
      <c r="M50792" s="20"/>
      <c r="N50792" s="20"/>
      <c r="O50792" s="20"/>
    </row>
    <row r="50793" spans="10:15" x14ac:dyDescent="0.2">
      <c r="J50793" s="20"/>
      <c r="K50793" s="20"/>
      <c r="L50793" s="20"/>
      <c r="M50793" s="20"/>
      <c r="N50793" s="20"/>
      <c r="O50793" s="20"/>
    </row>
    <row r="50794" spans="10:15" x14ac:dyDescent="0.2">
      <c r="J50794" s="20"/>
      <c r="K50794" s="20"/>
      <c r="L50794" s="20"/>
      <c r="M50794" s="20"/>
      <c r="N50794" s="20"/>
      <c r="O50794" s="20"/>
    </row>
    <row r="50795" spans="10:15" x14ac:dyDescent="0.2">
      <c r="J50795" s="20"/>
      <c r="K50795" s="20"/>
      <c r="L50795" s="20"/>
      <c r="M50795" s="20"/>
      <c r="N50795" s="20"/>
      <c r="O50795" s="20"/>
    </row>
    <row r="50796" spans="10:15" x14ac:dyDescent="0.2">
      <c r="J50796" s="20"/>
      <c r="K50796" s="20"/>
      <c r="L50796" s="20"/>
      <c r="M50796" s="20"/>
      <c r="N50796" s="20"/>
      <c r="O50796" s="20"/>
    </row>
    <row r="50797" spans="10:15" x14ac:dyDescent="0.2">
      <c r="J50797" s="20"/>
      <c r="K50797" s="20"/>
      <c r="L50797" s="20"/>
      <c r="M50797" s="20"/>
      <c r="N50797" s="20"/>
      <c r="O50797" s="20"/>
    </row>
    <row r="50798" spans="10:15" x14ac:dyDescent="0.2">
      <c r="J50798" s="20"/>
      <c r="K50798" s="20"/>
      <c r="L50798" s="20"/>
      <c r="M50798" s="20"/>
      <c r="N50798" s="20"/>
      <c r="O50798" s="20"/>
    </row>
    <row r="50799" spans="10:15" x14ac:dyDescent="0.2">
      <c r="J50799" s="20"/>
      <c r="K50799" s="20"/>
      <c r="L50799" s="20"/>
      <c r="M50799" s="20"/>
      <c r="N50799" s="20"/>
      <c r="O50799" s="20"/>
    </row>
    <row r="50800" spans="10:15" x14ac:dyDescent="0.2">
      <c r="J50800" s="20"/>
      <c r="K50800" s="20"/>
      <c r="L50800" s="20"/>
      <c r="M50800" s="20"/>
      <c r="N50800" s="20"/>
      <c r="O50800" s="20"/>
    </row>
    <row r="50801" spans="10:15" x14ac:dyDescent="0.2">
      <c r="J50801" s="20"/>
      <c r="K50801" s="20"/>
      <c r="L50801" s="20"/>
      <c r="M50801" s="20"/>
      <c r="N50801" s="20"/>
      <c r="O50801" s="20"/>
    </row>
    <row r="50802" spans="10:15" x14ac:dyDescent="0.2">
      <c r="J50802" s="20"/>
      <c r="K50802" s="20"/>
      <c r="L50802" s="20"/>
      <c r="M50802" s="20"/>
      <c r="N50802" s="20"/>
      <c r="O50802" s="20"/>
    </row>
    <row r="50803" spans="10:15" x14ac:dyDescent="0.2">
      <c r="J50803" s="20"/>
      <c r="K50803" s="20"/>
      <c r="L50803" s="20"/>
      <c r="M50803" s="20"/>
      <c r="N50803" s="20"/>
      <c r="O50803" s="20"/>
    </row>
    <row r="50804" spans="10:15" x14ac:dyDescent="0.2">
      <c r="J50804" s="20"/>
      <c r="K50804" s="20"/>
      <c r="L50804" s="20"/>
      <c r="M50804" s="20"/>
      <c r="N50804" s="20"/>
      <c r="O50804" s="20"/>
    </row>
    <row r="50805" spans="10:15" x14ac:dyDescent="0.2">
      <c r="J50805" s="20"/>
      <c r="K50805" s="20"/>
      <c r="L50805" s="20"/>
      <c r="M50805" s="20"/>
      <c r="N50805" s="20"/>
      <c r="O50805" s="20"/>
    </row>
    <row r="50806" spans="10:15" x14ac:dyDescent="0.2">
      <c r="J50806" s="20"/>
      <c r="K50806" s="20"/>
      <c r="L50806" s="20"/>
      <c r="M50806" s="20"/>
      <c r="N50806" s="20"/>
      <c r="O50806" s="20"/>
    </row>
    <row r="50807" spans="10:15" x14ac:dyDescent="0.2">
      <c r="J50807" s="20"/>
      <c r="K50807" s="20"/>
      <c r="L50807" s="20"/>
      <c r="M50807" s="20"/>
      <c r="N50807" s="20"/>
      <c r="O50807" s="20"/>
    </row>
    <row r="50808" spans="10:15" x14ac:dyDescent="0.2">
      <c r="J50808" s="20"/>
      <c r="K50808" s="20"/>
      <c r="L50808" s="20"/>
      <c r="M50808" s="20"/>
      <c r="N50808" s="20"/>
      <c r="O50808" s="20"/>
    </row>
    <row r="50809" spans="10:15" x14ac:dyDescent="0.2">
      <c r="J50809" s="20"/>
      <c r="K50809" s="20"/>
      <c r="L50809" s="20"/>
      <c r="M50809" s="20"/>
      <c r="N50809" s="20"/>
      <c r="O50809" s="20"/>
    </row>
    <row r="50810" spans="10:15" x14ac:dyDescent="0.2">
      <c r="J50810" s="20"/>
      <c r="K50810" s="20"/>
      <c r="L50810" s="20"/>
      <c r="M50810" s="20"/>
      <c r="N50810" s="20"/>
      <c r="O50810" s="20"/>
    </row>
    <row r="50811" spans="10:15" x14ac:dyDescent="0.2">
      <c r="J50811" s="20"/>
      <c r="K50811" s="20"/>
      <c r="L50811" s="20"/>
      <c r="M50811" s="20"/>
      <c r="N50811" s="20"/>
      <c r="O50811" s="20"/>
    </row>
    <row r="50812" spans="10:15" x14ac:dyDescent="0.2">
      <c r="J50812" s="20"/>
      <c r="K50812" s="20"/>
      <c r="L50812" s="20"/>
      <c r="M50812" s="20"/>
      <c r="N50812" s="20"/>
      <c r="O50812" s="20"/>
    </row>
    <row r="50813" spans="10:15" x14ac:dyDescent="0.2">
      <c r="J50813" s="20"/>
      <c r="K50813" s="20"/>
      <c r="L50813" s="20"/>
      <c r="M50813" s="20"/>
      <c r="N50813" s="20"/>
      <c r="O50813" s="20"/>
    </row>
    <row r="50814" spans="10:15" x14ac:dyDescent="0.2">
      <c r="J50814" s="20"/>
      <c r="K50814" s="20"/>
      <c r="L50814" s="20"/>
      <c r="M50814" s="20"/>
      <c r="N50814" s="20"/>
      <c r="O50814" s="20"/>
    </row>
    <row r="50815" spans="10:15" x14ac:dyDescent="0.2">
      <c r="J50815" s="20"/>
      <c r="K50815" s="20"/>
      <c r="L50815" s="20"/>
      <c r="M50815" s="20"/>
      <c r="N50815" s="20"/>
      <c r="O50815" s="20"/>
    </row>
    <row r="50816" spans="10:15" x14ac:dyDescent="0.2">
      <c r="J50816" s="20"/>
      <c r="K50816" s="20"/>
      <c r="L50816" s="20"/>
      <c r="M50816" s="20"/>
      <c r="N50816" s="20"/>
      <c r="O50816" s="20"/>
    </row>
    <row r="50817" spans="10:15" x14ac:dyDescent="0.2">
      <c r="J50817" s="20"/>
      <c r="K50817" s="20"/>
      <c r="L50817" s="20"/>
      <c r="M50817" s="20"/>
      <c r="N50817" s="20"/>
      <c r="O50817" s="20"/>
    </row>
    <row r="50818" spans="10:15" x14ac:dyDescent="0.2">
      <c r="J50818" s="20"/>
      <c r="K50818" s="20"/>
      <c r="L50818" s="20"/>
      <c r="M50818" s="20"/>
      <c r="N50818" s="20"/>
      <c r="O50818" s="20"/>
    </row>
    <row r="50819" spans="10:15" x14ac:dyDescent="0.2">
      <c r="J50819" s="20"/>
      <c r="K50819" s="20"/>
      <c r="L50819" s="20"/>
      <c r="M50819" s="20"/>
      <c r="N50819" s="20"/>
      <c r="O50819" s="20"/>
    </row>
    <row r="50820" spans="10:15" x14ac:dyDescent="0.2">
      <c r="J50820" s="20"/>
      <c r="K50820" s="20"/>
      <c r="L50820" s="20"/>
      <c r="M50820" s="20"/>
      <c r="N50820" s="20"/>
      <c r="O50820" s="20"/>
    </row>
    <row r="50821" spans="10:15" x14ac:dyDescent="0.2">
      <c r="J50821" s="20"/>
      <c r="K50821" s="20"/>
      <c r="L50821" s="20"/>
      <c r="M50821" s="20"/>
      <c r="N50821" s="20"/>
      <c r="O50821" s="20"/>
    </row>
    <row r="50822" spans="10:15" x14ac:dyDescent="0.2">
      <c r="J50822" s="20"/>
      <c r="K50822" s="20"/>
      <c r="L50822" s="20"/>
      <c r="M50822" s="20"/>
      <c r="N50822" s="20"/>
      <c r="O50822" s="20"/>
    </row>
    <row r="50823" spans="10:15" x14ac:dyDescent="0.2">
      <c r="J50823" s="20"/>
      <c r="K50823" s="20"/>
      <c r="L50823" s="20"/>
      <c r="M50823" s="20"/>
      <c r="N50823" s="20"/>
      <c r="O50823" s="20"/>
    </row>
    <row r="50824" spans="10:15" x14ac:dyDescent="0.2">
      <c r="J50824" s="20"/>
      <c r="K50824" s="20"/>
      <c r="L50824" s="20"/>
      <c r="M50824" s="20"/>
      <c r="N50824" s="20"/>
      <c r="O50824" s="20"/>
    </row>
    <row r="50825" spans="10:15" x14ac:dyDescent="0.2">
      <c r="J50825" s="20"/>
      <c r="K50825" s="20"/>
      <c r="L50825" s="20"/>
      <c r="M50825" s="20"/>
      <c r="N50825" s="20"/>
      <c r="O50825" s="20"/>
    </row>
    <row r="50826" spans="10:15" x14ac:dyDescent="0.2">
      <c r="J50826" s="20"/>
      <c r="K50826" s="20"/>
      <c r="L50826" s="20"/>
      <c r="M50826" s="20"/>
      <c r="N50826" s="20"/>
      <c r="O50826" s="20"/>
    </row>
    <row r="50827" spans="10:15" x14ac:dyDescent="0.2">
      <c r="J50827" s="20"/>
      <c r="K50827" s="20"/>
      <c r="L50827" s="20"/>
      <c r="M50827" s="20"/>
      <c r="N50827" s="20"/>
      <c r="O50827" s="20"/>
    </row>
    <row r="50828" spans="10:15" x14ac:dyDescent="0.2">
      <c r="J50828" s="20"/>
      <c r="K50828" s="20"/>
      <c r="L50828" s="20"/>
      <c r="M50828" s="20"/>
      <c r="N50828" s="20"/>
      <c r="O50828" s="20"/>
    </row>
    <row r="50829" spans="10:15" x14ac:dyDescent="0.2">
      <c r="J50829" s="20"/>
      <c r="K50829" s="20"/>
      <c r="L50829" s="20"/>
      <c r="M50829" s="20"/>
      <c r="N50829" s="20"/>
      <c r="O50829" s="20"/>
    </row>
    <row r="50830" spans="10:15" x14ac:dyDescent="0.2">
      <c r="J50830" s="20"/>
      <c r="K50830" s="20"/>
      <c r="L50830" s="20"/>
      <c r="M50830" s="20"/>
      <c r="N50830" s="20"/>
      <c r="O50830" s="20"/>
    </row>
    <row r="50831" spans="10:15" x14ac:dyDescent="0.2">
      <c r="J50831" s="20"/>
      <c r="K50831" s="20"/>
      <c r="L50831" s="20"/>
      <c r="M50831" s="20"/>
      <c r="N50831" s="20"/>
      <c r="O50831" s="20"/>
    </row>
    <row r="50832" spans="10:15" x14ac:dyDescent="0.2">
      <c r="J50832" s="20"/>
      <c r="K50832" s="20"/>
      <c r="L50832" s="20"/>
      <c r="M50832" s="20"/>
      <c r="N50832" s="20"/>
      <c r="O50832" s="20"/>
    </row>
    <row r="50833" spans="10:15" x14ac:dyDescent="0.2">
      <c r="J50833" s="20"/>
      <c r="K50833" s="20"/>
      <c r="L50833" s="20"/>
      <c r="M50833" s="20"/>
      <c r="N50833" s="20"/>
      <c r="O50833" s="20"/>
    </row>
    <row r="50834" spans="10:15" x14ac:dyDescent="0.2">
      <c r="J50834" s="20"/>
      <c r="K50834" s="20"/>
      <c r="L50834" s="20"/>
      <c r="M50834" s="20"/>
      <c r="N50834" s="20"/>
      <c r="O50834" s="20"/>
    </row>
    <row r="50835" spans="10:15" x14ac:dyDescent="0.2">
      <c r="J50835" s="20"/>
      <c r="K50835" s="20"/>
      <c r="L50835" s="20"/>
      <c r="M50835" s="20"/>
      <c r="N50835" s="20"/>
      <c r="O50835" s="20"/>
    </row>
    <row r="50836" spans="10:15" x14ac:dyDescent="0.2">
      <c r="J50836" s="20"/>
      <c r="K50836" s="20"/>
      <c r="L50836" s="20"/>
      <c r="M50836" s="20"/>
      <c r="N50836" s="20"/>
      <c r="O50836" s="20"/>
    </row>
    <row r="50837" spans="10:15" x14ac:dyDescent="0.2">
      <c r="J50837" s="20"/>
      <c r="K50837" s="20"/>
      <c r="L50837" s="20"/>
      <c r="M50837" s="20"/>
      <c r="N50837" s="20"/>
      <c r="O50837" s="20"/>
    </row>
    <row r="50838" spans="10:15" x14ac:dyDescent="0.2">
      <c r="J50838" s="20"/>
      <c r="K50838" s="20"/>
      <c r="L50838" s="20"/>
      <c r="M50838" s="20"/>
      <c r="N50838" s="20"/>
      <c r="O50838" s="20"/>
    </row>
    <row r="50839" spans="10:15" x14ac:dyDescent="0.2">
      <c r="J50839" s="20"/>
      <c r="K50839" s="20"/>
      <c r="L50839" s="20"/>
      <c r="M50839" s="20"/>
      <c r="N50839" s="20"/>
      <c r="O50839" s="20"/>
    </row>
    <row r="50840" spans="10:15" x14ac:dyDescent="0.2">
      <c r="J50840" s="20"/>
      <c r="K50840" s="20"/>
      <c r="L50840" s="20"/>
      <c r="M50840" s="20"/>
      <c r="N50840" s="20"/>
      <c r="O50840" s="20"/>
    </row>
    <row r="50841" spans="10:15" x14ac:dyDescent="0.2">
      <c r="J50841" s="20"/>
      <c r="K50841" s="20"/>
      <c r="L50841" s="20"/>
      <c r="M50841" s="20"/>
      <c r="N50841" s="20"/>
      <c r="O50841" s="20"/>
    </row>
    <row r="50842" spans="10:15" x14ac:dyDescent="0.2">
      <c r="J50842" s="20"/>
      <c r="K50842" s="20"/>
      <c r="L50842" s="20"/>
      <c r="M50842" s="20"/>
      <c r="N50842" s="20"/>
      <c r="O50842" s="20"/>
    </row>
    <row r="50843" spans="10:15" x14ac:dyDescent="0.2">
      <c r="J50843" s="20"/>
      <c r="K50843" s="20"/>
      <c r="L50843" s="20"/>
      <c r="M50843" s="20"/>
      <c r="N50843" s="20"/>
      <c r="O50843" s="20"/>
    </row>
    <row r="50844" spans="10:15" x14ac:dyDescent="0.2">
      <c r="J50844" s="20"/>
      <c r="K50844" s="20"/>
      <c r="L50844" s="20"/>
      <c r="M50844" s="20"/>
      <c r="N50844" s="20"/>
      <c r="O50844" s="20"/>
    </row>
    <row r="50845" spans="10:15" x14ac:dyDescent="0.2">
      <c r="J50845" s="20"/>
      <c r="K50845" s="20"/>
      <c r="L50845" s="20"/>
      <c r="M50845" s="20"/>
      <c r="N50845" s="20"/>
      <c r="O50845" s="20"/>
    </row>
    <row r="50846" spans="10:15" x14ac:dyDescent="0.2">
      <c r="J50846" s="20"/>
      <c r="K50846" s="20"/>
      <c r="L50846" s="20"/>
      <c r="M50846" s="20"/>
      <c r="N50846" s="20"/>
      <c r="O50846" s="20"/>
    </row>
    <row r="50847" spans="10:15" x14ac:dyDescent="0.2">
      <c r="J50847" s="20"/>
      <c r="K50847" s="20"/>
      <c r="L50847" s="20"/>
      <c r="M50847" s="20"/>
      <c r="N50847" s="20"/>
      <c r="O50847" s="20"/>
    </row>
    <row r="50848" spans="10:15" x14ac:dyDescent="0.2">
      <c r="J50848" s="20"/>
      <c r="K50848" s="20"/>
      <c r="L50848" s="20"/>
      <c r="M50848" s="20"/>
      <c r="N50848" s="20"/>
      <c r="O50848" s="20"/>
    </row>
    <row r="50849" spans="10:15" x14ac:dyDescent="0.2">
      <c r="J50849" s="20"/>
      <c r="K50849" s="20"/>
      <c r="L50849" s="20"/>
      <c r="M50849" s="20"/>
      <c r="N50849" s="20"/>
      <c r="O50849" s="20"/>
    </row>
    <row r="50850" spans="10:15" x14ac:dyDescent="0.2">
      <c r="J50850" s="20"/>
      <c r="K50850" s="20"/>
      <c r="L50850" s="20"/>
      <c r="M50850" s="20"/>
      <c r="N50850" s="20"/>
      <c r="O50850" s="20"/>
    </row>
    <row r="50851" spans="10:15" x14ac:dyDescent="0.2">
      <c r="J50851" s="20"/>
      <c r="K50851" s="20"/>
      <c r="L50851" s="20"/>
      <c r="M50851" s="20"/>
      <c r="N50851" s="20"/>
      <c r="O50851" s="20"/>
    </row>
    <row r="50852" spans="10:15" x14ac:dyDescent="0.2">
      <c r="J50852" s="20"/>
      <c r="K50852" s="20"/>
      <c r="L50852" s="20"/>
      <c r="M50852" s="20"/>
      <c r="N50852" s="20"/>
      <c r="O50852" s="20"/>
    </row>
    <row r="50853" spans="10:15" x14ac:dyDescent="0.2">
      <c r="J50853" s="20"/>
      <c r="K50853" s="20"/>
      <c r="L50853" s="20"/>
      <c r="M50853" s="20"/>
      <c r="N50853" s="20"/>
      <c r="O50853" s="20"/>
    </row>
    <row r="50854" spans="10:15" x14ac:dyDescent="0.2">
      <c r="J50854" s="20"/>
      <c r="K50854" s="20"/>
      <c r="L50854" s="20"/>
      <c r="M50854" s="20"/>
      <c r="N50854" s="20"/>
      <c r="O50854" s="20"/>
    </row>
    <row r="50855" spans="10:15" x14ac:dyDescent="0.2">
      <c r="J50855" s="20"/>
      <c r="K50855" s="20"/>
      <c r="L50855" s="20"/>
      <c r="M50855" s="20"/>
      <c r="N50855" s="20"/>
      <c r="O50855" s="20"/>
    </row>
    <row r="50856" spans="10:15" x14ac:dyDescent="0.2">
      <c r="J50856" s="20"/>
      <c r="K50856" s="20"/>
      <c r="L50856" s="20"/>
      <c r="M50856" s="20"/>
      <c r="N50856" s="20"/>
      <c r="O50856" s="20"/>
    </row>
    <row r="50857" spans="10:15" x14ac:dyDescent="0.2">
      <c r="J50857" s="20"/>
      <c r="K50857" s="20"/>
      <c r="L50857" s="20"/>
      <c r="M50857" s="20"/>
      <c r="N50857" s="20"/>
      <c r="O50857" s="20"/>
    </row>
    <row r="50858" spans="10:15" x14ac:dyDescent="0.2">
      <c r="J50858" s="20"/>
      <c r="K50858" s="20"/>
      <c r="L50858" s="20"/>
      <c r="M50858" s="20"/>
      <c r="N50858" s="20"/>
      <c r="O50858" s="20"/>
    </row>
    <row r="50859" spans="10:15" x14ac:dyDescent="0.2">
      <c r="J50859" s="20"/>
      <c r="K50859" s="20"/>
      <c r="L50859" s="20"/>
      <c r="M50859" s="20"/>
      <c r="N50859" s="20"/>
      <c r="O50859" s="20"/>
    </row>
    <row r="50860" spans="10:15" x14ac:dyDescent="0.2">
      <c r="J50860" s="20"/>
      <c r="K50860" s="20"/>
      <c r="L50860" s="20"/>
      <c r="M50860" s="20"/>
      <c r="N50860" s="20"/>
      <c r="O50860" s="20"/>
    </row>
    <row r="50861" spans="10:15" x14ac:dyDescent="0.2">
      <c r="J50861" s="20"/>
      <c r="K50861" s="20"/>
      <c r="L50861" s="20"/>
      <c r="M50861" s="20"/>
      <c r="N50861" s="20"/>
      <c r="O50861" s="20"/>
    </row>
    <row r="50862" spans="10:15" x14ac:dyDescent="0.2">
      <c r="J50862" s="20"/>
      <c r="K50862" s="20"/>
      <c r="L50862" s="20"/>
      <c r="M50862" s="20"/>
      <c r="N50862" s="20"/>
      <c r="O50862" s="20"/>
    </row>
    <row r="50863" spans="10:15" x14ac:dyDescent="0.2">
      <c r="J50863" s="20"/>
      <c r="K50863" s="20"/>
      <c r="L50863" s="20"/>
      <c r="M50863" s="20"/>
      <c r="N50863" s="20"/>
      <c r="O50863" s="20"/>
    </row>
    <row r="50864" spans="10:15" x14ac:dyDescent="0.2">
      <c r="J50864" s="20"/>
      <c r="K50864" s="20"/>
      <c r="L50864" s="20"/>
      <c r="M50864" s="20"/>
      <c r="N50864" s="20"/>
      <c r="O50864" s="20"/>
    </row>
    <row r="50865" spans="10:15" x14ac:dyDescent="0.2">
      <c r="J50865" s="20"/>
      <c r="K50865" s="20"/>
      <c r="L50865" s="20"/>
      <c r="M50865" s="20"/>
      <c r="N50865" s="20"/>
      <c r="O50865" s="20"/>
    </row>
    <row r="50866" spans="10:15" x14ac:dyDescent="0.2">
      <c r="J50866" s="20"/>
      <c r="K50866" s="20"/>
      <c r="L50866" s="20"/>
      <c r="M50866" s="20"/>
      <c r="N50866" s="20"/>
      <c r="O50866" s="20"/>
    </row>
    <row r="50867" spans="10:15" x14ac:dyDescent="0.2">
      <c r="J50867" s="20"/>
      <c r="K50867" s="20"/>
      <c r="L50867" s="20"/>
      <c r="M50867" s="20"/>
      <c r="N50867" s="20"/>
      <c r="O50867" s="20"/>
    </row>
    <row r="50868" spans="10:15" x14ac:dyDescent="0.2">
      <c r="J50868" s="20"/>
      <c r="K50868" s="20"/>
      <c r="L50868" s="20"/>
      <c r="M50868" s="20"/>
      <c r="N50868" s="20"/>
      <c r="O50868" s="20"/>
    </row>
    <row r="50869" spans="10:15" x14ac:dyDescent="0.2">
      <c r="J50869" s="20"/>
      <c r="K50869" s="20"/>
      <c r="L50869" s="20"/>
      <c r="M50869" s="20"/>
      <c r="N50869" s="20"/>
      <c r="O50869" s="20"/>
    </row>
    <row r="50870" spans="10:15" x14ac:dyDescent="0.2">
      <c r="J50870" s="20"/>
      <c r="K50870" s="20"/>
      <c r="L50870" s="20"/>
      <c r="M50870" s="20"/>
      <c r="N50870" s="20"/>
      <c r="O50870" s="20"/>
    </row>
    <row r="50871" spans="10:15" x14ac:dyDescent="0.2">
      <c r="J50871" s="20"/>
      <c r="K50871" s="20"/>
      <c r="L50871" s="20"/>
      <c r="M50871" s="20"/>
      <c r="N50871" s="20"/>
      <c r="O50871" s="20"/>
    </row>
    <row r="50872" spans="10:15" x14ac:dyDescent="0.2">
      <c r="J50872" s="20"/>
      <c r="K50872" s="20"/>
      <c r="L50872" s="20"/>
      <c r="M50872" s="20"/>
      <c r="N50872" s="20"/>
      <c r="O50872" s="20"/>
    </row>
    <row r="50873" spans="10:15" x14ac:dyDescent="0.2">
      <c r="J50873" s="20"/>
      <c r="K50873" s="20"/>
      <c r="L50873" s="20"/>
      <c r="M50873" s="20"/>
      <c r="N50873" s="20"/>
      <c r="O50873" s="20"/>
    </row>
    <row r="50874" spans="10:15" x14ac:dyDescent="0.2">
      <c r="J50874" s="20"/>
      <c r="K50874" s="20"/>
      <c r="L50874" s="20"/>
      <c r="M50874" s="20"/>
      <c r="N50874" s="20"/>
      <c r="O50874" s="20"/>
    </row>
    <row r="50875" spans="10:15" x14ac:dyDescent="0.2">
      <c r="J50875" s="20"/>
      <c r="K50875" s="20"/>
      <c r="L50875" s="20"/>
      <c r="M50875" s="20"/>
      <c r="N50875" s="20"/>
      <c r="O50875" s="20"/>
    </row>
    <row r="50876" spans="10:15" x14ac:dyDescent="0.2">
      <c r="J50876" s="20"/>
      <c r="K50876" s="20"/>
      <c r="L50876" s="20"/>
      <c r="M50876" s="20"/>
      <c r="N50876" s="20"/>
      <c r="O50876" s="20"/>
    </row>
    <row r="50877" spans="10:15" x14ac:dyDescent="0.2">
      <c r="J50877" s="20"/>
      <c r="K50877" s="20"/>
      <c r="L50877" s="20"/>
      <c r="M50877" s="20"/>
      <c r="N50877" s="20"/>
      <c r="O50877" s="20"/>
    </row>
    <row r="50878" spans="10:15" x14ac:dyDescent="0.2">
      <c r="J50878" s="20"/>
      <c r="K50878" s="20"/>
      <c r="L50878" s="20"/>
      <c r="M50878" s="20"/>
      <c r="N50878" s="20"/>
      <c r="O50878" s="20"/>
    </row>
    <row r="50879" spans="10:15" x14ac:dyDescent="0.2">
      <c r="J50879" s="20"/>
      <c r="K50879" s="20"/>
      <c r="L50879" s="20"/>
      <c r="M50879" s="20"/>
      <c r="N50879" s="20"/>
      <c r="O50879" s="20"/>
    </row>
    <row r="50880" spans="10:15" x14ac:dyDescent="0.2">
      <c r="J50880" s="20"/>
      <c r="K50880" s="20"/>
      <c r="L50880" s="20"/>
      <c r="M50880" s="20"/>
      <c r="N50880" s="20"/>
      <c r="O50880" s="20"/>
    </row>
    <row r="50881" spans="10:15" x14ac:dyDescent="0.2">
      <c r="J50881" s="20"/>
      <c r="K50881" s="20"/>
      <c r="L50881" s="20"/>
      <c r="M50881" s="20"/>
      <c r="N50881" s="20"/>
      <c r="O50881" s="20"/>
    </row>
    <row r="50882" spans="10:15" x14ac:dyDescent="0.2">
      <c r="J50882" s="20"/>
      <c r="K50882" s="20"/>
      <c r="L50882" s="20"/>
      <c r="M50882" s="20"/>
      <c r="N50882" s="20"/>
      <c r="O50882" s="20"/>
    </row>
    <row r="50883" spans="10:15" x14ac:dyDescent="0.2">
      <c r="J50883" s="20"/>
      <c r="K50883" s="20"/>
      <c r="L50883" s="20"/>
      <c r="M50883" s="20"/>
      <c r="N50883" s="20"/>
      <c r="O50883" s="20"/>
    </row>
    <row r="50884" spans="10:15" x14ac:dyDescent="0.2">
      <c r="J50884" s="20"/>
      <c r="K50884" s="20"/>
      <c r="L50884" s="20"/>
      <c r="M50884" s="20"/>
      <c r="N50884" s="20"/>
      <c r="O50884" s="20"/>
    </row>
    <row r="50885" spans="10:15" x14ac:dyDescent="0.2">
      <c r="J50885" s="20"/>
      <c r="K50885" s="20"/>
      <c r="L50885" s="20"/>
      <c r="M50885" s="20"/>
      <c r="N50885" s="20"/>
      <c r="O50885" s="20"/>
    </row>
    <row r="50886" spans="10:15" x14ac:dyDescent="0.2">
      <c r="J50886" s="20"/>
      <c r="K50886" s="20"/>
      <c r="L50886" s="20"/>
      <c r="M50886" s="20"/>
      <c r="N50886" s="20"/>
      <c r="O50886" s="20"/>
    </row>
    <row r="50887" spans="10:15" x14ac:dyDescent="0.2">
      <c r="J50887" s="20"/>
      <c r="K50887" s="20"/>
      <c r="L50887" s="20"/>
      <c r="M50887" s="20"/>
      <c r="N50887" s="20"/>
      <c r="O50887" s="20"/>
    </row>
    <row r="50888" spans="10:15" x14ac:dyDescent="0.2">
      <c r="J50888" s="20"/>
      <c r="K50888" s="20"/>
      <c r="L50888" s="20"/>
      <c r="M50888" s="20"/>
      <c r="N50888" s="20"/>
      <c r="O50888" s="20"/>
    </row>
    <row r="50889" spans="10:15" x14ac:dyDescent="0.2">
      <c r="J50889" s="20"/>
      <c r="K50889" s="20"/>
      <c r="L50889" s="20"/>
      <c r="M50889" s="20"/>
      <c r="N50889" s="20"/>
      <c r="O50889" s="20"/>
    </row>
    <row r="50890" spans="10:15" x14ac:dyDescent="0.2">
      <c r="J50890" s="20"/>
      <c r="K50890" s="20"/>
      <c r="L50890" s="20"/>
      <c r="M50890" s="20"/>
      <c r="N50890" s="20"/>
      <c r="O50890" s="20"/>
    </row>
    <row r="50891" spans="10:15" x14ac:dyDescent="0.2">
      <c r="J50891" s="20"/>
      <c r="K50891" s="20"/>
      <c r="L50891" s="20"/>
      <c r="M50891" s="20"/>
      <c r="N50891" s="20"/>
      <c r="O50891" s="20"/>
    </row>
    <row r="50892" spans="10:15" x14ac:dyDescent="0.2">
      <c r="J50892" s="20"/>
      <c r="K50892" s="20"/>
      <c r="L50892" s="20"/>
      <c r="M50892" s="20"/>
      <c r="N50892" s="20"/>
      <c r="O50892" s="20"/>
    </row>
    <row r="50893" spans="10:15" x14ac:dyDescent="0.2">
      <c r="J50893" s="20"/>
      <c r="K50893" s="20"/>
      <c r="L50893" s="20"/>
      <c r="M50893" s="20"/>
      <c r="N50893" s="20"/>
      <c r="O50893" s="20"/>
    </row>
    <row r="50894" spans="10:15" x14ac:dyDescent="0.2">
      <c r="J50894" s="20"/>
      <c r="K50894" s="20"/>
      <c r="L50894" s="20"/>
      <c r="M50894" s="20"/>
      <c r="N50894" s="20"/>
      <c r="O50894" s="20"/>
    </row>
    <row r="50895" spans="10:15" x14ac:dyDescent="0.2">
      <c r="J50895" s="20"/>
      <c r="K50895" s="20"/>
      <c r="L50895" s="20"/>
      <c r="M50895" s="20"/>
      <c r="N50895" s="20"/>
      <c r="O50895" s="20"/>
    </row>
    <row r="50896" spans="10:15" x14ac:dyDescent="0.2">
      <c r="J50896" s="20"/>
      <c r="K50896" s="20"/>
      <c r="L50896" s="20"/>
      <c r="M50896" s="20"/>
      <c r="N50896" s="20"/>
      <c r="O50896" s="20"/>
    </row>
    <row r="50897" spans="10:15" x14ac:dyDescent="0.2">
      <c r="J50897" s="20"/>
      <c r="K50897" s="20"/>
      <c r="L50897" s="20"/>
      <c r="M50897" s="20"/>
      <c r="N50897" s="20"/>
      <c r="O50897" s="20"/>
    </row>
    <row r="50898" spans="10:15" x14ac:dyDescent="0.2">
      <c r="J50898" s="20"/>
      <c r="K50898" s="20"/>
      <c r="L50898" s="20"/>
      <c r="M50898" s="20"/>
      <c r="N50898" s="20"/>
      <c r="O50898" s="20"/>
    </row>
    <row r="50899" spans="10:15" x14ac:dyDescent="0.2">
      <c r="J50899" s="20"/>
      <c r="K50899" s="20"/>
      <c r="L50899" s="20"/>
      <c r="M50899" s="20"/>
      <c r="N50899" s="20"/>
      <c r="O50899" s="20"/>
    </row>
    <row r="50900" spans="10:15" x14ac:dyDescent="0.2">
      <c r="J50900" s="20"/>
      <c r="K50900" s="20"/>
      <c r="L50900" s="20"/>
      <c r="M50900" s="20"/>
      <c r="N50900" s="20"/>
      <c r="O50900" s="20"/>
    </row>
    <row r="50901" spans="10:15" x14ac:dyDescent="0.2">
      <c r="J50901" s="20"/>
      <c r="K50901" s="20"/>
      <c r="L50901" s="20"/>
      <c r="M50901" s="20"/>
      <c r="N50901" s="20"/>
      <c r="O50901" s="20"/>
    </row>
    <row r="50902" spans="10:15" x14ac:dyDescent="0.2">
      <c r="J50902" s="20"/>
      <c r="K50902" s="20"/>
      <c r="L50902" s="20"/>
      <c r="M50902" s="20"/>
      <c r="N50902" s="20"/>
      <c r="O50902" s="20"/>
    </row>
    <row r="50903" spans="10:15" x14ac:dyDescent="0.2">
      <c r="J50903" s="20"/>
      <c r="K50903" s="20"/>
      <c r="L50903" s="20"/>
      <c r="M50903" s="20"/>
      <c r="N50903" s="20"/>
      <c r="O50903" s="20"/>
    </row>
    <row r="50904" spans="10:15" x14ac:dyDescent="0.2">
      <c r="J50904" s="20"/>
      <c r="K50904" s="20"/>
      <c r="L50904" s="20"/>
      <c r="M50904" s="20"/>
      <c r="N50904" s="20"/>
      <c r="O50904" s="20"/>
    </row>
    <row r="50905" spans="10:15" x14ac:dyDescent="0.2">
      <c r="J50905" s="20"/>
      <c r="K50905" s="20"/>
      <c r="L50905" s="20"/>
      <c r="M50905" s="20"/>
      <c r="N50905" s="20"/>
      <c r="O50905" s="20"/>
    </row>
    <row r="50906" spans="10:15" x14ac:dyDescent="0.2">
      <c r="J50906" s="20"/>
      <c r="K50906" s="20"/>
      <c r="L50906" s="20"/>
      <c r="M50906" s="20"/>
      <c r="N50906" s="20"/>
      <c r="O50906" s="20"/>
    </row>
    <row r="50907" spans="10:15" x14ac:dyDescent="0.2">
      <c r="J50907" s="20"/>
      <c r="K50907" s="20"/>
      <c r="L50907" s="20"/>
      <c r="M50907" s="20"/>
      <c r="N50907" s="20"/>
      <c r="O50907" s="20"/>
    </row>
    <row r="50908" spans="10:15" x14ac:dyDescent="0.2">
      <c r="J50908" s="20"/>
      <c r="K50908" s="20"/>
      <c r="L50908" s="20"/>
      <c r="M50908" s="20"/>
      <c r="N50908" s="20"/>
      <c r="O50908" s="20"/>
    </row>
    <row r="50909" spans="10:15" x14ac:dyDescent="0.2">
      <c r="J50909" s="20"/>
      <c r="K50909" s="20"/>
      <c r="L50909" s="20"/>
      <c r="M50909" s="20"/>
      <c r="N50909" s="20"/>
      <c r="O50909" s="20"/>
    </row>
    <row r="50910" spans="10:15" x14ac:dyDescent="0.2">
      <c r="J50910" s="20"/>
      <c r="K50910" s="20"/>
      <c r="L50910" s="20"/>
      <c r="M50910" s="20"/>
      <c r="N50910" s="20"/>
      <c r="O50910" s="20"/>
    </row>
    <row r="50911" spans="10:15" x14ac:dyDescent="0.2">
      <c r="J50911" s="20"/>
      <c r="K50911" s="20"/>
      <c r="L50911" s="20"/>
      <c r="M50911" s="20"/>
      <c r="N50911" s="20"/>
      <c r="O50911" s="20"/>
    </row>
    <row r="50912" spans="10:15" x14ac:dyDescent="0.2">
      <c r="J50912" s="20"/>
      <c r="K50912" s="20"/>
      <c r="L50912" s="20"/>
      <c r="M50912" s="20"/>
      <c r="N50912" s="20"/>
      <c r="O50912" s="20"/>
    </row>
    <row r="50913" spans="10:15" x14ac:dyDescent="0.2">
      <c r="J50913" s="20"/>
      <c r="K50913" s="20"/>
      <c r="L50913" s="20"/>
      <c r="M50913" s="20"/>
      <c r="N50913" s="20"/>
      <c r="O50913" s="20"/>
    </row>
    <row r="50914" spans="10:15" x14ac:dyDescent="0.2">
      <c r="J50914" s="20"/>
      <c r="K50914" s="20"/>
      <c r="L50914" s="20"/>
      <c r="M50914" s="20"/>
      <c r="N50914" s="20"/>
      <c r="O50914" s="20"/>
    </row>
    <row r="50915" spans="10:15" x14ac:dyDescent="0.2">
      <c r="J50915" s="20"/>
      <c r="K50915" s="20"/>
      <c r="L50915" s="20"/>
      <c r="M50915" s="20"/>
      <c r="N50915" s="20"/>
      <c r="O50915" s="20"/>
    </row>
    <row r="50916" spans="10:15" x14ac:dyDescent="0.2">
      <c r="J50916" s="20"/>
      <c r="K50916" s="20"/>
      <c r="L50916" s="20"/>
      <c r="M50916" s="20"/>
      <c r="N50916" s="20"/>
      <c r="O50916" s="20"/>
    </row>
    <row r="50917" spans="10:15" x14ac:dyDescent="0.2">
      <c r="J50917" s="20"/>
      <c r="K50917" s="20"/>
      <c r="L50917" s="20"/>
      <c r="M50917" s="20"/>
      <c r="N50917" s="20"/>
      <c r="O50917" s="20"/>
    </row>
    <row r="50918" spans="10:15" x14ac:dyDescent="0.2">
      <c r="J50918" s="20"/>
      <c r="K50918" s="20"/>
      <c r="L50918" s="20"/>
      <c r="M50918" s="20"/>
      <c r="N50918" s="20"/>
      <c r="O50918" s="20"/>
    </row>
    <row r="50919" spans="10:15" x14ac:dyDescent="0.2">
      <c r="J50919" s="20"/>
      <c r="K50919" s="20"/>
      <c r="L50919" s="20"/>
      <c r="M50919" s="20"/>
      <c r="N50919" s="20"/>
      <c r="O50919" s="20"/>
    </row>
    <row r="50920" spans="10:15" x14ac:dyDescent="0.2">
      <c r="J50920" s="20"/>
      <c r="K50920" s="20"/>
      <c r="L50920" s="20"/>
      <c r="M50920" s="20"/>
      <c r="N50920" s="20"/>
      <c r="O50920" s="20"/>
    </row>
    <row r="50921" spans="10:15" x14ac:dyDescent="0.2">
      <c r="J50921" s="20"/>
      <c r="K50921" s="20"/>
      <c r="L50921" s="20"/>
      <c r="M50921" s="20"/>
      <c r="N50921" s="20"/>
      <c r="O50921" s="20"/>
    </row>
    <row r="50922" spans="10:15" x14ac:dyDescent="0.2">
      <c r="J50922" s="20"/>
      <c r="K50922" s="20"/>
      <c r="L50922" s="20"/>
      <c r="M50922" s="20"/>
      <c r="N50922" s="20"/>
      <c r="O50922" s="20"/>
    </row>
    <row r="50923" spans="10:15" x14ac:dyDescent="0.2">
      <c r="J50923" s="20"/>
      <c r="K50923" s="20"/>
      <c r="L50923" s="20"/>
      <c r="M50923" s="20"/>
      <c r="N50923" s="20"/>
      <c r="O50923" s="20"/>
    </row>
    <row r="50924" spans="10:15" x14ac:dyDescent="0.2">
      <c r="J50924" s="20"/>
      <c r="K50924" s="20"/>
      <c r="L50924" s="20"/>
      <c r="M50924" s="20"/>
      <c r="N50924" s="20"/>
      <c r="O50924" s="20"/>
    </row>
    <row r="50925" spans="10:15" x14ac:dyDescent="0.2">
      <c r="J50925" s="20"/>
      <c r="K50925" s="20"/>
      <c r="L50925" s="20"/>
      <c r="M50925" s="20"/>
      <c r="N50925" s="20"/>
      <c r="O50925" s="20"/>
    </row>
    <row r="50926" spans="10:15" x14ac:dyDescent="0.2">
      <c r="J50926" s="20"/>
      <c r="K50926" s="20"/>
      <c r="L50926" s="20"/>
      <c r="M50926" s="20"/>
      <c r="N50926" s="20"/>
      <c r="O50926" s="20"/>
    </row>
    <row r="50927" spans="10:15" x14ac:dyDescent="0.2">
      <c r="J50927" s="20"/>
      <c r="K50927" s="20"/>
      <c r="L50927" s="20"/>
      <c r="M50927" s="20"/>
      <c r="N50927" s="20"/>
      <c r="O50927" s="20"/>
    </row>
    <row r="50928" spans="10:15" x14ac:dyDescent="0.2">
      <c r="J50928" s="20"/>
      <c r="K50928" s="20"/>
      <c r="L50928" s="20"/>
      <c r="M50928" s="20"/>
      <c r="N50928" s="20"/>
      <c r="O50928" s="20"/>
    </row>
    <row r="50929" spans="10:15" x14ac:dyDescent="0.2">
      <c r="J50929" s="20"/>
      <c r="K50929" s="20"/>
      <c r="L50929" s="20"/>
      <c r="M50929" s="20"/>
      <c r="N50929" s="20"/>
      <c r="O50929" s="20"/>
    </row>
    <row r="50930" spans="10:15" x14ac:dyDescent="0.2">
      <c r="J50930" s="20"/>
      <c r="K50930" s="20"/>
      <c r="L50930" s="20"/>
      <c r="M50930" s="20"/>
      <c r="N50930" s="20"/>
      <c r="O50930" s="20"/>
    </row>
    <row r="50931" spans="10:15" x14ac:dyDescent="0.2">
      <c r="J50931" s="20"/>
      <c r="K50931" s="20"/>
      <c r="L50931" s="20"/>
      <c r="M50931" s="20"/>
      <c r="N50931" s="20"/>
      <c r="O50931" s="20"/>
    </row>
    <row r="50932" spans="10:15" x14ac:dyDescent="0.2">
      <c r="J50932" s="20"/>
      <c r="K50932" s="20"/>
      <c r="L50932" s="20"/>
      <c r="M50932" s="20"/>
      <c r="N50932" s="20"/>
      <c r="O50932" s="20"/>
    </row>
    <row r="50933" spans="10:15" x14ac:dyDescent="0.2">
      <c r="J50933" s="20"/>
      <c r="K50933" s="20"/>
      <c r="L50933" s="20"/>
      <c r="M50933" s="20"/>
      <c r="N50933" s="20"/>
      <c r="O50933" s="20"/>
    </row>
    <row r="50934" spans="10:15" x14ac:dyDescent="0.2">
      <c r="J50934" s="20"/>
      <c r="K50934" s="20"/>
      <c r="L50934" s="20"/>
      <c r="M50934" s="20"/>
      <c r="N50934" s="20"/>
      <c r="O50934" s="20"/>
    </row>
    <row r="50935" spans="10:15" x14ac:dyDescent="0.2">
      <c r="J50935" s="20"/>
      <c r="K50935" s="20"/>
      <c r="L50935" s="20"/>
      <c r="M50935" s="20"/>
      <c r="N50935" s="20"/>
      <c r="O50935" s="20"/>
    </row>
    <row r="50936" spans="10:15" x14ac:dyDescent="0.2">
      <c r="J50936" s="20"/>
      <c r="K50936" s="20"/>
      <c r="L50936" s="20"/>
      <c r="M50936" s="20"/>
      <c r="N50936" s="20"/>
      <c r="O50936" s="20"/>
    </row>
    <row r="50937" spans="10:15" x14ac:dyDescent="0.2">
      <c r="J50937" s="20"/>
      <c r="K50937" s="20"/>
      <c r="L50937" s="20"/>
      <c r="M50937" s="20"/>
      <c r="N50937" s="20"/>
      <c r="O50937" s="20"/>
    </row>
    <row r="50938" spans="10:15" x14ac:dyDescent="0.2">
      <c r="J50938" s="20"/>
      <c r="K50938" s="20"/>
      <c r="L50938" s="20"/>
      <c r="M50938" s="20"/>
      <c r="N50938" s="20"/>
      <c r="O50938" s="20"/>
    </row>
    <row r="50939" spans="10:15" x14ac:dyDescent="0.2">
      <c r="J50939" s="20"/>
      <c r="K50939" s="20"/>
      <c r="L50939" s="20"/>
      <c r="M50939" s="20"/>
      <c r="N50939" s="20"/>
      <c r="O50939" s="20"/>
    </row>
    <row r="50940" spans="10:15" x14ac:dyDescent="0.2">
      <c r="J50940" s="20"/>
      <c r="K50940" s="20"/>
      <c r="L50940" s="20"/>
      <c r="M50940" s="20"/>
      <c r="N50940" s="20"/>
      <c r="O50940" s="20"/>
    </row>
    <row r="50941" spans="10:15" x14ac:dyDescent="0.2">
      <c r="J50941" s="20"/>
      <c r="K50941" s="20"/>
      <c r="L50941" s="20"/>
      <c r="M50941" s="20"/>
      <c r="N50941" s="20"/>
      <c r="O50941" s="20"/>
    </row>
    <row r="50942" spans="10:15" x14ac:dyDescent="0.2">
      <c r="J50942" s="20"/>
      <c r="K50942" s="20"/>
      <c r="L50942" s="20"/>
      <c r="M50942" s="20"/>
      <c r="N50942" s="20"/>
      <c r="O50942" s="20"/>
    </row>
    <row r="50943" spans="10:15" x14ac:dyDescent="0.2">
      <c r="J50943" s="20"/>
      <c r="K50943" s="20"/>
      <c r="L50943" s="20"/>
      <c r="M50943" s="20"/>
      <c r="N50943" s="20"/>
      <c r="O50943" s="20"/>
    </row>
    <row r="50944" spans="10:15" x14ac:dyDescent="0.2">
      <c r="J50944" s="20"/>
      <c r="K50944" s="20"/>
      <c r="L50944" s="20"/>
      <c r="M50944" s="20"/>
      <c r="N50944" s="20"/>
      <c r="O50944" s="20"/>
    </row>
    <row r="50945" spans="10:15" x14ac:dyDescent="0.2">
      <c r="J50945" s="20"/>
      <c r="K50945" s="20"/>
      <c r="L50945" s="20"/>
      <c r="M50945" s="20"/>
      <c r="N50945" s="20"/>
      <c r="O50945" s="20"/>
    </row>
    <row r="50946" spans="10:15" x14ac:dyDescent="0.2">
      <c r="J50946" s="20"/>
      <c r="K50946" s="20"/>
      <c r="L50946" s="20"/>
      <c r="M50946" s="20"/>
      <c r="N50946" s="20"/>
      <c r="O50946" s="20"/>
    </row>
    <row r="50947" spans="10:15" x14ac:dyDescent="0.2">
      <c r="J50947" s="20"/>
      <c r="K50947" s="20"/>
      <c r="L50947" s="20"/>
      <c r="M50947" s="20"/>
      <c r="N50947" s="20"/>
      <c r="O50947" s="20"/>
    </row>
    <row r="50948" spans="10:15" x14ac:dyDescent="0.2">
      <c r="J50948" s="20"/>
      <c r="K50948" s="20"/>
      <c r="L50948" s="20"/>
      <c r="M50948" s="20"/>
      <c r="N50948" s="20"/>
      <c r="O50948" s="20"/>
    </row>
    <row r="50949" spans="10:15" x14ac:dyDescent="0.2">
      <c r="J50949" s="20"/>
      <c r="K50949" s="20"/>
      <c r="L50949" s="20"/>
      <c r="M50949" s="20"/>
      <c r="N50949" s="20"/>
      <c r="O50949" s="20"/>
    </row>
    <row r="50950" spans="10:15" x14ac:dyDescent="0.2">
      <c r="J50950" s="20"/>
      <c r="K50950" s="20"/>
      <c r="L50950" s="20"/>
      <c r="M50950" s="20"/>
      <c r="N50950" s="20"/>
      <c r="O50950" s="20"/>
    </row>
    <row r="50951" spans="10:15" x14ac:dyDescent="0.2">
      <c r="J50951" s="20"/>
      <c r="K50951" s="20"/>
      <c r="L50951" s="20"/>
      <c r="M50951" s="20"/>
      <c r="N50951" s="20"/>
      <c r="O50951" s="20"/>
    </row>
    <row r="50952" spans="10:15" x14ac:dyDescent="0.2">
      <c r="J50952" s="20"/>
      <c r="K50952" s="20"/>
      <c r="L50952" s="20"/>
      <c r="M50952" s="20"/>
      <c r="N50952" s="20"/>
      <c r="O50952" s="20"/>
    </row>
    <row r="50953" spans="10:15" x14ac:dyDescent="0.2">
      <c r="J50953" s="20"/>
      <c r="K50953" s="20"/>
      <c r="L50953" s="20"/>
      <c r="M50953" s="20"/>
      <c r="N50953" s="20"/>
      <c r="O50953" s="20"/>
    </row>
    <row r="50954" spans="10:15" x14ac:dyDescent="0.2">
      <c r="J50954" s="20"/>
      <c r="K50954" s="20"/>
      <c r="L50954" s="20"/>
      <c r="M50954" s="20"/>
      <c r="N50954" s="20"/>
      <c r="O50954" s="20"/>
    </row>
    <row r="50955" spans="10:15" x14ac:dyDescent="0.2">
      <c r="J50955" s="20"/>
      <c r="K50955" s="20"/>
      <c r="L50955" s="20"/>
      <c r="M50955" s="20"/>
      <c r="N50955" s="20"/>
      <c r="O50955" s="20"/>
    </row>
    <row r="50956" spans="10:15" x14ac:dyDescent="0.2">
      <c r="J50956" s="20"/>
      <c r="K50956" s="20"/>
      <c r="L50956" s="20"/>
      <c r="M50956" s="20"/>
      <c r="N50956" s="20"/>
      <c r="O50956" s="20"/>
    </row>
    <row r="50957" spans="10:15" x14ac:dyDescent="0.2">
      <c r="J50957" s="20"/>
      <c r="K50957" s="20"/>
      <c r="L50957" s="20"/>
      <c r="M50957" s="20"/>
      <c r="N50957" s="20"/>
      <c r="O50957" s="20"/>
    </row>
    <row r="50958" spans="10:15" x14ac:dyDescent="0.2">
      <c r="J50958" s="20"/>
      <c r="K50958" s="20"/>
      <c r="L50958" s="20"/>
      <c r="M50958" s="20"/>
      <c r="N50958" s="20"/>
      <c r="O50958" s="20"/>
    </row>
    <row r="50959" spans="10:15" x14ac:dyDescent="0.2">
      <c r="J50959" s="20"/>
      <c r="K50959" s="20"/>
      <c r="L50959" s="20"/>
      <c r="M50959" s="20"/>
      <c r="N50959" s="20"/>
      <c r="O50959" s="20"/>
    </row>
    <row r="50960" spans="10:15" x14ac:dyDescent="0.2">
      <c r="J50960" s="20"/>
      <c r="K50960" s="20"/>
      <c r="L50960" s="20"/>
      <c r="M50960" s="20"/>
      <c r="N50960" s="20"/>
      <c r="O50960" s="20"/>
    </row>
    <row r="50961" spans="10:15" x14ac:dyDescent="0.2">
      <c r="J50961" s="20"/>
      <c r="K50961" s="20"/>
      <c r="L50961" s="20"/>
      <c r="M50961" s="20"/>
      <c r="N50961" s="20"/>
      <c r="O50961" s="20"/>
    </row>
    <row r="50962" spans="10:15" x14ac:dyDescent="0.2">
      <c r="J50962" s="20"/>
      <c r="K50962" s="20"/>
      <c r="L50962" s="20"/>
      <c r="M50962" s="20"/>
      <c r="N50962" s="20"/>
      <c r="O50962" s="20"/>
    </row>
    <row r="50963" spans="10:15" x14ac:dyDescent="0.2">
      <c r="J50963" s="20"/>
      <c r="K50963" s="20"/>
      <c r="L50963" s="20"/>
      <c r="M50963" s="20"/>
      <c r="N50963" s="20"/>
      <c r="O50963" s="20"/>
    </row>
    <row r="50964" spans="10:15" x14ac:dyDescent="0.2">
      <c r="J50964" s="20"/>
      <c r="K50964" s="20"/>
      <c r="L50964" s="20"/>
      <c r="M50964" s="20"/>
      <c r="N50964" s="20"/>
      <c r="O50964" s="20"/>
    </row>
    <row r="50965" spans="10:15" x14ac:dyDescent="0.2">
      <c r="J50965" s="20"/>
      <c r="K50965" s="20"/>
      <c r="L50965" s="20"/>
      <c r="M50965" s="20"/>
      <c r="N50965" s="20"/>
      <c r="O50965" s="20"/>
    </row>
    <row r="50966" spans="10:15" x14ac:dyDescent="0.2">
      <c r="J50966" s="20"/>
      <c r="K50966" s="20"/>
      <c r="L50966" s="20"/>
      <c r="M50966" s="20"/>
      <c r="N50966" s="20"/>
      <c r="O50966" s="20"/>
    </row>
    <row r="50967" spans="10:15" x14ac:dyDescent="0.2">
      <c r="J50967" s="20"/>
      <c r="K50967" s="20"/>
      <c r="L50967" s="20"/>
      <c r="M50967" s="20"/>
      <c r="N50967" s="20"/>
      <c r="O50967" s="20"/>
    </row>
    <row r="50968" spans="10:15" x14ac:dyDescent="0.2">
      <c r="J50968" s="20"/>
      <c r="K50968" s="20"/>
      <c r="L50968" s="20"/>
      <c r="M50968" s="20"/>
      <c r="N50968" s="20"/>
      <c r="O50968" s="20"/>
    </row>
    <row r="50969" spans="10:15" x14ac:dyDescent="0.2">
      <c r="J50969" s="20"/>
      <c r="K50969" s="20"/>
      <c r="L50969" s="20"/>
      <c r="M50969" s="20"/>
      <c r="N50969" s="20"/>
      <c r="O50969" s="20"/>
    </row>
    <row r="50970" spans="10:15" x14ac:dyDescent="0.2">
      <c r="J50970" s="20"/>
      <c r="K50970" s="20"/>
      <c r="L50970" s="20"/>
      <c r="M50970" s="20"/>
      <c r="N50970" s="20"/>
      <c r="O50970" s="20"/>
    </row>
    <row r="50971" spans="10:15" x14ac:dyDescent="0.2">
      <c r="J50971" s="20"/>
      <c r="K50971" s="20"/>
      <c r="L50971" s="20"/>
      <c r="M50971" s="20"/>
      <c r="N50971" s="20"/>
      <c r="O50971" s="20"/>
    </row>
    <row r="50972" spans="10:15" x14ac:dyDescent="0.2">
      <c r="J50972" s="20"/>
      <c r="K50972" s="20"/>
      <c r="L50972" s="20"/>
      <c r="M50972" s="20"/>
      <c r="N50972" s="20"/>
      <c r="O50972" s="20"/>
    </row>
    <row r="50973" spans="10:15" x14ac:dyDescent="0.2">
      <c r="J50973" s="20"/>
      <c r="K50973" s="20"/>
      <c r="L50973" s="20"/>
      <c r="M50973" s="20"/>
      <c r="N50973" s="20"/>
      <c r="O50973" s="20"/>
    </row>
    <row r="50974" spans="10:15" x14ac:dyDescent="0.2">
      <c r="J50974" s="20"/>
      <c r="K50974" s="20"/>
      <c r="L50974" s="20"/>
      <c r="M50974" s="20"/>
      <c r="N50974" s="20"/>
      <c r="O50974" s="20"/>
    </row>
    <row r="50975" spans="10:15" x14ac:dyDescent="0.2">
      <c r="J50975" s="20"/>
      <c r="K50975" s="20"/>
      <c r="L50975" s="20"/>
      <c r="M50975" s="20"/>
      <c r="N50975" s="20"/>
      <c r="O50975" s="20"/>
    </row>
    <row r="50976" spans="10:15" x14ac:dyDescent="0.2">
      <c r="J50976" s="20"/>
      <c r="K50976" s="20"/>
      <c r="L50976" s="20"/>
      <c r="M50976" s="20"/>
      <c r="N50976" s="20"/>
      <c r="O50976" s="20"/>
    </row>
    <row r="50977" spans="10:15" x14ac:dyDescent="0.2">
      <c r="J50977" s="20"/>
      <c r="K50977" s="20"/>
      <c r="L50977" s="20"/>
      <c r="M50977" s="20"/>
      <c r="N50977" s="20"/>
      <c r="O50977" s="20"/>
    </row>
    <row r="50978" spans="10:15" x14ac:dyDescent="0.2">
      <c r="J50978" s="20"/>
      <c r="K50978" s="20"/>
      <c r="L50978" s="20"/>
      <c r="M50978" s="20"/>
      <c r="N50978" s="20"/>
      <c r="O50978" s="20"/>
    </row>
    <row r="50979" spans="10:15" x14ac:dyDescent="0.2">
      <c r="J50979" s="20"/>
      <c r="K50979" s="20"/>
      <c r="L50979" s="20"/>
      <c r="M50979" s="20"/>
      <c r="N50979" s="20"/>
      <c r="O50979" s="20"/>
    </row>
    <row r="50980" spans="10:15" x14ac:dyDescent="0.2">
      <c r="J50980" s="20"/>
      <c r="K50980" s="20"/>
      <c r="L50980" s="20"/>
      <c r="M50980" s="20"/>
      <c r="N50980" s="20"/>
      <c r="O50980" s="20"/>
    </row>
    <row r="50981" spans="10:15" x14ac:dyDescent="0.2">
      <c r="J50981" s="20"/>
      <c r="K50981" s="20"/>
      <c r="L50981" s="20"/>
      <c r="M50981" s="20"/>
      <c r="N50981" s="20"/>
      <c r="O50981" s="20"/>
    </row>
    <row r="50982" spans="10:15" x14ac:dyDescent="0.2">
      <c r="J50982" s="20"/>
      <c r="K50982" s="20"/>
      <c r="L50982" s="20"/>
      <c r="M50982" s="20"/>
      <c r="N50982" s="20"/>
      <c r="O50982" s="20"/>
    </row>
    <row r="50983" spans="10:15" x14ac:dyDescent="0.2">
      <c r="J50983" s="20"/>
      <c r="K50983" s="20"/>
      <c r="L50983" s="20"/>
      <c r="M50983" s="20"/>
      <c r="N50983" s="20"/>
      <c r="O50983" s="20"/>
    </row>
    <row r="50984" spans="10:15" x14ac:dyDescent="0.2">
      <c r="J50984" s="20"/>
      <c r="K50984" s="20"/>
      <c r="L50984" s="20"/>
      <c r="M50984" s="20"/>
      <c r="N50984" s="20"/>
      <c r="O50984" s="20"/>
    </row>
    <row r="50985" spans="10:15" x14ac:dyDescent="0.2">
      <c r="J50985" s="20"/>
      <c r="K50985" s="20"/>
      <c r="L50985" s="20"/>
      <c r="M50985" s="20"/>
      <c r="N50985" s="20"/>
      <c r="O50985" s="20"/>
    </row>
    <row r="50986" spans="10:15" x14ac:dyDescent="0.2">
      <c r="J50986" s="20"/>
      <c r="K50986" s="20"/>
      <c r="L50986" s="20"/>
      <c r="M50986" s="20"/>
      <c r="N50986" s="20"/>
      <c r="O50986" s="20"/>
    </row>
    <row r="50987" spans="10:15" x14ac:dyDescent="0.2">
      <c r="J50987" s="20"/>
      <c r="K50987" s="20"/>
      <c r="L50987" s="20"/>
      <c r="M50987" s="20"/>
      <c r="N50987" s="20"/>
      <c r="O50987" s="20"/>
    </row>
    <row r="50988" spans="10:15" x14ac:dyDescent="0.2">
      <c r="J50988" s="20"/>
      <c r="K50988" s="20"/>
      <c r="L50988" s="20"/>
      <c r="M50988" s="20"/>
      <c r="N50988" s="20"/>
      <c r="O50988" s="20"/>
    </row>
    <row r="50989" spans="10:15" x14ac:dyDescent="0.2">
      <c r="J50989" s="20"/>
      <c r="K50989" s="20"/>
      <c r="L50989" s="20"/>
      <c r="M50989" s="20"/>
      <c r="N50989" s="20"/>
      <c r="O50989" s="20"/>
    </row>
    <row r="50990" spans="10:15" x14ac:dyDescent="0.2">
      <c r="J50990" s="20"/>
      <c r="K50990" s="20"/>
      <c r="L50990" s="20"/>
      <c r="M50990" s="20"/>
      <c r="N50990" s="20"/>
      <c r="O50990" s="20"/>
    </row>
    <row r="50991" spans="10:15" x14ac:dyDescent="0.2">
      <c r="J50991" s="20"/>
      <c r="K50991" s="20"/>
      <c r="L50991" s="20"/>
      <c r="M50991" s="20"/>
      <c r="N50991" s="20"/>
      <c r="O50991" s="20"/>
    </row>
    <row r="50992" spans="10:15" x14ac:dyDescent="0.2">
      <c r="J50992" s="20"/>
      <c r="K50992" s="20"/>
      <c r="L50992" s="20"/>
      <c r="M50992" s="20"/>
      <c r="N50992" s="20"/>
      <c r="O50992" s="20"/>
    </row>
    <row r="50993" spans="10:15" x14ac:dyDescent="0.2">
      <c r="J50993" s="20"/>
      <c r="K50993" s="20"/>
      <c r="L50993" s="20"/>
      <c r="M50993" s="20"/>
      <c r="N50993" s="20"/>
      <c r="O50993" s="20"/>
    </row>
    <row r="50994" spans="10:15" x14ac:dyDescent="0.2">
      <c r="J50994" s="20"/>
      <c r="K50994" s="20"/>
      <c r="L50994" s="20"/>
      <c r="M50994" s="20"/>
      <c r="N50994" s="20"/>
      <c r="O50994" s="20"/>
    </row>
    <row r="50995" spans="10:15" x14ac:dyDescent="0.2">
      <c r="J50995" s="20"/>
      <c r="K50995" s="20"/>
      <c r="L50995" s="20"/>
      <c r="M50995" s="20"/>
      <c r="N50995" s="20"/>
      <c r="O50995" s="20"/>
    </row>
    <row r="50996" spans="10:15" x14ac:dyDescent="0.2">
      <c r="J50996" s="20"/>
      <c r="K50996" s="20"/>
      <c r="L50996" s="20"/>
      <c r="M50996" s="20"/>
      <c r="N50996" s="20"/>
      <c r="O50996" s="20"/>
    </row>
    <row r="50997" spans="10:15" x14ac:dyDescent="0.2">
      <c r="J50997" s="20"/>
      <c r="K50997" s="20"/>
      <c r="L50997" s="20"/>
      <c r="M50997" s="20"/>
      <c r="N50997" s="20"/>
      <c r="O50997" s="20"/>
    </row>
    <row r="50998" spans="10:15" x14ac:dyDescent="0.2">
      <c r="J50998" s="20"/>
      <c r="K50998" s="20"/>
      <c r="L50998" s="20"/>
      <c r="M50998" s="20"/>
      <c r="N50998" s="20"/>
      <c r="O50998" s="20"/>
    </row>
    <row r="50999" spans="10:15" x14ac:dyDescent="0.2">
      <c r="J50999" s="20"/>
      <c r="K50999" s="20"/>
      <c r="L50999" s="20"/>
      <c r="M50999" s="20"/>
      <c r="N50999" s="20"/>
      <c r="O50999" s="20"/>
    </row>
    <row r="51000" spans="10:15" x14ac:dyDescent="0.2">
      <c r="J51000" s="20"/>
      <c r="K51000" s="20"/>
      <c r="L51000" s="20"/>
      <c r="M51000" s="20"/>
      <c r="N51000" s="20"/>
      <c r="O51000" s="20"/>
    </row>
    <row r="51001" spans="10:15" x14ac:dyDescent="0.2">
      <c r="J51001" s="20"/>
      <c r="K51001" s="20"/>
      <c r="L51001" s="20"/>
      <c r="M51001" s="20"/>
      <c r="N51001" s="20"/>
      <c r="O51001" s="20"/>
    </row>
    <row r="51002" spans="10:15" x14ac:dyDescent="0.2">
      <c r="J51002" s="20"/>
      <c r="K51002" s="20"/>
      <c r="L51002" s="20"/>
      <c r="M51002" s="20"/>
      <c r="N51002" s="20"/>
      <c r="O51002" s="20"/>
    </row>
    <row r="51003" spans="10:15" x14ac:dyDescent="0.2">
      <c r="J51003" s="20"/>
      <c r="K51003" s="20"/>
      <c r="L51003" s="20"/>
      <c r="M51003" s="20"/>
      <c r="N51003" s="20"/>
      <c r="O51003" s="20"/>
    </row>
    <row r="51004" spans="10:15" x14ac:dyDescent="0.2">
      <c r="J51004" s="20"/>
      <c r="K51004" s="20"/>
      <c r="L51004" s="20"/>
      <c r="M51004" s="20"/>
      <c r="N51004" s="20"/>
      <c r="O51004" s="20"/>
    </row>
    <row r="51005" spans="10:15" x14ac:dyDescent="0.2">
      <c r="J51005" s="20"/>
      <c r="K51005" s="20"/>
      <c r="L51005" s="20"/>
      <c r="M51005" s="20"/>
      <c r="N51005" s="20"/>
      <c r="O51005" s="20"/>
    </row>
    <row r="51006" spans="10:15" x14ac:dyDescent="0.2">
      <c r="J51006" s="20"/>
      <c r="K51006" s="20"/>
      <c r="L51006" s="20"/>
      <c r="M51006" s="20"/>
      <c r="N51006" s="20"/>
      <c r="O51006" s="20"/>
    </row>
    <row r="51007" spans="10:15" x14ac:dyDescent="0.2">
      <c r="J51007" s="20"/>
      <c r="K51007" s="20"/>
      <c r="L51007" s="20"/>
      <c r="M51007" s="20"/>
      <c r="N51007" s="20"/>
      <c r="O51007" s="20"/>
    </row>
    <row r="51008" spans="10:15" x14ac:dyDescent="0.2">
      <c r="J51008" s="20"/>
      <c r="K51008" s="20"/>
      <c r="L51008" s="20"/>
      <c r="M51008" s="20"/>
      <c r="N51008" s="20"/>
      <c r="O51008" s="20"/>
    </row>
    <row r="51009" spans="10:15" x14ac:dyDescent="0.2">
      <c r="J51009" s="20"/>
      <c r="K51009" s="20"/>
      <c r="L51009" s="20"/>
      <c r="M51009" s="20"/>
      <c r="N51009" s="20"/>
      <c r="O51009" s="20"/>
    </row>
    <row r="51010" spans="10:15" x14ac:dyDescent="0.2">
      <c r="J51010" s="20"/>
      <c r="K51010" s="20"/>
      <c r="L51010" s="20"/>
      <c r="M51010" s="20"/>
      <c r="N51010" s="20"/>
      <c r="O51010" s="20"/>
    </row>
    <row r="51011" spans="10:15" x14ac:dyDescent="0.2">
      <c r="J51011" s="20"/>
      <c r="K51011" s="20"/>
      <c r="L51011" s="20"/>
      <c r="M51011" s="20"/>
      <c r="N51011" s="20"/>
      <c r="O51011" s="20"/>
    </row>
    <row r="51012" spans="10:15" x14ac:dyDescent="0.2">
      <c r="J51012" s="20"/>
      <c r="K51012" s="20"/>
      <c r="L51012" s="20"/>
      <c r="M51012" s="20"/>
      <c r="N51012" s="20"/>
      <c r="O51012" s="20"/>
    </row>
    <row r="51013" spans="10:15" x14ac:dyDescent="0.2">
      <c r="J51013" s="20"/>
      <c r="K51013" s="20"/>
      <c r="L51013" s="20"/>
      <c r="M51013" s="20"/>
      <c r="N51013" s="20"/>
      <c r="O51013" s="20"/>
    </row>
    <row r="51014" spans="10:15" x14ac:dyDescent="0.2">
      <c r="J51014" s="20"/>
      <c r="K51014" s="20"/>
      <c r="L51014" s="20"/>
      <c r="M51014" s="20"/>
      <c r="N51014" s="20"/>
      <c r="O51014" s="20"/>
    </row>
    <row r="51015" spans="10:15" x14ac:dyDescent="0.2">
      <c r="J51015" s="20"/>
      <c r="K51015" s="20"/>
      <c r="L51015" s="20"/>
      <c r="M51015" s="20"/>
      <c r="N51015" s="20"/>
      <c r="O51015" s="20"/>
    </row>
    <row r="51016" spans="10:15" x14ac:dyDescent="0.2">
      <c r="J51016" s="20"/>
      <c r="K51016" s="20"/>
      <c r="L51016" s="20"/>
      <c r="M51016" s="20"/>
      <c r="N51016" s="20"/>
      <c r="O51016" s="20"/>
    </row>
    <row r="51017" spans="10:15" x14ac:dyDescent="0.2">
      <c r="J51017" s="20"/>
      <c r="K51017" s="20"/>
      <c r="L51017" s="20"/>
      <c r="M51017" s="20"/>
      <c r="N51017" s="20"/>
      <c r="O51017" s="20"/>
    </row>
    <row r="51018" spans="10:15" x14ac:dyDescent="0.2">
      <c r="J51018" s="20"/>
      <c r="K51018" s="20"/>
      <c r="L51018" s="20"/>
      <c r="M51018" s="20"/>
      <c r="N51018" s="20"/>
      <c r="O51018" s="20"/>
    </row>
    <row r="51019" spans="10:15" x14ac:dyDescent="0.2">
      <c r="J51019" s="20"/>
      <c r="K51019" s="20"/>
      <c r="L51019" s="20"/>
      <c r="M51019" s="20"/>
      <c r="N51019" s="20"/>
      <c r="O51019" s="20"/>
    </row>
    <row r="51020" spans="10:15" x14ac:dyDescent="0.2">
      <c r="J51020" s="20"/>
      <c r="K51020" s="20"/>
      <c r="L51020" s="20"/>
      <c r="M51020" s="20"/>
      <c r="N51020" s="20"/>
      <c r="O51020" s="20"/>
    </row>
    <row r="51021" spans="10:15" x14ac:dyDescent="0.2">
      <c r="J51021" s="20"/>
      <c r="K51021" s="20"/>
      <c r="L51021" s="20"/>
      <c r="M51021" s="20"/>
      <c r="N51021" s="20"/>
      <c r="O51021" s="20"/>
    </row>
    <row r="51022" spans="10:15" x14ac:dyDescent="0.2">
      <c r="J51022" s="20"/>
      <c r="K51022" s="20"/>
      <c r="L51022" s="20"/>
      <c r="M51022" s="20"/>
      <c r="N51022" s="20"/>
      <c r="O51022" s="20"/>
    </row>
    <row r="51023" spans="10:15" x14ac:dyDescent="0.2">
      <c r="J51023" s="20"/>
      <c r="K51023" s="20"/>
      <c r="L51023" s="20"/>
      <c r="M51023" s="20"/>
      <c r="N51023" s="20"/>
      <c r="O51023" s="20"/>
    </row>
    <row r="51024" spans="10:15" x14ac:dyDescent="0.2">
      <c r="J51024" s="20"/>
      <c r="K51024" s="20"/>
      <c r="L51024" s="20"/>
      <c r="M51024" s="20"/>
      <c r="N51024" s="20"/>
      <c r="O51024" s="20"/>
    </row>
    <row r="51025" spans="10:15" x14ac:dyDescent="0.2">
      <c r="J51025" s="20"/>
      <c r="K51025" s="20"/>
      <c r="L51025" s="20"/>
      <c r="M51025" s="20"/>
      <c r="N51025" s="20"/>
      <c r="O51025" s="20"/>
    </row>
    <row r="51026" spans="10:15" x14ac:dyDescent="0.2">
      <c r="J51026" s="20"/>
      <c r="K51026" s="20"/>
      <c r="L51026" s="20"/>
      <c r="M51026" s="20"/>
      <c r="N51026" s="20"/>
      <c r="O51026" s="20"/>
    </row>
    <row r="51027" spans="10:15" x14ac:dyDescent="0.2">
      <c r="J51027" s="20"/>
      <c r="K51027" s="20"/>
      <c r="L51027" s="20"/>
      <c r="M51027" s="20"/>
      <c r="N51027" s="20"/>
      <c r="O51027" s="20"/>
    </row>
    <row r="51028" spans="10:15" x14ac:dyDescent="0.2">
      <c r="J51028" s="20"/>
      <c r="K51028" s="20"/>
      <c r="L51028" s="20"/>
      <c r="M51028" s="20"/>
      <c r="N51028" s="20"/>
      <c r="O51028" s="20"/>
    </row>
    <row r="51029" spans="10:15" x14ac:dyDescent="0.2">
      <c r="J51029" s="20"/>
      <c r="K51029" s="20"/>
      <c r="L51029" s="20"/>
      <c r="M51029" s="20"/>
      <c r="N51029" s="20"/>
      <c r="O51029" s="20"/>
    </row>
    <row r="51030" spans="10:15" x14ac:dyDescent="0.2">
      <c r="J51030" s="20"/>
      <c r="K51030" s="20"/>
      <c r="L51030" s="20"/>
      <c r="M51030" s="20"/>
      <c r="N51030" s="20"/>
      <c r="O51030" s="20"/>
    </row>
    <row r="51031" spans="10:15" x14ac:dyDescent="0.2">
      <c r="J51031" s="20"/>
      <c r="K51031" s="20"/>
      <c r="L51031" s="20"/>
      <c r="M51031" s="20"/>
      <c r="N51031" s="20"/>
      <c r="O51031" s="20"/>
    </row>
    <row r="51032" spans="10:15" x14ac:dyDescent="0.2">
      <c r="J51032" s="20"/>
      <c r="K51032" s="20"/>
      <c r="L51032" s="20"/>
      <c r="M51032" s="20"/>
      <c r="N51032" s="20"/>
      <c r="O51032" s="20"/>
    </row>
    <row r="51033" spans="10:15" x14ac:dyDescent="0.2">
      <c r="J51033" s="20"/>
      <c r="K51033" s="20"/>
      <c r="L51033" s="20"/>
      <c r="M51033" s="20"/>
      <c r="N51033" s="20"/>
      <c r="O51033" s="20"/>
    </row>
    <row r="51034" spans="10:15" x14ac:dyDescent="0.2">
      <c r="J51034" s="20"/>
      <c r="K51034" s="20"/>
      <c r="L51034" s="20"/>
      <c r="M51034" s="20"/>
      <c r="N51034" s="20"/>
      <c r="O51034" s="20"/>
    </row>
    <row r="51035" spans="10:15" x14ac:dyDescent="0.2">
      <c r="J51035" s="20"/>
      <c r="K51035" s="20"/>
      <c r="L51035" s="20"/>
      <c r="M51035" s="20"/>
      <c r="N51035" s="20"/>
      <c r="O51035" s="20"/>
    </row>
    <row r="51036" spans="10:15" x14ac:dyDescent="0.2">
      <c r="J51036" s="20"/>
      <c r="K51036" s="20"/>
      <c r="L51036" s="20"/>
      <c r="M51036" s="20"/>
      <c r="N51036" s="20"/>
      <c r="O51036" s="20"/>
    </row>
    <row r="51037" spans="10:15" x14ac:dyDescent="0.2">
      <c r="J51037" s="20"/>
      <c r="K51037" s="20"/>
      <c r="L51037" s="20"/>
      <c r="M51037" s="20"/>
      <c r="N51037" s="20"/>
      <c r="O51037" s="20"/>
    </row>
    <row r="51038" spans="10:15" x14ac:dyDescent="0.2">
      <c r="J51038" s="20"/>
      <c r="K51038" s="20"/>
      <c r="L51038" s="20"/>
      <c r="M51038" s="20"/>
      <c r="N51038" s="20"/>
      <c r="O51038" s="20"/>
    </row>
    <row r="51039" spans="10:15" x14ac:dyDescent="0.2">
      <c r="J51039" s="20"/>
      <c r="K51039" s="20"/>
      <c r="L51039" s="20"/>
      <c r="M51039" s="20"/>
      <c r="N51039" s="20"/>
      <c r="O51039" s="20"/>
    </row>
    <row r="51040" spans="10:15" x14ac:dyDescent="0.2">
      <c r="J51040" s="20"/>
      <c r="K51040" s="20"/>
      <c r="L51040" s="20"/>
      <c r="M51040" s="20"/>
      <c r="N51040" s="20"/>
      <c r="O51040" s="20"/>
    </row>
    <row r="51041" spans="10:15" x14ac:dyDescent="0.2">
      <c r="J51041" s="20"/>
      <c r="K51041" s="20"/>
      <c r="L51041" s="20"/>
      <c r="M51041" s="20"/>
      <c r="N51041" s="20"/>
      <c r="O51041" s="20"/>
    </row>
    <row r="51042" spans="10:15" x14ac:dyDescent="0.2">
      <c r="J51042" s="20"/>
      <c r="K51042" s="20"/>
      <c r="L51042" s="20"/>
      <c r="M51042" s="20"/>
      <c r="N51042" s="20"/>
      <c r="O51042" s="20"/>
    </row>
    <row r="51043" spans="10:15" x14ac:dyDescent="0.2">
      <c r="J51043" s="20"/>
      <c r="K51043" s="20"/>
      <c r="L51043" s="20"/>
      <c r="M51043" s="20"/>
      <c r="N51043" s="20"/>
      <c r="O51043" s="20"/>
    </row>
    <row r="51044" spans="10:15" x14ac:dyDescent="0.2">
      <c r="J51044" s="20"/>
      <c r="K51044" s="20"/>
      <c r="L51044" s="20"/>
      <c r="M51044" s="20"/>
      <c r="N51044" s="20"/>
      <c r="O51044" s="20"/>
    </row>
    <row r="51045" spans="10:15" x14ac:dyDescent="0.2">
      <c r="J51045" s="20"/>
      <c r="K51045" s="20"/>
      <c r="L51045" s="20"/>
      <c r="M51045" s="20"/>
      <c r="N51045" s="20"/>
      <c r="O51045" s="20"/>
    </row>
    <row r="51046" spans="10:15" x14ac:dyDescent="0.2">
      <c r="J51046" s="20"/>
      <c r="K51046" s="20"/>
      <c r="L51046" s="20"/>
      <c r="M51046" s="20"/>
      <c r="N51046" s="20"/>
      <c r="O51046" s="20"/>
    </row>
    <row r="51047" spans="10:15" x14ac:dyDescent="0.2">
      <c r="J51047" s="20"/>
      <c r="K51047" s="20"/>
      <c r="L51047" s="20"/>
      <c r="M51047" s="20"/>
      <c r="N51047" s="20"/>
      <c r="O51047" s="20"/>
    </row>
    <row r="51048" spans="10:15" x14ac:dyDescent="0.2">
      <c r="J51048" s="20"/>
      <c r="K51048" s="20"/>
      <c r="L51048" s="20"/>
      <c r="M51048" s="20"/>
      <c r="N51048" s="20"/>
      <c r="O51048" s="20"/>
    </row>
    <row r="51049" spans="10:15" x14ac:dyDescent="0.2">
      <c r="J51049" s="20"/>
      <c r="K51049" s="20"/>
      <c r="L51049" s="20"/>
      <c r="M51049" s="20"/>
      <c r="N51049" s="20"/>
      <c r="O51049" s="20"/>
    </row>
    <row r="51050" spans="10:15" x14ac:dyDescent="0.2">
      <c r="J51050" s="20"/>
      <c r="K51050" s="20"/>
      <c r="L51050" s="20"/>
      <c r="M51050" s="20"/>
      <c r="N51050" s="20"/>
      <c r="O51050" s="20"/>
    </row>
    <row r="51051" spans="10:15" x14ac:dyDescent="0.2">
      <c r="J51051" s="20"/>
      <c r="K51051" s="20"/>
      <c r="L51051" s="20"/>
      <c r="M51051" s="20"/>
      <c r="N51051" s="20"/>
      <c r="O51051" s="20"/>
    </row>
    <row r="51052" spans="10:15" x14ac:dyDescent="0.2">
      <c r="J51052" s="20"/>
      <c r="K51052" s="20"/>
      <c r="L51052" s="20"/>
      <c r="M51052" s="20"/>
      <c r="N51052" s="20"/>
      <c r="O51052" s="20"/>
    </row>
    <row r="51053" spans="10:15" x14ac:dyDescent="0.2">
      <c r="J51053" s="20"/>
      <c r="K51053" s="20"/>
      <c r="L51053" s="20"/>
      <c r="M51053" s="20"/>
      <c r="N51053" s="20"/>
      <c r="O51053" s="20"/>
    </row>
    <row r="51054" spans="10:15" x14ac:dyDescent="0.2">
      <c r="J51054" s="20"/>
      <c r="K51054" s="20"/>
      <c r="L51054" s="20"/>
      <c r="M51054" s="20"/>
      <c r="N51054" s="20"/>
      <c r="O51054" s="20"/>
    </row>
    <row r="51055" spans="10:15" x14ac:dyDescent="0.2">
      <c r="J51055" s="20"/>
      <c r="K51055" s="20"/>
      <c r="L51055" s="20"/>
      <c r="M51055" s="20"/>
      <c r="N51055" s="20"/>
      <c r="O51055" s="20"/>
    </row>
    <row r="51056" spans="10:15" x14ac:dyDescent="0.2">
      <c r="J51056" s="20"/>
      <c r="K51056" s="20"/>
      <c r="L51056" s="20"/>
      <c r="M51056" s="20"/>
      <c r="N51056" s="20"/>
      <c r="O51056" s="20"/>
    </row>
    <row r="51057" spans="10:15" x14ac:dyDescent="0.2">
      <c r="J51057" s="20"/>
      <c r="K51057" s="20"/>
      <c r="L51057" s="20"/>
      <c r="M51057" s="20"/>
      <c r="N51057" s="20"/>
      <c r="O51057" s="20"/>
    </row>
    <row r="51058" spans="10:15" x14ac:dyDescent="0.2">
      <c r="J51058" s="20"/>
      <c r="K51058" s="20"/>
      <c r="L51058" s="20"/>
      <c r="M51058" s="20"/>
      <c r="N51058" s="20"/>
      <c r="O51058" s="20"/>
    </row>
    <row r="51059" spans="10:15" x14ac:dyDescent="0.2">
      <c r="J51059" s="20"/>
      <c r="K51059" s="20"/>
      <c r="L51059" s="20"/>
      <c r="M51059" s="20"/>
      <c r="N51059" s="20"/>
      <c r="O51059" s="20"/>
    </row>
    <row r="51060" spans="10:15" x14ac:dyDescent="0.2">
      <c r="J51060" s="20"/>
      <c r="K51060" s="20"/>
      <c r="L51060" s="20"/>
      <c r="M51060" s="20"/>
      <c r="N51060" s="20"/>
      <c r="O51060" s="20"/>
    </row>
    <row r="51061" spans="10:15" x14ac:dyDescent="0.2">
      <c r="J51061" s="20"/>
      <c r="K51061" s="20"/>
      <c r="L51061" s="20"/>
      <c r="M51061" s="20"/>
      <c r="N51061" s="20"/>
      <c r="O51061" s="20"/>
    </row>
    <row r="51062" spans="10:15" x14ac:dyDescent="0.2">
      <c r="J51062" s="20"/>
      <c r="K51062" s="20"/>
      <c r="L51062" s="20"/>
      <c r="M51062" s="20"/>
      <c r="N51062" s="20"/>
      <c r="O51062" s="20"/>
    </row>
    <row r="51063" spans="10:15" x14ac:dyDescent="0.2">
      <c r="J51063" s="20"/>
      <c r="K51063" s="20"/>
      <c r="L51063" s="20"/>
      <c r="M51063" s="20"/>
      <c r="N51063" s="20"/>
      <c r="O51063" s="20"/>
    </row>
    <row r="51064" spans="10:15" x14ac:dyDescent="0.2">
      <c r="J51064" s="20"/>
      <c r="K51064" s="20"/>
      <c r="L51064" s="20"/>
      <c r="M51064" s="20"/>
      <c r="N51064" s="20"/>
      <c r="O51064" s="20"/>
    </row>
    <row r="51065" spans="10:15" x14ac:dyDescent="0.2">
      <c r="J51065" s="20"/>
      <c r="K51065" s="20"/>
      <c r="L51065" s="20"/>
      <c r="M51065" s="20"/>
      <c r="N51065" s="20"/>
      <c r="O51065" s="20"/>
    </row>
    <row r="51066" spans="10:15" x14ac:dyDescent="0.2">
      <c r="J51066" s="20"/>
      <c r="K51066" s="20"/>
      <c r="L51066" s="20"/>
      <c r="M51066" s="20"/>
      <c r="N51066" s="20"/>
      <c r="O51066" s="20"/>
    </row>
    <row r="51067" spans="10:15" x14ac:dyDescent="0.2">
      <c r="J51067" s="20"/>
      <c r="K51067" s="20"/>
      <c r="L51067" s="20"/>
      <c r="M51067" s="20"/>
      <c r="N51067" s="20"/>
      <c r="O51067" s="20"/>
    </row>
    <row r="51068" spans="10:15" x14ac:dyDescent="0.2">
      <c r="J51068" s="20"/>
      <c r="K51068" s="20"/>
      <c r="L51068" s="20"/>
      <c r="M51068" s="20"/>
      <c r="N51068" s="20"/>
      <c r="O51068" s="20"/>
    </row>
    <row r="51069" spans="10:15" x14ac:dyDescent="0.2">
      <c r="J51069" s="20"/>
      <c r="K51069" s="20"/>
      <c r="L51069" s="20"/>
      <c r="M51069" s="20"/>
      <c r="N51069" s="20"/>
      <c r="O51069" s="20"/>
    </row>
    <row r="51070" spans="10:15" x14ac:dyDescent="0.2">
      <c r="J51070" s="20"/>
      <c r="K51070" s="20"/>
      <c r="L51070" s="20"/>
      <c r="M51070" s="20"/>
      <c r="N51070" s="20"/>
      <c r="O51070" s="20"/>
    </row>
    <row r="51071" spans="10:15" x14ac:dyDescent="0.2">
      <c r="J51071" s="20"/>
      <c r="K51071" s="20"/>
      <c r="L51071" s="20"/>
      <c r="M51071" s="20"/>
      <c r="N51071" s="20"/>
      <c r="O51071" s="20"/>
    </row>
    <row r="51072" spans="10:15" x14ac:dyDescent="0.2">
      <c r="J51072" s="20"/>
      <c r="K51072" s="20"/>
      <c r="L51072" s="20"/>
      <c r="M51072" s="20"/>
      <c r="N51072" s="20"/>
      <c r="O51072" s="20"/>
    </row>
    <row r="51073" spans="10:15" x14ac:dyDescent="0.2">
      <c r="J51073" s="20"/>
      <c r="K51073" s="20"/>
      <c r="L51073" s="20"/>
      <c r="M51073" s="20"/>
      <c r="N51073" s="20"/>
      <c r="O51073" s="20"/>
    </row>
    <row r="51074" spans="10:15" x14ac:dyDescent="0.2">
      <c r="J51074" s="20"/>
      <c r="K51074" s="20"/>
      <c r="L51074" s="20"/>
      <c r="M51074" s="20"/>
      <c r="N51074" s="20"/>
      <c r="O51074" s="20"/>
    </row>
    <row r="51075" spans="10:15" x14ac:dyDescent="0.2">
      <c r="J51075" s="20"/>
      <c r="K51075" s="20"/>
      <c r="L51075" s="20"/>
      <c r="M51075" s="20"/>
      <c r="N51075" s="20"/>
      <c r="O51075" s="20"/>
    </row>
    <row r="51076" spans="10:15" x14ac:dyDescent="0.2">
      <c r="J51076" s="20"/>
      <c r="K51076" s="20"/>
      <c r="L51076" s="20"/>
      <c r="M51076" s="20"/>
      <c r="N51076" s="20"/>
      <c r="O51076" s="20"/>
    </row>
    <row r="51077" spans="10:15" x14ac:dyDescent="0.2">
      <c r="J51077" s="20"/>
      <c r="K51077" s="20"/>
      <c r="L51077" s="20"/>
      <c r="M51077" s="20"/>
      <c r="N51077" s="20"/>
      <c r="O51077" s="20"/>
    </row>
    <row r="51078" spans="10:15" x14ac:dyDescent="0.2">
      <c r="J51078" s="20"/>
      <c r="K51078" s="20"/>
      <c r="L51078" s="20"/>
      <c r="M51078" s="20"/>
      <c r="N51078" s="20"/>
      <c r="O51078" s="20"/>
    </row>
    <row r="51079" spans="10:15" x14ac:dyDescent="0.2">
      <c r="J51079" s="20"/>
      <c r="K51079" s="20"/>
      <c r="L51079" s="20"/>
      <c r="M51079" s="20"/>
      <c r="N51079" s="20"/>
      <c r="O51079" s="20"/>
    </row>
    <row r="51080" spans="10:15" x14ac:dyDescent="0.2">
      <c r="J51080" s="20"/>
      <c r="K51080" s="20"/>
      <c r="L51080" s="20"/>
      <c r="M51080" s="20"/>
      <c r="N51080" s="20"/>
      <c r="O51080" s="20"/>
    </row>
    <row r="51081" spans="10:15" x14ac:dyDescent="0.2">
      <c r="J51081" s="20"/>
      <c r="K51081" s="20"/>
      <c r="L51081" s="20"/>
      <c r="M51081" s="20"/>
      <c r="N51081" s="20"/>
      <c r="O51081" s="20"/>
    </row>
    <row r="51082" spans="10:15" x14ac:dyDescent="0.2">
      <c r="J51082" s="20"/>
      <c r="K51082" s="20"/>
      <c r="L51082" s="20"/>
      <c r="M51082" s="20"/>
      <c r="N51082" s="20"/>
      <c r="O51082" s="20"/>
    </row>
    <row r="51083" spans="10:15" x14ac:dyDescent="0.2">
      <c r="J51083" s="20"/>
      <c r="K51083" s="20"/>
      <c r="L51083" s="20"/>
      <c r="M51083" s="20"/>
      <c r="N51083" s="20"/>
      <c r="O51083" s="20"/>
    </row>
    <row r="51084" spans="10:15" x14ac:dyDescent="0.2">
      <c r="J51084" s="20"/>
      <c r="K51084" s="20"/>
      <c r="L51084" s="20"/>
      <c r="M51084" s="20"/>
      <c r="N51084" s="20"/>
      <c r="O51084" s="20"/>
    </row>
    <row r="51085" spans="10:15" x14ac:dyDescent="0.2">
      <c r="J51085" s="20"/>
      <c r="K51085" s="20"/>
      <c r="L51085" s="20"/>
      <c r="M51085" s="20"/>
      <c r="N51085" s="20"/>
      <c r="O51085" s="20"/>
    </row>
    <row r="51086" spans="10:15" x14ac:dyDescent="0.2">
      <c r="J51086" s="20"/>
      <c r="K51086" s="20"/>
      <c r="L51086" s="20"/>
      <c r="M51086" s="20"/>
      <c r="N51086" s="20"/>
      <c r="O51086" s="20"/>
    </row>
    <row r="51087" spans="10:15" x14ac:dyDescent="0.2">
      <c r="J51087" s="20"/>
      <c r="K51087" s="20"/>
      <c r="L51087" s="20"/>
      <c r="M51087" s="20"/>
      <c r="N51087" s="20"/>
      <c r="O51087" s="20"/>
    </row>
    <row r="51088" spans="10:15" x14ac:dyDescent="0.2">
      <c r="J51088" s="20"/>
      <c r="K51088" s="20"/>
      <c r="L51088" s="20"/>
      <c r="M51088" s="20"/>
      <c r="N51088" s="20"/>
      <c r="O51088" s="20"/>
    </row>
    <row r="51089" spans="10:15" x14ac:dyDescent="0.2">
      <c r="J51089" s="20"/>
      <c r="K51089" s="20"/>
      <c r="L51089" s="20"/>
      <c r="M51089" s="20"/>
      <c r="N51089" s="20"/>
      <c r="O51089" s="20"/>
    </row>
    <row r="51090" spans="10:15" x14ac:dyDescent="0.2">
      <c r="J51090" s="20"/>
      <c r="K51090" s="20"/>
      <c r="L51090" s="20"/>
      <c r="M51090" s="20"/>
      <c r="N51090" s="20"/>
      <c r="O51090" s="20"/>
    </row>
    <row r="51091" spans="10:15" x14ac:dyDescent="0.2">
      <c r="J51091" s="20"/>
      <c r="K51091" s="20"/>
      <c r="L51091" s="20"/>
      <c r="M51091" s="20"/>
      <c r="N51091" s="20"/>
      <c r="O51091" s="20"/>
    </row>
    <row r="51092" spans="10:15" x14ac:dyDescent="0.2">
      <c r="J51092" s="20"/>
      <c r="K51092" s="20"/>
      <c r="L51092" s="20"/>
      <c r="M51092" s="20"/>
      <c r="N51092" s="20"/>
      <c r="O51092" s="20"/>
    </row>
    <row r="51093" spans="10:15" x14ac:dyDescent="0.2">
      <c r="J51093" s="20"/>
      <c r="K51093" s="20"/>
      <c r="L51093" s="20"/>
      <c r="M51093" s="20"/>
      <c r="N51093" s="20"/>
      <c r="O51093" s="20"/>
    </row>
    <row r="51094" spans="10:15" x14ac:dyDescent="0.2">
      <c r="J51094" s="20"/>
      <c r="K51094" s="20"/>
      <c r="L51094" s="20"/>
      <c r="M51094" s="20"/>
      <c r="N51094" s="20"/>
      <c r="O51094" s="20"/>
    </row>
    <row r="51095" spans="10:15" x14ac:dyDescent="0.2">
      <c r="J51095" s="20"/>
      <c r="K51095" s="20"/>
      <c r="L51095" s="20"/>
      <c r="M51095" s="20"/>
      <c r="N51095" s="20"/>
      <c r="O51095" s="20"/>
    </row>
    <row r="51096" spans="10:15" x14ac:dyDescent="0.2">
      <c r="J51096" s="20"/>
      <c r="K51096" s="20"/>
      <c r="L51096" s="20"/>
      <c r="M51096" s="20"/>
      <c r="N51096" s="20"/>
      <c r="O51096" s="20"/>
    </row>
    <row r="51097" spans="10:15" x14ac:dyDescent="0.2">
      <c r="J51097" s="20"/>
      <c r="K51097" s="20"/>
      <c r="L51097" s="20"/>
      <c r="M51097" s="20"/>
      <c r="N51097" s="20"/>
      <c r="O51097" s="20"/>
    </row>
    <row r="51098" spans="10:15" x14ac:dyDescent="0.2">
      <c r="J51098" s="20"/>
      <c r="K51098" s="20"/>
      <c r="L51098" s="20"/>
      <c r="M51098" s="20"/>
      <c r="N51098" s="20"/>
      <c r="O51098" s="20"/>
    </row>
    <row r="51099" spans="10:15" x14ac:dyDescent="0.2">
      <c r="J51099" s="20"/>
      <c r="K51099" s="20"/>
      <c r="L51099" s="20"/>
      <c r="M51099" s="20"/>
      <c r="N51099" s="20"/>
      <c r="O51099" s="20"/>
    </row>
    <row r="51100" spans="10:15" x14ac:dyDescent="0.2">
      <c r="J51100" s="20"/>
      <c r="K51100" s="20"/>
      <c r="L51100" s="20"/>
      <c r="M51100" s="20"/>
      <c r="N51100" s="20"/>
      <c r="O51100" s="20"/>
    </row>
    <row r="51101" spans="10:15" x14ac:dyDescent="0.2">
      <c r="J51101" s="20"/>
      <c r="K51101" s="20"/>
      <c r="L51101" s="20"/>
      <c r="M51101" s="20"/>
      <c r="N51101" s="20"/>
      <c r="O51101" s="20"/>
    </row>
    <row r="51102" spans="10:15" x14ac:dyDescent="0.2">
      <c r="J51102" s="20"/>
      <c r="K51102" s="20"/>
      <c r="L51102" s="20"/>
      <c r="M51102" s="20"/>
      <c r="N51102" s="20"/>
      <c r="O51102" s="20"/>
    </row>
    <row r="51103" spans="10:15" x14ac:dyDescent="0.2">
      <c r="J51103" s="20"/>
      <c r="K51103" s="20"/>
      <c r="L51103" s="20"/>
      <c r="M51103" s="20"/>
      <c r="N51103" s="20"/>
      <c r="O51103" s="20"/>
    </row>
    <row r="51104" spans="10:15" x14ac:dyDescent="0.2">
      <c r="J51104" s="20"/>
      <c r="K51104" s="20"/>
      <c r="L51104" s="20"/>
      <c r="M51104" s="20"/>
      <c r="N51104" s="20"/>
      <c r="O51104" s="20"/>
    </row>
    <row r="51105" spans="10:15" x14ac:dyDescent="0.2">
      <c r="J51105" s="20"/>
      <c r="K51105" s="20"/>
      <c r="L51105" s="20"/>
      <c r="M51105" s="20"/>
      <c r="N51105" s="20"/>
      <c r="O51105" s="20"/>
    </row>
    <row r="51106" spans="10:15" x14ac:dyDescent="0.2">
      <c r="J51106" s="20"/>
      <c r="K51106" s="20"/>
      <c r="L51106" s="20"/>
      <c r="M51106" s="20"/>
      <c r="N51106" s="20"/>
      <c r="O51106" s="20"/>
    </row>
    <row r="51107" spans="10:15" x14ac:dyDescent="0.2">
      <c r="J51107" s="20"/>
      <c r="K51107" s="20"/>
      <c r="L51107" s="20"/>
      <c r="M51107" s="20"/>
      <c r="N51107" s="20"/>
      <c r="O51107" s="20"/>
    </row>
    <row r="51108" spans="10:15" x14ac:dyDescent="0.2">
      <c r="J51108" s="20"/>
      <c r="K51108" s="20"/>
      <c r="L51108" s="20"/>
      <c r="M51108" s="20"/>
      <c r="N51108" s="20"/>
      <c r="O51108" s="20"/>
    </row>
    <row r="51109" spans="10:15" x14ac:dyDescent="0.2">
      <c r="J51109" s="20"/>
      <c r="K51109" s="20"/>
      <c r="L51109" s="20"/>
      <c r="M51109" s="20"/>
      <c r="N51109" s="20"/>
      <c r="O51109" s="20"/>
    </row>
    <row r="51110" spans="10:15" x14ac:dyDescent="0.2">
      <c r="J51110" s="20"/>
      <c r="K51110" s="20"/>
      <c r="L51110" s="20"/>
      <c r="M51110" s="20"/>
      <c r="N51110" s="20"/>
      <c r="O51110" s="20"/>
    </row>
    <row r="51111" spans="10:15" x14ac:dyDescent="0.2">
      <c r="J51111" s="20"/>
      <c r="K51111" s="20"/>
      <c r="L51111" s="20"/>
      <c r="M51111" s="20"/>
      <c r="N51111" s="20"/>
      <c r="O51111" s="20"/>
    </row>
    <row r="51112" spans="10:15" x14ac:dyDescent="0.2">
      <c r="J51112" s="20"/>
      <c r="K51112" s="20"/>
      <c r="L51112" s="20"/>
      <c r="M51112" s="20"/>
      <c r="N51112" s="20"/>
      <c r="O51112" s="20"/>
    </row>
    <row r="51113" spans="10:15" x14ac:dyDescent="0.2">
      <c r="J51113" s="20"/>
      <c r="K51113" s="20"/>
      <c r="L51113" s="20"/>
      <c r="M51113" s="20"/>
      <c r="N51113" s="20"/>
      <c r="O51113" s="20"/>
    </row>
    <row r="51114" spans="10:15" x14ac:dyDescent="0.2">
      <c r="J51114" s="20"/>
      <c r="K51114" s="20"/>
      <c r="L51114" s="20"/>
      <c r="M51114" s="20"/>
      <c r="N51114" s="20"/>
      <c r="O51114" s="20"/>
    </row>
    <row r="51115" spans="10:15" x14ac:dyDescent="0.2">
      <c r="J51115" s="20"/>
      <c r="K51115" s="20"/>
      <c r="L51115" s="20"/>
      <c r="M51115" s="20"/>
      <c r="N51115" s="20"/>
      <c r="O51115" s="20"/>
    </row>
    <row r="51116" spans="10:15" x14ac:dyDescent="0.2">
      <c r="J51116" s="20"/>
      <c r="K51116" s="20"/>
      <c r="L51116" s="20"/>
      <c r="M51116" s="20"/>
      <c r="N51116" s="20"/>
      <c r="O51116" s="20"/>
    </row>
    <row r="51117" spans="10:15" x14ac:dyDescent="0.2">
      <c r="J51117" s="20"/>
      <c r="K51117" s="20"/>
      <c r="L51117" s="20"/>
      <c r="M51117" s="20"/>
      <c r="N51117" s="20"/>
      <c r="O51117" s="20"/>
    </row>
    <row r="51118" spans="10:15" x14ac:dyDescent="0.2">
      <c r="J51118" s="20"/>
      <c r="K51118" s="20"/>
      <c r="L51118" s="20"/>
      <c r="M51118" s="20"/>
      <c r="N51118" s="20"/>
      <c r="O51118" s="20"/>
    </row>
    <row r="51119" spans="10:15" x14ac:dyDescent="0.2">
      <c r="J51119" s="20"/>
      <c r="K51119" s="20"/>
      <c r="L51119" s="20"/>
      <c r="M51119" s="20"/>
      <c r="N51119" s="20"/>
      <c r="O51119" s="20"/>
    </row>
    <row r="51120" spans="10:15" x14ac:dyDescent="0.2">
      <c r="J51120" s="20"/>
      <c r="K51120" s="20"/>
      <c r="L51120" s="20"/>
      <c r="M51120" s="20"/>
      <c r="N51120" s="20"/>
      <c r="O51120" s="20"/>
    </row>
    <row r="51121" spans="10:15" x14ac:dyDescent="0.2">
      <c r="J51121" s="20"/>
      <c r="K51121" s="20"/>
      <c r="L51121" s="20"/>
      <c r="M51121" s="20"/>
      <c r="N51121" s="20"/>
      <c r="O51121" s="20"/>
    </row>
    <row r="51122" spans="10:15" x14ac:dyDescent="0.2">
      <c r="J51122" s="20"/>
      <c r="K51122" s="20"/>
      <c r="L51122" s="20"/>
      <c r="M51122" s="20"/>
      <c r="N51122" s="20"/>
      <c r="O51122" s="20"/>
    </row>
    <row r="51123" spans="10:15" x14ac:dyDescent="0.2">
      <c r="J51123" s="20"/>
      <c r="K51123" s="20"/>
      <c r="L51123" s="20"/>
      <c r="M51123" s="20"/>
      <c r="N51123" s="20"/>
      <c r="O51123" s="20"/>
    </row>
    <row r="51124" spans="10:15" x14ac:dyDescent="0.2">
      <c r="J51124" s="20"/>
      <c r="K51124" s="20"/>
      <c r="L51124" s="20"/>
      <c r="M51124" s="20"/>
      <c r="N51124" s="20"/>
      <c r="O51124" s="20"/>
    </row>
    <row r="51125" spans="10:15" x14ac:dyDescent="0.2">
      <c r="J51125" s="20"/>
      <c r="K51125" s="20"/>
      <c r="L51125" s="20"/>
      <c r="M51125" s="20"/>
      <c r="N51125" s="20"/>
      <c r="O51125" s="20"/>
    </row>
    <row r="51126" spans="10:15" x14ac:dyDescent="0.2">
      <c r="J51126" s="20"/>
      <c r="K51126" s="20"/>
      <c r="L51126" s="20"/>
      <c r="M51126" s="20"/>
      <c r="N51126" s="20"/>
      <c r="O51126" s="20"/>
    </row>
    <row r="51127" spans="10:15" x14ac:dyDescent="0.2">
      <c r="J51127" s="20"/>
      <c r="K51127" s="20"/>
      <c r="L51127" s="20"/>
      <c r="M51127" s="20"/>
      <c r="N51127" s="20"/>
      <c r="O51127" s="20"/>
    </row>
    <row r="51128" spans="10:15" x14ac:dyDescent="0.2">
      <c r="J51128" s="20"/>
      <c r="K51128" s="20"/>
      <c r="L51128" s="20"/>
      <c r="M51128" s="20"/>
      <c r="N51128" s="20"/>
      <c r="O51128" s="20"/>
    </row>
    <row r="51129" spans="10:15" x14ac:dyDescent="0.2">
      <c r="J51129" s="20"/>
      <c r="K51129" s="20"/>
      <c r="L51129" s="20"/>
      <c r="M51129" s="20"/>
      <c r="N51129" s="20"/>
      <c r="O51129" s="20"/>
    </row>
    <row r="51130" spans="10:15" x14ac:dyDescent="0.2">
      <c r="J51130" s="20"/>
      <c r="K51130" s="20"/>
      <c r="L51130" s="20"/>
      <c r="M51130" s="20"/>
      <c r="N51130" s="20"/>
      <c r="O51130" s="20"/>
    </row>
    <row r="51131" spans="10:15" x14ac:dyDescent="0.2">
      <c r="J51131" s="20"/>
      <c r="K51131" s="20"/>
      <c r="L51131" s="20"/>
      <c r="M51131" s="20"/>
      <c r="N51131" s="20"/>
      <c r="O51131" s="20"/>
    </row>
    <row r="51132" spans="10:15" x14ac:dyDescent="0.2">
      <c r="J51132" s="20"/>
      <c r="K51132" s="20"/>
      <c r="L51132" s="20"/>
      <c r="M51132" s="20"/>
      <c r="N51132" s="20"/>
      <c r="O51132" s="20"/>
    </row>
    <row r="51133" spans="10:15" x14ac:dyDescent="0.2">
      <c r="J51133" s="20"/>
      <c r="K51133" s="20"/>
      <c r="L51133" s="20"/>
      <c r="M51133" s="20"/>
      <c r="N51133" s="20"/>
      <c r="O51133" s="20"/>
    </row>
    <row r="51134" spans="10:15" x14ac:dyDescent="0.2">
      <c r="J51134" s="20"/>
      <c r="K51134" s="20"/>
      <c r="L51134" s="20"/>
      <c r="M51134" s="20"/>
      <c r="N51134" s="20"/>
      <c r="O51134" s="20"/>
    </row>
    <row r="51135" spans="10:15" x14ac:dyDescent="0.2">
      <c r="J51135" s="20"/>
      <c r="K51135" s="20"/>
      <c r="L51135" s="20"/>
      <c r="M51135" s="20"/>
      <c r="N51135" s="20"/>
      <c r="O51135" s="20"/>
    </row>
    <row r="51136" spans="10:15" x14ac:dyDescent="0.2">
      <c r="J51136" s="20"/>
      <c r="K51136" s="20"/>
      <c r="L51136" s="20"/>
      <c r="M51136" s="20"/>
      <c r="N51136" s="20"/>
      <c r="O51136" s="20"/>
    </row>
    <row r="51137" spans="10:15" x14ac:dyDescent="0.2">
      <c r="J51137" s="20"/>
      <c r="K51137" s="20"/>
      <c r="L51137" s="20"/>
      <c r="M51137" s="20"/>
      <c r="N51137" s="20"/>
      <c r="O51137" s="20"/>
    </row>
    <row r="51138" spans="10:15" x14ac:dyDescent="0.2">
      <c r="J51138" s="20"/>
      <c r="K51138" s="20"/>
      <c r="L51138" s="20"/>
      <c r="M51138" s="20"/>
      <c r="N51138" s="20"/>
      <c r="O51138" s="20"/>
    </row>
    <row r="51139" spans="10:15" x14ac:dyDescent="0.2">
      <c r="J51139" s="20"/>
      <c r="K51139" s="20"/>
      <c r="L51139" s="20"/>
      <c r="M51139" s="20"/>
      <c r="N51139" s="20"/>
      <c r="O51139" s="20"/>
    </row>
    <row r="51140" spans="10:15" x14ac:dyDescent="0.2">
      <c r="J51140" s="20"/>
      <c r="K51140" s="20"/>
      <c r="L51140" s="20"/>
      <c r="M51140" s="20"/>
      <c r="N51140" s="20"/>
      <c r="O51140" s="20"/>
    </row>
    <row r="51141" spans="10:15" x14ac:dyDescent="0.2">
      <c r="J51141" s="20"/>
      <c r="K51141" s="20"/>
      <c r="L51141" s="20"/>
      <c r="M51141" s="20"/>
      <c r="N51141" s="20"/>
      <c r="O51141" s="20"/>
    </row>
    <row r="51142" spans="10:15" x14ac:dyDescent="0.2">
      <c r="J51142" s="20"/>
      <c r="K51142" s="20"/>
      <c r="L51142" s="20"/>
      <c r="M51142" s="20"/>
      <c r="N51142" s="20"/>
      <c r="O51142" s="20"/>
    </row>
    <row r="51143" spans="10:15" x14ac:dyDescent="0.2">
      <c r="J51143" s="20"/>
      <c r="K51143" s="20"/>
      <c r="L51143" s="20"/>
      <c r="M51143" s="20"/>
      <c r="N51143" s="20"/>
      <c r="O51143" s="20"/>
    </row>
    <row r="51144" spans="10:15" x14ac:dyDescent="0.2">
      <c r="J51144" s="20"/>
      <c r="K51144" s="20"/>
      <c r="L51144" s="20"/>
      <c r="M51144" s="20"/>
      <c r="N51144" s="20"/>
      <c r="O51144" s="20"/>
    </row>
    <row r="51145" spans="10:15" x14ac:dyDescent="0.2">
      <c r="J51145" s="20"/>
      <c r="K51145" s="20"/>
      <c r="L51145" s="20"/>
      <c r="M51145" s="20"/>
      <c r="N51145" s="20"/>
      <c r="O51145" s="20"/>
    </row>
    <row r="51146" spans="10:15" x14ac:dyDescent="0.2">
      <c r="J51146" s="20"/>
      <c r="K51146" s="20"/>
      <c r="L51146" s="20"/>
      <c r="M51146" s="20"/>
      <c r="N51146" s="20"/>
      <c r="O51146" s="20"/>
    </row>
    <row r="51147" spans="10:15" x14ac:dyDescent="0.2">
      <c r="J51147" s="20"/>
      <c r="K51147" s="20"/>
      <c r="L51147" s="20"/>
      <c r="M51147" s="20"/>
      <c r="N51147" s="20"/>
      <c r="O51147" s="20"/>
    </row>
    <row r="51148" spans="10:15" x14ac:dyDescent="0.2">
      <c r="J51148" s="20"/>
      <c r="K51148" s="20"/>
      <c r="L51148" s="20"/>
      <c r="M51148" s="20"/>
      <c r="N51148" s="20"/>
      <c r="O51148" s="20"/>
    </row>
    <row r="51149" spans="10:15" x14ac:dyDescent="0.2">
      <c r="J51149" s="20"/>
      <c r="K51149" s="20"/>
      <c r="L51149" s="20"/>
      <c r="M51149" s="20"/>
      <c r="N51149" s="20"/>
      <c r="O51149" s="20"/>
    </row>
    <row r="51150" spans="10:15" x14ac:dyDescent="0.2">
      <c r="J51150" s="20"/>
      <c r="K51150" s="20"/>
      <c r="L51150" s="20"/>
      <c r="M51150" s="20"/>
      <c r="N51150" s="20"/>
      <c r="O51150" s="20"/>
    </row>
    <row r="51151" spans="10:15" x14ac:dyDescent="0.2">
      <c r="J51151" s="20"/>
      <c r="K51151" s="20"/>
      <c r="L51151" s="20"/>
      <c r="M51151" s="20"/>
      <c r="N51151" s="20"/>
      <c r="O51151" s="20"/>
    </row>
    <row r="51152" spans="10:15" x14ac:dyDescent="0.2">
      <c r="J51152" s="20"/>
      <c r="K51152" s="20"/>
      <c r="L51152" s="20"/>
      <c r="M51152" s="20"/>
      <c r="N51152" s="20"/>
      <c r="O51152" s="20"/>
    </row>
    <row r="51153" spans="10:15" x14ac:dyDescent="0.2">
      <c r="J51153" s="20"/>
      <c r="K51153" s="20"/>
      <c r="L51153" s="20"/>
      <c r="M51153" s="20"/>
      <c r="N51153" s="20"/>
      <c r="O51153" s="20"/>
    </row>
    <row r="51154" spans="10:15" x14ac:dyDescent="0.2">
      <c r="J51154" s="20"/>
      <c r="K51154" s="20"/>
      <c r="L51154" s="20"/>
      <c r="M51154" s="20"/>
      <c r="N51154" s="20"/>
      <c r="O51154" s="20"/>
    </row>
    <row r="51155" spans="10:15" x14ac:dyDescent="0.2">
      <c r="J51155" s="20"/>
      <c r="K51155" s="20"/>
      <c r="L51155" s="20"/>
      <c r="M51155" s="20"/>
      <c r="N51155" s="20"/>
      <c r="O51155" s="20"/>
    </row>
    <row r="51156" spans="10:15" x14ac:dyDescent="0.2">
      <c r="J51156" s="20"/>
      <c r="K51156" s="20"/>
      <c r="L51156" s="20"/>
      <c r="M51156" s="20"/>
      <c r="N51156" s="20"/>
      <c r="O51156" s="20"/>
    </row>
    <row r="51157" spans="10:15" x14ac:dyDescent="0.2">
      <c r="J51157" s="20"/>
      <c r="K51157" s="20"/>
      <c r="L51157" s="20"/>
      <c r="M51157" s="20"/>
      <c r="N51157" s="20"/>
      <c r="O51157" s="20"/>
    </row>
    <row r="51158" spans="10:15" x14ac:dyDescent="0.2">
      <c r="J51158" s="20"/>
      <c r="K51158" s="20"/>
      <c r="L51158" s="20"/>
      <c r="M51158" s="20"/>
      <c r="N51158" s="20"/>
      <c r="O51158" s="20"/>
    </row>
    <row r="51159" spans="10:15" x14ac:dyDescent="0.2">
      <c r="J51159" s="20"/>
      <c r="K51159" s="20"/>
      <c r="L51159" s="20"/>
      <c r="M51159" s="20"/>
      <c r="N51159" s="20"/>
      <c r="O51159" s="20"/>
    </row>
    <row r="51160" spans="10:15" x14ac:dyDescent="0.2">
      <c r="J51160" s="20"/>
      <c r="K51160" s="20"/>
      <c r="L51160" s="20"/>
      <c r="M51160" s="20"/>
      <c r="N51160" s="20"/>
      <c r="O51160" s="20"/>
    </row>
    <row r="51161" spans="10:15" x14ac:dyDescent="0.2">
      <c r="J51161" s="20"/>
      <c r="K51161" s="20"/>
      <c r="L51161" s="20"/>
      <c r="M51161" s="20"/>
      <c r="N51161" s="20"/>
      <c r="O51161" s="20"/>
    </row>
    <row r="51162" spans="10:15" x14ac:dyDescent="0.2">
      <c r="J51162" s="20"/>
      <c r="K51162" s="20"/>
      <c r="L51162" s="20"/>
      <c r="M51162" s="20"/>
      <c r="N51162" s="20"/>
      <c r="O51162" s="20"/>
    </row>
    <row r="51163" spans="10:15" x14ac:dyDescent="0.2">
      <c r="J51163" s="20"/>
      <c r="K51163" s="20"/>
      <c r="L51163" s="20"/>
      <c r="M51163" s="20"/>
      <c r="N51163" s="20"/>
      <c r="O51163" s="20"/>
    </row>
    <row r="51164" spans="10:15" x14ac:dyDescent="0.2">
      <c r="J51164" s="20"/>
      <c r="K51164" s="20"/>
      <c r="L51164" s="20"/>
      <c r="M51164" s="20"/>
      <c r="N51164" s="20"/>
      <c r="O51164" s="20"/>
    </row>
    <row r="51165" spans="10:15" x14ac:dyDescent="0.2">
      <c r="J51165" s="20"/>
      <c r="K51165" s="20"/>
      <c r="L51165" s="20"/>
      <c r="M51165" s="20"/>
      <c r="N51165" s="20"/>
      <c r="O51165" s="20"/>
    </row>
    <row r="51166" spans="10:15" x14ac:dyDescent="0.2">
      <c r="J51166" s="20"/>
      <c r="K51166" s="20"/>
      <c r="L51166" s="20"/>
      <c r="M51166" s="20"/>
      <c r="N51166" s="20"/>
      <c r="O51166" s="20"/>
    </row>
    <row r="51167" spans="10:15" x14ac:dyDescent="0.2">
      <c r="J51167" s="20"/>
      <c r="K51167" s="20"/>
      <c r="L51167" s="20"/>
      <c r="M51167" s="20"/>
      <c r="N51167" s="20"/>
      <c r="O51167" s="20"/>
    </row>
    <row r="51168" spans="10:15" x14ac:dyDescent="0.2">
      <c r="J51168" s="20"/>
      <c r="K51168" s="20"/>
      <c r="L51168" s="20"/>
      <c r="M51168" s="20"/>
      <c r="N51168" s="20"/>
      <c r="O51168" s="20"/>
    </row>
    <row r="51169" spans="10:15" x14ac:dyDescent="0.2">
      <c r="J51169" s="20"/>
      <c r="K51169" s="20"/>
      <c r="L51169" s="20"/>
      <c r="M51169" s="20"/>
      <c r="N51169" s="20"/>
      <c r="O51169" s="20"/>
    </row>
    <row r="51170" spans="10:15" x14ac:dyDescent="0.2">
      <c r="J51170" s="20"/>
      <c r="K51170" s="20"/>
      <c r="L51170" s="20"/>
      <c r="M51170" s="20"/>
      <c r="N51170" s="20"/>
      <c r="O51170" s="20"/>
    </row>
    <row r="51171" spans="10:15" x14ac:dyDescent="0.2">
      <c r="J51171" s="20"/>
      <c r="K51171" s="20"/>
      <c r="L51171" s="20"/>
      <c r="M51171" s="20"/>
      <c r="N51171" s="20"/>
      <c r="O51171" s="20"/>
    </row>
    <row r="51172" spans="10:15" x14ac:dyDescent="0.2">
      <c r="J51172" s="20"/>
      <c r="K51172" s="20"/>
      <c r="L51172" s="20"/>
      <c r="M51172" s="20"/>
      <c r="N51172" s="20"/>
      <c r="O51172" s="20"/>
    </row>
    <row r="51173" spans="10:15" x14ac:dyDescent="0.2">
      <c r="J51173" s="20"/>
      <c r="K51173" s="20"/>
      <c r="L51173" s="20"/>
      <c r="M51173" s="20"/>
      <c r="N51173" s="20"/>
      <c r="O51173" s="20"/>
    </row>
    <row r="51174" spans="10:15" x14ac:dyDescent="0.2">
      <c r="J51174" s="20"/>
      <c r="K51174" s="20"/>
      <c r="L51174" s="20"/>
      <c r="M51174" s="20"/>
      <c r="N51174" s="20"/>
      <c r="O51174" s="20"/>
    </row>
    <row r="51175" spans="10:15" x14ac:dyDescent="0.2">
      <c r="J51175" s="20"/>
      <c r="K51175" s="20"/>
      <c r="L51175" s="20"/>
      <c r="M51175" s="20"/>
      <c r="N51175" s="20"/>
      <c r="O51175" s="20"/>
    </row>
    <row r="51176" spans="10:15" x14ac:dyDescent="0.2">
      <c r="J51176" s="20"/>
      <c r="K51176" s="20"/>
      <c r="L51176" s="20"/>
      <c r="M51176" s="20"/>
      <c r="N51176" s="20"/>
      <c r="O51176" s="20"/>
    </row>
    <row r="51177" spans="10:15" x14ac:dyDescent="0.2">
      <c r="J51177" s="20"/>
      <c r="K51177" s="20"/>
      <c r="L51177" s="20"/>
      <c r="M51177" s="20"/>
      <c r="N51177" s="20"/>
      <c r="O51177" s="20"/>
    </row>
    <row r="51178" spans="10:15" x14ac:dyDescent="0.2">
      <c r="J51178" s="20"/>
      <c r="K51178" s="20"/>
      <c r="L51178" s="20"/>
      <c r="M51178" s="20"/>
      <c r="N51178" s="20"/>
      <c r="O51178" s="20"/>
    </row>
    <row r="51179" spans="10:15" x14ac:dyDescent="0.2">
      <c r="J51179" s="20"/>
      <c r="K51179" s="20"/>
      <c r="L51179" s="20"/>
      <c r="M51179" s="20"/>
      <c r="N51179" s="20"/>
      <c r="O51179" s="20"/>
    </row>
    <row r="51180" spans="10:15" x14ac:dyDescent="0.2">
      <c r="J51180" s="20"/>
      <c r="K51180" s="20"/>
      <c r="L51180" s="20"/>
      <c r="M51180" s="20"/>
      <c r="N51180" s="20"/>
      <c r="O51180" s="20"/>
    </row>
    <row r="51181" spans="10:15" x14ac:dyDescent="0.2">
      <c r="J51181" s="20"/>
      <c r="K51181" s="20"/>
      <c r="L51181" s="20"/>
      <c r="M51181" s="20"/>
      <c r="N51181" s="20"/>
      <c r="O51181" s="20"/>
    </row>
    <row r="51182" spans="10:15" x14ac:dyDescent="0.2">
      <c r="J51182" s="20"/>
      <c r="K51182" s="20"/>
      <c r="L51182" s="20"/>
      <c r="M51182" s="20"/>
      <c r="N51182" s="20"/>
      <c r="O51182" s="20"/>
    </row>
    <row r="51183" spans="10:15" x14ac:dyDescent="0.2">
      <c r="J51183" s="20"/>
      <c r="K51183" s="20"/>
      <c r="L51183" s="20"/>
      <c r="M51183" s="20"/>
      <c r="N51183" s="20"/>
      <c r="O51183" s="20"/>
    </row>
    <row r="51184" spans="10:15" x14ac:dyDescent="0.2">
      <c r="J51184" s="20"/>
      <c r="K51184" s="20"/>
      <c r="L51184" s="20"/>
      <c r="M51184" s="20"/>
      <c r="N51184" s="20"/>
      <c r="O51184" s="20"/>
    </row>
    <row r="51185" spans="10:15" x14ac:dyDescent="0.2">
      <c r="J51185" s="20"/>
      <c r="K51185" s="20"/>
      <c r="L51185" s="20"/>
      <c r="M51185" s="20"/>
      <c r="N51185" s="20"/>
      <c r="O51185" s="20"/>
    </row>
    <row r="51186" spans="10:15" x14ac:dyDescent="0.2">
      <c r="J51186" s="20"/>
      <c r="K51186" s="20"/>
      <c r="L51186" s="20"/>
      <c r="M51186" s="20"/>
      <c r="N51186" s="20"/>
      <c r="O51186" s="20"/>
    </row>
    <row r="51187" spans="10:15" x14ac:dyDescent="0.2">
      <c r="J51187" s="20"/>
      <c r="K51187" s="20"/>
      <c r="L51187" s="20"/>
      <c r="M51187" s="20"/>
      <c r="N51187" s="20"/>
      <c r="O51187" s="20"/>
    </row>
    <row r="51188" spans="10:15" x14ac:dyDescent="0.2">
      <c r="J51188" s="20"/>
      <c r="K51188" s="20"/>
      <c r="L51188" s="20"/>
      <c r="M51188" s="20"/>
      <c r="N51188" s="20"/>
      <c r="O51188" s="20"/>
    </row>
    <row r="51189" spans="10:15" x14ac:dyDescent="0.2">
      <c r="J51189" s="20"/>
      <c r="K51189" s="20"/>
      <c r="L51189" s="20"/>
      <c r="M51189" s="20"/>
      <c r="N51189" s="20"/>
      <c r="O51189" s="20"/>
    </row>
    <row r="51190" spans="10:15" x14ac:dyDescent="0.2">
      <c r="J51190" s="20"/>
      <c r="K51190" s="20"/>
      <c r="L51190" s="20"/>
      <c r="M51190" s="20"/>
      <c r="N51190" s="20"/>
      <c r="O51190" s="20"/>
    </row>
    <row r="51191" spans="10:15" x14ac:dyDescent="0.2">
      <c r="J51191" s="20"/>
      <c r="K51191" s="20"/>
      <c r="L51191" s="20"/>
      <c r="M51191" s="20"/>
      <c r="N51191" s="20"/>
      <c r="O51191" s="20"/>
    </row>
    <row r="51192" spans="10:15" x14ac:dyDescent="0.2">
      <c r="J51192" s="20"/>
      <c r="K51192" s="20"/>
      <c r="L51192" s="20"/>
      <c r="M51192" s="20"/>
      <c r="N51192" s="20"/>
      <c r="O51192" s="20"/>
    </row>
    <row r="51193" spans="10:15" x14ac:dyDescent="0.2">
      <c r="J51193" s="20"/>
      <c r="K51193" s="20"/>
      <c r="L51193" s="20"/>
      <c r="M51193" s="20"/>
      <c r="N51193" s="20"/>
      <c r="O51193" s="20"/>
    </row>
    <row r="51194" spans="10:15" x14ac:dyDescent="0.2">
      <c r="J51194" s="20"/>
      <c r="K51194" s="20"/>
      <c r="L51194" s="20"/>
      <c r="M51194" s="20"/>
      <c r="N51194" s="20"/>
      <c r="O51194" s="20"/>
    </row>
    <row r="51195" spans="10:15" x14ac:dyDescent="0.2">
      <c r="J51195" s="20"/>
      <c r="K51195" s="20"/>
      <c r="L51195" s="20"/>
      <c r="M51195" s="20"/>
      <c r="N51195" s="20"/>
      <c r="O51195" s="20"/>
    </row>
    <row r="51196" spans="10:15" x14ac:dyDescent="0.2">
      <c r="J51196" s="20"/>
      <c r="K51196" s="20"/>
      <c r="L51196" s="20"/>
      <c r="M51196" s="20"/>
      <c r="N51196" s="20"/>
      <c r="O51196" s="20"/>
    </row>
    <row r="51197" spans="10:15" x14ac:dyDescent="0.2">
      <c r="J51197" s="20"/>
      <c r="K51197" s="20"/>
      <c r="L51197" s="20"/>
      <c r="M51197" s="20"/>
      <c r="N51197" s="20"/>
      <c r="O51197" s="20"/>
    </row>
    <row r="51198" spans="10:15" x14ac:dyDescent="0.2">
      <c r="J51198" s="20"/>
      <c r="K51198" s="20"/>
      <c r="L51198" s="20"/>
      <c r="M51198" s="20"/>
      <c r="N51198" s="20"/>
      <c r="O51198" s="20"/>
    </row>
    <row r="51199" spans="10:15" x14ac:dyDescent="0.2">
      <c r="J51199" s="20"/>
      <c r="K51199" s="20"/>
      <c r="L51199" s="20"/>
      <c r="M51199" s="20"/>
      <c r="N51199" s="20"/>
      <c r="O51199" s="20"/>
    </row>
    <row r="51200" spans="10:15" x14ac:dyDescent="0.2">
      <c r="J51200" s="20"/>
      <c r="K51200" s="20"/>
      <c r="L51200" s="20"/>
      <c r="M51200" s="20"/>
      <c r="N51200" s="20"/>
      <c r="O51200" s="20"/>
    </row>
    <row r="51201" spans="10:15" x14ac:dyDescent="0.2">
      <c r="J51201" s="20"/>
      <c r="K51201" s="20"/>
      <c r="L51201" s="20"/>
      <c r="M51201" s="20"/>
      <c r="N51201" s="20"/>
      <c r="O51201" s="20"/>
    </row>
    <row r="51202" spans="10:15" x14ac:dyDescent="0.2">
      <c r="J51202" s="20"/>
      <c r="K51202" s="20"/>
      <c r="L51202" s="20"/>
      <c r="M51202" s="20"/>
      <c r="N51202" s="20"/>
      <c r="O51202" s="20"/>
    </row>
    <row r="51203" spans="10:15" x14ac:dyDescent="0.2">
      <c r="J51203" s="20"/>
      <c r="K51203" s="20"/>
      <c r="L51203" s="20"/>
      <c r="M51203" s="20"/>
      <c r="N51203" s="20"/>
      <c r="O51203" s="20"/>
    </row>
    <row r="51204" spans="10:15" x14ac:dyDescent="0.2">
      <c r="J51204" s="20"/>
      <c r="K51204" s="20"/>
      <c r="L51204" s="20"/>
      <c r="M51204" s="20"/>
      <c r="N51204" s="20"/>
      <c r="O51204" s="20"/>
    </row>
    <row r="51205" spans="10:15" x14ac:dyDescent="0.2">
      <c r="J51205" s="20"/>
      <c r="K51205" s="20"/>
      <c r="L51205" s="20"/>
      <c r="M51205" s="20"/>
      <c r="N51205" s="20"/>
      <c r="O51205" s="20"/>
    </row>
    <row r="51206" spans="10:15" x14ac:dyDescent="0.2">
      <c r="J51206" s="20"/>
      <c r="K51206" s="20"/>
      <c r="L51206" s="20"/>
      <c r="M51206" s="20"/>
      <c r="N51206" s="20"/>
      <c r="O51206" s="20"/>
    </row>
    <row r="51207" spans="10:15" x14ac:dyDescent="0.2">
      <c r="J51207" s="20"/>
      <c r="K51207" s="20"/>
      <c r="L51207" s="20"/>
      <c r="M51207" s="20"/>
      <c r="N51207" s="20"/>
      <c r="O51207" s="20"/>
    </row>
    <row r="51208" spans="10:15" x14ac:dyDescent="0.2">
      <c r="J51208" s="20"/>
      <c r="K51208" s="20"/>
      <c r="L51208" s="20"/>
      <c r="M51208" s="20"/>
      <c r="N51208" s="20"/>
      <c r="O51208" s="20"/>
    </row>
    <row r="51209" spans="10:15" x14ac:dyDescent="0.2">
      <c r="J51209" s="20"/>
      <c r="K51209" s="20"/>
      <c r="L51209" s="20"/>
      <c r="M51209" s="20"/>
      <c r="N51209" s="20"/>
      <c r="O51209" s="20"/>
    </row>
    <row r="51210" spans="10:15" x14ac:dyDescent="0.2">
      <c r="J51210" s="20"/>
      <c r="K51210" s="20"/>
      <c r="L51210" s="20"/>
      <c r="M51210" s="20"/>
      <c r="N51210" s="20"/>
      <c r="O51210" s="20"/>
    </row>
    <row r="51211" spans="10:15" x14ac:dyDescent="0.2">
      <c r="J51211" s="20"/>
      <c r="K51211" s="20"/>
      <c r="L51211" s="20"/>
      <c r="M51211" s="20"/>
      <c r="N51211" s="20"/>
      <c r="O51211" s="20"/>
    </row>
    <row r="51212" spans="10:15" x14ac:dyDescent="0.2">
      <c r="J51212" s="20"/>
      <c r="K51212" s="20"/>
      <c r="L51212" s="20"/>
      <c r="M51212" s="20"/>
      <c r="N51212" s="20"/>
      <c r="O51212" s="20"/>
    </row>
    <row r="51213" spans="10:15" x14ac:dyDescent="0.2">
      <c r="J51213" s="20"/>
      <c r="K51213" s="20"/>
      <c r="L51213" s="20"/>
      <c r="M51213" s="20"/>
      <c r="N51213" s="20"/>
      <c r="O51213" s="20"/>
    </row>
    <row r="51214" spans="10:15" x14ac:dyDescent="0.2">
      <c r="J51214" s="20"/>
      <c r="K51214" s="20"/>
      <c r="L51214" s="20"/>
      <c r="M51214" s="20"/>
      <c r="N51214" s="20"/>
      <c r="O51214" s="20"/>
    </row>
    <row r="51215" spans="10:15" x14ac:dyDescent="0.2">
      <c r="J51215" s="20"/>
      <c r="K51215" s="20"/>
      <c r="L51215" s="20"/>
      <c r="M51215" s="20"/>
      <c r="N51215" s="20"/>
      <c r="O51215" s="20"/>
    </row>
    <row r="51216" spans="10:15" x14ac:dyDescent="0.2">
      <c r="J51216" s="20"/>
      <c r="K51216" s="20"/>
      <c r="L51216" s="20"/>
      <c r="M51216" s="20"/>
      <c r="N51216" s="20"/>
      <c r="O51216" s="20"/>
    </row>
    <row r="51217" spans="10:15" x14ac:dyDescent="0.2">
      <c r="J51217" s="20"/>
      <c r="K51217" s="20"/>
      <c r="L51217" s="20"/>
      <c r="M51217" s="20"/>
      <c r="N51217" s="20"/>
      <c r="O51217" s="20"/>
    </row>
    <row r="51218" spans="10:15" x14ac:dyDescent="0.2">
      <c r="J51218" s="20"/>
      <c r="K51218" s="20"/>
      <c r="L51218" s="20"/>
      <c r="M51218" s="20"/>
      <c r="N51218" s="20"/>
      <c r="O51218" s="20"/>
    </row>
    <row r="51219" spans="10:15" x14ac:dyDescent="0.2">
      <c r="J51219" s="20"/>
      <c r="K51219" s="20"/>
      <c r="L51219" s="20"/>
      <c r="M51219" s="20"/>
      <c r="N51219" s="20"/>
      <c r="O51219" s="20"/>
    </row>
    <row r="51220" spans="10:15" x14ac:dyDescent="0.2">
      <c r="J51220" s="20"/>
      <c r="K51220" s="20"/>
      <c r="L51220" s="20"/>
      <c r="M51220" s="20"/>
      <c r="N51220" s="20"/>
      <c r="O51220" s="20"/>
    </row>
    <row r="51221" spans="10:15" x14ac:dyDescent="0.2">
      <c r="J51221" s="20"/>
      <c r="K51221" s="20"/>
      <c r="L51221" s="20"/>
      <c r="M51221" s="20"/>
      <c r="N51221" s="20"/>
      <c r="O51221" s="20"/>
    </row>
    <row r="51222" spans="10:15" x14ac:dyDescent="0.2">
      <c r="J51222" s="20"/>
      <c r="K51222" s="20"/>
      <c r="L51222" s="20"/>
      <c r="M51222" s="20"/>
      <c r="N51222" s="20"/>
      <c r="O51222" s="20"/>
    </row>
    <row r="51223" spans="10:15" x14ac:dyDescent="0.2">
      <c r="J51223" s="20"/>
      <c r="K51223" s="20"/>
      <c r="L51223" s="20"/>
      <c r="M51223" s="20"/>
      <c r="N51223" s="20"/>
      <c r="O51223" s="20"/>
    </row>
    <row r="51224" spans="10:15" x14ac:dyDescent="0.2">
      <c r="J51224" s="20"/>
      <c r="K51224" s="20"/>
      <c r="L51224" s="20"/>
      <c r="M51224" s="20"/>
      <c r="N51224" s="20"/>
      <c r="O51224" s="20"/>
    </row>
    <row r="51225" spans="10:15" x14ac:dyDescent="0.2">
      <c r="J51225" s="20"/>
      <c r="K51225" s="20"/>
      <c r="L51225" s="20"/>
      <c r="M51225" s="20"/>
      <c r="N51225" s="20"/>
      <c r="O51225" s="20"/>
    </row>
    <row r="51226" spans="10:15" x14ac:dyDescent="0.2">
      <c r="J51226" s="20"/>
      <c r="K51226" s="20"/>
      <c r="L51226" s="20"/>
      <c r="M51226" s="20"/>
      <c r="N51226" s="20"/>
      <c r="O51226" s="20"/>
    </row>
    <row r="51227" spans="10:15" x14ac:dyDescent="0.2">
      <c r="J51227" s="20"/>
      <c r="K51227" s="20"/>
      <c r="L51227" s="20"/>
      <c r="M51227" s="20"/>
      <c r="N51227" s="20"/>
      <c r="O51227" s="20"/>
    </row>
    <row r="51228" spans="10:15" x14ac:dyDescent="0.2">
      <c r="J51228" s="20"/>
      <c r="K51228" s="20"/>
      <c r="L51228" s="20"/>
      <c r="M51228" s="20"/>
      <c r="N51228" s="20"/>
      <c r="O51228" s="20"/>
    </row>
    <row r="51229" spans="10:15" x14ac:dyDescent="0.2">
      <c r="J51229" s="20"/>
      <c r="K51229" s="20"/>
      <c r="L51229" s="20"/>
      <c r="M51229" s="20"/>
      <c r="N51229" s="20"/>
      <c r="O51229" s="20"/>
    </row>
    <row r="51230" spans="10:15" x14ac:dyDescent="0.2">
      <c r="J51230" s="20"/>
      <c r="K51230" s="20"/>
      <c r="L51230" s="20"/>
      <c r="M51230" s="20"/>
      <c r="N51230" s="20"/>
      <c r="O51230" s="20"/>
    </row>
    <row r="51231" spans="10:15" x14ac:dyDescent="0.2">
      <c r="J51231" s="20"/>
      <c r="K51231" s="20"/>
      <c r="L51231" s="20"/>
      <c r="M51231" s="20"/>
      <c r="N51231" s="20"/>
      <c r="O51231" s="20"/>
    </row>
    <row r="51232" spans="10:15" x14ac:dyDescent="0.2">
      <c r="J51232" s="20"/>
      <c r="K51232" s="20"/>
      <c r="L51232" s="20"/>
      <c r="M51232" s="20"/>
      <c r="N51232" s="20"/>
      <c r="O51232" s="20"/>
    </row>
    <row r="51233" spans="10:15" x14ac:dyDescent="0.2">
      <c r="J51233" s="20"/>
      <c r="K51233" s="20"/>
      <c r="L51233" s="20"/>
      <c r="M51233" s="20"/>
      <c r="N51233" s="20"/>
      <c r="O51233" s="20"/>
    </row>
    <row r="51234" spans="10:15" x14ac:dyDescent="0.2">
      <c r="J51234" s="20"/>
      <c r="K51234" s="20"/>
      <c r="L51234" s="20"/>
      <c r="M51234" s="20"/>
      <c r="N51234" s="20"/>
      <c r="O51234" s="20"/>
    </row>
    <row r="51235" spans="10:15" x14ac:dyDescent="0.2">
      <c r="J51235" s="20"/>
      <c r="K51235" s="20"/>
      <c r="L51235" s="20"/>
      <c r="M51235" s="20"/>
      <c r="N51235" s="20"/>
      <c r="O51235" s="20"/>
    </row>
    <row r="51236" spans="10:15" x14ac:dyDescent="0.2">
      <c r="J51236" s="20"/>
      <c r="K51236" s="20"/>
      <c r="L51236" s="20"/>
      <c r="M51236" s="20"/>
      <c r="N51236" s="20"/>
      <c r="O51236" s="20"/>
    </row>
    <row r="51237" spans="10:15" x14ac:dyDescent="0.2">
      <c r="J51237" s="20"/>
      <c r="K51237" s="20"/>
      <c r="L51237" s="20"/>
      <c r="M51237" s="20"/>
      <c r="N51237" s="20"/>
      <c r="O51237" s="20"/>
    </row>
    <row r="51238" spans="10:15" x14ac:dyDescent="0.2">
      <c r="J51238" s="20"/>
      <c r="K51238" s="20"/>
      <c r="L51238" s="20"/>
      <c r="M51238" s="20"/>
      <c r="N51238" s="20"/>
      <c r="O51238" s="20"/>
    </row>
    <row r="51239" spans="10:15" x14ac:dyDescent="0.2">
      <c r="J51239" s="20"/>
      <c r="K51239" s="20"/>
      <c r="L51239" s="20"/>
      <c r="M51239" s="20"/>
      <c r="N51239" s="20"/>
      <c r="O51239" s="20"/>
    </row>
    <row r="51240" spans="10:15" x14ac:dyDescent="0.2">
      <c r="J51240" s="20"/>
      <c r="K51240" s="20"/>
      <c r="L51240" s="20"/>
      <c r="M51240" s="20"/>
      <c r="N51240" s="20"/>
      <c r="O51240" s="20"/>
    </row>
    <row r="51241" spans="10:15" x14ac:dyDescent="0.2">
      <c r="J51241" s="20"/>
      <c r="K51241" s="20"/>
      <c r="L51241" s="20"/>
      <c r="M51241" s="20"/>
      <c r="N51241" s="20"/>
      <c r="O51241" s="20"/>
    </row>
    <row r="51242" spans="10:15" x14ac:dyDescent="0.2">
      <c r="J51242" s="20"/>
      <c r="K51242" s="20"/>
      <c r="L51242" s="20"/>
      <c r="M51242" s="20"/>
      <c r="N51242" s="20"/>
      <c r="O51242" s="20"/>
    </row>
    <row r="51243" spans="10:15" x14ac:dyDescent="0.2">
      <c r="J51243" s="20"/>
      <c r="K51243" s="20"/>
      <c r="L51243" s="20"/>
      <c r="M51243" s="20"/>
      <c r="N51243" s="20"/>
      <c r="O51243" s="20"/>
    </row>
    <row r="51244" spans="10:15" x14ac:dyDescent="0.2">
      <c r="J51244" s="20"/>
      <c r="K51244" s="20"/>
      <c r="L51244" s="20"/>
      <c r="M51244" s="20"/>
      <c r="N51244" s="20"/>
      <c r="O51244" s="20"/>
    </row>
    <row r="51245" spans="10:15" x14ac:dyDescent="0.2">
      <c r="J51245" s="20"/>
      <c r="K51245" s="20"/>
      <c r="L51245" s="20"/>
      <c r="M51245" s="20"/>
      <c r="N51245" s="20"/>
      <c r="O51245" s="20"/>
    </row>
    <row r="51246" spans="10:15" x14ac:dyDescent="0.2">
      <c r="J51246" s="20"/>
      <c r="K51246" s="20"/>
      <c r="L51246" s="20"/>
      <c r="M51246" s="20"/>
      <c r="N51246" s="20"/>
      <c r="O51246" s="20"/>
    </row>
    <row r="51247" spans="10:15" x14ac:dyDescent="0.2">
      <c r="J51247" s="20"/>
      <c r="K51247" s="20"/>
      <c r="L51247" s="20"/>
      <c r="M51247" s="20"/>
      <c r="N51247" s="20"/>
      <c r="O51247" s="20"/>
    </row>
    <row r="51248" spans="10:15" x14ac:dyDescent="0.2">
      <c r="J51248" s="20"/>
      <c r="K51248" s="20"/>
      <c r="L51248" s="20"/>
      <c r="M51248" s="20"/>
      <c r="N51248" s="20"/>
      <c r="O51248" s="20"/>
    </row>
    <row r="51249" spans="10:15" x14ac:dyDescent="0.2">
      <c r="J51249" s="20"/>
      <c r="K51249" s="20"/>
      <c r="L51249" s="20"/>
      <c r="M51249" s="20"/>
      <c r="N51249" s="20"/>
      <c r="O51249" s="20"/>
    </row>
    <row r="51250" spans="10:15" x14ac:dyDescent="0.2">
      <c r="J51250" s="20"/>
      <c r="K51250" s="20"/>
      <c r="L51250" s="20"/>
      <c r="M51250" s="20"/>
      <c r="N51250" s="20"/>
      <c r="O51250" s="20"/>
    </row>
    <row r="51251" spans="10:15" x14ac:dyDescent="0.2">
      <c r="J51251" s="20"/>
      <c r="K51251" s="20"/>
      <c r="L51251" s="20"/>
      <c r="M51251" s="20"/>
      <c r="N51251" s="20"/>
      <c r="O51251" s="20"/>
    </row>
    <row r="51252" spans="10:15" x14ac:dyDescent="0.2">
      <c r="J51252" s="20"/>
      <c r="K51252" s="20"/>
      <c r="L51252" s="20"/>
      <c r="M51252" s="20"/>
      <c r="N51252" s="20"/>
      <c r="O51252" s="20"/>
    </row>
    <row r="51253" spans="10:15" x14ac:dyDescent="0.2">
      <c r="J51253" s="20"/>
      <c r="K51253" s="20"/>
      <c r="L51253" s="20"/>
      <c r="M51253" s="20"/>
      <c r="N51253" s="20"/>
      <c r="O51253" s="20"/>
    </row>
    <row r="51254" spans="10:15" x14ac:dyDescent="0.2">
      <c r="J51254" s="20"/>
      <c r="K51254" s="20"/>
      <c r="L51254" s="20"/>
      <c r="M51254" s="20"/>
      <c r="N51254" s="20"/>
      <c r="O51254" s="20"/>
    </row>
    <row r="51255" spans="10:15" x14ac:dyDescent="0.2">
      <c r="J51255" s="20"/>
      <c r="K51255" s="20"/>
      <c r="L51255" s="20"/>
      <c r="M51255" s="20"/>
      <c r="N51255" s="20"/>
      <c r="O51255" s="20"/>
    </row>
    <row r="51256" spans="10:15" x14ac:dyDescent="0.2">
      <c r="J51256" s="20"/>
      <c r="K51256" s="20"/>
      <c r="L51256" s="20"/>
      <c r="M51256" s="20"/>
      <c r="N51256" s="20"/>
      <c r="O51256" s="20"/>
    </row>
    <row r="51257" spans="10:15" x14ac:dyDescent="0.2">
      <c r="J51257" s="20"/>
      <c r="K51257" s="20"/>
      <c r="L51257" s="20"/>
      <c r="M51257" s="20"/>
      <c r="N51257" s="20"/>
      <c r="O51257" s="20"/>
    </row>
    <row r="51258" spans="10:15" x14ac:dyDescent="0.2">
      <c r="J51258" s="20"/>
      <c r="K51258" s="20"/>
      <c r="L51258" s="20"/>
      <c r="M51258" s="20"/>
      <c r="N51258" s="20"/>
      <c r="O51258" s="20"/>
    </row>
    <row r="51259" spans="10:15" x14ac:dyDescent="0.2">
      <c r="J51259" s="20"/>
      <c r="K51259" s="20"/>
      <c r="L51259" s="20"/>
      <c r="M51259" s="20"/>
      <c r="N51259" s="20"/>
      <c r="O51259" s="20"/>
    </row>
    <row r="51260" spans="10:15" x14ac:dyDescent="0.2">
      <c r="J51260" s="20"/>
      <c r="K51260" s="20"/>
      <c r="L51260" s="20"/>
      <c r="M51260" s="20"/>
      <c r="N51260" s="20"/>
      <c r="O51260" s="20"/>
    </row>
    <row r="51261" spans="10:15" x14ac:dyDescent="0.2">
      <c r="J51261" s="20"/>
      <c r="K51261" s="20"/>
      <c r="L51261" s="20"/>
      <c r="M51261" s="20"/>
      <c r="N51261" s="20"/>
      <c r="O51261" s="20"/>
    </row>
    <row r="51262" spans="10:15" x14ac:dyDescent="0.2">
      <c r="J51262" s="20"/>
      <c r="K51262" s="20"/>
      <c r="L51262" s="20"/>
      <c r="M51262" s="20"/>
      <c r="N51262" s="20"/>
      <c r="O51262" s="20"/>
    </row>
    <row r="51263" spans="10:15" x14ac:dyDescent="0.2">
      <c r="J51263" s="20"/>
      <c r="K51263" s="20"/>
      <c r="L51263" s="20"/>
      <c r="M51263" s="20"/>
      <c r="N51263" s="20"/>
      <c r="O51263" s="20"/>
    </row>
    <row r="51264" spans="10:15" x14ac:dyDescent="0.2">
      <c r="J51264" s="20"/>
      <c r="K51264" s="20"/>
      <c r="L51264" s="20"/>
      <c r="M51264" s="20"/>
      <c r="N51264" s="20"/>
      <c r="O51264" s="20"/>
    </row>
    <row r="51265" spans="10:15" x14ac:dyDescent="0.2">
      <c r="J51265" s="20"/>
      <c r="K51265" s="20"/>
      <c r="L51265" s="20"/>
      <c r="M51265" s="20"/>
      <c r="N51265" s="20"/>
      <c r="O51265" s="20"/>
    </row>
    <row r="51266" spans="10:15" x14ac:dyDescent="0.2">
      <c r="J51266" s="20"/>
      <c r="K51266" s="20"/>
      <c r="L51266" s="20"/>
      <c r="M51266" s="20"/>
      <c r="N51266" s="20"/>
      <c r="O51266" s="20"/>
    </row>
    <row r="51267" spans="10:15" x14ac:dyDescent="0.2">
      <c r="J51267" s="20"/>
      <c r="K51267" s="20"/>
      <c r="L51267" s="20"/>
      <c r="M51267" s="20"/>
      <c r="N51267" s="20"/>
      <c r="O51267" s="20"/>
    </row>
    <row r="51268" spans="10:15" x14ac:dyDescent="0.2">
      <c r="J51268" s="20"/>
      <c r="K51268" s="20"/>
      <c r="L51268" s="20"/>
      <c r="M51268" s="20"/>
      <c r="N51268" s="20"/>
      <c r="O51268" s="20"/>
    </row>
    <row r="51269" spans="10:15" x14ac:dyDescent="0.2">
      <c r="J51269" s="20"/>
      <c r="K51269" s="20"/>
      <c r="L51269" s="20"/>
      <c r="M51269" s="20"/>
      <c r="N51269" s="20"/>
      <c r="O51269" s="20"/>
    </row>
    <row r="51270" spans="10:15" x14ac:dyDescent="0.2">
      <c r="J51270" s="20"/>
      <c r="K51270" s="20"/>
      <c r="L51270" s="20"/>
      <c r="M51270" s="20"/>
      <c r="N51270" s="20"/>
      <c r="O51270" s="20"/>
    </row>
    <row r="51271" spans="10:15" x14ac:dyDescent="0.2">
      <c r="J51271" s="20"/>
      <c r="K51271" s="20"/>
      <c r="L51271" s="20"/>
      <c r="M51271" s="20"/>
      <c r="N51271" s="20"/>
      <c r="O51271" s="20"/>
    </row>
    <row r="51272" spans="10:15" x14ac:dyDescent="0.2">
      <c r="J51272" s="20"/>
      <c r="K51272" s="20"/>
      <c r="L51272" s="20"/>
      <c r="M51272" s="20"/>
      <c r="N51272" s="20"/>
      <c r="O51272" s="20"/>
    </row>
    <row r="51273" spans="10:15" x14ac:dyDescent="0.2">
      <c r="J51273" s="20"/>
      <c r="K51273" s="20"/>
      <c r="L51273" s="20"/>
      <c r="M51273" s="20"/>
      <c r="N51273" s="20"/>
      <c r="O51273" s="20"/>
    </row>
    <row r="51274" spans="10:15" x14ac:dyDescent="0.2">
      <c r="J51274" s="20"/>
      <c r="K51274" s="20"/>
      <c r="L51274" s="20"/>
      <c r="M51274" s="20"/>
      <c r="N51274" s="20"/>
      <c r="O51274" s="20"/>
    </row>
    <row r="51275" spans="10:15" x14ac:dyDescent="0.2">
      <c r="J51275" s="20"/>
      <c r="K51275" s="20"/>
      <c r="L51275" s="20"/>
      <c r="M51275" s="20"/>
      <c r="N51275" s="20"/>
      <c r="O51275" s="20"/>
    </row>
    <row r="51276" spans="10:15" x14ac:dyDescent="0.2">
      <c r="J51276" s="20"/>
      <c r="K51276" s="20"/>
      <c r="L51276" s="20"/>
      <c r="M51276" s="20"/>
      <c r="N51276" s="20"/>
      <c r="O51276" s="20"/>
    </row>
    <row r="51277" spans="10:15" x14ac:dyDescent="0.2">
      <c r="J51277" s="20"/>
      <c r="K51277" s="20"/>
      <c r="L51277" s="20"/>
      <c r="M51277" s="20"/>
      <c r="N51277" s="20"/>
      <c r="O51277" s="20"/>
    </row>
    <row r="51278" spans="10:15" x14ac:dyDescent="0.2">
      <c r="J51278" s="20"/>
      <c r="K51278" s="20"/>
      <c r="L51278" s="20"/>
      <c r="M51278" s="20"/>
      <c r="N51278" s="20"/>
      <c r="O51278" s="20"/>
    </row>
    <row r="51279" spans="10:15" x14ac:dyDescent="0.2">
      <c r="J51279" s="20"/>
      <c r="K51279" s="20"/>
      <c r="L51279" s="20"/>
      <c r="M51279" s="20"/>
      <c r="N51279" s="20"/>
      <c r="O51279" s="20"/>
    </row>
    <row r="51280" spans="10:15" x14ac:dyDescent="0.2">
      <c r="J51280" s="20"/>
      <c r="K51280" s="20"/>
      <c r="L51280" s="20"/>
      <c r="M51280" s="20"/>
      <c r="N51280" s="20"/>
      <c r="O51280" s="20"/>
    </row>
    <row r="51281" spans="10:15" x14ac:dyDescent="0.2">
      <c r="J51281" s="20"/>
      <c r="K51281" s="20"/>
      <c r="L51281" s="20"/>
      <c r="M51281" s="20"/>
      <c r="N51281" s="20"/>
      <c r="O51281" s="20"/>
    </row>
    <row r="51282" spans="10:15" x14ac:dyDescent="0.2">
      <c r="J51282" s="20"/>
      <c r="K51282" s="20"/>
      <c r="L51282" s="20"/>
      <c r="M51282" s="20"/>
      <c r="N51282" s="20"/>
      <c r="O51282" s="20"/>
    </row>
    <row r="51283" spans="10:15" x14ac:dyDescent="0.2">
      <c r="J51283" s="20"/>
      <c r="K51283" s="20"/>
      <c r="L51283" s="20"/>
      <c r="M51283" s="20"/>
      <c r="N51283" s="20"/>
      <c r="O51283" s="20"/>
    </row>
    <row r="51284" spans="10:15" x14ac:dyDescent="0.2">
      <c r="J51284" s="20"/>
      <c r="K51284" s="20"/>
      <c r="L51284" s="20"/>
      <c r="M51284" s="20"/>
      <c r="N51284" s="20"/>
      <c r="O51284" s="20"/>
    </row>
    <row r="51285" spans="10:15" x14ac:dyDescent="0.2">
      <c r="J51285" s="20"/>
      <c r="K51285" s="20"/>
      <c r="L51285" s="20"/>
      <c r="M51285" s="20"/>
      <c r="N51285" s="20"/>
      <c r="O51285" s="20"/>
    </row>
    <row r="51286" spans="10:15" x14ac:dyDescent="0.2">
      <c r="J51286" s="20"/>
      <c r="K51286" s="20"/>
      <c r="L51286" s="20"/>
      <c r="M51286" s="20"/>
      <c r="N51286" s="20"/>
      <c r="O51286" s="20"/>
    </row>
    <row r="51287" spans="10:15" x14ac:dyDescent="0.2">
      <c r="J51287" s="20"/>
      <c r="K51287" s="20"/>
      <c r="L51287" s="20"/>
      <c r="M51287" s="20"/>
      <c r="N51287" s="20"/>
      <c r="O51287" s="20"/>
    </row>
    <row r="51288" spans="10:15" x14ac:dyDescent="0.2">
      <c r="J51288" s="20"/>
      <c r="K51288" s="20"/>
      <c r="L51288" s="20"/>
      <c r="M51288" s="20"/>
      <c r="N51288" s="20"/>
      <c r="O51288" s="20"/>
    </row>
    <row r="51289" spans="10:15" x14ac:dyDescent="0.2">
      <c r="J51289" s="20"/>
      <c r="K51289" s="20"/>
      <c r="L51289" s="20"/>
      <c r="M51289" s="20"/>
      <c r="N51289" s="20"/>
      <c r="O51289" s="20"/>
    </row>
    <row r="51290" spans="10:15" x14ac:dyDescent="0.2">
      <c r="J51290" s="20"/>
      <c r="K51290" s="20"/>
      <c r="L51290" s="20"/>
      <c r="M51290" s="20"/>
      <c r="N51290" s="20"/>
      <c r="O51290" s="20"/>
    </row>
    <row r="51291" spans="10:15" x14ac:dyDescent="0.2">
      <c r="J51291" s="20"/>
      <c r="K51291" s="20"/>
      <c r="L51291" s="20"/>
      <c r="M51291" s="20"/>
      <c r="N51291" s="20"/>
      <c r="O51291" s="20"/>
    </row>
    <row r="51292" spans="10:15" x14ac:dyDescent="0.2">
      <c r="J51292" s="20"/>
      <c r="K51292" s="20"/>
      <c r="L51292" s="20"/>
      <c r="M51292" s="20"/>
      <c r="N51292" s="20"/>
      <c r="O51292" s="20"/>
    </row>
    <row r="51293" spans="10:15" x14ac:dyDescent="0.2">
      <c r="J51293" s="20"/>
      <c r="K51293" s="20"/>
      <c r="L51293" s="20"/>
      <c r="M51293" s="20"/>
      <c r="N51293" s="20"/>
      <c r="O51293" s="20"/>
    </row>
    <row r="51294" spans="10:15" x14ac:dyDescent="0.2">
      <c r="J51294" s="20"/>
      <c r="K51294" s="20"/>
      <c r="L51294" s="20"/>
      <c r="M51294" s="20"/>
      <c r="N51294" s="20"/>
      <c r="O51294" s="20"/>
    </row>
    <row r="51295" spans="10:15" x14ac:dyDescent="0.2">
      <c r="J51295" s="20"/>
      <c r="K51295" s="20"/>
      <c r="L51295" s="20"/>
      <c r="M51295" s="20"/>
      <c r="N51295" s="20"/>
      <c r="O51295" s="20"/>
    </row>
    <row r="51296" spans="10:15" x14ac:dyDescent="0.2">
      <c r="J51296" s="20"/>
      <c r="K51296" s="20"/>
      <c r="L51296" s="20"/>
      <c r="M51296" s="20"/>
      <c r="N51296" s="20"/>
      <c r="O51296" s="20"/>
    </row>
    <row r="51297" spans="10:15" x14ac:dyDescent="0.2">
      <c r="J51297" s="20"/>
      <c r="K51297" s="20"/>
      <c r="L51297" s="20"/>
      <c r="M51297" s="20"/>
      <c r="N51297" s="20"/>
      <c r="O51297" s="20"/>
    </row>
    <row r="51298" spans="10:15" x14ac:dyDescent="0.2">
      <c r="J51298" s="20"/>
      <c r="K51298" s="20"/>
      <c r="L51298" s="20"/>
      <c r="M51298" s="20"/>
      <c r="N51298" s="20"/>
      <c r="O51298" s="20"/>
    </row>
    <row r="51299" spans="10:15" x14ac:dyDescent="0.2">
      <c r="J51299" s="20"/>
      <c r="K51299" s="20"/>
      <c r="L51299" s="20"/>
      <c r="M51299" s="20"/>
      <c r="N51299" s="20"/>
      <c r="O51299" s="20"/>
    </row>
    <row r="51300" spans="10:15" x14ac:dyDescent="0.2">
      <c r="J51300" s="20"/>
      <c r="K51300" s="20"/>
      <c r="L51300" s="20"/>
      <c r="M51300" s="20"/>
      <c r="N51300" s="20"/>
      <c r="O51300" s="20"/>
    </row>
    <row r="51301" spans="10:15" x14ac:dyDescent="0.2">
      <c r="J51301" s="20"/>
      <c r="K51301" s="20"/>
      <c r="L51301" s="20"/>
      <c r="M51301" s="20"/>
      <c r="N51301" s="20"/>
      <c r="O51301" s="20"/>
    </row>
    <row r="51302" spans="10:15" x14ac:dyDescent="0.2">
      <c r="J51302" s="20"/>
      <c r="K51302" s="20"/>
      <c r="L51302" s="20"/>
      <c r="M51302" s="20"/>
      <c r="N51302" s="20"/>
      <c r="O51302" s="20"/>
    </row>
    <row r="51303" spans="10:15" x14ac:dyDescent="0.2">
      <c r="J51303" s="20"/>
      <c r="K51303" s="20"/>
      <c r="L51303" s="20"/>
      <c r="M51303" s="20"/>
      <c r="N51303" s="20"/>
      <c r="O51303" s="20"/>
    </row>
    <row r="51304" spans="10:15" x14ac:dyDescent="0.2">
      <c r="J51304" s="20"/>
      <c r="K51304" s="20"/>
      <c r="L51304" s="20"/>
      <c r="M51304" s="20"/>
      <c r="N51304" s="20"/>
      <c r="O51304" s="20"/>
    </row>
    <row r="51305" spans="10:15" x14ac:dyDescent="0.2">
      <c r="J51305" s="20"/>
      <c r="K51305" s="20"/>
      <c r="L51305" s="20"/>
      <c r="M51305" s="20"/>
      <c r="N51305" s="20"/>
      <c r="O51305" s="20"/>
    </row>
    <row r="51306" spans="10:15" x14ac:dyDescent="0.2">
      <c r="J51306" s="20"/>
      <c r="K51306" s="20"/>
      <c r="L51306" s="20"/>
      <c r="M51306" s="20"/>
      <c r="N51306" s="20"/>
      <c r="O51306" s="20"/>
    </row>
    <row r="51307" spans="10:15" x14ac:dyDescent="0.2">
      <c r="J51307" s="20"/>
      <c r="K51307" s="20"/>
      <c r="L51307" s="20"/>
      <c r="M51307" s="20"/>
      <c r="N51307" s="20"/>
      <c r="O51307" s="20"/>
    </row>
    <row r="51308" spans="10:15" x14ac:dyDescent="0.2">
      <c r="J51308" s="20"/>
      <c r="K51308" s="20"/>
      <c r="L51308" s="20"/>
      <c r="M51308" s="20"/>
      <c r="N51308" s="20"/>
      <c r="O51308" s="20"/>
    </row>
    <row r="51309" spans="10:15" x14ac:dyDescent="0.2">
      <c r="J51309" s="20"/>
      <c r="K51309" s="20"/>
      <c r="L51309" s="20"/>
      <c r="M51309" s="20"/>
      <c r="N51309" s="20"/>
      <c r="O51309" s="20"/>
    </row>
    <row r="51310" spans="10:15" x14ac:dyDescent="0.2">
      <c r="J51310" s="20"/>
      <c r="K51310" s="20"/>
      <c r="L51310" s="20"/>
      <c r="M51310" s="20"/>
      <c r="N51310" s="20"/>
      <c r="O51310" s="20"/>
    </row>
    <row r="51311" spans="10:15" x14ac:dyDescent="0.2">
      <c r="J51311" s="20"/>
      <c r="K51311" s="20"/>
      <c r="L51311" s="20"/>
      <c r="M51311" s="20"/>
      <c r="N51311" s="20"/>
      <c r="O51311" s="20"/>
    </row>
    <row r="51312" spans="10:15" x14ac:dyDescent="0.2">
      <c r="J51312" s="20"/>
      <c r="K51312" s="20"/>
      <c r="L51312" s="20"/>
      <c r="M51312" s="20"/>
      <c r="N51312" s="20"/>
      <c r="O51312" s="20"/>
    </row>
    <row r="51313" spans="10:15" x14ac:dyDescent="0.2">
      <c r="J51313" s="20"/>
      <c r="K51313" s="20"/>
      <c r="L51313" s="20"/>
      <c r="M51313" s="20"/>
      <c r="N51313" s="20"/>
      <c r="O51313" s="20"/>
    </row>
    <row r="51314" spans="10:15" x14ac:dyDescent="0.2">
      <c r="J51314" s="20"/>
      <c r="K51314" s="20"/>
      <c r="L51314" s="20"/>
      <c r="M51314" s="20"/>
      <c r="N51314" s="20"/>
      <c r="O51314" s="20"/>
    </row>
    <row r="51315" spans="10:15" x14ac:dyDescent="0.2">
      <c r="J51315" s="20"/>
      <c r="K51315" s="20"/>
      <c r="L51315" s="20"/>
      <c r="M51315" s="20"/>
      <c r="N51315" s="20"/>
      <c r="O51315" s="20"/>
    </row>
    <row r="51316" spans="10:15" x14ac:dyDescent="0.2">
      <c r="J51316" s="20"/>
      <c r="K51316" s="20"/>
      <c r="L51316" s="20"/>
      <c r="M51316" s="20"/>
      <c r="N51316" s="20"/>
      <c r="O51316" s="20"/>
    </row>
    <row r="51317" spans="10:15" x14ac:dyDescent="0.2">
      <c r="J51317" s="20"/>
      <c r="K51317" s="20"/>
      <c r="L51317" s="20"/>
      <c r="M51317" s="20"/>
      <c r="N51317" s="20"/>
      <c r="O51317" s="20"/>
    </row>
    <row r="51318" spans="10:15" x14ac:dyDescent="0.2">
      <c r="J51318" s="20"/>
      <c r="K51318" s="20"/>
      <c r="L51318" s="20"/>
      <c r="M51318" s="20"/>
      <c r="N51318" s="20"/>
      <c r="O51318" s="20"/>
    </row>
    <row r="51319" spans="10:15" x14ac:dyDescent="0.2">
      <c r="J51319" s="20"/>
      <c r="K51319" s="20"/>
      <c r="L51319" s="20"/>
      <c r="M51319" s="20"/>
      <c r="N51319" s="20"/>
      <c r="O51319" s="20"/>
    </row>
    <row r="51320" spans="10:15" x14ac:dyDescent="0.2">
      <c r="J51320" s="20"/>
      <c r="K51320" s="20"/>
      <c r="L51320" s="20"/>
      <c r="M51320" s="20"/>
      <c r="N51320" s="20"/>
      <c r="O51320" s="20"/>
    </row>
    <row r="51321" spans="10:15" x14ac:dyDescent="0.2">
      <c r="J51321" s="20"/>
      <c r="K51321" s="20"/>
      <c r="L51321" s="20"/>
      <c r="M51321" s="20"/>
      <c r="N51321" s="20"/>
      <c r="O51321" s="20"/>
    </row>
    <row r="51322" spans="10:15" x14ac:dyDescent="0.2">
      <c r="J51322" s="20"/>
      <c r="K51322" s="20"/>
      <c r="L51322" s="20"/>
      <c r="M51322" s="20"/>
      <c r="N51322" s="20"/>
      <c r="O51322" s="20"/>
    </row>
    <row r="51323" spans="10:15" x14ac:dyDescent="0.2">
      <c r="J51323" s="20"/>
      <c r="K51323" s="20"/>
      <c r="L51323" s="20"/>
      <c r="M51323" s="20"/>
      <c r="N51323" s="20"/>
      <c r="O51323" s="20"/>
    </row>
    <row r="51324" spans="10:15" x14ac:dyDescent="0.2">
      <c r="J51324" s="20"/>
      <c r="K51324" s="20"/>
      <c r="L51324" s="20"/>
      <c r="M51324" s="20"/>
      <c r="N51324" s="20"/>
      <c r="O51324" s="20"/>
    </row>
    <row r="51325" spans="10:15" x14ac:dyDescent="0.2">
      <c r="J51325" s="20"/>
      <c r="K51325" s="20"/>
      <c r="L51325" s="20"/>
      <c r="M51325" s="20"/>
      <c r="N51325" s="20"/>
      <c r="O51325" s="20"/>
    </row>
    <row r="51326" spans="10:15" x14ac:dyDescent="0.2">
      <c r="J51326" s="20"/>
      <c r="K51326" s="20"/>
      <c r="L51326" s="20"/>
      <c r="M51326" s="20"/>
      <c r="N51326" s="20"/>
      <c r="O51326" s="20"/>
    </row>
    <row r="51327" spans="10:15" x14ac:dyDescent="0.2">
      <c r="J51327" s="20"/>
      <c r="K51327" s="20"/>
      <c r="L51327" s="20"/>
      <c r="M51327" s="20"/>
      <c r="N51327" s="20"/>
      <c r="O51327" s="20"/>
    </row>
    <row r="51328" spans="10:15" x14ac:dyDescent="0.2">
      <c r="J51328" s="20"/>
      <c r="K51328" s="20"/>
      <c r="L51328" s="20"/>
      <c r="M51328" s="20"/>
      <c r="N51328" s="20"/>
      <c r="O51328" s="20"/>
    </row>
    <row r="51329" spans="10:15" x14ac:dyDescent="0.2">
      <c r="J51329" s="20"/>
      <c r="K51329" s="20"/>
      <c r="L51329" s="20"/>
      <c r="M51329" s="20"/>
      <c r="N51329" s="20"/>
      <c r="O51329" s="20"/>
    </row>
    <row r="51330" spans="10:15" x14ac:dyDescent="0.2">
      <c r="J51330" s="20"/>
      <c r="K51330" s="20"/>
      <c r="L51330" s="20"/>
      <c r="M51330" s="20"/>
      <c r="N51330" s="20"/>
      <c r="O51330" s="20"/>
    </row>
    <row r="51331" spans="10:15" x14ac:dyDescent="0.2">
      <c r="J51331" s="20"/>
      <c r="K51331" s="20"/>
      <c r="L51331" s="20"/>
      <c r="M51331" s="20"/>
      <c r="N51331" s="20"/>
      <c r="O51331" s="20"/>
    </row>
    <row r="51332" spans="10:15" x14ac:dyDescent="0.2">
      <c r="J51332" s="20"/>
      <c r="K51332" s="20"/>
      <c r="L51332" s="20"/>
      <c r="M51332" s="20"/>
      <c r="N51332" s="20"/>
      <c r="O51332" s="20"/>
    </row>
    <row r="51333" spans="10:15" x14ac:dyDescent="0.2">
      <c r="J51333" s="20"/>
      <c r="K51333" s="20"/>
      <c r="L51333" s="20"/>
      <c r="M51333" s="20"/>
      <c r="N51333" s="20"/>
      <c r="O51333" s="20"/>
    </row>
    <row r="51334" spans="10:15" x14ac:dyDescent="0.2">
      <c r="J51334" s="20"/>
      <c r="K51334" s="20"/>
      <c r="L51334" s="20"/>
      <c r="M51334" s="20"/>
      <c r="N51334" s="20"/>
      <c r="O51334" s="20"/>
    </row>
    <row r="51335" spans="10:15" x14ac:dyDescent="0.2">
      <c r="J51335" s="20"/>
      <c r="K51335" s="20"/>
      <c r="L51335" s="20"/>
      <c r="M51335" s="20"/>
      <c r="N51335" s="20"/>
      <c r="O51335" s="20"/>
    </row>
    <row r="51336" spans="10:15" x14ac:dyDescent="0.2">
      <c r="J51336" s="20"/>
      <c r="K51336" s="20"/>
      <c r="L51336" s="20"/>
      <c r="M51336" s="20"/>
      <c r="N51336" s="20"/>
      <c r="O51336" s="20"/>
    </row>
    <row r="51337" spans="10:15" x14ac:dyDescent="0.2">
      <c r="J51337" s="20"/>
      <c r="K51337" s="20"/>
      <c r="L51337" s="20"/>
      <c r="M51337" s="20"/>
      <c r="N51337" s="20"/>
      <c r="O51337" s="20"/>
    </row>
    <row r="51338" spans="10:15" x14ac:dyDescent="0.2">
      <c r="J51338" s="20"/>
      <c r="K51338" s="20"/>
      <c r="L51338" s="20"/>
      <c r="M51338" s="20"/>
      <c r="N51338" s="20"/>
      <c r="O51338" s="20"/>
    </row>
    <row r="51339" spans="10:15" x14ac:dyDescent="0.2">
      <c r="J51339" s="20"/>
      <c r="K51339" s="20"/>
      <c r="L51339" s="20"/>
      <c r="M51339" s="20"/>
      <c r="N51339" s="20"/>
      <c r="O51339" s="20"/>
    </row>
    <row r="51340" spans="10:15" x14ac:dyDescent="0.2">
      <c r="J51340" s="20"/>
      <c r="K51340" s="20"/>
      <c r="L51340" s="20"/>
      <c r="M51340" s="20"/>
      <c r="N51340" s="20"/>
      <c r="O51340" s="20"/>
    </row>
    <row r="51341" spans="10:15" x14ac:dyDescent="0.2">
      <c r="J51341" s="20"/>
      <c r="K51341" s="20"/>
      <c r="L51341" s="20"/>
      <c r="M51341" s="20"/>
      <c r="N51341" s="20"/>
      <c r="O51341" s="20"/>
    </row>
    <row r="51342" spans="10:15" x14ac:dyDescent="0.2">
      <c r="J51342" s="20"/>
      <c r="K51342" s="20"/>
      <c r="L51342" s="20"/>
      <c r="M51342" s="20"/>
      <c r="N51342" s="20"/>
      <c r="O51342" s="20"/>
    </row>
    <row r="51343" spans="10:15" x14ac:dyDescent="0.2">
      <c r="J51343" s="20"/>
      <c r="K51343" s="20"/>
      <c r="L51343" s="20"/>
      <c r="M51343" s="20"/>
      <c r="N51343" s="20"/>
      <c r="O51343" s="20"/>
    </row>
    <row r="51344" spans="10:15" x14ac:dyDescent="0.2">
      <c r="J51344" s="20"/>
      <c r="K51344" s="20"/>
      <c r="L51344" s="20"/>
      <c r="M51344" s="20"/>
      <c r="N51344" s="20"/>
      <c r="O51344" s="20"/>
    </row>
    <row r="51345" spans="10:15" x14ac:dyDescent="0.2">
      <c r="J51345" s="20"/>
      <c r="K51345" s="20"/>
      <c r="L51345" s="20"/>
      <c r="M51345" s="20"/>
      <c r="N51345" s="20"/>
      <c r="O51345" s="20"/>
    </row>
    <row r="51346" spans="10:15" x14ac:dyDescent="0.2">
      <c r="J51346" s="20"/>
      <c r="K51346" s="20"/>
      <c r="L51346" s="20"/>
      <c r="M51346" s="20"/>
      <c r="N51346" s="20"/>
      <c r="O51346" s="20"/>
    </row>
    <row r="51347" spans="10:15" x14ac:dyDescent="0.2">
      <c r="J51347" s="20"/>
      <c r="K51347" s="20"/>
      <c r="L51347" s="20"/>
      <c r="M51347" s="20"/>
      <c r="N51347" s="20"/>
      <c r="O51347" s="20"/>
    </row>
    <row r="51348" spans="10:15" x14ac:dyDescent="0.2">
      <c r="J51348" s="20"/>
      <c r="K51348" s="20"/>
      <c r="L51348" s="20"/>
      <c r="M51348" s="20"/>
      <c r="N51348" s="20"/>
      <c r="O51348" s="20"/>
    </row>
    <row r="51349" spans="10:15" x14ac:dyDescent="0.2">
      <c r="J51349" s="20"/>
      <c r="K51349" s="20"/>
      <c r="L51349" s="20"/>
      <c r="M51349" s="20"/>
      <c r="N51349" s="20"/>
      <c r="O51349" s="20"/>
    </row>
    <row r="51350" spans="10:15" x14ac:dyDescent="0.2">
      <c r="J51350" s="20"/>
      <c r="K51350" s="20"/>
      <c r="L51350" s="20"/>
      <c r="M51350" s="20"/>
      <c r="N51350" s="20"/>
      <c r="O51350" s="20"/>
    </row>
    <row r="51351" spans="10:15" x14ac:dyDescent="0.2">
      <c r="J51351" s="20"/>
      <c r="K51351" s="20"/>
      <c r="L51351" s="20"/>
      <c r="M51351" s="20"/>
      <c r="N51351" s="20"/>
      <c r="O51351" s="20"/>
    </row>
    <row r="51352" spans="10:15" x14ac:dyDescent="0.2">
      <c r="J51352" s="20"/>
      <c r="K51352" s="20"/>
      <c r="L51352" s="20"/>
      <c r="M51352" s="20"/>
      <c r="N51352" s="20"/>
      <c r="O51352" s="20"/>
    </row>
    <row r="51353" spans="10:15" x14ac:dyDescent="0.2">
      <c r="J51353" s="20"/>
      <c r="K51353" s="20"/>
      <c r="L51353" s="20"/>
      <c r="M51353" s="20"/>
      <c r="N51353" s="20"/>
      <c r="O51353" s="20"/>
    </row>
    <row r="51354" spans="10:15" x14ac:dyDescent="0.2">
      <c r="J51354" s="20"/>
      <c r="K51354" s="20"/>
      <c r="L51354" s="20"/>
      <c r="M51354" s="20"/>
      <c r="N51354" s="20"/>
      <c r="O51354" s="20"/>
    </row>
    <row r="51355" spans="10:15" x14ac:dyDescent="0.2">
      <c r="J51355" s="20"/>
      <c r="K51355" s="20"/>
      <c r="L51355" s="20"/>
      <c r="M51355" s="20"/>
      <c r="N51355" s="20"/>
      <c r="O51355" s="20"/>
    </row>
    <row r="51356" spans="10:15" x14ac:dyDescent="0.2">
      <c r="J51356" s="20"/>
      <c r="K51356" s="20"/>
      <c r="L51356" s="20"/>
      <c r="M51356" s="20"/>
      <c r="N51356" s="20"/>
      <c r="O51356" s="20"/>
    </row>
    <row r="51357" spans="10:15" x14ac:dyDescent="0.2">
      <c r="J51357" s="20"/>
      <c r="K51357" s="20"/>
      <c r="L51357" s="20"/>
      <c r="M51357" s="20"/>
      <c r="N51357" s="20"/>
      <c r="O51357" s="20"/>
    </row>
    <row r="51358" spans="10:15" x14ac:dyDescent="0.2">
      <c r="J51358" s="20"/>
      <c r="K51358" s="20"/>
      <c r="L51358" s="20"/>
      <c r="M51358" s="20"/>
      <c r="N51358" s="20"/>
      <c r="O51358" s="20"/>
    </row>
    <row r="51359" spans="10:15" x14ac:dyDescent="0.2">
      <c r="J51359" s="20"/>
      <c r="K51359" s="20"/>
      <c r="L51359" s="20"/>
      <c r="M51359" s="20"/>
      <c r="N51359" s="20"/>
      <c r="O51359" s="20"/>
    </row>
    <row r="51360" spans="10:15" x14ac:dyDescent="0.2">
      <c r="J51360" s="20"/>
      <c r="K51360" s="20"/>
      <c r="L51360" s="20"/>
      <c r="M51360" s="20"/>
      <c r="N51360" s="20"/>
      <c r="O51360" s="20"/>
    </row>
    <row r="51361" spans="10:15" x14ac:dyDescent="0.2">
      <c r="J51361" s="20"/>
      <c r="K51361" s="20"/>
      <c r="L51361" s="20"/>
      <c r="M51361" s="20"/>
      <c r="N51361" s="20"/>
      <c r="O51361" s="20"/>
    </row>
    <row r="51362" spans="10:15" x14ac:dyDescent="0.2">
      <c r="J51362" s="20"/>
      <c r="K51362" s="20"/>
      <c r="L51362" s="20"/>
      <c r="M51362" s="20"/>
      <c r="N51362" s="20"/>
      <c r="O51362" s="20"/>
    </row>
    <row r="51363" spans="10:15" x14ac:dyDescent="0.2">
      <c r="J51363" s="20"/>
      <c r="K51363" s="20"/>
      <c r="L51363" s="20"/>
      <c r="M51363" s="20"/>
      <c r="N51363" s="20"/>
      <c r="O51363" s="20"/>
    </row>
    <row r="51364" spans="10:15" x14ac:dyDescent="0.2">
      <c r="J51364" s="20"/>
      <c r="K51364" s="20"/>
      <c r="L51364" s="20"/>
      <c r="M51364" s="20"/>
      <c r="N51364" s="20"/>
      <c r="O51364" s="20"/>
    </row>
    <row r="51365" spans="10:15" x14ac:dyDescent="0.2">
      <c r="J51365" s="20"/>
      <c r="K51365" s="20"/>
      <c r="L51365" s="20"/>
      <c r="M51365" s="20"/>
      <c r="N51365" s="20"/>
      <c r="O51365" s="20"/>
    </row>
    <row r="51366" spans="10:15" x14ac:dyDescent="0.2">
      <c r="J51366" s="20"/>
      <c r="K51366" s="20"/>
      <c r="L51366" s="20"/>
      <c r="M51366" s="20"/>
      <c r="N51366" s="20"/>
      <c r="O51366" s="20"/>
    </row>
    <row r="51367" spans="10:15" x14ac:dyDescent="0.2">
      <c r="J51367" s="20"/>
      <c r="K51367" s="20"/>
      <c r="L51367" s="20"/>
      <c r="M51367" s="20"/>
      <c r="N51367" s="20"/>
      <c r="O51367" s="20"/>
    </row>
    <row r="51368" spans="10:15" x14ac:dyDescent="0.2">
      <c r="J51368" s="20"/>
      <c r="K51368" s="20"/>
      <c r="L51368" s="20"/>
      <c r="M51368" s="20"/>
      <c r="N51368" s="20"/>
      <c r="O51368" s="20"/>
    </row>
    <row r="51369" spans="10:15" x14ac:dyDescent="0.2">
      <c r="J51369" s="20"/>
      <c r="K51369" s="20"/>
      <c r="L51369" s="20"/>
      <c r="M51369" s="20"/>
      <c r="N51369" s="20"/>
      <c r="O51369" s="20"/>
    </row>
    <row r="51370" spans="10:15" x14ac:dyDescent="0.2">
      <c r="J51370" s="20"/>
      <c r="K51370" s="20"/>
      <c r="L51370" s="20"/>
      <c r="M51370" s="20"/>
      <c r="N51370" s="20"/>
      <c r="O51370" s="20"/>
    </row>
    <row r="51371" spans="10:15" x14ac:dyDescent="0.2">
      <c r="J51371" s="20"/>
      <c r="K51371" s="20"/>
      <c r="L51371" s="20"/>
      <c r="M51371" s="20"/>
      <c r="N51371" s="20"/>
      <c r="O51371" s="20"/>
    </row>
    <row r="51372" spans="10:15" x14ac:dyDescent="0.2">
      <c r="J51372" s="20"/>
      <c r="K51372" s="20"/>
      <c r="L51372" s="20"/>
      <c r="M51372" s="20"/>
      <c r="N51372" s="20"/>
      <c r="O51372" s="20"/>
    </row>
    <row r="51373" spans="10:15" x14ac:dyDescent="0.2">
      <c r="J51373" s="20"/>
      <c r="K51373" s="20"/>
      <c r="L51373" s="20"/>
      <c r="M51373" s="20"/>
      <c r="N51373" s="20"/>
      <c r="O51373" s="20"/>
    </row>
    <row r="51374" spans="10:15" x14ac:dyDescent="0.2">
      <c r="J51374" s="20"/>
      <c r="K51374" s="20"/>
      <c r="L51374" s="20"/>
      <c r="M51374" s="20"/>
      <c r="N51374" s="20"/>
      <c r="O51374" s="20"/>
    </row>
    <row r="51375" spans="10:15" x14ac:dyDescent="0.2">
      <c r="J51375" s="20"/>
      <c r="K51375" s="20"/>
      <c r="L51375" s="20"/>
      <c r="M51375" s="20"/>
      <c r="N51375" s="20"/>
      <c r="O51375" s="20"/>
    </row>
    <row r="51376" spans="10:15" x14ac:dyDescent="0.2">
      <c r="J51376" s="20"/>
      <c r="K51376" s="20"/>
      <c r="L51376" s="20"/>
      <c r="M51376" s="20"/>
      <c r="N51376" s="20"/>
      <c r="O51376" s="20"/>
    </row>
    <row r="51377" spans="10:15" x14ac:dyDescent="0.2">
      <c r="J51377" s="20"/>
      <c r="K51377" s="20"/>
      <c r="L51377" s="20"/>
      <c r="M51377" s="20"/>
      <c r="N51377" s="20"/>
      <c r="O51377" s="20"/>
    </row>
    <row r="51378" spans="10:15" x14ac:dyDescent="0.2">
      <c r="J51378" s="20"/>
      <c r="K51378" s="20"/>
      <c r="L51378" s="20"/>
      <c r="M51378" s="20"/>
      <c r="N51378" s="20"/>
      <c r="O51378" s="20"/>
    </row>
    <row r="51379" spans="10:15" x14ac:dyDescent="0.2">
      <c r="J51379" s="20"/>
      <c r="K51379" s="20"/>
      <c r="L51379" s="20"/>
      <c r="M51379" s="20"/>
      <c r="N51379" s="20"/>
      <c r="O51379" s="20"/>
    </row>
    <row r="51380" spans="10:15" x14ac:dyDescent="0.2">
      <c r="J51380" s="20"/>
      <c r="K51380" s="20"/>
      <c r="L51380" s="20"/>
      <c r="M51380" s="20"/>
      <c r="N51380" s="20"/>
      <c r="O51380" s="20"/>
    </row>
    <row r="51381" spans="10:15" x14ac:dyDescent="0.2">
      <c r="J51381" s="20"/>
      <c r="K51381" s="20"/>
      <c r="L51381" s="20"/>
      <c r="M51381" s="20"/>
      <c r="N51381" s="20"/>
      <c r="O51381" s="20"/>
    </row>
    <row r="51382" spans="10:15" x14ac:dyDescent="0.2">
      <c r="J51382" s="20"/>
      <c r="K51382" s="20"/>
      <c r="L51382" s="20"/>
      <c r="M51382" s="20"/>
      <c r="N51382" s="20"/>
      <c r="O51382" s="20"/>
    </row>
    <row r="51383" spans="10:15" x14ac:dyDescent="0.2">
      <c r="J51383" s="20"/>
      <c r="K51383" s="20"/>
      <c r="L51383" s="20"/>
      <c r="M51383" s="20"/>
      <c r="N51383" s="20"/>
      <c r="O51383" s="20"/>
    </row>
    <row r="51384" spans="10:15" x14ac:dyDescent="0.2">
      <c r="J51384" s="20"/>
      <c r="K51384" s="20"/>
      <c r="L51384" s="20"/>
      <c r="M51384" s="20"/>
      <c r="N51384" s="20"/>
      <c r="O51384" s="20"/>
    </row>
    <row r="51385" spans="10:15" x14ac:dyDescent="0.2">
      <c r="J51385" s="20"/>
      <c r="K51385" s="20"/>
      <c r="L51385" s="20"/>
      <c r="M51385" s="20"/>
      <c r="N51385" s="20"/>
      <c r="O51385" s="20"/>
    </row>
    <row r="51386" spans="10:15" x14ac:dyDescent="0.2">
      <c r="J51386" s="20"/>
      <c r="K51386" s="20"/>
      <c r="L51386" s="20"/>
      <c r="M51386" s="20"/>
      <c r="N51386" s="20"/>
      <c r="O51386" s="20"/>
    </row>
    <row r="51387" spans="10:15" x14ac:dyDescent="0.2">
      <c r="J51387" s="20"/>
      <c r="K51387" s="20"/>
      <c r="L51387" s="20"/>
      <c r="M51387" s="20"/>
      <c r="N51387" s="20"/>
      <c r="O51387" s="20"/>
    </row>
    <row r="51388" spans="10:15" x14ac:dyDescent="0.2">
      <c r="J51388" s="20"/>
      <c r="K51388" s="20"/>
      <c r="L51388" s="20"/>
      <c r="M51388" s="20"/>
      <c r="N51388" s="20"/>
      <c r="O51388" s="20"/>
    </row>
    <row r="51389" spans="10:15" x14ac:dyDescent="0.2">
      <c r="J51389" s="20"/>
      <c r="K51389" s="20"/>
      <c r="L51389" s="20"/>
      <c r="M51389" s="20"/>
      <c r="N51389" s="20"/>
      <c r="O51389" s="20"/>
    </row>
    <row r="51390" spans="10:15" x14ac:dyDescent="0.2">
      <c r="J51390" s="20"/>
      <c r="K51390" s="20"/>
      <c r="L51390" s="20"/>
      <c r="M51390" s="20"/>
      <c r="N51390" s="20"/>
      <c r="O51390" s="20"/>
    </row>
    <row r="51391" spans="10:15" x14ac:dyDescent="0.2">
      <c r="J51391" s="20"/>
      <c r="K51391" s="20"/>
      <c r="L51391" s="20"/>
      <c r="M51391" s="20"/>
      <c r="N51391" s="20"/>
      <c r="O51391" s="20"/>
    </row>
    <row r="51392" spans="10:15" x14ac:dyDescent="0.2">
      <c r="J51392" s="20"/>
      <c r="K51392" s="20"/>
      <c r="L51392" s="20"/>
      <c r="M51392" s="20"/>
      <c r="N51392" s="20"/>
      <c r="O51392" s="20"/>
    </row>
    <row r="51393" spans="10:15" x14ac:dyDescent="0.2">
      <c r="J51393" s="20"/>
      <c r="K51393" s="20"/>
      <c r="L51393" s="20"/>
      <c r="M51393" s="20"/>
      <c r="N51393" s="20"/>
      <c r="O51393" s="20"/>
    </row>
    <row r="51394" spans="10:15" x14ac:dyDescent="0.2">
      <c r="J51394" s="20"/>
      <c r="K51394" s="20"/>
      <c r="L51394" s="20"/>
      <c r="M51394" s="20"/>
      <c r="N51394" s="20"/>
      <c r="O51394" s="20"/>
    </row>
    <row r="51395" spans="10:15" x14ac:dyDescent="0.2">
      <c r="J51395" s="20"/>
      <c r="K51395" s="20"/>
      <c r="L51395" s="20"/>
      <c r="M51395" s="20"/>
      <c r="N51395" s="20"/>
      <c r="O51395" s="20"/>
    </row>
    <row r="51396" spans="10:15" x14ac:dyDescent="0.2">
      <c r="J51396" s="20"/>
      <c r="K51396" s="20"/>
      <c r="L51396" s="20"/>
      <c r="M51396" s="20"/>
      <c r="N51396" s="20"/>
      <c r="O51396" s="20"/>
    </row>
    <row r="51397" spans="10:15" x14ac:dyDescent="0.2">
      <c r="J51397" s="20"/>
      <c r="K51397" s="20"/>
      <c r="L51397" s="20"/>
      <c r="M51397" s="20"/>
      <c r="N51397" s="20"/>
      <c r="O51397" s="20"/>
    </row>
    <row r="51398" spans="10:15" x14ac:dyDescent="0.2">
      <c r="J51398" s="20"/>
      <c r="K51398" s="20"/>
      <c r="L51398" s="20"/>
      <c r="M51398" s="20"/>
      <c r="N51398" s="20"/>
      <c r="O51398" s="20"/>
    </row>
    <row r="51399" spans="10:15" x14ac:dyDescent="0.2">
      <c r="J51399" s="20"/>
      <c r="K51399" s="20"/>
      <c r="L51399" s="20"/>
      <c r="M51399" s="20"/>
      <c r="N51399" s="20"/>
      <c r="O51399" s="20"/>
    </row>
    <row r="51400" spans="10:15" x14ac:dyDescent="0.2">
      <c r="J51400" s="20"/>
      <c r="K51400" s="20"/>
      <c r="L51400" s="20"/>
      <c r="M51400" s="20"/>
      <c r="N51400" s="20"/>
      <c r="O51400" s="20"/>
    </row>
    <row r="51401" spans="10:15" x14ac:dyDescent="0.2">
      <c r="J51401" s="20"/>
      <c r="K51401" s="20"/>
      <c r="L51401" s="20"/>
      <c r="M51401" s="20"/>
      <c r="N51401" s="20"/>
      <c r="O51401" s="20"/>
    </row>
    <row r="51402" spans="10:15" x14ac:dyDescent="0.2">
      <c r="J51402" s="20"/>
      <c r="K51402" s="20"/>
      <c r="L51402" s="20"/>
      <c r="M51402" s="20"/>
      <c r="N51402" s="20"/>
      <c r="O51402" s="20"/>
    </row>
    <row r="51403" spans="10:15" x14ac:dyDescent="0.2">
      <c r="J51403" s="20"/>
      <c r="K51403" s="20"/>
      <c r="L51403" s="20"/>
      <c r="M51403" s="20"/>
      <c r="N51403" s="20"/>
      <c r="O51403" s="20"/>
    </row>
    <row r="51404" spans="10:15" x14ac:dyDescent="0.2">
      <c r="J51404" s="20"/>
      <c r="K51404" s="20"/>
      <c r="L51404" s="20"/>
      <c r="M51404" s="20"/>
      <c r="N51404" s="20"/>
      <c r="O51404" s="20"/>
    </row>
    <row r="51405" spans="10:15" x14ac:dyDescent="0.2">
      <c r="J51405" s="20"/>
      <c r="K51405" s="20"/>
      <c r="L51405" s="20"/>
      <c r="M51405" s="20"/>
      <c r="N51405" s="20"/>
      <c r="O51405" s="20"/>
    </row>
    <row r="51406" spans="10:15" x14ac:dyDescent="0.2">
      <c r="J51406" s="20"/>
      <c r="K51406" s="20"/>
      <c r="L51406" s="20"/>
      <c r="M51406" s="20"/>
      <c r="N51406" s="20"/>
      <c r="O51406" s="20"/>
    </row>
    <row r="51407" spans="10:15" x14ac:dyDescent="0.2">
      <c r="J51407" s="20"/>
      <c r="K51407" s="20"/>
      <c r="L51407" s="20"/>
      <c r="M51407" s="20"/>
      <c r="N51407" s="20"/>
      <c r="O51407" s="20"/>
    </row>
    <row r="51408" spans="10:15" x14ac:dyDescent="0.2">
      <c r="J51408" s="20"/>
      <c r="K51408" s="20"/>
      <c r="L51408" s="20"/>
      <c r="M51408" s="20"/>
      <c r="N51408" s="20"/>
      <c r="O51408" s="20"/>
    </row>
    <row r="51409" spans="10:15" x14ac:dyDescent="0.2">
      <c r="J51409" s="20"/>
      <c r="K51409" s="20"/>
      <c r="L51409" s="20"/>
      <c r="M51409" s="20"/>
      <c r="N51409" s="20"/>
      <c r="O51409" s="20"/>
    </row>
    <row r="51410" spans="10:15" x14ac:dyDescent="0.2">
      <c r="J51410" s="20"/>
      <c r="K51410" s="20"/>
      <c r="L51410" s="20"/>
      <c r="M51410" s="20"/>
      <c r="N51410" s="20"/>
      <c r="O51410" s="20"/>
    </row>
    <row r="51411" spans="10:15" x14ac:dyDescent="0.2">
      <c r="J51411" s="20"/>
      <c r="K51411" s="20"/>
      <c r="L51411" s="20"/>
      <c r="M51411" s="20"/>
      <c r="N51411" s="20"/>
      <c r="O51411" s="20"/>
    </row>
    <row r="51412" spans="10:15" x14ac:dyDescent="0.2">
      <c r="J51412" s="20"/>
      <c r="K51412" s="20"/>
      <c r="L51412" s="20"/>
      <c r="M51412" s="20"/>
      <c r="N51412" s="20"/>
      <c r="O51412" s="20"/>
    </row>
    <row r="51413" spans="10:15" x14ac:dyDescent="0.2">
      <c r="J51413" s="20"/>
      <c r="K51413" s="20"/>
      <c r="L51413" s="20"/>
      <c r="M51413" s="20"/>
      <c r="N51413" s="20"/>
      <c r="O51413" s="20"/>
    </row>
    <row r="51414" spans="10:15" x14ac:dyDescent="0.2">
      <c r="J51414" s="20"/>
      <c r="K51414" s="20"/>
      <c r="L51414" s="20"/>
      <c r="M51414" s="20"/>
      <c r="N51414" s="20"/>
      <c r="O51414" s="20"/>
    </row>
    <row r="51415" spans="10:15" x14ac:dyDescent="0.2">
      <c r="J51415" s="20"/>
      <c r="K51415" s="20"/>
      <c r="L51415" s="20"/>
      <c r="M51415" s="20"/>
      <c r="N51415" s="20"/>
      <c r="O51415" s="20"/>
    </row>
    <row r="51416" spans="10:15" x14ac:dyDescent="0.2">
      <c r="J51416" s="20"/>
      <c r="K51416" s="20"/>
      <c r="L51416" s="20"/>
      <c r="M51416" s="20"/>
      <c r="N51416" s="20"/>
      <c r="O51416" s="20"/>
    </row>
    <row r="51417" spans="10:15" x14ac:dyDescent="0.2">
      <c r="J51417" s="20"/>
      <c r="K51417" s="20"/>
      <c r="L51417" s="20"/>
      <c r="M51417" s="20"/>
      <c r="N51417" s="20"/>
      <c r="O51417" s="20"/>
    </row>
    <row r="51418" spans="10:15" x14ac:dyDescent="0.2">
      <c r="J51418" s="20"/>
      <c r="K51418" s="20"/>
      <c r="L51418" s="20"/>
      <c r="M51418" s="20"/>
      <c r="N51418" s="20"/>
      <c r="O51418" s="20"/>
    </row>
    <row r="51419" spans="10:15" x14ac:dyDescent="0.2">
      <c r="J51419" s="20"/>
      <c r="K51419" s="20"/>
      <c r="L51419" s="20"/>
      <c r="M51419" s="20"/>
      <c r="N51419" s="20"/>
      <c r="O51419" s="20"/>
    </row>
    <row r="51420" spans="10:15" x14ac:dyDescent="0.2">
      <c r="J51420" s="20"/>
      <c r="K51420" s="20"/>
      <c r="L51420" s="20"/>
      <c r="M51420" s="20"/>
      <c r="N51420" s="20"/>
      <c r="O51420" s="20"/>
    </row>
    <row r="51421" spans="10:15" x14ac:dyDescent="0.2">
      <c r="J51421" s="20"/>
      <c r="K51421" s="20"/>
      <c r="L51421" s="20"/>
      <c r="M51421" s="20"/>
      <c r="N51421" s="20"/>
      <c r="O51421" s="20"/>
    </row>
    <row r="51422" spans="10:15" x14ac:dyDescent="0.2">
      <c r="J51422" s="20"/>
      <c r="K51422" s="20"/>
      <c r="L51422" s="20"/>
      <c r="M51422" s="20"/>
      <c r="N51422" s="20"/>
      <c r="O51422" s="20"/>
    </row>
    <row r="51423" spans="10:15" x14ac:dyDescent="0.2">
      <c r="J51423" s="20"/>
      <c r="K51423" s="20"/>
      <c r="L51423" s="20"/>
      <c r="M51423" s="20"/>
      <c r="N51423" s="20"/>
      <c r="O51423" s="20"/>
    </row>
    <row r="51424" spans="10:15" x14ac:dyDescent="0.2">
      <c r="J51424" s="20"/>
      <c r="K51424" s="20"/>
      <c r="L51424" s="20"/>
      <c r="M51424" s="20"/>
      <c r="N51424" s="20"/>
      <c r="O51424" s="20"/>
    </row>
    <row r="51425" spans="10:15" x14ac:dyDescent="0.2">
      <c r="J51425" s="20"/>
      <c r="K51425" s="20"/>
      <c r="L51425" s="20"/>
      <c r="M51425" s="20"/>
      <c r="N51425" s="20"/>
      <c r="O51425" s="20"/>
    </row>
    <row r="51426" spans="10:15" x14ac:dyDescent="0.2">
      <c r="J51426" s="20"/>
      <c r="K51426" s="20"/>
      <c r="L51426" s="20"/>
      <c r="M51426" s="20"/>
      <c r="N51426" s="20"/>
      <c r="O51426" s="20"/>
    </row>
    <row r="51427" spans="10:15" x14ac:dyDescent="0.2">
      <c r="J51427" s="20"/>
      <c r="K51427" s="20"/>
      <c r="L51427" s="20"/>
      <c r="M51427" s="20"/>
      <c r="N51427" s="20"/>
      <c r="O51427" s="20"/>
    </row>
    <row r="51428" spans="10:15" x14ac:dyDescent="0.2">
      <c r="J51428" s="20"/>
      <c r="K51428" s="20"/>
      <c r="L51428" s="20"/>
      <c r="M51428" s="20"/>
      <c r="N51428" s="20"/>
      <c r="O51428" s="20"/>
    </row>
    <row r="51429" spans="10:15" x14ac:dyDescent="0.2">
      <c r="J51429" s="20"/>
      <c r="K51429" s="20"/>
      <c r="L51429" s="20"/>
      <c r="M51429" s="20"/>
      <c r="N51429" s="20"/>
      <c r="O51429" s="20"/>
    </row>
    <row r="51430" spans="10:15" x14ac:dyDescent="0.2">
      <c r="J51430" s="20"/>
      <c r="K51430" s="20"/>
      <c r="L51430" s="20"/>
      <c r="M51430" s="20"/>
      <c r="N51430" s="20"/>
      <c r="O51430" s="20"/>
    </row>
    <row r="51431" spans="10:15" x14ac:dyDescent="0.2">
      <c r="J51431" s="20"/>
      <c r="K51431" s="20"/>
      <c r="L51431" s="20"/>
      <c r="M51431" s="20"/>
      <c r="N51431" s="20"/>
      <c r="O51431" s="20"/>
    </row>
    <row r="51432" spans="10:15" x14ac:dyDescent="0.2">
      <c r="J51432" s="20"/>
      <c r="K51432" s="20"/>
      <c r="L51432" s="20"/>
      <c r="M51432" s="20"/>
      <c r="N51432" s="20"/>
      <c r="O51432" s="20"/>
    </row>
    <row r="51433" spans="10:15" x14ac:dyDescent="0.2">
      <c r="J51433" s="20"/>
      <c r="K51433" s="20"/>
      <c r="L51433" s="20"/>
      <c r="M51433" s="20"/>
      <c r="N51433" s="20"/>
      <c r="O51433" s="20"/>
    </row>
    <row r="51434" spans="10:15" x14ac:dyDescent="0.2">
      <c r="J51434" s="20"/>
      <c r="K51434" s="20"/>
      <c r="L51434" s="20"/>
      <c r="M51434" s="20"/>
      <c r="N51434" s="20"/>
      <c r="O51434" s="20"/>
    </row>
    <row r="51435" spans="10:15" x14ac:dyDescent="0.2">
      <c r="J51435" s="20"/>
      <c r="K51435" s="20"/>
      <c r="L51435" s="20"/>
      <c r="M51435" s="20"/>
      <c r="N51435" s="20"/>
      <c r="O51435" s="20"/>
    </row>
    <row r="51436" spans="10:15" x14ac:dyDescent="0.2">
      <c r="J51436" s="20"/>
      <c r="K51436" s="20"/>
      <c r="L51436" s="20"/>
      <c r="M51436" s="20"/>
      <c r="N51436" s="20"/>
      <c r="O51436" s="20"/>
    </row>
    <row r="51437" spans="10:15" x14ac:dyDescent="0.2">
      <c r="J51437" s="20"/>
      <c r="K51437" s="20"/>
      <c r="L51437" s="20"/>
      <c r="M51437" s="20"/>
      <c r="N51437" s="20"/>
      <c r="O51437" s="20"/>
    </row>
    <row r="51438" spans="10:15" x14ac:dyDescent="0.2">
      <c r="J51438" s="20"/>
      <c r="K51438" s="20"/>
      <c r="L51438" s="20"/>
      <c r="M51438" s="20"/>
      <c r="N51438" s="20"/>
      <c r="O51438" s="20"/>
    </row>
    <row r="51439" spans="10:15" x14ac:dyDescent="0.2">
      <c r="J51439" s="20"/>
      <c r="K51439" s="20"/>
      <c r="L51439" s="20"/>
      <c r="M51439" s="20"/>
      <c r="N51439" s="20"/>
      <c r="O51439" s="20"/>
    </row>
    <row r="51440" spans="10:15" x14ac:dyDescent="0.2">
      <c r="J51440" s="20"/>
      <c r="K51440" s="20"/>
      <c r="L51440" s="20"/>
      <c r="M51440" s="20"/>
      <c r="N51440" s="20"/>
      <c r="O51440" s="20"/>
    </row>
    <row r="51441" spans="10:15" x14ac:dyDescent="0.2">
      <c r="J51441" s="20"/>
      <c r="K51441" s="20"/>
      <c r="L51441" s="20"/>
      <c r="M51441" s="20"/>
      <c r="N51441" s="20"/>
      <c r="O51441" s="20"/>
    </row>
    <row r="51442" spans="10:15" x14ac:dyDescent="0.2">
      <c r="J51442" s="20"/>
      <c r="K51442" s="20"/>
      <c r="L51442" s="20"/>
      <c r="M51442" s="20"/>
      <c r="N51442" s="20"/>
      <c r="O51442" s="20"/>
    </row>
    <row r="51443" spans="10:15" x14ac:dyDescent="0.2">
      <c r="J51443" s="20"/>
      <c r="K51443" s="20"/>
      <c r="L51443" s="20"/>
      <c r="M51443" s="20"/>
      <c r="N51443" s="20"/>
      <c r="O51443" s="20"/>
    </row>
    <row r="51444" spans="10:15" x14ac:dyDescent="0.2">
      <c r="J51444" s="20"/>
      <c r="K51444" s="20"/>
      <c r="L51444" s="20"/>
      <c r="M51444" s="20"/>
      <c r="N51444" s="20"/>
      <c r="O51444" s="20"/>
    </row>
    <row r="51445" spans="10:15" x14ac:dyDescent="0.2">
      <c r="J51445" s="20"/>
      <c r="K51445" s="20"/>
      <c r="L51445" s="20"/>
      <c r="M51445" s="20"/>
      <c r="N51445" s="20"/>
      <c r="O51445" s="20"/>
    </row>
    <row r="51446" spans="10:15" x14ac:dyDescent="0.2">
      <c r="J51446" s="20"/>
      <c r="K51446" s="20"/>
      <c r="L51446" s="20"/>
      <c r="M51446" s="20"/>
      <c r="N51446" s="20"/>
      <c r="O51446" s="20"/>
    </row>
    <row r="51447" spans="10:15" x14ac:dyDescent="0.2">
      <c r="J51447" s="20"/>
      <c r="K51447" s="20"/>
      <c r="L51447" s="20"/>
      <c r="M51447" s="20"/>
      <c r="N51447" s="20"/>
      <c r="O51447" s="20"/>
    </row>
    <row r="51448" spans="10:15" x14ac:dyDescent="0.2">
      <c r="J51448" s="20"/>
      <c r="K51448" s="20"/>
      <c r="L51448" s="20"/>
      <c r="M51448" s="20"/>
      <c r="N51448" s="20"/>
      <c r="O51448" s="20"/>
    </row>
    <row r="51449" spans="10:15" x14ac:dyDescent="0.2">
      <c r="J51449" s="20"/>
      <c r="K51449" s="20"/>
      <c r="L51449" s="20"/>
      <c r="M51449" s="20"/>
      <c r="N51449" s="20"/>
      <c r="O51449" s="20"/>
    </row>
    <row r="51450" spans="10:15" x14ac:dyDescent="0.2">
      <c r="J51450" s="20"/>
      <c r="K51450" s="20"/>
      <c r="L51450" s="20"/>
      <c r="M51450" s="20"/>
      <c r="N51450" s="20"/>
      <c r="O51450" s="20"/>
    </row>
    <row r="51451" spans="10:15" x14ac:dyDescent="0.2">
      <c r="J51451" s="20"/>
      <c r="K51451" s="20"/>
      <c r="L51451" s="20"/>
      <c r="M51451" s="20"/>
      <c r="N51451" s="20"/>
      <c r="O51451" s="20"/>
    </row>
    <row r="51452" spans="10:15" x14ac:dyDescent="0.2">
      <c r="J51452" s="20"/>
      <c r="K51452" s="20"/>
      <c r="L51452" s="20"/>
      <c r="M51452" s="20"/>
      <c r="N51452" s="20"/>
      <c r="O51452" s="20"/>
    </row>
    <row r="51453" spans="10:15" x14ac:dyDescent="0.2">
      <c r="J51453" s="20"/>
      <c r="K51453" s="20"/>
      <c r="L51453" s="20"/>
      <c r="M51453" s="20"/>
      <c r="N51453" s="20"/>
      <c r="O51453" s="20"/>
    </row>
    <row r="51454" spans="10:15" x14ac:dyDescent="0.2">
      <c r="J51454" s="20"/>
      <c r="K51454" s="20"/>
      <c r="L51454" s="20"/>
      <c r="M51454" s="20"/>
      <c r="N51454" s="20"/>
      <c r="O51454" s="20"/>
    </row>
    <row r="51455" spans="10:15" x14ac:dyDescent="0.2">
      <c r="J51455" s="20"/>
      <c r="K51455" s="20"/>
      <c r="L51455" s="20"/>
      <c r="M51455" s="20"/>
      <c r="N51455" s="20"/>
      <c r="O51455" s="20"/>
    </row>
    <row r="51456" spans="10:15" x14ac:dyDescent="0.2">
      <c r="J51456" s="20"/>
      <c r="K51456" s="20"/>
      <c r="L51456" s="20"/>
      <c r="M51456" s="20"/>
      <c r="N51456" s="20"/>
      <c r="O51456" s="20"/>
    </row>
    <row r="51457" spans="10:15" x14ac:dyDescent="0.2">
      <c r="J51457" s="20"/>
      <c r="K51457" s="20"/>
      <c r="L51457" s="20"/>
      <c r="M51457" s="20"/>
      <c r="N51457" s="20"/>
      <c r="O51457" s="20"/>
    </row>
    <row r="51458" spans="10:15" x14ac:dyDescent="0.2">
      <c r="J51458" s="20"/>
      <c r="K51458" s="20"/>
      <c r="L51458" s="20"/>
      <c r="M51458" s="20"/>
      <c r="N51458" s="20"/>
      <c r="O51458" s="20"/>
    </row>
    <row r="51459" spans="10:15" x14ac:dyDescent="0.2">
      <c r="J51459" s="20"/>
      <c r="K51459" s="20"/>
      <c r="L51459" s="20"/>
      <c r="M51459" s="20"/>
      <c r="N51459" s="20"/>
      <c r="O51459" s="20"/>
    </row>
    <row r="51460" spans="10:15" x14ac:dyDescent="0.2">
      <c r="J51460" s="20"/>
      <c r="K51460" s="20"/>
      <c r="L51460" s="20"/>
      <c r="M51460" s="20"/>
      <c r="N51460" s="20"/>
      <c r="O51460" s="20"/>
    </row>
    <row r="51461" spans="10:15" x14ac:dyDescent="0.2">
      <c r="J51461" s="20"/>
      <c r="K51461" s="20"/>
      <c r="L51461" s="20"/>
      <c r="M51461" s="20"/>
      <c r="N51461" s="20"/>
      <c r="O51461" s="20"/>
    </row>
    <row r="51462" spans="10:15" x14ac:dyDescent="0.2">
      <c r="J51462" s="20"/>
      <c r="K51462" s="20"/>
      <c r="L51462" s="20"/>
      <c r="M51462" s="20"/>
      <c r="N51462" s="20"/>
      <c r="O51462" s="20"/>
    </row>
    <row r="51463" spans="10:15" x14ac:dyDescent="0.2">
      <c r="J51463" s="20"/>
      <c r="K51463" s="20"/>
      <c r="L51463" s="20"/>
      <c r="M51463" s="20"/>
      <c r="N51463" s="20"/>
      <c r="O51463" s="20"/>
    </row>
    <row r="51464" spans="10:15" x14ac:dyDescent="0.2">
      <c r="J51464" s="20"/>
      <c r="K51464" s="20"/>
      <c r="L51464" s="20"/>
      <c r="M51464" s="20"/>
      <c r="N51464" s="20"/>
      <c r="O51464" s="20"/>
    </row>
    <row r="51465" spans="10:15" x14ac:dyDescent="0.2">
      <c r="J51465" s="20"/>
      <c r="K51465" s="20"/>
      <c r="L51465" s="20"/>
      <c r="M51465" s="20"/>
      <c r="N51465" s="20"/>
      <c r="O51465" s="20"/>
    </row>
    <row r="51466" spans="10:15" x14ac:dyDescent="0.2">
      <c r="J51466" s="20"/>
      <c r="K51466" s="20"/>
      <c r="L51466" s="20"/>
      <c r="M51466" s="20"/>
      <c r="N51466" s="20"/>
      <c r="O51466" s="20"/>
    </row>
    <row r="51467" spans="10:15" x14ac:dyDescent="0.2">
      <c r="J51467" s="20"/>
      <c r="K51467" s="20"/>
      <c r="L51467" s="20"/>
      <c r="M51467" s="20"/>
      <c r="N51467" s="20"/>
      <c r="O51467" s="20"/>
    </row>
    <row r="51468" spans="10:15" x14ac:dyDescent="0.2">
      <c r="J51468" s="20"/>
      <c r="K51468" s="20"/>
      <c r="L51468" s="20"/>
      <c r="M51468" s="20"/>
      <c r="N51468" s="20"/>
      <c r="O51468" s="20"/>
    </row>
    <row r="51469" spans="10:15" x14ac:dyDescent="0.2">
      <c r="J51469" s="20"/>
      <c r="K51469" s="20"/>
      <c r="L51469" s="20"/>
      <c r="M51469" s="20"/>
      <c r="N51469" s="20"/>
      <c r="O51469" s="20"/>
    </row>
    <row r="51470" spans="10:15" x14ac:dyDescent="0.2">
      <c r="J51470" s="20"/>
      <c r="K51470" s="20"/>
      <c r="L51470" s="20"/>
      <c r="M51470" s="20"/>
      <c r="N51470" s="20"/>
      <c r="O51470" s="20"/>
    </row>
    <row r="51471" spans="10:15" x14ac:dyDescent="0.2">
      <c r="J51471" s="20"/>
      <c r="K51471" s="20"/>
      <c r="L51471" s="20"/>
      <c r="M51471" s="20"/>
      <c r="N51471" s="20"/>
      <c r="O51471" s="20"/>
    </row>
    <row r="51472" spans="10:15" x14ac:dyDescent="0.2">
      <c r="J51472" s="20"/>
      <c r="K51472" s="20"/>
      <c r="L51472" s="20"/>
      <c r="M51472" s="20"/>
      <c r="N51472" s="20"/>
      <c r="O51472" s="20"/>
    </row>
    <row r="51473" spans="10:15" x14ac:dyDescent="0.2">
      <c r="J51473" s="20"/>
      <c r="K51473" s="20"/>
      <c r="L51473" s="20"/>
      <c r="M51473" s="20"/>
      <c r="N51473" s="20"/>
      <c r="O51473" s="20"/>
    </row>
    <row r="51474" spans="10:15" x14ac:dyDescent="0.2">
      <c r="J51474" s="20"/>
      <c r="K51474" s="20"/>
      <c r="L51474" s="20"/>
      <c r="M51474" s="20"/>
      <c r="N51474" s="20"/>
      <c r="O51474" s="20"/>
    </row>
    <row r="51475" spans="10:15" x14ac:dyDescent="0.2">
      <c r="J51475" s="20"/>
      <c r="K51475" s="20"/>
      <c r="L51475" s="20"/>
      <c r="M51475" s="20"/>
      <c r="N51475" s="20"/>
      <c r="O51475" s="20"/>
    </row>
    <row r="51476" spans="10:15" x14ac:dyDescent="0.2">
      <c r="J51476" s="20"/>
      <c r="K51476" s="20"/>
      <c r="L51476" s="20"/>
      <c r="M51476" s="20"/>
      <c r="N51476" s="20"/>
      <c r="O51476" s="20"/>
    </row>
    <row r="51477" spans="10:15" x14ac:dyDescent="0.2">
      <c r="J51477" s="20"/>
      <c r="K51477" s="20"/>
      <c r="L51477" s="20"/>
      <c r="M51477" s="20"/>
      <c r="N51477" s="20"/>
      <c r="O51477" s="20"/>
    </row>
    <row r="51478" spans="10:15" x14ac:dyDescent="0.2">
      <c r="J51478" s="20"/>
      <c r="K51478" s="20"/>
      <c r="L51478" s="20"/>
      <c r="M51478" s="20"/>
      <c r="N51478" s="20"/>
      <c r="O51478" s="20"/>
    </row>
    <row r="51479" spans="10:15" x14ac:dyDescent="0.2">
      <c r="J51479" s="20"/>
      <c r="K51479" s="20"/>
      <c r="L51479" s="20"/>
      <c r="M51479" s="20"/>
      <c r="N51479" s="20"/>
      <c r="O51479" s="20"/>
    </row>
    <row r="51480" spans="10:15" x14ac:dyDescent="0.2">
      <c r="J51480" s="20"/>
      <c r="K51480" s="20"/>
      <c r="L51480" s="20"/>
      <c r="M51480" s="20"/>
      <c r="N51480" s="20"/>
      <c r="O51480" s="20"/>
    </row>
    <row r="51481" spans="10:15" x14ac:dyDescent="0.2">
      <c r="J51481" s="20"/>
      <c r="K51481" s="20"/>
      <c r="L51481" s="20"/>
      <c r="M51481" s="20"/>
      <c r="N51481" s="20"/>
      <c r="O51481" s="20"/>
    </row>
    <row r="51482" spans="10:15" x14ac:dyDescent="0.2">
      <c r="J51482" s="20"/>
      <c r="K51482" s="20"/>
      <c r="L51482" s="20"/>
      <c r="M51482" s="20"/>
      <c r="N51482" s="20"/>
      <c r="O51482" s="20"/>
    </row>
    <row r="51483" spans="10:15" x14ac:dyDescent="0.2">
      <c r="J51483" s="20"/>
      <c r="K51483" s="20"/>
      <c r="L51483" s="20"/>
      <c r="M51483" s="20"/>
      <c r="N51483" s="20"/>
      <c r="O51483" s="20"/>
    </row>
    <row r="51484" spans="10:15" x14ac:dyDescent="0.2">
      <c r="J51484" s="20"/>
      <c r="K51484" s="20"/>
      <c r="L51484" s="20"/>
      <c r="M51484" s="20"/>
      <c r="N51484" s="20"/>
      <c r="O51484" s="20"/>
    </row>
    <row r="51485" spans="10:15" x14ac:dyDescent="0.2">
      <c r="J51485" s="20"/>
      <c r="K51485" s="20"/>
      <c r="L51485" s="20"/>
      <c r="M51485" s="20"/>
      <c r="N51485" s="20"/>
      <c r="O51485" s="20"/>
    </row>
    <row r="51486" spans="10:15" x14ac:dyDescent="0.2">
      <c r="J51486" s="20"/>
      <c r="K51486" s="20"/>
      <c r="L51486" s="20"/>
      <c r="M51486" s="20"/>
      <c r="N51486" s="20"/>
      <c r="O51486" s="20"/>
    </row>
    <row r="51487" spans="10:15" x14ac:dyDescent="0.2">
      <c r="J51487" s="20"/>
      <c r="K51487" s="20"/>
      <c r="L51487" s="20"/>
      <c r="M51487" s="20"/>
      <c r="N51487" s="20"/>
      <c r="O51487" s="20"/>
    </row>
    <row r="51488" spans="10:15" x14ac:dyDescent="0.2">
      <c r="J51488" s="20"/>
      <c r="K51488" s="20"/>
      <c r="L51488" s="20"/>
      <c r="M51488" s="20"/>
      <c r="N51488" s="20"/>
      <c r="O51488" s="20"/>
    </row>
    <row r="51489" spans="10:15" x14ac:dyDescent="0.2">
      <c r="J51489" s="20"/>
      <c r="K51489" s="20"/>
      <c r="L51489" s="20"/>
      <c r="M51489" s="20"/>
      <c r="N51489" s="20"/>
      <c r="O51489" s="20"/>
    </row>
    <row r="51490" spans="10:15" x14ac:dyDescent="0.2">
      <c r="J51490" s="20"/>
      <c r="K51490" s="20"/>
      <c r="L51490" s="20"/>
      <c r="M51490" s="20"/>
      <c r="N51490" s="20"/>
      <c r="O51490" s="20"/>
    </row>
    <row r="51491" spans="10:15" x14ac:dyDescent="0.2">
      <c r="J51491" s="20"/>
      <c r="K51491" s="20"/>
      <c r="L51491" s="20"/>
      <c r="M51491" s="20"/>
      <c r="N51491" s="20"/>
      <c r="O51491" s="20"/>
    </row>
    <row r="51492" spans="10:15" x14ac:dyDescent="0.2">
      <c r="J51492" s="20"/>
      <c r="K51492" s="20"/>
      <c r="L51492" s="20"/>
      <c r="M51492" s="20"/>
      <c r="N51492" s="20"/>
      <c r="O51492" s="20"/>
    </row>
    <row r="51493" spans="10:15" x14ac:dyDescent="0.2">
      <c r="J51493" s="20"/>
      <c r="K51493" s="20"/>
      <c r="L51493" s="20"/>
      <c r="M51493" s="20"/>
      <c r="N51493" s="20"/>
      <c r="O51493" s="20"/>
    </row>
    <row r="51494" spans="10:15" x14ac:dyDescent="0.2">
      <c r="J51494" s="20"/>
      <c r="K51494" s="20"/>
      <c r="L51494" s="20"/>
      <c r="M51494" s="20"/>
      <c r="N51494" s="20"/>
      <c r="O51494" s="20"/>
    </row>
    <row r="51495" spans="10:15" x14ac:dyDescent="0.2">
      <c r="J51495" s="20"/>
      <c r="K51495" s="20"/>
      <c r="L51495" s="20"/>
      <c r="M51495" s="20"/>
      <c r="N51495" s="20"/>
      <c r="O51495" s="20"/>
    </row>
    <row r="51496" spans="10:15" x14ac:dyDescent="0.2">
      <c r="J51496" s="20"/>
      <c r="K51496" s="20"/>
      <c r="L51496" s="20"/>
      <c r="M51496" s="20"/>
      <c r="N51496" s="20"/>
      <c r="O51496" s="20"/>
    </row>
    <row r="51497" spans="10:15" x14ac:dyDescent="0.2">
      <c r="J51497" s="20"/>
      <c r="K51497" s="20"/>
      <c r="L51497" s="20"/>
      <c r="M51497" s="20"/>
      <c r="N51497" s="20"/>
      <c r="O51497" s="20"/>
    </row>
    <row r="51498" spans="10:15" x14ac:dyDescent="0.2">
      <c r="J51498" s="20"/>
      <c r="K51498" s="20"/>
      <c r="L51498" s="20"/>
      <c r="M51498" s="20"/>
      <c r="N51498" s="20"/>
      <c r="O51498" s="20"/>
    </row>
    <row r="51499" spans="10:15" x14ac:dyDescent="0.2">
      <c r="J51499" s="20"/>
      <c r="K51499" s="20"/>
      <c r="L51499" s="20"/>
      <c r="M51499" s="20"/>
      <c r="N51499" s="20"/>
      <c r="O51499" s="20"/>
    </row>
    <row r="51500" spans="10:15" x14ac:dyDescent="0.2">
      <c r="J51500" s="20"/>
      <c r="K51500" s="20"/>
      <c r="L51500" s="20"/>
      <c r="M51500" s="20"/>
      <c r="N51500" s="20"/>
      <c r="O51500" s="20"/>
    </row>
    <row r="51501" spans="10:15" x14ac:dyDescent="0.2">
      <c r="J51501" s="20"/>
      <c r="K51501" s="20"/>
      <c r="L51501" s="20"/>
      <c r="M51501" s="20"/>
      <c r="N51501" s="20"/>
      <c r="O51501" s="20"/>
    </row>
    <row r="51502" spans="10:15" x14ac:dyDescent="0.2">
      <c r="J51502" s="20"/>
      <c r="K51502" s="20"/>
      <c r="L51502" s="20"/>
      <c r="M51502" s="20"/>
      <c r="N51502" s="20"/>
      <c r="O51502" s="20"/>
    </row>
    <row r="51503" spans="10:15" x14ac:dyDescent="0.2">
      <c r="J51503" s="20"/>
      <c r="K51503" s="20"/>
      <c r="L51503" s="20"/>
      <c r="M51503" s="20"/>
      <c r="N51503" s="20"/>
      <c r="O51503" s="20"/>
    </row>
    <row r="51504" spans="10:15" x14ac:dyDescent="0.2">
      <c r="J51504" s="20"/>
      <c r="K51504" s="20"/>
      <c r="L51504" s="20"/>
      <c r="M51504" s="20"/>
      <c r="N51504" s="20"/>
      <c r="O51504" s="20"/>
    </row>
    <row r="51505" spans="10:15" x14ac:dyDescent="0.2">
      <c r="J51505" s="20"/>
      <c r="K51505" s="20"/>
      <c r="L51505" s="20"/>
      <c r="M51505" s="20"/>
      <c r="N51505" s="20"/>
      <c r="O51505" s="20"/>
    </row>
    <row r="51506" spans="10:15" x14ac:dyDescent="0.2">
      <c r="J51506" s="20"/>
      <c r="K51506" s="20"/>
      <c r="L51506" s="20"/>
      <c r="M51506" s="20"/>
      <c r="N51506" s="20"/>
      <c r="O51506" s="20"/>
    </row>
    <row r="51507" spans="10:15" x14ac:dyDescent="0.2">
      <c r="J51507" s="20"/>
      <c r="K51507" s="20"/>
      <c r="L51507" s="20"/>
      <c r="M51507" s="20"/>
      <c r="N51507" s="20"/>
      <c r="O51507" s="20"/>
    </row>
    <row r="51508" spans="10:15" x14ac:dyDescent="0.2">
      <c r="J51508" s="20"/>
      <c r="K51508" s="20"/>
      <c r="L51508" s="20"/>
      <c r="M51508" s="20"/>
      <c r="N51508" s="20"/>
      <c r="O51508" s="20"/>
    </row>
    <row r="51509" spans="10:15" x14ac:dyDescent="0.2">
      <c r="J51509" s="20"/>
      <c r="K51509" s="20"/>
      <c r="L51509" s="20"/>
      <c r="M51509" s="20"/>
      <c r="N51509" s="20"/>
      <c r="O51509" s="20"/>
    </row>
    <row r="51510" spans="10:15" x14ac:dyDescent="0.2">
      <c r="J51510" s="20"/>
      <c r="K51510" s="20"/>
      <c r="L51510" s="20"/>
      <c r="M51510" s="20"/>
      <c r="N51510" s="20"/>
      <c r="O51510" s="20"/>
    </row>
    <row r="51511" spans="10:15" x14ac:dyDescent="0.2">
      <c r="J51511" s="20"/>
      <c r="K51511" s="20"/>
      <c r="L51511" s="20"/>
      <c r="M51511" s="20"/>
      <c r="N51511" s="20"/>
      <c r="O51511" s="20"/>
    </row>
    <row r="51512" spans="10:15" x14ac:dyDescent="0.2">
      <c r="J51512" s="20"/>
      <c r="K51512" s="20"/>
      <c r="L51512" s="20"/>
      <c r="M51512" s="20"/>
      <c r="N51512" s="20"/>
      <c r="O51512" s="20"/>
    </row>
    <row r="51513" spans="10:15" x14ac:dyDescent="0.2">
      <c r="J51513" s="20"/>
      <c r="K51513" s="20"/>
      <c r="L51513" s="20"/>
      <c r="M51513" s="20"/>
      <c r="N51513" s="20"/>
      <c r="O51513" s="20"/>
    </row>
    <row r="51514" spans="10:15" x14ac:dyDescent="0.2">
      <c r="J51514" s="20"/>
      <c r="K51514" s="20"/>
      <c r="L51514" s="20"/>
      <c r="M51514" s="20"/>
      <c r="N51514" s="20"/>
      <c r="O51514" s="20"/>
    </row>
    <row r="51515" spans="10:15" x14ac:dyDescent="0.2">
      <c r="J51515" s="20"/>
      <c r="K51515" s="20"/>
      <c r="L51515" s="20"/>
      <c r="M51515" s="20"/>
      <c r="N51515" s="20"/>
      <c r="O51515" s="20"/>
    </row>
    <row r="51516" spans="10:15" x14ac:dyDescent="0.2">
      <c r="J51516" s="20"/>
      <c r="K51516" s="20"/>
      <c r="L51516" s="20"/>
      <c r="M51516" s="20"/>
      <c r="N51516" s="20"/>
      <c r="O51516" s="20"/>
    </row>
    <row r="51517" spans="10:15" x14ac:dyDescent="0.2">
      <c r="J51517" s="20"/>
      <c r="K51517" s="20"/>
      <c r="L51517" s="20"/>
      <c r="M51517" s="20"/>
      <c r="N51517" s="20"/>
      <c r="O51517" s="20"/>
    </row>
    <row r="51518" spans="10:15" x14ac:dyDescent="0.2">
      <c r="J51518" s="20"/>
      <c r="K51518" s="20"/>
      <c r="L51518" s="20"/>
      <c r="M51518" s="20"/>
      <c r="N51518" s="20"/>
      <c r="O51518" s="20"/>
    </row>
    <row r="51519" spans="10:15" x14ac:dyDescent="0.2">
      <c r="J51519" s="20"/>
      <c r="K51519" s="20"/>
      <c r="L51519" s="20"/>
      <c r="M51519" s="20"/>
      <c r="N51519" s="20"/>
      <c r="O51519" s="20"/>
    </row>
    <row r="51520" spans="10:15" x14ac:dyDescent="0.2">
      <c r="J51520" s="20"/>
      <c r="K51520" s="20"/>
      <c r="L51520" s="20"/>
      <c r="M51520" s="20"/>
      <c r="N51520" s="20"/>
      <c r="O51520" s="20"/>
    </row>
    <row r="51521" spans="10:15" x14ac:dyDescent="0.2">
      <c r="J51521" s="20"/>
      <c r="K51521" s="20"/>
      <c r="L51521" s="20"/>
      <c r="M51521" s="20"/>
      <c r="N51521" s="20"/>
      <c r="O51521" s="20"/>
    </row>
    <row r="51522" spans="10:15" x14ac:dyDescent="0.2">
      <c r="J51522" s="20"/>
      <c r="K51522" s="20"/>
      <c r="L51522" s="20"/>
      <c r="M51522" s="20"/>
      <c r="N51522" s="20"/>
      <c r="O51522" s="20"/>
    </row>
    <row r="51523" spans="10:15" x14ac:dyDescent="0.2">
      <c r="J51523" s="20"/>
      <c r="K51523" s="20"/>
      <c r="L51523" s="20"/>
      <c r="M51523" s="20"/>
      <c r="N51523" s="20"/>
      <c r="O51523" s="20"/>
    </row>
    <row r="51524" spans="10:15" x14ac:dyDescent="0.2">
      <c r="J51524" s="20"/>
      <c r="K51524" s="20"/>
      <c r="L51524" s="20"/>
      <c r="M51524" s="20"/>
      <c r="N51524" s="20"/>
      <c r="O51524" s="20"/>
    </row>
    <row r="51525" spans="10:15" x14ac:dyDescent="0.2">
      <c r="J51525" s="20"/>
      <c r="K51525" s="20"/>
      <c r="L51525" s="20"/>
      <c r="M51525" s="20"/>
      <c r="N51525" s="20"/>
      <c r="O51525" s="20"/>
    </row>
    <row r="51526" spans="10:15" x14ac:dyDescent="0.2">
      <c r="J51526" s="20"/>
      <c r="K51526" s="20"/>
      <c r="L51526" s="20"/>
      <c r="M51526" s="20"/>
      <c r="N51526" s="20"/>
      <c r="O51526" s="20"/>
    </row>
    <row r="51527" spans="10:15" x14ac:dyDescent="0.2">
      <c r="J51527" s="20"/>
      <c r="K51527" s="20"/>
      <c r="L51527" s="20"/>
      <c r="M51527" s="20"/>
      <c r="N51527" s="20"/>
      <c r="O51527" s="20"/>
    </row>
    <row r="51528" spans="10:15" x14ac:dyDescent="0.2">
      <c r="J51528" s="20"/>
      <c r="K51528" s="20"/>
      <c r="L51528" s="20"/>
      <c r="M51528" s="20"/>
      <c r="N51528" s="20"/>
      <c r="O51528" s="20"/>
    </row>
    <row r="51529" spans="10:15" x14ac:dyDescent="0.2">
      <c r="J51529" s="20"/>
      <c r="K51529" s="20"/>
      <c r="L51529" s="20"/>
      <c r="M51529" s="20"/>
      <c r="N51529" s="20"/>
      <c r="O51529" s="20"/>
    </row>
    <row r="51530" spans="10:15" x14ac:dyDescent="0.2">
      <c r="J51530" s="20"/>
      <c r="K51530" s="20"/>
      <c r="L51530" s="20"/>
      <c r="M51530" s="20"/>
      <c r="N51530" s="20"/>
      <c r="O51530" s="20"/>
    </row>
    <row r="51531" spans="10:15" x14ac:dyDescent="0.2">
      <c r="J51531" s="20"/>
      <c r="K51531" s="20"/>
      <c r="L51531" s="20"/>
      <c r="M51531" s="20"/>
      <c r="N51531" s="20"/>
      <c r="O51531" s="20"/>
    </row>
    <row r="51532" spans="10:15" x14ac:dyDescent="0.2">
      <c r="J51532" s="20"/>
      <c r="K51532" s="20"/>
      <c r="L51532" s="20"/>
      <c r="M51532" s="20"/>
      <c r="N51532" s="20"/>
      <c r="O51532" s="20"/>
    </row>
    <row r="51533" spans="10:15" x14ac:dyDescent="0.2">
      <c r="J51533" s="20"/>
      <c r="K51533" s="20"/>
      <c r="L51533" s="20"/>
      <c r="M51533" s="20"/>
      <c r="N51533" s="20"/>
      <c r="O51533" s="20"/>
    </row>
    <row r="51534" spans="10:15" x14ac:dyDescent="0.2">
      <c r="J51534" s="20"/>
      <c r="K51534" s="20"/>
      <c r="L51534" s="20"/>
      <c r="M51534" s="20"/>
      <c r="N51534" s="20"/>
      <c r="O51534" s="20"/>
    </row>
    <row r="51535" spans="10:15" x14ac:dyDescent="0.2">
      <c r="J51535" s="20"/>
      <c r="K51535" s="20"/>
      <c r="L51535" s="20"/>
      <c r="M51535" s="20"/>
      <c r="N51535" s="20"/>
      <c r="O51535" s="20"/>
    </row>
    <row r="51536" spans="10:15" x14ac:dyDescent="0.2">
      <c r="J51536" s="20"/>
      <c r="K51536" s="20"/>
      <c r="L51536" s="20"/>
      <c r="M51536" s="20"/>
      <c r="N51536" s="20"/>
      <c r="O51536" s="20"/>
    </row>
    <row r="51537" spans="10:15" x14ac:dyDescent="0.2">
      <c r="J51537" s="20"/>
      <c r="K51537" s="20"/>
      <c r="L51537" s="20"/>
      <c r="M51537" s="20"/>
      <c r="N51537" s="20"/>
      <c r="O51537" s="20"/>
    </row>
    <row r="51538" spans="10:15" x14ac:dyDescent="0.2">
      <c r="J51538" s="20"/>
      <c r="K51538" s="20"/>
      <c r="L51538" s="20"/>
      <c r="M51538" s="20"/>
      <c r="N51538" s="20"/>
      <c r="O51538" s="20"/>
    </row>
    <row r="51539" spans="10:15" x14ac:dyDescent="0.2">
      <c r="J51539" s="20"/>
      <c r="K51539" s="20"/>
      <c r="L51539" s="20"/>
      <c r="M51539" s="20"/>
      <c r="N51539" s="20"/>
      <c r="O51539" s="20"/>
    </row>
    <row r="51540" spans="10:15" x14ac:dyDescent="0.2">
      <c r="J51540" s="20"/>
      <c r="K51540" s="20"/>
      <c r="L51540" s="20"/>
      <c r="M51540" s="20"/>
      <c r="N51540" s="20"/>
      <c r="O51540" s="20"/>
    </row>
    <row r="51541" spans="10:15" x14ac:dyDescent="0.2">
      <c r="J51541" s="20"/>
      <c r="K51541" s="20"/>
      <c r="L51541" s="20"/>
      <c r="M51541" s="20"/>
      <c r="N51541" s="20"/>
      <c r="O51541" s="20"/>
    </row>
    <row r="51542" spans="10:15" x14ac:dyDescent="0.2">
      <c r="J51542" s="20"/>
      <c r="K51542" s="20"/>
      <c r="L51542" s="20"/>
      <c r="M51542" s="20"/>
      <c r="N51542" s="20"/>
      <c r="O51542" s="20"/>
    </row>
    <row r="51543" spans="10:15" x14ac:dyDescent="0.2">
      <c r="J51543" s="20"/>
      <c r="K51543" s="20"/>
      <c r="L51543" s="20"/>
      <c r="M51543" s="20"/>
      <c r="N51543" s="20"/>
      <c r="O51543" s="20"/>
    </row>
    <row r="51544" spans="10:15" x14ac:dyDescent="0.2">
      <c r="J51544" s="20"/>
      <c r="K51544" s="20"/>
      <c r="L51544" s="20"/>
      <c r="M51544" s="20"/>
      <c r="N51544" s="20"/>
      <c r="O51544" s="20"/>
    </row>
    <row r="51545" spans="10:15" x14ac:dyDescent="0.2">
      <c r="J51545" s="20"/>
      <c r="K51545" s="20"/>
      <c r="L51545" s="20"/>
      <c r="M51545" s="20"/>
      <c r="N51545" s="20"/>
      <c r="O51545" s="20"/>
    </row>
    <row r="51546" spans="10:15" x14ac:dyDescent="0.2">
      <c r="J51546" s="20"/>
      <c r="K51546" s="20"/>
      <c r="L51546" s="20"/>
      <c r="M51546" s="20"/>
      <c r="N51546" s="20"/>
      <c r="O51546" s="20"/>
    </row>
    <row r="51547" spans="10:15" x14ac:dyDescent="0.2">
      <c r="J51547" s="20"/>
      <c r="K51547" s="20"/>
      <c r="L51547" s="20"/>
      <c r="M51547" s="20"/>
      <c r="N51547" s="20"/>
      <c r="O51547" s="20"/>
    </row>
    <row r="51548" spans="10:15" x14ac:dyDescent="0.2">
      <c r="J51548" s="20"/>
      <c r="K51548" s="20"/>
      <c r="L51548" s="20"/>
      <c r="M51548" s="20"/>
      <c r="N51548" s="20"/>
      <c r="O51548" s="20"/>
    </row>
    <row r="51549" spans="10:15" x14ac:dyDescent="0.2">
      <c r="J51549" s="20"/>
      <c r="K51549" s="20"/>
      <c r="L51549" s="20"/>
      <c r="M51549" s="20"/>
      <c r="N51549" s="20"/>
      <c r="O51549" s="20"/>
    </row>
    <row r="51550" spans="10:15" x14ac:dyDescent="0.2">
      <c r="J51550" s="20"/>
      <c r="K51550" s="20"/>
      <c r="L51550" s="20"/>
      <c r="M51550" s="20"/>
      <c r="N51550" s="20"/>
      <c r="O51550" s="20"/>
    </row>
    <row r="51551" spans="10:15" x14ac:dyDescent="0.2">
      <c r="J51551" s="20"/>
      <c r="K51551" s="20"/>
      <c r="L51551" s="20"/>
      <c r="M51551" s="20"/>
      <c r="N51551" s="20"/>
      <c r="O51551" s="20"/>
    </row>
    <row r="51552" spans="10:15" x14ac:dyDescent="0.2">
      <c r="J51552" s="20"/>
      <c r="K51552" s="20"/>
      <c r="L51552" s="20"/>
      <c r="M51552" s="20"/>
      <c r="N51552" s="20"/>
      <c r="O51552" s="20"/>
    </row>
    <row r="51553" spans="10:15" x14ac:dyDescent="0.2">
      <c r="J51553" s="20"/>
      <c r="K51553" s="20"/>
      <c r="L51553" s="20"/>
      <c r="M51553" s="20"/>
      <c r="N51553" s="20"/>
      <c r="O51553" s="20"/>
    </row>
    <row r="51554" spans="10:15" x14ac:dyDescent="0.2">
      <c r="J51554" s="20"/>
      <c r="K51554" s="20"/>
      <c r="L51554" s="20"/>
      <c r="M51554" s="20"/>
      <c r="N51554" s="20"/>
      <c r="O51554" s="20"/>
    </row>
    <row r="51555" spans="10:15" x14ac:dyDescent="0.2">
      <c r="J51555" s="20"/>
      <c r="K51555" s="20"/>
      <c r="L51555" s="20"/>
      <c r="M51555" s="20"/>
      <c r="N51555" s="20"/>
      <c r="O51555" s="20"/>
    </row>
    <row r="51556" spans="10:15" x14ac:dyDescent="0.2">
      <c r="J51556" s="20"/>
      <c r="K51556" s="20"/>
      <c r="L51556" s="20"/>
      <c r="M51556" s="20"/>
      <c r="N51556" s="20"/>
      <c r="O51556" s="20"/>
    </row>
    <row r="51557" spans="10:15" x14ac:dyDescent="0.2">
      <c r="J51557" s="20"/>
      <c r="K51557" s="20"/>
      <c r="L51557" s="20"/>
      <c r="M51557" s="20"/>
      <c r="N51557" s="20"/>
      <c r="O51557" s="20"/>
    </row>
    <row r="51558" spans="10:15" x14ac:dyDescent="0.2">
      <c r="J51558" s="20"/>
      <c r="K51558" s="20"/>
      <c r="L51558" s="20"/>
      <c r="M51558" s="20"/>
      <c r="N51558" s="20"/>
      <c r="O51558" s="20"/>
    </row>
    <row r="51559" spans="10:15" x14ac:dyDescent="0.2">
      <c r="J51559" s="20"/>
      <c r="K51559" s="20"/>
      <c r="L51559" s="20"/>
      <c r="M51559" s="20"/>
      <c r="N51559" s="20"/>
      <c r="O51559" s="20"/>
    </row>
    <row r="51560" spans="10:15" x14ac:dyDescent="0.2">
      <c r="J51560" s="20"/>
      <c r="K51560" s="20"/>
      <c r="L51560" s="20"/>
      <c r="M51560" s="20"/>
      <c r="N51560" s="20"/>
      <c r="O51560" s="20"/>
    </row>
    <row r="51561" spans="10:15" x14ac:dyDescent="0.2">
      <c r="J51561" s="20"/>
      <c r="K51561" s="20"/>
      <c r="L51561" s="20"/>
      <c r="M51561" s="20"/>
      <c r="N51561" s="20"/>
      <c r="O51561" s="20"/>
    </row>
    <row r="51562" spans="10:15" x14ac:dyDescent="0.2">
      <c r="J51562" s="20"/>
      <c r="K51562" s="20"/>
      <c r="L51562" s="20"/>
      <c r="M51562" s="20"/>
      <c r="N51562" s="20"/>
      <c r="O51562" s="20"/>
    </row>
    <row r="51563" spans="10:15" x14ac:dyDescent="0.2">
      <c r="J51563" s="20"/>
      <c r="K51563" s="20"/>
      <c r="L51563" s="20"/>
      <c r="M51563" s="20"/>
      <c r="N51563" s="20"/>
      <c r="O51563" s="20"/>
    </row>
    <row r="51564" spans="10:15" x14ac:dyDescent="0.2">
      <c r="J51564" s="20"/>
      <c r="K51564" s="20"/>
      <c r="L51564" s="20"/>
      <c r="M51564" s="20"/>
      <c r="N51564" s="20"/>
      <c r="O51564" s="20"/>
    </row>
    <row r="51565" spans="10:15" x14ac:dyDescent="0.2">
      <c r="J51565" s="20"/>
      <c r="K51565" s="20"/>
      <c r="L51565" s="20"/>
      <c r="M51565" s="20"/>
      <c r="N51565" s="20"/>
      <c r="O51565" s="20"/>
    </row>
    <row r="51566" spans="10:15" x14ac:dyDescent="0.2">
      <c r="J51566" s="20"/>
      <c r="K51566" s="20"/>
      <c r="L51566" s="20"/>
      <c r="M51566" s="20"/>
      <c r="N51566" s="20"/>
      <c r="O51566" s="20"/>
    </row>
    <row r="51567" spans="10:15" x14ac:dyDescent="0.2">
      <c r="J51567" s="20"/>
      <c r="K51567" s="20"/>
      <c r="L51567" s="20"/>
      <c r="M51567" s="20"/>
      <c r="N51567" s="20"/>
      <c r="O51567" s="20"/>
    </row>
    <row r="51568" spans="10:15" x14ac:dyDescent="0.2">
      <c r="J51568" s="20"/>
      <c r="K51568" s="20"/>
      <c r="L51568" s="20"/>
      <c r="M51568" s="20"/>
      <c r="N51568" s="20"/>
      <c r="O51568" s="20"/>
    </row>
    <row r="51569" spans="10:15" x14ac:dyDescent="0.2">
      <c r="J51569" s="20"/>
      <c r="K51569" s="20"/>
      <c r="L51569" s="20"/>
      <c r="M51569" s="20"/>
      <c r="N51569" s="20"/>
      <c r="O51569" s="20"/>
    </row>
    <row r="51570" spans="10:15" x14ac:dyDescent="0.2">
      <c r="J51570" s="20"/>
      <c r="K51570" s="20"/>
      <c r="L51570" s="20"/>
      <c r="M51570" s="20"/>
      <c r="N51570" s="20"/>
      <c r="O51570" s="20"/>
    </row>
    <row r="51571" spans="10:15" x14ac:dyDescent="0.2">
      <c r="J51571" s="20"/>
      <c r="K51571" s="20"/>
      <c r="L51571" s="20"/>
      <c r="M51571" s="20"/>
      <c r="N51571" s="20"/>
      <c r="O51571" s="20"/>
    </row>
    <row r="51572" spans="10:15" x14ac:dyDescent="0.2">
      <c r="J51572" s="20"/>
      <c r="K51572" s="20"/>
      <c r="L51572" s="20"/>
      <c r="M51572" s="20"/>
      <c r="N51572" s="20"/>
      <c r="O51572" s="20"/>
    </row>
    <row r="51573" spans="10:15" x14ac:dyDescent="0.2">
      <c r="J51573" s="20"/>
      <c r="K51573" s="20"/>
      <c r="L51573" s="20"/>
      <c r="M51573" s="20"/>
      <c r="N51573" s="20"/>
      <c r="O51573" s="20"/>
    </row>
    <row r="51574" spans="10:15" x14ac:dyDescent="0.2">
      <c r="J51574" s="20"/>
      <c r="K51574" s="20"/>
      <c r="L51574" s="20"/>
      <c r="M51574" s="20"/>
      <c r="N51574" s="20"/>
      <c r="O51574" s="20"/>
    </row>
    <row r="51575" spans="10:15" x14ac:dyDescent="0.2">
      <c r="J51575" s="20"/>
      <c r="K51575" s="20"/>
      <c r="L51575" s="20"/>
      <c r="M51575" s="20"/>
      <c r="N51575" s="20"/>
      <c r="O51575" s="20"/>
    </row>
    <row r="51576" spans="10:15" x14ac:dyDescent="0.2">
      <c r="J51576" s="20"/>
      <c r="K51576" s="20"/>
      <c r="L51576" s="20"/>
      <c r="M51576" s="20"/>
      <c r="N51576" s="20"/>
      <c r="O51576" s="20"/>
    </row>
    <row r="51577" spans="10:15" x14ac:dyDescent="0.2">
      <c r="J51577" s="20"/>
      <c r="K51577" s="20"/>
      <c r="L51577" s="20"/>
      <c r="M51577" s="20"/>
      <c r="N51577" s="20"/>
      <c r="O51577" s="20"/>
    </row>
    <row r="51578" spans="10:15" x14ac:dyDescent="0.2">
      <c r="J51578" s="20"/>
      <c r="K51578" s="20"/>
      <c r="L51578" s="20"/>
      <c r="M51578" s="20"/>
      <c r="N51578" s="20"/>
      <c r="O51578" s="20"/>
    </row>
    <row r="51579" spans="10:15" x14ac:dyDescent="0.2">
      <c r="J51579" s="20"/>
      <c r="K51579" s="20"/>
      <c r="L51579" s="20"/>
      <c r="M51579" s="20"/>
      <c r="N51579" s="20"/>
      <c r="O51579" s="20"/>
    </row>
    <row r="51580" spans="10:15" x14ac:dyDescent="0.2">
      <c r="J51580" s="20"/>
      <c r="K51580" s="20"/>
      <c r="L51580" s="20"/>
      <c r="M51580" s="20"/>
      <c r="N51580" s="20"/>
      <c r="O51580" s="20"/>
    </row>
    <row r="51581" spans="10:15" x14ac:dyDescent="0.2">
      <c r="J51581" s="20"/>
      <c r="K51581" s="20"/>
      <c r="L51581" s="20"/>
      <c r="M51581" s="20"/>
      <c r="N51581" s="20"/>
      <c r="O51581" s="20"/>
    </row>
    <row r="51582" spans="10:15" x14ac:dyDescent="0.2">
      <c r="J51582" s="20"/>
      <c r="K51582" s="20"/>
      <c r="L51582" s="20"/>
      <c r="M51582" s="20"/>
      <c r="N51582" s="20"/>
      <c r="O51582" s="20"/>
    </row>
    <row r="51583" spans="10:15" x14ac:dyDescent="0.2">
      <c r="J51583" s="20"/>
      <c r="K51583" s="20"/>
      <c r="L51583" s="20"/>
      <c r="M51583" s="20"/>
      <c r="N51583" s="20"/>
      <c r="O51583" s="20"/>
    </row>
    <row r="51584" spans="10:15" x14ac:dyDescent="0.2">
      <c r="J51584" s="20"/>
      <c r="K51584" s="20"/>
      <c r="L51584" s="20"/>
      <c r="M51584" s="20"/>
      <c r="N51584" s="20"/>
      <c r="O51584" s="20"/>
    </row>
    <row r="51585" spans="10:15" x14ac:dyDescent="0.2">
      <c r="J51585" s="20"/>
      <c r="K51585" s="20"/>
      <c r="L51585" s="20"/>
      <c r="M51585" s="20"/>
      <c r="N51585" s="20"/>
      <c r="O51585" s="20"/>
    </row>
    <row r="51586" spans="10:15" x14ac:dyDescent="0.2">
      <c r="J51586" s="20"/>
      <c r="K51586" s="20"/>
      <c r="L51586" s="20"/>
      <c r="M51586" s="20"/>
      <c r="N51586" s="20"/>
      <c r="O51586" s="20"/>
    </row>
    <row r="51587" spans="10:15" x14ac:dyDescent="0.2">
      <c r="J51587" s="20"/>
      <c r="K51587" s="20"/>
      <c r="L51587" s="20"/>
      <c r="M51587" s="20"/>
      <c r="N51587" s="20"/>
      <c r="O51587" s="20"/>
    </row>
    <row r="51588" spans="10:15" x14ac:dyDescent="0.2">
      <c r="J51588" s="20"/>
      <c r="K51588" s="20"/>
      <c r="L51588" s="20"/>
      <c r="M51588" s="20"/>
      <c r="N51588" s="20"/>
      <c r="O51588" s="20"/>
    </row>
    <row r="51589" spans="10:15" x14ac:dyDescent="0.2">
      <c r="J51589" s="20"/>
      <c r="K51589" s="20"/>
      <c r="L51589" s="20"/>
      <c r="M51589" s="20"/>
      <c r="N51589" s="20"/>
      <c r="O51589" s="20"/>
    </row>
    <row r="51590" spans="10:15" x14ac:dyDescent="0.2">
      <c r="J51590" s="20"/>
      <c r="K51590" s="20"/>
      <c r="L51590" s="20"/>
      <c r="M51590" s="20"/>
      <c r="N51590" s="20"/>
      <c r="O51590" s="20"/>
    </row>
    <row r="51591" spans="10:15" x14ac:dyDescent="0.2">
      <c r="J51591" s="20"/>
      <c r="K51591" s="20"/>
      <c r="L51591" s="20"/>
      <c r="M51591" s="20"/>
      <c r="N51591" s="20"/>
      <c r="O51591" s="20"/>
    </row>
    <row r="51592" spans="10:15" x14ac:dyDescent="0.2">
      <c r="J51592" s="20"/>
      <c r="K51592" s="20"/>
      <c r="L51592" s="20"/>
      <c r="M51592" s="20"/>
      <c r="N51592" s="20"/>
      <c r="O51592" s="20"/>
    </row>
    <row r="51593" spans="10:15" x14ac:dyDescent="0.2">
      <c r="J51593" s="20"/>
      <c r="K51593" s="20"/>
      <c r="L51593" s="20"/>
      <c r="M51593" s="20"/>
      <c r="N51593" s="20"/>
      <c r="O51593" s="20"/>
    </row>
    <row r="51594" spans="10:15" x14ac:dyDescent="0.2">
      <c r="J51594" s="20"/>
      <c r="K51594" s="20"/>
      <c r="L51594" s="20"/>
      <c r="M51594" s="20"/>
      <c r="N51594" s="20"/>
      <c r="O51594" s="20"/>
    </row>
    <row r="51595" spans="10:15" x14ac:dyDescent="0.2">
      <c r="J51595" s="20"/>
      <c r="K51595" s="20"/>
      <c r="L51595" s="20"/>
      <c r="M51595" s="20"/>
      <c r="N51595" s="20"/>
      <c r="O51595" s="20"/>
    </row>
    <row r="51596" spans="10:15" x14ac:dyDescent="0.2">
      <c r="J51596" s="20"/>
      <c r="K51596" s="20"/>
      <c r="L51596" s="20"/>
      <c r="M51596" s="20"/>
      <c r="N51596" s="20"/>
      <c r="O51596" s="20"/>
    </row>
    <row r="51597" spans="10:15" x14ac:dyDescent="0.2">
      <c r="J51597" s="20"/>
      <c r="K51597" s="20"/>
      <c r="L51597" s="20"/>
      <c r="M51597" s="20"/>
      <c r="N51597" s="20"/>
      <c r="O51597" s="20"/>
    </row>
    <row r="51598" spans="10:15" x14ac:dyDescent="0.2">
      <c r="J51598" s="20"/>
      <c r="K51598" s="20"/>
      <c r="L51598" s="20"/>
      <c r="M51598" s="20"/>
      <c r="N51598" s="20"/>
      <c r="O51598" s="20"/>
    </row>
    <row r="51599" spans="10:15" x14ac:dyDescent="0.2">
      <c r="J51599" s="20"/>
      <c r="K51599" s="20"/>
      <c r="L51599" s="20"/>
      <c r="M51599" s="20"/>
      <c r="N51599" s="20"/>
      <c r="O51599" s="20"/>
    </row>
    <row r="51600" spans="10:15" x14ac:dyDescent="0.2">
      <c r="J51600" s="20"/>
      <c r="K51600" s="20"/>
      <c r="L51600" s="20"/>
      <c r="M51600" s="20"/>
      <c r="N51600" s="20"/>
      <c r="O51600" s="20"/>
    </row>
    <row r="51601" spans="10:15" x14ac:dyDescent="0.2">
      <c r="J51601" s="20"/>
      <c r="K51601" s="20"/>
      <c r="L51601" s="20"/>
      <c r="M51601" s="20"/>
      <c r="N51601" s="20"/>
      <c r="O51601" s="20"/>
    </row>
    <row r="51602" spans="10:15" x14ac:dyDescent="0.2">
      <c r="J51602" s="20"/>
      <c r="K51602" s="20"/>
      <c r="L51602" s="20"/>
      <c r="M51602" s="20"/>
      <c r="N51602" s="20"/>
      <c r="O51602" s="20"/>
    </row>
    <row r="51603" spans="10:15" x14ac:dyDescent="0.2">
      <c r="J51603" s="20"/>
      <c r="K51603" s="20"/>
      <c r="L51603" s="20"/>
      <c r="M51603" s="20"/>
      <c r="N51603" s="20"/>
      <c r="O51603" s="20"/>
    </row>
    <row r="51604" spans="10:15" x14ac:dyDescent="0.2">
      <c r="J51604" s="20"/>
      <c r="K51604" s="20"/>
      <c r="L51604" s="20"/>
      <c r="M51604" s="20"/>
      <c r="N51604" s="20"/>
      <c r="O51604" s="20"/>
    </row>
    <row r="51605" spans="10:15" x14ac:dyDescent="0.2">
      <c r="J51605" s="20"/>
      <c r="K51605" s="20"/>
      <c r="L51605" s="20"/>
      <c r="M51605" s="20"/>
      <c r="N51605" s="20"/>
      <c r="O51605" s="20"/>
    </row>
    <row r="51606" spans="10:15" x14ac:dyDescent="0.2">
      <c r="J51606" s="20"/>
      <c r="K51606" s="20"/>
      <c r="L51606" s="20"/>
      <c r="M51606" s="20"/>
      <c r="N51606" s="20"/>
      <c r="O51606" s="20"/>
    </row>
    <row r="51607" spans="10:15" x14ac:dyDescent="0.2">
      <c r="J51607" s="20"/>
      <c r="K51607" s="20"/>
      <c r="L51607" s="20"/>
      <c r="M51607" s="20"/>
      <c r="N51607" s="20"/>
      <c r="O51607" s="20"/>
    </row>
    <row r="51608" spans="10:15" x14ac:dyDescent="0.2">
      <c r="J51608" s="20"/>
      <c r="K51608" s="20"/>
      <c r="L51608" s="20"/>
      <c r="M51608" s="20"/>
      <c r="N51608" s="20"/>
      <c r="O51608" s="20"/>
    </row>
    <row r="51609" spans="10:15" x14ac:dyDescent="0.2">
      <c r="J51609" s="20"/>
      <c r="K51609" s="20"/>
      <c r="L51609" s="20"/>
      <c r="M51609" s="20"/>
      <c r="N51609" s="20"/>
      <c r="O51609" s="20"/>
    </row>
    <row r="51610" spans="10:15" x14ac:dyDescent="0.2">
      <c r="J51610" s="20"/>
      <c r="K51610" s="20"/>
      <c r="L51610" s="20"/>
      <c r="M51610" s="20"/>
      <c r="N51610" s="20"/>
      <c r="O51610" s="20"/>
    </row>
    <row r="51611" spans="10:15" x14ac:dyDescent="0.2">
      <c r="J51611" s="20"/>
      <c r="K51611" s="20"/>
      <c r="L51611" s="20"/>
      <c r="M51611" s="20"/>
      <c r="N51611" s="20"/>
      <c r="O51611" s="20"/>
    </row>
    <row r="51612" spans="10:15" x14ac:dyDescent="0.2">
      <c r="J51612" s="20"/>
      <c r="K51612" s="20"/>
      <c r="L51612" s="20"/>
      <c r="M51612" s="20"/>
      <c r="N51612" s="20"/>
      <c r="O51612" s="20"/>
    </row>
    <row r="51613" spans="10:15" x14ac:dyDescent="0.2">
      <c r="J51613" s="20"/>
      <c r="K51613" s="20"/>
      <c r="L51613" s="20"/>
      <c r="M51613" s="20"/>
      <c r="N51613" s="20"/>
      <c r="O51613" s="20"/>
    </row>
    <row r="51614" spans="10:15" x14ac:dyDescent="0.2">
      <c r="J51614" s="20"/>
      <c r="K51614" s="20"/>
      <c r="L51614" s="20"/>
      <c r="M51614" s="20"/>
      <c r="N51614" s="20"/>
      <c r="O51614" s="20"/>
    </row>
    <row r="51615" spans="10:15" x14ac:dyDescent="0.2">
      <c r="J51615" s="20"/>
      <c r="K51615" s="20"/>
      <c r="L51615" s="20"/>
      <c r="M51615" s="20"/>
      <c r="N51615" s="20"/>
      <c r="O51615" s="20"/>
    </row>
    <row r="51616" spans="10:15" x14ac:dyDescent="0.2">
      <c r="J51616" s="20"/>
      <c r="K51616" s="20"/>
      <c r="L51616" s="20"/>
      <c r="M51616" s="20"/>
      <c r="N51616" s="20"/>
      <c r="O51616" s="20"/>
    </row>
    <row r="51617" spans="10:15" x14ac:dyDescent="0.2">
      <c r="J51617" s="20"/>
      <c r="K51617" s="20"/>
      <c r="L51617" s="20"/>
      <c r="M51617" s="20"/>
      <c r="N51617" s="20"/>
      <c r="O51617" s="20"/>
    </row>
    <row r="51618" spans="10:15" x14ac:dyDescent="0.2">
      <c r="J51618" s="20"/>
      <c r="K51618" s="20"/>
      <c r="L51618" s="20"/>
      <c r="M51618" s="20"/>
      <c r="N51618" s="20"/>
      <c r="O51618" s="20"/>
    </row>
    <row r="51619" spans="10:15" x14ac:dyDescent="0.2">
      <c r="J51619" s="20"/>
      <c r="K51619" s="20"/>
      <c r="L51619" s="20"/>
      <c r="M51619" s="20"/>
      <c r="N51619" s="20"/>
      <c r="O51619" s="20"/>
    </row>
    <row r="51620" spans="10:15" x14ac:dyDescent="0.2">
      <c r="J51620" s="20"/>
      <c r="K51620" s="20"/>
      <c r="L51620" s="20"/>
      <c r="M51620" s="20"/>
      <c r="N51620" s="20"/>
      <c r="O51620" s="20"/>
    </row>
    <row r="51621" spans="10:15" x14ac:dyDescent="0.2">
      <c r="J51621" s="20"/>
      <c r="K51621" s="20"/>
      <c r="L51621" s="20"/>
      <c r="M51621" s="20"/>
      <c r="N51621" s="20"/>
      <c r="O51621" s="20"/>
    </row>
    <row r="51622" spans="10:15" x14ac:dyDescent="0.2">
      <c r="J51622" s="20"/>
      <c r="K51622" s="20"/>
      <c r="L51622" s="20"/>
      <c r="M51622" s="20"/>
      <c r="N51622" s="20"/>
      <c r="O51622" s="20"/>
    </row>
    <row r="51623" spans="10:15" x14ac:dyDescent="0.2">
      <c r="J51623" s="20"/>
      <c r="K51623" s="20"/>
      <c r="L51623" s="20"/>
      <c r="M51623" s="20"/>
      <c r="N51623" s="20"/>
      <c r="O51623" s="20"/>
    </row>
    <row r="51624" spans="10:15" x14ac:dyDescent="0.2">
      <c r="J51624" s="20"/>
      <c r="K51624" s="20"/>
      <c r="L51624" s="20"/>
      <c r="M51624" s="20"/>
      <c r="N51624" s="20"/>
      <c r="O51624" s="20"/>
    </row>
    <row r="51625" spans="10:15" x14ac:dyDescent="0.2">
      <c r="J51625" s="20"/>
      <c r="K51625" s="20"/>
      <c r="L51625" s="20"/>
      <c r="M51625" s="20"/>
      <c r="N51625" s="20"/>
      <c r="O51625" s="20"/>
    </row>
    <row r="51626" spans="10:15" x14ac:dyDescent="0.2">
      <c r="J51626" s="20"/>
      <c r="K51626" s="20"/>
      <c r="L51626" s="20"/>
      <c r="M51626" s="20"/>
      <c r="N51626" s="20"/>
      <c r="O51626" s="20"/>
    </row>
    <row r="51627" spans="10:15" x14ac:dyDescent="0.2">
      <c r="J51627" s="20"/>
      <c r="K51627" s="20"/>
      <c r="L51627" s="20"/>
      <c r="M51627" s="20"/>
      <c r="N51627" s="20"/>
      <c r="O51627" s="20"/>
    </row>
    <row r="51628" spans="10:15" x14ac:dyDescent="0.2">
      <c r="J51628" s="20"/>
      <c r="K51628" s="20"/>
      <c r="L51628" s="20"/>
      <c r="M51628" s="20"/>
      <c r="N51628" s="20"/>
      <c r="O51628" s="20"/>
    </row>
    <row r="51629" spans="10:15" x14ac:dyDescent="0.2">
      <c r="J51629" s="20"/>
      <c r="K51629" s="20"/>
      <c r="L51629" s="20"/>
      <c r="M51629" s="20"/>
      <c r="N51629" s="20"/>
      <c r="O51629" s="20"/>
    </row>
    <row r="51630" spans="10:15" x14ac:dyDescent="0.2">
      <c r="J51630" s="20"/>
      <c r="K51630" s="20"/>
      <c r="L51630" s="20"/>
      <c r="M51630" s="20"/>
      <c r="N51630" s="20"/>
      <c r="O51630" s="20"/>
    </row>
    <row r="51631" spans="10:15" x14ac:dyDescent="0.2">
      <c r="J51631" s="20"/>
      <c r="K51631" s="20"/>
      <c r="L51631" s="20"/>
      <c r="M51631" s="20"/>
      <c r="N51631" s="20"/>
      <c r="O51631" s="20"/>
    </row>
    <row r="51632" spans="10:15" x14ac:dyDescent="0.2">
      <c r="J51632" s="20"/>
      <c r="K51632" s="20"/>
      <c r="L51632" s="20"/>
      <c r="M51632" s="20"/>
      <c r="N51632" s="20"/>
      <c r="O51632" s="20"/>
    </row>
    <row r="51633" spans="10:15" x14ac:dyDescent="0.2">
      <c r="J51633" s="20"/>
      <c r="K51633" s="20"/>
      <c r="L51633" s="20"/>
      <c r="M51633" s="20"/>
      <c r="N51633" s="20"/>
      <c r="O51633" s="20"/>
    </row>
    <row r="51634" spans="10:15" x14ac:dyDescent="0.2">
      <c r="J51634" s="20"/>
      <c r="K51634" s="20"/>
      <c r="L51634" s="20"/>
      <c r="M51634" s="20"/>
      <c r="N51634" s="20"/>
      <c r="O51634" s="20"/>
    </row>
    <row r="51635" spans="10:15" x14ac:dyDescent="0.2">
      <c r="J51635" s="20"/>
      <c r="K51635" s="20"/>
      <c r="L51635" s="20"/>
      <c r="M51635" s="20"/>
      <c r="N51635" s="20"/>
      <c r="O51635" s="20"/>
    </row>
    <row r="51636" spans="10:15" x14ac:dyDescent="0.2">
      <c r="J51636" s="20"/>
      <c r="K51636" s="20"/>
      <c r="L51636" s="20"/>
      <c r="M51636" s="20"/>
      <c r="N51636" s="20"/>
      <c r="O51636" s="20"/>
    </row>
    <row r="51637" spans="10:15" x14ac:dyDescent="0.2">
      <c r="J51637" s="20"/>
      <c r="K51637" s="20"/>
      <c r="L51637" s="20"/>
      <c r="M51637" s="20"/>
      <c r="N51637" s="20"/>
      <c r="O51637" s="20"/>
    </row>
    <row r="51638" spans="10:15" x14ac:dyDescent="0.2">
      <c r="J51638" s="20"/>
      <c r="K51638" s="20"/>
      <c r="L51638" s="20"/>
      <c r="M51638" s="20"/>
      <c r="N51638" s="20"/>
      <c r="O51638" s="20"/>
    </row>
    <row r="51639" spans="10:15" x14ac:dyDescent="0.2">
      <c r="J51639" s="20"/>
      <c r="K51639" s="20"/>
      <c r="L51639" s="20"/>
      <c r="M51639" s="20"/>
      <c r="N51639" s="20"/>
      <c r="O51639" s="20"/>
    </row>
    <row r="51640" spans="10:15" x14ac:dyDescent="0.2">
      <c r="J51640" s="20"/>
      <c r="K51640" s="20"/>
      <c r="L51640" s="20"/>
      <c r="M51640" s="20"/>
      <c r="N51640" s="20"/>
      <c r="O51640" s="20"/>
    </row>
    <row r="51641" spans="10:15" x14ac:dyDescent="0.2">
      <c r="J51641" s="20"/>
      <c r="K51641" s="20"/>
      <c r="L51641" s="20"/>
      <c r="M51641" s="20"/>
      <c r="N51641" s="20"/>
      <c r="O51641" s="20"/>
    </row>
    <row r="51642" spans="10:15" x14ac:dyDescent="0.2">
      <c r="J51642" s="20"/>
      <c r="K51642" s="20"/>
      <c r="L51642" s="20"/>
      <c r="M51642" s="20"/>
      <c r="N51642" s="20"/>
      <c r="O51642" s="20"/>
    </row>
    <row r="51643" spans="10:15" x14ac:dyDescent="0.2">
      <c r="J51643" s="20"/>
      <c r="K51643" s="20"/>
      <c r="L51643" s="20"/>
      <c r="M51643" s="20"/>
      <c r="N51643" s="20"/>
      <c r="O51643" s="20"/>
    </row>
    <row r="51644" spans="10:15" x14ac:dyDescent="0.2">
      <c r="J51644" s="20"/>
      <c r="K51644" s="20"/>
      <c r="L51644" s="20"/>
      <c r="M51644" s="20"/>
      <c r="N51644" s="20"/>
      <c r="O51644" s="20"/>
    </row>
    <row r="51645" spans="10:15" x14ac:dyDescent="0.2">
      <c r="J51645" s="20"/>
      <c r="K51645" s="20"/>
      <c r="L51645" s="20"/>
      <c r="M51645" s="20"/>
      <c r="N51645" s="20"/>
      <c r="O51645" s="20"/>
    </row>
    <row r="51646" spans="10:15" x14ac:dyDescent="0.2">
      <c r="J51646" s="20"/>
      <c r="K51646" s="20"/>
      <c r="L51646" s="20"/>
      <c r="M51646" s="20"/>
      <c r="N51646" s="20"/>
      <c r="O51646" s="20"/>
    </row>
    <row r="51647" spans="10:15" x14ac:dyDescent="0.2">
      <c r="J51647" s="20"/>
      <c r="K51647" s="20"/>
      <c r="L51647" s="20"/>
      <c r="M51647" s="20"/>
      <c r="N51647" s="20"/>
      <c r="O51647" s="20"/>
    </row>
    <row r="51648" spans="10:15" x14ac:dyDescent="0.2">
      <c r="J51648" s="20"/>
      <c r="K51648" s="20"/>
      <c r="L51648" s="20"/>
      <c r="M51648" s="20"/>
      <c r="N51648" s="20"/>
      <c r="O51648" s="20"/>
    </row>
    <row r="51649" spans="10:15" x14ac:dyDescent="0.2">
      <c r="J51649" s="20"/>
      <c r="K51649" s="20"/>
      <c r="L51649" s="20"/>
      <c r="M51649" s="20"/>
      <c r="N51649" s="20"/>
      <c r="O51649" s="20"/>
    </row>
    <row r="51650" spans="10:15" x14ac:dyDescent="0.2">
      <c r="J51650" s="20"/>
      <c r="K51650" s="20"/>
      <c r="L51650" s="20"/>
      <c r="M51650" s="20"/>
      <c r="N51650" s="20"/>
      <c r="O51650" s="20"/>
    </row>
    <row r="51651" spans="10:15" x14ac:dyDescent="0.2">
      <c r="J51651" s="20"/>
      <c r="K51651" s="20"/>
      <c r="L51651" s="20"/>
      <c r="M51651" s="20"/>
      <c r="N51651" s="20"/>
      <c r="O51651" s="20"/>
    </row>
    <row r="51652" spans="10:15" x14ac:dyDescent="0.2">
      <c r="J51652" s="20"/>
      <c r="K51652" s="20"/>
      <c r="L51652" s="20"/>
      <c r="M51652" s="20"/>
      <c r="N51652" s="20"/>
      <c r="O51652" s="20"/>
    </row>
    <row r="51653" spans="10:15" x14ac:dyDescent="0.2">
      <c r="J51653" s="20"/>
      <c r="K51653" s="20"/>
      <c r="L51653" s="20"/>
      <c r="M51653" s="20"/>
      <c r="N51653" s="20"/>
      <c r="O51653" s="20"/>
    </row>
    <row r="51654" spans="10:15" x14ac:dyDescent="0.2">
      <c r="J51654" s="20"/>
      <c r="K51654" s="20"/>
      <c r="L51654" s="20"/>
      <c r="M51654" s="20"/>
      <c r="N51654" s="20"/>
      <c r="O51654" s="20"/>
    </row>
    <row r="51655" spans="10:15" x14ac:dyDescent="0.2">
      <c r="J51655" s="20"/>
      <c r="K51655" s="20"/>
      <c r="L51655" s="20"/>
      <c r="M51655" s="20"/>
      <c r="N51655" s="20"/>
      <c r="O51655" s="20"/>
    </row>
    <row r="51656" spans="10:15" x14ac:dyDescent="0.2">
      <c r="J51656" s="20"/>
      <c r="K51656" s="20"/>
      <c r="L51656" s="20"/>
      <c r="M51656" s="20"/>
      <c r="N51656" s="20"/>
      <c r="O51656" s="20"/>
    </row>
    <row r="51657" spans="10:15" x14ac:dyDescent="0.2">
      <c r="J51657" s="20"/>
      <c r="K51657" s="20"/>
      <c r="L51657" s="20"/>
      <c r="M51657" s="20"/>
      <c r="N51657" s="20"/>
      <c r="O51657" s="20"/>
    </row>
    <row r="51658" spans="10:15" x14ac:dyDescent="0.2">
      <c r="J51658" s="20"/>
      <c r="K51658" s="20"/>
      <c r="L51658" s="20"/>
      <c r="M51658" s="20"/>
      <c r="N51658" s="20"/>
      <c r="O51658" s="20"/>
    </row>
    <row r="51659" spans="10:15" x14ac:dyDescent="0.2">
      <c r="J51659" s="20"/>
      <c r="K51659" s="20"/>
      <c r="L51659" s="20"/>
      <c r="M51659" s="20"/>
      <c r="N51659" s="20"/>
      <c r="O51659" s="20"/>
    </row>
    <row r="51660" spans="10:15" x14ac:dyDescent="0.2">
      <c r="J51660" s="20"/>
      <c r="K51660" s="20"/>
      <c r="L51660" s="20"/>
      <c r="M51660" s="20"/>
      <c r="N51660" s="20"/>
      <c r="O51660" s="20"/>
    </row>
    <row r="51661" spans="10:15" x14ac:dyDescent="0.2">
      <c r="J51661" s="20"/>
      <c r="K51661" s="20"/>
      <c r="L51661" s="20"/>
      <c r="M51661" s="20"/>
      <c r="N51661" s="20"/>
      <c r="O51661" s="20"/>
    </row>
    <row r="51662" spans="10:15" x14ac:dyDescent="0.2">
      <c r="J51662" s="20"/>
      <c r="K51662" s="20"/>
      <c r="L51662" s="20"/>
      <c r="M51662" s="20"/>
      <c r="N51662" s="20"/>
      <c r="O51662" s="20"/>
    </row>
    <row r="51663" spans="10:15" x14ac:dyDescent="0.2">
      <c r="J51663" s="20"/>
      <c r="K51663" s="20"/>
      <c r="L51663" s="20"/>
      <c r="M51663" s="20"/>
      <c r="N51663" s="20"/>
      <c r="O51663" s="20"/>
    </row>
    <row r="51664" spans="10:15" x14ac:dyDescent="0.2">
      <c r="J51664" s="20"/>
      <c r="K51664" s="20"/>
      <c r="L51664" s="20"/>
      <c r="M51664" s="20"/>
      <c r="N51664" s="20"/>
      <c r="O51664" s="20"/>
    </row>
    <row r="51665" spans="10:15" x14ac:dyDescent="0.2">
      <c r="J51665" s="20"/>
      <c r="K51665" s="20"/>
      <c r="L51665" s="20"/>
      <c r="M51665" s="20"/>
      <c r="N51665" s="20"/>
      <c r="O51665" s="20"/>
    </row>
    <row r="51666" spans="10:15" x14ac:dyDescent="0.2">
      <c r="J51666" s="20"/>
      <c r="K51666" s="20"/>
      <c r="L51666" s="20"/>
      <c r="M51666" s="20"/>
      <c r="N51666" s="20"/>
      <c r="O51666" s="20"/>
    </row>
    <row r="51667" spans="10:15" x14ac:dyDescent="0.2">
      <c r="J51667" s="20"/>
      <c r="K51667" s="20"/>
      <c r="L51667" s="20"/>
      <c r="M51667" s="20"/>
      <c r="N51667" s="20"/>
      <c r="O51667" s="20"/>
    </row>
    <row r="51668" spans="10:15" x14ac:dyDescent="0.2">
      <c r="J51668" s="20"/>
      <c r="K51668" s="20"/>
      <c r="L51668" s="20"/>
      <c r="M51668" s="20"/>
      <c r="N51668" s="20"/>
      <c r="O51668" s="20"/>
    </row>
    <row r="51669" spans="10:15" x14ac:dyDescent="0.2">
      <c r="J51669" s="20"/>
      <c r="K51669" s="20"/>
      <c r="L51669" s="20"/>
      <c r="M51669" s="20"/>
      <c r="N51669" s="20"/>
      <c r="O51669" s="20"/>
    </row>
    <row r="51670" spans="10:15" x14ac:dyDescent="0.2">
      <c r="J51670" s="20"/>
      <c r="K51670" s="20"/>
      <c r="L51670" s="20"/>
      <c r="M51670" s="20"/>
      <c r="N51670" s="20"/>
      <c r="O51670" s="20"/>
    </row>
    <row r="51671" spans="10:15" x14ac:dyDescent="0.2">
      <c r="J51671" s="20"/>
      <c r="K51671" s="20"/>
      <c r="L51671" s="20"/>
      <c r="M51671" s="20"/>
      <c r="N51671" s="20"/>
      <c r="O51671" s="20"/>
    </row>
    <row r="51672" spans="10:15" x14ac:dyDescent="0.2">
      <c r="J51672" s="20"/>
      <c r="K51672" s="20"/>
      <c r="L51672" s="20"/>
      <c r="M51672" s="20"/>
      <c r="N51672" s="20"/>
      <c r="O51672" s="20"/>
    </row>
    <row r="51673" spans="10:15" x14ac:dyDescent="0.2">
      <c r="J51673" s="20"/>
      <c r="K51673" s="20"/>
      <c r="L51673" s="20"/>
      <c r="M51673" s="20"/>
      <c r="N51673" s="20"/>
      <c r="O51673" s="20"/>
    </row>
    <row r="51674" spans="10:15" x14ac:dyDescent="0.2">
      <c r="J51674" s="20"/>
      <c r="K51674" s="20"/>
      <c r="L51674" s="20"/>
      <c r="M51674" s="20"/>
      <c r="N51674" s="20"/>
      <c r="O51674" s="20"/>
    </row>
    <row r="51675" spans="10:15" x14ac:dyDescent="0.2">
      <c r="J51675" s="20"/>
      <c r="K51675" s="20"/>
      <c r="L51675" s="20"/>
      <c r="M51675" s="20"/>
      <c r="N51675" s="20"/>
      <c r="O51675" s="20"/>
    </row>
    <row r="51676" spans="10:15" x14ac:dyDescent="0.2">
      <c r="J51676" s="20"/>
      <c r="K51676" s="20"/>
      <c r="L51676" s="20"/>
      <c r="M51676" s="20"/>
      <c r="N51676" s="20"/>
      <c r="O51676" s="20"/>
    </row>
    <row r="51677" spans="10:15" x14ac:dyDescent="0.2">
      <c r="J51677" s="20"/>
      <c r="K51677" s="20"/>
      <c r="L51677" s="20"/>
      <c r="M51677" s="20"/>
      <c r="N51677" s="20"/>
      <c r="O51677" s="20"/>
    </row>
    <row r="51678" spans="10:15" x14ac:dyDescent="0.2">
      <c r="J51678" s="20"/>
      <c r="K51678" s="20"/>
      <c r="L51678" s="20"/>
      <c r="M51678" s="20"/>
      <c r="N51678" s="20"/>
      <c r="O51678" s="20"/>
    </row>
    <row r="51679" spans="10:15" x14ac:dyDescent="0.2">
      <c r="J51679" s="20"/>
      <c r="K51679" s="20"/>
      <c r="L51679" s="20"/>
      <c r="M51679" s="20"/>
      <c r="N51679" s="20"/>
      <c r="O51679" s="20"/>
    </row>
    <row r="51680" spans="10:15" x14ac:dyDescent="0.2">
      <c r="J51680" s="20"/>
      <c r="K51680" s="20"/>
      <c r="L51680" s="20"/>
      <c r="M51680" s="20"/>
      <c r="N51680" s="20"/>
      <c r="O51680" s="20"/>
    </row>
    <row r="51681" spans="10:15" x14ac:dyDescent="0.2">
      <c r="J51681" s="20"/>
      <c r="K51681" s="20"/>
      <c r="L51681" s="20"/>
      <c r="M51681" s="20"/>
      <c r="N51681" s="20"/>
      <c r="O51681" s="20"/>
    </row>
    <row r="51682" spans="10:15" x14ac:dyDescent="0.2">
      <c r="J51682" s="20"/>
      <c r="K51682" s="20"/>
      <c r="L51682" s="20"/>
      <c r="M51682" s="20"/>
      <c r="N51682" s="20"/>
      <c r="O51682" s="20"/>
    </row>
    <row r="51683" spans="10:15" x14ac:dyDescent="0.2">
      <c r="J51683" s="20"/>
      <c r="K51683" s="20"/>
      <c r="L51683" s="20"/>
      <c r="M51683" s="20"/>
      <c r="N51683" s="20"/>
      <c r="O51683" s="20"/>
    </row>
    <row r="51684" spans="10:15" x14ac:dyDescent="0.2">
      <c r="J51684" s="20"/>
      <c r="K51684" s="20"/>
      <c r="L51684" s="20"/>
      <c r="M51684" s="20"/>
      <c r="N51684" s="20"/>
      <c r="O51684" s="20"/>
    </row>
    <row r="51685" spans="10:15" x14ac:dyDescent="0.2">
      <c r="J51685" s="20"/>
      <c r="K51685" s="20"/>
      <c r="L51685" s="20"/>
      <c r="M51685" s="20"/>
      <c r="N51685" s="20"/>
      <c r="O51685" s="20"/>
    </row>
    <row r="51686" spans="10:15" x14ac:dyDescent="0.2">
      <c r="J51686" s="20"/>
      <c r="K51686" s="20"/>
      <c r="L51686" s="20"/>
      <c r="M51686" s="20"/>
      <c r="N51686" s="20"/>
      <c r="O51686" s="20"/>
    </row>
    <row r="51687" spans="10:15" x14ac:dyDescent="0.2">
      <c r="J51687" s="20"/>
      <c r="K51687" s="20"/>
      <c r="L51687" s="20"/>
      <c r="M51687" s="20"/>
      <c r="N51687" s="20"/>
      <c r="O51687" s="20"/>
    </row>
    <row r="51688" spans="10:15" x14ac:dyDescent="0.2">
      <c r="J51688" s="20"/>
      <c r="K51688" s="20"/>
      <c r="L51688" s="20"/>
      <c r="M51688" s="20"/>
      <c r="N51688" s="20"/>
      <c r="O51688" s="20"/>
    </row>
    <row r="51689" spans="10:15" x14ac:dyDescent="0.2">
      <c r="J51689" s="20"/>
      <c r="K51689" s="20"/>
      <c r="L51689" s="20"/>
      <c r="M51689" s="20"/>
      <c r="N51689" s="20"/>
      <c r="O51689" s="20"/>
    </row>
    <row r="51690" spans="10:15" x14ac:dyDescent="0.2">
      <c r="J51690" s="20"/>
      <c r="K51690" s="20"/>
      <c r="L51690" s="20"/>
      <c r="M51690" s="20"/>
      <c r="N51690" s="20"/>
      <c r="O51690" s="20"/>
    </row>
    <row r="51691" spans="10:15" x14ac:dyDescent="0.2">
      <c r="J51691" s="20"/>
      <c r="K51691" s="20"/>
      <c r="L51691" s="20"/>
      <c r="M51691" s="20"/>
      <c r="N51691" s="20"/>
      <c r="O51691" s="20"/>
    </row>
    <row r="51692" spans="10:15" x14ac:dyDescent="0.2">
      <c r="J51692" s="20"/>
      <c r="K51692" s="20"/>
      <c r="L51692" s="20"/>
      <c r="M51692" s="20"/>
      <c r="N51692" s="20"/>
      <c r="O51692" s="20"/>
    </row>
    <row r="51693" spans="10:15" x14ac:dyDescent="0.2">
      <c r="J51693" s="20"/>
      <c r="K51693" s="20"/>
      <c r="L51693" s="20"/>
      <c r="M51693" s="20"/>
      <c r="N51693" s="20"/>
      <c r="O51693" s="20"/>
    </row>
    <row r="51694" spans="10:15" x14ac:dyDescent="0.2">
      <c r="J51694" s="20"/>
      <c r="K51694" s="20"/>
      <c r="L51694" s="20"/>
      <c r="M51694" s="20"/>
      <c r="N51694" s="20"/>
      <c r="O51694" s="20"/>
    </row>
    <row r="51695" spans="10:15" x14ac:dyDescent="0.2">
      <c r="J51695" s="20"/>
      <c r="K51695" s="20"/>
      <c r="L51695" s="20"/>
      <c r="M51695" s="20"/>
      <c r="N51695" s="20"/>
      <c r="O51695" s="20"/>
    </row>
    <row r="51696" spans="10:15" x14ac:dyDescent="0.2">
      <c r="J51696" s="20"/>
      <c r="K51696" s="20"/>
      <c r="L51696" s="20"/>
      <c r="M51696" s="20"/>
      <c r="N51696" s="20"/>
      <c r="O51696" s="20"/>
    </row>
    <row r="51697" spans="10:15" x14ac:dyDescent="0.2">
      <c r="J51697" s="20"/>
      <c r="K51697" s="20"/>
      <c r="L51697" s="20"/>
      <c r="M51697" s="20"/>
      <c r="N51697" s="20"/>
      <c r="O51697" s="20"/>
    </row>
    <row r="51698" spans="10:15" x14ac:dyDescent="0.2">
      <c r="J51698" s="20"/>
      <c r="K51698" s="20"/>
      <c r="L51698" s="20"/>
      <c r="M51698" s="20"/>
      <c r="N51698" s="20"/>
      <c r="O51698" s="20"/>
    </row>
    <row r="51699" spans="10:15" x14ac:dyDescent="0.2">
      <c r="J51699" s="20"/>
      <c r="K51699" s="20"/>
      <c r="L51699" s="20"/>
      <c r="M51699" s="20"/>
      <c r="N51699" s="20"/>
      <c r="O51699" s="20"/>
    </row>
    <row r="51700" spans="10:15" x14ac:dyDescent="0.2">
      <c r="J51700" s="20"/>
      <c r="K51700" s="20"/>
      <c r="L51700" s="20"/>
      <c r="M51700" s="20"/>
      <c r="N51700" s="20"/>
      <c r="O51700" s="20"/>
    </row>
    <row r="51701" spans="10:15" x14ac:dyDescent="0.2">
      <c r="J51701" s="20"/>
      <c r="K51701" s="20"/>
      <c r="L51701" s="20"/>
      <c r="M51701" s="20"/>
      <c r="N51701" s="20"/>
      <c r="O51701" s="20"/>
    </row>
    <row r="51702" spans="10:15" x14ac:dyDescent="0.2">
      <c r="J51702" s="20"/>
      <c r="K51702" s="20"/>
      <c r="L51702" s="20"/>
      <c r="M51702" s="20"/>
      <c r="N51702" s="20"/>
      <c r="O51702" s="20"/>
    </row>
    <row r="51703" spans="10:15" x14ac:dyDescent="0.2">
      <c r="J51703" s="20"/>
      <c r="K51703" s="20"/>
      <c r="L51703" s="20"/>
      <c r="M51703" s="20"/>
      <c r="N51703" s="20"/>
      <c r="O51703" s="20"/>
    </row>
    <row r="51704" spans="10:15" x14ac:dyDescent="0.2">
      <c r="J51704" s="20"/>
      <c r="K51704" s="20"/>
      <c r="L51704" s="20"/>
      <c r="M51704" s="20"/>
      <c r="N51704" s="20"/>
      <c r="O51704" s="20"/>
    </row>
    <row r="51705" spans="10:15" x14ac:dyDescent="0.2">
      <c r="J51705" s="20"/>
      <c r="K51705" s="20"/>
      <c r="L51705" s="20"/>
      <c r="M51705" s="20"/>
      <c r="N51705" s="20"/>
      <c r="O51705" s="20"/>
    </row>
    <row r="51706" spans="10:15" x14ac:dyDescent="0.2">
      <c r="J51706" s="20"/>
      <c r="K51706" s="20"/>
      <c r="L51706" s="20"/>
      <c r="M51706" s="20"/>
      <c r="N51706" s="20"/>
      <c r="O51706" s="20"/>
    </row>
    <row r="51707" spans="10:15" x14ac:dyDescent="0.2">
      <c r="J51707" s="20"/>
      <c r="K51707" s="20"/>
      <c r="L51707" s="20"/>
      <c r="M51707" s="20"/>
      <c r="N51707" s="20"/>
      <c r="O51707" s="20"/>
    </row>
    <row r="51708" spans="10:15" x14ac:dyDescent="0.2">
      <c r="J51708" s="20"/>
      <c r="K51708" s="20"/>
      <c r="L51708" s="20"/>
      <c r="M51708" s="20"/>
      <c r="N51708" s="20"/>
      <c r="O51708" s="20"/>
    </row>
    <row r="51709" spans="10:15" x14ac:dyDescent="0.2">
      <c r="J51709" s="20"/>
      <c r="K51709" s="20"/>
      <c r="L51709" s="20"/>
      <c r="M51709" s="20"/>
      <c r="N51709" s="20"/>
      <c r="O51709" s="20"/>
    </row>
    <row r="51710" spans="10:15" x14ac:dyDescent="0.2">
      <c r="J51710" s="20"/>
      <c r="K51710" s="20"/>
      <c r="L51710" s="20"/>
      <c r="M51710" s="20"/>
      <c r="N51710" s="20"/>
      <c r="O51710" s="20"/>
    </row>
    <row r="51711" spans="10:15" x14ac:dyDescent="0.2">
      <c r="J51711" s="20"/>
      <c r="K51711" s="20"/>
      <c r="L51711" s="20"/>
      <c r="M51711" s="20"/>
      <c r="N51711" s="20"/>
      <c r="O51711" s="20"/>
    </row>
    <row r="51712" spans="10:15" x14ac:dyDescent="0.2">
      <c r="J51712" s="20"/>
      <c r="K51712" s="20"/>
      <c r="L51712" s="20"/>
      <c r="M51712" s="20"/>
      <c r="N51712" s="20"/>
      <c r="O51712" s="20"/>
    </row>
    <row r="51713" spans="10:15" x14ac:dyDescent="0.2">
      <c r="J51713" s="20"/>
      <c r="K51713" s="20"/>
      <c r="L51713" s="20"/>
      <c r="M51713" s="20"/>
      <c r="N51713" s="20"/>
      <c r="O51713" s="20"/>
    </row>
    <row r="51714" spans="10:15" x14ac:dyDescent="0.2">
      <c r="J51714" s="20"/>
      <c r="K51714" s="20"/>
      <c r="L51714" s="20"/>
      <c r="M51714" s="20"/>
      <c r="N51714" s="20"/>
      <c r="O51714" s="20"/>
    </row>
    <row r="51715" spans="10:15" x14ac:dyDescent="0.2">
      <c r="J51715" s="20"/>
      <c r="K51715" s="20"/>
      <c r="L51715" s="20"/>
      <c r="M51715" s="20"/>
      <c r="N51715" s="20"/>
      <c r="O51715" s="20"/>
    </row>
    <row r="51716" spans="10:15" x14ac:dyDescent="0.2">
      <c r="J51716" s="20"/>
      <c r="K51716" s="20"/>
      <c r="L51716" s="20"/>
      <c r="M51716" s="20"/>
      <c r="N51716" s="20"/>
      <c r="O51716" s="20"/>
    </row>
    <row r="51717" spans="10:15" x14ac:dyDescent="0.2">
      <c r="J51717" s="20"/>
      <c r="K51717" s="20"/>
      <c r="L51717" s="20"/>
      <c r="M51717" s="20"/>
      <c r="N51717" s="20"/>
      <c r="O51717" s="20"/>
    </row>
    <row r="51718" spans="10:15" x14ac:dyDescent="0.2">
      <c r="J51718" s="20"/>
      <c r="K51718" s="20"/>
      <c r="L51718" s="20"/>
      <c r="M51718" s="20"/>
      <c r="N51718" s="20"/>
      <c r="O51718" s="20"/>
    </row>
    <row r="51719" spans="10:15" x14ac:dyDescent="0.2">
      <c r="J51719" s="20"/>
      <c r="K51719" s="20"/>
      <c r="L51719" s="20"/>
      <c r="M51719" s="20"/>
      <c r="N51719" s="20"/>
      <c r="O51719" s="20"/>
    </row>
    <row r="51720" spans="10:15" x14ac:dyDescent="0.2">
      <c r="J51720" s="20"/>
      <c r="K51720" s="20"/>
      <c r="L51720" s="20"/>
      <c r="M51720" s="20"/>
      <c r="N51720" s="20"/>
      <c r="O51720" s="20"/>
    </row>
    <row r="51721" spans="10:15" x14ac:dyDescent="0.2">
      <c r="J51721" s="20"/>
      <c r="K51721" s="20"/>
      <c r="L51721" s="20"/>
      <c r="M51721" s="20"/>
      <c r="N51721" s="20"/>
      <c r="O51721" s="20"/>
    </row>
    <row r="51722" spans="10:15" x14ac:dyDescent="0.2">
      <c r="J51722" s="20"/>
      <c r="K51722" s="20"/>
      <c r="L51722" s="20"/>
      <c r="M51722" s="20"/>
      <c r="N51722" s="20"/>
      <c r="O51722" s="20"/>
    </row>
    <row r="51723" spans="10:15" x14ac:dyDescent="0.2">
      <c r="J51723" s="20"/>
      <c r="K51723" s="20"/>
      <c r="L51723" s="20"/>
      <c r="M51723" s="20"/>
      <c r="N51723" s="20"/>
      <c r="O51723" s="20"/>
    </row>
    <row r="51724" spans="10:15" x14ac:dyDescent="0.2">
      <c r="J51724" s="20"/>
      <c r="K51724" s="20"/>
      <c r="L51724" s="20"/>
      <c r="M51724" s="20"/>
      <c r="N51724" s="20"/>
      <c r="O51724" s="20"/>
    </row>
    <row r="51725" spans="10:15" x14ac:dyDescent="0.2">
      <c r="J51725" s="20"/>
      <c r="K51725" s="20"/>
      <c r="L51725" s="20"/>
      <c r="M51725" s="20"/>
      <c r="N51725" s="20"/>
      <c r="O51725" s="20"/>
    </row>
    <row r="51726" spans="10:15" x14ac:dyDescent="0.2">
      <c r="J51726" s="20"/>
      <c r="K51726" s="20"/>
      <c r="L51726" s="20"/>
      <c r="M51726" s="20"/>
      <c r="N51726" s="20"/>
      <c r="O51726" s="20"/>
    </row>
    <row r="51727" spans="10:15" x14ac:dyDescent="0.2">
      <c r="J51727" s="20"/>
      <c r="K51727" s="20"/>
      <c r="L51727" s="20"/>
      <c r="M51727" s="20"/>
      <c r="N51727" s="20"/>
      <c r="O51727" s="20"/>
    </row>
    <row r="51728" spans="10:15" x14ac:dyDescent="0.2">
      <c r="J51728" s="20"/>
      <c r="K51728" s="20"/>
      <c r="L51728" s="20"/>
      <c r="M51728" s="20"/>
      <c r="N51728" s="20"/>
      <c r="O51728" s="20"/>
    </row>
    <row r="51729" spans="10:15" x14ac:dyDescent="0.2">
      <c r="J51729" s="20"/>
      <c r="K51729" s="20"/>
      <c r="L51729" s="20"/>
      <c r="M51729" s="20"/>
      <c r="N51729" s="20"/>
      <c r="O51729" s="20"/>
    </row>
    <row r="51730" spans="10:15" x14ac:dyDescent="0.2">
      <c r="J51730" s="20"/>
      <c r="K51730" s="20"/>
      <c r="L51730" s="20"/>
      <c r="M51730" s="20"/>
      <c r="N51730" s="20"/>
      <c r="O51730" s="20"/>
    </row>
    <row r="51731" spans="10:15" x14ac:dyDescent="0.2">
      <c r="J51731" s="20"/>
      <c r="K51731" s="20"/>
      <c r="L51731" s="20"/>
      <c r="M51731" s="20"/>
      <c r="N51731" s="20"/>
      <c r="O51731" s="20"/>
    </row>
    <row r="51732" spans="10:15" x14ac:dyDescent="0.2">
      <c r="J51732" s="20"/>
      <c r="K51732" s="20"/>
      <c r="L51732" s="20"/>
      <c r="M51732" s="20"/>
      <c r="N51732" s="20"/>
      <c r="O51732" s="20"/>
    </row>
    <row r="51733" spans="10:15" x14ac:dyDescent="0.2">
      <c r="J51733" s="20"/>
      <c r="K51733" s="20"/>
      <c r="L51733" s="20"/>
      <c r="M51733" s="20"/>
      <c r="N51733" s="20"/>
      <c r="O51733" s="20"/>
    </row>
    <row r="51734" spans="10:15" x14ac:dyDescent="0.2">
      <c r="J51734" s="20"/>
      <c r="K51734" s="20"/>
      <c r="L51734" s="20"/>
      <c r="M51734" s="20"/>
      <c r="N51734" s="20"/>
      <c r="O51734" s="20"/>
    </row>
    <row r="51735" spans="10:15" x14ac:dyDescent="0.2">
      <c r="J51735" s="20"/>
      <c r="K51735" s="20"/>
      <c r="L51735" s="20"/>
      <c r="M51735" s="20"/>
      <c r="N51735" s="20"/>
      <c r="O51735" s="20"/>
    </row>
    <row r="51736" spans="10:15" x14ac:dyDescent="0.2">
      <c r="J51736" s="20"/>
      <c r="K51736" s="20"/>
      <c r="L51736" s="20"/>
      <c r="M51736" s="20"/>
      <c r="N51736" s="20"/>
      <c r="O51736" s="20"/>
    </row>
    <row r="51737" spans="10:15" x14ac:dyDescent="0.2">
      <c r="J51737" s="20"/>
      <c r="K51737" s="20"/>
      <c r="L51737" s="20"/>
      <c r="M51737" s="20"/>
      <c r="N51737" s="20"/>
      <c r="O51737" s="20"/>
    </row>
    <row r="51738" spans="10:15" x14ac:dyDescent="0.2">
      <c r="J51738" s="20"/>
      <c r="K51738" s="20"/>
      <c r="L51738" s="20"/>
      <c r="M51738" s="20"/>
      <c r="N51738" s="20"/>
      <c r="O51738" s="20"/>
    </row>
    <row r="51739" spans="10:15" x14ac:dyDescent="0.2">
      <c r="J51739" s="20"/>
      <c r="K51739" s="20"/>
      <c r="L51739" s="20"/>
      <c r="M51739" s="20"/>
      <c r="N51739" s="20"/>
      <c r="O51739" s="20"/>
    </row>
    <row r="51740" spans="10:15" x14ac:dyDescent="0.2">
      <c r="J51740" s="20"/>
      <c r="K51740" s="20"/>
      <c r="L51740" s="20"/>
      <c r="M51740" s="20"/>
      <c r="N51740" s="20"/>
      <c r="O51740" s="20"/>
    </row>
    <row r="51741" spans="10:15" x14ac:dyDescent="0.2">
      <c r="J51741" s="20"/>
      <c r="K51741" s="20"/>
      <c r="L51741" s="20"/>
      <c r="M51741" s="20"/>
      <c r="N51741" s="20"/>
      <c r="O51741" s="20"/>
    </row>
    <row r="51742" spans="10:15" x14ac:dyDescent="0.2">
      <c r="J51742" s="20"/>
      <c r="K51742" s="20"/>
      <c r="L51742" s="20"/>
      <c r="M51742" s="20"/>
      <c r="N51742" s="20"/>
      <c r="O51742" s="20"/>
    </row>
    <row r="51743" spans="10:15" x14ac:dyDescent="0.2">
      <c r="J51743" s="20"/>
      <c r="K51743" s="20"/>
      <c r="L51743" s="20"/>
      <c r="M51743" s="20"/>
      <c r="N51743" s="20"/>
      <c r="O51743" s="20"/>
    </row>
    <row r="51744" spans="10:15" x14ac:dyDescent="0.2">
      <c r="J51744" s="20"/>
      <c r="K51744" s="20"/>
      <c r="L51744" s="20"/>
      <c r="M51744" s="20"/>
      <c r="N51744" s="20"/>
      <c r="O51744" s="20"/>
    </row>
    <row r="51745" spans="10:15" x14ac:dyDescent="0.2">
      <c r="J51745" s="20"/>
      <c r="K51745" s="20"/>
      <c r="L51745" s="20"/>
      <c r="M51745" s="20"/>
      <c r="N51745" s="20"/>
      <c r="O51745" s="20"/>
    </row>
    <row r="51746" spans="10:15" x14ac:dyDescent="0.2">
      <c r="J51746" s="20"/>
      <c r="K51746" s="20"/>
      <c r="L51746" s="20"/>
      <c r="M51746" s="20"/>
      <c r="N51746" s="20"/>
      <c r="O51746" s="20"/>
    </row>
    <row r="51747" spans="10:15" x14ac:dyDescent="0.2">
      <c r="J51747" s="20"/>
      <c r="K51747" s="20"/>
      <c r="L51747" s="20"/>
      <c r="M51747" s="20"/>
      <c r="N51747" s="20"/>
      <c r="O51747" s="20"/>
    </row>
    <row r="51748" spans="10:15" x14ac:dyDescent="0.2">
      <c r="J51748" s="20"/>
      <c r="K51748" s="20"/>
      <c r="L51748" s="20"/>
      <c r="M51748" s="20"/>
      <c r="N51748" s="20"/>
      <c r="O51748" s="20"/>
    </row>
    <row r="51749" spans="10:15" x14ac:dyDescent="0.2">
      <c r="J51749" s="20"/>
      <c r="K51749" s="20"/>
      <c r="L51749" s="20"/>
      <c r="M51749" s="20"/>
      <c r="N51749" s="20"/>
      <c r="O51749" s="20"/>
    </row>
    <row r="51750" spans="10:15" x14ac:dyDescent="0.2">
      <c r="J51750" s="20"/>
      <c r="K51750" s="20"/>
      <c r="L51750" s="20"/>
      <c r="M51750" s="20"/>
      <c r="N51750" s="20"/>
      <c r="O51750" s="20"/>
    </row>
    <row r="51751" spans="10:15" x14ac:dyDescent="0.2">
      <c r="J51751" s="20"/>
      <c r="K51751" s="20"/>
      <c r="L51751" s="20"/>
      <c r="M51751" s="20"/>
      <c r="N51751" s="20"/>
      <c r="O51751" s="20"/>
    </row>
    <row r="51752" spans="10:15" x14ac:dyDescent="0.2">
      <c r="J51752" s="20"/>
      <c r="K51752" s="20"/>
      <c r="L51752" s="20"/>
      <c r="M51752" s="20"/>
      <c r="N51752" s="20"/>
      <c r="O51752" s="20"/>
    </row>
    <row r="51753" spans="10:15" x14ac:dyDescent="0.2">
      <c r="J51753" s="20"/>
      <c r="K51753" s="20"/>
      <c r="L51753" s="20"/>
      <c r="M51753" s="20"/>
      <c r="N51753" s="20"/>
      <c r="O51753" s="20"/>
    </row>
    <row r="51754" spans="10:15" x14ac:dyDescent="0.2">
      <c r="J51754" s="20"/>
      <c r="K51754" s="20"/>
      <c r="L51754" s="20"/>
      <c r="M51754" s="20"/>
      <c r="N51754" s="20"/>
      <c r="O51754" s="20"/>
    </row>
    <row r="51755" spans="10:15" x14ac:dyDescent="0.2">
      <c r="J51755" s="20"/>
      <c r="K51755" s="20"/>
      <c r="L51755" s="20"/>
      <c r="M51755" s="20"/>
      <c r="N51755" s="20"/>
      <c r="O51755" s="20"/>
    </row>
    <row r="51756" spans="10:15" x14ac:dyDescent="0.2">
      <c r="J51756" s="20"/>
      <c r="K51756" s="20"/>
      <c r="L51756" s="20"/>
      <c r="M51756" s="20"/>
      <c r="N51756" s="20"/>
      <c r="O51756" s="20"/>
    </row>
    <row r="51757" spans="10:15" x14ac:dyDescent="0.2">
      <c r="J51757" s="20"/>
      <c r="K51757" s="20"/>
      <c r="L51757" s="20"/>
      <c r="M51757" s="20"/>
      <c r="N51757" s="20"/>
      <c r="O51757" s="20"/>
    </row>
    <row r="51758" spans="10:15" x14ac:dyDescent="0.2">
      <c r="J51758" s="20"/>
      <c r="K51758" s="20"/>
      <c r="L51758" s="20"/>
      <c r="M51758" s="20"/>
      <c r="N51758" s="20"/>
      <c r="O51758" s="20"/>
    </row>
    <row r="51759" spans="10:15" x14ac:dyDescent="0.2">
      <c r="J51759" s="20"/>
      <c r="K51759" s="20"/>
      <c r="L51759" s="20"/>
      <c r="M51759" s="20"/>
      <c r="N51759" s="20"/>
      <c r="O51759" s="20"/>
    </row>
    <row r="51760" spans="10:15" x14ac:dyDescent="0.2">
      <c r="J51760" s="20"/>
      <c r="K51760" s="20"/>
      <c r="L51760" s="20"/>
      <c r="M51760" s="20"/>
      <c r="N51760" s="20"/>
      <c r="O51760" s="20"/>
    </row>
    <row r="51761" spans="10:15" x14ac:dyDescent="0.2">
      <c r="J51761" s="20"/>
      <c r="K51761" s="20"/>
      <c r="L51761" s="20"/>
      <c r="M51761" s="20"/>
      <c r="N51761" s="20"/>
      <c r="O51761" s="20"/>
    </row>
    <row r="51762" spans="10:15" x14ac:dyDescent="0.2">
      <c r="J51762" s="20"/>
      <c r="K51762" s="20"/>
      <c r="L51762" s="20"/>
      <c r="M51762" s="20"/>
      <c r="N51762" s="20"/>
      <c r="O51762" s="20"/>
    </row>
    <row r="51763" spans="10:15" x14ac:dyDescent="0.2">
      <c r="J51763" s="20"/>
      <c r="K51763" s="20"/>
      <c r="L51763" s="20"/>
      <c r="M51763" s="20"/>
      <c r="N51763" s="20"/>
      <c r="O51763" s="20"/>
    </row>
    <row r="51764" spans="10:15" x14ac:dyDescent="0.2">
      <c r="J51764" s="20"/>
      <c r="K51764" s="20"/>
      <c r="L51764" s="20"/>
      <c r="M51764" s="20"/>
      <c r="N51764" s="20"/>
      <c r="O51764" s="20"/>
    </row>
    <row r="51765" spans="10:15" x14ac:dyDescent="0.2">
      <c r="J51765" s="20"/>
      <c r="K51765" s="20"/>
      <c r="L51765" s="20"/>
      <c r="M51765" s="20"/>
      <c r="N51765" s="20"/>
      <c r="O51765" s="20"/>
    </row>
    <row r="51766" spans="10:15" x14ac:dyDescent="0.2">
      <c r="J51766" s="20"/>
      <c r="K51766" s="20"/>
      <c r="L51766" s="20"/>
      <c r="M51766" s="20"/>
      <c r="N51766" s="20"/>
      <c r="O51766" s="20"/>
    </row>
    <row r="51767" spans="10:15" x14ac:dyDescent="0.2">
      <c r="J51767" s="20"/>
      <c r="K51767" s="20"/>
      <c r="L51767" s="20"/>
      <c r="M51767" s="20"/>
      <c r="N51767" s="20"/>
      <c r="O51767" s="20"/>
    </row>
    <row r="51768" spans="10:15" x14ac:dyDescent="0.2">
      <c r="J51768" s="20"/>
      <c r="K51768" s="20"/>
      <c r="L51768" s="20"/>
      <c r="M51768" s="20"/>
      <c r="N51768" s="20"/>
      <c r="O51768" s="20"/>
    </row>
    <row r="51769" spans="10:15" x14ac:dyDescent="0.2">
      <c r="J51769" s="20"/>
      <c r="K51769" s="20"/>
      <c r="L51769" s="20"/>
      <c r="M51769" s="20"/>
      <c r="N51769" s="20"/>
      <c r="O51769" s="20"/>
    </row>
    <row r="51770" spans="10:15" x14ac:dyDescent="0.2">
      <c r="J51770" s="20"/>
      <c r="K51770" s="20"/>
      <c r="L51770" s="20"/>
      <c r="M51770" s="20"/>
      <c r="N51770" s="20"/>
      <c r="O51770" s="20"/>
    </row>
    <row r="51771" spans="10:15" x14ac:dyDescent="0.2">
      <c r="J51771" s="20"/>
      <c r="K51771" s="20"/>
      <c r="L51771" s="20"/>
      <c r="M51771" s="20"/>
      <c r="N51771" s="20"/>
      <c r="O51771" s="20"/>
    </row>
    <row r="51772" spans="10:15" x14ac:dyDescent="0.2">
      <c r="J51772" s="20"/>
      <c r="K51772" s="20"/>
      <c r="L51772" s="20"/>
      <c r="M51772" s="20"/>
      <c r="N51772" s="20"/>
      <c r="O51772" s="20"/>
    </row>
    <row r="51773" spans="10:15" x14ac:dyDescent="0.2">
      <c r="J51773" s="20"/>
      <c r="K51773" s="20"/>
      <c r="L51773" s="20"/>
      <c r="M51773" s="20"/>
      <c r="N51773" s="20"/>
      <c r="O51773" s="20"/>
    </row>
    <row r="51774" spans="10:15" x14ac:dyDescent="0.2">
      <c r="J51774" s="20"/>
      <c r="K51774" s="20"/>
      <c r="L51774" s="20"/>
      <c r="M51774" s="20"/>
      <c r="N51774" s="20"/>
      <c r="O51774" s="20"/>
    </row>
    <row r="51775" spans="10:15" x14ac:dyDescent="0.2">
      <c r="J51775" s="20"/>
      <c r="K51775" s="20"/>
      <c r="L51775" s="20"/>
      <c r="M51775" s="20"/>
      <c r="N51775" s="20"/>
      <c r="O51775" s="20"/>
    </row>
    <row r="51776" spans="10:15" x14ac:dyDescent="0.2">
      <c r="J51776" s="20"/>
      <c r="K51776" s="20"/>
      <c r="L51776" s="20"/>
      <c r="M51776" s="20"/>
      <c r="N51776" s="20"/>
      <c r="O51776" s="20"/>
    </row>
    <row r="51777" spans="10:15" x14ac:dyDescent="0.2">
      <c r="J51777" s="20"/>
      <c r="K51777" s="20"/>
      <c r="L51777" s="20"/>
      <c r="M51777" s="20"/>
      <c r="N51777" s="20"/>
      <c r="O51777" s="20"/>
    </row>
    <row r="51778" spans="10:15" x14ac:dyDescent="0.2">
      <c r="J51778" s="20"/>
      <c r="K51778" s="20"/>
      <c r="L51778" s="20"/>
      <c r="M51778" s="20"/>
      <c r="N51778" s="20"/>
      <c r="O51778" s="20"/>
    </row>
    <row r="51779" spans="10:15" x14ac:dyDescent="0.2">
      <c r="J51779" s="20"/>
      <c r="K51779" s="20"/>
      <c r="L51779" s="20"/>
      <c r="M51779" s="20"/>
      <c r="N51779" s="20"/>
      <c r="O51779" s="20"/>
    </row>
    <row r="51780" spans="10:15" x14ac:dyDescent="0.2">
      <c r="J51780" s="20"/>
      <c r="K51780" s="20"/>
      <c r="L51780" s="20"/>
      <c r="M51780" s="20"/>
      <c r="N51780" s="20"/>
      <c r="O51780" s="20"/>
    </row>
    <row r="51781" spans="10:15" x14ac:dyDescent="0.2">
      <c r="J51781" s="20"/>
      <c r="K51781" s="20"/>
      <c r="L51781" s="20"/>
      <c r="M51781" s="20"/>
      <c r="N51781" s="20"/>
      <c r="O51781" s="20"/>
    </row>
    <row r="51782" spans="10:15" x14ac:dyDescent="0.2">
      <c r="J51782" s="20"/>
      <c r="K51782" s="20"/>
      <c r="L51782" s="20"/>
      <c r="M51782" s="20"/>
      <c r="N51782" s="20"/>
      <c r="O51782" s="20"/>
    </row>
    <row r="51783" spans="10:15" x14ac:dyDescent="0.2">
      <c r="J51783" s="20"/>
      <c r="K51783" s="20"/>
      <c r="L51783" s="20"/>
      <c r="M51783" s="20"/>
      <c r="N51783" s="20"/>
      <c r="O51783" s="20"/>
    </row>
    <row r="51784" spans="10:15" x14ac:dyDescent="0.2">
      <c r="J51784" s="20"/>
      <c r="K51784" s="20"/>
      <c r="L51784" s="20"/>
      <c r="M51784" s="20"/>
      <c r="N51784" s="20"/>
      <c r="O51784" s="20"/>
    </row>
    <row r="51785" spans="10:15" x14ac:dyDescent="0.2">
      <c r="J51785" s="20"/>
      <c r="K51785" s="20"/>
      <c r="L51785" s="20"/>
      <c r="M51785" s="20"/>
      <c r="N51785" s="20"/>
      <c r="O51785" s="20"/>
    </row>
    <row r="51786" spans="10:15" x14ac:dyDescent="0.2">
      <c r="J51786" s="20"/>
      <c r="K51786" s="20"/>
      <c r="L51786" s="20"/>
      <c r="M51786" s="20"/>
      <c r="N51786" s="20"/>
      <c r="O51786" s="20"/>
    </row>
    <row r="51787" spans="10:15" x14ac:dyDescent="0.2">
      <c r="J51787" s="20"/>
      <c r="K51787" s="20"/>
      <c r="L51787" s="20"/>
      <c r="M51787" s="20"/>
      <c r="N51787" s="20"/>
      <c r="O51787" s="20"/>
    </row>
    <row r="51788" spans="10:15" x14ac:dyDescent="0.2">
      <c r="J51788" s="20"/>
      <c r="K51788" s="20"/>
      <c r="L51788" s="20"/>
      <c r="M51788" s="20"/>
      <c r="N51788" s="20"/>
      <c r="O51788" s="20"/>
    </row>
    <row r="51789" spans="10:15" x14ac:dyDescent="0.2">
      <c r="J51789" s="20"/>
      <c r="K51789" s="20"/>
      <c r="L51789" s="20"/>
      <c r="M51789" s="20"/>
      <c r="N51789" s="20"/>
      <c r="O51789" s="20"/>
    </row>
    <row r="51790" spans="10:15" x14ac:dyDescent="0.2">
      <c r="J51790" s="20"/>
      <c r="K51790" s="20"/>
      <c r="L51790" s="20"/>
      <c r="M51790" s="20"/>
      <c r="N51790" s="20"/>
      <c r="O51790" s="20"/>
    </row>
    <row r="51791" spans="10:15" x14ac:dyDescent="0.2">
      <c r="J51791" s="20"/>
      <c r="K51791" s="20"/>
      <c r="L51791" s="20"/>
      <c r="M51791" s="20"/>
      <c r="N51791" s="20"/>
      <c r="O51791" s="20"/>
    </row>
    <row r="51792" spans="10:15" x14ac:dyDescent="0.2">
      <c r="J51792" s="20"/>
      <c r="K51792" s="20"/>
      <c r="L51792" s="20"/>
      <c r="M51792" s="20"/>
      <c r="N51792" s="20"/>
      <c r="O51792" s="20"/>
    </row>
    <row r="51793" spans="10:15" x14ac:dyDescent="0.2">
      <c r="J51793" s="20"/>
      <c r="K51793" s="20"/>
      <c r="L51793" s="20"/>
      <c r="M51793" s="20"/>
      <c r="N51793" s="20"/>
      <c r="O51793" s="20"/>
    </row>
    <row r="51794" spans="10:15" x14ac:dyDescent="0.2">
      <c r="J51794" s="20"/>
      <c r="K51794" s="20"/>
      <c r="L51794" s="20"/>
      <c r="M51794" s="20"/>
      <c r="N51794" s="20"/>
      <c r="O51794" s="20"/>
    </row>
    <row r="51795" spans="10:15" x14ac:dyDescent="0.2">
      <c r="J51795" s="20"/>
      <c r="K51795" s="20"/>
      <c r="L51795" s="20"/>
      <c r="M51795" s="20"/>
      <c r="N51795" s="20"/>
      <c r="O51795" s="20"/>
    </row>
    <row r="51796" spans="10:15" x14ac:dyDescent="0.2">
      <c r="J51796" s="20"/>
      <c r="K51796" s="20"/>
      <c r="L51796" s="20"/>
      <c r="M51796" s="20"/>
      <c r="N51796" s="20"/>
      <c r="O51796" s="20"/>
    </row>
    <row r="51797" spans="10:15" x14ac:dyDescent="0.2">
      <c r="J51797" s="20"/>
      <c r="K51797" s="20"/>
      <c r="L51797" s="20"/>
      <c r="M51797" s="20"/>
      <c r="N51797" s="20"/>
      <c r="O51797" s="20"/>
    </row>
    <row r="51798" spans="10:15" x14ac:dyDescent="0.2">
      <c r="J51798" s="20"/>
      <c r="K51798" s="20"/>
      <c r="L51798" s="20"/>
      <c r="M51798" s="20"/>
      <c r="N51798" s="20"/>
      <c r="O51798" s="20"/>
    </row>
    <row r="51799" spans="10:15" x14ac:dyDescent="0.2">
      <c r="J51799" s="20"/>
      <c r="K51799" s="20"/>
      <c r="L51799" s="20"/>
      <c r="M51799" s="20"/>
      <c r="N51799" s="20"/>
      <c r="O51799" s="20"/>
    </row>
    <row r="51800" spans="10:15" x14ac:dyDescent="0.2">
      <c r="J51800" s="20"/>
      <c r="K51800" s="20"/>
      <c r="L51800" s="20"/>
      <c r="M51800" s="20"/>
      <c r="N51800" s="20"/>
      <c r="O51800" s="20"/>
    </row>
    <row r="51801" spans="10:15" x14ac:dyDescent="0.2">
      <c r="J51801" s="20"/>
      <c r="K51801" s="20"/>
      <c r="L51801" s="20"/>
      <c r="M51801" s="20"/>
      <c r="N51801" s="20"/>
      <c r="O51801" s="20"/>
    </row>
    <row r="51802" spans="10:15" x14ac:dyDescent="0.2">
      <c r="J51802" s="20"/>
      <c r="K51802" s="20"/>
      <c r="L51802" s="20"/>
      <c r="M51802" s="20"/>
      <c r="N51802" s="20"/>
      <c r="O51802" s="20"/>
    </row>
    <row r="51803" spans="10:15" x14ac:dyDescent="0.2">
      <c r="J51803" s="20"/>
      <c r="K51803" s="20"/>
      <c r="L51803" s="20"/>
      <c r="M51803" s="20"/>
      <c r="N51803" s="20"/>
      <c r="O51803" s="20"/>
    </row>
    <row r="51804" spans="10:15" x14ac:dyDescent="0.2">
      <c r="J51804" s="20"/>
      <c r="K51804" s="20"/>
      <c r="L51804" s="20"/>
      <c r="M51804" s="20"/>
      <c r="N51804" s="20"/>
      <c r="O51804" s="20"/>
    </row>
    <row r="51805" spans="10:15" x14ac:dyDescent="0.2">
      <c r="J51805" s="20"/>
      <c r="K51805" s="20"/>
      <c r="L51805" s="20"/>
      <c r="M51805" s="20"/>
      <c r="N51805" s="20"/>
      <c r="O51805" s="20"/>
    </row>
    <row r="51806" spans="10:15" x14ac:dyDescent="0.2">
      <c r="J51806" s="20"/>
      <c r="K51806" s="20"/>
      <c r="L51806" s="20"/>
      <c r="M51806" s="20"/>
      <c r="N51806" s="20"/>
      <c r="O51806" s="20"/>
    </row>
    <row r="51807" spans="10:15" x14ac:dyDescent="0.2">
      <c r="J51807" s="20"/>
      <c r="K51807" s="20"/>
      <c r="L51807" s="20"/>
      <c r="M51807" s="20"/>
      <c r="N51807" s="20"/>
      <c r="O51807" s="20"/>
    </row>
    <row r="51808" spans="10:15" x14ac:dyDescent="0.2">
      <c r="J51808" s="20"/>
      <c r="K51808" s="20"/>
      <c r="L51808" s="20"/>
      <c r="M51808" s="20"/>
      <c r="N51808" s="20"/>
      <c r="O51808" s="20"/>
    </row>
    <row r="51809" spans="10:15" x14ac:dyDescent="0.2">
      <c r="J51809" s="20"/>
      <c r="K51809" s="20"/>
      <c r="L51809" s="20"/>
      <c r="M51809" s="20"/>
      <c r="N51809" s="20"/>
      <c r="O51809" s="20"/>
    </row>
    <row r="51810" spans="10:15" x14ac:dyDescent="0.2">
      <c r="J51810" s="20"/>
      <c r="K51810" s="20"/>
      <c r="L51810" s="20"/>
      <c r="M51810" s="20"/>
      <c r="N51810" s="20"/>
      <c r="O51810" s="20"/>
    </row>
    <row r="51811" spans="10:15" x14ac:dyDescent="0.2">
      <c r="J51811" s="20"/>
      <c r="K51811" s="20"/>
      <c r="L51811" s="20"/>
      <c r="M51811" s="20"/>
      <c r="N51811" s="20"/>
      <c r="O51811" s="20"/>
    </row>
    <row r="51812" spans="10:15" x14ac:dyDescent="0.2">
      <c r="J51812" s="20"/>
      <c r="K51812" s="20"/>
      <c r="L51812" s="20"/>
      <c r="M51812" s="20"/>
      <c r="N51812" s="20"/>
      <c r="O51812" s="20"/>
    </row>
    <row r="51813" spans="10:15" x14ac:dyDescent="0.2">
      <c r="J51813" s="20"/>
      <c r="K51813" s="20"/>
      <c r="L51813" s="20"/>
      <c r="M51813" s="20"/>
      <c r="N51813" s="20"/>
      <c r="O51813" s="20"/>
    </row>
    <row r="51814" spans="10:15" x14ac:dyDescent="0.2">
      <c r="J51814" s="20"/>
      <c r="K51814" s="20"/>
      <c r="L51814" s="20"/>
      <c r="M51814" s="20"/>
      <c r="N51814" s="20"/>
      <c r="O51814" s="20"/>
    </row>
    <row r="51815" spans="10:15" x14ac:dyDescent="0.2">
      <c r="J51815" s="20"/>
      <c r="K51815" s="20"/>
      <c r="L51815" s="20"/>
      <c r="M51815" s="20"/>
      <c r="N51815" s="20"/>
      <c r="O51815" s="20"/>
    </row>
    <row r="51816" spans="10:15" x14ac:dyDescent="0.2">
      <c r="J51816" s="20"/>
      <c r="K51816" s="20"/>
      <c r="L51816" s="20"/>
      <c r="M51816" s="20"/>
      <c r="N51816" s="20"/>
      <c r="O51816" s="20"/>
    </row>
    <row r="51817" spans="10:15" x14ac:dyDescent="0.2">
      <c r="J51817" s="20"/>
      <c r="K51817" s="20"/>
      <c r="L51817" s="20"/>
      <c r="M51817" s="20"/>
      <c r="N51817" s="20"/>
      <c r="O51817" s="20"/>
    </row>
    <row r="51818" spans="10:15" x14ac:dyDescent="0.2">
      <c r="J51818" s="20"/>
      <c r="K51818" s="20"/>
      <c r="L51818" s="20"/>
      <c r="M51818" s="20"/>
      <c r="N51818" s="20"/>
      <c r="O51818" s="20"/>
    </row>
    <row r="51819" spans="10:15" x14ac:dyDescent="0.2">
      <c r="J51819" s="20"/>
      <c r="K51819" s="20"/>
      <c r="L51819" s="20"/>
      <c r="M51819" s="20"/>
      <c r="N51819" s="20"/>
      <c r="O51819" s="20"/>
    </row>
    <row r="51820" spans="10:15" x14ac:dyDescent="0.2">
      <c r="J51820" s="20"/>
      <c r="K51820" s="20"/>
      <c r="L51820" s="20"/>
      <c r="M51820" s="20"/>
      <c r="N51820" s="20"/>
      <c r="O51820" s="20"/>
    </row>
    <row r="51821" spans="10:15" x14ac:dyDescent="0.2">
      <c r="J51821" s="20"/>
      <c r="K51821" s="20"/>
      <c r="L51821" s="20"/>
      <c r="M51821" s="20"/>
      <c r="N51821" s="20"/>
      <c r="O51821" s="20"/>
    </row>
    <row r="51822" spans="10:15" x14ac:dyDescent="0.2">
      <c r="J51822" s="20"/>
      <c r="K51822" s="20"/>
      <c r="L51822" s="20"/>
      <c r="M51822" s="20"/>
      <c r="N51822" s="20"/>
      <c r="O51822" s="20"/>
    </row>
    <row r="51823" spans="10:15" x14ac:dyDescent="0.2">
      <c r="J51823" s="20"/>
      <c r="K51823" s="20"/>
      <c r="L51823" s="20"/>
      <c r="M51823" s="20"/>
      <c r="N51823" s="20"/>
      <c r="O51823" s="20"/>
    </row>
    <row r="51824" spans="10:15" x14ac:dyDescent="0.2">
      <c r="J51824" s="20"/>
      <c r="K51824" s="20"/>
      <c r="L51824" s="20"/>
      <c r="M51824" s="20"/>
      <c r="N51824" s="20"/>
      <c r="O51824" s="20"/>
    </row>
    <row r="51825" spans="10:15" x14ac:dyDescent="0.2">
      <c r="J51825" s="20"/>
      <c r="K51825" s="20"/>
      <c r="L51825" s="20"/>
      <c r="M51825" s="20"/>
      <c r="N51825" s="20"/>
      <c r="O51825" s="20"/>
    </row>
    <row r="51826" spans="10:15" x14ac:dyDescent="0.2">
      <c r="J51826" s="20"/>
      <c r="K51826" s="20"/>
      <c r="L51826" s="20"/>
      <c r="M51826" s="20"/>
      <c r="N51826" s="20"/>
      <c r="O51826" s="20"/>
    </row>
    <row r="51827" spans="10:15" x14ac:dyDescent="0.2">
      <c r="J51827" s="20"/>
      <c r="K51827" s="20"/>
      <c r="L51827" s="20"/>
      <c r="M51827" s="20"/>
      <c r="N51827" s="20"/>
      <c r="O51827" s="20"/>
    </row>
    <row r="51828" spans="10:15" x14ac:dyDescent="0.2">
      <c r="J51828" s="20"/>
      <c r="K51828" s="20"/>
      <c r="L51828" s="20"/>
      <c r="M51828" s="20"/>
      <c r="N51828" s="20"/>
      <c r="O51828" s="20"/>
    </row>
    <row r="51829" spans="10:15" x14ac:dyDescent="0.2">
      <c r="J51829" s="20"/>
      <c r="K51829" s="20"/>
      <c r="L51829" s="20"/>
      <c r="M51829" s="20"/>
      <c r="N51829" s="20"/>
      <c r="O51829" s="20"/>
    </row>
    <row r="51830" spans="10:15" x14ac:dyDescent="0.2">
      <c r="J51830" s="20"/>
      <c r="K51830" s="20"/>
      <c r="L51830" s="20"/>
      <c r="M51830" s="20"/>
      <c r="N51830" s="20"/>
      <c r="O51830" s="20"/>
    </row>
    <row r="51831" spans="10:15" x14ac:dyDescent="0.2">
      <c r="J51831" s="20"/>
      <c r="K51831" s="20"/>
      <c r="L51831" s="20"/>
      <c r="M51831" s="20"/>
      <c r="N51831" s="20"/>
      <c r="O51831" s="20"/>
    </row>
    <row r="51832" spans="10:15" x14ac:dyDescent="0.2">
      <c r="J51832" s="20"/>
      <c r="K51832" s="20"/>
      <c r="L51832" s="20"/>
      <c r="M51832" s="20"/>
      <c r="N51832" s="20"/>
      <c r="O51832" s="20"/>
    </row>
    <row r="51833" spans="10:15" x14ac:dyDescent="0.2">
      <c r="J51833" s="20"/>
      <c r="K51833" s="20"/>
      <c r="L51833" s="20"/>
      <c r="M51833" s="20"/>
      <c r="N51833" s="20"/>
      <c r="O51833" s="20"/>
    </row>
    <row r="51834" spans="10:15" x14ac:dyDescent="0.2">
      <c r="J51834" s="20"/>
      <c r="K51834" s="20"/>
      <c r="L51834" s="20"/>
      <c r="M51834" s="20"/>
      <c r="N51834" s="20"/>
      <c r="O51834" s="20"/>
    </row>
    <row r="51835" spans="10:15" x14ac:dyDescent="0.2">
      <c r="J51835" s="20"/>
      <c r="K51835" s="20"/>
      <c r="L51835" s="20"/>
      <c r="M51835" s="20"/>
      <c r="N51835" s="20"/>
      <c r="O51835" s="20"/>
    </row>
    <row r="51836" spans="10:15" x14ac:dyDescent="0.2">
      <c r="J51836" s="20"/>
      <c r="K51836" s="20"/>
      <c r="L51836" s="20"/>
      <c r="M51836" s="20"/>
      <c r="N51836" s="20"/>
      <c r="O51836" s="20"/>
    </row>
    <row r="51837" spans="10:15" x14ac:dyDescent="0.2">
      <c r="J51837" s="20"/>
      <c r="K51837" s="20"/>
      <c r="L51837" s="20"/>
      <c r="M51837" s="20"/>
      <c r="N51837" s="20"/>
      <c r="O51837" s="20"/>
    </row>
    <row r="51838" spans="10:15" x14ac:dyDescent="0.2">
      <c r="J51838" s="20"/>
      <c r="K51838" s="20"/>
      <c r="L51838" s="20"/>
      <c r="M51838" s="20"/>
      <c r="N51838" s="20"/>
      <c r="O51838" s="20"/>
    </row>
    <row r="51839" spans="10:15" x14ac:dyDescent="0.2">
      <c r="J51839" s="20"/>
      <c r="K51839" s="20"/>
      <c r="L51839" s="20"/>
      <c r="M51839" s="20"/>
      <c r="N51839" s="20"/>
      <c r="O51839" s="20"/>
    </row>
    <row r="51840" spans="10:15" x14ac:dyDescent="0.2">
      <c r="J51840" s="20"/>
      <c r="K51840" s="20"/>
      <c r="L51840" s="20"/>
      <c r="M51840" s="20"/>
      <c r="N51840" s="20"/>
      <c r="O51840" s="20"/>
    </row>
    <row r="51841" spans="10:15" x14ac:dyDescent="0.2">
      <c r="J51841" s="20"/>
      <c r="K51841" s="20"/>
      <c r="L51841" s="20"/>
      <c r="M51841" s="20"/>
      <c r="N51841" s="20"/>
      <c r="O51841" s="20"/>
    </row>
    <row r="51842" spans="10:15" x14ac:dyDescent="0.2">
      <c r="J51842" s="20"/>
      <c r="K51842" s="20"/>
      <c r="L51842" s="20"/>
      <c r="M51842" s="20"/>
      <c r="N51842" s="20"/>
      <c r="O51842" s="20"/>
    </row>
    <row r="51843" spans="10:15" x14ac:dyDescent="0.2">
      <c r="J51843" s="20"/>
      <c r="K51843" s="20"/>
      <c r="L51843" s="20"/>
      <c r="M51843" s="20"/>
      <c r="N51843" s="20"/>
      <c r="O51843" s="20"/>
    </row>
    <row r="51844" spans="10:15" x14ac:dyDescent="0.2">
      <c r="J51844" s="20"/>
      <c r="K51844" s="20"/>
      <c r="L51844" s="20"/>
      <c r="M51844" s="20"/>
      <c r="N51844" s="20"/>
      <c r="O51844" s="20"/>
    </row>
    <row r="51845" spans="10:15" x14ac:dyDescent="0.2">
      <c r="J51845" s="20"/>
      <c r="K51845" s="20"/>
      <c r="L51845" s="20"/>
      <c r="M51845" s="20"/>
      <c r="N51845" s="20"/>
      <c r="O51845" s="20"/>
    </row>
    <row r="51846" spans="10:15" x14ac:dyDescent="0.2">
      <c r="J51846" s="20"/>
      <c r="K51846" s="20"/>
      <c r="L51846" s="20"/>
      <c r="M51846" s="20"/>
      <c r="N51846" s="20"/>
      <c r="O51846" s="20"/>
    </row>
    <row r="51847" spans="10:15" x14ac:dyDescent="0.2">
      <c r="J51847" s="20"/>
      <c r="K51847" s="20"/>
      <c r="L51847" s="20"/>
      <c r="M51847" s="20"/>
      <c r="N51847" s="20"/>
      <c r="O51847" s="20"/>
    </row>
    <row r="51848" spans="10:15" x14ac:dyDescent="0.2">
      <c r="J51848" s="20"/>
      <c r="K51848" s="20"/>
      <c r="L51848" s="20"/>
      <c r="M51848" s="20"/>
      <c r="N51848" s="20"/>
      <c r="O51848" s="20"/>
    </row>
    <row r="51849" spans="10:15" x14ac:dyDescent="0.2">
      <c r="J51849" s="20"/>
      <c r="K51849" s="20"/>
      <c r="L51849" s="20"/>
      <c r="M51849" s="20"/>
      <c r="N51849" s="20"/>
      <c r="O51849" s="20"/>
    </row>
    <row r="51850" spans="10:15" x14ac:dyDescent="0.2">
      <c r="J51850" s="20"/>
      <c r="K51850" s="20"/>
      <c r="L51850" s="20"/>
      <c r="M51850" s="20"/>
      <c r="N51850" s="20"/>
      <c r="O51850" s="20"/>
    </row>
    <row r="51851" spans="10:15" x14ac:dyDescent="0.2">
      <c r="J51851" s="20"/>
      <c r="K51851" s="20"/>
      <c r="L51851" s="20"/>
      <c r="M51851" s="20"/>
      <c r="N51851" s="20"/>
      <c r="O51851" s="20"/>
    </row>
    <row r="51852" spans="10:15" x14ac:dyDescent="0.2">
      <c r="J51852" s="20"/>
      <c r="K51852" s="20"/>
      <c r="L51852" s="20"/>
      <c r="M51852" s="20"/>
      <c r="N51852" s="20"/>
      <c r="O51852" s="20"/>
    </row>
    <row r="51853" spans="10:15" x14ac:dyDescent="0.2">
      <c r="J51853" s="20"/>
      <c r="K51853" s="20"/>
      <c r="L51853" s="20"/>
      <c r="M51853" s="20"/>
      <c r="N51853" s="20"/>
      <c r="O51853" s="20"/>
    </row>
    <row r="51854" spans="10:15" x14ac:dyDescent="0.2">
      <c r="J51854" s="20"/>
      <c r="K51854" s="20"/>
      <c r="L51854" s="20"/>
      <c r="M51854" s="20"/>
      <c r="N51854" s="20"/>
      <c r="O51854" s="20"/>
    </row>
    <row r="51855" spans="10:15" x14ac:dyDescent="0.2">
      <c r="J51855" s="20"/>
      <c r="K51855" s="20"/>
      <c r="L51855" s="20"/>
      <c r="M51855" s="20"/>
      <c r="N51855" s="20"/>
      <c r="O51855" s="20"/>
    </row>
    <row r="51856" spans="10:15" x14ac:dyDescent="0.2">
      <c r="J51856" s="20"/>
      <c r="K51856" s="20"/>
      <c r="L51856" s="20"/>
      <c r="M51856" s="20"/>
      <c r="N51856" s="20"/>
      <c r="O51856" s="20"/>
    </row>
    <row r="51857" spans="10:15" x14ac:dyDescent="0.2">
      <c r="J51857" s="20"/>
      <c r="K51857" s="20"/>
      <c r="L51857" s="20"/>
      <c r="M51857" s="20"/>
      <c r="N51857" s="20"/>
      <c r="O51857" s="20"/>
    </row>
    <row r="51858" spans="10:15" x14ac:dyDescent="0.2">
      <c r="J51858" s="20"/>
      <c r="K51858" s="20"/>
      <c r="L51858" s="20"/>
      <c r="M51858" s="20"/>
      <c r="N51858" s="20"/>
      <c r="O51858" s="20"/>
    </row>
    <row r="51859" spans="10:15" x14ac:dyDescent="0.2">
      <c r="J51859" s="20"/>
      <c r="K51859" s="20"/>
      <c r="L51859" s="20"/>
      <c r="M51859" s="20"/>
      <c r="N51859" s="20"/>
      <c r="O51859" s="20"/>
    </row>
    <row r="51860" spans="10:15" x14ac:dyDescent="0.2">
      <c r="J51860" s="20"/>
      <c r="K51860" s="20"/>
      <c r="L51860" s="20"/>
      <c r="M51860" s="20"/>
      <c r="N51860" s="20"/>
      <c r="O51860" s="20"/>
    </row>
    <row r="51861" spans="10:15" x14ac:dyDescent="0.2">
      <c r="J51861" s="20"/>
      <c r="K51861" s="20"/>
      <c r="L51861" s="20"/>
      <c r="M51861" s="20"/>
      <c r="N51861" s="20"/>
      <c r="O51861" s="20"/>
    </row>
    <row r="51862" spans="10:15" x14ac:dyDescent="0.2">
      <c r="J51862" s="20"/>
      <c r="K51862" s="20"/>
      <c r="L51862" s="20"/>
      <c r="M51862" s="20"/>
      <c r="N51862" s="20"/>
      <c r="O51862" s="20"/>
    </row>
    <row r="51863" spans="10:15" x14ac:dyDescent="0.2">
      <c r="J51863" s="20"/>
      <c r="K51863" s="20"/>
      <c r="L51863" s="20"/>
      <c r="M51863" s="20"/>
      <c r="N51863" s="20"/>
      <c r="O51863" s="20"/>
    </row>
    <row r="51864" spans="10:15" x14ac:dyDescent="0.2">
      <c r="J51864" s="20"/>
      <c r="K51864" s="20"/>
      <c r="L51864" s="20"/>
      <c r="M51864" s="20"/>
      <c r="N51864" s="20"/>
      <c r="O51864" s="20"/>
    </row>
    <row r="51865" spans="10:15" x14ac:dyDescent="0.2">
      <c r="J51865" s="20"/>
      <c r="K51865" s="20"/>
      <c r="L51865" s="20"/>
      <c r="M51865" s="20"/>
      <c r="N51865" s="20"/>
      <c r="O51865" s="20"/>
    </row>
    <row r="51866" spans="10:15" x14ac:dyDescent="0.2">
      <c r="J51866" s="20"/>
      <c r="K51866" s="20"/>
      <c r="L51866" s="20"/>
      <c r="M51866" s="20"/>
      <c r="N51866" s="20"/>
      <c r="O51866" s="20"/>
    </row>
    <row r="51867" spans="10:15" x14ac:dyDescent="0.2">
      <c r="J51867" s="20"/>
      <c r="K51867" s="20"/>
      <c r="L51867" s="20"/>
      <c r="M51867" s="20"/>
      <c r="N51867" s="20"/>
      <c r="O51867" s="20"/>
    </row>
    <row r="51868" spans="10:15" x14ac:dyDescent="0.2">
      <c r="J51868" s="20"/>
      <c r="K51868" s="20"/>
      <c r="L51868" s="20"/>
      <c r="M51868" s="20"/>
      <c r="N51868" s="20"/>
      <c r="O51868" s="20"/>
    </row>
    <row r="51869" spans="10:15" x14ac:dyDescent="0.2">
      <c r="J51869" s="20"/>
      <c r="K51869" s="20"/>
      <c r="L51869" s="20"/>
      <c r="M51869" s="20"/>
      <c r="N51869" s="20"/>
      <c r="O51869" s="20"/>
    </row>
    <row r="51870" spans="10:15" x14ac:dyDescent="0.2">
      <c r="J51870" s="20"/>
      <c r="K51870" s="20"/>
      <c r="L51870" s="20"/>
      <c r="M51870" s="20"/>
      <c r="N51870" s="20"/>
      <c r="O51870" s="20"/>
    </row>
    <row r="51871" spans="10:15" x14ac:dyDescent="0.2">
      <c r="J51871" s="20"/>
      <c r="K51871" s="20"/>
      <c r="L51871" s="20"/>
      <c r="M51871" s="20"/>
      <c r="N51871" s="20"/>
      <c r="O51871" s="20"/>
    </row>
    <row r="51872" spans="10:15" x14ac:dyDescent="0.2">
      <c r="J51872" s="20"/>
      <c r="K51872" s="20"/>
      <c r="L51872" s="20"/>
      <c r="M51872" s="20"/>
      <c r="N51872" s="20"/>
      <c r="O51872" s="20"/>
    </row>
    <row r="51873" spans="10:15" x14ac:dyDescent="0.2">
      <c r="J51873" s="20"/>
      <c r="K51873" s="20"/>
      <c r="L51873" s="20"/>
      <c r="M51873" s="20"/>
      <c r="N51873" s="20"/>
      <c r="O51873" s="20"/>
    </row>
    <row r="51874" spans="10:15" x14ac:dyDescent="0.2">
      <c r="J51874" s="20"/>
      <c r="K51874" s="20"/>
      <c r="L51874" s="20"/>
      <c r="M51874" s="20"/>
      <c r="N51874" s="20"/>
      <c r="O51874" s="20"/>
    </row>
    <row r="51875" spans="10:15" x14ac:dyDescent="0.2">
      <c r="J51875" s="20"/>
      <c r="K51875" s="20"/>
      <c r="L51875" s="20"/>
      <c r="M51875" s="20"/>
      <c r="N51875" s="20"/>
      <c r="O51875" s="20"/>
    </row>
    <row r="51876" spans="10:15" x14ac:dyDescent="0.2">
      <c r="J51876" s="20"/>
      <c r="K51876" s="20"/>
      <c r="L51876" s="20"/>
      <c r="M51876" s="20"/>
      <c r="N51876" s="20"/>
      <c r="O51876" s="20"/>
    </row>
    <row r="51877" spans="10:15" x14ac:dyDescent="0.2">
      <c r="J51877" s="20"/>
      <c r="K51877" s="20"/>
      <c r="L51877" s="20"/>
      <c r="M51877" s="20"/>
      <c r="N51877" s="20"/>
      <c r="O51877" s="20"/>
    </row>
    <row r="51878" spans="10:15" x14ac:dyDescent="0.2">
      <c r="J51878" s="20"/>
      <c r="K51878" s="20"/>
      <c r="L51878" s="20"/>
      <c r="M51878" s="20"/>
      <c r="N51878" s="20"/>
      <c r="O51878" s="20"/>
    </row>
    <row r="51879" spans="10:15" x14ac:dyDescent="0.2">
      <c r="J51879" s="20"/>
      <c r="K51879" s="20"/>
      <c r="L51879" s="20"/>
      <c r="M51879" s="20"/>
      <c r="N51879" s="20"/>
      <c r="O51879" s="20"/>
    </row>
    <row r="51880" spans="10:15" x14ac:dyDescent="0.2">
      <c r="J51880" s="20"/>
      <c r="K51880" s="20"/>
      <c r="L51880" s="20"/>
      <c r="M51880" s="20"/>
      <c r="N51880" s="20"/>
      <c r="O51880" s="20"/>
    </row>
    <row r="51881" spans="10:15" x14ac:dyDescent="0.2">
      <c r="J51881" s="20"/>
      <c r="K51881" s="20"/>
      <c r="L51881" s="20"/>
      <c r="M51881" s="20"/>
      <c r="N51881" s="20"/>
      <c r="O51881" s="20"/>
    </row>
    <row r="51882" spans="10:15" x14ac:dyDescent="0.2">
      <c r="J51882" s="20"/>
      <c r="K51882" s="20"/>
      <c r="L51882" s="20"/>
      <c r="M51882" s="20"/>
      <c r="N51882" s="20"/>
      <c r="O51882" s="20"/>
    </row>
    <row r="51883" spans="10:15" x14ac:dyDescent="0.2">
      <c r="J51883" s="20"/>
      <c r="K51883" s="20"/>
      <c r="L51883" s="20"/>
      <c r="M51883" s="20"/>
      <c r="N51883" s="20"/>
      <c r="O51883" s="20"/>
    </row>
    <row r="51884" spans="10:15" x14ac:dyDescent="0.2">
      <c r="J51884" s="20"/>
      <c r="K51884" s="20"/>
      <c r="L51884" s="20"/>
      <c r="M51884" s="20"/>
      <c r="N51884" s="20"/>
      <c r="O51884" s="20"/>
    </row>
    <row r="51885" spans="10:15" x14ac:dyDescent="0.2">
      <c r="J51885" s="20"/>
      <c r="K51885" s="20"/>
      <c r="L51885" s="20"/>
      <c r="M51885" s="20"/>
      <c r="N51885" s="20"/>
      <c r="O51885" s="20"/>
    </row>
    <row r="51886" spans="10:15" x14ac:dyDescent="0.2">
      <c r="J51886" s="20"/>
      <c r="K51886" s="20"/>
      <c r="L51886" s="20"/>
      <c r="M51886" s="20"/>
      <c r="N51886" s="20"/>
      <c r="O51886" s="20"/>
    </row>
    <row r="51887" spans="10:15" x14ac:dyDescent="0.2">
      <c r="J51887" s="20"/>
      <c r="K51887" s="20"/>
      <c r="L51887" s="20"/>
      <c r="M51887" s="20"/>
      <c r="N51887" s="20"/>
      <c r="O51887" s="20"/>
    </row>
    <row r="51888" spans="10:15" x14ac:dyDescent="0.2">
      <c r="J51888" s="20"/>
      <c r="K51888" s="20"/>
      <c r="L51888" s="20"/>
      <c r="M51888" s="20"/>
      <c r="N51888" s="20"/>
      <c r="O51888" s="20"/>
    </row>
    <row r="51889" spans="10:15" x14ac:dyDescent="0.2">
      <c r="J51889" s="20"/>
      <c r="K51889" s="20"/>
      <c r="L51889" s="20"/>
      <c r="M51889" s="20"/>
      <c r="N51889" s="20"/>
      <c r="O51889" s="20"/>
    </row>
    <row r="51890" spans="10:15" x14ac:dyDescent="0.2">
      <c r="J51890" s="20"/>
      <c r="K51890" s="20"/>
      <c r="L51890" s="20"/>
      <c r="M51890" s="20"/>
      <c r="N51890" s="20"/>
      <c r="O51890" s="20"/>
    </row>
    <row r="51891" spans="10:15" x14ac:dyDescent="0.2">
      <c r="J51891" s="20"/>
      <c r="K51891" s="20"/>
      <c r="L51891" s="20"/>
      <c r="M51891" s="20"/>
      <c r="N51891" s="20"/>
      <c r="O51891" s="20"/>
    </row>
    <row r="51892" spans="10:15" x14ac:dyDescent="0.2">
      <c r="J51892" s="20"/>
      <c r="K51892" s="20"/>
      <c r="L51892" s="20"/>
      <c r="M51892" s="20"/>
      <c r="N51892" s="20"/>
      <c r="O51892" s="20"/>
    </row>
    <row r="51893" spans="10:15" x14ac:dyDescent="0.2">
      <c r="J51893" s="20"/>
      <c r="K51893" s="20"/>
      <c r="L51893" s="20"/>
      <c r="M51893" s="20"/>
      <c r="N51893" s="20"/>
      <c r="O51893" s="20"/>
    </row>
    <row r="51894" spans="10:15" x14ac:dyDescent="0.2">
      <c r="J51894" s="20"/>
      <c r="K51894" s="20"/>
      <c r="L51894" s="20"/>
      <c r="M51894" s="20"/>
      <c r="N51894" s="20"/>
      <c r="O51894" s="20"/>
    </row>
    <row r="51895" spans="10:15" x14ac:dyDescent="0.2">
      <c r="J51895" s="20"/>
      <c r="K51895" s="20"/>
      <c r="L51895" s="20"/>
      <c r="M51895" s="20"/>
      <c r="N51895" s="20"/>
      <c r="O51895" s="20"/>
    </row>
    <row r="51896" spans="10:15" x14ac:dyDescent="0.2">
      <c r="J51896" s="20"/>
      <c r="K51896" s="20"/>
      <c r="L51896" s="20"/>
      <c r="M51896" s="20"/>
      <c r="N51896" s="20"/>
      <c r="O51896" s="20"/>
    </row>
    <row r="51897" spans="10:15" x14ac:dyDescent="0.2">
      <c r="J51897" s="20"/>
      <c r="K51897" s="20"/>
      <c r="L51897" s="20"/>
      <c r="M51897" s="20"/>
      <c r="N51897" s="20"/>
      <c r="O51897" s="20"/>
    </row>
    <row r="51898" spans="10:15" x14ac:dyDescent="0.2">
      <c r="J51898" s="20"/>
      <c r="K51898" s="20"/>
      <c r="L51898" s="20"/>
      <c r="M51898" s="20"/>
      <c r="N51898" s="20"/>
      <c r="O51898" s="20"/>
    </row>
    <row r="51899" spans="10:15" x14ac:dyDescent="0.2">
      <c r="J51899" s="20"/>
      <c r="K51899" s="20"/>
      <c r="L51899" s="20"/>
      <c r="M51899" s="20"/>
      <c r="N51899" s="20"/>
      <c r="O51899" s="20"/>
    </row>
    <row r="51900" spans="10:15" x14ac:dyDescent="0.2">
      <c r="J51900" s="20"/>
      <c r="K51900" s="20"/>
      <c r="L51900" s="20"/>
      <c r="M51900" s="20"/>
      <c r="N51900" s="20"/>
      <c r="O51900" s="20"/>
    </row>
    <row r="51901" spans="10:15" x14ac:dyDescent="0.2">
      <c r="J51901" s="20"/>
      <c r="K51901" s="20"/>
      <c r="L51901" s="20"/>
      <c r="M51901" s="20"/>
      <c r="N51901" s="20"/>
      <c r="O51901" s="20"/>
    </row>
    <row r="51902" spans="10:15" x14ac:dyDescent="0.2">
      <c r="J51902" s="20"/>
      <c r="K51902" s="20"/>
      <c r="L51902" s="20"/>
      <c r="M51902" s="20"/>
      <c r="N51902" s="20"/>
      <c r="O51902" s="20"/>
    </row>
    <row r="51903" spans="10:15" x14ac:dyDescent="0.2">
      <c r="J51903" s="20"/>
      <c r="K51903" s="20"/>
      <c r="L51903" s="20"/>
      <c r="M51903" s="20"/>
      <c r="N51903" s="20"/>
      <c r="O51903" s="20"/>
    </row>
    <row r="51904" spans="10:15" x14ac:dyDescent="0.2">
      <c r="J51904" s="20"/>
      <c r="K51904" s="20"/>
      <c r="L51904" s="20"/>
      <c r="M51904" s="20"/>
      <c r="N51904" s="20"/>
      <c r="O51904" s="20"/>
    </row>
    <row r="51905" spans="10:15" x14ac:dyDescent="0.2">
      <c r="J51905" s="20"/>
      <c r="K51905" s="20"/>
      <c r="L51905" s="20"/>
      <c r="M51905" s="20"/>
      <c r="N51905" s="20"/>
      <c r="O51905" s="20"/>
    </row>
    <row r="51906" spans="10:15" x14ac:dyDescent="0.2">
      <c r="J51906" s="20"/>
      <c r="K51906" s="20"/>
      <c r="L51906" s="20"/>
      <c r="M51906" s="20"/>
      <c r="N51906" s="20"/>
      <c r="O51906" s="20"/>
    </row>
    <row r="51907" spans="10:15" x14ac:dyDescent="0.2">
      <c r="J51907" s="20"/>
      <c r="K51907" s="20"/>
      <c r="L51907" s="20"/>
      <c r="M51907" s="20"/>
      <c r="N51907" s="20"/>
      <c r="O51907" s="20"/>
    </row>
    <row r="51908" spans="10:15" x14ac:dyDescent="0.2">
      <c r="J51908" s="20"/>
      <c r="K51908" s="20"/>
      <c r="L51908" s="20"/>
      <c r="M51908" s="20"/>
      <c r="N51908" s="20"/>
      <c r="O51908" s="20"/>
    </row>
    <row r="51909" spans="10:15" x14ac:dyDescent="0.2">
      <c r="J51909" s="20"/>
      <c r="K51909" s="20"/>
      <c r="L51909" s="20"/>
      <c r="M51909" s="20"/>
      <c r="N51909" s="20"/>
      <c r="O51909" s="20"/>
    </row>
    <row r="51910" spans="10:15" x14ac:dyDescent="0.2">
      <c r="J51910" s="20"/>
      <c r="K51910" s="20"/>
      <c r="L51910" s="20"/>
      <c r="M51910" s="20"/>
      <c r="N51910" s="20"/>
      <c r="O51910" s="20"/>
    </row>
    <row r="51911" spans="10:15" x14ac:dyDescent="0.2">
      <c r="J51911" s="20"/>
      <c r="K51911" s="20"/>
      <c r="L51911" s="20"/>
      <c r="M51911" s="20"/>
      <c r="N51911" s="20"/>
      <c r="O51911" s="20"/>
    </row>
    <row r="51912" spans="10:15" x14ac:dyDescent="0.2">
      <c r="J51912" s="20"/>
      <c r="K51912" s="20"/>
      <c r="L51912" s="20"/>
      <c r="M51912" s="20"/>
      <c r="N51912" s="20"/>
      <c r="O51912" s="20"/>
    </row>
    <row r="51913" spans="10:15" x14ac:dyDescent="0.2">
      <c r="J51913" s="20"/>
      <c r="K51913" s="20"/>
      <c r="L51913" s="20"/>
      <c r="M51913" s="20"/>
      <c r="N51913" s="20"/>
      <c r="O51913" s="20"/>
    </row>
    <row r="51914" spans="10:15" x14ac:dyDescent="0.2">
      <c r="J51914" s="20"/>
      <c r="K51914" s="20"/>
      <c r="L51914" s="20"/>
      <c r="M51914" s="20"/>
      <c r="N51914" s="20"/>
      <c r="O51914" s="20"/>
    </row>
    <row r="51915" spans="10:15" x14ac:dyDescent="0.2">
      <c r="J51915" s="20"/>
      <c r="K51915" s="20"/>
      <c r="L51915" s="20"/>
      <c r="M51915" s="20"/>
      <c r="N51915" s="20"/>
      <c r="O51915" s="20"/>
    </row>
    <row r="51916" spans="10:15" x14ac:dyDescent="0.2">
      <c r="J51916" s="20"/>
      <c r="K51916" s="20"/>
      <c r="L51916" s="20"/>
      <c r="M51916" s="20"/>
      <c r="N51916" s="20"/>
      <c r="O51916" s="20"/>
    </row>
    <row r="51917" spans="10:15" x14ac:dyDescent="0.2">
      <c r="J51917" s="20"/>
      <c r="K51917" s="20"/>
      <c r="L51917" s="20"/>
      <c r="M51917" s="20"/>
      <c r="N51917" s="20"/>
      <c r="O51917" s="20"/>
    </row>
    <row r="51918" spans="10:15" x14ac:dyDescent="0.2">
      <c r="J51918" s="20"/>
      <c r="K51918" s="20"/>
      <c r="L51918" s="20"/>
      <c r="M51918" s="20"/>
      <c r="N51918" s="20"/>
      <c r="O51918" s="20"/>
    </row>
    <row r="51919" spans="10:15" x14ac:dyDescent="0.2">
      <c r="J51919" s="20"/>
      <c r="K51919" s="20"/>
      <c r="L51919" s="20"/>
      <c r="M51919" s="20"/>
      <c r="N51919" s="20"/>
      <c r="O51919" s="20"/>
    </row>
    <row r="51920" spans="10:15" x14ac:dyDescent="0.2">
      <c r="J51920" s="20"/>
      <c r="K51920" s="20"/>
      <c r="L51920" s="20"/>
      <c r="M51920" s="20"/>
      <c r="N51920" s="20"/>
      <c r="O51920" s="20"/>
    </row>
    <row r="51921" spans="10:15" x14ac:dyDescent="0.2">
      <c r="J51921" s="20"/>
      <c r="K51921" s="20"/>
      <c r="L51921" s="20"/>
      <c r="M51921" s="20"/>
      <c r="N51921" s="20"/>
      <c r="O51921" s="20"/>
    </row>
    <row r="51922" spans="10:15" x14ac:dyDescent="0.2">
      <c r="J51922" s="20"/>
      <c r="K51922" s="20"/>
      <c r="L51922" s="20"/>
      <c r="M51922" s="20"/>
      <c r="N51922" s="20"/>
      <c r="O51922" s="20"/>
    </row>
    <row r="51923" spans="10:15" x14ac:dyDescent="0.2">
      <c r="J51923" s="20"/>
      <c r="K51923" s="20"/>
      <c r="L51923" s="20"/>
      <c r="M51923" s="20"/>
      <c r="N51923" s="20"/>
      <c r="O51923" s="20"/>
    </row>
    <row r="51924" spans="10:15" x14ac:dyDescent="0.2">
      <c r="J51924" s="20"/>
      <c r="K51924" s="20"/>
      <c r="L51924" s="20"/>
      <c r="M51924" s="20"/>
      <c r="N51924" s="20"/>
      <c r="O51924" s="20"/>
    </row>
    <row r="51925" spans="10:15" x14ac:dyDescent="0.2">
      <c r="J51925" s="20"/>
      <c r="K51925" s="20"/>
      <c r="L51925" s="20"/>
      <c r="M51925" s="20"/>
      <c r="N51925" s="20"/>
      <c r="O51925" s="20"/>
    </row>
    <row r="51926" spans="10:15" x14ac:dyDescent="0.2">
      <c r="J51926" s="20"/>
      <c r="K51926" s="20"/>
      <c r="L51926" s="20"/>
      <c r="M51926" s="20"/>
      <c r="N51926" s="20"/>
      <c r="O51926" s="20"/>
    </row>
    <row r="51927" spans="10:15" x14ac:dyDescent="0.2">
      <c r="J51927" s="20"/>
      <c r="K51927" s="20"/>
      <c r="L51927" s="20"/>
      <c r="M51927" s="20"/>
      <c r="N51927" s="20"/>
      <c r="O51927" s="20"/>
    </row>
    <row r="51928" spans="10:15" x14ac:dyDescent="0.2">
      <c r="J51928" s="20"/>
      <c r="K51928" s="20"/>
      <c r="L51928" s="20"/>
      <c r="M51928" s="20"/>
      <c r="N51928" s="20"/>
      <c r="O51928" s="20"/>
    </row>
    <row r="51929" spans="10:15" x14ac:dyDescent="0.2">
      <c r="J51929" s="20"/>
      <c r="K51929" s="20"/>
      <c r="L51929" s="20"/>
      <c r="M51929" s="20"/>
      <c r="N51929" s="20"/>
      <c r="O51929" s="20"/>
    </row>
    <row r="51930" spans="10:15" x14ac:dyDescent="0.2">
      <c r="J51930" s="20"/>
      <c r="K51930" s="20"/>
      <c r="L51930" s="20"/>
      <c r="M51930" s="20"/>
      <c r="N51930" s="20"/>
      <c r="O51930" s="20"/>
    </row>
    <row r="51931" spans="10:15" x14ac:dyDescent="0.2">
      <c r="J51931" s="20"/>
      <c r="K51931" s="20"/>
      <c r="L51931" s="20"/>
      <c r="M51931" s="20"/>
      <c r="N51931" s="20"/>
      <c r="O51931" s="20"/>
    </row>
    <row r="51932" spans="10:15" x14ac:dyDescent="0.2">
      <c r="J51932" s="20"/>
      <c r="K51932" s="20"/>
      <c r="L51932" s="20"/>
      <c r="M51932" s="20"/>
      <c r="N51932" s="20"/>
      <c r="O51932" s="20"/>
    </row>
    <row r="51933" spans="10:15" x14ac:dyDescent="0.2">
      <c r="J51933" s="20"/>
      <c r="K51933" s="20"/>
      <c r="L51933" s="20"/>
      <c r="M51933" s="20"/>
      <c r="N51933" s="20"/>
      <c r="O51933" s="20"/>
    </row>
    <row r="51934" spans="10:15" x14ac:dyDescent="0.2">
      <c r="J51934" s="20"/>
      <c r="K51934" s="20"/>
      <c r="L51934" s="20"/>
      <c r="M51934" s="20"/>
      <c r="N51934" s="20"/>
      <c r="O51934" s="20"/>
    </row>
    <row r="51935" spans="10:15" x14ac:dyDescent="0.2">
      <c r="J51935" s="20"/>
      <c r="K51935" s="20"/>
      <c r="L51935" s="20"/>
      <c r="M51935" s="20"/>
      <c r="N51935" s="20"/>
      <c r="O51935" s="20"/>
    </row>
    <row r="51936" spans="10:15" x14ac:dyDescent="0.2">
      <c r="J51936" s="20"/>
      <c r="K51936" s="20"/>
      <c r="L51936" s="20"/>
      <c r="M51936" s="20"/>
      <c r="N51936" s="20"/>
      <c r="O51936" s="20"/>
    </row>
    <row r="51937" spans="10:15" x14ac:dyDescent="0.2">
      <c r="J51937" s="20"/>
      <c r="K51937" s="20"/>
      <c r="L51937" s="20"/>
      <c r="M51937" s="20"/>
      <c r="N51937" s="20"/>
      <c r="O51937" s="20"/>
    </row>
    <row r="51938" spans="10:15" x14ac:dyDescent="0.2">
      <c r="J51938" s="20"/>
      <c r="K51938" s="20"/>
      <c r="L51938" s="20"/>
      <c r="M51938" s="20"/>
      <c r="N51938" s="20"/>
      <c r="O51938" s="20"/>
    </row>
    <row r="51939" spans="10:15" x14ac:dyDescent="0.2">
      <c r="J51939" s="20"/>
      <c r="K51939" s="20"/>
      <c r="L51939" s="20"/>
      <c r="M51939" s="20"/>
      <c r="N51939" s="20"/>
      <c r="O51939" s="20"/>
    </row>
    <row r="51940" spans="10:15" x14ac:dyDescent="0.2">
      <c r="J51940" s="20"/>
      <c r="K51940" s="20"/>
      <c r="L51940" s="20"/>
      <c r="M51940" s="20"/>
      <c r="N51940" s="20"/>
      <c r="O51940" s="20"/>
    </row>
    <row r="51941" spans="10:15" x14ac:dyDescent="0.2">
      <c r="J51941" s="20"/>
      <c r="K51941" s="20"/>
      <c r="L51941" s="20"/>
      <c r="M51941" s="20"/>
      <c r="N51941" s="20"/>
      <c r="O51941" s="20"/>
    </row>
    <row r="51942" spans="10:15" x14ac:dyDescent="0.2">
      <c r="J51942" s="20"/>
      <c r="K51942" s="20"/>
      <c r="L51942" s="20"/>
      <c r="M51942" s="20"/>
      <c r="N51942" s="20"/>
      <c r="O51942" s="20"/>
    </row>
    <row r="51943" spans="10:15" x14ac:dyDescent="0.2">
      <c r="J51943" s="20"/>
      <c r="K51943" s="20"/>
      <c r="L51943" s="20"/>
      <c r="M51943" s="20"/>
      <c r="N51943" s="20"/>
      <c r="O51943" s="20"/>
    </row>
    <row r="51944" spans="10:15" x14ac:dyDescent="0.2">
      <c r="J51944" s="20"/>
      <c r="K51944" s="20"/>
      <c r="L51944" s="20"/>
      <c r="M51944" s="20"/>
      <c r="N51944" s="20"/>
      <c r="O51944" s="20"/>
    </row>
    <row r="51945" spans="10:15" x14ac:dyDescent="0.2">
      <c r="J51945" s="20"/>
      <c r="K51945" s="20"/>
      <c r="L51945" s="20"/>
      <c r="M51945" s="20"/>
      <c r="N51945" s="20"/>
      <c r="O51945" s="20"/>
    </row>
    <row r="51946" spans="10:15" x14ac:dyDescent="0.2">
      <c r="J51946" s="20"/>
      <c r="K51946" s="20"/>
      <c r="L51946" s="20"/>
      <c r="M51946" s="20"/>
      <c r="N51946" s="20"/>
      <c r="O51946" s="20"/>
    </row>
    <row r="51947" spans="10:15" x14ac:dyDescent="0.2">
      <c r="J51947" s="20"/>
      <c r="K51947" s="20"/>
      <c r="L51947" s="20"/>
      <c r="M51947" s="20"/>
      <c r="N51947" s="20"/>
      <c r="O51947" s="20"/>
    </row>
    <row r="51948" spans="10:15" x14ac:dyDescent="0.2">
      <c r="J51948" s="20"/>
      <c r="K51948" s="20"/>
      <c r="L51948" s="20"/>
      <c r="M51948" s="20"/>
      <c r="N51948" s="20"/>
      <c r="O51948" s="20"/>
    </row>
    <row r="51949" spans="10:15" x14ac:dyDescent="0.2">
      <c r="J51949" s="20"/>
      <c r="K51949" s="20"/>
      <c r="L51949" s="20"/>
      <c r="M51949" s="20"/>
      <c r="N51949" s="20"/>
      <c r="O51949" s="20"/>
    </row>
    <row r="51950" spans="10:15" x14ac:dyDescent="0.2">
      <c r="J51950" s="20"/>
      <c r="K51950" s="20"/>
      <c r="L51950" s="20"/>
      <c r="M51950" s="20"/>
      <c r="N51950" s="20"/>
      <c r="O51950" s="20"/>
    </row>
    <row r="51951" spans="10:15" x14ac:dyDescent="0.2">
      <c r="J51951" s="20"/>
      <c r="K51951" s="20"/>
      <c r="L51951" s="20"/>
      <c r="M51951" s="20"/>
      <c r="N51951" s="20"/>
      <c r="O51951" s="20"/>
    </row>
    <row r="51952" spans="10:15" x14ac:dyDescent="0.2">
      <c r="J51952" s="20"/>
      <c r="K51952" s="20"/>
      <c r="L51952" s="20"/>
      <c r="M51952" s="20"/>
      <c r="N51952" s="20"/>
      <c r="O51952" s="20"/>
    </row>
    <row r="51953" spans="10:15" x14ac:dyDescent="0.2">
      <c r="J51953" s="20"/>
      <c r="K51953" s="20"/>
      <c r="L51953" s="20"/>
      <c r="M51953" s="20"/>
      <c r="N51953" s="20"/>
      <c r="O51953" s="20"/>
    </row>
    <row r="51954" spans="10:15" x14ac:dyDescent="0.2">
      <c r="J51954" s="20"/>
      <c r="K51954" s="20"/>
      <c r="L51954" s="20"/>
      <c r="M51954" s="20"/>
      <c r="N51954" s="20"/>
      <c r="O51954" s="20"/>
    </row>
    <row r="51955" spans="10:15" x14ac:dyDescent="0.2">
      <c r="J51955" s="20"/>
      <c r="K51955" s="20"/>
      <c r="L51955" s="20"/>
      <c r="M51955" s="20"/>
      <c r="N51955" s="20"/>
      <c r="O51955" s="20"/>
    </row>
    <row r="51956" spans="10:15" x14ac:dyDescent="0.2">
      <c r="J51956" s="20"/>
      <c r="K51956" s="20"/>
      <c r="L51956" s="20"/>
      <c r="M51956" s="20"/>
      <c r="N51956" s="20"/>
      <c r="O51956" s="20"/>
    </row>
    <row r="51957" spans="10:15" x14ac:dyDescent="0.2">
      <c r="J51957" s="20"/>
      <c r="K51957" s="20"/>
      <c r="L51957" s="20"/>
      <c r="M51957" s="20"/>
      <c r="N51957" s="20"/>
      <c r="O51957" s="20"/>
    </row>
    <row r="51958" spans="10:15" x14ac:dyDescent="0.2">
      <c r="J51958" s="20"/>
      <c r="K51958" s="20"/>
      <c r="L51958" s="20"/>
      <c r="M51958" s="20"/>
      <c r="N51958" s="20"/>
      <c r="O51958" s="20"/>
    </row>
    <row r="51959" spans="10:15" x14ac:dyDescent="0.2">
      <c r="J51959" s="20"/>
      <c r="K51959" s="20"/>
      <c r="L51959" s="20"/>
      <c r="M51959" s="20"/>
      <c r="N51959" s="20"/>
      <c r="O51959" s="20"/>
    </row>
    <row r="51960" spans="10:15" x14ac:dyDescent="0.2">
      <c r="J51960" s="20"/>
      <c r="K51960" s="20"/>
      <c r="L51960" s="20"/>
      <c r="M51960" s="20"/>
      <c r="N51960" s="20"/>
      <c r="O51960" s="20"/>
    </row>
    <row r="51961" spans="10:15" x14ac:dyDescent="0.2">
      <c r="J51961" s="20"/>
      <c r="K51961" s="20"/>
      <c r="L51961" s="20"/>
      <c r="M51961" s="20"/>
      <c r="N51961" s="20"/>
      <c r="O51961" s="20"/>
    </row>
    <row r="51962" spans="10:15" x14ac:dyDescent="0.2">
      <c r="J51962" s="20"/>
      <c r="K51962" s="20"/>
      <c r="L51962" s="20"/>
      <c r="M51962" s="20"/>
      <c r="N51962" s="20"/>
      <c r="O51962" s="20"/>
    </row>
    <row r="51963" spans="10:15" x14ac:dyDescent="0.2">
      <c r="J51963" s="20"/>
      <c r="K51963" s="20"/>
      <c r="L51963" s="20"/>
      <c r="M51963" s="20"/>
      <c r="N51963" s="20"/>
      <c r="O51963" s="20"/>
    </row>
    <row r="51964" spans="10:15" x14ac:dyDescent="0.2">
      <c r="J51964" s="20"/>
      <c r="K51964" s="20"/>
      <c r="L51964" s="20"/>
      <c r="M51964" s="20"/>
      <c r="N51964" s="20"/>
      <c r="O51964" s="20"/>
    </row>
    <row r="51965" spans="10:15" x14ac:dyDescent="0.2">
      <c r="J51965" s="20"/>
      <c r="K51965" s="20"/>
      <c r="L51965" s="20"/>
      <c r="M51965" s="20"/>
      <c r="N51965" s="20"/>
      <c r="O51965" s="20"/>
    </row>
    <row r="51966" spans="10:15" x14ac:dyDescent="0.2">
      <c r="J51966" s="20"/>
      <c r="K51966" s="20"/>
      <c r="L51966" s="20"/>
      <c r="M51966" s="20"/>
      <c r="N51966" s="20"/>
      <c r="O51966" s="20"/>
    </row>
    <row r="51967" spans="10:15" x14ac:dyDescent="0.2">
      <c r="J51967" s="20"/>
      <c r="K51967" s="20"/>
      <c r="L51967" s="20"/>
      <c r="M51967" s="20"/>
      <c r="N51967" s="20"/>
      <c r="O51967" s="20"/>
    </row>
    <row r="51968" spans="10:15" x14ac:dyDescent="0.2">
      <c r="J51968" s="20"/>
      <c r="K51968" s="20"/>
      <c r="L51968" s="20"/>
      <c r="M51968" s="20"/>
      <c r="N51968" s="20"/>
      <c r="O51968" s="20"/>
    </row>
    <row r="51969" spans="10:15" x14ac:dyDescent="0.2">
      <c r="J51969" s="20"/>
      <c r="K51969" s="20"/>
      <c r="L51969" s="20"/>
      <c r="M51969" s="20"/>
      <c r="N51969" s="20"/>
      <c r="O51969" s="20"/>
    </row>
    <row r="51970" spans="10:15" x14ac:dyDescent="0.2">
      <c r="J51970" s="20"/>
      <c r="K51970" s="20"/>
      <c r="L51970" s="20"/>
      <c r="M51970" s="20"/>
      <c r="N51970" s="20"/>
      <c r="O51970" s="20"/>
    </row>
    <row r="51971" spans="10:15" x14ac:dyDescent="0.2">
      <c r="J51971" s="20"/>
      <c r="K51971" s="20"/>
      <c r="L51971" s="20"/>
      <c r="M51971" s="20"/>
      <c r="N51971" s="20"/>
      <c r="O51971" s="20"/>
    </row>
    <row r="51972" spans="10:15" x14ac:dyDescent="0.2">
      <c r="J51972" s="20"/>
      <c r="K51972" s="20"/>
      <c r="L51972" s="20"/>
      <c r="M51972" s="20"/>
      <c r="N51972" s="20"/>
      <c r="O51972" s="20"/>
    </row>
    <row r="51973" spans="10:15" x14ac:dyDescent="0.2">
      <c r="J51973" s="20"/>
      <c r="K51973" s="20"/>
      <c r="L51973" s="20"/>
      <c r="M51973" s="20"/>
      <c r="N51973" s="20"/>
      <c r="O51973" s="20"/>
    </row>
    <row r="51974" spans="10:15" x14ac:dyDescent="0.2">
      <c r="J51974" s="20"/>
      <c r="K51974" s="20"/>
      <c r="L51974" s="20"/>
      <c r="M51974" s="20"/>
      <c r="N51974" s="20"/>
      <c r="O51974" s="20"/>
    </row>
    <row r="51975" spans="10:15" x14ac:dyDescent="0.2">
      <c r="J51975" s="20"/>
      <c r="K51975" s="20"/>
      <c r="L51975" s="20"/>
      <c r="M51975" s="20"/>
      <c r="N51975" s="20"/>
      <c r="O51975" s="20"/>
    </row>
    <row r="51976" spans="10:15" x14ac:dyDescent="0.2">
      <c r="J51976" s="20"/>
      <c r="K51976" s="20"/>
      <c r="L51976" s="20"/>
      <c r="M51976" s="20"/>
      <c r="N51976" s="20"/>
      <c r="O51976" s="20"/>
    </row>
    <row r="51977" spans="10:15" x14ac:dyDescent="0.2">
      <c r="J51977" s="20"/>
      <c r="K51977" s="20"/>
      <c r="L51977" s="20"/>
      <c r="M51977" s="20"/>
      <c r="N51977" s="20"/>
      <c r="O51977" s="20"/>
    </row>
    <row r="51978" spans="10:15" x14ac:dyDescent="0.2">
      <c r="J51978" s="20"/>
      <c r="K51978" s="20"/>
      <c r="L51978" s="20"/>
      <c r="M51978" s="20"/>
      <c r="N51978" s="20"/>
      <c r="O51978" s="20"/>
    </row>
    <row r="51979" spans="10:15" x14ac:dyDescent="0.2">
      <c r="J51979" s="20"/>
      <c r="K51979" s="20"/>
      <c r="L51979" s="20"/>
      <c r="M51979" s="20"/>
      <c r="N51979" s="20"/>
      <c r="O51979" s="20"/>
    </row>
    <row r="51980" spans="10:15" x14ac:dyDescent="0.2">
      <c r="J51980" s="20"/>
      <c r="K51980" s="20"/>
      <c r="L51980" s="20"/>
      <c r="M51980" s="20"/>
      <c r="N51980" s="20"/>
      <c r="O51980" s="20"/>
    </row>
    <row r="51981" spans="10:15" x14ac:dyDescent="0.2">
      <c r="J51981" s="20"/>
      <c r="K51981" s="20"/>
      <c r="L51981" s="20"/>
      <c r="M51981" s="20"/>
      <c r="N51981" s="20"/>
      <c r="O51981" s="20"/>
    </row>
    <row r="51982" spans="10:15" x14ac:dyDescent="0.2">
      <c r="J51982" s="20"/>
      <c r="K51982" s="20"/>
      <c r="L51982" s="20"/>
      <c r="M51982" s="20"/>
      <c r="N51982" s="20"/>
      <c r="O51982" s="20"/>
    </row>
    <row r="51983" spans="10:15" x14ac:dyDescent="0.2">
      <c r="J51983" s="20"/>
      <c r="K51983" s="20"/>
      <c r="L51983" s="20"/>
      <c r="M51983" s="20"/>
      <c r="N51983" s="20"/>
      <c r="O51983" s="20"/>
    </row>
    <row r="51984" spans="10:15" x14ac:dyDescent="0.2">
      <c r="J51984" s="20"/>
      <c r="K51984" s="20"/>
      <c r="L51984" s="20"/>
      <c r="M51984" s="20"/>
      <c r="N51984" s="20"/>
      <c r="O51984" s="20"/>
    </row>
    <row r="51985" spans="10:15" x14ac:dyDescent="0.2">
      <c r="J51985" s="20"/>
      <c r="K51985" s="20"/>
      <c r="L51985" s="20"/>
      <c r="M51985" s="20"/>
      <c r="N51985" s="20"/>
      <c r="O51985" s="20"/>
    </row>
    <row r="51986" spans="10:15" x14ac:dyDescent="0.2">
      <c r="J51986" s="20"/>
      <c r="K51986" s="20"/>
      <c r="L51986" s="20"/>
      <c r="M51986" s="20"/>
      <c r="N51986" s="20"/>
      <c r="O51986" s="20"/>
    </row>
    <row r="51987" spans="10:15" x14ac:dyDescent="0.2">
      <c r="J51987" s="20"/>
      <c r="K51987" s="20"/>
      <c r="L51987" s="20"/>
      <c r="M51987" s="20"/>
      <c r="N51987" s="20"/>
      <c r="O51987" s="20"/>
    </row>
    <row r="51988" spans="10:15" x14ac:dyDescent="0.2">
      <c r="J51988" s="20"/>
      <c r="K51988" s="20"/>
      <c r="L51988" s="20"/>
      <c r="M51988" s="20"/>
      <c r="N51988" s="20"/>
      <c r="O51988" s="20"/>
    </row>
    <row r="51989" spans="10:15" x14ac:dyDescent="0.2">
      <c r="J51989" s="20"/>
      <c r="K51989" s="20"/>
      <c r="L51989" s="20"/>
      <c r="M51989" s="20"/>
      <c r="N51989" s="20"/>
      <c r="O51989" s="20"/>
    </row>
    <row r="51990" spans="10:15" x14ac:dyDescent="0.2">
      <c r="J51990" s="20"/>
      <c r="K51990" s="20"/>
      <c r="L51990" s="20"/>
      <c r="M51990" s="20"/>
      <c r="N51990" s="20"/>
      <c r="O51990" s="20"/>
    </row>
    <row r="51991" spans="10:15" x14ac:dyDescent="0.2">
      <c r="J51991" s="20"/>
      <c r="K51991" s="20"/>
      <c r="L51991" s="20"/>
      <c r="M51991" s="20"/>
      <c r="N51991" s="20"/>
      <c r="O51991" s="20"/>
    </row>
    <row r="51992" spans="10:15" x14ac:dyDescent="0.2">
      <c r="J51992" s="20"/>
      <c r="K51992" s="20"/>
      <c r="L51992" s="20"/>
      <c r="M51992" s="20"/>
      <c r="N51992" s="20"/>
      <c r="O51992" s="20"/>
    </row>
    <row r="51993" spans="10:15" x14ac:dyDescent="0.2">
      <c r="J51993" s="20"/>
      <c r="K51993" s="20"/>
      <c r="L51993" s="20"/>
      <c r="M51993" s="20"/>
      <c r="N51993" s="20"/>
      <c r="O51993" s="20"/>
    </row>
    <row r="51994" spans="10:15" x14ac:dyDescent="0.2">
      <c r="J51994" s="20"/>
      <c r="K51994" s="20"/>
      <c r="L51994" s="20"/>
      <c r="M51994" s="20"/>
      <c r="N51994" s="20"/>
      <c r="O51994" s="20"/>
    </row>
    <row r="51995" spans="10:15" x14ac:dyDescent="0.2">
      <c r="J51995" s="20"/>
      <c r="K51995" s="20"/>
      <c r="L51995" s="20"/>
      <c r="M51995" s="20"/>
      <c r="N51995" s="20"/>
      <c r="O51995" s="20"/>
    </row>
    <row r="51996" spans="10:15" x14ac:dyDescent="0.2">
      <c r="J51996" s="20"/>
      <c r="K51996" s="20"/>
      <c r="L51996" s="20"/>
      <c r="M51996" s="20"/>
      <c r="N51996" s="20"/>
      <c r="O51996" s="20"/>
    </row>
    <row r="51997" spans="10:15" x14ac:dyDescent="0.2">
      <c r="J51997" s="20"/>
      <c r="K51997" s="20"/>
      <c r="L51997" s="20"/>
      <c r="M51997" s="20"/>
      <c r="N51997" s="20"/>
      <c r="O51997" s="20"/>
    </row>
    <row r="51998" spans="10:15" x14ac:dyDescent="0.2">
      <c r="J51998" s="20"/>
      <c r="K51998" s="20"/>
      <c r="L51998" s="20"/>
      <c r="M51998" s="20"/>
      <c r="N51998" s="20"/>
      <c r="O51998" s="20"/>
    </row>
    <row r="51999" spans="10:15" x14ac:dyDescent="0.2">
      <c r="J51999" s="20"/>
      <c r="K51999" s="20"/>
      <c r="L51999" s="20"/>
      <c r="M51999" s="20"/>
      <c r="N51999" s="20"/>
      <c r="O51999" s="20"/>
    </row>
    <row r="52000" spans="10:15" x14ac:dyDescent="0.2">
      <c r="J52000" s="20"/>
      <c r="K52000" s="20"/>
      <c r="L52000" s="20"/>
      <c r="M52000" s="20"/>
      <c r="N52000" s="20"/>
      <c r="O52000" s="20"/>
    </row>
    <row r="52001" spans="10:15" x14ac:dyDescent="0.2">
      <c r="J52001" s="20"/>
      <c r="K52001" s="20"/>
      <c r="L52001" s="20"/>
      <c r="M52001" s="20"/>
      <c r="N52001" s="20"/>
      <c r="O52001" s="20"/>
    </row>
    <row r="52002" spans="10:15" x14ac:dyDescent="0.2">
      <c r="J52002" s="20"/>
      <c r="K52002" s="20"/>
      <c r="L52002" s="20"/>
      <c r="M52002" s="20"/>
      <c r="N52002" s="20"/>
      <c r="O52002" s="20"/>
    </row>
    <row r="52003" spans="10:15" x14ac:dyDescent="0.2">
      <c r="J52003" s="20"/>
      <c r="K52003" s="20"/>
      <c r="L52003" s="20"/>
      <c r="M52003" s="20"/>
      <c r="N52003" s="20"/>
      <c r="O52003" s="20"/>
    </row>
    <row r="52004" spans="10:15" x14ac:dyDescent="0.2">
      <c r="J52004" s="20"/>
      <c r="K52004" s="20"/>
      <c r="L52004" s="20"/>
      <c r="M52004" s="20"/>
      <c r="N52004" s="20"/>
      <c r="O52004" s="20"/>
    </row>
    <row r="52005" spans="10:15" x14ac:dyDescent="0.2">
      <c r="J52005" s="20"/>
      <c r="K52005" s="20"/>
      <c r="L52005" s="20"/>
      <c r="M52005" s="20"/>
      <c r="N52005" s="20"/>
      <c r="O52005" s="20"/>
    </row>
    <row r="52006" spans="10:15" x14ac:dyDescent="0.2">
      <c r="J52006" s="20"/>
      <c r="K52006" s="20"/>
      <c r="L52006" s="20"/>
      <c r="M52006" s="20"/>
      <c r="N52006" s="20"/>
      <c r="O52006" s="20"/>
    </row>
    <row r="52007" spans="10:15" x14ac:dyDescent="0.2">
      <c r="J52007" s="20"/>
      <c r="K52007" s="20"/>
      <c r="L52007" s="20"/>
      <c r="M52007" s="20"/>
      <c r="N52007" s="20"/>
      <c r="O52007" s="20"/>
    </row>
    <row r="52008" spans="10:15" x14ac:dyDescent="0.2">
      <c r="J52008" s="20"/>
      <c r="K52008" s="20"/>
      <c r="L52008" s="20"/>
      <c r="M52008" s="20"/>
      <c r="N52008" s="20"/>
      <c r="O52008" s="20"/>
    </row>
    <row r="52009" spans="10:15" x14ac:dyDescent="0.2">
      <c r="J52009" s="20"/>
      <c r="K52009" s="20"/>
      <c r="L52009" s="20"/>
      <c r="M52009" s="20"/>
      <c r="N52009" s="20"/>
      <c r="O52009" s="20"/>
    </row>
    <row r="52010" spans="10:15" x14ac:dyDescent="0.2">
      <c r="J52010" s="20"/>
      <c r="K52010" s="20"/>
      <c r="L52010" s="20"/>
      <c r="M52010" s="20"/>
      <c r="N52010" s="20"/>
      <c r="O52010" s="20"/>
    </row>
    <row r="52011" spans="10:15" x14ac:dyDescent="0.2">
      <c r="J52011" s="20"/>
      <c r="K52011" s="20"/>
      <c r="L52011" s="20"/>
      <c r="M52011" s="20"/>
      <c r="N52011" s="20"/>
      <c r="O52011" s="20"/>
    </row>
    <row r="52012" spans="10:15" x14ac:dyDescent="0.2">
      <c r="J52012" s="20"/>
      <c r="K52012" s="20"/>
      <c r="L52012" s="20"/>
      <c r="M52012" s="20"/>
      <c r="N52012" s="20"/>
      <c r="O52012" s="20"/>
    </row>
    <row r="52013" spans="10:15" x14ac:dyDescent="0.2">
      <c r="J52013" s="20"/>
      <c r="K52013" s="20"/>
      <c r="L52013" s="20"/>
      <c r="M52013" s="20"/>
      <c r="N52013" s="20"/>
      <c r="O52013" s="20"/>
    </row>
    <row r="52014" spans="10:15" x14ac:dyDescent="0.2">
      <c r="J52014" s="20"/>
      <c r="K52014" s="20"/>
      <c r="L52014" s="20"/>
      <c r="M52014" s="20"/>
      <c r="N52014" s="20"/>
      <c r="O52014" s="20"/>
    </row>
    <row r="52015" spans="10:15" x14ac:dyDescent="0.2">
      <c r="J52015" s="20"/>
      <c r="K52015" s="20"/>
      <c r="L52015" s="20"/>
      <c r="M52015" s="20"/>
      <c r="N52015" s="20"/>
      <c r="O52015" s="20"/>
    </row>
    <row r="52016" spans="10:15" x14ac:dyDescent="0.2">
      <c r="J52016" s="20"/>
      <c r="K52016" s="20"/>
      <c r="L52016" s="20"/>
      <c r="M52016" s="20"/>
      <c r="N52016" s="20"/>
      <c r="O52016" s="20"/>
    </row>
    <row r="52017" spans="10:15" x14ac:dyDescent="0.2">
      <c r="J52017" s="20"/>
      <c r="K52017" s="20"/>
      <c r="L52017" s="20"/>
      <c r="M52017" s="20"/>
      <c r="N52017" s="20"/>
      <c r="O52017" s="20"/>
    </row>
    <row r="52018" spans="10:15" x14ac:dyDescent="0.2">
      <c r="J52018" s="20"/>
      <c r="K52018" s="20"/>
      <c r="L52018" s="20"/>
      <c r="M52018" s="20"/>
      <c r="N52018" s="20"/>
      <c r="O52018" s="20"/>
    </row>
    <row r="52019" spans="10:15" x14ac:dyDescent="0.2">
      <c r="J52019" s="20"/>
      <c r="K52019" s="20"/>
      <c r="L52019" s="20"/>
      <c r="M52019" s="20"/>
      <c r="N52019" s="20"/>
      <c r="O52019" s="20"/>
    </row>
    <row r="52020" spans="10:15" x14ac:dyDescent="0.2">
      <c r="J52020" s="20"/>
      <c r="K52020" s="20"/>
      <c r="L52020" s="20"/>
      <c r="M52020" s="20"/>
      <c r="N52020" s="20"/>
      <c r="O52020" s="20"/>
    </row>
    <row r="52021" spans="10:15" x14ac:dyDescent="0.2">
      <c r="J52021" s="20"/>
      <c r="K52021" s="20"/>
      <c r="L52021" s="20"/>
      <c r="M52021" s="20"/>
      <c r="N52021" s="20"/>
      <c r="O52021" s="20"/>
    </row>
    <row r="52022" spans="10:15" x14ac:dyDescent="0.2">
      <c r="J52022" s="20"/>
      <c r="K52022" s="20"/>
      <c r="L52022" s="20"/>
      <c r="M52022" s="20"/>
      <c r="N52022" s="20"/>
      <c r="O52022" s="20"/>
    </row>
    <row r="52023" spans="10:15" x14ac:dyDescent="0.2">
      <c r="J52023" s="20"/>
      <c r="K52023" s="20"/>
      <c r="L52023" s="20"/>
      <c r="M52023" s="20"/>
      <c r="N52023" s="20"/>
      <c r="O52023" s="20"/>
    </row>
    <row r="52024" spans="10:15" x14ac:dyDescent="0.2">
      <c r="J52024" s="20"/>
      <c r="K52024" s="20"/>
      <c r="L52024" s="20"/>
      <c r="M52024" s="20"/>
      <c r="N52024" s="20"/>
      <c r="O52024" s="20"/>
    </row>
    <row r="52025" spans="10:15" x14ac:dyDescent="0.2">
      <c r="J52025" s="20"/>
      <c r="K52025" s="20"/>
      <c r="L52025" s="20"/>
      <c r="M52025" s="20"/>
      <c r="N52025" s="20"/>
      <c r="O52025" s="20"/>
    </row>
    <row r="52026" spans="10:15" x14ac:dyDescent="0.2">
      <c r="J52026" s="20"/>
      <c r="K52026" s="20"/>
      <c r="L52026" s="20"/>
      <c r="M52026" s="20"/>
      <c r="N52026" s="20"/>
      <c r="O52026" s="20"/>
    </row>
    <row r="52027" spans="10:15" x14ac:dyDescent="0.2">
      <c r="J52027" s="20"/>
      <c r="K52027" s="20"/>
      <c r="L52027" s="20"/>
      <c r="M52027" s="20"/>
      <c r="N52027" s="20"/>
      <c r="O52027" s="20"/>
    </row>
    <row r="52028" spans="10:15" x14ac:dyDescent="0.2">
      <c r="J52028" s="20"/>
      <c r="K52028" s="20"/>
      <c r="L52028" s="20"/>
      <c r="M52028" s="20"/>
      <c r="N52028" s="20"/>
      <c r="O52028" s="20"/>
    </row>
    <row r="52029" spans="10:15" x14ac:dyDescent="0.2">
      <c r="J52029" s="20"/>
      <c r="K52029" s="20"/>
      <c r="L52029" s="20"/>
      <c r="M52029" s="20"/>
      <c r="N52029" s="20"/>
      <c r="O52029" s="20"/>
    </row>
    <row r="52030" spans="10:15" x14ac:dyDescent="0.2">
      <c r="J52030" s="20"/>
      <c r="K52030" s="20"/>
      <c r="L52030" s="20"/>
      <c r="M52030" s="20"/>
      <c r="N52030" s="20"/>
      <c r="O52030" s="20"/>
    </row>
    <row r="52031" spans="10:15" x14ac:dyDescent="0.2">
      <c r="J52031" s="20"/>
      <c r="K52031" s="20"/>
      <c r="L52031" s="20"/>
      <c r="M52031" s="20"/>
      <c r="N52031" s="20"/>
      <c r="O52031" s="20"/>
    </row>
    <row r="52032" spans="10:15" x14ac:dyDescent="0.2">
      <c r="J52032" s="20"/>
      <c r="K52032" s="20"/>
      <c r="L52032" s="20"/>
      <c r="M52032" s="20"/>
      <c r="N52032" s="20"/>
      <c r="O52032" s="20"/>
    </row>
    <row r="52033" spans="10:15" x14ac:dyDescent="0.2">
      <c r="J52033" s="20"/>
      <c r="K52033" s="20"/>
      <c r="L52033" s="20"/>
      <c r="M52033" s="20"/>
      <c r="N52033" s="20"/>
      <c r="O52033" s="20"/>
    </row>
    <row r="52034" spans="10:15" x14ac:dyDescent="0.2">
      <c r="J52034" s="20"/>
      <c r="K52034" s="20"/>
      <c r="L52034" s="20"/>
      <c r="M52034" s="20"/>
      <c r="N52034" s="20"/>
      <c r="O52034" s="20"/>
    </row>
    <row r="52035" spans="10:15" x14ac:dyDescent="0.2">
      <c r="J52035" s="20"/>
      <c r="K52035" s="20"/>
      <c r="L52035" s="20"/>
      <c r="M52035" s="20"/>
      <c r="N52035" s="20"/>
      <c r="O52035" s="20"/>
    </row>
    <row r="52036" spans="10:15" x14ac:dyDescent="0.2">
      <c r="J52036" s="20"/>
      <c r="K52036" s="20"/>
      <c r="L52036" s="20"/>
      <c r="M52036" s="20"/>
      <c r="N52036" s="20"/>
      <c r="O52036" s="20"/>
    </row>
    <row r="52037" spans="10:15" x14ac:dyDescent="0.2">
      <c r="J52037" s="20"/>
      <c r="K52037" s="20"/>
      <c r="L52037" s="20"/>
      <c r="M52037" s="20"/>
      <c r="N52037" s="20"/>
      <c r="O52037" s="20"/>
    </row>
    <row r="52038" spans="10:15" x14ac:dyDescent="0.2">
      <c r="J52038" s="20"/>
      <c r="K52038" s="20"/>
      <c r="L52038" s="20"/>
      <c r="M52038" s="20"/>
      <c r="N52038" s="20"/>
      <c r="O52038" s="20"/>
    </row>
    <row r="52039" spans="10:15" x14ac:dyDescent="0.2">
      <c r="J52039" s="20"/>
      <c r="K52039" s="20"/>
      <c r="L52039" s="20"/>
      <c r="M52039" s="20"/>
      <c r="N52039" s="20"/>
      <c r="O52039" s="20"/>
    </row>
    <row r="52040" spans="10:15" x14ac:dyDescent="0.2">
      <c r="J52040" s="20"/>
      <c r="K52040" s="20"/>
      <c r="L52040" s="20"/>
      <c r="M52040" s="20"/>
      <c r="N52040" s="20"/>
      <c r="O52040" s="20"/>
    </row>
    <row r="52041" spans="10:15" x14ac:dyDescent="0.2">
      <c r="J52041" s="20"/>
      <c r="K52041" s="20"/>
      <c r="L52041" s="20"/>
      <c r="M52041" s="20"/>
      <c r="N52041" s="20"/>
      <c r="O52041" s="20"/>
    </row>
    <row r="52042" spans="10:15" x14ac:dyDescent="0.2">
      <c r="J52042" s="20"/>
      <c r="K52042" s="20"/>
      <c r="L52042" s="20"/>
      <c r="M52042" s="20"/>
      <c r="N52042" s="20"/>
      <c r="O52042" s="20"/>
    </row>
    <row r="52043" spans="10:15" x14ac:dyDescent="0.2">
      <c r="J52043" s="20"/>
      <c r="K52043" s="20"/>
      <c r="L52043" s="20"/>
      <c r="M52043" s="20"/>
      <c r="N52043" s="20"/>
      <c r="O52043" s="20"/>
    </row>
    <row r="52044" spans="10:15" x14ac:dyDescent="0.2">
      <c r="J52044" s="20"/>
      <c r="K52044" s="20"/>
      <c r="L52044" s="20"/>
      <c r="M52044" s="20"/>
      <c r="N52044" s="20"/>
      <c r="O52044" s="20"/>
    </row>
    <row r="52045" spans="10:15" x14ac:dyDescent="0.2">
      <c r="J52045" s="20"/>
      <c r="K52045" s="20"/>
      <c r="L52045" s="20"/>
      <c r="M52045" s="20"/>
      <c r="N52045" s="20"/>
      <c r="O52045" s="20"/>
    </row>
    <row r="52046" spans="10:15" x14ac:dyDescent="0.2">
      <c r="J52046" s="20"/>
      <c r="K52046" s="20"/>
      <c r="L52046" s="20"/>
      <c r="M52046" s="20"/>
      <c r="N52046" s="20"/>
      <c r="O52046" s="20"/>
    </row>
    <row r="52047" spans="10:15" x14ac:dyDescent="0.2">
      <c r="J52047" s="20"/>
      <c r="K52047" s="20"/>
      <c r="L52047" s="20"/>
      <c r="M52047" s="20"/>
      <c r="N52047" s="20"/>
      <c r="O52047" s="20"/>
    </row>
    <row r="52048" spans="10:15" x14ac:dyDescent="0.2">
      <c r="J52048" s="20"/>
      <c r="K52048" s="20"/>
      <c r="L52048" s="20"/>
      <c r="M52048" s="20"/>
      <c r="N52048" s="20"/>
      <c r="O52048" s="20"/>
    </row>
    <row r="52049" spans="10:15" x14ac:dyDescent="0.2">
      <c r="J52049" s="20"/>
      <c r="K52049" s="20"/>
      <c r="L52049" s="20"/>
      <c r="M52049" s="20"/>
      <c r="N52049" s="20"/>
      <c r="O52049" s="20"/>
    </row>
    <row r="52050" spans="10:15" x14ac:dyDescent="0.2">
      <c r="J52050" s="20"/>
      <c r="K52050" s="20"/>
      <c r="L52050" s="20"/>
      <c r="M52050" s="20"/>
      <c r="N52050" s="20"/>
      <c r="O52050" s="20"/>
    </row>
    <row r="52051" spans="10:15" x14ac:dyDescent="0.2">
      <c r="J52051" s="20"/>
      <c r="K52051" s="20"/>
      <c r="L52051" s="20"/>
      <c r="M52051" s="20"/>
      <c r="N52051" s="20"/>
      <c r="O52051" s="20"/>
    </row>
    <row r="52052" spans="10:15" x14ac:dyDescent="0.2">
      <c r="J52052" s="20"/>
      <c r="K52052" s="20"/>
      <c r="L52052" s="20"/>
      <c r="M52052" s="20"/>
      <c r="N52052" s="20"/>
      <c r="O52052" s="20"/>
    </row>
    <row r="52053" spans="10:15" x14ac:dyDescent="0.2">
      <c r="J52053" s="20"/>
      <c r="K52053" s="20"/>
      <c r="L52053" s="20"/>
      <c r="M52053" s="20"/>
      <c r="N52053" s="20"/>
      <c r="O52053" s="20"/>
    </row>
    <row r="52054" spans="10:15" x14ac:dyDescent="0.2">
      <c r="J52054" s="20"/>
      <c r="K52054" s="20"/>
      <c r="L52054" s="20"/>
      <c r="M52054" s="20"/>
      <c r="N52054" s="20"/>
      <c r="O52054" s="20"/>
    </row>
    <row r="52055" spans="10:15" x14ac:dyDescent="0.2">
      <c r="J52055" s="20"/>
      <c r="K52055" s="20"/>
      <c r="L52055" s="20"/>
      <c r="M52055" s="20"/>
      <c r="N52055" s="20"/>
      <c r="O52055" s="20"/>
    </row>
    <row r="52056" spans="10:15" x14ac:dyDescent="0.2">
      <c r="J52056" s="20"/>
      <c r="K52056" s="20"/>
      <c r="L52056" s="20"/>
      <c r="M52056" s="20"/>
      <c r="N52056" s="20"/>
      <c r="O52056" s="20"/>
    </row>
    <row r="52057" spans="10:15" x14ac:dyDescent="0.2">
      <c r="J52057" s="20"/>
      <c r="K52057" s="20"/>
      <c r="L52057" s="20"/>
      <c r="M52057" s="20"/>
      <c r="N52057" s="20"/>
      <c r="O52057" s="20"/>
    </row>
    <row r="52058" spans="10:15" x14ac:dyDescent="0.2">
      <c r="J52058" s="20"/>
      <c r="K52058" s="20"/>
      <c r="L52058" s="20"/>
      <c r="M52058" s="20"/>
      <c r="N52058" s="20"/>
      <c r="O52058" s="20"/>
    </row>
    <row r="52059" spans="10:15" x14ac:dyDescent="0.2">
      <c r="J52059" s="20"/>
      <c r="K52059" s="20"/>
      <c r="L52059" s="20"/>
      <c r="M52059" s="20"/>
      <c r="N52059" s="20"/>
      <c r="O52059" s="20"/>
    </row>
    <row r="52060" spans="10:15" x14ac:dyDescent="0.2">
      <c r="J52060" s="20"/>
      <c r="K52060" s="20"/>
      <c r="L52060" s="20"/>
      <c r="M52060" s="20"/>
      <c r="N52060" s="20"/>
      <c r="O52060" s="20"/>
    </row>
    <row r="52061" spans="10:15" x14ac:dyDescent="0.2">
      <c r="J52061" s="20"/>
      <c r="K52061" s="20"/>
      <c r="L52061" s="20"/>
      <c r="M52061" s="20"/>
      <c r="N52061" s="20"/>
      <c r="O52061" s="20"/>
    </row>
    <row r="52062" spans="10:15" x14ac:dyDescent="0.2">
      <c r="J52062" s="20"/>
      <c r="K52062" s="20"/>
      <c r="L52062" s="20"/>
      <c r="M52062" s="20"/>
      <c r="N52062" s="20"/>
      <c r="O52062" s="20"/>
    </row>
    <row r="52063" spans="10:15" x14ac:dyDescent="0.2">
      <c r="J52063" s="20"/>
      <c r="K52063" s="20"/>
      <c r="L52063" s="20"/>
      <c r="M52063" s="20"/>
      <c r="N52063" s="20"/>
      <c r="O52063" s="20"/>
    </row>
    <row r="52064" spans="10:15" x14ac:dyDescent="0.2">
      <c r="J52064" s="20"/>
      <c r="K52064" s="20"/>
      <c r="L52064" s="20"/>
      <c r="M52064" s="20"/>
      <c r="N52064" s="20"/>
      <c r="O52064" s="20"/>
    </row>
    <row r="52065" spans="10:15" x14ac:dyDescent="0.2">
      <c r="J52065" s="20"/>
      <c r="K52065" s="20"/>
      <c r="L52065" s="20"/>
      <c r="M52065" s="20"/>
      <c r="N52065" s="20"/>
      <c r="O52065" s="20"/>
    </row>
    <row r="52066" spans="10:15" x14ac:dyDescent="0.2">
      <c r="J52066" s="20"/>
      <c r="K52066" s="20"/>
      <c r="L52066" s="20"/>
      <c r="M52066" s="20"/>
      <c r="N52066" s="20"/>
      <c r="O52066" s="20"/>
    </row>
    <row r="52067" spans="10:15" x14ac:dyDescent="0.2">
      <c r="J52067" s="20"/>
      <c r="K52067" s="20"/>
      <c r="L52067" s="20"/>
      <c r="M52067" s="20"/>
      <c r="N52067" s="20"/>
      <c r="O52067" s="20"/>
    </row>
    <row r="52068" spans="10:15" x14ac:dyDescent="0.2">
      <c r="J52068" s="20"/>
      <c r="K52068" s="20"/>
      <c r="L52068" s="20"/>
      <c r="M52068" s="20"/>
      <c r="N52068" s="20"/>
      <c r="O52068" s="20"/>
    </row>
    <row r="52069" spans="10:15" x14ac:dyDescent="0.2">
      <c r="J52069" s="20"/>
      <c r="K52069" s="20"/>
      <c r="L52069" s="20"/>
      <c r="M52069" s="20"/>
      <c r="N52069" s="20"/>
      <c r="O52069" s="20"/>
    </row>
    <row r="52070" spans="10:15" x14ac:dyDescent="0.2">
      <c r="J52070" s="20"/>
      <c r="K52070" s="20"/>
      <c r="L52070" s="20"/>
      <c r="M52070" s="20"/>
      <c r="N52070" s="20"/>
      <c r="O52070" s="20"/>
    </row>
    <row r="52071" spans="10:15" x14ac:dyDescent="0.2">
      <c r="J52071" s="20"/>
      <c r="K52071" s="20"/>
      <c r="L52071" s="20"/>
      <c r="M52071" s="20"/>
      <c r="N52071" s="20"/>
      <c r="O52071" s="20"/>
    </row>
    <row r="52072" spans="10:15" x14ac:dyDescent="0.2">
      <c r="J52072" s="20"/>
      <c r="K52072" s="20"/>
      <c r="L52072" s="20"/>
      <c r="M52072" s="20"/>
      <c r="N52072" s="20"/>
      <c r="O52072" s="20"/>
    </row>
    <row r="52073" spans="10:15" x14ac:dyDescent="0.2">
      <c r="J52073" s="20"/>
      <c r="K52073" s="20"/>
      <c r="L52073" s="20"/>
      <c r="M52073" s="20"/>
      <c r="N52073" s="20"/>
      <c r="O52073" s="20"/>
    </row>
    <row r="52074" spans="10:15" x14ac:dyDescent="0.2">
      <c r="J52074" s="20"/>
      <c r="K52074" s="20"/>
      <c r="L52074" s="20"/>
      <c r="M52074" s="20"/>
      <c r="N52074" s="20"/>
      <c r="O52074" s="20"/>
    </row>
    <row r="52075" spans="10:15" x14ac:dyDescent="0.2">
      <c r="J52075" s="20"/>
      <c r="K52075" s="20"/>
      <c r="L52075" s="20"/>
      <c r="M52075" s="20"/>
      <c r="N52075" s="20"/>
      <c r="O52075" s="20"/>
    </row>
    <row r="52076" spans="10:15" x14ac:dyDescent="0.2">
      <c r="J52076" s="20"/>
      <c r="K52076" s="20"/>
      <c r="L52076" s="20"/>
      <c r="M52076" s="20"/>
      <c r="N52076" s="20"/>
      <c r="O52076" s="20"/>
    </row>
    <row r="52077" spans="10:15" x14ac:dyDescent="0.2">
      <c r="J52077" s="20"/>
      <c r="K52077" s="20"/>
      <c r="L52077" s="20"/>
      <c r="M52077" s="20"/>
      <c r="N52077" s="20"/>
      <c r="O52077" s="20"/>
    </row>
    <row r="52078" spans="10:15" x14ac:dyDescent="0.2">
      <c r="J52078" s="20"/>
      <c r="K52078" s="20"/>
      <c r="L52078" s="20"/>
      <c r="M52078" s="20"/>
      <c r="N52078" s="20"/>
      <c r="O52078" s="20"/>
    </row>
    <row r="52079" spans="10:15" x14ac:dyDescent="0.2">
      <c r="J52079" s="20"/>
      <c r="K52079" s="20"/>
      <c r="L52079" s="20"/>
      <c r="M52079" s="20"/>
      <c r="N52079" s="20"/>
      <c r="O52079" s="20"/>
    </row>
    <row r="52080" spans="10:15" x14ac:dyDescent="0.2">
      <c r="J52080" s="20"/>
      <c r="K52080" s="20"/>
      <c r="L52080" s="20"/>
      <c r="M52080" s="20"/>
      <c r="N52080" s="20"/>
      <c r="O52080" s="20"/>
    </row>
    <row r="52081" spans="10:15" x14ac:dyDescent="0.2">
      <c r="J52081" s="20"/>
      <c r="K52081" s="20"/>
      <c r="L52081" s="20"/>
      <c r="M52081" s="20"/>
      <c r="N52081" s="20"/>
      <c r="O52081" s="20"/>
    </row>
    <row r="52082" spans="10:15" x14ac:dyDescent="0.2">
      <c r="J52082" s="20"/>
      <c r="K52082" s="20"/>
      <c r="L52082" s="20"/>
      <c r="M52082" s="20"/>
      <c r="N52082" s="20"/>
      <c r="O52082" s="20"/>
    </row>
    <row r="52083" spans="10:15" x14ac:dyDescent="0.2">
      <c r="J52083" s="20"/>
      <c r="K52083" s="20"/>
      <c r="L52083" s="20"/>
      <c r="M52083" s="20"/>
      <c r="N52083" s="20"/>
      <c r="O52083" s="20"/>
    </row>
    <row r="52084" spans="10:15" x14ac:dyDescent="0.2">
      <c r="J52084" s="20"/>
      <c r="K52084" s="20"/>
      <c r="L52084" s="20"/>
      <c r="M52084" s="20"/>
      <c r="N52084" s="20"/>
      <c r="O52084" s="20"/>
    </row>
    <row r="52085" spans="10:15" x14ac:dyDescent="0.2">
      <c r="J52085" s="20"/>
      <c r="K52085" s="20"/>
      <c r="L52085" s="20"/>
      <c r="M52085" s="20"/>
      <c r="N52085" s="20"/>
      <c r="O52085" s="20"/>
    </row>
    <row r="52086" spans="10:15" x14ac:dyDescent="0.2">
      <c r="J52086" s="20"/>
      <c r="K52086" s="20"/>
      <c r="L52086" s="20"/>
      <c r="M52086" s="20"/>
      <c r="N52086" s="20"/>
      <c r="O52086" s="20"/>
    </row>
    <row r="52087" spans="10:15" x14ac:dyDescent="0.2">
      <c r="J52087" s="20"/>
      <c r="K52087" s="20"/>
      <c r="L52087" s="20"/>
      <c r="M52087" s="20"/>
      <c r="N52087" s="20"/>
      <c r="O52087" s="20"/>
    </row>
    <row r="52088" spans="10:15" x14ac:dyDescent="0.2">
      <c r="J52088" s="20"/>
      <c r="K52088" s="20"/>
      <c r="L52088" s="20"/>
      <c r="M52088" s="20"/>
      <c r="N52088" s="20"/>
      <c r="O52088" s="20"/>
    </row>
    <row r="52089" spans="10:15" x14ac:dyDescent="0.2">
      <c r="J52089" s="20"/>
      <c r="K52089" s="20"/>
      <c r="L52089" s="20"/>
      <c r="M52089" s="20"/>
      <c r="N52089" s="20"/>
      <c r="O52089" s="20"/>
    </row>
    <row r="52090" spans="10:15" x14ac:dyDescent="0.2">
      <c r="J52090" s="20"/>
      <c r="K52090" s="20"/>
      <c r="L52090" s="20"/>
      <c r="M52090" s="20"/>
      <c r="N52090" s="20"/>
      <c r="O52090" s="20"/>
    </row>
    <row r="52091" spans="10:15" x14ac:dyDescent="0.2">
      <c r="J52091" s="20"/>
      <c r="K52091" s="20"/>
      <c r="L52091" s="20"/>
      <c r="M52091" s="20"/>
      <c r="N52091" s="20"/>
      <c r="O52091" s="20"/>
    </row>
    <row r="52092" spans="10:15" x14ac:dyDescent="0.2">
      <c r="J52092" s="20"/>
      <c r="K52092" s="20"/>
      <c r="L52092" s="20"/>
      <c r="M52092" s="20"/>
      <c r="N52092" s="20"/>
      <c r="O52092" s="20"/>
    </row>
    <row r="52093" spans="10:15" x14ac:dyDescent="0.2">
      <c r="J52093" s="20"/>
      <c r="K52093" s="20"/>
      <c r="L52093" s="20"/>
      <c r="M52093" s="20"/>
      <c r="N52093" s="20"/>
      <c r="O52093" s="20"/>
    </row>
    <row r="52094" spans="10:15" x14ac:dyDescent="0.2">
      <c r="J52094" s="20"/>
      <c r="K52094" s="20"/>
      <c r="L52094" s="20"/>
      <c r="M52094" s="20"/>
      <c r="N52094" s="20"/>
      <c r="O52094" s="20"/>
    </row>
    <row r="52095" spans="10:15" x14ac:dyDescent="0.2">
      <c r="J52095" s="20"/>
      <c r="K52095" s="20"/>
      <c r="L52095" s="20"/>
      <c r="M52095" s="20"/>
      <c r="N52095" s="20"/>
      <c r="O52095" s="20"/>
    </row>
    <row r="52096" spans="10:15" x14ac:dyDescent="0.2">
      <c r="J52096" s="20"/>
      <c r="K52096" s="20"/>
      <c r="L52096" s="20"/>
      <c r="M52096" s="20"/>
      <c r="N52096" s="20"/>
      <c r="O52096" s="20"/>
    </row>
    <row r="52097" spans="10:15" x14ac:dyDescent="0.2">
      <c r="J52097" s="20"/>
      <c r="K52097" s="20"/>
      <c r="L52097" s="20"/>
      <c r="M52097" s="20"/>
      <c r="N52097" s="20"/>
      <c r="O52097" s="20"/>
    </row>
    <row r="52098" spans="10:15" x14ac:dyDescent="0.2">
      <c r="J52098" s="20"/>
      <c r="K52098" s="20"/>
      <c r="L52098" s="20"/>
      <c r="M52098" s="20"/>
      <c r="N52098" s="20"/>
      <c r="O52098" s="20"/>
    </row>
    <row r="52099" spans="10:15" x14ac:dyDescent="0.2">
      <c r="J52099" s="20"/>
      <c r="K52099" s="20"/>
      <c r="L52099" s="20"/>
      <c r="M52099" s="20"/>
      <c r="N52099" s="20"/>
      <c r="O52099" s="20"/>
    </row>
    <row r="52100" spans="10:15" x14ac:dyDescent="0.2">
      <c r="J52100" s="20"/>
      <c r="K52100" s="20"/>
      <c r="L52100" s="20"/>
      <c r="M52100" s="20"/>
      <c r="N52100" s="20"/>
      <c r="O52100" s="20"/>
    </row>
    <row r="52101" spans="10:15" x14ac:dyDescent="0.2">
      <c r="J52101" s="20"/>
      <c r="K52101" s="20"/>
      <c r="L52101" s="20"/>
      <c r="M52101" s="20"/>
      <c r="N52101" s="20"/>
      <c r="O52101" s="20"/>
    </row>
    <row r="52102" spans="10:15" x14ac:dyDescent="0.2">
      <c r="J52102" s="20"/>
      <c r="K52102" s="20"/>
      <c r="L52102" s="20"/>
      <c r="M52102" s="20"/>
      <c r="N52102" s="20"/>
      <c r="O52102" s="20"/>
    </row>
    <row r="52103" spans="10:15" x14ac:dyDescent="0.2">
      <c r="J52103" s="20"/>
      <c r="K52103" s="20"/>
      <c r="L52103" s="20"/>
      <c r="M52103" s="20"/>
      <c r="N52103" s="20"/>
      <c r="O52103" s="20"/>
    </row>
    <row r="52104" spans="10:15" x14ac:dyDescent="0.2">
      <c r="J52104" s="20"/>
      <c r="K52104" s="20"/>
      <c r="L52104" s="20"/>
      <c r="M52104" s="20"/>
      <c r="N52104" s="20"/>
      <c r="O52104" s="20"/>
    </row>
    <row r="52105" spans="10:15" x14ac:dyDescent="0.2">
      <c r="J52105" s="20"/>
      <c r="K52105" s="20"/>
      <c r="L52105" s="20"/>
      <c r="M52105" s="20"/>
      <c r="N52105" s="20"/>
      <c r="O52105" s="20"/>
    </row>
    <row r="52106" spans="10:15" x14ac:dyDescent="0.2">
      <c r="J52106" s="20"/>
      <c r="K52106" s="20"/>
      <c r="L52106" s="20"/>
      <c r="M52106" s="20"/>
      <c r="N52106" s="20"/>
      <c r="O52106" s="20"/>
    </row>
    <row r="52107" spans="10:15" x14ac:dyDescent="0.2">
      <c r="J52107" s="20"/>
      <c r="K52107" s="20"/>
      <c r="L52107" s="20"/>
      <c r="M52107" s="20"/>
      <c r="N52107" s="20"/>
      <c r="O52107" s="20"/>
    </row>
    <row r="52108" spans="10:15" x14ac:dyDescent="0.2">
      <c r="J52108" s="20"/>
      <c r="K52108" s="20"/>
      <c r="L52108" s="20"/>
      <c r="M52108" s="20"/>
      <c r="N52108" s="20"/>
      <c r="O52108" s="20"/>
    </row>
    <row r="52109" spans="10:15" x14ac:dyDescent="0.2">
      <c r="J52109" s="20"/>
      <c r="K52109" s="20"/>
      <c r="L52109" s="20"/>
      <c r="M52109" s="20"/>
      <c r="N52109" s="20"/>
      <c r="O52109" s="20"/>
    </row>
    <row r="52110" spans="10:15" x14ac:dyDescent="0.2">
      <c r="J52110" s="20"/>
      <c r="K52110" s="20"/>
      <c r="L52110" s="20"/>
      <c r="M52110" s="20"/>
      <c r="N52110" s="20"/>
      <c r="O52110" s="20"/>
    </row>
    <row r="52111" spans="10:15" x14ac:dyDescent="0.2">
      <c r="J52111" s="20"/>
      <c r="K52111" s="20"/>
      <c r="L52111" s="20"/>
      <c r="M52111" s="20"/>
      <c r="N52111" s="20"/>
      <c r="O52111" s="20"/>
    </row>
    <row r="52112" spans="10:15" x14ac:dyDescent="0.2">
      <c r="J52112" s="20"/>
      <c r="K52112" s="20"/>
      <c r="L52112" s="20"/>
      <c r="M52112" s="20"/>
      <c r="N52112" s="20"/>
      <c r="O52112" s="20"/>
    </row>
    <row r="52113" spans="10:15" x14ac:dyDescent="0.2">
      <c r="J52113" s="20"/>
      <c r="K52113" s="20"/>
      <c r="L52113" s="20"/>
      <c r="M52113" s="20"/>
      <c r="N52113" s="20"/>
      <c r="O52113" s="20"/>
    </row>
    <row r="52114" spans="10:15" x14ac:dyDescent="0.2">
      <c r="J52114" s="20"/>
      <c r="K52114" s="20"/>
      <c r="L52114" s="20"/>
      <c r="M52114" s="20"/>
      <c r="N52114" s="20"/>
      <c r="O52114" s="20"/>
    </row>
    <row r="52115" spans="10:15" x14ac:dyDescent="0.2">
      <c r="J52115" s="20"/>
      <c r="K52115" s="20"/>
      <c r="L52115" s="20"/>
      <c r="M52115" s="20"/>
      <c r="N52115" s="20"/>
      <c r="O52115" s="20"/>
    </row>
    <row r="52116" spans="10:15" x14ac:dyDescent="0.2">
      <c r="J52116" s="20"/>
      <c r="K52116" s="20"/>
      <c r="L52116" s="20"/>
      <c r="M52116" s="20"/>
      <c r="N52116" s="20"/>
      <c r="O52116" s="20"/>
    </row>
    <row r="52117" spans="10:15" x14ac:dyDescent="0.2">
      <c r="J52117" s="20"/>
      <c r="K52117" s="20"/>
      <c r="L52117" s="20"/>
      <c r="M52117" s="20"/>
      <c r="N52117" s="20"/>
      <c r="O52117" s="20"/>
    </row>
    <row r="52118" spans="10:15" x14ac:dyDescent="0.2">
      <c r="J52118" s="20"/>
      <c r="K52118" s="20"/>
      <c r="L52118" s="20"/>
      <c r="M52118" s="20"/>
      <c r="N52118" s="20"/>
      <c r="O52118" s="20"/>
    </row>
    <row r="52119" spans="10:15" x14ac:dyDescent="0.2">
      <c r="J52119" s="20"/>
      <c r="K52119" s="20"/>
      <c r="L52119" s="20"/>
      <c r="M52119" s="20"/>
      <c r="N52119" s="20"/>
      <c r="O52119" s="20"/>
    </row>
    <row r="52120" spans="10:15" x14ac:dyDescent="0.2">
      <c r="J52120" s="20"/>
      <c r="K52120" s="20"/>
      <c r="L52120" s="20"/>
      <c r="M52120" s="20"/>
      <c r="N52120" s="20"/>
      <c r="O52120" s="20"/>
    </row>
    <row r="52121" spans="10:15" x14ac:dyDescent="0.2">
      <c r="J52121" s="20"/>
      <c r="K52121" s="20"/>
      <c r="L52121" s="20"/>
      <c r="M52121" s="20"/>
      <c r="N52121" s="20"/>
      <c r="O52121" s="20"/>
    </row>
    <row r="52122" spans="10:15" x14ac:dyDescent="0.2">
      <c r="J52122" s="20"/>
      <c r="K52122" s="20"/>
      <c r="L52122" s="20"/>
      <c r="M52122" s="20"/>
      <c r="N52122" s="20"/>
      <c r="O52122" s="20"/>
    </row>
    <row r="52123" spans="10:15" x14ac:dyDescent="0.2">
      <c r="J52123" s="20"/>
      <c r="K52123" s="20"/>
      <c r="L52123" s="20"/>
      <c r="M52123" s="20"/>
      <c r="N52123" s="20"/>
      <c r="O52123" s="20"/>
    </row>
    <row r="52124" spans="10:15" x14ac:dyDescent="0.2">
      <c r="J52124" s="20"/>
      <c r="K52124" s="20"/>
      <c r="L52124" s="20"/>
      <c r="M52124" s="20"/>
      <c r="N52124" s="20"/>
      <c r="O52124" s="20"/>
    </row>
    <row r="52125" spans="10:15" x14ac:dyDescent="0.2">
      <c r="J52125" s="20"/>
      <c r="K52125" s="20"/>
      <c r="L52125" s="20"/>
      <c r="M52125" s="20"/>
      <c r="N52125" s="20"/>
      <c r="O52125" s="20"/>
    </row>
    <row r="52126" spans="10:15" x14ac:dyDescent="0.2">
      <c r="J52126" s="20"/>
      <c r="K52126" s="20"/>
      <c r="L52126" s="20"/>
      <c r="M52126" s="20"/>
      <c r="N52126" s="20"/>
      <c r="O52126" s="20"/>
    </row>
    <row r="52127" spans="10:15" x14ac:dyDescent="0.2">
      <c r="J52127" s="20"/>
      <c r="K52127" s="20"/>
      <c r="L52127" s="20"/>
      <c r="M52127" s="20"/>
      <c r="N52127" s="20"/>
      <c r="O52127" s="20"/>
    </row>
    <row r="52128" spans="10:15" x14ac:dyDescent="0.2">
      <c r="J52128" s="20"/>
      <c r="K52128" s="20"/>
      <c r="L52128" s="20"/>
      <c r="M52128" s="20"/>
      <c r="N52128" s="20"/>
      <c r="O52128" s="20"/>
    </row>
    <row r="52129" spans="10:15" x14ac:dyDescent="0.2">
      <c r="J52129" s="20"/>
      <c r="K52129" s="20"/>
      <c r="L52129" s="20"/>
      <c r="M52129" s="20"/>
      <c r="N52129" s="20"/>
      <c r="O52129" s="20"/>
    </row>
    <row r="52130" spans="10:15" x14ac:dyDescent="0.2">
      <c r="J52130" s="20"/>
      <c r="K52130" s="20"/>
      <c r="L52130" s="20"/>
      <c r="M52130" s="20"/>
      <c r="N52130" s="20"/>
      <c r="O52130" s="20"/>
    </row>
    <row r="52131" spans="10:15" x14ac:dyDescent="0.2">
      <c r="J52131" s="20"/>
      <c r="K52131" s="20"/>
      <c r="L52131" s="20"/>
      <c r="M52131" s="20"/>
      <c r="N52131" s="20"/>
      <c r="O52131" s="20"/>
    </row>
    <row r="52132" spans="10:15" x14ac:dyDescent="0.2">
      <c r="J52132" s="20"/>
      <c r="K52132" s="20"/>
      <c r="L52132" s="20"/>
      <c r="M52132" s="20"/>
      <c r="N52132" s="20"/>
      <c r="O52132" s="20"/>
    </row>
    <row r="52133" spans="10:15" x14ac:dyDescent="0.2">
      <c r="J52133" s="20"/>
      <c r="K52133" s="20"/>
      <c r="L52133" s="20"/>
      <c r="M52133" s="20"/>
      <c r="N52133" s="20"/>
      <c r="O52133" s="20"/>
    </row>
    <row r="52134" spans="10:15" x14ac:dyDescent="0.2">
      <c r="J52134" s="20"/>
      <c r="K52134" s="20"/>
      <c r="L52134" s="20"/>
      <c r="M52134" s="20"/>
      <c r="N52134" s="20"/>
      <c r="O52134" s="20"/>
    </row>
    <row r="52135" spans="10:15" x14ac:dyDescent="0.2">
      <c r="J52135" s="20"/>
      <c r="K52135" s="20"/>
      <c r="L52135" s="20"/>
      <c r="M52135" s="20"/>
      <c r="N52135" s="20"/>
      <c r="O52135" s="20"/>
    </row>
    <row r="52136" spans="10:15" x14ac:dyDescent="0.2">
      <c r="J52136" s="20"/>
      <c r="K52136" s="20"/>
      <c r="L52136" s="20"/>
      <c r="M52136" s="20"/>
      <c r="N52136" s="20"/>
      <c r="O52136" s="20"/>
    </row>
    <row r="52137" spans="10:15" x14ac:dyDescent="0.2">
      <c r="J52137" s="20"/>
      <c r="K52137" s="20"/>
      <c r="L52137" s="20"/>
      <c r="M52137" s="20"/>
      <c r="N52137" s="20"/>
      <c r="O52137" s="20"/>
    </row>
    <row r="52138" spans="10:15" x14ac:dyDescent="0.2">
      <c r="J52138" s="20"/>
      <c r="K52138" s="20"/>
      <c r="L52138" s="20"/>
      <c r="M52138" s="20"/>
      <c r="N52138" s="20"/>
      <c r="O52138" s="20"/>
    </row>
    <row r="52139" spans="10:15" x14ac:dyDescent="0.2">
      <c r="J52139" s="20"/>
      <c r="K52139" s="20"/>
      <c r="L52139" s="20"/>
      <c r="M52139" s="20"/>
      <c r="N52139" s="20"/>
      <c r="O52139" s="20"/>
    </row>
    <row r="52140" spans="10:15" x14ac:dyDescent="0.2">
      <c r="J52140" s="20"/>
      <c r="K52140" s="20"/>
      <c r="L52140" s="20"/>
      <c r="M52140" s="20"/>
      <c r="N52140" s="20"/>
      <c r="O52140" s="20"/>
    </row>
    <row r="52141" spans="10:15" x14ac:dyDescent="0.2">
      <c r="J52141" s="20"/>
      <c r="K52141" s="20"/>
      <c r="L52141" s="20"/>
      <c r="M52141" s="20"/>
      <c r="N52141" s="20"/>
      <c r="O52141" s="20"/>
    </row>
    <row r="52142" spans="10:15" x14ac:dyDescent="0.2">
      <c r="J52142" s="20"/>
      <c r="K52142" s="20"/>
      <c r="L52142" s="20"/>
      <c r="M52142" s="20"/>
      <c r="N52142" s="20"/>
      <c r="O52142" s="20"/>
    </row>
    <row r="52143" spans="10:15" x14ac:dyDescent="0.2">
      <c r="J52143" s="20"/>
      <c r="K52143" s="20"/>
      <c r="L52143" s="20"/>
      <c r="M52143" s="20"/>
      <c r="N52143" s="20"/>
      <c r="O52143" s="20"/>
    </row>
    <row r="52144" spans="10:15" x14ac:dyDescent="0.2">
      <c r="J52144" s="20"/>
      <c r="K52144" s="20"/>
      <c r="L52144" s="20"/>
      <c r="M52144" s="20"/>
      <c r="N52144" s="20"/>
      <c r="O52144" s="20"/>
    </row>
    <row r="52145" spans="10:15" x14ac:dyDescent="0.2">
      <c r="J52145" s="20"/>
      <c r="K52145" s="20"/>
      <c r="L52145" s="20"/>
      <c r="M52145" s="20"/>
      <c r="N52145" s="20"/>
      <c r="O52145" s="20"/>
    </row>
    <row r="52146" spans="10:15" x14ac:dyDescent="0.2">
      <c r="J52146" s="20"/>
      <c r="K52146" s="20"/>
      <c r="L52146" s="20"/>
      <c r="M52146" s="20"/>
      <c r="N52146" s="20"/>
      <c r="O52146" s="20"/>
    </row>
    <row r="52147" spans="10:15" x14ac:dyDescent="0.2">
      <c r="J52147" s="20"/>
      <c r="K52147" s="20"/>
      <c r="L52147" s="20"/>
      <c r="M52147" s="20"/>
      <c r="N52147" s="20"/>
      <c r="O52147" s="20"/>
    </row>
    <row r="52148" spans="10:15" x14ac:dyDescent="0.2">
      <c r="J52148" s="20"/>
      <c r="K52148" s="20"/>
      <c r="L52148" s="20"/>
      <c r="M52148" s="20"/>
      <c r="N52148" s="20"/>
      <c r="O52148" s="20"/>
    </row>
    <row r="52149" spans="10:15" x14ac:dyDescent="0.2">
      <c r="J52149" s="20"/>
      <c r="K52149" s="20"/>
      <c r="L52149" s="20"/>
      <c r="M52149" s="20"/>
      <c r="N52149" s="20"/>
      <c r="O52149" s="20"/>
    </row>
    <row r="52150" spans="10:15" x14ac:dyDescent="0.2">
      <c r="J52150" s="20"/>
      <c r="K52150" s="20"/>
      <c r="L52150" s="20"/>
      <c r="M52150" s="20"/>
      <c r="N52150" s="20"/>
      <c r="O52150" s="20"/>
    </row>
    <row r="52151" spans="10:15" x14ac:dyDescent="0.2">
      <c r="J52151" s="20"/>
      <c r="K52151" s="20"/>
      <c r="L52151" s="20"/>
      <c r="M52151" s="20"/>
      <c r="N52151" s="20"/>
      <c r="O52151" s="20"/>
    </row>
    <row r="52152" spans="10:15" x14ac:dyDescent="0.2">
      <c r="J52152" s="20"/>
      <c r="K52152" s="20"/>
      <c r="L52152" s="20"/>
      <c r="M52152" s="20"/>
      <c r="N52152" s="20"/>
      <c r="O52152" s="20"/>
    </row>
    <row r="52153" spans="10:15" x14ac:dyDescent="0.2">
      <c r="J52153" s="20"/>
      <c r="K52153" s="20"/>
      <c r="L52153" s="20"/>
      <c r="M52153" s="20"/>
      <c r="N52153" s="20"/>
      <c r="O52153" s="20"/>
    </row>
    <row r="52154" spans="10:15" x14ac:dyDescent="0.2">
      <c r="J52154" s="20"/>
      <c r="K52154" s="20"/>
      <c r="L52154" s="20"/>
      <c r="M52154" s="20"/>
      <c r="N52154" s="20"/>
      <c r="O52154" s="20"/>
    </row>
    <row r="52155" spans="10:15" x14ac:dyDescent="0.2">
      <c r="J52155" s="20"/>
      <c r="K52155" s="20"/>
      <c r="L52155" s="20"/>
      <c r="M52155" s="20"/>
      <c r="N52155" s="20"/>
      <c r="O52155" s="20"/>
    </row>
    <row r="52156" spans="10:15" x14ac:dyDescent="0.2">
      <c r="J52156" s="20"/>
      <c r="K52156" s="20"/>
      <c r="L52156" s="20"/>
      <c r="M52156" s="20"/>
      <c r="N52156" s="20"/>
      <c r="O52156" s="20"/>
    </row>
    <row r="52157" spans="10:15" x14ac:dyDescent="0.2">
      <c r="J52157" s="20"/>
      <c r="K52157" s="20"/>
      <c r="L52157" s="20"/>
      <c r="M52157" s="20"/>
      <c r="N52157" s="20"/>
      <c r="O52157" s="20"/>
    </row>
    <row r="52158" spans="10:15" x14ac:dyDescent="0.2">
      <c r="J52158" s="20"/>
      <c r="K52158" s="20"/>
      <c r="L52158" s="20"/>
      <c r="M52158" s="20"/>
      <c r="N52158" s="20"/>
      <c r="O52158" s="20"/>
    </row>
    <row r="52159" spans="10:15" x14ac:dyDescent="0.2">
      <c r="J52159" s="20"/>
      <c r="K52159" s="20"/>
      <c r="L52159" s="20"/>
      <c r="M52159" s="20"/>
      <c r="N52159" s="20"/>
      <c r="O52159" s="20"/>
    </row>
    <row r="52160" spans="10:15" x14ac:dyDescent="0.2">
      <c r="J52160" s="20"/>
      <c r="K52160" s="20"/>
      <c r="L52160" s="20"/>
      <c r="M52160" s="20"/>
      <c r="N52160" s="20"/>
      <c r="O52160" s="20"/>
    </row>
    <row r="52161" spans="10:15" x14ac:dyDescent="0.2">
      <c r="J52161" s="20"/>
      <c r="K52161" s="20"/>
      <c r="L52161" s="20"/>
      <c r="M52161" s="20"/>
      <c r="N52161" s="20"/>
      <c r="O52161" s="20"/>
    </row>
    <row r="52162" spans="10:15" x14ac:dyDescent="0.2">
      <c r="J52162" s="20"/>
      <c r="K52162" s="20"/>
      <c r="L52162" s="20"/>
      <c r="M52162" s="20"/>
      <c r="N52162" s="20"/>
      <c r="O52162" s="20"/>
    </row>
    <row r="52163" spans="10:15" x14ac:dyDescent="0.2">
      <c r="J52163" s="20"/>
      <c r="K52163" s="20"/>
      <c r="L52163" s="20"/>
      <c r="M52163" s="20"/>
      <c r="N52163" s="20"/>
      <c r="O52163" s="20"/>
    </row>
    <row r="52164" spans="10:15" x14ac:dyDescent="0.2">
      <c r="J52164" s="20"/>
      <c r="K52164" s="20"/>
      <c r="L52164" s="20"/>
      <c r="M52164" s="20"/>
      <c r="N52164" s="20"/>
      <c r="O52164" s="20"/>
    </row>
    <row r="52165" spans="10:15" x14ac:dyDescent="0.2">
      <c r="J52165" s="20"/>
      <c r="K52165" s="20"/>
      <c r="L52165" s="20"/>
      <c r="M52165" s="20"/>
      <c r="N52165" s="20"/>
      <c r="O52165" s="20"/>
    </row>
    <row r="52166" spans="10:15" x14ac:dyDescent="0.2">
      <c r="J52166" s="20"/>
      <c r="K52166" s="20"/>
      <c r="L52166" s="20"/>
      <c r="M52166" s="20"/>
      <c r="N52166" s="20"/>
      <c r="O52166" s="20"/>
    </row>
    <row r="52167" spans="10:15" x14ac:dyDescent="0.2">
      <c r="J52167" s="20"/>
      <c r="K52167" s="20"/>
      <c r="L52167" s="20"/>
      <c r="M52167" s="20"/>
      <c r="N52167" s="20"/>
      <c r="O52167" s="20"/>
    </row>
    <row r="52168" spans="10:15" x14ac:dyDescent="0.2">
      <c r="J52168" s="20"/>
      <c r="K52168" s="20"/>
      <c r="L52168" s="20"/>
      <c r="M52168" s="20"/>
      <c r="N52168" s="20"/>
      <c r="O52168" s="20"/>
    </row>
    <row r="52169" spans="10:15" x14ac:dyDescent="0.2">
      <c r="J52169" s="20"/>
      <c r="K52169" s="20"/>
      <c r="L52169" s="20"/>
      <c r="M52169" s="20"/>
      <c r="N52169" s="20"/>
      <c r="O52169" s="20"/>
    </row>
    <row r="52170" spans="10:15" x14ac:dyDescent="0.2">
      <c r="J52170" s="20"/>
      <c r="K52170" s="20"/>
      <c r="L52170" s="20"/>
      <c r="M52170" s="20"/>
      <c r="N52170" s="20"/>
      <c r="O52170" s="20"/>
    </row>
    <row r="52171" spans="10:15" x14ac:dyDescent="0.2">
      <c r="J52171" s="20"/>
      <c r="K52171" s="20"/>
      <c r="L52171" s="20"/>
      <c r="M52171" s="20"/>
      <c r="N52171" s="20"/>
      <c r="O52171" s="20"/>
    </row>
    <row r="52172" spans="10:15" x14ac:dyDescent="0.2">
      <c r="J52172" s="20"/>
      <c r="K52172" s="20"/>
      <c r="L52172" s="20"/>
      <c r="M52172" s="20"/>
      <c r="N52172" s="20"/>
      <c r="O52172" s="20"/>
    </row>
    <row r="52173" spans="10:15" x14ac:dyDescent="0.2">
      <c r="J52173" s="20"/>
      <c r="K52173" s="20"/>
      <c r="L52173" s="20"/>
      <c r="M52173" s="20"/>
      <c r="N52173" s="20"/>
      <c r="O52173" s="20"/>
    </row>
    <row r="52174" spans="10:15" x14ac:dyDescent="0.2">
      <c r="J52174" s="20"/>
      <c r="K52174" s="20"/>
      <c r="L52174" s="20"/>
      <c r="M52174" s="20"/>
      <c r="N52174" s="20"/>
      <c r="O52174" s="20"/>
    </row>
    <row r="52175" spans="10:15" x14ac:dyDescent="0.2">
      <c r="J52175" s="20"/>
      <c r="K52175" s="20"/>
      <c r="L52175" s="20"/>
      <c r="M52175" s="20"/>
      <c r="N52175" s="20"/>
      <c r="O52175" s="20"/>
    </row>
    <row r="52176" spans="10:15" x14ac:dyDescent="0.2">
      <c r="J52176" s="20"/>
      <c r="K52176" s="20"/>
      <c r="L52176" s="20"/>
      <c r="M52176" s="20"/>
      <c r="N52176" s="20"/>
      <c r="O52176" s="20"/>
    </row>
    <row r="52177" spans="10:15" x14ac:dyDescent="0.2">
      <c r="J52177" s="20"/>
      <c r="K52177" s="20"/>
      <c r="L52177" s="20"/>
      <c r="M52177" s="20"/>
      <c r="N52177" s="20"/>
      <c r="O52177" s="20"/>
    </row>
    <row r="52178" spans="10:15" x14ac:dyDescent="0.2">
      <c r="J52178" s="20"/>
      <c r="K52178" s="20"/>
      <c r="L52178" s="20"/>
      <c r="M52178" s="20"/>
      <c r="N52178" s="20"/>
      <c r="O52178" s="20"/>
    </row>
    <row r="52179" spans="10:15" x14ac:dyDescent="0.2">
      <c r="J52179" s="20"/>
      <c r="K52179" s="20"/>
      <c r="L52179" s="20"/>
      <c r="M52179" s="20"/>
      <c r="N52179" s="20"/>
      <c r="O52179" s="20"/>
    </row>
    <row r="52180" spans="10:15" x14ac:dyDescent="0.2">
      <c r="J52180" s="20"/>
      <c r="K52180" s="20"/>
      <c r="L52180" s="20"/>
      <c r="M52180" s="20"/>
      <c r="N52180" s="20"/>
      <c r="O52180" s="20"/>
    </row>
    <row r="52181" spans="10:15" x14ac:dyDescent="0.2">
      <c r="J52181" s="20"/>
      <c r="K52181" s="20"/>
      <c r="L52181" s="20"/>
      <c r="M52181" s="20"/>
      <c r="N52181" s="20"/>
      <c r="O52181" s="20"/>
    </row>
    <row r="52182" spans="10:15" x14ac:dyDescent="0.2">
      <c r="J52182" s="20"/>
      <c r="K52182" s="20"/>
      <c r="L52182" s="20"/>
      <c r="M52182" s="20"/>
      <c r="N52182" s="20"/>
      <c r="O52182" s="20"/>
    </row>
    <row r="52183" spans="10:15" x14ac:dyDescent="0.2">
      <c r="J52183" s="20"/>
      <c r="K52183" s="20"/>
      <c r="L52183" s="20"/>
      <c r="M52183" s="20"/>
      <c r="N52183" s="20"/>
      <c r="O52183" s="20"/>
    </row>
    <row r="52184" spans="10:15" x14ac:dyDescent="0.2">
      <c r="J52184" s="20"/>
      <c r="K52184" s="20"/>
      <c r="L52184" s="20"/>
      <c r="M52184" s="20"/>
      <c r="N52184" s="20"/>
      <c r="O52184" s="20"/>
    </row>
    <row r="52185" spans="10:15" x14ac:dyDescent="0.2">
      <c r="J52185" s="20"/>
      <c r="K52185" s="20"/>
      <c r="L52185" s="20"/>
      <c r="M52185" s="20"/>
      <c r="N52185" s="20"/>
      <c r="O52185" s="20"/>
    </row>
    <row r="52186" spans="10:15" x14ac:dyDescent="0.2">
      <c r="J52186" s="20"/>
      <c r="K52186" s="20"/>
      <c r="L52186" s="20"/>
      <c r="M52186" s="20"/>
      <c r="N52186" s="20"/>
      <c r="O52186" s="20"/>
    </row>
    <row r="52187" spans="10:15" x14ac:dyDescent="0.2">
      <c r="J52187" s="20"/>
      <c r="K52187" s="20"/>
      <c r="L52187" s="20"/>
      <c r="M52187" s="20"/>
      <c r="N52187" s="20"/>
      <c r="O52187" s="20"/>
    </row>
    <row r="52188" spans="10:15" x14ac:dyDescent="0.2">
      <c r="J52188" s="20"/>
      <c r="K52188" s="20"/>
      <c r="L52188" s="20"/>
      <c r="M52188" s="20"/>
      <c r="N52188" s="20"/>
      <c r="O52188" s="20"/>
    </row>
    <row r="52189" spans="10:15" x14ac:dyDescent="0.2">
      <c r="J52189" s="20"/>
      <c r="K52189" s="20"/>
      <c r="L52189" s="20"/>
      <c r="M52189" s="20"/>
      <c r="N52189" s="20"/>
      <c r="O52189" s="20"/>
    </row>
    <row r="52190" spans="10:15" x14ac:dyDescent="0.2">
      <c r="J52190" s="20"/>
      <c r="K52190" s="20"/>
      <c r="L52190" s="20"/>
      <c r="M52190" s="20"/>
      <c r="N52190" s="20"/>
      <c r="O52190" s="20"/>
    </row>
    <row r="52191" spans="10:15" x14ac:dyDescent="0.2">
      <c r="J52191" s="20"/>
      <c r="K52191" s="20"/>
      <c r="L52191" s="20"/>
      <c r="M52191" s="20"/>
      <c r="N52191" s="20"/>
      <c r="O52191" s="20"/>
    </row>
    <row r="52192" spans="10:15" x14ac:dyDescent="0.2">
      <c r="J52192" s="20"/>
      <c r="K52192" s="20"/>
      <c r="L52192" s="20"/>
      <c r="M52192" s="20"/>
      <c r="N52192" s="20"/>
      <c r="O52192" s="20"/>
    </row>
    <row r="52193" spans="10:15" x14ac:dyDescent="0.2">
      <c r="J52193" s="20"/>
      <c r="K52193" s="20"/>
      <c r="L52193" s="20"/>
      <c r="M52193" s="20"/>
      <c r="N52193" s="20"/>
      <c r="O52193" s="20"/>
    </row>
    <row r="52194" spans="10:15" x14ac:dyDescent="0.2">
      <c r="J52194" s="20"/>
      <c r="K52194" s="20"/>
      <c r="L52194" s="20"/>
      <c r="M52194" s="20"/>
      <c r="N52194" s="20"/>
      <c r="O52194" s="20"/>
    </row>
    <row r="52195" spans="10:15" x14ac:dyDescent="0.2">
      <c r="J52195" s="20"/>
      <c r="K52195" s="20"/>
      <c r="L52195" s="20"/>
      <c r="M52195" s="20"/>
      <c r="N52195" s="20"/>
      <c r="O52195" s="20"/>
    </row>
    <row r="52196" spans="10:15" x14ac:dyDescent="0.2">
      <c r="J52196" s="20"/>
      <c r="K52196" s="20"/>
      <c r="L52196" s="20"/>
      <c r="M52196" s="20"/>
      <c r="N52196" s="20"/>
      <c r="O52196" s="20"/>
    </row>
    <row r="52197" spans="10:15" x14ac:dyDescent="0.2">
      <c r="J52197" s="20"/>
      <c r="K52197" s="20"/>
      <c r="L52197" s="20"/>
      <c r="M52197" s="20"/>
      <c r="N52197" s="20"/>
      <c r="O52197" s="20"/>
    </row>
    <row r="52198" spans="10:15" x14ac:dyDescent="0.2">
      <c r="J52198" s="20"/>
      <c r="K52198" s="20"/>
      <c r="L52198" s="20"/>
      <c r="M52198" s="20"/>
      <c r="N52198" s="20"/>
      <c r="O52198" s="20"/>
    </row>
    <row r="52199" spans="10:15" x14ac:dyDescent="0.2">
      <c r="J52199" s="20"/>
      <c r="K52199" s="20"/>
      <c r="L52199" s="20"/>
      <c r="M52199" s="20"/>
      <c r="N52199" s="20"/>
      <c r="O52199" s="20"/>
    </row>
    <row r="52200" spans="10:15" x14ac:dyDescent="0.2">
      <c r="J52200" s="20"/>
      <c r="K52200" s="20"/>
      <c r="L52200" s="20"/>
      <c r="M52200" s="20"/>
      <c r="N52200" s="20"/>
      <c r="O52200" s="20"/>
    </row>
    <row r="52201" spans="10:15" x14ac:dyDescent="0.2">
      <c r="J52201" s="20"/>
      <c r="K52201" s="20"/>
      <c r="L52201" s="20"/>
      <c r="M52201" s="20"/>
      <c r="N52201" s="20"/>
      <c r="O52201" s="20"/>
    </row>
    <row r="52202" spans="10:15" x14ac:dyDescent="0.2">
      <c r="J52202" s="20"/>
      <c r="K52202" s="20"/>
      <c r="L52202" s="20"/>
      <c r="M52202" s="20"/>
      <c r="N52202" s="20"/>
      <c r="O52202" s="20"/>
    </row>
    <row r="52203" spans="10:15" x14ac:dyDescent="0.2">
      <c r="J52203" s="20"/>
      <c r="K52203" s="20"/>
      <c r="L52203" s="20"/>
      <c r="M52203" s="20"/>
      <c r="N52203" s="20"/>
      <c r="O52203" s="20"/>
    </row>
    <row r="52204" spans="10:15" x14ac:dyDescent="0.2">
      <c r="J52204" s="20"/>
      <c r="K52204" s="20"/>
      <c r="L52204" s="20"/>
      <c r="M52204" s="20"/>
      <c r="N52204" s="20"/>
      <c r="O52204" s="20"/>
    </row>
    <row r="52205" spans="10:15" x14ac:dyDescent="0.2">
      <c r="J52205" s="20"/>
      <c r="K52205" s="20"/>
      <c r="L52205" s="20"/>
      <c r="M52205" s="20"/>
      <c r="N52205" s="20"/>
      <c r="O52205" s="20"/>
    </row>
    <row r="52206" spans="10:15" x14ac:dyDescent="0.2">
      <c r="J52206" s="20"/>
      <c r="K52206" s="20"/>
      <c r="L52206" s="20"/>
      <c r="M52206" s="20"/>
      <c r="N52206" s="20"/>
      <c r="O52206" s="20"/>
    </row>
    <row r="52207" spans="10:15" x14ac:dyDescent="0.2">
      <c r="J52207" s="20"/>
      <c r="K52207" s="20"/>
      <c r="L52207" s="20"/>
      <c r="M52207" s="20"/>
      <c r="N52207" s="20"/>
      <c r="O52207" s="20"/>
    </row>
    <row r="52208" spans="10:15" x14ac:dyDescent="0.2">
      <c r="J52208" s="20"/>
      <c r="K52208" s="20"/>
      <c r="L52208" s="20"/>
      <c r="M52208" s="20"/>
      <c r="N52208" s="20"/>
      <c r="O52208" s="20"/>
    </row>
    <row r="52209" spans="10:15" x14ac:dyDescent="0.2">
      <c r="J52209" s="20"/>
      <c r="K52209" s="20"/>
      <c r="L52209" s="20"/>
      <c r="M52209" s="20"/>
      <c r="N52209" s="20"/>
      <c r="O52209" s="20"/>
    </row>
    <row r="52210" spans="10:15" x14ac:dyDescent="0.2">
      <c r="J52210" s="20"/>
      <c r="K52210" s="20"/>
      <c r="L52210" s="20"/>
      <c r="M52210" s="20"/>
      <c r="N52210" s="20"/>
      <c r="O52210" s="20"/>
    </row>
    <row r="52211" spans="10:15" x14ac:dyDescent="0.2">
      <c r="J52211" s="20"/>
      <c r="K52211" s="20"/>
      <c r="L52211" s="20"/>
      <c r="M52211" s="20"/>
      <c r="N52211" s="20"/>
      <c r="O52211" s="20"/>
    </row>
    <row r="52212" spans="10:15" x14ac:dyDescent="0.2">
      <c r="J52212" s="20"/>
      <c r="K52212" s="20"/>
      <c r="L52212" s="20"/>
      <c r="M52212" s="20"/>
      <c r="N52212" s="20"/>
      <c r="O52212" s="20"/>
    </row>
    <row r="52213" spans="10:15" x14ac:dyDescent="0.2">
      <c r="J52213" s="20"/>
      <c r="K52213" s="20"/>
      <c r="L52213" s="20"/>
      <c r="M52213" s="20"/>
      <c r="N52213" s="20"/>
      <c r="O52213" s="20"/>
    </row>
    <row r="52214" spans="10:15" x14ac:dyDescent="0.2">
      <c r="J52214" s="20"/>
      <c r="K52214" s="20"/>
      <c r="L52214" s="20"/>
      <c r="M52214" s="20"/>
      <c r="N52214" s="20"/>
      <c r="O52214" s="20"/>
    </row>
    <row r="52215" spans="10:15" x14ac:dyDescent="0.2">
      <c r="J52215" s="20"/>
      <c r="K52215" s="20"/>
      <c r="L52215" s="20"/>
      <c r="M52215" s="20"/>
      <c r="N52215" s="20"/>
      <c r="O52215" s="20"/>
    </row>
    <row r="52216" spans="10:15" x14ac:dyDescent="0.2">
      <c r="J52216" s="20"/>
      <c r="K52216" s="20"/>
      <c r="L52216" s="20"/>
      <c r="M52216" s="20"/>
      <c r="N52216" s="20"/>
      <c r="O52216" s="20"/>
    </row>
    <row r="52217" spans="10:15" x14ac:dyDescent="0.2">
      <c r="J52217" s="20"/>
      <c r="K52217" s="20"/>
      <c r="L52217" s="20"/>
      <c r="M52217" s="20"/>
      <c r="N52217" s="20"/>
      <c r="O52217" s="20"/>
    </row>
    <row r="52218" spans="10:15" x14ac:dyDescent="0.2">
      <c r="J52218" s="20"/>
      <c r="K52218" s="20"/>
      <c r="L52218" s="20"/>
      <c r="M52218" s="20"/>
      <c r="N52218" s="20"/>
      <c r="O52218" s="20"/>
    </row>
    <row r="52219" spans="10:15" x14ac:dyDescent="0.2">
      <c r="J52219" s="20"/>
      <c r="K52219" s="20"/>
      <c r="L52219" s="20"/>
      <c r="M52219" s="20"/>
      <c r="N52219" s="20"/>
      <c r="O52219" s="20"/>
    </row>
    <row r="52220" spans="10:15" x14ac:dyDescent="0.2">
      <c r="J52220" s="20"/>
      <c r="K52220" s="20"/>
      <c r="L52220" s="20"/>
      <c r="M52220" s="20"/>
      <c r="N52220" s="20"/>
      <c r="O52220" s="20"/>
    </row>
    <row r="52221" spans="10:15" x14ac:dyDescent="0.2">
      <c r="J52221" s="20"/>
      <c r="K52221" s="20"/>
      <c r="L52221" s="20"/>
      <c r="M52221" s="20"/>
      <c r="N52221" s="20"/>
      <c r="O52221" s="20"/>
    </row>
    <row r="52222" spans="10:15" x14ac:dyDescent="0.2">
      <c r="J52222" s="20"/>
      <c r="K52222" s="20"/>
      <c r="L52222" s="20"/>
      <c r="M52222" s="20"/>
      <c r="N52222" s="20"/>
      <c r="O52222" s="20"/>
    </row>
    <row r="52223" spans="10:15" x14ac:dyDescent="0.2">
      <c r="J52223" s="20"/>
      <c r="K52223" s="20"/>
      <c r="L52223" s="20"/>
      <c r="M52223" s="20"/>
      <c r="N52223" s="20"/>
      <c r="O52223" s="20"/>
    </row>
    <row r="52224" spans="10:15" x14ac:dyDescent="0.2">
      <c r="J52224" s="20"/>
      <c r="K52224" s="20"/>
      <c r="L52224" s="20"/>
      <c r="M52224" s="20"/>
      <c r="N52224" s="20"/>
      <c r="O52224" s="20"/>
    </row>
    <row r="52225" spans="10:15" x14ac:dyDescent="0.2">
      <c r="J52225" s="20"/>
      <c r="K52225" s="20"/>
      <c r="L52225" s="20"/>
      <c r="M52225" s="20"/>
      <c r="N52225" s="20"/>
      <c r="O52225" s="20"/>
    </row>
    <row r="52226" spans="10:15" x14ac:dyDescent="0.2">
      <c r="J52226" s="20"/>
      <c r="K52226" s="20"/>
      <c r="L52226" s="20"/>
      <c r="M52226" s="20"/>
      <c r="N52226" s="20"/>
      <c r="O52226" s="20"/>
    </row>
    <row r="52227" spans="10:15" x14ac:dyDescent="0.2">
      <c r="J52227" s="20"/>
      <c r="K52227" s="20"/>
      <c r="L52227" s="20"/>
      <c r="M52227" s="20"/>
      <c r="N52227" s="20"/>
      <c r="O52227" s="20"/>
    </row>
    <row r="52228" spans="10:15" x14ac:dyDescent="0.2">
      <c r="J52228" s="20"/>
      <c r="K52228" s="20"/>
      <c r="L52228" s="20"/>
      <c r="M52228" s="20"/>
      <c r="N52228" s="20"/>
      <c r="O52228" s="20"/>
    </row>
    <row r="52229" spans="10:15" x14ac:dyDescent="0.2">
      <c r="J52229" s="20"/>
      <c r="K52229" s="20"/>
      <c r="L52229" s="20"/>
      <c r="M52229" s="20"/>
      <c r="N52229" s="20"/>
      <c r="O52229" s="20"/>
    </row>
    <row r="52230" spans="10:15" x14ac:dyDescent="0.2">
      <c r="J52230" s="20"/>
      <c r="K52230" s="20"/>
      <c r="L52230" s="20"/>
      <c r="M52230" s="20"/>
      <c r="N52230" s="20"/>
      <c r="O52230" s="20"/>
    </row>
    <row r="52231" spans="10:15" x14ac:dyDescent="0.2">
      <c r="J52231" s="20"/>
      <c r="K52231" s="20"/>
      <c r="L52231" s="20"/>
      <c r="M52231" s="20"/>
      <c r="N52231" s="20"/>
      <c r="O52231" s="20"/>
    </row>
    <row r="52232" spans="10:15" x14ac:dyDescent="0.2">
      <c r="J52232" s="20"/>
      <c r="K52232" s="20"/>
      <c r="L52232" s="20"/>
      <c r="M52232" s="20"/>
      <c r="N52232" s="20"/>
      <c r="O52232" s="20"/>
    </row>
    <row r="52233" spans="10:15" x14ac:dyDescent="0.2">
      <c r="J52233" s="20"/>
      <c r="K52233" s="20"/>
      <c r="L52233" s="20"/>
      <c r="M52233" s="20"/>
      <c r="N52233" s="20"/>
      <c r="O52233" s="20"/>
    </row>
    <row r="52234" spans="10:15" x14ac:dyDescent="0.2">
      <c r="J52234" s="20"/>
      <c r="K52234" s="20"/>
      <c r="L52234" s="20"/>
      <c r="M52234" s="20"/>
      <c r="N52234" s="20"/>
      <c r="O52234" s="20"/>
    </row>
    <row r="52235" spans="10:15" x14ac:dyDescent="0.2">
      <c r="J52235" s="20"/>
      <c r="K52235" s="20"/>
      <c r="L52235" s="20"/>
      <c r="M52235" s="20"/>
      <c r="N52235" s="20"/>
      <c r="O52235" s="20"/>
    </row>
    <row r="52236" spans="10:15" x14ac:dyDescent="0.2">
      <c r="J52236" s="20"/>
      <c r="K52236" s="20"/>
      <c r="L52236" s="20"/>
      <c r="M52236" s="20"/>
      <c r="N52236" s="20"/>
      <c r="O52236" s="20"/>
    </row>
    <row r="52237" spans="10:15" x14ac:dyDescent="0.2">
      <c r="J52237" s="20"/>
      <c r="K52237" s="20"/>
      <c r="L52237" s="20"/>
      <c r="M52237" s="20"/>
      <c r="N52237" s="20"/>
      <c r="O52237" s="20"/>
    </row>
    <row r="52238" spans="10:15" x14ac:dyDescent="0.2">
      <c r="J52238" s="20"/>
      <c r="K52238" s="20"/>
      <c r="L52238" s="20"/>
      <c r="M52238" s="20"/>
      <c r="N52238" s="20"/>
      <c r="O52238" s="20"/>
    </row>
    <row r="52239" spans="10:15" x14ac:dyDescent="0.2">
      <c r="J52239" s="20"/>
      <c r="K52239" s="20"/>
      <c r="L52239" s="20"/>
      <c r="M52239" s="20"/>
      <c r="N52239" s="20"/>
      <c r="O52239" s="20"/>
    </row>
    <row r="52240" spans="10:15" x14ac:dyDescent="0.2">
      <c r="J52240" s="20"/>
      <c r="K52240" s="20"/>
      <c r="L52240" s="20"/>
      <c r="M52240" s="20"/>
      <c r="N52240" s="20"/>
      <c r="O52240" s="20"/>
    </row>
    <row r="52241" spans="10:15" x14ac:dyDescent="0.2">
      <c r="J52241" s="20"/>
      <c r="K52241" s="20"/>
      <c r="L52241" s="20"/>
      <c r="M52241" s="20"/>
      <c r="N52241" s="20"/>
      <c r="O52241" s="20"/>
    </row>
    <row r="52242" spans="10:15" x14ac:dyDescent="0.2">
      <c r="J52242" s="20"/>
      <c r="K52242" s="20"/>
      <c r="L52242" s="20"/>
      <c r="M52242" s="20"/>
      <c r="N52242" s="20"/>
      <c r="O52242" s="20"/>
    </row>
    <row r="52243" spans="10:15" x14ac:dyDescent="0.2">
      <c r="J52243" s="20"/>
      <c r="K52243" s="20"/>
      <c r="L52243" s="20"/>
      <c r="M52243" s="20"/>
      <c r="N52243" s="20"/>
      <c r="O52243" s="20"/>
    </row>
    <row r="52244" spans="10:15" x14ac:dyDescent="0.2">
      <c r="J52244" s="20"/>
      <c r="K52244" s="20"/>
      <c r="L52244" s="20"/>
      <c r="M52244" s="20"/>
      <c r="N52244" s="20"/>
      <c r="O52244" s="20"/>
    </row>
    <row r="52245" spans="10:15" x14ac:dyDescent="0.2">
      <c r="J52245" s="20"/>
      <c r="K52245" s="20"/>
      <c r="L52245" s="20"/>
      <c r="M52245" s="20"/>
      <c r="N52245" s="20"/>
      <c r="O52245" s="20"/>
    </row>
    <row r="52246" spans="10:15" x14ac:dyDescent="0.2">
      <c r="J52246" s="20"/>
      <c r="K52246" s="20"/>
      <c r="L52246" s="20"/>
      <c r="M52246" s="20"/>
      <c r="N52246" s="20"/>
      <c r="O52246" s="20"/>
    </row>
    <row r="52247" spans="10:15" x14ac:dyDescent="0.2">
      <c r="J52247" s="20"/>
      <c r="K52247" s="20"/>
      <c r="L52247" s="20"/>
      <c r="M52247" s="20"/>
      <c r="N52247" s="20"/>
      <c r="O52247" s="20"/>
    </row>
    <row r="52248" spans="10:15" x14ac:dyDescent="0.2">
      <c r="J52248" s="20"/>
      <c r="K52248" s="20"/>
      <c r="L52248" s="20"/>
      <c r="M52248" s="20"/>
      <c r="N52248" s="20"/>
      <c r="O52248" s="20"/>
    </row>
    <row r="52249" spans="10:15" x14ac:dyDescent="0.2">
      <c r="J52249" s="20"/>
      <c r="K52249" s="20"/>
      <c r="L52249" s="20"/>
      <c r="M52249" s="20"/>
      <c r="N52249" s="20"/>
      <c r="O52249" s="20"/>
    </row>
    <row r="52250" spans="10:15" x14ac:dyDescent="0.2">
      <c r="J52250" s="20"/>
      <c r="K52250" s="20"/>
      <c r="L52250" s="20"/>
      <c r="M52250" s="20"/>
      <c r="N52250" s="20"/>
      <c r="O52250" s="20"/>
    </row>
    <row r="52251" spans="10:15" x14ac:dyDescent="0.2">
      <c r="J52251" s="20"/>
      <c r="K52251" s="20"/>
      <c r="L52251" s="20"/>
      <c r="M52251" s="20"/>
      <c r="N52251" s="20"/>
      <c r="O52251" s="20"/>
    </row>
    <row r="52252" spans="10:15" x14ac:dyDescent="0.2">
      <c r="J52252" s="20"/>
      <c r="K52252" s="20"/>
      <c r="L52252" s="20"/>
      <c r="M52252" s="20"/>
      <c r="N52252" s="20"/>
      <c r="O52252" s="20"/>
    </row>
    <row r="52253" spans="10:15" x14ac:dyDescent="0.2">
      <c r="J52253" s="20"/>
      <c r="K52253" s="20"/>
      <c r="L52253" s="20"/>
      <c r="M52253" s="20"/>
      <c r="N52253" s="20"/>
      <c r="O52253" s="20"/>
    </row>
    <row r="52254" spans="10:15" x14ac:dyDescent="0.2">
      <c r="J52254" s="20"/>
      <c r="K52254" s="20"/>
      <c r="L52254" s="20"/>
      <c r="M52254" s="20"/>
      <c r="N52254" s="20"/>
      <c r="O52254" s="20"/>
    </row>
    <row r="52255" spans="10:15" x14ac:dyDescent="0.2">
      <c r="J52255" s="20"/>
      <c r="K52255" s="20"/>
      <c r="L52255" s="20"/>
      <c r="M52255" s="20"/>
      <c r="N52255" s="20"/>
      <c r="O52255" s="20"/>
    </row>
    <row r="52256" spans="10:15" x14ac:dyDescent="0.2">
      <c r="J52256" s="20"/>
      <c r="K52256" s="20"/>
      <c r="L52256" s="20"/>
      <c r="M52256" s="20"/>
      <c r="N52256" s="20"/>
      <c r="O52256" s="20"/>
    </row>
    <row r="52257" spans="10:15" x14ac:dyDescent="0.2">
      <c r="J52257" s="20"/>
      <c r="K52257" s="20"/>
      <c r="L52257" s="20"/>
      <c r="M52257" s="20"/>
      <c r="N52257" s="20"/>
      <c r="O52257" s="20"/>
    </row>
    <row r="52258" spans="10:15" x14ac:dyDescent="0.2">
      <c r="J52258" s="20"/>
      <c r="K52258" s="20"/>
      <c r="L52258" s="20"/>
      <c r="M52258" s="20"/>
      <c r="N52258" s="20"/>
      <c r="O52258" s="20"/>
    </row>
    <row r="52259" spans="10:15" x14ac:dyDescent="0.2">
      <c r="J52259" s="20"/>
      <c r="K52259" s="20"/>
      <c r="L52259" s="20"/>
      <c r="M52259" s="20"/>
      <c r="N52259" s="20"/>
      <c r="O52259" s="20"/>
    </row>
    <row r="52260" spans="10:15" x14ac:dyDescent="0.2">
      <c r="J52260" s="20"/>
      <c r="K52260" s="20"/>
      <c r="L52260" s="20"/>
      <c r="M52260" s="20"/>
      <c r="N52260" s="20"/>
      <c r="O52260" s="20"/>
    </row>
    <row r="52261" spans="10:15" x14ac:dyDescent="0.2">
      <c r="J52261" s="20"/>
      <c r="K52261" s="20"/>
      <c r="L52261" s="20"/>
      <c r="M52261" s="20"/>
      <c r="N52261" s="20"/>
      <c r="O52261" s="20"/>
    </row>
    <row r="52262" spans="10:15" x14ac:dyDescent="0.2">
      <c r="J52262" s="20"/>
      <c r="K52262" s="20"/>
      <c r="L52262" s="20"/>
      <c r="M52262" s="20"/>
      <c r="N52262" s="20"/>
      <c r="O52262" s="20"/>
    </row>
    <row r="52263" spans="10:15" x14ac:dyDescent="0.2">
      <c r="J52263" s="20"/>
      <c r="K52263" s="20"/>
      <c r="L52263" s="20"/>
      <c r="M52263" s="20"/>
      <c r="N52263" s="20"/>
      <c r="O52263" s="20"/>
    </row>
    <row r="52264" spans="10:15" x14ac:dyDescent="0.2">
      <c r="J52264" s="20"/>
      <c r="K52264" s="20"/>
      <c r="L52264" s="20"/>
      <c r="M52264" s="20"/>
      <c r="N52264" s="20"/>
      <c r="O52264" s="20"/>
    </row>
    <row r="52265" spans="10:15" x14ac:dyDescent="0.2">
      <c r="J52265" s="20"/>
      <c r="K52265" s="20"/>
      <c r="L52265" s="20"/>
      <c r="M52265" s="20"/>
      <c r="N52265" s="20"/>
      <c r="O52265" s="20"/>
    </row>
    <row r="52266" spans="10:15" x14ac:dyDescent="0.2">
      <c r="J52266" s="20"/>
      <c r="K52266" s="20"/>
      <c r="L52266" s="20"/>
      <c r="M52266" s="20"/>
      <c r="N52266" s="20"/>
      <c r="O52266" s="20"/>
    </row>
    <row r="52267" spans="10:15" x14ac:dyDescent="0.2">
      <c r="J52267" s="20"/>
      <c r="K52267" s="20"/>
      <c r="L52267" s="20"/>
      <c r="M52267" s="20"/>
      <c r="N52267" s="20"/>
      <c r="O52267" s="20"/>
    </row>
    <row r="52268" spans="10:15" x14ac:dyDescent="0.2">
      <c r="J52268" s="20"/>
      <c r="K52268" s="20"/>
      <c r="L52268" s="20"/>
      <c r="M52268" s="20"/>
      <c r="N52268" s="20"/>
      <c r="O52268" s="20"/>
    </row>
    <row r="52269" spans="10:15" x14ac:dyDescent="0.2">
      <c r="J52269" s="20"/>
      <c r="K52269" s="20"/>
      <c r="L52269" s="20"/>
      <c r="M52269" s="20"/>
      <c r="N52269" s="20"/>
      <c r="O52269" s="20"/>
    </row>
    <row r="52270" spans="10:15" x14ac:dyDescent="0.2">
      <c r="J52270" s="20"/>
      <c r="K52270" s="20"/>
      <c r="L52270" s="20"/>
      <c r="M52270" s="20"/>
      <c r="N52270" s="20"/>
      <c r="O52270" s="20"/>
    </row>
    <row r="52271" spans="10:15" x14ac:dyDescent="0.2">
      <c r="J52271" s="20"/>
      <c r="K52271" s="20"/>
      <c r="L52271" s="20"/>
      <c r="M52271" s="20"/>
      <c r="N52271" s="20"/>
      <c r="O52271" s="20"/>
    </row>
    <row r="52272" spans="10:15" x14ac:dyDescent="0.2">
      <c r="J52272" s="20"/>
      <c r="K52272" s="20"/>
      <c r="L52272" s="20"/>
      <c r="M52272" s="20"/>
      <c r="N52272" s="20"/>
      <c r="O52272" s="20"/>
    </row>
    <row r="52273" spans="10:15" x14ac:dyDescent="0.2">
      <c r="J52273" s="20"/>
      <c r="K52273" s="20"/>
      <c r="L52273" s="20"/>
      <c r="M52273" s="20"/>
      <c r="N52273" s="20"/>
      <c r="O52273" s="20"/>
    </row>
    <row r="52274" spans="10:15" x14ac:dyDescent="0.2">
      <c r="J52274" s="20"/>
      <c r="K52274" s="20"/>
      <c r="L52274" s="20"/>
      <c r="M52274" s="20"/>
      <c r="N52274" s="20"/>
      <c r="O52274" s="20"/>
    </row>
    <row r="52275" spans="10:15" x14ac:dyDescent="0.2">
      <c r="J52275" s="20"/>
      <c r="K52275" s="20"/>
      <c r="L52275" s="20"/>
      <c r="M52275" s="20"/>
      <c r="N52275" s="20"/>
      <c r="O52275" s="20"/>
    </row>
    <row r="52276" spans="10:15" x14ac:dyDescent="0.2">
      <c r="J52276" s="20"/>
      <c r="K52276" s="20"/>
      <c r="L52276" s="20"/>
      <c r="M52276" s="20"/>
      <c r="N52276" s="20"/>
      <c r="O52276" s="20"/>
    </row>
    <row r="52277" spans="10:15" x14ac:dyDescent="0.2">
      <c r="J52277" s="20"/>
      <c r="K52277" s="20"/>
      <c r="L52277" s="20"/>
      <c r="M52277" s="20"/>
      <c r="N52277" s="20"/>
      <c r="O52277" s="20"/>
    </row>
    <row r="52278" spans="10:15" x14ac:dyDescent="0.2">
      <c r="J52278" s="20"/>
      <c r="K52278" s="20"/>
      <c r="L52278" s="20"/>
      <c r="M52278" s="20"/>
      <c r="N52278" s="20"/>
      <c r="O52278" s="20"/>
    </row>
    <row r="52279" spans="10:15" x14ac:dyDescent="0.2">
      <c r="J52279" s="20"/>
      <c r="K52279" s="20"/>
      <c r="L52279" s="20"/>
      <c r="M52279" s="20"/>
      <c r="N52279" s="20"/>
      <c r="O52279" s="20"/>
    </row>
    <row r="52280" spans="10:15" x14ac:dyDescent="0.2">
      <c r="J52280" s="20"/>
      <c r="K52280" s="20"/>
      <c r="L52280" s="20"/>
      <c r="M52280" s="20"/>
      <c r="N52280" s="20"/>
      <c r="O52280" s="20"/>
    </row>
    <row r="52281" spans="10:15" x14ac:dyDescent="0.2">
      <c r="J52281" s="20"/>
      <c r="K52281" s="20"/>
      <c r="L52281" s="20"/>
      <c r="M52281" s="20"/>
      <c r="N52281" s="20"/>
      <c r="O52281" s="20"/>
    </row>
    <row r="52282" spans="10:15" x14ac:dyDescent="0.2">
      <c r="J52282" s="20"/>
      <c r="K52282" s="20"/>
      <c r="L52282" s="20"/>
      <c r="M52282" s="20"/>
      <c r="N52282" s="20"/>
      <c r="O52282" s="20"/>
    </row>
    <row r="52283" spans="10:15" x14ac:dyDescent="0.2">
      <c r="J52283" s="20"/>
      <c r="K52283" s="20"/>
      <c r="L52283" s="20"/>
      <c r="M52283" s="20"/>
      <c r="N52283" s="20"/>
      <c r="O52283" s="20"/>
    </row>
    <row r="52284" spans="10:15" x14ac:dyDescent="0.2">
      <c r="J52284" s="20"/>
      <c r="K52284" s="20"/>
      <c r="L52284" s="20"/>
      <c r="M52284" s="20"/>
      <c r="N52284" s="20"/>
      <c r="O52284" s="20"/>
    </row>
    <row r="52285" spans="10:15" x14ac:dyDescent="0.2">
      <c r="J52285" s="20"/>
      <c r="K52285" s="20"/>
      <c r="L52285" s="20"/>
      <c r="M52285" s="20"/>
      <c r="N52285" s="20"/>
      <c r="O52285" s="20"/>
    </row>
    <row r="52286" spans="10:15" x14ac:dyDescent="0.2">
      <c r="J52286" s="20"/>
      <c r="K52286" s="20"/>
      <c r="L52286" s="20"/>
      <c r="M52286" s="20"/>
      <c r="N52286" s="20"/>
      <c r="O52286" s="20"/>
    </row>
    <row r="52287" spans="10:15" x14ac:dyDescent="0.2">
      <c r="J52287" s="20"/>
      <c r="K52287" s="20"/>
      <c r="L52287" s="20"/>
      <c r="M52287" s="20"/>
      <c r="N52287" s="20"/>
      <c r="O52287" s="20"/>
    </row>
    <row r="52288" spans="10:15" x14ac:dyDescent="0.2">
      <c r="J52288" s="20"/>
      <c r="K52288" s="20"/>
      <c r="L52288" s="20"/>
      <c r="M52288" s="20"/>
      <c r="N52288" s="20"/>
      <c r="O52288" s="20"/>
    </row>
    <row r="52289" spans="10:15" x14ac:dyDescent="0.2">
      <c r="J52289" s="20"/>
      <c r="K52289" s="20"/>
      <c r="L52289" s="20"/>
      <c r="M52289" s="20"/>
      <c r="N52289" s="20"/>
      <c r="O52289" s="20"/>
    </row>
    <row r="52290" spans="10:15" x14ac:dyDescent="0.2">
      <c r="J52290" s="20"/>
      <c r="K52290" s="20"/>
      <c r="L52290" s="20"/>
      <c r="M52290" s="20"/>
      <c r="N52290" s="20"/>
      <c r="O52290" s="20"/>
    </row>
    <row r="52291" spans="10:15" x14ac:dyDescent="0.2">
      <c r="J52291" s="20"/>
      <c r="K52291" s="20"/>
      <c r="L52291" s="20"/>
      <c r="M52291" s="20"/>
      <c r="N52291" s="20"/>
      <c r="O52291" s="20"/>
    </row>
    <row r="52292" spans="10:15" x14ac:dyDescent="0.2">
      <c r="J52292" s="20"/>
      <c r="K52292" s="20"/>
      <c r="L52292" s="20"/>
      <c r="M52292" s="20"/>
      <c r="N52292" s="20"/>
      <c r="O52292" s="20"/>
    </row>
    <row r="52293" spans="10:15" x14ac:dyDescent="0.2">
      <c r="J52293" s="20"/>
      <c r="K52293" s="20"/>
      <c r="L52293" s="20"/>
      <c r="M52293" s="20"/>
      <c r="N52293" s="20"/>
      <c r="O52293" s="20"/>
    </row>
    <row r="52294" spans="10:15" x14ac:dyDescent="0.2">
      <c r="J52294" s="20"/>
      <c r="K52294" s="20"/>
      <c r="L52294" s="20"/>
      <c r="M52294" s="20"/>
      <c r="N52294" s="20"/>
      <c r="O52294" s="20"/>
    </row>
    <row r="52295" spans="10:15" x14ac:dyDescent="0.2">
      <c r="J52295" s="20"/>
      <c r="K52295" s="20"/>
      <c r="L52295" s="20"/>
      <c r="M52295" s="20"/>
      <c r="N52295" s="20"/>
      <c r="O52295" s="20"/>
    </row>
    <row r="52296" spans="10:15" x14ac:dyDescent="0.2">
      <c r="J52296" s="20"/>
      <c r="K52296" s="20"/>
      <c r="L52296" s="20"/>
      <c r="M52296" s="20"/>
      <c r="N52296" s="20"/>
      <c r="O52296" s="20"/>
    </row>
    <row r="52297" spans="10:15" x14ac:dyDescent="0.2">
      <c r="J52297" s="20"/>
      <c r="K52297" s="20"/>
      <c r="L52297" s="20"/>
      <c r="M52297" s="20"/>
      <c r="N52297" s="20"/>
      <c r="O52297" s="20"/>
    </row>
    <row r="52298" spans="10:15" x14ac:dyDescent="0.2">
      <c r="J52298" s="20"/>
      <c r="K52298" s="20"/>
      <c r="L52298" s="20"/>
      <c r="M52298" s="20"/>
      <c r="N52298" s="20"/>
      <c r="O52298" s="20"/>
    </row>
    <row r="52299" spans="10:15" x14ac:dyDescent="0.2">
      <c r="J52299" s="20"/>
      <c r="K52299" s="20"/>
      <c r="L52299" s="20"/>
      <c r="M52299" s="20"/>
      <c r="N52299" s="20"/>
      <c r="O52299" s="20"/>
    </row>
    <row r="52300" spans="10:15" x14ac:dyDescent="0.2">
      <c r="J52300" s="20"/>
      <c r="K52300" s="20"/>
      <c r="L52300" s="20"/>
      <c r="M52300" s="20"/>
      <c r="N52300" s="20"/>
      <c r="O52300" s="20"/>
    </row>
    <row r="52301" spans="10:15" x14ac:dyDescent="0.2">
      <c r="J52301" s="20"/>
      <c r="K52301" s="20"/>
      <c r="L52301" s="20"/>
      <c r="M52301" s="20"/>
      <c r="N52301" s="20"/>
      <c r="O52301" s="20"/>
    </row>
    <row r="52302" spans="10:15" x14ac:dyDescent="0.2">
      <c r="J52302" s="20"/>
      <c r="K52302" s="20"/>
      <c r="L52302" s="20"/>
      <c r="M52302" s="20"/>
      <c r="N52302" s="20"/>
      <c r="O52302" s="20"/>
    </row>
    <row r="52303" spans="10:15" x14ac:dyDescent="0.2">
      <c r="J52303" s="20"/>
      <c r="K52303" s="20"/>
      <c r="L52303" s="20"/>
      <c r="M52303" s="20"/>
      <c r="N52303" s="20"/>
      <c r="O52303" s="20"/>
    </row>
    <row r="52304" spans="10:15" x14ac:dyDescent="0.2">
      <c r="J52304" s="20"/>
      <c r="K52304" s="20"/>
      <c r="L52304" s="20"/>
      <c r="M52304" s="20"/>
      <c r="N52304" s="20"/>
      <c r="O52304" s="20"/>
    </row>
    <row r="52305" spans="10:15" x14ac:dyDescent="0.2">
      <c r="J52305" s="20"/>
      <c r="K52305" s="20"/>
      <c r="L52305" s="20"/>
      <c r="M52305" s="20"/>
      <c r="N52305" s="20"/>
      <c r="O52305" s="20"/>
    </row>
    <row r="52306" spans="10:15" x14ac:dyDescent="0.2">
      <c r="J52306" s="20"/>
      <c r="K52306" s="20"/>
      <c r="L52306" s="20"/>
      <c r="M52306" s="20"/>
      <c r="N52306" s="20"/>
      <c r="O52306" s="20"/>
    </row>
    <row r="52307" spans="10:15" x14ac:dyDescent="0.2">
      <c r="J52307" s="20"/>
      <c r="K52307" s="20"/>
      <c r="L52307" s="20"/>
      <c r="M52307" s="20"/>
      <c r="N52307" s="20"/>
      <c r="O52307" s="20"/>
    </row>
    <row r="52308" spans="10:15" x14ac:dyDescent="0.2">
      <c r="J52308" s="20"/>
      <c r="K52308" s="20"/>
      <c r="L52308" s="20"/>
      <c r="M52308" s="20"/>
      <c r="N52308" s="20"/>
      <c r="O52308" s="20"/>
    </row>
    <row r="52309" spans="10:15" x14ac:dyDescent="0.2">
      <c r="J52309" s="20"/>
      <c r="K52309" s="20"/>
      <c r="L52309" s="20"/>
      <c r="M52309" s="20"/>
      <c r="N52309" s="20"/>
      <c r="O52309" s="20"/>
    </row>
    <row r="52310" spans="10:15" x14ac:dyDescent="0.2">
      <c r="J52310" s="20"/>
      <c r="K52310" s="20"/>
      <c r="L52310" s="20"/>
      <c r="M52310" s="20"/>
      <c r="N52310" s="20"/>
      <c r="O52310" s="20"/>
    </row>
    <row r="52311" spans="10:15" x14ac:dyDescent="0.2">
      <c r="J52311" s="20"/>
      <c r="K52311" s="20"/>
      <c r="L52311" s="20"/>
      <c r="M52311" s="20"/>
      <c r="N52311" s="20"/>
      <c r="O52311" s="20"/>
    </row>
    <row r="52312" spans="10:15" x14ac:dyDescent="0.2">
      <c r="J52312" s="20"/>
      <c r="K52312" s="20"/>
      <c r="L52312" s="20"/>
      <c r="M52312" s="20"/>
      <c r="N52312" s="20"/>
      <c r="O52312" s="20"/>
    </row>
    <row r="52313" spans="10:15" x14ac:dyDescent="0.2">
      <c r="J52313" s="20"/>
      <c r="K52313" s="20"/>
      <c r="L52313" s="20"/>
      <c r="M52313" s="20"/>
      <c r="N52313" s="20"/>
      <c r="O52313" s="20"/>
    </row>
    <row r="52314" spans="10:15" x14ac:dyDescent="0.2">
      <c r="J52314" s="20"/>
      <c r="K52314" s="20"/>
      <c r="L52314" s="20"/>
      <c r="M52314" s="20"/>
      <c r="N52314" s="20"/>
      <c r="O52314" s="20"/>
    </row>
    <row r="52315" spans="10:15" x14ac:dyDescent="0.2">
      <c r="J52315" s="20"/>
      <c r="K52315" s="20"/>
      <c r="L52315" s="20"/>
      <c r="M52315" s="20"/>
      <c r="N52315" s="20"/>
      <c r="O52315" s="20"/>
    </row>
    <row r="52316" spans="10:15" x14ac:dyDescent="0.2">
      <c r="J52316" s="20"/>
      <c r="K52316" s="20"/>
      <c r="L52316" s="20"/>
      <c r="M52316" s="20"/>
      <c r="N52316" s="20"/>
      <c r="O52316" s="20"/>
    </row>
    <row r="52317" spans="10:15" x14ac:dyDescent="0.2">
      <c r="J52317" s="20"/>
      <c r="K52317" s="20"/>
      <c r="L52317" s="20"/>
      <c r="M52317" s="20"/>
      <c r="N52317" s="20"/>
      <c r="O52317" s="20"/>
    </row>
    <row r="52318" spans="10:15" x14ac:dyDescent="0.2">
      <c r="J52318" s="20"/>
      <c r="K52318" s="20"/>
      <c r="L52318" s="20"/>
      <c r="M52318" s="20"/>
      <c r="N52318" s="20"/>
      <c r="O52318" s="20"/>
    </row>
    <row r="52319" spans="10:15" x14ac:dyDescent="0.2">
      <c r="J52319" s="20"/>
      <c r="K52319" s="20"/>
      <c r="L52319" s="20"/>
      <c r="M52319" s="20"/>
      <c r="N52319" s="20"/>
      <c r="O52319" s="20"/>
    </row>
    <row r="52320" spans="10:15" x14ac:dyDescent="0.2">
      <c r="J52320" s="20"/>
      <c r="K52320" s="20"/>
      <c r="L52320" s="20"/>
      <c r="M52320" s="20"/>
      <c r="N52320" s="20"/>
      <c r="O52320" s="20"/>
    </row>
    <row r="52321" spans="10:15" x14ac:dyDescent="0.2">
      <c r="J52321" s="20"/>
      <c r="K52321" s="20"/>
      <c r="L52321" s="20"/>
      <c r="M52321" s="20"/>
      <c r="N52321" s="20"/>
      <c r="O52321" s="20"/>
    </row>
    <row r="52322" spans="10:15" x14ac:dyDescent="0.2">
      <c r="J52322" s="20"/>
      <c r="K52322" s="20"/>
      <c r="L52322" s="20"/>
      <c r="M52322" s="20"/>
      <c r="N52322" s="20"/>
      <c r="O52322" s="20"/>
    </row>
    <row r="52323" spans="10:15" x14ac:dyDescent="0.2">
      <c r="J52323" s="20"/>
      <c r="K52323" s="20"/>
      <c r="L52323" s="20"/>
      <c r="M52323" s="20"/>
      <c r="N52323" s="20"/>
      <c r="O52323" s="20"/>
    </row>
    <row r="52324" spans="10:15" x14ac:dyDescent="0.2">
      <c r="J52324" s="20"/>
      <c r="K52324" s="20"/>
      <c r="L52324" s="20"/>
      <c r="M52324" s="20"/>
      <c r="N52324" s="20"/>
      <c r="O52324" s="20"/>
    </row>
    <row r="52325" spans="10:15" x14ac:dyDescent="0.2">
      <c r="J52325" s="20"/>
      <c r="K52325" s="20"/>
      <c r="L52325" s="20"/>
      <c r="M52325" s="20"/>
      <c r="N52325" s="20"/>
      <c r="O52325" s="20"/>
    </row>
    <row r="52326" spans="10:15" x14ac:dyDescent="0.2">
      <c r="J52326" s="20"/>
      <c r="K52326" s="20"/>
      <c r="L52326" s="20"/>
      <c r="M52326" s="20"/>
      <c r="N52326" s="20"/>
      <c r="O52326" s="20"/>
    </row>
    <row r="52327" spans="10:15" x14ac:dyDescent="0.2">
      <c r="J52327" s="20"/>
      <c r="K52327" s="20"/>
      <c r="L52327" s="20"/>
      <c r="M52327" s="20"/>
      <c r="N52327" s="20"/>
      <c r="O52327" s="20"/>
    </row>
    <row r="52328" spans="10:15" x14ac:dyDescent="0.2">
      <c r="J52328" s="20"/>
      <c r="K52328" s="20"/>
      <c r="L52328" s="20"/>
      <c r="M52328" s="20"/>
      <c r="N52328" s="20"/>
      <c r="O52328" s="20"/>
    </row>
    <row r="52329" spans="10:15" x14ac:dyDescent="0.2">
      <c r="J52329" s="20"/>
      <c r="K52329" s="20"/>
      <c r="L52329" s="20"/>
      <c r="M52329" s="20"/>
      <c r="N52329" s="20"/>
      <c r="O52329" s="20"/>
    </row>
    <row r="52330" spans="10:15" x14ac:dyDescent="0.2">
      <c r="J52330" s="20"/>
      <c r="K52330" s="20"/>
      <c r="L52330" s="20"/>
      <c r="M52330" s="20"/>
      <c r="N52330" s="20"/>
      <c r="O52330" s="20"/>
    </row>
    <row r="52331" spans="10:15" x14ac:dyDescent="0.2">
      <c r="J52331" s="20"/>
      <c r="K52331" s="20"/>
      <c r="L52331" s="20"/>
      <c r="M52331" s="20"/>
      <c r="N52331" s="20"/>
      <c r="O52331" s="20"/>
    </row>
    <row r="52332" spans="10:15" x14ac:dyDescent="0.2">
      <c r="J52332" s="20"/>
      <c r="K52332" s="20"/>
      <c r="L52332" s="20"/>
      <c r="M52332" s="20"/>
      <c r="N52332" s="20"/>
      <c r="O52332" s="20"/>
    </row>
    <row r="52333" spans="10:15" x14ac:dyDescent="0.2">
      <c r="J52333" s="20"/>
      <c r="K52333" s="20"/>
      <c r="L52333" s="20"/>
      <c r="M52333" s="20"/>
      <c r="N52333" s="20"/>
      <c r="O52333" s="20"/>
    </row>
    <row r="52334" spans="10:15" x14ac:dyDescent="0.2">
      <c r="J52334" s="20"/>
      <c r="K52334" s="20"/>
      <c r="L52334" s="20"/>
      <c r="M52334" s="20"/>
      <c r="N52334" s="20"/>
      <c r="O52334" s="20"/>
    </row>
    <row r="52335" spans="10:15" x14ac:dyDescent="0.2">
      <c r="J52335" s="20"/>
      <c r="K52335" s="20"/>
      <c r="L52335" s="20"/>
      <c r="M52335" s="20"/>
      <c r="N52335" s="20"/>
      <c r="O52335" s="20"/>
    </row>
    <row r="52336" spans="10:15" x14ac:dyDescent="0.2">
      <c r="J52336" s="20"/>
      <c r="K52336" s="20"/>
      <c r="L52336" s="20"/>
      <c r="M52336" s="20"/>
      <c r="N52336" s="20"/>
      <c r="O52336" s="20"/>
    </row>
    <row r="52337" spans="10:15" x14ac:dyDescent="0.2">
      <c r="J52337" s="20"/>
      <c r="K52337" s="20"/>
      <c r="L52337" s="20"/>
      <c r="M52337" s="20"/>
      <c r="N52337" s="20"/>
      <c r="O52337" s="20"/>
    </row>
    <row r="52338" spans="10:15" x14ac:dyDescent="0.2">
      <c r="J52338" s="20"/>
      <c r="K52338" s="20"/>
      <c r="L52338" s="20"/>
      <c r="M52338" s="20"/>
      <c r="N52338" s="20"/>
      <c r="O52338" s="20"/>
    </row>
    <row r="52339" spans="10:15" x14ac:dyDescent="0.2">
      <c r="J52339" s="20"/>
      <c r="K52339" s="20"/>
      <c r="L52339" s="20"/>
      <c r="M52339" s="20"/>
      <c r="N52339" s="20"/>
      <c r="O52339" s="20"/>
    </row>
    <row r="52340" spans="10:15" x14ac:dyDescent="0.2">
      <c r="J52340" s="20"/>
      <c r="K52340" s="20"/>
      <c r="L52340" s="20"/>
      <c r="M52340" s="20"/>
      <c r="N52340" s="20"/>
      <c r="O52340" s="20"/>
    </row>
    <row r="52341" spans="10:15" x14ac:dyDescent="0.2">
      <c r="J52341" s="20"/>
      <c r="K52341" s="20"/>
      <c r="L52341" s="20"/>
      <c r="M52341" s="20"/>
      <c r="N52341" s="20"/>
      <c r="O52341" s="20"/>
    </row>
    <row r="52342" spans="10:15" x14ac:dyDescent="0.2">
      <c r="J52342" s="20"/>
      <c r="K52342" s="20"/>
      <c r="L52342" s="20"/>
      <c r="M52342" s="20"/>
      <c r="N52342" s="20"/>
      <c r="O52342" s="20"/>
    </row>
    <row r="52343" spans="10:15" x14ac:dyDescent="0.2">
      <c r="J52343" s="20"/>
      <c r="K52343" s="20"/>
      <c r="L52343" s="20"/>
      <c r="M52343" s="20"/>
      <c r="N52343" s="20"/>
      <c r="O52343" s="20"/>
    </row>
    <row r="52344" spans="10:15" x14ac:dyDescent="0.2">
      <c r="J52344" s="20"/>
      <c r="K52344" s="20"/>
      <c r="L52344" s="20"/>
      <c r="M52344" s="20"/>
      <c r="N52344" s="20"/>
      <c r="O52344" s="20"/>
    </row>
    <row r="52345" spans="10:15" x14ac:dyDescent="0.2">
      <c r="J52345" s="20"/>
      <c r="K52345" s="20"/>
      <c r="L52345" s="20"/>
      <c r="M52345" s="20"/>
      <c r="N52345" s="20"/>
      <c r="O52345" s="20"/>
    </row>
    <row r="52346" spans="10:15" x14ac:dyDescent="0.2">
      <c r="J52346" s="20"/>
      <c r="K52346" s="20"/>
      <c r="L52346" s="20"/>
      <c r="M52346" s="20"/>
      <c r="N52346" s="20"/>
      <c r="O52346" s="20"/>
    </row>
    <row r="52347" spans="10:15" x14ac:dyDescent="0.2">
      <c r="J52347" s="20"/>
      <c r="K52347" s="20"/>
      <c r="L52347" s="20"/>
      <c r="M52347" s="20"/>
      <c r="N52347" s="20"/>
      <c r="O52347" s="20"/>
    </row>
    <row r="52348" spans="10:15" x14ac:dyDescent="0.2">
      <c r="J52348" s="20"/>
      <c r="K52348" s="20"/>
      <c r="L52348" s="20"/>
      <c r="M52348" s="20"/>
      <c r="N52348" s="20"/>
      <c r="O52348" s="20"/>
    </row>
    <row r="52349" spans="10:15" x14ac:dyDescent="0.2">
      <c r="J52349" s="20"/>
      <c r="K52349" s="20"/>
      <c r="L52349" s="20"/>
      <c r="M52349" s="20"/>
      <c r="N52349" s="20"/>
      <c r="O52349" s="20"/>
    </row>
    <row r="52350" spans="10:15" x14ac:dyDescent="0.2">
      <c r="J52350" s="20"/>
      <c r="K52350" s="20"/>
      <c r="L52350" s="20"/>
      <c r="M52350" s="20"/>
      <c r="N52350" s="20"/>
      <c r="O52350" s="20"/>
    </row>
    <row r="52351" spans="10:15" x14ac:dyDescent="0.2">
      <c r="J52351" s="20"/>
      <c r="K52351" s="20"/>
      <c r="L52351" s="20"/>
      <c r="M52351" s="20"/>
      <c r="N52351" s="20"/>
      <c r="O52351" s="20"/>
    </row>
    <row r="52352" spans="10:15" x14ac:dyDescent="0.2">
      <c r="J52352" s="20"/>
      <c r="K52352" s="20"/>
      <c r="L52352" s="20"/>
      <c r="M52352" s="20"/>
      <c r="N52352" s="20"/>
      <c r="O52352" s="20"/>
    </row>
    <row r="52353" spans="10:15" x14ac:dyDescent="0.2">
      <c r="J52353" s="20"/>
      <c r="K52353" s="20"/>
      <c r="L52353" s="20"/>
      <c r="M52353" s="20"/>
      <c r="N52353" s="20"/>
      <c r="O52353" s="20"/>
    </row>
    <row r="52354" spans="10:15" x14ac:dyDescent="0.2">
      <c r="J52354" s="20"/>
      <c r="K52354" s="20"/>
      <c r="L52354" s="20"/>
      <c r="M52354" s="20"/>
      <c r="N52354" s="20"/>
      <c r="O52354" s="20"/>
    </row>
    <row r="52355" spans="10:15" x14ac:dyDescent="0.2">
      <c r="J52355" s="20"/>
      <c r="K52355" s="20"/>
      <c r="L52355" s="20"/>
      <c r="M52355" s="20"/>
      <c r="N52355" s="20"/>
      <c r="O52355" s="20"/>
    </row>
    <row r="52356" spans="10:15" x14ac:dyDescent="0.2">
      <c r="J52356" s="20"/>
      <c r="K52356" s="20"/>
      <c r="L52356" s="20"/>
      <c r="M52356" s="20"/>
      <c r="N52356" s="20"/>
      <c r="O52356" s="20"/>
    </row>
    <row r="52357" spans="10:15" x14ac:dyDescent="0.2">
      <c r="J52357" s="20"/>
      <c r="K52357" s="20"/>
      <c r="L52357" s="20"/>
      <c r="M52357" s="20"/>
      <c r="N52357" s="20"/>
      <c r="O52357" s="20"/>
    </row>
    <row r="52358" spans="10:15" x14ac:dyDescent="0.2">
      <c r="J52358" s="20"/>
      <c r="K52358" s="20"/>
      <c r="L52358" s="20"/>
      <c r="M52358" s="20"/>
      <c r="N52358" s="20"/>
      <c r="O52358" s="20"/>
    </row>
    <row r="52359" spans="10:15" x14ac:dyDescent="0.2">
      <c r="J52359" s="20"/>
      <c r="K52359" s="20"/>
      <c r="L52359" s="20"/>
      <c r="M52359" s="20"/>
      <c r="N52359" s="20"/>
      <c r="O52359" s="20"/>
    </row>
    <row r="52360" spans="10:15" x14ac:dyDescent="0.2">
      <c r="J52360" s="20"/>
      <c r="K52360" s="20"/>
      <c r="L52360" s="20"/>
      <c r="M52360" s="20"/>
      <c r="N52360" s="20"/>
      <c r="O52360" s="20"/>
    </row>
    <row r="52361" spans="10:15" x14ac:dyDescent="0.2">
      <c r="J52361" s="20"/>
      <c r="K52361" s="20"/>
      <c r="L52361" s="20"/>
      <c r="M52361" s="20"/>
      <c r="N52361" s="20"/>
      <c r="O52361" s="20"/>
    </row>
    <row r="52362" spans="10:15" x14ac:dyDescent="0.2">
      <c r="J52362" s="20"/>
      <c r="K52362" s="20"/>
      <c r="L52362" s="20"/>
      <c r="M52362" s="20"/>
      <c r="N52362" s="20"/>
      <c r="O52362" s="20"/>
    </row>
    <row r="52363" spans="10:15" x14ac:dyDescent="0.2">
      <c r="J52363" s="20"/>
      <c r="K52363" s="20"/>
      <c r="L52363" s="20"/>
      <c r="M52363" s="20"/>
      <c r="N52363" s="20"/>
      <c r="O52363" s="20"/>
    </row>
    <row r="52364" spans="10:15" x14ac:dyDescent="0.2">
      <c r="J52364" s="20"/>
      <c r="K52364" s="20"/>
      <c r="L52364" s="20"/>
      <c r="M52364" s="20"/>
      <c r="N52364" s="20"/>
      <c r="O52364" s="20"/>
    </row>
    <row r="52365" spans="10:15" x14ac:dyDescent="0.2">
      <c r="J52365" s="20"/>
      <c r="K52365" s="20"/>
      <c r="L52365" s="20"/>
      <c r="M52365" s="20"/>
      <c r="N52365" s="20"/>
      <c r="O52365" s="20"/>
    </row>
    <row r="52366" spans="10:15" x14ac:dyDescent="0.2">
      <c r="J52366" s="20"/>
      <c r="K52366" s="20"/>
      <c r="L52366" s="20"/>
      <c r="M52366" s="20"/>
      <c r="N52366" s="20"/>
      <c r="O52366" s="20"/>
    </row>
    <row r="52367" spans="10:15" x14ac:dyDescent="0.2">
      <c r="J52367" s="20"/>
      <c r="K52367" s="20"/>
      <c r="L52367" s="20"/>
      <c r="M52367" s="20"/>
      <c r="N52367" s="20"/>
      <c r="O52367" s="20"/>
    </row>
    <row r="52368" spans="10:15" x14ac:dyDescent="0.2">
      <c r="J52368" s="20"/>
      <c r="K52368" s="20"/>
      <c r="L52368" s="20"/>
      <c r="M52368" s="20"/>
      <c r="N52368" s="20"/>
      <c r="O52368" s="20"/>
    </row>
    <row r="52369" spans="10:15" x14ac:dyDescent="0.2">
      <c r="J52369" s="20"/>
      <c r="K52369" s="20"/>
      <c r="L52369" s="20"/>
      <c r="M52369" s="20"/>
      <c r="N52369" s="20"/>
      <c r="O52369" s="20"/>
    </row>
    <row r="52370" spans="10:15" x14ac:dyDescent="0.2">
      <c r="J52370" s="20"/>
      <c r="K52370" s="20"/>
      <c r="L52370" s="20"/>
      <c r="M52370" s="20"/>
      <c r="N52370" s="20"/>
      <c r="O52370" s="20"/>
    </row>
    <row r="52371" spans="10:15" x14ac:dyDescent="0.2">
      <c r="J52371" s="20"/>
      <c r="K52371" s="20"/>
      <c r="L52371" s="20"/>
      <c r="M52371" s="20"/>
      <c r="N52371" s="20"/>
      <c r="O52371" s="20"/>
    </row>
    <row r="52372" spans="10:15" x14ac:dyDescent="0.2">
      <c r="J52372" s="20"/>
      <c r="K52372" s="20"/>
      <c r="L52372" s="20"/>
      <c r="M52372" s="20"/>
      <c r="N52372" s="20"/>
      <c r="O52372" s="20"/>
    </row>
    <row r="52373" spans="10:15" x14ac:dyDescent="0.2">
      <c r="J52373" s="20"/>
      <c r="K52373" s="20"/>
      <c r="L52373" s="20"/>
      <c r="M52373" s="20"/>
      <c r="N52373" s="20"/>
      <c r="O52373" s="20"/>
    </row>
    <row r="52374" spans="10:15" x14ac:dyDescent="0.2">
      <c r="J52374" s="20"/>
      <c r="K52374" s="20"/>
      <c r="L52374" s="20"/>
      <c r="M52374" s="20"/>
      <c r="N52374" s="20"/>
      <c r="O52374" s="20"/>
    </row>
    <row r="52375" spans="10:15" x14ac:dyDescent="0.2">
      <c r="J52375" s="20"/>
      <c r="K52375" s="20"/>
      <c r="L52375" s="20"/>
      <c r="M52375" s="20"/>
      <c r="N52375" s="20"/>
      <c r="O52375" s="20"/>
    </row>
    <row r="52376" spans="10:15" x14ac:dyDescent="0.2">
      <c r="J52376" s="20"/>
      <c r="K52376" s="20"/>
      <c r="L52376" s="20"/>
      <c r="M52376" s="20"/>
      <c r="N52376" s="20"/>
      <c r="O52376" s="20"/>
    </row>
    <row r="52377" spans="10:15" x14ac:dyDescent="0.2">
      <c r="J52377" s="20"/>
      <c r="K52377" s="20"/>
      <c r="L52377" s="20"/>
      <c r="M52377" s="20"/>
      <c r="N52377" s="20"/>
      <c r="O52377" s="20"/>
    </row>
    <row r="52378" spans="10:15" x14ac:dyDescent="0.2">
      <c r="J52378" s="20"/>
      <c r="K52378" s="20"/>
      <c r="L52378" s="20"/>
      <c r="M52378" s="20"/>
      <c r="N52378" s="20"/>
      <c r="O52378" s="20"/>
    </row>
    <row r="52379" spans="10:15" x14ac:dyDescent="0.2">
      <c r="J52379" s="20"/>
      <c r="K52379" s="20"/>
      <c r="L52379" s="20"/>
      <c r="M52379" s="20"/>
      <c r="N52379" s="20"/>
      <c r="O52379" s="20"/>
    </row>
    <row r="52380" spans="10:15" x14ac:dyDescent="0.2">
      <c r="J52380" s="20"/>
      <c r="K52380" s="20"/>
      <c r="L52380" s="20"/>
      <c r="M52380" s="20"/>
      <c r="N52380" s="20"/>
      <c r="O52380" s="20"/>
    </row>
    <row r="52381" spans="10:15" x14ac:dyDescent="0.2">
      <c r="J52381" s="20"/>
      <c r="K52381" s="20"/>
      <c r="L52381" s="20"/>
      <c r="M52381" s="20"/>
      <c r="N52381" s="20"/>
      <c r="O52381" s="20"/>
    </row>
    <row r="52382" spans="10:15" x14ac:dyDescent="0.2">
      <c r="J52382" s="20"/>
      <c r="K52382" s="20"/>
      <c r="L52382" s="20"/>
      <c r="M52382" s="20"/>
      <c r="N52382" s="20"/>
      <c r="O52382" s="20"/>
    </row>
    <row r="52383" spans="10:15" x14ac:dyDescent="0.2">
      <c r="J52383" s="20"/>
      <c r="K52383" s="20"/>
      <c r="L52383" s="20"/>
      <c r="M52383" s="20"/>
      <c r="N52383" s="20"/>
      <c r="O52383" s="20"/>
    </row>
    <row r="52384" spans="10:15" x14ac:dyDescent="0.2">
      <c r="J52384" s="20"/>
      <c r="K52384" s="20"/>
      <c r="L52384" s="20"/>
      <c r="M52384" s="20"/>
      <c r="N52384" s="20"/>
      <c r="O52384" s="20"/>
    </row>
    <row r="52385" spans="10:15" x14ac:dyDescent="0.2">
      <c r="J52385" s="20"/>
      <c r="K52385" s="20"/>
      <c r="L52385" s="20"/>
      <c r="M52385" s="20"/>
      <c r="N52385" s="20"/>
      <c r="O52385" s="20"/>
    </row>
    <row r="52386" spans="10:15" x14ac:dyDescent="0.2">
      <c r="J52386" s="20"/>
      <c r="K52386" s="20"/>
      <c r="L52386" s="20"/>
      <c r="M52386" s="20"/>
      <c r="N52386" s="20"/>
      <c r="O52386" s="20"/>
    </row>
    <row r="52387" spans="10:15" x14ac:dyDescent="0.2">
      <c r="J52387" s="20"/>
      <c r="K52387" s="20"/>
      <c r="L52387" s="20"/>
      <c r="M52387" s="20"/>
      <c r="N52387" s="20"/>
      <c r="O52387" s="20"/>
    </row>
    <row r="52388" spans="10:15" x14ac:dyDescent="0.2">
      <c r="J52388" s="20"/>
      <c r="K52388" s="20"/>
      <c r="L52388" s="20"/>
      <c r="M52388" s="20"/>
      <c r="N52388" s="20"/>
      <c r="O52388" s="20"/>
    </row>
    <row r="52389" spans="10:15" x14ac:dyDescent="0.2">
      <c r="J52389" s="20"/>
      <c r="K52389" s="20"/>
      <c r="L52389" s="20"/>
      <c r="M52389" s="20"/>
      <c r="N52389" s="20"/>
      <c r="O52389" s="20"/>
    </row>
    <row r="52390" spans="10:15" x14ac:dyDescent="0.2">
      <c r="J52390" s="20"/>
      <c r="K52390" s="20"/>
      <c r="L52390" s="20"/>
      <c r="M52390" s="20"/>
      <c r="N52390" s="20"/>
      <c r="O52390" s="20"/>
    </row>
    <row r="52391" spans="10:15" x14ac:dyDescent="0.2">
      <c r="J52391" s="20"/>
      <c r="K52391" s="20"/>
      <c r="L52391" s="20"/>
      <c r="M52391" s="20"/>
      <c r="N52391" s="20"/>
      <c r="O52391" s="20"/>
    </row>
    <row r="52392" spans="10:15" x14ac:dyDescent="0.2">
      <c r="J52392" s="20"/>
      <c r="K52392" s="20"/>
      <c r="L52392" s="20"/>
      <c r="M52392" s="20"/>
      <c r="N52392" s="20"/>
      <c r="O52392" s="20"/>
    </row>
    <row r="52393" spans="10:15" x14ac:dyDescent="0.2">
      <c r="J52393" s="20"/>
      <c r="K52393" s="20"/>
      <c r="L52393" s="20"/>
      <c r="M52393" s="20"/>
      <c r="N52393" s="20"/>
      <c r="O52393" s="20"/>
    </row>
    <row r="52394" spans="10:15" x14ac:dyDescent="0.2">
      <c r="J52394" s="20"/>
      <c r="K52394" s="20"/>
      <c r="L52394" s="20"/>
      <c r="M52394" s="20"/>
      <c r="N52394" s="20"/>
      <c r="O52394" s="20"/>
    </row>
    <row r="52395" spans="10:15" x14ac:dyDescent="0.2">
      <c r="J52395" s="20"/>
      <c r="K52395" s="20"/>
      <c r="L52395" s="20"/>
      <c r="M52395" s="20"/>
      <c r="N52395" s="20"/>
      <c r="O52395" s="20"/>
    </row>
    <row r="52396" spans="10:15" x14ac:dyDescent="0.2">
      <c r="J52396" s="20"/>
      <c r="K52396" s="20"/>
      <c r="L52396" s="20"/>
      <c r="M52396" s="20"/>
      <c r="N52396" s="20"/>
      <c r="O52396" s="20"/>
    </row>
    <row r="52397" spans="10:15" x14ac:dyDescent="0.2">
      <c r="J52397" s="20"/>
      <c r="K52397" s="20"/>
      <c r="L52397" s="20"/>
      <c r="M52397" s="20"/>
      <c r="N52397" s="20"/>
      <c r="O52397" s="20"/>
    </row>
    <row r="52398" spans="10:15" x14ac:dyDescent="0.2">
      <c r="J52398" s="20"/>
      <c r="K52398" s="20"/>
      <c r="L52398" s="20"/>
      <c r="M52398" s="20"/>
      <c r="N52398" s="20"/>
      <c r="O52398" s="20"/>
    </row>
    <row r="52399" spans="10:15" x14ac:dyDescent="0.2">
      <c r="J52399" s="20"/>
      <c r="K52399" s="20"/>
      <c r="L52399" s="20"/>
      <c r="M52399" s="20"/>
      <c r="N52399" s="20"/>
      <c r="O52399" s="20"/>
    </row>
    <row r="52400" spans="10:15" x14ac:dyDescent="0.2">
      <c r="J52400" s="20"/>
      <c r="K52400" s="20"/>
      <c r="L52400" s="20"/>
      <c r="M52400" s="20"/>
      <c r="N52400" s="20"/>
      <c r="O52400" s="20"/>
    </row>
    <row r="52401" spans="10:15" x14ac:dyDescent="0.2">
      <c r="J52401" s="20"/>
      <c r="K52401" s="20"/>
      <c r="L52401" s="20"/>
      <c r="M52401" s="20"/>
      <c r="N52401" s="20"/>
      <c r="O52401" s="20"/>
    </row>
    <row r="52402" spans="10:15" x14ac:dyDescent="0.2">
      <c r="J52402" s="20"/>
      <c r="K52402" s="20"/>
      <c r="L52402" s="20"/>
      <c r="M52402" s="20"/>
      <c r="N52402" s="20"/>
      <c r="O52402" s="20"/>
    </row>
    <row r="52403" spans="10:15" x14ac:dyDescent="0.2">
      <c r="J52403" s="20"/>
      <c r="K52403" s="20"/>
      <c r="L52403" s="20"/>
      <c r="M52403" s="20"/>
      <c r="N52403" s="20"/>
      <c r="O52403" s="20"/>
    </row>
    <row r="52404" spans="10:15" x14ac:dyDescent="0.2">
      <c r="J52404" s="20"/>
      <c r="K52404" s="20"/>
      <c r="L52404" s="20"/>
      <c r="M52404" s="20"/>
      <c r="N52404" s="20"/>
      <c r="O52404" s="20"/>
    </row>
    <row r="52405" spans="10:15" x14ac:dyDescent="0.2">
      <c r="J52405" s="20"/>
      <c r="K52405" s="20"/>
      <c r="L52405" s="20"/>
      <c r="M52405" s="20"/>
      <c r="N52405" s="20"/>
      <c r="O52405" s="20"/>
    </row>
    <row r="52406" spans="10:15" x14ac:dyDescent="0.2">
      <c r="J52406" s="20"/>
      <c r="K52406" s="20"/>
      <c r="L52406" s="20"/>
      <c r="M52406" s="20"/>
      <c r="N52406" s="20"/>
      <c r="O52406" s="20"/>
    </row>
    <row r="52407" spans="10:15" x14ac:dyDescent="0.2">
      <c r="J52407" s="20"/>
      <c r="K52407" s="20"/>
      <c r="L52407" s="20"/>
      <c r="M52407" s="20"/>
      <c r="N52407" s="20"/>
      <c r="O52407" s="20"/>
    </row>
    <row r="52408" spans="10:15" x14ac:dyDescent="0.2">
      <c r="J52408" s="20"/>
      <c r="K52408" s="20"/>
      <c r="L52408" s="20"/>
      <c r="M52408" s="20"/>
      <c r="N52408" s="20"/>
      <c r="O52408" s="20"/>
    </row>
    <row r="52409" spans="10:15" x14ac:dyDescent="0.2">
      <c r="J52409" s="20"/>
      <c r="K52409" s="20"/>
      <c r="L52409" s="20"/>
      <c r="M52409" s="20"/>
      <c r="N52409" s="20"/>
      <c r="O52409" s="20"/>
    </row>
    <row r="52410" spans="10:15" x14ac:dyDescent="0.2">
      <c r="J52410" s="20"/>
      <c r="K52410" s="20"/>
      <c r="L52410" s="20"/>
      <c r="M52410" s="20"/>
      <c r="N52410" s="20"/>
      <c r="O52410" s="20"/>
    </row>
    <row r="52411" spans="10:15" x14ac:dyDescent="0.2">
      <c r="J52411" s="20"/>
      <c r="K52411" s="20"/>
      <c r="L52411" s="20"/>
      <c r="M52411" s="20"/>
      <c r="N52411" s="20"/>
      <c r="O52411" s="20"/>
    </row>
    <row r="52412" spans="10:15" x14ac:dyDescent="0.2">
      <c r="J52412" s="20"/>
      <c r="K52412" s="20"/>
      <c r="L52412" s="20"/>
      <c r="M52412" s="20"/>
      <c r="N52412" s="20"/>
      <c r="O52412" s="20"/>
    </row>
    <row r="52413" spans="10:15" x14ac:dyDescent="0.2">
      <c r="J52413" s="20"/>
      <c r="K52413" s="20"/>
      <c r="L52413" s="20"/>
      <c r="M52413" s="20"/>
      <c r="N52413" s="20"/>
      <c r="O52413" s="20"/>
    </row>
    <row r="52414" spans="10:15" x14ac:dyDescent="0.2">
      <c r="J52414" s="20"/>
      <c r="K52414" s="20"/>
      <c r="L52414" s="20"/>
      <c r="M52414" s="20"/>
      <c r="N52414" s="20"/>
      <c r="O52414" s="20"/>
    </row>
    <row r="52415" spans="10:15" x14ac:dyDescent="0.2">
      <c r="J52415" s="20"/>
      <c r="K52415" s="20"/>
      <c r="L52415" s="20"/>
      <c r="M52415" s="20"/>
      <c r="N52415" s="20"/>
      <c r="O52415" s="20"/>
    </row>
    <row r="52416" spans="10:15" x14ac:dyDescent="0.2">
      <c r="J52416" s="20"/>
      <c r="K52416" s="20"/>
      <c r="L52416" s="20"/>
      <c r="M52416" s="20"/>
      <c r="N52416" s="20"/>
      <c r="O52416" s="20"/>
    </row>
    <row r="52417" spans="10:15" x14ac:dyDescent="0.2">
      <c r="J52417" s="20"/>
      <c r="K52417" s="20"/>
      <c r="L52417" s="20"/>
      <c r="M52417" s="20"/>
      <c r="N52417" s="20"/>
      <c r="O52417" s="20"/>
    </row>
    <row r="52418" spans="10:15" x14ac:dyDescent="0.2">
      <c r="J52418" s="20"/>
      <c r="K52418" s="20"/>
      <c r="L52418" s="20"/>
      <c r="M52418" s="20"/>
      <c r="N52418" s="20"/>
      <c r="O52418" s="20"/>
    </row>
    <row r="52419" spans="10:15" x14ac:dyDescent="0.2">
      <c r="J52419" s="20"/>
      <c r="K52419" s="20"/>
      <c r="L52419" s="20"/>
      <c r="M52419" s="20"/>
      <c r="N52419" s="20"/>
      <c r="O52419" s="20"/>
    </row>
    <row r="52420" spans="10:15" x14ac:dyDescent="0.2">
      <c r="J52420" s="20"/>
      <c r="K52420" s="20"/>
      <c r="L52420" s="20"/>
      <c r="M52420" s="20"/>
      <c r="N52420" s="20"/>
      <c r="O52420" s="20"/>
    </row>
    <row r="52421" spans="10:15" x14ac:dyDescent="0.2">
      <c r="J52421" s="20"/>
      <c r="K52421" s="20"/>
      <c r="L52421" s="20"/>
      <c r="M52421" s="20"/>
      <c r="N52421" s="20"/>
      <c r="O52421" s="20"/>
    </row>
    <row r="52422" spans="10:15" x14ac:dyDescent="0.2">
      <c r="J52422" s="20"/>
      <c r="K52422" s="20"/>
      <c r="L52422" s="20"/>
      <c r="M52422" s="20"/>
      <c r="N52422" s="20"/>
      <c r="O52422" s="20"/>
    </row>
    <row r="52423" spans="10:15" x14ac:dyDescent="0.2">
      <c r="J52423" s="20"/>
      <c r="K52423" s="20"/>
      <c r="L52423" s="20"/>
      <c r="M52423" s="20"/>
      <c r="N52423" s="20"/>
      <c r="O52423" s="20"/>
    </row>
    <row r="52424" spans="10:15" x14ac:dyDescent="0.2">
      <c r="J52424" s="20"/>
      <c r="K52424" s="20"/>
      <c r="L52424" s="20"/>
      <c r="M52424" s="20"/>
      <c r="N52424" s="20"/>
      <c r="O52424" s="20"/>
    </row>
    <row r="52425" spans="10:15" x14ac:dyDescent="0.2">
      <c r="J52425" s="20"/>
      <c r="K52425" s="20"/>
      <c r="L52425" s="20"/>
      <c r="M52425" s="20"/>
      <c r="N52425" s="20"/>
      <c r="O52425" s="20"/>
    </row>
    <row r="52426" spans="10:15" x14ac:dyDescent="0.2">
      <c r="J52426" s="20"/>
      <c r="K52426" s="20"/>
      <c r="L52426" s="20"/>
      <c r="M52426" s="20"/>
      <c r="N52426" s="20"/>
      <c r="O52426" s="20"/>
    </row>
    <row r="52427" spans="10:15" x14ac:dyDescent="0.2">
      <c r="J52427" s="20"/>
      <c r="K52427" s="20"/>
      <c r="L52427" s="20"/>
      <c r="M52427" s="20"/>
      <c r="N52427" s="20"/>
      <c r="O52427" s="20"/>
    </row>
    <row r="52428" spans="10:15" x14ac:dyDescent="0.2">
      <c r="J52428" s="20"/>
      <c r="K52428" s="20"/>
      <c r="L52428" s="20"/>
      <c r="M52428" s="20"/>
      <c r="N52428" s="20"/>
      <c r="O52428" s="20"/>
    </row>
    <row r="52429" spans="10:15" x14ac:dyDescent="0.2">
      <c r="J52429" s="20"/>
      <c r="K52429" s="20"/>
      <c r="L52429" s="20"/>
      <c r="M52429" s="20"/>
      <c r="N52429" s="20"/>
      <c r="O52429" s="20"/>
    </row>
    <row r="52430" spans="10:15" x14ac:dyDescent="0.2">
      <c r="J52430" s="20"/>
      <c r="K52430" s="20"/>
      <c r="L52430" s="20"/>
      <c r="M52430" s="20"/>
      <c r="N52430" s="20"/>
      <c r="O52430" s="20"/>
    </row>
    <row r="52431" spans="10:15" x14ac:dyDescent="0.2">
      <c r="J52431" s="20"/>
      <c r="K52431" s="20"/>
      <c r="L52431" s="20"/>
      <c r="M52431" s="20"/>
      <c r="N52431" s="20"/>
      <c r="O52431" s="20"/>
    </row>
    <row r="52432" spans="10:15" x14ac:dyDescent="0.2">
      <c r="J52432" s="20"/>
      <c r="K52432" s="20"/>
      <c r="L52432" s="20"/>
      <c r="M52432" s="20"/>
      <c r="N52432" s="20"/>
      <c r="O52432" s="20"/>
    </row>
    <row r="52433" spans="10:15" x14ac:dyDescent="0.2">
      <c r="J52433" s="20"/>
      <c r="K52433" s="20"/>
      <c r="L52433" s="20"/>
      <c r="M52433" s="20"/>
      <c r="N52433" s="20"/>
      <c r="O52433" s="20"/>
    </row>
    <row r="52434" spans="10:15" x14ac:dyDescent="0.2">
      <c r="J52434" s="20"/>
      <c r="K52434" s="20"/>
      <c r="L52434" s="20"/>
      <c r="M52434" s="20"/>
      <c r="N52434" s="20"/>
      <c r="O52434" s="20"/>
    </row>
    <row r="52435" spans="10:15" x14ac:dyDescent="0.2">
      <c r="J52435" s="20"/>
      <c r="K52435" s="20"/>
      <c r="L52435" s="20"/>
      <c r="M52435" s="20"/>
      <c r="N52435" s="20"/>
      <c r="O52435" s="20"/>
    </row>
    <row r="52436" spans="10:15" x14ac:dyDescent="0.2">
      <c r="J52436" s="20"/>
      <c r="K52436" s="20"/>
      <c r="L52436" s="20"/>
      <c r="M52436" s="20"/>
      <c r="N52436" s="20"/>
      <c r="O52436" s="20"/>
    </row>
    <row r="52437" spans="10:15" x14ac:dyDescent="0.2">
      <c r="J52437" s="20"/>
      <c r="K52437" s="20"/>
      <c r="L52437" s="20"/>
      <c r="M52437" s="20"/>
      <c r="N52437" s="20"/>
      <c r="O52437" s="20"/>
    </row>
    <row r="52438" spans="10:15" x14ac:dyDescent="0.2">
      <c r="J52438" s="20"/>
      <c r="K52438" s="20"/>
      <c r="L52438" s="20"/>
      <c r="M52438" s="20"/>
      <c r="N52438" s="20"/>
      <c r="O52438" s="20"/>
    </row>
    <row r="52439" spans="10:15" x14ac:dyDescent="0.2">
      <c r="J52439" s="20"/>
      <c r="K52439" s="20"/>
      <c r="L52439" s="20"/>
      <c r="M52439" s="20"/>
      <c r="N52439" s="20"/>
      <c r="O52439" s="20"/>
    </row>
    <row r="52440" spans="10:15" x14ac:dyDescent="0.2">
      <c r="J52440" s="20"/>
      <c r="K52440" s="20"/>
      <c r="L52440" s="20"/>
      <c r="M52440" s="20"/>
      <c r="N52440" s="20"/>
      <c r="O52440" s="20"/>
    </row>
    <row r="52441" spans="10:15" x14ac:dyDescent="0.2">
      <c r="J52441" s="20"/>
      <c r="K52441" s="20"/>
      <c r="L52441" s="20"/>
      <c r="M52441" s="20"/>
      <c r="N52441" s="20"/>
      <c r="O52441" s="20"/>
    </row>
    <row r="52442" spans="10:15" x14ac:dyDescent="0.2">
      <c r="J52442" s="20"/>
      <c r="K52442" s="20"/>
      <c r="L52442" s="20"/>
      <c r="M52442" s="20"/>
      <c r="N52442" s="20"/>
      <c r="O52442" s="20"/>
    </row>
    <row r="52443" spans="10:15" x14ac:dyDescent="0.2">
      <c r="J52443" s="20"/>
      <c r="K52443" s="20"/>
      <c r="L52443" s="20"/>
      <c r="M52443" s="20"/>
      <c r="N52443" s="20"/>
      <c r="O52443" s="20"/>
    </row>
    <row r="52444" spans="10:15" x14ac:dyDescent="0.2">
      <c r="J52444" s="20"/>
      <c r="K52444" s="20"/>
      <c r="L52444" s="20"/>
      <c r="M52444" s="20"/>
      <c r="N52444" s="20"/>
      <c r="O52444" s="20"/>
    </row>
    <row r="52445" spans="10:15" x14ac:dyDescent="0.2">
      <c r="J52445" s="20"/>
      <c r="K52445" s="20"/>
      <c r="L52445" s="20"/>
      <c r="M52445" s="20"/>
      <c r="N52445" s="20"/>
      <c r="O52445" s="20"/>
    </row>
    <row r="52446" spans="10:15" x14ac:dyDescent="0.2">
      <c r="J52446" s="20"/>
      <c r="K52446" s="20"/>
      <c r="L52446" s="20"/>
      <c r="M52446" s="20"/>
      <c r="N52446" s="20"/>
      <c r="O52446" s="20"/>
    </row>
    <row r="52447" spans="10:15" x14ac:dyDescent="0.2">
      <c r="J52447" s="20"/>
      <c r="K52447" s="20"/>
      <c r="L52447" s="20"/>
      <c r="M52447" s="20"/>
      <c r="N52447" s="20"/>
      <c r="O52447" s="20"/>
    </row>
    <row r="52448" spans="10:15" x14ac:dyDescent="0.2">
      <c r="J52448" s="20"/>
      <c r="K52448" s="20"/>
      <c r="L52448" s="20"/>
      <c r="M52448" s="20"/>
      <c r="N52448" s="20"/>
      <c r="O52448" s="20"/>
    </row>
    <row r="52449" spans="10:15" x14ac:dyDescent="0.2">
      <c r="J52449" s="20"/>
      <c r="K52449" s="20"/>
      <c r="L52449" s="20"/>
      <c r="M52449" s="20"/>
      <c r="N52449" s="20"/>
      <c r="O52449" s="20"/>
    </row>
    <row r="52450" spans="10:15" x14ac:dyDescent="0.2">
      <c r="J52450" s="20"/>
      <c r="K52450" s="20"/>
      <c r="L52450" s="20"/>
      <c r="M52450" s="20"/>
      <c r="N52450" s="20"/>
      <c r="O52450" s="20"/>
    </row>
    <row r="52451" spans="10:15" x14ac:dyDescent="0.2">
      <c r="J52451" s="20"/>
      <c r="K52451" s="20"/>
      <c r="L52451" s="20"/>
      <c r="M52451" s="20"/>
      <c r="N52451" s="20"/>
      <c r="O52451" s="20"/>
    </row>
    <row r="52452" spans="10:15" x14ac:dyDescent="0.2">
      <c r="J52452" s="20"/>
      <c r="K52452" s="20"/>
      <c r="L52452" s="20"/>
      <c r="M52452" s="20"/>
      <c r="N52452" s="20"/>
      <c r="O52452" s="20"/>
    </row>
    <row r="52453" spans="10:15" x14ac:dyDescent="0.2">
      <c r="J52453" s="20"/>
      <c r="K52453" s="20"/>
      <c r="L52453" s="20"/>
      <c r="M52453" s="20"/>
      <c r="N52453" s="20"/>
      <c r="O52453" s="20"/>
    </row>
    <row r="52454" spans="10:15" x14ac:dyDescent="0.2">
      <c r="J52454" s="20"/>
      <c r="K52454" s="20"/>
      <c r="L52454" s="20"/>
      <c r="M52454" s="20"/>
      <c r="N52454" s="20"/>
      <c r="O52454" s="20"/>
    </row>
    <row r="52455" spans="10:15" x14ac:dyDescent="0.2">
      <c r="J52455" s="20"/>
      <c r="K52455" s="20"/>
      <c r="L52455" s="20"/>
      <c r="M52455" s="20"/>
      <c r="N52455" s="20"/>
      <c r="O52455" s="20"/>
    </row>
    <row r="52456" spans="10:15" x14ac:dyDescent="0.2">
      <c r="J52456" s="20"/>
      <c r="K52456" s="20"/>
      <c r="L52456" s="20"/>
      <c r="M52456" s="20"/>
      <c r="N52456" s="20"/>
      <c r="O52456" s="20"/>
    </row>
    <row r="52457" spans="10:15" x14ac:dyDescent="0.2">
      <c r="J52457" s="20"/>
      <c r="K52457" s="20"/>
      <c r="L52457" s="20"/>
      <c r="M52457" s="20"/>
      <c r="N52457" s="20"/>
      <c r="O52457" s="20"/>
    </row>
    <row r="52458" spans="10:15" x14ac:dyDescent="0.2">
      <c r="J52458" s="20"/>
      <c r="K52458" s="20"/>
      <c r="L52458" s="20"/>
      <c r="M52458" s="20"/>
      <c r="N52458" s="20"/>
      <c r="O52458" s="20"/>
    </row>
    <row r="52459" spans="10:15" x14ac:dyDescent="0.2">
      <c r="J52459" s="20"/>
      <c r="K52459" s="20"/>
      <c r="L52459" s="20"/>
      <c r="M52459" s="20"/>
      <c r="N52459" s="20"/>
      <c r="O52459" s="20"/>
    </row>
    <row r="52460" spans="10:15" x14ac:dyDescent="0.2">
      <c r="J52460" s="20"/>
      <c r="K52460" s="20"/>
      <c r="L52460" s="20"/>
      <c r="M52460" s="20"/>
      <c r="N52460" s="20"/>
      <c r="O52460" s="20"/>
    </row>
    <row r="52461" spans="10:15" x14ac:dyDescent="0.2">
      <c r="J52461" s="20"/>
      <c r="K52461" s="20"/>
      <c r="L52461" s="20"/>
      <c r="M52461" s="20"/>
      <c r="N52461" s="20"/>
      <c r="O52461" s="20"/>
    </row>
    <row r="52462" spans="10:15" x14ac:dyDescent="0.2">
      <c r="J52462" s="20"/>
      <c r="K52462" s="20"/>
      <c r="L52462" s="20"/>
      <c r="M52462" s="20"/>
      <c r="N52462" s="20"/>
      <c r="O52462" s="20"/>
    </row>
    <row r="52463" spans="10:15" x14ac:dyDescent="0.2">
      <c r="J52463" s="20"/>
      <c r="K52463" s="20"/>
      <c r="L52463" s="20"/>
      <c r="M52463" s="20"/>
      <c r="N52463" s="20"/>
      <c r="O52463" s="20"/>
    </row>
    <row r="52464" spans="10:15" x14ac:dyDescent="0.2">
      <c r="J52464" s="20"/>
      <c r="K52464" s="20"/>
      <c r="L52464" s="20"/>
      <c r="M52464" s="20"/>
      <c r="N52464" s="20"/>
      <c r="O52464" s="20"/>
    </row>
    <row r="52465" spans="10:15" x14ac:dyDescent="0.2">
      <c r="J52465" s="20"/>
      <c r="K52465" s="20"/>
      <c r="L52465" s="20"/>
      <c r="M52465" s="20"/>
      <c r="N52465" s="20"/>
      <c r="O52465" s="20"/>
    </row>
    <row r="52466" spans="10:15" x14ac:dyDescent="0.2">
      <c r="J52466" s="20"/>
      <c r="K52466" s="20"/>
      <c r="L52466" s="20"/>
      <c r="M52466" s="20"/>
      <c r="N52466" s="20"/>
      <c r="O52466" s="20"/>
    </row>
    <row r="52467" spans="10:15" x14ac:dyDescent="0.2">
      <c r="J52467" s="20"/>
      <c r="K52467" s="20"/>
      <c r="L52467" s="20"/>
      <c r="M52467" s="20"/>
      <c r="N52467" s="20"/>
      <c r="O52467" s="20"/>
    </row>
    <row r="52468" spans="10:15" x14ac:dyDescent="0.2">
      <c r="J52468" s="20"/>
      <c r="K52468" s="20"/>
      <c r="L52468" s="20"/>
      <c r="M52468" s="20"/>
      <c r="N52468" s="20"/>
      <c r="O52468" s="20"/>
    </row>
    <row r="52469" spans="10:15" x14ac:dyDescent="0.2">
      <c r="J52469" s="20"/>
      <c r="K52469" s="20"/>
      <c r="L52469" s="20"/>
      <c r="M52469" s="20"/>
      <c r="N52469" s="20"/>
      <c r="O52469" s="20"/>
    </row>
    <row r="52470" spans="10:15" x14ac:dyDescent="0.2">
      <c r="J52470" s="20"/>
      <c r="K52470" s="20"/>
      <c r="L52470" s="20"/>
      <c r="M52470" s="20"/>
      <c r="N52470" s="20"/>
      <c r="O52470" s="20"/>
    </row>
    <row r="52471" spans="10:15" x14ac:dyDescent="0.2">
      <c r="J52471" s="20"/>
      <c r="K52471" s="20"/>
      <c r="L52471" s="20"/>
      <c r="M52471" s="20"/>
      <c r="N52471" s="20"/>
      <c r="O52471" s="20"/>
    </row>
    <row r="52472" spans="10:15" x14ac:dyDescent="0.2">
      <c r="J52472" s="20"/>
      <c r="K52472" s="20"/>
      <c r="L52472" s="20"/>
      <c r="M52472" s="20"/>
      <c r="N52472" s="20"/>
      <c r="O52472" s="20"/>
    </row>
    <row r="52473" spans="10:15" x14ac:dyDescent="0.2">
      <c r="J52473" s="20"/>
      <c r="K52473" s="20"/>
      <c r="L52473" s="20"/>
      <c r="M52473" s="20"/>
      <c r="N52473" s="20"/>
      <c r="O52473" s="20"/>
    </row>
    <row r="52474" spans="10:15" x14ac:dyDescent="0.2">
      <c r="J52474" s="20"/>
      <c r="K52474" s="20"/>
      <c r="L52474" s="20"/>
      <c r="M52474" s="20"/>
      <c r="N52474" s="20"/>
      <c r="O52474" s="20"/>
    </row>
    <row r="52475" spans="10:15" x14ac:dyDescent="0.2">
      <c r="J52475" s="20"/>
      <c r="K52475" s="20"/>
      <c r="L52475" s="20"/>
      <c r="M52475" s="20"/>
      <c r="N52475" s="20"/>
      <c r="O52475" s="20"/>
    </row>
    <row r="52476" spans="10:15" x14ac:dyDescent="0.2">
      <c r="J52476" s="20"/>
      <c r="K52476" s="20"/>
      <c r="L52476" s="20"/>
      <c r="M52476" s="20"/>
      <c r="N52476" s="20"/>
      <c r="O52476" s="20"/>
    </row>
    <row r="52477" spans="10:15" x14ac:dyDescent="0.2">
      <c r="J52477" s="20"/>
      <c r="K52477" s="20"/>
      <c r="L52477" s="20"/>
      <c r="M52477" s="20"/>
      <c r="N52477" s="20"/>
      <c r="O52477" s="20"/>
    </row>
    <row r="52478" spans="10:15" x14ac:dyDescent="0.2">
      <c r="J52478" s="20"/>
      <c r="K52478" s="20"/>
      <c r="L52478" s="20"/>
      <c r="M52478" s="20"/>
      <c r="N52478" s="20"/>
      <c r="O52478" s="20"/>
    </row>
    <row r="52479" spans="10:15" x14ac:dyDescent="0.2">
      <c r="J52479" s="20"/>
      <c r="K52479" s="20"/>
      <c r="L52479" s="20"/>
      <c r="M52479" s="20"/>
      <c r="N52479" s="20"/>
      <c r="O52479" s="20"/>
    </row>
    <row r="52480" spans="10:15" x14ac:dyDescent="0.2">
      <c r="J52480" s="20"/>
      <c r="K52480" s="20"/>
      <c r="L52480" s="20"/>
      <c r="M52480" s="20"/>
      <c r="N52480" s="20"/>
      <c r="O52480" s="20"/>
    </row>
    <row r="52481" spans="10:15" x14ac:dyDescent="0.2">
      <c r="J52481" s="20"/>
      <c r="K52481" s="20"/>
      <c r="L52481" s="20"/>
      <c r="M52481" s="20"/>
      <c r="N52481" s="20"/>
      <c r="O52481" s="20"/>
    </row>
    <row r="52482" spans="10:15" x14ac:dyDescent="0.2">
      <c r="J52482" s="20"/>
      <c r="K52482" s="20"/>
      <c r="L52482" s="20"/>
      <c r="M52482" s="20"/>
      <c r="N52482" s="20"/>
      <c r="O52482" s="20"/>
    </row>
    <row r="52483" spans="10:15" x14ac:dyDescent="0.2">
      <c r="J52483" s="20"/>
      <c r="K52483" s="20"/>
      <c r="L52483" s="20"/>
      <c r="M52483" s="20"/>
      <c r="N52483" s="20"/>
      <c r="O52483" s="20"/>
    </row>
    <row r="52484" spans="10:15" x14ac:dyDescent="0.2">
      <c r="J52484" s="20"/>
      <c r="K52484" s="20"/>
      <c r="L52484" s="20"/>
      <c r="M52484" s="20"/>
      <c r="N52484" s="20"/>
      <c r="O52484" s="20"/>
    </row>
    <row r="52485" spans="10:15" x14ac:dyDescent="0.2">
      <c r="J52485" s="20"/>
      <c r="K52485" s="20"/>
      <c r="L52485" s="20"/>
      <c r="M52485" s="20"/>
      <c r="N52485" s="20"/>
      <c r="O52485" s="20"/>
    </row>
    <row r="52486" spans="10:15" x14ac:dyDescent="0.2">
      <c r="J52486" s="20"/>
      <c r="K52486" s="20"/>
      <c r="L52486" s="20"/>
      <c r="M52486" s="20"/>
      <c r="N52486" s="20"/>
      <c r="O52486" s="20"/>
    </row>
    <row r="52487" spans="10:15" x14ac:dyDescent="0.2">
      <c r="J52487" s="20"/>
      <c r="K52487" s="20"/>
      <c r="L52487" s="20"/>
      <c r="M52487" s="20"/>
      <c r="N52487" s="20"/>
      <c r="O52487" s="20"/>
    </row>
    <row r="52488" spans="10:15" x14ac:dyDescent="0.2">
      <c r="J52488" s="20"/>
      <c r="K52488" s="20"/>
      <c r="L52488" s="20"/>
      <c r="M52488" s="20"/>
      <c r="N52488" s="20"/>
      <c r="O52488" s="20"/>
    </row>
    <row r="52489" spans="10:15" x14ac:dyDescent="0.2">
      <c r="J52489" s="20"/>
      <c r="K52489" s="20"/>
      <c r="L52489" s="20"/>
      <c r="M52489" s="20"/>
      <c r="N52489" s="20"/>
      <c r="O52489" s="20"/>
    </row>
    <row r="52490" spans="10:15" x14ac:dyDescent="0.2">
      <c r="J52490" s="20"/>
      <c r="K52490" s="20"/>
      <c r="L52490" s="20"/>
      <c r="M52490" s="20"/>
      <c r="N52490" s="20"/>
      <c r="O52490" s="20"/>
    </row>
    <row r="52491" spans="10:15" x14ac:dyDescent="0.2">
      <c r="J52491" s="20"/>
      <c r="K52491" s="20"/>
      <c r="L52491" s="20"/>
      <c r="M52491" s="20"/>
      <c r="N52491" s="20"/>
      <c r="O52491" s="20"/>
    </row>
    <row r="52492" spans="10:15" x14ac:dyDescent="0.2">
      <c r="J52492" s="20"/>
      <c r="K52492" s="20"/>
      <c r="L52492" s="20"/>
      <c r="M52492" s="20"/>
      <c r="N52492" s="20"/>
      <c r="O52492" s="20"/>
    </row>
    <row r="52493" spans="10:15" x14ac:dyDescent="0.2">
      <c r="J52493" s="20"/>
      <c r="K52493" s="20"/>
      <c r="L52493" s="20"/>
      <c r="M52493" s="20"/>
      <c r="N52493" s="20"/>
      <c r="O52493" s="20"/>
    </row>
    <row r="52494" spans="10:15" x14ac:dyDescent="0.2">
      <c r="J52494" s="20"/>
      <c r="K52494" s="20"/>
      <c r="L52494" s="20"/>
      <c r="M52494" s="20"/>
      <c r="N52494" s="20"/>
      <c r="O52494" s="20"/>
    </row>
    <row r="52495" spans="10:15" x14ac:dyDescent="0.2">
      <c r="J52495" s="20"/>
      <c r="K52495" s="20"/>
      <c r="L52495" s="20"/>
      <c r="M52495" s="20"/>
      <c r="N52495" s="20"/>
      <c r="O52495" s="20"/>
    </row>
    <row r="52496" spans="10:15" x14ac:dyDescent="0.2">
      <c r="J52496" s="20"/>
      <c r="K52496" s="20"/>
      <c r="L52496" s="20"/>
      <c r="M52496" s="20"/>
      <c r="N52496" s="20"/>
      <c r="O52496" s="20"/>
    </row>
    <row r="52497" spans="10:15" x14ac:dyDescent="0.2">
      <c r="J52497" s="20"/>
      <c r="K52497" s="20"/>
      <c r="L52497" s="20"/>
      <c r="M52497" s="20"/>
      <c r="N52497" s="20"/>
      <c r="O52497" s="20"/>
    </row>
    <row r="52498" spans="10:15" x14ac:dyDescent="0.2">
      <c r="J52498" s="20"/>
      <c r="K52498" s="20"/>
      <c r="L52498" s="20"/>
      <c r="M52498" s="20"/>
      <c r="N52498" s="20"/>
      <c r="O52498" s="20"/>
    </row>
    <row r="52499" spans="10:15" x14ac:dyDescent="0.2">
      <c r="J52499" s="20"/>
      <c r="K52499" s="20"/>
      <c r="L52499" s="20"/>
      <c r="M52499" s="20"/>
      <c r="N52499" s="20"/>
      <c r="O52499" s="20"/>
    </row>
    <row r="52500" spans="10:15" x14ac:dyDescent="0.2">
      <c r="J52500" s="20"/>
      <c r="K52500" s="20"/>
      <c r="L52500" s="20"/>
      <c r="M52500" s="20"/>
      <c r="N52500" s="20"/>
      <c r="O52500" s="20"/>
    </row>
    <row r="52501" spans="10:15" x14ac:dyDescent="0.2">
      <c r="J52501" s="20"/>
      <c r="K52501" s="20"/>
      <c r="L52501" s="20"/>
      <c r="M52501" s="20"/>
      <c r="N52501" s="20"/>
      <c r="O52501" s="20"/>
    </row>
    <row r="52502" spans="10:15" x14ac:dyDescent="0.2">
      <c r="J52502" s="20"/>
      <c r="K52502" s="20"/>
      <c r="L52502" s="20"/>
      <c r="M52502" s="20"/>
      <c r="N52502" s="20"/>
      <c r="O52502" s="20"/>
    </row>
    <row r="52503" spans="10:15" x14ac:dyDescent="0.2">
      <c r="J52503" s="20"/>
      <c r="K52503" s="20"/>
      <c r="L52503" s="20"/>
      <c r="M52503" s="20"/>
      <c r="N52503" s="20"/>
      <c r="O52503" s="20"/>
    </row>
    <row r="52504" spans="10:15" x14ac:dyDescent="0.2">
      <c r="J52504" s="20"/>
      <c r="K52504" s="20"/>
      <c r="L52504" s="20"/>
      <c r="M52504" s="20"/>
      <c r="N52504" s="20"/>
      <c r="O52504" s="20"/>
    </row>
    <row r="52505" spans="10:15" x14ac:dyDescent="0.2">
      <c r="J52505" s="20"/>
      <c r="K52505" s="20"/>
      <c r="L52505" s="20"/>
      <c r="M52505" s="20"/>
      <c r="N52505" s="20"/>
      <c r="O52505" s="20"/>
    </row>
    <row r="52506" spans="10:15" x14ac:dyDescent="0.2">
      <c r="J52506" s="20"/>
      <c r="K52506" s="20"/>
      <c r="L52506" s="20"/>
      <c r="M52506" s="20"/>
      <c r="N52506" s="20"/>
      <c r="O52506" s="20"/>
    </row>
    <row r="52507" spans="10:15" x14ac:dyDescent="0.2">
      <c r="J52507" s="20"/>
      <c r="K52507" s="20"/>
      <c r="L52507" s="20"/>
      <c r="M52507" s="20"/>
      <c r="N52507" s="20"/>
      <c r="O52507" s="20"/>
    </row>
    <row r="52508" spans="10:15" x14ac:dyDescent="0.2">
      <c r="J52508" s="20"/>
      <c r="K52508" s="20"/>
      <c r="L52508" s="20"/>
      <c r="M52508" s="20"/>
      <c r="N52508" s="20"/>
      <c r="O52508" s="20"/>
    </row>
    <row r="52509" spans="10:15" x14ac:dyDescent="0.2">
      <c r="J52509" s="20"/>
      <c r="K52509" s="20"/>
      <c r="L52509" s="20"/>
      <c r="M52509" s="20"/>
      <c r="N52509" s="20"/>
      <c r="O52509" s="20"/>
    </row>
    <row r="52510" spans="10:15" x14ac:dyDescent="0.2">
      <c r="J52510" s="20"/>
      <c r="K52510" s="20"/>
      <c r="L52510" s="20"/>
      <c r="M52510" s="20"/>
      <c r="N52510" s="20"/>
      <c r="O52510" s="20"/>
    </row>
    <row r="52511" spans="10:15" x14ac:dyDescent="0.2">
      <c r="J52511" s="20"/>
      <c r="K52511" s="20"/>
      <c r="L52511" s="20"/>
      <c r="M52511" s="20"/>
      <c r="N52511" s="20"/>
      <c r="O52511" s="20"/>
    </row>
    <row r="52512" spans="10:15" x14ac:dyDescent="0.2">
      <c r="J52512" s="20"/>
      <c r="K52512" s="20"/>
      <c r="L52512" s="20"/>
      <c r="M52512" s="20"/>
      <c r="N52512" s="20"/>
      <c r="O52512" s="20"/>
    </row>
    <row r="52513" spans="10:15" x14ac:dyDescent="0.2">
      <c r="J52513" s="20"/>
      <c r="K52513" s="20"/>
      <c r="L52513" s="20"/>
      <c r="M52513" s="20"/>
      <c r="N52513" s="20"/>
      <c r="O52513" s="20"/>
    </row>
    <row r="52514" spans="10:15" x14ac:dyDescent="0.2">
      <c r="J52514" s="20"/>
      <c r="K52514" s="20"/>
      <c r="L52514" s="20"/>
      <c r="M52514" s="20"/>
      <c r="N52514" s="20"/>
      <c r="O52514" s="20"/>
    </row>
    <row r="52515" spans="10:15" x14ac:dyDescent="0.2">
      <c r="J52515" s="20"/>
      <c r="K52515" s="20"/>
      <c r="L52515" s="20"/>
      <c r="M52515" s="20"/>
      <c r="N52515" s="20"/>
      <c r="O52515" s="20"/>
    </row>
    <row r="52516" spans="10:15" x14ac:dyDescent="0.2">
      <c r="J52516" s="20"/>
      <c r="K52516" s="20"/>
      <c r="L52516" s="20"/>
      <c r="M52516" s="20"/>
      <c r="N52516" s="20"/>
      <c r="O52516" s="20"/>
    </row>
    <row r="52517" spans="10:15" x14ac:dyDescent="0.2">
      <c r="J52517" s="20"/>
      <c r="K52517" s="20"/>
      <c r="L52517" s="20"/>
      <c r="M52517" s="20"/>
      <c r="N52517" s="20"/>
      <c r="O52517" s="20"/>
    </row>
    <row r="52518" spans="10:15" x14ac:dyDescent="0.2">
      <c r="J52518" s="20"/>
      <c r="K52518" s="20"/>
      <c r="L52518" s="20"/>
      <c r="M52518" s="20"/>
      <c r="N52518" s="20"/>
      <c r="O52518" s="20"/>
    </row>
    <row r="52519" spans="10:15" x14ac:dyDescent="0.2">
      <c r="J52519" s="20"/>
      <c r="K52519" s="20"/>
      <c r="L52519" s="20"/>
      <c r="M52519" s="20"/>
      <c r="N52519" s="20"/>
      <c r="O52519" s="20"/>
    </row>
    <row r="52520" spans="10:15" x14ac:dyDescent="0.2">
      <c r="J52520" s="20"/>
      <c r="K52520" s="20"/>
      <c r="L52520" s="20"/>
      <c r="M52520" s="20"/>
      <c r="N52520" s="20"/>
      <c r="O52520" s="20"/>
    </row>
    <row r="52521" spans="10:15" x14ac:dyDescent="0.2">
      <c r="J52521" s="20"/>
      <c r="K52521" s="20"/>
      <c r="L52521" s="20"/>
      <c r="M52521" s="20"/>
      <c r="N52521" s="20"/>
      <c r="O52521" s="20"/>
    </row>
    <row r="52522" spans="10:15" x14ac:dyDescent="0.2">
      <c r="J52522" s="20"/>
      <c r="K52522" s="20"/>
      <c r="L52522" s="20"/>
      <c r="M52522" s="20"/>
      <c r="N52522" s="20"/>
      <c r="O52522" s="20"/>
    </row>
    <row r="52523" spans="10:15" x14ac:dyDescent="0.2">
      <c r="J52523" s="20"/>
      <c r="K52523" s="20"/>
      <c r="L52523" s="20"/>
      <c r="M52523" s="20"/>
      <c r="N52523" s="20"/>
      <c r="O52523" s="20"/>
    </row>
    <row r="52524" spans="10:15" x14ac:dyDescent="0.2">
      <c r="J52524" s="20"/>
      <c r="K52524" s="20"/>
      <c r="L52524" s="20"/>
      <c r="M52524" s="20"/>
      <c r="N52524" s="20"/>
      <c r="O52524" s="20"/>
    </row>
    <row r="52525" spans="10:15" x14ac:dyDescent="0.2">
      <c r="J52525" s="20"/>
      <c r="K52525" s="20"/>
      <c r="L52525" s="20"/>
      <c r="M52525" s="20"/>
      <c r="N52525" s="20"/>
      <c r="O52525" s="20"/>
    </row>
    <row r="52526" spans="10:15" x14ac:dyDescent="0.2">
      <c r="J52526" s="20"/>
      <c r="K52526" s="20"/>
      <c r="L52526" s="20"/>
      <c r="M52526" s="20"/>
      <c r="N52526" s="20"/>
      <c r="O52526" s="20"/>
    </row>
    <row r="52527" spans="10:15" x14ac:dyDescent="0.2">
      <c r="J52527" s="20"/>
      <c r="K52527" s="20"/>
      <c r="L52527" s="20"/>
      <c r="M52527" s="20"/>
      <c r="N52527" s="20"/>
      <c r="O52527" s="20"/>
    </row>
    <row r="52528" spans="10:15" x14ac:dyDescent="0.2">
      <c r="J52528" s="20"/>
      <c r="K52528" s="20"/>
      <c r="L52528" s="20"/>
      <c r="M52528" s="20"/>
      <c r="N52528" s="20"/>
      <c r="O52528" s="20"/>
    </row>
    <row r="52529" spans="10:15" x14ac:dyDescent="0.2">
      <c r="J52529" s="20"/>
      <c r="K52529" s="20"/>
      <c r="L52529" s="20"/>
      <c r="M52529" s="20"/>
      <c r="N52529" s="20"/>
      <c r="O52529" s="20"/>
    </row>
    <row r="52530" spans="10:15" x14ac:dyDescent="0.2">
      <c r="J52530" s="20"/>
      <c r="K52530" s="20"/>
      <c r="L52530" s="20"/>
      <c r="M52530" s="20"/>
      <c r="N52530" s="20"/>
      <c r="O52530" s="20"/>
    </row>
    <row r="52531" spans="10:15" x14ac:dyDescent="0.2">
      <c r="J52531" s="20"/>
      <c r="K52531" s="20"/>
      <c r="L52531" s="20"/>
      <c r="M52531" s="20"/>
      <c r="N52531" s="20"/>
      <c r="O52531" s="20"/>
    </row>
    <row r="52532" spans="10:15" x14ac:dyDescent="0.2">
      <c r="J52532" s="20"/>
      <c r="K52532" s="20"/>
      <c r="L52532" s="20"/>
      <c r="M52532" s="20"/>
      <c r="N52532" s="20"/>
      <c r="O52532" s="20"/>
    </row>
    <row r="52533" spans="10:15" x14ac:dyDescent="0.2">
      <c r="J52533" s="20"/>
      <c r="K52533" s="20"/>
      <c r="L52533" s="20"/>
      <c r="M52533" s="20"/>
      <c r="N52533" s="20"/>
      <c r="O52533" s="20"/>
    </row>
    <row r="52534" spans="10:15" x14ac:dyDescent="0.2">
      <c r="J52534" s="20"/>
      <c r="K52534" s="20"/>
      <c r="L52534" s="20"/>
      <c r="M52534" s="20"/>
      <c r="N52534" s="20"/>
      <c r="O52534" s="20"/>
    </row>
    <row r="52535" spans="10:15" x14ac:dyDescent="0.2">
      <c r="J52535" s="20"/>
      <c r="K52535" s="20"/>
      <c r="L52535" s="20"/>
      <c r="M52535" s="20"/>
      <c r="N52535" s="20"/>
      <c r="O52535" s="20"/>
    </row>
    <row r="52536" spans="10:15" x14ac:dyDescent="0.2">
      <c r="J52536" s="20"/>
      <c r="K52536" s="20"/>
      <c r="L52536" s="20"/>
      <c r="M52536" s="20"/>
      <c r="N52536" s="20"/>
      <c r="O52536" s="20"/>
    </row>
    <row r="52537" spans="10:15" x14ac:dyDescent="0.2">
      <c r="J52537" s="20"/>
      <c r="K52537" s="20"/>
      <c r="L52537" s="20"/>
      <c r="M52537" s="20"/>
      <c r="N52537" s="20"/>
      <c r="O52537" s="20"/>
    </row>
    <row r="52538" spans="10:15" x14ac:dyDescent="0.2">
      <c r="J52538" s="20"/>
      <c r="K52538" s="20"/>
      <c r="L52538" s="20"/>
      <c r="M52538" s="20"/>
      <c r="N52538" s="20"/>
      <c r="O52538" s="20"/>
    </row>
    <row r="52539" spans="10:15" x14ac:dyDescent="0.2">
      <c r="J52539" s="20"/>
      <c r="K52539" s="20"/>
      <c r="L52539" s="20"/>
      <c r="M52539" s="20"/>
      <c r="N52539" s="20"/>
      <c r="O52539" s="20"/>
    </row>
    <row r="52540" spans="10:15" x14ac:dyDescent="0.2">
      <c r="J52540" s="20"/>
      <c r="K52540" s="20"/>
      <c r="L52540" s="20"/>
      <c r="M52540" s="20"/>
      <c r="N52540" s="20"/>
      <c r="O52540" s="20"/>
    </row>
    <row r="52541" spans="10:15" x14ac:dyDescent="0.2">
      <c r="J52541" s="20"/>
      <c r="K52541" s="20"/>
      <c r="L52541" s="20"/>
      <c r="M52541" s="20"/>
      <c r="N52541" s="20"/>
      <c r="O52541" s="20"/>
    </row>
    <row r="52542" spans="10:15" x14ac:dyDescent="0.2">
      <c r="J52542" s="20"/>
      <c r="K52542" s="20"/>
      <c r="L52542" s="20"/>
      <c r="M52542" s="20"/>
      <c r="N52542" s="20"/>
      <c r="O52542" s="20"/>
    </row>
    <row r="52543" spans="10:15" x14ac:dyDescent="0.2">
      <c r="J52543" s="20"/>
      <c r="K52543" s="20"/>
      <c r="L52543" s="20"/>
      <c r="M52543" s="20"/>
      <c r="N52543" s="20"/>
      <c r="O52543" s="20"/>
    </row>
    <row r="52544" spans="10:15" x14ac:dyDescent="0.2">
      <c r="J52544" s="20"/>
      <c r="K52544" s="20"/>
      <c r="L52544" s="20"/>
      <c r="M52544" s="20"/>
      <c r="N52544" s="20"/>
      <c r="O52544" s="20"/>
    </row>
    <row r="52545" spans="10:15" x14ac:dyDescent="0.2">
      <c r="J52545" s="20"/>
      <c r="K52545" s="20"/>
      <c r="L52545" s="20"/>
      <c r="M52545" s="20"/>
      <c r="N52545" s="20"/>
      <c r="O52545" s="20"/>
    </row>
    <row r="52546" spans="10:15" x14ac:dyDescent="0.2">
      <c r="J52546" s="20"/>
      <c r="K52546" s="20"/>
      <c r="L52546" s="20"/>
      <c r="M52546" s="20"/>
      <c r="N52546" s="20"/>
      <c r="O52546" s="20"/>
    </row>
    <row r="52547" spans="10:15" x14ac:dyDescent="0.2">
      <c r="J52547" s="20"/>
      <c r="K52547" s="20"/>
      <c r="L52547" s="20"/>
      <c r="M52547" s="20"/>
      <c r="N52547" s="20"/>
      <c r="O52547" s="20"/>
    </row>
    <row r="52548" spans="10:15" x14ac:dyDescent="0.2">
      <c r="J52548" s="20"/>
      <c r="K52548" s="20"/>
      <c r="L52548" s="20"/>
      <c r="M52548" s="20"/>
      <c r="N52548" s="20"/>
      <c r="O52548" s="20"/>
    </row>
    <row r="52549" spans="10:15" x14ac:dyDescent="0.2">
      <c r="J52549" s="20"/>
      <c r="K52549" s="20"/>
      <c r="L52549" s="20"/>
      <c r="M52549" s="20"/>
      <c r="N52549" s="20"/>
      <c r="O52549" s="20"/>
    </row>
    <row r="52550" spans="10:15" x14ac:dyDescent="0.2">
      <c r="J52550" s="20"/>
      <c r="K52550" s="20"/>
      <c r="L52550" s="20"/>
      <c r="M52550" s="20"/>
      <c r="N52550" s="20"/>
      <c r="O52550" s="20"/>
    </row>
    <row r="52551" spans="10:15" x14ac:dyDescent="0.2">
      <c r="J52551" s="20"/>
      <c r="K52551" s="20"/>
      <c r="L52551" s="20"/>
      <c r="M52551" s="20"/>
      <c r="N52551" s="20"/>
      <c r="O52551" s="20"/>
    </row>
    <row r="52552" spans="10:15" x14ac:dyDescent="0.2">
      <c r="J52552" s="20"/>
      <c r="K52552" s="20"/>
      <c r="L52552" s="20"/>
      <c r="M52552" s="20"/>
      <c r="N52552" s="20"/>
      <c r="O52552" s="20"/>
    </row>
    <row r="52553" spans="10:15" x14ac:dyDescent="0.2">
      <c r="J52553" s="20"/>
      <c r="K52553" s="20"/>
      <c r="L52553" s="20"/>
      <c r="M52553" s="20"/>
      <c r="N52553" s="20"/>
      <c r="O52553" s="20"/>
    </row>
    <row r="52554" spans="10:15" x14ac:dyDescent="0.2">
      <c r="J52554" s="20"/>
      <c r="K52554" s="20"/>
      <c r="L52554" s="20"/>
      <c r="M52554" s="20"/>
      <c r="N52554" s="20"/>
      <c r="O52554" s="20"/>
    </row>
    <row r="52555" spans="10:15" x14ac:dyDescent="0.2">
      <c r="J52555" s="20"/>
      <c r="K52555" s="20"/>
      <c r="L52555" s="20"/>
      <c r="M52555" s="20"/>
      <c r="N52555" s="20"/>
      <c r="O52555" s="20"/>
    </row>
    <row r="52556" spans="10:15" x14ac:dyDescent="0.2">
      <c r="J52556" s="20"/>
      <c r="K52556" s="20"/>
      <c r="L52556" s="20"/>
      <c r="M52556" s="20"/>
      <c r="N52556" s="20"/>
      <c r="O52556" s="20"/>
    </row>
    <row r="52557" spans="10:15" x14ac:dyDescent="0.2">
      <c r="J52557" s="20"/>
      <c r="K52557" s="20"/>
      <c r="L52557" s="20"/>
      <c r="M52557" s="20"/>
      <c r="N52557" s="20"/>
      <c r="O52557" s="20"/>
    </row>
    <row r="52558" spans="10:15" x14ac:dyDescent="0.2">
      <c r="J52558" s="20"/>
      <c r="K52558" s="20"/>
      <c r="L52558" s="20"/>
      <c r="M52558" s="20"/>
      <c r="N52558" s="20"/>
      <c r="O52558" s="20"/>
    </row>
    <row r="52559" spans="10:15" x14ac:dyDescent="0.2">
      <c r="J52559" s="20"/>
      <c r="K52559" s="20"/>
      <c r="L52559" s="20"/>
      <c r="M52559" s="20"/>
      <c r="N52559" s="20"/>
      <c r="O52559" s="20"/>
    </row>
    <row r="52560" spans="10:15" x14ac:dyDescent="0.2">
      <c r="J52560" s="20"/>
      <c r="K52560" s="20"/>
      <c r="L52560" s="20"/>
      <c r="M52560" s="20"/>
      <c r="N52560" s="20"/>
      <c r="O52560" s="20"/>
    </row>
    <row r="52561" spans="10:15" x14ac:dyDescent="0.2">
      <c r="J52561" s="20"/>
      <c r="K52561" s="20"/>
      <c r="L52561" s="20"/>
      <c r="M52561" s="20"/>
      <c r="N52561" s="20"/>
      <c r="O52561" s="20"/>
    </row>
    <row r="52562" spans="10:15" x14ac:dyDescent="0.2">
      <c r="J52562" s="20"/>
      <c r="K52562" s="20"/>
      <c r="L52562" s="20"/>
      <c r="M52562" s="20"/>
      <c r="N52562" s="20"/>
      <c r="O52562" s="20"/>
    </row>
    <row r="52563" spans="10:15" x14ac:dyDescent="0.2">
      <c r="J52563" s="20"/>
      <c r="K52563" s="20"/>
      <c r="L52563" s="20"/>
      <c r="M52563" s="20"/>
      <c r="N52563" s="20"/>
      <c r="O52563" s="20"/>
    </row>
    <row r="52564" spans="10:15" x14ac:dyDescent="0.2">
      <c r="J52564" s="20"/>
      <c r="K52564" s="20"/>
      <c r="L52564" s="20"/>
      <c r="M52564" s="20"/>
      <c r="N52564" s="20"/>
      <c r="O52564" s="20"/>
    </row>
    <row r="52565" spans="10:15" x14ac:dyDescent="0.2">
      <c r="J52565" s="20"/>
      <c r="K52565" s="20"/>
      <c r="L52565" s="20"/>
      <c r="M52565" s="20"/>
      <c r="N52565" s="20"/>
      <c r="O52565" s="20"/>
    </row>
    <row r="52566" spans="10:15" x14ac:dyDescent="0.2">
      <c r="J52566" s="20"/>
      <c r="K52566" s="20"/>
      <c r="L52566" s="20"/>
      <c r="M52566" s="20"/>
      <c r="N52566" s="20"/>
      <c r="O52566" s="20"/>
    </row>
    <row r="52567" spans="10:15" x14ac:dyDescent="0.2">
      <c r="J52567" s="20"/>
      <c r="K52567" s="20"/>
      <c r="L52567" s="20"/>
      <c r="M52567" s="20"/>
      <c r="N52567" s="20"/>
      <c r="O52567" s="20"/>
    </row>
    <row r="52568" spans="10:15" x14ac:dyDescent="0.2">
      <c r="J52568" s="20"/>
      <c r="K52568" s="20"/>
      <c r="L52568" s="20"/>
      <c r="M52568" s="20"/>
      <c r="N52568" s="20"/>
      <c r="O52568" s="20"/>
    </row>
    <row r="52569" spans="10:15" x14ac:dyDescent="0.2">
      <c r="J52569" s="20"/>
      <c r="K52569" s="20"/>
      <c r="L52569" s="20"/>
      <c r="M52569" s="20"/>
      <c r="N52569" s="20"/>
      <c r="O52569" s="20"/>
    </row>
    <row r="52570" spans="10:15" x14ac:dyDescent="0.2">
      <c r="J52570" s="20"/>
      <c r="K52570" s="20"/>
      <c r="L52570" s="20"/>
      <c r="M52570" s="20"/>
      <c r="N52570" s="20"/>
      <c r="O52570" s="20"/>
    </row>
    <row r="52571" spans="10:15" x14ac:dyDescent="0.2">
      <c r="J52571" s="20"/>
      <c r="K52571" s="20"/>
      <c r="L52571" s="20"/>
      <c r="M52571" s="20"/>
      <c r="N52571" s="20"/>
      <c r="O52571" s="20"/>
    </row>
    <row r="52572" spans="10:15" x14ac:dyDescent="0.2">
      <c r="J52572" s="20"/>
      <c r="K52572" s="20"/>
      <c r="L52572" s="20"/>
      <c r="M52572" s="20"/>
      <c r="N52572" s="20"/>
      <c r="O52572" s="20"/>
    </row>
    <row r="52573" spans="10:15" x14ac:dyDescent="0.2">
      <c r="J52573" s="20"/>
      <c r="K52573" s="20"/>
      <c r="L52573" s="20"/>
      <c r="M52573" s="20"/>
      <c r="N52573" s="20"/>
      <c r="O52573" s="20"/>
    </row>
    <row r="52574" spans="10:15" x14ac:dyDescent="0.2">
      <c r="J52574" s="20"/>
      <c r="K52574" s="20"/>
      <c r="L52574" s="20"/>
      <c r="M52574" s="20"/>
      <c r="N52574" s="20"/>
      <c r="O52574" s="20"/>
    </row>
    <row r="52575" spans="10:15" x14ac:dyDescent="0.2">
      <c r="J52575" s="20"/>
      <c r="K52575" s="20"/>
      <c r="L52575" s="20"/>
      <c r="M52575" s="20"/>
      <c r="N52575" s="20"/>
      <c r="O52575" s="20"/>
    </row>
    <row r="52576" spans="10:15" x14ac:dyDescent="0.2">
      <c r="J52576" s="20"/>
      <c r="K52576" s="20"/>
      <c r="L52576" s="20"/>
      <c r="M52576" s="20"/>
      <c r="N52576" s="20"/>
      <c r="O52576" s="20"/>
    </row>
    <row r="52577" spans="10:15" x14ac:dyDescent="0.2">
      <c r="J52577" s="20"/>
      <c r="K52577" s="20"/>
      <c r="L52577" s="20"/>
      <c r="M52577" s="20"/>
      <c r="N52577" s="20"/>
      <c r="O52577" s="20"/>
    </row>
    <row r="52578" spans="10:15" x14ac:dyDescent="0.2">
      <c r="J52578" s="20"/>
      <c r="K52578" s="20"/>
      <c r="L52578" s="20"/>
      <c r="M52578" s="20"/>
      <c r="N52578" s="20"/>
      <c r="O52578" s="20"/>
    </row>
    <row r="52579" spans="10:15" x14ac:dyDescent="0.2">
      <c r="J52579" s="20"/>
      <c r="K52579" s="20"/>
      <c r="L52579" s="20"/>
      <c r="M52579" s="20"/>
      <c r="N52579" s="20"/>
      <c r="O52579" s="20"/>
    </row>
    <row r="52580" spans="10:15" x14ac:dyDescent="0.2">
      <c r="J52580" s="20"/>
      <c r="K52580" s="20"/>
      <c r="L52580" s="20"/>
      <c r="M52580" s="20"/>
      <c r="N52580" s="20"/>
      <c r="O52580" s="20"/>
    </row>
    <row r="52581" spans="10:15" x14ac:dyDescent="0.2">
      <c r="J52581" s="20"/>
      <c r="K52581" s="20"/>
      <c r="L52581" s="20"/>
      <c r="M52581" s="20"/>
      <c r="N52581" s="20"/>
      <c r="O52581" s="20"/>
    </row>
    <row r="52582" spans="10:15" x14ac:dyDescent="0.2">
      <c r="J52582" s="20"/>
      <c r="K52582" s="20"/>
      <c r="L52582" s="20"/>
      <c r="M52582" s="20"/>
      <c r="N52582" s="20"/>
      <c r="O52582" s="20"/>
    </row>
    <row r="52583" spans="10:15" x14ac:dyDescent="0.2">
      <c r="J52583" s="20"/>
      <c r="K52583" s="20"/>
      <c r="L52583" s="20"/>
      <c r="M52583" s="20"/>
      <c r="N52583" s="20"/>
      <c r="O52583" s="20"/>
    </row>
    <row r="52584" spans="10:15" x14ac:dyDescent="0.2">
      <c r="J52584" s="20"/>
      <c r="K52584" s="20"/>
      <c r="L52584" s="20"/>
      <c r="M52584" s="20"/>
      <c r="N52584" s="20"/>
      <c r="O52584" s="20"/>
    </row>
    <row r="52585" spans="10:15" x14ac:dyDescent="0.2">
      <c r="J52585" s="20"/>
      <c r="K52585" s="20"/>
      <c r="L52585" s="20"/>
      <c r="M52585" s="20"/>
      <c r="N52585" s="20"/>
      <c r="O52585" s="20"/>
    </row>
    <row r="52586" spans="10:15" x14ac:dyDescent="0.2">
      <c r="J52586" s="20"/>
      <c r="K52586" s="20"/>
      <c r="L52586" s="20"/>
      <c r="M52586" s="20"/>
      <c r="N52586" s="20"/>
      <c r="O52586" s="20"/>
    </row>
    <row r="52587" spans="10:15" x14ac:dyDescent="0.2">
      <c r="J52587" s="20"/>
      <c r="K52587" s="20"/>
      <c r="L52587" s="20"/>
      <c r="M52587" s="20"/>
      <c r="N52587" s="20"/>
      <c r="O52587" s="20"/>
    </row>
    <row r="52588" spans="10:15" x14ac:dyDescent="0.2">
      <c r="J52588" s="20"/>
      <c r="K52588" s="20"/>
      <c r="L52588" s="20"/>
      <c r="M52588" s="20"/>
      <c r="N52588" s="20"/>
      <c r="O52588" s="20"/>
    </row>
    <row r="52589" spans="10:15" x14ac:dyDescent="0.2">
      <c r="J52589" s="20"/>
      <c r="K52589" s="20"/>
      <c r="L52589" s="20"/>
      <c r="M52589" s="20"/>
      <c r="N52589" s="20"/>
      <c r="O52589" s="20"/>
    </row>
    <row r="52590" spans="10:15" x14ac:dyDescent="0.2">
      <c r="J52590" s="20"/>
      <c r="K52590" s="20"/>
      <c r="L52590" s="20"/>
      <c r="M52590" s="20"/>
      <c r="N52590" s="20"/>
      <c r="O52590" s="20"/>
    </row>
    <row r="52591" spans="10:15" x14ac:dyDescent="0.2">
      <c r="J52591" s="20"/>
      <c r="K52591" s="20"/>
      <c r="L52591" s="20"/>
      <c r="M52591" s="20"/>
      <c r="N52591" s="20"/>
      <c r="O52591" s="20"/>
    </row>
    <row r="52592" spans="10:15" x14ac:dyDescent="0.2">
      <c r="J52592" s="20"/>
      <c r="K52592" s="20"/>
      <c r="L52592" s="20"/>
      <c r="M52592" s="20"/>
      <c r="N52592" s="20"/>
      <c r="O52592" s="20"/>
    </row>
    <row r="52593" spans="10:15" x14ac:dyDescent="0.2">
      <c r="J52593" s="20"/>
      <c r="K52593" s="20"/>
      <c r="L52593" s="20"/>
      <c r="M52593" s="20"/>
      <c r="N52593" s="20"/>
      <c r="O52593" s="20"/>
    </row>
    <row r="52594" spans="10:15" x14ac:dyDescent="0.2">
      <c r="J52594" s="20"/>
      <c r="K52594" s="20"/>
      <c r="L52594" s="20"/>
      <c r="M52594" s="20"/>
      <c r="N52594" s="20"/>
      <c r="O52594" s="20"/>
    </row>
    <row r="52595" spans="10:15" x14ac:dyDescent="0.2">
      <c r="J52595" s="20"/>
      <c r="K52595" s="20"/>
      <c r="L52595" s="20"/>
      <c r="M52595" s="20"/>
      <c r="N52595" s="20"/>
      <c r="O52595" s="20"/>
    </row>
    <row r="52596" spans="10:15" x14ac:dyDescent="0.2">
      <c r="J52596" s="20"/>
      <c r="K52596" s="20"/>
      <c r="L52596" s="20"/>
      <c r="M52596" s="20"/>
      <c r="N52596" s="20"/>
      <c r="O52596" s="20"/>
    </row>
    <row r="52597" spans="10:15" x14ac:dyDescent="0.2">
      <c r="J52597" s="20"/>
      <c r="K52597" s="20"/>
      <c r="L52597" s="20"/>
      <c r="M52597" s="20"/>
      <c r="N52597" s="20"/>
      <c r="O52597" s="20"/>
    </row>
    <row r="52598" spans="10:15" x14ac:dyDescent="0.2">
      <c r="J52598" s="20"/>
      <c r="K52598" s="20"/>
      <c r="L52598" s="20"/>
      <c r="M52598" s="20"/>
      <c r="N52598" s="20"/>
      <c r="O52598" s="20"/>
    </row>
    <row r="52599" spans="10:15" x14ac:dyDescent="0.2">
      <c r="J52599" s="20"/>
      <c r="K52599" s="20"/>
      <c r="L52599" s="20"/>
      <c r="M52599" s="20"/>
      <c r="N52599" s="20"/>
      <c r="O52599" s="20"/>
    </row>
    <row r="52600" spans="10:15" x14ac:dyDescent="0.2">
      <c r="J52600" s="20"/>
      <c r="K52600" s="20"/>
      <c r="L52600" s="20"/>
      <c r="M52600" s="20"/>
      <c r="N52600" s="20"/>
      <c r="O52600" s="20"/>
    </row>
    <row r="52601" spans="10:15" x14ac:dyDescent="0.2">
      <c r="J52601" s="20"/>
      <c r="K52601" s="20"/>
      <c r="L52601" s="20"/>
      <c r="M52601" s="20"/>
      <c r="N52601" s="20"/>
      <c r="O52601" s="20"/>
    </row>
    <row r="52602" spans="10:15" x14ac:dyDescent="0.2">
      <c r="J52602" s="20"/>
      <c r="K52602" s="20"/>
      <c r="L52602" s="20"/>
      <c r="M52602" s="20"/>
      <c r="N52602" s="20"/>
      <c r="O52602" s="20"/>
    </row>
    <row r="52603" spans="10:15" x14ac:dyDescent="0.2">
      <c r="J52603" s="20"/>
      <c r="K52603" s="20"/>
      <c r="L52603" s="20"/>
      <c r="M52603" s="20"/>
      <c r="N52603" s="20"/>
      <c r="O52603" s="20"/>
    </row>
    <row r="52604" spans="10:15" x14ac:dyDescent="0.2">
      <c r="J52604" s="20"/>
      <c r="K52604" s="20"/>
      <c r="L52604" s="20"/>
      <c r="M52604" s="20"/>
      <c r="N52604" s="20"/>
      <c r="O52604" s="20"/>
    </row>
    <row r="52605" spans="10:15" x14ac:dyDescent="0.2">
      <c r="J52605" s="20"/>
      <c r="K52605" s="20"/>
      <c r="L52605" s="20"/>
      <c r="M52605" s="20"/>
      <c r="N52605" s="20"/>
      <c r="O52605" s="20"/>
    </row>
    <row r="52606" spans="10:15" x14ac:dyDescent="0.2">
      <c r="J52606" s="20"/>
      <c r="K52606" s="20"/>
      <c r="L52606" s="20"/>
      <c r="M52606" s="20"/>
      <c r="N52606" s="20"/>
      <c r="O52606" s="20"/>
    </row>
    <row r="52607" spans="10:15" x14ac:dyDescent="0.2">
      <c r="J52607" s="20"/>
      <c r="K52607" s="20"/>
      <c r="L52607" s="20"/>
      <c r="M52607" s="20"/>
      <c r="N52607" s="20"/>
      <c r="O52607" s="20"/>
    </row>
    <row r="52608" spans="10:15" x14ac:dyDescent="0.2">
      <c r="J52608" s="20"/>
      <c r="K52608" s="20"/>
      <c r="L52608" s="20"/>
      <c r="M52608" s="20"/>
      <c r="N52608" s="20"/>
      <c r="O52608" s="20"/>
    </row>
    <row r="52609" spans="10:15" x14ac:dyDescent="0.2">
      <c r="J52609" s="20"/>
      <c r="K52609" s="20"/>
      <c r="L52609" s="20"/>
      <c r="M52609" s="20"/>
      <c r="N52609" s="20"/>
      <c r="O52609" s="20"/>
    </row>
    <row r="52610" spans="10:15" x14ac:dyDescent="0.2">
      <c r="J52610" s="20"/>
      <c r="K52610" s="20"/>
      <c r="L52610" s="20"/>
      <c r="M52610" s="20"/>
      <c r="N52610" s="20"/>
      <c r="O52610" s="20"/>
    </row>
    <row r="52611" spans="10:15" x14ac:dyDescent="0.2">
      <c r="J52611" s="20"/>
      <c r="K52611" s="20"/>
      <c r="L52611" s="20"/>
      <c r="M52611" s="20"/>
      <c r="N52611" s="20"/>
      <c r="O52611" s="20"/>
    </row>
    <row r="52612" spans="10:15" x14ac:dyDescent="0.2">
      <c r="J52612" s="20"/>
      <c r="K52612" s="20"/>
      <c r="L52612" s="20"/>
      <c r="M52612" s="20"/>
      <c r="N52612" s="20"/>
      <c r="O52612" s="20"/>
    </row>
    <row r="52613" spans="10:15" x14ac:dyDescent="0.2">
      <c r="J52613" s="20"/>
      <c r="K52613" s="20"/>
      <c r="L52613" s="20"/>
      <c r="M52613" s="20"/>
      <c r="N52613" s="20"/>
      <c r="O52613" s="20"/>
    </row>
    <row r="52614" spans="10:15" x14ac:dyDescent="0.2">
      <c r="J52614" s="20"/>
      <c r="K52614" s="20"/>
      <c r="L52614" s="20"/>
      <c r="M52614" s="20"/>
      <c r="N52614" s="20"/>
      <c r="O52614" s="20"/>
    </row>
    <row r="52615" spans="10:15" x14ac:dyDescent="0.2">
      <c r="J52615" s="20"/>
      <c r="K52615" s="20"/>
      <c r="L52615" s="20"/>
      <c r="M52615" s="20"/>
      <c r="N52615" s="20"/>
      <c r="O52615" s="20"/>
    </row>
    <row r="52616" spans="10:15" x14ac:dyDescent="0.2">
      <c r="J52616" s="20"/>
      <c r="K52616" s="20"/>
      <c r="L52616" s="20"/>
      <c r="M52616" s="20"/>
      <c r="N52616" s="20"/>
      <c r="O52616" s="20"/>
    </row>
    <row r="52617" spans="10:15" x14ac:dyDescent="0.2">
      <c r="J52617" s="20"/>
      <c r="K52617" s="20"/>
      <c r="L52617" s="20"/>
      <c r="M52617" s="20"/>
      <c r="N52617" s="20"/>
      <c r="O52617" s="20"/>
    </row>
    <row r="52618" spans="10:15" x14ac:dyDescent="0.2">
      <c r="J52618" s="20"/>
      <c r="K52618" s="20"/>
      <c r="L52618" s="20"/>
      <c r="M52618" s="20"/>
      <c r="N52618" s="20"/>
      <c r="O52618" s="20"/>
    </row>
    <row r="52619" spans="10:15" x14ac:dyDescent="0.2">
      <c r="J52619" s="20"/>
      <c r="K52619" s="20"/>
      <c r="L52619" s="20"/>
      <c r="M52619" s="20"/>
      <c r="N52619" s="20"/>
      <c r="O52619" s="20"/>
    </row>
    <row r="52620" spans="10:15" x14ac:dyDescent="0.2">
      <c r="J52620" s="20"/>
      <c r="K52620" s="20"/>
      <c r="L52620" s="20"/>
      <c r="M52620" s="20"/>
      <c r="N52620" s="20"/>
      <c r="O52620" s="20"/>
    </row>
    <row r="52621" spans="10:15" x14ac:dyDescent="0.2">
      <c r="J52621" s="20"/>
      <c r="K52621" s="20"/>
      <c r="L52621" s="20"/>
      <c r="M52621" s="20"/>
      <c r="N52621" s="20"/>
      <c r="O52621" s="20"/>
    </row>
    <row r="52622" spans="10:15" x14ac:dyDescent="0.2">
      <c r="J52622" s="20"/>
      <c r="K52622" s="20"/>
      <c r="L52622" s="20"/>
      <c r="M52622" s="20"/>
      <c r="N52622" s="20"/>
      <c r="O52622" s="20"/>
    </row>
    <row r="52623" spans="10:15" x14ac:dyDescent="0.2">
      <c r="J52623" s="20"/>
      <c r="K52623" s="20"/>
      <c r="L52623" s="20"/>
      <c r="M52623" s="20"/>
      <c r="N52623" s="20"/>
      <c r="O52623" s="20"/>
    </row>
    <row r="52624" spans="10:15" x14ac:dyDescent="0.2">
      <c r="J52624" s="20"/>
      <c r="K52624" s="20"/>
      <c r="L52624" s="20"/>
      <c r="M52624" s="20"/>
      <c r="N52624" s="20"/>
      <c r="O52624" s="20"/>
    </row>
    <row r="52625" spans="10:15" x14ac:dyDescent="0.2">
      <c r="J52625" s="20"/>
      <c r="K52625" s="20"/>
      <c r="L52625" s="20"/>
      <c r="M52625" s="20"/>
      <c r="N52625" s="20"/>
      <c r="O52625" s="20"/>
    </row>
    <row r="52626" spans="10:15" x14ac:dyDescent="0.2">
      <c r="J52626" s="20"/>
      <c r="K52626" s="20"/>
      <c r="L52626" s="20"/>
      <c r="M52626" s="20"/>
      <c r="N52626" s="20"/>
      <c r="O52626" s="20"/>
    </row>
    <row r="52627" spans="10:15" x14ac:dyDescent="0.2">
      <c r="J52627" s="20"/>
      <c r="K52627" s="20"/>
      <c r="L52627" s="20"/>
      <c r="M52627" s="20"/>
      <c r="N52627" s="20"/>
      <c r="O52627" s="20"/>
    </row>
    <row r="52628" spans="10:15" x14ac:dyDescent="0.2">
      <c r="J52628" s="20"/>
      <c r="K52628" s="20"/>
      <c r="L52628" s="20"/>
      <c r="M52628" s="20"/>
      <c r="N52628" s="20"/>
      <c r="O52628" s="20"/>
    </row>
    <row r="52629" spans="10:15" x14ac:dyDescent="0.2">
      <c r="J52629" s="20"/>
      <c r="K52629" s="20"/>
      <c r="L52629" s="20"/>
      <c r="M52629" s="20"/>
      <c r="N52629" s="20"/>
      <c r="O52629" s="20"/>
    </row>
    <row r="52630" spans="10:15" x14ac:dyDescent="0.2">
      <c r="J52630" s="20"/>
      <c r="K52630" s="20"/>
      <c r="L52630" s="20"/>
      <c r="M52630" s="20"/>
      <c r="N52630" s="20"/>
      <c r="O52630" s="20"/>
    </row>
    <row r="52631" spans="10:15" x14ac:dyDescent="0.2">
      <c r="J52631" s="20"/>
      <c r="K52631" s="20"/>
      <c r="L52631" s="20"/>
      <c r="M52631" s="20"/>
      <c r="N52631" s="20"/>
      <c r="O52631" s="20"/>
    </row>
    <row r="52632" spans="10:15" x14ac:dyDescent="0.2">
      <c r="J52632" s="20"/>
      <c r="K52632" s="20"/>
      <c r="L52632" s="20"/>
      <c r="M52632" s="20"/>
      <c r="N52632" s="20"/>
      <c r="O52632" s="20"/>
    </row>
    <row r="52633" spans="10:15" x14ac:dyDescent="0.2">
      <c r="J52633" s="20"/>
      <c r="K52633" s="20"/>
      <c r="L52633" s="20"/>
      <c r="M52633" s="20"/>
      <c r="N52633" s="20"/>
      <c r="O52633" s="20"/>
    </row>
    <row r="52634" spans="10:15" x14ac:dyDescent="0.2">
      <c r="J52634" s="20"/>
      <c r="K52634" s="20"/>
      <c r="L52634" s="20"/>
      <c r="M52634" s="20"/>
      <c r="N52634" s="20"/>
      <c r="O52634" s="20"/>
    </row>
    <row r="52635" spans="10:15" x14ac:dyDescent="0.2">
      <c r="J52635" s="20"/>
      <c r="K52635" s="20"/>
      <c r="L52635" s="20"/>
      <c r="M52635" s="20"/>
      <c r="N52635" s="20"/>
      <c r="O52635" s="20"/>
    </row>
    <row r="52636" spans="10:15" x14ac:dyDescent="0.2">
      <c r="J52636" s="20"/>
      <c r="K52636" s="20"/>
      <c r="L52636" s="20"/>
      <c r="M52636" s="20"/>
      <c r="N52636" s="20"/>
      <c r="O52636" s="20"/>
    </row>
    <row r="52637" spans="10:15" x14ac:dyDescent="0.2">
      <c r="J52637" s="20"/>
      <c r="K52637" s="20"/>
      <c r="L52637" s="20"/>
      <c r="M52637" s="20"/>
      <c r="N52637" s="20"/>
      <c r="O52637" s="20"/>
    </row>
    <row r="52638" spans="10:15" x14ac:dyDescent="0.2">
      <c r="J52638" s="20"/>
      <c r="K52638" s="20"/>
      <c r="L52638" s="20"/>
      <c r="M52638" s="20"/>
      <c r="N52638" s="20"/>
      <c r="O52638" s="20"/>
    </row>
    <row r="52639" spans="10:15" x14ac:dyDescent="0.2">
      <c r="J52639" s="20"/>
      <c r="K52639" s="20"/>
      <c r="L52639" s="20"/>
      <c r="M52639" s="20"/>
      <c r="N52639" s="20"/>
      <c r="O52639" s="20"/>
    </row>
    <row r="52640" spans="10:15" x14ac:dyDescent="0.2">
      <c r="J52640" s="20"/>
      <c r="K52640" s="20"/>
      <c r="L52640" s="20"/>
      <c r="M52640" s="20"/>
      <c r="N52640" s="20"/>
      <c r="O52640" s="20"/>
    </row>
    <row r="52641" spans="10:15" x14ac:dyDescent="0.2">
      <c r="J52641" s="20"/>
      <c r="K52641" s="20"/>
      <c r="L52641" s="20"/>
      <c r="M52641" s="20"/>
      <c r="N52641" s="20"/>
      <c r="O52641" s="20"/>
    </row>
    <row r="52642" spans="10:15" x14ac:dyDescent="0.2">
      <c r="J52642" s="20"/>
      <c r="K52642" s="20"/>
      <c r="L52642" s="20"/>
      <c r="M52642" s="20"/>
      <c r="N52642" s="20"/>
      <c r="O52642" s="20"/>
    </row>
    <row r="52643" spans="10:15" x14ac:dyDescent="0.2">
      <c r="J52643" s="20"/>
      <c r="K52643" s="20"/>
      <c r="L52643" s="20"/>
      <c r="M52643" s="20"/>
      <c r="N52643" s="20"/>
      <c r="O52643" s="20"/>
    </row>
    <row r="52644" spans="10:15" x14ac:dyDescent="0.2">
      <c r="J52644" s="20"/>
      <c r="K52644" s="20"/>
      <c r="L52644" s="20"/>
      <c r="M52644" s="20"/>
      <c r="N52644" s="20"/>
      <c r="O52644" s="20"/>
    </row>
    <row r="52645" spans="10:15" x14ac:dyDescent="0.2">
      <c r="J52645" s="20"/>
      <c r="K52645" s="20"/>
      <c r="L52645" s="20"/>
      <c r="M52645" s="20"/>
      <c r="N52645" s="20"/>
      <c r="O52645" s="20"/>
    </row>
    <row r="52646" spans="10:15" x14ac:dyDescent="0.2">
      <c r="J52646" s="20"/>
      <c r="K52646" s="20"/>
      <c r="L52646" s="20"/>
      <c r="M52646" s="20"/>
      <c r="N52646" s="20"/>
      <c r="O52646" s="20"/>
    </row>
    <row r="52647" spans="10:15" x14ac:dyDescent="0.2">
      <c r="J52647" s="20"/>
      <c r="K52647" s="20"/>
      <c r="L52647" s="20"/>
      <c r="M52647" s="20"/>
      <c r="N52647" s="20"/>
      <c r="O52647" s="20"/>
    </row>
    <row r="52648" spans="10:15" x14ac:dyDescent="0.2">
      <c r="J52648" s="20"/>
      <c r="K52648" s="20"/>
      <c r="L52648" s="20"/>
      <c r="M52648" s="20"/>
      <c r="N52648" s="20"/>
      <c r="O52648" s="20"/>
    </row>
    <row r="52649" spans="10:15" x14ac:dyDescent="0.2">
      <c r="J52649" s="20"/>
      <c r="K52649" s="20"/>
      <c r="L52649" s="20"/>
      <c r="M52649" s="20"/>
      <c r="N52649" s="20"/>
      <c r="O52649" s="20"/>
    </row>
    <row r="52650" spans="10:15" x14ac:dyDescent="0.2">
      <c r="J52650" s="20"/>
      <c r="K52650" s="20"/>
      <c r="L52650" s="20"/>
      <c r="M52650" s="20"/>
      <c r="N52650" s="20"/>
      <c r="O52650" s="20"/>
    </row>
    <row r="52651" spans="10:15" x14ac:dyDescent="0.2">
      <c r="J52651" s="20"/>
      <c r="K52651" s="20"/>
      <c r="L52651" s="20"/>
      <c r="M52651" s="20"/>
      <c r="N52651" s="20"/>
      <c r="O52651" s="20"/>
    </row>
    <row r="52652" spans="10:15" x14ac:dyDescent="0.2">
      <c r="J52652" s="20"/>
      <c r="K52652" s="20"/>
      <c r="L52652" s="20"/>
      <c r="M52652" s="20"/>
      <c r="N52652" s="20"/>
      <c r="O52652" s="20"/>
    </row>
    <row r="52653" spans="10:15" x14ac:dyDescent="0.2">
      <c r="J52653" s="20"/>
      <c r="K52653" s="20"/>
      <c r="L52653" s="20"/>
      <c r="M52653" s="20"/>
      <c r="N52653" s="20"/>
      <c r="O52653" s="20"/>
    </row>
    <row r="52654" spans="10:15" x14ac:dyDescent="0.2">
      <c r="J52654" s="20"/>
      <c r="K52654" s="20"/>
      <c r="L52654" s="20"/>
      <c r="M52654" s="20"/>
      <c r="N52654" s="20"/>
      <c r="O52654" s="20"/>
    </row>
    <row r="52655" spans="10:15" x14ac:dyDescent="0.2">
      <c r="J52655" s="20"/>
      <c r="K52655" s="20"/>
      <c r="L52655" s="20"/>
      <c r="M52655" s="20"/>
      <c r="N52655" s="20"/>
      <c r="O52655" s="20"/>
    </row>
    <row r="52656" spans="10:15" x14ac:dyDescent="0.2">
      <c r="J52656" s="20"/>
      <c r="K52656" s="20"/>
      <c r="L52656" s="20"/>
      <c r="M52656" s="20"/>
      <c r="N52656" s="20"/>
      <c r="O52656" s="20"/>
    </row>
    <row r="52657" spans="10:15" x14ac:dyDescent="0.2">
      <c r="J52657" s="20"/>
      <c r="K52657" s="20"/>
      <c r="L52657" s="20"/>
      <c r="M52657" s="20"/>
      <c r="N52657" s="20"/>
      <c r="O52657" s="20"/>
    </row>
    <row r="52658" spans="10:15" x14ac:dyDescent="0.2">
      <c r="J52658" s="20"/>
      <c r="K52658" s="20"/>
      <c r="L52658" s="20"/>
      <c r="M52658" s="20"/>
      <c r="N52658" s="20"/>
      <c r="O52658" s="20"/>
    </row>
    <row r="52659" spans="10:15" x14ac:dyDescent="0.2">
      <c r="J52659" s="20"/>
      <c r="K52659" s="20"/>
      <c r="L52659" s="20"/>
      <c r="M52659" s="20"/>
      <c r="N52659" s="20"/>
      <c r="O52659" s="20"/>
    </row>
    <row r="52660" spans="10:15" x14ac:dyDescent="0.2">
      <c r="J52660" s="20"/>
      <c r="K52660" s="20"/>
      <c r="L52660" s="20"/>
      <c r="M52660" s="20"/>
      <c r="N52660" s="20"/>
      <c r="O52660" s="20"/>
    </row>
    <row r="52661" spans="10:15" x14ac:dyDescent="0.2">
      <c r="J52661" s="20"/>
      <c r="K52661" s="20"/>
      <c r="L52661" s="20"/>
      <c r="M52661" s="20"/>
      <c r="N52661" s="20"/>
      <c r="O52661" s="20"/>
    </row>
    <row r="52662" spans="10:15" x14ac:dyDescent="0.2">
      <c r="J52662" s="20"/>
      <c r="K52662" s="20"/>
      <c r="L52662" s="20"/>
      <c r="M52662" s="20"/>
      <c r="N52662" s="20"/>
      <c r="O52662" s="20"/>
    </row>
    <row r="52663" spans="10:15" x14ac:dyDescent="0.2">
      <c r="J52663" s="20"/>
      <c r="K52663" s="20"/>
      <c r="L52663" s="20"/>
      <c r="M52663" s="20"/>
      <c r="N52663" s="20"/>
      <c r="O52663" s="20"/>
    </row>
    <row r="52664" spans="10:15" x14ac:dyDescent="0.2">
      <c r="J52664" s="20"/>
      <c r="K52664" s="20"/>
      <c r="L52664" s="20"/>
      <c r="M52664" s="20"/>
      <c r="N52664" s="20"/>
      <c r="O52664" s="20"/>
    </row>
    <row r="52665" spans="10:15" x14ac:dyDescent="0.2">
      <c r="J52665" s="20"/>
      <c r="K52665" s="20"/>
      <c r="L52665" s="20"/>
      <c r="M52665" s="20"/>
      <c r="N52665" s="20"/>
      <c r="O52665" s="20"/>
    </row>
    <row r="52666" spans="10:15" x14ac:dyDescent="0.2">
      <c r="J52666" s="20"/>
      <c r="K52666" s="20"/>
      <c r="L52666" s="20"/>
      <c r="M52666" s="20"/>
      <c r="N52666" s="20"/>
      <c r="O52666" s="20"/>
    </row>
    <row r="52667" spans="10:15" x14ac:dyDescent="0.2">
      <c r="J52667" s="20"/>
      <c r="K52667" s="20"/>
      <c r="L52667" s="20"/>
      <c r="M52667" s="20"/>
      <c r="N52667" s="20"/>
      <c r="O52667" s="20"/>
    </row>
    <row r="52668" spans="10:15" x14ac:dyDescent="0.2">
      <c r="J52668" s="20"/>
      <c r="K52668" s="20"/>
      <c r="L52668" s="20"/>
      <c r="M52668" s="20"/>
      <c r="N52668" s="20"/>
      <c r="O52668" s="20"/>
    </row>
    <row r="52669" spans="10:15" x14ac:dyDescent="0.2">
      <c r="J52669" s="20"/>
      <c r="K52669" s="20"/>
      <c r="L52669" s="20"/>
      <c r="M52669" s="20"/>
      <c r="N52669" s="20"/>
      <c r="O52669" s="20"/>
    </row>
    <row r="52670" spans="10:15" x14ac:dyDescent="0.2">
      <c r="J52670" s="20"/>
      <c r="K52670" s="20"/>
      <c r="L52670" s="20"/>
      <c r="M52670" s="20"/>
      <c r="N52670" s="20"/>
      <c r="O52670" s="20"/>
    </row>
    <row r="52671" spans="10:15" x14ac:dyDescent="0.2">
      <c r="J52671" s="20"/>
      <c r="K52671" s="20"/>
      <c r="L52671" s="20"/>
      <c r="M52671" s="20"/>
      <c r="N52671" s="20"/>
      <c r="O52671" s="20"/>
    </row>
    <row r="52672" spans="10:15" x14ac:dyDescent="0.2">
      <c r="J52672" s="20"/>
      <c r="K52672" s="20"/>
      <c r="L52672" s="20"/>
      <c r="M52672" s="20"/>
      <c r="N52672" s="20"/>
      <c r="O52672" s="20"/>
    </row>
    <row r="52673" spans="10:15" x14ac:dyDescent="0.2">
      <c r="J52673" s="20"/>
      <c r="K52673" s="20"/>
      <c r="L52673" s="20"/>
      <c r="M52673" s="20"/>
      <c r="N52673" s="20"/>
      <c r="O52673" s="20"/>
    </row>
    <row r="52674" spans="10:15" x14ac:dyDescent="0.2">
      <c r="J52674" s="20"/>
      <c r="K52674" s="20"/>
      <c r="L52674" s="20"/>
      <c r="M52674" s="20"/>
      <c r="N52674" s="20"/>
      <c r="O52674" s="20"/>
    </row>
    <row r="52675" spans="10:15" x14ac:dyDescent="0.2">
      <c r="J52675" s="20"/>
      <c r="K52675" s="20"/>
      <c r="L52675" s="20"/>
      <c r="M52675" s="20"/>
      <c r="N52675" s="20"/>
      <c r="O52675" s="20"/>
    </row>
    <row r="52676" spans="10:15" x14ac:dyDescent="0.2">
      <c r="J52676" s="20"/>
      <c r="K52676" s="20"/>
      <c r="L52676" s="20"/>
      <c r="M52676" s="20"/>
      <c r="N52676" s="20"/>
      <c r="O52676" s="20"/>
    </row>
    <row r="52677" spans="10:15" x14ac:dyDescent="0.2">
      <c r="J52677" s="20"/>
      <c r="K52677" s="20"/>
      <c r="L52677" s="20"/>
      <c r="M52677" s="20"/>
      <c r="N52677" s="20"/>
      <c r="O52677" s="20"/>
    </row>
    <row r="52678" spans="10:15" x14ac:dyDescent="0.2">
      <c r="J52678" s="20"/>
      <c r="K52678" s="20"/>
      <c r="L52678" s="20"/>
      <c r="M52678" s="20"/>
      <c r="N52678" s="20"/>
      <c r="O52678" s="20"/>
    </row>
    <row r="52679" spans="10:15" x14ac:dyDescent="0.2">
      <c r="J52679" s="20"/>
      <c r="K52679" s="20"/>
      <c r="L52679" s="20"/>
      <c r="M52679" s="20"/>
      <c r="N52679" s="20"/>
      <c r="O52679" s="20"/>
    </row>
    <row r="52680" spans="10:15" x14ac:dyDescent="0.2">
      <c r="J52680" s="20"/>
      <c r="K52680" s="20"/>
      <c r="L52680" s="20"/>
      <c r="M52680" s="20"/>
      <c r="N52680" s="20"/>
      <c r="O52680" s="20"/>
    </row>
    <row r="52681" spans="10:15" x14ac:dyDescent="0.2">
      <c r="J52681" s="20"/>
      <c r="K52681" s="20"/>
      <c r="L52681" s="20"/>
      <c r="M52681" s="20"/>
      <c r="N52681" s="20"/>
      <c r="O52681" s="20"/>
    </row>
    <row r="52682" spans="10:15" x14ac:dyDescent="0.2">
      <c r="J52682" s="20"/>
      <c r="K52682" s="20"/>
      <c r="L52682" s="20"/>
      <c r="M52682" s="20"/>
      <c r="N52682" s="20"/>
      <c r="O52682" s="20"/>
    </row>
    <row r="52683" spans="10:15" x14ac:dyDescent="0.2">
      <c r="J52683" s="20"/>
      <c r="K52683" s="20"/>
      <c r="L52683" s="20"/>
      <c r="M52683" s="20"/>
      <c r="N52683" s="20"/>
      <c r="O52683" s="20"/>
    </row>
    <row r="52684" spans="10:15" x14ac:dyDescent="0.2">
      <c r="J52684" s="20"/>
      <c r="K52684" s="20"/>
      <c r="L52684" s="20"/>
      <c r="M52684" s="20"/>
      <c r="N52684" s="20"/>
      <c r="O52684" s="20"/>
    </row>
    <row r="52685" spans="10:15" x14ac:dyDescent="0.2">
      <c r="J52685" s="20"/>
      <c r="K52685" s="20"/>
      <c r="L52685" s="20"/>
      <c r="M52685" s="20"/>
      <c r="N52685" s="20"/>
      <c r="O52685" s="20"/>
    </row>
    <row r="52686" spans="10:15" x14ac:dyDescent="0.2">
      <c r="J52686" s="20"/>
      <c r="K52686" s="20"/>
      <c r="L52686" s="20"/>
      <c r="M52686" s="20"/>
      <c r="N52686" s="20"/>
      <c r="O52686" s="20"/>
    </row>
    <row r="52687" spans="10:15" x14ac:dyDescent="0.2">
      <c r="J52687" s="20"/>
      <c r="K52687" s="20"/>
      <c r="L52687" s="20"/>
      <c r="M52687" s="20"/>
      <c r="N52687" s="20"/>
      <c r="O52687" s="20"/>
    </row>
    <row r="52688" spans="10:15" x14ac:dyDescent="0.2">
      <c r="J52688" s="20"/>
      <c r="K52688" s="20"/>
      <c r="L52688" s="20"/>
      <c r="M52688" s="20"/>
      <c r="N52688" s="20"/>
      <c r="O52688" s="20"/>
    </row>
    <row r="52689" spans="10:15" x14ac:dyDescent="0.2">
      <c r="J52689" s="20"/>
      <c r="K52689" s="20"/>
      <c r="L52689" s="20"/>
      <c r="M52689" s="20"/>
      <c r="N52689" s="20"/>
      <c r="O52689" s="20"/>
    </row>
    <row r="52690" spans="10:15" x14ac:dyDescent="0.2">
      <c r="J52690" s="20"/>
      <c r="K52690" s="20"/>
      <c r="L52690" s="20"/>
      <c r="M52690" s="20"/>
      <c r="N52690" s="20"/>
      <c r="O52690" s="20"/>
    </row>
    <row r="52691" spans="10:15" x14ac:dyDescent="0.2">
      <c r="J52691" s="20"/>
      <c r="K52691" s="20"/>
      <c r="L52691" s="20"/>
      <c r="M52691" s="20"/>
      <c r="N52691" s="20"/>
      <c r="O52691" s="20"/>
    </row>
    <row r="52692" spans="10:15" x14ac:dyDescent="0.2">
      <c r="J52692" s="20"/>
      <c r="K52692" s="20"/>
      <c r="L52692" s="20"/>
      <c r="M52692" s="20"/>
      <c r="N52692" s="20"/>
      <c r="O52692" s="20"/>
    </row>
    <row r="52693" spans="10:15" x14ac:dyDescent="0.2">
      <c r="J52693" s="20"/>
      <c r="K52693" s="20"/>
      <c r="L52693" s="20"/>
      <c r="M52693" s="20"/>
      <c r="N52693" s="20"/>
      <c r="O52693" s="20"/>
    </row>
    <row r="52694" spans="10:15" x14ac:dyDescent="0.2">
      <c r="J52694" s="20"/>
      <c r="K52694" s="20"/>
      <c r="L52694" s="20"/>
      <c r="M52694" s="20"/>
      <c r="N52694" s="20"/>
      <c r="O52694" s="20"/>
    </row>
    <row r="52695" spans="10:15" x14ac:dyDescent="0.2">
      <c r="J52695" s="20"/>
      <c r="K52695" s="20"/>
      <c r="L52695" s="20"/>
      <c r="M52695" s="20"/>
      <c r="N52695" s="20"/>
      <c r="O52695" s="20"/>
    </row>
    <row r="52696" spans="10:15" x14ac:dyDescent="0.2">
      <c r="J52696" s="20"/>
      <c r="K52696" s="20"/>
      <c r="L52696" s="20"/>
      <c r="M52696" s="20"/>
      <c r="N52696" s="20"/>
      <c r="O52696" s="20"/>
    </row>
    <row r="52697" spans="10:15" x14ac:dyDescent="0.2">
      <c r="J52697" s="20"/>
      <c r="K52697" s="20"/>
      <c r="L52697" s="20"/>
      <c r="M52697" s="20"/>
      <c r="N52697" s="20"/>
      <c r="O52697" s="20"/>
    </row>
    <row r="52698" spans="10:15" x14ac:dyDescent="0.2">
      <c r="J52698" s="20"/>
      <c r="K52698" s="20"/>
      <c r="L52698" s="20"/>
      <c r="M52698" s="20"/>
      <c r="N52698" s="20"/>
      <c r="O52698" s="20"/>
    </row>
    <row r="52699" spans="10:15" x14ac:dyDescent="0.2">
      <c r="J52699" s="20"/>
      <c r="K52699" s="20"/>
      <c r="L52699" s="20"/>
      <c r="M52699" s="20"/>
      <c r="N52699" s="20"/>
      <c r="O52699" s="20"/>
    </row>
    <row r="52700" spans="10:15" x14ac:dyDescent="0.2">
      <c r="J52700" s="20"/>
      <c r="K52700" s="20"/>
      <c r="L52700" s="20"/>
      <c r="M52700" s="20"/>
      <c r="N52700" s="20"/>
      <c r="O52700" s="20"/>
    </row>
    <row r="52701" spans="10:15" x14ac:dyDescent="0.2">
      <c r="J52701" s="20"/>
      <c r="K52701" s="20"/>
      <c r="L52701" s="20"/>
      <c r="M52701" s="20"/>
      <c r="N52701" s="20"/>
      <c r="O52701" s="20"/>
    </row>
    <row r="52702" spans="10:15" x14ac:dyDescent="0.2">
      <c r="J52702" s="20"/>
      <c r="K52702" s="20"/>
      <c r="L52702" s="20"/>
      <c r="M52702" s="20"/>
      <c r="N52702" s="20"/>
      <c r="O52702" s="20"/>
    </row>
    <row r="52703" spans="10:15" x14ac:dyDescent="0.2">
      <c r="J52703" s="20"/>
      <c r="K52703" s="20"/>
      <c r="L52703" s="20"/>
      <c r="M52703" s="20"/>
      <c r="N52703" s="20"/>
      <c r="O52703" s="20"/>
    </row>
    <row r="52704" spans="10:15" x14ac:dyDescent="0.2">
      <c r="J52704" s="20"/>
      <c r="K52704" s="20"/>
      <c r="L52704" s="20"/>
      <c r="M52704" s="20"/>
      <c r="N52704" s="20"/>
      <c r="O52704" s="20"/>
    </row>
    <row r="52705" spans="10:15" x14ac:dyDescent="0.2">
      <c r="J52705" s="20"/>
      <c r="K52705" s="20"/>
      <c r="L52705" s="20"/>
      <c r="M52705" s="20"/>
      <c r="N52705" s="20"/>
      <c r="O52705" s="20"/>
    </row>
    <row r="52706" spans="10:15" x14ac:dyDescent="0.2">
      <c r="J52706" s="20"/>
      <c r="K52706" s="20"/>
      <c r="L52706" s="20"/>
      <c r="M52706" s="20"/>
      <c r="N52706" s="20"/>
      <c r="O52706" s="20"/>
    </row>
    <row r="52707" spans="10:15" x14ac:dyDescent="0.2">
      <c r="J52707" s="20"/>
      <c r="K52707" s="20"/>
      <c r="L52707" s="20"/>
      <c r="M52707" s="20"/>
      <c r="N52707" s="20"/>
      <c r="O52707" s="20"/>
    </row>
    <row r="52708" spans="10:15" x14ac:dyDescent="0.2">
      <c r="J52708" s="20"/>
      <c r="K52708" s="20"/>
      <c r="L52708" s="20"/>
      <c r="M52708" s="20"/>
      <c r="N52708" s="20"/>
      <c r="O52708" s="20"/>
    </row>
    <row r="52709" spans="10:15" x14ac:dyDescent="0.2">
      <c r="J52709" s="20"/>
      <c r="K52709" s="20"/>
      <c r="L52709" s="20"/>
      <c r="M52709" s="20"/>
      <c r="N52709" s="20"/>
      <c r="O52709" s="20"/>
    </row>
    <row r="52710" spans="10:15" x14ac:dyDescent="0.2">
      <c r="J52710" s="20"/>
      <c r="K52710" s="20"/>
      <c r="L52710" s="20"/>
      <c r="M52710" s="20"/>
      <c r="N52710" s="20"/>
      <c r="O52710" s="20"/>
    </row>
    <row r="52711" spans="10:15" x14ac:dyDescent="0.2">
      <c r="J52711" s="20"/>
      <c r="K52711" s="20"/>
      <c r="L52711" s="20"/>
      <c r="M52711" s="20"/>
      <c r="N52711" s="20"/>
      <c r="O52711" s="20"/>
    </row>
    <row r="52712" spans="10:15" x14ac:dyDescent="0.2">
      <c r="J52712" s="20"/>
      <c r="K52712" s="20"/>
      <c r="L52712" s="20"/>
      <c r="M52712" s="20"/>
      <c r="N52712" s="20"/>
      <c r="O52712" s="20"/>
    </row>
    <row r="52713" spans="10:15" x14ac:dyDescent="0.2">
      <c r="J52713" s="20"/>
      <c r="K52713" s="20"/>
      <c r="L52713" s="20"/>
      <c r="M52713" s="20"/>
      <c r="N52713" s="20"/>
      <c r="O52713" s="20"/>
    </row>
    <row r="52714" spans="10:15" x14ac:dyDescent="0.2">
      <c r="J52714" s="20"/>
      <c r="K52714" s="20"/>
      <c r="L52714" s="20"/>
      <c r="M52714" s="20"/>
      <c r="N52714" s="20"/>
      <c r="O52714" s="20"/>
    </row>
    <row r="52715" spans="10:15" x14ac:dyDescent="0.2">
      <c r="J52715" s="20"/>
      <c r="K52715" s="20"/>
      <c r="L52715" s="20"/>
      <c r="M52715" s="20"/>
      <c r="N52715" s="20"/>
      <c r="O52715" s="20"/>
    </row>
    <row r="52716" spans="10:15" x14ac:dyDescent="0.2">
      <c r="J52716" s="20"/>
      <c r="K52716" s="20"/>
      <c r="L52716" s="20"/>
      <c r="M52716" s="20"/>
      <c r="N52716" s="20"/>
      <c r="O52716" s="20"/>
    </row>
    <row r="52717" spans="10:15" x14ac:dyDescent="0.2">
      <c r="J52717" s="20"/>
      <c r="K52717" s="20"/>
      <c r="L52717" s="20"/>
      <c r="M52717" s="20"/>
      <c r="N52717" s="20"/>
      <c r="O52717" s="20"/>
    </row>
    <row r="52718" spans="10:15" x14ac:dyDescent="0.2">
      <c r="J52718" s="20"/>
      <c r="K52718" s="20"/>
      <c r="L52718" s="20"/>
      <c r="M52718" s="20"/>
      <c r="N52718" s="20"/>
      <c r="O52718" s="20"/>
    </row>
    <row r="52719" spans="10:15" x14ac:dyDescent="0.2">
      <c r="J52719" s="20"/>
      <c r="K52719" s="20"/>
      <c r="L52719" s="20"/>
      <c r="M52719" s="20"/>
      <c r="N52719" s="20"/>
      <c r="O52719" s="20"/>
    </row>
    <row r="52720" spans="10:15" x14ac:dyDescent="0.2">
      <c r="J52720" s="20"/>
      <c r="K52720" s="20"/>
      <c r="L52720" s="20"/>
      <c r="M52720" s="20"/>
      <c r="N52720" s="20"/>
      <c r="O52720" s="20"/>
    </row>
    <row r="52721" spans="10:15" x14ac:dyDescent="0.2">
      <c r="J52721" s="20"/>
      <c r="K52721" s="20"/>
      <c r="L52721" s="20"/>
      <c r="M52721" s="20"/>
      <c r="N52721" s="20"/>
      <c r="O52721" s="20"/>
    </row>
    <row r="52722" spans="10:15" x14ac:dyDescent="0.2">
      <c r="J52722" s="20"/>
      <c r="K52722" s="20"/>
      <c r="L52722" s="20"/>
      <c r="M52722" s="20"/>
      <c r="N52722" s="20"/>
      <c r="O52722" s="20"/>
    </row>
    <row r="52723" spans="10:15" x14ac:dyDescent="0.2">
      <c r="J52723" s="20"/>
      <c r="K52723" s="20"/>
      <c r="L52723" s="20"/>
      <c r="M52723" s="20"/>
      <c r="N52723" s="20"/>
      <c r="O52723" s="20"/>
    </row>
    <row r="52724" spans="10:15" x14ac:dyDescent="0.2">
      <c r="J52724" s="20"/>
      <c r="K52724" s="20"/>
      <c r="L52724" s="20"/>
      <c r="M52724" s="20"/>
      <c r="N52724" s="20"/>
      <c r="O52724" s="20"/>
    </row>
    <row r="52725" spans="10:15" x14ac:dyDescent="0.2">
      <c r="J52725" s="20"/>
      <c r="K52725" s="20"/>
      <c r="L52725" s="20"/>
      <c r="M52725" s="20"/>
      <c r="N52725" s="20"/>
      <c r="O52725" s="20"/>
    </row>
    <row r="52726" spans="10:15" x14ac:dyDescent="0.2">
      <c r="J52726" s="20"/>
      <c r="K52726" s="20"/>
      <c r="L52726" s="20"/>
      <c r="M52726" s="20"/>
      <c r="N52726" s="20"/>
      <c r="O52726" s="20"/>
    </row>
    <row r="52727" spans="10:15" x14ac:dyDescent="0.2">
      <c r="J52727" s="20"/>
      <c r="K52727" s="20"/>
      <c r="L52727" s="20"/>
      <c r="M52727" s="20"/>
      <c r="N52727" s="20"/>
      <c r="O52727" s="20"/>
    </row>
    <row r="52728" spans="10:15" x14ac:dyDescent="0.2">
      <c r="J52728" s="20"/>
      <c r="K52728" s="20"/>
      <c r="L52728" s="20"/>
      <c r="M52728" s="20"/>
      <c r="N52728" s="20"/>
      <c r="O52728" s="20"/>
    </row>
    <row r="52729" spans="10:15" x14ac:dyDescent="0.2">
      <c r="J52729" s="20"/>
      <c r="K52729" s="20"/>
      <c r="L52729" s="20"/>
      <c r="M52729" s="20"/>
      <c r="N52729" s="20"/>
      <c r="O52729" s="20"/>
    </row>
    <row r="52730" spans="10:15" x14ac:dyDescent="0.2">
      <c r="J52730" s="20"/>
      <c r="K52730" s="20"/>
      <c r="L52730" s="20"/>
      <c r="M52730" s="20"/>
      <c r="N52730" s="20"/>
      <c r="O52730" s="20"/>
    </row>
    <row r="52731" spans="10:15" x14ac:dyDescent="0.2">
      <c r="J52731" s="20"/>
      <c r="K52731" s="20"/>
      <c r="L52731" s="20"/>
      <c r="M52731" s="20"/>
      <c r="N52731" s="20"/>
      <c r="O52731" s="20"/>
    </row>
    <row r="52732" spans="10:15" x14ac:dyDescent="0.2">
      <c r="J52732" s="20"/>
      <c r="K52732" s="20"/>
      <c r="L52732" s="20"/>
      <c r="M52732" s="20"/>
      <c r="N52732" s="20"/>
      <c r="O52732" s="20"/>
    </row>
    <row r="52733" spans="10:15" x14ac:dyDescent="0.2">
      <c r="J52733" s="20"/>
      <c r="K52733" s="20"/>
      <c r="L52733" s="20"/>
      <c r="M52733" s="20"/>
      <c r="N52733" s="20"/>
      <c r="O52733" s="20"/>
    </row>
    <row r="52734" spans="10:15" x14ac:dyDescent="0.2">
      <c r="J52734" s="20"/>
      <c r="K52734" s="20"/>
      <c r="L52734" s="20"/>
      <c r="M52734" s="20"/>
      <c r="N52734" s="20"/>
      <c r="O52734" s="20"/>
    </row>
    <row r="52735" spans="10:15" x14ac:dyDescent="0.2">
      <c r="J52735" s="20"/>
      <c r="K52735" s="20"/>
      <c r="L52735" s="20"/>
      <c r="M52735" s="20"/>
      <c r="N52735" s="20"/>
      <c r="O52735" s="20"/>
    </row>
    <row r="52736" spans="10:15" x14ac:dyDescent="0.2">
      <c r="J52736" s="20"/>
      <c r="K52736" s="20"/>
      <c r="L52736" s="20"/>
      <c r="M52736" s="20"/>
      <c r="N52736" s="20"/>
      <c r="O52736" s="20"/>
    </row>
    <row r="52737" spans="10:15" x14ac:dyDescent="0.2">
      <c r="J52737" s="20"/>
      <c r="K52737" s="20"/>
      <c r="L52737" s="20"/>
      <c r="M52737" s="20"/>
      <c r="N52737" s="20"/>
      <c r="O52737" s="20"/>
    </row>
    <row r="52738" spans="10:15" x14ac:dyDescent="0.2">
      <c r="J52738" s="20"/>
      <c r="K52738" s="20"/>
      <c r="L52738" s="20"/>
      <c r="M52738" s="20"/>
      <c r="N52738" s="20"/>
      <c r="O52738" s="20"/>
    </row>
    <row r="52739" spans="10:15" x14ac:dyDescent="0.2">
      <c r="J52739" s="20"/>
      <c r="K52739" s="20"/>
      <c r="L52739" s="20"/>
      <c r="M52739" s="20"/>
      <c r="N52739" s="20"/>
      <c r="O52739" s="20"/>
    </row>
    <row r="52740" spans="10:15" x14ac:dyDescent="0.2">
      <c r="J52740" s="20"/>
      <c r="K52740" s="20"/>
      <c r="L52740" s="20"/>
      <c r="M52740" s="20"/>
      <c r="N52740" s="20"/>
      <c r="O52740" s="20"/>
    </row>
    <row r="52741" spans="10:15" x14ac:dyDescent="0.2">
      <c r="J52741" s="20"/>
      <c r="K52741" s="20"/>
      <c r="L52741" s="20"/>
      <c r="M52741" s="20"/>
      <c r="N52741" s="20"/>
      <c r="O52741" s="20"/>
    </row>
    <row r="52742" spans="10:15" x14ac:dyDescent="0.2">
      <c r="J52742" s="20"/>
      <c r="K52742" s="20"/>
      <c r="L52742" s="20"/>
      <c r="M52742" s="20"/>
      <c r="N52742" s="20"/>
      <c r="O52742" s="20"/>
    </row>
    <row r="52743" spans="10:15" x14ac:dyDescent="0.2">
      <c r="J52743" s="20"/>
      <c r="K52743" s="20"/>
      <c r="L52743" s="20"/>
      <c r="M52743" s="20"/>
      <c r="N52743" s="20"/>
      <c r="O52743" s="20"/>
    </row>
    <row r="52744" spans="10:15" x14ac:dyDescent="0.2">
      <c r="J52744" s="20"/>
      <c r="K52744" s="20"/>
      <c r="L52744" s="20"/>
      <c r="M52744" s="20"/>
      <c r="N52744" s="20"/>
      <c r="O52744" s="20"/>
    </row>
    <row r="52745" spans="10:15" x14ac:dyDescent="0.2">
      <c r="J52745" s="20"/>
      <c r="K52745" s="20"/>
      <c r="L52745" s="20"/>
      <c r="M52745" s="20"/>
      <c r="N52745" s="20"/>
      <c r="O52745" s="20"/>
    </row>
    <row r="52746" spans="10:15" x14ac:dyDescent="0.2">
      <c r="J52746" s="20"/>
      <c r="K52746" s="20"/>
      <c r="L52746" s="20"/>
      <c r="M52746" s="20"/>
      <c r="N52746" s="20"/>
      <c r="O52746" s="20"/>
    </row>
    <row r="52747" spans="10:15" x14ac:dyDescent="0.2">
      <c r="J52747" s="20"/>
      <c r="K52747" s="20"/>
      <c r="L52747" s="20"/>
      <c r="M52747" s="20"/>
      <c r="N52747" s="20"/>
      <c r="O52747" s="20"/>
    </row>
    <row r="52748" spans="10:15" x14ac:dyDescent="0.2">
      <c r="J52748" s="20"/>
      <c r="K52748" s="20"/>
      <c r="L52748" s="20"/>
      <c r="M52748" s="20"/>
      <c r="N52748" s="20"/>
      <c r="O52748" s="20"/>
    </row>
    <row r="52749" spans="10:15" x14ac:dyDescent="0.2">
      <c r="J52749" s="20"/>
      <c r="K52749" s="20"/>
      <c r="L52749" s="20"/>
      <c r="M52749" s="20"/>
      <c r="N52749" s="20"/>
      <c r="O52749" s="20"/>
    </row>
    <row r="52750" spans="10:15" x14ac:dyDescent="0.2">
      <c r="J52750" s="20"/>
      <c r="K52750" s="20"/>
      <c r="L52750" s="20"/>
      <c r="M52750" s="20"/>
      <c r="N52750" s="20"/>
      <c r="O52750" s="20"/>
    </row>
    <row r="52751" spans="10:15" x14ac:dyDescent="0.2">
      <c r="J52751" s="20"/>
      <c r="K52751" s="20"/>
      <c r="L52751" s="20"/>
      <c r="M52751" s="20"/>
      <c r="N52751" s="20"/>
      <c r="O52751" s="20"/>
    </row>
    <row r="52752" spans="10:15" x14ac:dyDescent="0.2">
      <c r="J52752" s="20"/>
      <c r="K52752" s="20"/>
      <c r="L52752" s="20"/>
      <c r="M52752" s="20"/>
      <c r="N52752" s="20"/>
      <c r="O52752" s="20"/>
    </row>
    <row r="52753" spans="10:15" x14ac:dyDescent="0.2">
      <c r="J52753" s="20"/>
      <c r="K52753" s="20"/>
      <c r="L52753" s="20"/>
      <c r="M52753" s="20"/>
      <c r="N52753" s="20"/>
      <c r="O52753" s="20"/>
    </row>
    <row r="52754" spans="10:15" x14ac:dyDescent="0.2">
      <c r="J52754" s="20"/>
      <c r="K52754" s="20"/>
      <c r="L52754" s="20"/>
      <c r="M52754" s="20"/>
      <c r="N52754" s="20"/>
      <c r="O52754" s="20"/>
    </row>
    <row r="52755" spans="10:15" x14ac:dyDescent="0.2">
      <c r="J52755" s="20"/>
      <c r="K52755" s="20"/>
      <c r="L52755" s="20"/>
      <c r="M52755" s="20"/>
      <c r="N52755" s="20"/>
      <c r="O52755" s="20"/>
    </row>
    <row r="52756" spans="10:15" x14ac:dyDescent="0.2">
      <c r="J52756" s="20"/>
      <c r="K52756" s="20"/>
      <c r="L52756" s="20"/>
      <c r="M52756" s="20"/>
      <c r="N52756" s="20"/>
      <c r="O52756" s="20"/>
    </row>
    <row r="52757" spans="10:15" x14ac:dyDescent="0.2">
      <c r="J52757" s="20"/>
      <c r="K52757" s="20"/>
      <c r="L52757" s="20"/>
      <c r="M52757" s="20"/>
      <c r="N52757" s="20"/>
      <c r="O52757" s="20"/>
    </row>
    <row r="52758" spans="10:15" x14ac:dyDescent="0.2">
      <c r="J52758" s="20"/>
      <c r="K52758" s="20"/>
      <c r="L52758" s="20"/>
      <c r="M52758" s="20"/>
      <c r="N52758" s="20"/>
      <c r="O52758" s="20"/>
    </row>
    <row r="52759" spans="10:15" x14ac:dyDescent="0.2">
      <c r="J52759" s="20"/>
      <c r="K52759" s="20"/>
      <c r="L52759" s="20"/>
      <c r="M52759" s="20"/>
      <c r="N52759" s="20"/>
      <c r="O52759" s="20"/>
    </row>
    <row r="52760" spans="10:15" x14ac:dyDescent="0.2">
      <c r="J52760" s="20"/>
      <c r="K52760" s="20"/>
      <c r="L52760" s="20"/>
      <c r="M52760" s="20"/>
      <c r="N52760" s="20"/>
      <c r="O52760" s="20"/>
    </row>
    <row r="52761" spans="10:15" x14ac:dyDescent="0.2">
      <c r="J52761" s="20"/>
      <c r="K52761" s="20"/>
      <c r="L52761" s="20"/>
      <c r="M52761" s="20"/>
      <c r="N52761" s="20"/>
      <c r="O52761" s="20"/>
    </row>
    <row r="52762" spans="10:15" x14ac:dyDescent="0.2">
      <c r="J52762" s="20"/>
      <c r="K52762" s="20"/>
      <c r="L52762" s="20"/>
      <c r="M52762" s="20"/>
      <c r="N52762" s="20"/>
      <c r="O52762" s="20"/>
    </row>
    <row r="52763" spans="10:15" x14ac:dyDescent="0.2">
      <c r="J52763" s="20"/>
      <c r="K52763" s="20"/>
      <c r="L52763" s="20"/>
      <c r="M52763" s="20"/>
      <c r="N52763" s="20"/>
      <c r="O52763" s="20"/>
    </row>
    <row r="52764" spans="10:15" x14ac:dyDescent="0.2">
      <c r="J52764" s="20"/>
      <c r="K52764" s="20"/>
      <c r="L52764" s="20"/>
      <c r="M52764" s="20"/>
      <c r="N52764" s="20"/>
      <c r="O52764" s="20"/>
    </row>
    <row r="52765" spans="10:15" x14ac:dyDescent="0.2">
      <c r="J52765" s="20"/>
      <c r="K52765" s="20"/>
      <c r="L52765" s="20"/>
      <c r="M52765" s="20"/>
      <c r="N52765" s="20"/>
      <c r="O52765" s="20"/>
    </row>
    <row r="52766" spans="10:15" x14ac:dyDescent="0.2">
      <c r="J52766" s="20"/>
      <c r="K52766" s="20"/>
      <c r="L52766" s="20"/>
      <c r="M52766" s="20"/>
      <c r="N52766" s="20"/>
      <c r="O52766" s="20"/>
    </row>
    <row r="52767" spans="10:15" x14ac:dyDescent="0.2">
      <c r="J52767" s="20"/>
      <c r="K52767" s="20"/>
      <c r="L52767" s="20"/>
      <c r="M52767" s="20"/>
      <c r="N52767" s="20"/>
      <c r="O52767" s="20"/>
    </row>
    <row r="52768" spans="10:15" x14ac:dyDescent="0.2">
      <c r="J52768" s="20"/>
      <c r="K52768" s="20"/>
      <c r="L52768" s="20"/>
      <c r="M52768" s="20"/>
      <c r="N52768" s="20"/>
      <c r="O52768" s="20"/>
    </row>
    <row r="52769" spans="10:15" x14ac:dyDescent="0.2">
      <c r="J52769" s="20"/>
      <c r="K52769" s="20"/>
      <c r="L52769" s="20"/>
      <c r="M52769" s="20"/>
      <c r="N52769" s="20"/>
      <c r="O52769" s="20"/>
    </row>
    <row r="52770" spans="10:15" x14ac:dyDescent="0.2">
      <c r="J52770" s="20"/>
      <c r="K52770" s="20"/>
      <c r="L52770" s="20"/>
      <c r="M52770" s="20"/>
      <c r="N52770" s="20"/>
      <c r="O52770" s="20"/>
    </row>
    <row r="52771" spans="10:15" x14ac:dyDescent="0.2">
      <c r="J52771" s="20"/>
      <c r="K52771" s="20"/>
      <c r="L52771" s="20"/>
      <c r="M52771" s="20"/>
      <c r="N52771" s="20"/>
      <c r="O52771" s="20"/>
    </row>
    <row r="52772" spans="10:15" x14ac:dyDescent="0.2">
      <c r="J52772" s="20"/>
      <c r="K52772" s="20"/>
      <c r="L52772" s="20"/>
      <c r="M52772" s="20"/>
      <c r="N52772" s="20"/>
      <c r="O52772" s="20"/>
    </row>
    <row r="52773" spans="10:15" x14ac:dyDescent="0.2">
      <c r="J52773" s="20"/>
      <c r="K52773" s="20"/>
      <c r="L52773" s="20"/>
      <c r="M52773" s="20"/>
      <c r="N52773" s="20"/>
      <c r="O52773" s="20"/>
    </row>
    <row r="52774" spans="10:15" x14ac:dyDescent="0.2">
      <c r="J52774" s="20"/>
      <c r="K52774" s="20"/>
      <c r="L52774" s="20"/>
      <c r="M52774" s="20"/>
      <c r="N52774" s="20"/>
      <c r="O52774" s="20"/>
    </row>
    <row r="52775" spans="10:15" x14ac:dyDescent="0.2">
      <c r="J52775" s="20"/>
      <c r="K52775" s="20"/>
      <c r="L52775" s="20"/>
      <c r="M52775" s="20"/>
      <c r="N52775" s="20"/>
      <c r="O52775" s="20"/>
    </row>
    <row r="52776" spans="10:15" x14ac:dyDescent="0.2">
      <c r="J52776" s="20"/>
      <c r="K52776" s="20"/>
      <c r="L52776" s="20"/>
      <c r="M52776" s="20"/>
      <c r="N52776" s="20"/>
      <c r="O52776" s="20"/>
    </row>
    <row r="52777" spans="10:15" x14ac:dyDescent="0.2">
      <c r="J52777" s="20"/>
      <c r="K52777" s="20"/>
      <c r="L52777" s="20"/>
      <c r="M52777" s="20"/>
      <c r="N52777" s="20"/>
      <c r="O52777" s="20"/>
    </row>
    <row r="52778" spans="10:15" x14ac:dyDescent="0.2">
      <c r="J52778" s="20"/>
      <c r="K52778" s="20"/>
      <c r="L52778" s="20"/>
      <c r="M52778" s="20"/>
      <c r="N52778" s="20"/>
      <c r="O52778" s="20"/>
    </row>
    <row r="52779" spans="10:15" x14ac:dyDescent="0.2">
      <c r="J52779" s="20"/>
      <c r="K52779" s="20"/>
      <c r="L52779" s="20"/>
      <c r="M52779" s="20"/>
      <c r="N52779" s="20"/>
      <c r="O52779" s="20"/>
    </row>
    <row r="52780" spans="10:15" x14ac:dyDescent="0.2">
      <c r="J52780" s="20"/>
      <c r="K52780" s="20"/>
      <c r="L52780" s="20"/>
      <c r="M52780" s="20"/>
      <c r="N52780" s="20"/>
      <c r="O52780" s="20"/>
    </row>
    <row r="52781" spans="10:15" x14ac:dyDescent="0.2">
      <c r="J52781" s="20"/>
      <c r="K52781" s="20"/>
      <c r="L52781" s="20"/>
      <c r="M52781" s="20"/>
      <c r="N52781" s="20"/>
      <c r="O52781" s="20"/>
    </row>
    <row r="52782" spans="10:15" x14ac:dyDescent="0.2">
      <c r="J52782" s="20"/>
      <c r="K52782" s="20"/>
      <c r="L52782" s="20"/>
      <c r="M52782" s="20"/>
      <c r="N52782" s="20"/>
      <c r="O52782" s="20"/>
    </row>
    <row r="52783" spans="10:15" x14ac:dyDescent="0.2">
      <c r="J52783" s="20"/>
      <c r="K52783" s="20"/>
      <c r="L52783" s="20"/>
      <c r="M52783" s="20"/>
      <c r="N52783" s="20"/>
      <c r="O52783" s="20"/>
    </row>
    <row r="52784" spans="10:15" x14ac:dyDescent="0.2">
      <c r="J52784" s="20"/>
      <c r="K52784" s="20"/>
      <c r="L52784" s="20"/>
      <c r="M52784" s="20"/>
      <c r="N52784" s="20"/>
      <c r="O52784" s="20"/>
    </row>
    <row r="52785" spans="10:15" x14ac:dyDescent="0.2">
      <c r="J52785" s="20"/>
      <c r="K52785" s="20"/>
      <c r="L52785" s="20"/>
      <c r="M52785" s="20"/>
      <c r="N52785" s="20"/>
      <c r="O52785" s="20"/>
    </row>
    <row r="52786" spans="10:15" x14ac:dyDescent="0.2">
      <c r="J52786" s="20"/>
      <c r="K52786" s="20"/>
      <c r="L52786" s="20"/>
      <c r="M52786" s="20"/>
      <c r="N52786" s="20"/>
      <c r="O52786" s="20"/>
    </row>
    <row r="52787" spans="10:15" x14ac:dyDescent="0.2">
      <c r="J52787" s="20"/>
      <c r="K52787" s="20"/>
      <c r="L52787" s="20"/>
      <c r="M52787" s="20"/>
      <c r="N52787" s="20"/>
      <c r="O52787" s="20"/>
    </row>
    <row r="52788" spans="10:15" x14ac:dyDescent="0.2">
      <c r="J52788" s="20"/>
      <c r="K52788" s="20"/>
      <c r="L52788" s="20"/>
      <c r="M52788" s="20"/>
      <c r="N52788" s="20"/>
      <c r="O52788" s="20"/>
    </row>
    <row r="52789" spans="10:15" x14ac:dyDescent="0.2">
      <c r="J52789" s="20"/>
      <c r="K52789" s="20"/>
      <c r="L52789" s="20"/>
      <c r="M52789" s="20"/>
      <c r="N52789" s="20"/>
      <c r="O52789" s="20"/>
    </row>
    <row r="52790" spans="10:15" x14ac:dyDescent="0.2">
      <c r="J52790" s="20"/>
      <c r="K52790" s="20"/>
      <c r="L52790" s="20"/>
      <c r="M52790" s="20"/>
      <c r="N52790" s="20"/>
      <c r="O52790" s="20"/>
    </row>
    <row r="52791" spans="10:15" x14ac:dyDescent="0.2">
      <c r="J52791" s="20"/>
      <c r="K52791" s="20"/>
      <c r="L52791" s="20"/>
      <c r="M52791" s="20"/>
      <c r="N52791" s="20"/>
      <c r="O52791" s="20"/>
    </row>
    <row r="52792" spans="10:15" x14ac:dyDescent="0.2">
      <c r="J52792" s="20"/>
      <c r="K52792" s="20"/>
      <c r="L52792" s="20"/>
      <c r="M52792" s="20"/>
      <c r="N52792" s="20"/>
      <c r="O52792" s="20"/>
    </row>
    <row r="52793" spans="10:15" x14ac:dyDescent="0.2">
      <c r="J52793" s="20"/>
      <c r="K52793" s="20"/>
      <c r="L52793" s="20"/>
      <c r="M52793" s="20"/>
      <c r="N52793" s="20"/>
      <c r="O52793" s="20"/>
    </row>
    <row r="52794" spans="10:15" x14ac:dyDescent="0.2">
      <c r="J52794" s="20"/>
      <c r="K52794" s="20"/>
      <c r="L52794" s="20"/>
      <c r="M52794" s="20"/>
      <c r="N52794" s="20"/>
      <c r="O52794" s="20"/>
    </row>
    <row r="52795" spans="10:15" x14ac:dyDescent="0.2">
      <c r="J52795" s="20"/>
      <c r="K52795" s="20"/>
      <c r="L52795" s="20"/>
      <c r="M52795" s="20"/>
      <c r="N52795" s="20"/>
      <c r="O52795" s="20"/>
    </row>
    <row r="52796" spans="10:15" x14ac:dyDescent="0.2">
      <c r="J52796" s="20"/>
      <c r="K52796" s="20"/>
      <c r="L52796" s="20"/>
      <c r="M52796" s="20"/>
      <c r="N52796" s="20"/>
      <c r="O52796" s="20"/>
    </row>
    <row r="52797" spans="10:15" x14ac:dyDescent="0.2">
      <c r="J52797" s="20"/>
      <c r="K52797" s="20"/>
      <c r="L52797" s="20"/>
      <c r="M52797" s="20"/>
      <c r="N52797" s="20"/>
      <c r="O52797" s="20"/>
    </row>
    <row r="52798" spans="10:15" x14ac:dyDescent="0.2">
      <c r="J52798" s="20"/>
      <c r="K52798" s="20"/>
      <c r="L52798" s="20"/>
      <c r="M52798" s="20"/>
      <c r="N52798" s="20"/>
      <c r="O52798" s="20"/>
    </row>
    <row r="52799" spans="10:15" x14ac:dyDescent="0.2">
      <c r="J52799" s="20"/>
      <c r="K52799" s="20"/>
      <c r="L52799" s="20"/>
      <c r="M52799" s="20"/>
      <c r="N52799" s="20"/>
      <c r="O52799" s="20"/>
    </row>
    <row r="52800" spans="10:15" x14ac:dyDescent="0.2">
      <c r="J52800" s="20"/>
      <c r="K52800" s="20"/>
      <c r="L52800" s="20"/>
      <c r="M52800" s="20"/>
      <c r="N52800" s="20"/>
      <c r="O52800" s="20"/>
    </row>
    <row r="52801" spans="10:15" x14ac:dyDescent="0.2">
      <c r="J52801" s="20"/>
      <c r="K52801" s="20"/>
      <c r="L52801" s="20"/>
      <c r="M52801" s="20"/>
      <c r="N52801" s="20"/>
      <c r="O52801" s="20"/>
    </row>
    <row r="52802" spans="10:15" x14ac:dyDescent="0.2">
      <c r="J52802" s="20"/>
      <c r="K52802" s="20"/>
      <c r="L52802" s="20"/>
      <c r="M52802" s="20"/>
      <c r="N52802" s="20"/>
      <c r="O52802" s="20"/>
    </row>
    <row r="52803" spans="10:15" x14ac:dyDescent="0.2">
      <c r="J52803" s="20"/>
      <c r="K52803" s="20"/>
      <c r="L52803" s="20"/>
      <c r="M52803" s="20"/>
      <c r="N52803" s="20"/>
      <c r="O52803" s="20"/>
    </row>
    <row r="52804" spans="10:15" x14ac:dyDescent="0.2">
      <c r="J52804" s="20"/>
      <c r="K52804" s="20"/>
      <c r="L52804" s="20"/>
      <c r="M52804" s="20"/>
      <c r="N52804" s="20"/>
      <c r="O52804" s="20"/>
    </row>
    <row r="52805" spans="10:15" x14ac:dyDescent="0.2">
      <c r="J52805" s="20"/>
      <c r="K52805" s="20"/>
      <c r="L52805" s="20"/>
      <c r="M52805" s="20"/>
      <c r="N52805" s="20"/>
      <c r="O52805" s="20"/>
    </row>
    <row r="52806" spans="10:15" x14ac:dyDescent="0.2">
      <c r="J52806" s="20"/>
      <c r="K52806" s="20"/>
      <c r="L52806" s="20"/>
      <c r="M52806" s="20"/>
      <c r="N52806" s="20"/>
      <c r="O52806" s="20"/>
    </row>
    <row r="52807" spans="10:15" x14ac:dyDescent="0.2">
      <c r="J52807" s="20"/>
      <c r="K52807" s="20"/>
      <c r="L52807" s="20"/>
      <c r="M52807" s="20"/>
      <c r="N52807" s="20"/>
      <c r="O52807" s="20"/>
    </row>
    <row r="52808" spans="10:15" x14ac:dyDescent="0.2">
      <c r="J52808" s="20"/>
      <c r="K52808" s="20"/>
      <c r="L52808" s="20"/>
      <c r="M52808" s="20"/>
      <c r="N52808" s="20"/>
      <c r="O52808" s="20"/>
    </row>
    <row r="52809" spans="10:15" x14ac:dyDescent="0.2">
      <c r="J52809" s="20"/>
      <c r="K52809" s="20"/>
      <c r="L52809" s="20"/>
      <c r="M52809" s="20"/>
      <c r="N52809" s="20"/>
      <c r="O52809" s="20"/>
    </row>
    <row r="52810" spans="10:15" x14ac:dyDescent="0.2">
      <c r="J52810" s="20"/>
      <c r="K52810" s="20"/>
      <c r="L52810" s="20"/>
      <c r="M52810" s="20"/>
      <c r="N52810" s="20"/>
      <c r="O52810" s="20"/>
    </row>
    <row r="52811" spans="10:15" x14ac:dyDescent="0.2">
      <c r="J52811" s="20"/>
      <c r="K52811" s="20"/>
      <c r="L52811" s="20"/>
      <c r="M52811" s="20"/>
      <c r="N52811" s="20"/>
      <c r="O52811" s="20"/>
    </row>
    <row r="52812" spans="10:15" x14ac:dyDescent="0.2">
      <c r="J52812" s="20"/>
      <c r="K52812" s="20"/>
      <c r="L52812" s="20"/>
      <c r="M52812" s="20"/>
      <c r="N52812" s="20"/>
      <c r="O52812" s="20"/>
    </row>
    <row r="52813" spans="10:15" x14ac:dyDescent="0.2">
      <c r="J52813" s="20"/>
      <c r="K52813" s="20"/>
      <c r="L52813" s="20"/>
      <c r="M52813" s="20"/>
      <c r="N52813" s="20"/>
      <c r="O52813" s="20"/>
    </row>
    <row r="52814" spans="10:15" x14ac:dyDescent="0.2">
      <c r="J52814" s="20"/>
      <c r="K52814" s="20"/>
      <c r="L52814" s="20"/>
      <c r="M52814" s="20"/>
      <c r="N52814" s="20"/>
      <c r="O52814" s="20"/>
    </row>
    <row r="52815" spans="10:15" x14ac:dyDescent="0.2">
      <c r="J52815" s="20"/>
      <c r="K52815" s="20"/>
      <c r="L52815" s="20"/>
      <c r="M52815" s="20"/>
      <c r="N52815" s="20"/>
      <c r="O52815" s="20"/>
    </row>
    <row r="52816" spans="10:15" x14ac:dyDescent="0.2">
      <c r="J52816" s="20"/>
      <c r="K52816" s="20"/>
      <c r="L52816" s="20"/>
      <c r="M52816" s="20"/>
      <c r="N52816" s="20"/>
      <c r="O52816" s="20"/>
    </row>
    <row r="52817" spans="10:15" x14ac:dyDescent="0.2">
      <c r="J52817" s="20"/>
      <c r="K52817" s="20"/>
      <c r="L52817" s="20"/>
      <c r="M52817" s="20"/>
      <c r="N52817" s="20"/>
      <c r="O52817" s="20"/>
    </row>
    <row r="52818" spans="10:15" x14ac:dyDescent="0.2">
      <c r="J52818" s="20"/>
      <c r="K52818" s="20"/>
      <c r="L52818" s="20"/>
      <c r="M52818" s="20"/>
      <c r="N52818" s="20"/>
      <c r="O52818" s="20"/>
    </row>
    <row r="52819" spans="10:15" x14ac:dyDescent="0.2">
      <c r="J52819" s="20"/>
      <c r="K52819" s="20"/>
      <c r="L52819" s="20"/>
      <c r="M52819" s="20"/>
      <c r="N52819" s="20"/>
      <c r="O52819" s="20"/>
    </row>
    <row r="52820" spans="10:15" x14ac:dyDescent="0.2">
      <c r="J52820" s="20"/>
      <c r="K52820" s="20"/>
      <c r="L52820" s="20"/>
      <c r="M52820" s="20"/>
      <c r="N52820" s="20"/>
      <c r="O52820" s="20"/>
    </row>
    <row r="52821" spans="10:15" x14ac:dyDescent="0.2">
      <c r="J52821" s="20"/>
      <c r="K52821" s="20"/>
      <c r="L52821" s="20"/>
      <c r="M52821" s="20"/>
      <c r="N52821" s="20"/>
      <c r="O52821" s="20"/>
    </row>
    <row r="52822" spans="10:15" x14ac:dyDescent="0.2">
      <c r="J52822" s="20"/>
      <c r="K52822" s="20"/>
      <c r="L52822" s="20"/>
      <c r="M52822" s="20"/>
      <c r="N52822" s="20"/>
      <c r="O52822" s="20"/>
    </row>
    <row r="52823" spans="10:15" x14ac:dyDescent="0.2">
      <c r="J52823" s="20"/>
      <c r="K52823" s="20"/>
      <c r="L52823" s="20"/>
      <c r="M52823" s="20"/>
      <c r="N52823" s="20"/>
      <c r="O52823" s="20"/>
    </row>
    <row r="52824" spans="10:15" x14ac:dyDescent="0.2">
      <c r="J52824" s="20"/>
      <c r="K52824" s="20"/>
      <c r="L52824" s="20"/>
      <c r="M52824" s="20"/>
      <c r="N52824" s="20"/>
      <c r="O52824" s="20"/>
    </row>
    <row r="52825" spans="10:15" x14ac:dyDescent="0.2">
      <c r="J52825" s="20"/>
      <c r="K52825" s="20"/>
      <c r="L52825" s="20"/>
      <c r="M52825" s="20"/>
      <c r="N52825" s="20"/>
      <c r="O52825" s="20"/>
    </row>
    <row r="52826" spans="10:15" x14ac:dyDescent="0.2">
      <c r="J52826" s="20"/>
      <c r="K52826" s="20"/>
      <c r="L52826" s="20"/>
      <c r="M52826" s="20"/>
      <c r="N52826" s="20"/>
      <c r="O52826" s="20"/>
    </row>
    <row r="52827" spans="10:15" x14ac:dyDescent="0.2">
      <c r="J52827" s="20"/>
      <c r="K52827" s="20"/>
      <c r="L52827" s="20"/>
      <c r="M52827" s="20"/>
      <c r="N52827" s="20"/>
      <c r="O52827" s="20"/>
    </row>
    <row r="52828" spans="10:15" x14ac:dyDescent="0.2">
      <c r="J52828" s="20"/>
      <c r="K52828" s="20"/>
      <c r="L52828" s="20"/>
      <c r="M52828" s="20"/>
      <c r="N52828" s="20"/>
      <c r="O52828" s="20"/>
    </row>
    <row r="52829" spans="10:15" x14ac:dyDescent="0.2">
      <c r="J52829" s="20"/>
      <c r="K52829" s="20"/>
      <c r="L52829" s="20"/>
      <c r="M52829" s="20"/>
      <c r="N52829" s="20"/>
      <c r="O52829" s="20"/>
    </row>
    <row r="52830" spans="10:15" x14ac:dyDescent="0.2">
      <c r="J52830" s="20"/>
      <c r="K52830" s="20"/>
      <c r="L52830" s="20"/>
      <c r="M52830" s="20"/>
      <c r="N52830" s="20"/>
      <c r="O52830" s="20"/>
    </row>
    <row r="52831" spans="10:15" x14ac:dyDescent="0.2">
      <c r="J52831" s="20"/>
      <c r="K52831" s="20"/>
      <c r="L52831" s="20"/>
      <c r="M52831" s="20"/>
      <c r="N52831" s="20"/>
      <c r="O52831" s="20"/>
    </row>
    <row r="52832" spans="10:15" x14ac:dyDescent="0.2">
      <c r="J52832" s="20"/>
      <c r="K52832" s="20"/>
      <c r="L52832" s="20"/>
      <c r="M52832" s="20"/>
      <c r="N52832" s="20"/>
      <c r="O52832" s="20"/>
    </row>
    <row r="52833" spans="10:15" x14ac:dyDescent="0.2">
      <c r="J52833" s="20"/>
      <c r="K52833" s="20"/>
      <c r="L52833" s="20"/>
      <c r="M52833" s="20"/>
      <c r="N52833" s="20"/>
      <c r="O52833" s="20"/>
    </row>
    <row r="52834" spans="10:15" x14ac:dyDescent="0.2">
      <c r="J52834" s="20"/>
      <c r="K52834" s="20"/>
      <c r="L52834" s="20"/>
      <c r="M52834" s="20"/>
      <c r="N52834" s="20"/>
      <c r="O52834" s="20"/>
    </row>
    <row r="52835" spans="10:15" x14ac:dyDescent="0.2">
      <c r="J52835" s="20"/>
      <c r="K52835" s="20"/>
      <c r="L52835" s="20"/>
      <c r="M52835" s="20"/>
      <c r="N52835" s="20"/>
      <c r="O52835" s="20"/>
    </row>
    <row r="52836" spans="10:15" x14ac:dyDescent="0.2">
      <c r="J52836" s="20"/>
      <c r="K52836" s="20"/>
      <c r="L52836" s="20"/>
      <c r="M52836" s="20"/>
      <c r="N52836" s="20"/>
      <c r="O52836" s="20"/>
    </row>
    <row r="52837" spans="10:15" x14ac:dyDescent="0.2">
      <c r="J52837" s="20"/>
      <c r="K52837" s="20"/>
      <c r="L52837" s="20"/>
      <c r="M52837" s="20"/>
      <c r="N52837" s="20"/>
      <c r="O52837" s="20"/>
    </row>
    <row r="52838" spans="10:15" x14ac:dyDescent="0.2">
      <c r="J52838" s="20"/>
      <c r="K52838" s="20"/>
      <c r="L52838" s="20"/>
      <c r="M52838" s="20"/>
      <c r="N52838" s="20"/>
      <c r="O52838" s="20"/>
    </row>
    <row r="52839" spans="10:15" x14ac:dyDescent="0.2">
      <c r="J52839" s="20"/>
      <c r="K52839" s="20"/>
      <c r="L52839" s="20"/>
      <c r="M52839" s="20"/>
      <c r="N52839" s="20"/>
      <c r="O52839" s="20"/>
    </row>
    <row r="52840" spans="10:15" x14ac:dyDescent="0.2">
      <c r="J52840" s="20"/>
      <c r="K52840" s="20"/>
      <c r="L52840" s="20"/>
      <c r="M52840" s="20"/>
      <c r="N52840" s="20"/>
      <c r="O52840" s="20"/>
    </row>
    <row r="52841" spans="10:15" x14ac:dyDescent="0.2">
      <c r="J52841" s="20"/>
      <c r="K52841" s="20"/>
      <c r="L52841" s="20"/>
      <c r="M52841" s="20"/>
      <c r="N52841" s="20"/>
      <c r="O52841" s="20"/>
    </row>
    <row r="52842" spans="10:15" x14ac:dyDescent="0.2">
      <c r="J52842" s="20"/>
      <c r="K52842" s="20"/>
      <c r="L52842" s="20"/>
      <c r="M52842" s="20"/>
      <c r="N52842" s="20"/>
      <c r="O52842" s="20"/>
    </row>
    <row r="52843" spans="10:15" x14ac:dyDescent="0.2">
      <c r="J52843" s="20"/>
      <c r="K52843" s="20"/>
      <c r="L52843" s="20"/>
      <c r="M52843" s="20"/>
      <c r="N52843" s="20"/>
      <c r="O52843" s="20"/>
    </row>
    <row r="52844" spans="10:15" x14ac:dyDescent="0.2">
      <c r="J52844" s="20"/>
      <c r="K52844" s="20"/>
      <c r="L52844" s="20"/>
      <c r="M52844" s="20"/>
      <c r="N52844" s="20"/>
      <c r="O52844" s="20"/>
    </row>
    <row r="52845" spans="10:15" x14ac:dyDescent="0.2">
      <c r="J52845" s="20"/>
      <c r="K52845" s="20"/>
      <c r="L52845" s="20"/>
      <c r="M52845" s="20"/>
      <c r="N52845" s="20"/>
      <c r="O52845" s="20"/>
    </row>
    <row r="52846" spans="10:15" x14ac:dyDescent="0.2">
      <c r="J52846" s="20"/>
      <c r="K52846" s="20"/>
      <c r="L52846" s="20"/>
      <c r="M52846" s="20"/>
      <c r="N52846" s="20"/>
      <c r="O52846" s="20"/>
    </row>
    <row r="52847" spans="10:15" x14ac:dyDescent="0.2">
      <c r="J52847" s="20"/>
      <c r="K52847" s="20"/>
      <c r="L52847" s="20"/>
      <c r="M52847" s="20"/>
      <c r="N52847" s="20"/>
      <c r="O52847" s="20"/>
    </row>
    <row r="52848" spans="10:15" x14ac:dyDescent="0.2">
      <c r="J52848" s="20"/>
      <c r="K52848" s="20"/>
      <c r="L52848" s="20"/>
      <c r="M52848" s="20"/>
      <c r="N52848" s="20"/>
      <c r="O52848" s="20"/>
    </row>
    <row r="52849" spans="10:15" x14ac:dyDescent="0.2">
      <c r="J52849" s="20"/>
      <c r="K52849" s="20"/>
      <c r="L52849" s="20"/>
      <c r="M52849" s="20"/>
      <c r="N52849" s="20"/>
      <c r="O52849" s="20"/>
    </row>
    <row r="52850" spans="10:15" x14ac:dyDescent="0.2">
      <c r="J52850" s="20"/>
      <c r="K52850" s="20"/>
      <c r="L52850" s="20"/>
      <c r="M52850" s="20"/>
      <c r="N52850" s="20"/>
      <c r="O52850" s="20"/>
    </row>
    <row r="52851" spans="10:15" x14ac:dyDescent="0.2">
      <c r="J52851" s="20"/>
      <c r="K52851" s="20"/>
      <c r="L52851" s="20"/>
      <c r="M52851" s="20"/>
      <c r="N52851" s="20"/>
      <c r="O52851" s="20"/>
    </row>
    <row r="52852" spans="10:15" x14ac:dyDescent="0.2">
      <c r="J52852" s="20"/>
      <c r="K52852" s="20"/>
      <c r="L52852" s="20"/>
      <c r="M52852" s="20"/>
      <c r="N52852" s="20"/>
      <c r="O52852" s="20"/>
    </row>
    <row r="52853" spans="10:15" x14ac:dyDescent="0.2">
      <c r="J52853" s="20"/>
      <c r="K52853" s="20"/>
      <c r="L52853" s="20"/>
      <c r="M52853" s="20"/>
      <c r="N52853" s="20"/>
      <c r="O52853" s="20"/>
    </row>
    <row r="52854" spans="10:15" x14ac:dyDescent="0.2">
      <c r="J52854" s="20"/>
      <c r="K52854" s="20"/>
      <c r="L52854" s="20"/>
      <c r="M52854" s="20"/>
      <c r="N52854" s="20"/>
      <c r="O52854" s="20"/>
    </row>
    <row r="52855" spans="10:15" x14ac:dyDescent="0.2">
      <c r="J52855" s="20"/>
      <c r="K52855" s="20"/>
      <c r="L52855" s="20"/>
      <c r="M52855" s="20"/>
      <c r="N52855" s="20"/>
      <c r="O52855" s="20"/>
    </row>
    <row r="52856" spans="10:15" x14ac:dyDescent="0.2">
      <c r="J52856" s="20"/>
      <c r="K52856" s="20"/>
      <c r="L52856" s="20"/>
      <c r="M52856" s="20"/>
      <c r="N52856" s="20"/>
      <c r="O52856" s="20"/>
    </row>
    <row r="52857" spans="10:15" x14ac:dyDescent="0.2">
      <c r="J52857" s="20"/>
      <c r="K52857" s="20"/>
      <c r="L52857" s="20"/>
      <c r="M52857" s="20"/>
      <c r="N52857" s="20"/>
      <c r="O52857" s="20"/>
    </row>
    <row r="52858" spans="10:15" x14ac:dyDescent="0.2">
      <c r="J52858" s="20"/>
      <c r="K52858" s="20"/>
      <c r="L52858" s="20"/>
      <c r="M52858" s="20"/>
      <c r="N52858" s="20"/>
      <c r="O52858" s="20"/>
    </row>
    <row r="52859" spans="10:15" x14ac:dyDescent="0.2">
      <c r="J52859" s="20"/>
      <c r="K52859" s="20"/>
      <c r="L52859" s="20"/>
      <c r="M52859" s="20"/>
      <c r="N52859" s="20"/>
      <c r="O52859" s="20"/>
    </row>
    <row r="52860" spans="10:15" x14ac:dyDescent="0.2">
      <c r="J52860" s="20"/>
      <c r="K52860" s="20"/>
      <c r="L52860" s="20"/>
      <c r="M52860" s="20"/>
      <c r="N52860" s="20"/>
      <c r="O52860" s="20"/>
    </row>
    <row r="52861" spans="10:15" x14ac:dyDescent="0.2">
      <c r="J52861" s="20"/>
      <c r="K52861" s="20"/>
      <c r="L52861" s="20"/>
      <c r="M52861" s="20"/>
      <c r="N52861" s="20"/>
      <c r="O52861" s="20"/>
    </row>
    <row r="52862" spans="10:15" x14ac:dyDescent="0.2">
      <c r="J52862" s="20"/>
      <c r="K52862" s="20"/>
      <c r="L52862" s="20"/>
      <c r="M52862" s="20"/>
      <c r="N52862" s="20"/>
      <c r="O52862" s="20"/>
    </row>
    <row r="52863" spans="10:15" x14ac:dyDescent="0.2">
      <c r="J52863" s="20"/>
      <c r="K52863" s="20"/>
      <c r="L52863" s="20"/>
      <c r="M52863" s="20"/>
      <c r="N52863" s="20"/>
      <c r="O52863" s="20"/>
    </row>
    <row r="52864" spans="10:15" x14ac:dyDescent="0.2">
      <c r="J52864" s="20"/>
      <c r="K52864" s="20"/>
      <c r="L52864" s="20"/>
      <c r="M52864" s="20"/>
      <c r="N52864" s="20"/>
      <c r="O52864" s="20"/>
    </row>
    <row r="52865" spans="10:15" x14ac:dyDescent="0.2">
      <c r="J52865" s="20"/>
      <c r="K52865" s="20"/>
      <c r="L52865" s="20"/>
      <c r="M52865" s="20"/>
      <c r="N52865" s="20"/>
      <c r="O52865" s="20"/>
    </row>
    <row r="52866" spans="10:15" x14ac:dyDescent="0.2">
      <c r="J52866" s="20"/>
      <c r="K52866" s="20"/>
      <c r="L52866" s="20"/>
      <c r="M52866" s="20"/>
      <c r="N52866" s="20"/>
      <c r="O52866" s="20"/>
    </row>
    <row r="52867" spans="10:15" x14ac:dyDescent="0.2">
      <c r="J52867" s="20"/>
      <c r="K52867" s="20"/>
      <c r="L52867" s="20"/>
      <c r="M52867" s="20"/>
      <c r="N52867" s="20"/>
      <c r="O52867" s="20"/>
    </row>
    <row r="52868" spans="10:15" x14ac:dyDescent="0.2">
      <c r="J52868" s="20"/>
      <c r="K52868" s="20"/>
      <c r="L52868" s="20"/>
      <c r="M52868" s="20"/>
      <c r="N52868" s="20"/>
      <c r="O52868" s="20"/>
    </row>
    <row r="52869" spans="10:15" x14ac:dyDescent="0.2">
      <c r="J52869" s="20"/>
      <c r="K52869" s="20"/>
      <c r="L52869" s="20"/>
      <c r="M52869" s="20"/>
      <c r="N52869" s="20"/>
      <c r="O52869" s="20"/>
    </row>
    <row r="52870" spans="10:15" x14ac:dyDescent="0.2">
      <c r="J52870" s="20"/>
      <c r="K52870" s="20"/>
      <c r="L52870" s="20"/>
      <c r="M52870" s="20"/>
      <c r="N52870" s="20"/>
      <c r="O52870" s="20"/>
    </row>
    <row r="52871" spans="10:15" x14ac:dyDescent="0.2">
      <c r="J52871" s="20"/>
      <c r="K52871" s="20"/>
      <c r="L52871" s="20"/>
      <c r="M52871" s="20"/>
      <c r="N52871" s="20"/>
      <c r="O52871" s="20"/>
    </row>
    <row r="52872" spans="10:15" x14ac:dyDescent="0.2">
      <c r="J52872" s="20"/>
      <c r="K52872" s="20"/>
      <c r="L52872" s="20"/>
      <c r="M52872" s="20"/>
      <c r="N52872" s="20"/>
      <c r="O52872" s="20"/>
    </row>
    <row r="52873" spans="10:15" x14ac:dyDescent="0.2">
      <c r="J52873" s="20"/>
      <c r="K52873" s="20"/>
      <c r="L52873" s="20"/>
      <c r="M52873" s="20"/>
      <c r="N52873" s="20"/>
      <c r="O52873" s="20"/>
    </row>
    <row r="52874" spans="10:15" x14ac:dyDescent="0.2">
      <c r="J52874" s="20"/>
      <c r="K52874" s="20"/>
      <c r="L52874" s="20"/>
      <c r="M52874" s="20"/>
      <c r="N52874" s="20"/>
      <c r="O52874" s="20"/>
    </row>
    <row r="52875" spans="10:15" x14ac:dyDescent="0.2">
      <c r="J52875" s="20"/>
      <c r="K52875" s="20"/>
      <c r="L52875" s="20"/>
      <c r="M52875" s="20"/>
      <c r="N52875" s="20"/>
      <c r="O52875" s="20"/>
    </row>
    <row r="52876" spans="10:15" x14ac:dyDescent="0.2">
      <c r="J52876" s="20"/>
      <c r="K52876" s="20"/>
      <c r="L52876" s="20"/>
      <c r="M52876" s="20"/>
      <c r="N52876" s="20"/>
      <c r="O52876" s="20"/>
    </row>
    <row r="52877" spans="10:15" x14ac:dyDescent="0.2">
      <c r="J52877" s="20"/>
      <c r="K52877" s="20"/>
      <c r="L52877" s="20"/>
      <c r="M52877" s="20"/>
      <c r="N52877" s="20"/>
      <c r="O52877" s="20"/>
    </row>
    <row r="52878" spans="10:15" x14ac:dyDescent="0.2">
      <c r="J52878" s="20"/>
      <c r="K52878" s="20"/>
      <c r="L52878" s="20"/>
      <c r="M52878" s="20"/>
      <c r="N52878" s="20"/>
      <c r="O52878" s="20"/>
    </row>
    <row r="52879" spans="10:15" x14ac:dyDescent="0.2">
      <c r="J52879" s="20"/>
      <c r="K52879" s="20"/>
      <c r="L52879" s="20"/>
      <c r="M52879" s="20"/>
      <c r="N52879" s="20"/>
      <c r="O52879" s="20"/>
    </row>
    <row r="52880" spans="10:15" x14ac:dyDescent="0.2">
      <c r="J52880" s="20"/>
      <c r="K52880" s="20"/>
      <c r="L52880" s="20"/>
      <c r="M52880" s="20"/>
      <c r="N52880" s="20"/>
      <c r="O52880" s="20"/>
    </row>
    <row r="52881" spans="10:15" x14ac:dyDescent="0.2">
      <c r="J52881" s="20"/>
      <c r="K52881" s="20"/>
      <c r="L52881" s="20"/>
      <c r="M52881" s="20"/>
      <c r="N52881" s="20"/>
      <c r="O52881" s="20"/>
    </row>
    <row r="52882" spans="10:15" x14ac:dyDescent="0.2">
      <c r="J52882" s="20"/>
      <c r="K52882" s="20"/>
      <c r="L52882" s="20"/>
      <c r="M52882" s="20"/>
      <c r="N52882" s="20"/>
      <c r="O52882" s="20"/>
    </row>
    <row r="52883" spans="10:15" x14ac:dyDescent="0.2">
      <c r="J52883" s="20"/>
      <c r="K52883" s="20"/>
      <c r="L52883" s="20"/>
      <c r="M52883" s="20"/>
      <c r="N52883" s="20"/>
      <c r="O52883" s="20"/>
    </row>
    <row r="52884" spans="10:15" x14ac:dyDescent="0.2">
      <c r="J52884" s="20"/>
      <c r="K52884" s="20"/>
      <c r="L52884" s="20"/>
      <c r="M52884" s="20"/>
      <c r="N52884" s="20"/>
      <c r="O52884" s="20"/>
    </row>
    <row r="52885" spans="10:15" x14ac:dyDescent="0.2">
      <c r="J52885" s="20"/>
      <c r="K52885" s="20"/>
      <c r="L52885" s="20"/>
      <c r="M52885" s="20"/>
      <c r="N52885" s="20"/>
      <c r="O52885" s="20"/>
    </row>
    <row r="52886" spans="10:15" x14ac:dyDescent="0.2">
      <c r="J52886" s="20"/>
      <c r="K52886" s="20"/>
      <c r="L52886" s="20"/>
      <c r="M52886" s="20"/>
      <c r="N52886" s="20"/>
      <c r="O52886" s="20"/>
    </row>
    <row r="52887" spans="10:15" x14ac:dyDescent="0.2">
      <c r="J52887" s="20"/>
      <c r="K52887" s="20"/>
      <c r="L52887" s="20"/>
      <c r="M52887" s="20"/>
      <c r="N52887" s="20"/>
      <c r="O52887" s="20"/>
    </row>
    <row r="52888" spans="10:15" x14ac:dyDescent="0.2">
      <c r="J52888" s="20"/>
      <c r="K52888" s="20"/>
      <c r="L52888" s="20"/>
      <c r="M52888" s="20"/>
      <c r="N52888" s="20"/>
      <c r="O52888" s="20"/>
    </row>
    <row r="52889" spans="10:15" x14ac:dyDescent="0.2">
      <c r="J52889" s="20"/>
      <c r="K52889" s="20"/>
      <c r="L52889" s="20"/>
      <c r="M52889" s="20"/>
      <c r="N52889" s="20"/>
      <c r="O52889" s="20"/>
    </row>
    <row r="52890" spans="10:15" x14ac:dyDescent="0.2">
      <c r="J52890" s="20"/>
      <c r="K52890" s="20"/>
      <c r="L52890" s="20"/>
      <c r="M52890" s="20"/>
      <c r="N52890" s="20"/>
      <c r="O52890" s="20"/>
    </row>
    <row r="52891" spans="10:15" x14ac:dyDescent="0.2">
      <c r="J52891" s="20"/>
      <c r="K52891" s="20"/>
      <c r="L52891" s="20"/>
      <c r="M52891" s="20"/>
      <c r="N52891" s="20"/>
      <c r="O52891" s="20"/>
    </row>
    <row r="52892" spans="10:15" x14ac:dyDescent="0.2">
      <c r="J52892" s="20"/>
      <c r="K52892" s="20"/>
      <c r="L52892" s="20"/>
      <c r="M52892" s="20"/>
      <c r="N52892" s="20"/>
      <c r="O52892" s="20"/>
    </row>
    <row r="52893" spans="10:15" x14ac:dyDescent="0.2">
      <c r="J52893" s="20"/>
      <c r="K52893" s="20"/>
      <c r="L52893" s="20"/>
      <c r="M52893" s="20"/>
      <c r="N52893" s="20"/>
      <c r="O52893" s="20"/>
    </row>
    <row r="52894" spans="10:15" x14ac:dyDescent="0.2">
      <c r="J52894" s="20"/>
      <c r="K52894" s="20"/>
      <c r="L52894" s="20"/>
      <c r="M52894" s="20"/>
      <c r="N52894" s="20"/>
      <c r="O52894" s="20"/>
    </row>
    <row r="52895" spans="10:15" x14ac:dyDescent="0.2">
      <c r="J52895" s="20"/>
      <c r="K52895" s="20"/>
      <c r="L52895" s="20"/>
      <c r="M52895" s="20"/>
      <c r="N52895" s="20"/>
      <c r="O52895" s="20"/>
    </row>
    <row r="52896" spans="10:15" x14ac:dyDescent="0.2">
      <c r="J52896" s="20"/>
      <c r="K52896" s="20"/>
      <c r="L52896" s="20"/>
      <c r="M52896" s="20"/>
      <c r="N52896" s="20"/>
      <c r="O52896" s="20"/>
    </row>
    <row r="52897" spans="10:15" x14ac:dyDescent="0.2">
      <c r="J52897" s="20"/>
      <c r="K52897" s="20"/>
      <c r="L52897" s="20"/>
      <c r="M52897" s="20"/>
      <c r="N52897" s="20"/>
      <c r="O52897" s="20"/>
    </row>
    <row r="52898" spans="10:15" x14ac:dyDescent="0.2">
      <c r="J52898" s="20"/>
      <c r="K52898" s="20"/>
      <c r="L52898" s="20"/>
      <c r="M52898" s="20"/>
      <c r="N52898" s="20"/>
      <c r="O52898" s="20"/>
    </row>
    <row r="52899" spans="10:15" x14ac:dyDescent="0.2">
      <c r="J52899" s="20"/>
      <c r="K52899" s="20"/>
      <c r="L52899" s="20"/>
      <c r="M52899" s="20"/>
      <c r="N52899" s="20"/>
      <c r="O52899" s="20"/>
    </row>
    <row r="52900" spans="10:15" x14ac:dyDescent="0.2">
      <c r="J52900" s="20"/>
      <c r="K52900" s="20"/>
      <c r="L52900" s="20"/>
      <c r="M52900" s="20"/>
      <c r="N52900" s="20"/>
      <c r="O52900" s="20"/>
    </row>
    <row r="52901" spans="10:15" x14ac:dyDescent="0.2">
      <c r="J52901" s="20"/>
      <c r="K52901" s="20"/>
      <c r="L52901" s="20"/>
      <c r="M52901" s="20"/>
      <c r="N52901" s="20"/>
      <c r="O52901" s="20"/>
    </row>
    <row r="52902" spans="10:15" x14ac:dyDescent="0.2">
      <c r="J52902" s="20"/>
      <c r="K52902" s="20"/>
      <c r="L52902" s="20"/>
      <c r="M52902" s="20"/>
      <c r="N52902" s="20"/>
      <c r="O52902" s="20"/>
    </row>
    <row r="52903" spans="10:15" x14ac:dyDescent="0.2">
      <c r="J52903" s="20"/>
      <c r="K52903" s="20"/>
      <c r="L52903" s="20"/>
      <c r="M52903" s="20"/>
      <c r="N52903" s="20"/>
      <c r="O52903" s="20"/>
    </row>
    <row r="52904" spans="10:15" x14ac:dyDescent="0.2">
      <c r="J52904" s="20"/>
      <c r="K52904" s="20"/>
      <c r="L52904" s="20"/>
      <c r="M52904" s="20"/>
      <c r="N52904" s="20"/>
      <c r="O52904" s="20"/>
    </row>
    <row r="52905" spans="10:15" x14ac:dyDescent="0.2">
      <c r="J52905" s="20"/>
      <c r="K52905" s="20"/>
      <c r="L52905" s="20"/>
      <c r="M52905" s="20"/>
      <c r="N52905" s="20"/>
      <c r="O52905" s="20"/>
    </row>
    <row r="52906" spans="10:15" x14ac:dyDescent="0.2">
      <c r="J52906" s="20"/>
      <c r="K52906" s="20"/>
      <c r="L52906" s="20"/>
      <c r="M52906" s="20"/>
      <c r="N52906" s="20"/>
      <c r="O52906" s="20"/>
    </row>
    <row r="52907" spans="10:15" x14ac:dyDescent="0.2">
      <c r="J52907" s="20"/>
      <c r="K52907" s="20"/>
      <c r="L52907" s="20"/>
      <c r="M52907" s="20"/>
      <c r="N52907" s="20"/>
      <c r="O52907" s="20"/>
    </row>
    <row r="52908" spans="10:15" x14ac:dyDescent="0.2">
      <c r="J52908" s="20"/>
      <c r="K52908" s="20"/>
      <c r="L52908" s="20"/>
      <c r="M52908" s="20"/>
      <c r="N52908" s="20"/>
      <c r="O52908" s="20"/>
    </row>
    <row r="52909" spans="10:15" x14ac:dyDescent="0.2">
      <c r="J52909" s="20"/>
      <c r="K52909" s="20"/>
      <c r="L52909" s="20"/>
      <c r="M52909" s="20"/>
      <c r="N52909" s="20"/>
      <c r="O52909" s="20"/>
    </row>
    <row r="52910" spans="10:15" x14ac:dyDescent="0.2">
      <c r="J52910" s="20"/>
      <c r="K52910" s="20"/>
      <c r="L52910" s="20"/>
      <c r="M52910" s="20"/>
      <c r="N52910" s="20"/>
      <c r="O52910" s="20"/>
    </row>
    <row r="52911" spans="10:15" x14ac:dyDescent="0.2">
      <c r="J52911" s="20"/>
      <c r="K52911" s="20"/>
      <c r="L52911" s="20"/>
      <c r="M52911" s="20"/>
      <c r="N52911" s="20"/>
      <c r="O52911" s="20"/>
    </row>
    <row r="52912" spans="10:15" x14ac:dyDescent="0.2">
      <c r="J52912" s="20"/>
      <c r="K52912" s="20"/>
      <c r="L52912" s="20"/>
      <c r="M52912" s="20"/>
      <c r="N52912" s="20"/>
      <c r="O52912" s="20"/>
    </row>
    <row r="52913" spans="10:15" x14ac:dyDescent="0.2">
      <c r="J52913" s="20"/>
      <c r="K52913" s="20"/>
      <c r="L52913" s="20"/>
      <c r="M52913" s="20"/>
      <c r="N52913" s="20"/>
      <c r="O52913" s="20"/>
    </row>
    <row r="52914" spans="10:15" x14ac:dyDescent="0.2">
      <c r="J52914" s="20"/>
      <c r="K52914" s="20"/>
      <c r="L52914" s="20"/>
      <c r="M52914" s="20"/>
      <c r="N52914" s="20"/>
      <c r="O52914" s="20"/>
    </row>
    <row r="52915" spans="10:15" x14ac:dyDescent="0.2">
      <c r="J52915" s="20"/>
      <c r="K52915" s="20"/>
      <c r="L52915" s="20"/>
      <c r="M52915" s="20"/>
      <c r="N52915" s="20"/>
      <c r="O52915" s="20"/>
    </row>
    <row r="52916" spans="10:15" x14ac:dyDescent="0.2">
      <c r="J52916" s="20"/>
      <c r="K52916" s="20"/>
      <c r="L52916" s="20"/>
      <c r="M52916" s="20"/>
      <c r="N52916" s="20"/>
      <c r="O52916" s="20"/>
    </row>
    <row r="52917" spans="10:15" x14ac:dyDescent="0.2">
      <c r="J52917" s="20"/>
      <c r="K52917" s="20"/>
      <c r="L52917" s="20"/>
      <c r="M52917" s="20"/>
      <c r="N52917" s="20"/>
      <c r="O52917" s="20"/>
    </row>
    <row r="52918" spans="10:15" x14ac:dyDescent="0.2">
      <c r="J52918" s="20"/>
      <c r="K52918" s="20"/>
      <c r="L52918" s="20"/>
      <c r="M52918" s="20"/>
      <c r="N52918" s="20"/>
      <c r="O52918" s="20"/>
    </row>
    <row r="52919" spans="10:15" x14ac:dyDescent="0.2">
      <c r="J52919" s="20"/>
      <c r="K52919" s="20"/>
      <c r="L52919" s="20"/>
      <c r="M52919" s="20"/>
      <c r="N52919" s="20"/>
      <c r="O52919" s="20"/>
    </row>
    <row r="52920" spans="10:15" x14ac:dyDescent="0.2">
      <c r="J52920" s="20"/>
      <c r="K52920" s="20"/>
      <c r="L52920" s="20"/>
      <c r="M52920" s="20"/>
      <c r="N52920" s="20"/>
      <c r="O52920" s="20"/>
    </row>
    <row r="52921" spans="10:15" x14ac:dyDescent="0.2">
      <c r="J52921" s="20"/>
      <c r="K52921" s="20"/>
      <c r="L52921" s="20"/>
      <c r="M52921" s="20"/>
      <c r="N52921" s="20"/>
      <c r="O52921" s="20"/>
    </row>
    <row r="52922" spans="10:15" x14ac:dyDescent="0.2">
      <c r="J52922" s="20"/>
      <c r="K52922" s="20"/>
      <c r="L52922" s="20"/>
      <c r="M52922" s="20"/>
      <c r="N52922" s="20"/>
      <c r="O52922" s="20"/>
    </row>
    <row r="52923" spans="10:15" x14ac:dyDescent="0.2">
      <c r="J52923" s="20"/>
      <c r="K52923" s="20"/>
      <c r="L52923" s="20"/>
      <c r="M52923" s="20"/>
      <c r="N52923" s="20"/>
      <c r="O52923" s="20"/>
    </row>
    <row r="52924" spans="10:15" x14ac:dyDescent="0.2">
      <c r="J52924" s="20"/>
      <c r="K52924" s="20"/>
      <c r="L52924" s="20"/>
      <c r="M52924" s="20"/>
      <c r="N52924" s="20"/>
      <c r="O52924" s="20"/>
    </row>
    <row r="52925" spans="10:15" x14ac:dyDescent="0.2">
      <c r="J52925" s="20"/>
      <c r="K52925" s="20"/>
      <c r="L52925" s="20"/>
      <c r="M52925" s="20"/>
      <c r="N52925" s="20"/>
      <c r="O52925" s="20"/>
    </row>
    <row r="52926" spans="10:15" x14ac:dyDescent="0.2">
      <c r="J52926" s="20"/>
      <c r="K52926" s="20"/>
      <c r="L52926" s="20"/>
      <c r="M52926" s="20"/>
      <c r="N52926" s="20"/>
      <c r="O52926" s="20"/>
    </row>
    <row r="52927" spans="10:15" x14ac:dyDescent="0.2">
      <c r="J52927" s="20"/>
      <c r="K52927" s="20"/>
      <c r="L52927" s="20"/>
      <c r="M52927" s="20"/>
      <c r="N52927" s="20"/>
      <c r="O52927" s="20"/>
    </row>
    <row r="52928" spans="10:15" x14ac:dyDescent="0.2">
      <c r="J52928" s="20"/>
      <c r="K52928" s="20"/>
      <c r="L52928" s="20"/>
      <c r="M52928" s="20"/>
      <c r="N52928" s="20"/>
      <c r="O52928" s="20"/>
    </row>
    <row r="52929" spans="10:15" x14ac:dyDescent="0.2">
      <c r="J52929" s="20"/>
      <c r="K52929" s="20"/>
      <c r="L52929" s="20"/>
      <c r="M52929" s="20"/>
      <c r="N52929" s="20"/>
      <c r="O52929" s="20"/>
    </row>
    <row r="52930" spans="10:15" x14ac:dyDescent="0.2">
      <c r="J52930" s="20"/>
      <c r="K52930" s="20"/>
      <c r="L52930" s="20"/>
      <c r="M52930" s="20"/>
      <c r="N52930" s="20"/>
      <c r="O52930" s="20"/>
    </row>
    <row r="52931" spans="10:15" x14ac:dyDescent="0.2">
      <c r="J52931" s="20"/>
      <c r="K52931" s="20"/>
      <c r="L52931" s="20"/>
      <c r="M52931" s="20"/>
      <c r="N52931" s="20"/>
      <c r="O52931" s="20"/>
    </row>
    <row r="52932" spans="10:15" x14ac:dyDescent="0.2">
      <c r="J52932" s="20"/>
      <c r="K52932" s="20"/>
      <c r="L52932" s="20"/>
      <c r="M52932" s="20"/>
      <c r="N52932" s="20"/>
      <c r="O52932" s="20"/>
    </row>
    <row r="52933" spans="10:15" x14ac:dyDescent="0.2">
      <c r="J52933" s="20"/>
      <c r="K52933" s="20"/>
      <c r="L52933" s="20"/>
      <c r="M52933" s="20"/>
      <c r="N52933" s="20"/>
      <c r="O52933" s="20"/>
    </row>
    <row r="52934" spans="10:15" x14ac:dyDescent="0.2">
      <c r="J52934" s="20"/>
      <c r="K52934" s="20"/>
      <c r="L52934" s="20"/>
      <c r="M52934" s="20"/>
      <c r="N52934" s="20"/>
      <c r="O52934" s="20"/>
    </row>
    <row r="52935" spans="10:15" x14ac:dyDescent="0.2">
      <c r="J52935" s="20"/>
      <c r="K52935" s="20"/>
      <c r="L52935" s="20"/>
      <c r="M52935" s="20"/>
      <c r="N52935" s="20"/>
      <c r="O52935" s="20"/>
    </row>
    <row r="52936" spans="10:15" x14ac:dyDescent="0.2">
      <c r="J52936" s="20"/>
      <c r="K52936" s="20"/>
      <c r="L52936" s="20"/>
      <c r="M52936" s="20"/>
      <c r="N52936" s="20"/>
      <c r="O52936" s="20"/>
    </row>
    <row r="52937" spans="10:15" x14ac:dyDescent="0.2">
      <c r="J52937" s="20"/>
      <c r="K52937" s="20"/>
      <c r="L52937" s="20"/>
      <c r="M52937" s="20"/>
      <c r="N52937" s="20"/>
      <c r="O52937" s="20"/>
    </row>
    <row r="52938" spans="10:15" x14ac:dyDescent="0.2">
      <c r="J52938" s="20"/>
      <c r="K52938" s="20"/>
      <c r="L52938" s="20"/>
      <c r="M52938" s="20"/>
      <c r="N52938" s="20"/>
      <c r="O52938" s="20"/>
    </row>
    <row r="52939" spans="10:15" x14ac:dyDescent="0.2">
      <c r="J52939" s="20"/>
      <c r="K52939" s="20"/>
      <c r="L52939" s="20"/>
      <c r="M52939" s="20"/>
      <c r="N52939" s="20"/>
      <c r="O52939" s="20"/>
    </row>
    <row r="52940" spans="10:15" x14ac:dyDescent="0.2">
      <c r="J52940" s="20"/>
      <c r="K52940" s="20"/>
      <c r="L52940" s="20"/>
      <c r="M52940" s="20"/>
      <c r="N52940" s="20"/>
      <c r="O52940" s="20"/>
    </row>
    <row r="52941" spans="10:15" x14ac:dyDescent="0.2">
      <c r="J52941" s="20"/>
      <c r="K52941" s="20"/>
      <c r="L52941" s="20"/>
      <c r="M52941" s="20"/>
      <c r="N52941" s="20"/>
      <c r="O52941" s="20"/>
    </row>
    <row r="52942" spans="10:15" x14ac:dyDescent="0.2">
      <c r="J52942" s="20"/>
      <c r="K52942" s="20"/>
      <c r="L52942" s="20"/>
      <c r="M52942" s="20"/>
      <c r="N52942" s="20"/>
      <c r="O52942" s="20"/>
    </row>
    <row r="52943" spans="10:15" x14ac:dyDescent="0.2">
      <c r="J52943" s="20"/>
      <c r="K52943" s="20"/>
      <c r="L52943" s="20"/>
      <c r="M52943" s="20"/>
      <c r="N52943" s="20"/>
      <c r="O52943" s="20"/>
    </row>
    <row r="52944" spans="10:15" x14ac:dyDescent="0.2">
      <c r="J52944" s="20"/>
      <c r="K52944" s="20"/>
      <c r="L52944" s="20"/>
      <c r="M52944" s="20"/>
      <c r="N52944" s="20"/>
      <c r="O52944" s="20"/>
    </row>
    <row r="52945" spans="10:15" x14ac:dyDescent="0.2">
      <c r="J52945" s="20"/>
      <c r="K52945" s="20"/>
      <c r="L52945" s="20"/>
      <c r="M52945" s="20"/>
      <c r="N52945" s="20"/>
      <c r="O52945" s="20"/>
    </row>
    <row r="52946" spans="10:15" x14ac:dyDescent="0.2">
      <c r="J52946" s="20"/>
      <c r="K52946" s="20"/>
      <c r="L52946" s="20"/>
      <c r="M52946" s="20"/>
      <c r="N52946" s="20"/>
      <c r="O52946" s="20"/>
    </row>
    <row r="52947" spans="10:15" x14ac:dyDescent="0.2">
      <c r="J52947" s="20"/>
      <c r="K52947" s="20"/>
      <c r="L52947" s="20"/>
      <c r="M52947" s="20"/>
      <c r="N52947" s="20"/>
      <c r="O52947" s="20"/>
    </row>
    <row r="52948" spans="10:15" x14ac:dyDescent="0.2">
      <c r="J52948" s="20"/>
      <c r="K52948" s="20"/>
      <c r="L52948" s="20"/>
      <c r="M52948" s="20"/>
      <c r="N52948" s="20"/>
      <c r="O52948" s="20"/>
    </row>
    <row r="52949" spans="10:15" x14ac:dyDescent="0.2">
      <c r="J52949" s="20"/>
      <c r="K52949" s="20"/>
      <c r="L52949" s="20"/>
      <c r="M52949" s="20"/>
      <c r="N52949" s="20"/>
      <c r="O52949" s="20"/>
    </row>
    <row r="52950" spans="10:15" x14ac:dyDescent="0.2">
      <c r="J52950" s="20"/>
      <c r="K52950" s="20"/>
      <c r="L52950" s="20"/>
      <c r="M52950" s="20"/>
      <c r="N52950" s="20"/>
      <c r="O52950" s="20"/>
    </row>
    <row r="52951" spans="10:15" x14ac:dyDescent="0.2">
      <c r="J52951" s="20"/>
      <c r="K52951" s="20"/>
      <c r="L52951" s="20"/>
      <c r="M52951" s="20"/>
      <c r="N52951" s="20"/>
      <c r="O52951" s="20"/>
    </row>
    <row r="52952" spans="10:15" x14ac:dyDescent="0.2">
      <c r="J52952" s="20"/>
      <c r="K52952" s="20"/>
      <c r="L52952" s="20"/>
      <c r="M52952" s="20"/>
      <c r="N52952" s="20"/>
      <c r="O52952" s="20"/>
    </row>
    <row r="52953" spans="10:15" x14ac:dyDescent="0.2">
      <c r="J52953" s="20"/>
      <c r="K52953" s="20"/>
      <c r="L52953" s="20"/>
      <c r="M52953" s="20"/>
      <c r="N52953" s="20"/>
      <c r="O52953" s="20"/>
    </row>
    <row r="52954" spans="10:15" x14ac:dyDescent="0.2">
      <c r="J52954" s="20"/>
      <c r="K52954" s="20"/>
      <c r="L52954" s="20"/>
      <c r="M52954" s="20"/>
      <c r="N52954" s="20"/>
      <c r="O52954" s="20"/>
    </row>
    <row r="52955" spans="10:15" x14ac:dyDescent="0.2">
      <c r="J52955" s="20"/>
      <c r="K52955" s="20"/>
      <c r="L52955" s="20"/>
      <c r="M52955" s="20"/>
      <c r="N52955" s="20"/>
      <c r="O52955" s="20"/>
    </row>
    <row r="52956" spans="10:15" x14ac:dyDescent="0.2">
      <c r="J52956" s="20"/>
      <c r="K52956" s="20"/>
      <c r="L52956" s="20"/>
      <c r="M52956" s="20"/>
      <c r="N52956" s="20"/>
      <c r="O52956" s="20"/>
    </row>
    <row r="52957" spans="10:15" x14ac:dyDescent="0.2">
      <c r="J52957" s="20"/>
      <c r="K52957" s="20"/>
      <c r="L52957" s="20"/>
      <c r="M52957" s="20"/>
      <c r="N52957" s="20"/>
      <c r="O52957" s="20"/>
    </row>
    <row r="52958" spans="10:15" x14ac:dyDescent="0.2">
      <c r="J52958" s="20"/>
      <c r="K52958" s="20"/>
      <c r="L52958" s="20"/>
      <c r="M52958" s="20"/>
      <c r="N52958" s="20"/>
      <c r="O52958" s="20"/>
    </row>
    <row r="52959" spans="10:15" x14ac:dyDescent="0.2">
      <c r="J52959" s="20"/>
      <c r="K52959" s="20"/>
      <c r="L52959" s="20"/>
      <c r="M52959" s="20"/>
      <c r="N52959" s="20"/>
      <c r="O52959" s="20"/>
    </row>
    <row r="52960" spans="10:15" x14ac:dyDescent="0.2">
      <c r="J52960" s="20"/>
      <c r="K52960" s="20"/>
      <c r="L52960" s="20"/>
      <c r="M52960" s="20"/>
      <c r="N52960" s="20"/>
      <c r="O52960" s="20"/>
    </row>
    <row r="52961" spans="10:15" x14ac:dyDescent="0.2">
      <c r="J52961" s="20"/>
      <c r="K52961" s="20"/>
      <c r="L52961" s="20"/>
      <c r="M52961" s="20"/>
      <c r="N52961" s="20"/>
      <c r="O52961" s="20"/>
    </row>
    <row r="52962" spans="10:15" x14ac:dyDescent="0.2">
      <c r="J52962" s="20"/>
      <c r="K52962" s="20"/>
      <c r="L52962" s="20"/>
      <c r="M52962" s="20"/>
      <c r="N52962" s="20"/>
      <c r="O52962" s="20"/>
    </row>
    <row r="52963" spans="10:15" x14ac:dyDescent="0.2">
      <c r="J52963" s="20"/>
      <c r="K52963" s="20"/>
      <c r="L52963" s="20"/>
      <c r="M52963" s="20"/>
      <c r="N52963" s="20"/>
      <c r="O52963" s="20"/>
    </row>
    <row r="52964" spans="10:15" x14ac:dyDescent="0.2">
      <c r="J52964" s="20"/>
      <c r="K52964" s="20"/>
      <c r="L52964" s="20"/>
      <c r="M52964" s="20"/>
      <c r="N52964" s="20"/>
      <c r="O52964" s="20"/>
    </row>
    <row r="52965" spans="10:15" x14ac:dyDescent="0.2">
      <c r="J52965" s="20"/>
      <c r="K52965" s="20"/>
      <c r="L52965" s="20"/>
      <c r="M52965" s="20"/>
      <c r="N52965" s="20"/>
      <c r="O52965" s="20"/>
    </row>
    <row r="52966" spans="10:15" x14ac:dyDescent="0.2">
      <c r="J52966" s="20"/>
      <c r="K52966" s="20"/>
      <c r="L52966" s="20"/>
      <c r="M52966" s="20"/>
      <c r="N52966" s="20"/>
      <c r="O52966" s="20"/>
    </row>
    <row r="52967" spans="10:15" x14ac:dyDescent="0.2">
      <c r="J52967" s="20"/>
      <c r="K52967" s="20"/>
      <c r="L52967" s="20"/>
      <c r="M52967" s="20"/>
      <c r="N52967" s="20"/>
      <c r="O52967" s="20"/>
    </row>
    <row r="52968" spans="10:15" x14ac:dyDescent="0.2">
      <c r="J52968" s="20"/>
      <c r="K52968" s="20"/>
      <c r="L52968" s="20"/>
      <c r="M52968" s="20"/>
      <c r="N52968" s="20"/>
      <c r="O52968" s="20"/>
    </row>
    <row r="52969" spans="10:15" x14ac:dyDescent="0.2">
      <c r="J52969" s="20"/>
      <c r="K52969" s="20"/>
      <c r="L52969" s="20"/>
      <c r="M52969" s="20"/>
      <c r="N52969" s="20"/>
      <c r="O52969" s="20"/>
    </row>
    <row r="52970" spans="10:15" x14ac:dyDescent="0.2">
      <c r="J52970" s="20"/>
      <c r="K52970" s="20"/>
      <c r="L52970" s="20"/>
      <c r="M52970" s="20"/>
      <c r="N52970" s="20"/>
      <c r="O52970" s="20"/>
    </row>
    <row r="52971" spans="10:15" x14ac:dyDescent="0.2">
      <c r="J52971" s="20"/>
      <c r="K52971" s="20"/>
      <c r="L52971" s="20"/>
      <c r="M52971" s="20"/>
      <c r="N52971" s="20"/>
      <c r="O52971" s="20"/>
    </row>
    <row r="52972" spans="10:15" x14ac:dyDescent="0.2">
      <c r="J52972" s="20"/>
      <c r="K52972" s="20"/>
      <c r="L52972" s="20"/>
      <c r="M52972" s="20"/>
      <c r="N52972" s="20"/>
      <c r="O52972" s="20"/>
    </row>
    <row r="52973" spans="10:15" x14ac:dyDescent="0.2">
      <c r="J52973" s="20"/>
      <c r="K52973" s="20"/>
      <c r="L52973" s="20"/>
      <c r="M52973" s="20"/>
      <c r="N52973" s="20"/>
      <c r="O52973" s="20"/>
    </row>
    <row r="52974" spans="10:15" x14ac:dyDescent="0.2">
      <c r="J52974" s="20"/>
      <c r="K52974" s="20"/>
      <c r="L52974" s="20"/>
      <c r="M52974" s="20"/>
      <c r="N52974" s="20"/>
      <c r="O52974" s="20"/>
    </row>
    <row r="52975" spans="10:15" x14ac:dyDescent="0.2">
      <c r="J52975" s="20"/>
      <c r="K52975" s="20"/>
      <c r="L52975" s="20"/>
      <c r="M52975" s="20"/>
      <c r="N52975" s="20"/>
      <c r="O52975" s="20"/>
    </row>
    <row r="52976" spans="10:15" x14ac:dyDescent="0.2">
      <c r="J52976" s="20"/>
      <c r="K52976" s="20"/>
      <c r="L52976" s="20"/>
      <c r="M52976" s="20"/>
      <c r="N52976" s="20"/>
      <c r="O52976" s="20"/>
    </row>
    <row r="52977" spans="10:15" x14ac:dyDescent="0.2">
      <c r="J52977" s="20"/>
      <c r="K52977" s="20"/>
      <c r="L52977" s="20"/>
      <c r="M52977" s="20"/>
      <c r="N52977" s="20"/>
      <c r="O52977" s="20"/>
    </row>
    <row r="52978" spans="10:15" x14ac:dyDescent="0.2">
      <c r="J52978" s="20"/>
      <c r="K52978" s="20"/>
      <c r="L52978" s="20"/>
      <c r="M52978" s="20"/>
      <c r="N52978" s="20"/>
      <c r="O52978" s="20"/>
    </row>
    <row r="52979" spans="10:15" x14ac:dyDescent="0.2">
      <c r="J52979" s="20"/>
      <c r="K52979" s="20"/>
      <c r="L52979" s="20"/>
      <c r="M52979" s="20"/>
      <c r="N52979" s="20"/>
      <c r="O52979" s="20"/>
    </row>
    <row r="52980" spans="10:15" x14ac:dyDescent="0.2">
      <c r="J52980" s="20"/>
      <c r="K52980" s="20"/>
      <c r="L52980" s="20"/>
      <c r="M52980" s="20"/>
      <c r="N52980" s="20"/>
      <c r="O52980" s="20"/>
    </row>
    <row r="52981" spans="10:15" x14ac:dyDescent="0.2">
      <c r="J52981" s="20"/>
      <c r="K52981" s="20"/>
      <c r="L52981" s="20"/>
      <c r="M52981" s="20"/>
      <c r="N52981" s="20"/>
      <c r="O52981" s="20"/>
    </row>
    <row r="52982" spans="10:15" x14ac:dyDescent="0.2">
      <c r="J52982" s="20"/>
      <c r="K52982" s="20"/>
      <c r="L52982" s="20"/>
      <c r="M52982" s="20"/>
      <c r="N52982" s="20"/>
      <c r="O52982" s="20"/>
    </row>
    <row r="52983" spans="10:15" x14ac:dyDescent="0.2">
      <c r="J52983" s="20"/>
      <c r="K52983" s="20"/>
      <c r="L52983" s="20"/>
      <c r="M52983" s="20"/>
      <c r="N52983" s="20"/>
      <c r="O52983" s="20"/>
    </row>
    <row r="52984" spans="10:15" x14ac:dyDescent="0.2">
      <c r="J52984" s="20"/>
      <c r="K52984" s="20"/>
      <c r="L52984" s="20"/>
      <c r="M52984" s="20"/>
      <c r="N52984" s="20"/>
      <c r="O52984" s="20"/>
    </row>
    <row r="52985" spans="10:15" x14ac:dyDescent="0.2">
      <c r="J52985" s="20"/>
      <c r="K52985" s="20"/>
      <c r="L52985" s="20"/>
      <c r="M52985" s="20"/>
      <c r="N52985" s="20"/>
      <c r="O52985" s="20"/>
    </row>
    <row r="52986" spans="10:15" x14ac:dyDescent="0.2">
      <c r="J52986" s="20"/>
      <c r="K52986" s="20"/>
      <c r="L52986" s="20"/>
      <c r="M52986" s="20"/>
      <c r="N52986" s="20"/>
      <c r="O52986" s="20"/>
    </row>
    <row r="52987" spans="10:15" x14ac:dyDescent="0.2">
      <c r="J52987" s="20"/>
      <c r="K52987" s="20"/>
      <c r="L52987" s="20"/>
      <c r="M52987" s="20"/>
      <c r="N52987" s="20"/>
      <c r="O52987" s="20"/>
    </row>
    <row r="52988" spans="10:15" x14ac:dyDescent="0.2">
      <c r="J52988" s="20"/>
      <c r="K52988" s="20"/>
      <c r="L52988" s="20"/>
      <c r="M52988" s="20"/>
      <c r="N52988" s="20"/>
      <c r="O52988" s="20"/>
    </row>
    <row r="52989" spans="10:15" x14ac:dyDescent="0.2">
      <c r="J52989" s="20"/>
      <c r="K52989" s="20"/>
      <c r="L52989" s="20"/>
      <c r="M52989" s="20"/>
      <c r="N52989" s="20"/>
      <c r="O52989" s="20"/>
    </row>
    <row r="52990" spans="10:15" x14ac:dyDescent="0.2">
      <c r="J52990" s="20"/>
      <c r="K52990" s="20"/>
      <c r="L52990" s="20"/>
      <c r="M52990" s="20"/>
      <c r="N52990" s="20"/>
      <c r="O52990" s="20"/>
    </row>
    <row r="52991" spans="10:15" x14ac:dyDescent="0.2">
      <c r="J52991" s="20"/>
      <c r="K52991" s="20"/>
      <c r="L52991" s="20"/>
      <c r="M52991" s="20"/>
      <c r="N52991" s="20"/>
      <c r="O52991" s="20"/>
    </row>
    <row r="52992" spans="10:15" x14ac:dyDescent="0.2">
      <c r="J52992" s="20"/>
      <c r="K52992" s="20"/>
      <c r="L52992" s="20"/>
      <c r="M52992" s="20"/>
      <c r="N52992" s="20"/>
      <c r="O52992" s="20"/>
    </row>
    <row r="52993" spans="10:15" x14ac:dyDescent="0.2">
      <c r="J52993" s="20"/>
      <c r="K52993" s="20"/>
      <c r="L52993" s="20"/>
      <c r="M52993" s="20"/>
      <c r="N52993" s="20"/>
      <c r="O52993" s="20"/>
    </row>
    <row r="52994" spans="10:15" x14ac:dyDescent="0.2">
      <c r="J52994" s="20"/>
      <c r="K52994" s="20"/>
      <c r="L52994" s="20"/>
      <c r="M52994" s="20"/>
      <c r="N52994" s="20"/>
      <c r="O52994" s="20"/>
    </row>
    <row r="52995" spans="10:15" x14ac:dyDescent="0.2">
      <c r="J52995" s="20"/>
      <c r="K52995" s="20"/>
      <c r="L52995" s="20"/>
      <c r="M52995" s="20"/>
      <c r="N52995" s="20"/>
      <c r="O52995" s="20"/>
    </row>
    <row r="52996" spans="10:15" x14ac:dyDescent="0.2">
      <c r="J52996" s="20"/>
      <c r="K52996" s="20"/>
      <c r="L52996" s="20"/>
      <c r="M52996" s="20"/>
      <c r="N52996" s="20"/>
      <c r="O52996" s="20"/>
    </row>
    <row r="52997" spans="10:15" x14ac:dyDescent="0.2">
      <c r="J52997" s="20"/>
      <c r="K52997" s="20"/>
      <c r="L52997" s="20"/>
      <c r="M52997" s="20"/>
      <c r="N52997" s="20"/>
      <c r="O52997" s="20"/>
    </row>
    <row r="52998" spans="10:15" x14ac:dyDescent="0.2">
      <c r="J52998" s="20"/>
      <c r="K52998" s="20"/>
      <c r="L52998" s="20"/>
      <c r="M52998" s="20"/>
      <c r="N52998" s="20"/>
      <c r="O52998" s="20"/>
    </row>
    <row r="52999" spans="10:15" x14ac:dyDescent="0.2">
      <c r="J52999" s="20"/>
      <c r="K52999" s="20"/>
      <c r="L52999" s="20"/>
      <c r="M52999" s="20"/>
      <c r="N52999" s="20"/>
      <c r="O52999" s="20"/>
    </row>
    <row r="53000" spans="10:15" x14ac:dyDescent="0.2">
      <c r="J53000" s="20"/>
      <c r="K53000" s="20"/>
      <c r="L53000" s="20"/>
      <c r="M53000" s="20"/>
      <c r="N53000" s="20"/>
      <c r="O53000" s="20"/>
    </row>
    <row r="53001" spans="10:15" x14ac:dyDescent="0.2">
      <c r="J53001" s="20"/>
      <c r="K53001" s="20"/>
      <c r="L53001" s="20"/>
      <c r="M53001" s="20"/>
      <c r="N53001" s="20"/>
      <c r="O53001" s="20"/>
    </row>
    <row r="53002" spans="10:15" x14ac:dyDescent="0.2">
      <c r="J53002" s="20"/>
      <c r="K53002" s="20"/>
      <c r="L53002" s="20"/>
      <c r="M53002" s="20"/>
      <c r="N53002" s="20"/>
      <c r="O53002" s="20"/>
    </row>
    <row r="53003" spans="10:15" x14ac:dyDescent="0.2">
      <c r="J53003" s="20"/>
      <c r="K53003" s="20"/>
      <c r="L53003" s="20"/>
      <c r="M53003" s="20"/>
      <c r="N53003" s="20"/>
      <c r="O53003" s="20"/>
    </row>
    <row r="53004" spans="10:15" x14ac:dyDescent="0.2">
      <c r="J53004" s="20"/>
      <c r="K53004" s="20"/>
      <c r="L53004" s="20"/>
      <c r="M53004" s="20"/>
      <c r="N53004" s="20"/>
      <c r="O53004" s="20"/>
    </row>
    <row r="53005" spans="10:15" x14ac:dyDescent="0.2">
      <c r="J53005" s="20"/>
      <c r="K53005" s="20"/>
      <c r="L53005" s="20"/>
      <c r="M53005" s="20"/>
      <c r="N53005" s="20"/>
      <c r="O53005" s="20"/>
    </row>
    <row r="53006" spans="10:15" x14ac:dyDescent="0.2">
      <c r="J53006" s="20"/>
      <c r="K53006" s="20"/>
      <c r="L53006" s="20"/>
      <c r="M53006" s="20"/>
      <c r="N53006" s="20"/>
      <c r="O53006" s="20"/>
    </row>
    <row r="53007" spans="10:15" x14ac:dyDescent="0.2">
      <c r="J53007" s="20"/>
      <c r="K53007" s="20"/>
      <c r="L53007" s="20"/>
      <c r="M53007" s="20"/>
      <c r="N53007" s="20"/>
      <c r="O53007" s="20"/>
    </row>
    <row r="53008" spans="10:15" x14ac:dyDescent="0.2">
      <c r="J53008" s="20"/>
      <c r="K53008" s="20"/>
      <c r="L53008" s="20"/>
      <c r="M53008" s="20"/>
      <c r="N53008" s="20"/>
      <c r="O53008" s="20"/>
    </row>
    <row r="53009" spans="10:15" x14ac:dyDescent="0.2">
      <c r="J53009" s="20"/>
      <c r="K53009" s="20"/>
      <c r="L53009" s="20"/>
      <c r="M53009" s="20"/>
      <c r="N53009" s="20"/>
      <c r="O53009" s="20"/>
    </row>
    <row r="53010" spans="10:15" x14ac:dyDescent="0.2">
      <c r="J53010" s="20"/>
      <c r="K53010" s="20"/>
      <c r="L53010" s="20"/>
      <c r="M53010" s="20"/>
      <c r="N53010" s="20"/>
      <c r="O53010" s="20"/>
    </row>
    <row r="53011" spans="10:15" x14ac:dyDescent="0.2">
      <c r="J53011" s="20"/>
      <c r="K53011" s="20"/>
      <c r="L53011" s="20"/>
      <c r="M53011" s="20"/>
      <c r="N53011" s="20"/>
      <c r="O53011" s="20"/>
    </row>
    <row r="53012" spans="10:15" x14ac:dyDescent="0.2">
      <c r="J53012" s="20"/>
      <c r="K53012" s="20"/>
      <c r="L53012" s="20"/>
      <c r="M53012" s="20"/>
      <c r="N53012" s="20"/>
      <c r="O53012" s="20"/>
    </row>
    <row r="53013" spans="10:15" x14ac:dyDescent="0.2">
      <c r="J53013" s="20"/>
      <c r="K53013" s="20"/>
      <c r="L53013" s="20"/>
      <c r="M53013" s="20"/>
      <c r="N53013" s="20"/>
      <c r="O53013" s="20"/>
    </row>
    <row r="53014" spans="10:15" x14ac:dyDescent="0.2">
      <c r="J53014" s="20"/>
      <c r="K53014" s="20"/>
      <c r="L53014" s="20"/>
      <c r="M53014" s="20"/>
      <c r="N53014" s="20"/>
      <c r="O53014" s="20"/>
    </row>
    <row r="53015" spans="10:15" x14ac:dyDescent="0.2">
      <c r="J53015" s="20"/>
      <c r="K53015" s="20"/>
      <c r="L53015" s="20"/>
      <c r="M53015" s="20"/>
      <c r="N53015" s="20"/>
      <c r="O53015" s="20"/>
    </row>
    <row r="53016" spans="10:15" x14ac:dyDescent="0.2">
      <c r="J53016" s="20"/>
      <c r="K53016" s="20"/>
      <c r="L53016" s="20"/>
      <c r="M53016" s="20"/>
      <c r="N53016" s="20"/>
      <c r="O53016" s="20"/>
    </row>
    <row r="53017" spans="10:15" x14ac:dyDescent="0.2">
      <c r="J53017" s="20"/>
      <c r="K53017" s="20"/>
      <c r="L53017" s="20"/>
      <c r="M53017" s="20"/>
      <c r="N53017" s="20"/>
      <c r="O53017" s="20"/>
    </row>
    <row r="53018" spans="10:15" x14ac:dyDescent="0.2">
      <c r="J53018" s="20"/>
      <c r="K53018" s="20"/>
      <c r="L53018" s="20"/>
      <c r="M53018" s="20"/>
      <c r="N53018" s="20"/>
      <c r="O53018" s="20"/>
    </row>
    <row r="53019" spans="10:15" x14ac:dyDescent="0.2">
      <c r="J53019" s="20"/>
      <c r="K53019" s="20"/>
      <c r="L53019" s="20"/>
      <c r="M53019" s="20"/>
      <c r="N53019" s="20"/>
      <c r="O53019" s="20"/>
    </row>
    <row r="53020" spans="10:15" x14ac:dyDescent="0.2">
      <c r="J53020" s="20"/>
      <c r="K53020" s="20"/>
      <c r="L53020" s="20"/>
      <c r="M53020" s="20"/>
      <c r="N53020" s="20"/>
      <c r="O53020" s="20"/>
    </row>
    <row r="53021" spans="10:15" x14ac:dyDescent="0.2">
      <c r="J53021" s="20"/>
      <c r="K53021" s="20"/>
      <c r="L53021" s="20"/>
      <c r="M53021" s="20"/>
      <c r="N53021" s="20"/>
      <c r="O53021" s="20"/>
    </row>
    <row r="53022" spans="10:15" x14ac:dyDescent="0.2">
      <c r="J53022" s="20"/>
      <c r="K53022" s="20"/>
      <c r="L53022" s="20"/>
      <c r="M53022" s="20"/>
      <c r="N53022" s="20"/>
      <c r="O53022" s="20"/>
    </row>
    <row r="53023" spans="10:15" x14ac:dyDescent="0.2">
      <c r="J53023" s="20"/>
      <c r="K53023" s="20"/>
      <c r="L53023" s="20"/>
      <c r="M53023" s="20"/>
      <c r="N53023" s="20"/>
      <c r="O53023" s="20"/>
    </row>
    <row r="53024" spans="10:15" x14ac:dyDescent="0.2">
      <c r="J53024" s="20"/>
      <c r="K53024" s="20"/>
      <c r="L53024" s="20"/>
      <c r="M53024" s="20"/>
      <c r="N53024" s="20"/>
      <c r="O53024" s="20"/>
    </row>
    <row r="53025" spans="10:15" x14ac:dyDescent="0.2">
      <c r="J53025" s="20"/>
      <c r="K53025" s="20"/>
      <c r="L53025" s="20"/>
      <c r="M53025" s="20"/>
      <c r="N53025" s="20"/>
      <c r="O53025" s="20"/>
    </row>
    <row r="53026" spans="10:15" x14ac:dyDescent="0.2">
      <c r="J53026" s="20"/>
      <c r="K53026" s="20"/>
      <c r="L53026" s="20"/>
      <c r="M53026" s="20"/>
      <c r="N53026" s="20"/>
      <c r="O53026" s="20"/>
    </row>
    <row r="53027" spans="10:15" x14ac:dyDescent="0.2">
      <c r="J53027" s="20"/>
      <c r="K53027" s="20"/>
      <c r="L53027" s="20"/>
      <c r="M53027" s="20"/>
      <c r="N53027" s="20"/>
      <c r="O53027" s="20"/>
    </row>
    <row r="53028" spans="10:15" x14ac:dyDescent="0.2">
      <c r="J53028" s="20"/>
      <c r="K53028" s="20"/>
      <c r="L53028" s="20"/>
      <c r="M53028" s="20"/>
      <c r="N53028" s="20"/>
      <c r="O53028" s="20"/>
    </row>
    <row r="53029" spans="10:15" x14ac:dyDescent="0.2">
      <c r="J53029" s="20"/>
      <c r="K53029" s="20"/>
      <c r="L53029" s="20"/>
      <c r="M53029" s="20"/>
      <c r="N53029" s="20"/>
      <c r="O53029" s="20"/>
    </row>
    <row r="53030" spans="10:15" x14ac:dyDescent="0.2">
      <c r="J53030" s="20"/>
      <c r="K53030" s="20"/>
      <c r="L53030" s="20"/>
      <c r="M53030" s="20"/>
      <c r="N53030" s="20"/>
      <c r="O53030" s="20"/>
    </row>
    <row r="53031" spans="10:15" x14ac:dyDescent="0.2">
      <c r="J53031" s="20"/>
      <c r="K53031" s="20"/>
      <c r="L53031" s="20"/>
      <c r="M53031" s="20"/>
      <c r="N53031" s="20"/>
      <c r="O53031" s="20"/>
    </row>
    <row r="53032" spans="10:15" x14ac:dyDescent="0.2">
      <c r="J53032" s="20"/>
      <c r="K53032" s="20"/>
      <c r="L53032" s="20"/>
      <c r="M53032" s="20"/>
      <c r="N53032" s="20"/>
      <c r="O53032" s="20"/>
    </row>
    <row r="53033" spans="10:15" x14ac:dyDescent="0.2">
      <c r="J53033" s="20"/>
      <c r="K53033" s="20"/>
      <c r="L53033" s="20"/>
      <c r="M53033" s="20"/>
      <c r="N53033" s="20"/>
      <c r="O53033" s="20"/>
    </row>
    <row r="53034" spans="10:15" x14ac:dyDescent="0.2">
      <c r="J53034" s="20"/>
      <c r="K53034" s="20"/>
      <c r="L53034" s="20"/>
      <c r="M53034" s="20"/>
      <c r="N53034" s="20"/>
      <c r="O53034" s="20"/>
    </row>
    <row r="53035" spans="10:15" x14ac:dyDescent="0.2">
      <c r="J53035" s="20"/>
      <c r="K53035" s="20"/>
      <c r="L53035" s="20"/>
      <c r="M53035" s="20"/>
      <c r="N53035" s="20"/>
      <c r="O53035" s="20"/>
    </row>
    <row r="53036" spans="10:15" x14ac:dyDescent="0.2">
      <c r="J53036" s="20"/>
      <c r="K53036" s="20"/>
      <c r="L53036" s="20"/>
      <c r="M53036" s="20"/>
      <c r="N53036" s="20"/>
      <c r="O53036" s="20"/>
    </row>
    <row r="53037" spans="10:15" x14ac:dyDescent="0.2">
      <c r="J53037" s="20"/>
      <c r="K53037" s="20"/>
      <c r="L53037" s="20"/>
      <c r="M53037" s="20"/>
      <c r="N53037" s="20"/>
      <c r="O53037" s="20"/>
    </row>
    <row r="53038" spans="10:15" x14ac:dyDescent="0.2">
      <c r="J53038" s="20"/>
      <c r="K53038" s="20"/>
      <c r="L53038" s="20"/>
      <c r="M53038" s="20"/>
      <c r="N53038" s="20"/>
      <c r="O53038" s="20"/>
    </row>
    <row r="53039" spans="10:15" x14ac:dyDescent="0.2">
      <c r="J53039" s="20"/>
      <c r="K53039" s="20"/>
      <c r="L53039" s="20"/>
      <c r="M53039" s="20"/>
      <c r="N53039" s="20"/>
      <c r="O53039" s="20"/>
    </row>
    <row r="53040" spans="10:15" x14ac:dyDescent="0.2">
      <c r="J53040" s="20"/>
      <c r="K53040" s="20"/>
      <c r="L53040" s="20"/>
      <c r="M53040" s="20"/>
      <c r="N53040" s="20"/>
      <c r="O53040" s="20"/>
    </row>
    <row r="53041" spans="10:15" x14ac:dyDescent="0.2">
      <c r="J53041" s="20"/>
      <c r="K53041" s="20"/>
      <c r="L53041" s="20"/>
      <c r="M53041" s="20"/>
      <c r="N53041" s="20"/>
      <c r="O53041" s="20"/>
    </row>
    <row r="53042" spans="10:15" x14ac:dyDescent="0.2">
      <c r="J53042" s="20"/>
      <c r="K53042" s="20"/>
      <c r="L53042" s="20"/>
      <c r="M53042" s="20"/>
      <c r="N53042" s="20"/>
      <c r="O53042" s="20"/>
    </row>
    <row r="53043" spans="10:15" x14ac:dyDescent="0.2">
      <c r="J53043" s="20"/>
      <c r="K53043" s="20"/>
      <c r="L53043" s="20"/>
      <c r="M53043" s="20"/>
      <c r="N53043" s="20"/>
      <c r="O53043" s="20"/>
    </row>
    <row r="53044" spans="10:15" x14ac:dyDescent="0.2">
      <c r="J53044" s="20"/>
      <c r="K53044" s="20"/>
      <c r="L53044" s="20"/>
      <c r="M53044" s="20"/>
      <c r="N53044" s="20"/>
      <c r="O53044" s="20"/>
    </row>
    <row r="53045" spans="10:15" x14ac:dyDescent="0.2">
      <c r="J53045" s="20"/>
      <c r="K53045" s="20"/>
      <c r="L53045" s="20"/>
      <c r="M53045" s="20"/>
      <c r="N53045" s="20"/>
      <c r="O53045" s="20"/>
    </row>
    <row r="53046" spans="10:15" x14ac:dyDescent="0.2">
      <c r="J53046" s="20"/>
      <c r="K53046" s="20"/>
      <c r="L53046" s="20"/>
      <c r="M53046" s="20"/>
      <c r="N53046" s="20"/>
      <c r="O53046" s="20"/>
    </row>
    <row r="53047" spans="10:15" x14ac:dyDescent="0.2">
      <c r="J53047" s="20"/>
      <c r="K53047" s="20"/>
      <c r="L53047" s="20"/>
      <c r="M53047" s="20"/>
      <c r="N53047" s="20"/>
      <c r="O53047" s="20"/>
    </row>
    <row r="53048" spans="10:15" x14ac:dyDescent="0.2">
      <c r="J53048" s="20"/>
      <c r="K53048" s="20"/>
      <c r="L53048" s="20"/>
      <c r="M53048" s="20"/>
      <c r="N53048" s="20"/>
      <c r="O53048" s="20"/>
    </row>
    <row r="53049" spans="10:15" x14ac:dyDescent="0.2">
      <c r="J53049" s="20"/>
      <c r="K53049" s="20"/>
      <c r="L53049" s="20"/>
      <c r="M53049" s="20"/>
      <c r="N53049" s="20"/>
      <c r="O53049" s="20"/>
    </row>
    <row r="53050" spans="10:15" x14ac:dyDescent="0.2">
      <c r="J53050" s="20"/>
      <c r="K53050" s="20"/>
      <c r="L53050" s="20"/>
      <c r="M53050" s="20"/>
      <c r="N53050" s="20"/>
      <c r="O53050" s="20"/>
    </row>
    <row r="53051" spans="10:15" x14ac:dyDescent="0.2">
      <c r="J53051" s="20"/>
      <c r="K53051" s="20"/>
      <c r="L53051" s="20"/>
      <c r="M53051" s="20"/>
      <c r="N53051" s="20"/>
      <c r="O53051" s="20"/>
    </row>
    <row r="53052" spans="10:15" x14ac:dyDescent="0.2">
      <c r="J53052" s="20"/>
      <c r="K53052" s="20"/>
      <c r="L53052" s="20"/>
      <c r="M53052" s="20"/>
      <c r="N53052" s="20"/>
      <c r="O53052" s="20"/>
    </row>
    <row r="53053" spans="10:15" x14ac:dyDescent="0.2">
      <c r="J53053" s="20"/>
      <c r="K53053" s="20"/>
      <c r="L53053" s="20"/>
      <c r="M53053" s="20"/>
      <c r="N53053" s="20"/>
      <c r="O53053" s="20"/>
    </row>
    <row r="53054" spans="10:15" x14ac:dyDescent="0.2">
      <c r="J53054" s="20"/>
      <c r="K53054" s="20"/>
      <c r="L53054" s="20"/>
      <c r="M53054" s="20"/>
      <c r="N53054" s="20"/>
      <c r="O53054" s="20"/>
    </row>
    <row r="53055" spans="10:15" x14ac:dyDescent="0.2">
      <c r="J53055" s="20"/>
      <c r="K53055" s="20"/>
      <c r="L53055" s="20"/>
      <c r="M53055" s="20"/>
      <c r="N53055" s="20"/>
      <c r="O53055" s="20"/>
    </row>
    <row r="53056" spans="10:15" x14ac:dyDescent="0.2">
      <c r="J53056" s="20"/>
      <c r="K53056" s="20"/>
      <c r="L53056" s="20"/>
      <c r="M53056" s="20"/>
      <c r="N53056" s="20"/>
      <c r="O53056" s="20"/>
    </row>
    <row r="53057" spans="10:15" x14ac:dyDescent="0.2">
      <c r="J53057" s="20"/>
      <c r="K53057" s="20"/>
      <c r="L53057" s="20"/>
      <c r="M53057" s="20"/>
      <c r="N53057" s="20"/>
      <c r="O53057" s="20"/>
    </row>
    <row r="53058" spans="10:15" x14ac:dyDescent="0.2">
      <c r="J53058" s="20"/>
      <c r="K53058" s="20"/>
      <c r="L53058" s="20"/>
      <c r="M53058" s="20"/>
      <c r="N53058" s="20"/>
      <c r="O53058" s="20"/>
    </row>
    <row r="53059" spans="10:15" x14ac:dyDescent="0.2">
      <c r="J53059" s="20"/>
      <c r="K53059" s="20"/>
      <c r="L53059" s="20"/>
      <c r="M53059" s="20"/>
      <c r="N53059" s="20"/>
      <c r="O53059" s="20"/>
    </row>
    <row r="53060" spans="10:15" x14ac:dyDescent="0.2">
      <c r="J53060" s="20"/>
      <c r="K53060" s="20"/>
      <c r="L53060" s="20"/>
      <c r="M53060" s="20"/>
      <c r="N53060" s="20"/>
      <c r="O53060" s="20"/>
    </row>
    <row r="53061" spans="10:15" x14ac:dyDescent="0.2">
      <c r="J53061" s="20"/>
      <c r="K53061" s="20"/>
      <c r="L53061" s="20"/>
      <c r="M53061" s="20"/>
      <c r="N53061" s="20"/>
      <c r="O53061" s="20"/>
    </row>
    <row r="53062" spans="10:15" x14ac:dyDescent="0.2">
      <c r="J53062" s="20"/>
      <c r="K53062" s="20"/>
      <c r="L53062" s="20"/>
      <c r="M53062" s="20"/>
      <c r="N53062" s="20"/>
      <c r="O53062" s="20"/>
    </row>
    <row r="53063" spans="10:15" x14ac:dyDescent="0.2">
      <c r="J53063" s="20"/>
      <c r="K53063" s="20"/>
      <c r="L53063" s="20"/>
      <c r="M53063" s="20"/>
      <c r="N53063" s="20"/>
      <c r="O53063" s="20"/>
    </row>
    <row r="53064" spans="10:15" x14ac:dyDescent="0.2">
      <c r="J53064" s="20"/>
      <c r="K53064" s="20"/>
      <c r="L53064" s="20"/>
      <c r="M53064" s="20"/>
      <c r="N53064" s="20"/>
      <c r="O53064" s="20"/>
    </row>
    <row r="53065" spans="10:15" x14ac:dyDescent="0.2">
      <c r="J53065" s="20"/>
      <c r="K53065" s="20"/>
      <c r="L53065" s="20"/>
      <c r="M53065" s="20"/>
      <c r="N53065" s="20"/>
      <c r="O53065" s="20"/>
    </row>
    <row r="53066" spans="10:15" x14ac:dyDescent="0.2">
      <c r="J53066" s="20"/>
      <c r="K53066" s="20"/>
      <c r="L53066" s="20"/>
      <c r="M53066" s="20"/>
      <c r="N53066" s="20"/>
      <c r="O53066" s="20"/>
    </row>
    <row r="53067" spans="10:15" x14ac:dyDescent="0.2">
      <c r="J53067" s="20"/>
      <c r="K53067" s="20"/>
      <c r="L53067" s="20"/>
      <c r="M53067" s="20"/>
      <c r="N53067" s="20"/>
      <c r="O53067" s="20"/>
    </row>
    <row r="53068" spans="10:15" x14ac:dyDescent="0.2">
      <c r="J53068" s="20"/>
      <c r="K53068" s="20"/>
      <c r="L53068" s="20"/>
      <c r="M53068" s="20"/>
      <c r="N53068" s="20"/>
      <c r="O53068" s="20"/>
    </row>
    <row r="53069" spans="10:15" x14ac:dyDescent="0.2">
      <c r="J53069" s="20"/>
      <c r="K53069" s="20"/>
      <c r="L53069" s="20"/>
      <c r="M53069" s="20"/>
      <c r="N53069" s="20"/>
      <c r="O53069" s="20"/>
    </row>
    <row r="53070" spans="10:15" x14ac:dyDescent="0.2">
      <c r="J53070" s="20"/>
      <c r="K53070" s="20"/>
      <c r="L53070" s="20"/>
      <c r="M53070" s="20"/>
      <c r="N53070" s="20"/>
      <c r="O53070" s="20"/>
    </row>
    <row r="53071" spans="10:15" x14ac:dyDescent="0.2">
      <c r="J53071" s="20"/>
      <c r="K53071" s="20"/>
      <c r="L53071" s="20"/>
      <c r="M53071" s="20"/>
      <c r="N53071" s="20"/>
      <c r="O53071" s="20"/>
    </row>
    <row r="53072" spans="10:15" x14ac:dyDescent="0.2">
      <c r="J53072" s="20"/>
      <c r="K53072" s="20"/>
      <c r="L53072" s="20"/>
      <c r="M53072" s="20"/>
      <c r="N53072" s="20"/>
      <c r="O53072" s="20"/>
    </row>
    <row r="53073" spans="10:15" x14ac:dyDescent="0.2">
      <c r="J53073" s="20"/>
      <c r="K53073" s="20"/>
      <c r="L53073" s="20"/>
      <c r="M53073" s="20"/>
      <c r="N53073" s="20"/>
      <c r="O53073" s="20"/>
    </row>
    <row r="53074" spans="10:15" x14ac:dyDescent="0.2">
      <c r="J53074" s="20"/>
      <c r="K53074" s="20"/>
      <c r="L53074" s="20"/>
      <c r="M53074" s="20"/>
      <c r="N53074" s="20"/>
      <c r="O53074" s="20"/>
    </row>
    <row r="53075" spans="10:15" x14ac:dyDescent="0.2">
      <c r="J53075" s="20"/>
      <c r="K53075" s="20"/>
      <c r="L53075" s="20"/>
      <c r="M53075" s="20"/>
      <c r="N53075" s="20"/>
      <c r="O53075" s="20"/>
    </row>
    <row r="53076" spans="10:15" x14ac:dyDescent="0.2">
      <c r="J53076" s="20"/>
      <c r="K53076" s="20"/>
      <c r="L53076" s="20"/>
      <c r="M53076" s="20"/>
      <c r="N53076" s="20"/>
      <c r="O53076" s="20"/>
    </row>
    <row r="53077" spans="10:15" x14ac:dyDescent="0.2">
      <c r="J53077" s="20"/>
      <c r="K53077" s="20"/>
      <c r="L53077" s="20"/>
      <c r="M53077" s="20"/>
      <c r="N53077" s="20"/>
      <c r="O53077" s="20"/>
    </row>
    <row r="53078" spans="10:15" x14ac:dyDescent="0.2">
      <c r="J53078" s="20"/>
      <c r="K53078" s="20"/>
      <c r="L53078" s="20"/>
      <c r="M53078" s="20"/>
      <c r="N53078" s="20"/>
      <c r="O53078" s="20"/>
    </row>
    <row r="53079" spans="10:15" x14ac:dyDescent="0.2">
      <c r="J53079" s="20"/>
      <c r="K53079" s="20"/>
      <c r="L53079" s="20"/>
      <c r="M53079" s="20"/>
      <c r="N53079" s="20"/>
      <c r="O53079" s="20"/>
    </row>
    <row r="53080" spans="10:15" x14ac:dyDescent="0.2">
      <c r="J53080" s="20"/>
      <c r="K53080" s="20"/>
      <c r="L53080" s="20"/>
      <c r="M53080" s="20"/>
      <c r="N53080" s="20"/>
      <c r="O53080" s="20"/>
    </row>
    <row r="53081" spans="10:15" x14ac:dyDescent="0.2">
      <c r="J53081" s="20"/>
      <c r="K53081" s="20"/>
      <c r="L53081" s="20"/>
      <c r="M53081" s="20"/>
      <c r="N53081" s="20"/>
      <c r="O53081" s="20"/>
    </row>
    <row r="53082" spans="10:15" x14ac:dyDescent="0.2">
      <c r="J53082" s="20"/>
      <c r="K53082" s="20"/>
      <c r="L53082" s="20"/>
      <c r="M53082" s="20"/>
      <c r="N53082" s="20"/>
      <c r="O53082" s="20"/>
    </row>
    <row r="53083" spans="10:15" x14ac:dyDescent="0.2">
      <c r="J53083" s="20"/>
      <c r="K53083" s="20"/>
      <c r="L53083" s="20"/>
      <c r="M53083" s="20"/>
      <c r="N53083" s="20"/>
      <c r="O53083" s="20"/>
    </row>
    <row r="53084" spans="10:15" x14ac:dyDescent="0.2">
      <c r="J53084" s="20"/>
      <c r="K53084" s="20"/>
      <c r="L53084" s="20"/>
      <c r="M53084" s="20"/>
      <c r="N53084" s="20"/>
      <c r="O53084" s="20"/>
    </row>
    <row r="53085" spans="10:15" x14ac:dyDescent="0.2">
      <c r="J53085" s="20"/>
      <c r="K53085" s="20"/>
      <c r="L53085" s="20"/>
      <c r="M53085" s="20"/>
      <c r="N53085" s="20"/>
      <c r="O53085" s="20"/>
    </row>
    <row r="53086" spans="10:15" x14ac:dyDescent="0.2">
      <c r="J53086" s="20"/>
      <c r="K53086" s="20"/>
      <c r="L53086" s="20"/>
      <c r="M53086" s="20"/>
      <c r="N53086" s="20"/>
      <c r="O53086" s="20"/>
    </row>
    <row r="53087" spans="10:15" x14ac:dyDescent="0.2">
      <c r="J53087" s="20"/>
      <c r="K53087" s="20"/>
      <c r="L53087" s="20"/>
      <c r="M53087" s="20"/>
      <c r="N53087" s="20"/>
      <c r="O53087" s="20"/>
    </row>
    <row r="53088" spans="10:15" x14ac:dyDescent="0.2">
      <c r="J53088" s="20"/>
      <c r="K53088" s="20"/>
      <c r="L53088" s="20"/>
      <c r="M53088" s="20"/>
      <c r="N53088" s="20"/>
      <c r="O53088" s="20"/>
    </row>
    <row r="53089" spans="10:15" x14ac:dyDescent="0.2">
      <c r="J53089" s="20"/>
      <c r="K53089" s="20"/>
      <c r="L53089" s="20"/>
      <c r="M53089" s="20"/>
      <c r="N53089" s="20"/>
      <c r="O53089" s="20"/>
    </row>
    <row r="53090" spans="10:15" x14ac:dyDescent="0.2">
      <c r="J53090" s="20"/>
      <c r="K53090" s="20"/>
      <c r="L53090" s="20"/>
      <c r="M53090" s="20"/>
      <c r="N53090" s="20"/>
      <c r="O53090" s="20"/>
    </row>
    <row r="53091" spans="10:15" x14ac:dyDescent="0.2">
      <c r="J53091" s="20"/>
      <c r="K53091" s="20"/>
      <c r="L53091" s="20"/>
      <c r="M53091" s="20"/>
      <c r="N53091" s="20"/>
      <c r="O53091" s="20"/>
    </row>
    <row r="53092" spans="10:15" x14ac:dyDescent="0.2">
      <c r="J53092" s="20"/>
      <c r="K53092" s="20"/>
      <c r="L53092" s="20"/>
      <c r="M53092" s="20"/>
      <c r="N53092" s="20"/>
      <c r="O53092" s="20"/>
    </row>
    <row r="53093" spans="10:15" x14ac:dyDescent="0.2">
      <c r="J53093" s="20"/>
      <c r="K53093" s="20"/>
      <c r="L53093" s="20"/>
      <c r="M53093" s="20"/>
      <c r="N53093" s="20"/>
      <c r="O53093" s="20"/>
    </row>
    <row r="53094" spans="10:15" x14ac:dyDescent="0.2">
      <c r="J53094" s="20"/>
      <c r="K53094" s="20"/>
      <c r="L53094" s="20"/>
      <c r="M53094" s="20"/>
      <c r="N53094" s="20"/>
      <c r="O53094" s="20"/>
    </row>
    <row r="53095" spans="10:15" x14ac:dyDescent="0.2">
      <c r="J53095" s="20"/>
      <c r="K53095" s="20"/>
      <c r="L53095" s="20"/>
      <c r="M53095" s="20"/>
      <c r="N53095" s="20"/>
      <c r="O53095" s="20"/>
    </row>
    <row r="53096" spans="10:15" x14ac:dyDescent="0.2">
      <c r="J53096" s="20"/>
      <c r="K53096" s="20"/>
      <c r="L53096" s="20"/>
      <c r="M53096" s="20"/>
      <c r="N53096" s="20"/>
      <c r="O53096" s="20"/>
    </row>
    <row r="53097" spans="10:15" x14ac:dyDescent="0.2">
      <c r="J53097" s="20"/>
      <c r="K53097" s="20"/>
      <c r="L53097" s="20"/>
      <c r="M53097" s="20"/>
      <c r="N53097" s="20"/>
      <c r="O53097" s="20"/>
    </row>
    <row r="53098" spans="10:15" x14ac:dyDescent="0.2">
      <c r="J53098" s="20"/>
      <c r="K53098" s="20"/>
      <c r="L53098" s="20"/>
      <c r="M53098" s="20"/>
      <c r="N53098" s="20"/>
      <c r="O53098" s="20"/>
    </row>
    <row r="53099" spans="10:15" x14ac:dyDescent="0.2">
      <c r="J53099" s="20"/>
      <c r="K53099" s="20"/>
      <c r="L53099" s="20"/>
      <c r="M53099" s="20"/>
      <c r="N53099" s="20"/>
      <c r="O53099" s="20"/>
    </row>
    <row r="53100" spans="10:15" x14ac:dyDescent="0.2">
      <c r="J53100" s="20"/>
      <c r="K53100" s="20"/>
      <c r="L53100" s="20"/>
      <c r="M53100" s="20"/>
      <c r="N53100" s="20"/>
      <c r="O53100" s="20"/>
    </row>
    <row r="53101" spans="10:15" x14ac:dyDescent="0.2">
      <c r="J53101" s="20"/>
      <c r="K53101" s="20"/>
      <c r="L53101" s="20"/>
      <c r="M53101" s="20"/>
      <c r="N53101" s="20"/>
      <c r="O53101" s="20"/>
    </row>
    <row r="53102" spans="10:15" x14ac:dyDescent="0.2">
      <c r="J53102" s="20"/>
      <c r="K53102" s="20"/>
      <c r="L53102" s="20"/>
      <c r="M53102" s="20"/>
      <c r="N53102" s="20"/>
      <c r="O53102" s="20"/>
    </row>
    <row r="53103" spans="10:15" x14ac:dyDescent="0.2">
      <c r="J53103" s="20"/>
      <c r="K53103" s="20"/>
      <c r="L53103" s="20"/>
      <c r="M53103" s="20"/>
      <c r="N53103" s="20"/>
      <c r="O53103" s="20"/>
    </row>
    <row r="53104" spans="10:15" x14ac:dyDescent="0.2">
      <c r="J53104" s="20"/>
      <c r="K53104" s="20"/>
      <c r="L53104" s="20"/>
      <c r="M53104" s="20"/>
      <c r="N53104" s="20"/>
      <c r="O53104" s="20"/>
    </row>
    <row r="53105" spans="10:15" x14ac:dyDescent="0.2">
      <c r="J53105" s="20"/>
      <c r="K53105" s="20"/>
      <c r="L53105" s="20"/>
      <c r="M53105" s="20"/>
      <c r="N53105" s="20"/>
      <c r="O53105" s="20"/>
    </row>
    <row r="53106" spans="10:15" x14ac:dyDescent="0.2">
      <c r="J53106" s="20"/>
      <c r="K53106" s="20"/>
      <c r="L53106" s="20"/>
      <c r="M53106" s="20"/>
      <c r="N53106" s="20"/>
      <c r="O53106" s="20"/>
    </row>
    <row r="53107" spans="10:15" x14ac:dyDescent="0.2">
      <c r="J53107" s="20"/>
      <c r="K53107" s="20"/>
      <c r="L53107" s="20"/>
      <c r="M53107" s="20"/>
      <c r="N53107" s="20"/>
      <c r="O53107" s="20"/>
    </row>
    <row r="53108" spans="10:15" x14ac:dyDescent="0.2">
      <c r="J53108" s="20"/>
      <c r="K53108" s="20"/>
      <c r="L53108" s="20"/>
      <c r="M53108" s="20"/>
      <c r="N53108" s="20"/>
      <c r="O53108" s="20"/>
    </row>
    <row r="53109" spans="10:15" x14ac:dyDescent="0.2">
      <c r="J53109" s="20"/>
      <c r="K53109" s="20"/>
      <c r="L53109" s="20"/>
      <c r="M53109" s="20"/>
      <c r="N53109" s="20"/>
      <c r="O53109" s="20"/>
    </row>
    <row r="53110" spans="10:15" x14ac:dyDescent="0.2">
      <c r="J53110" s="20"/>
      <c r="K53110" s="20"/>
      <c r="L53110" s="20"/>
      <c r="M53110" s="20"/>
      <c r="N53110" s="20"/>
      <c r="O53110" s="20"/>
    </row>
    <row r="53111" spans="10:15" x14ac:dyDescent="0.2">
      <c r="J53111" s="20"/>
      <c r="K53111" s="20"/>
      <c r="L53111" s="20"/>
      <c r="M53111" s="20"/>
      <c r="N53111" s="20"/>
      <c r="O53111" s="20"/>
    </row>
    <row r="53112" spans="10:15" x14ac:dyDescent="0.2">
      <c r="J53112" s="20"/>
      <c r="K53112" s="20"/>
      <c r="L53112" s="20"/>
      <c r="M53112" s="20"/>
      <c r="N53112" s="20"/>
      <c r="O53112" s="20"/>
    </row>
    <row r="53113" spans="10:15" x14ac:dyDescent="0.2">
      <c r="J53113" s="20"/>
      <c r="K53113" s="20"/>
      <c r="L53113" s="20"/>
      <c r="M53113" s="20"/>
      <c r="N53113" s="20"/>
      <c r="O53113" s="20"/>
    </row>
    <row r="53114" spans="10:15" x14ac:dyDescent="0.2">
      <c r="J53114" s="20"/>
      <c r="K53114" s="20"/>
      <c r="L53114" s="20"/>
      <c r="M53114" s="20"/>
      <c r="N53114" s="20"/>
      <c r="O53114" s="20"/>
    </row>
    <row r="53115" spans="10:15" x14ac:dyDescent="0.2">
      <c r="J53115" s="20"/>
      <c r="K53115" s="20"/>
      <c r="L53115" s="20"/>
      <c r="M53115" s="20"/>
      <c r="N53115" s="20"/>
      <c r="O53115" s="20"/>
    </row>
    <row r="53116" spans="10:15" x14ac:dyDescent="0.2">
      <c r="J53116" s="20"/>
      <c r="K53116" s="20"/>
      <c r="L53116" s="20"/>
      <c r="M53116" s="20"/>
      <c r="N53116" s="20"/>
      <c r="O53116" s="20"/>
    </row>
    <row r="53117" spans="10:15" x14ac:dyDescent="0.2">
      <c r="J53117" s="20"/>
      <c r="K53117" s="20"/>
      <c r="L53117" s="20"/>
      <c r="M53117" s="20"/>
      <c r="N53117" s="20"/>
      <c r="O53117" s="20"/>
    </row>
    <row r="53118" spans="10:15" x14ac:dyDescent="0.2">
      <c r="J53118" s="20"/>
      <c r="K53118" s="20"/>
      <c r="L53118" s="20"/>
      <c r="M53118" s="20"/>
      <c r="N53118" s="20"/>
      <c r="O53118" s="20"/>
    </row>
    <row r="53119" spans="10:15" x14ac:dyDescent="0.2">
      <c r="J53119" s="20"/>
      <c r="K53119" s="20"/>
      <c r="L53119" s="20"/>
      <c r="M53119" s="20"/>
      <c r="N53119" s="20"/>
      <c r="O53119" s="20"/>
    </row>
    <row r="53120" spans="10:15" x14ac:dyDescent="0.2">
      <c r="J53120" s="20"/>
      <c r="K53120" s="20"/>
      <c r="L53120" s="20"/>
      <c r="M53120" s="20"/>
      <c r="N53120" s="20"/>
      <c r="O53120" s="20"/>
    </row>
    <row r="53121" spans="10:15" x14ac:dyDescent="0.2">
      <c r="J53121" s="20"/>
      <c r="K53121" s="20"/>
      <c r="L53121" s="20"/>
      <c r="M53121" s="20"/>
      <c r="N53121" s="20"/>
      <c r="O53121" s="20"/>
    </row>
    <row r="53122" spans="10:15" x14ac:dyDescent="0.2">
      <c r="J53122" s="20"/>
      <c r="K53122" s="20"/>
      <c r="L53122" s="20"/>
      <c r="M53122" s="20"/>
      <c r="N53122" s="20"/>
      <c r="O53122" s="20"/>
    </row>
    <row r="53123" spans="10:15" x14ac:dyDescent="0.2">
      <c r="J53123" s="20"/>
      <c r="K53123" s="20"/>
      <c r="L53123" s="20"/>
      <c r="M53123" s="20"/>
      <c r="N53123" s="20"/>
      <c r="O53123" s="20"/>
    </row>
    <row r="53124" spans="10:15" x14ac:dyDescent="0.2">
      <c r="J53124" s="20"/>
      <c r="K53124" s="20"/>
      <c r="L53124" s="20"/>
      <c r="M53124" s="20"/>
      <c r="N53124" s="20"/>
      <c r="O53124" s="20"/>
    </row>
    <row r="53125" spans="10:15" x14ac:dyDescent="0.2">
      <c r="J53125" s="20"/>
      <c r="K53125" s="20"/>
      <c r="L53125" s="20"/>
      <c r="M53125" s="20"/>
      <c r="N53125" s="20"/>
      <c r="O53125" s="20"/>
    </row>
    <row r="53126" spans="10:15" x14ac:dyDescent="0.2">
      <c r="J53126" s="20"/>
      <c r="K53126" s="20"/>
      <c r="L53126" s="20"/>
      <c r="M53126" s="20"/>
      <c r="N53126" s="20"/>
      <c r="O53126" s="20"/>
    </row>
    <row r="53127" spans="10:15" x14ac:dyDescent="0.2">
      <c r="J53127" s="20"/>
      <c r="K53127" s="20"/>
      <c r="L53127" s="20"/>
      <c r="M53127" s="20"/>
      <c r="N53127" s="20"/>
      <c r="O53127" s="20"/>
    </row>
    <row r="53128" spans="10:15" x14ac:dyDescent="0.2">
      <c r="J53128" s="20"/>
      <c r="K53128" s="20"/>
      <c r="L53128" s="20"/>
      <c r="M53128" s="20"/>
      <c r="N53128" s="20"/>
      <c r="O53128" s="20"/>
    </row>
    <row r="53129" spans="10:15" x14ac:dyDescent="0.2">
      <c r="J53129" s="20"/>
      <c r="K53129" s="20"/>
      <c r="L53129" s="20"/>
      <c r="M53129" s="20"/>
      <c r="N53129" s="20"/>
      <c r="O53129" s="20"/>
    </row>
    <row r="53130" spans="10:15" x14ac:dyDescent="0.2">
      <c r="J53130" s="20"/>
      <c r="K53130" s="20"/>
      <c r="L53130" s="20"/>
      <c r="M53130" s="20"/>
      <c r="N53130" s="20"/>
      <c r="O53130" s="20"/>
    </row>
    <row r="53131" spans="10:15" x14ac:dyDescent="0.2">
      <c r="J53131" s="20"/>
      <c r="K53131" s="20"/>
      <c r="L53131" s="20"/>
      <c r="M53131" s="20"/>
      <c r="N53131" s="20"/>
      <c r="O53131" s="20"/>
    </row>
    <row r="53132" spans="10:15" x14ac:dyDescent="0.2">
      <c r="J53132" s="20"/>
      <c r="K53132" s="20"/>
      <c r="L53132" s="20"/>
      <c r="M53132" s="20"/>
      <c r="N53132" s="20"/>
      <c r="O53132" s="20"/>
    </row>
    <row r="53133" spans="10:15" x14ac:dyDescent="0.2">
      <c r="J53133" s="20"/>
      <c r="K53133" s="20"/>
      <c r="L53133" s="20"/>
      <c r="M53133" s="20"/>
      <c r="N53133" s="20"/>
      <c r="O53133" s="20"/>
    </row>
    <row r="53134" spans="10:15" x14ac:dyDescent="0.2">
      <c r="J53134" s="20"/>
      <c r="K53134" s="20"/>
      <c r="L53134" s="20"/>
      <c r="M53134" s="20"/>
      <c r="N53134" s="20"/>
      <c r="O53134" s="20"/>
    </row>
    <row r="53135" spans="10:15" x14ac:dyDescent="0.2">
      <c r="J53135" s="20"/>
      <c r="K53135" s="20"/>
      <c r="L53135" s="20"/>
      <c r="M53135" s="20"/>
      <c r="N53135" s="20"/>
      <c r="O53135" s="20"/>
    </row>
    <row r="53136" spans="10:15" x14ac:dyDescent="0.2">
      <c r="J53136" s="20"/>
      <c r="K53136" s="20"/>
      <c r="L53136" s="20"/>
      <c r="M53136" s="20"/>
      <c r="N53136" s="20"/>
      <c r="O53136" s="20"/>
    </row>
    <row r="53137" spans="10:15" x14ac:dyDescent="0.2">
      <c r="J53137" s="20"/>
      <c r="K53137" s="20"/>
      <c r="L53137" s="20"/>
      <c r="M53137" s="20"/>
      <c r="N53137" s="20"/>
      <c r="O53137" s="20"/>
    </row>
    <row r="53138" spans="10:15" x14ac:dyDescent="0.2">
      <c r="J53138" s="20"/>
      <c r="K53138" s="20"/>
      <c r="L53138" s="20"/>
      <c r="M53138" s="20"/>
      <c r="N53138" s="20"/>
      <c r="O53138" s="20"/>
    </row>
    <row r="53139" spans="10:15" x14ac:dyDescent="0.2">
      <c r="J53139" s="20"/>
      <c r="K53139" s="20"/>
      <c r="L53139" s="20"/>
      <c r="M53139" s="20"/>
      <c r="N53139" s="20"/>
      <c r="O53139" s="20"/>
    </row>
    <row r="53140" spans="10:15" x14ac:dyDescent="0.2">
      <c r="J53140" s="20"/>
      <c r="K53140" s="20"/>
      <c r="L53140" s="20"/>
      <c r="M53140" s="20"/>
      <c r="N53140" s="20"/>
      <c r="O53140" s="20"/>
    </row>
    <row r="53141" spans="10:15" x14ac:dyDescent="0.2">
      <c r="J53141" s="20"/>
      <c r="K53141" s="20"/>
      <c r="L53141" s="20"/>
      <c r="M53141" s="20"/>
      <c r="N53141" s="20"/>
      <c r="O53141" s="20"/>
    </row>
    <row r="53142" spans="10:15" x14ac:dyDescent="0.2">
      <c r="J53142" s="20"/>
      <c r="K53142" s="20"/>
      <c r="L53142" s="20"/>
      <c r="M53142" s="20"/>
      <c r="N53142" s="20"/>
      <c r="O53142" s="20"/>
    </row>
    <row r="53143" spans="10:15" x14ac:dyDescent="0.2">
      <c r="J53143" s="20"/>
      <c r="K53143" s="20"/>
      <c r="L53143" s="20"/>
      <c r="M53143" s="20"/>
      <c r="N53143" s="20"/>
      <c r="O53143" s="20"/>
    </row>
    <row r="53144" spans="10:15" x14ac:dyDescent="0.2">
      <c r="J53144" s="20"/>
      <c r="K53144" s="20"/>
      <c r="L53144" s="20"/>
      <c r="M53144" s="20"/>
      <c r="N53144" s="20"/>
      <c r="O53144" s="20"/>
    </row>
    <row r="53145" spans="10:15" x14ac:dyDescent="0.2">
      <c r="J53145" s="20"/>
      <c r="K53145" s="20"/>
      <c r="L53145" s="20"/>
      <c r="M53145" s="20"/>
      <c r="N53145" s="20"/>
      <c r="O53145" s="20"/>
    </row>
    <row r="53146" spans="10:15" x14ac:dyDescent="0.2">
      <c r="J53146" s="20"/>
      <c r="K53146" s="20"/>
      <c r="L53146" s="20"/>
      <c r="M53146" s="20"/>
      <c r="N53146" s="20"/>
      <c r="O53146" s="20"/>
    </row>
    <row r="53147" spans="10:15" x14ac:dyDescent="0.2">
      <c r="J53147" s="20"/>
      <c r="K53147" s="20"/>
      <c r="L53147" s="20"/>
      <c r="M53147" s="20"/>
      <c r="N53147" s="20"/>
      <c r="O53147" s="20"/>
    </row>
    <row r="53148" spans="10:15" x14ac:dyDescent="0.2">
      <c r="J53148" s="20"/>
      <c r="K53148" s="20"/>
      <c r="L53148" s="20"/>
      <c r="M53148" s="20"/>
      <c r="N53148" s="20"/>
      <c r="O53148" s="20"/>
    </row>
    <row r="53149" spans="10:15" x14ac:dyDescent="0.2">
      <c r="J53149" s="20"/>
      <c r="K53149" s="20"/>
      <c r="L53149" s="20"/>
      <c r="M53149" s="20"/>
      <c r="N53149" s="20"/>
      <c r="O53149" s="20"/>
    </row>
    <row r="53150" spans="10:15" x14ac:dyDescent="0.2">
      <c r="J53150" s="20"/>
      <c r="K53150" s="20"/>
      <c r="L53150" s="20"/>
      <c r="M53150" s="20"/>
      <c r="N53150" s="20"/>
      <c r="O53150" s="20"/>
    </row>
    <row r="53151" spans="10:15" x14ac:dyDescent="0.2">
      <c r="J53151" s="20"/>
      <c r="K53151" s="20"/>
      <c r="L53151" s="20"/>
      <c r="M53151" s="20"/>
      <c r="N53151" s="20"/>
      <c r="O53151" s="20"/>
    </row>
    <row r="53152" spans="10:15" x14ac:dyDescent="0.2">
      <c r="J53152" s="20"/>
      <c r="K53152" s="20"/>
      <c r="L53152" s="20"/>
      <c r="M53152" s="20"/>
      <c r="N53152" s="20"/>
      <c r="O53152" s="20"/>
    </row>
    <row r="53153" spans="10:15" x14ac:dyDescent="0.2">
      <c r="J53153" s="20"/>
      <c r="K53153" s="20"/>
      <c r="L53153" s="20"/>
      <c r="M53153" s="20"/>
      <c r="N53153" s="20"/>
      <c r="O53153" s="20"/>
    </row>
    <row r="53154" spans="10:15" x14ac:dyDescent="0.2">
      <c r="J53154" s="20"/>
      <c r="K53154" s="20"/>
      <c r="L53154" s="20"/>
      <c r="M53154" s="20"/>
      <c r="N53154" s="20"/>
      <c r="O53154" s="20"/>
    </row>
    <row r="53155" spans="10:15" x14ac:dyDescent="0.2">
      <c r="J53155" s="20"/>
      <c r="K53155" s="20"/>
      <c r="L53155" s="20"/>
      <c r="M53155" s="20"/>
      <c r="N53155" s="20"/>
      <c r="O53155" s="20"/>
    </row>
    <row r="53156" spans="10:15" x14ac:dyDescent="0.2">
      <c r="J53156" s="20"/>
      <c r="K53156" s="20"/>
      <c r="L53156" s="20"/>
      <c r="M53156" s="20"/>
      <c r="N53156" s="20"/>
      <c r="O53156" s="20"/>
    </row>
    <row r="53157" spans="10:15" x14ac:dyDescent="0.2">
      <c r="J53157" s="20"/>
      <c r="K53157" s="20"/>
      <c r="L53157" s="20"/>
      <c r="M53157" s="20"/>
      <c r="N53157" s="20"/>
      <c r="O53157" s="20"/>
    </row>
    <row r="53158" spans="10:15" x14ac:dyDescent="0.2">
      <c r="J53158" s="20"/>
      <c r="K53158" s="20"/>
      <c r="L53158" s="20"/>
      <c r="M53158" s="20"/>
      <c r="N53158" s="20"/>
      <c r="O53158" s="20"/>
    </row>
    <row r="53159" spans="10:15" x14ac:dyDescent="0.2">
      <c r="J53159" s="20"/>
      <c r="K53159" s="20"/>
      <c r="L53159" s="20"/>
      <c r="M53159" s="20"/>
      <c r="N53159" s="20"/>
      <c r="O53159" s="20"/>
    </row>
    <row r="53160" spans="10:15" x14ac:dyDescent="0.2">
      <c r="J53160" s="20"/>
      <c r="K53160" s="20"/>
      <c r="L53160" s="20"/>
      <c r="M53160" s="20"/>
      <c r="N53160" s="20"/>
      <c r="O53160" s="20"/>
    </row>
    <row r="53161" spans="10:15" x14ac:dyDescent="0.2">
      <c r="J53161" s="20"/>
      <c r="K53161" s="20"/>
      <c r="L53161" s="20"/>
      <c r="M53161" s="20"/>
      <c r="N53161" s="20"/>
      <c r="O53161" s="20"/>
    </row>
    <row r="53162" spans="10:15" x14ac:dyDescent="0.2">
      <c r="J53162" s="20"/>
      <c r="K53162" s="20"/>
      <c r="L53162" s="20"/>
      <c r="M53162" s="20"/>
      <c r="N53162" s="20"/>
      <c r="O53162" s="20"/>
    </row>
    <row r="53163" spans="10:15" x14ac:dyDescent="0.2">
      <c r="J53163" s="20"/>
      <c r="K53163" s="20"/>
      <c r="L53163" s="20"/>
      <c r="M53163" s="20"/>
      <c r="N53163" s="20"/>
      <c r="O53163" s="20"/>
    </row>
    <row r="53164" spans="10:15" x14ac:dyDescent="0.2">
      <c r="J53164" s="20"/>
      <c r="K53164" s="20"/>
      <c r="L53164" s="20"/>
      <c r="M53164" s="20"/>
      <c r="N53164" s="20"/>
      <c r="O53164" s="20"/>
    </row>
    <row r="53165" spans="10:15" x14ac:dyDescent="0.2">
      <c r="J53165" s="20"/>
      <c r="K53165" s="20"/>
      <c r="L53165" s="20"/>
      <c r="M53165" s="20"/>
      <c r="N53165" s="20"/>
      <c r="O53165" s="20"/>
    </row>
    <row r="53166" spans="10:15" x14ac:dyDescent="0.2">
      <c r="J53166" s="20"/>
      <c r="K53166" s="20"/>
      <c r="L53166" s="20"/>
      <c r="M53166" s="20"/>
      <c r="N53166" s="20"/>
      <c r="O53166" s="20"/>
    </row>
    <row r="53167" spans="10:15" x14ac:dyDescent="0.2">
      <c r="J53167" s="20"/>
      <c r="K53167" s="20"/>
      <c r="L53167" s="20"/>
      <c r="M53167" s="20"/>
      <c r="N53167" s="20"/>
      <c r="O53167" s="20"/>
    </row>
    <row r="53168" spans="10:15" x14ac:dyDescent="0.2">
      <c r="J53168" s="20"/>
      <c r="K53168" s="20"/>
      <c r="L53168" s="20"/>
      <c r="M53168" s="20"/>
      <c r="N53168" s="20"/>
      <c r="O53168" s="20"/>
    </row>
    <row r="53169" spans="10:15" x14ac:dyDescent="0.2">
      <c r="J53169" s="20"/>
      <c r="K53169" s="20"/>
      <c r="L53169" s="20"/>
      <c r="M53169" s="20"/>
      <c r="N53169" s="20"/>
      <c r="O53169" s="20"/>
    </row>
    <row r="53170" spans="10:15" x14ac:dyDescent="0.2">
      <c r="J53170" s="20"/>
      <c r="K53170" s="20"/>
      <c r="L53170" s="20"/>
      <c r="M53170" s="20"/>
      <c r="N53170" s="20"/>
      <c r="O53170" s="20"/>
    </row>
    <row r="53171" spans="10:15" x14ac:dyDescent="0.2">
      <c r="J53171" s="20"/>
      <c r="K53171" s="20"/>
      <c r="L53171" s="20"/>
      <c r="M53171" s="20"/>
      <c r="N53171" s="20"/>
      <c r="O53171" s="20"/>
    </row>
    <row r="53172" spans="10:15" x14ac:dyDescent="0.2">
      <c r="J53172" s="20"/>
      <c r="K53172" s="20"/>
      <c r="L53172" s="20"/>
      <c r="M53172" s="20"/>
      <c r="N53172" s="20"/>
      <c r="O53172" s="20"/>
    </row>
    <row r="53173" spans="10:15" x14ac:dyDescent="0.2">
      <c r="J53173" s="20"/>
      <c r="K53173" s="20"/>
      <c r="L53173" s="20"/>
      <c r="M53173" s="20"/>
      <c r="N53173" s="20"/>
      <c r="O53173" s="20"/>
    </row>
    <row r="53174" spans="10:15" x14ac:dyDescent="0.2">
      <c r="J53174" s="20"/>
      <c r="K53174" s="20"/>
      <c r="L53174" s="20"/>
      <c r="M53174" s="20"/>
      <c r="N53174" s="20"/>
      <c r="O53174" s="20"/>
    </row>
    <row r="53175" spans="10:15" x14ac:dyDescent="0.2">
      <c r="J53175" s="20"/>
      <c r="K53175" s="20"/>
      <c r="L53175" s="20"/>
      <c r="M53175" s="20"/>
      <c r="N53175" s="20"/>
      <c r="O53175" s="20"/>
    </row>
    <row r="53176" spans="10:15" x14ac:dyDescent="0.2">
      <c r="J53176" s="20"/>
      <c r="K53176" s="20"/>
      <c r="L53176" s="20"/>
      <c r="M53176" s="20"/>
      <c r="N53176" s="20"/>
      <c r="O53176" s="20"/>
    </row>
    <row r="53177" spans="10:15" x14ac:dyDescent="0.2">
      <c r="J53177" s="20"/>
      <c r="K53177" s="20"/>
      <c r="L53177" s="20"/>
      <c r="M53177" s="20"/>
      <c r="N53177" s="20"/>
      <c r="O53177" s="20"/>
    </row>
    <row r="53178" spans="10:15" x14ac:dyDescent="0.2">
      <c r="J53178" s="20"/>
      <c r="K53178" s="20"/>
      <c r="L53178" s="20"/>
      <c r="M53178" s="20"/>
      <c r="N53178" s="20"/>
      <c r="O53178" s="20"/>
    </row>
    <row r="53179" spans="10:15" x14ac:dyDescent="0.2">
      <c r="J53179" s="20"/>
      <c r="K53179" s="20"/>
      <c r="L53179" s="20"/>
      <c r="M53179" s="20"/>
      <c r="N53179" s="20"/>
      <c r="O53179" s="20"/>
    </row>
    <row r="53180" spans="10:15" x14ac:dyDescent="0.2">
      <c r="J53180" s="20"/>
      <c r="K53180" s="20"/>
      <c r="L53180" s="20"/>
      <c r="M53180" s="20"/>
      <c r="N53180" s="20"/>
      <c r="O53180" s="20"/>
    </row>
    <row r="53181" spans="10:15" x14ac:dyDescent="0.2">
      <c r="J53181" s="20"/>
      <c r="K53181" s="20"/>
      <c r="L53181" s="20"/>
      <c r="M53181" s="20"/>
      <c r="N53181" s="20"/>
      <c r="O53181" s="20"/>
    </row>
    <row r="53182" spans="10:15" x14ac:dyDescent="0.2">
      <c r="J53182" s="20"/>
      <c r="K53182" s="20"/>
      <c r="L53182" s="20"/>
      <c r="M53182" s="20"/>
      <c r="N53182" s="20"/>
      <c r="O53182" s="20"/>
    </row>
    <row r="53183" spans="10:15" x14ac:dyDescent="0.2">
      <c r="J53183" s="20"/>
      <c r="K53183" s="20"/>
      <c r="L53183" s="20"/>
      <c r="M53183" s="20"/>
      <c r="N53183" s="20"/>
      <c r="O53183" s="20"/>
    </row>
    <row r="53184" spans="10:15" x14ac:dyDescent="0.2">
      <c r="J53184" s="20"/>
      <c r="K53184" s="20"/>
      <c r="L53184" s="20"/>
      <c r="M53184" s="20"/>
      <c r="N53184" s="20"/>
      <c r="O53184" s="20"/>
    </row>
    <row r="53185" spans="10:15" x14ac:dyDescent="0.2">
      <c r="J53185" s="20"/>
      <c r="K53185" s="20"/>
      <c r="L53185" s="20"/>
      <c r="M53185" s="20"/>
      <c r="N53185" s="20"/>
      <c r="O53185" s="20"/>
    </row>
    <row r="53186" spans="10:15" x14ac:dyDescent="0.2">
      <c r="J53186" s="20"/>
      <c r="K53186" s="20"/>
      <c r="L53186" s="20"/>
      <c r="M53186" s="20"/>
      <c r="N53186" s="20"/>
      <c r="O53186" s="20"/>
    </row>
    <row r="53187" spans="10:15" x14ac:dyDescent="0.2">
      <c r="J53187" s="20"/>
      <c r="K53187" s="20"/>
      <c r="L53187" s="20"/>
      <c r="M53187" s="20"/>
      <c r="N53187" s="20"/>
      <c r="O53187" s="20"/>
    </row>
    <row r="53188" spans="10:15" x14ac:dyDescent="0.2">
      <c r="J53188" s="20"/>
      <c r="K53188" s="20"/>
      <c r="L53188" s="20"/>
      <c r="M53188" s="20"/>
      <c r="N53188" s="20"/>
      <c r="O53188" s="20"/>
    </row>
    <row r="53189" spans="10:15" x14ac:dyDescent="0.2">
      <c r="J53189" s="20"/>
      <c r="K53189" s="20"/>
      <c r="L53189" s="20"/>
      <c r="M53189" s="20"/>
      <c r="N53189" s="20"/>
      <c r="O53189" s="20"/>
    </row>
    <row r="53190" spans="10:15" x14ac:dyDescent="0.2">
      <c r="J53190" s="20"/>
      <c r="K53190" s="20"/>
      <c r="L53190" s="20"/>
      <c r="M53190" s="20"/>
      <c r="N53190" s="20"/>
      <c r="O53190" s="20"/>
    </row>
    <row r="53191" spans="10:15" x14ac:dyDescent="0.2">
      <c r="J53191" s="20"/>
      <c r="K53191" s="20"/>
      <c r="L53191" s="20"/>
      <c r="M53191" s="20"/>
      <c r="N53191" s="20"/>
      <c r="O53191" s="20"/>
    </row>
    <row r="53192" spans="10:15" x14ac:dyDescent="0.2">
      <c r="J53192" s="20"/>
      <c r="K53192" s="20"/>
      <c r="L53192" s="20"/>
      <c r="M53192" s="20"/>
      <c r="N53192" s="20"/>
      <c r="O53192" s="20"/>
    </row>
    <row r="53193" spans="10:15" x14ac:dyDescent="0.2">
      <c r="J53193" s="20"/>
      <c r="K53193" s="20"/>
      <c r="L53193" s="20"/>
      <c r="M53193" s="20"/>
      <c r="N53193" s="20"/>
      <c r="O53193" s="20"/>
    </row>
    <row r="53194" spans="10:15" x14ac:dyDescent="0.2">
      <c r="J53194" s="20"/>
      <c r="K53194" s="20"/>
      <c r="L53194" s="20"/>
      <c r="M53194" s="20"/>
      <c r="N53194" s="20"/>
      <c r="O53194" s="20"/>
    </row>
    <row r="53195" spans="10:15" x14ac:dyDescent="0.2">
      <c r="J53195" s="20"/>
      <c r="K53195" s="20"/>
      <c r="L53195" s="20"/>
      <c r="M53195" s="20"/>
      <c r="N53195" s="20"/>
      <c r="O53195" s="20"/>
    </row>
    <row r="53196" spans="10:15" x14ac:dyDescent="0.2">
      <c r="J53196" s="20"/>
      <c r="K53196" s="20"/>
      <c r="L53196" s="20"/>
      <c r="M53196" s="20"/>
      <c r="N53196" s="20"/>
      <c r="O53196" s="20"/>
    </row>
    <row r="53197" spans="10:15" x14ac:dyDescent="0.2">
      <c r="J53197" s="20"/>
      <c r="K53197" s="20"/>
      <c r="L53197" s="20"/>
      <c r="M53197" s="20"/>
      <c r="N53197" s="20"/>
      <c r="O53197" s="20"/>
    </row>
    <row r="53198" spans="10:15" x14ac:dyDescent="0.2">
      <c r="J53198" s="20"/>
      <c r="K53198" s="20"/>
      <c r="L53198" s="20"/>
      <c r="M53198" s="20"/>
      <c r="N53198" s="20"/>
      <c r="O53198" s="20"/>
    </row>
    <row r="53199" spans="10:15" x14ac:dyDescent="0.2">
      <c r="J53199" s="20"/>
      <c r="K53199" s="20"/>
      <c r="L53199" s="20"/>
      <c r="M53199" s="20"/>
      <c r="N53199" s="20"/>
      <c r="O53199" s="20"/>
    </row>
    <row r="53200" spans="10:15" x14ac:dyDescent="0.2">
      <c r="J53200" s="20"/>
      <c r="K53200" s="20"/>
      <c r="L53200" s="20"/>
      <c r="M53200" s="20"/>
      <c r="N53200" s="20"/>
      <c r="O53200" s="20"/>
    </row>
    <row r="53201" spans="10:15" x14ac:dyDescent="0.2">
      <c r="J53201" s="20"/>
      <c r="K53201" s="20"/>
      <c r="L53201" s="20"/>
      <c r="M53201" s="20"/>
      <c r="N53201" s="20"/>
      <c r="O53201" s="20"/>
    </row>
    <row r="53202" spans="10:15" x14ac:dyDescent="0.2">
      <c r="J53202" s="20"/>
      <c r="K53202" s="20"/>
      <c r="L53202" s="20"/>
      <c r="M53202" s="20"/>
      <c r="N53202" s="20"/>
      <c r="O53202" s="20"/>
    </row>
    <row r="53203" spans="10:15" x14ac:dyDescent="0.2">
      <c r="J53203" s="20"/>
      <c r="K53203" s="20"/>
      <c r="L53203" s="20"/>
      <c r="M53203" s="20"/>
      <c r="N53203" s="20"/>
      <c r="O53203" s="20"/>
    </row>
    <row r="53204" spans="10:15" x14ac:dyDescent="0.2">
      <c r="J53204" s="20"/>
      <c r="K53204" s="20"/>
      <c r="L53204" s="20"/>
      <c r="M53204" s="20"/>
      <c r="N53204" s="20"/>
      <c r="O53204" s="20"/>
    </row>
    <row r="53205" spans="10:15" x14ac:dyDescent="0.2">
      <c r="J53205" s="20"/>
      <c r="K53205" s="20"/>
      <c r="L53205" s="20"/>
      <c r="M53205" s="20"/>
      <c r="N53205" s="20"/>
      <c r="O53205" s="20"/>
    </row>
    <row r="53206" spans="10:15" x14ac:dyDescent="0.2">
      <c r="J53206" s="20"/>
      <c r="K53206" s="20"/>
      <c r="L53206" s="20"/>
      <c r="M53206" s="20"/>
      <c r="N53206" s="20"/>
      <c r="O53206" s="20"/>
    </row>
    <row r="53207" spans="10:15" x14ac:dyDescent="0.2">
      <c r="J53207" s="20"/>
      <c r="K53207" s="20"/>
      <c r="L53207" s="20"/>
      <c r="M53207" s="20"/>
      <c r="N53207" s="20"/>
      <c r="O53207" s="20"/>
    </row>
    <row r="53208" spans="10:15" x14ac:dyDescent="0.2">
      <c r="J53208" s="20"/>
      <c r="K53208" s="20"/>
      <c r="L53208" s="20"/>
      <c r="M53208" s="20"/>
      <c r="N53208" s="20"/>
      <c r="O53208" s="20"/>
    </row>
    <row r="53209" spans="10:15" x14ac:dyDescent="0.2">
      <c r="J53209" s="20"/>
      <c r="K53209" s="20"/>
      <c r="L53209" s="20"/>
      <c r="M53209" s="20"/>
      <c r="N53209" s="20"/>
      <c r="O53209" s="20"/>
    </row>
    <row r="53210" spans="10:15" x14ac:dyDescent="0.2">
      <c r="J53210" s="20"/>
      <c r="K53210" s="20"/>
      <c r="L53210" s="20"/>
      <c r="M53210" s="20"/>
      <c r="N53210" s="20"/>
      <c r="O53210" s="20"/>
    </row>
    <row r="53211" spans="10:15" x14ac:dyDescent="0.2">
      <c r="J53211" s="20"/>
      <c r="K53211" s="20"/>
      <c r="L53211" s="20"/>
      <c r="M53211" s="20"/>
      <c r="N53211" s="20"/>
      <c r="O53211" s="20"/>
    </row>
    <row r="53212" spans="10:15" x14ac:dyDescent="0.2">
      <c r="J53212" s="20"/>
      <c r="K53212" s="20"/>
      <c r="L53212" s="20"/>
      <c r="M53212" s="20"/>
      <c r="N53212" s="20"/>
      <c r="O53212" s="20"/>
    </row>
    <row r="53213" spans="10:15" x14ac:dyDescent="0.2">
      <c r="J53213" s="20"/>
      <c r="K53213" s="20"/>
      <c r="L53213" s="20"/>
      <c r="M53213" s="20"/>
      <c r="N53213" s="20"/>
      <c r="O53213" s="20"/>
    </row>
    <row r="53214" spans="10:15" x14ac:dyDescent="0.2">
      <c r="J53214" s="20"/>
      <c r="K53214" s="20"/>
      <c r="L53214" s="20"/>
      <c r="M53214" s="20"/>
      <c r="N53214" s="20"/>
      <c r="O53214" s="20"/>
    </row>
    <row r="53215" spans="10:15" x14ac:dyDescent="0.2">
      <c r="J53215" s="20"/>
      <c r="K53215" s="20"/>
      <c r="L53215" s="20"/>
      <c r="M53215" s="20"/>
      <c r="N53215" s="20"/>
      <c r="O53215" s="20"/>
    </row>
    <row r="53216" spans="10:15" x14ac:dyDescent="0.2">
      <c r="J53216" s="20"/>
      <c r="K53216" s="20"/>
      <c r="L53216" s="20"/>
      <c r="M53216" s="20"/>
      <c r="N53216" s="20"/>
      <c r="O53216" s="20"/>
    </row>
    <row r="53217" spans="10:15" x14ac:dyDescent="0.2">
      <c r="J53217" s="20"/>
      <c r="K53217" s="20"/>
      <c r="L53217" s="20"/>
      <c r="M53217" s="20"/>
      <c r="N53217" s="20"/>
      <c r="O53217" s="20"/>
    </row>
    <row r="53218" spans="10:15" x14ac:dyDescent="0.2">
      <c r="J53218" s="20"/>
      <c r="K53218" s="20"/>
      <c r="L53218" s="20"/>
      <c r="M53218" s="20"/>
      <c r="N53218" s="20"/>
      <c r="O53218" s="20"/>
    </row>
    <row r="53219" spans="10:15" x14ac:dyDescent="0.2">
      <c r="J53219" s="20"/>
      <c r="K53219" s="20"/>
      <c r="L53219" s="20"/>
      <c r="M53219" s="20"/>
      <c r="N53219" s="20"/>
      <c r="O53219" s="20"/>
    </row>
    <row r="53220" spans="10:15" x14ac:dyDescent="0.2">
      <c r="J53220" s="20"/>
      <c r="K53220" s="20"/>
      <c r="L53220" s="20"/>
      <c r="M53220" s="20"/>
      <c r="N53220" s="20"/>
      <c r="O53220" s="20"/>
    </row>
    <row r="53221" spans="10:15" x14ac:dyDescent="0.2">
      <c r="J53221" s="20"/>
      <c r="K53221" s="20"/>
      <c r="L53221" s="20"/>
      <c r="M53221" s="20"/>
      <c r="N53221" s="20"/>
      <c r="O53221" s="20"/>
    </row>
    <row r="53222" spans="10:15" x14ac:dyDescent="0.2">
      <c r="J53222" s="20"/>
      <c r="K53222" s="20"/>
      <c r="L53222" s="20"/>
      <c r="M53222" s="20"/>
      <c r="N53222" s="20"/>
      <c r="O53222" s="20"/>
    </row>
    <row r="53223" spans="10:15" x14ac:dyDescent="0.2">
      <c r="J53223" s="20"/>
      <c r="K53223" s="20"/>
      <c r="L53223" s="20"/>
      <c r="M53223" s="20"/>
      <c r="N53223" s="20"/>
      <c r="O53223" s="20"/>
    </row>
    <row r="53224" spans="10:15" x14ac:dyDescent="0.2">
      <c r="J53224" s="20"/>
      <c r="K53224" s="20"/>
      <c r="L53224" s="20"/>
      <c r="M53224" s="20"/>
      <c r="N53224" s="20"/>
      <c r="O53224" s="20"/>
    </row>
    <row r="53225" spans="10:15" x14ac:dyDescent="0.2">
      <c r="J53225" s="20"/>
      <c r="K53225" s="20"/>
      <c r="L53225" s="20"/>
      <c r="M53225" s="20"/>
      <c r="N53225" s="20"/>
      <c r="O53225" s="20"/>
    </row>
    <row r="53226" spans="10:15" x14ac:dyDescent="0.2">
      <c r="J53226" s="20"/>
      <c r="K53226" s="20"/>
      <c r="L53226" s="20"/>
      <c r="M53226" s="20"/>
      <c r="N53226" s="20"/>
      <c r="O53226" s="20"/>
    </row>
    <row r="53227" spans="10:15" x14ac:dyDescent="0.2">
      <c r="J53227" s="20"/>
      <c r="K53227" s="20"/>
      <c r="L53227" s="20"/>
      <c r="M53227" s="20"/>
      <c r="N53227" s="20"/>
      <c r="O53227" s="20"/>
    </row>
    <row r="53228" spans="10:15" x14ac:dyDescent="0.2">
      <c r="J53228" s="20"/>
      <c r="K53228" s="20"/>
      <c r="L53228" s="20"/>
      <c r="M53228" s="20"/>
      <c r="N53228" s="20"/>
      <c r="O53228" s="20"/>
    </row>
    <row r="53229" spans="10:15" x14ac:dyDescent="0.2">
      <c r="J53229" s="20"/>
      <c r="K53229" s="20"/>
      <c r="L53229" s="20"/>
      <c r="M53229" s="20"/>
      <c r="N53229" s="20"/>
      <c r="O53229" s="20"/>
    </row>
    <row r="53230" spans="10:15" x14ac:dyDescent="0.2">
      <c r="J53230" s="20"/>
      <c r="K53230" s="20"/>
      <c r="L53230" s="20"/>
      <c r="M53230" s="20"/>
      <c r="N53230" s="20"/>
      <c r="O53230" s="20"/>
    </row>
    <row r="53231" spans="10:15" x14ac:dyDescent="0.2">
      <c r="J53231" s="20"/>
      <c r="K53231" s="20"/>
      <c r="L53231" s="20"/>
      <c r="M53231" s="20"/>
      <c r="N53231" s="20"/>
      <c r="O53231" s="20"/>
    </row>
    <row r="53232" spans="10:15" x14ac:dyDescent="0.2">
      <c r="J53232" s="20"/>
      <c r="K53232" s="20"/>
      <c r="L53232" s="20"/>
      <c r="M53232" s="20"/>
      <c r="N53232" s="20"/>
      <c r="O53232" s="20"/>
    </row>
    <row r="53233" spans="10:15" x14ac:dyDescent="0.2">
      <c r="J53233" s="20"/>
      <c r="K53233" s="20"/>
      <c r="L53233" s="20"/>
      <c r="M53233" s="20"/>
      <c r="N53233" s="20"/>
      <c r="O53233" s="20"/>
    </row>
    <row r="53234" spans="10:15" x14ac:dyDescent="0.2">
      <c r="J53234" s="20"/>
      <c r="K53234" s="20"/>
      <c r="L53234" s="20"/>
      <c r="M53234" s="20"/>
      <c r="N53234" s="20"/>
      <c r="O53234" s="20"/>
    </row>
    <row r="53235" spans="10:15" x14ac:dyDescent="0.2">
      <c r="J53235" s="20"/>
      <c r="K53235" s="20"/>
      <c r="L53235" s="20"/>
      <c r="M53235" s="20"/>
      <c r="N53235" s="20"/>
      <c r="O53235" s="20"/>
    </row>
    <row r="53236" spans="10:15" x14ac:dyDescent="0.2">
      <c r="J53236" s="20"/>
      <c r="K53236" s="20"/>
      <c r="L53236" s="20"/>
      <c r="M53236" s="20"/>
      <c r="N53236" s="20"/>
      <c r="O53236" s="20"/>
    </row>
    <row r="53237" spans="10:15" x14ac:dyDescent="0.2">
      <c r="J53237" s="20"/>
      <c r="K53237" s="20"/>
      <c r="L53237" s="20"/>
      <c r="M53237" s="20"/>
      <c r="N53237" s="20"/>
      <c r="O53237" s="20"/>
    </row>
    <row r="53238" spans="10:15" x14ac:dyDescent="0.2">
      <c r="J53238" s="20"/>
      <c r="K53238" s="20"/>
      <c r="L53238" s="20"/>
      <c r="M53238" s="20"/>
      <c r="N53238" s="20"/>
      <c r="O53238" s="20"/>
    </row>
    <row r="53239" spans="10:15" x14ac:dyDescent="0.2">
      <c r="J53239" s="20"/>
      <c r="K53239" s="20"/>
      <c r="L53239" s="20"/>
      <c r="M53239" s="20"/>
      <c r="N53239" s="20"/>
      <c r="O53239" s="20"/>
    </row>
    <row r="53240" spans="10:15" x14ac:dyDescent="0.2">
      <c r="J53240" s="20"/>
      <c r="K53240" s="20"/>
      <c r="L53240" s="20"/>
      <c r="M53240" s="20"/>
      <c r="N53240" s="20"/>
      <c r="O53240" s="20"/>
    </row>
    <row r="53241" spans="10:15" x14ac:dyDescent="0.2">
      <c r="J53241" s="20"/>
      <c r="K53241" s="20"/>
      <c r="L53241" s="20"/>
      <c r="M53241" s="20"/>
      <c r="N53241" s="20"/>
      <c r="O53241" s="20"/>
    </row>
    <row r="53242" spans="10:15" x14ac:dyDescent="0.2">
      <c r="J53242" s="20"/>
      <c r="K53242" s="20"/>
      <c r="L53242" s="20"/>
      <c r="M53242" s="20"/>
      <c r="N53242" s="20"/>
      <c r="O53242" s="20"/>
    </row>
    <row r="53243" spans="10:15" x14ac:dyDescent="0.2">
      <c r="J53243" s="20"/>
      <c r="K53243" s="20"/>
      <c r="L53243" s="20"/>
      <c r="M53243" s="20"/>
      <c r="N53243" s="20"/>
      <c r="O53243" s="20"/>
    </row>
    <row r="53244" spans="10:15" x14ac:dyDescent="0.2">
      <c r="J53244" s="20"/>
      <c r="K53244" s="20"/>
      <c r="L53244" s="20"/>
      <c r="M53244" s="20"/>
      <c r="N53244" s="20"/>
      <c r="O53244" s="20"/>
    </row>
    <row r="53245" spans="10:15" x14ac:dyDescent="0.2">
      <c r="J53245" s="20"/>
      <c r="K53245" s="20"/>
      <c r="L53245" s="20"/>
      <c r="M53245" s="20"/>
      <c r="N53245" s="20"/>
      <c r="O53245" s="20"/>
    </row>
    <row r="53246" spans="10:15" x14ac:dyDescent="0.2">
      <c r="J53246" s="20"/>
      <c r="K53246" s="20"/>
      <c r="L53246" s="20"/>
      <c r="M53246" s="20"/>
      <c r="N53246" s="20"/>
      <c r="O53246" s="20"/>
    </row>
    <row r="53247" spans="10:15" x14ac:dyDescent="0.2">
      <c r="J53247" s="20"/>
      <c r="K53247" s="20"/>
      <c r="L53247" s="20"/>
      <c r="M53247" s="20"/>
      <c r="N53247" s="20"/>
      <c r="O53247" s="20"/>
    </row>
    <row r="53248" spans="10:15" x14ac:dyDescent="0.2">
      <c r="J53248" s="20"/>
      <c r="K53248" s="20"/>
      <c r="L53248" s="20"/>
      <c r="M53248" s="20"/>
      <c r="N53248" s="20"/>
      <c r="O53248" s="20"/>
    </row>
    <row r="53249" spans="10:15" x14ac:dyDescent="0.2">
      <c r="J53249" s="20"/>
      <c r="K53249" s="20"/>
      <c r="L53249" s="20"/>
      <c r="M53249" s="20"/>
      <c r="N53249" s="20"/>
      <c r="O53249" s="20"/>
    </row>
    <row r="53250" spans="10:15" x14ac:dyDescent="0.2">
      <c r="J53250" s="20"/>
      <c r="K53250" s="20"/>
      <c r="L53250" s="20"/>
      <c r="M53250" s="20"/>
      <c r="N53250" s="20"/>
      <c r="O53250" s="20"/>
    </row>
    <row r="53251" spans="10:15" x14ac:dyDescent="0.2">
      <c r="J53251" s="20"/>
      <c r="K53251" s="20"/>
      <c r="L53251" s="20"/>
      <c r="M53251" s="20"/>
      <c r="N53251" s="20"/>
      <c r="O53251" s="20"/>
    </row>
    <row r="53252" spans="10:15" x14ac:dyDescent="0.2">
      <c r="J53252" s="20"/>
      <c r="K53252" s="20"/>
      <c r="L53252" s="20"/>
      <c r="M53252" s="20"/>
      <c r="N53252" s="20"/>
      <c r="O53252" s="20"/>
    </row>
    <row r="53253" spans="10:15" x14ac:dyDescent="0.2">
      <c r="J53253" s="20"/>
      <c r="K53253" s="20"/>
      <c r="L53253" s="20"/>
      <c r="M53253" s="20"/>
      <c r="N53253" s="20"/>
      <c r="O53253" s="20"/>
    </row>
    <row r="53254" spans="10:15" x14ac:dyDescent="0.2">
      <c r="J53254" s="20"/>
      <c r="K53254" s="20"/>
      <c r="L53254" s="20"/>
      <c r="M53254" s="20"/>
      <c r="N53254" s="20"/>
      <c r="O53254" s="20"/>
    </row>
    <row r="53255" spans="10:15" x14ac:dyDescent="0.2">
      <c r="J53255" s="20"/>
      <c r="K53255" s="20"/>
      <c r="L53255" s="20"/>
      <c r="M53255" s="20"/>
      <c r="N53255" s="20"/>
      <c r="O53255" s="20"/>
    </row>
    <row r="53256" spans="10:15" x14ac:dyDescent="0.2">
      <c r="J53256" s="20"/>
      <c r="K53256" s="20"/>
      <c r="L53256" s="20"/>
      <c r="M53256" s="20"/>
      <c r="N53256" s="20"/>
      <c r="O53256" s="20"/>
    </row>
    <row r="53257" spans="10:15" x14ac:dyDescent="0.2">
      <c r="J53257" s="20"/>
      <c r="K53257" s="20"/>
      <c r="L53257" s="20"/>
      <c r="M53257" s="20"/>
      <c r="N53257" s="20"/>
      <c r="O53257" s="20"/>
    </row>
    <row r="53258" spans="10:15" x14ac:dyDescent="0.2">
      <c r="J53258" s="20"/>
      <c r="K53258" s="20"/>
      <c r="L53258" s="20"/>
      <c r="M53258" s="20"/>
      <c r="N53258" s="20"/>
      <c r="O53258" s="20"/>
    </row>
    <row r="53259" spans="10:15" x14ac:dyDescent="0.2">
      <c r="J53259" s="20"/>
      <c r="K53259" s="20"/>
      <c r="L53259" s="20"/>
      <c r="M53259" s="20"/>
      <c r="N53259" s="20"/>
      <c r="O53259" s="20"/>
    </row>
    <row r="53260" spans="10:15" x14ac:dyDescent="0.2">
      <c r="J53260" s="20"/>
      <c r="K53260" s="20"/>
      <c r="L53260" s="20"/>
      <c r="M53260" s="20"/>
      <c r="N53260" s="20"/>
      <c r="O53260" s="20"/>
    </row>
    <row r="53261" spans="10:15" x14ac:dyDescent="0.2">
      <c r="J53261" s="20"/>
      <c r="K53261" s="20"/>
      <c r="L53261" s="20"/>
      <c r="M53261" s="20"/>
      <c r="N53261" s="20"/>
      <c r="O53261" s="20"/>
    </row>
    <row r="53262" spans="10:15" x14ac:dyDescent="0.2">
      <c r="J53262" s="20"/>
      <c r="K53262" s="20"/>
      <c r="L53262" s="20"/>
      <c r="M53262" s="20"/>
      <c r="N53262" s="20"/>
      <c r="O53262" s="20"/>
    </row>
    <row r="53263" spans="10:15" x14ac:dyDescent="0.2">
      <c r="J53263" s="20"/>
      <c r="K53263" s="20"/>
      <c r="L53263" s="20"/>
      <c r="M53263" s="20"/>
      <c r="N53263" s="20"/>
      <c r="O53263" s="20"/>
    </row>
    <row r="53264" spans="10:15" x14ac:dyDescent="0.2">
      <c r="J53264" s="20"/>
      <c r="K53264" s="20"/>
      <c r="L53264" s="20"/>
      <c r="M53264" s="20"/>
      <c r="N53264" s="20"/>
      <c r="O53264" s="20"/>
    </row>
    <row r="53265" spans="10:15" x14ac:dyDescent="0.2">
      <c r="J53265" s="20"/>
      <c r="K53265" s="20"/>
      <c r="L53265" s="20"/>
      <c r="M53265" s="20"/>
      <c r="N53265" s="20"/>
      <c r="O53265" s="20"/>
    </row>
    <row r="53266" spans="10:15" x14ac:dyDescent="0.2">
      <c r="J53266" s="20"/>
      <c r="K53266" s="20"/>
      <c r="L53266" s="20"/>
      <c r="M53266" s="20"/>
      <c r="N53266" s="20"/>
      <c r="O53266" s="20"/>
    </row>
    <row r="53267" spans="10:15" x14ac:dyDescent="0.2">
      <c r="J53267" s="20"/>
      <c r="K53267" s="20"/>
      <c r="L53267" s="20"/>
      <c r="M53267" s="20"/>
      <c r="N53267" s="20"/>
      <c r="O53267" s="20"/>
    </row>
    <row r="53268" spans="10:15" x14ac:dyDescent="0.2">
      <c r="J53268" s="20"/>
      <c r="K53268" s="20"/>
      <c r="L53268" s="20"/>
      <c r="M53268" s="20"/>
      <c r="N53268" s="20"/>
      <c r="O53268" s="20"/>
    </row>
    <row r="53269" spans="10:15" x14ac:dyDescent="0.2">
      <c r="J53269" s="20"/>
      <c r="K53269" s="20"/>
      <c r="L53269" s="20"/>
      <c r="M53269" s="20"/>
      <c r="N53269" s="20"/>
      <c r="O53269" s="20"/>
    </row>
    <row r="53270" spans="10:15" x14ac:dyDescent="0.2">
      <c r="J53270" s="20"/>
      <c r="K53270" s="20"/>
      <c r="L53270" s="20"/>
      <c r="M53270" s="20"/>
      <c r="N53270" s="20"/>
      <c r="O53270" s="20"/>
    </row>
    <row r="53271" spans="10:15" x14ac:dyDescent="0.2">
      <c r="J53271" s="20"/>
      <c r="K53271" s="20"/>
      <c r="L53271" s="20"/>
      <c r="M53271" s="20"/>
      <c r="N53271" s="20"/>
      <c r="O53271" s="20"/>
    </row>
    <row r="53272" spans="10:15" x14ac:dyDescent="0.2">
      <c r="J53272" s="20"/>
      <c r="K53272" s="20"/>
      <c r="L53272" s="20"/>
      <c r="M53272" s="20"/>
      <c r="N53272" s="20"/>
      <c r="O53272" s="20"/>
    </row>
    <row r="53273" spans="10:15" x14ac:dyDescent="0.2">
      <c r="J53273" s="20"/>
      <c r="K53273" s="20"/>
      <c r="L53273" s="20"/>
      <c r="M53273" s="20"/>
      <c r="N53273" s="20"/>
      <c r="O53273" s="20"/>
    </row>
    <row r="53274" spans="10:15" x14ac:dyDescent="0.2">
      <c r="J53274" s="20"/>
      <c r="K53274" s="20"/>
      <c r="L53274" s="20"/>
      <c r="M53274" s="20"/>
      <c r="N53274" s="20"/>
      <c r="O53274" s="20"/>
    </row>
    <row r="53275" spans="10:15" x14ac:dyDescent="0.2">
      <c r="J53275" s="20"/>
      <c r="K53275" s="20"/>
      <c r="L53275" s="20"/>
      <c r="M53275" s="20"/>
      <c r="N53275" s="20"/>
      <c r="O53275" s="20"/>
    </row>
    <row r="53276" spans="10:15" x14ac:dyDescent="0.2">
      <c r="J53276" s="20"/>
      <c r="K53276" s="20"/>
      <c r="L53276" s="20"/>
      <c r="M53276" s="20"/>
      <c r="N53276" s="20"/>
      <c r="O53276" s="20"/>
    </row>
    <row r="53277" spans="10:15" x14ac:dyDescent="0.2">
      <c r="J53277" s="20"/>
      <c r="K53277" s="20"/>
      <c r="L53277" s="20"/>
      <c r="M53277" s="20"/>
      <c r="N53277" s="20"/>
      <c r="O53277" s="20"/>
    </row>
    <row r="53278" spans="10:15" x14ac:dyDescent="0.2">
      <c r="J53278" s="20"/>
      <c r="K53278" s="20"/>
      <c r="L53278" s="20"/>
      <c r="M53278" s="20"/>
      <c r="N53278" s="20"/>
      <c r="O53278" s="20"/>
    </row>
    <row r="53279" spans="10:15" x14ac:dyDescent="0.2">
      <c r="J53279" s="20"/>
      <c r="K53279" s="20"/>
      <c r="L53279" s="20"/>
      <c r="M53279" s="20"/>
      <c r="N53279" s="20"/>
      <c r="O53279" s="20"/>
    </row>
    <row r="53280" spans="10:15" x14ac:dyDescent="0.2">
      <c r="J53280" s="20"/>
      <c r="K53280" s="20"/>
      <c r="L53280" s="20"/>
      <c r="M53280" s="20"/>
      <c r="N53280" s="20"/>
      <c r="O53280" s="20"/>
    </row>
    <row r="53281" spans="10:15" x14ac:dyDescent="0.2">
      <c r="J53281" s="20"/>
      <c r="K53281" s="20"/>
      <c r="L53281" s="20"/>
      <c r="M53281" s="20"/>
      <c r="N53281" s="20"/>
      <c r="O53281" s="20"/>
    </row>
    <row r="53282" spans="10:15" x14ac:dyDescent="0.2">
      <c r="J53282" s="20"/>
      <c r="K53282" s="20"/>
      <c r="L53282" s="20"/>
      <c r="M53282" s="20"/>
      <c r="N53282" s="20"/>
      <c r="O53282" s="20"/>
    </row>
    <row r="53283" spans="10:15" x14ac:dyDescent="0.2">
      <c r="J53283" s="20"/>
      <c r="K53283" s="20"/>
      <c r="L53283" s="20"/>
      <c r="M53283" s="20"/>
      <c r="N53283" s="20"/>
      <c r="O53283" s="20"/>
    </row>
    <row r="53284" spans="10:15" x14ac:dyDescent="0.2">
      <c r="J53284" s="20"/>
      <c r="K53284" s="20"/>
      <c r="L53284" s="20"/>
      <c r="M53284" s="20"/>
      <c r="N53284" s="20"/>
      <c r="O53284" s="20"/>
    </row>
    <row r="53285" spans="10:15" x14ac:dyDescent="0.2">
      <c r="J53285" s="20"/>
      <c r="K53285" s="20"/>
      <c r="L53285" s="20"/>
      <c r="M53285" s="20"/>
      <c r="N53285" s="20"/>
      <c r="O53285" s="20"/>
    </row>
    <row r="53286" spans="10:15" x14ac:dyDescent="0.2">
      <c r="J53286" s="20"/>
      <c r="K53286" s="20"/>
      <c r="L53286" s="20"/>
      <c r="M53286" s="20"/>
      <c r="N53286" s="20"/>
      <c r="O53286" s="20"/>
    </row>
    <row r="53287" spans="10:15" x14ac:dyDescent="0.2">
      <c r="J53287" s="20"/>
      <c r="K53287" s="20"/>
      <c r="L53287" s="20"/>
      <c r="M53287" s="20"/>
      <c r="N53287" s="20"/>
      <c r="O53287" s="20"/>
    </row>
    <row r="53288" spans="10:15" x14ac:dyDescent="0.2">
      <c r="J53288" s="20"/>
      <c r="K53288" s="20"/>
      <c r="L53288" s="20"/>
      <c r="M53288" s="20"/>
      <c r="N53288" s="20"/>
      <c r="O53288" s="20"/>
    </row>
    <row r="53289" spans="10:15" x14ac:dyDescent="0.2">
      <c r="J53289" s="20"/>
      <c r="K53289" s="20"/>
      <c r="L53289" s="20"/>
      <c r="M53289" s="20"/>
      <c r="N53289" s="20"/>
      <c r="O53289" s="20"/>
    </row>
    <row r="53290" spans="10:15" x14ac:dyDescent="0.2">
      <c r="J53290" s="20"/>
      <c r="K53290" s="20"/>
      <c r="L53290" s="20"/>
      <c r="M53290" s="20"/>
      <c r="N53290" s="20"/>
      <c r="O53290" s="20"/>
    </row>
    <row r="53291" spans="10:15" x14ac:dyDescent="0.2">
      <c r="J53291" s="20"/>
      <c r="K53291" s="20"/>
      <c r="L53291" s="20"/>
      <c r="M53291" s="20"/>
      <c r="N53291" s="20"/>
      <c r="O53291" s="20"/>
    </row>
    <row r="53292" spans="10:15" x14ac:dyDescent="0.2">
      <c r="J53292" s="20"/>
      <c r="K53292" s="20"/>
      <c r="L53292" s="20"/>
      <c r="M53292" s="20"/>
      <c r="N53292" s="20"/>
      <c r="O53292" s="20"/>
    </row>
    <row r="53293" spans="10:15" x14ac:dyDescent="0.2">
      <c r="J53293" s="20"/>
      <c r="K53293" s="20"/>
      <c r="L53293" s="20"/>
      <c r="M53293" s="20"/>
      <c r="N53293" s="20"/>
      <c r="O53293" s="20"/>
    </row>
    <row r="53294" spans="10:15" x14ac:dyDescent="0.2">
      <c r="J53294" s="20"/>
      <c r="K53294" s="20"/>
      <c r="L53294" s="20"/>
      <c r="M53294" s="20"/>
      <c r="N53294" s="20"/>
      <c r="O53294" s="20"/>
    </row>
    <row r="53295" spans="10:15" x14ac:dyDescent="0.2">
      <c r="J53295" s="20"/>
      <c r="K53295" s="20"/>
      <c r="L53295" s="20"/>
      <c r="M53295" s="20"/>
      <c r="N53295" s="20"/>
      <c r="O53295" s="20"/>
    </row>
    <row r="53296" spans="10:15" x14ac:dyDescent="0.2">
      <c r="J53296" s="20"/>
      <c r="K53296" s="20"/>
      <c r="L53296" s="20"/>
      <c r="M53296" s="20"/>
      <c r="N53296" s="20"/>
      <c r="O53296" s="20"/>
    </row>
    <row r="53297" spans="10:15" x14ac:dyDescent="0.2">
      <c r="J53297" s="20"/>
      <c r="K53297" s="20"/>
      <c r="L53297" s="20"/>
      <c r="M53297" s="20"/>
      <c r="N53297" s="20"/>
      <c r="O53297" s="20"/>
    </row>
    <row r="53298" spans="10:15" x14ac:dyDescent="0.2">
      <c r="J53298" s="20"/>
      <c r="K53298" s="20"/>
      <c r="L53298" s="20"/>
      <c r="M53298" s="20"/>
      <c r="N53298" s="20"/>
      <c r="O53298" s="20"/>
    </row>
    <row r="53299" spans="10:15" x14ac:dyDescent="0.2">
      <c r="J53299" s="20"/>
      <c r="K53299" s="20"/>
      <c r="L53299" s="20"/>
      <c r="M53299" s="20"/>
      <c r="N53299" s="20"/>
      <c r="O53299" s="20"/>
    </row>
    <row r="53300" spans="10:15" x14ac:dyDescent="0.2">
      <c r="J53300" s="20"/>
      <c r="K53300" s="20"/>
      <c r="L53300" s="20"/>
      <c r="M53300" s="20"/>
      <c r="N53300" s="20"/>
      <c r="O53300" s="20"/>
    </row>
    <row r="53301" spans="10:15" x14ac:dyDescent="0.2">
      <c r="J53301" s="20"/>
      <c r="K53301" s="20"/>
      <c r="L53301" s="20"/>
      <c r="M53301" s="20"/>
      <c r="N53301" s="20"/>
      <c r="O53301" s="20"/>
    </row>
    <row r="53302" spans="10:15" x14ac:dyDescent="0.2">
      <c r="J53302" s="20"/>
      <c r="K53302" s="20"/>
      <c r="L53302" s="20"/>
      <c r="M53302" s="20"/>
      <c r="N53302" s="20"/>
      <c r="O53302" s="20"/>
    </row>
    <row r="53303" spans="10:15" x14ac:dyDescent="0.2">
      <c r="J53303" s="20"/>
      <c r="K53303" s="20"/>
      <c r="L53303" s="20"/>
      <c r="M53303" s="20"/>
      <c r="N53303" s="20"/>
      <c r="O53303" s="20"/>
    </row>
    <row r="53304" spans="10:15" x14ac:dyDescent="0.2">
      <c r="J53304" s="20"/>
      <c r="K53304" s="20"/>
      <c r="L53304" s="20"/>
      <c r="M53304" s="20"/>
      <c r="N53304" s="20"/>
      <c r="O53304" s="20"/>
    </row>
    <row r="53305" spans="10:15" x14ac:dyDescent="0.2">
      <c r="J53305" s="20"/>
      <c r="K53305" s="20"/>
      <c r="L53305" s="20"/>
      <c r="M53305" s="20"/>
      <c r="N53305" s="20"/>
      <c r="O53305" s="20"/>
    </row>
    <row r="53306" spans="10:15" x14ac:dyDescent="0.2">
      <c r="J53306" s="20"/>
      <c r="K53306" s="20"/>
      <c r="L53306" s="20"/>
      <c r="M53306" s="20"/>
      <c r="N53306" s="20"/>
      <c r="O53306" s="20"/>
    </row>
    <row r="53307" spans="10:15" x14ac:dyDescent="0.2">
      <c r="J53307" s="20"/>
      <c r="K53307" s="20"/>
      <c r="L53307" s="20"/>
      <c r="M53307" s="20"/>
      <c r="N53307" s="20"/>
      <c r="O53307" s="20"/>
    </row>
    <row r="53308" spans="10:15" x14ac:dyDescent="0.2">
      <c r="J53308" s="20"/>
      <c r="K53308" s="20"/>
      <c r="L53308" s="20"/>
      <c r="M53308" s="20"/>
      <c r="N53308" s="20"/>
      <c r="O53308" s="20"/>
    </row>
    <row r="53309" spans="10:15" x14ac:dyDescent="0.2">
      <c r="J53309" s="20"/>
      <c r="K53309" s="20"/>
      <c r="L53309" s="20"/>
      <c r="M53309" s="20"/>
      <c r="N53309" s="20"/>
      <c r="O53309" s="20"/>
    </row>
    <row r="53310" spans="10:15" x14ac:dyDescent="0.2">
      <c r="J53310" s="20"/>
      <c r="K53310" s="20"/>
      <c r="L53310" s="20"/>
      <c r="M53310" s="20"/>
      <c r="N53310" s="20"/>
      <c r="O53310" s="20"/>
    </row>
    <row r="53311" spans="10:15" x14ac:dyDescent="0.2">
      <c r="J53311" s="20"/>
      <c r="K53311" s="20"/>
      <c r="L53311" s="20"/>
      <c r="M53311" s="20"/>
      <c r="N53311" s="20"/>
      <c r="O53311" s="20"/>
    </row>
    <row r="53312" spans="10:15" x14ac:dyDescent="0.2">
      <c r="J53312" s="20"/>
      <c r="K53312" s="20"/>
      <c r="L53312" s="20"/>
      <c r="M53312" s="20"/>
      <c r="N53312" s="20"/>
      <c r="O53312" s="20"/>
    </row>
    <row r="53313" spans="10:15" x14ac:dyDescent="0.2">
      <c r="J53313" s="20"/>
      <c r="K53313" s="20"/>
      <c r="L53313" s="20"/>
      <c r="M53313" s="20"/>
      <c r="N53313" s="20"/>
      <c r="O53313" s="20"/>
    </row>
    <row r="53314" spans="10:15" x14ac:dyDescent="0.2">
      <c r="J53314" s="20"/>
      <c r="K53314" s="20"/>
      <c r="L53314" s="20"/>
      <c r="M53314" s="20"/>
      <c r="N53314" s="20"/>
      <c r="O53314" s="20"/>
    </row>
    <row r="53315" spans="10:15" x14ac:dyDescent="0.2">
      <c r="J53315" s="20"/>
      <c r="K53315" s="20"/>
      <c r="L53315" s="20"/>
      <c r="M53315" s="20"/>
      <c r="N53315" s="20"/>
      <c r="O53315" s="20"/>
    </row>
    <row r="53316" spans="10:15" x14ac:dyDescent="0.2">
      <c r="J53316" s="20"/>
      <c r="K53316" s="20"/>
      <c r="L53316" s="20"/>
      <c r="M53316" s="20"/>
      <c r="N53316" s="20"/>
      <c r="O53316" s="20"/>
    </row>
    <row r="53317" spans="10:15" x14ac:dyDescent="0.2">
      <c r="J53317" s="20"/>
      <c r="K53317" s="20"/>
      <c r="L53317" s="20"/>
      <c r="M53317" s="20"/>
      <c r="N53317" s="20"/>
      <c r="O53317" s="20"/>
    </row>
    <row r="53318" spans="10:15" x14ac:dyDescent="0.2">
      <c r="J53318" s="20"/>
      <c r="K53318" s="20"/>
      <c r="L53318" s="20"/>
      <c r="M53318" s="20"/>
      <c r="N53318" s="20"/>
      <c r="O53318" s="20"/>
    </row>
    <row r="53319" spans="10:15" x14ac:dyDescent="0.2">
      <c r="J53319" s="20"/>
      <c r="K53319" s="20"/>
      <c r="L53319" s="20"/>
      <c r="M53319" s="20"/>
      <c r="N53319" s="20"/>
      <c r="O53319" s="20"/>
    </row>
    <row r="53320" spans="10:15" x14ac:dyDescent="0.2">
      <c r="J53320" s="20"/>
      <c r="K53320" s="20"/>
      <c r="L53320" s="20"/>
      <c r="M53320" s="20"/>
      <c r="N53320" s="20"/>
      <c r="O53320" s="20"/>
    </row>
    <row r="53321" spans="10:15" x14ac:dyDescent="0.2">
      <c r="J53321" s="20"/>
      <c r="K53321" s="20"/>
      <c r="L53321" s="20"/>
      <c r="M53321" s="20"/>
      <c r="N53321" s="20"/>
      <c r="O53321" s="20"/>
    </row>
    <row r="53322" spans="10:15" x14ac:dyDescent="0.2">
      <c r="J53322" s="20"/>
      <c r="K53322" s="20"/>
      <c r="L53322" s="20"/>
      <c r="M53322" s="20"/>
      <c r="N53322" s="20"/>
      <c r="O53322" s="20"/>
    </row>
    <row r="53323" spans="10:15" x14ac:dyDescent="0.2">
      <c r="J53323" s="20"/>
      <c r="K53323" s="20"/>
      <c r="L53323" s="20"/>
      <c r="M53323" s="20"/>
      <c r="N53323" s="20"/>
      <c r="O53323" s="20"/>
    </row>
    <row r="53324" spans="10:15" x14ac:dyDescent="0.2">
      <c r="J53324" s="20"/>
      <c r="K53324" s="20"/>
      <c r="L53324" s="20"/>
      <c r="M53324" s="20"/>
      <c r="N53324" s="20"/>
      <c r="O53324" s="20"/>
    </row>
    <row r="53325" spans="10:15" x14ac:dyDescent="0.2">
      <c r="J53325" s="20"/>
      <c r="K53325" s="20"/>
      <c r="L53325" s="20"/>
      <c r="M53325" s="20"/>
      <c r="N53325" s="20"/>
      <c r="O53325" s="20"/>
    </row>
    <row r="53326" spans="10:15" x14ac:dyDescent="0.2">
      <c r="J53326" s="20"/>
      <c r="K53326" s="20"/>
      <c r="L53326" s="20"/>
      <c r="M53326" s="20"/>
      <c r="N53326" s="20"/>
      <c r="O53326" s="20"/>
    </row>
    <row r="53327" spans="10:15" x14ac:dyDescent="0.2">
      <c r="J53327" s="20"/>
      <c r="K53327" s="20"/>
      <c r="L53327" s="20"/>
      <c r="M53327" s="20"/>
      <c r="N53327" s="20"/>
      <c r="O53327" s="20"/>
    </row>
    <row r="53328" spans="10:15" x14ac:dyDescent="0.2">
      <c r="J53328" s="20"/>
      <c r="K53328" s="20"/>
      <c r="L53328" s="20"/>
      <c r="M53328" s="20"/>
      <c r="N53328" s="20"/>
      <c r="O53328" s="20"/>
    </row>
    <row r="53329" spans="10:15" x14ac:dyDescent="0.2">
      <c r="J53329" s="20"/>
      <c r="K53329" s="20"/>
      <c r="L53329" s="20"/>
      <c r="M53329" s="20"/>
      <c r="N53329" s="20"/>
      <c r="O53329" s="20"/>
    </row>
    <row r="53330" spans="10:15" x14ac:dyDescent="0.2">
      <c r="J53330" s="20"/>
      <c r="K53330" s="20"/>
      <c r="L53330" s="20"/>
      <c r="M53330" s="20"/>
      <c r="N53330" s="20"/>
      <c r="O53330" s="20"/>
    </row>
    <row r="53331" spans="10:15" x14ac:dyDescent="0.2">
      <c r="J53331" s="20"/>
      <c r="K53331" s="20"/>
      <c r="L53331" s="20"/>
      <c r="M53331" s="20"/>
      <c r="N53331" s="20"/>
      <c r="O53331" s="20"/>
    </row>
    <row r="53332" spans="10:15" x14ac:dyDescent="0.2">
      <c r="J53332" s="20"/>
      <c r="K53332" s="20"/>
      <c r="L53332" s="20"/>
      <c r="M53332" s="20"/>
      <c r="N53332" s="20"/>
      <c r="O53332" s="20"/>
    </row>
    <row r="53333" spans="10:15" x14ac:dyDescent="0.2">
      <c r="J53333" s="20"/>
      <c r="K53333" s="20"/>
      <c r="L53333" s="20"/>
      <c r="M53333" s="20"/>
      <c r="N53333" s="20"/>
      <c r="O53333" s="20"/>
    </row>
    <row r="53334" spans="10:15" x14ac:dyDescent="0.2">
      <c r="J53334" s="20"/>
      <c r="K53334" s="20"/>
      <c r="L53334" s="20"/>
      <c r="M53334" s="20"/>
      <c r="N53334" s="20"/>
      <c r="O53334" s="20"/>
    </row>
    <row r="53335" spans="10:15" x14ac:dyDescent="0.2">
      <c r="J53335" s="20"/>
      <c r="K53335" s="20"/>
      <c r="L53335" s="20"/>
      <c r="M53335" s="20"/>
      <c r="N53335" s="20"/>
      <c r="O53335" s="20"/>
    </row>
    <row r="53336" spans="10:15" x14ac:dyDescent="0.2">
      <c r="J53336" s="20"/>
      <c r="K53336" s="20"/>
      <c r="L53336" s="20"/>
      <c r="M53336" s="20"/>
      <c r="N53336" s="20"/>
      <c r="O53336" s="20"/>
    </row>
    <row r="53337" spans="10:15" x14ac:dyDescent="0.2">
      <c r="J53337" s="20"/>
      <c r="K53337" s="20"/>
      <c r="L53337" s="20"/>
      <c r="M53337" s="20"/>
      <c r="N53337" s="20"/>
      <c r="O53337" s="20"/>
    </row>
    <row r="53338" spans="10:15" x14ac:dyDescent="0.2">
      <c r="J53338" s="20"/>
      <c r="K53338" s="20"/>
      <c r="L53338" s="20"/>
      <c r="M53338" s="20"/>
      <c r="N53338" s="20"/>
      <c r="O53338" s="20"/>
    </row>
    <row r="53339" spans="10:15" x14ac:dyDescent="0.2">
      <c r="J53339" s="20"/>
      <c r="K53339" s="20"/>
      <c r="L53339" s="20"/>
      <c r="M53339" s="20"/>
      <c r="N53339" s="20"/>
      <c r="O53339" s="20"/>
    </row>
    <row r="53340" spans="10:15" x14ac:dyDescent="0.2">
      <c r="J53340" s="20"/>
      <c r="K53340" s="20"/>
      <c r="L53340" s="20"/>
      <c r="M53340" s="20"/>
      <c r="N53340" s="20"/>
      <c r="O53340" s="20"/>
    </row>
    <row r="53341" spans="10:15" x14ac:dyDescent="0.2">
      <c r="J53341" s="20"/>
      <c r="K53341" s="20"/>
      <c r="L53341" s="20"/>
      <c r="M53341" s="20"/>
      <c r="N53341" s="20"/>
      <c r="O53341" s="20"/>
    </row>
    <row r="53342" spans="10:15" x14ac:dyDescent="0.2">
      <c r="J53342" s="20"/>
      <c r="K53342" s="20"/>
      <c r="L53342" s="20"/>
      <c r="M53342" s="20"/>
      <c r="N53342" s="20"/>
      <c r="O53342" s="20"/>
    </row>
    <row r="53343" spans="10:15" x14ac:dyDescent="0.2">
      <c r="J53343" s="20"/>
      <c r="K53343" s="20"/>
      <c r="L53343" s="20"/>
      <c r="M53343" s="20"/>
      <c r="N53343" s="20"/>
      <c r="O53343" s="20"/>
    </row>
    <row r="53344" spans="10:15" x14ac:dyDescent="0.2">
      <c r="J53344" s="20"/>
      <c r="K53344" s="20"/>
      <c r="L53344" s="20"/>
      <c r="M53344" s="20"/>
      <c r="N53344" s="20"/>
      <c r="O53344" s="20"/>
    </row>
    <row r="53345" spans="10:15" x14ac:dyDescent="0.2">
      <c r="J53345" s="20"/>
      <c r="K53345" s="20"/>
      <c r="L53345" s="20"/>
      <c r="M53345" s="20"/>
      <c r="N53345" s="20"/>
      <c r="O53345" s="20"/>
    </row>
    <row r="53346" spans="10:15" x14ac:dyDescent="0.2">
      <c r="J53346" s="20"/>
      <c r="K53346" s="20"/>
      <c r="L53346" s="20"/>
      <c r="M53346" s="20"/>
      <c r="N53346" s="20"/>
      <c r="O53346" s="20"/>
    </row>
    <row r="53347" spans="10:15" x14ac:dyDescent="0.2">
      <c r="J53347" s="20"/>
      <c r="K53347" s="20"/>
      <c r="L53347" s="20"/>
      <c r="M53347" s="20"/>
      <c r="N53347" s="20"/>
      <c r="O53347" s="20"/>
    </row>
    <row r="53348" spans="10:15" x14ac:dyDescent="0.2">
      <c r="J53348" s="20"/>
      <c r="K53348" s="20"/>
      <c r="L53348" s="20"/>
      <c r="M53348" s="20"/>
      <c r="N53348" s="20"/>
      <c r="O53348" s="20"/>
    </row>
    <row r="53349" spans="10:15" x14ac:dyDescent="0.2">
      <c r="J53349" s="20"/>
      <c r="K53349" s="20"/>
      <c r="L53349" s="20"/>
      <c r="M53349" s="20"/>
      <c r="N53349" s="20"/>
      <c r="O53349" s="20"/>
    </row>
    <row r="53350" spans="10:15" x14ac:dyDescent="0.2">
      <c r="J53350" s="20"/>
      <c r="K53350" s="20"/>
      <c r="L53350" s="20"/>
      <c r="M53350" s="20"/>
      <c r="N53350" s="20"/>
      <c r="O53350" s="20"/>
    </row>
    <row r="53351" spans="10:15" x14ac:dyDescent="0.2">
      <c r="J53351" s="20"/>
      <c r="K53351" s="20"/>
      <c r="L53351" s="20"/>
      <c r="M53351" s="20"/>
      <c r="N53351" s="20"/>
      <c r="O53351" s="20"/>
    </row>
    <row r="53352" spans="10:15" x14ac:dyDescent="0.2">
      <c r="J53352" s="20"/>
      <c r="K53352" s="20"/>
      <c r="L53352" s="20"/>
      <c r="M53352" s="20"/>
      <c r="N53352" s="20"/>
      <c r="O53352" s="20"/>
    </row>
    <row r="53353" spans="10:15" x14ac:dyDescent="0.2">
      <c r="J53353" s="20"/>
      <c r="K53353" s="20"/>
      <c r="L53353" s="20"/>
      <c r="M53353" s="20"/>
      <c r="N53353" s="20"/>
      <c r="O53353" s="20"/>
    </row>
    <row r="53354" spans="10:15" x14ac:dyDescent="0.2">
      <c r="J53354" s="20"/>
      <c r="K53354" s="20"/>
      <c r="L53354" s="20"/>
      <c r="M53354" s="20"/>
      <c r="N53354" s="20"/>
      <c r="O53354" s="20"/>
    </row>
    <row r="53355" spans="10:15" x14ac:dyDescent="0.2">
      <c r="J53355" s="20"/>
      <c r="K53355" s="20"/>
      <c r="L53355" s="20"/>
      <c r="M53355" s="20"/>
      <c r="N53355" s="20"/>
      <c r="O53355" s="20"/>
    </row>
    <row r="53356" spans="10:15" x14ac:dyDescent="0.2">
      <c r="J53356" s="20"/>
      <c r="K53356" s="20"/>
      <c r="L53356" s="20"/>
      <c r="M53356" s="20"/>
      <c r="N53356" s="20"/>
      <c r="O53356" s="20"/>
    </row>
    <row r="53357" spans="10:15" x14ac:dyDescent="0.2">
      <c r="J53357" s="20"/>
      <c r="K53357" s="20"/>
      <c r="L53357" s="20"/>
      <c r="M53357" s="20"/>
      <c r="N53357" s="20"/>
      <c r="O53357" s="20"/>
    </row>
    <row r="53358" spans="10:15" x14ac:dyDescent="0.2">
      <c r="J53358" s="20"/>
      <c r="K53358" s="20"/>
      <c r="L53358" s="20"/>
      <c r="M53358" s="20"/>
      <c r="N53358" s="20"/>
      <c r="O53358" s="20"/>
    </row>
    <row r="53359" spans="10:15" x14ac:dyDescent="0.2">
      <c r="J53359" s="20"/>
      <c r="K53359" s="20"/>
      <c r="L53359" s="20"/>
      <c r="M53359" s="20"/>
      <c r="N53359" s="20"/>
      <c r="O53359" s="20"/>
    </row>
    <row r="53360" spans="10:15" x14ac:dyDescent="0.2">
      <c r="J53360" s="20"/>
      <c r="K53360" s="20"/>
      <c r="L53360" s="20"/>
      <c r="M53360" s="20"/>
      <c r="N53360" s="20"/>
      <c r="O53360" s="20"/>
    </row>
    <row r="53361" spans="10:15" x14ac:dyDescent="0.2">
      <c r="J53361" s="20"/>
      <c r="K53361" s="20"/>
      <c r="L53361" s="20"/>
      <c r="M53361" s="20"/>
      <c r="N53361" s="20"/>
      <c r="O53361" s="20"/>
    </row>
    <row r="53362" spans="10:15" x14ac:dyDescent="0.2">
      <c r="J53362" s="20"/>
      <c r="K53362" s="20"/>
      <c r="L53362" s="20"/>
      <c r="M53362" s="20"/>
      <c r="N53362" s="20"/>
      <c r="O53362" s="20"/>
    </row>
    <row r="53363" spans="10:15" x14ac:dyDescent="0.2">
      <c r="J53363" s="20"/>
      <c r="K53363" s="20"/>
      <c r="L53363" s="20"/>
      <c r="M53363" s="20"/>
      <c r="N53363" s="20"/>
      <c r="O53363" s="20"/>
    </row>
    <row r="53364" spans="10:15" x14ac:dyDescent="0.2">
      <c r="J53364" s="20"/>
      <c r="K53364" s="20"/>
      <c r="L53364" s="20"/>
      <c r="M53364" s="20"/>
      <c r="N53364" s="20"/>
      <c r="O53364" s="20"/>
    </row>
    <row r="53365" spans="10:15" x14ac:dyDescent="0.2">
      <c r="J53365" s="20"/>
      <c r="K53365" s="20"/>
      <c r="L53365" s="20"/>
      <c r="M53365" s="20"/>
      <c r="N53365" s="20"/>
      <c r="O53365" s="20"/>
    </row>
    <row r="53366" spans="10:15" x14ac:dyDescent="0.2">
      <c r="J53366" s="20"/>
      <c r="K53366" s="20"/>
      <c r="L53366" s="20"/>
      <c r="M53366" s="20"/>
      <c r="N53366" s="20"/>
      <c r="O53366" s="20"/>
    </row>
    <row r="53367" spans="10:15" x14ac:dyDescent="0.2">
      <c r="J53367" s="20"/>
      <c r="K53367" s="20"/>
      <c r="L53367" s="20"/>
      <c r="M53367" s="20"/>
      <c r="N53367" s="20"/>
      <c r="O53367" s="20"/>
    </row>
    <row r="53368" spans="10:15" x14ac:dyDescent="0.2">
      <c r="J53368" s="20"/>
      <c r="K53368" s="20"/>
      <c r="L53368" s="20"/>
      <c r="M53368" s="20"/>
      <c r="N53368" s="20"/>
      <c r="O53368" s="20"/>
    </row>
    <row r="53369" spans="10:15" x14ac:dyDescent="0.2">
      <c r="J53369" s="20"/>
      <c r="K53369" s="20"/>
      <c r="L53369" s="20"/>
      <c r="M53369" s="20"/>
      <c r="N53369" s="20"/>
      <c r="O53369" s="20"/>
    </row>
    <row r="53370" spans="10:15" x14ac:dyDescent="0.2">
      <c r="J53370" s="20"/>
      <c r="K53370" s="20"/>
      <c r="L53370" s="20"/>
      <c r="M53370" s="20"/>
      <c r="N53370" s="20"/>
      <c r="O53370" s="20"/>
    </row>
    <row r="53371" spans="10:15" x14ac:dyDescent="0.2">
      <c r="J53371" s="20"/>
      <c r="K53371" s="20"/>
      <c r="L53371" s="20"/>
      <c r="M53371" s="20"/>
      <c r="N53371" s="20"/>
      <c r="O53371" s="20"/>
    </row>
    <row r="53372" spans="10:15" x14ac:dyDescent="0.2">
      <c r="J53372" s="20"/>
      <c r="K53372" s="20"/>
      <c r="L53372" s="20"/>
      <c r="M53372" s="20"/>
      <c r="N53372" s="20"/>
      <c r="O53372" s="20"/>
    </row>
    <row r="53373" spans="10:15" x14ac:dyDescent="0.2">
      <c r="J53373" s="20"/>
      <c r="K53373" s="20"/>
      <c r="L53373" s="20"/>
      <c r="M53373" s="20"/>
      <c r="N53373" s="20"/>
      <c r="O53373" s="20"/>
    </row>
    <row r="53374" spans="10:15" x14ac:dyDescent="0.2">
      <c r="J53374" s="20"/>
      <c r="K53374" s="20"/>
      <c r="L53374" s="20"/>
      <c r="M53374" s="20"/>
      <c r="N53374" s="20"/>
      <c r="O53374" s="20"/>
    </row>
    <row r="53375" spans="10:15" x14ac:dyDescent="0.2">
      <c r="J53375" s="20"/>
      <c r="K53375" s="20"/>
      <c r="L53375" s="20"/>
      <c r="M53375" s="20"/>
      <c r="N53375" s="20"/>
      <c r="O53375" s="20"/>
    </row>
    <row r="53376" spans="10:15" x14ac:dyDescent="0.2">
      <c r="J53376" s="20"/>
      <c r="K53376" s="20"/>
      <c r="L53376" s="20"/>
      <c r="M53376" s="20"/>
      <c r="N53376" s="20"/>
      <c r="O53376" s="20"/>
    </row>
    <row r="53377" spans="10:15" x14ac:dyDescent="0.2">
      <c r="J53377" s="20"/>
      <c r="K53377" s="20"/>
      <c r="L53377" s="20"/>
      <c r="M53377" s="20"/>
      <c r="N53377" s="20"/>
      <c r="O53377" s="20"/>
    </row>
    <row r="53378" spans="10:15" x14ac:dyDescent="0.2">
      <c r="J53378" s="20"/>
      <c r="K53378" s="20"/>
      <c r="L53378" s="20"/>
      <c r="M53378" s="20"/>
      <c r="N53378" s="20"/>
      <c r="O53378" s="20"/>
    </row>
    <row r="53379" spans="10:15" x14ac:dyDescent="0.2">
      <c r="J53379" s="20"/>
      <c r="K53379" s="20"/>
      <c r="L53379" s="20"/>
      <c r="M53379" s="20"/>
      <c r="N53379" s="20"/>
      <c r="O53379" s="20"/>
    </row>
    <row r="53380" spans="10:15" x14ac:dyDescent="0.2">
      <c r="J53380" s="20"/>
      <c r="K53380" s="20"/>
      <c r="L53380" s="20"/>
      <c r="M53380" s="20"/>
      <c r="N53380" s="20"/>
      <c r="O53380" s="20"/>
    </row>
    <row r="53381" spans="10:15" x14ac:dyDescent="0.2">
      <c r="J53381" s="20"/>
      <c r="K53381" s="20"/>
      <c r="L53381" s="20"/>
      <c r="M53381" s="20"/>
      <c r="N53381" s="20"/>
      <c r="O53381" s="20"/>
    </row>
    <row r="53382" spans="10:15" x14ac:dyDescent="0.2">
      <c r="J53382" s="20"/>
      <c r="K53382" s="20"/>
      <c r="L53382" s="20"/>
      <c r="M53382" s="20"/>
      <c r="N53382" s="20"/>
      <c r="O53382" s="20"/>
    </row>
    <row r="53383" spans="10:15" x14ac:dyDescent="0.2">
      <c r="J53383" s="20"/>
      <c r="K53383" s="20"/>
      <c r="L53383" s="20"/>
      <c r="M53383" s="20"/>
      <c r="N53383" s="20"/>
      <c r="O53383" s="20"/>
    </row>
    <row r="53384" spans="10:15" x14ac:dyDescent="0.2">
      <c r="J53384" s="20"/>
      <c r="K53384" s="20"/>
      <c r="L53384" s="20"/>
      <c r="M53384" s="20"/>
      <c r="N53384" s="20"/>
      <c r="O53384" s="20"/>
    </row>
    <row r="53385" spans="10:15" x14ac:dyDescent="0.2">
      <c r="J53385" s="20"/>
      <c r="K53385" s="20"/>
      <c r="L53385" s="20"/>
      <c r="M53385" s="20"/>
      <c r="N53385" s="20"/>
      <c r="O53385" s="20"/>
    </row>
    <row r="53386" spans="10:15" x14ac:dyDescent="0.2">
      <c r="J53386" s="20"/>
      <c r="K53386" s="20"/>
      <c r="L53386" s="20"/>
      <c r="M53386" s="20"/>
      <c r="N53386" s="20"/>
      <c r="O53386" s="20"/>
    </row>
    <row r="53387" spans="10:15" x14ac:dyDescent="0.2">
      <c r="J53387" s="20"/>
      <c r="K53387" s="20"/>
      <c r="L53387" s="20"/>
      <c r="M53387" s="20"/>
      <c r="N53387" s="20"/>
      <c r="O53387" s="20"/>
    </row>
    <row r="53388" spans="10:15" x14ac:dyDescent="0.2">
      <c r="J53388" s="20"/>
      <c r="K53388" s="20"/>
      <c r="L53388" s="20"/>
      <c r="M53388" s="20"/>
      <c r="N53388" s="20"/>
      <c r="O53388" s="20"/>
    </row>
    <row r="53389" spans="10:15" x14ac:dyDescent="0.2">
      <c r="J53389" s="20"/>
      <c r="K53389" s="20"/>
      <c r="L53389" s="20"/>
      <c r="M53389" s="20"/>
      <c r="N53389" s="20"/>
      <c r="O53389" s="20"/>
    </row>
    <row r="53390" spans="10:15" x14ac:dyDescent="0.2">
      <c r="J53390" s="20"/>
      <c r="K53390" s="20"/>
      <c r="L53390" s="20"/>
      <c r="M53390" s="20"/>
      <c r="N53390" s="20"/>
      <c r="O53390" s="20"/>
    </row>
    <row r="53391" spans="10:15" x14ac:dyDescent="0.2">
      <c r="J53391" s="20"/>
      <c r="K53391" s="20"/>
      <c r="L53391" s="20"/>
      <c r="M53391" s="20"/>
      <c r="N53391" s="20"/>
      <c r="O53391" s="20"/>
    </row>
    <row r="53392" spans="10:15" x14ac:dyDescent="0.2">
      <c r="J53392" s="20"/>
      <c r="K53392" s="20"/>
      <c r="L53392" s="20"/>
      <c r="M53392" s="20"/>
      <c r="N53392" s="20"/>
      <c r="O53392" s="20"/>
    </row>
    <row r="53393" spans="10:15" x14ac:dyDescent="0.2">
      <c r="J53393" s="20"/>
      <c r="K53393" s="20"/>
      <c r="L53393" s="20"/>
      <c r="M53393" s="20"/>
      <c r="N53393" s="20"/>
      <c r="O53393" s="20"/>
    </row>
    <row r="53394" spans="10:15" x14ac:dyDescent="0.2">
      <c r="J53394" s="20"/>
      <c r="K53394" s="20"/>
      <c r="L53394" s="20"/>
      <c r="M53394" s="20"/>
      <c r="N53394" s="20"/>
      <c r="O53394" s="20"/>
    </row>
    <row r="53395" spans="10:15" x14ac:dyDescent="0.2">
      <c r="J53395" s="20"/>
      <c r="K53395" s="20"/>
      <c r="L53395" s="20"/>
      <c r="M53395" s="20"/>
      <c r="N53395" s="20"/>
      <c r="O53395" s="20"/>
    </row>
    <row r="53396" spans="10:15" x14ac:dyDescent="0.2">
      <c r="J53396" s="20"/>
      <c r="K53396" s="20"/>
      <c r="L53396" s="20"/>
      <c r="M53396" s="20"/>
      <c r="N53396" s="20"/>
      <c r="O53396" s="20"/>
    </row>
    <row r="53397" spans="10:15" x14ac:dyDescent="0.2">
      <c r="J53397" s="20"/>
      <c r="K53397" s="20"/>
      <c r="L53397" s="20"/>
      <c r="M53397" s="20"/>
      <c r="N53397" s="20"/>
      <c r="O53397" s="20"/>
    </row>
    <row r="53398" spans="10:15" x14ac:dyDescent="0.2">
      <c r="J53398" s="20"/>
      <c r="K53398" s="20"/>
      <c r="L53398" s="20"/>
      <c r="M53398" s="20"/>
      <c r="N53398" s="20"/>
      <c r="O53398" s="20"/>
    </row>
    <row r="53399" spans="10:15" x14ac:dyDescent="0.2">
      <c r="J53399" s="20"/>
      <c r="K53399" s="20"/>
      <c r="L53399" s="20"/>
      <c r="M53399" s="20"/>
      <c r="N53399" s="20"/>
      <c r="O53399" s="20"/>
    </row>
    <row r="53400" spans="10:15" x14ac:dyDescent="0.2">
      <c r="J53400" s="20"/>
      <c r="K53400" s="20"/>
      <c r="L53400" s="20"/>
      <c r="M53400" s="20"/>
      <c r="N53400" s="20"/>
      <c r="O53400" s="20"/>
    </row>
    <row r="53401" spans="10:15" x14ac:dyDescent="0.2">
      <c r="J53401" s="20"/>
      <c r="K53401" s="20"/>
      <c r="L53401" s="20"/>
      <c r="M53401" s="20"/>
      <c r="N53401" s="20"/>
      <c r="O53401" s="20"/>
    </row>
    <row r="53402" spans="10:15" x14ac:dyDescent="0.2">
      <c r="J53402" s="20"/>
      <c r="K53402" s="20"/>
      <c r="L53402" s="20"/>
      <c r="M53402" s="20"/>
      <c r="N53402" s="20"/>
      <c r="O53402" s="20"/>
    </row>
    <row r="53403" spans="10:15" x14ac:dyDescent="0.2">
      <c r="J53403" s="20"/>
      <c r="K53403" s="20"/>
      <c r="L53403" s="20"/>
      <c r="M53403" s="20"/>
      <c r="N53403" s="20"/>
      <c r="O53403" s="20"/>
    </row>
    <row r="53404" spans="10:15" x14ac:dyDescent="0.2">
      <c r="J53404" s="20"/>
      <c r="K53404" s="20"/>
      <c r="L53404" s="20"/>
      <c r="M53404" s="20"/>
      <c r="N53404" s="20"/>
      <c r="O53404" s="20"/>
    </row>
    <row r="53405" spans="10:15" x14ac:dyDescent="0.2">
      <c r="J53405" s="20"/>
      <c r="K53405" s="20"/>
      <c r="L53405" s="20"/>
      <c r="M53405" s="20"/>
      <c r="N53405" s="20"/>
      <c r="O53405" s="20"/>
    </row>
    <row r="53406" spans="10:15" x14ac:dyDescent="0.2">
      <c r="J53406" s="20"/>
      <c r="K53406" s="20"/>
      <c r="L53406" s="20"/>
      <c r="M53406" s="20"/>
      <c r="N53406" s="20"/>
      <c r="O53406" s="20"/>
    </row>
    <row r="53407" spans="10:15" x14ac:dyDescent="0.2">
      <c r="J53407" s="20"/>
      <c r="K53407" s="20"/>
      <c r="L53407" s="20"/>
      <c r="M53407" s="20"/>
      <c r="N53407" s="20"/>
      <c r="O53407" s="20"/>
    </row>
    <row r="53408" spans="10:15" x14ac:dyDescent="0.2">
      <c r="J53408" s="20"/>
      <c r="K53408" s="20"/>
      <c r="L53408" s="20"/>
      <c r="M53408" s="20"/>
      <c r="N53408" s="20"/>
      <c r="O53408" s="20"/>
    </row>
    <row r="53409" spans="10:15" x14ac:dyDescent="0.2">
      <c r="J53409" s="20"/>
      <c r="K53409" s="20"/>
      <c r="L53409" s="20"/>
      <c r="M53409" s="20"/>
      <c r="N53409" s="20"/>
      <c r="O53409" s="20"/>
    </row>
    <row r="53410" spans="10:15" x14ac:dyDescent="0.2">
      <c r="J53410" s="20"/>
      <c r="K53410" s="20"/>
      <c r="L53410" s="20"/>
      <c r="M53410" s="20"/>
      <c r="N53410" s="20"/>
      <c r="O53410" s="20"/>
    </row>
    <row r="53411" spans="10:15" x14ac:dyDescent="0.2">
      <c r="J53411" s="20"/>
      <c r="K53411" s="20"/>
      <c r="L53411" s="20"/>
      <c r="M53411" s="20"/>
      <c r="N53411" s="20"/>
      <c r="O53411" s="20"/>
    </row>
    <row r="53412" spans="10:15" x14ac:dyDescent="0.2">
      <c r="J53412" s="20"/>
      <c r="K53412" s="20"/>
      <c r="L53412" s="20"/>
      <c r="M53412" s="20"/>
      <c r="N53412" s="20"/>
      <c r="O53412" s="20"/>
    </row>
    <row r="53413" spans="10:15" x14ac:dyDescent="0.2">
      <c r="J53413" s="20"/>
      <c r="K53413" s="20"/>
      <c r="L53413" s="20"/>
      <c r="M53413" s="20"/>
      <c r="N53413" s="20"/>
      <c r="O53413" s="20"/>
    </row>
    <row r="53414" spans="10:15" x14ac:dyDescent="0.2">
      <c r="J53414" s="20"/>
      <c r="K53414" s="20"/>
      <c r="L53414" s="20"/>
      <c r="M53414" s="20"/>
      <c r="N53414" s="20"/>
      <c r="O53414" s="20"/>
    </row>
    <row r="53415" spans="10:15" x14ac:dyDescent="0.2">
      <c r="J53415" s="20"/>
      <c r="K53415" s="20"/>
      <c r="L53415" s="20"/>
      <c r="M53415" s="20"/>
      <c r="N53415" s="20"/>
      <c r="O53415" s="20"/>
    </row>
    <row r="53416" spans="10:15" x14ac:dyDescent="0.2">
      <c r="J53416" s="20"/>
      <c r="K53416" s="20"/>
      <c r="L53416" s="20"/>
      <c r="M53416" s="20"/>
      <c r="N53416" s="20"/>
      <c r="O53416" s="20"/>
    </row>
    <row r="53417" spans="10:15" x14ac:dyDescent="0.2">
      <c r="J53417" s="20"/>
      <c r="K53417" s="20"/>
      <c r="L53417" s="20"/>
      <c r="M53417" s="20"/>
      <c r="N53417" s="20"/>
      <c r="O53417" s="20"/>
    </row>
    <row r="53418" spans="10:15" x14ac:dyDescent="0.2">
      <c r="J53418" s="20"/>
      <c r="K53418" s="20"/>
      <c r="L53418" s="20"/>
      <c r="M53418" s="20"/>
      <c r="N53418" s="20"/>
      <c r="O53418" s="20"/>
    </row>
    <row r="53419" spans="10:15" x14ac:dyDescent="0.2">
      <c r="J53419" s="20"/>
      <c r="K53419" s="20"/>
      <c r="L53419" s="20"/>
      <c r="M53419" s="20"/>
      <c r="N53419" s="20"/>
      <c r="O53419" s="20"/>
    </row>
    <row r="53420" spans="10:15" x14ac:dyDescent="0.2">
      <c r="J53420" s="20"/>
      <c r="K53420" s="20"/>
      <c r="L53420" s="20"/>
      <c r="M53420" s="20"/>
      <c r="N53420" s="20"/>
      <c r="O53420" s="20"/>
    </row>
    <row r="53421" spans="10:15" x14ac:dyDescent="0.2">
      <c r="J53421" s="20"/>
      <c r="K53421" s="20"/>
      <c r="L53421" s="20"/>
      <c r="M53421" s="20"/>
      <c r="N53421" s="20"/>
      <c r="O53421" s="20"/>
    </row>
    <row r="53422" spans="10:15" x14ac:dyDescent="0.2">
      <c r="J53422" s="20"/>
      <c r="K53422" s="20"/>
      <c r="L53422" s="20"/>
      <c r="M53422" s="20"/>
      <c r="N53422" s="20"/>
      <c r="O53422" s="20"/>
    </row>
    <row r="53423" spans="10:15" x14ac:dyDescent="0.2">
      <c r="J53423" s="20"/>
      <c r="K53423" s="20"/>
      <c r="L53423" s="20"/>
      <c r="M53423" s="20"/>
      <c r="N53423" s="20"/>
      <c r="O53423" s="20"/>
    </row>
    <row r="53424" spans="10:15" x14ac:dyDescent="0.2">
      <c r="J53424" s="20"/>
      <c r="K53424" s="20"/>
      <c r="L53424" s="20"/>
      <c r="M53424" s="20"/>
      <c r="N53424" s="20"/>
      <c r="O53424" s="20"/>
    </row>
    <row r="53425" spans="10:15" x14ac:dyDescent="0.2">
      <c r="J53425" s="20"/>
      <c r="K53425" s="20"/>
      <c r="L53425" s="20"/>
      <c r="M53425" s="20"/>
      <c r="N53425" s="20"/>
      <c r="O53425" s="20"/>
    </row>
    <row r="53426" spans="10:15" x14ac:dyDescent="0.2">
      <c r="J53426" s="20"/>
      <c r="K53426" s="20"/>
      <c r="L53426" s="20"/>
      <c r="M53426" s="20"/>
      <c r="N53426" s="20"/>
      <c r="O53426" s="20"/>
    </row>
    <row r="53427" spans="10:15" x14ac:dyDescent="0.2">
      <c r="J53427" s="20"/>
      <c r="K53427" s="20"/>
      <c r="L53427" s="20"/>
      <c r="M53427" s="20"/>
      <c r="N53427" s="20"/>
      <c r="O53427" s="20"/>
    </row>
    <row r="53428" spans="10:15" x14ac:dyDescent="0.2">
      <c r="J53428" s="20"/>
      <c r="K53428" s="20"/>
      <c r="L53428" s="20"/>
      <c r="M53428" s="20"/>
      <c r="N53428" s="20"/>
      <c r="O53428" s="20"/>
    </row>
    <row r="53429" spans="10:15" x14ac:dyDescent="0.2">
      <c r="J53429" s="20"/>
      <c r="K53429" s="20"/>
      <c r="L53429" s="20"/>
      <c r="M53429" s="20"/>
      <c r="N53429" s="20"/>
      <c r="O53429" s="20"/>
    </row>
    <row r="53430" spans="10:15" x14ac:dyDescent="0.2">
      <c r="J53430" s="20"/>
      <c r="K53430" s="20"/>
      <c r="L53430" s="20"/>
      <c r="M53430" s="20"/>
      <c r="N53430" s="20"/>
      <c r="O53430" s="20"/>
    </row>
    <row r="53431" spans="10:15" x14ac:dyDescent="0.2">
      <c r="J53431" s="20"/>
      <c r="K53431" s="20"/>
      <c r="L53431" s="20"/>
      <c r="M53431" s="20"/>
      <c r="N53431" s="20"/>
      <c r="O53431" s="20"/>
    </row>
    <row r="53432" spans="10:15" x14ac:dyDescent="0.2">
      <c r="J53432" s="20"/>
      <c r="K53432" s="20"/>
      <c r="L53432" s="20"/>
      <c r="M53432" s="20"/>
      <c r="N53432" s="20"/>
      <c r="O53432" s="20"/>
    </row>
    <row r="53433" spans="10:15" x14ac:dyDescent="0.2">
      <c r="J53433" s="20"/>
      <c r="K53433" s="20"/>
      <c r="L53433" s="20"/>
      <c r="M53433" s="20"/>
      <c r="N53433" s="20"/>
      <c r="O53433" s="20"/>
    </row>
    <row r="53434" spans="10:15" x14ac:dyDescent="0.2">
      <c r="J53434" s="20"/>
      <c r="K53434" s="20"/>
      <c r="L53434" s="20"/>
      <c r="M53434" s="20"/>
      <c r="N53434" s="20"/>
      <c r="O53434" s="20"/>
    </row>
    <row r="53435" spans="10:15" x14ac:dyDescent="0.2">
      <c r="J53435" s="20"/>
      <c r="K53435" s="20"/>
      <c r="L53435" s="20"/>
      <c r="M53435" s="20"/>
      <c r="N53435" s="20"/>
      <c r="O53435" s="20"/>
    </row>
    <row r="53436" spans="10:15" x14ac:dyDescent="0.2">
      <c r="J53436" s="20"/>
      <c r="K53436" s="20"/>
      <c r="L53436" s="20"/>
      <c r="M53436" s="20"/>
      <c r="N53436" s="20"/>
      <c r="O53436" s="20"/>
    </row>
    <row r="53437" spans="10:15" x14ac:dyDescent="0.2">
      <c r="J53437" s="20"/>
      <c r="K53437" s="20"/>
      <c r="L53437" s="20"/>
      <c r="M53437" s="20"/>
      <c r="N53437" s="20"/>
      <c r="O53437" s="20"/>
    </row>
    <row r="53438" spans="10:15" x14ac:dyDescent="0.2">
      <c r="J53438" s="20"/>
      <c r="K53438" s="20"/>
      <c r="L53438" s="20"/>
      <c r="M53438" s="20"/>
      <c r="N53438" s="20"/>
      <c r="O53438" s="20"/>
    </row>
    <row r="53439" spans="10:15" x14ac:dyDescent="0.2">
      <c r="J53439" s="20"/>
      <c r="K53439" s="20"/>
      <c r="L53439" s="20"/>
      <c r="M53439" s="20"/>
      <c r="N53439" s="20"/>
      <c r="O53439" s="20"/>
    </row>
    <row r="53440" spans="10:15" x14ac:dyDescent="0.2">
      <c r="J53440" s="20"/>
      <c r="K53440" s="20"/>
      <c r="L53440" s="20"/>
      <c r="M53440" s="20"/>
      <c r="N53440" s="20"/>
      <c r="O53440" s="20"/>
    </row>
    <row r="53441" spans="10:15" x14ac:dyDescent="0.2">
      <c r="J53441" s="20"/>
      <c r="K53441" s="20"/>
      <c r="L53441" s="20"/>
      <c r="M53441" s="20"/>
      <c r="N53441" s="20"/>
      <c r="O53441" s="20"/>
    </row>
    <row r="53442" spans="10:15" x14ac:dyDescent="0.2">
      <c r="J53442" s="20"/>
      <c r="K53442" s="20"/>
      <c r="L53442" s="20"/>
      <c r="M53442" s="20"/>
      <c r="N53442" s="20"/>
      <c r="O53442" s="20"/>
    </row>
    <row r="53443" spans="10:15" x14ac:dyDescent="0.2">
      <c r="J53443" s="20"/>
      <c r="K53443" s="20"/>
      <c r="L53443" s="20"/>
      <c r="M53443" s="20"/>
      <c r="N53443" s="20"/>
      <c r="O53443" s="20"/>
    </row>
    <row r="53444" spans="10:15" x14ac:dyDescent="0.2">
      <c r="J53444" s="20"/>
      <c r="K53444" s="20"/>
      <c r="L53444" s="20"/>
      <c r="M53444" s="20"/>
      <c r="N53444" s="20"/>
      <c r="O53444" s="20"/>
    </row>
    <row r="53445" spans="10:15" x14ac:dyDescent="0.2">
      <c r="J53445" s="20"/>
      <c r="K53445" s="20"/>
      <c r="L53445" s="20"/>
      <c r="M53445" s="20"/>
      <c r="N53445" s="20"/>
      <c r="O53445" s="20"/>
    </row>
    <row r="53446" spans="10:15" x14ac:dyDescent="0.2">
      <c r="J53446" s="20"/>
      <c r="K53446" s="20"/>
      <c r="L53446" s="20"/>
      <c r="M53446" s="20"/>
      <c r="N53446" s="20"/>
      <c r="O53446" s="20"/>
    </row>
    <row r="53447" spans="10:15" x14ac:dyDescent="0.2">
      <c r="J53447" s="20"/>
      <c r="K53447" s="20"/>
      <c r="L53447" s="20"/>
      <c r="M53447" s="20"/>
      <c r="N53447" s="20"/>
      <c r="O53447" s="20"/>
    </row>
    <row r="53448" spans="10:15" x14ac:dyDescent="0.2">
      <c r="J53448" s="20"/>
      <c r="K53448" s="20"/>
      <c r="L53448" s="20"/>
      <c r="M53448" s="20"/>
      <c r="N53448" s="20"/>
      <c r="O53448" s="20"/>
    </row>
    <row r="53449" spans="10:15" x14ac:dyDescent="0.2">
      <c r="J53449" s="20"/>
      <c r="K53449" s="20"/>
      <c r="L53449" s="20"/>
      <c r="M53449" s="20"/>
      <c r="N53449" s="20"/>
      <c r="O53449" s="20"/>
    </row>
    <row r="53450" spans="10:15" x14ac:dyDescent="0.2">
      <c r="J53450" s="20"/>
      <c r="K53450" s="20"/>
      <c r="L53450" s="20"/>
      <c r="M53450" s="20"/>
      <c r="N53450" s="20"/>
      <c r="O53450" s="20"/>
    </row>
    <row r="53451" spans="10:15" x14ac:dyDescent="0.2">
      <c r="J53451" s="20"/>
      <c r="K53451" s="20"/>
      <c r="L53451" s="20"/>
      <c r="M53451" s="20"/>
      <c r="N53451" s="20"/>
      <c r="O53451" s="20"/>
    </row>
    <row r="53452" spans="10:15" x14ac:dyDescent="0.2">
      <c r="J53452" s="20"/>
      <c r="K53452" s="20"/>
      <c r="L53452" s="20"/>
      <c r="M53452" s="20"/>
      <c r="N53452" s="20"/>
      <c r="O53452" s="20"/>
    </row>
    <row r="53453" spans="10:15" x14ac:dyDescent="0.2">
      <c r="J53453" s="20"/>
      <c r="K53453" s="20"/>
      <c r="L53453" s="20"/>
      <c r="M53453" s="20"/>
      <c r="N53453" s="20"/>
      <c r="O53453" s="20"/>
    </row>
    <row r="53454" spans="10:15" x14ac:dyDescent="0.2">
      <c r="J53454" s="20"/>
      <c r="K53454" s="20"/>
      <c r="L53454" s="20"/>
      <c r="M53454" s="20"/>
      <c r="N53454" s="20"/>
      <c r="O53454" s="20"/>
    </row>
    <row r="53455" spans="10:15" x14ac:dyDescent="0.2">
      <c r="J53455" s="20"/>
      <c r="K53455" s="20"/>
      <c r="L53455" s="20"/>
      <c r="M53455" s="20"/>
      <c r="N53455" s="20"/>
      <c r="O53455" s="20"/>
    </row>
    <row r="53456" spans="10:15" x14ac:dyDescent="0.2">
      <c r="J53456" s="20"/>
      <c r="K53456" s="20"/>
      <c r="L53456" s="20"/>
      <c r="M53456" s="20"/>
      <c r="N53456" s="20"/>
      <c r="O53456" s="20"/>
    </row>
    <row r="53457" spans="10:15" x14ac:dyDescent="0.2">
      <c r="J53457" s="20"/>
      <c r="K53457" s="20"/>
      <c r="L53457" s="20"/>
      <c r="M53457" s="20"/>
      <c r="N53457" s="20"/>
      <c r="O53457" s="20"/>
    </row>
    <row r="53458" spans="10:15" x14ac:dyDescent="0.2">
      <c r="J53458" s="20"/>
      <c r="K53458" s="20"/>
      <c r="L53458" s="20"/>
      <c r="M53458" s="20"/>
      <c r="N53458" s="20"/>
      <c r="O53458" s="20"/>
    </row>
    <row r="53459" spans="10:15" x14ac:dyDescent="0.2">
      <c r="J53459" s="20"/>
      <c r="K53459" s="20"/>
      <c r="L53459" s="20"/>
      <c r="M53459" s="20"/>
      <c r="N53459" s="20"/>
      <c r="O53459" s="20"/>
    </row>
    <row r="53460" spans="10:15" x14ac:dyDescent="0.2">
      <c r="J53460" s="20"/>
      <c r="K53460" s="20"/>
      <c r="L53460" s="20"/>
      <c r="M53460" s="20"/>
      <c r="N53460" s="20"/>
      <c r="O53460" s="20"/>
    </row>
    <row r="53461" spans="10:15" x14ac:dyDescent="0.2">
      <c r="J53461" s="20"/>
      <c r="K53461" s="20"/>
      <c r="L53461" s="20"/>
      <c r="M53461" s="20"/>
      <c r="N53461" s="20"/>
      <c r="O53461" s="20"/>
    </row>
    <row r="53462" spans="10:15" x14ac:dyDescent="0.2">
      <c r="J53462" s="20"/>
      <c r="K53462" s="20"/>
      <c r="L53462" s="20"/>
      <c r="M53462" s="20"/>
      <c r="N53462" s="20"/>
      <c r="O53462" s="20"/>
    </row>
    <row r="53463" spans="10:15" x14ac:dyDescent="0.2">
      <c r="J53463" s="20"/>
      <c r="K53463" s="20"/>
      <c r="L53463" s="20"/>
      <c r="M53463" s="20"/>
      <c r="N53463" s="20"/>
      <c r="O53463" s="20"/>
    </row>
    <row r="53464" spans="10:15" x14ac:dyDescent="0.2">
      <c r="J53464" s="20"/>
      <c r="K53464" s="20"/>
      <c r="L53464" s="20"/>
      <c r="M53464" s="20"/>
      <c r="N53464" s="20"/>
      <c r="O53464" s="20"/>
    </row>
    <row r="53465" spans="10:15" x14ac:dyDescent="0.2">
      <c r="J53465" s="20"/>
      <c r="K53465" s="20"/>
      <c r="L53465" s="20"/>
      <c r="M53465" s="20"/>
      <c r="N53465" s="20"/>
      <c r="O53465" s="20"/>
    </row>
    <row r="53466" spans="10:15" x14ac:dyDescent="0.2">
      <c r="J53466" s="20"/>
      <c r="K53466" s="20"/>
      <c r="L53466" s="20"/>
      <c r="M53466" s="20"/>
      <c r="N53466" s="20"/>
      <c r="O53466" s="20"/>
    </row>
    <row r="53467" spans="10:15" x14ac:dyDescent="0.2">
      <c r="J53467" s="20"/>
      <c r="K53467" s="20"/>
      <c r="L53467" s="20"/>
      <c r="M53467" s="20"/>
      <c r="N53467" s="20"/>
      <c r="O53467" s="20"/>
    </row>
    <row r="53468" spans="10:15" x14ac:dyDescent="0.2">
      <c r="J53468" s="20"/>
      <c r="K53468" s="20"/>
      <c r="L53468" s="20"/>
      <c r="M53468" s="20"/>
      <c r="N53468" s="20"/>
      <c r="O53468" s="20"/>
    </row>
    <row r="53469" spans="10:15" x14ac:dyDescent="0.2">
      <c r="J53469" s="20"/>
      <c r="K53469" s="20"/>
      <c r="L53469" s="20"/>
      <c r="M53469" s="20"/>
      <c r="N53469" s="20"/>
      <c r="O53469" s="20"/>
    </row>
    <row r="53470" spans="10:15" x14ac:dyDescent="0.2">
      <c r="J53470" s="20"/>
      <c r="K53470" s="20"/>
      <c r="L53470" s="20"/>
      <c r="M53470" s="20"/>
      <c r="N53470" s="20"/>
      <c r="O53470" s="20"/>
    </row>
    <row r="53471" spans="10:15" x14ac:dyDescent="0.2">
      <c r="J53471" s="20"/>
      <c r="K53471" s="20"/>
      <c r="L53471" s="20"/>
      <c r="M53471" s="20"/>
      <c r="N53471" s="20"/>
      <c r="O53471" s="20"/>
    </row>
    <row r="53472" spans="10:15" x14ac:dyDescent="0.2">
      <c r="J53472" s="20"/>
      <c r="K53472" s="20"/>
      <c r="L53472" s="20"/>
      <c r="M53472" s="20"/>
      <c r="N53472" s="20"/>
      <c r="O53472" s="20"/>
    </row>
    <row r="53473" spans="10:15" x14ac:dyDescent="0.2">
      <c r="J53473" s="20"/>
      <c r="K53473" s="20"/>
      <c r="L53473" s="20"/>
      <c r="M53473" s="20"/>
      <c r="N53473" s="20"/>
      <c r="O53473" s="20"/>
    </row>
    <row r="53474" spans="10:15" x14ac:dyDescent="0.2">
      <c r="J53474" s="20"/>
      <c r="K53474" s="20"/>
      <c r="L53474" s="20"/>
      <c r="M53474" s="20"/>
      <c r="N53474" s="20"/>
      <c r="O53474" s="20"/>
    </row>
    <row r="53475" spans="10:15" x14ac:dyDescent="0.2">
      <c r="J53475" s="20"/>
      <c r="K53475" s="20"/>
      <c r="L53475" s="20"/>
      <c r="M53475" s="20"/>
      <c r="N53475" s="20"/>
      <c r="O53475" s="20"/>
    </row>
    <row r="53476" spans="10:15" x14ac:dyDescent="0.2">
      <c r="J53476" s="20"/>
      <c r="K53476" s="20"/>
      <c r="L53476" s="20"/>
      <c r="M53476" s="20"/>
      <c r="N53476" s="20"/>
      <c r="O53476" s="20"/>
    </row>
    <row r="53477" spans="10:15" x14ac:dyDescent="0.2">
      <c r="J53477" s="20"/>
      <c r="K53477" s="20"/>
      <c r="L53477" s="20"/>
      <c r="M53477" s="20"/>
      <c r="N53477" s="20"/>
      <c r="O53477" s="20"/>
    </row>
    <row r="53478" spans="10:15" x14ac:dyDescent="0.2">
      <c r="J53478" s="20"/>
      <c r="K53478" s="20"/>
      <c r="L53478" s="20"/>
      <c r="M53478" s="20"/>
      <c r="N53478" s="20"/>
      <c r="O53478" s="20"/>
    </row>
    <row r="53479" spans="10:15" x14ac:dyDescent="0.2">
      <c r="J53479" s="20"/>
      <c r="K53479" s="20"/>
      <c r="L53479" s="20"/>
      <c r="M53479" s="20"/>
      <c r="N53479" s="20"/>
      <c r="O53479" s="20"/>
    </row>
    <row r="53480" spans="10:15" x14ac:dyDescent="0.2">
      <c r="J53480" s="20"/>
      <c r="K53480" s="20"/>
      <c r="L53480" s="20"/>
      <c r="M53480" s="20"/>
      <c r="N53480" s="20"/>
      <c r="O53480" s="20"/>
    </row>
    <row r="53481" spans="10:15" x14ac:dyDescent="0.2">
      <c r="J53481" s="20"/>
      <c r="K53481" s="20"/>
      <c r="L53481" s="20"/>
      <c r="M53481" s="20"/>
      <c r="N53481" s="20"/>
      <c r="O53481" s="20"/>
    </row>
    <row r="53482" spans="10:15" x14ac:dyDescent="0.2">
      <c r="J53482" s="20"/>
      <c r="K53482" s="20"/>
      <c r="L53482" s="20"/>
      <c r="M53482" s="20"/>
      <c r="N53482" s="20"/>
      <c r="O53482" s="20"/>
    </row>
    <row r="53483" spans="10:15" x14ac:dyDescent="0.2">
      <c r="J53483" s="20"/>
      <c r="K53483" s="20"/>
      <c r="L53483" s="20"/>
      <c r="M53483" s="20"/>
      <c r="N53483" s="20"/>
      <c r="O53483" s="20"/>
    </row>
    <row r="53484" spans="10:15" x14ac:dyDescent="0.2">
      <c r="J53484" s="20"/>
      <c r="K53484" s="20"/>
      <c r="L53484" s="20"/>
      <c r="M53484" s="20"/>
      <c r="N53484" s="20"/>
      <c r="O53484" s="20"/>
    </row>
    <row r="53485" spans="10:15" x14ac:dyDescent="0.2">
      <c r="J53485" s="20"/>
      <c r="K53485" s="20"/>
      <c r="L53485" s="20"/>
      <c r="M53485" s="20"/>
      <c r="N53485" s="20"/>
      <c r="O53485" s="20"/>
    </row>
    <row r="53486" spans="10:15" x14ac:dyDescent="0.2">
      <c r="J53486" s="20"/>
      <c r="K53486" s="20"/>
      <c r="L53486" s="20"/>
      <c r="M53486" s="20"/>
      <c r="N53486" s="20"/>
      <c r="O53486" s="20"/>
    </row>
    <row r="53487" spans="10:15" x14ac:dyDescent="0.2">
      <c r="J53487" s="20"/>
      <c r="K53487" s="20"/>
      <c r="L53487" s="20"/>
      <c r="M53487" s="20"/>
      <c r="N53487" s="20"/>
      <c r="O53487" s="20"/>
    </row>
    <row r="53488" spans="10:15" x14ac:dyDescent="0.2">
      <c r="J53488" s="20"/>
      <c r="K53488" s="20"/>
      <c r="L53488" s="20"/>
      <c r="M53488" s="20"/>
      <c r="N53488" s="20"/>
      <c r="O53488" s="20"/>
    </row>
    <row r="53489" spans="10:15" x14ac:dyDescent="0.2">
      <c r="J53489" s="20"/>
      <c r="K53489" s="20"/>
      <c r="L53489" s="20"/>
      <c r="M53489" s="20"/>
      <c r="N53489" s="20"/>
      <c r="O53489" s="20"/>
    </row>
    <row r="53490" spans="10:15" x14ac:dyDescent="0.2">
      <c r="J53490" s="20"/>
      <c r="K53490" s="20"/>
      <c r="L53490" s="20"/>
      <c r="M53490" s="20"/>
      <c r="N53490" s="20"/>
      <c r="O53490" s="20"/>
    </row>
    <row r="53491" spans="10:15" x14ac:dyDescent="0.2">
      <c r="J53491" s="20"/>
      <c r="K53491" s="20"/>
      <c r="L53491" s="20"/>
      <c r="M53491" s="20"/>
      <c r="N53491" s="20"/>
      <c r="O53491" s="20"/>
    </row>
    <row r="53492" spans="10:15" x14ac:dyDescent="0.2">
      <c r="J53492" s="20"/>
      <c r="K53492" s="20"/>
      <c r="L53492" s="20"/>
      <c r="M53492" s="20"/>
      <c r="N53492" s="20"/>
      <c r="O53492" s="20"/>
    </row>
    <row r="53493" spans="10:15" x14ac:dyDescent="0.2">
      <c r="J53493" s="20"/>
      <c r="K53493" s="20"/>
      <c r="L53493" s="20"/>
      <c r="M53493" s="20"/>
      <c r="N53493" s="20"/>
      <c r="O53493" s="20"/>
    </row>
    <row r="53494" spans="10:15" x14ac:dyDescent="0.2">
      <c r="J53494" s="20"/>
      <c r="K53494" s="20"/>
      <c r="L53494" s="20"/>
      <c r="M53494" s="20"/>
      <c r="N53494" s="20"/>
      <c r="O53494" s="20"/>
    </row>
    <row r="53495" spans="10:15" x14ac:dyDescent="0.2">
      <c r="J53495" s="20"/>
      <c r="K53495" s="20"/>
      <c r="L53495" s="20"/>
      <c r="M53495" s="20"/>
      <c r="N53495" s="20"/>
      <c r="O53495" s="20"/>
    </row>
    <row r="53496" spans="10:15" x14ac:dyDescent="0.2">
      <c r="J53496" s="20"/>
      <c r="K53496" s="20"/>
      <c r="L53496" s="20"/>
      <c r="M53496" s="20"/>
      <c r="N53496" s="20"/>
      <c r="O53496" s="20"/>
    </row>
    <row r="53497" spans="10:15" x14ac:dyDescent="0.2">
      <c r="J53497" s="20"/>
      <c r="K53497" s="20"/>
      <c r="L53497" s="20"/>
      <c r="M53497" s="20"/>
      <c r="N53497" s="20"/>
      <c r="O53497" s="20"/>
    </row>
    <row r="53498" spans="10:15" x14ac:dyDescent="0.2">
      <c r="J53498" s="20"/>
      <c r="K53498" s="20"/>
      <c r="L53498" s="20"/>
      <c r="M53498" s="20"/>
      <c r="N53498" s="20"/>
      <c r="O53498" s="20"/>
    </row>
    <row r="53499" spans="10:15" x14ac:dyDescent="0.2">
      <c r="J53499" s="20"/>
      <c r="K53499" s="20"/>
      <c r="L53499" s="20"/>
      <c r="M53499" s="20"/>
      <c r="N53499" s="20"/>
      <c r="O53499" s="20"/>
    </row>
    <row r="53500" spans="10:15" x14ac:dyDescent="0.2">
      <c r="J53500" s="20"/>
      <c r="K53500" s="20"/>
      <c r="L53500" s="20"/>
      <c r="M53500" s="20"/>
      <c r="N53500" s="20"/>
      <c r="O53500" s="20"/>
    </row>
    <row r="53501" spans="10:15" x14ac:dyDescent="0.2">
      <c r="J53501" s="20"/>
      <c r="K53501" s="20"/>
      <c r="L53501" s="20"/>
      <c r="M53501" s="20"/>
      <c r="N53501" s="20"/>
      <c r="O53501" s="20"/>
    </row>
    <row r="53502" spans="10:15" x14ac:dyDescent="0.2">
      <c r="J53502" s="20"/>
      <c r="K53502" s="20"/>
      <c r="L53502" s="20"/>
      <c r="M53502" s="20"/>
      <c r="N53502" s="20"/>
      <c r="O53502" s="20"/>
    </row>
    <row r="53503" spans="10:15" x14ac:dyDescent="0.2">
      <c r="J53503" s="20"/>
      <c r="K53503" s="20"/>
      <c r="L53503" s="20"/>
      <c r="M53503" s="20"/>
      <c r="N53503" s="20"/>
      <c r="O53503" s="20"/>
    </row>
    <row r="53504" spans="10:15" x14ac:dyDescent="0.2">
      <c r="J53504" s="20"/>
      <c r="K53504" s="20"/>
      <c r="L53504" s="20"/>
      <c r="M53504" s="20"/>
      <c r="N53504" s="20"/>
      <c r="O53504" s="20"/>
    </row>
    <row r="53505" spans="10:15" x14ac:dyDescent="0.2">
      <c r="J53505" s="20"/>
      <c r="K53505" s="20"/>
      <c r="L53505" s="20"/>
      <c r="M53505" s="20"/>
      <c r="N53505" s="20"/>
      <c r="O53505" s="20"/>
    </row>
    <row r="53506" spans="10:15" x14ac:dyDescent="0.2">
      <c r="J53506" s="20"/>
      <c r="K53506" s="20"/>
      <c r="L53506" s="20"/>
      <c r="M53506" s="20"/>
      <c r="N53506" s="20"/>
      <c r="O53506" s="20"/>
    </row>
    <row r="53507" spans="10:15" x14ac:dyDescent="0.2">
      <c r="J53507" s="20"/>
      <c r="K53507" s="20"/>
      <c r="L53507" s="20"/>
      <c r="M53507" s="20"/>
      <c r="N53507" s="20"/>
      <c r="O53507" s="20"/>
    </row>
    <row r="53508" spans="10:15" x14ac:dyDescent="0.2">
      <c r="J53508" s="20"/>
      <c r="K53508" s="20"/>
      <c r="L53508" s="20"/>
      <c r="M53508" s="20"/>
      <c r="N53508" s="20"/>
      <c r="O53508" s="20"/>
    </row>
    <row r="53509" spans="10:15" x14ac:dyDescent="0.2">
      <c r="J53509" s="20"/>
      <c r="K53509" s="20"/>
      <c r="L53509" s="20"/>
      <c r="M53509" s="20"/>
      <c r="N53509" s="20"/>
      <c r="O53509" s="20"/>
    </row>
    <row r="53510" spans="10:15" x14ac:dyDescent="0.2">
      <c r="J53510" s="20"/>
      <c r="K53510" s="20"/>
      <c r="L53510" s="20"/>
      <c r="M53510" s="20"/>
      <c r="N53510" s="20"/>
      <c r="O53510" s="20"/>
    </row>
    <row r="53511" spans="10:15" x14ac:dyDescent="0.2">
      <c r="J53511" s="20"/>
      <c r="K53511" s="20"/>
      <c r="L53511" s="20"/>
      <c r="M53511" s="20"/>
      <c r="N53511" s="20"/>
      <c r="O53511" s="20"/>
    </row>
    <row r="53512" spans="10:15" x14ac:dyDescent="0.2">
      <c r="J53512" s="20"/>
      <c r="K53512" s="20"/>
      <c r="L53512" s="20"/>
      <c r="M53512" s="20"/>
      <c r="N53512" s="20"/>
      <c r="O53512" s="20"/>
    </row>
    <row r="53513" spans="10:15" x14ac:dyDescent="0.2">
      <c r="J53513" s="20"/>
      <c r="K53513" s="20"/>
      <c r="L53513" s="20"/>
      <c r="M53513" s="20"/>
      <c r="N53513" s="20"/>
      <c r="O53513" s="20"/>
    </row>
    <row r="53514" spans="10:15" x14ac:dyDescent="0.2">
      <c r="J53514" s="20"/>
      <c r="K53514" s="20"/>
      <c r="L53514" s="20"/>
      <c r="M53514" s="20"/>
      <c r="N53514" s="20"/>
      <c r="O53514" s="20"/>
    </row>
    <row r="53515" spans="10:15" x14ac:dyDescent="0.2">
      <c r="J53515" s="20"/>
      <c r="K53515" s="20"/>
      <c r="L53515" s="20"/>
      <c r="M53515" s="20"/>
      <c r="N53515" s="20"/>
      <c r="O53515" s="20"/>
    </row>
    <row r="53516" spans="10:15" x14ac:dyDescent="0.2">
      <c r="J53516" s="20"/>
      <c r="K53516" s="20"/>
      <c r="L53516" s="20"/>
      <c r="M53516" s="20"/>
      <c r="N53516" s="20"/>
      <c r="O53516" s="20"/>
    </row>
    <row r="53517" spans="10:15" x14ac:dyDescent="0.2">
      <c r="J53517" s="20"/>
      <c r="K53517" s="20"/>
      <c r="L53517" s="20"/>
      <c r="M53517" s="20"/>
      <c r="N53517" s="20"/>
      <c r="O53517" s="20"/>
    </row>
    <row r="53518" spans="10:15" x14ac:dyDescent="0.2">
      <c r="J53518" s="20"/>
      <c r="K53518" s="20"/>
      <c r="L53518" s="20"/>
      <c r="M53518" s="20"/>
      <c r="N53518" s="20"/>
      <c r="O53518" s="20"/>
    </row>
    <row r="53519" spans="10:15" x14ac:dyDescent="0.2">
      <c r="J53519" s="20"/>
      <c r="K53519" s="20"/>
      <c r="L53519" s="20"/>
      <c r="M53519" s="20"/>
      <c r="N53519" s="20"/>
      <c r="O53519" s="20"/>
    </row>
    <row r="53520" spans="10:15" x14ac:dyDescent="0.2">
      <c r="J53520" s="20"/>
      <c r="K53520" s="20"/>
      <c r="L53520" s="20"/>
      <c r="M53520" s="20"/>
      <c r="N53520" s="20"/>
      <c r="O53520" s="20"/>
    </row>
    <row r="53521" spans="10:15" x14ac:dyDescent="0.2">
      <c r="J53521" s="20"/>
      <c r="K53521" s="20"/>
      <c r="L53521" s="20"/>
      <c r="M53521" s="20"/>
      <c r="N53521" s="20"/>
      <c r="O53521" s="20"/>
    </row>
    <row r="53522" spans="10:15" x14ac:dyDescent="0.2">
      <c r="J53522" s="20"/>
      <c r="K53522" s="20"/>
      <c r="L53522" s="20"/>
      <c r="M53522" s="20"/>
      <c r="N53522" s="20"/>
      <c r="O53522" s="20"/>
    </row>
    <row r="53523" spans="10:15" x14ac:dyDescent="0.2">
      <c r="J53523" s="20"/>
      <c r="K53523" s="20"/>
      <c r="L53523" s="20"/>
      <c r="M53523" s="20"/>
      <c r="N53523" s="20"/>
      <c r="O53523" s="20"/>
    </row>
    <row r="53524" spans="10:15" x14ac:dyDescent="0.2">
      <c r="J53524" s="20"/>
      <c r="K53524" s="20"/>
      <c r="L53524" s="20"/>
      <c r="M53524" s="20"/>
      <c r="N53524" s="20"/>
      <c r="O53524" s="20"/>
    </row>
    <row r="53525" spans="10:15" x14ac:dyDescent="0.2">
      <c r="J53525" s="20"/>
      <c r="K53525" s="20"/>
      <c r="L53525" s="20"/>
      <c r="M53525" s="20"/>
      <c r="N53525" s="20"/>
      <c r="O53525" s="20"/>
    </row>
    <row r="53526" spans="10:15" x14ac:dyDescent="0.2">
      <c r="J53526" s="20"/>
      <c r="K53526" s="20"/>
      <c r="L53526" s="20"/>
      <c r="M53526" s="20"/>
      <c r="N53526" s="20"/>
      <c r="O53526" s="20"/>
    </row>
    <row r="53527" spans="10:15" x14ac:dyDescent="0.2">
      <c r="J53527" s="20"/>
      <c r="K53527" s="20"/>
      <c r="L53527" s="20"/>
      <c r="M53527" s="20"/>
      <c r="N53527" s="20"/>
      <c r="O53527" s="20"/>
    </row>
    <row r="53528" spans="10:15" x14ac:dyDescent="0.2">
      <c r="J53528" s="20"/>
      <c r="K53528" s="20"/>
      <c r="L53528" s="20"/>
      <c r="M53528" s="20"/>
      <c r="N53528" s="20"/>
      <c r="O53528" s="20"/>
    </row>
    <row r="53529" spans="10:15" x14ac:dyDescent="0.2">
      <c r="J53529" s="20"/>
      <c r="K53529" s="20"/>
      <c r="L53529" s="20"/>
      <c r="M53529" s="20"/>
      <c r="N53529" s="20"/>
      <c r="O53529" s="20"/>
    </row>
    <row r="53530" spans="10:15" x14ac:dyDescent="0.2">
      <c r="J53530" s="20"/>
      <c r="K53530" s="20"/>
      <c r="L53530" s="20"/>
      <c r="M53530" s="20"/>
      <c r="N53530" s="20"/>
      <c r="O53530" s="20"/>
    </row>
    <row r="53531" spans="10:15" x14ac:dyDescent="0.2">
      <c r="J53531" s="20"/>
      <c r="K53531" s="20"/>
      <c r="L53531" s="20"/>
      <c r="M53531" s="20"/>
      <c r="N53531" s="20"/>
      <c r="O53531" s="20"/>
    </row>
    <row r="53532" spans="10:15" x14ac:dyDescent="0.2">
      <c r="J53532" s="20"/>
      <c r="K53532" s="20"/>
      <c r="L53532" s="20"/>
      <c r="M53532" s="20"/>
      <c r="N53532" s="20"/>
      <c r="O53532" s="20"/>
    </row>
    <row r="53533" spans="10:15" x14ac:dyDescent="0.2">
      <c r="J53533" s="20"/>
      <c r="K53533" s="20"/>
      <c r="L53533" s="20"/>
      <c r="M53533" s="20"/>
      <c r="N53533" s="20"/>
      <c r="O53533" s="20"/>
    </row>
    <row r="53534" spans="10:15" x14ac:dyDescent="0.2">
      <c r="J53534" s="20"/>
      <c r="K53534" s="20"/>
      <c r="L53534" s="20"/>
      <c r="M53534" s="20"/>
      <c r="N53534" s="20"/>
      <c r="O53534" s="20"/>
    </row>
    <row r="53535" spans="10:15" x14ac:dyDescent="0.2">
      <c r="J53535" s="20"/>
      <c r="K53535" s="20"/>
      <c r="L53535" s="20"/>
      <c r="M53535" s="20"/>
      <c r="N53535" s="20"/>
      <c r="O53535" s="20"/>
    </row>
    <row r="53536" spans="10:15" x14ac:dyDescent="0.2">
      <c r="J53536" s="20"/>
      <c r="K53536" s="20"/>
      <c r="L53536" s="20"/>
      <c r="M53536" s="20"/>
      <c r="N53536" s="20"/>
      <c r="O53536" s="20"/>
    </row>
    <row r="53537" spans="10:15" x14ac:dyDescent="0.2">
      <c r="J53537" s="20"/>
      <c r="K53537" s="20"/>
      <c r="L53537" s="20"/>
      <c r="M53537" s="20"/>
      <c r="N53537" s="20"/>
      <c r="O53537" s="20"/>
    </row>
    <row r="53538" spans="10:15" x14ac:dyDescent="0.2">
      <c r="J53538" s="20"/>
      <c r="K53538" s="20"/>
      <c r="L53538" s="20"/>
      <c r="M53538" s="20"/>
      <c r="N53538" s="20"/>
      <c r="O53538" s="20"/>
    </row>
    <row r="53539" spans="10:15" x14ac:dyDescent="0.2">
      <c r="J53539" s="20"/>
      <c r="K53539" s="20"/>
      <c r="L53539" s="20"/>
      <c r="M53539" s="20"/>
      <c r="N53539" s="20"/>
      <c r="O53539" s="20"/>
    </row>
    <row r="53540" spans="10:15" x14ac:dyDescent="0.2">
      <c r="J53540" s="20"/>
      <c r="K53540" s="20"/>
      <c r="L53540" s="20"/>
      <c r="M53540" s="20"/>
      <c r="N53540" s="20"/>
      <c r="O53540" s="20"/>
    </row>
    <row r="53541" spans="10:15" x14ac:dyDescent="0.2">
      <c r="J53541" s="20"/>
      <c r="K53541" s="20"/>
      <c r="L53541" s="20"/>
      <c r="M53541" s="20"/>
      <c r="N53541" s="20"/>
      <c r="O53541" s="20"/>
    </row>
    <row r="53542" spans="10:15" x14ac:dyDescent="0.2">
      <c r="J53542" s="20"/>
      <c r="K53542" s="20"/>
      <c r="L53542" s="20"/>
      <c r="M53542" s="20"/>
      <c r="N53542" s="20"/>
      <c r="O53542" s="20"/>
    </row>
    <row r="53543" spans="10:15" x14ac:dyDescent="0.2">
      <c r="J53543" s="20"/>
      <c r="K53543" s="20"/>
      <c r="L53543" s="20"/>
      <c r="M53543" s="20"/>
      <c r="N53543" s="20"/>
      <c r="O53543" s="20"/>
    </row>
    <row r="53544" spans="10:15" x14ac:dyDescent="0.2">
      <c r="J53544" s="20"/>
      <c r="K53544" s="20"/>
      <c r="L53544" s="20"/>
      <c r="M53544" s="20"/>
      <c r="N53544" s="20"/>
      <c r="O53544" s="20"/>
    </row>
    <row r="53545" spans="10:15" x14ac:dyDescent="0.2">
      <c r="J53545" s="20"/>
      <c r="K53545" s="20"/>
      <c r="L53545" s="20"/>
      <c r="M53545" s="20"/>
      <c r="N53545" s="20"/>
      <c r="O53545" s="20"/>
    </row>
    <row r="53546" spans="10:15" x14ac:dyDescent="0.2">
      <c r="J53546" s="20"/>
      <c r="K53546" s="20"/>
      <c r="L53546" s="20"/>
      <c r="M53546" s="20"/>
      <c r="N53546" s="20"/>
      <c r="O53546" s="20"/>
    </row>
    <row r="53547" spans="10:15" x14ac:dyDescent="0.2">
      <c r="J53547" s="20"/>
      <c r="K53547" s="20"/>
      <c r="L53547" s="20"/>
      <c r="M53547" s="20"/>
      <c r="N53547" s="20"/>
      <c r="O53547" s="20"/>
    </row>
    <row r="53548" spans="10:15" x14ac:dyDescent="0.2">
      <c r="J53548" s="20"/>
      <c r="K53548" s="20"/>
      <c r="L53548" s="20"/>
      <c r="M53548" s="20"/>
      <c r="N53548" s="20"/>
      <c r="O53548" s="20"/>
    </row>
    <row r="53549" spans="10:15" x14ac:dyDescent="0.2">
      <c r="J53549" s="20"/>
      <c r="K53549" s="20"/>
      <c r="L53549" s="20"/>
      <c r="M53549" s="20"/>
      <c r="N53549" s="20"/>
      <c r="O53549" s="20"/>
    </row>
    <row r="53550" spans="10:15" x14ac:dyDescent="0.2">
      <c r="J53550" s="20"/>
      <c r="K53550" s="20"/>
      <c r="L53550" s="20"/>
      <c r="M53550" s="20"/>
      <c r="N53550" s="20"/>
      <c r="O53550" s="20"/>
    </row>
    <row r="53551" spans="10:15" x14ac:dyDescent="0.2">
      <c r="J53551" s="20"/>
      <c r="K53551" s="20"/>
      <c r="L53551" s="20"/>
      <c r="M53551" s="20"/>
      <c r="N53551" s="20"/>
      <c r="O53551" s="20"/>
    </row>
    <row r="53552" spans="10:15" x14ac:dyDescent="0.2">
      <c r="J53552" s="20"/>
      <c r="K53552" s="20"/>
      <c r="L53552" s="20"/>
      <c r="M53552" s="20"/>
      <c r="N53552" s="20"/>
      <c r="O53552" s="20"/>
    </row>
    <row r="53553" spans="10:15" x14ac:dyDescent="0.2">
      <c r="J53553" s="20"/>
      <c r="K53553" s="20"/>
      <c r="L53553" s="20"/>
      <c r="M53553" s="20"/>
      <c r="N53553" s="20"/>
      <c r="O53553" s="20"/>
    </row>
    <row r="53554" spans="10:15" x14ac:dyDescent="0.2">
      <c r="J53554" s="20"/>
      <c r="K53554" s="20"/>
      <c r="L53554" s="20"/>
      <c r="M53554" s="20"/>
      <c r="N53554" s="20"/>
      <c r="O53554" s="20"/>
    </row>
    <row r="53555" spans="10:15" x14ac:dyDescent="0.2">
      <c r="J53555" s="20"/>
      <c r="K53555" s="20"/>
      <c r="L53555" s="20"/>
      <c r="M53555" s="20"/>
      <c r="N53555" s="20"/>
      <c r="O53555" s="20"/>
    </row>
    <row r="53556" spans="10:15" x14ac:dyDescent="0.2">
      <c r="J53556" s="20"/>
      <c r="K53556" s="20"/>
      <c r="L53556" s="20"/>
      <c r="M53556" s="20"/>
      <c r="N53556" s="20"/>
      <c r="O53556" s="20"/>
    </row>
    <row r="53557" spans="10:15" x14ac:dyDescent="0.2">
      <c r="J53557" s="20"/>
      <c r="K53557" s="20"/>
      <c r="L53557" s="20"/>
      <c r="M53557" s="20"/>
      <c r="N53557" s="20"/>
      <c r="O53557" s="20"/>
    </row>
    <row r="53558" spans="10:15" x14ac:dyDescent="0.2">
      <c r="J53558" s="20"/>
      <c r="K53558" s="20"/>
      <c r="L53558" s="20"/>
      <c r="M53558" s="20"/>
      <c r="N53558" s="20"/>
      <c r="O53558" s="20"/>
    </row>
    <row r="53559" spans="10:15" x14ac:dyDescent="0.2">
      <c r="J53559" s="20"/>
      <c r="K53559" s="20"/>
      <c r="L53559" s="20"/>
      <c r="M53559" s="20"/>
      <c r="N53559" s="20"/>
      <c r="O53559" s="20"/>
    </row>
    <row r="53560" spans="10:15" x14ac:dyDescent="0.2">
      <c r="J53560" s="20"/>
      <c r="K53560" s="20"/>
      <c r="L53560" s="20"/>
      <c r="M53560" s="20"/>
      <c r="N53560" s="20"/>
      <c r="O53560" s="20"/>
    </row>
    <row r="53561" spans="10:15" x14ac:dyDescent="0.2">
      <c r="J53561" s="20"/>
      <c r="K53561" s="20"/>
      <c r="L53561" s="20"/>
      <c r="M53561" s="20"/>
      <c r="N53561" s="20"/>
      <c r="O53561" s="20"/>
    </row>
    <row r="53562" spans="10:15" x14ac:dyDescent="0.2">
      <c r="J53562" s="20"/>
      <c r="K53562" s="20"/>
      <c r="L53562" s="20"/>
      <c r="M53562" s="20"/>
      <c r="N53562" s="20"/>
      <c r="O53562" s="20"/>
    </row>
    <row r="53563" spans="10:15" x14ac:dyDescent="0.2">
      <c r="J53563" s="20"/>
      <c r="K53563" s="20"/>
      <c r="L53563" s="20"/>
      <c r="M53563" s="20"/>
      <c r="N53563" s="20"/>
      <c r="O53563" s="20"/>
    </row>
    <row r="53564" spans="10:15" x14ac:dyDescent="0.2">
      <c r="J53564" s="20"/>
      <c r="K53564" s="20"/>
      <c r="L53564" s="20"/>
      <c r="M53564" s="20"/>
      <c r="N53564" s="20"/>
      <c r="O53564" s="20"/>
    </row>
    <row r="53565" spans="10:15" x14ac:dyDescent="0.2">
      <c r="J53565" s="20"/>
      <c r="K53565" s="20"/>
      <c r="L53565" s="20"/>
      <c r="M53565" s="20"/>
      <c r="N53565" s="20"/>
      <c r="O53565" s="20"/>
    </row>
    <row r="53566" spans="10:15" x14ac:dyDescent="0.2">
      <c r="J53566" s="20"/>
      <c r="K53566" s="20"/>
      <c r="L53566" s="20"/>
      <c r="M53566" s="20"/>
      <c r="N53566" s="20"/>
      <c r="O53566" s="20"/>
    </row>
    <row r="53567" spans="10:15" x14ac:dyDescent="0.2">
      <c r="J53567" s="20"/>
      <c r="K53567" s="20"/>
      <c r="L53567" s="20"/>
      <c r="M53567" s="20"/>
      <c r="N53567" s="20"/>
      <c r="O53567" s="20"/>
    </row>
    <row r="53568" spans="10:15" x14ac:dyDescent="0.2">
      <c r="J53568" s="20"/>
      <c r="K53568" s="20"/>
      <c r="L53568" s="20"/>
      <c r="M53568" s="20"/>
      <c r="N53568" s="20"/>
      <c r="O53568" s="20"/>
    </row>
    <row r="53569" spans="10:15" x14ac:dyDescent="0.2">
      <c r="J53569" s="20"/>
      <c r="K53569" s="20"/>
      <c r="L53569" s="20"/>
      <c r="M53569" s="20"/>
      <c r="N53569" s="20"/>
      <c r="O53569" s="20"/>
    </row>
    <row r="53570" spans="10:15" x14ac:dyDescent="0.2">
      <c r="J53570" s="20"/>
      <c r="K53570" s="20"/>
      <c r="L53570" s="20"/>
      <c r="M53570" s="20"/>
      <c r="N53570" s="20"/>
      <c r="O53570" s="20"/>
    </row>
    <row r="53571" spans="10:15" x14ac:dyDescent="0.2">
      <c r="J53571" s="20"/>
      <c r="K53571" s="20"/>
      <c r="L53571" s="20"/>
      <c r="M53571" s="20"/>
      <c r="N53571" s="20"/>
      <c r="O53571" s="20"/>
    </row>
    <row r="53572" spans="10:15" x14ac:dyDescent="0.2">
      <c r="J53572" s="20"/>
      <c r="K53572" s="20"/>
      <c r="L53572" s="20"/>
      <c r="M53572" s="20"/>
      <c r="N53572" s="20"/>
      <c r="O53572" s="20"/>
    </row>
    <row r="53573" spans="10:15" x14ac:dyDescent="0.2">
      <c r="J53573" s="20"/>
      <c r="K53573" s="20"/>
      <c r="L53573" s="20"/>
      <c r="M53573" s="20"/>
      <c r="N53573" s="20"/>
      <c r="O53573" s="20"/>
    </row>
    <row r="53574" spans="10:15" x14ac:dyDescent="0.2">
      <c r="J53574" s="20"/>
      <c r="K53574" s="20"/>
      <c r="L53574" s="20"/>
      <c r="M53574" s="20"/>
      <c r="N53574" s="20"/>
      <c r="O53574" s="20"/>
    </row>
    <row r="53575" spans="10:15" x14ac:dyDescent="0.2">
      <c r="J53575" s="20"/>
      <c r="K53575" s="20"/>
      <c r="L53575" s="20"/>
      <c r="M53575" s="20"/>
      <c r="N53575" s="20"/>
      <c r="O53575" s="20"/>
    </row>
    <row r="53576" spans="10:15" x14ac:dyDescent="0.2">
      <c r="J53576" s="20"/>
      <c r="K53576" s="20"/>
      <c r="L53576" s="20"/>
      <c r="M53576" s="20"/>
      <c r="N53576" s="20"/>
      <c r="O53576" s="20"/>
    </row>
    <row r="53577" spans="10:15" x14ac:dyDescent="0.2">
      <c r="J53577" s="20"/>
      <c r="K53577" s="20"/>
      <c r="L53577" s="20"/>
      <c r="M53577" s="20"/>
      <c r="N53577" s="20"/>
      <c r="O53577" s="20"/>
    </row>
    <row r="53578" spans="10:15" x14ac:dyDescent="0.2">
      <c r="J53578" s="20"/>
      <c r="K53578" s="20"/>
      <c r="L53578" s="20"/>
      <c r="M53578" s="20"/>
      <c r="N53578" s="20"/>
      <c r="O53578" s="20"/>
    </row>
    <row r="53579" spans="10:15" x14ac:dyDescent="0.2">
      <c r="J53579" s="20"/>
      <c r="K53579" s="20"/>
      <c r="L53579" s="20"/>
      <c r="M53579" s="20"/>
      <c r="N53579" s="20"/>
      <c r="O53579" s="20"/>
    </row>
    <row r="53580" spans="10:15" x14ac:dyDescent="0.2">
      <c r="J53580" s="20"/>
      <c r="K53580" s="20"/>
      <c r="L53580" s="20"/>
      <c r="M53580" s="20"/>
      <c r="N53580" s="20"/>
      <c r="O53580" s="20"/>
    </row>
    <row r="53581" spans="10:15" x14ac:dyDescent="0.2">
      <c r="J53581" s="20"/>
      <c r="K53581" s="20"/>
      <c r="L53581" s="20"/>
      <c r="M53581" s="20"/>
      <c r="N53581" s="20"/>
      <c r="O53581" s="20"/>
    </row>
    <row r="53582" spans="10:15" x14ac:dyDescent="0.2">
      <c r="J53582" s="20"/>
      <c r="K53582" s="20"/>
      <c r="L53582" s="20"/>
      <c r="M53582" s="20"/>
      <c r="N53582" s="20"/>
      <c r="O53582" s="20"/>
    </row>
    <row r="53583" spans="10:15" x14ac:dyDescent="0.2">
      <c r="J53583" s="20"/>
      <c r="K53583" s="20"/>
      <c r="L53583" s="20"/>
      <c r="M53583" s="20"/>
      <c r="N53583" s="20"/>
      <c r="O53583" s="20"/>
    </row>
    <row r="53584" spans="10:15" x14ac:dyDescent="0.2">
      <c r="J53584" s="20"/>
      <c r="K53584" s="20"/>
      <c r="L53584" s="20"/>
      <c r="M53584" s="20"/>
      <c r="N53584" s="20"/>
      <c r="O53584" s="20"/>
    </row>
    <row r="53585" spans="10:15" x14ac:dyDescent="0.2">
      <c r="J53585" s="20"/>
      <c r="K53585" s="20"/>
      <c r="L53585" s="20"/>
      <c r="M53585" s="20"/>
      <c r="N53585" s="20"/>
      <c r="O53585" s="20"/>
    </row>
    <row r="53586" spans="10:15" x14ac:dyDescent="0.2">
      <c r="J53586" s="20"/>
      <c r="K53586" s="20"/>
      <c r="L53586" s="20"/>
      <c r="M53586" s="20"/>
      <c r="N53586" s="20"/>
      <c r="O53586" s="20"/>
    </row>
    <row r="53587" spans="10:15" x14ac:dyDescent="0.2">
      <c r="J53587" s="20"/>
      <c r="K53587" s="20"/>
      <c r="L53587" s="20"/>
      <c r="M53587" s="20"/>
      <c r="N53587" s="20"/>
      <c r="O53587" s="20"/>
    </row>
    <row r="53588" spans="10:15" x14ac:dyDescent="0.2">
      <c r="J53588" s="20"/>
      <c r="K53588" s="20"/>
      <c r="L53588" s="20"/>
      <c r="M53588" s="20"/>
      <c r="N53588" s="20"/>
      <c r="O53588" s="20"/>
    </row>
    <row r="53589" spans="10:15" x14ac:dyDescent="0.2">
      <c r="J53589" s="20"/>
      <c r="K53589" s="20"/>
      <c r="L53589" s="20"/>
      <c r="M53589" s="20"/>
      <c r="N53589" s="20"/>
      <c r="O53589" s="20"/>
    </row>
    <row r="53590" spans="10:15" x14ac:dyDescent="0.2">
      <c r="J53590" s="20"/>
      <c r="K53590" s="20"/>
      <c r="L53590" s="20"/>
      <c r="M53590" s="20"/>
      <c r="N53590" s="20"/>
      <c r="O53590" s="20"/>
    </row>
    <row r="53591" spans="10:15" x14ac:dyDescent="0.2">
      <c r="J53591" s="20"/>
      <c r="K53591" s="20"/>
      <c r="L53591" s="20"/>
      <c r="M53591" s="20"/>
      <c r="N53591" s="20"/>
      <c r="O53591" s="20"/>
    </row>
    <row r="53592" spans="10:15" x14ac:dyDescent="0.2">
      <c r="J53592" s="20"/>
      <c r="K53592" s="20"/>
      <c r="L53592" s="20"/>
      <c r="M53592" s="20"/>
      <c r="N53592" s="20"/>
      <c r="O53592" s="20"/>
    </row>
    <row r="53593" spans="10:15" x14ac:dyDescent="0.2">
      <c r="J53593" s="20"/>
      <c r="K53593" s="20"/>
      <c r="L53593" s="20"/>
      <c r="M53593" s="20"/>
      <c r="N53593" s="20"/>
      <c r="O53593" s="20"/>
    </row>
    <row r="53594" spans="10:15" x14ac:dyDescent="0.2">
      <c r="J53594" s="20"/>
      <c r="K53594" s="20"/>
      <c r="L53594" s="20"/>
      <c r="M53594" s="20"/>
      <c r="N53594" s="20"/>
      <c r="O53594" s="20"/>
    </row>
    <row r="53595" spans="10:15" x14ac:dyDescent="0.2">
      <c r="J53595" s="20"/>
      <c r="K53595" s="20"/>
      <c r="L53595" s="20"/>
      <c r="M53595" s="20"/>
      <c r="N53595" s="20"/>
      <c r="O53595" s="20"/>
    </row>
    <row r="53596" spans="10:15" x14ac:dyDescent="0.2">
      <c r="J53596" s="20"/>
      <c r="K53596" s="20"/>
      <c r="L53596" s="20"/>
      <c r="M53596" s="20"/>
      <c r="N53596" s="20"/>
      <c r="O53596" s="20"/>
    </row>
    <row r="53597" spans="10:15" x14ac:dyDescent="0.2">
      <c r="J53597" s="20"/>
      <c r="K53597" s="20"/>
      <c r="L53597" s="20"/>
      <c r="M53597" s="20"/>
      <c r="N53597" s="20"/>
      <c r="O53597" s="20"/>
    </row>
    <row r="53598" spans="10:15" x14ac:dyDescent="0.2">
      <c r="J53598" s="20"/>
      <c r="K53598" s="20"/>
      <c r="L53598" s="20"/>
      <c r="M53598" s="20"/>
      <c r="N53598" s="20"/>
      <c r="O53598" s="20"/>
    </row>
    <row r="53599" spans="10:15" x14ac:dyDescent="0.2">
      <c r="J53599" s="20"/>
      <c r="K53599" s="20"/>
      <c r="L53599" s="20"/>
      <c r="M53599" s="20"/>
      <c r="N53599" s="20"/>
      <c r="O53599" s="20"/>
    </row>
    <row r="53600" spans="10:15" x14ac:dyDescent="0.2">
      <c r="J53600" s="20"/>
      <c r="K53600" s="20"/>
      <c r="L53600" s="20"/>
      <c r="M53600" s="20"/>
      <c r="N53600" s="20"/>
      <c r="O53600" s="20"/>
    </row>
    <row r="53601" spans="10:15" x14ac:dyDescent="0.2">
      <c r="J53601" s="20"/>
      <c r="K53601" s="20"/>
      <c r="L53601" s="20"/>
      <c r="M53601" s="20"/>
      <c r="N53601" s="20"/>
      <c r="O53601" s="20"/>
    </row>
    <row r="53602" spans="10:15" x14ac:dyDescent="0.2">
      <c r="J53602" s="20"/>
      <c r="K53602" s="20"/>
      <c r="L53602" s="20"/>
      <c r="M53602" s="20"/>
      <c r="N53602" s="20"/>
      <c r="O53602" s="20"/>
    </row>
    <row r="53603" spans="10:15" x14ac:dyDescent="0.2">
      <c r="J53603" s="20"/>
      <c r="K53603" s="20"/>
      <c r="L53603" s="20"/>
      <c r="M53603" s="20"/>
      <c r="N53603" s="20"/>
      <c r="O53603" s="20"/>
    </row>
    <row r="53604" spans="10:15" x14ac:dyDescent="0.2">
      <c r="J53604" s="20"/>
      <c r="K53604" s="20"/>
      <c r="L53604" s="20"/>
      <c r="M53604" s="20"/>
      <c r="N53604" s="20"/>
      <c r="O53604" s="20"/>
    </row>
    <row r="53605" spans="10:15" x14ac:dyDescent="0.2">
      <c r="J53605" s="20"/>
      <c r="K53605" s="20"/>
      <c r="L53605" s="20"/>
      <c r="M53605" s="20"/>
      <c r="N53605" s="20"/>
      <c r="O53605" s="20"/>
    </row>
    <row r="53606" spans="10:15" x14ac:dyDescent="0.2">
      <c r="J53606" s="20"/>
      <c r="K53606" s="20"/>
      <c r="L53606" s="20"/>
      <c r="M53606" s="20"/>
      <c r="N53606" s="20"/>
      <c r="O53606" s="20"/>
    </row>
    <row r="53607" spans="10:15" x14ac:dyDescent="0.2">
      <c r="J53607" s="20"/>
      <c r="K53607" s="20"/>
      <c r="L53607" s="20"/>
      <c r="M53607" s="20"/>
      <c r="N53607" s="20"/>
      <c r="O53607" s="20"/>
    </row>
    <row r="53608" spans="10:15" x14ac:dyDescent="0.2">
      <c r="J53608" s="20"/>
      <c r="K53608" s="20"/>
      <c r="L53608" s="20"/>
      <c r="M53608" s="20"/>
      <c r="N53608" s="20"/>
      <c r="O53608" s="20"/>
    </row>
    <row r="53609" spans="10:15" x14ac:dyDescent="0.2">
      <c r="J53609" s="20"/>
      <c r="K53609" s="20"/>
      <c r="L53609" s="20"/>
      <c r="M53609" s="20"/>
      <c r="N53609" s="20"/>
      <c r="O53609" s="20"/>
    </row>
    <row r="53610" spans="10:15" x14ac:dyDescent="0.2">
      <c r="J53610" s="20"/>
      <c r="K53610" s="20"/>
      <c r="L53610" s="20"/>
      <c r="M53610" s="20"/>
      <c r="N53610" s="20"/>
      <c r="O53610" s="20"/>
    </row>
    <row r="53611" spans="10:15" x14ac:dyDescent="0.2">
      <c r="J53611" s="20"/>
      <c r="K53611" s="20"/>
      <c r="L53611" s="20"/>
      <c r="M53611" s="20"/>
      <c r="N53611" s="20"/>
      <c r="O53611" s="20"/>
    </row>
    <row r="53612" spans="10:15" x14ac:dyDescent="0.2">
      <c r="J53612" s="20"/>
      <c r="K53612" s="20"/>
      <c r="L53612" s="20"/>
      <c r="M53612" s="20"/>
      <c r="N53612" s="20"/>
      <c r="O53612" s="20"/>
    </row>
    <row r="53613" spans="10:15" x14ac:dyDescent="0.2">
      <c r="J53613" s="20"/>
      <c r="K53613" s="20"/>
      <c r="L53613" s="20"/>
      <c r="M53613" s="20"/>
      <c r="N53613" s="20"/>
      <c r="O53613" s="20"/>
    </row>
    <row r="53614" spans="10:15" x14ac:dyDescent="0.2">
      <c r="J53614" s="20"/>
      <c r="K53614" s="20"/>
      <c r="L53614" s="20"/>
      <c r="M53614" s="20"/>
      <c r="N53614" s="20"/>
      <c r="O53614" s="20"/>
    </row>
    <row r="53615" spans="10:15" x14ac:dyDescent="0.2">
      <c r="J53615" s="20"/>
      <c r="K53615" s="20"/>
      <c r="L53615" s="20"/>
      <c r="M53615" s="20"/>
      <c r="N53615" s="20"/>
      <c r="O53615" s="20"/>
    </row>
    <row r="53616" spans="10:15" x14ac:dyDescent="0.2">
      <c r="J53616" s="20"/>
      <c r="K53616" s="20"/>
      <c r="L53616" s="20"/>
      <c r="M53616" s="20"/>
      <c r="N53616" s="20"/>
      <c r="O53616" s="20"/>
    </row>
    <row r="53617" spans="10:15" x14ac:dyDescent="0.2">
      <c r="J53617" s="20"/>
      <c r="K53617" s="20"/>
      <c r="L53617" s="20"/>
      <c r="M53617" s="20"/>
      <c r="N53617" s="20"/>
      <c r="O53617" s="20"/>
    </row>
    <row r="53618" spans="10:15" x14ac:dyDescent="0.2">
      <c r="J53618" s="20"/>
      <c r="K53618" s="20"/>
      <c r="L53618" s="20"/>
      <c r="M53618" s="20"/>
      <c r="N53618" s="20"/>
      <c r="O53618" s="20"/>
    </row>
    <row r="53619" spans="10:15" x14ac:dyDescent="0.2">
      <c r="J53619" s="20"/>
      <c r="K53619" s="20"/>
      <c r="L53619" s="20"/>
      <c r="M53619" s="20"/>
      <c r="N53619" s="20"/>
      <c r="O53619" s="20"/>
    </row>
    <row r="53620" spans="10:15" x14ac:dyDescent="0.2">
      <c r="J53620" s="20"/>
      <c r="K53620" s="20"/>
      <c r="L53620" s="20"/>
      <c r="M53620" s="20"/>
      <c r="N53620" s="20"/>
      <c r="O53620" s="20"/>
    </row>
    <row r="53621" spans="10:15" x14ac:dyDescent="0.2">
      <c r="J53621" s="20"/>
      <c r="K53621" s="20"/>
      <c r="L53621" s="20"/>
      <c r="M53621" s="20"/>
      <c r="N53621" s="20"/>
      <c r="O53621" s="20"/>
    </row>
    <row r="53622" spans="10:15" x14ac:dyDescent="0.2">
      <c r="J53622" s="20"/>
      <c r="K53622" s="20"/>
      <c r="L53622" s="20"/>
      <c r="M53622" s="20"/>
      <c r="N53622" s="20"/>
      <c r="O53622" s="20"/>
    </row>
    <row r="53623" spans="10:15" x14ac:dyDescent="0.2">
      <c r="J53623" s="20"/>
      <c r="K53623" s="20"/>
      <c r="L53623" s="20"/>
      <c r="M53623" s="20"/>
      <c r="N53623" s="20"/>
      <c r="O53623" s="20"/>
    </row>
    <row r="53624" spans="10:15" x14ac:dyDescent="0.2">
      <c r="J53624" s="20"/>
      <c r="K53624" s="20"/>
      <c r="L53624" s="20"/>
      <c r="M53624" s="20"/>
      <c r="N53624" s="20"/>
      <c r="O53624" s="20"/>
    </row>
    <row r="53625" spans="10:15" x14ac:dyDescent="0.2">
      <c r="J53625" s="20"/>
      <c r="K53625" s="20"/>
      <c r="L53625" s="20"/>
      <c r="M53625" s="20"/>
      <c r="N53625" s="20"/>
      <c r="O53625" s="20"/>
    </row>
    <row r="53626" spans="10:15" x14ac:dyDescent="0.2">
      <c r="J53626" s="20"/>
      <c r="K53626" s="20"/>
      <c r="L53626" s="20"/>
      <c r="M53626" s="20"/>
      <c r="N53626" s="20"/>
      <c r="O53626" s="20"/>
    </row>
    <row r="53627" spans="10:15" x14ac:dyDescent="0.2">
      <c r="J53627" s="20"/>
      <c r="K53627" s="20"/>
      <c r="L53627" s="20"/>
      <c r="M53627" s="20"/>
      <c r="N53627" s="20"/>
      <c r="O53627" s="20"/>
    </row>
    <row r="53628" spans="10:15" x14ac:dyDescent="0.2">
      <c r="J53628" s="20"/>
      <c r="K53628" s="20"/>
      <c r="L53628" s="20"/>
      <c r="M53628" s="20"/>
      <c r="N53628" s="20"/>
      <c r="O53628" s="20"/>
    </row>
    <row r="53629" spans="10:15" x14ac:dyDescent="0.2">
      <c r="J53629" s="20"/>
      <c r="K53629" s="20"/>
      <c r="L53629" s="20"/>
      <c r="M53629" s="20"/>
      <c r="N53629" s="20"/>
      <c r="O53629" s="20"/>
    </row>
    <row r="53630" spans="10:15" x14ac:dyDescent="0.2">
      <c r="J53630" s="20"/>
      <c r="K53630" s="20"/>
      <c r="L53630" s="20"/>
      <c r="M53630" s="20"/>
      <c r="N53630" s="20"/>
      <c r="O53630" s="20"/>
    </row>
    <row r="53631" spans="10:15" x14ac:dyDescent="0.2">
      <c r="J53631" s="20"/>
      <c r="K53631" s="20"/>
      <c r="L53631" s="20"/>
      <c r="M53631" s="20"/>
      <c r="N53631" s="20"/>
      <c r="O53631" s="20"/>
    </row>
    <row r="53632" spans="10:15" x14ac:dyDescent="0.2">
      <c r="J53632" s="20"/>
      <c r="K53632" s="20"/>
      <c r="L53632" s="20"/>
      <c r="M53632" s="20"/>
      <c r="N53632" s="20"/>
      <c r="O53632" s="20"/>
    </row>
    <row r="53633" spans="10:15" x14ac:dyDescent="0.2">
      <c r="J53633" s="20"/>
      <c r="K53633" s="20"/>
      <c r="L53633" s="20"/>
      <c r="M53633" s="20"/>
      <c r="N53633" s="20"/>
      <c r="O53633" s="20"/>
    </row>
    <row r="53634" spans="10:15" x14ac:dyDescent="0.2">
      <c r="J53634" s="20"/>
      <c r="K53634" s="20"/>
      <c r="L53634" s="20"/>
      <c r="M53634" s="20"/>
      <c r="N53634" s="20"/>
      <c r="O53634" s="20"/>
    </row>
    <row r="53635" spans="10:15" x14ac:dyDescent="0.2">
      <c r="J53635" s="20"/>
      <c r="K53635" s="20"/>
      <c r="L53635" s="20"/>
      <c r="M53635" s="20"/>
      <c r="N53635" s="20"/>
      <c r="O53635" s="20"/>
    </row>
    <row r="53636" spans="10:15" x14ac:dyDescent="0.2">
      <c r="J53636" s="20"/>
      <c r="K53636" s="20"/>
      <c r="L53636" s="20"/>
      <c r="M53636" s="20"/>
      <c r="N53636" s="20"/>
      <c r="O53636" s="20"/>
    </row>
    <row r="53637" spans="10:15" x14ac:dyDescent="0.2">
      <c r="J53637" s="20"/>
      <c r="K53637" s="20"/>
      <c r="L53637" s="20"/>
      <c r="M53637" s="20"/>
      <c r="N53637" s="20"/>
      <c r="O53637" s="20"/>
    </row>
    <row r="53638" spans="10:15" x14ac:dyDescent="0.2">
      <c r="J53638" s="20"/>
      <c r="K53638" s="20"/>
      <c r="L53638" s="20"/>
      <c r="M53638" s="20"/>
      <c r="N53638" s="20"/>
      <c r="O53638" s="20"/>
    </row>
    <row r="53639" spans="10:15" x14ac:dyDescent="0.2">
      <c r="J53639" s="20"/>
      <c r="K53639" s="20"/>
      <c r="L53639" s="20"/>
      <c r="M53639" s="20"/>
      <c r="N53639" s="20"/>
      <c r="O53639" s="20"/>
    </row>
    <row r="53640" spans="10:15" x14ac:dyDescent="0.2">
      <c r="J53640" s="20"/>
      <c r="K53640" s="20"/>
      <c r="L53640" s="20"/>
      <c r="M53640" s="20"/>
      <c r="N53640" s="20"/>
      <c r="O53640" s="20"/>
    </row>
    <row r="53641" spans="10:15" x14ac:dyDescent="0.2">
      <c r="J53641" s="20"/>
      <c r="K53641" s="20"/>
      <c r="L53641" s="20"/>
      <c r="M53641" s="20"/>
      <c r="N53641" s="20"/>
      <c r="O53641" s="20"/>
    </row>
    <row r="53642" spans="10:15" x14ac:dyDescent="0.2">
      <c r="J53642" s="20"/>
      <c r="K53642" s="20"/>
      <c r="L53642" s="20"/>
      <c r="M53642" s="20"/>
      <c r="N53642" s="20"/>
      <c r="O53642" s="20"/>
    </row>
    <row r="53643" spans="10:15" x14ac:dyDescent="0.2">
      <c r="J53643" s="20"/>
      <c r="K53643" s="20"/>
      <c r="L53643" s="20"/>
      <c r="M53643" s="20"/>
      <c r="N53643" s="20"/>
      <c r="O53643" s="20"/>
    </row>
    <row r="53644" spans="10:15" x14ac:dyDescent="0.2">
      <c r="J53644" s="20"/>
      <c r="K53644" s="20"/>
      <c r="L53644" s="20"/>
      <c r="M53644" s="20"/>
      <c r="N53644" s="20"/>
      <c r="O53644" s="20"/>
    </row>
    <row r="53645" spans="10:15" x14ac:dyDescent="0.2">
      <c r="J53645" s="20"/>
      <c r="K53645" s="20"/>
      <c r="L53645" s="20"/>
      <c r="M53645" s="20"/>
      <c r="N53645" s="20"/>
      <c r="O53645" s="20"/>
    </row>
    <row r="53646" spans="10:15" x14ac:dyDescent="0.2">
      <c r="J53646" s="20"/>
      <c r="K53646" s="20"/>
      <c r="L53646" s="20"/>
      <c r="M53646" s="20"/>
      <c r="N53646" s="20"/>
      <c r="O53646" s="20"/>
    </row>
    <row r="53647" spans="10:15" x14ac:dyDescent="0.2">
      <c r="J53647" s="20"/>
      <c r="K53647" s="20"/>
      <c r="L53647" s="20"/>
      <c r="M53647" s="20"/>
      <c r="N53647" s="20"/>
      <c r="O53647" s="20"/>
    </row>
    <row r="53648" spans="10:15" x14ac:dyDescent="0.2">
      <c r="J53648" s="20"/>
      <c r="K53648" s="20"/>
      <c r="L53648" s="20"/>
      <c r="M53648" s="20"/>
      <c r="N53648" s="20"/>
      <c r="O53648" s="20"/>
    </row>
    <row r="53649" spans="10:15" x14ac:dyDescent="0.2">
      <c r="J53649" s="20"/>
      <c r="K53649" s="20"/>
      <c r="L53649" s="20"/>
      <c r="M53649" s="20"/>
      <c r="N53649" s="20"/>
      <c r="O53649" s="20"/>
    </row>
    <row r="53650" spans="10:15" x14ac:dyDescent="0.2">
      <c r="J53650" s="20"/>
      <c r="K53650" s="20"/>
      <c r="L53650" s="20"/>
      <c r="M53650" s="20"/>
      <c r="N53650" s="20"/>
      <c r="O53650" s="20"/>
    </row>
    <row r="53651" spans="10:15" x14ac:dyDescent="0.2">
      <c r="J53651" s="20"/>
      <c r="K53651" s="20"/>
      <c r="L53651" s="20"/>
      <c r="M53651" s="20"/>
      <c r="N53651" s="20"/>
      <c r="O53651" s="20"/>
    </row>
    <row r="53652" spans="10:15" x14ac:dyDescent="0.2">
      <c r="J53652" s="20"/>
      <c r="K53652" s="20"/>
      <c r="L53652" s="20"/>
      <c r="M53652" s="20"/>
      <c r="N53652" s="20"/>
      <c r="O53652" s="20"/>
    </row>
    <row r="53653" spans="10:15" x14ac:dyDescent="0.2">
      <c r="J53653" s="20"/>
      <c r="K53653" s="20"/>
      <c r="L53653" s="20"/>
      <c r="M53653" s="20"/>
      <c r="N53653" s="20"/>
      <c r="O53653" s="20"/>
    </row>
    <row r="53654" spans="10:15" x14ac:dyDescent="0.2">
      <c r="J53654" s="20"/>
      <c r="K53654" s="20"/>
      <c r="L53654" s="20"/>
      <c r="M53654" s="20"/>
      <c r="N53654" s="20"/>
      <c r="O53654" s="20"/>
    </row>
    <row r="53655" spans="10:15" x14ac:dyDescent="0.2">
      <c r="J53655" s="20"/>
      <c r="K53655" s="20"/>
      <c r="L53655" s="20"/>
      <c r="M53655" s="20"/>
      <c r="N53655" s="20"/>
      <c r="O53655" s="20"/>
    </row>
    <row r="53656" spans="10:15" x14ac:dyDescent="0.2">
      <c r="J53656" s="20"/>
      <c r="K53656" s="20"/>
      <c r="L53656" s="20"/>
      <c r="M53656" s="20"/>
      <c r="N53656" s="20"/>
      <c r="O53656" s="20"/>
    </row>
    <row r="53657" spans="10:15" x14ac:dyDescent="0.2">
      <c r="J53657" s="20"/>
      <c r="K53657" s="20"/>
      <c r="L53657" s="20"/>
      <c r="M53657" s="20"/>
      <c r="N53657" s="20"/>
      <c r="O53657" s="20"/>
    </row>
    <row r="53658" spans="10:15" x14ac:dyDescent="0.2">
      <c r="J53658" s="20"/>
      <c r="K53658" s="20"/>
      <c r="L53658" s="20"/>
      <c r="M53658" s="20"/>
      <c r="N53658" s="20"/>
      <c r="O53658" s="20"/>
    </row>
    <row r="53659" spans="10:15" x14ac:dyDescent="0.2">
      <c r="J53659" s="20"/>
      <c r="K53659" s="20"/>
      <c r="L53659" s="20"/>
      <c r="M53659" s="20"/>
      <c r="N53659" s="20"/>
      <c r="O53659" s="20"/>
    </row>
    <row r="53660" spans="10:15" x14ac:dyDescent="0.2">
      <c r="J53660" s="20"/>
      <c r="K53660" s="20"/>
      <c r="L53660" s="20"/>
      <c r="M53660" s="20"/>
      <c r="N53660" s="20"/>
      <c r="O53660" s="20"/>
    </row>
    <row r="53661" spans="10:15" x14ac:dyDescent="0.2">
      <c r="J53661" s="20"/>
      <c r="K53661" s="20"/>
      <c r="L53661" s="20"/>
      <c r="M53661" s="20"/>
      <c r="N53661" s="20"/>
      <c r="O53661" s="20"/>
    </row>
    <row r="53662" spans="10:15" x14ac:dyDescent="0.2">
      <c r="J53662" s="20"/>
      <c r="K53662" s="20"/>
      <c r="L53662" s="20"/>
      <c r="M53662" s="20"/>
      <c r="N53662" s="20"/>
      <c r="O53662" s="20"/>
    </row>
    <row r="53663" spans="10:15" x14ac:dyDescent="0.2">
      <c r="J53663" s="20"/>
      <c r="K53663" s="20"/>
      <c r="L53663" s="20"/>
      <c r="M53663" s="20"/>
      <c r="N53663" s="20"/>
      <c r="O53663" s="20"/>
    </row>
    <row r="53664" spans="10:15" x14ac:dyDescent="0.2">
      <c r="J53664" s="20"/>
      <c r="K53664" s="20"/>
      <c r="L53664" s="20"/>
      <c r="M53664" s="20"/>
      <c r="N53664" s="20"/>
      <c r="O53664" s="20"/>
    </row>
    <row r="53665" spans="10:15" x14ac:dyDescent="0.2">
      <c r="J53665" s="20"/>
      <c r="K53665" s="20"/>
      <c r="L53665" s="20"/>
      <c r="M53665" s="20"/>
      <c r="N53665" s="20"/>
      <c r="O53665" s="20"/>
    </row>
    <row r="53666" spans="10:15" x14ac:dyDescent="0.2">
      <c r="J53666" s="20"/>
      <c r="K53666" s="20"/>
      <c r="L53666" s="20"/>
      <c r="M53666" s="20"/>
      <c r="N53666" s="20"/>
      <c r="O53666" s="20"/>
    </row>
    <row r="53667" spans="10:15" x14ac:dyDescent="0.2">
      <c r="J53667" s="20"/>
      <c r="K53667" s="20"/>
      <c r="L53667" s="20"/>
      <c r="M53667" s="20"/>
      <c r="N53667" s="20"/>
      <c r="O53667" s="20"/>
    </row>
    <row r="53668" spans="10:15" x14ac:dyDescent="0.2">
      <c r="J53668" s="20"/>
      <c r="K53668" s="20"/>
      <c r="L53668" s="20"/>
      <c r="M53668" s="20"/>
      <c r="N53668" s="20"/>
      <c r="O53668" s="20"/>
    </row>
    <row r="53669" spans="10:15" x14ac:dyDescent="0.2">
      <c r="J53669" s="20"/>
      <c r="K53669" s="20"/>
      <c r="L53669" s="20"/>
      <c r="M53669" s="20"/>
      <c r="N53669" s="20"/>
      <c r="O53669" s="20"/>
    </row>
    <row r="53670" spans="10:15" x14ac:dyDescent="0.2">
      <c r="J53670" s="20"/>
      <c r="K53670" s="20"/>
      <c r="L53670" s="20"/>
      <c r="M53670" s="20"/>
      <c r="N53670" s="20"/>
      <c r="O53670" s="20"/>
    </row>
    <row r="53671" spans="10:15" x14ac:dyDescent="0.2">
      <c r="J53671" s="20"/>
      <c r="K53671" s="20"/>
      <c r="L53671" s="20"/>
      <c r="M53671" s="20"/>
      <c r="N53671" s="20"/>
      <c r="O53671" s="20"/>
    </row>
    <row r="53672" spans="10:15" x14ac:dyDescent="0.2">
      <c r="J53672" s="20"/>
      <c r="K53672" s="20"/>
      <c r="L53672" s="20"/>
      <c r="M53672" s="20"/>
      <c r="N53672" s="20"/>
      <c r="O53672" s="20"/>
    </row>
    <row r="53673" spans="10:15" x14ac:dyDescent="0.2">
      <c r="J53673" s="20"/>
      <c r="K53673" s="20"/>
      <c r="L53673" s="20"/>
      <c r="M53673" s="20"/>
      <c r="N53673" s="20"/>
      <c r="O53673" s="20"/>
    </row>
    <row r="53674" spans="10:15" x14ac:dyDescent="0.2">
      <c r="J53674" s="20"/>
      <c r="K53674" s="20"/>
      <c r="L53674" s="20"/>
      <c r="M53674" s="20"/>
      <c r="N53674" s="20"/>
      <c r="O53674" s="20"/>
    </row>
    <row r="53675" spans="10:15" x14ac:dyDescent="0.2">
      <c r="J53675" s="20"/>
      <c r="K53675" s="20"/>
      <c r="L53675" s="20"/>
      <c r="M53675" s="20"/>
      <c r="N53675" s="20"/>
      <c r="O53675" s="20"/>
    </row>
    <row r="53676" spans="10:15" x14ac:dyDescent="0.2">
      <c r="J53676" s="20"/>
      <c r="K53676" s="20"/>
      <c r="L53676" s="20"/>
      <c r="M53676" s="20"/>
      <c r="N53676" s="20"/>
      <c r="O53676" s="20"/>
    </row>
    <row r="53677" spans="10:15" x14ac:dyDescent="0.2">
      <c r="J53677" s="20"/>
      <c r="K53677" s="20"/>
      <c r="L53677" s="20"/>
      <c r="M53677" s="20"/>
      <c r="N53677" s="20"/>
      <c r="O53677" s="20"/>
    </row>
    <row r="53678" spans="10:15" x14ac:dyDescent="0.2">
      <c r="J53678" s="20"/>
      <c r="K53678" s="20"/>
      <c r="L53678" s="20"/>
      <c r="M53678" s="20"/>
      <c r="N53678" s="20"/>
      <c r="O53678" s="20"/>
    </row>
    <row r="53679" spans="10:15" x14ac:dyDescent="0.2">
      <c r="J53679" s="20"/>
      <c r="K53679" s="20"/>
      <c r="L53679" s="20"/>
      <c r="M53679" s="20"/>
      <c r="N53679" s="20"/>
      <c r="O53679" s="20"/>
    </row>
    <row r="53680" spans="10:15" x14ac:dyDescent="0.2">
      <c r="J53680" s="20"/>
      <c r="K53680" s="20"/>
      <c r="L53680" s="20"/>
      <c r="M53680" s="20"/>
      <c r="N53680" s="20"/>
      <c r="O53680" s="20"/>
    </row>
    <row r="53681" spans="10:15" x14ac:dyDescent="0.2">
      <c r="J53681" s="20"/>
      <c r="K53681" s="20"/>
      <c r="L53681" s="20"/>
      <c r="M53681" s="20"/>
      <c r="N53681" s="20"/>
      <c r="O53681" s="20"/>
    </row>
    <row r="53682" spans="10:15" x14ac:dyDescent="0.2">
      <c r="J53682" s="20"/>
      <c r="K53682" s="20"/>
      <c r="L53682" s="20"/>
      <c r="M53682" s="20"/>
      <c r="N53682" s="20"/>
      <c r="O53682" s="20"/>
    </row>
    <row r="53683" spans="10:15" x14ac:dyDescent="0.2">
      <c r="J53683" s="20"/>
      <c r="K53683" s="20"/>
      <c r="L53683" s="20"/>
      <c r="M53683" s="20"/>
      <c r="N53683" s="20"/>
      <c r="O53683" s="20"/>
    </row>
    <row r="53684" spans="10:15" x14ac:dyDescent="0.2">
      <c r="J53684" s="20"/>
      <c r="K53684" s="20"/>
      <c r="L53684" s="20"/>
      <c r="M53684" s="20"/>
      <c r="N53684" s="20"/>
      <c r="O53684" s="20"/>
    </row>
    <row r="53685" spans="10:15" x14ac:dyDescent="0.2">
      <c r="J53685" s="20"/>
      <c r="K53685" s="20"/>
      <c r="L53685" s="20"/>
      <c r="M53685" s="20"/>
      <c r="N53685" s="20"/>
      <c r="O53685" s="20"/>
    </row>
    <row r="53686" spans="10:15" x14ac:dyDescent="0.2">
      <c r="J53686" s="20"/>
      <c r="K53686" s="20"/>
      <c r="L53686" s="20"/>
      <c r="M53686" s="20"/>
      <c r="N53686" s="20"/>
      <c r="O53686" s="20"/>
    </row>
    <row r="53687" spans="10:15" x14ac:dyDescent="0.2">
      <c r="J53687" s="20"/>
      <c r="K53687" s="20"/>
      <c r="L53687" s="20"/>
      <c r="M53687" s="20"/>
      <c r="N53687" s="20"/>
      <c r="O53687" s="20"/>
    </row>
    <row r="53688" spans="10:15" x14ac:dyDescent="0.2">
      <c r="J53688" s="20"/>
      <c r="K53688" s="20"/>
      <c r="L53688" s="20"/>
      <c r="M53688" s="20"/>
      <c r="N53688" s="20"/>
      <c r="O53688" s="20"/>
    </row>
    <row r="53689" spans="10:15" x14ac:dyDescent="0.2">
      <c r="J53689" s="20"/>
      <c r="K53689" s="20"/>
      <c r="L53689" s="20"/>
      <c r="M53689" s="20"/>
      <c r="N53689" s="20"/>
      <c r="O53689" s="20"/>
    </row>
    <row r="53690" spans="10:15" x14ac:dyDescent="0.2">
      <c r="J53690" s="20"/>
      <c r="K53690" s="20"/>
      <c r="L53690" s="20"/>
      <c r="M53690" s="20"/>
      <c r="N53690" s="20"/>
      <c r="O53690" s="20"/>
    </row>
    <row r="53691" spans="10:15" x14ac:dyDescent="0.2">
      <c r="J53691" s="20"/>
      <c r="K53691" s="20"/>
      <c r="L53691" s="20"/>
      <c r="M53691" s="20"/>
      <c r="N53691" s="20"/>
      <c r="O53691" s="20"/>
    </row>
    <row r="53692" spans="10:15" x14ac:dyDescent="0.2">
      <c r="J53692" s="20"/>
      <c r="K53692" s="20"/>
      <c r="L53692" s="20"/>
      <c r="M53692" s="20"/>
      <c r="N53692" s="20"/>
      <c r="O53692" s="20"/>
    </row>
    <row r="53693" spans="10:15" x14ac:dyDescent="0.2">
      <c r="J53693" s="20"/>
      <c r="K53693" s="20"/>
      <c r="L53693" s="20"/>
      <c r="M53693" s="20"/>
      <c r="N53693" s="20"/>
      <c r="O53693" s="20"/>
    </row>
    <row r="53694" spans="10:15" x14ac:dyDescent="0.2">
      <c r="J53694" s="20"/>
      <c r="K53694" s="20"/>
      <c r="L53694" s="20"/>
      <c r="M53694" s="20"/>
      <c r="N53694" s="20"/>
      <c r="O53694" s="20"/>
    </row>
    <row r="53695" spans="10:15" x14ac:dyDescent="0.2">
      <c r="J53695" s="20"/>
      <c r="K53695" s="20"/>
      <c r="L53695" s="20"/>
      <c r="M53695" s="20"/>
      <c r="N53695" s="20"/>
      <c r="O53695" s="20"/>
    </row>
    <row r="53696" spans="10:15" x14ac:dyDescent="0.2">
      <c r="J53696" s="20"/>
      <c r="K53696" s="20"/>
      <c r="L53696" s="20"/>
      <c r="M53696" s="20"/>
      <c r="N53696" s="20"/>
      <c r="O53696" s="20"/>
    </row>
    <row r="53697" spans="10:15" x14ac:dyDescent="0.2">
      <c r="J53697" s="20"/>
      <c r="K53697" s="20"/>
      <c r="L53697" s="20"/>
      <c r="M53697" s="20"/>
      <c r="N53697" s="20"/>
      <c r="O53697" s="20"/>
    </row>
    <row r="53698" spans="10:15" x14ac:dyDescent="0.2">
      <c r="J53698" s="20"/>
      <c r="K53698" s="20"/>
      <c r="L53698" s="20"/>
      <c r="M53698" s="20"/>
      <c r="N53698" s="20"/>
      <c r="O53698" s="20"/>
    </row>
    <row r="53699" spans="10:15" x14ac:dyDescent="0.2">
      <c r="J53699" s="20"/>
      <c r="K53699" s="20"/>
      <c r="L53699" s="20"/>
      <c r="M53699" s="20"/>
      <c r="N53699" s="20"/>
      <c r="O53699" s="20"/>
    </row>
    <row r="53700" spans="10:15" x14ac:dyDescent="0.2">
      <c r="J53700" s="20"/>
      <c r="K53700" s="20"/>
      <c r="L53700" s="20"/>
      <c r="M53700" s="20"/>
      <c r="N53700" s="20"/>
      <c r="O53700" s="20"/>
    </row>
    <row r="53701" spans="10:15" x14ac:dyDescent="0.2">
      <c r="J53701" s="20"/>
      <c r="K53701" s="20"/>
      <c r="L53701" s="20"/>
      <c r="M53701" s="20"/>
      <c r="N53701" s="20"/>
      <c r="O53701" s="20"/>
    </row>
    <row r="53702" spans="10:15" x14ac:dyDescent="0.2">
      <c r="J53702" s="20"/>
      <c r="K53702" s="20"/>
      <c r="L53702" s="20"/>
      <c r="M53702" s="20"/>
      <c r="N53702" s="20"/>
      <c r="O53702" s="20"/>
    </row>
    <row r="53703" spans="10:15" x14ac:dyDescent="0.2">
      <c r="J53703" s="20"/>
      <c r="K53703" s="20"/>
      <c r="L53703" s="20"/>
      <c r="M53703" s="20"/>
      <c r="N53703" s="20"/>
      <c r="O53703" s="20"/>
    </row>
    <row r="53704" spans="10:15" x14ac:dyDescent="0.2">
      <c r="J53704" s="20"/>
      <c r="K53704" s="20"/>
      <c r="L53704" s="20"/>
      <c r="M53704" s="20"/>
      <c r="N53704" s="20"/>
      <c r="O53704" s="20"/>
    </row>
    <row r="53705" spans="10:15" x14ac:dyDescent="0.2">
      <c r="J53705" s="20"/>
      <c r="K53705" s="20"/>
      <c r="L53705" s="20"/>
      <c r="M53705" s="20"/>
      <c r="N53705" s="20"/>
      <c r="O53705" s="20"/>
    </row>
    <row r="53706" spans="10:15" x14ac:dyDescent="0.2">
      <c r="J53706" s="20"/>
      <c r="K53706" s="20"/>
      <c r="L53706" s="20"/>
      <c r="M53706" s="20"/>
      <c r="N53706" s="20"/>
      <c r="O53706" s="20"/>
    </row>
    <row r="53707" spans="10:15" x14ac:dyDescent="0.2">
      <c r="J53707" s="20"/>
      <c r="K53707" s="20"/>
      <c r="L53707" s="20"/>
      <c r="M53707" s="20"/>
      <c r="N53707" s="20"/>
      <c r="O53707" s="20"/>
    </row>
    <row r="53708" spans="10:15" x14ac:dyDescent="0.2">
      <c r="J53708" s="20"/>
      <c r="K53708" s="20"/>
      <c r="L53708" s="20"/>
      <c r="M53708" s="20"/>
      <c r="N53708" s="20"/>
      <c r="O53708" s="20"/>
    </row>
    <row r="53709" spans="10:15" x14ac:dyDescent="0.2">
      <c r="J53709" s="20"/>
      <c r="K53709" s="20"/>
      <c r="L53709" s="20"/>
      <c r="M53709" s="20"/>
      <c r="N53709" s="20"/>
      <c r="O53709" s="20"/>
    </row>
    <row r="53710" spans="10:15" x14ac:dyDescent="0.2">
      <c r="J53710" s="20"/>
      <c r="K53710" s="20"/>
      <c r="L53710" s="20"/>
      <c r="M53710" s="20"/>
      <c r="N53710" s="20"/>
      <c r="O53710" s="20"/>
    </row>
    <row r="53711" spans="10:15" x14ac:dyDescent="0.2">
      <c r="J53711" s="20"/>
      <c r="K53711" s="20"/>
      <c r="L53711" s="20"/>
      <c r="M53711" s="20"/>
      <c r="N53711" s="20"/>
      <c r="O53711" s="20"/>
    </row>
    <row r="53712" spans="10:15" x14ac:dyDescent="0.2">
      <c r="J53712" s="20"/>
      <c r="K53712" s="20"/>
      <c r="L53712" s="20"/>
      <c r="M53712" s="20"/>
      <c r="N53712" s="20"/>
      <c r="O53712" s="20"/>
    </row>
    <row r="53713" spans="10:15" x14ac:dyDescent="0.2">
      <c r="J53713" s="20"/>
      <c r="K53713" s="20"/>
      <c r="L53713" s="20"/>
      <c r="M53713" s="20"/>
      <c r="N53713" s="20"/>
      <c r="O53713" s="20"/>
    </row>
    <row r="53714" spans="10:15" x14ac:dyDescent="0.2">
      <c r="J53714" s="20"/>
      <c r="K53714" s="20"/>
      <c r="L53714" s="20"/>
      <c r="M53714" s="20"/>
      <c r="N53714" s="20"/>
      <c r="O53714" s="20"/>
    </row>
    <row r="53715" spans="10:15" x14ac:dyDescent="0.2">
      <c r="J53715" s="20"/>
      <c r="K53715" s="20"/>
      <c r="L53715" s="20"/>
      <c r="M53715" s="20"/>
      <c r="N53715" s="20"/>
      <c r="O53715" s="20"/>
    </row>
    <row r="53716" spans="10:15" x14ac:dyDescent="0.2">
      <c r="J53716" s="20"/>
      <c r="K53716" s="20"/>
      <c r="L53716" s="20"/>
      <c r="M53716" s="20"/>
      <c r="N53716" s="20"/>
      <c r="O53716" s="20"/>
    </row>
    <row r="53717" spans="10:15" x14ac:dyDescent="0.2">
      <c r="J53717" s="20"/>
      <c r="K53717" s="20"/>
      <c r="L53717" s="20"/>
      <c r="M53717" s="20"/>
      <c r="N53717" s="20"/>
      <c r="O53717" s="20"/>
    </row>
    <row r="53718" spans="10:15" x14ac:dyDescent="0.2">
      <c r="J53718" s="20"/>
      <c r="K53718" s="20"/>
      <c r="L53718" s="20"/>
      <c r="M53718" s="20"/>
      <c r="N53718" s="20"/>
      <c r="O53718" s="20"/>
    </row>
    <row r="53719" spans="10:15" x14ac:dyDescent="0.2">
      <c r="J53719" s="20"/>
      <c r="K53719" s="20"/>
      <c r="L53719" s="20"/>
      <c r="M53719" s="20"/>
      <c r="N53719" s="20"/>
      <c r="O53719" s="20"/>
    </row>
    <row r="53720" spans="10:15" x14ac:dyDescent="0.2">
      <c r="J53720" s="20"/>
      <c r="K53720" s="20"/>
      <c r="L53720" s="20"/>
      <c r="M53720" s="20"/>
      <c r="N53720" s="20"/>
      <c r="O53720" s="20"/>
    </row>
    <row r="53721" spans="10:15" x14ac:dyDescent="0.2">
      <c r="J53721" s="20"/>
      <c r="K53721" s="20"/>
      <c r="L53721" s="20"/>
      <c r="M53721" s="20"/>
      <c r="N53721" s="20"/>
      <c r="O53721" s="20"/>
    </row>
    <row r="53722" spans="10:15" x14ac:dyDescent="0.2">
      <c r="J53722" s="20"/>
      <c r="K53722" s="20"/>
      <c r="L53722" s="20"/>
      <c r="M53722" s="20"/>
      <c r="N53722" s="20"/>
      <c r="O53722" s="20"/>
    </row>
    <row r="53723" spans="10:15" x14ac:dyDescent="0.2">
      <c r="J53723" s="20"/>
      <c r="K53723" s="20"/>
      <c r="L53723" s="20"/>
      <c r="M53723" s="20"/>
      <c r="N53723" s="20"/>
      <c r="O53723" s="20"/>
    </row>
    <row r="53724" spans="10:15" x14ac:dyDescent="0.2">
      <c r="J53724" s="20"/>
      <c r="K53724" s="20"/>
      <c r="L53724" s="20"/>
      <c r="M53724" s="20"/>
      <c r="N53724" s="20"/>
      <c r="O53724" s="20"/>
    </row>
    <row r="53725" spans="10:15" x14ac:dyDescent="0.2">
      <c r="J53725" s="20"/>
      <c r="K53725" s="20"/>
      <c r="L53725" s="20"/>
      <c r="M53725" s="20"/>
      <c r="N53725" s="20"/>
      <c r="O53725" s="20"/>
    </row>
    <row r="53726" spans="10:15" x14ac:dyDescent="0.2">
      <c r="J53726" s="20"/>
      <c r="K53726" s="20"/>
      <c r="L53726" s="20"/>
      <c r="M53726" s="20"/>
      <c r="N53726" s="20"/>
      <c r="O53726" s="20"/>
    </row>
    <row r="53727" spans="10:15" x14ac:dyDescent="0.2">
      <c r="J53727" s="20"/>
      <c r="K53727" s="20"/>
      <c r="L53727" s="20"/>
      <c r="M53727" s="20"/>
      <c r="N53727" s="20"/>
      <c r="O53727" s="20"/>
    </row>
    <row r="53728" spans="10:15" x14ac:dyDescent="0.2">
      <c r="J53728" s="20"/>
      <c r="K53728" s="20"/>
      <c r="L53728" s="20"/>
      <c r="M53728" s="20"/>
      <c r="N53728" s="20"/>
      <c r="O53728" s="20"/>
    </row>
    <row r="53729" spans="10:15" x14ac:dyDescent="0.2">
      <c r="J53729" s="20"/>
      <c r="K53729" s="20"/>
      <c r="L53729" s="20"/>
      <c r="M53729" s="20"/>
      <c r="N53729" s="20"/>
      <c r="O53729" s="20"/>
    </row>
    <row r="53730" spans="10:15" x14ac:dyDescent="0.2">
      <c r="J53730" s="20"/>
      <c r="K53730" s="20"/>
      <c r="L53730" s="20"/>
      <c r="M53730" s="20"/>
      <c r="N53730" s="20"/>
      <c r="O53730" s="20"/>
    </row>
    <row r="53731" spans="10:15" x14ac:dyDescent="0.2">
      <c r="J53731" s="20"/>
      <c r="K53731" s="20"/>
      <c r="L53731" s="20"/>
      <c r="M53731" s="20"/>
      <c r="N53731" s="20"/>
      <c r="O53731" s="20"/>
    </row>
    <row r="53732" spans="10:15" x14ac:dyDescent="0.2">
      <c r="J53732" s="20"/>
      <c r="K53732" s="20"/>
      <c r="L53732" s="20"/>
      <c r="M53732" s="20"/>
      <c r="N53732" s="20"/>
      <c r="O53732" s="20"/>
    </row>
    <row r="53733" spans="10:15" x14ac:dyDescent="0.2">
      <c r="J53733" s="20"/>
      <c r="K53733" s="20"/>
      <c r="L53733" s="20"/>
      <c r="M53733" s="20"/>
      <c r="N53733" s="20"/>
      <c r="O53733" s="20"/>
    </row>
    <row r="53734" spans="10:15" x14ac:dyDescent="0.2">
      <c r="J53734" s="20"/>
      <c r="K53734" s="20"/>
      <c r="L53734" s="20"/>
      <c r="M53734" s="20"/>
      <c r="N53734" s="20"/>
      <c r="O53734" s="20"/>
    </row>
    <row r="53735" spans="10:15" x14ac:dyDescent="0.2">
      <c r="J53735" s="20"/>
      <c r="K53735" s="20"/>
      <c r="L53735" s="20"/>
      <c r="M53735" s="20"/>
      <c r="N53735" s="20"/>
      <c r="O53735" s="20"/>
    </row>
    <row r="53736" spans="10:15" x14ac:dyDescent="0.2">
      <c r="J53736" s="20"/>
      <c r="K53736" s="20"/>
      <c r="L53736" s="20"/>
      <c r="M53736" s="20"/>
      <c r="N53736" s="20"/>
      <c r="O53736" s="20"/>
    </row>
    <row r="53737" spans="10:15" x14ac:dyDescent="0.2">
      <c r="J53737" s="20"/>
      <c r="K53737" s="20"/>
      <c r="L53737" s="20"/>
      <c r="M53737" s="20"/>
      <c r="N53737" s="20"/>
      <c r="O53737" s="20"/>
    </row>
    <row r="53738" spans="10:15" x14ac:dyDescent="0.2">
      <c r="J53738" s="20"/>
      <c r="K53738" s="20"/>
      <c r="L53738" s="20"/>
      <c r="M53738" s="20"/>
      <c r="N53738" s="20"/>
      <c r="O53738" s="20"/>
    </row>
    <row r="53739" spans="10:15" x14ac:dyDescent="0.2">
      <c r="J53739" s="20"/>
      <c r="K53739" s="20"/>
      <c r="L53739" s="20"/>
      <c r="M53739" s="20"/>
      <c r="N53739" s="20"/>
      <c r="O53739" s="20"/>
    </row>
    <row r="53740" spans="10:15" x14ac:dyDescent="0.2">
      <c r="J53740" s="20"/>
      <c r="K53740" s="20"/>
      <c r="L53740" s="20"/>
      <c r="M53740" s="20"/>
      <c r="N53740" s="20"/>
      <c r="O53740" s="20"/>
    </row>
    <row r="53741" spans="10:15" x14ac:dyDescent="0.2">
      <c r="J53741" s="20"/>
      <c r="K53741" s="20"/>
      <c r="L53741" s="20"/>
      <c r="M53741" s="20"/>
      <c r="N53741" s="20"/>
      <c r="O53741" s="20"/>
    </row>
    <row r="53742" spans="10:15" x14ac:dyDescent="0.2">
      <c r="J53742" s="20"/>
      <c r="K53742" s="20"/>
      <c r="L53742" s="20"/>
      <c r="M53742" s="20"/>
      <c r="N53742" s="20"/>
      <c r="O53742" s="20"/>
    </row>
    <row r="53743" spans="10:15" x14ac:dyDescent="0.2">
      <c r="J53743" s="20"/>
      <c r="K53743" s="20"/>
      <c r="L53743" s="20"/>
      <c r="M53743" s="20"/>
      <c r="N53743" s="20"/>
      <c r="O53743" s="20"/>
    </row>
    <row r="53744" spans="10:15" x14ac:dyDescent="0.2">
      <c r="J53744" s="20"/>
      <c r="K53744" s="20"/>
      <c r="L53744" s="20"/>
      <c r="M53744" s="20"/>
      <c r="N53744" s="20"/>
      <c r="O53744" s="20"/>
    </row>
    <row r="53745" spans="10:15" x14ac:dyDescent="0.2">
      <c r="J53745" s="20"/>
      <c r="K53745" s="20"/>
      <c r="L53745" s="20"/>
      <c r="M53745" s="20"/>
      <c r="N53745" s="20"/>
      <c r="O53745" s="20"/>
    </row>
    <row r="53746" spans="10:15" x14ac:dyDescent="0.2">
      <c r="J53746" s="20"/>
      <c r="K53746" s="20"/>
      <c r="L53746" s="20"/>
      <c r="M53746" s="20"/>
      <c r="N53746" s="20"/>
      <c r="O53746" s="20"/>
    </row>
    <row r="53747" spans="10:15" x14ac:dyDescent="0.2">
      <c r="J53747" s="20"/>
      <c r="K53747" s="20"/>
      <c r="L53747" s="20"/>
      <c r="M53747" s="20"/>
      <c r="N53747" s="20"/>
      <c r="O53747" s="20"/>
    </row>
    <row r="53748" spans="10:15" x14ac:dyDescent="0.2">
      <c r="J53748" s="20"/>
      <c r="K53748" s="20"/>
      <c r="L53748" s="20"/>
      <c r="M53748" s="20"/>
      <c r="N53748" s="20"/>
      <c r="O53748" s="20"/>
    </row>
    <row r="53749" spans="10:15" x14ac:dyDescent="0.2">
      <c r="J53749" s="20"/>
      <c r="K53749" s="20"/>
      <c r="L53749" s="20"/>
      <c r="M53749" s="20"/>
      <c r="N53749" s="20"/>
      <c r="O53749" s="20"/>
    </row>
    <row r="53750" spans="10:15" x14ac:dyDescent="0.2">
      <c r="J53750" s="20"/>
      <c r="K53750" s="20"/>
      <c r="L53750" s="20"/>
      <c r="M53750" s="20"/>
      <c r="N53750" s="20"/>
      <c r="O53750" s="20"/>
    </row>
    <row r="53751" spans="10:15" x14ac:dyDescent="0.2">
      <c r="J53751" s="20"/>
      <c r="K53751" s="20"/>
      <c r="L53751" s="20"/>
      <c r="M53751" s="20"/>
      <c r="N53751" s="20"/>
      <c r="O53751" s="20"/>
    </row>
    <row r="53752" spans="10:15" x14ac:dyDescent="0.2">
      <c r="J53752" s="20"/>
      <c r="K53752" s="20"/>
      <c r="L53752" s="20"/>
      <c r="M53752" s="20"/>
      <c r="N53752" s="20"/>
      <c r="O53752" s="20"/>
    </row>
    <row r="53753" spans="10:15" x14ac:dyDescent="0.2">
      <c r="J53753" s="20"/>
      <c r="K53753" s="20"/>
      <c r="L53753" s="20"/>
      <c r="M53753" s="20"/>
      <c r="N53753" s="20"/>
      <c r="O53753" s="20"/>
    </row>
    <row r="53754" spans="10:15" x14ac:dyDescent="0.2">
      <c r="J53754" s="20"/>
      <c r="K53754" s="20"/>
      <c r="L53754" s="20"/>
      <c r="M53754" s="20"/>
      <c r="N53754" s="20"/>
      <c r="O53754" s="20"/>
    </row>
    <row r="53755" spans="10:15" x14ac:dyDescent="0.2">
      <c r="J53755" s="20"/>
      <c r="K53755" s="20"/>
      <c r="L53755" s="20"/>
      <c r="M53755" s="20"/>
      <c r="N53755" s="20"/>
      <c r="O53755" s="20"/>
    </row>
    <row r="53756" spans="10:15" x14ac:dyDescent="0.2">
      <c r="J53756" s="20"/>
      <c r="K53756" s="20"/>
      <c r="L53756" s="20"/>
      <c r="M53756" s="20"/>
      <c r="N53756" s="20"/>
      <c r="O53756" s="20"/>
    </row>
    <row r="53757" spans="10:15" x14ac:dyDescent="0.2">
      <c r="J53757" s="20"/>
      <c r="K53757" s="20"/>
      <c r="L53757" s="20"/>
      <c r="M53757" s="20"/>
      <c r="N53757" s="20"/>
      <c r="O53757" s="20"/>
    </row>
    <row r="53758" spans="10:15" x14ac:dyDescent="0.2">
      <c r="J53758" s="20"/>
      <c r="K53758" s="20"/>
      <c r="L53758" s="20"/>
      <c r="M53758" s="20"/>
      <c r="N53758" s="20"/>
      <c r="O53758" s="20"/>
    </row>
    <row r="53759" spans="10:15" x14ac:dyDescent="0.2">
      <c r="J53759" s="20"/>
      <c r="K53759" s="20"/>
      <c r="L53759" s="20"/>
      <c r="M53759" s="20"/>
      <c r="N53759" s="20"/>
      <c r="O53759" s="20"/>
    </row>
    <row r="53760" spans="10:15" x14ac:dyDescent="0.2">
      <c r="J53760" s="20"/>
      <c r="K53760" s="20"/>
      <c r="L53760" s="20"/>
      <c r="M53760" s="20"/>
      <c r="N53760" s="20"/>
      <c r="O53760" s="20"/>
    </row>
    <row r="53761" spans="10:15" x14ac:dyDescent="0.2">
      <c r="J53761" s="20"/>
      <c r="K53761" s="20"/>
      <c r="L53761" s="20"/>
      <c r="M53761" s="20"/>
      <c r="N53761" s="20"/>
      <c r="O53761" s="20"/>
    </row>
    <row r="53762" spans="10:15" x14ac:dyDescent="0.2">
      <c r="J53762" s="20"/>
      <c r="K53762" s="20"/>
      <c r="L53762" s="20"/>
      <c r="M53762" s="20"/>
      <c r="N53762" s="20"/>
      <c r="O53762" s="20"/>
    </row>
    <row r="53763" spans="10:15" x14ac:dyDescent="0.2">
      <c r="J53763" s="20"/>
      <c r="K53763" s="20"/>
      <c r="L53763" s="20"/>
      <c r="M53763" s="20"/>
      <c r="N53763" s="20"/>
      <c r="O53763" s="20"/>
    </row>
    <row r="53764" spans="10:15" x14ac:dyDescent="0.2">
      <c r="J53764" s="20"/>
      <c r="K53764" s="20"/>
      <c r="L53764" s="20"/>
      <c r="M53764" s="20"/>
      <c r="N53764" s="20"/>
      <c r="O53764" s="20"/>
    </row>
    <row r="53765" spans="10:15" x14ac:dyDescent="0.2">
      <c r="J53765" s="20"/>
      <c r="K53765" s="20"/>
      <c r="L53765" s="20"/>
      <c r="M53765" s="20"/>
      <c r="N53765" s="20"/>
      <c r="O53765" s="20"/>
    </row>
    <row r="53766" spans="10:15" x14ac:dyDescent="0.2">
      <c r="J53766" s="20"/>
      <c r="K53766" s="20"/>
      <c r="L53766" s="20"/>
      <c r="M53766" s="20"/>
      <c r="N53766" s="20"/>
      <c r="O53766" s="20"/>
    </row>
    <row r="53767" spans="10:15" x14ac:dyDescent="0.2">
      <c r="J53767" s="20"/>
      <c r="K53767" s="20"/>
      <c r="L53767" s="20"/>
      <c r="M53767" s="20"/>
      <c r="N53767" s="20"/>
      <c r="O53767" s="20"/>
    </row>
    <row r="53768" spans="10:15" x14ac:dyDescent="0.2">
      <c r="J53768" s="20"/>
      <c r="K53768" s="20"/>
      <c r="L53768" s="20"/>
      <c r="M53768" s="20"/>
      <c r="N53768" s="20"/>
      <c r="O53768" s="20"/>
    </row>
    <row r="53769" spans="10:15" x14ac:dyDescent="0.2">
      <c r="J53769" s="20"/>
      <c r="K53769" s="20"/>
      <c r="L53769" s="20"/>
      <c r="M53769" s="20"/>
      <c r="N53769" s="20"/>
      <c r="O53769" s="20"/>
    </row>
    <row r="53770" spans="10:15" x14ac:dyDescent="0.2">
      <c r="J53770" s="20"/>
      <c r="K53770" s="20"/>
      <c r="L53770" s="20"/>
      <c r="M53770" s="20"/>
      <c r="N53770" s="20"/>
      <c r="O53770" s="20"/>
    </row>
    <row r="53771" spans="10:15" x14ac:dyDescent="0.2">
      <c r="J53771" s="20"/>
      <c r="K53771" s="20"/>
      <c r="L53771" s="20"/>
      <c r="M53771" s="20"/>
      <c r="N53771" s="20"/>
      <c r="O53771" s="20"/>
    </row>
    <row r="53772" spans="10:15" x14ac:dyDescent="0.2">
      <c r="J53772" s="20"/>
      <c r="K53772" s="20"/>
      <c r="L53772" s="20"/>
      <c r="M53772" s="20"/>
      <c r="N53772" s="20"/>
      <c r="O53772" s="20"/>
    </row>
    <row r="53773" spans="10:15" x14ac:dyDescent="0.2">
      <c r="J53773" s="20"/>
      <c r="K53773" s="20"/>
      <c r="L53773" s="20"/>
      <c r="M53773" s="20"/>
      <c r="N53773" s="20"/>
      <c r="O53773" s="20"/>
    </row>
    <row r="53774" spans="10:15" x14ac:dyDescent="0.2">
      <c r="J53774" s="20"/>
      <c r="K53774" s="20"/>
      <c r="L53774" s="20"/>
      <c r="M53774" s="20"/>
      <c r="N53774" s="20"/>
      <c r="O53774" s="20"/>
    </row>
    <row r="53775" spans="10:15" x14ac:dyDescent="0.2">
      <c r="J53775" s="20"/>
      <c r="K53775" s="20"/>
      <c r="L53775" s="20"/>
      <c r="M53775" s="20"/>
      <c r="N53775" s="20"/>
      <c r="O53775" s="20"/>
    </row>
    <row r="53776" spans="10:15" x14ac:dyDescent="0.2">
      <c r="J53776" s="20"/>
      <c r="K53776" s="20"/>
      <c r="L53776" s="20"/>
      <c r="M53776" s="20"/>
      <c r="N53776" s="20"/>
      <c r="O53776" s="20"/>
    </row>
    <row r="53777" spans="10:15" x14ac:dyDescent="0.2">
      <c r="J53777" s="20"/>
      <c r="K53777" s="20"/>
      <c r="L53777" s="20"/>
      <c r="M53777" s="20"/>
      <c r="N53777" s="20"/>
      <c r="O53777" s="20"/>
    </row>
    <row r="53778" spans="10:15" x14ac:dyDescent="0.2">
      <c r="J53778" s="20"/>
      <c r="K53778" s="20"/>
      <c r="L53778" s="20"/>
      <c r="M53778" s="20"/>
      <c r="N53778" s="20"/>
      <c r="O53778" s="20"/>
    </row>
    <row r="53779" spans="10:15" x14ac:dyDescent="0.2">
      <c r="J53779" s="20"/>
      <c r="K53779" s="20"/>
      <c r="L53779" s="20"/>
      <c r="M53779" s="20"/>
      <c r="N53779" s="20"/>
      <c r="O53779" s="20"/>
    </row>
    <row r="53780" spans="10:15" x14ac:dyDescent="0.2">
      <c r="J53780" s="20"/>
      <c r="K53780" s="20"/>
      <c r="L53780" s="20"/>
      <c r="M53780" s="20"/>
      <c r="N53780" s="20"/>
      <c r="O53780" s="20"/>
    </row>
    <row r="53781" spans="10:15" x14ac:dyDescent="0.2">
      <c r="J53781" s="20"/>
      <c r="K53781" s="20"/>
      <c r="L53781" s="20"/>
      <c r="M53781" s="20"/>
      <c r="N53781" s="20"/>
      <c r="O53781" s="20"/>
    </row>
    <row r="53782" spans="10:15" x14ac:dyDescent="0.2">
      <c r="J53782" s="20"/>
      <c r="K53782" s="20"/>
      <c r="L53782" s="20"/>
      <c r="M53782" s="20"/>
      <c r="N53782" s="20"/>
      <c r="O53782" s="20"/>
    </row>
    <row r="53783" spans="10:15" x14ac:dyDescent="0.2">
      <c r="J53783" s="20"/>
      <c r="K53783" s="20"/>
      <c r="L53783" s="20"/>
      <c r="M53783" s="20"/>
      <c r="N53783" s="20"/>
      <c r="O53783" s="20"/>
    </row>
    <row r="53784" spans="10:15" x14ac:dyDescent="0.2">
      <c r="J53784" s="20"/>
      <c r="K53784" s="20"/>
      <c r="L53784" s="20"/>
      <c r="M53784" s="20"/>
      <c r="N53784" s="20"/>
      <c r="O53784" s="20"/>
    </row>
    <row r="53785" spans="10:15" x14ac:dyDescent="0.2">
      <c r="J53785" s="20"/>
      <c r="K53785" s="20"/>
      <c r="L53785" s="20"/>
      <c r="M53785" s="20"/>
      <c r="N53785" s="20"/>
      <c r="O53785" s="20"/>
    </row>
    <row r="53786" spans="10:15" x14ac:dyDescent="0.2">
      <c r="J53786" s="20"/>
      <c r="K53786" s="20"/>
      <c r="L53786" s="20"/>
      <c r="M53786" s="20"/>
      <c r="N53786" s="20"/>
      <c r="O53786" s="20"/>
    </row>
    <row r="53787" spans="10:15" x14ac:dyDescent="0.2">
      <c r="J53787" s="20"/>
      <c r="K53787" s="20"/>
      <c r="L53787" s="20"/>
      <c r="M53787" s="20"/>
      <c r="N53787" s="20"/>
      <c r="O53787" s="20"/>
    </row>
    <row r="53788" spans="10:15" x14ac:dyDescent="0.2">
      <c r="J53788" s="20"/>
      <c r="K53788" s="20"/>
      <c r="L53788" s="20"/>
      <c r="M53788" s="20"/>
      <c r="N53788" s="20"/>
      <c r="O53788" s="20"/>
    </row>
    <row r="53789" spans="10:15" x14ac:dyDescent="0.2">
      <c r="J53789" s="20"/>
      <c r="K53789" s="20"/>
      <c r="L53789" s="20"/>
      <c r="M53789" s="20"/>
      <c r="N53789" s="20"/>
      <c r="O53789" s="20"/>
    </row>
    <row r="53790" spans="10:15" x14ac:dyDescent="0.2">
      <c r="J53790" s="20"/>
      <c r="K53790" s="20"/>
      <c r="L53790" s="20"/>
      <c r="M53790" s="20"/>
      <c r="N53790" s="20"/>
      <c r="O53790" s="20"/>
    </row>
    <row r="53791" spans="10:15" x14ac:dyDescent="0.2">
      <c r="J53791" s="20"/>
      <c r="K53791" s="20"/>
      <c r="L53791" s="20"/>
      <c r="M53791" s="20"/>
      <c r="N53791" s="20"/>
      <c r="O53791" s="20"/>
    </row>
    <row r="53792" spans="10:15" x14ac:dyDescent="0.2">
      <c r="J53792" s="20"/>
      <c r="K53792" s="20"/>
      <c r="L53792" s="20"/>
      <c r="M53792" s="20"/>
      <c r="N53792" s="20"/>
      <c r="O53792" s="20"/>
    </row>
    <row r="53793" spans="10:15" x14ac:dyDescent="0.2">
      <c r="J53793" s="20"/>
      <c r="K53793" s="20"/>
      <c r="L53793" s="20"/>
      <c r="M53793" s="20"/>
      <c r="N53793" s="20"/>
      <c r="O53793" s="20"/>
    </row>
    <row r="53794" spans="10:15" x14ac:dyDescent="0.2">
      <c r="J53794" s="20"/>
      <c r="K53794" s="20"/>
      <c r="L53794" s="20"/>
      <c r="M53794" s="20"/>
      <c r="N53794" s="20"/>
      <c r="O53794" s="20"/>
    </row>
    <row r="53795" spans="10:15" x14ac:dyDescent="0.2">
      <c r="J53795" s="20"/>
      <c r="K53795" s="20"/>
      <c r="L53795" s="20"/>
      <c r="M53795" s="20"/>
      <c r="N53795" s="20"/>
      <c r="O53795" s="20"/>
    </row>
    <row r="53796" spans="10:15" x14ac:dyDescent="0.2">
      <c r="J53796" s="20"/>
      <c r="K53796" s="20"/>
      <c r="L53796" s="20"/>
      <c r="M53796" s="20"/>
      <c r="N53796" s="20"/>
      <c r="O53796" s="20"/>
    </row>
    <row r="53797" spans="10:15" x14ac:dyDescent="0.2">
      <c r="J53797" s="20"/>
      <c r="K53797" s="20"/>
      <c r="L53797" s="20"/>
      <c r="M53797" s="20"/>
      <c r="N53797" s="20"/>
      <c r="O53797" s="20"/>
    </row>
    <row r="53798" spans="10:15" x14ac:dyDescent="0.2">
      <c r="J53798" s="20"/>
      <c r="K53798" s="20"/>
      <c r="L53798" s="20"/>
      <c r="M53798" s="20"/>
      <c r="N53798" s="20"/>
      <c r="O53798" s="20"/>
    </row>
    <row r="53799" spans="10:15" x14ac:dyDescent="0.2">
      <c r="J53799" s="20"/>
      <c r="K53799" s="20"/>
      <c r="L53799" s="20"/>
      <c r="M53799" s="20"/>
      <c r="N53799" s="20"/>
      <c r="O53799" s="20"/>
    </row>
    <row r="53800" spans="10:15" x14ac:dyDescent="0.2">
      <c r="J53800" s="20"/>
      <c r="K53800" s="20"/>
      <c r="L53800" s="20"/>
      <c r="M53800" s="20"/>
      <c r="N53800" s="20"/>
      <c r="O53800" s="20"/>
    </row>
    <row r="53801" spans="10:15" x14ac:dyDescent="0.2">
      <c r="J53801" s="20"/>
      <c r="K53801" s="20"/>
      <c r="L53801" s="20"/>
      <c r="M53801" s="20"/>
      <c r="N53801" s="20"/>
      <c r="O53801" s="20"/>
    </row>
    <row r="53802" spans="10:15" x14ac:dyDescent="0.2">
      <c r="J53802" s="20"/>
      <c r="K53802" s="20"/>
      <c r="L53802" s="20"/>
      <c r="M53802" s="20"/>
      <c r="N53802" s="20"/>
      <c r="O53802" s="20"/>
    </row>
    <row r="53803" spans="10:15" x14ac:dyDescent="0.2">
      <c r="J53803" s="20"/>
      <c r="K53803" s="20"/>
      <c r="L53803" s="20"/>
      <c r="M53803" s="20"/>
      <c r="N53803" s="20"/>
      <c r="O53803" s="20"/>
    </row>
    <row r="53804" spans="10:15" x14ac:dyDescent="0.2">
      <c r="J53804" s="20"/>
      <c r="K53804" s="20"/>
      <c r="L53804" s="20"/>
      <c r="M53804" s="20"/>
      <c r="N53804" s="20"/>
      <c r="O53804" s="20"/>
    </row>
    <row r="53805" spans="10:15" x14ac:dyDescent="0.2">
      <c r="J53805" s="20"/>
      <c r="K53805" s="20"/>
      <c r="L53805" s="20"/>
      <c r="M53805" s="20"/>
      <c r="N53805" s="20"/>
      <c r="O53805" s="20"/>
    </row>
    <row r="53806" spans="10:15" x14ac:dyDescent="0.2">
      <c r="J53806" s="20"/>
      <c r="K53806" s="20"/>
      <c r="L53806" s="20"/>
      <c r="M53806" s="20"/>
      <c r="N53806" s="20"/>
      <c r="O53806" s="20"/>
    </row>
    <row r="53807" spans="10:15" x14ac:dyDescent="0.2">
      <c r="J53807" s="20"/>
      <c r="K53807" s="20"/>
      <c r="L53807" s="20"/>
      <c r="M53807" s="20"/>
      <c r="N53807" s="20"/>
      <c r="O53807" s="20"/>
    </row>
    <row r="53808" spans="10:15" x14ac:dyDescent="0.2">
      <c r="J53808" s="20"/>
      <c r="K53808" s="20"/>
      <c r="L53808" s="20"/>
      <c r="M53808" s="20"/>
      <c r="N53808" s="20"/>
      <c r="O53808" s="20"/>
    </row>
    <row r="53809" spans="10:15" x14ac:dyDescent="0.2">
      <c r="J53809" s="20"/>
      <c r="K53809" s="20"/>
      <c r="L53809" s="20"/>
      <c r="M53809" s="20"/>
      <c r="N53809" s="20"/>
      <c r="O53809" s="20"/>
    </row>
    <row r="53810" spans="10:15" x14ac:dyDescent="0.2">
      <c r="J53810" s="20"/>
      <c r="K53810" s="20"/>
      <c r="L53810" s="20"/>
      <c r="M53810" s="20"/>
      <c r="N53810" s="20"/>
      <c r="O53810" s="20"/>
    </row>
    <row r="53811" spans="10:15" x14ac:dyDescent="0.2">
      <c r="J53811" s="20"/>
      <c r="K53811" s="20"/>
      <c r="L53811" s="20"/>
      <c r="M53811" s="20"/>
      <c r="N53811" s="20"/>
      <c r="O53811" s="20"/>
    </row>
    <row r="53812" spans="10:15" x14ac:dyDescent="0.2">
      <c r="J53812" s="20"/>
      <c r="K53812" s="20"/>
      <c r="L53812" s="20"/>
      <c r="M53812" s="20"/>
      <c r="N53812" s="20"/>
      <c r="O53812" s="20"/>
    </row>
    <row r="53813" spans="10:15" x14ac:dyDescent="0.2">
      <c r="J53813" s="20"/>
      <c r="K53813" s="20"/>
      <c r="L53813" s="20"/>
      <c r="M53813" s="20"/>
      <c r="N53813" s="20"/>
      <c r="O53813" s="20"/>
    </row>
    <row r="53814" spans="10:15" x14ac:dyDescent="0.2">
      <c r="J53814" s="20"/>
      <c r="K53814" s="20"/>
      <c r="L53814" s="20"/>
      <c r="M53814" s="20"/>
      <c r="N53814" s="20"/>
      <c r="O53814" s="20"/>
    </row>
    <row r="53815" spans="10:15" x14ac:dyDescent="0.2">
      <c r="J53815" s="20"/>
      <c r="K53815" s="20"/>
      <c r="L53815" s="20"/>
      <c r="M53815" s="20"/>
      <c r="N53815" s="20"/>
      <c r="O53815" s="20"/>
    </row>
    <row r="53816" spans="10:15" x14ac:dyDescent="0.2">
      <c r="J53816" s="20"/>
      <c r="K53816" s="20"/>
      <c r="L53816" s="20"/>
      <c r="M53816" s="20"/>
      <c r="N53816" s="20"/>
      <c r="O53816" s="20"/>
    </row>
    <row r="53817" spans="10:15" x14ac:dyDescent="0.2">
      <c r="J53817" s="20"/>
      <c r="K53817" s="20"/>
      <c r="L53817" s="20"/>
      <c r="M53817" s="20"/>
      <c r="N53817" s="20"/>
      <c r="O53817" s="20"/>
    </row>
    <row r="53818" spans="10:15" x14ac:dyDescent="0.2">
      <c r="J53818" s="20"/>
      <c r="K53818" s="20"/>
      <c r="L53818" s="20"/>
      <c r="M53818" s="20"/>
      <c r="N53818" s="20"/>
      <c r="O53818" s="20"/>
    </row>
    <row r="53819" spans="10:15" x14ac:dyDescent="0.2">
      <c r="J53819" s="20"/>
      <c r="K53819" s="20"/>
      <c r="L53819" s="20"/>
      <c r="M53819" s="20"/>
      <c r="N53819" s="20"/>
      <c r="O53819" s="20"/>
    </row>
    <row r="53820" spans="10:15" x14ac:dyDescent="0.2">
      <c r="J53820" s="20"/>
      <c r="K53820" s="20"/>
      <c r="L53820" s="20"/>
      <c r="M53820" s="20"/>
      <c r="N53820" s="20"/>
      <c r="O53820" s="20"/>
    </row>
    <row r="53821" spans="10:15" x14ac:dyDescent="0.2">
      <c r="J53821" s="20"/>
      <c r="K53821" s="20"/>
      <c r="L53821" s="20"/>
      <c r="M53821" s="20"/>
      <c r="N53821" s="20"/>
      <c r="O53821" s="20"/>
    </row>
    <row r="53822" spans="10:15" x14ac:dyDescent="0.2">
      <c r="J53822" s="20"/>
      <c r="K53822" s="20"/>
      <c r="L53822" s="20"/>
      <c r="M53822" s="20"/>
      <c r="N53822" s="20"/>
      <c r="O53822" s="20"/>
    </row>
    <row r="53823" spans="10:15" x14ac:dyDescent="0.2">
      <c r="J53823" s="20"/>
      <c r="K53823" s="20"/>
      <c r="L53823" s="20"/>
      <c r="M53823" s="20"/>
      <c r="N53823" s="20"/>
      <c r="O53823" s="20"/>
    </row>
    <row r="53824" spans="10:15" x14ac:dyDescent="0.2">
      <c r="J53824" s="20"/>
      <c r="K53824" s="20"/>
      <c r="L53824" s="20"/>
      <c r="M53824" s="20"/>
      <c r="N53824" s="20"/>
      <c r="O53824" s="20"/>
    </row>
    <row r="53825" spans="10:15" x14ac:dyDescent="0.2">
      <c r="J53825" s="20"/>
      <c r="K53825" s="20"/>
      <c r="L53825" s="20"/>
      <c r="M53825" s="20"/>
      <c r="N53825" s="20"/>
      <c r="O53825" s="20"/>
    </row>
    <row r="53826" spans="10:15" x14ac:dyDescent="0.2">
      <c r="J53826" s="20"/>
      <c r="K53826" s="20"/>
      <c r="L53826" s="20"/>
      <c r="M53826" s="20"/>
      <c r="N53826" s="20"/>
      <c r="O53826" s="20"/>
    </row>
    <row r="53827" spans="10:15" x14ac:dyDescent="0.2">
      <c r="J53827" s="20"/>
      <c r="K53827" s="20"/>
      <c r="L53827" s="20"/>
      <c r="M53827" s="20"/>
      <c r="N53827" s="20"/>
      <c r="O53827" s="20"/>
    </row>
    <row r="53828" spans="10:15" x14ac:dyDescent="0.2">
      <c r="J53828" s="20"/>
      <c r="K53828" s="20"/>
      <c r="L53828" s="20"/>
      <c r="M53828" s="20"/>
      <c r="N53828" s="20"/>
      <c r="O53828" s="20"/>
    </row>
    <row r="53829" spans="10:15" x14ac:dyDescent="0.2">
      <c r="J53829" s="20"/>
      <c r="K53829" s="20"/>
      <c r="L53829" s="20"/>
      <c r="M53829" s="20"/>
      <c r="N53829" s="20"/>
      <c r="O53829" s="20"/>
    </row>
    <row r="53830" spans="10:15" x14ac:dyDescent="0.2">
      <c r="J53830" s="20"/>
      <c r="K53830" s="20"/>
      <c r="L53830" s="20"/>
      <c r="M53830" s="20"/>
      <c r="N53830" s="20"/>
      <c r="O53830" s="20"/>
    </row>
    <row r="53831" spans="10:15" x14ac:dyDescent="0.2">
      <c r="J53831" s="20"/>
      <c r="K53831" s="20"/>
      <c r="L53831" s="20"/>
      <c r="M53831" s="20"/>
      <c r="N53831" s="20"/>
      <c r="O53831" s="20"/>
    </row>
    <row r="53832" spans="10:15" x14ac:dyDescent="0.2">
      <c r="J53832" s="20"/>
      <c r="K53832" s="20"/>
      <c r="L53832" s="20"/>
      <c r="M53832" s="20"/>
      <c r="N53832" s="20"/>
      <c r="O53832" s="20"/>
    </row>
    <row r="53833" spans="10:15" x14ac:dyDescent="0.2">
      <c r="J53833" s="20"/>
      <c r="K53833" s="20"/>
      <c r="L53833" s="20"/>
      <c r="M53833" s="20"/>
      <c r="N53833" s="20"/>
      <c r="O53833" s="20"/>
    </row>
    <row r="53834" spans="10:15" x14ac:dyDescent="0.2">
      <c r="J53834" s="20"/>
      <c r="K53834" s="20"/>
      <c r="L53834" s="20"/>
      <c r="M53834" s="20"/>
      <c r="N53834" s="20"/>
      <c r="O53834" s="20"/>
    </row>
    <row r="53835" spans="10:15" x14ac:dyDescent="0.2">
      <c r="J53835" s="20"/>
      <c r="K53835" s="20"/>
      <c r="L53835" s="20"/>
      <c r="M53835" s="20"/>
      <c r="N53835" s="20"/>
      <c r="O53835" s="20"/>
    </row>
    <row r="53836" spans="10:15" x14ac:dyDescent="0.2">
      <c r="J53836" s="20"/>
      <c r="K53836" s="20"/>
      <c r="L53836" s="20"/>
      <c r="M53836" s="20"/>
      <c r="N53836" s="20"/>
      <c r="O53836" s="20"/>
    </row>
    <row r="53837" spans="10:15" x14ac:dyDescent="0.2">
      <c r="J53837" s="20"/>
      <c r="K53837" s="20"/>
      <c r="L53837" s="20"/>
      <c r="M53837" s="20"/>
      <c r="N53837" s="20"/>
      <c r="O53837" s="20"/>
    </row>
    <row r="53838" spans="10:15" x14ac:dyDescent="0.2">
      <c r="J53838" s="20"/>
      <c r="K53838" s="20"/>
      <c r="L53838" s="20"/>
      <c r="M53838" s="20"/>
      <c r="N53838" s="20"/>
      <c r="O53838" s="20"/>
    </row>
    <row r="53839" spans="10:15" x14ac:dyDescent="0.2">
      <c r="J53839" s="20"/>
      <c r="K53839" s="20"/>
      <c r="L53839" s="20"/>
      <c r="M53839" s="20"/>
      <c r="N53839" s="20"/>
      <c r="O53839" s="20"/>
    </row>
    <row r="53840" spans="10:15" x14ac:dyDescent="0.2">
      <c r="J53840" s="20"/>
      <c r="K53840" s="20"/>
      <c r="L53840" s="20"/>
      <c r="M53840" s="20"/>
      <c r="N53840" s="20"/>
      <c r="O53840" s="20"/>
    </row>
    <row r="53841" spans="10:15" x14ac:dyDescent="0.2">
      <c r="J53841" s="20"/>
      <c r="K53841" s="20"/>
      <c r="L53841" s="20"/>
      <c r="M53841" s="20"/>
      <c r="N53841" s="20"/>
      <c r="O53841" s="20"/>
    </row>
    <row r="53842" spans="10:15" x14ac:dyDescent="0.2">
      <c r="J53842" s="20"/>
      <c r="K53842" s="20"/>
      <c r="L53842" s="20"/>
      <c r="M53842" s="20"/>
      <c r="N53842" s="20"/>
      <c r="O53842" s="20"/>
    </row>
    <row r="53843" spans="10:15" x14ac:dyDescent="0.2">
      <c r="J53843" s="20"/>
      <c r="K53843" s="20"/>
      <c r="L53843" s="20"/>
      <c r="M53843" s="20"/>
      <c r="N53843" s="20"/>
      <c r="O53843" s="20"/>
    </row>
    <row r="53844" spans="10:15" x14ac:dyDescent="0.2">
      <c r="J53844" s="20"/>
      <c r="K53844" s="20"/>
      <c r="L53844" s="20"/>
      <c r="M53844" s="20"/>
      <c r="N53844" s="20"/>
      <c r="O53844" s="20"/>
    </row>
    <row r="53845" spans="10:15" x14ac:dyDescent="0.2">
      <c r="J53845" s="20"/>
      <c r="K53845" s="20"/>
      <c r="L53845" s="20"/>
      <c r="M53845" s="20"/>
      <c r="N53845" s="20"/>
      <c r="O53845" s="20"/>
    </row>
    <row r="53846" spans="10:15" x14ac:dyDescent="0.2">
      <c r="J53846" s="20"/>
      <c r="K53846" s="20"/>
      <c r="L53846" s="20"/>
      <c r="M53846" s="20"/>
      <c r="N53846" s="20"/>
      <c r="O53846" s="20"/>
    </row>
    <row r="53847" spans="10:15" x14ac:dyDescent="0.2">
      <c r="J53847" s="20"/>
      <c r="K53847" s="20"/>
      <c r="L53847" s="20"/>
      <c r="M53847" s="20"/>
      <c r="N53847" s="20"/>
      <c r="O53847" s="20"/>
    </row>
    <row r="53848" spans="10:15" x14ac:dyDescent="0.2">
      <c r="J53848" s="20"/>
      <c r="K53848" s="20"/>
      <c r="L53848" s="20"/>
      <c r="M53848" s="20"/>
      <c r="N53848" s="20"/>
      <c r="O53848" s="20"/>
    </row>
    <row r="53849" spans="10:15" x14ac:dyDescent="0.2">
      <c r="J53849" s="20"/>
      <c r="K53849" s="20"/>
      <c r="L53849" s="20"/>
      <c r="M53849" s="20"/>
      <c r="N53849" s="20"/>
      <c r="O53849" s="20"/>
    </row>
    <row r="53850" spans="10:15" x14ac:dyDescent="0.2">
      <c r="J53850" s="20"/>
      <c r="K53850" s="20"/>
      <c r="L53850" s="20"/>
      <c r="M53850" s="20"/>
      <c r="N53850" s="20"/>
      <c r="O53850" s="20"/>
    </row>
    <row r="53851" spans="10:15" x14ac:dyDescent="0.2">
      <c r="J53851" s="20"/>
      <c r="K53851" s="20"/>
      <c r="L53851" s="20"/>
      <c r="M53851" s="20"/>
      <c r="N53851" s="20"/>
      <c r="O53851" s="20"/>
    </row>
    <row r="53852" spans="10:15" x14ac:dyDescent="0.2">
      <c r="J53852" s="20"/>
      <c r="K53852" s="20"/>
      <c r="L53852" s="20"/>
      <c r="M53852" s="20"/>
      <c r="N53852" s="20"/>
      <c r="O53852" s="20"/>
    </row>
    <row r="53853" spans="10:15" x14ac:dyDescent="0.2">
      <c r="J53853" s="20"/>
      <c r="K53853" s="20"/>
      <c r="L53853" s="20"/>
      <c r="M53853" s="20"/>
      <c r="N53853" s="20"/>
      <c r="O53853" s="20"/>
    </row>
    <row r="53854" spans="10:15" x14ac:dyDescent="0.2">
      <c r="J53854" s="20"/>
      <c r="K53854" s="20"/>
      <c r="L53854" s="20"/>
      <c r="M53854" s="20"/>
      <c r="N53854" s="20"/>
      <c r="O53854" s="20"/>
    </row>
    <row r="53855" spans="10:15" x14ac:dyDescent="0.2">
      <c r="J53855" s="20"/>
      <c r="K53855" s="20"/>
      <c r="L53855" s="20"/>
      <c r="M53855" s="20"/>
      <c r="N53855" s="20"/>
      <c r="O53855" s="20"/>
    </row>
    <row r="53856" spans="10:15" x14ac:dyDescent="0.2">
      <c r="J53856" s="20"/>
      <c r="K53856" s="20"/>
      <c r="L53856" s="20"/>
      <c r="M53856" s="20"/>
      <c r="N53856" s="20"/>
      <c r="O53856" s="20"/>
    </row>
    <row r="53857" spans="10:15" x14ac:dyDescent="0.2">
      <c r="J53857" s="20"/>
      <c r="K53857" s="20"/>
      <c r="L53857" s="20"/>
      <c r="M53857" s="20"/>
      <c r="N53857" s="20"/>
      <c r="O53857" s="20"/>
    </row>
    <row r="53858" spans="10:15" x14ac:dyDescent="0.2">
      <c r="J53858" s="20"/>
      <c r="K53858" s="20"/>
      <c r="L53858" s="20"/>
      <c r="M53858" s="20"/>
      <c r="N53858" s="20"/>
      <c r="O53858" s="20"/>
    </row>
    <row r="53859" spans="10:15" x14ac:dyDescent="0.2">
      <c r="J53859" s="20"/>
      <c r="K53859" s="20"/>
      <c r="L53859" s="20"/>
      <c r="M53859" s="20"/>
      <c r="N53859" s="20"/>
      <c r="O53859" s="20"/>
    </row>
    <row r="53860" spans="10:15" x14ac:dyDescent="0.2">
      <c r="J53860" s="20"/>
      <c r="K53860" s="20"/>
      <c r="L53860" s="20"/>
      <c r="M53860" s="20"/>
      <c r="N53860" s="20"/>
      <c r="O53860" s="20"/>
    </row>
    <row r="53861" spans="10:15" x14ac:dyDescent="0.2">
      <c r="J53861" s="20"/>
      <c r="K53861" s="20"/>
      <c r="L53861" s="20"/>
      <c r="M53861" s="20"/>
      <c r="N53861" s="20"/>
      <c r="O53861" s="20"/>
    </row>
    <row r="53862" spans="10:15" x14ac:dyDescent="0.2">
      <c r="J53862" s="20"/>
      <c r="K53862" s="20"/>
      <c r="L53862" s="20"/>
      <c r="M53862" s="20"/>
      <c r="N53862" s="20"/>
      <c r="O53862" s="20"/>
    </row>
    <row r="53863" spans="10:15" x14ac:dyDescent="0.2">
      <c r="J53863" s="20"/>
      <c r="K53863" s="20"/>
      <c r="L53863" s="20"/>
      <c r="M53863" s="20"/>
      <c r="N53863" s="20"/>
      <c r="O53863" s="20"/>
    </row>
    <row r="53864" spans="10:15" x14ac:dyDescent="0.2">
      <c r="J53864" s="20"/>
      <c r="K53864" s="20"/>
      <c r="L53864" s="20"/>
      <c r="M53864" s="20"/>
      <c r="N53864" s="20"/>
      <c r="O53864" s="20"/>
    </row>
    <row r="53865" spans="10:15" x14ac:dyDescent="0.2">
      <c r="J53865" s="20"/>
      <c r="K53865" s="20"/>
      <c r="L53865" s="20"/>
      <c r="M53865" s="20"/>
      <c r="N53865" s="20"/>
      <c r="O53865" s="20"/>
    </row>
    <row r="53866" spans="10:15" x14ac:dyDescent="0.2">
      <c r="J53866" s="20"/>
      <c r="K53866" s="20"/>
      <c r="L53866" s="20"/>
      <c r="M53866" s="20"/>
      <c r="N53866" s="20"/>
      <c r="O53866" s="20"/>
    </row>
    <row r="53867" spans="10:15" x14ac:dyDescent="0.2">
      <c r="J53867" s="20"/>
      <c r="K53867" s="20"/>
      <c r="L53867" s="20"/>
      <c r="M53867" s="20"/>
      <c r="N53867" s="20"/>
      <c r="O53867" s="20"/>
    </row>
    <row r="53868" spans="10:15" x14ac:dyDescent="0.2">
      <c r="J53868" s="20"/>
      <c r="K53868" s="20"/>
      <c r="L53868" s="20"/>
      <c r="M53868" s="20"/>
      <c r="N53868" s="20"/>
      <c r="O53868" s="20"/>
    </row>
    <row r="53869" spans="10:15" x14ac:dyDescent="0.2">
      <c r="J53869" s="20"/>
      <c r="K53869" s="20"/>
      <c r="L53869" s="20"/>
      <c r="M53869" s="20"/>
      <c r="N53869" s="20"/>
      <c r="O53869" s="20"/>
    </row>
    <row r="53870" spans="10:15" x14ac:dyDescent="0.2">
      <c r="J53870" s="20"/>
      <c r="K53870" s="20"/>
      <c r="L53870" s="20"/>
      <c r="M53870" s="20"/>
      <c r="N53870" s="20"/>
      <c r="O53870" s="20"/>
    </row>
    <row r="53871" spans="10:15" x14ac:dyDescent="0.2">
      <c r="J53871" s="20"/>
      <c r="K53871" s="20"/>
      <c r="L53871" s="20"/>
      <c r="M53871" s="20"/>
      <c r="N53871" s="20"/>
      <c r="O53871" s="20"/>
    </row>
    <row r="53872" spans="10:15" x14ac:dyDescent="0.2">
      <c r="J53872" s="20"/>
      <c r="K53872" s="20"/>
      <c r="L53872" s="20"/>
      <c r="M53872" s="20"/>
      <c r="N53872" s="20"/>
      <c r="O53872" s="20"/>
    </row>
    <row r="53873" spans="10:15" x14ac:dyDescent="0.2">
      <c r="J53873" s="20"/>
      <c r="K53873" s="20"/>
      <c r="L53873" s="20"/>
      <c r="M53873" s="20"/>
      <c r="N53873" s="20"/>
      <c r="O53873" s="20"/>
    </row>
    <row r="53874" spans="10:15" x14ac:dyDescent="0.2">
      <c r="J53874" s="20"/>
      <c r="K53874" s="20"/>
      <c r="L53874" s="20"/>
      <c r="M53874" s="20"/>
      <c r="N53874" s="20"/>
      <c r="O53874" s="20"/>
    </row>
    <row r="53875" spans="10:15" x14ac:dyDescent="0.2">
      <c r="J53875" s="20"/>
      <c r="K53875" s="20"/>
      <c r="L53875" s="20"/>
      <c r="M53875" s="20"/>
      <c r="N53875" s="20"/>
      <c r="O53875" s="20"/>
    </row>
    <row r="53876" spans="10:15" x14ac:dyDescent="0.2">
      <c r="J53876" s="20"/>
      <c r="K53876" s="20"/>
      <c r="L53876" s="20"/>
      <c r="M53876" s="20"/>
      <c r="N53876" s="20"/>
      <c r="O53876" s="20"/>
    </row>
    <row r="53877" spans="10:15" x14ac:dyDescent="0.2">
      <c r="J53877" s="20"/>
      <c r="K53877" s="20"/>
      <c r="L53877" s="20"/>
      <c r="M53877" s="20"/>
      <c r="N53877" s="20"/>
      <c r="O53877" s="20"/>
    </row>
    <row r="53878" spans="10:15" x14ac:dyDescent="0.2">
      <c r="J53878" s="20"/>
      <c r="K53878" s="20"/>
      <c r="L53878" s="20"/>
      <c r="M53878" s="20"/>
      <c r="N53878" s="20"/>
      <c r="O53878" s="20"/>
    </row>
    <row r="53879" spans="10:15" x14ac:dyDescent="0.2">
      <c r="J53879" s="20"/>
      <c r="K53879" s="20"/>
      <c r="L53879" s="20"/>
      <c r="M53879" s="20"/>
      <c r="N53879" s="20"/>
      <c r="O53879" s="20"/>
    </row>
    <row r="53880" spans="10:15" x14ac:dyDescent="0.2">
      <c r="J53880" s="20"/>
      <c r="K53880" s="20"/>
      <c r="L53880" s="20"/>
      <c r="M53880" s="20"/>
      <c r="N53880" s="20"/>
      <c r="O53880" s="20"/>
    </row>
    <row r="53881" spans="10:15" x14ac:dyDescent="0.2">
      <c r="J53881" s="20"/>
      <c r="K53881" s="20"/>
      <c r="L53881" s="20"/>
      <c r="M53881" s="20"/>
      <c r="N53881" s="20"/>
      <c r="O53881" s="20"/>
    </row>
    <row r="53882" spans="10:15" x14ac:dyDescent="0.2">
      <c r="J53882" s="20"/>
      <c r="K53882" s="20"/>
      <c r="L53882" s="20"/>
      <c r="M53882" s="20"/>
      <c r="N53882" s="20"/>
      <c r="O53882" s="20"/>
    </row>
    <row r="53883" spans="10:15" x14ac:dyDescent="0.2">
      <c r="J53883" s="20"/>
      <c r="K53883" s="20"/>
      <c r="L53883" s="20"/>
      <c r="M53883" s="20"/>
      <c r="N53883" s="20"/>
      <c r="O53883" s="20"/>
    </row>
    <row r="53884" spans="10:15" x14ac:dyDescent="0.2">
      <c r="J53884" s="20"/>
      <c r="K53884" s="20"/>
      <c r="L53884" s="20"/>
      <c r="M53884" s="20"/>
      <c r="N53884" s="20"/>
      <c r="O53884" s="20"/>
    </row>
    <row r="53885" spans="10:15" x14ac:dyDescent="0.2">
      <c r="J53885" s="20"/>
      <c r="K53885" s="20"/>
      <c r="L53885" s="20"/>
      <c r="M53885" s="20"/>
      <c r="N53885" s="20"/>
      <c r="O53885" s="20"/>
    </row>
    <row r="53886" spans="10:15" x14ac:dyDescent="0.2">
      <c r="J53886" s="20"/>
      <c r="K53886" s="20"/>
      <c r="L53886" s="20"/>
      <c r="M53886" s="20"/>
      <c r="N53886" s="20"/>
      <c r="O53886" s="20"/>
    </row>
    <row r="53887" spans="10:15" x14ac:dyDescent="0.2">
      <c r="J53887" s="20"/>
      <c r="K53887" s="20"/>
      <c r="L53887" s="20"/>
      <c r="M53887" s="20"/>
      <c r="N53887" s="20"/>
      <c r="O53887" s="20"/>
    </row>
    <row r="53888" spans="10:15" x14ac:dyDescent="0.2">
      <c r="J53888" s="20"/>
      <c r="K53888" s="20"/>
      <c r="L53888" s="20"/>
      <c r="M53888" s="20"/>
      <c r="N53888" s="20"/>
      <c r="O53888" s="20"/>
    </row>
    <row r="53889" spans="10:15" x14ac:dyDescent="0.2">
      <c r="J53889" s="20"/>
      <c r="K53889" s="20"/>
      <c r="L53889" s="20"/>
      <c r="M53889" s="20"/>
      <c r="N53889" s="20"/>
      <c r="O53889" s="20"/>
    </row>
    <row r="53890" spans="10:15" x14ac:dyDescent="0.2">
      <c r="J53890" s="20"/>
      <c r="K53890" s="20"/>
      <c r="L53890" s="20"/>
      <c r="M53890" s="20"/>
      <c r="N53890" s="20"/>
      <c r="O53890" s="20"/>
    </row>
    <row r="53891" spans="10:15" x14ac:dyDescent="0.2">
      <c r="J53891" s="20"/>
      <c r="K53891" s="20"/>
      <c r="L53891" s="20"/>
      <c r="M53891" s="20"/>
      <c r="N53891" s="20"/>
      <c r="O53891" s="20"/>
    </row>
    <row r="53892" spans="10:15" x14ac:dyDescent="0.2">
      <c r="J53892" s="20"/>
      <c r="K53892" s="20"/>
      <c r="L53892" s="20"/>
      <c r="M53892" s="20"/>
      <c r="N53892" s="20"/>
      <c r="O53892" s="20"/>
    </row>
    <row r="53893" spans="10:15" x14ac:dyDescent="0.2">
      <c r="J53893" s="20"/>
      <c r="K53893" s="20"/>
      <c r="L53893" s="20"/>
      <c r="M53893" s="20"/>
      <c r="N53893" s="20"/>
      <c r="O53893" s="20"/>
    </row>
    <row r="53894" spans="10:15" x14ac:dyDescent="0.2">
      <c r="J53894" s="20"/>
      <c r="K53894" s="20"/>
      <c r="L53894" s="20"/>
      <c r="M53894" s="20"/>
      <c r="N53894" s="20"/>
      <c r="O53894" s="20"/>
    </row>
    <row r="53895" spans="10:15" x14ac:dyDescent="0.2">
      <c r="J53895" s="20"/>
      <c r="K53895" s="20"/>
      <c r="L53895" s="20"/>
      <c r="M53895" s="20"/>
      <c r="N53895" s="20"/>
      <c r="O53895" s="20"/>
    </row>
    <row r="53896" spans="10:15" x14ac:dyDescent="0.2">
      <c r="J53896" s="20"/>
      <c r="K53896" s="20"/>
      <c r="L53896" s="20"/>
      <c r="M53896" s="20"/>
      <c r="N53896" s="20"/>
      <c r="O53896" s="20"/>
    </row>
    <row r="53897" spans="10:15" x14ac:dyDescent="0.2">
      <c r="J53897" s="20"/>
      <c r="K53897" s="20"/>
      <c r="L53897" s="20"/>
      <c r="M53897" s="20"/>
      <c r="N53897" s="20"/>
      <c r="O53897" s="20"/>
    </row>
    <row r="53898" spans="10:15" x14ac:dyDescent="0.2">
      <c r="J53898" s="20"/>
      <c r="K53898" s="20"/>
      <c r="L53898" s="20"/>
      <c r="M53898" s="20"/>
      <c r="N53898" s="20"/>
      <c r="O53898" s="20"/>
    </row>
    <row r="53899" spans="10:15" x14ac:dyDescent="0.2">
      <c r="J53899" s="20"/>
      <c r="K53899" s="20"/>
      <c r="L53899" s="20"/>
      <c r="M53899" s="20"/>
      <c r="N53899" s="20"/>
      <c r="O53899" s="20"/>
    </row>
    <row r="53900" spans="10:15" x14ac:dyDescent="0.2">
      <c r="J53900" s="20"/>
      <c r="K53900" s="20"/>
      <c r="L53900" s="20"/>
      <c r="M53900" s="20"/>
      <c r="N53900" s="20"/>
      <c r="O53900" s="20"/>
    </row>
    <row r="53901" spans="10:15" x14ac:dyDescent="0.2">
      <c r="J53901" s="20"/>
      <c r="K53901" s="20"/>
      <c r="L53901" s="20"/>
      <c r="M53901" s="20"/>
      <c r="N53901" s="20"/>
      <c r="O53901" s="20"/>
    </row>
    <row r="53902" spans="10:15" x14ac:dyDescent="0.2">
      <c r="J53902" s="20"/>
      <c r="K53902" s="20"/>
      <c r="L53902" s="20"/>
      <c r="M53902" s="20"/>
      <c r="N53902" s="20"/>
      <c r="O53902" s="20"/>
    </row>
    <row r="53903" spans="10:15" x14ac:dyDescent="0.2">
      <c r="J53903" s="20"/>
      <c r="K53903" s="20"/>
      <c r="L53903" s="20"/>
      <c r="M53903" s="20"/>
      <c r="N53903" s="20"/>
      <c r="O53903" s="20"/>
    </row>
    <row r="53904" spans="10:15" x14ac:dyDescent="0.2">
      <c r="J53904" s="20"/>
      <c r="K53904" s="20"/>
      <c r="L53904" s="20"/>
      <c r="M53904" s="20"/>
      <c r="N53904" s="20"/>
      <c r="O53904" s="20"/>
    </row>
    <row r="53905" spans="10:15" x14ac:dyDescent="0.2">
      <c r="J53905" s="20"/>
      <c r="K53905" s="20"/>
      <c r="L53905" s="20"/>
      <c r="M53905" s="20"/>
      <c r="N53905" s="20"/>
      <c r="O53905" s="20"/>
    </row>
    <row r="53906" spans="10:15" x14ac:dyDescent="0.2">
      <c r="J53906" s="20"/>
      <c r="K53906" s="20"/>
      <c r="L53906" s="20"/>
      <c r="M53906" s="20"/>
      <c r="N53906" s="20"/>
      <c r="O53906" s="20"/>
    </row>
    <row r="53907" spans="10:15" x14ac:dyDescent="0.2">
      <c r="J53907" s="20"/>
      <c r="K53907" s="20"/>
      <c r="L53907" s="20"/>
      <c r="M53907" s="20"/>
      <c r="N53907" s="20"/>
      <c r="O53907" s="20"/>
    </row>
    <row r="53908" spans="10:15" x14ac:dyDescent="0.2">
      <c r="J53908" s="20"/>
      <c r="K53908" s="20"/>
      <c r="L53908" s="20"/>
      <c r="M53908" s="20"/>
      <c r="N53908" s="20"/>
      <c r="O53908" s="20"/>
    </row>
    <row r="53909" spans="10:15" x14ac:dyDescent="0.2">
      <c r="J53909" s="20"/>
      <c r="K53909" s="20"/>
      <c r="L53909" s="20"/>
      <c r="M53909" s="20"/>
      <c r="N53909" s="20"/>
      <c r="O53909" s="20"/>
    </row>
    <row r="53910" spans="10:15" x14ac:dyDescent="0.2">
      <c r="J53910" s="20"/>
      <c r="K53910" s="20"/>
      <c r="L53910" s="20"/>
      <c r="M53910" s="20"/>
      <c r="N53910" s="20"/>
      <c r="O53910" s="20"/>
    </row>
    <row r="53911" spans="10:15" x14ac:dyDescent="0.2">
      <c r="J53911" s="20"/>
      <c r="K53911" s="20"/>
      <c r="L53911" s="20"/>
      <c r="M53911" s="20"/>
      <c r="N53911" s="20"/>
      <c r="O53911" s="20"/>
    </row>
    <row r="53912" spans="10:15" x14ac:dyDescent="0.2">
      <c r="J53912" s="20"/>
      <c r="K53912" s="20"/>
      <c r="L53912" s="20"/>
      <c r="M53912" s="20"/>
      <c r="N53912" s="20"/>
      <c r="O53912" s="20"/>
    </row>
    <row r="53913" spans="10:15" x14ac:dyDescent="0.2">
      <c r="J53913" s="20"/>
      <c r="K53913" s="20"/>
      <c r="L53913" s="20"/>
      <c r="M53913" s="20"/>
      <c r="N53913" s="20"/>
      <c r="O53913" s="20"/>
    </row>
    <row r="53914" spans="10:15" x14ac:dyDescent="0.2">
      <c r="J53914" s="20"/>
      <c r="K53914" s="20"/>
      <c r="L53914" s="20"/>
      <c r="M53914" s="20"/>
      <c r="N53914" s="20"/>
      <c r="O53914" s="20"/>
    </row>
    <row r="53915" spans="10:15" x14ac:dyDescent="0.2">
      <c r="J53915" s="20"/>
      <c r="K53915" s="20"/>
      <c r="L53915" s="20"/>
      <c r="M53915" s="20"/>
      <c r="N53915" s="20"/>
      <c r="O53915" s="20"/>
    </row>
    <row r="53916" spans="10:15" x14ac:dyDescent="0.2">
      <c r="J53916" s="20"/>
      <c r="K53916" s="20"/>
      <c r="L53916" s="20"/>
      <c r="M53916" s="20"/>
      <c r="N53916" s="20"/>
      <c r="O53916" s="20"/>
    </row>
    <row r="53917" spans="10:15" x14ac:dyDescent="0.2">
      <c r="J53917" s="20"/>
      <c r="K53917" s="20"/>
      <c r="L53917" s="20"/>
      <c r="M53917" s="20"/>
      <c r="N53917" s="20"/>
      <c r="O53917" s="20"/>
    </row>
    <row r="53918" spans="10:15" x14ac:dyDescent="0.2">
      <c r="J53918" s="20"/>
      <c r="K53918" s="20"/>
      <c r="L53918" s="20"/>
      <c r="M53918" s="20"/>
      <c r="N53918" s="20"/>
      <c r="O53918" s="20"/>
    </row>
    <row r="53919" spans="10:15" x14ac:dyDescent="0.2">
      <c r="J53919" s="20"/>
      <c r="K53919" s="20"/>
      <c r="L53919" s="20"/>
      <c r="M53919" s="20"/>
      <c r="N53919" s="20"/>
      <c r="O53919" s="20"/>
    </row>
    <row r="53920" spans="10:15" x14ac:dyDescent="0.2">
      <c r="J53920" s="20"/>
      <c r="K53920" s="20"/>
      <c r="L53920" s="20"/>
      <c r="M53920" s="20"/>
      <c r="N53920" s="20"/>
      <c r="O53920" s="20"/>
    </row>
    <row r="53921" spans="10:15" x14ac:dyDescent="0.2">
      <c r="J53921" s="20"/>
      <c r="K53921" s="20"/>
      <c r="L53921" s="20"/>
      <c r="M53921" s="20"/>
      <c r="N53921" s="20"/>
      <c r="O53921" s="20"/>
    </row>
    <row r="53922" spans="10:15" x14ac:dyDescent="0.2">
      <c r="J53922" s="20"/>
      <c r="K53922" s="20"/>
      <c r="L53922" s="20"/>
      <c r="M53922" s="20"/>
      <c r="N53922" s="20"/>
      <c r="O53922" s="20"/>
    </row>
    <row r="53923" spans="10:15" x14ac:dyDescent="0.2">
      <c r="J53923" s="20"/>
      <c r="K53923" s="20"/>
      <c r="L53923" s="20"/>
      <c r="M53923" s="20"/>
      <c r="N53923" s="20"/>
      <c r="O53923" s="20"/>
    </row>
    <row r="53924" spans="10:15" x14ac:dyDescent="0.2">
      <c r="J53924" s="20"/>
      <c r="K53924" s="20"/>
      <c r="L53924" s="20"/>
      <c r="M53924" s="20"/>
      <c r="N53924" s="20"/>
      <c r="O53924" s="20"/>
    </row>
    <row r="53925" spans="10:15" x14ac:dyDescent="0.2">
      <c r="J53925" s="20"/>
      <c r="K53925" s="20"/>
      <c r="L53925" s="20"/>
      <c r="M53925" s="20"/>
      <c r="N53925" s="20"/>
      <c r="O53925" s="20"/>
    </row>
    <row r="53926" spans="10:15" x14ac:dyDescent="0.2">
      <c r="J53926" s="20"/>
      <c r="K53926" s="20"/>
      <c r="L53926" s="20"/>
      <c r="M53926" s="20"/>
      <c r="N53926" s="20"/>
      <c r="O53926" s="20"/>
    </row>
    <row r="53927" spans="10:15" x14ac:dyDescent="0.2">
      <c r="J53927" s="20"/>
      <c r="K53927" s="20"/>
      <c r="L53927" s="20"/>
      <c r="M53927" s="20"/>
      <c r="N53927" s="20"/>
      <c r="O53927" s="20"/>
    </row>
    <row r="53928" spans="10:15" x14ac:dyDescent="0.2">
      <c r="J53928" s="20"/>
      <c r="K53928" s="20"/>
      <c r="L53928" s="20"/>
      <c r="M53928" s="20"/>
      <c r="N53928" s="20"/>
      <c r="O53928" s="20"/>
    </row>
    <row r="53929" spans="10:15" x14ac:dyDescent="0.2">
      <c r="J53929" s="20"/>
      <c r="K53929" s="20"/>
      <c r="L53929" s="20"/>
      <c r="M53929" s="20"/>
      <c r="N53929" s="20"/>
      <c r="O53929" s="20"/>
    </row>
    <row r="53930" spans="10:15" x14ac:dyDescent="0.2">
      <c r="J53930" s="20"/>
      <c r="K53930" s="20"/>
      <c r="L53930" s="20"/>
      <c r="M53930" s="20"/>
      <c r="N53930" s="20"/>
      <c r="O53930" s="20"/>
    </row>
    <row r="53931" spans="10:15" x14ac:dyDescent="0.2">
      <c r="J53931" s="20"/>
      <c r="K53931" s="20"/>
      <c r="L53931" s="20"/>
      <c r="M53931" s="20"/>
      <c r="N53931" s="20"/>
      <c r="O53931" s="20"/>
    </row>
    <row r="53932" spans="10:15" x14ac:dyDescent="0.2">
      <c r="J53932" s="20"/>
      <c r="K53932" s="20"/>
      <c r="L53932" s="20"/>
      <c r="M53932" s="20"/>
      <c r="N53932" s="20"/>
      <c r="O53932" s="20"/>
    </row>
    <row r="53933" spans="10:15" x14ac:dyDescent="0.2">
      <c r="J53933" s="20"/>
      <c r="K53933" s="20"/>
      <c r="L53933" s="20"/>
      <c r="M53933" s="20"/>
      <c r="N53933" s="20"/>
      <c r="O53933" s="20"/>
    </row>
    <row r="53934" spans="10:15" x14ac:dyDescent="0.2">
      <c r="J53934" s="20"/>
      <c r="K53934" s="20"/>
      <c r="L53934" s="20"/>
      <c r="M53934" s="20"/>
      <c r="N53934" s="20"/>
      <c r="O53934" s="20"/>
    </row>
    <row r="53935" spans="10:15" x14ac:dyDescent="0.2">
      <c r="J53935" s="20"/>
      <c r="K53935" s="20"/>
      <c r="L53935" s="20"/>
      <c r="M53935" s="20"/>
      <c r="N53935" s="20"/>
      <c r="O53935" s="20"/>
    </row>
    <row r="53936" spans="10:15" x14ac:dyDescent="0.2">
      <c r="J53936" s="20"/>
      <c r="K53936" s="20"/>
      <c r="L53936" s="20"/>
      <c r="M53936" s="20"/>
      <c r="N53936" s="20"/>
      <c r="O53936" s="20"/>
    </row>
    <row r="53937" spans="10:15" x14ac:dyDescent="0.2">
      <c r="J53937" s="20"/>
      <c r="K53937" s="20"/>
      <c r="L53937" s="20"/>
      <c r="M53937" s="20"/>
      <c r="N53937" s="20"/>
      <c r="O53937" s="20"/>
    </row>
    <row r="53938" spans="10:15" x14ac:dyDescent="0.2">
      <c r="J53938" s="20"/>
      <c r="K53938" s="20"/>
      <c r="L53938" s="20"/>
      <c r="M53938" s="20"/>
      <c r="N53938" s="20"/>
      <c r="O53938" s="20"/>
    </row>
    <row r="53939" spans="10:15" x14ac:dyDescent="0.2">
      <c r="J53939" s="20"/>
      <c r="K53939" s="20"/>
      <c r="L53939" s="20"/>
      <c r="M53939" s="20"/>
      <c r="N53939" s="20"/>
      <c r="O53939" s="20"/>
    </row>
    <row r="53940" spans="10:15" x14ac:dyDescent="0.2">
      <c r="J53940" s="20"/>
      <c r="K53940" s="20"/>
      <c r="L53940" s="20"/>
      <c r="M53940" s="20"/>
      <c r="N53940" s="20"/>
      <c r="O53940" s="20"/>
    </row>
    <row r="53941" spans="10:15" x14ac:dyDescent="0.2">
      <c r="J53941" s="20"/>
      <c r="K53941" s="20"/>
      <c r="L53941" s="20"/>
      <c r="M53941" s="20"/>
      <c r="N53941" s="20"/>
      <c r="O53941" s="20"/>
    </row>
    <row r="53942" spans="10:15" x14ac:dyDescent="0.2">
      <c r="J53942" s="20"/>
      <c r="K53942" s="20"/>
      <c r="L53942" s="20"/>
      <c r="M53942" s="20"/>
      <c r="N53942" s="20"/>
      <c r="O53942" s="20"/>
    </row>
    <row r="53943" spans="10:15" x14ac:dyDescent="0.2">
      <c r="J53943" s="20"/>
      <c r="K53943" s="20"/>
      <c r="L53943" s="20"/>
      <c r="M53943" s="20"/>
      <c r="N53943" s="20"/>
      <c r="O53943" s="20"/>
    </row>
    <row r="53944" spans="10:15" x14ac:dyDescent="0.2">
      <c r="J53944" s="20"/>
      <c r="K53944" s="20"/>
      <c r="L53944" s="20"/>
      <c r="M53944" s="20"/>
      <c r="N53944" s="20"/>
      <c r="O53944" s="20"/>
    </row>
    <row r="53945" spans="10:15" x14ac:dyDescent="0.2">
      <c r="J53945" s="20"/>
      <c r="K53945" s="20"/>
      <c r="L53945" s="20"/>
      <c r="M53945" s="20"/>
      <c r="N53945" s="20"/>
      <c r="O53945" s="20"/>
    </row>
    <row r="53946" spans="10:15" x14ac:dyDescent="0.2">
      <c r="J53946" s="20"/>
      <c r="K53946" s="20"/>
      <c r="L53946" s="20"/>
      <c r="M53946" s="20"/>
      <c r="N53946" s="20"/>
      <c r="O53946" s="20"/>
    </row>
    <row r="53947" spans="10:15" x14ac:dyDescent="0.2">
      <c r="J53947" s="20"/>
      <c r="K53947" s="20"/>
      <c r="L53947" s="20"/>
      <c r="M53947" s="20"/>
      <c r="N53947" s="20"/>
      <c r="O53947" s="20"/>
    </row>
    <row r="53948" spans="10:15" x14ac:dyDescent="0.2">
      <c r="J53948" s="20"/>
      <c r="K53948" s="20"/>
      <c r="L53948" s="20"/>
      <c r="M53948" s="20"/>
      <c r="N53948" s="20"/>
      <c r="O53948" s="20"/>
    </row>
    <row r="53949" spans="10:15" x14ac:dyDescent="0.2">
      <c r="J53949" s="20"/>
      <c r="K53949" s="20"/>
      <c r="L53949" s="20"/>
      <c r="M53949" s="20"/>
      <c r="N53949" s="20"/>
      <c r="O53949" s="20"/>
    </row>
    <row r="53950" spans="10:15" x14ac:dyDescent="0.2">
      <c r="J53950" s="20"/>
      <c r="K53950" s="20"/>
      <c r="L53950" s="20"/>
      <c r="M53950" s="20"/>
      <c r="N53950" s="20"/>
      <c r="O53950" s="20"/>
    </row>
    <row r="53951" spans="10:15" x14ac:dyDescent="0.2">
      <c r="J53951" s="20"/>
      <c r="K53951" s="20"/>
      <c r="L53951" s="20"/>
      <c r="M53951" s="20"/>
      <c r="N53951" s="20"/>
      <c r="O53951" s="20"/>
    </row>
    <row r="53952" spans="10:15" x14ac:dyDescent="0.2">
      <c r="J53952" s="20"/>
      <c r="K53952" s="20"/>
      <c r="L53952" s="20"/>
      <c r="M53952" s="20"/>
      <c r="N53952" s="20"/>
      <c r="O53952" s="20"/>
    </row>
    <row r="53953" spans="10:15" x14ac:dyDescent="0.2">
      <c r="J53953" s="20"/>
      <c r="K53953" s="20"/>
      <c r="L53953" s="20"/>
      <c r="M53953" s="20"/>
      <c r="N53953" s="20"/>
      <c r="O53953" s="20"/>
    </row>
    <row r="53954" spans="10:15" x14ac:dyDescent="0.2">
      <c r="J53954" s="20"/>
      <c r="K53954" s="20"/>
      <c r="L53954" s="20"/>
      <c r="M53954" s="20"/>
      <c r="N53954" s="20"/>
      <c r="O53954" s="20"/>
    </row>
    <row r="53955" spans="10:15" x14ac:dyDescent="0.2">
      <c r="J53955" s="20"/>
      <c r="K53955" s="20"/>
      <c r="L53955" s="20"/>
      <c r="M53955" s="20"/>
      <c r="N53955" s="20"/>
      <c r="O53955" s="20"/>
    </row>
    <row r="53956" spans="10:15" x14ac:dyDescent="0.2">
      <c r="J53956" s="20"/>
      <c r="K53956" s="20"/>
      <c r="L53956" s="20"/>
      <c r="M53956" s="20"/>
      <c r="N53956" s="20"/>
      <c r="O53956" s="20"/>
    </row>
    <row r="53957" spans="10:15" x14ac:dyDescent="0.2">
      <c r="J53957" s="20"/>
      <c r="K53957" s="20"/>
      <c r="L53957" s="20"/>
      <c r="M53957" s="20"/>
      <c r="N53957" s="20"/>
      <c r="O53957" s="20"/>
    </row>
    <row r="53958" spans="10:15" x14ac:dyDescent="0.2">
      <c r="J53958" s="20"/>
      <c r="K53958" s="20"/>
      <c r="L53958" s="20"/>
      <c r="M53958" s="20"/>
      <c r="N53958" s="20"/>
      <c r="O53958" s="20"/>
    </row>
    <row r="53959" spans="10:15" x14ac:dyDescent="0.2">
      <c r="J53959" s="20"/>
      <c r="K53959" s="20"/>
      <c r="L53959" s="20"/>
      <c r="M53959" s="20"/>
      <c r="N53959" s="20"/>
      <c r="O53959" s="20"/>
    </row>
    <row r="53960" spans="10:15" x14ac:dyDescent="0.2">
      <c r="J53960" s="20"/>
      <c r="K53960" s="20"/>
      <c r="L53960" s="20"/>
      <c r="M53960" s="20"/>
      <c r="N53960" s="20"/>
      <c r="O53960" s="20"/>
    </row>
    <row r="53961" spans="10:15" x14ac:dyDescent="0.2">
      <c r="J53961" s="20"/>
      <c r="K53961" s="20"/>
      <c r="L53961" s="20"/>
      <c r="M53961" s="20"/>
      <c r="N53961" s="20"/>
      <c r="O53961" s="20"/>
    </row>
    <row r="53962" spans="10:15" x14ac:dyDescent="0.2">
      <c r="J53962" s="20"/>
      <c r="K53962" s="20"/>
      <c r="L53962" s="20"/>
      <c r="M53962" s="20"/>
      <c r="N53962" s="20"/>
      <c r="O53962" s="20"/>
    </row>
    <row r="53963" spans="10:15" x14ac:dyDescent="0.2">
      <c r="J53963" s="20"/>
      <c r="K53963" s="20"/>
      <c r="L53963" s="20"/>
      <c r="M53963" s="20"/>
      <c r="N53963" s="20"/>
      <c r="O53963" s="20"/>
    </row>
    <row r="53964" spans="10:15" x14ac:dyDescent="0.2">
      <c r="J53964" s="20"/>
      <c r="K53964" s="20"/>
      <c r="L53964" s="20"/>
      <c r="M53964" s="20"/>
      <c r="N53964" s="20"/>
      <c r="O53964" s="20"/>
    </row>
    <row r="53965" spans="10:15" x14ac:dyDescent="0.2">
      <c r="J53965" s="20"/>
      <c r="K53965" s="20"/>
      <c r="L53965" s="20"/>
      <c r="M53965" s="20"/>
      <c r="N53965" s="20"/>
      <c r="O53965" s="20"/>
    </row>
    <row r="53966" spans="10:15" x14ac:dyDescent="0.2">
      <c r="J53966" s="20"/>
      <c r="K53966" s="20"/>
      <c r="L53966" s="20"/>
      <c r="M53966" s="20"/>
      <c r="N53966" s="20"/>
      <c r="O53966" s="20"/>
    </row>
    <row r="53967" spans="10:15" x14ac:dyDescent="0.2">
      <c r="J53967" s="20"/>
      <c r="K53967" s="20"/>
      <c r="L53967" s="20"/>
      <c r="M53967" s="20"/>
      <c r="N53967" s="20"/>
      <c r="O53967" s="20"/>
    </row>
    <row r="53968" spans="10:15" x14ac:dyDescent="0.2">
      <c r="J53968" s="20"/>
      <c r="K53968" s="20"/>
      <c r="L53968" s="20"/>
      <c r="M53968" s="20"/>
      <c r="N53968" s="20"/>
      <c r="O53968" s="20"/>
    </row>
    <row r="53969" spans="10:15" x14ac:dyDescent="0.2">
      <c r="J53969" s="20"/>
      <c r="K53969" s="20"/>
      <c r="L53969" s="20"/>
      <c r="M53969" s="20"/>
      <c r="N53969" s="20"/>
      <c r="O53969" s="20"/>
    </row>
    <row r="53970" spans="10:15" x14ac:dyDescent="0.2">
      <c r="J53970" s="20"/>
      <c r="K53970" s="20"/>
      <c r="L53970" s="20"/>
      <c r="M53970" s="20"/>
      <c r="N53970" s="20"/>
      <c r="O53970" s="20"/>
    </row>
    <row r="53971" spans="10:15" x14ac:dyDescent="0.2">
      <c r="J53971" s="20"/>
      <c r="K53971" s="20"/>
      <c r="L53971" s="20"/>
      <c r="M53971" s="20"/>
      <c r="N53971" s="20"/>
      <c r="O53971" s="20"/>
    </row>
    <row r="53972" spans="10:15" x14ac:dyDescent="0.2">
      <c r="J53972" s="20"/>
      <c r="K53972" s="20"/>
      <c r="L53972" s="20"/>
      <c r="M53972" s="20"/>
      <c r="N53972" s="20"/>
      <c r="O53972" s="20"/>
    </row>
    <row r="53973" spans="10:15" x14ac:dyDescent="0.2">
      <c r="J53973" s="20"/>
      <c r="K53973" s="20"/>
      <c r="L53973" s="20"/>
      <c r="M53973" s="20"/>
      <c r="N53973" s="20"/>
      <c r="O53973" s="20"/>
    </row>
    <row r="53974" spans="10:15" x14ac:dyDescent="0.2">
      <c r="J53974" s="20"/>
      <c r="K53974" s="20"/>
      <c r="L53974" s="20"/>
      <c r="M53974" s="20"/>
      <c r="N53974" s="20"/>
      <c r="O53974" s="20"/>
    </row>
    <row r="53975" spans="10:15" x14ac:dyDescent="0.2">
      <c r="J53975" s="20"/>
      <c r="K53975" s="20"/>
      <c r="L53975" s="20"/>
      <c r="M53975" s="20"/>
      <c r="N53975" s="20"/>
      <c r="O53975" s="20"/>
    </row>
    <row r="53976" spans="10:15" x14ac:dyDescent="0.2">
      <c r="J53976" s="20"/>
      <c r="K53976" s="20"/>
      <c r="L53976" s="20"/>
      <c r="M53976" s="20"/>
      <c r="N53976" s="20"/>
      <c r="O53976" s="20"/>
    </row>
    <row r="53977" spans="10:15" x14ac:dyDescent="0.2">
      <c r="J53977" s="20"/>
      <c r="K53977" s="20"/>
      <c r="L53977" s="20"/>
      <c r="M53977" s="20"/>
      <c r="N53977" s="20"/>
      <c r="O53977" s="20"/>
    </row>
    <row r="53978" spans="10:15" x14ac:dyDescent="0.2">
      <c r="J53978" s="20"/>
      <c r="K53978" s="20"/>
      <c r="L53978" s="20"/>
      <c r="M53978" s="20"/>
      <c r="N53978" s="20"/>
      <c r="O53978" s="20"/>
    </row>
    <row r="53979" spans="10:15" x14ac:dyDescent="0.2">
      <c r="J53979" s="20"/>
      <c r="K53979" s="20"/>
      <c r="L53979" s="20"/>
      <c r="M53979" s="20"/>
      <c r="N53979" s="20"/>
      <c r="O53979" s="20"/>
    </row>
    <row r="53980" spans="10:15" x14ac:dyDescent="0.2">
      <c r="J53980" s="20"/>
      <c r="K53980" s="20"/>
      <c r="L53980" s="20"/>
      <c r="M53980" s="20"/>
      <c r="N53980" s="20"/>
      <c r="O53980" s="20"/>
    </row>
    <row r="53981" spans="10:15" x14ac:dyDescent="0.2">
      <c r="J53981" s="20"/>
      <c r="K53981" s="20"/>
      <c r="L53981" s="20"/>
      <c r="M53981" s="20"/>
      <c r="N53981" s="20"/>
      <c r="O53981" s="20"/>
    </row>
    <row r="53982" spans="10:15" x14ac:dyDescent="0.2">
      <c r="J53982" s="20"/>
      <c r="K53982" s="20"/>
      <c r="L53982" s="20"/>
      <c r="M53982" s="20"/>
      <c r="N53982" s="20"/>
      <c r="O53982" s="20"/>
    </row>
    <row r="53983" spans="10:15" x14ac:dyDescent="0.2">
      <c r="J53983" s="20"/>
      <c r="K53983" s="20"/>
      <c r="L53983" s="20"/>
      <c r="M53983" s="20"/>
      <c r="N53983" s="20"/>
      <c r="O53983" s="20"/>
    </row>
    <row r="53984" spans="10:15" x14ac:dyDescent="0.2">
      <c r="J53984" s="20"/>
      <c r="K53984" s="20"/>
      <c r="L53984" s="20"/>
      <c r="M53984" s="20"/>
      <c r="N53984" s="20"/>
      <c r="O53984" s="20"/>
    </row>
    <row r="53985" spans="10:15" x14ac:dyDescent="0.2">
      <c r="J53985" s="20"/>
      <c r="K53985" s="20"/>
      <c r="L53985" s="20"/>
      <c r="M53985" s="20"/>
      <c r="N53985" s="20"/>
      <c r="O53985" s="20"/>
    </row>
    <row r="53986" spans="10:15" x14ac:dyDescent="0.2">
      <c r="J53986" s="20"/>
      <c r="K53986" s="20"/>
      <c r="L53986" s="20"/>
      <c r="M53986" s="20"/>
      <c r="N53986" s="20"/>
      <c r="O53986" s="20"/>
    </row>
    <row r="53987" spans="10:15" x14ac:dyDescent="0.2">
      <c r="J53987" s="20"/>
      <c r="K53987" s="20"/>
      <c r="L53987" s="20"/>
      <c r="M53987" s="20"/>
      <c r="N53987" s="20"/>
      <c r="O53987" s="20"/>
    </row>
    <row r="53988" spans="10:15" x14ac:dyDescent="0.2">
      <c r="J53988" s="20"/>
      <c r="K53988" s="20"/>
      <c r="L53988" s="20"/>
      <c r="M53988" s="20"/>
      <c r="N53988" s="20"/>
      <c r="O53988" s="20"/>
    </row>
    <row r="53989" spans="10:15" x14ac:dyDescent="0.2">
      <c r="J53989" s="20"/>
      <c r="K53989" s="20"/>
      <c r="L53989" s="20"/>
      <c r="M53989" s="20"/>
      <c r="N53989" s="20"/>
      <c r="O53989" s="20"/>
    </row>
    <row r="53990" spans="10:15" x14ac:dyDescent="0.2">
      <c r="J53990" s="20"/>
      <c r="K53990" s="20"/>
      <c r="L53990" s="20"/>
      <c r="M53990" s="20"/>
      <c r="N53990" s="20"/>
      <c r="O53990" s="20"/>
    </row>
    <row r="53991" spans="10:15" x14ac:dyDescent="0.2">
      <c r="J53991" s="20"/>
      <c r="K53991" s="20"/>
      <c r="L53991" s="20"/>
      <c r="M53991" s="20"/>
      <c r="N53991" s="20"/>
      <c r="O53991" s="20"/>
    </row>
    <row r="53992" spans="10:15" x14ac:dyDescent="0.2">
      <c r="J53992" s="20"/>
      <c r="K53992" s="20"/>
      <c r="L53992" s="20"/>
      <c r="M53992" s="20"/>
      <c r="N53992" s="20"/>
      <c r="O53992" s="20"/>
    </row>
    <row r="53993" spans="10:15" x14ac:dyDescent="0.2">
      <c r="J53993" s="20"/>
      <c r="K53993" s="20"/>
      <c r="L53993" s="20"/>
      <c r="M53993" s="20"/>
      <c r="N53993" s="20"/>
      <c r="O53993" s="20"/>
    </row>
    <row r="53994" spans="10:15" x14ac:dyDescent="0.2">
      <c r="J53994" s="20"/>
      <c r="K53994" s="20"/>
      <c r="L53994" s="20"/>
      <c r="M53994" s="20"/>
      <c r="N53994" s="20"/>
      <c r="O53994" s="20"/>
    </row>
    <row r="53995" spans="10:15" x14ac:dyDescent="0.2">
      <c r="J53995" s="20"/>
      <c r="K53995" s="20"/>
      <c r="L53995" s="20"/>
      <c r="M53995" s="20"/>
      <c r="N53995" s="20"/>
      <c r="O53995" s="20"/>
    </row>
    <row r="53996" spans="10:15" x14ac:dyDescent="0.2">
      <c r="J53996" s="20"/>
      <c r="K53996" s="20"/>
      <c r="L53996" s="20"/>
      <c r="M53996" s="20"/>
      <c r="N53996" s="20"/>
      <c r="O53996" s="20"/>
    </row>
    <row r="53997" spans="10:15" x14ac:dyDescent="0.2">
      <c r="J53997" s="20"/>
      <c r="K53997" s="20"/>
      <c r="L53997" s="20"/>
      <c r="M53997" s="20"/>
      <c r="N53997" s="20"/>
      <c r="O53997" s="20"/>
    </row>
    <row r="53998" spans="10:15" x14ac:dyDescent="0.2">
      <c r="J53998" s="20"/>
      <c r="K53998" s="20"/>
      <c r="L53998" s="20"/>
      <c r="M53998" s="20"/>
      <c r="N53998" s="20"/>
      <c r="O53998" s="20"/>
    </row>
    <row r="53999" spans="10:15" x14ac:dyDescent="0.2">
      <c r="J53999" s="20"/>
      <c r="K53999" s="20"/>
      <c r="L53999" s="20"/>
      <c r="M53999" s="20"/>
      <c r="N53999" s="20"/>
      <c r="O53999" s="20"/>
    </row>
    <row r="54000" spans="10:15" x14ac:dyDescent="0.2">
      <c r="J54000" s="20"/>
      <c r="K54000" s="20"/>
      <c r="L54000" s="20"/>
      <c r="M54000" s="20"/>
      <c r="N54000" s="20"/>
      <c r="O54000" s="20"/>
    </row>
    <row r="54001" spans="10:15" x14ac:dyDescent="0.2">
      <c r="J54001" s="20"/>
      <c r="K54001" s="20"/>
      <c r="L54001" s="20"/>
      <c r="M54001" s="20"/>
      <c r="N54001" s="20"/>
      <c r="O54001" s="20"/>
    </row>
    <row r="54002" spans="10:15" x14ac:dyDescent="0.2">
      <c r="J54002" s="20"/>
      <c r="K54002" s="20"/>
      <c r="L54002" s="20"/>
      <c r="M54002" s="20"/>
      <c r="N54002" s="20"/>
      <c r="O54002" s="20"/>
    </row>
    <row r="54003" spans="10:15" x14ac:dyDescent="0.2">
      <c r="J54003" s="20"/>
      <c r="K54003" s="20"/>
      <c r="L54003" s="20"/>
      <c r="M54003" s="20"/>
      <c r="N54003" s="20"/>
      <c r="O54003" s="20"/>
    </row>
    <row r="54004" spans="10:15" x14ac:dyDescent="0.2">
      <c r="J54004" s="20"/>
      <c r="K54004" s="20"/>
      <c r="L54004" s="20"/>
      <c r="M54004" s="20"/>
      <c r="N54004" s="20"/>
      <c r="O54004" s="20"/>
    </row>
    <row r="54005" spans="10:15" x14ac:dyDescent="0.2">
      <c r="J54005" s="20"/>
      <c r="K54005" s="20"/>
      <c r="L54005" s="20"/>
      <c r="M54005" s="20"/>
      <c r="N54005" s="20"/>
      <c r="O54005" s="20"/>
    </row>
    <row r="54006" spans="10:15" x14ac:dyDescent="0.2">
      <c r="J54006" s="20"/>
      <c r="K54006" s="20"/>
      <c r="L54006" s="20"/>
      <c r="M54006" s="20"/>
      <c r="N54006" s="20"/>
      <c r="O54006" s="20"/>
    </row>
    <row r="54007" spans="10:15" x14ac:dyDescent="0.2">
      <c r="J54007" s="20"/>
      <c r="K54007" s="20"/>
      <c r="L54007" s="20"/>
      <c r="M54007" s="20"/>
      <c r="N54007" s="20"/>
      <c r="O54007" s="20"/>
    </row>
    <row r="54008" spans="10:15" x14ac:dyDescent="0.2">
      <c r="J54008" s="20"/>
      <c r="K54008" s="20"/>
      <c r="L54008" s="20"/>
      <c r="M54008" s="20"/>
      <c r="N54008" s="20"/>
      <c r="O54008" s="20"/>
    </row>
    <row r="54009" spans="10:15" x14ac:dyDescent="0.2">
      <c r="J54009" s="20"/>
      <c r="K54009" s="20"/>
      <c r="L54009" s="20"/>
      <c r="M54009" s="20"/>
      <c r="N54009" s="20"/>
      <c r="O54009" s="20"/>
    </row>
    <row r="54010" spans="10:15" x14ac:dyDescent="0.2">
      <c r="J54010" s="20"/>
      <c r="K54010" s="20"/>
      <c r="L54010" s="20"/>
      <c r="M54010" s="20"/>
      <c r="N54010" s="20"/>
      <c r="O54010" s="20"/>
    </row>
    <row r="54011" spans="10:15" x14ac:dyDescent="0.2">
      <c r="J54011" s="20"/>
      <c r="K54011" s="20"/>
      <c r="L54011" s="20"/>
      <c r="M54011" s="20"/>
      <c r="N54011" s="20"/>
      <c r="O54011" s="20"/>
    </row>
    <row r="54012" spans="10:15" x14ac:dyDescent="0.2">
      <c r="J54012" s="20"/>
      <c r="K54012" s="20"/>
      <c r="L54012" s="20"/>
      <c r="M54012" s="20"/>
      <c r="N54012" s="20"/>
      <c r="O54012" s="20"/>
    </row>
    <row r="54013" spans="10:15" x14ac:dyDescent="0.2">
      <c r="J54013" s="20"/>
      <c r="K54013" s="20"/>
      <c r="L54013" s="20"/>
      <c r="M54013" s="20"/>
      <c r="N54013" s="20"/>
      <c r="O54013" s="20"/>
    </row>
    <row r="54014" spans="10:15" x14ac:dyDescent="0.2">
      <c r="J54014" s="20"/>
      <c r="K54014" s="20"/>
      <c r="L54014" s="20"/>
      <c r="M54014" s="20"/>
      <c r="N54014" s="20"/>
      <c r="O54014" s="20"/>
    </row>
    <row r="54015" spans="10:15" x14ac:dyDescent="0.2">
      <c r="J54015" s="20"/>
      <c r="K54015" s="20"/>
      <c r="L54015" s="20"/>
      <c r="M54015" s="20"/>
      <c r="N54015" s="20"/>
      <c r="O54015" s="20"/>
    </row>
    <row r="54016" spans="10:15" x14ac:dyDescent="0.2">
      <c r="J54016" s="20"/>
      <c r="K54016" s="20"/>
      <c r="L54016" s="20"/>
      <c r="M54016" s="20"/>
      <c r="N54016" s="20"/>
      <c r="O54016" s="20"/>
    </row>
    <row r="54017" spans="10:15" x14ac:dyDescent="0.2">
      <c r="J54017" s="20"/>
      <c r="K54017" s="20"/>
      <c r="L54017" s="20"/>
      <c r="M54017" s="20"/>
      <c r="N54017" s="20"/>
      <c r="O54017" s="20"/>
    </row>
    <row r="54018" spans="10:15" x14ac:dyDescent="0.2">
      <c r="J54018" s="20"/>
      <c r="K54018" s="20"/>
      <c r="L54018" s="20"/>
      <c r="M54018" s="20"/>
      <c r="N54018" s="20"/>
      <c r="O54018" s="20"/>
    </row>
    <row r="54019" spans="10:15" x14ac:dyDescent="0.2">
      <c r="J54019" s="20"/>
      <c r="K54019" s="20"/>
      <c r="L54019" s="20"/>
      <c r="M54019" s="20"/>
      <c r="N54019" s="20"/>
      <c r="O54019" s="20"/>
    </row>
    <row r="54020" spans="10:15" x14ac:dyDescent="0.2">
      <c r="J54020" s="20"/>
      <c r="K54020" s="20"/>
      <c r="L54020" s="20"/>
      <c r="M54020" s="20"/>
      <c r="N54020" s="20"/>
      <c r="O54020" s="20"/>
    </row>
    <row r="54021" spans="10:15" x14ac:dyDescent="0.2">
      <c r="J54021" s="20"/>
      <c r="K54021" s="20"/>
      <c r="L54021" s="20"/>
      <c r="M54021" s="20"/>
      <c r="N54021" s="20"/>
      <c r="O54021" s="20"/>
    </row>
    <row r="54022" spans="10:15" x14ac:dyDescent="0.2">
      <c r="J54022" s="20"/>
      <c r="K54022" s="20"/>
      <c r="L54022" s="20"/>
      <c r="M54022" s="20"/>
      <c r="N54022" s="20"/>
      <c r="O54022" s="20"/>
    </row>
    <row r="54023" spans="10:15" x14ac:dyDescent="0.2">
      <c r="J54023" s="20"/>
      <c r="K54023" s="20"/>
      <c r="L54023" s="20"/>
      <c r="M54023" s="20"/>
      <c r="N54023" s="20"/>
      <c r="O54023" s="20"/>
    </row>
    <row r="54024" spans="10:15" x14ac:dyDescent="0.2">
      <c r="J54024" s="20"/>
      <c r="K54024" s="20"/>
      <c r="L54024" s="20"/>
      <c r="M54024" s="20"/>
      <c r="N54024" s="20"/>
      <c r="O54024" s="20"/>
    </row>
    <row r="54025" spans="10:15" x14ac:dyDescent="0.2">
      <c r="J54025" s="20"/>
      <c r="K54025" s="20"/>
      <c r="L54025" s="20"/>
      <c r="M54025" s="20"/>
      <c r="N54025" s="20"/>
      <c r="O54025" s="20"/>
    </row>
    <row r="54026" spans="10:15" x14ac:dyDescent="0.2">
      <c r="J54026" s="20"/>
      <c r="K54026" s="20"/>
      <c r="L54026" s="20"/>
      <c r="M54026" s="20"/>
      <c r="N54026" s="20"/>
      <c r="O54026" s="20"/>
    </row>
    <row r="54027" spans="10:15" x14ac:dyDescent="0.2">
      <c r="J54027" s="20"/>
      <c r="K54027" s="20"/>
      <c r="L54027" s="20"/>
      <c r="M54027" s="20"/>
      <c r="N54027" s="20"/>
      <c r="O54027" s="20"/>
    </row>
    <row r="54028" spans="10:15" x14ac:dyDescent="0.2">
      <c r="J54028" s="20"/>
      <c r="K54028" s="20"/>
      <c r="L54028" s="20"/>
      <c r="M54028" s="20"/>
      <c r="N54028" s="20"/>
      <c r="O54028" s="20"/>
    </row>
    <row r="54029" spans="10:15" x14ac:dyDescent="0.2">
      <c r="J54029" s="20"/>
      <c r="K54029" s="20"/>
      <c r="L54029" s="20"/>
      <c r="M54029" s="20"/>
      <c r="N54029" s="20"/>
      <c r="O54029" s="20"/>
    </row>
    <row r="54030" spans="10:15" x14ac:dyDescent="0.2">
      <c r="J54030" s="20"/>
      <c r="K54030" s="20"/>
      <c r="L54030" s="20"/>
      <c r="M54030" s="20"/>
      <c r="N54030" s="20"/>
      <c r="O54030" s="20"/>
    </row>
    <row r="54031" spans="10:15" x14ac:dyDescent="0.2">
      <c r="J54031" s="20"/>
      <c r="K54031" s="20"/>
      <c r="L54031" s="20"/>
      <c r="M54031" s="20"/>
      <c r="N54031" s="20"/>
      <c r="O54031" s="20"/>
    </row>
    <row r="54032" spans="10:15" x14ac:dyDescent="0.2">
      <c r="J54032" s="20"/>
      <c r="K54032" s="20"/>
      <c r="L54032" s="20"/>
      <c r="M54032" s="20"/>
      <c r="N54032" s="20"/>
      <c r="O54032" s="20"/>
    </row>
    <row r="54033" spans="10:15" x14ac:dyDescent="0.2">
      <c r="J54033" s="20"/>
      <c r="K54033" s="20"/>
      <c r="L54033" s="20"/>
      <c r="M54033" s="20"/>
      <c r="N54033" s="20"/>
      <c r="O54033" s="20"/>
    </row>
    <row r="54034" spans="10:15" x14ac:dyDescent="0.2">
      <c r="J54034" s="20"/>
      <c r="K54034" s="20"/>
      <c r="L54034" s="20"/>
      <c r="M54034" s="20"/>
      <c r="N54034" s="20"/>
      <c r="O54034" s="20"/>
    </row>
    <row r="54035" spans="10:15" x14ac:dyDescent="0.2">
      <c r="J54035" s="20"/>
      <c r="K54035" s="20"/>
      <c r="L54035" s="20"/>
      <c r="M54035" s="20"/>
      <c r="N54035" s="20"/>
      <c r="O54035" s="20"/>
    </row>
    <row r="54036" spans="10:15" x14ac:dyDescent="0.2">
      <c r="J54036" s="20"/>
      <c r="K54036" s="20"/>
      <c r="L54036" s="20"/>
      <c r="M54036" s="20"/>
      <c r="N54036" s="20"/>
      <c r="O54036" s="20"/>
    </row>
    <row r="54037" spans="10:15" x14ac:dyDescent="0.2">
      <c r="J54037" s="20"/>
      <c r="K54037" s="20"/>
      <c r="L54037" s="20"/>
      <c r="M54037" s="20"/>
      <c r="N54037" s="20"/>
      <c r="O54037" s="20"/>
    </row>
    <row r="54038" spans="10:15" x14ac:dyDescent="0.2">
      <c r="J54038" s="20"/>
      <c r="K54038" s="20"/>
      <c r="L54038" s="20"/>
      <c r="M54038" s="20"/>
      <c r="N54038" s="20"/>
      <c r="O54038" s="20"/>
    </row>
    <row r="54039" spans="10:15" x14ac:dyDescent="0.2">
      <c r="J54039" s="20"/>
      <c r="K54039" s="20"/>
      <c r="L54039" s="20"/>
      <c r="M54039" s="20"/>
      <c r="N54039" s="20"/>
      <c r="O54039" s="20"/>
    </row>
    <row r="54040" spans="10:15" x14ac:dyDescent="0.2">
      <c r="J54040" s="20"/>
      <c r="K54040" s="20"/>
      <c r="L54040" s="20"/>
      <c r="M54040" s="20"/>
      <c r="N54040" s="20"/>
      <c r="O54040" s="20"/>
    </row>
    <row r="54041" spans="10:15" x14ac:dyDescent="0.2">
      <c r="J54041" s="20"/>
      <c r="K54041" s="20"/>
      <c r="L54041" s="20"/>
      <c r="M54041" s="20"/>
      <c r="N54041" s="20"/>
      <c r="O54041" s="20"/>
    </row>
    <row r="54042" spans="10:15" x14ac:dyDescent="0.2">
      <c r="J54042" s="20"/>
      <c r="K54042" s="20"/>
      <c r="L54042" s="20"/>
      <c r="M54042" s="20"/>
      <c r="N54042" s="20"/>
      <c r="O54042" s="20"/>
    </row>
    <row r="54043" spans="10:15" x14ac:dyDescent="0.2">
      <c r="J54043" s="20"/>
      <c r="K54043" s="20"/>
      <c r="L54043" s="20"/>
      <c r="M54043" s="20"/>
      <c r="N54043" s="20"/>
      <c r="O54043" s="20"/>
    </row>
    <row r="54044" spans="10:15" x14ac:dyDescent="0.2">
      <c r="J54044" s="20"/>
      <c r="K54044" s="20"/>
      <c r="L54044" s="20"/>
      <c r="M54044" s="20"/>
      <c r="N54044" s="20"/>
      <c r="O54044" s="20"/>
    </row>
    <row r="54045" spans="10:15" x14ac:dyDescent="0.2">
      <c r="J54045" s="20"/>
      <c r="K54045" s="20"/>
      <c r="L54045" s="20"/>
      <c r="M54045" s="20"/>
      <c r="N54045" s="20"/>
      <c r="O54045" s="20"/>
    </row>
    <row r="54046" spans="10:15" x14ac:dyDescent="0.2">
      <c r="J54046" s="20"/>
      <c r="K54046" s="20"/>
      <c r="L54046" s="20"/>
      <c r="M54046" s="20"/>
      <c r="N54046" s="20"/>
      <c r="O54046" s="20"/>
    </row>
    <row r="54047" spans="10:15" x14ac:dyDescent="0.2">
      <c r="J54047" s="20"/>
      <c r="K54047" s="20"/>
      <c r="L54047" s="20"/>
      <c r="M54047" s="20"/>
      <c r="N54047" s="20"/>
      <c r="O54047" s="20"/>
    </row>
    <row r="54048" spans="10:15" x14ac:dyDescent="0.2">
      <c r="J54048" s="20"/>
      <c r="K54048" s="20"/>
      <c r="L54048" s="20"/>
      <c r="M54048" s="20"/>
      <c r="N54048" s="20"/>
      <c r="O54048" s="20"/>
    </row>
    <row r="54049" spans="10:15" x14ac:dyDescent="0.2">
      <c r="J54049" s="20"/>
      <c r="K54049" s="20"/>
      <c r="L54049" s="20"/>
      <c r="M54049" s="20"/>
      <c r="N54049" s="20"/>
      <c r="O54049" s="20"/>
    </row>
    <row r="54050" spans="10:15" x14ac:dyDescent="0.2">
      <c r="J54050" s="20"/>
      <c r="K54050" s="20"/>
      <c r="L54050" s="20"/>
      <c r="M54050" s="20"/>
      <c r="N54050" s="20"/>
      <c r="O54050" s="20"/>
    </row>
    <row r="54051" spans="10:15" x14ac:dyDescent="0.2">
      <c r="J54051" s="20"/>
      <c r="K54051" s="20"/>
      <c r="L54051" s="20"/>
      <c r="M54051" s="20"/>
      <c r="N54051" s="20"/>
      <c r="O54051" s="20"/>
    </row>
    <row r="54052" spans="10:15" x14ac:dyDescent="0.2">
      <c r="J54052" s="20"/>
      <c r="K54052" s="20"/>
      <c r="L54052" s="20"/>
      <c r="M54052" s="20"/>
      <c r="N54052" s="20"/>
      <c r="O54052" s="20"/>
    </row>
    <row r="54053" spans="10:15" x14ac:dyDescent="0.2">
      <c r="J54053" s="20"/>
      <c r="K54053" s="20"/>
      <c r="L54053" s="20"/>
      <c r="M54053" s="20"/>
      <c r="N54053" s="20"/>
      <c r="O54053" s="20"/>
    </row>
    <row r="54054" spans="10:15" x14ac:dyDescent="0.2">
      <c r="J54054" s="20"/>
      <c r="K54054" s="20"/>
      <c r="L54054" s="20"/>
      <c r="M54054" s="20"/>
      <c r="N54054" s="20"/>
      <c r="O54054" s="20"/>
    </row>
    <row r="54055" spans="10:15" x14ac:dyDescent="0.2">
      <c r="J54055" s="20"/>
      <c r="K54055" s="20"/>
      <c r="L54055" s="20"/>
      <c r="M54055" s="20"/>
      <c r="N54055" s="20"/>
      <c r="O54055" s="20"/>
    </row>
    <row r="54056" spans="10:15" x14ac:dyDescent="0.2">
      <c r="J54056" s="20"/>
      <c r="K54056" s="20"/>
      <c r="L54056" s="20"/>
      <c r="M54056" s="20"/>
      <c r="N54056" s="20"/>
      <c r="O54056" s="20"/>
    </row>
    <row r="54057" spans="10:15" x14ac:dyDescent="0.2">
      <c r="J54057" s="20"/>
      <c r="K54057" s="20"/>
      <c r="L54057" s="20"/>
      <c r="M54057" s="20"/>
      <c r="N54057" s="20"/>
      <c r="O54057" s="20"/>
    </row>
    <row r="54058" spans="10:15" x14ac:dyDescent="0.2">
      <c r="J54058" s="20"/>
      <c r="K54058" s="20"/>
      <c r="L54058" s="20"/>
      <c r="M54058" s="20"/>
      <c r="N54058" s="20"/>
      <c r="O54058" s="20"/>
    </row>
    <row r="54059" spans="10:15" x14ac:dyDescent="0.2">
      <c r="J54059" s="20"/>
      <c r="K54059" s="20"/>
      <c r="L54059" s="20"/>
      <c r="M54059" s="20"/>
      <c r="N54059" s="20"/>
      <c r="O54059" s="20"/>
    </row>
    <row r="54060" spans="10:15" x14ac:dyDescent="0.2">
      <c r="J54060" s="20"/>
      <c r="K54060" s="20"/>
      <c r="L54060" s="20"/>
      <c r="M54060" s="20"/>
      <c r="N54060" s="20"/>
      <c r="O54060" s="20"/>
    </row>
    <row r="54061" spans="10:15" x14ac:dyDescent="0.2">
      <c r="J54061" s="20"/>
      <c r="K54061" s="20"/>
      <c r="L54061" s="20"/>
      <c r="M54061" s="20"/>
      <c r="N54061" s="20"/>
      <c r="O54061" s="20"/>
    </row>
    <row r="54062" spans="10:15" x14ac:dyDescent="0.2">
      <c r="J54062" s="20"/>
      <c r="K54062" s="20"/>
      <c r="L54062" s="20"/>
      <c r="M54062" s="20"/>
      <c r="N54062" s="20"/>
      <c r="O54062" s="20"/>
    </row>
    <row r="54063" spans="10:15" x14ac:dyDescent="0.2">
      <c r="J54063" s="20"/>
      <c r="K54063" s="20"/>
      <c r="L54063" s="20"/>
      <c r="M54063" s="20"/>
      <c r="N54063" s="20"/>
      <c r="O54063" s="20"/>
    </row>
    <row r="54064" spans="10:15" x14ac:dyDescent="0.2">
      <c r="J54064" s="20"/>
      <c r="K54064" s="20"/>
      <c r="L54064" s="20"/>
      <c r="M54064" s="20"/>
      <c r="N54064" s="20"/>
      <c r="O54064" s="20"/>
    </row>
    <row r="54065" spans="10:15" x14ac:dyDescent="0.2">
      <c r="J54065" s="20"/>
      <c r="K54065" s="20"/>
      <c r="L54065" s="20"/>
      <c r="M54065" s="20"/>
      <c r="N54065" s="20"/>
      <c r="O54065" s="20"/>
    </row>
    <row r="54066" spans="10:15" x14ac:dyDescent="0.2">
      <c r="J54066" s="20"/>
      <c r="K54066" s="20"/>
      <c r="L54066" s="20"/>
      <c r="M54066" s="20"/>
      <c r="N54066" s="20"/>
      <c r="O54066" s="20"/>
    </row>
    <row r="54067" spans="10:15" x14ac:dyDescent="0.2">
      <c r="J54067" s="20"/>
      <c r="K54067" s="20"/>
      <c r="L54067" s="20"/>
      <c r="M54067" s="20"/>
      <c r="N54067" s="20"/>
      <c r="O54067" s="20"/>
    </row>
    <row r="54068" spans="10:15" x14ac:dyDescent="0.2">
      <c r="J54068" s="20"/>
      <c r="K54068" s="20"/>
      <c r="L54068" s="20"/>
      <c r="M54068" s="20"/>
      <c r="N54068" s="20"/>
      <c r="O54068" s="20"/>
    </row>
    <row r="54069" spans="10:15" x14ac:dyDescent="0.2">
      <c r="J54069" s="20"/>
      <c r="K54069" s="20"/>
      <c r="L54069" s="20"/>
      <c r="M54069" s="20"/>
      <c r="N54069" s="20"/>
      <c r="O54069" s="20"/>
    </row>
    <row r="54070" spans="10:15" x14ac:dyDescent="0.2">
      <c r="J54070" s="20"/>
      <c r="K54070" s="20"/>
      <c r="L54070" s="20"/>
      <c r="M54070" s="20"/>
      <c r="N54070" s="20"/>
      <c r="O54070" s="20"/>
    </row>
    <row r="54071" spans="10:15" x14ac:dyDescent="0.2">
      <c r="J54071" s="20"/>
      <c r="K54071" s="20"/>
      <c r="L54071" s="20"/>
      <c r="M54071" s="20"/>
      <c r="N54071" s="20"/>
      <c r="O54071" s="20"/>
    </row>
    <row r="54072" spans="10:15" x14ac:dyDescent="0.2">
      <c r="J54072" s="20"/>
      <c r="K54072" s="20"/>
      <c r="L54072" s="20"/>
      <c r="M54072" s="20"/>
      <c r="N54072" s="20"/>
      <c r="O54072" s="20"/>
    </row>
    <row r="54073" spans="10:15" x14ac:dyDescent="0.2">
      <c r="J54073" s="20"/>
      <c r="K54073" s="20"/>
      <c r="L54073" s="20"/>
      <c r="M54073" s="20"/>
      <c r="N54073" s="20"/>
      <c r="O54073" s="20"/>
    </row>
    <row r="54074" spans="10:15" x14ac:dyDescent="0.2">
      <c r="J54074" s="20"/>
      <c r="K54074" s="20"/>
      <c r="L54074" s="20"/>
      <c r="M54074" s="20"/>
      <c r="N54074" s="20"/>
      <c r="O54074" s="20"/>
    </row>
    <row r="54075" spans="10:15" x14ac:dyDescent="0.2">
      <c r="J54075" s="20"/>
      <c r="K54075" s="20"/>
      <c r="L54075" s="20"/>
      <c r="M54075" s="20"/>
      <c r="N54075" s="20"/>
      <c r="O54075" s="20"/>
    </row>
    <row r="54076" spans="10:15" x14ac:dyDescent="0.2">
      <c r="J54076" s="20"/>
      <c r="K54076" s="20"/>
      <c r="L54076" s="20"/>
      <c r="M54076" s="20"/>
      <c r="N54076" s="20"/>
      <c r="O54076" s="20"/>
    </row>
    <row r="54077" spans="10:15" x14ac:dyDescent="0.2">
      <c r="J54077" s="20"/>
      <c r="K54077" s="20"/>
      <c r="L54077" s="20"/>
      <c r="M54077" s="20"/>
      <c r="N54077" s="20"/>
      <c r="O54077" s="20"/>
    </row>
    <row r="54078" spans="10:15" x14ac:dyDescent="0.2">
      <c r="J54078" s="20"/>
      <c r="K54078" s="20"/>
      <c r="L54078" s="20"/>
      <c r="M54078" s="20"/>
      <c r="N54078" s="20"/>
      <c r="O54078" s="20"/>
    </row>
    <row r="54079" spans="10:15" x14ac:dyDescent="0.2">
      <c r="J54079" s="20"/>
      <c r="K54079" s="20"/>
      <c r="L54079" s="20"/>
      <c r="M54079" s="20"/>
      <c r="N54079" s="20"/>
      <c r="O54079" s="20"/>
    </row>
    <row r="54080" spans="10:15" x14ac:dyDescent="0.2">
      <c r="J54080" s="20"/>
      <c r="K54080" s="20"/>
      <c r="L54080" s="20"/>
      <c r="M54080" s="20"/>
      <c r="N54080" s="20"/>
      <c r="O54080" s="20"/>
    </row>
    <row r="54081" spans="10:15" x14ac:dyDescent="0.2">
      <c r="J54081" s="20"/>
      <c r="K54081" s="20"/>
      <c r="L54081" s="20"/>
      <c r="M54081" s="20"/>
      <c r="N54081" s="20"/>
      <c r="O54081" s="20"/>
    </row>
    <row r="54082" spans="10:15" x14ac:dyDescent="0.2">
      <c r="J54082" s="20"/>
      <c r="K54082" s="20"/>
      <c r="L54082" s="20"/>
      <c r="M54082" s="20"/>
      <c r="N54082" s="20"/>
      <c r="O54082" s="20"/>
    </row>
    <row r="54083" spans="10:15" x14ac:dyDescent="0.2">
      <c r="J54083" s="20"/>
      <c r="K54083" s="20"/>
      <c r="L54083" s="20"/>
      <c r="M54083" s="20"/>
      <c r="N54083" s="20"/>
      <c r="O54083" s="20"/>
    </row>
    <row r="54084" spans="10:15" x14ac:dyDescent="0.2">
      <c r="J54084" s="20"/>
      <c r="K54084" s="20"/>
      <c r="L54084" s="20"/>
      <c r="M54084" s="20"/>
      <c r="N54084" s="20"/>
      <c r="O54084" s="20"/>
    </row>
    <row r="54085" spans="10:15" x14ac:dyDescent="0.2">
      <c r="J54085" s="20"/>
      <c r="K54085" s="20"/>
      <c r="L54085" s="20"/>
      <c r="M54085" s="20"/>
      <c r="N54085" s="20"/>
      <c r="O54085" s="20"/>
    </row>
    <row r="54086" spans="10:15" x14ac:dyDescent="0.2">
      <c r="J54086" s="20"/>
      <c r="K54086" s="20"/>
      <c r="L54086" s="20"/>
      <c r="M54086" s="20"/>
      <c r="N54086" s="20"/>
      <c r="O54086" s="20"/>
    </row>
    <row r="54087" spans="10:15" x14ac:dyDescent="0.2">
      <c r="J54087" s="20"/>
      <c r="K54087" s="20"/>
      <c r="L54087" s="20"/>
      <c r="M54087" s="20"/>
      <c r="N54087" s="20"/>
      <c r="O54087" s="20"/>
    </row>
    <row r="54088" spans="10:15" x14ac:dyDescent="0.2">
      <c r="J54088" s="20"/>
      <c r="K54088" s="20"/>
      <c r="L54088" s="20"/>
      <c r="M54088" s="20"/>
      <c r="N54088" s="20"/>
      <c r="O54088" s="20"/>
    </row>
    <row r="54089" spans="10:15" x14ac:dyDescent="0.2">
      <c r="J54089" s="20"/>
      <c r="K54089" s="20"/>
      <c r="L54089" s="20"/>
      <c r="M54089" s="20"/>
      <c r="N54089" s="20"/>
      <c r="O54089" s="20"/>
    </row>
    <row r="54090" spans="10:15" x14ac:dyDescent="0.2">
      <c r="J54090" s="20"/>
      <c r="K54090" s="20"/>
      <c r="L54090" s="20"/>
      <c r="M54090" s="20"/>
      <c r="N54090" s="20"/>
      <c r="O54090" s="20"/>
    </row>
    <row r="54091" spans="10:15" x14ac:dyDescent="0.2">
      <c r="J54091" s="20"/>
      <c r="K54091" s="20"/>
      <c r="L54091" s="20"/>
      <c r="M54091" s="20"/>
      <c r="N54091" s="20"/>
      <c r="O54091" s="20"/>
    </row>
    <row r="54092" spans="10:15" x14ac:dyDescent="0.2">
      <c r="J54092" s="20"/>
      <c r="K54092" s="20"/>
      <c r="L54092" s="20"/>
      <c r="M54092" s="20"/>
      <c r="N54092" s="20"/>
      <c r="O54092" s="20"/>
    </row>
    <row r="54093" spans="10:15" x14ac:dyDescent="0.2">
      <c r="J54093" s="20"/>
      <c r="K54093" s="20"/>
      <c r="L54093" s="20"/>
      <c r="M54093" s="20"/>
      <c r="N54093" s="20"/>
      <c r="O54093" s="20"/>
    </row>
    <row r="54094" spans="10:15" x14ac:dyDescent="0.2">
      <c r="J54094" s="20"/>
      <c r="K54094" s="20"/>
      <c r="L54094" s="20"/>
      <c r="M54094" s="20"/>
      <c r="N54094" s="20"/>
      <c r="O54094" s="20"/>
    </row>
    <row r="54095" spans="10:15" x14ac:dyDescent="0.2">
      <c r="J54095" s="20"/>
      <c r="K54095" s="20"/>
      <c r="L54095" s="20"/>
      <c r="M54095" s="20"/>
      <c r="N54095" s="20"/>
      <c r="O54095" s="20"/>
    </row>
    <row r="54096" spans="10:15" x14ac:dyDescent="0.2">
      <c r="J54096" s="20"/>
      <c r="K54096" s="20"/>
      <c r="L54096" s="20"/>
      <c r="M54096" s="20"/>
      <c r="N54096" s="20"/>
      <c r="O54096" s="20"/>
    </row>
    <row r="54097" spans="10:15" x14ac:dyDescent="0.2">
      <c r="J54097" s="20"/>
      <c r="K54097" s="20"/>
      <c r="L54097" s="20"/>
      <c r="M54097" s="20"/>
      <c r="N54097" s="20"/>
      <c r="O54097" s="20"/>
    </row>
    <row r="54098" spans="10:15" x14ac:dyDescent="0.2">
      <c r="J54098" s="20"/>
      <c r="K54098" s="20"/>
      <c r="L54098" s="20"/>
      <c r="M54098" s="20"/>
      <c r="N54098" s="20"/>
      <c r="O54098" s="20"/>
    </row>
    <row r="54099" spans="10:15" x14ac:dyDescent="0.2">
      <c r="J54099" s="20"/>
      <c r="K54099" s="20"/>
      <c r="L54099" s="20"/>
      <c r="M54099" s="20"/>
      <c r="N54099" s="20"/>
      <c r="O54099" s="20"/>
    </row>
    <row r="54100" spans="10:15" x14ac:dyDescent="0.2">
      <c r="J54100" s="20"/>
      <c r="K54100" s="20"/>
      <c r="L54100" s="20"/>
      <c r="M54100" s="20"/>
      <c r="N54100" s="20"/>
      <c r="O54100" s="20"/>
    </row>
    <row r="54101" spans="10:15" x14ac:dyDescent="0.2">
      <c r="J54101" s="20"/>
      <c r="K54101" s="20"/>
      <c r="L54101" s="20"/>
      <c r="M54101" s="20"/>
      <c r="N54101" s="20"/>
      <c r="O54101" s="20"/>
    </row>
    <row r="54102" spans="10:15" x14ac:dyDescent="0.2">
      <c r="J54102" s="20"/>
      <c r="K54102" s="20"/>
      <c r="L54102" s="20"/>
      <c r="M54102" s="20"/>
      <c r="N54102" s="20"/>
      <c r="O54102" s="20"/>
    </row>
    <row r="54103" spans="10:15" x14ac:dyDescent="0.2">
      <c r="J54103" s="20"/>
      <c r="K54103" s="20"/>
      <c r="L54103" s="20"/>
      <c r="M54103" s="20"/>
      <c r="N54103" s="20"/>
      <c r="O54103" s="20"/>
    </row>
    <row r="54104" spans="10:15" x14ac:dyDescent="0.2">
      <c r="J54104" s="20"/>
      <c r="K54104" s="20"/>
      <c r="L54104" s="20"/>
      <c r="M54104" s="20"/>
      <c r="N54104" s="20"/>
      <c r="O54104" s="20"/>
    </row>
    <row r="54105" spans="10:15" x14ac:dyDescent="0.2">
      <c r="J54105" s="20"/>
      <c r="K54105" s="20"/>
      <c r="L54105" s="20"/>
      <c r="M54105" s="20"/>
      <c r="N54105" s="20"/>
      <c r="O54105" s="20"/>
    </row>
    <row r="54106" spans="10:15" x14ac:dyDescent="0.2">
      <c r="J54106" s="20"/>
      <c r="K54106" s="20"/>
      <c r="L54106" s="20"/>
      <c r="M54106" s="20"/>
      <c r="N54106" s="20"/>
      <c r="O54106" s="20"/>
    </row>
    <row r="54107" spans="10:15" x14ac:dyDescent="0.2">
      <c r="J54107" s="20"/>
      <c r="K54107" s="20"/>
      <c r="L54107" s="20"/>
      <c r="M54107" s="20"/>
      <c r="N54107" s="20"/>
      <c r="O54107" s="20"/>
    </row>
    <row r="54108" spans="10:15" x14ac:dyDescent="0.2">
      <c r="J54108" s="20"/>
      <c r="K54108" s="20"/>
      <c r="L54108" s="20"/>
      <c r="M54108" s="20"/>
      <c r="N54108" s="20"/>
      <c r="O54108" s="20"/>
    </row>
    <row r="54109" spans="10:15" x14ac:dyDescent="0.2">
      <c r="J54109" s="20"/>
      <c r="K54109" s="20"/>
      <c r="L54109" s="20"/>
      <c r="M54109" s="20"/>
      <c r="N54109" s="20"/>
      <c r="O54109" s="20"/>
    </row>
    <row r="54110" spans="10:15" x14ac:dyDescent="0.2">
      <c r="J54110" s="20"/>
      <c r="K54110" s="20"/>
      <c r="L54110" s="20"/>
      <c r="M54110" s="20"/>
      <c r="N54110" s="20"/>
      <c r="O54110" s="20"/>
    </row>
    <row r="54111" spans="10:15" x14ac:dyDescent="0.2">
      <c r="J54111" s="20"/>
      <c r="K54111" s="20"/>
      <c r="L54111" s="20"/>
      <c r="M54111" s="20"/>
      <c r="N54111" s="20"/>
      <c r="O54111" s="20"/>
    </row>
    <row r="54112" spans="10:15" x14ac:dyDescent="0.2">
      <c r="J54112" s="20"/>
      <c r="K54112" s="20"/>
      <c r="L54112" s="20"/>
      <c r="M54112" s="20"/>
      <c r="N54112" s="20"/>
      <c r="O54112" s="20"/>
    </row>
    <row r="54113" spans="10:15" x14ac:dyDescent="0.2">
      <c r="J54113" s="20"/>
      <c r="K54113" s="20"/>
      <c r="L54113" s="20"/>
      <c r="M54113" s="20"/>
      <c r="N54113" s="20"/>
      <c r="O54113" s="20"/>
    </row>
    <row r="54114" spans="10:15" x14ac:dyDescent="0.2">
      <c r="J54114" s="20"/>
      <c r="K54114" s="20"/>
      <c r="L54114" s="20"/>
      <c r="M54114" s="20"/>
      <c r="N54114" s="20"/>
      <c r="O54114" s="20"/>
    </row>
    <row r="54115" spans="10:15" x14ac:dyDescent="0.2">
      <c r="J54115" s="20"/>
      <c r="K54115" s="20"/>
      <c r="L54115" s="20"/>
      <c r="M54115" s="20"/>
      <c r="N54115" s="20"/>
      <c r="O54115" s="20"/>
    </row>
    <row r="54116" spans="10:15" x14ac:dyDescent="0.2">
      <c r="J54116" s="20"/>
      <c r="K54116" s="20"/>
      <c r="L54116" s="20"/>
      <c r="M54116" s="20"/>
      <c r="N54116" s="20"/>
      <c r="O54116" s="20"/>
    </row>
    <row r="54117" spans="10:15" x14ac:dyDescent="0.2">
      <c r="J54117" s="20"/>
      <c r="K54117" s="20"/>
      <c r="L54117" s="20"/>
      <c r="M54117" s="20"/>
      <c r="N54117" s="20"/>
      <c r="O54117" s="20"/>
    </row>
    <row r="54118" spans="10:15" x14ac:dyDescent="0.2">
      <c r="J54118" s="20"/>
      <c r="K54118" s="20"/>
      <c r="L54118" s="20"/>
      <c r="M54118" s="20"/>
      <c r="N54118" s="20"/>
      <c r="O54118" s="20"/>
    </row>
    <row r="54119" spans="10:15" x14ac:dyDescent="0.2">
      <c r="J54119" s="20"/>
      <c r="K54119" s="20"/>
      <c r="L54119" s="20"/>
      <c r="M54119" s="20"/>
      <c r="N54119" s="20"/>
      <c r="O54119" s="20"/>
    </row>
    <row r="54120" spans="10:15" x14ac:dyDescent="0.2">
      <c r="J54120" s="20"/>
      <c r="K54120" s="20"/>
      <c r="L54120" s="20"/>
      <c r="M54120" s="20"/>
      <c r="N54120" s="20"/>
      <c r="O54120" s="20"/>
    </row>
    <row r="54121" spans="10:15" x14ac:dyDescent="0.2">
      <c r="J54121" s="20"/>
      <c r="K54121" s="20"/>
      <c r="L54121" s="20"/>
      <c r="M54121" s="20"/>
      <c r="N54121" s="20"/>
      <c r="O54121" s="20"/>
    </row>
    <row r="54122" spans="10:15" x14ac:dyDescent="0.2">
      <c r="J54122" s="20"/>
      <c r="K54122" s="20"/>
      <c r="L54122" s="20"/>
      <c r="M54122" s="20"/>
      <c r="N54122" s="20"/>
      <c r="O54122" s="20"/>
    </row>
    <row r="54123" spans="10:15" x14ac:dyDescent="0.2">
      <c r="J54123" s="20"/>
      <c r="K54123" s="20"/>
      <c r="L54123" s="20"/>
      <c r="M54123" s="20"/>
      <c r="N54123" s="20"/>
      <c r="O54123" s="20"/>
    </row>
    <row r="54124" spans="10:15" x14ac:dyDescent="0.2">
      <c r="J54124" s="20"/>
      <c r="K54124" s="20"/>
      <c r="L54124" s="20"/>
      <c r="M54124" s="20"/>
      <c r="N54124" s="20"/>
      <c r="O54124" s="20"/>
    </row>
    <row r="54125" spans="10:15" x14ac:dyDescent="0.2">
      <c r="J54125" s="20"/>
      <c r="K54125" s="20"/>
      <c r="L54125" s="20"/>
      <c r="M54125" s="20"/>
      <c r="N54125" s="20"/>
      <c r="O54125" s="20"/>
    </row>
    <row r="54126" spans="10:15" x14ac:dyDescent="0.2">
      <c r="J54126" s="20"/>
      <c r="K54126" s="20"/>
      <c r="L54126" s="20"/>
      <c r="M54126" s="20"/>
      <c r="N54126" s="20"/>
      <c r="O54126" s="20"/>
    </row>
    <row r="54127" spans="10:15" x14ac:dyDescent="0.2">
      <c r="J54127" s="20"/>
      <c r="K54127" s="20"/>
      <c r="L54127" s="20"/>
      <c r="M54127" s="20"/>
      <c r="N54127" s="20"/>
      <c r="O54127" s="20"/>
    </row>
    <row r="54128" spans="10:15" x14ac:dyDescent="0.2">
      <c r="J54128" s="20"/>
      <c r="K54128" s="20"/>
      <c r="L54128" s="20"/>
      <c r="M54128" s="20"/>
      <c r="N54128" s="20"/>
      <c r="O54128" s="20"/>
    </row>
    <row r="54129" spans="10:15" x14ac:dyDescent="0.2">
      <c r="J54129" s="20"/>
      <c r="K54129" s="20"/>
      <c r="L54129" s="20"/>
      <c r="M54129" s="20"/>
      <c r="N54129" s="20"/>
      <c r="O54129" s="20"/>
    </row>
    <row r="54130" spans="10:15" x14ac:dyDescent="0.2">
      <c r="J54130" s="20"/>
      <c r="K54130" s="20"/>
      <c r="L54130" s="20"/>
      <c r="M54130" s="20"/>
      <c r="N54130" s="20"/>
      <c r="O54130" s="20"/>
    </row>
    <row r="54131" spans="10:15" x14ac:dyDescent="0.2">
      <c r="J54131" s="20"/>
      <c r="K54131" s="20"/>
      <c r="L54131" s="20"/>
      <c r="M54131" s="20"/>
      <c r="N54131" s="20"/>
      <c r="O54131" s="20"/>
    </row>
    <row r="54132" spans="10:15" x14ac:dyDescent="0.2">
      <c r="J54132" s="20"/>
      <c r="K54132" s="20"/>
      <c r="L54132" s="20"/>
      <c r="M54132" s="20"/>
      <c r="N54132" s="20"/>
      <c r="O54132" s="20"/>
    </row>
    <row r="54133" spans="10:15" x14ac:dyDescent="0.2">
      <c r="J54133" s="20"/>
      <c r="K54133" s="20"/>
      <c r="L54133" s="20"/>
      <c r="M54133" s="20"/>
      <c r="N54133" s="20"/>
      <c r="O54133" s="20"/>
    </row>
    <row r="54134" spans="10:15" x14ac:dyDescent="0.2">
      <c r="J54134" s="20"/>
      <c r="K54134" s="20"/>
      <c r="L54134" s="20"/>
      <c r="M54134" s="20"/>
      <c r="N54134" s="20"/>
      <c r="O54134" s="20"/>
    </row>
    <row r="54135" spans="10:15" x14ac:dyDescent="0.2">
      <c r="J54135" s="20"/>
      <c r="K54135" s="20"/>
      <c r="L54135" s="20"/>
      <c r="M54135" s="20"/>
      <c r="N54135" s="20"/>
      <c r="O54135" s="20"/>
    </row>
    <row r="54136" spans="10:15" x14ac:dyDescent="0.2">
      <c r="J54136" s="20"/>
      <c r="K54136" s="20"/>
      <c r="L54136" s="20"/>
      <c r="M54136" s="20"/>
      <c r="N54136" s="20"/>
      <c r="O54136" s="20"/>
    </row>
    <row r="54137" spans="10:15" x14ac:dyDescent="0.2">
      <c r="J54137" s="20"/>
      <c r="K54137" s="20"/>
      <c r="L54137" s="20"/>
      <c r="M54137" s="20"/>
      <c r="N54137" s="20"/>
      <c r="O54137" s="20"/>
    </row>
    <row r="54138" spans="10:15" x14ac:dyDescent="0.2">
      <c r="J54138" s="20"/>
      <c r="K54138" s="20"/>
      <c r="L54138" s="20"/>
      <c r="M54138" s="20"/>
      <c r="N54138" s="20"/>
      <c r="O54138" s="20"/>
    </row>
    <row r="54139" spans="10:15" x14ac:dyDescent="0.2">
      <c r="J54139" s="20"/>
      <c r="K54139" s="20"/>
      <c r="L54139" s="20"/>
      <c r="M54139" s="20"/>
      <c r="N54139" s="20"/>
      <c r="O54139" s="20"/>
    </row>
    <row r="54140" spans="10:15" x14ac:dyDescent="0.2">
      <c r="J54140" s="20"/>
      <c r="K54140" s="20"/>
      <c r="L54140" s="20"/>
      <c r="M54140" s="20"/>
      <c r="N54140" s="20"/>
      <c r="O54140" s="20"/>
    </row>
    <row r="54141" spans="10:15" x14ac:dyDescent="0.2">
      <c r="J54141" s="20"/>
      <c r="K54141" s="20"/>
      <c r="L54141" s="20"/>
      <c r="M54141" s="20"/>
      <c r="N54141" s="20"/>
      <c r="O54141" s="20"/>
    </row>
    <row r="54142" spans="10:15" x14ac:dyDescent="0.2">
      <c r="J54142" s="20"/>
      <c r="K54142" s="20"/>
      <c r="L54142" s="20"/>
      <c r="M54142" s="20"/>
      <c r="N54142" s="20"/>
      <c r="O54142" s="20"/>
    </row>
    <row r="54143" spans="10:15" x14ac:dyDescent="0.2">
      <c r="J54143" s="20"/>
      <c r="K54143" s="20"/>
      <c r="L54143" s="20"/>
      <c r="M54143" s="20"/>
      <c r="N54143" s="20"/>
      <c r="O54143" s="20"/>
    </row>
    <row r="54144" spans="10:15" x14ac:dyDescent="0.2">
      <c r="J54144" s="20"/>
      <c r="K54144" s="20"/>
      <c r="L54144" s="20"/>
      <c r="M54144" s="20"/>
      <c r="N54144" s="20"/>
      <c r="O54144" s="20"/>
    </row>
    <row r="54145" spans="10:15" x14ac:dyDescent="0.2">
      <c r="J54145" s="20"/>
      <c r="K54145" s="20"/>
      <c r="L54145" s="20"/>
      <c r="M54145" s="20"/>
      <c r="N54145" s="20"/>
      <c r="O54145" s="20"/>
    </row>
    <row r="54146" spans="10:15" x14ac:dyDescent="0.2">
      <c r="J54146" s="20"/>
      <c r="K54146" s="20"/>
      <c r="L54146" s="20"/>
      <c r="M54146" s="20"/>
      <c r="N54146" s="20"/>
      <c r="O54146" s="20"/>
    </row>
    <row r="54147" spans="10:15" x14ac:dyDescent="0.2">
      <c r="J54147" s="20"/>
      <c r="K54147" s="20"/>
      <c r="L54147" s="20"/>
      <c r="M54147" s="20"/>
      <c r="N54147" s="20"/>
      <c r="O54147" s="20"/>
    </row>
    <row r="54148" spans="10:15" x14ac:dyDescent="0.2">
      <c r="J54148" s="20"/>
      <c r="K54148" s="20"/>
      <c r="L54148" s="20"/>
      <c r="M54148" s="20"/>
      <c r="N54148" s="20"/>
      <c r="O54148" s="20"/>
    </row>
    <row r="54149" spans="10:15" x14ac:dyDescent="0.2">
      <c r="J54149" s="20"/>
      <c r="K54149" s="20"/>
      <c r="L54149" s="20"/>
      <c r="M54149" s="20"/>
      <c r="N54149" s="20"/>
      <c r="O54149" s="20"/>
    </row>
    <row r="54150" spans="10:15" x14ac:dyDescent="0.2">
      <c r="J54150" s="20"/>
      <c r="K54150" s="20"/>
      <c r="L54150" s="20"/>
      <c r="M54150" s="20"/>
      <c r="N54150" s="20"/>
      <c r="O54150" s="20"/>
    </row>
    <row r="54151" spans="10:15" x14ac:dyDescent="0.2">
      <c r="J54151" s="20"/>
      <c r="K54151" s="20"/>
      <c r="L54151" s="20"/>
      <c r="M54151" s="20"/>
      <c r="N54151" s="20"/>
      <c r="O54151" s="20"/>
    </row>
    <row r="54152" spans="10:15" x14ac:dyDescent="0.2">
      <c r="J54152" s="20"/>
      <c r="K54152" s="20"/>
      <c r="L54152" s="20"/>
      <c r="M54152" s="20"/>
      <c r="N54152" s="20"/>
      <c r="O54152" s="20"/>
    </row>
    <row r="54153" spans="10:15" x14ac:dyDescent="0.2">
      <c r="J54153" s="20"/>
      <c r="K54153" s="20"/>
      <c r="L54153" s="20"/>
      <c r="M54153" s="20"/>
      <c r="N54153" s="20"/>
      <c r="O54153" s="20"/>
    </row>
    <row r="54154" spans="10:15" x14ac:dyDescent="0.2">
      <c r="J54154" s="20"/>
      <c r="K54154" s="20"/>
      <c r="L54154" s="20"/>
      <c r="M54154" s="20"/>
      <c r="N54154" s="20"/>
      <c r="O54154" s="20"/>
    </row>
    <row r="54155" spans="10:15" x14ac:dyDescent="0.2">
      <c r="J54155" s="20"/>
      <c r="K54155" s="20"/>
      <c r="L54155" s="20"/>
      <c r="M54155" s="20"/>
      <c r="N54155" s="20"/>
      <c r="O54155" s="20"/>
    </row>
    <row r="54156" spans="10:15" x14ac:dyDescent="0.2">
      <c r="J54156" s="20"/>
      <c r="K54156" s="20"/>
      <c r="L54156" s="20"/>
      <c r="M54156" s="20"/>
      <c r="N54156" s="20"/>
      <c r="O54156" s="20"/>
    </row>
    <row r="54157" spans="10:15" x14ac:dyDescent="0.2">
      <c r="J54157" s="20"/>
      <c r="K54157" s="20"/>
      <c r="L54157" s="20"/>
      <c r="M54157" s="20"/>
      <c r="N54157" s="20"/>
      <c r="O54157" s="20"/>
    </row>
    <row r="54158" spans="10:15" x14ac:dyDescent="0.2">
      <c r="J54158" s="20"/>
      <c r="K54158" s="20"/>
      <c r="L54158" s="20"/>
      <c r="M54158" s="20"/>
      <c r="N54158" s="20"/>
      <c r="O54158" s="20"/>
    </row>
    <row r="54159" spans="10:15" x14ac:dyDescent="0.2">
      <c r="J54159" s="20"/>
      <c r="K54159" s="20"/>
      <c r="L54159" s="20"/>
      <c r="M54159" s="20"/>
      <c r="N54159" s="20"/>
      <c r="O54159" s="20"/>
    </row>
    <row r="54160" spans="10:15" x14ac:dyDescent="0.2">
      <c r="J54160" s="20"/>
      <c r="K54160" s="20"/>
      <c r="L54160" s="20"/>
      <c r="M54160" s="20"/>
      <c r="N54160" s="20"/>
      <c r="O54160" s="20"/>
    </row>
    <row r="54161" spans="10:15" x14ac:dyDescent="0.2">
      <c r="J54161" s="20"/>
      <c r="K54161" s="20"/>
      <c r="L54161" s="20"/>
      <c r="M54161" s="20"/>
      <c r="N54161" s="20"/>
      <c r="O54161" s="20"/>
    </row>
    <row r="54162" spans="10:15" x14ac:dyDescent="0.2">
      <c r="J54162" s="20"/>
      <c r="K54162" s="20"/>
      <c r="L54162" s="20"/>
      <c r="M54162" s="20"/>
      <c r="N54162" s="20"/>
      <c r="O54162" s="20"/>
    </row>
    <row r="54163" spans="10:15" x14ac:dyDescent="0.2">
      <c r="J54163" s="20"/>
      <c r="K54163" s="20"/>
      <c r="L54163" s="20"/>
      <c r="M54163" s="20"/>
      <c r="N54163" s="20"/>
      <c r="O54163" s="20"/>
    </row>
    <row r="54164" spans="10:15" x14ac:dyDescent="0.2">
      <c r="J54164" s="20"/>
      <c r="K54164" s="20"/>
      <c r="L54164" s="20"/>
      <c r="M54164" s="20"/>
      <c r="N54164" s="20"/>
      <c r="O54164" s="20"/>
    </row>
    <row r="54165" spans="10:15" x14ac:dyDescent="0.2">
      <c r="J54165" s="20"/>
      <c r="K54165" s="20"/>
      <c r="L54165" s="20"/>
      <c r="M54165" s="20"/>
      <c r="N54165" s="20"/>
      <c r="O54165" s="20"/>
    </row>
    <row r="54166" spans="10:15" x14ac:dyDescent="0.2">
      <c r="J54166" s="20"/>
      <c r="K54166" s="20"/>
      <c r="L54166" s="20"/>
      <c r="M54166" s="20"/>
      <c r="N54166" s="20"/>
      <c r="O54166" s="20"/>
    </row>
    <row r="54167" spans="10:15" x14ac:dyDescent="0.2">
      <c r="J54167" s="20"/>
      <c r="K54167" s="20"/>
      <c r="L54167" s="20"/>
      <c r="M54167" s="20"/>
      <c r="N54167" s="20"/>
      <c r="O54167" s="20"/>
    </row>
    <row r="54168" spans="10:15" x14ac:dyDescent="0.2">
      <c r="J54168" s="20"/>
      <c r="K54168" s="20"/>
      <c r="L54168" s="20"/>
      <c r="M54168" s="20"/>
      <c r="N54168" s="20"/>
      <c r="O54168" s="20"/>
    </row>
    <row r="54169" spans="10:15" x14ac:dyDescent="0.2">
      <c r="J54169" s="20"/>
      <c r="K54169" s="20"/>
      <c r="L54169" s="20"/>
      <c r="M54169" s="20"/>
      <c r="N54169" s="20"/>
      <c r="O54169" s="20"/>
    </row>
    <row r="54170" spans="10:15" x14ac:dyDescent="0.2">
      <c r="J54170" s="20"/>
      <c r="K54170" s="20"/>
      <c r="L54170" s="20"/>
      <c r="M54170" s="20"/>
      <c r="N54170" s="20"/>
      <c r="O54170" s="20"/>
    </row>
    <row r="54171" spans="10:15" x14ac:dyDescent="0.2">
      <c r="J54171" s="20"/>
      <c r="K54171" s="20"/>
      <c r="L54171" s="20"/>
      <c r="M54171" s="20"/>
      <c r="N54171" s="20"/>
      <c r="O54171" s="20"/>
    </row>
    <row r="54172" spans="10:15" x14ac:dyDescent="0.2">
      <c r="J54172" s="20"/>
      <c r="K54172" s="20"/>
      <c r="L54172" s="20"/>
      <c r="M54172" s="20"/>
      <c r="N54172" s="20"/>
      <c r="O54172" s="20"/>
    </row>
    <row r="54173" spans="10:15" x14ac:dyDescent="0.2">
      <c r="J54173" s="20"/>
      <c r="K54173" s="20"/>
      <c r="L54173" s="20"/>
      <c r="M54173" s="20"/>
      <c r="N54173" s="20"/>
      <c r="O54173" s="20"/>
    </row>
    <row r="54174" spans="10:15" x14ac:dyDescent="0.2">
      <c r="J54174" s="20"/>
      <c r="K54174" s="20"/>
      <c r="L54174" s="20"/>
      <c r="M54174" s="20"/>
      <c r="N54174" s="20"/>
      <c r="O54174" s="20"/>
    </row>
    <row r="54175" spans="10:15" x14ac:dyDescent="0.2">
      <c r="J54175" s="20"/>
      <c r="K54175" s="20"/>
      <c r="L54175" s="20"/>
      <c r="M54175" s="20"/>
      <c r="N54175" s="20"/>
      <c r="O54175" s="20"/>
    </row>
    <row r="54176" spans="10:15" x14ac:dyDescent="0.2">
      <c r="J54176" s="20"/>
      <c r="K54176" s="20"/>
      <c r="L54176" s="20"/>
      <c r="M54176" s="20"/>
      <c r="N54176" s="20"/>
      <c r="O54176" s="20"/>
    </row>
    <row r="54177" spans="10:15" x14ac:dyDescent="0.2">
      <c r="J54177" s="20"/>
      <c r="K54177" s="20"/>
      <c r="L54177" s="20"/>
      <c r="M54177" s="20"/>
      <c r="N54177" s="20"/>
      <c r="O54177" s="20"/>
    </row>
    <row r="54178" spans="10:15" x14ac:dyDescent="0.2">
      <c r="J54178" s="20"/>
      <c r="K54178" s="20"/>
      <c r="L54178" s="20"/>
      <c r="M54178" s="20"/>
      <c r="N54178" s="20"/>
      <c r="O54178" s="20"/>
    </row>
    <row r="54179" spans="10:15" x14ac:dyDescent="0.2">
      <c r="J54179" s="20"/>
      <c r="K54179" s="20"/>
      <c r="L54179" s="20"/>
      <c r="M54179" s="20"/>
      <c r="N54179" s="20"/>
      <c r="O54179" s="20"/>
    </row>
    <row r="54180" spans="10:15" x14ac:dyDescent="0.2">
      <c r="J54180" s="20"/>
      <c r="K54180" s="20"/>
      <c r="L54180" s="20"/>
      <c r="M54180" s="20"/>
      <c r="N54180" s="20"/>
      <c r="O54180" s="20"/>
    </row>
    <row r="54181" spans="10:15" x14ac:dyDescent="0.2">
      <c r="J54181" s="20"/>
      <c r="K54181" s="20"/>
      <c r="L54181" s="20"/>
      <c r="M54181" s="20"/>
      <c r="N54181" s="20"/>
      <c r="O54181" s="20"/>
    </row>
    <row r="54182" spans="10:15" x14ac:dyDescent="0.2">
      <c r="J54182" s="20"/>
      <c r="K54182" s="20"/>
      <c r="L54182" s="20"/>
      <c r="M54182" s="20"/>
      <c r="N54182" s="20"/>
      <c r="O54182" s="20"/>
    </row>
    <row r="54183" spans="10:15" x14ac:dyDescent="0.2">
      <c r="J54183" s="20"/>
      <c r="K54183" s="20"/>
      <c r="L54183" s="20"/>
      <c r="M54183" s="20"/>
      <c r="N54183" s="20"/>
      <c r="O54183" s="20"/>
    </row>
    <row r="54184" spans="10:15" x14ac:dyDescent="0.2">
      <c r="J54184" s="20"/>
      <c r="K54184" s="20"/>
      <c r="L54184" s="20"/>
      <c r="M54184" s="20"/>
      <c r="N54184" s="20"/>
      <c r="O54184" s="20"/>
    </row>
    <row r="54185" spans="10:15" x14ac:dyDescent="0.2">
      <c r="J54185" s="20"/>
      <c r="K54185" s="20"/>
      <c r="L54185" s="20"/>
      <c r="M54185" s="20"/>
      <c r="N54185" s="20"/>
      <c r="O54185" s="20"/>
    </row>
    <row r="54186" spans="10:15" x14ac:dyDescent="0.2">
      <c r="J54186" s="20"/>
      <c r="K54186" s="20"/>
      <c r="L54186" s="20"/>
      <c r="M54186" s="20"/>
      <c r="N54186" s="20"/>
      <c r="O54186" s="20"/>
    </row>
    <row r="54187" spans="10:15" x14ac:dyDescent="0.2">
      <c r="J54187" s="20"/>
      <c r="K54187" s="20"/>
      <c r="L54187" s="20"/>
      <c r="M54187" s="20"/>
      <c r="N54187" s="20"/>
      <c r="O54187" s="20"/>
    </row>
    <row r="54188" spans="10:15" x14ac:dyDescent="0.2">
      <c r="J54188" s="20"/>
      <c r="K54188" s="20"/>
      <c r="L54188" s="20"/>
      <c r="M54188" s="20"/>
      <c r="N54188" s="20"/>
      <c r="O54188" s="20"/>
    </row>
    <row r="54189" spans="10:15" x14ac:dyDescent="0.2">
      <c r="J54189" s="20"/>
      <c r="K54189" s="20"/>
      <c r="L54189" s="20"/>
      <c r="M54189" s="20"/>
      <c r="N54189" s="20"/>
      <c r="O54189" s="20"/>
    </row>
    <row r="54190" spans="10:15" x14ac:dyDescent="0.2">
      <c r="J54190" s="20"/>
      <c r="K54190" s="20"/>
      <c r="L54190" s="20"/>
      <c r="M54190" s="20"/>
      <c r="N54190" s="20"/>
      <c r="O54190" s="20"/>
    </row>
    <row r="54191" spans="10:15" x14ac:dyDescent="0.2">
      <c r="J54191" s="20"/>
      <c r="K54191" s="20"/>
      <c r="L54191" s="20"/>
      <c r="M54191" s="20"/>
      <c r="N54191" s="20"/>
      <c r="O54191" s="20"/>
    </row>
    <row r="54192" spans="10:15" x14ac:dyDescent="0.2">
      <c r="J54192" s="20"/>
      <c r="K54192" s="20"/>
      <c r="L54192" s="20"/>
      <c r="M54192" s="20"/>
      <c r="N54192" s="20"/>
      <c r="O54192" s="20"/>
    </row>
    <row r="54193" spans="10:15" x14ac:dyDescent="0.2">
      <c r="J54193" s="20"/>
      <c r="K54193" s="20"/>
      <c r="L54193" s="20"/>
      <c r="M54193" s="20"/>
      <c r="N54193" s="20"/>
      <c r="O54193" s="20"/>
    </row>
    <row r="54194" spans="10:15" x14ac:dyDescent="0.2">
      <c r="J54194" s="20"/>
      <c r="K54194" s="20"/>
      <c r="L54194" s="20"/>
      <c r="M54194" s="20"/>
      <c r="N54194" s="20"/>
      <c r="O54194" s="20"/>
    </row>
    <row r="54195" spans="10:15" x14ac:dyDescent="0.2">
      <c r="J54195" s="20"/>
      <c r="K54195" s="20"/>
      <c r="L54195" s="20"/>
      <c r="M54195" s="20"/>
      <c r="N54195" s="20"/>
      <c r="O54195" s="20"/>
    </row>
    <row r="54196" spans="10:15" x14ac:dyDescent="0.2">
      <c r="J54196" s="20"/>
      <c r="K54196" s="20"/>
      <c r="L54196" s="20"/>
      <c r="M54196" s="20"/>
      <c r="N54196" s="20"/>
      <c r="O54196" s="20"/>
    </row>
    <row r="54197" spans="10:15" x14ac:dyDescent="0.2">
      <c r="J54197" s="20"/>
      <c r="K54197" s="20"/>
      <c r="L54197" s="20"/>
      <c r="M54197" s="20"/>
      <c r="N54197" s="20"/>
      <c r="O54197" s="20"/>
    </row>
    <row r="54198" spans="10:15" x14ac:dyDescent="0.2">
      <c r="J54198" s="20"/>
      <c r="K54198" s="20"/>
      <c r="L54198" s="20"/>
      <c r="M54198" s="20"/>
      <c r="N54198" s="20"/>
      <c r="O54198" s="20"/>
    </row>
    <row r="54199" spans="10:15" x14ac:dyDescent="0.2">
      <c r="J54199" s="20"/>
      <c r="K54199" s="20"/>
      <c r="L54199" s="20"/>
      <c r="M54199" s="20"/>
      <c r="N54199" s="20"/>
      <c r="O54199" s="20"/>
    </row>
    <row r="54200" spans="10:15" x14ac:dyDescent="0.2">
      <c r="J54200" s="20"/>
      <c r="K54200" s="20"/>
      <c r="L54200" s="20"/>
      <c r="M54200" s="20"/>
      <c r="N54200" s="20"/>
      <c r="O54200" s="20"/>
    </row>
    <row r="54201" spans="10:15" x14ac:dyDescent="0.2">
      <c r="J54201" s="20"/>
      <c r="K54201" s="20"/>
      <c r="L54201" s="20"/>
      <c r="M54201" s="20"/>
      <c r="N54201" s="20"/>
      <c r="O54201" s="20"/>
    </row>
    <row r="54202" spans="10:15" x14ac:dyDescent="0.2">
      <c r="J54202" s="20"/>
      <c r="K54202" s="20"/>
      <c r="L54202" s="20"/>
      <c r="M54202" s="20"/>
      <c r="N54202" s="20"/>
      <c r="O54202" s="20"/>
    </row>
    <row r="54203" spans="10:15" x14ac:dyDescent="0.2">
      <c r="J54203" s="20"/>
      <c r="K54203" s="20"/>
      <c r="L54203" s="20"/>
      <c r="M54203" s="20"/>
      <c r="N54203" s="20"/>
      <c r="O54203" s="20"/>
    </row>
    <row r="54204" spans="10:15" x14ac:dyDescent="0.2">
      <c r="J54204" s="20"/>
      <c r="K54204" s="20"/>
      <c r="L54204" s="20"/>
      <c r="M54204" s="20"/>
      <c r="N54204" s="20"/>
      <c r="O54204" s="20"/>
    </row>
    <row r="54205" spans="10:15" x14ac:dyDescent="0.2">
      <c r="J54205" s="20"/>
      <c r="K54205" s="20"/>
      <c r="L54205" s="20"/>
      <c r="M54205" s="20"/>
      <c r="N54205" s="20"/>
      <c r="O54205" s="20"/>
    </row>
    <row r="54206" spans="10:15" x14ac:dyDescent="0.2">
      <c r="J54206" s="20"/>
      <c r="K54206" s="20"/>
      <c r="L54206" s="20"/>
      <c r="M54206" s="20"/>
      <c r="N54206" s="20"/>
      <c r="O54206" s="20"/>
    </row>
    <row r="54207" spans="10:15" x14ac:dyDescent="0.2">
      <c r="J54207" s="20"/>
      <c r="K54207" s="20"/>
      <c r="L54207" s="20"/>
      <c r="M54207" s="20"/>
      <c r="N54207" s="20"/>
      <c r="O54207" s="20"/>
    </row>
    <row r="54208" spans="10:15" x14ac:dyDescent="0.2">
      <c r="J54208" s="20"/>
      <c r="K54208" s="20"/>
      <c r="L54208" s="20"/>
      <c r="M54208" s="20"/>
      <c r="N54208" s="20"/>
      <c r="O54208" s="20"/>
    </row>
    <row r="54209" spans="10:15" x14ac:dyDescent="0.2">
      <c r="J54209" s="20"/>
      <c r="K54209" s="20"/>
      <c r="L54209" s="20"/>
      <c r="M54209" s="20"/>
      <c r="N54209" s="20"/>
      <c r="O54209" s="20"/>
    </row>
    <row r="54210" spans="10:15" x14ac:dyDescent="0.2">
      <c r="J54210" s="20"/>
      <c r="K54210" s="20"/>
      <c r="L54210" s="20"/>
      <c r="M54210" s="20"/>
      <c r="N54210" s="20"/>
      <c r="O54210" s="20"/>
    </row>
    <row r="54211" spans="10:15" x14ac:dyDescent="0.2">
      <c r="J54211" s="20"/>
      <c r="K54211" s="20"/>
      <c r="L54211" s="20"/>
      <c r="M54211" s="20"/>
      <c r="N54211" s="20"/>
      <c r="O54211" s="20"/>
    </row>
    <row r="54212" spans="10:15" x14ac:dyDescent="0.2">
      <c r="J54212" s="20"/>
      <c r="K54212" s="20"/>
      <c r="L54212" s="20"/>
      <c r="M54212" s="20"/>
      <c r="N54212" s="20"/>
      <c r="O54212" s="20"/>
    </row>
    <row r="54213" spans="10:15" x14ac:dyDescent="0.2">
      <c r="J54213" s="20"/>
      <c r="K54213" s="20"/>
      <c r="L54213" s="20"/>
      <c r="M54213" s="20"/>
      <c r="N54213" s="20"/>
      <c r="O54213" s="20"/>
    </row>
    <row r="54214" spans="10:15" x14ac:dyDescent="0.2">
      <c r="J54214" s="20"/>
      <c r="K54214" s="20"/>
      <c r="L54214" s="20"/>
      <c r="M54214" s="20"/>
      <c r="N54214" s="20"/>
      <c r="O54214" s="20"/>
    </row>
    <row r="54215" spans="10:15" x14ac:dyDescent="0.2">
      <c r="J54215" s="20"/>
      <c r="K54215" s="20"/>
      <c r="L54215" s="20"/>
      <c r="M54215" s="20"/>
      <c r="N54215" s="20"/>
      <c r="O54215" s="20"/>
    </row>
    <row r="54216" spans="10:15" x14ac:dyDescent="0.2">
      <c r="J54216" s="20"/>
      <c r="K54216" s="20"/>
      <c r="L54216" s="20"/>
      <c r="M54216" s="20"/>
      <c r="N54216" s="20"/>
      <c r="O54216" s="20"/>
    </row>
    <row r="54217" spans="10:15" x14ac:dyDescent="0.2">
      <c r="J54217" s="20"/>
      <c r="K54217" s="20"/>
      <c r="L54217" s="20"/>
      <c r="M54217" s="20"/>
      <c r="N54217" s="20"/>
      <c r="O54217" s="20"/>
    </row>
    <row r="54218" spans="10:15" x14ac:dyDescent="0.2">
      <c r="J54218" s="20"/>
      <c r="K54218" s="20"/>
      <c r="L54218" s="20"/>
      <c r="M54218" s="20"/>
      <c r="N54218" s="20"/>
      <c r="O54218" s="20"/>
    </row>
    <row r="54219" spans="10:15" x14ac:dyDescent="0.2">
      <c r="J54219" s="20"/>
      <c r="K54219" s="20"/>
      <c r="L54219" s="20"/>
      <c r="M54219" s="20"/>
      <c r="N54219" s="20"/>
      <c r="O54219" s="20"/>
    </row>
    <row r="54220" spans="10:15" x14ac:dyDescent="0.2">
      <c r="J54220" s="20"/>
      <c r="K54220" s="20"/>
      <c r="L54220" s="20"/>
      <c r="M54220" s="20"/>
      <c r="N54220" s="20"/>
      <c r="O54220" s="20"/>
    </row>
    <row r="54221" spans="10:15" x14ac:dyDescent="0.2">
      <c r="J54221" s="20"/>
      <c r="K54221" s="20"/>
      <c r="L54221" s="20"/>
      <c r="M54221" s="20"/>
      <c r="N54221" s="20"/>
      <c r="O54221" s="20"/>
    </row>
    <row r="54222" spans="10:15" x14ac:dyDescent="0.2">
      <c r="J54222" s="20"/>
      <c r="K54222" s="20"/>
      <c r="L54222" s="20"/>
      <c r="M54222" s="20"/>
      <c r="N54222" s="20"/>
      <c r="O54222" s="20"/>
    </row>
    <row r="54223" spans="10:15" x14ac:dyDescent="0.2">
      <c r="J54223" s="20"/>
      <c r="K54223" s="20"/>
      <c r="L54223" s="20"/>
      <c r="M54223" s="20"/>
      <c r="N54223" s="20"/>
      <c r="O54223" s="20"/>
    </row>
    <row r="54224" spans="10:15" x14ac:dyDescent="0.2">
      <c r="J54224" s="20"/>
      <c r="K54224" s="20"/>
      <c r="L54224" s="20"/>
      <c r="M54224" s="20"/>
      <c r="N54224" s="20"/>
      <c r="O54224" s="20"/>
    </row>
    <row r="54225" spans="10:15" x14ac:dyDescent="0.2">
      <c r="J54225" s="20"/>
      <c r="K54225" s="20"/>
      <c r="L54225" s="20"/>
      <c r="M54225" s="20"/>
      <c r="N54225" s="20"/>
      <c r="O54225" s="20"/>
    </row>
    <row r="54226" spans="10:15" x14ac:dyDescent="0.2">
      <c r="J54226" s="20"/>
      <c r="K54226" s="20"/>
      <c r="L54226" s="20"/>
      <c r="M54226" s="20"/>
      <c r="N54226" s="20"/>
      <c r="O54226" s="20"/>
    </row>
    <row r="54227" spans="10:15" x14ac:dyDescent="0.2">
      <c r="J54227" s="20"/>
      <c r="K54227" s="20"/>
      <c r="L54227" s="20"/>
      <c r="M54227" s="20"/>
      <c r="N54227" s="20"/>
      <c r="O54227" s="20"/>
    </row>
    <row r="54228" spans="10:15" x14ac:dyDescent="0.2">
      <c r="J54228" s="20"/>
      <c r="K54228" s="20"/>
      <c r="L54228" s="20"/>
      <c r="M54228" s="20"/>
      <c r="N54228" s="20"/>
      <c r="O54228" s="20"/>
    </row>
    <row r="54229" spans="10:15" x14ac:dyDescent="0.2">
      <c r="J54229" s="20"/>
      <c r="K54229" s="20"/>
      <c r="L54229" s="20"/>
      <c r="M54229" s="20"/>
      <c r="N54229" s="20"/>
      <c r="O54229" s="20"/>
    </row>
    <row r="54230" spans="10:15" x14ac:dyDescent="0.2">
      <c r="J54230" s="20"/>
      <c r="K54230" s="20"/>
      <c r="L54230" s="20"/>
      <c r="M54230" s="20"/>
      <c r="N54230" s="20"/>
      <c r="O54230" s="20"/>
    </row>
    <row r="54231" spans="10:15" x14ac:dyDescent="0.2">
      <c r="J54231" s="20"/>
      <c r="K54231" s="20"/>
      <c r="L54231" s="20"/>
      <c r="M54231" s="20"/>
      <c r="N54231" s="20"/>
      <c r="O54231" s="20"/>
    </row>
    <row r="54232" spans="10:15" x14ac:dyDescent="0.2">
      <c r="J54232" s="20"/>
      <c r="K54232" s="20"/>
      <c r="L54232" s="20"/>
      <c r="M54232" s="20"/>
      <c r="N54232" s="20"/>
      <c r="O54232" s="20"/>
    </row>
    <row r="54233" spans="10:15" x14ac:dyDescent="0.2">
      <c r="J54233" s="20"/>
      <c r="K54233" s="20"/>
      <c r="L54233" s="20"/>
      <c r="M54233" s="20"/>
      <c r="N54233" s="20"/>
      <c r="O54233" s="20"/>
    </row>
    <row r="54234" spans="10:15" x14ac:dyDescent="0.2">
      <c r="J54234" s="20"/>
      <c r="K54234" s="20"/>
      <c r="L54234" s="20"/>
      <c r="M54234" s="20"/>
      <c r="N54234" s="20"/>
      <c r="O54234" s="20"/>
    </row>
    <row r="54235" spans="10:15" x14ac:dyDescent="0.2">
      <c r="J54235" s="20"/>
      <c r="K54235" s="20"/>
      <c r="L54235" s="20"/>
      <c r="M54235" s="20"/>
      <c r="N54235" s="20"/>
      <c r="O54235" s="20"/>
    </row>
    <row r="54236" spans="10:15" x14ac:dyDescent="0.2">
      <c r="J54236" s="20"/>
      <c r="K54236" s="20"/>
      <c r="L54236" s="20"/>
      <c r="M54236" s="20"/>
      <c r="N54236" s="20"/>
      <c r="O54236" s="20"/>
    </row>
    <row r="54237" spans="10:15" x14ac:dyDescent="0.2">
      <c r="J54237" s="20"/>
      <c r="K54237" s="20"/>
      <c r="L54237" s="20"/>
      <c r="M54237" s="20"/>
      <c r="N54237" s="20"/>
      <c r="O54237" s="20"/>
    </row>
    <row r="54238" spans="10:15" x14ac:dyDescent="0.2">
      <c r="J54238" s="20"/>
      <c r="K54238" s="20"/>
      <c r="L54238" s="20"/>
      <c r="M54238" s="20"/>
      <c r="N54238" s="20"/>
      <c r="O54238" s="20"/>
    </row>
    <row r="54239" spans="10:15" x14ac:dyDescent="0.2">
      <c r="J54239" s="20"/>
      <c r="K54239" s="20"/>
      <c r="L54239" s="20"/>
      <c r="M54239" s="20"/>
      <c r="N54239" s="20"/>
      <c r="O54239" s="20"/>
    </row>
    <row r="54240" spans="10:15" x14ac:dyDescent="0.2">
      <c r="J54240" s="20"/>
      <c r="K54240" s="20"/>
      <c r="L54240" s="20"/>
      <c r="M54240" s="20"/>
      <c r="N54240" s="20"/>
      <c r="O54240" s="20"/>
    </row>
    <row r="54241" spans="10:15" x14ac:dyDescent="0.2">
      <c r="J54241" s="20"/>
      <c r="K54241" s="20"/>
      <c r="L54241" s="20"/>
      <c r="M54241" s="20"/>
      <c r="N54241" s="20"/>
      <c r="O54241" s="20"/>
    </row>
    <row r="54242" spans="10:15" x14ac:dyDescent="0.2">
      <c r="J54242" s="20"/>
      <c r="K54242" s="20"/>
      <c r="L54242" s="20"/>
      <c r="M54242" s="20"/>
      <c r="N54242" s="20"/>
      <c r="O54242" s="20"/>
    </row>
    <row r="54243" spans="10:15" x14ac:dyDescent="0.2">
      <c r="J54243" s="20"/>
      <c r="K54243" s="20"/>
      <c r="L54243" s="20"/>
      <c r="M54243" s="20"/>
      <c r="N54243" s="20"/>
      <c r="O54243" s="20"/>
    </row>
    <row r="54244" spans="10:15" x14ac:dyDescent="0.2">
      <c r="J54244" s="20"/>
      <c r="K54244" s="20"/>
      <c r="L54244" s="20"/>
      <c r="M54244" s="20"/>
      <c r="N54244" s="20"/>
      <c r="O54244" s="20"/>
    </row>
    <row r="54245" spans="10:15" x14ac:dyDescent="0.2">
      <c r="J54245" s="20"/>
      <c r="K54245" s="20"/>
      <c r="L54245" s="20"/>
      <c r="M54245" s="20"/>
      <c r="N54245" s="20"/>
      <c r="O54245" s="20"/>
    </row>
    <row r="54246" spans="10:15" x14ac:dyDescent="0.2">
      <c r="J54246" s="20"/>
      <c r="K54246" s="20"/>
      <c r="L54246" s="20"/>
      <c r="M54246" s="20"/>
      <c r="N54246" s="20"/>
      <c r="O54246" s="20"/>
    </row>
    <row r="54247" spans="10:15" x14ac:dyDescent="0.2">
      <c r="J54247" s="20"/>
      <c r="K54247" s="20"/>
      <c r="L54247" s="20"/>
      <c r="M54247" s="20"/>
      <c r="N54247" s="20"/>
      <c r="O54247" s="20"/>
    </row>
    <row r="54248" spans="10:15" x14ac:dyDescent="0.2">
      <c r="J54248" s="20"/>
      <c r="K54248" s="20"/>
      <c r="L54248" s="20"/>
      <c r="M54248" s="20"/>
      <c r="N54248" s="20"/>
      <c r="O54248" s="20"/>
    </row>
    <row r="54249" spans="10:15" x14ac:dyDescent="0.2">
      <c r="J54249" s="20"/>
      <c r="K54249" s="20"/>
      <c r="L54249" s="20"/>
      <c r="M54249" s="20"/>
      <c r="N54249" s="20"/>
      <c r="O54249" s="20"/>
    </row>
    <row r="54250" spans="10:15" x14ac:dyDescent="0.2">
      <c r="J54250" s="20"/>
      <c r="K54250" s="20"/>
      <c r="L54250" s="20"/>
      <c r="M54250" s="20"/>
      <c r="N54250" s="20"/>
      <c r="O54250" s="20"/>
    </row>
    <row r="54251" spans="10:15" x14ac:dyDescent="0.2">
      <c r="J54251" s="20"/>
      <c r="K54251" s="20"/>
      <c r="L54251" s="20"/>
      <c r="M54251" s="20"/>
      <c r="N54251" s="20"/>
      <c r="O54251" s="20"/>
    </row>
    <row r="54252" spans="10:15" x14ac:dyDescent="0.2">
      <c r="J54252" s="20"/>
      <c r="K54252" s="20"/>
      <c r="L54252" s="20"/>
      <c r="M54252" s="20"/>
      <c r="N54252" s="20"/>
      <c r="O54252" s="20"/>
    </row>
    <row r="54253" spans="10:15" x14ac:dyDescent="0.2">
      <c r="J54253" s="20"/>
      <c r="K54253" s="20"/>
      <c r="L54253" s="20"/>
      <c r="M54253" s="20"/>
      <c r="N54253" s="20"/>
      <c r="O54253" s="20"/>
    </row>
    <row r="54254" spans="10:15" x14ac:dyDescent="0.2">
      <c r="J54254" s="20"/>
      <c r="K54254" s="20"/>
      <c r="L54254" s="20"/>
      <c r="M54254" s="20"/>
      <c r="N54254" s="20"/>
      <c r="O54254" s="20"/>
    </row>
    <row r="54255" spans="10:15" x14ac:dyDescent="0.2">
      <c r="J54255" s="20"/>
      <c r="K54255" s="20"/>
      <c r="L54255" s="20"/>
      <c r="M54255" s="20"/>
      <c r="N54255" s="20"/>
      <c r="O54255" s="20"/>
    </row>
    <row r="54256" spans="10:15" x14ac:dyDescent="0.2">
      <c r="J54256" s="20"/>
      <c r="K54256" s="20"/>
      <c r="L54256" s="20"/>
      <c r="M54256" s="20"/>
      <c r="N54256" s="20"/>
      <c r="O54256" s="20"/>
    </row>
    <row r="54257" spans="10:15" x14ac:dyDescent="0.2">
      <c r="J54257" s="20"/>
      <c r="K54257" s="20"/>
      <c r="L54257" s="20"/>
      <c r="M54257" s="20"/>
      <c r="N54257" s="20"/>
      <c r="O54257" s="20"/>
    </row>
    <row r="54258" spans="10:15" x14ac:dyDescent="0.2">
      <c r="J54258" s="20"/>
      <c r="K54258" s="20"/>
      <c r="L54258" s="20"/>
      <c r="M54258" s="20"/>
      <c r="N54258" s="20"/>
      <c r="O54258" s="20"/>
    </row>
    <row r="54259" spans="10:15" x14ac:dyDescent="0.2">
      <c r="J54259" s="20"/>
      <c r="K54259" s="20"/>
      <c r="L54259" s="20"/>
      <c r="M54259" s="20"/>
      <c r="N54259" s="20"/>
      <c r="O54259" s="20"/>
    </row>
    <row r="54260" spans="10:15" x14ac:dyDescent="0.2">
      <c r="J54260" s="20"/>
      <c r="K54260" s="20"/>
      <c r="L54260" s="20"/>
      <c r="M54260" s="20"/>
      <c r="N54260" s="20"/>
      <c r="O54260" s="20"/>
    </row>
    <row r="54261" spans="10:15" x14ac:dyDescent="0.2">
      <c r="J54261" s="20"/>
      <c r="K54261" s="20"/>
      <c r="L54261" s="20"/>
      <c r="M54261" s="20"/>
      <c r="N54261" s="20"/>
      <c r="O54261" s="20"/>
    </row>
    <row r="54262" spans="10:15" x14ac:dyDescent="0.2">
      <c r="J54262" s="20"/>
      <c r="K54262" s="20"/>
      <c r="L54262" s="20"/>
      <c r="M54262" s="20"/>
      <c r="N54262" s="20"/>
      <c r="O54262" s="20"/>
    </row>
    <row r="54263" spans="10:15" x14ac:dyDescent="0.2">
      <c r="J54263" s="20"/>
      <c r="K54263" s="20"/>
      <c r="L54263" s="20"/>
      <c r="M54263" s="20"/>
      <c r="N54263" s="20"/>
      <c r="O54263" s="20"/>
    </row>
    <row r="54264" spans="10:15" x14ac:dyDescent="0.2">
      <c r="J54264" s="20"/>
      <c r="K54264" s="20"/>
      <c r="L54264" s="20"/>
      <c r="M54264" s="20"/>
      <c r="N54264" s="20"/>
      <c r="O54264" s="20"/>
    </row>
    <row r="54265" spans="10:15" x14ac:dyDescent="0.2">
      <c r="J54265" s="20"/>
      <c r="K54265" s="20"/>
      <c r="L54265" s="20"/>
      <c r="M54265" s="20"/>
      <c r="N54265" s="20"/>
      <c r="O54265" s="20"/>
    </row>
    <row r="54266" spans="10:15" x14ac:dyDescent="0.2">
      <c r="J54266" s="20"/>
      <c r="K54266" s="20"/>
      <c r="L54266" s="20"/>
      <c r="M54266" s="20"/>
      <c r="N54266" s="20"/>
      <c r="O54266" s="20"/>
    </row>
    <row r="54267" spans="10:15" x14ac:dyDescent="0.2">
      <c r="J54267" s="20"/>
      <c r="K54267" s="20"/>
      <c r="L54267" s="20"/>
      <c r="M54267" s="20"/>
      <c r="N54267" s="20"/>
      <c r="O54267" s="20"/>
    </row>
    <row r="54268" spans="10:15" x14ac:dyDescent="0.2">
      <c r="J54268" s="20"/>
      <c r="K54268" s="20"/>
      <c r="L54268" s="20"/>
      <c r="M54268" s="20"/>
      <c r="N54268" s="20"/>
      <c r="O54268" s="20"/>
    </row>
    <row r="54269" spans="10:15" x14ac:dyDescent="0.2">
      <c r="J54269" s="20"/>
      <c r="K54269" s="20"/>
      <c r="L54269" s="20"/>
      <c r="M54269" s="20"/>
      <c r="N54269" s="20"/>
      <c r="O54269" s="20"/>
    </row>
    <row r="54270" spans="10:15" x14ac:dyDescent="0.2">
      <c r="J54270" s="20"/>
      <c r="K54270" s="20"/>
      <c r="L54270" s="20"/>
      <c r="M54270" s="20"/>
      <c r="N54270" s="20"/>
      <c r="O54270" s="20"/>
    </row>
    <row r="54271" spans="10:15" x14ac:dyDescent="0.2">
      <c r="J54271" s="20"/>
      <c r="K54271" s="20"/>
      <c r="L54271" s="20"/>
      <c r="M54271" s="20"/>
      <c r="N54271" s="20"/>
      <c r="O54271" s="20"/>
    </row>
    <row r="54272" spans="10:15" x14ac:dyDescent="0.2">
      <c r="J54272" s="20"/>
      <c r="K54272" s="20"/>
      <c r="L54272" s="20"/>
      <c r="M54272" s="20"/>
      <c r="N54272" s="20"/>
      <c r="O54272" s="20"/>
    </row>
    <row r="54273" spans="10:15" x14ac:dyDescent="0.2">
      <c r="J54273" s="20"/>
      <c r="K54273" s="20"/>
      <c r="L54273" s="20"/>
      <c r="M54273" s="20"/>
      <c r="N54273" s="20"/>
      <c r="O54273" s="20"/>
    </row>
    <row r="54274" spans="10:15" x14ac:dyDescent="0.2">
      <c r="J54274" s="20"/>
      <c r="K54274" s="20"/>
      <c r="L54274" s="20"/>
      <c r="M54274" s="20"/>
      <c r="N54274" s="20"/>
      <c r="O54274" s="20"/>
    </row>
    <row r="54275" spans="10:15" x14ac:dyDescent="0.2">
      <c r="J54275" s="20"/>
      <c r="K54275" s="20"/>
      <c r="L54275" s="20"/>
      <c r="M54275" s="20"/>
      <c r="N54275" s="20"/>
      <c r="O54275" s="20"/>
    </row>
    <row r="54276" spans="10:15" x14ac:dyDescent="0.2">
      <c r="J54276" s="20"/>
      <c r="K54276" s="20"/>
      <c r="L54276" s="20"/>
      <c r="M54276" s="20"/>
      <c r="N54276" s="20"/>
      <c r="O54276" s="20"/>
    </row>
    <row r="54277" spans="10:15" x14ac:dyDescent="0.2">
      <c r="J54277" s="20"/>
      <c r="K54277" s="20"/>
      <c r="L54277" s="20"/>
      <c r="M54277" s="20"/>
      <c r="N54277" s="20"/>
      <c r="O54277" s="20"/>
    </row>
    <row r="54278" spans="10:15" x14ac:dyDescent="0.2">
      <c r="J54278" s="20"/>
      <c r="K54278" s="20"/>
      <c r="L54278" s="20"/>
      <c r="M54278" s="20"/>
      <c r="N54278" s="20"/>
      <c r="O54278" s="20"/>
    </row>
    <row r="54279" spans="10:15" x14ac:dyDescent="0.2">
      <c r="J54279" s="20"/>
      <c r="K54279" s="20"/>
      <c r="L54279" s="20"/>
      <c r="M54279" s="20"/>
      <c r="N54279" s="20"/>
      <c r="O54279" s="20"/>
    </row>
    <row r="54280" spans="10:15" x14ac:dyDescent="0.2">
      <c r="J54280" s="20"/>
      <c r="K54280" s="20"/>
      <c r="L54280" s="20"/>
      <c r="M54280" s="20"/>
      <c r="N54280" s="20"/>
      <c r="O54280" s="20"/>
    </row>
    <row r="54281" spans="10:15" x14ac:dyDescent="0.2">
      <c r="J54281" s="20"/>
      <c r="K54281" s="20"/>
      <c r="L54281" s="20"/>
      <c r="M54281" s="20"/>
      <c r="N54281" s="20"/>
      <c r="O54281" s="20"/>
    </row>
    <row r="54282" spans="10:15" x14ac:dyDescent="0.2">
      <c r="J54282" s="20"/>
      <c r="K54282" s="20"/>
      <c r="L54282" s="20"/>
      <c r="M54282" s="20"/>
      <c r="N54282" s="20"/>
      <c r="O54282" s="20"/>
    </row>
    <row r="54283" spans="10:15" x14ac:dyDescent="0.2">
      <c r="J54283" s="20"/>
      <c r="K54283" s="20"/>
      <c r="L54283" s="20"/>
      <c r="M54283" s="20"/>
      <c r="N54283" s="20"/>
      <c r="O54283" s="20"/>
    </row>
    <row r="54284" spans="10:15" x14ac:dyDescent="0.2">
      <c r="J54284" s="20"/>
      <c r="K54284" s="20"/>
      <c r="L54284" s="20"/>
      <c r="M54284" s="20"/>
      <c r="N54284" s="20"/>
      <c r="O54284" s="20"/>
    </row>
    <row r="54285" spans="10:15" x14ac:dyDescent="0.2">
      <c r="J54285" s="20"/>
      <c r="K54285" s="20"/>
      <c r="L54285" s="20"/>
      <c r="M54285" s="20"/>
      <c r="N54285" s="20"/>
      <c r="O54285" s="20"/>
    </row>
    <row r="54286" spans="10:15" x14ac:dyDescent="0.2">
      <c r="J54286" s="20"/>
      <c r="K54286" s="20"/>
      <c r="L54286" s="20"/>
      <c r="M54286" s="20"/>
      <c r="N54286" s="20"/>
      <c r="O54286" s="20"/>
    </row>
    <row r="54287" spans="10:15" x14ac:dyDescent="0.2">
      <c r="J54287" s="20"/>
      <c r="K54287" s="20"/>
      <c r="L54287" s="20"/>
      <c r="M54287" s="20"/>
      <c r="N54287" s="20"/>
      <c r="O54287" s="20"/>
    </row>
    <row r="54288" spans="10:15" x14ac:dyDescent="0.2">
      <c r="J54288" s="20"/>
      <c r="K54288" s="20"/>
      <c r="L54288" s="20"/>
      <c r="M54288" s="20"/>
      <c r="N54288" s="20"/>
      <c r="O54288" s="20"/>
    </row>
    <row r="54289" spans="10:15" x14ac:dyDescent="0.2">
      <c r="J54289" s="20"/>
      <c r="K54289" s="20"/>
      <c r="L54289" s="20"/>
      <c r="M54289" s="20"/>
      <c r="N54289" s="20"/>
      <c r="O54289" s="20"/>
    </row>
    <row r="54290" spans="10:15" x14ac:dyDescent="0.2">
      <c r="J54290" s="20"/>
      <c r="K54290" s="20"/>
      <c r="L54290" s="20"/>
      <c r="M54290" s="20"/>
      <c r="N54290" s="20"/>
      <c r="O54290" s="20"/>
    </row>
    <row r="54291" spans="10:15" x14ac:dyDescent="0.2">
      <c r="J54291" s="20"/>
      <c r="K54291" s="20"/>
      <c r="L54291" s="20"/>
      <c r="M54291" s="20"/>
      <c r="N54291" s="20"/>
      <c r="O54291" s="20"/>
    </row>
    <row r="54292" spans="10:15" x14ac:dyDescent="0.2">
      <c r="J54292" s="20"/>
      <c r="K54292" s="20"/>
      <c r="L54292" s="20"/>
      <c r="M54292" s="20"/>
      <c r="N54292" s="20"/>
      <c r="O54292" s="20"/>
    </row>
    <row r="54293" spans="10:15" x14ac:dyDescent="0.2">
      <c r="J54293" s="20"/>
      <c r="K54293" s="20"/>
      <c r="L54293" s="20"/>
      <c r="M54293" s="20"/>
      <c r="N54293" s="20"/>
      <c r="O54293" s="20"/>
    </row>
    <row r="54294" spans="10:15" x14ac:dyDescent="0.2">
      <c r="J54294" s="20"/>
      <c r="K54294" s="20"/>
      <c r="L54294" s="20"/>
      <c r="M54294" s="20"/>
      <c r="N54294" s="20"/>
      <c r="O54294" s="20"/>
    </row>
    <row r="54295" spans="10:15" x14ac:dyDescent="0.2">
      <c r="J54295" s="20"/>
      <c r="K54295" s="20"/>
      <c r="L54295" s="20"/>
      <c r="M54295" s="20"/>
      <c r="N54295" s="20"/>
      <c r="O54295" s="20"/>
    </row>
    <row r="54296" spans="10:15" x14ac:dyDescent="0.2">
      <c r="J54296" s="20"/>
      <c r="K54296" s="20"/>
      <c r="L54296" s="20"/>
      <c r="M54296" s="20"/>
      <c r="N54296" s="20"/>
      <c r="O54296" s="20"/>
    </row>
    <row r="54297" spans="10:15" x14ac:dyDescent="0.2">
      <c r="J54297" s="20"/>
      <c r="K54297" s="20"/>
      <c r="L54297" s="20"/>
      <c r="M54297" s="20"/>
      <c r="N54297" s="20"/>
      <c r="O54297" s="20"/>
    </row>
    <row r="54298" spans="10:15" x14ac:dyDescent="0.2">
      <c r="J54298" s="20"/>
      <c r="K54298" s="20"/>
      <c r="L54298" s="20"/>
      <c r="M54298" s="20"/>
      <c r="N54298" s="20"/>
      <c r="O54298" s="20"/>
    </row>
    <row r="54299" spans="10:15" x14ac:dyDescent="0.2">
      <c r="J54299" s="20"/>
      <c r="K54299" s="20"/>
      <c r="L54299" s="20"/>
      <c r="M54299" s="20"/>
      <c r="N54299" s="20"/>
      <c r="O54299" s="20"/>
    </row>
    <row r="54300" spans="10:15" x14ac:dyDescent="0.2">
      <c r="J54300" s="20"/>
      <c r="K54300" s="20"/>
      <c r="L54300" s="20"/>
      <c r="M54300" s="20"/>
      <c r="N54300" s="20"/>
      <c r="O54300" s="20"/>
    </row>
    <row r="54301" spans="10:15" x14ac:dyDescent="0.2">
      <c r="J54301" s="20"/>
      <c r="K54301" s="20"/>
      <c r="L54301" s="20"/>
      <c r="M54301" s="20"/>
      <c r="N54301" s="20"/>
      <c r="O54301" s="20"/>
    </row>
    <row r="54302" spans="10:15" x14ac:dyDescent="0.2">
      <c r="J54302" s="20"/>
      <c r="K54302" s="20"/>
      <c r="L54302" s="20"/>
      <c r="M54302" s="20"/>
      <c r="N54302" s="20"/>
      <c r="O54302" s="20"/>
    </row>
    <row r="54303" spans="10:15" x14ac:dyDescent="0.2">
      <c r="J54303" s="20"/>
      <c r="K54303" s="20"/>
      <c r="L54303" s="20"/>
      <c r="M54303" s="20"/>
      <c r="N54303" s="20"/>
      <c r="O54303" s="20"/>
    </row>
    <row r="54304" spans="10:15" x14ac:dyDescent="0.2">
      <c r="J54304" s="20"/>
      <c r="K54304" s="20"/>
      <c r="L54304" s="20"/>
      <c r="M54304" s="20"/>
      <c r="N54304" s="20"/>
      <c r="O54304" s="20"/>
    </row>
    <row r="54305" spans="10:15" x14ac:dyDescent="0.2">
      <c r="J54305" s="20"/>
      <c r="K54305" s="20"/>
      <c r="L54305" s="20"/>
      <c r="M54305" s="20"/>
      <c r="N54305" s="20"/>
      <c r="O54305" s="20"/>
    </row>
    <row r="54306" spans="10:15" x14ac:dyDescent="0.2">
      <c r="J54306" s="20"/>
      <c r="K54306" s="20"/>
      <c r="L54306" s="20"/>
      <c r="M54306" s="20"/>
      <c r="N54306" s="20"/>
      <c r="O54306" s="20"/>
    </row>
    <row r="54307" spans="10:15" x14ac:dyDescent="0.2">
      <c r="J54307" s="20"/>
      <c r="K54307" s="20"/>
      <c r="L54307" s="20"/>
      <c r="M54307" s="20"/>
      <c r="N54307" s="20"/>
      <c r="O54307" s="20"/>
    </row>
    <row r="54308" spans="10:15" x14ac:dyDescent="0.2">
      <c r="J54308" s="20"/>
      <c r="K54308" s="20"/>
      <c r="L54308" s="20"/>
      <c r="M54308" s="20"/>
      <c r="N54308" s="20"/>
      <c r="O54308" s="20"/>
    </row>
    <row r="54309" spans="10:15" x14ac:dyDescent="0.2">
      <c r="J54309" s="20"/>
      <c r="K54309" s="20"/>
      <c r="L54309" s="20"/>
      <c r="M54309" s="20"/>
      <c r="N54309" s="20"/>
      <c r="O54309" s="20"/>
    </row>
    <row r="54310" spans="10:15" x14ac:dyDescent="0.2">
      <c r="J54310" s="20"/>
      <c r="K54310" s="20"/>
      <c r="L54310" s="20"/>
      <c r="M54310" s="20"/>
      <c r="N54310" s="20"/>
      <c r="O54310" s="20"/>
    </row>
    <row r="54311" spans="10:15" x14ac:dyDescent="0.2">
      <c r="J54311" s="20"/>
      <c r="K54311" s="20"/>
      <c r="L54311" s="20"/>
      <c r="M54311" s="20"/>
      <c r="N54311" s="20"/>
      <c r="O54311" s="20"/>
    </row>
    <row r="54312" spans="10:15" x14ac:dyDescent="0.2">
      <c r="J54312" s="20"/>
      <c r="K54312" s="20"/>
      <c r="L54312" s="20"/>
      <c r="M54312" s="20"/>
      <c r="N54312" s="20"/>
      <c r="O54312" s="20"/>
    </row>
    <row r="54313" spans="10:15" x14ac:dyDescent="0.2">
      <c r="J54313" s="20"/>
      <c r="K54313" s="20"/>
      <c r="L54313" s="20"/>
      <c r="M54313" s="20"/>
      <c r="N54313" s="20"/>
      <c r="O54313" s="20"/>
    </row>
    <row r="54314" spans="10:15" x14ac:dyDescent="0.2">
      <c r="J54314" s="20"/>
      <c r="K54314" s="20"/>
      <c r="L54314" s="20"/>
      <c r="M54314" s="20"/>
      <c r="N54314" s="20"/>
      <c r="O54314" s="20"/>
    </row>
    <row r="54315" spans="10:15" x14ac:dyDescent="0.2">
      <c r="J54315" s="20"/>
      <c r="K54315" s="20"/>
      <c r="L54315" s="20"/>
      <c r="M54315" s="20"/>
      <c r="N54315" s="20"/>
      <c r="O54315" s="20"/>
    </row>
    <row r="54316" spans="10:15" x14ac:dyDescent="0.2">
      <c r="J54316" s="20"/>
      <c r="K54316" s="20"/>
      <c r="L54316" s="20"/>
      <c r="M54316" s="20"/>
      <c r="N54316" s="20"/>
      <c r="O54316" s="20"/>
    </row>
    <row r="54317" spans="10:15" x14ac:dyDescent="0.2">
      <c r="J54317" s="20"/>
      <c r="K54317" s="20"/>
      <c r="L54317" s="20"/>
      <c r="M54317" s="20"/>
      <c r="N54317" s="20"/>
      <c r="O54317" s="20"/>
    </row>
    <row r="54318" spans="10:15" x14ac:dyDescent="0.2">
      <c r="J54318" s="20"/>
      <c r="K54318" s="20"/>
      <c r="L54318" s="20"/>
      <c r="M54318" s="20"/>
      <c r="N54318" s="20"/>
      <c r="O54318" s="20"/>
    </row>
    <row r="54319" spans="10:15" x14ac:dyDescent="0.2">
      <c r="J54319" s="20"/>
      <c r="K54319" s="20"/>
      <c r="L54319" s="20"/>
      <c r="M54319" s="20"/>
      <c r="N54319" s="20"/>
      <c r="O54319" s="20"/>
    </row>
    <row r="54320" spans="10:15" x14ac:dyDescent="0.2">
      <c r="J54320" s="20"/>
      <c r="K54320" s="20"/>
      <c r="L54320" s="20"/>
      <c r="M54320" s="20"/>
      <c r="N54320" s="20"/>
      <c r="O54320" s="20"/>
    </row>
    <row r="54321" spans="10:15" x14ac:dyDescent="0.2">
      <c r="J54321" s="20"/>
      <c r="K54321" s="20"/>
      <c r="L54321" s="20"/>
      <c r="M54321" s="20"/>
      <c r="N54321" s="20"/>
      <c r="O54321" s="20"/>
    </row>
    <row r="54322" spans="10:15" x14ac:dyDescent="0.2">
      <c r="J54322" s="20"/>
      <c r="K54322" s="20"/>
      <c r="L54322" s="20"/>
      <c r="M54322" s="20"/>
      <c r="N54322" s="20"/>
      <c r="O54322" s="20"/>
    </row>
    <row r="54323" spans="10:15" x14ac:dyDescent="0.2">
      <c r="J54323" s="20"/>
      <c r="K54323" s="20"/>
      <c r="L54323" s="20"/>
      <c r="M54323" s="20"/>
      <c r="N54323" s="20"/>
      <c r="O54323" s="20"/>
    </row>
    <row r="54324" spans="10:15" x14ac:dyDescent="0.2">
      <c r="J54324" s="20"/>
      <c r="K54324" s="20"/>
      <c r="L54324" s="20"/>
      <c r="M54324" s="20"/>
      <c r="N54324" s="20"/>
      <c r="O54324" s="20"/>
    </row>
    <row r="54325" spans="10:15" x14ac:dyDescent="0.2">
      <c r="J54325" s="20"/>
      <c r="K54325" s="20"/>
      <c r="L54325" s="20"/>
      <c r="M54325" s="20"/>
      <c r="N54325" s="20"/>
      <c r="O54325" s="20"/>
    </row>
    <row r="54326" spans="10:15" x14ac:dyDescent="0.2">
      <c r="J54326" s="20"/>
      <c r="K54326" s="20"/>
      <c r="L54326" s="20"/>
      <c r="M54326" s="20"/>
      <c r="N54326" s="20"/>
      <c r="O54326" s="20"/>
    </row>
    <row r="54327" spans="10:15" x14ac:dyDescent="0.2">
      <c r="J54327" s="20"/>
      <c r="K54327" s="20"/>
      <c r="L54327" s="20"/>
      <c r="M54327" s="20"/>
      <c r="N54327" s="20"/>
      <c r="O54327" s="20"/>
    </row>
    <row r="54328" spans="10:15" x14ac:dyDescent="0.2">
      <c r="J54328" s="20"/>
      <c r="K54328" s="20"/>
      <c r="L54328" s="20"/>
      <c r="M54328" s="20"/>
      <c r="N54328" s="20"/>
      <c r="O54328" s="20"/>
    </row>
    <row r="54329" spans="10:15" x14ac:dyDescent="0.2">
      <c r="J54329" s="20"/>
      <c r="K54329" s="20"/>
      <c r="L54329" s="20"/>
      <c r="M54329" s="20"/>
      <c r="N54329" s="20"/>
      <c r="O54329" s="20"/>
    </row>
    <row r="54330" spans="10:15" x14ac:dyDescent="0.2">
      <c r="J54330" s="20"/>
      <c r="K54330" s="20"/>
      <c r="L54330" s="20"/>
      <c r="M54330" s="20"/>
      <c r="N54330" s="20"/>
      <c r="O54330" s="20"/>
    </row>
    <row r="54331" spans="10:15" x14ac:dyDescent="0.2">
      <c r="J54331" s="20"/>
      <c r="K54331" s="20"/>
      <c r="L54331" s="20"/>
      <c r="M54331" s="20"/>
      <c r="N54331" s="20"/>
      <c r="O54331" s="20"/>
    </row>
    <row r="54332" spans="10:15" x14ac:dyDescent="0.2">
      <c r="J54332" s="20"/>
      <c r="K54332" s="20"/>
      <c r="L54332" s="20"/>
      <c r="M54332" s="20"/>
      <c r="N54332" s="20"/>
      <c r="O54332" s="20"/>
    </row>
    <row r="54333" spans="10:15" x14ac:dyDescent="0.2">
      <c r="J54333" s="20"/>
      <c r="K54333" s="20"/>
      <c r="L54333" s="20"/>
      <c r="M54333" s="20"/>
      <c r="N54333" s="20"/>
      <c r="O54333" s="20"/>
    </row>
    <row r="54334" spans="10:15" x14ac:dyDescent="0.2">
      <c r="J54334" s="20"/>
      <c r="K54334" s="20"/>
      <c r="L54334" s="20"/>
      <c r="M54334" s="20"/>
      <c r="N54334" s="20"/>
      <c r="O54334" s="20"/>
    </row>
    <row r="54335" spans="10:15" x14ac:dyDescent="0.2">
      <c r="J54335" s="20"/>
      <c r="K54335" s="20"/>
      <c r="L54335" s="20"/>
      <c r="M54335" s="20"/>
      <c r="N54335" s="20"/>
      <c r="O54335" s="20"/>
    </row>
    <row r="54336" spans="10:15" x14ac:dyDescent="0.2">
      <c r="J54336" s="20"/>
      <c r="K54336" s="20"/>
      <c r="L54336" s="20"/>
      <c r="M54336" s="20"/>
      <c r="N54336" s="20"/>
      <c r="O54336" s="20"/>
    </row>
    <row r="54337" spans="10:15" x14ac:dyDescent="0.2">
      <c r="J54337" s="20"/>
      <c r="K54337" s="20"/>
      <c r="L54337" s="20"/>
      <c r="M54337" s="20"/>
      <c r="N54337" s="20"/>
      <c r="O54337" s="20"/>
    </row>
    <row r="54338" spans="10:15" x14ac:dyDescent="0.2">
      <c r="J54338" s="20"/>
      <c r="K54338" s="20"/>
      <c r="L54338" s="20"/>
      <c r="M54338" s="20"/>
      <c r="N54338" s="20"/>
      <c r="O54338" s="20"/>
    </row>
    <row r="54339" spans="10:15" x14ac:dyDescent="0.2">
      <c r="J54339" s="20"/>
      <c r="K54339" s="20"/>
      <c r="L54339" s="20"/>
      <c r="M54339" s="20"/>
      <c r="N54339" s="20"/>
      <c r="O54339" s="20"/>
    </row>
    <row r="54340" spans="10:15" x14ac:dyDescent="0.2">
      <c r="J54340" s="20"/>
      <c r="K54340" s="20"/>
      <c r="L54340" s="20"/>
      <c r="M54340" s="20"/>
      <c r="N54340" s="20"/>
      <c r="O54340" s="20"/>
    </row>
    <row r="54341" spans="10:15" x14ac:dyDescent="0.2">
      <c r="J54341" s="20"/>
      <c r="K54341" s="20"/>
      <c r="L54341" s="20"/>
      <c r="M54341" s="20"/>
      <c r="N54341" s="20"/>
      <c r="O54341" s="20"/>
    </row>
    <row r="54342" spans="10:15" x14ac:dyDescent="0.2">
      <c r="J54342" s="20"/>
      <c r="K54342" s="20"/>
      <c r="L54342" s="20"/>
      <c r="M54342" s="20"/>
      <c r="N54342" s="20"/>
      <c r="O54342" s="20"/>
    </row>
    <row r="54343" spans="10:15" x14ac:dyDescent="0.2">
      <c r="J54343" s="20"/>
      <c r="K54343" s="20"/>
      <c r="L54343" s="20"/>
      <c r="M54343" s="20"/>
      <c r="N54343" s="20"/>
      <c r="O54343" s="20"/>
    </row>
    <row r="54344" spans="10:15" x14ac:dyDescent="0.2">
      <c r="J54344" s="20"/>
      <c r="K54344" s="20"/>
      <c r="L54344" s="20"/>
      <c r="M54344" s="20"/>
      <c r="N54344" s="20"/>
      <c r="O54344" s="20"/>
    </row>
    <row r="54345" spans="10:15" x14ac:dyDescent="0.2">
      <c r="J54345" s="20"/>
      <c r="K54345" s="20"/>
      <c r="L54345" s="20"/>
      <c r="M54345" s="20"/>
      <c r="N54345" s="20"/>
      <c r="O54345" s="20"/>
    </row>
    <row r="54346" spans="10:15" x14ac:dyDescent="0.2">
      <c r="J54346" s="20"/>
      <c r="K54346" s="20"/>
      <c r="L54346" s="20"/>
      <c r="M54346" s="20"/>
      <c r="N54346" s="20"/>
      <c r="O54346" s="20"/>
    </row>
    <row r="54347" spans="10:15" x14ac:dyDescent="0.2">
      <c r="J54347" s="20"/>
      <c r="K54347" s="20"/>
      <c r="L54347" s="20"/>
      <c r="M54347" s="20"/>
      <c r="N54347" s="20"/>
      <c r="O54347" s="20"/>
    </row>
    <row r="54348" spans="10:15" x14ac:dyDescent="0.2">
      <c r="J54348" s="20"/>
      <c r="K54348" s="20"/>
      <c r="L54348" s="20"/>
      <c r="M54348" s="20"/>
      <c r="N54348" s="20"/>
      <c r="O54348" s="20"/>
    </row>
    <row r="54349" spans="10:15" x14ac:dyDescent="0.2">
      <c r="J54349" s="20"/>
      <c r="K54349" s="20"/>
      <c r="L54349" s="20"/>
      <c r="M54349" s="20"/>
      <c r="N54349" s="20"/>
      <c r="O54349" s="20"/>
    </row>
    <row r="54350" spans="10:15" x14ac:dyDescent="0.2">
      <c r="J54350" s="20"/>
      <c r="K54350" s="20"/>
      <c r="L54350" s="20"/>
      <c r="M54350" s="20"/>
      <c r="N54350" s="20"/>
      <c r="O54350" s="20"/>
    </row>
    <row r="54351" spans="10:15" x14ac:dyDescent="0.2">
      <c r="J54351" s="20"/>
      <c r="K54351" s="20"/>
      <c r="L54351" s="20"/>
      <c r="M54351" s="20"/>
      <c r="N54351" s="20"/>
      <c r="O54351" s="20"/>
    </row>
    <row r="54352" spans="10:15" x14ac:dyDescent="0.2">
      <c r="J54352" s="20"/>
      <c r="K54352" s="20"/>
      <c r="L54352" s="20"/>
      <c r="M54352" s="20"/>
      <c r="N54352" s="20"/>
      <c r="O54352" s="20"/>
    </row>
    <row r="54353" spans="10:15" x14ac:dyDescent="0.2">
      <c r="J54353" s="20"/>
      <c r="K54353" s="20"/>
      <c r="L54353" s="20"/>
      <c r="M54353" s="20"/>
      <c r="N54353" s="20"/>
      <c r="O54353" s="20"/>
    </row>
    <row r="54354" spans="10:15" x14ac:dyDescent="0.2">
      <c r="J54354" s="20"/>
      <c r="K54354" s="20"/>
      <c r="L54354" s="20"/>
      <c r="M54354" s="20"/>
      <c r="N54354" s="20"/>
      <c r="O54354" s="20"/>
    </row>
    <row r="54355" spans="10:15" x14ac:dyDescent="0.2">
      <c r="J54355" s="20"/>
      <c r="K54355" s="20"/>
      <c r="L54355" s="20"/>
      <c r="M54355" s="20"/>
      <c r="N54355" s="20"/>
      <c r="O54355" s="20"/>
    </row>
    <row r="54356" spans="10:15" x14ac:dyDescent="0.2">
      <c r="J54356" s="20"/>
      <c r="K54356" s="20"/>
      <c r="L54356" s="20"/>
      <c r="M54356" s="20"/>
      <c r="N54356" s="20"/>
      <c r="O54356" s="20"/>
    </row>
    <row r="54357" spans="10:15" x14ac:dyDescent="0.2">
      <c r="J54357" s="20"/>
      <c r="K54357" s="20"/>
      <c r="L54357" s="20"/>
      <c r="M54357" s="20"/>
      <c r="N54357" s="20"/>
      <c r="O54357" s="20"/>
    </row>
    <row r="54358" spans="10:15" x14ac:dyDescent="0.2">
      <c r="J54358" s="20"/>
      <c r="K54358" s="20"/>
      <c r="L54358" s="20"/>
      <c r="M54358" s="20"/>
      <c r="N54358" s="20"/>
      <c r="O54358" s="20"/>
    </row>
    <row r="54359" spans="10:15" x14ac:dyDescent="0.2">
      <c r="J54359" s="20"/>
      <c r="K54359" s="20"/>
      <c r="L54359" s="20"/>
      <c r="M54359" s="20"/>
      <c r="N54359" s="20"/>
      <c r="O54359" s="20"/>
    </row>
    <row r="54360" spans="10:15" x14ac:dyDescent="0.2">
      <c r="J54360" s="20"/>
      <c r="K54360" s="20"/>
      <c r="L54360" s="20"/>
      <c r="M54360" s="20"/>
      <c r="N54360" s="20"/>
      <c r="O54360" s="20"/>
    </row>
    <row r="54361" spans="10:15" x14ac:dyDescent="0.2">
      <c r="J54361" s="20"/>
      <c r="K54361" s="20"/>
      <c r="L54361" s="20"/>
      <c r="M54361" s="20"/>
      <c r="N54361" s="20"/>
      <c r="O54361" s="20"/>
    </row>
    <row r="54362" spans="10:15" x14ac:dyDescent="0.2">
      <c r="J54362" s="20"/>
      <c r="K54362" s="20"/>
      <c r="L54362" s="20"/>
      <c r="M54362" s="20"/>
      <c r="N54362" s="20"/>
      <c r="O54362" s="20"/>
    </row>
    <row r="54363" spans="10:15" x14ac:dyDescent="0.2">
      <c r="J54363" s="20"/>
      <c r="K54363" s="20"/>
      <c r="L54363" s="20"/>
      <c r="M54363" s="20"/>
      <c r="N54363" s="20"/>
      <c r="O54363" s="20"/>
    </row>
    <row r="54364" spans="10:15" x14ac:dyDescent="0.2">
      <c r="J54364" s="20"/>
      <c r="K54364" s="20"/>
      <c r="L54364" s="20"/>
      <c r="M54364" s="20"/>
      <c r="N54364" s="20"/>
      <c r="O54364" s="20"/>
    </row>
    <row r="54365" spans="10:15" x14ac:dyDescent="0.2">
      <c r="J54365" s="20"/>
      <c r="K54365" s="20"/>
      <c r="L54365" s="20"/>
      <c r="M54365" s="20"/>
      <c r="N54365" s="20"/>
      <c r="O54365" s="20"/>
    </row>
    <row r="54366" spans="10:15" x14ac:dyDescent="0.2">
      <c r="J54366" s="20"/>
      <c r="K54366" s="20"/>
      <c r="L54366" s="20"/>
      <c r="M54366" s="20"/>
      <c r="N54366" s="20"/>
      <c r="O54366" s="20"/>
    </row>
    <row r="54367" spans="10:15" x14ac:dyDescent="0.2">
      <c r="J54367" s="20"/>
      <c r="K54367" s="20"/>
      <c r="L54367" s="20"/>
      <c r="M54367" s="20"/>
      <c r="N54367" s="20"/>
      <c r="O54367" s="20"/>
    </row>
    <row r="54368" spans="10:15" x14ac:dyDescent="0.2">
      <c r="J54368" s="20"/>
      <c r="K54368" s="20"/>
      <c r="L54368" s="20"/>
      <c r="M54368" s="20"/>
      <c r="N54368" s="20"/>
      <c r="O54368" s="20"/>
    </row>
    <row r="54369" spans="10:15" x14ac:dyDescent="0.2">
      <c r="J54369" s="20"/>
      <c r="K54369" s="20"/>
      <c r="L54369" s="20"/>
      <c r="M54369" s="20"/>
      <c r="N54369" s="20"/>
      <c r="O54369" s="20"/>
    </row>
    <row r="54370" spans="10:15" x14ac:dyDescent="0.2">
      <c r="J54370" s="20"/>
      <c r="K54370" s="20"/>
      <c r="L54370" s="20"/>
      <c r="M54370" s="20"/>
      <c r="N54370" s="20"/>
      <c r="O54370" s="20"/>
    </row>
    <row r="54371" spans="10:15" x14ac:dyDescent="0.2">
      <c r="J54371" s="20"/>
      <c r="K54371" s="20"/>
      <c r="L54371" s="20"/>
      <c r="M54371" s="20"/>
      <c r="N54371" s="20"/>
      <c r="O54371" s="20"/>
    </row>
    <row r="54372" spans="10:15" x14ac:dyDescent="0.2">
      <c r="J54372" s="20"/>
      <c r="K54372" s="20"/>
      <c r="L54372" s="20"/>
      <c r="M54372" s="20"/>
      <c r="N54372" s="20"/>
      <c r="O54372" s="20"/>
    </row>
    <row r="54373" spans="10:15" x14ac:dyDescent="0.2">
      <c r="J54373" s="20"/>
      <c r="K54373" s="20"/>
      <c r="L54373" s="20"/>
      <c r="M54373" s="20"/>
      <c r="N54373" s="20"/>
      <c r="O54373" s="20"/>
    </row>
    <row r="54374" spans="10:15" x14ac:dyDescent="0.2">
      <c r="J54374" s="20"/>
      <c r="K54374" s="20"/>
      <c r="L54374" s="20"/>
      <c r="M54374" s="20"/>
      <c r="N54374" s="20"/>
      <c r="O54374" s="20"/>
    </row>
    <row r="54375" spans="10:15" x14ac:dyDescent="0.2">
      <c r="J54375" s="20"/>
      <c r="K54375" s="20"/>
      <c r="L54375" s="20"/>
      <c r="M54375" s="20"/>
      <c r="N54375" s="20"/>
      <c r="O54375" s="20"/>
    </row>
    <row r="54376" spans="10:15" x14ac:dyDescent="0.2">
      <c r="J54376" s="20"/>
      <c r="K54376" s="20"/>
      <c r="L54376" s="20"/>
      <c r="M54376" s="20"/>
      <c r="N54376" s="20"/>
      <c r="O54376" s="20"/>
    </row>
    <row r="54377" spans="10:15" x14ac:dyDescent="0.2">
      <c r="J54377" s="20"/>
      <c r="K54377" s="20"/>
      <c r="L54377" s="20"/>
      <c r="M54377" s="20"/>
      <c r="N54377" s="20"/>
      <c r="O54377" s="20"/>
    </row>
    <row r="54378" spans="10:15" x14ac:dyDescent="0.2">
      <c r="J54378" s="20"/>
      <c r="K54378" s="20"/>
      <c r="L54378" s="20"/>
      <c r="M54378" s="20"/>
      <c r="N54378" s="20"/>
      <c r="O54378" s="20"/>
    </row>
    <row r="54379" spans="10:15" x14ac:dyDescent="0.2">
      <c r="J54379" s="20"/>
      <c r="K54379" s="20"/>
      <c r="L54379" s="20"/>
      <c r="M54379" s="20"/>
      <c r="N54379" s="20"/>
      <c r="O54379" s="20"/>
    </row>
    <row r="54380" spans="10:15" x14ac:dyDescent="0.2">
      <c r="J54380" s="20"/>
      <c r="K54380" s="20"/>
      <c r="L54380" s="20"/>
      <c r="M54380" s="20"/>
      <c r="N54380" s="20"/>
      <c r="O54380" s="20"/>
    </row>
    <row r="54381" spans="10:15" x14ac:dyDescent="0.2">
      <c r="J54381" s="20"/>
      <c r="K54381" s="20"/>
      <c r="L54381" s="20"/>
      <c r="M54381" s="20"/>
      <c r="N54381" s="20"/>
      <c r="O54381" s="20"/>
    </row>
    <row r="54382" spans="10:15" x14ac:dyDescent="0.2">
      <c r="J54382" s="20"/>
      <c r="K54382" s="20"/>
      <c r="L54382" s="20"/>
      <c r="M54382" s="20"/>
      <c r="N54382" s="20"/>
      <c r="O54382" s="20"/>
    </row>
    <row r="54383" spans="10:15" x14ac:dyDescent="0.2">
      <c r="J54383" s="20"/>
      <c r="K54383" s="20"/>
      <c r="L54383" s="20"/>
      <c r="M54383" s="20"/>
      <c r="N54383" s="20"/>
      <c r="O54383" s="20"/>
    </row>
    <row r="54384" spans="10:15" x14ac:dyDescent="0.2">
      <c r="J54384" s="20"/>
      <c r="K54384" s="20"/>
      <c r="L54384" s="20"/>
      <c r="M54384" s="20"/>
      <c r="N54384" s="20"/>
      <c r="O54384" s="20"/>
    </row>
    <row r="54385" spans="10:15" x14ac:dyDescent="0.2">
      <c r="J54385" s="20"/>
      <c r="K54385" s="20"/>
      <c r="L54385" s="20"/>
      <c r="M54385" s="20"/>
      <c r="N54385" s="20"/>
      <c r="O54385" s="20"/>
    </row>
    <row r="54386" spans="10:15" x14ac:dyDescent="0.2">
      <c r="J54386" s="20"/>
      <c r="K54386" s="20"/>
      <c r="L54386" s="20"/>
      <c r="M54386" s="20"/>
      <c r="N54386" s="20"/>
      <c r="O54386" s="20"/>
    </row>
    <row r="54387" spans="10:15" x14ac:dyDescent="0.2">
      <c r="J54387" s="20"/>
      <c r="K54387" s="20"/>
      <c r="L54387" s="20"/>
      <c r="M54387" s="20"/>
      <c r="N54387" s="20"/>
      <c r="O54387" s="20"/>
    </row>
    <row r="54388" spans="10:15" x14ac:dyDescent="0.2">
      <c r="J54388" s="20"/>
      <c r="K54388" s="20"/>
      <c r="L54388" s="20"/>
      <c r="M54388" s="20"/>
      <c r="N54388" s="20"/>
      <c r="O54388" s="20"/>
    </row>
    <row r="54389" spans="10:15" x14ac:dyDescent="0.2">
      <c r="J54389" s="20"/>
      <c r="K54389" s="20"/>
      <c r="L54389" s="20"/>
      <c r="M54389" s="20"/>
      <c r="N54389" s="20"/>
      <c r="O54389" s="20"/>
    </row>
    <row r="54390" spans="10:15" x14ac:dyDescent="0.2">
      <c r="J54390" s="20"/>
      <c r="K54390" s="20"/>
      <c r="L54390" s="20"/>
      <c r="M54390" s="20"/>
      <c r="N54390" s="20"/>
      <c r="O54390" s="20"/>
    </row>
    <row r="54391" spans="10:15" x14ac:dyDescent="0.2">
      <c r="J54391" s="20"/>
      <c r="K54391" s="20"/>
      <c r="L54391" s="20"/>
      <c r="M54391" s="20"/>
      <c r="N54391" s="20"/>
      <c r="O54391" s="20"/>
    </row>
    <row r="54392" spans="10:15" x14ac:dyDescent="0.2">
      <c r="J54392" s="20"/>
      <c r="K54392" s="20"/>
      <c r="L54392" s="20"/>
      <c r="M54392" s="20"/>
      <c r="N54392" s="20"/>
      <c r="O54392" s="20"/>
    </row>
    <row r="54393" spans="10:15" x14ac:dyDescent="0.2">
      <c r="J54393" s="20"/>
      <c r="K54393" s="20"/>
      <c r="L54393" s="20"/>
      <c r="M54393" s="20"/>
      <c r="N54393" s="20"/>
      <c r="O54393" s="20"/>
    </row>
    <row r="54394" spans="10:15" x14ac:dyDescent="0.2">
      <c r="J54394" s="20"/>
      <c r="K54394" s="20"/>
      <c r="L54394" s="20"/>
      <c r="M54394" s="20"/>
      <c r="N54394" s="20"/>
      <c r="O54394" s="20"/>
    </row>
    <row r="54395" spans="10:15" x14ac:dyDescent="0.2">
      <c r="J54395" s="20"/>
      <c r="K54395" s="20"/>
      <c r="L54395" s="20"/>
      <c r="M54395" s="20"/>
      <c r="N54395" s="20"/>
      <c r="O54395" s="20"/>
    </row>
    <row r="54396" spans="10:15" x14ac:dyDescent="0.2">
      <c r="J54396" s="20"/>
      <c r="K54396" s="20"/>
      <c r="L54396" s="20"/>
      <c r="M54396" s="20"/>
      <c r="N54396" s="20"/>
      <c r="O54396" s="20"/>
    </row>
    <row r="54397" spans="10:15" x14ac:dyDescent="0.2">
      <c r="J54397" s="20"/>
      <c r="K54397" s="20"/>
      <c r="L54397" s="20"/>
      <c r="M54397" s="20"/>
      <c r="N54397" s="20"/>
      <c r="O54397" s="20"/>
    </row>
    <row r="54398" spans="10:15" x14ac:dyDescent="0.2">
      <c r="J54398" s="20"/>
      <c r="K54398" s="20"/>
      <c r="L54398" s="20"/>
      <c r="M54398" s="20"/>
      <c r="N54398" s="20"/>
      <c r="O54398" s="20"/>
    </row>
    <row r="54399" spans="10:15" x14ac:dyDescent="0.2">
      <c r="J54399" s="20"/>
      <c r="K54399" s="20"/>
      <c r="L54399" s="20"/>
      <c r="M54399" s="20"/>
      <c r="N54399" s="20"/>
      <c r="O54399" s="20"/>
    </row>
    <row r="54400" spans="10:15" x14ac:dyDescent="0.2">
      <c r="J54400" s="20"/>
      <c r="K54400" s="20"/>
      <c r="L54400" s="20"/>
      <c r="M54400" s="20"/>
      <c r="N54400" s="20"/>
      <c r="O54400" s="20"/>
    </row>
    <row r="54401" spans="10:15" x14ac:dyDescent="0.2">
      <c r="J54401" s="20"/>
      <c r="K54401" s="20"/>
      <c r="L54401" s="20"/>
      <c r="M54401" s="20"/>
      <c r="N54401" s="20"/>
      <c r="O54401" s="20"/>
    </row>
    <row r="54402" spans="10:15" x14ac:dyDescent="0.2">
      <c r="J54402" s="20"/>
      <c r="K54402" s="20"/>
      <c r="L54402" s="20"/>
      <c r="M54402" s="20"/>
      <c r="N54402" s="20"/>
      <c r="O54402" s="20"/>
    </row>
    <row r="54403" spans="10:15" x14ac:dyDescent="0.2">
      <c r="J54403" s="20"/>
      <c r="K54403" s="20"/>
      <c r="L54403" s="20"/>
      <c r="M54403" s="20"/>
      <c r="N54403" s="20"/>
      <c r="O54403" s="20"/>
    </row>
    <row r="54404" spans="10:15" x14ac:dyDescent="0.2">
      <c r="J54404" s="20"/>
      <c r="K54404" s="20"/>
      <c r="L54404" s="20"/>
      <c r="M54404" s="20"/>
      <c r="N54404" s="20"/>
      <c r="O54404" s="20"/>
    </row>
    <row r="54405" spans="10:15" x14ac:dyDescent="0.2">
      <c r="J54405" s="20"/>
      <c r="K54405" s="20"/>
      <c r="L54405" s="20"/>
      <c r="M54405" s="20"/>
      <c r="N54405" s="20"/>
      <c r="O54405" s="20"/>
    </row>
    <row r="54406" spans="10:15" x14ac:dyDescent="0.2">
      <c r="J54406" s="20"/>
      <c r="K54406" s="20"/>
      <c r="L54406" s="20"/>
      <c r="M54406" s="20"/>
      <c r="N54406" s="20"/>
      <c r="O54406" s="20"/>
    </row>
    <row r="54407" spans="10:15" x14ac:dyDescent="0.2">
      <c r="J54407" s="20"/>
      <c r="K54407" s="20"/>
      <c r="L54407" s="20"/>
      <c r="M54407" s="20"/>
      <c r="N54407" s="20"/>
      <c r="O54407" s="20"/>
    </row>
    <row r="54408" spans="10:15" x14ac:dyDescent="0.2">
      <c r="J54408" s="20"/>
      <c r="K54408" s="20"/>
      <c r="L54408" s="20"/>
      <c r="M54408" s="20"/>
      <c r="N54408" s="20"/>
      <c r="O54408" s="20"/>
    </row>
    <row r="54409" spans="10:15" x14ac:dyDescent="0.2">
      <c r="J54409" s="20"/>
      <c r="K54409" s="20"/>
      <c r="L54409" s="20"/>
      <c r="M54409" s="20"/>
      <c r="N54409" s="20"/>
      <c r="O54409" s="20"/>
    </row>
    <row r="54410" spans="10:15" x14ac:dyDescent="0.2">
      <c r="J54410" s="20"/>
      <c r="K54410" s="20"/>
      <c r="L54410" s="20"/>
      <c r="M54410" s="20"/>
      <c r="N54410" s="20"/>
      <c r="O54410" s="20"/>
    </row>
    <row r="54411" spans="10:15" x14ac:dyDescent="0.2">
      <c r="J54411" s="20"/>
      <c r="K54411" s="20"/>
      <c r="L54411" s="20"/>
      <c r="M54411" s="20"/>
      <c r="N54411" s="20"/>
      <c r="O54411" s="20"/>
    </row>
    <row r="54412" spans="10:15" x14ac:dyDescent="0.2">
      <c r="J54412" s="20"/>
      <c r="K54412" s="20"/>
      <c r="L54412" s="20"/>
      <c r="M54412" s="20"/>
      <c r="N54412" s="20"/>
      <c r="O54412" s="20"/>
    </row>
    <row r="54413" spans="10:15" x14ac:dyDescent="0.2">
      <c r="J54413" s="20"/>
      <c r="K54413" s="20"/>
      <c r="L54413" s="20"/>
      <c r="M54413" s="20"/>
      <c r="N54413" s="20"/>
      <c r="O54413" s="20"/>
    </row>
    <row r="54414" spans="10:15" x14ac:dyDescent="0.2">
      <c r="J54414" s="20"/>
      <c r="K54414" s="20"/>
      <c r="L54414" s="20"/>
      <c r="M54414" s="20"/>
      <c r="N54414" s="20"/>
      <c r="O54414" s="20"/>
    </row>
    <row r="54415" spans="10:15" x14ac:dyDescent="0.2">
      <c r="J54415" s="20"/>
      <c r="K54415" s="20"/>
      <c r="L54415" s="20"/>
      <c r="M54415" s="20"/>
      <c r="N54415" s="20"/>
      <c r="O54415" s="20"/>
    </row>
    <row r="54416" spans="10:15" x14ac:dyDescent="0.2">
      <c r="J54416" s="20"/>
      <c r="K54416" s="20"/>
      <c r="L54416" s="20"/>
      <c r="M54416" s="20"/>
      <c r="N54416" s="20"/>
      <c r="O54416" s="20"/>
    </row>
    <row r="54417" spans="10:15" x14ac:dyDescent="0.2">
      <c r="J54417" s="20"/>
      <c r="K54417" s="20"/>
      <c r="L54417" s="20"/>
      <c r="M54417" s="20"/>
      <c r="N54417" s="20"/>
      <c r="O54417" s="20"/>
    </row>
    <row r="54418" spans="10:15" x14ac:dyDescent="0.2">
      <c r="J54418" s="20"/>
      <c r="K54418" s="20"/>
      <c r="L54418" s="20"/>
      <c r="M54418" s="20"/>
      <c r="N54418" s="20"/>
      <c r="O54418" s="20"/>
    </row>
    <row r="54419" spans="10:15" x14ac:dyDescent="0.2">
      <c r="J54419" s="20"/>
      <c r="K54419" s="20"/>
      <c r="L54419" s="20"/>
      <c r="M54419" s="20"/>
      <c r="N54419" s="20"/>
      <c r="O54419" s="20"/>
    </row>
    <row r="54420" spans="10:15" x14ac:dyDescent="0.2">
      <c r="J54420" s="20"/>
      <c r="K54420" s="20"/>
      <c r="L54420" s="20"/>
      <c r="M54420" s="20"/>
      <c r="N54420" s="20"/>
      <c r="O54420" s="20"/>
    </row>
    <row r="54421" spans="10:15" x14ac:dyDescent="0.2">
      <c r="J54421" s="20"/>
      <c r="K54421" s="20"/>
      <c r="L54421" s="20"/>
      <c r="M54421" s="20"/>
      <c r="N54421" s="20"/>
      <c r="O54421" s="20"/>
    </row>
    <row r="54422" spans="10:15" x14ac:dyDescent="0.2">
      <c r="J54422" s="20"/>
      <c r="K54422" s="20"/>
      <c r="L54422" s="20"/>
      <c r="M54422" s="20"/>
      <c r="N54422" s="20"/>
      <c r="O54422" s="20"/>
    </row>
    <row r="54423" spans="10:15" x14ac:dyDescent="0.2">
      <c r="J54423" s="20"/>
      <c r="K54423" s="20"/>
      <c r="L54423" s="20"/>
      <c r="M54423" s="20"/>
      <c r="N54423" s="20"/>
      <c r="O54423" s="20"/>
    </row>
    <row r="54424" spans="10:15" x14ac:dyDescent="0.2">
      <c r="J54424" s="20"/>
      <c r="K54424" s="20"/>
      <c r="L54424" s="20"/>
      <c r="M54424" s="20"/>
      <c r="N54424" s="20"/>
      <c r="O54424" s="20"/>
    </row>
    <row r="54425" spans="10:15" x14ac:dyDescent="0.2">
      <c r="J54425" s="20"/>
      <c r="K54425" s="20"/>
      <c r="L54425" s="20"/>
      <c r="M54425" s="20"/>
      <c r="N54425" s="20"/>
      <c r="O54425" s="20"/>
    </row>
    <row r="54426" spans="10:15" x14ac:dyDescent="0.2">
      <c r="J54426" s="20"/>
      <c r="K54426" s="20"/>
      <c r="L54426" s="20"/>
      <c r="M54426" s="20"/>
      <c r="N54426" s="20"/>
      <c r="O54426" s="20"/>
    </row>
    <row r="54427" spans="10:15" x14ac:dyDescent="0.2">
      <c r="J54427" s="20"/>
      <c r="K54427" s="20"/>
      <c r="L54427" s="20"/>
      <c r="M54427" s="20"/>
      <c r="N54427" s="20"/>
      <c r="O54427" s="20"/>
    </row>
    <row r="54428" spans="10:15" x14ac:dyDescent="0.2">
      <c r="J54428" s="20"/>
      <c r="K54428" s="20"/>
      <c r="L54428" s="20"/>
      <c r="M54428" s="20"/>
      <c r="N54428" s="20"/>
      <c r="O54428" s="20"/>
    </row>
    <row r="54429" spans="10:15" x14ac:dyDescent="0.2">
      <c r="J54429" s="20"/>
      <c r="K54429" s="20"/>
      <c r="L54429" s="20"/>
      <c r="M54429" s="20"/>
      <c r="N54429" s="20"/>
      <c r="O54429" s="20"/>
    </row>
    <row r="54430" spans="10:15" x14ac:dyDescent="0.2">
      <c r="J54430" s="20"/>
      <c r="K54430" s="20"/>
      <c r="L54430" s="20"/>
      <c r="M54430" s="20"/>
      <c r="N54430" s="20"/>
      <c r="O54430" s="20"/>
    </row>
    <row r="54431" spans="10:15" x14ac:dyDescent="0.2">
      <c r="J54431" s="20"/>
      <c r="K54431" s="20"/>
      <c r="L54431" s="20"/>
      <c r="M54431" s="20"/>
      <c r="N54431" s="20"/>
      <c r="O54431" s="20"/>
    </row>
    <row r="54432" spans="10:15" x14ac:dyDescent="0.2">
      <c r="J54432" s="20"/>
      <c r="K54432" s="20"/>
      <c r="L54432" s="20"/>
      <c r="M54432" s="20"/>
      <c r="N54432" s="20"/>
      <c r="O54432" s="20"/>
    </row>
    <row r="54433" spans="10:15" x14ac:dyDescent="0.2">
      <c r="J54433" s="20"/>
      <c r="K54433" s="20"/>
      <c r="L54433" s="20"/>
      <c r="M54433" s="20"/>
      <c r="N54433" s="20"/>
      <c r="O54433" s="20"/>
    </row>
    <row r="54434" spans="10:15" x14ac:dyDescent="0.2">
      <c r="J54434" s="20"/>
      <c r="K54434" s="20"/>
      <c r="L54434" s="20"/>
      <c r="M54434" s="20"/>
      <c r="N54434" s="20"/>
      <c r="O54434" s="20"/>
    </row>
    <row r="54435" spans="10:15" x14ac:dyDescent="0.2">
      <c r="J54435" s="20"/>
      <c r="K54435" s="20"/>
      <c r="L54435" s="20"/>
      <c r="M54435" s="20"/>
      <c r="N54435" s="20"/>
      <c r="O54435" s="20"/>
    </row>
    <row r="54436" spans="10:15" x14ac:dyDescent="0.2">
      <c r="J54436" s="20"/>
      <c r="K54436" s="20"/>
      <c r="L54436" s="20"/>
      <c r="M54436" s="20"/>
      <c r="N54436" s="20"/>
      <c r="O54436" s="20"/>
    </row>
    <row r="54437" spans="10:15" x14ac:dyDescent="0.2">
      <c r="J54437" s="20"/>
      <c r="K54437" s="20"/>
      <c r="L54437" s="20"/>
      <c r="M54437" s="20"/>
      <c r="N54437" s="20"/>
      <c r="O54437" s="20"/>
    </row>
    <row r="54438" spans="10:15" x14ac:dyDescent="0.2">
      <c r="J54438" s="20"/>
      <c r="K54438" s="20"/>
      <c r="L54438" s="20"/>
      <c r="M54438" s="20"/>
      <c r="N54438" s="20"/>
      <c r="O54438" s="20"/>
    </row>
    <row r="54439" spans="10:15" x14ac:dyDescent="0.2">
      <c r="J54439" s="20"/>
      <c r="K54439" s="20"/>
      <c r="L54439" s="20"/>
      <c r="M54439" s="20"/>
      <c r="N54439" s="20"/>
      <c r="O54439" s="20"/>
    </row>
    <row r="54440" spans="10:15" x14ac:dyDescent="0.2">
      <c r="J54440" s="20"/>
      <c r="K54440" s="20"/>
      <c r="L54440" s="20"/>
      <c r="M54440" s="20"/>
      <c r="N54440" s="20"/>
      <c r="O54440" s="20"/>
    </row>
    <row r="54441" spans="10:15" x14ac:dyDescent="0.2">
      <c r="J54441" s="20"/>
      <c r="K54441" s="20"/>
      <c r="L54441" s="20"/>
      <c r="M54441" s="20"/>
      <c r="N54441" s="20"/>
      <c r="O54441" s="20"/>
    </row>
    <row r="54442" spans="10:15" x14ac:dyDescent="0.2">
      <c r="J54442" s="20"/>
      <c r="K54442" s="20"/>
      <c r="L54442" s="20"/>
      <c r="M54442" s="20"/>
      <c r="N54442" s="20"/>
      <c r="O54442" s="20"/>
    </row>
    <row r="54443" spans="10:15" x14ac:dyDescent="0.2">
      <c r="J54443" s="20"/>
      <c r="K54443" s="20"/>
      <c r="L54443" s="20"/>
      <c r="M54443" s="20"/>
      <c r="N54443" s="20"/>
      <c r="O54443" s="20"/>
    </row>
    <row r="54444" spans="10:15" x14ac:dyDescent="0.2">
      <c r="J54444" s="20"/>
      <c r="K54444" s="20"/>
      <c r="L54444" s="20"/>
      <c r="M54444" s="20"/>
      <c r="N54444" s="20"/>
      <c r="O54444" s="20"/>
    </row>
    <row r="54445" spans="10:15" x14ac:dyDescent="0.2">
      <c r="J54445" s="20"/>
      <c r="K54445" s="20"/>
      <c r="L54445" s="20"/>
      <c r="M54445" s="20"/>
      <c r="N54445" s="20"/>
      <c r="O54445" s="20"/>
    </row>
    <row r="54446" spans="10:15" x14ac:dyDescent="0.2">
      <c r="J54446" s="20"/>
      <c r="K54446" s="20"/>
      <c r="L54446" s="20"/>
      <c r="M54446" s="20"/>
      <c r="N54446" s="20"/>
      <c r="O54446" s="20"/>
    </row>
    <row r="54447" spans="10:15" x14ac:dyDescent="0.2">
      <c r="J54447" s="20"/>
      <c r="K54447" s="20"/>
      <c r="L54447" s="20"/>
      <c r="M54447" s="20"/>
      <c r="N54447" s="20"/>
      <c r="O54447" s="20"/>
    </row>
    <row r="54448" spans="10:15" x14ac:dyDescent="0.2">
      <c r="J54448" s="20"/>
      <c r="K54448" s="20"/>
      <c r="L54448" s="20"/>
      <c r="M54448" s="20"/>
      <c r="N54448" s="20"/>
      <c r="O54448" s="20"/>
    </row>
    <row r="54449" spans="10:15" x14ac:dyDescent="0.2">
      <c r="J54449" s="20"/>
      <c r="K54449" s="20"/>
      <c r="L54449" s="20"/>
      <c r="M54449" s="20"/>
      <c r="N54449" s="20"/>
      <c r="O54449" s="20"/>
    </row>
    <row r="54450" spans="10:15" x14ac:dyDescent="0.2">
      <c r="J54450" s="20"/>
      <c r="K54450" s="20"/>
      <c r="L54450" s="20"/>
      <c r="M54450" s="20"/>
      <c r="N54450" s="20"/>
      <c r="O54450" s="20"/>
    </row>
    <row r="54451" spans="10:15" x14ac:dyDescent="0.2">
      <c r="J54451" s="20"/>
      <c r="K54451" s="20"/>
      <c r="L54451" s="20"/>
      <c r="M54451" s="20"/>
      <c r="N54451" s="20"/>
      <c r="O54451" s="20"/>
    </row>
    <row r="54452" spans="10:15" x14ac:dyDescent="0.2">
      <c r="J54452" s="20"/>
      <c r="K54452" s="20"/>
      <c r="L54452" s="20"/>
      <c r="M54452" s="20"/>
      <c r="N54452" s="20"/>
      <c r="O54452" s="20"/>
    </row>
    <row r="54453" spans="10:15" x14ac:dyDescent="0.2">
      <c r="J54453" s="20"/>
      <c r="K54453" s="20"/>
      <c r="L54453" s="20"/>
      <c r="M54453" s="20"/>
      <c r="N54453" s="20"/>
      <c r="O54453" s="20"/>
    </row>
    <row r="54454" spans="10:15" x14ac:dyDescent="0.2">
      <c r="J54454" s="20"/>
      <c r="K54454" s="20"/>
      <c r="L54454" s="20"/>
      <c r="M54454" s="20"/>
      <c r="N54454" s="20"/>
      <c r="O54454" s="20"/>
    </row>
    <row r="54455" spans="10:15" x14ac:dyDescent="0.2">
      <c r="J54455" s="20"/>
      <c r="K54455" s="20"/>
      <c r="L54455" s="20"/>
      <c r="M54455" s="20"/>
      <c r="N54455" s="20"/>
      <c r="O54455" s="20"/>
    </row>
    <row r="54456" spans="10:15" x14ac:dyDescent="0.2">
      <c r="J54456" s="20"/>
      <c r="K54456" s="20"/>
      <c r="L54456" s="20"/>
      <c r="M54456" s="20"/>
      <c r="N54456" s="20"/>
      <c r="O54456" s="20"/>
    </row>
    <row r="54457" spans="10:15" x14ac:dyDescent="0.2">
      <c r="J54457" s="20"/>
      <c r="K54457" s="20"/>
      <c r="L54457" s="20"/>
      <c r="M54457" s="20"/>
      <c r="N54457" s="20"/>
      <c r="O54457" s="20"/>
    </row>
    <row r="54458" spans="10:15" x14ac:dyDescent="0.2">
      <c r="J54458" s="20"/>
      <c r="K54458" s="20"/>
      <c r="L54458" s="20"/>
      <c r="M54458" s="20"/>
      <c r="N54458" s="20"/>
      <c r="O54458" s="20"/>
    </row>
    <row r="54459" spans="10:15" x14ac:dyDescent="0.2">
      <c r="J54459" s="20"/>
      <c r="K54459" s="20"/>
      <c r="L54459" s="20"/>
      <c r="M54459" s="20"/>
      <c r="N54459" s="20"/>
      <c r="O54459" s="20"/>
    </row>
    <row r="54460" spans="10:15" x14ac:dyDescent="0.2">
      <c r="J54460" s="20"/>
      <c r="K54460" s="20"/>
      <c r="L54460" s="20"/>
      <c r="M54460" s="20"/>
      <c r="N54460" s="20"/>
      <c r="O54460" s="20"/>
    </row>
    <row r="54461" spans="10:15" x14ac:dyDescent="0.2">
      <c r="J54461" s="20"/>
      <c r="K54461" s="20"/>
      <c r="L54461" s="20"/>
      <c r="M54461" s="20"/>
      <c r="N54461" s="20"/>
      <c r="O54461" s="20"/>
    </row>
    <row r="54462" spans="10:15" x14ac:dyDescent="0.2">
      <c r="J54462" s="20"/>
      <c r="K54462" s="20"/>
      <c r="L54462" s="20"/>
      <c r="M54462" s="20"/>
      <c r="N54462" s="20"/>
      <c r="O54462" s="20"/>
    </row>
    <row r="54463" spans="10:15" x14ac:dyDescent="0.2">
      <c r="J54463" s="20"/>
      <c r="K54463" s="20"/>
      <c r="L54463" s="20"/>
      <c r="M54463" s="20"/>
      <c r="N54463" s="20"/>
      <c r="O54463" s="20"/>
    </row>
    <row r="54464" spans="10:15" x14ac:dyDescent="0.2">
      <c r="J54464" s="20"/>
      <c r="K54464" s="20"/>
      <c r="L54464" s="20"/>
      <c r="M54464" s="20"/>
      <c r="N54464" s="20"/>
      <c r="O54464" s="20"/>
    </row>
    <row r="54465" spans="10:15" x14ac:dyDescent="0.2">
      <c r="J54465" s="20"/>
      <c r="K54465" s="20"/>
      <c r="L54465" s="20"/>
      <c r="M54465" s="20"/>
      <c r="N54465" s="20"/>
      <c r="O54465" s="20"/>
    </row>
    <row r="54466" spans="10:15" x14ac:dyDescent="0.2">
      <c r="J54466" s="20"/>
      <c r="K54466" s="20"/>
      <c r="L54466" s="20"/>
      <c r="M54466" s="20"/>
      <c r="N54466" s="20"/>
      <c r="O54466" s="20"/>
    </row>
    <row r="54467" spans="10:15" x14ac:dyDescent="0.2">
      <c r="J54467" s="20"/>
      <c r="K54467" s="20"/>
      <c r="L54467" s="20"/>
      <c r="M54467" s="20"/>
      <c r="N54467" s="20"/>
      <c r="O54467" s="20"/>
    </row>
    <row r="54468" spans="10:15" x14ac:dyDescent="0.2">
      <c r="J54468" s="20"/>
      <c r="K54468" s="20"/>
      <c r="L54468" s="20"/>
      <c r="M54468" s="20"/>
      <c r="N54468" s="20"/>
      <c r="O54468" s="20"/>
    </row>
    <row r="54469" spans="10:15" x14ac:dyDescent="0.2">
      <c r="J54469" s="20"/>
      <c r="K54469" s="20"/>
      <c r="L54469" s="20"/>
      <c r="M54469" s="20"/>
      <c r="N54469" s="20"/>
      <c r="O54469" s="20"/>
    </row>
    <row r="54470" spans="10:15" x14ac:dyDescent="0.2">
      <c r="J54470" s="20"/>
      <c r="K54470" s="20"/>
      <c r="L54470" s="20"/>
      <c r="M54470" s="20"/>
      <c r="N54470" s="20"/>
      <c r="O54470" s="20"/>
    </row>
    <row r="54471" spans="10:15" x14ac:dyDescent="0.2">
      <c r="J54471" s="20"/>
      <c r="K54471" s="20"/>
      <c r="L54471" s="20"/>
      <c r="M54471" s="20"/>
      <c r="N54471" s="20"/>
      <c r="O54471" s="20"/>
    </row>
    <row r="54472" spans="10:15" x14ac:dyDescent="0.2">
      <c r="J54472" s="20"/>
      <c r="K54472" s="20"/>
      <c r="L54472" s="20"/>
      <c r="M54472" s="20"/>
      <c r="N54472" s="20"/>
      <c r="O54472" s="20"/>
    </row>
    <row r="54473" spans="10:15" x14ac:dyDescent="0.2">
      <c r="J54473" s="20"/>
      <c r="K54473" s="20"/>
      <c r="L54473" s="20"/>
      <c r="M54473" s="20"/>
      <c r="N54473" s="20"/>
      <c r="O54473" s="20"/>
    </row>
    <row r="54474" spans="10:15" x14ac:dyDescent="0.2">
      <c r="J54474" s="20"/>
      <c r="K54474" s="20"/>
      <c r="L54474" s="20"/>
      <c r="M54474" s="20"/>
      <c r="N54474" s="20"/>
      <c r="O54474" s="20"/>
    </row>
    <row r="54475" spans="10:15" x14ac:dyDescent="0.2">
      <c r="J54475" s="20"/>
      <c r="K54475" s="20"/>
      <c r="L54475" s="20"/>
      <c r="M54475" s="20"/>
      <c r="N54475" s="20"/>
      <c r="O54475" s="20"/>
    </row>
    <row r="54476" spans="10:15" x14ac:dyDescent="0.2">
      <c r="J54476" s="20"/>
      <c r="K54476" s="20"/>
      <c r="L54476" s="20"/>
      <c r="M54476" s="20"/>
      <c r="N54476" s="20"/>
      <c r="O54476" s="20"/>
    </row>
    <row r="54477" spans="10:15" x14ac:dyDescent="0.2">
      <c r="J54477" s="20"/>
      <c r="K54477" s="20"/>
      <c r="L54477" s="20"/>
      <c r="M54477" s="20"/>
      <c r="N54477" s="20"/>
      <c r="O54477" s="20"/>
    </row>
    <row r="54478" spans="10:15" x14ac:dyDescent="0.2">
      <c r="J54478" s="20"/>
      <c r="K54478" s="20"/>
      <c r="L54478" s="20"/>
      <c r="M54478" s="20"/>
      <c r="N54478" s="20"/>
      <c r="O54478" s="20"/>
    </row>
    <row r="54479" spans="10:15" x14ac:dyDescent="0.2">
      <c r="J54479" s="20"/>
      <c r="K54479" s="20"/>
      <c r="L54479" s="20"/>
      <c r="M54479" s="20"/>
      <c r="N54479" s="20"/>
      <c r="O54479" s="20"/>
    </row>
    <row r="54480" spans="10:15" x14ac:dyDescent="0.2">
      <c r="J54480" s="20"/>
      <c r="K54480" s="20"/>
      <c r="L54480" s="20"/>
      <c r="M54480" s="20"/>
      <c r="N54480" s="20"/>
      <c r="O54480" s="20"/>
    </row>
    <row r="54481" spans="10:15" x14ac:dyDescent="0.2">
      <c r="J54481" s="20"/>
      <c r="K54481" s="20"/>
      <c r="L54481" s="20"/>
      <c r="M54481" s="20"/>
      <c r="N54481" s="20"/>
      <c r="O54481" s="20"/>
    </row>
    <row r="54482" spans="10:15" x14ac:dyDescent="0.2">
      <c r="J54482" s="20"/>
      <c r="K54482" s="20"/>
      <c r="L54482" s="20"/>
      <c r="M54482" s="20"/>
      <c r="N54482" s="20"/>
      <c r="O54482" s="20"/>
    </row>
    <row r="54483" spans="10:15" x14ac:dyDescent="0.2">
      <c r="J54483" s="20"/>
      <c r="K54483" s="20"/>
      <c r="L54483" s="20"/>
      <c r="M54483" s="20"/>
      <c r="N54483" s="20"/>
      <c r="O54483" s="20"/>
    </row>
    <row r="54484" spans="10:15" x14ac:dyDescent="0.2">
      <c r="J54484" s="20"/>
      <c r="K54484" s="20"/>
      <c r="L54484" s="20"/>
      <c r="M54484" s="20"/>
      <c r="N54484" s="20"/>
      <c r="O54484" s="20"/>
    </row>
    <row r="54485" spans="10:15" x14ac:dyDescent="0.2">
      <c r="J54485" s="20"/>
      <c r="K54485" s="20"/>
      <c r="L54485" s="20"/>
      <c r="M54485" s="20"/>
      <c r="N54485" s="20"/>
      <c r="O54485" s="20"/>
    </row>
    <row r="54486" spans="10:15" x14ac:dyDescent="0.2">
      <c r="J54486" s="20"/>
      <c r="K54486" s="20"/>
      <c r="L54486" s="20"/>
      <c r="M54486" s="20"/>
      <c r="N54486" s="20"/>
      <c r="O54486" s="20"/>
    </row>
    <row r="54487" spans="10:15" x14ac:dyDescent="0.2">
      <c r="J54487" s="20"/>
      <c r="K54487" s="20"/>
      <c r="L54487" s="20"/>
      <c r="M54487" s="20"/>
      <c r="N54487" s="20"/>
      <c r="O54487" s="20"/>
    </row>
    <row r="54488" spans="10:15" x14ac:dyDescent="0.2">
      <c r="J54488" s="20"/>
      <c r="K54488" s="20"/>
      <c r="L54488" s="20"/>
      <c r="M54488" s="20"/>
      <c r="N54488" s="20"/>
      <c r="O54488" s="20"/>
    </row>
    <row r="54489" spans="10:15" x14ac:dyDescent="0.2">
      <c r="J54489" s="20"/>
      <c r="K54489" s="20"/>
      <c r="L54489" s="20"/>
      <c r="M54489" s="20"/>
      <c r="N54489" s="20"/>
      <c r="O54489" s="20"/>
    </row>
    <row r="54490" spans="10:15" x14ac:dyDescent="0.2">
      <c r="J54490" s="20"/>
      <c r="K54490" s="20"/>
      <c r="L54490" s="20"/>
      <c r="M54490" s="20"/>
      <c r="N54490" s="20"/>
      <c r="O54490" s="20"/>
    </row>
    <row r="54491" spans="10:15" x14ac:dyDescent="0.2">
      <c r="J54491" s="20"/>
      <c r="K54491" s="20"/>
      <c r="L54491" s="20"/>
      <c r="M54491" s="20"/>
      <c r="N54491" s="20"/>
      <c r="O54491" s="20"/>
    </row>
    <row r="54492" spans="10:15" x14ac:dyDescent="0.2">
      <c r="J54492" s="20"/>
      <c r="K54492" s="20"/>
      <c r="L54492" s="20"/>
      <c r="M54492" s="20"/>
      <c r="N54492" s="20"/>
      <c r="O54492" s="20"/>
    </row>
    <row r="54493" spans="10:15" x14ac:dyDescent="0.2">
      <c r="J54493" s="20"/>
      <c r="K54493" s="20"/>
      <c r="L54493" s="20"/>
      <c r="M54493" s="20"/>
      <c r="N54493" s="20"/>
      <c r="O54493" s="20"/>
    </row>
    <row r="54494" spans="10:15" x14ac:dyDescent="0.2">
      <c r="J54494" s="20"/>
      <c r="K54494" s="20"/>
      <c r="L54494" s="20"/>
      <c r="M54494" s="20"/>
      <c r="N54494" s="20"/>
      <c r="O54494" s="20"/>
    </row>
    <row r="54495" spans="10:15" x14ac:dyDescent="0.2">
      <c r="J54495" s="20"/>
      <c r="K54495" s="20"/>
      <c r="L54495" s="20"/>
      <c r="M54495" s="20"/>
      <c r="N54495" s="20"/>
      <c r="O54495" s="20"/>
    </row>
    <row r="54496" spans="10:15" x14ac:dyDescent="0.2">
      <c r="J54496" s="20"/>
      <c r="K54496" s="20"/>
      <c r="L54496" s="20"/>
      <c r="M54496" s="20"/>
      <c r="N54496" s="20"/>
      <c r="O54496" s="20"/>
    </row>
    <row r="54497" spans="10:15" x14ac:dyDescent="0.2">
      <c r="J54497" s="20"/>
      <c r="K54497" s="20"/>
      <c r="L54497" s="20"/>
      <c r="M54497" s="20"/>
      <c r="N54497" s="20"/>
      <c r="O54497" s="20"/>
    </row>
    <row r="54498" spans="10:15" x14ac:dyDescent="0.2">
      <c r="J54498" s="20"/>
      <c r="K54498" s="20"/>
      <c r="L54498" s="20"/>
      <c r="M54498" s="20"/>
      <c r="N54498" s="20"/>
      <c r="O54498" s="20"/>
    </row>
    <row r="54499" spans="10:15" x14ac:dyDescent="0.2">
      <c r="J54499" s="20"/>
      <c r="K54499" s="20"/>
      <c r="L54499" s="20"/>
      <c r="M54499" s="20"/>
      <c r="N54499" s="20"/>
      <c r="O54499" s="20"/>
    </row>
    <row r="54500" spans="10:15" x14ac:dyDescent="0.2">
      <c r="J54500" s="20"/>
      <c r="K54500" s="20"/>
      <c r="L54500" s="20"/>
      <c r="M54500" s="20"/>
      <c r="N54500" s="20"/>
      <c r="O54500" s="20"/>
    </row>
    <row r="54501" spans="10:15" x14ac:dyDescent="0.2">
      <c r="J54501" s="20"/>
      <c r="K54501" s="20"/>
      <c r="L54501" s="20"/>
      <c r="M54501" s="20"/>
      <c r="N54501" s="20"/>
      <c r="O54501" s="20"/>
    </row>
    <row r="54502" spans="10:15" x14ac:dyDescent="0.2">
      <c r="J54502" s="20"/>
      <c r="K54502" s="20"/>
      <c r="L54502" s="20"/>
      <c r="M54502" s="20"/>
      <c r="N54502" s="20"/>
      <c r="O54502" s="20"/>
    </row>
    <row r="54503" spans="10:15" x14ac:dyDescent="0.2">
      <c r="J54503" s="20"/>
      <c r="K54503" s="20"/>
      <c r="L54503" s="20"/>
      <c r="M54503" s="20"/>
      <c r="N54503" s="20"/>
      <c r="O54503" s="20"/>
    </row>
    <row r="54504" spans="10:15" x14ac:dyDescent="0.2">
      <c r="J54504" s="20"/>
      <c r="K54504" s="20"/>
      <c r="L54504" s="20"/>
      <c r="M54504" s="20"/>
      <c r="N54504" s="20"/>
      <c r="O54504" s="20"/>
    </row>
    <row r="54505" spans="10:15" x14ac:dyDescent="0.2">
      <c r="J54505" s="20"/>
      <c r="K54505" s="20"/>
      <c r="L54505" s="20"/>
      <c r="M54505" s="20"/>
      <c r="N54505" s="20"/>
      <c r="O54505" s="20"/>
    </row>
    <row r="54506" spans="10:15" x14ac:dyDescent="0.2">
      <c r="J54506" s="20"/>
      <c r="K54506" s="20"/>
      <c r="L54506" s="20"/>
      <c r="M54506" s="20"/>
      <c r="N54506" s="20"/>
      <c r="O54506" s="20"/>
    </row>
    <row r="54507" spans="10:15" x14ac:dyDescent="0.2">
      <c r="J54507" s="20"/>
      <c r="K54507" s="20"/>
      <c r="L54507" s="20"/>
      <c r="M54507" s="20"/>
      <c r="N54507" s="20"/>
      <c r="O54507" s="20"/>
    </row>
    <row r="54508" spans="10:15" x14ac:dyDescent="0.2">
      <c r="J54508" s="20"/>
      <c r="K54508" s="20"/>
      <c r="L54508" s="20"/>
      <c r="M54508" s="20"/>
      <c r="N54508" s="20"/>
      <c r="O54508" s="20"/>
    </row>
    <row r="54509" spans="10:15" x14ac:dyDescent="0.2">
      <c r="J54509" s="20"/>
      <c r="K54509" s="20"/>
      <c r="L54509" s="20"/>
      <c r="M54509" s="20"/>
      <c r="N54509" s="20"/>
      <c r="O54509" s="20"/>
    </row>
    <row r="54510" spans="10:15" x14ac:dyDescent="0.2">
      <c r="J54510" s="20"/>
      <c r="K54510" s="20"/>
      <c r="L54510" s="20"/>
      <c r="M54510" s="20"/>
      <c r="N54510" s="20"/>
      <c r="O54510" s="20"/>
    </row>
    <row r="54511" spans="10:15" x14ac:dyDescent="0.2">
      <c r="J54511" s="20"/>
      <c r="K54511" s="20"/>
      <c r="L54511" s="20"/>
      <c r="M54511" s="20"/>
      <c r="N54511" s="20"/>
      <c r="O54511" s="20"/>
    </row>
    <row r="54512" spans="10:15" x14ac:dyDescent="0.2">
      <c r="J54512" s="20"/>
      <c r="K54512" s="20"/>
      <c r="L54512" s="20"/>
      <c r="M54512" s="20"/>
      <c r="N54512" s="20"/>
      <c r="O54512" s="20"/>
    </row>
    <row r="54513" spans="10:15" x14ac:dyDescent="0.2">
      <c r="J54513" s="20"/>
      <c r="K54513" s="20"/>
      <c r="L54513" s="20"/>
      <c r="M54513" s="20"/>
      <c r="N54513" s="20"/>
      <c r="O54513" s="20"/>
    </row>
    <row r="54514" spans="10:15" x14ac:dyDescent="0.2">
      <c r="J54514" s="20"/>
      <c r="K54514" s="20"/>
      <c r="L54514" s="20"/>
      <c r="M54514" s="20"/>
      <c r="N54514" s="20"/>
      <c r="O54514" s="20"/>
    </row>
    <row r="54515" spans="10:15" x14ac:dyDescent="0.2">
      <c r="J54515" s="20"/>
      <c r="K54515" s="20"/>
      <c r="L54515" s="20"/>
      <c r="M54515" s="20"/>
      <c r="N54515" s="20"/>
      <c r="O54515" s="20"/>
    </row>
    <row r="54516" spans="10:15" x14ac:dyDescent="0.2">
      <c r="J54516" s="20"/>
      <c r="K54516" s="20"/>
      <c r="L54516" s="20"/>
      <c r="M54516" s="20"/>
      <c r="N54516" s="20"/>
      <c r="O54516" s="20"/>
    </row>
    <row r="54517" spans="10:15" x14ac:dyDescent="0.2">
      <c r="J54517" s="20"/>
      <c r="K54517" s="20"/>
      <c r="L54517" s="20"/>
      <c r="M54517" s="20"/>
      <c r="N54517" s="20"/>
      <c r="O54517" s="20"/>
    </row>
    <row r="54518" spans="10:15" x14ac:dyDescent="0.2">
      <c r="J54518" s="20"/>
      <c r="K54518" s="20"/>
      <c r="L54518" s="20"/>
      <c r="M54518" s="20"/>
      <c r="N54518" s="20"/>
      <c r="O54518" s="20"/>
    </row>
    <row r="54519" spans="10:15" x14ac:dyDescent="0.2">
      <c r="J54519" s="20"/>
      <c r="K54519" s="20"/>
      <c r="L54519" s="20"/>
      <c r="M54519" s="20"/>
      <c r="N54519" s="20"/>
      <c r="O54519" s="20"/>
    </row>
    <row r="54520" spans="10:15" x14ac:dyDescent="0.2">
      <c r="J54520" s="20"/>
      <c r="K54520" s="20"/>
      <c r="L54520" s="20"/>
      <c r="M54520" s="20"/>
      <c r="N54520" s="20"/>
      <c r="O54520" s="20"/>
    </row>
    <row r="54521" spans="10:15" x14ac:dyDescent="0.2">
      <c r="J54521" s="20"/>
      <c r="K54521" s="20"/>
      <c r="L54521" s="20"/>
      <c r="M54521" s="20"/>
      <c r="N54521" s="20"/>
      <c r="O54521" s="20"/>
    </row>
    <row r="54522" spans="10:15" x14ac:dyDescent="0.2">
      <c r="J54522" s="20"/>
      <c r="K54522" s="20"/>
      <c r="L54522" s="20"/>
      <c r="M54522" s="20"/>
      <c r="N54522" s="20"/>
      <c r="O54522" s="20"/>
    </row>
    <row r="54523" spans="10:15" x14ac:dyDescent="0.2">
      <c r="J54523" s="20"/>
      <c r="K54523" s="20"/>
      <c r="L54523" s="20"/>
      <c r="M54523" s="20"/>
      <c r="N54523" s="20"/>
      <c r="O54523" s="20"/>
    </row>
    <row r="54524" spans="10:15" x14ac:dyDescent="0.2">
      <c r="J54524" s="20"/>
      <c r="K54524" s="20"/>
      <c r="L54524" s="20"/>
      <c r="M54524" s="20"/>
      <c r="N54524" s="20"/>
      <c r="O54524" s="20"/>
    </row>
    <row r="54525" spans="10:15" x14ac:dyDescent="0.2">
      <c r="J54525" s="20"/>
      <c r="K54525" s="20"/>
      <c r="L54525" s="20"/>
      <c r="M54525" s="20"/>
      <c r="N54525" s="20"/>
      <c r="O54525" s="20"/>
    </row>
    <row r="54526" spans="10:15" x14ac:dyDescent="0.2">
      <c r="J54526" s="20"/>
      <c r="K54526" s="20"/>
      <c r="L54526" s="20"/>
      <c r="M54526" s="20"/>
      <c r="N54526" s="20"/>
      <c r="O54526" s="20"/>
    </row>
    <row r="54527" spans="10:15" x14ac:dyDescent="0.2">
      <c r="J54527" s="20"/>
      <c r="K54527" s="20"/>
      <c r="L54527" s="20"/>
      <c r="M54527" s="20"/>
      <c r="N54527" s="20"/>
      <c r="O54527" s="20"/>
    </row>
    <row r="54528" spans="10:15" x14ac:dyDescent="0.2">
      <c r="J54528" s="20"/>
      <c r="K54528" s="20"/>
      <c r="L54528" s="20"/>
      <c r="M54528" s="20"/>
      <c r="N54528" s="20"/>
      <c r="O54528" s="20"/>
    </row>
    <row r="54529" spans="10:15" x14ac:dyDescent="0.2">
      <c r="J54529" s="20"/>
      <c r="K54529" s="20"/>
      <c r="L54529" s="20"/>
      <c r="M54529" s="20"/>
      <c r="N54529" s="20"/>
      <c r="O54529" s="20"/>
    </row>
    <row r="54530" spans="10:15" x14ac:dyDescent="0.2">
      <c r="J54530" s="20"/>
      <c r="K54530" s="20"/>
      <c r="L54530" s="20"/>
      <c r="M54530" s="20"/>
      <c r="N54530" s="20"/>
      <c r="O54530" s="20"/>
    </row>
    <row r="54531" spans="10:15" x14ac:dyDescent="0.2">
      <c r="J54531" s="20"/>
      <c r="K54531" s="20"/>
      <c r="L54531" s="20"/>
      <c r="M54531" s="20"/>
      <c r="N54531" s="20"/>
      <c r="O54531" s="20"/>
    </row>
    <row r="54532" spans="10:15" x14ac:dyDescent="0.2">
      <c r="J54532" s="20"/>
      <c r="K54532" s="20"/>
      <c r="L54532" s="20"/>
      <c r="M54532" s="20"/>
      <c r="N54532" s="20"/>
      <c r="O54532" s="20"/>
    </row>
    <row r="54533" spans="10:15" x14ac:dyDescent="0.2">
      <c r="J54533" s="20"/>
      <c r="K54533" s="20"/>
      <c r="L54533" s="20"/>
      <c r="M54533" s="20"/>
      <c r="N54533" s="20"/>
      <c r="O54533" s="20"/>
    </row>
    <row r="54534" spans="10:15" x14ac:dyDescent="0.2">
      <c r="J54534" s="20"/>
      <c r="K54534" s="20"/>
      <c r="L54534" s="20"/>
      <c r="M54534" s="20"/>
      <c r="N54534" s="20"/>
      <c r="O54534" s="20"/>
    </row>
    <row r="54535" spans="10:15" x14ac:dyDescent="0.2">
      <c r="J54535" s="20"/>
      <c r="K54535" s="20"/>
      <c r="L54535" s="20"/>
      <c r="M54535" s="20"/>
      <c r="N54535" s="20"/>
      <c r="O54535" s="20"/>
    </row>
    <row r="54536" spans="10:15" x14ac:dyDescent="0.2">
      <c r="J54536" s="20"/>
      <c r="K54536" s="20"/>
      <c r="L54536" s="20"/>
      <c r="M54536" s="20"/>
      <c r="N54536" s="20"/>
      <c r="O54536" s="20"/>
    </row>
    <row r="54537" spans="10:15" x14ac:dyDescent="0.2">
      <c r="J54537" s="20"/>
      <c r="K54537" s="20"/>
      <c r="L54537" s="20"/>
      <c r="M54537" s="20"/>
      <c r="N54537" s="20"/>
      <c r="O54537" s="20"/>
    </row>
    <row r="54538" spans="10:15" x14ac:dyDescent="0.2">
      <c r="J54538" s="20"/>
      <c r="K54538" s="20"/>
      <c r="L54538" s="20"/>
      <c r="M54538" s="20"/>
      <c r="N54538" s="20"/>
      <c r="O54538" s="20"/>
    </row>
    <row r="54539" spans="10:15" x14ac:dyDescent="0.2">
      <c r="J54539" s="20"/>
      <c r="K54539" s="20"/>
      <c r="L54539" s="20"/>
      <c r="M54539" s="20"/>
      <c r="N54539" s="20"/>
      <c r="O54539" s="20"/>
    </row>
    <row r="54540" spans="10:15" x14ac:dyDescent="0.2">
      <c r="J54540" s="20"/>
      <c r="K54540" s="20"/>
      <c r="L54540" s="20"/>
      <c r="M54540" s="20"/>
      <c r="N54540" s="20"/>
      <c r="O54540" s="20"/>
    </row>
    <row r="54541" spans="10:15" x14ac:dyDescent="0.2">
      <c r="J54541" s="20"/>
      <c r="K54541" s="20"/>
      <c r="L54541" s="20"/>
      <c r="M54541" s="20"/>
      <c r="N54541" s="20"/>
      <c r="O54541" s="20"/>
    </row>
    <row r="54542" spans="10:15" x14ac:dyDescent="0.2">
      <c r="J54542" s="20"/>
      <c r="K54542" s="20"/>
      <c r="L54542" s="20"/>
      <c r="M54542" s="20"/>
      <c r="N54542" s="20"/>
      <c r="O54542" s="20"/>
    </row>
    <row r="54543" spans="10:15" x14ac:dyDescent="0.2">
      <c r="J54543" s="20"/>
      <c r="K54543" s="20"/>
      <c r="L54543" s="20"/>
      <c r="M54543" s="20"/>
      <c r="N54543" s="20"/>
      <c r="O54543" s="20"/>
    </row>
    <row r="54544" spans="10:15" x14ac:dyDescent="0.2">
      <c r="J54544" s="20"/>
      <c r="K54544" s="20"/>
      <c r="L54544" s="20"/>
      <c r="M54544" s="20"/>
      <c r="N54544" s="20"/>
      <c r="O54544" s="20"/>
    </row>
    <row r="54545" spans="10:15" x14ac:dyDescent="0.2">
      <c r="J54545" s="20"/>
      <c r="K54545" s="20"/>
      <c r="L54545" s="20"/>
      <c r="M54545" s="20"/>
      <c r="N54545" s="20"/>
      <c r="O54545" s="20"/>
    </row>
    <row r="54546" spans="10:15" x14ac:dyDescent="0.2">
      <c r="J54546" s="20"/>
      <c r="K54546" s="20"/>
      <c r="L54546" s="20"/>
      <c r="M54546" s="20"/>
      <c r="N54546" s="20"/>
      <c r="O54546" s="20"/>
    </row>
    <row r="54547" spans="10:15" x14ac:dyDescent="0.2">
      <c r="J54547" s="20"/>
      <c r="K54547" s="20"/>
      <c r="L54547" s="20"/>
      <c r="M54547" s="20"/>
      <c r="N54547" s="20"/>
      <c r="O54547" s="20"/>
    </row>
    <row r="54548" spans="10:15" x14ac:dyDescent="0.2">
      <c r="J54548" s="20"/>
      <c r="K54548" s="20"/>
      <c r="L54548" s="20"/>
      <c r="M54548" s="20"/>
      <c r="N54548" s="20"/>
      <c r="O54548" s="20"/>
    </row>
    <row r="54549" spans="10:15" x14ac:dyDescent="0.2">
      <c r="J54549" s="20"/>
      <c r="K54549" s="20"/>
      <c r="L54549" s="20"/>
      <c r="M54549" s="20"/>
      <c r="N54549" s="20"/>
      <c r="O54549" s="20"/>
    </row>
    <row r="54550" spans="10:15" x14ac:dyDescent="0.2">
      <c r="J54550" s="20"/>
      <c r="K54550" s="20"/>
      <c r="L54550" s="20"/>
      <c r="M54550" s="20"/>
      <c r="N54550" s="20"/>
      <c r="O54550" s="20"/>
    </row>
    <row r="54551" spans="10:15" x14ac:dyDescent="0.2">
      <c r="J54551" s="20"/>
      <c r="K54551" s="20"/>
      <c r="L54551" s="20"/>
      <c r="M54551" s="20"/>
      <c r="N54551" s="20"/>
      <c r="O54551" s="20"/>
    </row>
    <row r="54552" spans="10:15" x14ac:dyDescent="0.2">
      <c r="J54552" s="20"/>
      <c r="K54552" s="20"/>
      <c r="L54552" s="20"/>
      <c r="M54552" s="20"/>
      <c r="N54552" s="20"/>
      <c r="O54552" s="20"/>
    </row>
    <row r="54553" spans="10:15" x14ac:dyDescent="0.2">
      <c r="J54553" s="20"/>
      <c r="K54553" s="20"/>
      <c r="L54553" s="20"/>
      <c r="M54553" s="20"/>
      <c r="N54553" s="20"/>
      <c r="O54553" s="20"/>
    </row>
    <row r="54554" spans="10:15" x14ac:dyDescent="0.2">
      <c r="J54554" s="20"/>
      <c r="K54554" s="20"/>
      <c r="L54554" s="20"/>
      <c r="M54554" s="20"/>
      <c r="N54554" s="20"/>
      <c r="O54554" s="20"/>
    </row>
    <row r="54555" spans="10:15" x14ac:dyDescent="0.2">
      <c r="J54555" s="20"/>
      <c r="K54555" s="20"/>
      <c r="L54555" s="20"/>
      <c r="M54555" s="20"/>
      <c r="N54555" s="20"/>
      <c r="O54555" s="20"/>
    </row>
    <row r="54556" spans="10:15" x14ac:dyDescent="0.2">
      <c r="J54556" s="20"/>
      <c r="K54556" s="20"/>
      <c r="L54556" s="20"/>
      <c r="M54556" s="20"/>
      <c r="N54556" s="20"/>
      <c r="O54556" s="20"/>
    </row>
    <row r="54557" spans="10:15" x14ac:dyDescent="0.2">
      <c r="J54557" s="20"/>
      <c r="K54557" s="20"/>
      <c r="L54557" s="20"/>
      <c r="M54557" s="20"/>
      <c r="N54557" s="20"/>
      <c r="O54557" s="20"/>
    </row>
    <row r="54558" spans="10:15" x14ac:dyDescent="0.2">
      <c r="J54558" s="20"/>
      <c r="K54558" s="20"/>
      <c r="L54558" s="20"/>
      <c r="M54558" s="20"/>
      <c r="N54558" s="20"/>
      <c r="O54558" s="20"/>
    </row>
    <row r="54559" spans="10:15" x14ac:dyDescent="0.2">
      <c r="J54559" s="20"/>
      <c r="K54559" s="20"/>
      <c r="L54559" s="20"/>
      <c r="M54559" s="20"/>
      <c r="N54559" s="20"/>
      <c r="O54559" s="20"/>
    </row>
    <row r="54560" spans="10:15" x14ac:dyDescent="0.2">
      <c r="J54560" s="20"/>
      <c r="K54560" s="20"/>
      <c r="L54560" s="20"/>
      <c r="M54560" s="20"/>
      <c r="N54560" s="20"/>
      <c r="O54560" s="20"/>
    </row>
    <row r="54561" spans="10:15" x14ac:dyDescent="0.2">
      <c r="J54561" s="20"/>
      <c r="K54561" s="20"/>
      <c r="L54561" s="20"/>
      <c r="M54561" s="20"/>
      <c r="N54561" s="20"/>
      <c r="O54561" s="20"/>
    </row>
    <row r="54562" spans="10:15" x14ac:dyDescent="0.2">
      <c r="J54562" s="20"/>
      <c r="K54562" s="20"/>
      <c r="L54562" s="20"/>
      <c r="M54562" s="20"/>
      <c r="N54562" s="20"/>
      <c r="O54562" s="20"/>
    </row>
    <row r="54563" spans="10:15" x14ac:dyDescent="0.2">
      <c r="J54563" s="20"/>
      <c r="K54563" s="20"/>
      <c r="L54563" s="20"/>
      <c r="M54563" s="20"/>
      <c r="N54563" s="20"/>
      <c r="O54563" s="20"/>
    </row>
    <row r="54564" spans="10:15" x14ac:dyDescent="0.2">
      <c r="J54564" s="20"/>
      <c r="K54564" s="20"/>
      <c r="L54564" s="20"/>
      <c r="M54564" s="20"/>
      <c r="N54564" s="20"/>
      <c r="O54564" s="20"/>
    </row>
    <row r="54565" spans="10:15" x14ac:dyDescent="0.2">
      <c r="J54565" s="20"/>
      <c r="K54565" s="20"/>
      <c r="L54565" s="20"/>
      <c r="M54565" s="20"/>
      <c r="N54565" s="20"/>
      <c r="O54565" s="20"/>
    </row>
    <row r="54566" spans="10:15" x14ac:dyDescent="0.2">
      <c r="J54566" s="20"/>
      <c r="K54566" s="20"/>
      <c r="L54566" s="20"/>
      <c r="M54566" s="20"/>
      <c r="N54566" s="20"/>
      <c r="O54566" s="20"/>
    </row>
    <row r="54567" spans="10:15" x14ac:dyDescent="0.2">
      <c r="J54567" s="20"/>
      <c r="K54567" s="20"/>
      <c r="L54567" s="20"/>
      <c r="M54567" s="20"/>
      <c r="N54567" s="20"/>
      <c r="O54567" s="20"/>
    </row>
    <row r="54568" spans="10:15" x14ac:dyDescent="0.2">
      <c r="J54568" s="20"/>
      <c r="K54568" s="20"/>
      <c r="L54568" s="20"/>
      <c r="M54568" s="20"/>
      <c r="N54568" s="20"/>
      <c r="O54568" s="20"/>
    </row>
    <row r="54569" spans="10:15" x14ac:dyDescent="0.2">
      <c r="J54569" s="20"/>
      <c r="K54569" s="20"/>
      <c r="L54569" s="20"/>
      <c r="M54569" s="20"/>
      <c r="N54569" s="20"/>
      <c r="O54569" s="20"/>
    </row>
    <row r="54570" spans="10:15" x14ac:dyDescent="0.2">
      <c r="J54570" s="20"/>
      <c r="K54570" s="20"/>
      <c r="L54570" s="20"/>
      <c r="M54570" s="20"/>
      <c r="N54570" s="20"/>
      <c r="O54570" s="20"/>
    </row>
    <row r="54571" spans="10:15" x14ac:dyDescent="0.2">
      <c r="J54571" s="20"/>
      <c r="K54571" s="20"/>
      <c r="L54571" s="20"/>
      <c r="M54571" s="20"/>
      <c r="N54571" s="20"/>
      <c r="O54571" s="20"/>
    </row>
    <row r="54572" spans="10:15" x14ac:dyDescent="0.2">
      <c r="J54572" s="20"/>
      <c r="K54572" s="20"/>
      <c r="L54572" s="20"/>
      <c r="M54572" s="20"/>
      <c r="N54572" s="20"/>
      <c r="O54572" s="20"/>
    </row>
    <row r="54573" spans="10:15" x14ac:dyDescent="0.2">
      <c r="J54573" s="20"/>
      <c r="K54573" s="20"/>
      <c r="L54573" s="20"/>
      <c r="M54573" s="20"/>
      <c r="N54573" s="20"/>
      <c r="O54573" s="20"/>
    </row>
    <row r="54574" spans="10:15" x14ac:dyDescent="0.2">
      <c r="J54574" s="20"/>
      <c r="K54574" s="20"/>
      <c r="L54574" s="20"/>
      <c r="M54574" s="20"/>
      <c r="N54574" s="20"/>
      <c r="O54574" s="20"/>
    </row>
    <row r="54575" spans="10:15" x14ac:dyDescent="0.2">
      <c r="J54575" s="20"/>
      <c r="K54575" s="20"/>
      <c r="L54575" s="20"/>
      <c r="M54575" s="20"/>
      <c r="N54575" s="20"/>
      <c r="O54575" s="20"/>
    </row>
    <row r="54576" spans="10:15" x14ac:dyDescent="0.2">
      <c r="J54576" s="20"/>
      <c r="K54576" s="20"/>
      <c r="L54576" s="20"/>
      <c r="M54576" s="20"/>
      <c r="N54576" s="20"/>
      <c r="O54576" s="20"/>
    </row>
    <row r="54577" spans="10:15" x14ac:dyDescent="0.2">
      <c r="J54577" s="20"/>
      <c r="K54577" s="20"/>
      <c r="L54577" s="20"/>
      <c r="M54577" s="20"/>
      <c r="N54577" s="20"/>
      <c r="O54577" s="20"/>
    </row>
    <row r="54578" spans="10:15" x14ac:dyDescent="0.2">
      <c r="J54578" s="20"/>
      <c r="K54578" s="20"/>
      <c r="L54578" s="20"/>
      <c r="M54578" s="20"/>
      <c r="N54578" s="20"/>
      <c r="O54578" s="20"/>
    </row>
    <row r="54579" spans="10:15" x14ac:dyDescent="0.2">
      <c r="J54579" s="20"/>
      <c r="K54579" s="20"/>
      <c r="L54579" s="20"/>
      <c r="M54579" s="20"/>
      <c r="N54579" s="20"/>
      <c r="O54579" s="20"/>
    </row>
    <row r="54580" spans="10:15" x14ac:dyDescent="0.2">
      <c r="J54580" s="20"/>
      <c r="K54580" s="20"/>
      <c r="L54580" s="20"/>
      <c r="M54580" s="20"/>
      <c r="N54580" s="20"/>
      <c r="O54580" s="20"/>
    </row>
    <row r="54581" spans="10:15" x14ac:dyDescent="0.2">
      <c r="J54581" s="20"/>
      <c r="K54581" s="20"/>
      <c r="L54581" s="20"/>
      <c r="M54581" s="20"/>
      <c r="N54581" s="20"/>
      <c r="O54581" s="20"/>
    </row>
    <row r="54582" spans="10:15" x14ac:dyDescent="0.2">
      <c r="J54582" s="20"/>
      <c r="K54582" s="20"/>
      <c r="L54582" s="20"/>
      <c r="M54582" s="20"/>
      <c r="N54582" s="20"/>
      <c r="O54582" s="20"/>
    </row>
    <row r="54583" spans="10:15" x14ac:dyDescent="0.2">
      <c r="J54583" s="20"/>
      <c r="K54583" s="20"/>
      <c r="L54583" s="20"/>
      <c r="M54583" s="20"/>
      <c r="N54583" s="20"/>
      <c r="O54583" s="20"/>
    </row>
    <row r="54584" spans="10:15" x14ac:dyDescent="0.2">
      <c r="J54584" s="20"/>
      <c r="K54584" s="20"/>
      <c r="L54584" s="20"/>
      <c r="M54584" s="20"/>
      <c r="N54584" s="20"/>
      <c r="O54584" s="20"/>
    </row>
    <row r="54585" spans="10:15" x14ac:dyDescent="0.2">
      <c r="J54585" s="20"/>
      <c r="K54585" s="20"/>
      <c r="L54585" s="20"/>
      <c r="M54585" s="20"/>
      <c r="N54585" s="20"/>
      <c r="O54585" s="20"/>
    </row>
    <row r="54586" spans="10:15" x14ac:dyDescent="0.2">
      <c r="J54586" s="20"/>
      <c r="K54586" s="20"/>
      <c r="L54586" s="20"/>
      <c r="M54586" s="20"/>
      <c r="N54586" s="20"/>
      <c r="O54586" s="20"/>
    </row>
    <row r="54587" spans="10:15" x14ac:dyDescent="0.2">
      <c r="J54587" s="20"/>
      <c r="K54587" s="20"/>
      <c r="L54587" s="20"/>
      <c r="M54587" s="20"/>
      <c r="N54587" s="20"/>
      <c r="O54587" s="20"/>
    </row>
    <row r="54588" spans="10:15" x14ac:dyDescent="0.2">
      <c r="J54588" s="20"/>
      <c r="K54588" s="20"/>
      <c r="L54588" s="20"/>
      <c r="M54588" s="20"/>
      <c r="N54588" s="20"/>
      <c r="O54588" s="20"/>
    </row>
    <row r="54589" spans="10:15" x14ac:dyDescent="0.2">
      <c r="J54589" s="20"/>
      <c r="K54589" s="20"/>
      <c r="L54589" s="20"/>
      <c r="M54589" s="20"/>
      <c r="N54589" s="20"/>
      <c r="O54589" s="20"/>
    </row>
    <row r="54590" spans="10:15" x14ac:dyDescent="0.2">
      <c r="J54590" s="20"/>
      <c r="K54590" s="20"/>
      <c r="L54590" s="20"/>
      <c r="M54590" s="20"/>
      <c r="N54590" s="20"/>
      <c r="O54590" s="20"/>
    </row>
    <row r="54591" spans="10:15" x14ac:dyDescent="0.2">
      <c r="J54591" s="20"/>
      <c r="K54591" s="20"/>
      <c r="L54591" s="20"/>
      <c r="M54591" s="20"/>
      <c r="N54591" s="20"/>
      <c r="O54591" s="20"/>
    </row>
    <row r="54592" spans="10:15" x14ac:dyDescent="0.2">
      <c r="J54592" s="20"/>
      <c r="K54592" s="20"/>
      <c r="L54592" s="20"/>
      <c r="M54592" s="20"/>
      <c r="N54592" s="20"/>
      <c r="O54592" s="20"/>
    </row>
    <row r="54593" spans="10:15" x14ac:dyDescent="0.2">
      <c r="J54593" s="20"/>
      <c r="K54593" s="20"/>
      <c r="L54593" s="20"/>
      <c r="M54593" s="20"/>
      <c r="N54593" s="20"/>
      <c r="O54593" s="20"/>
    </row>
    <row r="54594" spans="10:15" x14ac:dyDescent="0.2">
      <c r="J54594" s="20"/>
      <c r="K54594" s="20"/>
      <c r="L54594" s="20"/>
      <c r="M54594" s="20"/>
      <c r="N54594" s="20"/>
      <c r="O54594" s="20"/>
    </row>
    <row r="54595" spans="10:15" x14ac:dyDescent="0.2">
      <c r="J54595" s="20"/>
      <c r="K54595" s="20"/>
      <c r="L54595" s="20"/>
      <c r="M54595" s="20"/>
      <c r="N54595" s="20"/>
      <c r="O54595" s="20"/>
    </row>
    <row r="54596" spans="10:15" x14ac:dyDescent="0.2">
      <c r="J54596" s="20"/>
      <c r="K54596" s="20"/>
      <c r="L54596" s="20"/>
      <c r="M54596" s="20"/>
      <c r="N54596" s="20"/>
      <c r="O54596" s="20"/>
    </row>
    <row r="54597" spans="10:15" x14ac:dyDescent="0.2">
      <c r="J54597" s="20"/>
      <c r="K54597" s="20"/>
      <c r="L54597" s="20"/>
      <c r="M54597" s="20"/>
      <c r="N54597" s="20"/>
      <c r="O54597" s="20"/>
    </row>
    <row r="54598" spans="10:15" x14ac:dyDescent="0.2">
      <c r="J54598" s="20"/>
      <c r="K54598" s="20"/>
      <c r="L54598" s="20"/>
      <c r="M54598" s="20"/>
      <c r="N54598" s="20"/>
      <c r="O54598" s="20"/>
    </row>
    <row r="54599" spans="10:15" x14ac:dyDescent="0.2">
      <c r="J54599" s="20"/>
      <c r="K54599" s="20"/>
      <c r="L54599" s="20"/>
      <c r="M54599" s="20"/>
      <c r="N54599" s="20"/>
      <c r="O54599" s="20"/>
    </row>
    <row r="54600" spans="10:15" x14ac:dyDescent="0.2">
      <c r="J54600" s="20"/>
      <c r="K54600" s="20"/>
      <c r="L54600" s="20"/>
      <c r="M54600" s="20"/>
      <c r="N54600" s="20"/>
      <c r="O54600" s="20"/>
    </row>
    <row r="54601" spans="10:15" x14ac:dyDescent="0.2">
      <c r="J54601" s="20"/>
      <c r="K54601" s="20"/>
      <c r="L54601" s="20"/>
      <c r="M54601" s="20"/>
      <c r="N54601" s="20"/>
      <c r="O54601" s="20"/>
    </row>
    <row r="54602" spans="10:15" x14ac:dyDescent="0.2">
      <c r="J54602" s="20"/>
      <c r="K54602" s="20"/>
      <c r="L54602" s="20"/>
      <c r="M54602" s="20"/>
      <c r="N54602" s="20"/>
      <c r="O54602" s="20"/>
    </row>
    <row r="54603" spans="10:15" x14ac:dyDescent="0.2">
      <c r="J54603" s="20"/>
      <c r="K54603" s="20"/>
      <c r="L54603" s="20"/>
      <c r="M54603" s="20"/>
      <c r="N54603" s="20"/>
      <c r="O54603" s="20"/>
    </row>
    <row r="54604" spans="10:15" x14ac:dyDescent="0.2">
      <c r="J54604" s="20"/>
      <c r="K54604" s="20"/>
      <c r="L54604" s="20"/>
      <c r="M54604" s="20"/>
      <c r="N54604" s="20"/>
      <c r="O54604" s="20"/>
    </row>
    <row r="54605" spans="10:15" x14ac:dyDescent="0.2">
      <c r="J54605" s="20"/>
      <c r="K54605" s="20"/>
      <c r="L54605" s="20"/>
      <c r="M54605" s="20"/>
      <c r="N54605" s="20"/>
      <c r="O54605" s="20"/>
    </row>
    <row r="54606" spans="10:15" x14ac:dyDescent="0.2">
      <c r="J54606" s="20"/>
      <c r="K54606" s="20"/>
      <c r="L54606" s="20"/>
      <c r="M54606" s="20"/>
      <c r="N54606" s="20"/>
      <c r="O54606" s="20"/>
    </row>
    <row r="54607" spans="10:15" x14ac:dyDescent="0.2">
      <c r="J54607" s="20"/>
      <c r="K54607" s="20"/>
      <c r="L54607" s="20"/>
      <c r="M54607" s="20"/>
      <c r="N54607" s="20"/>
      <c r="O54607" s="20"/>
    </row>
    <row r="54608" spans="10:15" x14ac:dyDescent="0.2">
      <c r="J54608" s="20"/>
      <c r="K54608" s="20"/>
      <c r="L54608" s="20"/>
      <c r="M54608" s="20"/>
      <c r="N54608" s="20"/>
      <c r="O54608" s="20"/>
    </row>
    <row r="54609" spans="10:15" x14ac:dyDescent="0.2">
      <c r="J54609" s="20"/>
      <c r="K54609" s="20"/>
      <c r="L54609" s="20"/>
      <c r="M54609" s="20"/>
      <c r="N54609" s="20"/>
      <c r="O54609" s="20"/>
    </row>
    <row r="54610" spans="10:15" x14ac:dyDescent="0.2">
      <c r="J54610" s="20"/>
      <c r="K54610" s="20"/>
      <c r="L54610" s="20"/>
      <c r="M54610" s="20"/>
      <c r="N54610" s="20"/>
      <c r="O54610" s="20"/>
    </row>
    <row r="54611" spans="10:15" x14ac:dyDescent="0.2">
      <c r="J54611" s="20"/>
      <c r="K54611" s="20"/>
      <c r="L54611" s="20"/>
      <c r="M54611" s="20"/>
      <c r="N54611" s="20"/>
      <c r="O54611" s="20"/>
    </row>
    <row r="54612" spans="10:15" x14ac:dyDescent="0.2">
      <c r="J54612" s="20"/>
      <c r="K54612" s="20"/>
      <c r="L54612" s="20"/>
      <c r="M54612" s="20"/>
      <c r="N54612" s="20"/>
      <c r="O54612" s="20"/>
    </row>
    <row r="54613" spans="10:15" x14ac:dyDescent="0.2">
      <c r="J54613" s="20"/>
      <c r="K54613" s="20"/>
      <c r="L54613" s="20"/>
      <c r="M54613" s="20"/>
      <c r="N54613" s="20"/>
      <c r="O54613" s="20"/>
    </row>
    <row r="54614" spans="10:15" x14ac:dyDescent="0.2">
      <c r="J54614" s="20"/>
      <c r="K54614" s="20"/>
      <c r="L54614" s="20"/>
      <c r="M54614" s="20"/>
      <c r="N54614" s="20"/>
      <c r="O54614" s="20"/>
    </row>
    <row r="54615" spans="10:15" x14ac:dyDescent="0.2">
      <c r="J54615" s="20"/>
      <c r="K54615" s="20"/>
      <c r="L54615" s="20"/>
      <c r="M54615" s="20"/>
      <c r="N54615" s="20"/>
      <c r="O54615" s="20"/>
    </row>
    <row r="54616" spans="10:15" x14ac:dyDescent="0.2">
      <c r="J54616" s="20"/>
      <c r="K54616" s="20"/>
      <c r="L54616" s="20"/>
      <c r="M54616" s="20"/>
      <c r="N54616" s="20"/>
      <c r="O54616" s="20"/>
    </row>
    <row r="54617" spans="10:15" x14ac:dyDescent="0.2">
      <c r="J54617" s="20"/>
      <c r="K54617" s="20"/>
      <c r="L54617" s="20"/>
      <c r="M54617" s="20"/>
      <c r="N54617" s="20"/>
      <c r="O54617" s="20"/>
    </row>
    <row r="54618" spans="10:15" x14ac:dyDescent="0.2">
      <c r="J54618" s="20"/>
      <c r="K54618" s="20"/>
      <c r="L54618" s="20"/>
      <c r="M54618" s="20"/>
      <c r="N54618" s="20"/>
      <c r="O54618" s="20"/>
    </row>
    <row r="54619" spans="10:15" x14ac:dyDescent="0.2">
      <c r="J54619" s="20"/>
      <c r="K54619" s="20"/>
      <c r="L54619" s="20"/>
      <c r="M54619" s="20"/>
      <c r="N54619" s="20"/>
      <c r="O54619" s="20"/>
    </row>
    <row r="54620" spans="10:15" x14ac:dyDescent="0.2">
      <c r="J54620" s="20"/>
      <c r="K54620" s="20"/>
      <c r="L54620" s="20"/>
      <c r="M54620" s="20"/>
      <c r="N54620" s="20"/>
      <c r="O54620" s="20"/>
    </row>
    <row r="54621" spans="10:15" x14ac:dyDescent="0.2">
      <c r="J54621" s="20"/>
      <c r="K54621" s="20"/>
      <c r="L54621" s="20"/>
      <c r="M54621" s="20"/>
      <c r="N54621" s="20"/>
      <c r="O54621" s="20"/>
    </row>
    <row r="54622" spans="10:15" x14ac:dyDescent="0.2">
      <c r="J54622" s="20"/>
      <c r="K54622" s="20"/>
      <c r="L54622" s="20"/>
      <c r="M54622" s="20"/>
      <c r="N54622" s="20"/>
      <c r="O54622" s="20"/>
    </row>
    <row r="54623" spans="10:15" x14ac:dyDescent="0.2">
      <c r="J54623" s="20"/>
      <c r="K54623" s="20"/>
      <c r="L54623" s="20"/>
      <c r="M54623" s="20"/>
      <c r="N54623" s="20"/>
      <c r="O54623" s="20"/>
    </row>
    <row r="54624" spans="10:15" x14ac:dyDescent="0.2">
      <c r="J54624" s="20"/>
      <c r="K54624" s="20"/>
      <c r="L54624" s="20"/>
      <c r="M54624" s="20"/>
      <c r="N54624" s="20"/>
      <c r="O54624" s="20"/>
    </row>
    <row r="54625" spans="10:15" x14ac:dyDescent="0.2">
      <c r="J54625" s="20"/>
      <c r="K54625" s="20"/>
      <c r="L54625" s="20"/>
      <c r="M54625" s="20"/>
      <c r="N54625" s="20"/>
      <c r="O54625" s="20"/>
    </row>
    <row r="54626" spans="10:15" x14ac:dyDescent="0.2">
      <c r="J54626" s="20"/>
      <c r="K54626" s="20"/>
      <c r="L54626" s="20"/>
      <c r="M54626" s="20"/>
      <c r="N54626" s="20"/>
      <c r="O54626" s="20"/>
    </row>
    <row r="54627" spans="10:15" x14ac:dyDescent="0.2">
      <c r="J54627" s="20"/>
      <c r="K54627" s="20"/>
      <c r="L54627" s="20"/>
      <c r="M54627" s="20"/>
      <c r="N54627" s="20"/>
      <c r="O54627" s="20"/>
    </row>
    <row r="54628" spans="10:15" x14ac:dyDescent="0.2">
      <c r="J54628" s="20"/>
      <c r="K54628" s="20"/>
      <c r="L54628" s="20"/>
      <c r="M54628" s="20"/>
      <c r="N54628" s="20"/>
      <c r="O54628" s="20"/>
    </row>
    <row r="54629" spans="10:15" x14ac:dyDescent="0.2">
      <c r="J54629" s="20"/>
      <c r="K54629" s="20"/>
      <c r="L54629" s="20"/>
      <c r="M54629" s="20"/>
      <c r="N54629" s="20"/>
      <c r="O54629" s="20"/>
    </row>
    <row r="54630" spans="10:15" x14ac:dyDescent="0.2">
      <c r="J54630" s="20"/>
      <c r="K54630" s="20"/>
      <c r="L54630" s="20"/>
      <c r="M54630" s="20"/>
      <c r="N54630" s="20"/>
      <c r="O54630" s="20"/>
    </row>
    <row r="54631" spans="10:15" x14ac:dyDescent="0.2">
      <c r="J54631" s="20"/>
      <c r="K54631" s="20"/>
      <c r="L54631" s="20"/>
      <c r="M54631" s="20"/>
      <c r="N54631" s="20"/>
      <c r="O54631" s="20"/>
    </row>
    <row r="54632" spans="10:15" x14ac:dyDescent="0.2">
      <c r="J54632" s="20"/>
      <c r="K54632" s="20"/>
      <c r="L54632" s="20"/>
      <c r="M54632" s="20"/>
      <c r="N54632" s="20"/>
      <c r="O54632" s="20"/>
    </row>
    <row r="54633" spans="10:15" x14ac:dyDescent="0.2">
      <c r="J54633" s="20"/>
      <c r="K54633" s="20"/>
      <c r="L54633" s="20"/>
      <c r="M54633" s="20"/>
      <c r="N54633" s="20"/>
      <c r="O54633" s="20"/>
    </row>
    <row r="54634" spans="10:15" x14ac:dyDescent="0.2">
      <c r="J54634" s="20"/>
      <c r="K54634" s="20"/>
      <c r="L54634" s="20"/>
      <c r="M54634" s="20"/>
      <c r="N54634" s="20"/>
      <c r="O54634" s="20"/>
    </row>
    <row r="54635" spans="10:15" x14ac:dyDescent="0.2">
      <c r="J54635" s="20"/>
      <c r="K54635" s="20"/>
      <c r="L54635" s="20"/>
      <c r="M54635" s="20"/>
      <c r="N54635" s="20"/>
      <c r="O54635" s="20"/>
    </row>
    <row r="54636" spans="10:15" x14ac:dyDescent="0.2">
      <c r="J54636" s="20"/>
      <c r="K54636" s="20"/>
      <c r="L54636" s="20"/>
      <c r="M54636" s="20"/>
      <c r="N54636" s="20"/>
      <c r="O54636" s="20"/>
    </row>
    <row r="54637" spans="10:15" x14ac:dyDescent="0.2">
      <c r="J54637" s="20"/>
      <c r="K54637" s="20"/>
      <c r="L54637" s="20"/>
      <c r="M54637" s="20"/>
      <c r="N54637" s="20"/>
      <c r="O54637" s="20"/>
    </row>
    <row r="54638" spans="10:15" x14ac:dyDescent="0.2">
      <c r="J54638" s="20"/>
      <c r="K54638" s="20"/>
      <c r="L54638" s="20"/>
      <c r="M54638" s="20"/>
      <c r="N54638" s="20"/>
      <c r="O54638" s="20"/>
    </row>
    <row r="54639" spans="10:15" x14ac:dyDescent="0.2">
      <c r="J54639" s="20"/>
      <c r="K54639" s="20"/>
      <c r="L54639" s="20"/>
      <c r="M54639" s="20"/>
      <c r="N54639" s="20"/>
      <c r="O54639" s="20"/>
    </row>
    <row r="54640" spans="10:15" x14ac:dyDescent="0.2">
      <c r="J54640" s="20"/>
      <c r="K54640" s="20"/>
      <c r="L54640" s="20"/>
      <c r="M54640" s="20"/>
      <c r="N54640" s="20"/>
      <c r="O54640" s="20"/>
    </row>
    <row r="54641" spans="10:15" x14ac:dyDescent="0.2">
      <c r="J54641" s="20"/>
      <c r="K54641" s="20"/>
      <c r="L54641" s="20"/>
      <c r="M54641" s="20"/>
      <c r="N54641" s="20"/>
      <c r="O54641" s="20"/>
    </row>
    <row r="54642" spans="10:15" x14ac:dyDescent="0.2">
      <c r="J54642" s="20"/>
      <c r="K54642" s="20"/>
      <c r="L54642" s="20"/>
      <c r="M54642" s="20"/>
      <c r="N54642" s="20"/>
      <c r="O54642" s="20"/>
    </row>
    <row r="54643" spans="10:15" x14ac:dyDescent="0.2">
      <c r="J54643" s="20"/>
      <c r="K54643" s="20"/>
      <c r="L54643" s="20"/>
      <c r="M54643" s="20"/>
      <c r="N54643" s="20"/>
      <c r="O54643" s="20"/>
    </row>
    <row r="54644" spans="10:15" x14ac:dyDescent="0.2">
      <c r="J54644" s="20"/>
      <c r="K54644" s="20"/>
      <c r="L54644" s="20"/>
      <c r="M54644" s="20"/>
      <c r="N54644" s="20"/>
      <c r="O54644" s="20"/>
    </row>
    <row r="54645" spans="10:15" x14ac:dyDescent="0.2">
      <c r="J54645" s="20"/>
      <c r="K54645" s="20"/>
      <c r="L54645" s="20"/>
      <c r="M54645" s="20"/>
      <c r="N54645" s="20"/>
      <c r="O54645" s="20"/>
    </row>
    <row r="54646" spans="10:15" x14ac:dyDescent="0.2">
      <c r="J54646" s="20"/>
      <c r="K54646" s="20"/>
      <c r="L54646" s="20"/>
      <c r="M54646" s="20"/>
      <c r="N54646" s="20"/>
      <c r="O54646" s="20"/>
    </row>
    <row r="54647" spans="10:15" x14ac:dyDescent="0.2">
      <c r="J54647" s="20"/>
      <c r="K54647" s="20"/>
      <c r="L54647" s="20"/>
      <c r="M54647" s="20"/>
      <c r="N54647" s="20"/>
      <c r="O54647" s="20"/>
    </row>
    <row r="54648" spans="10:15" x14ac:dyDescent="0.2">
      <c r="J54648" s="20"/>
      <c r="K54648" s="20"/>
      <c r="L54648" s="20"/>
      <c r="M54648" s="20"/>
      <c r="N54648" s="20"/>
      <c r="O54648" s="20"/>
    </row>
    <row r="54649" spans="10:15" x14ac:dyDescent="0.2">
      <c r="J54649" s="20"/>
      <c r="K54649" s="20"/>
      <c r="L54649" s="20"/>
      <c r="M54649" s="20"/>
      <c r="N54649" s="20"/>
      <c r="O54649" s="20"/>
    </row>
    <row r="54650" spans="10:15" x14ac:dyDescent="0.2">
      <c r="J54650" s="20"/>
      <c r="K54650" s="20"/>
      <c r="L54650" s="20"/>
      <c r="M54650" s="20"/>
      <c r="N54650" s="20"/>
      <c r="O54650" s="20"/>
    </row>
    <row r="54651" spans="10:15" x14ac:dyDescent="0.2">
      <c r="J54651" s="20"/>
      <c r="K54651" s="20"/>
      <c r="L54651" s="20"/>
      <c r="M54651" s="20"/>
      <c r="N54651" s="20"/>
      <c r="O54651" s="20"/>
    </row>
    <row r="54652" spans="10:15" x14ac:dyDescent="0.2">
      <c r="J54652" s="20"/>
      <c r="K54652" s="20"/>
      <c r="L54652" s="20"/>
      <c r="M54652" s="20"/>
      <c r="N54652" s="20"/>
      <c r="O54652" s="20"/>
    </row>
    <row r="54653" spans="10:15" x14ac:dyDescent="0.2">
      <c r="J54653" s="20"/>
      <c r="K54653" s="20"/>
      <c r="L54653" s="20"/>
      <c r="M54653" s="20"/>
      <c r="N54653" s="20"/>
      <c r="O54653" s="20"/>
    </row>
    <row r="54654" spans="10:15" x14ac:dyDescent="0.2">
      <c r="J54654" s="20"/>
      <c r="K54654" s="20"/>
      <c r="L54654" s="20"/>
      <c r="M54654" s="20"/>
      <c r="N54654" s="20"/>
      <c r="O54654" s="20"/>
    </row>
    <row r="54655" spans="10:15" x14ac:dyDescent="0.2">
      <c r="J54655" s="20"/>
      <c r="K54655" s="20"/>
      <c r="L54655" s="20"/>
      <c r="M54655" s="20"/>
      <c r="N54655" s="20"/>
      <c r="O54655" s="20"/>
    </row>
    <row r="54656" spans="10:15" x14ac:dyDescent="0.2">
      <c r="J54656" s="20"/>
      <c r="K54656" s="20"/>
      <c r="L54656" s="20"/>
      <c r="M54656" s="20"/>
      <c r="N54656" s="20"/>
      <c r="O54656" s="20"/>
    </row>
    <row r="54657" spans="10:15" x14ac:dyDescent="0.2">
      <c r="J54657" s="20"/>
      <c r="K54657" s="20"/>
      <c r="L54657" s="20"/>
      <c r="M54657" s="20"/>
      <c r="N54657" s="20"/>
      <c r="O54657" s="20"/>
    </row>
    <row r="54658" spans="10:15" x14ac:dyDescent="0.2">
      <c r="J54658" s="20"/>
      <c r="K54658" s="20"/>
      <c r="L54658" s="20"/>
      <c r="M54658" s="20"/>
      <c r="N54658" s="20"/>
      <c r="O54658" s="20"/>
    </row>
    <row r="54659" spans="10:15" x14ac:dyDescent="0.2">
      <c r="J54659" s="20"/>
      <c r="K54659" s="20"/>
      <c r="L54659" s="20"/>
      <c r="M54659" s="20"/>
      <c r="N54659" s="20"/>
      <c r="O54659" s="20"/>
    </row>
    <row r="54660" spans="10:15" x14ac:dyDescent="0.2">
      <c r="J54660" s="20"/>
      <c r="K54660" s="20"/>
      <c r="L54660" s="20"/>
      <c r="M54660" s="20"/>
      <c r="N54660" s="20"/>
      <c r="O54660" s="20"/>
    </row>
    <row r="54661" spans="10:15" x14ac:dyDescent="0.2">
      <c r="J54661" s="20"/>
      <c r="K54661" s="20"/>
      <c r="L54661" s="20"/>
      <c r="M54661" s="20"/>
      <c r="N54661" s="20"/>
      <c r="O54661" s="20"/>
    </row>
    <row r="54662" spans="10:15" x14ac:dyDescent="0.2">
      <c r="J54662" s="20"/>
      <c r="K54662" s="20"/>
      <c r="L54662" s="20"/>
      <c r="M54662" s="20"/>
      <c r="N54662" s="20"/>
      <c r="O54662" s="20"/>
    </row>
    <row r="54663" spans="10:15" x14ac:dyDescent="0.2">
      <c r="J54663" s="20"/>
      <c r="K54663" s="20"/>
      <c r="L54663" s="20"/>
      <c r="M54663" s="20"/>
      <c r="N54663" s="20"/>
      <c r="O54663" s="20"/>
    </row>
    <row r="54664" spans="10:15" x14ac:dyDescent="0.2">
      <c r="J54664" s="20"/>
      <c r="K54664" s="20"/>
      <c r="L54664" s="20"/>
      <c r="M54664" s="20"/>
      <c r="N54664" s="20"/>
      <c r="O54664" s="20"/>
    </row>
    <row r="54665" spans="10:15" x14ac:dyDescent="0.2">
      <c r="J54665" s="20"/>
      <c r="K54665" s="20"/>
      <c r="L54665" s="20"/>
      <c r="M54665" s="20"/>
      <c r="N54665" s="20"/>
      <c r="O54665" s="20"/>
    </row>
    <row r="54666" spans="10:15" x14ac:dyDescent="0.2">
      <c r="J54666" s="20"/>
      <c r="K54666" s="20"/>
      <c r="L54666" s="20"/>
      <c r="M54666" s="20"/>
      <c r="N54666" s="20"/>
      <c r="O54666" s="20"/>
    </row>
    <row r="54667" spans="10:15" x14ac:dyDescent="0.2">
      <c r="J54667" s="20"/>
      <c r="K54667" s="20"/>
      <c r="L54667" s="20"/>
      <c r="M54667" s="20"/>
      <c r="N54667" s="20"/>
      <c r="O54667" s="20"/>
    </row>
    <row r="54668" spans="10:15" x14ac:dyDescent="0.2">
      <c r="J54668" s="20"/>
      <c r="K54668" s="20"/>
      <c r="L54668" s="20"/>
      <c r="M54668" s="20"/>
      <c r="N54668" s="20"/>
      <c r="O54668" s="20"/>
    </row>
    <row r="54669" spans="10:15" x14ac:dyDescent="0.2">
      <c r="J54669" s="20"/>
      <c r="K54669" s="20"/>
      <c r="L54669" s="20"/>
      <c r="M54669" s="20"/>
      <c r="N54669" s="20"/>
      <c r="O54669" s="20"/>
    </row>
    <row r="54670" spans="10:15" x14ac:dyDescent="0.2">
      <c r="J54670" s="20"/>
      <c r="K54670" s="20"/>
      <c r="L54670" s="20"/>
      <c r="M54670" s="20"/>
      <c r="N54670" s="20"/>
      <c r="O54670" s="20"/>
    </row>
    <row r="54671" spans="10:15" x14ac:dyDescent="0.2">
      <c r="J54671" s="20"/>
      <c r="K54671" s="20"/>
      <c r="L54671" s="20"/>
      <c r="M54671" s="20"/>
      <c r="N54671" s="20"/>
      <c r="O54671" s="20"/>
    </row>
    <row r="54672" spans="10:15" x14ac:dyDescent="0.2">
      <c r="J54672" s="20"/>
      <c r="K54672" s="20"/>
      <c r="L54672" s="20"/>
      <c r="M54672" s="20"/>
      <c r="N54672" s="20"/>
      <c r="O54672" s="20"/>
    </row>
    <row r="54673" spans="10:15" x14ac:dyDescent="0.2">
      <c r="J54673" s="20"/>
      <c r="K54673" s="20"/>
      <c r="L54673" s="20"/>
      <c r="M54673" s="20"/>
      <c r="N54673" s="20"/>
      <c r="O54673" s="20"/>
    </row>
    <row r="54674" spans="10:15" x14ac:dyDescent="0.2">
      <c r="J54674" s="20"/>
      <c r="K54674" s="20"/>
      <c r="L54674" s="20"/>
      <c r="M54674" s="20"/>
      <c r="N54674" s="20"/>
      <c r="O54674" s="20"/>
    </row>
    <row r="54675" spans="10:15" x14ac:dyDescent="0.2">
      <c r="J54675" s="20"/>
      <c r="K54675" s="20"/>
      <c r="L54675" s="20"/>
      <c r="M54675" s="20"/>
      <c r="N54675" s="20"/>
      <c r="O54675" s="20"/>
    </row>
    <row r="54676" spans="10:15" x14ac:dyDescent="0.2">
      <c r="J54676" s="20"/>
      <c r="K54676" s="20"/>
      <c r="L54676" s="20"/>
      <c r="M54676" s="20"/>
      <c r="N54676" s="20"/>
      <c r="O54676" s="20"/>
    </row>
    <row r="54677" spans="10:15" x14ac:dyDescent="0.2">
      <c r="J54677" s="20"/>
      <c r="K54677" s="20"/>
      <c r="L54677" s="20"/>
      <c r="M54677" s="20"/>
      <c r="N54677" s="20"/>
      <c r="O54677" s="20"/>
    </row>
    <row r="54678" spans="10:15" x14ac:dyDescent="0.2">
      <c r="J54678" s="20"/>
      <c r="K54678" s="20"/>
      <c r="L54678" s="20"/>
      <c r="M54678" s="20"/>
      <c r="N54678" s="20"/>
      <c r="O54678" s="20"/>
    </row>
    <row r="54679" spans="10:15" x14ac:dyDescent="0.2">
      <c r="J54679" s="20"/>
      <c r="K54679" s="20"/>
      <c r="L54679" s="20"/>
      <c r="M54679" s="20"/>
      <c r="N54679" s="20"/>
      <c r="O54679" s="20"/>
    </row>
    <row r="54680" spans="10:15" x14ac:dyDescent="0.2">
      <c r="J54680" s="20"/>
      <c r="K54680" s="20"/>
      <c r="L54680" s="20"/>
      <c r="M54680" s="20"/>
      <c r="N54680" s="20"/>
      <c r="O54680" s="20"/>
    </row>
    <row r="54681" spans="10:15" x14ac:dyDescent="0.2">
      <c r="J54681" s="20"/>
      <c r="K54681" s="20"/>
      <c r="L54681" s="20"/>
      <c r="M54681" s="20"/>
      <c r="N54681" s="20"/>
      <c r="O54681" s="20"/>
    </row>
    <row r="54682" spans="10:15" x14ac:dyDescent="0.2">
      <c r="J54682" s="20"/>
      <c r="K54682" s="20"/>
      <c r="L54682" s="20"/>
      <c r="M54682" s="20"/>
      <c r="N54682" s="20"/>
      <c r="O54682" s="20"/>
    </row>
    <row r="54683" spans="10:15" x14ac:dyDescent="0.2">
      <c r="J54683" s="20"/>
      <c r="K54683" s="20"/>
      <c r="L54683" s="20"/>
      <c r="M54683" s="20"/>
      <c r="N54683" s="20"/>
      <c r="O54683" s="20"/>
    </row>
    <row r="54684" spans="10:15" x14ac:dyDescent="0.2">
      <c r="J54684" s="20"/>
      <c r="K54684" s="20"/>
      <c r="L54684" s="20"/>
      <c r="M54684" s="20"/>
      <c r="N54684" s="20"/>
      <c r="O54684" s="20"/>
    </row>
    <row r="54685" spans="10:15" x14ac:dyDescent="0.2">
      <c r="J54685" s="20"/>
      <c r="K54685" s="20"/>
      <c r="L54685" s="20"/>
      <c r="M54685" s="20"/>
      <c r="N54685" s="20"/>
      <c r="O54685" s="20"/>
    </row>
    <row r="54686" spans="10:15" x14ac:dyDescent="0.2">
      <c r="J54686" s="20"/>
      <c r="K54686" s="20"/>
      <c r="L54686" s="20"/>
      <c r="M54686" s="20"/>
      <c r="N54686" s="20"/>
      <c r="O54686" s="20"/>
    </row>
    <row r="54687" spans="10:15" x14ac:dyDescent="0.2">
      <c r="J54687" s="20"/>
      <c r="K54687" s="20"/>
      <c r="L54687" s="20"/>
      <c r="M54687" s="20"/>
      <c r="N54687" s="20"/>
      <c r="O54687" s="20"/>
    </row>
    <row r="54688" spans="10:15" x14ac:dyDescent="0.2">
      <c r="J54688" s="20"/>
      <c r="K54688" s="20"/>
      <c r="L54688" s="20"/>
      <c r="M54688" s="20"/>
      <c r="N54688" s="20"/>
      <c r="O54688" s="20"/>
    </row>
    <row r="54689" spans="10:15" x14ac:dyDescent="0.2">
      <c r="J54689" s="20"/>
      <c r="K54689" s="20"/>
      <c r="L54689" s="20"/>
      <c r="M54689" s="20"/>
      <c r="N54689" s="20"/>
      <c r="O54689" s="20"/>
    </row>
    <row r="54690" spans="10:15" x14ac:dyDescent="0.2">
      <c r="J54690" s="20"/>
      <c r="K54690" s="20"/>
      <c r="L54690" s="20"/>
      <c r="M54690" s="20"/>
      <c r="N54690" s="20"/>
      <c r="O54690" s="20"/>
    </row>
    <row r="54691" spans="10:15" x14ac:dyDescent="0.2">
      <c r="J54691" s="20"/>
      <c r="K54691" s="20"/>
      <c r="L54691" s="20"/>
      <c r="M54691" s="20"/>
      <c r="N54691" s="20"/>
      <c r="O54691" s="20"/>
    </row>
    <row r="54692" spans="10:15" x14ac:dyDescent="0.2">
      <c r="J54692" s="20"/>
      <c r="K54692" s="20"/>
      <c r="L54692" s="20"/>
      <c r="M54692" s="20"/>
      <c r="N54692" s="20"/>
      <c r="O54692" s="20"/>
    </row>
    <row r="54693" spans="10:15" x14ac:dyDescent="0.2">
      <c r="J54693" s="20"/>
      <c r="K54693" s="20"/>
      <c r="L54693" s="20"/>
      <c r="M54693" s="20"/>
      <c r="N54693" s="20"/>
      <c r="O54693" s="20"/>
    </row>
    <row r="54694" spans="10:15" x14ac:dyDescent="0.2">
      <c r="J54694" s="20"/>
      <c r="K54694" s="20"/>
      <c r="L54694" s="20"/>
      <c r="M54694" s="20"/>
      <c r="N54694" s="20"/>
      <c r="O54694" s="20"/>
    </row>
    <row r="54695" spans="10:15" x14ac:dyDescent="0.2">
      <c r="J54695" s="20"/>
      <c r="K54695" s="20"/>
      <c r="L54695" s="20"/>
      <c r="M54695" s="20"/>
      <c r="N54695" s="20"/>
      <c r="O54695" s="20"/>
    </row>
    <row r="54696" spans="10:15" x14ac:dyDescent="0.2">
      <c r="J54696" s="20"/>
      <c r="K54696" s="20"/>
      <c r="L54696" s="20"/>
      <c r="M54696" s="20"/>
      <c r="N54696" s="20"/>
      <c r="O54696" s="20"/>
    </row>
    <row r="54697" spans="10:15" x14ac:dyDescent="0.2">
      <c r="J54697" s="20"/>
      <c r="K54697" s="20"/>
      <c r="L54697" s="20"/>
      <c r="M54697" s="20"/>
      <c r="N54697" s="20"/>
      <c r="O54697" s="20"/>
    </row>
    <row r="54698" spans="10:15" x14ac:dyDescent="0.2">
      <c r="J54698" s="20"/>
      <c r="K54698" s="20"/>
      <c r="L54698" s="20"/>
      <c r="M54698" s="20"/>
      <c r="N54698" s="20"/>
      <c r="O54698" s="20"/>
    </row>
    <row r="54699" spans="10:15" x14ac:dyDescent="0.2">
      <c r="J54699" s="20"/>
      <c r="K54699" s="20"/>
      <c r="L54699" s="20"/>
      <c r="M54699" s="20"/>
      <c r="N54699" s="20"/>
      <c r="O54699" s="20"/>
    </row>
    <row r="54700" spans="10:15" x14ac:dyDescent="0.2">
      <c r="J54700" s="20"/>
      <c r="K54700" s="20"/>
      <c r="L54700" s="20"/>
      <c r="M54700" s="20"/>
      <c r="N54700" s="20"/>
      <c r="O54700" s="20"/>
    </row>
    <row r="54701" spans="10:15" x14ac:dyDescent="0.2">
      <c r="J54701" s="20"/>
      <c r="K54701" s="20"/>
      <c r="L54701" s="20"/>
      <c r="M54701" s="20"/>
      <c r="N54701" s="20"/>
      <c r="O54701" s="20"/>
    </row>
    <row r="54702" spans="10:15" x14ac:dyDescent="0.2">
      <c r="J54702" s="20"/>
      <c r="K54702" s="20"/>
      <c r="L54702" s="20"/>
      <c r="M54702" s="20"/>
      <c r="N54702" s="20"/>
      <c r="O54702" s="20"/>
    </row>
    <row r="54703" spans="10:15" x14ac:dyDescent="0.2">
      <c r="J54703" s="20"/>
      <c r="K54703" s="20"/>
      <c r="L54703" s="20"/>
      <c r="M54703" s="20"/>
      <c r="N54703" s="20"/>
      <c r="O54703" s="20"/>
    </row>
    <row r="54704" spans="10:15" x14ac:dyDescent="0.2">
      <c r="J54704" s="20"/>
      <c r="K54704" s="20"/>
      <c r="L54704" s="20"/>
      <c r="M54704" s="20"/>
      <c r="N54704" s="20"/>
      <c r="O54704" s="20"/>
    </row>
    <row r="54705" spans="10:15" x14ac:dyDescent="0.2">
      <c r="J54705" s="20"/>
      <c r="K54705" s="20"/>
      <c r="L54705" s="20"/>
      <c r="M54705" s="20"/>
      <c r="N54705" s="20"/>
      <c r="O54705" s="20"/>
    </row>
    <row r="54706" spans="10:15" x14ac:dyDescent="0.2">
      <c r="J54706" s="20"/>
      <c r="K54706" s="20"/>
      <c r="L54706" s="20"/>
      <c r="M54706" s="20"/>
      <c r="N54706" s="20"/>
      <c r="O54706" s="20"/>
    </row>
    <row r="54707" spans="10:15" x14ac:dyDescent="0.2">
      <c r="J54707" s="20"/>
      <c r="K54707" s="20"/>
      <c r="L54707" s="20"/>
      <c r="M54707" s="20"/>
      <c r="N54707" s="20"/>
      <c r="O54707" s="20"/>
    </row>
    <row r="54708" spans="10:15" x14ac:dyDescent="0.2">
      <c r="J54708" s="20"/>
      <c r="K54708" s="20"/>
      <c r="L54708" s="20"/>
      <c r="M54708" s="20"/>
      <c r="N54708" s="20"/>
      <c r="O54708" s="20"/>
    </row>
    <row r="54709" spans="10:15" x14ac:dyDescent="0.2">
      <c r="J54709" s="20"/>
      <c r="K54709" s="20"/>
      <c r="L54709" s="20"/>
      <c r="M54709" s="20"/>
      <c r="N54709" s="20"/>
      <c r="O54709" s="20"/>
    </row>
    <row r="54710" spans="10:15" x14ac:dyDescent="0.2">
      <c r="J54710" s="20"/>
      <c r="K54710" s="20"/>
      <c r="L54710" s="20"/>
      <c r="M54710" s="20"/>
      <c r="N54710" s="20"/>
      <c r="O54710" s="20"/>
    </row>
    <row r="54711" spans="10:15" x14ac:dyDescent="0.2">
      <c r="J54711" s="20"/>
      <c r="K54711" s="20"/>
      <c r="L54711" s="20"/>
      <c r="M54711" s="20"/>
      <c r="N54711" s="20"/>
      <c r="O54711" s="20"/>
    </row>
    <row r="54712" spans="10:15" x14ac:dyDescent="0.2">
      <c r="J54712" s="20"/>
      <c r="K54712" s="20"/>
      <c r="L54712" s="20"/>
      <c r="M54712" s="20"/>
      <c r="N54712" s="20"/>
      <c r="O54712" s="20"/>
    </row>
    <row r="54713" spans="10:15" x14ac:dyDescent="0.2">
      <c r="J54713" s="20"/>
      <c r="K54713" s="20"/>
      <c r="L54713" s="20"/>
      <c r="M54713" s="20"/>
      <c r="N54713" s="20"/>
      <c r="O54713" s="20"/>
    </row>
    <row r="54714" spans="10:15" x14ac:dyDescent="0.2">
      <c r="J54714" s="20"/>
      <c r="K54714" s="20"/>
      <c r="L54714" s="20"/>
      <c r="M54714" s="20"/>
      <c r="N54714" s="20"/>
      <c r="O54714" s="20"/>
    </row>
    <row r="54715" spans="10:15" x14ac:dyDescent="0.2">
      <c r="J54715" s="20"/>
      <c r="K54715" s="20"/>
      <c r="L54715" s="20"/>
      <c r="M54715" s="20"/>
      <c r="N54715" s="20"/>
      <c r="O54715" s="20"/>
    </row>
    <row r="54716" spans="10:15" x14ac:dyDescent="0.2">
      <c r="J54716" s="20"/>
      <c r="K54716" s="20"/>
      <c r="L54716" s="20"/>
      <c r="M54716" s="20"/>
      <c r="N54716" s="20"/>
      <c r="O54716" s="20"/>
    </row>
    <row r="54717" spans="10:15" x14ac:dyDescent="0.2">
      <c r="J54717" s="20"/>
      <c r="K54717" s="20"/>
      <c r="L54717" s="20"/>
      <c r="M54717" s="20"/>
      <c r="N54717" s="20"/>
      <c r="O54717" s="20"/>
    </row>
    <row r="54718" spans="10:15" x14ac:dyDescent="0.2">
      <c r="J54718" s="20"/>
      <c r="K54718" s="20"/>
      <c r="L54718" s="20"/>
      <c r="M54718" s="20"/>
      <c r="N54718" s="20"/>
      <c r="O54718" s="20"/>
    </row>
    <row r="54719" spans="10:15" x14ac:dyDescent="0.2">
      <c r="J54719" s="20"/>
      <c r="K54719" s="20"/>
      <c r="L54719" s="20"/>
      <c r="M54719" s="20"/>
      <c r="N54719" s="20"/>
      <c r="O54719" s="20"/>
    </row>
    <row r="54720" spans="10:15" x14ac:dyDescent="0.2">
      <c r="J54720" s="20"/>
      <c r="K54720" s="20"/>
      <c r="L54720" s="20"/>
      <c r="M54720" s="20"/>
      <c r="N54720" s="20"/>
      <c r="O54720" s="20"/>
    </row>
    <row r="54721" spans="10:15" x14ac:dyDescent="0.2">
      <c r="J54721" s="20"/>
      <c r="K54721" s="20"/>
      <c r="L54721" s="20"/>
      <c r="M54721" s="20"/>
      <c r="N54721" s="20"/>
      <c r="O54721" s="20"/>
    </row>
    <row r="54722" spans="10:15" x14ac:dyDescent="0.2">
      <c r="J54722" s="20"/>
      <c r="K54722" s="20"/>
      <c r="L54722" s="20"/>
      <c r="M54722" s="20"/>
      <c r="N54722" s="20"/>
      <c r="O54722" s="20"/>
    </row>
    <row r="54723" spans="10:15" x14ac:dyDescent="0.2">
      <c r="J54723" s="20"/>
      <c r="K54723" s="20"/>
      <c r="L54723" s="20"/>
      <c r="M54723" s="20"/>
      <c r="N54723" s="20"/>
      <c r="O54723" s="20"/>
    </row>
    <row r="54724" spans="10:15" x14ac:dyDescent="0.2">
      <c r="J54724" s="20"/>
      <c r="K54724" s="20"/>
      <c r="L54724" s="20"/>
      <c r="M54724" s="20"/>
      <c r="N54724" s="20"/>
      <c r="O54724" s="20"/>
    </row>
    <row r="54725" spans="10:15" x14ac:dyDescent="0.2">
      <c r="J54725" s="20"/>
      <c r="K54725" s="20"/>
      <c r="L54725" s="20"/>
      <c r="M54725" s="20"/>
      <c r="N54725" s="20"/>
      <c r="O54725" s="20"/>
    </row>
    <row r="54726" spans="10:15" x14ac:dyDescent="0.2">
      <c r="J54726" s="20"/>
      <c r="K54726" s="20"/>
      <c r="L54726" s="20"/>
      <c r="M54726" s="20"/>
      <c r="N54726" s="20"/>
      <c r="O54726" s="20"/>
    </row>
    <row r="54727" spans="10:15" x14ac:dyDescent="0.2">
      <c r="J54727" s="20"/>
      <c r="K54727" s="20"/>
      <c r="L54727" s="20"/>
      <c r="M54727" s="20"/>
      <c r="N54727" s="20"/>
      <c r="O54727" s="20"/>
    </row>
    <row r="54728" spans="10:15" x14ac:dyDescent="0.2">
      <c r="J54728" s="20"/>
      <c r="K54728" s="20"/>
      <c r="L54728" s="20"/>
      <c r="M54728" s="20"/>
      <c r="N54728" s="20"/>
      <c r="O54728" s="20"/>
    </row>
    <row r="54729" spans="10:15" x14ac:dyDescent="0.2">
      <c r="J54729" s="20"/>
      <c r="K54729" s="20"/>
      <c r="L54729" s="20"/>
      <c r="M54729" s="20"/>
      <c r="N54729" s="20"/>
      <c r="O54729" s="20"/>
    </row>
    <row r="54730" spans="10:15" x14ac:dyDescent="0.2">
      <c r="J54730" s="20"/>
      <c r="K54730" s="20"/>
      <c r="L54730" s="20"/>
      <c r="M54730" s="20"/>
      <c r="N54730" s="20"/>
      <c r="O54730" s="20"/>
    </row>
    <row r="54731" spans="10:15" x14ac:dyDescent="0.2">
      <c r="J54731" s="20"/>
      <c r="K54731" s="20"/>
      <c r="L54731" s="20"/>
      <c r="M54731" s="20"/>
      <c r="N54731" s="20"/>
      <c r="O54731" s="20"/>
    </row>
    <row r="54732" spans="10:15" x14ac:dyDescent="0.2">
      <c r="J54732" s="20"/>
      <c r="K54732" s="20"/>
      <c r="L54732" s="20"/>
      <c r="M54732" s="20"/>
      <c r="N54732" s="20"/>
      <c r="O54732" s="20"/>
    </row>
    <row r="54733" spans="10:15" x14ac:dyDescent="0.2">
      <c r="J54733" s="20"/>
      <c r="K54733" s="20"/>
      <c r="L54733" s="20"/>
      <c r="M54733" s="20"/>
      <c r="N54733" s="20"/>
      <c r="O54733" s="20"/>
    </row>
    <row r="54734" spans="10:15" x14ac:dyDescent="0.2">
      <c r="J54734" s="20"/>
      <c r="K54734" s="20"/>
      <c r="L54734" s="20"/>
      <c r="M54734" s="20"/>
      <c r="N54734" s="20"/>
      <c r="O54734" s="20"/>
    </row>
    <row r="54735" spans="10:15" x14ac:dyDescent="0.2">
      <c r="J54735" s="20"/>
      <c r="K54735" s="20"/>
      <c r="L54735" s="20"/>
      <c r="M54735" s="20"/>
      <c r="N54735" s="20"/>
      <c r="O54735" s="20"/>
    </row>
    <row r="54736" spans="10:15" x14ac:dyDescent="0.2">
      <c r="J54736" s="20"/>
      <c r="K54736" s="20"/>
      <c r="L54736" s="20"/>
      <c r="M54736" s="20"/>
      <c r="N54736" s="20"/>
      <c r="O54736" s="20"/>
    </row>
    <row r="54737" spans="10:15" x14ac:dyDescent="0.2">
      <c r="J54737" s="20"/>
      <c r="K54737" s="20"/>
      <c r="L54737" s="20"/>
      <c r="M54737" s="20"/>
      <c r="N54737" s="20"/>
      <c r="O54737" s="20"/>
    </row>
    <row r="54738" spans="10:15" x14ac:dyDescent="0.2">
      <c r="J54738" s="20"/>
      <c r="K54738" s="20"/>
      <c r="L54738" s="20"/>
      <c r="M54738" s="20"/>
      <c r="N54738" s="20"/>
      <c r="O54738" s="20"/>
    </row>
    <row r="54739" spans="10:15" x14ac:dyDescent="0.2">
      <c r="J54739" s="20"/>
      <c r="K54739" s="20"/>
      <c r="L54739" s="20"/>
      <c r="M54739" s="20"/>
      <c r="N54739" s="20"/>
      <c r="O54739" s="20"/>
    </row>
    <row r="54740" spans="10:15" x14ac:dyDescent="0.2">
      <c r="J54740" s="20"/>
      <c r="K54740" s="20"/>
      <c r="L54740" s="20"/>
      <c r="M54740" s="20"/>
      <c r="N54740" s="20"/>
      <c r="O54740" s="20"/>
    </row>
    <row r="54741" spans="10:15" x14ac:dyDescent="0.2">
      <c r="J54741" s="20"/>
      <c r="K54741" s="20"/>
      <c r="L54741" s="20"/>
      <c r="M54741" s="20"/>
      <c r="N54741" s="20"/>
      <c r="O54741" s="20"/>
    </row>
    <row r="54742" spans="10:15" x14ac:dyDescent="0.2">
      <c r="J54742" s="20"/>
      <c r="K54742" s="20"/>
      <c r="L54742" s="20"/>
      <c r="M54742" s="20"/>
      <c r="N54742" s="20"/>
      <c r="O54742" s="20"/>
    </row>
    <row r="54743" spans="10:15" x14ac:dyDescent="0.2">
      <c r="J54743" s="20"/>
      <c r="K54743" s="20"/>
      <c r="L54743" s="20"/>
      <c r="M54743" s="20"/>
      <c r="N54743" s="20"/>
      <c r="O54743" s="20"/>
    </row>
    <row r="54744" spans="10:15" x14ac:dyDescent="0.2">
      <c r="J54744" s="20"/>
      <c r="K54744" s="20"/>
      <c r="L54744" s="20"/>
      <c r="M54744" s="20"/>
      <c r="N54744" s="20"/>
      <c r="O54744" s="20"/>
    </row>
    <row r="54745" spans="10:15" x14ac:dyDescent="0.2">
      <c r="J54745" s="20"/>
      <c r="K54745" s="20"/>
      <c r="L54745" s="20"/>
      <c r="M54745" s="20"/>
      <c r="N54745" s="20"/>
      <c r="O54745" s="20"/>
    </row>
    <row r="54746" spans="10:15" x14ac:dyDescent="0.2">
      <c r="J54746" s="20"/>
      <c r="K54746" s="20"/>
      <c r="L54746" s="20"/>
      <c r="M54746" s="20"/>
      <c r="N54746" s="20"/>
      <c r="O54746" s="20"/>
    </row>
    <row r="54747" spans="10:15" x14ac:dyDescent="0.2">
      <c r="J54747" s="20"/>
      <c r="K54747" s="20"/>
      <c r="L54747" s="20"/>
      <c r="M54747" s="20"/>
      <c r="N54747" s="20"/>
      <c r="O54747" s="20"/>
    </row>
    <row r="54748" spans="10:15" x14ac:dyDescent="0.2">
      <c r="J54748" s="20"/>
      <c r="K54748" s="20"/>
      <c r="L54748" s="20"/>
      <c r="M54748" s="20"/>
      <c r="N54748" s="20"/>
      <c r="O54748" s="20"/>
    </row>
    <row r="54749" spans="10:15" x14ac:dyDescent="0.2">
      <c r="J54749" s="20"/>
      <c r="K54749" s="20"/>
      <c r="L54749" s="20"/>
      <c r="M54749" s="20"/>
      <c r="N54749" s="20"/>
      <c r="O54749" s="20"/>
    </row>
    <row r="54750" spans="10:15" x14ac:dyDescent="0.2">
      <c r="J54750" s="20"/>
      <c r="K54750" s="20"/>
      <c r="L54750" s="20"/>
      <c r="M54750" s="20"/>
      <c r="N54750" s="20"/>
      <c r="O54750" s="20"/>
    </row>
    <row r="54751" spans="10:15" x14ac:dyDescent="0.2">
      <c r="J54751" s="20"/>
      <c r="K54751" s="20"/>
      <c r="L54751" s="20"/>
      <c r="M54751" s="20"/>
      <c r="N54751" s="20"/>
      <c r="O54751" s="20"/>
    </row>
    <row r="54752" spans="10:15" x14ac:dyDescent="0.2">
      <c r="J54752" s="20"/>
      <c r="K54752" s="20"/>
      <c r="L54752" s="20"/>
      <c r="M54752" s="20"/>
      <c r="N54752" s="20"/>
      <c r="O54752" s="20"/>
    </row>
    <row r="54753" spans="10:15" x14ac:dyDescent="0.2">
      <c r="J54753" s="20"/>
      <c r="K54753" s="20"/>
      <c r="L54753" s="20"/>
      <c r="M54753" s="20"/>
      <c r="N54753" s="20"/>
      <c r="O54753" s="20"/>
    </row>
    <row r="54754" spans="10:15" x14ac:dyDescent="0.2">
      <c r="J54754" s="20"/>
      <c r="K54754" s="20"/>
      <c r="L54754" s="20"/>
      <c r="M54754" s="20"/>
      <c r="N54754" s="20"/>
      <c r="O54754" s="20"/>
    </row>
    <row r="54755" spans="10:15" x14ac:dyDescent="0.2">
      <c r="J54755" s="20"/>
      <c r="K54755" s="20"/>
      <c r="L54755" s="20"/>
      <c r="M54755" s="20"/>
      <c r="N54755" s="20"/>
      <c r="O54755" s="20"/>
    </row>
    <row r="54756" spans="10:15" x14ac:dyDescent="0.2">
      <c r="J54756" s="20"/>
      <c r="K54756" s="20"/>
      <c r="L54756" s="20"/>
      <c r="M54756" s="20"/>
      <c r="N54756" s="20"/>
      <c r="O54756" s="20"/>
    </row>
    <row r="54757" spans="10:15" x14ac:dyDescent="0.2">
      <c r="J54757" s="20"/>
      <c r="K54757" s="20"/>
      <c r="L54757" s="20"/>
      <c r="M54757" s="20"/>
      <c r="N54757" s="20"/>
      <c r="O54757" s="20"/>
    </row>
    <row r="54758" spans="10:15" x14ac:dyDescent="0.2">
      <c r="J54758" s="20"/>
      <c r="K54758" s="20"/>
      <c r="L54758" s="20"/>
      <c r="M54758" s="20"/>
      <c r="N54758" s="20"/>
      <c r="O54758" s="20"/>
    </row>
    <row r="54759" spans="10:15" x14ac:dyDescent="0.2">
      <c r="J54759" s="20"/>
      <c r="K54759" s="20"/>
      <c r="L54759" s="20"/>
      <c r="M54759" s="20"/>
      <c r="N54759" s="20"/>
      <c r="O54759" s="20"/>
    </row>
    <row r="54760" spans="10:15" x14ac:dyDescent="0.2">
      <c r="J54760" s="20"/>
      <c r="K54760" s="20"/>
      <c r="L54760" s="20"/>
      <c r="M54760" s="20"/>
      <c r="N54760" s="20"/>
      <c r="O54760" s="20"/>
    </row>
    <row r="54761" spans="10:15" x14ac:dyDescent="0.2">
      <c r="J54761" s="20"/>
      <c r="K54761" s="20"/>
      <c r="L54761" s="20"/>
      <c r="M54761" s="20"/>
      <c r="N54761" s="20"/>
      <c r="O54761" s="20"/>
    </row>
    <row r="54762" spans="10:15" x14ac:dyDescent="0.2">
      <c r="J54762" s="20"/>
      <c r="K54762" s="20"/>
      <c r="L54762" s="20"/>
      <c r="M54762" s="20"/>
      <c r="N54762" s="20"/>
      <c r="O54762" s="20"/>
    </row>
    <row r="54763" spans="10:15" x14ac:dyDescent="0.2">
      <c r="J54763" s="20"/>
      <c r="K54763" s="20"/>
      <c r="L54763" s="20"/>
      <c r="M54763" s="20"/>
      <c r="N54763" s="20"/>
      <c r="O54763" s="20"/>
    </row>
    <row r="54764" spans="10:15" x14ac:dyDescent="0.2">
      <c r="J54764" s="20"/>
      <c r="K54764" s="20"/>
      <c r="L54764" s="20"/>
      <c r="M54764" s="20"/>
      <c r="N54764" s="20"/>
      <c r="O54764" s="20"/>
    </row>
    <row r="54765" spans="10:15" x14ac:dyDescent="0.2">
      <c r="J54765" s="20"/>
      <c r="K54765" s="20"/>
      <c r="L54765" s="20"/>
      <c r="M54765" s="20"/>
      <c r="N54765" s="20"/>
      <c r="O54765" s="20"/>
    </row>
    <row r="54766" spans="10:15" x14ac:dyDescent="0.2">
      <c r="J54766" s="20"/>
      <c r="K54766" s="20"/>
      <c r="L54766" s="20"/>
      <c r="M54766" s="20"/>
      <c r="N54766" s="20"/>
      <c r="O54766" s="20"/>
    </row>
    <row r="54767" spans="10:15" x14ac:dyDescent="0.2">
      <c r="J54767" s="20"/>
      <c r="K54767" s="20"/>
      <c r="L54767" s="20"/>
      <c r="M54767" s="20"/>
      <c r="N54767" s="20"/>
      <c r="O54767" s="20"/>
    </row>
    <row r="54768" spans="10:15" x14ac:dyDescent="0.2">
      <c r="J54768" s="20"/>
      <c r="K54768" s="20"/>
      <c r="L54768" s="20"/>
      <c r="M54768" s="20"/>
      <c r="N54768" s="20"/>
      <c r="O54768" s="20"/>
    </row>
    <row r="54769" spans="10:15" x14ac:dyDescent="0.2">
      <c r="J54769" s="20"/>
      <c r="K54769" s="20"/>
      <c r="L54769" s="20"/>
      <c r="M54769" s="20"/>
      <c r="N54769" s="20"/>
      <c r="O54769" s="20"/>
    </row>
    <row r="54770" spans="10:15" x14ac:dyDescent="0.2">
      <c r="J54770" s="20"/>
      <c r="K54770" s="20"/>
      <c r="L54770" s="20"/>
      <c r="M54770" s="20"/>
      <c r="N54770" s="20"/>
      <c r="O54770" s="20"/>
    </row>
    <row r="54771" spans="10:15" x14ac:dyDescent="0.2">
      <c r="J54771" s="20"/>
      <c r="K54771" s="20"/>
      <c r="L54771" s="20"/>
      <c r="M54771" s="20"/>
      <c r="N54771" s="20"/>
      <c r="O54771" s="20"/>
    </row>
    <row r="54772" spans="10:15" x14ac:dyDescent="0.2">
      <c r="J54772" s="20"/>
      <c r="K54772" s="20"/>
      <c r="L54772" s="20"/>
      <c r="M54772" s="20"/>
      <c r="N54772" s="20"/>
      <c r="O54772" s="20"/>
    </row>
    <row r="54773" spans="10:15" x14ac:dyDescent="0.2">
      <c r="J54773" s="20"/>
      <c r="K54773" s="20"/>
      <c r="L54773" s="20"/>
      <c r="M54773" s="20"/>
      <c r="N54773" s="20"/>
      <c r="O54773" s="20"/>
    </row>
    <row r="54774" spans="10:15" x14ac:dyDescent="0.2">
      <c r="J54774" s="20"/>
      <c r="K54774" s="20"/>
      <c r="L54774" s="20"/>
      <c r="M54774" s="20"/>
      <c r="N54774" s="20"/>
      <c r="O54774" s="20"/>
    </row>
    <row r="54775" spans="10:15" x14ac:dyDescent="0.2">
      <c r="J54775" s="20"/>
      <c r="K54775" s="20"/>
      <c r="L54775" s="20"/>
      <c r="M54775" s="20"/>
      <c r="N54775" s="20"/>
      <c r="O54775" s="20"/>
    </row>
    <row r="54776" spans="10:15" x14ac:dyDescent="0.2">
      <c r="J54776" s="20"/>
      <c r="K54776" s="20"/>
      <c r="L54776" s="20"/>
      <c r="M54776" s="20"/>
      <c r="N54776" s="20"/>
      <c r="O54776" s="20"/>
    </row>
    <row r="54777" spans="10:15" x14ac:dyDescent="0.2">
      <c r="J54777" s="20"/>
      <c r="K54777" s="20"/>
      <c r="L54777" s="20"/>
      <c r="M54777" s="20"/>
      <c r="N54777" s="20"/>
      <c r="O54777" s="20"/>
    </row>
    <row r="54778" spans="10:15" x14ac:dyDescent="0.2">
      <c r="J54778" s="20"/>
      <c r="K54778" s="20"/>
      <c r="L54778" s="20"/>
      <c r="M54778" s="20"/>
      <c r="N54778" s="20"/>
      <c r="O54778" s="20"/>
    </row>
    <row r="54779" spans="10:15" x14ac:dyDescent="0.2">
      <c r="J54779" s="20"/>
      <c r="K54779" s="20"/>
      <c r="L54779" s="20"/>
      <c r="M54779" s="20"/>
      <c r="N54779" s="20"/>
      <c r="O54779" s="20"/>
    </row>
    <row r="54780" spans="10:15" x14ac:dyDescent="0.2">
      <c r="J54780" s="20"/>
      <c r="K54780" s="20"/>
      <c r="L54780" s="20"/>
      <c r="M54780" s="20"/>
      <c r="N54780" s="20"/>
      <c r="O54780" s="20"/>
    </row>
    <row r="54781" spans="10:15" x14ac:dyDescent="0.2">
      <c r="J54781" s="20"/>
      <c r="K54781" s="20"/>
      <c r="L54781" s="20"/>
      <c r="M54781" s="20"/>
      <c r="N54781" s="20"/>
      <c r="O54781" s="20"/>
    </row>
    <row r="54782" spans="10:15" x14ac:dyDescent="0.2">
      <c r="J54782" s="20"/>
      <c r="K54782" s="20"/>
      <c r="L54782" s="20"/>
      <c r="M54782" s="20"/>
      <c r="N54782" s="20"/>
      <c r="O54782" s="20"/>
    </row>
    <row r="54783" spans="10:15" x14ac:dyDescent="0.2">
      <c r="J54783" s="20"/>
      <c r="K54783" s="20"/>
      <c r="L54783" s="20"/>
      <c r="M54783" s="20"/>
      <c r="N54783" s="20"/>
      <c r="O54783" s="20"/>
    </row>
    <row r="54784" spans="10:15" x14ac:dyDescent="0.2">
      <c r="J54784" s="20"/>
      <c r="K54784" s="20"/>
      <c r="L54784" s="20"/>
      <c r="M54784" s="20"/>
      <c r="N54784" s="20"/>
      <c r="O54784" s="20"/>
    </row>
    <row r="54785" spans="10:15" x14ac:dyDescent="0.2">
      <c r="J54785" s="20"/>
      <c r="K54785" s="20"/>
      <c r="L54785" s="20"/>
      <c r="M54785" s="20"/>
      <c r="N54785" s="20"/>
      <c r="O54785" s="20"/>
    </row>
    <row r="54786" spans="10:15" x14ac:dyDescent="0.2">
      <c r="J54786" s="20"/>
      <c r="K54786" s="20"/>
      <c r="L54786" s="20"/>
      <c r="M54786" s="20"/>
      <c r="N54786" s="20"/>
      <c r="O54786" s="20"/>
    </row>
    <row r="54787" spans="10:15" x14ac:dyDescent="0.2">
      <c r="J54787" s="20"/>
      <c r="K54787" s="20"/>
      <c r="L54787" s="20"/>
      <c r="M54787" s="20"/>
      <c r="N54787" s="20"/>
      <c r="O54787" s="20"/>
    </row>
    <row r="54788" spans="10:15" x14ac:dyDescent="0.2">
      <c r="J54788" s="20"/>
      <c r="K54788" s="20"/>
      <c r="L54788" s="20"/>
      <c r="M54788" s="20"/>
      <c r="N54788" s="20"/>
      <c r="O54788" s="20"/>
    </row>
    <row r="54789" spans="10:15" x14ac:dyDescent="0.2">
      <c r="J54789" s="20"/>
      <c r="K54789" s="20"/>
      <c r="L54789" s="20"/>
      <c r="M54789" s="20"/>
      <c r="N54789" s="20"/>
      <c r="O54789" s="20"/>
    </row>
    <row r="54790" spans="10:15" x14ac:dyDescent="0.2">
      <c r="J54790" s="20"/>
      <c r="K54790" s="20"/>
      <c r="L54790" s="20"/>
      <c r="M54790" s="20"/>
      <c r="N54790" s="20"/>
      <c r="O54790" s="20"/>
    </row>
    <row r="54791" spans="10:15" x14ac:dyDescent="0.2">
      <c r="J54791" s="20"/>
      <c r="K54791" s="20"/>
      <c r="L54791" s="20"/>
      <c r="M54791" s="20"/>
      <c r="N54791" s="20"/>
      <c r="O54791" s="20"/>
    </row>
    <row r="54792" spans="10:15" x14ac:dyDescent="0.2">
      <c r="J54792" s="20"/>
      <c r="K54792" s="20"/>
      <c r="L54792" s="20"/>
      <c r="M54792" s="20"/>
      <c r="N54792" s="20"/>
      <c r="O54792" s="20"/>
    </row>
    <row r="54793" spans="10:15" x14ac:dyDescent="0.2">
      <c r="J54793" s="20"/>
      <c r="K54793" s="20"/>
      <c r="L54793" s="20"/>
      <c r="M54793" s="20"/>
      <c r="N54793" s="20"/>
      <c r="O54793" s="20"/>
    </row>
    <row r="54794" spans="10:15" x14ac:dyDescent="0.2">
      <c r="J54794" s="20"/>
      <c r="K54794" s="20"/>
      <c r="L54794" s="20"/>
      <c r="M54794" s="20"/>
      <c r="N54794" s="20"/>
      <c r="O54794" s="20"/>
    </row>
    <row r="54795" spans="10:15" x14ac:dyDescent="0.2">
      <c r="J54795" s="20"/>
      <c r="K54795" s="20"/>
      <c r="L54795" s="20"/>
      <c r="M54795" s="20"/>
      <c r="N54795" s="20"/>
      <c r="O54795" s="20"/>
    </row>
    <row r="54796" spans="10:15" x14ac:dyDescent="0.2">
      <c r="J54796" s="20"/>
      <c r="K54796" s="20"/>
      <c r="L54796" s="20"/>
      <c r="M54796" s="20"/>
      <c r="N54796" s="20"/>
      <c r="O54796" s="20"/>
    </row>
    <row r="54797" spans="10:15" x14ac:dyDescent="0.2">
      <c r="J54797" s="20"/>
      <c r="K54797" s="20"/>
      <c r="L54797" s="20"/>
      <c r="M54797" s="20"/>
      <c r="N54797" s="20"/>
      <c r="O54797" s="20"/>
    </row>
    <row r="54798" spans="10:15" x14ac:dyDescent="0.2">
      <c r="J54798" s="20"/>
      <c r="K54798" s="20"/>
      <c r="L54798" s="20"/>
      <c r="M54798" s="20"/>
      <c r="N54798" s="20"/>
      <c r="O54798" s="20"/>
    </row>
    <row r="54799" spans="10:15" x14ac:dyDescent="0.2">
      <c r="J54799" s="20"/>
      <c r="K54799" s="20"/>
      <c r="L54799" s="20"/>
      <c r="M54799" s="20"/>
      <c r="N54799" s="20"/>
      <c r="O54799" s="20"/>
    </row>
    <row r="54800" spans="10:15" x14ac:dyDescent="0.2">
      <c r="J54800" s="20"/>
      <c r="K54800" s="20"/>
      <c r="L54800" s="20"/>
      <c r="M54800" s="20"/>
      <c r="N54800" s="20"/>
      <c r="O54800" s="20"/>
    </row>
    <row r="54801" spans="10:15" x14ac:dyDescent="0.2">
      <c r="J54801" s="20"/>
      <c r="K54801" s="20"/>
      <c r="L54801" s="20"/>
      <c r="M54801" s="20"/>
      <c r="N54801" s="20"/>
      <c r="O54801" s="20"/>
    </row>
    <row r="54802" spans="10:15" x14ac:dyDescent="0.2">
      <c r="J54802" s="20"/>
      <c r="K54802" s="20"/>
      <c r="L54802" s="20"/>
      <c r="M54802" s="20"/>
      <c r="N54802" s="20"/>
      <c r="O54802" s="20"/>
    </row>
    <row r="54803" spans="10:15" x14ac:dyDescent="0.2">
      <c r="J54803" s="20"/>
      <c r="K54803" s="20"/>
      <c r="L54803" s="20"/>
      <c r="M54803" s="20"/>
      <c r="N54803" s="20"/>
      <c r="O54803" s="20"/>
    </row>
    <row r="54804" spans="10:15" x14ac:dyDescent="0.2">
      <c r="J54804" s="20"/>
      <c r="K54804" s="20"/>
      <c r="L54804" s="20"/>
      <c r="M54804" s="20"/>
      <c r="N54804" s="20"/>
      <c r="O54804" s="20"/>
    </row>
    <row r="54805" spans="10:15" x14ac:dyDescent="0.2">
      <c r="J54805" s="20"/>
      <c r="K54805" s="20"/>
      <c r="L54805" s="20"/>
      <c r="M54805" s="20"/>
      <c r="N54805" s="20"/>
      <c r="O54805" s="20"/>
    </row>
    <row r="54806" spans="10:15" x14ac:dyDescent="0.2">
      <c r="J54806" s="20"/>
      <c r="K54806" s="20"/>
      <c r="L54806" s="20"/>
      <c r="M54806" s="20"/>
      <c r="N54806" s="20"/>
      <c r="O54806" s="20"/>
    </row>
    <row r="54807" spans="10:15" x14ac:dyDescent="0.2">
      <c r="J54807" s="20"/>
      <c r="K54807" s="20"/>
      <c r="L54807" s="20"/>
      <c r="M54807" s="20"/>
      <c r="N54807" s="20"/>
      <c r="O54807" s="20"/>
    </row>
    <row r="54808" spans="10:15" x14ac:dyDescent="0.2">
      <c r="J54808" s="20"/>
      <c r="K54808" s="20"/>
      <c r="L54808" s="20"/>
      <c r="M54808" s="20"/>
      <c r="N54808" s="20"/>
      <c r="O54808" s="20"/>
    </row>
    <row r="54809" spans="10:15" x14ac:dyDescent="0.2">
      <c r="J54809" s="20"/>
      <c r="K54809" s="20"/>
      <c r="L54809" s="20"/>
      <c r="M54809" s="20"/>
      <c r="N54809" s="20"/>
      <c r="O54809" s="20"/>
    </row>
    <row r="54810" spans="10:15" x14ac:dyDescent="0.2">
      <c r="J54810" s="20"/>
      <c r="K54810" s="20"/>
      <c r="L54810" s="20"/>
      <c r="M54810" s="20"/>
      <c r="N54810" s="20"/>
      <c r="O54810" s="20"/>
    </row>
    <row r="54811" spans="10:15" x14ac:dyDescent="0.2">
      <c r="J54811" s="20"/>
      <c r="K54811" s="20"/>
      <c r="L54811" s="20"/>
      <c r="M54811" s="20"/>
      <c r="N54811" s="20"/>
      <c r="O54811" s="20"/>
    </row>
    <row r="54812" spans="10:15" x14ac:dyDescent="0.2">
      <c r="J54812" s="20"/>
      <c r="K54812" s="20"/>
      <c r="L54812" s="20"/>
      <c r="M54812" s="20"/>
      <c r="N54812" s="20"/>
      <c r="O54812" s="20"/>
    </row>
    <row r="54813" spans="10:15" x14ac:dyDescent="0.2">
      <c r="J54813" s="20"/>
      <c r="K54813" s="20"/>
      <c r="L54813" s="20"/>
      <c r="M54813" s="20"/>
      <c r="N54813" s="20"/>
      <c r="O54813" s="20"/>
    </row>
    <row r="54814" spans="10:15" x14ac:dyDescent="0.2">
      <c r="J54814" s="20"/>
      <c r="K54814" s="20"/>
      <c r="L54814" s="20"/>
      <c r="M54814" s="20"/>
      <c r="N54814" s="20"/>
      <c r="O54814" s="20"/>
    </row>
    <row r="54815" spans="10:15" x14ac:dyDescent="0.2">
      <c r="J54815" s="20"/>
      <c r="K54815" s="20"/>
      <c r="L54815" s="20"/>
      <c r="M54815" s="20"/>
      <c r="N54815" s="20"/>
      <c r="O54815" s="20"/>
    </row>
    <row r="54816" spans="10:15" x14ac:dyDescent="0.2">
      <c r="J54816" s="20"/>
      <c r="K54816" s="20"/>
      <c r="L54816" s="20"/>
      <c r="M54816" s="20"/>
      <c r="N54816" s="20"/>
      <c r="O54816" s="20"/>
    </row>
    <row r="54817" spans="10:15" x14ac:dyDescent="0.2">
      <c r="J54817" s="20"/>
      <c r="K54817" s="20"/>
      <c r="L54817" s="20"/>
      <c r="M54817" s="20"/>
      <c r="N54817" s="20"/>
      <c r="O54817" s="20"/>
    </row>
    <row r="54818" spans="10:15" x14ac:dyDescent="0.2">
      <c r="J54818" s="20"/>
      <c r="K54818" s="20"/>
      <c r="L54818" s="20"/>
      <c r="M54818" s="20"/>
      <c r="N54818" s="20"/>
      <c r="O54818" s="20"/>
    </row>
    <row r="54819" spans="10:15" x14ac:dyDescent="0.2">
      <c r="J54819" s="20"/>
      <c r="K54819" s="20"/>
      <c r="L54819" s="20"/>
      <c r="M54819" s="20"/>
      <c r="N54819" s="20"/>
      <c r="O54819" s="20"/>
    </row>
    <row r="54820" spans="10:15" x14ac:dyDescent="0.2">
      <c r="J54820" s="20"/>
      <c r="K54820" s="20"/>
      <c r="L54820" s="20"/>
      <c r="M54820" s="20"/>
      <c r="N54820" s="20"/>
      <c r="O54820" s="20"/>
    </row>
    <row r="54821" spans="10:15" x14ac:dyDescent="0.2">
      <c r="J54821" s="20"/>
      <c r="K54821" s="20"/>
      <c r="L54821" s="20"/>
      <c r="M54821" s="20"/>
      <c r="N54821" s="20"/>
      <c r="O54821" s="20"/>
    </row>
    <row r="54822" spans="10:15" x14ac:dyDescent="0.2">
      <c r="J54822" s="20"/>
      <c r="K54822" s="20"/>
      <c r="L54822" s="20"/>
      <c r="M54822" s="20"/>
      <c r="N54822" s="20"/>
      <c r="O54822" s="20"/>
    </row>
    <row r="54823" spans="10:15" x14ac:dyDescent="0.2">
      <c r="J54823" s="20"/>
      <c r="K54823" s="20"/>
      <c r="L54823" s="20"/>
      <c r="M54823" s="20"/>
      <c r="N54823" s="20"/>
      <c r="O54823" s="20"/>
    </row>
    <row r="54824" spans="10:15" x14ac:dyDescent="0.2">
      <c r="J54824" s="20"/>
      <c r="K54824" s="20"/>
      <c r="L54824" s="20"/>
      <c r="M54824" s="20"/>
      <c r="N54824" s="20"/>
      <c r="O54824" s="20"/>
    </row>
    <row r="54825" spans="10:15" x14ac:dyDescent="0.2">
      <c r="J54825" s="20"/>
      <c r="K54825" s="20"/>
      <c r="L54825" s="20"/>
      <c r="M54825" s="20"/>
      <c r="N54825" s="20"/>
      <c r="O54825" s="20"/>
    </row>
    <row r="54826" spans="10:15" x14ac:dyDescent="0.2">
      <c r="J54826" s="20"/>
      <c r="K54826" s="20"/>
      <c r="L54826" s="20"/>
      <c r="M54826" s="20"/>
      <c r="N54826" s="20"/>
      <c r="O54826" s="20"/>
    </row>
    <row r="54827" spans="10:15" x14ac:dyDescent="0.2">
      <c r="J54827" s="20"/>
      <c r="K54827" s="20"/>
      <c r="L54827" s="20"/>
      <c r="M54827" s="20"/>
      <c r="N54827" s="20"/>
      <c r="O54827" s="20"/>
    </row>
    <row r="54828" spans="10:15" x14ac:dyDescent="0.2">
      <c r="J54828" s="20"/>
      <c r="K54828" s="20"/>
      <c r="L54828" s="20"/>
      <c r="M54828" s="20"/>
      <c r="N54828" s="20"/>
      <c r="O54828" s="20"/>
    </row>
    <row r="54829" spans="10:15" x14ac:dyDescent="0.2">
      <c r="J54829" s="20"/>
      <c r="K54829" s="20"/>
      <c r="L54829" s="20"/>
      <c r="M54829" s="20"/>
      <c r="N54829" s="20"/>
      <c r="O54829" s="20"/>
    </row>
    <row r="54830" spans="10:15" x14ac:dyDescent="0.2">
      <c r="J54830" s="20"/>
      <c r="K54830" s="20"/>
      <c r="L54830" s="20"/>
      <c r="M54830" s="20"/>
      <c r="N54830" s="20"/>
      <c r="O54830" s="20"/>
    </row>
    <row r="54831" spans="10:15" x14ac:dyDescent="0.2">
      <c r="J54831" s="20"/>
      <c r="K54831" s="20"/>
      <c r="L54831" s="20"/>
      <c r="M54831" s="20"/>
      <c r="N54831" s="20"/>
      <c r="O54831" s="20"/>
    </row>
    <row r="54832" spans="10:15" x14ac:dyDescent="0.2">
      <c r="J54832" s="20"/>
      <c r="K54832" s="20"/>
      <c r="L54832" s="20"/>
      <c r="M54832" s="20"/>
      <c r="N54832" s="20"/>
      <c r="O54832" s="20"/>
    </row>
    <row r="54833" spans="10:15" x14ac:dyDescent="0.2">
      <c r="J54833" s="20"/>
      <c r="K54833" s="20"/>
      <c r="L54833" s="20"/>
      <c r="M54833" s="20"/>
      <c r="N54833" s="20"/>
      <c r="O54833" s="20"/>
    </row>
    <row r="54834" spans="10:15" x14ac:dyDescent="0.2">
      <c r="J54834" s="20"/>
      <c r="K54834" s="20"/>
      <c r="L54834" s="20"/>
      <c r="M54834" s="20"/>
      <c r="N54834" s="20"/>
      <c r="O54834" s="20"/>
    </row>
    <row r="54835" spans="10:15" x14ac:dyDescent="0.2">
      <c r="J54835" s="20"/>
      <c r="K54835" s="20"/>
      <c r="L54835" s="20"/>
      <c r="M54835" s="20"/>
      <c r="N54835" s="20"/>
      <c r="O54835" s="20"/>
    </row>
    <row r="54836" spans="10:15" x14ac:dyDescent="0.2">
      <c r="J54836" s="20"/>
      <c r="K54836" s="20"/>
      <c r="L54836" s="20"/>
      <c r="M54836" s="20"/>
      <c r="N54836" s="20"/>
      <c r="O54836" s="20"/>
    </row>
    <row r="54837" spans="10:15" x14ac:dyDescent="0.2">
      <c r="J54837" s="20"/>
      <c r="K54837" s="20"/>
      <c r="L54837" s="20"/>
      <c r="M54837" s="20"/>
      <c r="N54837" s="20"/>
      <c r="O54837" s="20"/>
    </row>
    <row r="54838" spans="10:15" x14ac:dyDescent="0.2">
      <c r="J54838" s="20"/>
      <c r="K54838" s="20"/>
      <c r="L54838" s="20"/>
      <c r="M54838" s="20"/>
      <c r="N54838" s="20"/>
      <c r="O54838" s="20"/>
    </row>
    <row r="54839" spans="10:15" x14ac:dyDescent="0.2">
      <c r="J54839" s="20"/>
      <c r="K54839" s="20"/>
      <c r="L54839" s="20"/>
      <c r="M54839" s="20"/>
      <c r="N54839" s="20"/>
      <c r="O54839" s="20"/>
    </row>
    <row r="54840" spans="10:15" x14ac:dyDescent="0.2">
      <c r="J54840" s="20"/>
      <c r="K54840" s="20"/>
      <c r="L54840" s="20"/>
      <c r="M54840" s="20"/>
      <c r="N54840" s="20"/>
      <c r="O54840" s="20"/>
    </row>
    <row r="54841" spans="10:15" x14ac:dyDescent="0.2">
      <c r="J54841" s="20"/>
      <c r="K54841" s="20"/>
      <c r="L54841" s="20"/>
      <c r="M54841" s="20"/>
      <c r="N54841" s="20"/>
      <c r="O54841" s="20"/>
    </row>
    <row r="54842" spans="10:15" x14ac:dyDescent="0.2">
      <c r="J54842" s="20"/>
      <c r="K54842" s="20"/>
      <c r="L54842" s="20"/>
      <c r="M54842" s="20"/>
      <c r="N54842" s="20"/>
      <c r="O54842" s="20"/>
    </row>
    <row r="54843" spans="10:15" x14ac:dyDescent="0.2">
      <c r="J54843" s="20"/>
      <c r="K54843" s="20"/>
      <c r="L54843" s="20"/>
      <c r="M54843" s="20"/>
      <c r="N54843" s="20"/>
      <c r="O54843" s="20"/>
    </row>
    <row r="54844" spans="10:15" x14ac:dyDescent="0.2">
      <c r="J54844" s="20"/>
      <c r="K54844" s="20"/>
      <c r="L54844" s="20"/>
      <c r="M54844" s="20"/>
      <c r="N54844" s="20"/>
      <c r="O54844" s="20"/>
    </row>
    <row r="54845" spans="10:15" x14ac:dyDescent="0.2">
      <c r="J54845" s="20"/>
      <c r="K54845" s="20"/>
      <c r="L54845" s="20"/>
      <c r="M54845" s="20"/>
      <c r="N54845" s="20"/>
      <c r="O54845" s="20"/>
    </row>
    <row r="54846" spans="10:15" x14ac:dyDescent="0.2">
      <c r="J54846" s="20"/>
      <c r="K54846" s="20"/>
      <c r="L54846" s="20"/>
      <c r="M54846" s="20"/>
      <c r="N54846" s="20"/>
      <c r="O54846" s="20"/>
    </row>
    <row r="54847" spans="10:15" x14ac:dyDescent="0.2">
      <c r="J54847" s="20"/>
      <c r="K54847" s="20"/>
      <c r="L54847" s="20"/>
      <c r="M54847" s="20"/>
      <c r="N54847" s="20"/>
      <c r="O54847" s="20"/>
    </row>
    <row r="54848" spans="10:15" x14ac:dyDescent="0.2">
      <c r="J54848" s="20"/>
      <c r="K54848" s="20"/>
      <c r="L54848" s="20"/>
      <c r="M54848" s="20"/>
      <c r="N54848" s="20"/>
      <c r="O54848" s="20"/>
    </row>
    <row r="54849" spans="10:15" x14ac:dyDescent="0.2">
      <c r="J54849" s="20"/>
      <c r="K54849" s="20"/>
      <c r="L54849" s="20"/>
      <c r="M54849" s="20"/>
      <c r="N54849" s="20"/>
      <c r="O54849" s="20"/>
    </row>
    <row r="54850" spans="10:15" x14ac:dyDescent="0.2">
      <c r="J54850" s="20"/>
      <c r="K54850" s="20"/>
      <c r="L54850" s="20"/>
      <c r="M54850" s="20"/>
      <c r="N54850" s="20"/>
      <c r="O54850" s="20"/>
    </row>
    <row r="54851" spans="10:15" x14ac:dyDescent="0.2">
      <c r="J54851" s="20"/>
      <c r="K54851" s="20"/>
      <c r="L54851" s="20"/>
      <c r="M54851" s="20"/>
      <c r="N54851" s="20"/>
      <c r="O54851" s="20"/>
    </row>
    <row r="54852" spans="10:15" x14ac:dyDescent="0.2">
      <c r="J54852" s="20"/>
      <c r="K54852" s="20"/>
      <c r="L54852" s="20"/>
      <c r="M54852" s="20"/>
      <c r="N54852" s="20"/>
      <c r="O54852" s="20"/>
    </row>
    <row r="54853" spans="10:15" x14ac:dyDescent="0.2">
      <c r="J54853" s="20"/>
      <c r="K54853" s="20"/>
      <c r="L54853" s="20"/>
      <c r="M54853" s="20"/>
      <c r="N54853" s="20"/>
      <c r="O54853" s="20"/>
    </row>
    <row r="54854" spans="10:15" x14ac:dyDescent="0.2">
      <c r="J54854" s="20"/>
      <c r="K54854" s="20"/>
      <c r="L54854" s="20"/>
      <c r="M54854" s="20"/>
      <c r="N54854" s="20"/>
      <c r="O54854" s="20"/>
    </row>
    <row r="54855" spans="10:15" x14ac:dyDescent="0.2">
      <c r="J54855" s="20"/>
      <c r="K54855" s="20"/>
      <c r="L54855" s="20"/>
      <c r="M54855" s="20"/>
      <c r="N54855" s="20"/>
      <c r="O54855" s="20"/>
    </row>
    <row r="54856" spans="10:15" x14ac:dyDescent="0.2">
      <c r="J54856" s="20"/>
      <c r="K54856" s="20"/>
      <c r="L54856" s="20"/>
      <c r="M54856" s="20"/>
      <c r="N54856" s="20"/>
      <c r="O54856" s="20"/>
    </row>
    <row r="54857" spans="10:15" x14ac:dyDescent="0.2">
      <c r="J54857" s="20"/>
      <c r="K54857" s="20"/>
      <c r="L54857" s="20"/>
      <c r="M54857" s="20"/>
      <c r="N54857" s="20"/>
      <c r="O54857" s="20"/>
    </row>
    <row r="54858" spans="10:15" x14ac:dyDescent="0.2">
      <c r="J54858" s="20"/>
      <c r="K54858" s="20"/>
      <c r="L54858" s="20"/>
      <c r="M54858" s="20"/>
      <c r="N54858" s="20"/>
      <c r="O54858" s="20"/>
    </row>
    <row r="54859" spans="10:15" x14ac:dyDescent="0.2">
      <c r="J54859" s="20"/>
      <c r="K54859" s="20"/>
      <c r="L54859" s="20"/>
      <c r="M54859" s="20"/>
      <c r="N54859" s="20"/>
      <c r="O54859" s="20"/>
    </row>
    <row r="54860" spans="10:15" x14ac:dyDescent="0.2">
      <c r="J54860" s="20"/>
      <c r="K54860" s="20"/>
      <c r="L54860" s="20"/>
      <c r="M54860" s="20"/>
      <c r="N54860" s="20"/>
      <c r="O54860" s="20"/>
    </row>
    <row r="54861" spans="10:15" x14ac:dyDescent="0.2">
      <c r="J54861" s="20"/>
      <c r="K54861" s="20"/>
      <c r="L54861" s="20"/>
      <c r="M54861" s="20"/>
      <c r="N54861" s="20"/>
      <c r="O54861" s="20"/>
    </row>
    <row r="54862" spans="10:15" x14ac:dyDescent="0.2">
      <c r="J54862" s="20"/>
      <c r="K54862" s="20"/>
      <c r="L54862" s="20"/>
      <c r="M54862" s="20"/>
      <c r="N54862" s="20"/>
      <c r="O54862" s="20"/>
    </row>
    <row r="54863" spans="10:15" x14ac:dyDescent="0.2">
      <c r="J54863" s="20"/>
      <c r="K54863" s="20"/>
      <c r="L54863" s="20"/>
      <c r="M54863" s="20"/>
      <c r="N54863" s="20"/>
      <c r="O54863" s="20"/>
    </row>
    <row r="54864" spans="10:15" x14ac:dyDescent="0.2">
      <c r="J54864" s="20"/>
      <c r="K54864" s="20"/>
      <c r="L54864" s="20"/>
      <c r="M54864" s="20"/>
      <c r="N54864" s="20"/>
      <c r="O54864" s="20"/>
    </row>
    <row r="54865" spans="10:15" x14ac:dyDescent="0.2">
      <c r="J54865" s="20"/>
      <c r="K54865" s="20"/>
      <c r="L54865" s="20"/>
      <c r="M54865" s="20"/>
      <c r="N54865" s="20"/>
      <c r="O54865" s="20"/>
    </row>
    <row r="54866" spans="10:15" x14ac:dyDescent="0.2">
      <c r="J54866" s="20"/>
      <c r="K54866" s="20"/>
      <c r="L54866" s="20"/>
      <c r="M54866" s="20"/>
      <c r="N54866" s="20"/>
      <c r="O54866" s="20"/>
    </row>
    <row r="54867" spans="10:15" x14ac:dyDescent="0.2">
      <c r="J54867" s="20"/>
      <c r="K54867" s="20"/>
      <c r="L54867" s="20"/>
      <c r="M54867" s="20"/>
      <c r="N54867" s="20"/>
      <c r="O54867" s="20"/>
    </row>
    <row r="54868" spans="10:15" x14ac:dyDescent="0.2">
      <c r="J54868" s="20"/>
      <c r="K54868" s="20"/>
      <c r="L54868" s="20"/>
      <c r="M54868" s="20"/>
      <c r="N54868" s="20"/>
      <c r="O54868" s="20"/>
    </row>
    <row r="54869" spans="10:15" x14ac:dyDescent="0.2">
      <c r="J54869" s="20"/>
      <c r="K54869" s="20"/>
      <c r="L54869" s="20"/>
      <c r="M54869" s="20"/>
      <c r="N54869" s="20"/>
      <c r="O54869" s="20"/>
    </row>
    <row r="54870" spans="10:15" x14ac:dyDescent="0.2">
      <c r="J54870" s="20"/>
      <c r="K54870" s="20"/>
      <c r="L54870" s="20"/>
      <c r="M54870" s="20"/>
      <c r="N54870" s="20"/>
      <c r="O54870" s="20"/>
    </row>
    <row r="54871" spans="10:15" x14ac:dyDescent="0.2">
      <c r="J54871" s="20"/>
      <c r="K54871" s="20"/>
      <c r="L54871" s="20"/>
      <c r="M54871" s="20"/>
      <c r="N54871" s="20"/>
      <c r="O54871" s="20"/>
    </row>
    <row r="54872" spans="10:15" x14ac:dyDescent="0.2">
      <c r="J54872" s="20"/>
      <c r="K54872" s="20"/>
      <c r="L54872" s="20"/>
      <c r="M54872" s="20"/>
      <c r="N54872" s="20"/>
      <c r="O54872" s="20"/>
    </row>
    <row r="54873" spans="10:15" x14ac:dyDescent="0.2">
      <c r="J54873" s="20"/>
      <c r="K54873" s="20"/>
      <c r="L54873" s="20"/>
      <c r="M54873" s="20"/>
      <c r="N54873" s="20"/>
      <c r="O54873" s="20"/>
    </row>
    <row r="54874" spans="10:15" x14ac:dyDescent="0.2">
      <c r="J54874" s="20"/>
      <c r="K54874" s="20"/>
      <c r="L54874" s="20"/>
      <c r="M54874" s="20"/>
      <c r="N54874" s="20"/>
      <c r="O54874" s="20"/>
    </row>
    <row r="54875" spans="10:15" x14ac:dyDescent="0.2">
      <c r="J54875" s="20"/>
      <c r="K54875" s="20"/>
      <c r="L54875" s="20"/>
      <c r="M54875" s="20"/>
      <c r="N54875" s="20"/>
      <c r="O54875" s="20"/>
    </row>
    <row r="54876" spans="10:15" x14ac:dyDescent="0.2">
      <c r="J54876" s="20"/>
      <c r="K54876" s="20"/>
      <c r="L54876" s="20"/>
      <c r="M54876" s="20"/>
      <c r="N54876" s="20"/>
      <c r="O54876" s="20"/>
    </row>
    <row r="54877" spans="10:15" x14ac:dyDescent="0.2">
      <c r="J54877" s="20"/>
      <c r="K54877" s="20"/>
      <c r="L54877" s="20"/>
      <c r="M54877" s="20"/>
      <c r="N54877" s="20"/>
      <c r="O54877" s="20"/>
    </row>
    <row r="54878" spans="10:15" x14ac:dyDescent="0.2">
      <c r="J54878" s="20"/>
      <c r="K54878" s="20"/>
      <c r="L54878" s="20"/>
      <c r="M54878" s="20"/>
      <c r="N54878" s="20"/>
      <c r="O54878" s="20"/>
    </row>
    <row r="54879" spans="10:15" x14ac:dyDescent="0.2">
      <c r="J54879" s="20"/>
      <c r="K54879" s="20"/>
      <c r="L54879" s="20"/>
      <c r="M54879" s="20"/>
      <c r="N54879" s="20"/>
      <c r="O54879" s="20"/>
    </row>
    <row r="54880" spans="10:15" x14ac:dyDescent="0.2">
      <c r="J54880" s="20"/>
      <c r="K54880" s="20"/>
      <c r="L54880" s="20"/>
      <c r="M54880" s="20"/>
      <c r="N54880" s="20"/>
      <c r="O54880" s="20"/>
    </row>
    <row r="54881" spans="10:15" x14ac:dyDescent="0.2">
      <c r="J54881" s="20"/>
      <c r="K54881" s="20"/>
      <c r="L54881" s="20"/>
      <c r="M54881" s="20"/>
      <c r="N54881" s="20"/>
      <c r="O54881" s="20"/>
    </row>
    <row r="54882" spans="10:15" x14ac:dyDescent="0.2">
      <c r="J54882" s="20"/>
      <c r="K54882" s="20"/>
      <c r="L54882" s="20"/>
      <c r="M54882" s="20"/>
      <c r="N54882" s="20"/>
      <c r="O54882" s="20"/>
    </row>
    <row r="54883" spans="10:15" x14ac:dyDescent="0.2">
      <c r="J54883" s="20"/>
      <c r="K54883" s="20"/>
      <c r="L54883" s="20"/>
      <c r="M54883" s="20"/>
      <c r="N54883" s="20"/>
      <c r="O54883" s="20"/>
    </row>
    <row r="54884" spans="10:15" x14ac:dyDescent="0.2">
      <c r="J54884" s="20"/>
      <c r="K54884" s="20"/>
      <c r="L54884" s="20"/>
      <c r="M54884" s="20"/>
      <c r="N54884" s="20"/>
      <c r="O54884" s="20"/>
    </row>
    <row r="54885" spans="10:15" x14ac:dyDescent="0.2">
      <c r="J54885" s="20"/>
      <c r="K54885" s="20"/>
      <c r="L54885" s="20"/>
      <c r="M54885" s="20"/>
      <c r="N54885" s="20"/>
      <c r="O54885" s="20"/>
    </row>
    <row r="54886" spans="10:15" x14ac:dyDescent="0.2">
      <c r="J54886" s="20"/>
      <c r="K54886" s="20"/>
      <c r="L54886" s="20"/>
      <c r="M54886" s="20"/>
      <c r="N54886" s="20"/>
      <c r="O54886" s="20"/>
    </row>
    <row r="54887" spans="10:15" x14ac:dyDescent="0.2">
      <c r="J54887" s="20"/>
      <c r="K54887" s="20"/>
      <c r="L54887" s="20"/>
      <c r="M54887" s="20"/>
      <c r="N54887" s="20"/>
      <c r="O54887" s="20"/>
    </row>
    <row r="54888" spans="10:15" x14ac:dyDescent="0.2">
      <c r="J54888" s="20"/>
      <c r="K54888" s="20"/>
      <c r="L54888" s="20"/>
      <c r="M54888" s="20"/>
      <c r="N54888" s="20"/>
      <c r="O54888" s="20"/>
    </row>
    <row r="54889" spans="10:15" x14ac:dyDescent="0.2">
      <c r="J54889" s="20"/>
      <c r="K54889" s="20"/>
      <c r="L54889" s="20"/>
      <c r="M54889" s="20"/>
      <c r="N54889" s="20"/>
      <c r="O54889" s="20"/>
    </row>
    <row r="54890" spans="10:15" x14ac:dyDescent="0.2">
      <c r="J54890" s="20"/>
      <c r="K54890" s="20"/>
      <c r="L54890" s="20"/>
      <c r="M54890" s="20"/>
      <c r="N54890" s="20"/>
      <c r="O54890" s="20"/>
    </row>
    <row r="54891" spans="10:15" x14ac:dyDescent="0.2">
      <c r="J54891" s="20"/>
      <c r="K54891" s="20"/>
      <c r="L54891" s="20"/>
      <c r="M54891" s="20"/>
      <c r="N54891" s="20"/>
      <c r="O54891" s="20"/>
    </row>
    <row r="54892" spans="10:15" x14ac:dyDescent="0.2">
      <c r="J54892" s="20"/>
      <c r="K54892" s="20"/>
      <c r="L54892" s="20"/>
      <c r="M54892" s="20"/>
      <c r="N54892" s="20"/>
      <c r="O54892" s="20"/>
    </row>
    <row r="54893" spans="10:15" x14ac:dyDescent="0.2">
      <c r="J54893" s="20"/>
      <c r="K54893" s="20"/>
      <c r="L54893" s="20"/>
      <c r="M54893" s="20"/>
      <c r="N54893" s="20"/>
      <c r="O54893" s="20"/>
    </row>
    <row r="54894" spans="10:15" x14ac:dyDescent="0.2">
      <c r="J54894" s="20"/>
      <c r="K54894" s="20"/>
      <c r="L54894" s="20"/>
      <c r="M54894" s="20"/>
      <c r="N54894" s="20"/>
      <c r="O54894" s="20"/>
    </row>
    <row r="54895" spans="10:15" x14ac:dyDescent="0.2">
      <c r="J54895" s="20"/>
      <c r="K54895" s="20"/>
      <c r="L54895" s="20"/>
      <c r="M54895" s="20"/>
      <c r="N54895" s="20"/>
      <c r="O54895" s="20"/>
    </row>
    <row r="54896" spans="10:15" x14ac:dyDescent="0.2">
      <c r="J54896" s="20"/>
      <c r="K54896" s="20"/>
      <c r="L54896" s="20"/>
      <c r="M54896" s="20"/>
      <c r="N54896" s="20"/>
      <c r="O54896" s="20"/>
    </row>
    <row r="54897" spans="10:15" x14ac:dyDescent="0.2">
      <c r="J54897" s="20"/>
      <c r="K54897" s="20"/>
      <c r="L54897" s="20"/>
      <c r="M54897" s="20"/>
      <c r="N54897" s="20"/>
      <c r="O54897" s="20"/>
    </row>
    <row r="54898" spans="10:15" x14ac:dyDescent="0.2">
      <c r="J54898" s="20"/>
      <c r="K54898" s="20"/>
      <c r="L54898" s="20"/>
      <c r="M54898" s="20"/>
      <c r="N54898" s="20"/>
      <c r="O54898" s="20"/>
    </row>
    <row r="54899" spans="10:15" x14ac:dyDescent="0.2">
      <c r="J54899" s="20"/>
      <c r="K54899" s="20"/>
      <c r="L54899" s="20"/>
      <c r="M54899" s="20"/>
      <c r="N54899" s="20"/>
      <c r="O54899" s="20"/>
    </row>
    <row r="54900" spans="10:15" x14ac:dyDescent="0.2">
      <c r="J54900" s="20"/>
      <c r="K54900" s="20"/>
      <c r="L54900" s="20"/>
      <c r="M54900" s="20"/>
      <c r="N54900" s="20"/>
      <c r="O54900" s="20"/>
    </row>
    <row r="54901" spans="10:15" x14ac:dyDescent="0.2">
      <c r="J54901" s="20"/>
      <c r="K54901" s="20"/>
      <c r="L54901" s="20"/>
      <c r="M54901" s="20"/>
      <c r="N54901" s="20"/>
      <c r="O54901" s="20"/>
    </row>
    <row r="54902" spans="10:15" x14ac:dyDescent="0.2">
      <c r="J54902" s="20"/>
      <c r="K54902" s="20"/>
      <c r="L54902" s="20"/>
      <c r="M54902" s="20"/>
      <c r="N54902" s="20"/>
      <c r="O54902" s="20"/>
    </row>
    <row r="54903" spans="10:15" x14ac:dyDescent="0.2">
      <c r="J54903" s="20"/>
      <c r="K54903" s="20"/>
      <c r="L54903" s="20"/>
      <c r="M54903" s="20"/>
      <c r="N54903" s="20"/>
      <c r="O54903" s="20"/>
    </row>
    <row r="54904" spans="10:15" x14ac:dyDescent="0.2">
      <c r="J54904" s="20"/>
      <c r="K54904" s="20"/>
      <c r="L54904" s="20"/>
      <c r="M54904" s="20"/>
      <c r="N54904" s="20"/>
      <c r="O54904" s="20"/>
    </row>
    <row r="54905" spans="10:15" x14ac:dyDescent="0.2">
      <c r="J54905" s="20"/>
      <c r="K54905" s="20"/>
      <c r="L54905" s="20"/>
      <c r="M54905" s="20"/>
      <c r="N54905" s="20"/>
      <c r="O54905" s="20"/>
    </row>
    <row r="54906" spans="10:15" x14ac:dyDescent="0.2">
      <c r="J54906" s="20"/>
      <c r="K54906" s="20"/>
      <c r="L54906" s="20"/>
      <c r="M54906" s="20"/>
      <c r="N54906" s="20"/>
      <c r="O54906" s="20"/>
    </row>
    <row r="54907" spans="10:15" x14ac:dyDescent="0.2">
      <c r="J54907" s="20"/>
      <c r="K54907" s="20"/>
      <c r="L54907" s="20"/>
      <c r="M54907" s="20"/>
      <c r="N54907" s="20"/>
      <c r="O54907" s="20"/>
    </row>
    <row r="54908" spans="10:15" x14ac:dyDescent="0.2">
      <c r="J54908" s="20"/>
      <c r="K54908" s="20"/>
      <c r="L54908" s="20"/>
      <c r="M54908" s="20"/>
      <c r="N54908" s="20"/>
      <c r="O54908" s="20"/>
    </row>
    <row r="54909" spans="10:15" x14ac:dyDescent="0.2">
      <c r="J54909" s="20"/>
      <c r="K54909" s="20"/>
      <c r="L54909" s="20"/>
      <c r="M54909" s="20"/>
      <c r="N54909" s="20"/>
      <c r="O54909" s="20"/>
    </row>
    <row r="54910" spans="10:15" x14ac:dyDescent="0.2">
      <c r="J54910" s="20"/>
      <c r="K54910" s="20"/>
      <c r="L54910" s="20"/>
      <c r="M54910" s="20"/>
      <c r="N54910" s="20"/>
      <c r="O54910" s="20"/>
    </row>
    <row r="54911" spans="10:15" x14ac:dyDescent="0.2">
      <c r="J54911" s="20"/>
      <c r="K54911" s="20"/>
      <c r="L54911" s="20"/>
      <c r="M54911" s="20"/>
      <c r="N54911" s="20"/>
      <c r="O54911" s="20"/>
    </row>
    <row r="54912" spans="10:15" x14ac:dyDescent="0.2">
      <c r="J54912" s="20"/>
      <c r="K54912" s="20"/>
      <c r="L54912" s="20"/>
      <c r="M54912" s="20"/>
      <c r="N54912" s="20"/>
      <c r="O54912" s="20"/>
    </row>
    <row r="54913" spans="10:15" x14ac:dyDescent="0.2">
      <c r="J54913" s="20"/>
      <c r="K54913" s="20"/>
      <c r="L54913" s="20"/>
      <c r="M54913" s="20"/>
      <c r="N54913" s="20"/>
      <c r="O54913" s="20"/>
    </row>
    <row r="54914" spans="10:15" x14ac:dyDescent="0.2">
      <c r="J54914" s="20"/>
      <c r="K54914" s="20"/>
      <c r="L54914" s="20"/>
      <c r="M54914" s="20"/>
      <c r="N54914" s="20"/>
      <c r="O54914" s="20"/>
    </row>
    <row r="54915" spans="10:15" x14ac:dyDescent="0.2">
      <c r="J54915" s="20"/>
      <c r="K54915" s="20"/>
      <c r="L54915" s="20"/>
      <c r="M54915" s="20"/>
      <c r="N54915" s="20"/>
      <c r="O54915" s="20"/>
    </row>
    <row r="54916" spans="10:15" x14ac:dyDescent="0.2">
      <c r="J54916" s="20"/>
      <c r="K54916" s="20"/>
      <c r="L54916" s="20"/>
      <c r="M54916" s="20"/>
      <c r="N54916" s="20"/>
      <c r="O54916" s="20"/>
    </row>
    <row r="54917" spans="10:15" x14ac:dyDescent="0.2">
      <c r="J54917" s="20"/>
      <c r="K54917" s="20"/>
      <c r="L54917" s="20"/>
      <c r="M54917" s="20"/>
      <c r="N54917" s="20"/>
      <c r="O54917" s="20"/>
    </row>
    <row r="54918" spans="10:15" x14ac:dyDescent="0.2">
      <c r="J54918" s="20"/>
      <c r="K54918" s="20"/>
      <c r="L54918" s="20"/>
      <c r="M54918" s="20"/>
      <c r="N54918" s="20"/>
      <c r="O54918" s="20"/>
    </row>
    <row r="54919" spans="10:15" x14ac:dyDescent="0.2">
      <c r="J54919" s="20"/>
      <c r="K54919" s="20"/>
      <c r="L54919" s="20"/>
      <c r="M54919" s="20"/>
      <c r="N54919" s="20"/>
      <c r="O54919" s="20"/>
    </row>
    <row r="54920" spans="10:15" x14ac:dyDescent="0.2">
      <c r="J54920" s="20"/>
      <c r="K54920" s="20"/>
      <c r="L54920" s="20"/>
      <c r="M54920" s="20"/>
      <c r="N54920" s="20"/>
      <c r="O54920" s="20"/>
    </row>
    <row r="54921" spans="10:15" x14ac:dyDescent="0.2">
      <c r="J54921" s="20"/>
      <c r="K54921" s="20"/>
      <c r="L54921" s="20"/>
      <c r="M54921" s="20"/>
      <c r="N54921" s="20"/>
      <c r="O54921" s="20"/>
    </row>
    <row r="54922" spans="10:15" x14ac:dyDescent="0.2">
      <c r="J54922" s="20"/>
      <c r="K54922" s="20"/>
      <c r="L54922" s="20"/>
      <c r="M54922" s="20"/>
      <c r="N54922" s="20"/>
      <c r="O54922" s="20"/>
    </row>
    <row r="54923" spans="10:15" x14ac:dyDescent="0.2">
      <c r="J54923" s="20"/>
      <c r="K54923" s="20"/>
      <c r="L54923" s="20"/>
      <c r="M54923" s="20"/>
      <c r="N54923" s="20"/>
      <c r="O54923" s="20"/>
    </row>
    <row r="54924" spans="10:15" x14ac:dyDescent="0.2">
      <c r="J54924" s="20"/>
      <c r="K54924" s="20"/>
      <c r="L54924" s="20"/>
      <c r="M54924" s="20"/>
      <c r="N54924" s="20"/>
      <c r="O54924" s="20"/>
    </row>
    <row r="54925" spans="10:15" x14ac:dyDescent="0.2">
      <c r="J54925" s="20"/>
      <c r="K54925" s="20"/>
      <c r="L54925" s="20"/>
      <c r="M54925" s="20"/>
      <c r="N54925" s="20"/>
      <c r="O54925" s="20"/>
    </row>
    <row r="54926" spans="10:15" x14ac:dyDescent="0.2">
      <c r="J54926" s="20"/>
      <c r="K54926" s="20"/>
      <c r="L54926" s="20"/>
      <c r="M54926" s="20"/>
      <c r="N54926" s="20"/>
      <c r="O54926" s="20"/>
    </row>
    <row r="54927" spans="10:15" x14ac:dyDescent="0.2">
      <c r="J54927" s="20"/>
      <c r="K54927" s="20"/>
      <c r="L54927" s="20"/>
      <c r="M54927" s="20"/>
      <c r="N54927" s="20"/>
      <c r="O54927" s="20"/>
    </row>
    <row r="54928" spans="10:15" x14ac:dyDescent="0.2">
      <c r="J54928" s="20"/>
      <c r="K54928" s="20"/>
      <c r="L54928" s="20"/>
      <c r="M54928" s="20"/>
      <c r="N54928" s="20"/>
      <c r="O54928" s="20"/>
    </row>
    <row r="54929" spans="10:15" x14ac:dyDescent="0.2">
      <c r="J54929" s="20"/>
      <c r="K54929" s="20"/>
      <c r="L54929" s="20"/>
      <c r="M54929" s="20"/>
      <c r="N54929" s="20"/>
      <c r="O54929" s="20"/>
    </row>
    <row r="54930" spans="10:15" x14ac:dyDescent="0.2">
      <c r="J54930" s="20"/>
      <c r="K54930" s="20"/>
      <c r="L54930" s="20"/>
      <c r="M54930" s="20"/>
      <c r="N54930" s="20"/>
      <c r="O54930" s="20"/>
    </row>
    <row r="54931" spans="10:15" x14ac:dyDescent="0.2">
      <c r="J54931" s="20"/>
      <c r="K54931" s="20"/>
      <c r="L54931" s="20"/>
      <c r="M54931" s="20"/>
      <c r="N54931" s="20"/>
      <c r="O54931" s="20"/>
    </row>
    <row r="54932" spans="10:15" x14ac:dyDescent="0.2">
      <c r="J54932" s="20"/>
      <c r="K54932" s="20"/>
      <c r="L54932" s="20"/>
      <c r="M54932" s="20"/>
      <c r="N54932" s="20"/>
      <c r="O54932" s="20"/>
    </row>
    <row r="54933" spans="10:15" x14ac:dyDescent="0.2">
      <c r="J54933" s="20"/>
      <c r="K54933" s="20"/>
      <c r="L54933" s="20"/>
      <c r="M54933" s="20"/>
      <c r="N54933" s="20"/>
      <c r="O54933" s="20"/>
    </row>
    <row r="54934" spans="10:15" x14ac:dyDescent="0.2">
      <c r="J54934" s="20"/>
      <c r="K54934" s="20"/>
      <c r="L54934" s="20"/>
      <c r="M54934" s="20"/>
      <c r="N54934" s="20"/>
      <c r="O54934" s="20"/>
    </row>
    <row r="54935" spans="10:15" x14ac:dyDescent="0.2">
      <c r="J54935" s="20"/>
      <c r="K54935" s="20"/>
      <c r="L54935" s="20"/>
      <c r="M54935" s="20"/>
      <c r="N54935" s="20"/>
      <c r="O54935" s="20"/>
    </row>
    <row r="54936" spans="10:15" x14ac:dyDescent="0.2">
      <c r="J54936" s="20"/>
      <c r="K54936" s="20"/>
      <c r="L54936" s="20"/>
      <c r="M54936" s="20"/>
      <c r="N54936" s="20"/>
      <c r="O54936" s="20"/>
    </row>
    <row r="54937" spans="10:15" x14ac:dyDescent="0.2">
      <c r="J54937" s="20"/>
      <c r="K54937" s="20"/>
      <c r="L54937" s="20"/>
      <c r="M54937" s="20"/>
      <c r="N54937" s="20"/>
      <c r="O54937" s="20"/>
    </row>
    <row r="54938" spans="10:15" x14ac:dyDescent="0.2">
      <c r="J54938" s="20"/>
      <c r="K54938" s="20"/>
      <c r="L54938" s="20"/>
      <c r="M54938" s="20"/>
      <c r="N54938" s="20"/>
      <c r="O54938" s="20"/>
    </row>
    <row r="54939" spans="10:15" x14ac:dyDescent="0.2">
      <c r="J54939" s="20"/>
      <c r="K54939" s="20"/>
      <c r="L54939" s="20"/>
      <c r="M54939" s="20"/>
      <c r="N54939" s="20"/>
      <c r="O54939" s="20"/>
    </row>
    <row r="54940" spans="10:15" x14ac:dyDescent="0.2">
      <c r="J54940" s="20"/>
      <c r="K54940" s="20"/>
      <c r="L54940" s="20"/>
      <c r="M54940" s="20"/>
      <c r="N54940" s="20"/>
      <c r="O54940" s="20"/>
    </row>
    <row r="54941" spans="10:15" x14ac:dyDescent="0.2">
      <c r="J54941" s="20"/>
      <c r="K54941" s="20"/>
      <c r="L54941" s="20"/>
      <c r="M54941" s="20"/>
      <c r="N54941" s="20"/>
      <c r="O54941" s="20"/>
    </row>
    <row r="54942" spans="10:15" x14ac:dyDescent="0.2">
      <c r="J54942" s="20"/>
      <c r="K54942" s="20"/>
      <c r="L54942" s="20"/>
      <c r="M54942" s="20"/>
      <c r="N54942" s="20"/>
      <c r="O54942" s="20"/>
    </row>
    <row r="54943" spans="10:15" x14ac:dyDescent="0.2">
      <c r="J54943" s="20"/>
      <c r="K54943" s="20"/>
      <c r="L54943" s="20"/>
      <c r="M54943" s="20"/>
      <c r="N54943" s="20"/>
      <c r="O54943" s="20"/>
    </row>
    <row r="54944" spans="10:15" x14ac:dyDescent="0.2">
      <c r="J54944" s="20"/>
      <c r="K54944" s="20"/>
      <c r="L54944" s="20"/>
      <c r="M54944" s="20"/>
      <c r="N54944" s="20"/>
      <c r="O54944" s="20"/>
    </row>
    <row r="54945" spans="10:15" x14ac:dyDescent="0.2">
      <c r="J54945" s="20"/>
      <c r="K54945" s="20"/>
      <c r="L54945" s="20"/>
      <c r="M54945" s="20"/>
      <c r="N54945" s="20"/>
      <c r="O54945" s="20"/>
    </row>
    <row r="54946" spans="10:15" x14ac:dyDescent="0.2">
      <c r="J54946" s="20"/>
      <c r="K54946" s="20"/>
      <c r="L54946" s="20"/>
      <c r="M54946" s="20"/>
      <c r="N54946" s="20"/>
      <c r="O54946" s="20"/>
    </row>
    <row r="54947" spans="10:15" x14ac:dyDescent="0.2">
      <c r="J54947" s="20"/>
      <c r="K54947" s="20"/>
      <c r="L54947" s="20"/>
      <c r="M54947" s="20"/>
      <c r="N54947" s="20"/>
      <c r="O54947" s="20"/>
    </row>
    <row r="54948" spans="10:15" x14ac:dyDescent="0.2">
      <c r="J54948" s="20"/>
      <c r="K54948" s="20"/>
      <c r="L54948" s="20"/>
      <c r="M54948" s="20"/>
      <c r="N54948" s="20"/>
      <c r="O54948" s="20"/>
    </row>
    <row r="54949" spans="10:15" x14ac:dyDescent="0.2">
      <c r="J54949" s="20"/>
      <c r="K54949" s="20"/>
      <c r="L54949" s="20"/>
      <c r="M54949" s="20"/>
      <c r="N54949" s="20"/>
      <c r="O54949" s="20"/>
    </row>
    <row r="54950" spans="10:15" x14ac:dyDescent="0.2">
      <c r="J54950" s="20"/>
      <c r="K54950" s="20"/>
      <c r="L54950" s="20"/>
      <c r="M54950" s="20"/>
      <c r="N54950" s="20"/>
      <c r="O54950" s="20"/>
    </row>
    <row r="54951" spans="10:15" x14ac:dyDescent="0.2">
      <c r="J54951" s="20"/>
      <c r="K54951" s="20"/>
      <c r="L54951" s="20"/>
      <c r="M54951" s="20"/>
      <c r="N54951" s="20"/>
      <c r="O54951" s="20"/>
    </row>
    <row r="54952" spans="10:15" x14ac:dyDescent="0.2">
      <c r="J54952" s="20"/>
      <c r="K54952" s="20"/>
      <c r="L54952" s="20"/>
      <c r="M54952" s="20"/>
      <c r="N54952" s="20"/>
      <c r="O54952" s="20"/>
    </row>
    <row r="54953" spans="10:15" x14ac:dyDescent="0.2">
      <c r="J54953" s="20"/>
      <c r="K54953" s="20"/>
      <c r="L54953" s="20"/>
      <c r="M54953" s="20"/>
      <c r="N54953" s="20"/>
      <c r="O54953" s="20"/>
    </row>
    <row r="54954" spans="10:15" x14ac:dyDescent="0.2">
      <c r="J54954" s="20"/>
      <c r="K54954" s="20"/>
      <c r="L54954" s="20"/>
      <c r="M54954" s="20"/>
      <c r="N54954" s="20"/>
      <c r="O54954" s="20"/>
    </row>
    <row r="54955" spans="10:15" x14ac:dyDescent="0.2">
      <c r="J54955" s="20"/>
      <c r="K54955" s="20"/>
      <c r="L54955" s="20"/>
      <c r="M54955" s="20"/>
      <c r="N54955" s="20"/>
      <c r="O54955" s="20"/>
    </row>
    <row r="54956" spans="10:15" x14ac:dyDescent="0.2">
      <c r="J54956" s="20"/>
      <c r="K54956" s="20"/>
      <c r="L54956" s="20"/>
      <c r="M54956" s="20"/>
      <c r="N54956" s="20"/>
      <c r="O54956" s="20"/>
    </row>
    <row r="54957" spans="10:15" x14ac:dyDescent="0.2">
      <c r="J54957" s="20"/>
      <c r="K54957" s="20"/>
      <c r="L54957" s="20"/>
      <c r="M54957" s="20"/>
      <c r="N54957" s="20"/>
      <c r="O54957" s="20"/>
    </row>
    <row r="54958" spans="10:15" x14ac:dyDescent="0.2">
      <c r="J54958" s="20"/>
      <c r="K54958" s="20"/>
      <c r="L54958" s="20"/>
      <c r="M54958" s="20"/>
      <c r="N54958" s="20"/>
      <c r="O54958" s="20"/>
    </row>
    <row r="54959" spans="10:15" x14ac:dyDescent="0.2">
      <c r="J54959" s="20"/>
      <c r="K54959" s="20"/>
      <c r="L54959" s="20"/>
      <c r="M54959" s="20"/>
      <c r="N54959" s="20"/>
      <c r="O54959" s="20"/>
    </row>
    <row r="54960" spans="10:15" x14ac:dyDescent="0.2">
      <c r="J54960" s="20"/>
      <c r="K54960" s="20"/>
      <c r="L54960" s="20"/>
      <c r="M54960" s="20"/>
      <c r="N54960" s="20"/>
      <c r="O54960" s="20"/>
    </row>
    <row r="54961" spans="10:15" x14ac:dyDescent="0.2">
      <c r="J54961" s="20"/>
      <c r="K54961" s="20"/>
      <c r="L54961" s="20"/>
      <c r="M54961" s="20"/>
      <c r="N54961" s="20"/>
      <c r="O54961" s="20"/>
    </row>
    <row r="54962" spans="10:15" x14ac:dyDescent="0.2">
      <c r="J54962" s="20"/>
      <c r="K54962" s="20"/>
      <c r="L54962" s="20"/>
      <c r="M54962" s="20"/>
      <c r="N54962" s="20"/>
      <c r="O54962" s="20"/>
    </row>
    <row r="54963" spans="10:15" x14ac:dyDescent="0.2">
      <c r="J54963" s="20"/>
      <c r="K54963" s="20"/>
      <c r="L54963" s="20"/>
      <c r="M54963" s="20"/>
      <c r="N54963" s="20"/>
      <c r="O54963" s="20"/>
    </row>
    <row r="54964" spans="10:15" x14ac:dyDescent="0.2">
      <c r="J54964" s="20"/>
      <c r="K54964" s="20"/>
      <c r="L54964" s="20"/>
      <c r="M54964" s="20"/>
      <c r="N54964" s="20"/>
      <c r="O54964" s="20"/>
    </row>
    <row r="54965" spans="10:15" x14ac:dyDescent="0.2">
      <c r="J54965" s="20"/>
      <c r="K54965" s="20"/>
      <c r="L54965" s="20"/>
      <c r="M54965" s="20"/>
      <c r="N54965" s="20"/>
      <c r="O54965" s="20"/>
    </row>
    <row r="54966" spans="10:15" x14ac:dyDescent="0.2">
      <c r="J54966" s="20"/>
      <c r="K54966" s="20"/>
      <c r="L54966" s="20"/>
      <c r="M54966" s="20"/>
      <c r="N54966" s="20"/>
      <c r="O54966" s="20"/>
    </row>
    <row r="54967" spans="10:15" x14ac:dyDescent="0.2">
      <c r="J54967" s="20"/>
      <c r="K54967" s="20"/>
      <c r="L54967" s="20"/>
      <c r="M54967" s="20"/>
      <c r="N54967" s="20"/>
      <c r="O54967" s="20"/>
    </row>
    <row r="54968" spans="10:15" x14ac:dyDescent="0.2">
      <c r="J54968" s="20"/>
      <c r="K54968" s="20"/>
      <c r="L54968" s="20"/>
      <c r="M54968" s="20"/>
      <c r="N54968" s="20"/>
      <c r="O54968" s="20"/>
    </row>
    <row r="54969" spans="10:15" x14ac:dyDescent="0.2">
      <c r="J54969" s="20"/>
      <c r="K54969" s="20"/>
      <c r="L54969" s="20"/>
      <c r="M54969" s="20"/>
      <c r="N54969" s="20"/>
      <c r="O54969" s="20"/>
    </row>
    <row r="54970" spans="10:15" x14ac:dyDescent="0.2">
      <c r="J54970" s="20"/>
      <c r="K54970" s="20"/>
      <c r="L54970" s="20"/>
      <c r="M54970" s="20"/>
      <c r="N54970" s="20"/>
      <c r="O54970" s="20"/>
    </row>
    <row r="54971" spans="10:15" x14ac:dyDescent="0.2">
      <c r="J54971" s="20"/>
      <c r="K54971" s="20"/>
      <c r="L54971" s="20"/>
      <c r="M54971" s="20"/>
      <c r="N54971" s="20"/>
      <c r="O54971" s="20"/>
    </row>
    <row r="54972" spans="10:15" x14ac:dyDescent="0.2">
      <c r="J54972" s="20"/>
      <c r="K54972" s="20"/>
      <c r="L54972" s="20"/>
      <c r="M54972" s="20"/>
      <c r="N54972" s="20"/>
      <c r="O54972" s="20"/>
    </row>
    <row r="54973" spans="10:15" x14ac:dyDescent="0.2">
      <c r="J54973" s="20"/>
      <c r="K54973" s="20"/>
      <c r="L54973" s="20"/>
      <c r="M54973" s="20"/>
      <c r="N54973" s="20"/>
      <c r="O54973" s="20"/>
    </row>
    <row r="54974" spans="10:15" x14ac:dyDescent="0.2">
      <c r="J54974" s="20"/>
      <c r="K54974" s="20"/>
      <c r="L54974" s="20"/>
      <c r="M54974" s="20"/>
      <c r="N54974" s="20"/>
      <c r="O54974" s="20"/>
    </row>
    <row r="54975" spans="10:15" x14ac:dyDescent="0.2">
      <c r="J54975" s="20"/>
      <c r="K54975" s="20"/>
      <c r="L54975" s="20"/>
      <c r="M54975" s="20"/>
      <c r="N54975" s="20"/>
      <c r="O54975" s="20"/>
    </row>
    <row r="54976" spans="10:15" x14ac:dyDescent="0.2">
      <c r="J54976" s="20"/>
      <c r="K54976" s="20"/>
      <c r="L54976" s="20"/>
      <c r="M54976" s="20"/>
      <c r="N54976" s="20"/>
      <c r="O54976" s="20"/>
    </row>
    <row r="54977" spans="10:15" x14ac:dyDescent="0.2">
      <c r="J54977" s="20"/>
      <c r="K54977" s="20"/>
      <c r="L54977" s="20"/>
      <c r="M54977" s="20"/>
      <c r="N54977" s="20"/>
      <c r="O54977" s="20"/>
    </row>
    <row r="54978" spans="10:15" x14ac:dyDescent="0.2">
      <c r="J54978" s="20"/>
      <c r="K54978" s="20"/>
      <c r="L54978" s="20"/>
      <c r="M54978" s="20"/>
      <c r="N54978" s="20"/>
      <c r="O54978" s="20"/>
    </row>
    <row r="54979" spans="10:15" x14ac:dyDescent="0.2">
      <c r="J54979" s="20"/>
      <c r="K54979" s="20"/>
      <c r="L54979" s="20"/>
      <c r="M54979" s="20"/>
      <c r="N54979" s="20"/>
      <c r="O54979" s="20"/>
    </row>
    <row r="54980" spans="10:15" x14ac:dyDescent="0.2">
      <c r="J54980" s="20"/>
      <c r="K54980" s="20"/>
      <c r="L54980" s="20"/>
      <c r="M54980" s="20"/>
      <c r="N54980" s="20"/>
      <c r="O54980" s="20"/>
    </row>
    <row r="54981" spans="10:15" x14ac:dyDescent="0.2">
      <c r="J54981" s="20"/>
      <c r="K54981" s="20"/>
      <c r="L54981" s="20"/>
      <c r="M54981" s="20"/>
      <c r="N54981" s="20"/>
      <c r="O54981" s="20"/>
    </row>
    <row r="54982" spans="10:15" x14ac:dyDescent="0.2">
      <c r="J54982" s="20"/>
      <c r="K54982" s="20"/>
      <c r="L54982" s="20"/>
      <c r="M54982" s="20"/>
      <c r="N54982" s="20"/>
      <c r="O54982" s="20"/>
    </row>
    <row r="54983" spans="10:15" x14ac:dyDescent="0.2">
      <c r="J54983" s="20"/>
      <c r="K54983" s="20"/>
      <c r="L54983" s="20"/>
      <c r="M54983" s="20"/>
      <c r="N54983" s="20"/>
      <c r="O54983" s="20"/>
    </row>
    <row r="54984" spans="10:15" x14ac:dyDescent="0.2">
      <c r="J54984" s="20"/>
      <c r="K54984" s="20"/>
      <c r="L54984" s="20"/>
      <c r="M54984" s="20"/>
      <c r="N54984" s="20"/>
      <c r="O54984" s="20"/>
    </row>
    <row r="54985" spans="10:15" x14ac:dyDescent="0.2">
      <c r="J54985" s="20"/>
      <c r="K54985" s="20"/>
      <c r="L54985" s="20"/>
      <c r="M54985" s="20"/>
      <c r="N54985" s="20"/>
      <c r="O54985" s="20"/>
    </row>
    <row r="54986" spans="10:15" x14ac:dyDescent="0.2">
      <c r="J54986" s="20"/>
      <c r="K54986" s="20"/>
      <c r="L54986" s="20"/>
      <c r="M54986" s="20"/>
      <c r="N54986" s="20"/>
      <c r="O54986" s="20"/>
    </row>
    <row r="54987" spans="10:15" x14ac:dyDescent="0.2">
      <c r="J54987" s="20"/>
      <c r="K54987" s="20"/>
      <c r="L54987" s="20"/>
      <c r="M54987" s="20"/>
      <c r="N54987" s="20"/>
      <c r="O54987" s="20"/>
    </row>
    <row r="54988" spans="10:15" x14ac:dyDescent="0.2">
      <c r="J54988" s="20"/>
      <c r="K54988" s="20"/>
      <c r="L54988" s="20"/>
      <c r="M54988" s="20"/>
      <c r="N54988" s="20"/>
      <c r="O54988" s="20"/>
    </row>
    <row r="54989" spans="10:15" x14ac:dyDescent="0.2">
      <c r="J54989" s="20"/>
      <c r="K54989" s="20"/>
      <c r="L54989" s="20"/>
      <c r="M54989" s="20"/>
      <c r="N54989" s="20"/>
      <c r="O54989" s="20"/>
    </row>
    <row r="54990" spans="10:15" x14ac:dyDescent="0.2">
      <c r="J54990" s="20"/>
      <c r="K54990" s="20"/>
      <c r="L54990" s="20"/>
      <c r="M54990" s="20"/>
      <c r="N54990" s="20"/>
      <c r="O54990" s="20"/>
    </row>
    <row r="54991" spans="10:15" x14ac:dyDescent="0.2">
      <c r="J54991" s="20"/>
      <c r="K54991" s="20"/>
      <c r="L54991" s="20"/>
      <c r="M54991" s="20"/>
      <c r="N54991" s="20"/>
      <c r="O54991" s="20"/>
    </row>
    <row r="54992" spans="10:15" x14ac:dyDescent="0.2">
      <c r="J54992" s="20"/>
      <c r="K54992" s="20"/>
      <c r="L54992" s="20"/>
      <c r="M54992" s="20"/>
      <c r="N54992" s="20"/>
      <c r="O54992" s="20"/>
    </row>
    <row r="54993" spans="10:15" x14ac:dyDescent="0.2">
      <c r="J54993" s="20"/>
      <c r="K54993" s="20"/>
      <c r="L54993" s="20"/>
      <c r="M54993" s="20"/>
      <c r="N54993" s="20"/>
      <c r="O54993" s="20"/>
    </row>
    <row r="54994" spans="10:15" x14ac:dyDescent="0.2">
      <c r="J54994" s="20"/>
      <c r="K54994" s="20"/>
      <c r="L54994" s="20"/>
      <c r="M54994" s="20"/>
      <c r="N54994" s="20"/>
      <c r="O54994" s="20"/>
    </row>
    <row r="54995" spans="10:15" x14ac:dyDescent="0.2">
      <c r="J54995" s="20"/>
      <c r="K54995" s="20"/>
      <c r="L54995" s="20"/>
      <c r="M54995" s="20"/>
      <c r="N54995" s="20"/>
      <c r="O54995" s="20"/>
    </row>
    <row r="54996" spans="10:15" x14ac:dyDescent="0.2">
      <c r="J54996" s="20"/>
      <c r="K54996" s="20"/>
      <c r="L54996" s="20"/>
      <c r="M54996" s="20"/>
      <c r="N54996" s="20"/>
      <c r="O54996" s="20"/>
    </row>
    <row r="54997" spans="10:15" x14ac:dyDescent="0.2">
      <c r="J54997" s="20"/>
      <c r="K54997" s="20"/>
      <c r="L54997" s="20"/>
      <c r="M54997" s="20"/>
      <c r="N54997" s="20"/>
      <c r="O54997" s="20"/>
    </row>
    <row r="54998" spans="10:15" x14ac:dyDescent="0.2">
      <c r="J54998" s="20"/>
      <c r="K54998" s="20"/>
      <c r="L54998" s="20"/>
      <c r="M54998" s="20"/>
      <c r="N54998" s="20"/>
      <c r="O54998" s="20"/>
    </row>
    <row r="54999" spans="10:15" x14ac:dyDescent="0.2">
      <c r="J54999" s="20"/>
      <c r="K54999" s="20"/>
      <c r="L54999" s="20"/>
      <c r="M54999" s="20"/>
      <c r="N54999" s="20"/>
      <c r="O54999" s="20"/>
    </row>
    <row r="55000" spans="10:15" x14ac:dyDescent="0.2">
      <c r="J55000" s="20"/>
      <c r="K55000" s="20"/>
      <c r="L55000" s="20"/>
      <c r="M55000" s="20"/>
      <c r="N55000" s="20"/>
      <c r="O55000" s="20"/>
    </row>
    <row r="55001" spans="10:15" x14ac:dyDescent="0.2">
      <c r="J55001" s="20"/>
      <c r="K55001" s="20"/>
      <c r="L55001" s="20"/>
      <c r="M55001" s="20"/>
      <c r="N55001" s="20"/>
      <c r="O55001" s="20"/>
    </row>
    <row r="55002" spans="10:15" x14ac:dyDescent="0.2">
      <c r="J55002" s="20"/>
      <c r="K55002" s="20"/>
      <c r="L55002" s="20"/>
      <c r="M55002" s="20"/>
      <c r="N55002" s="20"/>
      <c r="O55002" s="20"/>
    </row>
    <row r="55003" spans="10:15" x14ac:dyDescent="0.2">
      <c r="J55003" s="20"/>
      <c r="K55003" s="20"/>
      <c r="L55003" s="20"/>
      <c r="M55003" s="20"/>
      <c r="N55003" s="20"/>
      <c r="O55003" s="20"/>
    </row>
    <row r="55004" spans="10:15" x14ac:dyDescent="0.2">
      <c r="J55004" s="20"/>
      <c r="K55004" s="20"/>
      <c r="L55004" s="20"/>
      <c r="M55004" s="20"/>
      <c r="N55004" s="20"/>
      <c r="O55004" s="20"/>
    </row>
    <row r="55005" spans="10:15" x14ac:dyDescent="0.2">
      <c r="J55005" s="20"/>
      <c r="K55005" s="20"/>
      <c r="L55005" s="20"/>
      <c r="M55005" s="20"/>
      <c r="N55005" s="20"/>
      <c r="O55005" s="20"/>
    </row>
    <row r="55006" spans="10:15" x14ac:dyDescent="0.2">
      <c r="J55006" s="20"/>
      <c r="K55006" s="20"/>
      <c r="L55006" s="20"/>
      <c r="M55006" s="20"/>
      <c r="N55006" s="20"/>
      <c r="O55006" s="20"/>
    </row>
    <row r="55007" spans="10:15" x14ac:dyDescent="0.2">
      <c r="J55007" s="20"/>
      <c r="K55007" s="20"/>
      <c r="L55007" s="20"/>
      <c r="M55007" s="20"/>
      <c r="N55007" s="20"/>
      <c r="O55007" s="20"/>
    </row>
    <row r="55008" spans="10:15" x14ac:dyDescent="0.2">
      <c r="J55008" s="20"/>
      <c r="K55008" s="20"/>
      <c r="L55008" s="20"/>
      <c r="M55008" s="20"/>
      <c r="N55008" s="20"/>
      <c r="O55008" s="20"/>
    </row>
    <row r="55009" spans="10:15" x14ac:dyDescent="0.2">
      <c r="J55009" s="20"/>
      <c r="K55009" s="20"/>
      <c r="L55009" s="20"/>
      <c r="M55009" s="20"/>
      <c r="N55009" s="20"/>
      <c r="O55009" s="20"/>
    </row>
    <row r="55010" spans="10:15" x14ac:dyDescent="0.2">
      <c r="J55010" s="20"/>
      <c r="K55010" s="20"/>
      <c r="L55010" s="20"/>
      <c r="M55010" s="20"/>
      <c r="N55010" s="20"/>
      <c r="O55010" s="20"/>
    </row>
    <row r="55011" spans="10:15" x14ac:dyDescent="0.2">
      <c r="J55011" s="20"/>
      <c r="K55011" s="20"/>
      <c r="L55011" s="20"/>
      <c r="M55011" s="20"/>
      <c r="N55011" s="20"/>
      <c r="O55011" s="20"/>
    </row>
    <row r="55012" spans="10:15" x14ac:dyDescent="0.2">
      <c r="J55012" s="20"/>
      <c r="K55012" s="20"/>
      <c r="L55012" s="20"/>
      <c r="M55012" s="20"/>
      <c r="N55012" s="20"/>
      <c r="O55012" s="20"/>
    </row>
    <row r="55013" spans="10:15" x14ac:dyDescent="0.2">
      <c r="J55013" s="20"/>
      <c r="K55013" s="20"/>
      <c r="L55013" s="20"/>
      <c r="M55013" s="20"/>
      <c r="N55013" s="20"/>
      <c r="O55013" s="20"/>
    </row>
    <row r="55014" spans="10:15" x14ac:dyDescent="0.2">
      <c r="J55014" s="20"/>
      <c r="K55014" s="20"/>
      <c r="L55014" s="20"/>
      <c r="M55014" s="20"/>
      <c r="N55014" s="20"/>
      <c r="O55014" s="20"/>
    </row>
    <row r="55015" spans="10:15" x14ac:dyDescent="0.2">
      <c r="J55015" s="20"/>
      <c r="K55015" s="20"/>
      <c r="L55015" s="20"/>
      <c r="M55015" s="20"/>
      <c r="N55015" s="20"/>
      <c r="O55015" s="20"/>
    </row>
    <row r="55016" spans="10:15" x14ac:dyDescent="0.2">
      <c r="J55016" s="20"/>
      <c r="K55016" s="20"/>
      <c r="L55016" s="20"/>
      <c r="M55016" s="20"/>
      <c r="N55016" s="20"/>
      <c r="O55016" s="20"/>
    </row>
    <row r="55017" spans="10:15" x14ac:dyDescent="0.2">
      <c r="J55017" s="20"/>
      <c r="K55017" s="20"/>
      <c r="L55017" s="20"/>
      <c r="M55017" s="20"/>
      <c r="N55017" s="20"/>
      <c r="O55017" s="20"/>
    </row>
    <row r="55018" spans="10:15" x14ac:dyDescent="0.2">
      <c r="J55018" s="20"/>
      <c r="K55018" s="20"/>
      <c r="L55018" s="20"/>
      <c r="M55018" s="20"/>
      <c r="N55018" s="20"/>
      <c r="O55018" s="20"/>
    </row>
    <row r="55019" spans="10:15" x14ac:dyDescent="0.2">
      <c r="J55019" s="20"/>
      <c r="K55019" s="20"/>
      <c r="L55019" s="20"/>
      <c r="M55019" s="20"/>
      <c r="N55019" s="20"/>
      <c r="O55019" s="20"/>
    </row>
    <row r="55020" spans="10:15" x14ac:dyDescent="0.2">
      <c r="J55020" s="20"/>
      <c r="K55020" s="20"/>
      <c r="L55020" s="20"/>
      <c r="M55020" s="20"/>
      <c r="N55020" s="20"/>
      <c r="O55020" s="20"/>
    </row>
    <row r="55021" spans="10:15" x14ac:dyDescent="0.2">
      <c r="J55021" s="20"/>
      <c r="K55021" s="20"/>
      <c r="L55021" s="20"/>
      <c r="M55021" s="20"/>
      <c r="N55021" s="20"/>
      <c r="O55021" s="20"/>
    </row>
    <row r="55022" spans="10:15" x14ac:dyDescent="0.2">
      <c r="J55022" s="20"/>
      <c r="K55022" s="20"/>
      <c r="L55022" s="20"/>
      <c r="M55022" s="20"/>
      <c r="N55022" s="20"/>
      <c r="O55022" s="20"/>
    </row>
    <row r="55023" spans="10:15" x14ac:dyDescent="0.2">
      <c r="J55023" s="20"/>
      <c r="K55023" s="20"/>
      <c r="L55023" s="20"/>
      <c r="M55023" s="20"/>
      <c r="N55023" s="20"/>
      <c r="O55023" s="20"/>
    </row>
    <row r="55024" spans="10:15" x14ac:dyDescent="0.2">
      <c r="J55024" s="20"/>
      <c r="K55024" s="20"/>
      <c r="L55024" s="20"/>
      <c r="M55024" s="20"/>
      <c r="N55024" s="20"/>
      <c r="O55024" s="20"/>
    </row>
    <row r="55025" spans="10:15" x14ac:dyDescent="0.2">
      <c r="J55025" s="20"/>
      <c r="K55025" s="20"/>
      <c r="L55025" s="20"/>
      <c r="M55025" s="20"/>
      <c r="N55025" s="20"/>
      <c r="O55025" s="20"/>
    </row>
    <row r="55026" spans="10:15" x14ac:dyDescent="0.2">
      <c r="J55026" s="20"/>
      <c r="K55026" s="20"/>
      <c r="L55026" s="20"/>
      <c r="M55026" s="20"/>
      <c r="N55026" s="20"/>
      <c r="O55026" s="20"/>
    </row>
    <row r="55027" spans="10:15" x14ac:dyDescent="0.2">
      <c r="J55027" s="20"/>
      <c r="K55027" s="20"/>
      <c r="L55027" s="20"/>
      <c r="M55027" s="20"/>
      <c r="N55027" s="20"/>
      <c r="O55027" s="20"/>
    </row>
    <row r="55028" spans="10:15" x14ac:dyDescent="0.2">
      <c r="J55028" s="20"/>
      <c r="K55028" s="20"/>
      <c r="L55028" s="20"/>
      <c r="M55028" s="20"/>
      <c r="N55028" s="20"/>
      <c r="O55028" s="20"/>
    </row>
    <row r="55029" spans="10:15" x14ac:dyDescent="0.2">
      <c r="J55029" s="20"/>
      <c r="K55029" s="20"/>
      <c r="L55029" s="20"/>
      <c r="M55029" s="20"/>
      <c r="N55029" s="20"/>
      <c r="O55029" s="20"/>
    </row>
    <row r="55030" spans="10:15" x14ac:dyDescent="0.2">
      <c r="J55030" s="20"/>
      <c r="K55030" s="20"/>
      <c r="L55030" s="20"/>
      <c r="M55030" s="20"/>
      <c r="N55030" s="20"/>
      <c r="O55030" s="20"/>
    </row>
    <row r="55031" spans="10:15" x14ac:dyDescent="0.2">
      <c r="J55031" s="20"/>
      <c r="K55031" s="20"/>
      <c r="L55031" s="20"/>
      <c r="M55031" s="20"/>
      <c r="N55031" s="20"/>
      <c r="O55031" s="20"/>
    </row>
    <row r="55032" spans="10:15" x14ac:dyDescent="0.2">
      <c r="J55032" s="20"/>
      <c r="K55032" s="20"/>
      <c r="L55032" s="20"/>
      <c r="M55032" s="20"/>
      <c r="N55032" s="20"/>
      <c r="O55032" s="20"/>
    </row>
    <row r="55033" spans="10:15" x14ac:dyDescent="0.2">
      <c r="J55033" s="20"/>
      <c r="K55033" s="20"/>
      <c r="L55033" s="20"/>
      <c r="M55033" s="20"/>
      <c r="N55033" s="20"/>
      <c r="O55033" s="20"/>
    </row>
    <row r="55034" spans="10:15" x14ac:dyDescent="0.2">
      <c r="J55034" s="20"/>
      <c r="K55034" s="20"/>
      <c r="L55034" s="20"/>
      <c r="M55034" s="20"/>
      <c r="N55034" s="20"/>
      <c r="O55034" s="20"/>
    </row>
    <row r="55035" spans="10:15" x14ac:dyDescent="0.2">
      <c r="J55035" s="20"/>
      <c r="K55035" s="20"/>
      <c r="L55035" s="20"/>
      <c r="M55035" s="20"/>
      <c r="N55035" s="20"/>
      <c r="O55035" s="20"/>
    </row>
    <row r="55036" spans="10:15" x14ac:dyDescent="0.2">
      <c r="J55036" s="20"/>
      <c r="K55036" s="20"/>
      <c r="L55036" s="20"/>
      <c r="M55036" s="20"/>
      <c r="N55036" s="20"/>
      <c r="O55036" s="20"/>
    </row>
    <row r="55037" spans="10:15" x14ac:dyDescent="0.2">
      <c r="J55037" s="20"/>
      <c r="K55037" s="20"/>
      <c r="L55037" s="20"/>
      <c r="M55037" s="20"/>
      <c r="N55037" s="20"/>
      <c r="O55037" s="20"/>
    </row>
    <row r="55038" spans="10:15" x14ac:dyDescent="0.2">
      <c r="J55038" s="20"/>
      <c r="K55038" s="20"/>
      <c r="L55038" s="20"/>
      <c r="M55038" s="20"/>
      <c r="N55038" s="20"/>
      <c r="O55038" s="20"/>
    </row>
    <row r="55039" spans="10:15" x14ac:dyDescent="0.2">
      <c r="J55039" s="20"/>
      <c r="K55039" s="20"/>
      <c r="L55039" s="20"/>
      <c r="M55039" s="20"/>
      <c r="N55039" s="20"/>
      <c r="O55039" s="20"/>
    </row>
    <row r="55040" spans="10:15" x14ac:dyDescent="0.2">
      <c r="J55040" s="20"/>
      <c r="K55040" s="20"/>
      <c r="L55040" s="20"/>
      <c r="M55040" s="20"/>
      <c r="N55040" s="20"/>
      <c r="O55040" s="20"/>
    </row>
    <row r="55041" spans="10:15" x14ac:dyDescent="0.2">
      <c r="J55041" s="20"/>
      <c r="K55041" s="20"/>
      <c r="L55041" s="20"/>
      <c r="M55041" s="20"/>
      <c r="N55041" s="20"/>
      <c r="O55041" s="20"/>
    </row>
    <row r="55042" spans="10:15" x14ac:dyDescent="0.2">
      <c r="J55042" s="20"/>
      <c r="K55042" s="20"/>
      <c r="L55042" s="20"/>
      <c r="M55042" s="20"/>
      <c r="N55042" s="20"/>
      <c r="O55042" s="20"/>
    </row>
    <row r="55043" spans="10:15" x14ac:dyDescent="0.2">
      <c r="J55043" s="20"/>
      <c r="K55043" s="20"/>
      <c r="L55043" s="20"/>
      <c r="M55043" s="20"/>
      <c r="N55043" s="20"/>
      <c r="O55043" s="20"/>
    </row>
    <row r="55044" spans="10:15" x14ac:dyDescent="0.2">
      <c r="J55044" s="20"/>
      <c r="K55044" s="20"/>
      <c r="L55044" s="20"/>
      <c r="M55044" s="20"/>
      <c r="N55044" s="20"/>
      <c r="O55044" s="20"/>
    </row>
    <row r="55045" spans="10:15" x14ac:dyDescent="0.2">
      <c r="J55045" s="20"/>
      <c r="K55045" s="20"/>
      <c r="L55045" s="20"/>
      <c r="M55045" s="20"/>
      <c r="N55045" s="20"/>
      <c r="O55045" s="20"/>
    </row>
    <row r="55046" spans="10:15" x14ac:dyDescent="0.2">
      <c r="J55046" s="20"/>
      <c r="K55046" s="20"/>
      <c r="L55046" s="20"/>
      <c r="M55046" s="20"/>
      <c r="N55046" s="20"/>
      <c r="O55046" s="20"/>
    </row>
    <row r="55047" spans="10:15" x14ac:dyDescent="0.2">
      <c r="J55047" s="20"/>
      <c r="K55047" s="20"/>
      <c r="L55047" s="20"/>
      <c r="M55047" s="20"/>
      <c r="N55047" s="20"/>
      <c r="O55047" s="20"/>
    </row>
    <row r="55048" spans="10:15" x14ac:dyDescent="0.2">
      <c r="J55048" s="20"/>
      <c r="K55048" s="20"/>
      <c r="L55048" s="20"/>
      <c r="M55048" s="20"/>
      <c r="N55048" s="20"/>
      <c r="O55048" s="20"/>
    </row>
    <row r="55049" spans="10:15" x14ac:dyDescent="0.2">
      <c r="J55049" s="20"/>
      <c r="K55049" s="20"/>
      <c r="L55049" s="20"/>
      <c r="M55049" s="20"/>
      <c r="N55049" s="20"/>
      <c r="O55049" s="20"/>
    </row>
    <row r="55050" spans="10:15" x14ac:dyDescent="0.2">
      <c r="J55050" s="20"/>
      <c r="K55050" s="20"/>
      <c r="L55050" s="20"/>
      <c r="M55050" s="20"/>
      <c r="N55050" s="20"/>
      <c r="O55050" s="20"/>
    </row>
    <row r="55051" spans="10:15" x14ac:dyDescent="0.2">
      <c r="J55051" s="20"/>
      <c r="K55051" s="20"/>
      <c r="L55051" s="20"/>
      <c r="M55051" s="20"/>
      <c r="N55051" s="20"/>
      <c r="O55051" s="20"/>
    </row>
    <row r="55052" spans="10:15" x14ac:dyDescent="0.2">
      <c r="J55052" s="20"/>
      <c r="K55052" s="20"/>
      <c r="L55052" s="20"/>
      <c r="M55052" s="20"/>
      <c r="N55052" s="20"/>
      <c r="O55052" s="20"/>
    </row>
    <row r="55053" spans="10:15" x14ac:dyDescent="0.2">
      <c r="J55053" s="20"/>
      <c r="K55053" s="20"/>
      <c r="L55053" s="20"/>
      <c r="M55053" s="20"/>
      <c r="N55053" s="20"/>
      <c r="O55053" s="20"/>
    </row>
    <row r="55054" spans="10:15" x14ac:dyDescent="0.2">
      <c r="J55054" s="20"/>
      <c r="K55054" s="20"/>
      <c r="L55054" s="20"/>
      <c r="M55054" s="20"/>
      <c r="N55054" s="20"/>
      <c r="O55054" s="20"/>
    </row>
    <row r="55055" spans="10:15" x14ac:dyDescent="0.2">
      <c r="J55055" s="20"/>
      <c r="K55055" s="20"/>
      <c r="L55055" s="20"/>
      <c r="M55055" s="20"/>
      <c r="N55055" s="20"/>
      <c r="O55055" s="20"/>
    </row>
    <row r="55056" spans="10:15" x14ac:dyDescent="0.2">
      <c r="J55056" s="20"/>
      <c r="K55056" s="20"/>
      <c r="L55056" s="20"/>
      <c r="M55056" s="20"/>
      <c r="N55056" s="20"/>
      <c r="O55056" s="20"/>
    </row>
    <row r="55057" spans="10:15" x14ac:dyDescent="0.2">
      <c r="J55057" s="20"/>
      <c r="K55057" s="20"/>
      <c r="L55057" s="20"/>
      <c r="M55057" s="20"/>
      <c r="N55057" s="20"/>
      <c r="O55057" s="20"/>
    </row>
    <row r="55058" spans="10:15" x14ac:dyDescent="0.2">
      <c r="J55058" s="20"/>
      <c r="K55058" s="20"/>
      <c r="L55058" s="20"/>
      <c r="M55058" s="20"/>
      <c r="N55058" s="20"/>
      <c r="O55058" s="20"/>
    </row>
    <row r="55059" spans="10:15" x14ac:dyDescent="0.2">
      <c r="J55059" s="20"/>
      <c r="K55059" s="20"/>
      <c r="L55059" s="20"/>
      <c r="M55059" s="20"/>
      <c r="N55059" s="20"/>
      <c r="O55059" s="20"/>
    </row>
    <row r="55060" spans="10:15" x14ac:dyDescent="0.2">
      <c r="J55060" s="20"/>
      <c r="K55060" s="20"/>
      <c r="L55060" s="20"/>
      <c r="M55060" s="20"/>
      <c r="N55060" s="20"/>
      <c r="O55060" s="20"/>
    </row>
    <row r="55061" spans="10:15" x14ac:dyDescent="0.2">
      <c r="J55061" s="20"/>
      <c r="K55061" s="20"/>
      <c r="L55061" s="20"/>
      <c r="M55061" s="20"/>
      <c r="N55061" s="20"/>
      <c r="O55061" s="20"/>
    </row>
    <row r="55062" spans="10:15" x14ac:dyDescent="0.2">
      <c r="J55062" s="20"/>
      <c r="K55062" s="20"/>
      <c r="L55062" s="20"/>
      <c r="M55062" s="20"/>
      <c r="N55062" s="20"/>
      <c r="O55062" s="20"/>
    </row>
    <row r="55063" spans="10:15" x14ac:dyDescent="0.2">
      <c r="J55063" s="20"/>
      <c r="K55063" s="20"/>
      <c r="L55063" s="20"/>
      <c r="M55063" s="20"/>
      <c r="N55063" s="20"/>
      <c r="O55063" s="20"/>
    </row>
    <row r="55064" spans="10:15" x14ac:dyDescent="0.2">
      <c r="J55064" s="20"/>
      <c r="K55064" s="20"/>
      <c r="L55064" s="20"/>
      <c r="M55064" s="20"/>
      <c r="N55064" s="20"/>
      <c r="O55064" s="20"/>
    </row>
    <row r="55065" spans="10:15" x14ac:dyDescent="0.2">
      <c r="J55065" s="20"/>
      <c r="K55065" s="20"/>
      <c r="L55065" s="20"/>
      <c r="M55065" s="20"/>
      <c r="N55065" s="20"/>
      <c r="O55065" s="20"/>
    </row>
    <row r="55066" spans="10:15" x14ac:dyDescent="0.2">
      <c r="J55066" s="20"/>
      <c r="K55066" s="20"/>
      <c r="L55066" s="20"/>
      <c r="M55066" s="20"/>
      <c r="N55066" s="20"/>
      <c r="O55066" s="20"/>
    </row>
    <row r="55067" spans="10:15" x14ac:dyDescent="0.2">
      <c r="J55067" s="20"/>
      <c r="K55067" s="20"/>
      <c r="L55067" s="20"/>
      <c r="M55067" s="20"/>
      <c r="N55067" s="20"/>
      <c r="O55067" s="20"/>
    </row>
    <row r="55068" spans="10:15" x14ac:dyDescent="0.2">
      <c r="J55068" s="20"/>
      <c r="K55068" s="20"/>
      <c r="L55068" s="20"/>
      <c r="M55068" s="20"/>
      <c r="N55068" s="20"/>
      <c r="O55068" s="20"/>
    </row>
    <row r="55069" spans="10:15" x14ac:dyDescent="0.2">
      <c r="J55069" s="20"/>
      <c r="K55069" s="20"/>
      <c r="L55069" s="20"/>
      <c r="M55069" s="20"/>
      <c r="N55069" s="20"/>
      <c r="O55069" s="20"/>
    </row>
    <row r="55070" spans="10:15" x14ac:dyDescent="0.2">
      <c r="J55070" s="20"/>
      <c r="K55070" s="20"/>
      <c r="L55070" s="20"/>
      <c r="M55070" s="20"/>
      <c r="N55070" s="20"/>
      <c r="O55070" s="20"/>
    </row>
    <row r="55071" spans="10:15" x14ac:dyDescent="0.2">
      <c r="J55071" s="20"/>
      <c r="K55071" s="20"/>
      <c r="L55071" s="20"/>
      <c r="M55071" s="20"/>
      <c r="N55071" s="20"/>
      <c r="O55071" s="20"/>
    </row>
    <row r="55072" spans="10:15" x14ac:dyDescent="0.2">
      <c r="J55072" s="20"/>
      <c r="K55072" s="20"/>
      <c r="L55072" s="20"/>
      <c r="M55072" s="20"/>
      <c r="N55072" s="20"/>
      <c r="O55072" s="20"/>
    </row>
    <row r="55073" spans="10:15" x14ac:dyDescent="0.2">
      <c r="J55073" s="20"/>
      <c r="K55073" s="20"/>
      <c r="L55073" s="20"/>
      <c r="M55073" s="20"/>
      <c r="N55073" s="20"/>
      <c r="O55073" s="20"/>
    </row>
    <row r="55074" spans="10:15" x14ac:dyDescent="0.2">
      <c r="J55074" s="20"/>
      <c r="K55074" s="20"/>
      <c r="L55074" s="20"/>
      <c r="M55074" s="20"/>
      <c r="N55074" s="20"/>
      <c r="O55074" s="20"/>
    </row>
    <row r="55075" spans="10:15" x14ac:dyDescent="0.2">
      <c r="J55075" s="20"/>
      <c r="K55075" s="20"/>
      <c r="L55075" s="20"/>
      <c r="M55075" s="20"/>
      <c r="N55075" s="20"/>
      <c r="O55075" s="20"/>
    </row>
    <row r="55076" spans="10:15" x14ac:dyDescent="0.2">
      <c r="J55076" s="20"/>
      <c r="K55076" s="20"/>
      <c r="L55076" s="20"/>
      <c r="M55076" s="20"/>
      <c r="N55076" s="20"/>
      <c r="O55076" s="20"/>
    </row>
    <row r="55077" spans="10:15" x14ac:dyDescent="0.2">
      <c r="J55077" s="20"/>
      <c r="K55077" s="20"/>
      <c r="L55077" s="20"/>
      <c r="M55077" s="20"/>
      <c r="N55077" s="20"/>
      <c r="O55077" s="20"/>
    </row>
    <row r="55078" spans="10:15" x14ac:dyDescent="0.2">
      <c r="J55078" s="20"/>
      <c r="K55078" s="20"/>
      <c r="L55078" s="20"/>
      <c r="M55078" s="20"/>
      <c r="N55078" s="20"/>
      <c r="O55078" s="20"/>
    </row>
    <row r="55079" spans="10:15" x14ac:dyDescent="0.2">
      <c r="J55079" s="20"/>
      <c r="K55079" s="20"/>
      <c r="L55079" s="20"/>
      <c r="M55079" s="20"/>
      <c r="N55079" s="20"/>
      <c r="O55079" s="20"/>
    </row>
    <row r="55080" spans="10:15" x14ac:dyDescent="0.2">
      <c r="J55080" s="20"/>
      <c r="K55080" s="20"/>
      <c r="L55080" s="20"/>
      <c r="M55080" s="20"/>
      <c r="N55080" s="20"/>
      <c r="O55080" s="20"/>
    </row>
    <row r="55081" spans="10:15" x14ac:dyDescent="0.2">
      <c r="J55081" s="20"/>
      <c r="K55081" s="20"/>
      <c r="L55081" s="20"/>
      <c r="M55081" s="20"/>
      <c r="N55081" s="20"/>
      <c r="O55081" s="20"/>
    </row>
    <row r="55082" spans="10:15" x14ac:dyDescent="0.2">
      <c r="J55082" s="20"/>
      <c r="K55082" s="20"/>
      <c r="L55082" s="20"/>
      <c r="M55082" s="20"/>
      <c r="N55082" s="20"/>
      <c r="O55082" s="20"/>
    </row>
    <row r="55083" spans="10:15" x14ac:dyDescent="0.2">
      <c r="J55083" s="20"/>
      <c r="K55083" s="20"/>
      <c r="L55083" s="20"/>
      <c r="M55083" s="20"/>
      <c r="N55083" s="20"/>
      <c r="O55083" s="20"/>
    </row>
    <row r="55084" spans="10:15" x14ac:dyDescent="0.2">
      <c r="J55084" s="20"/>
      <c r="K55084" s="20"/>
      <c r="L55084" s="20"/>
      <c r="M55084" s="20"/>
      <c r="N55084" s="20"/>
      <c r="O55084" s="20"/>
    </row>
    <row r="55085" spans="10:15" x14ac:dyDescent="0.2">
      <c r="J55085" s="20"/>
      <c r="K55085" s="20"/>
      <c r="L55085" s="20"/>
      <c r="M55085" s="20"/>
      <c r="N55085" s="20"/>
      <c r="O55085" s="20"/>
    </row>
    <row r="55086" spans="10:15" x14ac:dyDescent="0.2">
      <c r="J55086" s="20"/>
      <c r="K55086" s="20"/>
      <c r="L55086" s="20"/>
      <c r="M55086" s="20"/>
      <c r="N55086" s="20"/>
      <c r="O55086" s="20"/>
    </row>
    <row r="55087" spans="10:15" x14ac:dyDescent="0.2">
      <c r="J55087" s="20"/>
      <c r="K55087" s="20"/>
      <c r="L55087" s="20"/>
      <c r="M55087" s="20"/>
      <c r="N55087" s="20"/>
      <c r="O55087" s="20"/>
    </row>
    <row r="55088" spans="10:15" x14ac:dyDescent="0.2">
      <c r="J55088" s="20"/>
      <c r="K55088" s="20"/>
      <c r="L55088" s="20"/>
      <c r="M55088" s="20"/>
      <c r="N55088" s="20"/>
      <c r="O55088" s="20"/>
    </row>
    <row r="55089" spans="10:15" x14ac:dyDescent="0.2">
      <c r="J55089" s="20"/>
      <c r="K55089" s="20"/>
      <c r="L55089" s="20"/>
      <c r="M55089" s="20"/>
      <c r="N55089" s="20"/>
      <c r="O55089" s="20"/>
    </row>
    <row r="55090" spans="10:15" x14ac:dyDescent="0.2">
      <c r="J55090" s="20"/>
      <c r="K55090" s="20"/>
      <c r="L55090" s="20"/>
      <c r="M55090" s="20"/>
      <c r="N55090" s="20"/>
      <c r="O55090" s="20"/>
    </row>
    <row r="55091" spans="10:15" x14ac:dyDescent="0.2">
      <c r="J55091" s="20"/>
      <c r="K55091" s="20"/>
      <c r="L55091" s="20"/>
      <c r="M55091" s="20"/>
      <c r="N55091" s="20"/>
      <c r="O55091" s="20"/>
    </row>
    <row r="55092" spans="10:15" x14ac:dyDescent="0.2">
      <c r="J55092" s="20"/>
      <c r="K55092" s="20"/>
      <c r="L55092" s="20"/>
      <c r="M55092" s="20"/>
      <c r="N55092" s="20"/>
      <c r="O55092" s="20"/>
    </row>
    <row r="55093" spans="10:15" x14ac:dyDescent="0.2">
      <c r="J55093" s="20"/>
      <c r="K55093" s="20"/>
      <c r="L55093" s="20"/>
      <c r="M55093" s="20"/>
      <c r="N55093" s="20"/>
      <c r="O55093" s="20"/>
    </row>
    <row r="55094" spans="10:15" x14ac:dyDescent="0.2">
      <c r="J55094" s="20"/>
      <c r="K55094" s="20"/>
      <c r="L55094" s="20"/>
      <c r="M55094" s="20"/>
      <c r="N55094" s="20"/>
      <c r="O55094" s="20"/>
    </row>
    <row r="55095" spans="10:15" x14ac:dyDescent="0.2">
      <c r="J55095" s="20"/>
      <c r="K55095" s="20"/>
      <c r="L55095" s="20"/>
      <c r="M55095" s="20"/>
      <c r="N55095" s="20"/>
      <c r="O55095" s="20"/>
    </row>
    <row r="55096" spans="10:15" x14ac:dyDescent="0.2">
      <c r="J55096" s="20"/>
      <c r="K55096" s="20"/>
      <c r="L55096" s="20"/>
      <c r="M55096" s="20"/>
      <c r="N55096" s="20"/>
      <c r="O55096" s="20"/>
    </row>
    <row r="55097" spans="10:15" x14ac:dyDescent="0.2">
      <c r="J55097" s="20"/>
      <c r="K55097" s="20"/>
      <c r="L55097" s="20"/>
      <c r="M55097" s="20"/>
      <c r="N55097" s="20"/>
      <c r="O55097" s="20"/>
    </row>
    <row r="55098" spans="10:15" x14ac:dyDescent="0.2">
      <c r="J55098" s="20"/>
      <c r="K55098" s="20"/>
      <c r="L55098" s="20"/>
      <c r="M55098" s="20"/>
      <c r="N55098" s="20"/>
      <c r="O55098" s="20"/>
    </row>
    <row r="55099" spans="10:15" x14ac:dyDescent="0.2">
      <c r="J55099" s="20"/>
      <c r="K55099" s="20"/>
      <c r="L55099" s="20"/>
      <c r="M55099" s="20"/>
      <c r="N55099" s="20"/>
      <c r="O55099" s="20"/>
    </row>
    <row r="55100" spans="10:15" x14ac:dyDescent="0.2">
      <c r="J55100" s="20"/>
      <c r="K55100" s="20"/>
      <c r="L55100" s="20"/>
      <c r="M55100" s="20"/>
      <c r="N55100" s="20"/>
      <c r="O55100" s="20"/>
    </row>
    <row r="55101" spans="10:15" x14ac:dyDescent="0.2">
      <c r="J55101" s="20"/>
      <c r="K55101" s="20"/>
      <c r="L55101" s="20"/>
      <c r="M55101" s="20"/>
      <c r="N55101" s="20"/>
      <c r="O55101" s="20"/>
    </row>
    <row r="55102" spans="10:15" x14ac:dyDescent="0.2">
      <c r="J55102" s="20"/>
      <c r="K55102" s="20"/>
      <c r="L55102" s="20"/>
      <c r="M55102" s="20"/>
      <c r="N55102" s="20"/>
      <c r="O55102" s="20"/>
    </row>
    <row r="55103" spans="10:15" x14ac:dyDescent="0.2">
      <c r="J55103" s="20"/>
      <c r="K55103" s="20"/>
      <c r="L55103" s="20"/>
      <c r="M55103" s="20"/>
      <c r="N55103" s="20"/>
      <c r="O55103" s="20"/>
    </row>
    <row r="55104" spans="10:15" x14ac:dyDescent="0.2">
      <c r="J55104" s="20"/>
      <c r="K55104" s="20"/>
      <c r="L55104" s="20"/>
      <c r="M55104" s="20"/>
      <c r="N55104" s="20"/>
      <c r="O55104" s="20"/>
    </row>
    <row r="55105" spans="10:15" x14ac:dyDescent="0.2">
      <c r="J55105" s="20"/>
      <c r="K55105" s="20"/>
      <c r="L55105" s="20"/>
      <c r="M55105" s="20"/>
      <c r="N55105" s="20"/>
      <c r="O55105" s="20"/>
    </row>
    <row r="55106" spans="10:15" x14ac:dyDescent="0.2">
      <c r="J55106" s="20"/>
      <c r="K55106" s="20"/>
      <c r="L55106" s="20"/>
      <c r="M55106" s="20"/>
      <c r="N55106" s="20"/>
      <c r="O55106" s="20"/>
    </row>
    <row r="55107" spans="10:15" x14ac:dyDescent="0.2">
      <c r="J55107" s="20"/>
      <c r="K55107" s="20"/>
      <c r="L55107" s="20"/>
      <c r="M55107" s="20"/>
      <c r="N55107" s="20"/>
      <c r="O55107" s="20"/>
    </row>
    <row r="55108" spans="10:15" x14ac:dyDescent="0.2">
      <c r="J55108" s="20"/>
      <c r="K55108" s="20"/>
      <c r="L55108" s="20"/>
      <c r="M55108" s="20"/>
      <c r="N55108" s="20"/>
      <c r="O55108" s="20"/>
    </row>
    <row r="55109" spans="10:15" x14ac:dyDescent="0.2">
      <c r="J55109" s="20"/>
      <c r="K55109" s="20"/>
      <c r="L55109" s="20"/>
      <c r="M55109" s="20"/>
      <c r="N55109" s="20"/>
      <c r="O55109" s="20"/>
    </row>
    <row r="55110" spans="10:15" x14ac:dyDescent="0.2">
      <c r="J55110" s="20"/>
      <c r="K55110" s="20"/>
      <c r="L55110" s="20"/>
      <c r="M55110" s="20"/>
      <c r="N55110" s="20"/>
      <c r="O55110" s="20"/>
    </row>
    <row r="55111" spans="10:15" x14ac:dyDescent="0.2">
      <c r="J55111" s="20"/>
      <c r="K55111" s="20"/>
      <c r="L55111" s="20"/>
      <c r="M55111" s="20"/>
      <c r="N55111" s="20"/>
      <c r="O55111" s="20"/>
    </row>
    <row r="55112" spans="10:15" x14ac:dyDescent="0.2">
      <c r="J55112" s="20"/>
      <c r="K55112" s="20"/>
      <c r="L55112" s="20"/>
      <c r="M55112" s="20"/>
      <c r="N55112" s="20"/>
      <c r="O55112" s="20"/>
    </row>
    <row r="55113" spans="10:15" x14ac:dyDescent="0.2">
      <c r="J55113" s="20"/>
      <c r="K55113" s="20"/>
      <c r="L55113" s="20"/>
      <c r="M55113" s="20"/>
      <c r="N55113" s="20"/>
      <c r="O55113" s="20"/>
    </row>
    <row r="55114" spans="10:15" x14ac:dyDescent="0.2">
      <c r="J55114" s="20"/>
      <c r="K55114" s="20"/>
      <c r="L55114" s="20"/>
      <c r="M55114" s="20"/>
      <c r="N55114" s="20"/>
      <c r="O55114" s="20"/>
    </row>
    <row r="55115" spans="10:15" x14ac:dyDescent="0.2">
      <c r="J55115" s="20"/>
      <c r="K55115" s="20"/>
      <c r="L55115" s="20"/>
      <c r="M55115" s="20"/>
      <c r="N55115" s="20"/>
      <c r="O55115" s="20"/>
    </row>
    <row r="55116" spans="10:15" x14ac:dyDescent="0.2">
      <c r="J55116" s="20"/>
      <c r="K55116" s="20"/>
      <c r="L55116" s="20"/>
      <c r="M55116" s="20"/>
      <c r="N55116" s="20"/>
      <c r="O55116" s="20"/>
    </row>
    <row r="55117" spans="10:15" x14ac:dyDescent="0.2">
      <c r="J55117" s="20"/>
      <c r="K55117" s="20"/>
      <c r="L55117" s="20"/>
      <c r="M55117" s="20"/>
      <c r="N55117" s="20"/>
      <c r="O55117" s="20"/>
    </row>
    <row r="55118" spans="10:15" x14ac:dyDescent="0.2">
      <c r="J55118" s="20"/>
      <c r="K55118" s="20"/>
      <c r="L55118" s="20"/>
      <c r="M55118" s="20"/>
      <c r="N55118" s="20"/>
      <c r="O55118" s="20"/>
    </row>
    <row r="55119" spans="10:15" x14ac:dyDescent="0.2">
      <c r="J55119" s="20"/>
      <c r="K55119" s="20"/>
      <c r="L55119" s="20"/>
      <c r="M55119" s="20"/>
      <c r="N55119" s="20"/>
      <c r="O55119" s="20"/>
    </row>
    <row r="55120" spans="10:15" x14ac:dyDescent="0.2">
      <c r="J55120" s="20"/>
      <c r="K55120" s="20"/>
      <c r="L55120" s="20"/>
      <c r="M55120" s="20"/>
      <c r="N55120" s="20"/>
      <c r="O55120" s="20"/>
    </row>
    <row r="55121" spans="10:15" x14ac:dyDescent="0.2">
      <c r="J55121" s="20"/>
      <c r="K55121" s="20"/>
      <c r="L55121" s="20"/>
      <c r="M55121" s="20"/>
      <c r="N55121" s="20"/>
      <c r="O55121" s="20"/>
    </row>
    <row r="55122" spans="10:15" x14ac:dyDescent="0.2">
      <c r="J55122" s="20"/>
      <c r="K55122" s="20"/>
      <c r="L55122" s="20"/>
      <c r="M55122" s="20"/>
      <c r="N55122" s="20"/>
      <c r="O55122" s="20"/>
    </row>
    <row r="55123" spans="10:15" x14ac:dyDescent="0.2">
      <c r="J55123" s="20"/>
      <c r="K55123" s="20"/>
      <c r="L55123" s="20"/>
      <c r="M55123" s="20"/>
      <c r="N55123" s="20"/>
      <c r="O55123" s="20"/>
    </row>
    <row r="55124" spans="10:15" x14ac:dyDescent="0.2">
      <c r="J55124" s="20"/>
      <c r="K55124" s="20"/>
      <c r="L55124" s="20"/>
      <c r="M55124" s="20"/>
      <c r="N55124" s="20"/>
      <c r="O55124" s="20"/>
    </row>
    <row r="55125" spans="10:15" x14ac:dyDescent="0.2">
      <c r="J55125" s="20"/>
      <c r="K55125" s="20"/>
      <c r="L55125" s="20"/>
      <c r="M55125" s="20"/>
      <c r="N55125" s="20"/>
      <c r="O55125" s="20"/>
    </row>
    <row r="55126" spans="10:15" x14ac:dyDescent="0.2">
      <c r="J55126" s="20"/>
      <c r="K55126" s="20"/>
      <c r="L55126" s="20"/>
      <c r="M55126" s="20"/>
      <c r="N55126" s="20"/>
      <c r="O55126" s="20"/>
    </row>
    <row r="55127" spans="10:15" x14ac:dyDescent="0.2">
      <c r="J55127" s="20"/>
      <c r="K55127" s="20"/>
      <c r="L55127" s="20"/>
      <c r="M55127" s="20"/>
      <c r="N55127" s="20"/>
      <c r="O55127" s="20"/>
    </row>
    <row r="55128" spans="10:15" x14ac:dyDescent="0.2">
      <c r="J55128" s="20"/>
      <c r="K55128" s="20"/>
      <c r="L55128" s="20"/>
      <c r="M55128" s="20"/>
      <c r="N55128" s="20"/>
      <c r="O55128" s="20"/>
    </row>
    <row r="55129" spans="10:15" x14ac:dyDescent="0.2">
      <c r="J55129" s="20"/>
      <c r="K55129" s="20"/>
      <c r="L55129" s="20"/>
      <c r="M55129" s="20"/>
      <c r="N55129" s="20"/>
      <c r="O55129" s="20"/>
    </row>
    <row r="55130" spans="10:15" x14ac:dyDescent="0.2">
      <c r="J55130" s="20"/>
      <c r="K55130" s="20"/>
      <c r="L55130" s="20"/>
      <c r="M55130" s="20"/>
      <c r="N55130" s="20"/>
      <c r="O55130" s="20"/>
    </row>
    <row r="55131" spans="10:15" x14ac:dyDescent="0.2">
      <c r="J55131" s="20"/>
      <c r="K55131" s="20"/>
      <c r="L55131" s="20"/>
      <c r="M55131" s="20"/>
      <c r="N55131" s="20"/>
      <c r="O55131" s="20"/>
    </row>
    <row r="55132" spans="10:15" x14ac:dyDescent="0.2">
      <c r="J55132" s="20"/>
      <c r="K55132" s="20"/>
      <c r="L55132" s="20"/>
      <c r="M55132" s="20"/>
      <c r="N55132" s="20"/>
      <c r="O55132" s="20"/>
    </row>
    <row r="55133" spans="10:15" x14ac:dyDescent="0.2">
      <c r="J55133" s="20"/>
      <c r="K55133" s="20"/>
      <c r="L55133" s="20"/>
      <c r="M55133" s="20"/>
      <c r="N55133" s="20"/>
      <c r="O55133" s="20"/>
    </row>
    <row r="55134" spans="10:15" x14ac:dyDescent="0.2">
      <c r="J55134" s="20"/>
      <c r="K55134" s="20"/>
      <c r="L55134" s="20"/>
      <c r="M55134" s="20"/>
      <c r="N55134" s="20"/>
      <c r="O55134" s="20"/>
    </row>
    <row r="55135" spans="10:15" x14ac:dyDescent="0.2">
      <c r="J55135" s="20"/>
      <c r="K55135" s="20"/>
      <c r="L55135" s="20"/>
      <c r="M55135" s="20"/>
      <c r="N55135" s="20"/>
      <c r="O55135" s="20"/>
    </row>
    <row r="55136" spans="10:15" x14ac:dyDescent="0.2">
      <c r="J55136" s="20"/>
      <c r="K55136" s="20"/>
      <c r="L55136" s="20"/>
      <c r="M55136" s="20"/>
      <c r="N55136" s="20"/>
      <c r="O55136" s="20"/>
    </row>
    <row r="55137" spans="10:15" x14ac:dyDescent="0.2">
      <c r="J55137" s="20"/>
      <c r="K55137" s="20"/>
      <c r="L55137" s="20"/>
      <c r="M55137" s="20"/>
      <c r="N55137" s="20"/>
      <c r="O55137" s="20"/>
    </row>
    <row r="55138" spans="10:15" x14ac:dyDescent="0.2">
      <c r="J55138" s="20"/>
      <c r="K55138" s="20"/>
      <c r="L55138" s="20"/>
      <c r="M55138" s="20"/>
      <c r="N55138" s="20"/>
      <c r="O55138" s="20"/>
    </row>
    <row r="55139" spans="10:15" x14ac:dyDescent="0.2">
      <c r="J55139" s="20"/>
      <c r="K55139" s="20"/>
      <c r="L55139" s="20"/>
      <c r="M55139" s="20"/>
      <c r="N55139" s="20"/>
      <c r="O55139" s="20"/>
    </row>
    <row r="55140" spans="10:15" x14ac:dyDescent="0.2">
      <c r="J55140" s="20"/>
      <c r="K55140" s="20"/>
      <c r="L55140" s="20"/>
      <c r="M55140" s="20"/>
      <c r="N55140" s="20"/>
      <c r="O55140" s="20"/>
    </row>
    <row r="55141" spans="10:15" x14ac:dyDescent="0.2">
      <c r="J55141" s="20"/>
      <c r="K55141" s="20"/>
      <c r="L55141" s="20"/>
      <c r="M55141" s="20"/>
      <c r="N55141" s="20"/>
      <c r="O55141" s="20"/>
    </row>
    <row r="55142" spans="10:15" x14ac:dyDescent="0.2">
      <c r="J55142" s="20"/>
      <c r="K55142" s="20"/>
      <c r="L55142" s="20"/>
      <c r="M55142" s="20"/>
      <c r="N55142" s="20"/>
      <c r="O55142" s="20"/>
    </row>
    <row r="55143" spans="10:15" x14ac:dyDescent="0.2">
      <c r="J55143" s="20"/>
      <c r="K55143" s="20"/>
      <c r="L55143" s="20"/>
      <c r="M55143" s="20"/>
      <c r="N55143" s="20"/>
      <c r="O55143" s="20"/>
    </row>
    <row r="55144" spans="10:15" x14ac:dyDescent="0.2">
      <c r="J55144" s="20"/>
      <c r="K55144" s="20"/>
      <c r="L55144" s="20"/>
      <c r="M55144" s="20"/>
      <c r="N55144" s="20"/>
      <c r="O55144" s="20"/>
    </row>
    <row r="55145" spans="10:15" x14ac:dyDescent="0.2">
      <c r="J55145" s="20"/>
      <c r="K55145" s="20"/>
      <c r="L55145" s="20"/>
      <c r="M55145" s="20"/>
      <c r="N55145" s="20"/>
      <c r="O55145" s="20"/>
    </row>
    <row r="55146" spans="10:15" x14ac:dyDescent="0.2">
      <c r="J55146" s="20"/>
      <c r="K55146" s="20"/>
      <c r="L55146" s="20"/>
      <c r="M55146" s="20"/>
      <c r="N55146" s="20"/>
      <c r="O55146" s="20"/>
    </row>
    <row r="55147" spans="10:15" x14ac:dyDescent="0.2">
      <c r="J55147" s="20"/>
      <c r="K55147" s="20"/>
      <c r="L55147" s="20"/>
      <c r="M55147" s="20"/>
      <c r="N55147" s="20"/>
      <c r="O55147" s="20"/>
    </row>
    <row r="55148" spans="10:15" x14ac:dyDescent="0.2">
      <c r="J55148" s="20"/>
      <c r="K55148" s="20"/>
      <c r="L55148" s="20"/>
      <c r="M55148" s="20"/>
      <c r="N55148" s="20"/>
      <c r="O55148" s="20"/>
    </row>
    <row r="55149" spans="10:15" x14ac:dyDescent="0.2">
      <c r="J55149" s="20"/>
      <c r="K55149" s="20"/>
      <c r="L55149" s="20"/>
      <c r="M55149" s="20"/>
      <c r="N55149" s="20"/>
      <c r="O55149" s="20"/>
    </row>
    <row r="55150" spans="10:15" x14ac:dyDescent="0.2">
      <c r="J55150" s="20"/>
      <c r="K55150" s="20"/>
      <c r="L55150" s="20"/>
      <c r="M55150" s="20"/>
      <c r="N55150" s="20"/>
      <c r="O55150" s="20"/>
    </row>
    <row r="55151" spans="10:15" x14ac:dyDescent="0.2">
      <c r="J55151" s="20"/>
      <c r="K55151" s="20"/>
      <c r="L55151" s="20"/>
      <c r="M55151" s="20"/>
      <c r="N55151" s="20"/>
      <c r="O55151" s="20"/>
    </row>
    <row r="55152" spans="10:15" x14ac:dyDescent="0.2">
      <c r="J55152" s="20"/>
      <c r="K55152" s="20"/>
      <c r="L55152" s="20"/>
      <c r="M55152" s="20"/>
      <c r="N55152" s="20"/>
      <c r="O55152" s="20"/>
    </row>
    <row r="55153" spans="10:15" x14ac:dyDescent="0.2">
      <c r="J55153" s="20"/>
      <c r="K55153" s="20"/>
      <c r="L55153" s="20"/>
      <c r="M55153" s="20"/>
      <c r="N55153" s="20"/>
      <c r="O55153" s="20"/>
    </row>
    <row r="55154" spans="10:15" x14ac:dyDescent="0.2">
      <c r="J55154" s="20"/>
      <c r="K55154" s="20"/>
      <c r="L55154" s="20"/>
      <c r="M55154" s="20"/>
      <c r="N55154" s="20"/>
      <c r="O55154" s="20"/>
    </row>
    <row r="55155" spans="10:15" x14ac:dyDescent="0.2">
      <c r="J55155" s="20"/>
      <c r="K55155" s="20"/>
      <c r="L55155" s="20"/>
      <c r="M55155" s="20"/>
      <c r="N55155" s="20"/>
      <c r="O55155" s="20"/>
    </row>
    <row r="55156" spans="10:15" x14ac:dyDescent="0.2">
      <c r="J55156" s="20"/>
      <c r="K55156" s="20"/>
      <c r="L55156" s="20"/>
      <c r="M55156" s="20"/>
      <c r="N55156" s="20"/>
      <c r="O55156" s="20"/>
    </row>
    <row r="55157" spans="10:15" x14ac:dyDescent="0.2">
      <c r="J55157" s="20"/>
      <c r="K55157" s="20"/>
      <c r="L55157" s="20"/>
      <c r="M55157" s="20"/>
      <c r="N55157" s="20"/>
      <c r="O55157" s="20"/>
    </row>
    <row r="55158" spans="10:15" x14ac:dyDescent="0.2">
      <c r="J55158" s="20"/>
      <c r="K55158" s="20"/>
      <c r="L55158" s="20"/>
      <c r="M55158" s="20"/>
      <c r="N55158" s="20"/>
      <c r="O55158" s="20"/>
    </row>
    <row r="55159" spans="10:15" x14ac:dyDescent="0.2">
      <c r="J55159" s="20"/>
      <c r="K55159" s="20"/>
      <c r="L55159" s="20"/>
      <c r="M55159" s="20"/>
      <c r="N55159" s="20"/>
      <c r="O55159" s="20"/>
    </row>
    <row r="55160" spans="10:15" x14ac:dyDescent="0.2">
      <c r="J55160" s="20"/>
      <c r="K55160" s="20"/>
      <c r="L55160" s="20"/>
      <c r="M55160" s="20"/>
      <c r="N55160" s="20"/>
      <c r="O55160" s="20"/>
    </row>
    <row r="55161" spans="10:15" x14ac:dyDescent="0.2">
      <c r="J55161" s="20"/>
      <c r="K55161" s="20"/>
      <c r="L55161" s="20"/>
      <c r="M55161" s="20"/>
      <c r="N55161" s="20"/>
      <c r="O55161" s="20"/>
    </row>
    <row r="55162" spans="10:15" x14ac:dyDescent="0.2">
      <c r="J55162" s="20"/>
      <c r="K55162" s="20"/>
      <c r="L55162" s="20"/>
      <c r="M55162" s="20"/>
      <c r="N55162" s="20"/>
      <c r="O55162" s="20"/>
    </row>
    <row r="55163" spans="10:15" x14ac:dyDescent="0.2">
      <c r="J55163" s="20"/>
      <c r="K55163" s="20"/>
      <c r="L55163" s="20"/>
      <c r="M55163" s="20"/>
      <c r="N55163" s="20"/>
      <c r="O55163" s="20"/>
    </row>
    <row r="55164" spans="10:15" x14ac:dyDescent="0.2">
      <c r="J55164" s="20"/>
      <c r="K55164" s="20"/>
      <c r="L55164" s="20"/>
      <c r="M55164" s="20"/>
      <c r="N55164" s="20"/>
      <c r="O55164" s="20"/>
    </row>
    <row r="55165" spans="10:15" x14ac:dyDescent="0.2">
      <c r="J55165" s="20"/>
      <c r="K55165" s="20"/>
      <c r="L55165" s="20"/>
      <c r="M55165" s="20"/>
      <c r="N55165" s="20"/>
      <c r="O55165" s="20"/>
    </row>
    <row r="55166" spans="10:15" x14ac:dyDescent="0.2">
      <c r="J55166" s="20"/>
      <c r="K55166" s="20"/>
      <c r="L55166" s="20"/>
      <c r="M55166" s="20"/>
      <c r="N55166" s="20"/>
      <c r="O55166" s="20"/>
    </row>
    <row r="55167" spans="10:15" x14ac:dyDescent="0.2">
      <c r="J55167" s="20"/>
      <c r="K55167" s="20"/>
      <c r="L55167" s="20"/>
      <c r="M55167" s="20"/>
      <c r="N55167" s="20"/>
      <c r="O55167" s="20"/>
    </row>
    <row r="55168" spans="10:15" x14ac:dyDescent="0.2">
      <c r="J55168" s="20"/>
      <c r="K55168" s="20"/>
      <c r="L55168" s="20"/>
      <c r="M55168" s="20"/>
      <c r="N55168" s="20"/>
      <c r="O55168" s="20"/>
    </row>
    <row r="55169" spans="10:15" x14ac:dyDescent="0.2">
      <c r="J55169" s="20"/>
      <c r="K55169" s="20"/>
      <c r="L55169" s="20"/>
      <c r="M55169" s="20"/>
      <c r="N55169" s="20"/>
      <c r="O55169" s="20"/>
    </row>
    <row r="55170" spans="10:15" x14ac:dyDescent="0.2">
      <c r="J55170" s="20"/>
      <c r="K55170" s="20"/>
      <c r="L55170" s="20"/>
      <c r="M55170" s="20"/>
      <c r="N55170" s="20"/>
      <c r="O55170" s="20"/>
    </row>
    <row r="55171" spans="10:15" x14ac:dyDescent="0.2">
      <c r="J55171" s="20"/>
      <c r="K55171" s="20"/>
      <c r="L55171" s="20"/>
      <c r="M55171" s="20"/>
      <c r="N55171" s="20"/>
      <c r="O55171" s="20"/>
    </row>
    <row r="55172" spans="10:15" x14ac:dyDescent="0.2">
      <c r="J55172" s="20"/>
      <c r="K55172" s="20"/>
      <c r="L55172" s="20"/>
      <c r="M55172" s="20"/>
      <c r="N55172" s="20"/>
      <c r="O55172" s="20"/>
    </row>
    <row r="55173" spans="10:15" x14ac:dyDescent="0.2">
      <c r="J55173" s="20"/>
      <c r="K55173" s="20"/>
      <c r="L55173" s="20"/>
      <c r="M55173" s="20"/>
      <c r="N55173" s="20"/>
      <c r="O55173" s="20"/>
    </row>
    <row r="55174" spans="10:15" x14ac:dyDescent="0.2">
      <c r="J55174" s="20"/>
      <c r="K55174" s="20"/>
      <c r="L55174" s="20"/>
      <c r="M55174" s="20"/>
      <c r="N55174" s="20"/>
      <c r="O55174" s="20"/>
    </row>
    <row r="55175" spans="10:15" x14ac:dyDescent="0.2">
      <c r="J55175" s="20"/>
      <c r="K55175" s="20"/>
      <c r="L55175" s="20"/>
      <c r="M55175" s="20"/>
      <c r="N55175" s="20"/>
      <c r="O55175" s="20"/>
    </row>
    <row r="55176" spans="10:15" x14ac:dyDescent="0.2">
      <c r="J55176" s="20"/>
      <c r="K55176" s="20"/>
      <c r="L55176" s="20"/>
      <c r="M55176" s="20"/>
      <c r="N55176" s="20"/>
      <c r="O55176" s="20"/>
    </row>
    <row r="55177" spans="10:15" x14ac:dyDescent="0.2">
      <c r="J55177" s="20"/>
      <c r="K55177" s="20"/>
      <c r="L55177" s="20"/>
      <c r="M55177" s="20"/>
      <c r="N55177" s="20"/>
      <c r="O55177" s="20"/>
    </row>
    <row r="55178" spans="10:15" x14ac:dyDescent="0.2">
      <c r="J55178" s="20"/>
      <c r="K55178" s="20"/>
      <c r="L55178" s="20"/>
      <c r="M55178" s="20"/>
      <c r="N55178" s="20"/>
      <c r="O55178" s="20"/>
    </row>
    <row r="55179" spans="10:15" x14ac:dyDescent="0.2">
      <c r="J55179" s="20"/>
      <c r="K55179" s="20"/>
      <c r="L55179" s="20"/>
      <c r="M55179" s="20"/>
      <c r="N55179" s="20"/>
      <c r="O55179" s="20"/>
    </row>
    <row r="55180" spans="10:15" x14ac:dyDescent="0.2">
      <c r="J55180" s="20"/>
      <c r="K55180" s="20"/>
      <c r="L55180" s="20"/>
      <c r="M55180" s="20"/>
      <c r="N55180" s="20"/>
      <c r="O55180" s="20"/>
    </row>
    <row r="55181" spans="10:15" x14ac:dyDescent="0.2">
      <c r="J55181" s="20"/>
      <c r="K55181" s="20"/>
      <c r="L55181" s="20"/>
      <c r="M55181" s="20"/>
      <c r="N55181" s="20"/>
      <c r="O55181" s="20"/>
    </row>
    <row r="55182" spans="10:15" x14ac:dyDescent="0.2">
      <c r="J55182" s="20"/>
      <c r="K55182" s="20"/>
      <c r="L55182" s="20"/>
      <c r="M55182" s="20"/>
      <c r="N55182" s="20"/>
      <c r="O55182" s="20"/>
    </row>
    <row r="55183" spans="10:15" x14ac:dyDescent="0.2">
      <c r="J55183" s="20"/>
      <c r="K55183" s="20"/>
      <c r="L55183" s="20"/>
      <c r="M55183" s="20"/>
      <c r="N55183" s="20"/>
      <c r="O55183" s="20"/>
    </row>
    <row r="55184" spans="10:15" x14ac:dyDescent="0.2">
      <c r="J55184" s="20"/>
      <c r="K55184" s="20"/>
      <c r="L55184" s="20"/>
      <c r="M55184" s="20"/>
      <c r="N55184" s="20"/>
      <c r="O55184" s="20"/>
    </row>
    <row r="55185" spans="10:15" x14ac:dyDescent="0.2">
      <c r="J55185" s="20"/>
      <c r="K55185" s="20"/>
      <c r="L55185" s="20"/>
      <c r="M55185" s="20"/>
      <c r="N55185" s="20"/>
      <c r="O55185" s="20"/>
    </row>
    <row r="55186" spans="10:15" x14ac:dyDescent="0.2">
      <c r="J55186" s="20"/>
      <c r="K55186" s="20"/>
      <c r="L55186" s="20"/>
      <c r="M55186" s="20"/>
      <c r="N55186" s="20"/>
      <c r="O55186" s="20"/>
    </row>
    <row r="55187" spans="10:15" x14ac:dyDescent="0.2">
      <c r="J55187" s="20"/>
      <c r="K55187" s="20"/>
      <c r="L55187" s="20"/>
      <c r="M55187" s="20"/>
      <c r="N55187" s="20"/>
      <c r="O55187" s="20"/>
    </row>
    <row r="55188" spans="10:15" x14ac:dyDescent="0.2">
      <c r="J55188" s="20"/>
      <c r="K55188" s="20"/>
      <c r="L55188" s="20"/>
      <c r="M55188" s="20"/>
      <c r="N55188" s="20"/>
      <c r="O55188" s="20"/>
    </row>
    <row r="55189" spans="10:15" x14ac:dyDescent="0.2">
      <c r="J55189" s="20"/>
      <c r="K55189" s="20"/>
      <c r="L55189" s="20"/>
      <c r="M55189" s="20"/>
      <c r="N55189" s="20"/>
      <c r="O55189" s="20"/>
    </row>
    <row r="55190" spans="10:15" x14ac:dyDescent="0.2">
      <c r="J55190" s="20"/>
      <c r="K55190" s="20"/>
      <c r="L55190" s="20"/>
      <c r="M55190" s="20"/>
      <c r="N55190" s="20"/>
      <c r="O55190" s="20"/>
    </row>
    <row r="55191" spans="10:15" x14ac:dyDescent="0.2">
      <c r="J55191" s="20"/>
      <c r="K55191" s="20"/>
      <c r="L55191" s="20"/>
      <c r="M55191" s="20"/>
      <c r="N55191" s="20"/>
      <c r="O55191" s="20"/>
    </row>
    <row r="55192" spans="10:15" x14ac:dyDescent="0.2">
      <c r="J55192" s="20"/>
      <c r="K55192" s="20"/>
      <c r="L55192" s="20"/>
      <c r="M55192" s="20"/>
      <c r="N55192" s="20"/>
      <c r="O55192" s="20"/>
    </row>
    <row r="55193" spans="10:15" x14ac:dyDescent="0.2">
      <c r="J55193" s="20"/>
      <c r="K55193" s="20"/>
      <c r="L55193" s="20"/>
      <c r="M55193" s="20"/>
      <c r="N55193" s="20"/>
      <c r="O55193" s="20"/>
    </row>
    <row r="55194" spans="10:15" x14ac:dyDescent="0.2">
      <c r="J55194" s="20"/>
      <c r="K55194" s="20"/>
      <c r="L55194" s="20"/>
      <c r="M55194" s="20"/>
      <c r="N55194" s="20"/>
      <c r="O55194" s="20"/>
    </row>
    <row r="55195" spans="10:15" x14ac:dyDescent="0.2">
      <c r="J55195" s="20"/>
      <c r="K55195" s="20"/>
      <c r="L55195" s="20"/>
      <c r="M55195" s="20"/>
      <c r="N55195" s="20"/>
      <c r="O55195" s="20"/>
    </row>
    <row r="55196" spans="10:15" x14ac:dyDescent="0.2">
      <c r="J55196" s="20"/>
      <c r="K55196" s="20"/>
      <c r="L55196" s="20"/>
      <c r="M55196" s="20"/>
      <c r="N55196" s="20"/>
      <c r="O55196" s="20"/>
    </row>
    <row r="55197" spans="10:15" x14ac:dyDescent="0.2">
      <c r="J55197" s="20"/>
      <c r="K55197" s="20"/>
      <c r="L55197" s="20"/>
      <c r="M55197" s="20"/>
      <c r="N55197" s="20"/>
      <c r="O55197" s="20"/>
    </row>
    <row r="55198" spans="10:15" x14ac:dyDescent="0.2">
      <c r="J55198" s="20"/>
      <c r="K55198" s="20"/>
      <c r="L55198" s="20"/>
      <c r="M55198" s="20"/>
      <c r="N55198" s="20"/>
      <c r="O55198" s="20"/>
    </row>
    <row r="55199" spans="10:15" x14ac:dyDescent="0.2">
      <c r="J55199" s="20"/>
      <c r="K55199" s="20"/>
      <c r="L55199" s="20"/>
      <c r="M55199" s="20"/>
      <c r="N55199" s="20"/>
      <c r="O55199" s="20"/>
    </row>
    <row r="55200" spans="10:15" x14ac:dyDescent="0.2">
      <c r="J55200" s="20"/>
      <c r="K55200" s="20"/>
      <c r="L55200" s="20"/>
      <c r="M55200" s="20"/>
      <c r="N55200" s="20"/>
      <c r="O55200" s="20"/>
    </row>
    <row r="55201" spans="10:15" x14ac:dyDescent="0.2">
      <c r="J55201" s="20"/>
      <c r="K55201" s="20"/>
      <c r="L55201" s="20"/>
      <c r="M55201" s="20"/>
      <c r="N55201" s="20"/>
      <c r="O55201" s="20"/>
    </row>
    <row r="55202" spans="10:15" x14ac:dyDescent="0.2">
      <c r="J55202" s="20"/>
      <c r="K55202" s="20"/>
      <c r="L55202" s="20"/>
      <c r="M55202" s="20"/>
      <c r="N55202" s="20"/>
      <c r="O55202" s="20"/>
    </row>
    <row r="55203" spans="10:15" x14ac:dyDescent="0.2">
      <c r="J55203" s="20"/>
      <c r="K55203" s="20"/>
      <c r="L55203" s="20"/>
      <c r="M55203" s="20"/>
      <c r="N55203" s="20"/>
      <c r="O55203" s="20"/>
    </row>
    <row r="55204" spans="10:15" x14ac:dyDescent="0.2">
      <c r="J55204" s="20"/>
      <c r="K55204" s="20"/>
      <c r="L55204" s="20"/>
      <c r="M55204" s="20"/>
      <c r="N55204" s="20"/>
      <c r="O55204" s="20"/>
    </row>
    <row r="55205" spans="10:15" x14ac:dyDescent="0.2">
      <c r="J55205" s="20"/>
      <c r="K55205" s="20"/>
      <c r="L55205" s="20"/>
      <c r="M55205" s="20"/>
      <c r="N55205" s="20"/>
      <c r="O55205" s="20"/>
    </row>
    <row r="55206" spans="10:15" x14ac:dyDescent="0.2">
      <c r="J55206" s="20"/>
      <c r="K55206" s="20"/>
      <c r="L55206" s="20"/>
      <c r="M55206" s="20"/>
      <c r="N55206" s="20"/>
      <c r="O55206" s="20"/>
    </row>
    <row r="55207" spans="10:15" x14ac:dyDescent="0.2">
      <c r="J55207" s="20"/>
      <c r="K55207" s="20"/>
      <c r="L55207" s="20"/>
      <c r="M55207" s="20"/>
      <c r="N55207" s="20"/>
      <c r="O55207" s="20"/>
    </row>
    <row r="55208" spans="10:15" x14ac:dyDescent="0.2">
      <c r="J55208" s="20"/>
      <c r="K55208" s="20"/>
      <c r="L55208" s="20"/>
      <c r="M55208" s="20"/>
      <c r="N55208" s="20"/>
      <c r="O55208" s="20"/>
    </row>
    <row r="55209" spans="10:15" x14ac:dyDescent="0.2">
      <c r="J55209" s="20"/>
      <c r="K55209" s="20"/>
      <c r="L55209" s="20"/>
      <c r="M55209" s="20"/>
      <c r="N55209" s="20"/>
      <c r="O55209" s="20"/>
    </row>
    <row r="55210" spans="10:15" x14ac:dyDescent="0.2">
      <c r="J55210" s="20"/>
      <c r="K55210" s="20"/>
      <c r="L55210" s="20"/>
      <c r="M55210" s="20"/>
      <c r="N55210" s="20"/>
      <c r="O55210" s="20"/>
    </row>
    <row r="55211" spans="10:15" x14ac:dyDescent="0.2">
      <c r="J55211" s="20"/>
      <c r="K55211" s="20"/>
      <c r="L55211" s="20"/>
      <c r="M55211" s="20"/>
      <c r="N55211" s="20"/>
      <c r="O55211" s="20"/>
    </row>
    <row r="55212" spans="10:15" x14ac:dyDescent="0.2">
      <c r="J55212" s="20"/>
      <c r="K55212" s="20"/>
      <c r="L55212" s="20"/>
      <c r="M55212" s="20"/>
      <c r="N55212" s="20"/>
      <c r="O55212" s="20"/>
    </row>
    <row r="55213" spans="10:15" x14ac:dyDescent="0.2">
      <c r="J55213" s="20"/>
      <c r="K55213" s="20"/>
      <c r="L55213" s="20"/>
      <c r="M55213" s="20"/>
      <c r="N55213" s="20"/>
      <c r="O55213" s="20"/>
    </row>
    <row r="55214" spans="10:15" x14ac:dyDescent="0.2">
      <c r="J55214" s="20"/>
      <c r="K55214" s="20"/>
      <c r="L55214" s="20"/>
      <c r="M55214" s="20"/>
      <c r="N55214" s="20"/>
      <c r="O55214" s="20"/>
    </row>
    <row r="55215" spans="10:15" x14ac:dyDescent="0.2">
      <c r="J55215" s="20"/>
      <c r="K55215" s="20"/>
      <c r="L55215" s="20"/>
      <c r="M55215" s="20"/>
      <c r="N55215" s="20"/>
      <c r="O55215" s="20"/>
    </row>
    <row r="55216" spans="10:15" x14ac:dyDescent="0.2">
      <c r="J55216" s="20"/>
      <c r="K55216" s="20"/>
      <c r="L55216" s="20"/>
      <c r="M55216" s="20"/>
      <c r="N55216" s="20"/>
      <c r="O55216" s="20"/>
    </row>
    <row r="55217" spans="10:15" x14ac:dyDescent="0.2">
      <c r="J55217" s="20"/>
      <c r="K55217" s="20"/>
      <c r="L55217" s="20"/>
      <c r="M55217" s="20"/>
      <c r="N55217" s="20"/>
      <c r="O55217" s="20"/>
    </row>
    <row r="55218" spans="10:15" x14ac:dyDescent="0.2">
      <c r="J55218" s="20"/>
      <c r="K55218" s="20"/>
      <c r="L55218" s="20"/>
      <c r="M55218" s="20"/>
      <c r="N55218" s="20"/>
      <c r="O55218" s="20"/>
    </row>
    <row r="55219" spans="10:15" x14ac:dyDescent="0.2">
      <c r="J55219" s="20"/>
      <c r="K55219" s="20"/>
      <c r="L55219" s="20"/>
      <c r="M55219" s="20"/>
      <c r="N55219" s="20"/>
      <c r="O55219" s="20"/>
    </row>
    <row r="55220" spans="10:15" x14ac:dyDescent="0.2">
      <c r="J55220" s="20"/>
      <c r="K55220" s="20"/>
      <c r="L55220" s="20"/>
      <c r="M55220" s="20"/>
      <c r="N55220" s="20"/>
      <c r="O55220" s="20"/>
    </row>
    <row r="55221" spans="10:15" x14ac:dyDescent="0.2">
      <c r="J55221" s="20"/>
      <c r="K55221" s="20"/>
      <c r="L55221" s="20"/>
      <c r="M55221" s="20"/>
      <c r="N55221" s="20"/>
      <c r="O55221" s="20"/>
    </row>
    <row r="55222" spans="10:15" x14ac:dyDescent="0.2">
      <c r="J55222" s="20"/>
      <c r="K55222" s="20"/>
      <c r="L55222" s="20"/>
      <c r="M55222" s="20"/>
      <c r="N55222" s="20"/>
      <c r="O55222" s="20"/>
    </row>
    <row r="55223" spans="10:15" x14ac:dyDescent="0.2">
      <c r="J55223" s="20"/>
      <c r="K55223" s="20"/>
      <c r="L55223" s="20"/>
      <c r="M55223" s="20"/>
      <c r="N55223" s="20"/>
      <c r="O55223" s="20"/>
    </row>
    <row r="55224" spans="10:15" x14ac:dyDescent="0.2">
      <c r="J55224" s="20"/>
      <c r="K55224" s="20"/>
      <c r="L55224" s="20"/>
      <c r="M55224" s="20"/>
      <c r="N55224" s="20"/>
      <c r="O55224" s="20"/>
    </row>
    <row r="55225" spans="10:15" x14ac:dyDescent="0.2">
      <c r="J55225" s="20"/>
      <c r="K55225" s="20"/>
      <c r="L55225" s="20"/>
      <c r="M55225" s="20"/>
      <c r="N55225" s="20"/>
      <c r="O55225" s="20"/>
    </row>
    <row r="55226" spans="10:15" x14ac:dyDescent="0.2">
      <c r="J55226" s="20"/>
      <c r="K55226" s="20"/>
      <c r="L55226" s="20"/>
      <c r="M55226" s="20"/>
      <c r="N55226" s="20"/>
      <c r="O55226" s="20"/>
    </row>
    <row r="55227" spans="10:15" x14ac:dyDescent="0.2">
      <c r="J55227" s="20"/>
      <c r="K55227" s="20"/>
      <c r="L55227" s="20"/>
      <c r="M55227" s="20"/>
      <c r="N55227" s="20"/>
      <c r="O55227" s="20"/>
    </row>
    <row r="55228" spans="10:15" x14ac:dyDescent="0.2">
      <c r="J55228" s="20"/>
      <c r="K55228" s="20"/>
      <c r="L55228" s="20"/>
      <c r="M55228" s="20"/>
      <c r="N55228" s="20"/>
      <c r="O55228" s="20"/>
    </row>
    <row r="55229" spans="10:15" x14ac:dyDescent="0.2">
      <c r="J55229" s="20"/>
      <c r="K55229" s="20"/>
      <c r="L55229" s="20"/>
      <c r="M55229" s="20"/>
      <c r="N55229" s="20"/>
      <c r="O55229" s="20"/>
    </row>
    <row r="55230" spans="10:15" x14ac:dyDescent="0.2">
      <c r="J55230" s="20"/>
      <c r="K55230" s="20"/>
      <c r="L55230" s="20"/>
      <c r="M55230" s="20"/>
      <c r="N55230" s="20"/>
      <c r="O55230" s="20"/>
    </row>
    <row r="55231" spans="10:15" x14ac:dyDescent="0.2">
      <c r="J55231" s="20"/>
      <c r="K55231" s="20"/>
      <c r="L55231" s="20"/>
      <c r="M55231" s="20"/>
      <c r="N55231" s="20"/>
      <c r="O55231" s="20"/>
    </row>
    <row r="55232" spans="10:15" x14ac:dyDescent="0.2">
      <c r="J55232" s="20"/>
      <c r="K55232" s="20"/>
      <c r="L55232" s="20"/>
      <c r="M55232" s="20"/>
      <c r="N55232" s="20"/>
      <c r="O55232" s="20"/>
    </row>
    <row r="55233" spans="10:15" x14ac:dyDescent="0.2">
      <c r="J55233" s="20"/>
      <c r="K55233" s="20"/>
      <c r="L55233" s="20"/>
      <c r="M55233" s="20"/>
      <c r="N55233" s="20"/>
      <c r="O55233" s="20"/>
    </row>
    <row r="55234" spans="10:15" x14ac:dyDescent="0.2">
      <c r="J55234" s="20"/>
      <c r="K55234" s="20"/>
      <c r="L55234" s="20"/>
      <c r="M55234" s="20"/>
      <c r="N55234" s="20"/>
      <c r="O55234" s="20"/>
    </row>
    <row r="55235" spans="10:15" x14ac:dyDescent="0.2">
      <c r="J55235" s="20"/>
      <c r="K55235" s="20"/>
      <c r="L55235" s="20"/>
      <c r="M55235" s="20"/>
      <c r="N55235" s="20"/>
      <c r="O55235" s="20"/>
    </row>
    <row r="55236" spans="10:15" x14ac:dyDescent="0.2">
      <c r="J55236" s="20"/>
      <c r="K55236" s="20"/>
      <c r="L55236" s="20"/>
      <c r="M55236" s="20"/>
      <c r="N55236" s="20"/>
      <c r="O55236" s="20"/>
    </row>
    <row r="55237" spans="10:15" x14ac:dyDescent="0.2">
      <c r="J55237" s="20"/>
      <c r="K55237" s="20"/>
      <c r="L55237" s="20"/>
      <c r="M55237" s="20"/>
      <c r="N55237" s="20"/>
      <c r="O55237" s="20"/>
    </row>
    <row r="55238" spans="10:15" x14ac:dyDescent="0.2">
      <c r="J55238" s="20"/>
      <c r="K55238" s="20"/>
      <c r="L55238" s="20"/>
      <c r="M55238" s="20"/>
      <c r="N55238" s="20"/>
      <c r="O55238" s="20"/>
    </row>
    <row r="55239" spans="10:15" x14ac:dyDescent="0.2">
      <c r="J55239" s="20"/>
      <c r="K55239" s="20"/>
      <c r="L55239" s="20"/>
      <c r="M55239" s="20"/>
      <c r="N55239" s="20"/>
      <c r="O55239" s="20"/>
    </row>
    <row r="55240" spans="10:15" x14ac:dyDescent="0.2">
      <c r="J55240" s="20"/>
      <c r="K55240" s="20"/>
      <c r="L55240" s="20"/>
      <c r="M55240" s="20"/>
      <c r="N55240" s="20"/>
      <c r="O55240" s="20"/>
    </row>
    <row r="55241" spans="10:15" x14ac:dyDescent="0.2">
      <c r="J55241" s="20"/>
      <c r="K55241" s="20"/>
      <c r="L55241" s="20"/>
      <c r="M55241" s="20"/>
      <c r="N55241" s="20"/>
      <c r="O55241" s="20"/>
    </row>
    <row r="55242" spans="10:15" x14ac:dyDescent="0.2">
      <c r="J55242" s="20"/>
      <c r="K55242" s="20"/>
      <c r="L55242" s="20"/>
      <c r="M55242" s="20"/>
      <c r="N55242" s="20"/>
      <c r="O55242" s="20"/>
    </row>
    <row r="55243" spans="10:15" x14ac:dyDescent="0.2">
      <c r="J55243" s="20"/>
      <c r="K55243" s="20"/>
      <c r="L55243" s="20"/>
      <c r="M55243" s="20"/>
      <c r="N55243" s="20"/>
      <c r="O55243" s="20"/>
    </row>
    <row r="55244" spans="10:15" x14ac:dyDescent="0.2">
      <c r="J55244" s="20"/>
      <c r="K55244" s="20"/>
      <c r="L55244" s="20"/>
      <c r="M55244" s="20"/>
      <c r="N55244" s="20"/>
      <c r="O55244" s="20"/>
    </row>
    <row r="55245" spans="10:15" x14ac:dyDescent="0.2">
      <c r="J55245" s="20"/>
      <c r="K55245" s="20"/>
      <c r="L55245" s="20"/>
      <c r="M55245" s="20"/>
      <c r="N55245" s="20"/>
      <c r="O55245" s="20"/>
    </row>
    <row r="55246" spans="10:15" x14ac:dyDescent="0.2">
      <c r="J55246" s="20"/>
      <c r="K55246" s="20"/>
      <c r="L55246" s="20"/>
      <c r="M55246" s="20"/>
      <c r="N55246" s="20"/>
      <c r="O55246" s="20"/>
    </row>
    <row r="55247" spans="10:15" x14ac:dyDescent="0.2">
      <c r="J55247" s="20"/>
      <c r="K55247" s="20"/>
      <c r="L55247" s="20"/>
      <c r="M55247" s="20"/>
      <c r="N55247" s="20"/>
      <c r="O55247" s="20"/>
    </row>
    <row r="55248" spans="10:15" x14ac:dyDescent="0.2">
      <c r="J55248" s="20"/>
      <c r="K55248" s="20"/>
      <c r="L55248" s="20"/>
      <c r="M55248" s="20"/>
      <c r="N55248" s="20"/>
      <c r="O55248" s="20"/>
    </row>
    <row r="55249" spans="10:15" x14ac:dyDescent="0.2">
      <c r="J55249" s="20"/>
      <c r="K55249" s="20"/>
      <c r="L55249" s="20"/>
      <c r="M55249" s="20"/>
      <c r="N55249" s="20"/>
      <c r="O55249" s="20"/>
    </row>
    <row r="55250" spans="10:15" x14ac:dyDescent="0.2">
      <c r="J55250" s="20"/>
      <c r="K55250" s="20"/>
      <c r="L55250" s="20"/>
      <c r="M55250" s="20"/>
      <c r="N55250" s="20"/>
      <c r="O55250" s="20"/>
    </row>
    <row r="55251" spans="10:15" x14ac:dyDescent="0.2">
      <c r="J55251" s="20"/>
      <c r="K55251" s="20"/>
      <c r="L55251" s="20"/>
      <c r="M55251" s="20"/>
      <c r="N55251" s="20"/>
      <c r="O55251" s="20"/>
    </row>
    <row r="55252" spans="10:15" x14ac:dyDescent="0.2">
      <c r="J55252" s="20"/>
      <c r="K55252" s="20"/>
      <c r="L55252" s="20"/>
      <c r="M55252" s="20"/>
      <c r="N55252" s="20"/>
      <c r="O55252" s="20"/>
    </row>
    <row r="55253" spans="10:15" x14ac:dyDescent="0.2">
      <c r="J55253" s="20"/>
      <c r="K55253" s="20"/>
      <c r="L55253" s="20"/>
      <c r="M55253" s="20"/>
      <c r="N55253" s="20"/>
      <c r="O55253" s="20"/>
    </row>
    <row r="55254" spans="10:15" x14ac:dyDescent="0.2">
      <c r="J55254" s="20"/>
      <c r="K55254" s="20"/>
      <c r="L55254" s="20"/>
      <c r="M55254" s="20"/>
      <c r="N55254" s="20"/>
      <c r="O55254" s="20"/>
    </row>
    <row r="55255" spans="10:15" x14ac:dyDescent="0.2">
      <c r="J55255" s="20"/>
      <c r="K55255" s="20"/>
      <c r="L55255" s="20"/>
      <c r="M55255" s="20"/>
      <c r="N55255" s="20"/>
      <c r="O55255" s="20"/>
    </row>
    <row r="55256" spans="10:15" x14ac:dyDescent="0.2">
      <c r="J55256" s="20"/>
      <c r="K55256" s="20"/>
      <c r="L55256" s="20"/>
      <c r="M55256" s="20"/>
      <c r="N55256" s="20"/>
      <c r="O55256" s="20"/>
    </row>
    <row r="55257" spans="10:15" x14ac:dyDescent="0.2">
      <c r="J55257" s="20"/>
      <c r="K55257" s="20"/>
      <c r="L55257" s="20"/>
      <c r="M55257" s="20"/>
      <c r="N55257" s="20"/>
      <c r="O55257" s="20"/>
    </row>
    <row r="55258" spans="10:15" x14ac:dyDescent="0.2">
      <c r="J55258" s="20"/>
      <c r="K55258" s="20"/>
      <c r="L55258" s="20"/>
      <c r="M55258" s="20"/>
      <c r="N55258" s="20"/>
      <c r="O55258" s="20"/>
    </row>
    <row r="55259" spans="10:15" x14ac:dyDescent="0.2">
      <c r="J55259" s="20"/>
      <c r="K55259" s="20"/>
      <c r="L55259" s="20"/>
      <c r="M55259" s="20"/>
      <c r="N55259" s="20"/>
      <c r="O55259" s="20"/>
    </row>
    <row r="55260" spans="10:15" x14ac:dyDescent="0.2">
      <c r="J55260" s="20"/>
      <c r="K55260" s="20"/>
      <c r="L55260" s="20"/>
      <c r="M55260" s="20"/>
      <c r="N55260" s="20"/>
      <c r="O55260" s="20"/>
    </row>
    <row r="55261" spans="10:15" x14ac:dyDescent="0.2">
      <c r="J55261" s="20"/>
      <c r="K55261" s="20"/>
      <c r="L55261" s="20"/>
      <c r="M55261" s="20"/>
      <c r="N55261" s="20"/>
      <c r="O55261" s="20"/>
    </row>
    <row r="55262" spans="10:15" x14ac:dyDescent="0.2">
      <c r="J55262" s="20"/>
      <c r="K55262" s="20"/>
      <c r="L55262" s="20"/>
      <c r="M55262" s="20"/>
      <c r="N55262" s="20"/>
      <c r="O55262" s="20"/>
    </row>
    <row r="55263" spans="10:15" x14ac:dyDescent="0.2">
      <c r="J55263" s="20"/>
      <c r="K55263" s="20"/>
      <c r="L55263" s="20"/>
      <c r="M55263" s="20"/>
      <c r="N55263" s="20"/>
      <c r="O55263" s="20"/>
    </row>
    <row r="55264" spans="10:15" x14ac:dyDescent="0.2">
      <c r="J55264" s="20"/>
      <c r="K55264" s="20"/>
      <c r="L55264" s="20"/>
      <c r="M55264" s="20"/>
      <c r="N55264" s="20"/>
      <c r="O55264" s="20"/>
    </row>
    <row r="55265" spans="10:15" x14ac:dyDescent="0.2">
      <c r="J55265" s="20"/>
      <c r="K55265" s="20"/>
      <c r="L55265" s="20"/>
      <c r="M55265" s="20"/>
      <c r="N55265" s="20"/>
      <c r="O55265" s="20"/>
    </row>
    <row r="55266" spans="10:15" x14ac:dyDescent="0.2">
      <c r="J55266" s="20"/>
      <c r="K55266" s="20"/>
      <c r="L55266" s="20"/>
      <c r="M55266" s="20"/>
      <c r="N55266" s="20"/>
      <c r="O55266" s="20"/>
    </row>
    <row r="55267" spans="10:15" x14ac:dyDescent="0.2">
      <c r="J55267" s="20"/>
      <c r="K55267" s="20"/>
      <c r="L55267" s="20"/>
      <c r="M55267" s="20"/>
      <c r="N55267" s="20"/>
      <c r="O55267" s="20"/>
    </row>
    <row r="55268" spans="10:15" x14ac:dyDescent="0.2">
      <c r="J55268" s="20"/>
      <c r="K55268" s="20"/>
      <c r="L55268" s="20"/>
      <c r="M55268" s="20"/>
      <c r="N55268" s="20"/>
      <c r="O55268" s="20"/>
    </row>
    <row r="55269" spans="10:15" x14ac:dyDescent="0.2">
      <c r="J55269" s="20"/>
      <c r="K55269" s="20"/>
      <c r="L55269" s="20"/>
      <c r="M55269" s="20"/>
      <c r="N55269" s="20"/>
      <c r="O55269" s="20"/>
    </row>
    <row r="55270" spans="10:15" x14ac:dyDescent="0.2">
      <c r="J55270" s="20"/>
      <c r="K55270" s="20"/>
      <c r="L55270" s="20"/>
      <c r="M55270" s="20"/>
      <c r="N55270" s="20"/>
      <c r="O55270" s="20"/>
    </row>
    <row r="55271" spans="10:15" x14ac:dyDescent="0.2">
      <c r="J55271" s="20"/>
      <c r="K55271" s="20"/>
      <c r="L55271" s="20"/>
      <c r="M55271" s="20"/>
      <c r="N55271" s="20"/>
      <c r="O55271" s="20"/>
    </row>
    <row r="55272" spans="10:15" x14ac:dyDescent="0.2">
      <c r="J55272" s="20"/>
      <c r="K55272" s="20"/>
      <c r="L55272" s="20"/>
      <c r="M55272" s="20"/>
      <c r="N55272" s="20"/>
      <c r="O55272" s="20"/>
    </row>
    <row r="55273" spans="10:15" x14ac:dyDescent="0.2">
      <c r="J55273" s="20"/>
      <c r="K55273" s="20"/>
      <c r="L55273" s="20"/>
      <c r="M55273" s="20"/>
      <c r="N55273" s="20"/>
      <c r="O55273" s="20"/>
    </row>
    <row r="55274" spans="10:15" x14ac:dyDescent="0.2">
      <c r="J55274" s="20"/>
      <c r="K55274" s="20"/>
      <c r="L55274" s="20"/>
      <c r="M55274" s="20"/>
      <c r="N55274" s="20"/>
      <c r="O55274" s="20"/>
    </row>
    <row r="55275" spans="10:15" x14ac:dyDescent="0.2">
      <c r="J55275" s="20"/>
      <c r="K55275" s="20"/>
      <c r="L55275" s="20"/>
      <c r="M55275" s="20"/>
      <c r="N55275" s="20"/>
      <c r="O55275" s="20"/>
    </row>
    <row r="55276" spans="10:15" x14ac:dyDescent="0.2">
      <c r="J55276" s="20"/>
      <c r="K55276" s="20"/>
      <c r="L55276" s="20"/>
      <c r="M55276" s="20"/>
      <c r="N55276" s="20"/>
      <c r="O55276" s="20"/>
    </row>
    <row r="55277" spans="10:15" x14ac:dyDescent="0.2">
      <c r="J55277" s="20"/>
      <c r="K55277" s="20"/>
      <c r="L55277" s="20"/>
      <c r="M55277" s="20"/>
      <c r="N55277" s="20"/>
      <c r="O55277" s="20"/>
    </row>
    <row r="55278" spans="10:15" x14ac:dyDescent="0.2">
      <c r="J55278" s="20"/>
      <c r="K55278" s="20"/>
      <c r="L55278" s="20"/>
      <c r="M55278" s="20"/>
      <c r="N55278" s="20"/>
      <c r="O55278" s="20"/>
    </row>
    <row r="55279" spans="10:15" x14ac:dyDescent="0.2">
      <c r="J55279" s="20"/>
      <c r="K55279" s="20"/>
      <c r="L55279" s="20"/>
      <c r="M55279" s="20"/>
      <c r="N55279" s="20"/>
      <c r="O55279" s="20"/>
    </row>
    <row r="55280" spans="10:15" x14ac:dyDescent="0.2">
      <c r="J55280" s="20"/>
      <c r="K55280" s="20"/>
      <c r="L55280" s="20"/>
      <c r="M55280" s="20"/>
      <c r="N55280" s="20"/>
      <c r="O55280" s="20"/>
    </row>
    <row r="55281" spans="10:15" x14ac:dyDescent="0.2">
      <c r="J55281" s="20"/>
      <c r="K55281" s="20"/>
      <c r="L55281" s="20"/>
      <c r="M55281" s="20"/>
      <c r="N55281" s="20"/>
      <c r="O55281" s="20"/>
    </row>
    <row r="55282" spans="10:15" x14ac:dyDescent="0.2">
      <c r="J55282" s="20"/>
      <c r="K55282" s="20"/>
      <c r="L55282" s="20"/>
      <c r="M55282" s="20"/>
      <c r="N55282" s="20"/>
      <c r="O55282" s="20"/>
    </row>
    <row r="55283" spans="10:15" x14ac:dyDescent="0.2">
      <c r="J55283" s="20"/>
      <c r="K55283" s="20"/>
      <c r="L55283" s="20"/>
      <c r="M55283" s="20"/>
      <c r="N55283" s="20"/>
      <c r="O55283" s="20"/>
    </row>
    <row r="55284" spans="10:15" x14ac:dyDescent="0.2">
      <c r="J55284" s="20"/>
      <c r="K55284" s="20"/>
      <c r="L55284" s="20"/>
      <c r="M55284" s="20"/>
      <c r="N55284" s="20"/>
      <c r="O55284" s="20"/>
    </row>
    <row r="55285" spans="10:15" x14ac:dyDescent="0.2">
      <c r="J55285" s="20"/>
      <c r="K55285" s="20"/>
      <c r="L55285" s="20"/>
      <c r="M55285" s="20"/>
      <c r="N55285" s="20"/>
      <c r="O55285" s="20"/>
    </row>
    <row r="55286" spans="10:15" x14ac:dyDescent="0.2">
      <c r="J55286" s="20"/>
      <c r="K55286" s="20"/>
      <c r="L55286" s="20"/>
      <c r="M55286" s="20"/>
      <c r="N55286" s="20"/>
      <c r="O55286" s="20"/>
    </row>
    <row r="55287" spans="10:15" x14ac:dyDescent="0.2">
      <c r="J55287" s="20"/>
      <c r="K55287" s="20"/>
      <c r="L55287" s="20"/>
      <c r="M55287" s="20"/>
      <c r="N55287" s="20"/>
      <c r="O55287" s="20"/>
    </row>
    <row r="55288" spans="10:15" x14ac:dyDescent="0.2">
      <c r="J55288" s="20"/>
      <c r="K55288" s="20"/>
      <c r="L55288" s="20"/>
      <c r="M55288" s="20"/>
      <c r="N55288" s="20"/>
      <c r="O55288" s="20"/>
    </row>
    <row r="55289" spans="10:15" x14ac:dyDescent="0.2">
      <c r="J55289" s="20"/>
      <c r="K55289" s="20"/>
      <c r="L55289" s="20"/>
      <c r="M55289" s="20"/>
      <c r="N55289" s="20"/>
      <c r="O55289" s="20"/>
    </row>
    <row r="55290" spans="10:15" x14ac:dyDescent="0.2">
      <c r="J55290" s="20"/>
      <c r="K55290" s="20"/>
      <c r="L55290" s="20"/>
      <c r="M55290" s="20"/>
      <c r="N55290" s="20"/>
      <c r="O55290" s="20"/>
    </row>
    <row r="55291" spans="10:15" x14ac:dyDescent="0.2">
      <c r="J55291" s="20"/>
      <c r="K55291" s="20"/>
      <c r="L55291" s="20"/>
      <c r="M55291" s="20"/>
      <c r="N55291" s="20"/>
      <c r="O55291" s="20"/>
    </row>
    <row r="55292" spans="10:15" x14ac:dyDescent="0.2">
      <c r="J55292" s="20"/>
      <c r="K55292" s="20"/>
      <c r="L55292" s="20"/>
      <c r="M55292" s="20"/>
      <c r="N55292" s="20"/>
      <c r="O55292" s="20"/>
    </row>
    <row r="55293" spans="10:15" x14ac:dyDescent="0.2">
      <c r="J55293" s="20"/>
      <c r="K55293" s="20"/>
      <c r="L55293" s="20"/>
      <c r="M55293" s="20"/>
      <c r="N55293" s="20"/>
      <c r="O55293" s="20"/>
    </row>
    <row r="55294" spans="10:15" x14ac:dyDescent="0.2">
      <c r="J55294" s="20"/>
      <c r="K55294" s="20"/>
      <c r="L55294" s="20"/>
      <c r="M55294" s="20"/>
      <c r="N55294" s="20"/>
      <c r="O55294" s="20"/>
    </row>
    <row r="55295" spans="10:15" x14ac:dyDescent="0.2">
      <c r="J55295" s="20"/>
      <c r="K55295" s="20"/>
      <c r="L55295" s="20"/>
      <c r="M55295" s="20"/>
      <c r="N55295" s="20"/>
      <c r="O55295" s="20"/>
    </row>
    <row r="55296" spans="10:15" x14ac:dyDescent="0.2">
      <c r="J55296" s="20"/>
      <c r="K55296" s="20"/>
      <c r="L55296" s="20"/>
      <c r="M55296" s="20"/>
      <c r="N55296" s="20"/>
      <c r="O55296" s="20"/>
    </row>
    <row r="55297" spans="10:15" x14ac:dyDescent="0.2">
      <c r="J55297" s="20"/>
      <c r="K55297" s="20"/>
      <c r="L55297" s="20"/>
      <c r="M55297" s="20"/>
      <c r="N55297" s="20"/>
      <c r="O55297" s="20"/>
    </row>
    <row r="55298" spans="10:15" x14ac:dyDescent="0.2">
      <c r="J55298" s="20"/>
      <c r="K55298" s="20"/>
      <c r="L55298" s="20"/>
      <c r="M55298" s="20"/>
      <c r="N55298" s="20"/>
      <c r="O55298" s="20"/>
    </row>
    <row r="55299" spans="10:15" x14ac:dyDescent="0.2">
      <c r="J55299" s="20"/>
      <c r="K55299" s="20"/>
      <c r="L55299" s="20"/>
      <c r="M55299" s="20"/>
      <c r="N55299" s="20"/>
      <c r="O55299" s="20"/>
    </row>
    <row r="55300" spans="10:15" x14ac:dyDescent="0.2">
      <c r="J55300" s="20"/>
      <c r="K55300" s="20"/>
      <c r="L55300" s="20"/>
      <c r="M55300" s="20"/>
      <c r="N55300" s="20"/>
      <c r="O55300" s="20"/>
    </row>
    <row r="55301" spans="10:15" x14ac:dyDescent="0.2">
      <c r="J55301" s="20"/>
      <c r="K55301" s="20"/>
      <c r="L55301" s="20"/>
      <c r="M55301" s="20"/>
      <c r="N55301" s="20"/>
      <c r="O55301" s="20"/>
    </row>
    <row r="55302" spans="10:15" x14ac:dyDescent="0.2">
      <c r="J55302" s="20"/>
      <c r="K55302" s="20"/>
      <c r="L55302" s="20"/>
      <c r="M55302" s="20"/>
      <c r="N55302" s="20"/>
      <c r="O55302" s="20"/>
    </row>
    <row r="55303" spans="10:15" x14ac:dyDescent="0.2">
      <c r="J55303" s="20"/>
      <c r="K55303" s="20"/>
      <c r="L55303" s="20"/>
      <c r="M55303" s="20"/>
      <c r="N55303" s="20"/>
      <c r="O55303" s="20"/>
    </row>
    <row r="55304" spans="10:15" x14ac:dyDescent="0.2">
      <c r="J55304" s="20"/>
      <c r="K55304" s="20"/>
      <c r="L55304" s="20"/>
      <c r="M55304" s="20"/>
      <c r="N55304" s="20"/>
      <c r="O55304" s="20"/>
    </row>
    <row r="55305" spans="10:15" x14ac:dyDescent="0.2">
      <c r="J55305" s="20"/>
      <c r="K55305" s="20"/>
      <c r="L55305" s="20"/>
      <c r="M55305" s="20"/>
      <c r="N55305" s="20"/>
      <c r="O55305" s="20"/>
    </row>
    <row r="55306" spans="10:15" x14ac:dyDescent="0.2">
      <c r="J55306" s="20"/>
      <c r="K55306" s="20"/>
      <c r="L55306" s="20"/>
      <c r="M55306" s="20"/>
      <c r="N55306" s="20"/>
      <c r="O55306" s="20"/>
    </row>
    <row r="55307" spans="10:15" x14ac:dyDescent="0.2">
      <c r="J55307" s="20"/>
      <c r="K55307" s="20"/>
      <c r="L55307" s="20"/>
      <c r="M55307" s="20"/>
      <c r="N55307" s="20"/>
      <c r="O55307" s="20"/>
    </row>
    <row r="55308" spans="10:15" x14ac:dyDescent="0.2">
      <c r="J55308" s="20"/>
      <c r="K55308" s="20"/>
      <c r="L55308" s="20"/>
      <c r="M55308" s="20"/>
      <c r="N55308" s="20"/>
      <c r="O55308" s="20"/>
    </row>
    <row r="55309" spans="10:15" x14ac:dyDescent="0.2">
      <c r="J55309" s="20"/>
      <c r="K55309" s="20"/>
      <c r="L55309" s="20"/>
      <c r="M55309" s="20"/>
      <c r="N55309" s="20"/>
      <c r="O55309" s="20"/>
    </row>
    <row r="55310" spans="10:15" x14ac:dyDescent="0.2">
      <c r="J55310" s="20"/>
      <c r="K55310" s="20"/>
      <c r="L55310" s="20"/>
      <c r="M55310" s="20"/>
      <c r="N55310" s="20"/>
      <c r="O55310" s="20"/>
    </row>
    <row r="55311" spans="10:15" x14ac:dyDescent="0.2">
      <c r="J55311" s="20"/>
      <c r="K55311" s="20"/>
      <c r="L55311" s="20"/>
      <c r="M55311" s="20"/>
      <c r="N55311" s="20"/>
      <c r="O55311" s="20"/>
    </row>
    <row r="55312" spans="10:15" x14ac:dyDescent="0.2">
      <c r="J55312" s="20"/>
      <c r="K55312" s="20"/>
      <c r="L55312" s="20"/>
      <c r="M55312" s="20"/>
      <c r="N55312" s="20"/>
      <c r="O55312" s="20"/>
    </row>
    <row r="55313" spans="10:15" x14ac:dyDescent="0.2">
      <c r="J55313" s="20"/>
      <c r="K55313" s="20"/>
      <c r="L55313" s="20"/>
      <c r="M55313" s="20"/>
      <c r="N55313" s="20"/>
      <c r="O55313" s="20"/>
    </row>
    <row r="55314" spans="10:15" x14ac:dyDescent="0.2">
      <c r="J55314" s="20"/>
      <c r="K55314" s="20"/>
      <c r="L55314" s="20"/>
      <c r="M55314" s="20"/>
      <c r="N55314" s="20"/>
      <c r="O55314" s="20"/>
    </row>
    <row r="55315" spans="10:15" x14ac:dyDescent="0.2">
      <c r="J55315" s="20"/>
      <c r="K55315" s="20"/>
      <c r="L55315" s="20"/>
      <c r="M55315" s="20"/>
      <c r="N55315" s="20"/>
      <c r="O55315" s="20"/>
    </row>
    <row r="55316" spans="10:15" x14ac:dyDescent="0.2">
      <c r="J55316" s="20"/>
      <c r="K55316" s="20"/>
      <c r="L55316" s="20"/>
      <c r="M55316" s="20"/>
      <c r="N55316" s="20"/>
      <c r="O55316" s="20"/>
    </row>
    <row r="55317" spans="10:15" x14ac:dyDescent="0.2">
      <c r="J55317" s="20"/>
      <c r="K55317" s="20"/>
      <c r="L55317" s="20"/>
      <c r="M55317" s="20"/>
      <c r="N55317" s="20"/>
      <c r="O55317" s="20"/>
    </row>
    <row r="55318" spans="10:15" x14ac:dyDescent="0.2">
      <c r="J55318" s="20"/>
      <c r="K55318" s="20"/>
      <c r="L55318" s="20"/>
      <c r="M55318" s="20"/>
      <c r="N55318" s="20"/>
      <c r="O55318" s="20"/>
    </row>
    <row r="55319" spans="10:15" x14ac:dyDescent="0.2">
      <c r="J55319" s="20"/>
      <c r="K55319" s="20"/>
      <c r="L55319" s="20"/>
      <c r="M55319" s="20"/>
      <c r="N55319" s="20"/>
      <c r="O55319" s="20"/>
    </row>
    <row r="55320" spans="10:15" x14ac:dyDescent="0.2">
      <c r="J55320" s="20"/>
      <c r="K55320" s="20"/>
      <c r="L55320" s="20"/>
      <c r="M55320" s="20"/>
      <c r="N55320" s="20"/>
      <c r="O55320" s="20"/>
    </row>
    <row r="55321" spans="10:15" x14ac:dyDescent="0.2">
      <c r="J55321" s="20"/>
      <c r="K55321" s="20"/>
      <c r="L55321" s="20"/>
      <c r="M55321" s="20"/>
      <c r="N55321" s="20"/>
      <c r="O55321" s="20"/>
    </row>
    <row r="55322" spans="10:15" x14ac:dyDescent="0.2">
      <c r="J55322" s="20"/>
      <c r="K55322" s="20"/>
      <c r="L55322" s="20"/>
      <c r="M55322" s="20"/>
      <c r="N55322" s="20"/>
      <c r="O55322" s="20"/>
    </row>
    <row r="55323" spans="10:15" x14ac:dyDescent="0.2">
      <c r="J55323" s="20"/>
      <c r="K55323" s="20"/>
      <c r="L55323" s="20"/>
      <c r="M55323" s="20"/>
      <c r="N55323" s="20"/>
      <c r="O55323" s="20"/>
    </row>
    <row r="55324" spans="10:15" x14ac:dyDescent="0.2">
      <c r="J55324" s="20"/>
      <c r="K55324" s="20"/>
      <c r="L55324" s="20"/>
      <c r="M55324" s="20"/>
      <c r="N55324" s="20"/>
      <c r="O55324" s="20"/>
    </row>
    <row r="55325" spans="10:15" x14ac:dyDescent="0.2">
      <c r="J55325" s="20"/>
      <c r="K55325" s="20"/>
      <c r="L55325" s="20"/>
      <c r="M55325" s="20"/>
      <c r="N55325" s="20"/>
      <c r="O55325" s="20"/>
    </row>
    <row r="55326" spans="10:15" x14ac:dyDescent="0.2">
      <c r="J55326" s="20"/>
      <c r="K55326" s="20"/>
      <c r="L55326" s="20"/>
      <c r="M55326" s="20"/>
      <c r="N55326" s="20"/>
      <c r="O55326" s="20"/>
    </row>
    <row r="55327" spans="10:15" x14ac:dyDescent="0.2">
      <c r="J55327" s="20"/>
      <c r="K55327" s="20"/>
      <c r="L55327" s="20"/>
      <c r="M55327" s="20"/>
      <c r="N55327" s="20"/>
      <c r="O55327" s="20"/>
    </row>
    <row r="55328" spans="10:15" x14ac:dyDescent="0.2">
      <c r="J55328" s="20"/>
      <c r="K55328" s="20"/>
      <c r="L55328" s="20"/>
      <c r="M55328" s="20"/>
      <c r="N55328" s="20"/>
      <c r="O55328" s="20"/>
    </row>
    <row r="55329" spans="10:15" x14ac:dyDescent="0.2">
      <c r="J55329" s="20"/>
      <c r="K55329" s="20"/>
      <c r="L55329" s="20"/>
      <c r="M55329" s="20"/>
      <c r="N55329" s="20"/>
      <c r="O55329" s="20"/>
    </row>
    <row r="55330" spans="10:15" x14ac:dyDescent="0.2">
      <c r="J55330" s="20"/>
      <c r="K55330" s="20"/>
      <c r="L55330" s="20"/>
      <c r="M55330" s="20"/>
      <c r="N55330" s="20"/>
      <c r="O55330" s="20"/>
    </row>
    <row r="55331" spans="10:15" x14ac:dyDescent="0.2">
      <c r="J55331" s="20"/>
      <c r="K55331" s="20"/>
      <c r="L55331" s="20"/>
      <c r="M55331" s="20"/>
      <c r="N55331" s="20"/>
      <c r="O55331" s="20"/>
    </row>
    <row r="55332" spans="10:15" x14ac:dyDescent="0.2">
      <c r="J55332" s="20"/>
      <c r="K55332" s="20"/>
      <c r="L55332" s="20"/>
      <c r="M55332" s="20"/>
      <c r="N55332" s="20"/>
      <c r="O55332" s="20"/>
    </row>
    <row r="55333" spans="10:15" x14ac:dyDescent="0.2">
      <c r="J55333" s="20"/>
      <c r="K55333" s="20"/>
      <c r="L55333" s="20"/>
      <c r="M55333" s="20"/>
      <c r="N55333" s="20"/>
      <c r="O55333" s="20"/>
    </row>
    <row r="55334" spans="10:15" x14ac:dyDescent="0.2">
      <c r="J55334" s="20"/>
      <c r="K55334" s="20"/>
      <c r="L55334" s="20"/>
      <c r="M55334" s="20"/>
      <c r="N55334" s="20"/>
      <c r="O55334" s="20"/>
    </row>
    <row r="55335" spans="10:15" x14ac:dyDescent="0.2">
      <c r="J55335" s="20"/>
      <c r="K55335" s="20"/>
      <c r="L55335" s="20"/>
      <c r="M55335" s="20"/>
      <c r="N55335" s="20"/>
      <c r="O55335" s="20"/>
    </row>
    <row r="55336" spans="10:15" x14ac:dyDescent="0.2">
      <c r="J55336" s="20"/>
      <c r="K55336" s="20"/>
      <c r="L55336" s="20"/>
      <c r="M55336" s="20"/>
      <c r="N55336" s="20"/>
      <c r="O55336" s="20"/>
    </row>
    <row r="55337" spans="10:15" x14ac:dyDescent="0.2">
      <c r="J55337" s="20"/>
      <c r="K55337" s="20"/>
      <c r="L55337" s="20"/>
      <c r="M55337" s="20"/>
      <c r="N55337" s="20"/>
      <c r="O55337" s="20"/>
    </row>
    <row r="55338" spans="10:15" x14ac:dyDescent="0.2">
      <c r="J55338" s="20"/>
      <c r="K55338" s="20"/>
      <c r="L55338" s="20"/>
      <c r="M55338" s="20"/>
      <c r="N55338" s="20"/>
      <c r="O55338" s="20"/>
    </row>
    <row r="55339" spans="10:15" x14ac:dyDescent="0.2">
      <c r="J55339" s="20"/>
      <c r="K55339" s="20"/>
      <c r="L55339" s="20"/>
      <c r="M55339" s="20"/>
      <c r="N55339" s="20"/>
      <c r="O55339" s="20"/>
    </row>
    <row r="55340" spans="10:15" x14ac:dyDescent="0.2">
      <c r="J55340" s="20"/>
      <c r="K55340" s="20"/>
      <c r="L55340" s="20"/>
      <c r="M55340" s="20"/>
      <c r="N55340" s="20"/>
      <c r="O55340" s="20"/>
    </row>
    <row r="55341" spans="10:15" x14ac:dyDescent="0.2">
      <c r="J55341" s="20"/>
      <c r="K55341" s="20"/>
      <c r="L55341" s="20"/>
      <c r="M55341" s="20"/>
      <c r="N55341" s="20"/>
      <c r="O55341" s="20"/>
    </row>
    <row r="55342" spans="10:15" x14ac:dyDescent="0.2">
      <c r="J55342" s="20"/>
      <c r="K55342" s="20"/>
      <c r="L55342" s="20"/>
      <c r="M55342" s="20"/>
      <c r="N55342" s="20"/>
      <c r="O55342" s="20"/>
    </row>
    <row r="55343" spans="10:15" x14ac:dyDescent="0.2">
      <c r="J55343" s="20"/>
      <c r="K55343" s="20"/>
      <c r="L55343" s="20"/>
      <c r="M55343" s="20"/>
      <c r="N55343" s="20"/>
      <c r="O55343" s="20"/>
    </row>
    <row r="55344" spans="10:15" x14ac:dyDescent="0.2">
      <c r="J55344" s="20"/>
      <c r="K55344" s="20"/>
      <c r="L55344" s="20"/>
      <c r="M55344" s="20"/>
      <c r="N55344" s="20"/>
      <c r="O55344" s="20"/>
    </row>
    <row r="55345" spans="10:15" x14ac:dyDescent="0.2">
      <c r="J55345" s="20"/>
      <c r="K55345" s="20"/>
      <c r="L55345" s="20"/>
      <c r="M55345" s="20"/>
      <c r="N55345" s="20"/>
      <c r="O55345" s="20"/>
    </row>
    <row r="55346" spans="10:15" x14ac:dyDescent="0.2">
      <c r="J55346" s="20"/>
      <c r="K55346" s="20"/>
      <c r="L55346" s="20"/>
      <c r="M55346" s="20"/>
      <c r="N55346" s="20"/>
      <c r="O55346" s="20"/>
    </row>
    <row r="55347" spans="10:15" x14ac:dyDescent="0.2">
      <c r="J55347" s="20"/>
      <c r="K55347" s="20"/>
      <c r="L55347" s="20"/>
      <c r="M55347" s="20"/>
      <c r="N55347" s="20"/>
      <c r="O55347" s="20"/>
    </row>
    <row r="55348" spans="10:15" x14ac:dyDescent="0.2">
      <c r="J55348" s="20"/>
      <c r="K55348" s="20"/>
      <c r="L55348" s="20"/>
      <c r="M55348" s="20"/>
      <c r="N55348" s="20"/>
      <c r="O55348" s="20"/>
    </row>
    <row r="55349" spans="10:15" x14ac:dyDescent="0.2">
      <c r="J55349" s="20"/>
      <c r="K55349" s="20"/>
      <c r="L55349" s="20"/>
      <c r="M55349" s="20"/>
      <c r="N55349" s="20"/>
      <c r="O55349" s="20"/>
    </row>
    <row r="55350" spans="10:15" x14ac:dyDescent="0.2">
      <c r="J55350" s="20"/>
      <c r="K55350" s="20"/>
      <c r="L55350" s="20"/>
      <c r="M55350" s="20"/>
      <c r="N55350" s="20"/>
      <c r="O55350" s="20"/>
    </row>
    <row r="55351" spans="10:15" x14ac:dyDescent="0.2">
      <c r="J55351" s="20"/>
      <c r="K55351" s="20"/>
      <c r="L55351" s="20"/>
      <c r="M55351" s="20"/>
      <c r="N55351" s="20"/>
      <c r="O55351" s="20"/>
    </row>
    <row r="55352" spans="10:15" x14ac:dyDescent="0.2">
      <c r="J55352" s="20"/>
      <c r="K55352" s="20"/>
      <c r="L55352" s="20"/>
      <c r="M55352" s="20"/>
      <c r="N55352" s="20"/>
      <c r="O55352" s="20"/>
    </row>
    <row r="55353" spans="10:15" x14ac:dyDescent="0.2">
      <c r="J55353" s="20"/>
      <c r="K55353" s="20"/>
      <c r="L55353" s="20"/>
      <c r="M55353" s="20"/>
      <c r="N55353" s="20"/>
      <c r="O55353" s="20"/>
    </row>
    <row r="55354" spans="10:15" x14ac:dyDescent="0.2">
      <c r="J55354" s="20"/>
      <c r="K55354" s="20"/>
      <c r="L55354" s="20"/>
      <c r="M55354" s="20"/>
      <c r="N55354" s="20"/>
      <c r="O55354" s="20"/>
    </row>
    <row r="55355" spans="10:15" x14ac:dyDescent="0.2">
      <c r="J55355" s="20"/>
      <c r="K55355" s="20"/>
      <c r="L55355" s="20"/>
      <c r="M55355" s="20"/>
      <c r="N55355" s="20"/>
      <c r="O55355" s="20"/>
    </row>
    <row r="55356" spans="10:15" x14ac:dyDescent="0.2">
      <c r="J55356" s="20"/>
      <c r="K55356" s="20"/>
      <c r="L55356" s="20"/>
      <c r="M55356" s="20"/>
      <c r="N55356" s="20"/>
      <c r="O55356" s="20"/>
    </row>
    <row r="55357" spans="10:15" x14ac:dyDescent="0.2">
      <c r="J55357" s="20"/>
      <c r="K55357" s="20"/>
      <c r="L55357" s="20"/>
      <c r="M55357" s="20"/>
      <c r="N55357" s="20"/>
      <c r="O55357" s="20"/>
    </row>
    <row r="55358" spans="10:15" x14ac:dyDescent="0.2">
      <c r="J55358" s="20"/>
      <c r="K55358" s="20"/>
      <c r="L55358" s="20"/>
      <c r="M55358" s="20"/>
      <c r="N55358" s="20"/>
      <c r="O55358" s="20"/>
    </row>
    <row r="55359" spans="10:15" x14ac:dyDescent="0.2">
      <c r="J55359" s="20"/>
      <c r="K55359" s="20"/>
      <c r="L55359" s="20"/>
      <c r="M55359" s="20"/>
      <c r="N55359" s="20"/>
      <c r="O55359" s="20"/>
    </row>
    <row r="55360" spans="10:15" x14ac:dyDescent="0.2">
      <c r="J55360" s="20"/>
      <c r="K55360" s="20"/>
      <c r="L55360" s="20"/>
      <c r="M55360" s="20"/>
      <c r="N55360" s="20"/>
      <c r="O55360" s="20"/>
    </row>
    <row r="55361" spans="10:15" x14ac:dyDescent="0.2">
      <c r="J55361" s="20"/>
      <c r="K55361" s="20"/>
      <c r="L55361" s="20"/>
      <c r="M55361" s="20"/>
      <c r="N55361" s="20"/>
      <c r="O55361" s="20"/>
    </row>
    <row r="55362" spans="10:15" x14ac:dyDescent="0.2">
      <c r="J55362" s="20"/>
      <c r="K55362" s="20"/>
      <c r="L55362" s="20"/>
      <c r="M55362" s="20"/>
      <c r="N55362" s="20"/>
      <c r="O55362" s="20"/>
    </row>
    <row r="55363" spans="10:15" x14ac:dyDescent="0.2">
      <c r="J55363" s="20"/>
      <c r="K55363" s="20"/>
      <c r="L55363" s="20"/>
      <c r="M55363" s="20"/>
      <c r="N55363" s="20"/>
      <c r="O55363" s="20"/>
    </row>
    <row r="55364" spans="10:15" x14ac:dyDescent="0.2">
      <c r="J55364" s="20"/>
      <c r="K55364" s="20"/>
      <c r="L55364" s="20"/>
      <c r="M55364" s="20"/>
      <c r="N55364" s="20"/>
      <c r="O55364" s="20"/>
    </row>
    <row r="55365" spans="10:15" x14ac:dyDescent="0.2">
      <c r="J55365" s="20"/>
      <c r="K55365" s="20"/>
      <c r="L55365" s="20"/>
      <c r="M55365" s="20"/>
      <c r="N55365" s="20"/>
      <c r="O55365" s="20"/>
    </row>
    <row r="55366" spans="10:15" x14ac:dyDescent="0.2">
      <c r="J55366" s="20"/>
      <c r="K55366" s="20"/>
      <c r="L55366" s="20"/>
      <c r="M55366" s="20"/>
      <c r="N55366" s="20"/>
      <c r="O55366" s="20"/>
    </row>
    <row r="55367" spans="10:15" x14ac:dyDescent="0.2">
      <c r="J55367" s="20"/>
      <c r="K55367" s="20"/>
      <c r="L55367" s="20"/>
      <c r="M55367" s="20"/>
      <c r="N55367" s="20"/>
      <c r="O55367" s="20"/>
    </row>
    <row r="55368" spans="10:15" x14ac:dyDescent="0.2">
      <c r="J55368" s="20"/>
      <c r="K55368" s="20"/>
      <c r="L55368" s="20"/>
      <c r="M55368" s="20"/>
      <c r="N55368" s="20"/>
      <c r="O55368" s="20"/>
    </row>
    <row r="55369" spans="10:15" x14ac:dyDescent="0.2">
      <c r="J55369" s="20"/>
      <c r="K55369" s="20"/>
      <c r="L55369" s="20"/>
      <c r="M55369" s="20"/>
      <c r="N55369" s="20"/>
      <c r="O55369" s="20"/>
    </row>
    <row r="55370" spans="10:15" x14ac:dyDescent="0.2">
      <c r="J55370" s="20"/>
      <c r="K55370" s="20"/>
      <c r="L55370" s="20"/>
      <c r="M55370" s="20"/>
      <c r="N55370" s="20"/>
      <c r="O55370" s="20"/>
    </row>
    <row r="55371" spans="10:15" x14ac:dyDescent="0.2">
      <c r="J55371" s="20"/>
      <c r="K55371" s="20"/>
      <c r="L55371" s="20"/>
      <c r="M55371" s="20"/>
      <c r="N55371" s="20"/>
      <c r="O55371" s="20"/>
    </row>
    <row r="55372" spans="10:15" x14ac:dyDescent="0.2">
      <c r="J55372" s="20"/>
      <c r="K55372" s="20"/>
      <c r="L55372" s="20"/>
      <c r="M55372" s="20"/>
      <c r="N55372" s="20"/>
      <c r="O55372" s="20"/>
    </row>
    <row r="55373" spans="10:15" x14ac:dyDescent="0.2">
      <c r="J55373" s="20"/>
      <c r="K55373" s="20"/>
      <c r="L55373" s="20"/>
      <c r="M55373" s="20"/>
      <c r="N55373" s="20"/>
      <c r="O55373" s="20"/>
    </row>
    <row r="55374" spans="10:15" x14ac:dyDescent="0.2">
      <c r="J55374" s="20"/>
      <c r="K55374" s="20"/>
      <c r="L55374" s="20"/>
      <c r="M55374" s="20"/>
      <c r="N55374" s="20"/>
      <c r="O55374" s="20"/>
    </row>
    <row r="55375" spans="10:15" x14ac:dyDescent="0.2">
      <c r="J55375" s="20"/>
      <c r="K55375" s="20"/>
      <c r="L55375" s="20"/>
      <c r="M55375" s="20"/>
      <c r="N55375" s="20"/>
      <c r="O55375" s="20"/>
    </row>
    <row r="55376" spans="10:15" x14ac:dyDescent="0.2">
      <c r="J55376" s="20"/>
      <c r="K55376" s="20"/>
      <c r="L55376" s="20"/>
      <c r="M55376" s="20"/>
      <c r="N55376" s="20"/>
      <c r="O55376" s="20"/>
    </row>
    <row r="55377" spans="10:15" x14ac:dyDescent="0.2">
      <c r="J55377" s="20"/>
      <c r="K55377" s="20"/>
      <c r="L55377" s="20"/>
      <c r="M55377" s="20"/>
      <c r="N55377" s="20"/>
      <c r="O55377" s="20"/>
    </row>
    <row r="55378" spans="10:15" x14ac:dyDescent="0.2">
      <c r="J55378" s="20"/>
      <c r="K55378" s="20"/>
      <c r="L55378" s="20"/>
      <c r="M55378" s="20"/>
      <c r="N55378" s="20"/>
      <c r="O55378" s="20"/>
    </row>
    <row r="55379" spans="10:15" x14ac:dyDescent="0.2">
      <c r="J55379" s="20"/>
      <c r="K55379" s="20"/>
      <c r="L55379" s="20"/>
      <c r="M55379" s="20"/>
      <c r="N55379" s="20"/>
      <c r="O55379" s="20"/>
    </row>
    <row r="55380" spans="10:15" x14ac:dyDescent="0.2">
      <c r="J55380" s="20"/>
      <c r="K55380" s="20"/>
      <c r="L55380" s="20"/>
      <c r="M55380" s="20"/>
      <c r="N55380" s="20"/>
      <c r="O55380" s="20"/>
    </row>
    <row r="55381" spans="10:15" x14ac:dyDescent="0.2">
      <c r="J55381" s="20"/>
      <c r="K55381" s="20"/>
      <c r="L55381" s="20"/>
      <c r="M55381" s="20"/>
      <c r="N55381" s="20"/>
      <c r="O55381" s="20"/>
    </row>
    <row r="55382" spans="10:15" x14ac:dyDescent="0.2">
      <c r="J55382" s="20"/>
      <c r="K55382" s="20"/>
      <c r="L55382" s="20"/>
      <c r="M55382" s="20"/>
      <c r="N55382" s="20"/>
      <c r="O55382" s="20"/>
    </row>
    <row r="55383" spans="10:15" x14ac:dyDescent="0.2">
      <c r="J55383" s="20"/>
      <c r="K55383" s="20"/>
      <c r="L55383" s="20"/>
      <c r="M55383" s="20"/>
      <c r="N55383" s="20"/>
      <c r="O55383" s="20"/>
    </row>
    <row r="55384" spans="10:15" x14ac:dyDescent="0.2">
      <c r="J55384" s="20"/>
      <c r="K55384" s="20"/>
      <c r="L55384" s="20"/>
      <c r="M55384" s="20"/>
      <c r="N55384" s="20"/>
      <c r="O55384" s="20"/>
    </row>
    <row r="55385" spans="10:15" x14ac:dyDescent="0.2">
      <c r="J55385" s="20"/>
      <c r="K55385" s="20"/>
      <c r="L55385" s="20"/>
      <c r="M55385" s="20"/>
      <c r="N55385" s="20"/>
      <c r="O55385" s="20"/>
    </row>
    <row r="55386" spans="10:15" x14ac:dyDescent="0.2">
      <c r="J55386" s="20"/>
      <c r="K55386" s="20"/>
      <c r="L55386" s="20"/>
      <c r="M55386" s="20"/>
      <c r="N55386" s="20"/>
      <c r="O55386" s="20"/>
    </row>
    <row r="55387" spans="10:15" x14ac:dyDescent="0.2">
      <c r="J55387" s="20"/>
      <c r="K55387" s="20"/>
      <c r="L55387" s="20"/>
      <c r="M55387" s="20"/>
      <c r="N55387" s="20"/>
      <c r="O55387" s="20"/>
    </row>
    <row r="55388" spans="10:15" x14ac:dyDescent="0.2">
      <c r="J55388" s="20"/>
      <c r="K55388" s="20"/>
      <c r="L55388" s="20"/>
      <c r="M55388" s="20"/>
      <c r="N55388" s="20"/>
      <c r="O55388" s="20"/>
    </row>
    <row r="55389" spans="10:15" x14ac:dyDescent="0.2">
      <c r="J55389" s="20"/>
      <c r="K55389" s="20"/>
      <c r="L55389" s="20"/>
      <c r="M55389" s="20"/>
      <c r="N55389" s="20"/>
      <c r="O55389" s="20"/>
    </row>
    <row r="55390" spans="10:15" x14ac:dyDescent="0.2">
      <c r="J55390" s="20"/>
      <c r="K55390" s="20"/>
      <c r="L55390" s="20"/>
      <c r="M55390" s="20"/>
      <c r="N55390" s="20"/>
      <c r="O55390" s="20"/>
    </row>
    <row r="55391" spans="10:15" x14ac:dyDescent="0.2">
      <c r="J55391" s="20"/>
      <c r="K55391" s="20"/>
      <c r="L55391" s="20"/>
      <c r="M55391" s="20"/>
      <c r="N55391" s="20"/>
      <c r="O55391" s="20"/>
    </row>
    <row r="55392" spans="10:15" x14ac:dyDescent="0.2">
      <c r="J55392" s="20"/>
      <c r="K55392" s="20"/>
      <c r="L55392" s="20"/>
      <c r="M55392" s="20"/>
      <c r="N55392" s="20"/>
      <c r="O55392" s="20"/>
    </row>
    <row r="55393" spans="10:15" x14ac:dyDescent="0.2">
      <c r="J55393" s="20"/>
      <c r="K55393" s="20"/>
      <c r="L55393" s="20"/>
      <c r="M55393" s="20"/>
      <c r="N55393" s="20"/>
      <c r="O55393" s="20"/>
    </row>
    <row r="55394" spans="10:15" x14ac:dyDescent="0.2">
      <c r="J55394" s="20"/>
      <c r="K55394" s="20"/>
      <c r="L55394" s="20"/>
      <c r="M55394" s="20"/>
      <c r="N55394" s="20"/>
      <c r="O55394" s="20"/>
    </row>
    <row r="55395" spans="10:15" x14ac:dyDescent="0.2">
      <c r="J55395" s="20"/>
      <c r="K55395" s="20"/>
      <c r="L55395" s="20"/>
      <c r="M55395" s="20"/>
      <c r="N55395" s="20"/>
      <c r="O55395" s="20"/>
    </row>
    <row r="55396" spans="10:15" x14ac:dyDescent="0.2">
      <c r="J55396" s="20"/>
      <c r="K55396" s="20"/>
      <c r="L55396" s="20"/>
      <c r="M55396" s="20"/>
      <c r="N55396" s="20"/>
      <c r="O55396" s="20"/>
    </row>
    <row r="55397" spans="10:15" x14ac:dyDescent="0.2">
      <c r="J55397" s="20"/>
      <c r="K55397" s="20"/>
      <c r="L55397" s="20"/>
      <c r="M55397" s="20"/>
      <c r="N55397" s="20"/>
      <c r="O55397" s="20"/>
    </row>
    <row r="55398" spans="10:15" x14ac:dyDescent="0.2">
      <c r="J55398" s="20"/>
      <c r="K55398" s="20"/>
      <c r="L55398" s="20"/>
      <c r="M55398" s="20"/>
      <c r="N55398" s="20"/>
      <c r="O55398" s="20"/>
    </row>
    <row r="55399" spans="10:15" x14ac:dyDescent="0.2">
      <c r="J55399" s="20"/>
      <c r="K55399" s="20"/>
      <c r="L55399" s="20"/>
      <c r="M55399" s="20"/>
      <c r="N55399" s="20"/>
      <c r="O55399" s="20"/>
    </row>
    <row r="55400" spans="10:15" x14ac:dyDescent="0.2">
      <c r="J55400" s="20"/>
      <c r="K55400" s="20"/>
      <c r="L55400" s="20"/>
      <c r="M55400" s="20"/>
      <c r="N55400" s="20"/>
      <c r="O55400" s="20"/>
    </row>
    <row r="55401" spans="10:15" x14ac:dyDescent="0.2">
      <c r="J55401" s="20"/>
      <c r="K55401" s="20"/>
      <c r="L55401" s="20"/>
      <c r="M55401" s="20"/>
      <c r="N55401" s="20"/>
      <c r="O55401" s="20"/>
    </row>
    <row r="55402" spans="10:15" x14ac:dyDescent="0.2">
      <c r="J55402" s="20"/>
      <c r="K55402" s="20"/>
      <c r="L55402" s="20"/>
      <c r="M55402" s="20"/>
      <c r="N55402" s="20"/>
      <c r="O55402" s="20"/>
    </row>
    <row r="55403" spans="10:15" x14ac:dyDescent="0.2">
      <c r="J55403" s="20"/>
      <c r="K55403" s="20"/>
      <c r="L55403" s="20"/>
      <c r="M55403" s="20"/>
      <c r="N55403" s="20"/>
      <c r="O55403" s="20"/>
    </row>
    <row r="55404" spans="10:15" x14ac:dyDescent="0.2">
      <c r="J55404" s="20"/>
      <c r="K55404" s="20"/>
      <c r="L55404" s="20"/>
      <c r="M55404" s="20"/>
      <c r="N55404" s="20"/>
      <c r="O55404" s="20"/>
    </row>
    <row r="55405" spans="10:15" x14ac:dyDescent="0.2">
      <c r="J55405" s="20"/>
      <c r="K55405" s="20"/>
      <c r="L55405" s="20"/>
      <c r="M55405" s="20"/>
      <c r="N55405" s="20"/>
      <c r="O55405" s="20"/>
    </row>
    <row r="55406" spans="10:15" x14ac:dyDescent="0.2">
      <c r="J55406" s="20"/>
      <c r="K55406" s="20"/>
      <c r="L55406" s="20"/>
      <c r="M55406" s="20"/>
      <c r="N55406" s="20"/>
      <c r="O55406" s="20"/>
    </row>
    <row r="55407" spans="10:15" x14ac:dyDescent="0.2">
      <c r="J55407" s="20"/>
      <c r="K55407" s="20"/>
      <c r="L55407" s="20"/>
      <c r="M55407" s="20"/>
      <c r="N55407" s="20"/>
      <c r="O55407" s="20"/>
    </row>
    <row r="55408" spans="10:15" x14ac:dyDescent="0.2">
      <c r="J55408" s="20"/>
      <c r="K55408" s="20"/>
      <c r="L55408" s="20"/>
      <c r="M55408" s="20"/>
      <c r="N55408" s="20"/>
      <c r="O55408" s="20"/>
    </row>
    <row r="55409" spans="10:15" x14ac:dyDescent="0.2">
      <c r="J55409" s="20"/>
      <c r="K55409" s="20"/>
      <c r="L55409" s="20"/>
      <c r="M55409" s="20"/>
      <c r="N55409" s="20"/>
      <c r="O55409" s="20"/>
    </row>
    <row r="55410" spans="10:15" x14ac:dyDescent="0.2">
      <c r="J55410" s="20"/>
      <c r="K55410" s="20"/>
      <c r="L55410" s="20"/>
      <c r="M55410" s="20"/>
      <c r="N55410" s="20"/>
      <c r="O55410" s="20"/>
    </row>
    <row r="55411" spans="10:15" x14ac:dyDescent="0.2">
      <c r="J55411" s="20"/>
      <c r="K55411" s="20"/>
      <c r="L55411" s="20"/>
      <c r="M55411" s="20"/>
      <c r="N55411" s="20"/>
      <c r="O55411" s="20"/>
    </row>
    <row r="55412" spans="10:15" x14ac:dyDescent="0.2">
      <c r="J55412" s="20"/>
      <c r="K55412" s="20"/>
      <c r="L55412" s="20"/>
      <c r="M55412" s="20"/>
      <c r="N55412" s="20"/>
      <c r="O55412" s="20"/>
    </row>
    <row r="55413" spans="10:15" x14ac:dyDescent="0.2">
      <c r="J55413" s="20"/>
      <c r="K55413" s="20"/>
      <c r="L55413" s="20"/>
      <c r="M55413" s="20"/>
      <c r="N55413" s="20"/>
      <c r="O55413" s="20"/>
    </row>
    <row r="55414" spans="10:15" x14ac:dyDescent="0.2">
      <c r="J55414" s="20"/>
      <c r="K55414" s="20"/>
      <c r="L55414" s="20"/>
      <c r="M55414" s="20"/>
      <c r="N55414" s="20"/>
      <c r="O55414" s="20"/>
    </row>
    <row r="55415" spans="10:15" x14ac:dyDescent="0.2">
      <c r="J55415" s="20"/>
      <c r="K55415" s="20"/>
      <c r="L55415" s="20"/>
      <c r="M55415" s="20"/>
      <c r="N55415" s="20"/>
      <c r="O55415" s="20"/>
    </row>
    <row r="55416" spans="10:15" x14ac:dyDescent="0.2">
      <c r="J55416" s="20"/>
      <c r="K55416" s="20"/>
      <c r="L55416" s="20"/>
      <c r="M55416" s="20"/>
      <c r="N55416" s="20"/>
      <c r="O55416" s="20"/>
    </row>
    <row r="55417" spans="10:15" x14ac:dyDescent="0.2">
      <c r="J55417" s="20"/>
      <c r="K55417" s="20"/>
      <c r="L55417" s="20"/>
      <c r="M55417" s="20"/>
      <c r="N55417" s="20"/>
      <c r="O55417" s="20"/>
    </row>
    <row r="55418" spans="10:15" x14ac:dyDescent="0.2">
      <c r="J55418" s="20"/>
      <c r="K55418" s="20"/>
      <c r="L55418" s="20"/>
      <c r="M55418" s="20"/>
      <c r="N55418" s="20"/>
      <c r="O55418" s="20"/>
    </row>
    <row r="55419" spans="10:15" x14ac:dyDescent="0.2">
      <c r="J55419" s="20"/>
      <c r="K55419" s="20"/>
      <c r="L55419" s="20"/>
      <c r="M55419" s="20"/>
      <c r="N55419" s="20"/>
      <c r="O55419" s="20"/>
    </row>
    <row r="55420" spans="10:15" x14ac:dyDescent="0.2">
      <c r="J55420" s="20"/>
      <c r="K55420" s="20"/>
      <c r="L55420" s="20"/>
      <c r="M55420" s="20"/>
      <c r="N55420" s="20"/>
      <c r="O55420" s="20"/>
    </row>
    <row r="55421" spans="10:15" x14ac:dyDescent="0.2">
      <c r="J55421" s="20"/>
      <c r="K55421" s="20"/>
      <c r="L55421" s="20"/>
      <c r="M55421" s="20"/>
      <c r="N55421" s="20"/>
      <c r="O55421" s="20"/>
    </row>
    <row r="55422" spans="10:15" x14ac:dyDescent="0.2">
      <c r="J55422" s="20"/>
      <c r="K55422" s="20"/>
      <c r="L55422" s="20"/>
      <c r="M55422" s="20"/>
      <c r="N55422" s="20"/>
      <c r="O55422" s="20"/>
    </row>
    <row r="55423" spans="10:15" x14ac:dyDescent="0.2">
      <c r="J55423" s="20"/>
      <c r="K55423" s="20"/>
      <c r="L55423" s="20"/>
      <c r="M55423" s="20"/>
      <c r="N55423" s="20"/>
      <c r="O55423" s="20"/>
    </row>
    <row r="55424" spans="10:15" x14ac:dyDescent="0.2">
      <c r="J55424" s="20"/>
      <c r="K55424" s="20"/>
      <c r="L55424" s="20"/>
      <c r="M55424" s="20"/>
      <c r="N55424" s="20"/>
      <c r="O55424" s="20"/>
    </row>
    <row r="55425" spans="10:15" x14ac:dyDescent="0.2">
      <c r="J55425" s="20"/>
      <c r="K55425" s="20"/>
      <c r="L55425" s="20"/>
      <c r="M55425" s="20"/>
      <c r="N55425" s="20"/>
      <c r="O55425" s="20"/>
    </row>
    <row r="55426" spans="10:15" x14ac:dyDescent="0.2">
      <c r="J55426" s="20"/>
      <c r="K55426" s="20"/>
      <c r="L55426" s="20"/>
      <c r="M55426" s="20"/>
      <c r="N55426" s="20"/>
      <c r="O55426" s="20"/>
    </row>
    <row r="55427" spans="10:15" x14ac:dyDescent="0.2">
      <c r="J55427" s="20"/>
      <c r="K55427" s="20"/>
      <c r="L55427" s="20"/>
      <c r="M55427" s="20"/>
      <c r="N55427" s="20"/>
      <c r="O55427" s="20"/>
    </row>
    <row r="55428" spans="10:15" x14ac:dyDescent="0.2">
      <c r="J55428" s="20"/>
      <c r="K55428" s="20"/>
      <c r="L55428" s="20"/>
      <c r="M55428" s="20"/>
      <c r="N55428" s="20"/>
      <c r="O55428" s="20"/>
    </row>
    <row r="55429" spans="10:15" x14ac:dyDescent="0.2">
      <c r="J55429" s="20"/>
      <c r="K55429" s="20"/>
      <c r="L55429" s="20"/>
      <c r="M55429" s="20"/>
      <c r="N55429" s="20"/>
      <c r="O55429" s="20"/>
    </row>
    <row r="55430" spans="10:15" x14ac:dyDescent="0.2">
      <c r="J55430" s="20"/>
      <c r="K55430" s="20"/>
      <c r="L55430" s="20"/>
      <c r="M55430" s="20"/>
      <c r="N55430" s="20"/>
      <c r="O55430" s="20"/>
    </row>
    <row r="55431" spans="10:15" x14ac:dyDescent="0.2">
      <c r="J55431" s="20"/>
      <c r="K55431" s="20"/>
      <c r="L55431" s="20"/>
      <c r="M55431" s="20"/>
      <c r="N55431" s="20"/>
      <c r="O55431" s="20"/>
    </row>
    <row r="55432" spans="10:15" x14ac:dyDescent="0.2">
      <c r="J55432" s="20"/>
      <c r="K55432" s="20"/>
      <c r="L55432" s="20"/>
      <c r="M55432" s="20"/>
      <c r="N55432" s="20"/>
      <c r="O55432" s="20"/>
    </row>
    <row r="55433" spans="10:15" x14ac:dyDescent="0.2">
      <c r="J55433" s="20"/>
      <c r="K55433" s="20"/>
      <c r="L55433" s="20"/>
      <c r="M55433" s="20"/>
      <c r="N55433" s="20"/>
      <c r="O55433" s="20"/>
    </row>
    <row r="55434" spans="10:15" x14ac:dyDescent="0.2">
      <c r="J55434" s="20"/>
      <c r="K55434" s="20"/>
      <c r="L55434" s="20"/>
      <c r="M55434" s="20"/>
      <c r="N55434" s="20"/>
      <c r="O55434" s="20"/>
    </row>
    <row r="55435" spans="10:15" x14ac:dyDescent="0.2">
      <c r="J55435" s="20"/>
      <c r="K55435" s="20"/>
      <c r="L55435" s="20"/>
      <c r="M55435" s="20"/>
      <c r="N55435" s="20"/>
      <c r="O55435" s="20"/>
    </row>
    <row r="55436" spans="10:15" x14ac:dyDescent="0.2">
      <c r="J55436" s="20"/>
      <c r="K55436" s="20"/>
      <c r="L55436" s="20"/>
      <c r="M55436" s="20"/>
      <c r="N55436" s="20"/>
      <c r="O55436" s="20"/>
    </row>
    <row r="55437" spans="10:15" x14ac:dyDescent="0.2">
      <c r="J55437" s="20"/>
      <c r="K55437" s="20"/>
      <c r="L55437" s="20"/>
      <c r="M55437" s="20"/>
      <c r="N55437" s="20"/>
      <c r="O55437" s="20"/>
    </row>
    <row r="55438" spans="10:15" x14ac:dyDescent="0.2">
      <c r="J55438" s="20"/>
      <c r="K55438" s="20"/>
      <c r="L55438" s="20"/>
      <c r="M55438" s="20"/>
      <c r="N55438" s="20"/>
      <c r="O55438" s="20"/>
    </row>
    <row r="55439" spans="10:15" x14ac:dyDescent="0.2">
      <c r="J55439" s="20"/>
      <c r="K55439" s="20"/>
      <c r="L55439" s="20"/>
      <c r="M55439" s="20"/>
      <c r="N55439" s="20"/>
      <c r="O55439" s="20"/>
    </row>
    <row r="55440" spans="10:15" x14ac:dyDescent="0.2">
      <c r="J55440" s="20"/>
      <c r="K55440" s="20"/>
      <c r="L55440" s="20"/>
      <c r="M55440" s="20"/>
      <c r="N55440" s="20"/>
      <c r="O55440" s="20"/>
    </row>
    <row r="55441" spans="10:15" x14ac:dyDescent="0.2">
      <c r="J55441" s="20"/>
      <c r="K55441" s="20"/>
      <c r="L55441" s="20"/>
      <c r="M55441" s="20"/>
      <c r="N55441" s="20"/>
      <c r="O55441" s="20"/>
    </row>
    <row r="55442" spans="10:15" x14ac:dyDescent="0.2">
      <c r="J55442" s="20"/>
      <c r="K55442" s="20"/>
      <c r="L55442" s="20"/>
      <c r="M55442" s="20"/>
      <c r="N55442" s="20"/>
      <c r="O55442" s="20"/>
    </row>
    <row r="55443" spans="10:15" x14ac:dyDescent="0.2">
      <c r="J55443" s="20"/>
      <c r="K55443" s="20"/>
      <c r="L55443" s="20"/>
      <c r="M55443" s="20"/>
      <c r="N55443" s="20"/>
      <c r="O55443" s="20"/>
    </row>
    <row r="55444" spans="10:15" x14ac:dyDescent="0.2">
      <c r="J55444" s="20"/>
      <c r="K55444" s="20"/>
      <c r="L55444" s="20"/>
      <c r="M55444" s="20"/>
      <c r="N55444" s="20"/>
      <c r="O55444" s="20"/>
    </row>
    <row r="55445" spans="10:15" x14ac:dyDescent="0.2">
      <c r="J55445" s="20"/>
      <c r="K55445" s="20"/>
      <c r="L55445" s="20"/>
      <c r="M55445" s="20"/>
      <c r="N55445" s="20"/>
      <c r="O55445" s="20"/>
    </row>
    <row r="55446" spans="10:15" x14ac:dyDescent="0.2">
      <c r="J55446" s="20"/>
      <c r="K55446" s="20"/>
      <c r="L55446" s="20"/>
      <c r="M55446" s="20"/>
      <c r="N55446" s="20"/>
      <c r="O55446" s="20"/>
    </row>
    <row r="55447" spans="10:15" x14ac:dyDescent="0.2">
      <c r="J55447" s="20"/>
      <c r="K55447" s="20"/>
      <c r="L55447" s="20"/>
      <c r="M55447" s="20"/>
      <c r="N55447" s="20"/>
      <c r="O55447" s="20"/>
    </row>
    <row r="55448" spans="10:15" x14ac:dyDescent="0.2">
      <c r="J55448" s="20"/>
      <c r="K55448" s="20"/>
      <c r="L55448" s="20"/>
      <c r="M55448" s="20"/>
      <c r="N55448" s="20"/>
      <c r="O55448" s="20"/>
    </row>
    <row r="55449" spans="10:15" x14ac:dyDescent="0.2">
      <c r="J55449" s="20"/>
      <c r="K55449" s="20"/>
      <c r="L55449" s="20"/>
      <c r="M55449" s="20"/>
      <c r="N55449" s="20"/>
      <c r="O55449" s="20"/>
    </row>
    <row r="55450" spans="10:15" x14ac:dyDescent="0.2">
      <c r="J55450" s="20"/>
      <c r="K55450" s="20"/>
      <c r="L55450" s="20"/>
      <c r="M55450" s="20"/>
      <c r="N55450" s="20"/>
      <c r="O55450" s="20"/>
    </row>
    <row r="55451" spans="10:15" x14ac:dyDescent="0.2">
      <c r="J55451" s="20"/>
      <c r="K55451" s="20"/>
      <c r="L55451" s="20"/>
      <c r="M55451" s="20"/>
      <c r="N55451" s="20"/>
      <c r="O55451" s="20"/>
    </row>
    <row r="55452" spans="10:15" x14ac:dyDescent="0.2">
      <c r="J55452" s="20"/>
      <c r="K55452" s="20"/>
      <c r="L55452" s="20"/>
      <c r="M55452" s="20"/>
      <c r="N55452" s="20"/>
      <c r="O55452" s="20"/>
    </row>
    <row r="55453" spans="10:15" x14ac:dyDescent="0.2">
      <c r="J55453" s="20"/>
      <c r="K55453" s="20"/>
      <c r="L55453" s="20"/>
      <c r="M55453" s="20"/>
      <c r="N55453" s="20"/>
      <c r="O55453" s="20"/>
    </row>
    <row r="55454" spans="10:15" x14ac:dyDescent="0.2">
      <c r="J55454" s="20"/>
      <c r="K55454" s="20"/>
      <c r="L55454" s="20"/>
      <c r="M55454" s="20"/>
      <c r="N55454" s="20"/>
      <c r="O55454" s="20"/>
    </row>
    <row r="55455" spans="10:15" x14ac:dyDescent="0.2">
      <c r="J55455" s="20"/>
      <c r="K55455" s="20"/>
      <c r="L55455" s="20"/>
      <c r="M55455" s="20"/>
      <c r="N55455" s="20"/>
      <c r="O55455" s="20"/>
    </row>
    <row r="55456" spans="10:15" x14ac:dyDescent="0.2">
      <c r="J55456" s="20"/>
      <c r="K55456" s="20"/>
      <c r="L55456" s="20"/>
      <c r="M55456" s="20"/>
      <c r="N55456" s="20"/>
      <c r="O55456" s="20"/>
    </row>
    <row r="55457" spans="10:15" x14ac:dyDescent="0.2">
      <c r="J55457" s="20"/>
      <c r="K55457" s="20"/>
      <c r="L55457" s="20"/>
      <c r="M55457" s="20"/>
      <c r="N55457" s="20"/>
      <c r="O55457" s="20"/>
    </row>
    <row r="55458" spans="10:15" x14ac:dyDescent="0.2">
      <c r="J55458" s="20"/>
      <c r="K55458" s="20"/>
      <c r="L55458" s="20"/>
      <c r="M55458" s="20"/>
      <c r="N55458" s="20"/>
      <c r="O55458" s="20"/>
    </row>
    <row r="55459" spans="10:15" x14ac:dyDescent="0.2">
      <c r="J55459" s="20"/>
      <c r="K55459" s="20"/>
      <c r="L55459" s="20"/>
      <c r="M55459" s="20"/>
      <c r="N55459" s="20"/>
      <c r="O55459" s="20"/>
    </row>
    <row r="55460" spans="10:15" x14ac:dyDescent="0.2">
      <c r="J55460" s="20"/>
      <c r="K55460" s="20"/>
      <c r="L55460" s="20"/>
      <c r="M55460" s="20"/>
      <c r="N55460" s="20"/>
      <c r="O55460" s="20"/>
    </row>
    <row r="55461" spans="10:15" x14ac:dyDescent="0.2">
      <c r="J55461" s="20"/>
      <c r="K55461" s="20"/>
      <c r="L55461" s="20"/>
      <c r="M55461" s="20"/>
      <c r="N55461" s="20"/>
      <c r="O55461" s="20"/>
    </row>
    <row r="55462" spans="10:15" x14ac:dyDescent="0.2">
      <c r="J55462" s="20"/>
      <c r="K55462" s="20"/>
      <c r="L55462" s="20"/>
      <c r="M55462" s="20"/>
      <c r="N55462" s="20"/>
      <c r="O55462" s="20"/>
    </row>
    <row r="55463" spans="10:15" x14ac:dyDescent="0.2">
      <c r="J55463" s="20"/>
      <c r="K55463" s="20"/>
      <c r="L55463" s="20"/>
      <c r="M55463" s="20"/>
      <c r="N55463" s="20"/>
      <c r="O55463" s="20"/>
    </row>
    <row r="55464" spans="10:15" x14ac:dyDescent="0.2">
      <c r="J55464" s="20"/>
      <c r="K55464" s="20"/>
      <c r="L55464" s="20"/>
      <c r="M55464" s="20"/>
      <c r="N55464" s="20"/>
      <c r="O55464" s="20"/>
    </row>
    <row r="55465" spans="10:15" x14ac:dyDescent="0.2">
      <c r="J55465" s="20"/>
      <c r="K55465" s="20"/>
      <c r="L55465" s="20"/>
      <c r="M55465" s="20"/>
      <c r="N55465" s="20"/>
      <c r="O55465" s="20"/>
    </row>
    <row r="55466" spans="10:15" x14ac:dyDescent="0.2">
      <c r="J55466" s="20"/>
      <c r="K55466" s="20"/>
      <c r="L55466" s="20"/>
      <c r="M55466" s="20"/>
      <c r="N55466" s="20"/>
      <c r="O55466" s="20"/>
    </row>
    <row r="55467" spans="10:15" x14ac:dyDescent="0.2">
      <c r="J55467" s="20"/>
      <c r="K55467" s="20"/>
      <c r="L55467" s="20"/>
      <c r="M55467" s="20"/>
      <c r="N55467" s="20"/>
      <c r="O55467" s="20"/>
    </row>
    <row r="55468" spans="10:15" x14ac:dyDescent="0.2">
      <c r="J55468" s="20"/>
      <c r="K55468" s="20"/>
      <c r="L55468" s="20"/>
      <c r="M55468" s="20"/>
      <c r="N55468" s="20"/>
      <c r="O55468" s="20"/>
    </row>
    <row r="55469" spans="10:15" x14ac:dyDescent="0.2">
      <c r="J55469" s="20"/>
      <c r="K55469" s="20"/>
      <c r="L55469" s="20"/>
      <c r="M55469" s="20"/>
      <c r="N55469" s="20"/>
      <c r="O55469" s="20"/>
    </row>
    <row r="55470" spans="10:15" x14ac:dyDescent="0.2">
      <c r="J55470" s="20"/>
      <c r="K55470" s="20"/>
      <c r="L55470" s="20"/>
      <c r="M55470" s="20"/>
      <c r="N55470" s="20"/>
      <c r="O55470" s="20"/>
    </row>
    <row r="55471" spans="10:15" x14ac:dyDescent="0.2">
      <c r="J55471" s="20"/>
      <c r="K55471" s="20"/>
      <c r="L55471" s="20"/>
      <c r="M55471" s="20"/>
      <c r="N55471" s="20"/>
      <c r="O55471" s="20"/>
    </row>
    <row r="55472" spans="10:15" x14ac:dyDescent="0.2">
      <c r="J55472" s="20"/>
      <c r="K55472" s="20"/>
      <c r="L55472" s="20"/>
      <c r="M55472" s="20"/>
      <c r="N55472" s="20"/>
      <c r="O55472" s="20"/>
    </row>
    <row r="55473" spans="10:15" x14ac:dyDescent="0.2">
      <c r="J55473" s="20"/>
      <c r="K55473" s="20"/>
      <c r="L55473" s="20"/>
      <c r="M55473" s="20"/>
      <c r="N55473" s="20"/>
      <c r="O55473" s="20"/>
    </row>
    <row r="55474" spans="10:15" x14ac:dyDescent="0.2">
      <c r="J55474" s="20"/>
      <c r="K55474" s="20"/>
      <c r="L55474" s="20"/>
      <c r="M55474" s="20"/>
      <c r="N55474" s="20"/>
      <c r="O55474" s="20"/>
    </row>
    <row r="55475" spans="10:15" x14ac:dyDescent="0.2">
      <c r="J55475" s="20"/>
      <c r="K55475" s="20"/>
      <c r="L55475" s="20"/>
      <c r="M55475" s="20"/>
      <c r="N55475" s="20"/>
      <c r="O55475" s="20"/>
    </row>
    <row r="55476" spans="10:15" x14ac:dyDescent="0.2">
      <c r="J55476" s="20"/>
      <c r="K55476" s="20"/>
      <c r="L55476" s="20"/>
      <c r="M55476" s="20"/>
      <c r="N55476" s="20"/>
      <c r="O55476" s="20"/>
    </row>
    <row r="55477" spans="10:15" x14ac:dyDescent="0.2">
      <c r="J55477" s="20"/>
      <c r="K55477" s="20"/>
      <c r="L55477" s="20"/>
      <c r="M55477" s="20"/>
      <c r="N55477" s="20"/>
      <c r="O55477" s="20"/>
    </row>
    <row r="55478" spans="10:15" x14ac:dyDescent="0.2">
      <c r="J55478" s="20"/>
      <c r="K55478" s="20"/>
      <c r="L55478" s="20"/>
      <c r="M55478" s="20"/>
      <c r="N55478" s="20"/>
      <c r="O55478" s="20"/>
    </row>
    <row r="55479" spans="10:15" x14ac:dyDescent="0.2">
      <c r="J55479" s="20"/>
      <c r="K55479" s="20"/>
      <c r="L55479" s="20"/>
      <c r="M55479" s="20"/>
      <c r="N55479" s="20"/>
      <c r="O55479" s="20"/>
    </row>
    <row r="55480" spans="10:15" x14ac:dyDescent="0.2">
      <c r="J55480" s="20"/>
      <c r="K55480" s="20"/>
      <c r="L55480" s="20"/>
      <c r="M55480" s="20"/>
      <c r="N55480" s="20"/>
      <c r="O55480" s="20"/>
    </row>
    <row r="55481" spans="10:15" x14ac:dyDescent="0.2">
      <c r="J55481" s="20"/>
      <c r="K55481" s="20"/>
      <c r="L55481" s="20"/>
      <c r="M55481" s="20"/>
      <c r="N55481" s="20"/>
      <c r="O55481" s="20"/>
    </row>
    <row r="55482" spans="10:15" x14ac:dyDescent="0.2">
      <c r="J55482" s="20"/>
      <c r="K55482" s="20"/>
      <c r="L55482" s="20"/>
      <c r="M55482" s="20"/>
      <c r="N55482" s="20"/>
      <c r="O55482" s="20"/>
    </row>
    <row r="55483" spans="10:15" x14ac:dyDescent="0.2">
      <c r="J55483" s="20"/>
      <c r="K55483" s="20"/>
      <c r="L55483" s="20"/>
      <c r="M55483" s="20"/>
      <c r="N55483" s="20"/>
      <c r="O55483" s="20"/>
    </row>
    <row r="55484" spans="10:15" x14ac:dyDescent="0.2">
      <c r="J55484" s="20"/>
      <c r="K55484" s="20"/>
      <c r="L55484" s="20"/>
      <c r="M55484" s="20"/>
      <c r="N55484" s="20"/>
      <c r="O55484" s="20"/>
    </row>
    <row r="55485" spans="10:15" x14ac:dyDescent="0.2">
      <c r="J55485" s="20"/>
      <c r="K55485" s="20"/>
      <c r="L55485" s="20"/>
      <c r="M55485" s="20"/>
      <c r="N55485" s="20"/>
      <c r="O55485" s="20"/>
    </row>
    <row r="55486" spans="10:15" x14ac:dyDescent="0.2">
      <c r="J55486" s="20"/>
      <c r="K55486" s="20"/>
      <c r="L55486" s="20"/>
      <c r="M55486" s="20"/>
      <c r="N55486" s="20"/>
      <c r="O55486" s="20"/>
    </row>
    <row r="55487" spans="10:15" x14ac:dyDescent="0.2">
      <c r="J55487" s="20"/>
      <c r="K55487" s="20"/>
      <c r="L55487" s="20"/>
      <c r="M55487" s="20"/>
      <c r="N55487" s="20"/>
      <c r="O55487" s="20"/>
    </row>
    <row r="55488" spans="10:15" x14ac:dyDescent="0.2">
      <c r="J55488" s="20"/>
      <c r="K55488" s="20"/>
      <c r="L55488" s="20"/>
      <c r="M55488" s="20"/>
      <c r="N55488" s="20"/>
      <c r="O55488" s="20"/>
    </row>
    <row r="55489" spans="10:15" x14ac:dyDescent="0.2">
      <c r="J55489" s="20"/>
      <c r="K55489" s="20"/>
      <c r="L55489" s="20"/>
      <c r="M55489" s="20"/>
      <c r="N55489" s="20"/>
      <c r="O55489" s="20"/>
    </row>
    <row r="55490" spans="10:15" x14ac:dyDescent="0.2">
      <c r="J55490" s="20"/>
      <c r="K55490" s="20"/>
      <c r="L55490" s="20"/>
      <c r="M55490" s="20"/>
      <c r="N55490" s="20"/>
      <c r="O55490" s="20"/>
    </row>
    <row r="55491" spans="10:15" x14ac:dyDescent="0.2">
      <c r="J55491" s="20"/>
      <c r="K55491" s="20"/>
      <c r="L55491" s="20"/>
      <c r="M55491" s="20"/>
      <c r="N55491" s="20"/>
      <c r="O55491" s="20"/>
    </row>
    <row r="55492" spans="10:15" x14ac:dyDescent="0.2">
      <c r="J55492" s="20"/>
      <c r="K55492" s="20"/>
      <c r="L55492" s="20"/>
      <c r="M55492" s="20"/>
      <c r="N55492" s="20"/>
      <c r="O55492" s="20"/>
    </row>
    <row r="55493" spans="10:15" x14ac:dyDescent="0.2">
      <c r="J55493" s="20"/>
      <c r="K55493" s="20"/>
      <c r="L55493" s="20"/>
      <c r="M55493" s="20"/>
      <c r="N55493" s="20"/>
      <c r="O55493" s="20"/>
    </row>
    <row r="55494" spans="10:15" x14ac:dyDescent="0.2">
      <c r="J55494" s="20"/>
      <c r="K55494" s="20"/>
      <c r="L55494" s="20"/>
      <c r="M55494" s="20"/>
      <c r="N55494" s="20"/>
      <c r="O55494" s="20"/>
    </row>
    <row r="55495" spans="10:15" x14ac:dyDescent="0.2">
      <c r="J55495" s="20"/>
      <c r="K55495" s="20"/>
      <c r="L55495" s="20"/>
      <c r="M55495" s="20"/>
      <c r="N55495" s="20"/>
      <c r="O55495" s="20"/>
    </row>
    <row r="55496" spans="10:15" x14ac:dyDescent="0.2">
      <c r="J55496" s="20"/>
      <c r="K55496" s="20"/>
      <c r="L55496" s="20"/>
      <c r="M55496" s="20"/>
      <c r="N55496" s="20"/>
      <c r="O55496" s="20"/>
    </row>
    <row r="55497" spans="10:15" x14ac:dyDescent="0.2">
      <c r="J55497" s="20"/>
      <c r="K55497" s="20"/>
      <c r="L55497" s="20"/>
      <c r="M55497" s="20"/>
      <c r="N55497" s="20"/>
      <c r="O55497" s="20"/>
    </row>
    <row r="55498" spans="10:15" x14ac:dyDescent="0.2">
      <c r="J55498" s="20"/>
      <c r="K55498" s="20"/>
      <c r="L55498" s="20"/>
      <c r="M55498" s="20"/>
      <c r="N55498" s="20"/>
      <c r="O55498" s="20"/>
    </row>
    <row r="55499" spans="10:15" x14ac:dyDescent="0.2">
      <c r="J55499" s="20"/>
      <c r="K55499" s="20"/>
      <c r="L55499" s="20"/>
      <c r="M55499" s="20"/>
      <c r="N55499" s="20"/>
      <c r="O55499" s="20"/>
    </row>
    <row r="55500" spans="10:15" x14ac:dyDescent="0.2">
      <c r="J55500" s="20"/>
      <c r="K55500" s="20"/>
      <c r="L55500" s="20"/>
      <c r="M55500" s="20"/>
      <c r="N55500" s="20"/>
      <c r="O55500" s="20"/>
    </row>
    <row r="55501" spans="10:15" x14ac:dyDescent="0.2">
      <c r="J55501" s="20"/>
      <c r="K55501" s="20"/>
      <c r="L55501" s="20"/>
      <c r="M55501" s="20"/>
      <c r="N55501" s="20"/>
      <c r="O55501" s="20"/>
    </row>
    <row r="55502" spans="10:15" x14ac:dyDescent="0.2">
      <c r="J55502" s="20"/>
      <c r="K55502" s="20"/>
      <c r="L55502" s="20"/>
      <c r="M55502" s="20"/>
      <c r="N55502" s="20"/>
      <c r="O55502" s="20"/>
    </row>
    <row r="55503" spans="10:15" x14ac:dyDescent="0.2">
      <c r="J55503" s="20"/>
      <c r="K55503" s="20"/>
      <c r="L55503" s="20"/>
      <c r="M55503" s="20"/>
      <c r="N55503" s="20"/>
      <c r="O55503" s="20"/>
    </row>
    <row r="55504" spans="10:15" x14ac:dyDescent="0.2">
      <c r="J55504" s="20"/>
      <c r="K55504" s="20"/>
      <c r="L55504" s="20"/>
      <c r="M55504" s="20"/>
      <c r="N55504" s="20"/>
      <c r="O55504" s="20"/>
    </row>
    <row r="55505" spans="10:15" x14ac:dyDescent="0.2">
      <c r="J55505" s="20"/>
      <c r="K55505" s="20"/>
      <c r="L55505" s="20"/>
      <c r="M55505" s="20"/>
      <c r="N55505" s="20"/>
      <c r="O55505" s="20"/>
    </row>
    <row r="55506" spans="10:15" x14ac:dyDescent="0.2">
      <c r="J55506" s="20"/>
      <c r="K55506" s="20"/>
      <c r="L55506" s="20"/>
      <c r="M55506" s="20"/>
      <c r="N55506" s="20"/>
      <c r="O55506" s="20"/>
    </row>
    <row r="55507" spans="10:15" x14ac:dyDescent="0.2">
      <c r="J55507" s="20"/>
      <c r="K55507" s="20"/>
      <c r="L55507" s="20"/>
      <c r="M55507" s="20"/>
      <c r="N55507" s="20"/>
      <c r="O55507" s="20"/>
    </row>
    <row r="55508" spans="10:15" x14ac:dyDescent="0.2">
      <c r="J55508" s="20"/>
      <c r="K55508" s="20"/>
      <c r="L55508" s="20"/>
      <c r="M55508" s="20"/>
      <c r="N55508" s="20"/>
      <c r="O55508" s="20"/>
    </row>
    <row r="55509" spans="10:15" x14ac:dyDescent="0.2">
      <c r="J55509" s="20"/>
      <c r="K55509" s="20"/>
      <c r="L55509" s="20"/>
      <c r="M55509" s="20"/>
      <c r="N55509" s="20"/>
      <c r="O55509" s="20"/>
    </row>
    <row r="55510" spans="10:15" x14ac:dyDescent="0.2">
      <c r="J55510" s="20"/>
      <c r="K55510" s="20"/>
      <c r="L55510" s="20"/>
      <c r="M55510" s="20"/>
      <c r="N55510" s="20"/>
      <c r="O55510" s="20"/>
    </row>
    <row r="55511" spans="10:15" x14ac:dyDescent="0.2">
      <c r="J55511" s="20"/>
      <c r="K55511" s="20"/>
      <c r="L55511" s="20"/>
      <c r="M55511" s="20"/>
      <c r="N55511" s="20"/>
      <c r="O55511" s="20"/>
    </row>
    <row r="55512" spans="10:15" x14ac:dyDescent="0.2">
      <c r="J55512" s="20"/>
      <c r="K55512" s="20"/>
      <c r="L55512" s="20"/>
      <c r="M55512" s="20"/>
      <c r="N55512" s="20"/>
      <c r="O55512" s="20"/>
    </row>
    <row r="55513" spans="10:15" x14ac:dyDescent="0.2">
      <c r="J55513" s="20"/>
      <c r="K55513" s="20"/>
      <c r="L55513" s="20"/>
      <c r="M55513" s="20"/>
      <c r="N55513" s="20"/>
      <c r="O55513" s="20"/>
    </row>
    <row r="55514" spans="10:15" x14ac:dyDescent="0.2">
      <c r="J55514" s="20"/>
      <c r="K55514" s="20"/>
      <c r="L55514" s="20"/>
      <c r="M55514" s="20"/>
      <c r="N55514" s="20"/>
      <c r="O55514" s="20"/>
    </row>
    <row r="55515" spans="10:15" x14ac:dyDescent="0.2">
      <c r="J55515" s="20"/>
      <c r="K55515" s="20"/>
      <c r="L55515" s="20"/>
      <c r="M55515" s="20"/>
      <c r="N55515" s="20"/>
      <c r="O55515" s="20"/>
    </row>
    <row r="55516" spans="10:15" x14ac:dyDescent="0.2">
      <c r="J55516" s="20"/>
      <c r="K55516" s="20"/>
      <c r="L55516" s="20"/>
      <c r="M55516" s="20"/>
      <c r="N55516" s="20"/>
      <c r="O55516" s="20"/>
    </row>
    <row r="55517" spans="10:15" x14ac:dyDescent="0.2">
      <c r="J55517" s="20"/>
      <c r="K55517" s="20"/>
      <c r="L55517" s="20"/>
      <c r="M55517" s="20"/>
      <c r="N55517" s="20"/>
      <c r="O55517" s="20"/>
    </row>
    <row r="55518" spans="10:15" x14ac:dyDescent="0.2">
      <c r="J55518" s="20"/>
      <c r="K55518" s="20"/>
      <c r="L55518" s="20"/>
      <c r="M55518" s="20"/>
      <c r="N55518" s="20"/>
      <c r="O55518" s="20"/>
    </row>
    <row r="55519" spans="10:15" x14ac:dyDescent="0.2">
      <c r="J55519" s="20"/>
      <c r="K55519" s="20"/>
      <c r="L55519" s="20"/>
      <c r="M55519" s="20"/>
      <c r="N55519" s="20"/>
      <c r="O55519" s="20"/>
    </row>
    <row r="55520" spans="10:15" x14ac:dyDescent="0.2">
      <c r="J55520" s="20"/>
      <c r="K55520" s="20"/>
      <c r="L55520" s="20"/>
      <c r="M55520" s="20"/>
      <c r="N55520" s="20"/>
      <c r="O55520" s="20"/>
    </row>
    <row r="55521" spans="10:15" x14ac:dyDescent="0.2">
      <c r="J55521" s="20"/>
      <c r="K55521" s="20"/>
      <c r="L55521" s="20"/>
      <c r="M55521" s="20"/>
      <c r="N55521" s="20"/>
      <c r="O55521" s="20"/>
    </row>
    <row r="55522" spans="10:15" x14ac:dyDescent="0.2">
      <c r="J55522" s="20"/>
      <c r="K55522" s="20"/>
      <c r="L55522" s="20"/>
      <c r="M55522" s="20"/>
      <c r="N55522" s="20"/>
      <c r="O55522" s="20"/>
    </row>
    <row r="55523" spans="10:15" x14ac:dyDescent="0.2">
      <c r="J55523" s="20"/>
      <c r="K55523" s="20"/>
      <c r="L55523" s="20"/>
      <c r="M55523" s="20"/>
      <c r="N55523" s="20"/>
      <c r="O55523" s="20"/>
    </row>
    <row r="55524" spans="10:15" x14ac:dyDescent="0.2">
      <c r="J55524" s="20"/>
      <c r="K55524" s="20"/>
      <c r="L55524" s="20"/>
      <c r="M55524" s="20"/>
      <c r="N55524" s="20"/>
      <c r="O55524" s="20"/>
    </row>
    <row r="55525" spans="10:15" x14ac:dyDescent="0.2">
      <c r="J55525" s="20"/>
      <c r="K55525" s="20"/>
      <c r="L55525" s="20"/>
      <c r="M55525" s="20"/>
      <c r="N55525" s="20"/>
      <c r="O55525" s="20"/>
    </row>
    <row r="55526" spans="10:15" x14ac:dyDescent="0.2">
      <c r="J55526" s="20"/>
      <c r="K55526" s="20"/>
      <c r="L55526" s="20"/>
      <c r="M55526" s="20"/>
      <c r="N55526" s="20"/>
      <c r="O55526" s="20"/>
    </row>
    <row r="55527" spans="10:15" x14ac:dyDescent="0.2">
      <c r="J55527" s="20"/>
      <c r="K55527" s="20"/>
      <c r="L55527" s="20"/>
      <c r="M55527" s="20"/>
      <c r="N55527" s="20"/>
      <c r="O55527" s="20"/>
    </row>
    <row r="55528" spans="10:15" x14ac:dyDescent="0.2">
      <c r="J55528" s="20"/>
      <c r="K55528" s="20"/>
      <c r="L55528" s="20"/>
      <c r="M55528" s="20"/>
      <c r="N55528" s="20"/>
      <c r="O55528" s="20"/>
    </row>
    <row r="55529" spans="10:15" x14ac:dyDescent="0.2">
      <c r="J55529" s="20"/>
      <c r="K55529" s="20"/>
      <c r="L55529" s="20"/>
      <c r="M55529" s="20"/>
      <c r="N55529" s="20"/>
      <c r="O55529" s="20"/>
    </row>
    <row r="55530" spans="10:15" x14ac:dyDescent="0.2">
      <c r="J55530" s="20"/>
      <c r="K55530" s="20"/>
      <c r="L55530" s="20"/>
      <c r="M55530" s="20"/>
      <c r="N55530" s="20"/>
      <c r="O55530" s="20"/>
    </row>
    <row r="55531" spans="10:15" x14ac:dyDescent="0.2">
      <c r="J55531" s="20"/>
      <c r="K55531" s="20"/>
      <c r="L55531" s="20"/>
      <c r="M55531" s="20"/>
      <c r="N55531" s="20"/>
      <c r="O55531" s="20"/>
    </row>
    <row r="55532" spans="10:15" x14ac:dyDescent="0.2">
      <c r="J55532" s="20"/>
      <c r="K55532" s="20"/>
      <c r="L55532" s="20"/>
      <c r="M55532" s="20"/>
      <c r="N55532" s="20"/>
      <c r="O55532" s="20"/>
    </row>
    <row r="55533" spans="10:15" x14ac:dyDescent="0.2">
      <c r="J55533" s="20"/>
      <c r="K55533" s="20"/>
      <c r="L55533" s="20"/>
      <c r="M55533" s="20"/>
      <c r="N55533" s="20"/>
      <c r="O55533" s="20"/>
    </row>
    <row r="55534" spans="10:15" x14ac:dyDescent="0.2">
      <c r="J55534" s="20"/>
      <c r="K55534" s="20"/>
      <c r="L55534" s="20"/>
      <c r="M55534" s="20"/>
      <c r="N55534" s="20"/>
      <c r="O55534" s="20"/>
    </row>
    <row r="55535" spans="10:15" x14ac:dyDescent="0.2">
      <c r="J55535" s="20"/>
      <c r="K55535" s="20"/>
      <c r="L55535" s="20"/>
      <c r="M55535" s="20"/>
      <c r="N55535" s="20"/>
      <c r="O55535" s="20"/>
    </row>
    <row r="55536" spans="10:15" x14ac:dyDescent="0.2">
      <c r="J55536" s="20"/>
      <c r="K55536" s="20"/>
      <c r="L55536" s="20"/>
      <c r="M55536" s="20"/>
      <c r="N55536" s="20"/>
      <c r="O55536" s="20"/>
    </row>
    <row r="55537" spans="10:15" x14ac:dyDescent="0.2">
      <c r="J55537" s="20"/>
      <c r="K55537" s="20"/>
      <c r="L55537" s="20"/>
      <c r="M55537" s="20"/>
      <c r="N55537" s="20"/>
      <c r="O55537" s="20"/>
    </row>
    <row r="55538" spans="10:15" x14ac:dyDescent="0.2">
      <c r="J55538" s="20"/>
      <c r="K55538" s="20"/>
      <c r="L55538" s="20"/>
      <c r="M55538" s="20"/>
      <c r="N55538" s="20"/>
      <c r="O55538" s="20"/>
    </row>
    <row r="55539" spans="10:15" x14ac:dyDescent="0.2">
      <c r="J55539" s="20"/>
      <c r="K55539" s="20"/>
      <c r="L55539" s="20"/>
      <c r="M55539" s="20"/>
      <c r="N55539" s="20"/>
      <c r="O55539" s="20"/>
    </row>
    <row r="55540" spans="10:15" x14ac:dyDescent="0.2">
      <c r="J55540" s="20"/>
      <c r="K55540" s="20"/>
      <c r="L55540" s="20"/>
      <c r="M55540" s="20"/>
      <c r="N55540" s="20"/>
      <c r="O55540" s="20"/>
    </row>
    <row r="55541" spans="10:15" x14ac:dyDescent="0.2">
      <c r="J55541" s="20"/>
      <c r="K55541" s="20"/>
      <c r="L55541" s="20"/>
      <c r="M55541" s="20"/>
      <c r="N55541" s="20"/>
      <c r="O55541" s="20"/>
    </row>
    <row r="55542" spans="10:15" x14ac:dyDescent="0.2">
      <c r="J55542" s="20"/>
      <c r="K55542" s="20"/>
      <c r="L55542" s="20"/>
      <c r="M55542" s="20"/>
      <c r="N55542" s="20"/>
      <c r="O55542" s="20"/>
    </row>
    <row r="55543" spans="10:15" x14ac:dyDescent="0.2">
      <c r="J55543" s="20"/>
      <c r="K55543" s="20"/>
      <c r="L55543" s="20"/>
      <c r="M55543" s="20"/>
      <c r="N55543" s="20"/>
      <c r="O55543" s="20"/>
    </row>
    <row r="55544" spans="10:15" x14ac:dyDescent="0.2">
      <c r="J55544" s="20"/>
      <c r="K55544" s="20"/>
      <c r="L55544" s="20"/>
      <c r="M55544" s="20"/>
      <c r="N55544" s="20"/>
      <c r="O55544" s="20"/>
    </row>
    <row r="55545" spans="10:15" x14ac:dyDescent="0.2">
      <c r="J55545" s="20"/>
      <c r="K55545" s="20"/>
      <c r="L55545" s="20"/>
      <c r="M55545" s="20"/>
      <c r="N55545" s="20"/>
      <c r="O55545" s="20"/>
    </row>
    <row r="55546" spans="10:15" x14ac:dyDescent="0.2">
      <c r="J55546" s="20"/>
      <c r="K55546" s="20"/>
      <c r="L55546" s="20"/>
      <c r="M55546" s="20"/>
      <c r="N55546" s="20"/>
      <c r="O55546" s="20"/>
    </row>
    <row r="55547" spans="10:15" x14ac:dyDescent="0.2">
      <c r="J55547" s="20"/>
      <c r="K55547" s="20"/>
      <c r="L55547" s="20"/>
      <c r="M55547" s="20"/>
      <c r="N55547" s="20"/>
      <c r="O55547" s="20"/>
    </row>
    <row r="55548" spans="10:15" x14ac:dyDescent="0.2">
      <c r="J55548" s="20"/>
      <c r="K55548" s="20"/>
      <c r="L55548" s="20"/>
      <c r="M55548" s="20"/>
      <c r="N55548" s="20"/>
      <c r="O55548" s="20"/>
    </row>
    <row r="55549" spans="10:15" x14ac:dyDescent="0.2">
      <c r="J55549" s="20"/>
      <c r="K55549" s="20"/>
      <c r="L55549" s="20"/>
      <c r="M55549" s="20"/>
      <c r="N55549" s="20"/>
      <c r="O55549" s="20"/>
    </row>
    <row r="55550" spans="10:15" x14ac:dyDescent="0.2">
      <c r="J55550" s="20"/>
      <c r="K55550" s="20"/>
      <c r="L55550" s="20"/>
      <c r="M55550" s="20"/>
      <c r="N55550" s="20"/>
      <c r="O55550" s="20"/>
    </row>
    <row r="55551" spans="10:15" x14ac:dyDescent="0.2">
      <c r="J55551" s="20"/>
      <c r="K55551" s="20"/>
      <c r="L55551" s="20"/>
      <c r="M55551" s="20"/>
      <c r="N55551" s="20"/>
      <c r="O55551" s="20"/>
    </row>
    <row r="55552" spans="10:15" x14ac:dyDescent="0.2">
      <c r="J55552" s="20"/>
      <c r="K55552" s="20"/>
      <c r="L55552" s="20"/>
      <c r="M55552" s="20"/>
      <c r="N55552" s="20"/>
      <c r="O55552" s="20"/>
    </row>
    <row r="55553" spans="10:15" x14ac:dyDescent="0.2">
      <c r="J55553" s="20"/>
      <c r="K55553" s="20"/>
      <c r="L55553" s="20"/>
      <c r="M55553" s="20"/>
      <c r="N55553" s="20"/>
      <c r="O55553" s="20"/>
    </row>
    <row r="55554" spans="10:15" x14ac:dyDescent="0.2">
      <c r="J55554" s="20"/>
      <c r="K55554" s="20"/>
      <c r="L55554" s="20"/>
      <c r="M55554" s="20"/>
      <c r="N55554" s="20"/>
      <c r="O55554" s="20"/>
    </row>
    <row r="55555" spans="10:15" x14ac:dyDescent="0.2">
      <c r="J55555" s="20"/>
      <c r="K55555" s="20"/>
      <c r="L55555" s="20"/>
      <c r="M55555" s="20"/>
      <c r="N55555" s="20"/>
      <c r="O55555" s="20"/>
    </row>
    <row r="55556" spans="10:15" x14ac:dyDescent="0.2">
      <c r="J55556" s="20"/>
      <c r="K55556" s="20"/>
      <c r="L55556" s="20"/>
      <c r="M55556" s="20"/>
      <c r="N55556" s="20"/>
      <c r="O55556" s="20"/>
    </row>
    <row r="55557" spans="10:15" x14ac:dyDescent="0.2">
      <c r="J55557" s="20"/>
      <c r="K55557" s="20"/>
      <c r="L55557" s="20"/>
      <c r="M55557" s="20"/>
      <c r="N55557" s="20"/>
      <c r="O55557" s="20"/>
    </row>
    <row r="55558" spans="10:15" x14ac:dyDescent="0.2">
      <c r="J55558" s="20"/>
      <c r="K55558" s="20"/>
      <c r="L55558" s="20"/>
      <c r="M55558" s="20"/>
      <c r="N55558" s="20"/>
      <c r="O55558" s="20"/>
    </row>
    <row r="55559" spans="10:15" x14ac:dyDescent="0.2">
      <c r="J55559" s="20"/>
      <c r="K55559" s="20"/>
      <c r="L55559" s="20"/>
      <c r="M55559" s="20"/>
      <c r="N55559" s="20"/>
      <c r="O55559" s="20"/>
    </row>
    <row r="55560" spans="10:15" x14ac:dyDescent="0.2">
      <c r="J55560" s="20"/>
      <c r="K55560" s="20"/>
      <c r="L55560" s="20"/>
      <c r="M55560" s="20"/>
      <c r="N55560" s="20"/>
      <c r="O55560" s="20"/>
    </row>
    <row r="55561" spans="10:15" x14ac:dyDescent="0.2">
      <c r="J55561" s="20"/>
      <c r="K55561" s="20"/>
      <c r="L55561" s="20"/>
      <c r="M55561" s="20"/>
      <c r="N55561" s="20"/>
      <c r="O55561" s="20"/>
    </row>
    <row r="55562" spans="10:15" x14ac:dyDescent="0.2">
      <c r="J55562" s="20"/>
      <c r="K55562" s="20"/>
      <c r="L55562" s="20"/>
      <c r="M55562" s="20"/>
      <c r="N55562" s="20"/>
      <c r="O55562" s="20"/>
    </row>
    <row r="55563" spans="10:15" x14ac:dyDescent="0.2">
      <c r="J55563" s="20"/>
      <c r="K55563" s="20"/>
      <c r="L55563" s="20"/>
      <c r="M55563" s="20"/>
      <c r="N55563" s="20"/>
      <c r="O55563" s="20"/>
    </row>
    <row r="55564" spans="10:15" x14ac:dyDescent="0.2">
      <c r="J55564" s="20"/>
      <c r="K55564" s="20"/>
      <c r="L55564" s="20"/>
      <c r="M55564" s="20"/>
      <c r="N55564" s="20"/>
      <c r="O55564" s="20"/>
    </row>
    <row r="55565" spans="10:15" x14ac:dyDescent="0.2">
      <c r="J55565" s="20"/>
      <c r="K55565" s="20"/>
      <c r="L55565" s="20"/>
      <c r="M55565" s="20"/>
      <c r="N55565" s="20"/>
      <c r="O55565" s="20"/>
    </row>
    <row r="55566" spans="10:15" x14ac:dyDescent="0.2">
      <c r="J55566" s="20"/>
      <c r="K55566" s="20"/>
      <c r="L55566" s="20"/>
      <c r="M55566" s="20"/>
      <c r="N55566" s="20"/>
      <c r="O55566" s="20"/>
    </row>
    <row r="55567" spans="10:15" x14ac:dyDescent="0.2">
      <c r="J55567" s="20"/>
      <c r="K55567" s="20"/>
      <c r="L55567" s="20"/>
      <c r="M55567" s="20"/>
      <c r="N55567" s="20"/>
      <c r="O55567" s="20"/>
    </row>
    <row r="55568" spans="10:15" x14ac:dyDescent="0.2">
      <c r="J55568" s="20"/>
      <c r="K55568" s="20"/>
      <c r="L55568" s="20"/>
      <c r="M55568" s="20"/>
      <c r="N55568" s="20"/>
      <c r="O55568" s="20"/>
    </row>
    <row r="55569" spans="10:15" x14ac:dyDescent="0.2">
      <c r="J55569" s="20"/>
      <c r="K55569" s="20"/>
      <c r="L55569" s="20"/>
      <c r="M55569" s="20"/>
      <c r="N55569" s="20"/>
      <c r="O55569" s="20"/>
    </row>
    <row r="55570" spans="10:15" x14ac:dyDescent="0.2">
      <c r="J55570" s="20"/>
      <c r="K55570" s="20"/>
      <c r="L55570" s="20"/>
      <c r="M55570" s="20"/>
      <c r="N55570" s="20"/>
      <c r="O55570" s="20"/>
    </row>
    <row r="55571" spans="10:15" x14ac:dyDescent="0.2">
      <c r="J55571" s="20"/>
      <c r="K55571" s="20"/>
      <c r="L55571" s="20"/>
      <c r="M55571" s="20"/>
      <c r="N55571" s="20"/>
      <c r="O55571" s="20"/>
    </row>
    <row r="55572" spans="10:15" x14ac:dyDescent="0.2">
      <c r="J55572" s="20"/>
      <c r="K55572" s="20"/>
      <c r="L55572" s="20"/>
      <c r="M55572" s="20"/>
      <c r="N55572" s="20"/>
      <c r="O55572" s="20"/>
    </row>
    <row r="55573" spans="10:15" x14ac:dyDescent="0.2">
      <c r="J55573" s="20"/>
      <c r="K55573" s="20"/>
      <c r="L55573" s="20"/>
      <c r="M55573" s="20"/>
      <c r="N55573" s="20"/>
      <c r="O55573" s="20"/>
    </row>
    <row r="55574" spans="10:15" x14ac:dyDescent="0.2">
      <c r="J55574" s="20"/>
      <c r="K55574" s="20"/>
      <c r="L55574" s="20"/>
      <c r="M55574" s="20"/>
      <c r="N55574" s="20"/>
      <c r="O55574" s="20"/>
    </row>
    <row r="55575" spans="10:15" x14ac:dyDescent="0.2">
      <c r="J55575" s="20"/>
      <c r="K55575" s="20"/>
      <c r="L55575" s="20"/>
      <c r="M55575" s="20"/>
      <c r="N55575" s="20"/>
      <c r="O55575" s="20"/>
    </row>
    <row r="55576" spans="10:15" x14ac:dyDescent="0.2">
      <c r="J55576" s="20"/>
      <c r="K55576" s="20"/>
      <c r="L55576" s="20"/>
      <c r="M55576" s="20"/>
      <c r="N55576" s="20"/>
      <c r="O55576" s="20"/>
    </row>
    <row r="55577" spans="10:15" x14ac:dyDescent="0.2">
      <c r="J55577" s="20"/>
      <c r="K55577" s="20"/>
      <c r="L55577" s="20"/>
      <c r="M55577" s="20"/>
      <c r="N55577" s="20"/>
      <c r="O55577" s="20"/>
    </row>
    <row r="55578" spans="10:15" x14ac:dyDescent="0.2">
      <c r="J55578" s="20"/>
      <c r="K55578" s="20"/>
      <c r="L55578" s="20"/>
      <c r="M55578" s="20"/>
      <c r="N55578" s="20"/>
      <c r="O55578" s="20"/>
    </row>
    <row r="55579" spans="10:15" x14ac:dyDescent="0.2">
      <c r="J55579" s="20"/>
      <c r="K55579" s="20"/>
      <c r="L55579" s="20"/>
      <c r="M55579" s="20"/>
      <c r="N55579" s="20"/>
      <c r="O55579" s="20"/>
    </row>
    <row r="55580" spans="10:15" x14ac:dyDescent="0.2">
      <c r="J55580" s="20"/>
      <c r="K55580" s="20"/>
      <c r="L55580" s="20"/>
      <c r="M55580" s="20"/>
      <c r="N55580" s="20"/>
      <c r="O55580" s="20"/>
    </row>
    <row r="55581" spans="10:15" x14ac:dyDescent="0.2">
      <c r="J55581" s="20"/>
      <c r="K55581" s="20"/>
      <c r="L55581" s="20"/>
      <c r="M55581" s="20"/>
      <c r="N55581" s="20"/>
      <c r="O55581" s="20"/>
    </row>
    <row r="55582" spans="10:15" x14ac:dyDescent="0.2">
      <c r="J55582" s="20"/>
      <c r="K55582" s="20"/>
      <c r="L55582" s="20"/>
      <c r="M55582" s="20"/>
      <c r="N55582" s="20"/>
      <c r="O55582" s="20"/>
    </row>
    <row r="55583" spans="10:15" x14ac:dyDescent="0.2">
      <c r="J55583" s="20"/>
      <c r="K55583" s="20"/>
      <c r="L55583" s="20"/>
      <c r="M55583" s="20"/>
      <c r="N55583" s="20"/>
      <c r="O55583" s="20"/>
    </row>
    <row r="55584" spans="10:15" x14ac:dyDescent="0.2">
      <c r="J55584" s="20"/>
      <c r="K55584" s="20"/>
      <c r="L55584" s="20"/>
      <c r="M55584" s="20"/>
      <c r="N55584" s="20"/>
      <c r="O55584" s="20"/>
    </row>
    <row r="55585" spans="10:15" x14ac:dyDescent="0.2">
      <c r="J55585" s="20"/>
      <c r="K55585" s="20"/>
      <c r="L55585" s="20"/>
      <c r="M55585" s="20"/>
      <c r="N55585" s="20"/>
      <c r="O55585" s="20"/>
    </row>
    <row r="55586" spans="10:15" x14ac:dyDescent="0.2">
      <c r="J55586" s="20"/>
      <c r="K55586" s="20"/>
      <c r="L55586" s="20"/>
      <c r="M55586" s="20"/>
      <c r="N55586" s="20"/>
      <c r="O55586" s="20"/>
    </row>
    <row r="55587" spans="10:15" x14ac:dyDescent="0.2">
      <c r="J55587" s="20"/>
      <c r="K55587" s="20"/>
      <c r="L55587" s="20"/>
      <c r="M55587" s="20"/>
      <c r="N55587" s="20"/>
      <c r="O55587" s="20"/>
    </row>
    <row r="55588" spans="10:15" x14ac:dyDescent="0.2">
      <c r="J55588" s="20"/>
      <c r="K55588" s="20"/>
      <c r="L55588" s="20"/>
      <c r="M55588" s="20"/>
      <c r="N55588" s="20"/>
      <c r="O55588" s="20"/>
    </row>
    <row r="55589" spans="10:15" x14ac:dyDescent="0.2">
      <c r="J55589" s="20"/>
      <c r="K55589" s="20"/>
      <c r="L55589" s="20"/>
      <c r="M55589" s="20"/>
      <c r="N55589" s="20"/>
      <c r="O55589" s="20"/>
    </row>
    <row r="55590" spans="10:15" x14ac:dyDescent="0.2">
      <c r="J55590" s="20"/>
      <c r="K55590" s="20"/>
      <c r="L55590" s="20"/>
      <c r="M55590" s="20"/>
      <c r="N55590" s="20"/>
      <c r="O55590" s="20"/>
    </row>
    <row r="55591" spans="10:15" x14ac:dyDescent="0.2">
      <c r="J55591" s="20"/>
      <c r="K55591" s="20"/>
      <c r="L55591" s="20"/>
      <c r="M55591" s="20"/>
      <c r="N55591" s="20"/>
      <c r="O55591" s="20"/>
    </row>
    <row r="55592" spans="10:15" x14ac:dyDescent="0.2">
      <c r="J55592" s="20"/>
      <c r="K55592" s="20"/>
      <c r="L55592" s="20"/>
      <c r="M55592" s="20"/>
      <c r="N55592" s="20"/>
      <c r="O55592" s="20"/>
    </row>
    <row r="55593" spans="10:15" x14ac:dyDescent="0.2">
      <c r="J55593" s="20"/>
      <c r="K55593" s="20"/>
      <c r="L55593" s="20"/>
      <c r="M55593" s="20"/>
      <c r="N55593" s="20"/>
      <c r="O55593" s="20"/>
    </row>
    <row r="55594" spans="10:15" x14ac:dyDescent="0.2">
      <c r="J55594" s="20"/>
      <c r="K55594" s="20"/>
      <c r="L55594" s="20"/>
      <c r="M55594" s="20"/>
      <c r="N55594" s="20"/>
      <c r="O55594" s="20"/>
    </row>
    <row r="55595" spans="10:15" x14ac:dyDescent="0.2">
      <c r="J55595" s="20"/>
      <c r="K55595" s="20"/>
      <c r="L55595" s="20"/>
      <c r="M55595" s="20"/>
      <c r="N55595" s="20"/>
      <c r="O55595" s="20"/>
    </row>
    <row r="55596" spans="10:15" x14ac:dyDescent="0.2">
      <c r="J55596" s="20"/>
      <c r="K55596" s="20"/>
      <c r="L55596" s="20"/>
      <c r="M55596" s="20"/>
      <c r="N55596" s="20"/>
      <c r="O55596" s="20"/>
    </row>
    <row r="55597" spans="10:15" x14ac:dyDescent="0.2">
      <c r="J55597" s="20"/>
      <c r="K55597" s="20"/>
      <c r="L55597" s="20"/>
      <c r="M55597" s="20"/>
      <c r="N55597" s="20"/>
      <c r="O55597" s="20"/>
    </row>
    <row r="55598" spans="10:15" x14ac:dyDescent="0.2">
      <c r="J55598" s="20"/>
      <c r="K55598" s="20"/>
      <c r="L55598" s="20"/>
      <c r="M55598" s="20"/>
      <c r="N55598" s="20"/>
      <c r="O55598" s="20"/>
    </row>
    <row r="55599" spans="10:15" x14ac:dyDescent="0.2">
      <c r="J55599" s="20"/>
      <c r="K55599" s="20"/>
      <c r="L55599" s="20"/>
      <c r="M55599" s="20"/>
      <c r="N55599" s="20"/>
      <c r="O55599" s="20"/>
    </row>
    <row r="55600" spans="10:15" x14ac:dyDescent="0.2">
      <c r="J55600" s="20"/>
      <c r="K55600" s="20"/>
      <c r="L55600" s="20"/>
      <c r="M55600" s="20"/>
      <c r="N55600" s="20"/>
      <c r="O55600" s="20"/>
    </row>
    <row r="55601" spans="10:15" x14ac:dyDescent="0.2">
      <c r="J55601" s="20"/>
      <c r="K55601" s="20"/>
      <c r="L55601" s="20"/>
      <c r="M55601" s="20"/>
      <c r="N55601" s="20"/>
      <c r="O55601" s="20"/>
    </row>
    <row r="55602" spans="10:15" x14ac:dyDescent="0.2">
      <c r="J55602" s="20"/>
      <c r="K55602" s="20"/>
      <c r="L55602" s="20"/>
      <c r="M55602" s="20"/>
      <c r="N55602" s="20"/>
      <c r="O55602" s="20"/>
    </row>
    <row r="55603" spans="10:15" x14ac:dyDescent="0.2">
      <c r="J55603" s="20"/>
      <c r="K55603" s="20"/>
      <c r="L55603" s="20"/>
      <c r="M55603" s="20"/>
      <c r="N55603" s="20"/>
      <c r="O55603" s="20"/>
    </row>
    <row r="55604" spans="10:15" x14ac:dyDescent="0.2">
      <c r="J55604" s="20"/>
      <c r="K55604" s="20"/>
      <c r="L55604" s="20"/>
      <c r="M55604" s="20"/>
      <c r="N55604" s="20"/>
      <c r="O55604" s="20"/>
    </row>
    <row r="55605" spans="10:15" x14ac:dyDescent="0.2">
      <c r="J55605" s="20"/>
      <c r="K55605" s="20"/>
      <c r="L55605" s="20"/>
      <c r="M55605" s="20"/>
      <c r="N55605" s="20"/>
      <c r="O55605" s="20"/>
    </row>
    <row r="55606" spans="10:15" x14ac:dyDescent="0.2">
      <c r="J55606" s="20"/>
      <c r="K55606" s="20"/>
      <c r="L55606" s="20"/>
      <c r="M55606" s="20"/>
      <c r="N55606" s="20"/>
      <c r="O55606" s="20"/>
    </row>
    <row r="55607" spans="10:15" x14ac:dyDescent="0.2">
      <c r="J55607" s="20"/>
      <c r="K55607" s="20"/>
      <c r="L55607" s="20"/>
      <c r="M55607" s="20"/>
      <c r="N55607" s="20"/>
      <c r="O55607" s="20"/>
    </row>
    <row r="55608" spans="10:15" x14ac:dyDescent="0.2">
      <c r="J55608" s="20"/>
      <c r="K55608" s="20"/>
      <c r="L55608" s="20"/>
      <c r="M55608" s="20"/>
      <c r="N55608" s="20"/>
      <c r="O55608" s="20"/>
    </row>
    <row r="55609" spans="10:15" x14ac:dyDescent="0.2">
      <c r="J55609" s="20"/>
      <c r="K55609" s="20"/>
      <c r="L55609" s="20"/>
      <c r="M55609" s="20"/>
      <c r="N55609" s="20"/>
      <c r="O55609" s="20"/>
    </row>
    <row r="55610" spans="10:15" x14ac:dyDescent="0.2">
      <c r="J55610" s="20"/>
      <c r="K55610" s="20"/>
      <c r="L55610" s="20"/>
      <c r="M55610" s="20"/>
      <c r="N55610" s="20"/>
      <c r="O55610" s="20"/>
    </row>
    <row r="55611" spans="10:15" x14ac:dyDescent="0.2">
      <c r="J55611" s="20"/>
      <c r="K55611" s="20"/>
      <c r="L55611" s="20"/>
      <c r="M55611" s="20"/>
      <c r="N55611" s="20"/>
      <c r="O55611" s="20"/>
    </row>
    <row r="55612" spans="10:15" x14ac:dyDescent="0.2">
      <c r="J55612" s="20"/>
      <c r="K55612" s="20"/>
      <c r="L55612" s="20"/>
      <c r="M55612" s="20"/>
      <c r="N55612" s="20"/>
      <c r="O55612" s="20"/>
    </row>
    <row r="55613" spans="10:15" x14ac:dyDescent="0.2">
      <c r="J55613" s="20"/>
      <c r="K55613" s="20"/>
      <c r="L55613" s="20"/>
      <c r="M55613" s="20"/>
      <c r="N55613" s="20"/>
      <c r="O55613" s="20"/>
    </row>
    <row r="55614" spans="10:15" x14ac:dyDescent="0.2">
      <c r="J55614" s="20"/>
      <c r="K55614" s="20"/>
      <c r="L55614" s="20"/>
      <c r="M55614" s="20"/>
      <c r="N55614" s="20"/>
      <c r="O55614" s="20"/>
    </row>
    <row r="55615" spans="10:15" x14ac:dyDescent="0.2">
      <c r="J55615" s="20"/>
      <c r="K55615" s="20"/>
      <c r="L55615" s="20"/>
      <c r="M55615" s="20"/>
      <c r="N55615" s="20"/>
      <c r="O55615" s="20"/>
    </row>
    <row r="55616" spans="10:15" x14ac:dyDescent="0.2">
      <c r="J55616" s="20"/>
      <c r="K55616" s="20"/>
      <c r="L55616" s="20"/>
      <c r="M55616" s="20"/>
      <c r="N55616" s="20"/>
      <c r="O55616" s="20"/>
    </row>
    <row r="55617" spans="10:15" x14ac:dyDescent="0.2">
      <c r="J55617" s="20"/>
      <c r="K55617" s="20"/>
      <c r="L55617" s="20"/>
      <c r="M55617" s="20"/>
      <c r="N55617" s="20"/>
      <c r="O55617" s="20"/>
    </row>
    <row r="55618" spans="10:15" x14ac:dyDescent="0.2">
      <c r="J55618" s="20"/>
      <c r="K55618" s="20"/>
      <c r="L55618" s="20"/>
      <c r="M55618" s="20"/>
      <c r="N55618" s="20"/>
      <c r="O55618" s="20"/>
    </row>
    <row r="55619" spans="10:15" x14ac:dyDescent="0.2">
      <c r="J55619" s="20"/>
      <c r="K55619" s="20"/>
      <c r="L55619" s="20"/>
      <c r="M55619" s="20"/>
      <c r="N55619" s="20"/>
      <c r="O55619" s="20"/>
    </row>
    <row r="55620" spans="10:15" x14ac:dyDescent="0.2">
      <c r="J55620" s="20"/>
      <c r="K55620" s="20"/>
      <c r="L55620" s="20"/>
      <c r="M55620" s="20"/>
      <c r="N55620" s="20"/>
      <c r="O55620" s="20"/>
    </row>
    <row r="55621" spans="10:15" x14ac:dyDescent="0.2">
      <c r="J55621" s="20"/>
      <c r="K55621" s="20"/>
      <c r="L55621" s="20"/>
      <c r="M55621" s="20"/>
      <c r="N55621" s="20"/>
      <c r="O55621" s="20"/>
    </row>
    <row r="55622" spans="10:15" x14ac:dyDescent="0.2">
      <c r="J55622" s="20"/>
      <c r="K55622" s="20"/>
      <c r="L55622" s="20"/>
      <c r="M55622" s="20"/>
      <c r="N55622" s="20"/>
      <c r="O55622" s="20"/>
    </row>
    <row r="55623" spans="10:15" x14ac:dyDescent="0.2">
      <c r="J55623" s="20"/>
      <c r="K55623" s="20"/>
      <c r="L55623" s="20"/>
      <c r="M55623" s="20"/>
      <c r="N55623" s="20"/>
      <c r="O55623" s="20"/>
    </row>
    <row r="55624" spans="10:15" x14ac:dyDescent="0.2">
      <c r="J55624" s="20"/>
      <c r="K55624" s="20"/>
      <c r="L55624" s="20"/>
      <c r="M55624" s="20"/>
      <c r="N55624" s="20"/>
      <c r="O55624" s="20"/>
    </row>
    <row r="55625" spans="10:15" x14ac:dyDescent="0.2">
      <c r="J55625" s="20"/>
      <c r="K55625" s="20"/>
      <c r="L55625" s="20"/>
      <c r="M55625" s="20"/>
      <c r="N55625" s="20"/>
      <c r="O55625" s="20"/>
    </row>
    <row r="55626" spans="10:15" x14ac:dyDescent="0.2">
      <c r="J55626" s="20"/>
      <c r="K55626" s="20"/>
      <c r="L55626" s="20"/>
      <c r="M55626" s="20"/>
      <c r="N55626" s="20"/>
      <c r="O55626" s="20"/>
    </row>
    <row r="55627" spans="10:15" x14ac:dyDescent="0.2">
      <c r="J55627" s="20"/>
      <c r="K55627" s="20"/>
      <c r="L55627" s="20"/>
      <c r="M55627" s="20"/>
      <c r="N55627" s="20"/>
      <c r="O55627" s="20"/>
    </row>
    <row r="55628" spans="10:15" x14ac:dyDescent="0.2">
      <c r="J55628" s="20"/>
      <c r="K55628" s="20"/>
      <c r="L55628" s="20"/>
      <c r="M55628" s="20"/>
      <c r="N55628" s="20"/>
      <c r="O55628" s="20"/>
    </row>
    <row r="55629" spans="10:15" x14ac:dyDescent="0.2">
      <c r="J55629" s="20"/>
      <c r="K55629" s="20"/>
      <c r="L55629" s="20"/>
      <c r="M55629" s="20"/>
      <c r="N55629" s="20"/>
      <c r="O55629" s="20"/>
    </row>
    <row r="55630" spans="10:15" x14ac:dyDescent="0.2">
      <c r="J55630" s="20"/>
      <c r="K55630" s="20"/>
      <c r="L55630" s="20"/>
      <c r="M55630" s="20"/>
      <c r="N55630" s="20"/>
      <c r="O55630" s="20"/>
    </row>
    <row r="55631" spans="10:15" x14ac:dyDescent="0.2">
      <c r="J55631" s="20"/>
      <c r="K55631" s="20"/>
      <c r="L55631" s="20"/>
      <c r="M55631" s="20"/>
      <c r="N55631" s="20"/>
      <c r="O55631" s="20"/>
    </row>
    <row r="55632" spans="10:15" x14ac:dyDescent="0.2">
      <c r="J55632" s="20"/>
      <c r="K55632" s="20"/>
      <c r="L55632" s="20"/>
      <c r="M55632" s="20"/>
      <c r="N55632" s="20"/>
      <c r="O55632" s="20"/>
    </row>
    <row r="55633" spans="10:15" x14ac:dyDescent="0.2">
      <c r="J55633" s="20"/>
      <c r="K55633" s="20"/>
      <c r="L55633" s="20"/>
      <c r="M55633" s="20"/>
      <c r="N55633" s="20"/>
      <c r="O55633" s="20"/>
    </row>
    <row r="55634" spans="10:15" x14ac:dyDescent="0.2">
      <c r="J55634" s="20"/>
      <c r="K55634" s="20"/>
      <c r="L55634" s="20"/>
      <c r="M55634" s="20"/>
      <c r="N55634" s="20"/>
      <c r="O55634" s="20"/>
    </row>
    <row r="55635" spans="10:15" x14ac:dyDescent="0.2">
      <c r="J55635" s="20"/>
      <c r="K55635" s="20"/>
      <c r="L55635" s="20"/>
      <c r="M55635" s="20"/>
      <c r="N55635" s="20"/>
      <c r="O55635" s="20"/>
    </row>
    <row r="55636" spans="10:15" x14ac:dyDescent="0.2">
      <c r="J55636" s="20"/>
      <c r="K55636" s="20"/>
      <c r="L55636" s="20"/>
      <c r="M55636" s="20"/>
      <c r="N55636" s="20"/>
      <c r="O55636" s="20"/>
    </row>
    <row r="55637" spans="10:15" x14ac:dyDescent="0.2">
      <c r="J55637" s="20"/>
      <c r="K55637" s="20"/>
      <c r="L55637" s="20"/>
      <c r="M55637" s="20"/>
      <c r="N55637" s="20"/>
      <c r="O55637" s="20"/>
    </row>
    <row r="55638" spans="10:15" x14ac:dyDescent="0.2">
      <c r="J55638" s="20"/>
      <c r="K55638" s="20"/>
      <c r="L55638" s="20"/>
      <c r="M55638" s="20"/>
      <c r="N55638" s="20"/>
      <c r="O55638" s="20"/>
    </row>
    <row r="55639" spans="10:15" x14ac:dyDescent="0.2">
      <c r="J55639" s="20"/>
      <c r="K55639" s="20"/>
      <c r="L55639" s="20"/>
      <c r="M55639" s="20"/>
      <c r="N55639" s="20"/>
      <c r="O55639" s="20"/>
    </row>
    <row r="55640" spans="10:15" x14ac:dyDescent="0.2">
      <c r="J55640" s="20"/>
      <c r="K55640" s="20"/>
      <c r="L55640" s="20"/>
      <c r="M55640" s="20"/>
      <c r="N55640" s="20"/>
      <c r="O55640" s="20"/>
    </row>
    <row r="55641" spans="10:15" x14ac:dyDescent="0.2">
      <c r="J55641" s="20"/>
      <c r="K55641" s="20"/>
      <c r="L55641" s="20"/>
      <c r="M55641" s="20"/>
      <c r="N55641" s="20"/>
      <c r="O55641" s="20"/>
    </row>
    <row r="55642" spans="10:15" x14ac:dyDescent="0.2">
      <c r="J55642" s="20"/>
      <c r="K55642" s="20"/>
      <c r="L55642" s="20"/>
      <c r="M55642" s="20"/>
      <c r="N55642" s="20"/>
      <c r="O55642" s="20"/>
    </row>
    <row r="55643" spans="10:15" x14ac:dyDescent="0.2">
      <c r="J55643" s="20"/>
      <c r="K55643" s="20"/>
      <c r="L55643" s="20"/>
      <c r="M55643" s="20"/>
      <c r="N55643" s="20"/>
      <c r="O55643" s="20"/>
    </row>
    <row r="55644" spans="10:15" x14ac:dyDescent="0.2">
      <c r="J55644" s="20"/>
      <c r="K55644" s="20"/>
      <c r="L55644" s="20"/>
      <c r="M55644" s="20"/>
      <c r="N55644" s="20"/>
      <c r="O55644" s="20"/>
    </row>
    <row r="55645" spans="10:15" x14ac:dyDescent="0.2">
      <c r="J55645" s="20"/>
      <c r="K55645" s="20"/>
      <c r="L55645" s="20"/>
      <c r="M55645" s="20"/>
      <c r="N55645" s="20"/>
      <c r="O55645" s="20"/>
    </row>
    <row r="55646" spans="10:15" x14ac:dyDescent="0.2">
      <c r="J55646" s="20"/>
      <c r="K55646" s="20"/>
      <c r="L55646" s="20"/>
      <c r="M55646" s="20"/>
      <c r="N55646" s="20"/>
      <c r="O55646" s="20"/>
    </row>
    <row r="55647" spans="10:15" x14ac:dyDescent="0.2">
      <c r="J55647" s="20"/>
      <c r="K55647" s="20"/>
      <c r="L55647" s="20"/>
      <c r="M55647" s="20"/>
      <c r="N55647" s="20"/>
      <c r="O55647" s="20"/>
    </row>
    <row r="55648" spans="10:15" x14ac:dyDescent="0.2">
      <c r="J55648" s="20"/>
      <c r="K55648" s="20"/>
      <c r="L55648" s="20"/>
      <c r="M55648" s="20"/>
      <c r="N55648" s="20"/>
      <c r="O55648" s="20"/>
    </row>
    <row r="55649" spans="10:15" x14ac:dyDescent="0.2">
      <c r="J55649" s="20"/>
      <c r="K55649" s="20"/>
      <c r="L55649" s="20"/>
      <c r="M55649" s="20"/>
      <c r="N55649" s="20"/>
      <c r="O55649" s="20"/>
    </row>
    <row r="55650" spans="10:15" x14ac:dyDescent="0.2">
      <c r="J55650" s="20"/>
      <c r="K55650" s="20"/>
      <c r="L55650" s="20"/>
      <c r="M55650" s="20"/>
      <c r="N55650" s="20"/>
      <c r="O55650" s="20"/>
    </row>
    <row r="55651" spans="10:15" x14ac:dyDescent="0.2">
      <c r="J55651" s="20"/>
      <c r="K55651" s="20"/>
      <c r="L55651" s="20"/>
      <c r="M55651" s="20"/>
      <c r="N55651" s="20"/>
      <c r="O55651" s="20"/>
    </row>
    <row r="55652" spans="10:15" x14ac:dyDescent="0.2">
      <c r="J55652" s="20"/>
      <c r="K55652" s="20"/>
      <c r="L55652" s="20"/>
      <c r="M55652" s="20"/>
      <c r="N55652" s="20"/>
      <c r="O55652" s="20"/>
    </row>
    <row r="55653" spans="10:15" x14ac:dyDescent="0.2">
      <c r="J55653" s="20"/>
      <c r="K55653" s="20"/>
      <c r="L55653" s="20"/>
      <c r="M55653" s="20"/>
      <c r="N55653" s="20"/>
      <c r="O55653" s="20"/>
    </row>
    <row r="55654" spans="10:15" x14ac:dyDescent="0.2">
      <c r="J55654" s="20"/>
      <c r="K55654" s="20"/>
      <c r="L55654" s="20"/>
      <c r="M55654" s="20"/>
      <c r="N55654" s="20"/>
      <c r="O55654" s="20"/>
    </row>
    <row r="55655" spans="10:15" x14ac:dyDescent="0.2">
      <c r="J55655" s="20"/>
      <c r="K55655" s="20"/>
      <c r="L55655" s="20"/>
      <c r="M55655" s="20"/>
      <c r="N55655" s="20"/>
      <c r="O55655" s="20"/>
    </row>
    <row r="55656" spans="10:15" x14ac:dyDescent="0.2">
      <c r="J55656" s="20"/>
      <c r="K55656" s="20"/>
      <c r="L55656" s="20"/>
      <c r="M55656" s="20"/>
      <c r="N55656" s="20"/>
      <c r="O55656" s="20"/>
    </row>
    <row r="55657" spans="10:15" x14ac:dyDescent="0.2">
      <c r="J55657" s="20"/>
      <c r="K55657" s="20"/>
      <c r="L55657" s="20"/>
      <c r="M55657" s="20"/>
      <c r="N55657" s="20"/>
      <c r="O55657" s="20"/>
    </row>
    <row r="55658" spans="10:15" x14ac:dyDescent="0.2">
      <c r="J55658" s="20"/>
      <c r="K55658" s="20"/>
      <c r="L55658" s="20"/>
      <c r="M55658" s="20"/>
      <c r="N55658" s="20"/>
      <c r="O55658" s="20"/>
    </row>
    <row r="55659" spans="10:15" x14ac:dyDescent="0.2">
      <c r="J55659" s="20"/>
      <c r="K55659" s="20"/>
      <c r="L55659" s="20"/>
      <c r="M55659" s="20"/>
      <c r="N55659" s="20"/>
      <c r="O55659" s="20"/>
    </row>
    <row r="55660" spans="10:15" x14ac:dyDescent="0.2">
      <c r="J55660" s="20"/>
      <c r="K55660" s="20"/>
      <c r="L55660" s="20"/>
      <c r="M55660" s="20"/>
      <c r="N55660" s="20"/>
      <c r="O55660" s="20"/>
    </row>
    <row r="55661" spans="10:15" x14ac:dyDescent="0.2">
      <c r="J55661" s="20"/>
      <c r="K55661" s="20"/>
      <c r="L55661" s="20"/>
      <c r="M55661" s="20"/>
      <c r="N55661" s="20"/>
      <c r="O55661" s="20"/>
    </row>
    <row r="55662" spans="10:15" x14ac:dyDescent="0.2">
      <c r="J55662" s="20"/>
      <c r="K55662" s="20"/>
      <c r="L55662" s="20"/>
      <c r="M55662" s="20"/>
      <c r="N55662" s="20"/>
      <c r="O55662" s="20"/>
    </row>
    <row r="55663" spans="10:15" x14ac:dyDescent="0.2">
      <c r="J55663" s="20"/>
      <c r="K55663" s="20"/>
      <c r="L55663" s="20"/>
      <c r="M55663" s="20"/>
      <c r="N55663" s="20"/>
      <c r="O55663" s="20"/>
    </row>
    <row r="55664" spans="10:15" x14ac:dyDescent="0.2">
      <c r="J55664" s="20"/>
      <c r="K55664" s="20"/>
      <c r="L55664" s="20"/>
      <c r="M55664" s="20"/>
      <c r="N55664" s="20"/>
      <c r="O55664" s="20"/>
    </row>
    <row r="55665" spans="10:15" x14ac:dyDescent="0.2">
      <c r="J55665" s="20"/>
      <c r="K55665" s="20"/>
      <c r="L55665" s="20"/>
      <c r="M55665" s="20"/>
      <c r="N55665" s="20"/>
      <c r="O55665" s="20"/>
    </row>
    <row r="55666" spans="10:15" x14ac:dyDescent="0.2">
      <c r="J55666" s="20"/>
      <c r="K55666" s="20"/>
      <c r="L55666" s="20"/>
      <c r="M55666" s="20"/>
      <c r="N55666" s="20"/>
      <c r="O55666" s="20"/>
    </row>
    <row r="55667" spans="10:15" x14ac:dyDescent="0.2">
      <c r="J55667" s="20"/>
      <c r="K55667" s="20"/>
      <c r="L55667" s="20"/>
      <c r="M55667" s="20"/>
      <c r="N55667" s="20"/>
      <c r="O55667" s="20"/>
    </row>
    <row r="55668" spans="10:15" x14ac:dyDescent="0.2">
      <c r="J55668" s="20"/>
      <c r="K55668" s="20"/>
      <c r="L55668" s="20"/>
      <c r="M55668" s="20"/>
      <c r="N55668" s="20"/>
      <c r="O55668" s="20"/>
    </row>
    <row r="55669" spans="10:15" x14ac:dyDescent="0.2">
      <c r="J55669" s="20"/>
      <c r="K55669" s="20"/>
      <c r="L55669" s="20"/>
      <c r="M55669" s="20"/>
      <c r="N55669" s="20"/>
      <c r="O55669" s="20"/>
    </row>
    <row r="55670" spans="10:15" x14ac:dyDescent="0.2">
      <c r="J55670" s="20"/>
      <c r="K55670" s="20"/>
      <c r="L55670" s="20"/>
      <c r="M55670" s="20"/>
      <c r="N55670" s="20"/>
      <c r="O55670" s="20"/>
    </row>
    <row r="55671" spans="10:15" x14ac:dyDescent="0.2">
      <c r="J55671" s="20"/>
      <c r="K55671" s="20"/>
      <c r="L55671" s="20"/>
      <c r="M55671" s="20"/>
      <c r="N55671" s="20"/>
      <c r="O55671" s="20"/>
    </row>
    <row r="55672" spans="10:15" x14ac:dyDescent="0.2">
      <c r="J55672" s="20"/>
      <c r="K55672" s="20"/>
      <c r="L55672" s="20"/>
      <c r="M55672" s="20"/>
      <c r="N55672" s="20"/>
      <c r="O55672" s="20"/>
    </row>
    <row r="55673" spans="10:15" x14ac:dyDescent="0.2">
      <c r="J55673" s="20"/>
      <c r="K55673" s="20"/>
      <c r="L55673" s="20"/>
      <c r="M55673" s="20"/>
      <c r="N55673" s="20"/>
      <c r="O55673" s="20"/>
    </row>
    <row r="55674" spans="10:15" x14ac:dyDescent="0.2">
      <c r="J55674" s="20"/>
      <c r="K55674" s="20"/>
      <c r="L55674" s="20"/>
      <c r="M55674" s="20"/>
      <c r="N55674" s="20"/>
      <c r="O55674" s="20"/>
    </row>
    <row r="55675" spans="10:15" x14ac:dyDescent="0.2">
      <c r="J55675" s="20"/>
      <c r="K55675" s="20"/>
      <c r="L55675" s="20"/>
      <c r="M55675" s="20"/>
      <c r="N55675" s="20"/>
      <c r="O55675" s="20"/>
    </row>
    <row r="55676" spans="10:15" x14ac:dyDescent="0.2">
      <c r="J55676" s="20"/>
      <c r="K55676" s="20"/>
      <c r="L55676" s="20"/>
      <c r="M55676" s="20"/>
      <c r="N55676" s="20"/>
      <c r="O55676" s="20"/>
    </row>
    <row r="55677" spans="10:15" x14ac:dyDescent="0.2">
      <c r="J55677" s="20"/>
      <c r="K55677" s="20"/>
      <c r="L55677" s="20"/>
      <c r="M55677" s="20"/>
      <c r="N55677" s="20"/>
      <c r="O55677" s="20"/>
    </row>
    <row r="55678" spans="10:15" x14ac:dyDescent="0.2">
      <c r="J55678" s="20"/>
      <c r="K55678" s="20"/>
      <c r="L55678" s="20"/>
      <c r="M55678" s="20"/>
      <c r="N55678" s="20"/>
      <c r="O55678" s="20"/>
    </row>
    <row r="55679" spans="10:15" x14ac:dyDescent="0.2">
      <c r="J55679" s="20"/>
      <c r="K55679" s="20"/>
      <c r="L55679" s="20"/>
      <c r="M55679" s="20"/>
      <c r="N55679" s="20"/>
      <c r="O55679" s="20"/>
    </row>
    <row r="55680" spans="10:15" x14ac:dyDescent="0.2">
      <c r="J55680" s="20"/>
      <c r="K55680" s="20"/>
      <c r="L55680" s="20"/>
      <c r="M55680" s="20"/>
      <c r="N55680" s="20"/>
      <c r="O55680" s="20"/>
    </row>
    <row r="55681" spans="10:15" x14ac:dyDescent="0.2">
      <c r="J55681" s="20"/>
      <c r="K55681" s="20"/>
      <c r="L55681" s="20"/>
      <c r="M55681" s="20"/>
      <c r="N55681" s="20"/>
      <c r="O55681" s="20"/>
    </row>
    <row r="55682" spans="10:15" x14ac:dyDescent="0.2">
      <c r="J55682" s="20"/>
      <c r="K55682" s="20"/>
      <c r="L55682" s="20"/>
      <c r="M55682" s="20"/>
      <c r="N55682" s="20"/>
      <c r="O55682" s="20"/>
    </row>
    <row r="55683" spans="10:15" x14ac:dyDescent="0.2">
      <c r="J55683" s="20"/>
      <c r="K55683" s="20"/>
      <c r="L55683" s="20"/>
      <c r="M55683" s="20"/>
      <c r="N55683" s="20"/>
      <c r="O55683" s="20"/>
    </row>
    <row r="55684" spans="10:15" x14ac:dyDescent="0.2">
      <c r="J55684" s="20"/>
      <c r="K55684" s="20"/>
      <c r="L55684" s="20"/>
      <c r="M55684" s="20"/>
      <c r="N55684" s="20"/>
      <c r="O55684" s="20"/>
    </row>
    <row r="55685" spans="10:15" x14ac:dyDescent="0.2">
      <c r="J55685" s="20"/>
      <c r="K55685" s="20"/>
      <c r="L55685" s="20"/>
      <c r="M55685" s="20"/>
      <c r="N55685" s="20"/>
      <c r="O55685" s="20"/>
    </row>
    <row r="55686" spans="10:15" x14ac:dyDescent="0.2">
      <c r="J55686" s="20"/>
      <c r="K55686" s="20"/>
      <c r="L55686" s="20"/>
      <c r="M55686" s="20"/>
      <c r="N55686" s="20"/>
      <c r="O55686" s="20"/>
    </row>
    <row r="55687" spans="10:15" x14ac:dyDescent="0.2">
      <c r="J55687" s="20"/>
      <c r="K55687" s="20"/>
      <c r="L55687" s="20"/>
      <c r="M55687" s="20"/>
      <c r="N55687" s="20"/>
      <c r="O55687" s="20"/>
    </row>
    <row r="55688" spans="10:15" x14ac:dyDescent="0.2">
      <c r="J55688" s="20"/>
      <c r="K55688" s="20"/>
      <c r="L55688" s="20"/>
      <c r="M55688" s="20"/>
      <c r="N55688" s="20"/>
      <c r="O55688" s="20"/>
    </row>
    <row r="55689" spans="10:15" x14ac:dyDescent="0.2">
      <c r="J55689" s="20"/>
      <c r="K55689" s="20"/>
      <c r="L55689" s="20"/>
      <c r="M55689" s="20"/>
      <c r="N55689" s="20"/>
      <c r="O55689" s="20"/>
    </row>
    <row r="55690" spans="10:15" x14ac:dyDescent="0.2">
      <c r="J55690" s="20"/>
      <c r="K55690" s="20"/>
      <c r="L55690" s="20"/>
      <c r="M55690" s="20"/>
      <c r="N55690" s="20"/>
      <c r="O55690" s="20"/>
    </row>
    <row r="55691" spans="10:15" x14ac:dyDescent="0.2">
      <c r="J55691" s="20"/>
      <c r="K55691" s="20"/>
      <c r="L55691" s="20"/>
      <c r="M55691" s="20"/>
      <c r="N55691" s="20"/>
      <c r="O55691" s="20"/>
    </row>
    <row r="55692" spans="10:15" x14ac:dyDescent="0.2">
      <c r="J55692" s="20"/>
      <c r="K55692" s="20"/>
      <c r="L55692" s="20"/>
      <c r="M55692" s="20"/>
      <c r="N55692" s="20"/>
      <c r="O55692" s="20"/>
    </row>
    <row r="55693" spans="10:15" x14ac:dyDescent="0.2">
      <c r="J55693" s="20"/>
      <c r="K55693" s="20"/>
      <c r="L55693" s="20"/>
      <c r="M55693" s="20"/>
      <c r="N55693" s="20"/>
      <c r="O55693" s="20"/>
    </row>
    <row r="55694" spans="10:15" x14ac:dyDescent="0.2">
      <c r="J55694" s="20"/>
      <c r="K55694" s="20"/>
      <c r="L55694" s="20"/>
      <c r="M55694" s="20"/>
      <c r="N55694" s="20"/>
      <c r="O55694" s="20"/>
    </row>
    <row r="55695" spans="10:15" x14ac:dyDescent="0.2">
      <c r="J55695" s="20"/>
      <c r="K55695" s="20"/>
      <c r="L55695" s="20"/>
      <c r="M55695" s="20"/>
      <c r="N55695" s="20"/>
      <c r="O55695" s="20"/>
    </row>
    <row r="55696" spans="10:15" x14ac:dyDescent="0.2">
      <c r="J55696" s="20"/>
      <c r="K55696" s="20"/>
      <c r="L55696" s="20"/>
      <c r="M55696" s="20"/>
      <c r="N55696" s="20"/>
      <c r="O55696" s="20"/>
    </row>
    <row r="55697" spans="10:15" x14ac:dyDescent="0.2">
      <c r="J55697" s="20"/>
      <c r="K55697" s="20"/>
      <c r="L55697" s="20"/>
      <c r="M55697" s="20"/>
      <c r="N55697" s="20"/>
      <c r="O55697" s="20"/>
    </row>
    <row r="55698" spans="10:15" x14ac:dyDescent="0.2">
      <c r="J55698" s="20"/>
      <c r="K55698" s="20"/>
      <c r="L55698" s="20"/>
      <c r="M55698" s="20"/>
      <c r="N55698" s="20"/>
      <c r="O55698" s="20"/>
    </row>
    <row r="55699" spans="10:15" x14ac:dyDescent="0.2">
      <c r="J55699" s="20"/>
      <c r="K55699" s="20"/>
      <c r="L55699" s="20"/>
      <c r="M55699" s="20"/>
      <c r="N55699" s="20"/>
      <c r="O55699" s="20"/>
    </row>
    <row r="55700" spans="10:15" x14ac:dyDescent="0.2">
      <c r="J55700" s="20"/>
      <c r="K55700" s="20"/>
      <c r="L55700" s="20"/>
      <c r="M55700" s="20"/>
      <c r="N55700" s="20"/>
      <c r="O55700" s="20"/>
    </row>
    <row r="55701" spans="10:15" x14ac:dyDescent="0.2">
      <c r="J55701" s="20"/>
      <c r="K55701" s="20"/>
      <c r="L55701" s="20"/>
      <c r="M55701" s="20"/>
      <c r="N55701" s="20"/>
      <c r="O55701" s="20"/>
    </row>
    <row r="55702" spans="10:15" x14ac:dyDescent="0.2">
      <c r="J55702" s="20"/>
      <c r="K55702" s="20"/>
      <c r="L55702" s="20"/>
      <c r="M55702" s="20"/>
      <c r="N55702" s="20"/>
      <c r="O55702" s="20"/>
    </row>
    <row r="55703" spans="10:15" x14ac:dyDescent="0.2">
      <c r="J55703" s="20"/>
      <c r="K55703" s="20"/>
      <c r="L55703" s="20"/>
      <c r="M55703" s="20"/>
      <c r="N55703" s="20"/>
      <c r="O55703" s="20"/>
    </row>
    <row r="55704" spans="10:15" x14ac:dyDescent="0.2">
      <c r="J55704" s="20"/>
      <c r="K55704" s="20"/>
      <c r="L55704" s="20"/>
      <c r="M55704" s="20"/>
      <c r="N55704" s="20"/>
      <c r="O55704" s="20"/>
    </row>
    <row r="55705" spans="10:15" x14ac:dyDescent="0.2">
      <c r="J55705" s="20"/>
      <c r="K55705" s="20"/>
      <c r="L55705" s="20"/>
      <c r="M55705" s="20"/>
      <c r="N55705" s="20"/>
      <c r="O55705" s="20"/>
    </row>
    <row r="55706" spans="10:15" x14ac:dyDescent="0.2">
      <c r="J55706" s="20"/>
      <c r="K55706" s="20"/>
      <c r="L55706" s="20"/>
      <c r="M55706" s="20"/>
      <c r="N55706" s="20"/>
      <c r="O55706" s="20"/>
    </row>
    <row r="55707" spans="10:15" x14ac:dyDescent="0.2">
      <c r="J55707" s="20"/>
      <c r="K55707" s="20"/>
      <c r="L55707" s="20"/>
      <c r="M55707" s="20"/>
      <c r="N55707" s="20"/>
      <c r="O55707" s="20"/>
    </row>
    <row r="55708" spans="10:15" x14ac:dyDescent="0.2">
      <c r="J55708" s="20"/>
      <c r="K55708" s="20"/>
      <c r="L55708" s="20"/>
      <c r="M55708" s="20"/>
      <c r="N55708" s="20"/>
      <c r="O55708" s="20"/>
    </row>
    <row r="55709" spans="10:15" x14ac:dyDescent="0.2">
      <c r="J55709" s="20"/>
      <c r="K55709" s="20"/>
      <c r="L55709" s="20"/>
      <c r="M55709" s="20"/>
      <c r="N55709" s="20"/>
      <c r="O55709" s="20"/>
    </row>
    <row r="55710" spans="10:15" x14ac:dyDescent="0.2">
      <c r="J55710" s="20"/>
      <c r="K55710" s="20"/>
      <c r="L55710" s="20"/>
      <c r="M55710" s="20"/>
      <c r="N55710" s="20"/>
      <c r="O55710" s="20"/>
    </row>
    <row r="55711" spans="10:15" x14ac:dyDescent="0.2">
      <c r="J55711" s="20"/>
      <c r="K55711" s="20"/>
      <c r="L55711" s="20"/>
      <c r="M55711" s="20"/>
      <c r="N55711" s="20"/>
      <c r="O55711" s="20"/>
    </row>
    <row r="55712" spans="10:15" x14ac:dyDescent="0.2">
      <c r="J55712" s="20"/>
      <c r="K55712" s="20"/>
      <c r="L55712" s="20"/>
      <c r="M55712" s="20"/>
      <c r="N55712" s="20"/>
      <c r="O55712" s="20"/>
    </row>
    <row r="55713" spans="10:15" x14ac:dyDescent="0.2">
      <c r="J55713" s="20"/>
      <c r="K55713" s="20"/>
      <c r="L55713" s="20"/>
      <c r="M55713" s="20"/>
      <c r="N55713" s="20"/>
      <c r="O55713" s="20"/>
    </row>
    <row r="55714" spans="10:15" x14ac:dyDescent="0.2">
      <c r="J55714" s="20"/>
      <c r="K55714" s="20"/>
      <c r="L55714" s="20"/>
      <c r="M55714" s="20"/>
      <c r="N55714" s="20"/>
      <c r="O55714" s="20"/>
    </row>
    <row r="55715" spans="10:15" x14ac:dyDescent="0.2">
      <c r="J55715" s="20"/>
      <c r="K55715" s="20"/>
      <c r="L55715" s="20"/>
      <c r="M55715" s="20"/>
      <c r="N55715" s="20"/>
      <c r="O55715" s="20"/>
    </row>
    <row r="55716" spans="10:15" x14ac:dyDescent="0.2">
      <c r="J55716" s="20"/>
      <c r="K55716" s="20"/>
      <c r="L55716" s="20"/>
      <c r="M55716" s="20"/>
      <c r="N55716" s="20"/>
      <c r="O55716" s="20"/>
    </row>
    <row r="55717" spans="10:15" x14ac:dyDescent="0.2">
      <c r="J55717" s="20"/>
      <c r="K55717" s="20"/>
      <c r="L55717" s="20"/>
      <c r="M55717" s="20"/>
      <c r="N55717" s="20"/>
      <c r="O55717" s="20"/>
    </row>
    <row r="55718" spans="10:15" x14ac:dyDescent="0.2">
      <c r="J55718" s="20"/>
      <c r="K55718" s="20"/>
      <c r="L55718" s="20"/>
      <c r="M55718" s="20"/>
      <c r="N55718" s="20"/>
      <c r="O55718" s="20"/>
    </row>
    <row r="55719" spans="10:15" x14ac:dyDescent="0.2">
      <c r="J55719" s="20"/>
      <c r="K55719" s="20"/>
      <c r="L55719" s="20"/>
      <c r="M55719" s="20"/>
      <c r="N55719" s="20"/>
      <c r="O55719" s="20"/>
    </row>
    <row r="55720" spans="10:15" x14ac:dyDescent="0.2">
      <c r="J55720" s="20"/>
      <c r="K55720" s="20"/>
      <c r="L55720" s="20"/>
      <c r="M55720" s="20"/>
      <c r="N55720" s="20"/>
      <c r="O55720" s="20"/>
    </row>
    <row r="55721" spans="10:15" x14ac:dyDescent="0.2">
      <c r="J55721" s="20"/>
      <c r="K55721" s="20"/>
      <c r="L55721" s="20"/>
      <c r="M55721" s="20"/>
      <c r="N55721" s="20"/>
      <c r="O55721" s="20"/>
    </row>
    <row r="55722" spans="10:15" x14ac:dyDescent="0.2">
      <c r="J55722" s="20"/>
      <c r="K55722" s="20"/>
      <c r="L55722" s="20"/>
      <c r="M55722" s="20"/>
      <c r="N55722" s="20"/>
      <c r="O55722" s="20"/>
    </row>
    <row r="55723" spans="10:15" x14ac:dyDescent="0.2">
      <c r="J55723" s="20"/>
      <c r="K55723" s="20"/>
      <c r="L55723" s="20"/>
      <c r="M55723" s="20"/>
      <c r="N55723" s="20"/>
      <c r="O55723" s="20"/>
    </row>
    <row r="55724" spans="10:15" x14ac:dyDescent="0.2">
      <c r="J55724" s="20"/>
      <c r="K55724" s="20"/>
      <c r="L55724" s="20"/>
      <c r="M55724" s="20"/>
      <c r="N55724" s="20"/>
      <c r="O55724" s="20"/>
    </row>
    <row r="55725" spans="10:15" x14ac:dyDescent="0.2">
      <c r="J55725" s="20"/>
      <c r="K55725" s="20"/>
      <c r="L55725" s="20"/>
      <c r="M55725" s="20"/>
      <c r="N55725" s="20"/>
      <c r="O55725" s="20"/>
    </row>
    <row r="55726" spans="10:15" x14ac:dyDescent="0.2">
      <c r="J55726" s="20"/>
      <c r="K55726" s="20"/>
      <c r="L55726" s="20"/>
      <c r="M55726" s="20"/>
      <c r="N55726" s="20"/>
      <c r="O55726" s="20"/>
    </row>
    <row r="55727" spans="10:15" x14ac:dyDescent="0.2">
      <c r="J55727" s="20"/>
      <c r="K55727" s="20"/>
      <c r="L55727" s="20"/>
      <c r="M55727" s="20"/>
      <c r="N55727" s="20"/>
      <c r="O55727" s="20"/>
    </row>
    <row r="55728" spans="10:15" x14ac:dyDescent="0.2">
      <c r="J55728" s="20"/>
      <c r="K55728" s="20"/>
      <c r="L55728" s="20"/>
      <c r="M55728" s="20"/>
      <c r="N55728" s="20"/>
      <c r="O55728" s="20"/>
    </row>
    <row r="55729" spans="10:15" x14ac:dyDescent="0.2">
      <c r="J55729" s="20"/>
      <c r="K55729" s="20"/>
      <c r="L55729" s="20"/>
      <c r="M55729" s="20"/>
      <c r="N55729" s="20"/>
      <c r="O55729" s="20"/>
    </row>
    <row r="55730" spans="10:15" x14ac:dyDescent="0.2">
      <c r="J55730" s="20"/>
      <c r="K55730" s="20"/>
      <c r="L55730" s="20"/>
      <c r="M55730" s="20"/>
      <c r="N55730" s="20"/>
      <c r="O55730" s="20"/>
    </row>
    <row r="55731" spans="10:15" x14ac:dyDescent="0.2">
      <c r="J55731" s="20"/>
      <c r="K55731" s="20"/>
      <c r="L55731" s="20"/>
      <c r="M55731" s="20"/>
      <c r="N55731" s="20"/>
      <c r="O55731" s="20"/>
    </row>
    <row r="55732" spans="10:15" x14ac:dyDescent="0.2">
      <c r="J55732" s="20"/>
      <c r="K55732" s="20"/>
      <c r="L55732" s="20"/>
      <c r="M55732" s="20"/>
      <c r="N55732" s="20"/>
      <c r="O55732" s="20"/>
    </row>
    <row r="55733" spans="10:15" x14ac:dyDescent="0.2">
      <c r="J55733" s="20"/>
      <c r="K55733" s="20"/>
      <c r="L55733" s="20"/>
      <c r="M55733" s="20"/>
      <c r="N55733" s="20"/>
      <c r="O55733" s="20"/>
    </row>
    <row r="55734" spans="10:15" x14ac:dyDescent="0.2">
      <c r="J55734" s="20"/>
      <c r="K55734" s="20"/>
      <c r="L55734" s="20"/>
      <c r="M55734" s="20"/>
      <c r="N55734" s="20"/>
      <c r="O55734" s="20"/>
    </row>
    <row r="55735" spans="10:15" x14ac:dyDescent="0.2">
      <c r="J55735" s="20"/>
      <c r="K55735" s="20"/>
      <c r="L55735" s="20"/>
      <c r="M55735" s="20"/>
      <c r="N55735" s="20"/>
      <c r="O55735" s="20"/>
    </row>
    <row r="55736" spans="10:15" x14ac:dyDescent="0.2">
      <c r="J55736" s="20"/>
      <c r="K55736" s="20"/>
      <c r="L55736" s="20"/>
      <c r="M55736" s="20"/>
      <c r="N55736" s="20"/>
      <c r="O55736" s="20"/>
    </row>
    <row r="55737" spans="10:15" x14ac:dyDescent="0.2">
      <c r="J55737" s="20"/>
      <c r="K55737" s="20"/>
      <c r="L55737" s="20"/>
      <c r="M55737" s="20"/>
      <c r="N55737" s="20"/>
      <c r="O55737" s="20"/>
    </row>
    <row r="55738" spans="10:15" x14ac:dyDescent="0.2">
      <c r="J55738" s="20"/>
      <c r="K55738" s="20"/>
      <c r="L55738" s="20"/>
      <c r="M55738" s="20"/>
      <c r="N55738" s="20"/>
      <c r="O55738" s="20"/>
    </row>
    <row r="55739" spans="10:15" x14ac:dyDescent="0.2">
      <c r="J55739" s="20"/>
      <c r="K55739" s="20"/>
      <c r="L55739" s="20"/>
      <c r="M55739" s="20"/>
      <c r="N55739" s="20"/>
      <c r="O55739" s="20"/>
    </row>
    <row r="55740" spans="10:15" x14ac:dyDescent="0.2">
      <c r="J55740" s="20"/>
      <c r="K55740" s="20"/>
      <c r="L55740" s="20"/>
      <c r="M55740" s="20"/>
      <c r="N55740" s="20"/>
      <c r="O55740" s="20"/>
    </row>
    <row r="55741" spans="10:15" x14ac:dyDescent="0.2">
      <c r="J55741" s="20"/>
      <c r="K55741" s="20"/>
      <c r="L55741" s="20"/>
      <c r="M55741" s="20"/>
      <c r="N55741" s="20"/>
      <c r="O55741" s="20"/>
    </row>
    <row r="55742" spans="10:15" x14ac:dyDescent="0.2">
      <c r="J55742" s="20"/>
      <c r="K55742" s="20"/>
      <c r="L55742" s="20"/>
      <c r="M55742" s="20"/>
      <c r="N55742" s="20"/>
      <c r="O55742" s="20"/>
    </row>
    <row r="55743" spans="10:15" x14ac:dyDescent="0.2">
      <c r="J55743" s="20"/>
      <c r="K55743" s="20"/>
      <c r="L55743" s="20"/>
      <c r="M55743" s="20"/>
      <c r="N55743" s="20"/>
      <c r="O55743" s="20"/>
    </row>
    <row r="55744" spans="10:15" x14ac:dyDescent="0.2">
      <c r="J55744" s="20"/>
      <c r="K55744" s="20"/>
      <c r="L55744" s="20"/>
      <c r="M55744" s="20"/>
      <c r="N55744" s="20"/>
      <c r="O55744" s="20"/>
    </row>
    <row r="55745" spans="10:15" x14ac:dyDescent="0.2">
      <c r="J55745" s="20"/>
      <c r="K55745" s="20"/>
      <c r="L55745" s="20"/>
      <c r="M55745" s="20"/>
      <c r="N55745" s="20"/>
      <c r="O55745" s="20"/>
    </row>
    <row r="55746" spans="10:15" x14ac:dyDescent="0.2">
      <c r="J55746" s="20"/>
      <c r="K55746" s="20"/>
      <c r="L55746" s="20"/>
      <c r="M55746" s="20"/>
      <c r="N55746" s="20"/>
      <c r="O55746" s="20"/>
    </row>
    <row r="55747" spans="10:15" x14ac:dyDescent="0.2">
      <c r="J55747" s="20"/>
      <c r="K55747" s="20"/>
      <c r="L55747" s="20"/>
      <c r="M55747" s="20"/>
      <c r="N55747" s="20"/>
      <c r="O55747" s="20"/>
    </row>
    <row r="55748" spans="10:15" x14ac:dyDescent="0.2">
      <c r="J55748" s="20"/>
      <c r="K55748" s="20"/>
      <c r="L55748" s="20"/>
      <c r="M55748" s="20"/>
      <c r="N55748" s="20"/>
      <c r="O55748" s="20"/>
    </row>
    <row r="55749" spans="10:15" x14ac:dyDescent="0.2">
      <c r="J55749" s="20"/>
      <c r="K55749" s="20"/>
      <c r="L55749" s="20"/>
      <c r="M55749" s="20"/>
      <c r="N55749" s="20"/>
      <c r="O55749" s="20"/>
    </row>
    <row r="55750" spans="10:15" x14ac:dyDescent="0.2">
      <c r="J55750" s="20"/>
      <c r="K55750" s="20"/>
      <c r="L55750" s="20"/>
      <c r="M55750" s="20"/>
      <c r="N55750" s="20"/>
      <c r="O55750" s="20"/>
    </row>
    <row r="55751" spans="10:15" x14ac:dyDescent="0.2">
      <c r="J55751" s="20"/>
      <c r="K55751" s="20"/>
      <c r="L55751" s="20"/>
      <c r="M55751" s="20"/>
      <c r="N55751" s="20"/>
      <c r="O55751" s="20"/>
    </row>
    <row r="55752" spans="10:15" x14ac:dyDescent="0.2">
      <c r="J55752" s="20"/>
      <c r="K55752" s="20"/>
      <c r="L55752" s="20"/>
      <c r="M55752" s="20"/>
      <c r="N55752" s="20"/>
      <c r="O55752" s="20"/>
    </row>
    <row r="55753" spans="10:15" x14ac:dyDescent="0.2">
      <c r="J55753" s="20"/>
      <c r="K55753" s="20"/>
      <c r="L55753" s="20"/>
      <c r="M55753" s="20"/>
      <c r="N55753" s="20"/>
      <c r="O55753" s="20"/>
    </row>
    <row r="55754" spans="10:15" x14ac:dyDescent="0.2">
      <c r="J55754" s="20"/>
      <c r="K55754" s="20"/>
      <c r="L55754" s="20"/>
      <c r="M55754" s="20"/>
      <c r="N55754" s="20"/>
      <c r="O55754" s="20"/>
    </row>
    <row r="55755" spans="10:15" x14ac:dyDescent="0.2">
      <c r="J55755" s="20"/>
      <c r="K55755" s="20"/>
      <c r="L55755" s="20"/>
      <c r="M55755" s="20"/>
      <c r="N55755" s="20"/>
      <c r="O55755" s="20"/>
    </row>
    <row r="55756" spans="10:15" x14ac:dyDescent="0.2">
      <c r="J55756" s="20"/>
      <c r="K55756" s="20"/>
      <c r="L55756" s="20"/>
      <c r="M55756" s="20"/>
      <c r="N55756" s="20"/>
      <c r="O55756" s="20"/>
    </row>
    <row r="55757" spans="10:15" x14ac:dyDescent="0.2">
      <c r="J55757" s="20"/>
      <c r="K55757" s="20"/>
      <c r="L55757" s="20"/>
      <c r="M55757" s="20"/>
      <c r="N55757" s="20"/>
      <c r="O55757" s="20"/>
    </row>
    <row r="55758" spans="10:15" x14ac:dyDescent="0.2">
      <c r="J55758" s="20"/>
      <c r="K55758" s="20"/>
      <c r="L55758" s="20"/>
      <c r="M55758" s="20"/>
      <c r="N55758" s="20"/>
      <c r="O55758" s="20"/>
    </row>
    <row r="55759" spans="10:15" x14ac:dyDescent="0.2">
      <c r="J55759" s="20"/>
      <c r="K55759" s="20"/>
      <c r="L55759" s="20"/>
      <c r="M55759" s="20"/>
      <c r="N55759" s="20"/>
      <c r="O55759" s="20"/>
    </row>
    <row r="55760" spans="10:15" x14ac:dyDescent="0.2">
      <c r="J55760" s="20"/>
      <c r="K55760" s="20"/>
      <c r="L55760" s="20"/>
      <c r="M55760" s="20"/>
      <c r="N55760" s="20"/>
      <c r="O55760" s="20"/>
    </row>
    <row r="55761" spans="10:15" x14ac:dyDescent="0.2">
      <c r="J55761" s="20"/>
      <c r="K55761" s="20"/>
      <c r="L55761" s="20"/>
      <c r="M55761" s="20"/>
      <c r="N55761" s="20"/>
      <c r="O55761" s="20"/>
    </row>
    <row r="55762" spans="10:15" x14ac:dyDescent="0.2">
      <c r="J55762" s="20"/>
      <c r="K55762" s="20"/>
      <c r="L55762" s="20"/>
      <c r="M55762" s="20"/>
      <c r="N55762" s="20"/>
      <c r="O55762" s="20"/>
    </row>
    <row r="55763" spans="10:15" x14ac:dyDescent="0.2">
      <c r="J55763" s="20"/>
      <c r="K55763" s="20"/>
      <c r="L55763" s="20"/>
      <c r="M55763" s="20"/>
      <c r="N55763" s="20"/>
      <c r="O55763" s="20"/>
    </row>
    <row r="55764" spans="10:15" x14ac:dyDescent="0.2">
      <c r="J55764" s="20"/>
      <c r="K55764" s="20"/>
      <c r="L55764" s="20"/>
      <c r="M55764" s="20"/>
      <c r="N55764" s="20"/>
      <c r="O55764" s="20"/>
    </row>
    <row r="55765" spans="10:15" x14ac:dyDescent="0.2">
      <c r="J55765" s="20"/>
      <c r="K55765" s="20"/>
      <c r="L55765" s="20"/>
      <c r="M55765" s="20"/>
      <c r="N55765" s="20"/>
      <c r="O55765" s="20"/>
    </row>
    <row r="55766" spans="10:15" x14ac:dyDescent="0.2">
      <c r="J55766" s="20"/>
      <c r="K55766" s="20"/>
      <c r="L55766" s="20"/>
      <c r="M55766" s="20"/>
      <c r="N55766" s="20"/>
      <c r="O55766" s="20"/>
    </row>
    <row r="55767" spans="10:15" x14ac:dyDescent="0.2">
      <c r="J55767" s="20"/>
      <c r="K55767" s="20"/>
      <c r="L55767" s="20"/>
      <c r="M55767" s="20"/>
      <c r="N55767" s="20"/>
      <c r="O55767" s="20"/>
    </row>
    <row r="55768" spans="10:15" x14ac:dyDescent="0.2">
      <c r="J55768" s="20"/>
      <c r="K55768" s="20"/>
      <c r="L55768" s="20"/>
      <c r="M55768" s="20"/>
      <c r="N55768" s="20"/>
      <c r="O55768" s="20"/>
    </row>
    <row r="55769" spans="10:15" x14ac:dyDescent="0.2">
      <c r="J55769" s="20"/>
      <c r="K55769" s="20"/>
      <c r="L55769" s="20"/>
      <c r="M55769" s="20"/>
      <c r="N55769" s="20"/>
      <c r="O55769" s="20"/>
    </row>
    <row r="55770" spans="10:15" x14ac:dyDescent="0.2">
      <c r="J55770" s="20"/>
      <c r="K55770" s="20"/>
      <c r="L55770" s="20"/>
      <c r="M55770" s="20"/>
      <c r="N55770" s="20"/>
      <c r="O55770" s="20"/>
    </row>
    <row r="55771" spans="10:15" x14ac:dyDescent="0.2">
      <c r="J55771" s="20"/>
      <c r="K55771" s="20"/>
      <c r="L55771" s="20"/>
      <c r="M55771" s="20"/>
      <c r="N55771" s="20"/>
      <c r="O55771" s="20"/>
    </row>
    <row r="55772" spans="10:15" x14ac:dyDescent="0.2">
      <c r="J55772" s="20"/>
      <c r="K55772" s="20"/>
      <c r="L55772" s="20"/>
      <c r="M55772" s="20"/>
      <c r="N55772" s="20"/>
      <c r="O55772" s="20"/>
    </row>
    <row r="55773" spans="10:15" x14ac:dyDescent="0.2">
      <c r="J55773" s="20"/>
      <c r="K55773" s="20"/>
      <c r="L55773" s="20"/>
      <c r="M55773" s="20"/>
      <c r="N55773" s="20"/>
      <c r="O55773" s="20"/>
    </row>
    <row r="55774" spans="10:15" x14ac:dyDescent="0.2">
      <c r="J55774" s="20"/>
      <c r="K55774" s="20"/>
      <c r="L55774" s="20"/>
      <c r="M55774" s="20"/>
      <c r="N55774" s="20"/>
      <c r="O55774" s="20"/>
    </row>
    <row r="55775" spans="10:15" x14ac:dyDescent="0.2">
      <c r="J55775" s="20"/>
      <c r="K55775" s="20"/>
      <c r="L55775" s="20"/>
      <c r="M55775" s="20"/>
      <c r="N55775" s="20"/>
      <c r="O55775" s="20"/>
    </row>
    <row r="55776" spans="10:15" x14ac:dyDescent="0.2">
      <c r="J55776" s="20"/>
      <c r="K55776" s="20"/>
      <c r="L55776" s="20"/>
      <c r="M55776" s="20"/>
      <c r="N55776" s="20"/>
      <c r="O55776" s="20"/>
    </row>
    <row r="55777" spans="10:15" x14ac:dyDescent="0.2">
      <c r="J55777" s="20"/>
      <c r="K55777" s="20"/>
      <c r="L55777" s="20"/>
      <c r="M55777" s="20"/>
      <c r="N55777" s="20"/>
      <c r="O55777" s="20"/>
    </row>
    <row r="55778" spans="10:15" x14ac:dyDescent="0.2">
      <c r="J55778" s="20"/>
      <c r="K55778" s="20"/>
      <c r="L55778" s="20"/>
      <c r="M55778" s="20"/>
      <c r="N55778" s="20"/>
      <c r="O55778" s="20"/>
    </row>
    <row r="55779" spans="10:15" x14ac:dyDescent="0.2">
      <c r="J55779" s="20"/>
      <c r="K55779" s="20"/>
      <c r="L55779" s="20"/>
      <c r="M55779" s="20"/>
      <c r="N55779" s="20"/>
      <c r="O55779" s="20"/>
    </row>
    <row r="55780" spans="10:15" x14ac:dyDescent="0.2">
      <c r="J55780" s="20"/>
      <c r="K55780" s="20"/>
      <c r="L55780" s="20"/>
      <c r="M55780" s="20"/>
      <c r="N55780" s="20"/>
      <c r="O55780" s="20"/>
    </row>
    <row r="55781" spans="10:15" x14ac:dyDescent="0.2">
      <c r="J55781" s="20"/>
      <c r="K55781" s="20"/>
      <c r="L55781" s="20"/>
      <c r="M55781" s="20"/>
      <c r="N55781" s="20"/>
      <c r="O55781" s="20"/>
    </row>
    <row r="55782" spans="10:15" x14ac:dyDescent="0.2">
      <c r="J55782" s="20"/>
      <c r="K55782" s="20"/>
      <c r="L55782" s="20"/>
      <c r="M55782" s="20"/>
      <c r="N55782" s="20"/>
      <c r="O55782" s="20"/>
    </row>
    <row r="55783" spans="10:15" x14ac:dyDescent="0.2">
      <c r="J55783" s="20"/>
      <c r="K55783" s="20"/>
      <c r="L55783" s="20"/>
      <c r="M55783" s="20"/>
      <c r="N55783" s="20"/>
      <c r="O55783" s="20"/>
    </row>
    <row r="55784" spans="10:15" x14ac:dyDescent="0.2">
      <c r="J55784" s="20"/>
      <c r="K55784" s="20"/>
      <c r="L55784" s="20"/>
      <c r="M55784" s="20"/>
      <c r="N55784" s="20"/>
      <c r="O55784" s="20"/>
    </row>
    <row r="55785" spans="10:15" x14ac:dyDescent="0.2">
      <c r="J55785" s="20"/>
      <c r="K55785" s="20"/>
      <c r="L55785" s="20"/>
      <c r="M55785" s="20"/>
      <c r="N55785" s="20"/>
      <c r="O55785" s="20"/>
    </row>
    <row r="55786" spans="10:15" x14ac:dyDescent="0.2">
      <c r="J55786" s="20"/>
      <c r="K55786" s="20"/>
      <c r="L55786" s="20"/>
      <c r="M55786" s="20"/>
      <c r="N55786" s="20"/>
      <c r="O55786" s="20"/>
    </row>
    <row r="55787" spans="10:15" x14ac:dyDescent="0.2">
      <c r="J55787" s="20"/>
      <c r="K55787" s="20"/>
      <c r="L55787" s="20"/>
      <c r="M55787" s="20"/>
      <c r="N55787" s="20"/>
      <c r="O55787" s="20"/>
    </row>
    <row r="55788" spans="10:15" x14ac:dyDescent="0.2">
      <c r="J55788" s="20"/>
      <c r="K55788" s="20"/>
      <c r="L55788" s="20"/>
      <c r="M55788" s="20"/>
      <c r="N55788" s="20"/>
      <c r="O55788" s="20"/>
    </row>
    <row r="55789" spans="10:15" x14ac:dyDescent="0.2">
      <c r="J55789" s="20"/>
      <c r="K55789" s="20"/>
      <c r="L55789" s="20"/>
      <c r="M55789" s="20"/>
      <c r="N55789" s="20"/>
      <c r="O55789" s="20"/>
    </row>
    <row r="55790" spans="10:15" x14ac:dyDescent="0.2">
      <c r="J55790" s="20"/>
      <c r="K55790" s="20"/>
      <c r="L55790" s="20"/>
      <c r="M55790" s="20"/>
      <c r="N55790" s="20"/>
      <c r="O55790" s="20"/>
    </row>
    <row r="55791" spans="10:15" x14ac:dyDescent="0.2">
      <c r="J55791" s="20"/>
      <c r="K55791" s="20"/>
      <c r="L55791" s="20"/>
      <c r="M55791" s="20"/>
      <c r="N55791" s="20"/>
      <c r="O55791" s="20"/>
    </row>
    <row r="55792" spans="10:15" x14ac:dyDescent="0.2">
      <c r="J55792" s="20"/>
      <c r="K55792" s="20"/>
      <c r="L55792" s="20"/>
      <c r="M55792" s="20"/>
      <c r="N55792" s="20"/>
      <c r="O55792" s="20"/>
    </row>
    <row r="55793" spans="10:15" x14ac:dyDescent="0.2">
      <c r="J55793" s="20"/>
      <c r="K55793" s="20"/>
      <c r="L55793" s="20"/>
      <c r="M55793" s="20"/>
      <c r="N55793" s="20"/>
      <c r="O55793" s="20"/>
    </row>
    <row r="55794" spans="10:15" x14ac:dyDescent="0.2">
      <c r="J55794" s="20"/>
      <c r="K55794" s="20"/>
      <c r="L55794" s="20"/>
      <c r="M55794" s="20"/>
      <c r="N55794" s="20"/>
      <c r="O55794" s="20"/>
    </row>
    <row r="55795" spans="10:15" x14ac:dyDescent="0.2">
      <c r="J55795" s="20"/>
      <c r="K55795" s="20"/>
      <c r="L55795" s="20"/>
      <c r="M55795" s="20"/>
      <c r="N55795" s="20"/>
      <c r="O55795" s="20"/>
    </row>
    <row r="55796" spans="10:15" x14ac:dyDescent="0.2">
      <c r="J55796" s="20"/>
      <c r="K55796" s="20"/>
      <c r="L55796" s="20"/>
      <c r="M55796" s="20"/>
      <c r="N55796" s="20"/>
      <c r="O55796" s="20"/>
    </row>
    <row r="55797" spans="10:15" x14ac:dyDescent="0.2">
      <c r="J55797" s="20"/>
      <c r="K55797" s="20"/>
      <c r="L55797" s="20"/>
      <c r="M55797" s="20"/>
      <c r="N55797" s="20"/>
      <c r="O55797" s="20"/>
    </row>
    <row r="55798" spans="10:15" x14ac:dyDescent="0.2">
      <c r="J55798" s="20"/>
      <c r="K55798" s="20"/>
      <c r="L55798" s="20"/>
      <c r="M55798" s="20"/>
      <c r="N55798" s="20"/>
      <c r="O55798" s="20"/>
    </row>
    <row r="55799" spans="10:15" x14ac:dyDescent="0.2">
      <c r="J55799" s="20"/>
      <c r="K55799" s="20"/>
      <c r="L55799" s="20"/>
      <c r="M55799" s="20"/>
      <c r="N55799" s="20"/>
      <c r="O55799" s="20"/>
    </row>
    <row r="55800" spans="10:15" x14ac:dyDescent="0.2">
      <c r="J55800" s="20"/>
      <c r="K55800" s="20"/>
      <c r="L55800" s="20"/>
      <c r="M55800" s="20"/>
      <c r="N55800" s="20"/>
      <c r="O55800" s="20"/>
    </row>
    <row r="55801" spans="10:15" x14ac:dyDescent="0.2">
      <c r="J55801" s="20"/>
      <c r="K55801" s="20"/>
      <c r="L55801" s="20"/>
      <c r="M55801" s="20"/>
      <c r="N55801" s="20"/>
      <c r="O55801" s="20"/>
    </row>
    <row r="55802" spans="10:15" x14ac:dyDescent="0.2">
      <c r="J55802" s="20"/>
      <c r="K55802" s="20"/>
      <c r="L55802" s="20"/>
      <c r="M55802" s="20"/>
      <c r="N55802" s="20"/>
      <c r="O55802" s="20"/>
    </row>
    <row r="55803" spans="10:15" x14ac:dyDescent="0.2">
      <c r="J55803" s="20"/>
      <c r="K55803" s="20"/>
      <c r="L55803" s="20"/>
      <c r="M55803" s="20"/>
      <c r="N55803" s="20"/>
      <c r="O55803" s="20"/>
    </row>
    <row r="55804" spans="10:15" x14ac:dyDescent="0.2">
      <c r="J55804" s="20"/>
      <c r="K55804" s="20"/>
      <c r="L55804" s="20"/>
      <c r="M55804" s="20"/>
      <c r="N55804" s="20"/>
      <c r="O55804" s="20"/>
    </row>
    <row r="55805" spans="10:15" x14ac:dyDescent="0.2">
      <c r="J55805" s="20"/>
      <c r="K55805" s="20"/>
      <c r="L55805" s="20"/>
      <c r="M55805" s="20"/>
      <c r="N55805" s="20"/>
      <c r="O55805" s="20"/>
    </row>
    <row r="55806" spans="10:15" x14ac:dyDescent="0.2">
      <c r="J55806" s="20"/>
      <c r="K55806" s="20"/>
      <c r="L55806" s="20"/>
      <c r="M55806" s="20"/>
      <c r="N55806" s="20"/>
      <c r="O55806" s="20"/>
    </row>
    <row r="55807" spans="10:15" x14ac:dyDescent="0.2">
      <c r="J55807" s="20"/>
      <c r="K55807" s="20"/>
      <c r="L55807" s="20"/>
      <c r="M55807" s="20"/>
      <c r="N55807" s="20"/>
      <c r="O55807" s="20"/>
    </row>
    <row r="55808" spans="10:15" x14ac:dyDescent="0.2">
      <c r="J55808" s="20"/>
      <c r="K55808" s="20"/>
      <c r="L55808" s="20"/>
      <c r="M55808" s="20"/>
      <c r="N55808" s="20"/>
      <c r="O55808" s="20"/>
    </row>
    <row r="55809" spans="10:15" x14ac:dyDescent="0.2">
      <c r="J55809" s="20"/>
      <c r="K55809" s="20"/>
      <c r="L55809" s="20"/>
      <c r="M55809" s="20"/>
      <c r="N55809" s="20"/>
      <c r="O55809" s="20"/>
    </row>
    <row r="55810" spans="10:15" x14ac:dyDescent="0.2">
      <c r="J55810" s="20"/>
      <c r="K55810" s="20"/>
      <c r="L55810" s="20"/>
      <c r="M55810" s="20"/>
      <c r="N55810" s="20"/>
      <c r="O55810" s="20"/>
    </row>
    <row r="55811" spans="10:15" x14ac:dyDescent="0.2">
      <c r="J55811" s="20"/>
      <c r="K55811" s="20"/>
      <c r="L55811" s="20"/>
      <c r="M55811" s="20"/>
      <c r="N55811" s="20"/>
      <c r="O55811" s="20"/>
    </row>
    <row r="55812" spans="10:15" x14ac:dyDescent="0.2">
      <c r="J55812" s="20"/>
      <c r="K55812" s="20"/>
      <c r="L55812" s="20"/>
      <c r="M55812" s="20"/>
      <c r="N55812" s="20"/>
      <c r="O55812" s="20"/>
    </row>
    <row r="55813" spans="10:15" x14ac:dyDescent="0.2">
      <c r="J55813" s="20"/>
      <c r="K55813" s="20"/>
      <c r="L55813" s="20"/>
      <c r="M55813" s="20"/>
      <c r="N55813" s="20"/>
      <c r="O55813" s="20"/>
    </row>
    <row r="55814" spans="10:15" x14ac:dyDescent="0.2">
      <c r="J55814" s="20"/>
      <c r="K55814" s="20"/>
      <c r="L55814" s="20"/>
      <c r="M55814" s="20"/>
      <c r="N55814" s="20"/>
      <c r="O55814" s="20"/>
    </row>
    <row r="55815" spans="10:15" x14ac:dyDescent="0.2">
      <c r="J55815" s="20"/>
      <c r="K55815" s="20"/>
      <c r="L55815" s="20"/>
      <c r="M55815" s="20"/>
      <c r="N55815" s="20"/>
      <c r="O55815" s="20"/>
    </row>
    <row r="55816" spans="10:15" x14ac:dyDescent="0.2">
      <c r="J55816" s="20"/>
      <c r="K55816" s="20"/>
      <c r="L55816" s="20"/>
      <c r="M55816" s="20"/>
      <c r="N55816" s="20"/>
      <c r="O55816" s="20"/>
    </row>
    <row r="55817" spans="10:15" x14ac:dyDescent="0.2">
      <c r="J55817" s="20"/>
      <c r="K55817" s="20"/>
      <c r="L55817" s="20"/>
      <c r="M55817" s="20"/>
      <c r="N55817" s="20"/>
      <c r="O55817" s="20"/>
    </row>
    <row r="55818" spans="10:15" x14ac:dyDescent="0.2">
      <c r="J55818" s="20"/>
      <c r="K55818" s="20"/>
      <c r="L55818" s="20"/>
      <c r="M55818" s="20"/>
      <c r="N55818" s="20"/>
      <c r="O55818" s="20"/>
    </row>
    <row r="55819" spans="10:15" x14ac:dyDescent="0.2">
      <c r="J55819" s="20"/>
      <c r="K55819" s="20"/>
      <c r="L55819" s="20"/>
      <c r="M55819" s="20"/>
      <c r="N55819" s="20"/>
      <c r="O55819" s="20"/>
    </row>
    <row r="55820" spans="10:15" x14ac:dyDescent="0.2">
      <c r="J55820" s="20"/>
      <c r="K55820" s="20"/>
      <c r="L55820" s="20"/>
      <c r="M55820" s="20"/>
      <c r="N55820" s="20"/>
      <c r="O55820" s="20"/>
    </row>
    <row r="55821" spans="10:15" x14ac:dyDescent="0.2">
      <c r="J55821" s="20"/>
      <c r="K55821" s="20"/>
      <c r="L55821" s="20"/>
      <c r="M55821" s="20"/>
      <c r="N55821" s="20"/>
      <c r="O55821" s="20"/>
    </row>
    <row r="55822" spans="10:15" x14ac:dyDescent="0.2">
      <c r="J55822" s="20"/>
      <c r="K55822" s="20"/>
      <c r="L55822" s="20"/>
      <c r="M55822" s="20"/>
      <c r="N55822" s="20"/>
      <c r="O55822" s="20"/>
    </row>
    <row r="55823" spans="10:15" x14ac:dyDescent="0.2">
      <c r="J55823" s="20"/>
      <c r="K55823" s="20"/>
      <c r="L55823" s="20"/>
      <c r="M55823" s="20"/>
      <c r="N55823" s="20"/>
      <c r="O55823" s="20"/>
    </row>
    <row r="55824" spans="10:15" x14ac:dyDescent="0.2">
      <c r="J55824" s="20"/>
      <c r="K55824" s="20"/>
      <c r="L55824" s="20"/>
      <c r="M55824" s="20"/>
      <c r="N55824" s="20"/>
      <c r="O55824" s="20"/>
    </row>
    <row r="55825" spans="10:15" x14ac:dyDescent="0.2">
      <c r="J55825" s="20"/>
      <c r="K55825" s="20"/>
      <c r="L55825" s="20"/>
      <c r="M55825" s="20"/>
      <c r="N55825" s="20"/>
      <c r="O55825" s="20"/>
    </row>
    <row r="55826" spans="10:15" x14ac:dyDescent="0.2">
      <c r="J55826" s="20"/>
      <c r="K55826" s="20"/>
      <c r="L55826" s="20"/>
      <c r="M55826" s="20"/>
      <c r="N55826" s="20"/>
      <c r="O55826" s="20"/>
    </row>
    <row r="55827" spans="10:15" x14ac:dyDescent="0.2">
      <c r="J55827" s="20"/>
      <c r="K55827" s="20"/>
      <c r="L55827" s="20"/>
      <c r="M55827" s="20"/>
      <c r="N55827" s="20"/>
      <c r="O55827" s="20"/>
    </row>
    <row r="55828" spans="10:15" x14ac:dyDescent="0.2">
      <c r="J55828" s="20"/>
      <c r="K55828" s="20"/>
      <c r="L55828" s="20"/>
      <c r="M55828" s="20"/>
      <c r="N55828" s="20"/>
      <c r="O55828" s="20"/>
    </row>
    <row r="55829" spans="10:15" x14ac:dyDescent="0.2">
      <c r="J55829" s="20"/>
      <c r="K55829" s="20"/>
      <c r="L55829" s="20"/>
      <c r="M55829" s="20"/>
      <c r="N55829" s="20"/>
      <c r="O55829" s="20"/>
    </row>
    <row r="55830" spans="10:15" x14ac:dyDescent="0.2">
      <c r="J55830" s="20"/>
      <c r="K55830" s="20"/>
      <c r="L55830" s="20"/>
      <c r="M55830" s="20"/>
      <c r="N55830" s="20"/>
      <c r="O55830" s="20"/>
    </row>
    <row r="55831" spans="10:15" x14ac:dyDescent="0.2">
      <c r="J55831" s="20"/>
      <c r="K55831" s="20"/>
      <c r="L55831" s="20"/>
      <c r="M55831" s="20"/>
      <c r="N55831" s="20"/>
      <c r="O55831" s="20"/>
    </row>
    <row r="55832" spans="10:15" x14ac:dyDescent="0.2">
      <c r="J55832" s="20"/>
      <c r="K55832" s="20"/>
      <c r="L55832" s="20"/>
      <c r="M55832" s="20"/>
      <c r="N55832" s="20"/>
      <c r="O55832" s="20"/>
    </row>
    <row r="55833" spans="10:15" x14ac:dyDescent="0.2">
      <c r="J55833" s="20"/>
      <c r="K55833" s="20"/>
      <c r="L55833" s="20"/>
      <c r="M55833" s="20"/>
      <c r="N55833" s="20"/>
      <c r="O55833" s="20"/>
    </row>
    <row r="55834" spans="10:15" x14ac:dyDescent="0.2">
      <c r="J55834" s="20"/>
      <c r="K55834" s="20"/>
      <c r="L55834" s="20"/>
      <c r="M55834" s="20"/>
      <c r="N55834" s="20"/>
      <c r="O55834" s="20"/>
    </row>
    <row r="55835" spans="10:15" x14ac:dyDescent="0.2">
      <c r="J55835" s="20"/>
      <c r="K55835" s="20"/>
      <c r="L55835" s="20"/>
      <c r="M55835" s="20"/>
      <c r="N55835" s="20"/>
      <c r="O55835" s="20"/>
    </row>
    <row r="55836" spans="10:15" x14ac:dyDescent="0.2">
      <c r="J55836" s="20"/>
      <c r="K55836" s="20"/>
      <c r="L55836" s="20"/>
      <c r="M55836" s="20"/>
      <c r="N55836" s="20"/>
      <c r="O55836" s="20"/>
    </row>
    <row r="55837" spans="10:15" x14ac:dyDescent="0.2">
      <c r="J55837" s="20"/>
      <c r="K55837" s="20"/>
      <c r="L55837" s="20"/>
      <c r="M55837" s="20"/>
      <c r="N55837" s="20"/>
      <c r="O55837" s="20"/>
    </row>
    <row r="55838" spans="10:15" x14ac:dyDescent="0.2">
      <c r="J55838" s="20"/>
      <c r="K55838" s="20"/>
      <c r="L55838" s="20"/>
      <c r="M55838" s="20"/>
      <c r="N55838" s="20"/>
      <c r="O55838" s="20"/>
    </row>
    <row r="55839" spans="10:15" x14ac:dyDescent="0.2">
      <c r="J55839" s="20"/>
      <c r="K55839" s="20"/>
      <c r="L55839" s="20"/>
      <c r="M55839" s="20"/>
      <c r="N55839" s="20"/>
      <c r="O55839" s="20"/>
    </row>
    <row r="55840" spans="10:15" x14ac:dyDescent="0.2">
      <c r="J55840" s="20"/>
      <c r="K55840" s="20"/>
      <c r="L55840" s="20"/>
      <c r="M55840" s="20"/>
      <c r="N55840" s="20"/>
      <c r="O55840" s="20"/>
    </row>
    <row r="55841" spans="10:15" x14ac:dyDescent="0.2">
      <c r="J55841" s="20"/>
      <c r="K55841" s="20"/>
      <c r="L55841" s="20"/>
      <c r="M55841" s="20"/>
      <c r="N55841" s="20"/>
      <c r="O55841" s="20"/>
    </row>
    <row r="55842" spans="10:15" x14ac:dyDescent="0.2">
      <c r="J55842" s="20"/>
      <c r="K55842" s="20"/>
      <c r="L55842" s="20"/>
      <c r="M55842" s="20"/>
      <c r="N55842" s="20"/>
      <c r="O55842" s="20"/>
    </row>
    <row r="55843" spans="10:15" x14ac:dyDescent="0.2">
      <c r="J55843" s="20"/>
      <c r="K55843" s="20"/>
      <c r="L55843" s="20"/>
      <c r="M55843" s="20"/>
      <c r="N55843" s="20"/>
      <c r="O55843" s="20"/>
    </row>
    <row r="55844" spans="10:15" x14ac:dyDescent="0.2">
      <c r="J55844" s="20"/>
      <c r="K55844" s="20"/>
      <c r="L55844" s="20"/>
      <c r="M55844" s="20"/>
      <c r="N55844" s="20"/>
      <c r="O55844" s="20"/>
    </row>
    <row r="55845" spans="10:15" x14ac:dyDescent="0.2">
      <c r="J55845" s="20"/>
      <c r="K55845" s="20"/>
      <c r="L55845" s="20"/>
      <c r="M55845" s="20"/>
      <c r="N55845" s="20"/>
      <c r="O55845" s="20"/>
    </row>
    <row r="55846" spans="10:15" x14ac:dyDescent="0.2">
      <c r="J55846" s="20"/>
      <c r="K55846" s="20"/>
      <c r="L55846" s="20"/>
      <c r="M55846" s="20"/>
      <c r="N55846" s="20"/>
      <c r="O55846" s="20"/>
    </row>
    <row r="55847" spans="10:15" x14ac:dyDescent="0.2">
      <c r="J55847" s="20"/>
      <c r="K55847" s="20"/>
      <c r="L55847" s="20"/>
      <c r="M55847" s="20"/>
      <c r="N55847" s="20"/>
      <c r="O55847" s="20"/>
    </row>
    <row r="55848" spans="10:15" x14ac:dyDescent="0.2">
      <c r="J55848" s="20"/>
      <c r="K55848" s="20"/>
      <c r="L55848" s="20"/>
      <c r="M55848" s="20"/>
      <c r="N55848" s="20"/>
      <c r="O55848" s="20"/>
    </row>
    <row r="55849" spans="10:15" x14ac:dyDescent="0.2">
      <c r="J55849" s="20"/>
      <c r="K55849" s="20"/>
      <c r="L55849" s="20"/>
      <c r="M55849" s="20"/>
      <c r="N55849" s="20"/>
      <c r="O55849" s="20"/>
    </row>
    <row r="55850" spans="10:15" x14ac:dyDescent="0.2">
      <c r="J55850" s="20"/>
      <c r="K55850" s="20"/>
      <c r="L55850" s="20"/>
      <c r="M55850" s="20"/>
      <c r="N55850" s="20"/>
      <c r="O55850" s="20"/>
    </row>
    <row r="55851" spans="10:15" x14ac:dyDescent="0.2">
      <c r="J55851" s="20"/>
      <c r="K55851" s="20"/>
      <c r="L55851" s="20"/>
      <c r="M55851" s="20"/>
      <c r="N55851" s="20"/>
      <c r="O55851" s="20"/>
    </row>
    <row r="55852" spans="10:15" x14ac:dyDescent="0.2">
      <c r="J55852" s="20"/>
      <c r="K55852" s="20"/>
      <c r="L55852" s="20"/>
      <c r="M55852" s="20"/>
      <c r="N55852" s="20"/>
      <c r="O55852" s="20"/>
    </row>
    <row r="55853" spans="10:15" x14ac:dyDescent="0.2">
      <c r="J55853" s="20"/>
      <c r="K55853" s="20"/>
      <c r="L55853" s="20"/>
      <c r="M55853" s="20"/>
      <c r="N55853" s="20"/>
      <c r="O55853" s="20"/>
    </row>
    <row r="55854" spans="10:15" x14ac:dyDescent="0.2">
      <c r="J55854" s="20"/>
      <c r="K55854" s="20"/>
      <c r="L55854" s="20"/>
      <c r="M55854" s="20"/>
      <c r="N55854" s="20"/>
      <c r="O55854" s="20"/>
    </row>
    <row r="55855" spans="10:15" x14ac:dyDescent="0.2">
      <c r="J55855" s="20"/>
      <c r="K55855" s="20"/>
      <c r="L55855" s="20"/>
      <c r="M55855" s="20"/>
      <c r="N55855" s="20"/>
      <c r="O55855" s="20"/>
    </row>
    <row r="55856" spans="10:15" x14ac:dyDescent="0.2">
      <c r="J55856" s="20"/>
      <c r="K55856" s="20"/>
      <c r="L55856" s="20"/>
      <c r="M55856" s="20"/>
      <c r="N55856" s="20"/>
      <c r="O55856" s="20"/>
    </row>
    <row r="55857" spans="10:15" x14ac:dyDescent="0.2">
      <c r="J55857" s="20"/>
      <c r="K55857" s="20"/>
      <c r="L55857" s="20"/>
      <c r="M55857" s="20"/>
      <c r="N55857" s="20"/>
      <c r="O55857" s="20"/>
    </row>
    <row r="55858" spans="10:15" x14ac:dyDescent="0.2">
      <c r="J55858" s="20"/>
      <c r="K55858" s="20"/>
      <c r="L55858" s="20"/>
      <c r="M55858" s="20"/>
      <c r="N55858" s="20"/>
      <c r="O55858" s="20"/>
    </row>
    <row r="55859" spans="10:15" x14ac:dyDescent="0.2">
      <c r="J55859" s="20"/>
      <c r="K55859" s="20"/>
      <c r="L55859" s="20"/>
      <c r="M55859" s="20"/>
      <c r="N55859" s="20"/>
      <c r="O55859" s="20"/>
    </row>
    <row r="55860" spans="10:15" x14ac:dyDescent="0.2">
      <c r="J55860" s="20"/>
      <c r="K55860" s="20"/>
      <c r="L55860" s="20"/>
      <c r="M55860" s="20"/>
      <c r="N55860" s="20"/>
      <c r="O55860" s="20"/>
    </row>
    <row r="55861" spans="10:15" x14ac:dyDescent="0.2">
      <c r="J55861" s="20"/>
      <c r="K55861" s="20"/>
      <c r="L55861" s="20"/>
      <c r="M55861" s="20"/>
      <c r="N55861" s="20"/>
      <c r="O55861" s="20"/>
    </row>
    <row r="55862" spans="10:15" x14ac:dyDescent="0.2">
      <c r="J55862" s="20"/>
      <c r="K55862" s="20"/>
      <c r="L55862" s="20"/>
      <c r="M55862" s="20"/>
      <c r="N55862" s="20"/>
      <c r="O55862" s="20"/>
    </row>
    <row r="55863" spans="10:15" x14ac:dyDescent="0.2">
      <c r="J55863" s="20"/>
      <c r="K55863" s="20"/>
      <c r="L55863" s="20"/>
      <c r="M55863" s="20"/>
      <c r="N55863" s="20"/>
      <c r="O55863" s="20"/>
    </row>
    <row r="55864" spans="10:15" x14ac:dyDescent="0.2">
      <c r="J55864" s="20"/>
      <c r="K55864" s="20"/>
      <c r="L55864" s="20"/>
      <c r="M55864" s="20"/>
      <c r="N55864" s="20"/>
      <c r="O55864" s="20"/>
    </row>
    <row r="55865" spans="10:15" x14ac:dyDescent="0.2">
      <c r="J55865" s="20"/>
      <c r="K55865" s="20"/>
      <c r="L55865" s="20"/>
      <c r="M55865" s="20"/>
      <c r="N55865" s="20"/>
      <c r="O55865" s="20"/>
    </row>
    <row r="55866" spans="10:15" x14ac:dyDescent="0.2">
      <c r="J55866" s="20"/>
      <c r="K55866" s="20"/>
      <c r="L55866" s="20"/>
      <c r="M55866" s="20"/>
      <c r="N55866" s="20"/>
      <c r="O55866" s="20"/>
    </row>
    <row r="55867" spans="10:15" x14ac:dyDescent="0.2">
      <c r="J55867" s="20"/>
      <c r="K55867" s="20"/>
      <c r="L55867" s="20"/>
      <c r="M55867" s="20"/>
      <c r="N55867" s="20"/>
      <c r="O55867" s="20"/>
    </row>
    <row r="55868" spans="10:15" x14ac:dyDescent="0.2">
      <c r="J55868" s="20"/>
      <c r="K55868" s="20"/>
      <c r="L55868" s="20"/>
      <c r="M55868" s="20"/>
      <c r="N55868" s="20"/>
      <c r="O55868" s="20"/>
    </row>
    <row r="55869" spans="10:15" x14ac:dyDescent="0.2">
      <c r="J55869" s="20"/>
      <c r="K55869" s="20"/>
      <c r="L55869" s="20"/>
      <c r="M55869" s="20"/>
      <c r="N55869" s="20"/>
      <c r="O55869" s="20"/>
    </row>
    <row r="55870" spans="10:15" x14ac:dyDescent="0.2">
      <c r="J55870" s="20"/>
      <c r="K55870" s="20"/>
      <c r="L55870" s="20"/>
      <c r="M55870" s="20"/>
      <c r="N55870" s="20"/>
      <c r="O55870" s="20"/>
    </row>
    <row r="55871" spans="10:15" x14ac:dyDescent="0.2">
      <c r="J55871" s="20"/>
      <c r="K55871" s="20"/>
      <c r="L55871" s="20"/>
      <c r="M55871" s="20"/>
      <c r="N55871" s="20"/>
      <c r="O55871" s="20"/>
    </row>
    <row r="55872" spans="10:15" x14ac:dyDescent="0.2">
      <c r="J55872" s="20"/>
      <c r="K55872" s="20"/>
      <c r="L55872" s="20"/>
      <c r="M55872" s="20"/>
      <c r="N55872" s="20"/>
      <c r="O55872" s="20"/>
    </row>
    <row r="55873" spans="10:15" x14ac:dyDescent="0.2">
      <c r="J55873" s="20"/>
      <c r="K55873" s="20"/>
      <c r="L55873" s="20"/>
      <c r="M55873" s="20"/>
      <c r="N55873" s="20"/>
      <c r="O55873" s="20"/>
    </row>
    <row r="55874" spans="10:15" x14ac:dyDescent="0.2">
      <c r="J55874" s="20"/>
      <c r="K55874" s="20"/>
      <c r="L55874" s="20"/>
      <c r="M55874" s="20"/>
      <c r="N55874" s="20"/>
      <c r="O55874" s="20"/>
    </row>
    <row r="55875" spans="10:15" x14ac:dyDescent="0.2">
      <c r="J55875" s="20"/>
      <c r="K55875" s="20"/>
      <c r="L55875" s="20"/>
      <c r="M55875" s="20"/>
      <c r="N55875" s="20"/>
      <c r="O55875" s="20"/>
    </row>
    <row r="55876" spans="10:15" x14ac:dyDescent="0.2">
      <c r="J55876" s="20"/>
      <c r="K55876" s="20"/>
      <c r="L55876" s="20"/>
      <c r="M55876" s="20"/>
      <c r="N55876" s="20"/>
      <c r="O55876" s="20"/>
    </row>
    <row r="55877" spans="10:15" x14ac:dyDescent="0.2">
      <c r="J55877" s="20"/>
      <c r="K55877" s="20"/>
      <c r="L55877" s="20"/>
      <c r="M55877" s="20"/>
      <c r="N55877" s="20"/>
      <c r="O55877" s="20"/>
    </row>
    <row r="55878" spans="10:15" x14ac:dyDescent="0.2">
      <c r="J55878" s="20"/>
      <c r="K55878" s="20"/>
      <c r="L55878" s="20"/>
      <c r="M55878" s="20"/>
      <c r="N55878" s="20"/>
      <c r="O55878" s="20"/>
    </row>
    <row r="55879" spans="10:15" x14ac:dyDescent="0.2">
      <c r="J55879" s="20"/>
      <c r="K55879" s="20"/>
      <c r="L55879" s="20"/>
      <c r="M55879" s="20"/>
      <c r="N55879" s="20"/>
      <c r="O55879" s="20"/>
    </row>
    <row r="55880" spans="10:15" x14ac:dyDescent="0.2">
      <c r="J55880" s="20"/>
      <c r="K55880" s="20"/>
      <c r="L55880" s="20"/>
      <c r="M55880" s="20"/>
      <c r="N55880" s="20"/>
      <c r="O55880" s="20"/>
    </row>
    <row r="55881" spans="10:15" x14ac:dyDescent="0.2">
      <c r="J55881" s="20"/>
      <c r="K55881" s="20"/>
      <c r="L55881" s="20"/>
      <c r="M55881" s="20"/>
      <c r="N55881" s="20"/>
      <c r="O55881" s="20"/>
    </row>
    <row r="55882" spans="10:15" x14ac:dyDescent="0.2">
      <c r="J55882" s="20"/>
      <c r="K55882" s="20"/>
      <c r="L55882" s="20"/>
      <c r="M55882" s="20"/>
      <c r="N55882" s="20"/>
      <c r="O55882" s="20"/>
    </row>
    <row r="55883" spans="10:15" x14ac:dyDescent="0.2">
      <c r="J55883" s="20"/>
      <c r="K55883" s="20"/>
      <c r="L55883" s="20"/>
      <c r="M55883" s="20"/>
      <c r="N55883" s="20"/>
      <c r="O55883" s="20"/>
    </row>
    <row r="55884" spans="10:15" x14ac:dyDescent="0.2">
      <c r="J55884" s="20"/>
      <c r="K55884" s="20"/>
      <c r="L55884" s="20"/>
      <c r="M55884" s="20"/>
      <c r="N55884" s="20"/>
      <c r="O55884" s="20"/>
    </row>
    <row r="55885" spans="10:15" x14ac:dyDescent="0.2">
      <c r="J55885" s="20"/>
      <c r="K55885" s="20"/>
      <c r="L55885" s="20"/>
      <c r="M55885" s="20"/>
      <c r="N55885" s="20"/>
      <c r="O55885" s="20"/>
    </row>
    <row r="55886" spans="10:15" x14ac:dyDescent="0.2">
      <c r="J55886" s="20"/>
      <c r="K55886" s="20"/>
      <c r="L55886" s="20"/>
      <c r="M55886" s="20"/>
      <c r="N55886" s="20"/>
      <c r="O55886" s="20"/>
    </row>
    <row r="55887" spans="10:15" x14ac:dyDescent="0.2">
      <c r="J55887" s="20"/>
      <c r="K55887" s="20"/>
      <c r="L55887" s="20"/>
      <c r="M55887" s="20"/>
      <c r="N55887" s="20"/>
      <c r="O55887" s="20"/>
    </row>
    <row r="55888" spans="10:15" x14ac:dyDescent="0.2">
      <c r="J55888" s="20"/>
      <c r="K55888" s="20"/>
      <c r="L55888" s="20"/>
      <c r="M55888" s="20"/>
      <c r="N55888" s="20"/>
      <c r="O55888" s="20"/>
    </row>
    <row r="55889" spans="10:15" x14ac:dyDescent="0.2">
      <c r="J55889" s="20"/>
      <c r="K55889" s="20"/>
      <c r="L55889" s="20"/>
      <c r="M55889" s="20"/>
      <c r="N55889" s="20"/>
      <c r="O55889" s="20"/>
    </row>
    <row r="55890" spans="10:15" x14ac:dyDescent="0.2">
      <c r="J55890" s="20"/>
      <c r="K55890" s="20"/>
      <c r="L55890" s="20"/>
      <c r="M55890" s="20"/>
      <c r="N55890" s="20"/>
      <c r="O55890" s="20"/>
    </row>
    <row r="55891" spans="10:15" x14ac:dyDescent="0.2">
      <c r="J55891" s="20"/>
      <c r="K55891" s="20"/>
      <c r="L55891" s="20"/>
      <c r="M55891" s="20"/>
      <c r="N55891" s="20"/>
      <c r="O55891" s="20"/>
    </row>
    <row r="55892" spans="10:15" x14ac:dyDescent="0.2">
      <c r="J55892" s="20"/>
      <c r="K55892" s="20"/>
      <c r="L55892" s="20"/>
      <c r="M55892" s="20"/>
      <c r="N55892" s="20"/>
      <c r="O55892" s="20"/>
    </row>
    <row r="55893" spans="10:15" x14ac:dyDescent="0.2">
      <c r="J55893" s="20"/>
      <c r="K55893" s="20"/>
      <c r="L55893" s="20"/>
      <c r="M55893" s="20"/>
      <c r="N55893" s="20"/>
      <c r="O55893" s="20"/>
    </row>
    <row r="55894" spans="10:15" x14ac:dyDescent="0.2">
      <c r="J55894" s="20"/>
      <c r="K55894" s="20"/>
      <c r="L55894" s="20"/>
      <c r="M55894" s="20"/>
      <c r="N55894" s="20"/>
      <c r="O55894" s="20"/>
    </row>
    <row r="55895" spans="10:15" x14ac:dyDescent="0.2">
      <c r="J55895" s="20"/>
      <c r="K55895" s="20"/>
      <c r="L55895" s="20"/>
      <c r="M55895" s="20"/>
      <c r="N55895" s="20"/>
      <c r="O55895" s="20"/>
    </row>
    <row r="55896" spans="10:15" x14ac:dyDescent="0.2">
      <c r="J55896" s="20"/>
      <c r="K55896" s="20"/>
      <c r="L55896" s="20"/>
      <c r="M55896" s="20"/>
      <c r="N55896" s="20"/>
      <c r="O55896" s="20"/>
    </row>
    <row r="55897" spans="10:15" x14ac:dyDescent="0.2">
      <c r="J55897" s="20"/>
      <c r="K55897" s="20"/>
      <c r="L55897" s="20"/>
      <c r="M55897" s="20"/>
      <c r="N55897" s="20"/>
      <c r="O55897" s="20"/>
    </row>
    <row r="55898" spans="10:15" x14ac:dyDescent="0.2">
      <c r="J55898" s="20"/>
      <c r="K55898" s="20"/>
      <c r="L55898" s="20"/>
      <c r="M55898" s="20"/>
      <c r="N55898" s="20"/>
      <c r="O55898" s="20"/>
    </row>
    <row r="55899" spans="10:15" x14ac:dyDescent="0.2">
      <c r="J55899" s="20"/>
      <c r="K55899" s="20"/>
      <c r="L55899" s="20"/>
      <c r="M55899" s="20"/>
      <c r="N55899" s="20"/>
      <c r="O55899" s="20"/>
    </row>
    <row r="55900" spans="10:15" x14ac:dyDescent="0.2">
      <c r="J55900" s="20"/>
      <c r="K55900" s="20"/>
      <c r="L55900" s="20"/>
      <c r="M55900" s="20"/>
      <c r="N55900" s="20"/>
      <c r="O55900" s="20"/>
    </row>
    <row r="55901" spans="10:15" x14ac:dyDescent="0.2">
      <c r="J55901" s="20"/>
      <c r="K55901" s="20"/>
      <c r="L55901" s="20"/>
      <c r="M55901" s="20"/>
      <c r="N55901" s="20"/>
      <c r="O55901" s="20"/>
    </row>
    <row r="55902" spans="10:15" x14ac:dyDescent="0.2">
      <c r="J55902" s="20"/>
      <c r="K55902" s="20"/>
      <c r="L55902" s="20"/>
      <c r="M55902" s="20"/>
      <c r="N55902" s="20"/>
      <c r="O55902" s="20"/>
    </row>
    <row r="55903" spans="10:15" x14ac:dyDescent="0.2">
      <c r="J55903" s="20"/>
      <c r="K55903" s="20"/>
      <c r="L55903" s="20"/>
      <c r="M55903" s="20"/>
      <c r="N55903" s="20"/>
      <c r="O55903" s="20"/>
    </row>
    <row r="55904" spans="10:15" x14ac:dyDescent="0.2">
      <c r="J55904" s="20"/>
      <c r="K55904" s="20"/>
      <c r="L55904" s="20"/>
      <c r="M55904" s="20"/>
      <c r="N55904" s="20"/>
      <c r="O55904" s="20"/>
    </row>
    <row r="55905" spans="10:15" x14ac:dyDescent="0.2">
      <c r="J55905" s="20"/>
      <c r="K55905" s="20"/>
      <c r="L55905" s="20"/>
      <c r="M55905" s="20"/>
      <c r="N55905" s="20"/>
      <c r="O55905" s="20"/>
    </row>
    <row r="55906" spans="10:15" x14ac:dyDescent="0.2">
      <c r="J55906" s="20"/>
      <c r="K55906" s="20"/>
      <c r="L55906" s="20"/>
      <c r="M55906" s="20"/>
      <c r="N55906" s="20"/>
      <c r="O55906" s="20"/>
    </row>
    <row r="55907" spans="10:15" x14ac:dyDescent="0.2">
      <c r="J55907" s="20"/>
      <c r="K55907" s="20"/>
      <c r="L55907" s="20"/>
      <c r="M55907" s="20"/>
      <c r="N55907" s="20"/>
      <c r="O55907" s="20"/>
    </row>
    <row r="55908" spans="10:15" x14ac:dyDescent="0.2">
      <c r="J55908" s="20"/>
      <c r="K55908" s="20"/>
      <c r="L55908" s="20"/>
      <c r="M55908" s="20"/>
      <c r="N55908" s="20"/>
      <c r="O55908" s="20"/>
    </row>
    <row r="55909" spans="10:15" x14ac:dyDescent="0.2">
      <c r="J55909" s="20"/>
      <c r="K55909" s="20"/>
      <c r="L55909" s="20"/>
      <c r="M55909" s="20"/>
      <c r="N55909" s="20"/>
      <c r="O55909" s="20"/>
    </row>
    <row r="55910" spans="10:15" x14ac:dyDescent="0.2">
      <c r="J55910" s="20"/>
      <c r="K55910" s="20"/>
      <c r="L55910" s="20"/>
      <c r="M55910" s="20"/>
      <c r="N55910" s="20"/>
      <c r="O55910" s="20"/>
    </row>
    <row r="55911" spans="10:15" x14ac:dyDescent="0.2">
      <c r="J55911" s="20"/>
      <c r="K55911" s="20"/>
      <c r="L55911" s="20"/>
      <c r="M55911" s="20"/>
      <c r="N55911" s="20"/>
      <c r="O55911" s="20"/>
    </row>
    <row r="55912" spans="10:15" x14ac:dyDescent="0.2">
      <c r="J55912" s="20"/>
      <c r="K55912" s="20"/>
      <c r="L55912" s="20"/>
      <c r="M55912" s="20"/>
      <c r="N55912" s="20"/>
      <c r="O55912" s="20"/>
    </row>
    <row r="55913" spans="10:15" x14ac:dyDescent="0.2">
      <c r="J55913" s="20"/>
      <c r="K55913" s="20"/>
      <c r="L55913" s="20"/>
      <c r="M55913" s="20"/>
      <c r="N55913" s="20"/>
      <c r="O55913" s="20"/>
    </row>
    <row r="55914" spans="10:15" x14ac:dyDescent="0.2">
      <c r="J55914" s="20"/>
      <c r="K55914" s="20"/>
      <c r="L55914" s="20"/>
      <c r="M55914" s="20"/>
      <c r="N55914" s="20"/>
      <c r="O55914" s="20"/>
    </row>
    <row r="55915" spans="10:15" x14ac:dyDescent="0.2">
      <c r="J55915" s="20"/>
      <c r="K55915" s="20"/>
      <c r="L55915" s="20"/>
      <c r="M55915" s="20"/>
      <c r="N55915" s="20"/>
      <c r="O55915" s="20"/>
    </row>
    <row r="55916" spans="10:15" x14ac:dyDescent="0.2">
      <c r="J55916" s="20"/>
      <c r="K55916" s="20"/>
      <c r="L55916" s="20"/>
      <c r="M55916" s="20"/>
      <c r="N55916" s="20"/>
      <c r="O55916" s="20"/>
    </row>
    <row r="55917" spans="10:15" x14ac:dyDescent="0.2">
      <c r="J55917" s="20"/>
      <c r="K55917" s="20"/>
      <c r="L55917" s="20"/>
      <c r="M55917" s="20"/>
      <c r="N55917" s="20"/>
      <c r="O55917" s="20"/>
    </row>
    <row r="55918" spans="10:15" x14ac:dyDescent="0.2">
      <c r="J55918" s="20"/>
      <c r="K55918" s="20"/>
      <c r="L55918" s="20"/>
      <c r="M55918" s="20"/>
      <c r="N55918" s="20"/>
      <c r="O55918" s="20"/>
    </row>
    <row r="55919" spans="10:15" x14ac:dyDescent="0.2">
      <c r="J55919" s="20"/>
      <c r="K55919" s="20"/>
      <c r="L55919" s="20"/>
      <c r="M55919" s="20"/>
      <c r="N55919" s="20"/>
      <c r="O55919" s="20"/>
    </row>
    <row r="55920" spans="10:15" x14ac:dyDescent="0.2">
      <c r="J55920" s="20"/>
      <c r="K55920" s="20"/>
      <c r="L55920" s="20"/>
      <c r="M55920" s="20"/>
      <c r="N55920" s="20"/>
      <c r="O55920" s="20"/>
    </row>
    <row r="55921" spans="10:15" x14ac:dyDescent="0.2">
      <c r="J55921" s="20"/>
      <c r="K55921" s="20"/>
      <c r="L55921" s="20"/>
      <c r="M55921" s="20"/>
      <c r="N55921" s="20"/>
      <c r="O55921" s="20"/>
    </row>
    <row r="55922" spans="10:15" x14ac:dyDescent="0.2">
      <c r="J55922" s="20"/>
      <c r="K55922" s="20"/>
      <c r="L55922" s="20"/>
      <c r="M55922" s="20"/>
      <c r="N55922" s="20"/>
      <c r="O55922" s="20"/>
    </row>
    <row r="55923" spans="10:15" x14ac:dyDescent="0.2">
      <c r="J55923" s="20"/>
      <c r="K55923" s="20"/>
      <c r="L55923" s="20"/>
      <c r="M55923" s="20"/>
      <c r="N55923" s="20"/>
      <c r="O55923" s="20"/>
    </row>
    <row r="55924" spans="10:15" x14ac:dyDescent="0.2">
      <c r="J55924" s="20"/>
      <c r="K55924" s="20"/>
      <c r="L55924" s="20"/>
      <c r="M55924" s="20"/>
      <c r="N55924" s="20"/>
      <c r="O55924" s="20"/>
    </row>
    <row r="55925" spans="10:15" x14ac:dyDescent="0.2">
      <c r="J55925" s="20"/>
      <c r="K55925" s="20"/>
      <c r="L55925" s="20"/>
      <c r="M55925" s="20"/>
      <c r="N55925" s="20"/>
      <c r="O55925" s="20"/>
    </row>
    <row r="55926" spans="10:15" x14ac:dyDescent="0.2">
      <c r="J55926" s="20"/>
      <c r="K55926" s="20"/>
      <c r="L55926" s="20"/>
      <c r="M55926" s="20"/>
      <c r="N55926" s="20"/>
      <c r="O55926" s="20"/>
    </row>
    <row r="55927" spans="10:15" x14ac:dyDescent="0.2">
      <c r="J55927" s="20"/>
      <c r="K55927" s="20"/>
      <c r="L55927" s="20"/>
      <c r="M55927" s="20"/>
      <c r="N55927" s="20"/>
      <c r="O55927" s="20"/>
    </row>
    <row r="55928" spans="10:15" x14ac:dyDescent="0.2">
      <c r="J55928" s="20"/>
      <c r="K55928" s="20"/>
      <c r="L55928" s="20"/>
      <c r="M55928" s="20"/>
      <c r="N55928" s="20"/>
      <c r="O55928" s="20"/>
    </row>
    <row r="55929" spans="10:15" x14ac:dyDescent="0.2">
      <c r="J55929" s="20"/>
      <c r="K55929" s="20"/>
      <c r="L55929" s="20"/>
      <c r="M55929" s="20"/>
      <c r="N55929" s="20"/>
      <c r="O55929" s="20"/>
    </row>
    <row r="55930" spans="10:15" x14ac:dyDescent="0.2">
      <c r="J55930" s="20"/>
      <c r="K55930" s="20"/>
      <c r="L55930" s="20"/>
      <c r="M55930" s="20"/>
      <c r="N55930" s="20"/>
      <c r="O55930" s="20"/>
    </row>
    <row r="55931" spans="10:15" x14ac:dyDescent="0.2">
      <c r="J55931" s="20"/>
      <c r="K55931" s="20"/>
      <c r="L55931" s="20"/>
      <c r="M55931" s="20"/>
      <c r="N55931" s="20"/>
      <c r="O55931" s="20"/>
    </row>
    <row r="55932" spans="10:15" x14ac:dyDescent="0.2">
      <c r="J55932" s="20"/>
      <c r="K55932" s="20"/>
      <c r="L55932" s="20"/>
      <c r="M55932" s="20"/>
      <c r="N55932" s="20"/>
      <c r="O55932" s="20"/>
    </row>
    <row r="55933" spans="10:15" x14ac:dyDescent="0.2">
      <c r="J55933" s="20"/>
      <c r="K55933" s="20"/>
      <c r="L55933" s="20"/>
      <c r="M55933" s="20"/>
      <c r="N55933" s="20"/>
      <c r="O55933" s="20"/>
    </row>
    <row r="55934" spans="10:15" x14ac:dyDescent="0.2">
      <c r="J55934" s="20"/>
      <c r="K55934" s="20"/>
      <c r="L55934" s="20"/>
      <c r="M55934" s="20"/>
      <c r="N55934" s="20"/>
      <c r="O55934" s="20"/>
    </row>
    <row r="55935" spans="10:15" x14ac:dyDescent="0.2">
      <c r="J55935" s="20"/>
      <c r="K55935" s="20"/>
      <c r="L55935" s="20"/>
      <c r="M55935" s="20"/>
      <c r="N55935" s="20"/>
      <c r="O55935" s="20"/>
    </row>
    <row r="55936" spans="10:15" x14ac:dyDescent="0.2">
      <c r="J55936" s="20"/>
      <c r="K55936" s="20"/>
      <c r="L55936" s="20"/>
      <c r="M55936" s="20"/>
      <c r="N55936" s="20"/>
      <c r="O55936" s="20"/>
    </row>
    <row r="55937" spans="10:15" x14ac:dyDescent="0.2">
      <c r="J55937" s="20"/>
      <c r="K55937" s="20"/>
      <c r="L55937" s="20"/>
      <c r="M55937" s="20"/>
      <c r="N55937" s="20"/>
      <c r="O55937" s="20"/>
    </row>
    <row r="55938" spans="10:15" x14ac:dyDescent="0.2">
      <c r="J55938" s="20"/>
      <c r="K55938" s="20"/>
      <c r="L55938" s="20"/>
      <c r="M55938" s="20"/>
      <c r="N55938" s="20"/>
      <c r="O55938" s="20"/>
    </row>
    <row r="55939" spans="10:15" x14ac:dyDescent="0.2">
      <c r="J55939" s="20"/>
      <c r="K55939" s="20"/>
      <c r="L55939" s="20"/>
      <c r="M55939" s="20"/>
      <c r="N55939" s="20"/>
      <c r="O55939" s="20"/>
    </row>
    <row r="55940" spans="10:15" x14ac:dyDescent="0.2">
      <c r="J55940" s="20"/>
      <c r="K55940" s="20"/>
      <c r="L55940" s="20"/>
      <c r="M55940" s="20"/>
      <c r="N55940" s="20"/>
      <c r="O55940" s="20"/>
    </row>
    <row r="55941" spans="10:15" x14ac:dyDescent="0.2">
      <c r="J55941" s="20"/>
      <c r="K55941" s="20"/>
      <c r="L55941" s="20"/>
      <c r="M55941" s="20"/>
      <c r="N55941" s="20"/>
      <c r="O55941" s="20"/>
    </row>
    <row r="55942" spans="10:15" x14ac:dyDescent="0.2">
      <c r="J55942" s="20"/>
      <c r="K55942" s="20"/>
      <c r="L55942" s="20"/>
      <c r="M55942" s="20"/>
      <c r="N55942" s="20"/>
      <c r="O55942" s="20"/>
    </row>
    <row r="55943" spans="10:15" x14ac:dyDescent="0.2">
      <c r="J55943" s="20"/>
      <c r="K55943" s="20"/>
      <c r="L55943" s="20"/>
      <c r="M55943" s="20"/>
      <c r="N55943" s="20"/>
      <c r="O55943" s="20"/>
    </row>
    <row r="55944" spans="10:15" x14ac:dyDescent="0.2">
      <c r="J55944" s="20"/>
      <c r="K55944" s="20"/>
      <c r="L55944" s="20"/>
      <c r="M55944" s="20"/>
      <c r="N55944" s="20"/>
      <c r="O55944" s="20"/>
    </row>
    <row r="55945" spans="10:15" x14ac:dyDescent="0.2">
      <c r="J55945" s="20"/>
      <c r="K55945" s="20"/>
      <c r="L55945" s="20"/>
      <c r="M55945" s="20"/>
      <c r="N55945" s="20"/>
      <c r="O55945" s="20"/>
    </row>
    <row r="55946" spans="10:15" x14ac:dyDescent="0.2">
      <c r="J55946" s="20"/>
      <c r="K55946" s="20"/>
      <c r="L55946" s="20"/>
      <c r="M55946" s="20"/>
      <c r="N55946" s="20"/>
      <c r="O55946" s="20"/>
    </row>
    <row r="55947" spans="10:15" x14ac:dyDescent="0.2">
      <c r="J55947" s="20"/>
      <c r="K55947" s="20"/>
      <c r="L55947" s="20"/>
      <c r="M55947" s="20"/>
      <c r="N55947" s="20"/>
      <c r="O55947" s="20"/>
    </row>
    <row r="55948" spans="10:15" x14ac:dyDescent="0.2">
      <c r="J55948" s="20"/>
      <c r="K55948" s="20"/>
      <c r="L55948" s="20"/>
      <c r="M55948" s="20"/>
      <c r="N55948" s="20"/>
      <c r="O55948" s="20"/>
    </row>
    <row r="55949" spans="10:15" x14ac:dyDescent="0.2">
      <c r="J55949" s="20"/>
      <c r="K55949" s="20"/>
      <c r="L55949" s="20"/>
      <c r="M55949" s="20"/>
      <c r="N55949" s="20"/>
      <c r="O55949" s="20"/>
    </row>
    <row r="55950" spans="10:15" x14ac:dyDescent="0.2">
      <c r="J55950" s="20"/>
      <c r="K55950" s="20"/>
      <c r="L55950" s="20"/>
      <c r="M55950" s="20"/>
      <c r="N55950" s="20"/>
      <c r="O55950" s="20"/>
    </row>
    <row r="55951" spans="10:15" x14ac:dyDescent="0.2">
      <c r="J55951" s="20"/>
      <c r="K55951" s="20"/>
      <c r="L55951" s="20"/>
      <c r="M55951" s="20"/>
      <c r="N55951" s="20"/>
      <c r="O55951" s="20"/>
    </row>
    <row r="55952" spans="10:15" x14ac:dyDescent="0.2">
      <c r="J55952" s="20"/>
      <c r="K55952" s="20"/>
      <c r="L55952" s="20"/>
      <c r="M55952" s="20"/>
      <c r="N55952" s="20"/>
      <c r="O55952" s="20"/>
    </row>
    <row r="55953" spans="10:15" x14ac:dyDescent="0.2">
      <c r="J55953" s="20"/>
      <c r="K55953" s="20"/>
      <c r="L55953" s="20"/>
      <c r="M55953" s="20"/>
      <c r="N55953" s="20"/>
      <c r="O55953" s="20"/>
    </row>
    <row r="55954" spans="10:15" x14ac:dyDescent="0.2">
      <c r="J55954" s="20"/>
      <c r="K55954" s="20"/>
      <c r="L55954" s="20"/>
      <c r="M55954" s="20"/>
      <c r="N55954" s="20"/>
      <c r="O55954" s="20"/>
    </row>
    <row r="55955" spans="10:15" x14ac:dyDescent="0.2">
      <c r="J55955" s="20"/>
      <c r="K55955" s="20"/>
      <c r="L55955" s="20"/>
      <c r="M55955" s="20"/>
      <c r="N55955" s="20"/>
      <c r="O55955" s="20"/>
    </row>
    <row r="55956" spans="10:15" x14ac:dyDescent="0.2">
      <c r="J55956" s="20"/>
      <c r="K55956" s="20"/>
      <c r="L55956" s="20"/>
      <c r="M55956" s="20"/>
      <c r="N55956" s="20"/>
      <c r="O55956" s="20"/>
    </row>
    <row r="55957" spans="10:15" x14ac:dyDescent="0.2">
      <c r="J55957" s="20"/>
      <c r="K55957" s="20"/>
      <c r="L55957" s="20"/>
      <c r="M55957" s="20"/>
      <c r="N55957" s="20"/>
      <c r="O55957" s="20"/>
    </row>
    <row r="55958" spans="10:15" x14ac:dyDescent="0.2">
      <c r="J55958" s="20"/>
      <c r="K55958" s="20"/>
      <c r="L55958" s="20"/>
      <c r="M55958" s="20"/>
      <c r="N55958" s="20"/>
      <c r="O55958" s="20"/>
    </row>
    <row r="55959" spans="10:15" x14ac:dyDescent="0.2">
      <c r="J55959" s="20"/>
      <c r="K55959" s="20"/>
      <c r="L55959" s="20"/>
      <c r="M55959" s="20"/>
      <c r="N55959" s="20"/>
      <c r="O55959" s="20"/>
    </row>
    <row r="55960" spans="10:15" x14ac:dyDescent="0.2">
      <c r="J55960" s="20"/>
      <c r="K55960" s="20"/>
      <c r="L55960" s="20"/>
      <c r="M55960" s="20"/>
      <c r="N55960" s="20"/>
      <c r="O55960" s="20"/>
    </row>
    <row r="55961" spans="10:15" x14ac:dyDescent="0.2">
      <c r="J55961" s="20"/>
      <c r="K55961" s="20"/>
      <c r="L55961" s="20"/>
      <c r="M55961" s="20"/>
      <c r="N55961" s="20"/>
      <c r="O55961" s="20"/>
    </row>
    <row r="55962" spans="10:15" x14ac:dyDescent="0.2">
      <c r="J55962" s="20"/>
      <c r="K55962" s="20"/>
      <c r="L55962" s="20"/>
      <c r="M55962" s="20"/>
      <c r="N55962" s="20"/>
      <c r="O55962" s="20"/>
    </row>
    <row r="55963" spans="10:15" x14ac:dyDescent="0.2">
      <c r="J55963" s="20"/>
      <c r="K55963" s="20"/>
      <c r="L55963" s="20"/>
      <c r="M55963" s="20"/>
      <c r="N55963" s="20"/>
      <c r="O55963" s="20"/>
    </row>
    <row r="55964" spans="10:15" x14ac:dyDescent="0.2">
      <c r="J55964" s="20"/>
      <c r="K55964" s="20"/>
      <c r="L55964" s="20"/>
      <c r="M55964" s="20"/>
      <c r="N55964" s="20"/>
      <c r="O55964" s="20"/>
    </row>
    <row r="55965" spans="10:15" x14ac:dyDescent="0.2">
      <c r="J55965" s="20"/>
      <c r="K55965" s="20"/>
      <c r="L55965" s="20"/>
      <c r="M55965" s="20"/>
      <c r="N55965" s="20"/>
      <c r="O55965" s="20"/>
    </row>
    <row r="55966" spans="10:15" x14ac:dyDescent="0.2">
      <c r="J55966" s="20"/>
      <c r="K55966" s="20"/>
      <c r="L55966" s="20"/>
      <c r="M55966" s="20"/>
      <c r="N55966" s="20"/>
      <c r="O55966" s="20"/>
    </row>
    <row r="55967" spans="10:15" x14ac:dyDescent="0.2">
      <c r="J55967" s="20"/>
      <c r="K55967" s="20"/>
      <c r="L55967" s="20"/>
      <c r="M55967" s="20"/>
      <c r="N55967" s="20"/>
      <c r="O55967" s="20"/>
    </row>
    <row r="55968" spans="10:15" x14ac:dyDescent="0.2">
      <c r="J55968" s="20"/>
      <c r="K55968" s="20"/>
      <c r="L55968" s="20"/>
      <c r="M55968" s="20"/>
      <c r="N55968" s="20"/>
      <c r="O55968" s="20"/>
    </row>
    <row r="55969" spans="10:15" x14ac:dyDescent="0.2">
      <c r="J55969" s="20"/>
      <c r="K55969" s="20"/>
      <c r="L55969" s="20"/>
      <c r="M55969" s="20"/>
      <c r="N55969" s="20"/>
      <c r="O55969" s="20"/>
    </row>
    <row r="55970" spans="10:15" x14ac:dyDescent="0.2">
      <c r="J55970" s="20"/>
      <c r="K55970" s="20"/>
      <c r="L55970" s="20"/>
      <c r="M55970" s="20"/>
      <c r="N55970" s="20"/>
      <c r="O55970" s="20"/>
    </row>
    <row r="55971" spans="10:15" x14ac:dyDescent="0.2">
      <c r="J55971" s="20"/>
      <c r="K55971" s="20"/>
      <c r="L55971" s="20"/>
      <c r="M55971" s="20"/>
      <c r="N55971" s="20"/>
      <c r="O55971" s="20"/>
    </row>
    <row r="55972" spans="10:15" x14ac:dyDescent="0.2">
      <c r="J55972" s="20"/>
      <c r="K55972" s="20"/>
      <c r="L55972" s="20"/>
      <c r="M55972" s="20"/>
      <c r="N55972" s="20"/>
      <c r="O55972" s="20"/>
    </row>
    <row r="55973" spans="10:15" x14ac:dyDescent="0.2">
      <c r="J55973" s="20"/>
      <c r="K55973" s="20"/>
      <c r="L55973" s="20"/>
      <c r="M55973" s="20"/>
      <c r="N55973" s="20"/>
      <c r="O55973" s="20"/>
    </row>
    <row r="55974" spans="10:15" x14ac:dyDescent="0.2">
      <c r="J55974" s="20"/>
      <c r="K55974" s="20"/>
      <c r="L55974" s="20"/>
      <c r="M55974" s="20"/>
      <c r="N55974" s="20"/>
      <c r="O55974" s="20"/>
    </row>
    <row r="55975" spans="10:15" x14ac:dyDescent="0.2">
      <c r="J55975" s="20"/>
      <c r="K55975" s="20"/>
      <c r="L55975" s="20"/>
      <c r="M55975" s="20"/>
      <c r="N55975" s="20"/>
      <c r="O55975" s="20"/>
    </row>
    <row r="55976" spans="10:15" x14ac:dyDescent="0.2">
      <c r="J55976" s="20"/>
      <c r="K55976" s="20"/>
      <c r="L55976" s="20"/>
      <c r="M55976" s="20"/>
      <c r="N55976" s="20"/>
      <c r="O55976" s="20"/>
    </row>
    <row r="55977" spans="10:15" x14ac:dyDescent="0.2">
      <c r="J55977" s="20"/>
      <c r="K55977" s="20"/>
      <c r="L55977" s="20"/>
      <c r="M55977" s="20"/>
      <c r="N55977" s="20"/>
      <c r="O55977" s="20"/>
    </row>
    <row r="55978" spans="10:15" x14ac:dyDescent="0.2">
      <c r="J55978" s="20"/>
      <c r="K55978" s="20"/>
      <c r="L55978" s="20"/>
      <c r="M55978" s="20"/>
      <c r="N55978" s="20"/>
      <c r="O55978" s="20"/>
    </row>
    <row r="55979" spans="10:15" x14ac:dyDescent="0.2">
      <c r="J55979" s="20"/>
      <c r="K55979" s="20"/>
      <c r="L55979" s="20"/>
      <c r="M55979" s="20"/>
      <c r="N55979" s="20"/>
      <c r="O55979" s="20"/>
    </row>
    <row r="55980" spans="10:15" x14ac:dyDescent="0.2">
      <c r="J55980" s="20"/>
      <c r="K55980" s="20"/>
      <c r="L55980" s="20"/>
      <c r="M55980" s="20"/>
      <c r="N55980" s="20"/>
      <c r="O55980" s="20"/>
    </row>
    <row r="55981" spans="10:15" x14ac:dyDescent="0.2">
      <c r="J55981" s="20"/>
      <c r="K55981" s="20"/>
      <c r="L55981" s="20"/>
      <c r="M55981" s="20"/>
      <c r="N55981" s="20"/>
      <c r="O55981" s="20"/>
    </row>
    <row r="55982" spans="10:15" x14ac:dyDescent="0.2">
      <c r="J55982" s="20"/>
      <c r="K55982" s="20"/>
      <c r="L55982" s="20"/>
      <c r="M55982" s="20"/>
      <c r="N55982" s="20"/>
      <c r="O55982" s="20"/>
    </row>
    <row r="55983" spans="10:15" x14ac:dyDescent="0.2">
      <c r="J55983" s="20"/>
      <c r="K55983" s="20"/>
      <c r="L55983" s="20"/>
      <c r="M55983" s="20"/>
      <c r="N55983" s="20"/>
      <c r="O55983" s="20"/>
    </row>
    <row r="55984" spans="10:15" x14ac:dyDescent="0.2">
      <c r="J55984" s="20"/>
      <c r="K55984" s="20"/>
      <c r="L55984" s="20"/>
      <c r="M55984" s="20"/>
      <c r="N55984" s="20"/>
      <c r="O55984" s="20"/>
    </row>
    <row r="55985" spans="10:15" x14ac:dyDescent="0.2">
      <c r="J55985" s="20"/>
      <c r="K55985" s="20"/>
      <c r="L55985" s="20"/>
      <c r="M55985" s="20"/>
      <c r="N55985" s="20"/>
      <c r="O55985" s="20"/>
    </row>
    <row r="55986" spans="10:15" x14ac:dyDescent="0.2">
      <c r="J55986" s="20"/>
      <c r="K55986" s="20"/>
      <c r="L55986" s="20"/>
      <c r="M55986" s="20"/>
      <c r="N55986" s="20"/>
      <c r="O55986" s="20"/>
    </row>
    <row r="55987" spans="10:15" x14ac:dyDescent="0.2">
      <c r="J55987" s="20"/>
      <c r="K55987" s="20"/>
      <c r="L55987" s="20"/>
      <c r="M55987" s="20"/>
      <c r="N55987" s="20"/>
      <c r="O55987" s="20"/>
    </row>
    <row r="55988" spans="10:15" x14ac:dyDescent="0.2">
      <c r="J55988" s="20"/>
      <c r="K55988" s="20"/>
      <c r="L55988" s="20"/>
      <c r="M55988" s="20"/>
      <c r="N55988" s="20"/>
      <c r="O55988" s="20"/>
    </row>
    <row r="55989" spans="10:15" x14ac:dyDescent="0.2">
      <c r="J55989" s="20"/>
      <c r="K55989" s="20"/>
      <c r="L55989" s="20"/>
      <c r="M55989" s="20"/>
      <c r="N55989" s="20"/>
      <c r="O55989" s="20"/>
    </row>
    <row r="55990" spans="10:15" x14ac:dyDescent="0.2">
      <c r="J55990" s="20"/>
      <c r="K55990" s="20"/>
      <c r="L55990" s="20"/>
      <c r="M55990" s="20"/>
      <c r="N55990" s="20"/>
      <c r="O55990" s="20"/>
    </row>
    <row r="55991" spans="10:15" x14ac:dyDescent="0.2">
      <c r="J55991" s="20"/>
      <c r="K55991" s="20"/>
      <c r="L55991" s="20"/>
      <c r="M55991" s="20"/>
      <c r="N55991" s="20"/>
      <c r="O55991" s="20"/>
    </row>
    <row r="55992" spans="10:15" x14ac:dyDescent="0.2">
      <c r="J55992" s="20"/>
      <c r="K55992" s="20"/>
      <c r="L55992" s="20"/>
      <c r="M55992" s="20"/>
      <c r="N55992" s="20"/>
      <c r="O55992" s="20"/>
    </row>
    <row r="55993" spans="10:15" x14ac:dyDescent="0.2">
      <c r="J55993" s="20"/>
      <c r="K55993" s="20"/>
      <c r="L55993" s="20"/>
      <c r="M55993" s="20"/>
      <c r="N55993" s="20"/>
      <c r="O55993" s="20"/>
    </row>
    <row r="55994" spans="10:15" x14ac:dyDescent="0.2">
      <c r="J55994" s="20"/>
      <c r="K55994" s="20"/>
      <c r="L55994" s="20"/>
      <c r="M55994" s="20"/>
      <c r="N55994" s="20"/>
      <c r="O55994" s="20"/>
    </row>
    <row r="55995" spans="10:15" x14ac:dyDescent="0.2">
      <c r="J55995" s="20"/>
      <c r="K55995" s="20"/>
      <c r="L55995" s="20"/>
      <c r="M55995" s="20"/>
      <c r="N55995" s="20"/>
      <c r="O55995" s="20"/>
    </row>
    <row r="55996" spans="10:15" x14ac:dyDescent="0.2">
      <c r="J55996" s="20"/>
      <c r="K55996" s="20"/>
      <c r="L55996" s="20"/>
      <c r="M55996" s="20"/>
      <c r="N55996" s="20"/>
      <c r="O55996" s="20"/>
    </row>
    <row r="55997" spans="10:15" x14ac:dyDescent="0.2">
      <c r="J55997" s="20"/>
      <c r="K55997" s="20"/>
      <c r="L55997" s="20"/>
      <c r="M55997" s="20"/>
      <c r="N55997" s="20"/>
      <c r="O55997" s="20"/>
    </row>
    <row r="55998" spans="10:15" x14ac:dyDescent="0.2">
      <c r="J55998" s="20"/>
      <c r="K55998" s="20"/>
      <c r="L55998" s="20"/>
      <c r="M55998" s="20"/>
      <c r="N55998" s="20"/>
      <c r="O55998" s="20"/>
    </row>
    <row r="55999" spans="10:15" x14ac:dyDescent="0.2">
      <c r="J55999" s="20"/>
      <c r="K55999" s="20"/>
      <c r="L55999" s="20"/>
      <c r="M55999" s="20"/>
      <c r="N55999" s="20"/>
      <c r="O55999" s="20"/>
    </row>
    <row r="56000" spans="10:15" x14ac:dyDescent="0.2">
      <c r="J56000" s="20"/>
      <c r="K56000" s="20"/>
      <c r="L56000" s="20"/>
      <c r="M56000" s="20"/>
      <c r="N56000" s="20"/>
      <c r="O56000" s="20"/>
    </row>
    <row r="56001" spans="10:15" x14ac:dyDescent="0.2">
      <c r="J56001" s="20"/>
      <c r="K56001" s="20"/>
      <c r="L56001" s="20"/>
      <c r="M56001" s="20"/>
      <c r="N56001" s="20"/>
      <c r="O56001" s="20"/>
    </row>
    <row r="56002" spans="10:15" x14ac:dyDescent="0.2">
      <c r="J56002" s="20"/>
      <c r="K56002" s="20"/>
      <c r="L56002" s="20"/>
      <c r="M56002" s="20"/>
      <c r="N56002" s="20"/>
      <c r="O56002" s="20"/>
    </row>
    <row r="56003" spans="10:15" x14ac:dyDescent="0.2">
      <c r="J56003" s="20"/>
      <c r="K56003" s="20"/>
      <c r="L56003" s="20"/>
      <c r="M56003" s="20"/>
      <c r="N56003" s="20"/>
      <c r="O56003" s="20"/>
    </row>
    <row r="56004" spans="10:15" x14ac:dyDescent="0.2">
      <c r="J56004" s="20"/>
      <c r="K56004" s="20"/>
      <c r="L56004" s="20"/>
      <c r="M56004" s="20"/>
      <c r="N56004" s="20"/>
      <c r="O56004" s="20"/>
    </row>
    <row r="56005" spans="10:15" x14ac:dyDescent="0.2">
      <c r="J56005" s="20"/>
      <c r="K56005" s="20"/>
      <c r="L56005" s="20"/>
      <c r="M56005" s="20"/>
      <c r="N56005" s="20"/>
      <c r="O56005" s="20"/>
    </row>
    <row r="56006" spans="10:15" x14ac:dyDescent="0.2">
      <c r="J56006" s="20"/>
      <c r="K56006" s="20"/>
      <c r="L56006" s="20"/>
      <c r="M56006" s="20"/>
      <c r="N56006" s="20"/>
      <c r="O56006" s="20"/>
    </row>
    <row r="56007" spans="10:15" x14ac:dyDescent="0.2">
      <c r="J56007" s="20"/>
      <c r="K56007" s="20"/>
      <c r="L56007" s="20"/>
      <c r="M56007" s="20"/>
      <c r="N56007" s="20"/>
      <c r="O56007" s="20"/>
    </row>
    <row r="56008" spans="10:15" x14ac:dyDescent="0.2">
      <c r="J56008" s="20"/>
      <c r="K56008" s="20"/>
      <c r="L56008" s="20"/>
      <c r="M56008" s="20"/>
      <c r="N56008" s="20"/>
      <c r="O56008" s="20"/>
    </row>
    <row r="56009" spans="10:15" x14ac:dyDescent="0.2">
      <c r="J56009" s="20"/>
      <c r="K56009" s="20"/>
      <c r="L56009" s="20"/>
      <c r="M56009" s="20"/>
      <c r="N56009" s="20"/>
      <c r="O56009" s="20"/>
    </row>
    <row r="56010" spans="10:15" x14ac:dyDescent="0.2">
      <c r="J56010" s="20"/>
      <c r="K56010" s="20"/>
      <c r="L56010" s="20"/>
      <c r="M56010" s="20"/>
      <c r="N56010" s="20"/>
      <c r="O56010" s="20"/>
    </row>
    <row r="56011" spans="10:15" x14ac:dyDescent="0.2">
      <c r="J56011" s="20"/>
      <c r="K56011" s="20"/>
      <c r="L56011" s="20"/>
      <c r="M56011" s="20"/>
      <c r="N56011" s="20"/>
      <c r="O56011" s="20"/>
    </row>
    <row r="56012" spans="10:15" x14ac:dyDescent="0.2">
      <c r="J56012" s="20"/>
      <c r="K56012" s="20"/>
      <c r="L56012" s="20"/>
      <c r="M56012" s="20"/>
      <c r="N56012" s="20"/>
      <c r="O56012" s="20"/>
    </row>
    <row r="56013" spans="10:15" x14ac:dyDescent="0.2">
      <c r="J56013" s="20"/>
      <c r="K56013" s="20"/>
      <c r="L56013" s="20"/>
      <c r="M56013" s="20"/>
      <c r="N56013" s="20"/>
      <c r="O56013" s="20"/>
    </row>
    <row r="56014" spans="10:15" x14ac:dyDescent="0.2">
      <c r="J56014" s="20"/>
      <c r="K56014" s="20"/>
      <c r="L56014" s="20"/>
      <c r="M56014" s="20"/>
      <c r="N56014" s="20"/>
      <c r="O56014" s="20"/>
    </row>
    <row r="56015" spans="10:15" x14ac:dyDescent="0.2">
      <c r="J56015" s="20"/>
      <c r="K56015" s="20"/>
      <c r="L56015" s="20"/>
      <c r="M56015" s="20"/>
      <c r="N56015" s="20"/>
      <c r="O56015" s="20"/>
    </row>
    <row r="56016" spans="10:15" x14ac:dyDescent="0.2">
      <c r="J56016" s="20"/>
      <c r="K56016" s="20"/>
      <c r="L56016" s="20"/>
      <c r="M56016" s="20"/>
      <c r="N56016" s="20"/>
      <c r="O56016" s="20"/>
    </row>
    <row r="56017" spans="10:15" x14ac:dyDescent="0.2">
      <c r="J56017" s="20"/>
      <c r="K56017" s="20"/>
      <c r="L56017" s="20"/>
      <c r="M56017" s="20"/>
      <c r="N56017" s="20"/>
      <c r="O56017" s="20"/>
    </row>
    <row r="56018" spans="10:15" x14ac:dyDescent="0.2">
      <c r="J56018" s="20"/>
      <c r="K56018" s="20"/>
      <c r="L56018" s="20"/>
      <c r="M56018" s="20"/>
      <c r="N56018" s="20"/>
      <c r="O56018" s="20"/>
    </row>
    <row r="56019" spans="10:15" x14ac:dyDescent="0.2">
      <c r="J56019" s="20"/>
      <c r="K56019" s="20"/>
      <c r="L56019" s="20"/>
      <c r="M56019" s="20"/>
      <c r="N56019" s="20"/>
      <c r="O56019" s="20"/>
    </row>
    <row r="56020" spans="10:15" x14ac:dyDescent="0.2">
      <c r="J56020" s="20"/>
      <c r="K56020" s="20"/>
      <c r="L56020" s="20"/>
      <c r="M56020" s="20"/>
      <c r="N56020" s="20"/>
      <c r="O56020" s="20"/>
    </row>
    <row r="56021" spans="10:15" x14ac:dyDescent="0.2">
      <c r="J56021" s="20"/>
      <c r="K56021" s="20"/>
      <c r="L56021" s="20"/>
      <c r="M56021" s="20"/>
      <c r="N56021" s="20"/>
      <c r="O56021" s="20"/>
    </row>
    <row r="56022" spans="10:15" x14ac:dyDescent="0.2">
      <c r="J56022" s="20"/>
      <c r="K56022" s="20"/>
      <c r="L56022" s="20"/>
      <c r="M56022" s="20"/>
      <c r="N56022" s="20"/>
      <c r="O56022" s="20"/>
    </row>
    <row r="56023" spans="10:15" x14ac:dyDescent="0.2">
      <c r="J56023" s="20"/>
      <c r="K56023" s="20"/>
      <c r="L56023" s="20"/>
      <c r="M56023" s="20"/>
      <c r="N56023" s="20"/>
      <c r="O56023" s="20"/>
    </row>
    <row r="56024" spans="10:15" x14ac:dyDescent="0.2">
      <c r="J56024" s="20"/>
      <c r="K56024" s="20"/>
      <c r="L56024" s="20"/>
      <c r="M56024" s="20"/>
      <c r="N56024" s="20"/>
      <c r="O56024" s="20"/>
    </row>
    <row r="56025" spans="10:15" x14ac:dyDescent="0.2">
      <c r="J56025" s="20"/>
      <c r="K56025" s="20"/>
      <c r="L56025" s="20"/>
      <c r="M56025" s="20"/>
      <c r="N56025" s="20"/>
      <c r="O56025" s="20"/>
    </row>
    <row r="56026" spans="10:15" x14ac:dyDescent="0.2">
      <c r="J56026" s="20"/>
      <c r="K56026" s="20"/>
      <c r="L56026" s="20"/>
      <c r="M56026" s="20"/>
      <c r="N56026" s="20"/>
      <c r="O56026" s="20"/>
    </row>
    <row r="56027" spans="10:15" x14ac:dyDescent="0.2">
      <c r="J56027" s="20"/>
      <c r="K56027" s="20"/>
      <c r="L56027" s="20"/>
      <c r="M56027" s="20"/>
      <c r="N56027" s="20"/>
      <c r="O56027" s="20"/>
    </row>
    <row r="56028" spans="10:15" x14ac:dyDescent="0.2">
      <c r="J56028" s="20"/>
      <c r="K56028" s="20"/>
      <c r="L56028" s="20"/>
      <c r="M56028" s="20"/>
      <c r="N56028" s="20"/>
      <c r="O56028" s="20"/>
    </row>
    <row r="56029" spans="10:15" x14ac:dyDescent="0.2">
      <c r="J56029" s="20"/>
      <c r="K56029" s="20"/>
      <c r="L56029" s="20"/>
      <c r="M56029" s="20"/>
      <c r="N56029" s="20"/>
      <c r="O56029" s="20"/>
    </row>
    <row r="56030" spans="10:15" x14ac:dyDescent="0.2">
      <c r="J56030" s="20"/>
      <c r="K56030" s="20"/>
      <c r="L56030" s="20"/>
      <c r="M56030" s="20"/>
      <c r="N56030" s="20"/>
      <c r="O56030" s="20"/>
    </row>
    <row r="56031" spans="10:15" x14ac:dyDescent="0.2">
      <c r="J56031" s="20"/>
      <c r="K56031" s="20"/>
      <c r="L56031" s="20"/>
      <c r="M56031" s="20"/>
      <c r="N56031" s="20"/>
      <c r="O56031" s="20"/>
    </row>
    <row r="56032" spans="10:15" x14ac:dyDescent="0.2">
      <c r="J56032" s="20"/>
      <c r="K56032" s="20"/>
      <c r="L56032" s="20"/>
      <c r="M56032" s="20"/>
      <c r="N56032" s="20"/>
      <c r="O56032" s="20"/>
    </row>
    <row r="56033" spans="10:15" x14ac:dyDescent="0.2">
      <c r="J56033" s="20"/>
      <c r="K56033" s="20"/>
      <c r="L56033" s="20"/>
      <c r="M56033" s="20"/>
      <c r="N56033" s="20"/>
      <c r="O56033" s="20"/>
    </row>
    <row r="56034" spans="10:15" x14ac:dyDescent="0.2">
      <c r="J56034" s="20"/>
      <c r="K56034" s="20"/>
      <c r="L56034" s="20"/>
      <c r="M56034" s="20"/>
      <c r="N56034" s="20"/>
      <c r="O56034" s="20"/>
    </row>
    <row r="56035" spans="10:15" x14ac:dyDescent="0.2">
      <c r="J56035" s="20"/>
      <c r="K56035" s="20"/>
      <c r="L56035" s="20"/>
      <c r="M56035" s="20"/>
      <c r="N56035" s="20"/>
      <c r="O56035" s="20"/>
    </row>
    <row r="56036" spans="10:15" x14ac:dyDescent="0.2">
      <c r="J56036" s="20"/>
      <c r="K56036" s="20"/>
      <c r="L56036" s="20"/>
      <c r="M56036" s="20"/>
      <c r="N56036" s="20"/>
      <c r="O56036" s="20"/>
    </row>
    <row r="56037" spans="10:15" x14ac:dyDescent="0.2">
      <c r="J56037" s="20"/>
      <c r="K56037" s="20"/>
      <c r="L56037" s="20"/>
      <c r="M56037" s="20"/>
      <c r="N56037" s="20"/>
      <c r="O56037" s="20"/>
    </row>
    <row r="56038" spans="10:15" x14ac:dyDescent="0.2">
      <c r="J56038" s="20"/>
      <c r="K56038" s="20"/>
      <c r="L56038" s="20"/>
      <c r="M56038" s="20"/>
      <c r="N56038" s="20"/>
      <c r="O56038" s="20"/>
    </row>
    <row r="56039" spans="10:15" x14ac:dyDescent="0.2">
      <c r="J56039" s="20"/>
      <c r="K56039" s="20"/>
      <c r="L56039" s="20"/>
      <c r="M56039" s="20"/>
      <c r="N56039" s="20"/>
      <c r="O56039" s="20"/>
    </row>
    <row r="56040" spans="10:15" x14ac:dyDescent="0.2">
      <c r="J56040" s="20"/>
      <c r="K56040" s="20"/>
      <c r="L56040" s="20"/>
      <c r="M56040" s="20"/>
      <c r="N56040" s="20"/>
      <c r="O56040" s="20"/>
    </row>
    <row r="56041" spans="10:15" x14ac:dyDescent="0.2">
      <c r="J56041" s="20"/>
      <c r="K56041" s="20"/>
      <c r="L56041" s="20"/>
      <c r="M56041" s="20"/>
      <c r="N56041" s="20"/>
      <c r="O56041" s="20"/>
    </row>
    <row r="56042" spans="10:15" x14ac:dyDescent="0.2">
      <c r="J56042" s="20"/>
      <c r="K56042" s="20"/>
      <c r="L56042" s="20"/>
      <c r="M56042" s="20"/>
      <c r="N56042" s="20"/>
      <c r="O56042" s="20"/>
    </row>
    <row r="56043" spans="10:15" x14ac:dyDescent="0.2">
      <c r="J56043" s="20"/>
      <c r="K56043" s="20"/>
      <c r="L56043" s="20"/>
      <c r="M56043" s="20"/>
      <c r="N56043" s="20"/>
      <c r="O56043" s="20"/>
    </row>
    <row r="56044" spans="10:15" x14ac:dyDescent="0.2">
      <c r="J56044" s="20"/>
      <c r="K56044" s="20"/>
      <c r="L56044" s="20"/>
      <c r="M56044" s="20"/>
      <c r="N56044" s="20"/>
      <c r="O56044" s="20"/>
    </row>
    <row r="56045" spans="10:15" x14ac:dyDescent="0.2">
      <c r="J56045" s="20"/>
      <c r="K56045" s="20"/>
      <c r="L56045" s="20"/>
      <c r="M56045" s="20"/>
      <c r="N56045" s="20"/>
      <c r="O56045" s="20"/>
    </row>
    <row r="56046" spans="10:15" x14ac:dyDescent="0.2">
      <c r="J56046" s="20"/>
      <c r="K56046" s="20"/>
      <c r="L56046" s="20"/>
      <c r="M56046" s="20"/>
      <c r="N56046" s="20"/>
      <c r="O56046" s="20"/>
    </row>
    <row r="56047" spans="10:15" x14ac:dyDescent="0.2">
      <c r="J56047" s="20"/>
      <c r="K56047" s="20"/>
      <c r="L56047" s="20"/>
      <c r="M56047" s="20"/>
      <c r="N56047" s="20"/>
      <c r="O56047" s="20"/>
    </row>
    <row r="56048" spans="10:15" x14ac:dyDescent="0.2">
      <c r="J56048" s="20"/>
      <c r="K56048" s="20"/>
      <c r="L56048" s="20"/>
      <c r="M56048" s="20"/>
      <c r="N56048" s="20"/>
      <c r="O56048" s="20"/>
    </row>
    <row r="56049" spans="10:15" x14ac:dyDescent="0.2">
      <c r="J56049" s="20"/>
      <c r="K56049" s="20"/>
      <c r="L56049" s="20"/>
      <c r="M56049" s="20"/>
      <c r="N56049" s="20"/>
      <c r="O56049" s="20"/>
    </row>
    <row r="56050" spans="10:15" x14ac:dyDescent="0.2">
      <c r="J56050" s="20"/>
      <c r="K56050" s="20"/>
      <c r="L56050" s="20"/>
      <c r="M56050" s="20"/>
      <c r="N56050" s="20"/>
      <c r="O56050" s="20"/>
    </row>
    <row r="56051" spans="10:15" x14ac:dyDescent="0.2">
      <c r="J56051" s="20"/>
      <c r="K56051" s="20"/>
      <c r="L56051" s="20"/>
      <c r="M56051" s="20"/>
      <c r="N56051" s="20"/>
      <c r="O56051" s="20"/>
    </row>
    <row r="56052" spans="10:15" x14ac:dyDescent="0.2">
      <c r="J56052" s="20"/>
      <c r="K56052" s="20"/>
      <c r="L56052" s="20"/>
      <c r="M56052" s="20"/>
      <c r="N56052" s="20"/>
      <c r="O56052" s="20"/>
    </row>
    <row r="56053" spans="10:15" x14ac:dyDescent="0.2">
      <c r="J56053" s="20"/>
      <c r="K56053" s="20"/>
      <c r="L56053" s="20"/>
      <c r="M56053" s="20"/>
      <c r="N56053" s="20"/>
      <c r="O56053" s="20"/>
    </row>
    <row r="56054" spans="10:15" x14ac:dyDescent="0.2">
      <c r="J56054" s="20"/>
      <c r="K56054" s="20"/>
      <c r="L56054" s="20"/>
      <c r="M56054" s="20"/>
      <c r="N56054" s="20"/>
      <c r="O56054" s="20"/>
    </row>
    <row r="56055" spans="10:15" x14ac:dyDescent="0.2">
      <c r="J56055" s="20"/>
      <c r="K56055" s="20"/>
      <c r="L56055" s="20"/>
      <c r="M56055" s="20"/>
      <c r="N56055" s="20"/>
      <c r="O56055" s="20"/>
    </row>
    <row r="56056" spans="10:15" x14ac:dyDescent="0.2">
      <c r="J56056" s="20"/>
      <c r="K56056" s="20"/>
      <c r="L56056" s="20"/>
      <c r="M56056" s="20"/>
      <c r="N56056" s="20"/>
      <c r="O56056" s="20"/>
    </row>
    <row r="56057" spans="10:15" x14ac:dyDescent="0.2">
      <c r="J56057" s="20"/>
      <c r="K56057" s="20"/>
      <c r="L56057" s="20"/>
      <c r="M56057" s="20"/>
      <c r="N56057" s="20"/>
      <c r="O56057" s="20"/>
    </row>
    <row r="56058" spans="10:15" x14ac:dyDescent="0.2">
      <c r="J56058" s="20"/>
      <c r="K56058" s="20"/>
      <c r="L56058" s="20"/>
      <c r="M56058" s="20"/>
      <c r="N56058" s="20"/>
      <c r="O56058" s="20"/>
    </row>
    <row r="56059" spans="10:15" x14ac:dyDescent="0.2">
      <c r="J56059" s="20"/>
      <c r="K56059" s="20"/>
      <c r="L56059" s="20"/>
      <c r="M56059" s="20"/>
      <c r="N56059" s="20"/>
      <c r="O56059" s="20"/>
    </row>
    <row r="56060" spans="10:15" x14ac:dyDescent="0.2">
      <c r="J56060" s="20"/>
      <c r="K56060" s="20"/>
      <c r="L56060" s="20"/>
      <c r="M56060" s="20"/>
      <c r="N56060" s="20"/>
      <c r="O56060" s="20"/>
    </row>
    <row r="56061" spans="10:15" x14ac:dyDescent="0.2">
      <c r="J56061" s="20"/>
      <c r="K56061" s="20"/>
      <c r="L56061" s="20"/>
      <c r="M56061" s="20"/>
      <c r="N56061" s="20"/>
      <c r="O56061" s="20"/>
    </row>
    <row r="56062" spans="10:15" x14ac:dyDescent="0.2">
      <c r="J56062" s="20"/>
      <c r="K56062" s="20"/>
      <c r="L56062" s="20"/>
      <c r="M56062" s="20"/>
      <c r="N56062" s="20"/>
      <c r="O56062" s="20"/>
    </row>
    <row r="56063" spans="10:15" x14ac:dyDescent="0.2">
      <c r="J56063" s="20"/>
      <c r="K56063" s="20"/>
      <c r="L56063" s="20"/>
      <c r="M56063" s="20"/>
      <c r="N56063" s="20"/>
      <c r="O56063" s="20"/>
    </row>
    <row r="56064" spans="10:15" x14ac:dyDescent="0.2">
      <c r="J56064" s="20"/>
      <c r="K56064" s="20"/>
      <c r="L56064" s="20"/>
      <c r="M56064" s="20"/>
      <c r="N56064" s="20"/>
      <c r="O56064" s="20"/>
    </row>
    <row r="56065" spans="10:15" x14ac:dyDescent="0.2">
      <c r="J56065" s="20"/>
      <c r="K56065" s="20"/>
      <c r="L56065" s="20"/>
      <c r="M56065" s="20"/>
      <c r="N56065" s="20"/>
      <c r="O56065" s="20"/>
    </row>
    <row r="56066" spans="10:15" x14ac:dyDescent="0.2">
      <c r="J56066" s="20"/>
      <c r="K56066" s="20"/>
      <c r="L56066" s="20"/>
      <c r="M56066" s="20"/>
      <c r="N56066" s="20"/>
      <c r="O56066" s="20"/>
    </row>
    <row r="56067" spans="10:15" x14ac:dyDescent="0.2">
      <c r="J56067" s="20"/>
      <c r="K56067" s="20"/>
      <c r="L56067" s="20"/>
      <c r="M56067" s="20"/>
      <c r="N56067" s="20"/>
      <c r="O56067" s="20"/>
    </row>
    <row r="56068" spans="10:15" x14ac:dyDescent="0.2">
      <c r="J56068" s="20"/>
      <c r="K56068" s="20"/>
      <c r="L56068" s="20"/>
      <c r="M56068" s="20"/>
      <c r="N56068" s="20"/>
      <c r="O56068" s="20"/>
    </row>
    <row r="56069" spans="10:15" x14ac:dyDescent="0.2">
      <c r="J56069" s="20"/>
      <c r="K56069" s="20"/>
      <c r="L56069" s="20"/>
      <c r="M56069" s="20"/>
      <c r="N56069" s="20"/>
      <c r="O56069" s="20"/>
    </row>
    <row r="56070" spans="10:15" x14ac:dyDescent="0.2">
      <c r="J56070" s="20"/>
      <c r="K56070" s="20"/>
      <c r="L56070" s="20"/>
      <c r="M56070" s="20"/>
      <c r="N56070" s="20"/>
      <c r="O56070" s="20"/>
    </row>
    <row r="56071" spans="10:15" x14ac:dyDescent="0.2">
      <c r="J56071" s="20"/>
      <c r="K56071" s="20"/>
      <c r="L56071" s="20"/>
      <c r="M56071" s="20"/>
      <c r="N56071" s="20"/>
      <c r="O56071" s="20"/>
    </row>
    <row r="56072" spans="10:15" x14ac:dyDescent="0.2">
      <c r="J56072" s="20"/>
      <c r="K56072" s="20"/>
      <c r="L56072" s="20"/>
      <c r="M56072" s="20"/>
      <c r="N56072" s="20"/>
      <c r="O56072" s="20"/>
    </row>
    <row r="56073" spans="10:15" x14ac:dyDescent="0.2">
      <c r="J56073" s="20"/>
      <c r="K56073" s="20"/>
      <c r="L56073" s="20"/>
      <c r="M56073" s="20"/>
      <c r="N56073" s="20"/>
      <c r="O56073" s="20"/>
    </row>
    <row r="56074" spans="10:15" x14ac:dyDescent="0.2">
      <c r="J56074" s="20"/>
      <c r="K56074" s="20"/>
      <c r="L56074" s="20"/>
      <c r="M56074" s="20"/>
      <c r="N56074" s="20"/>
      <c r="O56074" s="20"/>
    </row>
    <row r="56075" spans="10:15" x14ac:dyDescent="0.2">
      <c r="J56075" s="20"/>
      <c r="K56075" s="20"/>
      <c r="L56075" s="20"/>
      <c r="M56075" s="20"/>
      <c r="N56075" s="20"/>
      <c r="O56075" s="20"/>
    </row>
    <row r="56076" spans="10:15" x14ac:dyDescent="0.2">
      <c r="J56076" s="20"/>
      <c r="K56076" s="20"/>
      <c r="L56076" s="20"/>
      <c r="M56076" s="20"/>
      <c r="N56076" s="20"/>
      <c r="O56076" s="20"/>
    </row>
    <row r="56077" spans="10:15" x14ac:dyDescent="0.2">
      <c r="J56077" s="20"/>
      <c r="K56077" s="20"/>
      <c r="L56077" s="20"/>
      <c r="M56077" s="20"/>
      <c r="N56077" s="20"/>
      <c r="O56077" s="20"/>
    </row>
    <row r="56078" spans="10:15" x14ac:dyDescent="0.2">
      <c r="J56078" s="20"/>
      <c r="K56078" s="20"/>
      <c r="L56078" s="20"/>
      <c r="M56078" s="20"/>
      <c r="N56078" s="20"/>
      <c r="O56078" s="20"/>
    </row>
    <row r="56079" spans="10:15" x14ac:dyDescent="0.2">
      <c r="J56079" s="20"/>
      <c r="K56079" s="20"/>
      <c r="L56079" s="20"/>
      <c r="M56079" s="20"/>
      <c r="N56079" s="20"/>
      <c r="O56079" s="20"/>
    </row>
    <row r="56080" spans="10:15" x14ac:dyDescent="0.2">
      <c r="J56080" s="20"/>
      <c r="K56080" s="20"/>
      <c r="L56080" s="20"/>
      <c r="M56080" s="20"/>
      <c r="N56080" s="20"/>
      <c r="O56080" s="20"/>
    </row>
    <row r="56081" spans="10:15" x14ac:dyDescent="0.2">
      <c r="J56081" s="20"/>
      <c r="K56081" s="20"/>
      <c r="L56081" s="20"/>
      <c r="M56081" s="20"/>
      <c r="N56081" s="20"/>
      <c r="O56081" s="20"/>
    </row>
    <row r="56082" spans="10:15" x14ac:dyDescent="0.2">
      <c r="J56082" s="20"/>
      <c r="K56082" s="20"/>
      <c r="L56082" s="20"/>
      <c r="M56082" s="20"/>
      <c r="N56082" s="20"/>
      <c r="O56082" s="20"/>
    </row>
    <row r="56083" spans="10:15" x14ac:dyDescent="0.2">
      <c r="J56083" s="20"/>
      <c r="K56083" s="20"/>
      <c r="L56083" s="20"/>
      <c r="M56083" s="20"/>
      <c r="N56083" s="20"/>
      <c r="O56083" s="20"/>
    </row>
    <row r="56084" spans="10:15" x14ac:dyDescent="0.2">
      <c r="J56084" s="20"/>
      <c r="K56084" s="20"/>
      <c r="L56084" s="20"/>
      <c r="M56084" s="20"/>
      <c r="N56084" s="20"/>
      <c r="O56084" s="20"/>
    </row>
    <row r="56085" spans="10:15" x14ac:dyDescent="0.2">
      <c r="J56085" s="20"/>
      <c r="K56085" s="20"/>
      <c r="L56085" s="20"/>
      <c r="M56085" s="20"/>
      <c r="N56085" s="20"/>
      <c r="O56085" s="20"/>
    </row>
    <row r="56086" spans="10:15" x14ac:dyDescent="0.2">
      <c r="J56086" s="20"/>
      <c r="K56086" s="20"/>
      <c r="L56086" s="20"/>
      <c r="M56086" s="20"/>
      <c r="N56086" s="20"/>
      <c r="O56086" s="20"/>
    </row>
    <row r="56087" spans="10:15" x14ac:dyDescent="0.2">
      <c r="J56087" s="20"/>
      <c r="K56087" s="20"/>
      <c r="L56087" s="20"/>
      <c r="M56087" s="20"/>
      <c r="N56087" s="20"/>
      <c r="O56087" s="20"/>
    </row>
    <row r="56088" spans="10:15" x14ac:dyDescent="0.2">
      <c r="J56088" s="20"/>
      <c r="K56088" s="20"/>
      <c r="L56088" s="20"/>
      <c r="M56088" s="20"/>
      <c r="N56088" s="20"/>
      <c r="O56088" s="20"/>
    </row>
    <row r="56089" spans="10:15" x14ac:dyDescent="0.2">
      <c r="J56089" s="20"/>
      <c r="K56089" s="20"/>
      <c r="L56089" s="20"/>
      <c r="M56089" s="20"/>
      <c r="N56089" s="20"/>
      <c r="O56089" s="20"/>
    </row>
    <row r="56090" spans="10:15" x14ac:dyDescent="0.2">
      <c r="J56090" s="20"/>
      <c r="K56090" s="20"/>
      <c r="L56090" s="20"/>
      <c r="M56090" s="20"/>
      <c r="N56090" s="20"/>
      <c r="O56090" s="20"/>
    </row>
    <row r="56091" spans="10:15" x14ac:dyDescent="0.2">
      <c r="J56091" s="20"/>
      <c r="K56091" s="20"/>
      <c r="L56091" s="20"/>
      <c r="M56091" s="20"/>
      <c r="N56091" s="20"/>
      <c r="O56091" s="20"/>
    </row>
    <row r="56092" spans="10:15" x14ac:dyDescent="0.2">
      <c r="J56092" s="20"/>
      <c r="K56092" s="20"/>
      <c r="L56092" s="20"/>
      <c r="M56092" s="20"/>
      <c r="N56092" s="20"/>
      <c r="O56092" s="20"/>
    </row>
    <row r="56093" spans="10:15" x14ac:dyDescent="0.2">
      <c r="J56093" s="20"/>
      <c r="K56093" s="20"/>
      <c r="L56093" s="20"/>
      <c r="M56093" s="20"/>
      <c r="N56093" s="20"/>
      <c r="O56093" s="20"/>
    </row>
    <row r="56094" spans="10:15" x14ac:dyDescent="0.2">
      <c r="J56094" s="20"/>
      <c r="K56094" s="20"/>
      <c r="L56094" s="20"/>
      <c r="M56094" s="20"/>
      <c r="N56094" s="20"/>
      <c r="O56094" s="20"/>
    </row>
    <row r="56095" spans="10:15" x14ac:dyDescent="0.2">
      <c r="J56095" s="20"/>
      <c r="K56095" s="20"/>
      <c r="L56095" s="20"/>
      <c r="M56095" s="20"/>
      <c r="N56095" s="20"/>
      <c r="O56095" s="20"/>
    </row>
    <row r="56096" spans="10:15" x14ac:dyDescent="0.2">
      <c r="J56096" s="20"/>
      <c r="K56096" s="20"/>
      <c r="L56096" s="20"/>
      <c r="M56096" s="20"/>
      <c r="N56096" s="20"/>
      <c r="O56096" s="20"/>
    </row>
    <row r="56097" spans="10:15" x14ac:dyDescent="0.2">
      <c r="J56097" s="20"/>
      <c r="K56097" s="20"/>
      <c r="L56097" s="20"/>
      <c r="M56097" s="20"/>
      <c r="N56097" s="20"/>
      <c r="O56097" s="20"/>
    </row>
    <row r="56098" spans="10:15" x14ac:dyDescent="0.2">
      <c r="J56098" s="20"/>
      <c r="K56098" s="20"/>
      <c r="L56098" s="20"/>
      <c r="M56098" s="20"/>
      <c r="N56098" s="20"/>
      <c r="O56098" s="20"/>
    </row>
    <row r="56099" spans="10:15" x14ac:dyDescent="0.2">
      <c r="J56099" s="20"/>
      <c r="K56099" s="20"/>
      <c r="L56099" s="20"/>
      <c r="M56099" s="20"/>
      <c r="N56099" s="20"/>
      <c r="O56099" s="20"/>
    </row>
    <row r="56100" spans="10:15" x14ac:dyDescent="0.2">
      <c r="J56100" s="20"/>
      <c r="K56100" s="20"/>
      <c r="L56100" s="20"/>
      <c r="M56100" s="20"/>
      <c r="N56100" s="20"/>
      <c r="O56100" s="20"/>
    </row>
    <row r="56101" spans="10:15" x14ac:dyDescent="0.2">
      <c r="J56101" s="20"/>
      <c r="K56101" s="20"/>
      <c r="L56101" s="20"/>
      <c r="M56101" s="20"/>
      <c r="N56101" s="20"/>
      <c r="O56101" s="20"/>
    </row>
    <row r="56102" spans="10:15" x14ac:dyDescent="0.2">
      <c r="J56102" s="20"/>
      <c r="K56102" s="20"/>
      <c r="L56102" s="20"/>
      <c r="M56102" s="20"/>
      <c r="N56102" s="20"/>
      <c r="O56102" s="20"/>
    </row>
    <row r="56103" spans="10:15" x14ac:dyDescent="0.2">
      <c r="J56103" s="20"/>
      <c r="K56103" s="20"/>
      <c r="L56103" s="20"/>
      <c r="M56103" s="20"/>
      <c r="N56103" s="20"/>
      <c r="O56103" s="20"/>
    </row>
    <row r="56104" spans="10:15" x14ac:dyDescent="0.2">
      <c r="J56104" s="20"/>
      <c r="K56104" s="20"/>
      <c r="L56104" s="20"/>
      <c r="M56104" s="20"/>
      <c r="N56104" s="20"/>
      <c r="O56104" s="20"/>
    </row>
    <row r="56105" spans="10:15" x14ac:dyDescent="0.2">
      <c r="J56105" s="20"/>
      <c r="K56105" s="20"/>
      <c r="L56105" s="20"/>
      <c r="M56105" s="20"/>
      <c r="N56105" s="20"/>
      <c r="O56105" s="20"/>
    </row>
    <row r="56106" spans="10:15" x14ac:dyDescent="0.2">
      <c r="J56106" s="20"/>
      <c r="K56106" s="20"/>
      <c r="L56106" s="20"/>
      <c r="M56106" s="20"/>
      <c r="N56106" s="20"/>
      <c r="O56106" s="20"/>
    </row>
    <row r="56107" spans="10:15" x14ac:dyDescent="0.2">
      <c r="J56107" s="20"/>
      <c r="K56107" s="20"/>
      <c r="L56107" s="20"/>
      <c r="M56107" s="20"/>
      <c r="N56107" s="20"/>
      <c r="O56107" s="20"/>
    </row>
    <row r="56108" spans="10:15" x14ac:dyDescent="0.2">
      <c r="J56108" s="20"/>
      <c r="K56108" s="20"/>
      <c r="L56108" s="20"/>
      <c r="M56108" s="20"/>
      <c r="N56108" s="20"/>
      <c r="O56108" s="20"/>
    </row>
    <row r="56109" spans="10:15" x14ac:dyDescent="0.2">
      <c r="J56109" s="20"/>
      <c r="K56109" s="20"/>
      <c r="L56109" s="20"/>
      <c r="M56109" s="20"/>
      <c r="N56109" s="20"/>
      <c r="O56109" s="20"/>
    </row>
    <row r="56110" spans="10:15" x14ac:dyDescent="0.2">
      <c r="J56110" s="20"/>
      <c r="K56110" s="20"/>
      <c r="L56110" s="20"/>
      <c r="M56110" s="20"/>
      <c r="N56110" s="20"/>
      <c r="O56110" s="20"/>
    </row>
    <row r="56111" spans="10:15" x14ac:dyDescent="0.2">
      <c r="J56111" s="20"/>
      <c r="K56111" s="20"/>
      <c r="L56111" s="20"/>
      <c r="M56111" s="20"/>
      <c r="N56111" s="20"/>
      <c r="O56111" s="20"/>
    </row>
    <row r="56112" spans="10:15" x14ac:dyDescent="0.2">
      <c r="J56112" s="20"/>
      <c r="K56112" s="20"/>
      <c r="L56112" s="20"/>
      <c r="M56112" s="20"/>
      <c r="N56112" s="20"/>
      <c r="O56112" s="20"/>
    </row>
    <row r="56113" spans="10:15" x14ac:dyDescent="0.2">
      <c r="J56113" s="20"/>
      <c r="K56113" s="20"/>
      <c r="L56113" s="20"/>
      <c r="M56113" s="20"/>
      <c r="N56113" s="20"/>
      <c r="O56113" s="20"/>
    </row>
    <row r="56114" spans="10:15" x14ac:dyDescent="0.2">
      <c r="J56114" s="20"/>
      <c r="K56114" s="20"/>
      <c r="L56114" s="20"/>
      <c r="M56114" s="20"/>
      <c r="N56114" s="20"/>
      <c r="O56114" s="20"/>
    </row>
    <row r="56115" spans="10:15" x14ac:dyDescent="0.2">
      <c r="J56115" s="20"/>
      <c r="K56115" s="20"/>
      <c r="L56115" s="20"/>
      <c r="M56115" s="20"/>
      <c r="N56115" s="20"/>
      <c r="O56115" s="20"/>
    </row>
    <row r="56116" spans="10:15" x14ac:dyDescent="0.2">
      <c r="J56116" s="20"/>
      <c r="K56116" s="20"/>
      <c r="L56116" s="20"/>
      <c r="M56116" s="20"/>
      <c r="N56116" s="20"/>
      <c r="O56116" s="20"/>
    </row>
    <row r="56117" spans="10:15" x14ac:dyDescent="0.2">
      <c r="J56117" s="20"/>
      <c r="K56117" s="20"/>
      <c r="L56117" s="20"/>
      <c r="M56117" s="20"/>
      <c r="N56117" s="20"/>
      <c r="O56117" s="20"/>
    </row>
    <row r="56118" spans="10:15" x14ac:dyDescent="0.2">
      <c r="J56118" s="20"/>
      <c r="K56118" s="20"/>
      <c r="L56118" s="20"/>
      <c r="M56118" s="20"/>
      <c r="N56118" s="20"/>
      <c r="O56118" s="20"/>
    </row>
    <row r="56119" spans="10:15" x14ac:dyDescent="0.2">
      <c r="J56119" s="20"/>
      <c r="K56119" s="20"/>
      <c r="L56119" s="20"/>
      <c r="M56119" s="20"/>
      <c r="N56119" s="20"/>
      <c r="O56119" s="20"/>
    </row>
    <row r="56120" spans="10:15" x14ac:dyDescent="0.2">
      <c r="J56120" s="20"/>
      <c r="K56120" s="20"/>
      <c r="L56120" s="20"/>
      <c r="M56120" s="20"/>
      <c r="N56120" s="20"/>
      <c r="O56120" s="20"/>
    </row>
    <row r="56121" spans="10:15" x14ac:dyDescent="0.2">
      <c r="J56121" s="20"/>
      <c r="K56121" s="20"/>
      <c r="L56121" s="20"/>
      <c r="M56121" s="20"/>
      <c r="N56121" s="20"/>
      <c r="O56121" s="20"/>
    </row>
    <row r="56122" spans="10:15" x14ac:dyDescent="0.2">
      <c r="J56122" s="20"/>
      <c r="K56122" s="20"/>
      <c r="L56122" s="20"/>
      <c r="M56122" s="20"/>
      <c r="N56122" s="20"/>
      <c r="O56122" s="20"/>
    </row>
    <row r="56123" spans="10:15" x14ac:dyDescent="0.2">
      <c r="J56123" s="20"/>
      <c r="K56123" s="20"/>
      <c r="L56123" s="20"/>
      <c r="M56123" s="20"/>
      <c r="N56123" s="20"/>
      <c r="O56123" s="20"/>
    </row>
    <row r="56124" spans="10:15" x14ac:dyDescent="0.2">
      <c r="J56124" s="20"/>
      <c r="K56124" s="20"/>
      <c r="L56124" s="20"/>
      <c r="M56124" s="20"/>
      <c r="N56124" s="20"/>
      <c r="O56124" s="20"/>
    </row>
    <row r="56125" spans="10:15" x14ac:dyDescent="0.2">
      <c r="J56125" s="20"/>
      <c r="K56125" s="20"/>
      <c r="L56125" s="20"/>
      <c r="M56125" s="20"/>
      <c r="N56125" s="20"/>
      <c r="O56125" s="20"/>
    </row>
    <row r="56126" spans="10:15" x14ac:dyDescent="0.2">
      <c r="J56126" s="20"/>
      <c r="K56126" s="20"/>
      <c r="L56126" s="20"/>
      <c r="M56126" s="20"/>
      <c r="N56126" s="20"/>
      <c r="O56126" s="20"/>
    </row>
    <row r="56127" spans="10:15" x14ac:dyDescent="0.2">
      <c r="J56127" s="20"/>
      <c r="K56127" s="20"/>
      <c r="L56127" s="20"/>
      <c r="M56127" s="20"/>
      <c r="N56127" s="20"/>
      <c r="O56127" s="20"/>
    </row>
    <row r="56128" spans="10:15" x14ac:dyDescent="0.2">
      <c r="J56128" s="20"/>
      <c r="K56128" s="20"/>
      <c r="L56128" s="20"/>
      <c r="M56128" s="20"/>
      <c r="N56128" s="20"/>
      <c r="O56128" s="20"/>
    </row>
    <row r="56129" spans="10:15" x14ac:dyDescent="0.2">
      <c r="J56129" s="20"/>
      <c r="K56129" s="20"/>
      <c r="L56129" s="20"/>
      <c r="M56129" s="20"/>
      <c r="N56129" s="20"/>
      <c r="O56129" s="20"/>
    </row>
    <row r="56130" spans="10:15" x14ac:dyDescent="0.2">
      <c r="J56130" s="20"/>
      <c r="K56130" s="20"/>
      <c r="L56130" s="20"/>
      <c r="M56130" s="20"/>
      <c r="N56130" s="20"/>
      <c r="O56130" s="20"/>
    </row>
    <row r="56131" spans="10:15" x14ac:dyDescent="0.2">
      <c r="J56131" s="20"/>
      <c r="K56131" s="20"/>
      <c r="L56131" s="20"/>
      <c r="M56131" s="20"/>
      <c r="N56131" s="20"/>
      <c r="O56131" s="20"/>
    </row>
    <row r="56132" spans="10:15" x14ac:dyDescent="0.2">
      <c r="J56132" s="20"/>
      <c r="K56132" s="20"/>
      <c r="L56132" s="20"/>
      <c r="M56132" s="20"/>
      <c r="N56132" s="20"/>
      <c r="O56132" s="20"/>
    </row>
    <row r="56133" spans="10:15" x14ac:dyDescent="0.2">
      <c r="J56133" s="20"/>
      <c r="K56133" s="20"/>
      <c r="L56133" s="20"/>
      <c r="M56133" s="20"/>
      <c r="N56133" s="20"/>
      <c r="O56133" s="20"/>
    </row>
    <row r="56134" spans="10:15" x14ac:dyDescent="0.2">
      <c r="J56134" s="20"/>
      <c r="K56134" s="20"/>
      <c r="L56134" s="20"/>
      <c r="M56134" s="20"/>
      <c r="N56134" s="20"/>
      <c r="O56134" s="20"/>
    </row>
    <row r="56135" spans="10:15" x14ac:dyDescent="0.2">
      <c r="J56135" s="20"/>
      <c r="K56135" s="20"/>
      <c r="L56135" s="20"/>
      <c r="M56135" s="20"/>
      <c r="N56135" s="20"/>
      <c r="O56135" s="20"/>
    </row>
    <row r="56136" spans="10:15" x14ac:dyDescent="0.2">
      <c r="J56136" s="20"/>
      <c r="K56136" s="20"/>
      <c r="L56136" s="20"/>
      <c r="M56136" s="20"/>
      <c r="N56136" s="20"/>
      <c r="O56136" s="20"/>
    </row>
    <row r="56137" spans="10:15" x14ac:dyDescent="0.2">
      <c r="J56137" s="20"/>
      <c r="K56137" s="20"/>
      <c r="L56137" s="20"/>
      <c r="M56137" s="20"/>
      <c r="N56137" s="20"/>
      <c r="O56137" s="20"/>
    </row>
    <row r="56138" spans="10:15" x14ac:dyDescent="0.2">
      <c r="J56138" s="20"/>
      <c r="K56138" s="20"/>
      <c r="L56138" s="20"/>
      <c r="M56138" s="20"/>
      <c r="N56138" s="20"/>
      <c r="O56138" s="20"/>
    </row>
    <row r="56139" spans="10:15" x14ac:dyDescent="0.2">
      <c r="J56139" s="20"/>
      <c r="K56139" s="20"/>
      <c r="L56139" s="20"/>
      <c r="M56139" s="20"/>
      <c r="N56139" s="20"/>
      <c r="O56139" s="20"/>
    </row>
    <row r="56140" spans="10:15" x14ac:dyDescent="0.2">
      <c r="J56140" s="20"/>
      <c r="K56140" s="20"/>
      <c r="L56140" s="20"/>
      <c r="M56140" s="20"/>
      <c r="N56140" s="20"/>
      <c r="O56140" s="20"/>
    </row>
    <row r="56141" spans="10:15" x14ac:dyDescent="0.2">
      <c r="J56141" s="20"/>
      <c r="K56141" s="20"/>
      <c r="L56141" s="20"/>
      <c r="M56141" s="20"/>
      <c r="N56141" s="20"/>
      <c r="O56141" s="20"/>
    </row>
    <row r="56142" spans="10:15" x14ac:dyDescent="0.2">
      <c r="J56142" s="20"/>
      <c r="K56142" s="20"/>
      <c r="L56142" s="20"/>
      <c r="M56142" s="20"/>
      <c r="N56142" s="20"/>
      <c r="O56142" s="20"/>
    </row>
    <row r="56143" spans="10:15" x14ac:dyDescent="0.2">
      <c r="J56143" s="20"/>
      <c r="K56143" s="20"/>
      <c r="L56143" s="20"/>
      <c r="M56143" s="20"/>
      <c r="N56143" s="20"/>
      <c r="O56143" s="20"/>
    </row>
    <row r="56144" spans="10:15" x14ac:dyDescent="0.2">
      <c r="J56144" s="20"/>
      <c r="K56144" s="20"/>
      <c r="L56144" s="20"/>
      <c r="M56144" s="20"/>
      <c r="N56144" s="20"/>
      <c r="O56144" s="20"/>
    </row>
    <row r="56145" spans="10:15" x14ac:dyDescent="0.2">
      <c r="J56145" s="20"/>
      <c r="K56145" s="20"/>
      <c r="L56145" s="20"/>
      <c r="M56145" s="20"/>
      <c r="N56145" s="20"/>
      <c r="O56145" s="20"/>
    </row>
    <row r="56146" spans="10:15" x14ac:dyDescent="0.2">
      <c r="J56146" s="20"/>
      <c r="K56146" s="20"/>
      <c r="L56146" s="20"/>
      <c r="M56146" s="20"/>
      <c r="N56146" s="20"/>
      <c r="O56146" s="20"/>
    </row>
    <row r="56147" spans="10:15" x14ac:dyDescent="0.2">
      <c r="J56147" s="20"/>
      <c r="K56147" s="20"/>
      <c r="L56147" s="20"/>
      <c r="M56147" s="20"/>
      <c r="N56147" s="20"/>
      <c r="O56147" s="20"/>
    </row>
    <row r="56148" spans="10:15" x14ac:dyDescent="0.2">
      <c r="J56148" s="20"/>
      <c r="K56148" s="20"/>
      <c r="L56148" s="20"/>
      <c r="M56148" s="20"/>
      <c r="N56148" s="20"/>
      <c r="O56148" s="20"/>
    </row>
    <row r="56149" spans="10:15" x14ac:dyDescent="0.2">
      <c r="J56149" s="20"/>
      <c r="K56149" s="20"/>
      <c r="L56149" s="20"/>
      <c r="M56149" s="20"/>
      <c r="N56149" s="20"/>
      <c r="O56149" s="20"/>
    </row>
    <row r="56150" spans="10:15" x14ac:dyDescent="0.2">
      <c r="J56150" s="20"/>
      <c r="K56150" s="20"/>
      <c r="L56150" s="20"/>
      <c r="M56150" s="20"/>
      <c r="N56150" s="20"/>
      <c r="O56150" s="20"/>
    </row>
    <row r="56151" spans="10:15" x14ac:dyDescent="0.2">
      <c r="J56151" s="20"/>
      <c r="K56151" s="20"/>
      <c r="L56151" s="20"/>
      <c r="M56151" s="20"/>
      <c r="N56151" s="20"/>
      <c r="O56151" s="20"/>
    </row>
    <row r="56152" spans="10:15" x14ac:dyDescent="0.2">
      <c r="J56152" s="20"/>
      <c r="K56152" s="20"/>
      <c r="L56152" s="20"/>
      <c r="M56152" s="20"/>
      <c r="N56152" s="20"/>
      <c r="O56152" s="20"/>
    </row>
    <row r="56153" spans="10:15" x14ac:dyDescent="0.2">
      <c r="J56153" s="20"/>
      <c r="K56153" s="20"/>
      <c r="L56153" s="20"/>
      <c r="M56153" s="20"/>
      <c r="N56153" s="20"/>
      <c r="O56153" s="20"/>
    </row>
    <row r="56154" spans="10:15" x14ac:dyDescent="0.2">
      <c r="J56154" s="20"/>
      <c r="K56154" s="20"/>
      <c r="L56154" s="20"/>
      <c r="M56154" s="20"/>
      <c r="N56154" s="20"/>
      <c r="O56154" s="20"/>
    </row>
    <row r="56155" spans="10:15" x14ac:dyDescent="0.2">
      <c r="J56155" s="20"/>
      <c r="K56155" s="20"/>
      <c r="L56155" s="20"/>
      <c r="M56155" s="20"/>
      <c r="N56155" s="20"/>
      <c r="O56155" s="20"/>
    </row>
    <row r="56156" spans="10:15" x14ac:dyDescent="0.2">
      <c r="J56156" s="20"/>
      <c r="K56156" s="20"/>
      <c r="L56156" s="20"/>
      <c r="M56156" s="20"/>
      <c r="N56156" s="20"/>
      <c r="O56156" s="20"/>
    </row>
    <row r="56157" spans="10:15" x14ac:dyDescent="0.2">
      <c r="J56157" s="20"/>
      <c r="K56157" s="20"/>
      <c r="L56157" s="20"/>
      <c r="M56157" s="20"/>
      <c r="N56157" s="20"/>
      <c r="O56157" s="20"/>
    </row>
    <row r="56158" spans="10:15" x14ac:dyDescent="0.2">
      <c r="J56158" s="20"/>
      <c r="K56158" s="20"/>
      <c r="L56158" s="20"/>
      <c r="M56158" s="20"/>
      <c r="N56158" s="20"/>
      <c r="O56158" s="20"/>
    </row>
    <row r="56159" spans="10:15" x14ac:dyDescent="0.2">
      <c r="J56159" s="20"/>
      <c r="K56159" s="20"/>
      <c r="L56159" s="20"/>
      <c r="M56159" s="20"/>
      <c r="N56159" s="20"/>
      <c r="O56159" s="20"/>
    </row>
    <row r="56160" spans="10:15" x14ac:dyDescent="0.2">
      <c r="J56160" s="20"/>
      <c r="K56160" s="20"/>
      <c r="L56160" s="20"/>
      <c r="M56160" s="20"/>
      <c r="N56160" s="20"/>
      <c r="O56160" s="20"/>
    </row>
    <row r="56161" spans="10:15" x14ac:dyDescent="0.2">
      <c r="J56161" s="20"/>
      <c r="K56161" s="20"/>
      <c r="L56161" s="20"/>
      <c r="M56161" s="20"/>
      <c r="N56161" s="20"/>
      <c r="O56161" s="20"/>
    </row>
    <row r="56162" spans="10:15" x14ac:dyDescent="0.2">
      <c r="J56162" s="20"/>
      <c r="K56162" s="20"/>
      <c r="L56162" s="20"/>
      <c r="M56162" s="20"/>
      <c r="N56162" s="20"/>
      <c r="O56162" s="20"/>
    </row>
    <row r="56163" spans="10:15" x14ac:dyDescent="0.2">
      <c r="J56163" s="20"/>
      <c r="K56163" s="20"/>
      <c r="L56163" s="20"/>
      <c r="M56163" s="20"/>
      <c r="N56163" s="20"/>
      <c r="O56163" s="20"/>
    </row>
    <row r="56164" spans="10:15" x14ac:dyDescent="0.2">
      <c r="J56164" s="20"/>
      <c r="K56164" s="20"/>
      <c r="L56164" s="20"/>
      <c r="M56164" s="20"/>
      <c r="N56164" s="20"/>
      <c r="O56164" s="20"/>
    </row>
    <row r="56165" spans="10:15" x14ac:dyDescent="0.2">
      <c r="J56165" s="20"/>
      <c r="K56165" s="20"/>
      <c r="L56165" s="20"/>
      <c r="M56165" s="20"/>
      <c r="N56165" s="20"/>
      <c r="O56165" s="20"/>
    </row>
    <row r="56166" spans="10:15" x14ac:dyDescent="0.2">
      <c r="J56166" s="20"/>
      <c r="K56166" s="20"/>
      <c r="L56166" s="20"/>
      <c r="M56166" s="20"/>
      <c r="N56166" s="20"/>
      <c r="O56166" s="20"/>
    </row>
    <row r="56167" spans="10:15" x14ac:dyDescent="0.2">
      <c r="J56167" s="20"/>
      <c r="K56167" s="20"/>
      <c r="L56167" s="20"/>
      <c r="M56167" s="20"/>
      <c r="N56167" s="20"/>
      <c r="O56167" s="20"/>
    </row>
    <row r="56168" spans="10:15" x14ac:dyDescent="0.2">
      <c r="J56168" s="20"/>
      <c r="K56168" s="20"/>
      <c r="L56168" s="20"/>
      <c r="M56168" s="20"/>
      <c r="N56168" s="20"/>
      <c r="O56168" s="20"/>
    </row>
    <row r="56169" spans="10:15" x14ac:dyDescent="0.2">
      <c r="J56169" s="20"/>
      <c r="K56169" s="20"/>
      <c r="L56169" s="20"/>
      <c r="M56169" s="20"/>
      <c r="N56169" s="20"/>
      <c r="O56169" s="20"/>
    </row>
    <row r="56170" spans="10:15" x14ac:dyDescent="0.2">
      <c r="J56170" s="20"/>
      <c r="K56170" s="20"/>
      <c r="L56170" s="20"/>
      <c r="M56170" s="20"/>
      <c r="N56170" s="20"/>
      <c r="O56170" s="20"/>
    </row>
    <row r="56171" spans="10:15" x14ac:dyDescent="0.2">
      <c r="J56171" s="20"/>
      <c r="K56171" s="20"/>
      <c r="L56171" s="20"/>
      <c r="M56171" s="20"/>
      <c r="N56171" s="20"/>
      <c r="O56171" s="20"/>
    </row>
    <row r="56172" spans="10:15" x14ac:dyDescent="0.2">
      <c r="J56172" s="20"/>
      <c r="K56172" s="20"/>
      <c r="L56172" s="20"/>
      <c r="M56172" s="20"/>
      <c r="N56172" s="20"/>
      <c r="O56172" s="20"/>
    </row>
    <row r="56173" spans="10:15" x14ac:dyDescent="0.2">
      <c r="J56173" s="20"/>
      <c r="K56173" s="20"/>
      <c r="L56173" s="20"/>
      <c r="M56173" s="20"/>
      <c r="N56173" s="20"/>
      <c r="O56173" s="20"/>
    </row>
    <row r="56174" spans="10:15" x14ac:dyDescent="0.2">
      <c r="J56174" s="20"/>
      <c r="K56174" s="20"/>
      <c r="L56174" s="20"/>
      <c r="M56174" s="20"/>
      <c r="N56174" s="20"/>
      <c r="O56174" s="20"/>
    </row>
    <row r="56175" spans="10:15" x14ac:dyDescent="0.2">
      <c r="J56175" s="20"/>
      <c r="K56175" s="20"/>
      <c r="L56175" s="20"/>
      <c r="M56175" s="20"/>
      <c r="N56175" s="20"/>
      <c r="O56175" s="20"/>
    </row>
    <row r="56176" spans="10:15" x14ac:dyDescent="0.2">
      <c r="J56176" s="20"/>
      <c r="K56176" s="20"/>
      <c r="L56176" s="20"/>
      <c r="M56176" s="20"/>
      <c r="N56176" s="20"/>
      <c r="O56176" s="20"/>
    </row>
    <row r="56177" spans="10:15" x14ac:dyDescent="0.2">
      <c r="J56177" s="20"/>
      <c r="K56177" s="20"/>
      <c r="L56177" s="20"/>
      <c r="M56177" s="20"/>
      <c r="N56177" s="20"/>
      <c r="O56177" s="20"/>
    </row>
    <row r="56178" spans="10:15" x14ac:dyDescent="0.2">
      <c r="J56178" s="20"/>
      <c r="K56178" s="20"/>
      <c r="L56178" s="20"/>
      <c r="M56178" s="20"/>
      <c r="N56178" s="20"/>
      <c r="O56178" s="20"/>
    </row>
    <row r="56179" spans="10:15" x14ac:dyDescent="0.2">
      <c r="J56179" s="20"/>
      <c r="K56179" s="20"/>
      <c r="L56179" s="20"/>
      <c r="M56179" s="20"/>
      <c r="N56179" s="20"/>
      <c r="O56179" s="20"/>
    </row>
    <row r="56180" spans="10:15" x14ac:dyDescent="0.2">
      <c r="J56180" s="20"/>
      <c r="K56180" s="20"/>
      <c r="L56180" s="20"/>
      <c r="M56180" s="20"/>
      <c r="N56180" s="20"/>
      <c r="O56180" s="20"/>
    </row>
    <row r="56181" spans="10:15" x14ac:dyDescent="0.2">
      <c r="J56181" s="20"/>
      <c r="K56181" s="20"/>
      <c r="L56181" s="20"/>
      <c r="M56181" s="20"/>
      <c r="N56181" s="20"/>
      <c r="O56181" s="20"/>
    </row>
    <row r="56182" spans="10:15" x14ac:dyDescent="0.2">
      <c r="J56182" s="20"/>
      <c r="K56182" s="20"/>
      <c r="L56182" s="20"/>
      <c r="M56182" s="20"/>
      <c r="N56182" s="20"/>
      <c r="O56182" s="20"/>
    </row>
    <row r="56183" spans="10:15" x14ac:dyDescent="0.2">
      <c r="J56183" s="20"/>
      <c r="K56183" s="20"/>
      <c r="L56183" s="20"/>
      <c r="M56183" s="20"/>
      <c r="N56183" s="20"/>
      <c r="O56183" s="20"/>
    </row>
    <row r="56184" spans="10:15" x14ac:dyDescent="0.2">
      <c r="J56184" s="20"/>
      <c r="K56184" s="20"/>
      <c r="L56184" s="20"/>
      <c r="M56184" s="20"/>
      <c r="N56184" s="20"/>
      <c r="O56184" s="20"/>
    </row>
    <row r="56185" spans="10:15" x14ac:dyDescent="0.2">
      <c r="J56185" s="20"/>
      <c r="K56185" s="20"/>
      <c r="L56185" s="20"/>
      <c r="M56185" s="20"/>
      <c r="N56185" s="20"/>
      <c r="O56185" s="20"/>
    </row>
    <row r="56186" spans="10:15" x14ac:dyDescent="0.2">
      <c r="J56186" s="20"/>
      <c r="K56186" s="20"/>
      <c r="L56186" s="20"/>
      <c r="M56186" s="20"/>
      <c r="N56186" s="20"/>
      <c r="O56186" s="20"/>
    </row>
    <row r="56187" spans="10:15" x14ac:dyDescent="0.2">
      <c r="J56187" s="20"/>
      <c r="K56187" s="20"/>
      <c r="L56187" s="20"/>
      <c r="M56187" s="20"/>
      <c r="N56187" s="20"/>
      <c r="O56187" s="20"/>
    </row>
    <row r="56188" spans="10:15" x14ac:dyDescent="0.2">
      <c r="J56188" s="20"/>
      <c r="K56188" s="20"/>
      <c r="L56188" s="20"/>
      <c r="M56188" s="20"/>
      <c r="N56188" s="20"/>
      <c r="O56188" s="20"/>
    </row>
    <row r="56189" spans="10:15" x14ac:dyDescent="0.2">
      <c r="J56189" s="20"/>
      <c r="K56189" s="20"/>
      <c r="L56189" s="20"/>
      <c r="M56189" s="20"/>
      <c r="N56189" s="20"/>
      <c r="O56189" s="20"/>
    </row>
    <row r="56190" spans="10:15" x14ac:dyDescent="0.2">
      <c r="J56190" s="20"/>
      <c r="K56190" s="20"/>
      <c r="L56190" s="20"/>
      <c r="M56190" s="20"/>
      <c r="N56190" s="20"/>
      <c r="O56190" s="20"/>
    </row>
    <row r="56191" spans="10:15" x14ac:dyDescent="0.2">
      <c r="J56191" s="20"/>
      <c r="K56191" s="20"/>
      <c r="L56191" s="20"/>
      <c r="M56191" s="20"/>
      <c r="N56191" s="20"/>
      <c r="O56191" s="20"/>
    </row>
    <row r="56192" spans="10:15" x14ac:dyDescent="0.2">
      <c r="J56192" s="20"/>
      <c r="K56192" s="20"/>
      <c r="L56192" s="20"/>
      <c r="M56192" s="20"/>
      <c r="N56192" s="20"/>
      <c r="O56192" s="20"/>
    </row>
    <row r="56193" spans="10:15" x14ac:dyDescent="0.2">
      <c r="J56193" s="20"/>
      <c r="K56193" s="20"/>
      <c r="L56193" s="20"/>
      <c r="M56193" s="20"/>
      <c r="N56193" s="20"/>
      <c r="O56193" s="20"/>
    </row>
    <row r="56194" spans="10:15" x14ac:dyDescent="0.2">
      <c r="J56194" s="20"/>
      <c r="K56194" s="20"/>
      <c r="L56194" s="20"/>
      <c r="M56194" s="20"/>
      <c r="N56194" s="20"/>
      <c r="O56194" s="20"/>
    </row>
    <row r="56195" spans="10:15" x14ac:dyDescent="0.2">
      <c r="J56195" s="20"/>
      <c r="K56195" s="20"/>
      <c r="L56195" s="20"/>
      <c r="M56195" s="20"/>
      <c r="N56195" s="20"/>
      <c r="O56195" s="20"/>
    </row>
    <row r="56196" spans="10:15" x14ac:dyDescent="0.2">
      <c r="J56196" s="20"/>
      <c r="K56196" s="20"/>
      <c r="L56196" s="20"/>
      <c r="M56196" s="20"/>
      <c r="N56196" s="20"/>
      <c r="O56196" s="20"/>
    </row>
    <row r="56197" spans="10:15" x14ac:dyDescent="0.2">
      <c r="J56197" s="20"/>
      <c r="K56197" s="20"/>
      <c r="L56197" s="20"/>
      <c r="M56197" s="20"/>
      <c r="N56197" s="20"/>
      <c r="O56197" s="20"/>
    </row>
    <row r="56198" spans="10:15" x14ac:dyDescent="0.2">
      <c r="J56198" s="20"/>
      <c r="K56198" s="20"/>
      <c r="L56198" s="20"/>
      <c r="M56198" s="20"/>
      <c r="N56198" s="20"/>
      <c r="O56198" s="20"/>
    </row>
    <row r="56199" spans="10:15" x14ac:dyDescent="0.2">
      <c r="J56199" s="20"/>
      <c r="K56199" s="20"/>
      <c r="L56199" s="20"/>
      <c r="M56199" s="20"/>
      <c r="N56199" s="20"/>
      <c r="O56199" s="20"/>
    </row>
    <row r="56200" spans="10:15" x14ac:dyDescent="0.2">
      <c r="J56200" s="20"/>
      <c r="K56200" s="20"/>
      <c r="L56200" s="20"/>
      <c r="M56200" s="20"/>
      <c r="N56200" s="20"/>
      <c r="O56200" s="20"/>
    </row>
    <row r="56201" spans="10:15" x14ac:dyDescent="0.2">
      <c r="J56201" s="20"/>
      <c r="K56201" s="20"/>
      <c r="L56201" s="20"/>
      <c r="M56201" s="20"/>
      <c r="N56201" s="20"/>
      <c r="O56201" s="20"/>
    </row>
    <row r="56202" spans="10:15" x14ac:dyDescent="0.2">
      <c r="J56202" s="20"/>
      <c r="K56202" s="20"/>
      <c r="L56202" s="20"/>
      <c r="M56202" s="20"/>
      <c r="N56202" s="20"/>
      <c r="O56202" s="20"/>
    </row>
    <row r="56203" spans="10:15" x14ac:dyDescent="0.2">
      <c r="J56203" s="20"/>
      <c r="K56203" s="20"/>
      <c r="L56203" s="20"/>
      <c r="M56203" s="20"/>
      <c r="N56203" s="20"/>
      <c r="O56203" s="20"/>
    </row>
    <row r="56204" spans="10:15" x14ac:dyDescent="0.2">
      <c r="J56204" s="20"/>
      <c r="K56204" s="20"/>
      <c r="L56204" s="20"/>
      <c r="M56204" s="20"/>
      <c r="N56204" s="20"/>
      <c r="O56204" s="20"/>
    </row>
    <row r="56205" spans="10:15" x14ac:dyDescent="0.2">
      <c r="J56205" s="20"/>
      <c r="K56205" s="20"/>
      <c r="L56205" s="20"/>
      <c r="M56205" s="20"/>
      <c r="N56205" s="20"/>
      <c r="O56205" s="20"/>
    </row>
    <row r="56206" spans="10:15" x14ac:dyDescent="0.2">
      <c r="J56206" s="20"/>
      <c r="K56206" s="20"/>
      <c r="L56206" s="20"/>
      <c r="M56206" s="20"/>
      <c r="N56206" s="20"/>
      <c r="O56206" s="20"/>
    </row>
    <row r="56207" spans="10:15" x14ac:dyDescent="0.2">
      <c r="J56207" s="20"/>
      <c r="K56207" s="20"/>
      <c r="L56207" s="20"/>
      <c r="M56207" s="20"/>
      <c r="N56207" s="20"/>
      <c r="O56207" s="20"/>
    </row>
    <row r="56208" spans="10:15" x14ac:dyDescent="0.2">
      <c r="J56208" s="20"/>
      <c r="K56208" s="20"/>
      <c r="L56208" s="20"/>
      <c r="M56208" s="20"/>
      <c r="N56208" s="20"/>
      <c r="O56208" s="20"/>
    </row>
    <row r="56209" spans="10:15" x14ac:dyDescent="0.2">
      <c r="J56209" s="20"/>
      <c r="K56209" s="20"/>
      <c r="L56209" s="20"/>
      <c r="M56209" s="20"/>
      <c r="N56209" s="20"/>
      <c r="O56209" s="20"/>
    </row>
    <row r="56210" spans="10:15" x14ac:dyDescent="0.2">
      <c r="J56210" s="20"/>
      <c r="K56210" s="20"/>
      <c r="L56210" s="20"/>
      <c r="M56210" s="20"/>
      <c r="N56210" s="20"/>
      <c r="O56210" s="20"/>
    </row>
    <row r="56211" spans="10:15" x14ac:dyDescent="0.2">
      <c r="J56211" s="20"/>
      <c r="K56211" s="20"/>
      <c r="L56211" s="20"/>
      <c r="M56211" s="20"/>
      <c r="N56211" s="20"/>
      <c r="O56211" s="20"/>
    </row>
    <row r="56212" spans="10:15" x14ac:dyDescent="0.2">
      <c r="J56212" s="20"/>
      <c r="K56212" s="20"/>
      <c r="L56212" s="20"/>
      <c r="M56212" s="20"/>
      <c r="N56212" s="20"/>
      <c r="O56212" s="20"/>
    </row>
    <row r="56213" spans="10:15" x14ac:dyDescent="0.2">
      <c r="J56213" s="20"/>
      <c r="K56213" s="20"/>
      <c r="L56213" s="20"/>
      <c r="M56213" s="20"/>
      <c r="N56213" s="20"/>
      <c r="O56213" s="20"/>
    </row>
    <row r="56214" spans="10:15" x14ac:dyDescent="0.2">
      <c r="J56214" s="20"/>
      <c r="K56214" s="20"/>
      <c r="L56214" s="20"/>
      <c r="M56214" s="20"/>
      <c r="N56214" s="20"/>
      <c r="O56214" s="20"/>
    </row>
    <row r="56215" spans="10:15" x14ac:dyDescent="0.2">
      <c r="J56215" s="20"/>
      <c r="K56215" s="20"/>
      <c r="L56215" s="20"/>
      <c r="M56215" s="20"/>
      <c r="N56215" s="20"/>
      <c r="O56215" s="20"/>
    </row>
    <row r="56216" spans="10:15" x14ac:dyDescent="0.2">
      <c r="J56216" s="20"/>
      <c r="K56216" s="20"/>
      <c r="L56216" s="20"/>
      <c r="M56216" s="20"/>
      <c r="N56216" s="20"/>
      <c r="O56216" s="20"/>
    </row>
    <row r="56217" spans="10:15" x14ac:dyDescent="0.2">
      <c r="J56217" s="20"/>
      <c r="K56217" s="20"/>
      <c r="L56217" s="20"/>
      <c r="M56217" s="20"/>
      <c r="N56217" s="20"/>
      <c r="O56217" s="20"/>
    </row>
    <row r="56218" spans="10:15" x14ac:dyDescent="0.2">
      <c r="J56218" s="20"/>
      <c r="K56218" s="20"/>
      <c r="L56218" s="20"/>
      <c r="M56218" s="20"/>
      <c r="N56218" s="20"/>
      <c r="O56218" s="20"/>
    </row>
    <row r="56219" spans="10:15" x14ac:dyDescent="0.2">
      <c r="J56219" s="20"/>
      <c r="K56219" s="20"/>
      <c r="L56219" s="20"/>
      <c r="M56219" s="20"/>
      <c r="N56219" s="20"/>
      <c r="O56219" s="20"/>
    </row>
    <row r="56220" spans="10:15" x14ac:dyDescent="0.2">
      <c r="J56220" s="20"/>
      <c r="K56220" s="20"/>
      <c r="L56220" s="20"/>
      <c r="M56220" s="20"/>
      <c r="N56220" s="20"/>
      <c r="O56220" s="20"/>
    </row>
    <row r="56221" spans="10:15" x14ac:dyDescent="0.2">
      <c r="J56221" s="20"/>
      <c r="K56221" s="20"/>
      <c r="L56221" s="20"/>
      <c r="M56221" s="20"/>
      <c r="N56221" s="20"/>
      <c r="O56221" s="20"/>
    </row>
    <row r="56222" spans="10:15" x14ac:dyDescent="0.2">
      <c r="J56222" s="20"/>
      <c r="K56222" s="20"/>
      <c r="L56222" s="20"/>
      <c r="M56222" s="20"/>
      <c r="N56222" s="20"/>
      <c r="O56222" s="20"/>
    </row>
    <row r="56223" spans="10:15" x14ac:dyDescent="0.2">
      <c r="J56223" s="20"/>
      <c r="K56223" s="20"/>
      <c r="L56223" s="20"/>
      <c r="M56223" s="20"/>
      <c r="N56223" s="20"/>
      <c r="O56223" s="20"/>
    </row>
    <row r="56224" spans="10:15" x14ac:dyDescent="0.2">
      <c r="J56224" s="20"/>
      <c r="K56224" s="20"/>
      <c r="L56224" s="20"/>
      <c r="M56224" s="20"/>
      <c r="N56224" s="20"/>
      <c r="O56224" s="20"/>
    </row>
    <row r="56225" spans="10:15" x14ac:dyDescent="0.2">
      <c r="J56225" s="20"/>
      <c r="K56225" s="20"/>
      <c r="L56225" s="20"/>
      <c r="M56225" s="20"/>
      <c r="N56225" s="20"/>
      <c r="O56225" s="20"/>
    </row>
    <row r="56226" spans="10:15" x14ac:dyDescent="0.2">
      <c r="J56226" s="20"/>
      <c r="K56226" s="20"/>
      <c r="L56226" s="20"/>
      <c r="M56226" s="20"/>
      <c r="N56226" s="20"/>
      <c r="O56226" s="20"/>
    </row>
    <row r="56227" spans="10:15" x14ac:dyDescent="0.2">
      <c r="J56227" s="20"/>
      <c r="K56227" s="20"/>
      <c r="L56227" s="20"/>
      <c r="M56227" s="20"/>
      <c r="N56227" s="20"/>
      <c r="O56227" s="20"/>
    </row>
    <row r="56228" spans="10:15" x14ac:dyDescent="0.2">
      <c r="J56228" s="20"/>
      <c r="K56228" s="20"/>
      <c r="L56228" s="20"/>
      <c r="M56228" s="20"/>
      <c r="N56228" s="20"/>
      <c r="O56228" s="20"/>
    </row>
    <row r="56229" spans="10:15" x14ac:dyDescent="0.2">
      <c r="J56229" s="20"/>
      <c r="K56229" s="20"/>
      <c r="L56229" s="20"/>
      <c r="M56229" s="20"/>
      <c r="N56229" s="20"/>
      <c r="O56229" s="20"/>
    </row>
    <row r="56230" spans="10:15" x14ac:dyDescent="0.2">
      <c r="J56230" s="20"/>
      <c r="K56230" s="20"/>
      <c r="L56230" s="20"/>
      <c r="M56230" s="20"/>
      <c r="N56230" s="20"/>
      <c r="O56230" s="20"/>
    </row>
    <row r="56231" spans="10:15" x14ac:dyDescent="0.2">
      <c r="J56231" s="20"/>
      <c r="K56231" s="20"/>
      <c r="L56231" s="20"/>
      <c r="M56231" s="20"/>
      <c r="N56231" s="20"/>
      <c r="O56231" s="20"/>
    </row>
    <row r="56232" spans="10:15" x14ac:dyDescent="0.2">
      <c r="J56232" s="20"/>
      <c r="K56232" s="20"/>
      <c r="L56232" s="20"/>
      <c r="M56232" s="20"/>
      <c r="N56232" s="20"/>
      <c r="O56232" s="20"/>
    </row>
    <row r="56233" spans="10:15" x14ac:dyDescent="0.2">
      <c r="J56233" s="20"/>
      <c r="K56233" s="20"/>
      <c r="L56233" s="20"/>
      <c r="M56233" s="20"/>
      <c r="N56233" s="20"/>
      <c r="O56233" s="20"/>
    </row>
    <row r="56234" spans="10:15" x14ac:dyDescent="0.2">
      <c r="J56234" s="20"/>
      <c r="K56234" s="20"/>
      <c r="L56234" s="20"/>
      <c r="M56234" s="20"/>
      <c r="N56234" s="20"/>
      <c r="O56234" s="20"/>
    </row>
    <row r="56235" spans="10:15" x14ac:dyDescent="0.2">
      <c r="J56235" s="20"/>
      <c r="K56235" s="20"/>
      <c r="L56235" s="20"/>
      <c r="M56235" s="20"/>
      <c r="N56235" s="20"/>
      <c r="O56235" s="20"/>
    </row>
    <row r="56236" spans="10:15" x14ac:dyDescent="0.2">
      <c r="J56236" s="20"/>
      <c r="K56236" s="20"/>
      <c r="L56236" s="20"/>
      <c r="M56236" s="20"/>
      <c r="N56236" s="20"/>
      <c r="O56236" s="20"/>
    </row>
    <row r="56237" spans="10:15" x14ac:dyDescent="0.2">
      <c r="J56237" s="20"/>
      <c r="K56237" s="20"/>
      <c r="L56237" s="20"/>
      <c r="M56237" s="20"/>
      <c r="N56237" s="20"/>
      <c r="O56237" s="20"/>
    </row>
    <row r="56238" spans="10:15" x14ac:dyDescent="0.2">
      <c r="J56238" s="20"/>
      <c r="K56238" s="20"/>
      <c r="L56238" s="20"/>
      <c r="M56238" s="20"/>
      <c r="N56238" s="20"/>
      <c r="O56238" s="20"/>
    </row>
    <row r="56239" spans="10:15" x14ac:dyDescent="0.2">
      <c r="J56239" s="20"/>
      <c r="K56239" s="20"/>
      <c r="L56239" s="20"/>
      <c r="M56239" s="20"/>
      <c r="N56239" s="20"/>
      <c r="O56239" s="20"/>
    </row>
    <row r="56240" spans="10:15" x14ac:dyDescent="0.2">
      <c r="J56240" s="20"/>
      <c r="K56240" s="20"/>
      <c r="L56240" s="20"/>
      <c r="M56240" s="20"/>
      <c r="N56240" s="20"/>
      <c r="O56240" s="20"/>
    </row>
    <row r="56241" spans="10:15" x14ac:dyDescent="0.2">
      <c r="J56241" s="20"/>
      <c r="K56241" s="20"/>
      <c r="L56241" s="20"/>
      <c r="M56241" s="20"/>
      <c r="N56241" s="20"/>
      <c r="O56241" s="20"/>
    </row>
    <row r="56242" spans="10:15" x14ac:dyDescent="0.2">
      <c r="J56242" s="20"/>
      <c r="K56242" s="20"/>
      <c r="L56242" s="20"/>
      <c r="M56242" s="20"/>
      <c r="N56242" s="20"/>
      <c r="O56242" s="20"/>
    </row>
    <row r="56243" spans="10:15" x14ac:dyDescent="0.2">
      <c r="J56243" s="20"/>
      <c r="K56243" s="20"/>
      <c r="L56243" s="20"/>
      <c r="M56243" s="20"/>
      <c r="N56243" s="20"/>
      <c r="O56243" s="20"/>
    </row>
    <row r="56244" spans="10:15" x14ac:dyDescent="0.2">
      <c r="J56244" s="20"/>
      <c r="K56244" s="20"/>
      <c r="L56244" s="20"/>
      <c r="M56244" s="20"/>
      <c r="N56244" s="20"/>
      <c r="O56244" s="20"/>
    </row>
    <row r="56245" spans="10:15" x14ac:dyDescent="0.2">
      <c r="J56245" s="20"/>
      <c r="K56245" s="20"/>
      <c r="L56245" s="20"/>
      <c r="M56245" s="20"/>
      <c r="N56245" s="20"/>
      <c r="O56245" s="20"/>
    </row>
    <row r="56246" spans="10:15" x14ac:dyDescent="0.2">
      <c r="J56246" s="20"/>
      <c r="K56246" s="20"/>
      <c r="L56246" s="20"/>
      <c r="M56246" s="20"/>
      <c r="N56246" s="20"/>
      <c r="O56246" s="20"/>
    </row>
    <row r="56247" spans="10:15" x14ac:dyDescent="0.2">
      <c r="J56247" s="20"/>
      <c r="K56247" s="20"/>
      <c r="L56247" s="20"/>
      <c r="M56247" s="20"/>
      <c r="N56247" s="20"/>
      <c r="O56247" s="20"/>
    </row>
    <row r="56248" spans="10:15" x14ac:dyDescent="0.2">
      <c r="J56248" s="20"/>
      <c r="K56248" s="20"/>
      <c r="L56248" s="20"/>
      <c r="M56248" s="20"/>
      <c r="N56248" s="20"/>
      <c r="O56248" s="20"/>
    </row>
    <row r="56249" spans="10:15" x14ac:dyDescent="0.2">
      <c r="J56249" s="20"/>
      <c r="K56249" s="20"/>
      <c r="L56249" s="20"/>
      <c r="M56249" s="20"/>
      <c r="N56249" s="20"/>
      <c r="O56249" s="20"/>
    </row>
    <row r="56250" spans="10:15" x14ac:dyDescent="0.2">
      <c r="J56250" s="20"/>
      <c r="K56250" s="20"/>
      <c r="L56250" s="20"/>
      <c r="M56250" s="20"/>
      <c r="N56250" s="20"/>
      <c r="O56250" s="20"/>
    </row>
    <row r="56251" spans="10:15" x14ac:dyDescent="0.2">
      <c r="J56251" s="20"/>
      <c r="K56251" s="20"/>
      <c r="L56251" s="20"/>
      <c r="M56251" s="20"/>
      <c r="N56251" s="20"/>
      <c r="O56251" s="20"/>
    </row>
    <row r="56252" spans="10:15" x14ac:dyDescent="0.2">
      <c r="J56252" s="20"/>
      <c r="K56252" s="20"/>
      <c r="L56252" s="20"/>
      <c r="M56252" s="20"/>
      <c r="N56252" s="20"/>
      <c r="O56252" s="20"/>
    </row>
    <row r="56253" spans="10:15" x14ac:dyDescent="0.2">
      <c r="J56253" s="20"/>
      <c r="K56253" s="20"/>
      <c r="L56253" s="20"/>
      <c r="M56253" s="20"/>
      <c r="N56253" s="20"/>
      <c r="O56253" s="20"/>
    </row>
    <row r="56254" spans="10:15" x14ac:dyDescent="0.2">
      <c r="J56254" s="20"/>
      <c r="K56254" s="20"/>
      <c r="L56254" s="20"/>
      <c r="M56254" s="20"/>
      <c r="N56254" s="20"/>
      <c r="O56254" s="20"/>
    </row>
    <row r="56255" spans="10:15" x14ac:dyDescent="0.2">
      <c r="J56255" s="20"/>
      <c r="K56255" s="20"/>
      <c r="L56255" s="20"/>
      <c r="M56255" s="20"/>
      <c r="N56255" s="20"/>
      <c r="O56255" s="20"/>
    </row>
    <row r="56256" spans="10:15" x14ac:dyDescent="0.2">
      <c r="J56256" s="20"/>
      <c r="K56256" s="20"/>
      <c r="L56256" s="20"/>
      <c r="M56256" s="20"/>
      <c r="N56256" s="20"/>
      <c r="O56256" s="20"/>
    </row>
    <row r="56257" spans="10:15" x14ac:dyDescent="0.2">
      <c r="J56257" s="20"/>
      <c r="K56257" s="20"/>
      <c r="L56257" s="20"/>
      <c r="M56257" s="20"/>
      <c r="N56257" s="20"/>
      <c r="O56257" s="20"/>
    </row>
    <row r="56258" spans="10:15" x14ac:dyDescent="0.2">
      <c r="J56258" s="20"/>
      <c r="K56258" s="20"/>
      <c r="L56258" s="20"/>
      <c r="M56258" s="20"/>
      <c r="N56258" s="20"/>
      <c r="O56258" s="20"/>
    </row>
    <row r="56259" spans="10:15" x14ac:dyDescent="0.2">
      <c r="J56259" s="20"/>
      <c r="K56259" s="20"/>
      <c r="L56259" s="20"/>
      <c r="M56259" s="20"/>
      <c r="N56259" s="20"/>
      <c r="O56259" s="20"/>
    </row>
    <row r="56260" spans="10:15" x14ac:dyDescent="0.2">
      <c r="J56260" s="20"/>
      <c r="K56260" s="20"/>
      <c r="L56260" s="20"/>
      <c r="M56260" s="20"/>
      <c r="N56260" s="20"/>
      <c r="O56260" s="20"/>
    </row>
    <row r="56261" spans="10:15" x14ac:dyDescent="0.2">
      <c r="J56261" s="20"/>
      <c r="K56261" s="20"/>
      <c r="L56261" s="20"/>
      <c r="M56261" s="20"/>
      <c r="N56261" s="20"/>
      <c r="O56261" s="20"/>
    </row>
    <row r="56262" spans="10:15" x14ac:dyDescent="0.2">
      <c r="J56262" s="20"/>
      <c r="K56262" s="20"/>
      <c r="L56262" s="20"/>
      <c r="M56262" s="20"/>
      <c r="N56262" s="20"/>
      <c r="O56262" s="20"/>
    </row>
    <row r="56263" spans="10:15" x14ac:dyDescent="0.2">
      <c r="J56263" s="20"/>
      <c r="K56263" s="20"/>
      <c r="L56263" s="20"/>
      <c r="M56263" s="20"/>
      <c r="N56263" s="20"/>
      <c r="O56263" s="20"/>
    </row>
    <row r="56264" spans="10:15" x14ac:dyDescent="0.2">
      <c r="J56264" s="20"/>
      <c r="K56264" s="20"/>
      <c r="L56264" s="20"/>
      <c r="M56264" s="20"/>
      <c r="N56264" s="20"/>
      <c r="O56264" s="20"/>
    </row>
    <row r="56265" spans="10:15" x14ac:dyDescent="0.2">
      <c r="J56265" s="20"/>
      <c r="K56265" s="20"/>
      <c r="L56265" s="20"/>
      <c r="M56265" s="20"/>
      <c r="N56265" s="20"/>
      <c r="O56265" s="20"/>
    </row>
    <row r="56266" spans="10:15" x14ac:dyDescent="0.2">
      <c r="J56266" s="20"/>
      <c r="K56266" s="20"/>
      <c r="L56266" s="20"/>
      <c r="M56266" s="20"/>
      <c r="N56266" s="20"/>
      <c r="O56266" s="20"/>
    </row>
    <row r="56267" spans="10:15" x14ac:dyDescent="0.2">
      <c r="J56267" s="20"/>
      <c r="K56267" s="20"/>
      <c r="L56267" s="20"/>
      <c r="M56267" s="20"/>
      <c r="N56267" s="20"/>
      <c r="O56267" s="20"/>
    </row>
    <row r="56268" spans="10:15" x14ac:dyDescent="0.2">
      <c r="J56268" s="20"/>
      <c r="K56268" s="20"/>
      <c r="L56268" s="20"/>
      <c r="M56268" s="20"/>
      <c r="N56268" s="20"/>
      <c r="O56268" s="20"/>
    </row>
    <row r="56269" spans="10:15" x14ac:dyDescent="0.2">
      <c r="J56269" s="20"/>
      <c r="K56269" s="20"/>
      <c r="L56269" s="20"/>
      <c r="M56269" s="20"/>
      <c r="N56269" s="20"/>
      <c r="O56269" s="20"/>
    </row>
    <row r="56270" spans="10:15" x14ac:dyDescent="0.2">
      <c r="J56270" s="20"/>
      <c r="K56270" s="20"/>
      <c r="L56270" s="20"/>
      <c r="M56270" s="20"/>
      <c r="N56270" s="20"/>
      <c r="O56270" s="20"/>
    </row>
    <row r="56271" spans="10:15" x14ac:dyDescent="0.2">
      <c r="J56271" s="20"/>
      <c r="K56271" s="20"/>
      <c r="L56271" s="20"/>
      <c r="M56271" s="20"/>
      <c r="N56271" s="20"/>
      <c r="O56271" s="20"/>
    </row>
    <row r="56272" spans="10:15" x14ac:dyDescent="0.2">
      <c r="J56272" s="20"/>
      <c r="K56272" s="20"/>
      <c r="L56272" s="20"/>
      <c r="M56272" s="20"/>
      <c r="N56272" s="20"/>
      <c r="O56272" s="20"/>
    </row>
    <row r="56273" spans="10:15" x14ac:dyDescent="0.2">
      <c r="J56273" s="20"/>
      <c r="K56273" s="20"/>
      <c r="L56273" s="20"/>
      <c r="M56273" s="20"/>
      <c r="N56273" s="20"/>
      <c r="O56273" s="20"/>
    </row>
    <row r="56274" spans="10:15" x14ac:dyDescent="0.2">
      <c r="J56274" s="20"/>
      <c r="K56274" s="20"/>
      <c r="L56274" s="20"/>
      <c r="M56274" s="20"/>
      <c r="N56274" s="20"/>
      <c r="O56274" s="20"/>
    </row>
    <row r="56275" spans="10:15" x14ac:dyDescent="0.2">
      <c r="J56275" s="20"/>
      <c r="K56275" s="20"/>
      <c r="L56275" s="20"/>
      <c r="M56275" s="20"/>
      <c r="N56275" s="20"/>
      <c r="O56275" s="20"/>
    </row>
    <row r="56276" spans="10:15" x14ac:dyDescent="0.2">
      <c r="J56276" s="20"/>
      <c r="K56276" s="20"/>
      <c r="L56276" s="20"/>
      <c r="M56276" s="20"/>
      <c r="N56276" s="20"/>
      <c r="O56276" s="20"/>
    </row>
    <row r="56277" spans="10:15" x14ac:dyDescent="0.2">
      <c r="J56277" s="20"/>
      <c r="K56277" s="20"/>
      <c r="L56277" s="20"/>
      <c r="M56277" s="20"/>
      <c r="N56277" s="20"/>
      <c r="O56277" s="20"/>
    </row>
    <row r="56278" spans="10:15" x14ac:dyDescent="0.2">
      <c r="J56278" s="20"/>
      <c r="K56278" s="20"/>
      <c r="L56278" s="20"/>
      <c r="M56278" s="20"/>
      <c r="N56278" s="20"/>
      <c r="O56278" s="20"/>
    </row>
    <row r="56279" spans="10:15" x14ac:dyDescent="0.2">
      <c r="J56279" s="20"/>
      <c r="K56279" s="20"/>
      <c r="L56279" s="20"/>
      <c r="M56279" s="20"/>
      <c r="N56279" s="20"/>
      <c r="O56279" s="20"/>
    </row>
    <row r="56280" spans="10:15" x14ac:dyDescent="0.2">
      <c r="J56280" s="20"/>
      <c r="K56280" s="20"/>
      <c r="L56280" s="20"/>
      <c r="M56280" s="20"/>
      <c r="N56280" s="20"/>
      <c r="O56280" s="20"/>
    </row>
    <row r="56281" spans="10:15" x14ac:dyDescent="0.2">
      <c r="J56281" s="20"/>
      <c r="K56281" s="20"/>
      <c r="L56281" s="20"/>
      <c r="M56281" s="20"/>
      <c r="N56281" s="20"/>
      <c r="O56281" s="20"/>
    </row>
    <row r="56282" spans="10:15" x14ac:dyDescent="0.2">
      <c r="J56282" s="20"/>
      <c r="K56282" s="20"/>
      <c r="L56282" s="20"/>
      <c r="M56282" s="20"/>
      <c r="N56282" s="20"/>
      <c r="O56282" s="20"/>
    </row>
    <row r="56283" spans="10:15" x14ac:dyDescent="0.2">
      <c r="J56283" s="20"/>
      <c r="K56283" s="20"/>
      <c r="L56283" s="20"/>
      <c r="M56283" s="20"/>
      <c r="N56283" s="20"/>
      <c r="O56283" s="20"/>
    </row>
    <row r="56284" spans="10:15" x14ac:dyDescent="0.2">
      <c r="J56284" s="20"/>
      <c r="K56284" s="20"/>
      <c r="L56284" s="20"/>
      <c r="M56284" s="20"/>
      <c r="N56284" s="20"/>
      <c r="O56284" s="20"/>
    </row>
    <row r="56285" spans="10:15" x14ac:dyDescent="0.2">
      <c r="J56285" s="20"/>
      <c r="K56285" s="20"/>
      <c r="L56285" s="20"/>
      <c r="M56285" s="20"/>
      <c r="N56285" s="20"/>
      <c r="O56285" s="20"/>
    </row>
    <row r="56286" spans="10:15" x14ac:dyDescent="0.2">
      <c r="J56286" s="20"/>
      <c r="K56286" s="20"/>
      <c r="L56286" s="20"/>
      <c r="M56286" s="20"/>
      <c r="N56286" s="20"/>
      <c r="O56286" s="20"/>
    </row>
    <row r="56287" spans="10:15" x14ac:dyDescent="0.2">
      <c r="J56287" s="20"/>
      <c r="K56287" s="20"/>
      <c r="L56287" s="20"/>
      <c r="M56287" s="20"/>
      <c r="N56287" s="20"/>
      <c r="O56287" s="20"/>
    </row>
    <row r="56288" spans="10:15" x14ac:dyDescent="0.2">
      <c r="J56288" s="20"/>
      <c r="K56288" s="20"/>
      <c r="L56288" s="20"/>
      <c r="M56288" s="20"/>
      <c r="N56288" s="20"/>
      <c r="O56288" s="20"/>
    </row>
    <row r="56289" spans="10:15" x14ac:dyDescent="0.2">
      <c r="J56289" s="20"/>
      <c r="K56289" s="20"/>
      <c r="L56289" s="20"/>
      <c r="M56289" s="20"/>
      <c r="N56289" s="20"/>
      <c r="O56289" s="20"/>
    </row>
    <row r="56290" spans="10:15" x14ac:dyDescent="0.2">
      <c r="J56290" s="20"/>
      <c r="K56290" s="20"/>
      <c r="L56290" s="20"/>
      <c r="M56290" s="20"/>
      <c r="N56290" s="20"/>
      <c r="O56290" s="20"/>
    </row>
    <row r="56291" spans="10:15" x14ac:dyDescent="0.2">
      <c r="J56291" s="20"/>
      <c r="K56291" s="20"/>
      <c r="L56291" s="20"/>
      <c r="M56291" s="20"/>
      <c r="N56291" s="20"/>
      <c r="O56291" s="20"/>
    </row>
    <row r="56292" spans="10:15" x14ac:dyDescent="0.2">
      <c r="J56292" s="20"/>
      <c r="K56292" s="20"/>
      <c r="L56292" s="20"/>
      <c r="M56292" s="20"/>
      <c r="N56292" s="20"/>
      <c r="O56292" s="20"/>
    </row>
    <row r="56293" spans="10:15" x14ac:dyDescent="0.2">
      <c r="J56293" s="20"/>
      <c r="K56293" s="20"/>
      <c r="L56293" s="20"/>
      <c r="M56293" s="20"/>
      <c r="N56293" s="20"/>
      <c r="O56293" s="20"/>
    </row>
    <row r="56294" spans="10:15" x14ac:dyDescent="0.2">
      <c r="J56294" s="20"/>
      <c r="K56294" s="20"/>
      <c r="L56294" s="20"/>
      <c r="M56294" s="20"/>
      <c r="N56294" s="20"/>
      <c r="O56294" s="20"/>
    </row>
    <row r="56295" spans="10:15" x14ac:dyDescent="0.2">
      <c r="J56295" s="20"/>
      <c r="K56295" s="20"/>
      <c r="L56295" s="20"/>
      <c r="M56295" s="20"/>
      <c r="N56295" s="20"/>
      <c r="O56295" s="20"/>
    </row>
    <row r="56296" spans="10:15" x14ac:dyDescent="0.2">
      <c r="J56296" s="20"/>
      <c r="K56296" s="20"/>
      <c r="L56296" s="20"/>
      <c r="M56296" s="20"/>
      <c r="N56296" s="20"/>
      <c r="O56296" s="20"/>
    </row>
    <row r="56297" spans="10:15" x14ac:dyDescent="0.2">
      <c r="J56297" s="20"/>
      <c r="K56297" s="20"/>
      <c r="L56297" s="20"/>
      <c r="M56297" s="20"/>
      <c r="N56297" s="20"/>
      <c r="O56297" s="20"/>
    </row>
    <row r="56298" spans="10:15" x14ac:dyDescent="0.2">
      <c r="J56298" s="20"/>
      <c r="K56298" s="20"/>
      <c r="L56298" s="20"/>
      <c r="M56298" s="20"/>
      <c r="N56298" s="20"/>
      <c r="O56298" s="20"/>
    </row>
    <row r="56299" spans="10:15" x14ac:dyDescent="0.2">
      <c r="J56299" s="20"/>
      <c r="K56299" s="20"/>
      <c r="L56299" s="20"/>
      <c r="M56299" s="20"/>
      <c r="N56299" s="20"/>
      <c r="O56299" s="20"/>
    </row>
    <row r="56300" spans="10:15" x14ac:dyDescent="0.2">
      <c r="J56300" s="20"/>
      <c r="K56300" s="20"/>
      <c r="L56300" s="20"/>
      <c r="M56300" s="20"/>
      <c r="N56300" s="20"/>
      <c r="O56300" s="20"/>
    </row>
    <row r="56301" spans="10:15" x14ac:dyDescent="0.2">
      <c r="J56301" s="20"/>
      <c r="K56301" s="20"/>
      <c r="L56301" s="20"/>
      <c r="M56301" s="20"/>
      <c r="N56301" s="20"/>
      <c r="O56301" s="20"/>
    </row>
    <row r="56302" spans="10:15" x14ac:dyDescent="0.2">
      <c r="J56302" s="20"/>
      <c r="K56302" s="20"/>
      <c r="L56302" s="20"/>
      <c r="M56302" s="20"/>
      <c r="N56302" s="20"/>
      <c r="O56302" s="20"/>
    </row>
    <row r="56303" spans="10:15" x14ac:dyDescent="0.2">
      <c r="J56303" s="20"/>
      <c r="K56303" s="20"/>
      <c r="L56303" s="20"/>
      <c r="M56303" s="20"/>
      <c r="N56303" s="20"/>
      <c r="O56303" s="20"/>
    </row>
    <row r="56304" spans="10:15" x14ac:dyDescent="0.2">
      <c r="J56304" s="20"/>
      <c r="K56304" s="20"/>
      <c r="L56304" s="20"/>
      <c r="M56304" s="20"/>
      <c r="N56304" s="20"/>
      <c r="O56304" s="20"/>
    </row>
    <row r="56305" spans="10:15" x14ac:dyDescent="0.2">
      <c r="J56305" s="20"/>
      <c r="K56305" s="20"/>
      <c r="L56305" s="20"/>
      <c r="M56305" s="20"/>
      <c r="N56305" s="20"/>
      <c r="O56305" s="20"/>
    </row>
    <row r="56306" spans="10:15" x14ac:dyDescent="0.2">
      <c r="J56306" s="20"/>
      <c r="K56306" s="20"/>
      <c r="L56306" s="20"/>
      <c r="M56306" s="20"/>
      <c r="N56306" s="20"/>
      <c r="O56306" s="20"/>
    </row>
    <row r="56307" spans="10:15" x14ac:dyDescent="0.2">
      <c r="J56307" s="20"/>
      <c r="K56307" s="20"/>
      <c r="L56307" s="20"/>
      <c r="M56307" s="20"/>
      <c r="N56307" s="20"/>
      <c r="O56307" s="20"/>
    </row>
    <row r="56308" spans="10:15" x14ac:dyDescent="0.2">
      <c r="J56308" s="20"/>
      <c r="K56308" s="20"/>
      <c r="L56308" s="20"/>
      <c r="M56308" s="20"/>
      <c r="N56308" s="20"/>
      <c r="O56308" s="20"/>
    </row>
    <row r="56309" spans="10:15" x14ac:dyDescent="0.2">
      <c r="J56309" s="20"/>
      <c r="K56309" s="20"/>
      <c r="L56309" s="20"/>
      <c r="M56309" s="20"/>
      <c r="N56309" s="20"/>
      <c r="O56309" s="20"/>
    </row>
    <row r="56310" spans="10:15" x14ac:dyDescent="0.2">
      <c r="J56310" s="20"/>
      <c r="K56310" s="20"/>
      <c r="L56310" s="20"/>
      <c r="M56310" s="20"/>
      <c r="N56310" s="20"/>
      <c r="O56310" s="20"/>
    </row>
    <row r="56311" spans="10:15" x14ac:dyDescent="0.2">
      <c r="J56311" s="20"/>
      <c r="K56311" s="20"/>
      <c r="L56311" s="20"/>
      <c r="M56311" s="20"/>
      <c r="N56311" s="20"/>
      <c r="O56311" s="20"/>
    </row>
    <row r="56312" spans="10:15" x14ac:dyDescent="0.2">
      <c r="J56312" s="20"/>
      <c r="K56312" s="20"/>
      <c r="L56312" s="20"/>
      <c r="M56312" s="20"/>
      <c r="N56312" s="20"/>
      <c r="O56312" s="20"/>
    </row>
    <row r="56313" spans="10:15" x14ac:dyDescent="0.2">
      <c r="J56313" s="20"/>
      <c r="K56313" s="20"/>
      <c r="L56313" s="20"/>
      <c r="M56313" s="20"/>
      <c r="N56313" s="20"/>
      <c r="O56313" s="20"/>
    </row>
    <row r="56314" spans="10:15" x14ac:dyDescent="0.2">
      <c r="J56314" s="20"/>
      <c r="K56314" s="20"/>
      <c r="L56314" s="20"/>
      <c r="M56314" s="20"/>
      <c r="N56314" s="20"/>
      <c r="O56314" s="20"/>
    </row>
    <row r="56315" spans="10:15" x14ac:dyDescent="0.2">
      <c r="J56315" s="20"/>
      <c r="K56315" s="20"/>
      <c r="L56315" s="20"/>
      <c r="M56315" s="20"/>
      <c r="N56315" s="20"/>
      <c r="O56315" s="20"/>
    </row>
    <row r="56316" spans="10:15" x14ac:dyDescent="0.2">
      <c r="J56316" s="20"/>
      <c r="K56316" s="20"/>
      <c r="L56316" s="20"/>
      <c r="M56316" s="20"/>
      <c r="N56316" s="20"/>
      <c r="O56316" s="20"/>
    </row>
    <row r="56317" spans="10:15" x14ac:dyDescent="0.2">
      <c r="J56317" s="20"/>
      <c r="K56317" s="20"/>
      <c r="L56317" s="20"/>
      <c r="M56317" s="20"/>
      <c r="N56317" s="20"/>
      <c r="O56317" s="20"/>
    </row>
    <row r="56318" spans="10:15" x14ac:dyDescent="0.2">
      <c r="J56318" s="20"/>
      <c r="K56318" s="20"/>
      <c r="L56318" s="20"/>
      <c r="M56318" s="20"/>
      <c r="N56318" s="20"/>
      <c r="O56318" s="20"/>
    </row>
    <row r="56319" spans="10:15" x14ac:dyDescent="0.2">
      <c r="J56319" s="20"/>
      <c r="K56319" s="20"/>
      <c r="L56319" s="20"/>
      <c r="M56319" s="20"/>
      <c r="N56319" s="20"/>
      <c r="O56319" s="20"/>
    </row>
    <row r="56320" spans="10:15" x14ac:dyDescent="0.2">
      <c r="J56320" s="20"/>
      <c r="K56320" s="20"/>
      <c r="L56320" s="20"/>
      <c r="M56320" s="20"/>
      <c r="N56320" s="20"/>
      <c r="O56320" s="20"/>
    </row>
    <row r="56321" spans="10:15" x14ac:dyDescent="0.2">
      <c r="J56321" s="20"/>
      <c r="K56321" s="20"/>
      <c r="L56321" s="20"/>
      <c r="M56321" s="20"/>
      <c r="N56321" s="20"/>
      <c r="O56321" s="20"/>
    </row>
    <row r="56322" spans="10:15" x14ac:dyDescent="0.2">
      <c r="J56322" s="20"/>
      <c r="K56322" s="20"/>
      <c r="L56322" s="20"/>
      <c r="M56322" s="20"/>
      <c r="N56322" s="20"/>
      <c r="O56322" s="20"/>
    </row>
    <row r="56323" spans="10:15" x14ac:dyDescent="0.2">
      <c r="J56323" s="20"/>
      <c r="K56323" s="20"/>
      <c r="L56323" s="20"/>
      <c r="M56323" s="20"/>
      <c r="N56323" s="20"/>
      <c r="O56323" s="20"/>
    </row>
    <row r="56324" spans="10:15" x14ac:dyDescent="0.2">
      <c r="J56324" s="20"/>
      <c r="K56324" s="20"/>
      <c r="L56324" s="20"/>
      <c r="M56324" s="20"/>
      <c r="N56324" s="20"/>
      <c r="O56324" s="20"/>
    </row>
    <row r="56325" spans="10:15" x14ac:dyDescent="0.2">
      <c r="J56325" s="20"/>
      <c r="K56325" s="20"/>
      <c r="L56325" s="20"/>
      <c r="M56325" s="20"/>
      <c r="N56325" s="20"/>
      <c r="O56325" s="20"/>
    </row>
    <row r="56326" spans="10:15" x14ac:dyDescent="0.2">
      <c r="J56326" s="20"/>
      <c r="K56326" s="20"/>
      <c r="L56326" s="20"/>
      <c r="M56326" s="20"/>
      <c r="N56326" s="20"/>
      <c r="O56326" s="20"/>
    </row>
    <row r="56327" spans="10:15" x14ac:dyDescent="0.2">
      <c r="J56327" s="20"/>
      <c r="K56327" s="20"/>
      <c r="L56327" s="20"/>
      <c r="M56327" s="20"/>
      <c r="N56327" s="20"/>
      <c r="O56327" s="20"/>
    </row>
    <row r="56328" spans="10:15" x14ac:dyDescent="0.2">
      <c r="J56328" s="20"/>
      <c r="K56328" s="20"/>
      <c r="L56328" s="20"/>
      <c r="M56328" s="20"/>
      <c r="N56328" s="20"/>
      <c r="O56328" s="20"/>
    </row>
    <row r="56329" spans="10:15" x14ac:dyDescent="0.2">
      <c r="J56329" s="20"/>
      <c r="K56329" s="20"/>
      <c r="L56329" s="20"/>
      <c r="M56329" s="20"/>
      <c r="N56329" s="20"/>
      <c r="O56329" s="20"/>
    </row>
    <row r="56330" spans="10:15" x14ac:dyDescent="0.2">
      <c r="J56330" s="20"/>
      <c r="K56330" s="20"/>
      <c r="L56330" s="20"/>
      <c r="M56330" s="20"/>
      <c r="N56330" s="20"/>
      <c r="O56330" s="20"/>
    </row>
    <row r="56331" spans="10:15" x14ac:dyDescent="0.2">
      <c r="J56331" s="20"/>
      <c r="K56331" s="20"/>
      <c r="L56331" s="20"/>
      <c r="M56331" s="20"/>
      <c r="N56331" s="20"/>
      <c r="O56331" s="20"/>
    </row>
    <row r="56332" spans="10:15" x14ac:dyDescent="0.2">
      <c r="J56332" s="20"/>
      <c r="K56332" s="20"/>
      <c r="L56332" s="20"/>
      <c r="M56332" s="20"/>
      <c r="N56332" s="20"/>
      <c r="O56332" s="20"/>
    </row>
    <row r="56333" spans="10:15" x14ac:dyDescent="0.2">
      <c r="J56333" s="20"/>
      <c r="K56333" s="20"/>
      <c r="L56333" s="20"/>
      <c r="M56333" s="20"/>
      <c r="N56333" s="20"/>
      <c r="O56333" s="20"/>
    </row>
    <row r="56334" spans="10:15" x14ac:dyDescent="0.2">
      <c r="J56334" s="20"/>
      <c r="K56334" s="20"/>
      <c r="L56334" s="20"/>
      <c r="M56334" s="20"/>
      <c r="N56334" s="20"/>
      <c r="O56334" s="20"/>
    </row>
    <row r="56335" spans="10:15" x14ac:dyDescent="0.2">
      <c r="J56335" s="20"/>
      <c r="K56335" s="20"/>
      <c r="L56335" s="20"/>
      <c r="M56335" s="20"/>
      <c r="N56335" s="20"/>
      <c r="O56335" s="20"/>
    </row>
    <row r="56336" spans="10:15" x14ac:dyDescent="0.2">
      <c r="J56336" s="20"/>
      <c r="K56336" s="20"/>
      <c r="L56336" s="20"/>
      <c r="M56336" s="20"/>
      <c r="N56336" s="20"/>
      <c r="O56336" s="20"/>
    </row>
    <row r="56337" spans="10:15" x14ac:dyDescent="0.2">
      <c r="J56337" s="20"/>
      <c r="K56337" s="20"/>
      <c r="L56337" s="20"/>
      <c r="M56337" s="20"/>
      <c r="N56337" s="20"/>
      <c r="O56337" s="20"/>
    </row>
    <row r="56338" spans="10:15" x14ac:dyDescent="0.2">
      <c r="J56338" s="20"/>
      <c r="K56338" s="20"/>
      <c r="L56338" s="20"/>
      <c r="M56338" s="20"/>
      <c r="N56338" s="20"/>
      <c r="O56338" s="20"/>
    </row>
    <row r="56339" spans="10:15" x14ac:dyDescent="0.2">
      <c r="J56339" s="20"/>
      <c r="K56339" s="20"/>
      <c r="L56339" s="20"/>
      <c r="M56339" s="20"/>
      <c r="N56339" s="20"/>
      <c r="O56339" s="20"/>
    </row>
    <row r="56340" spans="10:15" x14ac:dyDescent="0.2">
      <c r="J56340" s="20"/>
      <c r="K56340" s="20"/>
      <c r="L56340" s="20"/>
      <c r="M56340" s="20"/>
      <c r="N56340" s="20"/>
      <c r="O56340" s="20"/>
    </row>
    <row r="56341" spans="10:15" x14ac:dyDescent="0.2">
      <c r="J56341" s="20"/>
      <c r="K56341" s="20"/>
      <c r="L56341" s="20"/>
      <c r="M56341" s="20"/>
      <c r="N56341" s="20"/>
      <c r="O56341" s="20"/>
    </row>
    <row r="56342" spans="10:15" x14ac:dyDescent="0.2">
      <c r="J56342" s="20"/>
      <c r="K56342" s="20"/>
      <c r="L56342" s="20"/>
      <c r="M56342" s="20"/>
      <c r="N56342" s="20"/>
      <c r="O56342" s="20"/>
    </row>
    <row r="56343" spans="10:15" x14ac:dyDescent="0.2">
      <c r="J56343" s="20"/>
      <c r="K56343" s="20"/>
      <c r="L56343" s="20"/>
      <c r="M56343" s="20"/>
      <c r="N56343" s="20"/>
      <c r="O56343" s="20"/>
    </row>
    <row r="56344" spans="10:15" x14ac:dyDescent="0.2">
      <c r="J56344" s="20"/>
      <c r="K56344" s="20"/>
      <c r="L56344" s="20"/>
      <c r="M56344" s="20"/>
      <c r="N56344" s="20"/>
      <c r="O56344" s="20"/>
    </row>
    <row r="56345" spans="10:15" x14ac:dyDescent="0.2">
      <c r="J56345" s="20"/>
      <c r="K56345" s="20"/>
      <c r="L56345" s="20"/>
      <c r="M56345" s="20"/>
      <c r="N56345" s="20"/>
      <c r="O56345" s="20"/>
    </row>
    <row r="56346" spans="10:15" x14ac:dyDescent="0.2">
      <c r="J56346" s="20"/>
      <c r="K56346" s="20"/>
      <c r="L56346" s="20"/>
      <c r="M56346" s="20"/>
      <c r="N56346" s="20"/>
      <c r="O56346" s="20"/>
    </row>
    <row r="56347" spans="10:15" x14ac:dyDescent="0.2">
      <c r="J56347" s="20"/>
      <c r="K56347" s="20"/>
      <c r="L56347" s="20"/>
      <c r="M56347" s="20"/>
      <c r="N56347" s="20"/>
      <c r="O56347" s="20"/>
    </row>
    <row r="56348" spans="10:15" x14ac:dyDescent="0.2">
      <c r="J56348" s="20"/>
      <c r="K56348" s="20"/>
      <c r="L56348" s="20"/>
      <c r="M56348" s="20"/>
      <c r="N56348" s="20"/>
      <c r="O56348" s="20"/>
    </row>
    <row r="56349" spans="10:15" x14ac:dyDescent="0.2">
      <c r="J56349" s="20"/>
      <c r="K56349" s="20"/>
      <c r="L56349" s="20"/>
      <c r="M56349" s="20"/>
      <c r="N56349" s="20"/>
      <c r="O56349" s="20"/>
    </row>
    <row r="56350" spans="10:15" x14ac:dyDescent="0.2">
      <c r="J56350" s="20"/>
      <c r="K56350" s="20"/>
      <c r="L56350" s="20"/>
      <c r="M56350" s="20"/>
      <c r="N56350" s="20"/>
      <c r="O56350" s="20"/>
    </row>
    <row r="56351" spans="10:15" x14ac:dyDescent="0.2">
      <c r="J56351" s="20"/>
      <c r="K56351" s="20"/>
      <c r="L56351" s="20"/>
      <c r="M56351" s="20"/>
      <c r="N56351" s="20"/>
      <c r="O56351" s="20"/>
    </row>
    <row r="56352" spans="10:15" x14ac:dyDescent="0.2">
      <c r="J56352" s="20"/>
      <c r="K56352" s="20"/>
      <c r="L56352" s="20"/>
      <c r="M56352" s="20"/>
      <c r="N56352" s="20"/>
      <c r="O56352" s="20"/>
    </row>
    <row r="56353" spans="10:15" x14ac:dyDescent="0.2">
      <c r="J56353" s="20"/>
      <c r="K56353" s="20"/>
      <c r="L56353" s="20"/>
      <c r="M56353" s="20"/>
      <c r="N56353" s="20"/>
      <c r="O56353" s="20"/>
    </row>
    <row r="56354" spans="10:15" x14ac:dyDescent="0.2">
      <c r="J56354" s="20"/>
      <c r="K56354" s="20"/>
      <c r="L56354" s="20"/>
      <c r="M56354" s="20"/>
      <c r="N56354" s="20"/>
      <c r="O56354" s="20"/>
    </row>
    <row r="56355" spans="10:15" x14ac:dyDescent="0.2">
      <c r="J56355" s="20"/>
      <c r="K56355" s="20"/>
      <c r="L56355" s="20"/>
      <c r="M56355" s="20"/>
      <c r="N56355" s="20"/>
      <c r="O56355" s="20"/>
    </row>
    <row r="56356" spans="10:15" x14ac:dyDescent="0.2">
      <c r="J56356" s="20"/>
      <c r="K56356" s="20"/>
      <c r="L56356" s="20"/>
      <c r="M56356" s="20"/>
      <c r="N56356" s="20"/>
      <c r="O56356" s="20"/>
    </row>
    <row r="56357" spans="10:15" x14ac:dyDescent="0.2">
      <c r="J56357" s="20"/>
      <c r="K56357" s="20"/>
      <c r="L56357" s="20"/>
      <c r="M56357" s="20"/>
      <c r="N56357" s="20"/>
      <c r="O56357" s="20"/>
    </row>
    <row r="56358" spans="10:15" x14ac:dyDescent="0.2">
      <c r="J56358" s="20"/>
      <c r="K56358" s="20"/>
      <c r="L56358" s="20"/>
      <c r="M56358" s="20"/>
      <c r="N56358" s="20"/>
      <c r="O56358" s="20"/>
    </row>
    <row r="56359" spans="10:15" x14ac:dyDescent="0.2">
      <c r="J56359" s="20"/>
      <c r="K56359" s="20"/>
      <c r="L56359" s="20"/>
      <c r="M56359" s="20"/>
      <c r="N56359" s="20"/>
      <c r="O56359" s="20"/>
    </row>
    <row r="56360" spans="10:15" x14ac:dyDescent="0.2">
      <c r="J56360" s="20"/>
      <c r="K56360" s="20"/>
      <c r="L56360" s="20"/>
      <c r="M56360" s="20"/>
      <c r="N56360" s="20"/>
      <c r="O56360" s="20"/>
    </row>
    <row r="56361" spans="10:15" x14ac:dyDescent="0.2">
      <c r="J56361" s="20"/>
      <c r="K56361" s="20"/>
      <c r="L56361" s="20"/>
      <c r="M56361" s="20"/>
      <c r="N56361" s="20"/>
      <c r="O56361" s="20"/>
    </row>
    <row r="56362" spans="10:15" x14ac:dyDescent="0.2">
      <c r="J56362" s="20"/>
      <c r="K56362" s="20"/>
      <c r="L56362" s="20"/>
      <c r="M56362" s="20"/>
      <c r="N56362" s="20"/>
      <c r="O56362" s="20"/>
    </row>
    <row r="56363" spans="10:15" x14ac:dyDescent="0.2">
      <c r="J56363" s="20"/>
      <c r="K56363" s="20"/>
      <c r="L56363" s="20"/>
      <c r="M56363" s="20"/>
      <c r="N56363" s="20"/>
      <c r="O56363" s="20"/>
    </row>
    <row r="56364" spans="10:15" x14ac:dyDescent="0.2">
      <c r="J56364" s="20"/>
      <c r="K56364" s="20"/>
      <c r="L56364" s="20"/>
      <c r="M56364" s="20"/>
      <c r="N56364" s="20"/>
      <c r="O56364" s="20"/>
    </row>
    <row r="56365" spans="10:15" x14ac:dyDescent="0.2">
      <c r="J56365" s="20"/>
      <c r="K56365" s="20"/>
      <c r="L56365" s="20"/>
      <c r="M56365" s="20"/>
      <c r="N56365" s="20"/>
      <c r="O56365" s="20"/>
    </row>
    <row r="56366" spans="10:15" x14ac:dyDescent="0.2">
      <c r="J56366" s="20"/>
      <c r="K56366" s="20"/>
      <c r="L56366" s="20"/>
      <c r="M56366" s="20"/>
      <c r="N56366" s="20"/>
      <c r="O56366" s="20"/>
    </row>
    <row r="56367" spans="10:15" x14ac:dyDescent="0.2">
      <c r="J56367" s="20"/>
      <c r="K56367" s="20"/>
      <c r="L56367" s="20"/>
      <c r="M56367" s="20"/>
      <c r="N56367" s="20"/>
      <c r="O56367" s="20"/>
    </row>
    <row r="56368" spans="10:15" x14ac:dyDescent="0.2">
      <c r="J56368" s="20"/>
      <c r="K56368" s="20"/>
      <c r="L56368" s="20"/>
      <c r="M56368" s="20"/>
      <c r="N56368" s="20"/>
      <c r="O56368" s="20"/>
    </row>
    <row r="56369" spans="10:15" x14ac:dyDescent="0.2">
      <c r="J56369" s="20"/>
      <c r="K56369" s="20"/>
      <c r="L56369" s="20"/>
      <c r="M56369" s="20"/>
      <c r="N56369" s="20"/>
      <c r="O56369" s="20"/>
    </row>
    <row r="56370" spans="10:15" x14ac:dyDescent="0.2">
      <c r="J56370" s="20"/>
      <c r="K56370" s="20"/>
      <c r="L56370" s="20"/>
      <c r="M56370" s="20"/>
      <c r="N56370" s="20"/>
      <c r="O56370" s="20"/>
    </row>
    <row r="56371" spans="10:15" x14ac:dyDescent="0.2">
      <c r="J56371" s="20"/>
      <c r="K56371" s="20"/>
      <c r="L56371" s="20"/>
      <c r="M56371" s="20"/>
      <c r="N56371" s="20"/>
      <c r="O56371" s="20"/>
    </row>
    <row r="56372" spans="10:15" x14ac:dyDescent="0.2">
      <c r="J56372" s="20"/>
      <c r="K56372" s="20"/>
      <c r="L56372" s="20"/>
      <c r="M56372" s="20"/>
      <c r="N56372" s="20"/>
      <c r="O56372" s="20"/>
    </row>
    <row r="56373" spans="10:15" x14ac:dyDescent="0.2">
      <c r="J56373" s="20"/>
      <c r="K56373" s="20"/>
      <c r="L56373" s="20"/>
      <c r="M56373" s="20"/>
      <c r="N56373" s="20"/>
      <c r="O56373" s="20"/>
    </row>
    <row r="56374" spans="10:15" x14ac:dyDescent="0.2">
      <c r="J56374" s="20"/>
      <c r="K56374" s="20"/>
      <c r="L56374" s="20"/>
      <c r="M56374" s="20"/>
      <c r="N56374" s="20"/>
      <c r="O56374" s="20"/>
    </row>
    <row r="56375" spans="10:15" x14ac:dyDescent="0.2">
      <c r="J56375" s="20"/>
      <c r="K56375" s="20"/>
      <c r="L56375" s="20"/>
      <c r="M56375" s="20"/>
      <c r="N56375" s="20"/>
      <c r="O56375" s="20"/>
    </row>
    <row r="56376" spans="10:15" x14ac:dyDescent="0.2">
      <c r="J56376" s="20"/>
      <c r="K56376" s="20"/>
      <c r="L56376" s="20"/>
      <c r="M56376" s="20"/>
      <c r="N56376" s="20"/>
      <c r="O56376" s="20"/>
    </row>
    <row r="56377" spans="10:15" x14ac:dyDescent="0.2">
      <c r="J56377" s="20"/>
      <c r="K56377" s="20"/>
      <c r="L56377" s="20"/>
      <c r="M56377" s="20"/>
      <c r="N56377" s="20"/>
      <c r="O56377" s="20"/>
    </row>
    <row r="56378" spans="10:15" x14ac:dyDescent="0.2">
      <c r="J56378" s="20"/>
      <c r="K56378" s="20"/>
      <c r="L56378" s="20"/>
      <c r="M56378" s="20"/>
      <c r="N56378" s="20"/>
      <c r="O56378" s="20"/>
    </row>
    <row r="56379" spans="10:15" x14ac:dyDescent="0.2">
      <c r="J56379" s="20"/>
      <c r="K56379" s="20"/>
      <c r="L56379" s="20"/>
      <c r="M56379" s="20"/>
      <c r="N56379" s="20"/>
      <c r="O56379" s="20"/>
    </row>
    <row r="56380" spans="10:15" x14ac:dyDescent="0.2">
      <c r="J56380" s="20"/>
      <c r="K56380" s="20"/>
      <c r="L56380" s="20"/>
      <c r="M56380" s="20"/>
      <c r="N56380" s="20"/>
      <c r="O56380" s="20"/>
    </row>
    <row r="56381" spans="10:15" x14ac:dyDescent="0.2">
      <c r="J56381" s="20"/>
      <c r="K56381" s="20"/>
      <c r="L56381" s="20"/>
      <c r="M56381" s="20"/>
      <c r="N56381" s="20"/>
      <c r="O56381" s="20"/>
    </row>
    <row r="56382" spans="10:15" x14ac:dyDescent="0.2">
      <c r="J56382" s="20"/>
      <c r="K56382" s="20"/>
      <c r="L56382" s="20"/>
      <c r="M56382" s="20"/>
      <c r="N56382" s="20"/>
      <c r="O56382" s="20"/>
    </row>
    <row r="56383" spans="10:15" x14ac:dyDescent="0.2">
      <c r="J56383" s="20"/>
      <c r="K56383" s="20"/>
      <c r="L56383" s="20"/>
      <c r="M56383" s="20"/>
      <c r="N56383" s="20"/>
      <c r="O56383" s="20"/>
    </row>
    <row r="56384" spans="10:15" x14ac:dyDescent="0.2">
      <c r="J56384" s="20"/>
      <c r="K56384" s="20"/>
      <c r="L56384" s="20"/>
      <c r="M56384" s="20"/>
      <c r="N56384" s="20"/>
      <c r="O56384" s="20"/>
    </row>
    <row r="56385" spans="10:15" x14ac:dyDescent="0.2">
      <c r="J56385" s="20"/>
      <c r="K56385" s="20"/>
      <c r="L56385" s="20"/>
      <c r="M56385" s="20"/>
      <c r="N56385" s="20"/>
      <c r="O56385" s="20"/>
    </row>
    <row r="56386" spans="10:15" x14ac:dyDescent="0.2">
      <c r="J56386" s="20"/>
      <c r="K56386" s="20"/>
      <c r="L56386" s="20"/>
      <c r="M56386" s="20"/>
      <c r="N56386" s="20"/>
      <c r="O56386" s="20"/>
    </row>
    <row r="56387" spans="10:15" x14ac:dyDescent="0.2">
      <c r="J56387" s="20"/>
      <c r="K56387" s="20"/>
      <c r="L56387" s="20"/>
      <c r="M56387" s="20"/>
      <c r="N56387" s="20"/>
      <c r="O56387" s="20"/>
    </row>
    <row r="56388" spans="10:15" x14ac:dyDescent="0.2">
      <c r="J56388" s="20"/>
      <c r="K56388" s="20"/>
      <c r="L56388" s="20"/>
      <c r="M56388" s="20"/>
      <c r="N56388" s="20"/>
      <c r="O56388" s="20"/>
    </row>
    <row r="56389" spans="10:15" x14ac:dyDescent="0.2">
      <c r="J56389" s="20"/>
      <c r="K56389" s="20"/>
      <c r="L56389" s="20"/>
      <c r="M56389" s="20"/>
      <c r="N56389" s="20"/>
      <c r="O56389" s="20"/>
    </row>
    <row r="56390" spans="10:15" x14ac:dyDescent="0.2">
      <c r="J56390" s="20"/>
      <c r="K56390" s="20"/>
      <c r="L56390" s="20"/>
      <c r="M56390" s="20"/>
      <c r="N56390" s="20"/>
      <c r="O56390" s="20"/>
    </row>
    <row r="56391" spans="10:15" x14ac:dyDescent="0.2">
      <c r="J56391" s="20"/>
      <c r="K56391" s="20"/>
      <c r="L56391" s="20"/>
      <c r="M56391" s="20"/>
      <c r="N56391" s="20"/>
      <c r="O56391" s="20"/>
    </row>
    <row r="56392" spans="10:15" x14ac:dyDescent="0.2">
      <c r="J56392" s="20"/>
      <c r="K56392" s="20"/>
      <c r="L56392" s="20"/>
      <c r="M56392" s="20"/>
      <c r="N56392" s="20"/>
      <c r="O56392" s="20"/>
    </row>
    <row r="56393" spans="10:15" x14ac:dyDescent="0.2">
      <c r="J56393" s="20"/>
      <c r="K56393" s="20"/>
      <c r="L56393" s="20"/>
      <c r="M56393" s="20"/>
      <c r="N56393" s="20"/>
      <c r="O56393" s="20"/>
    </row>
    <row r="56394" spans="10:15" x14ac:dyDescent="0.2">
      <c r="J56394" s="20"/>
      <c r="K56394" s="20"/>
      <c r="L56394" s="20"/>
      <c r="M56394" s="20"/>
      <c r="N56394" s="20"/>
      <c r="O56394" s="20"/>
    </row>
    <row r="56395" spans="10:15" x14ac:dyDescent="0.2">
      <c r="J56395" s="20"/>
      <c r="K56395" s="20"/>
      <c r="L56395" s="20"/>
      <c r="M56395" s="20"/>
      <c r="N56395" s="20"/>
      <c r="O56395" s="20"/>
    </row>
    <row r="56396" spans="10:15" x14ac:dyDescent="0.2">
      <c r="J56396" s="20"/>
      <c r="K56396" s="20"/>
      <c r="L56396" s="20"/>
      <c r="M56396" s="20"/>
      <c r="N56396" s="20"/>
      <c r="O56396" s="20"/>
    </row>
    <row r="56397" spans="10:15" x14ac:dyDescent="0.2">
      <c r="J56397" s="20"/>
      <c r="K56397" s="20"/>
      <c r="L56397" s="20"/>
      <c r="M56397" s="20"/>
      <c r="N56397" s="20"/>
      <c r="O56397" s="20"/>
    </row>
    <row r="56398" spans="10:15" x14ac:dyDescent="0.2">
      <c r="J56398" s="20"/>
      <c r="K56398" s="20"/>
      <c r="L56398" s="20"/>
      <c r="M56398" s="20"/>
      <c r="N56398" s="20"/>
      <c r="O56398" s="20"/>
    </row>
    <row r="56399" spans="10:15" x14ac:dyDescent="0.2">
      <c r="J56399" s="20"/>
      <c r="K56399" s="20"/>
      <c r="L56399" s="20"/>
      <c r="M56399" s="20"/>
      <c r="N56399" s="20"/>
      <c r="O56399" s="20"/>
    </row>
    <row r="56400" spans="10:15" x14ac:dyDescent="0.2">
      <c r="J56400" s="20"/>
      <c r="K56400" s="20"/>
      <c r="L56400" s="20"/>
      <c r="M56400" s="20"/>
      <c r="N56400" s="20"/>
      <c r="O56400" s="20"/>
    </row>
    <row r="56401" spans="10:15" x14ac:dyDescent="0.2">
      <c r="J56401" s="20"/>
      <c r="K56401" s="20"/>
      <c r="L56401" s="20"/>
      <c r="M56401" s="20"/>
      <c r="N56401" s="20"/>
      <c r="O56401" s="20"/>
    </row>
    <row r="56402" spans="10:15" x14ac:dyDescent="0.2">
      <c r="J56402" s="20"/>
      <c r="K56402" s="20"/>
      <c r="L56402" s="20"/>
      <c r="M56402" s="20"/>
      <c r="N56402" s="20"/>
      <c r="O56402" s="20"/>
    </row>
    <row r="56403" spans="10:15" x14ac:dyDescent="0.2">
      <c r="J56403" s="20"/>
      <c r="K56403" s="20"/>
      <c r="L56403" s="20"/>
      <c r="M56403" s="20"/>
      <c r="N56403" s="20"/>
      <c r="O56403" s="20"/>
    </row>
    <row r="56404" spans="10:15" x14ac:dyDescent="0.2">
      <c r="J56404" s="20"/>
      <c r="K56404" s="20"/>
      <c r="L56404" s="20"/>
      <c r="M56404" s="20"/>
      <c r="N56404" s="20"/>
      <c r="O56404" s="20"/>
    </row>
    <row r="56405" spans="10:15" x14ac:dyDescent="0.2">
      <c r="J56405" s="20"/>
      <c r="K56405" s="20"/>
      <c r="L56405" s="20"/>
      <c r="M56405" s="20"/>
      <c r="N56405" s="20"/>
      <c r="O56405" s="20"/>
    </row>
    <row r="56406" spans="10:15" x14ac:dyDescent="0.2">
      <c r="J56406" s="20"/>
      <c r="K56406" s="20"/>
      <c r="L56406" s="20"/>
      <c r="M56406" s="20"/>
      <c r="N56406" s="20"/>
      <c r="O56406" s="20"/>
    </row>
    <row r="56407" spans="10:15" x14ac:dyDescent="0.2">
      <c r="J56407" s="20"/>
      <c r="K56407" s="20"/>
      <c r="L56407" s="20"/>
      <c r="M56407" s="20"/>
      <c r="N56407" s="20"/>
      <c r="O56407" s="20"/>
    </row>
    <row r="56408" spans="10:15" x14ac:dyDescent="0.2">
      <c r="J56408" s="20"/>
      <c r="K56408" s="20"/>
      <c r="L56408" s="20"/>
      <c r="M56408" s="20"/>
      <c r="N56408" s="20"/>
      <c r="O56408" s="20"/>
    </row>
    <row r="56409" spans="10:15" x14ac:dyDescent="0.2">
      <c r="J56409" s="20"/>
      <c r="K56409" s="20"/>
      <c r="L56409" s="20"/>
      <c r="M56409" s="20"/>
      <c r="N56409" s="20"/>
      <c r="O56409" s="20"/>
    </row>
    <row r="56410" spans="10:15" x14ac:dyDescent="0.2">
      <c r="J56410" s="20"/>
      <c r="K56410" s="20"/>
      <c r="L56410" s="20"/>
      <c r="M56410" s="20"/>
      <c r="N56410" s="20"/>
      <c r="O56410" s="20"/>
    </row>
    <row r="56411" spans="10:15" x14ac:dyDescent="0.2">
      <c r="J56411" s="20"/>
      <c r="K56411" s="20"/>
      <c r="L56411" s="20"/>
      <c r="M56411" s="20"/>
      <c r="N56411" s="20"/>
      <c r="O56411" s="20"/>
    </row>
    <row r="56412" spans="10:15" x14ac:dyDescent="0.2">
      <c r="J56412" s="20"/>
      <c r="K56412" s="20"/>
      <c r="L56412" s="20"/>
      <c r="M56412" s="20"/>
      <c r="N56412" s="20"/>
      <c r="O56412" s="20"/>
    </row>
    <row r="56413" spans="10:15" x14ac:dyDescent="0.2">
      <c r="J56413" s="20"/>
      <c r="K56413" s="20"/>
      <c r="L56413" s="20"/>
      <c r="M56413" s="20"/>
      <c r="N56413" s="20"/>
      <c r="O56413" s="20"/>
    </row>
    <row r="56414" spans="10:15" x14ac:dyDescent="0.2">
      <c r="J56414" s="20"/>
      <c r="K56414" s="20"/>
      <c r="L56414" s="20"/>
      <c r="M56414" s="20"/>
      <c r="N56414" s="20"/>
      <c r="O56414" s="20"/>
    </row>
    <row r="56415" spans="10:15" x14ac:dyDescent="0.2">
      <c r="J56415" s="20"/>
      <c r="K56415" s="20"/>
      <c r="L56415" s="20"/>
      <c r="M56415" s="20"/>
      <c r="N56415" s="20"/>
      <c r="O56415" s="20"/>
    </row>
    <row r="56416" spans="10:15" x14ac:dyDescent="0.2">
      <c r="J56416" s="20"/>
      <c r="K56416" s="20"/>
      <c r="L56416" s="20"/>
      <c r="M56416" s="20"/>
      <c r="N56416" s="20"/>
      <c r="O56416" s="20"/>
    </row>
    <row r="56417" spans="10:15" x14ac:dyDescent="0.2">
      <c r="J56417" s="20"/>
      <c r="K56417" s="20"/>
      <c r="L56417" s="20"/>
      <c r="M56417" s="20"/>
      <c r="N56417" s="20"/>
      <c r="O56417" s="20"/>
    </row>
    <row r="56418" spans="10:15" x14ac:dyDescent="0.2">
      <c r="J56418" s="20"/>
      <c r="K56418" s="20"/>
      <c r="L56418" s="20"/>
      <c r="M56418" s="20"/>
      <c r="N56418" s="20"/>
      <c r="O56418" s="20"/>
    </row>
    <row r="56419" spans="10:15" x14ac:dyDescent="0.2">
      <c r="J56419" s="20"/>
      <c r="K56419" s="20"/>
      <c r="L56419" s="20"/>
      <c r="M56419" s="20"/>
      <c r="N56419" s="20"/>
      <c r="O56419" s="20"/>
    </row>
    <row r="56420" spans="10:15" x14ac:dyDescent="0.2">
      <c r="J56420" s="20"/>
      <c r="K56420" s="20"/>
      <c r="L56420" s="20"/>
      <c r="M56420" s="20"/>
      <c r="N56420" s="20"/>
      <c r="O56420" s="20"/>
    </row>
    <row r="56421" spans="10:15" x14ac:dyDescent="0.2">
      <c r="J56421" s="20"/>
      <c r="K56421" s="20"/>
      <c r="L56421" s="20"/>
      <c r="M56421" s="20"/>
      <c r="N56421" s="20"/>
      <c r="O56421" s="20"/>
    </row>
    <row r="56422" spans="10:15" x14ac:dyDescent="0.2">
      <c r="J56422" s="20"/>
      <c r="K56422" s="20"/>
      <c r="L56422" s="20"/>
      <c r="M56422" s="20"/>
      <c r="N56422" s="20"/>
      <c r="O56422" s="20"/>
    </row>
    <row r="56423" spans="10:15" x14ac:dyDescent="0.2">
      <c r="J56423" s="20"/>
      <c r="K56423" s="20"/>
      <c r="L56423" s="20"/>
      <c r="M56423" s="20"/>
      <c r="N56423" s="20"/>
      <c r="O56423" s="20"/>
    </row>
    <row r="56424" spans="10:15" x14ac:dyDescent="0.2">
      <c r="J56424" s="20"/>
      <c r="K56424" s="20"/>
      <c r="L56424" s="20"/>
      <c r="M56424" s="20"/>
      <c r="N56424" s="20"/>
      <c r="O56424" s="20"/>
    </row>
    <row r="56425" spans="10:15" x14ac:dyDescent="0.2">
      <c r="J56425" s="20"/>
      <c r="K56425" s="20"/>
      <c r="L56425" s="20"/>
      <c r="M56425" s="20"/>
      <c r="N56425" s="20"/>
      <c r="O56425" s="20"/>
    </row>
    <row r="56426" spans="10:15" x14ac:dyDescent="0.2">
      <c r="J56426" s="20"/>
      <c r="K56426" s="20"/>
      <c r="L56426" s="20"/>
      <c r="M56426" s="20"/>
      <c r="N56426" s="20"/>
      <c r="O56426" s="20"/>
    </row>
    <row r="56427" spans="10:15" x14ac:dyDescent="0.2">
      <c r="J56427" s="20"/>
      <c r="K56427" s="20"/>
      <c r="L56427" s="20"/>
      <c r="M56427" s="20"/>
      <c r="N56427" s="20"/>
      <c r="O56427" s="20"/>
    </row>
    <row r="56428" spans="10:15" x14ac:dyDescent="0.2">
      <c r="J56428" s="20"/>
      <c r="K56428" s="20"/>
      <c r="L56428" s="20"/>
      <c r="M56428" s="20"/>
      <c r="N56428" s="20"/>
      <c r="O56428" s="20"/>
    </row>
    <row r="56429" spans="10:15" x14ac:dyDescent="0.2">
      <c r="J56429" s="20"/>
      <c r="K56429" s="20"/>
      <c r="L56429" s="20"/>
      <c r="M56429" s="20"/>
      <c r="N56429" s="20"/>
      <c r="O56429" s="20"/>
    </row>
    <row r="56430" spans="10:15" x14ac:dyDescent="0.2">
      <c r="J56430" s="20"/>
      <c r="K56430" s="20"/>
      <c r="L56430" s="20"/>
      <c r="M56430" s="20"/>
      <c r="N56430" s="20"/>
      <c r="O56430" s="20"/>
    </row>
    <row r="56431" spans="10:15" x14ac:dyDescent="0.2">
      <c r="J56431" s="20"/>
      <c r="K56431" s="20"/>
      <c r="L56431" s="20"/>
      <c r="M56431" s="20"/>
      <c r="N56431" s="20"/>
      <c r="O56431" s="20"/>
    </row>
    <row r="56432" spans="10:15" x14ac:dyDescent="0.2">
      <c r="J56432" s="20"/>
      <c r="K56432" s="20"/>
      <c r="L56432" s="20"/>
      <c r="M56432" s="20"/>
      <c r="N56432" s="20"/>
      <c r="O56432" s="20"/>
    </row>
    <row r="56433" spans="10:15" x14ac:dyDescent="0.2">
      <c r="J56433" s="20"/>
      <c r="K56433" s="20"/>
      <c r="L56433" s="20"/>
      <c r="M56433" s="20"/>
      <c r="N56433" s="20"/>
      <c r="O56433" s="20"/>
    </row>
    <row r="56434" spans="10:15" x14ac:dyDescent="0.2">
      <c r="J56434" s="20"/>
      <c r="K56434" s="20"/>
      <c r="L56434" s="20"/>
      <c r="M56434" s="20"/>
      <c r="N56434" s="20"/>
      <c r="O56434" s="20"/>
    </row>
    <row r="56435" spans="10:15" x14ac:dyDescent="0.2">
      <c r="J56435" s="20"/>
      <c r="K56435" s="20"/>
      <c r="L56435" s="20"/>
      <c r="M56435" s="20"/>
      <c r="N56435" s="20"/>
      <c r="O56435" s="20"/>
    </row>
    <row r="56436" spans="10:15" x14ac:dyDescent="0.2">
      <c r="J56436" s="20"/>
      <c r="K56436" s="20"/>
      <c r="L56436" s="20"/>
      <c r="M56436" s="20"/>
      <c r="N56436" s="20"/>
      <c r="O56436" s="20"/>
    </row>
    <row r="56437" spans="10:15" x14ac:dyDescent="0.2">
      <c r="J56437" s="20"/>
      <c r="K56437" s="20"/>
      <c r="L56437" s="20"/>
      <c r="M56437" s="20"/>
      <c r="N56437" s="20"/>
      <c r="O56437" s="20"/>
    </row>
    <row r="56438" spans="10:15" x14ac:dyDescent="0.2">
      <c r="J56438" s="20"/>
      <c r="K56438" s="20"/>
      <c r="L56438" s="20"/>
      <c r="M56438" s="20"/>
      <c r="N56438" s="20"/>
      <c r="O56438" s="20"/>
    </row>
    <row r="56439" spans="10:15" x14ac:dyDescent="0.2">
      <c r="J56439" s="20"/>
      <c r="K56439" s="20"/>
      <c r="L56439" s="20"/>
      <c r="M56439" s="20"/>
      <c r="N56439" s="20"/>
      <c r="O56439" s="20"/>
    </row>
    <row r="56440" spans="10:15" x14ac:dyDescent="0.2">
      <c r="J56440" s="20"/>
      <c r="K56440" s="20"/>
      <c r="L56440" s="20"/>
      <c r="M56440" s="20"/>
      <c r="N56440" s="20"/>
      <c r="O56440" s="20"/>
    </row>
    <row r="56441" spans="10:15" x14ac:dyDescent="0.2">
      <c r="J56441" s="20"/>
      <c r="K56441" s="20"/>
      <c r="L56441" s="20"/>
      <c r="M56441" s="20"/>
      <c r="N56441" s="20"/>
      <c r="O56441" s="20"/>
    </row>
    <row r="56442" spans="10:15" x14ac:dyDescent="0.2">
      <c r="J56442" s="20"/>
      <c r="K56442" s="20"/>
      <c r="L56442" s="20"/>
      <c r="M56442" s="20"/>
      <c r="N56442" s="20"/>
      <c r="O56442" s="20"/>
    </row>
    <row r="56443" spans="10:15" x14ac:dyDescent="0.2">
      <c r="J56443" s="20"/>
      <c r="K56443" s="20"/>
      <c r="L56443" s="20"/>
      <c r="M56443" s="20"/>
      <c r="N56443" s="20"/>
      <c r="O56443" s="20"/>
    </row>
    <row r="56444" spans="10:15" x14ac:dyDescent="0.2">
      <c r="J56444" s="20"/>
      <c r="K56444" s="20"/>
      <c r="L56444" s="20"/>
      <c r="M56444" s="20"/>
      <c r="N56444" s="20"/>
      <c r="O56444" s="20"/>
    </row>
    <row r="56445" spans="10:15" x14ac:dyDescent="0.2">
      <c r="J56445" s="20"/>
      <c r="K56445" s="20"/>
      <c r="L56445" s="20"/>
      <c r="M56445" s="20"/>
      <c r="N56445" s="20"/>
      <c r="O56445" s="20"/>
    </row>
    <row r="56446" spans="10:15" x14ac:dyDescent="0.2">
      <c r="J56446" s="20"/>
      <c r="K56446" s="20"/>
      <c r="L56446" s="20"/>
      <c r="M56446" s="20"/>
      <c r="N56446" s="20"/>
      <c r="O56446" s="20"/>
    </row>
    <row r="56447" spans="10:15" x14ac:dyDescent="0.2">
      <c r="J56447" s="20"/>
      <c r="K56447" s="20"/>
      <c r="L56447" s="20"/>
      <c r="M56447" s="20"/>
      <c r="N56447" s="20"/>
      <c r="O56447" s="20"/>
    </row>
    <row r="56448" spans="10:15" x14ac:dyDescent="0.2">
      <c r="J56448" s="20"/>
      <c r="K56448" s="20"/>
      <c r="L56448" s="20"/>
      <c r="M56448" s="20"/>
      <c r="N56448" s="20"/>
      <c r="O56448" s="20"/>
    </row>
    <row r="56449" spans="10:15" x14ac:dyDescent="0.2">
      <c r="J56449" s="20"/>
      <c r="K56449" s="20"/>
      <c r="L56449" s="20"/>
      <c r="M56449" s="20"/>
      <c r="N56449" s="20"/>
      <c r="O56449" s="20"/>
    </row>
    <row r="56450" spans="10:15" x14ac:dyDescent="0.2">
      <c r="J56450" s="20"/>
      <c r="K56450" s="20"/>
      <c r="L56450" s="20"/>
      <c r="M56450" s="20"/>
      <c r="N56450" s="20"/>
      <c r="O56450" s="20"/>
    </row>
    <row r="56451" spans="10:15" x14ac:dyDescent="0.2">
      <c r="J56451" s="20"/>
      <c r="K56451" s="20"/>
      <c r="L56451" s="20"/>
      <c r="M56451" s="20"/>
      <c r="N56451" s="20"/>
      <c r="O56451" s="20"/>
    </row>
    <row r="56452" spans="10:15" x14ac:dyDescent="0.2">
      <c r="J56452" s="20"/>
      <c r="K56452" s="20"/>
      <c r="L56452" s="20"/>
      <c r="M56452" s="20"/>
      <c r="N56452" s="20"/>
      <c r="O56452" s="20"/>
    </row>
    <row r="56453" spans="10:15" x14ac:dyDescent="0.2">
      <c r="J56453" s="20"/>
      <c r="K56453" s="20"/>
      <c r="L56453" s="20"/>
      <c r="M56453" s="20"/>
      <c r="N56453" s="20"/>
      <c r="O56453" s="20"/>
    </row>
    <row r="56454" spans="10:15" x14ac:dyDescent="0.2">
      <c r="J56454" s="20"/>
      <c r="K56454" s="20"/>
      <c r="L56454" s="20"/>
      <c r="M56454" s="20"/>
      <c r="N56454" s="20"/>
      <c r="O56454" s="20"/>
    </row>
    <row r="56455" spans="10:15" x14ac:dyDescent="0.2">
      <c r="J56455" s="20"/>
      <c r="K56455" s="20"/>
      <c r="L56455" s="20"/>
      <c r="M56455" s="20"/>
      <c r="N56455" s="20"/>
      <c r="O56455" s="20"/>
    </row>
    <row r="56456" spans="10:15" x14ac:dyDescent="0.2">
      <c r="J56456" s="20"/>
      <c r="K56456" s="20"/>
      <c r="L56456" s="20"/>
      <c r="M56456" s="20"/>
      <c r="N56456" s="20"/>
      <c r="O56456" s="20"/>
    </row>
    <row r="56457" spans="10:15" x14ac:dyDescent="0.2">
      <c r="J56457" s="20"/>
      <c r="K56457" s="20"/>
      <c r="L56457" s="20"/>
      <c r="M56457" s="20"/>
      <c r="N56457" s="20"/>
      <c r="O56457" s="20"/>
    </row>
    <row r="56458" spans="10:15" x14ac:dyDescent="0.2">
      <c r="J56458" s="20"/>
      <c r="K56458" s="20"/>
      <c r="L56458" s="20"/>
      <c r="M56458" s="20"/>
      <c r="N56458" s="20"/>
      <c r="O56458" s="20"/>
    </row>
    <row r="56459" spans="10:15" x14ac:dyDescent="0.2">
      <c r="J56459" s="20"/>
      <c r="K56459" s="20"/>
      <c r="L56459" s="20"/>
      <c r="M56459" s="20"/>
      <c r="N56459" s="20"/>
      <c r="O56459" s="20"/>
    </row>
    <row r="56460" spans="10:15" x14ac:dyDescent="0.2">
      <c r="J56460" s="20"/>
      <c r="K56460" s="20"/>
      <c r="L56460" s="20"/>
      <c r="M56460" s="20"/>
      <c r="N56460" s="20"/>
      <c r="O56460" s="20"/>
    </row>
    <row r="56461" spans="10:15" x14ac:dyDescent="0.2">
      <c r="J56461" s="20"/>
      <c r="K56461" s="20"/>
      <c r="L56461" s="20"/>
      <c r="M56461" s="20"/>
      <c r="N56461" s="20"/>
      <c r="O56461" s="20"/>
    </row>
    <row r="56462" spans="10:15" x14ac:dyDescent="0.2">
      <c r="J56462" s="20"/>
      <c r="K56462" s="20"/>
      <c r="L56462" s="20"/>
      <c r="M56462" s="20"/>
      <c r="N56462" s="20"/>
      <c r="O56462" s="20"/>
    </row>
    <row r="56463" spans="10:15" x14ac:dyDescent="0.2">
      <c r="J56463" s="20"/>
      <c r="K56463" s="20"/>
      <c r="L56463" s="20"/>
      <c r="M56463" s="20"/>
      <c r="N56463" s="20"/>
      <c r="O56463" s="20"/>
    </row>
    <row r="56464" spans="10:15" x14ac:dyDescent="0.2">
      <c r="J56464" s="20"/>
      <c r="K56464" s="20"/>
      <c r="L56464" s="20"/>
      <c r="M56464" s="20"/>
      <c r="N56464" s="20"/>
      <c r="O56464" s="20"/>
    </row>
    <row r="56465" spans="10:15" x14ac:dyDescent="0.2">
      <c r="J56465" s="20"/>
      <c r="K56465" s="20"/>
      <c r="L56465" s="20"/>
      <c r="M56465" s="20"/>
      <c r="N56465" s="20"/>
      <c r="O56465" s="20"/>
    </row>
    <row r="56466" spans="10:15" x14ac:dyDescent="0.2">
      <c r="J56466" s="20"/>
      <c r="K56466" s="20"/>
      <c r="L56466" s="20"/>
      <c r="M56466" s="20"/>
      <c r="N56466" s="20"/>
      <c r="O56466" s="20"/>
    </row>
    <row r="56467" spans="10:15" x14ac:dyDescent="0.2">
      <c r="J56467" s="20"/>
      <c r="K56467" s="20"/>
      <c r="L56467" s="20"/>
      <c r="M56467" s="20"/>
      <c r="N56467" s="20"/>
      <c r="O56467" s="20"/>
    </row>
    <row r="56468" spans="10:15" x14ac:dyDescent="0.2">
      <c r="J56468" s="20"/>
      <c r="K56468" s="20"/>
      <c r="L56468" s="20"/>
      <c r="M56468" s="20"/>
      <c r="N56468" s="20"/>
      <c r="O56468" s="20"/>
    </row>
    <row r="56469" spans="10:15" x14ac:dyDescent="0.2">
      <c r="J56469" s="20"/>
      <c r="K56469" s="20"/>
      <c r="L56469" s="20"/>
      <c r="M56469" s="20"/>
      <c r="N56469" s="20"/>
      <c r="O56469" s="20"/>
    </row>
    <row r="56470" spans="10:15" x14ac:dyDescent="0.2">
      <c r="J56470" s="20"/>
      <c r="K56470" s="20"/>
      <c r="L56470" s="20"/>
      <c r="M56470" s="20"/>
      <c r="N56470" s="20"/>
      <c r="O56470" s="20"/>
    </row>
    <row r="56471" spans="10:15" x14ac:dyDescent="0.2">
      <c r="J56471" s="20"/>
      <c r="K56471" s="20"/>
      <c r="L56471" s="20"/>
      <c r="M56471" s="20"/>
      <c r="N56471" s="20"/>
      <c r="O56471" s="20"/>
    </row>
    <row r="56472" spans="10:15" x14ac:dyDescent="0.2">
      <c r="J56472" s="20"/>
      <c r="K56472" s="20"/>
      <c r="L56472" s="20"/>
      <c r="M56472" s="20"/>
      <c r="N56472" s="20"/>
      <c r="O56472" s="20"/>
    </row>
    <row r="56473" spans="10:15" x14ac:dyDescent="0.2">
      <c r="J56473" s="20"/>
      <c r="K56473" s="20"/>
      <c r="L56473" s="20"/>
      <c r="M56473" s="20"/>
      <c r="N56473" s="20"/>
      <c r="O56473" s="20"/>
    </row>
    <row r="56474" spans="10:15" x14ac:dyDescent="0.2">
      <c r="J56474" s="20"/>
      <c r="K56474" s="20"/>
      <c r="L56474" s="20"/>
      <c r="M56474" s="20"/>
      <c r="N56474" s="20"/>
      <c r="O56474" s="20"/>
    </row>
    <row r="56475" spans="10:15" x14ac:dyDescent="0.2">
      <c r="J56475" s="20"/>
      <c r="K56475" s="20"/>
      <c r="L56475" s="20"/>
      <c r="M56475" s="20"/>
      <c r="N56475" s="20"/>
      <c r="O56475" s="20"/>
    </row>
    <row r="56476" spans="10:15" x14ac:dyDescent="0.2">
      <c r="J56476" s="20"/>
      <c r="K56476" s="20"/>
      <c r="L56476" s="20"/>
      <c r="M56476" s="20"/>
      <c r="N56476" s="20"/>
      <c r="O56476" s="20"/>
    </row>
    <row r="56477" spans="10:15" x14ac:dyDescent="0.2">
      <c r="J56477" s="20"/>
      <c r="K56477" s="20"/>
      <c r="L56477" s="20"/>
      <c r="M56477" s="20"/>
      <c r="N56477" s="20"/>
      <c r="O56477" s="20"/>
    </row>
    <row r="56478" spans="10:15" x14ac:dyDescent="0.2">
      <c r="J56478" s="20"/>
      <c r="K56478" s="20"/>
      <c r="L56478" s="20"/>
      <c r="M56478" s="20"/>
      <c r="N56478" s="20"/>
      <c r="O56478" s="20"/>
    </row>
    <row r="56479" spans="10:15" x14ac:dyDescent="0.2">
      <c r="J56479" s="20"/>
      <c r="K56479" s="20"/>
      <c r="L56479" s="20"/>
      <c r="M56479" s="20"/>
      <c r="N56479" s="20"/>
      <c r="O56479" s="20"/>
    </row>
    <row r="56480" spans="10:15" x14ac:dyDescent="0.2">
      <c r="J56480" s="20"/>
      <c r="K56480" s="20"/>
      <c r="L56480" s="20"/>
      <c r="M56480" s="20"/>
      <c r="N56480" s="20"/>
      <c r="O56480" s="20"/>
    </row>
    <row r="56481" spans="10:15" x14ac:dyDescent="0.2">
      <c r="J56481" s="20"/>
      <c r="K56481" s="20"/>
      <c r="L56481" s="20"/>
      <c r="M56481" s="20"/>
      <c r="N56481" s="20"/>
      <c r="O56481" s="20"/>
    </row>
    <row r="56482" spans="10:15" x14ac:dyDescent="0.2">
      <c r="J56482" s="20"/>
      <c r="K56482" s="20"/>
      <c r="L56482" s="20"/>
      <c r="M56482" s="20"/>
      <c r="N56482" s="20"/>
      <c r="O56482" s="20"/>
    </row>
    <row r="56483" spans="10:15" x14ac:dyDescent="0.2">
      <c r="J56483" s="20"/>
      <c r="K56483" s="20"/>
      <c r="L56483" s="20"/>
      <c r="M56483" s="20"/>
      <c r="N56483" s="20"/>
      <c r="O56483" s="20"/>
    </row>
    <row r="56484" spans="10:15" x14ac:dyDescent="0.2">
      <c r="J56484" s="20"/>
      <c r="K56484" s="20"/>
      <c r="L56484" s="20"/>
      <c r="M56484" s="20"/>
      <c r="N56484" s="20"/>
      <c r="O56484" s="20"/>
    </row>
    <row r="56485" spans="10:15" x14ac:dyDescent="0.2">
      <c r="J56485" s="20"/>
      <c r="K56485" s="20"/>
      <c r="L56485" s="20"/>
      <c r="M56485" s="20"/>
      <c r="N56485" s="20"/>
      <c r="O56485" s="20"/>
    </row>
    <row r="56486" spans="10:15" x14ac:dyDescent="0.2">
      <c r="J56486" s="20"/>
      <c r="K56486" s="20"/>
      <c r="L56486" s="20"/>
      <c r="M56486" s="20"/>
      <c r="N56486" s="20"/>
      <c r="O56486" s="20"/>
    </row>
    <row r="56487" spans="10:15" x14ac:dyDescent="0.2">
      <c r="J56487" s="20"/>
      <c r="K56487" s="20"/>
      <c r="L56487" s="20"/>
      <c r="M56487" s="20"/>
      <c r="N56487" s="20"/>
      <c r="O56487" s="20"/>
    </row>
    <row r="56488" spans="10:15" x14ac:dyDescent="0.2">
      <c r="J56488" s="20"/>
      <c r="K56488" s="20"/>
      <c r="L56488" s="20"/>
      <c r="M56488" s="20"/>
      <c r="N56488" s="20"/>
      <c r="O56488" s="20"/>
    </row>
    <row r="56489" spans="10:15" x14ac:dyDescent="0.2">
      <c r="J56489" s="20"/>
      <c r="K56489" s="20"/>
      <c r="L56489" s="20"/>
      <c r="M56489" s="20"/>
      <c r="N56489" s="20"/>
      <c r="O56489" s="20"/>
    </row>
    <row r="56490" spans="10:15" x14ac:dyDescent="0.2">
      <c r="J56490" s="20"/>
      <c r="K56490" s="20"/>
      <c r="L56490" s="20"/>
      <c r="M56490" s="20"/>
      <c r="N56490" s="20"/>
      <c r="O56490" s="20"/>
    </row>
    <row r="56491" spans="10:15" x14ac:dyDescent="0.2">
      <c r="J56491" s="20"/>
      <c r="K56491" s="20"/>
      <c r="L56491" s="20"/>
      <c r="M56491" s="20"/>
      <c r="N56491" s="20"/>
      <c r="O56491" s="20"/>
    </row>
    <row r="56492" spans="10:15" x14ac:dyDescent="0.2">
      <c r="J56492" s="20"/>
      <c r="K56492" s="20"/>
      <c r="L56492" s="20"/>
      <c r="M56492" s="20"/>
      <c r="N56492" s="20"/>
      <c r="O56492" s="20"/>
    </row>
    <row r="56493" spans="10:15" x14ac:dyDescent="0.2">
      <c r="J56493" s="20"/>
      <c r="K56493" s="20"/>
      <c r="L56493" s="20"/>
      <c r="M56493" s="20"/>
      <c r="N56493" s="20"/>
      <c r="O56493" s="20"/>
    </row>
    <row r="56494" spans="10:15" x14ac:dyDescent="0.2">
      <c r="J56494" s="20"/>
      <c r="K56494" s="20"/>
      <c r="L56494" s="20"/>
      <c r="M56494" s="20"/>
      <c r="N56494" s="20"/>
      <c r="O56494" s="20"/>
    </row>
    <row r="56495" spans="10:15" x14ac:dyDescent="0.2">
      <c r="J56495" s="20"/>
      <c r="K56495" s="20"/>
      <c r="L56495" s="20"/>
      <c r="M56495" s="20"/>
      <c r="N56495" s="20"/>
      <c r="O56495" s="20"/>
    </row>
    <row r="56496" spans="10:15" x14ac:dyDescent="0.2">
      <c r="J56496" s="20"/>
      <c r="K56496" s="20"/>
      <c r="L56496" s="20"/>
      <c r="M56496" s="20"/>
      <c r="N56496" s="20"/>
      <c r="O56496" s="20"/>
    </row>
    <row r="56497" spans="10:15" x14ac:dyDescent="0.2">
      <c r="J56497" s="20"/>
      <c r="K56497" s="20"/>
      <c r="L56497" s="20"/>
      <c r="M56497" s="20"/>
      <c r="N56497" s="20"/>
      <c r="O56497" s="20"/>
    </row>
    <row r="56498" spans="10:15" x14ac:dyDescent="0.2">
      <c r="J56498" s="20"/>
      <c r="K56498" s="20"/>
      <c r="L56498" s="20"/>
      <c r="M56498" s="20"/>
      <c r="N56498" s="20"/>
      <c r="O56498" s="20"/>
    </row>
    <row r="56499" spans="10:15" x14ac:dyDescent="0.2">
      <c r="J56499" s="20"/>
      <c r="K56499" s="20"/>
      <c r="L56499" s="20"/>
      <c r="M56499" s="20"/>
      <c r="N56499" s="20"/>
      <c r="O56499" s="20"/>
    </row>
    <row r="56500" spans="10:15" x14ac:dyDescent="0.2">
      <c r="J56500" s="20"/>
      <c r="K56500" s="20"/>
      <c r="L56500" s="20"/>
      <c r="M56500" s="20"/>
      <c r="N56500" s="20"/>
      <c r="O56500" s="20"/>
    </row>
    <row r="56501" spans="10:15" x14ac:dyDescent="0.2">
      <c r="J56501" s="20"/>
      <c r="K56501" s="20"/>
      <c r="L56501" s="20"/>
      <c r="M56501" s="20"/>
      <c r="N56501" s="20"/>
      <c r="O56501" s="20"/>
    </row>
    <row r="56502" spans="10:15" x14ac:dyDescent="0.2">
      <c r="J56502" s="20"/>
      <c r="K56502" s="20"/>
      <c r="L56502" s="20"/>
      <c r="M56502" s="20"/>
      <c r="N56502" s="20"/>
      <c r="O56502" s="20"/>
    </row>
    <row r="56503" spans="10:15" x14ac:dyDescent="0.2">
      <c r="J56503" s="20"/>
      <c r="K56503" s="20"/>
      <c r="L56503" s="20"/>
      <c r="M56503" s="20"/>
      <c r="N56503" s="20"/>
      <c r="O56503" s="20"/>
    </row>
    <row r="56504" spans="10:15" x14ac:dyDescent="0.2">
      <c r="J56504" s="20"/>
      <c r="K56504" s="20"/>
      <c r="L56504" s="20"/>
      <c r="M56504" s="20"/>
      <c r="N56504" s="20"/>
      <c r="O56504" s="20"/>
    </row>
    <row r="56505" spans="10:15" x14ac:dyDescent="0.2">
      <c r="J56505" s="20"/>
      <c r="K56505" s="20"/>
      <c r="L56505" s="20"/>
      <c r="M56505" s="20"/>
      <c r="N56505" s="20"/>
      <c r="O56505" s="20"/>
    </row>
    <row r="56506" spans="10:15" x14ac:dyDescent="0.2">
      <c r="J56506" s="20"/>
      <c r="K56506" s="20"/>
      <c r="L56506" s="20"/>
      <c r="M56506" s="20"/>
      <c r="N56506" s="20"/>
      <c r="O56506" s="20"/>
    </row>
    <row r="56507" spans="10:15" x14ac:dyDescent="0.2">
      <c r="J56507" s="20"/>
      <c r="K56507" s="20"/>
      <c r="L56507" s="20"/>
      <c r="M56507" s="20"/>
      <c r="N56507" s="20"/>
      <c r="O56507" s="20"/>
    </row>
    <row r="56508" spans="10:15" x14ac:dyDescent="0.2">
      <c r="J56508" s="20"/>
      <c r="K56508" s="20"/>
      <c r="L56508" s="20"/>
      <c r="M56508" s="20"/>
      <c r="N56508" s="20"/>
      <c r="O56508" s="20"/>
    </row>
    <row r="56509" spans="10:15" x14ac:dyDescent="0.2">
      <c r="J56509" s="20"/>
      <c r="K56509" s="20"/>
      <c r="L56509" s="20"/>
      <c r="M56509" s="20"/>
      <c r="N56509" s="20"/>
      <c r="O56509" s="20"/>
    </row>
    <row r="56510" spans="10:15" x14ac:dyDescent="0.2">
      <c r="J56510" s="20"/>
      <c r="K56510" s="20"/>
      <c r="L56510" s="20"/>
      <c r="M56510" s="20"/>
      <c r="N56510" s="20"/>
      <c r="O56510" s="20"/>
    </row>
    <row r="56511" spans="10:15" x14ac:dyDescent="0.2">
      <c r="J56511" s="20"/>
      <c r="K56511" s="20"/>
      <c r="L56511" s="20"/>
      <c r="M56511" s="20"/>
      <c r="N56511" s="20"/>
      <c r="O56511" s="20"/>
    </row>
    <row r="56512" spans="10:15" x14ac:dyDescent="0.2">
      <c r="J56512" s="20"/>
      <c r="K56512" s="20"/>
      <c r="L56512" s="20"/>
      <c r="M56512" s="20"/>
      <c r="N56512" s="20"/>
      <c r="O56512" s="20"/>
    </row>
    <row r="56513" spans="10:15" x14ac:dyDescent="0.2">
      <c r="J56513" s="20"/>
      <c r="K56513" s="20"/>
      <c r="L56513" s="20"/>
      <c r="M56513" s="20"/>
      <c r="N56513" s="20"/>
      <c r="O56513" s="20"/>
    </row>
    <row r="56514" spans="10:15" x14ac:dyDescent="0.2">
      <c r="J56514" s="20"/>
      <c r="K56514" s="20"/>
      <c r="L56514" s="20"/>
      <c r="M56514" s="20"/>
      <c r="N56514" s="20"/>
      <c r="O56514" s="20"/>
    </row>
    <row r="56515" spans="10:15" x14ac:dyDescent="0.2">
      <c r="J56515" s="20"/>
      <c r="K56515" s="20"/>
      <c r="L56515" s="20"/>
      <c r="M56515" s="20"/>
      <c r="N56515" s="20"/>
      <c r="O56515" s="20"/>
    </row>
    <row r="56516" spans="10:15" x14ac:dyDescent="0.2">
      <c r="J56516" s="20"/>
      <c r="K56516" s="20"/>
      <c r="L56516" s="20"/>
      <c r="M56516" s="20"/>
      <c r="N56516" s="20"/>
      <c r="O56516" s="20"/>
    </row>
    <row r="56517" spans="10:15" x14ac:dyDescent="0.2">
      <c r="J56517" s="20"/>
      <c r="K56517" s="20"/>
      <c r="L56517" s="20"/>
      <c r="M56517" s="20"/>
      <c r="N56517" s="20"/>
      <c r="O56517" s="20"/>
    </row>
    <row r="56518" spans="10:15" x14ac:dyDescent="0.2">
      <c r="J56518" s="20"/>
      <c r="K56518" s="20"/>
      <c r="L56518" s="20"/>
      <c r="M56518" s="20"/>
      <c r="N56518" s="20"/>
      <c r="O56518" s="20"/>
    </row>
    <row r="56519" spans="10:15" x14ac:dyDescent="0.2">
      <c r="J56519" s="20"/>
      <c r="K56519" s="20"/>
      <c r="L56519" s="20"/>
      <c r="M56519" s="20"/>
      <c r="N56519" s="20"/>
      <c r="O56519" s="20"/>
    </row>
    <row r="56520" spans="10:15" x14ac:dyDescent="0.2">
      <c r="J56520" s="20"/>
      <c r="K56520" s="20"/>
      <c r="L56520" s="20"/>
      <c r="M56520" s="20"/>
      <c r="N56520" s="20"/>
      <c r="O56520" s="20"/>
    </row>
    <row r="56521" spans="10:15" x14ac:dyDescent="0.2">
      <c r="J56521" s="20"/>
      <c r="K56521" s="20"/>
      <c r="L56521" s="20"/>
      <c r="M56521" s="20"/>
      <c r="N56521" s="20"/>
      <c r="O56521" s="20"/>
    </row>
    <row r="56522" spans="10:15" x14ac:dyDescent="0.2">
      <c r="J56522" s="20"/>
      <c r="K56522" s="20"/>
      <c r="L56522" s="20"/>
      <c r="M56522" s="20"/>
      <c r="N56522" s="20"/>
      <c r="O56522" s="20"/>
    </row>
    <row r="56523" spans="10:15" x14ac:dyDescent="0.2">
      <c r="J56523" s="20"/>
      <c r="K56523" s="20"/>
      <c r="L56523" s="20"/>
      <c r="M56523" s="20"/>
      <c r="N56523" s="20"/>
      <c r="O56523" s="20"/>
    </row>
    <row r="56524" spans="10:15" x14ac:dyDescent="0.2">
      <c r="J56524" s="20"/>
      <c r="K56524" s="20"/>
      <c r="L56524" s="20"/>
      <c r="M56524" s="20"/>
      <c r="N56524" s="20"/>
      <c r="O56524" s="20"/>
    </row>
    <row r="56525" spans="10:15" x14ac:dyDescent="0.2">
      <c r="J56525" s="20"/>
      <c r="K56525" s="20"/>
      <c r="L56525" s="20"/>
      <c r="M56525" s="20"/>
      <c r="N56525" s="20"/>
      <c r="O56525" s="20"/>
    </row>
    <row r="56526" spans="10:15" x14ac:dyDescent="0.2">
      <c r="J56526" s="20"/>
      <c r="K56526" s="20"/>
      <c r="L56526" s="20"/>
      <c r="M56526" s="20"/>
      <c r="N56526" s="20"/>
      <c r="O56526" s="20"/>
    </row>
    <row r="56527" spans="10:15" x14ac:dyDescent="0.2">
      <c r="J56527" s="20"/>
      <c r="K56527" s="20"/>
      <c r="L56527" s="20"/>
      <c r="M56527" s="20"/>
      <c r="N56527" s="20"/>
      <c r="O56527" s="20"/>
    </row>
    <row r="56528" spans="10:15" x14ac:dyDescent="0.2">
      <c r="J56528" s="20"/>
      <c r="K56528" s="20"/>
      <c r="L56528" s="20"/>
      <c r="M56528" s="20"/>
      <c r="N56528" s="20"/>
      <c r="O56528" s="20"/>
    </row>
    <row r="56529" spans="10:15" x14ac:dyDescent="0.2">
      <c r="J56529" s="20"/>
      <c r="K56529" s="20"/>
      <c r="L56529" s="20"/>
      <c r="M56529" s="20"/>
      <c r="N56529" s="20"/>
      <c r="O56529" s="20"/>
    </row>
    <row r="56530" spans="10:15" x14ac:dyDescent="0.2">
      <c r="J56530" s="20"/>
      <c r="K56530" s="20"/>
      <c r="L56530" s="20"/>
      <c r="M56530" s="20"/>
      <c r="N56530" s="20"/>
      <c r="O56530" s="20"/>
    </row>
    <row r="56531" spans="10:15" x14ac:dyDescent="0.2">
      <c r="J56531" s="20"/>
      <c r="K56531" s="20"/>
      <c r="L56531" s="20"/>
      <c r="M56531" s="20"/>
      <c r="N56531" s="20"/>
      <c r="O56531" s="20"/>
    </row>
    <row r="56532" spans="10:15" x14ac:dyDescent="0.2">
      <c r="J56532" s="20"/>
      <c r="K56532" s="20"/>
      <c r="L56532" s="20"/>
      <c r="M56532" s="20"/>
      <c r="N56532" s="20"/>
      <c r="O56532" s="20"/>
    </row>
    <row r="56533" spans="10:15" x14ac:dyDescent="0.2">
      <c r="J56533" s="20"/>
      <c r="K56533" s="20"/>
      <c r="L56533" s="20"/>
      <c r="M56533" s="20"/>
      <c r="N56533" s="20"/>
      <c r="O56533" s="20"/>
    </row>
    <row r="56534" spans="10:15" x14ac:dyDescent="0.2">
      <c r="J56534" s="20"/>
      <c r="K56534" s="20"/>
      <c r="L56534" s="20"/>
      <c r="M56534" s="20"/>
      <c r="N56534" s="20"/>
      <c r="O56534" s="20"/>
    </row>
    <row r="56535" spans="10:15" x14ac:dyDescent="0.2">
      <c r="J56535" s="20"/>
      <c r="K56535" s="20"/>
      <c r="L56535" s="20"/>
      <c r="M56535" s="20"/>
      <c r="N56535" s="20"/>
      <c r="O56535" s="20"/>
    </row>
    <row r="56536" spans="10:15" x14ac:dyDescent="0.2">
      <c r="J56536" s="20"/>
      <c r="K56536" s="20"/>
      <c r="L56536" s="20"/>
      <c r="M56536" s="20"/>
      <c r="N56536" s="20"/>
      <c r="O56536" s="20"/>
    </row>
    <row r="56537" spans="10:15" x14ac:dyDescent="0.2">
      <c r="J56537" s="20"/>
      <c r="K56537" s="20"/>
      <c r="L56537" s="20"/>
      <c r="M56537" s="20"/>
      <c r="N56537" s="20"/>
      <c r="O56537" s="20"/>
    </row>
    <row r="56538" spans="10:15" x14ac:dyDescent="0.2">
      <c r="J56538" s="20"/>
      <c r="K56538" s="20"/>
      <c r="L56538" s="20"/>
      <c r="M56538" s="20"/>
      <c r="N56538" s="20"/>
      <c r="O56538" s="20"/>
    </row>
    <row r="56539" spans="10:15" x14ac:dyDescent="0.2">
      <c r="J56539" s="20"/>
      <c r="K56539" s="20"/>
      <c r="L56539" s="20"/>
      <c r="M56539" s="20"/>
      <c r="N56539" s="20"/>
      <c r="O56539" s="20"/>
    </row>
    <row r="56540" spans="10:15" x14ac:dyDescent="0.2">
      <c r="J56540" s="20"/>
      <c r="K56540" s="20"/>
      <c r="L56540" s="20"/>
      <c r="M56540" s="20"/>
      <c r="N56540" s="20"/>
      <c r="O56540" s="20"/>
    </row>
    <row r="56541" spans="10:15" x14ac:dyDescent="0.2">
      <c r="J56541" s="20"/>
      <c r="K56541" s="20"/>
      <c r="L56541" s="20"/>
      <c r="M56541" s="20"/>
      <c r="N56541" s="20"/>
      <c r="O56541" s="20"/>
    </row>
    <row r="56542" spans="10:15" x14ac:dyDescent="0.2">
      <c r="J56542" s="20"/>
      <c r="K56542" s="20"/>
      <c r="L56542" s="20"/>
      <c r="M56542" s="20"/>
      <c r="N56542" s="20"/>
      <c r="O56542" s="20"/>
    </row>
    <row r="56543" spans="10:15" x14ac:dyDescent="0.2">
      <c r="J56543" s="20"/>
      <c r="K56543" s="20"/>
      <c r="L56543" s="20"/>
      <c r="M56543" s="20"/>
      <c r="N56543" s="20"/>
      <c r="O56543" s="20"/>
    </row>
    <row r="56544" spans="10:15" x14ac:dyDescent="0.2">
      <c r="J56544" s="20"/>
      <c r="K56544" s="20"/>
      <c r="L56544" s="20"/>
      <c r="M56544" s="20"/>
      <c r="N56544" s="20"/>
      <c r="O56544" s="20"/>
    </row>
    <row r="56545" spans="10:15" x14ac:dyDescent="0.2">
      <c r="J56545" s="20"/>
      <c r="K56545" s="20"/>
      <c r="L56545" s="20"/>
      <c r="M56545" s="20"/>
      <c r="N56545" s="20"/>
      <c r="O56545" s="20"/>
    </row>
    <row r="56546" spans="10:15" x14ac:dyDescent="0.2">
      <c r="J56546" s="20"/>
      <c r="K56546" s="20"/>
      <c r="L56546" s="20"/>
      <c r="M56546" s="20"/>
      <c r="N56546" s="20"/>
      <c r="O56546" s="20"/>
    </row>
    <row r="56547" spans="10:15" x14ac:dyDescent="0.2">
      <c r="J56547" s="20"/>
      <c r="K56547" s="20"/>
      <c r="L56547" s="20"/>
      <c r="M56547" s="20"/>
      <c r="N56547" s="20"/>
      <c r="O56547" s="20"/>
    </row>
    <row r="56548" spans="10:15" x14ac:dyDescent="0.2">
      <c r="J56548" s="20"/>
      <c r="K56548" s="20"/>
      <c r="L56548" s="20"/>
      <c r="M56548" s="20"/>
      <c r="N56548" s="20"/>
      <c r="O56548" s="20"/>
    </row>
    <row r="56549" spans="10:15" x14ac:dyDescent="0.2">
      <c r="J56549" s="20"/>
      <c r="K56549" s="20"/>
      <c r="L56549" s="20"/>
      <c r="M56549" s="20"/>
      <c r="N56549" s="20"/>
      <c r="O56549" s="20"/>
    </row>
    <row r="56550" spans="10:15" x14ac:dyDescent="0.2">
      <c r="J56550" s="20"/>
      <c r="K56550" s="20"/>
      <c r="L56550" s="20"/>
      <c r="M56550" s="20"/>
      <c r="N56550" s="20"/>
      <c r="O56550" s="20"/>
    </row>
    <row r="56551" spans="10:15" x14ac:dyDescent="0.2">
      <c r="J56551" s="20"/>
      <c r="K56551" s="20"/>
      <c r="L56551" s="20"/>
      <c r="M56551" s="20"/>
      <c r="N56551" s="20"/>
      <c r="O56551" s="20"/>
    </row>
    <row r="56552" spans="10:15" x14ac:dyDescent="0.2">
      <c r="J56552" s="20"/>
      <c r="K56552" s="20"/>
      <c r="L56552" s="20"/>
      <c r="M56552" s="20"/>
      <c r="N56552" s="20"/>
      <c r="O56552" s="20"/>
    </row>
    <row r="56553" spans="10:15" x14ac:dyDescent="0.2">
      <c r="J56553" s="20"/>
      <c r="K56553" s="20"/>
      <c r="L56553" s="20"/>
      <c r="M56553" s="20"/>
      <c r="N56553" s="20"/>
      <c r="O56553" s="20"/>
    </row>
    <row r="56554" spans="10:15" x14ac:dyDescent="0.2">
      <c r="J56554" s="20"/>
      <c r="K56554" s="20"/>
      <c r="L56554" s="20"/>
      <c r="M56554" s="20"/>
      <c r="N56554" s="20"/>
      <c r="O56554" s="20"/>
    </row>
    <row r="56555" spans="10:15" x14ac:dyDescent="0.2">
      <c r="J56555" s="20"/>
      <c r="K56555" s="20"/>
      <c r="L56555" s="20"/>
      <c r="M56555" s="20"/>
      <c r="N56555" s="20"/>
      <c r="O56555" s="20"/>
    </row>
    <row r="56556" spans="10:15" x14ac:dyDescent="0.2">
      <c r="J56556" s="20"/>
      <c r="K56556" s="20"/>
      <c r="L56556" s="20"/>
      <c r="M56556" s="20"/>
      <c r="N56556" s="20"/>
      <c r="O56556" s="20"/>
    </row>
    <row r="56557" spans="10:15" x14ac:dyDescent="0.2">
      <c r="J56557" s="20"/>
      <c r="K56557" s="20"/>
      <c r="L56557" s="20"/>
      <c r="M56557" s="20"/>
      <c r="N56557" s="20"/>
      <c r="O56557" s="20"/>
    </row>
    <row r="56558" spans="10:15" x14ac:dyDescent="0.2">
      <c r="J56558" s="20"/>
      <c r="K56558" s="20"/>
      <c r="L56558" s="20"/>
      <c r="M56558" s="20"/>
      <c r="N56558" s="20"/>
      <c r="O56558" s="20"/>
    </row>
    <row r="56559" spans="10:15" x14ac:dyDescent="0.2">
      <c r="J56559" s="20"/>
      <c r="K56559" s="20"/>
      <c r="L56559" s="20"/>
      <c r="M56559" s="20"/>
      <c r="N56559" s="20"/>
      <c r="O56559" s="20"/>
    </row>
    <row r="56560" spans="10:15" x14ac:dyDescent="0.2">
      <c r="J56560" s="20"/>
      <c r="K56560" s="20"/>
      <c r="L56560" s="20"/>
      <c r="M56560" s="20"/>
      <c r="N56560" s="20"/>
      <c r="O56560" s="20"/>
    </row>
    <row r="56561" spans="10:15" x14ac:dyDescent="0.2">
      <c r="J56561" s="20"/>
      <c r="K56561" s="20"/>
      <c r="L56561" s="20"/>
      <c r="M56561" s="20"/>
      <c r="N56561" s="20"/>
      <c r="O56561" s="20"/>
    </row>
    <row r="56562" spans="10:15" x14ac:dyDescent="0.2">
      <c r="J56562" s="20"/>
      <c r="K56562" s="20"/>
      <c r="L56562" s="20"/>
      <c r="M56562" s="20"/>
      <c r="N56562" s="20"/>
      <c r="O56562" s="20"/>
    </row>
    <row r="56563" spans="10:15" x14ac:dyDescent="0.2">
      <c r="J56563" s="20"/>
      <c r="K56563" s="20"/>
      <c r="L56563" s="20"/>
      <c r="M56563" s="20"/>
      <c r="N56563" s="20"/>
      <c r="O56563" s="20"/>
    </row>
    <row r="56564" spans="10:15" x14ac:dyDescent="0.2">
      <c r="J56564" s="20"/>
      <c r="K56564" s="20"/>
      <c r="L56564" s="20"/>
      <c r="M56564" s="20"/>
      <c r="N56564" s="20"/>
      <c r="O56564" s="20"/>
    </row>
    <row r="56565" spans="10:15" x14ac:dyDescent="0.2">
      <c r="J56565" s="20"/>
      <c r="K56565" s="20"/>
      <c r="L56565" s="20"/>
      <c r="M56565" s="20"/>
      <c r="N56565" s="20"/>
      <c r="O56565" s="20"/>
    </row>
    <row r="56566" spans="10:15" x14ac:dyDescent="0.2">
      <c r="J56566" s="20"/>
      <c r="K56566" s="20"/>
      <c r="L56566" s="20"/>
      <c r="M56566" s="20"/>
      <c r="N56566" s="20"/>
      <c r="O56566" s="20"/>
    </row>
    <row r="56567" spans="10:15" x14ac:dyDescent="0.2">
      <c r="J56567" s="20"/>
      <c r="K56567" s="20"/>
      <c r="L56567" s="20"/>
      <c r="M56567" s="20"/>
      <c r="N56567" s="20"/>
      <c r="O56567" s="20"/>
    </row>
    <row r="56568" spans="10:15" x14ac:dyDescent="0.2">
      <c r="J56568" s="20"/>
      <c r="K56568" s="20"/>
      <c r="L56568" s="20"/>
      <c r="M56568" s="20"/>
      <c r="N56568" s="20"/>
      <c r="O56568" s="20"/>
    </row>
    <row r="56569" spans="10:15" x14ac:dyDescent="0.2">
      <c r="J56569" s="20"/>
      <c r="K56569" s="20"/>
      <c r="L56569" s="20"/>
      <c r="M56569" s="20"/>
      <c r="N56569" s="20"/>
      <c r="O56569" s="20"/>
    </row>
    <row r="56570" spans="10:15" x14ac:dyDescent="0.2">
      <c r="J56570" s="20"/>
      <c r="K56570" s="20"/>
      <c r="L56570" s="20"/>
      <c r="M56570" s="20"/>
      <c r="N56570" s="20"/>
      <c r="O56570" s="20"/>
    </row>
    <row r="56571" spans="10:15" x14ac:dyDescent="0.2">
      <c r="J56571" s="20"/>
      <c r="K56571" s="20"/>
      <c r="L56571" s="20"/>
      <c r="M56571" s="20"/>
      <c r="N56571" s="20"/>
      <c r="O56571" s="20"/>
    </row>
    <row r="56572" spans="10:15" x14ac:dyDescent="0.2">
      <c r="J56572" s="20"/>
      <c r="K56572" s="20"/>
      <c r="L56572" s="20"/>
      <c r="M56572" s="20"/>
      <c r="N56572" s="20"/>
      <c r="O56572" s="20"/>
    </row>
    <row r="56573" spans="10:15" x14ac:dyDescent="0.2">
      <c r="J56573" s="20"/>
      <c r="K56573" s="20"/>
      <c r="L56573" s="20"/>
      <c r="M56573" s="20"/>
      <c r="N56573" s="20"/>
      <c r="O56573" s="20"/>
    </row>
    <row r="56574" spans="10:15" x14ac:dyDescent="0.2">
      <c r="J56574" s="20"/>
      <c r="K56574" s="20"/>
      <c r="L56574" s="20"/>
      <c r="M56574" s="20"/>
      <c r="N56574" s="20"/>
      <c r="O56574" s="20"/>
    </row>
    <row r="56575" spans="10:15" x14ac:dyDescent="0.2">
      <c r="J56575" s="20"/>
      <c r="K56575" s="20"/>
      <c r="L56575" s="20"/>
      <c r="M56575" s="20"/>
      <c r="N56575" s="20"/>
      <c r="O56575" s="20"/>
    </row>
    <row r="56576" spans="10:15" x14ac:dyDescent="0.2">
      <c r="J56576" s="20"/>
      <c r="K56576" s="20"/>
      <c r="L56576" s="20"/>
      <c r="M56576" s="20"/>
      <c r="N56576" s="20"/>
      <c r="O56576" s="20"/>
    </row>
    <row r="56577" spans="10:15" x14ac:dyDescent="0.2">
      <c r="J56577" s="20"/>
      <c r="K56577" s="20"/>
      <c r="L56577" s="20"/>
      <c r="M56577" s="20"/>
      <c r="N56577" s="20"/>
      <c r="O56577" s="20"/>
    </row>
    <row r="56578" spans="10:15" x14ac:dyDescent="0.2">
      <c r="J56578" s="20"/>
      <c r="K56578" s="20"/>
      <c r="L56578" s="20"/>
      <c r="M56578" s="20"/>
      <c r="N56578" s="20"/>
      <c r="O56578" s="20"/>
    </row>
    <row r="56579" spans="10:15" x14ac:dyDescent="0.2">
      <c r="J56579" s="20"/>
      <c r="K56579" s="20"/>
      <c r="L56579" s="20"/>
      <c r="M56579" s="20"/>
      <c r="N56579" s="20"/>
      <c r="O56579" s="20"/>
    </row>
    <row r="56580" spans="10:15" x14ac:dyDescent="0.2">
      <c r="J56580" s="20"/>
      <c r="K56580" s="20"/>
      <c r="L56580" s="20"/>
      <c r="M56580" s="20"/>
      <c r="N56580" s="20"/>
      <c r="O56580" s="20"/>
    </row>
    <row r="56581" spans="10:15" x14ac:dyDescent="0.2">
      <c r="J56581" s="20"/>
      <c r="K56581" s="20"/>
      <c r="L56581" s="20"/>
      <c r="M56581" s="20"/>
      <c r="N56581" s="20"/>
      <c r="O56581" s="20"/>
    </row>
    <row r="56582" spans="10:15" x14ac:dyDescent="0.2">
      <c r="J56582" s="20"/>
      <c r="K56582" s="20"/>
      <c r="L56582" s="20"/>
      <c r="M56582" s="20"/>
      <c r="N56582" s="20"/>
      <c r="O56582" s="20"/>
    </row>
    <row r="56583" spans="10:15" x14ac:dyDescent="0.2">
      <c r="J56583" s="20"/>
      <c r="K56583" s="20"/>
      <c r="L56583" s="20"/>
      <c r="M56583" s="20"/>
      <c r="N56583" s="20"/>
      <c r="O56583" s="20"/>
    </row>
    <row r="56584" spans="10:15" x14ac:dyDescent="0.2">
      <c r="J56584" s="20"/>
      <c r="K56584" s="20"/>
      <c r="L56584" s="20"/>
      <c r="M56584" s="20"/>
      <c r="N56584" s="20"/>
      <c r="O56584" s="20"/>
    </row>
    <row r="56585" spans="10:15" x14ac:dyDescent="0.2">
      <c r="J56585" s="20"/>
      <c r="K56585" s="20"/>
      <c r="L56585" s="20"/>
      <c r="M56585" s="20"/>
      <c r="N56585" s="20"/>
      <c r="O56585" s="20"/>
    </row>
    <row r="56586" spans="10:15" x14ac:dyDescent="0.2">
      <c r="J56586" s="20"/>
      <c r="K56586" s="20"/>
      <c r="L56586" s="20"/>
      <c r="M56586" s="20"/>
      <c r="N56586" s="20"/>
      <c r="O56586" s="20"/>
    </row>
    <row r="56587" spans="10:15" x14ac:dyDescent="0.2">
      <c r="J56587" s="20"/>
      <c r="K56587" s="20"/>
      <c r="L56587" s="20"/>
      <c r="M56587" s="20"/>
      <c r="N56587" s="20"/>
      <c r="O56587" s="20"/>
    </row>
    <row r="56588" spans="10:15" x14ac:dyDescent="0.2">
      <c r="J56588" s="20"/>
      <c r="K56588" s="20"/>
      <c r="L56588" s="20"/>
      <c r="M56588" s="20"/>
      <c r="N56588" s="20"/>
      <c r="O56588" s="20"/>
    </row>
    <row r="56589" spans="10:15" x14ac:dyDescent="0.2">
      <c r="J56589" s="20"/>
      <c r="K56589" s="20"/>
      <c r="L56589" s="20"/>
      <c r="M56589" s="20"/>
      <c r="N56589" s="20"/>
      <c r="O56589" s="20"/>
    </row>
    <row r="56590" spans="10:15" x14ac:dyDescent="0.2">
      <c r="J56590" s="20"/>
      <c r="K56590" s="20"/>
      <c r="L56590" s="20"/>
      <c r="M56590" s="20"/>
      <c r="N56590" s="20"/>
      <c r="O56590" s="20"/>
    </row>
    <row r="56591" spans="10:15" x14ac:dyDescent="0.2">
      <c r="J56591" s="20"/>
      <c r="K56591" s="20"/>
      <c r="L56591" s="20"/>
      <c r="M56591" s="20"/>
      <c r="N56591" s="20"/>
      <c r="O56591" s="20"/>
    </row>
    <row r="56592" spans="10:15" x14ac:dyDescent="0.2">
      <c r="J56592" s="20"/>
      <c r="K56592" s="20"/>
      <c r="L56592" s="20"/>
      <c r="M56592" s="20"/>
      <c r="N56592" s="20"/>
      <c r="O56592" s="20"/>
    </row>
    <row r="56593" spans="10:15" x14ac:dyDescent="0.2">
      <c r="J56593" s="20"/>
      <c r="K56593" s="20"/>
      <c r="L56593" s="20"/>
      <c r="M56593" s="20"/>
      <c r="N56593" s="20"/>
      <c r="O56593" s="20"/>
    </row>
    <row r="56594" spans="10:15" x14ac:dyDescent="0.2">
      <c r="J56594" s="20"/>
      <c r="K56594" s="20"/>
      <c r="L56594" s="20"/>
      <c r="M56594" s="20"/>
      <c r="N56594" s="20"/>
      <c r="O56594" s="20"/>
    </row>
    <row r="56595" spans="10:15" x14ac:dyDescent="0.2">
      <c r="J56595" s="20"/>
      <c r="K56595" s="20"/>
      <c r="L56595" s="20"/>
      <c r="M56595" s="20"/>
      <c r="N56595" s="20"/>
      <c r="O56595" s="20"/>
    </row>
    <row r="56596" spans="10:15" x14ac:dyDescent="0.2">
      <c r="J56596" s="20"/>
      <c r="K56596" s="20"/>
      <c r="L56596" s="20"/>
      <c r="M56596" s="20"/>
      <c r="N56596" s="20"/>
      <c r="O56596" s="20"/>
    </row>
    <row r="56597" spans="10:15" x14ac:dyDescent="0.2">
      <c r="J56597" s="20"/>
      <c r="K56597" s="20"/>
      <c r="L56597" s="20"/>
      <c r="M56597" s="20"/>
      <c r="N56597" s="20"/>
      <c r="O56597" s="20"/>
    </row>
    <row r="56598" spans="10:15" x14ac:dyDescent="0.2">
      <c r="J56598" s="20"/>
      <c r="K56598" s="20"/>
      <c r="L56598" s="20"/>
      <c r="M56598" s="20"/>
      <c r="N56598" s="20"/>
      <c r="O56598" s="20"/>
    </row>
    <row r="56599" spans="10:15" x14ac:dyDescent="0.2">
      <c r="J56599" s="20"/>
      <c r="K56599" s="20"/>
      <c r="L56599" s="20"/>
      <c r="M56599" s="20"/>
      <c r="N56599" s="20"/>
      <c r="O56599" s="20"/>
    </row>
    <row r="56600" spans="10:15" x14ac:dyDescent="0.2">
      <c r="J56600" s="20"/>
      <c r="K56600" s="20"/>
      <c r="L56600" s="20"/>
      <c r="M56600" s="20"/>
      <c r="N56600" s="20"/>
      <c r="O56600" s="20"/>
    </row>
    <row r="56601" spans="10:15" x14ac:dyDescent="0.2">
      <c r="J56601" s="20"/>
      <c r="K56601" s="20"/>
      <c r="L56601" s="20"/>
      <c r="M56601" s="20"/>
      <c r="N56601" s="20"/>
      <c r="O56601" s="20"/>
    </row>
    <row r="56602" spans="10:15" x14ac:dyDescent="0.2">
      <c r="J56602" s="20"/>
      <c r="K56602" s="20"/>
      <c r="L56602" s="20"/>
      <c r="M56602" s="20"/>
      <c r="N56602" s="20"/>
      <c r="O56602" s="20"/>
    </row>
    <row r="56603" spans="10:15" x14ac:dyDescent="0.2">
      <c r="J56603" s="20"/>
      <c r="K56603" s="20"/>
      <c r="L56603" s="20"/>
      <c r="M56603" s="20"/>
      <c r="N56603" s="20"/>
      <c r="O56603" s="20"/>
    </row>
    <row r="56604" spans="10:15" x14ac:dyDescent="0.2">
      <c r="J56604" s="20"/>
      <c r="K56604" s="20"/>
      <c r="L56604" s="20"/>
      <c r="M56604" s="20"/>
      <c r="N56604" s="20"/>
      <c r="O56604" s="20"/>
    </row>
    <row r="56605" spans="10:15" x14ac:dyDescent="0.2">
      <c r="J56605" s="20"/>
      <c r="K56605" s="20"/>
      <c r="L56605" s="20"/>
      <c r="M56605" s="20"/>
      <c r="N56605" s="20"/>
      <c r="O56605" s="20"/>
    </row>
    <row r="56606" spans="10:15" x14ac:dyDescent="0.2">
      <c r="J56606" s="20"/>
      <c r="K56606" s="20"/>
      <c r="L56606" s="20"/>
      <c r="M56606" s="20"/>
      <c r="N56606" s="20"/>
      <c r="O56606" s="20"/>
    </row>
    <row r="56607" spans="10:15" x14ac:dyDescent="0.2">
      <c r="J56607" s="20"/>
      <c r="K56607" s="20"/>
      <c r="L56607" s="20"/>
      <c r="M56607" s="20"/>
      <c r="N56607" s="20"/>
      <c r="O56607" s="20"/>
    </row>
    <row r="56608" spans="10:15" x14ac:dyDescent="0.2">
      <c r="J56608" s="20"/>
      <c r="K56608" s="20"/>
      <c r="L56608" s="20"/>
      <c r="M56608" s="20"/>
      <c r="N56608" s="20"/>
      <c r="O56608" s="20"/>
    </row>
    <row r="56609" spans="10:15" x14ac:dyDescent="0.2">
      <c r="J56609" s="20"/>
      <c r="K56609" s="20"/>
      <c r="L56609" s="20"/>
      <c r="M56609" s="20"/>
      <c r="N56609" s="20"/>
      <c r="O56609" s="20"/>
    </row>
    <row r="56610" spans="10:15" x14ac:dyDescent="0.2">
      <c r="J56610" s="20"/>
      <c r="K56610" s="20"/>
      <c r="L56610" s="20"/>
      <c r="M56610" s="20"/>
      <c r="N56610" s="20"/>
      <c r="O56610" s="20"/>
    </row>
    <row r="56611" spans="10:15" x14ac:dyDescent="0.2">
      <c r="J56611" s="20"/>
      <c r="K56611" s="20"/>
      <c r="L56611" s="20"/>
      <c r="M56611" s="20"/>
      <c r="N56611" s="20"/>
      <c r="O56611" s="20"/>
    </row>
    <row r="56612" spans="10:15" x14ac:dyDescent="0.2">
      <c r="J56612" s="20"/>
      <c r="K56612" s="20"/>
      <c r="L56612" s="20"/>
      <c r="M56612" s="20"/>
      <c r="N56612" s="20"/>
      <c r="O56612" s="20"/>
    </row>
    <row r="56613" spans="10:15" x14ac:dyDescent="0.2">
      <c r="J56613" s="20"/>
      <c r="K56613" s="20"/>
      <c r="L56613" s="20"/>
      <c r="M56613" s="20"/>
      <c r="N56613" s="20"/>
      <c r="O56613" s="20"/>
    </row>
    <row r="56614" spans="10:15" x14ac:dyDescent="0.2">
      <c r="J56614" s="20"/>
      <c r="K56614" s="20"/>
      <c r="L56614" s="20"/>
      <c r="M56614" s="20"/>
      <c r="N56614" s="20"/>
      <c r="O56614" s="20"/>
    </row>
    <row r="56615" spans="10:15" x14ac:dyDescent="0.2">
      <c r="J56615" s="20"/>
      <c r="K56615" s="20"/>
      <c r="L56615" s="20"/>
      <c r="M56615" s="20"/>
      <c r="N56615" s="20"/>
      <c r="O56615" s="20"/>
    </row>
    <row r="56616" spans="10:15" x14ac:dyDescent="0.2">
      <c r="J56616" s="20"/>
      <c r="K56616" s="20"/>
      <c r="L56616" s="20"/>
      <c r="M56616" s="20"/>
      <c r="N56616" s="20"/>
      <c r="O56616" s="20"/>
    </row>
    <row r="56617" spans="10:15" x14ac:dyDescent="0.2">
      <c r="J56617" s="20"/>
      <c r="K56617" s="20"/>
      <c r="L56617" s="20"/>
      <c r="M56617" s="20"/>
      <c r="N56617" s="20"/>
      <c r="O56617" s="20"/>
    </row>
    <row r="56618" spans="10:15" x14ac:dyDescent="0.2">
      <c r="J56618" s="20"/>
      <c r="K56618" s="20"/>
      <c r="L56618" s="20"/>
      <c r="M56618" s="20"/>
      <c r="N56618" s="20"/>
      <c r="O56618" s="20"/>
    </row>
    <row r="56619" spans="10:15" x14ac:dyDescent="0.2">
      <c r="J56619" s="20"/>
      <c r="K56619" s="20"/>
      <c r="L56619" s="20"/>
      <c r="M56619" s="20"/>
      <c r="N56619" s="20"/>
      <c r="O56619" s="20"/>
    </row>
    <row r="56620" spans="10:15" x14ac:dyDescent="0.2">
      <c r="J56620" s="20"/>
      <c r="K56620" s="20"/>
      <c r="L56620" s="20"/>
      <c r="M56620" s="20"/>
      <c r="N56620" s="20"/>
      <c r="O56620" s="20"/>
    </row>
    <row r="56621" spans="10:15" x14ac:dyDescent="0.2">
      <c r="J56621" s="20"/>
      <c r="K56621" s="20"/>
      <c r="L56621" s="20"/>
      <c r="M56621" s="20"/>
      <c r="N56621" s="20"/>
      <c r="O56621" s="20"/>
    </row>
    <row r="56622" spans="10:15" x14ac:dyDescent="0.2">
      <c r="J56622" s="20"/>
      <c r="K56622" s="20"/>
      <c r="L56622" s="20"/>
      <c r="M56622" s="20"/>
      <c r="N56622" s="20"/>
      <c r="O56622" s="20"/>
    </row>
    <row r="56623" spans="10:15" x14ac:dyDescent="0.2">
      <c r="J56623" s="20"/>
      <c r="K56623" s="20"/>
      <c r="L56623" s="20"/>
      <c r="M56623" s="20"/>
      <c r="N56623" s="20"/>
      <c r="O56623" s="20"/>
    </row>
    <row r="56624" spans="10:15" x14ac:dyDescent="0.2">
      <c r="J56624" s="20"/>
      <c r="K56624" s="20"/>
      <c r="L56624" s="20"/>
      <c r="M56624" s="20"/>
      <c r="N56624" s="20"/>
      <c r="O56624" s="20"/>
    </row>
    <row r="56625" spans="10:15" x14ac:dyDescent="0.2">
      <c r="J56625" s="20"/>
      <c r="K56625" s="20"/>
      <c r="L56625" s="20"/>
      <c r="M56625" s="20"/>
      <c r="N56625" s="20"/>
      <c r="O56625" s="20"/>
    </row>
    <row r="56626" spans="10:15" x14ac:dyDescent="0.2">
      <c r="J56626" s="20"/>
      <c r="K56626" s="20"/>
      <c r="L56626" s="20"/>
      <c r="M56626" s="20"/>
      <c r="N56626" s="20"/>
      <c r="O56626" s="20"/>
    </row>
    <row r="56627" spans="10:15" x14ac:dyDescent="0.2">
      <c r="J56627" s="20"/>
      <c r="K56627" s="20"/>
      <c r="L56627" s="20"/>
      <c r="M56627" s="20"/>
      <c r="N56627" s="20"/>
      <c r="O56627" s="20"/>
    </row>
    <row r="56628" spans="10:15" x14ac:dyDescent="0.2">
      <c r="J56628" s="20"/>
      <c r="K56628" s="20"/>
      <c r="L56628" s="20"/>
      <c r="M56628" s="20"/>
      <c r="N56628" s="20"/>
      <c r="O56628" s="20"/>
    </row>
    <row r="56629" spans="10:15" x14ac:dyDescent="0.2">
      <c r="J56629" s="20"/>
      <c r="K56629" s="20"/>
      <c r="L56629" s="20"/>
      <c r="M56629" s="20"/>
      <c r="N56629" s="20"/>
      <c r="O56629" s="20"/>
    </row>
    <row r="56630" spans="10:15" x14ac:dyDescent="0.2">
      <c r="J56630" s="20"/>
      <c r="K56630" s="20"/>
      <c r="L56630" s="20"/>
      <c r="M56630" s="20"/>
      <c r="N56630" s="20"/>
      <c r="O56630" s="20"/>
    </row>
    <row r="56631" spans="10:15" x14ac:dyDescent="0.2">
      <c r="J56631" s="20"/>
      <c r="K56631" s="20"/>
      <c r="L56631" s="20"/>
      <c r="M56631" s="20"/>
      <c r="N56631" s="20"/>
      <c r="O56631" s="20"/>
    </row>
    <row r="56632" spans="10:15" x14ac:dyDescent="0.2">
      <c r="J56632" s="20"/>
      <c r="K56632" s="20"/>
      <c r="L56632" s="20"/>
      <c r="M56632" s="20"/>
      <c r="N56632" s="20"/>
      <c r="O56632" s="20"/>
    </row>
    <row r="56633" spans="10:15" x14ac:dyDescent="0.2">
      <c r="J56633" s="20"/>
      <c r="K56633" s="20"/>
      <c r="L56633" s="20"/>
      <c r="M56633" s="20"/>
      <c r="N56633" s="20"/>
      <c r="O56633" s="20"/>
    </row>
    <row r="56634" spans="10:15" x14ac:dyDescent="0.2">
      <c r="J56634" s="20"/>
      <c r="K56634" s="20"/>
      <c r="L56634" s="20"/>
      <c r="M56634" s="20"/>
      <c r="N56634" s="20"/>
      <c r="O56634" s="20"/>
    </row>
    <row r="56635" spans="10:15" x14ac:dyDescent="0.2">
      <c r="J56635" s="20"/>
      <c r="K56635" s="20"/>
      <c r="L56635" s="20"/>
      <c r="M56635" s="20"/>
      <c r="N56635" s="20"/>
      <c r="O56635" s="20"/>
    </row>
    <row r="56636" spans="10:15" x14ac:dyDescent="0.2">
      <c r="J56636" s="20"/>
      <c r="K56636" s="20"/>
      <c r="L56636" s="20"/>
      <c r="M56636" s="20"/>
      <c r="N56636" s="20"/>
      <c r="O56636" s="20"/>
    </row>
    <row r="56637" spans="10:15" x14ac:dyDescent="0.2">
      <c r="J56637" s="20"/>
      <c r="K56637" s="20"/>
      <c r="L56637" s="20"/>
      <c r="M56637" s="20"/>
      <c r="N56637" s="20"/>
      <c r="O56637" s="20"/>
    </row>
    <row r="56638" spans="10:15" x14ac:dyDescent="0.2">
      <c r="J56638" s="20"/>
      <c r="K56638" s="20"/>
      <c r="L56638" s="20"/>
      <c r="M56638" s="20"/>
      <c r="N56638" s="20"/>
      <c r="O56638" s="20"/>
    </row>
    <row r="56639" spans="10:15" x14ac:dyDescent="0.2">
      <c r="J56639" s="20"/>
      <c r="K56639" s="20"/>
      <c r="L56639" s="20"/>
      <c r="M56639" s="20"/>
      <c r="N56639" s="20"/>
      <c r="O56639" s="20"/>
    </row>
    <row r="56640" spans="10:15" x14ac:dyDescent="0.2">
      <c r="J56640" s="20"/>
      <c r="K56640" s="20"/>
      <c r="L56640" s="20"/>
      <c r="M56640" s="20"/>
      <c r="N56640" s="20"/>
      <c r="O56640" s="20"/>
    </row>
    <row r="56641" spans="10:15" x14ac:dyDescent="0.2">
      <c r="J56641" s="20"/>
      <c r="K56641" s="20"/>
      <c r="L56641" s="20"/>
      <c r="M56641" s="20"/>
      <c r="N56641" s="20"/>
      <c r="O56641" s="20"/>
    </row>
    <row r="56642" spans="10:15" x14ac:dyDescent="0.2">
      <c r="J56642" s="20"/>
      <c r="K56642" s="20"/>
      <c r="L56642" s="20"/>
      <c r="M56642" s="20"/>
      <c r="N56642" s="20"/>
      <c r="O56642" s="20"/>
    </row>
    <row r="56643" spans="10:15" x14ac:dyDescent="0.2">
      <c r="J56643" s="20"/>
      <c r="K56643" s="20"/>
      <c r="L56643" s="20"/>
      <c r="M56643" s="20"/>
      <c r="N56643" s="20"/>
      <c r="O56643" s="20"/>
    </row>
    <row r="56644" spans="10:15" x14ac:dyDescent="0.2">
      <c r="J56644" s="20"/>
      <c r="K56644" s="20"/>
      <c r="L56644" s="20"/>
      <c r="M56644" s="20"/>
      <c r="N56644" s="20"/>
      <c r="O56644" s="20"/>
    </row>
    <row r="56645" spans="10:15" x14ac:dyDescent="0.2">
      <c r="J56645" s="20"/>
      <c r="K56645" s="20"/>
      <c r="L56645" s="20"/>
      <c r="M56645" s="20"/>
      <c r="N56645" s="20"/>
      <c r="O56645" s="20"/>
    </row>
    <row r="56646" spans="10:15" x14ac:dyDescent="0.2">
      <c r="J56646" s="20"/>
      <c r="K56646" s="20"/>
      <c r="L56646" s="20"/>
      <c r="M56646" s="20"/>
      <c r="N56646" s="20"/>
      <c r="O56646" s="20"/>
    </row>
    <row r="56647" spans="10:15" x14ac:dyDescent="0.2">
      <c r="J56647" s="20"/>
      <c r="K56647" s="20"/>
      <c r="L56647" s="20"/>
      <c r="M56647" s="20"/>
      <c r="N56647" s="20"/>
      <c r="O56647" s="20"/>
    </row>
    <row r="56648" spans="10:15" x14ac:dyDescent="0.2">
      <c r="J56648" s="20"/>
      <c r="K56648" s="20"/>
      <c r="L56648" s="20"/>
      <c r="M56648" s="20"/>
      <c r="N56648" s="20"/>
      <c r="O56648" s="20"/>
    </row>
    <row r="56649" spans="10:15" x14ac:dyDescent="0.2">
      <c r="J56649" s="20"/>
      <c r="K56649" s="20"/>
      <c r="L56649" s="20"/>
      <c r="M56649" s="20"/>
      <c r="N56649" s="20"/>
      <c r="O56649" s="20"/>
    </row>
    <row r="56650" spans="10:15" x14ac:dyDescent="0.2">
      <c r="J56650" s="20"/>
      <c r="K56650" s="20"/>
      <c r="L56650" s="20"/>
      <c r="M56650" s="20"/>
      <c r="N56650" s="20"/>
      <c r="O56650" s="20"/>
    </row>
    <row r="56651" spans="10:15" x14ac:dyDescent="0.2">
      <c r="J56651" s="20"/>
      <c r="K56651" s="20"/>
      <c r="L56651" s="20"/>
      <c r="M56651" s="20"/>
      <c r="N56651" s="20"/>
      <c r="O56651" s="20"/>
    </row>
    <row r="56652" spans="10:15" x14ac:dyDescent="0.2">
      <c r="J56652" s="20"/>
      <c r="K56652" s="20"/>
      <c r="L56652" s="20"/>
      <c r="M56652" s="20"/>
      <c r="N56652" s="20"/>
      <c r="O56652" s="20"/>
    </row>
    <row r="56653" spans="10:15" x14ac:dyDescent="0.2">
      <c r="J56653" s="20"/>
      <c r="K56653" s="20"/>
      <c r="L56653" s="20"/>
      <c r="M56653" s="20"/>
      <c r="N56653" s="20"/>
      <c r="O56653" s="20"/>
    </row>
    <row r="56654" spans="10:15" x14ac:dyDescent="0.2">
      <c r="J56654" s="20"/>
      <c r="K56654" s="20"/>
      <c r="L56654" s="20"/>
      <c r="M56654" s="20"/>
      <c r="N56654" s="20"/>
      <c r="O56654" s="20"/>
    </row>
    <row r="56655" spans="10:15" x14ac:dyDescent="0.2">
      <c r="J56655" s="20"/>
      <c r="K56655" s="20"/>
      <c r="L56655" s="20"/>
      <c r="M56655" s="20"/>
      <c r="N56655" s="20"/>
      <c r="O56655" s="20"/>
    </row>
    <row r="56656" spans="10:15" x14ac:dyDescent="0.2">
      <c r="J56656" s="20"/>
      <c r="K56656" s="20"/>
      <c r="L56656" s="20"/>
      <c r="M56656" s="20"/>
      <c r="N56656" s="20"/>
      <c r="O56656" s="20"/>
    </row>
    <row r="56657" spans="10:15" x14ac:dyDescent="0.2">
      <c r="J56657" s="20"/>
      <c r="K56657" s="20"/>
      <c r="L56657" s="20"/>
      <c r="M56657" s="20"/>
      <c r="N56657" s="20"/>
      <c r="O56657" s="20"/>
    </row>
    <row r="56658" spans="10:15" x14ac:dyDescent="0.2">
      <c r="J56658" s="20"/>
      <c r="K56658" s="20"/>
      <c r="L56658" s="20"/>
      <c r="M56658" s="20"/>
      <c r="N56658" s="20"/>
      <c r="O56658" s="20"/>
    </row>
    <row r="56659" spans="10:15" x14ac:dyDescent="0.2">
      <c r="J56659" s="20"/>
      <c r="K56659" s="20"/>
      <c r="L56659" s="20"/>
      <c r="M56659" s="20"/>
      <c r="N56659" s="20"/>
      <c r="O56659" s="20"/>
    </row>
    <row r="56660" spans="10:15" x14ac:dyDescent="0.2">
      <c r="J56660" s="20"/>
      <c r="K56660" s="20"/>
      <c r="L56660" s="20"/>
      <c r="M56660" s="20"/>
      <c r="N56660" s="20"/>
      <c r="O56660" s="20"/>
    </row>
    <row r="56661" spans="10:15" x14ac:dyDescent="0.2">
      <c r="J56661" s="20"/>
      <c r="K56661" s="20"/>
      <c r="L56661" s="20"/>
      <c r="M56661" s="20"/>
      <c r="N56661" s="20"/>
      <c r="O56661" s="20"/>
    </row>
    <row r="56662" spans="10:15" x14ac:dyDescent="0.2">
      <c r="J56662" s="20"/>
      <c r="K56662" s="20"/>
      <c r="L56662" s="20"/>
      <c r="M56662" s="20"/>
      <c r="N56662" s="20"/>
      <c r="O56662" s="20"/>
    </row>
    <row r="56663" spans="10:15" x14ac:dyDescent="0.2">
      <c r="J56663" s="20"/>
      <c r="K56663" s="20"/>
      <c r="L56663" s="20"/>
      <c r="M56663" s="20"/>
      <c r="N56663" s="20"/>
      <c r="O56663" s="20"/>
    </row>
    <row r="56664" spans="10:15" x14ac:dyDescent="0.2">
      <c r="J56664" s="20"/>
      <c r="K56664" s="20"/>
      <c r="L56664" s="20"/>
      <c r="M56664" s="20"/>
      <c r="N56664" s="20"/>
      <c r="O56664" s="20"/>
    </row>
    <row r="56665" spans="10:15" x14ac:dyDescent="0.2">
      <c r="J56665" s="20"/>
      <c r="K56665" s="20"/>
      <c r="L56665" s="20"/>
      <c r="M56665" s="20"/>
      <c r="N56665" s="20"/>
      <c r="O56665" s="20"/>
    </row>
    <row r="56666" spans="10:15" x14ac:dyDescent="0.2">
      <c r="J56666" s="20"/>
      <c r="K56666" s="20"/>
      <c r="L56666" s="20"/>
      <c r="M56666" s="20"/>
      <c r="N56666" s="20"/>
      <c r="O56666" s="20"/>
    </row>
    <row r="56667" spans="10:15" x14ac:dyDescent="0.2">
      <c r="J56667" s="20"/>
      <c r="K56667" s="20"/>
      <c r="L56667" s="20"/>
      <c r="M56667" s="20"/>
      <c r="N56667" s="20"/>
      <c r="O56667" s="20"/>
    </row>
    <row r="56668" spans="10:15" x14ac:dyDescent="0.2">
      <c r="J56668" s="20"/>
      <c r="K56668" s="20"/>
      <c r="L56668" s="20"/>
      <c r="M56668" s="20"/>
      <c r="N56668" s="20"/>
      <c r="O56668" s="20"/>
    </row>
    <row r="56669" spans="10:15" x14ac:dyDescent="0.2">
      <c r="J56669" s="20"/>
      <c r="K56669" s="20"/>
      <c r="L56669" s="20"/>
      <c r="M56669" s="20"/>
      <c r="N56669" s="20"/>
      <c r="O56669" s="20"/>
    </row>
    <row r="56670" spans="10:15" x14ac:dyDescent="0.2">
      <c r="J56670" s="20"/>
      <c r="K56670" s="20"/>
      <c r="L56670" s="20"/>
      <c r="M56670" s="20"/>
      <c r="N56670" s="20"/>
      <c r="O56670" s="20"/>
    </row>
    <row r="56671" spans="10:15" x14ac:dyDescent="0.2">
      <c r="J56671" s="20"/>
      <c r="K56671" s="20"/>
      <c r="L56671" s="20"/>
      <c r="M56671" s="20"/>
      <c r="N56671" s="20"/>
      <c r="O56671" s="20"/>
    </row>
    <row r="56672" spans="10:15" x14ac:dyDescent="0.2">
      <c r="J56672" s="20"/>
      <c r="K56672" s="20"/>
      <c r="L56672" s="20"/>
      <c r="M56672" s="20"/>
      <c r="N56672" s="20"/>
      <c r="O56672" s="20"/>
    </row>
    <row r="56673" spans="10:15" x14ac:dyDescent="0.2">
      <c r="J56673" s="20"/>
      <c r="K56673" s="20"/>
      <c r="L56673" s="20"/>
      <c r="M56673" s="20"/>
      <c r="N56673" s="20"/>
      <c r="O56673" s="20"/>
    </row>
    <row r="56674" spans="10:15" x14ac:dyDescent="0.2">
      <c r="J56674" s="20"/>
      <c r="K56674" s="20"/>
      <c r="L56674" s="20"/>
      <c r="M56674" s="20"/>
      <c r="N56674" s="20"/>
      <c r="O56674" s="20"/>
    </row>
    <row r="56675" spans="10:15" x14ac:dyDescent="0.2">
      <c r="J56675" s="20"/>
      <c r="K56675" s="20"/>
      <c r="L56675" s="20"/>
      <c r="M56675" s="20"/>
      <c r="N56675" s="20"/>
      <c r="O56675" s="20"/>
    </row>
    <row r="56676" spans="10:15" x14ac:dyDescent="0.2">
      <c r="J56676" s="20"/>
      <c r="K56676" s="20"/>
      <c r="L56676" s="20"/>
      <c r="M56676" s="20"/>
      <c r="N56676" s="20"/>
      <c r="O56676" s="20"/>
    </row>
    <row r="56677" spans="10:15" x14ac:dyDescent="0.2">
      <c r="J56677" s="20"/>
      <c r="K56677" s="20"/>
      <c r="L56677" s="20"/>
      <c r="M56677" s="20"/>
      <c r="N56677" s="20"/>
      <c r="O56677" s="20"/>
    </row>
    <row r="56678" spans="10:15" x14ac:dyDescent="0.2">
      <c r="J56678" s="20"/>
      <c r="K56678" s="20"/>
      <c r="L56678" s="20"/>
      <c r="M56678" s="20"/>
      <c r="N56678" s="20"/>
      <c r="O56678" s="20"/>
    </row>
    <row r="56679" spans="10:15" x14ac:dyDescent="0.2">
      <c r="J56679" s="20"/>
      <c r="K56679" s="20"/>
      <c r="L56679" s="20"/>
      <c r="M56679" s="20"/>
      <c r="N56679" s="20"/>
      <c r="O56679" s="20"/>
    </row>
    <row r="56680" spans="10:15" x14ac:dyDescent="0.2">
      <c r="J56680" s="20"/>
      <c r="K56680" s="20"/>
      <c r="L56680" s="20"/>
      <c r="M56680" s="20"/>
      <c r="N56680" s="20"/>
      <c r="O56680" s="20"/>
    </row>
    <row r="56681" spans="10:15" x14ac:dyDescent="0.2">
      <c r="J56681" s="20"/>
      <c r="K56681" s="20"/>
      <c r="L56681" s="20"/>
      <c r="M56681" s="20"/>
      <c r="N56681" s="20"/>
      <c r="O56681" s="20"/>
    </row>
    <row r="56682" spans="10:15" x14ac:dyDescent="0.2">
      <c r="J56682" s="20"/>
      <c r="K56682" s="20"/>
      <c r="L56682" s="20"/>
      <c r="M56682" s="20"/>
      <c r="N56682" s="20"/>
      <c r="O56682" s="20"/>
    </row>
    <row r="56683" spans="10:15" x14ac:dyDescent="0.2">
      <c r="J56683" s="20"/>
      <c r="K56683" s="20"/>
      <c r="L56683" s="20"/>
      <c r="M56683" s="20"/>
      <c r="N56683" s="20"/>
      <c r="O56683" s="20"/>
    </row>
    <row r="56684" spans="10:15" x14ac:dyDescent="0.2">
      <c r="J56684" s="20"/>
      <c r="K56684" s="20"/>
      <c r="L56684" s="20"/>
      <c r="M56684" s="20"/>
      <c r="N56684" s="20"/>
      <c r="O56684" s="20"/>
    </row>
    <row r="56685" spans="10:15" x14ac:dyDescent="0.2">
      <c r="J56685" s="20"/>
      <c r="K56685" s="20"/>
      <c r="L56685" s="20"/>
      <c r="M56685" s="20"/>
      <c r="N56685" s="20"/>
      <c r="O56685" s="20"/>
    </row>
    <row r="56686" spans="10:15" x14ac:dyDescent="0.2">
      <c r="J56686" s="20"/>
      <c r="K56686" s="20"/>
      <c r="L56686" s="20"/>
      <c r="M56686" s="20"/>
      <c r="N56686" s="20"/>
      <c r="O56686" s="20"/>
    </row>
    <row r="56687" spans="10:15" x14ac:dyDescent="0.2">
      <c r="J56687" s="20"/>
      <c r="K56687" s="20"/>
      <c r="L56687" s="20"/>
      <c r="M56687" s="20"/>
      <c r="N56687" s="20"/>
      <c r="O56687" s="20"/>
    </row>
    <row r="56688" spans="10:15" x14ac:dyDescent="0.2">
      <c r="J56688" s="20"/>
      <c r="K56688" s="20"/>
      <c r="L56688" s="20"/>
      <c r="M56688" s="20"/>
      <c r="N56688" s="20"/>
      <c r="O56688" s="20"/>
    </row>
    <row r="56689" spans="10:15" x14ac:dyDescent="0.2">
      <c r="J56689" s="20"/>
      <c r="K56689" s="20"/>
      <c r="L56689" s="20"/>
      <c r="M56689" s="20"/>
      <c r="N56689" s="20"/>
      <c r="O56689" s="20"/>
    </row>
    <row r="56690" spans="10:15" x14ac:dyDescent="0.2">
      <c r="J56690" s="20"/>
      <c r="K56690" s="20"/>
      <c r="L56690" s="20"/>
      <c r="M56690" s="20"/>
      <c r="N56690" s="20"/>
      <c r="O56690" s="20"/>
    </row>
    <row r="56691" spans="10:15" x14ac:dyDescent="0.2">
      <c r="J56691" s="20"/>
      <c r="K56691" s="20"/>
      <c r="L56691" s="20"/>
      <c r="M56691" s="20"/>
      <c r="N56691" s="20"/>
      <c r="O56691" s="20"/>
    </row>
    <row r="56692" spans="10:15" x14ac:dyDescent="0.2">
      <c r="J56692" s="20"/>
      <c r="K56692" s="20"/>
      <c r="L56692" s="20"/>
      <c r="M56692" s="20"/>
      <c r="N56692" s="20"/>
      <c r="O56692" s="20"/>
    </row>
    <row r="56693" spans="10:15" x14ac:dyDescent="0.2">
      <c r="J56693" s="20"/>
      <c r="K56693" s="20"/>
      <c r="L56693" s="20"/>
      <c r="M56693" s="20"/>
      <c r="N56693" s="20"/>
      <c r="O56693" s="20"/>
    </row>
    <row r="56694" spans="10:15" x14ac:dyDescent="0.2">
      <c r="J56694" s="20"/>
      <c r="K56694" s="20"/>
      <c r="L56694" s="20"/>
      <c r="M56694" s="20"/>
      <c r="N56694" s="20"/>
      <c r="O56694" s="20"/>
    </row>
    <row r="56695" spans="10:15" x14ac:dyDescent="0.2">
      <c r="J56695" s="20"/>
      <c r="K56695" s="20"/>
      <c r="L56695" s="20"/>
      <c r="M56695" s="20"/>
      <c r="N56695" s="20"/>
      <c r="O56695" s="20"/>
    </row>
    <row r="56696" spans="10:15" x14ac:dyDescent="0.2">
      <c r="J56696" s="20"/>
      <c r="K56696" s="20"/>
      <c r="L56696" s="20"/>
      <c r="M56696" s="20"/>
      <c r="N56696" s="20"/>
      <c r="O56696" s="20"/>
    </row>
    <row r="56697" spans="10:15" x14ac:dyDescent="0.2">
      <c r="J56697" s="20"/>
      <c r="K56697" s="20"/>
      <c r="L56697" s="20"/>
      <c r="M56697" s="20"/>
      <c r="N56697" s="20"/>
      <c r="O56697" s="20"/>
    </row>
    <row r="56698" spans="10:15" x14ac:dyDescent="0.2">
      <c r="J56698" s="20"/>
      <c r="K56698" s="20"/>
      <c r="L56698" s="20"/>
      <c r="M56698" s="20"/>
      <c r="N56698" s="20"/>
      <c r="O56698" s="20"/>
    </row>
    <row r="56699" spans="10:15" x14ac:dyDescent="0.2">
      <c r="J56699" s="20"/>
      <c r="K56699" s="20"/>
      <c r="L56699" s="20"/>
      <c r="M56699" s="20"/>
      <c r="N56699" s="20"/>
      <c r="O56699" s="20"/>
    </row>
    <row r="56700" spans="10:15" x14ac:dyDescent="0.2">
      <c r="J56700" s="20"/>
      <c r="K56700" s="20"/>
      <c r="L56700" s="20"/>
      <c r="M56700" s="20"/>
      <c r="N56700" s="20"/>
      <c r="O56700" s="20"/>
    </row>
    <row r="56701" spans="10:15" x14ac:dyDescent="0.2">
      <c r="J56701" s="20"/>
      <c r="K56701" s="20"/>
      <c r="L56701" s="20"/>
      <c r="M56701" s="20"/>
      <c r="N56701" s="20"/>
      <c r="O56701" s="20"/>
    </row>
    <row r="56702" spans="10:15" x14ac:dyDescent="0.2">
      <c r="J56702" s="20"/>
      <c r="K56702" s="20"/>
      <c r="L56702" s="20"/>
      <c r="M56702" s="20"/>
      <c r="N56702" s="20"/>
      <c r="O56702" s="20"/>
    </row>
    <row r="56703" spans="10:15" x14ac:dyDescent="0.2">
      <c r="J56703" s="20"/>
      <c r="K56703" s="20"/>
      <c r="L56703" s="20"/>
      <c r="M56703" s="20"/>
      <c r="N56703" s="20"/>
      <c r="O56703" s="20"/>
    </row>
    <row r="56704" spans="10:15" x14ac:dyDescent="0.2">
      <c r="J56704" s="20"/>
      <c r="K56704" s="20"/>
      <c r="L56704" s="20"/>
      <c r="M56704" s="20"/>
      <c r="N56704" s="20"/>
      <c r="O56704" s="20"/>
    </row>
    <row r="56705" spans="10:15" x14ac:dyDescent="0.2">
      <c r="J56705" s="20"/>
      <c r="K56705" s="20"/>
      <c r="L56705" s="20"/>
      <c r="M56705" s="20"/>
      <c r="N56705" s="20"/>
      <c r="O56705" s="20"/>
    </row>
    <row r="56706" spans="10:15" x14ac:dyDescent="0.2">
      <c r="J56706" s="20"/>
      <c r="K56706" s="20"/>
      <c r="L56706" s="20"/>
      <c r="M56706" s="20"/>
      <c r="N56706" s="20"/>
      <c r="O56706" s="20"/>
    </row>
    <row r="56707" spans="10:15" x14ac:dyDescent="0.2">
      <c r="J56707" s="20"/>
      <c r="K56707" s="20"/>
      <c r="L56707" s="20"/>
      <c r="M56707" s="20"/>
      <c r="N56707" s="20"/>
      <c r="O56707" s="20"/>
    </row>
    <row r="56708" spans="10:15" x14ac:dyDescent="0.2">
      <c r="J56708" s="20"/>
      <c r="K56708" s="20"/>
      <c r="L56708" s="20"/>
      <c r="M56708" s="20"/>
      <c r="N56708" s="20"/>
      <c r="O56708" s="20"/>
    </row>
    <row r="56709" spans="10:15" x14ac:dyDescent="0.2">
      <c r="J56709" s="20"/>
      <c r="K56709" s="20"/>
      <c r="L56709" s="20"/>
      <c r="M56709" s="20"/>
      <c r="N56709" s="20"/>
      <c r="O56709" s="20"/>
    </row>
    <row r="56710" spans="10:15" x14ac:dyDescent="0.2">
      <c r="J56710" s="20"/>
      <c r="K56710" s="20"/>
      <c r="L56710" s="20"/>
      <c r="M56710" s="20"/>
      <c r="N56710" s="20"/>
      <c r="O56710" s="20"/>
    </row>
    <row r="56711" spans="10:15" x14ac:dyDescent="0.2">
      <c r="J56711" s="20"/>
      <c r="K56711" s="20"/>
      <c r="L56711" s="20"/>
      <c r="M56711" s="20"/>
      <c r="N56711" s="20"/>
      <c r="O56711" s="20"/>
    </row>
    <row r="56712" spans="10:15" x14ac:dyDescent="0.2">
      <c r="J56712" s="20"/>
      <c r="K56712" s="20"/>
      <c r="L56712" s="20"/>
      <c r="M56712" s="20"/>
      <c r="N56712" s="20"/>
      <c r="O56712" s="20"/>
    </row>
    <row r="56713" spans="10:15" x14ac:dyDescent="0.2">
      <c r="J56713" s="20"/>
      <c r="K56713" s="20"/>
      <c r="L56713" s="20"/>
      <c r="M56713" s="20"/>
      <c r="N56713" s="20"/>
      <c r="O56713" s="20"/>
    </row>
    <row r="56714" spans="10:15" x14ac:dyDescent="0.2">
      <c r="J56714" s="20"/>
      <c r="K56714" s="20"/>
      <c r="L56714" s="20"/>
      <c r="M56714" s="20"/>
      <c r="N56714" s="20"/>
      <c r="O56714" s="20"/>
    </row>
    <row r="56715" spans="10:15" x14ac:dyDescent="0.2">
      <c r="J56715" s="20"/>
      <c r="K56715" s="20"/>
      <c r="L56715" s="20"/>
      <c r="M56715" s="20"/>
      <c r="N56715" s="20"/>
      <c r="O56715" s="20"/>
    </row>
    <row r="56716" spans="10:15" x14ac:dyDescent="0.2">
      <c r="J56716" s="20"/>
      <c r="K56716" s="20"/>
      <c r="L56716" s="20"/>
      <c r="M56716" s="20"/>
      <c r="N56716" s="20"/>
      <c r="O56716" s="20"/>
    </row>
    <row r="56717" spans="10:15" x14ac:dyDescent="0.2">
      <c r="J56717" s="20"/>
      <c r="K56717" s="20"/>
      <c r="L56717" s="20"/>
      <c r="M56717" s="20"/>
      <c r="N56717" s="20"/>
      <c r="O56717" s="20"/>
    </row>
    <row r="56718" spans="10:15" x14ac:dyDescent="0.2">
      <c r="J56718" s="20"/>
      <c r="K56718" s="20"/>
      <c r="L56718" s="20"/>
      <c r="M56718" s="20"/>
      <c r="N56718" s="20"/>
      <c r="O56718" s="20"/>
    </row>
    <row r="56719" spans="10:15" x14ac:dyDescent="0.2">
      <c r="J56719" s="20"/>
      <c r="K56719" s="20"/>
      <c r="L56719" s="20"/>
      <c r="M56719" s="20"/>
      <c r="N56719" s="20"/>
      <c r="O56719" s="20"/>
    </row>
    <row r="56720" spans="10:15" x14ac:dyDescent="0.2">
      <c r="J56720" s="20"/>
      <c r="K56720" s="20"/>
      <c r="L56720" s="20"/>
      <c r="M56720" s="20"/>
      <c r="N56720" s="20"/>
      <c r="O56720" s="20"/>
    </row>
    <row r="56721" spans="10:15" x14ac:dyDescent="0.2">
      <c r="J56721" s="20"/>
      <c r="K56721" s="20"/>
      <c r="L56721" s="20"/>
      <c r="M56721" s="20"/>
      <c r="N56721" s="20"/>
      <c r="O56721" s="20"/>
    </row>
    <row r="56722" spans="10:15" x14ac:dyDescent="0.2">
      <c r="J56722" s="20"/>
      <c r="K56722" s="20"/>
      <c r="L56722" s="20"/>
      <c r="M56722" s="20"/>
      <c r="N56722" s="20"/>
      <c r="O56722" s="20"/>
    </row>
    <row r="56723" spans="10:15" x14ac:dyDescent="0.2">
      <c r="J56723" s="20"/>
      <c r="K56723" s="20"/>
      <c r="L56723" s="20"/>
      <c r="M56723" s="20"/>
      <c r="N56723" s="20"/>
      <c r="O56723" s="20"/>
    </row>
    <row r="56724" spans="10:15" x14ac:dyDescent="0.2">
      <c r="J56724" s="20"/>
      <c r="K56724" s="20"/>
      <c r="L56724" s="20"/>
      <c r="M56724" s="20"/>
      <c r="N56724" s="20"/>
      <c r="O56724" s="20"/>
    </row>
    <row r="56725" spans="10:15" x14ac:dyDescent="0.2">
      <c r="J56725" s="20"/>
      <c r="K56725" s="20"/>
      <c r="L56725" s="20"/>
      <c r="M56725" s="20"/>
      <c r="N56725" s="20"/>
      <c r="O56725" s="20"/>
    </row>
    <row r="56726" spans="10:15" x14ac:dyDescent="0.2">
      <c r="J56726" s="20"/>
      <c r="K56726" s="20"/>
      <c r="L56726" s="20"/>
      <c r="M56726" s="20"/>
      <c r="N56726" s="20"/>
      <c r="O56726" s="20"/>
    </row>
    <row r="56727" spans="10:15" x14ac:dyDescent="0.2">
      <c r="J56727" s="20"/>
      <c r="K56727" s="20"/>
      <c r="L56727" s="20"/>
      <c r="M56727" s="20"/>
      <c r="N56727" s="20"/>
      <c r="O56727" s="20"/>
    </row>
    <row r="56728" spans="10:15" x14ac:dyDescent="0.2">
      <c r="J56728" s="20"/>
      <c r="K56728" s="20"/>
      <c r="L56728" s="20"/>
      <c r="M56728" s="20"/>
      <c r="N56728" s="20"/>
      <c r="O56728" s="20"/>
    </row>
    <row r="56729" spans="10:15" x14ac:dyDescent="0.2">
      <c r="J56729" s="20"/>
      <c r="K56729" s="20"/>
      <c r="L56729" s="20"/>
      <c r="M56729" s="20"/>
      <c r="N56729" s="20"/>
      <c r="O56729" s="20"/>
    </row>
    <row r="56730" spans="10:15" x14ac:dyDescent="0.2">
      <c r="J56730" s="20"/>
      <c r="K56730" s="20"/>
      <c r="L56730" s="20"/>
      <c r="M56730" s="20"/>
      <c r="N56730" s="20"/>
      <c r="O56730" s="20"/>
    </row>
    <row r="56731" spans="10:15" x14ac:dyDescent="0.2">
      <c r="J56731" s="20"/>
      <c r="K56731" s="20"/>
      <c r="L56731" s="20"/>
      <c r="M56731" s="20"/>
      <c r="N56731" s="20"/>
      <c r="O56731" s="20"/>
    </row>
    <row r="56732" spans="10:15" x14ac:dyDescent="0.2">
      <c r="J56732" s="20"/>
      <c r="K56732" s="20"/>
      <c r="L56732" s="20"/>
      <c r="M56732" s="20"/>
      <c r="N56732" s="20"/>
      <c r="O56732" s="20"/>
    </row>
    <row r="56733" spans="10:15" x14ac:dyDescent="0.2">
      <c r="J56733" s="20"/>
      <c r="K56733" s="20"/>
      <c r="L56733" s="20"/>
      <c r="M56733" s="20"/>
      <c r="N56733" s="20"/>
      <c r="O56733" s="20"/>
    </row>
    <row r="56734" spans="10:15" x14ac:dyDescent="0.2">
      <c r="J56734" s="20"/>
      <c r="K56734" s="20"/>
      <c r="L56734" s="20"/>
      <c r="M56734" s="20"/>
      <c r="N56734" s="20"/>
      <c r="O56734" s="20"/>
    </row>
    <row r="56735" spans="10:15" x14ac:dyDescent="0.2">
      <c r="J56735" s="20"/>
      <c r="K56735" s="20"/>
      <c r="L56735" s="20"/>
      <c r="M56735" s="20"/>
      <c r="N56735" s="20"/>
      <c r="O56735" s="20"/>
    </row>
    <row r="56736" spans="10:15" x14ac:dyDescent="0.2">
      <c r="J56736" s="20"/>
      <c r="K56736" s="20"/>
      <c r="L56736" s="20"/>
      <c r="M56736" s="20"/>
      <c r="N56736" s="20"/>
      <c r="O56736" s="20"/>
    </row>
    <row r="56737" spans="10:15" x14ac:dyDescent="0.2">
      <c r="J56737" s="20"/>
      <c r="K56737" s="20"/>
      <c r="L56737" s="20"/>
      <c r="M56737" s="20"/>
      <c r="N56737" s="20"/>
      <c r="O56737" s="20"/>
    </row>
    <row r="56738" spans="10:15" x14ac:dyDescent="0.2">
      <c r="J56738" s="20"/>
      <c r="K56738" s="20"/>
      <c r="L56738" s="20"/>
      <c r="M56738" s="20"/>
      <c r="N56738" s="20"/>
      <c r="O56738" s="20"/>
    </row>
    <row r="56739" spans="10:15" x14ac:dyDescent="0.2">
      <c r="J56739" s="20"/>
      <c r="K56739" s="20"/>
      <c r="L56739" s="20"/>
      <c r="M56739" s="20"/>
      <c r="N56739" s="20"/>
      <c r="O56739" s="20"/>
    </row>
    <row r="56740" spans="10:15" x14ac:dyDescent="0.2">
      <c r="J56740" s="20"/>
      <c r="K56740" s="20"/>
      <c r="L56740" s="20"/>
      <c r="M56740" s="20"/>
      <c r="N56740" s="20"/>
      <c r="O56740" s="20"/>
    </row>
    <row r="56741" spans="10:15" x14ac:dyDescent="0.2">
      <c r="J56741" s="20"/>
      <c r="K56741" s="20"/>
      <c r="L56741" s="20"/>
      <c r="M56741" s="20"/>
      <c r="N56741" s="20"/>
      <c r="O56741" s="20"/>
    </row>
    <row r="56742" spans="10:15" x14ac:dyDescent="0.2">
      <c r="J56742" s="20"/>
      <c r="K56742" s="20"/>
      <c r="L56742" s="20"/>
      <c r="M56742" s="20"/>
      <c r="N56742" s="20"/>
      <c r="O56742" s="20"/>
    </row>
    <row r="56743" spans="10:15" x14ac:dyDescent="0.2">
      <c r="J56743" s="20"/>
      <c r="K56743" s="20"/>
      <c r="L56743" s="20"/>
      <c r="M56743" s="20"/>
      <c r="N56743" s="20"/>
      <c r="O56743" s="20"/>
    </row>
    <row r="56744" spans="10:15" x14ac:dyDescent="0.2">
      <c r="J56744" s="20"/>
      <c r="K56744" s="20"/>
      <c r="L56744" s="20"/>
      <c r="M56744" s="20"/>
      <c r="N56744" s="20"/>
      <c r="O56744" s="20"/>
    </row>
    <row r="56745" spans="10:15" x14ac:dyDescent="0.2">
      <c r="J56745" s="20"/>
      <c r="K56745" s="20"/>
      <c r="L56745" s="20"/>
      <c r="M56745" s="20"/>
      <c r="N56745" s="20"/>
      <c r="O56745" s="20"/>
    </row>
    <row r="56746" spans="10:15" x14ac:dyDescent="0.2">
      <c r="J56746" s="20"/>
      <c r="K56746" s="20"/>
      <c r="L56746" s="20"/>
      <c r="M56746" s="20"/>
      <c r="N56746" s="20"/>
      <c r="O56746" s="20"/>
    </row>
    <row r="56747" spans="10:15" x14ac:dyDescent="0.2">
      <c r="J56747" s="20"/>
      <c r="K56747" s="20"/>
      <c r="L56747" s="20"/>
      <c r="M56747" s="20"/>
      <c r="N56747" s="20"/>
      <c r="O56747" s="20"/>
    </row>
    <row r="56748" spans="10:15" x14ac:dyDescent="0.2">
      <c r="J56748" s="20"/>
      <c r="K56748" s="20"/>
      <c r="L56748" s="20"/>
      <c r="M56748" s="20"/>
      <c r="N56748" s="20"/>
      <c r="O56748" s="20"/>
    </row>
    <row r="56749" spans="10:15" x14ac:dyDescent="0.2">
      <c r="J56749" s="20"/>
      <c r="K56749" s="20"/>
      <c r="L56749" s="20"/>
      <c r="M56749" s="20"/>
      <c r="N56749" s="20"/>
      <c r="O56749" s="20"/>
    </row>
    <row r="56750" spans="10:15" x14ac:dyDescent="0.2">
      <c r="J56750" s="20"/>
      <c r="K56750" s="20"/>
      <c r="L56750" s="20"/>
      <c r="M56750" s="20"/>
      <c r="N56750" s="20"/>
      <c r="O56750" s="20"/>
    </row>
    <row r="56751" spans="10:15" x14ac:dyDescent="0.2">
      <c r="J56751" s="20"/>
      <c r="K56751" s="20"/>
      <c r="L56751" s="20"/>
      <c r="M56751" s="20"/>
      <c r="N56751" s="20"/>
      <c r="O56751" s="20"/>
    </row>
    <row r="56752" spans="10:15" x14ac:dyDescent="0.2">
      <c r="J56752" s="20"/>
      <c r="K56752" s="20"/>
      <c r="L56752" s="20"/>
      <c r="M56752" s="20"/>
      <c r="N56752" s="20"/>
      <c r="O56752" s="20"/>
    </row>
    <row r="56753" spans="10:15" x14ac:dyDescent="0.2">
      <c r="J56753" s="20"/>
      <c r="K56753" s="20"/>
      <c r="L56753" s="20"/>
      <c r="M56753" s="20"/>
      <c r="N56753" s="20"/>
      <c r="O56753" s="20"/>
    </row>
    <row r="56754" spans="10:15" x14ac:dyDescent="0.2">
      <c r="J56754" s="20"/>
      <c r="K56754" s="20"/>
      <c r="L56754" s="20"/>
      <c r="M56754" s="20"/>
      <c r="N56754" s="20"/>
      <c r="O56754" s="20"/>
    </row>
    <row r="56755" spans="10:15" x14ac:dyDescent="0.2">
      <c r="J56755" s="20"/>
      <c r="K56755" s="20"/>
      <c r="L56755" s="20"/>
      <c r="M56755" s="20"/>
      <c r="N56755" s="20"/>
      <c r="O56755" s="20"/>
    </row>
    <row r="56756" spans="10:15" x14ac:dyDescent="0.2">
      <c r="J56756" s="20"/>
      <c r="K56756" s="20"/>
      <c r="L56756" s="20"/>
      <c r="M56756" s="20"/>
      <c r="N56756" s="20"/>
      <c r="O56756" s="20"/>
    </row>
    <row r="56757" spans="10:15" x14ac:dyDescent="0.2">
      <c r="J56757" s="20"/>
      <c r="K56757" s="20"/>
      <c r="L56757" s="20"/>
      <c r="M56757" s="20"/>
      <c r="N56757" s="20"/>
      <c r="O56757" s="20"/>
    </row>
    <row r="56758" spans="10:15" x14ac:dyDescent="0.2">
      <c r="J56758" s="20"/>
      <c r="K56758" s="20"/>
      <c r="L56758" s="20"/>
      <c r="M56758" s="20"/>
      <c r="N56758" s="20"/>
      <c r="O56758" s="20"/>
    </row>
    <row r="56759" spans="10:15" x14ac:dyDescent="0.2">
      <c r="J56759" s="20"/>
      <c r="K56759" s="20"/>
      <c r="L56759" s="20"/>
      <c r="M56759" s="20"/>
      <c r="N56759" s="20"/>
      <c r="O56759" s="20"/>
    </row>
    <row r="56760" spans="10:15" x14ac:dyDescent="0.2">
      <c r="J56760" s="20"/>
      <c r="K56760" s="20"/>
      <c r="L56760" s="20"/>
      <c r="M56760" s="20"/>
      <c r="N56760" s="20"/>
      <c r="O56760" s="20"/>
    </row>
    <row r="56761" spans="10:15" x14ac:dyDescent="0.2">
      <c r="J56761" s="20"/>
      <c r="K56761" s="20"/>
      <c r="L56761" s="20"/>
      <c r="M56761" s="20"/>
      <c r="N56761" s="20"/>
      <c r="O56761" s="20"/>
    </row>
    <row r="56762" spans="10:15" x14ac:dyDescent="0.2">
      <c r="J56762" s="20"/>
      <c r="K56762" s="20"/>
      <c r="L56762" s="20"/>
      <c r="M56762" s="20"/>
      <c r="N56762" s="20"/>
      <c r="O56762" s="20"/>
    </row>
    <row r="56763" spans="10:15" x14ac:dyDescent="0.2">
      <c r="J56763" s="20"/>
      <c r="K56763" s="20"/>
      <c r="L56763" s="20"/>
      <c r="M56763" s="20"/>
      <c r="N56763" s="20"/>
      <c r="O56763" s="20"/>
    </row>
    <row r="56764" spans="10:15" x14ac:dyDescent="0.2">
      <c r="J56764" s="20"/>
      <c r="K56764" s="20"/>
      <c r="L56764" s="20"/>
      <c r="M56764" s="20"/>
      <c r="N56764" s="20"/>
      <c r="O56764" s="20"/>
    </row>
    <row r="56765" spans="10:15" x14ac:dyDescent="0.2">
      <c r="J56765" s="20"/>
      <c r="K56765" s="20"/>
      <c r="L56765" s="20"/>
      <c r="M56765" s="20"/>
      <c r="N56765" s="20"/>
      <c r="O56765" s="20"/>
    </row>
    <row r="56766" spans="10:15" x14ac:dyDescent="0.2">
      <c r="J56766" s="20"/>
      <c r="K56766" s="20"/>
      <c r="L56766" s="20"/>
      <c r="M56766" s="20"/>
      <c r="N56766" s="20"/>
      <c r="O56766" s="20"/>
    </row>
    <row r="56767" spans="10:15" x14ac:dyDescent="0.2">
      <c r="J56767" s="20"/>
      <c r="K56767" s="20"/>
      <c r="L56767" s="20"/>
      <c r="M56767" s="20"/>
      <c r="N56767" s="20"/>
      <c r="O56767" s="20"/>
    </row>
    <row r="56768" spans="10:15" x14ac:dyDescent="0.2">
      <c r="J56768" s="20"/>
      <c r="K56768" s="20"/>
      <c r="L56768" s="20"/>
      <c r="M56768" s="20"/>
      <c r="N56768" s="20"/>
      <c r="O56768" s="20"/>
    </row>
    <row r="56769" spans="10:15" x14ac:dyDescent="0.2">
      <c r="J56769" s="20"/>
      <c r="K56769" s="20"/>
      <c r="L56769" s="20"/>
      <c r="M56769" s="20"/>
      <c r="N56769" s="20"/>
      <c r="O56769" s="20"/>
    </row>
    <row r="56770" spans="10:15" x14ac:dyDescent="0.2">
      <c r="J56770" s="20"/>
      <c r="K56770" s="20"/>
      <c r="L56770" s="20"/>
      <c r="M56770" s="20"/>
      <c r="N56770" s="20"/>
      <c r="O56770" s="20"/>
    </row>
    <row r="56771" spans="10:15" x14ac:dyDescent="0.2">
      <c r="J56771" s="20"/>
      <c r="K56771" s="20"/>
      <c r="L56771" s="20"/>
      <c r="M56771" s="20"/>
      <c r="N56771" s="20"/>
      <c r="O56771" s="20"/>
    </row>
    <row r="56772" spans="10:15" x14ac:dyDescent="0.2">
      <c r="J56772" s="20"/>
      <c r="K56772" s="20"/>
      <c r="L56772" s="20"/>
      <c r="M56772" s="20"/>
      <c r="N56772" s="20"/>
      <c r="O56772" s="20"/>
    </row>
    <row r="56773" spans="10:15" x14ac:dyDescent="0.2">
      <c r="J56773" s="20"/>
      <c r="K56773" s="20"/>
      <c r="L56773" s="20"/>
      <c r="M56773" s="20"/>
      <c r="N56773" s="20"/>
      <c r="O56773" s="20"/>
    </row>
    <row r="56774" spans="10:15" x14ac:dyDescent="0.2">
      <c r="J56774" s="20"/>
      <c r="K56774" s="20"/>
      <c r="L56774" s="20"/>
      <c r="M56774" s="20"/>
      <c r="N56774" s="20"/>
      <c r="O56774" s="20"/>
    </row>
    <row r="56775" spans="10:15" x14ac:dyDescent="0.2">
      <c r="J56775" s="20"/>
      <c r="K56775" s="20"/>
      <c r="L56775" s="20"/>
      <c r="M56775" s="20"/>
      <c r="N56775" s="20"/>
      <c r="O56775" s="20"/>
    </row>
    <row r="56776" spans="10:15" x14ac:dyDescent="0.2">
      <c r="J56776" s="20"/>
      <c r="K56776" s="20"/>
      <c r="L56776" s="20"/>
      <c r="M56776" s="20"/>
      <c r="N56776" s="20"/>
      <c r="O56776" s="20"/>
    </row>
    <row r="56777" spans="10:15" x14ac:dyDescent="0.2">
      <c r="J56777" s="20"/>
      <c r="K56777" s="20"/>
      <c r="L56777" s="20"/>
      <c r="M56777" s="20"/>
      <c r="N56777" s="20"/>
      <c r="O56777" s="20"/>
    </row>
    <row r="56778" spans="10:15" x14ac:dyDescent="0.2">
      <c r="J56778" s="20"/>
      <c r="K56778" s="20"/>
      <c r="L56778" s="20"/>
      <c r="M56778" s="20"/>
      <c r="N56778" s="20"/>
      <c r="O56778" s="20"/>
    </row>
    <row r="56779" spans="10:15" x14ac:dyDescent="0.2">
      <c r="J56779" s="20"/>
      <c r="K56779" s="20"/>
      <c r="L56779" s="20"/>
      <c r="M56779" s="20"/>
      <c r="N56779" s="20"/>
      <c r="O56779" s="20"/>
    </row>
    <row r="56780" spans="10:15" x14ac:dyDescent="0.2">
      <c r="J56780" s="20"/>
      <c r="K56780" s="20"/>
      <c r="L56780" s="20"/>
      <c r="M56780" s="20"/>
      <c r="N56780" s="20"/>
      <c r="O56780" s="20"/>
    </row>
    <row r="56781" spans="10:15" x14ac:dyDescent="0.2">
      <c r="J56781" s="20"/>
      <c r="K56781" s="20"/>
      <c r="L56781" s="20"/>
      <c r="M56781" s="20"/>
      <c r="N56781" s="20"/>
      <c r="O56781" s="20"/>
    </row>
    <row r="56782" spans="10:15" x14ac:dyDescent="0.2">
      <c r="J56782" s="20"/>
      <c r="K56782" s="20"/>
      <c r="L56782" s="20"/>
      <c r="M56782" s="20"/>
      <c r="N56782" s="20"/>
      <c r="O56782" s="20"/>
    </row>
    <row r="56783" spans="10:15" x14ac:dyDescent="0.2">
      <c r="J56783" s="20"/>
      <c r="K56783" s="20"/>
      <c r="L56783" s="20"/>
      <c r="M56783" s="20"/>
      <c r="N56783" s="20"/>
      <c r="O56783" s="20"/>
    </row>
    <row r="56784" spans="10:15" x14ac:dyDescent="0.2">
      <c r="J56784" s="20"/>
      <c r="K56784" s="20"/>
      <c r="L56784" s="20"/>
      <c r="M56784" s="20"/>
      <c r="N56784" s="20"/>
      <c r="O56784" s="20"/>
    </row>
    <row r="56785" spans="10:15" x14ac:dyDescent="0.2">
      <c r="J56785" s="20"/>
      <c r="K56785" s="20"/>
      <c r="L56785" s="20"/>
      <c r="M56785" s="20"/>
      <c r="N56785" s="20"/>
      <c r="O56785" s="20"/>
    </row>
    <row r="56786" spans="10:15" x14ac:dyDescent="0.2">
      <c r="J56786" s="20"/>
      <c r="K56786" s="20"/>
      <c r="L56786" s="20"/>
      <c r="M56786" s="20"/>
      <c r="N56786" s="20"/>
      <c r="O56786" s="20"/>
    </row>
    <row r="56787" spans="10:15" x14ac:dyDescent="0.2">
      <c r="J56787" s="20"/>
      <c r="K56787" s="20"/>
      <c r="L56787" s="20"/>
      <c r="M56787" s="20"/>
      <c r="N56787" s="20"/>
      <c r="O56787" s="20"/>
    </row>
    <row r="56788" spans="10:15" x14ac:dyDescent="0.2">
      <c r="J56788" s="20"/>
      <c r="K56788" s="20"/>
      <c r="L56788" s="20"/>
      <c r="M56788" s="20"/>
      <c r="N56788" s="20"/>
      <c r="O56788" s="20"/>
    </row>
    <row r="56789" spans="10:15" x14ac:dyDescent="0.2">
      <c r="J56789" s="20"/>
      <c r="K56789" s="20"/>
      <c r="L56789" s="20"/>
      <c r="M56789" s="20"/>
      <c r="N56789" s="20"/>
      <c r="O56789" s="20"/>
    </row>
    <row r="56790" spans="10:15" x14ac:dyDescent="0.2">
      <c r="J56790" s="20"/>
      <c r="K56790" s="20"/>
      <c r="L56790" s="20"/>
      <c r="M56790" s="20"/>
      <c r="N56790" s="20"/>
      <c r="O56790" s="20"/>
    </row>
    <row r="56791" spans="10:15" x14ac:dyDescent="0.2">
      <c r="J56791" s="20"/>
      <c r="K56791" s="20"/>
      <c r="L56791" s="20"/>
      <c r="M56791" s="20"/>
      <c r="N56791" s="20"/>
      <c r="O56791" s="20"/>
    </row>
    <row r="56792" spans="10:15" x14ac:dyDescent="0.2">
      <c r="J56792" s="20"/>
      <c r="K56792" s="20"/>
      <c r="L56792" s="20"/>
      <c r="M56792" s="20"/>
      <c r="N56792" s="20"/>
      <c r="O56792" s="20"/>
    </row>
    <row r="56793" spans="10:15" x14ac:dyDescent="0.2">
      <c r="J56793" s="20"/>
      <c r="K56793" s="20"/>
      <c r="L56793" s="20"/>
      <c r="M56793" s="20"/>
      <c r="N56793" s="20"/>
      <c r="O56793" s="20"/>
    </row>
    <row r="56794" spans="10:15" x14ac:dyDescent="0.2">
      <c r="J56794" s="20"/>
      <c r="K56794" s="20"/>
      <c r="L56794" s="20"/>
      <c r="M56794" s="20"/>
      <c r="N56794" s="20"/>
      <c r="O56794" s="20"/>
    </row>
    <row r="56795" spans="10:15" x14ac:dyDescent="0.2">
      <c r="J56795" s="20"/>
      <c r="K56795" s="20"/>
      <c r="L56795" s="20"/>
      <c r="M56795" s="20"/>
      <c r="N56795" s="20"/>
      <c r="O56795" s="20"/>
    </row>
    <row r="56796" spans="10:15" x14ac:dyDescent="0.2">
      <c r="J56796" s="20"/>
      <c r="K56796" s="20"/>
      <c r="L56796" s="20"/>
      <c r="M56796" s="20"/>
      <c r="N56796" s="20"/>
      <c r="O56796" s="20"/>
    </row>
    <row r="56797" spans="10:15" x14ac:dyDescent="0.2">
      <c r="J56797" s="20"/>
      <c r="K56797" s="20"/>
      <c r="L56797" s="20"/>
      <c r="M56797" s="20"/>
      <c r="N56797" s="20"/>
      <c r="O56797" s="20"/>
    </row>
    <row r="56798" spans="10:15" x14ac:dyDescent="0.2">
      <c r="J56798" s="20"/>
      <c r="K56798" s="20"/>
      <c r="L56798" s="20"/>
      <c r="M56798" s="20"/>
      <c r="N56798" s="20"/>
      <c r="O56798" s="20"/>
    </row>
    <row r="56799" spans="10:15" x14ac:dyDescent="0.2">
      <c r="J56799" s="20"/>
      <c r="K56799" s="20"/>
      <c r="L56799" s="20"/>
      <c r="M56799" s="20"/>
      <c r="N56799" s="20"/>
      <c r="O56799" s="20"/>
    </row>
    <row r="56800" spans="10:15" x14ac:dyDescent="0.2">
      <c r="J56800" s="20"/>
      <c r="K56800" s="20"/>
      <c r="L56800" s="20"/>
      <c r="M56800" s="20"/>
      <c r="N56800" s="20"/>
      <c r="O56800" s="20"/>
    </row>
    <row r="56801" spans="10:15" x14ac:dyDescent="0.2">
      <c r="J56801" s="20"/>
      <c r="K56801" s="20"/>
      <c r="L56801" s="20"/>
      <c r="M56801" s="20"/>
      <c r="N56801" s="20"/>
      <c r="O56801" s="20"/>
    </row>
    <row r="56802" spans="10:15" x14ac:dyDescent="0.2">
      <c r="J56802" s="20"/>
      <c r="K56802" s="20"/>
      <c r="L56802" s="20"/>
      <c r="M56802" s="20"/>
      <c r="N56802" s="20"/>
      <c r="O56802" s="20"/>
    </row>
    <row r="56803" spans="10:15" x14ac:dyDescent="0.2">
      <c r="J56803" s="20"/>
      <c r="K56803" s="20"/>
      <c r="L56803" s="20"/>
      <c r="M56803" s="20"/>
      <c r="N56803" s="20"/>
      <c r="O56803" s="20"/>
    </row>
    <row r="56804" spans="10:15" x14ac:dyDescent="0.2">
      <c r="J56804" s="20"/>
      <c r="K56804" s="20"/>
      <c r="L56804" s="20"/>
      <c r="M56804" s="20"/>
      <c r="N56804" s="20"/>
      <c r="O56804" s="20"/>
    </row>
    <row r="56805" spans="10:15" x14ac:dyDescent="0.2">
      <c r="J56805" s="20"/>
      <c r="K56805" s="20"/>
      <c r="L56805" s="20"/>
      <c r="M56805" s="20"/>
      <c r="N56805" s="20"/>
      <c r="O56805" s="20"/>
    </row>
    <row r="56806" spans="10:15" x14ac:dyDescent="0.2">
      <c r="J56806" s="20"/>
      <c r="K56806" s="20"/>
      <c r="L56806" s="20"/>
      <c r="M56806" s="20"/>
      <c r="N56806" s="20"/>
      <c r="O56806" s="20"/>
    </row>
    <row r="56807" spans="10:15" x14ac:dyDescent="0.2">
      <c r="J56807" s="20"/>
      <c r="K56807" s="20"/>
      <c r="L56807" s="20"/>
      <c r="M56807" s="20"/>
      <c r="N56807" s="20"/>
      <c r="O56807" s="20"/>
    </row>
    <row r="56808" spans="10:15" x14ac:dyDescent="0.2">
      <c r="J56808" s="20"/>
      <c r="K56808" s="20"/>
      <c r="L56808" s="20"/>
      <c r="M56808" s="20"/>
      <c r="N56808" s="20"/>
      <c r="O56808" s="20"/>
    </row>
    <row r="56809" spans="10:15" x14ac:dyDescent="0.2">
      <c r="J56809" s="20"/>
      <c r="K56809" s="20"/>
      <c r="L56809" s="20"/>
      <c r="M56809" s="20"/>
      <c r="N56809" s="20"/>
      <c r="O56809" s="20"/>
    </row>
    <row r="56810" spans="10:15" x14ac:dyDescent="0.2">
      <c r="J56810" s="20"/>
      <c r="K56810" s="20"/>
      <c r="L56810" s="20"/>
      <c r="M56810" s="20"/>
      <c r="N56810" s="20"/>
      <c r="O56810" s="20"/>
    </row>
    <row r="56811" spans="10:15" x14ac:dyDescent="0.2">
      <c r="J56811" s="20"/>
      <c r="K56811" s="20"/>
      <c r="L56811" s="20"/>
      <c r="M56811" s="20"/>
      <c r="N56811" s="20"/>
      <c r="O56811" s="20"/>
    </row>
    <row r="56812" spans="10:15" x14ac:dyDescent="0.2">
      <c r="J56812" s="20"/>
      <c r="K56812" s="20"/>
      <c r="L56812" s="20"/>
      <c r="M56812" s="20"/>
      <c r="N56812" s="20"/>
      <c r="O56812" s="20"/>
    </row>
    <row r="56813" spans="10:15" x14ac:dyDescent="0.2">
      <c r="J56813" s="20"/>
      <c r="K56813" s="20"/>
      <c r="L56813" s="20"/>
      <c r="M56813" s="20"/>
      <c r="N56813" s="20"/>
      <c r="O56813" s="20"/>
    </row>
    <row r="56814" spans="10:15" x14ac:dyDescent="0.2">
      <c r="J56814" s="20"/>
      <c r="K56814" s="20"/>
      <c r="L56814" s="20"/>
      <c r="M56814" s="20"/>
      <c r="N56814" s="20"/>
      <c r="O56814" s="20"/>
    </row>
    <row r="56815" spans="10:15" x14ac:dyDescent="0.2">
      <c r="J56815" s="20"/>
      <c r="K56815" s="20"/>
      <c r="L56815" s="20"/>
      <c r="M56815" s="20"/>
      <c r="N56815" s="20"/>
      <c r="O56815" s="20"/>
    </row>
    <row r="56816" spans="10:15" x14ac:dyDescent="0.2">
      <c r="J56816" s="20"/>
      <c r="K56816" s="20"/>
      <c r="L56816" s="20"/>
      <c r="M56816" s="20"/>
      <c r="N56816" s="20"/>
      <c r="O56816" s="20"/>
    </row>
    <row r="56817" spans="10:15" x14ac:dyDescent="0.2">
      <c r="J56817" s="20"/>
      <c r="K56817" s="20"/>
      <c r="L56817" s="20"/>
      <c r="M56817" s="20"/>
      <c r="N56817" s="20"/>
      <c r="O56817" s="20"/>
    </row>
    <row r="56818" spans="10:15" x14ac:dyDescent="0.2">
      <c r="J56818" s="20"/>
      <c r="K56818" s="20"/>
      <c r="L56818" s="20"/>
      <c r="M56818" s="20"/>
      <c r="N56818" s="20"/>
      <c r="O56818" s="20"/>
    </row>
    <row r="56819" spans="10:15" x14ac:dyDescent="0.2">
      <c r="J56819" s="20"/>
      <c r="K56819" s="20"/>
      <c r="L56819" s="20"/>
      <c r="M56819" s="20"/>
      <c r="N56819" s="20"/>
      <c r="O56819" s="20"/>
    </row>
    <row r="56820" spans="10:15" x14ac:dyDescent="0.2">
      <c r="J56820" s="20"/>
      <c r="K56820" s="20"/>
      <c r="L56820" s="20"/>
      <c r="M56820" s="20"/>
      <c r="N56820" s="20"/>
      <c r="O56820" s="20"/>
    </row>
    <row r="56821" spans="10:15" x14ac:dyDescent="0.2">
      <c r="J56821" s="20"/>
      <c r="K56821" s="20"/>
      <c r="L56821" s="20"/>
      <c r="M56821" s="20"/>
      <c r="N56821" s="20"/>
      <c r="O56821" s="20"/>
    </row>
    <row r="56822" spans="10:15" x14ac:dyDescent="0.2">
      <c r="J56822" s="20"/>
      <c r="K56822" s="20"/>
      <c r="L56822" s="20"/>
      <c r="M56822" s="20"/>
      <c r="N56822" s="20"/>
      <c r="O56822" s="20"/>
    </row>
    <row r="56823" spans="10:15" x14ac:dyDescent="0.2">
      <c r="J56823" s="20"/>
      <c r="K56823" s="20"/>
      <c r="L56823" s="20"/>
      <c r="M56823" s="20"/>
      <c r="N56823" s="20"/>
      <c r="O56823" s="20"/>
    </row>
    <row r="56824" spans="10:15" x14ac:dyDescent="0.2">
      <c r="J56824" s="20"/>
      <c r="K56824" s="20"/>
      <c r="L56824" s="20"/>
      <c r="M56824" s="20"/>
      <c r="N56824" s="20"/>
      <c r="O56824" s="20"/>
    </row>
    <row r="56825" spans="10:15" x14ac:dyDescent="0.2">
      <c r="J56825" s="20"/>
      <c r="K56825" s="20"/>
      <c r="L56825" s="20"/>
      <c r="M56825" s="20"/>
      <c r="N56825" s="20"/>
      <c r="O56825" s="20"/>
    </row>
    <row r="56826" spans="10:15" x14ac:dyDescent="0.2">
      <c r="J56826" s="20"/>
      <c r="K56826" s="20"/>
      <c r="L56826" s="20"/>
      <c r="M56826" s="20"/>
      <c r="N56826" s="20"/>
      <c r="O56826" s="20"/>
    </row>
    <row r="56827" spans="10:15" x14ac:dyDescent="0.2">
      <c r="J56827" s="20"/>
      <c r="K56827" s="20"/>
      <c r="L56827" s="20"/>
      <c r="M56827" s="20"/>
      <c r="N56827" s="20"/>
      <c r="O56827" s="20"/>
    </row>
    <row r="56828" spans="10:15" x14ac:dyDescent="0.2">
      <c r="J56828" s="20"/>
      <c r="K56828" s="20"/>
      <c r="L56828" s="20"/>
      <c r="M56828" s="20"/>
      <c r="N56828" s="20"/>
      <c r="O56828" s="20"/>
    </row>
    <row r="56829" spans="10:15" x14ac:dyDescent="0.2">
      <c r="J56829" s="20"/>
      <c r="K56829" s="20"/>
      <c r="L56829" s="20"/>
      <c r="M56829" s="20"/>
      <c r="N56829" s="20"/>
      <c r="O56829" s="20"/>
    </row>
    <row r="56830" spans="10:15" x14ac:dyDescent="0.2">
      <c r="J56830" s="20"/>
      <c r="K56830" s="20"/>
      <c r="L56830" s="20"/>
      <c r="M56830" s="20"/>
      <c r="N56830" s="20"/>
      <c r="O56830" s="20"/>
    </row>
    <row r="56831" spans="10:15" x14ac:dyDescent="0.2">
      <c r="J56831" s="20"/>
      <c r="K56831" s="20"/>
      <c r="L56831" s="20"/>
      <c r="M56831" s="20"/>
      <c r="N56831" s="20"/>
      <c r="O56831" s="20"/>
    </row>
    <row r="56832" spans="10:15" x14ac:dyDescent="0.2">
      <c r="J56832" s="20"/>
      <c r="K56832" s="20"/>
      <c r="L56832" s="20"/>
      <c r="M56832" s="20"/>
      <c r="N56832" s="20"/>
      <c r="O56832" s="20"/>
    </row>
    <row r="56833" spans="10:15" x14ac:dyDescent="0.2">
      <c r="J56833" s="20"/>
      <c r="K56833" s="20"/>
      <c r="L56833" s="20"/>
      <c r="M56833" s="20"/>
      <c r="N56833" s="20"/>
      <c r="O56833" s="20"/>
    </row>
    <row r="56834" spans="10:15" x14ac:dyDescent="0.2">
      <c r="J56834" s="20"/>
      <c r="K56834" s="20"/>
      <c r="L56834" s="20"/>
      <c r="M56834" s="20"/>
      <c r="N56834" s="20"/>
      <c r="O56834" s="20"/>
    </row>
    <row r="56835" spans="10:15" x14ac:dyDescent="0.2">
      <c r="J56835" s="20"/>
      <c r="K56835" s="20"/>
      <c r="L56835" s="20"/>
      <c r="M56835" s="20"/>
      <c r="N56835" s="20"/>
      <c r="O56835" s="20"/>
    </row>
    <row r="56836" spans="10:15" x14ac:dyDescent="0.2">
      <c r="J56836" s="20"/>
      <c r="K56836" s="20"/>
      <c r="L56836" s="20"/>
      <c r="M56836" s="20"/>
      <c r="N56836" s="20"/>
      <c r="O56836" s="20"/>
    </row>
    <row r="56837" spans="10:15" x14ac:dyDescent="0.2">
      <c r="J56837" s="20"/>
      <c r="K56837" s="20"/>
      <c r="L56837" s="20"/>
      <c r="M56837" s="20"/>
      <c r="N56837" s="20"/>
      <c r="O56837" s="20"/>
    </row>
    <row r="56838" spans="10:15" x14ac:dyDescent="0.2">
      <c r="J56838" s="20"/>
      <c r="K56838" s="20"/>
      <c r="L56838" s="20"/>
      <c r="M56838" s="20"/>
      <c r="N56838" s="20"/>
      <c r="O56838" s="20"/>
    </row>
    <row r="56839" spans="10:15" x14ac:dyDescent="0.2">
      <c r="J56839" s="20"/>
      <c r="K56839" s="20"/>
      <c r="L56839" s="20"/>
      <c r="M56839" s="20"/>
      <c r="N56839" s="20"/>
      <c r="O56839" s="20"/>
    </row>
    <row r="56840" spans="10:15" x14ac:dyDescent="0.2">
      <c r="J56840" s="20"/>
      <c r="K56840" s="20"/>
      <c r="L56840" s="20"/>
      <c r="M56840" s="20"/>
      <c r="N56840" s="20"/>
      <c r="O56840" s="20"/>
    </row>
    <row r="56841" spans="10:15" x14ac:dyDescent="0.2">
      <c r="J56841" s="20"/>
      <c r="K56841" s="20"/>
      <c r="L56841" s="20"/>
      <c r="M56841" s="20"/>
      <c r="N56841" s="20"/>
      <c r="O56841" s="20"/>
    </row>
    <row r="56842" spans="10:15" x14ac:dyDescent="0.2">
      <c r="J56842" s="20"/>
      <c r="K56842" s="20"/>
      <c r="L56842" s="20"/>
      <c r="M56842" s="20"/>
      <c r="N56842" s="20"/>
      <c r="O56842" s="20"/>
    </row>
    <row r="56843" spans="10:15" x14ac:dyDescent="0.2">
      <c r="J56843" s="20"/>
      <c r="K56843" s="20"/>
      <c r="L56843" s="20"/>
      <c r="M56843" s="20"/>
      <c r="N56843" s="20"/>
      <c r="O56843" s="20"/>
    </row>
    <row r="56844" spans="10:15" x14ac:dyDescent="0.2">
      <c r="J56844" s="20"/>
      <c r="K56844" s="20"/>
      <c r="L56844" s="20"/>
      <c r="M56844" s="20"/>
      <c r="N56844" s="20"/>
      <c r="O56844" s="20"/>
    </row>
    <row r="56845" spans="10:15" x14ac:dyDescent="0.2">
      <c r="J56845" s="20"/>
      <c r="K56845" s="20"/>
      <c r="L56845" s="20"/>
      <c r="M56845" s="20"/>
      <c r="N56845" s="20"/>
      <c r="O56845" s="20"/>
    </row>
    <row r="56846" spans="10:15" x14ac:dyDescent="0.2">
      <c r="J56846" s="20"/>
      <c r="K56846" s="20"/>
      <c r="L56846" s="20"/>
      <c r="M56846" s="20"/>
      <c r="N56846" s="20"/>
      <c r="O56846" s="20"/>
    </row>
    <row r="56847" spans="10:15" x14ac:dyDescent="0.2">
      <c r="J56847" s="20"/>
      <c r="K56847" s="20"/>
      <c r="L56847" s="20"/>
      <c r="M56847" s="20"/>
      <c r="N56847" s="20"/>
      <c r="O56847" s="20"/>
    </row>
    <row r="56848" spans="10:15" x14ac:dyDescent="0.2">
      <c r="J56848" s="20"/>
      <c r="K56848" s="20"/>
      <c r="L56848" s="20"/>
      <c r="M56848" s="20"/>
      <c r="N56848" s="20"/>
      <c r="O56848" s="20"/>
    </row>
    <row r="56849" spans="10:15" x14ac:dyDescent="0.2">
      <c r="J56849" s="20"/>
      <c r="K56849" s="20"/>
      <c r="L56849" s="20"/>
      <c r="M56849" s="20"/>
      <c r="N56849" s="20"/>
      <c r="O56849" s="20"/>
    </row>
    <row r="56850" spans="10:15" x14ac:dyDescent="0.2">
      <c r="J56850" s="20"/>
      <c r="K56850" s="20"/>
      <c r="L56850" s="20"/>
      <c r="M56850" s="20"/>
      <c r="N56850" s="20"/>
      <c r="O56850" s="20"/>
    </row>
    <row r="56851" spans="10:15" x14ac:dyDescent="0.2">
      <c r="J56851" s="20"/>
      <c r="K56851" s="20"/>
      <c r="L56851" s="20"/>
      <c r="M56851" s="20"/>
      <c r="N56851" s="20"/>
      <c r="O56851" s="20"/>
    </row>
    <row r="56852" spans="10:15" x14ac:dyDescent="0.2">
      <c r="J56852" s="20"/>
      <c r="K56852" s="20"/>
      <c r="L56852" s="20"/>
      <c r="M56852" s="20"/>
      <c r="N56852" s="20"/>
      <c r="O56852" s="20"/>
    </row>
    <row r="56853" spans="10:15" x14ac:dyDescent="0.2">
      <c r="J56853" s="20"/>
      <c r="K56853" s="20"/>
      <c r="L56853" s="20"/>
      <c r="M56853" s="20"/>
      <c r="N56853" s="20"/>
      <c r="O56853" s="20"/>
    </row>
    <row r="56854" spans="10:15" x14ac:dyDescent="0.2">
      <c r="J56854" s="20"/>
      <c r="K56854" s="20"/>
      <c r="L56854" s="20"/>
      <c r="M56854" s="20"/>
      <c r="N56854" s="20"/>
      <c r="O56854" s="20"/>
    </row>
    <row r="56855" spans="10:15" x14ac:dyDescent="0.2">
      <c r="J56855" s="20"/>
      <c r="K56855" s="20"/>
      <c r="L56855" s="20"/>
      <c r="M56855" s="20"/>
      <c r="N56855" s="20"/>
      <c r="O56855" s="20"/>
    </row>
    <row r="56856" spans="10:15" x14ac:dyDescent="0.2">
      <c r="J56856" s="20"/>
      <c r="K56856" s="20"/>
      <c r="L56856" s="20"/>
      <c r="M56856" s="20"/>
      <c r="N56856" s="20"/>
      <c r="O56856" s="20"/>
    </row>
    <row r="56857" spans="10:15" x14ac:dyDescent="0.2">
      <c r="J56857" s="20"/>
      <c r="K56857" s="20"/>
      <c r="L56857" s="20"/>
      <c r="M56857" s="20"/>
      <c r="N56857" s="20"/>
      <c r="O56857" s="20"/>
    </row>
    <row r="56858" spans="10:15" x14ac:dyDescent="0.2">
      <c r="J56858" s="20"/>
      <c r="K56858" s="20"/>
      <c r="L56858" s="20"/>
      <c r="M56858" s="20"/>
      <c r="N56858" s="20"/>
      <c r="O56858" s="20"/>
    </row>
    <row r="56859" spans="10:15" x14ac:dyDescent="0.2">
      <c r="J56859" s="20"/>
      <c r="K56859" s="20"/>
      <c r="L56859" s="20"/>
      <c r="M56859" s="20"/>
      <c r="N56859" s="20"/>
      <c r="O56859" s="20"/>
    </row>
    <row r="56860" spans="10:15" x14ac:dyDescent="0.2">
      <c r="J56860" s="20"/>
      <c r="K56860" s="20"/>
      <c r="L56860" s="20"/>
      <c r="M56860" s="20"/>
      <c r="N56860" s="20"/>
      <c r="O56860" s="20"/>
    </row>
    <row r="56861" spans="10:15" x14ac:dyDescent="0.2">
      <c r="J56861" s="20"/>
      <c r="K56861" s="20"/>
      <c r="L56861" s="20"/>
      <c r="M56861" s="20"/>
      <c r="N56861" s="20"/>
      <c r="O56861" s="20"/>
    </row>
    <row r="56862" spans="10:15" x14ac:dyDescent="0.2">
      <c r="J56862" s="20"/>
      <c r="K56862" s="20"/>
      <c r="L56862" s="20"/>
      <c r="M56862" s="20"/>
      <c r="N56862" s="20"/>
      <c r="O56862" s="20"/>
    </row>
    <row r="56863" spans="10:15" x14ac:dyDescent="0.2">
      <c r="J56863" s="20"/>
      <c r="K56863" s="20"/>
      <c r="L56863" s="20"/>
      <c r="M56863" s="20"/>
      <c r="N56863" s="20"/>
      <c r="O56863" s="20"/>
    </row>
    <row r="56864" spans="10:15" x14ac:dyDescent="0.2">
      <c r="J56864" s="20"/>
      <c r="K56864" s="20"/>
      <c r="L56864" s="20"/>
      <c r="M56864" s="20"/>
      <c r="N56864" s="20"/>
      <c r="O56864" s="20"/>
    </row>
    <row r="56865" spans="10:15" x14ac:dyDescent="0.2">
      <c r="J56865" s="20"/>
      <c r="K56865" s="20"/>
      <c r="L56865" s="20"/>
      <c r="M56865" s="20"/>
      <c r="N56865" s="20"/>
      <c r="O56865" s="20"/>
    </row>
    <row r="56866" spans="10:15" x14ac:dyDescent="0.2">
      <c r="J56866" s="20"/>
      <c r="K56866" s="20"/>
      <c r="L56866" s="20"/>
      <c r="M56866" s="20"/>
      <c r="N56866" s="20"/>
      <c r="O56866" s="20"/>
    </row>
    <row r="56867" spans="10:15" x14ac:dyDescent="0.2">
      <c r="J56867" s="20"/>
      <c r="K56867" s="20"/>
      <c r="L56867" s="20"/>
      <c r="M56867" s="20"/>
      <c r="N56867" s="20"/>
      <c r="O56867" s="20"/>
    </row>
    <row r="56868" spans="10:15" x14ac:dyDescent="0.2">
      <c r="J56868" s="20"/>
      <c r="K56868" s="20"/>
      <c r="L56868" s="20"/>
      <c r="M56868" s="20"/>
      <c r="N56868" s="20"/>
      <c r="O56868" s="20"/>
    </row>
    <row r="56869" spans="10:15" x14ac:dyDescent="0.2">
      <c r="J56869" s="20"/>
      <c r="K56869" s="20"/>
      <c r="L56869" s="20"/>
      <c r="M56869" s="20"/>
      <c r="N56869" s="20"/>
      <c r="O56869" s="20"/>
    </row>
    <row r="56870" spans="10:15" x14ac:dyDescent="0.2">
      <c r="J56870" s="20"/>
      <c r="K56870" s="20"/>
      <c r="L56870" s="20"/>
      <c r="M56870" s="20"/>
      <c r="N56870" s="20"/>
      <c r="O56870" s="20"/>
    </row>
    <row r="56871" spans="10:15" x14ac:dyDescent="0.2">
      <c r="J56871" s="20"/>
      <c r="K56871" s="20"/>
      <c r="L56871" s="20"/>
      <c r="M56871" s="20"/>
      <c r="N56871" s="20"/>
      <c r="O56871" s="20"/>
    </row>
    <row r="56872" spans="10:15" x14ac:dyDescent="0.2">
      <c r="J56872" s="20"/>
      <c r="K56872" s="20"/>
      <c r="L56872" s="20"/>
      <c r="M56872" s="20"/>
      <c r="N56872" s="20"/>
      <c r="O56872" s="20"/>
    </row>
    <row r="56873" spans="10:15" x14ac:dyDescent="0.2">
      <c r="J56873" s="20"/>
      <c r="K56873" s="20"/>
      <c r="L56873" s="20"/>
      <c r="M56873" s="20"/>
      <c r="N56873" s="20"/>
      <c r="O56873" s="20"/>
    </row>
    <row r="56874" spans="10:15" x14ac:dyDescent="0.2">
      <c r="J56874" s="20"/>
      <c r="K56874" s="20"/>
      <c r="L56874" s="20"/>
      <c r="M56874" s="20"/>
      <c r="N56874" s="20"/>
      <c r="O56874" s="20"/>
    </row>
    <row r="56875" spans="10:15" x14ac:dyDescent="0.2">
      <c r="J56875" s="20"/>
      <c r="K56875" s="20"/>
      <c r="L56875" s="20"/>
      <c r="M56875" s="20"/>
      <c r="N56875" s="20"/>
      <c r="O56875" s="20"/>
    </row>
    <row r="56876" spans="10:15" x14ac:dyDescent="0.2">
      <c r="J56876" s="20"/>
      <c r="K56876" s="20"/>
      <c r="L56876" s="20"/>
      <c r="M56876" s="20"/>
      <c r="N56876" s="20"/>
      <c r="O56876" s="20"/>
    </row>
    <row r="56877" spans="10:15" x14ac:dyDescent="0.2">
      <c r="J56877" s="20"/>
      <c r="K56877" s="20"/>
      <c r="L56877" s="20"/>
      <c r="M56877" s="20"/>
      <c r="N56877" s="20"/>
      <c r="O56877" s="20"/>
    </row>
    <row r="56878" spans="10:15" x14ac:dyDescent="0.2">
      <c r="J56878" s="20"/>
      <c r="K56878" s="20"/>
      <c r="L56878" s="20"/>
      <c r="M56878" s="20"/>
      <c r="N56878" s="20"/>
      <c r="O56878" s="20"/>
    </row>
    <row r="56879" spans="10:15" x14ac:dyDescent="0.2">
      <c r="J56879" s="20"/>
      <c r="K56879" s="20"/>
      <c r="L56879" s="20"/>
      <c r="M56879" s="20"/>
      <c r="N56879" s="20"/>
      <c r="O56879" s="20"/>
    </row>
    <row r="56880" spans="10:15" x14ac:dyDescent="0.2">
      <c r="J56880" s="20"/>
      <c r="K56880" s="20"/>
      <c r="L56880" s="20"/>
      <c r="M56880" s="20"/>
      <c r="N56880" s="20"/>
      <c r="O56880" s="20"/>
    </row>
    <row r="56881" spans="10:15" x14ac:dyDescent="0.2">
      <c r="J56881" s="20"/>
      <c r="K56881" s="20"/>
      <c r="L56881" s="20"/>
      <c r="M56881" s="20"/>
      <c r="N56881" s="20"/>
      <c r="O56881" s="20"/>
    </row>
    <row r="56882" spans="10:15" x14ac:dyDescent="0.2">
      <c r="J56882" s="20"/>
      <c r="K56882" s="20"/>
      <c r="L56882" s="20"/>
      <c r="M56882" s="20"/>
      <c r="N56882" s="20"/>
      <c r="O56882" s="20"/>
    </row>
    <row r="56883" spans="10:15" x14ac:dyDescent="0.2">
      <c r="J56883" s="20"/>
      <c r="K56883" s="20"/>
      <c r="L56883" s="20"/>
      <c r="M56883" s="20"/>
      <c r="N56883" s="20"/>
      <c r="O56883" s="20"/>
    </row>
    <row r="56884" spans="10:15" x14ac:dyDescent="0.2">
      <c r="J56884" s="20"/>
      <c r="K56884" s="20"/>
      <c r="L56884" s="20"/>
      <c r="M56884" s="20"/>
      <c r="N56884" s="20"/>
      <c r="O56884" s="20"/>
    </row>
    <row r="56885" spans="10:15" x14ac:dyDescent="0.2">
      <c r="J56885" s="20"/>
      <c r="K56885" s="20"/>
      <c r="L56885" s="20"/>
      <c r="M56885" s="20"/>
      <c r="N56885" s="20"/>
      <c r="O56885" s="20"/>
    </row>
    <row r="56886" spans="10:15" x14ac:dyDescent="0.2">
      <c r="J56886" s="20"/>
      <c r="K56886" s="20"/>
      <c r="L56886" s="20"/>
      <c r="M56886" s="20"/>
      <c r="N56886" s="20"/>
      <c r="O56886" s="20"/>
    </row>
    <row r="56887" spans="10:15" x14ac:dyDescent="0.2">
      <c r="J56887" s="20"/>
      <c r="K56887" s="20"/>
      <c r="L56887" s="20"/>
      <c r="M56887" s="20"/>
      <c r="N56887" s="20"/>
      <c r="O56887" s="20"/>
    </row>
    <row r="56888" spans="10:15" x14ac:dyDescent="0.2">
      <c r="J56888" s="20"/>
      <c r="K56888" s="20"/>
      <c r="L56888" s="20"/>
      <c r="M56888" s="20"/>
      <c r="N56888" s="20"/>
      <c r="O56888" s="20"/>
    </row>
    <row r="56889" spans="10:15" x14ac:dyDescent="0.2">
      <c r="J56889" s="20"/>
      <c r="K56889" s="20"/>
      <c r="L56889" s="20"/>
      <c r="M56889" s="20"/>
      <c r="N56889" s="20"/>
      <c r="O56889" s="20"/>
    </row>
    <row r="56890" spans="10:15" x14ac:dyDescent="0.2">
      <c r="J56890" s="20"/>
      <c r="K56890" s="20"/>
      <c r="L56890" s="20"/>
      <c r="M56890" s="20"/>
      <c r="N56890" s="20"/>
      <c r="O56890" s="20"/>
    </row>
    <row r="56891" spans="10:15" x14ac:dyDescent="0.2">
      <c r="J56891" s="20"/>
      <c r="K56891" s="20"/>
      <c r="L56891" s="20"/>
      <c r="M56891" s="20"/>
      <c r="N56891" s="20"/>
      <c r="O56891" s="20"/>
    </row>
    <row r="56892" spans="10:15" x14ac:dyDescent="0.2">
      <c r="J56892" s="20"/>
      <c r="K56892" s="20"/>
      <c r="L56892" s="20"/>
      <c r="M56892" s="20"/>
      <c r="N56892" s="20"/>
      <c r="O56892" s="20"/>
    </row>
    <row r="56893" spans="10:15" x14ac:dyDescent="0.2">
      <c r="J56893" s="20"/>
      <c r="K56893" s="20"/>
      <c r="L56893" s="20"/>
      <c r="M56893" s="20"/>
      <c r="N56893" s="20"/>
      <c r="O56893" s="20"/>
    </row>
    <row r="56894" spans="10:15" x14ac:dyDescent="0.2">
      <c r="J56894" s="20"/>
      <c r="K56894" s="20"/>
      <c r="L56894" s="20"/>
      <c r="M56894" s="20"/>
      <c r="N56894" s="20"/>
      <c r="O56894" s="20"/>
    </row>
    <row r="56895" spans="10:15" x14ac:dyDescent="0.2">
      <c r="J56895" s="20"/>
      <c r="K56895" s="20"/>
      <c r="L56895" s="20"/>
      <c r="M56895" s="20"/>
      <c r="N56895" s="20"/>
      <c r="O56895" s="20"/>
    </row>
    <row r="56896" spans="10:15" x14ac:dyDescent="0.2">
      <c r="J56896" s="20"/>
      <c r="K56896" s="20"/>
      <c r="L56896" s="20"/>
      <c r="M56896" s="20"/>
      <c r="N56896" s="20"/>
      <c r="O56896" s="20"/>
    </row>
    <row r="56897" spans="10:15" x14ac:dyDescent="0.2">
      <c r="J56897" s="20"/>
      <c r="K56897" s="20"/>
      <c r="L56897" s="20"/>
      <c r="M56897" s="20"/>
      <c r="N56897" s="20"/>
      <c r="O56897" s="20"/>
    </row>
    <row r="56898" spans="10:15" x14ac:dyDescent="0.2">
      <c r="J56898" s="20"/>
      <c r="K56898" s="20"/>
      <c r="L56898" s="20"/>
      <c r="M56898" s="20"/>
      <c r="N56898" s="20"/>
      <c r="O56898" s="20"/>
    </row>
    <row r="56899" spans="10:15" x14ac:dyDescent="0.2">
      <c r="J56899" s="20"/>
      <c r="K56899" s="20"/>
      <c r="L56899" s="20"/>
      <c r="M56899" s="20"/>
      <c r="N56899" s="20"/>
      <c r="O56899" s="20"/>
    </row>
    <row r="56900" spans="10:15" x14ac:dyDescent="0.2">
      <c r="J56900" s="20"/>
      <c r="K56900" s="20"/>
      <c r="L56900" s="20"/>
      <c r="M56900" s="20"/>
      <c r="N56900" s="20"/>
      <c r="O56900" s="20"/>
    </row>
    <row r="56901" spans="10:15" x14ac:dyDescent="0.2">
      <c r="J56901" s="20"/>
      <c r="K56901" s="20"/>
      <c r="L56901" s="20"/>
      <c r="M56901" s="20"/>
      <c r="N56901" s="20"/>
      <c r="O56901" s="20"/>
    </row>
    <row r="56902" spans="10:15" x14ac:dyDescent="0.2">
      <c r="J56902" s="20"/>
      <c r="K56902" s="20"/>
      <c r="L56902" s="20"/>
      <c r="M56902" s="20"/>
      <c r="N56902" s="20"/>
      <c r="O56902" s="20"/>
    </row>
    <row r="56903" spans="10:15" x14ac:dyDescent="0.2">
      <c r="J56903" s="20"/>
      <c r="K56903" s="20"/>
      <c r="L56903" s="20"/>
      <c r="M56903" s="20"/>
      <c r="N56903" s="20"/>
      <c r="O56903" s="20"/>
    </row>
    <row r="56904" spans="10:15" x14ac:dyDescent="0.2">
      <c r="J56904" s="20"/>
      <c r="K56904" s="20"/>
      <c r="L56904" s="20"/>
      <c r="M56904" s="20"/>
      <c r="N56904" s="20"/>
      <c r="O56904" s="20"/>
    </row>
    <row r="56905" spans="10:15" x14ac:dyDescent="0.2">
      <c r="J56905" s="20"/>
      <c r="K56905" s="20"/>
      <c r="L56905" s="20"/>
      <c r="M56905" s="20"/>
      <c r="N56905" s="20"/>
      <c r="O56905" s="20"/>
    </row>
    <row r="56906" spans="10:15" x14ac:dyDescent="0.2">
      <c r="J56906" s="20"/>
      <c r="K56906" s="20"/>
      <c r="L56906" s="20"/>
      <c r="M56906" s="20"/>
      <c r="N56906" s="20"/>
      <c r="O56906" s="20"/>
    </row>
    <row r="56907" spans="10:15" x14ac:dyDescent="0.2">
      <c r="J56907" s="20"/>
      <c r="K56907" s="20"/>
      <c r="L56907" s="20"/>
      <c r="M56907" s="20"/>
      <c r="N56907" s="20"/>
      <c r="O56907" s="20"/>
    </row>
    <row r="56908" spans="10:15" x14ac:dyDescent="0.2">
      <c r="J56908" s="20"/>
      <c r="K56908" s="20"/>
      <c r="L56908" s="20"/>
      <c r="M56908" s="20"/>
      <c r="N56908" s="20"/>
      <c r="O56908" s="20"/>
    </row>
    <row r="56909" spans="10:15" x14ac:dyDescent="0.2">
      <c r="J56909" s="20"/>
      <c r="K56909" s="20"/>
      <c r="L56909" s="20"/>
      <c r="M56909" s="20"/>
      <c r="N56909" s="20"/>
      <c r="O56909" s="20"/>
    </row>
    <row r="56910" spans="10:15" x14ac:dyDescent="0.2">
      <c r="J56910" s="20"/>
      <c r="K56910" s="20"/>
      <c r="L56910" s="20"/>
      <c r="M56910" s="20"/>
      <c r="N56910" s="20"/>
      <c r="O56910" s="20"/>
    </row>
    <row r="56911" spans="10:15" x14ac:dyDescent="0.2">
      <c r="J56911" s="20"/>
      <c r="K56911" s="20"/>
      <c r="L56911" s="20"/>
      <c r="M56911" s="20"/>
      <c r="N56911" s="20"/>
      <c r="O56911" s="20"/>
    </row>
    <row r="56912" spans="10:15" x14ac:dyDescent="0.2">
      <c r="J56912" s="20"/>
      <c r="K56912" s="20"/>
      <c r="L56912" s="20"/>
      <c r="M56912" s="20"/>
      <c r="N56912" s="20"/>
      <c r="O56912" s="20"/>
    </row>
    <row r="56913" spans="10:15" x14ac:dyDescent="0.2">
      <c r="J56913" s="20"/>
      <c r="K56913" s="20"/>
      <c r="L56913" s="20"/>
      <c r="M56913" s="20"/>
      <c r="N56913" s="20"/>
      <c r="O56913" s="20"/>
    </row>
    <row r="56914" spans="10:15" x14ac:dyDescent="0.2">
      <c r="J56914" s="20"/>
      <c r="K56914" s="20"/>
      <c r="L56914" s="20"/>
      <c r="M56914" s="20"/>
      <c r="N56914" s="20"/>
      <c r="O56914" s="20"/>
    </row>
    <row r="56915" spans="10:15" x14ac:dyDescent="0.2">
      <c r="J56915" s="20"/>
      <c r="K56915" s="20"/>
      <c r="L56915" s="20"/>
      <c r="M56915" s="20"/>
      <c r="N56915" s="20"/>
      <c r="O56915" s="20"/>
    </row>
    <row r="56916" spans="10:15" x14ac:dyDescent="0.2">
      <c r="J56916" s="20"/>
      <c r="K56916" s="20"/>
      <c r="L56916" s="20"/>
      <c r="M56916" s="20"/>
      <c r="N56916" s="20"/>
      <c r="O56916" s="20"/>
    </row>
    <row r="56917" spans="10:15" x14ac:dyDescent="0.2">
      <c r="J56917" s="20"/>
      <c r="K56917" s="20"/>
      <c r="L56917" s="20"/>
      <c r="M56917" s="20"/>
      <c r="N56917" s="20"/>
      <c r="O56917" s="20"/>
    </row>
    <row r="56918" spans="10:15" x14ac:dyDescent="0.2">
      <c r="J56918" s="20"/>
      <c r="K56918" s="20"/>
      <c r="L56918" s="20"/>
      <c r="M56918" s="20"/>
      <c r="N56918" s="20"/>
      <c r="O56918" s="20"/>
    </row>
    <row r="56919" spans="10:15" x14ac:dyDescent="0.2">
      <c r="J56919" s="20"/>
      <c r="K56919" s="20"/>
      <c r="L56919" s="20"/>
      <c r="M56919" s="20"/>
      <c r="N56919" s="20"/>
      <c r="O56919" s="20"/>
    </row>
    <row r="56920" spans="10:15" x14ac:dyDescent="0.2">
      <c r="J56920" s="20"/>
      <c r="K56920" s="20"/>
      <c r="L56920" s="20"/>
      <c r="M56920" s="20"/>
      <c r="N56920" s="20"/>
      <c r="O56920" s="20"/>
    </row>
    <row r="56921" spans="10:15" x14ac:dyDescent="0.2">
      <c r="J56921" s="20"/>
      <c r="K56921" s="20"/>
      <c r="L56921" s="20"/>
      <c r="M56921" s="20"/>
      <c r="N56921" s="20"/>
      <c r="O56921" s="20"/>
    </row>
    <row r="56922" spans="10:15" x14ac:dyDescent="0.2">
      <c r="J56922" s="20"/>
      <c r="K56922" s="20"/>
      <c r="L56922" s="20"/>
      <c r="M56922" s="20"/>
      <c r="N56922" s="20"/>
      <c r="O56922" s="20"/>
    </row>
    <row r="56923" spans="10:15" x14ac:dyDescent="0.2">
      <c r="J56923" s="20"/>
      <c r="K56923" s="20"/>
      <c r="L56923" s="20"/>
      <c r="M56923" s="20"/>
      <c r="N56923" s="20"/>
      <c r="O56923" s="20"/>
    </row>
    <row r="56924" spans="10:15" x14ac:dyDescent="0.2">
      <c r="J56924" s="20"/>
      <c r="K56924" s="20"/>
      <c r="L56924" s="20"/>
      <c r="M56924" s="20"/>
      <c r="N56924" s="20"/>
      <c r="O56924" s="20"/>
    </row>
    <row r="56925" spans="10:15" x14ac:dyDescent="0.2">
      <c r="J56925" s="20"/>
      <c r="K56925" s="20"/>
      <c r="L56925" s="20"/>
      <c r="M56925" s="20"/>
      <c r="N56925" s="20"/>
      <c r="O56925" s="20"/>
    </row>
    <row r="56926" spans="10:15" x14ac:dyDescent="0.2">
      <c r="J56926" s="20"/>
      <c r="K56926" s="20"/>
      <c r="L56926" s="20"/>
      <c r="M56926" s="20"/>
      <c r="N56926" s="20"/>
      <c r="O56926" s="20"/>
    </row>
    <row r="56927" spans="10:15" x14ac:dyDescent="0.2">
      <c r="J56927" s="20"/>
      <c r="K56927" s="20"/>
      <c r="L56927" s="20"/>
      <c r="M56927" s="20"/>
      <c r="N56927" s="20"/>
      <c r="O56927" s="20"/>
    </row>
    <row r="56928" spans="10:15" x14ac:dyDescent="0.2">
      <c r="J56928" s="20"/>
      <c r="K56928" s="20"/>
      <c r="L56928" s="20"/>
      <c r="M56928" s="20"/>
      <c r="N56928" s="20"/>
      <c r="O56928" s="20"/>
    </row>
    <row r="56929" spans="10:15" x14ac:dyDescent="0.2">
      <c r="J56929" s="20"/>
      <c r="K56929" s="20"/>
      <c r="L56929" s="20"/>
      <c r="M56929" s="20"/>
      <c r="N56929" s="20"/>
      <c r="O56929" s="20"/>
    </row>
    <row r="56930" spans="10:15" x14ac:dyDescent="0.2">
      <c r="J56930" s="20"/>
      <c r="K56930" s="20"/>
      <c r="L56930" s="20"/>
      <c r="M56930" s="20"/>
      <c r="N56930" s="20"/>
      <c r="O56930" s="20"/>
    </row>
    <row r="56931" spans="10:15" x14ac:dyDescent="0.2">
      <c r="J56931" s="20"/>
      <c r="K56931" s="20"/>
      <c r="L56931" s="20"/>
      <c r="M56931" s="20"/>
      <c r="N56931" s="20"/>
      <c r="O56931" s="20"/>
    </row>
    <row r="56932" spans="10:15" x14ac:dyDescent="0.2">
      <c r="J56932" s="20"/>
      <c r="K56932" s="20"/>
      <c r="L56932" s="20"/>
      <c r="M56932" s="20"/>
      <c r="N56932" s="20"/>
      <c r="O56932" s="20"/>
    </row>
    <row r="56933" spans="10:15" x14ac:dyDescent="0.2">
      <c r="J56933" s="20"/>
      <c r="K56933" s="20"/>
      <c r="L56933" s="20"/>
      <c r="M56933" s="20"/>
      <c r="N56933" s="20"/>
      <c r="O56933" s="20"/>
    </row>
    <row r="56934" spans="10:15" x14ac:dyDescent="0.2">
      <c r="J56934" s="20"/>
      <c r="K56934" s="20"/>
      <c r="L56934" s="20"/>
      <c r="M56934" s="20"/>
      <c r="N56934" s="20"/>
      <c r="O56934" s="20"/>
    </row>
    <row r="56935" spans="10:15" x14ac:dyDescent="0.2">
      <c r="J56935" s="20"/>
      <c r="K56935" s="20"/>
      <c r="L56935" s="20"/>
      <c r="M56935" s="20"/>
      <c r="N56935" s="20"/>
      <c r="O56935" s="20"/>
    </row>
    <row r="56936" spans="10:15" x14ac:dyDescent="0.2">
      <c r="J56936" s="20"/>
      <c r="K56936" s="20"/>
      <c r="L56936" s="20"/>
      <c r="M56936" s="20"/>
      <c r="N56936" s="20"/>
      <c r="O56936" s="20"/>
    </row>
    <row r="56937" spans="10:15" x14ac:dyDescent="0.2">
      <c r="J56937" s="20"/>
      <c r="K56937" s="20"/>
      <c r="L56937" s="20"/>
      <c r="M56937" s="20"/>
      <c r="N56937" s="20"/>
      <c r="O56937" s="20"/>
    </row>
    <row r="56938" spans="10:15" x14ac:dyDescent="0.2">
      <c r="J56938" s="20"/>
      <c r="K56938" s="20"/>
      <c r="L56938" s="20"/>
      <c r="M56938" s="20"/>
      <c r="N56938" s="20"/>
      <c r="O56938" s="20"/>
    </row>
    <row r="56939" spans="10:15" x14ac:dyDescent="0.2">
      <c r="J56939" s="20"/>
      <c r="K56939" s="20"/>
      <c r="L56939" s="20"/>
      <c r="M56939" s="20"/>
      <c r="N56939" s="20"/>
      <c r="O56939" s="20"/>
    </row>
    <row r="56940" spans="10:15" x14ac:dyDescent="0.2">
      <c r="J56940" s="20"/>
      <c r="K56940" s="20"/>
      <c r="L56940" s="20"/>
      <c r="M56940" s="20"/>
      <c r="N56940" s="20"/>
      <c r="O56940" s="20"/>
    </row>
    <row r="56941" spans="10:15" x14ac:dyDescent="0.2">
      <c r="J56941" s="20"/>
      <c r="K56941" s="20"/>
      <c r="L56941" s="20"/>
      <c r="M56941" s="20"/>
      <c r="N56941" s="20"/>
      <c r="O56941" s="20"/>
    </row>
    <row r="56942" spans="10:15" x14ac:dyDescent="0.2">
      <c r="J56942" s="20"/>
      <c r="K56942" s="20"/>
      <c r="L56942" s="20"/>
      <c r="M56942" s="20"/>
      <c r="N56942" s="20"/>
      <c r="O56942" s="20"/>
    </row>
    <row r="56943" spans="10:15" x14ac:dyDescent="0.2">
      <c r="J56943" s="20"/>
      <c r="K56943" s="20"/>
      <c r="L56943" s="20"/>
      <c r="M56943" s="20"/>
      <c r="N56943" s="20"/>
      <c r="O56943" s="20"/>
    </row>
    <row r="56944" spans="10:15" x14ac:dyDescent="0.2">
      <c r="J56944" s="20"/>
      <c r="K56944" s="20"/>
      <c r="L56944" s="20"/>
      <c r="M56944" s="20"/>
      <c r="N56944" s="20"/>
      <c r="O56944" s="20"/>
    </row>
    <row r="56945" spans="10:15" x14ac:dyDescent="0.2">
      <c r="J56945" s="20"/>
      <c r="K56945" s="20"/>
      <c r="L56945" s="20"/>
      <c r="M56945" s="20"/>
      <c r="N56945" s="20"/>
      <c r="O56945" s="20"/>
    </row>
    <row r="56946" spans="10:15" x14ac:dyDescent="0.2">
      <c r="J56946" s="20"/>
      <c r="K56946" s="20"/>
      <c r="L56946" s="20"/>
      <c r="M56946" s="20"/>
      <c r="N56946" s="20"/>
      <c r="O56946" s="20"/>
    </row>
    <row r="56947" spans="10:15" x14ac:dyDescent="0.2">
      <c r="J56947" s="20"/>
      <c r="K56947" s="20"/>
      <c r="L56947" s="20"/>
      <c r="M56947" s="20"/>
      <c r="N56947" s="20"/>
      <c r="O56947" s="20"/>
    </row>
    <row r="56948" spans="10:15" x14ac:dyDescent="0.2">
      <c r="J56948" s="20"/>
      <c r="K56948" s="20"/>
      <c r="L56948" s="20"/>
      <c r="M56948" s="20"/>
      <c r="N56948" s="20"/>
      <c r="O56948" s="20"/>
    </row>
    <row r="56949" spans="10:15" x14ac:dyDescent="0.2">
      <c r="J56949" s="20"/>
      <c r="K56949" s="20"/>
      <c r="L56949" s="20"/>
      <c r="M56949" s="20"/>
      <c r="N56949" s="20"/>
      <c r="O56949" s="20"/>
    </row>
    <row r="56950" spans="10:15" x14ac:dyDescent="0.2">
      <c r="J56950" s="20"/>
      <c r="K56950" s="20"/>
      <c r="L56950" s="20"/>
      <c r="M56950" s="20"/>
      <c r="N56950" s="20"/>
      <c r="O56950" s="20"/>
    </row>
    <row r="56951" spans="10:15" x14ac:dyDescent="0.2">
      <c r="J56951" s="20"/>
      <c r="K56951" s="20"/>
      <c r="L56951" s="20"/>
      <c r="M56951" s="20"/>
      <c r="N56951" s="20"/>
      <c r="O56951" s="20"/>
    </row>
    <row r="56952" spans="10:15" x14ac:dyDescent="0.2">
      <c r="J56952" s="20"/>
      <c r="K56952" s="20"/>
      <c r="L56952" s="20"/>
      <c r="M56952" s="20"/>
      <c r="N56952" s="20"/>
      <c r="O56952" s="20"/>
    </row>
    <row r="56953" spans="10:15" x14ac:dyDescent="0.2">
      <c r="J56953" s="20"/>
      <c r="K56953" s="20"/>
      <c r="L56953" s="20"/>
      <c r="M56953" s="20"/>
      <c r="N56953" s="20"/>
      <c r="O56953" s="20"/>
    </row>
    <row r="56954" spans="10:15" x14ac:dyDescent="0.2">
      <c r="J56954" s="20"/>
      <c r="K56954" s="20"/>
      <c r="L56954" s="20"/>
      <c r="M56954" s="20"/>
      <c r="N56954" s="20"/>
      <c r="O56954" s="20"/>
    </row>
    <row r="56955" spans="10:15" x14ac:dyDescent="0.2">
      <c r="J56955" s="20"/>
      <c r="K56955" s="20"/>
      <c r="L56955" s="20"/>
      <c r="M56955" s="20"/>
      <c r="N56955" s="20"/>
      <c r="O56955" s="20"/>
    </row>
    <row r="56956" spans="10:15" x14ac:dyDescent="0.2">
      <c r="J56956" s="20"/>
      <c r="K56956" s="20"/>
      <c r="L56956" s="20"/>
      <c r="M56956" s="20"/>
      <c r="N56956" s="20"/>
      <c r="O56956" s="20"/>
    </row>
    <row r="56957" spans="10:15" x14ac:dyDescent="0.2">
      <c r="J56957" s="20"/>
      <c r="K56957" s="20"/>
      <c r="L56957" s="20"/>
      <c r="M56957" s="20"/>
      <c r="N56957" s="20"/>
      <c r="O56957" s="20"/>
    </row>
    <row r="56958" spans="10:15" x14ac:dyDescent="0.2">
      <c r="J56958" s="20"/>
      <c r="K56958" s="20"/>
      <c r="L56958" s="20"/>
      <c r="M56958" s="20"/>
      <c r="N56958" s="20"/>
      <c r="O56958" s="20"/>
    </row>
    <row r="56959" spans="10:15" x14ac:dyDescent="0.2">
      <c r="J56959" s="20"/>
      <c r="K56959" s="20"/>
      <c r="L56959" s="20"/>
      <c r="M56959" s="20"/>
      <c r="N56959" s="20"/>
      <c r="O56959" s="20"/>
    </row>
    <row r="56960" spans="10:15" x14ac:dyDescent="0.2">
      <c r="J56960" s="20"/>
      <c r="K56960" s="20"/>
      <c r="L56960" s="20"/>
      <c r="M56960" s="20"/>
      <c r="N56960" s="20"/>
      <c r="O56960" s="20"/>
    </row>
    <row r="56961" spans="10:15" x14ac:dyDescent="0.2">
      <c r="J56961" s="20"/>
      <c r="K56961" s="20"/>
      <c r="L56961" s="20"/>
      <c r="M56961" s="20"/>
      <c r="N56961" s="20"/>
      <c r="O56961" s="20"/>
    </row>
    <row r="56962" spans="10:15" x14ac:dyDescent="0.2">
      <c r="J56962" s="20"/>
      <c r="K56962" s="20"/>
      <c r="L56962" s="20"/>
      <c r="M56962" s="20"/>
      <c r="N56962" s="20"/>
      <c r="O56962" s="20"/>
    </row>
    <row r="56963" spans="10:15" x14ac:dyDescent="0.2">
      <c r="J56963" s="20"/>
      <c r="K56963" s="20"/>
      <c r="L56963" s="20"/>
      <c r="M56963" s="20"/>
      <c r="N56963" s="20"/>
      <c r="O56963" s="20"/>
    </row>
    <row r="56964" spans="10:15" x14ac:dyDescent="0.2">
      <c r="J56964" s="20"/>
      <c r="K56964" s="20"/>
      <c r="L56964" s="20"/>
      <c r="M56964" s="20"/>
      <c r="N56964" s="20"/>
      <c r="O56964" s="20"/>
    </row>
    <row r="56965" spans="10:15" x14ac:dyDescent="0.2">
      <c r="J56965" s="20"/>
      <c r="K56965" s="20"/>
      <c r="L56965" s="20"/>
      <c r="M56965" s="20"/>
      <c r="N56965" s="20"/>
      <c r="O56965" s="20"/>
    </row>
    <row r="56966" spans="10:15" x14ac:dyDescent="0.2">
      <c r="J56966" s="20"/>
      <c r="K56966" s="20"/>
      <c r="L56966" s="20"/>
      <c r="M56966" s="20"/>
      <c r="N56966" s="20"/>
      <c r="O56966" s="20"/>
    </row>
    <row r="56967" spans="10:15" x14ac:dyDescent="0.2">
      <c r="J56967" s="20"/>
      <c r="K56967" s="20"/>
      <c r="L56967" s="20"/>
      <c r="M56967" s="20"/>
      <c r="N56967" s="20"/>
      <c r="O56967" s="20"/>
    </row>
    <row r="56968" spans="10:15" x14ac:dyDescent="0.2">
      <c r="J56968" s="20"/>
      <c r="K56968" s="20"/>
      <c r="L56968" s="20"/>
      <c r="M56968" s="20"/>
      <c r="N56968" s="20"/>
      <c r="O56968" s="20"/>
    </row>
    <row r="56969" spans="10:15" x14ac:dyDescent="0.2">
      <c r="J56969" s="20"/>
      <c r="K56969" s="20"/>
      <c r="L56969" s="20"/>
      <c r="M56969" s="20"/>
      <c r="N56969" s="20"/>
      <c r="O56969" s="20"/>
    </row>
    <row r="56970" spans="10:15" x14ac:dyDescent="0.2">
      <c r="J56970" s="20"/>
      <c r="K56970" s="20"/>
      <c r="L56970" s="20"/>
      <c r="M56970" s="20"/>
      <c r="N56970" s="20"/>
      <c r="O56970" s="20"/>
    </row>
    <row r="56971" spans="10:15" x14ac:dyDescent="0.2">
      <c r="J56971" s="20"/>
      <c r="K56971" s="20"/>
      <c r="L56971" s="20"/>
      <c r="M56971" s="20"/>
      <c r="N56971" s="20"/>
      <c r="O56971" s="20"/>
    </row>
    <row r="56972" spans="10:15" x14ac:dyDescent="0.2">
      <c r="J56972" s="20"/>
      <c r="K56972" s="20"/>
      <c r="L56972" s="20"/>
      <c r="M56972" s="20"/>
      <c r="N56972" s="20"/>
      <c r="O56972" s="20"/>
    </row>
    <row r="56973" spans="10:15" x14ac:dyDescent="0.2">
      <c r="J56973" s="20"/>
      <c r="K56973" s="20"/>
      <c r="L56973" s="20"/>
      <c r="M56973" s="20"/>
      <c r="N56973" s="20"/>
      <c r="O56973" s="20"/>
    </row>
    <row r="56974" spans="10:15" x14ac:dyDescent="0.2">
      <c r="J56974" s="20"/>
      <c r="K56974" s="20"/>
      <c r="L56974" s="20"/>
      <c r="M56974" s="20"/>
      <c r="N56974" s="20"/>
      <c r="O56974" s="20"/>
    </row>
    <row r="56975" spans="10:15" x14ac:dyDescent="0.2">
      <c r="J56975" s="20"/>
      <c r="K56975" s="20"/>
      <c r="L56975" s="20"/>
      <c r="M56975" s="20"/>
      <c r="N56975" s="20"/>
      <c r="O56975" s="20"/>
    </row>
    <row r="56976" spans="10:15" x14ac:dyDescent="0.2">
      <c r="J56976" s="20"/>
      <c r="K56976" s="20"/>
      <c r="L56976" s="20"/>
      <c r="M56976" s="20"/>
      <c r="N56976" s="20"/>
      <c r="O56976" s="20"/>
    </row>
    <row r="56977" spans="10:15" x14ac:dyDescent="0.2">
      <c r="J56977" s="20"/>
      <c r="K56977" s="20"/>
      <c r="L56977" s="20"/>
      <c r="M56977" s="20"/>
      <c r="N56977" s="20"/>
      <c r="O56977" s="20"/>
    </row>
    <row r="56978" spans="10:15" x14ac:dyDescent="0.2">
      <c r="J56978" s="20"/>
      <c r="K56978" s="20"/>
      <c r="L56978" s="20"/>
      <c r="M56978" s="20"/>
      <c r="N56978" s="20"/>
      <c r="O56978" s="20"/>
    </row>
    <row r="56979" spans="10:15" x14ac:dyDescent="0.2">
      <c r="J56979" s="20"/>
      <c r="K56979" s="20"/>
      <c r="L56979" s="20"/>
      <c r="M56979" s="20"/>
      <c r="N56979" s="20"/>
      <c r="O56979" s="20"/>
    </row>
    <row r="56980" spans="10:15" x14ac:dyDescent="0.2">
      <c r="J56980" s="20"/>
      <c r="K56980" s="20"/>
      <c r="L56980" s="20"/>
      <c r="M56980" s="20"/>
      <c r="N56980" s="20"/>
      <c r="O56980" s="20"/>
    </row>
    <row r="56981" spans="10:15" x14ac:dyDescent="0.2">
      <c r="J56981" s="20"/>
      <c r="K56981" s="20"/>
      <c r="L56981" s="20"/>
      <c r="M56981" s="20"/>
      <c r="N56981" s="20"/>
      <c r="O56981" s="20"/>
    </row>
    <row r="56982" spans="10:15" x14ac:dyDescent="0.2">
      <c r="J56982" s="20"/>
      <c r="K56982" s="20"/>
      <c r="L56982" s="20"/>
      <c r="M56982" s="20"/>
      <c r="N56982" s="20"/>
      <c r="O56982" s="20"/>
    </row>
    <row r="56983" spans="10:15" x14ac:dyDescent="0.2">
      <c r="J56983" s="20"/>
      <c r="K56983" s="20"/>
      <c r="L56983" s="20"/>
      <c r="M56983" s="20"/>
      <c r="N56983" s="20"/>
      <c r="O56983" s="20"/>
    </row>
    <row r="56984" spans="10:15" x14ac:dyDescent="0.2">
      <c r="J56984" s="20"/>
      <c r="K56984" s="20"/>
      <c r="L56984" s="20"/>
      <c r="M56984" s="20"/>
      <c r="N56984" s="20"/>
      <c r="O56984" s="20"/>
    </row>
    <row r="56985" spans="10:15" x14ac:dyDescent="0.2">
      <c r="J56985" s="20"/>
      <c r="K56985" s="20"/>
      <c r="L56985" s="20"/>
      <c r="M56985" s="20"/>
      <c r="N56985" s="20"/>
      <c r="O56985" s="20"/>
    </row>
    <row r="56986" spans="10:15" x14ac:dyDescent="0.2">
      <c r="J56986" s="20"/>
      <c r="K56986" s="20"/>
      <c r="L56986" s="20"/>
      <c r="M56986" s="20"/>
      <c r="N56986" s="20"/>
      <c r="O56986" s="20"/>
    </row>
    <row r="56987" spans="10:15" x14ac:dyDescent="0.2">
      <c r="J56987" s="20"/>
      <c r="K56987" s="20"/>
      <c r="L56987" s="20"/>
      <c r="M56987" s="20"/>
      <c r="N56987" s="20"/>
      <c r="O56987" s="20"/>
    </row>
    <row r="56988" spans="10:15" x14ac:dyDescent="0.2">
      <c r="J56988" s="20"/>
      <c r="K56988" s="20"/>
      <c r="L56988" s="20"/>
      <c r="M56988" s="20"/>
      <c r="N56988" s="20"/>
      <c r="O56988" s="20"/>
    </row>
    <row r="56989" spans="10:15" x14ac:dyDescent="0.2">
      <c r="J56989" s="20"/>
      <c r="K56989" s="20"/>
      <c r="L56989" s="20"/>
      <c r="M56989" s="20"/>
      <c r="N56989" s="20"/>
      <c r="O56989" s="20"/>
    </row>
    <row r="56990" spans="10:15" x14ac:dyDescent="0.2">
      <c r="J56990" s="20"/>
      <c r="K56990" s="20"/>
      <c r="L56990" s="20"/>
      <c r="M56990" s="20"/>
      <c r="N56990" s="20"/>
      <c r="O56990" s="20"/>
    </row>
    <row r="56991" spans="10:15" x14ac:dyDescent="0.2">
      <c r="J56991" s="20"/>
      <c r="K56991" s="20"/>
      <c r="L56991" s="20"/>
      <c r="M56991" s="20"/>
      <c r="N56991" s="20"/>
      <c r="O56991" s="20"/>
    </row>
    <row r="56992" spans="10:15" x14ac:dyDescent="0.2">
      <c r="J56992" s="20"/>
      <c r="K56992" s="20"/>
      <c r="L56992" s="20"/>
      <c r="M56992" s="20"/>
      <c r="N56992" s="20"/>
      <c r="O56992" s="20"/>
    </row>
    <row r="56993" spans="10:15" x14ac:dyDescent="0.2">
      <c r="J56993" s="20"/>
      <c r="K56993" s="20"/>
      <c r="L56993" s="20"/>
      <c r="M56993" s="20"/>
      <c r="N56993" s="20"/>
      <c r="O56993" s="20"/>
    </row>
    <row r="56994" spans="10:15" x14ac:dyDescent="0.2">
      <c r="J56994" s="20"/>
      <c r="K56994" s="20"/>
      <c r="L56994" s="20"/>
      <c r="M56994" s="20"/>
      <c r="N56994" s="20"/>
      <c r="O56994" s="20"/>
    </row>
    <row r="56995" spans="10:15" x14ac:dyDescent="0.2">
      <c r="J56995" s="20"/>
      <c r="K56995" s="20"/>
      <c r="L56995" s="20"/>
      <c r="M56995" s="20"/>
      <c r="N56995" s="20"/>
      <c r="O56995" s="20"/>
    </row>
    <row r="56996" spans="10:15" x14ac:dyDescent="0.2">
      <c r="J56996" s="20"/>
      <c r="K56996" s="20"/>
      <c r="L56996" s="20"/>
      <c r="M56996" s="20"/>
      <c r="N56996" s="20"/>
      <c r="O56996" s="20"/>
    </row>
    <row r="56997" spans="10:15" x14ac:dyDescent="0.2">
      <c r="J56997" s="20"/>
      <c r="K56997" s="20"/>
      <c r="L56997" s="20"/>
      <c r="M56997" s="20"/>
      <c r="N56997" s="20"/>
      <c r="O56997" s="20"/>
    </row>
    <row r="56998" spans="10:15" x14ac:dyDescent="0.2">
      <c r="J56998" s="20"/>
      <c r="K56998" s="20"/>
      <c r="L56998" s="20"/>
      <c r="M56998" s="20"/>
      <c r="N56998" s="20"/>
      <c r="O56998" s="20"/>
    </row>
    <row r="56999" spans="10:15" x14ac:dyDescent="0.2">
      <c r="J56999" s="20"/>
      <c r="K56999" s="20"/>
      <c r="L56999" s="20"/>
      <c r="M56999" s="20"/>
      <c r="N56999" s="20"/>
      <c r="O56999" s="20"/>
    </row>
    <row r="57000" spans="10:15" x14ac:dyDescent="0.2">
      <c r="J57000" s="20"/>
      <c r="K57000" s="20"/>
      <c r="L57000" s="20"/>
      <c r="M57000" s="20"/>
      <c r="N57000" s="20"/>
      <c r="O57000" s="20"/>
    </row>
    <row r="57001" spans="10:15" x14ac:dyDescent="0.2">
      <c r="J57001" s="20"/>
      <c r="K57001" s="20"/>
      <c r="L57001" s="20"/>
      <c r="M57001" s="20"/>
      <c r="N57001" s="20"/>
      <c r="O57001" s="20"/>
    </row>
    <row r="57002" spans="10:15" x14ac:dyDescent="0.2">
      <c r="J57002" s="20"/>
      <c r="K57002" s="20"/>
      <c r="L57002" s="20"/>
      <c r="M57002" s="20"/>
      <c r="N57002" s="20"/>
      <c r="O57002" s="20"/>
    </row>
    <row r="57003" spans="10:15" x14ac:dyDescent="0.2">
      <c r="J57003" s="20"/>
      <c r="K57003" s="20"/>
      <c r="L57003" s="20"/>
      <c r="M57003" s="20"/>
      <c r="N57003" s="20"/>
      <c r="O57003" s="20"/>
    </row>
    <row r="57004" spans="10:15" x14ac:dyDescent="0.2">
      <c r="J57004" s="20"/>
      <c r="K57004" s="20"/>
      <c r="L57004" s="20"/>
      <c r="M57004" s="20"/>
      <c r="N57004" s="20"/>
      <c r="O57004" s="20"/>
    </row>
    <row r="57005" spans="10:15" x14ac:dyDescent="0.2">
      <c r="J57005" s="20"/>
      <c r="K57005" s="20"/>
      <c r="L57005" s="20"/>
      <c r="M57005" s="20"/>
      <c r="N57005" s="20"/>
      <c r="O57005" s="20"/>
    </row>
    <row r="57006" spans="10:15" x14ac:dyDescent="0.2">
      <c r="J57006" s="20"/>
      <c r="K57006" s="20"/>
      <c r="L57006" s="20"/>
      <c r="M57006" s="20"/>
      <c r="N57006" s="20"/>
      <c r="O57006" s="20"/>
    </row>
    <row r="57007" spans="10:15" x14ac:dyDescent="0.2">
      <c r="J57007" s="20"/>
      <c r="K57007" s="20"/>
      <c r="L57007" s="20"/>
      <c r="M57007" s="20"/>
      <c r="N57007" s="20"/>
      <c r="O57007" s="20"/>
    </row>
    <row r="57008" spans="10:15" x14ac:dyDescent="0.2">
      <c r="J57008" s="20"/>
      <c r="K57008" s="20"/>
      <c r="L57008" s="20"/>
      <c r="M57008" s="20"/>
      <c r="N57008" s="20"/>
      <c r="O57008" s="20"/>
    </row>
    <row r="57009" spans="10:15" x14ac:dyDescent="0.2">
      <c r="J57009" s="20"/>
      <c r="K57009" s="20"/>
      <c r="L57009" s="20"/>
      <c r="M57009" s="20"/>
      <c r="N57009" s="20"/>
      <c r="O57009" s="20"/>
    </row>
    <row r="57010" spans="10:15" x14ac:dyDescent="0.2">
      <c r="J57010" s="20"/>
      <c r="K57010" s="20"/>
      <c r="L57010" s="20"/>
      <c r="M57010" s="20"/>
      <c r="N57010" s="20"/>
      <c r="O57010" s="20"/>
    </row>
    <row r="57011" spans="10:15" x14ac:dyDescent="0.2">
      <c r="J57011" s="20"/>
      <c r="K57011" s="20"/>
      <c r="L57011" s="20"/>
      <c r="M57011" s="20"/>
      <c r="N57011" s="20"/>
      <c r="O57011" s="20"/>
    </row>
    <row r="57012" spans="10:15" x14ac:dyDescent="0.2">
      <c r="J57012" s="20"/>
      <c r="K57012" s="20"/>
      <c r="L57012" s="20"/>
      <c r="M57012" s="20"/>
      <c r="N57012" s="20"/>
      <c r="O57012" s="20"/>
    </row>
    <row r="57013" spans="10:15" x14ac:dyDescent="0.2">
      <c r="J57013" s="20"/>
      <c r="K57013" s="20"/>
      <c r="L57013" s="20"/>
      <c r="M57013" s="20"/>
      <c r="N57013" s="20"/>
      <c r="O57013" s="20"/>
    </row>
    <row r="57014" spans="10:15" x14ac:dyDescent="0.2">
      <c r="J57014" s="20"/>
      <c r="K57014" s="20"/>
      <c r="L57014" s="20"/>
      <c r="M57014" s="20"/>
      <c r="N57014" s="20"/>
      <c r="O57014" s="20"/>
    </row>
    <row r="57015" spans="10:15" x14ac:dyDescent="0.2">
      <c r="J57015" s="20"/>
      <c r="K57015" s="20"/>
      <c r="L57015" s="20"/>
      <c r="M57015" s="20"/>
      <c r="N57015" s="20"/>
      <c r="O57015" s="20"/>
    </row>
    <row r="57016" spans="10:15" x14ac:dyDescent="0.2">
      <c r="J57016" s="20"/>
      <c r="K57016" s="20"/>
      <c r="L57016" s="20"/>
      <c r="M57016" s="20"/>
      <c r="N57016" s="20"/>
      <c r="O57016" s="20"/>
    </row>
    <row r="57017" spans="10:15" x14ac:dyDescent="0.2">
      <c r="J57017" s="20"/>
      <c r="K57017" s="20"/>
      <c r="L57017" s="20"/>
      <c r="M57017" s="20"/>
      <c r="N57017" s="20"/>
      <c r="O57017" s="20"/>
    </row>
    <row r="57018" spans="10:15" x14ac:dyDescent="0.2">
      <c r="J57018" s="20"/>
      <c r="K57018" s="20"/>
      <c r="L57018" s="20"/>
      <c r="M57018" s="20"/>
      <c r="N57018" s="20"/>
      <c r="O57018" s="20"/>
    </row>
    <row r="57019" spans="10:15" x14ac:dyDescent="0.2">
      <c r="J57019" s="20"/>
      <c r="K57019" s="20"/>
      <c r="L57019" s="20"/>
      <c r="M57019" s="20"/>
      <c r="N57019" s="20"/>
      <c r="O57019" s="20"/>
    </row>
    <row r="57020" spans="10:15" x14ac:dyDescent="0.2">
      <c r="J57020" s="20"/>
      <c r="K57020" s="20"/>
      <c r="L57020" s="20"/>
      <c r="M57020" s="20"/>
      <c r="N57020" s="20"/>
      <c r="O57020" s="20"/>
    </row>
    <row r="57021" spans="10:15" x14ac:dyDescent="0.2">
      <c r="J57021" s="20"/>
      <c r="K57021" s="20"/>
      <c r="L57021" s="20"/>
      <c r="M57021" s="20"/>
      <c r="N57021" s="20"/>
      <c r="O57021" s="20"/>
    </row>
    <row r="57022" spans="10:15" x14ac:dyDescent="0.2">
      <c r="J57022" s="20"/>
      <c r="K57022" s="20"/>
      <c r="L57022" s="20"/>
      <c r="M57022" s="20"/>
      <c r="N57022" s="20"/>
      <c r="O57022" s="20"/>
    </row>
    <row r="57023" spans="10:15" x14ac:dyDescent="0.2">
      <c r="J57023" s="20"/>
      <c r="K57023" s="20"/>
      <c r="L57023" s="20"/>
      <c r="M57023" s="20"/>
      <c r="N57023" s="20"/>
      <c r="O57023" s="20"/>
    </row>
    <row r="57024" spans="10:15" x14ac:dyDescent="0.2">
      <c r="J57024" s="20"/>
      <c r="K57024" s="20"/>
      <c r="L57024" s="20"/>
      <c r="M57024" s="20"/>
      <c r="N57024" s="20"/>
      <c r="O57024" s="20"/>
    </row>
    <row r="57025" spans="10:15" x14ac:dyDescent="0.2">
      <c r="J57025" s="20"/>
      <c r="K57025" s="20"/>
      <c r="L57025" s="20"/>
      <c r="M57025" s="20"/>
      <c r="N57025" s="20"/>
      <c r="O57025" s="20"/>
    </row>
    <row r="57026" spans="10:15" x14ac:dyDescent="0.2">
      <c r="J57026" s="20"/>
      <c r="K57026" s="20"/>
      <c r="L57026" s="20"/>
      <c r="M57026" s="20"/>
      <c r="N57026" s="20"/>
      <c r="O57026" s="20"/>
    </row>
    <row r="57027" spans="10:15" x14ac:dyDescent="0.2">
      <c r="J57027" s="20"/>
      <c r="K57027" s="20"/>
      <c r="L57027" s="20"/>
      <c r="M57027" s="20"/>
      <c r="N57027" s="20"/>
      <c r="O57027" s="20"/>
    </row>
    <row r="57028" spans="10:15" x14ac:dyDescent="0.2">
      <c r="J57028" s="20"/>
      <c r="K57028" s="20"/>
      <c r="L57028" s="20"/>
      <c r="M57028" s="20"/>
      <c r="N57028" s="20"/>
      <c r="O57028" s="20"/>
    </row>
    <row r="57029" spans="10:15" x14ac:dyDescent="0.2">
      <c r="J57029" s="20"/>
      <c r="K57029" s="20"/>
      <c r="L57029" s="20"/>
      <c r="M57029" s="20"/>
      <c r="N57029" s="20"/>
      <c r="O57029" s="20"/>
    </row>
    <row r="57030" spans="10:15" x14ac:dyDescent="0.2">
      <c r="J57030" s="20"/>
      <c r="K57030" s="20"/>
      <c r="L57030" s="20"/>
      <c r="M57030" s="20"/>
      <c r="N57030" s="20"/>
      <c r="O57030" s="20"/>
    </row>
    <row r="57031" spans="10:15" x14ac:dyDescent="0.2">
      <c r="J57031" s="20"/>
      <c r="K57031" s="20"/>
      <c r="L57031" s="20"/>
      <c r="M57031" s="20"/>
      <c r="N57031" s="20"/>
      <c r="O57031" s="20"/>
    </row>
    <row r="57032" spans="10:15" x14ac:dyDescent="0.2">
      <c r="J57032" s="20"/>
      <c r="K57032" s="20"/>
      <c r="L57032" s="20"/>
      <c r="M57032" s="20"/>
      <c r="N57032" s="20"/>
      <c r="O57032" s="20"/>
    </row>
    <row r="57033" spans="10:15" x14ac:dyDescent="0.2">
      <c r="J57033" s="20"/>
      <c r="K57033" s="20"/>
      <c r="L57033" s="20"/>
      <c r="M57033" s="20"/>
      <c r="N57033" s="20"/>
      <c r="O57033" s="20"/>
    </row>
    <row r="57034" spans="10:15" x14ac:dyDescent="0.2">
      <c r="J57034" s="20"/>
      <c r="K57034" s="20"/>
      <c r="L57034" s="20"/>
      <c r="M57034" s="20"/>
      <c r="N57034" s="20"/>
      <c r="O57034" s="20"/>
    </row>
    <row r="57035" spans="10:15" x14ac:dyDescent="0.2">
      <c r="J57035" s="20"/>
      <c r="K57035" s="20"/>
      <c r="L57035" s="20"/>
      <c r="M57035" s="20"/>
      <c r="N57035" s="20"/>
      <c r="O57035" s="20"/>
    </row>
    <row r="57036" spans="10:15" x14ac:dyDescent="0.2">
      <c r="J57036" s="20"/>
      <c r="K57036" s="20"/>
      <c r="L57036" s="20"/>
      <c r="M57036" s="20"/>
      <c r="N57036" s="20"/>
      <c r="O57036" s="20"/>
    </row>
    <row r="57037" spans="10:15" x14ac:dyDescent="0.2">
      <c r="J57037" s="20"/>
      <c r="K57037" s="20"/>
      <c r="L57037" s="20"/>
      <c r="M57037" s="20"/>
      <c r="N57037" s="20"/>
      <c r="O57037" s="20"/>
    </row>
    <row r="57038" spans="10:15" x14ac:dyDescent="0.2">
      <c r="J57038" s="20"/>
      <c r="K57038" s="20"/>
      <c r="L57038" s="20"/>
      <c r="M57038" s="20"/>
      <c r="N57038" s="20"/>
      <c r="O57038" s="20"/>
    </row>
    <row r="57039" spans="10:15" x14ac:dyDescent="0.2">
      <c r="J57039" s="20"/>
      <c r="K57039" s="20"/>
      <c r="L57039" s="20"/>
      <c r="M57039" s="20"/>
      <c r="N57039" s="20"/>
      <c r="O57039" s="20"/>
    </row>
    <row r="57040" spans="10:15" x14ac:dyDescent="0.2">
      <c r="J57040" s="20"/>
      <c r="K57040" s="20"/>
      <c r="L57040" s="20"/>
      <c r="M57040" s="20"/>
      <c r="N57040" s="20"/>
      <c r="O57040" s="20"/>
    </row>
    <row r="57041" spans="10:15" x14ac:dyDescent="0.2">
      <c r="J57041" s="20"/>
      <c r="K57041" s="20"/>
      <c r="L57041" s="20"/>
      <c r="M57041" s="20"/>
      <c r="N57041" s="20"/>
      <c r="O57041" s="20"/>
    </row>
    <row r="57042" spans="10:15" x14ac:dyDescent="0.2">
      <c r="J57042" s="20"/>
      <c r="K57042" s="20"/>
      <c r="L57042" s="20"/>
      <c r="M57042" s="20"/>
      <c r="N57042" s="20"/>
      <c r="O57042" s="20"/>
    </row>
    <row r="57043" spans="10:15" x14ac:dyDescent="0.2">
      <c r="J57043" s="20"/>
      <c r="K57043" s="20"/>
      <c r="L57043" s="20"/>
      <c r="M57043" s="20"/>
      <c r="N57043" s="20"/>
      <c r="O57043" s="20"/>
    </row>
    <row r="57044" spans="10:15" x14ac:dyDescent="0.2">
      <c r="J57044" s="20"/>
      <c r="K57044" s="20"/>
      <c r="L57044" s="20"/>
      <c r="M57044" s="20"/>
      <c r="N57044" s="20"/>
      <c r="O57044" s="20"/>
    </row>
    <row r="57045" spans="10:15" x14ac:dyDescent="0.2">
      <c r="J57045" s="20"/>
      <c r="K57045" s="20"/>
      <c r="L57045" s="20"/>
      <c r="M57045" s="20"/>
      <c r="N57045" s="20"/>
      <c r="O57045" s="20"/>
    </row>
    <row r="57046" spans="10:15" x14ac:dyDescent="0.2">
      <c r="J57046" s="20"/>
      <c r="K57046" s="20"/>
      <c r="L57046" s="20"/>
      <c r="M57046" s="20"/>
      <c r="N57046" s="20"/>
      <c r="O57046" s="20"/>
    </row>
    <row r="57047" spans="10:15" x14ac:dyDescent="0.2">
      <c r="J57047" s="20"/>
      <c r="K57047" s="20"/>
      <c r="L57047" s="20"/>
      <c r="M57047" s="20"/>
      <c r="N57047" s="20"/>
      <c r="O57047" s="20"/>
    </row>
    <row r="57048" spans="10:15" x14ac:dyDescent="0.2">
      <c r="J57048" s="20"/>
      <c r="K57048" s="20"/>
      <c r="L57048" s="20"/>
      <c r="M57048" s="20"/>
      <c r="N57048" s="20"/>
      <c r="O57048" s="20"/>
    </row>
    <row r="57049" spans="10:15" x14ac:dyDescent="0.2">
      <c r="J57049" s="20"/>
      <c r="K57049" s="20"/>
      <c r="L57049" s="20"/>
      <c r="M57049" s="20"/>
      <c r="N57049" s="20"/>
      <c r="O57049" s="20"/>
    </row>
    <row r="57050" spans="10:15" x14ac:dyDescent="0.2">
      <c r="J57050" s="20"/>
      <c r="K57050" s="20"/>
      <c r="L57050" s="20"/>
      <c r="M57050" s="20"/>
      <c r="N57050" s="20"/>
      <c r="O57050" s="20"/>
    </row>
    <row r="57051" spans="10:15" x14ac:dyDescent="0.2">
      <c r="J57051" s="20"/>
      <c r="K57051" s="20"/>
      <c r="L57051" s="20"/>
      <c r="M57051" s="20"/>
      <c r="N57051" s="20"/>
      <c r="O57051" s="20"/>
    </row>
    <row r="57052" spans="10:15" x14ac:dyDescent="0.2">
      <c r="J57052" s="20"/>
      <c r="K57052" s="20"/>
      <c r="L57052" s="20"/>
      <c r="M57052" s="20"/>
      <c r="N57052" s="20"/>
      <c r="O57052" s="20"/>
    </row>
    <row r="57053" spans="10:15" x14ac:dyDescent="0.2">
      <c r="J57053" s="20"/>
      <c r="K57053" s="20"/>
      <c r="L57053" s="20"/>
      <c r="M57053" s="20"/>
      <c r="N57053" s="20"/>
      <c r="O57053" s="20"/>
    </row>
    <row r="57054" spans="10:15" x14ac:dyDescent="0.2">
      <c r="J57054" s="20"/>
      <c r="K57054" s="20"/>
      <c r="L57054" s="20"/>
      <c r="M57054" s="20"/>
      <c r="N57054" s="20"/>
      <c r="O57054" s="20"/>
    </row>
    <row r="57055" spans="10:15" x14ac:dyDescent="0.2">
      <c r="J57055" s="20"/>
      <c r="K57055" s="20"/>
      <c r="L57055" s="20"/>
      <c r="M57055" s="20"/>
      <c r="N57055" s="20"/>
      <c r="O57055" s="20"/>
    </row>
    <row r="57056" spans="10:15" x14ac:dyDescent="0.2">
      <c r="J57056" s="20"/>
      <c r="K57056" s="20"/>
      <c r="L57056" s="20"/>
      <c r="M57056" s="20"/>
      <c r="N57056" s="20"/>
      <c r="O57056" s="20"/>
    </row>
    <row r="57057" spans="10:15" x14ac:dyDescent="0.2">
      <c r="J57057" s="20"/>
      <c r="K57057" s="20"/>
      <c r="L57057" s="20"/>
      <c r="M57057" s="20"/>
      <c r="N57057" s="20"/>
      <c r="O57057" s="20"/>
    </row>
    <row r="57058" spans="10:15" x14ac:dyDescent="0.2">
      <c r="J57058" s="20"/>
      <c r="K57058" s="20"/>
      <c r="L57058" s="20"/>
      <c r="M57058" s="20"/>
      <c r="N57058" s="20"/>
      <c r="O57058" s="20"/>
    </row>
    <row r="57059" spans="10:15" x14ac:dyDescent="0.2">
      <c r="J57059" s="20"/>
      <c r="K57059" s="20"/>
      <c r="L57059" s="20"/>
      <c r="M57059" s="20"/>
      <c r="N57059" s="20"/>
      <c r="O57059" s="20"/>
    </row>
    <row r="57060" spans="10:15" x14ac:dyDescent="0.2">
      <c r="J57060" s="20"/>
      <c r="K57060" s="20"/>
      <c r="L57060" s="20"/>
      <c r="M57060" s="20"/>
      <c r="N57060" s="20"/>
      <c r="O57060" s="20"/>
    </row>
    <row r="57061" spans="10:15" x14ac:dyDescent="0.2">
      <c r="J57061" s="20"/>
      <c r="K57061" s="20"/>
      <c r="L57061" s="20"/>
      <c r="M57061" s="20"/>
      <c r="N57061" s="20"/>
      <c r="O57061" s="20"/>
    </row>
    <row r="57062" spans="10:15" x14ac:dyDescent="0.2">
      <c r="J57062" s="20"/>
      <c r="K57062" s="20"/>
      <c r="L57062" s="20"/>
      <c r="M57062" s="20"/>
      <c r="N57062" s="20"/>
      <c r="O57062" s="20"/>
    </row>
    <row r="57063" spans="10:15" x14ac:dyDescent="0.2">
      <c r="J57063" s="20"/>
      <c r="K57063" s="20"/>
      <c r="L57063" s="20"/>
      <c r="M57063" s="20"/>
      <c r="N57063" s="20"/>
      <c r="O57063" s="20"/>
    </row>
    <row r="57064" spans="10:15" x14ac:dyDescent="0.2">
      <c r="J57064" s="20"/>
      <c r="K57064" s="20"/>
      <c r="L57064" s="20"/>
      <c r="M57064" s="20"/>
      <c r="N57064" s="20"/>
      <c r="O57064" s="20"/>
    </row>
    <row r="57065" spans="10:15" x14ac:dyDescent="0.2">
      <c r="J57065" s="20"/>
      <c r="K57065" s="20"/>
      <c r="L57065" s="20"/>
      <c r="M57065" s="20"/>
      <c r="N57065" s="20"/>
      <c r="O57065" s="20"/>
    </row>
    <row r="57066" spans="10:15" x14ac:dyDescent="0.2">
      <c r="J57066" s="20"/>
      <c r="K57066" s="20"/>
      <c r="L57066" s="20"/>
      <c r="M57066" s="20"/>
      <c r="N57066" s="20"/>
      <c r="O57066" s="20"/>
    </row>
    <row r="57067" spans="10:15" x14ac:dyDescent="0.2">
      <c r="J57067" s="20"/>
      <c r="K57067" s="20"/>
      <c r="L57067" s="20"/>
      <c r="M57067" s="20"/>
      <c r="N57067" s="20"/>
      <c r="O57067" s="20"/>
    </row>
    <row r="57068" spans="10:15" x14ac:dyDescent="0.2">
      <c r="J57068" s="20"/>
      <c r="K57068" s="20"/>
      <c r="L57068" s="20"/>
      <c r="M57068" s="20"/>
      <c r="N57068" s="20"/>
      <c r="O57068" s="20"/>
    </row>
    <row r="57069" spans="10:15" x14ac:dyDescent="0.2">
      <c r="J57069" s="20"/>
      <c r="K57069" s="20"/>
      <c r="L57069" s="20"/>
      <c r="M57069" s="20"/>
      <c r="N57069" s="20"/>
      <c r="O57069" s="20"/>
    </row>
    <row r="57070" spans="10:15" x14ac:dyDescent="0.2">
      <c r="J57070" s="20"/>
      <c r="K57070" s="20"/>
      <c r="L57070" s="20"/>
      <c r="M57070" s="20"/>
      <c r="N57070" s="20"/>
      <c r="O57070" s="20"/>
    </row>
    <row r="57071" spans="10:15" x14ac:dyDescent="0.2">
      <c r="J57071" s="20"/>
      <c r="K57071" s="20"/>
      <c r="L57071" s="20"/>
      <c r="M57071" s="20"/>
      <c r="N57071" s="20"/>
      <c r="O57071" s="20"/>
    </row>
    <row r="57072" spans="10:15" x14ac:dyDescent="0.2">
      <c r="J57072" s="20"/>
      <c r="K57072" s="20"/>
      <c r="L57072" s="20"/>
      <c r="M57072" s="20"/>
      <c r="N57072" s="20"/>
      <c r="O57072" s="20"/>
    </row>
    <row r="57073" spans="10:15" x14ac:dyDescent="0.2">
      <c r="J57073" s="20"/>
      <c r="K57073" s="20"/>
      <c r="L57073" s="20"/>
      <c r="M57073" s="20"/>
      <c r="N57073" s="20"/>
      <c r="O57073" s="20"/>
    </row>
    <row r="57074" spans="10:15" x14ac:dyDescent="0.2">
      <c r="J57074" s="20"/>
      <c r="K57074" s="20"/>
      <c r="L57074" s="20"/>
      <c r="M57074" s="20"/>
      <c r="N57074" s="20"/>
      <c r="O57074" s="20"/>
    </row>
    <row r="57075" spans="10:15" x14ac:dyDescent="0.2">
      <c r="J57075" s="20"/>
      <c r="K57075" s="20"/>
      <c r="L57075" s="20"/>
      <c r="M57075" s="20"/>
      <c r="N57075" s="20"/>
      <c r="O57075" s="20"/>
    </row>
    <row r="57076" spans="10:15" x14ac:dyDescent="0.2">
      <c r="J57076" s="20"/>
      <c r="K57076" s="20"/>
      <c r="L57076" s="20"/>
      <c r="M57076" s="20"/>
      <c r="N57076" s="20"/>
      <c r="O57076" s="20"/>
    </row>
    <row r="57077" spans="10:15" x14ac:dyDescent="0.2">
      <c r="J57077" s="20"/>
      <c r="K57077" s="20"/>
      <c r="L57077" s="20"/>
      <c r="M57077" s="20"/>
      <c r="N57077" s="20"/>
      <c r="O57077" s="20"/>
    </row>
    <row r="57078" spans="10:15" x14ac:dyDescent="0.2">
      <c r="J57078" s="20"/>
      <c r="K57078" s="20"/>
      <c r="L57078" s="20"/>
      <c r="M57078" s="20"/>
      <c r="N57078" s="20"/>
      <c r="O57078" s="20"/>
    </row>
    <row r="57079" spans="10:15" x14ac:dyDescent="0.2">
      <c r="J57079" s="20"/>
      <c r="K57079" s="20"/>
      <c r="L57079" s="20"/>
      <c r="M57079" s="20"/>
      <c r="N57079" s="20"/>
      <c r="O57079" s="20"/>
    </row>
    <row r="57080" spans="10:15" x14ac:dyDescent="0.2">
      <c r="J57080" s="20"/>
      <c r="K57080" s="20"/>
      <c r="L57080" s="20"/>
      <c r="M57080" s="20"/>
      <c r="N57080" s="20"/>
      <c r="O57080" s="20"/>
    </row>
    <row r="57081" spans="10:15" x14ac:dyDescent="0.2">
      <c r="J57081" s="20"/>
      <c r="K57081" s="20"/>
      <c r="L57081" s="20"/>
      <c r="M57081" s="20"/>
      <c r="N57081" s="20"/>
      <c r="O57081" s="20"/>
    </row>
    <row r="57082" spans="10:15" x14ac:dyDescent="0.2">
      <c r="J57082" s="20"/>
      <c r="K57082" s="20"/>
      <c r="L57082" s="20"/>
      <c r="M57082" s="20"/>
      <c r="N57082" s="20"/>
      <c r="O57082" s="20"/>
    </row>
    <row r="57083" spans="10:15" x14ac:dyDescent="0.2">
      <c r="J57083" s="20"/>
      <c r="K57083" s="20"/>
      <c r="L57083" s="20"/>
      <c r="M57083" s="20"/>
      <c r="N57083" s="20"/>
      <c r="O57083" s="20"/>
    </row>
    <row r="57084" spans="10:15" x14ac:dyDescent="0.2">
      <c r="J57084" s="20"/>
      <c r="K57084" s="20"/>
      <c r="L57084" s="20"/>
      <c r="M57084" s="20"/>
      <c r="N57084" s="20"/>
      <c r="O57084" s="20"/>
    </row>
    <row r="57085" spans="10:15" x14ac:dyDescent="0.2">
      <c r="J57085" s="20"/>
      <c r="K57085" s="20"/>
      <c r="L57085" s="20"/>
      <c r="M57085" s="20"/>
      <c r="N57085" s="20"/>
      <c r="O57085" s="20"/>
    </row>
    <row r="57086" spans="10:15" x14ac:dyDescent="0.2">
      <c r="J57086" s="20"/>
      <c r="K57086" s="20"/>
      <c r="L57086" s="20"/>
      <c r="M57086" s="20"/>
      <c r="N57086" s="20"/>
      <c r="O57086" s="20"/>
    </row>
    <row r="57087" spans="10:15" x14ac:dyDescent="0.2">
      <c r="J57087" s="20"/>
      <c r="K57087" s="20"/>
      <c r="L57087" s="20"/>
      <c r="M57087" s="20"/>
      <c r="N57087" s="20"/>
      <c r="O57087" s="20"/>
    </row>
    <row r="57088" spans="10:15" x14ac:dyDescent="0.2">
      <c r="J57088" s="20"/>
      <c r="K57088" s="20"/>
      <c r="L57088" s="20"/>
      <c r="M57088" s="20"/>
      <c r="N57088" s="20"/>
      <c r="O57088" s="20"/>
    </row>
    <row r="57089" spans="10:15" x14ac:dyDescent="0.2">
      <c r="J57089" s="20"/>
      <c r="K57089" s="20"/>
      <c r="L57089" s="20"/>
      <c r="M57089" s="20"/>
      <c r="N57089" s="20"/>
      <c r="O57089" s="20"/>
    </row>
    <row r="57090" spans="10:15" x14ac:dyDescent="0.2">
      <c r="J57090" s="20"/>
      <c r="K57090" s="20"/>
      <c r="L57090" s="20"/>
      <c r="M57090" s="20"/>
      <c r="N57090" s="20"/>
      <c r="O57090" s="20"/>
    </row>
    <row r="57091" spans="10:15" x14ac:dyDescent="0.2">
      <c r="J57091" s="20"/>
      <c r="K57091" s="20"/>
      <c r="L57091" s="20"/>
      <c r="M57091" s="20"/>
      <c r="N57091" s="20"/>
      <c r="O57091" s="20"/>
    </row>
    <row r="57092" spans="10:15" x14ac:dyDescent="0.2">
      <c r="J57092" s="20"/>
      <c r="K57092" s="20"/>
      <c r="L57092" s="20"/>
      <c r="M57092" s="20"/>
      <c r="N57092" s="20"/>
      <c r="O57092" s="20"/>
    </row>
    <row r="57093" spans="10:15" x14ac:dyDescent="0.2">
      <c r="J57093" s="20"/>
      <c r="K57093" s="20"/>
      <c r="L57093" s="20"/>
      <c r="M57093" s="20"/>
      <c r="N57093" s="20"/>
      <c r="O57093" s="20"/>
    </row>
    <row r="57094" spans="10:15" x14ac:dyDescent="0.2">
      <c r="J57094" s="20"/>
      <c r="K57094" s="20"/>
      <c r="L57094" s="20"/>
      <c r="M57094" s="20"/>
      <c r="N57094" s="20"/>
      <c r="O57094" s="20"/>
    </row>
    <row r="57095" spans="10:15" x14ac:dyDescent="0.2">
      <c r="J57095" s="20"/>
      <c r="K57095" s="20"/>
      <c r="L57095" s="20"/>
      <c r="M57095" s="20"/>
      <c r="N57095" s="20"/>
      <c r="O57095" s="20"/>
    </row>
    <row r="57096" spans="10:15" x14ac:dyDescent="0.2">
      <c r="J57096" s="20"/>
      <c r="K57096" s="20"/>
      <c r="L57096" s="20"/>
      <c r="M57096" s="20"/>
      <c r="N57096" s="20"/>
      <c r="O57096" s="20"/>
    </row>
    <row r="57097" spans="10:15" x14ac:dyDescent="0.2">
      <c r="J57097" s="20"/>
      <c r="K57097" s="20"/>
      <c r="L57097" s="20"/>
      <c r="M57097" s="20"/>
      <c r="N57097" s="20"/>
      <c r="O57097" s="20"/>
    </row>
    <row r="57098" spans="10:15" x14ac:dyDescent="0.2">
      <c r="J57098" s="20"/>
      <c r="K57098" s="20"/>
      <c r="L57098" s="20"/>
      <c r="M57098" s="20"/>
      <c r="N57098" s="20"/>
      <c r="O57098" s="20"/>
    </row>
    <row r="57099" spans="10:15" x14ac:dyDescent="0.2">
      <c r="J57099" s="20"/>
      <c r="K57099" s="20"/>
      <c r="L57099" s="20"/>
      <c r="M57099" s="20"/>
      <c r="N57099" s="20"/>
      <c r="O57099" s="20"/>
    </row>
    <row r="57100" spans="10:15" x14ac:dyDescent="0.2">
      <c r="J57100" s="20"/>
      <c r="K57100" s="20"/>
      <c r="L57100" s="20"/>
      <c r="M57100" s="20"/>
      <c r="N57100" s="20"/>
      <c r="O57100" s="20"/>
    </row>
    <row r="57101" spans="10:15" x14ac:dyDescent="0.2">
      <c r="J57101" s="20"/>
      <c r="K57101" s="20"/>
      <c r="L57101" s="20"/>
      <c r="M57101" s="20"/>
      <c r="N57101" s="20"/>
      <c r="O57101" s="20"/>
    </row>
    <row r="57102" spans="10:15" x14ac:dyDescent="0.2">
      <c r="J57102" s="20"/>
      <c r="K57102" s="20"/>
      <c r="L57102" s="20"/>
      <c r="M57102" s="20"/>
      <c r="N57102" s="20"/>
      <c r="O57102" s="20"/>
    </row>
    <row r="57103" spans="10:15" x14ac:dyDescent="0.2">
      <c r="J57103" s="20"/>
      <c r="K57103" s="20"/>
      <c r="L57103" s="20"/>
      <c r="M57103" s="20"/>
      <c r="N57103" s="20"/>
      <c r="O57103" s="20"/>
    </row>
    <row r="57104" spans="10:15" x14ac:dyDescent="0.2">
      <c r="J57104" s="20"/>
      <c r="K57104" s="20"/>
      <c r="L57104" s="20"/>
      <c r="M57104" s="20"/>
      <c r="N57104" s="20"/>
      <c r="O57104" s="20"/>
    </row>
    <row r="57105" spans="10:15" x14ac:dyDescent="0.2">
      <c r="J57105" s="20"/>
      <c r="K57105" s="20"/>
      <c r="L57105" s="20"/>
      <c r="M57105" s="20"/>
      <c r="N57105" s="20"/>
      <c r="O57105" s="20"/>
    </row>
    <row r="57106" spans="10:15" x14ac:dyDescent="0.2">
      <c r="J57106" s="20"/>
      <c r="K57106" s="20"/>
      <c r="L57106" s="20"/>
      <c r="M57106" s="20"/>
      <c r="N57106" s="20"/>
      <c r="O57106" s="20"/>
    </row>
    <row r="57107" spans="10:15" x14ac:dyDescent="0.2">
      <c r="J57107" s="20"/>
      <c r="K57107" s="20"/>
      <c r="L57107" s="20"/>
      <c r="M57107" s="20"/>
      <c r="N57107" s="20"/>
      <c r="O57107" s="20"/>
    </row>
    <row r="57108" spans="10:15" x14ac:dyDescent="0.2">
      <c r="J57108" s="20"/>
      <c r="K57108" s="20"/>
      <c r="L57108" s="20"/>
      <c r="M57108" s="20"/>
      <c r="N57108" s="20"/>
      <c r="O57108" s="20"/>
    </row>
    <row r="57109" spans="10:15" x14ac:dyDescent="0.2">
      <c r="J57109" s="20"/>
      <c r="K57109" s="20"/>
      <c r="L57109" s="20"/>
      <c r="M57109" s="20"/>
      <c r="N57109" s="20"/>
      <c r="O57109" s="20"/>
    </row>
    <row r="57110" spans="10:15" x14ac:dyDescent="0.2">
      <c r="J57110" s="20"/>
      <c r="K57110" s="20"/>
      <c r="L57110" s="20"/>
      <c r="M57110" s="20"/>
      <c r="N57110" s="20"/>
      <c r="O57110" s="20"/>
    </row>
    <row r="57111" spans="10:15" x14ac:dyDescent="0.2">
      <c r="J57111" s="20"/>
      <c r="K57111" s="20"/>
      <c r="L57111" s="20"/>
      <c r="M57111" s="20"/>
      <c r="N57111" s="20"/>
      <c r="O57111" s="20"/>
    </row>
    <row r="57112" spans="10:15" x14ac:dyDescent="0.2">
      <c r="J57112" s="20"/>
      <c r="K57112" s="20"/>
      <c r="L57112" s="20"/>
      <c r="M57112" s="20"/>
      <c r="N57112" s="20"/>
      <c r="O57112" s="20"/>
    </row>
    <row r="57113" spans="10:15" x14ac:dyDescent="0.2">
      <c r="J57113" s="20"/>
      <c r="K57113" s="20"/>
      <c r="L57113" s="20"/>
      <c r="M57113" s="20"/>
      <c r="N57113" s="20"/>
      <c r="O57113" s="20"/>
    </row>
    <row r="57114" spans="10:15" x14ac:dyDescent="0.2">
      <c r="J57114" s="20"/>
      <c r="K57114" s="20"/>
      <c r="L57114" s="20"/>
      <c r="M57114" s="20"/>
      <c r="N57114" s="20"/>
      <c r="O57114" s="20"/>
    </row>
    <row r="57115" spans="10:15" x14ac:dyDescent="0.2">
      <c r="J57115" s="20"/>
      <c r="K57115" s="20"/>
      <c r="L57115" s="20"/>
      <c r="M57115" s="20"/>
      <c r="N57115" s="20"/>
      <c r="O57115" s="20"/>
    </row>
    <row r="57116" spans="10:15" x14ac:dyDescent="0.2">
      <c r="J57116" s="20"/>
      <c r="K57116" s="20"/>
      <c r="L57116" s="20"/>
      <c r="M57116" s="20"/>
      <c r="N57116" s="20"/>
      <c r="O57116" s="20"/>
    </row>
    <row r="57117" spans="10:15" x14ac:dyDescent="0.2">
      <c r="J57117" s="20"/>
      <c r="K57117" s="20"/>
      <c r="L57117" s="20"/>
      <c r="M57117" s="20"/>
      <c r="N57117" s="20"/>
      <c r="O57117" s="20"/>
    </row>
    <row r="57118" spans="10:15" x14ac:dyDescent="0.2">
      <c r="J57118" s="20"/>
      <c r="K57118" s="20"/>
      <c r="L57118" s="20"/>
      <c r="M57118" s="20"/>
      <c r="N57118" s="20"/>
      <c r="O57118" s="20"/>
    </row>
    <row r="57119" spans="10:15" x14ac:dyDescent="0.2">
      <c r="J57119" s="20"/>
      <c r="K57119" s="20"/>
      <c r="L57119" s="20"/>
      <c r="M57119" s="20"/>
      <c r="N57119" s="20"/>
      <c r="O57119" s="20"/>
    </row>
    <row r="57120" spans="10:15" x14ac:dyDescent="0.2">
      <c r="J57120" s="20"/>
      <c r="K57120" s="20"/>
      <c r="L57120" s="20"/>
      <c r="M57120" s="20"/>
      <c r="N57120" s="20"/>
      <c r="O57120" s="20"/>
    </row>
    <row r="57121" spans="10:15" x14ac:dyDescent="0.2">
      <c r="J57121" s="20"/>
      <c r="K57121" s="20"/>
      <c r="L57121" s="20"/>
      <c r="M57121" s="20"/>
      <c r="N57121" s="20"/>
      <c r="O57121" s="20"/>
    </row>
    <row r="57122" spans="10:15" x14ac:dyDescent="0.2">
      <c r="J57122" s="20"/>
      <c r="K57122" s="20"/>
      <c r="L57122" s="20"/>
      <c r="M57122" s="20"/>
      <c r="N57122" s="20"/>
      <c r="O57122" s="20"/>
    </row>
    <row r="57123" spans="10:15" x14ac:dyDescent="0.2">
      <c r="J57123" s="20"/>
      <c r="K57123" s="20"/>
      <c r="L57123" s="20"/>
      <c r="M57123" s="20"/>
      <c r="N57123" s="20"/>
      <c r="O57123" s="20"/>
    </row>
    <row r="57124" spans="10:15" x14ac:dyDescent="0.2">
      <c r="J57124" s="20"/>
      <c r="K57124" s="20"/>
      <c r="L57124" s="20"/>
      <c r="M57124" s="20"/>
      <c r="N57124" s="20"/>
      <c r="O57124" s="20"/>
    </row>
    <row r="57125" spans="10:15" x14ac:dyDescent="0.2">
      <c r="J57125" s="20"/>
      <c r="K57125" s="20"/>
      <c r="L57125" s="20"/>
      <c r="M57125" s="20"/>
      <c r="N57125" s="20"/>
      <c r="O57125" s="20"/>
    </row>
    <row r="57126" spans="10:15" x14ac:dyDescent="0.2">
      <c r="J57126" s="20"/>
      <c r="K57126" s="20"/>
      <c r="L57126" s="20"/>
      <c r="M57126" s="20"/>
      <c r="N57126" s="20"/>
      <c r="O57126" s="20"/>
    </row>
    <row r="57127" spans="10:15" x14ac:dyDescent="0.2">
      <c r="J57127" s="20"/>
      <c r="K57127" s="20"/>
      <c r="L57127" s="20"/>
      <c r="M57127" s="20"/>
      <c r="N57127" s="20"/>
      <c r="O57127" s="20"/>
    </row>
    <row r="57128" spans="10:15" x14ac:dyDescent="0.2">
      <c r="J57128" s="20"/>
      <c r="K57128" s="20"/>
      <c r="L57128" s="20"/>
      <c r="M57128" s="20"/>
      <c r="N57128" s="20"/>
      <c r="O57128" s="20"/>
    </row>
    <row r="57129" spans="10:15" x14ac:dyDescent="0.2">
      <c r="J57129" s="20"/>
      <c r="K57129" s="20"/>
      <c r="L57129" s="20"/>
      <c r="M57129" s="20"/>
      <c r="N57129" s="20"/>
      <c r="O57129" s="20"/>
    </row>
    <row r="57130" spans="10:15" x14ac:dyDescent="0.2">
      <c r="J57130" s="20"/>
      <c r="K57130" s="20"/>
      <c r="L57130" s="20"/>
      <c r="M57130" s="20"/>
      <c r="N57130" s="20"/>
      <c r="O57130" s="20"/>
    </row>
    <row r="57131" spans="10:15" x14ac:dyDescent="0.2">
      <c r="J57131" s="20"/>
      <c r="K57131" s="20"/>
      <c r="L57131" s="20"/>
      <c r="M57131" s="20"/>
      <c r="N57131" s="20"/>
      <c r="O57131" s="20"/>
    </row>
    <row r="57132" spans="10:15" x14ac:dyDescent="0.2">
      <c r="J57132" s="20"/>
      <c r="K57132" s="20"/>
      <c r="L57132" s="20"/>
      <c r="M57132" s="20"/>
      <c r="N57132" s="20"/>
      <c r="O57132" s="20"/>
    </row>
    <row r="57133" spans="10:15" x14ac:dyDescent="0.2">
      <c r="J57133" s="20"/>
      <c r="K57133" s="20"/>
      <c r="L57133" s="20"/>
      <c r="M57133" s="20"/>
      <c r="N57133" s="20"/>
      <c r="O57133" s="20"/>
    </row>
    <row r="57134" spans="10:15" x14ac:dyDescent="0.2">
      <c r="J57134" s="20"/>
      <c r="K57134" s="20"/>
      <c r="L57134" s="20"/>
      <c r="M57134" s="20"/>
      <c r="N57134" s="20"/>
      <c r="O57134" s="20"/>
    </row>
    <row r="57135" spans="10:15" x14ac:dyDescent="0.2">
      <c r="J57135" s="20"/>
      <c r="K57135" s="20"/>
      <c r="L57135" s="20"/>
      <c r="M57135" s="20"/>
      <c r="N57135" s="20"/>
      <c r="O57135" s="20"/>
    </row>
    <row r="57136" spans="10:15" x14ac:dyDescent="0.2">
      <c r="J57136" s="20"/>
      <c r="K57136" s="20"/>
      <c r="L57136" s="20"/>
      <c r="M57136" s="20"/>
      <c r="N57136" s="20"/>
      <c r="O57136" s="20"/>
    </row>
    <row r="57137" spans="10:15" x14ac:dyDescent="0.2">
      <c r="J57137" s="20"/>
      <c r="K57137" s="20"/>
      <c r="L57137" s="20"/>
      <c r="M57137" s="20"/>
      <c r="N57137" s="20"/>
      <c r="O57137" s="20"/>
    </row>
    <row r="57138" spans="10:15" x14ac:dyDescent="0.2">
      <c r="J57138" s="20"/>
      <c r="K57138" s="20"/>
      <c r="L57138" s="20"/>
      <c r="M57138" s="20"/>
      <c r="N57138" s="20"/>
      <c r="O57138" s="20"/>
    </row>
    <row r="57139" spans="10:15" x14ac:dyDescent="0.2">
      <c r="J57139" s="20"/>
      <c r="K57139" s="20"/>
      <c r="L57139" s="20"/>
      <c r="M57139" s="20"/>
      <c r="N57139" s="20"/>
      <c r="O57139" s="20"/>
    </row>
    <row r="57140" spans="10:15" x14ac:dyDescent="0.2">
      <c r="J57140" s="20"/>
      <c r="K57140" s="20"/>
      <c r="L57140" s="20"/>
      <c r="M57140" s="20"/>
      <c r="N57140" s="20"/>
      <c r="O57140" s="20"/>
    </row>
    <row r="57141" spans="10:15" x14ac:dyDescent="0.2">
      <c r="J57141" s="20"/>
      <c r="K57141" s="20"/>
      <c r="L57141" s="20"/>
      <c r="M57141" s="20"/>
      <c r="N57141" s="20"/>
      <c r="O57141" s="20"/>
    </row>
    <row r="57142" spans="10:15" x14ac:dyDescent="0.2">
      <c r="J57142" s="20"/>
      <c r="K57142" s="20"/>
      <c r="L57142" s="20"/>
      <c r="M57142" s="20"/>
      <c r="N57142" s="20"/>
      <c r="O57142" s="20"/>
    </row>
    <row r="57143" spans="10:15" x14ac:dyDescent="0.2">
      <c r="J57143" s="20"/>
      <c r="K57143" s="20"/>
      <c r="L57143" s="20"/>
      <c r="M57143" s="20"/>
      <c r="N57143" s="20"/>
      <c r="O57143" s="20"/>
    </row>
    <row r="57144" spans="10:15" x14ac:dyDescent="0.2">
      <c r="J57144" s="20"/>
      <c r="K57144" s="20"/>
      <c r="L57144" s="20"/>
      <c r="M57144" s="20"/>
      <c r="N57144" s="20"/>
      <c r="O57144" s="20"/>
    </row>
    <row r="57145" spans="10:15" x14ac:dyDescent="0.2">
      <c r="J57145" s="20"/>
      <c r="K57145" s="20"/>
      <c r="L57145" s="20"/>
      <c r="M57145" s="20"/>
      <c r="N57145" s="20"/>
      <c r="O57145" s="20"/>
    </row>
    <row r="57146" spans="10:15" x14ac:dyDescent="0.2">
      <c r="J57146" s="20"/>
      <c r="K57146" s="20"/>
      <c r="L57146" s="20"/>
      <c r="M57146" s="20"/>
      <c r="N57146" s="20"/>
      <c r="O57146" s="20"/>
    </row>
    <row r="57147" spans="10:15" x14ac:dyDescent="0.2">
      <c r="J57147" s="20"/>
      <c r="K57147" s="20"/>
      <c r="L57147" s="20"/>
      <c r="M57147" s="20"/>
      <c r="N57147" s="20"/>
      <c r="O57147" s="20"/>
    </row>
    <row r="57148" spans="10:15" x14ac:dyDescent="0.2">
      <c r="J57148" s="20"/>
      <c r="K57148" s="20"/>
      <c r="L57148" s="20"/>
      <c r="M57148" s="20"/>
      <c r="N57148" s="20"/>
      <c r="O57148" s="20"/>
    </row>
    <row r="57149" spans="10:15" x14ac:dyDescent="0.2">
      <c r="J57149" s="20"/>
      <c r="K57149" s="20"/>
      <c r="L57149" s="20"/>
      <c r="M57149" s="20"/>
      <c r="N57149" s="20"/>
      <c r="O57149" s="20"/>
    </row>
    <row r="57150" spans="10:15" x14ac:dyDescent="0.2">
      <c r="J57150" s="20"/>
      <c r="K57150" s="20"/>
      <c r="L57150" s="20"/>
      <c r="M57150" s="20"/>
      <c r="N57150" s="20"/>
      <c r="O57150" s="20"/>
    </row>
    <row r="57151" spans="10:15" x14ac:dyDescent="0.2">
      <c r="J57151" s="20"/>
      <c r="K57151" s="20"/>
      <c r="L57151" s="20"/>
      <c r="M57151" s="20"/>
      <c r="N57151" s="20"/>
      <c r="O57151" s="20"/>
    </row>
    <row r="57152" spans="10:15" x14ac:dyDescent="0.2">
      <c r="J57152" s="20"/>
      <c r="K57152" s="20"/>
      <c r="L57152" s="20"/>
      <c r="M57152" s="20"/>
      <c r="N57152" s="20"/>
      <c r="O57152" s="20"/>
    </row>
    <row r="57153" spans="10:15" x14ac:dyDescent="0.2">
      <c r="J57153" s="20"/>
      <c r="K57153" s="20"/>
      <c r="L57153" s="20"/>
      <c r="M57153" s="20"/>
      <c r="N57153" s="20"/>
      <c r="O57153" s="20"/>
    </row>
    <row r="57154" spans="10:15" x14ac:dyDescent="0.2">
      <c r="J57154" s="20"/>
      <c r="K57154" s="20"/>
      <c r="L57154" s="20"/>
      <c r="M57154" s="20"/>
      <c r="N57154" s="20"/>
      <c r="O57154" s="20"/>
    </row>
    <row r="57155" spans="10:15" x14ac:dyDescent="0.2">
      <c r="J57155" s="20"/>
      <c r="K57155" s="20"/>
      <c r="L57155" s="20"/>
      <c r="M57155" s="20"/>
      <c r="N57155" s="20"/>
      <c r="O57155" s="20"/>
    </row>
    <row r="57156" spans="10:15" x14ac:dyDescent="0.2">
      <c r="J57156" s="20"/>
      <c r="K57156" s="20"/>
      <c r="L57156" s="20"/>
      <c r="M57156" s="20"/>
      <c r="N57156" s="20"/>
      <c r="O57156" s="20"/>
    </row>
    <row r="57157" spans="10:15" x14ac:dyDescent="0.2">
      <c r="J57157" s="20"/>
      <c r="K57157" s="20"/>
      <c r="L57157" s="20"/>
      <c r="M57157" s="20"/>
      <c r="N57157" s="20"/>
      <c r="O57157" s="20"/>
    </row>
    <row r="57158" spans="10:15" x14ac:dyDescent="0.2">
      <c r="J57158" s="20"/>
      <c r="K57158" s="20"/>
      <c r="L57158" s="20"/>
      <c r="M57158" s="20"/>
      <c r="N57158" s="20"/>
      <c r="O57158" s="20"/>
    </row>
    <row r="57159" spans="10:15" x14ac:dyDescent="0.2">
      <c r="J57159" s="20"/>
      <c r="K57159" s="20"/>
      <c r="L57159" s="20"/>
      <c r="M57159" s="20"/>
      <c r="N57159" s="20"/>
      <c r="O57159" s="20"/>
    </row>
    <row r="57160" spans="10:15" x14ac:dyDescent="0.2">
      <c r="J57160" s="20"/>
      <c r="K57160" s="20"/>
      <c r="L57160" s="20"/>
      <c r="M57160" s="20"/>
      <c r="N57160" s="20"/>
      <c r="O57160" s="20"/>
    </row>
    <row r="57161" spans="10:15" x14ac:dyDescent="0.2">
      <c r="J57161" s="20"/>
      <c r="K57161" s="20"/>
      <c r="L57161" s="20"/>
      <c r="M57161" s="20"/>
      <c r="N57161" s="20"/>
      <c r="O57161" s="20"/>
    </row>
    <row r="57162" spans="10:15" x14ac:dyDescent="0.2">
      <c r="J57162" s="20"/>
      <c r="K57162" s="20"/>
      <c r="L57162" s="20"/>
      <c r="M57162" s="20"/>
      <c r="N57162" s="20"/>
      <c r="O57162" s="20"/>
    </row>
    <row r="57163" spans="10:15" x14ac:dyDescent="0.2">
      <c r="J57163" s="20"/>
      <c r="K57163" s="20"/>
      <c r="L57163" s="20"/>
      <c r="M57163" s="20"/>
      <c r="N57163" s="20"/>
      <c r="O57163" s="20"/>
    </row>
    <row r="57164" spans="10:15" x14ac:dyDescent="0.2">
      <c r="J57164" s="20"/>
      <c r="K57164" s="20"/>
      <c r="L57164" s="20"/>
      <c r="M57164" s="20"/>
      <c r="N57164" s="20"/>
      <c r="O57164" s="20"/>
    </row>
    <row r="57165" spans="10:15" x14ac:dyDescent="0.2">
      <c r="J57165" s="20"/>
      <c r="K57165" s="20"/>
      <c r="L57165" s="20"/>
      <c r="M57165" s="20"/>
      <c r="N57165" s="20"/>
      <c r="O57165" s="20"/>
    </row>
    <row r="57166" spans="10:15" x14ac:dyDescent="0.2">
      <c r="J57166" s="20"/>
      <c r="K57166" s="20"/>
      <c r="L57166" s="20"/>
      <c r="M57166" s="20"/>
      <c r="N57166" s="20"/>
      <c r="O57166" s="20"/>
    </row>
    <row r="57167" spans="10:15" x14ac:dyDescent="0.2">
      <c r="J57167" s="20"/>
      <c r="K57167" s="20"/>
      <c r="L57167" s="20"/>
      <c r="M57167" s="20"/>
      <c r="N57167" s="20"/>
      <c r="O57167" s="20"/>
    </row>
    <row r="57168" spans="10:15" x14ac:dyDescent="0.2">
      <c r="J57168" s="20"/>
      <c r="K57168" s="20"/>
      <c r="L57168" s="20"/>
      <c r="M57168" s="20"/>
      <c r="N57168" s="20"/>
      <c r="O57168" s="20"/>
    </row>
    <row r="57169" spans="10:15" x14ac:dyDescent="0.2">
      <c r="J57169" s="20"/>
      <c r="K57169" s="20"/>
      <c r="L57169" s="20"/>
      <c r="M57169" s="20"/>
      <c r="N57169" s="20"/>
      <c r="O57169" s="20"/>
    </row>
    <row r="57170" spans="10:15" x14ac:dyDescent="0.2">
      <c r="J57170" s="20"/>
      <c r="K57170" s="20"/>
      <c r="L57170" s="20"/>
      <c r="M57170" s="20"/>
      <c r="N57170" s="20"/>
      <c r="O57170" s="20"/>
    </row>
    <row r="57171" spans="10:15" x14ac:dyDescent="0.2">
      <c r="J57171" s="20"/>
      <c r="K57171" s="20"/>
      <c r="L57171" s="20"/>
      <c r="M57171" s="20"/>
      <c r="N57171" s="20"/>
      <c r="O57171" s="20"/>
    </row>
    <row r="57172" spans="10:15" x14ac:dyDescent="0.2">
      <c r="J57172" s="20"/>
      <c r="K57172" s="20"/>
      <c r="L57172" s="20"/>
      <c r="M57172" s="20"/>
      <c r="N57172" s="20"/>
      <c r="O57172" s="20"/>
    </row>
    <row r="57173" spans="10:15" x14ac:dyDescent="0.2">
      <c r="J57173" s="20"/>
      <c r="K57173" s="20"/>
      <c r="L57173" s="20"/>
      <c r="M57173" s="20"/>
      <c r="N57173" s="20"/>
      <c r="O57173" s="20"/>
    </row>
    <row r="57174" spans="10:15" x14ac:dyDescent="0.2">
      <c r="J57174" s="20"/>
      <c r="K57174" s="20"/>
      <c r="L57174" s="20"/>
      <c r="M57174" s="20"/>
      <c r="N57174" s="20"/>
      <c r="O57174" s="20"/>
    </row>
    <row r="57175" spans="10:15" x14ac:dyDescent="0.2">
      <c r="J57175" s="20"/>
      <c r="K57175" s="20"/>
      <c r="L57175" s="20"/>
      <c r="M57175" s="20"/>
      <c r="N57175" s="20"/>
      <c r="O57175" s="20"/>
    </row>
    <row r="57176" spans="10:15" x14ac:dyDescent="0.2">
      <c r="J57176" s="20"/>
      <c r="K57176" s="20"/>
      <c r="L57176" s="20"/>
      <c r="M57176" s="20"/>
      <c r="N57176" s="20"/>
      <c r="O57176" s="20"/>
    </row>
    <row r="57177" spans="10:15" x14ac:dyDescent="0.2">
      <c r="J57177" s="20"/>
      <c r="K57177" s="20"/>
      <c r="L57177" s="20"/>
      <c r="M57177" s="20"/>
      <c r="N57177" s="20"/>
      <c r="O57177" s="20"/>
    </row>
    <row r="57178" spans="10:15" x14ac:dyDescent="0.2">
      <c r="J57178" s="20"/>
      <c r="K57178" s="20"/>
      <c r="L57178" s="20"/>
      <c r="M57178" s="20"/>
      <c r="N57178" s="20"/>
      <c r="O57178" s="20"/>
    </row>
    <row r="57179" spans="10:15" x14ac:dyDescent="0.2">
      <c r="J57179" s="20"/>
      <c r="K57179" s="20"/>
      <c r="L57179" s="20"/>
      <c r="M57179" s="20"/>
      <c r="N57179" s="20"/>
      <c r="O57179" s="20"/>
    </row>
    <row r="57180" spans="10:15" x14ac:dyDescent="0.2">
      <c r="J57180" s="20"/>
      <c r="K57180" s="20"/>
      <c r="L57180" s="20"/>
      <c r="M57180" s="20"/>
      <c r="N57180" s="20"/>
      <c r="O57180" s="20"/>
    </row>
    <row r="57181" spans="10:15" x14ac:dyDescent="0.2">
      <c r="J57181" s="20"/>
      <c r="K57181" s="20"/>
      <c r="L57181" s="20"/>
      <c r="M57181" s="20"/>
      <c r="N57181" s="20"/>
      <c r="O57181" s="20"/>
    </row>
    <row r="57182" spans="10:15" x14ac:dyDescent="0.2">
      <c r="J57182" s="20"/>
      <c r="K57182" s="20"/>
      <c r="L57182" s="20"/>
      <c r="M57182" s="20"/>
      <c r="N57182" s="20"/>
      <c r="O57182" s="20"/>
    </row>
    <row r="57183" spans="10:15" x14ac:dyDescent="0.2">
      <c r="J57183" s="20"/>
      <c r="K57183" s="20"/>
      <c r="L57183" s="20"/>
      <c r="M57183" s="20"/>
      <c r="N57183" s="20"/>
      <c r="O57183" s="20"/>
    </row>
    <row r="57184" spans="10:15" x14ac:dyDescent="0.2">
      <c r="J57184" s="20"/>
      <c r="K57184" s="20"/>
      <c r="L57184" s="20"/>
      <c r="M57184" s="20"/>
      <c r="N57184" s="20"/>
      <c r="O57184" s="20"/>
    </row>
    <row r="57185" spans="10:15" x14ac:dyDescent="0.2">
      <c r="J57185" s="20"/>
      <c r="K57185" s="20"/>
      <c r="L57185" s="20"/>
      <c r="M57185" s="20"/>
      <c r="N57185" s="20"/>
      <c r="O57185" s="20"/>
    </row>
    <row r="57186" spans="10:15" x14ac:dyDescent="0.2">
      <c r="J57186" s="20"/>
      <c r="K57186" s="20"/>
      <c r="L57186" s="20"/>
      <c r="M57186" s="20"/>
      <c r="N57186" s="20"/>
      <c r="O57186" s="20"/>
    </row>
    <row r="57187" spans="10:15" x14ac:dyDescent="0.2">
      <c r="J57187" s="20"/>
      <c r="K57187" s="20"/>
      <c r="L57187" s="20"/>
      <c r="M57187" s="20"/>
      <c r="N57187" s="20"/>
      <c r="O57187" s="20"/>
    </row>
    <row r="57188" spans="10:15" x14ac:dyDescent="0.2">
      <c r="J57188" s="20"/>
      <c r="K57188" s="20"/>
      <c r="L57188" s="20"/>
      <c r="M57188" s="20"/>
      <c r="N57188" s="20"/>
      <c r="O57188" s="20"/>
    </row>
    <row r="57189" spans="10:15" x14ac:dyDescent="0.2">
      <c r="J57189" s="20"/>
      <c r="K57189" s="20"/>
      <c r="L57189" s="20"/>
      <c r="M57189" s="20"/>
      <c r="N57189" s="20"/>
      <c r="O57189" s="20"/>
    </row>
    <row r="57190" spans="10:15" x14ac:dyDescent="0.2">
      <c r="J57190" s="20"/>
      <c r="K57190" s="20"/>
      <c r="L57190" s="20"/>
      <c r="M57190" s="20"/>
      <c r="N57190" s="20"/>
      <c r="O57190" s="20"/>
    </row>
    <row r="57191" spans="10:15" x14ac:dyDescent="0.2">
      <c r="J57191" s="20"/>
      <c r="K57191" s="20"/>
      <c r="L57191" s="20"/>
      <c r="M57191" s="20"/>
      <c r="N57191" s="20"/>
      <c r="O57191" s="20"/>
    </row>
    <row r="57192" spans="10:15" x14ac:dyDescent="0.2">
      <c r="J57192" s="20"/>
      <c r="K57192" s="20"/>
      <c r="L57192" s="20"/>
      <c r="M57192" s="20"/>
      <c r="N57192" s="20"/>
      <c r="O57192" s="20"/>
    </row>
    <row r="57193" spans="10:15" x14ac:dyDescent="0.2">
      <c r="J57193" s="20"/>
      <c r="K57193" s="20"/>
      <c r="L57193" s="20"/>
      <c r="M57193" s="20"/>
      <c r="N57193" s="20"/>
      <c r="O57193" s="20"/>
    </row>
    <row r="57194" spans="10:15" x14ac:dyDescent="0.2">
      <c r="J57194" s="20"/>
      <c r="K57194" s="20"/>
      <c r="L57194" s="20"/>
      <c r="M57194" s="20"/>
      <c r="N57194" s="20"/>
      <c r="O57194" s="20"/>
    </row>
    <row r="57195" spans="10:15" x14ac:dyDescent="0.2">
      <c r="J57195" s="20"/>
      <c r="K57195" s="20"/>
      <c r="L57195" s="20"/>
      <c r="M57195" s="20"/>
      <c r="N57195" s="20"/>
      <c r="O57195" s="20"/>
    </row>
    <row r="57196" spans="10:15" x14ac:dyDescent="0.2">
      <c r="J57196" s="20"/>
      <c r="K57196" s="20"/>
      <c r="L57196" s="20"/>
      <c r="M57196" s="20"/>
      <c r="N57196" s="20"/>
      <c r="O57196" s="20"/>
    </row>
    <row r="57197" spans="10:15" x14ac:dyDescent="0.2">
      <c r="J57197" s="20"/>
      <c r="K57197" s="20"/>
      <c r="L57197" s="20"/>
      <c r="M57197" s="20"/>
      <c r="N57197" s="20"/>
      <c r="O57197" s="20"/>
    </row>
    <row r="57198" spans="10:15" x14ac:dyDescent="0.2">
      <c r="J57198" s="20"/>
      <c r="K57198" s="20"/>
      <c r="L57198" s="20"/>
      <c r="M57198" s="20"/>
      <c r="N57198" s="20"/>
      <c r="O57198" s="20"/>
    </row>
    <row r="57199" spans="10:15" x14ac:dyDescent="0.2">
      <c r="J57199" s="20"/>
      <c r="K57199" s="20"/>
      <c r="L57199" s="20"/>
      <c r="M57199" s="20"/>
      <c r="N57199" s="20"/>
      <c r="O57199" s="20"/>
    </row>
    <row r="57200" spans="10:15" x14ac:dyDescent="0.2">
      <c r="J57200" s="20"/>
      <c r="K57200" s="20"/>
      <c r="L57200" s="20"/>
      <c r="M57200" s="20"/>
      <c r="N57200" s="20"/>
      <c r="O57200" s="20"/>
    </row>
    <row r="57201" spans="10:15" x14ac:dyDescent="0.2">
      <c r="J57201" s="20"/>
      <c r="K57201" s="20"/>
      <c r="L57201" s="20"/>
      <c r="M57201" s="20"/>
      <c r="N57201" s="20"/>
      <c r="O57201" s="20"/>
    </row>
    <row r="57202" spans="10:15" x14ac:dyDescent="0.2">
      <c r="J57202" s="20"/>
      <c r="K57202" s="20"/>
      <c r="L57202" s="20"/>
      <c r="M57202" s="20"/>
      <c r="N57202" s="20"/>
      <c r="O57202" s="20"/>
    </row>
    <row r="57203" spans="10:15" x14ac:dyDescent="0.2">
      <c r="J57203" s="20"/>
      <c r="K57203" s="20"/>
      <c r="L57203" s="20"/>
      <c r="M57203" s="20"/>
      <c r="N57203" s="20"/>
      <c r="O57203" s="20"/>
    </row>
    <row r="57204" spans="10:15" x14ac:dyDescent="0.2">
      <c r="J57204" s="20"/>
      <c r="K57204" s="20"/>
      <c r="L57204" s="20"/>
      <c r="M57204" s="20"/>
      <c r="N57204" s="20"/>
      <c r="O57204" s="20"/>
    </row>
    <row r="57205" spans="10:15" x14ac:dyDescent="0.2">
      <c r="J57205" s="20"/>
      <c r="K57205" s="20"/>
      <c r="L57205" s="20"/>
      <c r="M57205" s="20"/>
      <c r="N57205" s="20"/>
      <c r="O57205" s="20"/>
    </row>
    <row r="57206" spans="10:15" x14ac:dyDescent="0.2">
      <c r="J57206" s="20"/>
      <c r="K57206" s="20"/>
      <c r="L57206" s="20"/>
      <c r="M57206" s="20"/>
      <c r="N57206" s="20"/>
      <c r="O57206" s="20"/>
    </row>
    <row r="57207" spans="10:15" x14ac:dyDescent="0.2">
      <c r="J57207" s="20"/>
      <c r="K57207" s="20"/>
      <c r="L57207" s="20"/>
      <c r="M57207" s="20"/>
      <c r="N57207" s="20"/>
      <c r="O57207" s="20"/>
    </row>
    <row r="57208" spans="10:15" x14ac:dyDescent="0.2">
      <c r="J57208" s="20"/>
      <c r="K57208" s="20"/>
      <c r="L57208" s="20"/>
      <c r="M57208" s="20"/>
      <c r="N57208" s="20"/>
      <c r="O57208" s="20"/>
    </row>
    <row r="57209" spans="10:15" x14ac:dyDescent="0.2">
      <c r="J57209" s="20"/>
      <c r="K57209" s="20"/>
      <c r="L57209" s="20"/>
      <c r="M57209" s="20"/>
      <c r="N57209" s="20"/>
      <c r="O57209" s="20"/>
    </row>
    <row r="57210" spans="10:15" x14ac:dyDescent="0.2">
      <c r="J57210" s="20"/>
      <c r="K57210" s="20"/>
      <c r="L57210" s="20"/>
      <c r="M57210" s="20"/>
      <c r="N57210" s="20"/>
      <c r="O57210" s="20"/>
    </row>
    <row r="57211" spans="10:15" x14ac:dyDescent="0.2">
      <c r="J57211" s="20"/>
      <c r="K57211" s="20"/>
      <c r="L57211" s="20"/>
      <c r="M57211" s="20"/>
      <c r="N57211" s="20"/>
      <c r="O57211" s="20"/>
    </row>
    <row r="57212" spans="10:15" x14ac:dyDescent="0.2">
      <c r="J57212" s="20"/>
      <c r="K57212" s="20"/>
      <c r="L57212" s="20"/>
      <c r="M57212" s="20"/>
      <c r="N57212" s="20"/>
      <c r="O57212" s="20"/>
    </row>
    <row r="57213" spans="10:15" x14ac:dyDescent="0.2">
      <c r="J57213" s="20"/>
      <c r="K57213" s="20"/>
      <c r="L57213" s="20"/>
      <c r="M57213" s="20"/>
      <c r="N57213" s="20"/>
      <c r="O57213" s="20"/>
    </row>
    <row r="57214" spans="10:15" x14ac:dyDescent="0.2">
      <c r="J57214" s="20"/>
      <c r="K57214" s="20"/>
      <c r="L57214" s="20"/>
      <c r="M57214" s="20"/>
      <c r="N57214" s="20"/>
      <c r="O57214" s="20"/>
    </row>
    <row r="57215" spans="10:15" x14ac:dyDescent="0.2">
      <c r="J57215" s="20"/>
      <c r="K57215" s="20"/>
      <c r="L57215" s="20"/>
      <c r="M57215" s="20"/>
      <c r="N57215" s="20"/>
      <c r="O57215" s="20"/>
    </row>
    <row r="57216" spans="10:15" x14ac:dyDescent="0.2">
      <c r="J57216" s="20"/>
      <c r="K57216" s="20"/>
      <c r="L57216" s="20"/>
      <c r="M57216" s="20"/>
      <c r="N57216" s="20"/>
      <c r="O57216" s="20"/>
    </row>
    <row r="57217" spans="10:15" x14ac:dyDescent="0.2">
      <c r="J57217" s="20"/>
      <c r="K57217" s="20"/>
      <c r="L57217" s="20"/>
      <c r="M57217" s="20"/>
      <c r="N57217" s="20"/>
      <c r="O57217" s="20"/>
    </row>
    <row r="57218" spans="10:15" x14ac:dyDescent="0.2">
      <c r="J57218" s="20"/>
      <c r="K57218" s="20"/>
      <c r="L57218" s="20"/>
      <c r="M57218" s="20"/>
      <c r="N57218" s="20"/>
      <c r="O57218" s="20"/>
    </row>
    <row r="57219" spans="10:15" x14ac:dyDescent="0.2">
      <c r="J57219" s="20"/>
      <c r="K57219" s="20"/>
      <c r="L57219" s="20"/>
      <c r="M57219" s="20"/>
      <c r="N57219" s="20"/>
      <c r="O57219" s="20"/>
    </row>
    <row r="57220" spans="10:15" x14ac:dyDescent="0.2">
      <c r="J57220" s="20"/>
      <c r="K57220" s="20"/>
      <c r="L57220" s="20"/>
      <c r="M57220" s="20"/>
      <c r="N57220" s="20"/>
      <c r="O57220" s="20"/>
    </row>
    <row r="57221" spans="10:15" x14ac:dyDescent="0.2">
      <c r="J57221" s="20"/>
      <c r="K57221" s="20"/>
      <c r="L57221" s="20"/>
      <c r="M57221" s="20"/>
      <c r="N57221" s="20"/>
      <c r="O57221" s="20"/>
    </row>
    <row r="57222" spans="10:15" x14ac:dyDescent="0.2">
      <c r="J57222" s="20"/>
      <c r="K57222" s="20"/>
      <c r="L57222" s="20"/>
      <c r="M57222" s="20"/>
      <c r="N57222" s="20"/>
      <c r="O57222" s="20"/>
    </row>
    <row r="57223" spans="10:15" x14ac:dyDescent="0.2">
      <c r="J57223" s="20"/>
      <c r="K57223" s="20"/>
      <c r="L57223" s="20"/>
      <c r="M57223" s="20"/>
      <c r="N57223" s="20"/>
      <c r="O57223" s="20"/>
    </row>
    <row r="57224" spans="10:15" x14ac:dyDescent="0.2">
      <c r="J57224" s="20"/>
      <c r="K57224" s="20"/>
      <c r="L57224" s="20"/>
      <c r="M57224" s="20"/>
      <c r="N57224" s="20"/>
      <c r="O57224" s="20"/>
    </row>
    <row r="57225" spans="10:15" x14ac:dyDescent="0.2">
      <c r="J57225" s="20"/>
      <c r="K57225" s="20"/>
      <c r="L57225" s="20"/>
      <c r="M57225" s="20"/>
      <c r="N57225" s="20"/>
      <c r="O57225" s="20"/>
    </row>
    <row r="57226" spans="10:15" x14ac:dyDescent="0.2">
      <c r="J57226" s="20"/>
      <c r="K57226" s="20"/>
      <c r="L57226" s="20"/>
      <c r="M57226" s="20"/>
      <c r="N57226" s="20"/>
      <c r="O57226" s="20"/>
    </row>
    <row r="57227" spans="10:15" x14ac:dyDescent="0.2">
      <c r="J57227" s="20"/>
      <c r="K57227" s="20"/>
      <c r="L57227" s="20"/>
      <c r="M57227" s="20"/>
      <c r="N57227" s="20"/>
      <c r="O57227" s="20"/>
    </row>
    <row r="57228" spans="10:15" x14ac:dyDescent="0.2">
      <c r="J57228" s="20"/>
      <c r="K57228" s="20"/>
      <c r="L57228" s="20"/>
      <c r="M57228" s="20"/>
      <c r="N57228" s="20"/>
      <c r="O57228" s="20"/>
    </row>
    <row r="57229" spans="10:15" x14ac:dyDescent="0.2">
      <c r="J57229" s="20"/>
      <c r="K57229" s="20"/>
      <c r="L57229" s="20"/>
      <c r="M57229" s="20"/>
      <c r="N57229" s="20"/>
      <c r="O57229" s="20"/>
    </row>
    <row r="57230" spans="10:15" x14ac:dyDescent="0.2">
      <c r="J57230" s="20"/>
      <c r="K57230" s="20"/>
      <c r="L57230" s="20"/>
      <c r="M57230" s="20"/>
      <c r="N57230" s="20"/>
      <c r="O57230" s="20"/>
    </row>
    <row r="57231" spans="10:15" x14ac:dyDescent="0.2">
      <c r="J57231" s="20"/>
      <c r="K57231" s="20"/>
      <c r="L57231" s="20"/>
      <c r="M57231" s="20"/>
      <c r="N57231" s="20"/>
      <c r="O57231" s="20"/>
    </row>
    <row r="57232" spans="10:15" x14ac:dyDescent="0.2">
      <c r="J57232" s="20"/>
      <c r="K57232" s="20"/>
      <c r="L57232" s="20"/>
      <c r="M57232" s="20"/>
      <c r="N57232" s="20"/>
      <c r="O57232" s="20"/>
    </row>
    <row r="57233" spans="10:15" x14ac:dyDescent="0.2">
      <c r="J57233" s="20"/>
      <c r="K57233" s="20"/>
      <c r="L57233" s="20"/>
      <c r="M57233" s="20"/>
      <c r="N57233" s="20"/>
      <c r="O57233" s="20"/>
    </row>
    <row r="57234" spans="10:15" x14ac:dyDescent="0.2">
      <c r="J57234" s="20"/>
      <c r="K57234" s="20"/>
      <c r="L57234" s="20"/>
      <c r="M57234" s="20"/>
      <c r="N57234" s="20"/>
      <c r="O57234" s="20"/>
    </row>
    <row r="57235" spans="10:15" x14ac:dyDescent="0.2">
      <c r="J57235" s="20"/>
      <c r="K57235" s="20"/>
      <c r="L57235" s="20"/>
      <c r="M57235" s="20"/>
      <c r="N57235" s="20"/>
      <c r="O57235" s="20"/>
    </row>
    <row r="57236" spans="10:15" x14ac:dyDescent="0.2">
      <c r="J57236" s="20"/>
      <c r="K57236" s="20"/>
      <c r="L57236" s="20"/>
      <c r="M57236" s="20"/>
      <c r="N57236" s="20"/>
      <c r="O57236" s="20"/>
    </row>
    <row r="57237" spans="10:15" x14ac:dyDescent="0.2">
      <c r="J57237" s="20"/>
      <c r="K57237" s="20"/>
      <c r="L57237" s="20"/>
      <c r="M57237" s="20"/>
      <c r="N57237" s="20"/>
      <c r="O57237" s="20"/>
    </row>
    <row r="57238" spans="10:15" x14ac:dyDescent="0.2">
      <c r="J57238" s="20"/>
      <c r="K57238" s="20"/>
      <c r="L57238" s="20"/>
      <c r="M57238" s="20"/>
      <c r="N57238" s="20"/>
      <c r="O57238" s="20"/>
    </row>
    <row r="57239" spans="10:15" x14ac:dyDescent="0.2">
      <c r="J57239" s="20"/>
      <c r="K57239" s="20"/>
      <c r="L57239" s="20"/>
      <c r="M57239" s="20"/>
      <c r="N57239" s="20"/>
      <c r="O57239" s="20"/>
    </row>
    <row r="57240" spans="10:15" x14ac:dyDescent="0.2">
      <c r="J57240" s="20"/>
      <c r="K57240" s="20"/>
      <c r="L57240" s="20"/>
      <c r="M57240" s="20"/>
      <c r="N57240" s="20"/>
      <c r="O57240" s="20"/>
    </row>
    <row r="57241" spans="10:15" x14ac:dyDescent="0.2">
      <c r="J57241" s="20"/>
      <c r="K57241" s="20"/>
      <c r="L57241" s="20"/>
      <c r="M57241" s="20"/>
      <c r="N57241" s="20"/>
      <c r="O57241" s="20"/>
    </row>
    <row r="57242" spans="10:15" x14ac:dyDescent="0.2">
      <c r="J57242" s="20"/>
      <c r="K57242" s="20"/>
      <c r="L57242" s="20"/>
      <c r="M57242" s="20"/>
      <c r="N57242" s="20"/>
      <c r="O57242" s="20"/>
    </row>
    <row r="57243" spans="10:15" x14ac:dyDescent="0.2">
      <c r="J57243" s="20"/>
      <c r="K57243" s="20"/>
      <c r="L57243" s="20"/>
      <c r="M57243" s="20"/>
      <c r="N57243" s="20"/>
      <c r="O57243" s="20"/>
    </row>
    <row r="57244" spans="10:15" x14ac:dyDescent="0.2">
      <c r="J57244" s="20"/>
      <c r="K57244" s="20"/>
      <c r="L57244" s="20"/>
      <c r="M57244" s="20"/>
      <c r="N57244" s="20"/>
      <c r="O57244" s="20"/>
    </row>
    <row r="57245" spans="10:15" x14ac:dyDescent="0.2">
      <c r="J57245" s="20"/>
      <c r="K57245" s="20"/>
      <c r="L57245" s="20"/>
      <c r="M57245" s="20"/>
      <c r="N57245" s="20"/>
      <c r="O57245" s="20"/>
    </row>
    <row r="57246" spans="10:15" x14ac:dyDescent="0.2">
      <c r="J57246" s="20"/>
      <c r="K57246" s="20"/>
      <c r="L57246" s="20"/>
      <c r="M57246" s="20"/>
      <c r="N57246" s="20"/>
      <c r="O57246" s="20"/>
    </row>
    <row r="57247" spans="10:15" x14ac:dyDescent="0.2">
      <c r="J57247" s="20"/>
      <c r="K57247" s="20"/>
      <c r="L57247" s="20"/>
      <c r="M57247" s="20"/>
      <c r="N57247" s="20"/>
      <c r="O57247" s="20"/>
    </row>
    <row r="57248" spans="10:15" x14ac:dyDescent="0.2">
      <c r="J57248" s="20"/>
      <c r="K57248" s="20"/>
      <c r="L57248" s="20"/>
      <c r="M57248" s="20"/>
      <c r="N57248" s="20"/>
      <c r="O57248" s="20"/>
    </row>
    <row r="57249" spans="10:15" x14ac:dyDescent="0.2">
      <c r="J57249" s="20"/>
      <c r="K57249" s="20"/>
      <c r="L57249" s="20"/>
      <c r="M57249" s="20"/>
      <c r="N57249" s="20"/>
      <c r="O57249" s="20"/>
    </row>
    <row r="57250" spans="10:15" x14ac:dyDescent="0.2">
      <c r="J57250" s="20"/>
      <c r="K57250" s="20"/>
      <c r="L57250" s="20"/>
      <c r="M57250" s="20"/>
      <c r="N57250" s="20"/>
      <c r="O57250" s="20"/>
    </row>
    <row r="57251" spans="10:15" x14ac:dyDescent="0.2">
      <c r="J57251" s="20"/>
      <c r="K57251" s="20"/>
      <c r="L57251" s="20"/>
      <c r="M57251" s="20"/>
      <c r="N57251" s="20"/>
      <c r="O57251" s="20"/>
    </row>
    <row r="57252" spans="10:15" x14ac:dyDescent="0.2">
      <c r="J57252" s="20"/>
      <c r="K57252" s="20"/>
      <c r="L57252" s="20"/>
      <c r="M57252" s="20"/>
      <c r="N57252" s="20"/>
      <c r="O57252" s="20"/>
    </row>
    <row r="57253" spans="10:15" x14ac:dyDescent="0.2">
      <c r="J57253" s="20"/>
      <c r="K57253" s="20"/>
      <c r="L57253" s="20"/>
      <c r="M57253" s="20"/>
      <c r="N57253" s="20"/>
      <c r="O57253" s="20"/>
    </row>
    <row r="57254" spans="10:15" x14ac:dyDescent="0.2">
      <c r="J57254" s="20"/>
      <c r="K57254" s="20"/>
      <c r="L57254" s="20"/>
      <c r="M57254" s="20"/>
      <c r="N57254" s="20"/>
      <c r="O57254" s="20"/>
    </row>
    <row r="57255" spans="10:15" x14ac:dyDescent="0.2">
      <c r="J57255" s="20"/>
      <c r="K57255" s="20"/>
      <c r="L57255" s="20"/>
      <c r="M57255" s="20"/>
      <c r="N57255" s="20"/>
      <c r="O57255" s="20"/>
    </row>
    <row r="57256" spans="10:15" x14ac:dyDescent="0.2">
      <c r="J57256" s="20"/>
      <c r="K57256" s="20"/>
      <c r="L57256" s="20"/>
      <c r="M57256" s="20"/>
      <c r="N57256" s="20"/>
      <c r="O57256" s="20"/>
    </row>
    <row r="57257" spans="10:15" x14ac:dyDescent="0.2">
      <c r="J57257" s="20"/>
      <c r="K57257" s="20"/>
      <c r="L57257" s="20"/>
      <c r="M57257" s="20"/>
      <c r="N57257" s="20"/>
      <c r="O57257" s="20"/>
    </row>
    <row r="57258" spans="10:15" x14ac:dyDescent="0.2">
      <c r="J57258" s="20"/>
      <c r="K57258" s="20"/>
      <c r="L57258" s="20"/>
      <c r="M57258" s="20"/>
      <c r="N57258" s="20"/>
      <c r="O57258" s="20"/>
    </row>
    <row r="57259" spans="10:15" x14ac:dyDescent="0.2">
      <c r="J57259" s="20"/>
      <c r="K57259" s="20"/>
      <c r="L57259" s="20"/>
      <c r="M57259" s="20"/>
      <c r="N57259" s="20"/>
      <c r="O57259" s="20"/>
    </row>
    <row r="57260" spans="10:15" x14ac:dyDescent="0.2">
      <c r="J57260" s="20"/>
      <c r="K57260" s="20"/>
      <c r="L57260" s="20"/>
      <c r="M57260" s="20"/>
      <c r="N57260" s="20"/>
      <c r="O57260" s="20"/>
    </row>
    <row r="57261" spans="10:15" x14ac:dyDescent="0.2">
      <c r="J57261" s="20"/>
      <c r="K57261" s="20"/>
      <c r="L57261" s="20"/>
      <c r="M57261" s="20"/>
      <c r="N57261" s="20"/>
      <c r="O57261" s="20"/>
    </row>
    <row r="57262" spans="10:15" x14ac:dyDescent="0.2">
      <c r="J57262" s="20"/>
      <c r="K57262" s="20"/>
      <c r="L57262" s="20"/>
      <c r="M57262" s="20"/>
      <c r="N57262" s="20"/>
      <c r="O57262" s="20"/>
    </row>
    <row r="57263" spans="10:15" x14ac:dyDescent="0.2">
      <c r="J57263" s="20"/>
      <c r="K57263" s="20"/>
      <c r="L57263" s="20"/>
      <c r="M57263" s="20"/>
      <c r="N57263" s="20"/>
      <c r="O57263" s="20"/>
    </row>
    <row r="57264" spans="10:15" x14ac:dyDescent="0.2">
      <c r="J57264" s="20"/>
      <c r="K57264" s="20"/>
      <c r="L57264" s="20"/>
      <c r="M57264" s="20"/>
      <c r="N57264" s="20"/>
      <c r="O57264" s="20"/>
    </row>
    <row r="57265" spans="10:15" x14ac:dyDescent="0.2">
      <c r="J57265" s="20"/>
      <c r="K57265" s="20"/>
      <c r="L57265" s="20"/>
      <c r="M57265" s="20"/>
      <c r="N57265" s="20"/>
      <c r="O57265" s="20"/>
    </row>
    <row r="57266" spans="10:15" x14ac:dyDescent="0.2">
      <c r="J57266" s="20"/>
      <c r="K57266" s="20"/>
      <c r="L57266" s="20"/>
      <c r="M57266" s="20"/>
      <c r="N57266" s="20"/>
      <c r="O57266" s="20"/>
    </row>
    <row r="57267" spans="10:15" x14ac:dyDescent="0.2">
      <c r="J57267" s="20"/>
      <c r="K57267" s="20"/>
      <c r="L57267" s="20"/>
      <c r="M57267" s="20"/>
      <c r="N57267" s="20"/>
      <c r="O57267" s="20"/>
    </row>
    <row r="57268" spans="10:15" x14ac:dyDescent="0.2">
      <c r="J57268" s="20"/>
      <c r="K57268" s="20"/>
      <c r="L57268" s="20"/>
      <c r="M57268" s="20"/>
      <c r="N57268" s="20"/>
      <c r="O57268" s="20"/>
    </row>
    <row r="57269" spans="10:15" x14ac:dyDescent="0.2">
      <c r="J57269" s="20"/>
      <c r="K57269" s="20"/>
      <c r="L57269" s="20"/>
      <c r="M57269" s="20"/>
      <c r="N57269" s="20"/>
      <c r="O57269" s="20"/>
    </row>
    <row r="57270" spans="10:15" x14ac:dyDescent="0.2">
      <c r="J57270" s="20"/>
      <c r="K57270" s="20"/>
      <c r="L57270" s="20"/>
      <c r="M57270" s="20"/>
      <c r="N57270" s="20"/>
      <c r="O57270" s="20"/>
    </row>
    <row r="57271" spans="10:15" x14ac:dyDescent="0.2">
      <c r="J57271" s="20"/>
      <c r="K57271" s="20"/>
      <c r="L57271" s="20"/>
      <c r="M57271" s="20"/>
      <c r="N57271" s="20"/>
      <c r="O57271" s="20"/>
    </row>
    <row r="57272" spans="10:15" x14ac:dyDescent="0.2">
      <c r="J57272" s="20"/>
      <c r="K57272" s="20"/>
      <c r="L57272" s="20"/>
      <c r="M57272" s="20"/>
      <c r="N57272" s="20"/>
      <c r="O57272" s="20"/>
    </row>
    <row r="57273" spans="10:15" x14ac:dyDescent="0.2">
      <c r="J57273" s="20"/>
      <c r="K57273" s="20"/>
      <c r="L57273" s="20"/>
      <c r="M57273" s="20"/>
      <c r="N57273" s="20"/>
      <c r="O57273" s="20"/>
    </row>
    <row r="57274" spans="10:15" x14ac:dyDescent="0.2">
      <c r="J57274" s="20"/>
      <c r="K57274" s="20"/>
      <c r="L57274" s="20"/>
      <c r="M57274" s="20"/>
      <c r="N57274" s="20"/>
      <c r="O57274" s="20"/>
    </row>
    <row r="57275" spans="10:15" x14ac:dyDescent="0.2">
      <c r="J57275" s="20"/>
      <c r="K57275" s="20"/>
      <c r="L57275" s="20"/>
      <c r="M57275" s="20"/>
      <c r="N57275" s="20"/>
      <c r="O57275" s="20"/>
    </row>
    <row r="57276" spans="10:15" x14ac:dyDescent="0.2">
      <c r="J57276" s="20"/>
      <c r="K57276" s="20"/>
      <c r="L57276" s="20"/>
      <c r="M57276" s="20"/>
      <c r="N57276" s="20"/>
      <c r="O57276" s="20"/>
    </row>
    <row r="57277" spans="10:15" x14ac:dyDescent="0.2">
      <c r="J57277" s="20"/>
      <c r="K57277" s="20"/>
      <c r="L57277" s="20"/>
      <c r="M57277" s="20"/>
      <c r="N57277" s="20"/>
      <c r="O57277" s="20"/>
    </row>
    <row r="57278" spans="10:15" x14ac:dyDescent="0.2">
      <c r="J57278" s="20"/>
      <c r="K57278" s="20"/>
      <c r="L57278" s="20"/>
      <c r="M57278" s="20"/>
      <c r="N57278" s="20"/>
      <c r="O57278" s="20"/>
    </row>
    <row r="57279" spans="10:15" x14ac:dyDescent="0.2">
      <c r="J57279" s="20"/>
      <c r="K57279" s="20"/>
      <c r="L57279" s="20"/>
      <c r="M57279" s="20"/>
      <c r="N57279" s="20"/>
      <c r="O57279" s="20"/>
    </row>
    <row r="57280" spans="10:15" x14ac:dyDescent="0.2">
      <c r="J57280" s="20"/>
      <c r="K57280" s="20"/>
      <c r="L57280" s="20"/>
      <c r="M57280" s="20"/>
      <c r="N57280" s="20"/>
      <c r="O57280" s="20"/>
    </row>
    <row r="57281" spans="10:15" x14ac:dyDescent="0.2">
      <c r="J57281" s="20"/>
      <c r="K57281" s="20"/>
      <c r="L57281" s="20"/>
      <c r="M57281" s="20"/>
      <c r="N57281" s="20"/>
      <c r="O57281" s="20"/>
    </row>
    <row r="57282" spans="10:15" x14ac:dyDescent="0.2">
      <c r="J57282" s="20"/>
      <c r="K57282" s="20"/>
      <c r="L57282" s="20"/>
      <c r="M57282" s="20"/>
      <c r="N57282" s="20"/>
      <c r="O57282" s="20"/>
    </row>
    <row r="57283" spans="10:15" x14ac:dyDescent="0.2">
      <c r="J57283" s="20"/>
      <c r="K57283" s="20"/>
      <c r="L57283" s="20"/>
      <c r="M57283" s="20"/>
      <c r="N57283" s="20"/>
      <c r="O57283" s="20"/>
    </row>
    <row r="57284" spans="10:15" x14ac:dyDescent="0.2">
      <c r="J57284" s="20"/>
      <c r="K57284" s="20"/>
      <c r="L57284" s="20"/>
      <c r="M57284" s="20"/>
      <c r="N57284" s="20"/>
      <c r="O57284" s="20"/>
    </row>
    <row r="57285" spans="10:15" x14ac:dyDescent="0.2">
      <c r="J57285" s="20"/>
      <c r="K57285" s="20"/>
      <c r="L57285" s="20"/>
      <c r="M57285" s="20"/>
      <c r="N57285" s="20"/>
      <c r="O57285" s="20"/>
    </row>
    <row r="57286" spans="10:15" x14ac:dyDescent="0.2">
      <c r="J57286" s="20"/>
      <c r="K57286" s="20"/>
      <c r="L57286" s="20"/>
      <c r="M57286" s="20"/>
      <c r="N57286" s="20"/>
      <c r="O57286" s="20"/>
    </row>
    <row r="57287" spans="10:15" x14ac:dyDescent="0.2">
      <c r="J57287" s="20"/>
      <c r="K57287" s="20"/>
      <c r="L57287" s="20"/>
      <c r="M57287" s="20"/>
      <c r="N57287" s="20"/>
      <c r="O57287" s="20"/>
    </row>
    <row r="57288" spans="10:15" x14ac:dyDescent="0.2">
      <c r="J57288" s="20"/>
      <c r="K57288" s="20"/>
      <c r="L57288" s="20"/>
      <c r="M57288" s="20"/>
      <c r="N57288" s="20"/>
      <c r="O57288" s="20"/>
    </row>
    <row r="57289" spans="10:15" x14ac:dyDescent="0.2">
      <c r="J57289" s="20"/>
      <c r="K57289" s="20"/>
      <c r="L57289" s="20"/>
      <c r="M57289" s="20"/>
      <c r="N57289" s="20"/>
      <c r="O57289" s="20"/>
    </row>
    <row r="57290" spans="10:15" x14ac:dyDescent="0.2">
      <c r="J57290" s="20"/>
      <c r="K57290" s="20"/>
      <c r="L57290" s="20"/>
      <c r="M57290" s="20"/>
      <c r="N57290" s="20"/>
      <c r="O57290" s="20"/>
    </row>
    <row r="57291" spans="10:15" x14ac:dyDescent="0.2">
      <c r="J57291" s="20"/>
      <c r="K57291" s="20"/>
      <c r="L57291" s="20"/>
      <c r="M57291" s="20"/>
      <c r="N57291" s="20"/>
      <c r="O57291" s="20"/>
    </row>
    <row r="57292" spans="10:15" x14ac:dyDescent="0.2">
      <c r="J57292" s="20"/>
      <c r="K57292" s="20"/>
      <c r="L57292" s="20"/>
      <c r="M57292" s="20"/>
      <c r="N57292" s="20"/>
      <c r="O57292" s="20"/>
    </row>
    <row r="57293" spans="10:15" x14ac:dyDescent="0.2">
      <c r="J57293" s="20"/>
      <c r="K57293" s="20"/>
      <c r="L57293" s="20"/>
      <c r="M57293" s="20"/>
      <c r="N57293" s="20"/>
      <c r="O57293" s="20"/>
    </row>
    <row r="57294" spans="10:15" x14ac:dyDescent="0.2">
      <c r="J57294" s="20"/>
      <c r="K57294" s="20"/>
      <c r="L57294" s="20"/>
      <c r="M57294" s="20"/>
      <c r="N57294" s="20"/>
      <c r="O57294" s="20"/>
    </row>
    <row r="57295" spans="10:15" x14ac:dyDescent="0.2">
      <c r="J57295" s="20"/>
      <c r="K57295" s="20"/>
      <c r="L57295" s="20"/>
      <c r="M57295" s="20"/>
      <c r="N57295" s="20"/>
      <c r="O57295" s="20"/>
    </row>
    <row r="57296" spans="10:15" x14ac:dyDescent="0.2">
      <c r="J57296" s="20"/>
      <c r="K57296" s="20"/>
      <c r="L57296" s="20"/>
      <c r="M57296" s="20"/>
      <c r="N57296" s="20"/>
      <c r="O57296" s="20"/>
    </row>
    <row r="57297" spans="10:15" x14ac:dyDescent="0.2">
      <c r="J57297" s="20"/>
      <c r="K57297" s="20"/>
      <c r="L57297" s="20"/>
      <c r="M57297" s="20"/>
      <c r="N57297" s="20"/>
      <c r="O57297" s="20"/>
    </row>
    <row r="57298" spans="10:15" x14ac:dyDescent="0.2">
      <c r="J57298" s="20"/>
      <c r="K57298" s="20"/>
      <c r="L57298" s="20"/>
      <c r="M57298" s="20"/>
      <c r="N57298" s="20"/>
      <c r="O57298" s="20"/>
    </row>
    <row r="57299" spans="10:15" x14ac:dyDescent="0.2">
      <c r="J57299" s="20"/>
      <c r="K57299" s="20"/>
      <c r="L57299" s="20"/>
      <c r="M57299" s="20"/>
      <c r="N57299" s="20"/>
      <c r="O57299" s="20"/>
    </row>
    <row r="57300" spans="10:15" x14ac:dyDescent="0.2">
      <c r="J57300" s="20"/>
      <c r="K57300" s="20"/>
      <c r="L57300" s="20"/>
      <c r="M57300" s="20"/>
      <c r="N57300" s="20"/>
      <c r="O57300" s="20"/>
    </row>
    <row r="57301" spans="10:15" x14ac:dyDescent="0.2">
      <c r="J57301" s="20"/>
      <c r="K57301" s="20"/>
      <c r="L57301" s="20"/>
      <c r="M57301" s="20"/>
      <c r="N57301" s="20"/>
      <c r="O57301" s="20"/>
    </row>
    <row r="57302" spans="10:15" x14ac:dyDescent="0.2">
      <c r="J57302" s="20"/>
      <c r="K57302" s="20"/>
      <c r="L57302" s="20"/>
      <c r="M57302" s="20"/>
      <c r="N57302" s="20"/>
      <c r="O57302" s="20"/>
    </row>
    <row r="57303" spans="10:15" x14ac:dyDescent="0.2">
      <c r="J57303" s="20"/>
      <c r="K57303" s="20"/>
      <c r="L57303" s="20"/>
      <c r="M57303" s="20"/>
      <c r="N57303" s="20"/>
      <c r="O57303" s="20"/>
    </row>
    <row r="57304" spans="10:15" x14ac:dyDescent="0.2">
      <c r="J57304" s="20"/>
      <c r="K57304" s="20"/>
      <c r="L57304" s="20"/>
      <c r="M57304" s="20"/>
      <c r="N57304" s="20"/>
      <c r="O57304" s="20"/>
    </row>
    <row r="57305" spans="10:15" x14ac:dyDescent="0.2">
      <c r="J57305" s="20"/>
      <c r="K57305" s="20"/>
      <c r="L57305" s="20"/>
      <c r="M57305" s="20"/>
      <c r="N57305" s="20"/>
      <c r="O57305" s="20"/>
    </row>
    <row r="57306" spans="10:15" x14ac:dyDescent="0.2">
      <c r="J57306" s="20"/>
      <c r="K57306" s="20"/>
      <c r="L57306" s="20"/>
      <c r="M57306" s="20"/>
      <c r="N57306" s="20"/>
      <c r="O57306" s="20"/>
    </row>
    <row r="57307" spans="10:15" x14ac:dyDescent="0.2">
      <c r="J57307" s="20"/>
      <c r="K57307" s="20"/>
      <c r="L57307" s="20"/>
      <c r="M57307" s="20"/>
      <c r="N57307" s="20"/>
      <c r="O57307" s="20"/>
    </row>
    <row r="57308" spans="10:15" x14ac:dyDescent="0.2">
      <c r="J57308" s="20"/>
      <c r="K57308" s="20"/>
      <c r="L57308" s="20"/>
      <c r="M57308" s="20"/>
      <c r="N57308" s="20"/>
      <c r="O57308" s="20"/>
    </row>
    <row r="57309" spans="10:15" x14ac:dyDescent="0.2">
      <c r="J57309" s="20"/>
      <c r="K57309" s="20"/>
      <c r="L57309" s="20"/>
      <c r="M57309" s="20"/>
      <c r="N57309" s="20"/>
      <c r="O57309" s="20"/>
    </row>
    <row r="57310" spans="10:15" x14ac:dyDescent="0.2">
      <c r="J57310" s="20"/>
      <c r="K57310" s="20"/>
      <c r="L57310" s="20"/>
      <c r="M57310" s="20"/>
      <c r="N57310" s="20"/>
      <c r="O57310" s="20"/>
    </row>
    <row r="57311" spans="10:15" x14ac:dyDescent="0.2">
      <c r="J57311" s="20"/>
      <c r="K57311" s="20"/>
      <c r="L57311" s="20"/>
      <c r="M57311" s="20"/>
      <c r="N57311" s="20"/>
      <c r="O57311" s="20"/>
    </row>
    <row r="57312" spans="10:15" x14ac:dyDescent="0.2">
      <c r="J57312" s="20"/>
      <c r="K57312" s="20"/>
      <c r="L57312" s="20"/>
      <c r="M57312" s="20"/>
      <c r="N57312" s="20"/>
      <c r="O57312" s="20"/>
    </row>
    <row r="57313" spans="10:15" x14ac:dyDescent="0.2">
      <c r="J57313" s="20"/>
      <c r="K57313" s="20"/>
      <c r="L57313" s="20"/>
      <c r="M57313" s="20"/>
      <c r="N57313" s="20"/>
      <c r="O57313" s="20"/>
    </row>
    <row r="57314" spans="10:15" x14ac:dyDescent="0.2">
      <c r="J57314" s="20"/>
      <c r="K57314" s="20"/>
      <c r="L57314" s="20"/>
      <c r="M57314" s="20"/>
      <c r="N57314" s="20"/>
      <c r="O57314" s="20"/>
    </row>
    <row r="57315" spans="10:15" x14ac:dyDescent="0.2">
      <c r="J57315" s="20"/>
      <c r="K57315" s="20"/>
      <c r="L57315" s="20"/>
      <c r="M57315" s="20"/>
      <c r="N57315" s="20"/>
      <c r="O57315" s="20"/>
    </row>
    <row r="57316" spans="10:15" x14ac:dyDescent="0.2">
      <c r="J57316" s="20"/>
      <c r="K57316" s="20"/>
      <c r="L57316" s="20"/>
      <c r="M57316" s="20"/>
      <c r="N57316" s="20"/>
      <c r="O57316" s="20"/>
    </row>
    <row r="57317" spans="10:15" x14ac:dyDescent="0.2">
      <c r="J57317" s="20"/>
      <c r="K57317" s="20"/>
      <c r="L57317" s="20"/>
      <c r="M57317" s="20"/>
      <c r="N57317" s="20"/>
      <c r="O57317" s="20"/>
    </row>
    <row r="57318" spans="10:15" x14ac:dyDescent="0.2">
      <c r="J57318" s="20"/>
      <c r="K57318" s="20"/>
      <c r="L57318" s="20"/>
      <c r="M57318" s="20"/>
      <c r="N57318" s="20"/>
      <c r="O57318" s="20"/>
    </row>
    <row r="57319" spans="10:15" x14ac:dyDescent="0.2">
      <c r="J57319" s="20"/>
      <c r="K57319" s="20"/>
      <c r="L57319" s="20"/>
      <c r="M57319" s="20"/>
      <c r="N57319" s="20"/>
      <c r="O57319" s="20"/>
    </row>
    <row r="57320" spans="10:15" x14ac:dyDescent="0.2">
      <c r="J57320" s="20"/>
      <c r="K57320" s="20"/>
      <c r="L57320" s="20"/>
      <c r="M57320" s="20"/>
      <c r="N57320" s="20"/>
      <c r="O57320" s="20"/>
    </row>
    <row r="57321" spans="10:15" x14ac:dyDescent="0.2">
      <c r="J57321" s="20"/>
      <c r="K57321" s="20"/>
      <c r="L57321" s="20"/>
      <c r="M57321" s="20"/>
      <c r="N57321" s="20"/>
      <c r="O57321" s="20"/>
    </row>
    <row r="57322" spans="10:15" x14ac:dyDescent="0.2">
      <c r="J57322" s="20"/>
      <c r="K57322" s="20"/>
      <c r="L57322" s="20"/>
      <c r="M57322" s="20"/>
      <c r="N57322" s="20"/>
      <c r="O57322" s="20"/>
    </row>
    <row r="57323" spans="10:15" x14ac:dyDescent="0.2">
      <c r="J57323" s="20"/>
      <c r="K57323" s="20"/>
      <c r="L57323" s="20"/>
      <c r="M57323" s="20"/>
      <c r="N57323" s="20"/>
      <c r="O57323" s="20"/>
    </row>
    <row r="57324" spans="10:15" x14ac:dyDescent="0.2">
      <c r="J57324" s="20"/>
      <c r="K57324" s="20"/>
      <c r="L57324" s="20"/>
      <c r="M57324" s="20"/>
      <c r="N57324" s="20"/>
      <c r="O57324" s="20"/>
    </row>
    <row r="57325" spans="10:15" x14ac:dyDescent="0.2">
      <c r="J57325" s="20"/>
      <c r="K57325" s="20"/>
      <c r="L57325" s="20"/>
      <c r="M57325" s="20"/>
      <c r="N57325" s="20"/>
      <c r="O57325" s="20"/>
    </row>
    <row r="57326" spans="10:15" x14ac:dyDescent="0.2">
      <c r="J57326" s="20"/>
      <c r="K57326" s="20"/>
      <c r="L57326" s="20"/>
      <c r="M57326" s="20"/>
      <c r="N57326" s="20"/>
      <c r="O57326" s="20"/>
    </row>
    <row r="57327" spans="10:15" x14ac:dyDescent="0.2">
      <c r="J57327" s="20"/>
      <c r="K57327" s="20"/>
      <c r="L57327" s="20"/>
      <c r="M57327" s="20"/>
      <c r="N57327" s="20"/>
      <c r="O57327" s="20"/>
    </row>
    <row r="57328" spans="10:15" x14ac:dyDescent="0.2">
      <c r="J57328" s="20"/>
      <c r="K57328" s="20"/>
      <c r="L57328" s="20"/>
      <c r="M57328" s="20"/>
      <c r="N57328" s="20"/>
      <c r="O57328" s="20"/>
    </row>
    <row r="57329" spans="10:15" x14ac:dyDescent="0.2">
      <c r="J57329" s="20"/>
      <c r="K57329" s="20"/>
      <c r="L57329" s="20"/>
      <c r="M57329" s="20"/>
      <c r="N57329" s="20"/>
      <c r="O57329" s="20"/>
    </row>
    <row r="57330" spans="10:15" x14ac:dyDescent="0.2">
      <c r="J57330" s="20"/>
      <c r="K57330" s="20"/>
      <c r="L57330" s="20"/>
      <c r="M57330" s="20"/>
      <c r="N57330" s="20"/>
      <c r="O57330" s="20"/>
    </row>
    <row r="57331" spans="10:15" x14ac:dyDescent="0.2">
      <c r="J57331" s="20"/>
      <c r="K57331" s="20"/>
      <c r="L57331" s="20"/>
      <c r="M57331" s="20"/>
      <c r="N57331" s="20"/>
      <c r="O57331" s="20"/>
    </row>
    <row r="57332" spans="10:15" x14ac:dyDescent="0.2">
      <c r="J57332" s="20"/>
      <c r="K57332" s="20"/>
      <c r="L57332" s="20"/>
      <c r="M57332" s="20"/>
      <c r="N57332" s="20"/>
      <c r="O57332" s="20"/>
    </row>
    <row r="57333" spans="10:15" x14ac:dyDescent="0.2">
      <c r="J57333" s="20"/>
      <c r="K57333" s="20"/>
      <c r="L57333" s="20"/>
      <c r="M57333" s="20"/>
      <c r="N57333" s="20"/>
      <c r="O57333" s="20"/>
    </row>
    <row r="57334" spans="10:15" x14ac:dyDescent="0.2">
      <c r="J57334" s="20"/>
      <c r="K57334" s="20"/>
      <c r="L57334" s="20"/>
      <c r="M57334" s="20"/>
      <c r="N57334" s="20"/>
      <c r="O57334" s="20"/>
    </row>
    <row r="57335" spans="10:15" x14ac:dyDescent="0.2">
      <c r="J57335" s="20"/>
      <c r="K57335" s="20"/>
      <c r="L57335" s="20"/>
      <c r="M57335" s="20"/>
      <c r="N57335" s="20"/>
      <c r="O57335" s="20"/>
    </row>
    <row r="57336" spans="10:15" x14ac:dyDescent="0.2">
      <c r="J57336" s="20"/>
      <c r="K57336" s="20"/>
      <c r="L57336" s="20"/>
      <c r="M57336" s="20"/>
      <c r="N57336" s="20"/>
      <c r="O57336" s="20"/>
    </row>
    <row r="57337" spans="10:15" x14ac:dyDescent="0.2">
      <c r="J57337" s="20"/>
      <c r="K57337" s="20"/>
      <c r="L57337" s="20"/>
      <c r="M57337" s="20"/>
      <c r="N57337" s="20"/>
      <c r="O57337" s="20"/>
    </row>
    <row r="57338" spans="10:15" x14ac:dyDescent="0.2">
      <c r="J57338" s="20"/>
      <c r="K57338" s="20"/>
      <c r="L57338" s="20"/>
      <c r="M57338" s="20"/>
      <c r="N57338" s="20"/>
      <c r="O57338" s="20"/>
    </row>
    <row r="57339" spans="10:15" x14ac:dyDescent="0.2">
      <c r="J57339" s="20"/>
      <c r="K57339" s="20"/>
      <c r="L57339" s="20"/>
      <c r="M57339" s="20"/>
      <c r="N57339" s="20"/>
      <c r="O57339" s="20"/>
    </row>
    <row r="57340" spans="10:15" x14ac:dyDescent="0.2">
      <c r="J57340" s="20"/>
      <c r="K57340" s="20"/>
      <c r="L57340" s="20"/>
      <c r="M57340" s="20"/>
      <c r="N57340" s="20"/>
      <c r="O57340" s="20"/>
    </row>
    <row r="57341" spans="10:15" x14ac:dyDescent="0.2">
      <c r="J57341" s="20"/>
      <c r="K57341" s="20"/>
      <c r="L57341" s="20"/>
      <c r="M57341" s="20"/>
      <c r="N57341" s="20"/>
      <c r="O57341" s="20"/>
    </row>
    <row r="57342" spans="10:15" x14ac:dyDescent="0.2">
      <c r="J57342" s="20"/>
      <c r="K57342" s="20"/>
      <c r="L57342" s="20"/>
      <c r="M57342" s="20"/>
      <c r="N57342" s="20"/>
      <c r="O57342" s="20"/>
    </row>
    <row r="57343" spans="10:15" x14ac:dyDescent="0.2">
      <c r="J57343" s="20"/>
      <c r="K57343" s="20"/>
      <c r="L57343" s="20"/>
      <c r="M57343" s="20"/>
      <c r="N57343" s="20"/>
      <c r="O57343" s="20"/>
    </row>
    <row r="57344" spans="10:15" x14ac:dyDescent="0.2">
      <c r="J57344" s="20"/>
      <c r="K57344" s="20"/>
      <c r="L57344" s="20"/>
      <c r="M57344" s="20"/>
      <c r="N57344" s="20"/>
      <c r="O57344" s="20"/>
    </row>
    <row r="57345" spans="10:15" x14ac:dyDescent="0.2">
      <c r="J57345" s="20"/>
      <c r="K57345" s="20"/>
      <c r="L57345" s="20"/>
      <c r="M57345" s="20"/>
      <c r="N57345" s="20"/>
      <c r="O57345" s="20"/>
    </row>
    <row r="57346" spans="10:15" x14ac:dyDescent="0.2">
      <c r="J57346" s="20"/>
      <c r="K57346" s="20"/>
      <c r="L57346" s="20"/>
      <c r="M57346" s="20"/>
      <c r="N57346" s="20"/>
      <c r="O57346" s="20"/>
    </row>
    <row r="57347" spans="10:15" x14ac:dyDescent="0.2">
      <c r="J57347" s="20"/>
      <c r="K57347" s="20"/>
      <c r="L57347" s="20"/>
      <c r="M57347" s="20"/>
      <c r="N57347" s="20"/>
      <c r="O57347" s="20"/>
    </row>
    <row r="57348" spans="10:15" x14ac:dyDescent="0.2">
      <c r="J57348" s="20"/>
      <c r="K57348" s="20"/>
      <c r="L57348" s="20"/>
      <c r="M57348" s="20"/>
      <c r="N57348" s="20"/>
      <c r="O57348" s="20"/>
    </row>
    <row r="57349" spans="10:15" x14ac:dyDescent="0.2">
      <c r="J57349" s="20"/>
      <c r="K57349" s="20"/>
      <c r="L57349" s="20"/>
      <c r="M57349" s="20"/>
      <c r="N57349" s="20"/>
      <c r="O57349" s="20"/>
    </row>
    <row r="57350" spans="10:15" x14ac:dyDescent="0.2">
      <c r="J57350" s="20"/>
      <c r="K57350" s="20"/>
      <c r="L57350" s="20"/>
      <c r="M57350" s="20"/>
      <c r="N57350" s="20"/>
      <c r="O57350" s="20"/>
    </row>
    <row r="57351" spans="10:15" x14ac:dyDescent="0.2">
      <c r="J57351" s="20"/>
      <c r="K57351" s="20"/>
      <c r="L57351" s="20"/>
      <c r="M57351" s="20"/>
      <c r="N57351" s="20"/>
      <c r="O57351" s="20"/>
    </row>
    <row r="57352" spans="10:15" x14ac:dyDescent="0.2">
      <c r="J57352" s="20"/>
      <c r="K57352" s="20"/>
      <c r="L57352" s="20"/>
      <c r="M57352" s="20"/>
      <c r="N57352" s="20"/>
      <c r="O57352" s="20"/>
    </row>
    <row r="57353" spans="10:15" x14ac:dyDescent="0.2">
      <c r="J57353" s="20"/>
      <c r="K57353" s="20"/>
      <c r="L57353" s="20"/>
      <c r="M57353" s="20"/>
      <c r="N57353" s="20"/>
      <c r="O57353" s="20"/>
    </row>
    <row r="57354" spans="10:15" x14ac:dyDescent="0.2">
      <c r="J57354" s="20"/>
      <c r="K57354" s="20"/>
      <c r="L57354" s="20"/>
      <c r="M57354" s="20"/>
      <c r="N57354" s="20"/>
      <c r="O57354" s="20"/>
    </row>
    <row r="57355" spans="10:15" x14ac:dyDescent="0.2">
      <c r="J57355" s="20"/>
      <c r="K57355" s="20"/>
      <c r="L57355" s="20"/>
      <c r="M57355" s="20"/>
      <c r="N57355" s="20"/>
      <c r="O57355" s="20"/>
    </row>
    <row r="57356" spans="10:15" x14ac:dyDescent="0.2">
      <c r="J57356" s="20"/>
      <c r="K57356" s="20"/>
      <c r="L57356" s="20"/>
      <c r="M57356" s="20"/>
      <c r="N57356" s="20"/>
      <c r="O57356" s="20"/>
    </row>
    <row r="57357" spans="10:15" x14ac:dyDescent="0.2">
      <c r="J57357" s="20"/>
      <c r="K57357" s="20"/>
      <c r="L57357" s="20"/>
      <c r="M57357" s="20"/>
      <c r="N57357" s="20"/>
      <c r="O57357" s="20"/>
    </row>
    <row r="57358" spans="10:15" x14ac:dyDescent="0.2">
      <c r="J57358" s="20"/>
      <c r="K57358" s="20"/>
      <c r="L57358" s="20"/>
      <c r="M57358" s="20"/>
      <c r="N57358" s="20"/>
      <c r="O57358" s="20"/>
    </row>
    <row r="57359" spans="10:15" x14ac:dyDescent="0.2">
      <c r="J57359" s="20"/>
      <c r="K57359" s="20"/>
      <c r="L57359" s="20"/>
      <c r="M57359" s="20"/>
      <c r="N57359" s="20"/>
      <c r="O57359" s="20"/>
    </row>
    <row r="57360" spans="10:15" x14ac:dyDescent="0.2">
      <c r="J57360" s="20"/>
      <c r="K57360" s="20"/>
      <c r="L57360" s="20"/>
      <c r="M57360" s="20"/>
      <c r="N57360" s="20"/>
      <c r="O57360" s="20"/>
    </row>
    <row r="57361" spans="10:15" x14ac:dyDescent="0.2">
      <c r="J57361" s="20"/>
      <c r="K57361" s="20"/>
      <c r="L57361" s="20"/>
      <c r="M57361" s="20"/>
      <c r="N57361" s="20"/>
      <c r="O57361" s="20"/>
    </row>
    <row r="57362" spans="10:15" x14ac:dyDescent="0.2">
      <c r="J57362" s="20"/>
      <c r="K57362" s="20"/>
      <c r="L57362" s="20"/>
      <c r="M57362" s="20"/>
      <c r="N57362" s="20"/>
      <c r="O57362" s="20"/>
    </row>
    <row r="57363" spans="10:15" x14ac:dyDescent="0.2">
      <c r="J57363" s="20"/>
      <c r="K57363" s="20"/>
      <c r="L57363" s="20"/>
      <c r="M57363" s="20"/>
      <c r="N57363" s="20"/>
      <c r="O57363" s="20"/>
    </row>
    <row r="57364" spans="10:15" x14ac:dyDescent="0.2">
      <c r="J57364" s="20"/>
      <c r="K57364" s="20"/>
      <c r="L57364" s="20"/>
      <c r="M57364" s="20"/>
      <c r="N57364" s="20"/>
      <c r="O57364" s="20"/>
    </row>
    <row r="57365" spans="10:15" x14ac:dyDescent="0.2">
      <c r="J57365" s="20"/>
      <c r="K57365" s="20"/>
      <c r="L57365" s="20"/>
      <c r="M57365" s="20"/>
      <c r="N57365" s="20"/>
      <c r="O57365" s="20"/>
    </row>
    <row r="57366" spans="10:15" x14ac:dyDescent="0.2">
      <c r="J57366" s="20"/>
      <c r="K57366" s="20"/>
      <c r="L57366" s="20"/>
      <c r="M57366" s="20"/>
      <c r="N57366" s="20"/>
      <c r="O57366" s="20"/>
    </row>
    <row r="57367" spans="10:15" x14ac:dyDescent="0.2">
      <c r="J57367" s="20"/>
      <c r="K57367" s="20"/>
      <c r="L57367" s="20"/>
      <c r="M57367" s="20"/>
      <c r="N57367" s="20"/>
      <c r="O57367" s="20"/>
    </row>
    <row r="57368" spans="10:15" x14ac:dyDescent="0.2">
      <c r="J57368" s="20"/>
      <c r="K57368" s="20"/>
      <c r="L57368" s="20"/>
      <c r="M57368" s="20"/>
      <c r="N57368" s="20"/>
      <c r="O57368" s="20"/>
    </row>
    <row r="57369" spans="10:15" x14ac:dyDescent="0.2">
      <c r="J57369" s="20"/>
      <c r="K57369" s="20"/>
      <c r="L57369" s="20"/>
      <c r="M57369" s="20"/>
      <c r="N57369" s="20"/>
      <c r="O57369" s="20"/>
    </row>
    <row r="57370" spans="10:15" x14ac:dyDescent="0.2">
      <c r="J57370" s="20"/>
      <c r="K57370" s="20"/>
      <c r="L57370" s="20"/>
      <c r="M57370" s="20"/>
      <c r="N57370" s="20"/>
      <c r="O57370" s="20"/>
    </row>
    <row r="57371" spans="10:15" x14ac:dyDescent="0.2">
      <c r="J57371" s="20"/>
      <c r="K57371" s="20"/>
      <c r="L57371" s="20"/>
      <c r="M57371" s="20"/>
      <c r="N57371" s="20"/>
      <c r="O57371" s="20"/>
    </row>
    <row r="57372" spans="10:15" x14ac:dyDescent="0.2">
      <c r="J57372" s="20"/>
      <c r="K57372" s="20"/>
      <c r="L57372" s="20"/>
      <c r="M57372" s="20"/>
      <c r="N57372" s="20"/>
      <c r="O57372" s="20"/>
    </row>
    <row r="57373" spans="10:15" x14ac:dyDescent="0.2">
      <c r="J57373" s="20"/>
      <c r="K57373" s="20"/>
      <c r="L57373" s="20"/>
      <c r="M57373" s="20"/>
      <c r="N57373" s="20"/>
      <c r="O57373" s="20"/>
    </row>
    <row r="57374" spans="10:15" x14ac:dyDescent="0.2">
      <c r="J57374" s="20"/>
      <c r="K57374" s="20"/>
      <c r="L57374" s="20"/>
      <c r="M57374" s="20"/>
      <c r="N57374" s="20"/>
      <c r="O57374" s="20"/>
    </row>
    <row r="57375" spans="10:15" x14ac:dyDescent="0.2">
      <c r="J57375" s="20"/>
      <c r="K57375" s="20"/>
      <c r="L57375" s="20"/>
      <c r="M57375" s="20"/>
      <c r="N57375" s="20"/>
      <c r="O57375" s="20"/>
    </row>
    <row r="57376" spans="10:15" x14ac:dyDescent="0.2">
      <c r="J57376" s="20"/>
      <c r="K57376" s="20"/>
      <c r="L57376" s="20"/>
      <c r="M57376" s="20"/>
      <c r="N57376" s="20"/>
      <c r="O57376" s="20"/>
    </row>
    <row r="57377" spans="10:15" x14ac:dyDescent="0.2">
      <c r="J57377" s="20"/>
      <c r="K57377" s="20"/>
      <c r="L57377" s="20"/>
      <c r="M57377" s="20"/>
      <c r="N57377" s="20"/>
      <c r="O57377" s="20"/>
    </row>
    <row r="57378" spans="10:15" x14ac:dyDescent="0.2">
      <c r="J57378" s="20"/>
      <c r="K57378" s="20"/>
      <c r="L57378" s="20"/>
      <c r="M57378" s="20"/>
      <c r="N57378" s="20"/>
      <c r="O57378" s="20"/>
    </row>
    <row r="57379" spans="10:15" x14ac:dyDescent="0.2">
      <c r="J57379" s="20"/>
      <c r="K57379" s="20"/>
      <c r="L57379" s="20"/>
      <c r="M57379" s="20"/>
      <c r="N57379" s="20"/>
      <c r="O57379" s="20"/>
    </row>
    <row r="57380" spans="10:15" x14ac:dyDescent="0.2">
      <c r="J57380" s="20"/>
      <c r="K57380" s="20"/>
      <c r="L57380" s="20"/>
      <c r="M57380" s="20"/>
      <c r="N57380" s="20"/>
      <c r="O57380" s="20"/>
    </row>
    <row r="57381" spans="10:15" x14ac:dyDescent="0.2">
      <c r="J57381" s="20"/>
      <c r="K57381" s="20"/>
      <c r="L57381" s="20"/>
      <c r="M57381" s="20"/>
      <c r="N57381" s="20"/>
      <c r="O57381" s="20"/>
    </row>
    <row r="57382" spans="10:15" x14ac:dyDescent="0.2">
      <c r="J57382" s="20"/>
      <c r="K57382" s="20"/>
      <c r="L57382" s="20"/>
      <c r="M57382" s="20"/>
      <c r="N57382" s="20"/>
      <c r="O57382" s="20"/>
    </row>
    <row r="57383" spans="10:15" x14ac:dyDescent="0.2">
      <c r="J57383" s="20"/>
      <c r="K57383" s="20"/>
      <c r="L57383" s="20"/>
      <c r="M57383" s="20"/>
      <c r="N57383" s="20"/>
      <c r="O57383" s="20"/>
    </row>
    <row r="57384" spans="10:15" x14ac:dyDescent="0.2">
      <c r="J57384" s="20"/>
      <c r="K57384" s="20"/>
      <c r="L57384" s="20"/>
      <c r="M57384" s="20"/>
      <c r="N57384" s="20"/>
      <c r="O57384" s="20"/>
    </row>
    <row r="57385" spans="10:15" x14ac:dyDescent="0.2">
      <c r="J57385" s="20"/>
      <c r="K57385" s="20"/>
      <c r="L57385" s="20"/>
      <c r="M57385" s="20"/>
      <c r="N57385" s="20"/>
      <c r="O57385" s="20"/>
    </row>
    <row r="57386" spans="10:15" x14ac:dyDescent="0.2">
      <c r="J57386" s="20"/>
      <c r="K57386" s="20"/>
      <c r="L57386" s="20"/>
      <c r="M57386" s="20"/>
      <c r="N57386" s="20"/>
      <c r="O57386" s="20"/>
    </row>
    <row r="57387" spans="10:15" x14ac:dyDescent="0.2">
      <c r="J57387" s="20"/>
      <c r="K57387" s="20"/>
      <c r="L57387" s="20"/>
      <c r="M57387" s="20"/>
      <c r="N57387" s="20"/>
      <c r="O57387" s="20"/>
    </row>
    <row r="57388" spans="10:15" x14ac:dyDescent="0.2">
      <c r="J57388" s="20"/>
      <c r="K57388" s="20"/>
      <c r="L57388" s="20"/>
      <c r="M57388" s="20"/>
      <c r="N57388" s="20"/>
      <c r="O57388" s="20"/>
    </row>
    <row r="57389" spans="10:15" x14ac:dyDescent="0.2">
      <c r="J57389" s="20"/>
      <c r="K57389" s="20"/>
      <c r="L57389" s="20"/>
      <c r="M57389" s="20"/>
      <c r="N57389" s="20"/>
      <c r="O57389" s="20"/>
    </row>
    <row r="57390" spans="10:15" x14ac:dyDescent="0.2">
      <c r="J57390" s="20"/>
      <c r="K57390" s="20"/>
      <c r="L57390" s="20"/>
      <c r="M57390" s="20"/>
      <c r="N57390" s="20"/>
      <c r="O57390" s="20"/>
    </row>
    <row r="57391" spans="10:15" x14ac:dyDescent="0.2">
      <c r="J57391" s="20"/>
      <c r="K57391" s="20"/>
      <c r="L57391" s="20"/>
      <c r="M57391" s="20"/>
      <c r="N57391" s="20"/>
      <c r="O57391" s="20"/>
    </row>
    <row r="57392" spans="10:15" x14ac:dyDescent="0.2">
      <c r="J57392" s="20"/>
      <c r="K57392" s="20"/>
      <c r="L57392" s="20"/>
      <c r="M57392" s="20"/>
      <c r="N57392" s="20"/>
      <c r="O57392" s="20"/>
    </row>
    <row r="57393" spans="10:15" x14ac:dyDescent="0.2">
      <c r="J57393" s="20"/>
      <c r="K57393" s="20"/>
      <c r="L57393" s="20"/>
      <c r="M57393" s="20"/>
      <c r="N57393" s="20"/>
      <c r="O57393" s="20"/>
    </row>
    <row r="57394" spans="10:15" x14ac:dyDescent="0.2">
      <c r="J57394" s="20"/>
      <c r="K57394" s="20"/>
      <c r="L57394" s="20"/>
      <c r="M57394" s="20"/>
      <c r="N57394" s="20"/>
      <c r="O57394" s="20"/>
    </row>
    <row r="57395" spans="10:15" x14ac:dyDescent="0.2">
      <c r="J57395" s="20"/>
      <c r="K57395" s="20"/>
      <c r="L57395" s="20"/>
      <c r="M57395" s="20"/>
      <c r="N57395" s="20"/>
      <c r="O57395" s="20"/>
    </row>
    <row r="57396" spans="10:15" x14ac:dyDescent="0.2">
      <c r="J57396" s="20"/>
      <c r="K57396" s="20"/>
      <c r="L57396" s="20"/>
      <c r="M57396" s="20"/>
      <c r="N57396" s="20"/>
      <c r="O57396" s="20"/>
    </row>
    <row r="57397" spans="10:15" x14ac:dyDescent="0.2">
      <c r="J57397" s="20"/>
      <c r="K57397" s="20"/>
      <c r="L57397" s="20"/>
      <c r="M57397" s="20"/>
      <c r="N57397" s="20"/>
      <c r="O57397" s="20"/>
    </row>
    <row r="57398" spans="10:15" x14ac:dyDescent="0.2">
      <c r="J57398" s="20"/>
      <c r="K57398" s="20"/>
      <c r="L57398" s="20"/>
      <c r="M57398" s="20"/>
      <c r="N57398" s="20"/>
      <c r="O57398" s="20"/>
    </row>
    <row r="57399" spans="10:15" x14ac:dyDescent="0.2">
      <c r="J57399" s="20"/>
      <c r="K57399" s="20"/>
      <c r="L57399" s="20"/>
      <c r="M57399" s="20"/>
      <c r="N57399" s="20"/>
      <c r="O57399" s="20"/>
    </row>
    <row r="57400" spans="10:15" x14ac:dyDescent="0.2">
      <c r="J57400" s="20"/>
      <c r="K57400" s="20"/>
      <c r="L57400" s="20"/>
      <c r="M57400" s="20"/>
      <c r="N57400" s="20"/>
      <c r="O57400" s="20"/>
    </row>
    <row r="57401" spans="10:15" x14ac:dyDescent="0.2">
      <c r="J57401" s="20"/>
      <c r="K57401" s="20"/>
      <c r="L57401" s="20"/>
      <c r="M57401" s="20"/>
      <c r="N57401" s="20"/>
      <c r="O57401" s="20"/>
    </row>
    <row r="57402" spans="10:15" x14ac:dyDescent="0.2">
      <c r="J57402" s="20"/>
      <c r="K57402" s="20"/>
      <c r="L57402" s="20"/>
      <c r="M57402" s="20"/>
      <c r="N57402" s="20"/>
      <c r="O57402" s="20"/>
    </row>
    <row r="57403" spans="10:15" x14ac:dyDescent="0.2">
      <c r="J57403" s="20"/>
      <c r="K57403" s="20"/>
      <c r="L57403" s="20"/>
      <c r="M57403" s="20"/>
      <c r="N57403" s="20"/>
      <c r="O57403" s="20"/>
    </row>
    <row r="57404" spans="10:15" x14ac:dyDescent="0.2">
      <c r="J57404" s="20"/>
      <c r="K57404" s="20"/>
      <c r="L57404" s="20"/>
      <c r="M57404" s="20"/>
      <c r="N57404" s="20"/>
      <c r="O57404" s="20"/>
    </row>
    <row r="57405" spans="10:15" x14ac:dyDescent="0.2">
      <c r="J57405" s="20"/>
      <c r="K57405" s="20"/>
      <c r="L57405" s="20"/>
      <c r="M57405" s="20"/>
      <c r="N57405" s="20"/>
      <c r="O57405" s="20"/>
    </row>
    <row r="57406" spans="10:15" x14ac:dyDescent="0.2">
      <c r="J57406" s="20"/>
      <c r="K57406" s="20"/>
      <c r="L57406" s="20"/>
      <c r="M57406" s="20"/>
      <c r="N57406" s="20"/>
      <c r="O57406" s="20"/>
    </row>
    <row r="57407" spans="10:15" x14ac:dyDescent="0.2">
      <c r="J57407" s="20"/>
      <c r="K57407" s="20"/>
      <c r="L57407" s="20"/>
      <c r="M57407" s="20"/>
      <c r="N57407" s="20"/>
      <c r="O57407" s="20"/>
    </row>
    <row r="57408" spans="10:15" x14ac:dyDescent="0.2">
      <c r="J57408" s="20"/>
      <c r="K57408" s="20"/>
      <c r="L57408" s="20"/>
      <c r="M57408" s="20"/>
      <c r="N57408" s="20"/>
      <c r="O57408" s="20"/>
    </row>
    <row r="57409" spans="10:15" x14ac:dyDescent="0.2">
      <c r="J57409" s="20"/>
      <c r="K57409" s="20"/>
      <c r="L57409" s="20"/>
      <c r="M57409" s="20"/>
      <c r="N57409" s="20"/>
      <c r="O57409" s="20"/>
    </row>
    <row r="57410" spans="10:15" x14ac:dyDescent="0.2">
      <c r="J57410" s="20"/>
      <c r="K57410" s="20"/>
      <c r="L57410" s="20"/>
      <c r="M57410" s="20"/>
      <c r="N57410" s="20"/>
      <c r="O57410" s="20"/>
    </row>
    <row r="57411" spans="10:15" x14ac:dyDescent="0.2">
      <c r="J57411" s="20"/>
      <c r="K57411" s="20"/>
      <c r="L57411" s="20"/>
      <c r="M57411" s="20"/>
      <c r="N57411" s="20"/>
      <c r="O57411" s="20"/>
    </row>
    <row r="57412" spans="10:15" x14ac:dyDescent="0.2">
      <c r="J57412" s="20"/>
      <c r="K57412" s="20"/>
      <c r="L57412" s="20"/>
      <c r="M57412" s="20"/>
      <c r="N57412" s="20"/>
      <c r="O57412" s="20"/>
    </row>
    <row r="57413" spans="10:15" x14ac:dyDescent="0.2">
      <c r="J57413" s="20"/>
      <c r="K57413" s="20"/>
      <c r="L57413" s="20"/>
      <c r="M57413" s="20"/>
      <c r="N57413" s="20"/>
      <c r="O57413" s="20"/>
    </row>
    <row r="57414" spans="10:15" x14ac:dyDescent="0.2">
      <c r="J57414" s="20"/>
      <c r="K57414" s="20"/>
      <c r="L57414" s="20"/>
      <c r="M57414" s="20"/>
      <c r="N57414" s="20"/>
      <c r="O57414" s="20"/>
    </row>
    <row r="57415" spans="10:15" x14ac:dyDescent="0.2">
      <c r="J57415" s="20"/>
      <c r="K57415" s="20"/>
      <c r="L57415" s="20"/>
      <c r="M57415" s="20"/>
      <c r="N57415" s="20"/>
      <c r="O57415" s="20"/>
    </row>
    <row r="57416" spans="10:15" x14ac:dyDescent="0.2">
      <c r="J57416" s="20"/>
      <c r="K57416" s="20"/>
      <c r="L57416" s="20"/>
      <c r="M57416" s="20"/>
      <c r="N57416" s="20"/>
      <c r="O57416" s="20"/>
    </row>
    <row r="57417" spans="10:15" x14ac:dyDescent="0.2">
      <c r="J57417" s="20"/>
      <c r="K57417" s="20"/>
      <c r="L57417" s="20"/>
      <c r="M57417" s="20"/>
      <c r="N57417" s="20"/>
      <c r="O57417" s="20"/>
    </row>
    <row r="57418" spans="10:15" x14ac:dyDescent="0.2">
      <c r="J57418" s="20"/>
      <c r="K57418" s="20"/>
      <c r="L57418" s="20"/>
      <c r="M57418" s="20"/>
      <c r="N57418" s="20"/>
      <c r="O57418" s="20"/>
    </row>
    <row r="57419" spans="10:15" x14ac:dyDescent="0.2">
      <c r="J57419" s="20"/>
      <c r="K57419" s="20"/>
      <c r="L57419" s="20"/>
      <c r="M57419" s="20"/>
      <c r="N57419" s="20"/>
      <c r="O57419" s="20"/>
    </row>
    <row r="57420" spans="10:15" x14ac:dyDescent="0.2">
      <c r="J57420" s="20"/>
      <c r="K57420" s="20"/>
      <c r="L57420" s="20"/>
      <c r="M57420" s="20"/>
      <c r="N57420" s="20"/>
      <c r="O57420" s="20"/>
    </row>
    <row r="57421" spans="10:15" x14ac:dyDescent="0.2">
      <c r="J57421" s="20"/>
      <c r="K57421" s="20"/>
      <c r="L57421" s="20"/>
      <c r="M57421" s="20"/>
      <c r="N57421" s="20"/>
      <c r="O57421" s="20"/>
    </row>
    <row r="57422" spans="10:15" x14ac:dyDescent="0.2">
      <c r="J57422" s="20"/>
      <c r="K57422" s="20"/>
      <c r="L57422" s="20"/>
      <c r="M57422" s="20"/>
      <c r="N57422" s="20"/>
      <c r="O57422" s="20"/>
    </row>
    <row r="57423" spans="10:15" x14ac:dyDescent="0.2">
      <c r="J57423" s="20"/>
      <c r="K57423" s="20"/>
      <c r="L57423" s="20"/>
      <c r="M57423" s="20"/>
      <c r="N57423" s="20"/>
      <c r="O57423" s="20"/>
    </row>
    <row r="57424" spans="10:15" x14ac:dyDescent="0.2">
      <c r="J57424" s="20"/>
      <c r="K57424" s="20"/>
      <c r="L57424" s="20"/>
      <c r="M57424" s="20"/>
      <c r="N57424" s="20"/>
      <c r="O57424" s="20"/>
    </row>
    <row r="57425" spans="10:15" x14ac:dyDescent="0.2">
      <c r="J57425" s="20"/>
      <c r="K57425" s="20"/>
      <c r="L57425" s="20"/>
      <c r="M57425" s="20"/>
      <c r="N57425" s="20"/>
      <c r="O57425" s="20"/>
    </row>
    <row r="57426" spans="10:15" x14ac:dyDescent="0.2">
      <c r="J57426" s="20"/>
      <c r="K57426" s="20"/>
      <c r="L57426" s="20"/>
      <c r="M57426" s="20"/>
      <c r="N57426" s="20"/>
      <c r="O57426" s="20"/>
    </row>
    <row r="57427" spans="10:15" x14ac:dyDescent="0.2">
      <c r="J57427" s="20"/>
      <c r="K57427" s="20"/>
      <c r="L57427" s="20"/>
      <c r="M57427" s="20"/>
      <c r="N57427" s="20"/>
      <c r="O57427" s="20"/>
    </row>
    <row r="57428" spans="10:15" x14ac:dyDescent="0.2">
      <c r="J57428" s="20"/>
      <c r="K57428" s="20"/>
      <c r="L57428" s="20"/>
      <c r="M57428" s="20"/>
      <c r="N57428" s="20"/>
      <c r="O57428" s="20"/>
    </row>
    <row r="57429" spans="10:15" x14ac:dyDescent="0.2">
      <c r="J57429" s="20"/>
      <c r="K57429" s="20"/>
      <c r="L57429" s="20"/>
      <c r="M57429" s="20"/>
      <c r="N57429" s="20"/>
      <c r="O57429" s="20"/>
    </row>
    <row r="57430" spans="10:15" x14ac:dyDescent="0.2">
      <c r="J57430" s="20"/>
      <c r="K57430" s="20"/>
      <c r="L57430" s="20"/>
      <c r="M57430" s="20"/>
      <c r="N57430" s="20"/>
      <c r="O57430" s="20"/>
    </row>
    <row r="57431" spans="10:15" x14ac:dyDescent="0.2">
      <c r="J57431" s="20"/>
      <c r="K57431" s="20"/>
      <c r="L57431" s="20"/>
      <c r="M57431" s="20"/>
      <c r="N57431" s="20"/>
      <c r="O57431" s="20"/>
    </row>
    <row r="57432" spans="10:15" x14ac:dyDescent="0.2">
      <c r="J57432" s="20"/>
      <c r="K57432" s="20"/>
      <c r="L57432" s="20"/>
      <c r="M57432" s="20"/>
      <c r="N57432" s="20"/>
      <c r="O57432" s="20"/>
    </row>
    <row r="57433" spans="10:15" x14ac:dyDescent="0.2">
      <c r="J57433" s="20"/>
      <c r="K57433" s="20"/>
      <c r="L57433" s="20"/>
      <c r="M57433" s="20"/>
      <c r="N57433" s="20"/>
      <c r="O57433" s="20"/>
    </row>
    <row r="57434" spans="10:15" x14ac:dyDescent="0.2">
      <c r="J57434" s="20"/>
      <c r="K57434" s="20"/>
      <c r="L57434" s="20"/>
      <c r="M57434" s="20"/>
      <c r="N57434" s="20"/>
      <c r="O57434" s="20"/>
    </row>
    <row r="57435" spans="10:15" x14ac:dyDescent="0.2">
      <c r="J57435" s="20"/>
      <c r="K57435" s="20"/>
      <c r="L57435" s="20"/>
      <c r="M57435" s="20"/>
      <c r="N57435" s="20"/>
      <c r="O57435" s="20"/>
    </row>
    <row r="57436" spans="10:15" x14ac:dyDescent="0.2">
      <c r="J57436" s="20"/>
      <c r="K57436" s="20"/>
      <c r="L57436" s="20"/>
      <c r="M57436" s="20"/>
      <c r="N57436" s="20"/>
      <c r="O57436" s="20"/>
    </row>
    <row r="57437" spans="10:15" x14ac:dyDescent="0.2">
      <c r="J57437" s="20"/>
      <c r="K57437" s="20"/>
      <c r="L57437" s="20"/>
      <c r="M57437" s="20"/>
      <c r="N57437" s="20"/>
      <c r="O57437" s="20"/>
    </row>
    <row r="57438" spans="10:15" x14ac:dyDescent="0.2">
      <c r="J57438" s="20"/>
      <c r="K57438" s="20"/>
      <c r="L57438" s="20"/>
      <c r="M57438" s="20"/>
      <c r="N57438" s="20"/>
      <c r="O57438" s="20"/>
    </row>
    <row r="57439" spans="10:15" x14ac:dyDescent="0.2">
      <c r="J57439" s="20"/>
      <c r="K57439" s="20"/>
      <c r="L57439" s="20"/>
      <c r="M57439" s="20"/>
      <c r="N57439" s="20"/>
      <c r="O57439" s="20"/>
    </row>
    <row r="57440" spans="10:15" x14ac:dyDescent="0.2">
      <c r="J57440" s="20"/>
      <c r="K57440" s="20"/>
      <c r="L57440" s="20"/>
      <c r="M57440" s="20"/>
      <c r="N57440" s="20"/>
      <c r="O57440" s="20"/>
    </row>
    <row r="57441" spans="10:15" x14ac:dyDescent="0.2">
      <c r="J57441" s="20"/>
      <c r="K57441" s="20"/>
      <c r="L57441" s="20"/>
      <c r="M57441" s="20"/>
      <c r="N57441" s="20"/>
      <c r="O57441" s="20"/>
    </row>
    <row r="57442" spans="10:15" x14ac:dyDescent="0.2">
      <c r="J57442" s="20"/>
      <c r="K57442" s="20"/>
      <c r="L57442" s="20"/>
      <c r="M57442" s="20"/>
      <c r="N57442" s="20"/>
      <c r="O57442" s="20"/>
    </row>
    <row r="57443" spans="10:15" x14ac:dyDescent="0.2">
      <c r="J57443" s="20"/>
      <c r="K57443" s="20"/>
      <c r="L57443" s="20"/>
      <c r="M57443" s="20"/>
      <c r="N57443" s="20"/>
      <c r="O57443" s="20"/>
    </row>
    <row r="57444" spans="10:15" x14ac:dyDescent="0.2">
      <c r="J57444" s="20"/>
      <c r="K57444" s="20"/>
      <c r="L57444" s="20"/>
      <c r="M57444" s="20"/>
      <c r="N57444" s="20"/>
      <c r="O57444" s="20"/>
    </row>
    <row r="57445" spans="10:15" x14ac:dyDescent="0.2">
      <c r="J57445" s="20"/>
      <c r="K57445" s="20"/>
      <c r="L57445" s="20"/>
      <c r="M57445" s="20"/>
      <c r="N57445" s="20"/>
      <c r="O57445" s="20"/>
    </row>
    <row r="57446" spans="10:15" x14ac:dyDescent="0.2">
      <c r="J57446" s="20"/>
      <c r="K57446" s="20"/>
      <c r="L57446" s="20"/>
      <c r="M57446" s="20"/>
      <c r="N57446" s="20"/>
      <c r="O57446" s="20"/>
    </row>
    <row r="57447" spans="10:15" x14ac:dyDescent="0.2">
      <c r="J57447" s="20"/>
      <c r="K57447" s="20"/>
      <c r="L57447" s="20"/>
      <c r="M57447" s="20"/>
      <c r="N57447" s="20"/>
      <c r="O57447" s="20"/>
    </row>
    <row r="57448" spans="10:15" x14ac:dyDescent="0.2">
      <c r="J57448" s="20"/>
      <c r="K57448" s="20"/>
      <c r="L57448" s="20"/>
      <c r="M57448" s="20"/>
      <c r="N57448" s="20"/>
      <c r="O57448" s="20"/>
    </row>
    <row r="57449" spans="10:15" x14ac:dyDescent="0.2">
      <c r="J57449" s="20"/>
      <c r="K57449" s="20"/>
      <c r="L57449" s="20"/>
      <c r="M57449" s="20"/>
      <c r="N57449" s="20"/>
      <c r="O57449" s="20"/>
    </row>
    <row r="57450" spans="10:15" x14ac:dyDescent="0.2">
      <c r="J57450" s="20"/>
      <c r="K57450" s="20"/>
      <c r="L57450" s="20"/>
      <c r="M57450" s="20"/>
      <c r="N57450" s="20"/>
      <c r="O57450" s="20"/>
    </row>
    <row r="57451" spans="10:15" x14ac:dyDescent="0.2">
      <c r="J57451" s="20"/>
      <c r="K57451" s="20"/>
      <c r="L57451" s="20"/>
      <c r="M57451" s="20"/>
      <c r="N57451" s="20"/>
      <c r="O57451" s="20"/>
    </row>
    <row r="57452" spans="10:15" x14ac:dyDescent="0.2">
      <c r="J57452" s="20"/>
      <c r="K57452" s="20"/>
      <c r="L57452" s="20"/>
      <c r="M57452" s="20"/>
      <c r="N57452" s="20"/>
      <c r="O57452" s="20"/>
    </row>
    <row r="57453" spans="10:15" x14ac:dyDescent="0.2">
      <c r="J57453" s="20"/>
      <c r="K57453" s="20"/>
      <c r="L57453" s="20"/>
      <c r="M57453" s="20"/>
      <c r="N57453" s="20"/>
      <c r="O57453" s="20"/>
    </row>
    <row r="57454" spans="10:15" x14ac:dyDescent="0.2">
      <c r="J57454" s="20"/>
      <c r="K57454" s="20"/>
      <c r="L57454" s="20"/>
      <c r="M57454" s="20"/>
      <c r="N57454" s="20"/>
      <c r="O57454" s="20"/>
    </row>
    <row r="57455" spans="10:15" x14ac:dyDescent="0.2">
      <c r="J57455" s="20"/>
      <c r="K57455" s="20"/>
      <c r="L57455" s="20"/>
      <c r="M57455" s="20"/>
      <c r="N57455" s="20"/>
      <c r="O57455" s="20"/>
    </row>
    <row r="57456" spans="10:15" x14ac:dyDescent="0.2">
      <c r="J57456" s="20"/>
      <c r="K57456" s="20"/>
      <c r="L57456" s="20"/>
      <c r="M57456" s="20"/>
      <c r="N57456" s="20"/>
      <c r="O57456" s="20"/>
    </row>
    <row r="57457" spans="10:15" x14ac:dyDescent="0.2">
      <c r="J57457" s="20"/>
      <c r="K57457" s="20"/>
      <c r="L57457" s="20"/>
      <c r="M57457" s="20"/>
      <c r="N57457" s="20"/>
      <c r="O57457" s="20"/>
    </row>
    <row r="57458" spans="10:15" x14ac:dyDescent="0.2">
      <c r="J57458" s="20"/>
      <c r="K57458" s="20"/>
      <c r="L57458" s="20"/>
      <c r="M57458" s="20"/>
      <c r="N57458" s="20"/>
      <c r="O57458" s="20"/>
    </row>
    <row r="57459" spans="10:15" x14ac:dyDescent="0.2">
      <c r="J57459" s="20"/>
      <c r="K57459" s="20"/>
      <c r="L57459" s="20"/>
      <c r="M57459" s="20"/>
      <c r="N57459" s="20"/>
      <c r="O57459" s="20"/>
    </row>
    <row r="57460" spans="10:15" x14ac:dyDescent="0.2">
      <c r="J57460" s="20"/>
      <c r="K57460" s="20"/>
      <c r="L57460" s="20"/>
      <c r="M57460" s="20"/>
      <c r="N57460" s="20"/>
      <c r="O57460" s="20"/>
    </row>
    <row r="57461" spans="10:15" x14ac:dyDescent="0.2">
      <c r="J57461" s="20"/>
      <c r="K57461" s="20"/>
      <c r="L57461" s="20"/>
      <c r="M57461" s="20"/>
      <c r="N57461" s="20"/>
      <c r="O57461" s="20"/>
    </row>
    <row r="57462" spans="10:15" x14ac:dyDescent="0.2">
      <c r="J57462" s="20"/>
      <c r="K57462" s="20"/>
      <c r="L57462" s="20"/>
      <c r="M57462" s="20"/>
      <c r="N57462" s="20"/>
      <c r="O57462" s="20"/>
    </row>
    <row r="57463" spans="10:15" x14ac:dyDescent="0.2">
      <c r="J57463" s="20"/>
      <c r="K57463" s="20"/>
      <c r="L57463" s="20"/>
      <c r="M57463" s="20"/>
      <c r="N57463" s="20"/>
      <c r="O57463" s="20"/>
    </row>
    <row r="57464" spans="10:15" x14ac:dyDescent="0.2">
      <c r="J57464" s="20"/>
      <c r="K57464" s="20"/>
      <c r="L57464" s="20"/>
      <c r="M57464" s="20"/>
      <c r="N57464" s="20"/>
      <c r="O57464" s="20"/>
    </row>
    <row r="57465" spans="10:15" x14ac:dyDescent="0.2">
      <c r="J57465" s="20"/>
      <c r="K57465" s="20"/>
      <c r="L57465" s="20"/>
      <c r="M57465" s="20"/>
      <c r="N57465" s="20"/>
      <c r="O57465" s="20"/>
    </row>
    <row r="57466" spans="10:15" x14ac:dyDescent="0.2">
      <c r="J57466" s="20"/>
      <c r="K57466" s="20"/>
      <c r="L57466" s="20"/>
      <c r="M57466" s="20"/>
      <c r="N57466" s="20"/>
      <c r="O57466" s="20"/>
    </row>
    <row r="57467" spans="10:15" x14ac:dyDescent="0.2">
      <c r="J57467" s="20"/>
      <c r="K57467" s="20"/>
      <c r="L57467" s="20"/>
      <c r="M57467" s="20"/>
      <c r="N57467" s="20"/>
      <c r="O57467" s="20"/>
    </row>
    <row r="57468" spans="10:15" x14ac:dyDescent="0.2">
      <c r="J57468" s="20"/>
      <c r="K57468" s="20"/>
      <c r="L57468" s="20"/>
      <c r="M57468" s="20"/>
      <c r="N57468" s="20"/>
      <c r="O57468" s="20"/>
    </row>
    <row r="57469" spans="10:15" x14ac:dyDescent="0.2">
      <c r="J57469" s="20"/>
      <c r="K57469" s="20"/>
      <c r="L57469" s="20"/>
      <c r="M57469" s="20"/>
      <c r="N57469" s="20"/>
      <c r="O57469" s="20"/>
    </row>
    <row r="57470" spans="10:15" x14ac:dyDescent="0.2">
      <c r="J57470" s="20"/>
      <c r="K57470" s="20"/>
      <c r="L57470" s="20"/>
      <c r="M57470" s="20"/>
      <c r="N57470" s="20"/>
      <c r="O57470" s="20"/>
    </row>
    <row r="57471" spans="10:15" x14ac:dyDescent="0.2">
      <c r="J57471" s="20"/>
      <c r="K57471" s="20"/>
      <c r="L57471" s="20"/>
      <c r="M57471" s="20"/>
      <c r="N57471" s="20"/>
      <c r="O57471" s="20"/>
    </row>
    <row r="57472" spans="10:15" x14ac:dyDescent="0.2">
      <c r="J57472" s="20"/>
      <c r="K57472" s="20"/>
      <c r="L57472" s="20"/>
      <c r="M57472" s="20"/>
      <c r="N57472" s="20"/>
      <c r="O57472" s="20"/>
    </row>
    <row r="57473" spans="10:15" x14ac:dyDescent="0.2">
      <c r="J57473" s="20"/>
      <c r="K57473" s="20"/>
      <c r="L57473" s="20"/>
      <c r="M57473" s="20"/>
      <c r="N57473" s="20"/>
      <c r="O57473" s="20"/>
    </row>
    <row r="57474" spans="10:15" x14ac:dyDescent="0.2">
      <c r="J57474" s="20"/>
      <c r="K57474" s="20"/>
      <c r="L57474" s="20"/>
      <c r="M57474" s="20"/>
      <c r="N57474" s="20"/>
      <c r="O57474" s="20"/>
    </row>
    <row r="57475" spans="10:15" x14ac:dyDescent="0.2">
      <c r="J57475" s="20"/>
      <c r="K57475" s="20"/>
      <c r="L57475" s="20"/>
      <c r="M57475" s="20"/>
      <c r="N57475" s="20"/>
      <c r="O57475" s="20"/>
    </row>
    <row r="57476" spans="10:15" x14ac:dyDescent="0.2">
      <c r="J57476" s="20"/>
      <c r="K57476" s="20"/>
      <c r="L57476" s="20"/>
      <c r="M57476" s="20"/>
      <c r="N57476" s="20"/>
      <c r="O57476" s="20"/>
    </row>
    <row r="57477" spans="10:15" x14ac:dyDescent="0.2">
      <c r="J57477" s="20"/>
      <c r="K57477" s="20"/>
      <c r="L57477" s="20"/>
      <c r="M57477" s="20"/>
      <c r="N57477" s="20"/>
      <c r="O57477" s="20"/>
    </row>
    <row r="57478" spans="10:15" x14ac:dyDescent="0.2">
      <c r="J57478" s="20"/>
      <c r="K57478" s="20"/>
      <c r="L57478" s="20"/>
      <c r="M57478" s="20"/>
      <c r="N57478" s="20"/>
      <c r="O57478" s="20"/>
    </row>
    <row r="57479" spans="10:15" x14ac:dyDescent="0.2">
      <c r="J57479" s="20"/>
      <c r="K57479" s="20"/>
      <c r="L57479" s="20"/>
      <c r="M57479" s="20"/>
      <c r="N57479" s="20"/>
      <c r="O57479" s="20"/>
    </row>
    <row r="57480" spans="10:15" x14ac:dyDescent="0.2">
      <c r="J57480" s="20"/>
      <c r="K57480" s="20"/>
      <c r="L57480" s="20"/>
      <c r="M57480" s="20"/>
      <c r="N57480" s="20"/>
      <c r="O57480" s="20"/>
    </row>
    <row r="57481" spans="10:15" x14ac:dyDescent="0.2">
      <c r="J57481" s="20"/>
      <c r="K57481" s="20"/>
      <c r="L57481" s="20"/>
      <c r="M57481" s="20"/>
      <c r="N57481" s="20"/>
      <c r="O57481" s="20"/>
    </row>
    <row r="57482" spans="10:15" x14ac:dyDescent="0.2">
      <c r="J57482" s="20"/>
      <c r="K57482" s="20"/>
      <c r="L57482" s="20"/>
      <c r="M57482" s="20"/>
      <c r="N57482" s="20"/>
      <c r="O57482" s="20"/>
    </row>
    <row r="57483" spans="10:15" x14ac:dyDescent="0.2">
      <c r="J57483" s="20"/>
      <c r="K57483" s="20"/>
      <c r="L57483" s="20"/>
      <c r="M57483" s="20"/>
      <c r="N57483" s="20"/>
      <c r="O57483" s="20"/>
    </row>
    <row r="57484" spans="10:15" x14ac:dyDescent="0.2">
      <c r="J57484" s="20"/>
      <c r="K57484" s="20"/>
      <c r="L57484" s="20"/>
      <c r="M57484" s="20"/>
      <c r="N57484" s="20"/>
      <c r="O57484" s="20"/>
    </row>
    <row r="57485" spans="10:15" x14ac:dyDescent="0.2">
      <c r="J57485" s="20"/>
      <c r="K57485" s="20"/>
      <c r="L57485" s="20"/>
      <c r="M57485" s="20"/>
      <c r="N57485" s="20"/>
      <c r="O57485" s="20"/>
    </row>
    <row r="57486" spans="10:15" x14ac:dyDescent="0.2">
      <c r="J57486" s="20"/>
      <c r="K57486" s="20"/>
      <c r="L57486" s="20"/>
      <c r="M57486" s="20"/>
      <c r="N57486" s="20"/>
      <c r="O57486" s="20"/>
    </row>
    <row r="57487" spans="10:15" x14ac:dyDescent="0.2">
      <c r="J57487" s="20"/>
      <c r="K57487" s="20"/>
      <c r="L57487" s="20"/>
      <c r="M57487" s="20"/>
      <c r="N57487" s="20"/>
      <c r="O57487" s="20"/>
    </row>
    <row r="57488" spans="10:15" x14ac:dyDescent="0.2">
      <c r="J57488" s="20"/>
      <c r="K57488" s="20"/>
      <c r="L57488" s="20"/>
      <c r="M57488" s="20"/>
      <c r="N57488" s="20"/>
      <c r="O57488" s="20"/>
    </row>
    <row r="57489" spans="10:15" x14ac:dyDescent="0.2">
      <c r="J57489" s="20"/>
      <c r="K57489" s="20"/>
      <c r="L57489" s="20"/>
      <c r="M57489" s="20"/>
      <c r="N57489" s="20"/>
      <c r="O57489" s="20"/>
    </row>
    <row r="57490" spans="10:15" x14ac:dyDescent="0.2">
      <c r="J57490" s="20"/>
      <c r="K57490" s="20"/>
      <c r="L57490" s="20"/>
      <c r="M57490" s="20"/>
      <c r="N57490" s="20"/>
      <c r="O57490" s="20"/>
    </row>
    <row r="57491" spans="10:15" x14ac:dyDescent="0.2">
      <c r="J57491" s="20"/>
      <c r="K57491" s="20"/>
      <c r="L57491" s="20"/>
      <c r="M57491" s="20"/>
      <c r="N57491" s="20"/>
      <c r="O57491" s="20"/>
    </row>
    <row r="57492" spans="10:15" x14ac:dyDescent="0.2">
      <c r="J57492" s="20"/>
      <c r="K57492" s="20"/>
      <c r="L57492" s="20"/>
      <c r="M57492" s="20"/>
      <c r="N57492" s="20"/>
      <c r="O57492" s="20"/>
    </row>
    <row r="57493" spans="10:15" x14ac:dyDescent="0.2">
      <c r="J57493" s="20"/>
      <c r="K57493" s="20"/>
      <c r="L57493" s="20"/>
      <c r="M57493" s="20"/>
      <c r="N57493" s="20"/>
      <c r="O57493" s="20"/>
    </row>
    <row r="57494" spans="10:15" x14ac:dyDescent="0.2">
      <c r="J57494" s="20"/>
      <c r="K57494" s="20"/>
      <c r="L57494" s="20"/>
      <c r="M57494" s="20"/>
      <c r="N57494" s="20"/>
      <c r="O57494" s="20"/>
    </row>
    <row r="57495" spans="10:15" x14ac:dyDescent="0.2">
      <c r="J57495" s="20"/>
      <c r="K57495" s="20"/>
      <c r="L57495" s="20"/>
      <c r="M57495" s="20"/>
      <c r="N57495" s="20"/>
      <c r="O57495" s="20"/>
    </row>
    <row r="57496" spans="10:15" x14ac:dyDescent="0.2">
      <c r="J57496" s="20"/>
      <c r="K57496" s="20"/>
      <c r="L57496" s="20"/>
      <c r="M57496" s="20"/>
      <c r="N57496" s="20"/>
      <c r="O57496" s="20"/>
    </row>
    <row r="57497" spans="10:15" x14ac:dyDescent="0.2">
      <c r="J57497" s="20"/>
      <c r="K57497" s="20"/>
      <c r="L57497" s="20"/>
      <c r="M57497" s="20"/>
      <c r="N57497" s="20"/>
      <c r="O57497" s="20"/>
    </row>
    <row r="57498" spans="10:15" x14ac:dyDescent="0.2">
      <c r="J57498" s="20"/>
      <c r="K57498" s="20"/>
      <c r="L57498" s="20"/>
      <c r="M57498" s="20"/>
      <c r="N57498" s="20"/>
      <c r="O57498" s="20"/>
    </row>
    <row r="57499" spans="10:15" x14ac:dyDescent="0.2">
      <c r="J57499" s="20"/>
      <c r="K57499" s="20"/>
      <c r="L57499" s="20"/>
      <c r="M57499" s="20"/>
      <c r="N57499" s="20"/>
      <c r="O57499" s="20"/>
    </row>
    <row r="57500" spans="10:15" x14ac:dyDescent="0.2">
      <c r="J57500" s="20"/>
      <c r="K57500" s="20"/>
      <c r="L57500" s="20"/>
      <c r="M57500" s="20"/>
      <c r="N57500" s="20"/>
      <c r="O57500" s="20"/>
    </row>
    <row r="57501" spans="10:15" x14ac:dyDescent="0.2">
      <c r="J57501" s="20"/>
      <c r="K57501" s="20"/>
      <c r="L57501" s="20"/>
      <c r="M57501" s="20"/>
      <c r="N57501" s="20"/>
      <c r="O57501" s="20"/>
    </row>
    <row r="57502" spans="10:15" x14ac:dyDescent="0.2">
      <c r="J57502" s="20"/>
      <c r="K57502" s="20"/>
      <c r="L57502" s="20"/>
      <c r="M57502" s="20"/>
      <c r="N57502" s="20"/>
      <c r="O57502" s="20"/>
    </row>
    <row r="57503" spans="10:15" x14ac:dyDescent="0.2">
      <c r="J57503" s="20"/>
      <c r="K57503" s="20"/>
      <c r="L57503" s="20"/>
      <c r="M57503" s="20"/>
      <c r="N57503" s="20"/>
      <c r="O57503" s="20"/>
    </row>
    <row r="57504" spans="10:15" x14ac:dyDescent="0.2">
      <c r="J57504" s="20"/>
      <c r="K57504" s="20"/>
      <c r="L57504" s="20"/>
      <c r="M57504" s="20"/>
      <c r="N57504" s="20"/>
      <c r="O57504" s="20"/>
    </row>
    <row r="57505" spans="10:15" x14ac:dyDescent="0.2">
      <c r="J57505" s="20"/>
      <c r="K57505" s="20"/>
      <c r="L57505" s="20"/>
      <c r="M57505" s="20"/>
      <c r="N57505" s="20"/>
      <c r="O57505" s="20"/>
    </row>
    <row r="57506" spans="10:15" x14ac:dyDescent="0.2">
      <c r="J57506" s="20"/>
      <c r="K57506" s="20"/>
      <c r="L57506" s="20"/>
      <c r="M57506" s="20"/>
      <c r="N57506" s="20"/>
      <c r="O57506" s="20"/>
    </row>
    <row r="57507" spans="10:15" x14ac:dyDescent="0.2">
      <c r="J57507" s="20"/>
      <c r="K57507" s="20"/>
      <c r="L57507" s="20"/>
      <c r="M57507" s="20"/>
      <c r="N57507" s="20"/>
      <c r="O57507" s="20"/>
    </row>
    <row r="57508" spans="10:15" x14ac:dyDescent="0.2">
      <c r="J57508" s="20"/>
      <c r="K57508" s="20"/>
      <c r="L57508" s="20"/>
      <c r="M57508" s="20"/>
      <c r="N57508" s="20"/>
      <c r="O57508" s="20"/>
    </row>
    <row r="57509" spans="10:15" x14ac:dyDescent="0.2">
      <c r="J57509" s="20"/>
      <c r="K57509" s="20"/>
      <c r="L57509" s="20"/>
      <c r="M57509" s="20"/>
      <c r="N57509" s="20"/>
      <c r="O57509" s="20"/>
    </row>
    <row r="57510" spans="10:15" x14ac:dyDescent="0.2">
      <c r="J57510" s="20"/>
      <c r="K57510" s="20"/>
      <c r="L57510" s="20"/>
      <c r="M57510" s="20"/>
      <c r="N57510" s="20"/>
      <c r="O57510" s="20"/>
    </row>
    <row r="57511" spans="10:15" x14ac:dyDescent="0.2">
      <c r="J57511" s="20"/>
      <c r="K57511" s="20"/>
      <c r="L57511" s="20"/>
      <c r="M57511" s="20"/>
      <c r="N57511" s="20"/>
      <c r="O57511" s="20"/>
    </row>
    <row r="57512" spans="10:15" x14ac:dyDescent="0.2">
      <c r="J57512" s="20"/>
      <c r="K57512" s="20"/>
      <c r="L57512" s="20"/>
      <c r="M57512" s="20"/>
      <c r="N57512" s="20"/>
      <c r="O57512" s="20"/>
    </row>
    <row r="57513" spans="10:15" x14ac:dyDescent="0.2">
      <c r="J57513" s="20"/>
      <c r="K57513" s="20"/>
      <c r="L57513" s="20"/>
      <c r="M57513" s="20"/>
      <c r="N57513" s="20"/>
      <c r="O57513" s="20"/>
    </row>
    <row r="57514" spans="10:15" x14ac:dyDescent="0.2">
      <c r="J57514" s="20"/>
      <c r="K57514" s="20"/>
      <c r="L57514" s="20"/>
      <c r="M57514" s="20"/>
      <c r="N57514" s="20"/>
      <c r="O57514" s="20"/>
    </row>
    <row r="57515" spans="10:15" x14ac:dyDescent="0.2">
      <c r="J57515" s="20"/>
      <c r="K57515" s="20"/>
      <c r="L57515" s="20"/>
      <c r="M57515" s="20"/>
      <c r="N57515" s="20"/>
      <c r="O57515" s="20"/>
    </row>
    <row r="57516" spans="10:15" x14ac:dyDescent="0.2">
      <c r="J57516" s="20"/>
      <c r="K57516" s="20"/>
      <c r="L57516" s="20"/>
      <c r="M57516" s="20"/>
      <c r="N57516" s="20"/>
      <c r="O57516" s="20"/>
    </row>
    <row r="57517" spans="10:15" x14ac:dyDescent="0.2">
      <c r="J57517" s="20"/>
      <c r="K57517" s="20"/>
      <c r="L57517" s="20"/>
      <c r="M57517" s="20"/>
      <c r="N57517" s="20"/>
      <c r="O57517" s="20"/>
    </row>
    <row r="57518" spans="10:15" x14ac:dyDescent="0.2">
      <c r="J57518" s="20"/>
      <c r="K57518" s="20"/>
      <c r="L57518" s="20"/>
      <c r="M57518" s="20"/>
      <c r="N57518" s="20"/>
      <c r="O57518" s="20"/>
    </row>
    <row r="57519" spans="10:15" x14ac:dyDescent="0.2">
      <c r="J57519" s="20"/>
      <c r="K57519" s="20"/>
      <c r="L57519" s="20"/>
      <c r="M57519" s="20"/>
      <c r="N57519" s="20"/>
      <c r="O57519" s="20"/>
    </row>
    <row r="57520" spans="10:15" x14ac:dyDescent="0.2">
      <c r="J57520" s="20"/>
      <c r="K57520" s="20"/>
      <c r="L57520" s="20"/>
      <c r="M57520" s="20"/>
      <c r="N57520" s="20"/>
      <c r="O57520" s="20"/>
    </row>
    <row r="57521" spans="10:15" x14ac:dyDescent="0.2">
      <c r="J57521" s="20"/>
      <c r="K57521" s="20"/>
      <c r="L57521" s="20"/>
      <c r="M57521" s="20"/>
      <c r="N57521" s="20"/>
      <c r="O57521" s="20"/>
    </row>
    <row r="57522" spans="10:15" x14ac:dyDescent="0.2">
      <c r="J57522" s="20"/>
      <c r="K57522" s="20"/>
      <c r="L57522" s="20"/>
      <c r="M57522" s="20"/>
      <c r="N57522" s="20"/>
      <c r="O57522" s="20"/>
    </row>
    <row r="57523" spans="10:15" x14ac:dyDescent="0.2">
      <c r="J57523" s="20"/>
      <c r="K57523" s="20"/>
      <c r="L57523" s="20"/>
      <c r="M57523" s="20"/>
      <c r="N57523" s="20"/>
      <c r="O57523" s="20"/>
    </row>
    <row r="57524" spans="10:15" x14ac:dyDescent="0.2">
      <c r="J57524" s="20"/>
      <c r="K57524" s="20"/>
      <c r="L57524" s="20"/>
      <c r="M57524" s="20"/>
      <c r="N57524" s="20"/>
      <c r="O57524" s="20"/>
    </row>
    <row r="57525" spans="10:15" x14ac:dyDescent="0.2">
      <c r="J57525" s="20"/>
      <c r="K57525" s="20"/>
      <c r="L57525" s="20"/>
      <c r="M57525" s="20"/>
      <c r="N57525" s="20"/>
      <c r="O57525" s="20"/>
    </row>
    <row r="57526" spans="10:15" x14ac:dyDescent="0.2">
      <c r="J57526" s="20"/>
      <c r="K57526" s="20"/>
      <c r="L57526" s="20"/>
      <c r="M57526" s="20"/>
      <c r="N57526" s="20"/>
      <c r="O57526" s="20"/>
    </row>
    <row r="57527" spans="10:15" x14ac:dyDescent="0.2">
      <c r="J57527" s="20"/>
      <c r="K57527" s="20"/>
      <c r="L57527" s="20"/>
      <c r="M57527" s="20"/>
      <c r="N57527" s="20"/>
      <c r="O57527" s="20"/>
    </row>
    <row r="57528" spans="10:15" x14ac:dyDescent="0.2">
      <c r="J57528" s="20"/>
      <c r="K57528" s="20"/>
      <c r="L57528" s="20"/>
      <c r="M57528" s="20"/>
      <c r="N57528" s="20"/>
      <c r="O57528" s="20"/>
    </row>
    <row r="57529" spans="10:15" x14ac:dyDescent="0.2">
      <c r="J57529" s="20"/>
      <c r="K57529" s="20"/>
      <c r="L57529" s="20"/>
      <c r="M57529" s="20"/>
      <c r="N57529" s="20"/>
      <c r="O57529" s="20"/>
    </row>
    <row r="57530" spans="10:15" x14ac:dyDescent="0.2">
      <c r="J57530" s="20"/>
      <c r="K57530" s="20"/>
      <c r="L57530" s="20"/>
      <c r="M57530" s="20"/>
      <c r="N57530" s="20"/>
      <c r="O57530" s="20"/>
    </row>
    <row r="57531" spans="10:15" x14ac:dyDescent="0.2">
      <c r="J57531" s="20"/>
      <c r="K57531" s="20"/>
      <c r="L57531" s="20"/>
      <c r="M57531" s="20"/>
      <c r="N57531" s="20"/>
      <c r="O57531" s="20"/>
    </row>
    <row r="57532" spans="10:15" x14ac:dyDescent="0.2">
      <c r="J57532" s="20"/>
      <c r="K57532" s="20"/>
      <c r="L57532" s="20"/>
      <c r="M57532" s="20"/>
      <c r="N57532" s="20"/>
      <c r="O57532" s="20"/>
    </row>
    <row r="57533" spans="10:15" x14ac:dyDescent="0.2">
      <c r="J57533" s="20"/>
      <c r="K57533" s="20"/>
      <c r="L57533" s="20"/>
      <c r="M57533" s="20"/>
      <c r="N57533" s="20"/>
      <c r="O57533" s="20"/>
    </row>
    <row r="57534" spans="10:15" x14ac:dyDescent="0.2">
      <c r="J57534" s="20"/>
      <c r="K57534" s="20"/>
      <c r="L57534" s="20"/>
      <c r="M57534" s="20"/>
      <c r="N57534" s="20"/>
      <c r="O57534" s="20"/>
    </row>
    <row r="57535" spans="10:15" x14ac:dyDescent="0.2">
      <c r="J57535" s="20"/>
      <c r="K57535" s="20"/>
      <c r="L57535" s="20"/>
      <c r="M57535" s="20"/>
      <c r="N57535" s="20"/>
      <c r="O57535" s="20"/>
    </row>
    <row r="57536" spans="10:15" x14ac:dyDescent="0.2">
      <c r="J57536" s="20"/>
      <c r="K57536" s="20"/>
      <c r="L57536" s="20"/>
      <c r="M57536" s="20"/>
      <c r="N57536" s="20"/>
      <c r="O57536" s="20"/>
    </row>
    <row r="57537" spans="10:15" x14ac:dyDescent="0.2">
      <c r="J57537" s="20"/>
      <c r="K57537" s="20"/>
      <c r="L57537" s="20"/>
      <c r="M57537" s="20"/>
      <c r="N57537" s="20"/>
      <c r="O57537" s="20"/>
    </row>
    <row r="57538" spans="10:15" x14ac:dyDescent="0.2">
      <c r="J57538" s="20"/>
      <c r="K57538" s="20"/>
      <c r="L57538" s="20"/>
      <c r="M57538" s="20"/>
      <c r="N57538" s="20"/>
      <c r="O57538" s="20"/>
    </row>
    <row r="57539" spans="10:15" x14ac:dyDescent="0.2">
      <c r="J57539" s="20"/>
      <c r="K57539" s="20"/>
      <c r="L57539" s="20"/>
      <c r="M57539" s="20"/>
      <c r="N57539" s="20"/>
      <c r="O57539" s="20"/>
    </row>
    <row r="57540" spans="10:15" x14ac:dyDescent="0.2">
      <c r="J57540" s="20"/>
      <c r="K57540" s="20"/>
      <c r="L57540" s="20"/>
      <c r="M57540" s="20"/>
      <c r="N57540" s="20"/>
      <c r="O57540" s="20"/>
    </row>
    <row r="57541" spans="10:15" x14ac:dyDescent="0.2">
      <c r="J57541" s="20"/>
      <c r="K57541" s="20"/>
      <c r="L57541" s="20"/>
      <c r="M57541" s="20"/>
      <c r="N57541" s="20"/>
      <c r="O57541" s="20"/>
    </row>
    <row r="57542" spans="10:15" x14ac:dyDescent="0.2">
      <c r="J57542" s="20"/>
      <c r="K57542" s="20"/>
      <c r="L57542" s="20"/>
      <c r="M57542" s="20"/>
      <c r="N57542" s="20"/>
      <c r="O57542" s="20"/>
    </row>
    <row r="57543" spans="10:15" x14ac:dyDescent="0.2">
      <c r="J57543" s="20"/>
      <c r="K57543" s="20"/>
      <c r="L57543" s="20"/>
      <c r="M57543" s="20"/>
      <c r="N57543" s="20"/>
      <c r="O57543" s="20"/>
    </row>
    <row r="57544" spans="10:15" x14ac:dyDescent="0.2">
      <c r="J57544" s="20"/>
      <c r="K57544" s="20"/>
      <c r="L57544" s="20"/>
      <c r="M57544" s="20"/>
      <c r="N57544" s="20"/>
      <c r="O57544" s="20"/>
    </row>
    <row r="57545" spans="10:15" x14ac:dyDescent="0.2">
      <c r="J57545" s="20"/>
      <c r="K57545" s="20"/>
      <c r="L57545" s="20"/>
      <c r="M57545" s="20"/>
      <c r="N57545" s="20"/>
      <c r="O57545" s="20"/>
    </row>
    <row r="57546" spans="10:15" x14ac:dyDescent="0.2">
      <c r="J57546" s="20"/>
      <c r="K57546" s="20"/>
      <c r="L57546" s="20"/>
      <c r="M57546" s="20"/>
      <c r="N57546" s="20"/>
      <c r="O57546" s="20"/>
    </row>
    <row r="57547" spans="10:15" x14ac:dyDescent="0.2">
      <c r="J57547" s="20"/>
      <c r="K57547" s="20"/>
      <c r="L57547" s="20"/>
      <c r="M57547" s="20"/>
      <c r="N57547" s="20"/>
      <c r="O57547" s="20"/>
    </row>
    <row r="57548" spans="10:15" x14ac:dyDescent="0.2">
      <c r="J57548" s="20"/>
      <c r="K57548" s="20"/>
      <c r="L57548" s="20"/>
      <c r="M57548" s="20"/>
      <c r="N57548" s="20"/>
      <c r="O57548" s="20"/>
    </row>
    <row r="57549" spans="10:15" x14ac:dyDescent="0.2">
      <c r="J57549" s="20"/>
      <c r="K57549" s="20"/>
      <c r="L57549" s="20"/>
      <c r="M57549" s="20"/>
      <c r="N57549" s="20"/>
      <c r="O57549" s="20"/>
    </row>
    <row r="57550" spans="10:15" x14ac:dyDescent="0.2">
      <c r="J57550" s="20"/>
      <c r="K57550" s="20"/>
      <c r="L57550" s="20"/>
      <c r="M57550" s="20"/>
      <c r="N57550" s="20"/>
      <c r="O57550" s="20"/>
    </row>
    <row r="57551" spans="10:15" x14ac:dyDescent="0.2">
      <c r="J57551" s="20"/>
      <c r="K57551" s="20"/>
      <c r="L57551" s="20"/>
      <c r="M57551" s="20"/>
      <c r="N57551" s="20"/>
      <c r="O57551" s="20"/>
    </row>
    <row r="57552" spans="10:15" x14ac:dyDescent="0.2">
      <c r="J57552" s="20"/>
      <c r="K57552" s="20"/>
      <c r="L57552" s="20"/>
      <c r="M57552" s="20"/>
      <c r="N57552" s="20"/>
      <c r="O57552" s="20"/>
    </row>
    <row r="57553" spans="10:15" x14ac:dyDescent="0.2">
      <c r="J57553" s="20"/>
      <c r="K57553" s="20"/>
      <c r="L57553" s="20"/>
      <c r="M57553" s="20"/>
      <c r="N57553" s="20"/>
      <c r="O57553" s="20"/>
    </row>
    <row r="57554" spans="10:15" x14ac:dyDescent="0.2">
      <c r="J57554" s="20"/>
      <c r="K57554" s="20"/>
      <c r="L57554" s="20"/>
      <c r="M57554" s="20"/>
      <c r="N57554" s="20"/>
      <c r="O57554" s="20"/>
    </row>
    <row r="57555" spans="10:15" x14ac:dyDescent="0.2">
      <c r="J57555" s="20"/>
      <c r="K57555" s="20"/>
      <c r="L57555" s="20"/>
      <c r="M57555" s="20"/>
      <c r="N57555" s="20"/>
      <c r="O57555" s="20"/>
    </row>
    <row r="57556" spans="10:15" x14ac:dyDescent="0.2">
      <c r="J57556" s="20"/>
      <c r="K57556" s="20"/>
      <c r="L57556" s="20"/>
      <c r="M57556" s="20"/>
      <c r="N57556" s="20"/>
      <c r="O57556" s="20"/>
    </row>
    <row r="57557" spans="10:15" x14ac:dyDescent="0.2">
      <c r="J57557" s="20"/>
      <c r="K57557" s="20"/>
      <c r="L57557" s="20"/>
      <c r="M57557" s="20"/>
      <c r="N57557" s="20"/>
      <c r="O57557" s="20"/>
    </row>
    <row r="57558" spans="10:15" x14ac:dyDescent="0.2">
      <c r="J57558" s="20"/>
      <c r="K57558" s="20"/>
      <c r="L57558" s="20"/>
      <c r="M57558" s="20"/>
      <c r="N57558" s="20"/>
      <c r="O57558" s="20"/>
    </row>
    <row r="57559" spans="10:15" x14ac:dyDescent="0.2">
      <c r="J57559" s="20"/>
      <c r="K57559" s="20"/>
      <c r="L57559" s="20"/>
      <c r="M57559" s="20"/>
      <c r="N57559" s="20"/>
      <c r="O57559" s="20"/>
    </row>
    <row r="57560" spans="10:15" x14ac:dyDescent="0.2">
      <c r="J57560" s="20"/>
      <c r="K57560" s="20"/>
      <c r="L57560" s="20"/>
      <c r="M57560" s="20"/>
      <c r="N57560" s="20"/>
      <c r="O57560" s="20"/>
    </row>
    <row r="57561" spans="10:15" x14ac:dyDescent="0.2">
      <c r="J57561" s="20"/>
      <c r="K57561" s="20"/>
      <c r="L57561" s="20"/>
      <c r="M57561" s="20"/>
      <c r="N57561" s="20"/>
      <c r="O57561" s="20"/>
    </row>
    <row r="57562" spans="10:15" x14ac:dyDescent="0.2">
      <c r="J57562" s="20"/>
      <c r="K57562" s="20"/>
      <c r="L57562" s="20"/>
      <c r="M57562" s="20"/>
      <c r="N57562" s="20"/>
      <c r="O57562" s="20"/>
    </row>
    <row r="57563" spans="10:15" x14ac:dyDescent="0.2">
      <c r="J57563" s="20"/>
      <c r="K57563" s="20"/>
      <c r="L57563" s="20"/>
      <c r="M57563" s="20"/>
      <c r="N57563" s="20"/>
      <c r="O57563" s="20"/>
    </row>
    <row r="57564" spans="10:15" x14ac:dyDescent="0.2">
      <c r="J57564" s="20"/>
      <c r="K57564" s="20"/>
      <c r="L57564" s="20"/>
      <c r="M57564" s="20"/>
      <c r="N57564" s="20"/>
      <c r="O57564" s="20"/>
    </row>
    <row r="57565" spans="10:15" x14ac:dyDescent="0.2">
      <c r="J57565" s="20"/>
      <c r="K57565" s="20"/>
      <c r="L57565" s="20"/>
      <c r="M57565" s="20"/>
      <c r="N57565" s="20"/>
      <c r="O57565" s="20"/>
    </row>
    <row r="57566" spans="10:15" x14ac:dyDescent="0.2">
      <c r="J57566" s="20"/>
      <c r="K57566" s="20"/>
      <c r="L57566" s="20"/>
      <c r="M57566" s="20"/>
      <c r="N57566" s="20"/>
      <c r="O57566" s="20"/>
    </row>
    <row r="57567" spans="10:15" x14ac:dyDescent="0.2">
      <c r="J57567" s="20"/>
      <c r="K57567" s="20"/>
      <c r="L57567" s="20"/>
      <c r="M57567" s="20"/>
      <c r="N57567" s="20"/>
      <c r="O57567" s="20"/>
    </row>
    <row r="57568" spans="10:15" x14ac:dyDescent="0.2">
      <c r="J57568" s="20"/>
      <c r="K57568" s="20"/>
      <c r="L57568" s="20"/>
      <c r="M57568" s="20"/>
      <c r="N57568" s="20"/>
      <c r="O57568" s="20"/>
    </row>
    <row r="57569" spans="10:15" x14ac:dyDescent="0.2">
      <c r="J57569" s="20"/>
      <c r="K57569" s="20"/>
      <c r="L57569" s="20"/>
      <c r="M57569" s="20"/>
      <c r="N57569" s="20"/>
      <c r="O57569" s="20"/>
    </row>
    <row r="57570" spans="10:15" x14ac:dyDescent="0.2">
      <c r="J57570" s="20"/>
      <c r="K57570" s="20"/>
      <c r="L57570" s="20"/>
      <c r="M57570" s="20"/>
      <c r="N57570" s="20"/>
      <c r="O57570" s="20"/>
    </row>
    <row r="57571" spans="10:15" x14ac:dyDescent="0.2">
      <c r="J57571" s="20"/>
      <c r="K57571" s="20"/>
      <c r="L57571" s="20"/>
      <c r="M57571" s="20"/>
      <c r="N57571" s="20"/>
      <c r="O57571" s="20"/>
    </row>
    <row r="57572" spans="10:15" x14ac:dyDescent="0.2">
      <c r="J57572" s="20"/>
      <c r="K57572" s="20"/>
      <c r="L57572" s="20"/>
      <c r="M57572" s="20"/>
      <c r="N57572" s="20"/>
      <c r="O57572" s="20"/>
    </row>
    <row r="57573" spans="10:15" x14ac:dyDescent="0.2">
      <c r="J57573" s="20"/>
      <c r="K57573" s="20"/>
      <c r="L57573" s="20"/>
      <c r="M57573" s="20"/>
      <c r="N57573" s="20"/>
      <c r="O57573" s="20"/>
    </row>
    <row r="57574" spans="10:15" x14ac:dyDescent="0.2">
      <c r="J57574" s="20"/>
      <c r="K57574" s="20"/>
      <c r="L57574" s="20"/>
      <c r="M57574" s="20"/>
      <c r="N57574" s="20"/>
      <c r="O57574" s="20"/>
    </row>
    <row r="57575" spans="10:15" x14ac:dyDescent="0.2">
      <c r="J57575" s="20"/>
      <c r="K57575" s="20"/>
      <c r="L57575" s="20"/>
      <c r="M57575" s="20"/>
      <c r="N57575" s="20"/>
      <c r="O57575" s="20"/>
    </row>
    <row r="57576" spans="10:15" x14ac:dyDescent="0.2">
      <c r="J57576" s="20"/>
      <c r="K57576" s="20"/>
      <c r="L57576" s="20"/>
      <c r="M57576" s="20"/>
      <c r="N57576" s="20"/>
      <c r="O57576" s="20"/>
    </row>
    <row r="57577" spans="10:15" x14ac:dyDescent="0.2">
      <c r="J57577" s="20"/>
      <c r="K57577" s="20"/>
      <c r="L57577" s="20"/>
      <c r="M57577" s="20"/>
      <c r="N57577" s="20"/>
      <c r="O57577" s="20"/>
    </row>
    <row r="57578" spans="10:15" x14ac:dyDescent="0.2">
      <c r="J57578" s="20"/>
      <c r="K57578" s="20"/>
      <c r="L57578" s="20"/>
      <c r="M57578" s="20"/>
      <c r="N57578" s="20"/>
      <c r="O57578" s="20"/>
    </row>
    <row r="57579" spans="10:15" x14ac:dyDescent="0.2">
      <c r="J57579" s="20"/>
      <c r="K57579" s="20"/>
      <c r="L57579" s="20"/>
      <c r="M57579" s="20"/>
      <c r="N57579" s="20"/>
      <c r="O57579" s="20"/>
    </row>
    <row r="57580" spans="10:15" x14ac:dyDescent="0.2">
      <c r="J57580" s="20"/>
      <c r="K57580" s="20"/>
      <c r="L57580" s="20"/>
      <c r="M57580" s="20"/>
      <c r="N57580" s="20"/>
      <c r="O57580" s="20"/>
    </row>
    <row r="57581" spans="10:15" x14ac:dyDescent="0.2">
      <c r="J57581" s="20"/>
      <c r="K57581" s="20"/>
      <c r="L57581" s="20"/>
      <c r="M57581" s="20"/>
      <c r="N57581" s="20"/>
      <c r="O57581" s="20"/>
    </row>
    <row r="57582" spans="10:15" x14ac:dyDescent="0.2">
      <c r="J57582" s="20"/>
      <c r="K57582" s="20"/>
      <c r="L57582" s="20"/>
      <c r="M57582" s="20"/>
      <c r="N57582" s="20"/>
      <c r="O57582" s="20"/>
    </row>
    <row r="57583" spans="10:15" x14ac:dyDescent="0.2">
      <c r="J57583" s="20"/>
      <c r="K57583" s="20"/>
      <c r="L57583" s="20"/>
      <c r="M57583" s="20"/>
      <c r="N57583" s="20"/>
      <c r="O57583" s="20"/>
    </row>
    <row r="57584" spans="10:15" x14ac:dyDescent="0.2">
      <c r="J57584" s="20"/>
      <c r="K57584" s="20"/>
      <c r="L57584" s="20"/>
      <c r="M57584" s="20"/>
      <c r="N57584" s="20"/>
      <c r="O57584" s="20"/>
    </row>
    <row r="57585" spans="10:15" x14ac:dyDescent="0.2">
      <c r="J57585" s="20"/>
      <c r="K57585" s="20"/>
      <c r="L57585" s="20"/>
      <c r="M57585" s="20"/>
      <c r="N57585" s="20"/>
      <c r="O57585" s="20"/>
    </row>
    <row r="57586" spans="10:15" x14ac:dyDescent="0.2">
      <c r="J57586" s="20"/>
      <c r="K57586" s="20"/>
      <c r="L57586" s="20"/>
      <c r="M57586" s="20"/>
      <c r="N57586" s="20"/>
      <c r="O57586" s="20"/>
    </row>
    <row r="57587" spans="10:15" x14ac:dyDescent="0.2">
      <c r="J57587" s="20"/>
      <c r="K57587" s="20"/>
      <c r="L57587" s="20"/>
      <c r="M57587" s="20"/>
      <c r="N57587" s="20"/>
      <c r="O57587" s="20"/>
    </row>
    <row r="57588" spans="10:15" x14ac:dyDescent="0.2">
      <c r="J57588" s="20"/>
      <c r="K57588" s="20"/>
      <c r="L57588" s="20"/>
      <c r="M57588" s="20"/>
      <c r="N57588" s="20"/>
      <c r="O57588" s="20"/>
    </row>
    <row r="57589" spans="10:15" x14ac:dyDescent="0.2">
      <c r="J57589" s="20"/>
      <c r="K57589" s="20"/>
      <c r="L57589" s="20"/>
      <c r="M57589" s="20"/>
      <c r="N57589" s="20"/>
      <c r="O57589" s="20"/>
    </row>
    <row r="57590" spans="10:15" x14ac:dyDescent="0.2">
      <c r="J57590" s="20"/>
      <c r="K57590" s="20"/>
      <c r="L57590" s="20"/>
      <c r="M57590" s="20"/>
      <c r="N57590" s="20"/>
      <c r="O57590" s="20"/>
    </row>
    <row r="57591" spans="10:15" x14ac:dyDescent="0.2">
      <c r="J57591" s="20"/>
      <c r="K57591" s="20"/>
      <c r="L57591" s="20"/>
      <c r="M57591" s="20"/>
      <c r="N57591" s="20"/>
      <c r="O57591" s="20"/>
    </row>
    <row r="57592" spans="10:15" x14ac:dyDescent="0.2">
      <c r="J57592" s="20"/>
      <c r="K57592" s="20"/>
      <c r="L57592" s="20"/>
      <c r="M57592" s="20"/>
      <c r="N57592" s="20"/>
      <c r="O57592" s="20"/>
    </row>
    <row r="57593" spans="10:15" x14ac:dyDescent="0.2">
      <c r="J57593" s="20"/>
      <c r="K57593" s="20"/>
      <c r="L57593" s="20"/>
      <c r="M57593" s="20"/>
      <c r="N57593" s="20"/>
      <c r="O57593" s="20"/>
    </row>
    <row r="57594" spans="10:15" x14ac:dyDescent="0.2">
      <c r="J57594" s="20"/>
      <c r="K57594" s="20"/>
      <c r="L57594" s="20"/>
      <c r="M57594" s="20"/>
      <c r="N57594" s="20"/>
      <c r="O57594" s="20"/>
    </row>
    <row r="57595" spans="10:15" x14ac:dyDescent="0.2">
      <c r="J57595" s="20"/>
      <c r="K57595" s="20"/>
      <c r="L57595" s="20"/>
      <c r="M57595" s="20"/>
      <c r="N57595" s="20"/>
      <c r="O57595" s="20"/>
    </row>
    <row r="57596" spans="10:15" x14ac:dyDescent="0.2">
      <c r="J57596" s="20"/>
      <c r="K57596" s="20"/>
      <c r="L57596" s="20"/>
      <c r="M57596" s="20"/>
      <c r="N57596" s="20"/>
      <c r="O57596" s="20"/>
    </row>
    <row r="57597" spans="10:15" x14ac:dyDescent="0.2">
      <c r="J57597" s="20"/>
      <c r="K57597" s="20"/>
      <c r="L57597" s="20"/>
      <c r="M57597" s="20"/>
      <c r="N57597" s="20"/>
      <c r="O57597" s="20"/>
    </row>
    <row r="57598" spans="10:15" x14ac:dyDescent="0.2">
      <c r="J57598" s="20"/>
      <c r="K57598" s="20"/>
      <c r="L57598" s="20"/>
      <c r="M57598" s="20"/>
      <c r="N57598" s="20"/>
      <c r="O57598" s="20"/>
    </row>
    <row r="57599" spans="10:15" x14ac:dyDescent="0.2">
      <c r="J57599" s="20"/>
      <c r="K57599" s="20"/>
      <c r="L57599" s="20"/>
      <c r="M57599" s="20"/>
      <c r="N57599" s="20"/>
      <c r="O57599" s="20"/>
    </row>
    <row r="57600" spans="10:15" x14ac:dyDescent="0.2">
      <c r="J57600" s="20"/>
      <c r="K57600" s="20"/>
      <c r="L57600" s="20"/>
      <c r="M57600" s="20"/>
      <c r="N57600" s="20"/>
      <c r="O57600" s="20"/>
    </row>
    <row r="57601" spans="10:15" x14ac:dyDescent="0.2">
      <c r="J57601" s="20"/>
      <c r="K57601" s="20"/>
      <c r="L57601" s="20"/>
      <c r="M57601" s="20"/>
      <c r="N57601" s="20"/>
      <c r="O57601" s="20"/>
    </row>
    <row r="57602" spans="10:15" x14ac:dyDescent="0.2">
      <c r="J57602" s="20"/>
      <c r="K57602" s="20"/>
      <c r="L57602" s="20"/>
      <c r="M57602" s="20"/>
      <c r="N57602" s="20"/>
      <c r="O57602" s="20"/>
    </row>
    <row r="57603" spans="10:15" x14ac:dyDescent="0.2">
      <c r="J57603" s="20"/>
      <c r="K57603" s="20"/>
      <c r="L57603" s="20"/>
      <c r="M57603" s="20"/>
      <c r="N57603" s="20"/>
      <c r="O57603" s="20"/>
    </row>
    <row r="57604" spans="10:15" x14ac:dyDescent="0.2">
      <c r="J57604" s="20"/>
      <c r="K57604" s="20"/>
      <c r="L57604" s="20"/>
      <c r="M57604" s="20"/>
      <c r="N57604" s="20"/>
      <c r="O57604" s="20"/>
    </row>
    <row r="57605" spans="10:15" x14ac:dyDescent="0.2">
      <c r="J57605" s="20"/>
      <c r="K57605" s="20"/>
      <c r="L57605" s="20"/>
      <c r="M57605" s="20"/>
      <c r="N57605" s="20"/>
      <c r="O57605" s="20"/>
    </row>
    <row r="57606" spans="10:15" x14ac:dyDescent="0.2">
      <c r="J57606" s="20"/>
      <c r="K57606" s="20"/>
      <c r="L57606" s="20"/>
      <c r="M57606" s="20"/>
      <c r="N57606" s="20"/>
      <c r="O57606" s="20"/>
    </row>
    <row r="57607" spans="10:15" x14ac:dyDescent="0.2">
      <c r="J57607" s="20"/>
      <c r="K57607" s="20"/>
      <c r="L57607" s="20"/>
      <c r="M57607" s="20"/>
      <c r="N57607" s="20"/>
      <c r="O57607" s="20"/>
    </row>
    <row r="57608" spans="10:15" x14ac:dyDescent="0.2">
      <c r="J57608" s="20"/>
      <c r="K57608" s="20"/>
      <c r="L57608" s="20"/>
      <c r="M57608" s="20"/>
      <c r="N57608" s="20"/>
      <c r="O57608" s="20"/>
    </row>
    <row r="57609" spans="10:15" x14ac:dyDescent="0.2">
      <c r="J57609" s="20"/>
      <c r="K57609" s="20"/>
      <c r="L57609" s="20"/>
      <c r="M57609" s="20"/>
      <c r="N57609" s="20"/>
      <c r="O57609" s="20"/>
    </row>
    <row r="57610" spans="10:15" x14ac:dyDescent="0.2">
      <c r="J57610" s="20"/>
      <c r="K57610" s="20"/>
      <c r="L57610" s="20"/>
      <c r="M57610" s="20"/>
      <c r="N57610" s="20"/>
      <c r="O57610" s="20"/>
    </row>
    <row r="57611" spans="10:15" x14ac:dyDescent="0.2">
      <c r="J57611" s="20"/>
      <c r="K57611" s="20"/>
      <c r="L57611" s="20"/>
      <c r="M57611" s="20"/>
      <c r="N57611" s="20"/>
      <c r="O57611" s="20"/>
    </row>
    <row r="57612" spans="10:15" x14ac:dyDescent="0.2">
      <c r="J57612" s="20"/>
      <c r="K57612" s="20"/>
      <c r="L57612" s="20"/>
      <c r="M57612" s="20"/>
      <c r="N57612" s="20"/>
      <c r="O57612" s="20"/>
    </row>
    <row r="57613" spans="10:15" x14ac:dyDescent="0.2">
      <c r="J57613" s="20"/>
      <c r="K57613" s="20"/>
      <c r="L57613" s="20"/>
      <c r="M57613" s="20"/>
      <c r="N57613" s="20"/>
      <c r="O57613" s="20"/>
    </row>
    <row r="57614" spans="10:15" x14ac:dyDescent="0.2">
      <c r="J57614" s="20"/>
      <c r="K57614" s="20"/>
      <c r="L57614" s="20"/>
      <c r="M57614" s="20"/>
      <c r="N57614" s="20"/>
      <c r="O57614" s="20"/>
    </row>
    <row r="57615" spans="10:15" x14ac:dyDescent="0.2">
      <c r="J57615" s="20"/>
      <c r="K57615" s="20"/>
      <c r="L57615" s="20"/>
      <c r="M57615" s="20"/>
      <c r="N57615" s="20"/>
      <c r="O57615" s="20"/>
    </row>
    <row r="57616" spans="10:15" x14ac:dyDescent="0.2">
      <c r="J57616" s="20"/>
      <c r="K57616" s="20"/>
      <c r="L57616" s="20"/>
      <c r="M57616" s="20"/>
      <c r="N57616" s="20"/>
      <c r="O57616" s="20"/>
    </row>
    <row r="57617" spans="10:15" x14ac:dyDescent="0.2">
      <c r="J57617" s="20"/>
      <c r="K57617" s="20"/>
      <c r="L57617" s="20"/>
      <c r="M57617" s="20"/>
      <c r="N57617" s="20"/>
      <c r="O57617" s="20"/>
    </row>
    <row r="57618" spans="10:15" x14ac:dyDescent="0.2">
      <c r="J57618" s="20"/>
      <c r="K57618" s="20"/>
      <c r="L57618" s="20"/>
      <c r="M57618" s="20"/>
      <c r="N57618" s="20"/>
      <c r="O57618" s="20"/>
    </row>
    <row r="57619" spans="10:15" x14ac:dyDescent="0.2">
      <c r="J57619" s="20"/>
      <c r="K57619" s="20"/>
      <c r="L57619" s="20"/>
      <c r="M57619" s="20"/>
      <c r="N57619" s="20"/>
      <c r="O57619" s="20"/>
    </row>
    <row r="57620" spans="10:15" x14ac:dyDescent="0.2">
      <c r="J57620" s="20"/>
      <c r="K57620" s="20"/>
      <c r="L57620" s="20"/>
      <c r="M57620" s="20"/>
      <c r="N57620" s="20"/>
      <c r="O57620" s="20"/>
    </row>
    <row r="57621" spans="10:15" x14ac:dyDescent="0.2">
      <c r="J57621" s="20"/>
      <c r="K57621" s="20"/>
      <c r="L57621" s="20"/>
      <c r="M57621" s="20"/>
      <c r="N57621" s="20"/>
      <c r="O57621" s="20"/>
    </row>
    <row r="57622" spans="10:15" x14ac:dyDescent="0.2">
      <c r="J57622" s="20"/>
      <c r="K57622" s="20"/>
      <c r="L57622" s="20"/>
      <c r="M57622" s="20"/>
      <c r="N57622" s="20"/>
      <c r="O57622" s="20"/>
    </row>
    <row r="57623" spans="10:15" x14ac:dyDescent="0.2">
      <c r="J57623" s="20"/>
      <c r="K57623" s="20"/>
      <c r="L57623" s="20"/>
      <c r="M57623" s="20"/>
      <c r="N57623" s="20"/>
      <c r="O57623" s="20"/>
    </row>
    <row r="57624" spans="10:15" x14ac:dyDescent="0.2">
      <c r="J57624" s="20"/>
      <c r="K57624" s="20"/>
      <c r="L57624" s="20"/>
      <c r="M57624" s="20"/>
      <c r="N57624" s="20"/>
      <c r="O57624" s="20"/>
    </row>
    <row r="57625" spans="10:15" x14ac:dyDescent="0.2">
      <c r="J57625" s="20"/>
      <c r="K57625" s="20"/>
      <c r="L57625" s="20"/>
      <c r="M57625" s="20"/>
      <c r="N57625" s="20"/>
      <c r="O57625" s="20"/>
    </row>
    <row r="57626" spans="10:15" x14ac:dyDescent="0.2">
      <c r="J57626" s="20"/>
      <c r="K57626" s="20"/>
      <c r="L57626" s="20"/>
      <c r="M57626" s="20"/>
      <c r="N57626" s="20"/>
      <c r="O57626" s="20"/>
    </row>
    <row r="57627" spans="10:15" x14ac:dyDescent="0.2">
      <c r="J57627" s="20"/>
      <c r="K57627" s="20"/>
      <c r="L57627" s="20"/>
      <c r="M57627" s="20"/>
      <c r="N57627" s="20"/>
      <c r="O57627" s="20"/>
    </row>
    <row r="57628" spans="10:15" x14ac:dyDescent="0.2">
      <c r="J57628" s="20"/>
      <c r="K57628" s="20"/>
      <c r="L57628" s="20"/>
      <c r="M57628" s="20"/>
      <c r="N57628" s="20"/>
      <c r="O57628" s="20"/>
    </row>
    <row r="57629" spans="10:15" x14ac:dyDescent="0.2">
      <c r="J57629" s="20"/>
      <c r="K57629" s="20"/>
      <c r="L57629" s="20"/>
      <c r="M57629" s="20"/>
      <c r="N57629" s="20"/>
      <c r="O57629" s="20"/>
    </row>
    <row r="57630" spans="10:15" x14ac:dyDescent="0.2">
      <c r="J57630" s="20"/>
      <c r="K57630" s="20"/>
      <c r="L57630" s="20"/>
      <c r="M57630" s="20"/>
      <c r="N57630" s="20"/>
      <c r="O57630" s="20"/>
    </row>
    <row r="57631" spans="10:15" x14ac:dyDescent="0.2">
      <c r="J57631" s="20"/>
      <c r="K57631" s="20"/>
      <c r="L57631" s="20"/>
      <c r="M57631" s="20"/>
      <c r="N57631" s="20"/>
      <c r="O57631" s="20"/>
    </row>
    <row r="57632" spans="10:15" x14ac:dyDescent="0.2">
      <c r="J57632" s="20"/>
      <c r="K57632" s="20"/>
      <c r="L57632" s="20"/>
      <c r="M57632" s="20"/>
      <c r="N57632" s="20"/>
      <c r="O57632" s="20"/>
    </row>
    <row r="57633" spans="10:15" x14ac:dyDescent="0.2">
      <c r="J57633" s="20"/>
      <c r="K57633" s="20"/>
      <c r="L57633" s="20"/>
      <c r="M57633" s="20"/>
      <c r="N57633" s="20"/>
      <c r="O57633" s="20"/>
    </row>
    <row r="57634" spans="10:15" x14ac:dyDescent="0.2">
      <c r="J57634" s="20"/>
      <c r="K57634" s="20"/>
      <c r="L57634" s="20"/>
      <c r="M57634" s="20"/>
      <c r="N57634" s="20"/>
      <c r="O57634" s="20"/>
    </row>
    <row r="57635" spans="10:15" x14ac:dyDescent="0.2">
      <c r="J57635" s="20"/>
      <c r="K57635" s="20"/>
      <c r="L57635" s="20"/>
      <c r="M57635" s="20"/>
      <c r="N57635" s="20"/>
      <c r="O57635" s="20"/>
    </row>
    <row r="57636" spans="10:15" x14ac:dyDescent="0.2">
      <c r="J57636" s="20"/>
      <c r="K57636" s="20"/>
      <c r="L57636" s="20"/>
      <c r="M57636" s="20"/>
      <c r="N57636" s="20"/>
      <c r="O57636" s="20"/>
    </row>
    <row r="57637" spans="10:15" x14ac:dyDescent="0.2">
      <c r="J57637" s="20"/>
      <c r="K57637" s="20"/>
      <c r="L57637" s="20"/>
      <c r="M57637" s="20"/>
      <c r="N57637" s="20"/>
      <c r="O57637" s="20"/>
    </row>
    <row r="57638" spans="10:15" x14ac:dyDescent="0.2">
      <c r="J57638" s="20"/>
      <c r="K57638" s="20"/>
      <c r="L57638" s="20"/>
      <c r="M57638" s="20"/>
      <c r="N57638" s="20"/>
      <c r="O57638" s="20"/>
    </row>
    <row r="57639" spans="10:15" x14ac:dyDescent="0.2">
      <c r="J57639" s="20"/>
      <c r="K57639" s="20"/>
      <c r="L57639" s="20"/>
      <c r="M57639" s="20"/>
      <c r="N57639" s="20"/>
      <c r="O57639" s="20"/>
    </row>
    <row r="57640" spans="10:15" x14ac:dyDescent="0.2">
      <c r="J57640" s="20"/>
      <c r="K57640" s="20"/>
      <c r="L57640" s="20"/>
      <c r="M57640" s="20"/>
      <c r="N57640" s="20"/>
      <c r="O57640" s="20"/>
    </row>
    <row r="57641" spans="10:15" x14ac:dyDescent="0.2">
      <c r="J57641" s="20"/>
      <c r="K57641" s="20"/>
      <c r="L57641" s="20"/>
      <c r="M57641" s="20"/>
      <c r="N57641" s="20"/>
      <c r="O57641" s="20"/>
    </row>
    <row r="57642" spans="10:15" x14ac:dyDescent="0.2">
      <c r="J57642" s="20"/>
      <c r="K57642" s="20"/>
      <c r="L57642" s="20"/>
      <c r="M57642" s="20"/>
      <c r="N57642" s="20"/>
      <c r="O57642" s="20"/>
    </row>
    <row r="57643" spans="10:15" x14ac:dyDescent="0.2">
      <c r="J57643" s="20"/>
      <c r="K57643" s="20"/>
      <c r="L57643" s="20"/>
      <c r="M57643" s="20"/>
      <c r="N57643" s="20"/>
      <c r="O57643" s="20"/>
    </row>
    <row r="57644" spans="10:15" x14ac:dyDescent="0.2">
      <c r="J57644" s="20"/>
      <c r="K57644" s="20"/>
      <c r="L57644" s="20"/>
      <c r="M57644" s="20"/>
      <c r="N57644" s="20"/>
      <c r="O57644" s="20"/>
    </row>
    <row r="57645" spans="10:15" x14ac:dyDescent="0.2">
      <c r="J57645" s="20"/>
      <c r="K57645" s="20"/>
      <c r="L57645" s="20"/>
      <c r="M57645" s="20"/>
      <c r="N57645" s="20"/>
      <c r="O57645" s="20"/>
    </row>
    <row r="57646" spans="10:15" x14ac:dyDescent="0.2">
      <c r="J57646" s="20"/>
      <c r="K57646" s="20"/>
      <c r="L57646" s="20"/>
      <c r="M57646" s="20"/>
      <c r="N57646" s="20"/>
      <c r="O57646" s="20"/>
    </row>
    <row r="57647" spans="10:15" x14ac:dyDescent="0.2">
      <c r="J57647" s="20"/>
      <c r="K57647" s="20"/>
      <c r="L57647" s="20"/>
      <c r="M57647" s="20"/>
      <c r="N57647" s="20"/>
      <c r="O57647" s="20"/>
    </row>
    <row r="57648" spans="10:15" x14ac:dyDescent="0.2">
      <c r="J57648" s="20"/>
      <c r="K57648" s="20"/>
      <c r="L57648" s="20"/>
      <c r="M57648" s="20"/>
      <c r="N57648" s="20"/>
      <c r="O57648" s="20"/>
    </row>
    <row r="57649" spans="10:15" x14ac:dyDescent="0.2">
      <c r="J57649" s="20"/>
      <c r="K57649" s="20"/>
      <c r="L57649" s="20"/>
      <c r="M57649" s="20"/>
      <c r="N57649" s="20"/>
      <c r="O57649" s="20"/>
    </row>
    <row r="57650" spans="10:15" x14ac:dyDescent="0.2">
      <c r="J57650" s="20"/>
      <c r="K57650" s="20"/>
      <c r="L57650" s="20"/>
      <c r="M57650" s="20"/>
      <c r="N57650" s="20"/>
      <c r="O57650" s="20"/>
    </row>
    <row r="57651" spans="10:15" x14ac:dyDescent="0.2">
      <c r="J57651" s="20"/>
      <c r="K57651" s="20"/>
      <c r="L57651" s="20"/>
      <c r="M57651" s="20"/>
      <c r="N57651" s="20"/>
      <c r="O57651" s="20"/>
    </row>
    <row r="57652" spans="10:15" x14ac:dyDescent="0.2">
      <c r="J57652" s="20"/>
      <c r="K57652" s="20"/>
      <c r="L57652" s="20"/>
      <c r="M57652" s="20"/>
      <c r="N57652" s="20"/>
      <c r="O57652" s="20"/>
    </row>
    <row r="57653" spans="10:15" x14ac:dyDescent="0.2">
      <c r="J57653" s="20"/>
      <c r="K57653" s="20"/>
      <c r="L57653" s="20"/>
      <c r="M57653" s="20"/>
      <c r="N57653" s="20"/>
      <c r="O57653" s="20"/>
    </row>
    <row r="57654" spans="10:15" x14ac:dyDescent="0.2">
      <c r="J57654" s="20"/>
      <c r="K57654" s="20"/>
      <c r="L57654" s="20"/>
      <c r="M57654" s="20"/>
      <c r="N57654" s="20"/>
      <c r="O57654" s="20"/>
    </row>
    <row r="57655" spans="10:15" x14ac:dyDescent="0.2">
      <c r="J57655" s="20"/>
      <c r="K57655" s="20"/>
      <c r="L57655" s="20"/>
      <c r="M57655" s="20"/>
      <c r="N57655" s="20"/>
      <c r="O57655" s="20"/>
    </row>
    <row r="57656" spans="10:15" x14ac:dyDescent="0.2">
      <c r="J57656" s="20"/>
      <c r="K57656" s="20"/>
      <c r="L57656" s="20"/>
      <c r="M57656" s="20"/>
      <c r="N57656" s="20"/>
      <c r="O57656" s="20"/>
    </row>
    <row r="57657" spans="10:15" x14ac:dyDescent="0.2">
      <c r="J57657" s="20"/>
      <c r="K57657" s="20"/>
      <c r="L57657" s="20"/>
      <c r="M57657" s="20"/>
      <c r="N57657" s="20"/>
      <c r="O57657" s="20"/>
    </row>
    <row r="57658" spans="10:15" x14ac:dyDescent="0.2">
      <c r="J57658" s="20"/>
      <c r="K57658" s="20"/>
      <c r="L57658" s="20"/>
      <c r="M57658" s="20"/>
      <c r="N57658" s="20"/>
      <c r="O57658" s="20"/>
    </row>
    <row r="57659" spans="10:15" x14ac:dyDescent="0.2">
      <c r="J57659" s="20"/>
      <c r="K57659" s="20"/>
      <c r="L57659" s="20"/>
      <c r="M57659" s="20"/>
      <c r="N57659" s="20"/>
      <c r="O57659" s="20"/>
    </row>
    <row r="57660" spans="10:15" x14ac:dyDescent="0.2">
      <c r="J57660" s="20"/>
      <c r="K57660" s="20"/>
      <c r="L57660" s="20"/>
      <c r="M57660" s="20"/>
      <c r="N57660" s="20"/>
      <c r="O57660" s="20"/>
    </row>
    <row r="57661" spans="10:15" x14ac:dyDescent="0.2">
      <c r="J57661" s="20"/>
      <c r="K57661" s="20"/>
      <c r="L57661" s="20"/>
      <c r="M57661" s="20"/>
      <c r="N57661" s="20"/>
      <c r="O57661" s="20"/>
    </row>
    <row r="57662" spans="10:15" x14ac:dyDescent="0.2">
      <c r="J57662" s="20"/>
      <c r="K57662" s="20"/>
      <c r="L57662" s="20"/>
      <c r="M57662" s="20"/>
      <c r="N57662" s="20"/>
      <c r="O57662" s="20"/>
    </row>
    <row r="57663" spans="10:15" x14ac:dyDescent="0.2">
      <c r="J57663" s="20"/>
      <c r="K57663" s="20"/>
      <c r="L57663" s="20"/>
      <c r="M57663" s="20"/>
      <c r="N57663" s="20"/>
      <c r="O57663" s="20"/>
    </row>
    <row r="57664" spans="10:15" x14ac:dyDescent="0.2">
      <c r="J57664" s="20"/>
      <c r="K57664" s="20"/>
      <c r="L57664" s="20"/>
      <c r="M57664" s="20"/>
      <c r="N57664" s="20"/>
      <c r="O57664" s="20"/>
    </row>
    <row r="57665" spans="10:15" x14ac:dyDescent="0.2">
      <c r="J57665" s="20"/>
      <c r="K57665" s="20"/>
      <c r="L57665" s="20"/>
      <c r="M57665" s="20"/>
      <c r="N57665" s="20"/>
      <c r="O57665" s="20"/>
    </row>
    <row r="57666" spans="10:15" x14ac:dyDescent="0.2">
      <c r="J57666" s="20"/>
      <c r="K57666" s="20"/>
      <c r="L57666" s="20"/>
      <c r="M57666" s="20"/>
      <c r="N57666" s="20"/>
      <c r="O57666" s="20"/>
    </row>
    <row r="57667" spans="10:15" x14ac:dyDescent="0.2">
      <c r="J57667" s="20"/>
      <c r="K57667" s="20"/>
      <c r="L57667" s="20"/>
      <c r="M57667" s="20"/>
      <c r="N57667" s="20"/>
      <c r="O57667" s="20"/>
    </row>
    <row r="57668" spans="10:15" x14ac:dyDescent="0.2">
      <c r="J57668" s="20"/>
      <c r="K57668" s="20"/>
      <c r="L57668" s="20"/>
      <c r="M57668" s="20"/>
      <c r="N57668" s="20"/>
      <c r="O57668" s="20"/>
    </row>
    <row r="57669" spans="10:15" x14ac:dyDescent="0.2">
      <c r="J57669" s="20"/>
      <c r="K57669" s="20"/>
      <c r="L57669" s="20"/>
      <c r="M57669" s="20"/>
      <c r="N57669" s="20"/>
      <c r="O57669" s="20"/>
    </row>
    <row r="57670" spans="10:15" x14ac:dyDescent="0.2">
      <c r="J57670" s="20"/>
      <c r="K57670" s="20"/>
      <c r="L57670" s="20"/>
      <c r="M57670" s="20"/>
      <c r="N57670" s="20"/>
      <c r="O57670" s="20"/>
    </row>
    <row r="57671" spans="10:15" x14ac:dyDescent="0.2">
      <c r="J57671" s="20"/>
      <c r="K57671" s="20"/>
      <c r="L57671" s="20"/>
      <c r="M57671" s="20"/>
      <c r="N57671" s="20"/>
      <c r="O57671" s="20"/>
    </row>
    <row r="57672" spans="10:15" x14ac:dyDescent="0.2">
      <c r="J57672" s="20"/>
      <c r="K57672" s="20"/>
      <c r="L57672" s="20"/>
      <c r="M57672" s="20"/>
      <c r="N57672" s="20"/>
      <c r="O57672" s="20"/>
    </row>
    <row r="57673" spans="10:15" x14ac:dyDescent="0.2">
      <c r="J57673" s="20"/>
      <c r="K57673" s="20"/>
      <c r="L57673" s="20"/>
      <c r="M57673" s="20"/>
      <c r="N57673" s="20"/>
      <c r="O57673" s="20"/>
    </row>
    <row r="57674" spans="10:15" x14ac:dyDescent="0.2">
      <c r="J57674" s="20"/>
      <c r="K57674" s="20"/>
      <c r="L57674" s="20"/>
      <c r="M57674" s="20"/>
      <c r="N57674" s="20"/>
      <c r="O57674" s="20"/>
    </row>
    <row r="57675" spans="10:15" x14ac:dyDescent="0.2">
      <c r="J57675" s="20"/>
      <c r="K57675" s="20"/>
      <c r="L57675" s="20"/>
      <c r="M57675" s="20"/>
      <c r="N57675" s="20"/>
      <c r="O57675" s="20"/>
    </row>
    <row r="57676" spans="10:15" x14ac:dyDescent="0.2">
      <c r="J57676" s="20"/>
      <c r="K57676" s="20"/>
      <c r="L57676" s="20"/>
      <c r="M57676" s="20"/>
      <c r="N57676" s="20"/>
      <c r="O57676" s="20"/>
    </row>
    <row r="57677" spans="10:15" x14ac:dyDescent="0.2">
      <c r="J57677" s="20"/>
      <c r="K57677" s="20"/>
      <c r="L57677" s="20"/>
      <c r="M57677" s="20"/>
      <c r="N57677" s="20"/>
      <c r="O57677" s="20"/>
    </row>
    <row r="57678" spans="10:15" x14ac:dyDescent="0.2">
      <c r="J57678" s="20"/>
      <c r="K57678" s="20"/>
      <c r="L57678" s="20"/>
      <c r="M57678" s="20"/>
      <c r="N57678" s="20"/>
      <c r="O57678" s="20"/>
    </row>
    <row r="57679" spans="10:15" x14ac:dyDescent="0.2">
      <c r="J57679" s="20"/>
      <c r="K57679" s="20"/>
      <c r="L57679" s="20"/>
      <c r="M57679" s="20"/>
      <c r="N57679" s="20"/>
      <c r="O57679" s="20"/>
    </row>
    <row r="57680" spans="10:15" x14ac:dyDescent="0.2">
      <c r="J57680" s="20"/>
      <c r="K57680" s="20"/>
      <c r="L57680" s="20"/>
      <c r="M57680" s="20"/>
      <c r="N57680" s="20"/>
      <c r="O57680" s="20"/>
    </row>
    <row r="57681" spans="10:15" x14ac:dyDescent="0.2">
      <c r="J57681" s="20"/>
      <c r="K57681" s="20"/>
      <c r="L57681" s="20"/>
      <c r="M57681" s="20"/>
      <c r="N57681" s="20"/>
      <c r="O57681" s="20"/>
    </row>
    <row r="57682" spans="10:15" x14ac:dyDescent="0.2">
      <c r="J57682" s="20"/>
      <c r="K57682" s="20"/>
      <c r="L57682" s="20"/>
      <c r="M57682" s="20"/>
      <c r="N57682" s="20"/>
      <c r="O57682" s="20"/>
    </row>
    <row r="57683" spans="10:15" x14ac:dyDescent="0.2">
      <c r="J57683" s="20"/>
      <c r="K57683" s="20"/>
      <c r="L57683" s="20"/>
      <c r="M57683" s="20"/>
      <c r="N57683" s="20"/>
      <c r="O57683" s="20"/>
    </row>
    <row r="57684" spans="10:15" x14ac:dyDescent="0.2">
      <c r="J57684" s="20"/>
      <c r="K57684" s="20"/>
      <c r="L57684" s="20"/>
      <c r="M57684" s="20"/>
      <c r="N57684" s="20"/>
      <c r="O57684" s="20"/>
    </row>
    <row r="57685" spans="10:15" x14ac:dyDescent="0.2">
      <c r="J57685" s="20"/>
      <c r="K57685" s="20"/>
      <c r="L57685" s="20"/>
      <c r="M57685" s="20"/>
      <c r="N57685" s="20"/>
      <c r="O57685" s="20"/>
    </row>
    <row r="57686" spans="10:15" x14ac:dyDescent="0.2">
      <c r="J57686" s="20"/>
      <c r="K57686" s="20"/>
      <c r="L57686" s="20"/>
      <c r="M57686" s="20"/>
      <c r="N57686" s="20"/>
      <c r="O57686" s="20"/>
    </row>
    <row r="57687" spans="10:15" x14ac:dyDescent="0.2">
      <c r="J57687" s="20"/>
      <c r="K57687" s="20"/>
      <c r="L57687" s="20"/>
      <c r="M57687" s="20"/>
      <c r="N57687" s="20"/>
      <c r="O57687" s="20"/>
    </row>
    <row r="57688" spans="10:15" x14ac:dyDescent="0.2">
      <c r="J57688" s="20"/>
      <c r="K57688" s="20"/>
      <c r="L57688" s="20"/>
      <c r="M57688" s="20"/>
      <c r="N57688" s="20"/>
      <c r="O57688" s="20"/>
    </row>
    <row r="57689" spans="10:15" x14ac:dyDescent="0.2">
      <c r="J57689" s="20"/>
      <c r="K57689" s="20"/>
      <c r="L57689" s="20"/>
      <c r="M57689" s="20"/>
      <c r="N57689" s="20"/>
      <c r="O57689" s="20"/>
    </row>
    <row r="57690" spans="10:15" x14ac:dyDescent="0.2">
      <c r="J57690" s="20"/>
      <c r="K57690" s="20"/>
      <c r="L57690" s="20"/>
      <c r="M57690" s="20"/>
      <c r="N57690" s="20"/>
      <c r="O57690" s="20"/>
    </row>
    <row r="57691" spans="10:15" x14ac:dyDescent="0.2">
      <c r="J57691" s="20"/>
      <c r="K57691" s="20"/>
      <c r="L57691" s="20"/>
      <c r="M57691" s="20"/>
      <c r="N57691" s="20"/>
      <c r="O57691" s="20"/>
    </row>
    <row r="57692" spans="10:15" x14ac:dyDescent="0.2">
      <c r="J57692" s="20"/>
      <c r="K57692" s="20"/>
      <c r="L57692" s="20"/>
      <c r="M57692" s="20"/>
      <c r="N57692" s="20"/>
      <c r="O57692" s="20"/>
    </row>
    <row r="57693" spans="10:15" x14ac:dyDescent="0.2">
      <c r="J57693" s="20"/>
      <c r="K57693" s="20"/>
      <c r="L57693" s="20"/>
      <c r="M57693" s="20"/>
      <c r="N57693" s="20"/>
      <c r="O57693" s="20"/>
    </row>
    <row r="57694" spans="10:15" x14ac:dyDescent="0.2">
      <c r="J57694" s="20"/>
      <c r="K57694" s="20"/>
      <c r="L57694" s="20"/>
      <c r="M57694" s="20"/>
      <c r="N57694" s="20"/>
      <c r="O57694" s="20"/>
    </row>
    <row r="57695" spans="10:15" x14ac:dyDescent="0.2">
      <c r="J57695" s="20"/>
      <c r="K57695" s="20"/>
      <c r="L57695" s="20"/>
      <c r="M57695" s="20"/>
      <c r="N57695" s="20"/>
      <c r="O57695" s="20"/>
    </row>
    <row r="57696" spans="10:15" x14ac:dyDescent="0.2">
      <c r="J57696" s="20"/>
      <c r="K57696" s="20"/>
      <c r="L57696" s="20"/>
      <c r="M57696" s="20"/>
      <c r="N57696" s="20"/>
      <c r="O57696" s="20"/>
    </row>
    <row r="57697" spans="10:15" x14ac:dyDescent="0.2">
      <c r="J57697" s="20"/>
      <c r="K57697" s="20"/>
      <c r="L57697" s="20"/>
      <c r="M57697" s="20"/>
      <c r="N57697" s="20"/>
      <c r="O57697" s="20"/>
    </row>
    <row r="57698" spans="10:15" x14ac:dyDescent="0.2">
      <c r="J57698" s="20"/>
      <c r="K57698" s="20"/>
      <c r="L57698" s="20"/>
      <c r="M57698" s="20"/>
      <c r="N57698" s="20"/>
      <c r="O57698" s="20"/>
    </row>
    <row r="57699" spans="10:15" x14ac:dyDescent="0.2">
      <c r="J57699" s="20"/>
      <c r="K57699" s="20"/>
      <c r="L57699" s="20"/>
      <c r="M57699" s="20"/>
      <c r="N57699" s="20"/>
      <c r="O57699" s="20"/>
    </row>
    <row r="57700" spans="10:15" x14ac:dyDescent="0.2">
      <c r="J57700" s="20"/>
      <c r="K57700" s="20"/>
      <c r="L57700" s="20"/>
      <c r="M57700" s="20"/>
      <c r="N57700" s="20"/>
      <c r="O57700" s="20"/>
    </row>
    <row r="57701" spans="10:15" x14ac:dyDescent="0.2">
      <c r="J57701" s="20"/>
      <c r="K57701" s="20"/>
      <c r="L57701" s="20"/>
      <c r="M57701" s="20"/>
      <c r="N57701" s="20"/>
      <c r="O57701" s="20"/>
    </row>
    <row r="57702" spans="10:15" x14ac:dyDescent="0.2">
      <c r="J57702" s="20"/>
      <c r="K57702" s="20"/>
      <c r="L57702" s="20"/>
      <c r="M57702" s="20"/>
      <c r="N57702" s="20"/>
      <c r="O57702" s="20"/>
    </row>
    <row r="57703" spans="10:15" x14ac:dyDescent="0.2">
      <c r="J57703" s="20"/>
      <c r="K57703" s="20"/>
      <c r="L57703" s="20"/>
      <c r="M57703" s="20"/>
      <c r="N57703" s="20"/>
      <c r="O57703" s="20"/>
    </row>
    <row r="57704" spans="10:15" x14ac:dyDescent="0.2">
      <c r="J57704" s="20"/>
      <c r="K57704" s="20"/>
      <c r="L57704" s="20"/>
      <c r="M57704" s="20"/>
      <c r="N57704" s="20"/>
      <c r="O57704" s="20"/>
    </row>
    <row r="57705" spans="10:15" x14ac:dyDescent="0.2">
      <c r="J57705" s="20"/>
      <c r="K57705" s="20"/>
      <c r="L57705" s="20"/>
      <c r="M57705" s="20"/>
      <c r="N57705" s="20"/>
      <c r="O57705" s="20"/>
    </row>
    <row r="57706" spans="10:15" x14ac:dyDescent="0.2">
      <c r="J57706" s="20"/>
      <c r="K57706" s="20"/>
      <c r="L57706" s="20"/>
      <c r="M57706" s="20"/>
      <c r="N57706" s="20"/>
      <c r="O57706" s="20"/>
    </row>
    <row r="57707" spans="10:15" x14ac:dyDescent="0.2">
      <c r="J57707" s="20"/>
      <c r="K57707" s="20"/>
      <c r="L57707" s="20"/>
      <c r="M57707" s="20"/>
      <c r="N57707" s="20"/>
      <c r="O57707" s="20"/>
    </row>
    <row r="57708" spans="10:15" x14ac:dyDescent="0.2">
      <c r="J57708" s="20"/>
      <c r="K57708" s="20"/>
      <c r="L57708" s="20"/>
      <c r="M57708" s="20"/>
      <c r="N57708" s="20"/>
      <c r="O57708" s="20"/>
    </row>
    <row r="57709" spans="10:15" x14ac:dyDescent="0.2">
      <c r="J57709" s="20"/>
      <c r="K57709" s="20"/>
      <c r="L57709" s="20"/>
      <c r="M57709" s="20"/>
      <c r="N57709" s="20"/>
      <c r="O57709" s="20"/>
    </row>
    <row r="57710" spans="10:15" x14ac:dyDescent="0.2">
      <c r="J57710" s="20"/>
      <c r="K57710" s="20"/>
      <c r="L57710" s="20"/>
      <c r="M57710" s="20"/>
      <c r="N57710" s="20"/>
      <c r="O57710" s="20"/>
    </row>
    <row r="57711" spans="10:15" x14ac:dyDescent="0.2">
      <c r="J57711" s="20"/>
      <c r="K57711" s="20"/>
      <c r="L57711" s="20"/>
      <c r="M57711" s="20"/>
      <c r="N57711" s="20"/>
      <c r="O57711" s="20"/>
    </row>
    <row r="57712" spans="10:15" x14ac:dyDescent="0.2">
      <c r="J57712" s="20"/>
      <c r="K57712" s="20"/>
      <c r="L57712" s="20"/>
      <c r="M57712" s="20"/>
      <c r="N57712" s="20"/>
      <c r="O57712" s="20"/>
    </row>
    <row r="57713" spans="10:15" x14ac:dyDescent="0.2">
      <c r="J57713" s="20"/>
      <c r="K57713" s="20"/>
      <c r="L57713" s="20"/>
      <c r="M57713" s="20"/>
      <c r="N57713" s="20"/>
      <c r="O57713" s="20"/>
    </row>
    <row r="57714" spans="10:15" x14ac:dyDescent="0.2">
      <c r="J57714" s="20"/>
      <c r="K57714" s="20"/>
      <c r="L57714" s="20"/>
      <c r="M57714" s="20"/>
      <c r="N57714" s="20"/>
      <c r="O57714" s="20"/>
    </row>
    <row r="57715" spans="10:15" x14ac:dyDescent="0.2">
      <c r="J57715" s="20"/>
      <c r="K57715" s="20"/>
      <c r="L57715" s="20"/>
      <c r="M57715" s="20"/>
      <c r="N57715" s="20"/>
      <c r="O57715" s="20"/>
    </row>
    <row r="57716" spans="10:15" x14ac:dyDescent="0.2">
      <c r="J57716" s="20"/>
      <c r="K57716" s="20"/>
      <c r="L57716" s="20"/>
      <c r="M57716" s="20"/>
      <c r="N57716" s="20"/>
      <c r="O57716" s="20"/>
    </row>
    <row r="57717" spans="10:15" x14ac:dyDescent="0.2">
      <c r="J57717" s="20"/>
      <c r="K57717" s="20"/>
      <c r="L57717" s="20"/>
      <c r="M57717" s="20"/>
      <c r="N57717" s="20"/>
      <c r="O57717" s="20"/>
    </row>
    <row r="57718" spans="10:15" x14ac:dyDescent="0.2">
      <c r="J57718" s="20"/>
      <c r="K57718" s="20"/>
      <c r="L57718" s="20"/>
      <c r="M57718" s="20"/>
      <c r="N57718" s="20"/>
      <c r="O57718" s="20"/>
    </row>
    <row r="57719" spans="10:15" x14ac:dyDescent="0.2">
      <c r="J57719" s="20"/>
      <c r="K57719" s="20"/>
      <c r="L57719" s="20"/>
      <c r="M57719" s="20"/>
      <c r="N57719" s="20"/>
      <c r="O57719" s="20"/>
    </row>
    <row r="57720" spans="10:15" x14ac:dyDescent="0.2">
      <c r="J57720" s="20"/>
      <c r="K57720" s="20"/>
      <c r="L57720" s="20"/>
      <c r="M57720" s="20"/>
      <c r="N57720" s="20"/>
      <c r="O57720" s="20"/>
    </row>
    <row r="57721" spans="10:15" x14ac:dyDescent="0.2">
      <c r="J57721" s="20"/>
      <c r="K57721" s="20"/>
      <c r="L57721" s="20"/>
      <c r="M57721" s="20"/>
      <c r="N57721" s="20"/>
      <c r="O57721" s="20"/>
    </row>
    <row r="57722" spans="10:15" x14ac:dyDescent="0.2">
      <c r="J57722" s="20"/>
      <c r="K57722" s="20"/>
      <c r="L57722" s="20"/>
      <c r="M57722" s="20"/>
      <c r="N57722" s="20"/>
      <c r="O57722" s="20"/>
    </row>
    <row r="57723" spans="10:15" x14ac:dyDescent="0.2">
      <c r="J57723" s="20"/>
      <c r="K57723" s="20"/>
      <c r="L57723" s="20"/>
      <c r="M57723" s="20"/>
      <c r="N57723" s="20"/>
      <c r="O57723" s="20"/>
    </row>
    <row r="57724" spans="10:15" x14ac:dyDescent="0.2">
      <c r="J57724" s="20"/>
      <c r="K57724" s="20"/>
      <c r="L57724" s="20"/>
      <c r="M57724" s="20"/>
      <c r="N57724" s="20"/>
      <c r="O57724" s="20"/>
    </row>
    <row r="57725" spans="10:15" x14ac:dyDescent="0.2">
      <c r="J57725" s="20"/>
      <c r="K57725" s="20"/>
      <c r="L57725" s="20"/>
      <c r="M57725" s="20"/>
      <c r="N57725" s="20"/>
      <c r="O57725" s="20"/>
    </row>
    <row r="57726" spans="10:15" x14ac:dyDescent="0.2">
      <c r="J57726" s="20"/>
      <c r="K57726" s="20"/>
      <c r="L57726" s="20"/>
      <c r="M57726" s="20"/>
      <c r="N57726" s="20"/>
      <c r="O57726" s="20"/>
    </row>
    <row r="57727" spans="10:15" x14ac:dyDescent="0.2">
      <c r="J57727" s="20"/>
      <c r="K57727" s="20"/>
      <c r="L57727" s="20"/>
      <c r="M57727" s="20"/>
      <c r="N57727" s="20"/>
      <c r="O57727" s="20"/>
    </row>
    <row r="57728" spans="10:15" x14ac:dyDescent="0.2">
      <c r="J57728" s="20"/>
      <c r="K57728" s="20"/>
      <c r="L57728" s="20"/>
      <c r="M57728" s="20"/>
      <c r="N57728" s="20"/>
      <c r="O57728" s="20"/>
    </row>
    <row r="57729" spans="10:15" x14ac:dyDescent="0.2">
      <c r="J57729" s="20"/>
      <c r="K57729" s="20"/>
      <c r="L57729" s="20"/>
      <c r="M57729" s="20"/>
      <c r="N57729" s="20"/>
      <c r="O57729" s="20"/>
    </row>
    <row r="57730" spans="10:15" x14ac:dyDescent="0.2">
      <c r="J57730" s="20"/>
      <c r="K57730" s="20"/>
      <c r="L57730" s="20"/>
      <c r="M57730" s="20"/>
      <c r="N57730" s="20"/>
      <c r="O57730" s="20"/>
    </row>
    <row r="57731" spans="10:15" x14ac:dyDescent="0.2">
      <c r="J57731" s="20"/>
      <c r="K57731" s="20"/>
      <c r="L57731" s="20"/>
      <c r="M57731" s="20"/>
      <c r="N57731" s="20"/>
      <c r="O57731" s="20"/>
    </row>
    <row r="57732" spans="10:15" x14ac:dyDescent="0.2">
      <c r="J57732" s="20"/>
      <c r="K57732" s="20"/>
      <c r="L57732" s="20"/>
      <c r="M57732" s="20"/>
      <c r="N57732" s="20"/>
      <c r="O57732" s="20"/>
    </row>
    <row r="57733" spans="10:15" x14ac:dyDescent="0.2">
      <c r="J57733" s="20"/>
      <c r="K57733" s="20"/>
      <c r="L57733" s="20"/>
      <c r="M57733" s="20"/>
      <c r="N57733" s="20"/>
      <c r="O57733" s="20"/>
    </row>
    <row r="57734" spans="10:15" x14ac:dyDescent="0.2">
      <c r="J57734" s="20"/>
      <c r="K57734" s="20"/>
      <c r="L57734" s="20"/>
      <c r="M57734" s="20"/>
      <c r="N57734" s="20"/>
      <c r="O57734" s="20"/>
    </row>
    <row r="57735" spans="10:15" x14ac:dyDescent="0.2">
      <c r="J57735" s="20"/>
      <c r="K57735" s="20"/>
      <c r="L57735" s="20"/>
      <c r="M57735" s="20"/>
      <c r="N57735" s="20"/>
      <c r="O57735" s="20"/>
    </row>
    <row r="57736" spans="10:15" x14ac:dyDescent="0.2">
      <c r="J57736" s="20"/>
      <c r="K57736" s="20"/>
      <c r="L57736" s="20"/>
      <c r="M57736" s="20"/>
      <c r="N57736" s="20"/>
      <c r="O57736" s="20"/>
    </row>
    <row r="57737" spans="10:15" x14ac:dyDescent="0.2">
      <c r="J57737" s="20"/>
      <c r="K57737" s="20"/>
      <c r="L57737" s="20"/>
      <c r="M57737" s="20"/>
      <c r="N57737" s="20"/>
      <c r="O57737" s="20"/>
    </row>
    <row r="57738" spans="10:15" x14ac:dyDescent="0.2">
      <c r="J57738" s="20"/>
      <c r="K57738" s="20"/>
      <c r="L57738" s="20"/>
      <c r="M57738" s="20"/>
      <c r="N57738" s="20"/>
      <c r="O57738" s="20"/>
    </row>
    <row r="57739" spans="10:15" x14ac:dyDescent="0.2">
      <c r="J57739" s="20"/>
      <c r="K57739" s="20"/>
      <c r="L57739" s="20"/>
      <c r="M57739" s="20"/>
      <c r="N57739" s="20"/>
      <c r="O57739" s="20"/>
    </row>
    <row r="57740" spans="10:15" x14ac:dyDescent="0.2">
      <c r="J57740" s="20"/>
      <c r="K57740" s="20"/>
      <c r="L57740" s="20"/>
      <c r="M57740" s="20"/>
      <c r="N57740" s="20"/>
      <c r="O57740" s="20"/>
    </row>
    <row r="57741" spans="10:15" x14ac:dyDescent="0.2">
      <c r="J57741" s="20"/>
      <c r="K57741" s="20"/>
      <c r="L57741" s="20"/>
      <c r="M57741" s="20"/>
      <c r="N57741" s="20"/>
      <c r="O57741" s="20"/>
    </row>
    <row r="57742" spans="10:15" x14ac:dyDescent="0.2">
      <c r="J57742" s="20"/>
      <c r="K57742" s="20"/>
      <c r="L57742" s="20"/>
      <c r="M57742" s="20"/>
      <c r="N57742" s="20"/>
      <c r="O57742" s="20"/>
    </row>
    <row r="57743" spans="10:15" x14ac:dyDescent="0.2">
      <c r="J57743" s="20"/>
      <c r="K57743" s="20"/>
      <c r="L57743" s="20"/>
      <c r="M57743" s="20"/>
      <c r="N57743" s="20"/>
      <c r="O57743" s="20"/>
    </row>
    <row r="57744" spans="10:15" x14ac:dyDescent="0.2">
      <c r="J57744" s="20"/>
      <c r="K57744" s="20"/>
      <c r="L57744" s="20"/>
      <c r="M57744" s="20"/>
      <c r="N57744" s="20"/>
      <c r="O57744" s="20"/>
    </row>
    <row r="57745" spans="10:15" x14ac:dyDescent="0.2">
      <c r="J57745" s="20"/>
      <c r="K57745" s="20"/>
      <c r="L57745" s="20"/>
      <c r="M57745" s="20"/>
      <c r="N57745" s="20"/>
      <c r="O57745" s="20"/>
    </row>
    <row r="57746" spans="10:15" x14ac:dyDescent="0.2">
      <c r="J57746" s="20"/>
      <c r="K57746" s="20"/>
      <c r="L57746" s="20"/>
      <c r="M57746" s="20"/>
      <c r="N57746" s="20"/>
      <c r="O57746" s="20"/>
    </row>
    <row r="57747" spans="10:15" x14ac:dyDescent="0.2">
      <c r="J57747" s="20"/>
      <c r="K57747" s="20"/>
      <c r="L57747" s="20"/>
      <c r="M57747" s="20"/>
      <c r="N57747" s="20"/>
      <c r="O57747" s="20"/>
    </row>
    <row r="57748" spans="10:15" x14ac:dyDescent="0.2">
      <c r="J57748" s="20"/>
      <c r="K57748" s="20"/>
      <c r="L57748" s="20"/>
      <c r="M57748" s="20"/>
      <c r="N57748" s="20"/>
      <c r="O57748" s="20"/>
    </row>
    <row r="57749" spans="10:15" x14ac:dyDescent="0.2">
      <c r="J57749" s="20"/>
      <c r="K57749" s="20"/>
      <c r="L57749" s="20"/>
      <c r="M57749" s="20"/>
      <c r="N57749" s="20"/>
      <c r="O57749" s="20"/>
    </row>
    <row r="57750" spans="10:15" x14ac:dyDescent="0.2">
      <c r="J57750" s="20"/>
      <c r="K57750" s="20"/>
      <c r="L57750" s="20"/>
      <c r="M57750" s="20"/>
      <c r="N57750" s="20"/>
      <c r="O57750" s="20"/>
    </row>
    <row r="57751" spans="10:15" x14ac:dyDescent="0.2">
      <c r="J57751" s="20"/>
      <c r="K57751" s="20"/>
      <c r="L57751" s="20"/>
      <c r="M57751" s="20"/>
      <c r="N57751" s="20"/>
      <c r="O57751" s="20"/>
    </row>
    <row r="57752" spans="10:15" x14ac:dyDescent="0.2">
      <c r="J57752" s="20"/>
      <c r="K57752" s="20"/>
      <c r="L57752" s="20"/>
      <c r="M57752" s="20"/>
      <c r="N57752" s="20"/>
      <c r="O57752" s="20"/>
    </row>
    <row r="57753" spans="10:15" x14ac:dyDescent="0.2">
      <c r="J57753" s="20"/>
      <c r="K57753" s="20"/>
      <c r="L57753" s="20"/>
      <c r="M57753" s="20"/>
      <c r="N57753" s="20"/>
      <c r="O57753" s="20"/>
    </row>
    <row r="57754" spans="10:15" x14ac:dyDescent="0.2">
      <c r="J57754" s="20"/>
      <c r="K57754" s="20"/>
      <c r="L57754" s="20"/>
      <c r="M57754" s="20"/>
      <c r="N57754" s="20"/>
      <c r="O57754" s="20"/>
    </row>
    <row r="57755" spans="10:15" x14ac:dyDescent="0.2">
      <c r="J57755" s="20"/>
      <c r="K57755" s="20"/>
      <c r="L57755" s="20"/>
      <c r="M57755" s="20"/>
      <c r="N57755" s="20"/>
      <c r="O57755" s="20"/>
    </row>
    <row r="57756" spans="10:15" x14ac:dyDescent="0.2">
      <c r="J57756" s="20"/>
      <c r="K57756" s="20"/>
      <c r="L57756" s="20"/>
      <c r="M57756" s="20"/>
      <c r="N57756" s="20"/>
      <c r="O57756" s="20"/>
    </row>
    <row r="57757" spans="10:15" x14ac:dyDescent="0.2">
      <c r="J57757" s="20"/>
      <c r="K57757" s="20"/>
      <c r="L57757" s="20"/>
      <c r="M57757" s="20"/>
      <c r="N57757" s="20"/>
      <c r="O57757" s="20"/>
    </row>
    <row r="57758" spans="10:15" x14ac:dyDescent="0.2">
      <c r="J57758" s="20"/>
      <c r="K57758" s="20"/>
      <c r="L57758" s="20"/>
      <c r="M57758" s="20"/>
      <c r="N57758" s="20"/>
      <c r="O57758" s="20"/>
    </row>
    <row r="57759" spans="10:15" x14ac:dyDescent="0.2">
      <c r="J57759" s="20"/>
      <c r="K57759" s="20"/>
      <c r="L57759" s="20"/>
      <c r="M57759" s="20"/>
      <c r="N57759" s="20"/>
      <c r="O57759" s="20"/>
    </row>
    <row r="57760" spans="10:15" x14ac:dyDescent="0.2">
      <c r="J57760" s="20"/>
      <c r="K57760" s="20"/>
      <c r="L57760" s="20"/>
      <c r="M57760" s="20"/>
      <c r="N57760" s="20"/>
      <c r="O57760" s="20"/>
    </row>
    <row r="57761" spans="10:15" x14ac:dyDescent="0.2">
      <c r="J57761" s="20"/>
      <c r="K57761" s="20"/>
      <c r="L57761" s="20"/>
      <c r="M57761" s="20"/>
      <c r="N57761" s="20"/>
      <c r="O57761" s="20"/>
    </row>
    <row r="57762" spans="10:15" x14ac:dyDescent="0.2">
      <c r="J57762" s="20"/>
      <c r="K57762" s="20"/>
      <c r="L57762" s="20"/>
      <c r="M57762" s="20"/>
      <c r="N57762" s="20"/>
      <c r="O57762" s="20"/>
    </row>
    <row r="57763" spans="10:15" x14ac:dyDescent="0.2">
      <c r="J57763" s="20"/>
      <c r="K57763" s="20"/>
      <c r="L57763" s="20"/>
      <c r="M57763" s="20"/>
      <c r="N57763" s="20"/>
      <c r="O57763" s="20"/>
    </row>
    <row r="57764" spans="10:15" x14ac:dyDescent="0.2">
      <c r="J57764" s="20"/>
      <c r="K57764" s="20"/>
      <c r="L57764" s="20"/>
      <c r="M57764" s="20"/>
      <c r="N57764" s="20"/>
      <c r="O57764" s="20"/>
    </row>
    <row r="57765" spans="10:15" x14ac:dyDescent="0.2">
      <c r="J57765" s="20"/>
      <c r="K57765" s="20"/>
      <c r="L57765" s="20"/>
      <c r="M57765" s="20"/>
      <c r="N57765" s="20"/>
      <c r="O57765" s="20"/>
    </row>
    <row r="57766" spans="10:15" x14ac:dyDescent="0.2">
      <c r="J57766" s="20"/>
      <c r="K57766" s="20"/>
      <c r="L57766" s="20"/>
      <c r="M57766" s="20"/>
      <c r="N57766" s="20"/>
      <c r="O57766" s="20"/>
    </row>
    <row r="57767" spans="10:15" x14ac:dyDescent="0.2">
      <c r="J57767" s="20"/>
      <c r="K57767" s="20"/>
      <c r="L57767" s="20"/>
      <c r="M57767" s="20"/>
      <c r="N57767" s="20"/>
      <c r="O57767" s="20"/>
    </row>
    <row r="57768" spans="10:15" x14ac:dyDescent="0.2">
      <c r="J57768" s="20"/>
      <c r="K57768" s="20"/>
      <c r="L57768" s="20"/>
      <c r="M57768" s="20"/>
      <c r="N57768" s="20"/>
      <c r="O57768" s="20"/>
    </row>
    <row r="57769" spans="10:15" x14ac:dyDescent="0.2">
      <c r="J57769" s="20"/>
      <c r="K57769" s="20"/>
      <c r="L57769" s="20"/>
      <c r="M57769" s="20"/>
      <c r="N57769" s="20"/>
      <c r="O57769" s="20"/>
    </row>
    <row r="57770" spans="10:15" x14ac:dyDescent="0.2">
      <c r="J57770" s="20"/>
      <c r="K57770" s="20"/>
      <c r="L57770" s="20"/>
      <c r="M57770" s="20"/>
      <c r="N57770" s="20"/>
      <c r="O57770" s="20"/>
    </row>
    <row r="57771" spans="10:15" x14ac:dyDescent="0.2">
      <c r="J57771" s="20"/>
      <c r="K57771" s="20"/>
      <c r="L57771" s="20"/>
      <c r="M57771" s="20"/>
      <c r="N57771" s="20"/>
      <c r="O57771" s="20"/>
    </row>
    <row r="57772" spans="10:15" x14ac:dyDescent="0.2">
      <c r="J57772" s="20"/>
      <c r="K57772" s="20"/>
      <c r="L57772" s="20"/>
      <c r="M57772" s="20"/>
      <c r="N57772" s="20"/>
      <c r="O57772" s="20"/>
    </row>
    <row r="57773" spans="10:15" x14ac:dyDescent="0.2">
      <c r="J57773" s="20"/>
      <c r="K57773" s="20"/>
      <c r="L57773" s="20"/>
      <c r="M57773" s="20"/>
      <c r="N57773" s="20"/>
      <c r="O57773" s="20"/>
    </row>
    <row r="57774" spans="10:15" x14ac:dyDescent="0.2">
      <c r="J57774" s="20"/>
      <c r="K57774" s="20"/>
      <c r="L57774" s="20"/>
      <c r="M57774" s="20"/>
      <c r="N57774" s="20"/>
      <c r="O57774" s="20"/>
    </row>
    <row r="57775" spans="10:15" x14ac:dyDescent="0.2">
      <c r="J57775" s="20"/>
      <c r="K57775" s="20"/>
      <c r="L57775" s="20"/>
      <c r="M57775" s="20"/>
      <c r="N57775" s="20"/>
      <c r="O57775" s="20"/>
    </row>
    <row r="57776" spans="10:15" x14ac:dyDescent="0.2">
      <c r="J57776" s="20"/>
      <c r="K57776" s="20"/>
      <c r="L57776" s="20"/>
      <c r="M57776" s="20"/>
      <c r="N57776" s="20"/>
      <c r="O57776" s="20"/>
    </row>
    <row r="57777" spans="10:15" x14ac:dyDescent="0.2">
      <c r="J57777" s="20"/>
      <c r="K57777" s="20"/>
      <c r="L57777" s="20"/>
      <c r="M57777" s="20"/>
      <c r="N57777" s="20"/>
      <c r="O57777" s="20"/>
    </row>
    <row r="57778" spans="10:15" x14ac:dyDescent="0.2">
      <c r="J57778" s="20"/>
      <c r="K57778" s="20"/>
      <c r="L57778" s="20"/>
      <c r="M57778" s="20"/>
      <c r="N57778" s="20"/>
      <c r="O57778" s="20"/>
    </row>
    <row r="57779" spans="10:15" x14ac:dyDescent="0.2">
      <c r="J57779" s="20"/>
      <c r="K57779" s="20"/>
      <c r="L57779" s="20"/>
      <c r="M57779" s="20"/>
      <c r="N57779" s="20"/>
      <c r="O57779" s="20"/>
    </row>
    <row r="57780" spans="10:15" x14ac:dyDescent="0.2">
      <c r="J57780" s="20"/>
      <c r="K57780" s="20"/>
      <c r="L57780" s="20"/>
      <c r="M57780" s="20"/>
      <c r="N57780" s="20"/>
      <c r="O57780" s="20"/>
    </row>
    <row r="57781" spans="10:15" x14ac:dyDescent="0.2">
      <c r="J57781" s="20"/>
      <c r="K57781" s="20"/>
      <c r="L57781" s="20"/>
      <c r="M57781" s="20"/>
      <c r="N57781" s="20"/>
      <c r="O57781" s="20"/>
    </row>
    <row r="57782" spans="10:15" x14ac:dyDescent="0.2">
      <c r="J57782" s="20"/>
      <c r="K57782" s="20"/>
      <c r="L57782" s="20"/>
      <c r="M57782" s="20"/>
      <c r="N57782" s="20"/>
      <c r="O57782" s="20"/>
    </row>
    <row r="57783" spans="10:15" x14ac:dyDescent="0.2">
      <c r="J57783" s="20"/>
      <c r="K57783" s="20"/>
      <c r="L57783" s="20"/>
      <c r="M57783" s="20"/>
      <c r="N57783" s="20"/>
      <c r="O57783" s="20"/>
    </row>
    <row r="57784" spans="10:15" x14ac:dyDescent="0.2">
      <c r="J57784" s="20"/>
      <c r="K57784" s="20"/>
      <c r="L57784" s="20"/>
      <c r="M57784" s="20"/>
      <c r="N57784" s="20"/>
      <c r="O57784" s="20"/>
    </row>
    <row r="57785" spans="10:15" x14ac:dyDescent="0.2">
      <c r="J57785" s="20"/>
      <c r="K57785" s="20"/>
      <c r="L57785" s="20"/>
      <c r="M57785" s="20"/>
      <c r="N57785" s="20"/>
      <c r="O57785" s="20"/>
    </row>
    <row r="57786" spans="10:15" x14ac:dyDescent="0.2">
      <c r="J57786" s="20"/>
      <c r="K57786" s="20"/>
      <c r="L57786" s="20"/>
      <c r="M57786" s="20"/>
      <c r="N57786" s="20"/>
      <c r="O57786" s="20"/>
    </row>
    <row r="57787" spans="10:15" x14ac:dyDescent="0.2">
      <c r="J57787" s="20"/>
      <c r="K57787" s="20"/>
      <c r="L57787" s="20"/>
      <c r="M57787" s="20"/>
      <c r="N57787" s="20"/>
      <c r="O57787" s="20"/>
    </row>
    <row r="57788" spans="10:15" x14ac:dyDescent="0.2">
      <c r="J57788" s="20"/>
      <c r="K57788" s="20"/>
      <c r="L57788" s="20"/>
      <c r="M57788" s="20"/>
      <c r="N57788" s="20"/>
      <c r="O57788" s="20"/>
    </row>
    <row r="57789" spans="10:15" x14ac:dyDescent="0.2">
      <c r="J57789" s="20"/>
      <c r="K57789" s="20"/>
      <c r="L57789" s="20"/>
      <c r="M57789" s="20"/>
      <c r="N57789" s="20"/>
      <c r="O57789" s="20"/>
    </row>
    <row r="57790" spans="10:15" x14ac:dyDescent="0.2">
      <c r="J57790" s="20"/>
      <c r="K57790" s="20"/>
      <c r="L57790" s="20"/>
      <c r="M57790" s="20"/>
      <c r="N57790" s="20"/>
      <c r="O57790" s="20"/>
    </row>
    <row r="57791" spans="10:15" x14ac:dyDescent="0.2">
      <c r="J57791" s="20"/>
      <c r="K57791" s="20"/>
      <c r="L57791" s="20"/>
      <c r="M57791" s="20"/>
      <c r="N57791" s="20"/>
      <c r="O57791" s="20"/>
    </row>
    <row r="57792" spans="10:15" x14ac:dyDescent="0.2">
      <c r="J57792" s="20"/>
      <c r="K57792" s="20"/>
      <c r="L57792" s="20"/>
      <c r="M57792" s="20"/>
      <c r="N57792" s="20"/>
      <c r="O57792" s="20"/>
    </row>
    <row r="57793" spans="10:15" x14ac:dyDescent="0.2">
      <c r="J57793" s="20"/>
      <c r="K57793" s="20"/>
      <c r="L57793" s="20"/>
      <c r="M57793" s="20"/>
      <c r="N57793" s="20"/>
      <c r="O57793" s="20"/>
    </row>
    <row r="57794" spans="10:15" x14ac:dyDescent="0.2">
      <c r="J57794" s="20"/>
      <c r="K57794" s="20"/>
      <c r="L57794" s="20"/>
      <c r="M57794" s="20"/>
      <c r="N57794" s="20"/>
      <c r="O57794" s="20"/>
    </row>
    <row r="57795" spans="10:15" x14ac:dyDescent="0.2">
      <c r="J57795" s="20"/>
      <c r="K57795" s="20"/>
      <c r="L57795" s="20"/>
      <c r="M57795" s="20"/>
      <c r="N57795" s="20"/>
      <c r="O57795" s="20"/>
    </row>
    <row r="57796" spans="10:15" x14ac:dyDescent="0.2">
      <c r="J57796" s="20"/>
      <c r="K57796" s="20"/>
      <c r="L57796" s="20"/>
      <c r="M57796" s="20"/>
      <c r="N57796" s="20"/>
      <c r="O57796" s="20"/>
    </row>
    <row r="57797" spans="10:15" x14ac:dyDescent="0.2">
      <c r="J57797" s="20"/>
      <c r="K57797" s="20"/>
      <c r="L57797" s="20"/>
      <c r="M57797" s="20"/>
      <c r="N57797" s="20"/>
      <c r="O57797" s="20"/>
    </row>
    <row r="57798" spans="10:15" x14ac:dyDescent="0.2">
      <c r="J57798" s="20"/>
      <c r="K57798" s="20"/>
      <c r="L57798" s="20"/>
      <c r="M57798" s="20"/>
      <c r="N57798" s="20"/>
      <c r="O57798" s="20"/>
    </row>
    <row r="57799" spans="10:15" x14ac:dyDescent="0.2">
      <c r="J57799" s="20"/>
      <c r="K57799" s="20"/>
      <c r="L57799" s="20"/>
      <c r="M57799" s="20"/>
      <c r="N57799" s="20"/>
      <c r="O57799" s="20"/>
    </row>
    <row r="57800" spans="10:15" x14ac:dyDescent="0.2">
      <c r="J57800" s="20"/>
      <c r="K57800" s="20"/>
      <c r="L57800" s="20"/>
      <c r="M57800" s="20"/>
      <c r="N57800" s="20"/>
      <c r="O57800" s="20"/>
    </row>
    <row r="57801" spans="10:15" x14ac:dyDescent="0.2">
      <c r="J57801" s="20"/>
      <c r="K57801" s="20"/>
      <c r="L57801" s="20"/>
      <c r="M57801" s="20"/>
      <c r="N57801" s="20"/>
      <c r="O57801" s="20"/>
    </row>
    <row r="57802" spans="10:15" x14ac:dyDescent="0.2">
      <c r="J57802" s="20"/>
      <c r="K57802" s="20"/>
      <c r="L57802" s="20"/>
      <c r="M57802" s="20"/>
      <c r="N57802" s="20"/>
      <c r="O57802" s="20"/>
    </row>
    <row r="57803" spans="10:15" x14ac:dyDescent="0.2">
      <c r="J57803" s="20"/>
      <c r="K57803" s="20"/>
      <c r="L57803" s="20"/>
      <c r="M57803" s="20"/>
      <c r="N57803" s="20"/>
      <c r="O57803" s="20"/>
    </row>
    <row r="57804" spans="10:15" x14ac:dyDescent="0.2">
      <c r="J57804" s="20"/>
      <c r="K57804" s="20"/>
      <c r="L57804" s="20"/>
      <c r="M57804" s="20"/>
      <c r="N57804" s="20"/>
      <c r="O57804" s="20"/>
    </row>
    <row r="57805" spans="10:15" x14ac:dyDescent="0.2">
      <c r="J57805" s="20"/>
      <c r="K57805" s="20"/>
      <c r="L57805" s="20"/>
      <c r="M57805" s="20"/>
      <c r="N57805" s="20"/>
      <c r="O57805" s="20"/>
    </row>
    <row r="57806" spans="10:15" x14ac:dyDescent="0.2">
      <c r="J57806" s="20"/>
      <c r="K57806" s="20"/>
      <c r="L57806" s="20"/>
      <c r="M57806" s="20"/>
      <c r="N57806" s="20"/>
      <c r="O57806" s="20"/>
    </row>
    <row r="57807" spans="10:15" x14ac:dyDescent="0.2">
      <c r="J57807" s="20"/>
      <c r="K57807" s="20"/>
      <c r="L57807" s="20"/>
      <c r="M57807" s="20"/>
      <c r="N57807" s="20"/>
      <c r="O57807" s="20"/>
    </row>
    <row r="57808" spans="10:15" x14ac:dyDescent="0.2">
      <c r="J57808" s="20"/>
      <c r="K57808" s="20"/>
      <c r="L57808" s="20"/>
      <c r="M57808" s="20"/>
      <c r="N57808" s="20"/>
      <c r="O57808" s="20"/>
    </row>
    <row r="57809" spans="10:15" x14ac:dyDescent="0.2">
      <c r="J57809" s="20"/>
      <c r="K57809" s="20"/>
      <c r="L57809" s="20"/>
      <c r="M57809" s="20"/>
      <c r="N57809" s="20"/>
      <c r="O57809" s="20"/>
    </row>
    <row r="57810" spans="10:15" x14ac:dyDescent="0.2">
      <c r="J57810" s="20"/>
      <c r="K57810" s="20"/>
      <c r="L57810" s="20"/>
      <c r="M57810" s="20"/>
      <c r="N57810" s="20"/>
      <c r="O57810" s="20"/>
    </row>
    <row r="57811" spans="10:15" x14ac:dyDescent="0.2">
      <c r="J57811" s="20"/>
      <c r="K57811" s="20"/>
      <c r="L57811" s="20"/>
      <c r="M57811" s="20"/>
      <c r="N57811" s="20"/>
      <c r="O57811" s="20"/>
    </row>
    <row r="57812" spans="10:15" x14ac:dyDescent="0.2">
      <c r="J57812" s="20"/>
      <c r="K57812" s="20"/>
      <c r="L57812" s="20"/>
      <c r="M57812" s="20"/>
      <c r="N57812" s="20"/>
      <c r="O57812" s="20"/>
    </row>
    <row r="57813" spans="10:15" x14ac:dyDescent="0.2">
      <c r="J57813" s="20"/>
      <c r="K57813" s="20"/>
      <c r="L57813" s="20"/>
      <c r="M57813" s="20"/>
      <c r="N57813" s="20"/>
      <c r="O57813" s="20"/>
    </row>
    <row r="57814" spans="10:15" x14ac:dyDescent="0.2">
      <c r="J57814" s="20"/>
      <c r="K57814" s="20"/>
      <c r="L57814" s="20"/>
      <c r="M57814" s="20"/>
      <c r="N57814" s="20"/>
      <c r="O57814" s="20"/>
    </row>
    <row r="57815" spans="10:15" x14ac:dyDescent="0.2">
      <c r="J57815" s="20"/>
      <c r="K57815" s="20"/>
      <c r="L57815" s="20"/>
      <c r="M57815" s="20"/>
      <c r="N57815" s="20"/>
      <c r="O57815" s="20"/>
    </row>
    <row r="57816" spans="10:15" x14ac:dyDescent="0.2">
      <c r="J57816" s="20"/>
      <c r="K57816" s="20"/>
      <c r="L57816" s="20"/>
      <c r="M57816" s="20"/>
      <c r="N57816" s="20"/>
      <c r="O57816" s="20"/>
    </row>
    <row r="57817" spans="10:15" x14ac:dyDescent="0.2">
      <c r="J57817" s="20"/>
      <c r="K57817" s="20"/>
      <c r="L57817" s="20"/>
      <c r="M57817" s="20"/>
      <c r="N57817" s="20"/>
      <c r="O57817" s="20"/>
    </row>
    <row r="57818" spans="10:15" x14ac:dyDescent="0.2">
      <c r="J57818" s="20"/>
      <c r="K57818" s="20"/>
      <c r="L57818" s="20"/>
      <c r="M57818" s="20"/>
      <c r="N57818" s="20"/>
      <c r="O57818" s="20"/>
    </row>
    <row r="57819" spans="10:15" x14ac:dyDescent="0.2">
      <c r="J57819" s="20"/>
      <c r="K57819" s="20"/>
      <c r="L57819" s="20"/>
      <c r="M57819" s="20"/>
      <c r="N57819" s="20"/>
      <c r="O57819" s="20"/>
    </row>
    <row r="57820" spans="10:15" x14ac:dyDescent="0.2">
      <c r="J57820" s="20"/>
      <c r="K57820" s="20"/>
      <c r="L57820" s="20"/>
      <c r="M57820" s="20"/>
      <c r="N57820" s="20"/>
      <c r="O57820" s="20"/>
    </row>
    <row r="57821" spans="10:15" x14ac:dyDescent="0.2">
      <c r="J57821" s="20"/>
      <c r="K57821" s="20"/>
      <c r="L57821" s="20"/>
      <c r="M57821" s="20"/>
      <c r="N57821" s="20"/>
      <c r="O57821" s="20"/>
    </row>
    <row r="57822" spans="10:15" x14ac:dyDescent="0.2">
      <c r="J57822" s="20"/>
      <c r="K57822" s="20"/>
      <c r="L57822" s="20"/>
      <c r="M57822" s="20"/>
      <c r="N57822" s="20"/>
      <c r="O57822" s="20"/>
    </row>
    <row r="57823" spans="10:15" x14ac:dyDescent="0.2">
      <c r="J57823" s="20"/>
      <c r="K57823" s="20"/>
      <c r="L57823" s="20"/>
      <c r="M57823" s="20"/>
      <c r="N57823" s="20"/>
      <c r="O57823" s="20"/>
    </row>
    <row r="57824" spans="10:15" x14ac:dyDescent="0.2">
      <c r="J57824" s="20"/>
      <c r="K57824" s="20"/>
      <c r="L57824" s="20"/>
      <c r="M57824" s="20"/>
      <c r="N57824" s="20"/>
      <c r="O57824" s="20"/>
    </row>
    <row r="57825" spans="10:15" x14ac:dyDescent="0.2">
      <c r="J57825" s="20"/>
      <c r="K57825" s="20"/>
      <c r="L57825" s="20"/>
      <c r="M57825" s="20"/>
      <c r="N57825" s="20"/>
      <c r="O57825" s="20"/>
    </row>
    <row r="57826" spans="10:15" x14ac:dyDescent="0.2">
      <c r="J57826" s="20"/>
      <c r="K57826" s="20"/>
      <c r="L57826" s="20"/>
      <c r="M57826" s="20"/>
      <c r="N57826" s="20"/>
      <c r="O57826" s="20"/>
    </row>
    <row r="57827" spans="10:15" x14ac:dyDescent="0.2">
      <c r="J57827" s="20"/>
      <c r="K57827" s="20"/>
      <c r="L57827" s="20"/>
      <c r="M57827" s="20"/>
      <c r="N57827" s="20"/>
      <c r="O57827" s="20"/>
    </row>
    <row r="57828" spans="10:15" x14ac:dyDescent="0.2">
      <c r="J57828" s="20"/>
      <c r="K57828" s="20"/>
      <c r="L57828" s="20"/>
      <c r="M57828" s="20"/>
      <c r="N57828" s="20"/>
      <c r="O57828" s="20"/>
    </row>
    <row r="57829" spans="10:15" x14ac:dyDescent="0.2">
      <c r="J57829" s="20"/>
      <c r="K57829" s="20"/>
      <c r="L57829" s="20"/>
      <c r="M57829" s="20"/>
      <c r="N57829" s="20"/>
      <c r="O57829" s="20"/>
    </row>
    <row r="57830" spans="10:15" x14ac:dyDescent="0.2">
      <c r="J57830" s="20"/>
      <c r="K57830" s="20"/>
      <c r="L57830" s="20"/>
      <c r="M57830" s="20"/>
      <c r="N57830" s="20"/>
      <c r="O57830" s="20"/>
    </row>
    <row r="57831" spans="10:15" x14ac:dyDescent="0.2">
      <c r="J57831" s="20"/>
      <c r="K57831" s="20"/>
      <c r="L57831" s="20"/>
      <c r="M57831" s="20"/>
      <c r="N57831" s="20"/>
      <c r="O57831" s="20"/>
    </row>
    <row r="57832" spans="10:15" x14ac:dyDescent="0.2">
      <c r="J57832" s="20"/>
      <c r="K57832" s="20"/>
      <c r="L57832" s="20"/>
      <c r="M57832" s="20"/>
      <c r="N57832" s="20"/>
      <c r="O57832" s="20"/>
    </row>
    <row r="57833" spans="10:15" x14ac:dyDescent="0.2">
      <c r="J57833" s="20"/>
      <c r="K57833" s="20"/>
      <c r="L57833" s="20"/>
      <c r="M57833" s="20"/>
      <c r="N57833" s="20"/>
      <c r="O57833" s="20"/>
    </row>
    <row r="57834" spans="10:15" x14ac:dyDescent="0.2">
      <c r="J57834" s="20"/>
      <c r="K57834" s="20"/>
      <c r="L57834" s="20"/>
      <c r="M57834" s="20"/>
      <c r="N57834" s="20"/>
      <c r="O57834" s="20"/>
    </row>
    <row r="57835" spans="10:15" x14ac:dyDescent="0.2">
      <c r="J57835" s="20"/>
      <c r="K57835" s="20"/>
      <c r="L57835" s="20"/>
      <c r="M57835" s="20"/>
      <c r="N57835" s="20"/>
      <c r="O57835" s="20"/>
    </row>
    <row r="57836" spans="10:15" x14ac:dyDescent="0.2">
      <c r="J57836" s="20"/>
      <c r="K57836" s="20"/>
      <c r="L57836" s="20"/>
      <c r="M57836" s="20"/>
      <c r="N57836" s="20"/>
      <c r="O57836" s="20"/>
    </row>
    <row r="57837" spans="10:15" x14ac:dyDescent="0.2">
      <c r="J57837" s="20"/>
      <c r="K57837" s="20"/>
      <c r="L57837" s="20"/>
      <c r="M57837" s="20"/>
      <c r="N57837" s="20"/>
      <c r="O57837" s="20"/>
    </row>
    <row r="57838" spans="10:15" x14ac:dyDescent="0.2">
      <c r="J57838" s="20"/>
      <c r="K57838" s="20"/>
      <c r="L57838" s="20"/>
      <c r="M57838" s="20"/>
      <c r="N57838" s="20"/>
      <c r="O57838" s="20"/>
    </row>
    <row r="57839" spans="10:15" x14ac:dyDescent="0.2">
      <c r="J57839" s="20"/>
      <c r="K57839" s="20"/>
      <c r="L57839" s="20"/>
      <c r="M57839" s="20"/>
      <c r="N57839" s="20"/>
      <c r="O57839" s="20"/>
    </row>
    <row r="57840" spans="10:15" x14ac:dyDescent="0.2">
      <c r="J57840" s="20"/>
      <c r="K57840" s="20"/>
      <c r="L57840" s="20"/>
      <c r="M57840" s="20"/>
      <c r="N57840" s="20"/>
      <c r="O57840" s="20"/>
    </row>
    <row r="57841" spans="10:15" x14ac:dyDescent="0.2">
      <c r="J57841" s="20"/>
      <c r="K57841" s="20"/>
      <c r="L57841" s="20"/>
      <c r="M57841" s="20"/>
      <c r="N57841" s="20"/>
      <c r="O57841" s="20"/>
    </row>
    <row r="57842" spans="10:15" x14ac:dyDescent="0.2">
      <c r="J57842" s="20"/>
      <c r="K57842" s="20"/>
      <c r="L57842" s="20"/>
      <c r="M57842" s="20"/>
      <c r="N57842" s="20"/>
      <c r="O57842" s="20"/>
    </row>
    <row r="57843" spans="10:15" x14ac:dyDescent="0.2">
      <c r="J57843" s="20"/>
      <c r="K57843" s="20"/>
      <c r="L57843" s="20"/>
      <c r="M57843" s="20"/>
      <c r="N57843" s="20"/>
      <c r="O57843" s="20"/>
    </row>
    <row r="57844" spans="10:15" x14ac:dyDescent="0.2">
      <c r="J57844" s="20"/>
      <c r="K57844" s="20"/>
      <c r="L57844" s="20"/>
      <c r="M57844" s="20"/>
      <c r="N57844" s="20"/>
      <c r="O57844" s="20"/>
    </row>
    <row r="57845" spans="10:15" x14ac:dyDescent="0.2">
      <c r="J57845" s="20"/>
      <c r="K57845" s="20"/>
      <c r="L57845" s="20"/>
      <c r="M57845" s="20"/>
      <c r="N57845" s="20"/>
      <c r="O57845" s="20"/>
    </row>
    <row r="57846" spans="10:15" x14ac:dyDescent="0.2">
      <c r="J57846" s="20"/>
      <c r="K57846" s="20"/>
      <c r="L57846" s="20"/>
      <c r="M57846" s="20"/>
      <c r="N57846" s="20"/>
      <c r="O57846" s="20"/>
    </row>
    <row r="57847" spans="10:15" x14ac:dyDescent="0.2">
      <c r="J57847" s="20"/>
      <c r="K57847" s="20"/>
      <c r="L57847" s="20"/>
      <c r="M57847" s="20"/>
      <c r="N57847" s="20"/>
      <c r="O57847" s="20"/>
    </row>
    <row r="57848" spans="10:15" x14ac:dyDescent="0.2">
      <c r="J57848" s="20"/>
      <c r="K57848" s="20"/>
      <c r="L57848" s="20"/>
      <c r="M57848" s="20"/>
      <c r="N57848" s="20"/>
      <c r="O57848" s="20"/>
    </row>
    <row r="57849" spans="10:15" x14ac:dyDescent="0.2">
      <c r="J57849" s="20"/>
      <c r="K57849" s="20"/>
      <c r="L57849" s="20"/>
      <c r="M57849" s="20"/>
      <c r="N57849" s="20"/>
      <c r="O57849" s="20"/>
    </row>
    <row r="57850" spans="10:15" x14ac:dyDescent="0.2">
      <c r="J57850" s="20"/>
      <c r="K57850" s="20"/>
      <c r="L57850" s="20"/>
      <c r="M57850" s="20"/>
      <c r="N57850" s="20"/>
      <c r="O57850" s="20"/>
    </row>
    <row r="57851" spans="10:15" x14ac:dyDescent="0.2">
      <c r="J57851" s="20"/>
      <c r="K57851" s="20"/>
      <c r="L57851" s="20"/>
      <c r="M57851" s="20"/>
      <c r="N57851" s="20"/>
      <c r="O57851" s="20"/>
    </row>
    <row r="57852" spans="10:15" x14ac:dyDescent="0.2">
      <c r="J57852" s="20"/>
      <c r="K57852" s="20"/>
      <c r="L57852" s="20"/>
      <c r="M57852" s="20"/>
      <c r="N57852" s="20"/>
      <c r="O57852" s="20"/>
    </row>
    <row r="57853" spans="10:15" x14ac:dyDescent="0.2">
      <c r="J57853" s="20"/>
      <c r="K57853" s="20"/>
      <c r="L57853" s="20"/>
      <c r="M57853" s="20"/>
      <c r="N57853" s="20"/>
      <c r="O57853" s="20"/>
    </row>
    <row r="57854" spans="10:15" x14ac:dyDescent="0.2">
      <c r="J57854" s="20"/>
      <c r="K57854" s="20"/>
      <c r="L57854" s="20"/>
      <c r="M57854" s="20"/>
      <c r="N57854" s="20"/>
      <c r="O57854" s="20"/>
    </row>
    <row r="57855" spans="10:15" x14ac:dyDescent="0.2">
      <c r="J57855" s="20"/>
      <c r="K57855" s="20"/>
      <c r="L57855" s="20"/>
      <c r="M57855" s="20"/>
      <c r="N57855" s="20"/>
      <c r="O57855" s="20"/>
    </row>
    <row r="57856" spans="10:15" x14ac:dyDescent="0.2">
      <c r="J57856" s="20"/>
      <c r="K57856" s="20"/>
      <c r="L57856" s="20"/>
      <c r="M57856" s="20"/>
      <c r="N57856" s="20"/>
      <c r="O57856" s="20"/>
    </row>
    <row r="57857" spans="10:15" x14ac:dyDescent="0.2">
      <c r="J57857" s="20"/>
      <c r="K57857" s="20"/>
      <c r="L57857" s="20"/>
      <c r="M57857" s="20"/>
      <c r="N57857" s="20"/>
      <c r="O57857" s="20"/>
    </row>
    <row r="57858" spans="10:15" x14ac:dyDescent="0.2">
      <c r="J57858" s="20"/>
      <c r="K57858" s="20"/>
      <c r="L57858" s="20"/>
      <c r="M57858" s="20"/>
      <c r="N57858" s="20"/>
      <c r="O57858" s="20"/>
    </row>
    <row r="57859" spans="10:15" x14ac:dyDescent="0.2">
      <c r="J57859" s="20"/>
      <c r="K57859" s="20"/>
      <c r="L57859" s="20"/>
      <c r="M57859" s="20"/>
      <c r="N57859" s="20"/>
      <c r="O57859" s="20"/>
    </row>
    <row r="57860" spans="10:15" x14ac:dyDescent="0.2">
      <c r="J57860" s="20"/>
      <c r="K57860" s="20"/>
      <c r="L57860" s="20"/>
      <c r="M57860" s="20"/>
      <c r="N57860" s="20"/>
      <c r="O57860" s="20"/>
    </row>
    <row r="57861" spans="10:15" x14ac:dyDescent="0.2">
      <c r="J57861" s="20"/>
      <c r="K57861" s="20"/>
      <c r="L57861" s="20"/>
      <c r="M57861" s="20"/>
      <c r="N57861" s="20"/>
      <c r="O57861" s="20"/>
    </row>
    <row r="57862" spans="10:15" x14ac:dyDescent="0.2">
      <c r="J57862" s="20"/>
      <c r="K57862" s="20"/>
      <c r="L57862" s="20"/>
      <c r="M57862" s="20"/>
      <c r="N57862" s="20"/>
      <c r="O57862" s="20"/>
    </row>
    <row r="57863" spans="10:15" x14ac:dyDescent="0.2">
      <c r="J57863" s="20"/>
      <c r="K57863" s="20"/>
      <c r="L57863" s="20"/>
      <c r="M57863" s="20"/>
      <c r="N57863" s="20"/>
      <c r="O57863" s="20"/>
    </row>
    <row r="57864" spans="10:15" x14ac:dyDescent="0.2">
      <c r="J57864" s="20"/>
      <c r="K57864" s="20"/>
      <c r="L57864" s="20"/>
      <c r="M57864" s="20"/>
      <c r="N57864" s="20"/>
      <c r="O57864" s="20"/>
    </row>
    <row r="57865" spans="10:15" x14ac:dyDescent="0.2">
      <c r="J57865" s="20"/>
      <c r="K57865" s="20"/>
      <c r="L57865" s="20"/>
      <c r="M57865" s="20"/>
      <c r="N57865" s="20"/>
      <c r="O57865" s="20"/>
    </row>
    <row r="57866" spans="10:15" x14ac:dyDescent="0.2">
      <c r="J57866" s="20"/>
      <c r="K57866" s="20"/>
      <c r="L57866" s="20"/>
      <c r="M57866" s="20"/>
      <c r="N57866" s="20"/>
      <c r="O57866" s="20"/>
    </row>
    <row r="57867" spans="10:15" x14ac:dyDescent="0.2">
      <c r="J57867" s="20"/>
      <c r="K57867" s="20"/>
      <c r="L57867" s="20"/>
      <c r="M57867" s="20"/>
      <c r="N57867" s="20"/>
      <c r="O57867" s="20"/>
    </row>
    <row r="57868" spans="10:15" x14ac:dyDescent="0.2">
      <c r="J57868" s="20"/>
      <c r="K57868" s="20"/>
      <c r="L57868" s="20"/>
      <c r="M57868" s="20"/>
      <c r="N57868" s="20"/>
      <c r="O57868" s="20"/>
    </row>
    <row r="57869" spans="10:15" x14ac:dyDescent="0.2">
      <c r="J57869" s="20"/>
      <c r="K57869" s="20"/>
      <c r="L57869" s="20"/>
      <c r="M57869" s="20"/>
      <c r="N57869" s="20"/>
      <c r="O57869" s="20"/>
    </row>
    <row r="57870" spans="10:15" x14ac:dyDescent="0.2">
      <c r="J57870" s="20"/>
      <c r="K57870" s="20"/>
      <c r="L57870" s="20"/>
      <c r="M57870" s="20"/>
      <c r="N57870" s="20"/>
      <c r="O57870" s="20"/>
    </row>
    <row r="57871" spans="10:15" x14ac:dyDescent="0.2">
      <c r="J57871" s="20"/>
      <c r="K57871" s="20"/>
      <c r="L57871" s="20"/>
      <c r="M57871" s="20"/>
      <c r="N57871" s="20"/>
      <c r="O57871" s="20"/>
    </row>
    <row r="57872" spans="10:15" x14ac:dyDescent="0.2">
      <c r="J57872" s="20"/>
      <c r="K57872" s="20"/>
      <c r="L57872" s="20"/>
      <c r="M57872" s="20"/>
      <c r="N57872" s="20"/>
      <c r="O57872" s="20"/>
    </row>
    <row r="57873" spans="10:15" x14ac:dyDescent="0.2">
      <c r="J57873" s="20"/>
      <c r="K57873" s="20"/>
      <c r="L57873" s="20"/>
      <c r="M57873" s="20"/>
      <c r="N57873" s="20"/>
      <c r="O57873" s="20"/>
    </row>
    <row r="57874" spans="10:15" x14ac:dyDescent="0.2">
      <c r="J57874" s="20"/>
      <c r="K57874" s="20"/>
      <c r="L57874" s="20"/>
      <c r="M57874" s="20"/>
      <c r="N57874" s="20"/>
      <c r="O57874" s="20"/>
    </row>
    <row r="57875" spans="10:15" x14ac:dyDescent="0.2">
      <c r="J57875" s="20"/>
      <c r="K57875" s="20"/>
      <c r="L57875" s="20"/>
      <c r="M57875" s="20"/>
      <c r="N57875" s="20"/>
      <c r="O57875" s="20"/>
    </row>
    <row r="57876" spans="10:15" x14ac:dyDescent="0.2">
      <c r="J57876" s="20"/>
      <c r="K57876" s="20"/>
      <c r="L57876" s="20"/>
      <c r="M57876" s="20"/>
      <c r="N57876" s="20"/>
      <c r="O57876" s="20"/>
    </row>
    <row r="57877" spans="10:15" x14ac:dyDescent="0.2">
      <c r="J57877" s="20"/>
      <c r="K57877" s="20"/>
      <c r="L57877" s="20"/>
      <c r="M57877" s="20"/>
      <c r="N57877" s="20"/>
      <c r="O57877" s="20"/>
    </row>
    <row r="57878" spans="10:15" x14ac:dyDescent="0.2">
      <c r="J57878" s="20"/>
      <c r="K57878" s="20"/>
      <c r="L57878" s="20"/>
      <c r="M57878" s="20"/>
      <c r="N57878" s="20"/>
      <c r="O57878" s="20"/>
    </row>
    <row r="57879" spans="10:15" x14ac:dyDescent="0.2">
      <c r="J57879" s="20"/>
      <c r="K57879" s="20"/>
      <c r="L57879" s="20"/>
      <c r="M57879" s="20"/>
      <c r="N57879" s="20"/>
      <c r="O57879" s="20"/>
    </row>
    <row r="57880" spans="10:15" x14ac:dyDescent="0.2">
      <c r="J57880" s="20"/>
      <c r="K57880" s="20"/>
      <c r="L57880" s="20"/>
      <c r="M57880" s="20"/>
      <c r="N57880" s="20"/>
      <c r="O57880" s="20"/>
    </row>
    <row r="57881" spans="10:15" x14ac:dyDescent="0.2">
      <c r="J57881" s="20"/>
      <c r="K57881" s="20"/>
      <c r="L57881" s="20"/>
      <c r="M57881" s="20"/>
      <c r="N57881" s="20"/>
      <c r="O57881" s="20"/>
    </row>
    <row r="57882" spans="10:15" x14ac:dyDescent="0.2">
      <c r="J57882" s="20"/>
      <c r="K57882" s="20"/>
      <c r="L57882" s="20"/>
      <c r="M57882" s="20"/>
      <c r="N57882" s="20"/>
      <c r="O57882" s="20"/>
    </row>
    <row r="57883" spans="10:15" x14ac:dyDescent="0.2">
      <c r="J57883" s="20"/>
      <c r="K57883" s="20"/>
      <c r="L57883" s="20"/>
      <c r="M57883" s="20"/>
      <c r="N57883" s="20"/>
      <c r="O57883" s="20"/>
    </row>
    <row r="57884" spans="10:15" x14ac:dyDescent="0.2">
      <c r="J57884" s="20"/>
      <c r="K57884" s="20"/>
      <c r="L57884" s="20"/>
      <c r="M57884" s="20"/>
      <c r="N57884" s="20"/>
      <c r="O57884" s="20"/>
    </row>
    <row r="57885" spans="10:15" x14ac:dyDescent="0.2">
      <c r="J57885" s="20"/>
      <c r="K57885" s="20"/>
      <c r="L57885" s="20"/>
      <c r="M57885" s="20"/>
      <c r="N57885" s="20"/>
      <c r="O57885" s="20"/>
    </row>
    <row r="57886" spans="10:15" x14ac:dyDescent="0.2">
      <c r="J57886" s="20"/>
      <c r="K57886" s="20"/>
      <c r="L57886" s="20"/>
      <c r="M57886" s="20"/>
      <c r="N57886" s="20"/>
      <c r="O57886" s="20"/>
    </row>
    <row r="57887" spans="10:15" x14ac:dyDescent="0.2">
      <c r="J57887" s="20"/>
      <c r="K57887" s="20"/>
      <c r="L57887" s="20"/>
      <c r="M57887" s="20"/>
      <c r="N57887" s="20"/>
      <c r="O57887" s="20"/>
    </row>
    <row r="57888" spans="10:15" x14ac:dyDescent="0.2">
      <c r="J57888" s="20"/>
      <c r="K57888" s="20"/>
      <c r="L57888" s="20"/>
      <c r="M57888" s="20"/>
      <c r="N57888" s="20"/>
      <c r="O57888" s="20"/>
    </row>
    <row r="57889" spans="10:15" x14ac:dyDescent="0.2">
      <c r="J57889" s="20"/>
      <c r="K57889" s="20"/>
      <c r="L57889" s="20"/>
      <c r="M57889" s="20"/>
      <c r="N57889" s="20"/>
      <c r="O57889" s="20"/>
    </row>
    <row r="57890" spans="10:15" x14ac:dyDescent="0.2">
      <c r="J57890" s="20"/>
      <c r="K57890" s="20"/>
      <c r="L57890" s="20"/>
      <c r="M57890" s="20"/>
      <c r="N57890" s="20"/>
      <c r="O57890" s="20"/>
    </row>
    <row r="57891" spans="10:15" x14ac:dyDescent="0.2">
      <c r="J57891" s="20"/>
      <c r="K57891" s="20"/>
      <c r="L57891" s="20"/>
      <c r="M57891" s="20"/>
      <c r="N57891" s="20"/>
      <c r="O57891" s="20"/>
    </row>
    <row r="57892" spans="10:15" x14ac:dyDescent="0.2">
      <c r="J57892" s="20"/>
      <c r="K57892" s="20"/>
      <c r="L57892" s="20"/>
      <c r="M57892" s="20"/>
      <c r="N57892" s="20"/>
      <c r="O57892" s="20"/>
    </row>
    <row r="57893" spans="10:15" x14ac:dyDescent="0.2">
      <c r="J57893" s="20"/>
      <c r="K57893" s="20"/>
      <c r="L57893" s="20"/>
      <c r="M57893" s="20"/>
      <c r="N57893" s="20"/>
      <c r="O57893" s="20"/>
    </row>
    <row r="57894" spans="10:15" x14ac:dyDescent="0.2">
      <c r="J57894" s="20"/>
      <c r="K57894" s="20"/>
      <c r="L57894" s="20"/>
      <c r="M57894" s="20"/>
      <c r="N57894" s="20"/>
      <c r="O57894" s="20"/>
    </row>
    <row r="57895" spans="10:15" x14ac:dyDescent="0.2">
      <c r="J57895" s="20"/>
      <c r="K57895" s="20"/>
      <c r="L57895" s="20"/>
      <c r="M57895" s="20"/>
      <c r="N57895" s="20"/>
      <c r="O57895" s="20"/>
    </row>
    <row r="57896" spans="10:15" x14ac:dyDescent="0.2">
      <c r="J57896" s="20"/>
      <c r="K57896" s="20"/>
      <c r="L57896" s="20"/>
      <c r="M57896" s="20"/>
      <c r="N57896" s="20"/>
      <c r="O57896" s="20"/>
    </row>
    <row r="57897" spans="10:15" x14ac:dyDescent="0.2">
      <c r="J57897" s="20"/>
      <c r="K57897" s="20"/>
      <c r="L57897" s="20"/>
      <c r="M57897" s="20"/>
      <c r="N57897" s="20"/>
      <c r="O57897" s="20"/>
    </row>
    <row r="57898" spans="10:15" x14ac:dyDescent="0.2">
      <c r="J57898" s="20"/>
      <c r="K57898" s="20"/>
      <c r="L57898" s="20"/>
      <c r="M57898" s="20"/>
      <c r="N57898" s="20"/>
      <c r="O57898" s="20"/>
    </row>
    <row r="57899" spans="10:15" x14ac:dyDescent="0.2">
      <c r="J57899" s="20"/>
      <c r="K57899" s="20"/>
      <c r="L57899" s="20"/>
      <c r="M57899" s="20"/>
      <c r="N57899" s="20"/>
      <c r="O57899" s="20"/>
    </row>
    <row r="57900" spans="10:15" x14ac:dyDescent="0.2">
      <c r="J57900" s="20"/>
      <c r="K57900" s="20"/>
      <c r="L57900" s="20"/>
      <c r="M57900" s="20"/>
      <c r="N57900" s="20"/>
      <c r="O57900" s="20"/>
    </row>
    <row r="57901" spans="10:15" x14ac:dyDescent="0.2">
      <c r="J57901" s="20"/>
      <c r="K57901" s="20"/>
      <c r="L57901" s="20"/>
      <c r="M57901" s="20"/>
      <c r="N57901" s="20"/>
      <c r="O57901" s="20"/>
    </row>
    <row r="57902" spans="10:15" x14ac:dyDescent="0.2">
      <c r="J57902" s="20"/>
      <c r="K57902" s="20"/>
      <c r="L57902" s="20"/>
      <c r="M57902" s="20"/>
      <c r="N57902" s="20"/>
      <c r="O57902" s="20"/>
    </row>
    <row r="57903" spans="10:15" x14ac:dyDescent="0.2">
      <c r="J57903" s="20"/>
      <c r="K57903" s="20"/>
      <c r="L57903" s="20"/>
      <c r="M57903" s="20"/>
      <c r="N57903" s="20"/>
      <c r="O57903" s="20"/>
    </row>
    <row r="57904" spans="10:15" x14ac:dyDescent="0.2">
      <c r="J57904" s="20"/>
      <c r="K57904" s="20"/>
      <c r="L57904" s="20"/>
      <c r="M57904" s="20"/>
      <c r="N57904" s="20"/>
      <c r="O57904" s="20"/>
    </row>
    <row r="57905" spans="10:15" x14ac:dyDescent="0.2">
      <c r="J57905" s="20"/>
      <c r="K57905" s="20"/>
      <c r="L57905" s="20"/>
      <c r="M57905" s="20"/>
      <c r="N57905" s="20"/>
      <c r="O57905" s="20"/>
    </row>
    <row r="57906" spans="10:15" x14ac:dyDescent="0.2">
      <c r="J57906" s="20"/>
      <c r="K57906" s="20"/>
      <c r="L57906" s="20"/>
      <c r="M57906" s="20"/>
      <c r="N57906" s="20"/>
      <c r="O57906" s="20"/>
    </row>
    <row r="57907" spans="10:15" x14ac:dyDescent="0.2">
      <c r="J57907" s="20"/>
      <c r="K57907" s="20"/>
      <c r="L57907" s="20"/>
      <c r="M57907" s="20"/>
      <c r="N57907" s="20"/>
      <c r="O57907" s="20"/>
    </row>
    <row r="57908" spans="10:15" x14ac:dyDescent="0.2">
      <c r="J57908" s="20"/>
      <c r="K57908" s="20"/>
      <c r="L57908" s="20"/>
      <c r="M57908" s="20"/>
      <c r="N57908" s="20"/>
      <c r="O57908" s="20"/>
    </row>
    <row r="57909" spans="10:15" x14ac:dyDescent="0.2">
      <c r="J57909" s="20"/>
      <c r="K57909" s="20"/>
      <c r="L57909" s="20"/>
      <c r="M57909" s="20"/>
      <c r="N57909" s="20"/>
      <c r="O57909" s="20"/>
    </row>
    <row r="57910" spans="10:15" x14ac:dyDescent="0.2">
      <c r="J57910" s="20"/>
      <c r="K57910" s="20"/>
      <c r="L57910" s="20"/>
      <c r="M57910" s="20"/>
      <c r="N57910" s="20"/>
      <c r="O57910" s="20"/>
    </row>
    <row r="57911" spans="10:15" x14ac:dyDescent="0.2">
      <c r="J57911" s="20"/>
      <c r="K57911" s="20"/>
      <c r="L57911" s="20"/>
      <c r="M57911" s="20"/>
      <c r="N57911" s="20"/>
      <c r="O57911" s="20"/>
    </row>
    <row r="57912" spans="10:15" x14ac:dyDescent="0.2">
      <c r="J57912" s="20"/>
      <c r="K57912" s="20"/>
      <c r="L57912" s="20"/>
      <c r="M57912" s="20"/>
      <c r="N57912" s="20"/>
      <c r="O57912" s="20"/>
    </row>
    <row r="57913" spans="10:15" x14ac:dyDescent="0.2">
      <c r="J57913" s="20"/>
      <c r="K57913" s="20"/>
      <c r="L57913" s="20"/>
      <c r="M57913" s="20"/>
      <c r="N57913" s="20"/>
      <c r="O57913" s="20"/>
    </row>
    <row r="57914" spans="10:15" x14ac:dyDescent="0.2">
      <c r="J57914" s="20"/>
      <c r="K57914" s="20"/>
      <c r="L57914" s="20"/>
      <c r="M57914" s="20"/>
      <c r="N57914" s="20"/>
      <c r="O57914" s="20"/>
    </row>
    <row r="57915" spans="10:15" x14ac:dyDescent="0.2">
      <c r="J57915" s="20"/>
      <c r="K57915" s="20"/>
      <c r="L57915" s="20"/>
      <c r="M57915" s="20"/>
      <c r="N57915" s="20"/>
      <c r="O57915" s="20"/>
    </row>
    <row r="57916" spans="10:15" x14ac:dyDescent="0.2">
      <c r="J57916" s="20"/>
      <c r="K57916" s="20"/>
      <c r="L57916" s="20"/>
      <c r="M57916" s="20"/>
      <c r="N57916" s="20"/>
      <c r="O57916" s="20"/>
    </row>
    <row r="57917" spans="10:15" x14ac:dyDescent="0.2">
      <c r="J57917" s="20"/>
      <c r="K57917" s="20"/>
      <c r="L57917" s="20"/>
      <c r="M57917" s="20"/>
      <c r="N57917" s="20"/>
      <c r="O57917" s="20"/>
    </row>
    <row r="57918" spans="10:15" x14ac:dyDescent="0.2">
      <c r="J57918" s="20"/>
      <c r="K57918" s="20"/>
      <c r="L57918" s="20"/>
      <c r="M57918" s="20"/>
      <c r="N57918" s="20"/>
      <c r="O57918" s="20"/>
    </row>
    <row r="57919" spans="10:15" x14ac:dyDescent="0.2">
      <c r="J57919" s="20"/>
      <c r="K57919" s="20"/>
      <c r="L57919" s="20"/>
      <c r="M57919" s="20"/>
      <c r="N57919" s="20"/>
      <c r="O57919" s="20"/>
    </row>
    <row r="57920" spans="10:15" x14ac:dyDescent="0.2">
      <c r="J57920" s="20"/>
      <c r="K57920" s="20"/>
      <c r="L57920" s="20"/>
      <c r="M57920" s="20"/>
      <c r="N57920" s="20"/>
      <c r="O57920" s="20"/>
    </row>
    <row r="57921" spans="10:15" x14ac:dyDescent="0.2">
      <c r="J57921" s="20"/>
      <c r="K57921" s="20"/>
      <c r="L57921" s="20"/>
      <c r="M57921" s="20"/>
      <c r="N57921" s="20"/>
      <c r="O57921" s="20"/>
    </row>
    <row r="57922" spans="10:15" x14ac:dyDescent="0.2">
      <c r="J57922" s="20"/>
      <c r="K57922" s="20"/>
      <c r="L57922" s="20"/>
      <c r="M57922" s="20"/>
      <c r="N57922" s="20"/>
      <c r="O57922" s="20"/>
    </row>
    <row r="57923" spans="10:15" x14ac:dyDescent="0.2">
      <c r="J57923" s="20"/>
      <c r="K57923" s="20"/>
      <c r="L57923" s="20"/>
      <c r="M57923" s="20"/>
      <c r="N57923" s="20"/>
      <c r="O57923" s="20"/>
    </row>
    <row r="57924" spans="10:15" x14ac:dyDescent="0.2">
      <c r="J57924" s="20"/>
      <c r="K57924" s="20"/>
      <c r="L57924" s="20"/>
      <c r="M57924" s="20"/>
      <c r="N57924" s="20"/>
      <c r="O57924" s="20"/>
    </row>
    <row r="57925" spans="10:15" x14ac:dyDescent="0.2">
      <c r="J57925" s="20"/>
      <c r="K57925" s="20"/>
      <c r="L57925" s="20"/>
      <c r="M57925" s="20"/>
      <c r="N57925" s="20"/>
      <c r="O57925" s="20"/>
    </row>
    <row r="57926" spans="10:15" x14ac:dyDescent="0.2">
      <c r="J57926" s="20"/>
      <c r="K57926" s="20"/>
      <c r="L57926" s="20"/>
      <c r="M57926" s="20"/>
      <c r="N57926" s="20"/>
      <c r="O57926" s="20"/>
    </row>
    <row r="57927" spans="10:15" x14ac:dyDescent="0.2">
      <c r="J57927" s="20"/>
      <c r="K57927" s="20"/>
      <c r="L57927" s="20"/>
      <c r="M57927" s="20"/>
      <c r="N57927" s="20"/>
      <c r="O57927" s="20"/>
    </row>
    <row r="57928" spans="10:15" x14ac:dyDescent="0.2">
      <c r="J57928" s="20"/>
      <c r="K57928" s="20"/>
      <c r="L57928" s="20"/>
      <c r="M57928" s="20"/>
      <c r="N57928" s="20"/>
      <c r="O57928" s="20"/>
    </row>
    <row r="57929" spans="10:15" x14ac:dyDescent="0.2">
      <c r="J57929" s="20"/>
      <c r="K57929" s="20"/>
      <c r="L57929" s="20"/>
      <c r="M57929" s="20"/>
      <c r="N57929" s="20"/>
      <c r="O57929" s="20"/>
    </row>
    <row r="57930" spans="10:15" x14ac:dyDescent="0.2">
      <c r="J57930" s="20"/>
      <c r="K57930" s="20"/>
      <c r="L57930" s="20"/>
      <c r="M57930" s="20"/>
      <c r="N57930" s="20"/>
      <c r="O57930" s="20"/>
    </row>
    <row r="57931" spans="10:15" x14ac:dyDescent="0.2">
      <c r="J57931" s="20"/>
      <c r="K57931" s="20"/>
      <c r="L57931" s="20"/>
      <c r="M57931" s="20"/>
      <c r="N57931" s="20"/>
      <c r="O57931" s="20"/>
    </row>
    <row r="57932" spans="10:15" x14ac:dyDescent="0.2">
      <c r="J57932" s="20"/>
      <c r="K57932" s="20"/>
      <c r="L57932" s="20"/>
      <c r="M57932" s="20"/>
      <c r="N57932" s="20"/>
      <c r="O57932" s="20"/>
    </row>
    <row r="57933" spans="10:15" x14ac:dyDescent="0.2">
      <c r="J57933" s="20"/>
      <c r="K57933" s="20"/>
      <c r="L57933" s="20"/>
      <c r="M57933" s="20"/>
      <c r="N57933" s="20"/>
      <c r="O57933" s="20"/>
    </row>
    <row r="57934" spans="10:15" x14ac:dyDescent="0.2">
      <c r="J57934" s="20"/>
      <c r="K57934" s="20"/>
      <c r="L57934" s="20"/>
      <c r="M57934" s="20"/>
      <c r="N57934" s="20"/>
      <c r="O57934" s="20"/>
    </row>
    <row r="57935" spans="10:15" x14ac:dyDescent="0.2">
      <c r="J57935" s="20"/>
      <c r="K57935" s="20"/>
      <c r="L57935" s="20"/>
      <c r="M57935" s="20"/>
      <c r="N57935" s="20"/>
      <c r="O57935" s="20"/>
    </row>
    <row r="57936" spans="10:15" x14ac:dyDescent="0.2">
      <c r="J57936" s="20"/>
      <c r="K57936" s="20"/>
      <c r="L57936" s="20"/>
      <c r="M57936" s="20"/>
      <c r="N57936" s="20"/>
      <c r="O57936" s="20"/>
    </row>
    <row r="57937" spans="10:15" x14ac:dyDescent="0.2">
      <c r="J57937" s="20"/>
      <c r="K57937" s="20"/>
      <c r="L57937" s="20"/>
      <c r="M57937" s="20"/>
      <c r="N57937" s="20"/>
      <c r="O57937" s="20"/>
    </row>
    <row r="57938" spans="10:15" x14ac:dyDescent="0.2">
      <c r="J57938" s="20"/>
      <c r="K57938" s="20"/>
      <c r="L57938" s="20"/>
      <c r="M57938" s="20"/>
      <c r="N57938" s="20"/>
      <c r="O57938" s="20"/>
    </row>
    <row r="57939" spans="10:15" x14ac:dyDescent="0.2">
      <c r="J57939" s="20"/>
      <c r="K57939" s="20"/>
      <c r="L57939" s="20"/>
      <c r="M57939" s="20"/>
      <c r="N57939" s="20"/>
      <c r="O57939" s="20"/>
    </row>
    <row r="57940" spans="10:15" x14ac:dyDescent="0.2">
      <c r="J57940" s="20"/>
      <c r="K57940" s="20"/>
      <c r="L57940" s="20"/>
      <c r="M57940" s="20"/>
      <c r="N57940" s="20"/>
      <c r="O57940" s="20"/>
    </row>
    <row r="57941" spans="10:15" x14ac:dyDescent="0.2">
      <c r="J57941" s="20"/>
      <c r="K57941" s="20"/>
      <c r="L57941" s="20"/>
      <c r="M57941" s="20"/>
      <c r="N57941" s="20"/>
      <c r="O57941" s="20"/>
    </row>
    <row r="57942" spans="10:15" x14ac:dyDescent="0.2">
      <c r="J57942" s="20"/>
      <c r="K57942" s="20"/>
      <c r="L57942" s="20"/>
      <c r="M57942" s="20"/>
      <c r="N57942" s="20"/>
      <c r="O57942" s="20"/>
    </row>
    <row r="57943" spans="10:15" x14ac:dyDescent="0.2">
      <c r="J57943" s="20"/>
      <c r="K57943" s="20"/>
      <c r="L57943" s="20"/>
      <c r="M57943" s="20"/>
      <c r="N57943" s="20"/>
      <c r="O57943" s="20"/>
    </row>
    <row r="57944" spans="10:15" x14ac:dyDescent="0.2">
      <c r="J57944" s="20"/>
      <c r="K57944" s="20"/>
      <c r="L57944" s="20"/>
      <c r="M57944" s="20"/>
      <c r="N57944" s="20"/>
      <c r="O57944" s="20"/>
    </row>
    <row r="57945" spans="10:15" x14ac:dyDescent="0.2">
      <c r="J57945" s="20"/>
      <c r="K57945" s="20"/>
      <c r="L57945" s="20"/>
      <c r="M57945" s="20"/>
      <c r="N57945" s="20"/>
      <c r="O57945" s="20"/>
    </row>
    <row r="57946" spans="10:15" x14ac:dyDescent="0.2">
      <c r="J57946" s="20"/>
      <c r="K57946" s="20"/>
      <c r="L57946" s="20"/>
      <c r="M57946" s="20"/>
      <c r="N57946" s="20"/>
      <c r="O57946" s="20"/>
    </row>
    <row r="57947" spans="10:15" x14ac:dyDescent="0.2">
      <c r="J57947" s="20"/>
      <c r="K57947" s="20"/>
      <c r="L57947" s="20"/>
      <c r="M57947" s="20"/>
      <c r="N57947" s="20"/>
      <c r="O57947" s="20"/>
    </row>
    <row r="57948" spans="10:15" x14ac:dyDescent="0.2">
      <c r="J57948" s="20"/>
      <c r="K57948" s="20"/>
      <c r="L57948" s="20"/>
      <c r="M57948" s="20"/>
      <c r="N57948" s="20"/>
      <c r="O57948" s="20"/>
    </row>
    <row r="57949" spans="10:15" x14ac:dyDescent="0.2">
      <c r="J57949" s="20"/>
      <c r="K57949" s="20"/>
      <c r="L57949" s="20"/>
      <c r="M57949" s="20"/>
      <c r="N57949" s="20"/>
      <c r="O57949" s="20"/>
    </row>
    <row r="57950" spans="10:15" x14ac:dyDescent="0.2">
      <c r="J57950" s="20"/>
      <c r="K57950" s="20"/>
      <c r="L57950" s="20"/>
      <c r="M57950" s="20"/>
      <c r="N57950" s="20"/>
      <c r="O57950" s="20"/>
    </row>
    <row r="57951" spans="10:15" x14ac:dyDescent="0.2">
      <c r="J57951" s="20"/>
      <c r="K57951" s="20"/>
      <c r="L57951" s="20"/>
      <c r="M57951" s="20"/>
      <c r="N57951" s="20"/>
      <c r="O57951" s="20"/>
    </row>
    <row r="57952" spans="10:15" x14ac:dyDescent="0.2">
      <c r="J57952" s="20"/>
      <c r="K57952" s="20"/>
      <c r="L57952" s="20"/>
      <c r="M57952" s="20"/>
      <c r="N57952" s="20"/>
      <c r="O57952" s="20"/>
    </row>
    <row r="57953" spans="10:15" x14ac:dyDescent="0.2">
      <c r="J57953" s="20"/>
      <c r="K57953" s="20"/>
      <c r="L57953" s="20"/>
      <c r="M57953" s="20"/>
      <c r="N57953" s="20"/>
      <c r="O57953" s="20"/>
    </row>
    <row r="57954" spans="10:15" x14ac:dyDescent="0.2">
      <c r="J57954" s="20"/>
      <c r="K57954" s="20"/>
      <c r="L57954" s="20"/>
      <c r="M57954" s="20"/>
      <c r="N57954" s="20"/>
      <c r="O57954" s="20"/>
    </row>
    <row r="57955" spans="10:15" x14ac:dyDescent="0.2">
      <c r="J57955" s="20"/>
      <c r="K57955" s="20"/>
      <c r="L57955" s="20"/>
      <c r="M57955" s="20"/>
      <c r="N57955" s="20"/>
      <c r="O57955" s="20"/>
    </row>
    <row r="57956" spans="10:15" x14ac:dyDescent="0.2">
      <c r="J57956" s="20"/>
      <c r="K57956" s="20"/>
      <c r="L57956" s="20"/>
      <c r="M57956" s="20"/>
      <c r="N57956" s="20"/>
      <c r="O57956" s="20"/>
    </row>
    <row r="57957" spans="10:15" x14ac:dyDescent="0.2">
      <c r="J57957" s="20"/>
      <c r="K57957" s="20"/>
      <c r="L57957" s="20"/>
      <c r="M57957" s="20"/>
      <c r="N57957" s="20"/>
      <c r="O57957" s="20"/>
    </row>
    <row r="57958" spans="10:15" x14ac:dyDescent="0.2">
      <c r="J57958" s="20"/>
      <c r="K57958" s="20"/>
      <c r="L57958" s="20"/>
      <c r="M57958" s="20"/>
      <c r="N57958" s="20"/>
      <c r="O57958" s="20"/>
    </row>
    <row r="57959" spans="10:15" x14ac:dyDescent="0.2">
      <c r="J57959" s="20"/>
      <c r="K57959" s="20"/>
      <c r="L57959" s="20"/>
      <c r="M57959" s="20"/>
      <c r="N57959" s="20"/>
      <c r="O57959" s="20"/>
    </row>
    <row r="57960" spans="10:15" x14ac:dyDescent="0.2">
      <c r="J57960" s="20"/>
      <c r="K57960" s="20"/>
      <c r="L57960" s="20"/>
      <c r="M57960" s="20"/>
      <c r="N57960" s="20"/>
      <c r="O57960" s="20"/>
    </row>
    <row r="57961" spans="10:15" x14ac:dyDescent="0.2">
      <c r="J57961" s="20"/>
      <c r="K57961" s="20"/>
      <c r="L57961" s="20"/>
      <c r="M57961" s="20"/>
      <c r="N57961" s="20"/>
      <c r="O57961" s="20"/>
    </row>
    <row r="57962" spans="10:15" x14ac:dyDescent="0.2">
      <c r="J57962" s="20"/>
      <c r="K57962" s="20"/>
      <c r="L57962" s="20"/>
      <c r="M57962" s="20"/>
      <c r="N57962" s="20"/>
      <c r="O57962" s="20"/>
    </row>
    <row r="57963" spans="10:15" x14ac:dyDescent="0.2">
      <c r="J57963" s="20"/>
      <c r="K57963" s="20"/>
      <c r="L57963" s="20"/>
      <c r="M57963" s="20"/>
      <c r="N57963" s="20"/>
      <c r="O57963" s="20"/>
    </row>
    <row r="57964" spans="10:15" x14ac:dyDescent="0.2">
      <c r="J57964" s="20"/>
      <c r="K57964" s="20"/>
      <c r="L57964" s="20"/>
      <c r="M57964" s="20"/>
      <c r="N57964" s="20"/>
      <c r="O57964" s="20"/>
    </row>
    <row r="57965" spans="10:15" x14ac:dyDescent="0.2">
      <c r="J57965" s="20"/>
      <c r="K57965" s="20"/>
      <c r="L57965" s="20"/>
      <c r="M57965" s="20"/>
      <c r="N57965" s="20"/>
      <c r="O57965" s="20"/>
    </row>
    <row r="57966" spans="10:15" x14ac:dyDescent="0.2">
      <c r="J57966" s="20"/>
      <c r="K57966" s="20"/>
      <c r="L57966" s="20"/>
      <c r="M57966" s="20"/>
      <c r="N57966" s="20"/>
      <c r="O57966" s="20"/>
    </row>
    <row r="57967" spans="10:15" x14ac:dyDescent="0.2">
      <c r="J57967" s="20"/>
      <c r="K57967" s="20"/>
      <c r="L57967" s="20"/>
      <c r="M57967" s="20"/>
      <c r="N57967" s="20"/>
      <c r="O57967" s="20"/>
    </row>
    <row r="57968" spans="10:15" x14ac:dyDescent="0.2">
      <c r="J57968" s="20"/>
      <c r="K57968" s="20"/>
      <c r="L57968" s="20"/>
      <c r="M57968" s="20"/>
      <c r="N57968" s="20"/>
      <c r="O57968" s="20"/>
    </row>
    <row r="57969" spans="10:15" x14ac:dyDescent="0.2">
      <c r="J57969" s="20"/>
      <c r="K57969" s="20"/>
      <c r="L57969" s="20"/>
      <c r="M57969" s="20"/>
      <c r="N57969" s="20"/>
      <c r="O57969" s="20"/>
    </row>
    <row r="57970" spans="10:15" x14ac:dyDescent="0.2">
      <c r="J57970" s="20"/>
      <c r="K57970" s="20"/>
      <c r="L57970" s="20"/>
      <c r="M57970" s="20"/>
      <c r="N57970" s="20"/>
      <c r="O57970" s="20"/>
    </row>
    <row r="57971" spans="10:15" x14ac:dyDescent="0.2">
      <c r="J57971" s="20"/>
      <c r="K57971" s="20"/>
      <c r="L57971" s="20"/>
      <c r="M57971" s="20"/>
      <c r="N57971" s="20"/>
      <c r="O57971" s="20"/>
    </row>
    <row r="57972" spans="10:15" x14ac:dyDescent="0.2">
      <c r="J57972" s="20"/>
      <c r="K57972" s="20"/>
      <c r="L57972" s="20"/>
      <c r="M57972" s="20"/>
      <c r="N57972" s="20"/>
      <c r="O57972" s="20"/>
    </row>
    <row r="57973" spans="10:15" x14ac:dyDescent="0.2">
      <c r="J57973" s="20"/>
      <c r="K57973" s="20"/>
      <c r="L57973" s="20"/>
      <c r="M57973" s="20"/>
      <c r="N57973" s="20"/>
      <c r="O57973" s="20"/>
    </row>
    <row r="57974" spans="10:15" x14ac:dyDescent="0.2">
      <c r="J57974" s="20"/>
      <c r="K57974" s="20"/>
      <c r="L57974" s="20"/>
      <c r="M57974" s="20"/>
      <c r="N57974" s="20"/>
      <c r="O57974" s="20"/>
    </row>
    <row r="57975" spans="10:15" x14ac:dyDescent="0.2">
      <c r="J57975" s="20"/>
      <c r="K57975" s="20"/>
      <c r="L57975" s="20"/>
      <c r="M57975" s="20"/>
      <c r="N57975" s="20"/>
      <c r="O57975" s="20"/>
    </row>
    <row r="57976" spans="10:15" x14ac:dyDescent="0.2">
      <c r="J57976" s="20"/>
      <c r="K57976" s="20"/>
      <c r="L57976" s="20"/>
      <c r="M57976" s="20"/>
      <c r="N57976" s="20"/>
      <c r="O57976" s="20"/>
    </row>
    <row r="57977" spans="10:15" x14ac:dyDescent="0.2">
      <c r="J57977" s="20"/>
      <c r="K57977" s="20"/>
      <c r="L57977" s="20"/>
      <c r="M57977" s="20"/>
      <c r="N57977" s="20"/>
      <c r="O57977" s="20"/>
    </row>
    <row r="57978" spans="10:15" x14ac:dyDescent="0.2">
      <c r="J57978" s="20"/>
      <c r="K57978" s="20"/>
      <c r="L57978" s="20"/>
      <c r="M57978" s="20"/>
      <c r="N57978" s="20"/>
      <c r="O57978" s="20"/>
    </row>
    <row r="57979" spans="10:15" x14ac:dyDescent="0.2">
      <c r="J57979" s="20"/>
      <c r="K57979" s="20"/>
      <c r="L57979" s="20"/>
      <c r="M57979" s="20"/>
      <c r="N57979" s="20"/>
      <c r="O57979" s="20"/>
    </row>
    <row r="57980" spans="10:15" x14ac:dyDescent="0.2">
      <c r="J57980" s="20"/>
      <c r="K57980" s="20"/>
      <c r="L57980" s="20"/>
      <c r="M57980" s="20"/>
      <c r="N57980" s="20"/>
      <c r="O57980" s="20"/>
    </row>
    <row r="57981" spans="10:15" x14ac:dyDescent="0.2">
      <c r="J57981" s="20"/>
      <c r="K57981" s="20"/>
      <c r="L57981" s="20"/>
      <c r="M57981" s="20"/>
      <c r="N57981" s="20"/>
      <c r="O57981" s="20"/>
    </row>
    <row r="57982" spans="10:15" x14ac:dyDescent="0.2">
      <c r="J57982" s="20"/>
      <c r="K57982" s="20"/>
      <c r="L57982" s="20"/>
      <c r="M57982" s="20"/>
      <c r="N57982" s="20"/>
      <c r="O57982" s="20"/>
    </row>
    <row r="57983" spans="10:15" x14ac:dyDescent="0.2">
      <c r="J57983" s="20"/>
      <c r="K57983" s="20"/>
      <c r="L57983" s="20"/>
      <c r="M57983" s="20"/>
      <c r="N57983" s="20"/>
      <c r="O57983" s="20"/>
    </row>
    <row r="57984" spans="10:15" x14ac:dyDescent="0.2">
      <c r="J57984" s="20"/>
      <c r="K57984" s="20"/>
      <c r="L57984" s="20"/>
      <c r="M57984" s="20"/>
      <c r="N57984" s="20"/>
      <c r="O57984" s="20"/>
    </row>
    <row r="57985" spans="10:15" x14ac:dyDescent="0.2">
      <c r="J57985" s="20"/>
      <c r="K57985" s="20"/>
      <c r="L57985" s="20"/>
      <c r="M57985" s="20"/>
      <c r="N57985" s="20"/>
      <c r="O57985" s="20"/>
    </row>
    <row r="57986" spans="10:15" x14ac:dyDescent="0.2">
      <c r="J57986" s="20"/>
      <c r="K57986" s="20"/>
      <c r="L57986" s="20"/>
      <c r="M57986" s="20"/>
      <c r="N57986" s="20"/>
      <c r="O57986" s="20"/>
    </row>
    <row r="57987" spans="10:15" x14ac:dyDescent="0.2">
      <c r="J57987" s="20"/>
      <c r="K57987" s="20"/>
      <c r="L57987" s="20"/>
      <c r="M57987" s="20"/>
      <c r="N57987" s="20"/>
      <c r="O57987" s="20"/>
    </row>
    <row r="57988" spans="10:15" x14ac:dyDescent="0.2">
      <c r="J57988" s="20"/>
      <c r="K57988" s="20"/>
      <c r="L57988" s="20"/>
      <c r="M57988" s="20"/>
      <c r="N57988" s="20"/>
      <c r="O57988" s="20"/>
    </row>
    <row r="57989" spans="10:15" x14ac:dyDescent="0.2">
      <c r="J57989" s="20"/>
      <c r="K57989" s="20"/>
      <c r="L57989" s="20"/>
      <c r="M57989" s="20"/>
      <c r="N57989" s="20"/>
      <c r="O57989" s="20"/>
    </row>
    <row r="57990" spans="10:15" x14ac:dyDescent="0.2">
      <c r="J57990" s="20"/>
      <c r="K57990" s="20"/>
      <c r="L57990" s="20"/>
      <c r="M57990" s="20"/>
      <c r="N57990" s="20"/>
      <c r="O57990" s="20"/>
    </row>
    <row r="57991" spans="10:15" x14ac:dyDescent="0.2">
      <c r="J57991" s="20"/>
      <c r="K57991" s="20"/>
      <c r="L57991" s="20"/>
      <c r="M57991" s="20"/>
      <c r="N57991" s="20"/>
      <c r="O57991" s="20"/>
    </row>
    <row r="57992" spans="10:15" x14ac:dyDescent="0.2">
      <c r="J57992" s="20"/>
      <c r="K57992" s="20"/>
      <c r="L57992" s="20"/>
      <c r="M57992" s="20"/>
      <c r="N57992" s="20"/>
      <c r="O57992" s="20"/>
    </row>
    <row r="57993" spans="10:15" x14ac:dyDescent="0.2">
      <c r="J57993" s="20"/>
      <c r="K57993" s="20"/>
      <c r="L57993" s="20"/>
      <c r="M57993" s="20"/>
      <c r="N57993" s="20"/>
      <c r="O57993" s="20"/>
    </row>
    <row r="57994" spans="10:15" x14ac:dyDescent="0.2">
      <c r="J57994" s="20"/>
      <c r="K57994" s="20"/>
      <c r="L57994" s="20"/>
      <c r="M57994" s="20"/>
      <c r="N57994" s="20"/>
      <c r="O57994" s="20"/>
    </row>
    <row r="57995" spans="10:15" x14ac:dyDescent="0.2">
      <c r="J57995" s="20"/>
      <c r="K57995" s="20"/>
      <c r="L57995" s="20"/>
      <c r="M57995" s="20"/>
      <c r="N57995" s="20"/>
      <c r="O57995" s="20"/>
    </row>
    <row r="57996" spans="10:15" x14ac:dyDescent="0.2">
      <c r="J57996" s="20"/>
      <c r="K57996" s="20"/>
      <c r="L57996" s="20"/>
      <c r="M57996" s="20"/>
      <c r="N57996" s="20"/>
      <c r="O57996" s="20"/>
    </row>
    <row r="57997" spans="10:15" x14ac:dyDescent="0.2">
      <c r="J57997" s="20"/>
      <c r="K57997" s="20"/>
      <c r="L57997" s="20"/>
      <c r="M57997" s="20"/>
      <c r="N57997" s="20"/>
      <c r="O57997" s="20"/>
    </row>
    <row r="57998" spans="10:15" x14ac:dyDescent="0.2">
      <c r="J57998" s="20"/>
      <c r="K57998" s="20"/>
      <c r="L57998" s="20"/>
      <c r="M57998" s="20"/>
      <c r="N57998" s="20"/>
      <c r="O57998" s="20"/>
    </row>
    <row r="57999" spans="10:15" x14ac:dyDescent="0.2">
      <c r="J57999" s="20"/>
      <c r="K57999" s="20"/>
      <c r="L57999" s="20"/>
      <c r="M57999" s="20"/>
      <c r="N57999" s="20"/>
      <c r="O57999" s="20"/>
    </row>
    <row r="58000" spans="10:15" x14ac:dyDescent="0.2">
      <c r="J58000" s="20"/>
      <c r="K58000" s="20"/>
      <c r="L58000" s="20"/>
      <c r="M58000" s="20"/>
      <c r="N58000" s="20"/>
      <c r="O58000" s="20"/>
    </row>
    <row r="58001" spans="10:15" x14ac:dyDescent="0.2">
      <c r="J58001" s="20"/>
      <c r="K58001" s="20"/>
      <c r="L58001" s="20"/>
      <c r="M58001" s="20"/>
      <c r="N58001" s="20"/>
      <c r="O58001" s="20"/>
    </row>
    <row r="58002" spans="10:15" x14ac:dyDescent="0.2">
      <c r="J58002" s="20"/>
      <c r="K58002" s="20"/>
      <c r="L58002" s="20"/>
      <c r="M58002" s="20"/>
      <c r="N58002" s="20"/>
      <c r="O58002" s="20"/>
    </row>
    <row r="58003" spans="10:15" x14ac:dyDescent="0.2">
      <c r="J58003" s="20"/>
      <c r="K58003" s="20"/>
      <c r="L58003" s="20"/>
      <c r="M58003" s="20"/>
      <c r="N58003" s="20"/>
      <c r="O58003" s="20"/>
    </row>
    <row r="58004" spans="10:15" x14ac:dyDescent="0.2">
      <c r="J58004" s="20"/>
      <c r="K58004" s="20"/>
      <c r="L58004" s="20"/>
      <c r="M58004" s="20"/>
      <c r="N58004" s="20"/>
      <c r="O58004" s="20"/>
    </row>
    <row r="58005" spans="10:15" x14ac:dyDescent="0.2">
      <c r="J58005" s="20"/>
      <c r="K58005" s="20"/>
      <c r="L58005" s="20"/>
      <c r="M58005" s="20"/>
      <c r="N58005" s="20"/>
      <c r="O58005" s="20"/>
    </row>
    <row r="58006" spans="10:15" x14ac:dyDescent="0.2">
      <c r="J58006" s="20"/>
      <c r="K58006" s="20"/>
      <c r="L58006" s="20"/>
      <c r="M58006" s="20"/>
      <c r="N58006" s="20"/>
      <c r="O58006" s="20"/>
    </row>
    <row r="58007" spans="10:15" x14ac:dyDescent="0.2">
      <c r="J58007" s="20"/>
      <c r="K58007" s="20"/>
      <c r="L58007" s="20"/>
      <c r="M58007" s="20"/>
      <c r="N58007" s="20"/>
      <c r="O58007" s="20"/>
    </row>
    <row r="58008" spans="10:15" x14ac:dyDescent="0.2">
      <c r="J58008" s="20"/>
      <c r="K58008" s="20"/>
      <c r="L58008" s="20"/>
      <c r="M58008" s="20"/>
      <c r="N58008" s="20"/>
      <c r="O58008" s="20"/>
    </row>
    <row r="58009" spans="10:15" x14ac:dyDescent="0.2">
      <c r="J58009" s="20"/>
      <c r="K58009" s="20"/>
      <c r="L58009" s="20"/>
      <c r="M58009" s="20"/>
      <c r="N58009" s="20"/>
      <c r="O58009" s="20"/>
    </row>
    <row r="58010" spans="10:15" x14ac:dyDescent="0.2">
      <c r="J58010" s="20"/>
      <c r="K58010" s="20"/>
      <c r="L58010" s="20"/>
      <c r="M58010" s="20"/>
      <c r="N58010" s="20"/>
      <c r="O58010" s="20"/>
    </row>
    <row r="58011" spans="10:15" x14ac:dyDescent="0.2">
      <c r="J58011" s="20"/>
      <c r="K58011" s="20"/>
      <c r="L58011" s="20"/>
      <c r="M58011" s="20"/>
      <c r="N58011" s="20"/>
      <c r="O58011" s="20"/>
    </row>
    <row r="58012" spans="10:15" x14ac:dyDescent="0.2">
      <c r="J58012" s="20"/>
      <c r="K58012" s="20"/>
      <c r="L58012" s="20"/>
      <c r="M58012" s="20"/>
      <c r="N58012" s="20"/>
      <c r="O58012" s="20"/>
    </row>
    <row r="58013" spans="10:15" x14ac:dyDescent="0.2">
      <c r="J58013" s="20"/>
      <c r="K58013" s="20"/>
      <c r="L58013" s="20"/>
      <c r="M58013" s="20"/>
      <c r="N58013" s="20"/>
      <c r="O58013" s="20"/>
    </row>
    <row r="58014" spans="10:15" x14ac:dyDescent="0.2">
      <c r="J58014" s="20"/>
      <c r="K58014" s="20"/>
      <c r="L58014" s="20"/>
      <c r="M58014" s="20"/>
      <c r="N58014" s="20"/>
      <c r="O58014" s="20"/>
    </row>
    <row r="58015" spans="10:15" x14ac:dyDescent="0.2">
      <c r="J58015" s="20"/>
      <c r="K58015" s="20"/>
      <c r="L58015" s="20"/>
      <c r="M58015" s="20"/>
      <c r="N58015" s="20"/>
      <c r="O58015" s="20"/>
    </row>
    <row r="58016" spans="10:15" x14ac:dyDescent="0.2">
      <c r="J58016" s="20"/>
      <c r="K58016" s="20"/>
      <c r="L58016" s="20"/>
      <c r="M58016" s="20"/>
      <c r="N58016" s="20"/>
      <c r="O58016" s="20"/>
    </row>
    <row r="58017" spans="10:15" x14ac:dyDescent="0.2">
      <c r="J58017" s="20"/>
      <c r="K58017" s="20"/>
      <c r="L58017" s="20"/>
      <c r="M58017" s="20"/>
      <c r="N58017" s="20"/>
      <c r="O58017" s="20"/>
    </row>
    <row r="58018" spans="10:15" x14ac:dyDescent="0.2">
      <c r="J58018" s="20"/>
      <c r="K58018" s="20"/>
      <c r="L58018" s="20"/>
      <c r="M58018" s="20"/>
      <c r="N58018" s="20"/>
      <c r="O58018" s="20"/>
    </row>
    <row r="58019" spans="10:15" x14ac:dyDescent="0.2">
      <c r="J58019" s="20"/>
      <c r="K58019" s="20"/>
      <c r="L58019" s="20"/>
      <c r="M58019" s="20"/>
      <c r="N58019" s="20"/>
      <c r="O58019" s="20"/>
    </row>
    <row r="58020" spans="10:15" x14ac:dyDescent="0.2">
      <c r="J58020" s="20"/>
      <c r="K58020" s="20"/>
      <c r="L58020" s="20"/>
      <c r="M58020" s="20"/>
      <c r="N58020" s="20"/>
      <c r="O58020" s="20"/>
    </row>
    <row r="58021" spans="10:15" x14ac:dyDescent="0.2">
      <c r="J58021" s="20"/>
      <c r="K58021" s="20"/>
      <c r="L58021" s="20"/>
      <c r="M58021" s="20"/>
      <c r="N58021" s="20"/>
      <c r="O58021" s="20"/>
    </row>
    <row r="58022" spans="10:15" x14ac:dyDescent="0.2">
      <c r="J58022" s="20"/>
      <c r="K58022" s="20"/>
      <c r="L58022" s="20"/>
      <c r="M58022" s="20"/>
      <c r="N58022" s="20"/>
      <c r="O58022" s="20"/>
    </row>
    <row r="58023" spans="10:15" x14ac:dyDescent="0.2">
      <c r="J58023" s="20"/>
      <c r="K58023" s="20"/>
      <c r="L58023" s="20"/>
      <c r="M58023" s="20"/>
      <c r="N58023" s="20"/>
      <c r="O58023" s="20"/>
    </row>
    <row r="58024" spans="10:15" x14ac:dyDescent="0.2">
      <c r="J58024" s="20"/>
      <c r="K58024" s="20"/>
      <c r="L58024" s="20"/>
      <c r="M58024" s="20"/>
      <c r="N58024" s="20"/>
      <c r="O58024" s="20"/>
    </row>
    <row r="58025" spans="10:15" x14ac:dyDescent="0.2">
      <c r="J58025" s="20"/>
      <c r="K58025" s="20"/>
      <c r="L58025" s="20"/>
      <c r="M58025" s="20"/>
      <c r="N58025" s="20"/>
      <c r="O58025" s="20"/>
    </row>
    <row r="58026" spans="10:15" x14ac:dyDescent="0.2">
      <c r="J58026" s="20"/>
      <c r="K58026" s="20"/>
      <c r="L58026" s="20"/>
      <c r="M58026" s="20"/>
      <c r="N58026" s="20"/>
      <c r="O58026" s="20"/>
    </row>
    <row r="58027" spans="10:15" x14ac:dyDescent="0.2">
      <c r="J58027" s="20"/>
      <c r="K58027" s="20"/>
      <c r="L58027" s="20"/>
      <c r="M58027" s="20"/>
      <c r="N58027" s="20"/>
      <c r="O58027" s="20"/>
    </row>
    <row r="58028" spans="10:15" x14ac:dyDescent="0.2">
      <c r="J58028" s="20"/>
      <c r="K58028" s="20"/>
      <c r="L58028" s="20"/>
      <c r="M58028" s="20"/>
      <c r="N58028" s="20"/>
      <c r="O58028" s="20"/>
    </row>
    <row r="58029" spans="10:15" x14ac:dyDescent="0.2">
      <c r="J58029" s="20"/>
      <c r="K58029" s="20"/>
      <c r="L58029" s="20"/>
      <c r="M58029" s="20"/>
      <c r="N58029" s="20"/>
      <c r="O58029" s="20"/>
    </row>
    <row r="58030" spans="10:15" x14ac:dyDescent="0.2">
      <c r="J58030" s="20"/>
      <c r="K58030" s="20"/>
      <c r="L58030" s="20"/>
      <c r="M58030" s="20"/>
      <c r="N58030" s="20"/>
      <c r="O58030" s="20"/>
    </row>
    <row r="58031" spans="10:15" x14ac:dyDescent="0.2">
      <c r="J58031" s="20"/>
      <c r="K58031" s="20"/>
      <c r="L58031" s="20"/>
      <c r="M58031" s="20"/>
      <c r="N58031" s="20"/>
      <c r="O58031" s="20"/>
    </row>
    <row r="58032" spans="10:15" x14ac:dyDescent="0.2">
      <c r="J58032" s="20"/>
      <c r="K58032" s="20"/>
      <c r="L58032" s="20"/>
      <c r="M58032" s="20"/>
      <c r="N58032" s="20"/>
      <c r="O58032" s="20"/>
    </row>
    <row r="58033" spans="10:15" x14ac:dyDescent="0.2">
      <c r="J58033" s="20"/>
      <c r="K58033" s="20"/>
      <c r="L58033" s="20"/>
      <c r="M58033" s="20"/>
      <c r="N58033" s="20"/>
      <c r="O58033" s="20"/>
    </row>
    <row r="58034" spans="10:15" x14ac:dyDescent="0.2">
      <c r="J58034" s="20"/>
      <c r="K58034" s="20"/>
      <c r="L58034" s="20"/>
      <c r="M58034" s="20"/>
      <c r="N58034" s="20"/>
      <c r="O58034" s="20"/>
    </row>
    <row r="58035" spans="10:15" x14ac:dyDescent="0.2">
      <c r="J58035" s="20"/>
      <c r="K58035" s="20"/>
      <c r="L58035" s="20"/>
      <c r="M58035" s="20"/>
      <c r="N58035" s="20"/>
      <c r="O58035" s="20"/>
    </row>
    <row r="58036" spans="10:15" x14ac:dyDescent="0.2">
      <c r="J58036" s="20"/>
      <c r="K58036" s="20"/>
      <c r="L58036" s="20"/>
      <c r="M58036" s="20"/>
      <c r="N58036" s="20"/>
      <c r="O58036" s="20"/>
    </row>
    <row r="58037" spans="10:15" x14ac:dyDescent="0.2">
      <c r="J58037" s="20"/>
      <c r="K58037" s="20"/>
      <c r="L58037" s="20"/>
      <c r="M58037" s="20"/>
      <c r="N58037" s="20"/>
      <c r="O58037" s="20"/>
    </row>
    <row r="58038" spans="10:15" x14ac:dyDescent="0.2">
      <c r="J58038" s="20"/>
      <c r="K58038" s="20"/>
      <c r="L58038" s="20"/>
      <c r="M58038" s="20"/>
      <c r="N58038" s="20"/>
      <c r="O58038" s="20"/>
    </row>
    <row r="58039" spans="10:15" x14ac:dyDescent="0.2">
      <c r="J58039" s="20"/>
      <c r="K58039" s="20"/>
      <c r="L58039" s="20"/>
      <c r="M58039" s="20"/>
      <c r="N58039" s="20"/>
      <c r="O58039" s="20"/>
    </row>
    <row r="58040" spans="10:15" x14ac:dyDescent="0.2">
      <c r="J58040" s="20"/>
      <c r="K58040" s="20"/>
      <c r="L58040" s="20"/>
      <c r="M58040" s="20"/>
      <c r="N58040" s="20"/>
      <c r="O58040" s="20"/>
    </row>
    <row r="58041" spans="10:15" x14ac:dyDescent="0.2">
      <c r="J58041" s="20"/>
      <c r="K58041" s="20"/>
      <c r="L58041" s="20"/>
      <c r="M58041" s="20"/>
      <c r="N58041" s="20"/>
      <c r="O58041" s="20"/>
    </row>
    <row r="58042" spans="10:15" x14ac:dyDescent="0.2">
      <c r="J58042" s="20"/>
      <c r="K58042" s="20"/>
      <c r="L58042" s="20"/>
      <c r="M58042" s="20"/>
      <c r="N58042" s="20"/>
      <c r="O58042" s="20"/>
    </row>
    <row r="58043" spans="10:15" x14ac:dyDescent="0.2">
      <c r="J58043" s="20"/>
      <c r="K58043" s="20"/>
      <c r="L58043" s="20"/>
      <c r="M58043" s="20"/>
      <c r="N58043" s="20"/>
      <c r="O58043" s="20"/>
    </row>
    <row r="58044" spans="10:15" x14ac:dyDescent="0.2">
      <c r="J58044" s="20"/>
      <c r="K58044" s="20"/>
      <c r="L58044" s="20"/>
      <c r="M58044" s="20"/>
      <c r="N58044" s="20"/>
      <c r="O58044" s="20"/>
    </row>
    <row r="58045" spans="10:15" x14ac:dyDescent="0.2">
      <c r="J58045" s="20"/>
      <c r="K58045" s="20"/>
      <c r="L58045" s="20"/>
      <c r="M58045" s="20"/>
      <c r="N58045" s="20"/>
      <c r="O58045" s="20"/>
    </row>
    <row r="58046" spans="10:15" x14ac:dyDescent="0.2">
      <c r="J58046" s="20"/>
      <c r="K58046" s="20"/>
      <c r="L58046" s="20"/>
      <c r="M58046" s="20"/>
      <c r="N58046" s="20"/>
      <c r="O58046" s="20"/>
    </row>
    <row r="58047" spans="10:15" x14ac:dyDescent="0.2">
      <c r="J58047" s="20"/>
      <c r="K58047" s="20"/>
      <c r="L58047" s="20"/>
      <c r="M58047" s="20"/>
      <c r="N58047" s="20"/>
      <c r="O58047" s="20"/>
    </row>
    <row r="58048" spans="10:15" x14ac:dyDescent="0.2">
      <c r="J58048" s="20"/>
      <c r="K58048" s="20"/>
      <c r="L58048" s="20"/>
      <c r="M58048" s="20"/>
      <c r="N58048" s="20"/>
      <c r="O58048" s="20"/>
    </row>
    <row r="58049" spans="10:15" x14ac:dyDescent="0.2">
      <c r="J58049" s="20"/>
      <c r="K58049" s="20"/>
      <c r="L58049" s="20"/>
      <c r="M58049" s="20"/>
      <c r="N58049" s="20"/>
      <c r="O58049" s="20"/>
    </row>
    <row r="58050" spans="10:15" x14ac:dyDescent="0.2">
      <c r="J58050" s="20"/>
      <c r="K58050" s="20"/>
      <c r="L58050" s="20"/>
      <c r="M58050" s="20"/>
      <c r="N58050" s="20"/>
      <c r="O58050" s="20"/>
    </row>
    <row r="58051" spans="10:15" x14ac:dyDescent="0.2">
      <c r="J58051" s="20"/>
      <c r="K58051" s="20"/>
      <c r="L58051" s="20"/>
      <c r="M58051" s="20"/>
      <c r="N58051" s="20"/>
      <c r="O58051" s="20"/>
    </row>
    <row r="58052" spans="10:15" x14ac:dyDescent="0.2">
      <c r="J58052" s="20"/>
      <c r="K58052" s="20"/>
      <c r="L58052" s="20"/>
      <c r="M58052" s="20"/>
      <c r="N58052" s="20"/>
      <c r="O58052" s="20"/>
    </row>
    <row r="58053" spans="10:15" x14ac:dyDescent="0.2">
      <c r="J58053" s="20"/>
      <c r="K58053" s="20"/>
      <c r="L58053" s="20"/>
      <c r="M58053" s="20"/>
      <c r="N58053" s="20"/>
      <c r="O58053" s="20"/>
    </row>
    <row r="58054" spans="10:15" x14ac:dyDescent="0.2">
      <c r="J58054" s="20"/>
      <c r="K58054" s="20"/>
      <c r="L58054" s="20"/>
      <c r="M58054" s="20"/>
      <c r="N58054" s="20"/>
      <c r="O58054" s="20"/>
    </row>
    <row r="58055" spans="10:15" x14ac:dyDescent="0.2">
      <c r="J58055" s="20"/>
      <c r="K58055" s="20"/>
      <c r="L58055" s="20"/>
      <c r="M58055" s="20"/>
      <c r="N58055" s="20"/>
      <c r="O58055" s="20"/>
    </row>
    <row r="58056" spans="10:15" x14ac:dyDescent="0.2">
      <c r="J58056" s="20"/>
      <c r="K58056" s="20"/>
      <c r="L58056" s="20"/>
      <c r="M58056" s="20"/>
      <c r="N58056" s="20"/>
      <c r="O58056" s="20"/>
    </row>
    <row r="58057" spans="10:15" x14ac:dyDescent="0.2">
      <c r="J58057" s="20"/>
      <c r="K58057" s="20"/>
      <c r="L58057" s="20"/>
      <c r="M58057" s="20"/>
      <c r="N58057" s="20"/>
      <c r="O58057" s="20"/>
    </row>
    <row r="58058" spans="10:15" x14ac:dyDescent="0.2">
      <c r="J58058" s="20"/>
      <c r="K58058" s="20"/>
      <c r="L58058" s="20"/>
      <c r="M58058" s="20"/>
      <c r="N58058" s="20"/>
      <c r="O58058" s="20"/>
    </row>
    <row r="58059" spans="10:15" x14ac:dyDescent="0.2">
      <c r="J58059" s="20"/>
      <c r="K58059" s="20"/>
      <c r="L58059" s="20"/>
      <c r="M58059" s="20"/>
      <c r="N58059" s="20"/>
      <c r="O58059" s="20"/>
    </row>
    <row r="58060" spans="10:15" x14ac:dyDescent="0.2">
      <c r="J58060" s="20"/>
      <c r="K58060" s="20"/>
      <c r="L58060" s="20"/>
      <c r="M58060" s="20"/>
      <c r="N58060" s="20"/>
      <c r="O58060" s="20"/>
    </row>
    <row r="58061" spans="10:15" x14ac:dyDescent="0.2">
      <c r="J58061" s="20"/>
      <c r="K58061" s="20"/>
      <c r="L58061" s="20"/>
      <c r="M58061" s="20"/>
      <c r="N58061" s="20"/>
      <c r="O58061" s="20"/>
    </row>
    <row r="58062" spans="10:15" x14ac:dyDescent="0.2">
      <c r="J58062" s="20"/>
      <c r="K58062" s="20"/>
      <c r="L58062" s="20"/>
      <c r="M58062" s="20"/>
      <c r="N58062" s="20"/>
      <c r="O58062" s="20"/>
    </row>
    <row r="58063" spans="10:15" x14ac:dyDescent="0.2">
      <c r="J58063" s="20"/>
      <c r="K58063" s="20"/>
      <c r="L58063" s="20"/>
      <c r="M58063" s="20"/>
      <c r="N58063" s="20"/>
      <c r="O58063" s="20"/>
    </row>
    <row r="58064" spans="10:15" x14ac:dyDescent="0.2">
      <c r="J58064" s="20"/>
      <c r="K58064" s="20"/>
      <c r="L58064" s="20"/>
      <c r="M58064" s="20"/>
      <c r="N58064" s="20"/>
      <c r="O58064" s="20"/>
    </row>
    <row r="58065" spans="10:15" x14ac:dyDescent="0.2">
      <c r="J58065" s="20"/>
      <c r="K58065" s="20"/>
      <c r="L58065" s="20"/>
      <c r="M58065" s="20"/>
      <c r="N58065" s="20"/>
      <c r="O58065" s="20"/>
    </row>
    <row r="58066" spans="10:15" x14ac:dyDescent="0.2">
      <c r="J58066" s="20"/>
      <c r="K58066" s="20"/>
      <c r="L58066" s="20"/>
      <c r="M58066" s="20"/>
      <c r="N58066" s="20"/>
      <c r="O58066" s="20"/>
    </row>
    <row r="58067" spans="10:15" x14ac:dyDescent="0.2">
      <c r="J58067" s="20"/>
      <c r="K58067" s="20"/>
      <c r="L58067" s="20"/>
      <c r="M58067" s="20"/>
      <c r="N58067" s="20"/>
      <c r="O58067" s="20"/>
    </row>
    <row r="58068" spans="10:15" x14ac:dyDescent="0.2">
      <c r="J58068" s="20"/>
      <c r="K58068" s="20"/>
      <c r="L58068" s="20"/>
      <c r="M58068" s="20"/>
      <c r="N58068" s="20"/>
      <c r="O58068" s="20"/>
    </row>
    <row r="58069" spans="10:15" x14ac:dyDescent="0.2">
      <c r="J58069" s="20"/>
      <c r="K58069" s="20"/>
      <c r="L58069" s="20"/>
      <c r="M58069" s="20"/>
      <c r="N58069" s="20"/>
      <c r="O58069" s="20"/>
    </row>
    <row r="58070" spans="10:15" x14ac:dyDescent="0.2">
      <c r="J58070" s="20"/>
      <c r="K58070" s="20"/>
      <c r="L58070" s="20"/>
      <c r="M58070" s="20"/>
      <c r="N58070" s="20"/>
      <c r="O58070" s="20"/>
    </row>
    <row r="58071" spans="10:15" x14ac:dyDescent="0.2">
      <c r="J58071" s="20"/>
      <c r="K58071" s="20"/>
      <c r="L58071" s="20"/>
      <c r="M58071" s="20"/>
      <c r="N58071" s="20"/>
      <c r="O58071" s="20"/>
    </row>
    <row r="58072" spans="10:15" x14ac:dyDescent="0.2">
      <c r="J58072" s="20"/>
      <c r="K58072" s="20"/>
      <c r="L58072" s="20"/>
      <c r="M58072" s="20"/>
      <c r="N58072" s="20"/>
      <c r="O58072" s="20"/>
    </row>
    <row r="58073" spans="10:15" x14ac:dyDescent="0.2">
      <c r="J58073" s="20"/>
      <c r="K58073" s="20"/>
      <c r="L58073" s="20"/>
      <c r="M58073" s="20"/>
      <c r="N58073" s="20"/>
      <c r="O58073" s="20"/>
    </row>
    <row r="58074" spans="10:15" x14ac:dyDescent="0.2">
      <c r="J58074" s="20"/>
      <c r="K58074" s="20"/>
      <c r="L58074" s="20"/>
      <c r="M58074" s="20"/>
      <c r="N58074" s="20"/>
      <c r="O58074" s="20"/>
    </row>
    <row r="58075" spans="10:15" x14ac:dyDescent="0.2">
      <c r="J58075" s="20"/>
      <c r="K58075" s="20"/>
      <c r="L58075" s="20"/>
      <c r="M58075" s="20"/>
      <c r="N58075" s="20"/>
      <c r="O58075" s="20"/>
    </row>
    <row r="58076" spans="10:15" x14ac:dyDescent="0.2">
      <c r="J58076" s="20"/>
      <c r="K58076" s="20"/>
      <c r="L58076" s="20"/>
      <c r="M58076" s="20"/>
      <c r="N58076" s="20"/>
      <c r="O58076" s="20"/>
    </row>
    <row r="58077" spans="10:15" x14ac:dyDescent="0.2">
      <c r="J58077" s="20"/>
      <c r="K58077" s="20"/>
      <c r="L58077" s="20"/>
      <c r="M58077" s="20"/>
      <c r="N58077" s="20"/>
      <c r="O58077" s="20"/>
    </row>
    <row r="58078" spans="10:15" x14ac:dyDescent="0.2">
      <c r="J58078" s="20"/>
      <c r="K58078" s="20"/>
      <c r="L58078" s="20"/>
      <c r="M58078" s="20"/>
      <c r="N58078" s="20"/>
      <c r="O58078" s="20"/>
    </row>
    <row r="58079" spans="10:15" x14ac:dyDescent="0.2">
      <c r="J58079" s="20"/>
      <c r="K58079" s="20"/>
      <c r="L58079" s="20"/>
      <c r="M58079" s="20"/>
      <c r="N58079" s="20"/>
      <c r="O58079" s="20"/>
    </row>
    <row r="58080" spans="10:15" x14ac:dyDescent="0.2">
      <c r="J58080" s="20"/>
      <c r="K58080" s="20"/>
      <c r="L58080" s="20"/>
      <c r="M58080" s="20"/>
      <c r="N58080" s="20"/>
      <c r="O58080" s="20"/>
    </row>
    <row r="58081" spans="10:15" x14ac:dyDescent="0.2">
      <c r="J58081" s="20"/>
      <c r="K58081" s="20"/>
      <c r="L58081" s="20"/>
      <c r="M58081" s="20"/>
      <c r="N58081" s="20"/>
      <c r="O58081" s="20"/>
    </row>
    <row r="58082" spans="10:15" x14ac:dyDescent="0.2">
      <c r="J58082" s="20"/>
      <c r="K58082" s="20"/>
      <c r="L58082" s="20"/>
      <c r="M58082" s="20"/>
      <c r="N58082" s="20"/>
      <c r="O58082" s="20"/>
    </row>
    <row r="58083" spans="10:15" x14ac:dyDescent="0.2">
      <c r="J58083" s="20"/>
      <c r="K58083" s="20"/>
      <c r="L58083" s="20"/>
      <c r="M58083" s="20"/>
      <c r="N58083" s="20"/>
      <c r="O58083" s="20"/>
    </row>
    <row r="58084" spans="10:15" x14ac:dyDescent="0.2">
      <c r="J58084" s="20"/>
      <c r="K58084" s="20"/>
      <c r="L58084" s="20"/>
      <c r="M58084" s="20"/>
      <c r="N58084" s="20"/>
      <c r="O58084" s="20"/>
    </row>
    <row r="58085" spans="10:15" x14ac:dyDescent="0.2">
      <c r="J58085" s="20"/>
      <c r="K58085" s="20"/>
      <c r="L58085" s="20"/>
      <c r="M58085" s="20"/>
      <c r="N58085" s="20"/>
      <c r="O58085" s="20"/>
    </row>
    <row r="58086" spans="10:15" x14ac:dyDescent="0.2">
      <c r="J58086" s="20"/>
      <c r="K58086" s="20"/>
      <c r="L58086" s="20"/>
      <c r="M58086" s="20"/>
      <c r="N58086" s="20"/>
      <c r="O58086" s="20"/>
    </row>
    <row r="58087" spans="10:15" x14ac:dyDescent="0.2">
      <c r="J58087" s="20"/>
      <c r="K58087" s="20"/>
      <c r="L58087" s="20"/>
      <c r="M58087" s="20"/>
      <c r="N58087" s="20"/>
      <c r="O58087" s="20"/>
    </row>
    <row r="58088" spans="10:15" x14ac:dyDescent="0.2">
      <c r="J58088" s="20"/>
      <c r="K58088" s="20"/>
      <c r="L58088" s="20"/>
      <c r="M58088" s="20"/>
      <c r="N58088" s="20"/>
      <c r="O58088" s="20"/>
    </row>
    <row r="58089" spans="10:15" x14ac:dyDescent="0.2">
      <c r="J58089" s="20"/>
      <c r="K58089" s="20"/>
      <c r="L58089" s="20"/>
      <c r="M58089" s="20"/>
      <c r="N58089" s="20"/>
      <c r="O58089" s="20"/>
    </row>
    <row r="58090" spans="10:15" x14ac:dyDescent="0.2">
      <c r="J58090" s="20"/>
      <c r="K58090" s="20"/>
      <c r="L58090" s="20"/>
      <c r="M58090" s="20"/>
      <c r="N58090" s="20"/>
      <c r="O58090" s="20"/>
    </row>
    <row r="58091" spans="10:15" x14ac:dyDescent="0.2">
      <c r="J58091" s="20"/>
      <c r="K58091" s="20"/>
      <c r="L58091" s="20"/>
      <c r="M58091" s="20"/>
      <c r="N58091" s="20"/>
      <c r="O58091" s="20"/>
    </row>
    <row r="58092" spans="10:15" x14ac:dyDescent="0.2">
      <c r="J58092" s="20"/>
      <c r="K58092" s="20"/>
      <c r="L58092" s="20"/>
      <c r="M58092" s="20"/>
      <c r="N58092" s="20"/>
      <c r="O58092" s="20"/>
    </row>
    <row r="58093" spans="10:15" x14ac:dyDescent="0.2">
      <c r="J58093" s="20"/>
      <c r="K58093" s="20"/>
      <c r="L58093" s="20"/>
      <c r="M58093" s="20"/>
      <c r="N58093" s="20"/>
      <c r="O58093" s="20"/>
    </row>
    <row r="58094" spans="10:15" x14ac:dyDescent="0.2">
      <c r="J58094" s="20"/>
      <c r="K58094" s="20"/>
      <c r="L58094" s="20"/>
      <c r="M58094" s="20"/>
      <c r="N58094" s="20"/>
      <c r="O58094" s="20"/>
    </row>
    <row r="58095" spans="10:15" x14ac:dyDescent="0.2">
      <c r="J58095" s="20"/>
      <c r="K58095" s="20"/>
      <c r="L58095" s="20"/>
      <c r="M58095" s="20"/>
      <c r="N58095" s="20"/>
      <c r="O58095" s="20"/>
    </row>
    <row r="58096" spans="10:15" x14ac:dyDescent="0.2">
      <c r="J58096" s="20"/>
      <c r="K58096" s="20"/>
      <c r="L58096" s="20"/>
      <c r="M58096" s="20"/>
      <c r="N58096" s="20"/>
      <c r="O58096" s="20"/>
    </row>
    <row r="58097" spans="10:15" x14ac:dyDescent="0.2">
      <c r="J58097" s="20"/>
      <c r="K58097" s="20"/>
      <c r="L58097" s="20"/>
      <c r="M58097" s="20"/>
      <c r="N58097" s="20"/>
      <c r="O58097" s="20"/>
    </row>
    <row r="58098" spans="10:15" x14ac:dyDescent="0.2">
      <c r="J58098" s="20"/>
      <c r="K58098" s="20"/>
      <c r="L58098" s="20"/>
      <c r="M58098" s="20"/>
      <c r="N58098" s="20"/>
      <c r="O58098" s="20"/>
    </row>
    <row r="58099" spans="10:15" x14ac:dyDescent="0.2">
      <c r="J58099" s="20"/>
      <c r="K58099" s="20"/>
      <c r="L58099" s="20"/>
      <c r="M58099" s="20"/>
      <c r="N58099" s="20"/>
      <c r="O58099" s="20"/>
    </row>
    <row r="58100" spans="10:15" x14ac:dyDescent="0.2">
      <c r="J58100" s="20"/>
      <c r="K58100" s="20"/>
      <c r="L58100" s="20"/>
      <c r="M58100" s="20"/>
      <c r="N58100" s="20"/>
      <c r="O58100" s="20"/>
    </row>
    <row r="58101" spans="10:15" x14ac:dyDescent="0.2">
      <c r="J58101" s="20"/>
      <c r="K58101" s="20"/>
      <c r="L58101" s="20"/>
      <c r="M58101" s="20"/>
      <c r="N58101" s="20"/>
      <c r="O58101" s="20"/>
    </row>
    <row r="58102" spans="10:15" x14ac:dyDescent="0.2">
      <c r="J58102" s="20"/>
      <c r="K58102" s="20"/>
      <c r="L58102" s="20"/>
      <c r="M58102" s="20"/>
      <c r="N58102" s="20"/>
      <c r="O58102" s="20"/>
    </row>
    <row r="58103" spans="10:15" x14ac:dyDescent="0.2">
      <c r="J58103" s="20"/>
      <c r="K58103" s="20"/>
      <c r="L58103" s="20"/>
      <c r="M58103" s="20"/>
      <c r="N58103" s="20"/>
      <c r="O58103" s="20"/>
    </row>
    <row r="58104" spans="10:15" x14ac:dyDescent="0.2">
      <c r="J58104" s="20"/>
      <c r="K58104" s="20"/>
      <c r="L58104" s="20"/>
      <c r="M58104" s="20"/>
      <c r="N58104" s="20"/>
      <c r="O58104" s="20"/>
    </row>
    <row r="58105" spans="10:15" x14ac:dyDescent="0.2">
      <c r="J58105" s="20"/>
      <c r="K58105" s="20"/>
      <c r="L58105" s="20"/>
      <c r="M58105" s="20"/>
      <c r="N58105" s="20"/>
      <c r="O58105" s="20"/>
    </row>
    <row r="58106" spans="10:15" x14ac:dyDescent="0.2">
      <c r="J58106" s="20"/>
      <c r="K58106" s="20"/>
      <c r="L58106" s="20"/>
      <c r="M58106" s="20"/>
      <c r="N58106" s="20"/>
      <c r="O58106" s="20"/>
    </row>
    <row r="58107" spans="10:15" x14ac:dyDescent="0.2">
      <c r="J58107" s="20"/>
      <c r="K58107" s="20"/>
      <c r="L58107" s="20"/>
      <c r="M58107" s="20"/>
      <c r="N58107" s="20"/>
      <c r="O58107" s="20"/>
    </row>
    <row r="58108" spans="10:15" x14ac:dyDescent="0.2">
      <c r="J58108" s="20"/>
      <c r="K58108" s="20"/>
      <c r="L58108" s="20"/>
      <c r="M58108" s="20"/>
      <c r="N58108" s="20"/>
      <c r="O58108" s="20"/>
    </row>
    <row r="58109" spans="10:15" x14ac:dyDescent="0.2">
      <c r="J58109" s="20"/>
      <c r="K58109" s="20"/>
      <c r="L58109" s="20"/>
      <c r="M58109" s="20"/>
      <c r="N58109" s="20"/>
      <c r="O58109" s="20"/>
    </row>
    <row r="58110" spans="10:15" x14ac:dyDescent="0.2">
      <c r="J58110" s="20"/>
      <c r="K58110" s="20"/>
      <c r="L58110" s="20"/>
      <c r="M58110" s="20"/>
      <c r="N58110" s="20"/>
      <c r="O58110" s="20"/>
    </row>
    <row r="58111" spans="10:15" x14ac:dyDescent="0.2">
      <c r="J58111" s="20"/>
      <c r="K58111" s="20"/>
      <c r="L58111" s="20"/>
      <c r="M58111" s="20"/>
      <c r="N58111" s="20"/>
      <c r="O58111" s="20"/>
    </row>
    <row r="58112" spans="10:15" x14ac:dyDescent="0.2">
      <c r="J58112" s="20"/>
      <c r="K58112" s="20"/>
      <c r="L58112" s="20"/>
      <c r="M58112" s="20"/>
      <c r="N58112" s="20"/>
      <c r="O58112" s="20"/>
    </row>
    <row r="58113" spans="10:15" x14ac:dyDescent="0.2">
      <c r="J58113" s="20"/>
      <c r="K58113" s="20"/>
      <c r="L58113" s="20"/>
      <c r="M58113" s="20"/>
      <c r="N58113" s="20"/>
      <c r="O58113" s="20"/>
    </row>
    <row r="58114" spans="10:15" x14ac:dyDescent="0.2">
      <c r="J58114" s="20"/>
      <c r="K58114" s="20"/>
      <c r="L58114" s="20"/>
      <c r="M58114" s="20"/>
      <c r="N58114" s="20"/>
      <c r="O58114" s="20"/>
    </row>
    <row r="58115" spans="10:15" x14ac:dyDescent="0.2">
      <c r="J58115" s="20"/>
      <c r="K58115" s="20"/>
      <c r="L58115" s="20"/>
      <c r="M58115" s="20"/>
      <c r="N58115" s="20"/>
      <c r="O58115" s="20"/>
    </row>
    <row r="58116" spans="10:15" x14ac:dyDescent="0.2">
      <c r="J58116" s="20"/>
      <c r="K58116" s="20"/>
      <c r="L58116" s="20"/>
      <c r="M58116" s="20"/>
      <c r="N58116" s="20"/>
      <c r="O58116" s="20"/>
    </row>
    <row r="58117" spans="10:15" x14ac:dyDescent="0.2">
      <c r="J58117" s="20"/>
      <c r="K58117" s="20"/>
      <c r="L58117" s="20"/>
      <c r="M58117" s="20"/>
      <c r="N58117" s="20"/>
      <c r="O58117" s="20"/>
    </row>
    <row r="58118" spans="10:15" x14ac:dyDescent="0.2">
      <c r="J58118" s="20"/>
      <c r="K58118" s="20"/>
      <c r="L58118" s="20"/>
      <c r="M58118" s="20"/>
      <c r="N58118" s="20"/>
      <c r="O58118" s="20"/>
    </row>
    <row r="58119" spans="10:15" x14ac:dyDescent="0.2">
      <c r="J58119" s="20"/>
      <c r="K58119" s="20"/>
      <c r="L58119" s="20"/>
      <c r="M58119" s="20"/>
      <c r="N58119" s="20"/>
      <c r="O58119" s="20"/>
    </row>
    <row r="58120" spans="10:15" x14ac:dyDescent="0.2">
      <c r="J58120" s="20"/>
      <c r="K58120" s="20"/>
      <c r="L58120" s="20"/>
      <c r="M58120" s="20"/>
      <c r="N58120" s="20"/>
      <c r="O58120" s="20"/>
    </row>
    <row r="58121" spans="10:15" x14ac:dyDescent="0.2">
      <c r="J58121" s="20"/>
      <c r="K58121" s="20"/>
      <c r="L58121" s="20"/>
      <c r="M58121" s="20"/>
      <c r="N58121" s="20"/>
      <c r="O58121" s="20"/>
    </row>
    <row r="58122" spans="10:15" x14ac:dyDescent="0.2">
      <c r="J58122" s="20"/>
      <c r="K58122" s="20"/>
      <c r="L58122" s="20"/>
      <c r="M58122" s="20"/>
      <c r="N58122" s="20"/>
      <c r="O58122" s="20"/>
    </row>
    <row r="58123" spans="10:15" x14ac:dyDescent="0.2">
      <c r="J58123" s="20"/>
      <c r="K58123" s="20"/>
      <c r="L58123" s="20"/>
      <c r="M58123" s="20"/>
      <c r="N58123" s="20"/>
      <c r="O58123" s="20"/>
    </row>
    <row r="58124" spans="10:15" x14ac:dyDescent="0.2">
      <c r="J58124" s="20"/>
      <c r="K58124" s="20"/>
      <c r="L58124" s="20"/>
      <c r="M58124" s="20"/>
      <c r="N58124" s="20"/>
      <c r="O58124" s="20"/>
    </row>
    <row r="58125" spans="10:15" x14ac:dyDescent="0.2">
      <c r="J58125" s="20"/>
      <c r="K58125" s="20"/>
      <c r="L58125" s="20"/>
      <c r="M58125" s="20"/>
      <c r="N58125" s="20"/>
      <c r="O58125" s="20"/>
    </row>
    <row r="58126" spans="10:15" x14ac:dyDescent="0.2">
      <c r="J58126" s="20"/>
      <c r="K58126" s="20"/>
      <c r="L58126" s="20"/>
      <c r="M58126" s="20"/>
      <c r="N58126" s="20"/>
      <c r="O58126" s="20"/>
    </row>
    <row r="58127" spans="10:15" x14ac:dyDescent="0.2">
      <c r="J58127" s="20"/>
      <c r="K58127" s="20"/>
      <c r="L58127" s="20"/>
      <c r="M58127" s="20"/>
      <c r="N58127" s="20"/>
      <c r="O58127" s="20"/>
    </row>
    <row r="58128" spans="10:15" x14ac:dyDescent="0.2">
      <c r="J58128" s="20"/>
      <c r="K58128" s="20"/>
      <c r="L58128" s="20"/>
      <c r="M58128" s="20"/>
      <c r="N58128" s="20"/>
      <c r="O58128" s="20"/>
    </row>
    <row r="58129" spans="10:15" x14ac:dyDescent="0.2">
      <c r="J58129" s="20"/>
      <c r="K58129" s="20"/>
      <c r="L58129" s="20"/>
      <c r="M58129" s="20"/>
      <c r="N58129" s="20"/>
      <c r="O58129" s="20"/>
    </row>
    <row r="58130" spans="10:15" x14ac:dyDescent="0.2">
      <c r="J58130" s="20"/>
      <c r="K58130" s="20"/>
      <c r="L58130" s="20"/>
      <c r="M58130" s="20"/>
      <c r="N58130" s="20"/>
      <c r="O58130" s="20"/>
    </row>
    <row r="58131" spans="10:15" x14ac:dyDescent="0.2">
      <c r="J58131" s="20"/>
      <c r="K58131" s="20"/>
      <c r="L58131" s="20"/>
      <c r="M58131" s="20"/>
      <c r="N58131" s="20"/>
      <c r="O58131" s="20"/>
    </row>
    <row r="58132" spans="10:15" x14ac:dyDescent="0.2">
      <c r="J58132" s="20"/>
      <c r="K58132" s="20"/>
      <c r="L58132" s="20"/>
      <c r="M58132" s="20"/>
      <c r="N58132" s="20"/>
      <c r="O58132" s="20"/>
    </row>
    <row r="58133" spans="10:15" x14ac:dyDescent="0.2">
      <c r="J58133" s="20"/>
      <c r="K58133" s="20"/>
      <c r="L58133" s="20"/>
      <c r="M58133" s="20"/>
      <c r="N58133" s="20"/>
      <c r="O58133" s="20"/>
    </row>
    <row r="58134" spans="10:15" x14ac:dyDescent="0.2">
      <c r="J58134" s="20"/>
      <c r="K58134" s="20"/>
      <c r="L58134" s="20"/>
      <c r="M58134" s="20"/>
      <c r="N58134" s="20"/>
      <c r="O58134" s="20"/>
    </row>
    <row r="58135" spans="10:15" x14ac:dyDescent="0.2">
      <c r="J58135" s="20"/>
      <c r="K58135" s="20"/>
      <c r="L58135" s="20"/>
      <c r="M58135" s="20"/>
      <c r="N58135" s="20"/>
      <c r="O58135" s="20"/>
    </row>
    <row r="58136" spans="10:15" x14ac:dyDescent="0.2">
      <c r="J58136" s="20"/>
      <c r="K58136" s="20"/>
      <c r="L58136" s="20"/>
      <c r="M58136" s="20"/>
      <c r="N58136" s="20"/>
      <c r="O58136" s="20"/>
    </row>
    <row r="58137" spans="10:15" x14ac:dyDescent="0.2">
      <c r="J58137" s="20"/>
      <c r="K58137" s="20"/>
      <c r="L58137" s="20"/>
      <c r="M58137" s="20"/>
      <c r="N58137" s="20"/>
      <c r="O58137" s="20"/>
    </row>
    <row r="58138" spans="10:15" x14ac:dyDescent="0.2">
      <c r="J58138" s="20"/>
      <c r="K58138" s="20"/>
      <c r="L58138" s="20"/>
      <c r="M58138" s="20"/>
      <c r="N58138" s="20"/>
      <c r="O58138" s="20"/>
    </row>
    <row r="58139" spans="10:15" x14ac:dyDescent="0.2">
      <c r="J58139" s="20"/>
      <c r="K58139" s="20"/>
      <c r="L58139" s="20"/>
      <c r="M58139" s="20"/>
      <c r="N58139" s="20"/>
      <c r="O58139" s="20"/>
    </row>
    <row r="58140" spans="10:15" x14ac:dyDescent="0.2">
      <c r="J58140" s="20"/>
      <c r="K58140" s="20"/>
      <c r="L58140" s="20"/>
      <c r="M58140" s="20"/>
      <c r="N58140" s="20"/>
      <c r="O58140" s="20"/>
    </row>
    <row r="58141" spans="10:15" x14ac:dyDescent="0.2">
      <c r="J58141" s="20"/>
      <c r="K58141" s="20"/>
      <c r="L58141" s="20"/>
      <c r="M58141" s="20"/>
      <c r="N58141" s="20"/>
      <c r="O58141" s="20"/>
    </row>
    <row r="58142" spans="10:15" x14ac:dyDescent="0.2">
      <c r="J58142" s="20"/>
      <c r="K58142" s="20"/>
      <c r="L58142" s="20"/>
      <c r="M58142" s="20"/>
      <c r="N58142" s="20"/>
      <c r="O58142" s="20"/>
    </row>
    <row r="58143" spans="10:15" x14ac:dyDescent="0.2">
      <c r="J58143" s="20"/>
      <c r="K58143" s="20"/>
      <c r="L58143" s="20"/>
      <c r="M58143" s="20"/>
      <c r="N58143" s="20"/>
      <c r="O58143" s="20"/>
    </row>
    <row r="58144" spans="10:15" x14ac:dyDescent="0.2">
      <c r="J58144" s="20"/>
      <c r="K58144" s="20"/>
      <c r="L58144" s="20"/>
      <c r="M58144" s="20"/>
      <c r="N58144" s="20"/>
      <c r="O58144" s="20"/>
    </row>
    <row r="58145" spans="10:15" x14ac:dyDescent="0.2">
      <c r="J58145" s="20"/>
      <c r="K58145" s="20"/>
      <c r="L58145" s="20"/>
      <c r="M58145" s="20"/>
      <c r="N58145" s="20"/>
      <c r="O58145" s="20"/>
    </row>
    <row r="58146" spans="10:15" x14ac:dyDescent="0.2">
      <c r="J58146" s="20"/>
      <c r="K58146" s="20"/>
      <c r="L58146" s="20"/>
      <c r="M58146" s="20"/>
      <c r="N58146" s="20"/>
      <c r="O58146" s="20"/>
    </row>
    <row r="58147" spans="10:15" x14ac:dyDescent="0.2">
      <c r="J58147" s="20"/>
      <c r="K58147" s="20"/>
      <c r="L58147" s="20"/>
      <c r="M58147" s="20"/>
      <c r="N58147" s="20"/>
      <c r="O58147" s="20"/>
    </row>
    <row r="58148" spans="10:15" x14ac:dyDescent="0.2">
      <c r="J58148" s="20"/>
      <c r="K58148" s="20"/>
      <c r="L58148" s="20"/>
      <c r="M58148" s="20"/>
      <c r="N58148" s="20"/>
      <c r="O58148" s="20"/>
    </row>
    <row r="58149" spans="10:15" x14ac:dyDescent="0.2">
      <c r="J58149" s="20"/>
      <c r="K58149" s="20"/>
      <c r="L58149" s="20"/>
      <c r="M58149" s="20"/>
      <c r="N58149" s="20"/>
      <c r="O58149" s="20"/>
    </row>
    <row r="58150" spans="10:15" x14ac:dyDescent="0.2">
      <c r="J58150" s="20"/>
      <c r="K58150" s="20"/>
      <c r="L58150" s="20"/>
      <c r="M58150" s="20"/>
      <c r="N58150" s="20"/>
      <c r="O58150" s="20"/>
    </row>
    <row r="58151" spans="10:15" x14ac:dyDescent="0.2">
      <c r="J58151" s="20"/>
      <c r="K58151" s="20"/>
      <c r="L58151" s="20"/>
      <c r="M58151" s="20"/>
      <c r="N58151" s="20"/>
      <c r="O58151" s="20"/>
    </row>
    <row r="58152" spans="10:15" x14ac:dyDescent="0.2">
      <c r="J58152" s="20"/>
      <c r="K58152" s="20"/>
      <c r="L58152" s="20"/>
      <c r="M58152" s="20"/>
      <c r="N58152" s="20"/>
      <c r="O58152" s="20"/>
    </row>
    <row r="58153" spans="10:15" x14ac:dyDescent="0.2">
      <c r="J58153" s="20"/>
      <c r="K58153" s="20"/>
      <c r="L58153" s="20"/>
      <c r="M58153" s="20"/>
      <c r="N58153" s="20"/>
      <c r="O58153" s="20"/>
    </row>
    <row r="58154" spans="10:15" x14ac:dyDescent="0.2">
      <c r="J58154" s="20"/>
      <c r="K58154" s="20"/>
      <c r="L58154" s="20"/>
      <c r="M58154" s="20"/>
      <c r="N58154" s="20"/>
      <c r="O58154" s="20"/>
    </row>
    <row r="58155" spans="10:15" x14ac:dyDescent="0.2">
      <c r="J58155" s="20"/>
      <c r="K58155" s="20"/>
      <c r="L58155" s="20"/>
      <c r="M58155" s="20"/>
      <c r="N58155" s="20"/>
      <c r="O58155" s="20"/>
    </row>
    <row r="58156" spans="10:15" x14ac:dyDescent="0.2">
      <c r="J58156" s="20"/>
      <c r="K58156" s="20"/>
      <c r="L58156" s="20"/>
      <c r="M58156" s="20"/>
      <c r="N58156" s="20"/>
      <c r="O58156" s="20"/>
    </row>
    <row r="58157" spans="10:15" x14ac:dyDescent="0.2">
      <c r="J58157" s="20"/>
      <c r="K58157" s="20"/>
      <c r="L58157" s="20"/>
      <c r="M58157" s="20"/>
      <c r="N58157" s="20"/>
      <c r="O58157" s="20"/>
    </row>
    <row r="58158" spans="10:15" x14ac:dyDescent="0.2">
      <c r="J58158" s="20"/>
      <c r="K58158" s="20"/>
      <c r="L58158" s="20"/>
      <c r="M58158" s="20"/>
      <c r="N58158" s="20"/>
      <c r="O58158" s="20"/>
    </row>
    <row r="58159" spans="10:15" x14ac:dyDescent="0.2">
      <c r="J58159" s="20"/>
      <c r="K58159" s="20"/>
      <c r="L58159" s="20"/>
      <c r="M58159" s="20"/>
      <c r="N58159" s="20"/>
      <c r="O58159" s="20"/>
    </row>
    <row r="58160" spans="10:15" x14ac:dyDescent="0.2">
      <c r="J58160" s="20"/>
      <c r="K58160" s="20"/>
      <c r="L58160" s="20"/>
      <c r="M58160" s="20"/>
      <c r="N58160" s="20"/>
      <c r="O58160" s="20"/>
    </row>
    <row r="58161" spans="10:15" x14ac:dyDescent="0.2">
      <c r="J58161" s="20"/>
      <c r="K58161" s="20"/>
      <c r="L58161" s="20"/>
      <c r="M58161" s="20"/>
      <c r="N58161" s="20"/>
      <c r="O58161" s="20"/>
    </row>
    <row r="58162" spans="10:15" x14ac:dyDescent="0.2">
      <c r="J58162" s="20"/>
      <c r="K58162" s="20"/>
      <c r="L58162" s="20"/>
      <c r="M58162" s="20"/>
      <c r="N58162" s="20"/>
      <c r="O58162" s="20"/>
    </row>
    <row r="58163" spans="10:15" x14ac:dyDescent="0.2">
      <c r="J58163" s="20"/>
      <c r="K58163" s="20"/>
      <c r="L58163" s="20"/>
      <c r="M58163" s="20"/>
      <c r="N58163" s="20"/>
      <c r="O58163" s="20"/>
    </row>
    <row r="58164" spans="10:15" x14ac:dyDescent="0.2">
      <c r="J58164" s="20"/>
      <c r="K58164" s="20"/>
      <c r="L58164" s="20"/>
      <c r="M58164" s="20"/>
      <c r="N58164" s="20"/>
      <c r="O58164" s="20"/>
    </row>
    <row r="58165" spans="10:15" x14ac:dyDescent="0.2">
      <c r="J58165" s="20"/>
      <c r="K58165" s="20"/>
      <c r="L58165" s="20"/>
      <c r="M58165" s="20"/>
      <c r="N58165" s="20"/>
      <c r="O58165" s="20"/>
    </row>
    <row r="58166" spans="10:15" x14ac:dyDescent="0.2">
      <c r="J58166" s="20"/>
      <c r="K58166" s="20"/>
      <c r="L58166" s="20"/>
      <c r="M58166" s="20"/>
      <c r="N58166" s="20"/>
      <c r="O58166" s="20"/>
    </row>
    <row r="58167" spans="10:15" x14ac:dyDescent="0.2">
      <c r="J58167" s="20"/>
      <c r="K58167" s="20"/>
      <c r="L58167" s="20"/>
      <c r="M58167" s="20"/>
      <c r="N58167" s="20"/>
      <c r="O58167" s="20"/>
    </row>
    <row r="58168" spans="10:15" x14ac:dyDescent="0.2">
      <c r="J58168" s="20"/>
      <c r="K58168" s="20"/>
      <c r="L58168" s="20"/>
      <c r="M58168" s="20"/>
      <c r="N58168" s="20"/>
      <c r="O58168" s="20"/>
    </row>
    <row r="58169" spans="10:15" x14ac:dyDescent="0.2">
      <c r="J58169" s="20"/>
      <c r="K58169" s="20"/>
      <c r="L58169" s="20"/>
      <c r="M58169" s="20"/>
      <c r="N58169" s="20"/>
      <c r="O58169" s="20"/>
    </row>
    <row r="58170" spans="10:15" x14ac:dyDescent="0.2">
      <c r="J58170" s="20"/>
      <c r="K58170" s="20"/>
      <c r="L58170" s="20"/>
      <c r="M58170" s="20"/>
      <c r="N58170" s="20"/>
      <c r="O58170" s="20"/>
    </row>
    <row r="58171" spans="10:15" x14ac:dyDescent="0.2">
      <c r="J58171" s="20"/>
      <c r="K58171" s="20"/>
      <c r="L58171" s="20"/>
      <c r="M58171" s="20"/>
      <c r="N58171" s="20"/>
      <c r="O58171" s="20"/>
    </row>
    <row r="58172" spans="10:15" x14ac:dyDescent="0.2">
      <c r="J58172" s="20"/>
      <c r="K58172" s="20"/>
      <c r="L58172" s="20"/>
      <c r="M58172" s="20"/>
      <c r="N58172" s="20"/>
      <c r="O58172" s="20"/>
    </row>
    <row r="58173" spans="10:15" x14ac:dyDescent="0.2">
      <c r="J58173" s="20"/>
      <c r="K58173" s="20"/>
      <c r="L58173" s="20"/>
      <c r="M58173" s="20"/>
      <c r="N58173" s="20"/>
      <c r="O58173" s="20"/>
    </row>
    <row r="58174" spans="10:15" x14ac:dyDescent="0.2">
      <c r="J58174" s="20"/>
      <c r="K58174" s="20"/>
      <c r="L58174" s="20"/>
      <c r="M58174" s="20"/>
      <c r="N58174" s="20"/>
      <c r="O58174" s="20"/>
    </row>
    <row r="58175" spans="10:15" x14ac:dyDescent="0.2">
      <c r="J58175" s="20"/>
      <c r="K58175" s="20"/>
      <c r="L58175" s="20"/>
      <c r="M58175" s="20"/>
      <c r="N58175" s="20"/>
      <c r="O58175" s="20"/>
    </row>
    <row r="58176" spans="10:15" x14ac:dyDescent="0.2">
      <c r="J58176" s="20"/>
      <c r="K58176" s="20"/>
      <c r="L58176" s="20"/>
      <c r="M58176" s="20"/>
      <c r="N58176" s="20"/>
      <c r="O58176" s="20"/>
    </row>
    <row r="58177" spans="10:15" x14ac:dyDescent="0.2">
      <c r="J58177" s="20"/>
      <c r="K58177" s="20"/>
      <c r="L58177" s="20"/>
      <c r="M58177" s="20"/>
      <c r="N58177" s="20"/>
      <c r="O58177" s="20"/>
    </row>
    <row r="58178" spans="10:15" x14ac:dyDescent="0.2">
      <c r="J58178" s="20"/>
      <c r="K58178" s="20"/>
      <c r="L58178" s="20"/>
      <c r="M58178" s="20"/>
      <c r="N58178" s="20"/>
      <c r="O58178" s="20"/>
    </row>
    <row r="58179" spans="10:15" x14ac:dyDescent="0.2">
      <c r="J58179" s="20"/>
      <c r="K58179" s="20"/>
      <c r="L58179" s="20"/>
      <c r="M58179" s="20"/>
      <c r="N58179" s="20"/>
      <c r="O58179" s="20"/>
    </row>
    <row r="58180" spans="10:15" x14ac:dyDescent="0.2">
      <c r="J58180" s="20"/>
      <c r="K58180" s="20"/>
      <c r="L58180" s="20"/>
      <c r="M58180" s="20"/>
      <c r="N58180" s="20"/>
      <c r="O58180" s="20"/>
    </row>
    <row r="58181" spans="10:15" x14ac:dyDescent="0.2">
      <c r="J58181" s="20"/>
      <c r="K58181" s="20"/>
      <c r="L58181" s="20"/>
      <c r="M58181" s="20"/>
      <c r="N58181" s="20"/>
      <c r="O58181" s="20"/>
    </row>
    <row r="58182" spans="10:15" x14ac:dyDescent="0.2">
      <c r="J58182" s="20"/>
      <c r="K58182" s="20"/>
      <c r="L58182" s="20"/>
      <c r="M58182" s="20"/>
      <c r="N58182" s="20"/>
      <c r="O58182" s="20"/>
    </row>
    <row r="58183" spans="10:15" x14ac:dyDescent="0.2">
      <c r="J58183" s="20"/>
      <c r="K58183" s="20"/>
      <c r="L58183" s="20"/>
      <c r="M58183" s="20"/>
      <c r="N58183" s="20"/>
      <c r="O58183" s="20"/>
    </row>
    <row r="58184" spans="10:15" x14ac:dyDescent="0.2">
      <c r="J58184" s="20"/>
      <c r="K58184" s="20"/>
      <c r="L58184" s="20"/>
      <c r="M58184" s="20"/>
      <c r="N58184" s="20"/>
      <c r="O58184" s="20"/>
    </row>
    <row r="58185" spans="10:15" x14ac:dyDescent="0.2">
      <c r="J58185" s="20"/>
      <c r="K58185" s="20"/>
      <c r="L58185" s="20"/>
      <c r="M58185" s="20"/>
      <c r="N58185" s="20"/>
      <c r="O58185" s="20"/>
    </row>
    <row r="58186" spans="10:15" x14ac:dyDescent="0.2">
      <c r="J58186" s="20"/>
      <c r="K58186" s="20"/>
      <c r="L58186" s="20"/>
      <c r="M58186" s="20"/>
      <c r="N58186" s="20"/>
      <c r="O58186" s="20"/>
    </row>
    <row r="58187" spans="10:15" x14ac:dyDescent="0.2">
      <c r="J58187" s="20"/>
      <c r="K58187" s="20"/>
      <c r="L58187" s="20"/>
      <c r="M58187" s="20"/>
      <c r="N58187" s="20"/>
      <c r="O58187" s="20"/>
    </row>
    <row r="58188" spans="10:15" x14ac:dyDescent="0.2">
      <c r="J58188" s="20"/>
      <c r="K58188" s="20"/>
      <c r="L58188" s="20"/>
      <c r="M58188" s="20"/>
      <c r="N58188" s="20"/>
      <c r="O58188" s="20"/>
    </row>
    <row r="58189" spans="10:15" x14ac:dyDescent="0.2">
      <c r="J58189" s="20"/>
      <c r="K58189" s="20"/>
      <c r="L58189" s="20"/>
      <c r="M58189" s="20"/>
      <c r="N58189" s="20"/>
      <c r="O58189" s="20"/>
    </row>
    <row r="58190" spans="10:15" x14ac:dyDescent="0.2">
      <c r="J58190" s="20"/>
      <c r="K58190" s="20"/>
      <c r="L58190" s="20"/>
      <c r="M58190" s="20"/>
      <c r="N58190" s="20"/>
      <c r="O58190" s="20"/>
    </row>
    <row r="58191" spans="10:15" x14ac:dyDescent="0.2">
      <c r="J58191" s="20"/>
      <c r="K58191" s="20"/>
      <c r="L58191" s="20"/>
      <c r="M58191" s="20"/>
      <c r="N58191" s="20"/>
      <c r="O58191" s="20"/>
    </row>
    <row r="58192" spans="10:15" x14ac:dyDescent="0.2">
      <c r="J58192" s="20"/>
      <c r="K58192" s="20"/>
      <c r="L58192" s="20"/>
      <c r="M58192" s="20"/>
      <c r="N58192" s="20"/>
      <c r="O58192" s="20"/>
    </row>
    <row r="58193" spans="10:15" x14ac:dyDescent="0.2">
      <c r="J58193" s="20"/>
      <c r="K58193" s="20"/>
      <c r="L58193" s="20"/>
      <c r="M58193" s="20"/>
      <c r="N58193" s="20"/>
      <c r="O58193" s="20"/>
    </row>
    <row r="58194" spans="10:15" x14ac:dyDescent="0.2">
      <c r="J58194" s="20"/>
      <c r="K58194" s="20"/>
      <c r="L58194" s="20"/>
      <c r="M58194" s="20"/>
      <c r="N58194" s="20"/>
      <c r="O58194" s="20"/>
    </row>
    <row r="58195" spans="10:15" x14ac:dyDescent="0.2">
      <c r="J58195" s="20"/>
      <c r="K58195" s="20"/>
      <c r="L58195" s="20"/>
      <c r="M58195" s="20"/>
      <c r="N58195" s="20"/>
      <c r="O58195" s="20"/>
    </row>
    <row r="58196" spans="10:15" x14ac:dyDescent="0.2">
      <c r="J58196" s="20"/>
      <c r="K58196" s="20"/>
      <c r="L58196" s="20"/>
      <c r="M58196" s="20"/>
      <c r="N58196" s="20"/>
      <c r="O58196" s="20"/>
    </row>
    <row r="58197" spans="10:15" x14ac:dyDescent="0.2">
      <c r="J58197" s="20"/>
      <c r="K58197" s="20"/>
      <c r="L58197" s="20"/>
      <c r="M58197" s="20"/>
      <c r="N58197" s="20"/>
      <c r="O58197" s="20"/>
    </row>
    <row r="58198" spans="10:15" x14ac:dyDescent="0.2">
      <c r="J58198" s="20"/>
      <c r="K58198" s="20"/>
      <c r="L58198" s="20"/>
      <c r="M58198" s="20"/>
      <c r="N58198" s="20"/>
      <c r="O58198" s="20"/>
    </row>
    <row r="58199" spans="10:15" x14ac:dyDescent="0.2">
      <c r="J58199" s="20"/>
      <c r="K58199" s="20"/>
      <c r="L58199" s="20"/>
      <c r="M58199" s="20"/>
      <c r="N58199" s="20"/>
      <c r="O58199" s="20"/>
    </row>
    <row r="58200" spans="10:15" x14ac:dyDescent="0.2">
      <c r="J58200" s="20"/>
      <c r="K58200" s="20"/>
      <c r="L58200" s="20"/>
      <c r="M58200" s="20"/>
      <c r="N58200" s="20"/>
      <c r="O58200" s="20"/>
    </row>
    <row r="58201" spans="10:15" x14ac:dyDescent="0.2">
      <c r="J58201" s="20"/>
      <c r="K58201" s="20"/>
      <c r="L58201" s="20"/>
      <c r="M58201" s="20"/>
      <c r="N58201" s="20"/>
      <c r="O58201" s="20"/>
    </row>
    <row r="58202" spans="10:15" x14ac:dyDescent="0.2">
      <c r="J58202" s="20"/>
      <c r="K58202" s="20"/>
      <c r="L58202" s="20"/>
      <c r="M58202" s="20"/>
      <c r="N58202" s="20"/>
      <c r="O58202" s="20"/>
    </row>
    <row r="58203" spans="10:15" x14ac:dyDescent="0.2">
      <c r="J58203" s="20"/>
      <c r="K58203" s="20"/>
      <c r="L58203" s="20"/>
      <c r="M58203" s="20"/>
      <c r="N58203" s="20"/>
      <c r="O58203" s="20"/>
    </row>
    <row r="58204" spans="10:15" x14ac:dyDescent="0.2">
      <c r="J58204" s="20"/>
      <c r="K58204" s="20"/>
      <c r="L58204" s="20"/>
      <c r="M58204" s="20"/>
      <c r="N58204" s="20"/>
      <c r="O58204" s="20"/>
    </row>
    <row r="58205" spans="10:15" x14ac:dyDescent="0.2">
      <c r="J58205" s="20"/>
      <c r="K58205" s="20"/>
      <c r="L58205" s="20"/>
      <c r="M58205" s="20"/>
      <c r="N58205" s="20"/>
      <c r="O58205" s="20"/>
    </row>
    <row r="58206" spans="10:15" x14ac:dyDescent="0.2">
      <c r="J58206" s="20"/>
      <c r="K58206" s="20"/>
      <c r="L58206" s="20"/>
      <c r="M58206" s="20"/>
      <c r="N58206" s="20"/>
      <c r="O58206" s="20"/>
    </row>
    <row r="58207" spans="10:15" x14ac:dyDescent="0.2">
      <c r="J58207" s="20"/>
      <c r="K58207" s="20"/>
      <c r="L58207" s="20"/>
      <c r="M58207" s="20"/>
      <c r="N58207" s="20"/>
      <c r="O58207" s="20"/>
    </row>
    <row r="58208" spans="10:15" x14ac:dyDescent="0.2">
      <c r="J58208" s="20"/>
      <c r="K58208" s="20"/>
      <c r="L58208" s="20"/>
      <c r="M58208" s="20"/>
      <c r="N58208" s="20"/>
      <c r="O58208" s="20"/>
    </row>
    <row r="58209" spans="10:15" x14ac:dyDescent="0.2">
      <c r="J58209" s="20"/>
      <c r="K58209" s="20"/>
      <c r="L58209" s="20"/>
      <c r="M58209" s="20"/>
      <c r="N58209" s="20"/>
      <c r="O58209" s="20"/>
    </row>
    <row r="58210" spans="10:15" x14ac:dyDescent="0.2">
      <c r="J58210" s="20"/>
      <c r="K58210" s="20"/>
      <c r="L58210" s="20"/>
      <c r="M58210" s="20"/>
      <c r="N58210" s="20"/>
      <c r="O58210" s="20"/>
    </row>
    <row r="58211" spans="10:15" x14ac:dyDescent="0.2">
      <c r="J58211" s="20"/>
      <c r="K58211" s="20"/>
      <c r="L58211" s="20"/>
      <c r="M58211" s="20"/>
      <c r="N58211" s="20"/>
      <c r="O58211" s="20"/>
    </row>
    <row r="58212" spans="10:15" x14ac:dyDescent="0.2">
      <c r="J58212" s="20"/>
      <c r="K58212" s="20"/>
      <c r="L58212" s="20"/>
      <c r="M58212" s="20"/>
      <c r="N58212" s="20"/>
      <c r="O58212" s="20"/>
    </row>
    <row r="58213" spans="10:15" x14ac:dyDescent="0.2">
      <c r="J58213" s="20"/>
      <c r="K58213" s="20"/>
      <c r="L58213" s="20"/>
      <c r="M58213" s="20"/>
      <c r="N58213" s="20"/>
      <c r="O58213" s="20"/>
    </row>
    <row r="58214" spans="10:15" x14ac:dyDescent="0.2">
      <c r="J58214" s="20"/>
      <c r="K58214" s="20"/>
      <c r="L58214" s="20"/>
      <c r="M58214" s="20"/>
      <c r="N58214" s="20"/>
      <c r="O58214" s="20"/>
    </row>
    <row r="58215" spans="10:15" x14ac:dyDescent="0.2">
      <c r="J58215" s="20"/>
      <c r="K58215" s="20"/>
      <c r="L58215" s="20"/>
      <c r="M58215" s="20"/>
      <c r="N58215" s="20"/>
      <c r="O58215" s="20"/>
    </row>
    <row r="58216" spans="10:15" x14ac:dyDescent="0.2">
      <c r="J58216" s="20"/>
      <c r="K58216" s="20"/>
      <c r="L58216" s="20"/>
      <c r="M58216" s="20"/>
      <c r="N58216" s="20"/>
      <c r="O58216" s="20"/>
    </row>
    <row r="58217" spans="10:15" x14ac:dyDescent="0.2">
      <c r="J58217" s="20"/>
      <c r="K58217" s="20"/>
      <c r="L58217" s="20"/>
      <c r="M58217" s="20"/>
      <c r="N58217" s="20"/>
      <c r="O58217" s="20"/>
    </row>
    <row r="58218" spans="10:15" x14ac:dyDescent="0.2">
      <c r="J58218" s="20"/>
      <c r="K58218" s="20"/>
      <c r="L58218" s="20"/>
      <c r="M58218" s="20"/>
      <c r="N58218" s="20"/>
      <c r="O58218" s="20"/>
    </row>
    <row r="58219" spans="10:15" x14ac:dyDescent="0.2">
      <c r="J58219" s="20"/>
      <c r="K58219" s="20"/>
      <c r="L58219" s="20"/>
      <c r="M58219" s="20"/>
      <c r="N58219" s="20"/>
      <c r="O58219" s="20"/>
    </row>
    <row r="58220" spans="10:15" x14ac:dyDescent="0.2">
      <c r="J58220" s="20"/>
      <c r="K58220" s="20"/>
      <c r="L58220" s="20"/>
      <c r="M58220" s="20"/>
      <c r="N58220" s="20"/>
      <c r="O58220" s="20"/>
    </row>
    <row r="58221" spans="10:15" x14ac:dyDescent="0.2">
      <c r="J58221" s="20"/>
      <c r="K58221" s="20"/>
      <c r="L58221" s="20"/>
      <c r="M58221" s="20"/>
      <c r="N58221" s="20"/>
      <c r="O58221" s="20"/>
    </row>
    <row r="58222" spans="10:15" x14ac:dyDescent="0.2">
      <c r="J58222" s="20"/>
      <c r="K58222" s="20"/>
      <c r="L58222" s="20"/>
      <c r="M58222" s="20"/>
      <c r="N58222" s="20"/>
      <c r="O58222" s="20"/>
    </row>
    <row r="58223" spans="10:15" x14ac:dyDescent="0.2">
      <c r="J58223" s="20"/>
      <c r="K58223" s="20"/>
      <c r="L58223" s="20"/>
      <c r="M58223" s="20"/>
      <c r="N58223" s="20"/>
      <c r="O58223" s="20"/>
    </row>
    <row r="58224" spans="10:15" x14ac:dyDescent="0.2">
      <c r="J58224" s="20"/>
      <c r="K58224" s="20"/>
      <c r="L58224" s="20"/>
      <c r="M58224" s="20"/>
      <c r="N58224" s="20"/>
      <c r="O58224" s="20"/>
    </row>
    <row r="58225" spans="10:15" x14ac:dyDescent="0.2">
      <c r="J58225" s="20"/>
      <c r="K58225" s="20"/>
      <c r="L58225" s="20"/>
      <c r="M58225" s="20"/>
      <c r="N58225" s="20"/>
      <c r="O58225" s="20"/>
    </row>
    <row r="58226" spans="10:15" x14ac:dyDescent="0.2">
      <c r="J58226" s="20"/>
      <c r="K58226" s="20"/>
      <c r="L58226" s="20"/>
      <c r="M58226" s="20"/>
      <c r="N58226" s="20"/>
      <c r="O58226" s="20"/>
    </row>
    <row r="58227" spans="10:15" x14ac:dyDescent="0.2">
      <c r="J58227" s="20"/>
      <c r="K58227" s="20"/>
      <c r="L58227" s="20"/>
      <c r="M58227" s="20"/>
      <c r="N58227" s="20"/>
      <c r="O58227" s="20"/>
    </row>
    <row r="58228" spans="10:15" x14ac:dyDescent="0.2">
      <c r="J58228" s="20"/>
      <c r="K58228" s="20"/>
      <c r="L58228" s="20"/>
      <c r="M58228" s="20"/>
      <c r="N58228" s="20"/>
      <c r="O58228" s="20"/>
    </row>
    <row r="58229" spans="10:15" x14ac:dyDescent="0.2">
      <c r="J58229" s="20"/>
      <c r="K58229" s="20"/>
      <c r="L58229" s="20"/>
      <c r="M58229" s="20"/>
      <c r="N58229" s="20"/>
      <c r="O58229" s="20"/>
    </row>
    <row r="58230" spans="10:15" x14ac:dyDescent="0.2">
      <c r="J58230" s="20"/>
      <c r="K58230" s="20"/>
      <c r="L58230" s="20"/>
      <c r="M58230" s="20"/>
      <c r="N58230" s="20"/>
      <c r="O58230" s="20"/>
    </row>
    <row r="58231" spans="10:15" x14ac:dyDescent="0.2">
      <c r="J58231" s="20"/>
      <c r="K58231" s="20"/>
      <c r="L58231" s="20"/>
      <c r="M58231" s="20"/>
      <c r="N58231" s="20"/>
      <c r="O58231" s="20"/>
    </row>
    <row r="58232" spans="10:15" x14ac:dyDescent="0.2">
      <c r="J58232" s="20"/>
      <c r="K58232" s="20"/>
      <c r="L58232" s="20"/>
      <c r="M58232" s="20"/>
      <c r="N58232" s="20"/>
      <c r="O58232" s="20"/>
    </row>
    <row r="58233" spans="10:15" x14ac:dyDescent="0.2">
      <c r="J58233" s="20"/>
      <c r="K58233" s="20"/>
      <c r="L58233" s="20"/>
      <c r="M58233" s="20"/>
      <c r="N58233" s="20"/>
      <c r="O58233" s="20"/>
    </row>
    <row r="58234" spans="10:15" x14ac:dyDescent="0.2">
      <c r="J58234" s="20"/>
      <c r="K58234" s="20"/>
      <c r="L58234" s="20"/>
      <c r="M58234" s="20"/>
      <c r="N58234" s="20"/>
      <c r="O58234" s="20"/>
    </row>
    <row r="58235" spans="10:15" x14ac:dyDescent="0.2">
      <c r="J58235" s="20"/>
      <c r="K58235" s="20"/>
      <c r="L58235" s="20"/>
      <c r="M58235" s="20"/>
      <c r="N58235" s="20"/>
      <c r="O58235" s="20"/>
    </row>
    <row r="58236" spans="10:15" x14ac:dyDescent="0.2">
      <c r="J58236" s="20"/>
      <c r="K58236" s="20"/>
      <c r="L58236" s="20"/>
      <c r="M58236" s="20"/>
      <c r="N58236" s="20"/>
      <c r="O58236" s="20"/>
    </row>
    <row r="58237" spans="10:15" x14ac:dyDescent="0.2">
      <c r="J58237" s="20"/>
      <c r="K58237" s="20"/>
      <c r="L58237" s="20"/>
      <c r="M58237" s="20"/>
      <c r="N58237" s="20"/>
      <c r="O58237" s="20"/>
    </row>
    <row r="58238" spans="10:15" x14ac:dyDescent="0.2">
      <c r="J58238" s="20"/>
      <c r="K58238" s="20"/>
      <c r="L58238" s="20"/>
      <c r="M58238" s="20"/>
      <c r="N58238" s="20"/>
      <c r="O58238" s="20"/>
    </row>
    <row r="58239" spans="10:15" x14ac:dyDescent="0.2">
      <c r="J58239" s="20"/>
      <c r="K58239" s="20"/>
      <c r="L58239" s="20"/>
      <c r="M58239" s="20"/>
      <c r="N58239" s="20"/>
      <c r="O58239" s="20"/>
    </row>
    <row r="58240" spans="10:15" x14ac:dyDescent="0.2">
      <c r="J58240" s="20"/>
      <c r="K58240" s="20"/>
      <c r="L58240" s="20"/>
      <c r="M58240" s="20"/>
      <c r="N58240" s="20"/>
      <c r="O58240" s="20"/>
    </row>
    <row r="58241" spans="10:15" x14ac:dyDescent="0.2">
      <c r="J58241" s="20"/>
      <c r="K58241" s="20"/>
      <c r="L58241" s="20"/>
      <c r="M58241" s="20"/>
      <c r="N58241" s="20"/>
      <c r="O58241" s="20"/>
    </row>
    <row r="58242" spans="10:15" x14ac:dyDescent="0.2">
      <c r="J58242" s="20"/>
      <c r="K58242" s="20"/>
      <c r="L58242" s="20"/>
      <c r="M58242" s="20"/>
      <c r="N58242" s="20"/>
      <c r="O58242" s="20"/>
    </row>
    <row r="58243" spans="10:15" x14ac:dyDescent="0.2">
      <c r="J58243" s="20"/>
      <c r="K58243" s="20"/>
      <c r="L58243" s="20"/>
      <c r="M58243" s="20"/>
      <c r="N58243" s="20"/>
      <c r="O58243" s="20"/>
    </row>
    <row r="58244" spans="10:15" x14ac:dyDescent="0.2">
      <c r="J58244" s="20"/>
      <c r="K58244" s="20"/>
      <c r="L58244" s="20"/>
      <c r="M58244" s="20"/>
      <c r="N58244" s="20"/>
      <c r="O58244" s="20"/>
    </row>
    <row r="58245" spans="10:15" x14ac:dyDescent="0.2">
      <c r="J58245" s="20"/>
      <c r="K58245" s="20"/>
      <c r="L58245" s="20"/>
      <c r="M58245" s="20"/>
      <c r="N58245" s="20"/>
      <c r="O58245" s="20"/>
    </row>
    <row r="58246" spans="10:15" x14ac:dyDescent="0.2">
      <c r="J58246" s="20"/>
      <c r="K58246" s="20"/>
      <c r="L58246" s="20"/>
      <c r="M58246" s="20"/>
      <c r="N58246" s="20"/>
      <c r="O58246" s="20"/>
    </row>
    <row r="58247" spans="10:15" x14ac:dyDescent="0.2">
      <c r="J58247" s="20"/>
      <c r="K58247" s="20"/>
      <c r="L58247" s="20"/>
      <c r="M58247" s="20"/>
      <c r="N58247" s="20"/>
      <c r="O58247" s="20"/>
    </row>
    <row r="58248" spans="10:15" x14ac:dyDescent="0.2">
      <c r="J58248" s="20"/>
      <c r="K58248" s="20"/>
      <c r="L58248" s="20"/>
      <c r="M58248" s="20"/>
      <c r="N58248" s="20"/>
      <c r="O58248" s="20"/>
    </row>
    <row r="58249" spans="10:15" x14ac:dyDescent="0.2">
      <c r="J58249" s="20"/>
      <c r="K58249" s="20"/>
      <c r="L58249" s="20"/>
      <c r="M58249" s="20"/>
      <c r="N58249" s="20"/>
      <c r="O58249" s="20"/>
    </row>
    <row r="58250" spans="10:15" x14ac:dyDescent="0.2">
      <c r="J58250" s="20"/>
      <c r="K58250" s="20"/>
      <c r="L58250" s="20"/>
      <c r="M58250" s="20"/>
      <c r="N58250" s="20"/>
      <c r="O58250" s="20"/>
    </row>
    <row r="58251" spans="10:15" x14ac:dyDescent="0.2">
      <c r="J58251" s="20"/>
      <c r="K58251" s="20"/>
      <c r="L58251" s="20"/>
      <c r="M58251" s="20"/>
      <c r="N58251" s="20"/>
      <c r="O58251" s="20"/>
    </row>
    <row r="58252" spans="10:15" x14ac:dyDescent="0.2">
      <c r="J58252" s="20"/>
      <c r="K58252" s="20"/>
      <c r="L58252" s="20"/>
      <c r="M58252" s="20"/>
      <c r="N58252" s="20"/>
      <c r="O58252" s="20"/>
    </row>
    <row r="58253" spans="10:15" x14ac:dyDescent="0.2">
      <c r="J58253" s="20"/>
      <c r="K58253" s="20"/>
      <c r="L58253" s="20"/>
      <c r="M58253" s="20"/>
      <c r="N58253" s="20"/>
      <c r="O58253" s="20"/>
    </row>
    <row r="58254" spans="10:15" x14ac:dyDescent="0.2">
      <c r="J58254" s="20"/>
      <c r="K58254" s="20"/>
      <c r="L58254" s="20"/>
      <c r="M58254" s="20"/>
      <c r="N58254" s="20"/>
      <c r="O58254" s="20"/>
    </row>
    <row r="58255" spans="10:15" x14ac:dyDescent="0.2">
      <c r="J58255" s="20"/>
      <c r="K58255" s="20"/>
      <c r="L58255" s="20"/>
      <c r="M58255" s="20"/>
      <c r="N58255" s="20"/>
      <c r="O58255" s="20"/>
    </row>
    <row r="58256" spans="10:15" x14ac:dyDescent="0.2">
      <c r="J58256" s="20"/>
      <c r="K58256" s="20"/>
      <c r="L58256" s="20"/>
      <c r="M58256" s="20"/>
      <c r="N58256" s="20"/>
      <c r="O58256" s="20"/>
    </row>
    <row r="58257" spans="10:15" x14ac:dyDescent="0.2">
      <c r="J58257" s="20"/>
      <c r="K58257" s="20"/>
      <c r="L58257" s="20"/>
      <c r="M58257" s="20"/>
      <c r="N58257" s="20"/>
      <c r="O58257" s="20"/>
    </row>
    <row r="58258" spans="10:15" x14ac:dyDescent="0.2">
      <c r="J58258" s="20"/>
      <c r="K58258" s="20"/>
      <c r="L58258" s="20"/>
      <c r="M58258" s="20"/>
      <c r="N58258" s="20"/>
      <c r="O58258" s="20"/>
    </row>
    <row r="58259" spans="10:15" x14ac:dyDescent="0.2">
      <c r="J58259" s="20"/>
      <c r="K58259" s="20"/>
      <c r="L58259" s="20"/>
      <c r="M58259" s="20"/>
      <c r="N58259" s="20"/>
      <c r="O58259" s="20"/>
    </row>
    <row r="58260" spans="10:15" x14ac:dyDescent="0.2">
      <c r="J58260" s="20"/>
      <c r="K58260" s="20"/>
      <c r="L58260" s="20"/>
      <c r="M58260" s="20"/>
      <c r="N58260" s="20"/>
      <c r="O58260" s="20"/>
    </row>
    <row r="58261" spans="10:15" x14ac:dyDescent="0.2">
      <c r="J58261" s="20"/>
      <c r="K58261" s="20"/>
      <c r="L58261" s="20"/>
      <c r="M58261" s="20"/>
      <c r="N58261" s="20"/>
      <c r="O58261" s="20"/>
    </row>
    <row r="58262" spans="10:15" x14ac:dyDescent="0.2">
      <c r="J58262" s="20"/>
      <c r="K58262" s="20"/>
      <c r="L58262" s="20"/>
      <c r="M58262" s="20"/>
      <c r="N58262" s="20"/>
      <c r="O58262" s="20"/>
    </row>
    <row r="58263" spans="10:15" x14ac:dyDescent="0.2">
      <c r="J58263" s="20"/>
      <c r="K58263" s="20"/>
      <c r="L58263" s="20"/>
      <c r="M58263" s="20"/>
      <c r="N58263" s="20"/>
      <c r="O58263" s="20"/>
    </row>
    <row r="58264" spans="10:15" x14ac:dyDescent="0.2">
      <c r="J58264" s="20"/>
      <c r="K58264" s="20"/>
      <c r="L58264" s="20"/>
      <c r="M58264" s="20"/>
      <c r="N58264" s="20"/>
      <c r="O58264" s="20"/>
    </row>
    <row r="58265" spans="10:15" x14ac:dyDescent="0.2">
      <c r="J58265" s="20"/>
      <c r="K58265" s="20"/>
      <c r="L58265" s="20"/>
      <c r="M58265" s="20"/>
      <c r="N58265" s="20"/>
      <c r="O58265" s="20"/>
    </row>
    <row r="58266" spans="10:15" x14ac:dyDescent="0.2">
      <c r="J58266" s="20"/>
      <c r="K58266" s="20"/>
      <c r="L58266" s="20"/>
      <c r="M58266" s="20"/>
      <c r="N58266" s="20"/>
      <c r="O58266" s="20"/>
    </row>
    <row r="58267" spans="10:15" x14ac:dyDescent="0.2">
      <c r="J58267" s="20"/>
      <c r="K58267" s="20"/>
      <c r="L58267" s="20"/>
      <c r="M58267" s="20"/>
      <c r="N58267" s="20"/>
      <c r="O58267" s="20"/>
    </row>
    <row r="58268" spans="10:15" x14ac:dyDescent="0.2">
      <c r="J58268" s="20"/>
      <c r="K58268" s="20"/>
      <c r="L58268" s="20"/>
      <c r="M58268" s="20"/>
      <c r="N58268" s="20"/>
      <c r="O58268" s="20"/>
    </row>
    <row r="58269" spans="10:15" x14ac:dyDescent="0.2">
      <c r="J58269" s="20"/>
      <c r="K58269" s="20"/>
      <c r="L58269" s="20"/>
      <c r="M58269" s="20"/>
      <c r="N58269" s="20"/>
      <c r="O58269" s="20"/>
    </row>
    <row r="58270" spans="10:15" x14ac:dyDescent="0.2">
      <c r="J58270" s="20"/>
      <c r="K58270" s="20"/>
      <c r="L58270" s="20"/>
      <c r="M58270" s="20"/>
      <c r="N58270" s="20"/>
      <c r="O58270" s="20"/>
    </row>
    <row r="58271" spans="10:15" x14ac:dyDescent="0.2">
      <c r="J58271" s="20"/>
      <c r="K58271" s="20"/>
      <c r="L58271" s="20"/>
      <c r="M58271" s="20"/>
      <c r="N58271" s="20"/>
      <c r="O58271" s="20"/>
    </row>
    <row r="58272" spans="10:15" x14ac:dyDescent="0.2">
      <c r="J58272" s="20"/>
      <c r="K58272" s="20"/>
      <c r="L58272" s="20"/>
      <c r="M58272" s="20"/>
      <c r="N58272" s="20"/>
      <c r="O58272" s="20"/>
    </row>
    <row r="58273" spans="10:15" x14ac:dyDescent="0.2">
      <c r="J58273" s="20"/>
      <c r="K58273" s="20"/>
      <c r="L58273" s="20"/>
      <c r="M58273" s="20"/>
      <c r="N58273" s="20"/>
      <c r="O58273" s="20"/>
    </row>
    <row r="58274" spans="10:15" x14ac:dyDescent="0.2">
      <c r="J58274" s="20"/>
      <c r="K58274" s="20"/>
      <c r="L58274" s="20"/>
      <c r="M58274" s="20"/>
      <c r="N58274" s="20"/>
      <c r="O58274" s="20"/>
    </row>
    <row r="58275" spans="10:15" x14ac:dyDescent="0.2">
      <c r="J58275" s="20"/>
      <c r="K58275" s="20"/>
      <c r="L58275" s="20"/>
      <c r="M58275" s="20"/>
      <c r="N58275" s="20"/>
      <c r="O58275" s="20"/>
    </row>
    <row r="58276" spans="10:15" x14ac:dyDescent="0.2">
      <c r="J58276" s="20"/>
      <c r="K58276" s="20"/>
      <c r="L58276" s="20"/>
      <c r="M58276" s="20"/>
      <c r="N58276" s="20"/>
      <c r="O58276" s="20"/>
    </row>
    <row r="58277" spans="10:15" x14ac:dyDescent="0.2">
      <c r="J58277" s="20"/>
      <c r="K58277" s="20"/>
      <c r="L58277" s="20"/>
      <c r="M58277" s="20"/>
      <c r="N58277" s="20"/>
      <c r="O58277" s="20"/>
    </row>
    <row r="58278" spans="10:15" x14ac:dyDescent="0.2">
      <c r="J58278" s="20"/>
      <c r="K58278" s="20"/>
      <c r="L58278" s="20"/>
      <c r="M58278" s="20"/>
      <c r="N58278" s="20"/>
      <c r="O58278" s="20"/>
    </row>
    <row r="58279" spans="10:15" x14ac:dyDescent="0.2">
      <c r="J58279" s="20"/>
      <c r="K58279" s="20"/>
      <c r="L58279" s="20"/>
      <c r="M58279" s="20"/>
      <c r="N58279" s="20"/>
      <c r="O58279" s="20"/>
    </row>
    <row r="58280" spans="10:15" x14ac:dyDescent="0.2">
      <c r="J58280" s="20"/>
      <c r="K58280" s="20"/>
      <c r="L58280" s="20"/>
      <c r="M58280" s="20"/>
      <c r="N58280" s="20"/>
      <c r="O58280" s="20"/>
    </row>
    <row r="58281" spans="10:15" x14ac:dyDescent="0.2">
      <c r="J58281" s="20"/>
      <c r="K58281" s="20"/>
      <c r="L58281" s="20"/>
      <c r="M58281" s="20"/>
      <c r="N58281" s="20"/>
      <c r="O58281" s="20"/>
    </row>
    <row r="58282" spans="10:15" x14ac:dyDescent="0.2">
      <c r="J58282" s="20"/>
      <c r="K58282" s="20"/>
      <c r="L58282" s="20"/>
      <c r="M58282" s="20"/>
      <c r="N58282" s="20"/>
      <c r="O58282" s="20"/>
    </row>
    <row r="58283" spans="10:15" x14ac:dyDescent="0.2">
      <c r="J58283" s="20"/>
      <c r="K58283" s="20"/>
      <c r="L58283" s="20"/>
      <c r="M58283" s="20"/>
      <c r="N58283" s="20"/>
      <c r="O58283" s="20"/>
    </row>
    <row r="58284" spans="10:15" x14ac:dyDescent="0.2">
      <c r="J58284" s="20"/>
      <c r="K58284" s="20"/>
      <c r="L58284" s="20"/>
      <c r="M58284" s="20"/>
      <c r="N58284" s="20"/>
      <c r="O58284" s="20"/>
    </row>
    <row r="58285" spans="10:15" x14ac:dyDescent="0.2">
      <c r="J58285" s="20"/>
      <c r="K58285" s="20"/>
      <c r="L58285" s="20"/>
      <c r="M58285" s="20"/>
      <c r="N58285" s="20"/>
      <c r="O58285" s="20"/>
    </row>
    <row r="58286" spans="10:15" x14ac:dyDescent="0.2">
      <c r="J58286" s="20"/>
      <c r="K58286" s="20"/>
      <c r="L58286" s="20"/>
      <c r="M58286" s="20"/>
      <c r="N58286" s="20"/>
      <c r="O58286" s="20"/>
    </row>
    <row r="58287" spans="10:15" x14ac:dyDescent="0.2">
      <c r="J58287" s="20"/>
      <c r="K58287" s="20"/>
      <c r="L58287" s="20"/>
      <c r="M58287" s="20"/>
      <c r="N58287" s="20"/>
      <c r="O58287" s="20"/>
    </row>
    <row r="58288" spans="10:15" x14ac:dyDescent="0.2">
      <c r="J58288" s="20"/>
      <c r="K58288" s="20"/>
      <c r="L58288" s="20"/>
      <c r="M58288" s="20"/>
      <c r="N58288" s="20"/>
      <c r="O58288" s="20"/>
    </row>
    <row r="58289" spans="10:15" x14ac:dyDescent="0.2">
      <c r="J58289" s="20"/>
      <c r="K58289" s="20"/>
      <c r="L58289" s="20"/>
      <c r="M58289" s="20"/>
      <c r="N58289" s="20"/>
      <c r="O58289" s="20"/>
    </row>
    <row r="58290" spans="10:15" x14ac:dyDescent="0.2">
      <c r="J58290" s="20"/>
      <c r="K58290" s="20"/>
      <c r="L58290" s="20"/>
      <c r="M58290" s="20"/>
      <c r="N58290" s="20"/>
      <c r="O58290" s="20"/>
    </row>
    <row r="58291" spans="10:15" x14ac:dyDescent="0.2">
      <c r="J58291" s="20"/>
      <c r="K58291" s="20"/>
      <c r="L58291" s="20"/>
      <c r="M58291" s="20"/>
      <c r="N58291" s="20"/>
      <c r="O58291" s="20"/>
    </row>
    <row r="58292" spans="10:15" x14ac:dyDescent="0.2">
      <c r="J58292" s="20"/>
      <c r="K58292" s="20"/>
      <c r="L58292" s="20"/>
      <c r="M58292" s="20"/>
      <c r="N58292" s="20"/>
      <c r="O58292" s="20"/>
    </row>
    <row r="58293" spans="10:15" x14ac:dyDescent="0.2">
      <c r="J58293" s="20"/>
      <c r="K58293" s="20"/>
      <c r="L58293" s="20"/>
      <c r="M58293" s="20"/>
      <c r="N58293" s="20"/>
      <c r="O58293" s="20"/>
    </row>
    <row r="58294" spans="10:15" x14ac:dyDescent="0.2">
      <c r="J58294" s="20"/>
      <c r="K58294" s="20"/>
      <c r="L58294" s="20"/>
      <c r="M58294" s="20"/>
      <c r="N58294" s="20"/>
      <c r="O58294" s="20"/>
    </row>
    <row r="58295" spans="10:15" x14ac:dyDescent="0.2">
      <c r="J58295" s="20"/>
      <c r="K58295" s="20"/>
      <c r="L58295" s="20"/>
      <c r="M58295" s="20"/>
      <c r="N58295" s="20"/>
      <c r="O58295" s="20"/>
    </row>
    <row r="58296" spans="10:15" x14ac:dyDescent="0.2">
      <c r="J58296" s="20"/>
      <c r="K58296" s="20"/>
      <c r="L58296" s="20"/>
      <c r="M58296" s="20"/>
      <c r="N58296" s="20"/>
      <c r="O58296" s="20"/>
    </row>
    <row r="58297" spans="10:15" x14ac:dyDescent="0.2">
      <c r="J58297" s="20"/>
      <c r="K58297" s="20"/>
      <c r="L58297" s="20"/>
      <c r="M58297" s="20"/>
      <c r="N58297" s="20"/>
      <c r="O58297" s="20"/>
    </row>
    <row r="58298" spans="10:15" x14ac:dyDescent="0.2">
      <c r="J58298" s="20"/>
      <c r="K58298" s="20"/>
      <c r="L58298" s="20"/>
      <c r="M58298" s="20"/>
      <c r="N58298" s="20"/>
      <c r="O58298" s="20"/>
    </row>
    <row r="58299" spans="10:15" x14ac:dyDescent="0.2">
      <c r="J58299" s="20"/>
      <c r="K58299" s="20"/>
      <c r="L58299" s="20"/>
      <c r="M58299" s="20"/>
      <c r="N58299" s="20"/>
      <c r="O58299" s="20"/>
    </row>
    <row r="58300" spans="10:15" x14ac:dyDescent="0.2">
      <c r="J58300" s="20"/>
      <c r="K58300" s="20"/>
      <c r="L58300" s="20"/>
      <c r="M58300" s="20"/>
      <c r="N58300" s="20"/>
      <c r="O58300" s="20"/>
    </row>
    <row r="58301" spans="10:15" x14ac:dyDescent="0.2">
      <c r="J58301" s="20"/>
      <c r="K58301" s="20"/>
      <c r="L58301" s="20"/>
      <c r="M58301" s="20"/>
      <c r="N58301" s="20"/>
      <c r="O58301" s="20"/>
    </row>
    <row r="58302" spans="10:15" x14ac:dyDescent="0.2">
      <c r="J58302" s="20"/>
      <c r="K58302" s="20"/>
      <c r="L58302" s="20"/>
      <c r="M58302" s="20"/>
      <c r="N58302" s="20"/>
      <c r="O58302" s="20"/>
    </row>
    <row r="58303" spans="10:15" x14ac:dyDescent="0.2">
      <c r="J58303" s="20"/>
      <c r="K58303" s="20"/>
      <c r="L58303" s="20"/>
      <c r="M58303" s="20"/>
      <c r="N58303" s="20"/>
      <c r="O58303" s="20"/>
    </row>
    <row r="58304" spans="10:15" x14ac:dyDescent="0.2">
      <c r="J58304" s="20"/>
      <c r="K58304" s="20"/>
      <c r="L58304" s="20"/>
      <c r="M58304" s="20"/>
      <c r="N58304" s="20"/>
      <c r="O58304" s="20"/>
    </row>
    <row r="58305" spans="10:15" x14ac:dyDescent="0.2">
      <c r="J58305" s="20"/>
      <c r="K58305" s="20"/>
      <c r="L58305" s="20"/>
      <c r="M58305" s="20"/>
      <c r="N58305" s="20"/>
      <c r="O58305" s="20"/>
    </row>
    <row r="58306" spans="10:15" x14ac:dyDescent="0.2">
      <c r="J58306" s="20"/>
      <c r="K58306" s="20"/>
      <c r="L58306" s="20"/>
      <c r="M58306" s="20"/>
      <c r="N58306" s="20"/>
      <c r="O58306" s="20"/>
    </row>
    <row r="58307" spans="10:15" x14ac:dyDescent="0.2">
      <c r="J58307" s="20"/>
      <c r="K58307" s="20"/>
      <c r="L58307" s="20"/>
      <c r="M58307" s="20"/>
      <c r="N58307" s="20"/>
      <c r="O58307" s="20"/>
    </row>
    <row r="58308" spans="10:15" x14ac:dyDescent="0.2">
      <c r="J58308" s="20"/>
      <c r="K58308" s="20"/>
      <c r="L58308" s="20"/>
      <c r="M58308" s="20"/>
      <c r="N58308" s="20"/>
      <c r="O58308" s="20"/>
    </row>
    <row r="58309" spans="10:15" x14ac:dyDescent="0.2">
      <c r="J58309" s="20"/>
      <c r="K58309" s="20"/>
      <c r="L58309" s="20"/>
      <c r="M58309" s="20"/>
      <c r="N58309" s="20"/>
      <c r="O58309" s="20"/>
    </row>
    <row r="58310" spans="10:15" x14ac:dyDescent="0.2">
      <c r="J58310" s="20"/>
      <c r="K58310" s="20"/>
      <c r="L58310" s="20"/>
      <c r="M58310" s="20"/>
      <c r="N58310" s="20"/>
      <c r="O58310" s="20"/>
    </row>
    <row r="58311" spans="10:15" x14ac:dyDescent="0.2">
      <c r="J58311" s="20"/>
      <c r="K58311" s="20"/>
      <c r="L58311" s="20"/>
      <c r="M58311" s="20"/>
      <c r="N58311" s="20"/>
      <c r="O58311" s="20"/>
    </row>
    <row r="58312" spans="10:15" x14ac:dyDescent="0.2">
      <c r="J58312" s="20"/>
      <c r="K58312" s="20"/>
      <c r="L58312" s="20"/>
      <c r="M58312" s="20"/>
      <c r="N58312" s="20"/>
      <c r="O58312" s="20"/>
    </row>
    <row r="58313" spans="10:15" x14ac:dyDescent="0.2">
      <c r="J58313" s="20"/>
      <c r="K58313" s="20"/>
      <c r="L58313" s="20"/>
      <c r="M58313" s="20"/>
      <c r="N58313" s="20"/>
      <c r="O58313" s="20"/>
    </row>
    <row r="58314" spans="10:15" x14ac:dyDescent="0.2">
      <c r="J58314" s="20"/>
      <c r="K58314" s="20"/>
      <c r="L58314" s="20"/>
      <c r="M58314" s="20"/>
      <c r="N58314" s="20"/>
      <c r="O58314" s="20"/>
    </row>
    <row r="58315" spans="10:15" x14ac:dyDescent="0.2">
      <c r="J58315" s="20"/>
      <c r="K58315" s="20"/>
      <c r="L58315" s="20"/>
      <c r="M58315" s="20"/>
      <c r="N58315" s="20"/>
      <c r="O58315" s="20"/>
    </row>
    <row r="58316" spans="10:15" x14ac:dyDescent="0.2">
      <c r="J58316" s="20"/>
      <c r="K58316" s="20"/>
      <c r="L58316" s="20"/>
      <c r="M58316" s="20"/>
      <c r="N58316" s="20"/>
      <c r="O58316" s="20"/>
    </row>
    <row r="58317" spans="10:15" x14ac:dyDescent="0.2">
      <c r="J58317" s="20"/>
      <c r="K58317" s="20"/>
      <c r="L58317" s="20"/>
      <c r="M58317" s="20"/>
      <c r="N58317" s="20"/>
      <c r="O58317" s="20"/>
    </row>
    <row r="58318" spans="10:15" x14ac:dyDescent="0.2">
      <c r="J58318" s="20"/>
      <c r="K58318" s="20"/>
      <c r="L58318" s="20"/>
      <c r="M58318" s="20"/>
      <c r="N58318" s="20"/>
      <c r="O58318" s="20"/>
    </row>
    <row r="58319" spans="10:15" x14ac:dyDescent="0.2">
      <c r="J58319" s="20"/>
      <c r="K58319" s="20"/>
      <c r="L58319" s="20"/>
      <c r="M58319" s="20"/>
      <c r="N58319" s="20"/>
      <c r="O58319" s="20"/>
    </row>
    <row r="58320" spans="10:15" x14ac:dyDescent="0.2">
      <c r="J58320" s="20"/>
      <c r="K58320" s="20"/>
      <c r="L58320" s="20"/>
      <c r="M58320" s="20"/>
      <c r="N58320" s="20"/>
      <c r="O58320" s="20"/>
    </row>
    <row r="58321" spans="10:15" x14ac:dyDescent="0.2">
      <c r="J58321" s="20"/>
      <c r="K58321" s="20"/>
      <c r="L58321" s="20"/>
      <c r="M58321" s="20"/>
      <c r="N58321" s="20"/>
      <c r="O58321" s="20"/>
    </row>
    <row r="58322" spans="10:15" x14ac:dyDescent="0.2">
      <c r="J58322" s="20"/>
      <c r="K58322" s="20"/>
      <c r="L58322" s="20"/>
      <c r="M58322" s="20"/>
      <c r="N58322" s="20"/>
      <c r="O58322" s="20"/>
    </row>
    <row r="58323" spans="10:15" x14ac:dyDescent="0.2">
      <c r="J58323" s="20"/>
      <c r="K58323" s="20"/>
      <c r="L58323" s="20"/>
      <c r="M58323" s="20"/>
      <c r="N58323" s="20"/>
      <c r="O58323" s="20"/>
    </row>
    <row r="58324" spans="10:15" x14ac:dyDescent="0.2">
      <c r="J58324" s="20"/>
      <c r="K58324" s="20"/>
      <c r="L58324" s="20"/>
      <c r="M58324" s="20"/>
      <c r="N58324" s="20"/>
      <c r="O58324" s="20"/>
    </row>
    <row r="58325" spans="10:15" x14ac:dyDescent="0.2">
      <c r="J58325" s="20"/>
      <c r="K58325" s="20"/>
      <c r="L58325" s="20"/>
      <c r="M58325" s="20"/>
      <c r="N58325" s="20"/>
      <c r="O58325" s="20"/>
    </row>
    <row r="58326" spans="10:15" x14ac:dyDescent="0.2">
      <c r="J58326" s="20"/>
      <c r="K58326" s="20"/>
      <c r="L58326" s="20"/>
      <c r="M58326" s="20"/>
      <c r="N58326" s="20"/>
      <c r="O58326" s="20"/>
    </row>
    <row r="58327" spans="10:15" x14ac:dyDescent="0.2">
      <c r="J58327" s="20"/>
      <c r="K58327" s="20"/>
      <c r="L58327" s="20"/>
      <c r="M58327" s="20"/>
      <c r="N58327" s="20"/>
      <c r="O58327" s="20"/>
    </row>
    <row r="58328" spans="10:15" x14ac:dyDescent="0.2">
      <c r="J58328" s="20"/>
      <c r="K58328" s="20"/>
      <c r="L58328" s="20"/>
      <c r="M58328" s="20"/>
      <c r="N58328" s="20"/>
      <c r="O58328" s="20"/>
    </row>
    <row r="58329" spans="10:15" x14ac:dyDescent="0.2">
      <c r="J58329" s="20"/>
      <c r="K58329" s="20"/>
      <c r="L58329" s="20"/>
      <c r="M58329" s="20"/>
      <c r="N58329" s="20"/>
      <c r="O58329" s="20"/>
    </row>
    <row r="58330" spans="10:15" x14ac:dyDescent="0.2">
      <c r="J58330" s="20"/>
      <c r="K58330" s="20"/>
      <c r="L58330" s="20"/>
      <c r="M58330" s="20"/>
      <c r="N58330" s="20"/>
      <c r="O58330" s="20"/>
    </row>
    <row r="58331" spans="10:15" x14ac:dyDescent="0.2">
      <c r="J58331" s="20"/>
      <c r="K58331" s="20"/>
      <c r="L58331" s="20"/>
      <c r="M58331" s="20"/>
      <c r="N58331" s="20"/>
      <c r="O58331" s="20"/>
    </row>
    <row r="58332" spans="10:15" x14ac:dyDescent="0.2">
      <c r="J58332" s="20"/>
      <c r="K58332" s="20"/>
      <c r="L58332" s="20"/>
      <c r="M58332" s="20"/>
      <c r="N58332" s="20"/>
      <c r="O58332" s="20"/>
    </row>
    <row r="58333" spans="10:15" x14ac:dyDescent="0.2">
      <c r="J58333" s="20"/>
      <c r="K58333" s="20"/>
      <c r="L58333" s="20"/>
      <c r="M58333" s="20"/>
      <c r="N58333" s="20"/>
      <c r="O58333" s="20"/>
    </row>
    <row r="58334" spans="10:15" x14ac:dyDescent="0.2">
      <c r="J58334" s="20"/>
      <c r="K58334" s="20"/>
      <c r="L58334" s="20"/>
      <c r="M58334" s="20"/>
      <c r="N58334" s="20"/>
      <c r="O58334" s="20"/>
    </row>
    <row r="58335" spans="10:15" x14ac:dyDescent="0.2">
      <c r="J58335" s="20"/>
      <c r="K58335" s="20"/>
      <c r="L58335" s="20"/>
      <c r="M58335" s="20"/>
      <c r="N58335" s="20"/>
      <c r="O58335" s="20"/>
    </row>
    <row r="58336" spans="10:15" x14ac:dyDescent="0.2">
      <c r="J58336" s="20"/>
      <c r="K58336" s="20"/>
      <c r="L58336" s="20"/>
      <c r="M58336" s="20"/>
      <c r="N58336" s="20"/>
      <c r="O58336" s="20"/>
    </row>
    <row r="58337" spans="10:15" x14ac:dyDescent="0.2">
      <c r="J58337" s="20"/>
      <c r="K58337" s="20"/>
      <c r="L58337" s="20"/>
      <c r="M58337" s="20"/>
      <c r="N58337" s="20"/>
      <c r="O58337" s="20"/>
    </row>
    <row r="58338" spans="10:15" x14ac:dyDescent="0.2">
      <c r="J58338" s="20"/>
      <c r="K58338" s="20"/>
      <c r="L58338" s="20"/>
      <c r="M58338" s="20"/>
      <c r="N58338" s="20"/>
      <c r="O58338" s="20"/>
    </row>
    <row r="58339" spans="10:15" x14ac:dyDescent="0.2">
      <c r="J58339" s="20"/>
      <c r="K58339" s="20"/>
      <c r="L58339" s="20"/>
      <c r="M58339" s="20"/>
      <c r="N58339" s="20"/>
      <c r="O58339" s="20"/>
    </row>
    <row r="58340" spans="10:15" x14ac:dyDescent="0.2">
      <c r="J58340" s="20"/>
      <c r="K58340" s="20"/>
      <c r="L58340" s="20"/>
      <c r="M58340" s="20"/>
      <c r="N58340" s="20"/>
      <c r="O58340" s="20"/>
    </row>
    <row r="58341" spans="10:15" x14ac:dyDescent="0.2">
      <c r="J58341" s="20"/>
      <c r="K58341" s="20"/>
      <c r="L58341" s="20"/>
      <c r="M58341" s="20"/>
      <c r="N58341" s="20"/>
      <c r="O58341" s="20"/>
    </row>
    <row r="58342" spans="10:15" x14ac:dyDescent="0.2">
      <c r="J58342" s="20"/>
      <c r="K58342" s="20"/>
      <c r="L58342" s="20"/>
      <c r="M58342" s="20"/>
      <c r="N58342" s="20"/>
      <c r="O58342" s="20"/>
    </row>
    <row r="58343" spans="10:15" x14ac:dyDescent="0.2">
      <c r="J58343" s="20"/>
      <c r="K58343" s="20"/>
      <c r="L58343" s="20"/>
      <c r="M58343" s="20"/>
      <c r="N58343" s="20"/>
      <c r="O58343" s="20"/>
    </row>
    <row r="58344" spans="10:15" x14ac:dyDescent="0.2">
      <c r="J58344" s="20"/>
      <c r="K58344" s="20"/>
      <c r="L58344" s="20"/>
      <c r="M58344" s="20"/>
      <c r="N58344" s="20"/>
      <c r="O58344" s="20"/>
    </row>
    <row r="58345" spans="10:15" x14ac:dyDescent="0.2">
      <c r="J58345" s="20"/>
      <c r="K58345" s="20"/>
      <c r="L58345" s="20"/>
      <c r="M58345" s="20"/>
      <c r="N58345" s="20"/>
      <c r="O58345" s="20"/>
    </row>
    <row r="58346" spans="10:15" x14ac:dyDescent="0.2">
      <c r="J58346" s="20"/>
      <c r="K58346" s="20"/>
      <c r="L58346" s="20"/>
      <c r="M58346" s="20"/>
      <c r="N58346" s="20"/>
      <c r="O58346" s="20"/>
    </row>
    <row r="58347" spans="10:15" x14ac:dyDescent="0.2">
      <c r="J58347" s="20"/>
      <c r="K58347" s="20"/>
      <c r="L58347" s="20"/>
      <c r="M58347" s="20"/>
      <c r="N58347" s="20"/>
      <c r="O58347" s="20"/>
    </row>
    <row r="58348" spans="10:15" x14ac:dyDescent="0.2">
      <c r="J58348" s="20"/>
      <c r="K58348" s="20"/>
      <c r="L58348" s="20"/>
      <c r="M58348" s="20"/>
      <c r="N58348" s="20"/>
      <c r="O58348" s="20"/>
    </row>
    <row r="58349" spans="10:15" x14ac:dyDescent="0.2">
      <c r="J58349" s="20"/>
      <c r="K58349" s="20"/>
      <c r="L58349" s="20"/>
      <c r="M58349" s="20"/>
      <c r="N58349" s="20"/>
      <c r="O58349" s="20"/>
    </row>
    <row r="58350" spans="10:15" x14ac:dyDescent="0.2">
      <c r="J58350" s="20"/>
      <c r="K58350" s="20"/>
      <c r="L58350" s="20"/>
      <c r="M58350" s="20"/>
      <c r="N58350" s="20"/>
      <c r="O58350" s="20"/>
    </row>
    <row r="58351" spans="10:15" x14ac:dyDescent="0.2">
      <c r="J58351" s="20"/>
      <c r="K58351" s="20"/>
      <c r="L58351" s="20"/>
      <c r="M58351" s="20"/>
      <c r="N58351" s="20"/>
      <c r="O58351" s="20"/>
    </row>
    <row r="58352" spans="10:15" x14ac:dyDescent="0.2">
      <c r="J58352" s="20"/>
      <c r="K58352" s="20"/>
      <c r="L58352" s="20"/>
      <c r="M58352" s="20"/>
      <c r="N58352" s="20"/>
      <c r="O58352" s="20"/>
    </row>
    <row r="58353" spans="10:15" x14ac:dyDescent="0.2">
      <c r="J58353" s="20"/>
      <c r="K58353" s="20"/>
      <c r="L58353" s="20"/>
      <c r="M58353" s="20"/>
      <c r="N58353" s="20"/>
      <c r="O58353" s="20"/>
    </row>
    <row r="58354" spans="10:15" x14ac:dyDescent="0.2">
      <c r="J58354" s="20"/>
      <c r="K58354" s="20"/>
      <c r="L58354" s="20"/>
      <c r="M58354" s="20"/>
      <c r="N58354" s="20"/>
      <c r="O58354" s="20"/>
    </row>
    <row r="58355" spans="10:15" x14ac:dyDescent="0.2">
      <c r="J58355" s="20"/>
      <c r="K58355" s="20"/>
      <c r="L58355" s="20"/>
      <c r="M58355" s="20"/>
      <c r="N58355" s="20"/>
      <c r="O58355" s="20"/>
    </row>
    <row r="58356" spans="10:15" x14ac:dyDescent="0.2">
      <c r="J58356" s="20"/>
      <c r="K58356" s="20"/>
      <c r="L58356" s="20"/>
      <c r="M58356" s="20"/>
      <c r="N58356" s="20"/>
      <c r="O58356" s="20"/>
    </row>
    <row r="58357" spans="10:15" x14ac:dyDescent="0.2">
      <c r="J58357" s="20"/>
      <c r="K58357" s="20"/>
      <c r="L58357" s="20"/>
      <c r="M58357" s="20"/>
      <c r="N58357" s="20"/>
      <c r="O58357" s="20"/>
    </row>
    <row r="58358" spans="10:15" x14ac:dyDescent="0.2">
      <c r="J58358" s="20"/>
      <c r="K58358" s="20"/>
      <c r="L58358" s="20"/>
      <c r="M58358" s="20"/>
      <c r="N58358" s="20"/>
      <c r="O58358" s="20"/>
    </row>
    <row r="58359" spans="10:15" x14ac:dyDescent="0.2">
      <c r="J58359" s="20"/>
      <c r="K58359" s="20"/>
      <c r="L58359" s="20"/>
      <c r="M58359" s="20"/>
      <c r="N58359" s="20"/>
      <c r="O58359" s="20"/>
    </row>
    <row r="58360" spans="10:15" x14ac:dyDescent="0.2">
      <c r="J58360" s="20"/>
      <c r="K58360" s="20"/>
      <c r="L58360" s="20"/>
      <c r="M58360" s="20"/>
      <c r="N58360" s="20"/>
      <c r="O58360" s="20"/>
    </row>
    <row r="58361" spans="10:15" x14ac:dyDescent="0.2">
      <c r="J58361" s="20"/>
      <c r="K58361" s="20"/>
      <c r="L58361" s="20"/>
      <c r="M58361" s="20"/>
      <c r="N58361" s="20"/>
      <c r="O58361" s="20"/>
    </row>
    <row r="58362" spans="10:15" x14ac:dyDescent="0.2">
      <c r="J58362" s="20"/>
      <c r="K58362" s="20"/>
      <c r="L58362" s="20"/>
      <c r="M58362" s="20"/>
      <c r="N58362" s="20"/>
      <c r="O58362" s="20"/>
    </row>
    <row r="58363" spans="10:15" x14ac:dyDescent="0.2">
      <c r="J58363" s="20"/>
      <c r="K58363" s="20"/>
      <c r="L58363" s="20"/>
      <c r="M58363" s="20"/>
      <c r="N58363" s="20"/>
      <c r="O58363" s="20"/>
    </row>
    <row r="58364" spans="10:15" x14ac:dyDescent="0.2">
      <c r="J58364" s="20"/>
      <c r="K58364" s="20"/>
      <c r="L58364" s="20"/>
      <c r="M58364" s="20"/>
      <c r="N58364" s="20"/>
      <c r="O58364" s="20"/>
    </row>
    <row r="58365" spans="10:15" x14ac:dyDescent="0.2">
      <c r="J58365" s="20"/>
      <c r="K58365" s="20"/>
      <c r="L58365" s="20"/>
      <c r="M58365" s="20"/>
      <c r="N58365" s="20"/>
      <c r="O58365" s="20"/>
    </row>
    <row r="58366" spans="10:15" x14ac:dyDescent="0.2">
      <c r="J58366" s="20"/>
      <c r="K58366" s="20"/>
      <c r="L58366" s="20"/>
      <c r="M58366" s="20"/>
      <c r="N58366" s="20"/>
      <c r="O58366" s="20"/>
    </row>
    <row r="58367" spans="10:15" x14ac:dyDescent="0.2">
      <c r="J58367" s="20"/>
      <c r="K58367" s="20"/>
      <c r="L58367" s="20"/>
      <c r="M58367" s="20"/>
      <c r="N58367" s="20"/>
      <c r="O58367" s="20"/>
    </row>
    <row r="58368" spans="10:15" x14ac:dyDescent="0.2">
      <c r="J58368" s="20"/>
      <c r="K58368" s="20"/>
      <c r="L58368" s="20"/>
      <c r="M58368" s="20"/>
      <c r="N58368" s="20"/>
      <c r="O58368" s="20"/>
    </row>
    <row r="58369" spans="10:15" x14ac:dyDescent="0.2">
      <c r="J58369" s="20"/>
      <c r="K58369" s="20"/>
      <c r="L58369" s="20"/>
      <c r="M58369" s="20"/>
      <c r="N58369" s="20"/>
      <c r="O58369" s="20"/>
    </row>
    <row r="58370" spans="10:15" x14ac:dyDescent="0.2">
      <c r="J58370" s="20"/>
      <c r="K58370" s="20"/>
      <c r="L58370" s="20"/>
      <c r="M58370" s="20"/>
      <c r="N58370" s="20"/>
      <c r="O58370" s="20"/>
    </row>
    <row r="58371" spans="10:15" x14ac:dyDescent="0.2">
      <c r="J58371" s="20"/>
      <c r="K58371" s="20"/>
      <c r="L58371" s="20"/>
      <c r="M58371" s="20"/>
      <c r="N58371" s="20"/>
      <c r="O58371" s="20"/>
    </row>
    <row r="58372" spans="10:15" x14ac:dyDescent="0.2">
      <c r="J58372" s="20"/>
      <c r="K58372" s="20"/>
      <c r="L58372" s="20"/>
      <c r="M58372" s="20"/>
      <c r="N58372" s="20"/>
      <c r="O58372" s="20"/>
    </row>
    <row r="58373" spans="10:15" x14ac:dyDescent="0.2">
      <c r="J58373" s="20"/>
      <c r="K58373" s="20"/>
      <c r="L58373" s="20"/>
      <c r="M58373" s="20"/>
      <c r="N58373" s="20"/>
      <c r="O58373" s="20"/>
    </row>
    <row r="58374" spans="10:15" x14ac:dyDescent="0.2">
      <c r="J58374" s="20"/>
      <c r="K58374" s="20"/>
      <c r="L58374" s="20"/>
      <c r="M58374" s="20"/>
      <c r="N58374" s="20"/>
      <c r="O58374" s="20"/>
    </row>
    <row r="58375" spans="10:15" x14ac:dyDescent="0.2">
      <c r="J58375" s="20"/>
      <c r="K58375" s="20"/>
      <c r="L58375" s="20"/>
      <c r="M58375" s="20"/>
      <c r="N58375" s="20"/>
      <c r="O58375" s="20"/>
    </row>
    <row r="58376" spans="10:15" x14ac:dyDescent="0.2">
      <c r="J58376" s="20"/>
      <c r="K58376" s="20"/>
      <c r="L58376" s="20"/>
      <c r="M58376" s="20"/>
      <c r="N58376" s="20"/>
      <c r="O58376" s="20"/>
    </row>
    <row r="58377" spans="10:15" x14ac:dyDescent="0.2">
      <c r="J58377" s="20"/>
      <c r="K58377" s="20"/>
      <c r="L58377" s="20"/>
      <c r="M58377" s="20"/>
      <c r="N58377" s="20"/>
      <c r="O58377" s="20"/>
    </row>
    <row r="58378" spans="10:15" x14ac:dyDescent="0.2">
      <c r="J58378" s="20"/>
      <c r="K58378" s="20"/>
      <c r="L58378" s="20"/>
      <c r="M58378" s="20"/>
      <c r="N58378" s="20"/>
      <c r="O58378" s="20"/>
    </row>
    <row r="58379" spans="10:15" x14ac:dyDescent="0.2">
      <c r="J58379" s="20"/>
      <c r="K58379" s="20"/>
      <c r="L58379" s="20"/>
      <c r="M58379" s="20"/>
      <c r="N58379" s="20"/>
      <c r="O58379" s="20"/>
    </row>
    <row r="58380" spans="10:15" x14ac:dyDescent="0.2">
      <c r="J58380" s="20"/>
      <c r="K58380" s="20"/>
      <c r="L58380" s="20"/>
      <c r="M58380" s="20"/>
      <c r="N58380" s="20"/>
      <c r="O58380" s="20"/>
    </row>
    <row r="58381" spans="10:15" x14ac:dyDescent="0.2">
      <c r="J58381" s="20"/>
      <c r="K58381" s="20"/>
      <c r="L58381" s="20"/>
      <c r="M58381" s="20"/>
      <c r="N58381" s="20"/>
      <c r="O58381" s="20"/>
    </row>
    <row r="58382" spans="10:15" x14ac:dyDescent="0.2">
      <c r="J58382" s="20"/>
      <c r="K58382" s="20"/>
      <c r="L58382" s="20"/>
      <c r="M58382" s="20"/>
      <c r="N58382" s="20"/>
      <c r="O58382" s="20"/>
    </row>
    <row r="58383" spans="10:15" x14ac:dyDescent="0.2">
      <c r="J58383" s="20"/>
      <c r="K58383" s="20"/>
      <c r="L58383" s="20"/>
      <c r="M58383" s="20"/>
      <c r="N58383" s="20"/>
      <c r="O58383" s="20"/>
    </row>
    <row r="58384" spans="10:15" x14ac:dyDescent="0.2">
      <c r="J58384" s="20"/>
      <c r="K58384" s="20"/>
      <c r="L58384" s="20"/>
      <c r="M58384" s="20"/>
      <c r="N58384" s="20"/>
      <c r="O58384" s="20"/>
    </row>
    <row r="58385" spans="10:15" x14ac:dyDescent="0.2">
      <c r="J58385" s="20"/>
      <c r="K58385" s="20"/>
      <c r="L58385" s="20"/>
      <c r="M58385" s="20"/>
      <c r="N58385" s="20"/>
      <c r="O58385" s="20"/>
    </row>
    <row r="58386" spans="10:15" x14ac:dyDescent="0.2">
      <c r="J58386" s="20"/>
      <c r="K58386" s="20"/>
      <c r="L58386" s="20"/>
      <c r="M58386" s="20"/>
      <c r="N58386" s="20"/>
      <c r="O58386" s="20"/>
    </row>
    <row r="58387" spans="10:15" x14ac:dyDescent="0.2">
      <c r="J58387" s="20"/>
      <c r="K58387" s="20"/>
      <c r="L58387" s="20"/>
      <c r="M58387" s="20"/>
      <c r="N58387" s="20"/>
      <c r="O58387" s="20"/>
    </row>
    <row r="58388" spans="10:15" x14ac:dyDescent="0.2">
      <c r="J58388" s="20"/>
      <c r="K58388" s="20"/>
      <c r="L58388" s="20"/>
      <c r="M58388" s="20"/>
      <c r="N58388" s="20"/>
      <c r="O58388" s="20"/>
    </row>
    <row r="58389" spans="10:15" x14ac:dyDescent="0.2">
      <c r="J58389" s="20"/>
      <c r="K58389" s="20"/>
      <c r="L58389" s="20"/>
      <c r="M58389" s="20"/>
      <c r="N58389" s="20"/>
      <c r="O58389" s="20"/>
    </row>
    <row r="58390" spans="10:15" x14ac:dyDescent="0.2">
      <c r="J58390" s="20"/>
      <c r="K58390" s="20"/>
      <c r="L58390" s="20"/>
      <c r="M58390" s="20"/>
      <c r="N58390" s="20"/>
      <c r="O58390" s="20"/>
    </row>
    <row r="58391" spans="10:15" x14ac:dyDescent="0.2">
      <c r="J58391" s="20"/>
      <c r="K58391" s="20"/>
      <c r="L58391" s="20"/>
      <c r="M58391" s="20"/>
      <c r="N58391" s="20"/>
      <c r="O58391" s="20"/>
    </row>
    <row r="58392" spans="10:15" x14ac:dyDescent="0.2">
      <c r="J58392" s="20"/>
      <c r="K58392" s="20"/>
      <c r="L58392" s="20"/>
      <c r="M58392" s="20"/>
      <c r="N58392" s="20"/>
      <c r="O58392" s="20"/>
    </row>
    <row r="58393" spans="10:15" x14ac:dyDescent="0.2">
      <c r="J58393" s="20"/>
      <c r="K58393" s="20"/>
      <c r="L58393" s="20"/>
      <c r="M58393" s="20"/>
      <c r="N58393" s="20"/>
      <c r="O58393" s="20"/>
    </row>
    <row r="58394" spans="10:15" x14ac:dyDescent="0.2">
      <c r="J58394" s="20"/>
      <c r="K58394" s="20"/>
      <c r="L58394" s="20"/>
      <c r="M58394" s="20"/>
      <c r="N58394" s="20"/>
      <c r="O58394" s="20"/>
    </row>
    <row r="58395" spans="10:15" x14ac:dyDescent="0.2">
      <c r="J58395" s="20"/>
      <c r="K58395" s="20"/>
      <c r="L58395" s="20"/>
      <c r="M58395" s="20"/>
      <c r="N58395" s="20"/>
      <c r="O58395" s="20"/>
    </row>
    <row r="58396" spans="10:15" x14ac:dyDescent="0.2">
      <c r="J58396" s="20"/>
      <c r="K58396" s="20"/>
      <c r="L58396" s="20"/>
      <c r="M58396" s="20"/>
      <c r="N58396" s="20"/>
      <c r="O58396" s="20"/>
    </row>
    <row r="58397" spans="10:15" x14ac:dyDescent="0.2">
      <c r="J58397" s="20"/>
      <c r="K58397" s="20"/>
      <c r="L58397" s="20"/>
      <c r="M58397" s="20"/>
      <c r="N58397" s="20"/>
      <c r="O58397" s="20"/>
    </row>
    <row r="58398" spans="10:15" x14ac:dyDescent="0.2">
      <c r="J58398" s="20"/>
      <c r="K58398" s="20"/>
      <c r="L58398" s="20"/>
      <c r="M58398" s="20"/>
      <c r="N58398" s="20"/>
      <c r="O58398" s="20"/>
    </row>
    <row r="58399" spans="10:15" x14ac:dyDescent="0.2">
      <c r="J58399" s="20"/>
      <c r="K58399" s="20"/>
      <c r="L58399" s="20"/>
      <c r="M58399" s="20"/>
      <c r="N58399" s="20"/>
      <c r="O58399" s="20"/>
    </row>
    <row r="58400" spans="10:15" x14ac:dyDescent="0.2">
      <c r="J58400" s="20"/>
      <c r="K58400" s="20"/>
      <c r="L58400" s="20"/>
      <c r="M58400" s="20"/>
      <c r="N58400" s="20"/>
      <c r="O58400" s="20"/>
    </row>
    <row r="58401" spans="10:15" x14ac:dyDescent="0.2">
      <c r="J58401" s="20"/>
      <c r="K58401" s="20"/>
      <c r="L58401" s="20"/>
      <c r="M58401" s="20"/>
      <c r="N58401" s="20"/>
      <c r="O58401" s="20"/>
    </row>
    <row r="58402" spans="10:15" x14ac:dyDescent="0.2">
      <c r="J58402" s="20"/>
      <c r="K58402" s="20"/>
      <c r="L58402" s="20"/>
      <c r="M58402" s="20"/>
      <c r="N58402" s="20"/>
      <c r="O58402" s="20"/>
    </row>
    <row r="58403" spans="10:15" x14ac:dyDescent="0.2">
      <c r="J58403" s="20"/>
      <c r="K58403" s="20"/>
      <c r="L58403" s="20"/>
      <c r="M58403" s="20"/>
      <c r="N58403" s="20"/>
      <c r="O58403" s="20"/>
    </row>
    <row r="58404" spans="10:15" x14ac:dyDescent="0.2">
      <c r="J58404" s="20"/>
      <c r="K58404" s="20"/>
      <c r="L58404" s="20"/>
      <c r="M58404" s="20"/>
      <c r="N58404" s="20"/>
      <c r="O58404" s="20"/>
    </row>
    <row r="58405" spans="10:15" x14ac:dyDescent="0.2">
      <c r="J58405" s="20"/>
      <c r="K58405" s="20"/>
      <c r="L58405" s="20"/>
      <c r="M58405" s="20"/>
      <c r="N58405" s="20"/>
      <c r="O58405" s="20"/>
    </row>
    <row r="58406" spans="10:15" x14ac:dyDescent="0.2">
      <c r="J58406" s="20"/>
      <c r="K58406" s="20"/>
      <c r="L58406" s="20"/>
      <c r="M58406" s="20"/>
      <c r="N58406" s="20"/>
      <c r="O58406" s="20"/>
    </row>
    <row r="58407" spans="10:15" x14ac:dyDescent="0.2">
      <c r="J58407" s="20"/>
      <c r="K58407" s="20"/>
      <c r="L58407" s="20"/>
      <c r="M58407" s="20"/>
      <c r="N58407" s="20"/>
      <c r="O58407" s="20"/>
    </row>
    <row r="58408" spans="10:15" x14ac:dyDescent="0.2">
      <c r="J58408" s="20"/>
      <c r="K58408" s="20"/>
      <c r="L58408" s="20"/>
      <c r="M58408" s="20"/>
      <c r="N58408" s="20"/>
      <c r="O58408" s="20"/>
    </row>
    <row r="58409" spans="10:15" x14ac:dyDescent="0.2">
      <c r="J58409" s="20"/>
      <c r="K58409" s="20"/>
      <c r="L58409" s="20"/>
      <c r="M58409" s="20"/>
      <c r="N58409" s="20"/>
      <c r="O58409" s="20"/>
    </row>
    <row r="58410" spans="10:15" x14ac:dyDescent="0.2">
      <c r="J58410" s="20"/>
      <c r="K58410" s="20"/>
      <c r="L58410" s="20"/>
      <c r="M58410" s="20"/>
      <c r="N58410" s="20"/>
      <c r="O58410" s="20"/>
    </row>
    <row r="58411" spans="10:15" x14ac:dyDescent="0.2">
      <c r="J58411" s="20"/>
      <c r="K58411" s="20"/>
      <c r="L58411" s="20"/>
      <c r="M58411" s="20"/>
      <c r="N58411" s="20"/>
      <c r="O58411" s="20"/>
    </row>
    <row r="58412" spans="10:15" x14ac:dyDescent="0.2">
      <c r="J58412" s="20"/>
      <c r="K58412" s="20"/>
      <c r="L58412" s="20"/>
      <c r="M58412" s="20"/>
      <c r="N58412" s="20"/>
      <c r="O58412" s="20"/>
    </row>
    <row r="58413" spans="10:15" x14ac:dyDescent="0.2">
      <c r="J58413" s="20"/>
      <c r="K58413" s="20"/>
      <c r="L58413" s="20"/>
      <c r="M58413" s="20"/>
      <c r="N58413" s="20"/>
      <c r="O58413" s="20"/>
    </row>
    <row r="58414" spans="10:15" x14ac:dyDescent="0.2">
      <c r="J58414" s="20"/>
      <c r="K58414" s="20"/>
      <c r="L58414" s="20"/>
      <c r="M58414" s="20"/>
      <c r="N58414" s="20"/>
      <c r="O58414" s="20"/>
    </row>
    <row r="58415" spans="10:15" x14ac:dyDescent="0.2">
      <c r="J58415" s="20"/>
      <c r="K58415" s="20"/>
      <c r="L58415" s="20"/>
      <c r="M58415" s="20"/>
      <c r="N58415" s="20"/>
      <c r="O58415" s="20"/>
    </row>
    <row r="58416" spans="10:15" x14ac:dyDescent="0.2">
      <c r="J58416" s="20"/>
      <c r="K58416" s="20"/>
      <c r="L58416" s="20"/>
      <c r="M58416" s="20"/>
      <c r="N58416" s="20"/>
      <c r="O58416" s="20"/>
    </row>
    <row r="58417" spans="10:15" x14ac:dyDescent="0.2">
      <c r="J58417" s="20"/>
      <c r="K58417" s="20"/>
      <c r="L58417" s="20"/>
      <c r="M58417" s="20"/>
      <c r="N58417" s="20"/>
      <c r="O58417" s="20"/>
    </row>
    <row r="58418" spans="10:15" x14ac:dyDescent="0.2">
      <c r="J58418" s="20"/>
      <c r="K58418" s="20"/>
      <c r="L58418" s="20"/>
      <c r="M58418" s="20"/>
      <c r="N58418" s="20"/>
      <c r="O58418" s="20"/>
    </row>
    <row r="58419" spans="10:15" x14ac:dyDescent="0.2">
      <c r="J58419" s="20"/>
      <c r="K58419" s="20"/>
      <c r="L58419" s="20"/>
      <c r="M58419" s="20"/>
      <c r="N58419" s="20"/>
      <c r="O58419" s="20"/>
    </row>
    <row r="58420" spans="10:15" x14ac:dyDescent="0.2">
      <c r="J58420" s="20"/>
      <c r="K58420" s="20"/>
      <c r="L58420" s="20"/>
      <c r="M58420" s="20"/>
      <c r="N58420" s="20"/>
      <c r="O58420" s="20"/>
    </row>
    <row r="58421" spans="10:15" x14ac:dyDescent="0.2">
      <c r="J58421" s="20"/>
      <c r="K58421" s="20"/>
      <c r="L58421" s="20"/>
      <c r="M58421" s="20"/>
      <c r="N58421" s="20"/>
      <c r="O58421" s="20"/>
    </row>
    <row r="58422" spans="10:15" x14ac:dyDescent="0.2">
      <c r="J58422" s="20"/>
      <c r="K58422" s="20"/>
      <c r="L58422" s="20"/>
      <c r="M58422" s="20"/>
      <c r="N58422" s="20"/>
      <c r="O58422" s="20"/>
    </row>
    <row r="58423" spans="10:15" x14ac:dyDescent="0.2">
      <c r="J58423" s="20"/>
      <c r="K58423" s="20"/>
      <c r="L58423" s="20"/>
      <c r="M58423" s="20"/>
      <c r="N58423" s="20"/>
      <c r="O58423" s="20"/>
    </row>
    <row r="58424" spans="10:15" x14ac:dyDescent="0.2">
      <c r="J58424" s="20"/>
      <c r="K58424" s="20"/>
      <c r="L58424" s="20"/>
      <c r="M58424" s="20"/>
      <c r="N58424" s="20"/>
      <c r="O58424" s="20"/>
    </row>
    <row r="58425" spans="10:15" x14ac:dyDescent="0.2">
      <c r="J58425" s="20"/>
      <c r="K58425" s="20"/>
      <c r="L58425" s="20"/>
      <c r="M58425" s="20"/>
      <c r="N58425" s="20"/>
      <c r="O58425" s="20"/>
    </row>
    <row r="58426" spans="10:15" x14ac:dyDescent="0.2">
      <c r="J58426" s="20"/>
      <c r="K58426" s="20"/>
      <c r="L58426" s="20"/>
      <c r="M58426" s="20"/>
      <c r="N58426" s="20"/>
      <c r="O58426" s="20"/>
    </row>
    <row r="58427" spans="10:15" x14ac:dyDescent="0.2">
      <c r="J58427" s="20"/>
      <c r="K58427" s="20"/>
      <c r="L58427" s="20"/>
      <c r="M58427" s="20"/>
      <c r="N58427" s="20"/>
      <c r="O58427" s="20"/>
    </row>
    <row r="58428" spans="10:15" x14ac:dyDescent="0.2">
      <c r="J58428" s="20"/>
      <c r="K58428" s="20"/>
      <c r="L58428" s="20"/>
      <c r="M58428" s="20"/>
      <c r="N58428" s="20"/>
      <c r="O58428" s="20"/>
    </row>
    <row r="58429" spans="10:15" x14ac:dyDescent="0.2">
      <c r="J58429" s="20"/>
      <c r="K58429" s="20"/>
      <c r="L58429" s="20"/>
      <c r="M58429" s="20"/>
      <c r="N58429" s="20"/>
      <c r="O58429" s="20"/>
    </row>
    <row r="58430" spans="10:15" x14ac:dyDescent="0.2">
      <c r="J58430" s="20"/>
      <c r="K58430" s="20"/>
      <c r="L58430" s="20"/>
      <c r="M58430" s="20"/>
      <c r="N58430" s="20"/>
      <c r="O58430" s="20"/>
    </row>
    <row r="58431" spans="10:15" x14ac:dyDescent="0.2">
      <c r="J58431" s="20"/>
      <c r="K58431" s="20"/>
      <c r="L58431" s="20"/>
      <c r="M58431" s="20"/>
      <c r="N58431" s="20"/>
      <c r="O58431" s="20"/>
    </row>
    <row r="58432" spans="10:15" x14ac:dyDescent="0.2">
      <c r="J58432" s="20"/>
      <c r="K58432" s="20"/>
      <c r="L58432" s="20"/>
      <c r="M58432" s="20"/>
      <c r="N58432" s="20"/>
      <c r="O58432" s="20"/>
    </row>
    <row r="58433" spans="10:15" x14ac:dyDescent="0.2">
      <c r="J58433" s="20"/>
      <c r="K58433" s="20"/>
      <c r="L58433" s="20"/>
      <c r="M58433" s="20"/>
      <c r="N58433" s="20"/>
      <c r="O58433" s="20"/>
    </row>
    <row r="58434" spans="10:15" x14ac:dyDescent="0.2">
      <c r="J58434" s="20"/>
      <c r="K58434" s="20"/>
      <c r="L58434" s="20"/>
      <c r="M58434" s="20"/>
      <c r="N58434" s="20"/>
      <c r="O58434" s="20"/>
    </row>
    <row r="58435" spans="10:15" x14ac:dyDescent="0.2">
      <c r="J58435" s="20"/>
      <c r="K58435" s="20"/>
      <c r="L58435" s="20"/>
      <c r="M58435" s="20"/>
      <c r="N58435" s="20"/>
      <c r="O58435" s="20"/>
    </row>
    <row r="58436" spans="10:15" x14ac:dyDescent="0.2">
      <c r="J58436" s="20"/>
      <c r="K58436" s="20"/>
      <c r="L58436" s="20"/>
      <c r="M58436" s="20"/>
      <c r="N58436" s="20"/>
      <c r="O58436" s="20"/>
    </row>
    <row r="58437" spans="10:15" x14ac:dyDescent="0.2">
      <c r="J58437" s="20"/>
      <c r="K58437" s="20"/>
      <c r="L58437" s="20"/>
      <c r="M58437" s="20"/>
      <c r="N58437" s="20"/>
      <c r="O58437" s="20"/>
    </row>
    <row r="58438" spans="10:15" x14ac:dyDescent="0.2">
      <c r="J58438" s="20"/>
      <c r="K58438" s="20"/>
      <c r="L58438" s="20"/>
      <c r="M58438" s="20"/>
      <c r="N58438" s="20"/>
      <c r="O58438" s="20"/>
    </row>
    <row r="58439" spans="10:15" x14ac:dyDescent="0.2">
      <c r="J58439" s="20"/>
      <c r="K58439" s="20"/>
      <c r="L58439" s="20"/>
      <c r="M58439" s="20"/>
      <c r="N58439" s="20"/>
      <c r="O58439" s="20"/>
    </row>
    <row r="58440" spans="10:15" x14ac:dyDescent="0.2">
      <c r="J58440" s="20"/>
      <c r="K58440" s="20"/>
      <c r="L58440" s="20"/>
      <c r="M58440" s="20"/>
      <c r="N58440" s="20"/>
      <c r="O58440" s="20"/>
    </row>
    <row r="58441" spans="10:15" x14ac:dyDescent="0.2">
      <c r="J58441" s="20"/>
      <c r="K58441" s="20"/>
      <c r="L58441" s="20"/>
      <c r="M58441" s="20"/>
      <c r="N58441" s="20"/>
      <c r="O58441" s="20"/>
    </row>
    <row r="58442" spans="10:15" x14ac:dyDescent="0.2">
      <c r="J58442" s="20"/>
      <c r="K58442" s="20"/>
      <c r="L58442" s="20"/>
      <c r="M58442" s="20"/>
      <c r="N58442" s="20"/>
      <c r="O58442" s="20"/>
    </row>
    <row r="58443" spans="10:15" x14ac:dyDescent="0.2">
      <c r="J58443" s="20"/>
      <c r="K58443" s="20"/>
      <c r="L58443" s="20"/>
      <c r="M58443" s="20"/>
      <c r="N58443" s="20"/>
      <c r="O58443" s="20"/>
    </row>
    <row r="58444" spans="10:15" x14ac:dyDescent="0.2">
      <c r="J58444" s="20"/>
      <c r="K58444" s="20"/>
      <c r="L58444" s="20"/>
      <c r="M58444" s="20"/>
      <c r="N58444" s="20"/>
      <c r="O58444" s="20"/>
    </row>
    <row r="58445" spans="10:15" x14ac:dyDescent="0.2">
      <c r="J58445" s="20"/>
      <c r="K58445" s="20"/>
      <c r="L58445" s="20"/>
      <c r="M58445" s="20"/>
      <c r="N58445" s="20"/>
      <c r="O58445" s="20"/>
    </row>
    <row r="58446" spans="10:15" x14ac:dyDescent="0.2">
      <c r="J58446" s="20"/>
      <c r="K58446" s="20"/>
      <c r="L58446" s="20"/>
      <c r="M58446" s="20"/>
      <c r="N58446" s="20"/>
      <c r="O58446" s="20"/>
    </row>
    <row r="58447" spans="10:15" x14ac:dyDescent="0.2">
      <c r="J58447" s="20"/>
      <c r="K58447" s="20"/>
      <c r="L58447" s="20"/>
      <c r="M58447" s="20"/>
      <c r="N58447" s="20"/>
      <c r="O58447" s="20"/>
    </row>
    <row r="58448" spans="10:15" x14ac:dyDescent="0.2">
      <c r="J58448" s="20"/>
      <c r="K58448" s="20"/>
      <c r="L58448" s="20"/>
      <c r="M58448" s="20"/>
      <c r="N58448" s="20"/>
      <c r="O58448" s="20"/>
    </row>
    <row r="58449" spans="10:15" x14ac:dyDescent="0.2">
      <c r="J58449" s="20"/>
      <c r="K58449" s="20"/>
      <c r="L58449" s="20"/>
      <c r="M58449" s="20"/>
      <c r="N58449" s="20"/>
      <c r="O58449" s="20"/>
    </row>
    <row r="58450" spans="10:15" x14ac:dyDescent="0.2">
      <c r="J58450" s="20"/>
      <c r="K58450" s="20"/>
      <c r="L58450" s="20"/>
      <c r="M58450" s="20"/>
      <c r="N58450" s="20"/>
      <c r="O58450" s="20"/>
    </row>
    <row r="58451" spans="10:15" x14ac:dyDescent="0.2">
      <c r="J58451" s="20"/>
      <c r="K58451" s="20"/>
      <c r="L58451" s="20"/>
      <c r="M58451" s="20"/>
      <c r="N58451" s="20"/>
      <c r="O58451" s="20"/>
    </row>
    <row r="58452" spans="10:15" x14ac:dyDescent="0.2">
      <c r="J58452" s="20"/>
      <c r="K58452" s="20"/>
      <c r="L58452" s="20"/>
      <c r="M58452" s="20"/>
      <c r="N58452" s="20"/>
      <c r="O58452" s="20"/>
    </row>
    <row r="58453" spans="10:15" x14ac:dyDescent="0.2">
      <c r="J58453" s="20"/>
      <c r="K58453" s="20"/>
      <c r="L58453" s="20"/>
      <c r="M58453" s="20"/>
      <c r="N58453" s="20"/>
      <c r="O58453" s="20"/>
    </row>
    <row r="58454" spans="10:15" x14ac:dyDescent="0.2">
      <c r="J58454" s="20"/>
      <c r="K58454" s="20"/>
      <c r="L58454" s="20"/>
      <c r="M58454" s="20"/>
      <c r="N58454" s="20"/>
      <c r="O58454" s="20"/>
    </row>
    <row r="58455" spans="10:15" x14ac:dyDescent="0.2">
      <c r="J58455" s="20"/>
      <c r="K58455" s="20"/>
      <c r="L58455" s="20"/>
      <c r="M58455" s="20"/>
      <c r="N58455" s="20"/>
      <c r="O58455" s="20"/>
    </row>
    <row r="58456" spans="10:15" x14ac:dyDescent="0.2">
      <c r="J58456" s="20"/>
      <c r="K58456" s="20"/>
      <c r="L58456" s="20"/>
      <c r="M58456" s="20"/>
      <c r="N58456" s="20"/>
      <c r="O58456" s="20"/>
    </row>
    <row r="58457" spans="10:15" x14ac:dyDescent="0.2">
      <c r="J58457" s="20"/>
      <c r="K58457" s="20"/>
      <c r="L58457" s="20"/>
      <c r="M58457" s="20"/>
      <c r="N58457" s="20"/>
      <c r="O58457" s="20"/>
    </row>
    <row r="58458" spans="10:15" x14ac:dyDescent="0.2">
      <c r="J58458" s="20"/>
      <c r="K58458" s="20"/>
      <c r="L58458" s="20"/>
      <c r="M58458" s="20"/>
      <c r="N58458" s="20"/>
      <c r="O58458" s="20"/>
    </row>
    <row r="58459" spans="10:15" x14ac:dyDescent="0.2">
      <c r="J58459" s="20"/>
      <c r="K58459" s="20"/>
      <c r="L58459" s="20"/>
      <c r="M58459" s="20"/>
      <c r="N58459" s="20"/>
      <c r="O58459" s="20"/>
    </row>
    <row r="58460" spans="10:15" x14ac:dyDescent="0.2">
      <c r="J58460" s="20"/>
      <c r="K58460" s="20"/>
      <c r="L58460" s="20"/>
      <c r="M58460" s="20"/>
      <c r="N58460" s="20"/>
      <c r="O58460" s="20"/>
    </row>
    <row r="58461" spans="10:15" x14ac:dyDescent="0.2">
      <c r="J58461" s="20"/>
      <c r="K58461" s="20"/>
      <c r="L58461" s="20"/>
      <c r="M58461" s="20"/>
      <c r="N58461" s="20"/>
      <c r="O58461" s="20"/>
    </row>
    <row r="58462" spans="10:15" x14ac:dyDescent="0.2">
      <c r="J58462" s="20"/>
      <c r="K58462" s="20"/>
      <c r="L58462" s="20"/>
      <c r="M58462" s="20"/>
      <c r="N58462" s="20"/>
      <c r="O58462" s="20"/>
    </row>
    <row r="58463" spans="10:15" x14ac:dyDescent="0.2">
      <c r="J58463" s="20"/>
      <c r="K58463" s="20"/>
      <c r="L58463" s="20"/>
      <c r="M58463" s="20"/>
      <c r="N58463" s="20"/>
      <c r="O58463" s="20"/>
    </row>
    <row r="58464" spans="10:15" x14ac:dyDescent="0.2">
      <c r="J58464" s="20"/>
      <c r="K58464" s="20"/>
      <c r="L58464" s="20"/>
      <c r="M58464" s="20"/>
      <c r="N58464" s="20"/>
      <c r="O58464" s="20"/>
    </row>
    <row r="58465" spans="10:15" x14ac:dyDescent="0.2">
      <c r="J58465" s="20"/>
      <c r="K58465" s="20"/>
      <c r="L58465" s="20"/>
      <c r="M58465" s="20"/>
      <c r="N58465" s="20"/>
      <c r="O58465" s="20"/>
    </row>
    <row r="58466" spans="10:15" x14ac:dyDescent="0.2">
      <c r="J58466" s="20"/>
      <c r="K58466" s="20"/>
      <c r="L58466" s="20"/>
      <c r="M58466" s="20"/>
      <c r="N58466" s="20"/>
      <c r="O58466" s="20"/>
    </row>
    <row r="58467" spans="10:15" x14ac:dyDescent="0.2">
      <c r="J58467" s="20"/>
      <c r="K58467" s="20"/>
      <c r="L58467" s="20"/>
      <c r="M58467" s="20"/>
      <c r="N58467" s="20"/>
      <c r="O58467" s="20"/>
    </row>
    <row r="58468" spans="10:15" x14ac:dyDescent="0.2">
      <c r="J58468" s="20"/>
      <c r="K58468" s="20"/>
      <c r="L58468" s="20"/>
      <c r="M58468" s="20"/>
      <c r="N58468" s="20"/>
      <c r="O58468" s="20"/>
    </row>
    <row r="58469" spans="10:15" x14ac:dyDescent="0.2">
      <c r="J58469" s="20"/>
      <c r="K58469" s="20"/>
      <c r="L58469" s="20"/>
      <c r="M58469" s="20"/>
      <c r="N58469" s="20"/>
      <c r="O58469" s="20"/>
    </row>
    <row r="58470" spans="10:15" x14ac:dyDescent="0.2">
      <c r="J58470" s="20"/>
      <c r="K58470" s="20"/>
      <c r="L58470" s="20"/>
      <c r="M58470" s="20"/>
      <c r="N58470" s="20"/>
      <c r="O58470" s="20"/>
    </row>
    <row r="58471" spans="10:15" x14ac:dyDescent="0.2">
      <c r="J58471" s="20"/>
      <c r="K58471" s="20"/>
      <c r="L58471" s="20"/>
      <c r="M58471" s="20"/>
      <c r="N58471" s="20"/>
      <c r="O58471" s="20"/>
    </row>
    <row r="58472" spans="10:15" x14ac:dyDescent="0.2">
      <c r="J58472" s="20"/>
      <c r="K58472" s="20"/>
      <c r="L58472" s="20"/>
      <c r="M58472" s="20"/>
      <c r="N58472" s="20"/>
      <c r="O58472" s="20"/>
    </row>
    <row r="58473" spans="10:15" x14ac:dyDescent="0.2">
      <c r="J58473" s="20"/>
      <c r="K58473" s="20"/>
      <c r="L58473" s="20"/>
      <c r="M58473" s="20"/>
      <c r="N58473" s="20"/>
      <c r="O58473" s="20"/>
    </row>
    <row r="58474" spans="10:15" x14ac:dyDescent="0.2">
      <c r="J58474" s="20"/>
      <c r="K58474" s="20"/>
      <c r="L58474" s="20"/>
      <c r="M58474" s="20"/>
      <c r="N58474" s="20"/>
      <c r="O58474" s="20"/>
    </row>
    <row r="58475" spans="10:15" x14ac:dyDescent="0.2">
      <c r="J58475" s="20"/>
      <c r="K58475" s="20"/>
      <c r="L58475" s="20"/>
      <c r="M58475" s="20"/>
      <c r="N58475" s="20"/>
      <c r="O58475" s="20"/>
    </row>
    <row r="58476" spans="10:15" x14ac:dyDescent="0.2">
      <c r="J58476" s="20"/>
      <c r="K58476" s="20"/>
      <c r="L58476" s="20"/>
      <c r="M58476" s="20"/>
      <c r="N58476" s="20"/>
      <c r="O58476" s="20"/>
    </row>
    <row r="58477" spans="10:15" x14ac:dyDescent="0.2">
      <c r="J58477" s="20"/>
      <c r="K58477" s="20"/>
      <c r="L58477" s="20"/>
      <c r="M58477" s="20"/>
      <c r="N58477" s="20"/>
      <c r="O58477" s="20"/>
    </row>
    <row r="58478" spans="10:15" x14ac:dyDescent="0.2">
      <c r="J58478" s="20"/>
      <c r="K58478" s="20"/>
      <c r="L58478" s="20"/>
      <c r="M58478" s="20"/>
      <c r="N58478" s="20"/>
      <c r="O58478" s="20"/>
    </row>
    <row r="58479" spans="10:15" x14ac:dyDescent="0.2">
      <c r="J58479" s="20"/>
      <c r="K58479" s="20"/>
      <c r="L58479" s="20"/>
      <c r="M58479" s="20"/>
      <c r="N58479" s="20"/>
      <c r="O58479" s="20"/>
    </row>
    <row r="58480" spans="10:15" x14ac:dyDescent="0.2">
      <c r="J58480" s="20"/>
      <c r="K58480" s="20"/>
      <c r="L58480" s="20"/>
      <c r="M58480" s="20"/>
      <c r="N58480" s="20"/>
      <c r="O58480" s="20"/>
    </row>
    <row r="58481" spans="10:15" x14ac:dyDescent="0.2">
      <c r="J58481" s="20"/>
      <c r="K58481" s="20"/>
      <c r="L58481" s="20"/>
      <c r="M58481" s="20"/>
      <c r="N58481" s="20"/>
      <c r="O58481" s="20"/>
    </row>
    <row r="58482" spans="10:15" x14ac:dyDescent="0.2">
      <c r="J58482" s="20"/>
      <c r="K58482" s="20"/>
      <c r="L58482" s="20"/>
      <c r="M58482" s="20"/>
      <c r="N58482" s="20"/>
      <c r="O58482" s="20"/>
    </row>
    <row r="58483" spans="10:15" x14ac:dyDescent="0.2">
      <c r="J58483" s="20"/>
      <c r="K58483" s="20"/>
      <c r="L58483" s="20"/>
      <c r="M58483" s="20"/>
      <c r="N58483" s="20"/>
      <c r="O58483" s="20"/>
    </row>
    <row r="58484" spans="10:15" x14ac:dyDescent="0.2">
      <c r="J58484" s="20"/>
      <c r="K58484" s="20"/>
      <c r="L58484" s="20"/>
      <c r="M58484" s="20"/>
      <c r="N58484" s="20"/>
      <c r="O58484" s="20"/>
    </row>
    <row r="58485" spans="10:15" x14ac:dyDescent="0.2">
      <c r="J58485" s="20"/>
      <c r="K58485" s="20"/>
      <c r="L58485" s="20"/>
      <c r="M58485" s="20"/>
      <c r="N58485" s="20"/>
      <c r="O58485" s="20"/>
    </row>
    <row r="58486" spans="10:15" x14ac:dyDescent="0.2">
      <c r="J58486" s="20"/>
      <c r="K58486" s="20"/>
      <c r="L58486" s="20"/>
      <c r="M58486" s="20"/>
      <c r="N58486" s="20"/>
      <c r="O58486" s="20"/>
    </row>
    <row r="58487" spans="10:15" x14ac:dyDescent="0.2">
      <c r="J58487" s="20"/>
      <c r="K58487" s="20"/>
      <c r="L58487" s="20"/>
      <c r="M58487" s="20"/>
      <c r="N58487" s="20"/>
      <c r="O58487" s="20"/>
    </row>
    <row r="58488" spans="10:15" x14ac:dyDescent="0.2">
      <c r="J58488" s="20"/>
      <c r="K58488" s="20"/>
      <c r="L58488" s="20"/>
      <c r="M58488" s="20"/>
      <c r="N58488" s="20"/>
      <c r="O58488" s="20"/>
    </row>
    <row r="58489" spans="10:15" x14ac:dyDescent="0.2">
      <c r="J58489" s="20"/>
      <c r="K58489" s="20"/>
      <c r="L58489" s="20"/>
      <c r="M58489" s="20"/>
      <c r="N58489" s="20"/>
      <c r="O58489" s="20"/>
    </row>
    <row r="58490" spans="10:15" x14ac:dyDescent="0.2">
      <c r="J58490" s="20"/>
      <c r="K58490" s="20"/>
      <c r="L58490" s="20"/>
      <c r="M58490" s="20"/>
      <c r="N58490" s="20"/>
      <c r="O58490" s="20"/>
    </row>
    <row r="58491" spans="10:15" x14ac:dyDescent="0.2">
      <c r="J58491" s="20"/>
      <c r="K58491" s="20"/>
      <c r="L58491" s="20"/>
      <c r="M58491" s="20"/>
      <c r="N58491" s="20"/>
      <c r="O58491" s="20"/>
    </row>
    <row r="58492" spans="10:15" x14ac:dyDescent="0.2">
      <c r="J58492" s="20"/>
      <c r="K58492" s="20"/>
      <c r="L58492" s="20"/>
      <c r="M58492" s="20"/>
      <c r="N58492" s="20"/>
      <c r="O58492" s="20"/>
    </row>
    <row r="58493" spans="10:15" x14ac:dyDescent="0.2">
      <c r="J58493" s="20"/>
      <c r="K58493" s="20"/>
      <c r="L58493" s="20"/>
      <c r="M58493" s="20"/>
      <c r="N58493" s="20"/>
      <c r="O58493" s="20"/>
    </row>
    <row r="58494" spans="10:15" x14ac:dyDescent="0.2">
      <c r="J58494" s="20"/>
      <c r="K58494" s="20"/>
      <c r="L58494" s="20"/>
      <c r="M58494" s="20"/>
      <c r="N58494" s="20"/>
      <c r="O58494" s="20"/>
    </row>
    <row r="58495" spans="10:15" x14ac:dyDescent="0.2">
      <c r="J58495" s="20"/>
      <c r="K58495" s="20"/>
      <c r="L58495" s="20"/>
      <c r="M58495" s="20"/>
      <c r="N58495" s="20"/>
      <c r="O58495" s="20"/>
    </row>
    <row r="58496" spans="10:15" x14ac:dyDescent="0.2">
      <c r="J58496" s="20"/>
      <c r="K58496" s="20"/>
      <c r="L58496" s="20"/>
      <c r="M58496" s="20"/>
      <c r="N58496" s="20"/>
      <c r="O58496" s="20"/>
    </row>
    <row r="58497" spans="10:15" x14ac:dyDescent="0.2">
      <c r="J58497" s="20"/>
      <c r="K58497" s="20"/>
      <c r="L58497" s="20"/>
      <c r="M58497" s="20"/>
      <c r="N58497" s="20"/>
      <c r="O58497" s="20"/>
    </row>
    <row r="58498" spans="10:15" x14ac:dyDescent="0.2">
      <c r="J58498" s="20"/>
      <c r="K58498" s="20"/>
      <c r="L58498" s="20"/>
      <c r="M58498" s="20"/>
      <c r="N58498" s="20"/>
      <c r="O58498" s="20"/>
    </row>
    <row r="58499" spans="10:15" x14ac:dyDescent="0.2">
      <c r="J58499" s="20"/>
      <c r="K58499" s="20"/>
      <c r="L58499" s="20"/>
      <c r="M58499" s="20"/>
      <c r="N58499" s="20"/>
      <c r="O58499" s="20"/>
    </row>
    <row r="58500" spans="10:15" x14ac:dyDescent="0.2">
      <c r="J58500" s="20"/>
      <c r="K58500" s="20"/>
      <c r="L58500" s="20"/>
      <c r="M58500" s="20"/>
      <c r="N58500" s="20"/>
      <c r="O58500" s="20"/>
    </row>
    <row r="58501" spans="10:15" x14ac:dyDescent="0.2">
      <c r="J58501" s="20"/>
      <c r="K58501" s="20"/>
      <c r="L58501" s="20"/>
      <c r="M58501" s="20"/>
      <c r="N58501" s="20"/>
      <c r="O58501" s="20"/>
    </row>
    <row r="58502" spans="10:15" x14ac:dyDescent="0.2">
      <c r="J58502" s="20"/>
      <c r="K58502" s="20"/>
      <c r="L58502" s="20"/>
      <c r="M58502" s="20"/>
      <c r="N58502" s="20"/>
      <c r="O58502" s="20"/>
    </row>
    <row r="58503" spans="10:15" x14ac:dyDescent="0.2">
      <c r="J58503" s="20"/>
      <c r="K58503" s="20"/>
      <c r="L58503" s="20"/>
      <c r="M58503" s="20"/>
      <c r="N58503" s="20"/>
      <c r="O58503" s="20"/>
    </row>
    <row r="58504" spans="10:15" x14ac:dyDescent="0.2">
      <c r="J58504" s="20"/>
      <c r="K58504" s="20"/>
      <c r="L58504" s="20"/>
      <c r="M58504" s="20"/>
      <c r="N58504" s="20"/>
      <c r="O58504" s="20"/>
    </row>
    <row r="58505" spans="10:15" x14ac:dyDescent="0.2">
      <c r="J58505" s="20"/>
      <c r="K58505" s="20"/>
      <c r="L58505" s="20"/>
      <c r="M58505" s="20"/>
      <c r="N58505" s="20"/>
      <c r="O58505" s="20"/>
    </row>
    <row r="58506" spans="10:15" x14ac:dyDescent="0.2">
      <c r="J58506" s="20"/>
      <c r="K58506" s="20"/>
      <c r="L58506" s="20"/>
      <c r="M58506" s="20"/>
      <c r="N58506" s="20"/>
      <c r="O58506" s="20"/>
    </row>
    <row r="58507" spans="10:15" x14ac:dyDescent="0.2">
      <c r="J58507" s="20"/>
      <c r="K58507" s="20"/>
      <c r="L58507" s="20"/>
      <c r="M58507" s="20"/>
      <c r="N58507" s="20"/>
      <c r="O58507" s="20"/>
    </row>
    <row r="58508" spans="10:15" x14ac:dyDescent="0.2">
      <c r="J58508" s="20"/>
      <c r="K58508" s="20"/>
      <c r="L58508" s="20"/>
      <c r="M58508" s="20"/>
      <c r="N58508" s="20"/>
      <c r="O58508" s="20"/>
    </row>
    <row r="58509" spans="10:15" x14ac:dyDescent="0.2">
      <c r="J58509" s="20"/>
      <c r="K58509" s="20"/>
      <c r="L58509" s="20"/>
      <c r="M58509" s="20"/>
      <c r="N58509" s="20"/>
      <c r="O58509" s="20"/>
    </row>
    <row r="58510" spans="10:15" x14ac:dyDescent="0.2">
      <c r="J58510" s="20"/>
      <c r="K58510" s="20"/>
      <c r="L58510" s="20"/>
      <c r="M58510" s="20"/>
      <c r="N58510" s="20"/>
      <c r="O58510" s="20"/>
    </row>
    <row r="58511" spans="10:15" x14ac:dyDescent="0.2">
      <c r="J58511" s="20"/>
      <c r="K58511" s="20"/>
      <c r="L58511" s="20"/>
      <c r="M58511" s="20"/>
      <c r="N58511" s="20"/>
      <c r="O58511" s="20"/>
    </row>
    <row r="58512" spans="10:15" x14ac:dyDescent="0.2">
      <c r="J58512" s="20"/>
      <c r="K58512" s="20"/>
      <c r="L58512" s="20"/>
      <c r="M58512" s="20"/>
      <c r="N58512" s="20"/>
      <c r="O58512" s="20"/>
    </row>
    <row r="58513" spans="10:15" x14ac:dyDescent="0.2">
      <c r="J58513" s="20"/>
      <c r="K58513" s="20"/>
      <c r="L58513" s="20"/>
      <c r="M58513" s="20"/>
      <c r="N58513" s="20"/>
      <c r="O58513" s="20"/>
    </row>
    <row r="58514" spans="10:15" x14ac:dyDescent="0.2">
      <c r="J58514" s="20"/>
      <c r="K58514" s="20"/>
      <c r="L58514" s="20"/>
      <c r="M58514" s="20"/>
      <c r="N58514" s="20"/>
      <c r="O58514" s="20"/>
    </row>
    <row r="58515" spans="10:15" x14ac:dyDescent="0.2">
      <c r="J58515" s="20"/>
      <c r="K58515" s="20"/>
      <c r="L58515" s="20"/>
      <c r="M58515" s="20"/>
      <c r="N58515" s="20"/>
      <c r="O58515" s="20"/>
    </row>
    <row r="58516" spans="10:15" x14ac:dyDescent="0.2">
      <c r="J58516" s="20"/>
      <c r="K58516" s="20"/>
      <c r="L58516" s="20"/>
      <c r="M58516" s="20"/>
      <c r="N58516" s="20"/>
      <c r="O58516" s="20"/>
    </row>
    <row r="58517" spans="10:15" x14ac:dyDescent="0.2">
      <c r="J58517" s="20"/>
      <c r="K58517" s="20"/>
      <c r="L58517" s="20"/>
      <c r="M58517" s="20"/>
      <c r="N58517" s="20"/>
      <c r="O58517" s="20"/>
    </row>
    <row r="58518" spans="10:15" x14ac:dyDescent="0.2">
      <c r="J58518" s="20"/>
      <c r="K58518" s="20"/>
      <c r="L58518" s="20"/>
      <c r="M58518" s="20"/>
      <c r="N58518" s="20"/>
      <c r="O58518" s="20"/>
    </row>
    <row r="58519" spans="10:15" x14ac:dyDescent="0.2">
      <c r="J58519" s="20"/>
      <c r="K58519" s="20"/>
      <c r="L58519" s="20"/>
      <c r="M58519" s="20"/>
      <c r="N58519" s="20"/>
      <c r="O58519" s="20"/>
    </row>
    <row r="58520" spans="10:15" x14ac:dyDescent="0.2">
      <c r="J58520" s="20"/>
      <c r="K58520" s="20"/>
      <c r="L58520" s="20"/>
      <c r="M58520" s="20"/>
      <c r="N58520" s="20"/>
      <c r="O58520" s="20"/>
    </row>
    <row r="58521" spans="10:15" x14ac:dyDescent="0.2">
      <c r="J58521" s="20"/>
      <c r="K58521" s="20"/>
      <c r="L58521" s="20"/>
      <c r="M58521" s="20"/>
      <c r="N58521" s="20"/>
      <c r="O58521" s="20"/>
    </row>
    <row r="58522" spans="10:15" x14ac:dyDescent="0.2">
      <c r="J58522" s="20"/>
      <c r="K58522" s="20"/>
      <c r="L58522" s="20"/>
      <c r="M58522" s="20"/>
      <c r="N58522" s="20"/>
      <c r="O58522" s="20"/>
    </row>
    <row r="58523" spans="10:15" x14ac:dyDescent="0.2">
      <c r="J58523" s="20"/>
      <c r="K58523" s="20"/>
      <c r="L58523" s="20"/>
      <c r="M58523" s="20"/>
      <c r="N58523" s="20"/>
      <c r="O58523" s="20"/>
    </row>
    <row r="58524" spans="10:15" x14ac:dyDescent="0.2">
      <c r="J58524" s="20"/>
      <c r="K58524" s="20"/>
      <c r="L58524" s="20"/>
      <c r="M58524" s="20"/>
      <c r="N58524" s="20"/>
      <c r="O58524" s="20"/>
    </row>
    <row r="58525" spans="10:15" x14ac:dyDescent="0.2">
      <c r="J58525" s="20"/>
      <c r="K58525" s="20"/>
      <c r="L58525" s="20"/>
      <c r="M58525" s="20"/>
      <c r="N58525" s="20"/>
      <c r="O58525" s="20"/>
    </row>
    <row r="58526" spans="10:15" x14ac:dyDescent="0.2">
      <c r="J58526" s="20"/>
      <c r="K58526" s="20"/>
      <c r="L58526" s="20"/>
      <c r="M58526" s="20"/>
      <c r="N58526" s="20"/>
      <c r="O58526" s="20"/>
    </row>
    <row r="58527" spans="10:15" x14ac:dyDescent="0.2">
      <c r="J58527" s="20"/>
      <c r="K58527" s="20"/>
      <c r="L58527" s="20"/>
      <c r="M58527" s="20"/>
      <c r="N58527" s="20"/>
      <c r="O58527" s="20"/>
    </row>
    <row r="58528" spans="10:15" x14ac:dyDescent="0.2">
      <c r="J58528" s="20"/>
      <c r="K58528" s="20"/>
      <c r="L58528" s="20"/>
      <c r="M58528" s="20"/>
      <c r="N58528" s="20"/>
      <c r="O58528" s="20"/>
    </row>
    <row r="58529" spans="10:15" x14ac:dyDescent="0.2">
      <c r="J58529" s="20"/>
      <c r="K58529" s="20"/>
      <c r="L58529" s="20"/>
      <c r="M58529" s="20"/>
      <c r="N58529" s="20"/>
      <c r="O58529" s="20"/>
    </row>
    <row r="58530" spans="10:15" x14ac:dyDescent="0.2">
      <c r="J58530" s="20"/>
      <c r="K58530" s="20"/>
      <c r="L58530" s="20"/>
      <c r="M58530" s="20"/>
      <c r="N58530" s="20"/>
      <c r="O58530" s="20"/>
    </row>
    <row r="58531" spans="10:15" x14ac:dyDescent="0.2">
      <c r="J58531" s="20"/>
      <c r="K58531" s="20"/>
      <c r="L58531" s="20"/>
      <c r="M58531" s="20"/>
      <c r="N58531" s="20"/>
      <c r="O58531" s="20"/>
    </row>
    <row r="58532" spans="10:15" x14ac:dyDescent="0.2">
      <c r="J58532" s="20"/>
      <c r="K58532" s="20"/>
      <c r="L58532" s="20"/>
      <c r="M58532" s="20"/>
      <c r="N58532" s="20"/>
      <c r="O58532" s="20"/>
    </row>
    <row r="58533" spans="10:15" x14ac:dyDescent="0.2">
      <c r="J58533" s="20"/>
      <c r="K58533" s="20"/>
      <c r="L58533" s="20"/>
      <c r="M58533" s="20"/>
      <c r="N58533" s="20"/>
      <c r="O58533" s="20"/>
    </row>
    <row r="58534" spans="10:15" x14ac:dyDescent="0.2">
      <c r="J58534" s="20"/>
      <c r="K58534" s="20"/>
      <c r="L58534" s="20"/>
      <c r="M58534" s="20"/>
      <c r="N58534" s="20"/>
      <c r="O58534" s="20"/>
    </row>
    <row r="58535" spans="10:15" x14ac:dyDescent="0.2">
      <c r="J58535" s="20"/>
      <c r="K58535" s="20"/>
      <c r="L58535" s="20"/>
      <c r="M58535" s="20"/>
      <c r="N58535" s="20"/>
      <c r="O58535" s="20"/>
    </row>
    <row r="58536" spans="10:15" x14ac:dyDescent="0.2">
      <c r="J58536" s="20"/>
      <c r="K58536" s="20"/>
      <c r="L58536" s="20"/>
      <c r="M58536" s="20"/>
      <c r="N58536" s="20"/>
      <c r="O58536" s="20"/>
    </row>
    <row r="58537" spans="10:15" x14ac:dyDescent="0.2">
      <c r="J58537" s="20"/>
      <c r="K58537" s="20"/>
      <c r="L58537" s="20"/>
      <c r="M58537" s="20"/>
      <c r="N58537" s="20"/>
      <c r="O58537" s="20"/>
    </row>
    <row r="58538" spans="10:15" x14ac:dyDescent="0.2">
      <c r="J58538" s="20"/>
      <c r="K58538" s="20"/>
      <c r="L58538" s="20"/>
      <c r="M58538" s="20"/>
      <c r="N58538" s="20"/>
      <c r="O58538" s="20"/>
    </row>
    <row r="58539" spans="10:15" x14ac:dyDescent="0.2">
      <c r="J58539" s="20"/>
      <c r="K58539" s="20"/>
      <c r="L58539" s="20"/>
      <c r="M58539" s="20"/>
      <c r="N58539" s="20"/>
      <c r="O58539" s="20"/>
    </row>
    <row r="58540" spans="10:15" x14ac:dyDescent="0.2">
      <c r="J58540" s="20"/>
      <c r="K58540" s="20"/>
      <c r="L58540" s="20"/>
      <c r="M58540" s="20"/>
      <c r="N58540" s="20"/>
      <c r="O58540" s="20"/>
    </row>
    <row r="58541" spans="10:15" x14ac:dyDescent="0.2">
      <c r="J58541" s="20"/>
      <c r="K58541" s="20"/>
      <c r="L58541" s="20"/>
      <c r="M58541" s="20"/>
      <c r="N58541" s="20"/>
      <c r="O58541" s="20"/>
    </row>
    <row r="58542" spans="10:15" x14ac:dyDescent="0.2">
      <c r="J58542" s="20"/>
      <c r="K58542" s="20"/>
      <c r="L58542" s="20"/>
      <c r="M58542" s="20"/>
      <c r="N58542" s="20"/>
      <c r="O58542" s="20"/>
    </row>
    <row r="58543" spans="10:15" x14ac:dyDescent="0.2">
      <c r="J58543" s="20"/>
      <c r="K58543" s="20"/>
      <c r="L58543" s="20"/>
      <c r="M58543" s="20"/>
      <c r="N58543" s="20"/>
      <c r="O58543" s="20"/>
    </row>
    <row r="58544" spans="10:15" x14ac:dyDescent="0.2">
      <c r="J58544" s="20"/>
      <c r="K58544" s="20"/>
      <c r="L58544" s="20"/>
      <c r="M58544" s="20"/>
      <c r="N58544" s="20"/>
      <c r="O58544" s="20"/>
    </row>
    <row r="58545" spans="10:15" x14ac:dyDescent="0.2">
      <c r="J58545" s="20"/>
      <c r="K58545" s="20"/>
      <c r="L58545" s="20"/>
      <c r="M58545" s="20"/>
      <c r="N58545" s="20"/>
      <c r="O58545" s="20"/>
    </row>
    <row r="58546" spans="10:15" x14ac:dyDescent="0.2">
      <c r="J58546" s="20"/>
      <c r="K58546" s="20"/>
      <c r="L58546" s="20"/>
      <c r="M58546" s="20"/>
      <c r="N58546" s="20"/>
      <c r="O58546" s="20"/>
    </row>
    <row r="58547" spans="10:15" x14ac:dyDescent="0.2">
      <c r="J58547" s="20"/>
      <c r="K58547" s="20"/>
      <c r="L58547" s="20"/>
      <c r="M58547" s="20"/>
      <c r="N58547" s="20"/>
      <c r="O58547" s="20"/>
    </row>
    <row r="58548" spans="10:15" x14ac:dyDescent="0.2">
      <c r="J58548" s="20"/>
      <c r="K58548" s="20"/>
      <c r="L58548" s="20"/>
      <c r="M58548" s="20"/>
      <c r="N58548" s="20"/>
      <c r="O58548" s="20"/>
    </row>
    <row r="58549" spans="10:15" x14ac:dyDescent="0.2">
      <c r="J58549" s="20"/>
      <c r="K58549" s="20"/>
      <c r="L58549" s="20"/>
      <c r="M58549" s="20"/>
      <c r="N58549" s="20"/>
      <c r="O58549" s="20"/>
    </row>
    <row r="58550" spans="10:15" x14ac:dyDescent="0.2">
      <c r="J58550" s="20"/>
      <c r="K58550" s="20"/>
      <c r="L58550" s="20"/>
      <c r="M58550" s="20"/>
      <c r="N58550" s="20"/>
      <c r="O58550" s="20"/>
    </row>
    <row r="58551" spans="10:15" x14ac:dyDescent="0.2">
      <c r="J58551" s="20"/>
      <c r="K58551" s="20"/>
      <c r="L58551" s="20"/>
      <c r="M58551" s="20"/>
      <c r="N58551" s="20"/>
      <c r="O58551" s="20"/>
    </row>
    <row r="58552" spans="10:15" x14ac:dyDescent="0.2">
      <c r="J58552" s="20"/>
      <c r="K58552" s="20"/>
      <c r="L58552" s="20"/>
      <c r="M58552" s="20"/>
      <c r="N58552" s="20"/>
      <c r="O58552" s="20"/>
    </row>
    <row r="58553" spans="10:15" x14ac:dyDescent="0.2">
      <c r="J58553" s="20"/>
      <c r="K58553" s="20"/>
      <c r="L58553" s="20"/>
      <c r="M58553" s="20"/>
      <c r="N58553" s="20"/>
      <c r="O58553" s="20"/>
    </row>
    <row r="58554" spans="10:15" x14ac:dyDescent="0.2">
      <c r="J58554" s="20"/>
      <c r="K58554" s="20"/>
      <c r="L58554" s="20"/>
      <c r="M58554" s="20"/>
      <c r="N58554" s="20"/>
      <c r="O58554" s="20"/>
    </row>
    <row r="58555" spans="10:15" x14ac:dyDescent="0.2">
      <c r="J58555" s="20"/>
      <c r="K58555" s="20"/>
      <c r="L58555" s="20"/>
      <c r="M58555" s="20"/>
      <c r="N58555" s="20"/>
      <c r="O58555" s="20"/>
    </row>
    <row r="58556" spans="10:15" x14ac:dyDescent="0.2">
      <c r="J58556" s="20"/>
      <c r="K58556" s="20"/>
      <c r="L58556" s="20"/>
      <c r="M58556" s="20"/>
      <c r="N58556" s="20"/>
      <c r="O58556" s="20"/>
    </row>
    <row r="58557" spans="10:15" x14ac:dyDescent="0.2">
      <c r="J58557" s="20"/>
      <c r="K58557" s="20"/>
      <c r="L58557" s="20"/>
      <c r="M58557" s="20"/>
      <c r="N58557" s="20"/>
      <c r="O58557" s="20"/>
    </row>
    <row r="58558" spans="10:15" x14ac:dyDescent="0.2">
      <c r="J58558" s="20"/>
      <c r="K58558" s="20"/>
      <c r="L58558" s="20"/>
      <c r="M58558" s="20"/>
      <c r="N58558" s="20"/>
      <c r="O58558" s="20"/>
    </row>
    <row r="58559" spans="10:15" x14ac:dyDescent="0.2">
      <c r="J58559" s="20"/>
      <c r="K58559" s="20"/>
      <c r="L58559" s="20"/>
      <c r="M58559" s="20"/>
      <c r="N58559" s="20"/>
      <c r="O58559" s="20"/>
    </row>
    <row r="58560" spans="10:15" x14ac:dyDescent="0.2">
      <c r="J58560" s="20"/>
      <c r="K58560" s="20"/>
      <c r="L58560" s="20"/>
      <c r="M58560" s="20"/>
      <c r="N58560" s="20"/>
      <c r="O58560" s="20"/>
    </row>
    <row r="58561" spans="10:15" x14ac:dyDescent="0.2">
      <c r="J58561" s="20"/>
      <c r="K58561" s="20"/>
      <c r="L58561" s="20"/>
      <c r="M58561" s="20"/>
      <c r="N58561" s="20"/>
      <c r="O58561" s="20"/>
    </row>
    <row r="58562" spans="10:15" x14ac:dyDescent="0.2">
      <c r="J58562" s="20"/>
      <c r="K58562" s="20"/>
      <c r="L58562" s="20"/>
      <c r="M58562" s="20"/>
      <c r="N58562" s="20"/>
      <c r="O58562" s="20"/>
    </row>
    <row r="58563" spans="10:15" x14ac:dyDescent="0.2">
      <c r="J58563" s="20"/>
      <c r="K58563" s="20"/>
      <c r="L58563" s="20"/>
      <c r="M58563" s="20"/>
      <c r="N58563" s="20"/>
      <c r="O58563" s="20"/>
    </row>
    <row r="58564" spans="10:15" x14ac:dyDescent="0.2">
      <c r="J58564" s="20"/>
      <c r="K58564" s="20"/>
      <c r="L58564" s="20"/>
      <c r="M58564" s="20"/>
      <c r="N58564" s="20"/>
      <c r="O58564" s="20"/>
    </row>
    <row r="58565" spans="10:15" x14ac:dyDescent="0.2">
      <c r="J58565" s="20"/>
      <c r="K58565" s="20"/>
      <c r="L58565" s="20"/>
      <c r="M58565" s="20"/>
      <c r="N58565" s="20"/>
      <c r="O58565" s="20"/>
    </row>
    <row r="58566" spans="10:15" x14ac:dyDescent="0.2">
      <c r="J58566" s="20"/>
      <c r="K58566" s="20"/>
      <c r="L58566" s="20"/>
      <c r="M58566" s="20"/>
      <c r="N58566" s="20"/>
      <c r="O58566" s="20"/>
    </row>
    <row r="58567" spans="10:15" x14ac:dyDescent="0.2">
      <c r="J58567" s="20"/>
      <c r="K58567" s="20"/>
      <c r="L58567" s="20"/>
      <c r="M58567" s="20"/>
      <c r="N58567" s="20"/>
      <c r="O58567" s="20"/>
    </row>
    <row r="58568" spans="10:15" x14ac:dyDescent="0.2">
      <c r="J58568" s="20"/>
      <c r="K58568" s="20"/>
      <c r="L58568" s="20"/>
      <c r="M58568" s="20"/>
      <c r="N58568" s="20"/>
      <c r="O58568" s="20"/>
    </row>
    <row r="58569" spans="10:15" x14ac:dyDescent="0.2">
      <c r="J58569" s="20"/>
      <c r="K58569" s="20"/>
      <c r="L58569" s="20"/>
      <c r="M58569" s="20"/>
      <c r="N58569" s="20"/>
      <c r="O58569" s="20"/>
    </row>
    <row r="58570" spans="10:15" x14ac:dyDescent="0.2">
      <c r="J58570" s="20"/>
      <c r="K58570" s="20"/>
      <c r="L58570" s="20"/>
      <c r="M58570" s="20"/>
      <c r="N58570" s="20"/>
      <c r="O58570" s="20"/>
    </row>
    <row r="58571" spans="10:15" x14ac:dyDescent="0.2">
      <c r="J58571" s="20"/>
      <c r="K58571" s="20"/>
      <c r="L58571" s="20"/>
      <c r="M58571" s="20"/>
      <c r="N58571" s="20"/>
      <c r="O58571" s="20"/>
    </row>
    <row r="58572" spans="10:15" x14ac:dyDescent="0.2">
      <c r="J58572" s="20"/>
      <c r="K58572" s="20"/>
      <c r="L58572" s="20"/>
      <c r="M58572" s="20"/>
      <c r="N58572" s="20"/>
      <c r="O58572" s="20"/>
    </row>
    <row r="58573" spans="10:15" x14ac:dyDescent="0.2">
      <c r="J58573" s="20"/>
      <c r="K58573" s="20"/>
      <c r="L58573" s="20"/>
      <c r="M58573" s="20"/>
      <c r="N58573" s="20"/>
      <c r="O58573" s="20"/>
    </row>
    <row r="58574" spans="10:15" x14ac:dyDescent="0.2">
      <c r="J58574" s="20"/>
      <c r="K58574" s="20"/>
      <c r="L58574" s="20"/>
      <c r="M58574" s="20"/>
      <c r="N58574" s="20"/>
      <c r="O58574" s="20"/>
    </row>
    <row r="58575" spans="10:15" x14ac:dyDescent="0.2">
      <c r="J58575" s="20"/>
      <c r="K58575" s="20"/>
      <c r="L58575" s="20"/>
      <c r="M58575" s="20"/>
      <c r="N58575" s="20"/>
      <c r="O58575" s="20"/>
    </row>
    <row r="58576" spans="10:15" x14ac:dyDescent="0.2">
      <c r="J58576" s="20"/>
      <c r="K58576" s="20"/>
      <c r="L58576" s="20"/>
      <c r="M58576" s="20"/>
      <c r="N58576" s="20"/>
      <c r="O58576" s="20"/>
    </row>
    <row r="58577" spans="10:15" x14ac:dyDescent="0.2">
      <c r="J58577" s="20"/>
      <c r="K58577" s="20"/>
      <c r="L58577" s="20"/>
      <c r="M58577" s="20"/>
      <c r="N58577" s="20"/>
      <c r="O58577" s="20"/>
    </row>
    <row r="58578" spans="10:15" x14ac:dyDescent="0.2">
      <c r="J58578" s="20"/>
      <c r="K58578" s="20"/>
      <c r="L58578" s="20"/>
      <c r="M58578" s="20"/>
      <c r="N58578" s="20"/>
      <c r="O58578" s="20"/>
    </row>
    <row r="58579" spans="10:15" x14ac:dyDescent="0.2">
      <c r="J58579" s="20"/>
      <c r="K58579" s="20"/>
      <c r="L58579" s="20"/>
      <c r="M58579" s="20"/>
      <c r="N58579" s="20"/>
      <c r="O58579" s="20"/>
    </row>
    <row r="58580" spans="10:15" x14ac:dyDescent="0.2">
      <c r="J58580" s="20"/>
      <c r="K58580" s="20"/>
      <c r="L58580" s="20"/>
      <c r="M58580" s="20"/>
      <c r="N58580" s="20"/>
      <c r="O58580" s="20"/>
    </row>
    <row r="58581" spans="10:15" x14ac:dyDescent="0.2">
      <c r="J58581" s="20"/>
      <c r="K58581" s="20"/>
      <c r="L58581" s="20"/>
      <c r="M58581" s="20"/>
      <c r="N58581" s="20"/>
      <c r="O58581" s="20"/>
    </row>
    <row r="58582" spans="10:15" x14ac:dyDescent="0.2">
      <c r="J58582" s="20"/>
      <c r="K58582" s="20"/>
      <c r="L58582" s="20"/>
      <c r="M58582" s="20"/>
      <c r="N58582" s="20"/>
      <c r="O58582" s="20"/>
    </row>
    <row r="58583" spans="10:15" x14ac:dyDescent="0.2">
      <c r="J58583" s="20"/>
      <c r="K58583" s="20"/>
      <c r="L58583" s="20"/>
      <c r="M58583" s="20"/>
      <c r="N58583" s="20"/>
      <c r="O58583" s="20"/>
    </row>
    <row r="58584" spans="10:15" x14ac:dyDescent="0.2">
      <c r="J58584" s="20"/>
      <c r="K58584" s="20"/>
      <c r="L58584" s="20"/>
      <c r="M58584" s="20"/>
      <c r="N58584" s="20"/>
      <c r="O58584" s="20"/>
    </row>
    <row r="58585" spans="10:15" x14ac:dyDescent="0.2">
      <c r="J58585" s="20"/>
      <c r="K58585" s="20"/>
      <c r="L58585" s="20"/>
      <c r="M58585" s="20"/>
      <c r="N58585" s="20"/>
      <c r="O58585" s="20"/>
    </row>
    <row r="58586" spans="10:15" x14ac:dyDescent="0.2">
      <c r="J58586" s="20"/>
      <c r="K58586" s="20"/>
      <c r="L58586" s="20"/>
      <c r="M58586" s="20"/>
      <c r="N58586" s="20"/>
      <c r="O58586" s="20"/>
    </row>
    <row r="58587" spans="10:15" x14ac:dyDescent="0.2">
      <c r="J58587" s="20"/>
      <c r="K58587" s="20"/>
      <c r="L58587" s="20"/>
      <c r="M58587" s="20"/>
      <c r="N58587" s="20"/>
      <c r="O58587" s="20"/>
    </row>
    <row r="58588" spans="10:15" x14ac:dyDescent="0.2">
      <c r="J58588" s="20"/>
      <c r="K58588" s="20"/>
      <c r="L58588" s="20"/>
      <c r="M58588" s="20"/>
      <c r="N58588" s="20"/>
      <c r="O58588" s="20"/>
    </row>
    <row r="58589" spans="10:15" x14ac:dyDescent="0.2">
      <c r="J58589" s="20"/>
      <c r="K58589" s="20"/>
      <c r="L58589" s="20"/>
      <c r="M58589" s="20"/>
      <c r="N58589" s="20"/>
      <c r="O58589" s="20"/>
    </row>
    <row r="58590" spans="10:15" x14ac:dyDescent="0.2">
      <c r="J58590" s="20"/>
      <c r="K58590" s="20"/>
      <c r="L58590" s="20"/>
      <c r="M58590" s="20"/>
      <c r="N58590" s="20"/>
      <c r="O58590" s="20"/>
    </row>
    <row r="58591" spans="10:15" x14ac:dyDescent="0.2">
      <c r="J58591" s="20"/>
      <c r="K58591" s="20"/>
      <c r="L58591" s="20"/>
      <c r="M58591" s="20"/>
      <c r="N58591" s="20"/>
      <c r="O58591" s="20"/>
    </row>
    <row r="58592" spans="10:15" x14ac:dyDescent="0.2">
      <c r="J58592" s="20"/>
      <c r="K58592" s="20"/>
      <c r="L58592" s="20"/>
      <c r="M58592" s="20"/>
      <c r="N58592" s="20"/>
      <c r="O58592" s="20"/>
    </row>
    <row r="58593" spans="10:15" x14ac:dyDescent="0.2">
      <c r="J58593" s="20"/>
      <c r="K58593" s="20"/>
      <c r="L58593" s="20"/>
      <c r="M58593" s="20"/>
      <c r="N58593" s="20"/>
      <c r="O58593" s="20"/>
    </row>
    <row r="58594" spans="10:15" x14ac:dyDescent="0.2">
      <c r="J58594" s="20"/>
      <c r="K58594" s="20"/>
      <c r="L58594" s="20"/>
      <c r="M58594" s="20"/>
      <c r="N58594" s="20"/>
      <c r="O58594" s="20"/>
    </row>
    <row r="58595" spans="10:15" x14ac:dyDescent="0.2">
      <c r="J58595" s="20"/>
      <c r="K58595" s="20"/>
      <c r="L58595" s="20"/>
      <c r="M58595" s="20"/>
      <c r="N58595" s="20"/>
      <c r="O58595" s="20"/>
    </row>
    <row r="58596" spans="10:15" x14ac:dyDescent="0.2">
      <c r="J58596" s="20"/>
      <c r="K58596" s="20"/>
      <c r="L58596" s="20"/>
      <c r="M58596" s="20"/>
      <c r="N58596" s="20"/>
      <c r="O58596" s="20"/>
    </row>
    <row r="58597" spans="10:15" x14ac:dyDescent="0.2">
      <c r="J58597" s="20"/>
      <c r="K58597" s="20"/>
      <c r="L58597" s="20"/>
      <c r="M58597" s="20"/>
      <c r="N58597" s="20"/>
      <c r="O58597" s="20"/>
    </row>
    <row r="58598" spans="10:15" x14ac:dyDescent="0.2">
      <c r="J58598" s="20"/>
      <c r="K58598" s="20"/>
      <c r="L58598" s="20"/>
      <c r="M58598" s="20"/>
      <c r="N58598" s="20"/>
      <c r="O58598" s="20"/>
    </row>
    <row r="58599" spans="10:15" x14ac:dyDescent="0.2">
      <c r="J58599" s="20"/>
      <c r="K58599" s="20"/>
      <c r="L58599" s="20"/>
      <c r="M58599" s="20"/>
      <c r="N58599" s="20"/>
      <c r="O58599" s="20"/>
    </row>
    <row r="58600" spans="10:15" x14ac:dyDescent="0.2">
      <c r="J58600" s="20"/>
      <c r="K58600" s="20"/>
      <c r="L58600" s="20"/>
      <c r="M58600" s="20"/>
      <c r="N58600" s="20"/>
      <c r="O58600" s="20"/>
    </row>
    <row r="58601" spans="10:15" x14ac:dyDescent="0.2">
      <c r="J58601" s="20"/>
      <c r="K58601" s="20"/>
      <c r="L58601" s="20"/>
      <c r="M58601" s="20"/>
      <c r="N58601" s="20"/>
      <c r="O58601" s="20"/>
    </row>
    <row r="58602" spans="10:15" x14ac:dyDescent="0.2">
      <c r="J58602" s="20"/>
      <c r="K58602" s="20"/>
      <c r="L58602" s="20"/>
      <c r="M58602" s="20"/>
      <c r="N58602" s="20"/>
      <c r="O58602" s="20"/>
    </row>
    <row r="58603" spans="10:15" x14ac:dyDescent="0.2">
      <c r="J58603" s="20"/>
      <c r="K58603" s="20"/>
      <c r="L58603" s="20"/>
      <c r="M58603" s="20"/>
      <c r="N58603" s="20"/>
      <c r="O58603" s="20"/>
    </row>
    <row r="58604" spans="10:15" x14ac:dyDescent="0.2">
      <c r="J58604" s="20"/>
      <c r="K58604" s="20"/>
      <c r="L58604" s="20"/>
      <c r="M58604" s="20"/>
      <c r="N58604" s="20"/>
      <c r="O58604" s="20"/>
    </row>
    <row r="58605" spans="10:15" x14ac:dyDescent="0.2">
      <c r="J58605" s="20"/>
      <c r="K58605" s="20"/>
      <c r="L58605" s="20"/>
      <c r="M58605" s="20"/>
      <c r="N58605" s="20"/>
      <c r="O58605" s="20"/>
    </row>
    <row r="58606" spans="10:15" x14ac:dyDescent="0.2">
      <c r="J58606" s="20"/>
      <c r="K58606" s="20"/>
      <c r="L58606" s="20"/>
      <c r="M58606" s="20"/>
      <c r="N58606" s="20"/>
      <c r="O58606" s="20"/>
    </row>
    <row r="58607" spans="10:15" x14ac:dyDescent="0.2">
      <c r="J58607" s="20"/>
      <c r="K58607" s="20"/>
      <c r="L58607" s="20"/>
      <c r="M58607" s="20"/>
      <c r="N58607" s="20"/>
      <c r="O58607" s="20"/>
    </row>
    <row r="58608" spans="10:15" x14ac:dyDescent="0.2">
      <c r="J58608" s="20"/>
      <c r="K58608" s="20"/>
      <c r="L58608" s="20"/>
      <c r="M58608" s="20"/>
      <c r="N58608" s="20"/>
      <c r="O58608" s="20"/>
    </row>
    <row r="58609" spans="10:15" x14ac:dyDescent="0.2">
      <c r="J58609" s="20"/>
      <c r="K58609" s="20"/>
      <c r="L58609" s="20"/>
      <c r="M58609" s="20"/>
      <c r="N58609" s="20"/>
      <c r="O58609" s="20"/>
    </row>
    <row r="58610" spans="10:15" x14ac:dyDescent="0.2">
      <c r="J58610" s="20"/>
      <c r="K58610" s="20"/>
      <c r="L58610" s="20"/>
      <c r="M58610" s="20"/>
      <c r="N58610" s="20"/>
      <c r="O58610" s="20"/>
    </row>
    <row r="58611" spans="10:15" x14ac:dyDescent="0.2">
      <c r="J58611" s="20"/>
      <c r="K58611" s="20"/>
      <c r="L58611" s="20"/>
      <c r="M58611" s="20"/>
      <c r="N58611" s="20"/>
      <c r="O58611" s="20"/>
    </row>
    <row r="58612" spans="10:15" x14ac:dyDescent="0.2">
      <c r="J58612" s="20"/>
      <c r="K58612" s="20"/>
      <c r="L58612" s="20"/>
      <c r="M58612" s="20"/>
      <c r="N58612" s="20"/>
      <c r="O58612" s="20"/>
    </row>
    <row r="58613" spans="10:15" x14ac:dyDescent="0.2">
      <c r="J58613" s="20"/>
      <c r="K58613" s="20"/>
      <c r="L58613" s="20"/>
      <c r="M58613" s="20"/>
      <c r="N58613" s="20"/>
      <c r="O58613" s="20"/>
    </row>
    <row r="58614" spans="10:15" x14ac:dyDescent="0.2">
      <c r="J58614" s="20"/>
      <c r="K58614" s="20"/>
      <c r="L58614" s="20"/>
      <c r="M58614" s="20"/>
      <c r="N58614" s="20"/>
      <c r="O58614" s="20"/>
    </row>
    <row r="58615" spans="10:15" x14ac:dyDescent="0.2">
      <c r="J58615" s="20"/>
      <c r="K58615" s="20"/>
      <c r="L58615" s="20"/>
      <c r="M58615" s="20"/>
      <c r="N58615" s="20"/>
      <c r="O58615" s="20"/>
    </row>
    <row r="58616" spans="10:15" x14ac:dyDescent="0.2">
      <c r="J58616" s="20"/>
      <c r="K58616" s="20"/>
      <c r="L58616" s="20"/>
      <c r="M58616" s="20"/>
      <c r="N58616" s="20"/>
      <c r="O58616" s="20"/>
    </row>
    <row r="58617" spans="10:15" x14ac:dyDescent="0.2">
      <c r="J58617" s="20"/>
      <c r="K58617" s="20"/>
      <c r="L58617" s="20"/>
      <c r="M58617" s="20"/>
      <c r="N58617" s="20"/>
      <c r="O58617" s="20"/>
    </row>
    <row r="58618" spans="10:15" x14ac:dyDescent="0.2">
      <c r="J58618" s="20"/>
      <c r="K58618" s="20"/>
      <c r="L58618" s="20"/>
      <c r="M58618" s="20"/>
      <c r="N58618" s="20"/>
      <c r="O58618" s="20"/>
    </row>
    <row r="58619" spans="10:15" x14ac:dyDescent="0.2">
      <c r="J58619" s="20"/>
      <c r="K58619" s="20"/>
      <c r="L58619" s="20"/>
      <c r="M58619" s="20"/>
      <c r="N58619" s="20"/>
      <c r="O58619" s="20"/>
    </row>
    <row r="58620" spans="10:15" x14ac:dyDescent="0.2">
      <c r="J58620" s="20"/>
      <c r="K58620" s="20"/>
      <c r="L58620" s="20"/>
      <c r="M58620" s="20"/>
      <c r="N58620" s="20"/>
      <c r="O58620" s="20"/>
    </row>
    <row r="58621" spans="10:15" x14ac:dyDescent="0.2">
      <c r="J58621" s="20"/>
      <c r="K58621" s="20"/>
      <c r="L58621" s="20"/>
      <c r="M58621" s="20"/>
      <c r="N58621" s="20"/>
      <c r="O58621" s="20"/>
    </row>
    <row r="58622" spans="10:15" x14ac:dyDescent="0.2">
      <c r="J58622" s="20"/>
      <c r="K58622" s="20"/>
      <c r="L58622" s="20"/>
      <c r="M58622" s="20"/>
      <c r="N58622" s="20"/>
      <c r="O58622" s="20"/>
    </row>
    <row r="58623" spans="10:15" x14ac:dyDescent="0.2">
      <c r="J58623" s="20"/>
      <c r="K58623" s="20"/>
      <c r="L58623" s="20"/>
      <c r="M58623" s="20"/>
      <c r="N58623" s="20"/>
      <c r="O58623" s="20"/>
    </row>
    <row r="58624" spans="10:15" x14ac:dyDescent="0.2">
      <c r="J58624" s="20"/>
      <c r="K58624" s="20"/>
      <c r="L58624" s="20"/>
      <c r="M58624" s="20"/>
      <c r="N58624" s="20"/>
      <c r="O58624" s="20"/>
    </row>
    <row r="58625" spans="10:15" x14ac:dyDescent="0.2">
      <c r="J58625" s="20"/>
      <c r="K58625" s="20"/>
      <c r="L58625" s="20"/>
      <c r="M58625" s="20"/>
      <c r="N58625" s="20"/>
      <c r="O58625" s="20"/>
    </row>
    <row r="58626" spans="10:15" x14ac:dyDescent="0.2">
      <c r="J58626" s="20"/>
      <c r="K58626" s="20"/>
      <c r="L58626" s="20"/>
      <c r="M58626" s="20"/>
      <c r="N58626" s="20"/>
      <c r="O58626" s="20"/>
    </row>
    <row r="58627" spans="10:15" x14ac:dyDescent="0.2">
      <c r="J58627" s="20"/>
      <c r="K58627" s="20"/>
      <c r="L58627" s="20"/>
      <c r="M58627" s="20"/>
      <c r="N58627" s="20"/>
      <c r="O58627" s="20"/>
    </row>
    <row r="58628" spans="10:15" x14ac:dyDescent="0.2">
      <c r="J58628" s="20"/>
      <c r="K58628" s="20"/>
      <c r="L58628" s="20"/>
      <c r="M58628" s="20"/>
      <c r="N58628" s="20"/>
      <c r="O58628" s="20"/>
    </row>
    <row r="58629" spans="10:15" x14ac:dyDescent="0.2">
      <c r="J58629" s="20"/>
      <c r="K58629" s="20"/>
      <c r="L58629" s="20"/>
      <c r="M58629" s="20"/>
      <c r="N58629" s="20"/>
      <c r="O58629" s="20"/>
    </row>
    <row r="58630" spans="10:15" x14ac:dyDescent="0.2">
      <c r="J58630" s="20"/>
      <c r="K58630" s="20"/>
      <c r="L58630" s="20"/>
      <c r="M58630" s="20"/>
      <c r="N58630" s="20"/>
      <c r="O58630" s="20"/>
    </row>
    <row r="58631" spans="10:15" x14ac:dyDescent="0.2">
      <c r="J58631" s="20"/>
      <c r="K58631" s="20"/>
      <c r="L58631" s="20"/>
      <c r="M58631" s="20"/>
      <c r="N58631" s="20"/>
      <c r="O58631" s="20"/>
    </row>
    <row r="58632" spans="10:15" x14ac:dyDescent="0.2">
      <c r="J58632" s="20"/>
      <c r="K58632" s="20"/>
      <c r="L58632" s="20"/>
      <c r="M58632" s="20"/>
      <c r="N58632" s="20"/>
      <c r="O58632" s="20"/>
    </row>
    <row r="58633" spans="10:15" x14ac:dyDescent="0.2">
      <c r="J58633" s="20"/>
      <c r="K58633" s="20"/>
      <c r="L58633" s="20"/>
      <c r="M58633" s="20"/>
      <c r="N58633" s="20"/>
      <c r="O58633" s="20"/>
    </row>
    <row r="58634" spans="10:15" x14ac:dyDescent="0.2">
      <c r="J58634" s="20"/>
      <c r="K58634" s="20"/>
      <c r="L58634" s="20"/>
      <c r="M58634" s="20"/>
      <c r="N58634" s="20"/>
      <c r="O58634" s="20"/>
    </row>
    <row r="58635" spans="10:15" x14ac:dyDescent="0.2">
      <c r="J58635" s="20"/>
      <c r="K58635" s="20"/>
      <c r="L58635" s="20"/>
      <c r="M58635" s="20"/>
      <c r="N58635" s="20"/>
      <c r="O58635" s="20"/>
    </row>
    <row r="58636" spans="10:15" x14ac:dyDescent="0.2">
      <c r="J58636" s="20"/>
      <c r="K58636" s="20"/>
      <c r="L58636" s="20"/>
      <c r="M58636" s="20"/>
      <c r="N58636" s="20"/>
      <c r="O58636" s="20"/>
    </row>
    <row r="58637" spans="10:15" x14ac:dyDescent="0.2">
      <c r="J58637" s="20"/>
      <c r="K58637" s="20"/>
      <c r="L58637" s="20"/>
      <c r="M58637" s="20"/>
      <c r="N58637" s="20"/>
      <c r="O58637" s="20"/>
    </row>
    <row r="58638" spans="10:15" x14ac:dyDescent="0.2">
      <c r="J58638" s="20"/>
      <c r="K58638" s="20"/>
      <c r="L58638" s="20"/>
      <c r="M58638" s="20"/>
      <c r="N58638" s="20"/>
      <c r="O58638" s="20"/>
    </row>
    <row r="58639" spans="10:15" x14ac:dyDescent="0.2">
      <c r="J58639" s="20"/>
      <c r="K58639" s="20"/>
      <c r="L58639" s="20"/>
      <c r="M58639" s="20"/>
      <c r="N58639" s="20"/>
      <c r="O58639" s="20"/>
    </row>
    <row r="58640" spans="10:15" x14ac:dyDescent="0.2">
      <c r="J58640" s="20"/>
      <c r="K58640" s="20"/>
      <c r="L58640" s="20"/>
      <c r="M58640" s="20"/>
      <c r="N58640" s="20"/>
      <c r="O58640" s="20"/>
    </row>
    <row r="58641" spans="10:15" x14ac:dyDescent="0.2">
      <c r="J58641" s="20"/>
      <c r="K58641" s="20"/>
      <c r="L58641" s="20"/>
      <c r="M58641" s="20"/>
      <c r="N58641" s="20"/>
      <c r="O58641" s="20"/>
    </row>
    <row r="58642" spans="10:15" x14ac:dyDescent="0.2">
      <c r="J58642" s="20"/>
      <c r="K58642" s="20"/>
      <c r="L58642" s="20"/>
      <c r="M58642" s="20"/>
      <c r="N58642" s="20"/>
      <c r="O58642" s="20"/>
    </row>
    <row r="58643" spans="10:15" x14ac:dyDescent="0.2">
      <c r="J58643" s="20"/>
      <c r="K58643" s="20"/>
      <c r="L58643" s="20"/>
      <c r="M58643" s="20"/>
      <c r="N58643" s="20"/>
      <c r="O58643" s="20"/>
    </row>
    <row r="58644" spans="10:15" x14ac:dyDescent="0.2">
      <c r="J58644" s="20"/>
      <c r="K58644" s="20"/>
      <c r="L58644" s="20"/>
      <c r="M58644" s="20"/>
      <c r="N58644" s="20"/>
      <c r="O58644" s="20"/>
    </row>
    <row r="58645" spans="10:15" x14ac:dyDescent="0.2">
      <c r="J58645" s="20"/>
      <c r="K58645" s="20"/>
      <c r="L58645" s="20"/>
      <c r="M58645" s="20"/>
      <c r="N58645" s="20"/>
      <c r="O58645" s="20"/>
    </row>
    <row r="58646" spans="10:15" x14ac:dyDescent="0.2">
      <c r="J58646" s="20"/>
      <c r="K58646" s="20"/>
      <c r="L58646" s="20"/>
      <c r="M58646" s="20"/>
      <c r="N58646" s="20"/>
      <c r="O58646" s="20"/>
    </row>
    <row r="58647" spans="10:15" x14ac:dyDescent="0.2">
      <c r="J58647" s="20"/>
      <c r="K58647" s="20"/>
      <c r="L58647" s="20"/>
      <c r="M58647" s="20"/>
      <c r="N58647" s="20"/>
      <c r="O58647" s="20"/>
    </row>
    <row r="58648" spans="10:15" x14ac:dyDescent="0.2">
      <c r="J58648" s="20"/>
      <c r="K58648" s="20"/>
      <c r="L58648" s="20"/>
      <c r="M58648" s="20"/>
      <c r="N58648" s="20"/>
      <c r="O58648" s="20"/>
    </row>
    <row r="58649" spans="10:15" x14ac:dyDescent="0.2">
      <c r="J58649" s="20"/>
      <c r="K58649" s="20"/>
      <c r="L58649" s="20"/>
      <c r="M58649" s="20"/>
      <c r="N58649" s="20"/>
      <c r="O58649" s="20"/>
    </row>
    <row r="58650" spans="10:15" x14ac:dyDescent="0.2">
      <c r="J58650" s="20"/>
      <c r="K58650" s="20"/>
      <c r="L58650" s="20"/>
      <c r="M58650" s="20"/>
      <c r="N58650" s="20"/>
      <c r="O58650" s="20"/>
    </row>
    <row r="58651" spans="10:15" x14ac:dyDescent="0.2">
      <c r="J58651" s="20"/>
      <c r="K58651" s="20"/>
      <c r="L58651" s="20"/>
      <c r="M58651" s="20"/>
      <c r="N58651" s="20"/>
      <c r="O58651" s="20"/>
    </row>
    <row r="58652" spans="10:15" x14ac:dyDescent="0.2">
      <c r="J58652" s="20"/>
      <c r="K58652" s="20"/>
      <c r="L58652" s="20"/>
      <c r="M58652" s="20"/>
      <c r="N58652" s="20"/>
      <c r="O58652" s="20"/>
    </row>
    <row r="58653" spans="10:15" x14ac:dyDescent="0.2">
      <c r="J58653" s="20"/>
      <c r="K58653" s="20"/>
      <c r="L58653" s="20"/>
      <c r="M58653" s="20"/>
      <c r="N58653" s="20"/>
      <c r="O58653" s="20"/>
    </row>
    <row r="58654" spans="10:15" x14ac:dyDescent="0.2">
      <c r="J58654" s="20"/>
      <c r="K58654" s="20"/>
      <c r="L58654" s="20"/>
      <c r="M58654" s="20"/>
      <c r="N58654" s="20"/>
      <c r="O58654" s="20"/>
    </row>
    <row r="58655" spans="10:15" x14ac:dyDescent="0.2">
      <c r="J58655" s="20"/>
      <c r="K58655" s="20"/>
      <c r="L58655" s="20"/>
      <c r="M58655" s="20"/>
      <c r="N58655" s="20"/>
      <c r="O58655" s="20"/>
    </row>
    <row r="58656" spans="10:15" x14ac:dyDescent="0.2">
      <c r="J58656" s="20"/>
      <c r="K58656" s="20"/>
      <c r="L58656" s="20"/>
      <c r="M58656" s="20"/>
      <c r="N58656" s="20"/>
      <c r="O58656" s="20"/>
    </row>
    <row r="58657" spans="10:15" x14ac:dyDescent="0.2">
      <c r="J58657" s="20"/>
      <c r="K58657" s="20"/>
      <c r="L58657" s="20"/>
      <c r="M58657" s="20"/>
      <c r="N58657" s="20"/>
      <c r="O58657" s="20"/>
    </row>
    <row r="58658" spans="10:15" x14ac:dyDescent="0.2">
      <c r="J58658" s="20"/>
      <c r="K58658" s="20"/>
      <c r="L58658" s="20"/>
      <c r="M58658" s="20"/>
      <c r="N58658" s="20"/>
      <c r="O58658" s="20"/>
    </row>
    <row r="58659" spans="10:15" x14ac:dyDescent="0.2">
      <c r="J58659" s="20"/>
      <c r="K58659" s="20"/>
      <c r="L58659" s="20"/>
      <c r="M58659" s="20"/>
      <c r="N58659" s="20"/>
      <c r="O58659" s="20"/>
    </row>
    <row r="58660" spans="10:15" x14ac:dyDescent="0.2">
      <c r="J58660" s="20"/>
      <c r="K58660" s="20"/>
      <c r="L58660" s="20"/>
      <c r="M58660" s="20"/>
      <c r="N58660" s="20"/>
      <c r="O58660" s="20"/>
    </row>
    <row r="58661" spans="10:15" x14ac:dyDescent="0.2">
      <c r="J58661" s="20"/>
      <c r="K58661" s="20"/>
      <c r="L58661" s="20"/>
      <c r="M58661" s="20"/>
      <c r="N58661" s="20"/>
      <c r="O58661" s="20"/>
    </row>
    <row r="58662" spans="10:15" x14ac:dyDescent="0.2">
      <c r="J58662" s="20"/>
      <c r="K58662" s="20"/>
      <c r="L58662" s="20"/>
      <c r="M58662" s="20"/>
      <c r="N58662" s="20"/>
      <c r="O58662" s="20"/>
    </row>
    <row r="58663" spans="10:15" x14ac:dyDescent="0.2">
      <c r="J58663" s="20"/>
      <c r="K58663" s="20"/>
      <c r="L58663" s="20"/>
      <c r="M58663" s="20"/>
      <c r="N58663" s="20"/>
      <c r="O58663" s="20"/>
    </row>
    <row r="58664" spans="10:15" x14ac:dyDescent="0.2">
      <c r="J58664" s="20"/>
      <c r="K58664" s="20"/>
      <c r="L58664" s="20"/>
      <c r="M58664" s="20"/>
      <c r="N58664" s="20"/>
      <c r="O58664" s="20"/>
    </row>
    <row r="58665" spans="10:15" x14ac:dyDescent="0.2">
      <c r="J58665" s="20"/>
      <c r="K58665" s="20"/>
      <c r="L58665" s="20"/>
      <c r="M58665" s="20"/>
      <c r="N58665" s="20"/>
      <c r="O58665" s="20"/>
    </row>
    <row r="58666" spans="10:15" x14ac:dyDescent="0.2">
      <c r="J58666" s="20"/>
      <c r="K58666" s="20"/>
      <c r="L58666" s="20"/>
      <c r="M58666" s="20"/>
      <c r="N58666" s="20"/>
      <c r="O58666" s="20"/>
    </row>
    <row r="58667" spans="10:15" x14ac:dyDescent="0.2">
      <c r="J58667" s="20"/>
      <c r="K58667" s="20"/>
      <c r="L58667" s="20"/>
      <c r="M58667" s="20"/>
      <c r="N58667" s="20"/>
      <c r="O58667" s="20"/>
    </row>
    <row r="58668" spans="10:15" x14ac:dyDescent="0.2">
      <c r="J58668" s="20"/>
      <c r="K58668" s="20"/>
      <c r="L58668" s="20"/>
      <c r="M58668" s="20"/>
      <c r="N58668" s="20"/>
      <c r="O58668" s="20"/>
    </row>
    <row r="58669" spans="10:15" x14ac:dyDescent="0.2">
      <c r="J58669" s="20"/>
      <c r="K58669" s="20"/>
      <c r="L58669" s="20"/>
      <c r="M58669" s="20"/>
      <c r="N58669" s="20"/>
      <c r="O58669" s="20"/>
    </row>
    <row r="58670" spans="10:15" x14ac:dyDescent="0.2">
      <c r="J58670" s="20"/>
      <c r="K58670" s="20"/>
      <c r="L58670" s="20"/>
      <c r="M58670" s="20"/>
      <c r="N58670" s="20"/>
      <c r="O58670" s="20"/>
    </row>
    <row r="58671" spans="10:15" x14ac:dyDescent="0.2">
      <c r="J58671" s="20"/>
      <c r="K58671" s="20"/>
      <c r="L58671" s="20"/>
      <c r="M58671" s="20"/>
      <c r="N58671" s="20"/>
      <c r="O58671" s="20"/>
    </row>
    <row r="58672" spans="10:15" x14ac:dyDescent="0.2">
      <c r="J58672" s="20"/>
      <c r="K58672" s="20"/>
      <c r="L58672" s="20"/>
      <c r="M58672" s="20"/>
      <c r="N58672" s="20"/>
      <c r="O58672" s="20"/>
    </row>
    <row r="58673" spans="10:15" x14ac:dyDescent="0.2">
      <c r="J58673" s="20"/>
      <c r="K58673" s="20"/>
      <c r="L58673" s="20"/>
      <c r="M58673" s="20"/>
      <c r="N58673" s="20"/>
      <c r="O58673" s="20"/>
    </row>
    <row r="58674" spans="10:15" x14ac:dyDescent="0.2">
      <c r="J58674" s="20"/>
      <c r="K58674" s="20"/>
      <c r="L58674" s="20"/>
      <c r="M58674" s="20"/>
      <c r="N58674" s="20"/>
      <c r="O58674" s="20"/>
    </row>
    <row r="58675" spans="10:15" x14ac:dyDescent="0.2">
      <c r="J58675" s="20"/>
      <c r="K58675" s="20"/>
      <c r="L58675" s="20"/>
      <c r="M58675" s="20"/>
      <c r="N58675" s="20"/>
      <c r="O58675" s="20"/>
    </row>
    <row r="58676" spans="10:15" x14ac:dyDescent="0.2">
      <c r="J58676" s="20"/>
      <c r="K58676" s="20"/>
      <c r="L58676" s="20"/>
      <c r="M58676" s="20"/>
      <c r="N58676" s="20"/>
      <c r="O58676" s="20"/>
    </row>
    <row r="58677" spans="10:15" x14ac:dyDescent="0.2">
      <c r="J58677" s="20"/>
      <c r="K58677" s="20"/>
      <c r="L58677" s="20"/>
      <c r="M58677" s="20"/>
      <c r="N58677" s="20"/>
      <c r="O58677" s="20"/>
    </row>
    <row r="58678" spans="10:15" x14ac:dyDescent="0.2">
      <c r="J58678" s="20"/>
      <c r="K58678" s="20"/>
      <c r="L58678" s="20"/>
      <c r="M58678" s="20"/>
      <c r="N58678" s="20"/>
      <c r="O58678" s="20"/>
    </row>
    <row r="58679" spans="10:15" x14ac:dyDescent="0.2">
      <c r="J58679" s="20"/>
      <c r="K58679" s="20"/>
      <c r="L58679" s="20"/>
      <c r="M58679" s="20"/>
      <c r="N58679" s="20"/>
      <c r="O58679" s="20"/>
    </row>
    <row r="58680" spans="10:15" x14ac:dyDescent="0.2">
      <c r="J58680" s="20"/>
      <c r="K58680" s="20"/>
      <c r="L58680" s="20"/>
      <c r="M58680" s="20"/>
      <c r="N58680" s="20"/>
      <c r="O58680" s="20"/>
    </row>
    <row r="58681" spans="10:15" x14ac:dyDescent="0.2">
      <c r="J58681" s="20"/>
      <c r="K58681" s="20"/>
      <c r="L58681" s="20"/>
      <c r="M58681" s="20"/>
      <c r="N58681" s="20"/>
      <c r="O58681" s="20"/>
    </row>
    <row r="58682" spans="10:15" x14ac:dyDescent="0.2">
      <c r="J58682" s="20"/>
      <c r="K58682" s="20"/>
      <c r="L58682" s="20"/>
      <c r="M58682" s="20"/>
      <c r="N58682" s="20"/>
      <c r="O58682" s="20"/>
    </row>
    <row r="58683" spans="10:15" x14ac:dyDescent="0.2">
      <c r="J58683" s="20"/>
      <c r="K58683" s="20"/>
      <c r="L58683" s="20"/>
      <c r="M58683" s="20"/>
      <c r="N58683" s="20"/>
      <c r="O58683" s="20"/>
    </row>
    <row r="58684" spans="10:15" x14ac:dyDescent="0.2">
      <c r="J58684" s="20"/>
      <c r="K58684" s="20"/>
      <c r="L58684" s="20"/>
      <c r="M58684" s="20"/>
      <c r="N58684" s="20"/>
      <c r="O58684" s="20"/>
    </row>
    <row r="58685" spans="10:15" x14ac:dyDescent="0.2">
      <c r="J58685" s="20"/>
      <c r="K58685" s="20"/>
      <c r="L58685" s="20"/>
      <c r="M58685" s="20"/>
      <c r="N58685" s="20"/>
      <c r="O58685" s="20"/>
    </row>
    <row r="58686" spans="10:15" x14ac:dyDescent="0.2">
      <c r="J58686" s="20"/>
      <c r="K58686" s="20"/>
      <c r="L58686" s="20"/>
      <c r="M58686" s="20"/>
      <c r="N58686" s="20"/>
      <c r="O58686" s="20"/>
    </row>
    <row r="58687" spans="10:15" x14ac:dyDescent="0.2">
      <c r="J58687" s="20"/>
      <c r="K58687" s="20"/>
      <c r="L58687" s="20"/>
      <c r="M58687" s="20"/>
      <c r="N58687" s="20"/>
      <c r="O58687" s="20"/>
    </row>
    <row r="58688" spans="10:15" x14ac:dyDescent="0.2">
      <c r="J58688" s="20"/>
      <c r="K58688" s="20"/>
      <c r="L58688" s="20"/>
      <c r="M58688" s="20"/>
      <c r="N58688" s="20"/>
      <c r="O58688" s="20"/>
    </row>
    <row r="58689" spans="10:15" x14ac:dyDescent="0.2">
      <c r="J58689" s="20"/>
      <c r="K58689" s="20"/>
      <c r="L58689" s="20"/>
      <c r="M58689" s="20"/>
      <c r="N58689" s="20"/>
      <c r="O58689" s="20"/>
    </row>
    <row r="58690" spans="10:15" x14ac:dyDescent="0.2">
      <c r="J58690" s="20"/>
      <c r="K58690" s="20"/>
      <c r="L58690" s="20"/>
      <c r="M58690" s="20"/>
      <c r="N58690" s="20"/>
      <c r="O58690" s="20"/>
    </row>
    <row r="58691" spans="10:15" x14ac:dyDescent="0.2">
      <c r="J58691" s="20"/>
      <c r="K58691" s="20"/>
      <c r="L58691" s="20"/>
      <c r="M58691" s="20"/>
      <c r="N58691" s="20"/>
      <c r="O58691" s="20"/>
    </row>
    <row r="58692" spans="10:15" x14ac:dyDescent="0.2">
      <c r="J58692" s="20"/>
      <c r="K58692" s="20"/>
      <c r="L58692" s="20"/>
      <c r="M58692" s="20"/>
      <c r="N58692" s="20"/>
      <c r="O58692" s="20"/>
    </row>
    <row r="58693" spans="10:15" x14ac:dyDescent="0.2">
      <c r="J58693" s="20"/>
      <c r="K58693" s="20"/>
      <c r="L58693" s="20"/>
      <c r="M58693" s="20"/>
      <c r="N58693" s="20"/>
      <c r="O58693" s="20"/>
    </row>
    <row r="58694" spans="10:15" x14ac:dyDescent="0.2">
      <c r="J58694" s="20"/>
      <c r="K58694" s="20"/>
      <c r="L58694" s="20"/>
      <c r="M58694" s="20"/>
      <c r="N58694" s="20"/>
      <c r="O58694" s="20"/>
    </row>
    <row r="58695" spans="10:15" x14ac:dyDescent="0.2">
      <c r="J58695" s="20"/>
      <c r="K58695" s="20"/>
      <c r="L58695" s="20"/>
      <c r="M58695" s="20"/>
      <c r="N58695" s="20"/>
      <c r="O58695" s="20"/>
    </row>
    <row r="58696" spans="10:15" x14ac:dyDescent="0.2">
      <c r="J58696" s="20"/>
      <c r="K58696" s="20"/>
      <c r="L58696" s="20"/>
      <c r="M58696" s="20"/>
      <c r="N58696" s="20"/>
      <c r="O58696" s="20"/>
    </row>
    <row r="58697" spans="10:15" x14ac:dyDescent="0.2">
      <c r="J58697" s="20"/>
      <c r="K58697" s="20"/>
      <c r="L58697" s="20"/>
      <c r="M58697" s="20"/>
      <c r="N58697" s="20"/>
      <c r="O58697" s="20"/>
    </row>
    <row r="58698" spans="10:15" x14ac:dyDescent="0.2">
      <c r="J58698" s="20"/>
      <c r="K58698" s="20"/>
      <c r="L58698" s="20"/>
      <c r="M58698" s="20"/>
      <c r="N58698" s="20"/>
      <c r="O58698" s="20"/>
    </row>
    <row r="58699" spans="10:15" x14ac:dyDescent="0.2">
      <c r="J58699" s="20"/>
      <c r="K58699" s="20"/>
      <c r="L58699" s="20"/>
      <c r="M58699" s="20"/>
      <c r="N58699" s="20"/>
      <c r="O58699" s="20"/>
    </row>
    <row r="58700" spans="10:15" x14ac:dyDescent="0.2">
      <c r="J58700" s="20"/>
      <c r="K58700" s="20"/>
      <c r="L58700" s="20"/>
      <c r="M58700" s="20"/>
      <c r="N58700" s="20"/>
      <c r="O58700" s="20"/>
    </row>
    <row r="58701" spans="10:15" x14ac:dyDescent="0.2">
      <c r="J58701" s="20"/>
      <c r="K58701" s="20"/>
      <c r="L58701" s="20"/>
      <c r="M58701" s="20"/>
      <c r="N58701" s="20"/>
      <c r="O58701" s="20"/>
    </row>
    <row r="58702" spans="10:15" x14ac:dyDescent="0.2">
      <c r="J58702" s="20"/>
      <c r="K58702" s="20"/>
      <c r="L58702" s="20"/>
      <c r="M58702" s="20"/>
      <c r="N58702" s="20"/>
      <c r="O58702" s="20"/>
    </row>
    <row r="58703" spans="10:15" x14ac:dyDescent="0.2">
      <c r="J58703" s="20"/>
      <c r="K58703" s="20"/>
      <c r="L58703" s="20"/>
      <c r="M58703" s="20"/>
      <c r="N58703" s="20"/>
      <c r="O58703" s="20"/>
    </row>
    <row r="58704" spans="10:15" x14ac:dyDescent="0.2">
      <c r="J58704" s="20"/>
      <c r="K58704" s="20"/>
      <c r="L58704" s="20"/>
      <c r="M58704" s="20"/>
      <c r="N58704" s="20"/>
      <c r="O58704" s="20"/>
    </row>
    <row r="58705" spans="10:15" x14ac:dyDescent="0.2">
      <c r="J58705" s="20"/>
      <c r="K58705" s="20"/>
      <c r="L58705" s="20"/>
      <c r="M58705" s="20"/>
      <c r="N58705" s="20"/>
      <c r="O58705" s="20"/>
    </row>
    <row r="58706" spans="10:15" x14ac:dyDescent="0.2">
      <c r="J58706" s="20"/>
      <c r="K58706" s="20"/>
      <c r="L58706" s="20"/>
      <c r="M58706" s="20"/>
      <c r="N58706" s="20"/>
      <c r="O58706" s="20"/>
    </row>
    <row r="58707" spans="10:15" x14ac:dyDescent="0.2">
      <c r="J58707" s="20"/>
      <c r="K58707" s="20"/>
      <c r="L58707" s="20"/>
      <c r="M58707" s="20"/>
      <c r="N58707" s="20"/>
      <c r="O58707" s="20"/>
    </row>
    <row r="58708" spans="10:15" x14ac:dyDescent="0.2">
      <c r="J58708" s="20"/>
      <c r="K58708" s="20"/>
      <c r="L58708" s="20"/>
      <c r="M58708" s="20"/>
      <c r="N58708" s="20"/>
      <c r="O58708" s="20"/>
    </row>
    <row r="58709" spans="10:15" x14ac:dyDescent="0.2">
      <c r="J58709" s="20"/>
      <c r="K58709" s="20"/>
      <c r="L58709" s="20"/>
      <c r="M58709" s="20"/>
      <c r="N58709" s="20"/>
      <c r="O58709" s="20"/>
    </row>
    <row r="58710" spans="10:15" x14ac:dyDescent="0.2">
      <c r="J58710" s="20"/>
      <c r="K58710" s="20"/>
      <c r="L58710" s="20"/>
      <c r="M58710" s="20"/>
      <c r="N58710" s="20"/>
      <c r="O58710" s="20"/>
    </row>
    <row r="58711" spans="10:15" x14ac:dyDescent="0.2">
      <c r="J58711" s="20"/>
      <c r="K58711" s="20"/>
      <c r="L58711" s="20"/>
      <c r="M58711" s="20"/>
      <c r="N58711" s="20"/>
      <c r="O58711" s="20"/>
    </row>
    <row r="58712" spans="10:15" x14ac:dyDescent="0.2">
      <c r="J58712" s="20"/>
      <c r="K58712" s="20"/>
      <c r="L58712" s="20"/>
      <c r="M58712" s="20"/>
      <c r="N58712" s="20"/>
      <c r="O58712" s="20"/>
    </row>
    <row r="58713" spans="10:15" x14ac:dyDescent="0.2">
      <c r="J58713" s="20"/>
      <c r="K58713" s="20"/>
      <c r="L58713" s="20"/>
      <c r="M58713" s="20"/>
      <c r="N58713" s="20"/>
      <c r="O58713" s="20"/>
    </row>
    <row r="58714" spans="10:15" x14ac:dyDescent="0.2">
      <c r="J58714" s="20"/>
      <c r="K58714" s="20"/>
      <c r="L58714" s="20"/>
      <c r="M58714" s="20"/>
      <c r="N58714" s="20"/>
      <c r="O58714" s="20"/>
    </row>
    <row r="58715" spans="10:15" x14ac:dyDescent="0.2">
      <c r="J58715" s="20"/>
      <c r="K58715" s="20"/>
      <c r="L58715" s="20"/>
      <c r="M58715" s="20"/>
      <c r="N58715" s="20"/>
      <c r="O58715" s="20"/>
    </row>
    <row r="58716" spans="10:15" x14ac:dyDescent="0.2">
      <c r="J58716" s="20"/>
      <c r="K58716" s="20"/>
      <c r="L58716" s="20"/>
      <c r="M58716" s="20"/>
      <c r="N58716" s="20"/>
      <c r="O58716" s="20"/>
    </row>
    <row r="58717" spans="10:15" x14ac:dyDescent="0.2">
      <c r="J58717" s="20"/>
      <c r="K58717" s="20"/>
      <c r="L58717" s="20"/>
      <c r="M58717" s="20"/>
      <c r="N58717" s="20"/>
      <c r="O58717" s="20"/>
    </row>
    <row r="58718" spans="10:15" x14ac:dyDescent="0.2">
      <c r="J58718" s="20"/>
      <c r="K58718" s="20"/>
      <c r="L58718" s="20"/>
      <c r="M58718" s="20"/>
      <c r="N58718" s="20"/>
      <c r="O58718" s="20"/>
    </row>
    <row r="58719" spans="10:15" x14ac:dyDescent="0.2">
      <c r="J58719" s="20"/>
      <c r="K58719" s="20"/>
      <c r="L58719" s="20"/>
      <c r="M58719" s="20"/>
      <c r="N58719" s="20"/>
      <c r="O58719" s="20"/>
    </row>
    <row r="58720" spans="10:15" x14ac:dyDescent="0.2">
      <c r="J58720" s="20"/>
      <c r="K58720" s="20"/>
      <c r="L58720" s="20"/>
      <c r="M58720" s="20"/>
      <c r="N58720" s="20"/>
      <c r="O58720" s="20"/>
    </row>
    <row r="58721" spans="10:15" x14ac:dyDescent="0.2">
      <c r="J58721" s="20"/>
      <c r="K58721" s="20"/>
      <c r="L58721" s="20"/>
      <c r="M58721" s="20"/>
      <c r="N58721" s="20"/>
      <c r="O58721" s="20"/>
    </row>
    <row r="58722" spans="10:15" x14ac:dyDescent="0.2">
      <c r="J58722" s="20"/>
      <c r="K58722" s="20"/>
      <c r="L58722" s="20"/>
      <c r="M58722" s="20"/>
      <c r="N58722" s="20"/>
      <c r="O58722" s="20"/>
    </row>
    <row r="58723" spans="10:15" x14ac:dyDescent="0.2">
      <c r="J58723" s="20"/>
      <c r="K58723" s="20"/>
      <c r="L58723" s="20"/>
      <c r="M58723" s="20"/>
      <c r="N58723" s="20"/>
      <c r="O58723" s="20"/>
    </row>
    <row r="58724" spans="10:15" x14ac:dyDescent="0.2">
      <c r="J58724" s="20"/>
      <c r="K58724" s="20"/>
      <c r="L58724" s="20"/>
      <c r="M58724" s="20"/>
      <c r="N58724" s="20"/>
      <c r="O58724" s="20"/>
    </row>
    <row r="58725" spans="10:15" x14ac:dyDescent="0.2">
      <c r="J58725" s="20"/>
      <c r="K58725" s="20"/>
      <c r="L58725" s="20"/>
      <c r="M58725" s="20"/>
      <c r="N58725" s="20"/>
      <c r="O58725" s="20"/>
    </row>
    <row r="58726" spans="10:15" x14ac:dyDescent="0.2">
      <c r="J58726" s="20"/>
      <c r="K58726" s="20"/>
      <c r="L58726" s="20"/>
      <c r="M58726" s="20"/>
      <c r="N58726" s="20"/>
      <c r="O58726" s="20"/>
    </row>
    <row r="58727" spans="10:15" x14ac:dyDescent="0.2">
      <c r="J58727" s="20"/>
      <c r="K58727" s="20"/>
      <c r="L58727" s="20"/>
      <c r="M58727" s="20"/>
      <c r="N58727" s="20"/>
      <c r="O58727" s="20"/>
    </row>
    <row r="58728" spans="10:15" x14ac:dyDescent="0.2">
      <c r="J58728" s="20"/>
      <c r="K58728" s="20"/>
      <c r="L58728" s="20"/>
      <c r="M58728" s="20"/>
      <c r="N58728" s="20"/>
      <c r="O58728" s="20"/>
    </row>
    <row r="58729" spans="10:15" x14ac:dyDescent="0.2">
      <c r="J58729" s="20"/>
      <c r="K58729" s="20"/>
      <c r="L58729" s="20"/>
      <c r="M58729" s="20"/>
      <c r="N58729" s="20"/>
      <c r="O58729" s="20"/>
    </row>
    <row r="58730" spans="10:15" x14ac:dyDescent="0.2">
      <c r="J58730" s="20"/>
      <c r="K58730" s="20"/>
      <c r="L58730" s="20"/>
      <c r="M58730" s="20"/>
      <c r="N58730" s="20"/>
      <c r="O58730" s="20"/>
    </row>
    <row r="58731" spans="10:15" x14ac:dyDescent="0.2">
      <c r="J58731" s="20"/>
      <c r="K58731" s="20"/>
      <c r="L58731" s="20"/>
      <c r="M58731" s="20"/>
      <c r="N58731" s="20"/>
      <c r="O58731" s="20"/>
    </row>
    <row r="58732" spans="10:15" x14ac:dyDescent="0.2">
      <c r="J58732" s="20"/>
      <c r="K58732" s="20"/>
      <c r="L58732" s="20"/>
      <c r="M58732" s="20"/>
      <c r="N58732" s="20"/>
      <c r="O58732" s="20"/>
    </row>
    <row r="58733" spans="10:15" x14ac:dyDescent="0.2">
      <c r="J58733" s="20"/>
      <c r="K58733" s="20"/>
      <c r="L58733" s="20"/>
      <c r="M58733" s="20"/>
      <c r="N58733" s="20"/>
      <c r="O58733" s="20"/>
    </row>
    <row r="58734" spans="10:15" x14ac:dyDescent="0.2">
      <c r="J58734" s="20"/>
      <c r="K58734" s="20"/>
      <c r="L58734" s="20"/>
      <c r="M58734" s="20"/>
      <c r="N58734" s="20"/>
      <c r="O58734" s="20"/>
    </row>
    <row r="58735" spans="10:15" x14ac:dyDescent="0.2">
      <c r="J58735" s="20"/>
      <c r="K58735" s="20"/>
      <c r="L58735" s="20"/>
      <c r="M58735" s="20"/>
      <c r="N58735" s="20"/>
      <c r="O58735" s="20"/>
    </row>
    <row r="58736" spans="10:15" x14ac:dyDescent="0.2">
      <c r="J58736" s="20"/>
      <c r="K58736" s="20"/>
      <c r="L58736" s="20"/>
      <c r="M58736" s="20"/>
      <c r="N58736" s="20"/>
      <c r="O58736" s="20"/>
    </row>
    <row r="58737" spans="10:15" x14ac:dyDescent="0.2">
      <c r="J58737" s="20"/>
      <c r="K58737" s="20"/>
      <c r="L58737" s="20"/>
      <c r="M58737" s="20"/>
      <c r="N58737" s="20"/>
      <c r="O58737" s="20"/>
    </row>
    <row r="58738" spans="10:15" x14ac:dyDescent="0.2">
      <c r="J58738" s="20"/>
      <c r="K58738" s="20"/>
      <c r="L58738" s="20"/>
      <c r="M58738" s="20"/>
      <c r="N58738" s="20"/>
      <c r="O58738" s="20"/>
    </row>
    <row r="58739" spans="10:15" x14ac:dyDescent="0.2">
      <c r="J58739" s="20"/>
      <c r="K58739" s="20"/>
      <c r="L58739" s="20"/>
      <c r="M58739" s="20"/>
      <c r="N58739" s="20"/>
      <c r="O58739" s="20"/>
    </row>
    <row r="58740" spans="10:15" x14ac:dyDescent="0.2">
      <c r="J58740" s="20"/>
      <c r="K58740" s="20"/>
      <c r="L58740" s="20"/>
      <c r="M58740" s="20"/>
      <c r="N58740" s="20"/>
      <c r="O58740" s="20"/>
    </row>
    <row r="58741" spans="10:15" x14ac:dyDescent="0.2">
      <c r="J58741" s="20"/>
      <c r="K58741" s="20"/>
      <c r="L58741" s="20"/>
      <c r="M58741" s="20"/>
      <c r="N58741" s="20"/>
      <c r="O58741" s="20"/>
    </row>
    <row r="58742" spans="10:15" x14ac:dyDescent="0.2">
      <c r="J58742" s="20"/>
      <c r="K58742" s="20"/>
      <c r="L58742" s="20"/>
      <c r="M58742" s="20"/>
      <c r="N58742" s="20"/>
      <c r="O58742" s="20"/>
    </row>
    <row r="58743" spans="10:15" x14ac:dyDescent="0.2">
      <c r="J58743" s="20"/>
      <c r="K58743" s="20"/>
      <c r="L58743" s="20"/>
      <c r="M58743" s="20"/>
      <c r="N58743" s="20"/>
      <c r="O58743" s="20"/>
    </row>
    <row r="58744" spans="10:15" x14ac:dyDescent="0.2">
      <c r="J58744" s="20"/>
      <c r="K58744" s="20"/>
      <c r="L58744" s="20"/>
      <c r="M58744" s="20"/>
      <c r="N58744" s="20"/>
      <c r="O58744" s="20"/>
    </row>
    <row r="58745" spans="10:15" x14ac:dyDescent="0.2">
      <c r="J58745" s="20"/>
      <c r="K58745" s="20"/>
      <c r="L58745" s="20"/>
      <c r="M58745" s="20"/>
      <c r="N58745" s="20"/>
      <c r="O58745" s="20"/>
    </row>
    <row r="58746" spans="10:15" x14ac:dyDescent="0.2">
      <c r="J58746" s="20"/>
      <c r="K58746" s="20"/>
      <c r="L58746" s="20"/>
      <c r="M58746" s="20"/>
      <c r="N58746" s="20"/>
      <c r="O58746" s="20"/>
    </row>
    <row r="58747" spans="10:15" x14ac:dyDescent="0.2">
      <c r="J58747" s="20"/>
      <c r="K58747" s="20"/>
      <c r="L58747" s="20"/>
      <c r="M58747" s="20"/>
      <c r="N58747" s="20"/>
      <c r="O58747" s="20"/>
    </row>
    <row r="58748" spans="10:15" x14ac:dyDescent="0.2">
      <c r="J58748" s="20"/>
      <c r="K58748" s="20"/>
      <c r="L58748" s="20"/>
      <c r="M58748" s="20"/>
      <c r="N58748" s="20"/>
      <c r="O58748" s="20"/>
    </row>
    <row r="58749" spans="10:15" x14ac:dyDescent="0.2">
      <c r="J58749" s="20"/>
      <c r="K58749" s="20"/>
      <c r="L58749" s="20"/>
      <c r="M58749" s="20"/>
      <c r="N58749" s="20"/>
      <c r="O58749" s="20"/>
    </row>
    <row r="58750" spans="10:15" x14ac:dyDescent="0.2">
      <c r="J58750" s="20"/>
      <c r="K58750" s="20"/>
      <c r="L58750" s="20"/>
      <c r="M58750" s="20"/>
      <c r="N58750" s="20"/>
      <c r="O58750" s="20"/>
    </row>
    <row r="58751" spans="10:15" x14ac:dyDescent="0.2">
      <c r="J58751" s="20"/>
      <c r="K58751" s="20"/>
      <c r="L58751" s="20"/>
      <c r="M58751" s="20"/>
      <c r="N58751" s="20"/>
      <c r="O58751" s="20"/>
    </row>
    <row r="58752" spans="10:15" x14ac:dyDescent="0.2">
      <c r="J58752" s="20"/>
      <c r="K58752" s="20"/>
      <c r="L58752" s="20"/>
      <c r="M58752" s="20"/>
      <c r="N58752" s="20"/>
      <c r="O58752" s="20"/>
    </row>
    <row r="58753" spans="10:15" x14ac:dyDescent="0.2">
      <c r="J58753" s="20"/>
      <c r="K58753" s="20"/>
      <c r="L58753" s="20"/>
      <c r="M58753" s="20"/>
      <c r="N58753" s="20"/>
      <c r="O58753" s="20"/>
    </row>
    <row r="58754" spans="10:15" x14ac:dyDescent="0.2">
      <c r="J58754" s="20"/>
      <c r="K58754" s="20"/>
      <c r="L58754" s="20"/>
      <c r="M58754" s="20"/>
      <c r="N58754" s="20"/>
      <c r="O58754" s="20"/>
    </row>
    <row r="58755" spans="10:15" x14ac:dyDescent="0.2">
      <c r="J58755" s="20"/>
      <c r="K58755" s="20"/>
      <c r="L58755" s="20"/>
      <c r="M58755" s="20"/>
      <c r="N58755" s="20"/>
      <c r="O58755" s="20"/>
    </row>
    <row r="58756" spans="10:15" x14ac:dyDescent="0.2">
      <c r="J58756" s="20"/>
      <c r="K58756" s="20"/>
      <c r="L58756" s="20"/>
      <c r="M58756" s="20"/>
      <c r="N58756" s="20"/>
      <c r="O58756" s="20"/>
    </row>
    <row r="58757" spans="10:15" x14ac:dyDescent="0.2">
      <c r="J58757" s="20"/>
      <c r="K58757" s="20"/>
      <c r="L58757" s="20"/>
      <c r="M58757" s="20"/>
      <c r="N58757" s="20"/>
      <c r="O58757" s="20"/>
    </row>
    <row r="58758" spans="10:15" x14ac:dyDescent="0.2">
      <c r="J58758" s="20"/>
      <c r="K58758" s="20"/>
      <c r="L58758" s="20"/>
      <c r="M58758" s="20"/>
      <c r="N58758" s="20"/>
      <c r="O58758" s="20"/>
    </row>
    <row r="58759" spans="10:15" x14ac:dyDescent="0.2">
      <c r="J58759" s="20"/>
      <c r="K58759" s="20"/>
      <c r="L58759" s="20"/>
      <c r="M58759" s="20"/>
      <c r="N58759" s="20"/>
      <c r="O58759" s="20"/>
    </row>
    <row r="58760" spans="10:15" x14ac:dyDescent="0.2">
      <c r="J58760" s="20"/>
      <c r="K58760" s="20"/>
      <c r="L58760" s="20"/>
      <c r="M58760" s="20"/>
      <c r="N58760" s="20"/>
      <c r="O58760" s="20"/>
    </row>
    <row r="58761" spans="10:15" x14ac:dyDescent="0.2">
      <c r="J58761" s="20"/>
      <c r="K58761" s="20"/>
      <c r="L58761" s="20"/>
      <c r="M58761" s="20"/>
      <c r="N58761" s="20"/>
      <c r="O58761" s="20"/>
    </row>
    <row r="58762" spans="10:15" x14ac:dyDescent="0.2">
      <c r="J58762" s="20"/>
      <c r="K58762" s="20"/>
      <c r="L58762" s="20"/>
      <c r="M58762" s="20"/>
      <c r="N58762" s="20"/>
      <c r="O58762" s="20"/>
    </row>
    <row r="58763" spans="10:15" x14ac:dyDescent="0.2">
      <c r="J58763" s="20"/>
      <c r="K58763" s="20"/>
      <c r="L58763" s="20"/>
      <c r="M58763" s="20"/>
      <c r="N58763" s="20"/>
      <c r="O58763" s="20"/>
    </row>
    <row r="58764" spans="10:15" x14ac:dyDescent="0.2">
      <c r="J58764" s="20"/>
      <c r="K58764" s="20"/>
      <c r="L58764" s="20"/>
      <c r="M58764" s="20"/>
      <c r="N58764" s="20"/>
      <c r="O58764" s="20"/>
    </row>
    <row r="58765" spans="10:15" x14ac:dyDescent="0.2">
      <c r="J58765" s="20"/>
      <c r="K58765" s="20"/>
      <c r="L58765" s="20"/>
      <c r="M58765" s="20"/>
      <c r="N58765" s="20"/>
      <c r="O58765" s="20"/>
    </row>
    <row r="58766" spans="10:15" x14ac:dyDescent="0.2">
      <c r="J58766" s="20"/>
      <c r="K58766" s="20"/>
      <c r="L58766" s="20"/>
      <c r="M58766" s="20"/>
      <c r="N58766" s="20"/>
      <c r="O58766" s="20"/>
    </row>
    <row r="58767" spans="10:15" x14ac:dyDescent="0.2">
      <c r="J58767" s="20"/>
      <c r="K58767" s="20"/>
      <c r="L58767" s="20"/>
      <c r="M58767" s="20"/>
      <c r="N58767" s="20"/>
      <c r="O58767" s="20"/>
    </row>
    <row r="58768" spans="10:15" x14ac:dyDescent="0.2">
      <c r="J58768" s="20"/>
      <c r="K58768" s="20"/>
      <c r="L58768" s="20"/>
      <c r="M58768" s="20"/>
      <c r="N58768" s="20"/>
      <c r="O58768" s="20"/>
    </row>
    <row r="58769" spans="10:15" x14ac:dyDescent="0.2">
      <c r="J58769" s="20"/>
      <c r="K58769" s="20"/>
      <c r="L58769" s="20"/>
      <c r="M58769" s="20"/>
      <c r="N58769" s="20"/>
      <c r="O58769" s="20"/>
    </row>
    <row r="58770" spans="10:15" x14ac:dyDescent="0.2">
      <c r="J58770" s="20"/>
      <c r="K58770" s="20"/>
      <c r="L58770" s="20"/>
      <c r="M58770" s="20"/>
      <c r="N58770" s="20"/>
      <c r="O58770" s="20"/>
    </row>
    <row r="58771" spans="10:15" x14ac:dyDescent="0.2">
      <c r="J58771" s="20"/>
      <c r="K58771" s="20"/>
      <c r="L58771" s="20"/>
      <c r="M58771" s="20"/>
      <c r="N58771" s="20"/>
      <c r="O58771" s="20"/>
    </row>
    <row r="58772" spans="10:15" x14ac:dyDescent="0.2">
      <c r="J58772" s="20"/>
      <c r="K58772" s="20"/>
      <c r="L58772" s="20"/>
      <c r="M58772" s="20"/>
      <c r="N58772" s="20"/>
      <c r="O58772" s="20"/>
    </row>
    <row r="58773" spans="10:15" x14ac:dyDescent="0.2">
      <c r="J58773" s="20"/>
      <c r="K58773" s="20"/>
      <c r="L58773" s="20"/>
      <c r="M58773" s="20"/>
      <c r="N58773" s="20"/>
      <c r="O58773" s="20"/>
    </row>
    <row r="58774" spans="10:15" x14ac:dyDescent="0.2">
      <c r="J58774" s="20"/>
      <c r="K58774" s="20"/>
      <c r="L58774" s="20"/>
      <c r="M58774" s="20"/>
      <c r="N58774" s="20"/>
      <c r="O58774" s="20"/>
    </row>
    <row r="58775" spans="10:15" x14ac:dyDescent="0.2">
      <c r="J58775" s="20"/>
      <c r="K58775" s="20"/>
      <c r="L58775" s="20"/>
      <c r="M58775" s="20"/>
      <c r="N58775" s="20"/>
      <c r="O58775" s="20"/>
    </row>
    <row r="58776" spans="10:15" x14ac:dyDescent="0.2">
      <c r="J58776" s="20"/>
      <c r="K58776" s="20"/>
      <c r="L58776" s="20"/>
      <c r="M58776" s="20"/>
      <c r="N58776" s="20"/>
      <c r="O58776" s="20"/>
    </row>
    <row r="58777" spans="10:15" x14ac:dyDescent="0.2">
      <c r="J58777" s="20"/>
      <c r="K58777" s="20"/>
      <c r="L58777" s="20"/>
      <c r="M58777" s="20"/>
      <c r="N58777" s="20"/>
      <c r="O58777" s="20"/>
    </row>
    <row r="58778" spans="10:15" x14ac:dyDescent="0.2">
      <c r="J58778" s="20"/>
      <c r="K58778" s="20"/>
      <c r="L58778" s="20"/>
      <c r="M58778" s="20"/>
      <c r="N58778" s="20"/>
      <c r="O58778" s="20"/>
    </row>
    <row r="58779" spans="10:15" x14ac:dyDescent="0.2">
      <c r="J58779" s="20"/>
      <c r="K58779" s="20"/>
      <c r="L58779" s="20"/>
      <c r="M58779" s="20"/>
      <c r="N58779" s="20"/>
      <c r="O58779" s="20"/>
    </row>
    <row r="58780" spans="10:15" x14ac:dyDescent="0.2">
      <c r="J58780" s="20"/>
      <c r="K58780" s="20"/>
      <c r="L58780" s="20"/>
      <c r="M58780" s="20"/>
      <c r="N58780" s="20"/>
      <c r="O58780" s="20"/>
    </row>
    <row r="58781" spans="10:15" x14ac:dyDescent="0.2">
      <c r="J58781" s="20"/>
      <c r="K58781" s="20"/>
      <c r="L58781" s="20"/>
      <c r="M58781" s="20"/>
      <c r="N58781" s="20"/>
      <c r="O58781" s="20"/>
    </row>
    <row r="58782" spans="10:15" x14ac:dyDescent="0.2">
      <c r="J58782" s="20"/>
      <c r="K58782" s="20"/>
      <c r="L58782" s="20"/>
      <c r="M58782" s="20"/>
      <c r="N58782" s="20"/>
      <c r="O58782" s="20"/>
    </row>
    <row r="58783" spans="10:15" x14ac:dyDescent="0.2">
      <c r="J58783" s="20"/>
      <c r="K58783" s="20"/>
      <c r="L58783" s="20"/>
      <c r="M58783" s="20"/>
      <c r="N58783" s="20"/>
      <c r="O58783" s="20"/>
    </row>
    <row r="58784" spans="10:15" x14ac:dyDescent="0.2">
      <c r="J58784" s="20"/>
      <c r="K58784" s="20"/>
      <c r="L58784" s="20"/>
      <c r="M58784" s="20"/>
      <c r="N58784" s="20"/>
      <c r="O58784" s="20"/>
    </row>
    <row r="58785" spans="10:15" x14ac:dyDescent="0.2">
      <c r="J58785" s="20"/>
      <c r="K58785" s="20"/>
      <c r="L58785" s="20"/>
      <c r="M58785" s="20"/>
      <c r="N58785" s="20"/>
      <c r="O58785" s="20"/>
    </row>
    <row r="58786" spans="10:15" x14ac:dyDescent="0.2">
      <c r="J58786" s="20"/>
      <c r="K58786" s="20"/>
      <c r="L58786" s="20"/>
      <c r="M58786" s="20"/>
      <c r="N58786" s="20"/>
      <c r="O58786" s="20"/>
    </row>
    <row r="58787" spans="10:15" x14ac:dyDescent="0.2">
      <c r="J58787" s="20"/>
      <c r="K58787" s="20"/>
      <c r="L58787" s="20"/>
      <c r="M58787" s="20"/>
      <c r="N58787" s="20"/>
      <c r="O58787" s="20"/>
    </row>
    <row r="58788" spans="10:15" x14ac:dyDescent="0.2">
      <c r="J58788" s="20"/>
      <c r="K58788" s="20"/>
      <c r="L58788" s="20"/>
      <c r="M58788" s="20"/>
      <c r="N58788" s="20"/>
      <c r="O58788" s="20"/>
    </row>
    <row r="58789" spans="10:15" x14ac:dyDescent="0.2">
      <c r="J58789" s="20"/>
      <c r="K58789" s="20"/>
      <c r="L58789" s="20"/>
      <c r="M58789" s="20"/>
      <c r="N58789" s="20"/>
      <c r="O58789" s="20"/>
    </row>
    <row r="58790" spans="10:15" x14ac:dyDescent="0.2">
      <c r="J58790" s="20"/>
      <c r="K58790" s="20"/>
      <c r="L58790" s="20"/>
      <c r="M58790" s="20"/>
      <c r="N58790" s="20"/>
      <c r="O58790" s="20"/>
    </row>
    <row r="58791" spans="10:15" x14ac:dyDescent="0.2">
      <c r="J58791" s="20"/>
      <c r="K58791" s="20"/>
      <c r="L58791" s="20"/>
      <c r="M58791" s="20"/>
      <c r="N58791" s="20"/>
      <c r="O58791" s="20"/>
    </row>
    <row r="58792" spans="10:15" x14ac:dyDescent="0.2">
      <c r="J58792" s="20"/>
      <c r="K58792" s="20"/>
      <c r="L58792" s="20"/>
      <c r="M58792" s="20"/>
      <c r="N58792" s="20"/>
      <c r="O58792" s="20"/>
    </row>
    <row r="58793" spans="10:15" x14ac:dyDescent="0.2">
      <c r="J58793" s="20"/>
      <c r="K58793" s="20"/>
      <c r="L58793" s="20"/>
      <c r="M58793" s="20"/>
      <c r="N58793" s="20"/>
      <c r="O58793" s="20"/>
    </row>
    <row r="58794" spans="10:15" x14ac:dyDescent="0.2">
      <c r="J58794" s="20"/>
      <c r="K58794" s="20"/>
      <c r="L58794" s="20"/>
      <c r="M58794" s="20"/>
      <c r="N58794" s="20"/>
      <c r="O58794" s="20"/>
    </row>
    <row r="58795" spans="10:15" x14ac:dyDescent="0.2">
      <c r="J58795" s="20"/>
      <c r="K58795" s="20"/>
      <c r="L58795" s="20"/>
      <c r="M58795" s="20"/>
      <c r="N58795" s="20"/>
      <c r="O58795" s="20"/>
    </row>
    <row r="58796" spans="10:15" x14ac:dyDescent="0.2">
      <c r="J58796" s="20"/>
      <c r="K58796" s="20"/>
      <c r="L58796" s="20"/>
      <c r="M58796" s="20"/>
      <c r="N58796" s="20"/>
      <c r="O58796" s="20"/>
    </row>
    <row r="58797" spans="10:15" x14ac:dyDescent="0.2">
      <c r="J58797" s="20"/>
      <c r="K58797" s="20"/>
      <c r="L58797" s="20"/>
      <c r="M58797" s="20"/>
      <c r="N58797" s="20"/>
      <c r="O58797" s="20"/>
    </row>
    <row r="58798" spans="10:15" x14ac:dyDescent="0.2">
      <c r="J58798" s="20"/>
      <c r="K58798" s="20"/>
      <c r="L58798" s="20"/>
      <c r="M58798" s="20"/>
      <c r="N58798" s="20"/>
      <c r="O58798" s="20"/>
    </row>
    <row r="58799" spans="10:15" x14ac:dyDescent="0.2">
      <c r="J58799" s="20"/>
      <c r="K58799" s="20"/>
      <c r="L58799" s="20"/>
      <c r="M58799" s="20"/>
      <c r="N58799" s="20"/>
      <c r="O58799" s="20"/>
    </row>
    <row r="58800" spans="10:15" x14ac:dyDescent="0.2">
      <c r="J58800" s="20"/>
      <c r="K58800" s="20"/>
      <c r="L58800" s="20"/>
      <c r="M58800" s="20"/>
      <c r="N58800" s="20"/>
      <c r="O58800" s="20"/>
    </row>
    <row r="58801" spans="10:15" x14ac:dyDescent="0.2">
      <c r="J58801" s="20"/>
      <c r="K58801" s="20"/>
      <c r="L58801" s="20"/>
      <c r="M58801" s="20"/>
      <c r="N58801" s="20"/>
      <c r="O58801" s="20"/>
    </row>
    <row r="58802" spans="10:15" x14ac:dyDescent="0.2">
      <c r="J58802" s="20"/>
      <c r="K58802" s="20"/>
      <c r="L58802" s="20"/>
      <c r="M58802" s="20"/>
      <c r="N58802" s="20"/>
      <c r="O58802" s="20"/>
    </row>
    <row r="58803" spans="10:15" x14ac:dyDescent="0.2">
      <c r="J58803" s="20"/>
      <c r="K58803" s="20"/>
      <c r="L58803" s="20"/>
      <c r="M58803" s="20"/>
      <c r="N58803" s="20"/>
      <c r="O58803" s="20"/>
    </row>
    <row r="58804" spans="10:15" x14ac:dyDescent="0.2">
      <c r="J58804" s="20"/>
      <c r="K58804" s="20"/>
      <c r="L58804" s="20"/>
      <c r="M58804" s="20"/>
      <c r="N58804" s="20"/>
      <c r="O58804" s="20"/>
    </row>
    <row r="58805" spans="10:15" x14ac:dyDescent="0.2">
      <c r="J58805" s="20"/>
      <c r="K58805" s="20"/>
      <c r="L58805" s="20"/>
      <c r="M58805" s="20"/>
      <c r="N58805" s="20"/>
      <c r="O58805" s="20"/>
    </row>
    <row r="58806" spans="10:15" x14ac:dyDescent="0.2">
      <c r="J58806" s="20"/>
      <c r="K58806" s="20"/>
      <c r="L58806" s="20"/>
      <c r="M58806" s="20"/>
      <c r="N58806" s="20"/>
      <c r="O58806" s="20"/>
    </row>
    <row r="58807" spans="10:15" x14ac:dyDescent="0.2">
      <c r="J58807" s="20"/>
      <c r="K58807" s="20"/>
      <c r="L58807" s="20"/>
      <c r="M58807" s="20"/>
      <c r="N58807" s="20"/>
      <c r="O58807" s="20"/>
    </row>
    <row r="58808" spans="10:15" x14ac:dyDescent="0.2">
      <c r="J58808" s="20"/>
      <c r="K58808" s="20"/>
      <c r="L58808" s="20"/>
      <c r="M58808" s="20"/>
      <c r="N58808" s="20"/>
      <c r="O58808" s="20"/>
    </row>
    <row r="58809" spans="10:15" x14ac:dyDescent="0.2">
      <c r="J58809" s="20"/>
      <c r="K58809" s="20"/>
      <c r="L58809" s="20"/>
      <c r="M58809" s="20"/>
      <c r="N58809" s="20"/>
      <c r="O58809" s="20"/>
    </row>
    <row r="58810" spans="10:15" x14ac:dyDescent="0.2">
      <c r="J58810" s="20"/>
      <c r="K58810" s="20"/>
      <c r="L58810" s="20"/>
      <c r="M58810" s="20"/>
      <c r="N58810" s="20"/>
      <c r="O58810" s="20"/>
    </row>
    <row r="58811" spans="10:15" x14ac:dyDescent="0.2">
      <c r="J58811" s="20"/>
      <c r="K58811" s="20"/>
      <c r="L58811" s="20"/>
      <c r="M58811" s="20"/>
      <c r="N58811" s="20"/>
      <c r="O58811" s="20"/>
    </row>
    <row r="58812" spans="10:15" x14ac:dyDescent="0.2">
      <c r="J58812" s="20"/>
      <c r="K58812" s="20"/>
      <c r="L58812" s="20"/>
      <c r="M58812" s="20"/>
      <c r="N58812" s="20"/>
      <c r="O58812" s="20"/>
    </row>
    <row r="58813" spans="10:15" x14ac:dyDescent="0.2">
      <c r="J58813" s="20"/>
      <c r="K58813" s="20"/>
      <c r="L58813" s="20"/>
      <c r="M58813" s="20"/>
      <c r="N58813" s="20"/>
      <c r="O58813" s="20"/>
    </row>
    <row r="58814" spans="10:15" x14ac:dyDescent="0.2">
      <c r="J58814" s="20"/>
      <c r="K58814" s="20"/>
      <c r="L58814" s="20"/>
      <c r="M58814" s="20"/>
      <c r="N58814" s="20"/>
      <c r="O58814" s="20"/>
    </row>
    <row r="58815" spans="10:15" x14ac:dyDescent="0.2">
      <c r="J58815" s="20"/>
      <c r="K58815" s="20"/>
      <c r="L58815" s="20"/>
      <c r="M58815" s="20"/>
      <c r="N58815" s="20"/>
      <c r="O58815" s="20"/>
    </row>
    <row r="58816" spans="10:15" x14ac:dyDescent="0.2">
      <c r="J58816" s="20"/>
      <c r="K58816" s="20"/>
      <c r="L58816" s="20"/>
      <c r="M58816" s="20"/>
      <c r="N58816" s="20"/>
      <c r="O58816" s="20"/>
    </row>
    <row r="58817" spans="10:15" x14ac:dyDescent="0.2">
      <c r="J58817" s="20"/>
      <c r="K58817" s="20"/>
      <c r="L58817" s="20"/>
      <c r="M58817" s="20"/>
      <c r="N58817" s="20"/>
      <c r="O58817" s="20"/>
    </row>
    <row r="58818" spans="10:15" x14ac:dyDescent="0.2">
      <c r="J58818" s="20"/>
      <c r="K58818" s="20"/>
      <c r="L58818" s="20"/>
      <c r="M58818" s="20"/>
      <c r="N58818" s="20"/>
      <c r="O58818" s="20"/>
    </row>
    <row r="58819" spans="10:15" x14ac:dyDescent="0.2">
      <c r="J58819" s="20"/>
      <c r="K58819" s="20"/>
      <c r="L58819" s="20"/>
      <c r="M58819" s="20"/>
      <c r="N58819" s="20"/>
      <c r="O58819" s="20"/>
    </row>
    <row r="58820" spans="10:15" x14ac:dyDescent="0.2">
      <c r="J58820" s="20"/>
      <c r="K58820" s="20"/>
      <c r="L58820" s="20"/>
      <c r="M58820" s="20"/>
      <c r="N58820" s="20"/>
      <c r="O58820" s="20"/>
    </row>
    <row r="58821" spans="10:15" x14ac:dyDescent="0.2">
      <c r="J58821" s="20"/>
      <c r="K58821" s="20"/>
      <c r="L58821" s="20"/>
      <c r="M58821" s="20"/>
      <c r="N58821" s="20"/>
      <c r="O58821" s="20"/>
    </row>
    <row r="58822" spans="10:15" x14ac:dyDescent="0.2">
      <c r="J58822" s="20"/>
      <c r="K58822" s="20"/>
      <c r="L58822" s="20"/>
      <c r="M58822" s="20"/>
      <c r="N58822" s="20"/>
      <c r="O58822" s="20"/>
    </row>
    <row r="58823" spans="10:15" x14ac:dyDescent="0.2">
      <c r="J58823" s="20"/>
      <c r="K58823" s="20"/>
      <c r="L58823" s="20"/>
      <c r="M58823" s="20"/>
      <c r="N58823" s="20"/>
      <c r="O58823" s="20"/>
    </row>
    <row r="58824" spans="10:15" x14ac:dyDescent="0.2">
      <c r="J58824" s="20"/>
      <c r="K58824" s="20"/>
      <c r="L58824" s="20"/>
      <c r="M58824" s="20"/>
      <c r="N58824" s="20"/>
      <c r="O58824" s="20"/>
    </row>
    <row r="58825" spans="10:15" x14ac:dyDescent="0.2">
      <c r="J58825" s="20"/>
      <c r="K58825" s="20"/>
      <c r="L58825" s="20"/>
      <c r="M58825" s="20"/>
      <c r="N58825" s="20"/>
      <c r="O58825" s="20"/>
    </row>
    <row r="58826" spans="10:15" x14ac:dyDescent="0.2">
      <c r="J58826" s="20"/>
      <c r="K58826" s="20"/>
      <c r="L58826" s="20"/>
      <c r="M58826" s="20"/>
      <c r="N58826" s="20"/>
      <c r="O58826" s="20"/>
    </row>
    <row r="58827" spans="10:15" x14ac:dyDescent="0.2">
      <c r="J58827" s="20"/>
      <c r="K58827" s="20"/>
      <c r="L58827" s="20"/>
      <c r="M58827" s="20"/>
      <c r="N58827" s="20"/>
      <c r="O58827" s="20"/>
    </row>
    <row r="58828" spans="10:15" x14ac:dyDescent="0.2">
      <c r="J58828" s="20"/>
      <c r="K58828" s="20"/>
      <c r="L58828" s="20"/>
      <c r="M58828" s="20"/>
      <c r="N58828" s="20"/>
      <c r="O58828" s="20"/>
    </row>
    <row r="58829" spans="10:15" x14ac:dyDescent="0.2">
      <c r="J58829" s="20"/>
      <c r="K58829" s="20"/>
      <c r="L58829" s="20"/>
      <c r="M58829" s="20"/>
      <c r="N58829" s="20"/>
      <c r="O58829" s="20"/>
    </row>
    <row r="58830" spans="10:15" x14ac:dyDescent="0.2">
      <c r="J58830" s="20"/>
      <c r="K58830" s="20"/>
      <c r="L58830" s="20"/>
      <c r="M58830" s="20"/>
      <c r="N58830" s="20"/>
      <c r="O58830" s="20"/>
    </row>
    <row r="58831" spans="10:15" x14ac:dyDescent="0.2">
      <c r="J58831" s="20"/>
      <c r="K58831" s="20"/>
      <c r="L58831" s="20"/>
      <c r="M58831" s="20"/>
      <c r="N58831" s="20"/>
      <c r="O58831" s="20"/>
    </row>
    <row r="58832" spans="10:15" x14ac:dyDescent="0.2">
      <c r="J58832" s="20"/>
      <c r="K58832" s="20"/>
      <c r="L58832" s="20"/>
      <c r="M58832" s="20"/>
      <c r="N58832" s="20"/>
      <c r="O58832" s="20"/>
    </row>
    <row r="58833" spans="10:15" x14ac:dyDescent="0.2">
      <c r="J58833" s="20"/>
      <c r="K58833" s="20"/>
      <c r="L58833" s="20"/>
      <c r="M58833" s="20"/>
      <c r="N58833" s="20"/>
      <c r="O58833" s="20"/>
    </row>
    <row r="58834" spans="10:15" x14ac:dyDescent="0.2">
      <c r="J58834" s="20"/>
      <c r="K58834" s="20"/>
      <c r="L58834" s="20"/>
      <c r="M58834" s="20"/>
      <c r="N58834" s="20"/>
      <c r="O58834" s="20"/>
    </row>
    <row r="58835" spans="10:15" x14ac:dyDescent="0.2">
      <c r="J58835" s="20"/>
      <c r="K58835" s="20"/>
      <c r="L58835" s="20"/>
      <c r="M58835" s="20"/>
      <c r="N58835" s="20"/>
      <c r="O58835" s="20"/>
    </row>
    <row r="58836" spans="10:15" x14ac:dyDescent="0.2">
      <c r="J58836" s="20"/>
      <c r="K58836" s="20"/>
      <c r="L58836" s="20"/>
      <c r="M58836" s="20"/>
      <c r="N58836" s="20"/>
      <c r="O58836" s="20"/>
    </row>
    <row r="58837" spans="10:15" x14ac:dyDescent="0.2">
      <c r="J58837" s="20"/>
      <c r="K58837" s="20"/>
      <c r="L58837" s="20"/>
      <c r="M58837" s="20"/>
      <c r="N58837" s="20"/>
      <c r="O58837" s="20"/>
    </row>
    <row r="58838" spans="10:15" x14ac:dyDescent="0.2">
      <c r="J58838" s="20"/>
      <c r="K58838" s="20"/>
      <c r="L58838" s="20"/>
      <c r="M58838" s="20"/>
      <c r="N58838" s="20"/>
      <c r="O58838" s="20"/>
    </row>
    <row r="58839" spans="10:15" x14ac:dyDescent="0.2">
      <c r="J58839" s="20"/>
      <c r="K58839" s="20"/>
      <c r="L58839" s="20"/>
      <c r="M58839" s="20"/>
      <c r="N58839" s="20"/>
      <c r="O58839" s="20"/>
    </row>
    <row r="58840" spans="10:15" x14ac:dyDescent="0.2">
      <c r="J58840" s="20"/>
      <c r="K58840" s="20"/>
      <c r="L58840" s="20"/>
      <c r="M58840" s="20"/>
      <c r="N58840" s="20"/>
      <c r="O58840" s="20"/>
    </row>
    <row r="58841" spans="10:15" x14ac:dyDescent="0.2">
      <c r="J58841" s="20"/>
      <c r="K58841" s="20"/>
      <c r="L58841" s="20"/>
      <c r="M58841" s="20"/>
      <c r="N58841" s="20"/>
      <c r="O58841" s="20"/>
    </row>
    <row r="58842" spans="10:15" x14ac:dyDescent="0.2">
      <c r="J58842" s="20"/>
      <c r="K58842" s="20"/>
      <c r="L58842" s="20"/>
      <c r="M58842" s="20"/>
      <c r="N58842" s="20"/>
      <c r="O58842" s="20"/>
    </row>
    <row r="58843" spans="10:15" x14ac:dyDescent="0.2">
      <c r="J58843" s="20"/>
      <c r="K58843" s="20"/>
      <c r="L58843" s="20"/>
      <c r="M58843" s="20"/>
      <c r="N58843" s="20"/>
      <c r="O58843" s="20"/>
    </row>
    <row r="58844" spans="10:15" x14ac:dyDescent="0.2">
      <c r="J58844" s="20"/>
      <c r="K58844" s="20"/>
      <c r="L58844" s="20"/>
      <c r="M58844" s="20"/>
      <c r="N58844" s="20"/>
      <c r="O58844" s="20"/>
    </row>
    <row r="58845" spans="10:15" x14ac:dyDescent="0.2">
      <c r="J58845" s="20"/>
      <c r="K58845" s="20"/>
      <c r="L58845" s="20"/>
      <c r="M58845" s="20"/>
      <c r="N58845" s="20"/>
      <c r="O58845" s="20"/>
    </row>
    <row r="58846" spans="10:15" x14ac:dyDescent="0.2">
      <c r="J58846" s="20"/>
      <c r="K58846" s="20"/>
      <c r="L58846" s="20"/>
      <c r="M58846" s="20"/>
      <c r="N58846" s="20"/>
      <c r="O58846" s="20"/>
    </row>
    <row r="58847" spans="10:15" x14ac:dyDescent="0.2">
      <c r="J58847" s="20"/>
      <c r="K58847" s="20"/>
      <c r="L58847" s="20"/>
      <c r="M58847" s="20"/>
      <c r="N58847" s="20"/>
      <c r="O58847" s="20"/>
    </row>
    <row r="58848" spans="10:15" x14ac:dyDescent="0.2">
      <c r="J58848" s="20"/>
      <c r="K58848" s="20"/>
      <c r="L58848" s="20"/>
      <c r="M58848" s="20"/>
      <c r="N58848" s="20"/>
      <c r="O58848" s="20"/>
    </row>
    <row r="58849" spans="10:15" x14ac:dyDescent="0.2">
      <c r="J58849" s="20"/>
      <c r="K58849" s="20"/>
      <c r="L58849" s="20"/>
      <c r="M58849" s="20"/>
      <c r="N58849" s="20"/>
      <c r="O58849" s="20"/>
    </row>
    <row r="58850" spans="10:15" x14ac:dyDescent="0.2">
      <c r="J58850" s="20"/>
      <c r="K58850" s="20"/>
      <c r="L58850" s="20"/>
      <c r="M58850" s="20"/>
      <c r="N58850" s="20"/>
      <c r="O58850" s="20"/>
    </row>
    <row r="58851" spans="10:15" x14ac:dyDescent="0.2">
      <c r="J58851" s="20"/>
      <c r="K58851" s="20"/>
      <c r="L58851" s="20"/>
      <c r="M58851" s="20"/>
      <c r="N58851" s="20"/>
      <c r="O58851" s="20"/>
    </row>
    <row r="58852" spans="10:15" x14ac:dyDescent="0.2">
      <c r="J58852" s="20"/>
      <c r="K58852" s="20"/>
      <c r="L58852" s="20"/>
      <c r="M58852" s="20"/>
      <c r="N58852" s="20"/>
      <c r="O58852" s="20"/>
    </row>
    <row r="58853" spans="10:15" x14ac:dyDescent="0.2">
      <c r="J58853" s="20"/>
      <c r="K58853" s="20"/>
      <c r="L58853" s="20"/>
      <c r="M58853" s="20"/>
      <c r="N58853" s="20"/>
      <c r="O58853" s="20"/>
    </row>
    <row r="58854" spans="10:15" x14ac:dyDescent="0.2">
      <c r="J58854" s="20"/>
      <c r="K58854" s="20"/>
      <c r="L58854" s="20"/>
      <c r="M58854" s="20"/>
      <c r="N58854" s="20"/>
      <c r="O58854" s="20"/>
    </row>
    <row r="58855" spans="10:15" x14ac:dyDescent="0.2">
      <c r="J58855" s="20"/>
      <c r="K58855" s="20"/>
      <c r="L58855" s="20"/>
      <c r="M58855" s="20"/>
      <c r="N58855" s="20"/>
      <c r="O58855" s="20"/>
    </row>
    <row r="58856" spans="10:15" x14ac:dyDescent="0.2">
      <c r="J58856" s="20"/>
      <c r="K58856" s="20"/>
      <c r="L58856" s="20"/>
      <c r="M58856" s="20"/>
      <c r="N58856" s="20"/>
      <c r="O58856" s="20"/>
    </row>
    <row r="58857" spans="10:15" x14ac:dyDescent="0.2">
      <c r="J58857" s="20"/>
      <c r="K58857" s="20"/>
      <c r="L58857" s="20"/>
      <c r="M58857" s="20"/>
      <c r="N58857" s="20"/>
      <c r="O58857" s="20"/>
    </row>
    <row r="58858" spans="10:15" x14ac:dyDescent="0.2">
      <c r="J58858" s="20"/>
      <c r="K58858" s="20"/>
      <c r="L58858" s="20"/>
      <c r="M58858" s="20"/>
      <c r="N58858" s="20"/>
      <c r="O58858" s="20"/>
    </row>
    <row r="58859" spans="10:15" x14ac:dyDescent="0.2">
      <c r="J58859" s="20"/>
      <c r="K58859" s="20"/>
      <c r="L58859" s="20"/>
      <c r="M58859" s="20"/>
      <c r="N58859" s="20"/>
      <c r="O58859" s="20"/>
    </row>
    <row r="58860" spans="10:15" x14ac:dyDescent="0.2">
      <c r="J58860" s="20"/>
      <c r="K58860" s="20"/>
      <c r="L58860" s="20"/>
      <c r="M58860" s="20"/>
      <c r="N58860" s="20"/>
      <c r="O58860" s="20"/>
    </row>
    <row r="58861" spans="10:15" x14ac:dyDescent="0.2">
      <c r="J58861" s="20"/>
      <c r="K58861" s="20"/>
      <c r="L58861" s="20"/>
      <c r="M58861" s="20"/>
      <c r="N58861" s="20"/>
      <c r="O58861" s="20"/>
    </row>
    <row r="58862" spans="10:15" x14ac:dyDescent="0.2">
      <c r="J58862" s="20"/>
      <c r="K58862" s="20"/>
      <c r="L58862" s="20"/>
      <c r="M58862" s="20"/>
      <c r="N58862" s="20"/>
      <c r="O58862" s="20"/>
    </row>
    <row r="58863" spans="10:15" x14ac:dyDescent="0.2">
      <c r="J58863" s="20"/>
      <c r="K58863" s="20"/>
      <c r="L58863" s="20"/>
      <c r="M58863" s="20"/>
      <c r="N58863" s="20"/>
      <c r="O58863" s="20"/>
    </row>
    <row r="58864" spans="10:15" x14ac:dyDescent="0.2">
      <c r="J58864" s="20"/>
      <c r="K58864" s="20"/>
      <c r="L58864" s="20"/>
      <c r="M58864" s="20"/>
      <c r="N58864" s="20"/>
      <c r="O58864" s="20"/>
    </row>
    <row r="58865" spans="10:15" x14ac:dyDescent="0.2">
      <c r="J58865" s="20"/>
      <c r="K58865" s="20"/>
      <c r="L58865" s="20"/>
      <c r="M58865" s="20"/>
      <c r="N58865" s="20"/>
      <c r="O58865" s="20"/>
    </row>
    <row r="58866" spans="10:15" x14ac:dyDescent="0.2">
      <c r="J58866" s="20"/>
      <c r="K58866" s="20"/>
      <c r="L58866" s="20"/>
      <c r="M58866" s="20"/>
      <c r="N58866" s="20"/>
      <c r="O58866" s="20"/>
    </row>
    <row r="58867" spans="10:15" x14ac:dyDescent="0.2">
      <c r="J58867" s="20"/>
      <c r="K58867" s="20"/>
      <c r="L58867" s="20"/>
      <c r="M58867" s="20"/>
      <c r="N58867" s="20"/>
      <c r="O58867" s="20"/>
    </row>
    <row r="58868" spans="10:15" x14ac:dyDescent="0.2">
      <c r="J58868" s="20"/>
      <c r="K58868" s="20"/>
      <c r="L58868" s="20"/>
      <c r="M58868" s="20"/>
      <c r="N58868" s="20"/>
      <c r="O58868" s="20"/>
    </row>
    <row r="58869" spans="10:15" x14ac:dyDescent="0.2">
      <c r="J58869" s="20"/>
      <c r="K58869" s="20"/>
      <c r="L58869" s="20"/>
      <c r="M58869" s="20"/>
      <c r="N58869" s="20"/>
      <c r="O58869" s="20"/>
    </row>
    <row r="58870" spans="10:15" x14ac:dyDescent="0.2">
      <c r="J58870" s="20"/>
      <c r="K58870" s="20"/>
      <c r="L58870" s="20"/>
      <c r="M58870" s="20"/>
      <c r="N58870" s="20"/>
      <c r="O58870" s="20"/>
    </row>
    <row r="58871" spans="10:15" x14ac:dyDescent="0.2">
      <c r="J58871" s="20"/>
      <c r="K58871" s="20"/>
      <c r="L58871" s="20"/>
      <c r="M58871" s="20"/>
      <c r="N58871" s="20"/>
      <c r="O58871" s="20"/>
    </row>
    <row r="58872" spans="10:15" x14ac:dyDescent="0.2">
      <c r="J58872" s="20"/>
      <c r="K58872" s="20"/>
      <c r="L58872" s="20"/>
      <c r="M58872" s="20"/>
      <c r="N58872" s="20"/>
      <c r="O58872" s="20"/>
    </row>
    <row r="58873" spans="10:15" x14ac:dyDescent="0.2">
      <c r="J58873" s="20"/>
      <c r="K58873" s="20"/>
      <c r="L58873" s="20"/>
      <c r="M58873" s="20"/>
      <c r="N58873" s="20"/>
      <c r="O58873" s="20"/>
    </row>
    <row r="58874" spans="10:15" x14ac:dyDescent="0.2">
      <c r="J58874" s="20"/>
      <c r="K58874" s="20"/>
      <c r="L58874" s="20"/>
      <c r="M58874" s="20"/>
      <c r="N58874" s="20"/>
      <c r="O58874" s="20"/>
    </row>
    <row r="58875" spans="10:15" x14ac:dyDescent="0.2">
      <c r="J58875" s="20"/>
      <c r="K58875" s="20"/>
      <c r="L58875" s="20"/>
      <c r="M58875" s="20"/>
      <c r="N58875" s="20"/>
      <c r="O58875" s="20"/>
    </row>
    <row r="58876" spans="10:15" x14ac:dyDescent="0.2">
      <c r="J58876" s="20"/>
      <c r="K58876" s="20"/>
      <c r="L58876" s="20"/>
      <c r="M58876" s="20"/>
      <c r="N58876" s="20"/>
      <c r="O58876" s="20"/>
    </row>
    <row r="58877" spans="10:15" x14ac:dyDescent="0.2">
      <c r="J58877" s="20"/>
      <c r="K58877" s="20"/>
      <c r="L58877" s="20"/>
      <c r="M58877" s="20"/>
      <c r="N58877" s="20"/>
      <c r="O58877" s="20"/>
    </row>
    <row r="58878" spans="10:15" x14ac:dyDescent="0.2">
      <c r="J58878" s="20"/>
      <c r="K58878" s="20"/>
      <c r="L58878" s="20"/>
      <c r="M58878" s="20"/>
      <c r="N58878" s="20"/>
      <c r="O58878" s="20"/>
    </row>
    <row r="58879" spans="10:15" x14ac:dyDescent="0.2">
      <c r="J58879" s="20"/>
      <c r="K58879" s="20"/>
      <c r="L58879" s="20"/>
      <c r="M58879" s="20"/>
      <c r="N58879" s="20"/>
      <c r="O58879" s="20"/>
    </row>
    <row r="58880" spans="10:15" x14ac:dyDescent="0.2">
      <c r="J58880" s="20"/>
      <c r="K58880" s="20"/>
      <c r="L58880" s="20"/>
      <c r="M58880" s="20"/>
      <c r="N58880" s="20"/>
      <c r="O58880" s="20"/>
    </row>
    <row r="58881" spans="10:15" x14ac:dyDescent="0.2">
      <c r="J58881" s="20"/>
      <c r="K58881" s="20"/>
      <c r="L58881" s="20"/>
      <c r="M58881" s="20"/>
      <c r="N58881" s="20"/>
      <c r="O58881" s="20"/>
    </row>
    <row r="58882" spans="10:15" x14ac:dyDescent="0.2">
      <c r="J58882" s="20"/>
      <c r="K58882" s="20"/>
      <c r="L58882" s="20"/>
      <c r="M58882" s="20"/>
      <c r="N58882" s="20"/>
      <c r="O58882" s="20"/>
    </row>
    <row r="58883" spans="10:15" x14ac:dyDescent="0.2">
      <c r="J58883" s="20"/>
      <c r="K58883" s="20"/>
      <c r="L58883" s="20"/>
      <c r="M58883" s="20"/>
      <c r="N58883" s="20"/>
      <c r="O58883" s="20"/>
    </row>
    <row r="58884" spans="10:15" x14ac:dyDescent="0.2">
      <c r="J58884" s="20"/>
      <c r="K58884" s="20"/>
      <c r="L58884" s="20"/>
      <c r="M58884" s="20"/>
      <c r="N58884" s="20"/>
      <c r="O58884" s="20"/>
    </row>
    <row r="58885" spans="10:15" x14ac:dyDescent="0.2">
      <c r="J58885" s="20"/>
      <c r="K58885" s="20"/>
      <c r="L58885" s="20"/>
      <c r="M58885" s="20"/>
      <c r="N58885" s="20"/>
      <c r="O58885" s="20"/>
    </row>
    <row r="58886" spans="10:15" x14ac:dyDescent="0.2">
      <c r="J58886" s="20"/>
      <c r="K58886" s="20"/>
      <c r="L58886" s="20"/>
      <c r="M58886" s="20"/>
      <c r="N58886" s="20"/>
      <c r="O58886" s="20"/>
    </row>
    <row r="58887" spans="10:15" x14ac:dyDescent="0.2">
      <c r="J58887" s="20"/>
      <c r="K58887" s="20"/>
      <c r="L58887" s="20"/>
      <c r="M58887" s="20"/>
      <c r="N58887" s="20"/>
      <c r="O58887" s="20"/>
    </row>
    <row r="58888" spans="10:15" x14ac:dyDescent="0.2">
      <c r="J58888" s="20"/>
      <c r="K58888" s="20"/>
      <c r="L58888" s="20"/>
      <c r="M58888" s="20"/>
      <c r="N58888" s="20"/>
      <c r="O58888" s="20"/>
    </row>
    <row r="58889" spans="10:15" x14ac:dyDescent="0.2">
      <c r="J58889" s="20"/>
      <c r="K58889" s="20"/>
      <c r="L58889" s="20"/>
      <c r="M58889" s="20"/>
      <c r="N58889" s="20"/>
      <c r="O58889" s="20"/>
    </row>
    <row r="58890" spans="10:15" x14ac:dyDescent="0.2">
      <c r="J58890" s="20"/>
      <c r="K58890" s="20"/>
      <c r="L58890" s="20"/>
      <c r="M58890" s="20"/>
      <c r="N58890" s="20"/>
      <c r="O58890" s="20"/>
    </row>
    <row r="58891" spans="10:15" x14ac:dyDescent="0.2">
      <c r="J58891" s="20"/>
      <c r="K58891" s="20"/>
      <c r="L58891" s="20"/>
      <c r="M58891" s="20"/>
      <c r="N58891" s="20"/>
      <c r="O58891" s="20"/>
    </row>
    <row r="58892" spans="10:15" x14ac:dyDescent="0.2">
      <c r="J58892" s="20"/>
      <c r="K58892" s="20"/>
      <c r="L58892" s="20"/>
      <c r="M58892" s="20"/>
      <c r="N58892" s="20"/>
      <c r="O58892" s="20"/>
    </row>
    <row r="58893" spans="10:15" x14ac:dyDescent="0.2">
      <c r="J58893" s="20"/>
      <c r="K58893" s="20"/>
      <c r="L58893" s="20"/>
      <c r="M58893" s="20"/>
      <c r="N58893" s="20"/>
      <c r="O58893" s="20"/>
    </row>
    <row r="58894" spans="10:15" x14ac:dyDescent="0.2">
      <c r="J58894" s="20"/>
      <c r="K58894" s="20"/>
      <c r="L58894" s="20"/>
      <c r="M58894" s="20"/>
      <c r="N58894" s="20"/>
      <c r="O58894" s="20"/>
    </row>
    <row r="58895" spans="10:15" x14ac:dyDescent="0.2">
      <c r="J58895" s="20"/>
      <c r="K58895" s="20"/>
      <c r="L58895" s="20"/>
      <c r="M58895" s="20"/>
      <c r="N58895" s="20"/>
      <c r="O58895" s="20"/>
    </row>
    <row r="58896" spans="10:15" x14ac:dyDescent="0.2">
      <c r="J58896" s="20"/>
      <c r="K58896" s="20"/>
      <c r="L58896" s="20"/>
      <c r="M58896" s="20"/>
      <c r="N58896" s="20"/>
      <c r="O58896" s="20"/>
    </row>
    <row r="58897" spans="10:15" x14ac:dyDescent="0.2">
      <c r="J58897" s="20"/>
      <c r="K58897" s="20"/>
      <c r="L58897" s="20"/>
      <c r="M58897" s="20"/>
      <c r="N58897" s="20"/>
      <c r="O58897" s="20"/>
    </row>
    <row r="58898" spans="10:15" x14ac:dyDescent="0.2">
      <c r="J58898" s="20"/>
      <c r="K58898" s="20"/>
      <c r="L58898" s="20"/>
      <c r="M58898" s="20"/>
      <c r="N58898" s="20"/>
      <c r="O58898" s="20"/>
    </row>
    <row r="58899" spans="10:15" x14ac:dyDescent="0.2">
      <c r="J58899" s="20"/>
      <c r="K58899" s="20"/>
      <c r="L58899" s="20"/>
      <c r="M58899" s="20"/>
      <c r="N58899" s="20"/>
      <c r="O58899" s="20"/>
    </row>
    <row r="58900" spans="10:15" x14ac:dyDescent="0.2">
      <c r="J58900" s="20"/>
      <c r="K58900" s="20"/>
      <c r="L58900" s="20"/>
      <c r="M58900" s="20"/>
      <c r="N58900" s="20"/>
      <c r="O58900" s="20"/>
    </row>
    <row r="58901" spans="10:15" x14ac:dyDescent="0.2">
      <c r="J58901" s="20"/>
      <c r="K58901" s="20"/>
      <c r="L58901" s="20"/>
      <c r="M58901" s="20"/>
      <c r="N58901" s="20"/>
      <c r="O58901" s="20"/>
    </row>
    <row r="58902" spans="10:15" x14ac:dyDescent="0.2">
      <c r="J58902" s="20"/>
      <c r="K58902" s="20"/>
      <c r="L58902" s="20"/>
      <c r="M58902" s="20"/>
      <c r="N58902" s="20"/>
      <c r="O58902" s="20"/>
    </row>
    <row r="58903" spans="10:15" x14ac:dyDescent="0.2">
      <c r="J58903" s="20"/>
      <c r="K58903" s="20"/>
      <c r="L58903" s="20"/>
      <c r="M58903" s="20"/>
      <c r="N58903" s="20"/>
      <c r="O58903" s="20"/>
    </row>
    <row r="58904" spans="10:15" x14ac:dyDescent="0.2">
      <c r="J58904" s="20"/>
      <c r="K58904" s="20"/>
      <c r="L58904" s="20"/>
      <c r="M58904" s="20"/>
      <c r="N58904" s="20"/>
      <c r="O58904" s="20"/>
    </row>
    <row r="58905" spans="10:15" x14ac:dyDescent="0.2">
      <c r="J58905" s="20"/>
      <c r="K58905" s="20"/>
      <c r="L58905" s="20"/>
      <c r="M58905" s="20"/>
      <c r="N58905" s="20"/>
      <c r="O58905" s="20"/>
    </row>
    <row r="58906" spans="10:15" x14ac:dyDescent="0.2">
      <c r="J58906" s="20"/>
      <c r="K58906" s="20"/>
      <c r="L58906" s="20"/>
      <c r="M58906" s="20"/>
      <c r="N58906" s="20"/>
      <c r="O58906" s="20"/>
    </row>
    <row r="58907" spans="10:15" x14ac:dyDescent="0.2">
      <c r="J58907" s="20"/>
      <c r="K58907" s="20"/>
      <c r="L58907" s="20"/>
      <c r="M58907" s="20"/>
      <c r="N58907" s="20"/>
      <c r="O58907" s="20"/>
    </row>
    <row r="58908" spans="10:15" x14ac:dyDescent="0.2">
      <c r="J58908" s="20"/>
      <c r="K58908" s="20"/>
      <c r="L58908" s="20"/>
      <c r="M58908" s="20"/>
      <c r="N58908" s="20"/>
      <c r="O58908" s="20"/>
    </row>
    <row r="58909" spans="10:15" x14ac:dyDescent="0.2">
      <c r="J58909" s="20"/>
      <c r="K58909" s="20"/>
      <c r="L58909" s="20"/>
      <c r="M58909" s="20"/>
      <c r="N58909" s="20"/>
      <c r="O58909" s="20"/>
    </row>
    <row r="58910" spans="10:15" x14ac:dyDescent="0.2">
      <c r="J58910" s="20"/>
      <c r="K58910" s="20"/>
      <c r="L58910" s="20"/>
      <c r="M58910" s="20"/>
      <c r="N58910" s="20"/>
      <c r="O58910" s="20"/>
    </row>
    <row r="58911" spans="10:15" x14ac:dyDescent="0.2">
      <c r="J58911" s="20"/>
      <c r="K58911" s="20"/>
      <c r="L58911" s="20"/>
      <c r="M58911" s="20"/>
      <c r="N58911" s="20"/>
      <c r="O58911" s="20"/>
    </row>
    <row r="58912" spans="10:15" x14ac:dyDescent="0.2">
      <c r="J58912" s="20"/>
      <c r="K58912" s="20"/>
      <c r="L58912" s="20"/>
      <c r="M58912" s="20"/>
      <c r="N58912" s="20"/>
      <c r="O58912" s="20"/>
    </row>
    <row r="58913" spans="10:15" x14ac:dyDescent="0.2">
      <c r="J58913" s="20"/>
      <c r="K58913" s="20"/>
      <c r="L58913" s="20"/>
      <c r="M58913" s="20"/>
      <c r="N58913" s="20"/>
      <c r="O58913" s="20"/>
    </row>
    <row r="58914" spans="10:15" x14ac:dyDescent="0.2">
      <c r="J58914" s="20"/>
      <c r="K58914" s="20"/>
      <c r="L58914" s="20"/>
      <c r="M58914" s="20"/>
      <c r="N58914" s="20"/>
      <c r="O58914" s="20"/>
    </row>
    <row r="58915" spans="10:15" x14ac:dyDescent="0.2">
      <c r="J58915" s="20"/>
      <c r="K58915" s="20"/>
      <c r="L58915" s="20"/>
      <c r="M58915" s="20"/>
      <c r="N58915" s="20"/>
      <c r="O58915" s="20"/>
    </row>
    <row r="58916" spans="10:15" x14ac:dyDescent="0.2">
      <c r="J58916" s="20"/>
      <c r="K58916" s="20"/>
      <c r="L58916" s="20"/>
      <c r="M58916" s="20"/>
      <c r="N58916" s="20"/>
      <c r="O58916" s="20"/>
    </row>
    <row r="58917" spans="10:15" x14ac:dyDescent="0.2">
      <c r="J58917" s="20"/>
      <c r="K58917" s="20"/>
      <c r="L58917" s="20"/>
      <c r="M58917" s="20"/>
      <c r="N58917" s="20"/>
      <c r="O58917" s="20"/>
    </row>
    <row r="58918" spans="10:15" x14ac:dyDescent="0.2">
      <c r="J58918" s="20"/>
      <c r="K58918" s="20"/>
      <c r="L58918" s="20"/>
      <c r="M58918" s="20"/>
      <c r="N58918" s="20"/>
      <c r="O58918" s="20"/>
    </row>
    <row r="58919" spans="10:15" x14ac:dyDescent="0.2">
      <c r="J58919" s="20"/>
      <c r="K58919" s="20"/>
      <c r="L58919" s="20"/>
      <c r="M58919" s="20"/>
      <c r="N58919" s="20"/>
      <c r="O58919" s="20"/>
    </row>
    <row r="58920" spans="10:15" x14ac:dyDescent="0.2">
      <c r="J58920" s="20"/>
      <c r="K58920" s="20"/>
      <c r="L58920" s="20"/>
      <c r="M58920" s="20"/>
      <c r="N58920" s="20"/>
      <c r="O58920" s="20"/>
    </row>
    <row r="58921" spans="10:15" x14ac:dyDescent="0.2">
      <c r="J58921" s="20"/>
      <c r="K58921" s="20"/>
      <c r="L58921" s="20"/>
      <c r="M58921" s="20"/>
      <c r="N58921" s="20"/>
      <c r="O58921" s="20"/>
    </row>
    <row r="58922" spans="10:15" x14ac:dyDescent="0.2">
      <c r="J58922" s="20"/>
      <c r="K58922" s="20"/>
      <c r="L58922" s="20"/>
      <c r="M58922" s="20"/>
      <c r="N58922" s="20"/>
      <c r="O58922" s="20"/>
    </row>
    <row r="58923" spans="10:15" x14ac:dyDescent="0.2">
      <c r="J58923" s="20"/>
      <c r="K58923" s="20"/>
      <c r="L58923" s="20"/>
      <c r="M58923" s="20"/>
      <c r="N58923" s="20"/>
      <c r="O58923" s="20"/>
    </row>
    <row r="58924" spans="10:15" x14ac:dyDescent="0.2">
      <c r="J58924" s="20"/>
      <c r="K58924" s="20"/>
      <c r="L58924" s="20"/>
      <c r="M58924" s="20"/>
      <c r="N58924" s="20"/>
      <c r="O58924" s="20"/>
    </row>
    <row r="58925" spans="10:15" x14ac:dyDescent="0.2">
      <c r="J58925" s="20"/>
      <c r="K58925" s="20"/>
      <c r="L58925" s="20"/>
      <c r="M58925" s="20"/>
      <c r="N58925" s="20"/>
      <c r="O58925" s="20"/>
    </row>
    <row r="58926" spans="10:15" x14ac:dyDescent="0.2">
      <c r="J58926" s="20"/>
      <c r="K58926" s="20"/>
      <c r="L58926" s="20"/>
      <c r="M58926" s="20"/>
      <c r="N58926" s="20"/>
      <c r="O58926" s="20"/>
    </row>
    <row r="58927" spans="10:15" x14ac:dyDescent="0.2">
      <c r="J58927" s="20"/>
      <c r="K58927" s="20"/>
      <c r="L58927" s="20"/>
      <c r="M58927" s="20"/>
      <c r="N58927" s="20"/>
      <c r="O58927" s="20"/>
    </row>
    <row r="58928" spans="10:15" x14ac:dyDescent="0.2">
      <c r="J58928" s="20"/>
      <c r="K58928" s="20"/>
      <c r="L58928" s="20"/>
      <c r="M58928" s="20"/>
      <c r="N58928" s="20"/>
      <c r="O58928" s="20"/>
    </row>
    <row r="58929" spans="10:15" x14ac:dyDescent="0.2">
      <c r="J58929" s="20"/>
      <c r="K58929" s="20"/>
      <c r="L58929" s="20"/>
      <c r="M58929" s="20"/>
      <c r="N58929" s="20"/>
      <c r="O58929" s="20"/>
    </row>
    <row r="58930" spans="10:15" x14ac:dyDescent="0.2">
      <c r="J58930" s="20"/>
      <c r="K58930" s="20"/>
      <c r="L58930" s="20"/>
      <c r="M58930" s="20"/>
      <c r="N58930" s="20"/>
      <c r="O58930" s="20"/>
    </row>
    <row r="58931" spans="10:15" x14ac:dyDescent="0.2">
      <c r="J58931" s="20"/>
      <c r="K58931" s="20"/>
      <c r="L58931" s="20"/>
      <c r="M58931" s="20"/>
      <c r="N58931" s="20"/>
      <c r="O58931" s="20"/>
    </row>
    <row r="58932" spans="10:15" x14ac:dyDescent="0.2">
      <c r="J58932" s="20"/>
      <c r="K58932" s="20"/>
      <c r="L58932" s="20"/>
      <c r="M58932" s="20"/>
      <c r="N58932" s="20"/>
      <c r="O58932" s="20"/>
    </row>
    <row r="58933" spans="10:15" x14ac:dyDescent="0.2">
      <c r="J58933" s="20"/>
      <c r="K58933" s="20"/>
      <c r="L58933" s="20"/>
      <c r="M58933" s="20"/>
      <c r="N58933" s="20"/>
      <c r="O58933" s="20"/>
    </row>
    <row r="58934" spans="10:15" x14ac:dyDescent="0.2">
      <c r="J58934" s="20"/>
      <c r="K58934" s="20"/>
      <c r="L58934" s="20"/>
      <c r="M58934" s="20"/>
      <c r="N58934" s="20"/>
      <c r="O58934" s="20"/>
    </row>
    <row r="58935" spans="10:15" x14ac:dyDescent="0.2">
      <c r="J58935" s="20"/>
      <c r="K58935" s="20"/>
      <c r="L58935" s="20"/>
      <c r="M58935" s="20"/>
      <c r="N58935" s="20"/>
      <c r="O58935" s="20"/>
    </row>
    <row r="58936" spans="10:15" x14ac:dyDescent="0.2">
      <c r="J58936" s="20"/>
      <c r="K58936" s="20"/>
      <c r="L58936" s="20"/>
      <c r="M58936" s="20"/>
      <c r="N58936" s="20"/>
      <c r="O58936" s="20"/>
    </row>
    <row r="58937" spans="10:15" x14ac:dyDescent="0.2">
      <c r="J58937" s="20"/>
      <c r="K58937" s="20"/>
      <c r="L58937" s="20"/>
      <c r="M58937" s="20"/>
      <c r="N58937" s="20"/>
      <c r="O58937" s="20"/>
    </row>
    <row r="58938" spans="10:15" x14ac:dyDescent="0.2">
      <c r="J58938" s="20"/>
      <c r="K58938" s="20"/>
      <c r="L58938" s="20"/>
      <c r="M58938" s="20"/>
      <c r="N58938" s="20"/>
      <c r="O58938" s="20"/>
    </row>
    <row r="58939" spans="10:15" x14ac:dyDescent="0.2">
      <c r="J58939" s="20"/>
      <c r="K58939" s="20"/>
      <c r="L58939" s="20"/>
      <c r="M58939" s="20"/>
      <c r="N58939" s="20"/>
      <c r="O58939" s="20"/>
    </row>
    <row r="58940" spans="10:15" x14ac:dyDescent="0.2">
      <c r="J58940" s="20"/>
      <c r="K58940" s="20"/>
      <c r="L58940" s="20"/>
      <c r="M58940" s="20"/>
      <c r="N58940" s="20"/>
      <c r="O58940" s="20"/>
    </row>
    <row r="58941" spans="10:15" x14ac:dyDescent="0.2">
      <c r="J58941" s="20"/>
      <c r="K58941" s="20"/>
      <c r="L58941" s="20"/>
      <c r="M58941" s="20"/>
      <c r="N58941" s="20"/>
      <c r="O58941" s="20"/>
    </row>
    <row r="58942" spans="10:15" x14ac:dyDescent="0.2">
      <c r="J58942" s="20"/>
      <c r="K58942" s="20"/>
      <c r="L58942" s="20"/>
      <c r="M58942" s="20"/>
      <c r="N58942" s="20"/>
      <c r="O58942" s="20"/>
    </row>
    <row r="58943" spans="10:15" x14ac:dyDescent="0.2">
      <c r="J58943" s="20"/>
      <c r="K58943" s="20"/>
      <c r="L58943" s="20"/>
      <c r="M58943" s="20"/>
      <c r="N58943" s="20"/>
      <c r="O58943" s="20"/>
    </row>
    <row r="58944" spans="10:15" x14ac:dyDescent="0.2">
      <c r="J58944" s="20"/>
      <c r="K58944" s="20"/>
      <c r="L58944" s="20"/>
      <c r="M58944" s="20"/>
      <c r="N58944" s="20"/>
      <c r="O58944" s="20"/>
    </row>
    <row r="58945" spans="10:15" x14ac:dyDescent="0.2">
      <c r="J58945" s="20"/>
      <c r="K58945" s="20"/>
      <c r="L58945" s="20"/>
      <c r="M58945" s="20"/>
      <c r="N58945" s="20"/>
      <c r="O58945" s="20"/>
    </row>
    <row r="58946" spans="10:15" x14ac:dyDescent="0.2">
      <c r="J58946" s="20"/>
      <c r="K58946" s="20"/>
      <c r="L58946" s="20"/>
      <c r="M58946" s="20"/>
      <c r="N58946" s="20"/>
      <c r="O58946" s="20"/>
    </row>
    <row r="58947" spans="10:15" x14ac:dyDescent="0.2">
      <c r="J58947" s="20"/>
      <c r="K58947" s="20"/>
      <c r="L58947" s="20"/>
      <c r="M58947" s="20"/>
      <c r="N58947" s="20"/>
      <c r="O58947" s="20"/>
    </row>
    <row r="58948" spans="10:15" x14ac:dyDescent="0.2">
      <c r="J58948" s="20"/>
      <c r="K58948" s="20"/>
      <c r="L58948" s="20"/>
      <c r="M58948" s="20"/>
      <c r="N58948" s="20"/>
      <c r="O58948" s="20"/>
    </row>
    <row r="58949" spans="10:15" x14ac:dyDescent="0.2">
      <c r="J58949" s="20"/>
      <c r="K58949" s="20"/>
      <c r="L58949" s="20"/>
      <c r="M58949" s="20"/>
      <c r="N58949" s="20"/>
      <c r="O58949" s="20"/>
    </row>
    <row r="58950" spans="10:15" x14ac:dyDescent="0.2">
      <c r="J58950" s="20"/>
      <c r="K58950" s="20"/>
      <c r="L58950" s="20"/>
      <c r="M58950" s="20"/>
      <c r="N58950" s="20"/>
      <c r="O58950" s="20"/>
    </row>
    <row r="58951" spans="10:15" x14ac:dyDescent="0.2">
      <c r="J58951" s="20"/>
      <c r="K58951" s="20"/>
      <c r="L58951" s="20"/>
      <c r="M58951" s="20"/>
      <c r="N58951" s="20"/>
      <c r="O58951" s="20"/>
    </row>
    <row r="58952" spans="10:15" x14ac:dyDescent="0.2">
      <c r="J58952" s="20"/>
      <c r="K58952" s="20"/>
      <c r="L58952" s="20"/>
      <c r="M58952" s="20"/>
      <c r="N58952" s="20"/>
      <c r="O58952" s="20"/>
    </row>
    <row r="58953" spans="10:15" x14ac:dyDescent="0.2">
      <c r="J58953" s="20"/>
      <c r="K58953" s="20"/>
      <c r="L58953" s="20"/>
      <c r="M58953" s="20"/>
      <c r="N58953" s="20"/>
      <c r="O58953" s="20"/>
    </row>
    <row r="58954" spans="10:15" x14ac:dyDescent="0.2">
      <c r="J58954" s="20"/>
      <c r="K58954" s="20"/>
      <c r="L58954" s="20"/>
      <c r="M58954" s="20"/>
      <c r="N58954" s="20"/>
      <c r="O58954" s="20"/>
    </row>
    <row r="58955" spans="10:15" x14ac:dyDescent="0.2">
      <c r="J58955" s="20"/>
      <c r="K58955" s="20"/>
      <c r="L58955" s="20"/>
      <c r="M58955" s="20"/>
      <c r="N58955" s="20"/>
      <c r="O58955" s="20"/>
    </row>
    <row r="58956" spans="10:15" x14ac:dyDescent="0.2">
      <c r="J58956" s="20"/>
      <c r="K58956" s="20"/>
      <c r="L58956" s="20"/>
      <c r="M58956" s="20"/>
      <c r="N58956" s="20"/>
      <c r="O58956" s="20"/>
    </row>
    <row r="58957" spans="10:15" x14ac:dyDescent="0.2">
      <c r="J58957" s="20"/>
      <c r="K58957" s="20"/>
      <c r="L58957" s="20"/>
      <c r="M58957" s="20"/>
      <c r="N58957" s="20"/>
      <c r="O58957" s="20"/>
    </row>
    <row r="58958" spans="10:15" x14ac:dyDescent="0.2">
      <c r="J58958" s="20"/>
      <c r="K58958" s="20"/>
      <c r="L58958" s="20"/>
      <c r="M58958" s="20"/>
      <c r="N58958" s="20"/>
      <c r="O58958" s="20"/>
    </row>
    <row r="58959" spans="10:15" x14ac:dyDescent="0.2">
      <c r="J58959" s="20"/>
      <c r="K58959" s="20"/>
      <c r="L58959" s="20"/>
      <c r="M58959" s="20"/>
      <c r="N58959" s="20"/>
      <c r="O58959" s="20"/>
    </row>
    <row r="58960" spans="10:15" x14ac:dyDescent="0.2">
      <c r="J58960" s="20"/>
      <c r="K58960" s="20"/>
      <c r="L58960" s="20"/>
      <c r="M58960" s="20"/>
      <c r="N58960" s="20"/>
      <c r="O58960" s="20"/>
    </row>
    <row r="58961" spans="10:15" x14ac:dyDescent="0.2">
      <c r="J58961" s="20"/>
      <c r="K58961" s="20"/>
      <c r="L58961" s="20"/>
      <c r="M58961" s="20"/>
      <c r="N58961" s="20"/>
      <c r="O58961" s="20"/>
    </row>
    <row r="58962" spans="10:15" x14ac:dyDescent="0.2">
      <c r="J58962" s="20"/>
      <c r="K58962" s="20"/>
      <c r="L58962" s="20"/>
      <c r="M58962" s="20"/>
      <c r="N58962" s="20"/>
      <c r="O58962" s="20"/>
    </row>
    <row r="58963" spans="10:15" x14ac:dyDescent="0.2">
      <c r="J58963" s="20"/>
      <c r="K58963" s="20"/>
      <c r="L58963" s="20"/>
      <c r="M58963" s="20"/>
      <c r="N58963" s="20"/>
      <c r="O58963" s="20"/>
    </row>
    <row r="58964" spans="10:15" x14ac:dyDescent="0.2">
      <c r="J58964" s="20"/>
      <c r="K58964" s="20"/>
      <c r="L58964" s="20"/>
      <c r="M58964" s="20"/>
      <c r="N58964" s="20"/>
      <c r="O58964" s="20"/>
    </row>
    <row r="58965" spans="10:15" x14ac:dyDescent="0.2">
      <c r="J58965" s="20"/>
      <c r="K58965" s="20"/>
      <c r="L58965" s="20"/>
      <c r="M58965" s="20"/>
      <c r="N58965" s="20"/>
      <c r="O58965" s="20"/>
    </row>
    <row r="58966" spans="10:15" x14ac:dyDescent="0.2">
      <c r="J58966" s="20"/>
      <c r="K58966" s="20"/>
      <c r="L58966" s="20"/>
      <c r="M58966" s="20"/>
      <c r="N58966" s="20"/>
      <c r="O58966" s="20"/>
    </row>
    <row r="58967" spans="10:15" x14ac:dyDescent="0.2">
      <c r="J58967" s="20"/>
      <c r="K58967" s="20"/>
      <c r="L58967" s="20"/>
      <c r="M58967" s="20"/>
      <c r="N58967" s="20"/>
      <c r="O58967" s="20"/>
    </row>
    <row r="58968" spans="10:15" x14ac:dyDescent="0.2">
      <c r="J58968" s="20"/>
      <c r="K58968" s="20"/>
      <c r="L58968" s="20"/>
      <c r="M58968" s="20"/>
      <c r="N58968" s="20"/>
      <c r="O58968" s="20"/>
    </row>
    <row r="58969" spans="10:15" x14ac:dyDescent="0.2">
      <c r="J58969" s="20"/>
      <c r="K58969" s="20"/>
      <c r="L58969" s="20"/>
      <c r="M58969" s="20"/>
      <c r="N58969" s="20"/>
      <c r="O58969" s="20"/>
    </row>
    <row r="58970" spans="10:15" x14ac:dyDescent="0.2">
      <c r="J58970" s="20"/>
      <c r="K58970" s="20"/>
      <c r="L58970" s="20"/>
      <c r="M58970" s="20"/>
      <c r="N58970" s="20"/>
      <c r="O58970" s="20"/>
    </row>
    <row r="58971" spans="10:15" x14ac:dyDescent="0.2">
      <c r="J58971" s="20"/>
      <c r="K58971" s="20"/>
      <c r="L58971" s="20"/>
      <c r="M58971" s="20"/>
      <c r="N58971" s="20"/>
      <c r="O58971" s="20"/>
    </row>
    <row r="58972" spans="10:15" x14ac:dyDescent="0.2">
      <c r="J58972" s="20"/>
      <c r="K58972" s="20"/>
      <c r="L58972" s="20"/>
      <c r="M58972" s="20"/>
      <c r="N58972" s="20"/>
      <c r="O58972" s="20"/>
    </row>
    <row r="58973" spans="10:15" x14ac:dyDescent="0.2">
      <c r="J58973" s="20"/>
      <c r="K58973" s="20"/>
      <c r="L58973" s="20"/>
      <c r="M58973" s="20"/>
      <c r="N58973" s="20"/>
      <c r="O58973" s="20"/>
    </row>
    <row r="58974" spans="10:15" x14ac:dyDescent="0.2">
      <c r="J58974" s="20"/>
      <c r="K58974" s="20"/>
      <c r="L58974" s="20"/>
      <c r="M58974" s="20"/>
      <c r="N58974" s="20"/>
      <c r="O58974" s="20"/>
    </row>
    <row r="58975" spans="10:15" x14ac:dyDescent="0.2">
      <c r="J58975" s="20"/>
      <c r="K58975" s="20"/>
      <c r="L58975" s="20"/>
      <c r="M58975" s="20"/>
      <c r="N58975" s="20"/>
      <c r="O58975" s="20"/>
    </row>
    <row r="58976" spans="10:15" x14ac:dyDescent="0.2">
      <c r="J58976" s="20"/>
      <c r="K58976" s="20"/>
      <c r="L58976" s="20"/>
      <c r="M58976" s="20"/>
      <c r="N58976" s="20"/>
      <c r="O58976" s="20"/>
    </row>
    <row r="58977" spans="10:15" x14ac:dyDescent="0.2">
      <c r="J58977" s="20"/>
      <c r="K58977" s="20"/>
      <c r="L58977" s="20"/>
      <c r="M58977" s="20"/>
      <c r="N58977" s="20"/>
      <c r="O58977" s="20"/>
    </row>
    <row r="58978" spans="10:15" x14ac:dyDescent="0.2">
      <c r="J58978" s="20"/>
      <c r="K58978" s="20"/>
      <c r="L58978" s="20"/>
      <c r="M58978" s="20"/>
      <c r="N58978" s="20"/>
      <c r="O58978" s="20"/>
    </row>
    <row r="58979" spans="10:15" x14ac:dyDescent="0.2">
      <c r="J58979" s="20"/>
      <c r="K58979" s="20"/>
      <c r="L58979" s="20"/>
      <c r="M58979" s="20"/>
      <c r="N58979" s="20"/>
      <c r="O58979" s="20"/>
    </row>
    <row r="58980" spans="10:15" x14ac:dyDescent="0.2">
      <c r="J58980" s="20"/>
      <c r="K58980" s="20"/>
      <c r="L58980" s="20"/>
      <c r="M58980" s="20"/>
      <c r="N58980" s="20"/>
      <c r="O58980" s="20"/>
    </row>
    <row r="58981" spans="10:15" x14ac:dyDescent="0.2">
      <c r="J58981" s="20"/>
      <c r="K58981" s="20"/>
      <c r="L58981" s="20"/>
      <c r="M58981" s="20"/>
      <c r="N58981" s="20"/>
      <c r="O58981" s="20"/>
    </row>
    <row r="58982" spans="10:15" x14ac:dyDescent="0.2">
      <c r="J58982" s="20"/>
      <c r="K58982" s="20"/>
      <c r="L58982" s="20"/>
      <c r="M58982" s="20"/>
      <c r="N58982" s="20"/>
      <c r="O58982" s="20"/>
    </row>
    <row r="58983" spans="10:15" x14ac:dyDescent="0.2">
      <c r="J58983" s="20"/>
      <c r="K58983" s="20"/>
      <c r="L58983" s="20"/>
      <c r="M58983" s="20"/>
      <c r="N58983" s="20"/>
      <c r="O58983" s="20"/>
    </row>
    <row r="58984" spans="10:15" x14ac:dyDescent="0.2">
      <c r="J58984" s="20"/>
      <c r="K58984" s="20"/>
      <c r="L58984" s="20"/>
      <c r="M58984" s="20"/>
      <c r="N58984" s="20"/>
      <c r="O58984" s="20"/>
    </row>
    <row r="58985" spans="10:15" x14ac:dyDescent="0.2">
      <c r="J58985" s="20"/>
      <c r="K58985" s="20"/>
      <c r="L58985" s="20"/>
      <c r="M58985" s="20"/>
      <c r="N58985" s="20"/>
      <c r="O58985" s="20"/>
    </row>
    <row r="58986" spans="10:15" x14ac:dyDescent="0.2">
      <c r="J58986" s="20"/>
      <c r="K58986" s="20"/>
      <c r="L58986" s="20"/>
      <c r="M58986" s="20"/>
      <c r="N58986" s="20"/>
      <c r="O58986" s="20"/>
    </row>
    <row r="58987" spans="10:15" x14ac:dyDescent="0.2">
      <c r="J58987" s="20"/>
      <c r="K58987" s="20"/>
      <c r="L58987" s="20"/>
      <c r="M58987" s="20"/>
      <c r="N58987" s="20"/>
      <c r="O58987" s="20"/>
    </row>
    <row r="58988" spans="10:15" x14ac:dyDescent="0.2">
      <c r="J58988" s="20"/>
      <c r="K58988" s="20"/>
      <c r="L58988" s="20"/>
      <c r="M58988" s="20"/>
      <c r="N58988" s="20"/>
      <c r="O58988" s="20"/>
    </row>
    <row r="58989" spans="10:15" x14ac:dyDescent="0.2">
      <c r="J58989" s="20"/>
      <c r="K58989" s="20"/>
      <c r="L58989" s="20"/>
      <c r="M58989" s="20"/>
      <c r="N58989" s="20"/>
      <c r="O58989" s="20"/>
    </row>
    <row r="58990" spans="10:15" x14ac:dyDescent="0.2">
      <c r="J58990" s="20"/>
      <c r="K58990" s="20"/>
      <c r="L58990" s="20"/>
      <c r="M58990" s="20"/>
      <c r="N58990" s="20"/>
      <c r="O58990" s="20"/>
    </row>
    <row r="58991" spans="10:15" x14ac:dyDescent="0.2">
      <c r="J58991" s="20"/>
      <c r="K58991" s="20"/>
      <c r="L58991" s="20"/>
      <c r="M58991" s="20"/>
      <c r="N58991" s="20"/>
      <c r="O58991" s="20"/>
    </row>
    <row r="58992" spans="10:15" x14ac:dyDescent="0.2">
      <c r="J58992" s="20"/>
      <c r="K58992" s="20"/>
      <c r="L58992" s="20"/>
      <c r="M58992" s="20"/>
      <c r="N58992" s="20"/>
      <c r="O58992" s="20"/>
    </row>
    <row r="58993" spans="10:15" x14ac:dyDescent="0.2">
      <c r="J58993" s="20"/>
      <c r="K58993" s="20"/>
      <c r="L58993" s="20"/>
      <c r="M58993" s="20"/>
      <c r="N58993" s="20"/>
      <c r="O58993" s="20"/>
    </row>
    <row r="58994" spans="10:15" x14ac:dyDescent="0.2">
      <c r="J58994" s="20"/>
      <c r="K58994" s="20"/>
      <c r="L58994" s="20"/>
      <c r="M58994" s="20"/>
      <c r="N58994" s="20"/>
      <c r="O58994" s="20"/>
    </row>
    <row r="58995" spans="10:15" x14ac:dyDescent="0.2">
      <c r="J58995" s="20"/>
      <c r="K58995" s="20"/>
      <c r="L58995" s="20"/>
      <c r="M58995" s="20"/>
      <c r="N58995" s="20"/>
      <c r="O58995" s="20"/>
    </row>
    <row r="58996" spans="10:15" x14ac:dyDescent="0.2">
      <c r="J58996" s="20"/>
      <c r="K58996" s="20"/>
      <c r="L58996" s="20"/>
      <c r="M58996" s="20"/>
      <c r="N58996" s="20"/>
      <c r="O58996" s="20"/>
    </row>
    <row r="58997" spans="10:15" x14ac:dyDescent="0.2">
      <c r="J58997" s="20"/>
      <c r="K58997" s="20"/>
      <c r="L58997" s="20"/>
      <c r="M58997" s="20"/>
      <c r="N58997" s="20"/>
      <c r="O58997" s="20"/>
    </row>
    <row r="58998" spans="10:15" x14ac:dyDescent="0.2">
      <c r="J58998" s="20"/>
      <c r="K58998" s="20"/>
      <c r="L58998" s="20"/>
      <c r="M58998" s="20"/>
      <c r="N58998" s="20"/>
      <c r="O58998" s="20"/>
    </row>
    <row r="58999" spans="10:15" x14ac:dyDescent="0.2">
      <c r="J58999" s="20"/>
      <c r="K58999" s="20"/>
      <c r="L58999" s="20"/>
      <c r="M58999" s="20"/>
      <c r="N58999" s="20"/>
      <c r="O58999" s="20"/>
    </row>
    <row r="59000" spans="10:15" x14ac:dyDescent="0.2">
      <c r="J59000" s="20"/>
      <c r="K59000" s="20"/>
      <c r="L59000" s="20"/>
      <c r="M59000" s="20"/>
      <c r="N59000" s="20"/>
      <c r="O59000" s="20"/>
    </row>
    <row r="59001" spans="10:15" x14ac:dyDescent="0.2">
      <c r="J59001" s="20"/>
      <c r="K59001" s="20"/>
      <c r="L59001" s="20"/>
      <c r="M59001" s="20"/>
      <c r="N59001" s="20"/>
      <c r="O59001" s="20"/>
    </row>
    <row r="59002" spans="10:15" x14ac:dyDescent="0.2">
      <c r="J59002" s="20"/>
      <c r="K59002" s="20"/>
      <c r="L59002" s="20"/>
      <c r="M59002" s="20"/>
      <c r="N59002" s="20"/>
      <c r="O59002" s="20"/>
    </row>
    <row r="59003" spans="10:15" x14ac:dyDescent="0.2">
      <c r="J59003" s="20"/>
      <c r="K59003" s="20"/>
      <c r="L59003" s="20"/>
      <c r="M59003" s="20"/>
      <c r="N59003" s="20"/>
      <c r="O59003" s="20"/>
    </row>
    <row r="59004" spans="10:15" x14ac:dyDescent="0.2">
      <c r="J59004" s="20"/>
      <c r="K59004" s="20"/>
      <c r="L59004" s="20"/>
      <c r="M59004" s="20"/>
      <c r="N59004" s="20"/>
      <c r="O59004" s="20"/>
    </row>
    <row r="59005" spans="10:15" x14ac:dyDescent="0.2">
      <c r="J59005" s="20"/>
      <c r="K59005" s="20"/>
      <c r="L59005" s="20"/>
      <c r="M59005" s="20"/>
      <c r="N59005" s="20"/>
      <c r="O59005" s="20"/>
    </row>
    <row r="59006" spans="10:15" x14ac:dyDescent="0.2">
      <c r="J59006" s="20"/>
      <c r="K59006" s="20"/>
      <c r="L59006" s="20"/>
      <c r="M59006" s="20"/>
      <c r="N59006" s="20"/>
      <c r="O59006" s="20"/>
    </row>
    <row r="59007" spans="10:15" x14ac:dyDescent="0.2">
      <c r="J59007" s="20"/>
      <c r="K59007" s="20"/>
      <c r="L59007" s="20"/>
      <c r="M59007" s="20"/>
      <c r="N59007" s="20"/>
      <c r="O59007" s="20"/>
    </row>
    <row r="59008" spans="10:15" x14ac:dyDescent="0.2">
      <c r="J59008" s="20"/>
      <c r="K59008" s="20"/>
      <c r="L59008" s="20"/>
      <c r="M59008" s="20"/>
      <c r="N59008" s="20"/>
      <c r="O59008" s="20"/>
    </row>
    <row r="59009" spans="10:15" x14ac:dyDescent="0.2">
      <c r="J59009" s="20"/>
      <c r="K59009" s="20"/>
      <c r="L59009" s="20"/>
      <c r="M59009" s="20"/>
      <c r="N59009" s="20"/>
      <c r="O59009" s="20"/>
    </row>
    <row r="59010" spans="10:15" x14ac:dyDescent="0.2">
      <c r="J59010" s="20"/>
      <c r="K59010" s="20"/>
      <c r="L59010" s="20"/>
      <c r="M59010" s="20"/>
      <c r="N59010" s="20"/>
      <c r="O59010" s="20"/>
    </row>
    <row r="59011" spans="10:15" x14ac:dyDescent="0.2">
      <c r="J59011" s="20"/>
      <c r="K59011" s="20"/>
      <c r="L59011" s="20"/>
      <c r="M59011" s="20"/>
      <c r="N59011" s="20"/>
      <c r="O59011" s="20"/>
    </row>
    <row r="59012" spans="10:15" x14ac:dyDescent="0.2">
      <c r="J59012" s="20"/>
      <c r="K59012" s="20"/>
      <c r="L59012" s="20"/>
      <c r="M59012" s="20"/>
      <c r="N59012" s="20"/>
      <c r="O59012" s="20"/>
    </row>
    <row r="59013" spans="10:15" x14ac:dyDescent="0.2">
      <c r="J59013" s="20"/>
      <c r="K59013" s="20"/>
      <c r="L59013" s="20"/>
      <c r="M59013" s="20"/>
      <c r="N59013" s="20"/>
      <c r="O59013" s="20"/>
    </row>
    <row r="59014" spans="10:15" x14ac:dyDescent="0.2">
      <c r="J59014" s="20"/>
      <c r="K59014" s="20"/>
      <c r="L59014" s="20"/>
      <c r="M59014" s="20"/>
      <c r="N59014" s="20"/>
      <c r="O59014" s="20"/>
    </row>
    <row r="59015" spans="10:15" x14ac:dyDescent="0.2">
      <c r="J59015" s="20"/>
      <c r="K59015" s="20"/>
      <c r="L59015" s="20"/>
      <c r="M59015" s="20"/>
      <c r="N59015" s="20"/>
      <c r="O59015" s="20"/>
    </row>
    <row r="59016" spans="10:15" x14ac:dyDescent="0.2">
      <c r="J59016" s="20"/>
      <c r="K59016" s="20"/>
      <c r="L59016" s="20"/>
      <c r="M59016" s="20"/>
      <c r="N59016" s="20"/>
      <c r="O59016" s="20"/>
    </row>
    <row r="59017" spans="10:15" x14ac:dyDescent="0.2">
      <c r="J59017" s="20"/>
      <c r="K59017" s="20"/>
      <c r="L59017" s="20"/>
      <c r="M59017" s="20"/>
      <c r="N59017" s="20"/>
      <c r="O59017" s="20"/>
    </row>
    <row r="59018" spans="10:15" x14ac:dyDescent="0.2">
      <c r="J59018" s="20"/>
      <c r="K59018" s="20"/>
      <c r="L59018" s="20"/>
      <c r="M59018" s="20"/>
      <c r="N59018" s="20"/>
      <c r="O59018" s="20"/>
    </row>
    <row r="59019" spans="10:15" x14ac:dyDescent="0.2">
      <c r="J59019" s="20"/>
      <c r="K59019" s="20"/>
      <c r="L59019" s="20"/>
      <c r="M59019" s="20"/>
      <c r="N59019" s="20"/>
      <c r="O59019" s="20"/>
    </row>
    <row r="59020" spans="10:15" x14ac:dyDescent="0.2">
      <c r="J59020" s="20"/>
      <c r="K59020" s="20"/>
      <c r="L59020" s="20"/>
      <c r="M59020" s="20"/>
      <c r="N59020" s="20"/>
      <c r="O59020" s="20"/>
    </row>
    <row r="59021" spans="10:15" x14ac:dyDescent="0.2">
      <c r="J59021" s="20"/>
      <c r="K59021" s="20"/>
      <c r="L59021" s="20"/>
      <c r="M59021" s="20"/>
      <c r="N59021" s="20"/>
      <c r="O59021" s="20"/>
    </row>
    <row r="59022" spans="10:15" x14ac:dyDescent="0.2">
      <c r="J59022" s="20"/>
      <c r="K59022" s="20"/>
      <c r="L59022" s="20"/>
      <c r="M59022" s="20"/>
      <c r="N59022" s="20"/>
      <c r="O59022" s="20"/>
    </row>
    <row r="59023" spans="10:15" x14ac:dyDescent="0.2">
      <c r="J59023" s="20"/>
      <c r="K59023" s="20"/>
      <c r="L59023" s="20"/>
      <c r="M59023" s="20"/>
      <c r="N59023" s="20"/>
      <c r="O59023" s="20"/>
    </row>
    <row r="59024" spans="10:15" x14ac:dyDescent="0.2">
      <c r="J59024" s="20"/>
      <c r="K59024" s="20"/>
      <c r="L59024" s="20"/>
      <c r="M59024" s="20"/>
      <c r="N59024" s="20"/>
      <c r="O59024" s="20"/>
    </row>
    <row r="59025" spans="10:15" x14ac:dyDescent="0.2">
      <c r="J59025" s="20"/>
      <c r="K59025" s="20"/>
      <c r="L59025" s="20"/>
      <c r="M59025" s="20"/>
      <c r="N59025" s="20"/>
      <c r="O59025" s="20"/>
    </row>
    <row r="59026" spans="10:15" x14ac:dyDescent="0.2">
      <c r="J59026" s="20"/>
      <c r="K59026" s="20"/>
      <c r="L59026" s="20"/>
      <c r="M59026" s="20"/>
      <c r="N59026" s="20"/>
      <c r="O59026" s="20"/>
    </row>
    <row r="59027" spans="10:15" x14ac:dyDescent="0.2">
      <c r="J59027" s="20"/>
      <c r="K59027" s="20"/>
      <c r="L59027" s="20"/>
      <c r="M59027" s="20"/>
      <c r="N59027" s="20"/>
      <c r="O59027" s="20"/>
    </row>
    <row r="59028" spans="10:15" x14ac:dyDescent="0.2">
      <c r="J59028" s="20"/>
      <c r="K59028" s="20"/>
      <c r="L59028" s="20"/>
      <c r="M59028" s="20"/>
      <c r="N59028" s="20"/>
      <c r="O59028" s="20"/>
    </row>
    <row r="59029" spans="10:15" x14ac:dyDescent="0.2">
      <c r="J59029" s="20"/>
      <c r="K59029" s="20"/>
      <c r="L59029" s="20"/>
      <c r="M59029" s="20"/>
      <c r="N59029" s="20"/>
      <c r="O59029" s="20"/>
    </row>
    <row r="59030" spans="10:15" x14ac:dyDescent="0.2">
      <c r="J59030" s="20"/>
      <c r="K59030" s="20"/>
      <c r="L59030" s="20"/>
      <c r="M59030" s="20"/>
      <c r="N59030" s="20"/>
      <c r="O59030" s="20"/>
    </row>
    <row r="59031" spans="10:15" x14ac:dyDescent="0.2">
      <c r="J59031" s="20"/>
      <c r="K59031" s="20"/>
      <c r="L59031" s="20"/>
      <c r="M59031" s="20"/>
      <c r="N59031" s="20"/>
      <c r="O59031" s="20"/>
    </row>
    <row r="59032" spans="10:15" x14ac:dyDescent="0.2">
      <c r="J59032" s="20"/>
      <c r="K59032" s="20"/>
      <c r="L59032" s="20"/>
      <c r="M59032" s="20"/>
      <c r="N59032" s="20"/>
      <c r="O59032" s="20"/>
    </row>
    <row r="59033" spans="10:15" x14ac:dyDescent="0.2">
      <c r="J59033" s="20"/>
      <c r="K59033" s="20"/>
      <c r="L59033" s="20"/>
      <c r="M59033" s="20"/>
      <c r="N59033" s="20"/>
      <c r="O59033" s="20"/>
    </row>
    <row r="59034" spans="10:15" x14ac:dyDescent="0.2">
      <c r="J59034" s="20"/>
      <c r="K59034" s="20"/>
      <c r="L59034" s="20"/>
      <c r="M59034" s="20"/>
      <c r="N59034" s="20"/>
      <c r="O59034" s="20"/>
    </row>
    <row r="59035" spans="10:15" x14ac:dyDescent="0.2">
      <c r="J59035" s="20"/>
      <c r="K59035" s="20"/>
      <c r="L59035" s="20"/>
      <c r="M59035" s="20"/>
      <c r="N59035" s="20"/>
      <c r="O59035" s="20"/>
    </row>
    <row r="59036" spans="10:15" x14ac:dyDescent="0.2">
      <c r="J59036" s="20"/>
      <c r="K59036" s="20"/>
      <c r="L59036" s="20"/>
      <c r="M59036" s="20"/>
      <c r="N59036" s="20"/>
      <c r="O59036" s="20"/>
    </row>
    <row r="59037" spans="10:15" x14ac:dyDescent="0.2">
      <c r="J59037" s="20"/>
      <c r="K59037" s="20"/>
      <c r="L59037" s="20"/>
      <c r="M59037" s="20"/>
      <c r="N59037" s="20"/>
      <c r="O59037" s="20"/>
    </row>
    <row r="59038" spans="10:15" x14ac:dyDescent="0.2">
      <c r="J59038" s="20"/>
      <c r="K59038" s="20"/>
      <c r="L59038" s="20"/>
      <c r="M59038" s="20"/>
      <c r="N59038" s="20"/>
      <c r="O59038" s="20"/>
    </row>
    <row r="59039" spans="10:15" x14ac:dyDescent="0.2">
      <c r="J59039" s="20"/>
      <c r="K59039" s="20"/>
      <c r="L59039" s="20"/>
      <c r="M59039" s="20"/>
      <c r="N59039" s="20"/>
      <c r="O59039" s="20"/>
    </row>
    <row r="59040" spans="10:15" x14ac:dyDescent="0.2">
      <c r="J59040" s="20"/>
      <c r="K59040" s="20"/>
      <c r="L59040" s="20"/>
      <c r="M59040" s="20"/>
      <c r="N59040" s="20"/>
      <c r="O59040" s="20"/>
    </row>
    <row r="59041" spans="10:15" x14ac:dyDescent="0.2">
      <c r="J59041" s="20"/>
      <c r="K59041" s="20"/>
      <c r="L59041" s="20"/>
      <c r="M59041" s="20"/>
      <c r="N59041" s="20"/>
      <c r="O59041" s="20"/>
    </row>
    <row r="59042" spans="10:15" x14ac:dyDescent="0.2">
      <c r="J59042" s="20"/>
      <c r="K59042" s="20"/>
      <c r="L59042" s="20"/>
      <c r="M59042" s="20"/>
      <c r="N59042" s="20"/>
      <c r="O59042" s="20"/>
    </row>
    <row r="59043" spans="10:15" x14ac:dyDescent="0.2">
      <c r="J59043" s="20"/>
      <c r="K59043" s="20"/>
      <c r="L59043" s="20"/>
      <c r="M59043" s="20"/>
      <c r="N59043" s="20"/>
      <c r="O59043" s="20"/>
    </row>
    <row r="59044" spans="10:15" x14ac:dyDescent="0.2">
      <c r="J59044" s="20"/>
      <c r="K59044" s="20"/>
      <c r="L59044" s="20"/>
      <c r="M59044" s="20"/>
      <c r="N59044" s="20"/>
      <c r="O59044" s="20"/>
    </row>
    <row r="59045" spans="10:15" x14ac:dyDescent="0.2">
      <c r="J59045" s="20"/>
      <c r="K59045" s="20"/>
      <c r="L59045" s="20"/>
      <c r="M59045" s="20"/>
      <c r="N59045" s="20"/>
      <c r="O59045" s="20"/>
    </row>
    <row r="59046" spans="10:15" x14ac:dyDescent="0.2">
      <c r="J59046" s="20"/>
      <c r="K59046" s="20"/>
      <c r="L59046" s="20"/>
      <c r="M59046" s="20"/>
      <c r="N59046" s="20"/>
      <c r="O59046" s="20"/>
    </row>
    <row r="59047" spans="10:15" x14ac:dyDescent="0.2">
      <c r="J59047" s="20"/>
      <c r="K59047" s="20"/>
      <c r="L59047" s="20"/>
      <c r="M59047" s="20"/>
      <c r="N59047" s="20"/>
      <c r="O59047" s="20"/>
    </row>
    <row r="59048" spans="10:15" x14ac:dyDescent="0.2">
      <c r="J59048" s="20"/>
      <c r="K59048" s="20"/>
      <c r="L59048" s="20"/>
      <c r="M59048" s="20"/>
      <c r="N59048" s="20"/>
      <c r="O59048" s="20"/>
    </row>
    <row r="59049" spans="10:15" x14ac:dyDescent="0.2">
      <c r="J59049" s="20"/>
      <c r="K59049" s="20"/>
      <c r="L59049" s="20"/>
      <c r="M59049" s="20"/>
      <c r="N59049" s="20"/>
      <c r="O59049" s="20"/>
    </row>
    <row r="59050" spans="10:15" x14ac:dyDescent="0.2">
      <c r="J59050" s="20"/>
      <c r="K59050" s="20"/>
      <c r="L59050" s="20"/>
      <c r="M59050" s="20"/>
      <c r="N59050" s="20"/>
      <c r="O59050" s="20"/>
    </row>
    <row r="59051" spans="10:15" x14ac:dyDescent="0.2">
      <c r="J59051" s="20"/>
      <c r="K59051" s="20"/>
      <c r="L59051" s="20"/>
      <c r="M59051" s="20"/>
      <c r="N59051" s="20"/>
      <c r="O59051" s="20"/>
    </row>
    <row r="59052" spans="10:15" x14ac:dyDescent="0.2">
      <c r="J59052" s="20"/>
      <c r="K59052" s="20"/>
      <c r="L59052" s="20"/>
      <c r="M59052" s="20"/>
      <c r="N59052" s="20"/>
      <c r="O59052" s="20"/>
    </row>
    <row r="59053" spans="10:15" x14ac:dyDescent="0.2">
      <c r="J59053" s="20"/>
      <c r="K59053" s="20"/>
      <c r="L59053" s="20"/>
      <c r="M59053" s="20"/>
      <c r="N59053" s="20"/>
      <c r="O59053" s="20"/>
    </row>
    <row r="59054" spans="10:15" x14ac:dyDescent="0.2">
      <c r="J59054" s="20"/>
      <c r="K59054" s="20"/>
      <c r="L59054" s="20"/>
      <c r="M59054" s="20"/>
      <c r="N59054" s="20"/>
      <c r="O59054" s="20"/>
    </row>
    <row r="59055" spans="10:15" x14ac:dyDescent="0.2">
      <c r="J59055" s="20"/>
      <c r="K59055" s="20"/>
      <c r="L59055" s="20"/>
      <c r="M59055" s="20"/>
      <c r="N59055" s="20"/>
      <c r="O59055" s="20"/>
    </row>
    <row r="59056" spans="10:15" x14ac:dyDescent="0.2">
      <c r="J59056" s="20"/>
      <c r="K59056" s="20"/>
      <c r="L59056" s="20"/>
      <c r="M59056" s="20"/>
      <c r="N59056" s="20"/>
      <c r="O59056" s="20"/>
    </row>
    <row r="59057" spans="10:15" x14ac:dyDescent="0.2">
      <c r="J59057" s="20"/>
      <c r="K59057" s="20"/>
      <c r="L59057" s="20"/>
      <c r="M59057" s="20"/>
      <c r="N59057" s="20"/>
      <c r="O59057" s="20"/>
    </row>
    <row r="59058" spans="10:15" x14ac:dyDescent="0.2">
      <c r="J59058" s="20"/>
      <c r="K59058" s="20"/>
      <c r="L59058" s="20"/>
      <c r="M59058" s="20"/>
      <c r="N59058" s="20"/>
      <c r="O59058" s="20"/>
    </row>
    <row r="59059" spans="10:15" x14ac:dyDescent="0.2">
      <c r="J59059" s="20"/>
      <c r="K59059" s="20"/>
      <c r="L59059" s="20"/>
      <c r="M59059" s="20"/>
      <c r="N59059" s="20"/>
      <c r="O59059" s="20"/>
    </row>
    <row r="59060" spans="10:15" x14ac:dyDescent="0.2">
      <c r="J59060" s="20"/>
      <c r="K59060" s="20"/>
      <c r="L59060" s="20"/>
      <c r="M59060" s="20"/>
      <c r="N59060" s="20"/>
      <c r="O59060" s="20"/>
    </row>
    <row r="59061" spans="10:15" x14ac:dyDescent="0.2">
      <c r="J59061" s="20"/>
      <c r="K59061" s="20"/>
      <c r="L59061" s="20"/>
      <c r="M59061" s="20"/>
      <c r="N59061" s="20"/>
      <c r="O59061" s="20"/>
    </row>
    <row r="59062" spans="10:15" x14ac:dyDescent="0.2">
      <c r="J59062" s="20"/>
      <c r="K59062" s="20"/>
      <c r="L59062" s="20"/>
      <c r="M59062" s="20"/>
      <c r="N59062" s="20"/>
      <c r="O59062" s="20"/>
    </row>
    <row r="59063" spans="10:15" x14ac:dyDescent="0.2">
      <c r="J59063" s="20"/>
      <c r="K59063" s="20"/>
      <c r="L59063" s="20"/>
      <c r="M59063" s="20"/>
      <c r="N59063" s="20"/>
      <c r="O59063" s="20"/>
    </row>
    <row r="59064" spans="10:15" x14ac:dyDescent="0.2">
      <c r="J59064" s="20"/>
      <c r="K59064" s="20"/>
      <c r="L59064" s="20"/>
      <c r="M59064" s="20"/>
      <c r="N59064" s="20"/>
      <c r="O59064" s="20"/>
    </row>
    <row r="59065" spans="10:15" x14ac:dyDescent="0.2">
      <c r="J59065" s="20"/>
      <c r="K59065" s="20"/>
      <c r="L59065" s="20"/>
      <c r="M59065" s="20"/>
      <c r="N59065" s="20"/>
      <c r="O59065" s="20"/>
    </row>
    <row r="59066" spans="10:15" x14ac:dyDescent="0.2">
      <c r="J59066" s="20"/>
      <c r="K59066" s="20"/>
      <c r="L59066" s="20"/>
      <c r="M59066" s="20"/>
      <c r="N59066" s="20"/>
      <c r="O59066" s="20"/>
    </row>
    <row r="59067" spans="10:15" x14ac:dyDescent="0.2">
      <c r="J59067" s="20"/>
      <c r="K59067" s="20"/>
      <c r="L59067" s="20"/>
      <c r="M59067" s="20"/>
      <c r="N59067" s="20"/>
      <c r="O59067" s="20"/>
    </row>
    <row r="59068" spans="10:15" x14ac:dyDescent="0.2">
      <c r="J59068" s="20"/>
      <c r="K59068" s="20"/>
      <c r="L59068" s="20"/>
      <c r="M59068" s="20"/>
      <c r="N59068" s="20"/>
      <c r="O59068" s="20"/>
    </row>
    <row r="59069" spans="10:15" x14ac:dyDescent="0.2">
      <c r="J59069" s="20"/>
      <c r="K59069" s="20"/>
      <c r="L59069" s="20"/>
      <c r="M59069" s="20"/>
      <c r="N59069" s="20"/>
      <c r="O59069" s="20"/>
    </row>
    <row r="59070" spans="10:15" x14ac:dyDescent="0.2">
      <c r="J59070" s="20"/>
      <c r="K59070" s="20"/>
      <c r="L59070" s="20"/>
      <c r="M59070" s="20"/>
      <c r="N59070" s="20"/>
      <c r="O59070" s="20"/>
    </row>
    <row r="59071" spans="10:15" x14ac:dyDescent="0.2">
      <c r="J59071" s="20"/>
      <c r="K59071" s="20"/>
      <c r="L59071" s="20"/>
      <c r="M59071" s="20"/>
      <c r="N59071" s="20"/>
      <c r="O59071" s="20"/>
    </row>
    <row r="59072" spans="10:15" x14ac:dyDescent="0.2">
      <c r="J59072" s="20"/>
      <c r="K59072" s="20"/>
      <c r="L59072" s="20"/>
      <c r="M59072" s="20"/>
      <c r="N59072" s="20"/>
      <c r="O59072" s="20"/>
    </row>
    <row r="59073" spans="10:15" x14ac:dyDescent="0.2">
      <c r="J59073" s="20"/>
      <c r="K59073" s="20"/>
      <c r="L59073" s="20"/>
      <c r="M59073" s="20"/>
      <c r="N59073" s="20"/>
      <c r="O59073" s="20"/>
    </row>
    <row r="59074" spans="10:15" x14ac:dyDescent="0.2">
      <c r="J59074" s="20"/>
      <c r="K59074" s="20"/>
      <c r="L59074" s="20"/>
      <c r="M59074" s="20"/>
      <c r="N59074" s="20"/>
      <c r="O59074" s="20"/>
    </row>
    <row r="59075" spans="10:15" x14ac:dyDescent="0.2">
      <c r="J59075" s="20"/>
      <c r="K59075" s="20"/>
      <c r="L59075" s="20"/>
      <c r="M59075" s="20"/>
      <c r="N59075" s="20"/>
      <c r="O59075" s="20"/>
    </row>
    <row r="59076" spans="10:15" x14ac:dyDescent="0.2">
      <c r="J59076" s="20"/>
      <c r="K59076" s="20"/>
      <c r="L59076" s="20"/>
      <c r="M59076" s="20"/>
      <c r="N59076" s="20"/>
      <c r="O59076" s="20"/>
    </row>
    <row r="59077" spans="10:15" x14ac:dyDescent="0.2">
      <c r="J59077" s="20"/>
      <c r="K59077" s="20"/>
      <c r="L59077" s="20"/>
      <c r="M59077" s="20"/>
      <c r="N59077" s="20"/>
      <c r="O59077" s="20"/>
    </row>
    <row r="59078" spans="10:15" x14ac:dyDescent="0.2">
      <c r="J59078" s="20"/>
      <c r="K59078" s="20"/>
      <c r="L59078" s="20"/>
      <c r="M59078" s="20"/>
      <c r="N59078" s="20"/>
      <c r="O59078" s="20"/>
    </row>
    <row r="59079" spans="10:15" x14ac:dyDescent="0.2">
      <c r="J59079" s="20"/>
      <c r="K59079" s="20"/>
      <c r="L59079" s="20"/>
      <c r="M59079" s="20"/>
      <c r="N59079" s="20"/>
      <c r="O59079" s="20"/>
    </row>
    <row r="59080" spans="10:15" x14ac:dyDescent="0.2">
      <c r="J59080" s="20"/>
      <c r="K59080" s="20"/>
      <c r="L59080" s="20"/>
      <c r="M59080" s="20"/>
      <c r="N59080" s="20"/>
      <c r="O59080" s="20"/>
    </row>
    <row r="59081" spans="10:15" x14ac:dyDescent="0.2">
      <c r="J59081" s="20"/>
      <c r="K59081" s="20"/>
      <c r="L59081" s="20"/>
      <c r="M59081" s="20"/>
      <c r="N59081" s="20"/>
      <c r="O59081" s="20"/>
    </row>
    <row r="59082" spans="10:15" x14ac:dyDescent="0.2">
      <c r="J59082" s="20"/>
      <c r="K59082" s="20"/>
      <c r="L59082" s="20"/>
      <c r="M59082" s="20"/>
      <c r="N59082" s="20"/>
      <c r="O59082" s="20"/>
    </row>
    <row r="59083" spans="10:15" x14ac:dyDescent="0.2">
      <c r="J59083" s="20"/>
      <c r="K59083" s="20"/>
      <c r="L59083" s="20"/>
      <c r="M59083" s="20"/>
      <c r="N59083" s="20"/>
      <c r="O59083" s="20"/>
    </row>
    <row r="59084" spans="10:15" x14ac:dyDescent="0.2">
      <c r="J59084" s="20"/>
      <c r="K59084" s="20"/>
      <c r="L59084" s="20"/>
      <c r="M59084" s="20"/>
      <c r="N59084" s="20"/>
      <c r="O59084" s="20"/>
    </row>
    <row r="59085" spans="10:15" x14ac:dyDescent="0.2">
      <c r="J59085" s="20"/>
      <c r="K59085" s="20"/>
      <c r="L59085" s="20"/>
      <c r="M59085" s="20"/>
      <c r="N59085" s="20"/>
      <c r="O59085" s="20"/>
    </row>
    <row r="59086" spans="10:15" x14ac:dyDescent="0.2">
      <c r="J59086" s="20"/>
      <c r="K59086" s="20"/>
      <c r="L59086" s="20"/>
      <c r="M59086" s="20"/>
      <c r="N59086" s="20"/>
      <c r="O59086" s="20"/>
    </row>
    <row r="59087" spans="10:15" x14ac:dyDescent="0.2">
      <c r="J59087" s="20"/>
      <c r="K59087" s="20"/>
      <c r="L59087" s="20"/>
      <c r="M59087" s="20"/>
      <c r="N59087" s="20"/>
      <c r="O59087" s="20"/>
    </row>
    <row r="59088" spans="10:15" x14ac:dyDescent="0.2">
      <c r="J59088" s="20"/>
      <c r="K59088" s="20"/>
      <c r="L59088" s="20"/>
      <c r="M59088" s="20"/>
      <c r="N59088" s="20"/>
      <c r="O59088" s="20"/>
    </row>
    <row r="59089" spans="10:15" x14ac:dyDescent="0.2">
      <c r="J59089" s="20"/>
      <c r="K59089" s="20"/>
      <c r="L59089" s="20"/>
      <c r="M59089" s="20"/>
      <c r="N59089" s="20"/>
      <c r="O59089" s="20"/>
    </row>
    <row r="59090" spans="10:15" x14ac:dyDescent="0.2">
      <c r="J59090" s="20"/>
      <c r="K59090" s="20"/>
      <c r="L59090" s="20"/>
      <c r="M59090" s="20"/>
      <c r="N59090" s="20"/>
      <c r="O59090" s="20"/>
    </row>
    <row r="59091" spans="10:15" x14ac:dyDescent="0.2">
      <c r="J59091" s="20"/>
      <c r="K59091" s="20"/>
      <c r="L59091" s="20"/>
      <c r="M59091" s="20"/>
      <c r="N59091" s="20"/>
      <c r="O59091" s="20"/>
    </row>
    <row r="59092" spans="10:15" x14ac:dyDescent="0.2">
      <c r="J59092" s="20"/>
      <c r="K59092" s="20"/>
      <c r="L59092" s="20"/>
      <c r="M59092" s="20"/>
      <c r="N59092" s="20"/>
      <c r="O59092" s="20"/>
    </row>
    <row r="59093" spans="10:15" x14ac:dyDescent="0.2">
      <c r="J59093" s="20"/>
      <c r="K59093" s="20"/>
      <c r="L59093" s="20"/>
      <c r="M59093" s="20"/>
      <c r="N59093" s="20"/>
      <c r="O59093" s="20"/>
    </row>
    <row r="59094" spans="10:15" x14ac:dyDescent="0.2">
      <c r="J59094" s="20"/>
      <c r="K59094" s="20"/>
      <c r="L59094" s="20"/>
      <c r="M59094" s="20"/>
      <c r="N59094" s="20"/>
      <c r="O59094" s="20"/>
    </row>
    <row r="59095" spans="10:15" x14ac:dyDescent="0.2">
      <c r="J59095" s="20"/>
      <c r="K59095" s="20"/>
      <c r="L59095" s="20"/>
      <c r="M59095" s="20"/>
      <c r="N59095" s="20"/>
      <c r="O59095" s="20"/>
    </row>
    <row r="59096" spans="10:15" x14ac:dyDescent="0.2">
      <c r="J59096" s="20"/>
      <c r="K59096" s="20"/>
      <c r="L59096" s="20"/>
      <c r="M59096" s="20"/>
      <c r="N59096" s="20"/>
      <c r="O59096" s="20"/>
    </row>
    <row r="59097" spans="10:15" x14ac:dyDescent="0.2">
      <c r="J59097" s="20"/>
      <c r="K59097" s="20"/>
      <c r="L59097" s="20"/>
      <c r="M59097" s="20"/>
      <c r="N59097" s="20"/>
      <c r="O59097" s="20"/>
    </row>
    <row r="59098" spans="10:15" x14ac:dyDescent="0.2">
      <c r="J59098" s="20"/>
      <c r="K59098" s="20"/>
      <c r="L59098" s="20"/>
      <c r="M59098" s="20"/>
      <c r="N59098" s="20"/>
      <c r="O59098" s="20"/>
    </row>
    <row r="59099" spans="10:15" x14ac:dyDescent="0.2">
      <c r="J59099" s="20"/>
      <c r="K59099" s="20"/>
      <c r="L59099" s="20"/>
      <c r="M59099" s="20"/>
      <c r="N59099" s="20"/>
      <c r="O59099" s="20"/>
    </row>
    <row r="59100" spans="10:15" x14ac:dyDescent="0.2">
      <c r="J59100" s="20"/>
      <c r="K59100" s="20"/>
      <c r="L59100" s="20"/>
      <c r="M59100" s="20"/>
      <c r="N59100" s="20"/>
      <c r="O59100" s="20"/>
    </row>
    <row r="59101" spans="10:15" x14ac:dyDescent="0.2">
      <c r="J59101" s="20"/>
      <c r="K59101" s="20"/>
      <c r="L59101" s="20"/>
      <c r="M59101" s="20"/>
      <c r="N59101" s="20"/>
      <c r="O59101" s="20"/>
    </row>
    <row r="59102" spans="10:15" x14ac:dyDescent="0.2">
      <c r="J59102" s="20"/>
      <c r="K59102" s="20"/>
      <c r="L59102" s="20"/>
      <c r="M59102" s="20"/>
      <c r="N59102" s="20"/>
      <c r="O59102" s="20"/>
    </row>
    <row r="59103" spans="10:15" x14ac:dyDescent="0.2">
      <c r="J59103" s="20"/>
      <c r="K59103" s="20"/>
      <c r="L59103" s="20"/>
      <c r="M59103" s="20"/>
      <c r="N59103" s="20"/>
      <c r="O59103" s="20"/>
    </row>
    <row r="59104" spans="10:15" x14ac:dyDescent="0.2">
      <c r="J59104" s="20"/>
      <c r="K59104" s="20"/>
      <c r="L59104" s="20"/>
      <c r="M59104" s="20"/>
      <c r="N59104" s="20"/>
      <c r="O59104" s="20"/>
    </row>
    <row r="59105" spans="10:15" x14ac:dyDescent="0.2">
      <c r="J59105" s="20"/>
      <c r="K59105" s="20"/>
      <c r="L59105" s="20"/>
      <c r="M59105" s="20"/>
      <c r="N59105" s="20"/>
      <c r="O59105" s="20"/>
    </row>
    <row r="59106" spans="10:15" x14ac:dyDescent="0.2">
      <c r="J59106" s="20"/>
      <c r="K59106" s="20"/>
      <c r="L59106" s="20"/>
      <c r="M59106" s="20"/>
      <c r="N59106" s="20"/>
      <c r="O59106" s="20"/>
    </row>
    <row r="59107" spans="10:15" x14ac:dyDescent="0.2">
      <c r="J59107" s="20"/>
      <c r="K59107" s="20"/>
      <c r="L59107" s="20"/>
      <c r="M59107" s="20"/>
      <c r="N59107" s="20"/>
      <c r="O59107" s="20"/>
    </row>
    <row r="59108" spans="10:15" x14ac:dyDescent="0.2">
      <c r="J59108" s="20"/>
      <c r="K59108" s="20"/>
      <c r="L59108" s="20"/>
      <c r="M59108" s="20"/>
      <c r="N59108" s="20"/>
      <c r="O59108" s="20"/>
    </row>
    <row r="59109" spans="10:15" x14ac:dyDescent="0.2">
      <c r="J59109" s="20"/>
      <c r="K59109" s="20"/>
      <c r="L59109" s="20"/>
      <c r="M59109" s="20"/>
      <c r="N59109" s="20"/>
      <c r="O59109" s="20"/>
    </row>
    <row r="59110" spans="10:15" x14ac:dyDescent="0.2">
      <c r="J59110" s="20"/>
      <c r="K59110" s="20"/>
      <c r="L59110" s="20"/>
      <c r="M59110" s="20"/>
      <c r="N59110" s="20"/>
      <c r="O59110" s="20"/>
    </row>
    <row r="59111" spans="10:15" x14ac:dyDescent="0.2">
      <c r="J59111" s="20"/>
      <c r="K59111" s="20"/>
      <c r="L59111" s="20"/>
      <c r="M59111" s="20"/>
      <c r="N59111" s="20"/>
      <c r="O59111" s="20"/>
    </row>
    <row r="59112" spans="10:15" x14ac:dyDescent="0.2">
      <c r="J59112" s="20"/>
      <c r="K59112" s="20"/>
      <c r="L59112" s="20"/>
      <c r="M59112" s="20"/>
      <c r="N59112" s="20"/>
      <c r="O59112" s="20"/>
    </row>
    <row r="59113" spans="10:15" x14ac:dyDescent="0.2">
      <c r="J59113" s="20"/>
      <c r="K59113" s="20"/>
      <c r="L59113" s="20"/>
      <c r="M59113" s="20"/>
      <c r="N59113" s="20"/>
      <c r="O59113" s="20"/>
    </row>
    <row r="59114" spans="10:15" x14ac:dyDescent="0.2">
      <c r="J59114" s="20"/>
      <c r="K59114" s="20"/>
      <c r="L59114" s="20"/>
      <c r="M59114" s="20"/>
      <c r="N59114" s="20"/>
      <c r="O59114" s="20"/>
    </row>
    <row r="59115" spans="10:15" x14ac:dyDescent="0.2">
      <c r="J59115" s="20"/>
      <c r="K59115" s="20"/>
      <c r="L59115" s="20"/>
      <c r="M59115" s="20"/>
      <c r="N59115" s="20"/>
      <c r="O59115" s="20"/>
    </row>
    <row r="59116" spans="10:15" x14ac:dyDescent="0.2">
      <c r="J59116" s="20"/>
      <c r="K59116" s="20"/>
      <c r="L59116" s="20"/>
      <c r="M59116" s="20"/>
      <c r="N59116" s="20"/>
      <c r="O59116" s="20"/>
    </row>
    <row r="59117" spans="10:15" x14ac:dyDescent="0.2">
      <c r="J59117" s="20"/>
      <c r="K59117" s="20"/>
      <c r="L59117" s="20"/>
      <c r="M59117" s="20"/>
      <c r="N59117" s="20"/>
      <c r="O59117" s="20"/>
    </row>
    <row r="59118" spans="10:15" x14ac:dyDescent="0.2">
      <c r="J59118" s="20"/>
      <c r="K59118" s="20"/>
      <c r="L59118" s="20"/>
      <c r="M59118" s="20"/>
      <c r="N59118" s="20"/>
      <c r="O59118" s="20"/>
    </row>
    <row r="59119" spans="10:15" x14ac:dyDescent="0.2">
      <c r="J59119" s="20"/>
      <c r="K59119" s="20"/>
      <c r="L59119" s="20"/>
      <c r="M59119" s="20"/>
      <c r="N59119" s="20"/>
      <c r="O59119" s="20"/>
    </row>
    <row r="59120" spans="10:15" x14ac:dyDescent="0.2">
      <c r="J59120" s="20"/>
      <c r="K59120" s="20"/>
      <c r="L59120" s="20"/>
      <c r="M59120" s="20"/>
      <c r="N59120" s="20"/>
      <c r="O59120" s="20"/>
    </row>
    <row r="59121" spans="10:15" x14ac:dyDescent="0.2">
      <c r="J59121" s="20"/>
      <c r="K59121" s="20"/>
      <c r="L59121" s="20"/>
      <c r="M59121" s="20"/>
      <c r="N59121" s="20"/>
      <c r="O59121" s="20"/>
    </row>
    <row r="59122" spans="10:15" x14ac:dyDescent="0.2">
      <c r="J59122" s="20"/>
      <c r="K59122" s="20"/>
      <c r="L59122" s="20"/>
      <c r="M59122" s="20"/>
      <c r="N59122" s="20"/>
      <c r="O59122" s="20"/>
    </row>
    <row r="59123" spans="10:15" x14ac:dyDescent="0.2">
      <c r="J59123" s="20"/>
      <c r="K59123" s="20"/>
      <c r="L59123" s="20"/>
      <c r="M59123" s="20"/>
      <c r="N59123" s="20"/>
      <c r="O59123" s="20"/>
    </row>
    <row r="59124" spans="10:15" x14ac:dyDescent="0.2">
      <c r="J59124" s="20"/>
      <c r="K59124" s="20"/>
      <c r="L59124" s="20"/>
      <c r="M59124" s="20"/>
      <c r="N59124" s="20"/>
      <c r="O59124" s="20"/>
    </row>
    <row r="59125" spans="10:15" x14ac:dyDescent="0.2">
      <c r="J59125" s="20"/>
      <c r="K59125" s="20"/>
      <c r="L59125" s="20"/>
      <c r="M59125" s="20"/>
      <c r="N59125" s="20"/>
      <c r="O59125" s="20"/>
    </row>
    <row r="59126" spans="10:15" x14ac:dyDescent="0.2">
      <c r="J59126" s="20"/>
      <c r="K59126" s="20"/>
      <c r="L59126" s="20"/>
      <c r="M59126" s="20"/>
      <c r="N59126" s="20"/>
      <c r="O59126" s="20"/>
    </row>
    <row r="59127" spans="10:15" x14ac:dyDescent="0.2">
      <c r="J59127" s="20"/>
      <c r="K59127" s="20"/>
      <c r="L59127" s="20"/>
      <c r="M59127" s="20"/>
      <c r="N59127" s="20"/>
      <c r="O59127" s="20"/>
    </row>
    <row r="59128" spans="10:15" x14ac:dyDescent="0.2">
      <c r="J59128" s="20"/>
      <c r="K59128" s="20"/>
      <c r="L59128" s="20"/>
      <c r="M59128" s="20"/>
      <c r="N59128" s="20"/>
      <c r="O59128" s="20"/>
    </row>
    <row r="59129" spans="10:15" x14ac:dyDescent="0.2">
      <c r="J59129" s="20"/>
      <c r="K59129" s="20"/>
      <c r="L59129" s="20"/>
      <c r="M59129" s="20"/>
      <c r="N59129" s="20"/>
      <c r="O59129" s="20"/>
    </row>
    <row r="59130" spans="10:15" x14ac:dyDescent="0.2">
      <c r="J59130" s="20"/>
      <c r="K59130" s="20"/>
      <c r="L59130" s="20"/>
      <c r="M59130" s="20"/>
      <c r="N59130" s="20"/>
      <c r="O59130" s="20"/>
    </row>
    <row r="59131" spans="10:15" x14ac:dyDescent="0.2">
      <c r="J59131" s="20"/>
      <c r="K59131" s="20"/>
      <c r="L59131" s="20"/>
      <c r="M59131" s="20"/>
      <c r="N59131" s="20"/>
      <c r="O59131" s="20"/>
    </row>
    <row r="59132" spans="10:15" x14ac:dyDescent="0.2">
      <c r="J59132" s="20"/>
      <c r="K59132" s="20"/>
      <c r="L59132" s="20"/>
      <c r="M59132" s="20"/>
      <c r="N59132" s="20"/>
      <c r="O59132" s="20"/>
    </row>
    <row r="59133" spans="10:15" x14ac:dyDescent="0.2">
      <c r="J59133" s="20"/>
      <c r="K59133" s="20"/>
      <c r="L59133" s="20"/>
      <c r="M59133" s="20"/>
      <c r="N59133" s="20"/>
      <c r="O59133" s="20"/>
    </row>
    <row r="59134" spans="10:15" x14ac:dyDescent="0.2">
      <c r="J59134" s="20"/>
      <c r="K59134" s="20"/>
      <c r="L59134" s="20"/>
      <c r="M59134" s="20"/>
      <c r="N59134" s="20"/>
      <c r="O59134" s="20"/>
    </row>
    <row r="59135" spans="10:15" x14ac:dyDescent="0.2">
      <c r="J59135" s="20"/>
      <c r="K59135" s="20"/>
      <c r="L59135" s="20"/>
      <c r="M59135" s="20"/>
      <c r="N59135" s="20"/>
      <c r="O59135" s="20"/>
    </row>
    <row r="59136" spans="10:15" x14ac:dyDescent="0.2">
      <c r="J59136" s="20"/>
      <c r="K59136" s="20"/>
      <c r="L59136" s="20"/>
      <c r="M59136" s="20"/>
      <c r="N59136" s="20"/>
      <c r="O59136" s="20"/>
    </row>
    <row r="59137" spans="10:15" x14ac:dyDescent="0.2">
      <c r="J59137" s="20"/>
      <c r="K59137" s="20"/>
      <c r="L59137" s="20"/>
      <c r="M59137" s="20"/>
      <c r="N59137" s="20"/>
      <c r="O59137" s="20"/>
    </row>
    <row r="59138" spans="10:15" x14ac:dyDescent="0.2">
      <c r="J59138" s="20"/>
      <c r="K59138" s="20"/>
      <c r="L59138" s="20"/>
      <c r="M59138" s="20"/>
      <c r="N59138" s="20"/>
      <c r="O59138" s="20"/>
    </row>
    <row r="59139" spans="10:15" x14ac:dyDescent="0.2">
      <c r="J59139" s="20"/>
      <c r="K59139" s="20"/>
      <c r="L59139" s="20"/>
      <c r="M59139" s="20"/>
      <c r="N59139" s="20"/>
      <c r="O59139" s="20"/>
    </row>
    <row r="59140" spans="10:15" x14ac:dyDescent="0.2">
      <c r="J59140" s="20"/>
      <c r="K59140" s="20"/>
      <c r="L59140" s="20"/>
      <c r="M59140" s="20"/>
      <c r="N59140" s="20"/>
      <c r="O59140" s="20"/>
    </row>
    <row r="59141" spans="10:15" x14ac:dyDescent="0.2">
      <c r="J59141" s="20"/>
      <c r="K59141" s="20"/>
      <c r="L59141" s="20"/>
      <c r="M59141" s="20"/>
      <c r="N59141" s="20"/>
      <c r="O59141" s="20"/>
    </row>
    <row r="59142" spans="10:15" x14ac:dyDescent="0.2">
      <c r="J59142" s="20"/>
      <c r="K59142" s="20"/>
      <c r="L59142" s="20"/>
      <c r="M59142" s="20"/>
      <c r="N59142" s="20"/>
      <c r="O59142" s="20"/>
    </row>
    <row r="59143" spans="10:15" x14ac:dyDescent="0.2">
      <c r="J59143" s="20"/>
      <c r="K59143" s="20"/>
      <c r="L59143" s="20"/>
      <c r="M59143" s="20"/>
      <c r="N59143" s="20"/>
      <c r="O59143" s="20"/>
    </row>
    <row r="59144" spans="10:15" x14ac:dyDescent="0.2">
      <c r="J59144" s="20"/>
      <c r="K59144" s="20"/>
      <c r="L59144" s="20"/>
      <c r="M59144" s="20"/>
      <c r="N59144" s="20"/>
      <c r="O59144" s="20"/>
    </row>
    <row r="59145" spans="10:15" x14ac:dyDescent="0.2">
      <c r="J59145" s="20"/>
      <c r="K59145" s="20"/>
      <c r="L59145" s="20"/>
      <c r="M59145" s="20"/>
      <c r="N59145" s="20"/>
      <c r="O59145" s="20"/>
    </row>
    <row r="59146" spans="10:15" x14ac:dyDescent="0.2">
      <c r="J59146" s="20"/>
      <c r="K59146" s="20"/>
      <c r="L59146" s="20"/>
      <c r="M59146" s="20"/>
      <c r="N59146" s="20"/>
      <c r="O59146" s="20"/>
    </row>
    <row r="59147" spans="10:15" x14ac:dyDescent="0.2">
      <c r="J59147" s="20"/>
      <c r="K59147" s="20"/>
      <c r="L59147" s="20"/>
      <c r="M59147" s="20"/>
      <c r="N59147" s="20"/>
      <c r="O59147" s="20"/>
    </row>
    <row r="59148" spans="10:15" x14ac:dyDescent="0.2">
      <c r="J59148" s="20"/>
      <c r="K59148" s="20"/>
      <c r="L59148" s="20"/>
      <c r="M59148" s="20"/>
      <c r="N59148" s="20"/>
      <c r="O59148" s="20"/>
    </row>
    <row r="59149" spans="10:15" x14ac:dyDescent="0.2">
      <c r="J59149" s="20"/>
      <c r="K59149" s="20"/>
      <c r="L59149" s="20"/>
      <c r="M59149" s="20"/>
      <c r="N59149" s="20"/>
      <c r="O59149" s="20"/>
    </row>
    <row r="59150" spans="10:15" x14ac:dyDescent="0.2">
      <c r="J59150" s="20"/>
      <c r="K59150" s="20"/>
      <c r="L59150" s="20"/>
      <c r="M59150" s="20"/>
      <c r="N59150" s="20"/>
      <c r="O59150" s="20"/>
    </row>
    <row r="59151" spans="10:15" x14ac:dyDescent="0.2">
      <c r="J59151" s="20"/>
      <c r="K59151" s="20"/>
      <c r="L59151" s="20"/>
      <c r="M59151" s="20"/>
      <c r="N59151" s="20"/>
      <c r="O59151" s="20"/>
    </row>
    <row r="59152" spans="10:15" x14ac:dyDescent="0.2">
      <c r="J59152" s="20"/>
      <c r="K59152" s="20"/>
      <c r="L59152" s="20"/>
      <c r="M59152" s="20"/>
      <c r="N59152" s="20"/>
      <c r="O59152" s="20"/>
    </row>
    <row r="59153" spans="10:15" x14ac:dyDescent="0.2">
      <c r="J59153" s="20"/>
      <c r="K59153" s="20"/>
      <c r="L59153" s="20"/>
      <c r="M59153" s="20"/>
      <c r="N59153" s="20"/>
      <c r="O59153" s="20"/>
    </row>
    <row r="59154" spans="10:15" x14ac:dyDescent="0.2">
      <c r="J59154" s="20"/>
      <c r="K59154" s="20"/>
      <c r="L59154" s="20"/>
      <c r="M59154" s="20"/>
      <c r="N59154" s="20"/>
      <c r="O59154" s="20"/>
    </row>
    <row r="59155" spans="10:15" x14ac:dyDescent="0.2">
      <c r="J59155" s="20"/>
      <c r="K59155" s="20"/>
      <c r="L59155" s="20"/>
      <c r="M59155" s="20"/>
      <c r="N59155" s="20"/>
      <c r="O59155" s="20"/>
    </row>
    <row r="59156" spans="10:15" x14ac:dyDescent="0.2">
      <c r="J59156" s="20"/>
      <c r="K59156" s="20"/>
      <c r="L59156" s="20"/>
      <c r="M59156" s="20"/>
      <c r="N59156" s="20"/>
      <c r="O59156" s="20"/>
    </row>
    <row r="59157" spans="10:15" x14ac:dyDescent="0.2">
      <c r="J59157" s="20"/>
      <c r="K59157" s="20"/>
      <c r="L59157" s="20"/>
      <c r="M59157" s="20"/>
      <c r="N59157" s="20"/>
      <c r="O59157" s="20"/>
    </row>
    <row r="59158" spans="10:15" x14ac:dyDescent="0.2">
      <c r="J59158" s="20"/>
      <c r="K59158" s="20"/>
      <c r="L59158" s="20"/>
      <c r="M59158" s="20"/>
      <c r="N59158" s="20"/>
      <c r="O59158" s="20"/>
    </row>
    <row r="59159" spans="10:15" x14ac:dyDescent="0.2">
      <c r="J59159" s="20"/>
      <c r="K59159" s="20"/>
      <c r="L59159" s="20"/>
      <c r="M59159" s="20"/>
      <c r="N59159" s="20"/>
      <c r="O59159" s="20"/>
    </row>
    <row r="59160" spans="10:15" x14ac:dyDescent="0.2">
      <c r="J59160" s="20"/>
      <c r="K59160" s="20"/>
      <c r="L59160" s="20"/>
      <c r="M59160" s="20"/>
      <c r="N59160" s="20"/>
      <c r="O59160" s="20"/>
    </row>
    <row r="59161" spans="10:15" x14ac:dyDescent="0.2">
      <c r="J59161" s="20"/>
      <c r="K59161" s="20"/>
      <c r="L59161" s="20"/>
      <c r="M59161" s="20"/>
      <c r="N59161" s="20"/>
      <c r="O59161" s="20"/>
    </row>
    <row r="59162" spans="10:15" x14ac:dyDescent="0.2">
      <c r="J59162" s="20"/>
      <c r="K59162" s="20"/>
      <c r="L59162" s="20"/>
      <c r="M59162" s="20"/>
      <c r="N59162" s="20"/>
      <c r="O59162" s="20"/>
    </row>
    <row r="59163" spans="10:15" x14ac:dyDescent="0.2">
      <c r="J59163" s="20"/>
      <c r="K59163" s="20"/>
      <c r="L59163" s="20"/>
      <c r="M59163" s="20"/>
      <c r="N59163" s="20"/>
      <c r="O59163" s="20"/>
    </row>
    <row r="59164" spans="10:15" x14ac:dyDescent="0.2">
      <c r="J59164" s="20"/>
      <c r="K59164" s="20"/>
      <c r="L59164" s="20"/>
      <c r="M59164" s="20"/>
      <c r="N59164" s="20"/>
      <c r="O59164" s="20"/>
    </row>
    <row r="59165" spans="10:15" x14ac:dyDescent="0.2">
      <c r="J59165" s="20"/>
      <c r="K59165" s="20"/>
      <c r="L59165" s="20"/>
      <c r="M59165" s="20"/>
      <c r="N59165" s="20"/>
      <c r="O59165" s="20"/>
    </row>
    <row r="59166" spans="10:15" x14ac:dyDescent="0.2">
      <c r="J59166" s="20"/>
      <c r="K59166" s="20"/>
      <c r="L59166" s="20"/>
      <c r="M59166" s="20"/>
      <c r="N59166" s="20"/>
      <c r="O59166" s="20"/>
    </row>
    <row r="59167" spans="10:15" x14ac:dyDescent="0.2">
      <c r="J59167" s="20"/>
      <c r="K59167" s="20"/>
      <c r="L59167" s="20"/>
      <c r="M59167" s="20"/>
      <c r="N59167" s="20"/>
      <c r="O59167" s="20"/>
    </row>
    <row r="59168" spans="10:15" x14ac:dyDescent="0.2">
      <c r="J59168" s="20"/>
      <c r="K59168" s="20"/>
      <c r="L59168" s="20"/>
      <c r="M59168" s="20"/>
      <c r="N59168" s="20"/>
      <c r="O59168" s="20"/>
    </row>
    <row r="59169" spans="10:15" x14ac:dyDescent="0.2">
      <c r="J59169" s="20"/>
      <c r="K59169" s="20"/>
      <c r="L59169" s="20"/>
      <c r="M59169" s="20"/>
      <c r="N59169" s="20"/>
      <c r="O59169" s="20"/>
    </row>
    <row r="59170" spans="10:15" x14ac:dyDescent="0.2">
      <c r="J59170" s="20"/>
      <c r="K59170" s="20"/>
      <c r="L59170" s="20"/>
      <c r="M59170" s="20"/>
      <c r="N59170" s="20"/>
      <c r="O59170" s="20"/>
    </row>
    <row r="59171" spans="10:15" x14ac:dyDescent="0.2">
      <c r="J59171" s="20"/>
      <c r="K59171" s="20"/>
      <c r="L59171" s="20"/>
      <c r="M59171" s="20"/>
      <c r="N59171" s="20"/>
      <c r="O59171" s="20"/>
    </row>
    <row r="59172" spans="10:15" x14ac:dyDescent="0.2">
      <c r="J59172" s="20"/>
      <c r="K59172" s="20"/>
      <c r="L59172" s="20"/>
      <c r="M59172" s="20"/>
      <c r="N59172" s="20"/>
      <c r="O59172" s="20"/>
    </row>
    <row r="59173" spans="10:15" x14ac:dyDescent="0.2">
      <c r="J59173" s="20"/>
      <c r="K59173" s="20"/>
      <c r="L59173" s="20"/>
      <c r="M59173" s="20"/>
      <c r="N59173" s="20"/>
      <c r="O59173" s="20"/>
    </row>
    <row r="59174" spans="10:15" x14ac:dyDescent="0.2">
      <c r="J59174" s="20"/>
      <c r="K59174" s="20"/>
      <c r="L59174" s="20"/>
      <c r="M59174" s="20"/>
      <c r="N59174" s="20"/>
      <c r="O59174" s="20"/>
    </row>
    <row r="59175" spans="10:15" x14ac:dyDescent="0.2">
      <c r="J59175" s="20"/>
      <c r="K59175" s="20"/>
      <c r="L59175" s="20"/>
      <c r="M59175" s="20"/>
      <c r="N59175" s="20"/>
      <c r="O59175" s="20"/>
    </row>
    <row r="59176" spans="10:15" x14ac:dyDescent="0.2">
      <c r="J59176" s="20"/>
      <c r="K59176" s="20"/>
      <c r="L59176" s="20"/>
      <c r="M59176" s="20"/>
      <c r="N59176" s="20"/>
      <c r="O59176" s="20"/>
    </row>
    <row r="59177" spans="10:15" x14ac:dyDescent="0.2">
      <c r="J59177" s="20"/>
      <c r="K59177" s="20"/>
      <c r="L59177" s="20"/>
      <c r="M59177" s="20"/>
      <c r="N59177" s="20"/>
      <c r="O59177" s="20"/>
    </row>
    <row r="59178" spans="10:15" x14ac:dyDescent="0.2">
      <c r="J59178" s="20"/>
      <c r="K59178" s="20"/>
      <c r="L59178" s="20"/>
      <c r="M59178" s="20"/>
      <c r="N59178" s="20"/>
      <c r="O59178" s="20"/>
    </row>
    <row r="59179" spans="10:15" x14ac:dyDescent="0.2">
      <c r="J59179" s="20"/>
      <c r="K59179" s="20"/>
      <c r="L59179" s="20"/>
      <c r="M59179" s="20"/>
      <c r="N59179" s="20"/>
      <c r="O59179" s="20"/>
    </row>
    <row r="59180" spans="10:15" x14ac:dyDescent="0.2">
      <c r="J59180" s="20"/>
      <c r="K59180" s="20"/>
      <c r="L59180" s="20"/>
      <c r="M59180" s="20"/>
      <c r="N59180" s="20"/>
      <c r="O59180" s="20"/>
    </row>
    <row r="59181" spans="10:15" x14ac:dyDescent="0.2">
      <c r="J59181" s="20"/>
      <c r="K59181" s="20"/>
      <c r="L59181" s="20"/>
      <c r="M59181" s="20"/>
      <c r="N59181" s="20"/>
      <c r="O59181" s="20"/>
    </row>
    <row r="59182" spans="10:15" x14ac:dyDescent="0.2">
      <c r="J59182" s="20"/>
      <c r="K59182" s="20"/>
      <c r="L59182" s="20"/>
      <c r="M59182" s="20"/>
      <c r="N59182" s="20"/>
      <c r="O59182" s="20"/>
    </row>
    <row r="59183" spans="10:15" x14ac:dyDescent="0.2">
      <c r="J59183" s="20"/>
      <c r="K59183" s="20"/>
      <c r="L59183" s="20"/>
      <c r="M59183" s="20"/>
      <c r="N59183" s="20"/>
      <c r="O59183" s="20"/>
    </row>
    <row r="59184" spans="10:15" x14ac:dyDescent="0.2">
      <c r="J59184" s="20"/>
      <c r="K59184" s="20"/>
      <c r="L59184" s="20"/>
      <c r="M59184" s="20"/>
      <c r="N59184" s="20"/>
      <c r="O59184" s="20"/>
    </row>
    <row r="59185" spans="10:15" x14ac:dyDescent="0.2">
      <c r="J59185" s="20"/>
      <c r="K59185" s="20"/>
      <c r="L59185" s="20"/>
      <c r="M59185" s="20"/>
      <c r="N59185" s="20"/>
      <c r="O59185" s="20"/>
    </row>
    <row r="59186" spans="10:15" x14ac:dyDescent="0.2">
      <c r="J59186" s="20"/>
      <c r="K59186" s="20"/>
      <c r="L59186" s="20"/>
      <c r="M59186" s="20"/>
      <c r="N59186" s="20"/>
      <c r="O59186" s="20"/>
    </row>
    <row r="59187" spans="10:15" x14ac:dyDescent="0.2">
      <c r="J59187" s="20"/>
      <c r="K59187" s="20"/>
      <c r="L59187" s="20"/>
      <c r="M59187" s="20"/>
      <c r="N59187" s="20"/>
      <c r="O59187" s="20"/>
    </row>
    <row r="59188" spans="10:15" x14ac:dyDescent="0.2">
      <c r="J59188" s="20"/>
      <c r="K59188" s="20"/>
      <c r="L59188" s="20"/>
      <c r="M59188" s="20"/>
      <c r="N59188" s="20"/>
      <c r="O59188" s="20"/>
    </row>
    <row r="59189" spans="10:15" x14ac:dyDescent="0.2">
      <c r="J59189" s="20"/>
      <c r="K59189" s="20"/>
      <c r="L59189" s="20"/>
      <c r="M59189" s="20"/>
      <c r="N59189" s="20"/>
      <c r="O59189" s="20"/>
    </row>
    <row r="59190" spans="10:15" x14ac:dyDescent="0.2">
      <c r="J59190" s="20"/>
      <c r="K59190" s="20"/>
      <c r="L59190" s="20"/>
      <c r="M59190" s="20"/>
      <c r="N59190" s="20"/>
      <c r="O59190" s="20"/>
    </row>
    <row r="59191" spans="10:15" x14ac:dyDescent="0.2">
      <c r="J59191" s="20"/>
      <c r="K59191" s="20"/>
      <c r="L59191" s="20"/>
      <c r="M59191" s="20"/>
      <c r="N59191" s="20"/>
      <c r="O59191" s="20"/>
    </row>
    <row r="59192" spans="10:15" x14ac:dyDescent="0.2">
      <c r="J59192" s="20"/>
      <c r="K59192" s="20"/>
      <c r="L59192" s="20"/>
      <c r="M59192" s="20"/>
      <c r="N59192" s="20"/>
      <c r="O59192" s="20"/>
    </row>
    <row r="59193" spans="10:15" x14ac:dyDescent="0.2">
      <c r="J59193" s="20"/>
      <c r="K59193" s="20"/>
      <c r="L59193" s="20"/>
      <c r="M59193" s="20"/>
      <c r="N59193" s="20"/>
      <c r="O59193" s="20"/>
    </row>
    <row r="59194" spans="10:15" x14ac:dyDescent="0.2">
      <c r="J59194" s="20"/>
      <c r="K59194" s="20"/>
      <c r="L59194" s="20"/>
      <c r="M59194" s="20"/>
      <c r="N59194" s="20"/>
      <c r="O59194" s="20"/>
    </row>
    <row r="59195" spans="10:15" x14ac:dyDescent="0.2">
      <c r="J59195" s="20"/>
      <c r="K59195" s="20"/>
      <c r="L59195" s="20"/>
      <c r="M59195" s="20"/>
      <c r="N59195" s="20"/>
      <c r="O59195" s="20"/>
    </row>
    <row r="59196" spans="10:15" x14ac:dyDescent="0.2">
      <c r="J59196" s="20"/>
      <c r="K59196" s="20"/>
      <c r="L59196" s="20"/>
      <c r="M59196" s="20"/>
      <c r="N59196" s="20"/>
      <c r="O59196" s="20"/>
    </row>
    <row r="59197" spans="10:15" x14ac:dyDescent="0.2">
      <c r="J59197" s="20"/>
      <c r="K59197" s="20"/>
      <c r="L59197" s="20"/>
      <c r="M59197" s="20"/>
      <c r="N59197" s="20"/>
      <c r="O59197" s="20"/>
    </row>
    <row r="59198" spans="10:15" x14ac:dyDescent="0.2">
      <c r="J59198" s="20"/>
      <c r="K59198" s="20"/>
      <c r="L59198" s="20"/>
      <c r="M59198" s="20"/>
      <c r="N59198" s="20"/>
      <c r="O59198" s="20"/>
    </row>
    <row r="59199" spans="10:15" x14ac:dyDescent="0.2">
      <c r="J59199" s="20"/>
      <c r="K59199" s="20"/>
      <c r="L59199" s="20"/>
      <c r="M59199" s="20"/>
      <c r="N59199" s="20"/>
      <c r="O59199" s="20"/>
    </row>
    <row r="59200" spans="10:15" x14ac:dyDescent="0.2">
      <c r="J59200" s="20"/>
      <c r="K59200" s="20"/>
      <c r="L59200" s="20"/>
      <c r="M59200" s="20"/>
      <c r="N59200" s="20"/>
      <c r="O59200" s="20"/>
    </row>
    <row r="59201" spans="10:15" x14ac:dyDescent="0.2">
      <c r="J59201" s="20"/>
      <c r="K59201" s="20"/>
      <c r="L59201" s="20"/>
      <c r="M59201" s="20"/>
      <c r="N59201" s="20"/>
      <c r="O59201" s="20"/>
    </row>
    <row r="59202" spans="10:15" x14ac:dyDescent="0.2">
      <c r="J59202" s="20"/>
      <c r="K59202" s="20"/>
      <c r="L59202" s="20"/>
      <c r="M59202" s="20"/>
      <c r="N59202" s="20"/>
      <c r="O59202" s="20"/>
    </row>
    <row r="59203" spans="10:15" x14ac:dyDescent="0.2">
      <c r="J59203" s="20"/>
      <c r="K59203" s="20"/>
      <c r="L59203" s="20"/>
      <c r="M59203" s="20"/>
      <c r="N59203" s="20"/>
      <c r="O59203" s="20"/>
    </row>
    <row r="59204" spans="10:15" x14ac:dyDescent="0.2">
      <c r="J59204" s="20"/>
      <c r="K59204" s="20"/>
      <c r="L59204" s="20"/>
      <c r="M59204" s="20"/>
      <c r="N59204" s="20"/>
      <c r="O59204" s="20"/>
    </row>
    <row r="59205" spans="10:15" x14ac:dyDescent="0.2">
      <c r="J59205" s="20"/>
      <c r="K59205" s="20"/>
      <c r="L59205" s="20"/>
      <c r="M59205" s="20"/>
      <c r="N59205" s="20"/>
      <c r="O59205" s="20"/>
    </row>
    <row r="59206" spans="10:15" x14ac:dyDescent="0.2">
      <c r="J59206" s="20"/>
      <c r="K59206" s="20"/>
      <c r="L59206" s="20"/>
      <c r="M59206" s="20"/>
      <c r="N59206" s="20"/>
      <c r="O59206" s="20"/>
    </row>
    <row r="59207" spans="10:15" x14ac:dyDescent="0.2">
      <c r="J59207" s="20"/>
      <c r="K59207" s="20"/>
      <c r="L59207" s="20"/>
      <c r="M59207" s="20"/>
      <c r="N59207" s="20"/>
      <c r="O59207" s="20"/>
    </row>
    <row r="59208" spans="10:15" x14ac:dyDescent="0.2">
      <c r="J59208" s="20"/>
      <c r="K59208" s="20"/>
      <c r="L59208" s="20"/>
      <c r="M59208" s="20"/>
      <c r="N59208" s="20"/>
      <c r="O59208" s="20"/>
    </row>
    <row r="59209" spans="10:15" x14ac:dyDescent="0.2">
      <c r="J59209" s="20"/>
      <c r="K59209" s="20"/>
      <c r="L59209" s="20"/>
      <c r="M59209" s="20"/>
      <c r="N59209" s="20"/>
      <c r="O59209" s="20"/>
    </row>
    <row r="59210" spans="10:15" x14ac:dyDescent="0.2">
      <c r="J59210" s="20"/>
      <c r="K59210" s="20"/>
      <c r="L59210" s="20"/>
      <c r="M59210" s="20"/>
      <c r="N59210" s="20"/>
      <c r="O59210" s="20"/>
    </row>
    <row r="59211" spans="10:15" x14ac:dyDescent="0.2">
      <c r="J59211" s="20"/>
      <c r="K59211" s="20"/>
      <c r="L59211" s="20"/>
      <c r="M59211" s="20"/>
      <c r="N59211" s="20"/>
      <c r="O59211" s="20"/>
    </row>
    <row r="59212" spans="10:15" x14ac:dyDescent="0.2">
      <c r="J59212" s="20"/>
      <c r="K59212" s="20"/>
      <c r="L59212" s="20"/>
      <c r="M59212" s="20"/>
      <c r="N59212" s="20"/>
      <c r="O59212" s="20"/>
    </row>
    <row r="59213" spans="10:15" x14ac:dyDescent="0.2">
      <c r="J59213" s="20"/>
      <c r="K59213" s="20"/>
      <c r="L59213" s="20"/>
      <c r="M59213" s="20"/>
      <c r="N59213" s="20"/>
      <c r="O59213" s="20"/>
    </row>
    <row r="59214" spans="10:15" x14ac:dyDescent="0.2">
      <c r="J59214" s="20"/>
      <c r="K59214" s="20"/>
      <c r="L59214" s="20"/>
      <c r="M59214" s="20"/>
      <c r="N59214" s="20"/>
      <c r="O59214" s="20"/>
    </row>
    <row r="59215" spans="10:15" x14ac:dyDescent="0.2">
      <c r="J59215" s="20"/>
      <c r="K59215" s="20"/>
      <c r="L59215" s="20"/>
      <c r="M59215" s="20"/>
      <c r="N59215" s="20"/>
      <c r="O59215" s="20"/>
    </row>
    <row r="59216" spans="10:15" x14ac:dyDescent="0.2">
      <c r="J59216" s="20"/>
      <c r="K59216" s="20"/>
      <c r="L59216" s="20"/>
      <c r="M59216" s="20"/>
      <c r="N59216" s="20"/>
      <c r="O59216" s="20"/>
    </row>
    <row r="59217" spans="10:15" x14ac:dyDescent="0.2">
      <c r="J59217" s="20"/>
      <c r="K59217" s="20"/>
      <c r="L59217" s="20"/>
      <c r="M59217" s="20"/>
      <c r="N59217" s="20"/>
      <c r="O59217" s="20"/>
    </row>
    <row r="59218" spans="10:15" x14ac:dyDescent="0.2">
      <c r="J59218" s="20"/>
      <c r="K59218" s="20"/>
      <c r="L59218" s="20"/>
      <c r="M59218" s="20"/>
      <c r="N59218" s="20"/>
      <c r="O59218" s="20"/>
    </row>
    <row r="59219" spans="10:15" x14ac:dyDescent="0.2">
      <c r="J59219" s="20"/>
      <c r="K59219" s="20"/>
      <c r="L59219" s="20"/>
      <c r="M59219" s="20"/>
      <c r="N59219" s="20"/>
      <c r="O59219" s="20"/>
    </row>
    <row r="59220" spans="10:15" x14ac:dyDescent="0.2">
      <c r="J59220" s="20"/>
      <c r="K59220" s="20"/>
      <c r="L59220" s="20"/>
      <c r="M59220" s="20"/>
      <c r="N59220" s="20"/>
      <c r="O59220" s="20"/>
    </row>
    <row r="59221" spans="10:15" x14ac:dyDescent="0.2">
      <c r="J59221" s="20"/>
      <c r="K59221" s="20"/>
      <c r="L59221" s="20"/>
      <c r="M59221" s="20"/>
      <c r="N59221" s="20"/>
      <c r="O59221" s="20"/>
    </row>
    <row r="59222" spans="10:15" x14ac:dyDescent="0.2">
      <c r="J59222" s="20"/>
      <c r="K59222" s="20"/>
      <c r="L59222" s="20"/>
      <c r="M59222" s="20"/>
      <c r="N59222" s="20"/>
      <c r="O59222" s="20"/>
    </row>
    <row r="59223" spans="10:15" x14ac:dyDescent="0.2">
      <c r="J59223" s="20"/>
      <c r="K59223" s="20"/>
      <c r="L59223" s="20"/>
      <c r="M59223" s="20"/>
      <c r="N59223" s="20"/>
      <c r="O59223" s="20"/>
    </row>
    <row r="59224" spans="10:15" x14ac:dyDescent="0.2">
      <c r="J59224" s="20"/>
      <c r="K59224" s="20"/>
      <c r="L59224" s="20"/>
      <c r="M59224" s="20"/>
      <c r="N59224" s="20"/>
      <c r="O59224" s="20"/>
    </row>
    <row r="59225" spans="10:15" x14ac:dyDescent="0.2">
      <c r="J59225" s="20"/>
      <c r="K59225" s="20"/>
      <c r="L59225" s="20"/>
      <c r="M59225" s="20"/>
      <c r="N59225" s="20"/>
      <c r="O59225" s="20"/>
    </row>
    <row r="59226" spans="10:15" x14ac:dyDescent="0.2">
      <c r="J59226" s="20"/>
      <c r="K59226" s="20"/>
      <c r="L59226" s="20"/>
      <c r="M59226" s="20"/>
      <c r="N59226" s="20"/>
      <c r="O59226" s="20"/>
    </row>
    <row r="59227" spans="10:15" x14ac:dyDescent="0.2">
      <c r="J59227" s="20"/>
      <c r="K59227" s="20"/>
      <c r="L59227" s="20"/>
      <c r="M59227" s="20"/>
      <c r="N59227" s="20"/>
      <c r="O59227" s="20"/>
    </row>
    <row r="59228" spans="10:15" x14ac:dyDescent="0.2">
      <c r="J59228" s="20"/>
      <c r="K59228" s="20"/>
      <c r="L59228" s="20"/>
      <c r="M59228" s="20"/>
      <c r="N59228" s="20"/>
      <c r="O59228" s="20"/>
    </row>
    <row r="59229" spans="10:15" x14ac:dyDescent="0.2">
      <c r="J59229" s="20"/>
      <c r="K59229" s="20"/>
      <c r="L59229" s="20"/>
      <c r="M59229" s="20"/>
      <c r="N59229" s="20"/>
      <c r="O59229" s="20"/>
    </row>
    <row r="59230" spans="10:15" x14ac:dyDescent="0.2">
      <c r="J59230" s="20"/>
      <c r="K59230" s="20"/>
      <c r="L59230" s="20"/>
      <c r="M59230" s="20"/>
      <c r="N59230" s="20"/>
      <c r="O59230" s="20"/>
    </row>
    <row r="59231" spans="10:15" x14ac:dyDescent="0.2">
      <c r="J59231" s="20"/>
      <c r="K59231" s="20"/>
      <c r="L59231" s="20"/>
      <c r="M59231" s="20"/>
      <c r="N59231" s="20"/>
      <c r="O59231" s="20"/>
    </row>
    <row r="59232" spans="10:15" x14ac:dyDescent="0.2">
      <c r="J59232" s="20"/>
      <c r="K59232" s="20"/>
      <c r="L59232" s="20"/>
      <c r="M59232" s="20"/>
      <c r="N59232" s="20"/>
      <c r="O59232" s="20"/>
    </row>
    <row r="59233" spans="10:15" x14ac:dyDescent="0.2">
      <c r="J59233" s="20"/>
      <c r="K59233" s="20"/>
      <c r="L59233" s="20"/>
      <c r="M59233" s="20"/>
      <c r="N59233" s="20"/>
      <c r="O59233" s="20"/>
    </row>
    <row r="59234" spans="10:15" x14ac:dyDescent="0.2">
      <c r="J59234" s="20"/>
      <c r="K59234" s="20"/>
      <c r="L59234" s="20"/>
      <c r="M59234" s="20"/>
      <c r="N59234" s="20"/>
      <c r="O59234" s="20"/>
    </row>
    <row r="59235" spans="10:15" x14ac:dyDescent="0.2">
      <c r="J59235" s="20"/>
      <c r="K59235" s="20"/>
      <c r="L59235" s="20"/>
      <c r="M59235" s="20"/>
      <c r="N59235" s="20"/>
      <c r="O59235" s="20"/>
    </row>
    <row r="59236" spans="10:15" x14ac:dyDescent="0.2">
      <c r="J59236" s="20"/>
      <c r="K59236" s="20"/>
      <c r="L59236" s="20"/>
      <c r="M59236" s="20"/>
      <c r="N59236" s="20"/>
      <c r="O59236" s="20"/>
    </row>
    <row r="59237" spans="10:15" x14ac:dyDescent="0.2">
      <c r="J59237" s="20"/>
      <c r="K59237" s="20"/>
      <c r="L59237" s="20"/>
      <c r="M59237" s="20"/>
      <c r="N59237" s="20"/>
      <c r="O59237" s="20"/>
    </row>
    <row r="59238" spans="10:15" x14ac:dyDescent="0.2">
      <c r="J59238" s="20"/>
      <c r="K59238" s="20"/>
      <c r="L59238" s="20"/>
      <c r="M59238" s="20"/>
      <c r="N59238" s="20"/>
      <c r="O59238" s="20"/>
    </row>
    <row r="59239" spans="10:15" x14ac:dyDescent="0.2">
      <c r="J59239" s="20"/>
      <c r="K59239" s="20"/>
      <c r="L59239" s="20"/>
      <c r="M59239" s="20"/>
      <c r="N59239" s="20"/>
      <c r="O59239" s="20"/>
    </row>
    <row r="59240" spans="10:15" x14ac:dyDescent="0.2">
      <c r="J59240" s="20"/>
      <c r="K59240" s="20"/>
      <c r="L59240" s="20"/>
      <c r="M59240" s="20"/>
      <c r="N59240" s="20"/>
      <c r="O59240" s="20"/>
    </row>
    <row r="59241" spans="10:15" x14ac:dyDescent="0.2">
      <c r="J59241" s="20"/>
      <c r="K59241" s="20"/>
      <c r="L59241" s="20"/>
      <c r="M59241" s="20"/>
      <c r="N59241" s="20"/>
      <c r="O59241" s="20"/>
    </row>
    <row r="59242" spans="10:15" x14ac:dyDescent="0.2">
      <c r="J59242" s="20"/>
      <c r="K59242" s="20"/>
      <c r="L59242" s="20"/>
      <c r="M59242" s="20"/>
      <c r="N59242" s="20"/>
      <c r="O59242" s="20"/>
    </row>
    <row r="59243" spans="10:15" x14ac:dyDescent="0.2">
      <c r="J59243" s="20"/>
      <c r="K59243" s="20"/>
      <c r="L59243" s="20"/>
      <c r="M59243" s="20"/>
      <c r="N59243" s="20"/>
      <c r="O59243" s="20"/>
    </row>
    <row r="59244" spans="10:15" x14ac:dyDescent="0.2">
      <c r="J59244" s="20"/>
      <c r="K59244" s="20"/>
      <c r="L59244" s="20"/>
      <c r="M59244" s="20"/>
      <c r="N59244" s="20"/>
      <c r="O59244" s="20"/>
    </row>
    <row r="59245" spans="10:15" x14ac:dyDescent="0.2">
      <c r="J59245" s="20"/>
      <c r="K59245" s="20"/>
      <c r="L59245" s="20"/>
      <c r="M59245" s="20"/>
      <c r="N59245" s="20"/>
      <c r="O59245" s="20"/>
    </row>
    <row r="59246" spans="10:15" x14ac:dyDescent="0.2">
      <c r="J59246" s="20"/>
      <c r="K59246" s="20"/>
      <c r="L59246" s="20"/>
      <c r="M59246" s="20"/>
      <c r="N59246" s="20"/>
      <c r="O59246" s="20"/>
    </row>
    <row r="59247" spans="10:15" x14ac:dyDescent="0.2">
      <c r="J59247" s="20"/>
      <c r="K59247" s="20"/>
      <c r="L59247" s="20"/>
      <c r="M59247" s="20"/>
      <c r="N59247" s="20"/>
      <c r="O59247" s="20"/>
    </row>
    <row r="59248" spans="10:15" x14ac:dyDescent="0.2">
      <c r="J59248" s="20"/>
      <c r="K59248" s="20"/>
      <c r="L59248" s="20"/>
      <c r="M59248" s="20"/>
      <c r="N59248" s="20"/>
      <c r="O59248" s="20"/>
    </row>
    <row r="59249" spans="10:15" x14ac:dyDescent="0.2">
      <c r="J59249" s="20"/>
      <c r="K59249" s="20"/>
      <c r="L59249" s="20"/>
      <c r="M59249" s="20"/>
      <c r="N59249" s="20"/>
      <c r="O59249" s="20"/>
    </row>
    <row r="59250" spans="10:15" x14ac:dyDescent="0.2">
      <c r="J59250" s="20"/>
      <c r="K59250" s="20"/>
      <c r="L59250" s="20"/>
      <c r="M59250" s="20"/>
      <c r="N59250" s="20"/>
      <c r="O59250" s="20"/>
    </row>
    <row r="59251" spans="10:15" x14ac:dyDescent="0.2">
      <c r="J59251" s="20"/>
      <c r="K59251" s="20"/>
      <c r="L59251" s="20"/>
      <c r="M59251" s="20"/>
      <c r="N59251" s="20"/>
      <c r="O59251" s="20"/>
    </row>
    <row r="59252" spans="10:15" x14ac:dyDescent="0.2">
      <c r="J59252" s="20"/>
      <c r="K59252" s="20"/>
      <c r="L59252" s="20"/>
      <c r="M59252" s="20"/>
      <c r="N59252" s="20"/>
      <c r="O59252" s="20"/>
    </row>
    <row r="59253" spans="10:15" x14ac:dyDescent="0.2">
      <c r="J59253" s="20"/>
      <c r="K59253" s="20"/>
      <c r="L59253" s="20"/>
      <c r="M59253" s="20"/>
      <c r="N59253" s="20"/>
      <c r="O59253" s="20"/>
    </row>
    <row r="59254" spans="10:15" x14ac:dyDescent="0.2">
      <c r="J59254" s="20"/>
      <c r="K59254" s="20"/>
      <c r="L59254" s="20"/>
      <c r="M59254" s="20"/>
      <c r="N59254" s="20"/>
      <c r="O59254" s="20"/>
    </row>
    <row r="59255" spans="10:15" x14ac:dyDescent="0.2">
      <c r="J59255" s="20"/>
      <c r="K59255" s="20"/>
      <c r="L59255" s="20"/>
      <c r="M59255" s="20"/>
      <c r="N59255" s="20"/>
      <c r="O59255" s="20"/>
    </row>
    <row r="59256" spans="10:15" x14ac:dyDescent="0.2">
      <c r="J59256" s="20"/>
      <c r="K59256" s="20"/>
      <c r="L59256" s="20"/>
      <c r="M59256" s="20"/>
      <c r="N59256" s="20"/>
      <c r="O59256" s="20"/>
    </row>
    <row r="59257" spans="10:15" x14ac:dyDescent="0.2">
      <c r="J59257" s="20"/>
      <c r="K59257" s="20"/>
      <c r="L59257" s="20"/>
      <c r="M59257" s="20"/>
      <c r="N59257" s="20"/>
      <c r="O59257" s="20"/>
    </row>
    <row r="59258" spans="10:15" x14ac:dyDescent="0.2">
      <c r="J59258" s="20"/>
      <c r="K59258" s="20"/>
      <c r="L59258" s="20"/>
      <c r="M59258" s="20"/>
      <c r="N59258" s="20"/>
      <c r="O59258" s="20"/>
    </row>
    <row r="59259" spans="10:15" x14ac:dyDescent="0.2">
      <c r="J59259" s="20"/>
      <c r="K59259" s="20"/>
      <c r="L59259" s="20"/>
      <c r="M59259" s="20"/>
      <c r="N59259" s="20"/>
      <c r="O59259" s="20"/>
    </row>
    <row r="59260" spans="10:15" x14ac:dyDescent="0.2">
      <c r="J59260" s="20"/>
      <c r="K59260" s="20"/>
      <c r="L59260" s="20"/>
      <c r="M59260" s="20"/>
      <c r="N59260" s="20"/>
      <c r="O59260" s="20"/>
    </row>
    <row r="59261" spans="10:15" x14ac:dyDescent="0.2">
      <c r="J59261" s="20"/>
      <c r="K59261" s="20"/>
      <c r="L59261" s="20"/>
      <c r="M59261" s="20"/>
      <c r="N59261" s="20"/>
      <c r="O59261" s="20"/>
    </row>
    <row r="59262" spans="10:15" x14ac:dyDescent="0.2">
      <c r="J59262" s="20"/>
      <c r="K59262" s="20"/>
      <c r="L59262" s="20"/>
      <c r="M59262" s="20"/>
      <c r="N59262" s="20"/>
      <c r="O59262" s="20"/>
    </row>
    <row r="59263" spans="10:15" x14ac:dyDescent="0.2">
      <c r="J59263" s="20"/>
      <c r="K59263" s="20"/>
      <c r="L59263" s="20"/>
      <c r="M59263" s="20"/>
      <c r="N59263" s="20"/>
      <c r="O59263" s="20"/>
    </row>
    <row r="59264" spans="10:15" x14ac:dyDescent="0.2">
      <c r="J59264" s="20"/>
      <c r="K59264" s="20"/>
      <c r="L59264" s="20"/>
      <c r="M59264" s="20"/>
      <c r="N59264" s="20"/>
      <c r="O59264" s="20"/>
    </row>
    <row r="59265" spans="10:15" x14ac:dyDescent="0.2">
      <c r="J59265" s="20"/>
      <c r="K59265" s="20"/>
      <c r="L59265" s="20"/>
      <c r="M59265" s="20"/>
      <c r="N59265" s="20"/>
      <c r="O59265" s="20"/>
    </row>
    <row r="59266" spans="10:15" x14ac:dyDescent="0.2">
      <c r="J59266" s="20"/>
      <c r="K59266" s="20"/>
      <c r="L59266" s="20"/>
      <c r="M59266" s="20"/>
      <c r="N59266" s="20"/>
      <c r="O59266" s="20"/>
    </row>
    <row r="59267" spans="10:15" x14ac:dyDescent="0.2">
      <c r="J59267" s="20"/>
      <c r="K59267" s="20"/>
      <c r="L59267" s="20"/>
      <c r="M59267" s="20"/>
      <c r="N59267" s="20"/>
      <c r="O59267" s="20"/>
    </row>
    <row r="59268" spans="10:15" x14ac:dyDescent="0.2">
      <c r="J59268" s="20"/>
      <c r="K59268" s="20"/>
      <c r="L59268" s="20"/>
      <c r="M59268" s="20"/>
      <c r="N59268" s="20"/>
      <c r="O59268" s="20"/>
    </row>
    <row r="59269" spans="10:15" x14ac:dyDescent="0.2">
      <c r="J59269" s="20"/>
      <c r="K59269" s="20"/>
      <c r="L59269" s="20"/>
      <c r="M59269" s="20"/>
      <c r="N59269" s="20"/>
      <c r="O59269" s="20"/>
    </row>
    <row r="59270" spans="10:15" x14ac:dyDescent="0.2">
      <c r="J59270" s="20"/>
      <c r="K59270" s="20"/>
      <c r="L59270" s="20"/>
      <c r="M59270" s="20"/>
      <c r="N59270" s="20"/>
      <c r="O59270" s="20"/>
    </row>
    <row r="59271" spans="10:15" x14ac:dyDescent="0.2">
      <c r="J59271" s="20"/>
      <c r="K59271" s="20"/>
      <c r="L59271" s="20"/>
      <c r="M59271" s="20"/>
      <c r="N59271" s="20"/>
      <c r="O59271" s="20"/>
    </row>
    <row r="59272" spans="10:15" x14ac:dyDescent="0.2">
      <c r="J59272" s="20"/>
      <c r="K59272" s="20"/>
      <c r="L59272" s="20"/>
      <c r="M59272" s="20"/>
      <c r="N59272" s="20"/>
      <c r="O59272" s="20"/>
    </row>
    <row r="59273" spans="10:15" x14ac:dyDescent="0.2">
      <c r="J59273" s="20"/>
      <c r="K59273" s="20"/>
      <c r="L59273" s="20"/>
      <c r="M59273" s="20"/>
      <c r="N59273" s="20"/>
      <c r="O59273" s="20"/>
    </row>
    <row r="59274" spans="10:15" x14ac:dyDescent="0.2">
      <c r="J59274" s="20"/>
      <c r="K59274" s="20"/>
      <c r="L59274" s="20"/>
      <c r="M59274" s="20"/>
      <c r="N59274" s="20"/>
      <c r="O59274" s="20"/>
    </row>
    <row r="59275" spans="10:15" x14ac:dyDescent="0.2">
      <c r="J59275" s="20"/>
      <c r="K59275" s="20"/>
      <c r="L59275" s="20"/>
      <c r="M59275" s="20"/>
      <c r="N59275" s="20"/>
      <c r="O59275" s="20"/>
    </row>
    <row r="59276" spans="10:15" x14ac:dyDescent="0.2">
      <c r="J59276" s="20"/>
      <c r="K59276" s="20"/>
      <c r="L59276" s="20"/>
      <c r="M59276" s="20"/>
      <c r="N59276" s="20"/>
      <c r="O59276" s="20"/>
    </row>
    <row r="59277" spans="10:15" x14ac:dyDescent="0.2">
      <c r="J59277" s="20"/>
      <c r="K59277" s="20"/>
      <c r="L59277" s="20"/>
      <c r="M59277" s="20"/>
      <c r="N59277" s="20"/>
      <c r="O59277" s="20"/>
    </row>
    <row r="59278" spans="10:15" x14ac:dyDescent="0.2">
      <c r="J59278" s="20"/>
      <c r="K59278" s="20"/>
      <c r="L59278" s="20"/>
      <c r="M59278" s="20"/>
      <c r="N59278" s="20"/>
      <c r="O59278" s="20"/>
    </row>
    <row r="59279" spans="10:15" x14ac:dyDescent="0.2">
      <c r="J59279" s="20"/>
      <c r="K59279" s="20"/>
      <c r="L59279" s="20"/>
      <c r="M59279" s="20"/>
      <c r="N59279" s="20"/>
      <c r="O59279" s="20"/>
    </row>
    <row r="59280" spans="10:15" x14ac:dyDescent="0.2">
      <c r="J59280" s="20"/>
      <c r="K59280" s="20"/>
      <c r="L59280" s="20"/>
      <c r="M59280" s="20"/>
      <c r="N59280" s="20"/>
      <c r="O59280" s="20"/>
    </row>
    <row r="59281" spans="10:15" x14ac:dyDescent="0.2">
      <c r="J59281" s="20"/>
      <c r="K59281" s="20"/>
      <c r="L59281" s="20"/>
      <c r="M59281" s="20"/>
      <c r="N59281" s="20"/>
      <c r="O59281" s="20"/>
    </row>
    <row r="59282" spans="10:15" x14ac:dyDescent="0.2">
      <c r="J59282" s="20"/>
      <c r="K59282" s="20"/>
      <c r="L59282" s="20"/>
      <c r="M59282" s="20"/>
      <c r="N59282" s="20"/>
      <c r="O59282" s="20"/>
    </row>
    <row r="59283" spans="10:15" x14ac:dyDescent="0.2">
      <c r="J59283" s="20"/>
      <c r="K59283" s="20"/>
      <c r="L59283" s="20"/>
      <c r="M59283" s="20"/>
      <c r="N59283" s="20"/>
      <c r="O59283" s="20"/>
    </row>
    <row r="59284" spans="10:15" x14ac:dyDescent="0.2">
      <c r="J59284" s="20"/>
      <c r="K59284" s="20"/>
      <c r="L59284" s="20"/>
      <c r="M59284" s="20"/>
      <c r="N59284" s="20"/>
      <c r="O59284" s="20"/>
    </row>
    <row r="59285" spans="10:15" x14ac:dyDescent="0.2">
      <c r="J59285" s="20"/>
      <c r="K59285" s="20"/>
      <c r="L59285" s="20"/>
      <c r="M59285" s="20"/>
      <c r="N59285" s="20"/>
      <c r="O59285" s="20"/>
    </row>
    <row r="59286" spans="10:15" x14ac:dyDescent="0.2">
      <c r="J59286" s="20"/>
      <c r="K59286" s="20"/>
      <c r="L59286" s="20"/>
      <c r="M59286" s="20"/>
      <c r="N59286" s="20"/>
      <c r="O59286" s="20"/>
    </row>
    <row r="59287" spans="10:15" x14ac:dyDescent="0.2">
      <c r="J59287" s="20"/>
      <c r="K59287" s="20"/>
      <c r="L59287" s="20"/>
      <c r="M59287" s="20"/>
      <c r="N59287" s="20"/>
      <c r="O59287" s="20"/>
    </row>
    <row r="59288" spans="10:15" x14ac:dyDescent="0.2">
      <c r="J59288" s="20"/>
      <c r="K59288" s="20"/>
      <c r="L59288" s="20"/>
      <c r="M59288" s="20"/>
      <c r="N59288" s="20"/>
      <c r="O59288" s="20"/>
    </row>
    <row r="59289" spans="10:15" x14ac:dyDescent="0.2">
      <c r="J59289" s="20"/>
      <c r="K59289" s="20"/>
      <c r="L59289" s="20"/>
      <c r="M59289" s="20"/>
      <c r="N59289" s="20"/>
      <c r="O59289" s="20"/>
    </row>
    <row r="59290" spans="10:15" x14ac:dyDescent="0.2">
      <c r="J59290" s="20"/>
      <c r="K59290" s="20"/>
      <c r="L59290" s="20"/>
      <c r="M59290" s="20"/>
      <c r="N59290" s="20"/>
      <c r="O59290" s="20"/>
    </row>
    <row r="59291" spans="10:15" x14ac:dyDescent="0.2">
      <c r="J59291" s="20"/>
      <c r="K59291" s="20"/>
      <c r="L59291" s="20"/>
      <c r="M59291" s="20"/>
      <c r="N59291" s="20"/>
      <c r="O59291" s="20"/>
    </row>
    <row r="59292" spans="10:15" x14ac:dyDescent="0.2">
      <c r="J59292" s="20"/>
      <c r="K59292" s="20"/>
      <c r="L59292" s="20"/>
      <c r="M59292" s="20"/>
      <c r="N59292" s="20"/>
      <c r="O59292" s="20"/>
    </row>
    <row r="59293" spans="10:15" x14ac:dyDescent="0.2">
      <c r="J59293" s="20"/>
      <c r="K59293" s="20"/>
      <c r="L59293" s="20"/>
      <c r="M59293" s="20"/>
      <c r="N59293" s="20"/>
      <c r="O59293" s="20"/>
    </row>
    <row r="59294" spans="10:15" x14ac:dyDescent="0.2">
      <c r="J59294" s="20"/>
      <c r="K59294" s="20"/>
      <c r="L59294" s="20"/>
      <c r="M59294" s="20"/>
      <c r="N59294" s="20"/>
      <c r="O59294" s="20"/>
    </row>
    <row r="59295" spans="10:15" x14ac:dyDescent="0.2">
      <c r="J59295" s="20"/>
      <c r="K59295" s="20"/>
      <c r="L59295" s="20"/>
      <c r="M59295" s="20"/>
      <c r="N59295" s="20"/>
      <c r="O59295" s="20"/>
    </row>
    <row r="59296" spans="10:15" x14ac:dyDescent="0.2">
      <c r="J59296" s="20"/>
      <c r="K59296" s="20"/>
      <c r="L59296" s="20"/>
      <c r="M59296" s="20"/>
      <c r="N59296" s="20"/>
      <c r="O59296" s="20"/>
    </row>
    <row r="59297" spans="10:15" x14ac:dyDescent="0.2">
      <c r="J59297" s="20"/>
      <c r="K59297" s="20"/>
      <c r="L59297" s="20"/>
      <c r="M59297" s="20"/>
      <c r="N59297" s="20"/>
      <c r="O59297" s="20"/>
    </row>
    <row r="59298" spans="10:15" x14ac:dyDescent="0.2">
      <c r="J59298" s="20"/>
      <c r="K59298" s="20"/>
      <c r="L59298" s="20"/>
      <c r="M59298" s="20"/>
      <c r="N59298" s="20"/>
      <c r="O59298" s="20"/>
    </row>
    <row r="59299" spans="10:15" x14ac:dyDescent="0.2">
      <c r="J59299" s="20"/>
      <c r="K59299" s="20"/>
      <c r="L59299" s="20"/>
      <c r="M59299" s="20"/>
      <c r="N59299" s="20"/>
      <c r="O59299" s="20"/>
    </row>
    <row r="59300" spans="10:15" x14ac:dyDescent="0.2">
      <c r="J59300" s="20"/>
      <c r="K59300" s="20"/>
      <c r="L59300" s="20"/>
      <c r="M59300" s="20"/>
      <c r="N59300" s="20"/>
      <c r="O59300" s="20"/>
    </row>
    <row r="59301" spans="10:15" x14ac:dyDescent="0.2">
      <c r="J59301" s="20"/>
      <c r="K59301" s="20"/>
      <c r="L59301" s="20"/>
      <c r="M59301" s="20"/>
      <c r="N59301" s="20"/>
      <c r="O59301" s="20"/>
    </row>
    <row r="59302" spans="10:15" x14ac:dyDescent="0.2">
      <c r="J59302" s="20"/>
      <c r="K59302" s="20"/>
      <c r="L59302" s="20"/>
      <c r="M59302" s="20"/>
      <c r="N59302" s="20"/>
      <c r="O59302" s="20"/>
    </row>
    <row r="59303" spans="10:15" x14ac:dyDescent="0.2">
      <c r="J59303" s="20"/>
      <c r="K59303" s="20"/>
      <c r="L59303" s="20"/>
      <c r="M59303" s="20"/>
      <c r="N59303" s="20"/>
      <c r="O59303" s="20"/>
    </row>
    <row r="59304" spans="10:15" x14ac:dyDescent="0.2">
      <c r="J59304" s="20"/>
      <c r="K59304" s="20"/>
      <c r="L59304" s="20"/>
      <c r="M59304" s="20"/>
      <c r="N59304" s="20"/>
      <c r="O59304" s="20"/>
    </row>
    <row r="59305" spans="10:15" x14ac:dyDescent="0.2">
      <c r="J59305" s="20"/>
      <c r="K59305" s="20"/>
      <c r="L59305" s="20"/>
      <c r="M59305" s="20"/>
      <c r="N59305" s="20"/>
      <c r="O59305" s="20"/>
    </row>
    <row r="59306" spans="10:15" x14ac:dyDescent="0.2">
      <c r="J59306" s="20"/>
      <c r="K59306" s="20"/>
      <c r="L59306" s="20"/>
      <c r="M59306" s="20"/>
      <c r="N59306" s="20"/>
      <c r="O59306" s="20"/>
    </row>
    <row r="59307" spans="10:15" x14ac:dyDescent="0.2">
      <c r="J59307" s="20"/>
      <c r="K59307" s="20"/>
      <c r="L59307" s="20"/>
      <c r="M59307" s="20"/>
      <c r="N59307" s="20"/>
      <c r="O59307" s="20"/>
    </row>
    <row r="59308" spans="10:15" x14ac:dyDescent="0.2">
      <c r="J59308" s="20"/>
      <c r="K59308" s="20"/>
      <c r="L59308" s="20"/>
      <c r="M59308" s="20"/>
      <c r="N59308" s="20"/>
      <c r="O59308" s="20"/>
    </row>
    <row r="59309" spans="10:15" x14ac:dyDescent="0.2">
      <c r="J59309" s="20"/>
      <c r="K59309" s="20"/>
      <c r="L59309" s="20"/>
      <c r="M59309" s="20"/>
      <c r="N59309" s="20"/>
      <c r="O59309" s="20"/>
    </row>
    <row r="59310" spans="10:15" x14ac:dyDescent="0.2">
      <c r="J59310" s="20"/>
      <c r="K59310" s="20"/>
      <c r="L59310" s="20"/>
      <c r="M59310" s="20"/>
      <c r="N59310" s="20"/>
      <c r="O59310" s="20"/>
    </row>
    <row r="59311" spans="10:15" x14ac:dyDescent="0.2">
      <c r="J59311" s="20"/>
      <c r="K59311" s="20"/>
      <c r="L59311" s="20"/>
      <c r="M59311" s="20"/>
      <c r="N59311" s="20"/>
      <c r="O59311" s="20"/>
    </row>
    <row r="59312" spans="10:15" x14ac:dyDescent="0.2">
      <c r="J59312" s="20"/>
      <c r="K59312" s="20"/>
      <c r="L59312" s="20"/>
      <c r="M59312" s="20"/>
      <c r="N59312" s="20"/>
      <c r="O59312" s="20"/>
    </row>
    <row r="59313" spans="10:15" x14ac:dyDescent="0.2">
      <c r="J59313" s="20"/>
      <c r="K59313" s="20"/>
      <c r="L59313" s="20"/>
      <c r="M59313" s="20"/>
      <c r="N59313" s="20"/>
      <c r="O59313" s="20"/>
    </row>
    <row r="59314" spans="10:15" x14ac:dyDescent="0.2">
      <c r="J59314" s="20"/>
      <c r="K59314" s="20"/>
      <c r="L59314" s="20"/>
      <c r="M59314" s="20"/>
      <c r="N59314" s="20"/>
      <c r="O59314" s="20"/>
    </row>
    <row r="59315" spans="10:15" x14ac:dyDescent="0.2">
      <c r="J59315" s="20"/>
      <c r="K59315" s="20"/>
      <c r="L59315" s="20"/>
      <c r="M59315" s="20"/>
      <c r="N59315" s="20"/>
      <c r="O59315" s="20"/>
    </row>
    <row r="59316" spans="10:15" x14ac:dyDescent="0.2">
      <c r="J59316" s="20"/>
      <c r="K59316" s="20"/>
      <c r="L59316" s="20"/>
      <c r="M59316" s="20"/>
      <c r="N59316" s="20"/>
      <c r="O59316" s="20"/>
    </row>
    <row r="59317" spans="10:15" x14ac:dyDescent="0.2">
      <c r="J59317" s="20"/>
      <c r="K59317" s="20"/>
      <c r="L59317" s="20"/>
      <c r="M59317" s="20"/>
      <c r="N59317" s="20"/>
      <c r="O59317" s="20"/>
    </row>
    <row r="59318" spans="10:15" x14ac:dyDescent="0.2">
      <c r="J59318" s="20"/>
      <c r="K59318" s="20"/>
      <c r="L59318" s="20"/>
      <c r="M59318" s="20"/>
      <c r="N59318" s="20"/>
      <c r="O59318" s="20"/>
    </row>
    <row r="59319" spans="10:15" x14ac:dyDescent="0.2">
      <c r="J59319" s="20"/>
      <c r="K59319" s="20"/>
      <c r="L59319" s="20"/>
      <c r="M59319" s="20"/>
      <c r="N59319" s="20"/>
      <c r="O59319" s="20"/>
    </row>
    <row r="59320" spans="10:15" x14ac:dyDescent="0.2">
      <c r="J59320" s="20"/>
      <c r="K59320" s="20"/>
      <c r="L59320" s="20"/>
      <c r="M59320" s="20"/>
      <c r="N59320" s="20"/>
      <c r="O59320" s="20"/>
    </row>
    <row r="59321" spans="10:15" x14ac:dyDescent="0.2">
      <c r="J59321" s="20"/>
      <c r="K59321" s="20"/>
      <c r="L59321" s="20"/>
      <c r="M59321" s="20"/>
      <c r="N59321" s="20"/>
      <c r="O59321" s="20"/>
    </row>
    <row r="59322" spans="10:15" x14ac:dyDescent="0.2">
      <c r="J59322" s="20"/>
      <c r="K59322" s="20"/>
      <c r="L59322" s="20"/>
      <c r="M59322" s="20"/>
      <c r="N59322" s="20"/>
      <c r="O59322" s="20"/>
    </row>
    <row r="59323" spans="10:15" x14ac:dyDescent="0.2">
      <c r="J59323" s="20"/>
      <c r="K59323" s="20"/>
      <c r="L59323" s="20"/>
      <c r="M59323" s="20"/>
      <c r="N59323" s="20"/>
      <c r="O59323" s="20"/>
    </row>
    <row r="59324" spans="10:15" x14ac:dyDescent="0.2">
      <c r="J59324" s="20"/>
      <c r="K59324" s="20"/>
      <c r="L59324" s="20"/>
      <c r="M59324" s="20"/>
      <c r="N59324" s="20"/>
      <c r="O59324" s="20"/>
    </row>
    <row r="59325" spans="10:15" x14ac:dyDescent="0.2">
      <c r="J59325" s="20"/>
      <c r="K59325" s="20"/>
      <c r="L59325" s="20"/>
      <c r="M59325" s="20"/>
      <c r="N59325" s="20"/>
      <c r="O59325" s="20"/>
    </row>
    <row r="59326" spans="10:15" x14ac:dyDescent="0.2">
      <c r="J59326" s="20"/>
      <c r="K59326" s="20"/>
      <c r="L59326" s="20"/>
      <c r="M59326" s="20"/>
      <c r="N59326" s="20"/>
      <c r="O59326" s="20"/>
    </row>
    <row r="59327" spans="10:15" x14ac:dyDescent="0.2">
      <c r="J59327" s="20"/>
      <c r="K59327" s="20"/>
      <c r="L59327" s="20"/>
      <c r="M59327" s="20"/>
      <c r="N59327" s="20"/>
      <c r="O59327" s="20"/>
    </row>
    <row r="59328" spans="10:15" x14ac:dyDescent="0.2">
      <c r="J59328" s="20"/>
      <c r="K59328" s="20"/>
      <c r="L59328" s="20"/>
      <c r="M59328" s="20"/>
      <c r="N59328" s="20"/>
      <c r="O59328" s="20"/>
    </row>
    <row r="59329" spans="10:15" x14ac:dyDescent="0.2">
      <c r="J59329" s="20"/>
      <c r="K59329" s="20"/>
      <c r="L59329" s="20"/>
      <c r="M59329" s="20"/>
      <c r="N59329" s="20"/>
      <c r="O59329" s="20"/>
    </row>
    <row r="59330" spans="10:15" x14ac:dyDescent="0.2">
      <c r="J59330" s="20"/>
      <c r="K59330" s="20"/>
      <c r="L59330" s="20"/>
      <c r="M59330" s="20"/>
      <c r="N59330" s="20"/>
      <c r="O59330" s="20"/>
    </row>
    <row r="59331" spans="10:15" x14ac:dyDescent="0.2">
      <c r="J59331" s="20"/>
      <c r="K59331" s="20"/>
      <c r="L59331" s="20"/>
      <c r="M59331" s="20"/>
      <c r="N59331" s="20"/>
      <c r="O59331" s="20"/>
    </row>
    <row r="59332" spans="10:15" x14ac:dyDescent="0.2">
      <c r="J59332" s="20"/>
      <c r="K59332" s="20"/>
      <c r="L59332" s="20"/>
      <c r="M59332" s="20"/>
      <c r="N59332" s="20"/>
      <c r="O59332" s="20"/>
    </row>
    <row r="59333" spans="10:15" x14ac:dyDescent="0.2">
      <c r="J59333" s="20"/>
      <c r="K59333" s="20"/>
      <c r="L59333" s="20"/>
      <c r="M59333" s="20"/>
      <c r="N59333" s="20"/>
      <c r="O59333" s="20"/>
    </row>
    <row r="59334" spans="10:15" x14ac:dyDescent="0.2">
      <c r="J59334" s="20"/>
      <c r="K59334" s="20"/>
      <c r="L59334" s="20"/>
      <c r="M59334" s="20"/>
      <c r="N59334" s="20"/>
      <c r="O59334" s="20"/>
    </row>
    <row r="59335" spans="10:15" x14ac:dyDescent="0.2">
      <c r="J59335" s="20"/>
      <c r="K59335" s="20"/>
      <c r="L59335" s="20"/>
      <c r="M59335" s="20"/>
      <c r="N59335" s="20"/>
      <c r="O59335" s="20"/>
    </row>
    <row r="59336" spans="10:15" x14ac:dyDescent="0.2">
      <c r="J59336" s="20"/>
      <c r="K59336" s="20"/>
      <c r="L59336" s="20"/>
      <c r="M59336" s="20"/>
      <c r="N59336" s="20"/>
      <c r="O59336" s="20"/>
    </row>
    <row r="59337" spans="10:15" x14ac:dyDescent="0.2">
      <c r="J59337" s="20"/>
      <c r="K59337" s="20"/>
      <c r="L59337" s="20"/>
      <c r="M59337" s="20"/>
      <c r="N59337" s="20"/>
      <c r="O59337" s="20"/>
    </row>
    <row r="59338" spans="10:15" x14ac:dyDescent="0.2">
      <c r="J59338" s="20"/>
      <c r="K59338" s="20"/>
      <c r="L59338" s="20"/>
      <c r="M59338" s="20"/>
      <c r="N59338" s="20"/>
      <c r="O59338" s="20"/>
    </row>
    <row r="59339" spans="10:15" x14ac:dyDescent="0.2">
      <c r="J59339" s="20"/>
      <c r="K59339" s="20"/>
      <c r="L59339" s="20"/>
      <c r="M59339" s="20"/>
      <c r="N59339" s="20"/>
      <c r="O59339" s="20"/>
    </row>
    <row r="59340" spans="10:15" x14ac:dyDescent="0.2">
      <c r="J59340" s="20"/>
      <c r="K59340" s="20"/>
      <c r="L59340" s="20"/>
      <c r="M59340" s="20"/>
      <c r="N59340" s="20"/>
      <c r="O59340" s="20"/>
    </row>
    <row r="59341" spans="10:15" x14ac:dyDescent="0.2">
      <c r="J59341" s="20"/>
      <c r="K59341" s="20"/>
      <c r="L59341" s="20"/>
      <c r="M59341" s="20"/>
      <c r="N59341" s="20"/>
      <c r="O59341" s="20"/>
    </row>
    <row r="59342" spans="10:15" x14ac:dyDescent="0.2">
      <c r="J59342" s="20"/>
      <c r="K59342" s="20"/>
      <c r="L59342" s="20"/>
      <c r="M59342" s="20"/>
      <c r="N59342" s="20"/>
      <c r="O59342" s="20"/>
    </row>
    <row r="59343" spans="10:15" x14ac:dyDescent="0.2">
      <c r="J59343" s="20"/>
      <c r="K59343" s="20"/>
      <c r="L59343" s="20"/>
      <c r="M59343" s="20"/>
      <c r="N59343" s="20"/>
      <c r="O59343" s="20"/>
    </row>
    <row r="59344" spans="10:15" x14ac:dyDescent="0.2">
      <c r="J59344" s="20"/>
      <c r="K59344" s="20"/>
      <c r="L59344" s="20"/>
      <c r="M59344" s="20"/>
      <c r="N59344" s="20"/>
      <c r="O59344" s="20"/>
    </row>
    <row r="59345" spans="10:15" x14ac:dyDescent="0.2">
      <c r="J59345" s="20"/>
      <c r="K59345" s="20"/>
      <c r="L59345" s="20"/>
      <c r="M59345" s="20"/>
      <c r="N59345" s="20"/>
      <c r="O59345" s="20"/>
    </row>
    <row r="59346" spans="10:15" x14ac:dyDescent="0.2">
      <c r="J59346" s="20"/>
      <c r="K59346" s="20"/>
      <c r="L59346" s="20"/>
      <c r="M59346" s="20"/>
      <c r="N59346" s="20"/>
      <c r="O59346" s="20"/>
    </row>
    <row r="59347" spans="10:15" x14ac:dyDescent="0.2">
      <c r="J59347" s="20"/>
      <c r="K59347" s="20"/>
      <c r="L59347" s="20"/>
      <c r="M59347" s="20"/>
      <c r="N59347" s="20"/>
      <c r="O59347" s="20"/>
    </row>
    <row r="59348" spans="10:15" x14ac:dyDescent="0.2">
      <c r="J59348" s="20"/>
      <c r="K59348" s="20"/>
      <c r="L59348" s="20"/>
      <c r="M59348" s="20"/>
      <c r="N59348" s="20"/>
      <c r="O59348" s="20"/>
    </row>
    <row r="59349" spans="10:15" x14ac:dyDescent="0.2">
      <c r="J59349" s="20"/>
      <c r="K59349" s="20"/>
      <c r="L59349" s="20"/>
      <c r="M59349" s="20"/>
      <c r="N59349" s="20"/>
      <c r="O59349" s="20"/>
    </row>
    <row r="59350" spans="10:15" x14ac:dyDescent="0.2">
      <c r="J59350" s="20"/>
      <c r="K59350" s="20"/>
      <c r="L59350" s="20"/>
      <c r="M59350" s="20"/>
      <c r="N59350" s="20"/>
      <c r="O59350" s="20"/>
    </row>
    <row r="59351" spans="10:15" x14ac:dyDescent="0.2">
      <c r="J59351" s="20"/>
      <c r="K59351" s="20"/>
      <c r="L59351" s="20"/>
      <c r="M59351" s="20"/>
      <c r="N59351" s="20"/>
      <c r="O59351" s="20"/>
    </row>
    <row r="59352" spans="10:15" x14ac:dyDescent="0.2">
      <c r="J59352" s="20"/>
      <c r="K59352" s="20"/>
      <c r="L59352" s="20"/>
      <c r="M59352" s="20"/>
      <c r="N59352" s="20"/>
      <c r="O59352" s="20"/>
    </row>
    <row r="59353" spans="10:15" x14ac:dyDescent="0.2">
      <c r="J59353" s="20"/>
      <c r="K59353" s="20"/>
      <c r="L59353" s="20"/>
      <c r="M59353" s="20"/>
      <c r="N59353" s="20"/>
      <c r="O59353" s="20"/>
    </row>
    <row r="59354" spans="10:15" x14ac:dyDescent="0.2">
      <c r="J59354" s="20"/>
      <c r="K59354" s="20"/>
      <c r="L59354" s="20"/>
      <c r="M59354" s="20"/>
      <c r="N59354" s="20"/>
      <c r="O59354" s="20"/>
    </row>
    <row r="59355" spans="10:15" x14ac:dyDescent="0.2">
      <c r="J59355" s="20"/>
      <c r="K59355" s="20"/>
      <c r="L59355" s="20"/>
      <c r="M59355" s="20"/>
      <c r="N59355" s="20"/>
      <c r="O59355" s="20"/>
    </row>
    <row r="59356" spans="10:15" x14ac:dyDescent="0.2">
      <c r="J59356" s="20"/>
      <c r="K59356" s="20"/>
      <c r="L59356" s="20"/>
      <c r="M59356" s="20"/>
      <c r="N59356" s="20"/>
      <c r="O59356" s="20"/>
    </row>
    <row r="59357" spans="10:15" x14ac:dyDescent="0.2">
      <c r="J59357" s="20"/>
      <c r="K59357" s="20"/>
      <c r="L59357" s="20"/>
      <c r="M59357" s="20"/>
      <c r="N59357" s="20"/>
      <c r="O59357" s="20"/>
    </row>
    <row r="59358" spans="10:15" x14ac:dyDescent="0.2">
      <c r="J59358" s="20"/>
      <c r="K59358" s="20"/>
      <c r="L59358" s="20"/>
      <c r="M59358" s="20"/>
      <c r="N59358" s="20"/>
      <c r="O59358" s="20"/>
    </row>
    <row r="59359" spans="10:15" x14ac:dyDescent="0.2">
      <c r="J59359" s="20"/>
      <c r="K59359" s="20"/>
      <c r="L59359" s="20"/>
      <c r="M59359" s="20"/>
      <c r="N59359" s="20"/>
      <c r="O59359" s="20"/>
    </row>
    <row r="59360" spans="10:15" x14ac:dyDescent="0.2">
      <c r="J59360" s="20"/>
      <c r="K59360" s="20"/>
      <c r="L59360" s="20"/>
      <c r="M59360" s="20"/>
      <c r="N59360" s="20"/>
      <c r="O59360" s="20"/>
    </row>
    <row r="59361" spans="10:15" x14ac:dyDescent="0.2">
      <c r="J59361" s="20"/>
      <c r="K59361" s="20"/>
      <c r="L59361" s="20"/>
      <c r="M59361" s="20"/>
      <c r="N59361" s="20"/>
      <c r="O59361" s="20"/>
    </row>
    <row r="59362" spans="10:15" x14ac:dyDescent="0.2">
      <c r="J59362" s="20"/>
      <c r="K59362" s="20"/>
      <c r="L59362" s="20"/>
      <c r="M59362" s="20"/>
      <c r="N59362" s="20"/>
      <c r="O59362" s="20"/>
    </row>
    <row r="59363" spans="10:15" x14ac:dyDescent="0.2">
      <c r="J59363" s="20"/>
      <c r="K59363" s="20"/>
      <c r="L59363" s="20"/>
      <c r="M59363" s="20"/>
      <c r="N59363" s="20"/>
      <c r="O59363" s="20"/>
    </row>
    <row r="59364" spans="10:15" x14ac:dyDescent="0.2">
      <c r="J59364" s="20"/>
      <c r="K59364" s="20"/>
      <c r="L59364" s="20"/>
      <c r="M59364" s="20"/>
      <c r="N59364" s="20"/>
      <c r="O59364" s="20"/>
    </row>
    <row r="59365" spans="10:15" x14ac:dyDescent="0.2">
      <c r="J59365" s="20"/>
      <c r="K59365" s="20"/>
      <c r="L59365" s="20"/>
      <c r="M59365" s="20"/>
      <c r="N59365" s="20"/>
      <c r="O59365" s="20"/>
    </row>
    <row r="59366" spans="10:15" x14ac:dyDescent="0.2">
      <c r="J59366" s="20"/>
      <c r="K59366" s="20"/>
      <c r="L59366" s="20"/>
      <c r="M59366" s="20"/>
      <c r="N59366" s="20"/>
      <c r="O59366" s="20"/>
    </row>
    <row r="59367" spans="10:15" x14ac:dyDescent="0.2">
      <c r="J59367" s="20"/>
      <c r="K59367" s="20"/>
      <c r="L59367" s="20"/>
      <c r="M59367" s="20"/>
      <c r="N59367" s="20"/>
      <c r="O59367" s="20"/>
    </row>
    <row r="59368" spans="10:15" x14ac:dyDescent="0.2">
      <c r="J59368" s="20"/>
      <c r="K59368" s="20"/>
      <c r="L59368" s="20"/>
      <c r="M59368" s="20"/>
      <c r="N59368" s="20"/>
      <c r="O59368" s="20"/>
    </row>
    <row r="59369" spans="10:15" x14ac:dyDescent="0.2">
      <c r="J59369" s="20"/>
      <c r="K59369" s="20"/>
      <c r="L59369" s="20"/>
      <c r="M59369" s="20"/>
      <c r="N59369" s="20"/>
      <c r="O59369" s="20"/>
    </row>
    <row r="59370" spans="10:15" x14ac:dyDescent="0.2">
      <c r="J59370" s="20"/>
      <c r="K59370" s="20"/>
      <c r="L59370" s="20"/>
      <c r="M59370" s="20"/>
      <c r="N59370" s="20"/>
      <c r="O59370" s="20"/>
    </row>
    <row r="59371" spans="10:15" x14ac:dyDescent="0.2">
      <c r="J59371" s="20"/>
      <c r="K59371" s="20"/>
      <c r="L59371" s="20"/>
      <c r="M59371" s="20"/>
      <c r="N59371" s="20"/>
      <c r="O59371" s="20"/>
    </row>
    <row r="59372" spans="10:15" x14ac:dyDescent="0.2">
      <c r="J59372" s="20"/>
      <c r="K59372" s="20"/>
      <c r="L59372" s="20"/>
      <c r="M59372" s="20"/>
      <c r="N59372" s="20"/>
      <c r="O59372" s="20"/>
    </row>
    <row r="59373" spans="10:15" x14ac:dyDescent="0.2">
      <c r="J59373" s="20"/>
      <c r="K59373" s="20"/>
      <c r="L59373" s="20"/>
      <c r="M59373" s="20"/>
      <c r="N59373" s="20"/>
      <c r="O59373" s="20"/>
    </row>
    <row r="59374" spans="10:15" x14ac:dyDescent="0.2">
      <c r="J59374" s="20"/>
      <c r="K59374" s="20"/>
      <c r="L59374" s="20"/>
      <c r="M59374" s="20"/>
      <c r="N59374" s="20"/>
      <c r="O59374" s="20"/>
    </row>
    <row r="59375" spans="10:15" x14ac:dyDescent="0.2">
      <c r="J59375" s="20"/>
      <c r="K59375" s="20"/>
      <c r="L59375" s="20"/>
      <c r="M59375" s="20"/>
      <c r="N59375" s="20"/>
      <c r="O59375" s="20"/>
    </row>
    <row r="59376" spans="10:15" x14ac:dyDescent="0.2">
      <c r="J59376" s="20"/>
      <c r="K59376" s="20"/>
      <c r="L59376" s="20"/>
      <c r="M59376" s="20"/>
      <c r="N59376" s="20"/>
      <c r="O59376" s="20"/>
    </row>
    <row r="59377" spans="10:15" x14ac:dyDescent="0.2">
      <c r="J59377" s="20"/>
      <c r="K59377" s="20"/>
      <c r="L59377" s="20"/>
      <c r="M59377" s="20"/>
      <c r="N59377" s="20"/>
      <c r="O59377" s="20"/>
    </row>
    <row r="59378" spans="10:15" x14ac:dyDescent="0.2">
      <c r="J59378" s="20"/>
      <c r="K59378" s="20"/>
      <c r="L59378" s="20"/>
      <c r="M59378" s="20"/>
      <c r="N59378" s="20"/>
      <c r="O59378" s="20"/>
    </row>
    <row r="59379" spans="10:15" x14ac:dyDescent="0.2">
      <c r="J59379" s="20"/>
      <c r="K59379" s="20"/>
      <c r="L59379" s="20"/>
      <c r="M59379" s="20"/>
      <c r="N59379" s="20"/>
      <c r="O59379" s="20"/>
    </row>
    <row r="59380" spans="10:15" x14ac:dyDescent="0.2">
      <c r="J59380" s="20"/>
      <c r="K59380" s="20"/>
      <c r="L59380" s="20"/>
      <c r="M59380" s="20"/>
      <c r="N59380" s="20"/>
      <c r="O59380" s="20"/>
    </row>
    <row r="59381" spans="10:15" x14ac:dyDescent="0.2">
      <c r="J59381" s="20"/>
      <c r="K59381" s="20"/>
      <c r="L59381" s="20"/>
      <c r="M59381" s="20"/>
      <c r="N59381" s="20"/>
      <c r="O59381" s="20"/>
    </row>
    <row r="59382" spans="10:15" x14ac:dyDescent="0.2">
      <c r="J59382" s="20"/>
      <c r="K59382" s="20"/>
      <c r="L59382" s="20"/>
      <c r="M59382" s="20"/>
      <c r="N59382" s="20"/>
      <c r="O59382" s="20"/>
    </row>
    <row r="59383" spans="10:15" x14ac:dyDescent="0.2">
      <c r="J59383" s="20"/>
      <c r="K59383" s="20"/>
      <c r="L59383" s="20"/>
      <c r="M59383" s="20"/>
      <c r="N59383" s="20"/>
      <c r="O59383" s="20"/>
    </row>
    <row r="59384" spans="10:15" x14ac:dyDescent="0.2">
      <c r="J59384" s="20"/>
      <c r="K59384" s="20"/>
      <c r="L59384" s="20"/>
      <c r="M59384" s="20"/>
      <c r="N59384" s="20"/>
      <c r="O59384" s="20"/>
    </row>
    <row r="59385" spans="10:15" x14ac:dyDescent="0.2">
      <c r="J59385" s="20"/>
      <c r="K59385" s="20"/>
      <c r="L59385" s="20"/>
      <c r="M59385" s="20"/>
      <c r="N59385" s="20"/>
      <c r="O59385" s="20"/>
    </row>
    <row r="59386" spans="10:15" x14ac:dyDescent="0.2">
      <c r="J59386" s="20"/>
      <c r="K59386" s="20"/>
      <c r="L59386" s="20"/>
      <c r="M59386" s="20"/>
      <c r="N59386" s="20"/>
      <c r="O59386" s="20"/>
    </row>
    <row r="59387" spans="10:15" x14ac:dyDescent="0.2">
      <c r="J59387" s="20"/>
      <c r="K59387" s="20"/>
      <c r="L59387" s="20"/>
      <c r="M59387" s="20"/>
      <c r="N59387" s="20"/>
      <c r="O59387" s="20"/>
    </row>
    <row r="59388" spans="10:15" x14ac:dyDescent="0.2">
      <c r="J59388" s="20"/>
      <c r="K59388" s="20"/>
      <c r="L59388" s="20"/>
      <c r="M59388" s="20"/>
      <c r="N59388" s="20"/>
      <c r="O59388" s="20"/>
    </row>
    <row r="59389" spans="10:15" x14ac:dyDescent="0.2">
      <c r="J59389" s="20"/>
      <c r="K59389" s="20"/>
      <c r="L59389" s="20"/>
      <c r="M59389" s="20"/>
      <c r="N59389" s="20"/>
      <c r="O59389" s="20"/>
    </row>
    <row r="59390" spans="10:15" x14ac:dyDescent="0.2">
      <c r="J59390" s="20"/>
      <c r="K59390" s="20"/>
      <c r="L59390" s="20"/>
      <c r="M59390" s="20"/>
      <c r="N59390" s="20"/>
      <c r="O59390" s="20"/>
    </row>
    <row r="59391" spans="10:15" x14ac:dyDescent="0.2">
      <c r="J59391" s="20"/>
      <c r="K59391" s="20"/>
      <c r="L59391" s="20"/>
      <c r="M59391" s="20"/>
      <c r="N59391" s="20"/>
      <c r="O59391" s="20"/>
    </row>
    <row r="59392" spans="10:15" x14ac:dyDescent="0.2">
      <c r="J59392" s="20"/>
      <c r="K59392" s="20"/>
      <c r="L59392" s="20"/>
      <c r="M59392" s="20"/>
      <c r="N59392" s="20"/>
      <c r="O59392" s="20"/>
    </row>
    <row r="59393" spans="10:15" x14ac:dyDescent="0.2">
      <c r="J59393" s="20"/>
      <c r="K59393" s="20"/>
      <c r="L59393" s="20"/>
      <c r="M59393" s="20"/>
      <c r="N59393" s="20"/>
      <c r="O59393" s="20"/>
    </row>
    <row r="59394" spans="10:15" x14ac:dyDescent="0.2">
      <c r="J59394" s="20"/>
      <c r="K59394" s="20"/>
      <c r="L59394" s="20"/>
      <c r="M59394" s="20"/>
      <c r="N59394" s="20"/>
      <c r="O59394" s="20"/>
    </row>
    <row r="59395" spans="10:15" x14ac:dyDescent="0.2">
      <c r="J59395" s="20"/>
      <c r="K59395" s="20"/>
      <c r="L59395" s="20"/>
      <c r="M59395" s="20"/>
      <c r="N59395" s="20"/>
      <c r="O59395" s="20"/>
    </row>
    <row r="59396" spans="10:15" x14ac:dyDescent="0.2">
      <c r="J59396" s="20"/>
      <c r="K59396" s="20"/>
      <c r="L59396" s="20"/>
      <c r="M59396" s="20"/>
      <c r="N59396" s="20"/>
      <c r="O59396" s="20"/>
    </row>
    <row r="59397" spans="10:15" x14ac:dyDescent="0.2">
      <c r="J59397" s="20"/>
      <c r="K59397" s="20"/>
      <c r="L59397" s="20"/>
      <c r="M59397" s="20"/>
      <c r="N59397" s="20"/>
      <c r="O59397" s="20"/>
    </row>
    <row r="59398" spans="10:15" x14ac:dyDescent="0.2">
      <c r="J59398" s="20"/>
      <c r="K59398" s="20"/>
      <c r="L59398" s="20"/>
      <c r="M59398" s="20"/>
      <c r="N59398" s="20"/>
      <c r="O59398" s="20"/>
    </row>
    <row r="59399" spans="10:15" x14ac:dyDescent="0.2">
      <c r="J59399" s="20"/>
      <c r="K59399" s="20"/>
      <c r="L59399" s="20"/>
      <c r="M59399" s="20"/>
      <c r="N59399" s="20"/>
      <c r="O59399" s="20"/>
    </row>
    <row r="59400" spans="10:15" x14ac:dyDescent="0.2">
      <c r="J59400" s="20"/>
      <c r="K59400" s="20"/>
      <c r="L59400" s="20"/>
      <c r="M59400" s="20"/>
      <c r="N59400" s="20"/>
      <c r="O59400" s="20"/>
    </row>
    <row r="59401" spans="10:15" x14ac:dyDescent="0.2">
      <c r="J59401" s="20"/>
      <c r="K59401" s="20"/>
      <c r="L59401" s="20"/>
      <c r="M59401" s="20"/>
      <c r="N59401" s="20"/>
      <c r="O59401" s="20"/>
    </row>
    <row r="59402" spans="10:15" x14ac:dyDescent="0.2">
      <c r="J59402" s="20"/>
      <c r="K59402" s="20"/>
      <c r="L59402" s="20"/>
      <c r="M59402" s="20"/>
      <c r="N59402" s="20"/>
      <c r="O59402" s="20"/>
    </row>
    <row r="59403" spans="10:15" x14ac:dyDescent="0.2">
      <c r="J59403" s="20"/>
      <c r="K59403" s="20"/>
      <c r="L59403" s="20"/>
      <c r="M59403" s="20"/>
      <c r="N59403" s="20"/>
      <c r="O59403" s="20"/>
    </row>
    <row r="59404" spans="10:15" x14ac:dyDescent="0.2">
      <c r="J59404" s="20"/>
      <c r="K59404" s="20"/>
      <c r="L59404" s="20"/>
      <c r="M59404" s="20"/>
      <c r="N59404" s="20"/>
      <c r="O59404" s="20"/>
    </row>
    <row r="59405" spans="10:15" x14ac:dyDescent="0.2">
      <c r="J59405" s="20"/>
      <c r="K59405" s="20"/>
      <c r="L59405" s="20"/>
      <c r="M59405" s="20"/>
      <c r="N59405" s="20"/>
      <c r="O59405" s="20"/>
    </row>
    <row r="59406" spans="10:15" x14ac:dyDescent="0.2">
      <c r="J59406" s="20"/>
      <c r="K59406" s="20"/>
      <c r="L59406" s="20"/>
      <c r="M59406" s="20"/>
      <c r="N59406" s="20"/>
      <c r="O59406" s="20"/>
    </row>
    <row r="59407" spans="10:15" x14ac:dyDescent="0.2">
      <c r="J59407" s="20"/>
      <c r="K59407" s="20"/>
      <c r="L59407" s="20"/>
      <c r="M59407" s="20"/>
      <c r="N59407" s="20"/>
      <c r="O59407" s="20"/>
    </row>
    <row r="59408" spans="10:15" x14ac:dyDescent="0.2">
      <c r="J59408" s="20"/>
      <c r="K59408" s="20"/>
      <c r="L59408" s="20"/>
      <c r="M59408" s="20"/>
      <c r="N59408" s="20"/>
      <c r="O59408" s="20"/>
    </row>
    <row r="59409" spans="10:15" x14ac:dyDescent="0.2">
      <c r="J59409" s="20"/>
      <c r="K59409" s="20"/>
      <c r="L59409" s="20"/>
      <c r="M59409" s="20"/>
      <c r="N59409" s="20"/>
      <c r="O59409" s="20"/>
    </row>
    <row r="59410" spans="10:15" x14ac:dyDescent="0.2">
      <c r="J59410" s="20"/>
      <c r="K59410" s="20"/>
      <c r="L59410" s="20"/>
      <c r="M59410" s="20"/>
      <c r="N59410" s="20"/>
      <c r="O59410" s="20"/>
    </row>
    <row r="59411" spans="10:15" x14ac:dyDescent="0.2">
      <c r="J59411" s="20"/>
      <c r="K59411" s="20"/>
      <c r="L59411" s="20"/>
      <c r="M59411" s="20"/>
      <c r="N59411" s="20"/>
      <c r="O59411" s="20"/>
    </row>
    <row r="59412" spans="10:15" x14ac:dyDescent="0.2">
      <c r="J59412" s="20"/>
      <c r="K59412" s="20"/>
      <c r="L59412" s="20"/>
      <c r="M59412" s="20"/>
      <c r="N59412" s="20"/>
      <c r="O59412" s="20"/>
    </row>
    <row r="59413" spans="10:15" x14ac:dyDescent="0.2">
      <c r="J59413" s="20"/>
      <c r="K59413" s="20"/>
      <c r="L59413" s="20"/>
      <c r="M59413" s="20"/>
      <c r="N59413" s="20"/>
      <c r="O59413" s="20"/>
    </row>
    <row r="59414" spans="10:15" x14ac:dyDescent="0.2">
      <c r="J59414" s="20"/>
      <c r="K59414" s="20"/>
      <c r="L59414" s="20"/>
      <c r="M59414" s="20"/>
      <c r="N59414" s="20"/>
      <c r="O59414" s="20"/>
    </row>
    <row r="59415" spans="10:15" x14ac:dyDescent="0.2">
      <c r="J59415" s="20"/>
      <c r="K59415" s="20"/>
      <c r="L59415" s="20"/>
      <c r="M59415" s="20"/>
      <c r="N59415" s="20"/>
      <c r="O59415" s="20"/>
    </row>
    <row r="59416" spans="10:15" x14ac:dyDescent="0.2">
      <c r="J59416" s="20"/>
      <c r="K59416" s="20"/>
      <c r="L59416" s="20"/>
      <c r="M59416" s="20"/>
      <c r="N59416" s="20"/>
      <c r="O59416" s="20"/>
    </row>
    <row r="59417" spans="10:15" x14ac:dyDescent="0.2">
      <c r="J59417" s="20"/>
      <c r="K59417" s="20"/>
      <c r="L59417" s="20"/>
      <c r="M59417" s="20"/>
      <c r="N59417" s="20"/>
      <c r="O59417" s="20"/>
    </row>
    <row r="59418" spans="10:15" x14ac:dyDescent="0.2">
      <c r="J59418" s="20"/>
      <c r="K59418" s="20"/>
      <c r="L59418" s="20"/>
      <c r="M59418" s="20"/>
      <c r="N59418" s="20"/>
      <c r="O59418" s="20"/>
    </row>
    <row r="59419" spans="10:15" x14ac:dyDescent="0.2">
      <c r="J59419" s="20"/>
      <c r="K59419" s="20"/>
      <c r="L59419" s="20"/>
      <c r="M59419" s="20"/>
      <c r="N59419" s="20"/>
      <c r="O59419" s="20"/>
    </row>
    <row r="59420" spans="10:15" x14ac:dyDescent="0.2">
      <c r="J59420" s="20"/>
      <c r="K59420" s="20"/>
      <c r="L59420" s="20"/>
      <c r="M59420" s="20"/>
      <c r="N59420" s="20"/>
      <c r="O59420" s="20"/>
    </row>
    <row r="59421" spans="10:15" x14ac:dyDescent="0.2">
      <c r="J59421" s="20"/>
      <c r="K59421" s="20"/>
      <c r="L59421" s="20"/>
      <c r="M59421" s="20"/>
      <c r="N59421" s="20"/>
      <c r="O59421" s="20"/>
    </row>
    <row r="59422" spans="10:15" x14ac:dyDescent="0.2">
      <c r="J59422" s="20"/>
      <c r="K59422" s="20"/>
      <c r="L59422" s="20"/>
      <c r="M59422" s="20"/>
      <c r="N59422" s="20"/>
      <c r="O59422" s="20"/>
    </row>
    <row r="59423" spans="10:15" x14ac:dyDescent="0.2">
      <c r="J59423" s="20"/>
      <c r="K59423" s="20"/>
      <c r="L59423" s="20"/>
      <c r="M59423" s="20"/>
      <c r="N59423" s="20"/>
      <c r="O59423" s="20"/>
    </row>
    <row r="59424" spans="10:15" x14ac:dyDescent="0.2">
      <c r="J59424" s="20"/>
      <c r="K59424" s="20"/>
      <c r="L59424" s="20"/>
      <c r="M59424" s="20"/>
      <c r="N59424" s="20"/>
      <c r="O59424" s="20"/>
    </row>
    <row r="59425" spans="10:15" x14ac:dyDescent="0.2">
      <c r="J59425" s="20"/>
      <c r="K59425" s="20"/>
      <c r="L59425" s="20"/>
      <c r="M59425" s="20"/>
      <c r="N59425" s="20"/>
      <c r="O59425" s="20"/>
    </row>
    <row r="59426" spans="10:15" x14ac:dyDescent="0.2">
      <c r="J59426" s="20"/>
      <c r="K59426" s="20"/>
      <c r="L59426" s="20"/>
      <c r="M59426" s="20"/>
      <c r="N59426" s="20"/>
      <c r="O59426" s="20"/>
    </row>
    <row r="59427" spans="10:15" x14ac:dyDescent="0.2">
      <c r="J59427" s="20"/>
      <c r="K59427" s="20"/>
      <c r="L59427" s="20"/>
      <c r="M59427" s="20"/>
      <c r="N59427" s="20"/>
      <c r="O59427" s="20"/>
    </row>
    <row r="59428" spans="10:15" x14ac:dyDescent="0.2">
      <c r="J59428" s="20"/>
      <c r="K59428" s="20"/>
      <c r="L59428" s="20"/>
      <c r="M59428" s="20"/>
      <c r="N59428" s="20"/>
      <c r="O59428" s="20"/>
    </row>
    <row r="59429" spans="10:15" x14ac:dyDescent="0.2">
      <c r="J59429" s="20"/>
      <c r="K59429" s="20"/>
      <c r="L59429" s="20"/>
      <c r="M59429" s="20"/>
      <c r="N59429" s="20"/>
      <c r="O59429" s="20"/>
    </row>
    <row r="59430" spans="10:15" x14ac:dyDescent="0.2">
      <c r="J59430" s="20"/>
      <c r="K59430" s="20"/>
      <c r="L59430" s="20"/>
      <c r="M59430" s="20"/>
      <c r="N59430" s="20"/>
      <c r="O59430" s="20"/>
    </row>
    <row r="59431" spans="10:15" x14ac:dyDescent="0.2">
      <c r="J59431" s="20"/>
      <c r="K59431" s="20"/>
      <c r="L59431" s="20"/>
      <c r="M59431" s="20"/>
      <c r="N59431" s="20"/>
      <c r="O59431" s="20"/>
    </row>
    <row r="59432" spans="10:15" x14ac:dyDescent="0.2">
      <c r="J59432" s="20"/>
      <c r="K59432" s="20"/>
      <c r="L59432" s="20"/>
      <c r="M59432" s="20"/>
      <c r="N59432" s="20"/>
      <c r="O59432" s="20"/>
    </row>
    <row r="59433" spans="10:15" x14ac:dyDescent="0.2">
      <c r="J59433" s="20"/>
      <c r="K59433" s="20"/>
      <c r="L59433" s="20"/>
      <c r="M59433" s="20"/>
      <c r="N59433" s="20"/>
      <c r="O59433" s="20"/>
    </row>
    <row r="59434" spans="10:15" x14ac:dyDescent="0.2">
      <c r="J59434" s="20"/>
      <c r="K59434" s="20"/>
      <c r="L59434" s="20"/>
      <c r="M59434" s="20"/>
      <c r="N59434" s="20"/>
      <c r="O59434" s="20"/>
    </row>
    <row r="59435" spans="10:15" x14ac:dyDescent="0.2">
      <c r="J59435" s="20"/>
      <c r="K59435" s="20"/>
      <c r="L59435" s="20"/>
      <c r="M59435" s="20"/>
      <c r="N59435" s="20"/>
      <c r="O59435" s="20"/>
    </row>
    <row r="59436" spans="10:15" x14ac:dyDescent="0.2">
      <c r="J59436" s="20"/>
      <c r="K59436" s="20"/>
      <c r="L59436" s="20"/>
      <c r="M59436" s="20"/>
      <c r="N59436" s="20"/>
      <c r="O59436" s="20"/>
    </row>
    <row r="59437" spans="10:15" x14ac:dyDescent="0.2">
      <c r="J59437" s="20"/>
      <c r="K59437" s="20"/>
      <c r="L59437" s="20"/>
      <c r="M59437" s="20"/>
      <c r="N59437" s="20"/>
      <c r="O59437" s="20"/>
    </row>
    <row r="59438" spans="10:15" x14ac:dyDescent="0.2">
      <c r="J59438" s="20"/>
      <c r="K59438" s="20"/>
      <c r="L59438" s="20"/>
      <c r="M59438" s="20"/>
      <c r="N59438" s="20"/>
      <c r="O59438" s="20"/>
    </row>
    <row r="59439" spans="10:15" x14ac:dyDescent="0.2">
      <c r="J59439" s="20"/>
      <c r="K59439" s="20"/>
      <c r="L59439" s="20"/>
      <c r="M59439" s="20"/>
      <c r="N59439" s="20"/>
      <c r="O59439" s="20"/>
    </row>
    <row r="59440" spans="10:15" x14ac:dyDescent="0.2">
      <c r="J59440" s="20"/>
      <c r="K59440" s="20"/>
      <c r="L59440" s="20"/>
      <c r="M59440" s="20"/>
      <c r="N59440" s="20"/>
      <c r="O59440" s="20"/>
    </row>
    <row r="59441" spans="10:15" x14ac:dyDescent="0.2">
      <c r="J59441" s="20"/>
      <c r="K59441" s="20"/>
      <c r="L59441" s="20"/>
      <c r="M59441" s="20"/>
      <c r="N59441" s="20"/>
      <c r="O59441" s="20"/>
    </row>
    <row r="59442" spans="10:15" x14ac:dyDescent="0.2">
      <c r="J59442" s="20"/>
      <c r="K59442" s="20"/>
      <c r="L59442" s="20"/>
      <c r="M59442" s="20"/>
      <c r="N59442" s="20"/>
      <c r="O59442" s="20"/>
    </row>
    <row r="59443" spans="10:15" x14ac:dyDescent="0.2">
      <c r="J59443" s="20"/>
      <c r="K59443" s="20"/>
      <c r="L59443" s="20"/>
      <c r="M59443" s="20"/>
      <c r="N59443" s="20"/>
      <c r="O59443" s="20"/>
    </row>
    <row r="59444" spans="10:15" x14ac:dyDescent="0.2">
      <c r="J59444" s="20"/>
      <c r="K59444" s="20"/>
      <c r="L59444" s="20"/>
      <c r="M59444" s="20"/>
      <c r="N59444" s="20"/>
      <c r="O59444" s="20"/>
    </row>
    <row r="59445" spans="10:15" x14ac:dyDescent="0.2">
      <c r="J59445" s="20"/>
      <c r="K59445" s="20"/>
      <c r="L59445" s="20"/>
      <c r="M59445" s="20"/>
      <c r="N59445" s="20"/>
      <c r="O59445" s="20"/>
    </row>
    <row r="59446" spans="10:15" x14ac:dyDescent="0.2">
      <c r="J59446" s="20"/>
      <c r="K59446" s="20"/>
      <c r="L59446" s="20"/>
      <c r="M59446" s="20"/>
      <c r="N59446" s="20"/>
      <c r="O59446" s="20"/>
    </row>
    <row r="59447" spans="10:15" x14ac:dyDescent="0.2">
      <c r="J59447" s="20"/>
      <c r="K59447" s="20"/>
      <c r="L59447" s="20"/>
      <c r="M59447" s="20"/>
      <c r="N59447" s="20"/>
      <c r="O59447" s="20"/>
    </row>
    <row r="59448" spans="10:15" x14ac:dyDescent="0.2">
      <c r="J59448" s="20"/>
      <c r="K59448" s="20"/>
      <c r="L59448" s="20"/>
      <c r="M59448" s="20"/>
      <c r="N59448" s="20"/>
      <c r="O59448" s="20"/>
    </row>
    <row r="59449" spans="10:15" x14ac:dyDescent="0.2">
      <c r="J59449" s="20"/>
      <c r="K59449" s="20"/>
      <c r="L59449" s="20"/>
      <c r="M59449" s="20"/>
      <c r="N59449" s="20"/>
      <c r="O59449" s="20"/>
    </row>
    <row r="59450" spans="10:15" x14ac:dyDescent="0.2">
      <c r="J59450" s="20"/>
      <c r="K59450" s="20"/>
      <c r="L59450" s="20"/>
      <c r="M59450" s="20"/>
      <c r="N59450" s="20"/>
      <c r="O59450" s="20"/>
    </row>
    <row r="59451" spans="10:15" x14ac:dyDescent="0.2">
      <c r="J59451" s="20"/>
      <c r="K59451" s="20"/>
      <c r="L59451" s="20"/>
      <c r="M59451" s="20"/>
      <c r="N59451" s="20"/>
      <c r="O59451" s="20"/>
    </row>
    <row r="59452" spans="10:15" x14ac:dyDescent="0.2">
      <c r="J59452" s="20"/>
      <c r="K59452" s="20"/>
      <c r="L59452" s="20"/>
      <c r="M59452" s="20"/>
      <c r="N59452" s="20"/>
      <c r="O59452" s="20"/>
    </row>
    <row r="59453" spans="10:15" x14ac:dyDescent="0.2">
      <c r="J59453" s="20"/>
      <c r="K59453" s="20"/>
      <c r="L59453" s="20"/>
      <c r="M59453" s="20"/>
      <c r="N59453" s="20"/>
      <c r="O59453" s="20"/>
    </row>
    <row r="59454" spans="10:15" x14ac:dyDescent="0.2">
      <c r="J59454" s="20"/>
      <c r="K59454" s="20"/>
      <c r="L59454" s="20"/>
      <c r="M59454" s="20"/>
      <c r="N59454" s="20"/>
      <c r="O59454" s="20"/>
    </row>
    <row r="59455" spans="10:15" x14ac:dyDescent="0.2">
      <c r="J59455" s="20"/>
      <c r="K59455" s="20"/>
      <c r="L59455" s="20"/>
      <c r="M59455" s="20"/>
      <c r="N59455" s="20"/>
      <c r="O59455" s="20"/>
    </row>
    <row r="59456" spans="10:15" x14ac:dyDescent="0.2">
      <c r="J59456" s="20"/>
      <c r="K59456" s="20"/>
      <c r="L59456" s="20"/>
      <c r="M59456" s="20"/>
      <c r="N59456" s="20"/>
      <c r="O59456" s="20"/>
    </row>
    <row r="59457" spans="10:15" x14ac:dyDescent="0.2">
      <c r="J59457" s="20"/>
      <c r="K59457" s="20"/>
      <c r="L59457" s="20"/>
      <c r="M59457" s="20"/>
      <c r="N59457" s="20"/>
      <c r="O59457" s="20"/>
    </row>
    <row r="59458" spans="10:15" x14ac:dyDescent="0.2">
      <c r="J59458" s="20"/>
      <c r="K59458" s="20"/>
      <c r="L59458" s="20"/>
      <c r="M59458" s="20"/>
      <c r="N59458" s="20"/>
      <c r="O59458" s="20"/>
    </row>
    <row r="59459" spans="10:15" x14ac:dyDescent="0.2">
      <c r="J59459" s="20"/>
      <c r="K59459" s="20"/>
      <c r="L59459" s="20"/>
      <c r="M59459" s="20"/>
      <c r="N59459" s="20"/>
      <c r="O59459" s="20"/>
    </row>
    <row r="59460" spans="10:15" x14ac:dyDescent="0.2">
      <c r="J59460" s="20"/>
      <c r="K59460" s="20"/>
      <c r="L59460" s="20"/>
      <c r="M59460" s="20"/>
      <c r="N59460" s="20"/>
      <c r="O59460" s="20"/>
    </row>
    <row r="59461" spans="10:15" x14ac:dyDescent="0.2">
      <c r="J59461" s="20"/>
      <c r="K59461" s="20"/>
      <c r="L59461" s="20"/>
      <c r="M59461" s="20"/>
      <c r="N59461" s="20"/>
      <c r="O59461" s="20"/>
    </row>
    <row r="59462" spans="10:15" x14ac:dyDescent="0.2">
      <c r="J59462" s="20"/>
      <c r="K59462" s="20"/>
      <c r="L59462" s="20"/>
      <c r="M59462" s="20"/>
      <c r="N59462" s="20"/>
      <c r="O59462" s="20"/>
    </row>
    <row r="59463" spans="10:15" x14ac:dyDescent="0.2">
      <c r="J59463" s="20"/>
      <c r="K59463" s="20"/>
      <c r="L59463" s="20"/>
      <c r="M59463" s="20"/>
      <c r="N59463" s="20"/>
      <c r="O59463" s="20"/>
    </row>
    <row r="59464" spans="10:15" x14ac:dyDescent="0.2">
      <c r="J59464" s="20"/>
      <c r="K59464" s="20"/>
      <c r="L59464" s="20"/>
      <c r="M59464" s="20"/>
      <c r="N59464" s="20"/>
      <c r="O59464" s="20"/>
    </row>
    <row r="59465" spans="10:15" x14ac:dyDescent="0.2">
      <c r="J59465" s="20"/>
      <c r="K59465" s="20"/>
      <c r="L59465" s="20"/>
      <c r="M59465" s="20"/>
      <c r="N59465" s="20"/>
      <c r="O59465" s="20"/>
    </row>
    <row r="59466" spans="10:15" x14ac:dyDescent="0.2">
      <c r="J59466" s="20"/>
      <c r="K59466" s="20"/>
      <c r="L59466" s="20"/>
      <c r="M59466" s="20"/>
      <c r="N59466" s="20"/>
      <c r="O59466" s="20"/>
    </row>
    <row r="59467" spans="10:15" x14ac:dyDescent="0.2">
      <c r="J59467" s="20"/>
      <c r="K59467" s="20"/>
      <c r="L59467" s="20"/>
      <c r="M59467" s="20"/>
      <c r="N59467" s="20"/>
      <c r="O59467" s="20"/>
    </row>
    <row r="59468" spans="10:15" x14ac:dyDescent="0.2">
      <c r="J59468" s="20"/>
      <c r="K59468" s="20"/>
      <c r="L59468" s="20"/>
      <c r="M59468" s="20"/>
      <c r="N59468" s="20"/>
      <c r="O59468" s="20"/>
    </row>
    <row r="59469" spans="10:15" x14ac:dyDescent="0.2">
      <c r="J59469" s="20"/>
      <c r="K59469" s="20"/>
      <c r="L59469" s="20"/>
      <c r="M59469" s="20"/>
      <c r="N59469" s="20"/>
      <c r="O59469" s="20"/>
    </row>
    <row r="59470" spans="10:15" x14ac:dyDescent="0.2">
      <c r="J59470" s="20"/>
      <c r="K59470" s="20"/>
      <c r="L59470" s="20"/>
      <c r="M59470" s="20"/>
      <c r="N59470" s="20"/>
      <c r="O59470" s="20"/>
    </row>
    <row r="59471" spans="10:15" x14ac:dyDescent="0.2">
      <c r="J59471" s="20"/>
      <c r="K59471" s="20"/>
      <c r="L59471" s="20"/>
      <c r="M59471" s="20"/>
      <c r="N59471" s="20"/>
      <c r="O59471" s="20"/>
    </row>
    <row r="59472" spans="10:15" x14ac:dyDescent="0.2">
      <c r="J59472" s="20"/>
      <c r="K59472" s="20"/>
      <c r="L59472" s="20"/>
      <c r="M59472" s="20"/>
      <c r="N59472" s="20"/>
      <c r="O59472" s="20"/>
    </row>
    <row r="59473" spans="10:15" x14ac:dyDescent="0.2">
      <c r="J59473" s="20"/>
      <c r="K59473" s="20"/>
      <c r="L59473" s="20"/>
      <c r="M59473" s="20"/>
      <c r="N59473" s="20"/>
      <c r="O59473" s="20"/>
    </row>
    <row r="59474" spans="10:15" x14ac:dyDescent="0.2">
      <c r="J59474" s="20"/>
      <c r="K59474" s="20"/>
      <c r="L59474" s="20"/>
      <c r="M59474" s="20"/>
      <c r="N59474" s="20"/>
      <c r="O59474" s="20"/>
    </row>
    <row r="59475" spans="10:15" x14ac:dyDescent="0.2">
      <c r="J59475" s="20"/>
      <c r="K59475" s="20"/>
      <c r="L59475" s="20"/>
      <c r="M59475" s="20"/>
      <c r="N59475" s="20"/>
      <c r="O59475" s="20"/>
    </row>
    <row r="59476" spans="10:15" x14ac:dyDescent="0.2">
      <c r="J59476" s="20"/>
      <c r="K59476" s="20"/>
      <c r="L59476" s="20"/>
      <c r="M59476" s="20"/>
      <c r="N59476" s="20"/>
      <c r="O59476" s="20"/>
    </row>
    <row r="59477" spans="10:15" x14ac:dyDescent="0.2">
      <c r="J59477" s="20"/>
      <c r="K59477" s="20"/>
      <c r="L59477" s="20"/>
      <c r="M59477" s="20"/>
      <c r="N59477" s="20"/>
      <c r="O59477" s="20"/>
    </row>
    <row r="59478" spans="10:15" x14ac:dyDescent="0.2">
      <c r="J59478" s="20"/>
      <c r="K59478" s="20"/>
      <c r="L59478" s="20"/>
      <c r="M59478" s="20"/>
      <c r="N59478" s="20"/>
      <c r="O59478" s="20"/>
    </row>
    <row r="59479" spans="10:15" x14ac:dyDescent="0.2">
      <c r="J59479" s="20"/>
      <c r="K59479" s="20"/>
      <c r="L59479" s="20"/>
      <c r="M59479" s="20"/>
      <c r="N59479" s="20"/>
      <c r="O59479" s="20"/>
    </row>
    <row r="59480" spans="10:15" x14ac:dyDescent="0.2">
      <c r="J59480" s="20"/>
      <c r="K59480" s="20"/>
      <c r="L59480" s="20"/>
      <c r="M59480" s="20"/>
      <c r="N59480" s="20"/>
      <c r="O59480" s="20"/>
    </row>
    <row r="59481" spans="10:15" x14ac:dyDescent="0.2">
      <c r="J59481" s="20"/>
      <c r="K59481" s="20"/>
      <c r="L59481" s="20"/>
      <c r="M59481" s="20"/>
      <c r="N59481" s="20"/>
      <c r="O59481" s="20"/>
    </row>
    <row r="59482" spans="10:15" x14ac:dyDescent="0.2">
      <c r="J59482" s="20"/>
      <c r="K59482" s="20"/>
      <c r="L59482" s="20"/>
      <c r="M59482" s="20"/>
      <c r="N59482" s="20"/>
      <c r="O59482" s="20"/>
    </row>
    <row r="59483" spans="10:15" x14ac:dyDescent="0.2">
      <c r="J59483" s="20"/>
      <c r="K59483" s="20"/>
      <c r="L59483" s="20"/>
      <c r="M59483" s="20"/>
      <c r="N59483" s="20"/>
      <c r="O59483" s="20"/>
    </row>
    <row r="59484" spans="10:15" x14ac:dyDescent="0.2">
      <c r="J59484" s="20"/>
      <c r="K59484" s="20"/>
      <c r="L59484" s="20"/>
      <c r="M59484" s="20"/>
      <c r="N59484" s="20"/>
      <c r="O59484" s="20"/>
    </row>
    <row r="59485" spans="10:15" x14ac:dyDescent="0.2">
      <c r="J59485" s="20"/>
      <c r="K59485" s="20"/>
      <c r="L59485" s="20"/>
      <c r="M59485" s="20"/>
      <c r="N59485" s="20"/>
      <c r="O59485" s="20"/>
    </row>
    <row r="59486" spans="10:15" x14ac:dyDescent="0.2">
      <c r="J59486" s="20"/>
      <c r="K59486" s="20"/>
      <c r="L59486" s="20"/>
      <c r="M59486" s="20"/>
      <c r="N59486" s="20"/>
      <c r="O59486" s="20"/>
    </row>
    <row r="59487" spans="10:15" x14ac:dyDescent="0.2">
      <c r="J59487" s="20"/>
      <c r="K59487" s="20"/>
      <c r="L59487" s="20"/>
      <c r="M59487" s="20"/>
      <c r="N59487" s="20"/>
      <c r="O59487" s="20"/>
    </row>
    <row r="59488" spans="10:15" x14ac:dyDescent="0.2">
      <c r="J59488" s="20"/>
      <c r="K59488" s="20"/>
      <c r="L59488" s="20"/>
      <c r="M59488" s="20"/>
      <c r="N59488" s="20"/>
      <c r="O59488" s="20"/>
    </row>
    <row r="59489" spans="10:15" x14ac:dyDescent="0.2">
      <c r="J59489" s="20"/>
      <c r="K59489" s="20"/>
      <c r="L59489" s="20"/>
      <c r="M59489" s="20"/>
      <c r="N59489" s="20"/>
      <c r="O59489" s="20"/>
    </row>
    <row r="59490" spans="10:15" x14ac:dyDescent="0.2">
      <c r="J59490" s="20"/>
      <c r="K59490" s="20"/>
      <c r="L59490" s="20"/>
      <c r="M59490" s="20"/>
      <c r="N59490" s="20"/>
      <c r="O59490" s="20"/>
    </row>
    <row r="59491" spans="10:15" x14ac:dyDescent="0.2">
      <c r="J59491" s="20"/>
      <c r="K59491" s="20"/>
      <c r="L59491" s="20"/>
      <c r="M59491" s="20"/>
      <c r="N59491" s="20"/>
      <c r="O59491" s="20"/>
    </row>
    <row r="59492" spans="10:15" x14ac:dyDescent="0.2">
      <c r="J59492" s="20"/>
      <c r="K59492" s="20"/>
      <c r="L59492" s="20"/>
      <c r="M59492" s="20"/>
      <c r="N59492" s="20"/>
      <c r="O59492" s="20"/>
    </row>
    <row r="59493" spans="10:15" x14ac:dyDescent="0.2">
      <c r="J59493" s="20"/>
      <c r="K59493" s="20"/>
      <c r="L59493" s="20"/>
      <c r="M59493" s="20"/>
      <c r="N59493" s="20"/>
      <c r="O59493" s="20"/>
    </row>
    <row r="59494" spans="10:15" x14ac:dyDescent="0.2">
      <c r="J59494" s="20"/>
      <c r="K59494" s="20"/>
      <c r="L59494" s="20"/>
      <c r="M59494" s="20"/>
      <c r="N59494" s="20"/>
      <c r="O59494" s="20"/>
    </row>
    <row r="59495" spans="10:15" x14ac:dyDescent="0.2">
      <c r="J59495" s="20"/>
      <c r="K59495" s="20"/>
      <c r="L59495" s="20"/>
      <c r="M59495" s="20"/>
      <c r="N59495" s="20"/>
      <c r="O59495" s="20"/>
    </row>
    <row r="59496" spans="10:15" x14ac:dyDescent="0.2">
      <c r="J59496" s="20"/>
      <c r="K59496" s="20"/>
      <c r="L59496" s="20"/>
      <c r="M59496" s="20"/>
      <c r="N59496" s="20"/>
      <c r="O59496" s="20"/>
    </row>
    <row r="59497" spans="10:15" x14ac:dyDescent="0.2">
      <c r="J59497" s="20"/>
      <c r="K59497" s="20"/>
      <c r="L59497" s="20"/>
      <c r="M59497" s="20"/>
      <c r="N59497" s="20"/>
      <c r="O59497" s="20"/>
    </row>
    <row r="59498" spans="10:15" x14ac:dyDescent="0.2">
      <c r="J59498" s="20"/>
      <c r="K59498" s="20"/>
      <c r="L59498" s="20"/>
      <c r="M59498" s="20"/>
      <c r="N59498" s="20"/>
      <c r="O59498" s="20"/>
    </row>
    <row r="59499" spans="10:15" x14ac:dyDescent="0.2">
      <c r="J59499" s="20"/>
      <c r="K59499" s="20"/>
      <c r="L59499" s="20"/>
      <c r="M59499" s="20"/>
      <c r="N59499" s="20"/>
      <c r="O59499" s="20"/>
    </row>
    <row r="59500" spans="10:15" x14ac:dyDescent="0.2">
      <c r="J59500" s="20"/>
      <c r="K59500" s="20"/>
      <c r="L59500" s="20"/>
      <c r="M59500" s="20"/>
      <c r="N59500" s="20"/>
      <c r="O59500" s="20"/>
    </row>
    <row r="59501" spans="10:15" x14ac:dyDescent="0.2">
      <c r="J59501" s="20"/>
      <c r="K59501" s="20"/>
      <c r="L59501" s="20"/>
      <c r="M59501" s="20"/>
      <c r="N59501" s="20"/>
      <c r="O59501" s="20"/>
    </row>
    <row r="59502" spans="10:15" x14ac:dyDescent="0.2">
      <c r="J59502" s="20"/>
      <c r="K59502" s="20"/>
      <c r="L59502" s="20"/>
      <c r="M59502" s="20"/>
      <c r="N59502" s="20"/>
      <c r="O59502" s="20"/>
    </row>
    <row r="59503" spans="10:15" x14ac:dyDescent="0.2">
      <c r="J59503" s="20"/>
      <c r="K59503" s="20"/>
      <c r="L59503" s="20"/>
      <c r="M59503" s="20"/>
      <c r="N59503" s="20"/>
      <c r="O59503" s="20"/>
    </row>
    <row r="59504" spans="10:15" x14ac:dyDescent="0.2">
      <c r="J59504" s="20"/>
      <c r="K59504" s="20"/>
      <c r="L59504" s="20"/>
      <c r="M59504" s="20"/>
      <c r="N59504" s="20"/>
      <c r="O59504" s="20"/>
    </row>
    <row r="59505" spans="10:15" x14ac:dyDescent="0.2">
      <c r="J59505" s="20"/>
      <c r="K59505" s="20"/>
      <c r="L59505" s="20"/>
      <c r="M59505" s="20"/>
      <c r="N59505" s="20"/>
      <c r="O59505" s="20"/>
    </row>
    <row r="59506" spans="10:15" x14ac:dyDescent="0.2">
      <c r="J59506" s="20"/>
      <c r="K59506" s="20"/>
      <c r="L59506" s="20"/>
      <c r="M59506" s="20"/>
      <c r="N59506" s="20"/>
      <c r="O59506" s="20"/>
    </row>
    <row r="59507" spans="10:15" x14ac:dyDescent="0.2">
      <c r="J59507" s="20"/>
      <c r="K59507" s="20"/>
      <c r="L59507" s="20"/>
      <c r="M59507" s="20"/>
      <c r="N59507" s="20"/>
      <c r="O59507" s="20"/>
    </row>
    <row r="59508" spans="10:15" x14ac:dyDescent="0.2">
      <c r="J59508" s="20"/>
      <c r="K59508" s="20"/>
      <c r="L59508" s="20"/>
      <c r="M59508" s="20"/>
      <c r="N59508" s="20"/>
      <c r="O59508" s="20"/>
    </row>
    <row r="59509" spans="10:15" x14ac:dyDescent="0.2">
      <c r="J59509" s="20"/>
      <c r="K59509" s="20"/>
      <c r="L59509" s="20"/>
      <c r="M59509" s="20"/>
      <c r="N59509" s="20"/>
      <c r="O59509" s="20"/>
    </row>
    <row r="59510" spans="10:15" x14ac:dyDescent="0.2">
      <c r="J59510" s="20"/>
      <c r="K59510" s="20"/>
      <c r="L59510" s="20"/>
      <c r="M59510" s="20"/>
      <c r="N59510" s="20"/>
      <c r="O59510" s="20"/>
    </row>
    <row r="59511" spans="10:15" x14ac:dyDescent="0.2">
      <c r="J59511" s="20"/>
      <c r="K59511" s="20"/>
      <c r="L59511" s="20"/>
      <c r="M59511" s="20"/>
      <c r="N59511" s="20"/>
      <c r="O59511" s="20"/>
    </row>
    <row r="59512" spans="10:15" x14ac:dyDescent="0.2">
      <c r="J59512" s="20"/>
      <c r="K59512" s="20"/>
      <c r="L59512" s="20"/>
      <c r="M59512" s="20"/>
      <c r="N59512" s="20"/>
      <c r="O59512" s="20"/>
    </row>
    <row r="59513" spans="10:15" x14ac:dyDescent="0.2">
      <c r="J59513" s="20"/>
      <c r="K59513" s="20"/>
      <c r="L59513" s="20"/>
      <c r="M59513" s="20"/>
      <c r="N59513" s="20"/>
      <c r="O59513" s="20"/>
    </row>
    <row r="59514" spans="10:15" x14ac:dyDescent="0.2">
      <c r="J59514" s="20"/>
      <c r="K59514" s="20"/>
      <c r="L59514" s="20"/>
      <c r="M59514" s="20"/>
      <c r="N59514" s="20"/>
      <c r="O59514" s="20"/>
    </row>
    <row r="59515" spans="10:15" x14ac:dyDescent="0.2">
      <c r="J59515" s="20"/>
      <c r="K59515" s="20"/>
      <c r="L59515" s="20"/>
      <c r="M59515" s="20"/>
      <c r="N59515" s="20"/>
      <c r="O59515" s="20"/>
    </row>
    <row r="59516" spans="10:15" x14ac:dyDescent="0.2">
      <c r="J59516" s="20"/>
      <c r="K59516" s="20"/>
      <c r="L59516" s="20"/>
      <c r="M59516" s="20"/>
      <c r="N59516" s="20"/>
      <c r="O59516" s="20"/>
    </row>
    <row r="59517" spans="10:15" x14ac:dyDescent="0.2">
      <c r="J59517" s="20"/>
      <c r="K59517" s="20"/>
      <c r="L59517" s="20"/>
      <c r="M59517" s="20"/>
      <c r="N59517" s="20"/>
      <c r="O59517" s="20"/>
    </row>
    <row r="59518" spans="10:15" x14ac:dyDescent="0.2">
      <c r="J59518" s="20"/>
      <c r="K59518" s="20"/>
      <c r="L59518" s="20"/>
      <c r="M59518" s="20"/>
      <c r="N59518" s="20"/>
      <c r="O59518" s="20"/>
    </row>
    <row r="59519" spans="10:15" x14ac:dyDescent="0.2">
      <c r="J59519" s="20"/>
      <c r="K59519" s="20"/>
      <c r="L59519" s="20"/>
      <c r="M59519" s="20"/>
      <c r="N59519" s="20"/>
      <c r="O59519" s="20"/>
    </row>
    <row r="59520" spans="10:15" x14ac:dyDescent="0.2">
      <c r="J59520" s="20"/>
      <c r="K59520" s="20"/>
      <c r="L59520" s="20"/>
      <c r="M59520" s="20"/>
      <c r="N59520" s="20"/>
      <c r="O59520" s="20"/>
    </row>
    <row r="59521" spans="10:15" x14ac:dyDescent="0.2">
      <c r="J59521" s="20"/>
      <c r="K59521" s="20"/>
      <c r="L59521" s="20"/>
      <c r="M59521" s="20"/>
      <c r="N59521" s="20"/>
      <c r="O59521" s="20"/>
    </row>
    <row r="59522" spans="10:15" x14ac:dyDescent="0.2">
      <c r="J59522" s="20"/>
      <c r="K59522" s="20"/>
      <c r="L59522" s="20"/>
      <c r="M59522" s="20"/>
      <c r="N59522" s="20"/>
      <c r="O59522" s="20"/>
    </row>
    <row r="59523" spans="10:15" x14ac:dyDescent="0.2">
      <c r="J59523" s="20"/>
      <c r="K59523" s="20"/>
      <c r="L59523" s="20"/>
      <c r="M59523" s="20"/>
      <c r="N59523" s="20"/>
      <c r="O59523" s="20"/>
    </row>
    <row r="59524" spans="10:15" x14ac:dyDescent="0.2">
      <c r="J59524" s="20"/>
      <c r="K59524" s="20"/>
      <c r="L59524" s="20"/>
      <c r="M59524" s="20"/>
      <c r="N59524" s="20"/>
      <c r="O59524" s="20"/>
    </row>
    <row r="59525" spans="10:15" x14ac:dyDescent="0.2">
      <c r="J59525" s="20"/>
      <c r="K59525" s="20"/>
      <c r="L59525" s="20"/>
      <c r="M59525" s="20"/>
      <c r="N59525" s="20"/>
      <c r="O59525" s="20"/>
    </row>
    <row r="59526" spans="10:15" x14ac:dyDescent="0.2">
      <c r="J59526" s="20"/>
      <c r="K59526" s="20"/>
      <c r="L59526" s="20"/>
      <c r="M59526" s="20"/>
      <c r="N59526" s="20"/>
      <c r="O59526" s="20"/>
    </row>
    <row r="59527" spans="10:15" x14ac:dyDescent="0.2">
      <c r="J59527" s="20"/>
      <c r="K59527" s="20"/>
      <c r="L59527" s="20"/>
      <c r="M59527" s="20"/>
      <c r="N59527" s="20"/>
      <c r="O59527" s="20"/>
    </row>
    <row r="59528" spans="10:15" x14ac:dyDescent="0.2">
      <c r="J59528" s="20"/>
      <c r="K59528" s="20"/>
      <c r="L59528" s="20"/>
      <c r="M59528" s="20"/>
      <c r="N59528" s="20"/>
      <c r="O59528" s="20"/>
    </row>
    <row r="59529" spans="10:15" x14ac:dyDescent="0.2">
      <c r="J59529" s="20"/>
      <c r="K59529" s="20"/>
      <c r="L59529" s="20"/>
      <c r="M59529" s="20"/>
      <c r="N59529" s="20"/>
      <c r="O59529" s="20"/>
    </row>
    <row r="59530" spans="10:15" x14ac:dyDescent="0.2">
      <c r="J59530" s="20"/>
      <c r="K59530" s="20"/>
      <c r="L59530" s="20"/>
      <c r="M59530" s="20"/>
      <c r="N59530" s="20"/>
      <c r="O59530" s="20"/>
    </row>
    <row r="59531" spans="10:15" x14ac:dyDescent="0.2">
      <c r="J59531" s="20"/>
      <c r="K59531" s="20"/>
      <c r="L59531" s="20"/>
      <c r="M59531" s="20"/>
      <c r="N59531" s="20"/>
      <c r="O59531" s="20"/>
    </row>
    <row r="59532" spans="10:15" x14ac:dyDescent="0.2">
      <c r="J59532" s="20"/>
      <c r="K59532" s="20"/>
      <c r="L59532" s="20"/>
      <c r="M59532" s="20"/>
      <c r="N59532" s="20"/>
      <c r="O59532" s="20"/>
    </row>
    <row r="59533" spans="10:15" x14ac:dyDescent="0.2">
      <c r="J59533" s="20"/>
      <c r="K59533" s="20"/>
      <c r="L59533" s="20"/>
      <c r="M59533" s="20"/>
      <c r="N59533" s="20"/>
      <c r="O59533" s="20"/>
    </row>
    <row r="59534" spans="10:15" x14ac:dyDescent="0.2">
      <c r="J59534" s="20"/>
      <c r="K59534" s="20"/>
      <c r="L59534" s="20"/>
      <c r="M59534" s="20"/>
      <c r="N59534" s="20"/>
      <c r="O59534" s="20"/>
    </row>
    <row r="59535" spans="10:15" x14ac:dyDescent="0.2">
      <c r="J59535" s="20"/>
      <c r="K59535" s="20"/>
      <c r="L59535" s="20"/>
      <c r="M59535" s="20"/>
      <c r="N59535" s="20"/>
      <c r="O59535" s="20"/>
    </row>
    <row r="59536" spans="10:15" x14ac:dyDescent="0.2">
      <c r="J59536" s="20"/>
      <c r="K59536" s="20"/>
      <c r="L59536" s="20"/>
      <c r="M59536" s="20"/>
      <c r="N59536" s="20"/>
      <c r="O59536" s="20"/>
    </row>
    <row r="59537" spans="10:15" x14ac:dyDescent="0.2">
      <c r="J59537" s="20"/>
      <c r="K59537" s="20"/>
      <c r="L59537" s="20"/>
      <c r="M59537" s="20"/>
      <c r="N59537" s="20"/>
      <c r="O59537" s="20"/>
    </row>
    <row r="59538" spans="10:15" x14ac:dyDescent="0.2">
      <c r="J59538" s="20"/>
      <c r="K59538" s="20"/>
      <c r="L59538" s="20"/>
      <c r="M59538" s="20"/>
      <c r="N59538" s="20"/>
      <c r="O59538" s="20"/>
    </row>
    <row r="59539" spans="10:15" x14ac:dyDescent="0.2">
      <c r="J59539" s="20"/>
      <c r="K59539" s="20"/>
      <c r="L59539" s="20"/>
      <c r="M59539" s="20"/>
      <c r="N59539" s="20"/>
      <c r="O59539" s="20"/>
    </row>
    <row r="59540" spans="10:15" x14ac:dyDescent="0.2">
      <c r="J59540" s="20"/>
      <c r="K59540" s="20"/>
      <c r="L59540" s="20"/>
      <c r="M59540" s="20"/>
      <c r="N59540" s="20"/>
      <c r="O59540" s="20"/>
    </row>
    <row r="59541" spans="10:15" x14ac:dyDescent="0.2">
      <c r="J59541" s="20"/>
      <c r="K59541" s="20"/>
      <c r="L59541" s="20"/>
      <c r="M59541" s="20"/>
      <c r="N59541" s="20"/>
      <c r="O59541" s="20"/>
    </row>
    <row r="59542" spans="10:15" x14ac:dyDescent="0.2">
      <c r="J59542" s="20"/>
      <c r="K59542" s="20"/>
      <c r="L59542" s="20"/>
      <c r="M59542" s="20"/>
      <c r="N59542" s="20"/>
      <c r="O59542" s="20"/>
    </row>
    <row r="59543" spans="10:15" x14ac:dyDescent="0.2">
      <c r="J59543" s="20"/>
      <c r="K59543" s="20"/>
      <c r="L59543" s="20"/>
      <c r="M59543" s="20"/>
      <c r="N59543" s="20"/>
      <c r="O59543" s="20"/>
    </row>
    <row r="59544" spans="10:15" x14ac:dyDescent="0.2">
      <c r="J59544" s="20"/>
      <c r="K59544" s="20"/>
      <c r="L59544" s="20"/>
      <c r="M59544" s="20"/>
      <c r="N59544" s="20"/>
      <c r="O59544" s="20"/>
    </row>
    <row r="59545" spans="10:15" x14ac:dyDescent="0.2">
      <c r="J59545" s="20"/>
      <c r="K59545" s="20"/>
      <c r="L59545" s="20"/>
      <c r="M59545" s="20"/>
      <c r="N59545" s="20"/>
      <c r="O59545" s="20"/>
    </row>
    <row r="59546" spans="10:15" x14ac:dyDescent="0.2">
      <c r="J59546" s="20"/>
      <c r="K59546" s="20"/>
      <c r="L59546" s="20"/>
      <c r="M59546" s="20"/>
      <c r="N59546" s="20"/>
      <c r="O59546" s="20"/>
    </row>
    <row r="59547" spans="10:15" x14ac:dyDescent="0.2">
      <c r="J59547" s="20"/>
      <c r="K59547" s="20"/>
      <c r="L59547" s="20"/>
      <c r="M59547" s="20"/>
      <c r="N59547" s="20"/>
      <c r="O59547" s="20"/>
    </row>
    <row r="59548" spans="10:15" x14ac:dyDescent="0.2">
      <c r="J59548" s="20"/>
      <c r="K59548" s="20"/>
      <c r="L59548" s="20"/>
      <c r="M59548" s="20"/>
      <c r="N59548" s="20"/>
      <c r="O59548" s="20"/>
    </row>
    <row r="59549" spans="10:15" x14ac:dyDescent="0.2">
      <c r="J59549" s="20"/>
      <c r="K59549" s="20"/>
      <c r="L59549" s="20"/>
      <c r="M59549" s="20"/>
      <c r="N59549" s="20"/>
      <c r="O59549" s="20"/>
    </row>
    <row r="59550" spans="10:15" x14ac:dyDescent="0.2">
      <c r="J59550" s="20"/>
      <c r="K59550" s="20"/>
      <c r="L59550" s="20"/>
      <c r="M59550" s="20"/>
      <c r="N59550" s="20"/>
      <c r="O59550" s="20"/>
    </row>
    <row r="59551" spans="10:15" x14ac:dyDescent="0.2">
      <c r="J59551" s="20"/>
      <c r="K59551" s="20"/>
      <c r="L59551" s="20"/>
      <c r="M59551" s="20"/>
      <c r="N59551" s="20"/>
      <c r="O59551" s="20"/>
    </row>
    <row r="59552" spans="10:15" x14ac:dyDescent="0.2">
      <c r="J59552" s="20"/>
      <c r="K59552" s="20"/>
      <c r="L59552" s="20"/>
      <c r="M59552" s="20"/>
      <c r="N59552" s="20"/>
      <c r="O59552" s="20"/>
    </row>
    <row r="59553" spans="10:15" x14ac:dyDescent="0.2">
      <c r="J59553" s="20"/>
      <c r="K59553" s="20"/>
      <c r="L59553" s="20"/>
      <c r="M59553" s="20"/>
      <c r="N59553" s="20"/>
      <c r="O59553" s="20"/>
    </row>
    <row r="59554" spans="10:15" x14ac:dyDescent="0.2">
      <c r="J59554" s="20"/>
      <c r="K59554" s="20"/>
      <c r="L59554" s="20"/>
      <c r="M59554" s="20"/>
      <c r="N59554" s="20"/>
      <c r="O59554" s="20"/>
    </row>
    <row r="59555" spans="10:15" x14ac:dyDescent="0.2">
      <c r="J59555" s="20"/>
      <c r="K59555" s="20"/>
      <c r="L59555" s="20"/>
      <c r="M59555" s="20"/>
      <c r="N59555" s="20"/>
      <c r="O59555" s="20"/>
    </row>
    <row r="59556" spans="10:15" x14ac:dyDescent="0.2">
      <c r="J59556" s="20"/>
      <c r="K59556" s="20"/>
      <c r="L59556" s="20"/>
      <c r="M59556" s="20"/>
      <c r="N59556" s="20"/>
      <c r="O59556" s="20"/>
    </row>
    <row r="59557" spans="10:15" x14ac:dyDescent="0.2">
      <c r="J59557" s="20"/>
      <c r="K59557" s="20"/>
      <c r="L59557" s="20"/>
      <c r="M59557" s="20"/>
      <c r="N59557" s="20"/>
      <c r="O59557" s="20"/>
    </row>
    <row r="59558" spans="10:15" x14ac:dyDescent="0.2">
      <c r="J59558" s="20"/>
      <c r="K59558" s="20"/>
      <c r="L59558" s="20"/>
      <c r="M59558" s="20"/>
      <c r="N59558" s="20"/>
      <c r="O59558" s="20"/>
    </row>
    <row r="59559" spans="10:15" x14ac:dyDescent="0.2">
      <c r="J59559" s="20"/>
      <c r="K59559" s="20"/>
      <c r="L59559" s="20"/>
      <c r="M59559" s="20"/>
      <c r="N59559" s="20"/>
      <c r="O59559" s="20"/>
    </row>
    <row r="59560" spans="10:15" x14ac:dyDescent="0.2">
      <c r="J59560" s="20"/>
      <c r="K59560" s="20"/>
      <c r="L59560" s="20"/>
      <c r="M59560" s="20"/>
      <c r="N59560" s="20"/>
      <c r="O59560" s="20"/>
    </row>
    <row r="59561" spans="10:15" x14ac:dyDescent="0.2">
      <c r="J59561" s="20"/>
      <c r="K59561" s="20"/>
      <c r="L59561" s="20"/>
      <c r="M59561" s="20"/>
      <c r="N59561" s="20"/>
      <c r="O59561" s="20"/>
    </row>
    <row r="59562" spans="10:15" x14ac:dyDescent="0.2">
      <c r="J59562" s="20"/>
      <c r="K59562" s="20"/>
      <c r="L59562" s="20"/>
      <c r="M59562" s="20"/>
      <c r="N59562" s="20"/>
      <c r="O59562" s="20"/>
    </row>
    <row r="59563" spans="10:15" x14ac:dyDescent="0.2">
      <c r="J59563" s="20"/>
      <c r="K59563" s="20"/>
      <c r="L59563" s="20"/>
      <c r="M59563" s="20"/>
      <c r="N59563" s="20"/>
      <c r="O59563" s="20"/>
    </row>
    <row r="59564" spans="10:15" x14ac:dyDescent="0.2">
      <c r="J59564" s="20"/>
      <c r="K59564" s="20"/>
      <c r="L59564" s="20"/>
      <c r="M59564" s="20"/>
      <c r="N59564" s="20"/>
      <c r="O59564" s="20"/>
    </row>
    <row r="59565" spans="10:15" x14ac:dyDescent="0.2">
      <c r="J59565" s="20"/>
      <c r="K59565" s="20"/>
      <c r="L59565" s="20"/>
      <c r="M59565" s="20"/>
      <c r="N59565" s="20"/>
      <c r="O59565" s="20"/>
    </row>
    <row r="59566" spans="10:15" x14ac:dyDescent="0.2">
      <c r="J59566" s="20"/>
      <c r="K59566" s="20"/>
      <c r="L59566" s="20"/>
      <c r="M59566" s="20"/>
      <c r="N59566" s="20"/>
      <c r="O59566" s="20"/>
    </row>
    <row r="59567" spans="10:15" x14ac:dyDescent="0.2">
      <c r="J59567" s="20"/>
      <c r="K59567" s="20"/>
      <c r="L59567" s="20"/>
      <c r="M59567" s="20"/>
      <c r="N59567" s="20"/>
      <c r="O59567" s="20"/>
    </row>
    <row r="59568" spans="10:15" x14ac:dyDescent="0.2">
      <c r="J59568" s="20"/>
      <c r="K59568" s="20"/>
      <c r="L59568" s="20"/>
      <c r="M59568" s="20"/>
      <c r="N59568" s="20"/>
      <c r="O59568" s="20"/>
    </row>
    <row r="59569" spans="10:15" x14ac:dyDescent="0.2">
      <c r="J59569" s="20"/>
      <c r="K59569" s="20"/>
      <c r="L59569" s="20"/>
      <c r="M59569" s="20"/>
      <c r="N59569" s="20"/>
      <c r="O59569" s="20"/>
    </row>
    <row r="59570" spans="10:15" x14ac:dyDescent="0.2">
      <c r="J59570" s="20"/>
      <c r="K59570" s="20"/>
      <c r="L59570" s="20"/>
      <c r="M59570" s="20"/>
      <c r="N59570" s="20"/>
      <c r="O59570" s="20"/>
    </row>
    <row r="59571" spans="10:15" x14ac:dyDescent="0.2">
      <c r="J59571" s="20"/>
      <c r="K59571" s="20"/>
      <c r="L59571" s="20"/>
      <c r="M59571" s="20"/>
      <c r="N59571" s="20"/>
      <c r="O59571" s="20"/>
    </row>
    <row r="59572" spans="10:15" x14ac:dyDescent="0.2">
      <c r="J59572" s="20"/>
      <c r="K59572" s="20"/>
      <c r="L59572" s="20"/>
      <c r="M59572" s="20"/>
      <c r="N59572" s="20"/>
      <c r="O59572" s="20"/>
    </row>
    <row r="59573" spans="10:15" x14ac:dyDescent="0.2">
      <c r="J59573" s="20"/>
      <c r="K59573" s="20"/>
      <c r="L59573" s="20"/>
      <c r="M59573" s="20"/>
      <c r="N59573" s="20"/>
      <c r="O59573" s="20"/>
    </row>
    <row r="59574" spans="10:15" x14ac:dyDescent="0.2">
      <c r="J59574" s="20"/>
      <c r="K59574" s="20"/>
      <c r="L59574" s="20"/>
      <c r="M59574" s="20"/>
      <c r="N59574" s="20"/>
      <c r="O59574" s="20"/>
    </row>
    <row r="59575" spans="10:15" x14ac:dyDescent="0.2">
      <c r="J59575" s="20"/>
      <c r="K59575" s="20"/>
      <c r="L59575" s="20"/>
      <c r="M59575" s="20"/>
      <c r="N59575" s="20"/>
      <c r="O59575" s="20"/>
    </row>
    <row r="59576" spans="10:15" x14ac:dyDescent="0.2">
      <c r="J59576" s="20"/>
      <c r="K59576" s="20"/>
      <c r="L59576" s="20"/>
      <c r="M59576" s="20"/>
      <c r="N59576" s="20"/>
      <c r="O59576" s="20"/>
    </row>
    <row r="59577" spans="10:15" x14ac:dyDescent="0.2">
      <c r="J59577" s="20"/>
      <c r="K59577" s="20"/>
      <c r="L59577" s="20"/>
      <c r="M59577" s="20"/>
      <c r="N59577" s="20"/>
      <c r="O59577" s="20"/>
    </row>
    <row r="59578" spans="10:15" x14ac:dyDescent="0.2">
      <c r="J59578" s="20"/>
      <c r="K59578" s="20"/>
      <c r="L59578" s="20"/>
      <c r="M59578" s="20"/>
      <c r="N59578" s="20"/>
      <c r="O59578" s="20"/>
    </row>
    <row r="59579" spans="10:15" x14ac:dyDescent="0.2">
      <c r="J59579" s="20"/>
      <c r="K59579" s="20"/>
      <c r="L59579" s="20"/>
      <c r="M59579" s="20"/>
      <c r="N59579" s="20"/>
      <c r="O59579" s="20"/>
    </row>
    <row r="59580" spans="10:15" x14ac:dyDescent="0.2">
      <c r="J59580" s="20"/>
      <c r="K59580" s="20"/>
      <c r="L59580" s="20"/>
      <c r="M59580" s="20"/>
      <c r="N59580" s="20"/>
      <c r="O59580" s="20"/>
    </row>
    <row r="59581" spans="10:15" x14ac:dyDescent="0.2">
      <c r="J59581" s="20"/>
      <c r="K59581" s="20"/>
      <c r="L59581" s="20"/>
      <c r="M59581" s="20"/>
      <c r="N59581" s="20"/>
      <c r="O59581" s="20"/>
    </row>
    <row r="59582" spans="10:15" x14ac:dyDescent="0.2">
      <c r="J59582" s="20"/>
      <c r="K59582" s="20"/>
      <c r="L59582" s="20"/>
      <c r="M59582" s="20"/>
      <c r="N59582" s="20"/>
      <c r="O59582" s="20"/>
    </row>
    <row r="59583" spans="10:15" x14ac:dyDescent="0.2">
      <c r="J59583" s="20"/>
      <c r="K59583" s="20"/>
      <c r="L59583" s="20"/>
      <c r="M59583" s="20"/>
      <c r="N59583" s="20"/>
      <c r="O59583" s="20"/>
    </row>
    <row r="59584" spans="10:15" x14ac:dyDescent="0.2">
      <c r="J59584" s="20"/>
      <c r="K59584" s="20"/>
      <c r="L59584" s="20"/>
      <c r="M59584" s="20"/>
      <c r="N59584" s="20"/>
      <c r="O59584" s="20"/>
    </row>
    <row r="59585" spans="10:15" x14ac:dyDescent="0.2">
      <c r="J59585" s="20"/>
      <c r="K59585" s="20"/>
      <c r="L59585" s="20"/>
      <c r="M59585" s="20"/>
      <c r="N59585" s="20"/>
      <c r="O59585" s="20"/>
    </row>
    <row r="59586" spans="10:15" x14ac:dyDescent="0.2">
      <c r="J59586" s="20"/>
      <c r="K59586" s="20"/>
      <c r="L59586" s="20"/>
      <c r="M59586" s="20"/>
      <c r="N59586" s="20"/>
      <c r="O59586" s="20"/>
    </row>
    <row r="59587" spans="10:15" x14ac:dyDescent="0.2">
      <c r="J59587" s="20"/>
      <c r="K59587" s="20"/>
      <c r="L59587" s="20"/>
      <c r="M59587" s="20"/>
      <c r="N59587" s="20"/>
      <c r="O59587" s="20"/>
    </row>
    <row r="59588" spans="10:15" x14ac:dyDescent="0.2">
      <c r="J59588" s="20"/>
      <c r="K59588" s="20"/>
      <c r="L59588" s="20"/>
      <c r="M59588" s="20"/>
      <c r="N59588" s="20"/>
      <c r="O59588" s="20"/>
    </row>
    <row r="59589" spans="10:15" x14ac:dyDescent="0.2">
      <c r="J59589" s="20"/>
      <c r="K59589" s="20"/>
      <c r="L59589" s="20"/>
      <c r="M59589" s="20"/>
      <c r="N59589" s="20"/>
      <c r="O59589" s="20"/>
    </row>
    <row r="59590" spans="10:15" x14ac:dyDescent="0.2">
      <c r="J59590" s="20"/>
      <c r="K59590" s="20"/>
      <c r="L59590" s="20"/>
      <c r="M59590" s="20"/>
      <c r="N59590" s="20"/>
      <c r="O59590" s="20"/>
    </row>
    <row r="59591" spans="10:15" x14ac:dyDescent="0.2">
      <c r="J59591" s="20"/>
      <c r="K59591" s="20"/>
      <c r="L59591" s="20"/>
      <c r="M59591" s="20"/>
      <c r="N59591" s="20"/>
      <c r="O59591" s="20"/>
    </row>
    <row r="59592" spans="10:15" x14ac:dyDescent="0.2">
      <c r="J59592" s="20"/>
      <c r="K59592" s="20"/>
      <c r="L59592" s="20"/>
      <c r="M59592" s="20"/>
      <c r="N59592" s="20"/>
      <c r="O59592" s="20"/>
    </row>
    <row r="59593" spans="10:15" x14ac:dyDescent="0.2">
      <c r="J59593" s="20"/>
      <c r="K59593" s="20"/>
      <c r="L59593" s="20"/>
      <c r="M59593" s="20"/>
      <c r="N59593" s="20"/>
      <c r="O59593" s="20"/>
    </row>
    <row r="59594" spans="10:15" x14ac:dyDescent="0.2">
      <c r="J59594" s="20"/>
      <c r="K59594" s="20"/>
      <c r="L59594" s="20"/>
      <c r="M59594" s="20"/>
      <c r="N59594" s="20"/>
      <c r="O59594" s="20"/>
    </row>
    <row r="59595" spans="10:15" x14ac:dyDescent="0.2">
      <c r="J59595" s="20"/>
      <c r="K59595" s="20"/>
      <c r="L59595" s="20"/>
      <c r="M59595" s="20"/>
      <c r="N59595" s="20"/>
      <c r="O59595" s="20"/>
    </row>
    <row r="59596" spans="10:15" x14ac:dyDescent="0.2">
      <c r="J59596" s="20"/>
      <c r="K59596" s="20"/>
      <c r="L59596" s="20"/>
      <c r="M59596" s="20"/>
      <c r="N59596" s="20"/>
      <c r="O59596" s="20"/>
    </row>
    <row r="59597" spans="10:15" x14ac:dyDescent="0.2">
      <c r="J59597" s="20"/>
      <c r="K59597" s="20"/>
      <c r="L59597" s="20"/>
      <c r="M59597" s="20"/>
      <c r="N59597" s="20"/>
      <c r="O59597" s="20"/>
    </row>
    <row r="59598" spans="10:15" x14ac:dyDescent="0.2">
      <c r="J59598" s="20"/>
      <c r="K59598" s="20"/>
      <c r="L59598" s="20"/>
      <c r="M59598" s="20"/>
      <c r="N59598" s="20"/>
      <c r="O59598" s="20"/>
    </row>
    <row r="59599" spans="10:15" x14ac:dyDescent="0.2">
      <c r="J59599" s="20"/>
      <c r="K59599" s="20"/>
      <c r="L59599" s="20"/>
      <c r="M59599" s="20"/>
      <c r="N59599" s="20"/>
      <c r="O59599" s="20"/>
    </row>
    <row r="59600" spans="10:15" x14ac:dyDescent="0.2">
      <c r="J59600" s="20"/>
      <c r="K59600" s="20"/>
      <c r="L59600" s="20"/>
      <c r="M59600" s="20"/>
      <c r="N59600" s="20"/>
      <c r="O59600" s="20"/>
    </row>
    <row r="59601" spans="10:15" x14ac:dyDescent="0.2">
      <c r="J59601" s="20"/>
      <c r="K59601" s="20"/>
      <c r="L59601" s="20"/>
      <c r="M59601" s="20"/>
      <c r="N59601" s="20"/>
      <c r="O59601" s="20"/>
    </row>
    <row r="59602" spans="10:15" x14ac:dyDescent="0.2">
      <c r="J59602" s="20"/>
      <c r="K59602" s="20"/>
      <c r="L59602" s="20"/>
      <c r="M59602" s="20"/>
      <c r="N59602" s="20"/>
      <c r="O59602" s="20"/>
    </row>
    <row r="59603" spans="10:15" x14ac:dyDescent="0.2">
      <c r="J59603" s="20"/>
      <c r="K59603" s="20"/>
      <c r="L59603" s="20"/>
      <c r="M59603" s="20"/>
      <c r="N59603" s="20"/>
      <c r="O59603" s="20"/>
    </row>
    <row r="59604" spans="10:15" x14ac:dyDescent="0.2">
      <c r="J59604" s="20"/>
      <c r="K59604" s="20"/>
      <c r="L59604" s="20"/>
      <c r="M59604" s="20"/>
      <c r="N59604" s="20"/>
      <c r="O59604" s="20"/>
    </row>
    <row r="59605" spans="10:15" x14ac:dyDescent="0.2">
      <c r="J59605" s="20"/>
      <c r="K59605" s="20"/>
      <c r="L59605" s="20"/>
      <c r="M59605" s="20"/>
      <c r="N59605" s="20"/>
      <c r="O59605" s="20"/>
    </row>
    <row r="59606" spans="10:15" x14ac:dyDescent="0.2">
      <c r="J59606" s="20"/>
      <c r="K59606" s="20"/>
      <c r="L59606" s="20"/>
      <c r="M59606" s="20"/>
      <c r="N59606" s="20"/>
      <c r="O59606" s="20"/>
    </row>
    <row r="59607" spans="10:15" x14ac:dyDescent="0.2">
      <c r="J59607" s="20"/>
      <c r="K59607" s="20"/>
      <c r="L59607" s="20"/>
      <c r="M59607" s="20"/>
      <c r="N59607" s="20"/>
      <c r="O59607" s="20"/>
    </row>
    <row r="59608" spans="10:15" x14ac:dyDescent="0.2">
      <c r="J59608" s="20"/>
      <c r="K59608" s="20"/>
      <c r="L59608" s="20"/>
      <c r="M59608" s="20"/>
      <c r="N59608" s="20"/>
      <c r="O59608" s="20"/>
    </row>
    <row r="59609" spans="10:15" x14ac:dyDescent="0.2">
      <c r="J59609" s="20"/>
      <c r="K59609" s="20"/>
      <c r="L59609" s="20"/>
      <c r="M59609" s="20"/>
      <c r="N59609" s="20"/>
      <c r="O59609" s="20"/>
    </row>
    <row r="59610" spans="10:15" x14ac:dyDescent="0.2">
      <c r="J59610" s="20"/>
      <c r="K59610" s="20"/>
      <c r="L59610" s="20"/>
      <c r="M59610" s="20"/>
      <c r="N59610" s="20"/>
      <c r="O59610" s="20"/>
    </row>
    <row r="59611" spans="10:15" x14ac:dyDescent="0.2">
      <c r="J59611" s="20"/>
      <c r="K59611" s="20"/>
      <c r="L59611" s="20"/>
      <c r="M59611" s="20"/>
      <c r="N59611" s="20"/>
      <c r="O59611" s="20"/>
    </row>
    <row r="59612" spans="10:15" x14ac:dyDescent="0.2">
      <c r="J59612" s="20"/>
      <c r="K59612" s="20"/>
      <c r="L59612" s="20"/>
      <c r="M59612" s="20"/>
      <c r="N59612" s="20"/>
      <c r="O59612" s="20"/>
    </row>
    <row r="59613" spans="10:15" x14ac:dyDescent="0.2">
      <c r="J59613" s="20"/>
      <c r="K59613" s="20"/>
      <c r="L59613" s="20"/>
      <c r="M59613" s="20"/>
      <c r="N59613" s="20"/>
      <c r="O59613" s="20"/>
    </row>
    <row r="59614" spans="10:15" x14ac:dyDescent="0.2">
      <c r="J59614" s="20"/>
      <c r="K59614" s="20"/>
      <c r="L59614" s="20"/>
      <c r="M59614" s="20"/>
      <c r="N59614" s="20"/>
      <c r="O59614" s="20"/>
    </row>
    <row r="59615" spans="10:15" x14ac:dyDescent="0.2">
      <c r="J59615" s="20"/>
      <c r="K59615" s="20"/>
      <c r="L59615" s="20"/>
      <c r="M59615" s="20"/>
      <c r="N59615" s="20"/>
      <c r="O59615" s="20"/>
    </row>
    <row r="59616" spans="10:15" x14ac:dyDescent="0.2">
      <c r="J59616" s="20"/>
      <c r="K59616" s="20"/>
      <c r="L59616" s="20"/>
      <c r="M59616" s="20"/>
      <c r="N59616" s="20"/>
      <c r="O59616" s="20"/>
    </row>
    <row r="59617" spans="10:15" x14ac:dyDescent="0.2">
      <c r="J59617" s="20"/>
      <c r="K59617" s="20"/>
      <c r="L59617" s="20"/>
      <c r="M59617" s="20"/>
      <c r="N59617" s="20"/>
      <c r="O59617" s="20"/>
    </row>
    <row r="59618" spans="10:15" x14ac:dyDescent="0.2">
      <c r="J59618" s="20"/>
      <c r="K59618" s="20"/>
      <c r="L59618" s="20"/>
      <c r="M59618" s="20"/>
      <c r="N59618" s="20"/>
      <c r="O59618" s="20"/>
    </row>
    <row r="59619" spans="10:15" x14ac:dyDescent="0.2">
      <c r="J59619" s="20"/>
      <c r="K59619" s="20"/>
      <c r="L59619" s="20"/>
      <c r="M59619" s="20"/>
      <c r="N59619" s="20"/>
      <c r="O59619" s="20"/>
    </row>
    <row r="59620" spans="10:15" x14ac:dyDescent="0.2">
      <c r="J59620" s="20"/>
      <c r="K59620" s="20"/>
      <c r="L59620" s="20"/>
      <c r="M59620" s="20"/>
      <c r="N59620" s="20"/>
      <c r="O59620" s="20"/>
    </row>
    <row r="59621" spans="10:15" x14ac:dyDescent="0.2">
      <c r="J59621" s="20"/>
      <c r="K59621" s="20"/>
      <c r="L59621" s="20"/>
      <c r="M59621" s="20"/>
      <c r="N59621" s="20"/>
      <c r="O59621" s="20"/>
    </row>
    <row r="59622" spans="10:15" x14ac:dyDescent="0.2">
      <c r="J59622" s="20"/>
      <c r="K59622" s="20"/>
      <c r="L59622" s="20"/>
      <c r="M59622" s="20"/>
      <c r="N59622" s="20"/>
      <c r="O59622" s="20"/>
    </row>
    <row r="59623" spans="10:15" x14ac:dyDescent="0.2">
      <c r="J59623" s="20"/>
      <c r="K59623" s="20"/>
      <c r="L59623" s="20"/>
      <c r="M59623" s="20"/>
      <c r="N59623" s="20"/>
      <c r="O59623" s="20"/>
    </row>
    <row r="59624" spans="10:15" x14ac:dyDescent="0.2">
      <c r="J59624" s="20"/>
      <c r="K59624" s="20"/>
      <c r="L59624" s="20"/>
      <c r="M59624" s="20"/>
      <c r="N59624" s="20"/>
      <c r="O59624" s="20"/>
    </row>
    <row r="59625" spans="10:15" x14ac:dyDescent="0.2">
      <c r="J59625" s="20"/>
      <c r="K59625" s="20"/>
      <c r="L59625" s="20"/>
      <c r="M59625" s="20"/>
      <c r="N59625" s="20"/>
      <c r="O59625" s="20"/>
    </row>
    <row r="59626" spans="10:15" x14ac:dyDescent="0.2">
      <c r="J59626" s="20"/>
      <c r="K59626" s="20"/>
      <c r="L59626" s="20"/>
      <c r="M59626" s="20"/>
      <c r="N59626" s="20"/>
      <c r="O59626" s="20"/>
    </row>
    <row r="59627" spans="10:15" x14ac:dyDescent="0.2">
      <c r="J59627" s="20"/>
      <c r="K59627" s="20"/>
      <c r="L59627" s="20"/>
      <c r="M59627" s="20"/>
      <c r="N59627" s="20"/>
      <c r="O59627" s="20"/>
    </row>
    <row r="59628" spans="10:15" x14ac:dyDescent="0.2">
      <c r="J59628" s="20"/>
      <c r="K59628" s="20"/>
      <c r="L59628" s="20"/>
      <c r="M59628" s="20"/>
      <c r="N59628" s="20"/>
      <c r="O59628" s="20"/>
    </row>
    <row r="59629" spans="10:15" x14ac:dyDescent="0.2">
      <c r="J59629" s="20"/>
      <c r="K59629" s="20"/>
      <c r="L59629" s="20"/>
      <c r="M59629" s="20"/>
      <c r="N59629" s="20"/>
      <c r="O59629" s="20"/>
    </row>
    <row r="59630" spans="10:15" x14ac:dyDescent="0.2">
      <c r="J59630" s="20"/>
      <c r="K59630" s="20"/>
      <c r="L59630" s="20"/>
      <c r="M59630" s="20"/>
      <c r="N59630" s="20"/>
      <c r="O59630" s="20"/>
    </row>
    <row r="59631" spans="10:15" x14ac:dyDescent="0.2">
      <c r="J59631" s="20"/>
      <c r="K59631" s="20"/>
      <c r="L59631" s="20"/>
      <c r="M59631" s="20"/>
      <c r="N59631" s="20"/>
      <c r="O59631" s="20"/>
    </row>
    <row r="59632" spans="10:15" x14ac:dyDescent="0.2">
      <c r="J59632" s="20"/>
      <c r="K59632" s="20"/>
      <c r="L59632" s="20"/>
      <c r="M59632" s="20"/>
      <c r="N59632" s="20"/>
      <c r="O59632" s="20"/>
    </row>
    <row r="59633" spans="10:15" x14ac:dyDescent="0.2">
      <c r="J59633" s="20"/>
      <c r="K59633" s="20"/>
      <c r="L59633" s="20"/>
      <c r="M59633" s="20"/>
      <c r="N59633" s="20"/>
      <c r="O59633" s="20"/>
    </row>
    <row r="59634" spans="10:15" x14ac:dyDescent="0.2">
      <c r="J59634" s="20"/>
      <c r="K59634" s="20"/>
      <c r="L59634" s="20"/>
      <c r="M59634" s="20"/>
      <c r="N59634" s="20"/>
      <c r="O59634" s="20"/>
    </row>
    <row r="59635" spans="10:15" x14ac:dyDescent="0.2">
      <c r="J59635" s="20"/>
      <c r="K59635" s="20"/>
      <c r="L59635" s="20"/>
      <c r="M59635" s="20"/>
      <c r="N59635" s="20"/>
      <c r="O59635" s="20"/>
    </row>
    <row r="59636" spans="10:15" x14ac:dyDescent="0.2">
      <c r="J59636" s="20"/>
      <c r="K59636" s="20"/>
      <c r="L59636" s="20"/>
      <c r="M59636" s="20"/>
      <c r="N59636" s="20"/>
      <c r="O59636" s="20"/>
    </row>
    <row r="59637" spans="10:15" x14ac:dyDescent="0.2">
      <c r="J59637" s="20"/>
      <c r="K59637" s="20"/>
      <c r="L59637" s="20"/>
      <c r="M59637" s="20"/>
      <c r="N59637" s="20"/>
      <c r="O59637" s="20"/>
    </row>
    <row r="59638" spans="10:15" x14ac:dyDescent="0.2">
      <c r="J59638" s="20"/>
      <c r="K59638" s="20"/>
      <c r="L59638" s="20"/>
      <c r="M59638" s="20"/>
      <c r="N59638" s="20"/>
      <c r="O59638" s="20"/>
    </row>
    <row r="59639" spans="10:15" x14ac:dyDescent="0.2">
      <c r="J59639" s="20"/>
      <c r="K59639" s="20"/>
      <c r="L59639" s="20"/>
      <c r="M59639" s="20"/>
      <c r="N59639" s="20"/>
      <c r="O59639" s="20"/>
    </row>
    <row r="59640" spans="10:15" x14ac:dyDescent="0.2">
      <c r="J59640" s="20"/>
      <c r="K59640" s="20"/>
      <c r="L59640" s="20"/>
      <c r="M59640" s="20"/>
      <c r="N59640" s="20"/>
      <c r="O59640" s="20"/>
    </row>
    <row r="59641" spans="10:15" x14ac:dyDescent="0.2">
      <c r="J59641" s="20"/>
      <c r="K59641" s="20"/>
      <c r="L59641" s="20"/>
      <c r="M59641" s="20"/>
      <c r="N59641" s="20"/>
      <c r="O59641" s="20"/>
    </row>
    <row r="59642" spans="10:15" x14ac:dyDescent="0.2">
      <c r="J59642" s="20"/>
      <c r="K59642" s="20"/>
      <c r="L59642" s="20"/>
      <c r="M59642" s="20"/>
      <c r="N59642" s="20"/>
      <c r="O59642" s="20"/>
    </row>
    <row r="59643" spans="10:15" x14ac:dyDescent="0.2">
      <c r="J59643" s="20"/>
      <c r="K59643" s="20"/>
      <c r="L59643" s="20"/>
      <c r="M59643" s="20"/>
      <c r="N59643" s="20"/>
      <c r="O59643" s="20"/>
    </row>
    <row r="59644" spans="10:15" x14ac:dyDescent="0.2">
      <c r="J59644" s="20"/>
      <c r="K59644" s="20"/>
      <c r="L59644" s="20"/>
      <c r="M59644" s="20"/>
      <c r="N59644" s="20"/>
      <c r="O59644" s="20"/>
    </row>
    <row r="59645" spans="10:15" x14ac:dyDescent="0.2">
      <c r="J59645" s="20"/>
      <c r="K59645" s="20"/>
      <c r="L59645" s="20"/>
      <c r="M59645" s="20"/>
      <c r="N59645" s="20"/>
      <c r="O59645" s="20"/>
    </row>
    <row r="59646" spans="10:15" x14ac:dyDescent="0.2">
      <c r="J59646" s="20"/>
      <c r="K59646" s="20"/>
      <c r="L59646" s="20"/>
      <c r="M59646" s="20"/>
      <c r="N59646" s="20"/>
      <c r="O59646" s="20"/>
    </row>
    <row r="59647" spans="10:15" x14ac:dyDescent="0.2">
      <c r="J59647" s="20"/>
      <c r="K59647" s="20"/>
      <c r="L59647" s="20"/>
      <c r="M59647" s="20"/>
      <c r="N59647" s="20"/>
      <c r="O59647" s="20"/>
    </row>
    <row r="59648" spans="10:15" x14ac:dyDescent="0.2">
      <c r="J59648" s="20"/>
      <c r="K59648" s="20"/>
      <c r="L59648" s="20"/>
      <c r="M59648" s="20"/>
      <c r="N59648" s="20"/>
      <c r="O59648" s="20"/>
    </row>
    <row r="59649" spans="10:15" x14ac:dyDescent="0.2">
      <c r="J59649" s="20"/>
      <c r="K59649" s="20"/>
      <c r="L59649" s="20"/>
      <c r="M59649" s="20"/>
      <c r="N59649" s="20"/>
      <c r="O59649" s="20"/>
    </row>
    <row r="59650" spans="10:15" x14ac:dyDescent="0.2">
      <c r="J59650" s="20"/>
      <c r="K59650" s="20"/>
      <c r="L59650" s="20"/>
      <c r="M59650" s="20"/>
      <c r="N59650" s="20"/>
      <c r="O59650" s="20"/>
    </row>
    <row r="59651" spans="10:15" x14ac:dyDescent="0.2">
      <c r="J59651" s="20"/>
      <c r="K59651" s="20"/>
      <c r="L59651" s="20"/>
      <c r="M59651" s="20"/>
      <c r="N59651" s="20"/>
      <c r="O59651" s="20"/>
    </row>
    <row r="59652" spans="10:15" x14ac:dyDescent="0.2">
      <c r="J59652" s="20"/>
      <c r="K59652" s="20"/>
      <c r="L59652" s="20"/>
      <c r="M59652" s="20"/>
      <c r="N59652" s="20"/>
      <c r="O59652" s="20"/>
    </row>
    <row r="59653" spans="10:15" x14ac:dyDescent="0.2">
      <c r="J59653" s="20"/>
      <c r="K59653" s="20"/>
      <c r="L59653" s="20"/>
      <c r="M59653" s="20"/>
      <c r="N59653" s="20"/>
      <c r="O59653" s="20"/>
    </row>
    <row r="59654" spans="10:15" x14ac:dyDescent="0.2">
      <c r="J59654" s="20"/>
      <c r="K59654" s="20"/>
      <c r="L59654" s="20"/>
      <c r="M59654" s="20"/>
      <c r="N59654" s="20"/>
      <c r="O59654" s="20"/>
    </row>
    <row r="59655" spans="10:15" x14ac:dyDescent="0.2">
      <c r="J59655" s="20"/>
      <c r="K59655" s="20"/>
      <c r="L59655" s="20"/>
      <c r="M59655" s="20"/>
      <c r="N59655" s="20"/>
      <c r="O59655" s="20"/>
    </row>
    <row r="59656" spans="10:15" x14ac:dyDescent="0.2">
      <c r="J59656" s="20"/>
      <c r="K59656" s="20"/>
      <c r="L59656" s="20"/>
      <c r="M59656" s="20"/>
      <c r="N59656" s="20"/>
      <c r="O59656" s="20"/>
    </row>
    <row r="59657" spans="10:15" x14ac:dyDescent="0.2">
      <c r="J59657" s="20"/>
      <c r="K59657" s="20"/>
      <c r="L59657" s="20"/>
      <c r="M59657" s="20"/>
      <c r="N59657" s="20"/>
      <c r="O59657" s="20"/>
    </row>
    <row r="59658" spans="10:15" x14ac:dyDescent="0.2">
      <c r="J59658" s="20"/>
      <c r="K59658" s="20"/>
      <c r="L59658" s="20"/>
      <c r="M59658" s="20"/>
      <c r="N59658" s="20"/>
      <c r="O59658" s="20"/>
    </row>
    <row r="59659" spans="10:15" x14ac:dyDescent="0.2">
      <c r="J59659" s="20"/>
      <c r="K59659" s="20"/>
      <c r="L59659" s="20"/>
      <c r="M59659" s="20"/>
      <c r="N59659" s="20"/>
      <c r="O59659" s="20"/>
    </row>
    <row r="59660" spans="10:15" x14ac:dyDescent="0.2">
      <c r="J59660" s="20"/>
      <c r="K59660" s="20"/>
      <c r="L59660" s="20"/>
      <c r="M59660" s="20"/>
      <c r="N59660" s="20"/>
      <c r="O59660" s="20"/>
    </row>
    <row r="59661" spans="10:15" x14ac:dyDescent="0.2">
      <c r="J59661" s="20"/>
      <c r="K59661" s="20"/>
      <c r="L59661" s="20"/>
      <c r="M59661" s="20"/>
      <c r="N59661" s="20"/>
      <c r="O59661" s="20"/>
    </row>
    <row r="59662" spans="10:15" x14ac:dyDescent="0.2">
      <c r="J59662" s="20"/>
      <c r="K59662" s="20"/>
      <c r="L59662" s="20"/>
      <c r="M59662" s="20"/>
      <c r="N59662" s="20"/>
      <c r="O59662" s="20"/>
    </row>
    <row r="59663" spans="10:15" x14ac:dyDescent="0.2">
      <c r="J59663" s="20"/>
      <c r="K59663" s="20"/>
      <c r="L59663" s="20"/>
      <c r="M59663" s="20"/>
      <c r="N59663" s="20"/>
      <c r="O59663" s="20"/>
    </row>
    <row r="59664" spans="10:15" x14ac:dyDescent="0.2">
      <c r="J59664" s="20"/>
      <c r="K59664" s="20"/>
      <c r="L59664" s="20"/>
      <c r="M59664" s="20"/>
      <c r="N59664" s="20"/>
      <c r="O59664" s="20"/>
    </row>
    <row r="59665" spans="10:15" x14ac:dyDescent="0.2">
      <c r="J59665" s="20"/>
      <c r="K59665" s="20"/>
      <c r="L59665" s="20"/>
      <c r="M59665" s="20"/>
      <c r="N59665" s="20"/>
      <c r="O59665" s="20"/>
    </row>
    <row r="59666" spans="10:15" x14ac:dyDescent="0.2">
      <c r="J59666" s="20"/>
      <c r="K59666" s="20"/>
      <c r="L59666" s="20"/>
      <c r="M59666" s="20"/>
      <c r="N59666" s="20"/>
      <c r="O59666" s="20"/>
    </row>
    <row r="59667" spans="10:15" x14ac:dyDescent="0.2">
      <c r="J59667" s="20"/>
      <c r="K59667" s="20"/>
      <c r="L59667" s="20"/>
      <c r="M59667" s="20"/>
      <c r="N59667" s="20"/>
      <c r="O59667" s="20"/>
    </row>
    <row r="59668" spans="10:15" x14ac:dyDescent="0.2">
      <c r="J59668" s="20"/>
      <c r="K59668" s="20"/>
      <c r="L59668" s="20"/>
      <c r="M59668" s="20"/>
      <c r="N59668" s="20"/>
      <c r="O59668" s="20"/>
    </row>
    <row r="59669" spans="10:15" x14ac:dyDescent="0.2">
      <c r="J59669" s="20"/>
      <c r="K59669" s="20"/>
      <c r="L59669" s="20"/>
      <c r="M59669" s="20"/>
      <c r="N59669" s="20"/>
      <c r="O59669" s="20"/>
    </row>
    <row r="59670" spans="10:15" x14ac:dyDescent="0.2">
      <c r="J59670" s="20"/>
      <c r="K59670" s="20"/>
      <c r="L59670" s="20"/>
      <c r="M59670" s="20"/>
      <c r="N59670" s="20"/>
      <c r="O59670" s="20"/>
    </row>
    <row r="59671" spans="10:15" x14ac:dyDescent="0.2">
      <c r="J59671" s="20"/>
      <c r="K59671" s="20"/>
      <c r="L59671" s="20"/>
      <c r="M59671" s="20"/>
      <c r="N59671" s="20"/>
      <c r="O59671" s="20"/>
    </row>
    <row r="59672" spans="10:15" x14ac:dyDescent="0.2">
      <c r="J59672" s="20"/>
      <c r="K59672" s="20"/>
      <c r="L59672" s="20"/>
      <c r="M59672" s="20"/>
      <c r="N59672" s="20"/>
      <c r="O59672" s="20"/>
    </row>
    <row r="59673" spans="10:15" x14ac:dyDescent="0.2">
      <c r="J59673" s="20"/>
      <c r="K59673" s="20"/>
      <c r="L59673" s="20"/>
      <c r="M59673" s="20"/>
      <c r="N59673" s="20"/>
      <c r="O59673" s="20"/>
    </row>
    <row r="59674" spans="10:15" x14ac:dyDescent="0.2">
      <c r="J59674" s="20"/>
      <c r="K59674" s="20"/>
      <c r="L59674" s="20"/>
      <c r="M59674" s="20"/>
      <c r="N59674" s="20"/>
      <c r="O59674" s="20"/>
    </row>
    <row r="59675" spans="10:15" x14ac:dyDescent="0.2">
      <c r="J59675" s="20"/>
      <c r="K59675" s="20"/>
      <c r="L59675" s="20"/>
      <c r="M59675" s="20"/>
      <c r="N59675" s="20"/>
      <c r="O59675" s="20"/>
    </row>
    <row r="59676" spans="10:15" x14ac:dyDescent="0.2">
      <c r="J59676" s="20"/>
      <c r="K59676" s="20"/>
      <c r="L59676" s="20"/>
      <c r="M59676" s="20"/>
      <c r="N59676" s="20"/>
      <c r="O59676" s="20"/>
    </row>
    <row r="59677" spans="10:15" x14ac:dyDescent="0.2">
      <c r="J59677" s="20"/>
      <c r="K59677" s="20"/>
      <c r="L59677" s="20"/>
      <c r="M59677" s="20"/>
      <c r="N59677" s="20"/>
      <c r="O59677" s="20"/>
    </row>
    <row r="59678" spans="10:15" x14ac:dyDescent="0.2">
      <c r="J59678" s="20"/>
      <c r="K59678" s="20"/>
      <c r="L59678" s="20"/>
      <c r="M59678" s="20"/>
      <c r="N59678" s="20"/>
      <c r="O59678" s="20"/>
    </row>
    <row r="59679" spans="10:15" x14ac:dyDescent="0.2">
      <c r="J59679" s="20"/>
      <c r="K59679" s="20"/>
      <c r="L59679" s="20"/>
      <c r="M59679" s="20"/>
      <c r="N59679" s="20"/>
      <c r="O59679" s="20"/>
    </row>
    <row r="59680" spans="10:15" x14ac:dyDescent="0.2">
      <c r="J59680" s="20"/>
      <c r="K59680" s="20"/>
      <c r="L59680" s="20"/>
      <c r="M59680" s="20"/>
      <c r="N59680" s="20"/>
      <c r="O59680" s="20"/>
    </row>
    <row r="59681" spans="10:15" x14ac:dyDescent="0.2">
      <c r="J59681" s="20"/>
      <c r="K59681" s="20"/>
      <c r="L59681" s="20"/>
      <c r="M59681" s="20"/>
      <c r="N59681" s="20"/>
      <c r="O59681" s="20"/>
    </row>
    <row r="59682" spans="10:15" x14ac:dyDescent="0.2">
      <c r="J59682" s="20"/>
      <c r="K59682" s="20"/>
      <c r="L59682" s="20"/>
      <c r="M59682" s="20"/>
      <c r="N59682" s="20"/>
      <c r="O59682" s="20"/>
    </row>
    <row r="59683" spans="10:15" x14ac:dyDescent="0.2">
      <c r="J59683" s="20"/>
      <c r="K59683" s="20"/>
      <c r="L59683" s="20"/>
      <c r="M59683" s="20"/>
      <c r="N59683" s="20"/>
      <c r="O59683" s="20"/>
    </row>
    <row r="59684" spans="10:15" x14ac:dyDescent="0.2">
      <c r="J59684" s="20"/>
      <c r="K59684" s="20"/>
      <c r="L59684" s="20"/>
      <c r="M59684" s="20"/>
      <c r="N59684" s="20"/>
      <c r="O59684" s="20"/>
    </row>
    <row r="59685" spans="10:15" x14ac:dyDescent="0.2">
      <c r="J59685" s="20"/>
      <c r="K59685" s="20"/>
      <c r="L59685" s="20"/>
      <c r="M59685" s="20"/>
      <c r="N59685" s="20"/>
      <c r="O59685" s="20"/>
    </row>
    <row r="59686" spans="10:15" x14ac:dyDescent="0.2">
      <c r="J59686" s="20"/>
      <c r="K59686" s="20"/>
      <c r="L59686" s="20"/>
      <c r="M59686" s="20"/>
      <c r="N59686" s="20"/>
      <c r="O59686" s="20"/>
    </row>
    <row r="59687" spans="10:15" x14ac:dyDescent="0.2">
      <c r="J59687" s="20"/>
      <c r="K59687" s="20"/>
      <c r="L59687" s="20"/>
      <c r="M59687" s="20"/>
      <c r="N59687" s="20"/>
      <c r="O59687" s="20"/>
    </row>
    <row r="59688" spans="10:15" x14ac:dyDescent="0.2">
      <c r="J59688" s="20"/>
      <c r="K59688" s="20"/>
      <c r="L59688" s="20"/>
      <c r="M59688" s="20"/>
      <c r="N59688" s="20"/>
      <c r="O59688" s="20"/>
    </row>
    <row r="59689" spans="10:15" x14ac:dyDescent="0.2">
      <c r="J59689" s="20"/>
      <c r="K59689" s="20"/>
      <c r="L59689" s="20"/>
      <c r="M59689" s="20"/>
      <c r="N59689" s="20"/>
      <c r="O59689" s="20"/>
    </row>
    <row r="59690" spans="10:15" x14ac:dyDescent="0.2">
      <c r="J59690" s="20"/>
      <c r="K59690" s="20"/>
      <c r="L59690" s="20"/>
      <c r="M59690" s="20"/>
      <c r="N59690" s="20"/>
      <c r="O59690" s="20"/>
    </row>
    <row r="59691" spans="10:15" x14ac:dyDescent="0.2">
      <c r="J59691" s="20"/>
      <c r="K59691" s="20"/>
      <c r="L59691" s="20"/>
      <c r="M59691" s="20"/>
      <c r="N59691" s="20"/>
      <c r="O59691" s="20"/>
    </row>
    <row r="59692" spans="10:15" x14ac:dyDescent="0.2">
      <c r="J59692" s="20"/>
      <c r="K59692" s="20"/>
      <c r="L59692" s="20"/>
      <c r="M59692" s="20"/>
      <c r="N59692" s="20"/>
      <c r="O59692" s="20"/>
    </row>
    <row r="59693" spans="10:15" x14ac:dyDescent="0.2">
      <c r="J59693" s="20"/>
      <c r="K59693" s="20"/>
      <c r="L59693" s="20"/>
      <c r="M59693" s="20"/>
      <c r="N59693" s="20"/>
      <c r="O59693" s="20"/>
    </row>
    <row r="59694" spans="10:15" x14ac:dyDescent="0.2">
      <c r="J59694" s="20"/>
      <c r="K59694" s="20"/>
      <c r="L59694" s="20"/>
      <c r="M59694" s="20"/>
      <c r="N59694" s="20"/>
      <c r="O59694" s="20"/>
    </row>
    <row r="59695" spans="10:15" x14ac:dyDescent="0.2">
      <c r="J59695" s="20"/>
      <c r="K59695" s="20"/>
      <c r="L59695" s="20"/>
      <c r="M59695" s="20"/>
      <c r="N59695" s="20"/>
      <c r="O59695" s="20"/>
    </row>
    <row r="59696" spans="10:15" x14ac:dyDescent="0.2">
      <c r="J59696" s="20"/>
      <c r="K59696" s="20"/>
      <c r="L59696" s="20"/>
      <c r="M59696" s="20"/>
      <c r="N59696" s="20"/>
      <c r="O59696" s="20"/>
    </row>
    <row r="59697" spans="10:15" x14ac:dyDescent="0.2">
      <c r="J59697" s="20"/>
      <c r="K59697" s="20"/>
      <c r="L59697" s="20"/>
      <c r="M59697" s="20"/>
      <c r="N59697" s="20"/>
      <c r="O59697" s="20"/>
    </row>
    <row r="59698" spans="10:15" x14ac:dyDescent="0.2">
      <c r="J59698" s="20"/>
      <c r="K59698" s="20"/>
      <c r="L59698" s="20"/>
      <c r="M59698" s="20"/>
      <c r="N59698" s="20"/>
      <c r="O59698" s="20"/>
    </row>
    <row r="59699" spans="10:15" x14ac:dyDescent="0.2">
      <c r="J59699" s="20"/>
      <c r="K59699" s="20"/>
      <c r="L59699" s="20"/>
      <c r="M59699" s="20"/>
      <c r="N59699" s="20"/>
      <c r="O59699" s="20"/>
    </row>
    <row r="59700" spans="10:15" x14ac:dyDescent="0.2">
      <c r="J59700" s="20"/>
      <c r="K59700" s="20"/>
      <c r="L59700" s="20"/>
      <c r="M59700" s="20"/>
      <c r="N59700" s="20"/>
      <c r="O59700" s="20"/>
    </row>
    <row r="59701" spans="10:15" x14ac:dyDescent="0.2">
      <c r="J59701" s="20"/>
      <c r="K59701" s="20"/>
      <c r="L59701" s="20"/>
      <c r="M59701" s="20"/>
      <c r="N59701" s="20"/>
      <c r="O59701" s="20"/>
    </row>
    <row r="59702" spans="10:15" x14ac:dyDescent="0.2">
      <c r="J59702" s="20"/>
      <c r="K59702" s="20"/>
      <c r="L59702" s="20"/>
      <c r="M59702" s="20"/>
      <c r="N59702" s="20"/>
      <c r="O59702" s="20"/>
    </row>
    <row r="59703" spans="10:15" x14ac:dyDescent="0.2">
      <c r="J59703" s="20"/>
      <c r="K59703" s="20"/>
      <c r="L59703" s="20"/>
      <c r="M59703" s="20"/>
      <c r="N59703" s="20"/>
      <c r="O59703" s="20"/>
    </row>
    <row r="59704" spans="10:15" x14ac:dyDescent="0.2">
      <c r="J59704" s="20"/>
      <c r="K59704" s="20"/>
      <c r="L59704" s="20"/>
      <c r="M59704" s="20"/>
      <c r="N59704" s="20"/>
      <c r="O59704" s="20"/>
    </row>
    <row r="59705" spans="10:15" x14ac:dyDescent="0.2">
      <c r="J59705" s="20"/>
      <c r="K59705" s="20"/>
      <c r="L59705" s="20"/>
      <c r="M59705" s="20"/>
      <c r="N59705" s="20"/>
      <c r="O59705" s="20"/>
    </row>
    <row r="59706" spans="10:15" x14ac:dyDescent="0.2">
      <c r="J59706" s="20"/>
      <c r="K59706" s="20"/>
      <c r="L59706" s="20"/>
      <c r="M59706" s="20"/>
      <c r="N59706" s="20"/>
      <c r="O59706" s="20"/>
    </row>
    <row r="59707" spans="10:15" x14ac:dyDescent="0.2">
      <c r="J59707" s="20"/>
      <c r="K59707" s="20"/>
      <c r="L59707" s="20"/>
      <c r="M59707" s="20"/>
      <c r="N59707" s="20"/>
      <c r="O59707" s="20"/>
    </row>
    <row r="59708" spans="10:15" x14ac:dyDescent="0.2">
      <c r="J59708" s="20"/>
      <c r="K59708" s="20"/>
      <c r="L59708" s="20"/>
      <c r="M59708" s="20"/>
      <c r="N59708" s="20"/>
      <c r="O59708" s="20"/>
    </row>
    <row r="59709" spans="10:15" x14ac:dyDescent="0.2">
      <c r="J59709" s="20"/>
      <c r="K59709" s="20"/>
      <c r="L59709" s="20"/>
      <c r="M59709" s="20"/>
      <c r="N59709" s="20"/>
      <c r="O59709" s="20"/>
    </row>
    <row r="59710" spans="10:15" x14ac:dyDescent="0.2">
      <c r="J59710" s="20"/>
      <c r="K59710" s="20"/>
      <c r="L59710" s="20"/>
      <c r="M59710" s="20"/>
      <c r="N59710" s="20"/>
      <c r="O59710" s="20"/>
    </row>
    <row r="59711" spans="10:15" x14ac:dyDescent="0.2">
      <c r="J59711" s="20"/>
      <c r="K59711" s="20"/>
      <c r="L59711" s="20"/>
      <c r="M59711" s="20"/>
      <c r="N59711" s="20"/>
      <c r="O59711" s="20"/>
    </row>
    <row r="59712" spans="10:15" x14ac:dyDescent="0.2">
      <c r="J59712" s="20"/>
      <c r="K59712" s="20"/>
      <c r="L59712" s="20"/>
      <c r="M59712" s="20"/>
      <c r="N59712" s="20"/>
      <c r="O59712" s="20"/>
    </row>
    <row r="59713" spans="10:15" x14ac:dyDescent="0.2">
      <c r="J59713" s="20"/>
      <c r="K59713" s="20"/>
      <c r="L59713" s="20"/>
      <c r="M59713" s="20"/>
      <c r="N59713" s="20"/>
      <c r="O59713" s="20"/>
    </row>
    <row r="59714" spans="10:15" x14ac:dyDescent="0.2">
      <c r="J59714" s="20"/>
      <c r="K59714" s="20"/>
      <c r="L59714" s="20"/>
      <c r="M59714" s="20"/>
      <c r="N59714" s="20"/>
      <c r="O59714" s="20"/>
    </row>
    <row r="59715" spans="10:15" x14ac:dyDescent="0.2">
      <c r="J59715" s="20"/>
      <c r="K59715" s="20"/>
      <c r="L59715" s="20"/>
      <c r="M59715" s="20"/>
      <c r="N59715" s="20"/>
      <c r="O59715" s="20"/>
    </row>
    <row r="59716" spans="10:15" x14ac:dyDescent="0.2">
      <c r="J59716" s="20"/>
      <c r="K59716" s="20"/>
      <c r="L59716" s="20"/>
      <c r="M59716" s="20"/>
      <c r="N59716" s="20"/>
      <c r="O59716" s="20"/>
    </row>
    <row r="59717" spans="10:15" x14ac:dyDescent="0.2">
      <c r="J59717" s="20"/>
      <c r="K59717" s="20"/>
      <c r="L59717" s="20"/>
      <c r="M59717" s="20"/>
      <c r="N59717" s="20"/>
      <c r="O59717" s="20"/>
    </row>
    <row r="59718" spans="10:15" x14ac:dyDescent="0.2">
      <c r="J59718" s="20"/>
      <c r="K59718" s="20"/>
      <c r="L59718" s="20"/>
      <c r="M59718" s="20"/>
      <c r="N59718" s="20"/>
      <c r="O59718" s="20"/>
    </row>
    <row r="59719" spans="10:15" x14ac:dyDescent="0.2">
      <c r="J59719" s="20"/>
      <c r="K59719" s="20"/>
      <c r="L59719" s="20"/>
      <c r="M59719" s="20"/>
      <c r="N59719" s="20"/>
      <c r="O59719" s="20"/>
    </row>
    <row r="59720" spans="10:15" x14ac:dyDescent="0.2">
      <c r="J59720" s="20"/>
      <c r="K59720" s="20"/>
      <c r="L59720" s="20"/>
      <c r="M59720" s="20"/>
      <c r="N59720" s="20"/>
      <c r="O59720" s="20"/>
    </row>
    <row r="59721" spans="10:15" x14ac:dyDescent="0.2">
      <c r="J59721" s="20"/>
      <c r="K59721" s="20"/>
      <c r="L59721" s="20"/>
      <c r="M59721" s="20"/>
      <c r="N59721" s="20"/>
      <c r="O59721" s="20"/>
    </row>
    <row r="59722" spans="10:15" x14ac:dyDescent="0.2">
      <c r="J59722" s="20"/>
      <c r="K59722" s="20"/>
      <c r="L59722" s="20"/>
      <c r="M59722" s="20"/>
      <c r="N59722" s="20"/>
      <c r="O59722" s="20"/>
    </row>
    <row r="59723" spans="10:15" x14ac:dyDescent="0.2">
      <c r="J59723" s="20"/>
      <c r="K59723" s="20"/>
      <c r="L59723" s="20"/>
      <c r="M59723" s="20"/>
      <c r="N59723" s="20"/>
      <c r="O59723" s="20"/>
    </row>
    <row r="59724" spans="10:15" x14ac:dyDescent="0.2">
      <c r="J59724" s="20"/>
      <c r="K59724" s="20"/>
      <c r="L59724" s="20"/>
      <c r="M59724" s="20"/>
      <c r="N59724" s="20"/>
      <c r="O59724" s="20"/>
    </row>
    <row r="59725" spans="10:15" x14ac:dyDescent="0.2">
      <c r="J59725" s="20"/>
      <c r="K59725" s="20"/>
      <c r="L59725" s="20"/>
      <c r="M59725" s="20"/>
      <c r="N59725" s="20"/>
      <c r="O59725" s="20"/>
    </row>
    <row r="59726" spans="10:15" x14ac:dyDescent="0.2">
      <c r="J59726" s="20"/>
      <c r="K59726" s="20"/>
      <c r="L59726" s="20"/>
      <c r="M59726" s="20"/>
      <c r="N59726" s="20"/>
      <c r="O59726" s="20"/>
    </row>
    <row r="59727" spans="10:15" x14ac:dyDescent="0.2">
      <c r="J59727" s="20"/>
      <c r="K59727" s="20"/>
      <c r="L59727" s="20"/>
      <c r="M59727" s="20"/>
      <c r="N59727" s="20"/>
      <c r="O59727" s="20"/>
    </row>
    <row r="59728" spans="10:15" x14ac:dyDescent="0.2">
      <c r="J59728" s="20"/>
      <c r="K59728" s="20"/>
      <c r="L59728" s="20"/>
      <c r="M59728" s="20"/>
      <c r="N59728" s="20"/>
      <c r="O59728" s="20"/>
    </row>
    <row r="59729" spans="10:15" x14ac:dyDescent="0.2">
      <c r="J59729" s="20"/>
      <c r="K59729" s="20"/>
      <c r="L59729" s="20"/>
      <c r="M59729" s="20"/>
      <c r="N59729" s="20"/>
      <c r="O59729" s="20"/>
    </row>
    <row r="59730" spans="10:15" x14ac:dyDescent="0.2">
      <c r="J59730" s="20"/>
      <c r="K59730" s="20"/>
      <c r="L59730" s="20"/>
      <c r="M59730" s="20"/>
      <c r="N59730" s="20"/>
      <c r="O59730" s="20"/>
    </row>
    <row r="59731" spans="10:15" x14ac:dyDescent="0.2">
      <c r="J59731" s="20"/>
      <c r="K59731" s="20"/>
      <c r="L59731" s="20"/>
      <c r="M59731" s="20"/>
      <c r="N59731" s="20"/>
      <c r="O59731" s="20"/>
    </row>
    <row r="59732" spans="10:15" x14ac:dyDescent="0.2">
      <c r="J59732" s="20"/>
      <c r="K59732" s="20"/>
      <c r="L59732" s="20"/>
      <c r="M59732" s="20"/>
      <c r="N59732" s="20"/>
      <c r="O59732" s="20"/>
    </row>
    <row r="59733" spans="10:15" x14ac:dyDescent="0.2">
      <c r="J59733" s="20"/>
      <c r="K59733" s="20"/>
      <c r="L59733" s="20"/>
      <c r="M59733" s="20"/>
      <c r="N59733" s="20"/>
      <c r="O59733" s="20"/>
    </row>
    <row r="59734" spans="10:15" x14ac:dyDescent="0.2">
      <c r="J59734" s="20"/>
      <c r="K59734" s="20"/>
      <c r="L59734" s="20"/>
      <c r="M59734" s="20"/>
      <c r="N59734" s="20"/>
      <c r="O59734" s="20"/>
    </row>
    <row r="59735" spans="10:15" x14ac:dyDescent="0.2">
      <c r="J59735" s="20"/>
      <c r="K59735" s="20"/>
      <c r="L59735" s="20"/>
      <c r="M59735" s="20"/>
      <c r="N59735" s="20"/>
      <c r="O59735" s="20"/>
    </row>
    <row r="59736" spans="10:15" x14ac:dyDescent="0.2">
      <c r="J59736" s="20"/>
      <c r="K59736" s="20"/>
      <c r="L59736" s="20"/>
      <c r="M59736" s="20"/>
      <c r="N59736" s="20"/>
      <c r="O59736" s="20"/>
    </row>
    <row r="59737" spans="10:15" x14ac:dyDescent="0.2">
      <c r="J59737" s="20"/>
      <c r="K59737" s="20"/>
      <c r="L59737" s="20"/>
      <c r="M59737" s="20"/>
      <c r="N59737" s="20"/>
      <c r="O59737" s="20"/>
    </row>
    <row r="59738" spans="10:15" x14ac:dyDescent="0.2">
      <c r="J59738" s="20"/>
      <c r="K59738" s="20"/>
      <c r="L59738" s="20"/>
      <c r="M59738" s="20"/>
      <c r="N59738" s="20"/>
      <c r="O59738" s="20"/>
    </row>
    <row r="59739" spans="10:15" x14ac:dyDescent="0.2">
      <c r="J59739" s="20"/>
      <c r="K59739" s="20"/>
      <c r="L59739" s="20"/>
      <c r="M59739" s="20"/>
      <c r="N59739" s="20"/>
      <c r="O59739" s="20"/>
    </row>
    <row r="59740" spans="10:15" x14ac:dyDescent="0.2">
      <c r="J59740" s="20"/>
      <c r="K59740" s="20"/>
      <c r="L59740" s="20"/>
      <c r="M59740" s="20"/>
      <c r="N59740" s="20"/>
      <c r="O59740" s="20"/>
    </row>
    <row r="59741" spans="10:15" x14ac:dyDescent="0.2">
      <c r="J59741" s="20"/>
      <c r="K59741" s="20"/>
      <c r="L59741" s="20"/>
      <c r="M59741" s="20"/>
      <c r="N59741" s="20"/>
      <c r="O59741" s="20"/>
    </row>
    <row r="59742" spans="10:15" x14ac:dyDescent="0.2">
      <c r="J59742" s="20"/>
      <c r="K59742" s="20"/>
      <c r="L59742" s="20"/>
      <c r="M59742" s="20"/>
      <c r="N59742" s="20"/>
      <c r="O59742" s="20"/>
    </row>
    <row r="59743" spans="10:15" x14ac:dyDescent="0.2">
      <c r="J59743" s="20"/>
      <c r="K59743" s="20"/>
      <c r="L59743" s="20"/>
      <c r="M59743" s="20"/>
      <c r="N59743" s="20"/>
      <c r="O59743" s="20"/>
    </row>
    <row r="59744" spans="10:15" x14ac:dyDescent="0.2">
      <c r="J59744" s="20"/>
      <c r="K59744" s="20"/>
      <c r="L59744" s="20"/>
      <c r="M59744" s="20"/>
      <c r="N59744" s="20"/>
      <c r="O59744" s="20"/>
    </row>
    <row r="59745" spans="10:15" x14ac:dyDescent="0.2">
      <c r="J59745" s="20"/>
      <c r="K59745" s="20"/>
      <c r="L59745" s="20"/>
      <c r="M59745" s="20"/>
      <c r="N59745" s="20"/>
      <c r="O59745" s="20"/>
    </row>
    <row r="59746" spans="10:15" x14ac:dyDescent="0.2">
      <c r="J59746" s="20"/>
      <c r="K59746" s="20"/>
      <c r="L59746" s="20"/>
      <c r="M59746" s="20"/>
      <c r="N59746" s="20"/>
      <c r="O59746" s="20"/>
    </row>
    <row r="59747" spans="10:15" x14ac:dyDescent="0.2">
      <c r="J59747" s="20"/>
      <c r="K59747" s="20"/>
      <c r="L59747" s="20"/>
      <c r="M59747" s="20"/>
      <c r="N59747" s="20"/>
      <c r="O59747" s="20"/>
    </row>
    <row r="59748" spans="10:15" x14ac:dyDescent="0.2">
      <c r="J59748" s="20"/>
      <c r="K59748" s="20"/>
      <c r="L59748" s="20"/>
      <c r="M59748" s="20"/>
      <c r="N59748" s="20"/>
      <c r="O59748" s="20"/>
    </row>
    <row r="59749" spans="10:15" x14ac:dyDescent="0.2">
      <c r="J59749" s="20"/>
      <c r="K59749" s="20"/>
      <c r="L59749" s="20"/>
      <c r="M59749" s="20"/>
      <c r="N59749" s="20"/>
      <c r="O59749" s="20"/>
    </row>
    <row r="59750" spans="10:15" x14ac:dyDescent="0.2">
      <c r="J59750" s="20"/>
      <c r="K59750" s="20"/>
      <c r="L59750" s="20"/>
      <c r="M59750" s="20"/>
      <c r="N59750" s="20"/>
      <c r="O59750" s="20"/>
    </row>
    <row r="59751" spans="10:15" x14ac:dyDescent="0.2">
      <c r="J59751" s="20"/>
      <c r="K59751" s="20"/>
      <c r="L59751" s="20"/>
      <c r="M59751" s="20"/>
      <c r="N59751" s="20"/>
      <c r="O59751" s="20"/>
    </row>
    <row r="59752" spans="10:15" x14ac:dyDescent="0.2">
      <c r="J59752" s="20"/>
      <c r="K59752" s="20"/>
      <c r="L59752" s="20"/>
      <c r="M59752" s="20"/>
      <c r="N59752" s="20"/>
      <c r="O59752" s="20"/>
    </row>
    <row r="59753" spans="10:15" x14ac:dyDescent="0.2">
      <c r="J59753" s="20"/>
      <c r="K59753" s="20"/>
      <c r="L59753" s="20"/>
      <c r="M59753" s="20"/>
      <c r="N59753" s="20"/>
      <c r="O59753" s="20"/>
    </row>
    <row r="59754" spans="10:15" x14ac:dyDescent="0.2">
      <c r="J59754" s="20"/>
      <c r="K59754" s="20"/>
      <c r="L59754" s="20"/>
      <c r="M59754" s="20"/>
      <c r="N59754" s="20"/>
      <c r="O59754" s="20"/>
    </row>
    <row r="59755" spans="10:15" x14ac:dyDescent="0.2">
      <c r="J59755" s="20"/>
      <c r="K59755" s="20"/>
      <c r="L59755" s="20"/>
      <c r="M59755" s="20"/>
      <c r="N59755" s="20"/>
      <c r="O59755" s="20"/>
    </row>
    <row r="59756" spans="10:15" x14ac:dyDescent="0.2">
      <c r="J59756" s="20"/>
      <c r="K59756" s="20"/>
      <c r="L59756" s="20"/>
      <c r="M59756" s="20"/>
      <c r="N59756" s="20"/>
      <c r="O59756" s="20"/>
    </row>
    <row r="59757" spans="10:15" x14ac:dyDescent="0.2">
      <c r="J59757" s="20"/>
      <c r="K59757" s="20"/>
      <c r="L59757" s="20"/>
      <c r="M59757" s="20"/>
      <c r="N59757" s="20"/>
      <c r="O59757" s="20"/>
    </row>
    <row r="59758" spans="10:15" x14ac:dyDescent="0.2">
      <c r="J59758" s="20"/>
      <c r="K59758" s="20"/>
      <c r="L59758" s="20"/>
      <c r="M59758" s="20"/>
      <c r="N59758" s="20"/>
      <c r="O59758" s="20"/>
    </row>
    <row r="59759" spans="10:15" x14ac:dyDescent="0.2">
      <c r="J59759" s="20"/>
      <c r="K59759" s="20"/>
      <c r="L59759" s="20"/>
      <c r="M59759" s="20"/>
      <c r="N59759" s="20"/>
      <c r="O59759" s="20"/>
    </row>
    <row r="59760" spans="10:15" x14ac:dyDescent="0.2">
      <c r="J59760" s="20"/>
      <c r="K59760" s="20"/>
      <c r="L59760" s="20"/>
      <c r="M59760" s="20"/>
      <c r="N59760" s="20"/>
      <c r="O59760" s="20"/>
    </row>
    <row r="59761" spans="10:15" x14ac:dyDescent="0.2">
      <c r="J59761" s="20"/>
      <c r="K59761" s="20"/>
      <c r="L59761" s="20"/>
      <c r="M59761" s="20"/>
      <c r="N59761" s="20"/>
      <c r="O59761" s="20"/>
    </row>
    <row r="59762" spans="10:15" x14ac:dyDescent="0.2">
      <c r="J59762" s="20"/>
      <c r="K59762" s="20"/>
      <c r="L59762" s="20"/>
      <c r="M59762" s="20"/>
      <c r="N59762" s="20"/>
      <c r="O59762" s="20"/>
    </row>
    <row r="59763" spans="10:15" x14ac:dyDescent="0.2">
      <c r="J59763" s="20"/>
      <c r="K59763" s="20"/>
      <c r="L59763" s="20"/>
      <c r="M59763" s="20"/>
      <c r="N59763" s="20"/>
      <c r="O59763" s="20"/>
    </row>
    <row r="59764" spans="10:15" x14ac:dyDescent="0.2">
      <c r="J59764" s="20"/>
      <c r="K59764" s="20"/>
      <c r="L59764" s="20"/>
      <c r="M59764" s="20"/>
      <c r="N59764" s="20"/>
      <c r="O59764" s="20"/>
    </row>
    <row r="59765" spans="10:15" x14ac:dyDescent="0.2">
      <c r="J59765" s="20"/>
      <c r="K59765" s="20"/>
      <c r="L59765" s="20"/>
      <c r="M59765" s="20"/>
      <c r="N59765" s="20"/>
      <c r="O59765" s="20"/>
    </row>
    <row r="59766" spans="10:15" x14ac:dyDescent="0.2">
      <c r="J59766" s="20"/>
      <c r="K59766" s="20"/>
      <c r="L59766" s="20"/>
      <c r="M59766" s="20"/>
      <c r="N59766" s="20"/>
      <c r="O59766" s="20"/>
    </row>
    <row r="59767" spans="10:15" x14ac:dyDescent="0.2">
      <c r="J59767" s="20"/>
      <c r="K59767" s="20"/>
      <c r="L59767" s="20"/>
      <c r="M59767" s="20"/>
      <c r="N59767" s="20"/>
      <c r="O59767" s="20"/>
    </row>
    <row r="59768" spans="10:15" x14ac:dyDescent="0.2">
      <c r="J59768" s="20"/>
      <c r="K59768" s="20"/>
      <c r="L59768" s="20"/>
      <c r="M59768" s="20"/>
      <c r="N59768" s="20"/>
      <c r="O59768" s="20"/>
    </row>
    <row r="59769" spans="10:15" x14ac:dyDescent="0.2">
      <c r="J59769" s="20"/>
      <c r="K59769" s="20"/>
      <c r="L59769" s="20"/>
      <c r="M59769" s="20"/>
      <c r="N59769" s="20"/>
      <c r="O59769" s="20"/>
    </row>
    <row r="59770" spans="10:15" x14ac:dyDescent="0.2">
      <c r="J59770" s="20"/>
      <c r="K59770" s="20"/>
      <c r="L59770" s="20"/>
      <c r="M59770" s="20"/>
      <c r="N59770" s="20"/>
      <c r="O59770" s="20"/>
    </row>
    <row r="59771" spans="10:15" x14ac:dyDescent="0.2">
      <c r="J59771" s="20"/>
      <c r="K59771" s="20"/>
      <c r="L59771" s="20"/>
      <c r="M59771" s="20"/>
      <c r="N59771" s="20"/>
      <c r="O59771" s="20"/>
    </row>
    <row r="59772" spans="10:15" x14ac:dyDescent="0.2">
      <c r="J59772" s="20"/>
      <c r="K59772" s="20"/>
      <c r="L59772" s="20"/>
      <c r="M59772" s="20"/>
      <c r="N59772" s="20"/>
      <c r="O59772" s="20"/>
    </row>
    <row r="59773" spans="10:15" x14ac:dyDescent="0.2">
      <c r="J59773" s="20"/>
      <c r="K59773" s="20"/>
      <c r="L59773" s="20"/>
      <c r="M59773" s="20"/>
      <c r="N59773" s="20"/>
      <c r="O59773" s="20"/>
    </row>
    <row r="59774" spans="10:15" x14ac:dyDescent="0.2">
      <c r="J59774" s="20"/>
      <c r="K59774" s="20"/>
      <c r="L59774" s="20"/>
      <c r="M59774" s="20"/>
      <c r="N59774" s="20"/>
      <c r="O59774" s="20"/>
    </row>
    <row r="59775" spans="10:15" x14ac:dyDescent="0.2">
      <c r="J59775" s="20"/>
      <c r="K59775" s="20"/>
      <c r="L59775" s="20"/>
      <c r="M59775" s="20"/>
      <c r="N59775" s="20"/>
      <c r="O59775" s="20"/>
    </row>
    <row r="59776" spans="10:15" x14ac:dyDescent="0.2">
      <c r="J59776" s="20"/>
      <c r="K59776" s="20"/>
      <c r="L59776" s="20"/>
      <c r="M59776" s="20"/>
      <c r="N59776" s="20"/>
      <c r="O59776" s="20"/>
    </row>
    <row r="59777" spans="10:15" x14ac:dyDescent="0.2">
      <c r="J59777" s="20"/>
      <c r="K59777" s="20"/>
      <c r="L59777" s="20"/>
      <c r="M59777" s="20"/>
      <c r="N59777" s="20"/>
      <c r="O59777" s="20"/>
    </row>
    <row r="59778" spans="10:15" x14ac:dyDescent="0.2">
      <c r="J59778" s="20"/>
      <c r="K59778" s="20"/>
      <c r="L59778" s="20"/>
      <c r="M59778" s="20"/>
      <c r="N59778" s="20"/>
      <c r="O59778" s="20"/>
    </row>
    <row r="59779" spans="10:15" x14ac:dyDescent="0.2">
      <c r="J59779" s="20"/>
      <c r="K59779" s="20"/>
      <c r="L59779" s="20"/>
      <c r="M59779" s="20"/>
      <c r="N59779" s="20"/>
      <c r="O59779" s="20"/>
    </row>
    <row r="59780" spans="10:15" x14ac:dyDescent="0.2">
      <c r="J59780" s="20"/>
      <c r="K59780" s="20"/>
      <c r="L59780" s="20"/>
      <c r="M59780" s="20"/>
      <c r="N59780" s="20"/>
      <c r="O59780" s="20"/>
    </row>
    <row r="59781" spans="10:15" x14ac:dyDescent="0.2">
      <c r="J59781" s="20"/>
      <c r="K59781" s="20"/>
      <c r="L59781" s="20"/>
      <c r="M59781" s="20"/>
      <c r="N59781" s="20"/>
      <c r="O59781" s="20"/>
    </row>
    <row r="59782" spans="10:15" x14ac:dyDescent="0.2">
      <c r="J59782" s="20"/>
      <c r="K59782" s="20"/>
      <c r="L59782" s="20"/>
      <c r="M59782" s="20"/>
      <c r="N59782" s="20"/>
      <c r="O59782" s="20"/>
    </row>
    <row r="59783" spans="10:15" x14ac:dyDescent="0.2">
      <c r="J59783" s="20"/>
      <c r="K59783" s="20"/>
      <c r="L59783" s="20"/>
      <c r="M59783" s="20"/>
      <c r="N59783" s="20"/>
      <c r="O59783" s="20"/>
    </row>
    <row r="59784" spans="10:15" x14ac:dyDescent="0.2">
      <c r="J59784" s="20"/>
      <c r="K59784" s="20"/>
      <c r="L59784" s="20"/>
      <c r="M59784" s="20"/>
      <c r="N59784" s="20"/>
      <c r="O59784" s="20"/>
    </row>
    <row r="59785" spans="10:15" x14ac:dyDescent="0.2">
      <c r="J59785" s="20"/>
      <c r="K59785" s="20"/>
      <c r="L59785" s="20"/>
      <c r="M59785" s="20"/>
      <c r="N59785" s="20"/>
      <c r="O59785" s="20"/>
    </row>
    <row r="59786" spans="10:15" x14ac:dyDescent="0.2">
      <c r="J59786" s="20"/>
      <c r="K59786" s="20"/>
      <c r="L59786" s="20"/>
      <c r="M59786" s="20"/>
      <c r="N59786" s="20"/>
      <c r="O59786" s="20"/>
    </row>
    <row r="59787" spans="10:15" x14ac:dyDescent="0.2">
      <c r="J59787" s="20"/>
      <c r="K59787" s="20"/>
      <c r="L59787" s="20"/>
      <c r="M59787" s="20"/>
      <c r="N59787" s="20"/>
      <c r="O59787" s="20"/>
    </row>
    <row r="59788" spans="10:15" x14ac:dyDescent="0.2">
      <c r="J59788" s="20"/>
      <c r="K59788" s="20"/>
      <c r="L59788" s="20"/>
      <c r="M59788" s="20"/>
      <c r="N59788" s="20"/>
      <c r="O59788" s="20"/>
    </row>
    <row r="59789" spans="10:15" x14ac:dyDescent="0.2">
      <c r="J59789" s="20"/>
      <c r="K59789" s="20"/>
      <c r="L59789" s="20"/>
      <c r="M59789" s="20"/>
      <c r="N59789" s="20"/>
      <c r="O59789" s="20"/>
    </row>
    <row r="59790" spans="10:15" x14ac:dyDescent="0.2">
      <c r="J59790" s="20"/>
      <c r="K59790" s="20"/>
      <c r="L59790" s="20"/>
      <c r="M59790" s="20"/>
      <c r="N59790" s="20"/>
      <c r="O59790" s="20"/>
    </row>
    <row r="59791" spans="10:15" x14ac:dyDescent="0.2">
      <c r="J59791" s="20"/>
      <c r="K59791" s="20"/>
      <c r="L59791" s="20"/>
      <c r="M59791" s="20"/>
      <c r="N59791" s="20"/>
      <c r="O59791" s="20"/>
    </row>
    <row r="59792" spans="10:15" x14ac:dyDescent="0.2">
      <c r="J59792" s="20"/>
      <c r="K59792" s="20"/>
      <c r="L59792" s="20"/>
      <c r="M59792" s="20"/>
      <c r="N59792" s="20"/>
      <c r="O59792" s="20"/>
    </row>
    <row r="59793" spans="10:15" x14ac:dyDescent="0.2">
      <c r="J59793" s="20"/>
      <c r="K59793" s="20"/>
      <c r="L59793" s="20"/>
      <c r="M59793" s="20"/>
      <c r="N59793" s="20"/>
      <c r="O59793" s="20"/>
    </row>
    <row r="59794" spans="10:15" x14ac:dyDescent="0.2">
      <c r="J59794" s="20"/>
      <c r="K59794" s="20"/>
      <c r="L59794" s="20"/>
      <c r="M59794" s="20"/>
      <c r="N59794" s="20"/>
      <c r="O59794" s="20"/>
    </row>
    <row r="59795" spans="10:15" x14ac:dyDescent="0.2">
      <c r="J59795" s="20"/>
      <c r="K59795" s="20"/>
      <c r="L59795" s="20"/>
      <c r="M59795" s="20"/>
      <c r="N59795" s="20"/>
      <c r="O59795" s="20"/>
    </row>
    <row r="59796" spans="10:15" x14ac:dyDescent="0.2">
      <c r="J59796" s="20"/>
      <c r="K59796" s="20"/>
      <c r="L59796" s="20"/>
      <c r="M59796" s="20"/>
      <c r="N59796" s="20"/>
      <c r="O59796" s="20"/>
    </row>
    <row r="59797" spans="10:15" x14ac:dyDescent="0.2">
      <c r="J59797" s="20"/>
      <c r="K59797" s="20"/>
      <c r="L59797" s="20"/>
      <c r="M59797" s="20"/>
      <c r="N59797" s="20"/>
      <c r="O59797" s="20"/>
    </row>
    <row r="59798" spans="10:15" x14ac:dyDescent="0.2">
      <c r="J59798" s="20"/>
      <c r="K59798" s="20"/>
      <c r="L59798" s="20"/>
      <c r="M59798" s="20"/>
      <c r="N59798" s="20"/>
      <c r="O59798" s="20"/>
    </row>
    <row r="59799" spans="10:15" x14ac:dyDescent="0.2">
      <c r="J59799" s="20"/>
      <c r="K59799" s="20"/>
      <c r="L59799" s="20"/>
      <c r="M59799" s="20"/>
      <c r="N59799" s="20"/>
      <c r="O59799" s="20"/>
    </row>
    <row r="59800" spans="10:15" x14ac:dyDescent="0.2">
      <c r="J59800" s="20"/>
      <c r="K59800" s="20"/>
      <c r="L59800" s="20"/>
      <c r="M59800" s="20"/>
      <c r="N59800" s="20"/>
      <c r="O59800" s="20"/>
    </row>
    <row r="59801" spans="10:15" x14ac:dyDescent="0.2">
      <c r="J59801" s="20"/>
      <c r="K59801" s="20"/>
      <c r="L59801" s="20"/>
      <c r="M59801" s="20"/>
      <c r="N59801" s="20"/>
      <c r="O59801" s="20"/>
    </row>
    <row r="59802" spans="10:15" x14ac:dyDescent="0.2">
      <c r="J59802" s="20"/>
      <c r="K59802" s="20"/>
      <c r="L59802" s="20"/>
      <c r="M59802" s="20"/>
      <c r="N59802" s="20"/>
      <c r="O59802" s="20"/>
    </row>
    <row r="59803" spans="10:15" x14ac:dyDescent="0.2">
      <c r="J59803" s="20"/>
      <c r="K59803" s="20"/>
      <c r="L59803" s="20"/>
      <c r="M59803" s="20"/>
      <c r="N59803" s="20"/>
      <c r="O59803" s="20"/>
    </row>
    <row r="59804" spans="10:15" x14ac:dyDescent="0.2">
      <c r="J59804" s="20"/>
      <c r="K59804" s="20"/>
      <c r="L59804" s="20"/>
      <c r="M59804" s="20"/>
      <c r="N59804" s="20"/>
      <c r="O59804" s="20"/>
    </row>
    <row r="59805" spans="10:15" x14ac:dyDescent="0.2">
      <c r="J59805" s="20"/>
      <c r="K59805" s="20"/>
      <c r="L59805" s="20"/>
      <c r="M59805" s="20"/>
      <c r="N59805" s="20"/>
      <c r="O59805" s="20"/>
    </row>
    <row r="59806" spans="10:15" x14ac:dyDescent="0.2">
      <c r="J59806" s="20"/>
      <c r="K59806" s="20"/>
      <c r="L59806" s="20"/>
      <c r="M59806" s="20"/>
      <c r="N59806" s="20"/>
      <c r="O59806" s="20"/>
    </row>
    <row r="59807" spans="10:15" x14ac:dyDescent="0.2">
      <c r="J59807" s="20"/>
      <c r="K59807" s="20"/>
      <c r="L59807" s="20"/>
      <c r="M59807" s="20"/>
      <c r="N59807" s="20"/>
      <c r="O59807" s="20"/>
    </row>
    <row r="59808" spans="10:15" x14ac:dyDescent="0.2">
      <c r="J59808" s="20"/>
      <c r="K59808" s="20"/>
      <c r="L59808" s="20"/>
      <c r="M59808" s="20"/>
      <c r="N59808" s="20"/>
      <c r="O59808" s="20"/>
    </row>
    <row r="59809" spans="10:15" x14ac:dyDescent="0.2">
      <c r="J59809" s="20"/>
      <c r="K59809" s="20"/>
      <c r="L59809" s="20"/>
      <c r="M59809" s="20"/>
      <c r="N59809" s="20"/>
      <c r="O59809" s="20"/>
    </row>
    <row r="59810" spans="10:15" x14ac:dyDescent="0.2">
      <c r="J59810" s="20"/>
      <c r="K59810" s="20"/>
      <c r="L59810" s="20"/>
      <c r="M59810" s="20"/>
      <c r="N59810" s="20"/>
      <c r="O59810" s="20"/>
    </row>
    <row r="59811" spans="10:15" x14ac:dyDescent="0.2">
      <c r="J59811" s="20"/>
      <c r="K59811" s="20"/>
      <c r="L59811" s="20"/>
      <c r="M59811" s="20"/>
      <c r="N59811" s="20"/>
      <c r="O59811" s="20"/>
    </row>
    <row r="59812" spans="10:15" x14ac:dyDescent="0.2">
      <c r="J59812" s="20"/>
      <c r="K59812" s="20"/>
      <c r="L59812" s="20"/>
      <c r="M59812" s="20"/>
      <c r="N59812" s="20"/>
      <c r="O59812" s="20"/>
    </row>
    <row r="59813" spans="10:15" x14ac:dyDescent="0.2">
      <c r="J59813" s="20"/>
      <c r="K59813" s="20"/>
      <c r="L59813" s="20"/>
      <c r="M59813" s="20"/>
      <c r="N59813" s="20"/>
      <c r="O59813" s="20"/>
    </row>
    <row r="59814" spans="10:15" x14ac:dyDescent="0.2">
      <c r="J59814" s="20"/>
      <c r="K59814" s="20"/>
      <c r="L59814" s="20"/>
      <c r="M59814" s="20"/>
      <c r="N59814" s="20"/>
      <c r="O59814" s="20"/>
    </row>
    <row r="59815" spans="10:15" x14ac:dyDescent="0.2">
      <c r="J59815" s="20"/>
      <c r="K59815" s="20"/>
      <c r="L59815" s="20"/>
      <c r="M59815" s="20"/>
      <c r="N59815" s="20"/>
      <c r="O59815" s="20"/>
    </row>
    <row r="59816" spans="10:15" x14ac:dyDescent="0.2">
      <c r="J59816" s="20"/>
      <c r="K59816" s="20"/>
      <c r="L59816" s="20"/>
      <c r="M59816" s="20"/>
      <c r="N59816" s="20"/>
      <c r="O59816" s="20"/>
    </row>
    <row r="59817" spans="10:15" x14ac:dyDescent="0.2">
      <c r="J59817" s="20"/>
      <c r="K59817" s="20"/>
      <c r="L59817" s="20"/>
      <c r="M59817" s="20"/>
      <c r="N59817" s="20"/>
      <c r="O59817" s="20"/>
    </row>
    <row r="59818" spans="10:15" x14ac:dyDescent="0.2">
      <c r="J59818" s="20"/>
      <c r="K59818" s="20"/>
      <c r="L59818" s="20"/>
      <c r="M59818" s="20"/>
      <c r="N59818" s="20"/>
      <c r="O59818" s="20"/>
    </row>
    <row r="59819" spans="10:15" x14ac:dyDescent="0.2">
      <c r="J59819" s="20"/>
      <c r="K59819" s="20"/>
      <c r="L59819" s="20"/>
      <c r="M59819" s="20"/>
      <c r="N59819" s="20"/>
      <c r="O59819" s="20"/>
    </row>
    <row r="59820" spans="10:15" x14ac:dyDescent="0.2">
      <c r="J59820" s="20"/>
      <c r="K59820" s="20"/>
      <c r="L59820" s="20"/>
      <c r="M59820" s="20"/>
      <c r="N59820" s="20"/>
      <c r="O59820" s="20"/>
    </row>
    <row r="59821" spans="10:15" x14ac:dyDescent="0.2">
      <c r="J59821" s="20"/>
      <c r="K59821" s="20"/>
      <c r="L59821" s="20"/>
      <c r="M59821" s="20"/>
      <c r="N59821" s="20"/>
      <c r="O59821" s="20"/>
    </row>
    <row r="59822" spans="10:15" x14ac:dyDescent="0.2">
      <c r="J59822" s="20"/>
      <c r="K59822" s="20"/>
      <c r="L59822" s="20"/>
      <c r="M59822" s="20"/>
      <c r="N59822" s="20"/>
      <c r="O59822" s="20"/>
    </row>
    <row r="59823" spans="10:15" x14ac:dyDescent="0.2">
      <c r="J59823" s="20"/>
      <c r="K59823" s="20"/>
      <c r="L59823" s="20"/>
      <c r="M59823" s="20"/>
      <c r="N59823" s="20"/>
      <c r="O59823" s="20"/>
    </row>
    <row r="59824" spans="10:15" x14ac:dyDescent="0.2">
      <c r="J59824" s="20"/>
      <c r="K59824" s="20"/>
      <c r="L59824" s="20"/>
      <c r="M59824" s="20"/>
      <c r="N59824" s="20"/>
      <c r="O59824" s="20"/>
    </row>
    <row r="59825" spans="10:15" x14ac:dyDescent="0.2">
      <c r="J59825" s="20"/>
      <c r="K59825" s="20"/>
      <c r="L59825" s="20"/>
      <c r="M59825" s="20"/>
      <c r="N59825" s="20"/>
      <c r="O59825" s="20"/>
    </row>
    <row r="59826" spans="10:15" x14ac:dyDescent="0.2">
      <c r="J59826" s="20"/>
      <c r="K59826" s="20"/>
      <c r="L59826" s="20"/>
      <c r="M59826" s="20"/>
      <c r="N59826" s="20"/>
      <c r="O59826" s="20"/>
    </row>
    <row r="59827" spans="10:15" x14ac:dyDescent="0.2">
      <c r="J59827" s="20"/>
      <c r="K59827" s="20"/>
      <c r="L59827" s="20"/>
      <c r="M59827" s="20"/>
      <c r="N59827" s="20"/>
      <c r="O59827" s="20"/>
    </row>
    <row r="59828" spans="10:15" x14ac:dyDescent="0.2">
      <c r="J59828" s="20"/>
      <c r="K59828" s="20"/>
      <c r="L59828" s="20"/>
      <c r="M59828" s="20"/>
      <c r="N59828" s="20"/>
      <c r="O59828" s="20"/>
    </row>
    <row r="59829" spans="10:15" x14ac:dyDescent="0.2">
      <c r="J59829" s="20"/>
      <c r="K59829" s="20"/>
      <c r="L59829" s="20"/>
      <c r="M59829" s="20"/>
      <c r="N59829" s="20"/>
      <c r="O59829" s="20"/>
    </row>
    <row r="59830" spans="10:15" x14ac:dyDescent="0.2">
      <c r="J59830" s="20"/>
      <c r="K59830" s="20"/>
      <c r="L59830" s="20"/>
      <c r="M59830" s="20"/>
      <c r="N59830" s="20"/>
      <c r="O59830" s="20"/>
    </row>
    <row r="59831" spans="10:15" x14ac:dyDescent="0.2">
      <c r="J59831" s="20"/>
      <c r="K59831" s="20"/>
      <c r="L59831" s="20"/>
      <c r="M59831" s="20"/>
      <c r="N59831" s="20"/>
      <c r="O59831" s="20"/>
    </row>
    <row r="59832" spans="10:15" x14ac:dyDescent="0.2">
      <c r="J59832" s="20"/>
      <c r="K59832" s="20"/>
      <c r="L59832" s="20"/>
      <c r="M59832" s="20"/>
      <c r="N59832" s="20"/>
      <c r="O59832" s="20"/>
    </row>
    <row r="59833" spans="10:15" x14ac:dyDescent="0.2">
      <c r="J59833" s="20"/>
      <c r="K59833" s="20"/>
      <c r="L59833" s="20"/>
      <c r="M59833" s="20"/>
      <c r="N59833" s="20"/>
      <c r="O59833" s="20"/>
    </row>
    <row r="59834" spans="10:15" x14ac:dyDescent="0.2">
      <c r="J59834" s="20"/>
      <c r="K59834" s="20"/>
      <c r="L59834" s="20"/>
      <c r="M59834" s="20"/>
      <c r="N59834" s="20"/>
      <c r="O59834" s="20"/>
    </row>
    <row r="59835" spans="10:15" x14ac:dyDescent="0.2">
      <c r="J59835" s="20"/>
      <c r="K59835" s="20"/>
      <c r="L59835" s="20"/>
      <c r="M59835" s="20"/>
      <c r="N59835" s="20"/>
      <c r="O59835" s="20"/>
    </row>
    <row r="59836" spans="10:15" x14ac:dyDescent="0.2">
      <c r="J59836" s="20"/>
      <c r="K59836" s="20"/>
      <c r="L59836" s="20"/>
      <c r="M59836" s="20"/>
      <c r="N59836" s="20"/>
      <c r="O59836" s="20"/>
    </row>
    <row r="59837" spans="10:15" x14ac:dyDescent="0.2">
      <c r="J59837" s="20"/>
      <c r="K59837" s="20"/>
      <c r="L59837" s="20"/>
      <c r="M59837" s="20"/>
      <c r="N59837" s="20"/>
      <c r="O59837" s="20"/>
    </row>
    <row r="59838" spans="10:15" x14ac:dyDescent="0.2">
      <c r="J59838" s="20"/>
      <c r="K59838" s="20"/>
      <c r="L59838" s="20"/>
      <c r="M59838" s="20"/>
      <c r="N59838" s="20"/>
      <c r="O59838" s="20"/>
    </row>
    <row r="59839" spans="10:15" x14ac:dyDescent="0.2">
      <c r="J59839" s="20"/>
      <c r="K59839" s="20"/>
      <c r="L59839" s="20"/>
      <c r="M59839" s="20"/>
      <c r="N59839" s="20"/>
      <c r="O59839" s="20"/>
    </row>
    <row r="59840" spans="10:15" x14ac:dyDescent="0.2">
      <c r="J59840" s="20"/>
      <c r="K59840" s="20"/>
      <c r="L59840" s="20"/>
      <c r="M59840" s="20"/>
      <c r="N59840" s="20"/>
      <c r="O59840" s="20"/>
    </row>
    <row r="59841" spans="10:15" x14ac:dyDescent="0.2">
      <c r="J59841" s="20"/>
      <c r="K59841" s="20"/>
      <c r="L59841" s="20"/>
      <c r="M59841" s="20"/>
      <c r="N59841" s="20"/>
      <c r="O59841" s="20"/>
    </row>
    <row r="59842" spans="10:15" x14ac:dyDescent="0.2">
      <c r="J59842" s="20"/>
      <c r="K59842" s="20"/>
      <c r="L59842" s="20"/>
      <c r="M59842" s="20"/>
      <c r="N59842" s="20"/>
      <c r="O59842" s="20"/>
    </row>
    <row r="59843" spans="10:15" x14ac:dyDescent="0.2">
      <c r="J59843" s="20"/>
      <c r="K59843" s="20"/>
      <c r="L59843" s="20"/>
      <c r="M59843" s="20"/>
      <c r="N59843" s="20"/>
      <c r="O59843" s="20"/>
    </row>
    <row r="59844" spans="10:15" x14ac:dyDescent="0.2">
      <c r="J59844" s="20"/>
      <c r="K59844" s="20"/>
      <c r="L59844" s="20"/>
      <c r="M59844" s="20"/>
      <c r="N59844" s="20"/>
      <c r="O59844" s="20"/>
    </row>
    <row r="59845" spans="10:15" x14ac:dyDescent="0.2">
      <c r="J59845" s="20"/>
      <c r="K59845" s="20"/>
      <c r="L59845" s="20"/>
      <c r="M59845" s="20"/>
      <c r="N59845" s="20"/>
      <c r="O59845" s="20"/>
    </row>
    <row r="59846" spans="10:15" x14ac:dyDescent="0.2">
      <c r="J59846" s="20"/>
      <c r="K59846" s="20"/>
      <c r="L59846" s="20"/>
      <c r="M59846" s="20"/>
      <c r="N59846" s="20"/>
      <c r="O59846" s="20"/>
    </row>
    <row r="59847" spans="10:15" x14ac:dyDescent="0.2">
      <c r="J59847" s="20"/>
      <c r="K59847" s="20"/>
      <c r="L59847" s="20"/>
      <c r="M59847" s="20"/>
      <c r="N59847" s="20"/>
      <c r="O59847" s="20"/>
    </row>
    <row r="59848" spans="10:15" x14ac:dyDescent="0.2">
      <c r="J59848" s="20"/>
      <c r="K59848" s="20"/>
      <c r="L59848" s="20"/>
      <c r="M59848" s="20"/>
      <c r="N59848" s="20"/>
      <c r="O59848" s="20"/>
    </row>
    <row r="59849" spans="10:15" x14ac:dyDescent="0.2">
      <c r="J59849" s="20"/>
      <c r="K59849" s="20"/>
      <c r="L59849" s="20"/>
      <c r="M59849" s="20"/>
      <c r="N59849" s="20"/>
      <c r="O59849" s="20"/>
    </row>
    <row r="59850" spans="10:15" x14ac:dyDescent="0.2">
      <c r="J59850" s="20"/>
      <c r="K59850" s="20"/>
      <c r="L59850" s="20"/>
      <c r="M59850" s="20"/>
      <c r="N59850" s="20"/>
      <c r="O59850" s="20"/>
    </row>
    <row r="59851" spans="10:15" x14ac:dyDescent="0.2">
      <c r="J59851" s="20"/>
      <c r="K59851" s="20"/>
      <c r="L59851" s="20"/>
      <c r="M59851" s="20"/>
      <c r="N59851" s="20"/>
      <c r="O59851" s="20"/>
    </row>
    <row r="59852" spans="10:15" x14ac:dyDescent="0.2">
      <c r="J59852" s="20"/>
      <c r="K59852" s="20"/>
      <c r="L59852" s="20"/>
      <c r="M59852" s="20"/>
      <c r="N59852" s="20"/>
      <c r="O59852" s="20"/>
    </row>
    <row r="59853" spans="10:15" x14ac:dyDescent="0.2">
      <c r="J59853" s="20"/>
      <c r="K59853" s="20"/>
      <c r="L59853" s="20"/>
      <c r="M59853" s="20"/>
      <c r="N59853" s="20"/>
      <c r="O59853" s="20"/>
    </row>
    <row r="59854" spans="10:15" x14ac:dyDescent="0.2">
      <c r="J59854" s="20"/>
      <c r="K59854" s="20"/>
      <c r="L59854" s="20"/>
      <c r="M59854" s="20"/>
      <c r="N59854" s="20"/>
      <c r="O59854" s="20"/>
    </row>
    <row r="59855" spans="10:15" x14ac:dyDescent="0.2">
      <c r="J59855" s="20"/>
      <c r="K59855" s="20"/>
      <c r="L59855" s="20"/>
      <c r="M59855" s="20"/>
      <c r="N59855" s="20"/>
      <c r="O59855" s="20"/>
    </row>
    <row r="59856" spans="10:15" x14ac:dyDescent="0.2">
      <c r="J59856" s="20"/>
      <c r="K59856" s="20"/>
      <c r="L59856" s="20"/>
      <c r="M59856" s="20"/>
      <c r="N59856" s="20"/>
      <c r="O59856" s="20"/>
    </row>
    <row r="59857" spans="10:15" x14ac:dyDescent="0.2">
      <c r="J59857" s="20"/>
      <c r="K59857" s="20"/>
      <c r="L59857" s="20"/>
      <c r="M59857" s="20"/>
      <c r="N59857" s="20"/>
      <c r="O59857" s="20"/>
    </row>
    <row r="59858" spans="10:15" x14ac:dyDescent="0.2">
      <c r="J59858" s="20"/>
      <c r="K59858" s="20"/>
      <c r="L59858" s="20"/>
      <c r="M59858" s="20"/>
      <c r="N59858" s="20"/>
      <c r="O59858" s="20"/>
    </row>
    <row r="59859" spans="10:15" x14ac:dyDescent="0.2">
      <c r="J59859" s="20"/>
      <c r="K59859" s="20"/>
      <c r="L59859" s="20"/>
      <c r="M59859" s="20"/>
      <c r="N59859" s="20"/>
      <c r="O59859" s="20"/>
    </row>
    <row r="59860" spans="10:15" x14ac:dyDescent="0.2">
      <c r="J59860" s="20"/>
      <c r="K59860" s="20"/>
      <c r="L59860" s="20"/>
      <c r="M59860" s="20"/>
      <c r="N59860" s="20"/>
      <c r="O59860" s="20"/>
    </row>
    <row r="59861" spans="10:15" x14ac:dyDescent="0.2">
      <c r="J59861" s="20"/>
      <c r="K59861" s="20"/>
      <c r="L59861" s="20"/>
      <c r="M59861" s="20"/>
      <c r="N59861" s="20"/>
      <c r="O59861" s="20"/>
    </row>
    <row r="59862" spans="10:15" x14ac:dyDescent="0.2">
      <c r="J59862" s="20"/>
      <c r="K59862" s="20"/>
      <c r="L59862" s="20"/>
      <c r="M59862" s="20"/>
      <c r="N59862" s="20"/>
      <c r="O59862" s="20"/>
    </row>
    <row r="59863" spans="10:15" x14ac:dyDescent="0.2">
      <c r="J59863" s="20"/>
      <c r="K59863" s="20"/>
      <c r="L59863" s="20"/>
      <c r="M59863" s="20"/>
      <c r="N59863" s="20"/>
      <c r="O59863" s="20"/>
    </row>
    <row r="59864" spans="10:15" x14ac:dyDescent="0.2">
      <c r="J59864" s="20"/>
      <c r="K59864" s="20"/>
      <c r="L59864" s="20"/>
      <c r="M59864" s="20"/>
      <c r="N59864" s="20"/>
      <c r="O59864" s="20"/>
    </row>
    <row r="59865" spans="10:15" x14ac:dyDescent="0.2">
      <c r="J59865" s="20"/>
      <c r="K59865" s="20"/>
      <c r="L59865" s="20"/>
      <c r="M59865" s="20"/>
      <c r="N59865" s="20"/>
      <c r="O59865" s="20"/>
    </row>
    <row r="59866" spans="10:15" x14ac:dyDescent="0.2">
      <c r="J59866" s="20"/>
      <c r="K59866" s="20"/>
      <c r="L59866" s="20"/>
      <c r="M59866" s="20"/>
      <c r="N59866" s="20"/>
      <c r="O59866" s="20"/>
    </row>
    <row r="59867" spans="10:15" x14ac:dyDescent="0.2">
      <c r="J59867" s="20"/>
      <c r="K59867" s="20"/>
      <c r="L59867" s="20"/>
      <c r="M59867" s="20"/>
      <c r="N59867" s="20"/>
      <c r="O59867" s="20"/>
    </row>
    <row r="59868" spans="10:15" x14ac:dyDescent="0.2">
      <c r="J59868" s="20"/>
      <c r="K59868" s="20"/>
      <c r="L59868" s="20"/>
      <c r="M59868" s="20"/>
      <c r="N59868" s="20"/>
      <c r="O59868" s="20"/>
    </row>
    <row r="59869" spans="10:15" x14ac:dyDescent="0.2">
      <c r="J59869" s="20"/>
      <c r="K59869" s="20"/>
      <c r="L59869" s="20"/>
      <c r="M59869" s="20"/>
      <c r="N59869" s="20"/>
      <c r="O59869" s="20"/>
    </row>
    <row r="59870" spans="10:15" x14ac:dyDescent="0.2">
      <c r="J59870" s="20"/>
      <c r="K59870" s="20"/>
      <c r="L59870" s="20"/>
      <c r="M59870" s="20"/>
      <c r="N59870" s="20"/>
      <c r="O59870" s="20"/>
    </row>
    <row r="59871" spans="10:15" x14ac:dyDescent="0.2">
      <c r="J59871" s="20"/>
      <c r="K59871" s="20"/>
      <c r="L59871" s="20"/>
      <c r="M59871" s="20"/>
      <c r="N59871" s="20"/>
      <c r="O59871" s="20"/>
    </row>
    <row r="59872" spans="10:15" x14ac:dyDescent="0.2">
      <c r="J59872" s="20"/>
      <c r="K59872" s="20"/>
      <c r="L59872" s="20"/>
      <c r="M59872" s="20"/>
      <c r="N59872" s="20"/>
      <c r="O59872" s="20"/>
    </row>
    <row r="59873" spans="10:15" x14ac:dyDescent="0.2">
      <c r="J59873" s="20"/>
      <c r="K59873" s="20"/>
      <c r="L59873" s="20"/>
      <c r="M59873" s="20"/>
      <c r="N59873" s="20"/>
      <c r="O59873" s="20"/>
    </row>
    <row r="59874" spans="10:15" x14ac:dyDescent="0.2">
      <c r="J59874" s="20"/>
      <c r="K59874" s="20"/>
      <c r="L59874" s="20"/>
      <c r="M59874" s="20"/>
      <c r="N59874" s="20"/>
      <c r="O59874" s="20"/>
    </row>
    <row r="59875" spans="10:15" x14ac:dyDescent="0.2">
      <c r="J59875" s="20"/>
      <c r="K59875" s="20"/>
      <c r="L59875" s="20"/>
      <c r="M59875" s="20"/>
      <c r="N59875" s="20"/>
      <c r="O59875" s="20"/>
    </row>
    <row r="59876" spans="10:15" x14ac:dyDescent="0.2">
      <c r="J59876" s="20"/>
      <c r="K59876" s="20"/>
      <c r="L59876" s="20"/>
      <c r="M59876" s="20"/>
      <c r="N59876" s="20"/>
      <c r="O59876" s="20"/>
    </row>
    <row r="59877" spans="10:15" x14ac:dyDescent="0.2">
      <c r="J59877" s="20"/>
      <c r="K59877" s="20"/>
      <c r="L59877" s="20"/>
      <c r="M59877" s="20"/>
      <c r="N59877" s="20"/>
      <c r="O59877" s="20"/>
    </row>
    <row r="59878" spans="10:15" x14ac:dyDescent="0.2">
      <c r="J59878" s="20"/>
      <c r="K59878" s="20"/>
      <c r="L59878" s="20"/>
      <c r="M59878" s="20"/>
      <c r="N59878" s="20"/>
      <c r="O59878" s="20"/>
    </row>
    <row r="59879" spans="10:15" x14ac:dyDescent="0.2">
      <c r="J59879" s="20"/>
      <c r="K59879" s="20"/>
      <c r="L59879" s="20"/>
      <c r="M59879" s="20"/>
      <c r="N59879" s="20"/>
      <c r="O59879" s="20"/>
    </row>
    <row r="59880" spans="10:15" x14ac:dyDescent="0.2">
      <c r="J59880" s="20"/>
      <c r="K59880" s="20"/>
      <c r="L59880" s="20"/>
      <c r="M59880" s="20"/>
      <c r="N59880" s="20"/>
      <c r="O59880" s="20"/>
    </row>
    <row r="59881" spans="10:15" x14ac:dyDescent="0.2">
      <c r="J59881" s="20"/>
      <c r="K59881" s="20"/>
      <c r="L59881" s="20"/>
      <c r="M59881" s="20"/>
      <c r="N59881" s="20"/>
      <c r="O59881" s="20"/>
    </row>
    <row r="59882" spans="10:15" x14ac:dyDescent="0.2">
      <c r="J59882" s="20"/>
      <c r="K59882" s="20"/>
      <c r="L59882" s="20"/>
      <c r="M59882" s="20"/>
      <c r="N59882" s="20"/>
      <c r="O59882" s="20"/>
    </row>
    <row r="59883" spans="10:15" x14ac:dyDescent="0.2">
      <c r="J59883" s="20"/>
      <c r="K59883" s="20"/>
      <c r="L59883" s="20"/>
      <c r="M59883" s="20"/>
      <c r="N59883" s="20"/>
      <c r="O59883" s="20"/>
    </row>
    <row r="59884" spans="10:15" x14ac:dyDescent="0.2">
      <c r="J59884" s="20"/>
      <c r="K59884" s="20"/>
      <c r="L59884" s="20"/>
      <c r="M59884" s="20"/>
      <c r="N59884" s="20"/>
      <c r="O59884" s="20"/>
    </row>
    <row r="59885" spans="10:15" x14ac:dyDescent="0.2">
      <c r="J59885" s="20"/>
      <c r="K59885" s="20"/>
      <c r="L59885" s="20"/>
      <c r="M59885" s="20"/>
      <c r="N59885" s="20"/>
      <c r="O59885" s="20"/>
    </row>
    <row r="59886" spans="10:15" x14ac:dyDescent="0.2">
      <c r="J59886" s="20"/>
      <c r="K59886" s="20"/>
      <c r="L59886" s="20"/>
      <c r="M59886" s="20"/>
      <c r="N59886" s="20"/>
      <c r="O59886" s="20"/>
    </row>
    <row r="59887" spans="10:15" x14ac:dyDescent="0.2">
      <c r="J59887" s="20"/>
      <c r="K59887" s="20"/>
      <c r="L59887" s="20"/>
      <c r="M59887" s="20"/>
      <c r="N59887" s="20"/>
      <c r="O59887" s="20"/>
    </row>
    <row r="59888" spans="10:15" x14ac:dyDescent="0.2">
      <c r="J59888" s="20"/>
      <c r="K59888" s="20"/>
      <c r="L59888" s="20"/>
      <c r="M59888" s="20"/>
      <c r="N59888" s="20"/>
      <c r="O59888" s="20"/>
    </row>
    <row r="59889" spans="10:15" x14ac:dyDescent="0.2">
      <c r="J59889" s="20"/>
      <c r="K59889" s="20"/>
      <c r="L59889" s="20"/>
      <c r="M59889" s="20"/>
      <c r="N59889" s="20"/>
      <c r="O59889" s="20"/>
    </row>
    <row r="59890" spans="10:15" x14ac:dyDescent="0.2">
      <c r="J59890" s="20"/>
      <c r="K59890" s="20"/>
      <c r="L59890" s="20"/>
      <c r="M59890" s="20"/>
      <c r="N59890" s="20"/>
      <c r="O59890" s="20"/>
    </row>
    <row r="59891" spans="10:15" x14ac:dyDescent="0.2">
      <c r="J59891" s="20"/>
      <c r="K59891" s="20"/>
      <c r="L59891" s="20"/>
      <c r="M59891" s="20"/>
      <c r="N59891" s="20"/>
      <c r="O59891" s="20"/>
    </row>
    <row r="59892" spans="10:15" x14ac:dyDescent="0.2">
      <c r="J59892" s="20"/>
      <c r="K59892" s="20"/>
      <c r="L59892" s="20"/>
      <c r="M59892" s="20"/>
      <c r="N59892" s="20"/>
      <c r="O59892" s="20"/>
    </row>
    <row r="59893" spans="10:15" x14ac:dyDescent="0.2">
      <c r="J59893" s="20"/>
      <c r="K59893" s="20"/>
      <c r="L59893" s="20"/>
      <c r="M59893" s="20"/>
      <c r="N59893" s="20"/>
      <c r="O59893" s="20"/>
    </row>
    <row r="59894" spans="10:15" x14ac:dyDescent="0.2">
      <c r="J59894" s="20"/>
      <c r="K59894" s="20"/>
      <c r="L59894" s="20"/>
      <c r="M59894" s="20"/>
      <c r="N59894" s="20"/>
      <c r="O59894" s="20"/>
    </row>
    <row r="59895" spans="10:15" x14ac:dyDescent="0.2">
      <c r="J59895" s="20"/>
      <c r="K59895" s="20"/>
      <c r="L59895" s="20"/>
      <c r="M59895" s="20"/>
      <c r="N59895" s="20"/>
      <c r="O59895" s="20"/>
    </row>
    <row r="59896" spans="10:15" x14ac:dyDescent="0.2">
      <c r="J59896" s="20"/>
      <c r="K59896" s="20"/>
      <c r="L59896" s="20"/>
      <c r="M59896" s="20"/>
      <c r="N59896" s="20"/>
      <c r="O59896" s="20"/>
    </row>
    <row r="59897" spans="10:15" x14ac:dyDescent="0.2">
      <c r="J59897" s="20"/>
      <c r="K59897" s="20"/>
      <c r="L59897" s="20"/>
      <c r="M59897" s="20"/>
      <c r="N59897" s="20"/>
      <c r="O59897" s="20"/>
    </row>
    <row r="59898" spans="10:15" x14ac:dyDescent="0.2">
      <c r="J59898" s="20"/>
      <c r="K59898" s="20"/>
      <c r="L59898" s="20"/>
      <c r="M59898" s="20"/>
      <c r="N59898" s="20"/>
      <c r="O59898" s="20"/>
    </row>
    <row r="59899" spans="10:15" x14ac:dyDescent="0.2">
      <c r="J59899" s="20"/>
      <c r="K59899" s="20"/>
      <c r="L59899" s="20"/>
      <c r="M59899" s="20"/>
      <c r="N59899" s="20"/>
      <c r="O59899" s="20"/>
    </row>
    <row r="59900" spans="10:15" x14ac:dyDescent="0.2">
      <c r="J59900" s="20"/>
      <c r="K59900" s="20"/>
      <c r="L59900" s="20"/>
      <c r="M59900" s="20"/>
      <c r="N59900" s="20"/>
      <c r="O59900" s="20"/>
    </row>
    <row r="59901" spans="10:15" x14ac:dyDescent="0.2">
      <c r="J59901" s="20"/>
      <c r="K59901" s="20"/>
      <c r="L59901" s="20"/>
      <c r="M59901" s="20"/>
      <c r="N59901" s="20"/>
      <c r="O59901" s="20"/>
    </row>
    <row r="59902" spans="10:15" x14ac:dyDescent="0.2">
      <c r="J59902" s="20"/>
      <c r="K59902" s="20"/>
      <c r="L59902" s="20"/>
      <c r="M59902" s="20"/>
      <c r="N59902" s="20"/>
      <c r="O59902" s="20"/>
    </row>
    <row r="59903" spans="10:15" x14ac:dyDescent="0.2">
      <c r="J59903" s="20"/>
      <c r="K59903" s="20"/>
      <c r="L59903" s="20"/>
      <c r="M59903" s="20"/>
      <c r="N59903" s="20"/>
      <c r="O59903" s="20"/>
    </row>
    <row r="59904" spans="10:15" x14ac:dyDescent="0.2">
      <c r="J59904" s="20"/>
      <c r="K59904" s="20"/>
      <c r="L59904" s="20"/>
      <c r="M59904" s="20"/>
      <c r="N59904" s="20"/>
      <c r="O59904" s="20"/>
    </row>
    <row r="59905" spans="10:15" x14ac:dyDescent="0.2">
      <c r="J59905" s="20"/>
      <c r="K59905" s="20"/>
      <c r="L59905" s="20"/>
      <c r="M59905" s="20"/>
      <c r="N59905" s="20"/>
      <c r="O59905" s="20"/>
    </row>
    <row r="59906" spans="10:15" x14ac:dyDescent="0.2">
      <c r="J59906" s="20"/>
      <c r="K59906" s="20"/>
      <c r="L59906" s="20"/>
      <c r="M59906" s="20"/>
      <c r="N59906" s="20"/>
      <c r="O59906" s="20"/>
    </row>
    <row r="59907" spans="10:15" x14ac:dyDescent="0.2">
      <c r="J59907" s="20"/>
      <c r="K59907" s="20"/>
      <c r="L59907" s="20"/>
      <c r="M59907" s="20"/>
      <c r="N59907" s="20"/>
      <c r="O59907" s="20"/>
    </row>
    <row r="59908" spans="10:15" x14ac:dyDescent="0.2">
      <c r="J59908" s="20"/>
      <c r="K59908" s="20"/>
      <c r="L59908" s="20"/>
      <c r="M59908" s="20"/>
      <c r="N59908" s="20"/>
      <c r="O59908" s="20"/>
    </row>
    <row r="59909" spans="10:15" x14ac:dyDescent="0.2">
      <c r="J59909" s="20"/>
      <c r="K59909" s="20"/>
      <c r="L59909" s="20"/>
      <c r="M59909" s="20"/>
      <c r="N59909" s="20"/>
      <c r="O59909" s="20"/>
    </row>
    <row r="59910" spans="10:15" x14ac:dyDescent="0.2">
      <c r="J59910" s="20"/>
      <c r="K59910" s="20"/>
      <c r="L59910" s="20"/>
      <c r="M59910" s="20"/>
      <c r="N59910" s="20"/>
      <c r="O59910" s="20"/>
    </row>
    <row r="59911" spans="10:15" x14ac:dyDescent="0.2">
      <c r="J59911" s="20"/>
      <c r="K59911" s="20"/>
      <c r="L59911" s="20"/>
      <c r="M59911" s="20"/>
      <c r="N59911" s="20"/>
      <c r="O59911" s="20"/>
    </row>
    <row r="59912" spans="10:15" x14ac:dyDescent="0.2">
      <c r="J59912" s="20"/>
      <c r="K59912" s="20"/>
      <c r="L59912" s="20"/>
      <c r="M59912" s="20"/>
      <c r="N59912" s="20"/>
      <c r="O59912" s="20"/>
    </row>
    <row r="59913" spans="10:15" x14ac:dyDescent="0.2">
      <c r="J59913" s="20"/>
      <c r="K59913" s="20"/>
      <c r="L59913" s="20"/>
      <c r="M59913" s="20"/>
      <c r="N59913" s="20"/>
      <c r="O59913" s="20"/>
    </row>
    <row r="59914" spans="10:15" x14ac:dyDescent="0.2">
      <c r="J59914" s="20"/>
      <c r="K59914" s="20"/>
      <c r="L59914" s="20"/>
      <c r="M59914" s="20"/>
      <c r="N59914" s="20"/>
      <c r="O59914" s="20"/>
    </row>
    <row r="59915" spans="10:15" x14ac:dyDescent="0.2">
      <c r="J59915" s="20"/>
      <c r="K59915" s="20"/>
      <c r="L59915" s="20"/>
      <c r="M59915" s="20"/>
      <c r="N59915" s="20"/>
      <c r="O59915" s="20"/>
    </row>
    <row r="59916" spans="10:15" x14ac:dyDescent="0.2">
      <c r="J59916" s="20"/>
      <c r="K59916" s="20"/>
      <c r="L59916" s="20"/>
      <c r="M59916" s="20"/>
      <c r="N59916" s="20"/>
      <c r="O59916" s="20"/>
    </row>
    <row r="59917" spans="10:15" x14ac:dyDescent="0.2">
      <c r="J59917" s="20"/>
      <c r="K59917" s="20"/>
      <c r="L59917" s="20"/>
      <c r="M59917" s="20"/>
      <c r="N59917" s="20"/>
      <c r="O59917" s="20"/>
    </row>
    <row r="59918" spans="10:15" x14ac:dyDescent="0.2">
      <c r="J59918" s="20"/>
      <c r="K59918" s="20"/>
      <c r="L59918" s="20"/>
      <c r="M59918" s="20"/>
      <c r="N59918" s="20"/>
      <c r="O59918" s="20"/>
    </row>
    <row r="59919" spans="10:15" x14ac:dyDescent="0.2">
      <c r="J59919" s="20"/>
      <c r="K59919" s="20"/>
      <c r="L59919" s="20"/>
      <c r="M59919" s="20"/>
      <c r="N59919" s="20"/>
      <c r="O59919" s="20"/>
    </row>
    <row r="59920" spans="10:15" x14ac:dyDescent="0.2">
      <c r="J59920" s="20"/>
      <c r="K59920" s="20"/>
      <c r="L59920" s="20"/>
      <c r="M59920" s="20"/>
      <c r="N59920" s="20"/>
      <c r="O59920" s="20"/>
    </row>
    <row r="59921" spans="10:15" x14ac:dyDescent="0.2">
      <c r="J59921" s="20"/>
      <c r="K59921" s="20"/>
      <c r="L59921" s="20"/>
      <c r="M59921" s="20"/>
      <c r="N59921" s="20"/>
      <c r="O59921" s="20"/>
    </row>
    <row r="59922" spans="10:15" x14ac:dyDescent="0.2">
      <c r="J59922" s="20"/>
      <c r="K59922" s="20"/>
      <c r="L59922" s="20"/>
      <c r="M59922" s="20"/>
      <c r="N59922" s="20"/>
      <c r="O59922" s="20"/>
    </row>
    <row r="59923" spans="10:15" x14ac:dyDescent="0.2">
      <c r="J59923" s="20"/>
      <c r="K59923" s="20"/>
      <c r="L59923" s="20"/>
      <c r="M59923" s="20"/>
      <c r="N59923" s="20"/>
      <c r="O59923" s="20"/>
    </row>
    <row r="59924" spans="10:15" x14ac:dyDescent="0.2">
      <c r="J59924" s="20"/>
      <c r="K59924" s="20"/>
      <c r="L59924" s="20"/>
      <c r="M59924" s="20"/>
      <c r="N59924" s="20"/>
      <c r="O59924" s="20"/>
    </row>
    <row r="59925" spans="10:15" x14ac:dyDescent="0.2">
      <c r="J59925" s="20"/>
      <c r="K59925" s="20"/>
      <c r="L59925" s="20"/>
      <c r="M59925" s="20"/>
      <c r="N59925" s="20"/>
      <c r="O59925" s="20"/>
    </row>
    <row r="59926" spans="10:15" x14ac:dyDescent="0.2">
      <c r="J59926" s="20"/>
      <c r="K59926" s="20"/>
      <c r="L59926" s="20"/>
      <c r="M59926" s="20"/>
      <c r="N59926" s="20"/>
      <c r="O59926" s="20"/>
    </row>
    <row r="59927" spans="10:15" x14ac:dyDescent="0.2">
      <c r="J59927" s="20"/>
      <c r="K59927" s="20"/>
      <c r="L59927" s="20"/>
      <c r="M59927" s="20"/>
      <c r="N59927" s="20"/>
      <c r="O59927" s="20"/>
    </row>
    <row r="59928" spans="10:15" x14ac:dyDescent="0.2">
      <c r="J59928" s="20"/>
      <c r="K59928" s="20"/>
      <c r="L59928" s="20"/>
      <c r="M59928" s="20"/>
      <c r="N59928" s="20"/>
      <c r="O59928" s="20"/>
    </row>
    <row r="59929" spans="10:15" x14ac:dyDescent="0.2">
      <c r="J59929" s="20"/>
      <c r="K59929" s="20"/>
      <c r="L59929" s="20"/>
      <c r="M59929" s="20"/>
      <c r="N59929" s="20"/>
      <c r="O59929" s="20"/>
    </row>
    <row r="59930" spans="10:15" x14ac:dyDescent="0.2">
      <c r="J59930" s="20"/>
      <c r="K59930" s="20"/>
      <c r="L59930" s="20"/>
      <c r="M59930" s="20"/>
      <c r="N59930" s="20"/>
      <c r="O59930" s="20"/>
    </row>
    <row r="59931" spans="10:15" x14ac:dyDescent="0.2">
      <c r="J59931" s="20"/>
      <c r="K59931" s="20"/>
      <c r="L59931" s="20"/>
      <c r="M59931" s="20"/>
      <c r="N59931" s="20"/>
      <c r="O59931" s="20"/>
    </row>
    <row r="59932" spans="10:15" x14ac:dyDescent="0.2">
      <c r="J59932" s="20"/>
      <c r="K59932" s="20"/>
      <c r="L59932" s="20"/>
      <c r="M59932" s="20"/>
      <c r="N59932" s="20"/>
      <c r="O59932" s="20"/>
    </row>
    <row r="59933" spans="10:15" x14ac:dyDescent="0.2">
      <c r="J59933" s="20"/>
      <c r="K59933" s="20"/>
      <c r="L59933" s="20"/>
      <c r="M59933" s="20"/>
      <c r="N59933" s="20"/>
      <c r="O59933" s="20"/>
    </row>
    <row r="59934" spans="10:15" x14ac:dyDescent="0.2">
      <c r="J59934" s="20"/>
      <c r="K59934" s="20"/>
      <c r="L59934" s="20"/>
      <c r="M59934" s="20"/>
      <c r="N59934" s="20"/>
      <c r="O59934" s="20"/>
    </row>
    <row r="59935" spans="10:15" x14ac:dyDescent="0.2">
      <c r="J59935" s="20"/>
      <c r="K59935" s="20"/>
      <c r="L59935" s="20"/>
      <c r="M59935" s="20"/>
      <c r="N59935" s="20"/>
      <c r="O59935" s="20"/>
    </row>
    <row r="59936" spans="10:15" x14ac:dyDescent="0.2">
      <c r="J59936" s="20"/>
      <c r="K59936" s="20"/>
      <c r="L59936" s="20"/>
      <c r="M59936" s="20"/>
      <c r="N59936" s="20"/>
      <c r="O59936" s="20"/>
    </row>
    <row r="59937" spans="10:15" x14ac:dyDescent="0.2">
      <c r="J59937" s="20"/>
      <c r="K59937" s="20"/>
      <c r="L59937" s="20"/>
      <c r="M59937" s="20"/>
      <c r="N59937" s="20"/>
      <c r="O59937" s="20"/>
    </row>
    <row r="59938" spans="10:15" x14ac:dyDescent="0.2">
      <c r="J59938" s="20"/>
      <c r="K59938" s="20"/>
      <c r="L59938" s="20"/>
      <c r="M59938" s="20"/>
      <c r="N59938" s="20"/>
      <c r="O59938" s="20"/>
    </row>
    <row r="59939" spans="10:15" x14ac:dyDescent="0.2">
      <c r="J59939" s="20"/>
      <c r="K59939" s="20"/>
      <c r="L59939" s="20"/>
      <c r="M59939" s="20"/>
      <c r="N59939" s="20"/>
      <c r="O59939" s="20"/>
    </row>
    <row r="59940" spans="10:15" x14ac:dyDescent="0.2">
      <c r="J59940" s="20"/>
      <c r="K59940" s="20"/>
      <c r="L59940" s="20"/>
      <c r="M59940" s="20"/>
      <c r="N59940" s="20"/>
      <c r="O59940" s="20"/>
    </row>
    <row r="59941" spans="10:15" x14ac:dyDescent="0.2">
      <c r="J59941" s="20"/>
      <c r="K59941" s="20"/>
      <c r="L59941" s="20"/>
      <c r="M59941" s="20"/>
      <c r="N59941" s="20"/>
      <c r="O59941" s="20"/>
    </row>
    <row r="59942" spans="10:15" x14ac:dyDescent="0.2">
      <c r="J59942" s="20"/>
      <c r="K59942" s="20"/>
      <c r="L59942" s="20"/>
      <c r="M59942" s="20"/>
      <c r="N59942" s="20"/>
      <c r="O59942" s="20"/>
    </row>
    <row r="59943" spans="10:15" x14ac:dyDescent="0.2">
      <c r="J59943" s="20"/>
      <c r="K59943" s="20"/>
      <c r="L59943" s="20"/>
      <c r="M59943" s="20"/>
      <c r="N59943" s="20"/>
      <c r="O59943" s="20"/>
    </row>
    <row r="59944" spans="10:15" x14ac:dyDescent="0.2">
      <c r="J59944" s="20"/>
      <c r="K59944" s="20"/>
      <c r="L59944" s="20"/>
      <c r="M59944" s="20"/>
      <c r="N59944" s="20"/>
      <c r="O59944" s="20"/>
    </row>
    <row r="59945" spans="10:15" x14ac:dyDescent="0.2">
      <c r="J59945" s="20"/>
      <c r="K59945" s="20"/>
      <c r="L59945" s="20"/>
      <c r="M59945" s="20"/>
      <c r="N59945" s="20"/>
      <c r="O59945" s="20"/>
    </row>
    <row r="59946" spans="10:15" x14ac:dyDescent="0.2">
      <c r="J59946" s="20"/>
      <c r="K59946" s="20"/>
      <c r="L59946" s="20"/>
      <c r="M59946" s="20"/>
      <c r="N59946" s="20"/>
      <c r="O59946" s="20"/>
    </row>
    <row r="59947" spans="10:15" x14ac:dyDescent="0.2">
      <c r="J59947" s="20"/>
      <c r="K59947" s="20"/>
      <c r="L59947" s="20"/>
      <c r="M59947" s="20"/>
      <c r="N59947" s="20"/>
      <c r="O59947" s="20"/>
    </row>
    <row r="59948" spans="10:15" x14ac:dyDescent="0.2">
      <c r="J59948" s="20"/>
      <c r="K59948" s="20"/>
      <c r="L59948" s="20"/>
      <c r="M59948" s="20"/>
      <c r="N59948" s="20"/>
      <c r="O59948" s="20"/>
    </row>
    <row r="59949" spans="10:15" x14ac:dyDescent="0.2">
      <c r="J59949" s="20"/>
      <c r="K59949" s="20"/>
      <c r="L59949" s="20"/>
      <c r="M59949" s="20"/>
      <c r="N59949" s="20"/>
      <c r="O59949" s="20"/>
    </row>
    <row r="59950" spans="10:15" x14ac:dyDescent="0.2">
      <c r="J59950" s="20"/>
      <c r="K59950" s="20"/>
      <c r="L59950" s="20"/>
      <c r="M59950" s="20"/>
      <c r="N59950" s="20"/>
      <c r="O59950" s="20"/>
    </row>
    <row r="59951" spans="10:15" x14ac:dyDescent="0.2">
      <c r="J59951" s="20"/>
      <c r="K59951" s="20"/>
      <c r="L59951" s="20"/>
      <c r="M59951" s="20"/>
      <c r="N59951" s="20"/>
      <c r="O59951" s="20"/>
    </row>
    <row r="59952" spans="10:15" x14ac:dyDescent="0.2">
      <c r="J59952" s="20"/>
      <c r="K59952" s="20"/>
      <c r="L59952" s="20"/>
      <c r="M59952" s="20"/>
      <c r="N59952" s="20"/>
      <c r="O59952" s="20"/>
    </row>
    <row r="59953" spans="10:15" x14ac:dyDescent="0.2">
      <c r="J59953" s="20"/>
      <c r="K59953" s="20"/>
      <c r="L59953" s="20"/>
      <c r="M59953" s="20"/>
      <c r="N59953" s="20"/>
      <c r="O59953" s="20"/>
    </row>
    <row r="59954" spans="10:15" x14ac:dyDescent="0.2">
      <c r="J59954" s="20"/>
      <c r="K59954" s="20"/>
      <c r="L59954" s="20"/>
      <c r="M59954" s="20"/>
      <c r="N59954" s="20"/>
      <c r="O59954" s="20"/>
    </row>
    <row r="59955" spans="10:15" x14ac:dyDescent="0.2">
      <c r="J59955" s="20"/>
      <c r="K59955" s="20"/>
      <c r="L59955" s="20"/>
      <c r="M59955" s="20"/>
      <c r="N59955" s="20"/>
      <c r="O59955" s="20"/>
    </row>
    <row r="59956" spans="10:15" x14ac:dyDescent="0.2">
      <c r="J59956" s="20"/>
      <c r="K59956" s="20"/>
      <c r="L59956" s="20"/>
      <c r="M59956" s="20"/>
      <c r="N59956" s="20"/>
      <c r="O59956" s="20"/>
    </row>
    <row r="59957" spans="10:15" x14ac:dyDescent="0.2">
      <c r="J59957" s="20"/>
      <c r="K59957" s="20"/>
      <c r="L59957" s="20"/>
      <c r="M59957" s="20"/>
      <c r="N59957" s="20"/>
      <c r="O59957" s="20"/>
    </row>
    <row r="59958" spans="10:15" x14ac:dyDescent="0.2">
      <c r="J59958" s="20"/>
      <c r="K59958" s="20"/>
      <c r="L59958" s="20"/>
      <c r="M59958" s="20"/>
      <c r="N59958" s="20"/>
      <c r="O59958" s="20"/>
    </row>
    <row r="59959" spans="10:15" x14ac:dyDescent="0.2">
      <c r="J59959" s="20"/>
      <c r="K59959" s="20"/>
      <c r="L59959" s="20"/>
      <c r="M59959" s="20"/>
      <c r="N59959" s="20"/>
      <c r="O59959" s="20"/>
    </row>
    <row r="59960" spans="10:15" x14ac:dyDescent="0.2">
      <c r="J59960" s="20"/>
      <c r="K59960" s="20"/>
      <c r="L59960" s="20"/>
      <c r="M59960" s="20"/>
      <c r="N59960" s="20"/>
      <c r="O59960" s="20"/>
    </row>
    <row r="59961" spans="10:15" x14ac:dyDescent="0.2">
      <c r="J59961" s="20"/>
      <c r="K59961" s="20"/>
      <c r="L59961" s="20"/>
      <c r="M59961" s="20"/>
      <c r="N59961" s="20"/>
      <c r="O59961" s="20"/>
    </row>
    <row r="59962" spans="10:15" x14ac:dyDescent="0.2">
      <c r="J59962" s="20"/>
      <c r="K59962" s="20"/>
      <c r="L59962" s="20"/>
      <c r="M59962" s="20"/>
      <c r="N59962" s="20"/>
      <c r="O59962" s="20"/>
    </row>
    <row r="59963" spans="10:15" x14ac:dyDescent="0.2">
      <c r="J59963" s="20"/>
      <c r="K59963" s="20"/>
      <c r="L59963" s="20"/>
      <c r="M59963" s="20"/>
      <c r="N59963" s="20"/>
      <c r="O59963" s="20"/>
    </row>
    <row r="59964" spans="10:15" x14ac:dyDescent="0.2">
      <c r="J59964" s="20"/>
      <c r="K59964" s="20"/>
      <c r="L59964" s="20"/>
      <c r="M59964" s="20"/>
      <c r="N59964" s="20"/>
      <c r="O59964" s="20"/>
    </row>
    <row r="59965" spans="10:15" x14ac:dyDescent="0.2">
      <c r="J59965" s="20"/>
      <c r="K59965" s="20"/>
      <c r="L59965" s="20"/>
      <c r="M59965" s="20"/>
      <c r="N59965" s="20"/>
      <c r="O59965" s="20"/>
    </row>
    <row r="59966" spans="10:15" x14ac:dyDescent="0.2">
      <c r="J59966" s="20"/>
      <c r="K59966" s="20"/>
      <c r="L59966" s="20"/>
      <c r="M59966" s="20"/>
      <c r="N59966" s="20"/>
      <c r="O59966" s="20"/>
    </row>
    <row r="59967" spans="10:15" x14ac:dyDescent="0.2">
      <c r="J59967" s="20"/>
      <c r="K59967" s="20"/>
      <c r="L59967" s="20"/>
      <c r="M59967" s="20"/>
      <c r="N59967" s="20"/>
      <c r="O59967" s="20"/>
    </row>
    <row r="59968" spans="10:15" x14ac:dyDescent="0.2">
      <c r="J59968" s="20"/>
      <c r="K59968" s="20"/>
      <c r="L59968" s="20"/>
      <c r="M59968" s="20"/>
      <c r="N59968" s="20"/>
      <c r="O59968" s="20"/>
    </row>
    <row r="59969" spans="10:15" x14ac:dyDescent="0.2">
      <c r="J59969" s="20"/>
      <c r="K59969" s="20"/>
      <c r="L59969" s="20"/>
      <c r="M59969" s="20"/>
      <c r="N59969" s="20"/>
      <c r="O59969" s="20"/>
    </row>
    <row r="59970" spans="10:15" x14ac:dyDescent="0.2">
      <c r="J59970" s="20"/>
      <c r="K59970" s="20"/>
      <c r="L59970" s="20"/>
      <c r="M59970" s="20"/>
      <c r="N59970" s="20"/>
      <c r="O59970" s="20"/>
    </row>
    <row r="59971" spans="10:15" x14ac:dyDescent="0.2">
      <c r="J59971" s="20"/>
      <c r="K59971" s="20"/>
      <c r="L59971" s="20"/>
      <c r="M59971" s="20"/>
      <c r="N59971" s="20"/>
      <c r="O59971" s="20"/>
    </row>
    <row r="59972" spans="10:15" x14ac:dyDescent="0.2">
      <c r="J59972" s="20"/>
      <c r="K59972" s="20"/>
      <c r="L59972" s="20"/>
      <c r="M59972" s="20"/>
      <c r="N59972" s="20"/>
      <c r="O59972" s="20"/>
    </row>
    <row r="59973" spans="10:15" x14ac:dyDescent="0.2">
      <c r="J59973" s="20"/>
      <c r="K59973" s="20"/>
      <c r="L59973" s="20"/>
      <c r="M59973" s="20"/>
      <c r="N59973" s="20"/>
      <c r="O59973" s="20"/>
    </row>
    <row r="59974" spans="10:15" x14ac:dyDescent="0.2">
      <c r="J59974" s="20"/>
      <c r="K59974" s="20"/>
      <c r="L59974" s="20"/>
      <c r="M59974" s="20"/>
      <c r="N59974" s="20"/>
      <c r="O59974" s="20"/>
    </row>
    <row r="59975" spans="10:15" x14ac:dyDescent="0.2">
      <c r="J59975" s="20"/>
      <c r="K59975" s="20"/>
      <c r="L59975" s="20"/>
      <c r="M59975" s="20"/>
      <c r="N59975" s="20"/>
      <c r="O59975" s="20"/>
    </row>
    <row r="59976" spans="10:15" x14ac:dyDescent="0.2">
      <c r="J59976" s="20"/>
      <c r="K59976" s="20"/>
      <c r="L59976" s="20"/>
      <c r="M59976" s="20"/>
      <c r="N59976" s="20"/>
      <c r="O59976" s="20"/>
    </row>
    <row r="59977" spans="10:15" x14ac:dyDescent="0.2">
      <c r="J59977" s="20"/>
      <c r="K59977" s="20"/>
      <c r="L59977" s="20"/>
      <c r="M59977" s="20"/>
      <c r="N59977" s="20"/>
      <c r="O59977" s="20"/>
    </row>
    <row r="59978" spans="10:15" x14ac:dyDescent="0.2">
      <c r="J59978" s="20"/>
      <c r="K59978" s="20"/>
      <c r="L59978" s="20"/>
      <c r="M59978" s="20"/>
      <c r="N59978" s="20"/>
      <c r="O59978" s="20"/>
    </row>
    <row r="59979" spans="10:15" x14ac:dyDescent="0.2">
      <c r="J59979" s="20"/>
      <c r="K59979" s="20"/>
      <c r="L59979" s="20"/>
      <c r="M59979" s="20"/>
      <c r="N59979" s="20"/>
      <c r="O59979" s="20"/>
    </row>
    <row r="59980" spans="10:15" x14ac:dyDescent="0.2">
      <c r="J59980" s="20"/>
      <c r="K59980" s="20"/>
      <c r="L59980" s="20"/>
      <c r="M59980" s="20"/>
      <c r="N59980" s="20"/>
      <c r="O59980" s="20"/>
    </row>
    <row r="59981" spans="10:15" x14ac:dyDescent="0.2">
      <c r="J59981" s="20"/>
      <c r="K59981" s="20"/>
      <c r="L59981" s="20"/>
      <c r="M59981" s="20"/>
      <c r="N59981" s="20"/>
      <c r="O59981" s="20"/>
    </row>
    <row r="59982" spans="10:15" x14ac:dyDescent="0.2">
      <c r="J59982" s="20"/>
      <c r="K59982" s="20"/>
      <c r="L59982" s="20"/>
      <c r="M59982" s="20"/>
      <c r="N59982" s="20"/>
      <c r="O59982" s="20"/>
    </row>
    <row r="59983" spans="10:15" x14ac:dyDescent="0.2">
      <c r="J59983" s="20"/>
      <c r="K59983" s="20"/>
      <c r="L59983" s="20"/>
      <c r="M59983" s="20"/>
      <c r="N59983" s="20"/>
      <c r="O59983" s="20"/>
    </row>
    <row r="59984" spans="10:15" x14ac:dyDescent="0.2">
      <c r="J59984" s="20"/>
      <c r="K59984" s="20"/>
      <c r="L59984" s="20"/>
      <c r="M59984" s="20"/>
      <c r="N59984" s="20"/>
      <c r="O59984" s="20"/>
    </row>
    <row r="59985" spans="10:15" x14ac:dyDescent="0.2">
      <c r="J59985" s="20"/>
      <c r="K59985" s="20"/>
      <c r="L59985" s="20"/>
      <c r="M59985" s="20"/>
      <c r="N59985" s="20"/>
      <c r="O59985" s="20"/>
    </row>
    <row r="59986" spans="10:15" x14ac:dyDescent="0.2">
      <c r="J59986" s="20"/>
      <c r="K59986" s="20"/>
      <c r="L59986" s="20"/>
      <c r="M59986" s="20"/>
      <c r="N59986" s="20"/>
      <c r="O59986" s="20"/>
    </row>
    <row r="59987" spans="10:15" x14ac:dyDescent="0.2">
      <c r="J59987" s="20"/>
      <c r="K59987" s="20"/>
      <c r="L59987" s="20"/>
      <c r="M59987" s="20"/>
      <c r="N59987" s="20"/>
      <c r="O59987" s="20"/>
    </row>
    <row r="59988" spans="10:15" x14ac:dyDescent="0.2">
      <c r="J59988" s="20"/>
      <c r="K59988" s="20"/>
      <c r="L59988" s="20"/>
      <c r="M59988" s="20"/>
      <c r="N59988" s="20"/>
      <c r="O59988" s="20"/>
    </row>
    <row r="59989" spans="10:15" x14ac:dyDescent="0.2">
      <c r="J59989" s="20"/>
      <c r="K59989" s="20"/>
      <c r="L59989" s="20"/>
      <c r="M59989" s="20"/>
      <c r="N59989" s="20"/>
      <c r="O59989" s="20"/>
    </row>
    <row r="59990" spans="10:15" x14ac:dyDescent="0.2">
      <c r="J59990" s="20"/>
      <c r="K59990" s="20"/>
      <c r="L59990" s="20"/>
      <c r="M59990" s="20"/>
      <c r="N59990" s="20"/>
      <c r="O59990" s="20"/>
    </row>
    <row r="59991" spans="10:15" x14ac:dyDescent="0.2">
      <c r="J59991" s="20"/>
      <c r="K59991" s="20"/>
      <c r="L59991" s="20"/>
      <c r="M59991" s="20"/>
      <c r="N59991" s="20"/>
      <c r="O59991" s="20"/>
    </row>
    <row r="59992" spans="10:15" x14ac:dyDescent="0.2">
      <c r="J59992" s="20"/>
      <c r="K59992" s="20"/>
      <c r="L59992" s="20"/>
      <c r="M59992" s="20"/>
      <c r="N59992" s="20"/>
      <c r="O59992" s="20"/>
    </row>
    <row r="59993" spans="10:15" x14ac:dyDescent="0.2">
      <c r="J59993" s="20"/>
      <c r="K59993" s="20"/>
      <c r="L59993" s="20"/>
      <c r="M59993" s="20"/>
      <c r="N59993" s="20"/>
      <c r="O59993" s="20"/>
    </row>
    <row r="59994" spans="10:15" x14ac:dyDescent="0.2">
      <c r="J59994" s="20"/>
      <c r="K59994" s="20"/>
      <c r="L59994" s="20"/>
      <c r="M59994" s="20"/>
      <c r="N59994" s="20"/>
      <c r="O59994" s="20"/>
    </row>
    <row r="59995" spans="10:15" x14ac:dyDescent="0.2">
      <c r="J59995" s="20"/>
      <c r="K59995" s="20"/>
      <c r="L59995" s="20"/>
      <c r="M59995" s="20"/>
      <c r="N59995" s="20"/>
      <c r="O59995" s="20"/>
    </row>
    <row r="59996" spans="10:15" x14ac:dyDescent="0.2">
      <c r="J59996" s="20"/>
      <c r="K59996" s="20"/>
      <c r="L59996" s="20"/>
      <c r="M59996" s="20"/>
      <c r="N59996" s="20"/>
      <c r="O59996" s="20"/>
    </row>
    <row r="59997" spans="10:15" x14ac:dyDescent="0.2">
      <c r="J59997" s="20"/>
      <c r="K59997" s="20"/>
      <c r="L59997" s="20"/>
      <c r="M59997" s="20"/>
      <c r="N59997" s="20"/>
      <c r="O59997" s="20"/>
    </row>
    <row r="59998" spans="10:15" x14ac:dyDescent="0.2">
      <c r="J59998" s="20"/>
      <c r="K59998" s="20"/>
      <c r="L59998" s="20"/>
      <c r="M59998" s="20"/>
      <c r="N59998" s="20"/>
      <c r="O59998" s="20"/>
    </row>
    <row r="59999" spans="10:15" x14ac:dyDescent="0.2">
      <c r="J59999" s="20"/>
      <c r="K59999" s="20"/>
      <c r="L59999" s="20"/>
      <c r="M59999" s="20"/>
      <c r="N59999" s="20"/>
      <c r="O59999" s="20"/>
    </row>
    <row r="60000" spans="10:15" x14ac:dyDescent="0.2">
      <c r="J60000" s="20"/>
      <c r="K60000" s="20"/>
      <c r="L60000" s="20"/>
      <c r="M60000" s="20"/>
      <c r="N60000" s="20"/>
      <c r="O60000" s="20"/>
    </row>
    <row r="60001" spans="10:15" x14ac:dyDescent="0.2">
      <c r="J60001" s="20"/>
      <c r="K60001" s="20"/>
      <c r="L60001" s="20"/>
      <c r="M60001" s="20"/>
      <c r="N60001" s="20"/>
      <c r="O60001" s="20"/>
    </row>
    <row r="60002" spans="10:15" x14ac:dyDescent="0.2">
      <c r="J60002" s="20"/>
      <c r="K60002" s="20"/>
      <c r="L60002" s="20"/>
      <c r="M60002" s="20"/>
      <c r="N60002" s="20"/>
      <c r="O60002" s="20"/>
    </row>
    <row r="60003" spans="10:15" x14ac:dyDescent="0.2">
      <c r="J60003" s="20"/>
      <c r="K60003" s="20"/>
      <c r="L60003" s="20"/>
      <c r="M60003" s="20"/>
      <c r="N60003" s="20"/>
      <c r="O60003" s="20"/>
    </row>
    <row r="60004" spans="10:15" x14ac:dyDescent="0.2">
      <c r="J60004" s="20"/>
      <c r="K60004" s="20"/>
      <c r="L60004" s="20"/>
      <c r="M60004" s="20"/>
      <c r="N60004" s="20"/>
      <c r="O60004" s="20"/>
    </row>
    <row r="60005" spans="10:15" x14ac:dyDescent="0.2">
      <c r="J60005" s="20"/>
      <c r="K60005" s="20"/>
      <c r="L60005" s="20"/>
      <c r="M60005" s="20"/>
      <c r="N60005" s="20"/>
      <c r="O60005" s="20"/>
    </row>
    <row r="60006" spans="10:15" x14ac:dyDescent="0.2">
      <c r="J60006" s="20"/>
      <c r="K60006" s="20"/>
      <c r="L60006" s="20"/>
      <c r="M60006" s="20"/>
      <c r="N60006" s="20"/>
      <c r="O60006" s="20"/>
    </row>
    <row r="60007" spans="10:15" x14ac:dyDescent="0.2">
      <c r="J60007" s="20"/>
      <c r="K60007" s="20"/>
      <c r="L60007" s="20"/>
      <c r="M60007" s="20"/>
      <c r="N60007" s="20"/>
      <c r="O60007" s="20"/>
    </row>
    <row r="60008" spans="10:15" x14ac:dyDescent="0.2">
      <c r="J60008" s="20"/>
      <c r="K60008" s="20"/>
      <c r="L60008" s="20"/>
      <c r="M60008" s="20"/>
      <c r="N60008" s="20"/>
      <c r="O60008" s="20"/>
    </row>
    <row r="60009" spans="10:15" x14ac:dyDescent="0.2">
      <c r="J60009" s="20"/>
      <c r="K60009" s="20"/>
      <c r="L60009" s="20"/>
      <c r="M60009" s="20"/>
      <c r="N60009" s="20"/>
      <c r="O60009" s="20"/>
    </row>
    <row r="60010" spans="10:15" x14ac:dyDescent="0.2">
      <c r="J60010" s="20"/>
      <c r="K60010" s="20"/>
      <c r="L60010" s="20"/>
      <c r="M60010" s="20"/>
      <c r="N60010" s="20"/>
      <c r="O60010" s="20"/>
    </row>
    <row r="60011" spans="10:15" x14ac:dyDescent="0.2">
      <c r="J60011" s="20"/>
      <c r="K60011" s="20"/>
      <c r="L60011" s="20"/>
      <c r="M60011" s="20"/>
      <c r="N60011" s="20"/>
      <c r="O60011" s="20"/>
    </row>
    <row r="60012" spans="10:15" x14ac:dyDescent="0.2">
      <c r="J60012" s="20"/>
      <c r="K60012" s="20"/>
      <c r="L60012" s="20"/>
      <c r="M60012" s="20"/>
      <c r="N60012" s="20"/>
      <c r="O60012" s="20"/>
    </row>
    <row r="60013" spans="10:15" x14ac:dyDescent="0.2">
      <c r="J60013" s="20"/>
      <c r="K60013" s="20"/>
      <c r="L60013" s="20"/>
      <c r="M60013" s="20"/>
      <c r="N60013" s="20"/>
      <c r="O60013" s="20"/>
    </row>
    <row r="60014" spans="10:15" x14ac:dyDescent="0.2">
      <c r="J60014" s="20"/>
      <c r="K60014" s="20"/>
      <c r="L60014" s="20"/>
      <c r="M60014" s="20"/>
      <c r="N60014" s="20"/>
      <c r="O60014" s="20"/>
    </row>
    <row r="60015" spans="10:15" x14ac:dyDescent="0.2">
      <c r="J60015" s="20"/>
      <c r="K60015" s="20"/>
      <c r="L60015" s="20"/>
      <c r="M60015" s="20"/>
      <c r="N60015" s="20"/>
      <c r="O60015" s="20"/>
    </row>
    <row r="60016" spans="10:15" x14ac:dyDescent="0.2">
      <c r="J60016" s="20"/>
      <c r="K60016" s="20"/>
      <c r="L60016" s="20"/>
      <c r="M60016" s="20"/>
      <c r="N60016" s="20"/>
      <c r="O60016" s="20"/>
    </row>
    <row r="60017" spans="10:15" x14ac:dyDescent="0.2">
      <c r="J60017" s="20"/>
      <c r="K60017" s="20"/>
      <c r="L60017" s="20"/>
      <c r="M60017" s="20"/>
      <c r="N60017" s="20"/>
      <c r="O60017" s="20"/>
    </row>
    <row r="60018" spans="10:15" x14ac:dyDescent="0.2">
      <c r="J60018" s="20"/>
      <c r="K60018" s="20"/>
      <c r="L60018" s="20"/>
      <c r="M60018" s="20"/>
      <c r="N60018" s="20"/>
      <c r="O60018" s="20"/>
    </row>
    <row r="60019" spans="10:15" x14ac:dyDescent="0.2">
      <c r="J60019" s="20"/>
      <c r="K60019" s="20"/>
      <c r="L60019" s="20"/>
      <c r="M60019" s="20"/>
      <c r="N60019" s="20"/>
      <c r="O60019" s="20"/>
    </row>
    <row r="60020" spans="10:15" x14ac:dyDescent="0.2">
      <c r="J60020" s="20"/>
      <c r="K60020" s="20"/>
      <c r="L60020" s="20"/>
      <c r="M60020" s="20"/>
      <c r="N60020" s="20"/>
      <c r="O60020" s="20"/>
    </row>
    <row r="60021" spans="10:15" x14ac:dyDescent="0.2">
      <c r="J60021" s="20"/>
      <c r="K60021" s="20"/>
      <c r="L60021" s="20"/>
      <c r="M60021" s="20"/>
      <c r="N60021" s="20"/>
      <c r="O60021" s="20"/>
    </row>
    <row r="60022" spans="10:15" x14ac:dyDescent="0.2">
      <c r="J60022" s="20"/>
      <c r="K60022" s="20"/>
      <c r="L60022" s="20"/>
      <c r="M60022" s="20"/>
      <c r="N60022" s="20"/>
      <c r="O60022" s="20"/>
    </row>
    <row r="60023" spans="10:15" x14ac:dyDescent="0.2">
      <c r="J60023" s="20"/>
      <c r="K60023" s="20"/>
      <c r="L60023" s="20"/>
      <c r="M60023" s="20"/>
      <c r="N60023" s="20"/>
      <c r="O60023" s="20"/>
    </row>
    <row r="60024" spans="10:15" x14ac:dyDescent="0.2">
      <c r="J60024" s="20"/>
      <c r="K60024" s="20"/>
      <c r="L60024" s="20"/>
      <c r="M60024" s="20"/>
      <c r="N60024" s="20"/>
      <c r="O60024" s="20"/>
    </row>
    <row r="60025" spans="10:15" x14ac:dyDescent="0.2">
      <c r="J60025" s="20"/>
      <c r="K60025" s="20"/>
      <c r="L60025" s="20"/>
      <c r="M60025" s="20"/>
      <c r="N60025" s="20"/>
      <c r="O60025" s="20"/>
    </row>
    <row r="60026" spans="10:15" x14ac:dyDescent="0.2">
      <c r="J60026" s="20"/>
      <c r="K60026" s="20"/>
      <c r="L60026" s="20"/>
      <c r="M60026" s="20"/>
      <c r="N60026" s="20"/>
      <c r="O60026" s="20"/>
    </row>
    <row r="60027" spans="10:15" x14ac:dyDescent="0.2">
      <c r="J60027" s="20"/>
      <c r="K60027" s="20"/>
      <c r="L60027" s="20"/>
      <c r="M60027" s="20"/>
      <c r="N60027" s="20"/>
      <c r="O60027" s="20"/>
    </row>
    <row r="60028" spans="10:15" x14ac:dyDescent="0.2">
      <c r="J60028" s="20"/>
      <c r="K60028" s="20"/>
      <c r="L60028" s="20"/>
      <c r="M60028" s="20"/>
      <c r="N60028" s="20"/>
      <c r="O60028" s="20"/>
    </row>
    <row r="60029" spans="10:15" x14ac:dyDescent="0.2">
      <c r="J60029" s="20"/>
      <c r="K60029" s="20"/>
      <c r="L60029" s="20"/>
      <c r="M60029" s="20"/>
      <c r="N60029" s="20"/>
      <c r="O60029" s="20"/>
    </row>
    <row r="60030" spans="10:15" x14ac:dyDescent="0.2">
      <c r="J60030" s="20"/>
      <c r="K60030" s="20"/>
      <c r="L60030" s="20"/>
      <c r="M60030" s="20"/>
      <c r="N60030" s="20"/>
      <c r="O60030" s="20"/>
    </row>
    <row r="60031" spans="10:15" x14ac:dyDescent="0.2">
      <c r="J60031" s="20"/>
      <c r="K60031" s="20"/>
      <c r="L60031" s="20"/>
      <c r="M60031" s="20"/>
      <c r="N60031" s="20"/>
      <c r="O60031" s="20"/>
    </row>
    <row r="60032" spans="10:15" x14ac:dyDescent="0.2">
      <c r="J60032" s="20"/>
      <c r="K60032" s="20"/>
      <c r="L60032" s="20"/>
      <c r="M60032" s="20"/>
      <c r="N60032" s="20"/>
      <c r="O60032" s="20"/>
    </row>
    <row r="60033" spans="10:15" x14ac:dyDescent="0.2">
      <c r="J60033" s="20"/>
      <c r="K60033" s="20"/>
      <c r="L60033" s="20"/>
      <c r="M60033" s="20"/>
      <c r="N60033" s="20"/>
      <c r="O60033" s="20"/>
    </row>
    <row r="60034" spans="10:15" x14ac:dyDescent="0.2">
      <c r="J60034" s="20"/>
      <c r="K60034" s="20"/>
      <c r="L60034" s="20"/>
      <c r="M60034" s="20"/>
      <c r="N60034" s="20"/>
      <c r="O60034" s="20"/>
    </row>
    <row r="60035" spans="10:15" x14ac:dyDescent="0.2">
      <c r="J60035" s="20"/>
      <c r="K60035" s="20"/>
      <c r="L60035" s="20"/>
      <c r="M60035" s="20"/>
      <c r="N60035" s="20"/>
      <c r="O60035" s="20"/>
    </row>
    <row r="60036" spans="10:15" x14ac:dyDescent="0.2">
      <c r="J60036" s="20"/>
      <c r="K60036" s="20"/>
      <c r="L60036" s="20"/>
      <c r="M60036" s="20"/>
      <c r="N60036" s="20"/>
      <c r="O60036" s="20"/>
    </row>
    <row r="60037" spans="10:15" x14ac:dyDescent="0.2">
      <c r="J60037" s="20"/>
      <c r="K60037" s="20"/>
      <c r="L60037" s="20"/>
      <c r="M60037" s="20"/>
      <c r="N60037" s="20"/>
      <c r="O60037" s="20"/>
    </row>
    <row r="60038" spans="10:15" x14ac:dyDescent="0.2">
      <c r="J60038" s="20"/>
      <c r="K60038" s="20"/>
      <c r="L60038" s="20"/>
      <c r="M60038" s="20"/>
      <c r="N60038" s="20"/>
      <c r="O60038" s="20"/>
    </row>
    <row r="60039" spans="10:15" x14ac:dyDescent="0.2">
      <c r="J60039" s="20"/>
      <c r="K60039" s="20"/>
      <c r="L60039" s="20"/>
      <c r="M60039" s="20"/>
      <c r="N60039" s="20"/>
      <c r="O60039" s="20"/>
    </row>
    <row r="60040" spans="10:15" x14ac:dyDescent="0.2">
      <c r="J60040" s="20"/>
      <c r="K60040" s="20"/>
      <c r="L60040" s="20"/>
      <c r="M60040" s="20"/>
      <c r="N60040" s="20"/>
      <c r="O60040" s="20"/>
    </row>
    <row r="60041" spans="10:15" x14ac:dyDescent="0.2">
      <c r="J60041" s="20"/>
      <c r="K60041" s="20"/>
      <c r="L60041" s="20"/>
      <c r="M60041" s="20"/>
      <c r="N60041" s="20"/>
      <c r="O60041" s="20"/>
    </row>
    <row r="60042" spans="10:15" x14ac:dyDescent="0.2">
      <c r="J60042" s="20"/>
      <c r="K60042" s="20"/>
      <c r="L60042" s="20"/>
      <c r="M60042" s="20"/>
      <c r="N60042" s="20"/>
      <c r="O60042" s="20"/>
    </row>
    <row r="60043" spans="10:15" x14ac:dyDescent="0.2">
      <c r="J60043" s="20"/>
      <c r="K60043" s="20"/>
      <c r="L60043" s="20"/>
      <c r="M60043" s="20"/>
      <c r="N60043" s="20"/>
      <c r="O60043" s="20"/>
    </row>
    <row r="60044" spans="10:15" x14ac:dyDescent="0.2">
      <c r="J60044" s="20"/>
      <c r="K60044" s="20"/>
      <c r="L60044" s="20"/>
      <c r="M60044" s="20"/>
      <c r="N60044" s="20"/>
      <c r="O60044" s="20"/>
    </row>
    <row r="60045" spans="10:15" x14ac:dyDescent="0.2">
      <c r="J60045" s="20"/>
      <c r="K60045" s="20"/>
      <c r="L60045" s="20"/>
      <c r="M60045" s="20"/>
      <c r="N60045" s="20"/>
      <c r="O60045" s="20"/>
    </row>
    <row r="60046" spans="10:15" x14ac:dyDescent="0.2">
      <c r="J60046" s="20"/>
      <c r="K60046" s="20"/>
      <c r="L60046" s="20"/>
      <c r="M60046" s="20"/>
      <c r="N60046" s="20"/>
      <c r="O60046" s="20"/>
    </row>
    <row r="60047" spans="10:15" x14ac:dyDescent="0.2">
      <c r="J60047" s="20"/>
      <c r="K60047" s="20"/>
      <c r="L60047" s="20"/>
      <c r="M60047" s="20"/>
      <c r="N60047" s="20"/>
      <c r="O60047" s="20"/>
    </row>
    <row r="60048" spans="10:15" x14ac:dyDescent="0.2">
      <c r="J60048" s="20"/>
      <c r="K60048" s="20"/>
      <c r="L60048" s="20"/>
      <c r="M60048" s="20"/>
      <c r="N60048" s="20"/>
      <c r="O60048" s="20"/>
    </row>
    <row r="60049" spans="10:15" x14ac:dyDescent="0.2">
      <c r="J60049" s="20"/>
      <c r="K60049" s="20"/>
      <c r="L60049" s="20"/>
      <c r="M60049" s="20"/>
      <c r="N60049" s="20"/>
      <c r="O60049" s="20"/>
    </row>
    <row r="60050" spans="10:15" x14ac:dyDescent="0.2">
      <c r="J60050" s="20"/>
      <c r="K60050" s="20"/>
      <c r="L60050" s="20"/>
      <c r="M60050" s="20"/>
      <c r="N60050" s="20"/>
      <c r="O60050" s="20"/>
    </row>
    <row r="60051" spans="10:15" x14ac:dyDescent="0.2">
      <c r="J60051" s="20"/>
      <c r="K60051" s="20"/>
      <c r="L60051" s="20"/>
      <c r="M60051" s="20"/>
      <c r="N60051" s="20"/>
      <c r="O60051" s="20"/>
    </row>
    <row r="60052" spans="10:15" x14ac:dyDescent="0.2">
      <c r="J60052" s="20"/>
      <c r="K60052" s="20"/>
      <c r="L60052" s="20"/>
      <c r="M60052" s="20"/>
      <c r="N60052" s="20"/>
      <c r="O60052" s="20"/>
    </row>
    <row r="60053" spans="10:15" x14ac:dyDescent="0.2">
      <c r="J60053" s="20"/>
      <c r="K60053" s="20"/>
      <c r="L60053" s="20"/>
      <c r="M60053" s="20"/>
      <c r="N60053" s="20"/>
      <c r="O60053" s="20"/>
    </row>
    <row r="60054" spans="10:15" x14ac:dyDescent="0.2">
      <c r="J60054" s="20"/>
      <c r="K60054" s="20"/>
      <c r="L60054" s="20"/>
      <c r="M60054" s="20"/>
      <c r="N60054" s="20"/>
      <c r="O60054" s="20"/>
    </row>
    <row r="60055" spans="10:15" x14ac:dyDescent="0.2">
      <c r="J60055" s="20"/>
      <c r="K60055" s="20"/>
      <c r="L60055" s="20"/>
      <c r="M60055" s="20"/>
      <c r="N60055" s="20"/>
      <c r="O60055" s="20"/>
    </row>
    <row r="60056" spans="10:15" x14ac:dyDescent="0.2">
      <c r="J60056" s="20"/>
      <c r="K60056" s="20"/>
      <c r="L60056" s="20"/>
      <c r="M60056" s="20"/>
      <c r="N60056" s="20"/>
      <c r="O60056" s="20"/>
    </row>
    <row r="60057" spans="10:15" x14ac:dyDescent="0.2">
      <c r="J60057" s="20"/>
      <c r="K60057" s="20"/>
      <c r="L60057" s="20"/>
      <c r="M60057" s="20"/>
      <c r="N60057" s="20"/>
      <c r="O60057" s="20"/>
    </row>
    <row r="60058" spans="10:15" x14ac:dyDescent="0.2">
      <c r="J60058" s="20"/>
      <c r="K60058" s="20"/>
      <c r="L60058" s="20"/>
      <c r="M60058" s="20"/>
      <c r="N60058" s="20"/>
      <c r="O60058" s="20"/>
    </row>
    <row r="60059" spans="10:15" x14ac:dyDescent="0.2">
      <c r="J60059" s="20"/>
      <c r="K60059" s="20"/>
      <c r="L60059" s="20"/>
      <c r="M60059" s="20"/>
      <c r="N60059" s="20"/>
      <c r="O60059" s="20"/>
    </row>
    <row r="60060" spans="10:15" x14ac:dyDescent="0.2">
      <c r="J60060" s="20"/>
      <c r="K60060" s="20"/>
      <c r="L60060" s="20"/>
      <c r="M60060" s="20"/>
      <c r="N60060" s="20"/>
      <c r="O60060" s="20"/>
    </row>
    <row r="60061" spans="10:15" x14ac:dyDescent="0.2">
      <c r="J60061" s="20"/>
      <c r="K60061" s="20"/>
      <c r="L60061" s="20"/>
      <c r="M60061" s="20"/>
      <c r="N60061" s="20"/>
      <c r="O60061" s="20"/>
    </row>
    <row r="60062" spans="10:15" x14ac:dyDescent="0.2">
      <c r="J60062" s="20"/>
      <c r="K60062" s="20"/>
      <c r="L60062" s="20"/>
      <c r="M60062" s="20"/>
      <c r="N60062" s="20"/>
      <c r="O60062" s="20"/>
    </row>
    <row r="60063" spans="10:15" x14ac:dyDescent="0.2">
      <c r="J60063" s="20"/>
      <c r="K60063" s="20"/>
      <c r="L60063" s="20"/>
      <c r="M60063" s="20"/>
      <c r="N60063" s="20"/>
      <c r="O60063" s="20"/>
    </row>
    <row r="60064" spans="10:15" x14ac:dyDescent="0.2">
      <c r="J60064" s="20"/>
      <c r="K60064" s="20"/>
      <c r="L60064" s="20"/>
      <c r="M60064" s="20"/>
      <c r="N60064" s="20"/>
      <c r="O60064" s="20"/>
    </row>
    <row r="60065" spans="10:15" x14ac:dyDescent="0.2">
      <c r="J60065" s="20"/>
      <c r="K60065" s="20"/>
      <c r="L60065" s="20"/>
      <c r="M60065" s="20"/>
      <c r="N60065" s="20"/>
      <c r="O60065" s="20"/>
    </row>
    <row r="60066" spans="10:15" x14ac:dyDescent="0.2">
      <c r="J60066" s="20"/>
      <c r="K60066" s="20"/>
      <c r="L60066" s="20"/>
      <c r="M60066" s="20"/>
      <c r="N60066" s="20"/>
      <c r="O60066" s="20"/>
    </row>
    <row r="60067" spans="10:15" x14ac:dyDescent="0.2">
      <c r="J60067" s="20"/>
      <c r="K60067" s="20"/>
      <c r="L60067" s="20"/>
      <c r="M60067" s="20"/>
      <c r="N60067" s="20"/>
      <c r="O60067" s="20"/>
    </row>
    <row r="60068" spans="10:15" x14ac:dyDescent="0.2">
      <c r="J60068" s="20"/>
      <c r="K60068" s="20"/>
      <c r="L60068" s="20"/>
      <c r="M60068" s="20"/>
      <c r="N60068" s="20"/>
      <c r="O60068" s="20"/>
    </row>
    <row r="60069" spans="10:15" x14ac:dyDescent="0.2">
      <c r="J60069" s="20"/>
      <c r="K60069" s="20"/>
      <c r="L60069" s="20"/>
      <c r="M60069" s="20"/>
      <c r="N60069" s="20"/>
      <c r="O60069" s="20"/>
    </row>
    <row r="60070" spans="10:15" x14ac:dyDescent="0.2">
      <c r="J60070" s="20"/>
      <c r="K60070" s="20"/>
      <c r="L60070" s="20"/>
      <c r="M60070" s="20"/>
      <c r="N60070" s="20"/>
      <c r="O60070" s="20"/>
    </row>
    <row r="60071" spans="10:15" x14ac:dyDescent="0.2">
      <c r="J60071" s="20"/>
      <c r="K60071" s="20"/>
      <c r="L60071" s="20"/>
      <c r="M60071" s="20"/>
      <c r="N60071" s="20"/>
      <c r="O60071" s="20"/>
    </row>
    <row r="60072" spans="10:15" x14ac:dyDescent="0.2">
      <c r="J60072" s="20"/>
      <c r="K60072" s="20"/>
      <c r="L60072" s="20"/>
      <c r="M60072" s="20"/>
      <c r="N60072" s="20"/>
      <c r="O60072" s="20"/>
    </row>
    <row r="60073" spans="10:15" x14ac:dyDescent="0.2">
      <c r="J60073" s="20"/>
      <c r="K60073" s="20"/>
      <c r="L60073" s="20"/>
      <c r="M60073" s="20"/>
      <c r="N60073" s="20"/>
      <c r="O60073" s="20"/>
    </row>
    <row r="60074" spans="10:15" x14ac:dyDescent="0.2">
      <c r="J60074" s="20"/>
      <c r="K60074" s="20"/>
      <c r="L60074" s="20"/>
      <c r="M60074" s="20"/>
      <c r="N60074" s="20"/>
      <c r="O60074" s="20"/>
    </row>
    <row r="60075" spans="10:15" x14ac:dyDescent="0.2">
      <c r="J60075" s="20"/>
      <c r="K60075" s="20"/>
      <c r="L60075" s="20"/>
      <c r="M60075" s="20"/>
      <c r="N60075" s="20"/>
      <c r="O60075" s="20"/>
    </row>
    <row r="60076" spans="10:15" x14ac:dyDescent="0.2">
      <c r="J60076" s="20"/>
      <c r="K60076" s="20"/>
      <c r="L60076" s="20"/>
      <c r="M60076" s="20"/>
      <c r="N60076" s="20"/>
      <c r="O60076" s="20"/>
    </row>
    <row r="60077" spans="10:15" x14ac:dyDescent="0.2">
      <c r="J60077" s="20"/>
      <c r="K60077" s="20"/>
      <c r="L60077" s="20"/>
      <c r="M60077" s="20"/>
      <c r="N60077" s="20"/>
      <c r="O60077" s="20"/>
    </row>
    <row r="60078" spans="10:15" x14ac:dyDescent="0.2">
      <c r="J60078" s="20"/>
      <c r="K60078" s="20"/>
      <c r="L60078" s="20"/>
      <c r="M60078" s="20"/>
      <c r="N60078" s="20"/>
      <c r="O60078" s="20"/>
    </row>
    <row r="60079" spans="10:15" x14ac:dyDescent="0.2">
      <c r="J60079" s="20"/>
      <c r="K60079" s="20"/>
      <c r="L60079" s="20"/>
      <c r="M60079" s="20"/>
      <c r="N60079" s="20"/>
      <c r="O60079" s="20"/>
    </row>
    <row r="60080" spans="10:15" x14ac:dyDescent="0.2">
      <c r="J60080" s="20"/>
      <c r="K60080" s="20"/>
      <c r="L60080" s="20"/>
      <c r="M60080" s="20"/>
      <c r="N60080" s="20"/>
      <c r="O60080" s="20"/>
    </row>
    <row r="60081" spans="10:15" x14ac:dyDescent="0.2">
      <c r="J60081" s="20"/>
      <c r="K60081" s="20"/>
      <c r="L60081" s="20"/>
      <c r="M60081" s="20"/>
      <c r="N60081" s="20"/>
      <c r="O60081" s="20"/>
    </row>
    <row r="60082" spans="10:15" x14ac:dyDescent="0.2">
      <c r="J60082" s="20"/>
      <c r="K60082" s="20"/>
      <c r="L60082" s="20"/>
      <c r="M60082" s="20"/>
      <c r="N60082" s="20"/>
      <c r="O60082" s="20"/>
    </row>
    <row r="60083" spans="10:15" x14ac:dyDescent="0.2">
      <c r="J60083" s="20"/>
      <c r="K60083" s="20"/>
      <c r="L60083" s="20"/>
      <c r="M60083" s="20"/>
      <c r="N60083" s="20"/>
      <c r="O60083" s="20"/>
    </row>
    <row r="60084" spans="10:15" x14ac:dyDescent="0.2">
      <c r="J60084" s="20"/>
      <c r="K60084" s="20"/>
      <c r="L60084" s="20"/>
      <c r="M60084" s="20"/>
      <c r="N60084" s="20"/>
      <c r="O60084" s="20"/>
    </row>
    <row r="60085" spans="10:15" x14ac:dyDescent="0.2">
      <c r="J60085" s="20"/>
      <c r="K60085" s="20"/>
      <c r="L60085" s="20"/>
      <c r="M60085" s="20"/>
      <c r="N60085" s="20"/>
      <c r="O60085" s="20"/>
    </row>
    <row r="60086" spans="10:15" x14ac:dyDescent="0.2">
      <c r="J60086" s="20"/>
      <c r="K60086" s="20"/>
      <c r="L60086" s="20"/>
      <c r="M60086" s="20"/>
      <c r="N60086" s="20"/>
      <c r="O60086" s="20"/>
    </row>
    <row r="60087" spans="10:15" x14ac:dyDescent="0.2">
      <c r="J60087" s="20"/>
      <c r="K60087" s="20"/>
      <c r="L60087" s="20"/>
      <c r="M60087" s="20"/>
      <c r="N60087" s="20"/>
      <c r="O60087" s="20"/>
    </row>
    <row r="60088" spans="10:15" x14ac:dyDescent="0.2">
      <c r="J60088" s="20"/>
      <c r="K60088" s="20"/>
      <c r="L60088" s="20"/>
      <c r="M60088" s="20"/>
      <c r="N60088" s="20"/>
      <c r="O60088" s="20"/>
    </row>
    <row r="60089" spans="10:15" x14ac:dyDescent="0.2">
      <c r="J60089" s="20"/>
      <c r="K60089" s="20"/>
      <c r="L60089" s="20"/>
      <c r="M60089" s="20"/>
      <c r="N60089" s="20"/>
      <c r="O60089" s="20"/>
    </row>
    <row r="60090" spans="10:15" x14ac:dyDescent="0.2">
      <c r="J60090" s="20"/>
      <c r="K60090" s="20"/>
      <c r="L60090" s="20"/>
      <c r="M60090" s="20"/>
      <c r="N60090" s="20"/>
      <c r="O60090" s="20"/>
    </row>
    <row r="60091" spans="10:15" x14ac:dyDescent="0.2">
      <c r="J60091" s="20"/>
      <c r="K60091" s="20"/>
      <c r="L60091" s="20"/>
      <c r="M60091" s="20"/>
      <c r="N60091" s="20"/>
      <c r="O60091" s="20"/>
    </row>
    <row r="60092" spans="10:15" x14ac:dyDescent="0.2">
      <c r="J60092" s="20"/>
      <c r="K60092" s="20"/>
      <c r="L60092" s="20"/>
      <c r="M60092" s="20"/>
      <c r="N60092" s="20"/>
      <c r="O60092" s="20"/>
    </row>
    <row r="60093" spans="10:15" x14ac:dyDescent="0.2">
      <c r="J60093" s="20"/>
      <c r="K60093" s="20"/>
      <c r="L60093" s="20"/>
      <c r="M60093" s="20"/>
      <c r="N60093" s="20"/>
      <c r="O60093" s="20"/>
    </row>
    <row r="60094" spans="10:15" x14ac:dyDescent="0.2">
      <c r="J60094" s="20"/>
      <c r="K60094" s="20"/>
      <c r="L60094" s="20"/>
      <c r="M60094" s="20"/>
      <c r="N60094" s="20"/>
      <c r="O60094" s="20"/>
    </row>
    <row r="60095" spans="10:15" x14ac:dyDescent="0.2">
      <c r="J60095" s="20"/>
      <c r="K60095" s="20"/>
      <c r="L60095" s="20"/>
      <c r="M60095" s="20"/>
      <c r="N60095" s="20"/>
      <c r="O60095" s="20"/>
    </row>
    <row r="60096" spans="10:15" x14ac:dyDescent="0.2">
      <c r="J60096" s="20"/>
      <c r="K60096" s="20"/>
      <c r="L60096" s="20"/>
      <c r="M60096" s="20"/>
      <c r="N60096" s="20"/>
      <c r="O60096" s="20"/>
    </row>
    <row r="60097" spans="10:15" x14ac:dyDescent="0.2">
      <c r="J60097" s="20"/>
      <c r="K60097" s="20"/>
      <c r="L60097" s="20"/>
      <c r="M60097" s="20"/>
      <c r="N60097" s="20"/>
      <c r="O60097" s="20"/>
    </row>
    <row r="60098" spans="10:15" x14ac:dyDescent="0.2">
      <c r="J60098" s="20"/>
      <c r="K60098" s="20"/>
      <c r="L60098" s="20"/>
      <c r="M60098" s="20"/>
      <c r="N60098" s="20"/>
      <c r="O60098" s="20"/>
    </row>
    <row r="60099" spans="10:15" x14ac:dyDescent="0.2">
      <c r="J60099" s="20"/>
      <c r="K60099" s="20"/>
      <c r="L60099" s="20"/>
      <c r="M60099" s="20"/>
      <c r="N60099" s="20"/>
      <c r="O60099" s="20"/>
    </row>
    <row r="60100" spans="10:15" x14ac:dyDescent="0.2">
      <c r="J60100" s="20"/>
      <c r="K60100" s="20"/>
      <c r="L60100" s="20"/>
      <c r="M60100" s="20"/>
      <c r="N60100" s="20"/>
      <c r="O60100" s="20"/>
    </row>
    <row r="60101" spans="10:15" x14ac:dyDescent="0.2">
      <c r="J60101" s="20"/>
      <c r="K60101" s="20"/>
      <c r="L60101" s="20"/>
      <c r="M60101" s="20"/>
      <c r="N60101" s="20"/>
      <c r="O60101" s="20"/>
    </row>
    <row r="60102" spans="10:15" x14ac:dyDescent="0.2">
      <c r="J60102" s="20"/>
      <c r="K60102" s="20"/>
      <c r="L60102" s="20"/>
      <c r="M60102" s="20"/>
      <c r="N60102" s="20"/>
      <c r="O60102" s="20"/>
    </row>
    <row r="60103" spans="10:15" x14ac:dyDescent="0.2">
      <c r="J60103" s="20"/>
      <c r="K60103" s="20"/>
      <c r="L60103" s="20"/>
      <c r="M60103" s="20"/>
      <c r="N60103" s="20"/>
      <c r="O60103" s="20"/>
    </row>
    <row r="60104" spans="10:15" x14ac:dyDescent="0.2">
      <c r="J60104" s="20"/>
      <c r="K60104" s="20"/>
      <c r="L60104" s="20"/>
      <c r="M60104" s="20"/>
      <c r="N60104" s="20"/>
      <c r="O60104" s="20"/>
    </row>
    <row r="60105" spans="10:15" x14ac:dyDescent="0.2">
      <c r="J60105" s="20"/>
      <c r="K60105" s="20"/>
      <c r="L60105" s="20"/>
      <c r="M60105" s="20"/>
      <c r="N60105" s="20"/>
      <c r="O60105" s="20"/>
    </row>
    <row r="60106" spans="10:15" x14ac:dyDescent="0.2">
      <c r="J60106" s="20"/>
      <c r="K60106" s="20"/>
      <c r="L60106" s="20"/>
      <c r="M60106" s="20"/>
      <c r="N60106" s="20"/>
      <c r="O60106" s="20"/>
    </row>
    <row r="60107" spans="10:15" x14ac:dyDescent="0.2">
      <c r="J60107" s="20"/>
      <c r="K60107" s="20"/>
      <c r="L60107" s="20"/>
      <c r="M60107" s="20"/>
      <c r="N60107" s="20"/>
      <c r="O60107" s="20"/>
    </row>
    <row r="60108" spans="10:15" x14ac:dyDescent="0.2">
      <c r="J60108" s="20"/>
      <c r="K60108" s="20"/>
      <c r="L60108" s="20"/>
      <c r="M60108" s="20"/>
      <c r="N60108" s="20"/>
      <c r="O60108" s="20"/>
    </row>
    <row r="60109" spans="10:15" x14ac:dyDescent="0.2">
      <c r="J60109" s="20"/>
      <c r="K60109" s="20"/>
      <c r="L60109" s="20"/>
      <c r="M60109" s="20"/>
      <c r="N60109" s="20"/>
      <c r="O60109" s="20"/>
    </row>
    <row r="60110" spans="10:15" x14ac:dyDescent="0.2">
      <c r="J60110" s="20"/>
      <c r="K60110" s="20"/>
      <c r="L60110" s="20"/>
      <c r="M60110" s="20"/>
      <c r="N60110" s="20"/>
      <c r="O60110" s="20"/>
    </row>
    <row r="60111" spans="10:15" x14ac:dyDescent="0.2">
      <c r="J60111" s="20"/>
      <c r="K60111" s="20"/>
      <c r="L60111" s="20"/>
      <c r="M60111" s="20"/>
      <c r="N60111" s="20"/>
      <c r="O60111" s="20"/>
    </row>
    <row r="60112" spans="10:15" x14ac:dyDescent="0.2">
      <c r="J60112" s="20"/>
      <c r="K60112" s="20"/>
      <c r="L60112" s="20"/>
      <c r="M60112" s="20"/>
      <c r="N60112" s="20"/>
      <c r="O60112" s="20"/>
    </row>
    <row r="60113" spans="10:15" x14ac:dyDescent="0.2">
      <c r="J60113" s="20"/>
      <c r="K60113" s="20"/>
      <c r="L60113" s="20"/>
      <c r="M60113" s="20"/>
      <c r="N60113" s="20"/>
      <c r="O60113" s="20"/>
    </row>
    <row r="60114" spans="10:15" x14ac:dyDescent="0.2">
      <c r="J60114" s="20"/>
      <c r="K60114" s="20"/>
      <c r="L60114" s="20"/>
      <c r="M60114" s="20"/>
      <c r="N60114" s="20"/>
      <c r="O60114" s="20"/>
    </row>
    <row r="60115" spans="10:15" x14ac:dyDescent="0.2">
      <c r="J60115" s="20"/>
      <c r="K60115" s="20"/>
      <c r="L60115" s="20"/>
      <c r="M60115" s="20"/>
      <c r="N60115" s="20"/>
      <c r="O60115" s="20"/>
    </row>
    <row r="60116" spans="10:15" x14ac:dyDescent="0.2">
      <c r="J60116" s="20"/>
      <c r="K60116" s="20"/>
      <c r="L60116" s="20"/>
      <c r="M60116" s="20"/>
      <c r="N60116" s="20"/>
      <c r="O60116" s="20"/>
    </row>
    <row r="60117" spans="10:15" x14ac:dyDescent="0.2">
      <c r="J60117" s="20"/>
      <c r="K60117" s="20"/>
      <c r="L60117" s="20"/>
      <c r="M60117" s="20"/>
      <c r="N60117" s="20"/>
      <c r="O60117" s="20"/>
    </row>
    <row r="60118" spans="10:15" x14ac:dyDescent="0.2">
      <c r="J60118" s="20"/>
      <c r="K60118" s="20"/>
      <c r="L60118" s="20"/>
      <c r="M60118" s="20"/>
      <c r="N60118" s="20"/>
      <c r="O60118" s="20"/>
    </row>
    <row r="60119" spans="10:15" x14ac:dyDescent="0.2">
      <c r="J60119" s="20"/>
      <c r="K60119" s="20"/>
      <c r="L60119" s="20"/>
      <c r="M60119" s="20"/>
      <c r="N60119" s="20"/>
      <c r="O60119" s="20"/>
    </row>
    <row r="60120" spans="10:15" x14ac:dyDescent="0.2">
      <c r="J60120" s="20"/>
      <c r="K60120" s="20"/>
      <c r="L60120" s="20"/>
      <c r="M60120" s="20"/>
      <c r="N60120" s="20"/>
      <c r="O60120" s="20"/>
    </row>
    <row r="60121" spans="10:15" x14ac:dyDescent="0.2">
      <c r="J60121" s="20"/>
      <c r="K60121" s="20"/>
      <c r="L60121" s="20"/>
      <c r="M60121" s="20"/>
      <c r="N60121" s="20"/>
      <c r="O60121" s="20"/>
    </row>
    <row r="60122" spans="10:15" x14ac:dyDescent="0.2">
      <c r="J60122" s="20"/>
      <c r="K60122" s="20"/>
      <c r="L60122" s="20"/>
      <c r="M60122" s="20"/>
      <c r="N60122" s="20"/>
      <c r="O60122" s="20"/>
    </row>
    <row r="60123" spans="10:15" x14ac:dyDescent="0.2">
      <c r="J60123" s="20"/>
      <c r="K60123" s="20"/>
      <c r="L60123" s="20"/>
      <c r="M60123" s="20"/>
      <c r="N60123" s="20"/>
      <c r="O60123" s="20"/>
    </row>
    <row r="60124" spans="10:15" x14ac:dyDescent="0.2">
      <c r="J60124" s="20"/>
      <c r="K60124" s="20"/>
      <c r="L60124" s="20"/>
      <c r="M60124" s="20"/>
      <c r="N60124" s="20"/>
      <c r="O60124" s="20"/>
    </row>
    <row r="60125" spans="10:15" x14ac:dyDescent="0.2">
      <c r="J60125" s="20"/>
      <c r="K60125" s="20"/>
      <c r="L60125" s="20"/>
      <c r="M60125" s="20"/>
      <c r="N60125" s="20"/>
      <c r="O60125" s="20"/>
    </row>
    <row r="60126" spans="10:15" x14ac:dyDescent="0.2">
      <c r="J60126" s="20"/>
      <c r="K60126" s="20"/>
      <c r="L60126" s="20"/>
      <c r="M60126" s="20"/>
      <c r="N60126" s="20"/>
      <c r="O60126" s="20"/>
    </row>
    <row r="60127" spans="10:15" x14ac:dyDescent="0.2">
      <c r="J60127" s="20"/>
      <c r="K60127" s="20"/>
      <c r="L60127" s="20"/>
      <c r="M60127" s="20"/>
      <c r="N60127" s="20"/>
      <c r="O60127" s="20"/>
    </row>
    <row r="60128" spans="10:15" x14ac:dyDescent="0.2">
      <c r="J60128" s="20"/>
      <c r="K60128" s="20"/>
      <c r="L60128" s="20"/>
      <c r="M60128" s="20"/>
      <c r="N60128" s="20"/>
      <c r="O60128" s="20"/>
    </row>
    <row r="60129" spans="10:15" x14ac:dyDescent="0.2">
      <c r="J60129" s="20"/>
      <c r="K60129" s="20"/>
      <c r="L60129" s="20"/>
      <c r="M60129" s="20"/>
      <c r="N60129" s="20"/>
      <c r="O60129" s="20"/>
    </row>
    <row r="60130" spans="10:15" x14ac:dyDescent="0.2">
      <c r="J60130" s="20"/>
      <c r="K60130" s="20"/>
      <c r="L60130" s="20"/>
      <c r="M60130" s="20"/>
      <c r="N60130" s="20"/>
      <c r="O60130" s="20"/>
    </row>
    <row r="60131" spans="10:15" x14ac:dyDescent="0.2">
      <c r="J60131" s="20"/>
      <c r="K60131" s="20"/>
      <c r="L60131" s="20"/>
      <c r="M60131" s="20"/>
      <c r="N60131" s="20"/>
      <c r="O60131" s="20"/>
    </row>
    <row r="60132" spans="10:15" x14ac:dyDescent="0.2">
      <c r="J60132" s="20"/>
      <c r="K60132" s="20"/>
      <c r="L60132" s="20"/>
      <c r="M60132" s="20"/>
      <c r="N60132" s="20"/>
      <c r="O60132" s="20"/>
    </row>
    <row r="60133" spans="10:15" x14ac:dyDescent="0.2">
      <c r="J60133" s="20"/>
      <c r="K60133" s="20"/>
      <c r="L60133" s="20"/>
      <c r="M60133" s="20"/>
      <c r="N60133" s="20"/>
      <c r="O60133" s="20"/>
    </row>
    <row r="60134" spans="10:15" x14ac:dyDescent="0.2">
      <c r="J60134" s="20"/>
      <c r="K60134" s="20"/>
      <c r="L60134" s="20"/>
      <c r="M60134" s="20"/>
      <c r="N60134" s="20"/>
      <c r="O60134" s="20"/>
    </row>
    <row r="60135" spans="10:15" x14ac:dyDescent="0.2">
      <c r="J60135" s="20"/>
      <c r="K60135" s="20"/>
      <c r="L60135" s="20"/>
      <c r="M60135" s="20"/>
      <c r="N60135" s="20"/>
      <c r="O60135" s="20"/>
    </row>
    <row r="60136" spans="10:15" x14ac:dyDescent="0.2">
      <c r="J60136" s="20"/>
      <c r="K60136" s="20"/>
      <c r="L60136" s="20"/>
      <c r="M60136" s="20"/>
      <c r="N60136" s="20"/>
      <c r="O60136" s="20"/>
    </row>
    <row r="60137" spans="10:15" x14ac:dyDescent="0.2">
      <c r="J60137" s="20"/>
      <c r="K60137" s="20"/>
      <c r="L60137" s="20"/>
      <c r="M60137" s="20"/>
      <c r="N60137" s="20"/>
      <c r="O60137" s="20"/>
    </row>
    <row r="60138" spans="10:15" x14ac:dyDescent="0.2">
      <c r="J60138" s="20"/>
      <c r="K60138" s="20"/>
      <c r="L60138" s="20"/>
      <c r="M60138" s="20"/>
      <c r="N60138" s="20"/>
      <c r="O60138" s="20"/>
    </row>
    <row r="60139" spans="10:15" x14ac:dyDescent="0.2">
      <c r="J60139" s="20"/>
      <c r="K60139" s="20"/>
      <c r="L60139" s="20"/>
      <c r="M60139" s="20"/>
      <c r="N60139" s="20"/>
      <c r="O60139" s="20"/>
    </row>
    <row r="60140" spans="10:15" x14ac:dyDescent="0.2">
      <c r="J60140" s="20"/>
      <c r="K60140" s="20"/>
      <c r="L60140" s="20"/>
      <c r="M60140" s="20"/>
      <c r="N60140" s="20"/>
      <c r="O60140" s="20"/>
    </row>
    <row r="60141" spans="10:15" x14ac:dyDescent="0.2">
      <c r="J60141" s="20"/>
      <c r="K60141" s="20"/>
      <c r="L60141" s="20"/>
      <c r="M60141" s="20"/>
      <c r="N60141" s="20"/>
      <c r="O60141" s="20"/>
    </row>
    <row r="60142" spans="10:15" x14ac:dyDescent="0.2">
      <c r="J60142" s="20"/>
      <c r="K60142" s="20"/>
      <c r="L60142" s="20"/>
      <c r="M60142" s="20"/>
      <c r="N60142" s="20"/>
      <c r="O60142" s="20"/>
    </row>
    <row r="60143" spans="10:15" x14ac:dyDescent="0.2">
      <c r="J60143" s="20"/>
      <c r="K60143" s="20"/>
      <c r="L60143" s="20"/>
      <c r="M60143" s="20"/>
      <c r="N60143" s="20"/>
      <c r="O60143" s="20"/>
    </row>
    <row r="60144" spans="10:15" x14ac:dyDescent="0.2">
      <c r="J60144" s="20"/>
      <c r="K60144" s="20"/>
      <c r="L60144" s="20"/>
      <c r="M60144" s="20"/>
      <c r="N60144" s="20"/>
      <c r="O60144" s="20"/>
    </row>
    <row r="60145" spans="10:15" x14ac:dyDescent="0.2">
      <c r="J60145" s="20"/>
      <c r="K60145" s="20"/>
      <c r="L60145" s="20"/>
      <c r="M60145" s="20"/>
      <c r="N60145" s="20"/>
      <c r="O60145" s="20"/>
    </row>
    <row r="60146" spans="10:15" x14ac:dyDescent="0.2">
      <c r="J60146" s="20"/>
      <c r="K60146" s="20"/>
      <c r="L60146" s="20"/>
      <c r="M60146" s="20"/>
      <c r="N60146" s="20"/>
      <c r="O60146" s="20"/>
    </row>
    <row r="60147" spans="10:15" x14ac:dyDescent="0.2">
      <c r="J60147" s="20"/>
      <c r="K60147" s="20"/>
      <c r="L60147" s="20"/>
      <c r="M60147" s="20"/>
      <c r="N60147" s="20"/>
      <c r="O60147" s="20"/>
    </row>
    <row r="60148" spans="10:15" x14ac:dyDescent="0.2">
      <c r="J60148" s="20"/>
      <c r="K60148" s="20"/>
      <c r="L60148" s="20"/>
      <c r="M60148" s="20"/>
      <c r="N60148" s="20"/>
      <c r="O60148" s="20"/>
    </row>
    <row r="60149" spans="10:15" x14ac:dyDescent="0.2">
      <c r="J60149" s="20"/>
      <c r="K60149" s="20"/>
      <c r="L60149" s="20"/>
      <c r="M60149" s="20"/>
      <c r="N60149" s="20"/>
      <c r="O60149" s="20"/>
    </row>
    <row r="60150" spans="10:15" x14ac:dyDescent="0.2">
      <c r="J60150" s="20"/>
      <c r="K60150" s="20"/>
      <c r="L60150" s="20"/>
      <c r="M60150" s="20"/>
      <c r="N60150" s="20"/>
      <c r="O60150" s="20"/>
    </row>
    <row r="60151" spans="10:15" x14ac:dyDescent="0.2">
      <c r="J60151" s="20"/>
      <c r="K60151" s="20"/>
      <c r="L60151" s="20"/>
      <c r="M60151" s="20"/>
      <c r="N60151" s="20"/>
      <c r="O60151" s="20"/>
    </row>
    <row r="60152" spans="10:15" x14ac:dyDescent="0.2">
      <c r="J60152" s="20"/>
      <c r="K60152" s="20"/>
      <c r="L60152" s="20"/>
      <c r="M60152" s="20"/>
      <c r="N60152" s="20"/>
      <c r="O60152" s="20"/>
    </row>
    <row r="60153" spans="10:15" x14ac:dyDescent="0.2">
      <c r="J60153" s="20"/>
      <c r="K60153" s="20"/>
      <c r="L60153" s="20"/>
      <c r="M60153" s="20"/>
      <c r="N60153" s="20"/>
      <c r="O60153" s="20"/>
    </row>
    <row r="60154" spans="10:15" x14ac:dyDescent="0.2">
      <c r="J60154" s="20"/>
      <c r="K60154" s="20"/>
      <c r="L60154" s="20"/>
      <c r="M60154" s="20"/>
      <c r="N60154" s="20"/>
      <c r="O60154" s="20"/>
    </row>
    <row r="60155" spans="10:15" x14ac:dyDescent="0.2">
      <c r="J60155" s="20"/>
      <c r="K60155" s="20"/>
      <c r="L60155" s="20"/>
      <c r="M60155" s="20"/>
      <c r="N60155" s="20"/>
      <c r="O60155" s="20"/>
    </row>
    <row r="60156" spans="10:15" x14ac:dyDescent="0.2">
      <c r="J60156" s="20"/>
      <c r="K60156" s="20"/>
      <c r="L60156" s="20"/>
      <c r="M60156" s="20"/>
      <c r="N60156" s="20"/>
      <c r="O60156" s="20"/>
    </row>
    <row r="60157" spans="10:15" x14ac:dyDescent="0.2">
      <c r="J60157" s="20"/>
      <c r="K60157" s="20"/>
      <c r="L60157" s="20"/>
      <c r="M60157" s="20"/>
      <c r="N60157" s="20"/>
      <c r="O60157" s="20"/>
    </row>
    <row r="60158" spans="10:15" x14ac:dyDescent="0.2">
      <c r="J60158" s="20"/>
      <c r="K60158" s="20"/>
      <c r="L60158" s="20"/>
      <c r="M60158" s="20"/>
      <c r="N60158" s="20"/>
      <c r="O60158" s="20"/>
    </row>
    <row r="60159" spans="10:15" x14ac:dyDescent="0.2">
      <c r="J60159" s="20"/>
      <c r="K60159" s="20"/>
      <c r="L60159" s="20"/>
      <c r="M60159" s="20"/>
      <c r="N60159" s="20"/>
      <c r="O60159" s="20"/>
    </row>
    <row r="60160" spans="10:15" x14ac:dyDescent="0.2">
      <c r="J60160" s="20"/>
      <c r="K60160" s="20"/>
      <c r="L60160" s="20"/>
      <c r="M60160" s="20"/>
      <c r="N60160" s="20"/>
      <c r="O60160" s="20"/>
    </row>
    <row r="60161" spans="10:15" x14ac:dyDescent="0.2">
      <c r="J60161" s="20"/>
      <c r="K60161" s="20"/>
      <c r="L60161" s="20"/>
      <c r="M60161" s="20"/>
      <c r="N60161" s="20"/>
      <c r="O60161" s="20"/>
    </row>
    <row r="60162" spans="10:15" x14ac:dyDescent="0.2">
      <c r="J60162" s="20"/>
      <c r="K60162" s="20"/>
      <c r="L60162" s="20"/>
      <c r="M60162" s="20"/>
      <c r="N60162" s="20"/>
      <c r="O60162" s="20"/>
    </row>
    <row r="60163" spans="10:15" x14ac:dyDescent="0.2">
      <c r="J60163" s="20"/>
      <c r="K60163" s="20"/>
      <c r="L60163" s="20"/>
      <c r="M60163" s="20"/>
      <c r="N60163" s="20"/>
      <c r="O60163" s="20"/>
    </row>
    <row r="60164" spans="10:15" x14ac:dyDescent="0.2">
      <c r="J60164" s="20"/>
      <c r="K60164" s="20"/>
      <c r="L60164" s="20"/>
      <c r="M60164" s="20"/>
      <c r="N60164" s="20"/>
      <c r="O60164" s="20"/>
    </row>
    <row r="60165" spans="10:15" x14ac:dyDescent="0.2">
      <c r="J60165" s="20"/>
      <c r="K60165" s="20"/>
      <c r="L60165" s="20"/>
      <c r="M60165" s="20"/>
      <c r="N60165" s="20"/>
      <c r="O60165" s="20"/>
    </row>
    <row r="60166" spans="10:15" x14ac:dyDescent="0.2">
      <c r="J60166" s="20"/>
      <c r="K60166" s="20"/>
      <c r="L60166" s="20"/>
      <c r="M60166" s="20"/>
      <c r="N60166" s="20"/>
      <c r="O60166" s="20"/>
    </row>
    <row r="60167" spans="10:15" x14ac:dyDescent="0.2">
      <c r="J60167" s="20"/>
      <c r="K60167" s="20"/>
      <c r="L60167" s="20"/>
      <c r="M60167" s="20"/>
      <c r="N60167" s="20"/>
      <c r="O60167" s="20"/>
    </row>
    <row r="60168" spans="10:15" x14ac:dyDescent="0.2">
      <c r="J60168" s="20"/>
      <c r="K60168" s="20"/>
      <c r="L60168" s="20"/>
      <c r="M60168" s="20"/>
      <c r="N60168" s="20"/>
      <c r="O60168" s="20"/>
    </row>
    <row r="60169" spans="10:15" x14ac:dyDescent="0.2">
      <c r="J60169" s="20"/>
      <c r="K60169" s="20"/>
      <c r="L60169" s="20"/>
      <c r="M60169" s="20"/>
      <c r="N60169" s="20"/>
      <c r="O60169" s="20"/>
    </row>
    <row r="60170" spans="10:15" x14ac:dyDescent="0.2">
      <c r="J60170" s="20"/>
      <c r="K60170" s="20"/>
      <c r="L60170" s="20"/>
      <c r="M60170" s="20"/>
      <c r="N60170" s="20"/>
      <c r="O60170" s="20"/>
    </row>
    <row r="60171" spans="10:15" x14ac:dyDescent="0.2">
      <c r="J60171" s="20"/>
      <c r="K60171" s="20"/>
      <c r="L60171" s="20"/>
      <c r="M60171" s="20"/>
      <c r="N60171" s="20"/>
      <c r="O60171" s="20"/>
    </row>
    <row r="60172" spans="10:15" x14ac:dyDescent="0.2">
      <c r="J60172" s="20"/>
      <c r="K60172" s="20"/>
      <c r="L60172" s="20"/>
      <c r="M60172" s="20"/>
      <c r="N60172" s="20"/>
      <c r="O60172" s="20"/>
    </row>
    <row r="60173" spans="10:15" x14ac:dyDescent="0.2">
      <c r="J60173" s="20"/>
      <c r="K60173" s="20"/>
      <c r="L60173" s="20"/>
      <c r="M60173" s="20"/>
      <c r="N60173" s="20"/>
      <c r="O60173" s="20"/>
    </row>
    <row r="60174" spans="10:15" x14ac:dyDescent="0.2">
      <c r="J60174" s="20"/>
      <c r="K60174" s="20"/>
      <c r="L60174" s="20"/>
      <c r="M60174" s="20"/>
      <c r="N60174" s="20"/>
      <c r="O60174" s="20"/>
    </row>
    <row r="60175" spans="10:15" x14ac:dyDescent="0.2">
      <c r="J60175" s="20"/>
      <c r="K60175" s="20"/>
      <c r="L60175" s="20"/>
      <c r="M60175" s="20"/>
      <c r="N60175" s="20"/>
      <c r="O60175" s="20"/>
    </row>
    <row r="60176" spans="10:15" x14ac:dyDescent="0.2">
      <c r="J60176" s="20"/>
      <c r="K60176" s="20"/>
      <c r="L60176" s="20"/>
      <c r="M60176" s="20"/>
      <c r="N60176" s="20"/>
      <c r="O60176" s="20"/>
    </row>
    <row r="60177" spans="10:15" x14ac:dyDescent="0.2">
      <c r="J60177" s="20"/>
      <c r="K60177" s="20"/>
      <c r="L60177" s="20"/>
      <c r="M60177" s="20"/>
      <c r="N60177" s="20"/>
      <c r="O60177" s="20"/>
    </row>
    <row r="60178" spans="10:15" x14ac:dyDescent="0.2">
      <c r="J60178" s="20"/>
      <c r="K60178" s="20"/>
      <c r="L60178" s="20"/>
      <c r="M60178" s="20"/>
      <c r="N60178" s="20"/>
      <c r="O60178" s="20"/>
    </row>
    <row r="60179" spans="10:15" x14ac:dyDescent="0.2">
      <c r="J60179" s="20"/>
      <c r="K60179" s="20"/>
      <c r="L60179" s="20"/>
      <c r="M60179" s="20"/>
      <c r="N60179" s="20"/>
      <c r="O60179" s="20"/>
    </row>
    <row r="60180" spans="10:15" x14ac:dyDescent="0.2">
      <c r="J60180" s="20"/>
      <c r="K60180" s="20"/>
      <c r="L60180" s="20"/>
      <c r="M60180" s="20"/>
      <c r="N60180" s="20"/>
      <c r="O60180" s="20"/>
    </row>
    <row r="60181" spans="10:15" x14ac:dyDescent="0.2">
      <c r="J60181" s="20"/>
      <c r="K60181" s="20"/>
      <c r="L60181" s="20"/>
      <c r="M60181" s="20"/>
      <c r="N60181" s="20"/>
      <c r="O60181" s="20"/>
    </row>
    <row r="60182" spans="10:15" x14ac:dyDescent="0.2">
      <c r="J60182" s="20"/>
      <c r="K60182" s="20"/>
      <c r="L60182" s="20"/>
      <c r="M60182" s="20"/>
      <c r="N60182" s="20"/>
      <c r="O60182" s="20"/>
    </row>
    <row r="60183" spans="10:15" x14ac:dyDescent="0.2">
      <c r="J60183" s="20"/>
      <c r="K60183" s="20"/>
      <c r="L60183" s="20"/>
      <c r="M60183" s="20"/>
      <c r="N60183" s="20"/>
      <c r="O60183" s="20"/>
    </row>
    <row r="60184" spans="10:15" x14ac:dyDescent="0.2">
      <c r="J60184" s="20"/>
      <c r="K60184" s="20"/>
      <c r="L60184" s="20"/>
      <c r="M60184" s="20"/>
      <c r="N60184" s="20"/>
      <c r="O60184" s="20"/>
    </row>
    <row r="60185" spans="10:15" x14ac:dyDescent="0.2">
      <c r="J60185" s="20"/>
      <c r="K60185" s="20"/>
      <c r="L60185" s="20"/>
      <c r="M60185" s="20"/>
      <c r="N60185" s="20"/>
      <c r="O60185" s="20"/>
    </row>
    <row r="60186" spans="10:15" x14ac:dyDescent="0.2">
      <c r="J60186" s="20"/>
      <c r="K60186" s="20"/>
      <c r="L60186" s="20"/>
      <c r="M60186" s="20"/>
      <c r="N60186" s="20"/>
      <c r="O60186" s="20"/>
    </row>
    <row r="60187" spans="10:15" x14ac:dyDescent="0.2">
      <c r="J60187" s="20"/>
      <c r="K60187" s="20"/>
      <c r="L60187" s="20"/>
      <c r="M60187" s="20"/>
      <c r="N60187" s="20"/>
      <c r="O60187" s="20"/>
    </row>
    <row r="60188" spans="10:15" x14ac:dyDescent="0.2">
      <c r="J60188" s="20"/>
      <c r="K60188" s="20"/>
      <c r="L60188" s="20"/>
      <c r="M60188" s="20"/>
      <c r="N60188" s="20"/>
      <c r="O60188" s="20"/>
    </row>
    <row r="60189" spans="10:15" x14ac:dyDescent="0.2">
      <c r="J60189" s="20"/>
      <c r="K60189" s="20"/>
      <c r="L60189" s="20"/>
      <c r="M60189" s="20"/>
      <c r="N60189" s="20"/>
      <c r="O60189" s="20"/>
    </row>
    <row r="60190" spans="10:15" x14ac:dyDescent="0.2">
      <c r="J60190" s="20"/>
      <c r="K60190" s="20"/>
      <c r="L60190" s="20"/>
      <c r="M60190" s="20"/>
      <c r="N60190" s="20"/>
      <c r="O60190" s="20"/>
    </row>
    <row r="60191" spans="10:15" x14ac:dyDescent="0.2">
      <c r="J60191" s="20"/>
      <c r="K60191" s="20"/>
      <c r="L60191" s="20"/>
      <c r="M60191" s="20"/>
      <c r="N60191" s="20"/>
      <c r="O60191" s="20"/>
    </row>
    <row r="60192" spans="10:15" x14ac:dyDescent="0.2">
      <c r="J60192" s="20"/>
      <c r="K60192" s="20"/>
      <c r="L60192" s="20"/>
      <c r="M60192" s="20"/>
      <c r="N60192" s="20"/>
      <c r="O60192" s="20"/>
    </row>
    <row r="60193" spans="10:15" x14ac:dyDescent="0.2">
      <c r="J60193" s="20"/>
      <c r="K60193" s="20"/>
      <c r="L60193" s="20"/>
      <c r="M60193" s="20"/>
      <c r="N60193" s="20"/>
      <c r="O60193" s="20"/>
    </row>
    <row r="60194" spans="10:15" x14ac:dyDescent="0.2">
      <c r="J60194" s="20"/>
      <c r="K60194" s="20"/>
      <c r="L60194" s="20"/>
      <c r="M60194" s="20"/>
      <c r="N60194" s="20"/>
      <c r="O60194" s="20"/>
    </row>
    <row r="60195" spans="10:15" x14ac:dyDescent="0.2">
      <c r="J60195" s="20"/>
      <c r="K60195" s="20"/>
      <c r="L60195" s="20"/>
      <c r="M60195" s="20"/>
      <c r="N60195" s="20"/>
      <c r="O60195" s="20"/>
    </row>
    <row r="60196" spans="10:15" x14ac:dyDescent="0.2">
      <c r="J60196" s="20"/>
      <c r="K60196" s="20"/>
      <c r="L60196" s="20"/>
      <c r="M60196" s="20"/>
      <c r="N60196" s="20"/>
      <c r="O60196" s="20"/>
    </row>
    <row r="60197" spans="10:15" x14ac:dyDescent="0.2">
      <c r="J60197" s="20"/>
      <c r="K60197" s="20"/>
      <c r="L60197" s="20"/>
      <c r="M60197" s="20"/>
      <c r="N60197" s="20"/>
      <c r="O60197" s="20"/>
    </row>
    <row r="60198" spans="10:15" x14ac:dyDescent="0.2">
      <c r="J60198" s="20"/>
      <c r="K60198" s="20"/>
      <c r="L60198" s="20"/>
      <c r="M60198" s="20"/>
      <c r="N60198" s="20"/>
      <c r="O60198" s="20"/>
    </row>
    <row r="60199" spans="10:15" x14ac:dyDescent="0.2">
      <c r="J60199" s="20"/>
      <c r="K60199" s="20"/>
      <c r="L60199" s="20"/>
      <c r="M60199" s="20"/>
      <c r="N60199" s="20"/>
      <c r="O60199" s="20"/>
    </row>
    <row r="60200" spans="10:15" x14ac:dyDescent="0.2">
      <c r="J60200" s="20"/>
      <c r="K60200" s="20"/>
      <c r="L60200" s="20"/>
      <c r="M60200" s="20"/>
      <c r="N60200" s="20"/>
      <c r="O60200" s="20"/>
    </row>
    <row r="60201" spans="10:15" x14ac:dyDescent="0.2">
      <c r="J60201" s="20"/>
      <c r="K60201" s="20"/>
      <c r="L60201" s="20"/>
      <c r="M60201" s="20"/>
      <c r="N60201" s="20"/>
      <c r="O60201" s="20"/>
    </row>
    <row r="60202" spans="10:15" x14ac:dyDescent="0.2">
      <c r="J60202" s="20"/>
      <c r="K60202" s="20"/>
      <c r="L60202" s="20"/>
      <c r="M60202" s="20"/>
      <c r="N60202" s="20"/>
      <c r="O60202" s="20"/>
    </row>
    <row r="60203" spans="10:15" x14ac:dyDescent="0.2">
      <c r="J60203" s="20"/>
      <c r="K60203" s="20"/>
      <c r="L60203" s="20"/>
      <c r="M60203" s="20"/>
      <c r="N60203" s="20"/>
      <c r="O60203" s="20"/>
    </row>
    <row r="60204" spans="10:15" x14ac:dyDescent="0.2">
      <c r="J60204" s="20"/>
      <c r="K60204" s="20"/>
      <c r="L60204" s="20"/>
      <c r="M60204" s="20"/>
      <c r="N60204" s="20"/>
      <c r="O60204" s="20"/>
    </row>
    <row r="60205" spans="10:15" x14ac:dyDescent="0.2">
      <c r="J60205" s="20"/>
      <c r="K60205" s="20"/>
      <c r="L60205" s="20"/>
      <c r="M60205" s="20"/>
      <c r="N60205" s="20"/>
      <c r="O60205" s="20"/>
    </row>
    <row r="60206" spans="10:15" x14ac:dyDescent="0.2">
      <c r="J60206" s="20"/>
      <c r="K60206" s="20"/>
      <c r="L60206" s="20"/>
      <c r="M60206" s="20"/>
      <c r="N60206" s="20"/>
      <c r="O60206" s="20"/>
    </row>
    <row r="60207" spans="10:15" x14ac:dyDescent="0.2">
      <c r="J60207" s="20"/>
      <c r="K60207" s="20"/>
      <c r="L60207" s="20"/>
      <c r="M60207" s="20"/>
      <c r="N60207" s="20"/>
      <c r="O60207" s="20"/>
    </row>
    <row r="60208" spans="10:15" x14ac:dyDescent="0.2">
      <c r="J60208" s="20"/>
      <c r="K60208" s="20"/>
      <c r="L60208" s="20"/>
      <c r="M60208" s="20"/>
      <c r="N60208" s="20"/>
      <c r="O60208" s="20"/>
    </row>
    <row r="60209" spans="10:15" x14ac:dyDescent="0.2">
      <c r="J60209" s="20"/>
      <c r="K60209" s="20"/>
      <c r="L60209" s="20"/>
      <c r="M60209" s="20"/>
      <c r="N60209" s="20"/>
      <c r="O60209" s="20"/>
    </row>
    <row r="60210" spans="10:15" x14ac:dyDescent="0.2">
      <c r="J60210" s="20"/>
      <c r="K60210" s="20"/>
      <c r="L60210" s="20"/>
      <c r="M60210" s="20"/>
      <c r="N60210" s="20"/>
      <c r="O60210" s="20"/>
    </row>
    <row r="60211" spans="10:15" x14ac:dyDescent="0.2">
      <c r="J60211" s="20"/>
      <c r="K60211" s="20"/>
      <c r="L60211" s="20"/>
      <c r="M60211" s="20"/>
      <c r="N60211" s="20"/>
      <c r="O60211" s="20"/>
    </row>
    <row r="60212" spans="10:15" x14ac:dyDescent="0.2">
      <c r="J60212" s="20"/>
      <c r="K60212" s="20"/>
      <c r="L60212" s="20"/>
      <c r="M60212" s="20"/>
      <c r="N60212" s="20"/>
      <c r="O60212" s="20"/>
    </row>
    <row r="60213" spans="10:15" x14ac:dyDescent="0.2">
      <c r="J60213" s="20"/>
      <c r="K60213" s="20"/>
      <c r="L60213" s="20"/>
      <c r="M60213" s="20"/>
      <c r="N60213" s="20"/>
      <c r="O60213" s="20"/>
    </row>
    <row r="60214" spans="10:15" x14ac:dyDescent="0.2">
      <c r="J60214" s="20"/>
      <c r="K60214" s="20"/>
      <c r="L60214" s="20"/>
      <c r="M60214" s="20"/>
      <c r="N60214" s="20"/>
      <c r="O60214" s="20"/>
    </row>
    <row r="60215" spans="10:15" x14ac:dyDescent="0.2">
      <c r="J60215" s="20"/>
      <c r="K60215" s="20"/>
      <c r="L60215" s="20"/>
      <c r="M60215" s="20"/>
      <c r="N60215" s="20"/>
      <c r="O60215" s="20"/>
    </row>
    <row r="60216" spans="10:15" x14ac:dyDescent="0.2">
      <c r="J60216" s="20"/>
      <c r="K60216" s="20"/>
      <c r="L60216" s="20"/>
      <c r="M60216" s="20"/>
      <c r="N60216" s="20"/>
      <c r="O60216" s="20"/>
    </row>
    <row r="60217" spans="10:15" x14ac:dyDescent="0.2">
      <c r="J60217" s="20"/>
      <c r="K60217" s="20"/>
      <c r="L60217" s="20"/>
      <c r="M60217" s="20"/>
      <c r="N60217" s="20"/>
      <c r="O60217" s="20"/>
    </row>
    <row r="60218" spans="10:15" x14ac:dyDescent="0.2">
      <c r="J60218" s="20"/>
      <c r="K60218" s="20"/>
      <c r="L60218" s="20"/>
      <c r="M60218" s="20"/>
      <c r="N60218" s="20"/>
      <c r="O60218" s="20"/>
    </row>
    <row r="60219" spans="10:15" x14ac:dyDescent="0.2">
      <c r="J60219" s="20"/>
      <c r="K60219" s="20"/>
      <c r="L60219" s="20"/>
      <c r="M60219" s="20"/>
      <c r="N60219" s="20"/>
      <c r="O60219" s="20"/>
    </row>
    <row r="60220" spans="10:15" x14ac:dyDescent="0.2">
      <c r="J60220" s="20"/>
      <c r="K60220" s="20"/>
      <c r="L60220" s="20"/>
      <c r="M60220" s="20"/>
      <c r="N60220" s="20"/>
      <c r="O60220" s="20"/>
    </row>
    <row r="60221" spans="10:15" x14ac:dyDescent="0.2">
      <c r="J60221" s="20"/>
      <c r="K60221" s="20"/>
      <c r="L60221" s="20"/>
      <c r="M60221" s="20"/>
      <c r="N60221" s="20"/>
      <c r="O60221" s="20"/>
    </row>
    <row r="60222" spans="10:15" x14ac:dyDescent="0.2">
      <c r="J60222" s="20"/>
      <c r="K60222" s="20"/>
      <c r="L60222" s="20"/>
      <c r="M60222" s="20"/>
      <c r="N60222" s="20"/>
      <c r="O60222" s="20"/>
    </row>
    <row r="60223" spans="10:15" x14ac:dyDescent="0.2">
      <c r="J60223" s="20"/>
      <c r="K60223" s="20"/>
      <c r="L60223" s="20"/>
      <c r="M60223" s="20"/>
      <c r="N60223" s="20"/>
      <c r="O60223" s="20"/>
    </row>
    <row r="60224" spans="10:15" x14ac:dyDescent="0.2">
      <c r="J60224" s="20"/>
      <c r="K60224" s="20"/>
      <c r="L60224" s="20"/>
      <c r="M60224" s="20"/>
      <c r="N60224" s="20"/>
      <c r="O60224" s="20"/>
    </row>
    <row r="60225" spans="10:15" x14ac:dyDescent="0.2">
      <c r="J60225" s="20"/>
      <c r="K60225" s="20"/>
      <c r="L60225" s="20"/>
      <c r="M60225" s="20"/>
      <c r="N60225" s="20"/>
      <c r="O60225" s="20"/>
    </row>
    <row r="60226" spans="10:15" x14ac:dyDescent="0.2">
      <c r="J60226" s="20"/>
      <c r="K60226" s="20"/>
      <c r="L60226" s="20"/>
      <c r="M60226" s="20"/>
      <c r="N60226" s="20"/>
      <c r="O60226" s="20"/>
    </row>
    <row r="60227" spans="10:15" x14ac:dyDescent="0.2">
      <c r="J60227" s="20"/>
      <c r="K60227" s="20"/>
      <c r="L60227" s="20"/>
      <c r="M60227" s="20"/>
      <c r="N60227" s="20"/>
      <c r="O60227" s="20"/>
    </row>
    <row r="60228" spans="10:15" x14ac:dyDescent="0.2">
      <c r="J60228" s="20"/>
      <c r="K60228" s="20"/>
      <c r="L60228" s="20"/>
      <c r="M60228" s="20"/>
      <c r="N60228" s="20"/>
      <c r="O60228" s="20"/>
    </row>
    <row r="60229" spans="10:15" x14ac:dyDescent="0.2">
      <c r="J60229" s="20"/>
      <c r="K60229" s="20"/>
      <c r="L60229" s="20"/>
      <c r="M60229" s="20"/>
      <c r="N60229" s="20"/>
      <c r="O60229" s="20"/>
    </row>
    <row r="60230" spans="10:15" x14ac:dyDescent="0.2">
      <c r="J60230" s="20"/>
      <c r="K60230" s="20"/>
      <c r="L60230" s="20"/>
      <c r="M60230" s="20"/>
      <c r="N60230" s="20"/>
      <c r="O60230" s="20"/>
    </row>
    <row r="60231" spans="10:15" x14ac:dyDescent="0.2">
      <c r="J60231" s="20"/>
      <c r="K60231" s="20"/>
      <c r="L60231" s="20"/>
      <c r="M60231" s="20"/>
      <c r="N60231" s="20"/>
      <c r="O60231" s="20"/>
    </row>
    <row r="60232" spans="10:15" x14ac:dyDescent="0.2">
      <c r="J60232" s="20"/>
      <c r="K60232" s="20"/>
      <c r="L60232" s="20"/>
      <c r="M60232" s="20"/>
      <c r="N60232" s="20"/>
      <c r="O60232" s="20"/>
    </row>
    <row r="60233" spans="10:15" x14ac:dyDescent="0.2">
      <c r="J60233" s="20"/>
      <c r="K60233" s="20"/>
      <c r="L60233" s="20"/>
      <c r="M60233" s="20"/>
      <c r="N60233" s="20"/>
      <c r="O60233" s="20"/>
    </row>
    <row r="60234" spans="10:15" x14ac:dyDescent="0.2">
      <c r="J60234" s="20"/>
      <c r="K60234" s="20"/>
      <c r="L60234" s="20"/>
      <c r="M60234" s="20"/>
      <c r="N60234" s="20"/>
      <c r="O60234" s="20"/>
    </row>
    <row r="60235" spans="10:15" x14ac:dyDescent="0.2">
      <c r="J60235" s="20"/>
      <c r="K60235" s="20"/>
      <c r="L60235" s="20"/>
      <c r="M60235" s="20"/>
      <c r="N60235" s="20"/>
      <c r="O60235" s="20"/>
    </row>
    <row r="60236" spans="10:15" x14ac:dyDescent="0.2">
      <c r="J60236" s="20"/>
      <c r="K60236" s="20"/>
      <c r="L60236" s="20"/>
      <c r="M60236" s="20"/>
      <c r="N60236" s="20"/>
      <c r="O60236" s="20"/>
    </row>
    <row r="60237" spans="10:15" x14ac:dyDescent="0.2">
      <c r="J60237" s="20"/>
      <c r="K60237" s="20"/>
      <c r="L60237" s="20"/>
      <c r="M60237" s="20"/>
      <c r="N60237" s="20"/>
      <c r="O60237" s="20"/>
    </row>
    <row r="60238" spans="10:15" x14ac:dyDescent="0.2">
      <c r="J60238" s="20"/>
      <c r="K60238" s="20"/>
      <c r="L60238" s="20"/>
      <c r="M60238" s="20"/>
      <c r="N60238" s="20"/>
      <c r="O60238" s="20"/>
    </row>
    <row r="60239" spans="10:15" x14ac:dyDescent="0.2">
      <c r="J60239" s="20"/>
      <c r="K60239" s="20"/>
      <c r="L60239" s="20"/>
      <c r="M60239" s="20"/>
      <c r="N60239" s="20"/>
      <c r="O60239" s="20"/>
    </row>
    <row r="60240" spans="10:15" x14ac:dyDescent="0.2">
      <c r="J60240" s="20"/>
      <c r="K60240" s="20"/>
      <c r="L60240" s="20"/>
      <c r="M60240" s="20"/>
      <c r="N60240" s="20"/>
      <c r="O60240" s="20"/>
    </row>
    <row r="60241" spans="10:15" x14ac:dyDescent="0.2">
      <c r="J60241" s="20"/>
      <c r="K60241" s="20"/>
      <c r="L60241" s="20"/>
      <c r="M60241" s="20"/>
      <c r="N60241" s="20"/>
      <c r="O60241" s="20"/>
    </row>
    <row r="60242" spans="10:15" x14ac:dyDescent="0.2">
      <c r="J60242" s="20"/>
      <c r="K60242" s="20"/>
      <c r="L60242" s="20"/>
      <c r="M60242" s="20"/>
      <c r="N60242" s="20"/>
      <c r="O60242" s="20"/>
    </row>
    <row r="60243" spans="10:15" x14ac:dyDescent="0.2">
      <c r="J60243" s="20"/>
      <c r="K60243" s="20"/>
      <c r="L60243" s="20"/>
      <c r="M60243" s="20"/>
      <c r="N60243" s="20"/>
      <c r="O60243" s="20"/>
    </row>
    <row r="60244" spans="10:15" x14ac:dyDescent="0.2">
      <c r="J60244" s="20"/>
      <c r="K60244" s="20"/>
      <c r="L60244" s="20"/>
      <c r="M60244" s="20"/>
      <c r="N60244" s="20"/>
      <c r="O60244" s="20"/>
    </row>
    <row r="60245" spans="10:15" x14ac:dyDescent="0.2">
      <c r="J60245" s="20"/>
      <c r="K60245" s="20"/>
      <c r="L60245" s="20"/>
      <c r="M60245" s="20"/>
      <c r="N60245" s="20"/>
      <c r="O60245" s="20"/>
    </row>
    <row r="60246" spans="10:15" x14ac:dyDescent="0.2">
      <c r="J60246" s="20"/>
      <c r="K60246" s="20"/>
      <c r="L60246" s="20"/>
      <c r="M60246" s="20"/>
      <c r="N60246" s="20"/>
      <c r="O60246" s="20"/>
    </row>
    <row r="60247" spans="10:15" x14ac:dyDescent="0.2">
      <c r="J60247" s="20"/>
      <c r="K60247" s="20"/>
      <c r="L60247" s="20"/>
      <c r="M60247" s="20"/>
      <c r="N60247" s="20"/>
      <c r="O60247" s="20"/>
    </row>
    <row r="60248" spans="10:15" x14ac:dyDescent="0.2">
      <c r="J60248" s="20"/>
      <c r="K60248" s="20"/>
      <c r="L60248" s="20"/>
      <c r="M60248" s="20"/>
      <c r="N60248" s="20"/>
      <c r="O60248" s="20"/>
    </row>
    <row r="60249" spans="10:15" x14ac:dyDescent="0.2">
      <c r="J60249" s="20"/>
      <c r="K60249" s="20"/>
      <c r="L60249" s="20"/>
      <c r="M60249" s="20"/>
      <c r="N60249" s="20"/>
      <c r="O60249" s="20"/>
    </row>
    <row r="60250" spans="10:15" x14ac:dyDescent="0.2">
      <c r="J60250" s="20"/>
      <c r="K60250" s="20"/>
      <c r="L60250" s="20"/>
      <c r="M60250" s="20"/>
      <c r="N60250" s="20"/>
      <c r="O60250" s="20"/>
    </row>
    <row r="60251" spans="10:15" x14ac:dyDescent="0.2">
      <c r="J60251" s="20"/>
      <c r="K60251" s="20"/>
      <c r="L60251" s="20"/>
      <c r="M60251" s="20"/>
      <c r="N60251" s="20"/>
      <c r="O60251" s="20"/>
    </row>
    <row r="60252" spans="10:15" x14ac:dyDescent="0.2">
      <c r="J60252" s="20"/>
      <c r="K60252" s="20"/>
      <c r="L60252" s="20"/>
      <c r="M60252" s="20"/>
      <c r="N60252" s="20"/>
      <c r="O60252" s="20"/>
    </row>
    <row r="60253" spans="10:15" x14ac:dyDescent="0.2">
      <c r="J60253" s="20"/>
      <c r="K60253" s="20"/>
      <c r="L60253" s="20"/>
      <c r="M60253" s="20"/>
      <c r="N60253" s="20"/>
      <c r="O60253" s="20"/>
    </row>
    <row r="60254" spans="10:15" x14ac:dyDescent="0.2">
      <c r="J60254" s="20"/>
      <c r="K60254" s="20"/>
      <c r="L60254" s="20"/>
      <c r="M60254" s="20"/>
      <c r="N60254" s="20"/>
      <c r="O60254" s="20"/>
    </row>
    <row r="60255" spans="10:15" x14ac:dyDescent="0.2">
      <c r="J60255" s="20"/>
      <c r="K60255" s="20"/>
      <c r="L60255" s="20"/>
      <c r="M60255" s="20"/>
      <c r="N60255" s="20"/>
      <c r="O60255" s="20"/>
    </row>
    <row r="60256" spans="10:15" x14ac:dyDescent="0.2">
      <c r="J60256" s="20"/>
      <c r="K60256" s="20"/>
      <c r="L60256" s="20"/>
      <c r="M60256" s="20"/>
      <c r="N60256" s="20"/>
      <c r="O60256" s="20"/>
    </row>
    <row r="60257" spans="10:15" x14ac:dyDescent="0.2">
      <c r="J60257" s="20"/>
      <c r="K60257" s="20"/>
      <c r="L60257" s="20"/>
      <c r="M60257" s="20"/>
      <c r="N60257" s="20"/>
      <c r="O60257" s="20"/>
    </row>
    <row r="60258" spans="10:15" x14ac:dyDescent="0.2">
      <c r="J60258" s="20"/>
      <c r="K60258" s="20"/>
      <c r="L60258" s="20"/>
      <c r="M60258" s="20"/>
      <c r="N60258" s="20"/>
      <c r="O60258" s="20"/>
    </row>
    <row r="60259" spans="10:15" x14ac:dyDescent="0.2">
      <c r="J60259" s="20"/>
      <c r="K60259" s="20"/>
      <c r="L60259" s="20"/>
      <c r="M60259" s="20"/>
      <c r="N60259" s="20"/>
      <c r="O60259" s="20"/>
    </row>
    <row r="60260" spans="10:15" x14ac:dyDescent="0.2">
      <c r="J60260" s="20"/>
      <c r="K60260" s="20"/>
      <c r="L60260" s="20"/>
      <c r="M60260" s="20"/>
      <c r="N60260" s="20"/>
      <c r="O60260" s="20"/>
    </row>
    <row r="60261" spans="10:15" x14ac:dyDescent="0.2">
      <c r="J60261" s="20"/>
      <c r="K60261" s="20"/>
      <c r="L60261" s="20"/>
      <c r="M60261" s="20"/>
      <c r="N60261" s="20"/>
      <c r="O60261" s="20"/>
    </row>
    <row r="60262" spans="10:15" x14ac:dyDescent="0.2">
      <c r="J60262" s="20"/>
      <c r="K60262" s="20"/>
      <c r="L60262" s="20"/>
      <c r="M60262" s="20"/>
      <c r="N60262" s="20"/>
      <c r="O60262" s="20"/>
    </row>
    <row r="60263" spans="10:15" x14ac:dyDescent="0.2">
      <c r="J60263" s="20"/>
      <c r="K60263" s="20"/>
      <c r="L60263" s="20"/>
      <c r="M60263" s="20"/>
      <c r="N60263" s="20"/>
      <c r="O60263" s="20"/>
    </row>
    <row r="60264" spans="10:15" x14ac:dyDescent="0.2">
      <c r="J60264" s="20"/>
      <c r="K60264" s="20"/>
      <c r="L60264" s="20"/>
      <c r="M60264" s="20"/>
      <c r="N60264" s="20"/>
      <c r="O60264" s="20"/>
    </row>
    <row r="60265" spans="10:15" x14ac:dyDescent="0.2">
      <c r="J60265" s="20"/>
      <c r="K60265" s="20"/>
      <c r="L60265" s="20"/>
      <c r="M60265" s="20"/>
      <c r="N60265" s="20"/>
      <c r="O60265" s="20"/>
    </row>
    <row r="60266" spans="10:15" x14ac:dyDescent="0.2">
      <c r="J60266" s="20"/>
      <c r="K60266" s="20"/>
      <c r="L60266" s="20"/>
      <c r="M60266" s="20"/>
      <c r="N60266" s="20"/>
      <c r="O60266" s="20"/>
    </row>
    <row r="60267" spans="10:15" x14ac:dyDescent="0.2">
      <c r="J60267" s="20"/>
      <c r="K60267" s="20"/>
      <c r="L60267" s="20"/>
      <c r="M60267" s="20"/>
      <c r="N60267" s="20"/>
      <c r="O60267" s="20"/>
    </row>
    <row r="60268" spans="10:15" x14ac:dyDescent="0.2">
      <c r="J60268" s="20"/>
      <c r="K60268" s="20"/>
      <c r="L60268" s="20"/>
      <c r="M60268" s="20"/>
      <c r="N60268" s="20"/>
      <c r="O60268" s="20"/>
    </row>
    <row r="60269" spans="10:15" x14ac:dyDescent="0.2">
      <c r="J60269" s="20"/>
      <c r="K60269" s="20"/>
      <c r="L60269" s="20"/>
      <c r="M60269" s="20"/>
      <c r="N60269" s="20"/>
      <c r="O60269" s="20"/>
    </row>
    <row r="60270" spans="10:15" x14ac:dyDescent="0.2">
      <c r="J60270" s="20"/>
      <c r="K60270" s="20"/>
      <c r="L60270" s="20"/>
      <c r="M60270" s="20"/>
      <c r="N60270" s="20"/>
      <c r="O60270" s="20"/>
    </row>
    <row r="60271" spans="10:15" x14ac:dyDescent="0.2">
      <c r="J60271" s="20"/>
      <c r="K60271" s="20"/>
      <c r="L60271" s="20"/>
      <c r="M60271" s="20"/>
      <c r="N60271" s="20"/>
      <c r="O60271" s="20"/>
    </row>
    <row r="60272" spans="10:15" x14ac:dyDescent="0.2">
      <c r="J60272" s="20"/>
      <c r="K60272" s="20"/>
      <c r="L60272" s="20"/>
      <c r="M60272" s="20"/>
      <c r="N60272" s="20"/>
      <c r="O60272" s="20"/>
    </row>
    <row r="60273" spans="10:15" x14ac:dyDescent="0.2">
      <c r="J60273" s="20"/>
      <c r="K60273" s="20"/>
      <c r="L60273" s="20"/>
      <c r="M60273" s="20"/>
      <c r="N60273" s="20"/>
      <c r="O60273" s="20"/>
    </row>
    <row r="60274" spans="10:15" x14ac:dyDescent="0.2">
      <c r="J60274" s="20"/>
      <c r="K60274" s="20"/>
      <c r="L60274" s="20"/>
      <c r="M60274" s="20"/>
      <c r="N60274" s="20"/>
      <c r="O60274" s="20"/>
    </row>
    <row r="60275" spans="10:15" x14ac:dyDescent="0.2">
      <c r="J60275" s="20"/>
      <c r="K60275" s="20"/>
      <c r="L60275" s="20"/>
      <c r="M60275" s="20"/>
      <c r="N60275" s="20"/>
      <c r="O60275" s="20"/>
    </row>
    <row r="60276" spans="10:15" x14ac:dyDescent="0.2">
      <c r="J60276" s="20"/>
      <c r="K60276" s="20"/>
      <c r="L60276" s="20"/>
      <c r="M60276" s="20"/>
      <c r="N60276" s="20"/>
      <c r="O60276" s="20"/>
    </row>
    <row r="60277" spans="10:15" x14ac:dyDescent="0.2">
      <c r="J60277" s="20"/>
      <c r="K60277" s="20"/>
      <c r="L60277" s="20"/>
      <c r="M60277" s="20"/>
      <c r="N60277" s="20"/>
      <c r="O60277" s="20"/>
    </row>
    <row r="60278" spans="10:15" x14ac:dyDescent="0.2">
      <c r="J60278" s="20"/>
      <c r="K60278" s="20"/>
      <c r="L60278" s="20"/>
      <c r="M60278" s="20"/>
      <c r="N60278" s="20"/>
      <c r="O60278" s="20"/>
    </row>
    <row r="60279" spans="10:15" x14ac:dyDescent="0.2">
      <c r="J60279" s="20"/>
      <c r="K60279" s="20"/>
      <c r="L60279" s="20"/>
      <c r="M60279" s="20"/>
      <c r="N60279" s="20"/>
      <c r="O60279" s="20"/>
    </row>
    <row r="60280" spans="10:15" x14ac:dyDescent="0.2">
      <c r="J60280" s="20"/>
      <c r="K60280" s="20"/>
      <c r="L60280" s="20"/>
      <c r="M60280" s="20"/>
      <c r="N60280" s="20"/>
      <c r="O60280" s="20"/>
    </row>
    <row r="60281" spans="10:15" x14ac:dyDescent="0.2">
      <c r="J60281" s="20"/>
      <c r="K60281" s="20"/>
      <c r="L60281" s="20"/>
      <c r="M60281" s="20"/>
      <c r="N60281" s="20"/>
      <c r="O60281" s="20"/>
    </row>
    <row r="60282" spans="10:15" x14ac:dyDescent="0.2">
      <c r="J60282" s="20"/>
      <c r="K60282" s="20"/>
      <c r="L60282" s="20"/>
      <c r="M60282" s="20"/>
      <c r="N60282" s="20"/>
      <c r="O60282" s="20"/>
    </row>
    <row r="60283" spans="10:15" x14ac:dyDescent="0.2">
      <c r="J60283" s="20"/>
      <c r="K60283" s="20"/>
      <c r="L60283" s="20"/>
      <c r="M60283" s="20"/>
      <c r="N60283" s="20"/>
      <c r="O60283" s="20"/>
    </row>
    <row r="60284" spans="10:15" x14ac:dyDescent="0.2">
      <c r="J60284" s="20"/>
      <c r="K60284" s="20"/>
      <c r="L60284" s="20"/>
      <c r="M60284" s="20"/>
      <c r="N60284" s="20"/>
      <c r="O60284" s="20"/>
    </row>
    <row r="60285" spans="10:15" x14ac:dyDescent="0.2">
      <c r="J60285" s="20"/>
      <c r="K60285" s="20"/>
      <c r="L60285" s="20"/>
      <c r="M60285" s="20"/>
      <c r="N60285" s="20"/>
      <c r="O60285" s="20"/>
    </row>
    <row r="60286" spans="10:15" x14ac:dyDescent="0.2">
      <c r="J60286" s="20"/>
      <c r="K60286" s="20"/>
      <c r="L60286" s="20"/>
      <c r="M60286" s="20"/>
      <c r="N60286" s="20"/>
      <c r="O60286" s="20"/>
    </row>
    <row r="60287" spans="10:15" x14ac:dyDescent="0.2">
      <c r="J60287" s="20"/>
      <c r="K60287" s="20"/>
      <c r="L60287" s="20"/>
      <c r="M60287" s="20"/>
      <c r="N60287" s="20"/>
      <c r="O60287" s="20"/>
    </row>
    <row r="60288" spans="10:15" x14ac:dyDescent="0.2">
      <c r="J60288" s="20"/>
      <c r="K60288" s="20"/>
      <c r="L60288" s="20"/>
      <c r="M60288" s="20"/>
      <c r="N60288" s="20"/>
      <c r="O60288" s="20"/>
    </row>
    <row r="60289" spans="10:15" x14ac:dyDescent="0.2">
      <c r="J60289" s="20"/>
      <c r="K60289" s="20"/>
      <c r="L60289" s="20"/>
      <c r="M60289" s="20"/>
      <c r="N60289" s="20"/>
      <c r="O60289" s="20"/>
    </row>
    <row r="60290" spans="10:15" x14ac:dyDescent="0.2">
      <c r="J60290" s="20"/>
      <c r="K60290" s="20"/>
      <c r="L60290" s="20"/>
      <c r="M60290" s="20"/>
      <c r="N60290" s="20"/>
      <c r="O60290" s="20"/>
    </row>
    <row r="60291" spans="10:15" x14ac:dyDescent="0.2">
      <c r="J60291" s="20"/>
      <c r="K60291" s="20"/>
      <c r="L60291" s="20"/>
      <c r="M60291" s="20"/>
      <c r="N60291" s="20"/>
      <c r="O60291" s="20"/>
    </row>
    <row r="60292" spans="10:15" x14ac:dyDescent="0.2">
      <c r="J60292" s="20"/>
      <c r="K60292" s="20"/>
      <c r="L60292" s="20"/>
      <c r="M60292" s="20"/>
      <c r="N60292" s="20"/>
      <c r="O60292" s="20"/>
    </row>
    <row r="60293" spans="10:15" x14ac:dyDescent="0.2">
      <c r="J60293" s="20"/>
      <c r="K60293" s="20"/>
      <c r="L60293" s="20"/>
      <c r="M60293" s="20"/>
      <c r="N60293" s="20"/>
      <c r="O60293" s="20"/>
    </row>
    <row r="60294" spans="10:15" x14ac:dyDescent="0.2">
      <c r="J60294" s="20"/>
      <c r="K60294" s="20"/>
      <c r="L60294" s="20"/>
      <c r="M60294" s="20"/>
      <c r="N60294" s="20"/>
      <c r="O60294" s="20"/>
    </row>
    <row r="60295" spans="10:15" x14ac:dyDescent="0.2">
      <c r="J60295" s="20"/>
      <c r="K60295" s="20"/>
      <c r="L60295" s="20"/>
      <c r="M60295" s="20"/>
      <c r="N60295" s="20"/>
      <c r="O60295" s="20"/>
    </row>
    <row r="60296" spans="10:15" x14ac:dyDescent="0.2">
      <c r="J60296" s="20"/>
      <c r="K60296" s="20"/>
      <c r="L60296" s="20"/>
      <c r="M60296" s="20"/>
      <c r="N60296" s="20"/>
      <c r="O60296" s="20"/>
    </row>
    <row r="60297" spans="10:15" x14ac:dyDescent="0.2">
      <c r="J60297" s="20"/>
      <c r="K60297" s="20"/>
      <c r="L60297" s="20"/>
      <c r="M60297" s="20"/>
      <c r="N60297" s="20"/>
      <c r="O60297" s="20"/>
    </row>
    <row r="60298" spans="10:15" x14ac:dyDescent="0.2">
      <c r="J60298" s="20"/>
      <c r="K60298" s="20"/>
      <c r="L60298" s="20"/>
      <c r="M60298" s="20"/>
      <c r="N60298" s="20"/>
      <c r="O60298" s="20"/>
    </row>
    <row r="60299" spans="10:15" x14ac:dyDescent="0.2">
      <c r="J60299" s="20"/>
      <c r="K60299" s="20"/>
      <c r="L60299" s="20"/>
      <c r="M60299" s="20"/>
      <c r="N60299" s="20"/>
      <c r="O60299" s="20"/>
    </row>
    <row r="60300" spans="10:15" x14ac:dyDescent="0.2">
      <c r="J60300" s="20"/>
      <c r="K60300" s="20"/>
      <c r="L60300" s="20"/>
      <c r="M60300" s="20"/>
      <c r="N60300" s="20"/>
      <c r="O60300" s="20"/>
    </row>
    <row r="60301" spans="10:15" x14ac:dyDescent="0.2">
      <c r="J60301" s="20"/>
      <c r="K60301" s="20"/>
      <c r="L60301" s="20"/>
      <c r="M60301" s="20"/>
      <c r="N60301" s="20"/>
      <c r="O60301" s="20"/>
    </row>
    <row r="60302" spans="10:15" x14ac:dyDescent="0.2">
      <c r="J60302" s="20"/>
      <c r="K60302" s="20"/>
      <c r="L60302" s="20"/>
      <c r="M60302" s="20"/>
      <c r="N60302" s="20"/>
      <c r="O60302" s="20"/>
    </row>
    <row r="60303" spans="10:15" x14ac:dyDescent="0.2">
      <c r="J60303" s="20"/>
      <c r="K60303" s="20"/>
      <c r="L60303" s="20"/>
      <c r="M60303" s="20"/>
      <c r="N60303" s="20"/>
      <c r="O60303" s="20"/>
    </row>
    <row r="60304" spans="10:15" x14ac:dyDescent="0.2">
      <c r="J60304" s="20"/>
      <c r="K60304" s="20"/>
      <c r="L60304" s="20"/>
      <c r="M60304" s="20"/>
      <c r="N60304" s="20"/>
      <c r="O60304" s="20"/>
    </row>
    <row r="60305" spans="10:15" x14ac:dyDescent="0.2">
      <c r="J60305" s="20"/>
      <c r="K60305" s="20"/>
      <c r="L60305" s="20"/>
      <c r="M60305" s="20"/>
      <c r="N60305" s="20"/>
      <c r="O60305" s="20"/>
    </row>
    <row r="60306" spans="10:15" x14ac:dyDescent="0.2">
      <c r="J60306" s="20"/>
      <c r="K60306" s="20"/>
      <c r="L60306" s="20"/>
      <c r="M60306" s="20"/>
      <c r="N60306" s="20"/>
      <c r="O60306" s="20"/>
    </row>
    <row r="60307" spans="10:15" x14ac:dyDescent="0.2">
      <c r="J60307" s="20"/>
      <c r="K60307" s="20"/>
      <c r="L60307" s="20"/>
      <c r="M60307" s="20"/>
      <c r="N60307" s="20"/>
      <c r="O60307" s="20"/>
    </row>
    <row r="60308" spans="10:15" x14ac:dyDescent="0.2">
      <c r="J60308" s="20"/>
      <c r="K60308" s="20"/>
      <c r="L60308" s="20"/>
      <c r="M60308" s="20"/>
      <c r="N60308" s="20"/>
      <c r="O60308" s="20"/>
    </row>
    <row r="60309" spans="10:15" x14ac:dyDescent="0.2">
      <c r="J60309" s="20"/>
      <c r="K60309" s="20"/>
      <c r="L60309" s="20"/>
      <c r="M60309" s="20"/>
      <c r="N60309" s="20"/>
      <c r="O60309" s="20"/>
    </row>
    <row r="60310" spans="10:15" x14ac:dyDescent="0.2">
      <c r="J60310" s="20"/>
      <c r="K60310" s="20"/>
      <c r="L60310" s="20"/>
      <c r="M60310" s="20"/>
      <c r="N60310" s="20"/>
      <c r="O60310" s="20"/>
    </row>
    <row r="60311" spans="10:15" x14ac:dyDescent="0.2">
      <c r="J60311" s="20"/>
      <c r="K60311" s="20"/>
      <c r="L60311" s="20"/>
      <c r="M60311" s="20"/>
      <c r="N60311" s="20"/>
      <c r="O60311" s="20"/>
    </row>
    <row r="60312" spans="10:15" x14ac:dyDescent="0.2">
      <c r="J60312" s="20"/>
      <c r="K60312" s="20"/>
      <c r="L60312" s="20"/>
      <c r="M60312" s="20"/>
      <c r="N60312" s="20"/>
      <c r="O60312" s="20"/>
    </row>
    <row r="60313" spans="10:15" x14ac:dyDescent="0.2">
      <c r="J60313" s="20"/>
      <c r="K60313" s="20"/>
      <c r="L60313" s="20"/>
      <c r="M60313" s="20"/>
      <c r="N60313" s="20"/>
      <c r="O60313" s="20"/>
    </row>
    <row r="60314" spans="10:15" x14ac:dyDescent="0.2">
      <c r="J60314" s="20"/>
      <c r="K60314" s="20"/>
      <c r="L60314" s="20"/>
      <c r="M60314" s="20"/>
      <c r="N60314" s="20"/>
      <c r="O60314" s="20"/>
    </row>
    <row r="60315" spans="10:15" x14ac:dyDescent="0.2">
      <c r="J60315" s="20"/>
      <c r="K60315" s="20"/>
      <c r="L60315" s="20"/>
      <c r="M60315" s="20"/>
      <c r="N60315" s="20"/>
      <c r="O60315" s="20"/>
    </row>
    <row r="60316" spans="10:15" x14ac:dyDescent="0.2">
      <c r="J60316" s="20"/>
      <c r="K60316" s="20"/>
      <c r="L60316" s="20"/>
      <c r="M60316" s="20"/>
      <c r="N60316" s="20"/>
      <c r="O60316" s="20"/>
    </row>
    <row r="60317" spans="10:15" x14ac:dyDescent="0.2">
      <c r="J60317" s="20"/>
      <c r="K60317" s="20"/>
      <c r="L60317" s="20"/>
      <c r="M60317" s="20"/>
      <c r="N60317" s="20"/>
      <c r="O60317" s="20"/>
    </row>
    <row r="60318" spans="10:15" x14ac:dyDescent="0.2">
      <c r="J60318" s="20"/>
      <c r="K60318" s="20"/>
      <c r="L60318" s="20"/>
      <c r="M60318" s="20"/>
      <c r="N60318" s="20"/>
      <c r="O60318" s="20"/>
    </row>
    <row r="60319" spans="10:15" x14ac:dyDescent="0.2">
      <c r="J60319" s="20"/>
      <c r="K60319" s="20"/>
      <c r="L60319" s="20"/>
      <c r="M60319" s="20"/>
      <c r="N60319" s="20"/>
      <c r="O60319" s="20"/>
    </row>
    <row r="60320" spans="10:15" x14ac:dyDescent="0.2">
      <c r="J60320" s="20"/>
      <c r="K60320" s="20"/>
      <c r="L60320" s="20"/>
      <c r="M60320" s="20"/>
      <c r="N60320" s="20"/>
      <c r="O60320" s="20"/>
    </row>
    <row r="60321" spans="10:15" x14ac:dyDescent="0.2">
      <c r="J60321" s="20"/>
      <c r="K60321" s="20"/>
      <c r="L60321" s="20"/>
      <c r="M60321" s="20"/>
      <c r="N60321" s="20"/>
      <c r="O60321" s="20"/>
    </row>
    <row r="60322" spans="10:15" x14ac:dyDescent="0.2">
      <c r="J60322" s="20"/>
      <c r="K60322" s="20"/>
      <c r="L60322" s="20"/>
      <c r="M60322" s="20"/>
      <c r="N60322" s="20"/>
      <c r="O60322" s="20"/>
    </row>
    <row r="60323" spans="10:15" x14ac:dyDescent="0.2">
      <c r="J60323" s="20"/>
      <c r="K60323" s="20"/>
      <c r="L60323" s="20"/>
      <c r="M60323" s="20"/>
      <c r="N60323" s="20"/>
      <c r="O60323" s="20"/>
    </row>
    <row r="60324" spans="10:15" x14ac:dyDescent="0.2">
      <c r="J60324" s="20"/>
      <c r="K60324" s="20"/>
      <c r="L60324" s="20"/>
      <c r="M60324" s="20"/>
      <c r="N60324" s="20"/>
      <c r="O60324" s="20"/>
    </row>
    <row r="60325" spans="10:15" x14ac:dyDescent="0.2">
      <c r="J60325" s="20"/>
      <c r="K60325" s="20"/>
      <c r="L60325" s="20"/>
      <c r="M60325" s="20"/>
      <c r="N60325" s="20"/>
      <c r="O60325" s="20"/>
    </row>
    <row r="60326" spans="10:15" x14ac:dyDescent="0.2">
      <c r="J60326" s="20"/>
      <c r="K60326" s="20"/>
      <c r="L60326" s="20"/>
      <c r="M60326" s="20"/>
      <c r="N60326" s="20"/>
      <c r="O60326" s="20"/>
    </row>
    <row r="60327" spans="10:15" x14ac:dyDescent="0.2">
      <c r="J60327" s="20"/>
      <c r="K60327" s="20"/>
      <c r="L60327" s="20"/>
      <c r="M60327" s="20"/>
      <c r="N60327" s="20"/>
      <c r="O60327" s="20"/>
    </row>
    <row r="60328" spans="10:15" x14ac:dyDescent="0.2">
      <c r="J60328" s="20"/>
      <c r="K60328" s="20"/>
      <c r="L60328" s="20"/>
      <c r="M60328" s="20"/>
      <c r="N60328" s="20"/>
      <c r="O60328" s="20"/>
    </row>
    <row r="60329" spans="10:15" x14ac:dyDescent="0.2">
      <c r="J60329" s="20"/>
      <c r="K60329" s="20"/>
      <c r="L60329" s="20"/>
      <c r="M60329" s="20"/>
      <c r="N60329" s="20"/>
      <c r="O60329" s="20"/>
    </row>
    <row r="60330" spans="10:15" x14ac:dyDescent="0.2">
      <c r="J60330" s="20"/>
      <c r="K60330" s="20"/>
      <c r="L60330" s="20"/>
      <c r="M60330" s="20"/>
      <c r="N60330" s="20"/>
      <c r="O60330" s="20"/>
    </row>
    <row r="60331" spans="10:15" x14ac:dyDescent="0.2">
      <c r="J60331" s="20"/>
      <c r="K60331" s="20"/>
      <c r="L60331" s="20"/>
      <c r="M60331" s="20"/>
      <c r="N60331" s="20"/>
      <c r="O60331" s="20"/>
    </row>
    <row r="60332" spans="10:15" x14ac:dyDescent="0.2">
      <c r="J60332" s="20"/>
      <c r="K60332" s="20"/>
      <c r="L60332" s="20"/>
      <c r="M60332" s="20"/>
      <c r="N60332" s="20"/>
      <c r="O60332" s="20"/>
    </row>
    <row r="60333" spans="10:15" x14ac:dyDescent="0.2">
      <c r="J60333" s="20"/>
      <c r="K60333" s="20"/>
      <c r="L60333" s="20"/>
      <c r="M60333" s="20"/>
      <c r="N60333" s="20"/>
      <c r="O60333" s="20"/>
    </row>
    <row r="60334" spans="10:15" x14ac:dyDescent="0.2">
      <c r="J60334" s="20"/>
      <c r="K60334" s="20"/>
      <c r="L60334" s="20"/>
      <c r="M60334" s="20"/>
      <c r="N60334" s="20"/>
      <c r="O60334" s="20"/>
    </row>
    <row r="60335" spans="10:15" x14ac:dyDescent="0.2">
      <c r="J60335" s="20"/>
      <c r="K60335" s="20"/>
      <c r="L60335" s="20"/>
      <c r="M60335" s="20"/>
      <c r="N60335" s="20"/>
      <c r="O60335" s="20"/>
    </row>
    <row r="60336" spans="10:15" x14ac:dyDescent="0.2">
      <c r="J60336" s="20"/>
      <c r="K60336" s="20"/>
      <c r="L60336" s="20"/>
      <c r="M60336" s="20"/>
      <c r="N60336" s="20"/>
      <c r="O60336" s="20"/>
    </row>
    <row r="60337" spans="10:15" x14ac:dyDescent="0.2">
      <c r="J60337" s="20"/>
      <c r="K60337" s="20"/>
      <c r="L60337" s="20"/>
      <c r="M60337" s="20"/>
      <c r="N60337" s="20"/>
      <c r="O60337" s="20"/>
    </row>
    <row r="60338" spans="10:15" x14ac:dyDescent="0.2">
      <c r="J60338" s="20"/>
      <c r="K60338" s="20"/>
      <c r="L60338" s="20"/>
      <c r="M60338" s="20"/>
      <c r="N60338" s="20"/>
      <c r="O60338" s="20"/>
    </row>
    <row r="60339" spans="10:15" x14ac:dyDescent="0.2">
      <c r="J60339" s="20"/>
      <c r="K60339" s="20"/>
      <c r="L60339" s="20"/>
      <c r="M60339" s="20"/>
      <c r="N60339" s="20"/>
      <c r="O60339" s="20"/>
    </row>
    <row r="60340" spans="10:15" x14ac:dyDescent="0.2">
      <c r="J60340" s="20"/>
      <c r="K60340" s="20"/>
      <c r="L60340" s="20"/>
      <c r="M60340" s="20"/>
      <c r="N60340" s="20"/>
      <c r="O60340" s="20"/>
    </row>
    <row r="60341" spans="10:15" x14ac:dyDescent="0.2">
      <c r="J60341" s="20"/>
      <c r="K60341" s="20"/>
      <c r="L60341" s="20"/>
      <c r="M60341" s="20"/>
      <c r="N60341" s="20"/>
      <c r="O60341" s="20"/>
    </row>
    <row r="60342" spans="10:15" x14ac:dyDescent="0.2">
      <c r="J60342" s="20"/>
      <c r="K60342" s="20"/>
      <c r="L60342" s="20"/>
      <c r="M60342" s="20"/>
      <c r="N60342" s="20"/>
      <c r="O60342" s="20"/>
    </row>
    <row r="60343" spans="10:15" x14ac:dyDescent="0.2">
      <c r="J60343" s="20"/>
      <c r="K60343" s="20"/>
      <c r="L60343" s="20"/>
      <c r="M60343" s="20"/>
      <c r="N60343" s="20"/>
      <c r="O60343" s="20"/>
    </row>
    <row r="60344" spans="10:15" x14ac:dyDescent="0.2">
      <c r="J60344" s="20"/>
      <c r="K60344" s="20"/>
      <c r="L60344" s="20"/>
      <c r="M60344" s="20"/>
      <c r="N60344" s="20"/>
      <c r="O60344" s="20"/>
    </row>
    <row r="60345" spans="10:15" x14ac:dyDescent="0.2">
      <c r="J60345" s="20"/>
      <c r="K60345" s="20"/>
      <c r="L60345" s="20"/>
      <c r="M60345" s="20"/>
      <c r="N60345" s="20"/>
      <c r="O60345" s="20"/>
    </row>
    <row r="60346" spans="10:15" x14ac:dyDescent="0.2">
      <c r="J60346" s="20"/>
      <c r="K60346" s="20"/>
      <c r="L60346" s="20"/>
      <c r="M60346" s="20"/>
      <c r="N60346" s="20"/>
      <c r="O60346" s="20"/>
    </row>
    <row r="60347" spans="10:15" x14ac:dyDescent="0.2">
      <c r="J60347" s="20"/>
      <c r="K60347" s="20"/>
      <c r="L60347" s="20"/>
      <c r="M60347" s="20"/>
      <c r="N60347" s="20"/>
      <c r="O60347" s="20"/>
    </row>
    <row r="60348" spans="10:15" x14ac:dyDescent="0.2">
      <c r="J60348" s="20"/>
      <c r="K60348" s="20"/>
      <c r="L60348" s="20"/>
      <c r="M60348" s="20"/>
      <c r="N60348" s="20"/>
      <c r="O60348" s="20"/>
    </row>
    <row r="60349" spans="10:15" x14ac:dyDescent="0.2">
      <c r="J60349" s="20"/>
      <c r="K60349" s="20"/>
      <c r="L60349" s="20"/>
      <c r="M60349" s="20"/>
      <c r="N60349" s="20"/>
      <c r="O60349" s="20"/>
    </row>
    <row r="60350" spans="10:15" x14ac:dyDescent="0.2">
      <c r="J60350" s="20"/>
      <c r="K60350" s="20"/>
      <c r="L60350" s="20"/>
      <c r="M60350" s="20"/>
      <c r="N60350" s="20"/>
      <c r="O60350" s="20"/>
    </row>
    <row r="60351" spans="10:15" x14ac:dyDescent="0.2">
      <c r="J60351" s="20"/>
      <c r="K60351" s="20"/>
      <c r="L60351" s="20"/>
      <c r="M60351" s="20"/>
      <c r="N60351" s="20"/>
      <c r="O60351" s="20"/>
    </row>
    <row r="60352" spans="10:15" x14ac:dyDescent="0.2">
      <c r="J60352" s="20"/>
      <c r="K60352" s="20"/>
      <c r="L60352" s="20"/>
      <c r="M60352" s="20"/>
      <c r="N60352" s="20"/>
      <c r="O60352" s="20"/>
    </row>
    <row r="60353" spans="10:15" x14ac:dyDescent="0.2">
      <c r="J60353" s="20"/>
      <c r="K60353" s="20"/>
      <c r="L60353" s="20"/>
      <c r="M60353" s="20"/>
      <c r="N60353" s="20"/>
      <c r="O60353" s="20"/>
    </row>
    <row r="60354" spans="10:15" x14ac:dyDescent="0.2">
      <c r="J60354" s="20"/>
      <c r="K60354" s="20"/>
      <c r="L60354" s="20"/>
      <c r="M60354" s="20"/>
      <c r="N60354" s="20"/>
      <c r="O60354" s="20"/>
    </row>
    <row r="60355" spans="10:15" x14ac:dyDescent="0.2">
      <c r="J60355" s="20"/>
      <c r="K60355" s="20"/>
      <c r="L60355" s="20"/>
      <c r="M60355" s="20"/>
      <c r="N60355" s="20"/>
      <c r="O60355" s="20"/>
    </row>
    <row r="60356" spans="10:15" x14ac:dyDescent="0.2">
      <c r="J60356" s="20"/>
      <c r="K60356" s="20"/>
      <c r="L60356" s="20"/>
      <c r="M60356" s="20"/>
      <c r="N60356" s="20"/>
      <c r="O60356" s="20"/>
    </row>
    <row r="60357" spans="10:15" x14ac:dyDescent="0.2">
      <c r="J60357" s="20"/>
      <c r="K60357" s="20"/>
      <c r="L60357" s="20"/>
      <c r="M60357" s="20"/>
      <c r="N60357" s="20"/>
      <c r="O60357" s="20"/>
    </row>
    <row r="60358" spans="10:15" x14ac:dyDescent="0.2">
      <c r="J60358" s="20"/>
      <c r="K60358" s="20"/>
      <c r="L60358" s="20"/>
      <c r="M60358" s="20"/>
      <c r="N60358" s="20"/>
      <c r="O60358" s="20"/>
    </row>
    <row r="60359" spans="10:15" x14ac:dyDescent="0.2">
      <c r="J60359" s="20"/>
      <c r="K60359" s="20"/>
      <c r="L60359" s="20"/>
      <c r="M60359" s="20"/>
      <c r="N60359" s="20"/>
      <c r="O60359" s="20"/>
    </row>
    <row r="60360" spans="10:15" x14ac:dyDescent="0.2">
      <c r="J60360" s="20"/>
      <c r="K60360" s="20"/>
      <c r="L60360" s="20"/>
      <c r="M60360" s="20"/>
      <c r="N60360" s="20"/>
      <c r="O60360" s="20"/>
    </row>
    <row r="60361" spans="10:15" x14ac:dyDescent="0.2">
      <c r="J60361" s="20"/>
      <c r="K60361" s="20"/>
      <c r="L60361" s="20"/>
      <c r="M60361" s="20"/>
      <c r="N60361" s="20"/>
      <c r="O60361" s="20"/>
    </row>
    <row r="60362" spans="10:15" x14ac:dyDescent="0.2">
      <c r="J60362" s="20"/>
      <c r="K60362" s="20"/>
      <c r="L60362" s="20"/>
      <c r="M60362" s="20"/>
      <c r="N60362" s="20"/>
      <c r="O60362" s="20"/>
    </row>
    <row r="60363" spans="10:15" x14ac:dyDescent="0.2">
      <c r="J60363" s="20"/>
      <c r="K60363" s="20"/>
      <c r="L60363" s="20"/>
      <c r="M60363" s="20"/>
      <c r="N60363" s="20"/>
      <c r="O60363" s="20"/>
    </row>
    <row r="60364" spans="10:15" x14ac:dyDescent="0.2">
      <c r="J60364" s="20"/>
      <c r="K60364" s="20"/>
      <c r="L60364" s="20"/>
      <c r="M60364" s="20"/>
      <c r="N60364" s="20"/>
      <c r="O60364" s="20"/>
    </row>
    <row r="60365" spans="10:15" x14ac:dyDescent="0.2">
      <c r="J60365" s="20"/>
      <c r="K60365" s="20"/>
      <c r="L60365" s="20"/>
      <c r="M60365" s="20"/>
      <c r="N60365" s="20"/>
      <c r="O60365" s="20"/>
    </row>
    <row r="60366" spans="10:15" x14ac:dyDescent="0.2">
      <c r="J60366" s="20"/>
      <c r="K60366" s="20"/>
      <c r="L60366" s="20"/>
      <c r="M60366" s="20"/>
      <c r="N60366" s="20"/>
      <c r="O60366" s="20"/>
    </row>
    <row r="60367" spans="10:15" x14ac:dyDescent="0.2">
      <c r="J60367" s="20"/>
      <c r="K60367" s="20"/>
      <c r="L60367" s="20"/>
      <c r="M60367" s="20"/>
      <c r="N60367" s="20"/>
      <c r="O60367" s="20"/>
    </row>
    <row r="60368" spans="10:15" x14ac:dyDescent="0.2">
      <c r="J60368" s="20"/>
      <c r="K60368" s="20"/>
      <c r="L60368" s="20"/>
      <c r="M60368" s="20"/>
      <c r="N60368" s="20"/>
      <c r="O60368" s="20"/>
    </row>
    <row r="60369" spans="10:15" x14ac:dyDescent="0.2">
      <c r="J60369" s="20"/>
      <c r="K60369" s="20"/>
      <c r="L60369" s="20"/>
      <c r="M60369" s="20"/>
      <c r="N60369" s="20"/>
      <c r="O60369" s="20"/>
    </row>
    <row r="60370" spans="10:15" x14ac:dyDescent="0.2">
      <c r="J60370" s="20"/>
      <c r="K60370" s="20"/>
      <c r="L60370" s="20"/>
      <c r="M60370" s="20"/>
      <c r="N60370" s="20"/>
      <c r="O60370" s="20"/>
    </row>
    <row r="60371" spans="10:15" x14ac:dyDescent="0.2">
      <c r="J60371" s="20"/>
      <c r="K60371" s="20"/>
      <c r="L60371" s="20"/>
      <c r="M60371" s="20"/>
      <c r="N60371" s="20"/>
      <c r="O60371" s="20"/>
    </row>
    <row r="60372" spans="10:15" x14ac:dyDescent="0.2">
      <c r="J60372" s="20"/>
      <c r="K60372" s="20"/>
      <c r="L60372" s="20"/>
      <c r="M60372" s="20"/>
      <c r="N60372" s="20"/>
      <c r="O60372" s="20"/>
    </row>
    <row r="60373" spans="10:15" x14ac:dyDescent="0.2">
      <c r="J60373" s="20"/>
      <c r="K60373" s="20"/>
      <c r="L60373" s="20"/>
      <c r="M60373" s="20"/>
      <c r="N60373" s="20"/>
      <c r="O60373" s="20"/>
    </row>
    <row r="60374" spans="10:15" x14ac:dyDescent="0.2">
      <c r="J60374" s="20"/>
      <c r="K60374" s="20"/>
      <c r="L60374" s="20"/>
      <c r="M60374" s="20"/>
      <c r="N60374" s="20"/>
      <c r="O60374" s="20"/>
    </row>
    <row r="60375" spans="10:15" x14ac:dyDescent="0.2">
      <c r="J60375" s="20"/>
      <c r="K60375" s="20"/>
      <c r="L60375" s="20"/>
      <c r="M60375" s="20"/>
      <c r="N60375" s="20"/>
      <c r="O60375" s="20"/>
    </row>
    <row r="60376" spans="10:15" x14ac:dyDescent="0.2">
      <c r="J60376" s="20"/>
      <c r="K60376" s="20"/>
      <c r="L60376" s="20"/>
      <c r="M60376" s="20"/>
      <c r="N60376" s="20"/>
      <c r="O60376" s="20"/>
    </row>
    <row r="60377" spans="10:15" x14ac:dyDescent="0.2">
      <c r="J60377" s="20"/>
      <c r="K60377" s="20"/>
      <c r="L60377" s="20"/>
      <c r="M60377" s="20"/>
      <c r="N60377" s="20"/>
      <c r="O60377" s="20"/>
    </row>
    <row r="60378" spans="10:15" x14ac:dyDescent="0.2">
      <c r="J60378" s="20"/>
      <c r="K60378" s="20"/>
      <c r="L60378" s="20"/>
      <c r="M60378" s="20"/>
      <c r="N60378" s="20"/>
      <c r="O60378" s="20"/>
    </row>
    <row r="60379" spans="10:15" x14ac:dyDescent="0.2">
      <c r="J60379" s="20"/>
      <c r="K60379" s="20"/>
      <c r="L60379" s="20"/>
      <c r="M60379" s="20"/>
      <c r="N60379" s="20"/>
      <c r="O60379" s="20"/>
    </row>
    <row r="60380" spans="10:15" x14ac:dyDescent="0.2">
      <c r="J60380" s="20"/>
      <c r="K60380" s="20"/>
      <c r="L60380" s="20"/>
      <c r="M60380" s="20"/>
      <c r="N60380" s="20"/>
      <c r="O60380" s="20"/>
    </row>
    <row r="60381" spans="10:15" x14ac:dyDescent="0.2">
      <c r="J60381" s="20"/>
      <c r="K60381" s="20"/>
      <c r="L60381" s="20"/>
      <c r="M60381" s="20"/>
      <c r="N60381" s="20"/>
      <c r="O60381" s="20"/>
    </row>
    <row r="60382" spans="10:15" x14ac:dyDescent="0.2">
      <c r="J60382" s="20"/>
      <c r="K60382" s="20"/>
      <c r="L60382" s="20"/>
      <c r="M60382" s="20"/>
      <c r="N60382" s="20"/>
      <c r="O60382" s="20"/>
    </row>
    <row r="60383" spans="10:15" x14ac:dyDescent="0.2">
      <c r="J60383" s="20"/>
      <c r="K60383" s="20"/>
      <c r="L60383" s="20"/>
      <c r="M60383" s="20"/>
      <c r="N60383" s="20"/>
      <c r="O60383" s="20"/>
    </row>
    <row r="60384" spans="10:15" x14ac:dyDescent="0.2">
      <c r="J60384" s="20"/>
      <c r="K60384" s="20"/>
      <c r="L60384" s="20"/>
      <c r="M60384" s="20"/>
      <c r="N60384" s="20"/>
      <c r="O60384" s="20"/>
    </row>
    <row r="60385" spans="10:15" x14ac:dyDescent="0.2">
      <c r="J60385" s="20"/>
      <c r="K60385" s="20"/>
      <c r="L60385" s="20"/>
      <c r="M60385" s="20"/>
      <c r="N60385" s="20"/>
      <c r="O60385" s="20"/>
    </row>
    <row r="60386" spans="10:15" x14ac:dyDescent="0.2">
      <c r="J60386" s="20"/>
      <c r="K60386" s="20"/>
      <c r="L60386" s="20"/>
      <c r="M60386" s="20"/>
      <c r="N60386" s="20"/>
      <c r="O60386" s="20"/>
    </row>
    <row r="60387" spans="10:15" x14ac:dyDescent="0.2">
      <c r="J60387" s="20"/>
      <c r="K60387" s="20"/>
      <c r="L60387" s="20"/>
      <c r="M60387" s="20"/>
      <c r="N60387" s="20"/>
      <c r="O60387" s="20"/>
    </row>
    <row r="60388" spans="10:15" x14ac:dyDescent="0.2">
      <c r="J60388" s="20"/>
      <c r="K60388" s="20"/>
      <c r="L60388" s="20"/>
      <c r="M60388" s="20"/>
      <c r="N60388" s="20"/>
      <c r="O60388" s="20"/>
    </row>
    <row r="60389" spans="10:15" x14ac:dyDescent="0.2">
      <c r="J60389" s="20"/>
      <c r="K60389" s="20"/>
      <c r="L60389" s="20"/>
      <c r="M60389" s="20"/>
      <c r="N60389" s="20"/>
      <c r="O60389" s="20"/>
    </row>
    <row r="60390" spans="10:15" x14ac:dyDescent="0.2">
      <c r="J60390" s="20"/>
      <c r="K60390" s="20"/>
      <c r="L60390" s="20"/>
      <c r="M60390" s="20"/>
      <c r="N60390" s="20"/>
      <c r="O60390" s="20"/>
    </row>
    <row r="60391" spans="10:15" x14ac:dyDescent="0.2">
      <c r="J60391" s="20"/>
      <c r="K60391" s="20"/>
      <c r="L60391" s="20"/>
      <c r="M60391" s="20"/>
      <c r="N60391" s="20"/>
      <c r="O60391" s="20"/>
    </row>
    <row r="60392" spans="10:15" x14ac:dyDescent="0.2">
      <c r="J60392" s="20"/>
      <c r="K60392" s="20"/>
      <c r="L60392" s="20"/>
      <c r="M60392" s="20"/>
      <c r="N60392" s="20"/>
      <c r="O60392" s="20"/>
    </row>
    <row r="60393" spans="10:15" x14ac:dyDescent="0.2">
      <c r="J60393" s="20"/>
      <c r="K60393" s="20"/>
      <c r="L60393" s="20"/>
      <c r="M60393" s="20"/>
      <c r="N60393" s="20"/>
      <c r="O60393" s="20"/>
    </row>
    <row r="60394" spans="10:15" x14ac:dyDescent="0.2">
      <c r="J60394" s="20"/>
      <c r="K60394" s="20"/>
      <c r="L60394" s="20"/>
      <c r="M60394" s="20"/>
      <c r="N60394" s="20"/>
      <c r="O60394" s="20"/>
    </row>
    <row r="60395" spans="10:15" x14ac:dyDescent="0.2">
      <c r="J60395" s="20"/>
      <c r="K60395" s="20"/>
      <c r="L60395" s="20"/>
      <c r="M60395" s="20"/>
      <c r="N60395" s="20"/>
      <c r="O60395" s="20"/>
    </row>
    <row r="60396" spans="10:15" x14ac:dyDescent="0.2">
      <c r="J60396" s="20"/>
      <c r="K60396" s="20"/>
      <c r="L60396" s="20"/>
      <c r="M60396" s="20"/>
      <c r="N60396" s="20"/>
      <c r="O60396" s="20"/>
    </row>
    <row r="60397" spans="10:15" x14ac:dyDescent="0.2">
      <c r="J60397" s="20"/>
      <c r="K60397" s="20"/>
      <c r="L60397" s="20"/>
      <c r="M60397" s="20"/>
      <c r="N60397" s="20"/>
      <c r="O60397" s="20"/>
    </row>
    <row r="60398" spans="10:15" x14ac:dyDescent="0.2">
      <c r="J60398" s="20"/>
      <c r="K60398" s="20"/>
      <c r="L60398" s="20"/>
      <c r="M60398" s="20"/>
      <c r="N60398" s="20"/>
      <c r="O60398" s="20"/>
    </row>
    <row r="60399" spans="10:15" x14ac:dyDescent="0.2">
      <c r="J60399" s="20"/>
      <c r="K60399" s="20"/>
      <c r="L60399" s="20"/>
      <c r="M60399" s="20"/>
      <c r="N60399" s="20"/>
      <c r="O60399" s="20"/>
    </row>
    <row r="60400" spans="10:15" x14ac:dyDescent="0.2">
      <c r="J60400" s="20"/>
      <c r="K60400" s="20"/>
      <c r="L60400" s="20"/>
      <c r="M60400" s="20"/>
      <c r="N60400" s="20"/>
      <c r="O60400" s="20"/>
    </row>
    <row r="60401" spans="10:15" x14ac:dyDescent="0.2">
      <c r="J60401" s="20"/>
      <c r="K60401" s="20"/>
      <c r="L60401" s="20"/>
      <c r="M60401" s="20"/>
      <c r="N60401" s="20"/>
      <c r="O60401" s="20"/>
    </row>
    <row r="60402" spans="10:15" x14ac:dyDescent="0.2">
      <c r="J60402" s="20"/>
      <c r="K60402" s="20"/>
      <c r="L60402" s="20"/>
      <c r="M60402" s="20"/>
      <c r="N60402" s="20"/>
      <c r="O60402" s="20"/>
    </row>
    <row r="60403" spans="10:15" x14ac:dyDescent="0.2">
      <c r="J60403" s="20"/>
      <c r="K60403" s="20"/>
      <c r="L60403" s="20"/>
      <c r="M60403" s="20"/>
      <c r="N60403" s="20"/>
      <c r="O60403" s="20"/>
    </row>
    <row r="60404" spans="10:15" x14ac:dyDescent="0.2">
      <c r="J60404" s="20"/>
      <c r="K60404" s="20"/>
      <c r="L60404" s="20"/>
      <c r="M60404" s="20"/>
      <c r="N60404" s="20"/>
      <c r="O60404" s="20"/>
    </row>
    <row r="60405" spans="10:15" x14ac:dyDescent="0.2">
      <c r="J60405" s="20"/>
      <c r="K60405" s="20"/>
      <c r="L60405" s="20"/>
      <c r="M60405" s="20"/>
      <c r="N60405" s="20"/>
      <c r="O60405" s="20"/>
    </row>
    <row r="60406" spans="10:15" x14ac:dyDescent="0.2">
      <c r="J60406" s="20"/>
      <c r="K60406" s="20"/>
      <c r="L60406" s="20"/>
      <c r="M60406" s="20"/>
      <c r="N60406" s="20"/>
      <c r="O60406" s="20"/>
    </row>
    <row r="60407" spans="10:15" x14ac:dyDescent="0.2">
      <c r="J60407" s="20"/>
      <c r="K60407" s="20"/>
      <c r="L60407" s="20"/>
      <c r="M60407" s="20"/>
      <c r="N60407" s="20"/>
      <c r="O60407" s="20"/>
    </row>
    <row r="60408" spans="10:15" x14ac:dyDescent="0.2">
      <c r="J60408" s="20"/>
      <c r="K60408" s="20"/>
      <c r="L60408" s="20"/>
      <c r="M60408" s="20"/>
      <c r="N60408" s="20"/>
      <c r="O60408" s="20"/>
    </row>
    <row r="60409" spans="10:15" x14ac:dyDescent="0.2">
      <c r="J60409" s="20"/>
      <c r="K60409" s="20"/>
      <c r="L60409" s="20"/>
      <c r="M60409" s="20"/>
      <c r="N60409" s="20"/>
      <c r="O60409" s="20"/>
    </row>
    <row r="60410" spans="10:15" x14ac:dyDescent="0.2">
      <c r="J60410" s="20"/>
      <c r="K60410" s="20"/>
      <c r="L60410" s="20"/>
      <c r="M60410" s="20"/>
      <c r="N60410" s="20"/>
      <c r="O60410" s="20"/>
    </row>
    <row r="60411" spans="10:15" x14ac:dyDescent="0.2">
      <c r="J60411" s="20"/>
      <c r="K60411" s="20"/>
      <c r="L60411" s="20"/>
      <c r="M60411" s="20"/>
      <c r="N60411" s="20"/>
      <c r="O60411" s="20"/>
    </row>
    <row r="60412" spans="10:15" x14ac:dyDescent="0.2">
      <c r="J60412" s="20"/>
      <c r="K60412" s="20"/>
      <c r="L60412" s="20"/>
      <c r="M60412" s="20"/>
      <c r="N60412" s="20"/>
      <c r="O60412" s="20"/>
    </row>
    <row r="60413" spans="10:15" x14ac:dyDescent="0.2">
      <c r="J60413" s="20"/>
      <c r="K60413" s="20"/>
      <c r="L60413" s="20"/>
      <c r="M60413" s="20"/>
      <c r="N60413" s="20"/>
      <c r="O60413" s="20"/>
    </row>
    <row r="60414" spans="10:15" x14ac:dyDescent="0.2">
      <c r="J60414" s="20"/>
      <c r="K60414" s="20"/>
      <c r="L60414" s="20"/>
      <c r="M60414" s="20"/>
      <c r="N60414" s="20"/>
      <c r="O60414" s="20"/>
    </row>
    <row r="60415" spans="10:15" x14ac:dyDescent="0.2">
      <c r="J60415" s="20"/>
      <c r="K60415" s="20"/>
      <c r="L60415" s="20"/>
      <c r="M60415" s="20"/>
      <c r="N60415" s="20"/>
      <c r="O60415" s="20"/>
    </row>
    <row r="60416" spans="10:15" x14ac:dyDescent="0.2">
      <c r="J60416" s="20"/>
      <c r="K60416" s="20"/>
      <c r="L60416" s="20"/>
      <c r="M60416" s="20"/>
      <c r="N60416" s="20"/>
      <c r="O60416" s="20"/>
    </row>
    <row r="60417" spans="10:15" x14ac:dyDescent="0.2">
      <c r="J60417" s="20"/>
      <c r="K60417" s="20"/>
      <c r="L60417" s="20"/>
      <c r="M60417" s="20"/>
      <c r="N60417" s="20"/>
      <c r="O60417" s="20"/>
    </row>
    <row r="60418" spans="10:15" x14ac:dyDescent="0.2">
      <c r="J60418" s="20"/>
      <c r="K60418" s="20"/>
      <c r="L60418" s="20"/>
      <c r="M60418" s="20"/>
      <c r="N60418" s="20"/>
      <c r="O60418" s="20"/>
    </row>
    <row r="60419" spans="10:15" x14ac:dyDescent="0.2">
      <c r="J60419" s="20"/>
      <c r="K60419" s="20"/>
      <c r="L60419" s="20"/>
      <c r="M60419" s="20"/>
      <c r="N60419" s="20"/>
      <c r="O60419" s="20"/>
    </row>
    <row r="60420" spans="10:15" x14ac:dyDescent="0.2">
      <c r="J60420" s="20"/>
      <c r="K60420" s="20"/>
      <c r="L60420" s="20"/>
      <c r="M60420" s="20"/>
      <c r="N60420" s="20"/>
      <c r="O60420" s="20"/>
    </row>
    <row r="60421" spans="10:15" x14ac:dyDescent="0.2">
      <c r="J60421" s="20"/>
      <c r="K60421" s="20"/>
      <c r="L60421" s="20"/>
      <c r="M60421" s="20"/>
      <c r="N60421" s="20"/>
      <c r="O60421" s="20"/>
    </row>
    <row r="60422" spans="10:15" x14ac:dyDescent="0.2">
      <c r="J60422" s="20"/>
      <c r="K60422" s="20"/>
      <c r="L60422" s="20"/>
      <c r="M60422" s="20"/>
      <c r="N60422" s="20"/>
      <c r="O60422" s="20"/>
    </row>
    <row r="60423" spans="10:15" x14ac:dyDescent="0.2">
      <c r="J60423" s="20"/>
      <c r="K60423" s="20"/>
      <c r="L60423" s="20"/>
      <c r="M60423" s="20"/>
      <c r="N60423" s="20"/>
      <c r="O60423" s="20"/>
    </row>
    <row r="60424" spans="10:15" x14ac:dyDescent="0.2">
      <c r="J60424" s="20"/>
      <c r="K60424" s="20"/>
      <c r="L60424" s="20"/>
      <c r="M60424" s="20"/>
      <c r="N60424" s="20"/>
      <c r="O60424" s="20"/>
    </row>
    <row r="60425" spans="10:15" x14ac:dyDescent="0.2">
      <c r="J60425" s="20"/>
      <c r="K60425" s="20"/>
      <c r="L60425" s="20"/>
      <c r="M60425" s="20"/>
      <c r="N60425" s="20"/>
      <c r="O60425" s="20"/>
    </row>
    <row r="60426" spans="10:15" x14ac:dyDescent="0.2">
      <c r="J60426" s="20"/>
      <c r="K60426" s="20"/>
      <c r="L60426" s="20"/>
      <c r="M60426" s="20"/>
      <c r="N60426" s="20"/>
      <c r="O60426" s="20"/>
    </row>
    <row r="60427" spans="10:15" x14ac:dyDescent="0.2">
      <c r="J60427" s="20"/>
      <c r="K60427" s="20"/>
      <c r="L60427" s="20"/>
      <c r="M60427" s="20"/>
      <c r="N60427" s="20"/>
      <c r="O60427" s="20"/>
    </row>
    <row r="60428" spans="10:15" x14ac:dyDescent="0.2">
      <c r="J60428" s="20"/>
      <c r="K60428" s="20"/>
      <c r="L60428" s="20"/>
      <c r="M60428" s="20"/>
      <c r="N60428" s="20"/>
      <c r="O60428" s="20"/>
    </row>
    <row r="60429" spans="10:15" x14ac:dyDescent="0.2">
      <c r="J60429" s="20"/>
      <c r="K60429" s="20"/>
      <c r="L60429" s="20"/>
      <c r="M60429" s="20"/>
      <c r="N60429" s="20"/>
      <c r="O60429" s="20"/>
    </row>
    <row r="60430" spans="10:15" x14ac:dyDescent="0.2">
      <c r="J60430" s="20"/>
      <c r="K60430" s="20"/>
      <c r="L60430" s="20"/>
      <c r="M60430" s="20"/>
      <c r="N60430" s="20"/>
      <c r="O60430" s="20"/>
    </row>
    <row r="60431" spans="10:15" x14ac:dyDescent="0.2">
      <c r="J60431" s="20"/>
      <c r="K60431" s="20"/>
      <c r="L60431" s="20"/>
      <c r="M60431" s="20"/>
      <c r="N60431" s="20"/>
      <c r="O60431" s="20"/>
    </row>
    <row r="60432" spans="10:15" x14ac:dyDescent="0.2">
      <c r="J60432" s="20"/>
      <c r="K60432" s="20"/>
      <c r="L60432" s="20"/>
      <c r="M60432" s="20"/>
      <c r="N60432" s="20"/>
      <c r="O60432" s="20"/>
    </row>
    <row r="60433" spans="10:15" x14ac:dyDescent="0.2">
      <c r="J60433" s="20"/>
      <c r="K60433" s="20"/>
      <c r="L60433" s="20"/>
      <c r="M60433" s="20"/>
      <c r="N60433" s="20"/>
      <c r="O60433" s="20"/>
    </row>
    <row r="60434" spans="10:15" x14ac:dyDescent="0.2">
      <c r="J60434" s="20"/>
      <c r="K60434" s="20"/>
      <c r="L60434" s="20"/>
      <c r="M60434" s="20"/>
      <c r="N60434" s="20"/>
      <c r="O60434" s="20"/>
    </row>
    <row r="60435" spans="10:15" x14ac:dyDescent="0.2">
      <c r="J60435" s="20"/>
      <c r="K60435" s="20"/>
      <c r="L60435" s="20"/>
      <c r="M60435" s="20"/>
      <c r="N60435" s="20"/>
      <c r="O60435" s="20"/>
    </row>
    <row r="60436" spans="10:15" x14ac:dyDescent="0.2">
      <c r="J60436" s="20"/>
      <c r="K60436" s="20"/>
      <c r="L60436" s="20"/>
      <c r="M60436" s="20"/>
      <c r="N60436" s="20"/>
      <c r="O60436" s="20"/>
    </row>
    <row r="60437" spans="10:15" x14ac:dyDescent="0.2">
      <c r="J60437" s="20"/>
      <c r="K60437" s="20"/>
      <c r="L60437" s="20"/>
      <c r="M60437" s="20"/>
      <c r="N60437" s="20"/>
      <c r="O60437" s="20"/>
    </row>
    <row r="60438" spans="10:15" x14ac:dyDescent="0.2">
      <c r="J60438" s="20"/>
      <c r="K60438" s="20"/>
      <c r="L60438" s="20"/>
      <c r="M60438" s="20"/>
      <c r="N60438" s="20"/>
      <c r="O60438" s="20"/>
    </row>
    <row r="60439" spans="10:15" x14ac:dyDescent="0.2">
      <c r="J60439" s="20"/>
      <c r="K60439" s="20"/>
      <c r="L60439" s="20"/>
      <c r="M60439" s="20"/>
      <c r="N60439" s="20"/>
      <c r="O60439" s="20"/>
    </row>
    <row r="60440" spans="10:15" x14ac:dyDescent="0.2">
      <c r="J60440" s="20"/>
      <c r="K60440" s="20"/>
      <c r="L60440" s="20"/>
      <c r="M60440" s="20"/>
      <c r="N60440" s="20"/>
      <c r="O60440" s="20"/>
    </row>
    <row r="60441" spans="10:15" x14ac:dyDescent="0.2">
      <c r="J60441" s="20"/>
      <c r="K60441" s="20"/>
      <c r="L60441" s="20"/>
      <c r="M60441" s="20"/>
      <c r="N60441" s="20"/>
      <c r="O60441" s="20"/>
    </row>
    <row r="60442" spans="10:15" x14ac:dyDescent="0.2">
      <c r="J60442" s="20"/>
      <c r="K60442" s="20"/>
      <c r="L60442" s="20"/>
      <c r="M60442" s="20"/>
      <c r="N60442" s="20"/>
      <c r="O60442" s="20"/>
    </row>
    <row r="60443" spans="10:15" x14ac:dyDescent="0.2">
      <c r="J60443" s="20"/>
      <c r="K60443" s="20"/>
      <c r="L60443" s="20"/>
      <c r="M60443" s="20"/>
      <c r="N60443" s="20"/>
      <c r="O60443" s="20"/>
    </row>
    <row r="60444" spans="10:15" x14ac:dyDescent="0.2">
      <c r="J60444" s="20"/>
      <c r="K60444" s="20"/>
      <c r="L60444" s="20"/>
      <c r="M60444" s="20"/>
      <c r="N60444" s="20"/>
      <c r="O60444" s="20"/>
    </row>
    <row r="60445" spans="10:15" x14ac:dyDescent="0.2">
      <c r="J60445" s="20"/>
      <c r="K60445" s="20"/>
      <c r="L60445" s="20"/>
      <c r="M60445" s="20"/>
      <c r="N60445" s="20"/>
      <c r="O60445" s="20"/>
    </row>
    <row r="60446" spans="10:15" x14ac:dyDescent="0.2">
      <c r="J60446" s="20"/>
      <c r="K60446" s="20"/>
      <c r="L60446" s="20"/>
      <c r="M60446" s="20"/>
      <c r="N60446" s="20"/>
      <c r="O60446" s="20"/>
    </row>
    <row r="60447" spans="10:15" x14ac:dyDescent="0.2">
      <c r="J60447" s="20"/>
      <c r="K60447" s="20"/>
      <c r="L60447" s="20"/>
      <c r="M60447" s="20"/>
      <c r="N60447" s="20"/>
      <c r="O60447" s="20"/>
    </row>
    <row r="60448" spans="10:15" x14ac:dyDescent="0.2">
      <c r="J60448" s="20"/>
      <c r="K60448" s="20"/>
      <c r="L60448" s="20"/>
      <c r="M60448" s="20"/>
      <c r="N60448" s="20"/>
      <c r="O60448" s="20"/>
    </row>
    <row r="60449" spans="10:15" x14ac:dyDescent="0.2">
      <c r="J60449" s="20"/>
      <c r="K60449" s="20"/>
      <c r="L60449" s="20"/>
      <c r="M60449" s="20"/>
      <c r="N60449" s="20"/>
      <c r="O60449" s="20"/>
    </row>
    <row r="60450" spans="10:15" x14ac:dyDescent="0.2">
      <c r="J60450" s="20"/>
      <c r="K60450" s="20"/>
      <c r="L60450" s="20"/>
      <c r="M60450" s="20"/>
      <c r="N60450" s="20"/>
      <c r="O60450" s="20"/>
    </row>
    <row r="60451" spans="10:15" x14ac:dyDescent="0.2">
      <c r="J60451" s="20"/>
      <c r="K60451" s="20"/>
      <c r="L60451" s="20"/>
      <c r="M60451" s="20"/>
      <c r="N60451" s="20"/>
      <c r="O60451" s="20"/>
    </row>
    <row r="60452" spans="10:15" x14ac:dyDescent="0.2">
      <c r="J60452" s="20"/>
      <c r="K60452" s="20"/>
      <c r="L60452" s="20"/>
      <c r="M60452" s="20"/>
      <c r="N60452" s="20"/>
      <c r="O60452" s="20"/>
    </row>
    <row r="60453" spans="10:15" x14ac:dyDescent="0.2">
      <c r="J60453" s="20"/>
      <c r="K60453" s="20"/>
      <c r="L60453" s="20"/>
      <c r="M60453" s="20"/>
      <c r="N60453" s="20"/>
      <c r="O60453" s="20"/>
    </row>
    <row r="60454" spans="10:15" x14ac:dyDescent="0.2">
      <c r="J60454" s="20"/>
      <c r="K60454" s="20"/>
      <c r="L60454" s="20"/>
      <c r="M60454" s="20"/>
      <c r="N60454" s="20"/>
      <c r="O60454" s="20"/>
    </row>
    <row r="60455" spans="10:15" x14ac:dyDescent="0.2">
      <c r="J60455" s="20"/>
      <c r="K60455" s="20"/>
      <c r="L60455" s="20"/>
      <c r="M60455" s="20"/>
      <c r="N60455" s="20"/>
      <c r="O60455" s="20"/>
    </row>
    <row r="60456" spans="10:15" x14ac:dyDescent="0.2">
      <c r="J60456" s="20"/>
      <c r="K60456" s="20"/>
      <c r="L60456" s="20"/>
      <c r="M60456" s="20"/>
      <c r="N60456" s="20"/>
      <c r="O60456" s="20"/>
    </row>
    <row r="60457" spans="10:15" x14ac:dyDescent="0.2">
      <c r="J60457" s="20"/>
      <c r="K60457" s="20"/>
      <c r="L60457" s="20"/>
      <c r="M60457" s="20"/>
      <c r="N60457" s="20"/>
      <c r="O60457" s="20"/>
    </row>
    <row r="60458" spans="10:15" x14ac:dyDescent="0.2">
      <c r="J60458" s="20"/>
      <c r="K60458" s="20"/>
      <c r="L60458" s="20"/>
      <c r="M60458" s="20"/>
      <c r="N60458" s="20"/>
      <c r="O60458" s="20"/>
    </row>
    <row r="60459" spans="10:15" x14ac:dyDescent="0.2">
      <c r="J60459" s="20"/>
      <c r="K60459" s="20"/>
      <c r="L60459" s="20"/>
      <c r="M60459" s="20"/>
      <c r="N60459" s="20"/>
      <c r="O60459" s="20"/>
    </row>
    <row r="60460" spans="10:15" x14ac:dyDescent="0.2">
      <c r="J60460" s="20"/>
      <c r="K60460" s="20"/>
      <c r="L60460" s="20"/>
      <c r="M60460" s="20"/>
      <c r="N60460" s="20"/>
      <c r="O60460" s="20"/>
    </row>
    <row r="60461" spans="10:15" x14ac:dyDescent="0.2">
      <c r="J60461" s="20"/>
      <c r="K60461" s="20"/>
      <c r="L60461" s="20"/>
      <c r="M60461" s="20"/>
      <c r="N60461" s="20"/>
      <c r="O60461" s="20"/>
    </row>
    <row r="60462" spans="10:15" x14ac:dyDescent="0.2">
      <c r="J60462" s="20"/>
      <c r="K60462" s="20"/>
      <c r="L60462" s="20"/>
      <c r="M60462" s="20"/>
      <c r="N60462" s="20"/>
      <c r="O60462" s="20"/>
    </row>
    <row r="60463" spans="10:15" x14ac:dyDescent="0.2">
      <c r="J60463" s="20"/>
      <c r="K60463" s="20"/>
      <c r="L60463" s="20"/>
      <c r="M60463" s="20"/>
      <c r="N60463" s="20"/>
      <c r="O60463" s="20"/>
    </row>
    <row r="60464" spans="10:15" x14ac:dyDescent="0.2">
      <c r="J60464" s="20"/>
      <c r="K60464" s="20"/>
      <c r="L60464" s="20"/>
      <c r="M60464" s="20"/>
      <c r="N60464" s="20"/>
      <c r="O60464" s="20"/>
    </row>
    <row r="60465" spans="10:15" x14ac:dyDescent="0.2">
      <c r="J60465" s="20"/>
      <c r="K60465" s="20"/>
      <c r="L60465" s="20"/>
      <c r="M60465" s="20"/>
      <c r="N60465" s="20"/>
      <c r="O60465" s="20"/>
    </row>
    <row r="60466" spans="10:15" x14ac:dyDescent="0.2">
      <c r="J60466" s="20"/>
      <c r="K60466" s="20"/>
      <c r="L60466" s="20"/>
      <c r="M60466" s="20"/>
      <c r="N60466" s="20"/>
      <c r="O60466" s="20"/>
    </row>
    <row r="60467" spans="10:15" x14ac:dyDescent="0.2">
      <c r="J60467" s="20"/>
      <c r="K60467" s="20"/>
      <c r="L60467" s="20"/>
      <c r="M60467" s="20"/>
      <c r="N60467" s="20"/>
      <c r="O60467" s="20"/>
    </row>
    <row r="60468" spans="10:15" x14ac:dyDescent="0.2">
      <c r="J60468" s="20"/>
      <c r="K60468" s="20"/>
      <c r="L60468" s="20"/>
      <c r="M60468" s="20"/>
      <c r="N60468" s="20"/>
      <c r="O60468" s="20"/>
    </row>
    <row r="60469" spans="10:15" x14ac:dyDescent="0.2">
      <c r="J60469" s="20"/>
      <c r="K60469" s="20"/>
      <c r="L60469" s="20"/>
      <c r="M60469" s="20"/>
      <c r="N60469" s="20"/>
      <c r="O60469" s="20"/>
    </row>
    <row r="60470" spans="10:15" x14ac:dyDescent="0.2">
      <c r="J60470" s="20"/>
      <c r="K60470" s="20"/>
      <c r="L60470" s="20"/>
      <c r="M60470" s="20"/>
      <c r="N60470" s="20"/>
      <c r="O60470" s="20"/>
    </row>
    <row r="60471" spans="10:15" x14ac:dyDescent="0.2">
      <c r="J60471" s="20"/>
      <c r="K60471" s="20"/>
      <c r="L60471" s="20"/>
      <c r="M60471" s="20"/>
      <c r="N60471" s="20"/>
      <c r="O60471" s="20"/>
    </row>
    <row r="60472" spans="10:15" x14ac:dyDescent="0.2">
      <c r="J60472" s="20"/>
      <c r="K60472" s="20"/>
      <c r="L60472" s="20"/>
      <c r="M60472" s="20"/>
      <c r="N60472" s="20"/>
      <c r="O60472" s="20"/>
    </row>
    <row r="60473" spans="10:15" x14ac:dyDescent="0.2">
      <c r="J60473" s="20"/>
      <c r="K60473" s="20"/>
      <c r="L60473" s="20"/>
      <c r="M60473" s="20"/>
      <c r="N60473" s="20"/>
      <c r="O60473" s="20"/>
    </row>
    <row r="60474" spans="10:15" x14ac:dyDescent="0.2">
      <c r="J60474" s="20"/>
      <c r="K60474" s="20"/>
      <c r="L60474" s="20"/>
      <c r="M60474" s="20"/>
      <c r="N60474" s="20"/>
      <c r="O60474" s="20"/>
    </row>
    <row r="60475" spans="10:15" x14ac:dyDescent="0.2">
      <c r="J60475" s="20"/>
      <c r="K60475" s="20"/>
      <c r="L60475" s="20"/>
      <c r="M60475" s="20"/>
      <c r="N60475" s="20"/>
      <c r="O60475" s="20"/>
    </row>
    <row r="60476" spans="10:15" x14ac:dyDescent="0.2">
      <c r="J60476" s="20"/>
      <c r="K60476" s="20"/>
      <c r="L60476" s="20"/>
      <c r="M60476" s="20"/>
      <c r="N60476" s="20"/>
      <c r="O60476" s="20"/>
    </row>
    <row r="60477" spans="10:15" x14ac:dyDescent="0.2">
      <c r="J60477" s="20"/>
      <c r="K60477" s="20"/>
      <c r="L60477" s="20"/>
      <c r="M60477" s="20"/>
      <c r="N60477" s="20"/>
      <c r="O60477" s="20"/>
    </row>
    <row r="60478" spans="10:15" x14ac:dyDescent="0.2">
      <c r="J60478" s="20"/>
      <c r="K60478" s="20"/>
      <c r="L60478" s="20"/>
      <c r="M60478" s="20"/>
      <c r="N60478" s="20"/>
      <c r="O60478" s="20"/>
    </row>
    <row r="60479" spans="10:15" x14ac:dyDescent="0.2">
      <c r="J60479" s="20"/>
      <c r="K60479" s="20"/>
      <c r="L60479" s="20"/>
      <c r="M60479" s="20"/>
      <c r="N60479" s="20"/>
      <c r="O60479" s="20"/>
    </row>
    <row r="60480" spans="10:15" x14ac:dyDescent="0.2">
      <c r="J60480" s="20"/>
      <c r="K60480" s="20"/>
      <c r="L60480" s="20"/>
      <c r="M60480" s="20"/>
      <c r="N60480" s="20"/>
      <c r="O60480" s="20"/>
    </row>
    <row r="60481" spans="10:15" x14ac:dyDescent="0.2">
      <c r="J60481" s="20"/>
      <c r="K60481" s="20"/>
      <c r="L60481" s="20"/>
      <c r="M60481" s="20"/>
      <c r="N60481" s="20"/>
      <c r="O60481" s="20"/>
    </row>
    <row r="60482" spans="10:15" x14ac:dyDescent="0.2">
      <c r="J60482" s="20"/>
      <c r="K60482" s="20"/>
      <c r="L60482" s="20"/>
      <c r="M60482" s="20"/>
      <c r="N60482" s="20"/>
      <c r="O60482" s="20"/>
    </row>
    <row r="60483" spans="10:15" x14ac:dyDescent="0.2">
      <c r="J60483" s="20"/>
      <c r="K60483" s="20"/>
      <c r="L60483" s="20"/>
      <c r="M60483" s="20"/>
      <c r="N60483" s="20"/>
      <c r="O60483" s="20"/>
    </row>
    <row r="60484" spans="10:15" x14ac:dyDescent="0.2">
      <c r="J60484" s="20"/>
      <c r="K60484" s="20"/>
      <c r="L60484" s="20"/>
      <c r="M60484" s="20"/>
      <c r="N60484" s="20"/>
      <c r="O60484" s="20"/>
    </row>
    <row r="60485" spans="10:15" x14ac:dyDescent="0.2">
      <c r="J60485" s="20"/>
      <c r="K60485" s="20"/>
      <c r="L60485" s="20"/>
      <c r="M60485" s="20"/>
      <c r="N60485" s="20"/>
      <c r="O60485" s="20"/>
    </row>
    <row r="60486" spans="10:15" x14ac:dyDescent="0.2">
      <c r="J60486" s="20"/>
      <c r="K60486" s="20"/>
      <c r="L60486" s="20"/>
      <c r="M60486" s="20"/>
      <c r="N60486" s="20"/>
      <c r="O60486" s="20"/>
    </row>
    <row r="60487" spans="10:15" x14ac:dyDescent="0.2">
      <c r="J60487" s="20"/>
      <c r="K60487" s="20"/>
      <c r="L60487" s="20"/>
      <c r="M60487" s="20"/>
      <c r="N60487" s="20"/>
      <c r="O60487" s="20"/>
    </row>
    <row r="60488" spans="10:15" x14ac:dyDescent="0.2">
      <c r="J60488" s="20"/>
      <c r="K60488" s="20"/>
      <c r="L60488" s="20"/>
      <c r="M60488" s="20"/>
      <c r="N60488" s="20"/>
      <c r="O60488" s="20"/>
    </row>
    <row r="60489" spans="10:15" x14ac:dyDescent="0.2">
      <c r="J60489" s="20"/>
      <c r="K60489" s="20"/>
      <c r="L60489" s="20"/>
      <c r="M60489" s="20"/>
      <c r="N60489" s="20"/>
      <c r="O60489" s="20"/>
    </row>
    <row r="60490" spans="10:15" x14ac:dyDescent="0.2">
      <c r="J60490" s="20"/>
      <c r="K60490" s="20"/>
      <c r="L60490" s="20"/>
      <c r="M60490" s="20"/>
      <c r="N60490" s="20"/>
      <c r="O60490" s="20"/>
    </row>
    <row r="60491" spans="10:15" x14ac:dyDescent="0.2">
      <c r="J60491" s="20"/>
      <c r="K60491" s="20"/>
      <c r="L60491" s="20"/>
      <c r="M60491" s="20"/>
      <c r="N60491" s="20"/>
      <c r="O60491" s="20"/>
    </row>
    <row r="60492" spans="10:15" x14ac:dyDescent="0.2">
      <c r="J60492" s="20"/>
      <c r="K60492" s="20"/>
      <c r="L60492" s="20"/>
      <c r="M60492" s="20"/>
      <c r="N60492" s="20"/>
      <c r="O60492" s="20"/>
    </row>
    <row r="60493" spans="10:15" x14ac:dyDescent="0.2">
      <c r="J60493" s="20"/>
      <c r="K60493" s="20"/>
      <c r="L60493" s="20"/>
      <c r="M60493" s="20"/>
      <c r="N60493" s="20"/>
      <c r="O60493" s="20"/>
    </row>
    <row r="60494" spans="10:15" x14ac:dyDescent="0.2">
      <c r="J60494" s="20"/>
      <c r="K60494" s="20"/>
      <c r="L60494" s="20"/>
      <c r="M60494" s="20"/>
      <c r="N60494" s="20"/>
      <c r="O60494" s="20"/>
    </row>
    <row r="60495" spans="10:15" x14ac:dyDescent="0.2">
      <c r="J60495" s="20"/>
      <c r="K60495" s="20"/>
      <c r="L60495" s="20"/>
      <c r="M60495" s="20"/>
      <c r="N60495" s="20"/>
      <c r="O60495" s="20"/>
    </row>
    <row r="60496" spans="10:15" x14ac:dyDescent="0.2">
      <c r="J60496" s="20"/>
      <c r="K60496" s="20"/>
      <c r="L60496" s="20"/>
      <c r="M60496" s="20"/>
      <c r="N60496" s="20"/>
      <c r="O60496" s="20"/>
    </row>
    <row r="60497" spans="10:15" x14ac:dyDescent="0.2">
      <c r="J60497" s="20"/>
      <c r="K60497" s="20"/>
      <c r="L60497" s="20"/>
      <c r="M60497" s="20"/>
      <c r="N60497" s="20"/>
      <c r="O60497" s="20"/>
    </row>
    <row r="60498" spans="10:15" x14ac:dyDescent="0.2">
      <c r="J60498" s="20"/>
      <c r="K60498" s="20"/>
      <c r="L60498" s="20"/>
      <c r="M60498" s="20"/>
      <c r="N60498" s="20"/>
      <c r="O60498" s="20"/>
    </row>
    <row r="60499" spans="10:15" x14ac:dyDescent="0.2">
      <c r="J60499" s="20"/>
      <c r="K60499" s="20"/>
      <c r="L60499" s="20"/>
      <c r="M60499" s="20"/>
      <c r="N60499" s="20"/>
      <c r="O60499" s="20"/>
    </row>
    <row r="60500" spans="10:15" x14ac:dyDescent="0.2">
      <c r="J60500" s="20"/>
      <c r="K60500" s="20"/>
      <c r="L60500" s="20"/>
      <c r="M60500" s="20"/>
      <c r="N60500" s="20"/>
      <c r="O60500" s="20"/>
    </row>
    <row r="60501" spans="10:15" x14ac:dyDescent="0.2">
      <c r="J60501" s="20"/>
      <c r="K60501" s="20"/>
      <c r="L60501" s="20"/>
      <c r="M60501" s="20"/>
      <c r="N60501" s="20"/>
      <c r="O60501" s="20"/>
    </row>
    <row r="60502" spans="10:15" x14ac:dyDescent="0.2">
      <c r="J60502" s="20"/>
      <c r="K60502" s="20"/>
      <c r="L60502" s="20"/>
      <c r="M60502" s="20"/>
      <c r="N60502" s="20"/>
      <c r="O60502" s="20"/>
    </row>
    <row r="60503" spans="10:15" x14ac:dyDescent="0.2">
      <c r="J60503" s="20"/>
      <c r="K60503" s="20"/>
      <c r="L60503" s="20"/>
      <c r="M60503" s="20"/>
      <c r="N60503" s="20"/>
      <c r="O60503" s="20"/>
    </row>
    <row r="60504" spans="10:15" x14ac:dyDescent="0.2">
      <c r="J60504" s="20"/>
      <c r="K60504" s="20"/>
      <c r="L60504" s="20"/>
      <c r="M60504" s="20"/>
      <c r="N60504" s="20"/>
      <c r="O60504" s="20"/>
    </row>
    <row r="60505" spans="10:15" x14ac:dyDescent="0.2">
      <c r="J60505" s="20"/>
      <c r="K60505" s="20"/>
      <c r="L60505" s="20"/>
      <c r="M60505" s="20"/>
      <c r="N60505" s="20"/>
      <c r="O60505" s="20"/>
    </row>
    <row r="60506" spans="10:15" x14ac:dyDescent="0.2">
      <c r="J60506" s="20"/>
      <c r="K60506" s="20"/>
      <c r="L60506" s="20"/>
      <c r="M60506" s="20"/>
      <c r="N60506" s="20"/>
      <c r="O60506" s="20"/>
    </row>
    <row r="60507" spans="10:15" x14ac:dyDescent="0.2">
      <c r="J60507" s="20"/>
      <c r="K60507" s="20"/>
      <c r="L60507" s="20"/>
      <c r="M60507" s="20"/>
      <c r="N60507" s="20"/>
      <c r="O60507" s="20"/>
    </row>
    <row r="60508" spans="10:15" x14ac:dyDescent="0.2">
      <c r="J60508" s="20"/>
      <c r="K60508" s="20"/>
      <c r="L60508" s="20"/>
      <c r="M60508" s="20"/>
      <c r="N60508" s="20"/>
      <c r="O60508" s="20"/>
    </row>
    <row r="60509" spans="10:15" x14ac:dyDescent="0.2">
      <c r="J60509" s="20"/>
      <c r="K60509" s="20"/>
      <c r="L60509" s="20"/>
      <c r="M60509" s="20"/>
      <c r="N60509" s="20"/>
      <c r="O60509" s="20"/>
    </row>
    <row r="60510" spans="10:15" x14ac:dyDescent="0.2">
      <c r="J60510" s="20"/>
      <c r="K60510" s="20"/>
      <c r="L60510" s="20"/>
      <c r="M60510" s="20"/>
      <c r="N60510" s="20"/>
      <c r="O60510" s="20"/>
    </row>
    <row r="60511" spans="10:15" x14ac:dyDescent="0.2">
      <c r="J60511" s="20"/>
      <c r="K60511" s="20"/>
      <c r="L60511" s="20"/>
      <c r="M60511" s="20"/>
      <c r="N60511" s="20"/>
      <c r="O60511" s="20"/>
    </row>
    <row r="60512" spans="10:15" x14ac:dyDescent="0.2">
      <c r="J60512" s="20"/>
      <c r="K60512" s="20"/>
      <c r="L60512" s="20"/>
      <c r="M60512" s="20"/>
      <c r="N60512" s="20"/>
      <c r="O60512" s="20"/>
    </row>
    <row r="60513" spans="10:15" x14ac:dyDescent="0.2">
      <c r="J60513" s="20"/>
      <c r="K60513" s="20"/>
      <c r="L60513" s="20"/>
      <c r="M60513" s="20"/>
      <c r="N60513" s="20"/>
      <c r="O60513" s="20"/>
    </row>
    <row r="60514" spans="10:15" x14ac:dyDescent="0.2">
      <c r="J60514" s="20"/>
      <c r="K60514" s="20"/>
      <c r="L60514" s="20"/>
      <c r="M60514" s="20"/>
      <c r="N60514" s="20"/>
      <c r="O60514" s="20"/>
    </row>
    <row r="60515" spans="10:15" x14ac:dyDescent="0.2">
      <c r="J60515" s="20"/>
      <c r="K60515" s="20"/>
      <c r="L60515" s="20"/>
      <c r="M60515" s="20"/>
      <c r="N60515" s="20"/>
      <c r="O60515" s="20"/>
    </row>
    <row r="60516" spans="10:15" x14ac:dyDescent="0.2">
      <c r="J60516" s="20"/>
      <c r="K60516" s="20"/>
      <c r="L60516" s="20"/>
      <c r="M60516" s="20"/>
      <c r="N60516" s="20"/>
      <c r="O60516" s="20"/>
    </row>
    <row r="60517" spans="10:15" x14ac:dyDescent="0.2">
      <c r="J60517" s="20"/>
      <c r="K60517" s="20"/>
      <c r="L60517" s="20"/>
      <c r="M60517" s="20"/>
      <c r="N60517" s="20"/>
      <c r="O60517" s="20"/>
    </row>
    <row r="60518" spans="10:15" x14ac:dyDescent="0.2">
      <c r="J60518" s="20"/>
      <c r="K60518" s="20"/>
      <c r="L60518" s="20"/>
      <c r="M60518" s="20"/>
      <c r="N60518" s="20"/>
      <c r="O60518" s="20"/>
    </row>
    <row r="60519" spans="10:15" x14ac:dyDescent="0.2">
      <c r="J60519" s="20"/>
      <c r="K60519" s="20"/>
      <c r="L60519" s="20"/>
      <c r="M60519" s="20"/>
      <c r="N60519" s="20"/>
      <c r="O60519" s="20"/>
    </row>
    <row r="60520" spans="10:15" x14ac:dyDescent="0.2">
      <c r="J60520" s="20"/>
      <c r="K60520" s="20"/>
      <c r="L60520" s="20"/>
      <c r="M60520" s="20"/>
      <c r="N60520" s="20"/>
      <c r="O60520" s="20"/>
    </row>
    <row r="60521" spans="10:15" x14ac:dyDescent="0.2">
      <c r="J60521" s="20"/>
      <c r="K60521" s="20"/>
      <c r="L60521" s="20"/>
      <c r="M60521" s="20"/>
      <c r="N60521" s="20"/>
      <c r="O60521" s="20"/>
    </row>
    <row r="60522" spans="10:15" x14ac:dyDescent="0.2">
      <c r="J60522" s="20"/>
      <c r="K60522" s="20"/>
      <c r="L60522" s="20"/>
      <c r="M60522" s="20"/>
      <c r="N60522" s="20"/>
      <c r="O60522" s="20"/>
    </row>
    <row r="60523" spans="10:15" x14ac:dyDescent="0.2">
      <c r="J60523" s="20"/>
      <c r="K60523" s="20"/>
      <c r="L60523" s="20"/>
      <c r="M60523" s="20"/>
      <c r="N60523" s="20"/>
      <c r="O60523" s="20"/>
    </row>
    <row r="60524" spans="10:15" x14ac:dyDescent="0.2">
      <c r="J60524" s="20"/>
      <c r="K60524" s="20"/>
      <c r="L60524" s="20"/>
      <c r="M60524" s="20"/>
      <c r="N60524" s="20"/>
      <c r="O60524" s="20"/>
    </row>
    <row r="60525" spans="10:15" x14ac:dyDescent="0.2">
      <c r="J60525" s="20"/>
      <c r="K60525" s="20"/>
      <c r="L60525" s="20"/>
      <c r="M60525" s="20"/>
      <c r="N60525" s="20"/>
      <c r="O60525" s="20"/>
    </row>
    <row r="60526" spans="10:15" x14ac:dyDescent="0.2">
      <c r="J60526" s="20"/>
      <c r="K60526" s="20"/>
      <c r="L60526" s="20"/>
      <c r="M60526" s="20"/>
      <c r="N60526" s="20"/>
      <c r="O60526" s="20"/>
    </row>
    <row r="60527" spans="10:15" x14ac:dyDescent="0.2">
      <c r="J60527" s="20"/>
      <c r="K60527" s="20"/>
      <c r="L60527" s="20"/>
      <c r="M60527" s="20"/>
      <c r="N60527" s="20"/>
      <c r="O60527" s="20"/>
    </row>
    <row r="60528" spans="10:15" x14ac:dyDescent="0.2">
      <c r="J60528" s="20"/>
      <c r="K60528" s="20"/>
      <c r="L60528" s="20"/>
      <c r="M60528" s="20"/>
      <c r="N60528" s="20"/>
      <c r="O60528" s="20"/>
    </row>
    <row r="60529" spans="10:15" x14ac:dyDescent="0.2">
      <c r="J60529" s="20"/>
      <c r="K60529" s="20"/>
      <c r="L60529" s="20"/>
      <c r="M60529" s="20"/>
      <c r="N60529" s="20"/>
      <c r="O60529" s="20"/>
    </row>
    <row r="60530" spans="10:15" x14ac:dyDescent="0.2">
      <c r="J60530" s="20"/>
      <c r="K60530" s="20"/>
      <c r="L60530" s="20"/>
      <c r="M60530" s="20"/>
      <c r="N60530" s="20"/>
      <c r="O60530" s="20"/>
    </row>
    <row r="60531" spans="10:15" x14ac:dyDescent="0.2">
      <c r="J60531" s="20"/>
      <c r="K60531" s="20"/>
      <c r="L60531" s="20"/>
      <c r="M60531" s="20"/>
      <c r="N60531" s="20"/>
      <c r="O60531" s="20"/>
    </row>
    <row r="60532" spans="10:15" x14ac:dyDescent="0.2">
      <c r="J60532" s="20"/>
      <c r="K60532" s="20"/>
      <c r="L60532" s="20"/>
      <c r="M60532" s="20"/>
      <c r="N60532" s="20"/>
      <c r="O60532" s="20"/>
    </row>
    <row r="60533" spans="10:15" x14ac:dyDescent="0.2">
      <c r="J60533" s="20"/>
      <c r="K60533" s="20"/>
      <c r="L60533" s="20"/>
      <c r="M60533" s="20"/>
      <c r="N60533" s="20"/>
      <c r="O60533" s="20"/>
    </row>
    <row r="60534" spans="10:15" x14ac:dyDescent="0.2">
      <c r="J60534" s="20"/>
      <c r="K60534" s="20"/>
      <c r="L60534" s="20"/>
      <c r="M60534" s="20"/>
      <c r="N60534" s="20"/>
      <c r="O60534" s="20"/>
    </row>
    <row r="60535" spans="10:15" x14ac:dyDescent="0.2">
      <c r="J60535" s="20"/>
      <c r="K60535" s="20"/>
      <c r="L60535" s="20"/>
      <c r="M60535" s="20"/>
      <c r="N60535" s="20"/>
      <c r="O60535" s="20"/>
    </row>
    <row r="60536" spans="10:15" x14ac:dyDescent="0.2">
      <c r="J60536" s="20"/>
      <c r="K60536" s="20"/>
      <c r="L60536" s="20"/>
      <c r="M60536" s="20"/>
      <c r="N60536" s="20"/>
      <c r="O60536" s="20"/>
    </row>
    <row r="60537" spans="10:15" x14ac:dyDescent="0.2">
      <c r="J60537" s="20"/>
      <c r="K60537" s="20"/>
      <c r="L60537" s="20"/>
      <c r="M60537" s="20"/>
      <c r="N60537" s="20"/>
      <c r="O60537" s="20"/>
    </row>
    <row r="60538" spans="10:15" x14ac:dyDescent="0.2">
      <c r="J60538" s="20"/>
      <c r="K60538" s="20"/>
      <c r="L60538" s="20"/>
      <c r="M60538" s="20"/>
      <c r="N60538" s="20"/>
      <c r="O60538" s="20"/>
    </row>
    <row r="60539" spans="10:15" x14ac:dyDescent="0.2">
      <c r="J60539" s="20"/>
      <c r="K60539" s="20"/>
      <c r="L60539" s="20"/>
      <c r="M60539" s="20"/>
      <c r="N60539" s="20"/>
      <c r="O60539" s="20"/>
    </row>
    <row r="60540" spans="10:15" x14ac:dyDescent="0.2">
      <c r="J60540" s="20"/>
      <c r="K60540" s="20"/>
      <c r="L60540" s="20"/>
      <c r="M60540" s="20"/>
      <c r="N60540" s="20"/>
      <c r="O60540" s="20"/>
    </row>
    <row r="60541" spans="10:15" x14ac:dyDescent="0.2">
      <c r="J60541" s="20"/>
      <c r="K60541" s="20"/>
      <c r="L60541" s="20"/>
      <c r="M60541" s="20"/>
      <c r="N60541" s="20"/>
      <c r="O60541" s="20"/>
    </row>
    <row r="60542" spans="10:15" x14ac:dyDescent="0.2">
      <c r="J60542" s="20"/>
      <c r="K60542" s="20"/>
      <c r="L60542" s="20"/>
      <c r="M60542" s="20"/>
      <c r="N60542" s="20"/>
      <c r="O60542" s="20"/>
    </row>
    <row r="60543" spans="10:15" x14ac:dyDescent="0.2">
      <c r="J60543" s="20"/>
      <c r="K60543" s="20"/>
      <c r="L60543" s="20"/>
      <c r="M60543" s="20"/>
      <c r="N60543" s="20"/>
      <c r="O60543" s="20"/>
    </row>
    <row r="60544" spans="10:15" x14ac:dyDescent="0.2">
      <c r="J60544" s="20"/>
      <c r="K60544" s="20"/>
      <c r="L60544" s="20"/>
      <c r="M60544" s="20"/>
      <c r="N60544" s="20"/>
      <c r="O60544" s="20"/>
    </row>
    <row r="60545" spans="10:15" x14ac:dyDescent="0.2">
      <c r="J60545" s="20"/>
      <c r="K60545" s="20"/>
      <c r="L60545" s="20"/>
      <c r="M60545" s="20"/>
      <c r="N60545" s="20"/>
      <c r="O60545" s="20"/>
    </row>
    <row r="60546" spans="10:15" x14ac:dyDescent="0.2">
      <c r="J60546" s="20"/>
      <c r="K60546" s="20"/>
      <c r="L60546" s="20"/>
      <c r="M60546" s="20"/>
      <c r="N60546" s="20"/>
      <c r="O60546" s="20"/>
    </row>
    <row r="60547" spans="10:15" x14ac:dyDescent="0.2">
      <c r="J60547" s="20"/>
      <c r="K60547" s="20"/>
      <c r="L60547" s="20"/>
      <c r="M60547" s="20"/>
      <c r="N60547" s="20"/>
      <c r="O60547" s="20"/>
    </row>
    <row r="60548" spans="10:15" x14ac:dyDescent="0.2">
      <c r="J60548" s="20"/>
      <c r="K60548" s="20"/>
      <c r="L60548" s="20"/>
      <c r="M60548" s="20"/>
      <c r="N60548" s="20"/>
      <c r="O60548" s="20"/>
    </row>
    <row r="60549" spans="10:15" x14ac:dyDescent="0.2">
      <c r="J60549" s="20"/>
      <c r="K60549" s="20"/>
      <c r="L60549" s="20"/>
      <c r="M60549" s="20"/>
      <c r="N60549" s="20"/>
      <c r="O60549" s="20"/>
    </row>
    <row r="60550" spans="10:15" x14ac:dyDescent="0.2">
      <c r="J60550" s="20"/>
      <c r="K60550" s="20"/>
      <c r="L60550" s="20"/>
      <c r="M60550" s="20"/>
      <c r="N60550" s="20"/>
      <c r="O60550" s="20"/>
    </row>
    <row r="60551" spans="10:15" x14ac:dyDescent="0.2">
      <c r="J60551" s="20"/>
      <c r="K60551" s="20"/>
      <c r="L60551" s="20"/>
      <c r="M60551" s="20"/>
      <c r="N60551" s="20"/>
      <c r="O60551" s="20"/>
    </row>
    <row r="60552" spans="10:15" x14ac:dyDescent="0.2">
      <c r="J60552" s="20"/>
      <c r="K60552" s="20"/>
      <c r="L60552" s="20"/>
      <c r="M60552" s="20"/>
      <c r="N60552" s="20"/>
      <c r="O60552" s="20"/>
    </row>
    <row r="60553" spans="10:15" x14ac:dyDescent="0.2">
      <c r="J60553" s="20"/>
      <c r="K60553" s="20"/>
      <c r="L60553" s="20"/>
      <c r="M60553" s="20"/>
      <c r="N60553" s="20"/>
      <c r="O60553" s="20"/>
    </row>
    <row r="60554" spans="10:15" x14ac:dyDescent="0.2">
      <c r="J60554" s="20"/>
      <c r="K60554" s="20"/>
      <c r="L60554" s="20"/>
      <c r="M60554" s="20"/>
      <c r="N60554" s="20"/>
      <c r="O60554" s="20"/>
    </row>
    <row r="60555" spans="10:15" x14ac:dyDescent="0.2">
      <c r="J60555" s="20"/>
      <c r="K60555" s="20"/>
      <c r="L60555" s="20"/>
      <c r="M60555" s="20"/>
      <c r="N60555" s="20"/>
      <c r="O60555" s="20"/>
    </row>
    <row r="60556" spans="10:15" x14ac:dyDescent="0.2">
      <c r="J60556" s="20"/>
      <c r="K60556" s="20"/>
      <c r="L60556" s="20"/>
      <c r="M60556" s="20"/>
      <c r="N60556" s="20"/>
      <c r="O60556" s="20"/>
    </row>
    <row r="60557" spans="10:15" x14ac:dyDescent="0.2">
      <c r="J60557" s="20"/>
      <c r="K60557" s="20"/>
      <c r="L60557" s="20"/>
      <c r="M60557" s="20"/>
      <c r="N60557" s="20"/>
      <c r="O60557" s="20"/>
    </row>
    <row r="60558" spans="10:15" x14ac:dyDescent="0.2">
      <c r="J60558" s="20"/>
      <c r="K60558" s="20"/>
      <c r="L60558" s="20"/>
      <c r="M60558" s="20"/>
      <c r="N60558" s="20"/>
      <c r="O60558" s="20"/>
    </row>
    <row r="60559" spans="10:15" x14ac:dyDescent="0.2">
      <c r="J60559" s="20"/>
      <c r="K60559" s="20"/>
      <c r="L60559" s="20"/>
      <c r="M60559" s="20"/>
      <c r="N60559" s="20"/>
      <c r="O60559" s="20"/>
    </row>
    <row r="60560" spans="10:15" x14ac:dyDescent="0.2">
      <c r="J60560" s="20"/>
      <c r="K60560" s="20"/>
      <c r="L60560" s="20"/>
      <c r="M60560" s="20"/>
      <c r="N60560" s="20"/>
      <c r="O60560" s="20"/>
    </row>
    <row r="60561" spans="10:15" x14ac:dyDescent="0.2">
      <c r="J60561" s="20"/>
      <c r="K60561" s="20"/>
      <c r="L60561" s="20"/>
      <c r="M60561" s="20"/>
      <c r="N60561" s="20"/>
      <c r="O60561" s="20"/>
    </row>
    <row r="60562" spans="10:15" x14ac:dyDescent="0.2">
      <c r="J60562" s="20"/>
      <c r="K60562" s="20"/>
      <c r="L60562" s="20"/>
      <c r="M60562" s="20"/>
      <c r="N60562" s="20"/>
      <c r="O60562" s="20"/>
    </row>
    <row r="60563" spans="10:15" x14ac:dyDescent="0.2">
      <c r="J60563" s="20"/>
      <c r="K60563" s="20"/>
      <c r="L60563" s="20"/>
      <c r="M60563" s="20"/>
      <c r="N60563" s="20"/>
      <c r="O60563" s="20"/>
    </row>
    <row r="60564" spans="10:15" x14ac:dyDescent="0.2">
      <c r="J60564" s="20"/>
      <c r="K60564" s="20"/>
      <c r="L60564" s="20"/>
      <c r="M60564" s="20"/>
      <c r="N60564" s="20"/>
      <c r="O60564" s="20"/>
    </row>
    <row r="60565" spans="10:15" x14ac:dyDescent="0.2">
      <c r="J60565" s="20"/>
      <c r="K60565" s="20"/>
      <c r="L60565" s="20"/>
      <c r="M60565" s="20"/>
      <c r="N60565" s="20"/>
      <c r="O60565" s="20"/>
    </row>
    <row r="60566" spans="10:15" x14ac:dyDescent="0.2">
      <c r="J60566" s="20"/>
      <c r="K60566" s="20"/>
      <c r="L60566" s="20"/>
      <c r="M60566" s="20"/>
      <c r="N60566" s="20"/>
      <c r="O60566" s="20"/>
    </row>
    <row r="60567" spans="10:15" x14ac:dyDescent="0.2">
      <c r="J60567" s="20"/>
      <c r="K60567" s="20"/>
      <c r="L60567" s="20"/>
      <c r="M60567" s="20"/>
      <c r="N60567" s="20"/>
      <c r="O60567" s="20"/>
    </row>
    <row r="60568" spans="10:15" x14ac:dyDescent="0.2">
      <c r="J60568" s="20"/>
      <c r="K60568" s="20"/>
      <c r="L60568" s="20"/>
      <c r="M60568" s="20"/>
      <c r="N60568" s="20"/>
      <c r="O60568" s="20"/>
    </row>
    <row r="60569" spans="10:15" x14ac:dyDescent="0.2">
      <c r="J60569" s="20"/>
      <c r="K60569" s="20"/>
      <c r="L60569" s="20"/>
      <c r="M60569" s="20"/>
      <c r="N60569" s="20"/>
      <c r="O60569" s="20"/>
    </row>
    <row r="60570" spans="10:15" x14ac:dyDescent="0.2">
      <c r="J60570" s="20"/>
      <c r="K60570" s="20"/>
      <c r="L60570" s="20"/>
      <c r="M60570" s="20"/>
      <c r="N60570" s="20"/>
      <c r="O60570" s="20"/>
    </row>
    <row r="60571" spans="10:15" x14ac:dyDescent="0.2">
      <c r="J60571" s="20"/>
      <c r="K60571" s="20"/>
      <c r="L60571" s="20"/>
      <c r="M60571" s="20"/>
      <c r="N60571" s="20"/>
      <c r="O60571" s="20"/>
    </row>
    <row r="60572" spans="10:15" x14ac:dyDescent="0.2">
      <c r="J60572" s="20"/>
      <c r="K60572" s="20"/>
      <c r="L60572" s="20"/>
      <c r="M60572" s="20"/>
      <c r="N60572" s="20"/>
      <c r="O60572" s="20"/>
    </row>
    <row r="60573" spans="10:15" x14ac:dyDescent="0.2">
      <c r="J60573" s="20"/>
      <c r="K60573" s="20"/>
      <c r="L60573" s="20"/>
      <c r="M60573" s="20"/>
      <c r="N60573" s="20"/>
      <c r="O60573" s="20"/>
    </row>
    <row r="60574" spans="10:15" x14ac:dyDescent="0.2">
      <c r="J60574" s="20"/>
      <c r="K60574" s="20"/>
      <c r="L60574" s="20"/>
      <c r="M60574" s="20"/>
      <c r="N60574" s="20"/>
      <c r="O60574" s="20"/>
    </row>
    <row r="60575" spans="10:15" x14ac:dyDescent="0.2">
      <c r="J60575" s="20"/>
      <c r="K60575" s="20"/>
      <c r="L60575" s="20"/>
      <c r="M60575" s="20"/>
      <c r="N60575" s="20"/>
      <c r="O60575" s="20"/>
    </row>
    <row r="60576" spans="10:15" x14ac:dyDescent="0.2">
      <c r="J60576" s="20"/>
      <c r="K60576" s="20"/>
      <c r="L60576" s="20"/>
      <c r="M60576" s="20"/>
      <c r="N60576" s="20"/>
      <c r="O60576" s="20"/>
    </row>
    <row r="60577" spans="10:15" x14ac:dyDescent="0.2">
      <c r="J60577" s="20"/>
      <c r="K60577" s="20"/>
      <c r="L60577" s="20"/>
      <c r="M60577" s="20"/>
      <c r="N60577" s="20"/>
      <c r="O60577" s="20"/>
    </row>
    <row r="60578" spans="10:15" x14ac:dyDescent="0.2">
      <c r="J60578" s="20"/>
      <c r="K60578" s="20"/>
      <c r="L60578" s="20"/>
      <c r="M60578" s="20"/>
      <c r="N60578" s="20"/>
      <c r="O60578" s="20"/>
    </row>
    <row r="60579" spans="10:15" x14ac:dyDescent="0.2">
      <c r="J60579" s="20"/>
      <c r="K60579" s="20"/>
      <c r="L60579" s="20"/>
      <c r="M60579" s="20"/>
      <c r="N60579" s="20"/>
      <c r="O60579" s="20"/>
    </row>
    <row r="60580" spans="10:15" x14ac:dyDescent="0.2">
      <c r="J60580" s="20"/>
      <c r="K60580" s="20"/>
      <c r="L60580" s="20"/>
      <c r="M60580" s="20"/>
      <c r="N60580" s="20"/>
      <c r="O60580" s="20"/>
    </row>
    <row r="60581" spans="10:15" x14ac:dyDescent="0.2">
      <c r="J60581" s="20"/>
      <c r="K60581" s="20"/>
      <c r="L60581" s="20"/>
      <c r="M60581" s="20"/>
      <c r="N60581" s="20"/>
      <c r="O60581" s="20"/>
    </row>
    <row r="60582" spans="10:15" x14ac:dyDescent="0.2">
      <c r="J60582" s="20"/>
      <c r="K60582" s="20"/>
      <c r="L60582" s="20"/>
      <c r="M60582" s="20"/>
      <c r="N60582" s="20"/>
      <c r="O60582" s="20"/>
    </row>
    <row r="60583" spans="10:15" x14ac:dyDescent="0.2">
      <c r="J60583" s="20"/>
      <c r="K60583" s="20"/>
      <c r="L60583" s="20"/>
      <c r="M60583" s="20"/>
      <c r="N60583" s="20"/>
      <c r="O60583" s="20"/>
    </row>
    <row r="60584" spans="10:15" x14ac:dyDescent="0.2">
      <c r="J60584" s="20"/>
      <c r="K60584" s="20"/>
      <c r="L60584" s="20"/>
      <c r="M60584" s="20"/>
      <c r="N60584" s="20"/>
      <c r="O60584" s="20"/>
    </row>
    <row r="60585" spans="10:15" x14ac:dyDescent="0.2">
      <c r="J60585" s="20"/>
      <c r="K60585" s="20"/>
      <c r="L60585" s="20"/>
      <c r="M60585" s="20"/>
      <c r="N60585" s="20"/>
      <c r="O60585" s="20"/>
    </row>
    <row r="60586" spans="10:15" x14ac:dyDescent="0.2">
      <c r="J60586" s="20"/>
      <c r="K60586" s="20"/>
      <c r="L60586" s="20"/>
      <c r="M60586" s="20"/>
      <c r="N60586" s="20"/>
      <c r="O60586" s="20"/>
    </row>
    <row r="60587" spans="10:15" x14ac:dyDescent="0.2">
      <c r="J60587" s="20"/>
      <c r="K60587" s="20"/>
      <c r="L60587" s="20"/>
      <c r="M60587" s="20"/>
      <c r="N60587" s="20"/>
      <c r="O60587" s="20"/>
    </row>
    <row r="60588" spans="10:15" x14ac:dyDescent="0.2">
      <c r="J60588" s="20"/>
      <c r="K60588" s="20"/>
      <c r="L60588" s="20"/>
      <c r="M60588" s="20"/>
      <c r="N60588" s="20"/>
      <c r="O60588" s="20"/>
    </row>
    <row r="60589" spans="10:15" x14ac:dyDescent="0.2">
      <c r="J60589" s="20"/>
      <c r="K60589" s="20"/>
      <c r="L60589" s="20"/>
      <c r="M60589" s="20"/>
      <c r="N60589" s="20"/>
      <c r="O60589" s="20"/>
    </row>
    <row r="60590" spans="10:15" x14ac:dyDescent="0.2">
      <c r="J60590" s="20"/>
      <c r="K60590" s="20"/>
      <c r="L60590" s="20"/>
      <c r="M60590" s="20"/>
      <c r="N60590" s="20"/>
      <c r="O60590" s="20"/>
    </row>
    <row r="60591" spans="10:15" x14ac:dyDescent="0.2">
      <c r="J60591" s="20"/>
      <c r="K60591" s="20"/>
      <c r="L60591" s="20"/>
      <c r="M60591" s="20"/>
      <c r="N60591" s="20"/>
      <c r="O60591" s="20"/>
    </row>
    <row r="60592" spans="10:15" x14ac:dyDescent="0.2">
      <c r="J60592" s="20"/>
      <c r="K60592" s="20"/>
      <c r="L60592" s="20"/>
      <c r="M60592" s="20"/>
      <c r="N60592" s="20"/>
      <c r="O60592" s="20"/>
    </row>
    <row r="60593" spans="10:15" x14ac:dyDescent="0.2">
      <c r="J60593" s="20"/>
      <c r="K60593" s="20"/>
      <c r="L60593" s="20"/>
      <c r="M60593" s="20"/>
      <c r="N60593" s="20"/>
      <c r="O60593" s="20"/>
    </row>
    <row r="60594" spans="10:15" x14ac:dyDescent="0.2">
      <c r="J60594" s="20"/>
      <c r="K60594" s="20"/>
      <c r="L60594" s="20"/>
      <c r="M60594" s="20"/>
      <c r="N60594" s="20"/>
      <c r="O60594" s="20"/>
    </row>
    <row r="60595" spans="10:15" x14ac:dyDescent="0.2">
      <c r="J60595" s="20"/>
      <c r="K60595" s="20"/>
      <c r="L60595" s="20"/>
      <c r="M60595" s="20"/>
      <c r="N60595" s="20"/>
      <c r="O60595" s="20"/>
    </row>
    <row r="60596" spans="10:15" x14ac:dyDescent="0.2">
      <c r="J60596" s="20"/>
      <c r="K60596" s="20"/>
      <c r="L60596" s="20"/>
      <c r="M60596" s="20"/>
      <c r="N60596" s="20"/>
      <c r="O60596" s="20"/>
    </row>
    <row r="60597" spans="10:15" x14ac:dyDescent="0.2">
      <c r="J60597" s="20"/>
      <c r="K60597" s="20"/>
      <c r="L60597" s="20"/>
      <c r="M60597" s="20"/>
      <c r="N60597" s="20"/>
      <c r="O60597" s="20"/>
    </row>
    <row r="60598" spans="10:15" x14ac:dyDescent="0.2">
      <c r="J60598" s="20"/>
      <c r="K60598" s="20"/>
      <c r="L60598" s="20"/>
      <c r="M60598" s="20"/>
      <c r="N60598" s="20"/>
      <c r="O60598" s="20"/>
    </row>
    <row r="60599" spans="10:15" x14ac:dyDescent="0.2">
      <c r="J60599" s="20"/>
      <c r="K60599" s="20"/>
      <c r="L60599" s="20"/>
      <c r="M60599" s="20"/>
      <c r="N60599" s="20"/>
      <c r="O60599" s="20"/>
    </row>
    <row r="60600" spans="10:15" x14ac:dyDescent="0.2">
      <c r="J60600" s="20"/>
      <c r="K60600" s="20"/>
      <c r="L60600" s="20"/>
      <c r="M60600" s="20"/>
      <c r="N60600" s="20"/>
      <c r="O60600" s="20"/>
    </row>
    <row r="60601" spans="10:15" x14ac:dyDescent="0.2">
      <c r="J60601" s="20"/>
      <c r="K60601" s="20"/>
      <c r="L60601" s="20"/>
      <c r="M60601" s="20"/>
      <c r="N60601" s="20"/>
      <c r="O60601" s="20"/>
    </row>
    <row r="60602" spans="10:15" x14ac:dyDescent="0.2">
      <c r="J60602" s="20"/>
      <c r="K60602" s="20"/>
      <c r="L60602" s="20"/>
      <c r="M60602" s="20"/>
      <c r="N60602" s="20"/>
      <c r="O60602" s="20"/>
    </row>
    <row r="60603" spans="10:15" x14ac:dyDescent="0.2">
      <c r="J60603" s="20"/>
      <c r="K60603" s="20"/>
      <c r="L60603" s="20"/>
      <c r="M60603" s="20"/>
      <c r="N60603" s="20"/>
      <c r="O60603" s="20"/>
    </row>
    <row r="60604" spans="10:15" x14ac:dyDescent="0.2">
      <c r="J60604" s="20"/>
      <c r="K60604" s="20"/>
      <c r="L60604" s="20"/>
      <c r="M60604" s="20"/>
      <c r="N60604" s="20"/>
      <c r="O60604" s="20"/>
    </row>
    <row r="60605" spans="10:15" x14ac:dyDescent="0.2">
      <c r="J60605" s="20"/>
      <c r="K60605" s="20"/>
      <c r="L60605" s="20"/>
      <c r="M60605" s="20"/>
      <c r="N60605" s="20"/>
      <c r="O60605" s="20"/>
    </row>
    <row r="60606" spans="10:15" x14ac:dyDescent="0.2">
      <c r="J60606" s="20"/>
      <c r="K60606" s="20"/>
      <c r="L60606" s="20"/>
      <c r="M60606" s="20"/>
      <c r="N60606" s="20"/>
      <c r="O60606" s="20"/>
    </row>
    <row r="60607" spans="10:15" x14ac:dyDescent="0.2">
      <c r="J60607" s="20"/>
      <c r="K60607" s="20"/>
      <c r="L60607" s="20"/>
      <c r="M60607" s="20"/>
      <c r="N60607" s="20"/>
      <c r="O60607" s="20"/>
    </row>
    <row r="60608" spans="10:15" x14ac:dyDescent="0.2">
      <c r="J60608" s="20"/>
      <c r="K60608" s="20"/>
      <c r="L60608" s="20"/>
      <c r="M60608" s="20"/>
      <c r="N60608" s="20"/>
      <c r="O60608" s="20"/>
    </row>
    <row r="60609" spans="10:15" x14ac:dyDescent="0.2">
      <c r="J60609" s="20"/>
      <c r="K60609" s="20"/>
      <c r="L60609" s="20"/>
      <c r="M60609" s="20"/>
      <c r="N60609" s="20"/>
      <c r="O60609" s="20"/>
    </row>
    <row r="60610" spans="10:15" x14ac:dyDescent="0.2">
      <c r="J60610" s="20"/>
      <c r="K60610" s="20"/>
      <c r="L60610" s="20"/>
      <c r="M60610" s="20"/>
      <c r="N60610" s="20"/>
      <c r="O60610" s="20"/>
    </row>
    <row r="60611" spans="10:15" x14ac:dyDescent="0.2">
      <c r="J60611" s="20"/>
      <c r="K60611" s="20"/>
      <c r="L60611" s="20"/>
      <c r="M60611" s="20"/>
      <c r="N60611" s="20"/>
      <c r="O60611" s="20"/>
    </row>
    <row r="60612" spans="10:15" x14ac:dyDescent="0.2">
      <c r="J60612" s="20"/>
      <c r="K60612" s="20"/>
      <c r="L60612" s="20"/>
      <c r="M60612" s="20"/>
      <c r="N60612" s="20"/>
      <c r="O60612" s="20"/>
    </row>
    <row r="60613" spans="10:15" x14ac:dyDescent="0.2">
      <c r="J60613" s="20"/>
      <c r="K60613" s="20"/>
      <c r="L60613" s="20"/>
      <c r="M60613" s="20"/>
      <c r="N60613" s="20"/>
      <c r="O60613" s="20"/>
    </row>
    <row r="60614" spans="10:15" x14ac:dyDescent="0.2">
      <c r="J60614" s="20"/>
      <c r="K60614" s="20"/>
      <c r="L60614" s="20"/>
      <c r="M60614" s="20"/>
      <c r="N60614" s="20"/>
      <c r="O60614" s="20"/>
    </row>
    <row r="60615" spans="10:15" x14ac:dyDescent="0.2">
      <c r="J60615" s="20"/>
      <c r="K60615" s="20"/>
      <c r="L60615" s="20"/>
      <c r="M60615" s="20"/>
      <c r="N60615" s="20"/>
      <c r="O60615" s="20"/>
    </row>
    <row r="60616" spans="10:15" x14ac:dyDescent="0.2">
      <c r="J60616" s="20"/>
      <c r="K60616" s="20"/>
      <c r="L60616" s="20"/>
      <c r="M60616" s="20"/>
      <c r="N60616" s="20"/>
      <c r="O60616" s="20"/>
    </row>
    <row r="60617" spans="10:15" x14ac:dyDescent="0.2">
      <c r="J60617" s="20"/>
      <c r="K60617" s="20"/>
      <c r="L60617" s="20"/>
      <c r="M60617" s="20"/>
      <c r="N60617" s="20"/>
      <c r="O60617" s="20"/>
    </row>
    <row r="60618" spans="10:15" x14ac:dyDescent="0.2">
      <c r="J60618" s="20"/>
      <c r="K60618" s="20"/>
      <c r="L60618" s="20"/>
      <c r="M60618" s="20"/>
      <c r="N60618" s="20"/>
      <c r="O60618" s="20"/>
    </row>
    <row r="60619" spans="10:15" x14ac:dyDescent="0.2">
      <c r="J60619" s="20"/>
      <c r="K60619" s="20"/>
      <c r="L60619" s="20"/>
      <c r="M60619" s="20"/>
      <c r="N60619" s="20"/>
      <c r="O60619" s="20"/>
    </row>
    <row r="60620" spans="10:15" x14ac:dyDescent="0.2">
      <c r="J60620" s="20"/>
      <c r="K60620" s="20"/>
      <c r="L60620" s="20"/>
      <c r="M60620" s="20"/>
      <c r="N60620" s="20"/>
      <c r="O60620" s="20"/>
    </row>
    <row r="60621" spans="10:15" x14ac:dyDescent="0.2">
      <c r="J60621" s="20"/>
      <c r="K60621" s="20"/>
      <c r="L60621" s="20"/>
      <c r="M60621" s="20"/>
      <c r="N60621" s="20"/>
      <c r="O60621" s="20"/>
    </row>
    <row r="60622" spans="10:15" x14ac:dyDescent="0.2">
      <c r="J60622" s="20"/>
      <c r="K60622" s="20"/>
      <c r="L60622" s="20"/>
      <c r="M60622" s="20"/>
      <c r="N60622" s="20"/>
      <c r="O60622" s="20"/>
    </row>
    <row r="60623" spans="10:15" x14ac:dyDescent="0.2">
      <c r="J60623" s="20"/>
      <c r="K60623" s="20"/>
      <c r="L60623" s="20"/>
      <c r="M60623" s="20"/>
      <c r="N60623" s="20"/>
      <c r="O60623" s="20"/>
    </row>
    <row r="60624" spans="10:15" x14ac:dyDescent="0.2">
      <c r="J60624" s="20"/>
      <c r="K60624" s="20"/>
      <c r="L60624" s="20"/>
      <c r="M60624" s="20"/>
      <c r="N60624" s="20"/>
      <c r="O60624" s="20"/>
    </row>
    <row r="60625" spans="10:15" x14ac:dyDescent="0.2">
      <c r="J60625" s="20"/>
      <c r="K60625" s="20"/>
      <c r="L60625" s="20"/>
      <c r="M60625" s="20"/>
      <c r="N60625" s="20"/>
      <c r="O60625" s="20"/>
    </row>
    <row r="60626" spans="10:15" x14ac:dyDescent="0.2">
      <c r="J60626" s="20"/>
      <c r="K60626" s="20"/>
      <c r="L60626" s="20"/>
      <c r="M60626" s="20"/>
      <c r="N60626" s="20"/>
      <c r="O60626" s="20"/>
    </row>
    <row r="60627" spans="10:15" x14ac:dyDescent="0.2">
      <c r="J60627" s="20"/>
      <c r="K60627" s="20"/>
      <c r="L60627" s="20"/>
      <c r="M60627" s="20"/>
      <c r="N60627" s="20"/>
      <c r="O60627" s="20"/>
    </row>
    <row r="60628" spans="10:15" x14ac:dyDescent="0.2">
      <c r="J60628" s="20"/>
      <c r="K60628" s="20"/>
      <c r="L60628" s="20"/>
      <c r="M60628" s="20"/>
      <c r="N60628" s="20"/>
      <c r="O60628" s="20"/>
    </row>
    <row r="60629" spans="10:15" x14ac:dyDescent="0.2">
      <c r="J60629" s="20"/>
      <c r="K60629" s="20"/>
      <c r="L60629" s="20"/>
      <c r="M60629" s="20"/>
      <c r="N60629" s="20"/>
      <c r="O60629" s="20"/>
    </row>
    <row r="60630" spans="10:15" x14ac:dyDescent="0.2">
      <c r="J60630" s="20"/>
      <c r="K60630" s="20"/>
      <c r="L60630" s="20"/>
      <c r="M60630" s="20"/>
      <c r="N60630" s="20"/>
      <c r="O60630" s="20"/>
    </row>
    <row r="60631" spans="10:15" x14ac:dyDescent="0.2">
      <c r="J60631" s="20"/>
      <c r="K60631" s="20"/>
      <c r="L60631" s="20"/>
      <c r="M60631" s="20"/>
      <c r="N60631" s="20"/>
      <c r="O60631" s="20"/>
    </row>
    <row r="60632" spans="10:15" x14ac:dyDescent="0.2">
      <c r="J60632" s="20"/>
      <c r="K60632" s="20"/>
      <c r="L60632" s="20"/>
      <c r="M60632" s="20"/>
      <c r="N60632" s="20"/>
      <c r="O60632" s="20"/>
    </row>
    <row r="60633" spans="10:15" x14ac:dyDescent="0.2">
      <c r="J60633" s="20"/>
      <c r="K60633" s="20"/>
      <c r="L60633" s="20"/>
      <c r="M60633" s="20"/>
      <c r="N60633" s="20"/>
      <c r="O60633" s="20"/>
    </row>
    <row r="60634" spans="10:15" x14ac:dyDescent="0.2">
      <c r="J60634" s="20"/>
      <c r="K60634" s="20"/>
      <c r="L60634" s="20"/>
      <c r="M60634" s="20"/>
      <c r="N60634" s="20"/>
      <c r="O60634" s="20"/>
    </row>
    <row r="60635" spans="10:15" x14ac:dyDescent="0.2">
      <c r="J60635" s="20"/>
      <c r="K60635" s="20"/>
      <c r="L60635" s="20"/>
      <c r="M60635" s="20"/>
      <c r="N60635" s="20"/>
      <c r="O60635" s="20"/>
    </row>
    <row r="60636" spans="10:15" x14ac:dyDescent="0.2">
      <c r="J60636" s="20"/>
      <c r="K60636" s="20"/>
      <c r="L60636" s="20"/>
      <c r="M60636" s="20"/>
      <c r="N60636" s="20"/>
      <c r="O60636" s="20"/>
    </row>
    <row r="60637" spans="10:15" x14ac:dyDescent="0.2">
      <c r="J60637" s="20"/>
      <c r="K60637" s="20"/>
      <c r="L60637" s="20"/>
      <c r="M60637" s="20"/>
      <c r="N60637" s="20"/>
      <c r="O60637" s="20"/>
    </row>
    <row r="60638" spans="10:15" x14ac:dyDescent="0.2">
      <c r="J60638" s="20"/>
      <c r="K60638" s="20"/>
      <c r="L60638" s="20"/>
      <c r="M60638" s="20"/>
      <c r="N60638" s="20"/>
      <c r="O60638" s="20"/>
    </row>
    <row r="60639" spans="10:15" x14ac:dyDescent="0.2">
      <c r="J60639" s="20"/>
      <c r="K60639" s="20"/>
      <c r="L60639" s="20"/>
      <c r="M60639" s="20"/>
      <c r="N60639" s="20"/>
      <c r="O60639" s="20"/>
    </row>
    <row r="60640" spans="10:15" x14ac:dyDescent="0.2">
      <c r="J60640" s="20"/>
      <c r="K60640" s="20"/>
      <c r="L60640" s="20"/>
      <c r="M60640" s="20"/>
      <c r="N60640" s="20"/>
      <c r="O60640" s="20"/>
    </row>
    <row r="60641" spans="10:15" x14ac:dyDescent="0.2">
      <c r="J60641" s="20"/>
      <c r="K60641" s="20"/>
      <c r="L60641" s="20"/>
      <c r="M60641" s="20"/>
      <c r="N60641" s="20"/>
      <c r="O60641" s="20"/>
    </row>
    <row r="60642" spans="10:15" x14ac:dyDescent="0.2">
      <c r="J60642" s="20"/>
      <c r="K60642" s="20"/>
      <c r="L60642" s="20"/>
      <c r="M60642" s="20"/>
      <c r="N60642" s="20"/>
      <c r="O60642" s="20"/>
    </row>
    <row r="60643" spans="10:15" x14ac:dyDescent="0.2">
      <c r="J60643" s="20"/>
      <c r="K60643" s="20"/>
      <c r="L60643" s="20"/>
      <c r="M60643" s="20"/>
      <c r="N60643" s="20"/>
      <c r="O60643" s="20"/>
    </row>
    <row r="60644" spans="10:15" x14ac:dyDescent="0.2">
      <c r="J60644" s="20"/>
      <c r="K60644" s="20"/>
      <c r="L60644" s="20"/>
      <c r="M60644" s="20"/>
      <c r="N60644" s="20"/>
      <c r="O60644" s="20"/>
    </row>
    <row r="60645" spans="10:15" x14ac:dyDescent="0.2">
      <c r="J60645" s="20"/>
      <c r="K60645" s="20"/>
      <c r="L60645" s="20"/>
      <c r="M60645" s="20"/>
      <c r="N60645" s="20"/>
      <c r="O60645" s="20"/>
    </row>
    <row r="60646" spans="10:15" x14ac:dyDescent="0.2">
      <c r="J60646" s="20"/>
      <c r="K60646" s="20"/>
      <c r="L60646" s="20"/>
      <c r="M60646" s="20"/>
      <c r="N60646" s="20"/>
      <c r="O60646" s="20"/>
    </row>
    <row r="60647" spans="10:15" x14ac:dyDescent="0.2">
      <c r="J60647" s="20"/>
      <c r="K60647" s="20"/>
      <c r="L60647" s="20"/>
      <c r="M60647" s="20"/>
      <c r="N60647" s="20"/>
      <c r="O60647" s="20"/>
    </row>
    <row r="60648" spans="10:15" x14ac:dyDescent="0.2">
      <c r="J60648" s="20"/>
      <c r="K60648" s="20"/>
      <c r="L60648" s="20"/>
      <c r="M60648" s="20"/>
      <c r="N60648" s="20"/>
      <c r="O60648" s="20"/>
    </row>
    <row r="60649" spans="10:15" x14ac:dyDescent="0.2">
      <c r="J60649" s="20"/>
      <c r="K60649" s="20"/>
      <c r="L60649" s="20"/>
      <c r="M60649" s="20"/>
      <c r="N60649" s="20"/>
      <c r="O60649" s="20"/>
    </row>
    <row r="60650" spans="10:15" x14ac:dyDescent="0.2">
      <c r="J60650" s="20"/>
      <c r="K60650" s="20"/>
      <c r="L60650" s="20"/>
      <c r="M60650" s="20"/>
      <c r="N60650" s="20"/>
      <c r="O60650" s="20"/>
    </row>
    <row r="60651" spans="10:15" x14ac:dyDescent="0.2">
      <c r="J60651" s="20"/>
      <c r="K60651" s="20"/>
      <c r="L60651" s="20"/>
      <c r="M60651" s="20"/>
      <c r="N60651" s="20"/>
      <c r="O60651" s="20"/>
    </row>
    <row r="60652" spans="10:15" x14ac:dyDescent="0.2">
      <c r="J60652" s="20"/>
      <c r="K60652" s="20"/>
      <c r="L60652" s="20"/>
      <c r="M60652" s="20"/>
      <c r="N60652" s="20"/>
      <c r="O60652" s="20"/>
    </row>
    <row r="60653" spans="10:15" x14ac:dyDescent="0.2">
      <c r="J60653" s="20"/>
      <c r="K60653" s="20"/>
      <c r="L60653" s="20"/>
      <c r="M60653" s="20"/>
      <c r="N60653" s="20"/>
      <c r="O60653" s="20"/>
    </row>
    <row r="60654" spans="10:15" x14ac:dyDescent="0.2">
      <c r="J60654" s="20"/>
      <c r="K60654" s="20"/>
      <c r="L60654" s="20"/>
      <c r="M60654" s="20"/>
      <c r="N60654" s="20"/>
      <c r="O60654" s="20"/>
    </row>
    <row r="60655" spans="10:15" x14ac:dyDescent="0.2">
      <c r="J60655" s="20"/>
      <c r="K60655" s="20"/>
      <c r="L60655" s="20"/>
      <c r="M60655" s="20"/>
      <c r="N60655" s="20"/>
      <c r="O60655" s="20"/>
    </row>
    <row r="60656" spans="10:15" x14ac:dyDescent="0.2">
      <c r="J60656" s="20"/>
      <c r="K60656" s="20"/>
      <c r="L60656" s="20"/>
      <c r="M60656" s="20"/>
      <c r="N60656" s="20"/>
      <c r="O60656" s="20"/>
    </row>
    <row r="60657" spans="10:15" x14ac:dyDescent="0.2">
      <c r="J60657" s="20"/>
      <c r="K60657" s="20"/>
      <c r="L60657" s="20"/>
      <c r="M60657" s="20"/>
      <c r="N60657" s="20"/>
      <c r="O60657" s="20"/>
    </row>
    <row r="60658" spans="10:15" x14ac:dyDescent="0.2">
      <c r="J60658" s="20"/>
      <c r="K60658" s="20"/>
      <c r="L60658" s="20"/>
      <c r="M60658" s="20"/>
      <c r="N60658" s="20"/>
      <c r="O60658" s="20"/>
    </row>
    <row r="60659" spans="10:15" x14ac:dyDescent="0.2">
      <c r="J60659" s="20"/>
      <c r="K60659" s="20"/>
      <c r="L60659" s="20"/>
      <c r="M60659" s="20"/>
      <c r="N60659" s="20"/>
      <c r="O60659" s="20"/>
    </row>
    <row r="60660" spans="10:15" x14ac:dyDescent="0.2">
      <c r="J60660" s="20"/>
      <c r="K60660" s="20"/>
      <c r="L60660" s="20"/>
      <c r="M60660" s="20"/>
      <c r="N60660" s="20"/>
      <c r="O60660" s="20"/>
    </row>
    <row r="60661" spans="10:15" x14ac:dyDescent="0.2">
      <c r="J60661" s="20"/>
      <c r="K60661" s="20"/>
      <c r="L60661" s="20"/>
      <c r="M60661" s="20"/>
      <c r="N60661" s="20"/>
      <c r="O60661" s="20"/>
    </row>
    <row r="60662" spans="10:15" x14ac:dyDescent="0.2">
      <c r="J60662" s="20"/>
      <c r="K60662" s="20"/>
      <c r="L60662" s="20"/>
      <c r="M60662" s="20"/>
      <c r="N60662" s="20"/>
      <c r="O60662" s="20"/>
    </row>
    <row r="60663" spans="10:15" x14ac:dyDescent="0.2">
      <c r="J60663" s="20"/>
      <c r="K60663" s="20"/>
      <c r="L60663" s="20"/>
      <c r="M60663" s="20"/>
      <c r="N60663" s="20"/>
      <c r="O60663" s="20"/>
    </row>
    <row r="60664" spans="10:15" x14ac:dyDescent="0.2">
      <c r="J60664" s="20"/>
      <c r="K60664" s="20"/>
      <c r="L60664" s="20"/>
      <c r="M60664" s="20"/>
      <c r="N60664" s="20"/>
      <c r="O60664" s="20"/>
    </row>
    <row r="60665" spans="10:15" x14ac:dyDescent="0.2">
      <c r="J60665" s="20"/>
      <c r="K60665" s="20"/>
      <c r="L60665" s="20"/>
      <c r="M60665" s="20"/>
      <c r="N60665" s="20"/>
      <c r="O60665" s="20"/>
    </row>
    <row r="60666" spans="10:15" x14ac:dyDescent="0.2">
      <c r="J60666" s="20"/>
      <c r="K60666" s="20"/>
      <c r="L60666" s="20"/>
      <c r="M60666" s="20"/>
      <c r="N60666" s="20"/>
      <c r="O60666" s="20"/>
    </row>
    <row r="60667" spans="10:15" x14ac:dyDescent="0.2">
      <c r="J60667" s="20"/>
      <c r="K60667" s="20"/>
      <c r="L60667" s="20"/>
      <c r="M60667" s="20"/>
      <c r="N60667" s="20"/>
      <c r="O60667" s="20"/>
    </row>
    <row r="60668" spans="10:15" x14ac:dyDescent="0.2">
      <c r="J60668" s="20"/>
      <c r="K60668" s="20"/>
      <c r="L60668" s="20"/>
      <c r="M60668" s="20"/>
      <c r="N60668" s="20"/>
      <c r="O60668" s="20"/>
    </row>
    <row r="60669" spans="10:15" x14ac:dyDescent="0.2">
      <c r="J60669" s="20"/>
      <c r="K60669" s="20"/>
      <c r="L60669" s="20"/>
      <c r="M60669" s="20"/>
      <c r="N60669" s="20"/>
      <c r="O60669" s="20"/>
    </row>
    <row r="60670" spans="10:15" x14ac:dyDescent="0.2">
      <c r="J60670" s="20"/>
      <c r="K60670" s="20"/>
      <c r="L60670" s="20"/>
      <c r="M60670" s="20"/>
      <c r="N60670" s="20"/>
      <c r="O60670" s="20"/>
    </row>
    <row r="60671" spans="10:15" x14ac:dyDescent="0.2">
      <c r="J60671" s="20"/>
      <c r="K60671" s="20"/>
      <c r="L60671" s="20"/>
      <c r="M60671" s="20"/>
      <c r="N60671" s="20"/>
      <c r="O60671" s="20"/>
    </row>
    <row r="60672" spans="10:15" x14ac:dyDescent="0.2">
      <c r="J60672" s="20"/>
      <c r="K60672" s="20"/>
      <c r="L60672" s="20"/>
      <c r="M60672" s="20"/>
      <c r="N60672" s="20"/>
      <c r="O60672" s="20"/>
    </row>
    <row r="60673" spans="10:15" x14ac:dyDescent="0.2">
      <c r="J60673" s="20"/>
      <c r="K60673" s="20"/>
      <c r="L60673" s="20"/>
      <c r="M60673" s="20"/>
      <c r="N60673" s="20"/>
      <c r="O60673" s="20"/>
    </row>
    <row r="60674" spans="10:15" x14ac:dyDescent="0.2">
      <c r="J60674" s="20"/>
      <c r="K60674" s="20"/>
      <c r="L60674" s="20"/>
      <c r="M60674" s="20"/>
      <c r="N60674" s="20"/>
      <c r="O60674" s="20"/>
    </row>
    <row r="60675" spans="10:15" x14ac:dyDescent="0.2">
      <c r="J60675" s="20"/>
      <c r="K60675" s="20"/>
      <c r="L60675" s="20"/>
      <c r="M60675" s="20"/>
      <c r="N60675" s="20"/>
      <c r="O60675" s="20"/>
    </row>
    <row r="60676" spans="10:15" x14ac:dyDescent="0.2">
      <c r="J60676" s="20"/>
      <c r="K60676" s="20"/>
      <c r="L60676" s="20"/>
      <c r="M60676" s="20"/>
      <c r="N60676" s="20"/>
      <c r="O60676" s="20"/>
    </row>
    <row r="60677" spans="10:15" x14ac:dyDescent="0.2">
      <c r="J60677" s="20"/>
      <c r="K60677" s="20"/>
      <c r="L60677" s="20"/>
      <c r="M60677" s="20"/>
      <c r="N60677" s="20"/>
      <c r="O60677" s="20"/>
    </row>
    <row r="60678" spans="10:15" x14ac:dyDescent="0.2">
      <c r="J60678" s="20"/>
      <c r="K60678" s="20"/>
      <c r="L60678" s="20"/>
      <c r="M60678" s="20"/>
      <c r="N60678" s="20"/>
      <c r="O60678" s="20"/>
    </row>
    <row r="60679" spans="10:15" x14ac:dyDescent="0.2">
      <c r="J60679" s="20"/>
      <c r="K60679" s="20"/>
      <c r="L60679" s="20"/>
      <c r="M60679" s="20"/>
      <c r="N60679" s="20"/>
      <c r="O60679" s="20"/>
    </row>
    <row r="60680" spans="10:15" x14ac:dyDescent="0.2">
      <c r="J60680" s="20"/>
      <c r="K60680" s="20"/>
      <c r="L60680" s="20"/>
      <c r="M60680" s="20"/>
      <c r="N60680" s="20"/>
      <c r="O60680" s="20"/>
    </row>
    <row r="60681" spans="10:15" x14ac:dyDescent="0.2">
      <c r="J60681" s="20"/>
      <c r="K60681" s="20"/>
      <c r="L60681" s="20"/>
      <c r="M60681" s="20"/>
      <c r="N60681" s="20"/>
      <c r="O60681" s="20"/>
    </row>
    <row r="60682" spans="10:15" x14ac:dyDescent="0.2">
      <c r="J60682" s="20"/>
      <c r="K60682" s="20"/>
      <c r="L60682" s="20"/>
      <c r="M60682" s="20"/>
      <c r="N60682" s="20"/>
      <c r="O60682" s="20"/>
    </row>
    <row r="60683" spans="10:15" x14ac:dyDescent="0.2">
      <c r="J60683" s="20"/>
      <c r="K60683" s="20"/>
      <c r="L60683" s="20"/>
      <c r="M60683" s="20"/>
      <c r="N60683" s="20"/>
      <c r="O60683" s="20"/>
    </row>
    <row r="60684" spans="10:15" x14ac:dyDescent="0.2">
      <c r="J60684" s="20"/>
      <c r="K60684" s="20"/>
      <c r="L60684" s="20"/>
      <c r="M60684" s="20"/>
      <c r="N60684" s="20"/>
      <c r="O60684" s="20"/>
    </row>
    <row r="60685" spans="10:15" x14ac:dyDescent="0.2">
      <c r="J60685" s="20"/>
      <c r="K60685" s="20"/>
      <c r="L60685" s="20"/>
      <c r="M60685" s="20"/>
      <c r="N60685" s="20"/>
      <c r="O60685" s="20"/>
    </row>
    <row r="60686" spans="10:15" x14ac:dyDescent="0.2">
      <c r="J60686" s="20"/>
      <c r="K60686" s="20"/>
      <c r="L60686" s="20"/>
      <c r="M60686" s="20"/>
      <c r="N60686" s="20"/>
      <c r="O60686" s="20"/>
    </row>
    <row r="60687" spans="10:15" x14ac:dyDescent="0.2">
      <c r="J60687" s="20"/>
      <c r="K60687" s="20"/>
      <c r="L60687" s="20"/>
      <c r="M60687" s="20"/>
      <c r="N60687" s="20"/>
      <c r="O60687" s="20"/>
    </row>
    <row r="60688" spans="10:15" x14ac:dyDescent="0.2">
      <c r="J60688" s="20"/>
      <c r="K60688" s="20"/>
      <c r="L60688" s="20"/>
      <c r="M60688" s="20"/>
      <c r="N60688" s="20"/>
      <c r="O60688" s="20"/>
    </row>
    <row r="60689" spans="10:15" x14ac:dyDescent="0.2">
      <c r="J60689" s="20"/>
      <c r="K60689" s="20"/>
      <c r="L60689" s="20"/>
      <c r="M60689" s="20"/>
      <c r="N60689" s="20"/>
      <c r="O60689" s="20"/>
    </row>
    <row r="60690" spans="10:15" x14ac:dyDescent="0.2">
      <c r="J60690" s="20"/>
      <c r="K60690" s="20"/>
      <c r="L60690" s="20"/>
      <c r="M60690" s="20"/>
      <c r="N60690" s="20"/>
      <c r="O60690" s="20"/>
    </row>
    <row r="60691" spans="10:15" x14ac:dyDescent="0.2">
      <c r="J60691" s="20"/>
      <c r="K60691" s="20"/>
      <c r="L60691" s="20"/>
      <c r="M60691" s="20"/>
      <c r="N60691" s="20"/>
      <c r="O60691" s="20"/>
    </row>
    <row r="60692" spans="10:15" x14ac:dyDescent="0.2">
      <c r="J60692" s="20"/>
      <c r="K60692" s="20"/>
      <c r="L60692" s="20"/>
      <c r="M60692" s="20"/>
      <c r="N60692" s="20"/>
      <c r="O60692" s="20"/>
    </row>
    <row r="60693" spans="10:15" x14ac:dyDescent="0.2">
      <c r="J60693" s="20"/>
      <c r="K60693" s="20"/>
      <c r="L60693" s="20"/>
      <c r="M60693" s="20"/>
      <c r="N60693" s="20"/>
      <c r="O60693" s="20"/>
    </row>
    <row r="60694" spans="10:15" x14ac:dyDescent="0.2">
      <c r="J60694" s="20"/>
      <c r="K60694" s="20"/>
      <c r="L60694" s="20"/>
      <c r="M60694" s="20"/>
      <c r="N60694" s="20"/>
      <c r="O60694" s="20"/>
    </row>
    <row r="60695" spans="10:15" x14ac:dyDescent="0.2">
      <c r="J60695" s="20"/>
      <c r="K60695" s="20"/>
      <c r="L60695" s="20"/>
      <c r="M60695" s="20"/>
      <c r="N60695" s="20"/>
      <c r="O60695" s="20"/>
    </row>
    <row r="60696" spans="10:15" x14ac:dyDescent="0.2">
      <c r="J60696" s="20"/>
      <c r="K60696" s="20"/>
      <c r="L60696" s="20"/>
      <c r="M60696" s="20"/>
      <c r="N60696" s="20"/>
      <c r="O60696" s="20"/>
    </row>
    <row r="60697" spans="10:15" x14ac:dyDescent="0.2">
      <c r="J60697" s="20"/>
      <c r="K60697" s="20"/>
      <c r="L60697" s="20"/>
      <c r="M60697" s="20"/>
      <c r="N60697" s="20"/>
      <c r="O60697" s="20"/>
    </row>
    <row r="60698" spans="10:15" x14ac:dyDescent="0.2">
      <c r="J60698" s="20"/>
      <c r="K60698" s="20"/>
      <c r="L60698" s="20"/>
      <c r="M60698" s="20"/>
      <c r="N60698" s="20"/>
      <c r="O60698" s="20"/>
    </row>
    <row r="60699" spans="10:15" x14ac:dyDescent="0.2">
      <c r="J60699" s="20"/>
      <c r="K60699" s="20"/>
      <c r="L60699" s="20"/>
      <c r="M60699" s="20"/>
      <c r="N60699" s="20"/>
      <c r="O60699" s="20"/>
    </row>
    <row r="60700" spans="10:15" x14ac:dyDescent="0.2">
      <c r="J60700" s="20"/>
      <c r="K60700" s="20"/>
      <c r="L60700" s="20"/>
      <c r="M60700" s="20"/>
      <c r="N60700" s="20"/>
      <c r="O60700" s="20"/>
    </row>
    <row r="60701" spans="10:15" x14ac:dyDescent="0.2">
      <c r="J60701" s="20"/>
      <c r="K60701" s="20"/>
      <c r="L60701" s="20"/>
      <c r="M60701" s="20"/>
      <c r="N60701" s="20"/>
      <c r="O60701" s="20"/>
    </row>
    <row r="60702" spans="10:15" x14ac:dyDescent="0.2">
      <c r="J60702" s="20"/>
      <c r="K60702" s="20"/>
      <c r="L60702" s="20"/>
      <c r="M60702" s="20"/>
      <c r="N60702" s="20"/>
      <c r="O60702" s="20"/>
    </row>
    <row r="60703" spans="10:15" x14ac:dyDescent="0.2">
      <c r="J60703" s="20"/>
      <c r="K60703" s="20"/>
      <c r="L60703" s="20"/>
      <c r="M60703" s="20"/>
      <c r="N60703" s="20"/>
      <c r="O60703" s="20"/>
    </row>
    <row r="60704" spans="10:15" x14ac:dyDescent="0.2">
      <c r="J60704" s="20"/>
      <c r="K60704" s="20"/>
      <c r="L60704" s="20"/>
      <c r="M60704" s="20"/>
      <c r="N60704" s="20"/>
      <c r="O60704" s="20"/>
    </row>
    <row r="60705" spans="10:15" x14ac:dyDescent="0.2">
      <c r="J60705" s="20"/>
      <c r="K60705" s="20"/>
      <c r="L60705" s="20"/>
      <c r="M60705" s="20"/>
      <c r="N60705" s="20"/>
      <c r="O60705" s="20"/>
    </row>
    <row r="60706" spans="10:15" x14ac:dyDescent="0.2">
      <c r="J60706" s="20"/>
      <c r="K60706" s="20"/>
      <c r="L60706" s="20"/>
      <c r="M60706" s="20"/>
      <c r="N60706" s="20"/>
      <c r="O60706" s="20"/>
    </row>
    <row r="60707" spans="10:15" x14ac:dyDescent="0.2">
      <c r="J60707" s="20"/>
      <c r="K60707" s="20"/>
      <c r="L60707" s="20"/>
      <c r="M60707" s="20"/>
      <c r="N60707" s="20"/>
      <c r="O60707" s="20"/>
    </row>
    <row r="60708" spans="10:15" x14ac:dyDescent="0.2">
      <c r="J60708" s="20"/>
      <c r="K60708" s="20"/>
      <c r="L60708" s="20"/>
      <c r="M60708" s="20"/>
      <c r="N60708" s="20"/>
      <c r="O60708" s="20"/>
    </row>
    <row r="60709" spans="10:15" x14ac:dyDescent="0.2">
      <c r="J60709" s="20"/>
      <c r="K60709" s="20"/>
      <c r="L60709" s="20"/>
      <c r="M60709" s="20"/>
      <c r="N60709" s="20"/>
      <c r="O60709" s="20"/>
    </row>
    <row r="60710" spans="10:15" x14ac:dyDescent="0.2">
      <c r="J60710" s="20"/>
      <c r="K60710" s="20"/>
      <c r="L60710" s="20"/>
      <c r="M60710" s="20"/>
      <c r="N60710" s="20"/>
      <c r="O60710" s="20"/>
    </row>
    <row r="60711" spans="10:15" x14ac:dyDescent="0.2">
      <c r="J60711" s="20"/>
      <c r="K60711" s="20"/>
      <c r="L60711" s="20"/>
      <c r="M60711" s="20"/>
      <c r="N60711" s="20"/>
      <c r="O60711" s="20"/>
    </row>
    <row r="60712" spans="10:15" x14ac:dyDescent="0.2">
      <c r="J60712" s="20"/>
      <c r="K60712" s="20"/>
      <c r="L60712" s="20"/>
      <c r="M60712" s="20"/>
      <c r="N60712" s="20"/>
      <c r="O60712" s="20"/>
    </row>
    <row r="60713" spans="10:15" x14ac:dyDescent="0.2">
      <c r="J60713" s="20"/>
      <c r="K60713" s="20"/>
      <c r="L60713" s="20"/>
      <c r="M60713" s="20"/>
      <c r="N60713" s="20"/>
      <c r="O60713" s="20"/>
    </row>
    <row r="60714" spans="10:15" x14ac:dyDescent="0.2">
      <c r="J60714" s="20"/>
      <c r="K60714" s="20"/>
      <c r="L60714" s="20"/>
      <c r="M60714" s="20"/>
      <c r="N60714" s="20"/>
      <c r="O60714" s="20"/>
    </row>
    <row r="60715" spans="10:15" x14ac:dyDescent="0.2">
      <c r="J60715" s="20"/>
      <c r="K60715" s="20"/>
      <c r="L60715" s="20"/>
      <c r="M60715" s="20"/>
      <c r="N60715" s="20"/>
      <c r="O60715" s="20"/>
    </row>
    <row r="60716" spans="10:15" x14ac:dyDescent="0.2">
      <c r="J60716" s="20"/>
      <c r="K60716" s="20"/>
      <c r="L60716" s="20"/>
      <c r="M60716" s="20"/>
      <c r="N60716" s="20"/>
      <c r="O60716" s="20"/>
    </row>
    <row r="60717" spans="10:15" x14ac:dyDescent="0.2">
      <c r="J60717" s="20"/>
      <c r="K60717" s="20"/>
      <c r="L60717" s="20"/>
      <c r="M60717" s="20"/>
      <c r="N60717" s="20"/>
      <c r="O60717" s="20"/>
    </row>
    <row r="60718" spans="10:15" x14ac:dyDescent="0.2">
      <c r="J60718" s="20"/>
      <c r="K60718" s="20"/>
      <c r="L60718" s="20"/>
      <c r="M60718" s="20"/>
      <c r="N60718" s="20"/>
      <c r="O60718" s="20"/>
    </row>
    <row r="60719" spans="10:15" x14ac:dyDescent="0.2">
      <c r="J60719" s="20"/>
      <c r="K60719" s="20"/>
      <c r="L60719" s="20"/>
      <c r="M60719" s="20"/>
      <c r="N60719" s="20"/>
      <c r="O60719" s="20"/>
    </row>
    <row r="60720" spans="10:15" x14ac:dyDescent="0.2">
      <c r="J60720" s="20"/>
      <c r="K60720" s="20"/>
      <c r="L60720" s="20"/>
      <c r="M60720" s="20"/>
      <c r="N60720" s="20"/>
      <c r="O60720" s="20"/>
    </row>
    <row r="60721" spans="10:15" x14ac:dyDescent="0.2">
      <c r="J60721" s="20"/>
      <c r="K60721" s="20"/>
      <c r="L60721" s="20"/>
      <c r="M60721" s="20"/>
      <c r="N60721" s="20"/>
      <c r="O60721" s="20"/>
    </row>
    <row r="60722" spans="10:15" x14ac:dyDescent="0.2">
      <c r="J60722" s="20"/>
      <c r="K60722" s="20"/>
      <c r="L60722" s="20"/>
      <c r="M60722" s="20"/>
      <c r="N60722" s="20"/>
      <c r="O60722" s="20"/>
    </row>
    <row r="60723" spans="10:15" x14ac:dyDescent="0.2">
      <c r="J60723" s="20"/>
      <c r="K60723" s="20"/>
      <c r="L60723" s="20"/>
      <c r="M60723" s="20"/>
      <c r="N60723" s="20"/>
      <c r="O60723" s="20"/>
    </row>
    <row r="60724" spans="10:15" x14ac:dyDescent="0.2">
      <c r="J60724" s="20"/>
      <c r="K60724" s="20"/>
      <c r="L60724" s="20"/>
      <c r="M60724" s="20"/>
      <c r="N60724" s="20"/>
      <c r="O60724" s="20"/>
    </row>
    <row r="60725" spans="10:15" x14ac:dyDescent="0.2">
      <c r="J60725" s="20"/>
      <c r="K60725" s="20"/>
      <c r="L60725" s="20"/>
      <c r="M60725" s="20"/>
      <c r="N60725" s="20"/>
      <c r="O60725" s="20"/>
    </row>
    <row r="60726" spans="10:15" x14ac:dyDescent="0.2">
      <c r="J60726" s="20"/>
      <c r="K60726" s="20"/>
      <c r="L60726" s="20"/>
      <c r="M60726" s="20"/>
      <c r="N60726" s="20"/>
      <c r="O60726" s="20"/>
    </row>
    <row r="60727" spans="10:15" x14ac:dyDescent="0.2">
      <c r="J60727" s="20"/>
      <c r="K60727" s="20"/>
      <c r="L60727" s="20"/>
      <c r="M60727" s="20"/>
      <c r="N60727" s="20"/>
      <c r="O60727" s="20"/>
    </row>
    <row r="60728" spans="10:15" x14ac:dyDescent="0.2">
      <c r="J60728" s="20"/>
      <c r="K60728" s="20"/>
      <c r="L60728" s="20"/>
      <c r="M60728" s="20"/>
      <c r="N60728" s="20"/>
      <c r="O60728" s="20"/>
    </row>
    <row r="60729" spans="10:15" x14ac:dyDescent="0.2">
      <c r="J60729" s="20"/>
      <c r="K60729" s="20"/>
      <c r="L60729" s="20"/>
      <c r="M60729" s="20"/>
      <c r="N60729" s="20"/>
      <c r="O60729" s="20"/>
    </row>
    <row r="60730" spans="10:15" x14ac:dyDescent="0.2">
      <c r="J60730" s="20"/>
      <c r="K60730" s="20"/>
      <c r="L60730" s="20"/>
      <c r="M60730" s="20"/>
      <c r="N60730" s="20"/>
      <c r="O60730" s="20"/>
    </row>
    <row r="60731" spans="10:15" x14ac:dyDescent="0.2">
      <c r="J60731" s="20"/>
      <c r="K60731" s="20"/>
      <c r="L60731" s="20"/>
      <c r="M60731" s="20"/>
      <c r="N60731" s="20"/>
      <c r="O60731" s="20"/>
    </row>
    <row r="60732" spans="10:15" x14ac:dyDescent="0.2">
      <c r="J60732" s="20"/>
      <c r="K60732" s="20"/>
      <c r="L60732" s="20"/>
      <c r="M60732" s="20"/>
      <c r="N60732" s="20"/>
      <c r="O60732" s="20"/>
    </row>
    <row r="60733" spans="10:15" x14ac:dyDescent="0.2">
      <c r="J60733" s="20"/>
      <c r="K60733" s="20"/>
      <c r="L60733" s="20"/>
      <c r="M60733" s="20"/>
      <c r="N60733" s="20"/>
      <c r="O60733" s="20"/>
    </row>
    <row r="60734" spans="10:15" x14ac:dyDescent="0.2">
      <c r="J60734" s="20"/>
      <c r="K60734" s="20"/>
      <c r="L60734" s="20"/>
      <c r="M60734" s="20"/>
      <c r="N60734" s="20"/>
      <c r="O60734" s="20"/>
    </row>
    <row r="60735" spans="10:15" x14ac:dyDescent="0.2">
      <c r="J60735" s="20"/>
      <c r="K60735" s="20"/>
      <c r="L60735" s="20"/>
      <c r="M60735" s="20"/>
      <c r="N60735" s="20"/>
      <c r="O60735" s="20"/>
    </row>
    <row r="60736" spans="10:15" x14ac:dyDescent="0.2">
      <c r="J60736" s="20"/>
      <c r="K60736" s="20"/>
      <c r="L60736" s="20"/>
      <c r="M60736" s="20"/>
      <c r="N60736" s="20"/>
      <c r="O60736" s="20"/>
    </row>
    <row r="60737" spans="10:15" x14ac:dyDescent="0.2">
      <c r="J60737" s="20"/>
      <c r="K60737" s="20"/>
      <c r="L60737" s="20"/>
      <c r="M60737" s="20"/>
      <c r="N60737" s="20"/>
      <c r="O60737" s="20"/>
    </row>
    <row r="60738" spans="10:15" x14ac:dyDescent="0.2">
      <c r="J60738" s="20"/>
      <c r="K60738" s="20"/>
      <c r="L60738" s="20"/>
      <c r="M60738" s="20"/>
      <c r="N60738" s="20"/>
      <c r="O60738" s="20"/>
    </row>
    <row r="60739" spans="10:15" x14ac:dyDescent="0.2">
      <c r="J60739" s="20"/>
      <c r="K60739" s="20"/>
      <c r="L60739" s="20"/>
      <c r="M60739" s="20"/>
      <c r="N60739" s="20"/>
      <c r="O60739" s="20"/>
    </row>
    <row r="60740" spans="10:15" x14ac:dyDescent="0.2">
      <c r="J60740" s="20"/>
      <c r="K60740" s="20"/>
      <c r="L60740" s="20"/>
      <c r="M60740" s="20"/>
      <c r="N60740" s="20"/>
      <c r="O60740" s="20"/>
    </row>
    <row r="60741" spans="10:15" x14ac:dyDescent="0.2">
      <c r="J60741" s="20"/>
      <c r="K60741" s="20"/>
      <c r="L60741" s="20"/>
      <c r="M60741" s="20"/>
      <c r="N60741" s="20"/>
      <c r="O60741" s="20"/>
    </row>
    <row r="60742" spans="10:15" x14ac:dyDescent="0.2">
      <c r="J60742" s="20"/>
      <c r="K60742" s="20"/>
      <c r="L60742" s="20"/>
      <c r="M60742" s="20"/>
      <c r="N60742" s="20"/>
      <c r="O60742" s="20"/>
    </row>
    <row r="60743" spans="10:15" x14ac:dyDescent="0.2">
      <c r="J60743" s="20"/>
      <c r="K60743" s="20"/>
      <c r="L60743" s="20"/>
      <c r="M60743" s="20"/>
      <c r="N60743" s="20"/>
      <c r="O60743" s="20"/>
    </row>
    <row r="60744" spans="10:15" x14ac:dyDescent="0.2">
      <c r="J60744" s="20"/>
      <c r="K60744" s="20"/>
      <c r="L60744" s="20"/>
      <c r="M60744" s="20"/>
      <c r="N60744" s="20"/>
      <c r="O60744" s="20"/>
    </row>
    <row r="60745" spans="10:15" x14ac:dyDescent="0.2">
      <c r="J60745" s="20"/>
      <c r="K60745" s="20"/>
      <c r="L60745" s="20"/>
      <c r="M60745" s="20"/>
      <c r="N60745" s="20"/>
      <c r="O60745" s="20"/>
    </row>
    <row r="60746" spans="10:15" x14ac:dyDescent="0.2">
      <c r="J60746" s="20"/>
      <c r="K60746" s="20"/>
      <c r="L60746" s="20"/>
      <c r="M60746" s="20"/>
      <c r="N60746" s="20"/>
      <c r="O60746" s="20"/>
    </row>
    <row r="60747" spans="10:15" x14ac:dyDescent="0.2">
      <c r="J60747" s="20"/>
      <c r="K60747" s="20"/>
      <c r="L60747" s="20"/>
      <c r="M60747" s="20"/>
      <c r="N60747" s="20"/>
      <c r="O60747" s="20"/>
    </row>
    <row r="60748" spans="10:15" x14ac:dyDescent="0.2">
      <c r="J60748" s="20"/>
      <c r="K60748" s="20"/>
      <c r="L60748" s="20"/>
      <c r="M60748" s="20"/>
      <c r="N60748" s="20"/>
      <c r="O60748" s="20"/>
    </row>
    <row r="60749" spans="10:15" x14ac:dyDescent="0.2">
      <c r="J60749" s="20"/>
      <c r="K60749" s="20"/>
      <c r="L60749" s="20"/>
      <c r="M60749" s="20"/>
      <c r="N60749" s="20"/>
      <c r="O60749" s="20"/>
    </row>
    <row r="60750" spans="10:15" x14ac:dyDescent="0.2">
      <c r="J60750" s="20"/>
      <c r="K60750" s="20"/>
      <c r="L60750" s="20"/>
      <c r="M60750" s="20"/>
      <c r="N60750" s="20"/>
      <c r="O60750" s="20"/>
    </row>
    <row r="60751" spans="10:15" x14ac:dyDescent="0.2">
      <c r="J60751" s="20"/>
      <c r="K60751" s="20"/>
      <c r="L60751" s="20"/>
      <c r="M60751" s="20"/>
      <c r="N60751" s="20"/>
      <c r="O60751" s="20"/>
    </row>
    <row r="60752" spans="10:15" x14ac:dyDescent="0.2">
      <c r="J60752" s="20"/>
      <c r="K60752" s="20"/>
      <c r="L60752" s="20"/>
      <c r="M60752" s="20"/>
      <c r="N60752" s="20"/>
      <c r="O60752" s="20"/>
    </row>
    <row r="60753" spans="10:15" x14ac:dyDescent="0.2">
      <c r="J60753" s="20"/>
      <c r="K60753" s="20"/>
      <c r="L60753" s="20"/>
      <c r="M60753" s="20"/>
      <c r="N60753" s="20"/>
      <c r="O60753" s="20"/>
    </row>
    <row r="60754" spans="10:15" x14ac:dyDescent="0.2">
      <c r="J60754" s="20"/>
      <c r="K60754" s="20"/>
      <c r="L60754" s="20"/>
      <c r="M60754" s="20"/>
      <c r="N60754" s="20"/>
      <c r="O60754" s="20"/>
    </row>
    <row r="60755" spans="10:15" x14ac:dyDescent="0.2">
      <c r="J60755" s="20"/>
      <c r="K60755" s="20"/>
      <c r="L60755" s="20"/>
      <c r="M60755" s="20"/>
      <c r="N60755" s="20"/>
      <c r="O60755" s="20"/>
    </row>
    <row r="60756" spans="10:15" x14ac:dyDescent="0.2">
      <c r="J60756" s="20"/>
      <c r="K60756" s="20"/>
      <c r="L60756" s="20"/>
      <c r="M60756" s="20"/>
      <c r="N60756" s="20"/>
      <c r="O60756" s="20"/>
    </row>
    <row r="60757" spans="10:15" x14ac:dyDescent="0.2">
      <c r="J60757" s="20"/>
      <c r="K60757" s="20"/>
      <c r="L60757" s="20"/>
      <c r="M60757" s="20"/>
      <c r="N60757" s="20"/>
      <c r="O60757" s="20"/>
    </row>
    <row r="60758" spans="10:15" x14ac:dyDescent="0.2">
      <c r="J60758" s="20"/>
      <c r="K60758" s="20"/>
      <c r="L60758" s="20"/>
      <c r="M60758" s="20"/>
      <c r="N60758" s="20"/>
      <c r="O60758" s="20"/>
    </row>
    <row r="60759" spans="10:15" x14ac:dyDescent="0.2">
      <c r="J60759" s="20"/>
      <c r="K60759" s="20"/>
      <c r="L60759" s="20"/>
      <c r="M60759" s="20"/>
      <c r="N60759" s="20"/>
      <c r="O60759" s="20"/>
    </row>
    <row r="60760" spans="10:15" x14ac:dyDescent="0.2">
      <c r="J60760" s="20"/>
      <c r="K60760" s="20"/>
      <c r="L60760" s="20"/>
      <c r="M60760" s="20"/>
      <c r="N60760" s="20"/>
      <c r="O60760" s="20"/>
    </row>
    <row r="60761" spans="10:15" x14ac:dyDescent="0.2">
      <c r="J60761" s="20"/>
      <c r="K60761" s="20"/>
      <c r="L60761" s="20"/>
      <c r="M60761" s="20"/>
      <c r="N60761" s="20"/>
      <c r="O60761" s="20"/>
    </row>
    <row r="60762" spans="10:15" x14ac:dyDescent="0.2">
      <c r="J60762" s="20"/>
      <c r="K60762" s="20"/>
      <c r="L60762" s="20"/>
      <c r="M60762" s="20"/>
      <c r="N60762" s="20"/>
      <c r="O60762" s="20"/>
    </row>
    <row r="60763" spans="10:15" x14ac:dyDescent="0.2">
      <c r="J60763" s="20"/>
      <c r="K60763" s="20"/>
      <c r="L60763" s="20"/>
      <c r="M60763" s="20"/>
      <c r="N60763" s="20"/>
      <c r="O60763" s="20"/>
    </row>
    <row r="60764" spans="10:15" x14ac:dyDescent="0.2">
      <c r="J60764" s="20"/>
      <c r="K60764" s="20"/>
      <c r="L60764" s="20"/>
      <c r="M60764" s="20"/>
      <c r="N60764" s="20"/>
      <c r="O60764" s="20"/>
    </row>
    <row r="60765" spans="10:15" x14ac:dyDescent="0.2">
      <c r="J60765" s="20"/>
      <c r="K60765" s="20"/>
      <c r="L60765" s="20"/>
      <c r="M60765" s="20"/>
      <c r="N60765" s="20"/>
      <c r="O60765" s="20"/>
    </row>
    <row r="60766" spans="10:15" x14ac:dyDescent="0.2">
      <c r="J60766" s="20"/>
      <c r="K60766" s="20"/>
      <c r="L60766" s="20"/>
      <c r="M60766" s="20"/>
      <c r="N60766" s="20"/>
      <c r="O60766" s="20"/>
    </row>
    <row r="60767" spans="10:15" x14ac:dyDescent="0.2">
      <c r="J60767" s="20"/>
      <c r="K60767" s="20"/>
      <c r="L60767" s="20"/>
      <c r="M60767" s="20"/>
      <c r="N60767" s="20"/>
      <c r="O60767" s="20"/>
    </row>
    <row r="60768" spans="10:15" x14ac:dyDescent="0.2">
      <c r="J60768" s="20"/>
      <c r="K60768" s="20"/>
      <c r="L60768" s="20"/>
      <c r="M60768" s="20"/>
      <c r="N60768" s="20"/>
      <c r="O60768" s="20"/>
    </row>
    <row r="60769" spans="10:15" x14ac:dyDescent="0.2">
      <c r="J60769" s="20"/>
      <c r="K60769" s="20"/>
      <c r="L60769" s="20"/>
      <c r="M60769" s="20"/>
      <c r="N60769" s="20"/>
      <c r="O60769" s="20"/>
    </row>
    <row r="60770" spans="10:15" x14ac:dyDescent="0.2">
      <c r="J60770" s="20"/>
      <c r="K60770" s="20"/>
      <c r="L60770" s="20"/>
      <c r="M60770" s="20"/>
      <c r="N60770" s="20"/>
      <c r="O60770" s="20"/>
    </row>
    <row r="60771" spans="10:15" x14ac:dyDescent="0.2">
      <c r="J60771" s="20"/>
      <c r="K60771" s="20"/>
      <c r="L60771" s="20"/>
      <c r="M60771" s="20"/>
      <c r="N60771" s="20"/>
      <c r="O60771" s="20"/>
    </row>
    <row r="60772" spans="10:15" x14ac:dyDescent="0.2">
      <c r="J60772" s="20"/>
      <c r="K60772" s="20"/>
      <c r="L60772" s="20"/>
      <c r="M60772" s="20"/>
      <c r="N60772" s="20"/>
      <c r="O60772" s="20"/>
    </row>
    <row r="60773" spans="10:15" x14ac:dyDescent="0.2">
      <c r="J60773" s="20"/>
      <c r="K60773" s="20"/>
      <c r="L60773" s="20"/>
      <c r="M60773" s="20"/>
      <c r="N60773" s="20"/>
      <c r="O60773" s="20"/>
    </row>
    <row r="60774" spans="10:15" x14ac:dyDescent="0.2">
      <c r="J60774" s="20"/>
      <c r="K60774" s="20"/>
      <c r="L60774" s="20"/>
      <c r="M60774" s="20"/>
      <c r="N60774" s="20"/>
      <c r="O60774" s="20"/>
    </row>
    <row r="60775" spans="10:15" x14ac:dyDescent="0.2">
      <c r="J60775" s="20"/>
      <c r="K60775" s="20"/>
      <c r="L60775" s="20"/>
      <c r="M60775" s="20"/>
      <c r="N60775" s="20"/>
      <c r="O60775" s="20"/>
    </row>
    <row r="60776" spans="10:15" x14ac:dyDescent="0.2">
      <c r="J60776" s="20"/>
      <c r="K60776" s="20"/>
      <c r="L60776" s="20"/>
      <c r="M60776" s="20"/>
      <c r="N60776" s="20"/>
      <c r="O60776" s="20"/>
    </row>
    <row r="60777" spans="10:15" x14ac:dyDescent="0.2">
      <c r="J60777" s="20"/>
      <c r="K60777" s="20"/>
      <c r="L60777" s="20"/>
      <c r="M60777" s="20"/>
      <c r="N60777" s="20"/>
      <c r="O60777" s="20"/>
    </row>
    <row r="60778" spans="10:15" x14ac:dyDescent="0.2">
      <c r="J60778" s="20"/>
      <c r="K60778" s="20"/>
      <c r="L60778" s="20"/>
      <c r="M60778" s="20"/>
      <c r="N60778" s="20"/>
      <c r="O60778" s="20"/>
    </row>
    <row r="60779" spans="10:15" x14ac:dyDescent="0.2">
      <c r="J60779" s="20"/>
      <c r="K60779" s="20"/>
      <c r="L60779" s="20"/>
      <c r="M60779" s="20"/>
      <c r="N60779" s="20"/>
      <c r="O60779" s="20"/>
    </row>
    <row r="60780" spans="10:15" x14ac:dyDescent="0.2">
      <c r="J60780" s="20"/>
      <c r="K60780" s="20"/>
      <c r="L60780" s="20"/>
      <c r="M60780" s="20"/>
      <c r="N60780" s="20"/>
      <c r="O60780" s="20"/>
    </row>
    <row r="60781" spans="10:15" x14ac:dyDescent="0.2">
      <c r="J60781" s="20"/>
      <c r="K60781" s="20"/>
      <c r="L60781" s="20"/>
      <c r="M60781" s="20"/>
      <c r="N60781" s="20"/>
      <c r="O60781" s="20"/>
    </row>
    <row r="60782" spans="10:15" x14ac:dyDescent="0.2">
      <c r="J60782" s="20"/>
      <c r="K60782" s="20"/>
      <c r="L60782" s="20"/>
      <c r="M60782" s="20"/>
      <c r="N60782" s="20"/>
      <c r="O60782" s="20"/>
    </row>
    <row r="60783" spans="10:15" x14ac:dyDescent="0.2">
      <c r="J60783" s="20"/>
      <c r="K60783" s="20"/>
      <c r="L60783" s="20"/>
      <c r="M60783" s="20"/>
      <c r="N60783" s="20"/>
      <c r="O60783" s="20"/>
    </row>
    <row r="60784" spans="10:15" x14ac:dyDescent="0.2">
      <c r="J60784" s="20"/>
      <c r="K60784" s="20"/>
      <c r="L60784" s="20"/>
      <c r="M60784" s="20"/>
      <c r="N60784" s="20"/>
      <c r="O60784" s="20"/>
    </row>
    <row r="60785" spans="10:15" x14ac:dyDescent="0.2">
      <c r="J60785" s="20"/>
      <c r="K60785" s="20"/>
      <c r="L60785" s="20"/>
      <c r="M60785" s="20"/>
      <c r="N60785" s="20"/>
      <c r="O60785" s="20"/>
    </row>
    <row r="60786" spans="10:15" x14ac:dyDescent="0.2">
      <c r="J60786" s="20"/>
      <c r="K60786" s="20"/>
      <c r="L60786" s="20"/>
      <c r="M60786" s="20"/>
      <c r="N60786" s="20"/>
      <c r="O60786" s="20"/>
    </row>
    <row r="60787" spans="10:15" x14ac:dyDescent="0.2">
      <c r="J60787" s="20"/>
      <c r="K60787" s="20"/>
      <c r="L60787" s="20"/>
      <c r="M60787" s="20"/>
      <c r="N60787" s="20"/>
      <c r="O60787" s="20"/>
    </row>
    <row r="60788" spans="10:15" x14ac:dyDescent="0.2">
      <c r="J60788" s="20"/>
      <c r="K60788" s="20"/>
      <c r="L60788" s="20"/>
      <c r="M60788" s="20"/>
      <c r="N60788" s="20"/>
      <c r="O60788" s="20"/>
    </row>
    <row r="60789" spans="10:15" x14ac:dyDescent="0.2">
      <c r="J60789" s="20"/>
      <c r="K60789" s="20"/>
      <c r="L60789" s="20"/>
      <c r="M60789" s="20"/>
      <c r="N60789" s="20"/>
      <c r="O60789" s="20"/>
    </row>
    <row r="60790" spans="10:15" x14ac:dyDescent="0.2">
      <c r="J60790" s="20"/>
      <c r="K60790" s="20"/>
      <c r="L60790" s="20"/>
      <c r="M60790" s="20"/>
      <c r="N60790" s="20"/>
      <c r="O60790" s="20"/>
    </row>
    <row r="60791" spans="10:15" x14ac:dyDescent="0.2">
      <c r="J60791" s="20"/>
      <c r="K60791" s="20"/>
      <c r="L60791" s="20"/>
      <c r="M60791" s="20"/>
      <c r="N60791" s="20"/>
      <c r="O60791" s="20"/>
    </row>
    <row r="60792" spans="10:15" x14ac:dyDescent="0.2">
      <c r="J60792" s="20"/>
      <c r="K60792" s="20"/>
      <c r="L60792" s="20"/>
      <c r="M60792" s="20"/>
      <c r="N60792" s="20"/>
      <c r="O60792" s="20"/>
    </row>
    <row r="60793" spans="10:15" x14ac:dyDescent="0.2">
      <c r="J60793" s="20"/>
      <c r="K60793" s="20"/>
      <c r="L60793" s="20"/>
      <c r="M60793" s="20"/>
      <c r="N60793" s="20"/>
      <c r="O60793" s="20"/>
    </row>
    <row r="60794" spans="10:15" x14ac:dyDescent="0.2">
      <c r="J60794" s="20"/>
      <c r="K60794" s="20"/>
      <c r="L60794" s="20"/>
      <c r="M60794" s="20"/>
      <c r="N60794" s="20"/>
      <c r="O60794" s="20"/>
    </row>
    <row r="60795" spans="10:15" x14ac:dyDescent="0.2">
      <c r="J60795" s="20"/>
      <c r="K60795" s="20"/>
      <c r="L60795" s="20"/>
      <c r="M60795" s="20"/>
      <c r="N60795" s="20"/>
      <c r="O60795" s="20"/>
    </row>
    <row r="60796" spans="10:15" x14ac:dyDescent="0.2">
      <c r="J60796" s="20"/>
      <c r="K60796" s="20"/>
      <c r="L60796" s="20"/>
      <c r="M60796" s="20"/>
      <c r="N60796" s="20"/>
      <c r="O60796" s="20"/>
    </row>
    <row r="60797" spans="10:15" x14ac:dyDescent="0.2">
      <c r="J60797" s="20"/>
      <c r="K60797" s="20"/>
      <c r="L60797" s="20"/>
      <c r="M60797" s="20"/>
      <c r="N60797" s="20"/>
      <c r="O60797" s="20"/>
    </row>
    <row r="60798" spans="10:15" x14ac:dyDescent="0.2">
      <c r="J60798" s="20"/>
      <c r="K60798" s="20"/>
      <c r="L60798" s="20"/>
      <c r="M60798" s="20"/>
      <c r="N60798" s="20"/>
      <c r="O60798" s="20"/>
    </row>
    <row r="60799" spans="10:15" x14ac:dyDescent="0.2">
      <c r="J60799" s="20"/>
      <c r="K60799" s="20"/>
      <c r="L60799" s="20"/>
      <c r="M60799" s="20"/>
      <c r="N60799" s="20"/>
      <c r="O60799" s="20"/>
    </row>
    <row r="60800" spans="10:15" x14ac:dyDescent="0.2">
      <c r="J60800" s="20"/>
      <c r="K60800" s="20"/>
      <c r="L60800" s="20"/>
      <c r="M60800" s="20"/>
      <c r="N60800" s="20"/>
      <c r="O60800" s="20"/>
    </row>
    <row r="60801" spans="10:15" x14ac:dyDescent="0.2">
      <c r="J60801" s="20"/>
      <c r="K60801" s="20"/>
      <c r="L60801" s="20"/>
      <c r="M60801" s="20"/>
      <c r="N60801" s="20"/>
      <c r="O60801" s="20"/>
    </row>
    <row r="60802" spans="10:15" x14ac:dyDescent="0.2">
      <c r="J60802" s="20"/>
      <c r="K60802" s="20"/>
      <c r="L60802" s="20"/>
      <c r="M60802" s="20"/>
      <c r="N60802" s="20"/>
      <c r="O60802" s="20"/>
    </row>
    <row r="60803" spans="10:15" x14ac:dyDescent="0.2">
      <c r="J60803" s="20"/>
      <c r="K60803" s="20"/>
      <c r="L60803" s="20"/>
      <c r="M60803" s="20"/>
      <c r="N60803" s="20"/>
      <c r="O60803" s="20"/>
    </row>
    <row r="60804" spans="10:15" x14ac:dyDescent="0.2">
      <c r="J60804" s="20"/>
      <c r="K60804" s="20"/>
      <c r="L60804" s="20"/>
      <c r="M60804" s="20"/>
      <c r="N60804" s="20"/>
      <c r="O60804" s="20"/>
    </row>
    <row r="60805" spans="10:15" x14ac:dyDescent="0.2">
      <c r="J60805" s="20"/>
      <c r="K60805" s="20"/>
      <c r="L60805" s="20"/>
      <c r="M60805" s="20"/>
      <c r="N60805" s="20"/>
      <c r="O60805" s="20"/>
    </row>
    <row r="60806" spans="10:15" x14ac:dyDescent="0.2">
      <c r="J60806" s="20"/>
      <c r="K60806" s="20"/>
      <c r="L60806" s="20"/>
      <c r="M60806" s="20"/>
      <c r="N60806" s="20"/>
      <c r="O60806" s="20"/>
    </row>
    <row r="60807" spans="10:15" x14ac:dyDescent="0.2">
      <c r="J60807" s="20"/>
      <c r="K60807" s="20"/>
      <c r="L60807" s="20"/>
      <c r="M60807" s="20"/>
      <c r="N60807" s="20"/>
      <c r="O60807" s="20"/>
    </row>
    <row r="60808" spans="10:15" x14ac:dyDescent="0.2">
      <c r="J60808" s="20"/>
      <c r="K60808" s="20"/>
      <c r="L60808" s="20"/>
      <c r="M60808" s="20"/>
      <c r="N60808" s="20"/>
      <c r="O60808" s="20"/>
    </row>
    <row r="60809" spans="10:15" x14ac:dyDescent="0.2">
      <c r="J60809" s="20"/>
      <c r="K60809" s="20"/>
      <c r="L60809" s="20"/>
      <c r="M60809" s="20"/>
      <c r="N60809" s="20"/>
      <c r="O60809" s="20"/>
    </row>
    <row r="60810" spans="10:15" x14ac:dyDescent="0.2">
      <c r="J60810" s="20"/>
      <c r="K60810" s="20"/>
      <c r="L60810" s="20"/>
      <c r="M60810" s="20"/>
      <c r="N60810" s="20"/>
      <c r="O60810" s="20"/>
    </row>
    <row r="60811" spans="10:15" x14ac:dyDescent="0.2">
      <c r="J60811" s="20"/>
      <c r="K60811" s="20"/>
      <c r="L60811" s="20"/>
      <c r="M60811" s="20"/>
      <c r="N60811" s="20"/>
      <c r="O60811" s="20"/>
    </row>
    <row r="60812" spans="10:15" x14ac:dyDescent="0.2">
      <c r="J60812" s="20"/>
      <c r="K60812" s="20"/>
      <c r="L60812" s="20"/>
      <c r="M60812" s="20"/>
      <c r="N60812" s="20"/>
      <c r="O60812" s="20"/>
    </row>
    <row r="60813" spans="10:15" x14ac:dyDescent="0.2">
      <c r="J60813" s="20"/>
      <c r="K60813" s="20"/>
      <c r="L60813" s="20"/>
      <c r="M60813" s="20"/>
      <c r="N60813" s="20"/>
      <c r="O60813" s="20"/>
    </row>
    <row r="60814" spans="10:15" x14ac:dyDescent="0.2">
      <c r="J60814" s="20"/>
      <c r="K60814" s="20"/>
      <c r="L60814" s="20"/>
      <c r="M60814" s="20"/>
      <c r="N60814" s="20"/>
      <c r="O60814" s="20"/>
    </row>
    <row r="60815" spans="10:15" x14ac:dyDescent="0.2">
      <c r="J60815" s="20"/>
      <c r="K60815" s="20"/>
      <c r="L60815" s="20"/>
      <c r="M60815" s="20"/>
      <c r="N60815" s="20"/>
      <c r="O60815" s="20"/>
    </row>
    <row r="60816" spans="10:15" x14ac:dyDescent="0.2">
      <c r="J60816" s="20"/>
      <c r="K60816" s="20"/>
      <c r="L60816" s="20"/>
      <c r="M60816" s="20"/>
      <c r="N60816" s="20"/>
      <c r="O60816" s="20"/>
    </row>
    <row r="60817" spans="10:15" x14ac:dyDescent="0.2">
      <c r="J60817" s="20"/>
      <c r="K60817" s="20"/>
      <c r="L60817" s="20"/>
      <c r="M60817" s="20"/>
      <c r="N60817" s="20"/>
      <c r="O60817" s="20"/>
    </row>
    <row r="60818" spans="10:15" x14ac:dyDescent="0.2">
      <c r="J60818" s="20"/>
      <c r="K60818" s="20"/>
      <c r="L60818" s="20"/>
      <c r="M60818" s="20"/>
      <c r="N60818" s="20"/>
      <c r="O60818" s="20"/>
    </row>
    <row r="60819" spans="10:15" x14ac:dyDescent="0.2">
      <c r="J60819" s="20"/>
      <c r="K60819" s="20"/>
      <c r="L60819" s="20"/>
      <c r="M60819" s="20"/>
      <c r="N60819" s="20"/>
      <c r="O60819" s="20"/>
    </row>
    <row r="60820" spans="10:15" x14ac:dyDescent="0.2">
      <c r="J60820" s="20"/>
      <c r="K60820" s="20"/>
      <c r="L60820" s="20"/>
      <c r="M60820" s="20"/>
      <c r="N60820" s="20"/>
      <c r="O60820" s="20"/>
    </row>
    <row r="60821" spans="10:15" x14ac:dyDescent="0.2">
      <c r="J60821" s="20"/>
      <c r="K60821" s="20"/>
      <c r="L60821" s="20"/>
      <c r="M60821" s="20"/>
      <c r="N60821" s="20"/>
      <c r="O60821" s="20"/>
    </row>
    <row r="60822" spans="10:15" x14ac:dyDescent="0.2">
      <c r="J60822" s="20"/>
      <c r="K60822" s="20"/>
      <c r="L60822" s="20"/>
      <c r="M60822" s="20"/>
      <c r="N60822" s="20"/>
      <c r="O60822" s="20"/>
    </row>
    <row r="60823" spans="10:15" x14ac:dyDescent="0.2">
      <c r="J60823" s="20"/>
      <c r="K60823" s="20"/>
      <c r="L60823" s="20"/>
      <c r="M60823" s="20"/>
      <c r="N60823" s="20"/>
      <c r="O60823" s="20"/>
    </row>
    <row r="60824" spans="10:15" x14ac:dyDescent="0.2">
      <c r="J60824" s="20"/>
      <c r="K60824" s="20"/>
      <c r="L60824" s="20"/>
      <c r="M60824" s="20"/>
      <c r="N60824" s="20"/>
      <c r="O60824" s="20"/>
    </row>
    <row r="60825" spans="10:15" x14ac:dyDescent="0.2">
      <c r="J60825" s="20"/>
      <c r="K60825" s="20"/>
      <c r="L60825" s="20"/>
      <c r="M60825" s="20"/>
      <c r="N60825" s="20"/>
      <c r="O60825" s="20"/>
    </row>
    <row r="60826" spans="10:15" x14ac:dyDescent="0.2">
      <c r="J60826" s="20"/>
      <c r="K60826" s="20"/>
      <c r="L60826" s="20"/>
      <c r="M60826" s="20"/>
      <c r="N60826" s="20"/>
      <c r="O60826" s="20"/>
    </row>
    <row r="60827" spans="10:15" x14ac:dyDescent="0.2">
      <c r="J60827" s="20"/>
      <c r="K60827" s="20"/>
      <c r="L60827" s="20"/>
      <c r="M60827" s="20"/>
      <c r="N60827" s="20"/>
      <c r="O60827" s="20"/>
    </row>
    <row r="60828" spans="10:15" x14ac:dyDescent="0.2">
      <c r="J60828" s="20"/>
      <c r="K60828" s="20"/>
      <c r="L60828" s="20"/>
      <c r="M60828" s="20"/>
      <c r="N60828" s="20"/>
      <c r="O60828" s="20"/>
    </row>
    <row r="60829" spans="10:15" x14ac:dyDescent="0.2">
      <c r="J60829" s="20"/>
      <c r="K60829" s="20"/>
      <c r="L60829" s="20"/>
      <c r="M60829" s="20"/>
      <c r="N60829" s="20"/>
      <c r="O60829" s="20"/>
    </row>
    <row r="60830" spans="10:15" x14ac:dyDescent="0.2">
      <c r="J60830" s="20"/>
      <c r="K60830" s="20"/>
      <c r="L60830" s="20"/>
      <c r="M60830" s="20"/>
      <c r="N60830" s="20"/>
      <c r="O60830" s="20"/>
    </row>
    <row r="60831" spans="10:15" x14ac:dyDescent="0.2">
      <c r="J60831" s="20"/>
      <c r="K60831" s="20"/>
      <c r="L60831" s="20"/>
      <c r="M60831" s="20"/>
      <c r="N60831" s="20"/>
      <c r="O60831" s="20"/>
    </row>
    <row r="60832" spans="10:15" x14ac:dyDescent="0.2">
      <c r="J60832" s="20"/>
      <c r="K60832" s="20"/>
      <c r="L60832" s="20"/>
      <c r="M60832" s="20"/>
      <c r="N60832" s="20"/>
      <c r="O60832" s="20"/>
    </row>
    <row r="60833" spans="10:15" x14ac:dyDescent="0.2">
      <c r="J60833" s="20"/>
      <c r="K60833" s="20"/>
      <c r="L60833" s="20"/>
      <c r="M60833" s="20"/>
      <c r="N60833" s="20"/>
      <c r="O60833" s="20"/>
    </row>
    <row r="60834" spans="10:15" x14ac:dyDescent="0.2">
      <c r="J60834" s="20"/>
      <c r="K60834" s="20"/>
      <c r="L60834" s="20"/>
      <c r="M60834" s="20"/>
      <c r="N60834" s="20"/>
      <c r="O60834" s="20"/>
    </row>
    <row r="60835" spans="10:15" x14ac:dyDescent="0.2">
      <c r="J60835" s="20"/>
      <c r="K60835" s="20"/>
      <c r="L60835" s="20"/>
      <c r="M60835" s="20"/>
      <c r="N60835" s="20"/>
      <c r="O60835" s="20"/>
    </row>
    <row r="60836" spans="10:15" x14ac:dyDescent="0.2">
      <c r="J60836" s="20"/>
      <c r="K60836" s="20"/>
      <c r="L60836" s="20"/>
      <c r="M60836" s="20"/>
      <c r="N60836" s="20"/>
      <c r="O60836" s="20"/>
    </row>
    <row r="60837" spans="10:15" x14ac:dyDescent="0.2">
      <c r="J60837" s="20"/>
      <c r="K60837" s="20"/>
      <c r="L60837" s="20"/>
      <c r="M60837" s="20"/>
      <c r="N60837" s="20"/>
      <c r="O60837" s="20"/>
    </row>
    <row r="60838" spans="10:15" x14ac:dyDescent="0.2">
      <c r="J60838" s="20"/>
      <c r="K60838" s="20"/>
      <c r="L60838" s="20"/>
      <c r="M60838" s="20"/>
      <c r="N60838" s="20"/>
      <c r="O60838" s="20"/>
    </row>
    <row r="60839" spans="10:15" x14ac:dyDescent="0.2">
      <c r="J60839" s="20"/>
      <c r="K60839" s="20"/>
      <c r="L60839" s="20"/>
      <c r="M60839" s="20"/>
      <c r="N60839" s="20"/>
      <c r="O60839" s="20"/>
    </row>
    <row r="60840" spans="10:15" x14ac:dyDescent="0.2">
      <c r="J60840" s="20"/>
      <c r="K60840" s="20"/>
      <c r="L60840" s="20"/>
      <c r="M60840" s="20"/>
      <c r="N60840" s="20"/>
      <c r="O60840" s="20"/>
    </row>
    <row r="60841" spans="10:15" x14ac:dyDescent="0.2">
      <c r="J60841" s="20"/>
      <c r="K60841" s="20"/>
      <c r="L60841" s="20"/>
      <c r="M60841" s="20"/>
      <c r="N60841" s="20"/>
      <c r="O60841" s="20"/>
    </row>
    <row r="60842" spans="10:15" x14ac:dyDescent="0.2">
      <c r="J60842" s="20"/>
      <c r="K60842" s="20"/>
      <c r="L60842" s="20"/>
      <c r="M60842" s="20"/>
      <c r="N60842" s="20"/>
      <c r="O60842" s="20"/>
    </row>
    <row r="60843" spans="10:15" x14ac:dyDescent="0.2">
      <c r="J60843" s="20"/>
      <c r="K60843" s="20"/>
      <c r="L60843" s="20"/>
      <c r="M60843" s="20"/>
      <c r="N60843" s="20"/>
      <c r="O60843" s="20"/>
    </row>
    <row r="60844" spans="10:15" x14ac:dyDescent="0.2">
      <c r="J60844" s="20"/>
      <c r="K60844" s="20"/>
      <c r="L60844" s="20"/>
      <c r="M60844" s="20"/>
      <c r="N60844" s="20"/>
      <c r="O60844" s="20"/>
    </row>
    <row r="60845" spans="10:15" x14ac:dyDescent="0.2">
      <c r="J60845" s="20"/>
      <c r="K60845" s="20"/>
      <c r="L60845" s="20"/>
      <c r="M60845" s="20"/>
      <c r="N60845" s="20"/>
      <c r="O60845" s="20"/>
    </row>
    <row r="60846" spans="10:15" x14ac:dyDescent="0.2">
      <c r="J60846" s="20"/>
      <c r="K60846" s="20"/>
      <c r="L60846" s="20"/>
      <c r="M60846" s="20"/>
      <c r="N60846" s="20"/>
      <c r="O60846" s="20"/>
    </row>
    <row r="60847" spans="10:15" x14ac:dyDescent="0.2">
      <c r="J60847" s="20"/>
      <c r="K60847" s="20"/>
      <c r="L60847" s="20"/>
      <c r="M60847" s="20"/>
      <c r="N60847" s="20"/>
      <c r="O60847" s="20"/>
    </row>
    <row r="60848" spans="10:15" x14ac:dyDescent="0.2">
      <c r="J60848" s="20"/>
      <c r="K60848" s="20"/>
      <c r="L60848" s="20"/>
      <c r="M60848" s="20"/>
      <c r="N60848" s="20"/>
      <c r="O60848" s="20"/>
    </row>
    <row r="60849" spans="10:15" x14ac:dyDescent="0.2">
      <c r="J60849" s="20"/>
      <c r="K60849" s="20"/>
      <c r="L60849" s="20"/>
      <c r="M60849" s="20"/>
      <c r="N60849" s="20"/>
      <c r="O60849" s="20"/>
    </row>
    <row r="60850" spans="10:15" x14ac:dyDescent="0.2">
      <c r="J60850" s="20"/>
      <c r="K60850" s="20"/>
      <c r="L60850" s="20"/>
      <c r="M60850" s="20"/>
      <c r="N60850" s="20"/>
      <c r="O60850" s="20"/>
    </row>
    <row r="60851" spans="10:15" x14ac:dyDescent="0.2">
      <c r="J60851" s="20"/>
      <c r="K60851" s="20"/>
      <c r="L60851" s="20"/>
      <c r="M60851" s="20"/>
      <c r="N60851" s="20"/>
      <c r="O60851" s="20"/>
    </row>
    <row r="60852" spans="10:15" x14ac:dyDescent="0.2">
      <c r="J60852" s="20"/>
      <c r="K60852" s="20"/>
      <c r="L60852" s="20"/>
      <c r="M60852" s="20"/>
      <c r="N60852" s="20"/>
      <c r="O60852" s="20"/>
    </row>
    <row r="60853" spans="10:15" x14ac:dyDescent="0.2">
      <c r="J60853" s="20"/>
      <c r="K60853" s="20"/>
      <c r="L60853" s="20"/>
      <c r="M60853" s="20"/>
      <c r="N60853" s="20"/>
      <c r="O60853" s="20"/>
    </row>
    <row r="60854" spans="10:15" x14ac:dyDescent="0.2">
      <c r="J60854" s="20"/>
      <c r="K60854" s="20"/>
      <c r="L60854" s="20"/>
      <c r="M60854" s="20"/>
      <c r="N60854" s="20"/>
      <c r="O60854" s="20"/>
    </row>
    <row r="60855" spans="10:15" x14ac:dyDescent="0.2">
      <c r="J60855" s="20"/>
      <c r="K60855" s="20"/>
      <c r="L60855" s="20"/>
      <c r="M60855" s="20"/>
      <c r="N60855" s="20"/>
      <c r="O60855" s="20"/>
    </row>
    <row r="60856" spans="10:15" x14ac:dyDescent="0.2">
      <c r="J60856" s="20"/>
      <c r="K60856" s="20"/>
      <c r="L60856" s="20"/>
      <c r="M60856" s="20"/>
      <c r="N60856" s="20"/>
      <c r="O60856" s="20"/>
    </row>
    <row r="60857" spans="10:15" x14ac:dyDescent="0.2">
      <c r="J60857" s="20"/>
      <c r="K60857" s="20"/>
      <c r="L60857" s="20"/>
      <c r="M60857" s="20"/>
      <c r="N60857" s="20"/>
      <c r="O60857" s="20"/>
    </row>
    <row r="60858" spans="10:15" x14ac:dyDescent="0.2">
      <c r="J60858" s="20"/>
      <c r="K60858" s="20"/>
      <c r="L60858" s="20"/>
      <c r="M60858" s="20"/>
      <c r="N60858" s="20"/>
      <c r="O60858" s="20"/>
    </row>
    <row r="60859" spans="10:15" x14ac:dyDescent="0.2">
      <c r="J60859" s="20"/>
      <c r="K60859" s="20"/>
      <c r="L60859" s="20"/>
      <c r="M60859" s="20"/>
      <c r="N60859" s="20"/>
      <c r="O60859" s="20"/>
    </row>
    <row r="60860" spans="10:15" x14ac:dyDescent="0.2">
      <c r="J60860" s="20"/>
      <c r="K60860" s="20"/>
      <c r="L60860" s="20"/>
      <c r="M60860" s="20"/>
      <c r="N60860" s="20"/>
      <c r="O60860" s="20"/>
    </row>
    <row r="60861" spans="10:15" x14ac:dyDescent="0.2">
      <c r="J60861" s="20"/>
      <c r="K60861" s="20"/>
      <c r="L60861" s="20"/>
      <c r="M60861" s="20"/>
      <c r="N60861" s="20"/>
      <c r="O60861" s="20"/>
    </row>
    <row r="60862" spans="10:15" x14ac:dyDescent="0.2">
      <c r="J60862" s="20"/>
      <c r="K60862" s="20"/>
      <c r="L60862" s="20"/>
      <c r="M60862" s="20"/>
      <c r="N60862" s="20"/>
      <c r="O60862" s="20"/>
    </row>
    <row r="60863" spans="10:15" x14ac:dyDescent="0.2">
      <c r="J60863" s="20"/>
      <c r="K60863" s="20"/>
      <c r="L60863" s="20"/>
      <c r="M60863" s="20"/>
      <c r="N60863" s="20"/>
      <c r="O60863" s="20"/>
    </row>
    <row r="60864" spans="10:15" x14ac:dyDescent="0.2">
      <c r="J60864" s="20"/>
      <c r="K60864" s="20"/>
      <c r="L60864" s="20"/>
      <c r="M60864" s="20"/>
      <c r="N60864" s="20"/>
      <c r="O60864" s="20"/>
    </row>
    <row r="60865" spans="10:15" x14ac:dyDescent="0.2">
      <c r="J60865" s="20"/>
      <c r="K60865" s="20"/>
      <c r="L60865" s="20"/>
      <c r="M60865" s="20"/>
      <c r="N60865" s="20"/>
      <c r="O60865" s="20"/>
    </row>
    <row r="60866" spans="10:15" x14ac:dyDescent="0.2">
      <c r="J60866" s="20"/>
      <c r="K60866" s="20"/>
      <c r="L60866" s="20"/>
      <c r="M60866" s="20"/>
      <c r="N60866" s="20"/>
      <c r="O60866" s="20"/>
    </row>
    <row r="60867" spans="10:15" x14ac:dyDescent="0.2">
      <c r="J60867" s="20"/>
      <c r="K60867" s="20"/>
      <c r="L60867" s="20"/>
      <c r="M60867" s="20"/>
      <c r="N60867" s="20"/>
      <c r="O60867" s="20"/>
    </row>
    <row r="60868" spans="10:15" x14ac:dyDescent="0.2">
      <c r="J60868" s="20"/>
      <c r="K60868" s="20"/>
      <c r="L60868" s="20"/>
      <c r="M60868" s="20"/>
      <c r="N60868" s="20"/>
      <c r="O60868" s="20"/>
    </row>
    <row r="60869" spans="10:15" x14ac:dyDescent="0.2">
      <c r="J60869" s="20"/>
      <c r="K60869" s="20"/>
      <c r="L60869" s="20"/>
      <c r="M60869" s="20"/>
      <c r="N60869" s="20"/>
      <c r="O60869" s="20"/>
    </row>
    <row r="60870" spans="10:15" x14ac:dyDescent="0.2">
      <c r="J60870" s="20"/>
      <c r="K60870" s="20"/>
      <c r="L60870" s="20"/>
      <c r="M60870" s="20"/>
      <c r="N60870" s="20"/>
      <c r="O60870" s="20"/>
    </row>
    <row r="60871" spans="10:15" x14ac:dyDescent="0.2">
      <c r="J60871" s="20"/>
      <c r="K60871" s="20"/>
      <c r="L60871" s="20"/>
      <c r="M60871" s="20"/>
      <c r="N60871" s="20"/>
      <c r="O60871" s="20"/>
    </row>
    <row r="60872" spans="10:15" x14ac:dyDescent="0.2">
      <c r="J60872" s="20"/>
      <c r="K60872" s="20"/>
      <c r="L60872" s="20"/>
      <c r="M60872" s="20"/>
      <c r="N60872" s="20"/>
      <c r="O60872" s="20"/>
    </row>
    <row r="60873" spans="10:15" x14ac:dyDescent="0.2">
      <c r="J60873" s="20"/>
      <c r="K60873" s="20"/>
      <c r="L60873" s="20"/>
      <c r="M60873" s="20"/>
      <c r="N60873" s="20"/>
      <c r="O60873" s="20"/>
    </row>
    <row r="60874" spans="10:15" x14ac:dyDescent="0.2">
      <c r="J60874" s="20"/>
      <c r="K60874" s="20"/>
      <c r="L60874" s="20"/>
      <c r="M60874" s="20"/>
      <c r="N60874" s="20"/>
      <c r="O60874" s="20"/>
    </row>
    <row r="60875" spans="10:15" x14ac:dyDescent="0.2">
      <c r="J60875" s="20"/>
      <c r="K60875" s="20"/>
      <c r="L60875" s="20"/>
      <c r="M60875" s="20"/>
      <c r="N60875" s="20"/>
      <c r="O60875" s="20"/>
    </row>
    <row r="60876" spans="10:15" x14ac:dyDescent="0.2">
      <c r="J60876" s="20"/>
      <c r="K60876" s="20"/>
      <c r="L60876" s="20"/>
      <c r="M60876" s="20"/>
      <c r="N60876" s="20"/>
      <c r="O60876" s="20"/>
    </row>
    <row r="60877" spans="10:15" x14ac:dyDescent="0.2">
      <c r="J60877" s="20"/>
      <c r="K60877" s="20"/>
      <c r="L60877" s="20"/>
      <c r="M60877" s="20"/>
      <c r="N60877" s="20"/>
      <c r="O60877" s="20"/>
    </row>
    <row r="60878" spans="10:15" x14ac:dyDescent="0.2">
      <c r="J60878" s="20"/>
      <c r="K60878" s="20"/>
      <c r="L60878" s="20"/>
      <c r="M60878" s="20"/>
      <c r="N60878" s="20"/>
      <c r="O60878" s="20"/>
    </row>
    <row r="60879" spans="10:15" x14ac:dyDescent="0.2">
      <c r="J60879" s="20"/>
      <c r="K60879" s="20"/>
      <c r="L60879" s="20"/>
      <c r="M60879" s="20"/>
      <c r="N60879" s="20"/>
      <c r="O60879" s="20"/>
    </row>
    <row r="60880" spans="10:15" x14ac:dyDescent="0.2">
      <c r="J60880" s="20"/>
      <c r="K60880" s="20"/>
      <c r="L60880" s="20"/>
      <c r="M60880" s="20"/>
      <c r="N60880" s="20"/>
      <c r="O60880" s="20"/>
    </row>
    <row r="60881" spans="10:15" x14ac:dyDescent="0.2">
      <c r="J60881" s="20"/>
      <c r="K60881" s="20"/>
      <c r="L60881" s="20"/>
      <c r="M60881" s="20"/>
      <c r="N60881" s="20"/>
      <c r="O60881" s="20"/>
    </row>
    <row r="60882" spans="10:15" x14ac:dyDescent="0.2">
      <c r="J60882" s="20"/>
      <c r="K60882" s="20"/>
      <c r="L60882" s="20"/>
      <c r="M60882" s="20"/>
      <c r="N60882" s="20"/>
      <c r="O60882" s="20"/>
    </row>
    <row r="60883" spans="10:15" x14ac:dyDescent="0.2">
      <c r="J60883" s="20"/>
      <c r="K60883" s="20"/>
      <c r="L60883" s="20"/>
      <c r="M60883" s="20"/>
      <c r="N60883" s="20"/>
      <c r="O60883" s="20"/>
    </row>
    <row r="60884" spans="10:15" x14ac:dyDescent="0.2">
      <c r="J60884" s="20"/>
      <c r="K60884" s="20"/>
      <c r="L60884" s="20"/>
      <c r="M60884" s="20"/>
      <c r="N60884" s="20"/>
      <c r="O60884" s="20"/>
    </row>
    <row r="60885" spans="10:15" x14ac:dyDescent="0.2">
      <c r="J60885" s="20"/>
      <c r="K60885" s="20"/>
      <c r="L60885" s="20"/>
      <c r="M60885" s="20"/>
      <c r="N60885" s="20"/>
      <c r="O60885" s="20"/>
    </row>
    <row r="60886" spans="10:15" x14ac:dyDescent="0.2">
      <c r="J60886" s="20"/>
      <c r="K60886" s="20"/>
      <c r="L60886" s="20"/>
      <c r="M60886" s="20"/>
      <c r="N60886" s="20"/>
      <c r="O60886" s="20"/>
    </row>
    <row r="60887" spans="10:15" x14ac:dyDescent="0.2">
      <c r="J60887" s="20"/>
      <c r="K60887" s="20"/>
      <c r="L60887" s="20"/>
      <c r="M60887" s="20"/>
      <c r="N60887" s="20"/>
      <c r="O60887" s="20"/>
    </row>
    <row r="60888" spans="10:15" x14ac:dyDescent="0.2">
      <c r="J60888" s="20"/>
      <c r="K60888" s="20"/>
      <c r="L60888" s="20"/>
      <c r="M60888" s="20"/>
      <c r="N60888" s="20"/>
      <c r="O60888" s="20"/>
    </row>
    <row r="60889" spans="10:15" x14ac:dyDescent="0.2">
      <c r="J60889" s="20"/>
      <c r="K60889" s="20"/>
      <c r="L60889" s="20"/>
      <c r="M60889" s="20"/>
      <c r="N60889" s="20"/>
      <c r="O60889" s="20"/>
    </row>
    <row r="60890" spans="10:15" x14ac:dyDescent="0.2">
      <c r="J60890" s="20"/>
      <c r="K60890" s="20"/>
      <c r="L60890" s="20"/>
      <c r="M60890" s="20"/>
      <c r="N60890" s="20"/>
      <c r="O60890" s="20"/>
    </row>
    <row r="60891" spans="10:15" x14ac:dyDescent="0.2">
      <c r="J60891" s="20"/>
      <c r="K60891" s="20"/>
      <c r="L60891" s="20"/>
      <c r="M60891" s="20"/>
      <c r="N60891" s="20"/>
      <c r="O60891" s="20"/>
    </row>
    <row r="60892" spans="10:15" x14ac:dyDescent="0.2">
      <c r="J60892" s="20"/>
      <c r="K60892" s="20"/>
      <c r="L60892" s="20"/>
      <c r="M60892" s="20"/>
      <c r="N60892" s="20"/>
      <c r="O60892" s="20"/>
    </row>
    <row r="60893" spans="10:15" x14ac:dyDescent="0.2">
      <c r="J60893" s="20"/>
      <c r="K60893" s="20"/>
      <c r="L60893" s="20"/>
      <c r="M60893" s="20"/>
      <c r="N60893" s="20"/>
      <c r="O60893" s="20"/>
    </row>
    <row r="60894" spans="10:15" x14ac:dyDescent="0.2">
      <c r="J60894" s="20"/>
      <c r="K60894" s="20"/>
      <c r="L60894" s="20"/>
      <c r="M60894" s="20"/>
      <c r="N60894" s="20"/>
      <c r="O60894" s="20"/>
    </row>
    <row r="60895" spans="10:15" x14ac:dyDescent="0.2">
      <c r="J60895" s="20"/>
      <c r="K60895" s="20"/>
      <c r="L60895" s="20"/>
      <c r="M60895" s="20"/>
      <c r="N60895" s="20"/>
      <c r="O60895" s="20"/>
    </row>
    <row r="60896" spans="10:15" x14ac:dyDescent="0.2">
      <c r="J60896" s="20"/>
      <c r="K60896" s="20"/>
      <c r="L60896" s="20"/>
      <c r="M60896" s="20"/>
      <c r="N60896" s="20"/>
      <c r="O60896" s="20"/>
    </row>
    <row r="60897" spans="10:15" x14ac:dyDescent="0.2">
      <c r="J60897" s="20"/>
      <c r="K60897" s="20"/>
      <c r="L60897" s="20"/>
      <c r="M60897" s="20"/>
      <c r="N60897" s="20"/>
      <c r="O60897" s="20"/>
    </row>
    <row r="60898" spans="10:15" x14ac:dyDescent="0.2">
      <c r="J60898" s="20"/>
      <c r="K60898" s="20"/>
      <c r="L60898" s="20"/>
      <c r="M60898" s="20"/>
      <c r="N60898" s="20"/>
      <c r="O60898" s="20"/>
    </row>
    <row r="60899" spans="10:15" x14ac:dyDescent="0.2">
      <c r="J60899" s="20"/>
      <c r="K60899" s="20"/>
      <c r="L60899" s="20"/>
      <c r="M60899" s="20"/>
      <c r="N60899" s="20"/>
      <c r="O60899" s="20"/>
    </row>
    <row r="60900" spans="10:15" x14ac:dyDescent="0.2">
      <c r="J60900" s="20"/>
      <c r="K60900" s="20"/>
      <c r="L60900" s="20"/>
      <c r="M60900" s="20"/>
      <c r="N60900" s="20"/>
      <c r="O60900" s="20"/>
    </row>
    <row r="60901" spans="10:15" x14ac:dyDescent="0.2">
      <c r="J60901" s="20"/>
      <c r="K60901" s="20"/>
      <c r="L60901" s="20"/>
      <c r="M60901" s="20"/>
      <c r="N60901" s="20"/>
      <c r="O60901" s="20"/>
    </row>
    <row r="60902" spans="10:15" x14ac:dyDescent="0.2">
      <c r="J60902" s="20"/>
      <c r="K60902" s="20"/>
      <c r="L60902" s="20"/>
      <c r="M60902" s="20"/>
      <c r="N60902" s="20"/>
      <c r="O60902" s="20"/>
    </row>
    <row r="60903" spans="10:15" x14ac:dyDescent="0.2">
      <c r="J60903" s="20"/>
      <c r="K60903" s="20"/>
      <c r="L60903" s="20"/>
      <c r="M60903" s="20"/>
      <c r="N60903" s="20"/>
      <c r="O60903" s="20"/>
    </row>
    <row r="60904" spans="10:15" x14ac:dyDescent="0.2">
      <c r="J60904" s="20"/>
      <c r="K60904" s="20"/>
      <c r="L60904" s="20"/>
      <c r="M60904" s="20"/>
      <c r="N60904" s="20"/>
      <c r="O60904" s="20"/>
    </row>
    <row r="60905" spans="10:15" x14ac:dyDescent="0.2">
      <c r="J60905" s="20"/>
      <c r="K60905" s="20"/>
      <c r="L60905" s="20"/>
      <c r="M60905" s="20"/>
      <c r="N60905" s="20"/>
      <c r="O60905" s="20"/>
    </row>
    <row r="60906" spans="10:15" x14ac:dyDescent="0.2">
      <c r="J60906" s="20"/>
      <c r="K60906" s="20"/>
      <c r="L60906" s="20"/>
      <c r="M60906" s="20"/>
      <c r="N60906" s="20"/>
      <c r="O60906" s="20"/>
    </row>
    <row r="60907" spans="10:15" x14ac:dyDescent="0.2">
      <c r="J60907" s="20"/>
      <c r="K60907" s="20"/>
      <c r="L60907" s="20"/>
      <c r="M60907" s="20"/>
      <c r="N60907" s="20"/>
      <c r="O60907" s="20"/>
    </row>
    <row r="60908" spans="10:15" x14ac:dyDescent="0.2">
      <c r="J60908" s="20"/>
      <c r="K60908" s="20"/>
      <c r="L60908" s="20"/>
      <c r="M60908" s="20"/>
      <c r="N60908" s="20"/>
      <c r="O60908" s="20"/>
    </row>
    <row r="60909" spans="10:15" x14ac:dyDescent="0.2">
      <c r="J60909" s="20"/>
      <c r="K60909" s="20"/>
      <c r="L60909" s="20"/>
      <c r="M60909" s="20"/>
      <c r="N60909" s="20"/>
      <c r="O60909" s="20"/>
    </row>
    <row r="60910" spans="10:15" x14ac:dyDescent="0.2">
      <c r="J60910" s="20"/>
      <c r="K60910" s="20"/>
      <c r="L60910" s="20"/>
      <c r="M60910" s="20"/>
      <c r="N60910" s="20"/>
      <c r="O60910" s="20"/>
    </row>
    <row r="60911" spans="10:15" x14ac:dyDescent="0.2">
      <c r="J60911" s="20"/>
      <c r="K60911" s="20"/>
      <c r="L60911" s="20"/>
      <c r="M60911" s="20"/>
      <c r="N60911" s="20"/>
      <c r="O60911" s="20"/>
    </row>
    <row r="60912" spans="10:15" x14ac:dyDescent="0.2">
      <c r="J60912" s="20"/>
      <c r="K60912" s="20"/>
      <c r="L60912" s="20"/>
      <c r="M60912" s="20"/>
      <c r="N60912" s="20"/>
      <c r="O60912" s="20"/>
    </row>
    <row r="60913" spans="10:15" x14ac:dyDescent="0.2">
      <c r="J60913" s="20"/>
      <c r="K60913" s="20"/>
      <c r="L60913" s="20"/>
      <c r="M60913" s="20"/>
      <c r="N60913" s="20"/>
      <c r="O60913" s="20"/>
    </row>
    <row r="60914" spans="10:15" x14ac:dyDescent="0.2">
      <c r="J60914" s="20"/>
      <c r="K60914" s="20"/>
      <c r="L60914" s="20"/>
      <c r="M60914" s="20"/>
      <c r="N60914" s="20"/>
      <c r="O60914" s="20"/>
    </row>
    <row r="60915" spans="10:15" x14ac:dyDescent="0.2">
      <c r="J60915" s="20"/>
      <c r="K60915" s="20"/>
      <c r="L60915" s="20"/>
      <c r="M60915" s="20"/>
      <c r="N60915" s="20"/>
      <c r="O60915" s="20"/>
    </row>
    <row r="60916" spans="10:15" x14ac:dyDescent="0.2">
      <c r="J60916" s="20"/>
      <c r="K60916" s="20"/>
      <c r="L60916" s="20"/>
      <c r="M60916" s="20"/>
      <c r="N60916" s="20"/>
      <c r="O60916" s="20"/>
    </row>
    <row r="60917" spans="10:15" x14ac:dyDescent="0.2">
      <c r="J60917" s="20"/>
      <c r="K60917" s="20"/>
      <c r="L60917" s="20"/>
      <c r="M60917" s="20"/>
      <c r="N60917" s="20"/>
      <c r="O60917" s="20"/>
    </row>
    <row r="60918" spans="10:15" x14ac:dyDescent="0.2">
      <c r="J60918" s="20"/>
      <c r="K60918" s="20"/>
      <c r="L60918" s="20"/>
      <c r="M60918" s="20"/>
      <c r="N60918" s="20"/>
      <c r="O60918" s="20"/>
    </row>
    <row r="60919" spans="10:15" x14ac:dyDescent="0.2">
      <c r="J60919" s="20"/>
      <c r="K60919" s="20"/>
      <c r="L60919" s="20"/>
      <c r="M60919" s="20"/>
      <c r="N60919" s="20"/>
      <c r="O60919" s="20"/>
    </row>
    <row r="60920" spans="10:15" x14ac:dyDescent="0.2">
      <c r="J60920" s="20"/>
      <c r="K60920" s="20"/>
      <c r="L60920" s="20"/>
      <c r="M60920" s="20"/>
      <c r="N60920" s="20"/>
      <c r="O60920" s="20"/>
    </row>
    <row r="60921" spans="10:15" x14ac:dyDescent="0.2">
      <c r="J60921" s="20"/>
      <c r="K60921" s="20"/>
      <c r="L60921" s="20"/>
      <c r="M60921" s="20"/>
      <c r="N60921" s="20"/>
      <c r="O60921" s="20"/>
    </row>
    <row r="60922" spans="10:15" x14ac:dyDescent="0.2">
      <c r="J60922" s="20"/>
      <c r="K60922" s="20"/>
      <c r="L60922" s="20"/>
      <c r="M60922" s="20"/>
      <c r="N60922" s="20"/>
      <c r="O60922" s="20"/>
    </row>
    <row r="60923" spans="10:15" x14ac:dyDescent="0.2">
      <c r="J60923" s="20"/>
      <c r="K60923" s="20"/>
      <c r="L60923" s="20"/>
      <c r="M60923" s="20"/>
      <c r="N60923" s="20"/>
      <c r="O60923" s="20"/>
    </row>
    <row r="60924" spans="10:15" x14ac:dyDescent="0.2">
      <c r="J60924" s="20"/>
      <c r="K60924" s="20"/>
      <c r="L60924" s="20"/>
      <c r="M60924" s="20"/>
      <c r="N60924" s="20"/>
      <c r="O60924" s="20"/>
    </row>
    <row r="60925" spans="10:15" x14ac:dyDescent="0.2">
      <c r="J60925" s="20"/>
      <c r="K60925" s="20"/>
      <c r="L60925" s="20"/>
      <c r="M60925" s="20"/>
      <c r="N60925" s="20"/>
      <c r="O60925" s="20"/>
    </row>
    <row r="60926" spans="10:15" x14ac:dyDescent="0.2">
      <c r="J60926" s="20"/>
      <c r="K60926" s="20"/>
      <c r="L60926" s="20"/>
      <c r="M60926" s="20"/>
      <c r="N60926" s="20"/>
      <c r="O60926" s="20"/>
    </row>
    <row r="60927" spans="10:15" x14ac:dyDescent="0.2">
      <c r="J60927" s="20"/>
      <c r="K60927" s="20"/>
      <c r="L60927" s="20"/>
      <c r="M60927" s="20"/>
      <c r="N60927" s="20"/>
      <c r="O60927" s="20"/>
    </row>
    <row r="60928" spans="10:15" x14ac:dyDescent="0.2">
      <c r="J60928" s="20"/>
      <c r="K60928" s="20"/>
      <c r="L60928" s="20"/>
      <c r="M60928" s="20"/>
      <c r="N60928" s="20"/>
      <c r="O60928" s="20"/>
    </row>
    <row r="60929" spans="10:15" x14ac:dyDescent="0.2">
      <c r="J60929" s="20"/>
      <c r="K60929" s="20"/>
      <c r="L60929" s="20"/>
      <c r="M60929" s="20"/>
      <c r="N60929" s="20"/>
      <c r="O60929" s="20"/>
    </row>
    <row r="60930" spans="10:15" x14ac:dyDescent="0.2">
      <c r="J60930" s="20"/>
      <c r="K60930" s="20"/>
      <c r="L60930" s="20"/>
      <c r="M60930" s="20"/>
      <c r="N60930" s="20"/>
      <c r="O60930" s="20"/>
    </row>
    <row r="60931" spans="10:15" x14ac:dyDescent="0.2">
      <c r="J60931" s="20"/>
      <c r="K60931" s="20"/>
      <c r="L60931" s="20"/>
      <c r="M60931" s="20"/>
      <c r="N60931" s="20"/>
      <c r="O60931" s="20"/>
    </row>
    <row r="60932" spans="10:15" x14ac:dyDescent="0.2">
      <c r="J60932" s="20"/>
      <c r="K60932" s="20"/>
      <c r="L60932" s="20"/>
      <c r="M60932" s="20"/>
      <c r="N60932" s="20"/>
      <c r="O60932" s="20"/>
    </row>
    <row r="60933" spans="10:15" x14ac:dyDescent="0.2">
      <c r="J60933" s="20"/>
      <c r="K60933" s="20"/>
      <c r="L60933" s="20"/>
      <c r="M60933" s="20"/>
      <c r="N60933" s="20"/>
      <c r="O60933" s="20"/>
    </row>
    <row r="60934" spans="10:15" x14ac:dyDescent="0.2">
      <c r="J60934" s="20"/>
      <c r="K60934" s="20"/>
      <c r="L60934" s="20"/>
      <c r="M60934" s="20"/>
      <c r="N60934" s="20"/>
      <c r="O60934" s="20"/>
    </row>
    <row r="60935" spans="10:15" x14ac:dyDescent="0.2">
      <c r="J60935" s="20"/>
      <c r="K60935" s="20"/>
      <c r="L60935" s="20"/>
      <c r="M60935" s="20"/>
      <c r="N60935" s="20"/>
      <c r="O60935" s="20"/>
    </row>
    <row r="60936" spans="10:15" x14ac:dyDescent="0.2">
      <c r="J60936" s="20"/>
      <c r="K60936" s="20"/>
      <c r="L60936" s="20"/>
      <c r="M60936" s="20"/>
      <c r="N60936" s="20"/>
      <c r="O60936" s="20"/>
    </row>
    <row r="60937" spans="10:15" x14ac:dyDescent="0.2">
      <c r="J60937" s="20"/>
      <c r="K60937" s="20"/>
      <c r="L60937" s="20"/>
      <c r="M60937" s="20"/>
      <c r="N60937" s="20"/>
      <c r="O60937" s="20"/>
    </row>
    <row r="60938" spans="10:15" x14ac:dyDescent="0.2">
      <c r="J60938" s="20"/>
      <c r="K60938" s="20"/>
      <c r="L60938" s="20"/>
      <c r="M60938" s="20"/>
      <c r="N60938" s="20"/>
      <c r="O60938" s="20"/>
    </row>
    <row r="60939" spans="10:15" x14ac:dyDescent="0.2">
      <c r="J60939" s="20"/>
      <c r="K60939" s="20"/>
      <c r="L60939" s="20"/>
      <c r="M60939" s="20"/>
      <c r="N60939" s="20"/>
      <c r="O60939" s="20"/>
    </row>
    <row r="60940" spans="10:15" x14ac:dyDescent="0.2">
      <c r="J60940" s="20"/>
      <c r="K60940" s="20"/>
      <c r="L60940" s="20"/>
      <c r="M60940" s="20"/>
      <c r="N60940" s="20"/>
      <c r="O60940" s="20"/>
    </row>
    <row r="60941" spans="10:15" x14ac:dyDescent="0.2">
      <c r="J60941" s="20"/>
      <c r="K60941" s="20"/>
      <c r="L60941" s="20"/>
      <c r="M60941" s="20"/>
      <c r="N60941" s="20"/>
      <c r="O60941" s="20"/>
    </row>
    <row r="60942" spans="10:15" x14ac:dyDescent="0.2">
      <c r="J60942" s="20"/>
      <c r="K60942" s="20"/>
      <c r="L60942" s="20"/>
      <c r="M60942" s="20"/>
      <c r="N60942" s="20"/>
      <c r="O60942" s="20"/>
    </row>
    <row r="60943" spans="10:15" x14ac:dyDescent="0.2">
      <c r="J60943" s="20"/>
      <c r="K60943" s="20"/>
      <c r="L60943" s="20"/>
      <c r="M60943" s="20"/>
      <c r="N60943" s="20"/>
      <c r="O60943" s="20"/>
    </row>
    <row r="60944" spans="10:15" x14ac:dyDescent="0.2">
      <c r="J60944" s="20"/>
      <c r="K60944" s="20"/>
      <c r="L60944" s="20"/>
      <c r="M60944" s="20"/>
      <c r="N60944" s="20"/>
      <c r="O60944" s="20"/>
    </row>
    <row r="60945" spans="10:15" x14ac:dyDescent="0.2">
      <c r="J60945" s="20"/>
      <c r="K60945" s="20"/>
      <c r="L60945" s="20"/>
      <c r="M60945" s="20"/>
      <c r="N60945" s="20"/>
      <c r="O60945" s="20"/>
    </row>
    <row r="60946" spans="10:15" x14ac:dyDescent="0.2">
      <c r="J60946" s="20"/>
      <c r="K60946" s="20"/>
      <c r="L60946" s="20"/>
      <c r="M60946" s="20"/>
      <c r="N60946" s="20"/>
      <c r="O60946" s="20"/>
    </row>
    <row r="60947" spans="10:15" x14ac:dyDescent="0.2">
      <c r="J60947" s="20"/>
      <c r="K60947" s="20"/>
      <c r="L60947" s="20"/>
      <c r="M60947" s="20"/>
      <c r="N60947" s="20"/>
      <c r="O60947" s="20"/>
    </row>
    <row r="60948" spans="10:15" x14ac:dyDescent="0.2">
      <c r="J60948" s="20"/>
      <c r="K60948" s="20"/>
      <c r="L60948" s="20"/>
      <c r="M60948" s="20"/>
      <c r="N60948" s="20"/>
      <c r="O60948" s="20"/>
    </row>
    <row r="60949" spans="10:15" x14ac:dyDescent="0.2">
      <c r="J60949" s="20"/>
      <c r="K60949" s="20"/>
      <c r="L60949" s="20"/>
      <c r="M60949" s="20"/>
      <c r="N60949" s="20"/>
      <c r="O60949" s="20"/>
    </row>
    <row r="60950" spans="10:15" x14ac:dyDescent="0.2">
      <c r="J60950" s="20"/>
      <c r="K60950" s="20"/>
      <c r="L60950" s="20"/>
      <c r="M60950" s="20"/>
      <c r="N60950" s="20"/>
      <c r="O60950" s="20"/>
    </row>
    <row r="60951" spans="10:15" x14ac:dyDescent="0.2">
      <c r="J60951" s="20"/>
      <c r="K60951" s="20"/>
      <c r="L60951" s="20"/>
      <c r="M60951" s="20"/>
      <c r="N60951" s="20"/>
      <c r="O60951" s="20"/>
    </row>
    <row r="60952" spans="10:15" x14ac:dyDescent="0.2">
      <c r="J60952" s="20"/>
      <c r="K60952" s="20"/>
      <c r="L60952" s="20"/>
      <c r="M60952" s="20"/>
      <c r="N60952" s="20"/>
      <c r="O60952" s="20"/>
    </row>
    <row r="60953" spans="10:15" x14ac:dyDescent="0.2">
      <c r="J60953" s="20"/>
      <c r="K60953" s="20"/>
      <c r="L60953" s="20"/>
      <c r="M60953" s="20"/>
      <c r="N60953" s="20"/>
      <c r="O60953" s="20"/>
    </row>
    <row r="60954" spans="10:15" x14ac:dyDescent="0.2">
      <c r="J60954" s="20"/>
      <c r="K60954" s="20"/>
      <c r="L60954" s="20"/>
      <c r="M60954" s="20"/>
      <c r="N60954" s="20"/>
      <c r="O60954" s="20"/>
    </row>
    <row r="60955" spans="10:15" x14ac:dyDescent="0.2">
      <c r="J60955" s="20"/>
      <c r="K60955" s="20"/>
      <c r="L60955" s="20"/>
      <c r="M60955" s="20"/>
      <c r="N60955" s="20"/>
      <c r="O60955" s="20"/>
    </row>
    <row r="60956" spans="10:15" x14ac:dyDescent="0.2">
      <c r="J60956" s="20"/>
      <c r="K60956" s="20"/>
      <c r="L60956" s="20"/>
      <c r="M60956" s="20"/>
      <c r="N60956" s="20"/>
      <c r="O60956" s="20"/>
    </row>
    <row r="60957" spans="10:15" x14ac:dyDescent="0.2">
      <c r="J60957" s="20"/>
      <c r="K60957" s="20"/>
      <c r="L60957" s="20"/>
      <c r="M60957" s="20"/>
      <c r="N60957" s="20"/>
      <c r="O60957" s="20"/>
    </row>
    <row r="60958" spans="10:15" x14ac:dyDescent="0.2">
      <c r="J60958" s="20"/>
      <c r="K60958" s="20"/>
      <c r="L60958" s="20"/>
      <c r="M60958" s="20"/>
      <c r="N60958" s="20"/>
      <c r="O60958" s="20"/>
    </row>
    <row r="60959" spans="10:15" x14ac:dyDescent="0.2">
      <c r="J60959" s="20"/>
      <c r="K60959" s="20"/>
      <c r="L60959" s="20"/>
      <c r="M60959" s="20"/>
      <c r="N60959" s="20"/>
      <c r="O60959" s="20"/>
    </row>
    <row r="60960" spans="10:15" x14ac:dyDescent="0.2">
      <c r="J60960" s="20"/>
      <c r="K60960" s="20"/>
      <c r="L60960" s="20"/>
      <c r="M60960" s="20"/>
      <c r="N60960" s="20"/>
      <c r="O60960" s="20"/>
    </row>
    <row r="60961" spans="10:15" x14ac:dyDescent="0.2">
      <c r="J60961" s="20"/>
      <c r="K60961" s="20"/>
      <c r="L60961" s="20"/>
      <c r="M60961" s="20"/>
      <c r="N60961" s="20"/>
      <c r="O60961" s="20"/>
    </row>
    <row r="60962" spans="10:15" x14ac:dyDescent="0.2">
      <c r="J60962" s="20"/>
      <c r="K60962" s="20"/>
      <c r="L60962" s="20"/>
      <c r="M60962" s="20"/>
      <c r="N60962" s="20"/>
      <c r="O60962" s="20"/>
    </row>
    <row r="60963" spans="10:15" x14ac:dyDescent="0.2">
      <c r="J60963" s="20"/>
      <c r="K60963" s="20"/>
      <c r="L60963" s="20"/>
      <c r="M60963" s="20"/>
      <c r="N60963" s="20"/>
      <c r="O60963" s="20"/>
    </row>
    <row r="60964" spans="10:15" x14ac:dyDescent="0.2">
      <c r="J60964" s="20"/>
      <c r="K60964" s="20"/>
      <c r="L60964" s="20"/>
      <c r="M60964" s="20"/>
      <c r="N60964" s="20"/>
      <c r="O60964" s="20"/>
    </row>
    <row r="60965" spans="10:15" x14ac:dyDescent="0.2">
      <c r="J60965" s="20"/>
      <c r="K60965" s="20"/>
      <c r="L60965" s="20"/>
      <c r="M60965" s="20"/>
      <c r="N60965" s="20"/>
      <c r="O60965" s="20"/>
    </row>
    <row r="60966" spans="10:15" x14ac:dyDescent="0.2">
      <c r="J60966" s="20"/>
      <c r="K60966" s="20"/>
      <c r="L60966" s="20"/>
      <c r="M60966" s="20"/>
      <c r="N60966" s="20"/>
      <c r="O60966" s="20"/>
    </row>
    <row r="60967" spans="10:15" x14ac:dyDescent="0.2">
      <c r="J60967" s="20"/>
      <c r="K60967" s="20"/>
      <c r="L60967" s="20"/>
      <c r="M60967" s="20"/>
      <c r="N60967" s="20"/>
      <c r="O60967" s="20"/>
    </row>
    <row r="60968" spans="10:15" x14ac:dyDescent="0.2">
      <c r="J60968" s="20"/>
      <c r="K60968" s="20"/>
      <c r="L60968" s="20"/>
      <c r="M60968" s="20"/>
      <c r="N60968" s="20"/>
      <c r="O60968" s="20"/>
    </row>
    <row r="60969" spans="10:15" x14ac:dyDescent="0.2">
      <c r="J60969" s="20"/>
      <c r="K60969" s="20"/>
      <c r="L60969" s="20"/>
      <c r="M60969" s="20"/>
      <c r="N60969" s="20"/>
      <c r="O60969" s="20"/>
    </row>
    <row r="60970" spans="10:15" x14ac:dyDescent="0.2">
      <c r="J60970" s="20"/>
      <c r="K60970" s="20"/>
      <c r="L60970" s="20"/>
      <c r="M60970" s="20"/>
      <c r="N60970" s="20"/>
      <c r="O60970" s="20"/>
    </row>
    <row r="60971" spans="10:15" x14ac:dyDescent="0.2">
      <c r="J60971" s="20"/>
      <c r="K60971" s="20"/>
      <c r="L60971" s="20"/>
      <c r="M60971" s="20"/>
      <c r="N60971" s="20"/>
      <c r="O60971" s="20"/>
    </row>
    <row r="60972" spans="10:15" x14ac:dyDescent="0.2">
      <c r="J60972" s="20"/>
      <c r="K60972" s="20"/>
      <c r="L60972" s="20"/>
      <c r="M60972" s="20"/>
      <c r="N60972" s="20"/>
      <c r="O60972" s="20"/>
    </row>
    <row r="60973" spans="10:15" x14ac:dyDescent="0.2">
      <c r="J60973" s="20"/>
      <c r="K60973" s="20"/>
      <c r="L60973" s="20"/>
      <c r="M60973" s="20"/>
      <c r="N60973" s="20"/>
      <c r="O60973" s="20"/>
    </row>
    <row r="60974" spans="10:15" x14ac:dyDescent="0.2">
      <c r="J60974" s="20"/>
      <c r="K60974" s="20"/>
      <c r="L60974" s="20"/>
      <c r="M60974" s="20"/>
      <c r="N60974" s="20"/>
      <c r="O60974" s="20"/>
    </row>
    <row r="60975" spans="10:15" x14ac:dyDescent="0.2">
      <c r="J60975" s="20"/>
      <c r="K60975" s="20"/>
      <c r="L60975" s="20"/>
      <c r="M60975" s="20"/>
      <c r="N60975" s="20"/>
      <c r="O60975" s="20"/>
    </row>
    <row r="60976" spans="10:15" x14ac:dyDescent="0.2">
      <c r="J60976" s="20"/>
      <c r="K60976" s="20"/>
      <c r="L60976" s="20"/>
      <c r="M60976" s="20"/>
      <c r="N60976" s="20"/>
      <c r="O60976" s="20"/>
    </row>
    <row r="60977" spans="10:15" x14ac:dyDescent="0.2">
      <c r="J60977" s="20"/>
      <c r="K60977" s="20"/>
      <c r="L60977" s="20"/>
      <c r="M60977" s="20"/>
      <c r="N60977" s="20"/>
      <c r="O60977" s="20"/>
    </row>
    <row r="60978" spans="10:15" x14ac:dyDescent="0.2">
      <c r="J60978" s="20"/>
      <c r="K60978" s="20"/>
      <c r="L60978" s="20"/>
      <c r="M60978" s="20"/>
      <c r="N60978" s="20"/>
      <c r="O60978" s="20"/>
    </row>
    <row r="60979" spans="10:15" x14ac:dyDescent="0.2">
      <c r="J60979" s="20"/>
      <c r="K60979" s="20"/>
      <c r="L60979" s="20"/>
      <c r="M60979" s="20"/>
      <c r="N60979" s="20"/>
      <c r="O60979" s="20"/>
    </row>
    <row r="60980" spans="10:15" x14ac:dyDescent="0.2">
      <c r="J60980" s="20"/>
      <c r="K60980" s="20"/>
      <c r="L60980" s="20"/>
      <c r="M60980" s="20"/>
      <c r="N60980" s="20"/>
      <c r="O60980" s="20"/>
    </row>
    <row r="60981" spans="10:15" x14ac:dyDescent="0.2">
      <c r="J60981" s="20"/>
      <c r="K60981" s="20"/>
      <c r="L60981" s="20"/>
      <c r="M60981" s="20"/>
      <c r="N60981" s="20"/>
      <c r="O60981" s="20"/>
    </row>
    <row r="60982" spans="10:15" x14ac:dyDescent="0.2">
      <c r="J60982" s="20"/>
      <c r="K60982" s="20"/>
      <c r="L60982" s="20"/>
      <c r="M60982" s="20"/>
      <c r="N60982" s="20"/>
      <c r="O60982" s="20"/>
    </row>
    <row r="60983" spans="10:15" x14ac:dyDescent="0.2">
      <c r="J60983" s="20"/>
      <c r="K60983" s="20"/>
      <c r="L60983" s="20"/>
      <c r="M60983" s="20"/>
      <c r="N60983" s="20"/>
      <c r="O60983" s="20"/>
    </row>
    <row r="60984" spans="10:15" x14ac:dyDescent="0.2">
      <c r="J60984" s="20"/>
      <c r="K60984" s="20"/>
      <c r="L60984" s="20"/>
      <c r="M60984" s="20"/>
      <c r="N60984" s="20"/>
      <c r="O60984" s="20"/>
    </row>
    <row r="60985" spans="10:15" x14ac:dyDescent="0.2">
      <c r="J60985" s="20"/>
      <c r="K60985" s="20"/>
      <c r="L60985" s="20"/>
      <c r="M60985" s="20"/>
      <c r="N60985" s="20"/>
      <c r="O60985" s="20"/>
    </row>
    <row r="60986" spans="10:15" x14ac:dyDescent="0.2">
      <c r="J60986" s="20"/>
      <c r="K60986" s="20"/>
      <c r="L60986" s="20"/>
      <c r="M60986" s="20"/>
      <c r="N60986" s="20"/>
      <c r="O60986" s="20"/>
    </row>
    <row r="60987" spans="10:15" x14ac:dyDescent="0.2">
      <c r="J60987" s="20"/>
      <c r="K60987" s="20"/>
      <c r="L60987" s="20"/>
      <c r="M60987" s="20"/>
      <c r="N60987" s="20"/>
      <c r="O60987" s="20"/>
    </row>
    <row r="60988" spans="10:15" x14ac:dyDescent="0.2">
      <c r="J60988" s="20"/>
      <c r="K60988" s="20"/>
      <c r="L60988" s="20"/>
      <c r="M60988" s="20"/>
      <c r="N60988" s="20"/>
      <c r="O60988" s="20"/>
    </row>
    <row r="60989" spans="10:15" x14ac:dyDescent="0.2">
      <c r="J60989" s="20"/>
      <c r="K60989" s="20"/>
      <c r="L60989" s="20"/>
      <c r="M60989" s="20"/>
      <c r="N60989" s="20"/>
      <c r="O60989" s="20"/>
    </row>
    <row r="60990" spans="10:15" x14ac:dyDescent="0.2">
      <c r="J60990" s="20"/>
      <c r="K60990" s="20"/>
      <c r="L60990" s="20"/>
      <c r="M60990" s="20"/>
      <c r="N60990" s="20"/>
      <c r="O60990" s="20"/>
    </row>
    <row r="60991" spans="10:15" x14ac:dyDescent="0.2">
      <c r="J60991" s="20"/>
      <c r="K60991" s="20"/>
      <c r="L60991" s="20"/>
      <c r="M60991" s="20"/>
      <c r="N60991" s="20"/>
      <c r="O60991" s="20"/>
    </row>
    <row r="60992" spans="10:15" x14ac:dyDescent="0.2">
      <c r="J60992" s="20"/>
      <c r="K60992" s="20"/>
      <c r="L60992" s="20"/>
      <c r="M60992" s="20"/>
      <c r="N60992" s="20"/>
      <c r="O60992" s="20"/>
    </row>
    <row r="60993" spans="10:15" x14ac:dyDescent="0.2">
      <c r="J60993" s="20"/>
      <c r="K60993" s="20"/>
      <c r="L60993" s="20"/>
      <c r="M60993" s="20"/>
      <c r="N60993" s="20"/>
      <c r="O60993" s="20"/>
    </row>
    <row r="60994" spans="10:15" x14ac:dyDescent="0.2">
      <c r="J60994" s="20"/>
      <c r="K60994" s="20"/>
      <c r="L60994" s="20"/>
      <c r="M60994" s="20"/>
      <c r="N60994" s="20"/>
      <c r="O60994" s="20"/>
    </row>
    <row r="60995" spans="10:15" x14ac:dyDescent="0.2">
      <c r="J60995" s="20"/>
      <c r="K60995" s="20"/>
      <c r="L60995" s="20"/>
      <c r="M60995" s="20"/>
      <c r="N60995" s="20"/>
      <c r="O60995" s="20"/>
    </row>
    <row r="60996" spans="10:15" x14ac:dyDescent="0.2">
      <c r="J60996" s="20"/>
      <c r="K60996" s="20"/>
      <c r="L60996" s="20"/>
      <c r="M60996" s="20"/>
      <c r="N60996" s="20"/>
      <c r="O60996" s="20"/>
    </row>
    <row r="60997" spans="10:15" x14ac:dyDescent="0.2">
      <c r="J60997" s="20"/>
      <c r="K60997" s="20"/>
      <c r="L60997" s="20"/>
      <c r="M60997" s="20"/>
      <c r="N60997" s="20"/>
      <c r="O60997" s="20"/>
    </row>
    <row r="60998" spans="10:15" x14ac:dyDescent="0.2">
      <c r="J60998" s="20"/>
      <c r="K60998" s="20"/>
      <c r="L60998" s="20"/>
      <c r="M60998" s="20"/>
      <c r="N60998" s="20"/>
      <c r="O60998" s="20"/>
    </row>
    <row r="60999" spans="10:15" x14ac:dyDescent="0.2">
      <c r="J60999" s="20"/>
      <c r="K60999" s="20"/>
      <c r="L60999" s="20"/>
      <c r="M60999" s="20"/>
      <c r="N60999" s="20"/>
      <c r="O60999" s="20"/>
    </row>
    <row r="61000" spans="10:15" x14ac:dyDescent="0.2">
      <c r="J61000" s="20"/>
      <c r="K61000" s="20"/>
      <c r="L61000" s="20"/>
      <c r="M61000" s="20"/>
      <c r="N61000" s="20"/>
      <c r="O61000" s="20"/>
    </row>
    <row r="61001" spans="10:15" x14ac:dyDescent="0.2">
      <c r="J61001" s="20"/>
      <c r="K61001" s="20"/>
      <c r="L61001" s="20"/>
      <c r="M61001" s="20"/>
      <c r="N61001" s="20"/>
      <c r="O61001" s="20"/>
    </row>
    <row r="61002" spans="10:15" x14ac:dyDescent="0.2">
      <c r="J61002" s="20"/>
      <c r="K61002" s="20"/>
      <c r="L61002" s="20"/>
      <c r="M61002" s="20"/>
      <c r="N61002" s="20"/>
      <c r="O61002" s="20"/>
    </row>
    <row r="61003" spans="10:15" x14ac:dyDescent="0.2">
      <c r="J61003" s="20"/>
      <c r="K61003" s="20"/>
      <c r="L61003" s="20"/>
      <c r="M61003" s="20"/>
      <c r="N61003" s="20"/>
      <c r="O61003" s="20"/>
    </row>
    <row r="61004" spans="10:15" x14ac:dyDescent="0.2">
      <c r="J61004" s="20"/>
      <c r="K61004" s="20"/>
      <c r="L61004" s="20"/>
      <c r="M61004" s="20"/>
      <c r="N61004" s="20"/>
      <c r="O61004" s="20"/>
    </row>
    <row r="61005" spans="10:15" x14ac:dyDescent="0.2">
      <c r="J61005" s="20"/>
      <c r="K61005" s="20"/>
      <c r="L61005" s="20"/>
      <c r="M61005" s="20"/>
      <c r="N61005" s="20"/>
      <c r="O61005" s="20"/>
    </row>
    <row r="61006" spans="10:15" x14ac:dyDescent="0.2">
      <c r="J61006" s="20"/>
      <c r="K61006" s="20"/>
      <c r="L61006" s="20"/>
      <c r="M61006" s="20"/>
      <c r="N61006" s="20"/>
      <c r="O61006" s="20"/>
    </row>
    <row r="61007" spans="10:15" x14ac:dyDescent="0.2">
      <c r="J61007" s="20"/>
      <c r="K61007" s="20"/>
      <c r="L61007" s="20"/>
      <c r="M61007" s="20"/>
      <c r="N61007" s="20"/>
      <c r="O61007" s="20"/>
    </row>
    <row r="61008" spans="10:15" x14ac:dyDescent="0.2">
      <c r="J61008" s="20"/>
      <c r="K61008" s="20"/>
      <c r="L61008" s="20"/>
      <c r="M61008" s="20"/>
      <c r="N61008" s="20"/>
      <c r="O61008" s="20"/>
    </row>
    <row r="61009" spans="10:15" x14ac:dyDescent="0.2">
      <c r="J61009" s="20"/>
      <c r="K61009" s="20"/>
      <c r="L61009" s="20"/>
      <c r="M61009" s="20"/>
      <c r="N61009" s="20"/>
      <c r="O61009" s="20"/>
    </row>
    <row r="61010" spans="10:15" x14ac:dyDescent="0.2">
      <c r="J61010" s="20"/>
      <c r="K61010" s="20"/>
      <c r="L61010" s="20"/>
      <c r="M61010" s="20"/>
      <c r="N61010" s="20"/>
      <c r="O61010" s="20"/>
    </row>
    <row r="61011" spans="10:15" x14ac:dyDescent="0.2">
      <c r="J61011" s="20"/>
      <c r="K61011" s="20"/>
      <c r="L61011" s="20"/>
      <c r="M61011" s="20"/>
      <c r="N61011" s="20"/>
      <c r="O61011" s="20"/>
    </row>
    <row r="61012" spans="10:15" x14ac:dyDescent="0.2">
      <c r="J61012" s="20"/>
      <c r="K61012" s="20"/>
      <c r="L61012" s="20"/>
      <c r="M61012" s="20"/>
      <c r="N61012" s="20"/>
      <c r="O61012" s="20"/>
    </row>
    <row r="61013" spans="10:15" x14ac:dyDescent="0.2">
      <c r="J61013" s="20"/>
      <c r="K61013" s="20"/>
      <c r="L61013" s="20"/>
      <c r="M61013" s="20"/>
      <c r="N61013" s="20"/>
      <c r="O61013" s="20"/>
    </row>
    <row r="61014" spans="10:15" x14ac:dyDescent="0.2">
      <c r="J61014" s="20"/>
      <c r="K61014" s="20"/>
      <c r="L61014" s="20"/>
      <c r="M61014" s="20"/>
      <c r="N61014" s="20"/>
      <c r="O61014" s="20"/>
    </row>
    <row r="61015" spans="10:15" x14ac:dyDescent="0.2">
      <c r="J61015" s="20"/>
      <c r="K61015" s="20"/>
      <c r="L61015" s="20"/>
      <c r="M61015" s="20"/>
      <c r="N61015" s="20"/>
      <c r="O61015" s="20"/>
    </row>
    <row r="61016" spans="10:15" x14ac:dyDescent="0.2">
      <c r="J61016" s="20"/>
      <c r="K61016" s="20"/>
      <c r="L61016" s="20"/>
      <c r="M61016" s="20"/>
      <c r="N61016" s="20"/>
      <c r="O61016" s="20"/>
    </row>
    <row r="61017" spans="10:15" x14ac:dyDescent="0.2">
      <c r="J61017" s="20"/>
      <c r="K61017" s="20"/>
      <c r="L61017" s="20"/>
      <c r="M61017" s="20"/>
      <c r="N61017" s="20"/>
      <c r="O61017" s="20"/>
    </row>
    <row r="61018" spans="10:15" x14ac:dyDescent="0.2">
      <c r="J61018" s="20"/>
      <c r="K61018" s="20"/>
      <c r="L61018" s="20"/>
      <c r="M61018" s="20"/>
      <c r="N61018" s="20"/>
      <c r="O61018" s="20"/>
    </row>
    <row r="61019" spans="10:15" x14ac:dyDescent="0.2">
      <c r="J61019" s="20"/>
      <c r="K61019" s="20"/>
      <c r="L61019" s="20"/>
      <c r="M61019" s="20"/>
      <c r="N61019" s="20"/>
      <c r="O61019" s="20"/>
    </row>
    <row r="61020" spans="10:15" x14ac:dyDescent="0.2">
      <c r="J61020" s="20"/>
      <c r="K61020" s="20"/>
      <c r="L61020" s="20"/>
      <c r="M61020" s="20"/>
      <c r="N61020" s="20"/>
      <c r="O61020" s="20"/>
    </row>
    <row r="61021" spans="10:15" x14ac:dyDescent="0.2">
      <c r="J61021" s="20"/>
      <c r="K61021" s="20"/>
      <c r="L61021" s="20"/>
      <c r="M61021" s="20"/>
      <c r="N61021" s="20"/>
      <c r="O61021" s="20"/>
    </row>
    <row r="61022" spans="10:15" x14ac:dyDescent="0.2">
      <c r="J61022" s="20"/>
      <c r="K61022" s="20"/>
      <c r="L61022" s="20"/>
      <c r="M61022" s="20"/>
      <c r="N61022" s="20"/>
      <c r="O61022" s="20"/>
    </row>
    <row r="61023" spans="10:15" x14ac:dyDescent="0.2">
      <c r="J61023" s="20"/>
      <c r="K61023" s="20"/>
      <c r="L61023" s="20"/>
      <c r="M61023" s="20"/>
      <c r="N61023" s="20"/>
      <c r="O61023" s="20"/>
    </row>
    <row r="61024" spans="10:15" x14ac:dyDescent="0.2">
      <c r="J61024" s="20"/>
      <c r="K61024" s="20"/>
      <c r="L61024" s="20"/>
      <c r="M61024" s="20"/>
      <c r="N61024" s="20"/>
      <c r="O61024" s="20"/>
    </row>
    <row r="61025" spans="10:15" x14ac:dyDescent="0.2">
      <c r="J61025" s="20"/>
      <c r="K61025" s="20"/>
      <c r="L61025" s="20"/>
      <c r="M61025" s="20"/>
      <c r="N61025" s="20"/>
      <c r="O61025" s="20"/>
    </row>
    <row r="61026" spans="10:15" x14ac:dyDescent="0.2">
      <c r="J61026" s="20"/>
      <c r="K61026" s="20"/>
      <c r="L61026" s="20"/>
      <c r="M61026" s="20"/>
      <c r="N61026" s="20"/>
      <c r="O61026" s="20"/>
    </row>
    <row r="61027" spans="10:15" x14ac:dyDescent="0.2">
      <c r="J61027" s="20"/>
      <c r="K61027" s="20"/>
      <c r="L61027" s="20"/>
      <c r="M61027" s="20"/>
      <c r="N61027" s="20"/>
      <c r="O61027" s="20"/>
    </row>
    <row r="61028" spans="10:15" x14ac:dyDescent="0.2">
      <c r="J61028" s="20"/>
      <c r="K61028" s="20"/>
      <c r="L61028" s="20"/>
      <c r="M61028" s="20"/>
      <c r="N61028" s="20"/>
      <c r="O61028" s="20"/>
    </row>
    <row r="61029" spans="10:15" x14ac:dyDescent="0.2">
      <c r="J61029" s="20"/>
      <c r="K61029" s="20"/>
      <c r="L61029" s="20"/>
      <c r="M61029" s="20"/>
      <c r="N61029" s="20"/>
      <c r="O61029" s="20"/>
    </row>
    <row r="61030" spans="10:15" x14ac:dyDescent="0.2">
      <c r="J61030" s="20"/>
      <c r="K61030" s="20"/>
      <c r="L61030" s="20"/>
      <c r="M61030" s="20"/>
      <c r="N61030" s="20"/>
      <c r="O61030" s="20"/>
    </row>
    <row r="61031" spans="10:15" x14ac:dyDescent="0.2">
      <c r="J61031" s="20"/>
      <c r="K61031" s="20"/>
      <c r="L61031" s="20"/>
      <c r="M61031" s="20"/>
      <c r="N61031" s="20"/>
      <c r="O61031" s="20"/>
    </row>
    <row r="61032" spans="10:15" x14ac:dyDescent="0.2">
      <c r="J61032" s="20"/>
      <c r="K61032" s="20"/>
      <c r="L61032" s="20"/>
      <c r="M61032" s="20"/>
      <c r="N61032" s="20"/>
      <c r="O61032" s="20"/>
    </row>
    <row r="61033" spans="10:15" x14ac:dyDescent="0.2">
      <c r="J61033" s="20"/>
      <c r="K61033" s="20"/>
      <c r="L61033" s="20"/>
      <c r="M61033" s="20"/>
      <c r="N61033" s="20"/>
      <c r="O61033" s="20"/>
    </row>
    <row r="61034" spans="10:15" x14ac:dyDescent="0.2">
      <c r="J61034" s="20"/>
      <c r="K61034" s="20"/>
      <c r="L61034" s="20"/>
      <c r="M61034" s="20"/>
      <c r="N61034" s="20"/>
      <c r="O61034" s="20"/>
    </row>
    <row r="61035" spans="10:15" x14ac:dyDescent="0.2">
      <c r="J61035" s="20"/>
      <c r="K61035" s="20"/>
      <c r="L61035" s="20"/>
      <c r="M61035" s="20"/>
      <c r="N61035" s="20"/>
      <c r="O61035" s="20"/>
    </row>
    <row r="61036" spans="10:15" x14ac:dyDescent="0.2">
      <c r="J61036" s="20"/>
      <c r="K61036" s="20"/>
      <c r="L61036" s="20"/>
      <c r="M61036" s="20"/>
      <c r="N61036" s="20"/>
      <c r="O61036" s="20"/>
    </row>
    <row r="61037" spans="10:15" x14ac:dyDescent="0.2">
      <c r="J61037" s="20"/>
      <c r="K61037" s="20"/>
      <c r="L61037" s="20"/>
      <c r="M61037" s="20"/>
      <c r="N61037" s="20"/>
      <c r="O61037" s="20"/>
    </row>
    <row r="61038" spans="10:15" x14ac:dyDescent="0.2">
      <c r="J61038" s="20"/>
      <c r="K61038" s="20"/>
      <c r="L61038" s="20"/>
      <c r="M61038" s="20"/>
      <c r="N61038" s="20"/>
      <c r="O61038" s="20"/>
    </row>
    <row r="61039" spans="10:15" x14ac:dyDescent="0.2">
      <c r="J61039" s="20"/>
      <c r="K61039" s="20"/>
      <c r="L61039" s="20"/>
      <c r="M61039" s="20"/>
      <c r="N61039" s="20"/>
      <c r="O61039" s="20"/>
    </row>
    <row r="61040" spans="10:15" x14ac:dyDescent="0.2">
      <c r="J61040" s="20"/>
      <c r="K61040" s="20"/>
      <c r="L61040" s="20"/>
      <c r="M61040" s="20"/>
      <c r="N61040" s="20"/>
      <c r="O61040" s="20"/>
    </row>
    <row r="61041" spans="10:15" x14ac:dyDescent="0.2">
      <c r="J61041" s="20"/>
      <c r="K61041" s="20"/>
      <c r="L61041" s="20"/>
      <c r="M61041" s="20"/>
      <c r="N61041" s="20"/>
      <c r="O61041" s="20"/>
    </row>
    <row r="61042" spans="10:15" x14ac:dyDescent="0.2">
      <c r="J61042" s="20"/>
      <c r="K61042" s="20"/>
      <c r="L61042" s="20"/>
      <c r="M61042" s="20"/>
      <c r="N61042" s="20"/>
      <c r="O61042" s="20"/>
    </row>
    <row r="61043" spans="10:15" x14ac:dyDescent="0.2">
      <c r="J61043" s="20"/>
      <c r="K61043" s="20"/>
      <c r="L61043" s="20"/>
      <c r="M61043" s="20"/>
      <c r="N61043" s="20"/>
      <c r="O61043" s="20"/>
    </row>
    <row r="61044" spans="10:15" x14ac:dyDescent="0.2">
      <c r="J61044" s="20"/>
      <c r="K61044" s="20"/>
      <c r="L61044" s="20"/>
      <c r="M61044" s="20"/>
      <c r="N61044" s="20"/>
      <c r="O61044" s="20"/>
    </row>
    <row r="61045" spans="10:15" x14ac:dyDescent="0.2">
      <c r="J61045" s="20"/>
      <c r="K61045" s="20"/>
      <c r="L61045" s="20"/>
      <c r="M61045" s="20"/>
      <c r="N61045" s="20"/>
      <c r="O61045" s="20"/>
    </row>
    <row r="61046" spans="10:15" x14ac:dyDescent="0.2">
      <c r="J61046" s="20"/>
      <c r="K61046" s="20"/>
      <c r="L61046" s="20"/>
      <c r="M61046" s="20"/>
      <c r="N61046" s="20"/>
      <c r="O61046" s="20"/>
    </row>
    <row r="61047" spans="10:15" x14ac:dyDescent="0.2">
      <c r="J61047" s="20"/>
      <c r="K61047" s="20"/>
      <c r="L61047" s="20"/>
      <c r="M61047" s="20"/>
      <c r="N61047" s="20"/>
      <c r="O61047" s="20"/>
    </row>
    <row r="61048" spans="10:15" x14ac:dyDescent="0.2">
      <c r="J61048" s="20"/>
      <c r="K61048" s="20"/>
      <c r="L61048" s="20"/>
      <c r="M61048" s="20"/>
      <c r="N61048" s="20"/>
      <c r="O61048" s="20"/>
    </row>
    <row r="61049" spans="10:15" x14ac:dyDescent="0.2">
      <c r="J61049" s="20"/>
      <c r="K61049" s="20"/>
      <c r="L61049" s="20"/>
      <c r="M61049" s="20"/>
      <c r="N61049" s="20"/>
      <c r="O61049" s="20"/>
    </row>
    <row r="61050" spans="10:15" x14ac:dyDescent="0.2">
      <c r="J61050" s="20"/>
      <c r="K61050" s="20"/>
      <c r="L61050" s="20"/>
      <c r="M61050" s="20"/>
      <c r="N61050" s="20"/>
      <c r="O61050" s="20"/>
    </row>
    <row r="61051" spans="10:15" x14ac:dyDescent="0.2">
      <c r="J61051" s="20"/>
      <c r="K61051" s="20"/>
      <c r="L61051" s="20"/>
      <c r="M61051" s="20"/>
      <c r="N61051" s="20"/>
      <c r="O61051" s="20"/>
    </row>
    <row r="61052" spans="10:15" x14ac:dyDescent="0.2">
      <c r="J61052" s="20"/>
      <c r="K61052" s="20"/>
      <c r="L61052" s="20"/>
      <c r="M61052" s="20"/>
      <c r="N61052" s="20"/>
      <c r="O61052" s="20"/>
    </row>
    <row r="61053" spans="10:15" x14ac:dyDescent="0.2">
      <c r="J61053" s="20"/>
      <c r="K61053" s="20"/>
      <c r="L61053" s="20"/>
      <c r="M61053" s="20"/>
      <c r="N61053" s="20"/>
      <c r="O61053" s="20"/>
    </row>
    <row r="61054" spans="10:15" x14ac:dyDescent="0.2">
      <c r="J61054" s="20"/>
      <c r="K61054" s="20"/>
      <c r="L61054" s="20"/>
      <c r="M61054" s="20"/>
      <c r="N61054" s="20"/>
      <c r="O61054" s="20"/>
    </row>
    <row r="61055" spans="10:15" x14ac:dyDescent="0.2">
      <c r="J61055" s="20"/>
      <c r="K61055" s="20"/>
      <c r="L61055" s="20"/>
      <c r="M61055" s="20"/>
      <c r="N61055" s="20"/>
      <c r="O61055" s="20"/>
    </row>
    <row r="61056" spans="10:15" x14ac:dyDescent="0.2">
      <c r="J61056" s="20"/>
      <c r="K61056" s="20"/>
      <c r="L61056" s="20"/>
      <c r="M61056" s="20"/>
      <c r="N61056" s="20"/>
      <c r="O61056" s="20"/>
    </row>
    <row r="61057" spans="10:15" x14ac:dyDescent="0.2">
      <c r="J61057" s="20"/>
      <c r="K61057" s="20"/>
      <c r="L61057" s="20"/>
      <c r="M61057" s="20"/>
      <c r="N61057" s="20"/>
      <c r="O61057" s="20"/>
    </row>
    <row r="61058" spans="10:15" x14ac:dyDescent="0.2">
      <c r="J61058" s="20"/>
      <c r="K61058" s="20"/>
      <c r="L61058" s="20"/>
      <c r="M61058" s="20"/>
      <c r="N61058" s="20"/>
      <c r="O61058" s="20"/>
    </row>
    <row r="61059" spans="10:15" x14ac:dyDescent="0.2">
      <c r="J61059" s="20"/>
      <c r="K61059" s="20"/>
      <c r="L61059" s="20"/>
      <c r="M61059" s="20"/>
      <c r="N61059" s="20"/>
      <c r="O61059" s="20"/>
    </row>
    <row r="61060" spans="10:15" x14ac:dyDescent="0.2">
      <c r="J61060" s="20"/>
      <c r="K61060" s="20"/>
      <c r="L61060" s="20"/>
      <c r="M61060" s="20"/>
      <c r="N61060" s="20"/>
      <c r="O61060" s="20"/>
    </row>
    <row r="61061" spans="10:15" x14ac:dyDescent="0.2">
      <c r="J61061" s="20"/>
      <c r="K61061" s="20"/>
      <c r="L61061" s="20"/>
      <c r="M61061" s="20"/>
      <c r="N61061" s="20"/>
      <c r="O61061" s="20"/>
    </row>
    <row r="61062" spans="10:15" x14ac:dyDescent="0.2">
      <c r="J61062" s="20"/>
      <c r="K61062" s="20"/>
      <c r="L61062" s="20"/>
      <c r="M61062" s="20"/>
      <c r="N61062" s="20"/>
      <c r="O61062" s="20"/>
    </row>
    <row r="61063" spans="10:15" x14ac:dyDescent="0.2">
      <c r="J61063" s="20"/>
      <c r="K61063" s="20"/>
      <c r="L61063" s="20"/>
      <c r="M61063" s="20"/>
      <c r="N61063" s="20"/>
      <c r="O61063" s="20"/>
    </row>
    <row r="61064" spans="10:15" x14ac:dyDescent="0.2">
      <c r="J61064" s="20"/>
      <c r="K61064" s="20"/>
      <c r="L61064" s="20"/>
      <c r="M61064" s="20"/>
      <c r="N61064" s="20"/>
      <c r="O61064" s="20"/>
    </row>
    <row r="61065" spans="10:15" x14ac:dyDescent="0.2">
      <c r="J61065" s="20"/>
      <c r="K61065" s="20"/>
      <c r="L61065" s="20"/>
      <c r="M61065" s="20"/>
      <c r="N61065" s="20"/>
      <c r="O61065" s="20"/>
    </row>
    <row r="61066" spans="10:15" x14ac:dyDescent="0.2">
      <c r="J61066" s="20"/>
      <c r="K61066" s="20"/>
      <c r="L61066" s="20"/>
      <c r="M61066" s="20"/>
      <c r="N61066" s="20"/>
      <c r="O61066" s="20"/>
    </row>
    <row r="61067" spans="10:15" x14ac:dyDescent="0.2">
      <c r="J61067" s="20"/>
      <c r="K61067" s="20"/>
      <c r="L61067" s="20"/>
      <c r="M61067" s="20"/>
      <c r="N61067" s="20"/>
      <c r="O61067" s="20"/>
    </row>
    <row r="61068" spans="10:15" x14ac:dyDescent="0.2">
      <c r="J61068" s="20"/>
      <c r="K61068" s="20"/>
      <c r="L61068" s="20"/>
      <c r="M61068" s="20"/>
      <c r="N61068" s="20"/>
      <c r="O61068" s="20"/>
    </row>
    <row r="61069" spans="10:15" x14ac:dyDescent="0.2">
      <c r="J61069" s="20"/>
      <c r="K61069" s="20"/>
      <c r="L61069" s="20"/>
      <c r="M61069" s="20"/>
      <c r="N61069" s="20"/>
      <c r="O61069" s="20"/>
    </row>
    <row r="61070" spans="10:15" x14ac:dyDescent="0.2">
      <c r="J61070" s="20"/>
      <c r="K61070" s="20"/>
      <c r="L61070" s="20"/>
      <c r="M61070" s="20"/>
      <c r="N61070" s="20"/>
      <c r="O61070" s="20"/>
    </row>
    <row r="61071" spans="10:15" x14ac:dyDescent="0.2">
      <c r="J61071" s="20"/>
      <c r="K61071" s="20"/>
      <c r="L61071" s="20"/>
      <c r="M61071" s="20"/>
      <c r="N61071" s="20"/>
      <c r="O61071" s="20"/>
    </row>
    <row r="61072" spans="10:15" x14ac:dyDescent="0.2">
      <c r="J61072" s="20"/>
      <c r="K61072" s="20"/>
      <c r="L61072" s="20"/>
      <c r="M61072" s="20"/>
      <c r="N61072" s="20"/>
      <c r="O61072" s="20"/>
    </row>
    <row r="61073" spans="10:15" x14ac:dyDescent="0.2">
      <c r="J61073" s="20"/>
      <c r="K61073" s="20"/>
      <c r="L61073" s="20"/>
      <c r="M61073" s="20"/>
      <c r="N61073" s="20"/>
      <c r="O61073" s="20"/>
    </row>
    <row r="61074" spans="10:15" x14ac:dyDescent="0.2">
      <c r="J61074" s="20"/>
      <c r="K61074" s="20"/>
      <c r="L61074" s="20"/>
      <c r="M61074" s="20"/>
      <c r="N61074" s="20"/>
      <c r="O61074" s="20"/>
    </row>
    <row r="61075" spans="10:15" x14ac:dyDescent="0.2">
      <c r="J61075" s="20"/>
      <c r="K61075" s="20"/>
      <c r="L61075" s="20"/>
      <c r="M61075" s="20"/>
      <c r="N61075" s="20"/>
      <c r="O61075" s="20"/>
    </row>
    <row r="61076" spans="10:15" x14ac:dyDescent="0.2">
      <c r="J61076" s="20"/>
      <c r="K61076" s="20"/>
      <c r="L61076" s="20"/>
      <c r="M61076" s="20"/>
      <c r="N61076" s="20"/>
      <c r="O61076" s="20"/>
    </row>
    <row r="61077" spans="10:15" x14ac:dyDescent="0.2">
      <c r="J61077" s="20"/>
      <c r="K61077" s="20"/>
      <c r="L61077" s="20"/>
      <c r="M61077" s="20"/>
      <c r="N61077" s="20"/>
      <c r="O61077" s="20"/>
    </row>
    <row r="61078" spans="10:15" x14ac:dyDescent="0.2">
      <c r="J61078" s="20"/>
      <c r="K61078" s="20"/>
      <c r="L61078" s="20"/>
      <c r="M61078" s="20"/>
      <c r="N61078" s="20"/>
      <c r="O61078" s="20"/>
    </row>
    <row r="61079" spans="10:15" x14ac:dyDescent="0.2">
      <c r="J61079" s="20"/>
      <c r="K61079" s="20"/>
      <c r="L61079" s="20"/>
      <c r="M61079" s="20"/>
      <c r="N61079" s="20"/>
      <c r="O61079" s="20"/>
    </row>
    <row r="61080" spans="10:15" x14ac:dyDescent="0.2">
      <c r="J61080" s="20"/>
      <c r="K61080" s="20"/>
      <c r="L61080" s="20"/>
      <c r="M61080" s="20"/>
      <c r="N61080" s="20"/>
      <c r="O61080" s="20"/>
    </row>
    <row r="61081" spans="10:15" x14ac:dyDescent="0.2">
      <c r="J61081" s="20"/>
      <c r="K61081" s="20"/>
      <c r="L61081" s="20"/>
      <c r="M61081" s="20"/>
      <c r="N61081" s="20"/>
      <c r="O61081" s="20"/>
    </row>
    <row r="61082" spans="10:15" x14ac:dyDescent="0.2">
      <c r="J61082" s="20"/>
      <c r="K61082" s="20"/>
      <c r="L61082" s="20"/>
      <c r="M61082" s="20"/>
      <c r="N61082" s="20"/>
      <c r="O61082" s="20"/>
    </row>
    <row r="61083" spans="10:15" x14ac:dyDescent="0.2">
      <c r="J61083" s="20"/>
      <c r="K61083" s="20"/>
      <c r="L61083" s="20"/>
      <c r="M61083" s="20"/>
      <c r="N61083" s="20"/>
      <c r="O61083" s="20"/>
    </row>
    <row r="61084" spans="10:15" x14ac:dyDescent="0.2">
      <c r="J61084" s="20"/>
      <c r="K61084" s="20"/>
      <c r="L61084" s="20"/>
      <c r="M61084" s="20"/>
      <c r="N61084" s="20"/>
      <c r="O61084" s="20"/>
    </row>
    <row r="61085" spans="10:15" x14ac:dyDescent="0.2">
      <c r="J61085" s="20"/>
      <c r="K61085" s="20"/>
      <c r="L61085" s="20"/>
      <c r="M61085" s="20"/>
      <c r="N61085" s="20"/>
      <c r="O61085" s="20"/>
    </row>
    <row r="61086" spans="10:15" x14ac:dyDescent="0.2">
      <c r="J61086" s="20"/>
      <c r="K61086" s="20"/>
      <c r="L61086" s="20"/>
      <c r="M61086" s="20"/>
      <c r="N61086" s="20"/>
      <c r="O61086" s="20"/>
    </row>
    <row r="61087" spans="10:15" x14ac:dyDescent="0.2">
      <c r="J61087" s="20"/>
      <c r="K61087" s="20"/>
      <c r="L61087" s="20"/>
      <c r="M61087" s="20"/>
      <c r="N61087" s="20"/>
      <c r="O61087" s="20"/>
    </row>
    <row r="61088" spans="10:15" x14ac:dyDescent="0.2">
      <c r="J61088" s="20"/>
      <c r="K61088" s="20"/>
      <c r="L61088" s="20"/>
      <c r="M61088" s="20"/>
      <c r="N61088" s="20"/>
      <c r="O61088" s="20"/>
    </row>
    <row r="61089" spans="10:15" x14ac:dyDescent="0.2">
      <c r="J61089" s="20"/>
      <c r="K61089" s="20"/>
      <c r="L61089" s="20"/>
      <c r="M61089" s="20"/>
      <c r="N61089" s="20"/>
      <c r="O61089" s="20"/>
    </row>
    <row r="61090" spans="10:15" x14ac:dyDescent="0.2">
      <c r="J61090" s="20"/>
      <c r="K61090" s="20"/>
      <c r="L61090" s="20"/>
      <c r="M61090" s="20"/>
      <c r="N61090" s="20"/>
      <c r="O61090" s="20"/>
    </row>
    <row r="61091" spans="10:15" x14ac:dyDescent="0.2">
      <c r="J61091" s="20"/>
      <c r="K61091" s="20"/>
      <c r="L61091" s="20"/>
      <c r="M61091" s="20"/>
      <c r="N61091" s="20"/>
      <c r="O61091" s="20"/>
    </row>
    <row r="61092" spans="10:15" x14ac:dyDescent="0.2">
      <c r="J61092" s="20"/>
      <c r="K61092" s="20"/>
      <c r="L61092" s="20"/>
      <c r="M61092" s="20"/>
      <c r="N61092" s="20"/>
      <c r="O61092" s="20"/>
    </row>
    <row r="61093" spans="10:15" x14ac:dyDescent="0.2">
      <c r="J61093" s="20"/>
      <c r="K61093" s="20"/>
      <c r="L61093" s="20"/>
      <c r="M61093" s="20"/>
      <c r="N61093" s="20"/>
      <c r="O61093" s="20"/>
    </row>
    <row r="61094" spans="10:15" x14ac:dyDescent="0.2">
      <c r="J61094" s="20"/>
      <c r="K61094" s="20"/>
      <c r="L61094" s="20"/>
      <c r="M61094" s="20"/>
      <c r="N61094" s="20"/>
      <c r="O61094" s="20"/>
    </row>
    <row r="61095" spans="10:15" x14ac:dyDescent="0.2">
      <c r="J61095" s="20"/>
      <c r="K61095" s="20"/>
      <c r="L61095" s="20"/>
      <c r="M61095" s="20"/>
      <c r="N61095" s="20"/>
      <c r="O61095" s="20"/>
    </row>
    <row r="61096" spans="10:15" x14ac:dyDescent="0.2">
      <c r="J61096" s="20"/>
      <c r="K61096" s="20"/>
      <c r="L61096" s="20"/>
      <c r="M61096" s="20"/>
      <c r="N61096" s="20"/>
      <c r="O61096" s="20"/>
    </row>
    <row r="61097" spans="10:15" x14ac:dyDescent="0.2">
      <c r="J61097" s="20"/>
      <c r="K61097" s="20"/>
      <c r="L61097" s="20"/>
      <c r="M61097" s="20"/>
      <c r="N61097" s="20"/>
      <c r="O61097" s="20"/>
    </row>
    <row r="61098" spans="10:15" x14ac:dyDescent="0.2">
      <c r="J61098" s="20"/>
      <c r="K61098" s="20"/>
      <c r="L61098" s="20"/>
      <c r="M61098" s="20"/>
      <c r="N61098" s="20"/>
      <c r="O61098" s="20"/>
    </row>
    <row r="61099" spans="10:15" x14ac:dyDescent="0.2">
      <c r="J61099" s="20"/>
      <c r="K61099" s="20"/>
      <c r="L61099" s="20"/>
      <c r="M61099" s="20"/>
      <c r="N61099" s="20"/>
      <c r="O61099" s="20"/>
    </row>
    <row r="61100" spans="10:15" x14ac:dyDescent="0.2">
      <c r="J61100" s="20"/>
      <c r="K61100" s="20"/>
      <c r="L61100" s="20"/>
      <c r="M61100" s="20"/>
      <c r="N61100" s="20"/>
      <c r="O61100" s="20"/>
    </row>
    <row r="61101" spans="10:15" x14ac:dyDescent="0.2">
      <c r="J61101" s="20"/>
      <c r="K61101" s="20"/>
      <c r="L61101" s="20"/>
      <c r="M61101" s="20"/>
      <c r="N61101" s="20"/>
      <c r="O61101" s="20"/>
    </row>
    <row r="61102" spans="10:15" x14ac:dyDescent="0.2">
      <c r="J61102" s="20"/>
      <c r="K61102" s="20"/>
      <c r="L61102" s="20"/>
      <c r="M61102" s="20"/>
      <c r="N61102" s="20"/>
      <c r="O61102" s="20"/>
    </row>
    <row r="61103" spans="10:15" x14ac:dyDescent="0.2">
      <c r="J61103" s="20"/>
      <c r="K61103" s="20"/>
      <c r="L61103" s="20"/>
      <c r="M61103" s="20"/>
      <c r="N61103" s="20"/>
      <c r="O61103" s="20"/>
    </row>
    <row r="61104" spans="10:15" x14ac:dyDescent="0.2">
      <c r="J61104" s="20"/>
      <c r="K61104" s="20"/>
      <c r="L61104" s="20"/>
      <c r="M61104" s="20"/>
      <c r="N61104" s="20"/>
      <c r="O61104" s="20"/>
    </row>
    <row r="61105" spans="10:15" x14ac:dyDescent="0.2">
      <c r="J61105" s="20"/>
      <c r="K61105" s="20"/>
      <c r="L61105" s="20"/>
      <c r="M61105" s="20"/>
      <c r="N61105" s="20"/>
      <c r="O61105" s="20"/>
    </row>
    <row r="61106" spans="10:15" x14ac:dyDescent="0.2">
      <c r="J61106" s="20"/>
      <c r="K61106" s="20"/>
      <c r="L61106" s="20"/>
      <c r="M61106" s="20"/>
      <c r="N61106" s="20"/>
      <c r="O61106" s="20"/>
    </row>
    <row r="61107" spans="10:15" x14ac:dyDescent="0.2">
      <c r="J61107" s="20"/>
      <c r="K61107" s="20"/>
      <c r="L61107" s="20"/>
      <c r="M61107" s="20"/>
      <c r="N61107" s="20"/>
      <c r="O61107" s="20"/>
    </row>
    <row r="61108" spans="10:15" x14ac:dyDescent="0.2">
      <c r="J61108" s="20"/>
      <c r="K61108" s="20"/>
      <c r="L61108" s="20"/>
      <c r="M61108" s="20"/>
      <c r="N61108" s="20"/>
      <c r="O61108" s="20"/>
    </row>
    <row r="61109" spans="10:15" x14ac:dyDescent="0.2">
      <c r="J61109" s="20"/>
      <c r="K61109" s="20"/>
      <c r="L61109" s="20"/>
      <c r="M61109" s="20"/>
      <c r="N61109" s="20"/>
      <c r="O61109" s="20"/>
    </row>
    <row r="61110" spans="10:15" x14ac:dyDescent="0.2">
      <c r="J61110" s="20"/>
      <c r="K61110" s="20"/>
      <c r="L61110" s="20"/>
      <c r="M61110" s="20"/>
      <c r="N61110" s="20"/>
      <c r="O61110" s="20"/>
    </row>
    <row r="61111" spans="10:15" x14ac:dyDescent="0.2">
      <c r="J61111" s="20"/>
      <c r="K61111" s="20"/>
      <c r="L61111" s="20"/>
      <c r="M61111" s="20"/>
      <c r="N61111" s="20"/>
      <c r="O61111" s="20"/>
    </row>
    <row r="61112" spans="10:15" x14ac:dyDescent="0.2">
      <c r="J61112" s="20"/>
      <c r="K61112" s="20"/>
      <c r="L61112" s="20"/>
      <c r="M61112" s="20"/>
      <c r="N61112" s="20"/>
      <c r="O61112" s="20"/>
    </row>
    <row r="61113" spans="10:15" x14ac:dyDescent="0.2">
      <c r="J61113" s="20"/>
      <c r="K61113" s="20"/>
      <c r="L61113" s="20"/>
      <c r="M61113" s="20"/>
      <c r="N61113" s="20"/>
      <c r="O61113" s="20"/>
    </row>
    <row r="61114" spans="10:15" x14ac:dyDescent="0.2">
      <c r="J61114" s="20"/>
      <c r="K61114" s="20"/>
      <c r="L61114" s="20"/>
      <c r="M61114" s="20"/>
      <c r="N61114" s="20"/>
      <c r="O61114" s="20"/>
    </row>
    <row r="61115" spans="10:15" x14ac:dyDescent="0.2">
      <c r="J61115" s="20"/>
      <c r="K61115" s="20"/>
      <c r="L61115" s="20"/>
      <c r="M61115" s="20"/>
      <c r="N61115" s="20"/>
      <c r="O61115" s="20"/>
    </row>
    <row r="61116" spans="10:15" x14ac:dyDescent="0.2">
      <c r="J61116" s="20"/>
      <c r="K61116" s="20"/>
      <c r="L61116" s="20"/>
      <c r="M61116" s="20"/>
      <c r="N61116" s="20"/>
      <c r="O61116" s="20"/>
    </row>
    <row r="61117" spans="10:15" x14ac:dyDescent="0.2">
      <c r="J61117" s="20"/>
      <c r="K61117" s="20"/>
      <c r="L61117" s="20"/>
      <c r="M61117" s="20"/>
      <c r="N61117" s="20"/>
      <c r="O61117" s="20"/>
    </row>
    <row r="61118" spans="10:15" x14ac:dyDescent="0.2">
      <c r="J61118" s="20"/>
      <c r="K61118" s="20"/>
      <c r="L61118" s="20"/>
      <c r="M61118" s="20"/>
      <c r="N61118" s="20"/>
      <c r="O61118" s="20"/>
    </row>
    <row r="61119" spans="10:15" x14ac:dyDescent="0.2">
      <c r="J61119" s="20"/>
      <c r="K61119" s="20"/>
      <c r="L61119" s="20"/>
      <c r="M61119" s="20"/>
      <c r="N61119" s="20"/>
      <c r="O61119" s="20"/>
    </row>
    <row r="61120" spans="10:15" x14ac:dyDescent="0.2">
      <c r="J61120" s="20"/>
      <c r="K61120" s="20"/>
      <c r="L61120" s="20"/>
      <c r="M61120" s="20"/>
      <c r="N61120" s="20"/>
      <c r="O61120" s="20"/>
    </row>
    <row r="61121" spans="10:15" x14ac:dyDescent="0.2">
      <c r="J61121" s="20"/>
      <c r="K61121" s="20"/>
      <c r="L61121" s="20"/>
      <c r="M61121" s="20"/>
      <c r="N61121" s="20"/>
      <c r="O61121" s="20"/>
    </row>
    <row r="61122" spans="10:15" x14ac:dyDescent="0.2">
      <c r="J61122" s="20"/>
      <c r="K61122" s="20"/>
      <c r="L61122" s="20"/>
      <c r="M61122" s="20"/>
      <c r="N61122" s="20"/>
      <c r="O61122" s="20"/>
    </row>
    <row r="61123" spans="10:15" x14ac:dyDescent="0.2">
      <c r="J61123" s="20"/>
      <c r="K61123" s="20"/>
      <c r="L61123" s="20"/>
      <c r="M61123" s="20"/>
      <c r="N61123" s="20"/>
      <c r="O61123" s="20"/>
    </row>
    <row r="61124" spans="10:15" x14ac:dyDescent="0.2">
      <c r="J61124" s="20"/>
      <c r="K61124" s="20"/>
      <c r="L61124" s="20"/>
      <c r="M61124" s="20"/>
      <c r="N61124" s="20"/>
      <c r="O61124" s="20"/>
    </row>
    <row r="61125" spans="10:15" x14ac:dyDescent="0.2">
      <c r="J61125" s="20"/>
      <c r="K61125" s="20"/>
      <c r="L61125" s="20"/>
      <c r="M61125" s="20"/>
      <c r="N61125" s="20"/>
      <c r="O61125" s="20"/>
    </row>
    <row r="61126" spans="10:15" x14ac:dyDescent="0.2">
      <c r="J61126" s="20"/>
      <c r="K61126" s="20"/>
      <c r="L61126" s="20"/>
      <c r="M61126" s="20"/>
      <c r="N61126" s="20"/>
      <c r="O61126" s="20"/>
    </row>
    <row r="61127" spans="10:15" x14ac:dyDescent="0.2">
      <c r="J61127" s="20"/>
      <c r="K61127" s="20"/>
      <c r="L61127" s="20"/>
      <c r="M61127" s="20"/>
      <c r="N61127" s="20"/>
      <c r="O61127" s="20"/>
    </row>
    <row r="61128" spans="10:15" x14ac:dyDescent="0.2">
      <c r="J61128" s="20"/>
      <c r="K61128" s="20"/>
      <c r="L61128" s="20"/>
      <c r="M61128" s="20"/>
      <c r="N61128" s="20"/>
      <c r="O61128" s="20"/>
    </row>
    <row r="61129" spans="10:15" x14ac:dyDescent="0.2">
      <c r="J61129" s="20"/>
      <c r="K61129" s="20"/>
      <c r="L61129" s="20"/>
      <c r="M61129" s="20"/>
      <c r="N61129" s="20"/>
      <c r="O61129" s="20"/>
    </row>
    <row r="61130" spans="10:15" x14ac:dyDescent="0.2">
      <c r="J61130" s="20"/>
      <c r="K61130" s="20"/>
      <c r="L61130" s="20"/>
      <c r="M61130" s="20"/>
      <c r="N61130" s="20"/>
      <c r="O61130" s="20"/>
    </row>
    <row r="61131" spans="10:15" x14ac:dyDescent="0.2">
      <c r="J61131" s="20"/>
      <c r="K61131" s="20"/>
      <c r="L61131" s="20"/>
      <c r="M61131" s="20"/>
      <c r="N61131" s="20"/>
      <c r="O61131" s="20"/>
    </row>
    <row r="61132" spans="10:15" x14ac:dyDescent="0.2">
      <c r="J61132" s="20"/>
      <c r="K61132" s="20"/>
      <c r="L61132" s="20"/>
      <c r="M61132" s="20"/>
      <c r="N61132" s="20"/>
      <c r="O61132" s="20"/>
    </row>
    <row r="61133" spans="10:15" x14ac:dyDescent="0.2">
      <c r="J61133" s="20"/>
      <c r="K61133" s="20"/>
      <c r="L61133" s="20"/>
      <c r="M61133" s="20"/>
      <c r="N61133" s="20"/>
      <c r="O61133" s="20"/>
    </row>
    <row r="61134" spans="10:15" x14ac:dyDescent="0.2">
      <c r="J61134" s="20"/>
      <c r="K61134" s="20"/>
      <c r="L61134" s="20"/>
      <c r="M61134" s="20"/>
      <c r="N61134" s="20"/>
      <c r="O61134" s="20"/>
    </row>
    <row r="61135" spans="10:15" x14ac:dyDescent="0.2">
      <c r="J61135" s="20"/>
      <c r="K61135" s="20"/>
      <c r="L61135" s="20"/>
      <c r="M61135" s="20"/>
      <c r="N61135" s="20"/>
      <c r="O61135" s="20"/>
    </row>
    <row r="61136" spans="10:15" x14ac:dyDescent="0.2">
      <c r="J61136" s="20"/>
      <c r="K61136" s="20"/>
      <c r="L61136" s="20"/>
      <c r="M61136" s="20"/>
      <c r="N61136" s="20"/>
      <c r="O61136" s="20"/>
    </row>
    <row r="61137" spans="10:15" x14ac:dyDescent="0.2">
      <c r="J61137" s="20"/>
      <c r="K61137" s="20"/>
      <c r="L61137" s="20"/>
      <c r="M61137" s="20"/>
      <c r="N61137" s="20"/>
      <c r="O61137" s="20"/>
    </row>
    <row r="61138" spans="10:15" x14ac:dyDescent="0.2">
      <c r="J61138" s="20"/>
      <c r="K61138" s="20"/>
      <c r="L61138" s="20"/>
      <c r="M61138" s="20"/>
      <c r="N61138" s="20"/>
      <c r="O61138" s="20"/>
    </row>
    <row r="61139" spans="10:15" x14ac:dyDescent="0.2">
      <c r="J61139" s="20"/>
      <c r="K61139" s="20"/>
      <c r="L61139" s="20"/>
      <c r="M61139" s="20"/>
      <c r="N61139" s="20"/>
      <c r="O61139" s="20"/>
    </row>
    <row r="61140" spans="10:15" x14ac:dyDescent="0.2">
      <c r="J61140" s="20"/>
      <c r="K61140" s="20"/>
      <c r="L61140" s="20"/>
      <c r="M61140" s="20"/>
      <c r="N61140" s="20"/>
      <c r="O61140" s="20"/>
    </row>
    <row r="61141" spans="10:15" x14ac:dyDescent="0.2">
      <c r="J61141" s="20"/>
      <c r="K61141" s="20"/>
      <c r="L61141" s="20"/>
      <c r="M61141" s="20"/>
      <c r="N61141" s="20"/>
      <c r="O61141" s="20"/>
    </row>
    <row r="61142" spans="10:15" x14ac:dyDescent="0.2">
      <c r="J61142" s="20"/>
      <c r="K61142" s="20"/>
      <c r="L61142" s="20"/>
      <c r="M61142" s="20"/>
      <c r="N61142" s="20"/>
      <c r="O61142" s="20"/>
    </row>
    <row r="61143" spans="10:15" x14ac:dyDescent="0.2">
      <c r="J61143" s="20"/>
      <c r="K61143" s="20"/>
      <c r="L61143" s="20"/>
      <c r="M61143" s="20"/>
      <c r="N61143" s="20"/>
      <c r="O61143" s="20"/>
    </row>
    <row r="61144" spans="10:15" x14ac:dyDescent="0.2">
      <c r="J61144" s="20"/>
      <c r="K61144" s="20"/>
      <c r="L61144" s="20"/>
      <c r="M61144" s="20"/>
      <c r="N61144" s="20"/>
      <c r="O61144" s="20"/>
    </row>
    <row r="61145" spans="10:15" x14ac:dyDescent="0.2">
      <c r="J61145" s="20"/>
      <c r="K61145" s="20"/>
      <c r="L61145" s="20"/>
      <c r="M61145" s="20"/>
      <c r="N61145" s="20"/>
      <c r="O61145" s="20"/>
    </row>
    <row r="61146" spans="10:15" x14ac:dyDescent="0.2">
      <c r="J61146" s="20"/>
      <c r="K61146" s="20"/>
      <c r="L61146" s="20"/>
      <c r="M61146" s="20"/>
      <c r="N61146" s="20"/>
      <c r="O61146" s="20"/>
    </row>
    <row r="61147" spans="10:15" x14ac:dyDescent="0.2">
      <c r="J61147" s="20"/>
      <c r="K61147" s="20"/>
      <c r="L61147" s="20"/>
      <c r="M61147" s="20"/>
      <c r="N61147" s="20"/>
      <c r="O61147" s="20"/>
    </row>
    <row r="61148" spans="10:15" x14ac:dyDescent="0.2">
      <c r="J61148" s="20"/>
      <c r="K61148" s="20"/>
      <c r="L61148" s="20"/>
      <c r="M61148" s="20"/>
      <c r="N61148" s="20"/>
      <c r="O61148" s="20"/>
    </row>
    <row r="61149" spans="10:15" x14ac:dyDescent="0.2">
      <c r="J61149" s="20"/>
      <c r="K61149" s="20"/>
      <c r="L61149" s="20"/>
      <c r="M61149" s="20"/>
      <c r="N61149" s="20"/>
      <c r="O61149" s="20"/>
    </row>
    <row r="61150" spans="10:15" x14ac:dyDescent="0.2">
      <c r="J61150" s="20"/>
      <c r="K61150" s="20"/>
      <c r="L61150" s="20"/>
      <c r="M61150" s="20"/>
      <c r="N61150" s="20"/>
      <c r="O61150" s="20"/>
    </row>
    <row r="61151" spans="10:15" x14ac:dyDescent="0.2">
      <c r="J61151" s="20"/>
      <c r="K61151" s="20"/>
      <c r="L61151" s="20"/>
      <c r="M61151" s="20"/>
      <c r="N61151" s="20"/>
      <c r="O61151" s="20"/>
    </row>
    <row r="61152" spans="10:15" x14ac:dyDescent="0.2">
      <c r="J61152" s="20"/>
      <c r="K61152" s="20"/>
      <c r="L61152" s="20"/>
      <c r="M61152" s="20"/>
      <c r="N61152" s="20"/>
      <c r="O61152" s="20"/>
    </row>
    <row r="61153" spans="10:15" x14ac:dyDescent="0.2">
      <c r="J61153" s="20"/>
      <c r="K61153" s="20"/>
      <c r="L61153" s="20"/>
      <c r="M61153" s="20"/>
      <c r="N61153" s="20"/>
      <c r="O61153" s="20"/>
    </row>
    <row r="61154" spans="10:15" x14ac:dyDescent="0.2">
      <c r="J61154" s="20"/>
      <c r="K61154" s="20"/>
      <c r="L61154" s="20"/>
      <c r="M61154" s="20"/>
      <c r="N61154" s="20"/>
      <c r="O61154" s="20"/>
    </row>
    <row r="61155" spans="10:15" x14ac:dyDescent="0.2">
      <c r="J61155" s="20"/>
      <c r="K61155" s="20"/>
      <c r="L61155" s="20"/>
      <c r="M61155" s="20"/>
      <c r="N61155" s="20"/>
      <c r="O61155" s="20"/>
    </row>
    <row r="61156" spans="10:15" x14ac:dyDescent="0.2">
      <c r="J61156" s="20"/>
      <c r="K61156" s="20"/>
      <c r="L61156" s="20"/>
      <c r="M61156" s="20"/>
      <c r="N61156" s="20"/>
      <c r="O61156" s="20"/>
    </row>
    <row r="61157" spans="10:15" x14ac:dyDescent="0.2">
      <c r="J61157" s="20"/>
      <c r="K61157" s="20"/>
      <c r="L61157" s="20"/>
      <c r="M61157" s="20"/>
      <c r="N61157" s="20"/>
      <c r="O61157" s="20"/>
    </row>
    <row r="61158" spans="10:15" x14ac:dyDescent="0.2">
      <c r="J61158" s="20"/>
      <c r="K61158" s="20"/>
      <c r="L61158" s="20"/>
      <c r="M61158" s="20"/>
      <c r="N61158" s="20"/>
      <c r="O61158" s="20"/>
    </row>
    <row r="61159" spans="10:15" x14ac:dyDescent="0.2">
      <c r="J61159" s="20"/>
      <c r="K61159" s="20"/>
      <c r="L61159" s="20"/>
      <c r="M61159" s="20"/>
      <c r="N61159" s="20"/>
      <c r="O61159" s="20"/>
    </row>
    <row r="61160" spans="10:15" x14ac:dyDescent="0.2">
      <c r="J61160" s="20"/>
      <c r="K61160" s="20"/>
      <c r="L61160" s="20"/>
      <c r="M61160" s="20"/>
      <c r="N61160" s="20"/>
      <c r="O61160" s="20"/>
    </row>
    <row r="61161" spans="10:15" x14ac:dyDescent="0.2">
      <c r="J61161" s="20"/>
      <c r="K61161" s="20"/>
      <c r="L61161" s="20"/>
      <c r="M61161" s="20"/>
      <c r="N61161" s="20"/>
      <c r="O61161" s="20"/>
    </row>
    <row r="61162" spans="10:15" x14ac:dyDescent="0.2">
      <c r="J61162" s="20"/>
      <c r="K61162" s="20"/>
      <c r="L61162" s="20"/>
      <c r="M61162" s="20"/>
      <c r="N61162" s="20"/>
      <c r="O61162" s="20"/>
    </row>
    <row r="61163" spans="10:15" x14ac:dyDescent="0.2">
      <c r="J61163" s="20"/>
      <c r="K61163" s="20"/>
      <c r="L61163" s="20"/>
      <c r="M61163" s="20"/>
      <c r="N61163" s="20"/>
      <c r="O61163" s="20"/>
    </row>
    <row r="61164" spans="10:15" x14ac:dyDescent="0.2">
      <c r="J61164" s="20"/>
      <c r="K61164" s="20"/>
      <c r="L61164" s="20"/>
      <c r="M61164" s="20"/>
      <c r="N61164" s="20"/>
      <c r="O61164" s="20"/>
    </row>
    <row r="61165" spans="10:15" x14ac:dyDescent="0.2">
      <c r="J61165" s="20"/>
      <c r="K61165" s="20"/>
      <c r="L61165" s="20"/>
      <c r="M61165" s="20"/>
      <c r="N61165" s="20"/>
      <c r="O61165" s="20"/>
    </row>
    <row r="61166" spans="10:15" x14ac:dyDescent="0.2">
      <c r="J61166" s="20"/>
      <c r="K61166" s="20"/>
      <c r="L61166" s="20"/>
      <c r="M61166" s="20"/>
      <c r="N61166" s="20"/>
      <c r="O61166" s="20"/>
    </row>
    <row r="61167" spans="10:15" x14ac:dyDescent="0.2">
      <c r="J61167" s="20"/>
      <c r="K61167" s="20"/>
      <c r="L61167" s="20"/>
      <c r="M61167" s="20"/>
      <c r="N61167" s="20"/>
      <c r="O61167" s="20"/>
    </row>
    <row r="61168" spans="10:15" x14ac:dyDescent="0.2">
      <c r="J61168" s="20"/>
      <c r="K61168" s="20"/>
      <c r="L61168" s="20"/>
      <c r="M61168" s="20"/>
      <c r="N61168" s="20"/>
      <c r="O61168" s="20"/>
    </row>
    <row r="61169" spans="10:15" x14ac:dyDescent="0.2">
      <c r="J61169" s="20"/>
      <c r="K61169" s="20"/>
      <c r="L61169" s="20"/>
      <c r="M61169" s="20"/>
      <c r="N61169" s="20"/>
      <c r="O61169" s="20"/>
    </row>
    <row r="61170" spans="10:15" x14ac:dyDescent="0.2">
      <c r="J61170" s="20"/>
      <c r="K61170" s="20"/>
      <c r="L61170" s="20"/>
      <c r="M61170" s="20"/>
      <c r="N61170" s="20"/>
      <c r="O61170" s="20"/>
    </row>
    <row r="61171" spans="10:15" x14ac:dyDescent="0.2">
      <c r="J61171" s="20"/>
      <c r="K61171" s="20"/>
      <c r="L61171" s="20"/>
      <c r="M61171" s="20"/>
      <c r="N61171" s="20"/>
      <c r="O61171" s="20"/>
    </row>
    <row r="61172" spans="10:15" x14ac:dyDescent="0.2">
      <c r="J61172" s="20"/>
      <c r="K61172" s="20"/>
      <c r="L61172" s="20"/>
      <c r="M61172" s="20"/>
      <c r="N61172" s="20"/>
      <c r="O61172" s="20"/>
    </row>
    <row r="61173" spans="10:15" x14ac:dyDescent="0.2">
      <c r="J61173" s="20"/>
      <c r="K61173" s="20"/>
      <c r="L61173" s="20"/>
      <c r="M61173" s="20"/>
      <c r="N61173" s="20"/>
      <c r="O61173" s="20"/>
    </row>
    <row r="61174" spans="10:15" x14ac:dyDescent="0.2">
      <c r="J61174" s="20"/>
      <c r="K61174" s="20"/>
      <c r="L61174" s="20"/>
      <c r="M61174" s="20"/>
      <c r="N61174" s="20"/>
      <c r="O61174" s="20"/>
    </row>
    <row r="61175" spans="10:15" x14ac:dyDescent="0.2">
      <c r="J61175" s="20"/>
      <c r="K61175" s="20"/>
      <c r="L61175" s="20"/>
      <c r="M61175" s="20"/>
      <c r="N61175" s="20"/>
      <c r="O61175" s="20"/>
    </row>
    <row r="61176" spans="10:15" x14ac:dyDescent="0.2">
      <c r="J61176" s="20"/>
      <c r="K61176" s="20"/>
      <c r="L61176" s="20"/>
      <c r="M61176" s="20"/>
      <c r="N61176" s="20"/>
      <c r="O61176" s="20"/>
    </row>
    <row r="61177" spans="10:15" x14ac:dyDescent="0.2">
      <c r="J61177" s="20"/>
      <c r="K61177" s="20"/>
      <c r="L61177" s="20"/>
      <c r="M61177" s="20"/>
      <c r="N61177" s="20"/>
      <c r="O61177" s="20"/>
    </row>
    <row r="61178" spans="10:15" x14ac:dyDescent="0.2">
      <c r="J61178" s="20"/>
      <c r="K61178" s="20"/>
      <c r="L61178" s="20"/>
      <c r="M61178" s="20"/>
      <c r="N61178" s="20"/>
      <c r="O61178" s="20"/>
    </row>
    <row r="61179" spans="10:15" x14ac:dyDescent="0.2">
      <c r="J61179" s="20"/>
      <c r="K61179" s="20"/>
      <c r="L61179" s="20"/>
      <c r="M61179" s="20"/>
      <c r="N61179" s="20"/>
      <c r="O61179" s="20"/>
    </row>
    <row r="61180" spans="10:15" x14ac:dyDescent="0.2">
      <c r="J61180" s="20"/>
      <c r="K61180" s="20"/>
      <c r="L61180" s="20"/>
      <c r="M61180" s="20"/>
      <c r="N61180" s="20"/>
      <c r="O61180" s="20"/>
    </row>
    <row r="61181" spans="10:15" x14ac:dyDescent="0.2">
      <c r="J61181" s="20"/>
      <c r="K61181" s="20"/>
      <c r="L61181" s="20"/>
      <c r="M61181" s="20"/>
      <c r="N61181" s="20"/>
      <c r="O61181" s="20"/>
    </row>
    <row r="61182" spans="10:15" x14ac:dyDescent="0.2">
      <c r="J61182" s="20"/>
      <c r="K61182" s="20"/>
      <c r="L61182" s="20"/>
      <c r="M61182" s="20"/>
      <c r="N61182" s="20"/>
      <c r="O61182" s="20"/>
    </row>
    <row r="61183" spans="10:15" x14ac:dyDescent="0.2">
      <c r="J61183" s="20"/>
      <c r="K61183" s="20"/>
      <c r="L61183" s="20"/>
      <c r="M61183" s="20"/>
      <c r="N61183" s="20"/>
      <c r="O61183" s="20"/>
    </row>
    <row r="61184" spans="10:15" x14ac:dyDescent="0.2">
      <c r="J61184" s="20"/>
      <c r="K61184" s="20"/>
      <c r="L61184" s="20"/>
      <c r="M61184" s="20"/>
      <c r="N61184" s="20"/>
      <c r="O61184" s="20"/>
    </row>
    <row r="61185" spans="10:15" x14ac:dyDescent="0.2">
      <c r="J61185" s="20"/>
      <c r="K61185" s="20"/>
      <c r="L61185" s="20"/>
      <c r="M61185" s="20"/>
      <c r="N61185" s="20"/>
      <c r="O61185" s="20"/>
    </row>
    <row r="61186" spans="10:15" x14ac:dyDescent="0.2">
      <c r="J61186" s="20"/>
      <c r="K61186" s="20"/>
      <c r="L61186" s="20"/>
      <c r="M61186" s="20"/>
      <c r="N61186" s="20"/>
      <c r="O61186" s="20"/>
    </row>
    <row r="61187" spans="10:15" x14ac:dyDescent="0.2">
      <c r="J61187" s="20"/>
      <c r="K61187" s="20"/>
      <c r="L61187" s="20"/>
      <c r="M61187" s="20"/>
      <c r="N61187" s="20"/>
      <c r="O61187" s="20"/>
    </row>
    <row r="61188" spans="10:15" x14ac:dyDescent="0.2">
      <c r="J61188" s="20"/>
      <c r="K61188" s="20"/>
      <c r="L61188" s="20"/>
      <c r="M61188" s="20"/>
      <c r="N61188" s="20"/>
      <c r="O61188" s="20"/>
    </row>
    <row r="61189" spans="10:15" x14ac:dyDescent="0.2">
      <c r="J61189" s="20"/>
      <c r="K61189" s="20"/>
      <c r="L61189" s="20"/>
      <c r="M61189" s="20"/>
      <c r="N61189" s="20"/>
      <c r="O61189" s="20"/>
    </row>
    <row r="61190" spans="10:15" x14ac:dyDescent="0.2">
      <c r="J61190" s="20"/>
      <c r="K61190" s="20"/>
      <c r="L61190" s="20"/>
      <c r="M61190" s="20"/>
      <c r="N61190" s="20"/>
      <c r="O61190" s="20"/>
    </row>
    <row r="61191" spans="10:15" x14ac:dyDescent="0.2">
      <c r="J61191" s="20"/>
      <c r="K61191" s="20"/>
      <c r="L61191" s="20"/>
      <c r="M61191" s="20"/>
      <c r="N61191" s="20"/>
      <c r="O61191" s="20"/>
    </row>
    <row r="61192" spans="10:15" x14ac:dyDescent="0.2">
      <c r="J61192" s="20"/>
      <c r="K61192" s="20"/>
      <c r="L61192" s="20"/>
      <c r="M61192" s="20"/>
      <c r="N61192" s="20"/>
      <c r="O61192" s="20"/>
    </row>
    <row r="61193" spans="10:15" x14ac:dyDescent="0.2">
      <c r="J61193" s="20"/>
      <c r="K61193" s="20"/>
      <c r="L61193" s="20"/>
      <c r="M61193" s="20"/>
      <c r="N61193" s="20"/>
      <c r="O61193" s="20"/>
    </row>
    <row r="61194" spans="10:15" x14ac:dyDescent="0.2">
      <c r="J61194" s="20"/>
      <c r="K61194" s="20"/>
      <c r="L61194" s="20"/>
      <c r="M61194" s="20"/>
      <c r="N61194" s="20"/>
      <c r="O61194" s="20"/>
    </row>
    <row r="61195" spans="10:15" x14ac:dyDescent="0.2">
      <c r="J61195" s="20"/>
      <c r="K61195" s="20"/>
      <c r="L61195" s="20"/>
      <c r="M61195" s="20"/>
      <c r="N61195" s="20"/>
      <c r="O61195" s="20"/>
    </row>
    <row r="61196" spans="10:15" x14ac:dyDescent="0.2">
      <c r="J61196" s="20"/>
      <c r="K61196" s="20"/>
      <c r="L61196" s="20"/>
      <c r="M61196" s="20"/>
      <c r="N61196" s="20"/>
      <c r="O61196" s="20"/>
    </row>
    <row r="61197" spans="10:15" x14ac:dyDescent="0.2">
      <c r="J61197" s="20"/>
      <c r="K61197" s="20"/>
      <c r="L61197" s="20"/>
      <c r="M61197" s="20"/>
      <c r="N61197" s="20"/>
      <c r="O61197" s="20"/>
    </row>
    <row r="61198" spans="10:15" x14ac:dyDescent="0.2">
      <c r="J61198" s="20"/>
      <c r="K61198" s="20"/>
      <c r="L61198" s="20"/>
      <c r="M61198" s="20"/>
      <c r="N61198" s="20"/>
      <c r="O61198" s="20"/>
    </row>
    <row r="61199" spans="10:15" x14ac:dyDescent="0.2">
      <c r="J61199" s="20"/>
      <c r="K61199" s="20"/>
      <c r="L61199" s="20"/>
      <c r="M61199" s="20"/>
      <c r="N61199" s="20"/>
      <c r="O61199" s="20"/>
    </row>
    <row r="61200" spans="10:15" x14ac:dyDescent="0.2">
      <c r="J61200" s="20"/>
      <c r="K61200" s="20"/>
      <c r="L61200" s="20"/>
      <c r="M61200" s="20"/>
      <c r="N61200" s="20"/>
      <c r="O61200" s="20"/>
    </row>
    <row r="61201" spans="10:15" x14ac:dyDescent="0.2">
      <c r="J61201" s="20"/>
      <c r="K61201" s="20"/>
      <c r="L61201" s="20"/>
      <c r="M61201" s="20"/>
      <c r="N61201" s="20"/>
      <c r="O61201" s="20"/>
    </row>
    <row r="61202" spans="10:15" x14ac:dyDescent="0.2">
      <c r="J61202" s="20"/>
      <c r="K61202" s="20"/>
      <c r="L61202" s="20"/>
      <c r="M61202" s="20"/>
      <c r="N61202" s="20"/>
      <c r="O61202" s="20"/>
    </row>
    <row r="61203" spans="10:15" x14ac:dyDescent="0.2">
      <c r="J61203" s="20"/>
      <c r="K61203" s="20"/>
      <c r="L61203" s="20"/>
      <c r="M61203" s="20"/>
      <c r="N61203" s="20"/>
      <c r="O61203" s="20"/>
    </row>
    <row r="61204" spans="10:15" x14ac:dyDescent="0.2">
      <c r="J61204" s="20"/>
      <c r="K61204" s="20"/>
      <c r="L61204" s="20"/>
      <c r="M61204" s="20"/>
      <c r="N61204" s="20"/>
      <c r="O61204" s="20"/>
    </row>
    <row r="61205" spans="10:15" x14ac:dyDescent="0.2">
      <c r="J61205" s="20"/>
      <c r="K61205" s="20"/>
      <c r="L61205" s="20"/>
      <c r="M61205" s="20"/>
      <c r="N61205" s="20"/>
      <c r="O61205" s="20"/>
    </row>
    <row r="61206" spans="10:15" x14ac:dyDescent="0.2">
      <c r="J61206" s="20"/>
      <c r="K61206" s="20"/>
      <c r="L61206" s="20"/>
      <c r="M61206" s="20"/>
      <c r="N61206" s="20"/>
      <c r="O61206" s="20"/>
    </row>
    <row r="61207" spans="10:15" x14ac:dyDescent="0.2">
      <c r="J61207" s="20"/>
      <c r="K61207" s="20"/>
      <c r="L61207" s="20"/>
      <c r="M61207" s="20"/>
      <c r="N61207" s="20"/>
      <c r="O61207" s="20"/>
    </row>
    <row r="61208" spans="10:15" x14ac:dyDescent="0.2">
      <c r="J61208" s="20"/>
      <c r="K61208" s="20"/>
      <c r="L61208" s="20"/>
      <c r="M61208" s="20"/>
      <c r="N61208" s="20"/>
      <c r="O61208" s="20"/>
    </row>
    <row r="61209" spans="10:15" x14ac:dyDescent="0.2">
      <c r="J61209" s="20"/>
      <c r="K61209" s="20"/>
      <c r="L61209" s="20"/>
      <c r="M61209" s="20"/>
      <c r="N61209" s="20"/>
      <c r="O61209" s="20"/>
    </row>
    <row r="61210" spans="10:15" x14ac:dyDescent="0.2">
      <c r="J61210" s="20"/>
      <c r="K61210" s="20"/>
      <c r="L61210" s="20"/>
      <c r="M61210" s="20"/>
      <c r="N61210" s="20"/>
      <c r="O61210" s="20"/>
    </row>
    <row r="61211" spans="10:15" x14ac:dyDescent="0.2">
      <c r="J61211" s="20"/>
      <c r="K61211" s="20"/>
      <c r="L61211" s="20"/>
      <c r="M61211" s="20"/>
      <c r="N61211" s="20"/>
      <c r="O61211" s="20"/>
    </row>
    <row r="61212" spans="10:15" x14ac:dyDescent="0.2">
      <c r="J61212" s="20"/>
      <c r="K61212" s="20"/>
      <c r="L61212" s="20"/>
      <c r="M61212" s="20"/>
      <c r="N61212" s="20"/>
      <c r="O61212" s="20"/>
    </row>
    <row r="61213" spans="10:15" x14ac:dyDescent="0.2">
      <c r="J61213" s="20"/>
      <c r="K61213" s="20"/>
      <c r="L61213" s="20"/>
      <c r="M61213" s="20"/>
      <c r="N61213" s="20"/>
      <c r="O61213" s="20"/>
    </row>
    <row r="61214" spans="10:15" x14ac:dyDescent="0.2">
      <c r="J61214" s="20"/>
      <c r="K61214" s="20"/>
      <c r="L61214" s="20"/>
      <c r="M61214" s="20"/>
      <c r="N61214" s="20"/>
      <c r="O61214" s="20"/>
    </row>
    <row r="61215" spans="10:15" x14ac:dyDescent="0.2">
      <c r="J61215" s="20"/>
      <c r="K61215" s="20"/>
      <c r="L61215" s="20"/>
      <c r="M61215" s="20"/>
      <c r="N61215" s="20"/>
      <c r="O61215" s="20"/>
    </row>
    <row r="61216" spans="10:15" x14ac:dyDescent="0.2">
      <c r="J61216" s="20"/>
      <c r="K61216" s="20"/>
      <c r="L61216" s="20"/>
      <c r="M61216" s="20"/>
      <c r="N61216" s="20"/>
      <c r="O61216" s="20"/>
    </row>
    <row r="61217" spans="10:15" x14ac:dyDescent="0.2">
      <c r="J61217" s="20"/>
      <c r="K61217" s="20"/>
      <c r="L61217" s="20"/>
      <c r="M61217" s="20"/>
      <c r="N61217" s="20"/>
      <c r="O61217" s="20"/>
    </row>
    <row r="61218" spans="10:15" x14ac:dyDescent="0.2">
      <c r="J61218" s="20"/>
      <c r="K61218" s="20"/>
      <c r="L61218" s="20"/>
      <c r="M61218" s="20"/>
      <c r="N61218" s="20"/>
      <c r="O61218" s="20"/>
    </row>
    <row r="61219" spans="10:15" x14ac:dyDescent="0.2">
      <c r="J61219" s="20"/>
      <c r="K61219" s="20"/>
      <c r="L61219" s="20"/>
      <c r="M61219" s="20"/>
      <c r="N61219" s="20"/>
      <c r="O61219" s="20"/>
    </row>
    <row r="61220" spans="10:15" x14ac:dyDescent="0.2">
      <c r="J61220" s="20"/>
      <c r="K61220" s="20"/>
      <c r="L61220" s="20"/>
      <c r="M61220" s="20"/>
      <c r="N61220" s="20"/>
      <c r="O61220" s="20"/>
    </row>
    <row r="61221" spans="10:15" x14ac:dyDescent="0.2">
      <c r="J61221" s="20"/>
      <c r="K61221" s="20"/>
      <c r="L61221" s="20"/>
      <c r="M61221" s="20"/>
      <c r="N61221" s="20"/>
      <c r="O61221" s="20"/>
    </row>
    <row r="61222" spans="10:15" x14ac:dyDescent="0.2">
      <c r="J61222" s="20"/>
      <c r="K61222" s="20"/>
      <c r="L61222" s="20"/>
      <c r="M61222" s="20"/>
      <c r="N61222" s="20"/>
      <c r="O61222" s="20"/>
    </row>
    <row r="61223" spans="10:15" x14ac:dyDescent="0.2">
      <c r="J61223" s="20"/>
      <c r="K61223" s="20"/>
      <c r="L61223" s="20"/>
      <c r="M61223" s="20"/>
      <c r="N61223" s="20"/>
      <c r="O61223" s="20"/>
    </row>
    <row r="61224" spans="10:15" x14ac:dyDescent="0.2">
      <c r="J61224" s="20"/>
      <c r="K61224" s="20"/>
      <c r="L61224" s="20"/>
      <c r="M61224" s="20"/>
      <c r="N61224" s="20"/>
      <c r="O61224" s="20"/>
    </row>
    <row r="61225" spans="10:15" x14ac:dyDescent="0.2">
      <c r="J61225" s="20"/>
      <c r="K61225" s="20"/>
      <c r="L61225" s="20"/>
      <c r="M61225" s="20"/>
      <c r="N61225" s="20"/>
      <c r="O61225" s="20"/>
    </row>
    <row r="61226" spans="10:15" x14ac:dyDescent="0.2">
      <c r="J61226" s="20"/>
      <c r="K61226" s="20"/>
      <c r="L61226" s="20"/>
      <c r="M61226" s="20"/>
      <c r="N61226" s="20"/>
      <c r="O61226" s="20"/>
    </row>
    <row r="61227" spans="10:15" x14ac:dyDescent="0.2">
      <c r="J61227" s="20"/>
      <c r="K61227" s="20"/>
      <c r="L61227" s="20"/>
      <c r="M61227" s="20"/>
      <c r="N61227" s="20"/>
      <c r="O61227" s="20"/>
    </row>
    <row r="61228" spans="10:15" x14ac:dyDescent="0.2">
      <c r="J61228" s="20"/>
      <c r="K61228" s="20"/>
      <c r="L61228" s="20"/>
      <c r="M61228" s="20"/>
      <c r="N61228" s="20"/>
      <c r="O61228" s="20"/>
    </row>
    <row r="61229" spans="10:15" x14ac:dyDescent="0.2">
      <c r="J61229" s="20"/>
      <c r="K61229" s="20"/>
      <c r="L61229" s="20"/>
      <c r="M61229" s="20"/>
      <c r="N61229" s="20"/>
      <c r="O61229" s="20"/>
    </row>
    <row r="61230" spans="10:15" x14ac:dyDescent="0.2">
      <c r="J61230" s="20"/>
      <c r="K61230" s="20"/>
      <c r="L61230" s="20"/>
      <c r="M61230" s="20"/>
      <c r="N61230" s="20"/>
      <c r="O61230" s="20"/>
    </row>
    <row r="61231" spans="10:15" x14ac:dyDescent="0.2">
      <c r="J61231" s="20"/>
      <c r="K61231" s="20"/>
      <c r="L61231" s="20"/>
      <c r="M61231" s="20"/>
      <c r="N61231" s="20"/>
      <c r="O61231" s="20"/>
    </row>
    <row r="61232" spans="10:15" x14ac:dyDescent="0.2">
      <c r="J61232" s="20"/>
      <c r="K61232" s="20"/>
      <c r="L61232" s="20"/>
      <c r="M61232" s="20"/>
      <c r="N61232" s="20"/>
      <c r="O61232" s="20"/>
    </row>
    <row r="61233" spans="10:15" x14ac:dyDescent="0.2">
      <c r="J61233" s="20"/>
      <c r="K61233" s="20"/>
      <c r="L61233" s="20"/>
      <c r="M61233" s="20"/>
      <c r="N61233" s="20"/>
      <c r="O61233" s="20"/>
    </row>
    <row r="61234" spans="10:15" x14ac:dyDescent="0.2">
      <c r="J61234" s="20"/>
      <c r="K61234" s="20"/>
      <c r="L61234" s="20"/>
      <c r="M61234" s="20"/>
      <c r="N61234" s="20"/>
      <c r="O61234" s="20"/>
    </row>
    <row r="61235" spans="10:15" x14ac:dyDescent="0.2">
      <c r="J61235" s="20"/>
      <c r="K61235" s="20"/>
      <c r="L61235" s="20"/>
      <c r="M61235" s="20"/>
      <c r="N61235" s="20"/>
      <c r="O61235" s="20"/>
    </row>
    <row r="61236" spans="10:15" x14ac:dyDescent="0.2">
      <c r="J61236" s="20"/>
      <c r="K61236" s="20"/>
      <c r="L61236" s="20"/>
      <c r="M61236" s="20"/>
      <c r="N61236" s="20"/>
      <c r="O61236" s="20"/>
    </row>
    <row r="61237" spans="10:15" x14ac:dyDescent="0.2">
      <c r="J61237" s="20"/>
      <c r="K61237" s="20"/>
      <c r="L61237" s="20"/>
      <c r="M61237" s="20"/>
      <c r="N61237" s="20"/>
      <c r="O61237" s="20"/>
    </row>
    <row r="61238" spans="10:15" x14ac:dyDescent="0.2">
      <c r="J61238" s="20"/>
      <c r="K61238" s="20"/>
      <c r="L61238" s="20"/>
      <c r="M61238" s="20"/>
      <c r="N61238" s="20"/>
      <c r="O61238" s="20"/>
    </row>
    <row r="61239" spans="10:15" x14ac:dyDescent="0.2">
      <c r="J61239" s="20"/>
      <c r="K61239" s="20"/>
      <c r="L61239" s="20"/>
      <c r="M61239" s="20"/>
      <c r="N61239" s="20"/>
      <c r="O61239" s="20"/>
    </row>
    <row r="61240" spans="10:15" x14ac:dyDescent="0.2">
      <c r="J61240" s="20"/>
      <c r="K61240" s="20"/>
      <c r="L61240" s="20"/>
      <c r="M61240" s="20"/>
      <c r="N61240" s="20"/>
      <c r="O61240" s="20"/>
    </row>
    <row r="61241" spans="10:15" x14ac:dyDescent="0.2">
      <c r="J61241" s="20"/>
      <c r="K61241" s="20"/>
      <c r="L61241" s="20"/>
      <c r="M61241" s="20"/>
      <c r="N61241" s="20"/>
      <c r="O61241" s="20"/>
    </row>
    <row r="61242" spans="10:15" x14ac:dyDescent="0.2">
      <c r="J61242" s="20"/>
      <c r="K61242" s="20"/>
      <c r="L61242" s="20"/>
      <c r="M61242" s="20"/>
      <c r="N61242" s="20"/>
      <c r="O61242" s="20"/>
    </row>
    <row r="61243" spans="10:15" x14ac:dyDescent="0.2">
      <c r="J61243" s="20"/>
      <c r="K61243" s="20"/>
      <c r="L61243" s="20"/>
      <c r="M61243" s="20"/>
      <c r="N61243" s="20"/>
      <c r="O61243" s="20"/>
    </row>
    <row r="61244" spans="10:15" x14ac:dyDescent="0.2">
      <c r="J61244" s="20"/>
      <c r="K61244" s="20"/>
      <c r="L61244" s="20"/>
      <c r="M61244" s="20"/>
      <c r="N61244" s="20"/>
      <c r="O61244" s="20"/>
    </row>
    <row r="61245" spans="10:15" x14ac:dyDescent="0.2">
      <c r="J61245" s="20"/>
      <c r="K61245" s="20"/>
      <c r="L61245" s="20"/>
      <c r="M61245" s="20"/>
      <c r="N61245" s="20"/>
      <c r="O61245" s="20"/>
    </row>
    <row r="61246" spans="10:15" x14ac:dyDescent="0.2">
      <c r="J61246" s="20"/>
      <c r="K61246" s="20"/>
      <c r="L61246" s="20"/>
      <c r="M61246" s="20"/>
      <c r="N61246" s="20"/>
      <c r="O61246" s="20"/>
    </row>
    <row r="61247" spans="10:15" x14ac:dyDescent="0.2">
      <c r="J61247" s="20"/>
      <c r="K61247" s="20"/>
      <c r="L61247" s="20"/>
      <c r="M61247" s="20"/>
      <c r="N61247" s="20"/>
      <c r="O61247" s="20"/>
    </row>
    <row r="61248" spans="10:15" x14ac:dyDescent="0.2">
      <c r="J61248" s="20"/>
      <c r="K61248" s="20"/>
      <c r="L61248" s="20"/>
      <c r="M61248" s="20"/>
      <c r="N61248" s="20"/>
      <c r="O61248" s="20"/>
    </row>
    <row r="61249" spans="10:15" x14ac:dyDescent="0.2">
      <c r="J61249" s="20"/>
      <c r="K61249" s="20"/>
      <c r="L61249" s="20"/>
      <c r="M61249" s="20"/>
      <c r="N61249" s="20"/>
      <c r="O61249" s="20"/>
    </row>
    <row r="61250" spans="10:15" x14ac:dyDescent="0.2">
      <c r="J61250" s="20"/>
      <c r="K61250" s="20"/>
      <c r="L61250" s="20"/>
      <c r="M61250" s="20"/>
      <c r="N61250" s="20"/>
      <c r="O61250" s="20"/>
    </row>
    <row r="61251" spans="10:15" x14ac:dyDescent="0.2">
      <c r="J61251" s="20"/>
      <c r="K61251" s="20"/>
      <c r="L61251" s="20"/>
      <c r="M61251" s="20"/>
      <c r="N61251" s="20"/>
      <c r="O61251" s="20"/>
    </row>
    <row r="61252" spans="10:15" x14ac:dyDescent="0.2">
      <c r="J61252" s="20"/>
      <c r="K61252" s="20"/>
      <c r="L61252" s="20"/>
      <c r="M61252" s="20"/>
      <c r="N61252" s="20"/>
      <c r="O61252" s="20"/>
    </row>
    <row r="61253" spans="10:15" x14ac:dyDescent="0.2">
      <c r="J61253" s="20"/>
      <c r="K61253" s="20"/>
      <c r="L61253" s="20"/>
      <c r="M61253" s="20"/>
      <c r="N61253" s="20"/>
      <c r="O61253" s="20"/>
    </row>
    <row r="61254" spans="10:15" x14ac:dyDescent="0.2">
      <c r="J61254" s="20"/>
      <c r="K61254" s="20"/>
      <c r="L61254" s="20"/>
      <c r="M61254" s="20"/>
      <c r="N61254" s="20"/>
      <c r="O61254" s="20"/>
    </row>
    <row r="61255" spans="10:15" x14ac:dyDescent="0.2">
      <c r="J61255" s="20"/>
      <c r="K61255" s="20"/>
      <c r="L61255" s="20"/>
      <c r="M61255" s="20"/>
      <c r="N61255" s="20"/>
      <c r="O61255" s="20"/>
    </row>
    <row r="61256" spans="10:15" x14ac:dyDescent="0.2">
      <c r="J61256" s="20"/>
      <c r="K61256" s="20"/>
      <c r="L61256" s="20"/>
      <c r="M61256" s="20"/>
      <c r="N61256" s="20"/>
      <c r="O61256" s="20"/>
    </row>
    <row r="61257" spans="10:15" x14ac:dyDescent="0.2">
      <c r="J61257" s="20"/>
      <c r="K61257" s="20"/>
      <c r="L61257" s="20"/>
      <c r="M61257" s="20"/>
      <c r="N61257" s="20"/>
      <c r="O61257" s="20"/>
    </row>
    <row r="61258" spans="10:15" x14ac:dyDescent="0.2">
      <c r="J61258" s="20"/>
      <c r="K61258" s="20"/>
      <c r="L61258" s="20"/>
      <c r="M61258" s="20"/>
      <c r="N61258" s="20"/>
      <c r="O61258" s="20"/>
    </row>
    <row r="61259" spans="10:15" x14ac:dyDescent="0.2">
      <c r="J61259" s="20"/>
      <c r="K61259" s="20"/>
      <c r="L61259" s="20"/>
      <c r="M61259" s="20"/>
      <c r="N61259" s="20"/>
      <c r="O61259" s="20"/>
    </row>
    <row r="61260" spans="10:15" x14ac:dyDescent="0.2">
      <c r="J61260" s="20"/>
      <c r="K61260" s="20"/>
      <c r="L61260" s="20"/>
      <c r="M61260" s="20"/>
      <c r="N61260" s="20"/>
      <c r="O61260" s="20"/>
    </row>
    <row r="61261" spans="10:15" x14ac:dyDescent="0.2">
      <c r="J61261" s="20"/>
      <c r="K61261" s="20"/>
      <c r="L61261" s="20"/>
      <c r="M61261" s="20"/>
      <c r="N61261" s="20"/>
      <c r="O61261" s="20"/>
    </row>
    <row r="61262" spans="10:15" x14ac:dyDescent="0.2">
      <c r="J61262" s="20"/>
      <c r="K61262" s="20"/>
      <c r="L61262" s="20"/>
      <c r="M61262" s="20"/>
      <c r="N61262" s="20"/>
      <c r="O61262" s="20"/>
    </row>
    <row r="61263" spans="10:15" x14ac:dyDescent="0.2">
      <c r="J61263" s="20"/>
      <c r="K61263" s="20"/>
      <c r="L61263" s="20"/>
      <c r="M61263" s="20"/>
      <c r="N61263" s="20"/>
      <c r="O61263" s="20"/>
    </row>
    <row r="61264" spans="10:15" x14ac:dyDescent="0.2">
      <c r="J61264" s="20"/>
      <c r="K61264" s="20"/>
      <c r="L61264" s="20"/>
      <c r="M61264" s="20"/>
      <c r="N61264" s="20"/>
      <c r="O61264" s="20"/>
    </row>
    <row r="61265" spans="10:15" x14ac:dyDescent="0.2">
      <c r="J61265" s="20"/>
      <c r="K61265" s="20"/>
      <c r="L61265" s="20"/>
      <c r="M61265" s="20"/>
      <c r="N61265" s="20"/>
      <c r="O61265" s="20"/>
    </row>
    <row r="61266" spans="10:15" x14ac:dyDescent="0.2">
      <c r="J61266" s="20"/>
      <c r="K61266" s="20"/>
      <c r="L61266" s="20"/>
      <c r="M61266" s="20"/>
      <c r="N61266" s="20"/>
      <c r="O61266" s="20"/>
    </row>
    <row r="61267" spans="10:15" x14ac:dyDescent="0.2">
      <c r="J61267" s="20"/>
      <c r="K61267" s="20"/>
      <c r="L61267" s="20"/>
      <c r="M61267" s="20"/>
      <c r="N61267" s="20"/>
      <c r="O61267" s="20"/>
    </row>
    <row r="61268" spans="10:15" x14ac:dyDescent="0.2">
      <c r="J61268" s="20"/>
      <c r="K61268" s="20"/>
      <c r="L61268" s="20"/>
      <c r="M61268" s="20"/>
      <c r="N61268" s="20"/>
      <c r="O61268" s="20"/>
    </row>
    <row r="61269" spans="10:15" x14ac:dyDescent="0.2">
      <c r="J61269" s="20"/>
      <c r="K61269" s="20"/>
      <c r="L61269" s="20"/>
      <c r="M61269" s="20"/>
      <c r="N61269" s="20"/>
      <c r="O61269" s="20"/>
    </row>
    <row r="61270" spans="10:15" x14ac:dyDescent="0.2">
      <c r="J61270" s="20"/>
      <c r="K61270" s="20"/>
      <c r="L61270" s="20"/>
      <c r="M61270" s="20"/>
      <c r="N61270" s="20"/>
      <c r="O61270" s="20"/>
    </row>
    <row r="61271" spans="10:15" x14ac:dyDescent="0.2">
      <c r="J61271" s="20"/>
      <c r="K61271" s="20"/>
      <c r="L61271" s="20"/>
      <c r="M61271" s="20"/>
      <c r="N61271" s="20"/>
      <c r="O61271" s="20"/>
    </row>
    <row r="61272" spans="10:15" x14ac:dyDescent="0.2">
      <c r="J61272" s="20"/>
      <c r="K61272" s="20"/>
      <c r="L61272" s="20"/>
      <c r="M61272" s="20"/>
      <c r="N61272" s="20"/>
      <c r="O61272" s="20"/>
    </row>
    <row r="61273" spans="10:15" x14ac:dyDescent="0.2">
      <c r="J61273" s="20"/>
      <c r="K61273" s="20"/>
      <c r="L61273" s="20"/>
      <c r="M61273" s="20"/>
      <c r="N61273" s="20"/>
      <c r="O61273" s="20"/>
    </row>
    <row r="61274" spans="10:15" x14ac:dyDescent="0.2">
      <c r="J61274" s="20"/>
      <c r="K61274" s="20"/>
      <c r="L61274" s="20"/>
      <c r="M61274" s="20"/>
      <c r="N61274" s="20"/>
      <c r="O61274" s="20"/>
    </row>
    <row r="61275" spans="10:15" x14ac:dyDescent="0.2">
      <c r="J61275" s="20"/>
      <c r="K61275" s="20"/>
      <c r="L61275" s="20"/>
      <c r="M61275" s="20"/>
      <c r="N61275" s="20"/>
      <c r="O61275" s="20"/>
    </row>
    <row r="61276" spans="10:15" x14ac:dyDescent="0.2">
      <c r="J61276" s="20"/>
      <c r="K61276" s="20"/>
      <c r="L61276" s="20"/>
      <c r="M61276" s="20"/>
      <c r="N61276" s="20"/>
      <c r="O61276" s="20"/>
    </row>
    <row r="61277" spans="10:15" x14ac:dyDescent="0.2">
      <c r="J61277" s="20"/>
      <c r="K61277" s="20"/>
      <c r="L61277" s="20"/>
      <c r="M61277" s="20"/>
      <c r="N61277" s="20"/>
      <c r="O61277" s="20"/>
    </row>
    <row r="61278" spans="10:15" x14ac:dyDescent="0.2">
      <c r="J61278" s="20"/>
      <c r="K61278" s="20"/>
      <c r="L61278" s="20"/>
      <c r="M61278" s="20"/>
      <c r="N61278" s="20"/>
      <c r="O61278" s="20"/>
    </row>
    <row r="61279" spans="10:15" x14ac:dyDescent="0.2">
      <c r="J61279" s="20"/>
      <c r="K61279" s="20"/>
      <c r="L61279" s="20"/>
      <c r="M61279" s="20"/>
      <c r="N61279" s="20"/>
      <c r="O61279" s="20"/>
    </row>
    <row r="61280" spans="10:15" x14ac:dyDescent="0.2">
      <c r="J61280" s="20"/>
      <c r="K61280" s="20"/>
      <c r="L61280" s="20"/>
      <c r="M61280" s="20"/>
      <c r="N61280" s="20"/>
      <c r="O61280" s="20"/>
    </row>
    <row r="61281" spans="10:15" x14ac:dyDescent="0.2">
      <c r="J61281" s="20"/>
      <c r="K61281" s="20"/>
      <c r="L61281" s="20"/>
      <c r="M61281" s="20"/>
      <c r="N61281" s="20"/>
      <c r="O61281" s="20"/>
    </row>
    <row r="61282" spans="10:15" x14ac:dyDescent="0.2">
      <c r="J61282" s="20"/>
      <c r="K61282" s="20"/>
      <c r="L61282" s="20"/>
      <c r="M61282" s="20"/>
      <c r="N61282" s="20"/>
      <c r="O61282" s="20"/>
    </row>
    <row r="61283" spans="10:15" x14ac:dyDescent="0.2">
      <c r="J61283" s="20"/>
      <c r="K61283" s="20"/>
      <c r="L61283" s="20"/>
      <c r="M61283" s="20"/>
      <c r="N61283" s="20"/>
      <c r="O61283" s="20"/>
    </row>
    <row r="61284" spans="10:15" x14ac:dyDescent="0.2">
      <c r="J61284" s="20"/>
      <c r="K61284" s="20"/>
      <c r="L61284" s="20"/>
      <c r="M61284" s="20"/>
      <c r="N61284" s="20"/>
      <c r="O61284" s="20"/>
    </row>
    <row r="61285" spans="10:15" x14ac:dyDescent="0.2">
      <c r="J61285" s="20"/>
      <c r="K61285" s="20"/>
      <c r="L61285" s="20"/>
      <c r="M61285" s="20"/>
      <c r="N61285" s="20"/>
      <c r="O61285" s="20"/>
    </row>
    <row r="61286" spans="10:15" x14ac:dyDescent="0.2">
      <c r="J61286" s="20"/>
      <c r="K61286" s="20"/>
      <c r="L61286" s="20"/>
      <c r="M61286" s="20"/>
      <c r="N61286" s="20"/>
      <c r="O61286" s="20"/>
    </row>
    <row r="61287" spans="10:15" x14ac:dyDescent="0.2">
      <c r="J61287" s="20"/>
      <c r="K61287" s="20"/>
      <c r="L61287" s="20"/>
      <c r="M61287" s="20"/>
      <c r="N61287" s="20"/>
      <c r="O61287" s="20"/>
    </row>
    <row r="61288" spans="10:15" x14ac:dyDescent="0.2">
      <c r="J61288" s="20"/>
      <c r="K61288" s="20"/>
      <c r="L61288" s="20"/>
      <c r="M61288" s="20"/>
      <c r="N61288" s="20"/>
      <c r="O61288" s="20"/>
    </row>
    <row r="61289" spans="10:15" x14ac:dyDescent="0.2">
      <c r="J61289" s="20"/>
      <c r="K61289" s="20"/>
      <c r="L61289" s="20"/>
      <c r="M61289" s="20"/>
      <c r="N61289" s="20"/>
      <c r="O61289" s="20"/>
    </row>
    <row r="61290" spans="10:15" x14ac:dyDescent="0.2">
      <c r="J61290" s="20"/>
      <c r="K61290" s="20"/>
      <c r="L61290" s="20"/>
      <c r="M61290" s="20"/>
      <c r="N61290" s="20"/>
      <c r="O61290" s="20"/>
    </row>
    <row r="61291" spans="10:15" x14ac:dyDescent="0.2">
      <c r="J61291" s="20"/>
      <c r="K61291" s="20"/>
      <c r="L61291" s="20"/>
      <c r="M61291" s="20"/>
      <c r="N61291" s="20"/>
      <c r="O61291" s="20"/>
    </row>
    <row r="61292" spans="10:15" x14ac:dyDescent="0.2">
      <c r="J61292" s="20"/>
      <c r="K61292" s="20"/>
      <c r="L61292" s="20"/>
      <c r="M61292" s="20"/>
      <c r="N61292" s="20"/>
      <c r="O61292" s="20"/>
    </row>
    <row r="61293" spans="10:15" x14ac:dyDescent="0.2">
      <c r="J61293" s="20"/>
      <c r="K61293" s="20"/>
      <c r="L61293" s="20"/>
      <c r="M61293" s="20"/>
      <c r="N61293" s="20"/>
      <c r="O61293" s="20"/>
    </row>
    <row r="61294" spans="10:15" x14ac:dyDescent="0.2">
      <c r="J61294" s="20"/>
      <c r="K61294" s="20"/>
      <c r="L61294" s="20"/>
      <c r="M61294" s="20"/>
      <c r="N61294" s="20"/>
      <c r="O61294" s="20"/>
    </row>
    <row r="61295" spans="10:15" x14ac:dyDescent="0.2">
      <c r="J61295" s="20"/>
      <c r="K61295" s="20"/>
      <c r="L61295" s="20"/>
      <c r="M61295" s="20"/>
      <c r="N61295" s="20"/>
      <c r="O61295" s="20"/>
    </row>
    <row r="61296" spans="10:15" x14ac:dyDescent="0.2">
      <c r="J61296" s="20"/>
      <c r="K61296" s="20"/>
      <c r="L61296" s="20"/>
      <c r="M61296" s="20"/>
      <c r="N61296" s="20"/>
      <c r="O61296" s="20"/>
    </row>
    <row r="61297" spans="10:15" x14ac:dyDescent="0.2">
      <c r="J61297" s="20"/>
      <c r="K61297" s="20"/>
      <c r="L61297" s="20"/>
      <c r="M61297" s="20"/>
      <c r="N61297" s="20"/>
      <c r="O61297" s="20"/>
    </row>
    <row r="61298" spans="10:15" x14ac:dyDescent="0.2">
      <c r="J61298" s="20"/>
      <c r="K61298" s="20"/>
      <c r="L61298" s="20"/>
      <c r="M61298" s="20"/>
      <c r="N61298" s="20"/>
      <c r="O61298" s="20"/>
    </row>
    <row r="61299" spans="10:15" x14ac:dyDescent="0.2">
      <c r="J61299" s="20"/>
      <c r="K61299" s="20"/>
      <c r="L61299" s="20"/>
      <c r="M61299" s="20"/>
      <c r="N61299" s="20"/>
      <c r="O61299" s="20"/>
    </row>
    <row r="61300" spans="10:15" x14ac:dyDescent="0.2">
      <c r="J61300" s="20"/>
      <c r="K61300" s="20"/>
      <c r="L61300" s="20"/>
      <c r="M61300" s="20"/>
      <c r="N61300" s="20"/>
      <c r="O61300" s="20"/>
    </row>
    <row r="61301" spans="10:15" x14ac:dyDescent="0.2">
      <c r="J61301" s="20"/>
      <c r="K61301" s="20"/>
      <c r="L61301" s="20"/>
      <c r="M61301" s="20"/>
      <c r="N61301" s="20"/>
      <c r="O61301" s="20"/>
    </row>
    <row r="61302" spans="10:15" x14ac:dyDescent="0.2">
      <c r="J61302" s="20"/>
      <c r="K61302" s="20"/>
      <c r="L61302" s="20"/>
      <c r="M61302" s="20"/>
      <c r="N61302" s="20"/>
      <c r="O61302" s="20"/>
    </row>
    <row r="61303" spans="10:15" x14ac:dyDescent="0.2">
      <c r="J61303" s="20"/>
      <c r="K61303" s="20"/>
      <c r="L61303" s="20"/>
      <c r="M61303" s="20"/>
      <c r="N61303" s="20"/>
      <c r="O61303" s="20"/>
    </row>
    <row r="61304" spans="10:15" x14ac:dyDescent="0.2">
      <c r="J61304" s="20"/>
      <c r="K61304" s="20"/>
      <c r="L61304" s="20"/>
      <c r="M61304" s="20"/>
      <c r="N61304" s="20"/>
      <c r="O61304" s="20"/>
    </row>
    <row r="61305" spans="10:15" x14ac:dyDescent="0.2">
      <c r="J61305" s="20"/>
      <c r="K61305" s="20"/>
      <c r="L61305" s="20"/>
      <c r="M61305" s="20"/>
      <c r="N61305" s="20"/>
      <c r="O61305" s="20"/>
    </row>
    <row r="61306" spans="10:15" x14ac:dyDescent="0.2">
      <c r="J61306" s="20"/>
      <c r="K61306" s="20"/>
      <c r="L61306" s="20"/>
      <c r="M61306" s="20"/>
      <c r="N61306" s="20"/>
      <c r="O61306" s="20"/>
    </row>
    <row r="61307" spans="10:15" x14ac:dyDescent="0.2">
      <c r="J61307" s="20"/>
      <c r="K61307" s="20"/>
      <c r="L61307" s="20"/>
      <c r="M61307" s="20"/>
      <c r="N61307" s="20"/>
      <c r="O61307" s="20"/>
    </row>
    <row r="61308" spans="10:15" x14ac:dyDescent="0.2">
      <c r="J61308" s="20"/>
      <c r="K61308" s="20"/>
      <c r="L61308" s="20"/>
      <c r="M61308" s="20"/>
      <c r="N61308" s="20"/>
      <c r="O61308" s="20"/>
    </row>
    <row r="61309" spans="10:15" x14ac:dyDescent="0.2">
      <c r="J61309" s="20"/>
      <c r="K61309" s="20"/>
      <c r="L61309" s="20"/>
      <c r="M61309" s="20"/>
      <c r="N61309" s="20"/>
      <c r="O61309" s="20"/>
    </row>
    <row r="61310" spans="10:15" x14ac:dyDescent="0.2">
      <c r="J61310" s="20"/>
      <c r="K61310" s="20"/>
      <c r="L61310" s="20"/>
      <c r="M61310" s="20"/>
      <c r="N61310" s="20"/>
      <c r="O61310" s="20"/>
    </row>
    <row r="61311" spans="10:15" x14ac:dyDescent="0.2">
      <c r="J61311" s="20"/>
      <c r="K61311" s="20"/>
      <c r="L61311" s="20"/>
      <c r="M61311" s="20"/>
      <c r="N61311" s="20"/>
      <c r="O61311" s="20"/>
    </row>
    <row r="61312" spans="10:15" x14ac:dyDescent="0.2">
      <c r="J61312" s="20"/>
      <c r="K61312" s="20"/>
      <c r="L61312" s="20"/>
      <c r="M61312" s="20"/>
      <c r="N61312" s="20"/>
      <c r="O61312" s="20"/>
    </row>
    <row r="61313" spans="10:15" x14ac:dyDescent="0.2">
      <c r="J61313" s="20"/>
      <c r="K61313" s="20"/>
      <c r="L61313" s="20"/>
      <c r="M61313" s="20"/>
      <c r="N61313" s="20"/>
      <c r="O61313" s="20"/>
    </row>
    <row r="61314" spans="10:15" x14ac:dyDescent="0.2">
      <c r="J61314" s="20"/>
      <c r="K61314" s="20"/>
      <c r="L61314" s="20"/>
      <c r="M61314" s="20"/>
      <c r="N61314" s="20"/>
      <c r="O61314" s="20"/>
    </row>
    <row r="61315" spans="10:15" x14ac:dyDescent="0.2">
      <c r="J61315" s="20"/>
      <c r="K61315" s="20"/>
      <c r="L61315" s="20"/>
      <c r="M61315" s="20"/>
      <c r="N61315" s="20"/>
      <c r="O61315" s="20"/>
    </row>
    <row r="61316" spans="10:15" x14ac:dyDescent="0.2">
      <c r="J61316" s="20"/>
      <c r="K61316" s="20"/>
      <c r="L61316" s="20"/>
      <c r="M61316" s="20"/>
      <c r="N61316" s="20"/>
      <c r="O61316" s="20"/>
    </row>
    <row r="61317" spans="10:15" x14ac:dyDescent="0.2">
      <c r="J61317" s="20"/>
      <c r="K61317" s="20"/>
      <c r="L61317" s="20"/>
      <c r="M61317" s="20"/>
      <c r="N61317" s="20"/>
      <c r="O61317" s="20"/>
    </row>
    <row r="61318" spans="10:15" x14ac:dyDescent="0.2">
      <c r="J61318" s="20"/>
      <c r="K61318" s="20"/>
      <c r="L61318" s="20"/>
      <c r="M61318" s="20"/>
      <c r="N61318" s="20"/>
      <c r="O61318" s="20"/>
    </row>
    <row r="61319" spans="10:15" x14ac:dyDescent="0.2">
      <c r="J61319" s="20"/>
      <c r="K61319" s="20"/>
      <c r="L61319" s="20"/>
      <c r="M61319" s="20"/>
      <c r="N61319" s="20"/>
      <c r="O61319" s="20"/>
    </row>
    <row r="61320" spans="10:15" x14ac:dyDescent="0.2">
      <c r="J61320" s="20"/>
      <c r="K61320" s="20"/>
      <c r="L61320" s="20"/>
      <c r="M61320" s="20"/>
      <c r="N61320" s="20"/>
      <c r="O61320" s="20"/>
    </row>
    <row r="61321" spans="10:15" x14ac:dyDescent="0.2">
      <c r="J61321" s="20"/>
      <c r="K61321" s="20"/>
      <c r="L61321" s="20"/>
      <c r="M61321" s="20"/>
      <c r="N61321" s="20"/>
      <c r="O61321" s="20"/>
    </row>
    <row r="61322" spans="10:15" x14ac:dyDescent="0.2">
      <c r="J61322" s="20"/>
      <c r="K61322" s="20"/>
      <c r="L61322" s="20"/>
      <c r="M61322" s="20"/>
      <c r="N61322" s="20"/>
      <c r="O61322" s="20"/>
    </row>
    <row r="61323" spans="10:15" x14ac:dyDescent="0.2">
      <c r="J61323" s="20"/>
      <c r="K61323" s="20"/>
      <c r="L61323" s="20"/>
      <c r="M61323" s="20"/>
      <c r="N61323" s="20"/>
      <c r="O61323" s="20"/>
    </row>
    <row r="61324" spans="10:15" x14ac:dyDescent="0.2">
      <c r="J61324" s="20"/>
      <c r="K61324" s="20"/>
      <c r="L61324" s="20"/>
      <c r="M61324" s="20"/>
      <c r="N61324" s="20"/>
      <c r="O61324" s="20"/>
    </row>
    <row r="61325" spans="10:15" x14ac:dyDescent="0.2">
      <c r="J61325" s="20"/>
      <c r="K61325" s="20"/>
      <c r="L61325" s="20"/>
      <c r="M61325" s="20"/>
      <c r="N61325" s="20"/>
      <c r="O61325" s="20"/>
    </row>
    <row r="61326" spans="10:15" x14ac:dyDescent="0.2">
      <c r="J61326" s="20"/>
      <c r="K61326" s="20"/>
      <c r="L61326" s="20"/>
      <c r="M61326" s="20"/>
      <c r="N61326" s="20"/>
      <c r="O61326" s="20"/>
    </row>
    <row r="61327" spans="10:15" x14ac:dyDescent="0.2">
      <c r="J61327" s="20"/>
      <c r="K61327" s="20"/>
      <c r="L61327" s="20"/>
      <c r="M61327" s="20"/>
      <c r="N61327" s="20"/>
      <c r="O61327" s="20"/>
    </row>
    <row r="61328" spans="10:15" x14ac:dyDescent="0.2">
      <c r="J61328" s="20"/>
      <c r="K61328" s="20"/>
      <c r="L61328" s="20"/>
      <c r="M61328" s="20"/>
      <c r="N61328" s="20"/>
      <c r="O61328" s="20"/>
    </row>
    <row r="61329" spans="10:15" x14ac:dyDescent="0.2">
      <c r="J61329" s="20"/>
      <c r="K61329" s="20"/>
      <c r="L61329" s="20"/>
      <c r="M61329" s="20"/>
      <c r="N61329" s="20"/>
      <c r="O61329" s="20"/>
    </row>
    <row r="61330" spans="10:15" x14ac:dyDescent="0.2">
      <c r="J61330" s="20"/>
      <c r="K61330" s="20"/>
      <c r="L61330" s="20"/>
      <c r="M61330" s="20"/>
      <c r="N61330" s="20"/>
      <c r="O61330" s="20"/>
    </row>
    <row r="61331" spans="10:15" x14ac:dyDescent="0.2">
      <c r="J61331" s="20"/>
      <c r="K61331" s="20"/>
      <c r="L61331" s="20"/>
      <c r="M61331" s="20"/>
      <c r="N61331" s="20"/>
      <c r="O61331" s="20"/>
    </row>
    <row r="61332" spans="10:15" x14ac:dyDescent="0.2">
      <c r="J61332" s="20"/>
      <c r="K61332" s="20"/>
      <c r="L61332" s="20"/>
      <c r="M61332" s="20"/>
      <c r="N61332" s="20"/>
      <c r="O61332" s="20"/>
    </row>
    <row r="61333" spans="10:15" x14ac:dyDescent="0.2">
      <c r="J61333" s="20"/>
      <c r="K61333" s="20"/>
      <c r="L61333" s="20"/>
      <c r="M61333" s="20"/>
      <c r="N61333" s="20"/>
      <c r="O61333" s="20"/>
    </row>
    <row r="61334" spans="10:15" x14ac:dyDescent="0.2">
      <c r="J61334" s="20"/>
      <c r="K61334" s="20"/>
      <c r="L61334" s="20"/>
      <c r="M61334" s="20"/>
      <c r="N61334" s="20"/>
      <c r="O61334" s="20"/>
    </row>
    <row r="61335" spans="10:15" x14ac:dyDescent="0.2">
      <c r="J61335" s="20"/>
      <c r="K61335" s="20"/>
      <c r="L61335" s="20"/>
      <c r="M61335" s="20"/>
      <c r="N61335" s="20"/>
      <c r="O61335" s="20"/>
    </row>
    <row r="61336" spans="10:15" x14ac:dyDescent="0.2">
      <c r="J61336" s="20"/>
      <c r="K61336" s="20"/>
      <c r="L61336" s="20"/>
      <c r="M61336" s="20"/>
      <c r="N61336" s="20"/>
      <c r="O61336" s="20"/>
    </row>
    <row r="61337" spans="10:15" x14ac:dyDescent="0.2">
      <c r="J61337" s="20"/>
      <c r="K61337" s="20"/>
      <c r="L61337" s="20"/>
      <c r="M61337" s="20"/>
      <c r="N61337" s="20"/>
      <c r="O61337" s="20"/>
    </row>
    <row r="61338" spans="10:15" x14ac:dyDescent="0.2">
      <c r="J61338" s="20"/>
      <c r="K61338" s="20"/>
      <c r="L61338" s="20"/>
      <c r="M61338" s="20"/>
      <c r="N61338" s="20"/>
      <c r="O61338" s="20"/>
    </row>
    <row r="61339" spans="10:15" x14ac:dyDescent="0.2">
      <c r="J61339" s="20"/>
      <c r="K61339" s="20"/>
      <c r="L61339" s="20"/>
      <c r="M61339" s="20"/>
      <c r="N61339" s="20"/>
      <c r="O61339" s="20"/>
    </row>
    <row r="61340" spans="10:15" x14ac:dyDescent="0.2">
      <c r="J61340" s="20"/>
      <c r="K61340" s="20"/>
      <c r="L61340" s="20"/>
      <c r="M61340" s="20"/>
      <c r="N61340" s="20"/>
      <c r="O61340" s="20"/>
    </row>
    <row r="61341" spans="10:15" x14ac:dyDescent="0.2">
      <c r="J61341" s="20"/>
      <c r="K61341" s="20"/>
      <c r="L61341" s="20"/>
      <c r="M61341" s="20"/>
      <c r="N61341" s="20"/>
      <c r="O61341" s="20"/>
    </row>
    <row r="61342" spans="10:15" x14ac:dyDescent="0.2">
      <c r="J61342" s="20"/>
      <c r="K61342" s="20"/>
      <c r="L61342" s="20"/>
      <c r="M61342" s="20"/>
      <c r="N61342" s="20"/>
      <c r="O61342" s="20"/>
    </row>
    <row r="61343" spans="10:15" x14ac:dyDescent="0.2">
      <c r="J61343" s="20"/>
      <c r="K61343" s="20"/>
      <c r="L61343" s="20"/>
      <c r="M61343" s="20"/>
      <c r="N61343" s="20"/>
      <c r="O61343" s="20"/>
    </row>
    <row r="61344" spans="10:15" x14ac:dyDescent="0.2">
      <c r="J61344" s="20"/>
      <c r="K61344" s="20"/>
      <c r="L61344" s="20"/>
      <c r="M61344" s="20"/>
      <c r="N61344" s="20"/>
      <c r="O61344" s="20"/>
    </row>
    <row r="61345" spans="10:15" x14ac:dyDescent="0.2">
      <c r="J61345" s="20"/>
      <c r="K61345" s="20"/>
      <c r="L61345" s="20"/>
      <c r="M61345" s="20"/>
      <c r="N61345" s="20"/>
      <c r="O61345" s="20"/>
    </row>
    <row r="61346" spans="10:15" x14ac:dyDescent="0.2">
      <c r="J61346" s="20"/>
      <c r="K61346" s="20"/>
      <c r="L61346" s="20"/>
      <c r="M61346" s="20"/>
      <c r="N61346" s="20"/>
      <c r="O61346" s="20"/>
    </row>
    <row r="61347" spans="10:15" x14ac:dyDescent="0.2">
      <c r="J61347" s="20"/>
      <c r="K61347" s="20"/>
      <c r="L61347" s="20"/>
      <c r="M61347" s="20"/>
      <c r="N61347" s="20"/>
      <c r="O61347" s="20"/>
    </row>
    <row r="61348" spans="10:15" x14ac:dyDescent="0.2">
      <c r="J61348" s="20"/>
      <c r="K61348" s="20"/>
      <c r="L61348" s="20"/>
      <c r="M61348" s="20"/>
      <c r="N61348" s="20"/>
      <c r="O61348" s="20"/>
    </row>
    <row r="61349" spans="10:15" x14ac:dyDescent="0.2">
      <c r="J61349" s="20"/>
      <c r="K61349" s="20"/>
      <c r="L61349" s="20"/>
      <c r="M61349" s="20"/>
      <c r="N61349" s="20"/>
      <c r="O61349" s="20"/>
    </row>
    <row r="61350" spans="10:15" x14ac:dyDescent="0.2">
      <c r="J61350" s="20"/>
      <c r="K61350" s="20"/>
      <c r="L61350" s="20"/>
      <c r="M61350" s="20"/>
      <c r="N61350" s="20"/>
      <c r="O61350" s="20"/>
    </row>
    <row r="61351" spans="10:15" x14ac:dyDescent="0.2">
      <c r="J61351" s="20"/>
      <c r="K61351" s="20"/>
      <c r="L61351" s="20"/>
      <c r="M61351" s="20"/>
      <c r="N61351" s="20"/>
      <c r="O61351" s="20"/>
    </row>
    <row r="61352" spans="10:15" x14ac:dyDescent="0.2">
      <c r="J61352" s="20"/>
      <c r="K61352" s="20"/>
      <c r="L61352" s="20"/>
      <c r="M61352" s="20"/>
      <c r="N61352" s="20"/>
      <c r="O61352" s="20"/>
    </row>
    <row r="61353" spans="10:15" x14ac:dyDescent="0.2">
      <c r="J61353" s="20"/>
      <c r="K61353" s="20"/>
      <c r="L61353" s="20"/>
      <c r="M61353" s="20"/>
      <c r="N61353" s="20"/>
      <c r="O61353" s="20"/>
    </row>
    <row r="61354" spans="10:15" x14ac:dyDescent="0.2">
      <c r="J61354" s="20"/>
      <c r="K61354" s="20"/>
      <c r="L61354" s="20"/>
      <c r="M61354" s="20"/>
      <c r="N61354" s="20"/>
      <c r="O61354" s="20"/>
    </row>
    <row r="61355" spans="10:15" x14ac:dyDescent="0.2">
      <c r="J61355" s="20"/>
      <c r="K61355" s="20"/>
      <c r="L61355" s="20"/>
      <c r="M61355" s="20"/>
      <c r="N61355" s="20"/>
      <c r="O61355" s="20"/>
    </row>
    <row r="61356" spans="10:15" x14ac:dyDescent="0.2">
      <c r="J61356" s="20"/>
      <c r="K61356" s="20"/>
      <c r="L61356" s="20"/>
      <c r="M61356" s="20"/>
      <c r="N61356" s="20"/>
      <c r="O61356" s="20"/>
    </row>
    <row r="61357" spans="10:15" x14ac:dyDescent="0.2">
      <c r="J61357" s="20"/>
      <c r="K61357" s="20"/>
      <c r="L61357" s="20"/>
      <c r="M61357" s="20"/>
      <c r="N61357" s="20"/>
      <c r="O61357" s="20"/>
    </row>
    <row r="61358" spans="10:15" x14ac:dyDescent="0.2">
      <c r="J61358" s="20"/>
      <c r="K61358" s="20"/>
      <c r="L61358" s="20"/>
      <c r="M61358" s="20"/>
      <c r="N61358" s="20"/>
      <c r="O61358" s="20"/>
    </row>
    <row r="61359" spans="10:15" x14ac:dyDescent="0.2">
      <c r="J61359" s="20"/>
      <c r="K61359" s="20"/>
      <c r="L61359" s="20"/>
      <c r="M61359" s="20"/>
      <c r="N61359" s="20"/>
      <c r="O61359" s="20"/>
    </row>
    <row r="61360" spans="10:15" x14ac:dyDescent="0.2">
      <c r="J61360" s="20"/>
      <c r="K61360" s="20"/>
      <c r="L61360" s="20"/>
      <c r="M61360" s="20"/>
      <c r="N61360" s="20"/>
      <c r="O61360" s="20"/>
    </row>
    <row r="61361" spans="10:15" x14ac:dyDescent="0.2">
      <c r="J61361" s="20"/>
      <c r="K61361" s="20"/>
      <c r="L61361" s="20"/>
      <c r="M61361" s="20"/>
      <c r="N61361" s="20"/>
      <c r="O61361" s="20"/>
    </row>
    <row r="61362" spans="10:15" x14ac:dyDescent="0.2">
      <c r="J61362" s="20"/>
      <c r="K61362" s="20"/>
      <c r="L61362" s="20"/>
      <c r="M61362" s="20"/>
      <c r="N61362" s="20"/>
      <c r="O61362" s="20"/>
    </row>
    <row r="61363" spans="10:15" x14ac:dyDescent="0.2">
      <c r="J61363" s="20"/>
      <c r="K61363" s="20"/>
      <c r="L61363" s="20"/>
      <c r="M61363" s="20"/>
      <c r="N61363" s="20"/>
      <c r="O61363" s="20"/>
    </row>
    <row r="61364" spans="10:15" x14ac:dyDescent="0.2">
      <c r="J61364" s="20"/>
      <c r="K61364" s="20"/>
      <c r="L61364" s="20"/>
      <c r="M61364" s="20"/>
      <c r="N61364" s="20"/>
      <c r="O61364" s="20"/>
    </row>
    <row r="61365" spans="10:15" x14ac:dyDescent="0.2">
      <c r="J61365" s="20"/>
      <c r="K61365" s="20"/>
      <c r="L61365" s="20"/>
      <c r="M61365" s="20"/>
      <c r="N61365" s="20"/>
      <c r="O61365" s="20"/>
    </row>
    <row r="61366" spans="10:15" x14ac:dyDescent="0.2">
      <c r="J61366" s="20"/>
      <c r="K61366" s="20"/>
      <c r="L61366" s="20"/>
      <c r="M61366" s="20"/>
      <c r="N61366" s="20"/>
      <c r="O61366" s="20"/>
    </row>
    <row r="61367" spans="10:15" x14ac:dyDescent="0.2">
      <c r="J61367" s="20"/>
      <c r="K61367" s="20"/>
      <c r="L61367" s="20"/>
      <c r="M61367" s="20"/>
      <c r="N61367" s="20"/>
      <c r="O61367" s="20"/>
    </row>
    <row r="61368" spans="10:15" x14ac:dyDescent="0.2">
      <c r="J61368" s="20"/>
      <c r="K61368" s="20"/>
      <c r="L61368" s="20"/>
      <c r="M61368" s="20"/>
      <c r="N61368" s="20"/>
      <c r="O61368" s="20"/>
    </row>
    <row r="61369" spans="10:15" x14ac:dyDescent="0.2">
      <c r="J61369" s="20"/>
      <c r="K61369" s="20"/>
      <c r="L61369" s="20"/>
      <c r="M61369" s="20"/>
      <c r="N61369" s="20"/>
      <c r="O61369" s="20"/>
    </row>
    <row r="61370" spans="10:15" x14ac:dyDescent="0.2">
      <c r="J61370" s="20"/>
      <c r="K61370" s="20"/>
      <c r="L61370" s="20"/>
      <c r="M61370" s="20"/>
      <c r="N61370" s="20"/>
      <c r="O61370" s="20"/>
    </row>
    <row r="61371" spans="10:15" x14ac:dyDescent="0.2">
      <c r="J61371" s="20"/>
      <c r="K61371" s="20"/>
      <c r="L61371" s="20"/>
      <c r="M61371" s="20"/>
      <c r="N61371" s="20"/>
      <c r="O61371" s="20"/>
    </row>
    <row r="61372" spans="10:15" x14ac:dyDescent="0.2">
      <c r="J61372" s="20"/>
      <c r="K61372" s="20"/>
      <c r="L61372" s="20"/>
      <c r="M61372" s="20"/>
      <c r="N61372" s="20"/>
      <c r="O61372" s="20"/>
    </row>
    <row r="61373" spans="10:15" x14ac:dyDescent="0.2">
      <c r="J61373" s="20"/>
      <c r="K61373" s="20"/>
      <c r="L61373" s="20"/>
      <c r="M61373" s="20"/>
      <c r="N61373" s="20"/>
      <c r="O61373" s="20"/>
    </row>
    <row r="61374" spans="10:15" x14ac:dyDescent="0.2">
      <c r="J61374" s="20"/>
      <c r="K61374" s="20"/>
      <c r="L61374" s="20"/>
      <c r="M61374" s="20"/>
      <c r="N61374" s="20"/>
      <c r="O61374" s="20"/>
    </row>
    <row r="61375" spans="10:15" x14ac:dyDescent="0.2">
      <c r="J61375" s="20"/>
      <c r="K61375" s="20"/>
      <c r="L61375" s="20"/>
      <c r="M61375" s="20"/>
      <c r="N61375" s="20"/>
      <c r="O61375" s="20"/>
    </row>
    <row r="61376" spans="10:15" x14ac:dyDescent="0.2">
      <c r="J61376" s="20"/>
      <c r="K61376" s="20"/>
      <c r="L61376" s="20"/>
      <c r="M61376" s="20"/>
      <c r="N61376" s="20"/>
      <c r="O61376" s="20"/>
    </row>
    <row r="61377" spans="10:15" x14ac:dyDescent="0.2">
      <c r="J61377" s="20"/>
      <c r="K61377" s="20"/>
      <c r="L61377" s="20"/>
      <c r="M61377" s="20"/>
      <c r="N61377" s="20"/>
      <c r="O61377" s="20"/>
    </row>
    <row r="61378" spans="10:15" x14ac:dyDescent="0.2">
      <c r="J61378" s="20"/>
      <c r="K61378" s="20"/>
      <c r="L61378" s="20"/>
      <c r="M61378" s="20"/>
      <c r="N61378" s="20"/>
      <c r="O61378" s="20"/>
    </row>
    <row r="61379" spans="10:15" x14ac:dyDescent="0.2">
      <c r="J61379" s="20"/>
      <c r="K61379" s="20"/>
      <c r="L61379" s="20"/>
      <c r="M61379" s="20"/>
      <c r="N61379" s="20"/>
      <c r="O61379" s="20"/>
    </row>
    <row r="61380" spans="10:15" x14ac:dyDescent="0.2">
      <c r="J61380" s="20"/>
      <c r="K61380" s="20"/>
      <c r="L61380" s="20"/>
      <c r="M61380" s="20"/>
      <c r="N61380" s="20"/>
      <c r="O61380" s="20"/>
    </row>
    <row r="61381" spans="10:15" x14ac:dyDescent="0.2">
      <c r="J61381" s="20"/>
      <c r="K61381" s="20"/>
      <c r="L61381" s="20"/>
      <c r="M61381" s="20"/>
      <c r="N61381" s="20"/>
      <c r="O61381" s="20"/>
    </row>
    <row r="61382" spans="10:15" x14ac:dyDescent="0.2">
      <c r="J61382" s="20"/>
      <c r="K61382" s="20"/>
      <c r="L61382" s="20"/>
      <c r="M61382" s="20"/>
      <c r="N61382" s="20"/>
      <c r="O61382" s="20"/>
    </row>
    <row r="61383" spans="10:15" x14ac:dyDescent="0.2">
      <c r="J61383" s="20"/>
      <c r="K61383" s="20"/>
      <c r="L61383" s="20"/>
      <c r="M61383" s="20"/>
      <c r="N61383" s="20"/>
      <c r="O61383" s="20"/>
    </row>
    <row r="61384" spans="10:15" x14ac:dyDescent="0.2">
      <c r="J61384" s="20"/>
      <c r="K61384" s="20"/>
      <c r="L61384" s="20"/>
      <c r="M61384" s="20"/>
      <c r="N61384" s="20"/>
      <c r="O61384" s="20"/>
    </row>
    <row r="61385" spans="10:15" x14ac:dyDescent="0.2">
      <c r="J61385" s="20"/>
      <c r="K61385" s="20"/>
      <c r="L61385" s="20"/>
      <c r="M61385" s="20"/>
      <c r="N61385" s="20"/>
      <c r="O61385" s="20"/>
    </row>
    <row r="61386" spans="10:15" x14ac:dyDescent="0.2">
      <c r="J61386" s="20"/>
      <c r="K61386" s="20"/>
      <c r="L61386" s="20"/>
      <c r="M61386" s="20"/>
      <c r="N61386" s="20"/>
      <c r="O61386" s="20"/>
    </row>
    <row r="61387" spans="10:15" x14ac:dyDescent="0.2">
      <c r="J61387" s="20"/>
      <c r="K61387" s="20"/>
      <c r="L61387" s="20"/>
      <c r="M61387" s="20"/>
      <c r="N61387" s="20"/>
      <c r="O61387" s="20"/>
    </row>
    <row r="61388" spans="10:15" x14ac:dyDescent="0.2">
      <c r="J61388" s="20"/>
      <c r="K61388" s="20"/>
      <c r="L61388" s="20"/>
      <c r="M61388" s="20"/>
      <c r="N61388" s="20"/>
      <c r="O61388" s="20"/>
    </row>
    <row r="61389" spans="10:15" x14ac:dyDescent="0.2">
      <c r="J61389" s="20"/>
      <c r="K61389" s="20"/>
      <c r="L61389" s="20"/>
      <c r="M61389" s="20"/>
      <c r="N61389" s="20"/>
      <c r="O61389" s="20"/>
    </row>
    <row r="61390" spans="10:15" x14ac:dyDescent="0.2">
      <c r="J61390" s="20"/>
      <c r="K61390" s="20"/>
      <c r="L61390" s="20"/>
      <c r="M61390" s="20"/>
      <c r="N61390" s="20"/>
      <c r="O61390" s="20"/>
    </row>
    <row r="61391" spans="10:15" x14ac:dyDescent="0.2">
      <c r="J61391" s="20"/>
      <c r="K61391" s="20"/>
      <c r="L61391" s="20"/>
      <c r="M61391" s="20"/>
      <c r="N61391" s="20"/>
      <c r="O61391" s="20"/>
    </row>
    <row r="61392" spans="10:15" x14ac:dyDescent="0.2">
      <c r="J61392" s="20"/>
      <c r="K61392" s="20"/>
      <c r="L61392" s="20"/>
      <c r="M61392" s="20"/>
      <c r="N61392" s="20"/>
      <c r="O61392" s="20"/>
    </row>
    <row r="61393" spans="10:15" x14ac:dyDescent="0.2">
      <c r="J61393" s="20"/>
      <c r="K61393" s="20"/>
      <c r="L61393" s="20"/>
      <c r="M61393" s="20"/>
      <c r="N61393" s="20"/>
      <c r="O61393" s="20"/>
    </row>
    <row r="61394" spans="10:15" x14ac:dyDescent="0.2">
      <c r="J61394" s="20"/>
      <c r="K61394" s="20"/>
      <c r="L61394" s="20"/>
      <c r="M61394" s="20"/>
      <c r="N61394" s="20"/>
      <c r="O61394" s="20"/>
    </row>
    <row r="61395" spans="10:15" x14ac:dyDescent="0.2">
      <c r="J61395" s="20"/>
      <c r="K61395" s="20"/>
      <c r="L61395" s="20"/>
      <c r="M61395" s="20"/>
      <c r="N61395" s="20"/>
      <c r="O61395" s="20"/>
    </row>
    <row r="61396" spans="10:15" x14ac:dyDescent="0.2">
      <c r="J61396" s="20"/>
      <c r="K61396" s="20"/>
      <c r="L61396" s="20"/>
      <c r="M61396" s="20"/>
      <c r="N61396" s="20"/>
      <c r="O61396" s="20"/>
    </row>
    <row r="61397" spans="10:15" x14ac:dyDescent="0.2">
      <c r="J61397" s="20"/>
      <c r="K61397" s="20"/>
      <c r="L61397" s="20"/>
      <c r="M61397" s="20"/>
      <c r="N61397" s="20"/>
      <c r="O61397" s="20"/>
    </row>
    <row r="61398" spans="10:15" x14ac:dyDescent="0.2">
      <c r="J61398" s="20"/>
      <c r="K61398" s="20"/>
      <c r="L61398" s="20"/>
      <c r="M61398" s="20"/>
      <c r="N61398" s="20"/>
      <c r="O61398" s="20"/>
    </row>
    <row r="61399" spans="10:15" x14ac:dyDescent="0.2">
      <c r="J61399" s="20"/>
      <c r="K61399" s="20"/>
      <c r="L61399" s="20"/>
      <c r="M61399" s="20"/>
      <c r="N61399" s="20"/>
      <c r="O61399" s="20"/>
    </row>
    <row r="61400" spans="10:15" x14ac:dyDescent="0.2">
      <c r="J61400" s="20"/>
      <c r="K61400" s="20"/>
      <c r="L61400" s="20"/>
      <c r="M61400" s="20"/>
      <c r="N61400" s="20"/>
      <c r="O61400" s="20"/>
    </row>
    <row r="61401" spans="10:15" x14ac:dyDescent="0.2">
      <c r="J61401" s="20"/>
      <c r="K61401" s="20"/>
      <c r="L61401" s="20"/>
      <c r="M61401" s="20"/>
      <c r="N61401" s="20"/>
      <c r="O61401" s="20"/>
    </row>
    <row r="61402" spans="10:15" x14ac:dyDescent="0.2">
      <c r="J61402" s="20"/>
      <c r="K61402" s="20"/>
      <c r="L61402" s="20"/>
      <c r="M61402" s="20"/>
      <c r="N61402" s="20"/>
      <c r="O61402" s="20"/>
    </row>
    <row r="61403" spans="10:15" x14ac:dyDescent="0.2">
      <c r="J61403" s="20"/>
      <c r="K61403" s="20"/>
      <c r="L61403" s="20"/>
      <c r="M61403" s="20"/>
      <c r="N61403" s="20"/>
      <c r="O61403" s="20"/>
    </row>
    <row r="61404" spans="10:15" x14ac:dyDescent="0.2">
      <c r="J61404" s="20"/>
      <c r="K61404" s="20"/>
      <c r="L61404" s="20"/>
      <c r="M61404" s="20"/>
      <c r="N61404" s="20"/>
      <c r="O61404" s="20"/>
    </row>
    <row r="61405" spans="10:15" x14ac:dyDescent="0.2">
      <c r="J61405" s="20"/>
      <c r="K61405" s="20"/>
      <c r="L61405" s="20"/>
      <c r="M61405" s="20"/>
      <c r="N61405" s="20"/>
      <c r="O61405" s="20"/>
    </row>
    <row r="61406" spans="10:15" x14ac:dyDescent="0.2">
      <c r="J61406" s="20"/>
      <c r="K61406" s="20"/>
      <c r="L61406" s="20"/>
      <c r="M61406" s="20"/>
      <c r="N61406" s="20"/>
      <c r="O61406" s="20"/>
    </row>
    <row r="61407" spans="10:15" x14ac:dyDescent="0.2">
      <c r="J61407" s="20"/>
      <c r="K61407" s="20"/>
      <c r="L61407" s="20"/>
      <c r="M61407" s="20"/>
      <c r="N61407" s="20"/>
      <c r="O61407" s="20"/>
    </row>
    <row r="61408" spans="10:15" x14ac:dyDescent="0.2">
      <c r="J61408" s="20"/>
      <c r="K61408" s="20"/>
      <c r="L61408" s="20"/>
      <c r="M61408" s="20"/>
      <c r="N61408" s="20"/>
      <c r="O61408" s="20"/>
    </row>
    <row r="61409" spans="10:15" x14ac:dyDescent="0.2">
      <c r="J61409" s="20"/>
      <c r="K61409" s="20"/>
      <c r="L61409" s="20"/>
      <c r="M61409" s="20"/>
      <c r="N61409" s="20"/>
      <c r="O61409" s="20"/>
    </row>
    <row r="61410" spans="10:15" x14ac:dyDescent="0.2">
      <c r="J61410" s="20"/>
      <c r="K61410" s="20"/>
      <c r="L61410" s="20"/>
      <c r="M61410" s="20"/>
      <c r="N61410" s="20"/>
      <c r="O61410" s="20"/>
    </row>
    <row r="61411" spans="10:15" x14ac:dyDescent="0.2">
      <c r="J61411" s="20"/>
      <c r="K61411" s="20"/>
      <c r="L61411" s="20"/>
      <c r="M61411" s="20"/>
      <c r="N61411" s="20"/>
      <c r="O61411" s="20"/>
    </row>
    <row r="61412" spans="10:15" x14ac:dyDescent="0.2">
      <c r="J61412" s="20"/>
      <c r="K61412" s="20"/>
      <c r="L61412" s="20"/>
      <c r="M61412" s="20"/>
      <c r="N61412" s="20"/>
      <c r="O61412" s="20"/>
    </row>
    <row r="61413" spans="10:15" x14ac:dyDescent="0.2">
      <c r="J61413" s="20"/>
      <c r="K61413" s="20"/>
      <c r="L61413" s="20"/>
      <c r="M61413" s="20"/>
      <c r="N61413" s="20"/>
      <c r="O61413" s="20"/>
    </row>
    <row r="61414" spans="10:15" x14ac:dyDescent="0.2">
      <c r="J61414" s="20"/>
      <c r="K61414" s="20"/>
      <c r="L61414" s="20"/>
      <c r="M61414" s="20"/>
      <c r="N61414" s="20"/>
      <c r="O61414" s="20"/>
    </row>
    <row r="61415" spans="10:15" x14ac:dyDescent="0.2">
      <c r="J61415" s="20"/>
      <c r="K61415" s="20"/>
      <c r="L61415" s="20"/>
      <c r="M61415" s="20"/>
      <c r="N61415" s="20"/>
      <c r="O61415" s="20"/>
    </row>
    <row r="61416" spans="10:15" x14ac:dyDescent="0.2">
      <c r="J61416" s="20"/>
      <c r="K61416" s="20"/>
      <c r="L61416" s="20"/>
      <c r="M61416" s="20"/>
      <c r="N61416" s="20"/>
      <c r="O61416" s="20"/>
    </row>
    <row r="61417" spans="10:15" x14ac:dyDescent="0.2">
      <c r="J61417" s="20"/>
      <c r="K61417" s="20"/>
      <c r="L61417" s="20"/>
      <c r="M61417" s="20"/>
      <c r="N61417" s="20"/>
      <c r="O61417" s="20"/>
    </row>
    <row r="61418" spans="10:15" x14ac:dyDescent="0.2">
      <c r="J61418" s="20"/>
      <c r="K61418" s="20"/>
      <c r="L61418" s="20"/>
      <c r="M61418" s="20"/>
      <c r="N61418" s="20"/>
      <c r="O61418" s="20"/>
    </row>
    <row r="61419" spans="10:15" x14ac:dyDescent="0.2">
      <c r="J61419" s="20"/>
      <c r="K61419" s="20"/>
      <c r="L61419" s="20"/>
      <c r="M61419" s="20"/>
      <c r="N61419" s="20"/>
      <c r="O61419" s="20"/>
    </row>
    <row r="61420" spans="10:15" x14ac:dyDescent="0.2">
      <c r="J61420" s="20"/>
      <c r="K61420" s="20"/>
      <c r="L61420" s="20"/>
      <c r="M61420" s="20"/>
      <c r="N61420" s="20"/>
      <c r="O61420" s="20"/>
    </row>
    <row r="61421" spans="10:15" x14ac:dyDescent="0.2">
      <c r="J61421" s="20"/>
      <c r="K61421" s="20"/>
      <c r="L61421" s="20"/>
      <c r="M61421" s="20"/>
      <c r="N61421" s="20"/>
      <c r="O61421" s="20"/>
    </row>
    <row r="61422" spans="10:15" x14ac:dyDescent="0.2">
      <c r="J61422" s="20"/>
      <c r="K61422" s="20"/>
      <c r="L61422" s="20"/>
      <c r="M61422" s="20"/>
      <c r="N61422" s="20"/>
      <c r="O61422" s="20"/>
    </row>
    <row r="61423" spans="10:15" x14ac:dyDescent="0.2">
      <c r="J61423" s="20"/>
      <c r="K61423" s="20"/>
      <c r="L61423" s="20"/>
      <c r="M61423" s="20"/>
      <c r="N61423" s="20"/>
      <c r="O61423" s="20"/>
    </row>
    <row r="61424" spans="10:15" x14ac:dyDescent="0.2">
      <c r="J61424" s="20"/>
      <c r="K61424" s="20"/>
      <c r="L61424" s="20"/>
      <c r="M61424" s="20"/>
      <c r="N61424" s="20"/>
      <c r="O61424" s="20"/>
    </row>
    <row r="61425" spans="10:15" x14ac:dyDescent="0.2">
      <c r="J61425" s="20"/>
      <c r="K61425" s="20"/>
      <c r="L61425" s="20"/>
      <c r="M61425" s="20"/>
      <c r="N61425" s="20"/>
      <c r="O61425" s="20"/>
    </row>
    <row r="61426" spans="10:15" x14ac:dyDescent="0.2">
      <c r="J61426" s="20"/>
      <c r="K61426" s="20"/>
      <c r="L61426" s="20"/>
      <c r="M61426" s="20"/>
      <c r="N61426" s="20"/>
      <c r="O61426" s="20"/>
    </row>
    <row r="61427" spans="10:15" x14ac:dyDescent="0.2">
      <c r="J61427" s="20"/>
      <c r="K61427" s="20"/>
      <c r="L61427" s="20"/>
      <c r="M61427" s="20"/>
      <c r="N61427" s="20"/>
      <c r="O61427" s="20"/>
    </row>
    <row r="61428" spans="10:15" x14ac:dyDescent="0.2">
      <c r="J61428" s="20"/>
      <c r="K61428" s="20"/>
      <c r="L61428" s="20"/>
      <c r="M61428" s="20"/>
      <c r="N61428" s="20"/>
      <c r="O61428" s="20"/>
    </row>
    <row r="61429" spans="10:15" x14ac:dyDescent="0.2">
      <c r="J61429" s="20"/>
      <c r="K61429" s="20"/>
      <c r="L61429" s="20"/>
      <c r="M61429" s="20"/>
      <c r="N61429" s="20"/>
      <c r="O61429" s="20"/>
    </row>
    <row r="61430" spans="10:15" x14ac:dyDescent="0.2">
      <c r="J61430" s="20"/>
      <c r="K61430" s="20"/>
      <c r="L61430" s="20"/>
      <c r="M61430" s="20"/>
      <c r="N61430" s="20"/>
      <c r="O61430" s="20"/>
    </row>
    <row r="61431" spans="10:15" x14ac:dyDescent="0.2">
      <c r="J61431" s="20"/>
      <c r="K61431" s="20"/>
      <c r="L61431" s="20"/>
      <c r="M61431" s="20"/>
      <c r="N61431" s="20"/>
      <c r="O61431" s="20"/>
    </row>
    <row r="61432" spans="10:15" x14ac:dyDescent="0.2">
      <c r="J61432" s="20"/>
      <c r="K61432" s="20"/>
      <c r="L61432" s="20"/>
      <c r="M61432" s="20"/>
      <c r="N61432" s="20"/>
      <c r="O61432" s="20"/>
    </row>
    <row r="61433" spans="10:15" x14ac:dyDescent="0.2">
      <c r="J61433" s="20"/>
      <c r="K61433" s="20"/>
      <c r="L61433" s="20"/>
      <c r="M61433" s="20"/>
      <c r="N61433" s="20"/>
      <c r="O61433" s="20"/>
    </row>
    <row r="61434" spans="10:15" x14ac:dyDescent="0.2">
      <c r="J61434" s="20"/>
      <c r="K61434" s="20"/>
      <c r="L61434" s="20"/>
      <c r="M61434" s="20"/>
      <c r="N61434" s="20"/>
      <c r="O61434" s="20"/>
    </row>
    <row r="61435" spans="10:15" x14ac:dyDescent="0.2">
      <c r="J61435" s="20"/>
      <c r="K61435" s="20"/>
      <c r="L61435" s="20"/>
      <c r="M61435" s="20"/>
      <c r="N61435" s="20"/>
      <c r="O61435" s="20"/>
    </row>
    <row r="61436" spans="10:15" x14ac:dyDescent="0.2">
      <c r="J61436" s="20"/>
      <c r="K61436" s="20"/>
      <c r="L61436" s="20"/>
      <c r="M61436" s="20"/>
      <c r="N61436" s="20"/>
      <c r="O61436" s="20"/>
    </row>
    <row r="61437" spans="10:15" x14ac:dyDescent="0.2">
      <c r="J61437" s="20"/>
      <c r="K61437" s="20"/>
      <c r="L61437" s="20"/>
      <c r="M61437" s="20"/>
      <c r="N61437" s="20"/>
      <c r="O61437" s="20"/>
    </row>
    <row r="61438" spans="10:15" x14ac:dyDescent="0.2">
      <c r="J61438" s="20"/>
      <c r="K61438" s="20"/>
      <c r="L61438" s="20"/>
      <c r="M61438" s="20"/>
      <c r="N61438" s="20"/>
      <c r="O61438" s="20"/>
    </row>
    <row r="61439" spans="10:15" x14ac:dyDescent="0.2">
      <c r="J61439" s="20"/>
      <c r="K61439" s="20"/>
      <c r="L61439" s="20"/>
      <c r="M61439" s="20"/>
      <c r="N61439" s="20"/>
      <c r="O61439" s="20"/>
    </row>
    <row r="61440" spans="10:15" x14ac:dyDescent="0.2">
      <c r="J61440" s="20"/>
      <c r="K61440" s="20"/>
      <c r="L61440" s="20"/>
      <c r="M61440" s="20"/>
      <c r="N61440" s="20"/>
      <c r="O61440" s="20"/>
    </row>
    <row r="61441" spans="10:15" x14ac:dyDescent="0.2">
      <c r="J61441" s="20"/>
      <c r="K61441" s="20"/>
      <c r="L61441" s="20"/>
      <c r="M61441" s="20"/>
      <c r="N61441" s="20"/>
      <c r="O61441" s="20"/>
    </row>
    <row r="61442" spans="10:15" x14ac:dyDescent="0.2">
      <c r="J61442" s="20"/>
      <c r="K61442" s="20"/>
      <c r="L61442" s="20"/>
      <c r="M61442" s="20"/>
      <c r="N61442" s="20"/>
      <c r="O61442" s="20"/>
    </row>
    <row r="61443" spans="10:15" x14ac:dyDescent="0.2">
      <c r="J61443" s="20"/>
      <c r="K61443" s="20"/>
      <c r="L61443" s="20"/>
      <c r="M61443" s="20"/>
      <c r="N61443" s="20"/>
      <c r="O61443" s="20"/>
    </row>
    <row r="61444" spans="10:15" x14ac:dyDescent="0.2">
      <c r="J61444" s="20"/>
      <c r="K61444" s="20"/>
      <c r="L61444" s="20"/>
      <c r="M61444" s="20"/>
      <c r="N61444" s="20"/>
      <c r="O61444" s="20"/>
    </row>
    <row r="61445" spans="10:15" x14ac:dyDescent="0.2">
      <c r="J61445" s="20"/>
      <c r="K61445" s="20"/>
      <c r="L61445" s="20"/>
      <c r="M61445" s="20"/>
      <c r="N61445" s="20"/>
      <c r="O61445" s="20"/>
    </row>
    <row r="61446" spans="10:15" x14ac:dyDescent="0.2">
      <c r="J61446" s="20"/>
      <c r="K61446" s="20"/>
      <c r="L61446" s="20"/>
      <c r="M61446" s="20"/>
      <c r="N61446" s="20"/>
      <c r="O61446" s="20"/>
    </row>
    <row r="61447" spans="10:15" x14ac:dyDescent="0.2">
      <c r="J61447" s="20"/>
      <c r="K61447" s="20"/>
      <c r="L61447" s="20"/>
      <c r="M61447" s="20"/>
      <c r="N61447" s="20"/>
      <c r="O61447" s="20"/>
    </row>
    <row r="61448" spans="10:15" x14ac:dyDescent="0.2">
      <c r="J61448" s="20"/>
      <c r="K61448" s="20"/>
      <c r="L61448" s="20"/>
      <c r="M61448" s="20"/>
      <c r="N61448" s="20"/>
      <c r="O61448" s="20"/>
    </row>
    <row r="61449" spans="10:15" x14ac:dyDescent="0.2">
      <c r="J61449" s="20"/>
      <c r="K61449" s="20"/>
      <c r="L61449" s="20"/>
      <c r="M61449" s="20"/>
      <c r="N61449" s="20"/>
      <c r="O61449" s="20"/>
    </row>
    <row r="61450" spans="10:15" x14ac:dyDescent="0.2">
      <c r="J61450" s="20"/>
      <c r="K61450" s="20"/>
      <c r="L61450" s="20"/>
      <c r="M61450" s="20"/>
      <c r="N61450" s="20"/>
      <c r="O61450" s="20"/>
    </row>
    <row r="61451" spans="10:15" x14ac:dyDescent="0.2">
      <c r="J61451" s="20"/>
      <c r="K61451" s="20"/>
      <c r="L61451" s="20"/>
      <c r="M61451" s="20"/>
      <c r="N61451" s="20"/>
      <c r="O61451" s="20"/>
    </row>
    <row r="61452" spans="10:15" x14ac:dyDescent="0.2">
      <c r="J61452" s="20"/>
      <c r="K61452" s="20"/>
      <c r="L61452" s="20"/>
      <c r="M61452" s="20"/>
      <c r="N61452" s="20"/>
      <c r="O61452" s="20"/>
    </row>
    <row r="61453" spans="10:15" x14ac:dyDescent="0.2">
      <c r="J61453" s="20"/>
      <c r="K61453" s="20"/>
      <c r="L61453" s="20"/>
      <c r="M61453" s="20"/>
      <c r="N61453" s="20"/>
      <c r="O61453" s="20"/>
    </row>
    <row r="61454" spans="10:15" x14ac:dyDescent="0.2">
      <c r="J61454" s="20"/>
      <c r="K61454" s="20"/>
      <c r="L61454" s="20"/>
      <c r="M61454" s="20"/>
      <c r="N61454" s="20"/>
      <c r="O61454" s="20"/>
    </row>
    <row r="61455" spans="10:15" x14ac:dyDescent="0.2">
      <c r="J61455" s="20"/>
      <c r="K61455" s="20"/>
      <c r="L61455" s="20"/>
      <c r="M61455" s="20"/>
      <c r="N61455" s="20"/>
      <c r="O61455" s="20"/>
    </row>
    <row r="61456" spans="10:15" x14ac:dyDescent="0.2">
      <c r="J61456" s="20"/>
      <c r="K61456" s="20"/>
      <c r="L61456" s="20"/>
      <c r="M61456" s="20"/>
      <c r="N61456" s="20"/>
      <c r="O61456" s="20"/>
    </row>
    <row r="61457" spans="10:15" x14ac:dyDescent="0.2">
      <c r="J61457" s="20"/>
      <c r="K61457" s="20"/>
      <c r="L61457" s="20"/>
      <c r="M61457" s="20"/>
      <c r="N61457" s="20"/>
      <c r="O61457" s="20"/>
    </row>
    <row r="61458" spans="10:15" x14ac:dyDescent="0.2">
      <c r="J61458" s="20"/>
      <c r="K61458" s="20"/>
      <c r="L61458" s="20"/>
      <c r="M61458" s="20"/>
      <c r="N61458" s="20"/>
      <c r="O61458" s="20"/>
    </row>
    <row r="61459" spans="10:15" x14ac:dyDescent="0.2">
      <c r="J61459" s="20"/>
      <c r="K61459" s="20"/>
      <c r="L61459" s="20"/>
      <c r="M61459" s="20"/>
      <c r="N61459" s="20"/>
      <c r="O61459" s="20"/>
    </row>
    <row r="61460" spans="10:15" x14ac:dyDescent="0.2">
      <c r="J61460" s="20"/>
      <c r="K61460" s="20"/>
      <c r="L61460" s="20"/>
      <c r="M61460" s="20"/>
      <c r="N61460" s="20"/>
      <c r="O61460" s="20"/>
    </row>
    <row r="61461" spans="10:15" x14ac:dyDescent="0.2">
      <c r="J61461" s="20"/>
      <c r="K61461" s="20"/>
      <c r="L61461" s="20"/>
      <c r="M61461" s="20"/>
      <c r="N61461" s="20"/>
      <c r="O61461" s="20"/>
    </row>
    <row r="61462" spans="10:15" x14ac:dyDescent="0.2">
      <c r="J61462" s="20"/>
      <c r="K61462" s="20"/>
      <c r="L61462" s="20"/>
      <c r="M61462" s="20"/>
      <c r="N61462" s="20"/>
      <c r="O61462" s="20"/>
    </row>
    <row r="61463" spans="10:15" x14ac:dyDescent="0.2">
      <c r="J61463" s="20"/>
      <c r="K61463" s="20"/>
      <c r="L61463" s="20"/>
      <c r="M61463" s="20"/>
      <c r="N61463" s="20"/>
      <c r="O61463" s="20"/>
    </row>
    <row r="61464" spans="10:15" x14ac:dyDescent="0.2">
      <c r="J61464" s="20"/>
      <c r="K61464" s="20"/>
      <c r="L61464" s="20"/>
      <c r="M61464" s="20"/>
      <c r="N61464" s="20"/>
      <c r="O61464" s="20"/>
    </row>
    <row r="61465" spans="10:15" x14ac:dyDescent="0.2">
      <c r="J61465" s="20"/>
      <c r="K61465" s="20"/>
      <c r="L61465" s="20"/>
      <c r="M61465" s="20"/>
      <c r="N61465" s="20"/>
      <c r="O61465" s="20"/>
    </row>
    <row r="61466" spans="10:15" x14ac:dyDescent="0.2">
      <c r="J61466" s="20"/>
      <c r="K61466" s="20"/>
      <c r="L61466" s="20"/>
      <c r="M61466" s="20"/>
      <c r="N61466" s="20"/>
      <c r="O61466" s="20"/>
    </row>
    <row r="61467" spans="10:15" x14ac:dyDescent="0.2">
      <c r="J61467" s="20"/>
      <c r="K61467" s="20"/>
      <c r="L61467" s="20"/>
      <c r="M61467" s="20"/>
      <c r="N61467" s="20"/>
      <c r="O61467" s="20"/>
    </row>
    <row r="61468" spans="10:15" x14ac:dyDescent="0.2">
      <c r="J61468" s="20"/>
      <c r="K61468" s="20"/>
      <c r="L61468" s="20"/>
      <c r="M61468" s="20"/>
      <c r="N61468" s="20"/>
      <c r="O61468" s="20"/>
    </row>
    <row r="61469" spans="10:15" x14ac:dyDescent="0.2">
      <c r="J61469" s="20"/>
      <c r="K61469" s="20"/>
      <c r="L61469" s="20"/>
      <c r="M61469" s="20"/>
      <c r="N61469" s="20"/>
      <c r="O61469" s="20"/>
    </row>
    <row r="61470" spans="10:15" x14ac:dyDescent="0.2">
      <c r="J61470" s="20"/>
      <c r="K61470" s="20"/>
      <c r="L61470" s="20"/>
      <c r="M61470" s="20"/>
      <c r="N61470" s="20"/>
      <c r="O61470" s="20"/>
    </row>
    <row r="61471" spans="10:15" x14ac:dyDescent="0.2">
      <c r="J61471" s="20"/>
      <c r="K61471" s="20"/>
      <c r="L61471" s="20"/>
      <c r="M61471" s="20"/>
      <c r="N61471" s="20"/>
      <c r="O61471" s="20"/>
    </row>
    <row r="61472" spans="10:15" x14ac:dyDescent="0.2">
      <c r="J61472" s="20"/>
      <c r="K61472" s="20"/>
      <c r="L61472" s="20"/>
      <c r="M61472" s="20"/>
      <c r="N61472" s="20"/>
      <c r="O61472" s="20"/>
    </row>
    <row r="61473" spans="10:15" x14ac:dyDescent="0.2">
      <c r="J61473" s="20"/>
      <c r="K61473" s="20"/>
      <c r="L61473" s="20"/>
      <c r="M61473" s="20"/>
      <c r="N61473" s="20"/>
      <c r="O61473" s="20"/>
    </row>
    <row r="61474" spans="10:15" x14ac:dyDescent="0.2">
      <c r="J61474" s="20"/>
      <c r="K61474" s="20"/>
      <c r="L61474" s="20"/>
      <c r="M61474" s="20"/>
      <c r="N61474" s="20"/>
      <c r="O61474" s="20"/>
    </row>
    <row r="61475" spans="10:15" x14ac:dyDescent="0.2">
      <c r="J61475" s="20"/>
      <c r="K61475" s="20"/>
      <c r="L61475" s="20"/>
      <c r="M61475" s="20"/>
      <c r="N61475" s="20"/>
      <c r="O61475" s="20"/>
    </row>
    <row r="61476" spans="10:15" x14ac:dyDescent="0.2">
      <c r="J61476" s="20"/>
      <c r="K61476" s="20"/>
      <c r="L61476" s="20"/>
      <c r="M61476" s="20"/>
      <c r="N61476" s="20"/>
      <c r="O61476" s="20"/>
    </row>
    <row r="61477" spans="10:15" x14ac:dyDescent="0.2">
      <c r="J61477" s="20"/>
      <c r="K61477" s="20"/>
      <c r="L61477" s="20"/>
      <c r="M61477" s="20"/>
      <c r="N61477" s="20"/>
      <c r="O61477" s="20"/>
    </row>
    <row r="61478" spans="10:15" x14ac:dyDescent="0.2">
      <c r="J61478" s="20"/>
      <c r="K61478" s="20"/>
      <c r="L61478" s="20"/>
      <c r="M61478" s="20"/>
      <c r="N61478" s="20"/>
      <c r="O61478" s="20"/>
    </row>
    <row r="61479" spans="10:15" x14ac:dyDescent="0.2">
      <c r="J61479" s="20"/>
      <c r="K61479" s="20"/>
      <c r="L61479" s="20"/>
      <c r="M61479" s="20"/>
      <c r="N61479" s="20"/>
      <c r="O61479" s="20"/>
    </row>
    <row r="61480" spans="10:15" x14ac:dyDescent="0.2">
      <c r="J61480" s="20"/>
      <c r="K61480" s="20"/>
      <c r="L61480" s="20"/>
      <c r="M61480" s="20"/>
      <c r="N61480" s="20"/>
      <c r="O61480" s="20"/>
    </row>
    <row r="61481" spans="10:15" x14ac:dyDescent="0.2">
      <c r="J61481" s="20"/>
      <c r="K61481" s="20"/>
      <c r="L61481" s="20"/>
      <c r="M61481" s="20"/>
      <c r="N61481" s="20"/>
      <c r="O61481" s="20"/>
    </row>
    <row r="61482" spans="10:15" x14ac:dyDescent="0.2">
      <c r="J61482" s="20"/>
      <c r="K61482" s="20"/>
      <c r="L61482" s="20"/>
      <c r="M61482" s="20"/>
      <c r="N61482" s="20"/>
      <c r="O61482" s="20"/>
    </row>
    <row r="61483" spans="10:15" x14ac:dyDescent="0.2">
      <c r="J61483" s="20"/>
      <c r="K61483" s="20"/>
      <c r="L61483" s="20"/>
      <c r="M61483" s="20"/>
      <c r="N61483" s="20"/>
      <c r="O61483" s="20"/>
    </row>
    <row r="61484" spans="10:15" x14ac:dyDescent="0.2">
      <c r="J61484" s="20"/>
      <c r="K61484" s="20"/>
      <c r="L61484" s="20"/>
      <c r="M61484" s="20"/>
      <c r="N61484" s="20"/>
      <c r="O61484" s="20"/>
    </row>
    <row r="61485" spans="10:15" x14ac:dyDescent="0.2">
      <c r="J61485" s="20"/>
      <c r="K61485" s="20"/>
      <c r="L61485" s="20"/>
      <c r="M61485" s="20"/>
      <c r="N61485" s="20"/>
      <c r="O61485" s="20"/>
    </row>
    <row r="61486" spans="10:15" x14ac:dyDescent="0.2">
      <c r="J61486" s="20"/>
      <c r="K61486" s="20"/>
      <c r="L61486" s="20"/>
      <c r="M61486" s="20"/>
      <c r="N61486" s="20"/>
      <c r="O61486" s="20"/>
    </row>
    <row r="61487" spans="10:15" x14ac:dyDescent="0.2">
      <c r="J61487" s="20"/>
      <c r="K61487" s="20"/>
      <c r="L61487" s="20"/>
      <c r="M61487" s="20"/>
      <c r="N61487" s="20"/>
      <c r="O61487" s="20"/>
    </row>
    <row r="61488" spans="10:15" x14ac:dyDescent="0.2">
      <c r="J61488" s="20"/>
      <c r="K61488" s="20"/>
      <c r="L61488" s="20"/>
      <c r="M61488" s="20"/>
      <c r="N61488" s="20"/>
      <c r="O61488" s="20"/>
    </row>
    <row r="61489" spans="10:15" x14ac:dyDescent="0.2">
      <c r="J61489" s="20"/>
      <c r="K61489" s="20"/>
      <c r="L61489" s="20"/>
      <c r="M61489" s="20"/>
      <c r="N61489" s="20"/>
      <c r="O61489" s="20"/>
    </row>
    <row r="61490" spans="10:15" x14ac:dyDescent="0.2">
      <c r="J61490" s="20"/>
      <c r="K61490" s="20"/>
      <c r="L61490" s="20"/>
      <c r="M61490" s="20"/>
      <c r="N61490" s="20"/>
      <c r="O61490" s="20"/>
    </row>
    <row r="61491" spans="10:15" x14ac:dyDescent="0.2">
      <c r="J61491" s="20"/>
      <c r="K61491" s="20"/>
      <c r="L61491" s="20"/>
      <c r="M61491" s="20"/>
      <c r="N61491" s="20"/>
      <c r="O61491" s="20"/>
    </row>
    <row r="61492" spans="10:15" x14ac:dyDescent="0.2">
      <c r="J61492" s="20"/>
      <c r="K61492" s="20"/>
      <c r="L61492" s="20"/>
      <c r="M61492" s="20"/>
      <c r="N61492" s="20"/>
      <c r="O61492" s="20"/>
    </row>
    <row r="61493" spans="10:15" x14ac:dyDescent="0.2">
      <c r="J61493" s="20"/>
      <c r="K61493" s="20"/>
      <c r="L61493" s="20"/>
      <c r="M61493" s="20"/>
      <c r="N61493" s="20"/>
      <c r="O61493" s="20"/>
    </row>
    <row r="61494" spans="10:15" x14ac:dyDescent="0.2">
      <c r="J61494" s="20"/>
      <c r="K61494" s="20"/>
      <c r="L61494" s="20"/>
      <c r="M61494" s="20"/>
      <c r="N61494" s="20"/>
      <c r="O61494" s="20"/>
    </row>
    <row r="61495" spans="10:15" x14ac:dyDescent="0.2">
      <c r="J61495" s="20"/>
      <c r="K61495" s="20"/>
      <c r="L61495" s="20"/>
      <c r="M61495" s="20"/>
      <c r="N61495" s="20"/>
      <c r="O61495" s="20"/>
    </row>
    <row r="61496" spans="10:15" x14ac:dyDescent="0.2">
      <c r="J61496" s="20"/>
      <c r="K61496" s="20"/>
      <c r="L61496" s="20"/>
      <c r="M61496" s="20"/>
      <c r="N61496" s="20"/>
      <c r="O61496" s="20"/>
    </row>
    <row r="61497" spans="10:15" x14ac:dyDescent="0.2">
      <c r="J61497" s="20"/>
      <c r="K61497" s="20"/>
      <c r="L61497" s="20"/>
      <c r="M61497" s="20"/>
      <c r="N61497" s="20"/>
      <c r="O61497" s="20"/>
    </row>
    <row r="61498" spans="10:15" x14ac:dyDescent="0.2">
      <c r="J61498" s="20"/>
      <c r="K61498" s="20"/>
      <c r="L61498" s="20"/>
      <c r="M61498" s="20"/>
      <c r="N61498" s="20"/>
      <c r="O61498" s="20"/>
    </row>
    <row r="61499" spans="10:15" x14ac:dyDescent="0.2">
      <c r="J61499" s="20"/>
      <c r="K61499" s="20"/>
      <c r="L61499" s="20"/>
      <c r="M61499" s="20"/>
      <c r="N61499" s="20"/>
      <c r="O61499" s="20"/>
    </row>
    <row r="61500" spans="10:15" x14ac:dyDescent="0.2">
      <c r="J61500" s="20"/>
      <c r="K61500" s="20"/>
      <c r="L61500" s="20"/>
      <c r="M61500" s="20"/>
      <c r="N61500" s="20"/>
      <c r="O61500" s="20"/>
    </row>
    <row r="61501" spans="10:15" x14ac:dyDescent="0.2">
      <c r="J61501" s="20"/>
      <c r="K61501" s="20"/>
      <c r="L61501" s="20"/>
      <c r="M61501" s="20"/>
      <c r="N61501" s="20"/>
      <c r="O61501" s="20"/>
    </row>
    <row r="61502" spans="10:15" x14ac:dyDescent="0.2">
      <c r="J61502" s="20"/>
      <c r="K61502" s="20"/>
      <c r="L61502" s="20"/>
      <c r="M61502" s="20"/>
      <c r="N61502" s="20"/>
      <c r="O61502" s="20"/>
    </row>
    <row r="61503" spans="10:15" x14ac:dyDescent="0.2">
      <c r="J61503" s="20"/>
      <c r="K61503" s="20"/>
      <c r="L61503" s="20"/>
      <c r="M61503" s="20"/>
      <c r="N61503" s="20"/>
      <c r="O61503" s="20"/>
    </row>
    <row r="61504" spans="10:15" x14ac:dyDescent="0.2">
      <c r="J61504" s="20"/>
      <c r="K61504" s="20"/>
      <c r="L61504" s="20"/>
      <c r="M61504" s="20"/>
      <c r="N61504" s="20"/>
      <c r="O61504" s="20"/>
    </row>
    <row r="61505" spans="10:15" x14ac:dyDescent="0.2">
      <c r="J61505" s="20"/>
      <c r="K61505" s="20"/>
      <c r="L61505" s="20"/>
      <c r="M61505" s="20"/>
      <c r="N61505" s="20"/>
      <c r="O61505" s="20"/>
    </row>
    <row r="61506" spans="10:15" x14ac:dyDescent="0.2">
      <c r="J61506" s="20"/>
      <c r="K61506" s="20"/>
      <c r="L61506" s="20"/>
      <c r="M61506" s="20"/>
      <c r="N61506" s="20"/>
      <c r="O61506" s="20"/>
    </row>
    <row r="61507" spans="10:15" x14ac:dyDescent="0.2">
      <c r="J61507" s="20"/>
      <c r="K61507" s="20"/>
      <c r="L61507" s="20"/>
      <c r="M61507" s="20"/>
      <c r="N61507" s="20"/>
      <c r="O61507" s="20"/>
    </row>
    <row r="61508" spans="10:15" x14ac:dyDescent="0.2">
      <c r="J61508" s="20"/>
      <c r="K61508" s="20"/>
      <c r="L61508" s="20"/>
      <c r="M61508" s="20"/>
      <c r="N61508" s="20"/>
      <c r="O61508" s="20"/>
    </row>
    <row r="61509" spans="10:15" x14ac:dyDescent="0.2">
      <c r="J61509" s="20"/>
      <c r="K61509" s="20"/>
      <c r="L61509" s="20"/>
      <c r="M61509" s="20"/>
      <c r="N61509" s="20"/>
      <c r="O61509" s="20"/>
    </row>
    <row r="61510" spans="10:15" x14ac:dyDescent="0.2">
      <c r="J61510" s="20"/>
      <c r="K61510" s="20"/>
      <c r="L61510" s="20"/>
      <c r="M61510" s="20"/>
      <c r="N61510" s="20"/>
      <c r="O61510" s="20"/>
    </row>
    <row r="61511" spans="10:15" x14ac:dyDescent="0.2">
      <c r="J61511" s="20"/>
      <c r="K61511" s="20"/>
      <c r="L61511" s="20"/>
      <c r="M61511" s="20"/>
      <c r="N61511" s="20"/>
      <c r="O61511" s="20"/>
    </row>
    <row r="61512" spans="10:15" x14ac:dyDescent="0.2">
      <c r="J61512" s="20"/>
      <c r="K61512" s="20"/>
      <c r="L61512" s="20"/>
      <c r="M61512" s="20"/>
      <c r="N61512" s="20"/>
      <c r="O61512" s="20"/>
    </row>
    <row r="61513" spans="10:15" x14ac:dyDescent="0.2">
      <c r="J61513" s="20"/>
      <c r="K61513" s="20"/>
      <c r="L61513" s="20"/>
      <c r="M61513" s="20"/>
      <c r="N61513" s="20"/>
      <c r="O61513" s="20"/>
    </row>
    <row r="61514" spans="10:15" x14ac:dyDescent="0.2">
      <c r="J61514" s="20"/>
      <c r="K61514" s="20"/>
      <c r="L61514" s="20"/>
      <c r="M61514" s="20"/>
      <c r="N61514" s="20"/>
      <c r="O61514" s="20"/>
    </row>
    <row r="61515" spans="10:15" x14ac:dyDescent="0.2">
      <c r="J61515" s="20"/>
      <c r="K61515" s="20"/>
      <c r="L61515" s="20"/>
      <c r="M61515" s="20"/>
      <c r="N61515" s="20"/>
      <c r="O61515" s="20"/>
    </row>
    <row r="61516" spans="10:15" x14ac:dyDescent="0.2">
      <c r="J61516" s="20"/>
      <c r="K61516" s="20"/>
      <c r="L61516" s="20"/>
      <c r="M61516" s="20"/>
      <c r="N61516" s="20"/>
      <c r="O61516" s="20"/>
    </row>
    <row r="61517" spans="10:15" x14ac:dyDescent="0.2">
      <c r="J61517" s="20"/>
      <c r="K61517" s="20"/>
      <c r="L61517" s="20"/>
      <c r="M61517" s="20"/>
      <c r="N61517" s="20"/>
      <c r="O61517" s="20"/>
    </row>
    <row r="61518" spans="10:15" x14ac:dyDescent="0.2">
      <c r="J61518" s="20"/>
      <c r="K61518" s="20"/>
      <c r="L61518" s="20"/>
      <c r="M61518" s="20"/>
      <c r="N61518" s="20"/>
      <c r="O61518" s="20"/>
    </row>
    <row r="61519" spans="10:15" x14ac:dyDescent="0.2">
      <c r="J61519" s="20"/>
      <c r="K61519" s="20"/>
      <c r="L61519" s="20"/>
      <c r="M61519" s="20"/>
      <c r="N61519" s="20"/>
      <c r="O61519" s="20"/>
    </row>
    <row r="61520" spans="10:15" x14ac:dyDescent="0.2">
      <c r="J61520" s="20"/>
      <c r="K61520" s="20"/>
      <c r="L61520" s="20"/>
      <c r="M61520" s="20"/>
      <c r="N61520" s="20"/>
      <c r="O61520" s="20"/>
    </row>
    <row r="61521" spans="10:15" x14ac:dyDescent="0.2">
      <c r="J61521" s="20"/>
      <c r="K61521" s="20"/>
      <c r="L61521" s="20"/>
      <c r="M61521" s="20"/>
      <c r="N61521" s="20"/>
      <c r="O61521" s="20"/>
    </row>
    <row r="61522" spans="10:15" x14ac:dyDescent="0.2">
      <c r="J61522" s="20"/>
      <c r="K61522" s="20"/>
      <c r="L61522" s="20"/>
      <c r="M61522" s="20"/>
      <c r="N61522" s="20"/>
      <c r="O61522" s="20"/>
    </row>
    <row r="61523" spans="10:15" x14ac:dyDescent="0.2">
      <c r="J61523" s="20"/>
      <c r="K61523" s="20"/>
      <c r="L61523" s="20"/>
      <c r="M61523" s="20"/>
      <c r="N61523" s="20"/>
      <c r="O61523" s="20"/>
    </row>
    <row r="61524" spans="10:15" x14ac:dyDescent="0.2">
      <c r="J61524" s="20"/>
      <c r="K61524" s="20"/>
      <c r="L61524" s="20"/>
      <c r="M61524" s="20"/>
      <c r="N61524" s="20"/>
      <c r="O61524" s="20"/>
    </row>
    <row r="61525" spans="10:15" x14ac:dyDescent="0.2">
      <c r="J61525" s="20"/>
      <c r="K61525" s="20"/>
      <c r="L61525" s="20"/>
      <c r="M61525" s="20"/>
      <c r="N61525" s="20"/>
      <c r="O61525" s="20"/>
    </row>
    <row r="61526" spans="10:15" x14ac:dyDescent="0.2">
      <c r="J61526" s="20"/>
      <c r="K61526" s="20"/>
      <c r="L61526" s="20"/>
      <c r="M61526" s="20"/>
      <c r="N61526" s="20"/>
      <c r="O61526" s="20"/>
    </row>
    <row r="61527" spans="10:15" x14ac:dyDescent="0.2">
      <c r="J61527" s="20"/>
      <c r="K61527" s="20"/>
      <c r="L61527" s="20"/>
      <c r="M61527" s="20"/>
      <c r="N61527" s="20"/>
      <c r="O61527" s="20"/>
    </row>
    <row r="61528" spans="10:15" x14ac:dyDescent="0.2">
      <c r="J61528" s="20"/>
      <c r="K61528" s="20"/>
      <c r="L61528" s="20"/>
      <c r="M61528" s="20"/>
      <c r="N61528" s="20"/>
      <c r="O61528" s="20"/>
    </row>
    <row r="61529" spans="10:15" x14ac:dyDescent="0.2">
      <c r="J61529" s="20"/>
      <c r="K61529" s="20"/>
      <c r="L61529" s="20"/>
      <c r="M61529" s="20"/>
      <c r="N61529" s="20"/>
      <c r="O61529" s="20"/>
    </row>
    <row r="61530" spans="10:15" x14ac:dyDescent="0.2">
      <c r="J61530" s="20"/>
      <c r="K61530" s="20"/>
      <c r="L61530" s="20"/>
      <c r="M61530" s="20"/>
      <c r="N61530" s="20"/>
      <c r="O61530" s="20"/>
    </row>
    <row r="61531" spans="10:15" x14ac:dyDescent="0.2">
      <c r="J61531" s="20"/>
      <c r="K61531" s="20"/>
      <c r="L61531" s="20"/>
      <c r="M61531" s="20"/>
      <c r="N61531" s="20"/>
      <c r="O61531" s="20"/>
    </row>
    <row r="61532" spans="10:15" x14ac:dyDescent="0.2">
      <c r="J61532" s="20"/>
      <c r="K61532" s="20"/>
      <c r="L61532" s="20"/>
      <c r="M61532" s="20"/>
      <c r="N61532" s="20"/>
      <c r="O61532" s="20"/>
    </row>
    <row r="61533" spans="10:15" x14ac:dyDescent="0.2">
      <c r="J61533" s="20"/>
      <c r="K61533" s="20"/>
      <c r="L61533" s="20"/>
      <c r="M61533" s="20"/>
      <c r="N61533" s="20"/>
      <c r="O61533" s="20"/>
    </row>
    <row r="61534" spans="10:15" x14ac:dyDescent="0.2">
      <c r="J61534" s="20"/>
      <c r="K61534" s="20"/>
      <c r="L61534" s="20"/>
      <c r="M61534" s="20"/>
      <c r="N61534" s="20"/>
      <c r="O61534" s="20"/>
    </row>
    <row r="61535" spans="10:15" x14ac:dyDescent="0.2">
      <c r="J61535" s="20"/>
      <c r="K61535" s="20"/>
      <c r="L61535" s="20"/>
      <c r="M61535" s="20"/>
      <c r="N61535" s="20"/>
      <c r="O61535" s="20"/>
    </row>
    <row r="61536" spans="10:15" x14ac:dyDescent="0.2">
      <c r="J61536" s="20"/>
      <c r="K61536" s="20"/>
      <c r="L61536" s="20"/>
      <c r="M61536" s="20"/>
      <c r="N61536" s="20"/>
      <c r="O61536" s="20"/>
    </row>
    <row r="61537" spans="10:15" x14ac:dyDescent="0.2">
      <c r="J61537" s="20"/>
      <c r="K61537" s="20"/>
      <c r="L61537" s="20"/>
      <c r="M61537" s="20"/>
      <c r="N61537" s="20"/>
      <c r="O61537" s="20"/>
    </row>
    <row r="61538" spans="10:15" x14ac:dyDescent="0.2">
      <c r="J61538" s="20"/>
      <c r="K61538" s="20"/>
      <c r="L61538" s="20"/>
      <c r="M61538" s="20"/>
      <c r="N61538" s="20"/>
      <c r="O61538" s="20"/>
    </row>
    <row r="61539" spans="10:15" x14ac:dyDescent="0.2">
      <c r="J61539" s="20"/>
      <c r="K61539" s="20"/>
      <c r="L61539" s="20"/>
      <c r="M61539" s="20"/>
      <c r="N61539" s="20"/>
      <c r="O61539" s="20"/>
    </row>
    <row r="61540" spans="10:15" x14ac:dyDescent="0.2">
      <c r="J61540" s="20"/>
      <c r="K61540" s="20"/>
      <c r="L61540" s="20"/>
      <c r="M61540" s="20"/>
      <c r="N61540" s="20"/>
      <c r="O61540" s="20"/>
    </row>
    <row r="61541" spans="10:15" x14ac:dyDescent="0.2">
      <c r="J61541" s="20"/>
      <c r="K61541" s="20"/>
      <c r="L61541" s="20"/>
      <c r="M61541" s="20"/>
      <c r="N61541" s="20"/>
      <c r="O61541" s="20"/>
    </row>
    <row r="61542" spans="10:15" x14ac:dyDescent="0.2">
      <c r="J61542" s="20"/>
      <c r="K61542" s="20"/>
      <c r="L61542" s="20"/>
      <c r="M61542" s="20"/>
      <c r="N61542" s="20"/>
      <c r="O61542" s="20"/>
    </row>
    <row r="61543" spans="10:15" x14ac:dyDescent="0.2">
      <c r="J61543" s="20"/>
      <c r="K61543" s="20"/>
      <c r="L61543" s="20"/>
      <c r="M61543" s="20"/>
      <c r="N61543" s="20"/>
      <c r="O61543" s="20"/>
    </row>
    <row r="61544" spans="10:15" x14ac:dyDescent="0.2">
      <c r="J61544" s="20"/>
      <c r="K61544" s="20"/>
      <c r="L61544" s="20"/>
      <c r="M61544" s="20"/>
      <c r="N61544" s="20"/>
      <c r="O61544" s="20"/>
    </row>
    <row r="61545" spans="10:15" x14ac:dyDescent="0.2">
      <c r="J61545" s="20"/>
      <c r="K61545" s="20"/>
      <c r="L61545" s="20"/>
      <c r="M61545" s="20"/>
      <c r="N61545" s="20"/>
      <c r="O61545" s="20"/>
    </row>
    <row r="61546" spans="10:15" x14ac:dyDescent="0.2">
      <c r="J61546" s="20"/>
      <c r="K61546" s="20"/>
      <c r="L61546" s="20"/>
      <c r="M61546" s="20"/>
      <c r="N61546" s="20"/>
      <c r="O61546" s="20"/>
    </row>
    <row r="61547" spans="10:15" x14ac:dyDescent="0.2">
      <c r="J61547" s="20"/>
      <c r="K61547" s="20"/>
      <c r="L61547" s="20"/>
      <c r="M61547" s="20"/>
      <c r="N61547" s="20"/>
      <c r="O61547" s="20"/>
    </row>
    <row r="61548" spans="10:15" x14ac:dyDescent="0.2">
      <c r="J61548" s="20"/>
      <c r="K61548" s="20"/>
      <c r="L61548" s="20"/>
      <c r="M61548" s="20"/>
      <c r="N61548" s="20"/>
      <c r="O61548" s="20"/>
    </row>
    <row r="61549" spans="10:15" x14ac:dyDescent="0.2">
      <c r="J61549" s="20"/>
      <c r="K61549" s="20"/>
      <c r="L61549" s="20"/>
      <c r="M61549" s="20"/>
      <c r="N61549" s="20"/>
      <c r="O61549" s="20"/>
    </row>
    <row r="61550" spans="10:15" x14ac:dyDescent="0.2">
      <c r="J61550" s="20"/>
      <c r="K61550" s="20"/>
      <c r="L61550" s="20"/>
      <c r="M61550" s="20"/>
      <c r="N61550" s="20"/>
      <c r="O61550" s="20"/>
    </row>
    <row r="61551" spans="10:15" x14ac:dyDescent="0.2">
      <c r="J61551" s="20"/>
      <c r="K61551" s="20"/>
      <c r="L61551" s="20"/>
      <c r="M61551" s="20"/>
      <c r="N61551" s="20"/>
      <c r="O61551" s="20"/>
    </row>
    <row r="61552" spans="10:15" x14ac:dyDescent="0.2">
      <c r="J61552" s="20"/>
      <c r="K61552" s="20"/>
      <c r="L61552" s="20"/>
      <c r="M61552" s="20"/>
      <c r="N61552" s="20"/>
      <c r="O61552" s="20"/>
    </row>
    <row r="61553" spans="10:15" x14ac:dyDescent="0.2">
      <c r="J61553" s="20"/>
      <c r="K61553" s="20"/>
      <c r="L61553" s="20"/>
      <c r="M61553" s="20"/>
      <c r="N61553" s="20"/>
      <c r="O61553" s="20"/>
    </row>
    <row r="61554" spans="10:15" x14ac:dyDescent="0.2">
      <c r="J61554" s="20"/>
      <c r="K61554" s="20"/>
      <c r="L61554" s="20"/>
      <c r="M61554" s="20"/>
      <c r="N61554" s="20"/>
      <c r="O61554" s="20"/>
    </row>
    <row r="61555" spans="10:15" x14ac:dyDescent="0.2">
      <c r="J61555" s="20"/>
      <c r="K61555" s="20"/>
      <c r="L61555" s="20"/>
      <c r="M61555" s="20"/>
      <c r="N61555" s="20"/>
      <c r="O61555" s="20"/>
    </row>
    <row r="61556" spans="10:15" x14ac:dyDescent="0.2">
      <c r="J61556" s="20"/>
      <c r="K61556" s="20"/>
      <c r="L61556" s="20"/>
      <c r="M61556" s="20"/>
      <c r="N61556" s="20"/>
      <c r="O61556" s="20"/>
    </row>
    <row r="61557" spans="10:15" x14ac:dyDescent="0.2">
      <c r="J61557" s="20"/>
      <c r="K61557" s="20"/>
      <c r="L61557" s="20"/>
      <c r="M61557" s="20"/>
      <c r="N61557" s="20"/>
      <c r="O61557" s="20"/>
    </row>
    <row r="61558" spans="10:15" x14ac:dyDescent="0.2">
      <c r="J61558" s="20"/>
      <c r="K61558" s="20"/>
      <c r="L61558" s="20"/>
      <c r="M61558" s="20"/>
      <c r="N61558" s="20"/>
      <c r="O61558" s="20"/>
    </row>
    <row r="61559" spans="10:15" x14ac:dyDescent="0.2">
      <c r="J61559" s="20"/>
      <c r="K61559" s="20"/>
      <c r="L61559" s="20"/>
      <c r="M61559" s="20"/>
      <c r="N61559" s="20"/>
      <c r="O61559" s="20"/>
    </row>
    <row r="61560" spans="10:15" x14ac:dyDescent="0.2">
      <c r="J61560" s="20"/>
      <c r="K61560" s="20"/>
      <c r="L61560" s="20"/>
      <c r="M61560" s="20"/>
      <c r="N61560" s="20"/>
      <c r="O61560" s="20"/>
    </row>
    <row r="61561" spans="10:15" x14ac:dyDescent="0.2">
      <c r="J61561" s="20"/>
      <c r="K61561" s="20"/>
      <c r="L61561" s="20"/>
      <c r="M61561" s="20"/>
      <c r="N61561" s="20"/>
      <c r="O61561" s="20"/>
    </row>
    <row r="61562" spans="10:15" x14ac:dyDescent="0.2">
      <c r="J61562" s="20"/>
      <c r="K61562" s="20"/>
      <c r="L61562" s="20"/>
      <c r="M61562" s="20"/>
      <c r="N61562" s="20"/>
      <c r="O61562" s="20"/>
    </row>
    <row r="61563" spans="10:15" x14ac:dyDescent="0.2">
      <c r="J61563" s="20"/>
      <c r="K61563" s="20"/>
      <c r="L61563" s="20"/>
      <c r="M61563" s="20"/>
      <c r="N61563" s="20"/>
      <c r="O61563" s="20"/>
    </row>
    <row r="61564" spans="10:15" x14ac:dyDescent="0.2">
      <c r="J61564" s="20"/>
      <c r="K61564" s="20"/>
      <c r="L61564" s="20"/>
      <c r="M61564" s="20"/>
      <c r="N61564" s="20"/>
      <c r="O61564" s="20"/>
    </row>
    <row r="61565" spans="10:15" x14ac:dyDescent="0.2">
      <c r="J61565" s="20"/>
      <c r="K61565" s="20"/>
      <c r="L61565" s="20"/>
      <c r="M61565" s="20"/>
      <c r="N61565" s="20"/>
      <c r="O61565" s="20"/>
    </row>
    <row r="61566" spans="10:15" x14ac:dyDescent="0.2">
      <c r="J61566" s="20"/>
      <c r="K61566" s="20"/>
      <c r="L61566" s="20"/>
      <c r="M61566" s="20"/>
      <c r="N61566" s="20"/>
      <c r="O61566" s="20"/>
    </row>
    <row r="61567" spans="10:15" x14ac:dyDescent="0.2">
      <c r="J61567" s="20"/>
      <c r="K61567" s="20"/>
      <c r="L61567" s="20"/>
      <c r="M61567" s="20"/>
      <c r="N61567" s="20"/>
      <c r="O61567" s="20"/>
    </row>
    <row r="61568" spans="10:15" x14ac:dyDescent="0.2">
      <c r="J61568" s="20"/>
      <c r="K61568" s="20"/>
      <c r="L61568" s="20"/>
      <c r="M61568" s="20"/>
      <c r="N61568" s="20"/>
      <c r="O61568" s="20"/>
    </row>
    <row r="61569" spans="10:15" x14ac:dyDescent="0.2">
      <c r="J61569" s="20"/>
      <c r="K61569" s="20"/>
      <c r="L61569" s="20"/>
      <c r="M61569" s="20"/>
      <c r="N61569" s="20"/>
      <c r="O61569" s="20"/>
    </row>
    <row r="61570" spans="10:15" x14ac:dyDescent="0.2">
      <c r="J61570" s="20"/>
      <c r="K61570" s="20"/>
      <c r="L61570" s="20"/>
      <c r="M61570" s="20"/>
      <c r="N61570" s="20"/>
      <c r="O61570" s="20"/>
    </row>
    <row r="61571" spans="10:15" x14ac:dyDescent="0.2">
      <c r="J61571" s="20"/>
      <c r="K61571" s="20"/>
      <c r="L61571" s="20"/>
      <c r="M61571" s="20"/>
      <c r="N61571" s="20"/>
      <c r="O61571" s="20"/>
    </row>
    <row r="61572" spans="10:15" x14ac:dyDescent="0.2">
      <c r="J61572" s="20"/>
      <c r="K61572" s="20"/>
      <c r="L61572" s="20"/>
      <c r="M61572" s="20"/>
      <c r="N61572" s="20"/>
      <c r="O61572" s="20"/>
    </row>
    <row r="61573" spans="10:15" x14ac:dyDescent="0.2">
      <c r="J61573" s="20"/>
      <c r="K61573" s="20"/>
      <c r="L61573" s="20"/>
      <c r="M61573" s="20"/>
      <c r="N61573" s="20"/>
      <c r="O61573" s="20"/>
    </row>
    <row r="61574" spans="10:15" x14ac:dyDescent="0.2">
      <c r="J61574" s="20"/>
      <c r="K61574" s="20"/>
      <c r="L61574" s="20"/>
      <c r="M61574" s="20"/>
      <c r="N61574" s="20"/>
      <c r="O61574" s="20"/>
    </row>
    <row r="61575" spans="10:15" x14ac:dyDescent="0.2">
      <c r="J61575" s="20"/>
      <c r="K61575" s="20"/>
      <c r="L61575" s="20"/>
      <c r="M61575" s="20"/>
      <c r="N61575" s="20"/>
      <c r="O61575" s="20"/>
    </row>
    <row r="61576" spans="10:15" x14ac:dyDescent="0.2">
      <c r="J61576" s="20"/>
      <c r="K61576" s="20"/>
      <c r="L61576" s="20"/>
      <c r="M61576" s="20"/>
      <c r="N61576" s="20"/>
      <c r="O61576" s="20"/>
    </row>
    <row r="61577" spans="10:15" x14ac:dyDescent="0.2">
      <c r="J61577" s="20"/>
      <c r="K61577" s="20"/>
      <c r="L61577" s="20"/>
      <c r="M61577" s="20"/>
      <c r="N61577" s="20"/>
      <c r="O61577" s="20"/>
    </row>
    <row r="61578" spans="10:15" x14ac:dyDescent="0.2">
      <c r="J61578" s="20"/>
      <c r="K61578" s="20"/>
      <c r="L61578" s="20"/>
      <c r="M61578" s="20"/>
      <c r="N61578" s="20"/>
      <c r="O61578" s="20"/>
    </row>
    <row r="61579" spans="10:15" x14ac:dyDescent="0.2">
      <c r="J61579" s="20"/>
      <c r="K61579" s="20"/>
      <c r="L61579" s="20"/>
      <c r="M61579" s="20"/>
      <c r="N61579" s="20"/>
      <c r="O61579" s="20"/>
    </row>
    <row r="61580" spans="10:15" x14ac:dyDescent="0.2">
      <c r="J61580" s="20"/>
      <c r="K61580" s="20"/>
      <c r="L61580" s="20"/>
      <c r="M61580" s="20"/>
      <c r="N61580" s="20"/>
      <c r="O61580" s="20"/>
    </row>
    <row r="61581" spans="10:15" x14ac:dyDescent="0.2">
      <c r="J61581" s="20"/>
      <c r="K61581" s="20"/>
      <c r="L61581" s="20"/>
      <c r="M61581" s="20"/>
      <c r="N61581" s="20"/>
      <c r="O61581" s="20"/>
    </row>
    <row r="61582" spans="10:15" x14ac:dyDescent="0.2">
      <c r="J61582" s="20"/>
      <c r="K61582" s="20"/>
      <c r="L61582" s="20"/>
      <c r="M61582" s="20"/>
      <c r="N61582" s="20"/>
      <c r="O61582" s="20"/>
    </row>
    <row r="61583" spans="10:15" x14ac:dyDescent="0.2">
      <c r="J61583" s="20"/>
      <c r="K61583" s="20"/>
      <c r="L61583" s="20"/>
      <c r="M61583" s="20"/>
      <c r="N61583" s="20"/>
      <c r="O61583" s="20"/>
    </row>
    <row r="61584" spans="10:15" x14ac:dyDescent="0.2">
      <c r="J61584" s="20"/>
      <c r="K61584" s="20"/>
      <c r="L61584" s="20"/>
      <c r="M61584" s="20"/>
      <c r="N61584" s="20"/>
      <c r="O61584" s="20"/>
    </row>
    <row r="61585" spans="10:15" x14ac:dyDescent="0.2">
      <c r="J61585" s="20"/>
      <c r="K61585" s="20"/>
      <c r="L61585" s="20"/>
      <c r="M61585" s="20"/>
      <c r="N61585" s="20"/>
      <c r="O61585" s="20"/>
    </row>
    <row r="61586" spans="10:15" x14ac:dyDescent="0.2">
      <c r="J61586" s="20"/>
      <c r="K61586" s="20"/>
      <c r="L61586" s="20"/>
      <c r="M61586" s="20"/>
      <c r="N61586" s="20"/>
      <c r="O61586" s="20"/>
    </row>
    <row r="61587" spans="10:15" x14ac:dyDescent="0.2">
      <c r="J61587" s="20"/>
      <c r="K61587" s="20"/>
      <c r="L61587" s="20"/>
      <c r="M61587" s="20"/>
      <c r="N61587" s="20"/>
      <c r="O61587" s="20"/>
    </row>
    <row r="61588" spans="10:15" x14ac:dyDescent="0.2">
      <c r="J61588" s="20"/>
      <c r="K61588" s="20"/>
      <c r="L61588" s="20"/>
      <c r="M61588" s="20"/>
      <c r="N61588" s="20"/>
      <c r="O61588" s="20"/>
    </row>
    <row r="61589" spans="10:15" x14ac:dyDescent="0.2">
      <c r="J61589" s="20"/>
      <c r="K61589" s="20"/>
      <c r="L61589" s="20"/>
      <c r="M61589" s="20"/>
      <c r="N61589" s="20"/>
      <c r="O61589" s="20"/>
    </row>
    <row r="61590" spans="10:15" x14ac:dyDescent="0.2">
      <c r="J61590" s="20"/>
      <c r="K61590" s="20"/>
      <c r="L61590" s="20"/>
      <c r="M61590" s="20"/>
      <c r="N61590" s="20"/>
      <c r="O61590" s="20"/>
    </row>
    <row r="61591" spans="10:15" x14ac:dyDescent="0.2">
      <c r="J61591" s="20"/>
      <c r="K61591" s="20"/>
      <c r="L61591" s="20"/>
      <c r="M61591" s="20"/>
      <c r="N61591" s="20"/>
      <c r="O61591" s="20"/>
    </row>
    <row r="61592" spans="10:15" x14ac:dyDescent="0.2">
      <c r="J61592" s="20"/>
      <c r="K61592" s="20"/>
      <c r="L61592" s="20"/>
      <c r="M61592" s="20"/>
      <c r="N61592" s="20"/>
      <c r="O61592" s="20"/>
    </row>
    <row r="61593" spans="10:15" x14ac:dyDescent="0.2">
      <c r="J61593" s="20"/>
      <c r="K61593" s="20"/>
      <c r="L61593" s="20"/>
      <c r="M61593" s="20"/>
      <c r="N61593" s="20"/>
      <c r="O61593" s="20"/>
    </row>
    <row r="61594" spans="10:15" x14ac:dyDescent="0.2">
      <c r="J61594" s="20"/>
      <c r="K61594" s="20"/>
      <c r="L61594" s="20"/>
      <c r="M61594" s="20"/>
      <c r="N61594" s="20"/>
      <c r="O61594" s="20"/>
    </row>
    <row r="61595" spans="10:15" x14ac:dyDescent="0.2">
      <c r="J61595" s="20"/>
      <c r="K61595" s="20"/>
      <c r="L61595" s="20"/>
      <c r="M61595" s="20"/>
      <c r="N61595" s="20"/>
      <c r="O61595" s="20"/>
    </row>
    <row r="61596" spans="10:15" x14ac:dyDescent="0.2">
      <c r="J61596" s="20"/>
      <c r="K61596" s="20"/>
      <c r="L61596" s="20"/>
      <c r="M61596" s="20"/>
      <c r="N61596" s="20"/>
      <c r="O61596" s="20"/>
    </row>
    <row r="61597" spans="10:15" x14ac:dyDescent="0.2">
      <c r="J61597" s="20"/>
      <c r="K61597" s="20"/>
      <c r="L61597" s="20"/>
      <c r="M61597" s="20"/>
      <c r="N61597" s="20"/>
      <c r="O61597" s="20"/>
    </row>
    <row r="61598" spans="10:15" x14ac:dyDescent="0.2">
      <c r="J61598" s="20"/>
      <c r="K61598" s="20"/>
      <c r="L61598" s="20"/>
      <c r="M61598" s="20"/>
      <c r="N61598" s="20"/>
      <c r="O61598" s="20"/>
    </row>
    <row r="61599" spans="10:15" x14ac:dyDescent="0.2">
      <c r="J61599" s="20"/>
      <c r="K61599" s="20"/>
      <c r="L61599" s="20"/>
      <c r="M61599" s="20"/>
      <c r="N61599" s="20"/>
      <c r="O61599" s="20"/>
    </row>
    <row r="61600" spans="10:15" x14ac:dyDescent="0.2">
      <c r="J61600" s="20"/>
      <c r="K61600" s="20"/>
      <c r="L61600" s="20"/>
      <c r="M61600" s="20"/>
      <c r="N61600" s="20"/>
      <c r="O61600" s="20"/>
    </row>
    <row r="61601" spans="10:15" x14ac:dyDescent="0.2">
      <c r="J61601" s="20"/>
      <c r="K61601" s="20"/>
      <c r="L61601" s="20"/>
      <c r="M61601" s="20"/>
      <c r="N61601" s="20"/>
      <c r="O61601" s="20"/>
    </row>
    <row r="61602" spans="10:15" x14ac:dyDescent="0.2">
      <c r="J61602" s="20"/>
      <c r="K61602" s="20"/>
      <c r="L61602" s="20"/>
      <c r="M61602" s="20"/>
      <c r="N61602" s="20"/>
      <c r="O61602" s="20"/>
    </row>
    <row r="61603" spans="10:15" x14ac:dyDescent="0.2">
      <c r="J61603" s="20"/>
      <c r="K61603" s="20"/>
      <c r="L61603" s="20"/>
      <c r="M61603" s="20"/>
      <c r="N61603" s="20"/>
      <c r="O61603" s="20"/>
    </row>
    <row r="61604" spans="10:15" x14ac:dyDescent="0.2">
      <c r="J61604" s="20"/>
      <c r="K61604" s="20"/>
      <c r="L61604" s="20"/>
      <c r="M61604" s="20"/>
      <c r="N61604" s="20"/>
      <c r="O61604" s="20"/>
    </row>
    <row r="61605" spans="10:15" x14ac:dyDescent="0.2">
      <c r="J61605" s="20"/>
      <c r="K61605" s="20"/>
      <c r="L61605" s="20"/>
      <c r="M61605" s="20"/>
      <c r="N61605" s="20"/>
      <c r="O61605" s="20"/>
    </row>
    <row r="61606" spans="10:15" x14ac:dyDescent="0.2">
      <c r="J61606" s="20"/>
      <c r="K61606" s="20"/>
      <c r="L61606" s="20"/>
      <c r="M61606" s="20"/>
      <c r="N61606" s="20"/>
      <c r="O61606" s="20"/>
    </row>
    <row r="61607" spans="10:15" x14ac:dyDescent="0.2">
      <c r="J61607" s="20"/>
      <c r="K61607" s="20"/>
      <c r="L61607" s="20"/>
      <c r="M61607" s="20"/>
      <c r="N61607" s="20"/>
      <c r="O61607" s="20"/>
    </row>
    <row r="61608" spans="10:15" x14ac:dyDescent="0.2">
      <c r="J61608" s="20"/>
      <c r="K61608" s="20"/>
      <c r="L61608" s="20"/>
      <c r="M61608" s="20"/>
      <c r="N61608" s="20"/>
      <c r="O61608" s="20"/>
    </row>
    <row r="61609" spans="10:15" x14ac:dyDescent="0.2">
      <c r="J61609" s="20"/>
      <c r="K61609" s="20"/>
      <c r="L61609" s="20"/>
      <c r="M61609" s="20"/>
      <c r="N61609" s="20"/>
      <c r="O61609" s="20"/>
    </row>
    <row r="61610" spans="10:15" x14ac:dyDescent="0.2">
      <c r="J61610" s="20"/>
      <c r="K61610" s="20"/>
      <c r="L61610" s="20"/>
      <c r="M61610" s="20"/>
      <c r="N61610" s="20"/>
      <c r="O61610" s="20"/>
    </row>
    <row r="61611" spans="10:15" x14ac:dyDescent="0.2">
      <c r="J61611" s="20"/>
      <c r="K61611" s="20"/>
      <c r="L61611" s="20"/>
      <c r="M61611" s="20"/>
      <c r="N61611" s="20"/>
      <c r="O61611" s="20"/>
    </row>
    <row r="61612" spans="10:15" x14ac:dyDescent="0.2">
      <c r="J61612" s="20"/>
      <c r="K61612" s="20"/>
      <c r="L61612" s="20"/>
      <c r="M61612" s="20"/>
      <c r="N61612" s="20"/>
      <c r="O61612" s="20"/>
    </row>
    <row r="61613" spans="10:15" x14ac:dyDescent="0.2">
      <c r="J61613" s="20"/>
      <c r="K61613" s="20"/>
      <c r="L61613" s="20"/>
      <c r="M61613" s="20"/>
      <c r="N61613" s="20"/>
      <c r="O61613" s="20"/>
    </row>
    <row r="61614" spans="10:15" x14ac:dyDescent="0.2">
      <c r="J61614" s="20"/>
      <c r="K61614" s="20"/>
      <c r="L61614" s="20"/>
      <c r="M61614" s="20"/>
      <c r="N61614" s="20"/>
      <c r="O61614" s="20"/>
    </row>
    <row r="61615" spans="10:15" x14ac:dyDescent="0.2">
      <c r="J61615" s="20"/>
      <c r="K61615" s="20"/>
      <c r="L61615" s="20"/>
      <c r="M61615" s="20"/>
      <c r="N61615" s="20"/>
      <c r="O61615" s="20"/>
    </row>
    <row r="61616" spans="10:15" x14ac:dyDescent="0.2">
      <c r="J61616" s="20"/>
      <c r="K61616" s="20"/>
      <c r="L61616" s="20"/>
      <c r="M61616" s="20"/>
      <c r="N61616" s="20"/>
      <c r="O61616" s="20"/>
    </row>
    <row r="61617" spans="10:15" x14ac:dyDescent="0.2">
      <c r="J61617" s="20"/>
      <c r="K61617" s="20"/>
      <c r="L61617" s="20"/>
      <c r="M61617" s="20"/>
      <c r="N61617" s="20"/>
      <c r="O61617" s="20"/>
    </row>
    <row r="61618" spans="10:15" x14ac:dyDescent="0.2">
      <c r="J61618" s="20"/>
      <c r="K61618" s="20"/>
      <c r="L61618" s="20"/>
      <c r="M61618" s="20"/>
      <c r="N61618" s="20"/>
      <c r="O61618" s="20"/>
    </row>
    <row r="61619" spans="10:15" x14ac:dyDescent="0.2">
      <c r="J61619" s="20"/>
      <c r="K61619" s="20"/>
      <c r="L61619" s="20"/>
      <c r="M61619" s="20"/>
      <c r="N61619" s="20"/>
      <c r="O61619" s="20"/>
    </row>
    <row r="61620" spans="10:15" x14ac:dyDescent="0.2">
      <c r="J61620" s="20"/>
      <c r="K61620" s="20"/>
      <c r="L61620" s="20"/>
      <c r="M61620" s="20"/>
      <c r="N61620" s="20"/>
      <c r="O61620" s="20"/>
    </row>
    <row r="61621" spans="10:15" x14ac:dyDescent="0.2">
      <c r="J61621" s="20"/>
      <c r="K61621" s="20"/>
      <c r="L61621" s="20"/>
      <c r="M61621" s="20"/>
      <c r="N61621" s="20"/>
      <c r="O61621" s="20"/>
    </row>
    <row r="61622" spans="10:15" x14ac:dyDescent="0.2">
      <c r="J61622" s="20"/>
      <c r="K61622" s="20"/>
      <c r="L61622" s="20"/>
      <c r="M61622" s="20"/>
      <c r="N61622" s="20"/>
      <c r="O61622" s="20"/>
    </row>
    <row r="61623" spans="10:15" x14ac:dyDescent="0.2">
      <c r="J61623" s="20"/>
      <c r="K61623" s="20"/>
      <c r="L61623" s="20"/>
      <c r="M61623" s="20"/>
      <c r="N61623" s="20"/>
      <c r="O61623" s="20"/>
    </row>
    <row r="61624" spans="10:15" x14ac:dyDescent="0.2">
      <c r="J61624" s="20"/>
      <c r="K61624" s="20"/>
      <c r="L61624" s="20"/>
      <c r="M61624" s="20"/>
      <c r="N61624" s="20"/>
      <c r="O61624" s="20"/>
    </row>
    <row r="61625" spans="10:15" x14ac:dyDescent="0.2">
      <c r="J61625" s="20"/>
      <c r="K61625" s="20"/>
      <c r="L61625" s="20"/>
      <c r="M61625" s="20"/>
      <c r="N61625" s="20"/>
      <c r="O61625" s="20"/>
    </row>
    <row r="61626" spans="10:15" x14ac:dyDescent="0.2">
      <c r="J61626" s="20"/>
      <c r="K61626" s="20"/>
      <c r="L61626" s="20"/>
      <c r="M61626" s="20"/>
      <c r="N61626" s="20"/>
      <c r="O61626" s="20"/>
    </row>
    <row r="61627" spans="10:15" x14ac:dyDescent="0.2">
      <c r="J61627" s="20"/>
      <c r="K61627" s="20"/>
      <c r="L61627" s="20"/>
      <c r="M61627" s="20"/>
      <c r="N61627" s="20"/>
      <c r="O61627" s="20"/>
    </row>
    <row r="61628" spans="10:15" x14ac:dyDescent="0.2">
      <c r="J61628" s="20"/>
      <c r="K61628" s="20"/>
      <c r="L61628" s="20"/>
      <c r="M61628" s="20"/>
      <c r="N61628" s="20"/>
      <c r="O61628" s="20"/>
    </row>
    <row r="61629" spans="10:15" x14ac:dyDescent="0.2">
      <c r="J61629" s="20"/>
      <c r="K61629" s="20"/>
      <c r="L61629" s="20"/>
      <c r="M61629" s="20"/>
      <c r="N61629" s="20"/>
      <c r="O61629" s="20"/>
    </row>
    <row r="61630" spans="10:15" x14ac:dyDescent="0.2">
      <c r="J61630" s="20"/>
      <c r="K61630" s="20"/>
      <c r="L61630" s="20"/>
      <c r="M61630" s="20"/>
      <c r="N61630" s="20"/>
      <c r="O61630" s="20"/>
    </row>
    <row r="61631" spans="10:15" x14ac:dyDescent="0.2">
      <c r="J61631" s="20"/>
      <c r="K61631" s="20"/>
      <c r="L61631" s="20"/>
      <c r="M61631" s="20"/>
      <c r="N61631" s="20"/>
      <c r="O61631" s="20"/>
    </row>
    <row r="61632" spans="10:15" x14ac:dyDescent="0.2">
      <c r="J61632" s="20"/>
      <c r="K61632" s="20"/>
      <c r="L61632" s="20"/>
      <c r="M61632" s="20"/>
      <c r="N61632" s="20"/>
      <c r="O61632" s="20"/>
    </row>
    <row r="61633" spans="10:15" x14ac:dyDescent="0.2">
      <c r="J61633" s="20"/>
      <c r="K61633" s="20"/>
      <c r="L61633" s="20"/>
      <c r="M61633" s="20"/>
      <c r="N61633" s="20"/>
      <c r="O61633" s="20"/>
    </row>
    <row r="61634" spans="10:15" x14ac:dyDescent="0.2">
      <c r="J61634" s="20"/>
      <c r="K61634" s="20"/>
      <c r="L61634" s="20"/>
      <c r="M61634" s="20"/>
      <c r="N61634" s="20"/>
      <c r="O61634" s="20"/>
    </row>
    <row r="61635" spans="10:15" x14ac:dyDescent="0.2">
      <c r="J61635" s="20"/>
      <c r="K61635" s="20"/>
      <c r="L61635" s="20"/>
      <c r="M61635" s="20"/>
      <c r="N61635" s="20"/>
      <c r="O61635" s="20"/>
    </row>
    <row r="61636" spans="10:15" x14ac:dyDescent="0.2">
      <c r="J61636" s="20"/>
      <c r="K61636" s="20"/>
      <c r="L61636" s="20"/>
      <c r="M61636" s="20"/>
      <c r="N61636" s="20"/>
      <c r="O61636" s="20"/>
    </row>
    <row r="61637" spans="10:15" x14ac:dyDescent="0.2">
      <c r="J61637" s="20"/>
      <c r="K61637" s="20"/>
      <c r="L61637" s="20"/>
      <c r="M61637" s="20"/>
      <c r="N61637" s="20"/>
      <c r="O61637" s="20"/>
    </row>
    <row r="61638" spans="10:15" x14ac:dyDescent="0.2">
      <c r="J61638" s="20"/>
      <c r="K61638" s="20"/>
      <c r="L61638" s="20"/>
      <c r="M61638" s="20"/>
      <c r="N61638" s="20"/>
      <c r="O61638" s="20"/>
    </row>
    <row r="61639" spans="10:15" x14ac:dyDescent="0.2">
      <c r="J61639" s="20"/>
      <c r="K61639" s="20"/>
      <c r="L61639" s="20"/>
      <c r="M61639" s="20"/>
      <c r="N61639" s="20"/>
      <c r="O61639" s="20"/>
    </row>
    <row r="61640" spans="10:15" x14ac:dyDescent="0.2">
      <c r="J61640" s="20"/>
      <c r="K61640" s="20"/>
      <c r="L61640" s="20"/>
      <c r="M61640" s="20"/>
      <c r="N61640" s="20"/>
      <c r="O61640" s="20"/>
    </row>
    <row r="61641" spans="10:15" x14ac:dyDescent="0.2">
      <c r="J61641" s="20"/>
      <c r="K61641" s="20"/>
      <c r="L61641" s="20"/>
      <c r="M61641" s="20"/>
      <c r="N61641" s="20"/>
      <c r="O61641" s="20"/>
    </row>
    <row r="61642" spans="10:15" x14ac:dyDescent="0.2">
      <c r="J61642" s="20"/>
      <c r="K61642" s="20"/>
      <c r="L61642" s="20"/>
      <c r="M61642" s="20"/>
      <c r="N61642" s="20"/>
      <c r="O61642" s="20"/>
    </row>
    <row r="61643" spans="10:15" x14ac:dyDescent="0.2">
      <c r="J61643" s="20"/>
      <c r="K61643" s="20"/>
      <c r="L61643" s="20"/>
      <c r="M61643" s="20"/>
      <c r="N61643" s="20"/>
      <c r="O61643" s="20"/>
    </row>
    <row r="61644" spans="10:15" x14ac:dyDescent="0.2">
      <c r="J61644" s="20"/>
      <c r="K61644" s="20"/>
      <c r="L61644" s="20"/>
      <c r="M61644" s="20"/>
      <c r="N61644" s="20"/>
      <c r="O61644" s="20"/>
    </row>
    <row r="61645" spans="10:15" x14ac:dyDescent="0.2">
      <c r="J61645" s="20"/>
      <c r="K61645" s="20"/>
      <c r="L61645" s="20"/>
      <c r="M61645" s="20"/>
      <c r="N61645" s="20"/>
      <c r="O61645" s="20"/>
    </row>
    <row r="61646" spans="10:15" x14ac:dyDescent="0.2">
      <c r="J61646" s="20"/>
      <c r="K61646" s="20"/>
      <c r="L61646" s="20"/>
      <c r="M61646" s="20"/>
      <c r="N61646" s="20"/>
      <c r="O61646" s="20"/>
    </row>
    <row r="61647" spans="10:15" x14ac:dyDescent="0.2">
      <c r="J61647" s="20"/>
      <c r="K61647" s="20"/>
      <c r="L61647" s="20"/>
      <c r="M61647" s="20"/>
      <c r="N61647" s="20"/>
      <c r="O61647" s="20"/>
    </row>
    <row r="61648" spans="10:15" x14ac:dyDescent="0.2">
      <c r="J61648" s="20"/>
      <c r="K61648" s="20"/>
      <c r="L61648" s="20"/>
      <c r="M61648" s="20"/>
      <c r="N61648" s="20"/>
      <c r="O61648" s="20"/>
    </row>
    <row r="61649" spans="10:15" x14ac:dyDescent="0.2">
      <c r="J61649" s="20"/>
      <c r="K61649" s="20"/>
      <c r="L61649" s="20"/>
      <c r="M61649" s="20"/>
      <c r="N61649" s="20"/>
      <c r="O61649" s="20"/>
    </row>
    <row r="61650" spans="10:15" x14ac:dyDescent="0.2">
      <c r="J61650" s="20"/>
      <c r="K61650" s="20"/>
      <c r="L61650" s="20"/>
      <c r="M61650" s="20"/>
      <c r="N61650" s="20"/>
      <c r="O61650" s="20"/>
    </row>
    <row r="61651" spans="10:15" x14ac:dyDescent="0.2">
      <c r="J61651" s="20"/>
      <c r="K61651" s="20"/>
      <c r="L61651" s="20"/>
      <c r="M61651" s="20"/>
      <c r="N61651" s="20"/>
      <c r="O61651" s="20"/>
    </row>
    <row r="61652" spans="10:15" x14ac:dyDescent="0.2">
      <c r="J61652" s="20"/>
      <c r="K61652" s="20"/>
      <c r="L61652" s="20"/>
      <c r="M61652" s="20"/>
      <c r="N61652" s="20"/>
      <c r="O61652" s="20"/>
    </row>
    <row r="61653" spans="10:15" x14ac:dyDescent="0.2">
      <c r="J61653" s="20"/>
      <c r="K61653" s="20"/>
      <c r="L61653" s="20"/>
      <c r="M61653" s="20"/>
      <c r="N61653" s="20"/>
      <c r="O61653" s="20"/>
    </row>
    <row r="61654" spans="10:15" x14ac:dyDescent="0.2">
      <c r="J61654" s="20"/>
      <c r="K61654" s="20"/>
      <c r="L61654" s="20"/>
      <c r="M61654" s="20"/>
      <c r="N61654" s="20"/>
      <c r="O61654" s="20"/>
    </row>
    <row r="61655" spans="10:15" x14ac:dyDescent="0.2">
      <c r="J61655" s="20"/>
      <c r="K61655" s="20"/>
      <c r="L61655" s="20"/>
      <c r="M61655" s="20"/>
      <c r="N61655" s="20"/>
      <c r="O61655" s="20"/>
    </row>
    <row r="61656" spans="10:15" x14ac:dyDescent="0.2">
      <c r="J61656" s="20"/>
      <c r="K61656" s="20"/>
      <c r="L61656" s="20"/>
      <c r="M61656" s="20"/>
      <c r="N61656" s="20"/>
      <c r="O61656" s="20"/>
    </row>
    <row r="61657" spans="10:15" x14ac:dyDescent="0.2">
      <c r="J61657" s="20"/>
      <c r="K61657" s="20"/>
      <c r="L61657" s="20"/>
      <c r="M61657" s="20"/>
      <c r="N61657" s="20"/>
      <c r="O61657" s="20"/>
    </row>
    <row r="61658" spans="10:15" x14ac:dyDescent="0.2">
      <c r="J61658" s="20"/>
      <c r="K61658" s="20"/>
      <c r="L61658" s="20"/>
      <c r="M61658" s="20"/>
      <c r="N61658" s="20"/>
      <c r="O61658" s="20"/>
    </row>
    <row r="61659" spans="10:15" x14ac:dyDescent="0.2">
      <c r="J61659" s="20"/>
      <c r="K61659" s="20"/>
      <c r="L61659" s="20"/>
      <c r="M61659" s="20"/>
      <c r="N61659" s="20"/>
      <c r="O61659" s="20"/>
    </row>
    <row r="61660" spans="10:15" x14ac:dyDescent="0.2">
      <c r="J61660" s="20"/>
      <c r="K61660" s="20"/>
      <c r="L61660" s="20"/>
      <c r="M61660" s="20"/>
      <c r="N61660" s="20"/>
      <c r="O61660" s="20"/>
    </row>
    <row r="61661" spans="10:15" x14ac:dyDescent="0.2">
      <c r="J61661" s="20"/>
      <c r="K61661" s="20"/>
      <c r="L61661" s="20"/>
      <c r="M61661" s="20"/>
      <c r="N61661" s="20"/>
      <c r="O61661" s="20"/>
    </row>
    <row r="61662" spans="10:15" x14ac:dyDescent="0.2">
      <c r="J61662" s="20"/>
      <c r="K61662" s="20"/>
      <c r="L61662" s="20"/>
      <c r="M61662" s="20"/>
      <c r="N61662" s="20"/>
      <c r="O61662" s="20"/>
    </row>
    <row r="61663" spans="10:15" x14ac:dyDescent="0.2">
      <c r="J61663" s="20"/>
      <c r="K61663" s="20"/>
      <c r="L61663" s="20"/>
      <c r="M61663" s="20"/>
      <c r="N61663" s="20"/>
      <c r="O61663" s="20"/>
    </row>
    <row r="61664" spans="10:15" x14ac:dyDescent="0.2">
      <c r="J61664" s="20"/>
      <c r="K61664" s="20"/>
      <c r="L61664" s="20"/>
      <c r="M61664" s="20"/>
      <c r="N61664" s="20"/>
      <c r="O61664" s="20"/>
    </row>
    <row r="61665" spans="10:15" x14ac:dyDescent="0.2">
      <c r="J61665" s="20"/>
      <c r="K61665" s="20"/>
      <c r="L61665" s="20"/>
      <c r="M61665" s="20"/>
      <c r="N61665" s="20"/>
      <c r="O61665" s="20"/>
    </row>
    <row r="61666" spans="10:15" x14ac:dyDescent="0.2">
      <c r="J61666" s="20"/>
      <c r="K61666" s="20"/>
      <c r="L61666" s="20"/>
      <c r="M61666" s="20"/>
      <c r="N61666" s="20"/>
      <c r="O61666" s="20"/>
    </row>
    <row r="61667" spans="10:15" x14ac:dyDescent="0.2">
      <c r="J61667" s="20"/>
      <c r="K61667" s="20"/>
      <c r="L61667" s="20"/>
      <c r="M61667" s="20"/>
      <c r="N61667" s="20"/>
      <c r="O61667" s="20"/>
    </row>
    <row r="61668" spans="10:15" x14ac:dyDescent="0.2">
      <c r="J61668" s="20"/>
      <c r="K61668" s="20"/>
      <c r="L61668" s="20"/>
      <c r="M61668" s="20"/>
      <c r="N61668" s="20"/>
      <c r="O61668" s="20"/>
    </row>
    <row r="61669" spans="10:15" x14ac:dyDescent="0.2">
      <c r="J61669" s="20"/>
      <c r="K61669" s="20"/>
      <c r="L61669" s="20"/>
      <c r="M61669" s="20"/>
      <c r="N61669" s="20"/>
      <c r="O61669" s="20"/>
    </row>
    <row r="61670" spans="10:15" x14ac:dyDescent="0.2">
      <c r="J61670" s="20"/>
      <c r="K61670" s="20"/>
      <c r="L61670" s="20"/>
      <c r="M61670" s="20"/>
      <c r="N61670" s="20"/>
      <c r="O61670" s="20"/>
    </row>
    <row r="61671" spans="10:15" x14ac:dyDescent="0.2">
      <c r="J61671" s="20"/>
      <c r="K61671" s="20"/>
      <c r="L61671" s="20"/>
      <c r="M61671" s="20"/>
      <c r="N61671" s="20"/>
      <c r="O61671" s="20"/>
    </row>
    <row r="61672" spans="10:15" x14ac:dyDescent="0.2">
      <c r="J61672" s="20"/>
      <c r="K61672" s="20"/>
      <c r="L61672" s="20"/>
      <c r="M61672" s="20"/>
      <c r="N61672" s="20"/>
      <c r="O61672" s="20"/>
    </row>
    <row r="61673" spans="10:15" x14ac:dyDescent="0.2">
      <c r="J61673" s="20"/>
      <c r="K61673" s="20"/>
      <c r="L61673" s="20"/>
      <c r="M61673" s="20"/>
      <c r="N61673" s="20"/>
      <c r="O61673" s="20"/>
    </row>
    <row r="61674" spans="10:15" x14ac:dyDescent="0.2">
      <c r="J61674" s="20"/>
      <c r="K61674" s="20"/>
      <c r="L61674" s="20"/>
      <c r="M61674" s="20"/>
      <c r="N61674" s="20"/>
      <c r="O61674" s="20"/>
    </row>
    <row r="61675" spans="10:15" x14ac:dyDescent="0.2">
      <c r="J61675" s="20"/>
      <c r="K61675" s="20"/>
      <c r="L61675" s="20"/>
      <c r="M61675" s="20"/>
      <c r="N61675" s="20"/>
      <c r="O61675" s="20"/>
    </row>
    <row r="61676" spans="10:15" x14ac:dyDescent="0.2">
      <c r="J61676" s="20"/>
      <c r="K61676" s="20"/>
      <c r="L61676" s="20"/>
      <c r="M61676" s="20"/>
      <c r="N61676" s="20"/>
      <c r="O61676" s="20"/>
    </row>
    <row r="61677" spans="10:15" x14ac:dyDescent="0.2">
      <c r="J61677" s="20"/>
      <c r="K61677" s="20"/>
      <c r="L61677" s="20"/>
      <c r="M61677" s="20"/>
      <c r="N61677" s="20"/>
      <c r="O61677" s="20"/>
    </row>
    <row r="61678" spans="10:15" x14ac:dyDescent="0.2">
      <c r="J61678" s="20"/>
      <c r="K61678" s="20"/>
      <c r="L61678" s="20"/>
      <c r="M61678" s="20"/>
      <c r="N61678" s="20"/>
      <c r="O61678" s="20"/>
    </row>
    <row r="61679" spans="10:15" x14ac:dyDescent="0.2">
      <c r="J61679" s="20"/>
      <c r="K61679" s="20"/>
      <c r="L61679" s="20"/>
      <c r="M61679" s="20"/>
      <c r="N61679" s="20"/>
      <c r="O61679" s="20"/>
    </row>
    <row r="61680" spans="10:15" x14ac:dyDescent="0.2">
      <c r="J61680" s="20"/>
      <c r="K61680" s="20"/>
      <c r="L61680" s="20"/>
      <c r="M61680" s="20"/>
      <c r="N61680" s="20"/>
      <c r="O61680" s="20"/>
    </row>
    <row r="61681" spans="10:15" x14ac:dyDescent="0.2">
      <c r="J61681" s="20"/>
      <c r="K61681" s="20"/>
      <c r="L61681" s="20"/>
      <c r="M61681" s="20"/>
      <c r="N61681" s="20"/>
      <c r="O61681" s="20"/>
    </row>
    <row r="61682" spans="10:15" x14ac:dyDescent="0.2">
      <c r="J61682" s="20"/>
      <c r="K61682" s="20"/>
      <c r="L61682" s="20"/>
      <c r="M61682" s="20"/>
      <c r="N61682" s="20"/>
      <c r="O61682" s="20"/>
    </row>
    <row r="61683" spans="10:15" x14ac:dyDescent="0.2">
      <c r="J61683" s="20"/>
      <c r="K61683" s="20"/>
      <c r="L61683" s="20"/>
      <c r="M61683" s="20"/>
      <c r="N61683" s="20"/>
      <c r="O61683" s="20"/>
    </row>
    <row r="61684" spans="10:15" x14ac:dyDescent="0.2">
      <c r="J61684" s="20"/>
      <c r="K61684" s="20"/>
      <c r="L61684" s="20"/>
      <c r="M61684" s="20"/>
      <c r="N61684" s="20"/>
      <c r="O61684" s="20"/>
    </row>
    <row r="61685" spans="10:15" x14ac:dyDescent="0.2">
      <c r="J61685" s="20"/>
      <c r="K61685" s="20"/>
      <c r="L61685" s="20"/>
      <c r="M61685" s="20"/>
      <c r="N61685" s="20"/>
      <c r="O61685" s="20"/>
    </row>
    <row r="61686" spans="10:15" x14ac:dyDescent="0.2">
      <c r="J61686" s="20"/>
      <c r="K61686" s="20"/>
      <c r="L61686" s="20"/>
      <c r="M61686" s="20"/>
      <c r="N61686" s="20"/>
      <c r="O61686" s="20"/>
    </row>
    <row r="61687" spans="10:15" x14ac:dyDescent="0.2">
      <c r="J61687" s="20"/>
      <c r="K61687" s="20"/>
      <c r="L61687" s="20"/>
      <c r="M61687" s="20"/>
      <c r="N61687" s="20"/>
      <c r="O61687" s="20"/>
    </row>
    <row r="61688" spans="10:15" x14ac:dyDescent="0.2">
      <c r="J61688" s="20"/>
      <c r="K61688" s="20"/>
      <c r="L61688" s="20"/>
      <c r="M61688" s="20"/>
      <c r="N61688" s="20"/>
      <c r="O61688" s="20"/>
    </row>
    <row r="61689" spans="10:15" x14ac:dyDescent="0.2">
      <c r="J61689" s="20"/>
      <c r="K61689" s="20"/>
      <c r="L61689" s="20"/>
      <c r="M61689" s="20"/>
      <c r="N61689" s="20"/>
      <c r="O61689" s="20"/>
    </row>
    <row r="61690" spans="10:15" x14ac:dyDescent="0.2">
      <c r="J61690" s="20"/>
      <c r="K61690" s="20"/>
      <c r="L61690" s="20"/>
      <c r="M61690" s="20"/>
      <c r="N61690" s="20"/>
      <c r="O61690" s="20"/>
    </row>
    <row r="61691" spans="10:15" x14ac:dyDescent="0.2">
      <c r="J61691" s="20"/>
      <c r="K61691" s="20"/>
      <c r="L61691" s="20"/>
      <c r="M61691" s="20"/>
      <c r="N61691" s="20"/>
      <c r="O61691" s="20"/>
    </row>
    <row r="61692" spans="10:15" x14ac:dyDescent="0.2">
      <c r="J61692" s="20"/>
      <c r="K61692" s="20"/>
      <c r="L61692" s="20"/>
      <c r="M61692" s="20"/>
      <c r="N61692" s="20"/>
      <c r="O61692" s="20"/>
    </row>
    <row r="61693" spans="10:15" x14ac:dyDescent="0.2">
      <c r="J61693" s="20"/>
      <c r="K61693" s="20"/>
      <c r="L61693" s="20"/>
      <c r="M61693" s="20"/>
      <c r="N61693" s="20"/>
      <c r="O61693" s="20"/>
    </row>
    <row r="61694" spans="10:15" x14ac:dyDescent="0.2">
      <c r="J61694" s="20"/>
      <c r="K61694" s="20"/>
      <c r="L61694" s="20"/>
      <c r="M61694" s="20"/>
      <c r="N61694" s="20"/>
      <c r="O61694" s="20"/>
    </row>
    <row r="61695" spans="10:15" x14ac:dyDescent="0.2">
      <c r="J61695" s="20"/>
      <c r="K61695" s="20"/>
      <c r="L61695" s="20"/>
      <c r="M61695" s="20"/>
      <c r="N61695" s="20"/>
      <c r="O61695" s="20"/>
    </row>
    <row r="61696" spans="10:15" x14ac:dyDescent="0.2">
      <c r="J61696" s="20"/>
      <c r="K61696" s="20"/>
      <c r="L61696" s="20"/>
      <c r="M61696" s="20"/>
      <c r="N61696" s="20"/>
      <c r="O61696" s="20"/>
    </row>
    <row r="61697" spans="10:15" x14ac:dyDescent="0.2">
      <c r="J61697" s="20"/>
      <c r="K61697" s="20"/>
      <c r="L61697" s="20"/>
      <c r="M61697" s="20"/>
      <c r="N61697" s="20"/>
      <c r="O61697" s="20"/>
    </row>
    <row r="61698" spans="10:15" x14ac:dyDescent="0.2">
      <c r="J61698" s="20"/>
      <c r="K61698" s="20"/>
      <c r="L61698" s="20"/>
      <c r="M61698" s="20"/>
      <c r="N61698" s="20"/>
      <c r="O61698" s="20"/>
    </row>
    <row r="61699" spans="10:15" x14ac:dyDescent="0.2">
      <c r="J61699" s="20"/>
      <c r="K61699" s="20"/>
      <c r="L61699" s="20"/>
      <c r="M61699" s="20"/>
      <c r="N61699" s="20"/>
      <c r="O61699" s="20"/>
    </row>
    <row r="61700" spans="10:15" x14ac:dyDescent="0.2">
      <c r="J61700" s="20"/>
      <c r="K61700" s="20"/>
      <c r="L61700" s="20"/>
      <c r="M61700" s="20"/>
      <c r="N61700" s="20"/>
      <c r="O61700" s="20"/>
    </row>
    <row r="61701" spans="10:15" x14ac:dyDescent="0.2">
      <c r="J61701" s="20"/>
      <c r="K61701" s="20"/>
      <c r="L61701" s="20"/>
      <c r="M61701" s="20"/>
      <c r="N61701" s="20"/>
      <c r="O61701" s="20"/>
    </row>
    <row r="61702" spans="10:15" x14ac:dyDescent="0.2">
      <c r="J61702" s="20"/>
      <c r="K61702" s="20"/>
      <c r="L61702" s="20"/>
      <c r="M61702" s="20"/>
      <c r="N61702" s="20"/>
      <c r="O61702" s="20"/>
    </row>
    <row r="61703" spans="10:15" x14ac:dyDescent="0.2">
      <c r="J61703" s="20"/>
      <c r="K61703" s="20"/>
      <c r="L61703" s="20"/>
      <c r="M61703" s="20"/>
      <c r="N61703" s="20"/>
      <c r="O61703" s="20"/>
    </row>
    <row r="61704" spans="10:15" x14ac:dyDescent="0.2">
      <c r="J61704" s="20"/>
      <c r="K61704" s="20"/>
      <c r="L61704" s="20"/>
      <c r="M61704" s="20"/>
      <c r="N61704" s="20"/>
      <c r="O61704" s="20"/>
    </row>
    <row r="61705" spans="10:15" x14ac:dyDescent="0.2">
      <c r="J61705" s="20"/>
      <c r="K61705" s="20"/>
      <c r="L61705" s="20"/>
      <c r="M61705" s="20"/>
      <c r="N61705" s="20"/>
      <c r="O61705" s="20"/>
    </row>
    <row r="61706" spans="10:15" x14ac:dyDescent="0.2">
      <c r="J61706" s="20"/>
      <c r="K61706" s="20"/>
      <c r="L61706" s="20"/>
      <c r="M61706" s="20"/>
      <c r="N61706" s="20"/>
      <c r="O61706" s="20"/>
    </row>
    <row r="61707" spans="10:15" x14ac:dyDescent="0.2">
      <c r="J61707" s="20"/>
      <c r="K61707" s="20"/>
      <c r="L61707" s="20"/>
      <c r="M61707" s="20"/>
      <c r="N61707" s="20"/>
      <c r="O61707" s="20"/>
    </row>
    <row r="61708" spans="10:15" x14ac:dyDescent="0.2">
      <c r="J61708" s="20"/>
      <c r="K61708" s="20"/>
      <c r="L61708" s="20"/>
      <c r="M61708" s="20"/>
      <c r="N61708" s="20"/>
      <c r="O61708" s="20"/>
    </row>
    <row r="61709" spans="10:15" x14ac:dyDescent="0.2">
      <c r="J61709" s="20"/>
      <c r="K61709" s="20"/>
      <c r="L61709" s="20"/>
      <c r="M61709" s="20"/>
      <c r="N61709" s="20"/>
      <c r="O61709" s="20"/>
    </row>
    <row r="61710" spans="10:15" x14ac:dyDescent="0.2">
      <c r="J61710" s="20"/>
      <c r="K61710" s="20"/>
      <c r="L61710" s="20"/>
      <c r="M61710" s="20"/>
      <c r="N61710" s="20"/>
      <c r="O61710" s="20"/>
    </row>
    <row r="61711" spans="10:15" x14ac:dyDescent="0.2">
      <c r="J61711" s="20"/>
      <c r="K61711" s="20"/>
      <c r="L61711" s="20"/>
      <c r="M61711" s="20"/>
      <c r="N61711" s="20"/>
      <c r="O61711" s="20"/>
    </row>
    <row r="61712" spans="10:15" x14ac:dyDescent="0.2">
      <c r="J61712" s="20"/>
      <c r="K61712" s="20"/>
      <c r="L61712" s="20"/>
      <c r="M61712" s="20"/>
      <c r="N61712" s="20"/>
      <c r="O61712" s="20"/>
    </row>
    <row r="61713" spans="10:15" x14ac:dyDescent="0.2">
      <c r="J61713" s="20"/>
      <c r="K61713" s="20"/>
      <c r="L61713" s="20"/>
      <c r="M61713" s="20"/>
      <c r="N61713" s="20"/>
      <c r="O61713" s="20"/>
    </row>
    <row r="61714" spans="10:15" x14ac:dyDescent="0.2">
      <c r="J61714" s="20"/>
      <c r="K61714" s="20"/>
      <c r="L61714" s="20"/>
      <c r="M61714" s="20"/>
      <c r="N61714" s="20"/>
      <c r="O61714" s="20"/>
    </row>
    <row r="61715" spans="10:15" x14ac:dyDescent="0.2">
      <c r="J61715" s="20"/>
      <c r="K61715" s="20"/>
      <c r="L61715" s="20"/>
      <c r="M61715" s="20"/>
      <c r="N61715" s="20"/>
      <c r="O61715" s="20"/>
    </row>
    <row r="61716" spans="10:15" x14ac:dyDescent="0.2">
      <c r="J61716" s="20"/>
      <c r="K61716" s="20"/>
      <c r="L61716" s="20"/>
      <c r="M61716" s="20"/>
      <c r="N61716" s="20"/>
      <c r="O61716" s="20"/>
    </row>
    <row r="61717" spans="10:15" x14ac:dyDescent="0.2">
      <c r="J61717" s="20"/>
      <c r="K61717" s="20"/>
      <c r="L61717" s="20"/>
      <c r="M61717" s="20"/>
      <c r="N61717" s="20"/>
      <c r="O61717" s="20"/>
    </row>
    <row r="61718" spans="10:15" x14ac:dyDescent="0.2">
      <c r="J61718" s="20"/>
      <c r="K61718" s="20"/>
      <c r="L61718" s="20"/>
      <c r="M61718" s="20"/>
      <c r="N61718" s="20"/>
      <c r="O61718" s="20"/>
    </row>
    <row r="61719" spans="10:15" x14ac:dyDescent="0.2">
      <c r="J61719" s="20"/>
      <c r="K61719" s="20"/>
      <c r="L61719" s="20"/>
      <c r="M61719" s="20"/>
      <c r="N61719" s="20"/>
      <c r="O61719" s="20"/>
    </row>
    <row r="61720" spans="10:15" x14ac:dyDescent="0.2">
      <c r="J61720" s="20"/>
      <c r="K61720" s="20"/>
      <c r="L61720" s="20"/>
      <c r="M61720" s="20"/>
      <c r="N61720" s="20"/>
      <c r="O61720" s="20"/>
    </row>
    <row r="61721" spans="10:15" x14ac:dyDescent="0.2">
      <c r="J61721" s="20"/>
      <c r="K61721" s="20"/>
      <c r="L61721" s="20"/>
      <c r="M61721" s="20"/>
      <c r="N61721" s="20"/>
      <c r="O61721" s="20"/>
    </row>
    <row r="61722" spans="10:15" x14ac:dyDescent="0.2">
      <c r="J61722" s="20"/>
      <c r="K61722" s="20"/>
      <c r="L61722" s="20"/>
      <c r="M61722" s="20"/>
      <c r="N61722" s="20"/>
      <c r="O61722" s="20"/>
    </row>
    <row r="61723" spans="10:15" x14ac:dyDescent="0.2">
      <c r="J61723" s="20"/>
      <c r="K61723" s="20"/>
      <c r="L61723" s="20"/>
      <c r="M61723" s="20"/>
      <c r="N61723" s="20"/>
      <c r="O61723" s="20"/>
    </row>
    <row r="61724" spans="10:15" x14ac:dyDescent="0.2">
      <c r="J61724" s="20"/>
      <c r="K61724" s="20"/>
      <c r="L61724" s="20"/>
      <c r="M61724" s="20"/>
      <c r="N61724" s="20"/>
      <c r="O61724" s="20"/>
    </row>
    <row r="61725" spans="10:15" x14ac:dyDescent="0.2">
      <c r="J61725" s="20"/>
      <c r="K61725" s="20"/>
      <c r="L61725" s="20"/>
      <c r="M61725" s="20"/>
      <c r="N61725" s="20"/>
      <c r="O61725" s="20"/>
    </row>
    <row r="61726" spans="10:15" x14ac:dyDescent="0.2">
      <c r="J61726" s="20"/>
      <c r="K61726" s="20"/>
      <c r="L61726" s="20"/>
      <c r="M61726" s="20"/>
      <c r="N61726" s="20"/>
      <c r="O61726" s="20"/>
    </row>
    <row r="61727" spans="10:15" x14ac:dyDescent="0.2">
      <c r="J61727" s="20"/>
      <c r="K61727" s="20"/>
      <c r="L61727" s="20"/>
      <c r="M61727" s="20"/>
      <c r="N61727" s="20"/>
      <c r="O61727" s="20"/>
    </row>
    <row r="61728" spans="10:15" x14ac:dyDescent="0.2">
      <c r="J61728" s="20"/>
      <c r="K61728" s="20"/>
      <c r="L61728" s="20"/>
      <c r="M61728" s="20"/>
      <c r="N61728" s="20"/>
      <c r="O61728" s="20"/>
    </row>
    <row r="61729" spans="10:15" x14ac:dyDescent="0.2">
      <c r="J61729" s="20"/>
      <c r="K61729" s="20"/>
      <c r="L61729" s="20"/>
      <c r="M61729" s="20"/>
      <c r="N61729" s="20"/>
      <c r="O61729" s="20"/>
    </row>
    <row r="61730" spans="10:15" x14ac:dyDescent="0.2">
      <c r="J61730" s="20"/>
      <c r="K61730" s="20"/>
      <c r="L61730" s="20"/>
      <c r="M61730" s="20"/>
      <c r="N61730" s="20"/>
      <c r="O61730" s="20"/>
    </row>
    <row r="61731" spans="10:15" x14ac:dyDescent="0.2">
      <c r="J61731" s="20"/>
      <c r="K61731" s="20"/>
      <c r="L61731" s="20"/>
      <c r="M61731" s="20"/>
      <c r="N61731" s="20"/>
      <c r="O61731" s="20"/>
    </row>
    <row r="61732" spans="10:15" x14ac:dyDescent="0.2">
      <c r="J61732" s="20"/>
      <c r="K61732" s="20"/>
      <c r="L61732" s="20"/>
      <c r="M61732" s="20"/>
      <c r="N61732" s="20"/>
      <c r="O61732" s="20"/>
    </row>
    <row r="61733" spans="10:15" x14ac:dyDescent="0.2">
      <c r="J61733" s="20"/>
      <c r="K61733" s="20"/>
      <c r="L61733" s="20"/>
      <c r="M61733" s="20"/>
      <c r="N61733" s="20"/>
      <c r="O61733" s="20"/>
    </row>
    <row r="61734" spans="10:15" x14ac:dyDescent="0.2">
      <c r="J61734" s="20"/>
      <c r="K61734" s="20"/>
      <c r="L61734" s="20"/>
      <c r="M61734" s="20"/>
      <c r="N61734" s="20"/>
      <c r="O61734" s="20"/>
    </row>
    <row r="61735" spans="10:15" x14ac:dyDescent="0.2">
      <c r="J61735" s="20"/>
      <c r="K61735" s="20"/>
      <c r="L61735" s="20"/>
      <c r="M61735" s="20"/>
      <c r="N61735" s="20"/>
      <c r="O61735" s="20"/>
    </row>
    <row r="61736" spans="10:15" x14ac:dyDescent="0.2">
      <c r="J61736" s="20"/>
      <c r="K61736" s="20"/>
      <c r="L61736" s="20"/>
      <c r="M61736" s="20"/>
      <c r="N61736" s="20"/>
      <c r="O61736" s="20"/>
    </row>
    <row r="61737" spans="10:15" x14ac:dyDescent="0.2">
      <c r="J61737" s="20"/>
      <c r="K61737" s="20"/>
      <c r="L61737" s="20"/>
      <c r="M61737" s="20"/>
      <c r="N61737" s="20"/>
      <c r="O61737" s="20"/>
    </row>
    <row r="61738" spans="10:15" x14ac:dyDescent="0.2">
      <c r="J61738" s="20"/>
      <c r="K61738" s="20"/>
      <c r="L61738" s="20"/>
      <c r="M61738" s="20"/>
      <c r="N61738" s="20"/>
      <c r="O61738" s="20"/>
    </row>
    <row r="61739" spans="10:15" x14ac:dyDescent="0.2">
      <c r="J61739" s="20"/>
      <c r="K61739" s="20"/>
      <c r="L61739" s="20"/>
      <c r="M61739" s="20"/>
      <c r="N61739" s="20"/>
      <c r="O61739" s="20"/>
    </row>
    <row r="61740" spans="10:15" x14ac:dyDescent="0.2">
      <c r="J61740" s="20"/>
      <c r="K61740" s="20"/>
      <c r="L61740" s="20"/>
      <c r="M61740" s="20"/>
      <c r="N61740" s="20"/>
      <c r="O61740" s="20"/>
    </row>
    <row r="61741" spans="10:15" x14ac:dyDescent="0.2">
      <c r="J61741" s="20"/>
      <c r="K61741" s="20"/>
      <c r="L61741" s="20"/>
      <c r="M61741" s="20"/>
      <c r="N61741" s="20"/>
      <c r="O61741" s="20"/>
    </row>
    <row r="61742" spans="10:15" x14ac:dyDescent="0.2">
      <c r="J61742" s="20"/>
      <c r="K61742" s="20"/>
      <c r="L61742" s="20"/>
      <c r="M61742" s="20"/>
      <c r="N61742" s="20"/>
      <c r="O61742" s="20"/>
    </row>
    <row r="61743" spans="10:15" x14ac:dyDescent="0.2">
      <c r="J61743" s="20"/>
      <c r="K61743" s="20"/>
      <c r="L61743" s="20"/>
      <c r="M61743" s="20"/>
      <c r="N61743" s="20"/>
      <c r="O61743" s="20"/>
    </row>
    <row r="61744" spans="10:15" x14ac:dyDescent="0.2">
      <c r="J61744" s="20"/>
      <c r="K61744" s="20"/>
      <c r="L61744" s="20"/>
      <c r="M61744" s="20"/>
      <c r="N61744" s="20"/>
      <c r="O61744" s="20"/>
    </row>
    <row r="61745" spans="10:15" x14ac:dyDescent="0.2">
      <c r="J61745" s="20"/>
      <c r="K61745" s="20"/>
      <c r="L61745" s="20"/>
      <c r="M61745" s="20"/>
      <c r="N61745" s="20"/>
      <c r="O61745" s="20"/>
    </row>
    <row r="61746" spans="10:15" x14ac:dyDescent="0.2">
      <c r="J61746" s="20"/>
      <c r="K61746" s="20"/>
      <c r="L61746" s="20"/>
      <c r="M61746" s="20"/>
      <c r="N61746" s="20"/>
      <c r="O61746" s="20"/>
    </row>
    <row r="61747" spans="10:15" x14ac:dyDescent="0.2">
      <c r="J61747" s="20"/>
      <c r="K61747" s="20"/>
      <c r="L61747" s="20"/>
      <c r="M61747" s="20"/>
      <c r="N61747" s="20"/>
      <c r="O61747" s="20"/>
    </row>
    <row r="61748" spans="10:15" x14ac:dyDescent="0.2">
      <c r="J61748" s="20"/>
      <c r="K61748" s="20"/>
      <c r="L61748" s="20"/>
      <c r="M61748" s="20"/>
      <c r="N61748" s="20"/>
      <c r="O61748" s="20"/>
    </row>
    <row r="61749" spans="10:15" x14ac:dyDescent="0.2">
      <c r="J61749" s="20"/>
      <c r="K61749" s="20"/>
      <c r="L61749" s="20"/>
      <c r="M61749" s="20"/>
      <c r="N61749" s="20"/>
      <c r="O61749" s="20"/>
    </row>
    <row r="61750" spans="10:15" x14ac:dyDescent="0.2">
      <c r="J61750" s="20"/>
      <c r="K61750" s="20"/>
      <c r="L61750" s="20"/>
      <c r="M61750" s="20"/>
      <c r="N61750" s="20"/>
      <c r="O61750" s="20"/>
    </row>
    <row r="61751" spans="10:15" x14ac:dyDescent="0.2">
      <c r="J61751" s="20"/>
      <c r="K61751" s="20"/>
      <c r="L61751" s="20"/>
      <c r="M61751" s="20"/>
      <c r="N61751" s="20"/>
      <c r="O61751" s="20"/>
    </row>
    <row r="61752" spans="10:15" x14ac:dyDescent="0.2">
      <c r="J61752" s="20"/>
      <c r="K61752" s="20"/>
      <c r="L61752" s="20"/>
      <c r="M61752" s="20"/>
      <c r="N61752" s="20"/>
      <c r="O61752" s="20"/>
    </row>
    <row r="61753" spans="10:15" x14ac:dyDescent="0.2">
      <c r="J61753" s="20"/>
      <c r="K61753" s="20"/>
      <c r="L61753" s="20"/>
      <c r="M61753" s="20"/>
      <c r="N61753" s="20"/>
      <c r="O61753" s="20"/>
    </row>
    <row r="61754" spans="10:15" x14ac:dyDescent="0.2">
      <c r="J61754" s="20"/>
      <c r="K61754" s="20"/>
      <c r="L61754" s="20"/>
      <c r="M61754" s="20"/>
      <c r="N61754" s="20"/>
      <c r="O61754" s="20"/>
    </row>
    <row r="61755" spans="10:15" x14ac:dyDescent="0.2">
      <c r="J61755" s="20"/>
      <c r="K61755" s="20"/>
      <c r="L61755" s="20"/>
      <c r="M61755" s="20"/>
      <c r="N61755" s="20"/>
      <c r="O61755" s="20"/>
    </row>
    <row r="61756" spans="10:15" x14ac:dyDescent="0.2">
      <c r="J61756" s="20"/>
      <c r="K61756" s="20"/>
      <c r="L61756" s="20"/>
      <c r="M61756" s="20"/>
      <c r="N61756" s="20"/>
      <c r="O61756" s="20"/>
    </row>
    <row r="61757" spans="10:15" x14ac:dyDescent="0.2">
      <c r="J61757" s="20"/>
      <c r="K61757" s="20"/>
      <c r="L61757" s="20"/>
      <c r="M61757" s="20"/>
      <c r="N61757" s="20"/>
      <c r="O61757" s="20"/>
    </row>
    <row r="61758" spans="10:15" x14ac:dyDescent="0.2">
      <c r="J61758" s="20"/>
      <c r="K61758" s="20"/>
      <c r="L61758" s="20"/>
      <c r="M61758" s="20"/>
      <c r="N61758" s="20"/>
      <c r="O61758" s="20"/>
    </row>
    <row r="61759" spans="10:15" x14ac:dyDescent="0.2">
      <c r="J61759" s="20"/>
      <c r="K61759" s="20"/>
      <c r="L61759" s="20"/>
      <c r="M61759" s="20"/>
      <c r="N61759" s="20"/>
      <c r="O61759" s="20"/>
    </row>
    <row r="61760" spans="10:15" x14ac:dyDescent="0.2">
      <c r="J61760" s="20"/>
      <c r="K61760" s="20"/>
      <c r="L61760" s="20"/>
      <c r="M61760" s="20"/>
      <c r="N61760" s="20"/>
      <c r="O61760" s="20"/>
    </row>
    <row r="61761" spans="10:15" x14ac:dyDescent="0.2">
      <c r="J61761" s="20"/>
      <c r="K61761" s="20"/>
      <c r="L61761" s="20"/>
      <c r="M61761" s="20"/>
      <c r="N61761" s="20"/>
      <c r="O61761" s="20"/>
    </row>
    <row r="61762" spans="10:15" x14ac:dyDescent="0.2">
      <c r="J61762" s="20"/>
      <c r="K61762" s="20"/>
      <c r="L61762" s="20"/>
      <c r="M61762" s="20"/>
      <c r="N61762" s="20"/>
      <c r="O61762" s="20"/>
    </row>
    <row r="61763" spans="10:15" x14ac:dyDescent="0.2">
      <c r="J61763" s="20"/>
      <c r="K61763" s="20"/>
      <c r="L61763" s="20"/>
      <c r="M61763" s="20"/>
      <c r="N61763" s="20"/>
      <c r="O61763" s="20"/>
    </row>
    <row r="61764" spans="10:15" x14ac:dyDescent="0.2">
      <c r="J61764" s="20"/>
      <c r="K61764" s="20"/>
      <c r="L61764" s="20"/>
      <c r="M61764" s="20"/>
      <c r="N61764" s="20"/>
      <c r="O61764" s="20"/>
    </row>
    <row r="61765" spans="10:15" x14ac:dyDescent="0.2">
      <c r="J61765" s="20"/>
      <c r="K61765" s="20"/>
      <c r="L61765" s="20"/>
      <c r="M61765" s="20"/>
      <c r="N61765" s="20"/>
      <c r="O61765" s="20"/>
    </row>
    <row r="61766" spans="10:15" x14ac:dyDescent="0.2">
      <c r="J61766" s="20"/>
      <c r="K61766" s="20"/>
      <c r="L61766" s="20"/>
      <c r="M61766" s="20"/>
      <c r="N61766" s="20"/>
      <c r="O61766" s="20"/>
    </row>
    <row r="61767" spans="10:15" x14ac:dyDescent="0.2">
      <c r="J61767" s="20"/>
      <c r="K61767" s="20"/>
      <c r="L61767" s="20"/>
      <c r="M61767" s="20"/>
      <c r="N61767" s="20"/>
      <c r="O61767" s="20"/>
    </row>
    <row r="61768" spans="10:15" x14ac:dyDescent="0.2">
      <c r="J61768" s="20"/>
      <c r="K61768" s="20"/>
      <c r="L61768" s="20"/>
      <c r="M61768" s="20"/>
      <c r="N61768" s="20"/>
      <c r="O61768" s="20"/>
    </row>
    <row r="61769" spans="10:15" x14ac:dyDescent="0.2">
      <c r="J61769" s="20"/>
      <c r="K61769" s="20"/>
      <c r="L61769" s="20"/>
      <c r="M61769" s="20"/>
      <c r="N61769" s="20"/>
      <c r="O61769" s="20"/>
    </row>
    <row r="61770" spans="10:15" x14ac:dyDescent="0.2">
      <c r="J61770" s="20"/>
      <c r="K61770" s="20"/>
      <c r="L61770" s="20"/>
      <c r="M61770" s="20"/>
      <c r="N61770" s="20"/>
      <c r="O61770" s="20"/>
    </row>
    <row r="61771" spans="10:15" x14ac:dyDescent="0.2">
      <c r="J61771" s="20"/>
      <c r="K61771" s="20"/>
      <c r="L61771" s="20"/>
      <c r="M61771" s="20"/>
      <c r="N61771" s="20"/>
      <c r="O61771" s="20"/>
    </row>
    <row r="61772" spans="10:15" x14ac:dyDescent="0.2">
      <c r="J61772" s="20"/>
      <c r="K61772" s="20"/>
      <c r="L61772" s="20"/>
      <c r="M61772" s="20"/>
      <c r="N61772" s="20"/>
      <c r="O61772" s="20"/>
    </row>
    <row r="61773" spans="10:15" x14ac:dyDescent="0.2">
      <c r="J61773" s="20"/>
      <c r="K61773" s="20"/>
      <c r="L61773" s="20"/>
      <c r="M61773" s="20"/>
      <c r="N61773" s="20"/>
      <c r="O61773" s="20"/>
    </row>
    <row r="61774" spans="10:15" x14ac:dyDescent="0.2">
      <c r="J61774" s="20"/>
      <c r="K61774" s="20"/>
      <c r="L61774" s="20"/>
      <c r="M61774" s="20"/>
      <c r="N61774" s="20"/>
      <c r="O61774" s="20"/>
    </row>
    <row r="61775" spans="10:15" x14ac:dyDescent="0.2">
      <c r="J61775" s="20"/>
      <c r="K61775" s="20"/>
      <c r="L61775" s="20"/>
      <c r="M61775" s="20"/>
      <c r="N61775" s="20"/>
      <c r="O61775" s="20"/>
    </row>
    <row r="61776" spans="10:15" x14ac:dyDescent="0.2">
      <c r="J61776" s="20"/>
      <c r="K61776" s="20"/>
      <c r="L61776" s="20"/>
      <c r="M61776" s="20"/>
      <c r="N61776" s="20"/>
      <c r="O61776" s="20"/>
    </row>
    <row r="61777" spans="10:15" x14ac:dyDescent="0.2">
      <c r="J61777" s="20"/>
      <c r="K61777" s="20"/>
      <c r="L61777" s="20"/>
      <c r="M61777" s="20"/>
      <c r="N61777" s="20"/>
      <c r="O61777" s="20"/>
    </row>
    <row r="61778" spans="10:15" x14ac:dyDescent="0.2">
      <c r="J61778" s="20"/>
      <c r="K61778" s="20"/>
      <c r="L61778" s="20"/>
      <c r="M61778" s="20"/>
      <c r="N61778" s="20"/>
      <c r="O61778" s="20"/>
    </row>
    <row r="61779" spans="10:15" x14ac:dyDescent="0.2">
      <c r="J61779" s="20"/>
      <c r="K61779" s="20"/>
      <c r="L61779" s="20"/>
      <c r="M61779" s="20"/>
      <c r="N61779" s="20"/>
      <c r="O61779" s="20"/>
    </row>
    <row r="61780" spans="10:15" x14ac:dyDescent="0.2">
      <c r="J61780" s="20"/>
      <c r="K61780" s="20"/>
      <c r="L61780" s="20"/>
      <c r="M61780" s="20"/>
      <c r="N61780" s="20"/>
      <c r="O61780" s="20"/>
    </row>
    <row r="61781" spans="10:15" x14ac:dyDescent="0.2">
      <c r="J61781" s="20"/>
      <c r="K61781" s="20"/>
      <c r="L61781" s="20"/>
      <c r="M61781" s="20"/>
      <c r="N61781" s="20"/>
      <c r="O61781" s="20"/>
    </row>
    <row r="61782" spans="10:15" x14ac:dyDescent="0.2">
      <c r="J61782" s="20"/>
      <c r="K61782" s="20"/>
      <c r="L61782" s="20"/>
      <c r="M61782" s="20"/>
      <c r="N61782" s="20"/>
      <c r="O61782" s="20"/>
    </row>
    <row r="61783" spans="10:15" x14ac:dyDescent="0.2">
      <c r="J61783" s="20"/>
      <c r="K61783" s="20"/>
      <c r="L61783" s="20"/>
      <c r="M61783" s="20"/>
      <c r="N61783" s="20"/>
      <c r="O61783" s="20"/>
    </row>
    <row r="61784" spans="10:15" x14ac:dyDescent="0.2">
      <c r="J61784" s="20"/>
      <c r="K61784" s="20"/>
      <c r="L61784" s="20"/>
      <c r="M61784" s="20"/>
      <c r="N61784" s="20"/>
      <c r="O61784" s="20"/>
    </row>
    <row r="61785" spans="10:15" x14ac:dyDescent="0.2">
      <c r="J61785" s="20"/>
      <c r="K61785" s="20"/>
      <c r="L61785" s="20"/>
      <c r="M61785" s="20"/>
      <c r="N61785" s="20"/>
      <c r="O61785" s="20"/>
    </row>
    <row r="61786" spans="10:15" x14ac:dyDescent="0.2">
      <c r="J61786" s="20"/>
      <c r="K61786" s="20"/>
      <c r="L61786" s="20"/>
      <c r="M61786" s="20"/>
      <c r="N61786" s="20"/>
      <c r="O61786" s="20"/>
    </row>
    <row r="61787" spans="10:15" x14ac:dyDescent="0.2">
      <c r="J61787" s="20"/>
      <c r="K61787" s="20"/>
      <c r="L61787" s="20"/>
      <c r="M61787" s="20"/>
      <c r="N61787" s="20"/>
      <c r="O61787" s="20"/>
    </row>
    <row r="61788" spans="10:15" x14ac:dyDescent="0.2">
      <c r="J61788" s="20"/>
      <c r="K61788" s="20"/>
      <c r="L61788" s="20"/>
      <c r="M61788" s="20"/>
      <c r="N61788" s="20"/>
      <c r="O61788" s="20"/>
    </row>
    <row r="61789" spans="10:15" x14ac:dyDescent="0.2">
      <c r="J61789" s="20"/>
      <c r="K61789" s="20"/>
      <c r="L61789" s="20"/>
      <c r="M61789" s="20"/>
      <c r="N61789" s="20"/>
      <c r="O61789" s="20"/>
    </row>
    <row r="61790" spans="10:15" x14ac:dyDescent="0.2">
      <c r="J61790" s="20"/>
      <c r="K61790" s="20"/>
      <c r="L61790" s="20"/>
      <c r="M61790" s="20"/>
      <c r="N61790" s="20"/>
      <c r="O61790" s="20"/>
    </row>
    <row r="61791" spans="10:15" x14ac:dyDescent="0.2">
      <c r="J61791" s="20"/>
      <c r="K61791" s="20"/>
      <c r="L61791" s="20"/>
      <c r="M61791" s="20"/>
      <c r="N61791" s="20"/>
      <c r="O61791" s="20"/>
    </row>
    <row r="61792" spans="10:15" x14ac:dyDescent="0.2">
      <c r="J61792" s="20"/>
      <c r="K61792" s="20"/>
      <c r="L61792" s="20"/>
      <c r="M61792" s="20"/>
      <c r="N61792" s="20"/>
      <c r="O61792" s="20"/>
    </row>
    <row r="61793" spans="10:15" x14ac:dyDescent="0.2">
      <c r="J61793" s="20"/>
      <c r="K61793" s="20"/>
      <c r="L61793" s="20"/>
      <c r="M61793" s="20"/>
      <c r="N61793" s="20"/>
      <c r="O61793" s="20"/>
    </row>
    <row r="61794" spans="10:15" x14ac:dyDescent="0.2">
      <c r="J61794" s="20"/>
      <c r="K61794" s="20"/>
      <c r="L61794" s="20"/>
      <c r="M61794" s="20"/>
      <c r="N61794" s="20"/>
      <c r="O61794" s="20"/>
    </row>
    <row r="61795" spans="10:15" x14ac:dyDescent="0.2">
      <c r="J61795" s="20"/>
      <c r="K61795" s="20"/>
      <c r="L61795" s="20"/>
      <c r="M61795" s="20"/>
      <c r="N61795" s="20"/>
      <c r="O61795" s="20"/>
    </row>
    <row r="61796" spans="10:15" x14ac:dyDescent="0.2">
      <c r="J61796" s="20"/>
      <c r="K61796" s="20"/>
      <c r="L61796" s="20"/>
      <c r="M61796" s="20"/>
      <c r="N61796" s="20"/>
      <c r="O61796" s="20"/>
    </row>
    <row r="61797" spans="10:15" x14ac:dyDescent="0.2">
      <c r="J61797" s="20"/>
      <c r="K61797" s="20"/>
      <c r="L61797" s="20"/>
      <c r="M61797" s="20"/>
      <c r="N61797" s="20"/>
      <c r="O61797" s="20"/>
    </row>
    <row r="61798" spans="10:15" x14ac:dyDescent="0.2">
      <c r="J61798" s="20"/>
      <c r="K61798" s="20"/>
      <c r="L61798" s="20"/>
      <c r="M61798" s="20"/>
      <c r="N61798" s="20"/>
      <c r="O61798" s="20"/>
    </row>
    <row r="61799" spans="10:15" x14ac:dyDescent="0.2">
      <c r="J61799" s="20"/>
      <c r="K61799" s="20"/>
      <c r="L61799" s="20"/>
      <c r="M61799" s="20"/>
      <c r="N61799" s="20"/>
      <c r="O61799" s="20"/>
    </row>
    <row r="61800" spans="10:15" x14ac:dyDescent="0.2">
      <c r="J61800" s="20"/>
      <c r="K61800" s="20"/>
      <c r="L61800" s="20"/>
      <c r="M61800" s="20"/>
      <c r="N61800" s="20"/>
      <c r="O61800" s="20"/>
    </row>
    <row r="61801" spans="10:15" x14ac:dyDescent="0.2">
      <c r="J61801" s="20"/>
      <c r="K61801" s="20"/>
      <c r="L61801" s="20"/>
      <c r="M61801" s="20"/>
      <c r="N61801" s="20"/>
      <c r="O61801" s="20"/>
    </row>
    <row r="61802" spans="10:15" x14ac:dyDescent="0.2">
      <c r="J61802" s="20"/>
      <c r="K61802" s="20"/>
      <c r="L61802" s="20"/>
      <c r="M61802" s="20"/>
      <c r="N61802" s="20"/>
      <c r="O61802" s="20"/>
    </row>
    <row r="61803" spans="10:15" x14ac:dyDescent="0.2">
      <c r="J61803" s="20"/>
      <c r="K61803" s="20"/>
      <c r="L61803" s="20"/>
      <c r="M61803" s="20"/>
      <c r="N61803" s="20"/>
      <c r="O61803" s="20"/>
    </row>
    <row r="61804" spans="10:15" x14ac:dyDescent="0.2">
      <c r="J61804" s="20"/>
      <c r="K61804" s="20"/>
      <c r="L61804" s="20"/>
      <c r="M61804" s="20"/>
      <c r="N61804" s="20"/>
      <c r="O61804" s="20"/>
    </row>
    <row r="61805" spans="10:15" x14ac:dyDescent="0.2">
      <c r="J61805" s="20"/>
      <c r="K61805" s="20"/>
      <c r="L61805" s="20"/>
      <c r="M61805" s="20"/>
      <c r="N61805" s="20"/>
      <c r="O61805" s="20"/>
    </row>
    <row r="61806" spans="10:15" x14ac:dyDescent="0.2">
      <c r="J61806" s="20"/>
      <c r="K61806" s="20"/>
      <c r="L61806" s="20"/>
      <c r="M61806" s="20"/>
      <c r="N61806" s="20"/>
      <c r="O61806" s="20"/>
    </row>
    <row r="61807" spans="10:15" x14ac:dyDescent="0.2">
      <c r="J61807" s="20"/>
      <c r="K61807" s="20"/>
      <c r="L61807" s="20"/>
      <c r="M61807" s="20"/>
      <c r="N61807" s="20"/>
      <c r="O61807" s="20"/>
    </row>
    <row r="61808" spans="10:15" x14ac:dyDescent="0.2">
      <c r="J61808" s="20"/>
      <c r="K61808" s="20"/>
      <c r="L61808" s="20"/>
      <c r="M61808" s="20"/>
      <c r="N61808" s="20"/>
      <c r="O61808" s="20"/>
    </row>
    <row r="61809" spans="10:15" x14ac:dyDescent="0.2">
      <c r="J61809" s="20"/>
      <c r="K61809" s="20"/>
      <c r="L61809" s="20"/>
      <c r="M61809" s="20"/>
      <c r="N61809" s="20"/>
      <c r="O61809" s="20"/>
    </row>
    <row r="61810" spans="10:15" x14ac:dyDescent="0.2">
      <c r="J61810" s="20"/>
      <c r="K61810" s="20"/>
      <c r="L61810" s="20"/>
      <c r="M61810" s="20"/>
      <c r="N61810" s="20"/>
      <c r="O61810" s="20"/>
    </row>
    <row r="61811" spans="10:15" x14ac:dyDescent="0.2">
      <c r="J61811" s="20"/>
      <c r="K61811" s="20"/>
      <c r="L61811" s="20"/>
      <c r="M61811" s="20"/>
      <c r="N61811" s="20"/>
      <c r="O61811" s="20"/>
    </row>
    <row r="61812" spans="10:15" x14ac:dyDescent="0.2">
      <c r="J61812" s="20"/>
      <c r="K61812" s="20"/>
      <c r="L61812" s="20"/>
      <c r="M61812" s="20"/>
      <c r="N61812" s="20"/>
      <c r="O61812" s="20"/>
    </row>
    <row r="61813" spans="10:15" x14ac:dyDescent="0.2">
      <c r="J61813" s="20"/>
      <c r="K61813" s="20"/>
      <c r="L61813" s="20"/>
      <c r="M61813" s="20"/>
      <c r="N61813" s="20"/>
      <c r="O61813" s="20"/>
    </row>
    <row r="61814" spans="10:15" x14ac:dyDescent="0.2">
      <c r="J61814" s="20"/>
      <c r="K61814" s="20"/>
      <c r="L61814" s="20"/>
      <c r="M61814" s="20"/>
      <c r="N61814" s="20"/>
      <c r="O61814" s="20"/>
    </row>
    <row r="61815" spans="10:15" x14ac:dyDescent="0.2">
      <c r="J61815" s="20"/>
      <c r="K61815" s="20"/>
      <c r="L61815" s="20"/>
      <c r="M61815" s="20"/>
      <c r="N61815" s="20"/>
      <c r="O61815" s="20"/>
    </row>
    <row r="61816" spans="10:15" x14ac:dyDescent="0.2">
      <c r="J61816" s="20"/>
      <c r="K61816" s="20"/>
      <c r="L61816" s="20"/>
      <c r="M61816" s="20"/>
      <c r="N61816" s="20"/>
      <c r="O61816" s="20"/>
    </row>
    <row r="61817" spans="10:15" x14ac:dyDescent="0.2">
      <c r="J61817" s="20"/>
      <c r="K61817" s="20"/>
      <c r="L61817" s="20"/>
      <c r="M61817" s="20"/>
      <c r="N61817" s="20"/>
      <c r="O61817" s="20"/>
    </row>
    <row r="61818" spans="10:15" x14ac:dyDescent="0.2">
      <c r="J61818" s="20"/>
      <c r="K61818" s="20"/>
      <c r="L61818" s="20"/>
      <c r="M61818" s="20"/>
      <c r="N61818" s="20"/>
      <c r="O61818" s="20"/>
    </row>
    <row r="61819" spans="10:15" x14ac:dyDescent="0.2">
      <c r="J61819" s="20"/>
      <c r="K61819" s="20"/>
      <c r="L61819" s="20"/>
      <c r="M61819" s="20"/>
      <c r="N61819" s="20"/>
      <c r="O61819" s="20"/>
    </row>
    <row r="61820" spans="10:15" x14ac:dyDescent="0.2">
      <c r="J61820" s="20"/>
      <c r="K61820" s="20"/>
      <c r="L61820" s="20"/>
      <c r="M61820" s="20"/>
      <c r="N61820" s="20"/>
      <c r="O61820" s="20"/>
    </row>
    <row r="61821" spans="10:15" x14ac:dyDescent="0.2">
      <c r="J61821" s="20"/>
      <c r="K61821" s="20"/>
      <c r="L61821" s="20"/>
      <c r="M61821" s="20"/>
      <c r="N61821" s="20"/>
      <c r="O61821" s="20"/>
    </row>
    <row r="61822" spans="10:15" x14ac:dyDescent="0.2">
      <c r="J61822" s="20"/>
      <c r="K61822" s="20"/>
      <c r="L61822" s="20"/>
      <c r="M61822" s="20"/>
      <c r="N61822" s="20"/>
      <c r="O61822" s="20"/>
    </row>
    <row r="61823" spans="10:15" x14ac:dyDescent="0.2">
      <c r="J61823" s="20"/>
      <c r="K61823" s="20"/>
      <c r="L61823" s="20"/>
      <c r="M61823" s="20"/>
      <c r="N61823" s="20"/>
      <c r="O61823" s="20"/>
    </row>
    <row r="61824" spans="10:15" x14ac:dyDescent="0.2">
      <c r="J61824" s="20"/>
      <c r="K61824" s="20"/>
      <c r="L61824" s="20"/>
      <c r="M61824" s="20"/>
      <c r="N61824" s="20"/>
      <c r="O61824" s="20"/>
    </row>
    <row r="61825" spans="10:15" x14ac:dyDescent="0.2">
      <c r="J61825" s="20"/>
      <c r="K61825" s="20"/>
      <c r="L61825" s="20"/>
      <c r="M61825" s="20"/>
      <c r="N61825" s="20"/>
      <c r="O61825" s="20"/>
    </row>
    <row r="61826" spans="10:15" x14ac:dyDescent="0.2">
      <c r="J61826" s="20"/>
      <c r="K61826" s="20"/>
      <c r="L61826" s="20"/>
      <c r="M61826" s="20"/>
      <c r="N61826" s="20"/>
      <c r="O61826" s="20"/>
    </row>
    <row r="61827" spans="10:15" x14ac:dyDescent="0.2">
      <c r="J61827" s="20"/>
      <c r="K61827" s="20"/>
      <c r="L61827" s="20"/>
      <c r="M61827" s="20"/>
      <c r="N61827" s="20"/>
      <c r="O61827" s="20"/>
    </row>
    <row r="61828" spans="10:15" x14ac:dyDescent="0.2">
      <c r="J61828" s="20"/>
      <c r="K61828" s="20"/>
      <c r="L61828" s="20"/>
      <c r="M61828" s="20"/>
      <c r="N61828" s="20"/>
      <c r="O61828" s="20"/>
    </row>
    <row r="61829" spans="10:15" x14ac:dyDescent="0.2">
      <c r="J61829" s="20"/>
      <c r="K61829" s="20"/>
      <c r="L61829" s="20"/>
      <c r="M61829" s="20"/>
      <c r="N61829" s="20"/>
      <c r="O61829" s="20"/>
    </row>
    <row r="61830" spans="10:15" x14ac:dyDescent="0.2">
      <c r="J61830" s="20"/>
      <c r="K61830" s="20"/>
      <c r="L61830" s="20"/>
      <c r="M61830" s="20"/>
      <c r="N61830" s="20"/>
      <c r="O61830" s="20"/>
    </row>
    <row r="61831" spans="10:15" x14ac:dyDescent="0.2">
      <c r="J61831" s="20"/>
      <c r="K61831" s="20"/>
      <c r="L61831" s="20"/>
      <c r="M61831" s="20"/>
      <c r="N61831" s="20"/>
      <c r="O61831" s="20"/>
    </row>
    <row r="61832" spans="10:15" x14ac:dyDescent="0.2">
      <c r="J61832" s="20"/>
      <c r="K61832" s="20"/>
      <c r="L61832" s="20"/>
      <c r="M61832" s="20"/>
      <c r="N61832" s="20"/>
      <c r="O61832" s="20"/>
    </row>
    <row r="61833" spans="10:15" x14ac:dyDescent="0.2">
      <c r="J61833" s="20"/>
      <c r="K61833" s="20"/>
      <c r="L61833" s="20"/>
      <c r="M61833" s="20"/>
      <c r="N61833" s="20"/>
      <c r="O61833" s="20"/>
    </row>
    <row r="61834" spans="10:15" x14ac:dyDescent="0.2">
      <c r="J61834" s="20"/>
      <c r="K61834" s="20"/>
      <c r="L61834" s="20"/>
      <c r="M61834" s="20"/>
      <c r="N61834" s="20"/>
      <c r="O61834" s="20"/>
    </row>
    <row r="61835" spans="10:15" x14ac:dyDescent="0.2">
      <c r="J61835" s="20"/>
      <c r="K61835" s="20"/>
      <c r="L61835" s="20"/>
      <c r="M61835" s="20"/>
      <c r="N61835" s="20"/>
      <c r="O61835" s="20"/>
    </row>
    <row r="61836" spans="10:15" x14ac:dyDescent="0.2">
      <c r="J61836" s="20"/>
      <c r="K61836" s="20"/>
      <c r="L61836" s="20"/>
      <c r="M61836" s="20"/>
      <c r="N61836" s="20"/>
      <c r="O61836" s="20"/>
    </row>
    <row r="61837" spans="10:15" x14ac:dyDescent="0.2">
      <c r="J61837" s="20"/>
      <c r="K61837" s="20"/>
      <c r="L61837" s="20"/>
      <c r="M61837" s="20"/>
      <c r="N61837" s="20"/>
      <c r="O61837" s="20"/>
    </row>
    <row r="61838" spans="10:15" x14ac:dyDescent="0.2">
      <c r="J61838" s="20"/>
      <c r="K61838" s="20"/>
      <c r="L61838" s="20"/>
      <c r="M61838" s="20"/>
      <c r="N61838" s="20"/>
      <c r="O61838" s="20"/>
    </row>
    <row r="61839" spans="10:15" x14ac:dyDescent="0.2">
      <c r="J61839" s="20"/>
      <c r="K61839" s="20"/>
      <c r="L61839" s="20"/>
      <c r="M61839" s="20"/>
      <c r="N61839" s="20"/>
      <c r="O61839" s="20"/>
    </row>
    <row r="61840" spans="10:15" x14ac:dyDescent="0.2">
      <c r="J61840" s="20"/>
      <c r="K61840" s="20"/>
      <c r="L61840" s="20"/>
      <c r="M61840" s="20"/>
      <c r="N61840" s="20"/>
      <c r="O61840" s="20"/>
    </row>
    <row r="61841" spans="10:15" x14ac:dyDescent="0.2">
      <c r="J61841" s="20"/>
      <c r="K61841" s="20"/>
      <c r="L61841" s="20"/>
      <c r="M61841" s="20"/>
      <c r="N61841" s="20"/>
      <c r="O61841" s="20"/>
    </row>
    <row r="61842" spans="10:15" x14ac:dyDescent="0.2">
      <c r="J61842" s="20"/>
      <c r="K61842" s="20"/>
      <c r="L61842" s="20"/>
      <c r="M61842" s="20"/>
      <c r="N61842" s="20"/>
      <c r="O61842" s="20"/>
    </row>
    <row r="61843" spans="10:15" x14ac:dyDescent="0.2">
      <c r="J61843" s="20"/>
      <c r="K61843" s="20"/>
      <c r="L61843" s="20"/>
      <c r="M61843" s="20"/>
      <c r="N61843" s="20"/>
      <c r="O61843" s="20"/>
    </row>
    <row r="61844" spans="10:15" x14ac:dyDescent="0.2">
      <c r="J61844" s="20"/>
      <c r="K61844" s="20"/>
      <c r="L61844" s="20"/>
      <c r="M61844" s="20"/>
      <c r="N61844" s="20"/>
      <c r="O61844" s="20"/>
    </row>
    <row r="61845" spans="10:15" x14ac:dyDescent="0.2">
      <c r="J61845" s="20"/>
      <c r="K61845" s="20"/>
      <c r="L61845" s="20"/>
      <c r="M61845" s="20"/>
      <c r="N61845" s="20"/>
      <c r="O61845" s="20"/>
    </row>
    <row r="61846" spans="10:15" x14ac:dyDescent="0.2">
      <c r="J61846" s="20"/>
      <c r="K61846" s="20"/>
      <c r="L61846" s="20"/>
      <c r="M61846" s="20"/>
      <c r="N61846" s="20"/>
      <c r="O61846" s="20"/>
    </row>
    <row r="61847" spans="10:15" x14ac:dyDescent="0.2">
      <c r="J61847" s="20"/>
      <c r="K61847" s="20"/>
      <c r="L61847" s="20"/>
      <c r="M61847" s="20"/>
      <c r="N61847" s="20"/>
      <c r="O61847" s="20"/>
    </row>
    <row r="61848" spans="10:15" x14ac:dyDescent="0.2">
      <c r="J61848" s="20"/>
      <c r="K61848" s="20"/>
      <c r="L61848" s="20"/>
      <c r="M61848" s="20"/>
      <c r="N61848" s="20"/>
      <c r="O61848" s="20"/>
    </row>
    <row r="61849" spans="10:15" x14ac:dyDescent="0.2">
      <c r="J61849" s="20"/>
      <c r="K61849" s="20"/>
      <c r="L61849" s="20"/>
      <c r="M61849" s="20"/>
      <c r="N61849" s="20"/>
      <c r="O61849" s="20"/>
    </row>
    <row r="61850" spans="10:15" x14ac:dyDescent="0.2">
      <c r="J61850" s="20"/>
      <c r="K61850" s="20"/>
      <c r="L61850" s="20"/>
      <c r="M61850" s="20"/>
      <c r="N61850" s="20"/>
      <c r="O61850" s="20"/>
    </row>
    <row r="61851" spans="10:15" x14ac:dyDescent="0.2">
      <c r="J61851" s="20"/>
      <c r="K61851" s="20"/>
      <c r="L61851" s="20"/>
      <c r="M61851" s="20"/>
      <c r="N61851" s="20"/>
      <c r="O61851" s="20"/>
    </row>
    <row r="61852" spans="10:15" x14ac:dyDescent="0.2">
      <c r="J61852" s="20"/>
      <c r="K61852" s="20"/>
      <c r="L61852" s="20"/>
      <c r="M61852" s="20"/>
      <c r="N61852" s="20"/>
      <c r="O61852" s="20"/>
    </row>
    <row r="61853" spans="10:15" x14ac:dyDescent="0.2">
      <c r="J61853" s="20"/>
      <c r="K61853" s="20"/>
      <c r="L61853" s="20"/>
      <c r="M61853" s="20"/>
      <c r="N61853" s="20"/>
      <c r="O61853" s="20"/>
    </row>
    <row r="61854" spans="10:15" x14ac:dyDescent="0.2">
      <c r="J61854" s="20"/>
      <c r="K61854" s="20"/>
      <c r="L61854" s="20"/>
      <c r="M61854" s="20"/>
      <c r="N61854" s="20"/>
      <c r="O61854" s="20"/>
    </row>
    <row r="61855" spans="10:15" x14ac:dyDescent="0.2">
      <c r="J61855" s="20"/>
      <c r="K61855" s="20"/>
      <c r="L61855" s="20"/>
      <c r="M61855" s="20"/>
      <c r="N61855" s="20"/>
      <c r="O61855" s="20"/>
    </row>
    <row r="61856" spans="10:15" x14ac:dyDescent="0.2">
      <c r="J61856" s="20"/>
      <c r="K61856" s="20"/>
      <c r="L61856" s="20"/>
      <c r="M61856" s="20"/>
      <c r="N61856" s="20"/>
      <c r="O61856" s="20"/>
    </row>
    <row r="61857" spans="10:15" x14ac:dyDescent="0.2">
      <c r="J61857" s="20"/>
      <c r="K61857" s="20"/>
      <c r="L61857" s="20"/>
      <c r="M61857" s="20"/>
      <c r="N61857" s="20"/>
      <c r="O61857" s="20"/>
    </row>
    <row r="61858" spans="10:15" x14ac:dyDescent="0.2">
      <c r="J61858" s="20"/>
      <c r="K61858" s="20"/>
      <c r="L61858" s="20"/>
      <c r="M61858" s="20"/>
      <c r="N61858" s="20"/>
      <c r="O61858" s="20"/>
    </row>
    <row r="61859" spans="10:15" x14ac:dyDescent="0.2">
      <c r="J61859" s="20"/>
      <c r="K61859" s="20"/>
      <c r="L61859" s="20"/>
      <c r="M61859" s="20"/>
      <c r="N61859" s="20"/>
      <c r="O61859" s="20"/>
    </row>
    <row r="61860" spans="10:15" x14ac:dyDescent="0.2">
      <c r="J61860" s="20"/>
      <c r="K61860" s="20"/>
      <c r="L61860" s="20"/>
      <c r="M61860" s="20"/>
      <c r="N61860" s="20"/>
      <c r="O61860" s="20"/>
    </row>
    <row r="61861" spans="10:15" x14ac:dyDescent="0.2">
      <c r="J61861" s="20"/>
      <c r="K61861" s="20"/>
      <c r="L61861" s="20"/>
      <c r="M61861" s="20"/>
      <c r="N61861" s="20"/>
      <c r="O61861" s="20"/>
    </row>
    <row r="61862" spans="10:15" x14ac:dyDescent="0.2">
      <c r="J61862" s="20"/>
      <c r="K61862" s="20"/>
      <c r="L61862" s="20"/>
      <c r="M61862" s="20"/>
      <c r="N61862" s="20"/>
      <c r="O61862" s="20"/>
    </row>
    <row r="61863" spans="10:15" x14ac:dyDescent="0.2">
      <c r="J61863" s="20"/>
      <c r="K61863" s="20"/>
      <c r="L61863" s="20"/>
      <c r="M61863" s="20"/>
      <c r="N61863" s="20"/>
      <c r="O61863" s="20"/>
    </row>
    <row r="61864" spans="10:15" x14ac:dyDescent="0.2">
      <c r="J61864" s="20"/>
      <c r="K61864" s="20"/>
      <c r="L61864" s="20"/>
      <c r="M61864" s="20"/>
      <c r="N61864" s="20"/>
      <c r="O61864" s="20"/>
    </row>
    <row r="61865" spans="10:15" x14ac:dyDescent="0.2">
      <c r="J61865" s="20"/>
      <c r="K61865" s="20"/>
      <c r="L61865" s="20"/>
      <c r="M61865" s="20"/>
      <c r="N61865" s="20"/>
      <c r="O61865" s="20"/>
    </row>
    <row r="61866" spans="10:15" x14ac:dyDescent="0.2">
      <c r="J61866" s="20"/>
      <c r="K61866" s="20"/>
      <c r="L61866" s="20"/>
      <c r="M61866" s="20"/>
      <c r="N61866" s="20"/>
      <c r="O61866" s="20"/>
    </row>
    <row r="61867" spans="10:15" x14ac:dyDescent="0.2">
      <c r="J61867" s="20"/>
      <c r="K61867" s="20"/>
      <c r="L61867" s="20"/>
      <c r="M61867" s="20"/>
      <c r="N61867" s="20"/>
      <c r="O61867" s="20"/>
    </row>
    <row r="61868" spans="10:15" x14ac:dyDescent="0.2">
      <c r="J61868" s="20"/>
      <c r="K61868" s="20"/>
      <c r="L61868" s="20"/>
      <c r="M61868" s="20"/>
      <c r="N61868" s="20"/>
      <c r="O61868" s="20"/>
    </row>
    <row r="61869" spans="10:15" x14ac:dyDescent="0.2">
      <c r="J61869" s="20"/>
      <c r="K61869" s="20"/>
      <c r="L61869" s="20"/>
      <c r="M61869" s="20"/>
      <c r="N61869" s="20"/>
      <c r="O61869" s="20"/>
    </row>
    <row r="61870" spans="10:15" x14ac:dyDescent="0.2">
      <c r="J61870" s="20"/>
      <c r="K61870" s="20"/>
      <c r="L61870" s="20"/>
      <c r="M61870" s="20"/>
      <c r="N61870" s="20"/>
      <c r="O61870" s="20"/>
    </row>
    <row r="61871" spans="10:15" x14ac:dyDescent="0.2">
      <c r="J61871" s="20"/>
      <c r="K61871" s="20"/>
      <c r="L61871" s="20"/>
      <c r="M61871" s="20"/>
      <c r="N61871" s="20"/>
      <c r="O61871" s="20"/>
    </row>
    <row r="61872" spans="10:15" x14ac:dyDescent="0.2">
      <c r="J61872" s="20"/>
      <c r="K61872" s="20"/>
      <c r="L61872" s="20"/>
      <c r="M61872" s="20"/>
      <c r="N61872" s="20"/>
      <c r="O61872" s="20"/>
    </row>
    <row r="61873" spans="10:15" x14ac:dyDescent="0.2">
      <c r="J61873" s="20"/>
      <c r="K61873" s="20"/>
      <c r="L61873" s="20"/>
      <c r="M61873" s="20"/>
      <c r="N61873" s="20"/>
      <c r="O61873" s="20"/>
    </row>
    <row r="61874" spans="10:15" x14ac:dyDescent="0.2">
      <c r="J61874" s="20"/>
      <c r="K61874" s="20"/>
      <c r="L61874" s="20"/>
      <c r="M61874" s="20"/>
      <c r="N61874" s="20"/>
      <c r="O61874" s="20"/>
    </row>
    <row r="61875" spans="10:15" x14ac:dyDescent="0.2">
      <c r="J61875" s="20"/>
      <c r="K61875" s="20"/>
      <c r="L61875" s="20"/>
      <c r="M61875" s="20"/>
      <c r="N61875" s="20"/>
      <c r="O61875" s="20"/>
    </row>
    <row r="61876" spans="10:15" x14ac:dyDescent="0.2">
      <c r="J61876" s="20"/>
      <c r="K61876" s="20"/>
      <c r="L61876" s="20"/>
      <c r="M61876" s="20"/>
      <c r="N61876" s="20"/>
      <c r="O61876" s="20"/>
    </row>
    <row r="61877" spans="10:15" x14ac:dyDescent="0.2">
      <c r="J61877" s="20"/>
      <c r="K61877" s="20"/>
      <c r="L61877" s="20"/>
      <c r="M61877" s="20"/>
      <c r="N61877" s="20"/>
      <c r="O61877" s="20"/>
    </row>
    <row r="61878" spans="10:15" x14ac:dyDescent="0.2">
      <c r="J61878" s="20"/>
      <c r="K61878" s="20"/>
      <c r="L61878" s="20"/>
      <c r="M61878" s="20"/>
      <c r="N61878" s="20"/>
      <c r="O61878" s="20"/>
    </row>
    <row r="61879" spans="10:15" x14ac:dyDescent="0.2">
      <c r="J61879" s="20"/>
      <c r="K61879" s="20"/>
      <c r="L61879" s="20"/>
      <c r="M61879" s="20"/>
      <c r="N61879" s="20"/>
      <c r="O61879" s="20"/>
    </row>
    <row r="61880" spans="10:15" x14ac:dyDescent="0.2">
      <c r="J61880" s="20"/>
      <c r="K61880" s="20"/>
      <c r="L61880" s="20"/>
      <c r="M61880" s="20"/>
      <c r="N61880" s="20"/>
      <c r="O61880" s="20"/>
    </row>
    <row r="61881" spans="10:15" x14ac:dyDescent="0.2">
      <c r="J61881" s="20"/>
      <c r="K61881" s="20"/>
      <c r="L61881" s="20"/>
      <c r="M61881" s="20"/>
      <c r="N61881" s="20"/>
      <c r="O61881" s="20"/>
    </row>
    <row r="61882" spans="10:15" x14ac:dyDescent="0.2">
      <c r="J61882" s="20"/>
      <c r="K61882" s="20"/>
      <c r="L61882" s="20"/>
      <c r="M61882" s="20"/>
      <c r="N61882" s="20"/>
      <c r="O61882" s="20"/>
    </row>
    <row r="61883" spans="10:15" x14ac:dyDescent="0.2">
      <c r="J61883" s="20"/>
      <c r="K61883" s="20"/>
      <c r="L61883" s="20"/>
      <c r="M61883" s="20"/>
      <c r="N61883" s="20"/>
      <c r="O61883" s="20"/>
    </row>
    <row r="61884" spans="10:15" x14ac:dyDescent="0.2">
      <c r="J61884" s="20"/>
      <c r="K61884" s="20"/>
      <c r="L61884" s="20"/>
      <c r="M61884" s="20"/>
      <c r="N61884" s="20"/>
      <c r="O61884" s="20"/>
    </row>
    <row r="61885" spans="10:15" x14ac:dyDescent="0.2">
      <c r="J61885" s="20"/>
      <c r="K61885" s="20"/>
      <c r="L61885" s="20"/>
      <c r="M61885" s="20"/>
      <c r="N61885" s="20"/>
      <c r="O61885" s="20"/>
    </row>
    <row r="61886" spans="10:15" x14ac:dyDescent="0.2">
      <c r="J61886" s="20"/>
      <c r="K61886" s="20"/>
      <c r="L61886" s="20"/>
      <c r="M61886" s="20"/>
      <c r="N61886" s="20"/>
      <c r="O61886" s="20"/>
    </row>
    <row r="61887" spans="10:15" x14ac:dyDescent="0.2">
      <c r="J61887" s="20"/>
      <c r="K61887" s="20"/>
      <c r="L61887" s="20"/>
      <c r="M61887" s="20"/>
      <c r="N61887" s="20"/>
      <c r="O61887" s="20"/>
    </row>
    <row r="61888" spans="10:15" x14ac:dyDescent="0.2">
      <c r="J61888" s="20"/>
      <c r="K61888" s="20"/>
      <c r="L61888" s="20"/>
      <c r="M61888" s="20"/>
      <c r="N61888" s="20"/>
      <c r="O61888" s="20"/>
    </row>
    <row r="61889" spans="10:15" x14ac:dyDescent="0.2">
      <c r="J61889" s="20"/>
      <c r="K61889" s="20"/>
      <c r="L61889" s="20"/>
      <c r="M61889" s="20"/>
      <c r="N61889" s="20"/>
      <c r="O61889" s="20"/>
    </row>
    <row r="61890" spans="10:15" x14ac:dyDescent="0.2">
      <c r="J61890" s="20"/>
      <c r="K61890" s="20"/>
      <c r="L61890" s="20"/>
      <c r="M61890" s="20"/>
      <c r="N61890" s="20"/>
      <c r="O61890" s="20"/>
    </row>
    <row r="61891" spans="10:15" x14ac:dyDescent="0.2">
      <c r="J61891" s="20"/>
      <c r="K61891" s="20"/>
      <c r="L61891" s="20"/>
      <c r="M61891" s="20"/>
      <c r="N61891" s="20"/>
      <c r="O61891" s="20"/>
    </row>
    <row r="61892" spans="10:15" x14ac:dyDescent="0.2">
      <c r="J61892" s="20"/>
      <c r="K61892" s="20"/>
      <c r="L61892" s="20"/>
      <c r="M61892" s="20"/>
      <c r="N61892" s="20"/>
      <c r="O61892" s="20"/>
    </row>
    <row r="61893" spans="10:15" x14ac:dyDescent="0.2">
      <c r="J61893" s="20"/>
      <c r="K61893" s="20"/>
      <c r="L61893" s="20"/>
      <c r="M61893" s="20"/>
      <c r="N61893" s="20"/>
      <c r="O61893" s="20"/>
    </row>
    <row r="61894" spans="10:15" x14ac:dyDescent="0.2">
      <c r="J61894" s="20"/>
      <c r="K61894" s="20"/>
      <c r="L61894" s="20"/>
      <c r="M61894" s="20"/>
      <c r="N61894" s="20"/>
      <c r="O61894" s="20"/>
    </row>
    <row r="61895" spans="10:15" x14ac:dyDescent="0.2">
      <c r="J61895" s="20"/>
      <c r="K61895" s="20"/>
      <c r="L61895" s="20"/>
      <c r="M61895" s="20"/>
      <c r="N61895" s="20"/>
      <c r="O61895" s="20"/>
    </row>
    <row r="61896" spans="10:15" x14ac:dyDescent="0.2">
      <c r="J61896" s="20"/>
      <c r="K61896" s="20"/>
      <c r="L61896" s="20"/>
      <c r="M61896" s="20"/>
      <c r="N61896" s="20"/>
      <c r="O61896" s="20"/>
    </row>
    <row r="61897" spans="10:15" x14ac:dyDescent="0.2">
      <c r="J61897" s="20"/>
      <c r="K61897" s="20"/>
      <c r="L61897" s="20"/>
      <c r="M61897" s="20"/>
      <c r="N61897" s="20"/>
      <c r="O61897" s="20"/>
    </row>
    <row r="61898" spans="10:15" x14ac:dyDescent="0.2">
      <c r="J61898" s="20"/>
      <c r="K61898" s="20"/>
      <c r="L61898" s="20"/>
      <c r="M61898" s="20"/>
      <c r="N61898" s="20"/>
      <c r="O61898" s="20"/>
    </row>
    <row r="61899" spans="10:15" x14ac:dyDescent="0.2">
      <c r="J61899" s="20"/>
      <c r="K61899" s="20"/>
      <c r="L61899" s="20"/>
      <c r="M61899" s="20"/>
      <c r="N61899" s="20"/>
      <c r="O61899" s="20"/>
    </row>
    <row r="61900" spans="10:15" x14ac:dyDescent="0.2">
      <c r="J61900" s="20"/>
      <c r="K61900" s="20"/>
      <c r="L61900" s="20"/>
      <c r="M61900" s="20"/>
      <c r="N61900" s="20"/>
      <c r="O61900" s="20"/>
    </row>
    <row r="61901" spans="10:15" x14ac:dyDescent="0.2">
      <c r="J61901" s="20"/>
      <c r="K61901" s="20"/>
      <c r="L61901" s="20"/>
      <c r="M61901" s="20"/>
      <c r="N61901" s="20"/>
      <c r="O61901" s="20"/>
    </row>
    <row r="61902" spans="10:15" x14ac:dyDescent="0.2">
      <c r="J61902" s="20"/>
      <c r="K61902" s="20"/>
      <c r="L61902" s="20"/>
      <c r="M61902" s="20"/>
      <c r="N61902" s="20"/>
      <c r="O61902" s="20"/>
    </row>
    <row r="61903" spans="10:15" x14ac:dyDescent="0.2">
      <c r="J61903" s="20"/>
      <c r="K61903" s="20"/>
      <c r="L61903" s="20"/>
      <c r="M61903" s="20"/>
      <c r="N61903" s="20"/>
      <c r="O61903" s="20"/>
    </row>
    <row r="61904" spans="10:15" x14ac:dyDescent="0.2">
      <c r="J61904" s="20"/>
      <c r="K61904" s="20"/>
      <c r="L61904" s="20"/>
      <c r="M61904" s="20"/>
      <c r="N61904" s="20"/>
      <c r="O61904" s="20"/>
    </row>
    <row r="61905" spans="10:15" x14ac:dyDescent="0.2">
      <c r="J61905" s="20"/>
      <c r="K61905" s="20"/>
      <c r="L61905" s="20"/>
      <c r="M61905" s="20"/>
      <c r="N61905" s="20"/>
      <c r="O61905" s="20"/>
    </row>
    <row r="61906" spans="10:15" x14ac:dyDescent="0.2">
      <c r="J61906" s="20"/>
      <c r="K61906" s="20"/>
      <c r="L61906" s="20"/>
      <c r="M61906" s="20"/>
      <c r="N61906" s="20"/>
      <c r="O61906" s="20"/>
    </row>
    <row r="61907" spans="10:15" x14ac:dyDescent="0.2">
      <c r="J61907" s="20"/>
      <c r="K61907" s="20"/>
      <c r="L61907" s="20"/>
      <c r="M61907" s="20"/>
      <c r="N61907" s="20"/>
      <c r="O61907" s="20"/>
    </row>
    <row r="61908" spans="10:15" x14ac:dyDescent="0.2">
      <c r="J61908" s="20"/>
      <c r="K61908" s="20"/>
      <c r="L61908" s="20"/>
      <c r="M61908" s="20"/>
      <c r="N61908" s="20"/>
      <c r="O61908" s="20"/>
    </row>
    <row r="61909" spans="10:15" x14ac:dyDescent="0.2">
      <c r="J61909" s="20"/>
      <c r="K61909" s="20"/>
      <c r="L61909" s="20"/>
      <c r="M61909" s="20"/>
      <c r="N61909" s="20"/>
      <c r="O61909" s="20"/>
    </row>
    <row r="61910" spans="10:15" x14ac:dyDescent="0.2">
      <c r="J61910" s="20"/>
      <c r="K61910" s="20"/>
      <c r="L61910" s="20"/>
      <c r="M61910" s="20"/>
      <c r="N61910" s="20"/>
      <c r="O61910" s="20"/>
    </row>
    <row r="61911" spans="10:15" x14ac:dyDescent="0.2">
      <c r="J61911" s="20"/>
      <c r="K61911" s="20"/>
      <c r="L61911" s="20"/>
      <c r="M61911" s="20"/>
      <c r="N61911" s="20"/>
      <c r="O61911" s="20"/>
    </row>
    <row r="61912" spans="10:15" x14ac:dyDescent="0.2">
      <c r="J61912" s="20"/>
      <c r="K61912" s="20"/>
      <c r="L61912" s="20"/>
      <c r="M61912" s="20"/>
      <c r="N61912" s="20"/>
      <c r="O61912" s="20"/>
    </row>
    <row r="61913" spans="10:15" x14ac:dyDescent="0.2">
      <c r="J61913" s="20"/>
      <c r="K61913" s="20"/>
      <c r="L61913" s="20"/>
      <c r="M61913" s="20"/>
      <c r="N61913" s="20"/>
      <c r="O61913" s="20"/>
    </row>
    <row r="61914" spans="10:15" x14ac:dyDescent="0.2">
      <c r="J61914" s="20"/>
      <c r="K61914" s="20"/>
      <c r="L61914" s="20"/>
      <c r="M61914" s="20"/>
      <c r="N61914" s="20"/>
      <c r="O61914" s="20"/>
    </row>
    <row r="61915" spans="10:15" x14ac:dyDescent="0.2">
      <c r="J61915" s="20"/>
      <c r="K61915" s="20"/>
      <c r="L61915" s="20"/>
      <c r="M61915" s="20"/>
      <c r="N61915" s="20"/>
      <c r="O61915" s="20"/>
    </row>
    <row r="61916" spans="10:15" x14ac:dyDescent="0.2">
      <c r="J61916" s="20"/>
      <c r="K61916" s="20"/>
      <c r="L61916" s="20"/>
      <c r="M61916" s="20"/>
      <c r="N61916" s="20"/>
      <c r="O61916" s="20"/>
    </row>
    <row r="61917" spans="10:15" x14ac:dyDescent="0.2">
      <c r="J61917" s="20"/>
      <c r="K61917" s="20"/>
      <c r="L61917" s="20"/>
      <c r="M61917" s="20"/>
      <c r="N61917" s="20"/>
      <c r="O61917" s="20"/>
    </row>
    <row r="61918" spans="10:15" x14ac:dyDescent="0.2">
      <c r="J61918" s="20"/>
      <c r="K61918" s="20"/>
      <c r="L61918" s="20"/>
      <c r="M61918" s="20"/>
      <c r="N61918" s="20"/>
      <c r="O61918" s="20"/>
    </row>
    <row r="61919" spans="10:15" x14ac:dyDescent="0.2">
      <c r="J61919" s="20"/>
      <c r="K61919" s="20"/>
      <c r="L61919" s="20"/>
      <c r="M61919" s="20"/>
      <c r="N61919" s="20"/>
      <c r="O61919" s="20"/>
    </row>
    <row r="61920" spans="10:15" x14ac:dyDescent="0.2">
      <c r="J61920" s="20"/>
      <c r="K61920" s="20"/>
      <c r="L61920" s="20"/>
      <c r="M61920" s="20"/>
      <c r="N61920" s="20"/>
      <c r="O61920" s="20"/>
    </row>
    <row r="61921" spans="10:15" x14ac:dyDescent="0.2">
      <c r="J61921" s="20"/>
      <c r="K61921" s="20"/>
      <c r="L61921" s="20"/>
      <c r="M61921" s="20"/>
      <c r="N61921" s="20"/>
      <c r="O61921" s="20"/>
    </row>
    <row r="61922" spans="10:15" x14ac:dyDescent="0.2">
      <c r="J61922" s="20"/>
      <c r="K61922" s="20"/>
      <c r="L61922" s="20"/>
      <c r="M61922" s="20"/>
      <c r="N61922" s="20"/>
      <c r="O61922" s="20"/>
    </row>
    <row r="61923" spans="10:15" x14ac:dyDescent="0.2">
      <c r="J61923" s="20"/>
      <c r="K61923" s="20"/>
      <c r="L61923" s="20"/>
      <c r="M61923" s="20"/>
      <c r="N61923" s="20"/>
      <c r="O61923" s="20"/>
    </row>
    <row r="61924" spans="10:15" x14ac:dyDescent="0.2">
      <c r="J61924" s="20"/>
      <c r="K61924" s="20"/>
      <c r="L61924" s="20"/>
      <c r="M61924" s="20"/>
      <c r="N61924" s="20"/>
      <c r="O61924" s="20"/>
    </row>
    <row r="61925" spans="10:15" x14ac:dyDescent="0.2">
      <c r="J61925" s="20"/>
      <c r="K61925" s="20"/>
      <c r="L61925" s="20"/>
      <c r="M61925" s="20"/>
      <c r="N61925" s="20"/>
      <c r="O61925" s="20"/>
    </row>
    <row r="61926" spans="10:15" x14ac:dyDescent="0.2">
      <c r="J61926" s="20"/>
      <c r="K61926" s="20"/>
      <c r="L61926" s="20"/>
      <c r="M61926" s="20"/>
      <c r="N61926" s="20"/>
      <c r="O61926" s="20"/>
    </row>
    <row r="61927" spans="10:15" x14ac:dyDescent="0.2">
      <c r="J61927" s="20"/>
      <c r="K61927" s="20"/>
      <c r="L61927" s="20"/>
      <c r="M61927" s="20"/>
      <c r="N61927" s="20"/>
      <c r="O61927" s="20"/>
    </row>
    <row r="61928" spans="10:15" x14ac:dyDescent="0.2">
      <c r="J61928" s="20"/>
      <c r="K61928" s="20"/>
      <c r="L61928" s="20"/>
      <c r="M61928" s="20"/>
      <c r="N61928" s="20"/>
      <c r="O61928" s="20"/>
    </row>
    <row r="61929" spans="10:15" x14ac:dyDescent="0.2">
      <c r="J61929" s="20"/>
      <c r="K61929" s="20"/>
      <c r="L61929" s="20"/>
      <c r="M61929" s="20"/>
      <c r="N61929" s="20"/>
      <c r="O61929" s="20"/>
    </row>
    <row r="61930" spans="10:15" x14ac:dyDescent="0.2">
      <c r="J61930" s="20"/>
      <c r="K61930" s="20"/>
      <c r="L61930" s="20"/>
      <c r="M61930" s="20"/>
      <c r="N61930" s="20"/>
      <c r="O61930" s="20"/>
    </row>
    <row r="61931" spans="10:15" x14ac:dyDescent="0.2">
      <c r="J61931" s="20"/>
      <c r="K61931" s="20"/>
      <c r="L61931" s="20"/>
      <c r="M61931" s="20"/>
      <c r="N61931" s="20"/>
      <c r="O61931" s="20"/>
    </row>
    <row r="61932" spans="10:15" x14ac:dyDescent="0.2">
      <c r="J61932" s="20"/>
      <c r="K61932" s="20"/>
      <c r="L61932" s="20"/>
      <c r="M61932" s="20"/>
      <c r="N61932" s="20"/>
      <c r="O61932" s="20"/>
    </row>
    <row r="61933" spans="10:15" x14ac:dyDescent="0.2">
      <c r="J61933" s="20"/>
      <c r="K61933" s="20"/>
      <c r="L61933" s="20"/>
      <c r="M61933" s="20"/>
      <c r="N61933" s="20"/>
      <c r="O61933" s="20"/>
    </row>
    <row r="61934" spans="10:15" x14ac:dyDescent="0.2">
      <c r="J61934" s="20"/>
      <c r="K61934" s="20"/>
      <c r="L61934" s="20"/>
      <c r="M61934" s="20"/>
      <c r="N61934" s="20"/>
      <c r="O61934" s="20"/>
    </row>
    <row r="61935" spans="10:15" x14ac:dyDescent="0.2">
      <c r="J61935" s="20"/>
      <c r="K61935" s="20"/>
      <c r="L61935" s="20"/>
      <c r="M61935" s="20"/>
      <c r="N61935" s="20"/>
      <c r="O61935" s="20"/>
    </row>
    <row r="61936" spans="10:15" x14ac:dyDescent="0.2">
      <c r="J61936" s="20"/>
      <c r="K61936" s="20"/>
      <c r="L61936" s="20"/>
      <c r="M61936" s="20"/>
      <c r="N61936" s="20"/>
      <c r="O61936" s="20"/>
    </row>
    <row r="61937" spans="10:15" x14ac:dyDescent="0.2">
      <c r="J61937" s="20"/>
      <c r="K61937" s="20"/>
      <c r="L61937" s="20"/>
      <c r="M61937" s="20"/>
      <c r="N61937" s="20"/>
      <c r="O61937" s="20"/>
    </row>
    <row r="61938" spans="10:15" x14ac:dyDescent="0.2">
      <c r="J61938" s="20"/>
      <c r="K61938" s="20"/>
      <c r="L61938" s="20"/>
      <c r="M61938" s="20"/>
      <c r="N61938" s="20"/>
      <c r="O61938" s="20"/>
    </row>
    <row r="61939" spans="10:15" x14ac:dyDescent="0.2">
      <c r="J61939" s="20"/>
      <c r="K61939" s="20"/>
      <c r="L61939" s="20"/>
      <c r="M61939" s="20"/>
      <c r="N61939" s="20"/>
      <c r="O61939" s="20"/>
    </row>
    <row r="61940" spans="10:15" x14ac:dyDescent="0.2">
      <c r="J61940" s="20"/>
      <c r="K61940" s="20"/>
      <c r="L61940" s="20"/>
      <c r="M61940" s="20"/>
      <c r="N61940" s="20"/>
      <c r="O61940" s="20"/>
    </row>
    <row r="61941" spans="10:15" x14ac:dyDescent="0.2">
      <c r="J61941" s="20"/>
      <c r="K61941" s="20"/>
      <c r="L61941" s="20"/>
      <c r="M61941" s="20"/>
      <c r="N61941" s="20"/>
      <c r="O61941" s="20"/>
    </row>
    <row r="61942" spans="10:15" x14ac:dyDescent="0.2">
      <c r="J61942" s="20"/>
      <c r="K61942" s="20"/>
      <c r="L61942" s="20"/>
      <c r="M61942" s="20"/>
      <c r="N61942" s="20"/>
      <c r="O61942" s="20"/>
    </row>
    <row r="61943" spans="10:15" x14ac:dyDescent="0.2">
      <c r="J61943" s="20"/>
      <c r="K61943" s="20"/>
      <c r="L61943" s="20"/>
      <c r="M61943" s="20"/>
      <c r="N61943" s="20"/>
      <c r="O61943" s="20"/>
    </row>
    <row r="61944" spans="10:15" x14ac:dyDescent="0.2">
      <c r="J61944" s="20"/>
      <c r="K61944" s="20"/>
      <c r="L61944" s="20"/>
      <c r="M61944" s="20"/>
      <c r="N61944" s="20"/>
      <c r="O61944" s="20"/>
    </row>
    <row r="61945" spans="10:15" x14ac:dyDescent="0.2">
      <c r="J61945" s="20"/>
      <c r="K61945" s="20"/>
      <c r="L61945" s="20"/>
      <c r="M61945" s="20"/>
      <c r="N61945" s="20"/>
      <c r="O61945" s="20"/>
    </row>
    <row r="61946" spans="10:15" x14ac:dyDescent="0.2">
      <c r="J61946" s="20"/>
      <c r="K61946" s="20"/>
      <c r="L61946" s="20"/>
      <c r="M61946" s="20"/>
      <c r="N61946" s="20"/>
      <c r="O61946" s="20"/>
    </row>
    <row r="61947" spans="10:15" x14ac:dyDescent="0.2">
      <c r="J61947" s="20"/>
      <c r="K61947" s="20"/>
      <c r="L61947" s="20"/>
      <c r="M61947" s="20"/>
      <c r="N61947" s="20"/>
      <c r="O61947" s="20"/>
    </row>
    <row r="61948" spans="10:15" x14ac:dyDescent="0.2">
      <c r="J61948" s="20"/>
      <c r="K61948" s="20"/>
      <c r="L61948" s="20"/>
      <c r="M61948" s="20"/>
      <c r="N61948" s="20"/>
      <c r="O61948" s="20"/>
    </row>
    <row r="61949" spans="10:15" x14ac:dyDescent="0.2">
      <c r="J61949" s="20"/>
      <c r="K61949" s="20"/>
      <c r="L61949" s="20"/>
      <c r="M61949" s="20"/>
      <c r="N61949" s="20"/>
      <c r="O61949" s="20"/>
    </row>
    <row r="61950" spans="10:15" x14ac:dyDescent="0.2">
      <c r="J61950" s="20"/>
      <c r="K61950" s="20"/>
      <c r="L61950" s="20"/>
      <c r="M61950" s="20"/>
      <c r="N61950" s="20"/>
      <c r="O61950" s="20"/>
    </row>
    <row r="61951" spans="10:15" x14ac:dyDescent="0.2">
      <c r="J61951" s="20"/>
      <c r="K61951" s="20"/>
      <c r="L61951" s="20"/>
      <c r="M61951" s="20"/>
      <c r="N61951" s="20"/>
      <c r="O61951" s="20"/>
    </row>
    <row r="61952" spans="10:15" x14ac:dyDescent="0.2">
      <c r="J61952" s="20"/>
      <c r="K61952" s="20"/>
      <c r="L61952" s="20"/>
      <c r="M61952" s="20"/>
      <c r="N61952" s="20"/>
      <c r="O61952" s="20"/>
    </row>
    <row r="61953" spans="10:15" x14ac:dyDescent="0.2">
      <c r="J61953" s="20"/>
      <c r="K61953" s="20"/>
      <c r="L61953" s="20"/>
      <c r="M61953" s="20"/>
      <c r="N61953" s="20"/>
      <c r="O61953" s="20"/>
    </row>
    <row r="61954" spans="10:15" x14ac:dyDescent="0.2">
      <c r="J61954" s="20"/>
      <c r="K61954" s="20"/>
      <c r="L61954" s="20"/>
      <c r="M61954" s="20"/>
      <c r="N61954" s="20"/>
      <c r="O61954" s="20"/>
    </row>
    <row r="61955" spans="10:15" x14ac:dyDescent="0.2">
      <c r="J61955" s="20"/>
      <c r="K61955" s="20"/>
      <c r="L61955" s="20"/>
      <c r="M61955" s="20"/>
      <c r="N61955" s="20"/>
      <c r="O61955" s="20"/>
    </row>
    <row r="61956" spans="10:15" x14ac:dyDescent="0.2">
      <c r="J61956" s="20"/>
      <c r="K61956" s="20"/>
      <c r="L61956" s="20"/>
      <c r="M61956" s="20"/>
      <c r="N61956" s="20"/>
      <c r="O61956" s="20"/>
    </row>
    <row r="61957" spans="10:15" x14ac:dyDescent="0.2">
      <c r="J61957" s="20"/>
      <c r="K61957" s="20"/>
      <c r="L61957" s="20"/>
      <c r="M61957" s="20"/>
      <c r="N61957" s="20"/>
      <c r="O61957" s="20"/>
    </row>
    <row r="61958" spans="10:15" x14ac:dyDescent="0.2">
      <c r="J61958" s="20"/>
      <c r="K61958" s="20"/>
      <c r="L61958" s="20"/>
      <c r="M61958" s="20"/>
      <c r="N61958" s="20"/>
      <c r="O61958" s="20"/>
    </row>
    <row r="61959" spans="10:15" x14ac:dyDescent="0.2">
      <c r="J61959" s="20"/>
      <c r="K61959" s="20"/>
      <c r="L61959" s="20"/>
      <c r="M61959" s="20"/>
      <c r="N61959" s="20"/>
      <c r="O61959" s="20"/>
    </row>
    <row r="61960" spans="10:15" x14ac:dyDescent="0.2">
      <c r="J61960" s="20"/>
      <c r="K61960" s="20"/>
      <c r="L61960" s="20"/>
      <c r="M61960" s="20"/>
      <c r="N61960" s="20"/>
      <c r="O61960" s="20"/>
    </row>
    <row r="61961" spans="10:15" x14ac:dyDescent="0.2">
      <c r="J61961" s="20"/>
      <c r="K61961" s="20"/>
      <c r="L61961" s="20"/>
      <c r="M61961" s="20"/>
      <c r="N61961" s="20"/>
      <c r="O61961" s="20"/>
    </row>
    <row r="61962" spans="10:15" x14ac:dyDescent="0.2">
      <c r="J61962" s="20"/>
      <c r="K61962" s="20"/>
      <c r="L61962" s="20"/>
      <c r="M61962" s="20"/>
      <c r="N61962" s="20"/>
      <c r="O61962" s="20"/>
    </row>
    <row r="61963" spans="10:15" x14ac:dyDescent="0.2">
      <c r="J61963" s="20"/>
      <c r="K61963" s="20"/>
      <c r="L61963" s="20"/>
      <c r="M61963" s="20"/>
      <c r="N61963" s="20"/>
      <c r="O61963" s="20"/>
    </row>
    <row r="61964" spans="10:15" x14ac:dyDescent="0.2">
      <c r="J61964" s="20"/>
      <c r="K61964" s="20"/>
      <c r="L61964" s="20"/>
      <c r="M61964" s="20"/>
      <c r="N61964" s="20"/>
      <c r="O61964" s="20"/>
    </row>
    <row r="61965" spans="10:15" x14ac:dyDescent="0.2">
      <c r="J61965" s="20"/>
      <c r="K61965" s="20"/>
      <c r="L61965" s="20"/>
      <c r="M61965" s="20"/>
      <c r="N61965" s="20"/>
      <c r="O61965" s="20"/>
    </row>
    <row r="61966" spans="10:15" x14ac:dyDescent="0.2">
      <c r="J61966" s="20"/>
      <c r="K61966" s="20"/>
      <c r="L61966" s="20"/>
      <c r="M61966" s="20"/>
      <c r="N61966" s="20"/>
      <c r="O61966" s="20"/>
    </row>
    <row r="61967" spans="10:15" x14ac:dyDescent="0.2">
      <c r="J61967" s="20"/>
      <c r="K61967" s="20"/>
      <c r="L61967" s="20"/>
      <c r="M61967" s="20"/>
      <c r="N61967" s="20"/>
      <c r="O61967" s="20"/>
    </row>
    <row r="61968" spans="10:15" x14ac:dyDescent="0.2">
      <c r="J61968" s="20"/>
      <c r="K61968" s="20"/>
      <c r="L61968" s="20"/>
      <c r="M61968" s="20"/>
      <c r="N61968" s="20"/>
      <c r="O61968" s="20"/>
    </row>
    <row r="61969" spans="10:15" x14ac:dyDescent="0.2">
      <c r="J61969" s="20"/>
      <c r="K61969" s="20"/>
      <c r="L61969" s="20"/>
      <c r="M61969" s="20"/>
      <c r="N61969" s="20"/>
      <c r="O61969" s="20"/>
    </row>
    <row r="61970" spans="10:15" x14ac:dyDescent="0.2">
      <c r="J61970" s="20"/>
      <c r="K61970" s="20"/>
      <c r="L61970" s="20"/>
      <c r="M61970" s="20"/>
      <c r="N61970" s="20"/>
      <c r="O61970" s="20"/>
    </row>
    <row r="61971" spans="10:15" x14ac:dyDescent="0.2">
      <c r="J61971" s="20"/>
      <c r="K61971" s="20"/>
      <c r="L61971" s="20"/>
      <c r="M61971" s="20"/>
      <c r="N61971" s="20"/>
      <c r="O61971" s="20"/>
    </row>
    <row r="61972" spans="10:15" x14ac:dyDescent="0.2">
      <c r="J61972" s="20"/>
      <c r="K61972" s="20"/>
      <c r="L61972" s="20"/>
      <c r="M61972" s="20"/>
      <c r="N61972" s="20"/>
      <c r="O61972" s="20"/>
    </row>
    <row r="61973" spans="10:15" x14ac:dyDescent="0.2">
      <c r="J61973" s="20"/>
      <c r="K61973" s="20"/>
      <c r="L61973" s="20"/>
      <c r="M61973" s="20"/>
      <c r="N61973" s="20"/>
      <c r="O61973" s="20"/>
    </row>
    <row r="61974" spans="10:15" x14ac:dyDescent="0.2">
      <c r="J61974" s="20"/>
      <c r="K61974" s="20"/>
      <c r="L61974" s="20"/>
      <c r="M61974" s="20"/>
      <c r="N61974" s="20"/>
      <c r="O61974" s="20"/>
    </row>
    <row r="61975" spans="10:15" x14ac:dyDescent="0.2">
      <c r="J61975" s="20"/>
      <c r="K61975" s="20"/>
      <c r="L61975" s="20"/>
      <c r="M61975" s="20"/>
      <c r="N61975" s="20"/>
      <c r="O61975" s="20"/>
    </row>
    <row r="61976" spans="10:15" x14ac:dyDescent="0.2">
      <c r="J61976" s="20"/>
      <c r="K61976" s="20"/>
      <c r="L61976" s="20"/>
      <c r="M61976" s="20"/>
      <c r="N61976" s="20"/>
      <c r="O61976" s="20"/>
    </row>
    <row r="61977" spans="10:15" x14ac:dyDescent="0.2">
      <c r="J61977" s="20"/>
      <c r="K61977" s="20"/>
      <c r="L61977" s="20"/>
      <c r="M61977" s="20"/>
      <c r="N61977" s="20"/>
      <c r="O61977" s="20"/>
    </row>
    <row r="61978" spans="10:15" x14ac:dyDescent="0.2">
      <c r="J61978" s="20"/>
      <c r="K61978" s="20"/>
      <c r="L61978" s="20"/>
      <c r="M61978" s="20"/>
      <c r="N61978" s="20"/>
      <c r="O61978" s="20"/>
    </row>
    <row r="61979" spans="10:15" x14ac:dyDescent="0.2">
      <c r="J61979" s="20"/>
      <c r="K61979" s="20"/>
      <c r="L61979" s="20"/>
      <c r="M61979" s="20"/>
      <c r="N61979" s="20"/>
      <c r="O61979" s="20"/>
    </row>
    <row r="61980" spans="10:15" x14ac:dyDescent="0.2">
      <c r="J61980" s="20"/>
      <c r="K61980" s="20"/>
      <c r="L61980" s="20"/>
      <c r="M61980" s="20"/>
      <c r="N61980" s="20"/>
      <c r="O61980" s="20"/>
    </row>
    <row r="61981" spans="10:15" x14ac:dyDescent="0.2">
      <c r="J61981" s="20"/>
      <c r="K61981" s="20"/>
      <c r="L61981" s="20"/>
      <c r="M61981" s="20"/>
      <c r="N61981" s="20"/>
      <c r="O61981" s="20"/>
    </row>
    <row r="61982" spans="10:15" x14ac:dyDescent="0.2">
      <c r="J61982" s="20"/>
      <c r="K61982" s="20"/>
      <c r="L61982" s="20"/>
      <c r="M61982" s="20"/>
      <c r="N61982" s="20"/>
      <c r="O61982" s="20"/>
    </row>
    <row r="61983" spans="10:15" x14ac:dyDescent="0.2">
      <c r="J61983" s="20"/>
      <c r="K61983" s="20"/>
      <c r="L61983" s="20"/>
      <c r="M61983" s="20"/>
      <c r="N61983" s="20"/>
      <c r="O61983" s="20"/>
    </row>
    <row r="61984" spans="10:15" x14ac:dyDescent="0.2">
      <c r="J61984" s="20"/>
      <c r="K61984" s="20"/>
      <c r="L61984" s="20"/>
      <c r="M61984" s="20"/>
      <c r="N61984" s="20"/>
      <c r="O61984" s="20"/>
    </row>
    <row r="61985" spans="10:15" x14ac:dyDescent="0.2">
      <c r="J61985" s="20"/>
      <c r="K61985" s="20"/>
      <c r="L61985" s="20"/>
      <c r="M61985" s="20"/>
      <c r="N61985" s="20"/>
      <c r="O61985" s="20"/>
    </row>
    <row r="61986" spans="10:15" x14ac:dyDescent="0.2">
      <c r="J61986" s="20"/>
      <c r="K61986" s="20"/>
      <c r="L61986" s="20"/>
      <c r="M61986" s="20"/>
      <c r="N61986" s="20"/>
      <c r="O61986" s="20"/>
    </row>
    <row r="61987" spans="10:15" x14ac:dyDescent="0.2">
      <c r="J61987" s="20"/>
      <c r="K61987" s="20"/>
      <c r="L61987" s="20"/>
      <c r="M61987" s="20"/>
      <c r="N61987" s="20"/>
      <c r="O61987" s="20"/>
    </row>
    <row r="61988" spans="10:15" x14ac:dyDescent="0.2">
      <c r="J61988" s="20"/>
      <c r="K61988" s="20"/>
      <c r="L61988" s="20"/>
      <c r="M61988" s="20"/>
      <c r="N61988" s="20"/>
      <c r="O61988" s="20"/>
    </row>
    <row r="61989" spans="10:15" x14ac:dyDescent="0.2">
      <c r="J61989" s="20"/>
      <c r="K61989" s="20"/>
      <c r="L61989" s="20"/>
      <c r="M61989" s="20"/>
      <c r="N61989" s="20"/>
      <c r="O61989" s="20"/>
    </row>
    <row r="61990" spans="10:15" x14ac:dyDescent="0.2">
      <c r="J61990" s="20"/>
      <c r="K61990" s="20"/>
      <c r="L61990" s="20"/>
      <c r="M61990" s="20"/>
      <c r="N61990" s="20"/>
      <c r="O61990" s="20"/>
    </row>
    <row r="61991" spans="10:15" x14ac:dyDescent="0.2">
      <c r="J61991" s="20"/>
      <c r="K61991" s="20"/>
      <c r="L61991" s="20"/>
      <c r="M61991" s="20"/>
      <c r="N61991" s="20"/>
      <c r="O61991" s="20"/>
    </row>
    <row r="61992" spans="10:15" x14ac:dyDescent="0.2">
      <c r="J61992" s="20"/>
      <c r="K61992" s="20"/>
      <c r="L61992" s="20"/>
      <c r="M61992" s="20"/>
      <c r="N61992" s="20"/>
      <c r="O61992" s="20"/>
    </row>
    <row r="61993" spans="10:15" x14ac:dyDescent="0.2">
      <c r="J61993" s="20"/>
      <c r="K61993" s="20"/>
      <c r="L61993" s="20"/>
      <c r="M61993" s="20"/>
      <c r="N61993" s="20"/>
      <c r="O61993" s="20"/>
    </row>
    <row r="61994" spans="10:15" x14ac:dyDescent="0.2">
      <c r="J61994" s="20"/>
      <c r="K61994" s="20"/>
      <c r="L61994" s="20"/>
      <c r="M61994" s="20"/>
      <c r="N61994" s="20"/>
      <c r="O61994" s="20"/>
    </row>
    <row r="61995" spans="10:15" x14ac:dyDescent="0.2">
      <c r="J61995" s="20"/>
      <c r="K61995" s="20"/>
      <c r="L61995" s="20"/>
      <c r="M61995" s="20"/>
      <c r="N61995" s="20"/>
      <c r="O61995" s="20"/>
    </row>
    <row r="61996" spans="10:15" x14ac:dyDescent="0.2">
      <c r="J61996" s="20"/>
      <c r="K61996" s="20"/>
      <c r="L61996" s="20"/>
      <c r="M61996" s="20"/>
      <c r="N61996" s="20"/>
      <c r="O61996" s="20"/>
    </row>
    <row r="61997" spans="10:15" x14ac:dyDescent="0.2">
      <c r="J61997" s="20"/>
      <c r="K61997" s="20"/>
      <c r="L61997" s="20"/>
      <c r="M61997" s="20"/>
      <c r="N61997" s="20"/>
      <c r="O61997" s="20"/>
    </row>
    <row r="61998" spans="10:15" x14ac:dyDescent="0.2">
      <c r="J61998" s="20"/>
      <c r="K61998" s="20"/>
      <c r="L61998" s="20"/>
      <c r="M61998" s="20"/>
      <c r="N61998" s="20"/>
      <c r="O61998" s="20"/>
    </row>
    <row r="61999" spans="10:15" x14ac:dyDescent="0.2">
      <c r="J61999" s="20"/>
      <c r="K61999" s="20"/>
      <c r="L61999" s="20"/>
      <c r="M61999" s="20"/>
      <c r="N61999" s="20"/>
      <c r="O61999" s="20"/>
    </row>
    <row r="62000" spans="10:15" x14ac:dyDescent="0.2">
      <c r="J62000" s="20"/>
      <c r="K62000" s="20"/>
      <c r="L62000" s="20"/>
      <c r="M62000" s="20"/>
      <c r="N62000" s="20"/>
      <c r="O62000" s="20"/>
    </row>
    <row r="62001" spans="10:15" x14ac:dyDescent="0.2">
      <c r="J62001" s="20"/>
      <c r="K62001" s="20"/>
      <c r="L62001" s="20"/>
      <c r="M62001" s="20"/>
      <c r="N62001" s="20"/>
      <c r="O62001" s="20"/>
    </row>
    <row r="62002" spans="10:15" x14ac:dyDescent="0.2">
      <c r="J62002" s="20"/>
      <c r="K62002" s="20"/>
      <c r="L62002" s="20"/>
      <c r="M62002" s="20"/>
      <c r="N62002" s="20"/>
      <c r="O62002" s="20"/>
    </row>
    <row r="62003" spans="10:15" x14ac:dyDescent="0.2">
      <c r="J62003" s="20"/>
      <c r="K62003" s="20"/>
      <c r="L62003" s="20"/>
      <c r="M62003" s="20"/>
      <c r="N62003" s="20"/>
      <c r="O62003" s="20"/>
    </row>
    <row r="62004" spans="10:15" x14ac:dyDescent="0.2">
      <c r="J62004" s="20"/>
      <c r="K62004" s="20"/>
      <c r="L62004" s="20"/>
      <c r="M62004" s="20"/>
      <c r="N62004" s="20"/>
      <c r="O62004" s="20"/>
    </row>
    <row r="62005" spans="10:15" x14ac:dyDescent="0.2">
      <c r="J62005" s="20"/>
      <c r="K62005" s="20"/>
      <c r="L62005" s="20"/>
      <c r="M62005" s="20"/>
      <c r="N62005" s="20"/>
      <c r="O62005" s="20"/>
    </row>
    <row r="62006" spans="10:15" x14ac:dyDescent="0.2">
      <c r="J62006" s="20"/>
      <c r="K62006" s="20"/>
      <c r="L62006" s="20"/>
      <c r="M62006" s="20"/>
      <c r="N62006" s="20"/>
      <c r="O62006" s="20"/>
    </row>
    <row r="62007" spans="10:15" x14ac:dyDescent="0.2">
      <c r="J62007" s="20"/>
      <c r="K62007" s="20"/>
      <c r="L62007" s="20"/>
      <c r="M62007" s="20"/>
      <c r="N62007" s="20"/>
      <c r="O62007" s="20"/>
    </row>
    <row r="62008" spans="10:15" x14ac:dyDescent="0.2">
      <c r="J62008" s="20"/>
      <c r="K62008" s="20"/>
      <c r="L62008" s="20"/>
      <c r="M62008" s="20"/>
      <c r="N62008" s="20"/>
      <c r="O62008" s="20"/>
    </row>
    <row r="62009" spans="10:15" x14ac:dyDescent="0.2">
      <c r="J62009" s="20"/>
      <c r="K62009" s="20"/>
      <c r="L62009" s="20"/>
      <c r="M62009" s="20"/>
      <c r="N62009" s="20"/>
      <c r="O62009" s="20"/>
    </row>
    <row r="62010" spans="10:15" x14ac:dyDescent="0.2">
      <c r="J62010" s="20"/>
      <c r="K62010" s="20"/>
      <c r="L62010" s="20"/>
      <c r="M62010" s="20"/>
      <c r="N62010" s="20"/>
      <c r="O62010" s="20"/>
    </row>
    <row r="62011" spans="10:15" x14ac:dyDescent="0.2">
      <c r="J62011" s="20"/>
      <c r="K62011" s="20"/>
      <c r="L62011" s="20"/>
      <c r="M62011" s="20"/>
      <c r="N62011" s="20"/>
      <c r="O62011" s="20"/>
    </row>
    <row r="62012" spans="10:15" x14ac:dyDescent="0.2">
      <c r="J62012" s="20"/>
      <c r="K62012" s="20"/>
      <c r="L62012" s="20"/>
      <c r="M62012" s="20"/>
      <c r="N62012" s="20"/>
      <c r="O62012" s="20"/>
    </row>
    <row r="62013" spans="10:15" x14ac:dyDescent="0.2">
      <c r="J62013" s="20"/>
      <c r="K62013" s="20"/>
      <c r="L62013" s="20"/>
      <c r="M62013" s="20"/>
      <c r="N62013" s="20"/>
      <c r="O62013" s="20"/>
    </row>
    <row r="62014" spans="10:15" x14ac:dyDescent="0.2">
      <c r="J62014" s="20"/>
      <c r="K62014" s="20"/>
      <c r="L62014" s="20"/>
      <c r="M62014" s="20"/>
      <c r="N62014" s="20"/>
      <c r="O62014" s="20"/>
    </row>
    <row r="62015" spans="10:15" x14ac:dyDescent="0.2">
      <c r="J62015" s="20"/>
      <c r="K62015" s="20"/>
      <c r="L62015" s="20"/>
      <c r="M62015" s="20"/>
      <c r="N62015" s="20"/>
      <c r="O62015" s="20"/>
    </row>
    <row r="62016" spans="10:15" x14ac:dyDescent="0.2">
      <c r="J62016" s="20"/>
      <c r="K62016" s="20"/>
      <c r="L62016" s="20"/>
      <c r="M62016" s="20"/>
      <c r="N62016" s="20"/>
      <c r="O62016" s="20"/>
    </row>
    <row r="62017" spans="10:15" x14ac:dyDescent="0.2">
      <c r="J62017" s="20"/>
      <c r="K62017" s="20"/>
      <c r="L62017" s="20"/>
      <c r="M62017" s="20"/>
      <c r="N62017" s="20"/>
      <c r="O62017" s="20"/>
    </row>
    <row r="62018" spans="10:15" x14ac:dyDescent="0.2">
      <c r="J62018" s="20"/>
      <c r="K62018" s="20"/>
      <c r="L62018" s="20"/>
      <c r="M62018" s="20"/>
      <c r="N62018" s="20"/>
      <c r="O62018" s="20"/>
    </row>
    <row r="62019" spans="10:15" x14ac:dyDescent="0.2">
      <c r="J62019" s="20"/>
      <c r="K62019" s="20"/>
      <c r="L62019" s="20"/>
      <c r="M62019" s="20"/>
      <c r="N62019" s="20"/>
      <c r="O62019" s="20"/>
    </row>
    <row r="62020" spans="10:15" x14ac:dyDescent="0.2">
      <c r="J62020" s="20"/>
      <c r="K62020" s="20"/>
      <c r="L62020" s="20"/>
      <c r="M62020" s="20"/>
      <c r="N62020" s="20"/>
      <c r="O62020" s="20"/>
    </row>
    <row r="62021" spans="10:15" x14ac:dyDescent="0.2">
      <c r="J62021" s="20"/>
      <c r="K62021" s="20"/>
      <c r="L62021" s="20"/>
      <c r="M62021" s="20"/>
      <c r="N62021" s="20"/>
      <c r="O62021" s="20"/>
    </row>
    <row r="62022" spans="10:15" x14ac:dyDescent="0.2">
      <c r="J62022" s="20"/>
      <c r="K62022" s="20"/>
      <c r="L62022" s="20"/>
      <c r="M62022" s="20"/>
      <c r="N62022" s="20"/>
      <c r="O62022" s="20"/>
    </row>
    <row r="62023" spans="10:15" x14ac:dyDescent="0.2">
      <c r="J62023" s="20"/>
      <c r="K62023" s="20"/>
      <c r="L62023" s="20"/>
      <c r="M62023" s="20"/>
      <c r="N62023" s="20"/>
      <c r="O62023" s="20"/>
    </row>
    <row r="62024" spans="10:15" x14ac:dyDescent="0.2">
      <c r="J62024" s="20"/>
      <c r="K62024" s="20"/>
      <c r="L62024" s="20"/>
      <c r="M62024" s="20"/>
      <c r="N62024" s="20"/>
      <c r="O62024" s="20"/>
    </row>
    <row r="62025" spans="10:15" x14ac:dyDescent="0.2">
      <c r="J62025" s="20"/>
      <c r="K62025" s="20"/>
      <c r="L62025" s="20"/>
      <c r="M62025" s="20"/>
      <c r="N62025" s="20"/>
      <c r="O62025" s="20"/>
    </row>
    <row r="62026" spans="10:15" x14ac:dyDescent="0.2">
      <c r="J62026" s="20"/>
      <c r="K62026" s="20"/>
      <c r="L62026" s="20"/>
      <c r="M62026" s="20"/>
      <c r="N62026" s="20"/>
      <c r="O62026" s="20"/>
    </row>
    <row r="62027" spans="10:15" x14ac:dyDescent="0.2">
      <c r="J62027" s="20"/>
      <c r="K62027" s="20"/>
      <c r="L62027" s="20"/>
      <c r="M62027" s="20"/>
      <c r="N62027" s="20"/>
      <c r="O62027" s="20"/>
    </row>
    <row r="62028" spans="10:15" x14ac:dyDescent="0.2">
      <c r="J62028" s="20"/>
      <c r="K62028" s="20"/>
      <c r="L62028" s="20"/>
      <c r="M62028" s="20"/>
      <c r="N62028" s="20"/>
      <c r="O62028" s="20"/>
    </row>
    <row r="62029" spans="10:15" x14ac:dyDescent="0.2">
      <c r="J62029" s="20"/>
      <c r="K62029" s="20"/>
      <c r="L62029" s="20"/>
      <c r="M62029" s="20"/>
      <c r="N62029" s="20"/>
      <c r="O62029" s="20"/>
    </row>
    <row r="62030" spans="10:15" x14ac:dyDescent="0.2">
      <c r="J62030" s="20"/>
      <c r="K62030" s="20"/>
      <c r="L62030" s="20"/>
      <c r="M62030" s="20"/>
      <c r="N62030" s="20"/>
      <c r="O62030" s="20"/>
    </row>
    <row r="62031" spans="10:15" x14ac:dyDescent="0.2">
      <c r="J62031" s="20"/>
      <c r="K62031" s="20"/>
      <c r="L62031" s="20"/>
      <c r="M62031" s="20"/>
      <c r="N62031" s="20"/>
      <c r="O62031" s="20"/>
    </row>
    <row r="62032" spans="10:15" x14ac:dyDescent="0.2">
      <c r="J62032" s="20"/>
      <c r="K62032" s="20"/>
      <c r="L62032" s="20"/>
      <c r="M62032" s="20"/>
      <c r="N62032" s="20"/>
      <c r="O62032" s="20"/>
    </row>
    <row r="62033" spans="10:15" x14ac:dyDescent="0.2">
      <c r="J62033" s="20"/>
      <c r="K62033" s="20"/>
      <c r="L62033" s="20"/>
      <c r="M62033" s="20"/>
      <c r="N62033" s="20"/>
      <c r="O62033" s="20"/>
    </row>
    <row r="62034" spans="10:15" x14ac:dyDescent="0.2">
      <c r="J62034" s="20"/>
      <c r="K62034" s="20"/>
      <c r="L62034" s="20"/>
      <c r="M62034" s="20"/>
      <c r="N62034" s="20"/>
      <c r="O62034" s="20"/>
    </row>
    <row r="62035" spans="10:15" x14ac:dyDescent="0.2">
      <c r="J62035" s="20"/>
      <c r="K62035" s="20"/>
      <c r="L62035" s="20"/>
      <c r="M62035" s="20"/>
      <c r="N62035" s="20"/>
      <c r="O62035" s="20"/>
    </row>
    <row r="62036" spans="10:15" x14ac:dyDescent="0.2">
      <c r="J62036" s="20"/>
      <c r="K62036" s="20"/>
      <c r="L62036" s="20"/>
      <c r="M62036" s="20"/>
      <c r="N62036" s="20"/>
      <c r="O62036" s="20"/>
    </row>
    <row r="62037" spans="10:15" x14ac:dyDescent="0.2">
      <c r="J62037" s="20"/>
      <c r="K62037" s="20"/>
      <c r="L62037" s="20"/>
      <c r="M62037" s="20"/>
      <c r="N62037" s="20"/>
      <c r="O62037" s="20"/>
    </row>
    <row r="62038" spans="10:15" x14ac:dyDescent="0.2">
      <c r="J62038" s="20"/>
      <c r="K62038" s="20"/>
      <c r="L62038" s="20"/>
      <c r="M62038" s="20"/>
      <c r="N62038" s="20"/>
      <c r="O62038" s="20"/>
    </row>
    <row r="62039" spans="10:15" x14ac:dyDescent="0.2">
      <c r="J62039" s="20"/>
      <c r="K62039" s="20"/>
      <c r="L62039" s="20"/>
      <c r="M62039" s="20"/>
      <c r="N62039" s="20"/>
      <c r="O62039" s="20"/>
    </row>
    <row r="62040" spans="10:15" x14ac:dyDescent="0.2">
      <c r="J62040" s="20"/>
      <c r="K62040" s="20"/>
      <c r="L62040" s="20"/>
      <c r="M62040" s="20"/>
      <c r="N62040" s="20"/>
      <c r="O62040" s="20"/>
    </row>
    <row r="62041" spans="10:15" x14ac:dyDescent="0.2">
      <c r="J62041" s="20"/>
      <c r="K62041" s="20"/>
      <c r="L62041" s="20"/>
      <c r="M62041" s="20"/>
      <c r="N62041" s="20"/>
      <c r="O62041" s="20"/>
    </row>
    <row r="62042" spans="10:15" x14ac:dyDescent="0.2">
      <c r="J62042" s="20"/>
      <c r="K62042" s="20"/>
      <c r="L62042" s="20"/>
      <c r="M62042" s="20"/>
      <c r="N62042" s="20"/>
      <c r="O62042" s="20"/>
    </row>
    <row r="62043" spans="10:15" x14ac:dyDescent="0.2">
      <c r="J62043" s="20"/>
      <c r="K62043" s="20"/>
      <c r="L62043" s="20"/>
      <c r="M62043" s="20"/>
      <c r="N62043" s="20"/>
      <c r="O62043" s="20"/>
    </row>
    <row r="62044" spans="10:15" x14ac:dyDescent="0.2">
      <c r="J62044" s="20"/>
      <c r="K62044" s="20"/>
      <c r="L62044" s="20"/>
      <c r="M62044" s="20"/>
      <c r="N62044" s="20"/>
      <c r="O62044" s="20"/>
    </row>
    <row r="62045" spans="10:15" x14ac:dyDescent="0.2">
      <c r="J62045" s="20"/>
      <c r="K62045" s="20"/>
      <c r="L62045" s="20"/>
      <c r="M62045" s="20"/>
      <c r="N62045" s="20"/>
      <c r="O62045" s="20"/>
    </row>
    <row r="62046" spans="10:15" x14ac:dyDescent="0.2">
      <c r="J62046" s="20"/>
      <c r="K62046" s="20"/>
      <c r="L62046" s="20"/>
      <c r="M62046" s="20"/>
      <c r="N62046" s="20"/>
      <c r="O62046" s="20"/>
    </row>
    <row r="62047" spans="10:15" x14ac:dyDescent="0.2">
      <c r="J62047" s="20"/>
      <c r="K62047" s="20"/>
      <c r="L62047" s="20"/>
      <c r="M62047" s="20"/>
      <c r="N62047" s="20"/>
      <c r="O62047" s="20"/>
    </row>
    <row r="62048" spans="10:15" x14ac:dyDescent="0.2">
      <c r="J62048" s="20"/>
      <c r="K62048" s="20"/>
      <c r="L62048" s="20"/>
      <c r="M62048" s="20"/>
      <c r="N62048" s="20"/>
      <c r="O62048" s="20"/>
    </row>
    <row r="62049" spans="10:15" x14ac:dyDescent="0.2">
      <c r="J62049" s="20"/>
      <c r="K62049" s="20"/>
      <c r="L62049" s="20"/>
      <c r="M62049" s="20"/>
      <c r="N62049" s="20"/>
      <c r="O62049" s="20"/>
    </row>
    <row r="62050" spans="10:15" x14ac:dyDescent="0.2">
      <c r="J62050" s="20"/>
      <c r="K62050" s="20"/>
      <c r="L62050" s="20"/>
      <c r="M62050" s="20"/>
      <c r="N62050" s="20"/>
      <c r="O62050" s="20"/>
    </row>
    <row r="62051" spans="10:15" x14ac:dyDescent="0.2">
      <c r="J62051" s="20"/>
      <c r="K62051" s="20"/>
      <c r="L62051" s="20"/>
      <c r="M62051" s="20"/>
      <c r="N62051" s="20"/>
      <c r="O62051" s="20"/>
    </row>
    <row r="62052" spans="10:15" x14ac:dyDescent="0.2">
      <c r="J62052" s="20"/>
      <c r="K62052" s="20"/>
      <c r="L62052" s="20"/>
      <c r="M62052" s="20"/>
      <c r="N62052" s="20"/>
      <c r="O62052" s="20"/>
    </row>
    <row r="62053" spans="10:15" x14ac:dyDescent="0.2">
      <c r="J62053" s="20"/>
      <c r="K62053" s="20"/>
      <c r="L62053" s="20"/>
      <c r="M62053" s="20"/>
      <c r="N62053" s="20"/>
      <c r="O62053" s="20"/>
    </row>
    <row r="62054" spans="10:15" x14ac:dyDescent="0.2">
      <c r="J62054" s="20"/>
      <c r="K62054" s="20"/>
      <c r="L62054" s="20"/>
      <c r="M62054" s="20"/>
      <c r="N62054" s="20"/>
      <c r="O62054" s="20"/>
    </row>
    <row r="62055" spans="10:15" x14ac:dyDescent="0.2">
      <c r="J62055" s="20"/>
      <c r="K62055" s="20"/>
      <c r="L62055" s="20"/>
      <c r="M62055" s="20"/>
      <c r="N62055" s="20"/>
      <c r="O62055" s="20"/>
    </row>
    <row r="62056" spans="10:15" x14ac:dyDescent="0.2">
      <c r="J62056" s="20"/>
      <c r="K62056" s="20"/>
      <c r="L62056" s="20"/>
      <c r="M62056" s="20"/>
      <c r="N62056" s="20"/>
      <c r="O62056" s="20"/>
    </row>
    <row r="62057" spans="10:15" x14ac:dyDescent="0.2">
      <c r="J62057" s="20"/>
      <c r="K62057" s="20"/>
      <c r="L62057" s="20"/>
      <c r="M62057" s="20"/>
      <c r="N62057" s="20"/>
      <c r="O62057" s="20"/>
    </row>
    <row r="62058" spans="10:15" x14ac:dyDescent="0.2">
      <c r="J62058" s="20"/>
      <c r="K62058" s="20"/>
      <c r="L62058" s="20"/>
      <c r="M62058" s="20"/>
      <c r="N62058" s="20"/>
      <c r="O62058" s="20"/>
    </row>
    <row r="62059" spans="10:15" x14ac:dyDescent="0.2">
      <c r="J62059" s="20"/>
      <c r="K62059" s="20"/>
      <c r="L62059" s="20"/>
      <c r="M62059" s="20"/>
      <c r="N62059" s="20"/>
      <c r="O62059" s="20"/>
    </row>
    <row r="62060" spans="10:15" x14ac:dyDescent="0.2">
      <c r="J62060" s="20"/>
      <c r="K62060" s="20"/>
      <c r="L62060" s="20"/>
      <c r="M62060" s="20"/>
      <c r="N62060" s="20"/>
      <c r="O62060" s="20"/>
    </row>
    <row r="62061" spans="10:15" x14ac:dyDescent="0.2">
      <c r="J62061" s="20"/>
      <c r="K62061" s="20"/>
      <c r="L62061" s="20"/>
      <c r="M62061" s="20"/>
      <c r="N62061" s="20"/>
      <c r="O62061" s="20"/>
    </row>
    <row r="62062" spans="10:15" x14ac:dyDescent="0.2">
      <c r="J62062" s="20"/>
      <c r="K62062" s="20"/>
      <c r="L62062" s="20"/>
      <c r="M62062" s="20"/>
      <c r="N62062" s="20"/>
      <c r="O62062" s="20"/>
    </row>
    <row r="62063" spans="10:15" x14ac:dyDescent="0.2">
      <c r="J62063" s="20"/>
      <c r="K62063" s="20"/>
      <c r="L62063" s="20"/>
      <c r="M62063" s="20"/>
      <c r="N62063" s="20"/>
      <c r="O62063" s="20"/>
    </row>
    <row r="62064" spans="10:15" x14ac:dyDescent="0.2">
      <c r="J62064" s="20"/>
      <c r="K62064" s="20"/>
      <c r="L62064" s="20"/>
      <c r="M62064" s="20"/>
      <c r="N62064" s="20"/>
      <c r="O62064" s="20"/>
    </row>
    <row r="62065" spans="10:15" x14ac:dyDescent="0.2">
      <c r="J62065" s="20"/>
      <c r="K62065" s="20"/>
      <c r="L62065" s="20"/>
      <c r="M62065" s="20"/>
      <c r="N62065" s="20"/>
      <c r="O62065" s="20"/>
    </row>
    <row r="62066" spans="10:15" x14ac:dyDescent="0.2">
      <c r="J62066" s="20"/>
      <c r="K62066" s="20"/>
      <c r="L62066" s="20"/>
      <c r="M62066" s="20"/>
      <c r="N62066" s="20"/>
      <c r="O62066" s="20"/>
    </row>
    <row r="62067" spans="10:15" x14ac:dyDescent="0.2">
      <c r="J62067" s="20"/>
      <c r="K62067" s="20"/>
      <c r="L62067" s="20"/>
      <c r="M62067" s="20"/>
      <c r="N62067" s="20"/>
      <c r="O62067" s="20"/>
    </row>
    <row r="62068" spans="10:15" x14ac:dyDescent="0.2">
      <c r="J62068" s="20"/>
      <c r="K62068" s="20"/>
      <c r="L62068" s="20"/>
      <c r="M62068" s="20"/>
      <c r="N62068" s="20"/>
      <c r="O62068" s="20"/>
    </row>
    <row r="62069" spans="10:15" x14ac:dyDescent="0.2">
      <c r="J62069" s="20"/>
      <c r="K62069" s="20"/>
      <c r="L62069" s="20"/>
      <c r="M62069" s="20"/>
      <c r="N62069" s="20"/>
      <c r="O62069" s="20"/>
    </row>
    <row r="62070" spans="10:15" x14ac:dyDescent="0.2">
      <c r="J62070" s="20"/>
      <c r="K62070" s="20"/>
      <c r="L62070" s="20"/>
      <c r="M62070" s="20"/>
      <c r="N62070" s="20"/>
      <c r="O62070" s="20"/>
    </row>
    <row r="62071" spans="10:15" x14ac:dyDescent="0.2">
      <c r="J62071" s="20"/>
      <c r="K62071" s="20"/>
      <c r="L62071" s="20"/>
      <c r="M62071" s="20"/>
      <c r="N62071" s="20"/>
      <c r="O62071" s="20"/>
    </row>
    <row r="62072" spans="10:15" x14ac:dyDescent="0.2">
      <c r="J62072" s="20"/>
      <c r="K62072" s="20"/>
      <c r="L62072" s="20"/>
      <c r="M62072" s="20"/>
      <c r="N62072" s="20"/>
      <c r="O62072" s="20"/>
    </row>
    <row r="62073" spans="10:15" x14ac:dyDescent="0.2">
      <c r="J62073" s="20"/>
      <c r="K62073" s="20"/>
      <c r="L62073" s="20"/>
      <c r="M62073" s="20"/>
      <c r="N62073" s="20"/>
      <c r="O62073" s="20"/>
    </row>
    <row r="62074" spans="10:15" x14ac:dyDescent="0.2">
      <c r="J62074" s="20"/>
      <c r="K62074" s="20"/>
      <c r="L62074" s="20"/>
      <c r="M62074" s="20"/>
      <c r="N62074" s="20"/>
      <c r="O62074" s="20"/>
    </row>
    <row r="62075" spans="10:15" x14ac:dyDescent="0.2">
      <c r="J62075" s="20"/>
      <c r="K62075" s="20"/>
      <c r="L62075" s="20"/>
      <c r="M62075" s="20"/>
      <c r="N62075" s="20"/>
      <c r="O62075" s="20"/>
    </row>
    <row r="62076" spans="10:15" x14ac:dyDescent="0.2">
      <c r="J62076" s="20"/>
      <c r="K62076" s="20"/>
      <c r="L62076" s="20"/>
      <c r="M62076" s="20"/>
      <c r="N62076" s="20"/>
      <c r="O62076" s="20"/>
    </row>
    <row r="62077" spans="10:15" x14ac:dyDescent="0.2">
      <c r="J62077" s="20"/>
      <c r="K62077" s="20"/>
      <c r="L62077" s="20"/>
      <c r="M62077" s="20"/>
      <c r="N62077" s="20"/>
      <c r="O62077" s="20"/>
    </row>
    <row r="62078" spans="10:15" x14ac:dyDescent="0.2">
      <c r="J62078" s="20"/>
      <c r="K62078" s="20"/>
      <c r="L62078" s="20"/>
      <c r="M62078" s="20"/>
      <c r="N62078" s="20"/>
      <c r="O62078" s="20"/>
    </row>
    <row r="62079" spans="10:15" x14ac:dyDescent="0.2">
      <c r="J62079" s="20"/>
      <c r="K62079" s="20"/>
      <c r="L62079" s="20"/>
      <c r="M62079" s="20"/>
      <c r="N62079" s="20"/>
      <c r="O62079" s="20"/>
    </row>
    <row r="62080" spans="10:15" x14ac:dyDescent="0.2">
      <c r="J62080" s="20"/>
      <c r="K62080" s="20"/>
      <c r="L62080" s="20"/>
      <c r="M62080" s="20"/>
      <c r="N62080" s="20"/>
      <c r="O62080" s="20"/>
    </row>
    <row r="62081" spans="10:15" x14ac:dyDescent="0.2">
      <c r="J62081" s="20"/>
      <c r="K62081" s="20"/>
      <c r="L62081" s="20"/>
      <c r="M62081" s="20"/>
      <c r="N62081" s="20"/>
      <c r="O62081" s="20"/>
    </row>
    <row r="62082" spans="10:15" x14ac:dyDescent="0.2">
      <c r="J62082" s="20"/>
      <c r="K62082" s="20"/>
      <c r="L62082" s="20"/>
      <c r="M62082" s="20"/>
      <c r="N62082" s="20"/>
      <c r="O62082" s="20"/>
    </row>
    <row r="62083" spans="10:15" x14ac:dyDescent="0.2">
      <c r="J62083" s="20"/>
      <c r="K62083" s="20"/>
      <c r="L62083" s="20"/>
      <c r="M62083" s="20"/>
      <c r="N62083" s="20"/>
      <c r="O62083" s="20"/>
    </row>
    <row r="62084" spans="10:15" x14ac:dyDescent="0.2">
      <c r="J62084" s="20"/>
      <c r="K62084" s="20"/>
      <c r="L62084" s="20"/>
      <c r="M62084" s="20"/>
      <c r="N62084" s="20"/>
      <c r="O62084" s="20"/>
    </row>
    <row r="62085" spans="10:15" x14ac:dyDescent="0.2">
      <c r="J62085" s="20"/>
      <c r="K62085" s="20"/>
      <c r="L62085" s="20"/>
      <c r="M62085" s="20"/>
      <c r="N62085" s="20"/>
      <c r="O62085" s="20"/>
    </row>
    <row r="62086" spans="10:15" x14ac:dyDescent="0.2">
      <c r="J62086" s="20"/>
      <c r="K62086" s="20"/>
      <c r="L62086" s="20"/>
      <c r="M62086" s="20"/>
      <c r="N62086" s="20"/>
      <c r="O62086" s="20"/>
    </row>
    <row r="62087" spans="10:15" x14ac:dyDescent="0.2">
      <c r="J62087" s="20"/>
      <c r="K62087" s="20"/>
      <c r="L62087" s="20"/>
      <c r="M62087" s="20"/>
      <c r="N62087" s="20"/>
      <c r="O62087" s="20"/>
    </row>
    <row r="62088" spans="10:15" x14ac:dyDescent="0.2">
      <c r="J62088" s="20"/>
      <c r="K62088" s="20"/>
      <c r="L62088" s="20"/>
      <c r="M62088" s="20"/>
      <c r="N62088" s="20"/>
      <c r="O62088" s="20"/>
    </row>
    <row r="62089" spans="10:15" x14ac:dyDescent="0.2">
      <c r="J62089" s="20"/>
      <c r="K62089" s="20"/>
      <c r="L62089" s="20"/>
      <c r="M62089" s="20"/>
      <c r="N62089" s="20"/>
      <c r="O62089" s="20"/>
    </row>
    <row r="62090" spans="10:15" x14ac:dyDescent="0.2">
      <c r="J62090" s="20"/>
      <c r="K62090" s="20"/>
      <c r="L62090" s="20"/>
      <c r="M62090" s="20"/>
      <c r="N62090" s="20"/>
      <c r="O62090" s="20"/>
    </row>
    <row r="62091" spans="10:15" x14ac:dyDescent="0.2">
      <c r="J62091" s="20"/>
      <c r="K62091" s="20"/>
      <c r="L62091" s="20"/>
      <c r="M62091" s="20"/>
      <c r="N62091" s="20"/>
      <c r="O62091" s="20"/>
    </row>
    <row r="62092" spans="10:15" x14ac:dyDescent="0.2">
      <c r="J62092" s="20"/>
      <c r="K62092" s="20"/>
      <c r="L62092" s="20"/>
      <c r="M62092" s="20"/>
      <c r="N62092" s="20"/>
      <c r="O62092" s="20"/>
    </row>
    <row r="62093" spans="10:15" x14ac:dyDescent="0.2">
      <c r="J62093" s="20"/>
      <c r="K62093" s="20"/>
      <c r="L62093" s="20"/>
      <c r="M62093" s="20"/>
      <c r="N62093" s="20"/>
      <c r="O62093" s="20"/>
    </row>
    <row r="62094" spans="10:15" x14ac:dyDescent="0.2">
      <c r="J62094" s="20"/>
      <c r="K62094" s="20"/>
      <c r="L62094" s="20"/>
      <c r="M62094" s="20"/>
      <c r="N62094" s="20"/>
      <c r="O62094" s="20"/>
    </row>
    <row r="62095" spans="10:15" x14ac:dyDescent="0.2">
      <c r="J62095" s="20"/>
      <c r="K62095" s="20"/>
      <c r="L62095" s="20"/>
      <c r="M62095" s="20"/>
      <c r="N62095" s="20"/>
      <c r="O62095" s="20"/>
    </row>
    <row r="62096" spans="10:15" x14ac:dyDescent="0.2">
      <c r="J62096" s="20"/>
      <c r="K62096" s="20"/>
      <c r="L62096" s="20"/>
      <c r="M62096" s="20"/>
      <c r="N62096" s="20"/>
      <c r="O62096" s="20"/>
    </row>
    <row r="62097" spans="10:15" x14ac:dyDescent="0.2">
      <c r="J62097" s="20"/>
      <c r="K62097" s="20"/>
      <c r="L62097" s="20"/>
      <c r="M62097" s="20"/>
      <c r="N62097" s="20"/>
      <c r="O62097" s="20"/>
    </row>
    <row r="62098" spans="10:15" x14ac:dyDescent="0.2">
      <c r="J62098" s="20"/>
      <c r="K62098" s="20"/>
      <c r="L62098" s="20"/>
      <c r="M62098" s="20"/>
      <c r="N62098" s="20"/>
      <c r="O62098" s="20"/>
    </row>
    <row r="62099" spans="10:15" x14ac:dyDescent="0.2">
      <c r="J62099" s="20"/>
      <c r="K62099" s="20"/>
      <c r="L62099" s="20"/>
      <c r="M62099" s="20"/>
      <c r="N62099" s="20"/>
      <c r="O62099" s="20"/>
    </row>
    <row r="62100" spans="10:15" x14ac:dyDescent="0.2">
      <c r="J62100" s="20"/>
      <c r="K62100" s="20"/>
      <c r="L62100" s="20"/>
      <c r="M62100" s="20"/>
      <c r="N62100" s="20"/>
      <c r="O62100" s="20"/>
    </row>
    <row r="62101" spans="10:15" x14ac:dyDescent="0.2">
      <c r="J62101" s="20"/>
      <c r="K62101" s="20"/>
      <c r="L62101" s="20"/>
      <c r="M62101" s="20"/>
      <c r="N62101" s="20"/>
      <c r="O62101" s="20"/>
    </row>
    <row r="62102" spans="10:15" x14ac:dyDescent="0.2">
      <c r="J62102" s="20"/>
      <c r="K62102" s="20"/>
      <c r="L62102" s="20"/>
      <c r="M62102" s="20"/>
      <c r="N62102" s="20"/>
      <c r="O62102" s="20"/>
    </row>
    <row r="62103" spans="10:15" x14ac:dyDescent="0.2">
      <c r="J62103" s="20"/>
      <c r="K62103" s="20"/>
      <c r="L62103" s="20"/>
      <c r="M62103" s="20"/>
      <c r="N62103" s="20"/>
      <c r="O62103" s="20"/>
    </row>
    <row r="62104" spans="10:15" x14ac:dyDescent="0.2">
      <c r="J62104" s="20"/>
      <c r="K62104" s="20"/>
      <c r="L62104" s="20"/>
      <c r="M62104" s="20"/>
      <c r="N62104" s="20"/>
      <c r="O62104" s="20"/>
    </row>
    <row r="62105" spans="10:15" x14ac:dyDescent="0.2">
      <c r="J62105" s="20"/>
      <c r="K62105" s="20"/>
      <c r="L62105" s="20"/>
      <c r="M62105" s="20"/>
      <c r="N62105" s="20"/>
      <c r="O62105" s="20"/>
    </row>
    <row r="62106" spans="10:15" x14ac:dyDescent="0.2">
      <c r="J62106" s="20"/>
      <c r="K62106" s="20"/>
      <c r="L62106" s="20"/>
      <c r="M62106" s="20"/>
      <c r="N62106" s="20"/>
      <c r="O62106" s="20"/>
    </row>
    <row r="62107" spans="10:15" x14ac:dyDescent="0.2">
      <c r="J62107" s="20"/>
      <c r="K62107" s="20"/>
      <c r="L62107" s="20"/>
      <c r="M62107" s="20"/>
      <c r="N62107" s="20"/>
      <c r="O62107" s="20"/>
    </row>
    <row r="62108" spans="10:15" x14ac:dyDescent="0.2">
      <c r="J62108" s="20"/>
      <c r="K62108" s="20"/>
      <c r="L62108" s="20"/>
      <c r="M62108" s="20"/>
      <c r="N62108" s="20"/>
      <c r="O62108" s="20"/>
    </row>
    <row r="62109" spans="10:15" x14ac:dyDescent="0.2">
      <c r="J62109" s="20"/>
      <c r="K62109" s="20"/>
      <c r="L62109" s="20"/>
      <c r="M62109" s="20"/>
      <c r="N62109" s="20"/>
      <c r="O62109" s="20"/>
    </row>
    <row r="62110" spans="10:15" x14ac:dyDescent="0.2">
      <c r="J62110" s="20"/>
      <c r="K62110" s="20"/>
      <c r="L62110" s="20"/>
      <c r="M62110" s="20"/>
      <c r="N62110" s="20"/>
      <c r="O62110" s="20"/>
    </row>
    <row r="62111" spans="10:15" x14ac:dyDescent="0.2">
      <c r="J62111" s="20"/>
      <c r="K62111" s="20"/>
      <c r="L62111" s="20"/>
      <c r="M62111" s="20"/>
      <c r="N62111" s="20"/>
      <c r="O62111" s="20"/>
    </row>
    <row r="62112" spans="10:15" x14ac:dyDescent="0.2">
      <c r="J62112" s="20"/>
      <c r="K62112" s="20"/>
      <c r="L62112" s="20"/>
      <c r="M62112" s="20"/>
      <c r="N62112" s="20"/>
      <c r="O62112" s="20"/>
    </row>
    <row r="62113" spans="10:15" x14ac:dyDescent="0.2">
      <c r="J62113" s="20"/>
      <c r="K62113" s="20"/>
      <c r="L62113" s="20"/>
      <c r="M62113" s="20"/>
      <c r="N62113" s="20"/>
      <c r="O62113" s="20"/>
    </row>
    <row r="62114" spans="10:15" x14ac:dyDescent="0.2">
      <c r="J62114" s="20"/>
      <c r="K62114" s="20"/>
      <c r="L62114" s="20"/>
      <c r="M62114" s="20"/>
      <c r="N62114" s="20"/>
      <c r="O62114" s="20"/>
    </row>
    <row r="62115" spans="10:15" x14ac:dyDescent="0.2">
      <c r="J62115" s="20"/>
      <c r="K62115" s="20"/>
      <c r="L62115" s="20"/>
      <c r="M62115" s="20"/>
      <c r="N62115" s="20"/>
      <c r="O62115" s="20"/>
    </row>
    <row r="62116" spans="10:15" x14ac:dyDescent="0.2">
      <c r="J62116" s="20"/>
      <c r="K62116" s="20"/>
      <c r="L62116" s="20"/>
      <c r="M62116" s="20"/>
      <c r="N62116" s="20"/>
      <c r="O62116" s="20"/>
    </row>
    <row r="62117" spans="10:15" x14ac:dyDescent="0.2">
      <c r="J62117" s="20"/>
      <c r="K62117" s="20"/>
      <c r="L62117" s="20"/>
      <c r="M62117" s="20"/>
      <c r="N62117" s="20"/>
      <c r="O62117" s="20"/>
    </row>
    <row r="62118" spans="10:15" x14ac:dyDescent="0.2">
      <c r="J62118" s="20"/>
      <c r="K62118" s="20"/>
      <c r="L62118" s="20"/>
      <c r="M62118" s="20"/>
      <c r="N62118" s="20"/>
      <c r="O62118" s="20"/>
    </row>
    <row r="62119" spans="10:15" x14ac:dyDescent="0.2">
      <c r="J62119" s="20"/>
      <c r="K62119" s="20"/>
      <c r="L62119" s="20"/>
      <c r="M62119" s="20"/>
      <c r="N62119" s="20"/>
      <c r="O62119" s="20"/>
    </row>
    <row r="62120" spans="10:15" x14ac:dyDescent="0.2">
      <c r="J62120" s="20"/>
      <c r="K62120" s="20"/>
      <c r="L62120" s="20"/>
      <c r="M62120" s="20"/>
      <c r="N62120" s="20"/>
      <c r="O62120" s="20"/>
    </row>
    <row r="62121" spans="10:15" x14ac:dyDescent="0.2">
      <c r="J62121" s="20"/>
      <c r="K62121" s="20"/>
      <c r="L62121" s="20"/>
      <c r="M62121" s="20"/>
      <c r="N62121" s="20"/>
      <c r="O62121" s="20"/>
    </row>
    <row r="62122" spans="10:15" x14ac:dyDescent="0.2">
      <c r="J62122" s="20"/>
      <c r="K62122" s="20"/>
      <c r="L62122" s="20"/>
      <c r="M62122" s="20"/>
      <c r="N62122" s="20"/>
      <c r="O62122" s="20"/>
    </row>
    <row r="62123" spans="10:15" x14ac:dyDescent="0.2">
      <c r="J62123" s="20"/>
      <c r="K62123" s="20"/>
      <c r="L62123" s="20"/>
      <c r="M62123" s="20"/>
      <c r="N62123" s="20"/>
      <c r="O62123" s="20"/>
    </row>
    <row r="62124" spans="10:15" x14ac:dyDescent="0.2">
      <c r="J62124" s="20"/>
      <c r="K62124" s="20"/>
      <c r="L62124" s="20"/>
      <c r="M62124" s="20"/>
      <c r="N62124" s="20"/>
      <c r="O62124" s="20"/>
    </row>
    <row r="62125" spans="10:15" x14ac:dyDescent="0.2">
      <c r="J62125" s="20"/>
      <c r="K62125" s="20"/>
      <c r="L62125" s="20"/>
      <c r="M62125" s="20"/>
      <c r="N62125" s="20"/>
      <c r="O62125" s="20"/>
    </row>
    <row r="62126" spans="10:15" x14ac:dyDescent="0.2">
      <c r="J62126" s="20"/>
      <c r="K62126" s="20"/>
      <c r="L62126" s="20"/>
      <c r="M62126" s="20"/>
      <c r="N62126" s="20"/>
      <c r="O62126" s="20"/>
    </row>
    <row r="62127" spans="10:15" x14ac:dyDescent="0.2">
      <c r="J62127" s="20"/>
      <c r="K62127" s="20"/>
      <c r="L62127" s="20"/>
      <c r="M62127" s="20"/>
      <c r="N62127" s="20"/>
      <c r="O62127" s="20"/>
    </row>
    <row r="62128" spans="10:15" x14ac:dyDescent="0.2">
      <c r="J62128" s="20"/>
      <c r="K62128" s="20"/>
      <c r="L62128" s="20"/>
      <c r="M62128" s="20"/>
      <c r="N62128" s="20"/>
      <c r="O62128" s="20"/>
    </row>
    <row r="62129" spans="10:15" x14ac:dyDescent="0.2">
      <c r="J62129" s="20"/>
      <c r="K62129" s="20"/>
      <c r="L62129" s="20"/>
      <c r="M62129" s="20"/>
      <c r="N62129" s="20"/>
      <c r="O62129" s="20"/>
    </row>
    <row r="62130" spans="10:15" x14ac:dyDescent="0.2">
      <c r="J62130" s="20"/>
      <c r="K62130" s="20"/>
      <c r="L62130" s="20"/>
      <c r="M62130" s="20"/>
      <c r="N62130" s="20"/>
      <c r="O62130" s="20"/>
    </row>
    <row r="62131" spans="10:15" x14ac:dyDescent="0.2">
      <c r="J62131" s="20"/>
      <c r="K62131" s="20"/>
      <c r="L62131" s="20"/>
      <c r="M62131" s="20"/>
      <c r="N62131" s="20"/>
      <c r="O62131" s="20"/>
    </row>
    <row r="62132" spans="10:15" x14ac:dyDescent="0.2">
      <c r="J62132" s="20"/>
      <c r="K62132" s="20"/>
      <c r="L62132" s="20"/>
      <c r="M62132" s="20"/>
      <c r="N62132" s="20"/>
      <c r="O62132" s="20"/>
    </row>
    <row r="62133" spans="10:15" x14ac:dyDescent="0.2">
      <c r="J62133" s="20"/>
      <c r="K62133" s="20"/>
      <c r="L62133" s="20"/>
      <c r="M62133" s="20"/>
      <c r="N62133" s="20"/>
      <c r="O62133" s="20"/>
    </row>
    <row r="62134" spans="10:15" x14ac:dyDescent="0.2">
      <c r="J62134" s="20"/>
      <c r="K62134" s="20"/>
      <c r="L62134" s="20"/>
      <c r="M62134" s="20"/>
      <c r="N62134" s="20"/>
      <c r="O62134" s="20"/>
    </row>
    <row r="62135" spans="10:15" x14ac:dyDescent="0.2">
      <c r="J62135" s="20"/>
      <c r="K62135" s="20"/>
      <c r="L62135" s="20"/>
      <c r="M62135" s="20"/>
      <c r="N62135" s="20"/>
      <c r="O62135" s="20"/>
    </row>
    <row r="62136" spans="10:15" x14ac:dyDescent="0.2">
      <c r="J62136" s="20"/>
      <c r="K62136" s="20"/>
      <c r="L62136" s="20"/>
      <c r="M62136" s="20"/>
      <c r="N62136" s="20"/>
      <c r="O62136" s="20"/>
    </row>
    <row r="62137" spans="10:15" x14ac:dyDescent="0.2">
      <c r="J62137" s="20"/>
      <c r="K62137" s="20"/>
      <c r="L62137" s="20"/>
      <c r="M62137" s="20"/>
      <c r="N62137" s="20"/>
      <c r="O62137" s="20"/>
    </row>
    <row r="62138" spans="10:15" x14ac:dyDescent="0.2">
      <c r="J62138" s="20"/>
      <c r="K62138" s="20"/>
      <c r="L62138" s="20"/>
      <c r="M62138" s="20"/>
      <c r="N62138" s="20"/>
      <c r="O62138" s="20"/>
    </row>
    <row r="62139" spans="10:15" x14ac:dyDescent="0.2">
      <c r="J62139" s="20"/>
      <c r="K62139" s="20"/>
      <c r="L62139" s="20"/>
      <c r="M62139" s="20"/>
      <c r="N62139" s="20"/>
      <c r="O62139" s="20"/>
    </row>
    <row r="62140" spans="10:15" x14ac:dyDescent="0.2">
      <c r="J62140" s="20"/>
      <c r="K62140" s="20"/>
      <c r="L62140" s="20"/>
      <c r="M62140" s="20"/>
      <c r="N62140" s="20"/>
      <c r="O62140" s="20"/>
    </row>
    <row r="62141" spans="10:15" x14ac:dyDescent="0.2">
      <c r="J62141" s="20"/>
      <c r="K62141" s="20"/>
      <c r="L62141" s="20"/>
      <c r="M62141" s="20"/>
      <c r="N62141" s="20"/>
      <c r="O62141" s="20"/>
    </row>
    <row r="62142" spans="10:15" x14ac:dyDescent="0.2">
      <c r="J62142" s="20"/>
      <c r="K62142" s="20"/>
      <c r="L62142" s="20"/>
      <c r="M62142" s="20"/>
      <c r="N62142" s="20"/>
      <c r="O62142" s="20"/>
    </row>
    <row r="62143" spans="10:15" x14ac:dyDescent="0.2">
      <c r="J62143" s="20"/>
      <c r="K62143" s="20"/>
      <c r="L62143" s="20"/>
      <c r="M62143" s="20"/>
      <c r="N62143" s="20"/>
      <c r="O62143" s="20"/>
    </row>
    <row r="62144" spans="10:15" x14ac:dyDescent="0.2">
      <c r="J62144" s="20"/>
      <c r="K62144" s="20"/>
      <c r="L62144" s="20"/>
      <c r="M62144" s="20"/>
      <c r="N62144" s="20"/>
      <c r="O62144" s="20"/>
    </row>
    <row r="62145" spans="10:15" x14ac:dyDescent="0.2">
      <c r="J62145" s="20"/>
      <c r="K62145" s="20"/>
      <c r="L62145" s="20"/>
      <c r="M62145" s="20"/>
      <c r="N62145" s="20"/>
      <c r="O62145" s="20"/>
    </row>
    <row r="62146" spans="10:15" x14ac:dyDescent="0.2">
      <c r="J62146" s="20"/>
      <c r="K62146" s="20"/>
      <c r="L62146" s="20"/>
      <c r="M62146" s="20"/>
      <c r="N62146" s="20"/>
      <c r="O62146" s="20"/>
    </row>
    <row r="62147" spans="10:15" x14ac:dyDescent="0.2">
      <c r="J62147" s="20"/>
      <c r="K62147" s="20"/>
      <c r="L62147" s="20"/>
      <c r="M62147" s="20"/>
      <c r="N62147" s="20"/>
      <c r="O62147" s="20"/>
    </row>
    <row r="62148" spans="10:15" x14ac:dyDescent="0.2">
      <c r="J62148" s="20"/>
      <c r="K62148" s="20"/>
      <c r="L62148" s="20"/>
      <c r="M62148" s="20"/>
      <c r="N62148" s="20"/>
      <c r="O62148" s="20"/>
    </row>
    <row r="62149" spans="10:15" x14ac:dyDescent="0.2">
      <c r="J62149" s="20"/>
      <c r="K62149" s="20"/>
      <c r="L62149" s="20"/>
      <c r="M62149" s="20"/>
      <c r="N62149" s="20"/>
      <c r="O62149" s="20"/>
    </row>
    <row r="62150" spans="10:15" x14ac:dyDescent="0.2">
      <c r="J62150" s="20"/>
      <c r="K62150" s="20"/>
      <c r="L62150" s="20"/>
      <c r="M62150" s="20"/>
      <c r="N62150" s="20"/>
      <c r="O62150" s="20"/>
    </row>
    <row r="62151" spans="10:15" x14ac:dyDescent="0.2">
      <c r="J62151" s="20"/>
      <c r="K62151" s="20"/>
      <c r="L62151" s="20"/>
      <c r="M62151" s="20"/>
      <c r="N62151" s="20"/>
      <c r="O62151" s="20"/>
    </row>
    <row r="62152" spans="10:15" x14ac:dyDescent="0.2">
      <c r="J62152" s="20"/>
      <c r="K62152" s="20"/>
      <c r="L62152" s="20"/>
      <c r="M62152" s="20"/>
      <c r="N62152" s="20"/>
      <c r="O62152" s="20"/>
    </row>
    <row r="62153" spans="10:15" x14ac:dyDescent="0.2">
      <c r="J62153" s="20"/>
      <c r="K62153" s="20"/>
      <c r="L62153" s="20"/>
      <c r="M62153" s="20"/>
      <c r="N62153" s="20"/>
      <c r="O62153" s="20"/>
    </row>
    <row r="62154" spans="10:15" x14ac:dyDescent="0.2">
      <c r="J62154" s="20"/>
      <c r="K62154" s="20"/>
      <c r="L62154" s="20"/>
      <c r="M62154" s="20"/>
      <c r="N62154" s="20"/>
      <c r="O62154" s="20"/>
    </row>
    <row r="62155" spans="10:15" x14ac:dyDescent="0.2">
      <c r="J62155" s="20"/>
      <c r="K62155" s="20"/>
      <c r="L62155" s="20"/>
      <c r="M62155" s="20"/>
      <c r="N62155" s="20"/>
      <c r="O62155" s="20"/>
    </row>
    <row r="62156" spans="10:15" x14ac:dyDescent="0.2">
      <c r="J62156" s="20"/>
      <c r="K62156" s="20"/>
      <c r="L62156" s="20"/>
      <c r="M62156" s="20"/>
      <c r="N62156" s="20"/>
      <c r="O62156" s="20"/>
    </row>
    <row r="62157" spans="10:15" x14ac:dyDescent="0.2">
      <c r="J62157" s="20"/>
      <c r="K62157" s="20"/>
      <c r="L62157" s="20"/>
      <c r="M62157" s="20"/>
      <c r="N62157" s="20"/>
      <c r="O62157" s="20"/>
    </row>
    <row r="62158" spans="10:15" x14ac:dyDescent="0.2">
      <c r="J62158" s="20"/>
      <c r="K62158" s="20"/>
      <c r="L62158" s="20"/>
      <c r="M62158" s="20"/>
      <c r="N62158" s="20"/>
      <c r="O62158" s="20"/>
    </row>
    <row r="62159" spans="10:15" x14ac:dyDescent="0.2">
      <c r="J62159" s="20"/>
      <c r="K62159" s="20"/>
      <c r="L62159" s="20"/>
      <c r="M62159" s="20"/>
      <c r="N62159" s="20"/>
      <c r="O62159" s="20"/>
    </row>
    <row r="62160" spans="10:15" x14ac:dyDescent="0.2">
      <c r="J62160" s="20"/>
      <c r="K62160" s="20"/>
      <c r="L62160" s="20"/>
      <c r="M62160" s="20"/>
      <c r="N62160" s="20"/>
      <c r="O62160" s="20"/>
    </row>
    <row r="62161" spans="10:15" x14ac:dyDescent="0.2">
      <c r="J62161" s="20"/>
      <c r="K62161" s="20"/>
      <c r="L62161" s="20"/>
      <c r="M62161" s="20"/>
      <c r="N62161" s="20"/>
      <c r="O62161" s="20"/>
    </row>
    <row r="62162" spans="10:15" x14ac:dyDescent="0.2">
      <c r="J62162" s="20"/>
      <c r="K62162" s="20"/>
      <c r="L62162" s="20"/>
      <c r="M62162" s="20"/>
      <c r="N62162" s="20"/>
      <c r="O62162" s="20"/>
    </row>
    <row r="62163" spans="10:15" x14ac:dyDescent="0.2">
      <c r="J62163" s="20"/>
      <c r="K62163" s="20"/>
      <c r="L62163" s="20"/>
      <c r="M62163" s="20"/>
      <c r="N62163" s="20"/>
      <c r="O62163" s="20"/>
    </row>
    <row r="62164" spans="10:15" x14ac:dyDescent="0.2">
      <c r="J62164" s="20"/>
      <c r="K62164" s="20"/>
      <c r="L62164" s="20"/>
      <c r="M62164" s="20"/>
      <c r="N62164" s="20"/>
      <c r="O62164" s="20"/>
    </row>
    <row r="62165" spans="10:15" x14ac:dyDescent="0.2">
      <c r="J62165" s="20"/>
      <c r="K62165" s="20"/>
      <c r="L62165" s="20"/>
      <c r="M62165" s="20"/>
      <c r="N62165" s="20"/>
      <c r="O62165" s="20"/>
    </row>
    <row r="62166" spans="10:15" x14ac:dyDescent="0.2">
      <c r="J62166" s="20"/>
      <c r="K62166" s="20"/>
      <c r="L62166" s="20"/>
      <c r="M62166" s="20"/>
      <c r="N62166" s="20"/>
      <c r="O62166" s="20"/>
    </row>
    <row r="62167" spans="10:15" x14ac:dyDescent="0.2">
      <c r="J62167" s="20"/>
      <c r="K62167" s="20"/>
      <c r="L62167" s="20"/>
      <c r="M62167" s="20"/>
      <c r="N62167" s="20"/>
      <c r="O62167" s="20"/>
    </row>
    <row r="62168" spans="10:15" x14ac:dyDescent="0.2">
      <c r="J62168" s="20"/>
      <c r="K62168" s="20"/>
      <c r="L62168" s="20"/>
      <c r="M62168" s="20"/>
      <c r="N62168" s="20"/>
      <c r="O62168" s="20"/>
    </row>
    <row r="62169" spans="10:15" x14ac:dyDescent="0.2">
      <c r="J62169" s="20"/>
      <c r="K62169" s="20"/>
      <c r="L62169" s="20"/>
      <c r="M62169" s="20"/>
      <c r="N62169" s="20"/>
      <c r="O62169" s="20"/>
    </row>
    <row r="62170" spans="10:15" x14ac:dyDescent="0.2">
      <c r="J62170" s="20"/>
      <c r="K62170" s="20"/>
      <c r="L62170" s="20"/>
      <c r="M62170" s="20"/>
      <c r="N62170" s="20"/>
      <c r="O62170" s="20"/>
    </row>
    <row r="62171" spans="10:15" x14ac:dyDescent="0.2">
      <c r="J62171" s="20"/>
      <c r="K62171" s="20"/>
      <c r="L62171" s="20"/>
      <c r="M62171" s="20"/>
      <c r="N62171" s="20"/>
      <c r="O62171" s="20"/>
    </row>
    <row r="62172" spans="10:15" x14ac:dyDescent="0.2">
      <c r="J62172" s="20"/>
      <c r="K62172" s="20"/>
      <c r="L62172" s="20"/>
      <c r="M62172" s="20"/>
      <c r="N62172" s="20"/>
      <c r="O62172" s="20"/>
    </row>
    <row r="62173" spans="10:15" x14ac:dyDescent="0.2">
      <c r="J62173" s="20"/>
      <c r="K62173" s="20"/>
      <c r="L62173" s="20"/>
      <c r="M62173" s="20"/>
      <c r="N62173" s="20"/>
      <c r="O62173" s="20"/>
    </row>
    <row r="62174" spans="10:15" x14ac:dyDescent="0.2">
      <c r="J62174" s="20"/>
      <c r="K62174" s="20"/>
      <c r="L62174" s="20"/>
      <c r="M62174" s="20"/>
      <c r="N62174" s="20"/>
      <c r="O62174" s="20"/>
    </row>
    <row r="62175" spans="10:15" x14ac:dyDescent="0.2">
      <c r="J62175" s="20"/>
      <c r="K62175" s="20"/>
      <c r="L62175" s="20"/>
      <c r="M62175" s="20"/>
      <c r="N62175" s="20"/>
      <c r="O62175" s="20"/>
    </row>
    <row r="62176" spans="10:15" x14ac:dyDescent="0.2">
      <c r="J62176" s="20"/>
      <c r="K62176" s="20"/>
      <c r="L62176" s="20"/>
      <c r="M62176" s="20"/>
      <c r="N62176" s="20"/>
      <c r="O62176" s="20"/>
    </row>
    <row r="62177" spans="10:15" x14ac:dyDescent="0.2">
      <c r="J62177" s="20"/>
      <c r="K62177" s="20"/>
      <c r="L62177" s="20"/>
      <c r="M62177" s="20"/>
      <c r="N62177" s="20"/>
      <c r="O62177" s="20"/>
    </row>
    <row r="62178" spans="10:15" x14ac:dyDescent="0.2">
      <c r="J62178" s="20"/>
      <c r="K62178" s="20"/>
      <c r="L62178" s="20"/>
      <c r="M62178" s="20"/>
      <c r="N62178" s="20"/>
      <c r="O62178" s="20"/>
    </row>
    <row r="62179" spans="10:15" x14ac:dyDescent="0.2">
      <c r="J62179" s="20"/>
      <c r="K62179" s="20"/>
      <c r="L62179" s="20"/>
      <c r="M62179" s="20"/>
      <c r="N62179" s="20"/>
      <c r="O62179" s="20"/>
    </row>
    <row r="62180" spans="10:15" x14ac:dyDescent="0.2">
      <c r="J62180" s="20"/>
      <c r="K62180" s="20"/>
      <c r="L62180" s="20"/>
      <c r="M62180" s="20"/>
      <c r="N62180" s="20"/>
      <c r="O62180" s="20"/>
    </row>
    <row r="62181" spans="10:15" x14ac:dyDescent="0.2">
      <c r="J62181" s="20"/>
      <c r="K62181" s="20"/>
      <c r="L62181" s="20"/>
      <c r="M62181" s="20"/>
      <c r="N62181" s="20"/>
      <c r="O62181" s="20"/>
    </row>
    <row r="62182" spans="10:15" x14ac:dyDescent="0.2">
      <c r="J62182" s="20"/>
      <c r="K62182" s="20"/>
      <c r="L62182" s="20"/>
      <c r="M62182" s="20"/>
      <c r="N62182" s="20"/>
      <c r="O62182" s="20"/>
    </row>
    <row r="62183" spans="10:15" x14ac:dyDescent="0.2">
      <c r="J62183" s="20"/>
      <c r="K62183" s="20"/>
      <c r="L62183" s="20"/>
      <c r="M62183" s="20"/>
      <c r="N62183" s="20"/>
      <c r="O62183" s="20"/>
    </row>
    <row r="62184" spans="10:15" x14ac:dyDescent="0.2">
      <c r="J62184" s="20"/>
      <c r="K62184" s="20"/>
      <c r="L62184" s="20"/>
      <c r="M62184" s="20"/>
      <c r="N62184" s="20"/>
      <c r="O62184" s="20"/>
    </row>
    <row r="62185" spans="10:15" x14ac:dyDescent="0.2">
      <c r="J62185" s="20"/>
      <c r="K62185" s="20"/>
      <c r="L62185" s="20"/>
      <c r="M62185" s="20"/>
      <c r="N62185" s="20"/>
      <c r="O62185" s="20"/>
    </row>
    <row r="62186" spans="10:15" x14ac:dyDescent="0.2">
      <c r="J62186" s="20"/>
      <c r="K62186" s="20"/>
      <c r="L62186" s="20"/>
      <c r="M62186" s="20"/>
      <c r="N62186" s="20"/>
      <c r="O62186" s="20"/>
    </row>
    <row r="62187" spans="10:15" x14ac:dyDescent="0.2">
      <c r="J62187" s="20"/>
      <c r="K62187" s="20"/>
      <c r="L62187" s="20"/>
      <c r="M62187" s="20"/>
      <c r="N62187" s="20"/>
      <c r="O62187" s="20"/>
    </row>
    <row r="62188" spans="10:15" x14ac:dyDescent="0.2">
      <c r="J62188" s="20"/>
      <c r="K62188" s="20"/>
      <c r="L62188" s="20"/>
      <c r="M62188" s="20"/>
      <c r="N62188" s="20"/>
      <c r="O62188" s="20"/>
    </row>
    <row r="62189" spans="10:15" x14ac:dyDescent="0.2">
      <c r="J62189" s="20"/>
      <c r="K62189" s="20"/>
      <c r="L62189" s="20"/>
      <c r="M62189" s="20"/>
      <c r="N62189" s="20"/>
      <c r="O62189" s="20"/>
    </row>
    <row r="62190" spans="10:15" x14ac:dyDescent="0.2">
      <c r="J62190" s="20"/>
      <c r="K62190" s="20"/>
      <c r="L62190" s="20"/>
      <c r="M62190" s="20"/>
      <c r="N62190" s="20"/>
      <c r="O62190" s="20"/>
    </row>
    <row r="62191" spans="10:15" x14ac:dyDescent="0.2">
      <c r="J62191" s="20"/>
      <c r="K62191" s="20"/>
      <c r="L62191" s="20"/>
      <c r="M62191" s="20"/>
      <c r="N62191" s="20"/>
      <c r="O62191" s="20"/>
    </row>
    <row r="62192" spans="10:15" x14ac:dyDescent="0.2">
      <c r="J62192" s="20"/>
      <c r="K62192" s="20"/>
      <c r="L62192" s="20"/>
      <c r="M62192" s="20"/>
      <c r="N62192" s="20"/>
      <c r="O62192" s="20"/>
    </row>
    <row r="62193" spans="10:15" x14ac:dyDescent="0.2">
      <c r="J62193" s="20"/>
      <c r="K62193" s="20"/>
      <c r="L62193" s="20"/>
      <c r="M62193" s="20"/>
      <c r="N62193" s="20"/>
      <c r="O62193" s="20"/>
    </row>
    <row r="62194" spans="10:15" x14ac:dyDescent="0.2">
      <c r="J62194" s="20"/>
      <c r="K62194" s="20"/>
      <c r="L62194" s="20"/>
      <c r="M62194" s="20"/>
      <c r="N62194" s="20"/>
      <c r="O62194" s="20"/>
    </row>
    <row r="62195" spans="10:15" x14ac:dyDescent="0.2">
      <c r="J62195" s="20"/>
      <c r="K62195" s="20"/>
      <c r="L62195" s="20"/>
      <c r="M62195" s="20"/>
      <c r="N62195" s="20"/>
      <c r="O62195" s="20"/>
    </row>
    <row r="62196" spans="10:15" x14ac:dyDescent="0.2">
      <c r="J62196" s="20"/>
      <c r="K62196" s="20"/>
      <c r="L62196" s="20"/>
      <c r="M62196" s="20"/>
      <c r="N62196" s="20"/>
      <c r="O62196" s="20"/>
    </row>
    <row r="62197" spans="10:15" x14ac:dyDescent="0.2">
      <c r="J62197" s="20"/>
      <c r="K62197" s="20"/>
      <c r="L62197" s="20"/>
      <c r="M62197" s="20"/>
      <c r="N62197" s="20"/>
      <c r="O62197" s="20"/>
    </row>
    <row r="62198" spans="10:15" x14ac:dyDescent="0.2">
      <c r="J62198" s="20"/>
      <c r="K62198" s="20"/>
      <c r="L62198" s="20"/>
      <c r="M62198" s="20"/>
      <c r="N62198" s="20"/>
      <c r="O62198" s="20"/>
    </row>
    <row r="62199" spans="10:15" x14ac:dyDescent="0.2">
      <c r="J62199" s="20"/>
      <c r="K62199" s="20"/>
      <c r="L62199" s="20"/>
      <c r="M62199" s="20"/>
      <c r="N62199" s="20"/>
      <c r="O62199" s="20"/>
    </row>
    <row r="62200" spans="10:15" x14ac:dyDescent="0.2">
      <c r="J62200" s="20"/>
      <c r="K62200" s="20"/>
      <c r="L62200" s="20"/>
      <c r="M62200" s="20"/>
      <c r="N62200" s="20"/>
      <c r="O62200" s="20"/>
    </row>
    <row r="62201" spans="10:15" x14ac:dyDescent="0.2">
      <c r="J62201" s="20"/>
      <c r="K62201" s="20"/>
      <c r="L62201" s="20"/>
      <c r="M62201" s="20"/>
      <c r="N62201" s="20"/>
      <c r="O62201" s="20"/>
    </row>
    <row r="62202" spans="10:15" x14ac:dyDescent="0.2">
      <c r="J62202" s="20"/>
      <c r="K62202" s="20"/>
      <c r="L62202" s="20"/>
      <c r="M62202" s="20"/>
      <c r="N62202" s="20"/>
      <c r="O62202" s="20"/>
    </row>
    <row r="62203" spans="10:15" x14ac:dyDescent="0.2">
      <c r="J62203" s="20"/>
      <c r="K62203" s="20"/>
      <c r="L62203" s="20"/>
      <c r="M62203" s="20"/>
      <c r="N62203" s="20"/>
      <c r="O62203" s="20"/>
    </row>
    <row r="62204" spans="10:15" x14ac:dyDescent="0.2">
      <c r="J62204" s="20"/>
      <c r="K62204" s="20"/>
      <c r="L62204" s="20"/>
      <c r="M62204" s="20"/>
      <c r="N62204" s="20"/>
      <c r="O62204" s="20"/>
    </row>
    <row r="62205" spans="10:15" x14ac:dyDescent="0.2">
      <c r="J62205" s="20"/>
      <c r="K62205" s="20"/>
      <c r="L62205" s="20"/>
      <c r="M62205" s="20"/>
      <c r="N62205" s="20"/>
      <c r="O62205" s="20"/>
    </row>
    <row r="62206" spans="10:15" x14ac:dyDescent="0.2">
      <c r="J62206" s="20"/>
      <c r="K62206" s="20"/>
      <c r="L62206" s="20"/>
      <c r="M62206" s="20"/>
      <c r="N62206" s="20"/>
      <c r="O62206" s="20"/>
    </row>
    <row r="62207" spans="10:15" x14ac:dyDescent="0.2">
      <c r="J62207" s="20"/>
      <c r="K62207" s="20"/>
      <c r="L62207" s="20"/>
      <c r="M62207" s="20"/>
      <c r="N62207" s="20"/>
      <c r="O62207" s="20"/>
    </row>
    <row r="62208" spans="10:15" x14ac:dyDescent="0.2">
      <c r="J62208" s="20"/>
      <c r="K62208" s="20"/>
      <c r="L62208" s="20"/>
      <c r="M62208" s="20"/>
      <c r="N62208" s="20"/>
      <c r="O62208" s="20"/>
    </row>
    <row r="62209" spans="10:15" x14ac:dyDescent="0.2">
      <c r="J62209" s="20"/>
      <c r="K62209" s="20"/>
      <c r="L62209" s="20"/>
      <c r="M62209" s="20"/>
      <c r="N62209" s="20"/>
      <c r="O62209" s="20"/>
    </row>
    <row r="62210" spans="10:15" x14ac:dyDescent="0.2">
      <c r="J62210" s="20"/>
      <c r="K62210" s="20"/>
      <c r="L62210" s="20"/>
      <c r="M62210" s="20"/>
      <c r="N62210" s="20"/>
      <c r="O62210" s="20"/>
    </row>
    <row r="62211" spans="10:15" x14ac:dyDescent="0.2">
      <c r="J62211" s="20"/>
      <c r="K62211" s="20"/>
      <c r="L62211" s="20"/>
      <c r="M62211" s="20"/>
      <c r="N62211" s="20"/>
      <c r="O62211" s="20"/>
    </row>
    <row r="62212" spans="10:15" x14ac:dyDescent="0.2">
      <c r="J62212" s="20"/>
      <c r="K62212" s="20"/>
      <c r="L62212" s="20"/>
      <c r="M62212" s="20"/>
      <c r="N62212" s="20"/>
      <c r="O62212" s="20"/>
    </row>
    <row r="62213" spans="10:15" x14ac:dyDescent="0.2">
      <c r="J62213" s="20"/>
      <c r="K62213" s="20"/>
      <c r="L62213" s="20"/>
      <c r="M62213" s="20"/>
      <c r="N62213" s="20"/>
      <c r="O62213" s="20"/>
    </row>
    <row r="62214" spans="10:15" x14ac:dyDescent="0.2">
      <c r="J62214" s="20"/>
      <c r="K62214" s="20"/>
      <c r="L62214" s="20"/>
      <c r="M62214" s="20"/>
      <c r="N62214" s="20"/>
      <c r="O62214" s="20"/>
    </row>
    <row r="62215" spans="10:15" x14ac:dyDescent="0.2">
      <c r="J62215" s="20"/>
      <c r="K62215" s="20"/>
      <c r="L62215" s="20"/>
      <c r="M62215" s="20"/>
      <c r="N62215" s="20"/>
      <c r="O62215" s="20"/>
    </row>
    <row r="62216" spans="10:15" x14ac:dyDescent="0.2">
      <c r="J62216" s="20"/>
      <c r="K62216" s="20"/>
      <c r="L62216" s="20"/>
      <c r="M62216" s="20"/>
      <c r="N62216" s="20"/>
      <c r="O62216" s="20"/>
    </row>
    <row r="62217" spans="10:15" x14ac:dyDescent="0.2">
      <c r="J62217" s="20"/>
      <c r="K62217" s="20"/>
      <c r="L62217" s="20"/>
      <c r="M62217" s="20"/>
      <c r="N62217" s="20"/>
      <c r="O62217" s="20"/>
    </row>
    <row r="62218" spans="10:15" x14ac:dyDescent="0.2">
      <c r="J62218" s="20"/>
      <c r="K62218" s="20"/>
      <c r="L62218" s="20"/>
      <c r="M62218" s="20"/>
      <c r="N62218" s="20"/>
      <c r="O62218" s="20"/>
    </row>
    <row r="62219" spans="10:15" x14ac:dyDescent="0.2">
      <c r="J62219" s="20"/>
      <c r="K62219" s="20"/>
      <c r="L62219" s="20"/>
      <c r="M62219" s="20"/>
      <c r="N62219" s="20"/>
      <c r="O62219" s="20"/>
    </row>
    <row r="62220" spans="10:15" x14ac:dyDescent="0.2">
      <c r="J62220" s="20"/>
      <c r="K62220" s="20"/>
      <c r="L62220" s="20"/>
      <c r="M62220" s="20"/>
      <c r="N62220" s="20"/>
      <c r="O62220" s="20"/>
    </row>
    <row r="62221" spans="10:15" x14ac:dyDescent="0.2">
      <c r="J62221" s="20"/>
      <c r="K62221" s="20"/>
      <c r="L62221" s="20"/>
      <c r="M62221" s="20"/>
      <c r="N62221" s="20"/>
      <c r="O62221" s="20"/>
    </row>
    <row r="62222" spans="10:15" x14ac:dyDescent="0.2">
      <c r="J62222" s="20"/>
      <c r="K62222" s="20"/>
      <c r="L62222" s="20"/>
      <c r="M62222" s="20"/>
      <c r="N62222" s="20"/>
      <c r="O62222" s="20"/>
    </row>
    <row r="62223" spans="10:15" x14ac:dyDescent="0.2">
      <c r="J62223" s="20"/>
      <c r="K62223" s="20"/>
      <c r="L62223" s="20"/>
      <c r="M62223" s="20"/>
      <c r="N62223" s="20"/>
      <c r="O62223" s="20"/>
    </row>
    <row r="62224" spans="10:15" x14ac:dyDescent="0.2">
      <c r="J62224" s="20"/>
      <c r="K62224" s="20"/>
      <c r="L62224" s="20"/>
      <c r="M62224" s="20"/>
      <c r="N62224" s="20"/>
      <c r="O62224" s="20"/>
    </row>
    <row r="62225" spans="10:15" x14ac:dyDescent="0.2">
      <c r="J62225" s="20"/>
      <c r="K62225" s="20"/>
      <c r="L62225" s="20"/>
      <c r="M62225" s="20"/>
      <c r="N62225" s="20"/>
      <c r="O62225" s="20"/>
    </row>
    <row r="62226" spans="10:15" x14ac:dyDescent="0.2">
      <c r="J62226" s="20"/>
      <c r="K62226" s="20"/>
      <c r="L62226" s="20"/>
      <c r="M62226" s="20"/>
      <c r="N62226" s="20"/>
      <c r="O62226" s="20"/>
    </row>
    <row r="62227" spans="10:15" x14ac:dyDescent="0.2">
      <c r="J62227" s="20"/>
      <c r="K62227" s="20"/>
      <c r="L62227" s="20"/>
      <c r="M62227" s="20"/>
      <c r="N62227" s="20"/>
      <c r="O62227" s="20"/>
    </row>
    <row r="62228" spans="10:15" x14ac:dyDescent="0.2">
      <c r="J62228" s="20"/>
      <c r="K62228" s="20"/>
      <c r="L62228" s="20"/>
      <c r="M62228" s="20"/>
      <c r="N62228" s="20"/>
      <c r="O62228" s="20"/>
    </row>
    <row r="62229" spans="10:15" x14ac:dyDescent="0.2">
      <c r="J62229" s="20"/>
      <c r="K62229" s="20"/>
      <c r="L62229" s="20"/>
      <c r="M62229" s="20"/>
      <c r="N62229" s="20"/>
      <c r="O62229" s="20"/>
    </row>
    <row r="62230" spans="10:15" x14ac:dyDescent="0.2">
      <c r="J62230" s="20"/>
      <c r="K62230" s="20"/>
      <c r="L62230" s="20"/>
      <c r="M62230" s="20"/>
      <c r="N62230" s="20"/>
      <c r="O62230" s="20"/>
    </row>
    <row r="62231" spans="10:15" x14ac:dyDescent="0.2">
      <c r="J62231" s="20"/>
      <c r="K62231" s="20"/>
      <c r="L62231" s="20"/>
      <c r="M62231" s="20"/>
      <c r="N62231" s="20"/>
      <c r="O62231" s="20"/>
    </row>
    <row r="62232" spans="10:15" x14ac:dyDescent="0.2">
      <c r="J62232" s="20"/>
      <c r="K62232" s="20"/>
      <c r="L62232" s="20"/>
      <c r="M62232" s="20"/>
      <c r="N62232" s="20"/>
      <c r="O62232" s="20"/>
    </row>
    <row r="62233" spans="10:15" x14ac:dyDescent="0.2">
      <c r="J62233" s="20"/>
      <c r="K62233" s="20"/>
      <c r="L62233" s="20"/>
      <c r="M62233" s="20"/>
      <c r="N62233" s="20"/>
      <c r="O62233" s="20"/>
    </row>
    <row r="62234" spans="10:15" x14ac:dyDescent="0.2">
      <c r="J62234" s="20"/>
      <c r="K62234" s="20"/>
      <c r="L62234" s="20"/>
      <c r="M62234" s="20"/>
      <c r="N62234" s="20"/>
      <c r="O62234" s="20"/>
    </row>
    <row r="62235" spans="10:15" x14ac:dyDescent="0.2">
      <c r="J62235" s="20"/>
      <c r="K62235" s="20"/>
      <c r="L62235" s="20"/>
      <c r="M62235" s="20"/>
      <c r="N62235" s="20"/>
      <c r="O62235" s="20"/>
    </row>
    <row r="62236" spans="10:15" x14ac:dyDescent="0.2">
      <c r="J62236" s="20"/>
      <c r="K62236" s="20"/>
      <c r="L62236" s="20"/>
      <c r="M62236" s="20"/>
      <c r="N62236" s="20"/>
      <c r="O62236" s="20"/>
    </row>
    <row r="62237" spans="10:15" x14ac:dyDescent="0.2">
      <c r="J62237" s="20"/>
      <c r="K62237" s="20"/>
      <c r="L62237" s="20"/>
      <c r="M62237" s="20"/>
      <c r="N62237" s="20"/>
      <c r="O62237" s="20"/>
    </row>
    <row r="62238" spans="10:15" x14ac:dyDescent="0.2">
      <c r="J62238" s="20"/>
      <c r="K62238" s="20"/>
      <c r="L62238" s="20"/>
      <c r="M62238" s="20"/>
      <c r="N62238" s="20"/>
      <c r="O62238" s="20"/>
    </row>
    <row r="62239" spans="10:15" x14ac:dyDescent="0.2">
      <c r="J62239" s="20"/>
      <c r="K62239" s="20"/>
      <c r="L62239" s="20"/>
      <c r="M62239" s="20"/>
      <c r="N62239" s="20"/>
      <c r="O62239" s="20"/>
    </row>
    <row r="62240" spans="10:15" x14ac:dyDescent="0.2">
      <c r="J62240" s="20"/>
      <c r="K62240" s="20"/>
      <c r="L62240" s="20"/>
      <c r="M62240" s="20"/>
      <c r="N62240" s="20"/>
      <c r="O62240" s="20"/>
    </row>
    <row r="62241" spans="10:15" x14ac:dyDescent="0.2">
      <c r="J62241" s="20"/>
      <c r="K62241" s="20"/>
      <c r="L62241" s="20"/>
      <c r="M62241" s="20"/>
      <c r="N62241" s="20"/>
      <c r="O62241" s="20"/>
    </row>
    <row r="62242" spans="10:15" x14ac:dyDescent="0.2">
      <c r="J62242" s="20"/>
      <c r="K62242" s="20"/>
      <c r="L62242" s="20"/>
      <c r="M62242" s="20"/>
      <c r="N62242" s="20"/>
      <c r="O62242" s="20"/>
    </row>
    <row r="62243" spans="10:15" x14ac:dyDescent="0.2">
      <c r="J62243" s="20"/>
      <c r="K62243" s="20"/>
      <c r="L62243" s="20"/>
      <c r="M62243" s="20"/>
      <c r="N62243" s="20"/>
      <c r="O62243" s="20"/>
    </row>
    <row r="62244" spans="10:15" x14ac:dyDescent="0.2">
      <c r="J62244" s="20"/>
      <c r="K62244" s="20"/>
      <c r="L62244" s="20"/>
      <c r="M62244" s="20"/>
      <c r="N62244" s="20"/>
      <c r="O62244" s="20"/>
    </row>
    <row r="62245" spans="10:15" x14ac:dyDescent="0.2">
      <c r="J62245" s="20"/>
      <c r="K62245" s="20"/>
      <c r="L62245" s="20"/>
      <c r="M62245" s="20"/>
      <c r="N62245" s="20"/>
      <c r="O62245" s="20"/>
    </row>
    <row r="62246" spans="10:15" x14ac:dyDescent="0.2">
      <c r="J62246" s="20"/>
      <c r="K62246" s="20"/>
      <c r="L62246" s="20"/>
      <c r="M62246" s="20"/>
      <c r="N62246" s="20"/>
      <c r="O62246" s="20"/>
    </row>
    <row r="62247" spans="10:15" x14ac:dyDescent="0.2">
      <c r="J62247" s="20"/>
      <c r="K62247" s="20"/>
      <c r="L62247" s="20"/>
      <c r="M62247" s="20"/>
      <c r="N62247" s="20"/>
      <c r="O62247" s="20"/>
    </row>
    <row r="62248" spans="10:15" x14ac:dyDescent="0.2">
      <c r="J62248" s="20"/>
      <c r="K62248" s="20"/>
      <c r="L62248" s="20"/>
      <c r="M62248" s="20"/>
      <c r="N62248" s="20"/>
      <c r="O62248" s="20"/>
    </row>
    <row r="62249" spans="10:15" x14ac:dyDescent="0.2">
      <c r="J62249" s="20"/>
      <c r="K62249" s="20"/>
      <c r="L62249" s="20"/>
      <c r="M62249" s="20"/>
      <c r="N62249" s="20"/>
      <c r="O62249" s="20"/>
    </row>
    <row r="62250" spans="10:15" x14ac:dyDescent="0.2">
      <c r="J62250" s="20"/>
      <c r="K62250" s="20"/>
      <c r="L62250" s="20"/>
      <c r="M62250" s="20"/>
      <c r="N62250" s="20"/>
      <c r="O62250" s="20"/>
    </row>
    <row r="62251" spans="10:15" x14ac:dyDescent="0.2">
      <c r="J62251" s="20"/>
      <c r="K62251" s="20"/>
      <c r="L62251" s="20"/>
      <c r="M62251" s="20"/>
      <c r="N62251" s="20"/>
      <c r="O62251" s="20"/>
    </row>
    <row r="62252" spans="10:15" x14ac:dyDescent="0.2">
      <c r="J62252" s="20"/>
      <c r="K62252" s="20"/>
      <c r="L62252" s="20"/>
      <c r="M62252" s="20"/>
      <c r="N62252" s="20"/>
      <c r="O62252" s="20"/>
    </row>
    <row r="62253" spans="10:15" x14ac:dyDescent="0.2">
      <c r="J62253" s="20"/>
      <c r="K62253" s="20"/>
      <c r="L62253" s="20"/>
      <c r="M62253" s="20"/>
      <c r="N62253" s="20"/>
      <c r="O62253" s="20"/>
    </row>
    <row r="62254" spans="10:15" x14ac:dyDescent="0.2">
      <c r="J62254" s="20"/>
      <c r="K62254" s="20"/>
      <c r="L62254" s="20"/>
      <c r="M62254" s="20"/>
      <c r="N62254" s="20"/>
      <c r="O62254" s="20"/>
    </row>
    <row r="62255" spans="10:15" x14ac:dyDescent="0.2">
      <c r="J62255" s="20"/>
      <c r="K62255" s="20"/>
      <c r="L62255" s="20"/>
      <c r="M62255" s="20"/>
      <c r="N62255" s="20"/>
      <c r="O62255" s="20"/>
    </row>
    <row r="62256" spans="10:15" x14ac:dyDescent="0.2">
      <c r="J62256" s="20"/>
      <c r="K62256" s="20"/>
      <c r="L62256" s="20"/>
      <c r="M62256" s="20"/>
      <c r="N62256" s="20"/>
      <c r="O62256" s="20"/>
    </row>
    <row r="62257" spans="10:15" x14ac:dyDescent="0.2">
      <c r="J62257" s="20"/>
      <c r="K62257" s="20"/>
      <c r="L62257" s="20"/>
      <c r="M62257" s="20"/>
      <c r="N62257" s="20"/>
      <c r="O62257" s="20"/>
    </row>
    <row r="62258" spans="10:15" x14ac:dyDescent="0.2">
      <c r="J62258" s="20"/>
      <c r="K62258" s="20"/>
      <c r="L62258" s="20"/>
      <c r="M62258" s="20"/>
      <c r="N62258" s="20"/>
      <c r="O62258" s="20"/>
    </row>
    <row r="62259" spans="10:15" x14ac:dyDescent="0.2">
      <c r="J62259" s="20"/>
      <c r="K62259" s="20"/>
      <c r="L62259" s="20"/>
      <c r="M62259" s="20"/>
      <c r="N62259" s="20"/>
      <c r="O62259" s="20"/>
    </row>
    <row r="62260" spans="10:15" x14ac:dyDescent="0.2">
      <c r="J62260" s="20"/>
      <c r="K62260" s="20"/>
      <c r="L62260" s="20"/>
      <c r="M62260" s="20"/>
      <c r="N62260" s="20"/>
      <c r="O62260" s="20"/>
    </row>
    <row r="62261" spans="10:15" x14ac:dyDescent="0.2">
      <c r="J62261" s="20"/>
      <c r="K62261" s="20"/>
      <c r="L62261" s="20"/>
      <c r="M62261" s="20"/>
      <c r="N62261" s="20"/>
      <c r="O62261" s="20"/>
    </row>
    <row r="62262" spans="10:15" x14ac:dyDescent="0.2">
      <c r="J62262" s="20"/>
      <c r="K62262" s="20"/>
      <c r="L62262" s="20"/>
      <c r="M62262" s="20"/>
      <c r="N62262" s="20"/>
      <c r="O62262" s="20"/>
    </row>
    <row r="62263" spans="10:15" x14ac:dyDescent="0.2">
      <c r="J62263" s="20"/>
      <c r="K62263" s="20"/>
      <c r="L62263" s="20"/>
      <c r="M62263" s="20"/>
      <c r="N62263" s="20"/>
      <c r="O62263" s="20"/>
    </row>
    <row r="62264" spans="10:15" x14ac:dyDescent="0.2">
      <c r="J62264" s="20"/>
      <c r="K62264" s="20"/>
      <c r="L62264" s="20"/>
      <c r="M62264" s="20"/>
      <c r="N62264" s="20"/>
      <c r="O62264" s="20"/>
    </row>
    <row r="62265" spans="10:15" x14ac:dyDescent="0.2">
      <c r="J62265" s="20"/>
      <c r="K62265" s="20"/>
      <c r="L62265" s="20"/>
      <c r="M62265" s="20"/>
      <c r="N62265" s="20"/>
      <c r="O62265" s="20"/>
    </row>
    <row r="62266" spans="10:15" x14ac:dyDescent="0.2">
      <c r="J62266" s="20"/>
      <c r="K62266" s="20"/>
      <c r="L62266" s="20"/>
      <c r="M62266" s="20"/>
      <c r="N62266" s="20"/>
      <c r="O62266" s="20"/>
    </row>
    <row r="62267" spans="10:15" x14ac:dyDescent="0.2">
      <c r="J62267" s="20"/>
      <c r="K62267" s="20"/>
      <c r="L62267" s="20"/>
      <c r="M62267" s="20"/>
      <c r="N62267" s="20"/>
      <c r="O62267" s="20"/>
    </row>
    <row r="62268" spans="10:15" x14ac:dyDescent="0.2">
      <c r="J62268" s="20"/>
      <c r="K62268" s="20"/>
      <c r="L62268" s="20"/>
      <c r="M62268" s="20"/>
      <c r="N62268" s="20"/>
      <c r="O62268" s="20"/>
    </row>
    <row r="62269" spans="10:15" x14ac:dyDescent="0.2">
      <c r="J62269" s="20"/>
      <c r="K62269" s="20"/>
      <c r="L62269" s="20"/>
      <c r="M62269" s="20"/>
      <c r="N62269" s="20"/>
      <c r="O62269" s="20"/>
    </row>
    <row r="62270" spans="10:15" x14ac:dyDescent="0.2">
      <c r="J62270" s="20"/>
      <c r="K62270" s="20"/>
      <c r="L62270" s="20"/>
      <c r="M62270" s="20"/>
      <c r="N62270" s="20"/>
      <c r="O62270" s="20"/>
    </row>
    <row r="62271" spans="10:15" x14ac:dyDescent="0.2">
      <c r="J62271" s="20"/>
      <c r="K62271" s="20"/>
      <c r="L62271" s="20"/>
      <c r="M62271" s="20"/>
      <c r="N62271" s="20"/>
      <c r="O62271" s="20"/>
    </row>
    <row r="62272" spans="10:15" x14ac:dyDescent="0.2">
      <c r="J62272" s="20"/>
      <c r="K62272" s="20"/>
      <c r="L62272" s="20"/>
      <c r="M62272" s="20"/>
      <c r="N62272" s="20"/>
      <c r="O62272" s="20"/>
    </row>
    <row r="62273" spans="10:15" x14ac:dyDescent="0.2">
      <c r="J62273" s="20"/>
      <c r="K62273" s="20"/>
      <c r="L62273" s="20"/>
      <c r="M62273" s="20"/>
      <c r="N62273" s="20"/>
      <c r="O62273" s="20"/>
    </row>
    <row r="62274" spans="10:15" x14ac:dyDescent="0.2">
      <c r="J62274" s="20"/>
      <c r="K62274" s="20"/>
      <c r="L62274" s="20"/>
      <c r="M62274" s="20"/>
      <c r="N62274" s="20"/>
      <c r="O62274" s="20"/>
    </row>
    <row r="62275" spans="10:15" x14ac:dyDescent="0.2">
      <c r="J62275" s="20"/>
      <c r="K62275" s="20"/>
      <c r="L62275" s="20"/>
      <c r="M62275" s="20"/>
      <c r="N62275" s="20"/>
      <c r="O62275" s="20"/>
    </row>
    <row r="62276" spans="10:15" x14ac:dyDescent="0.2">
      <c r="J62276" s="20"/>
      <c r="K62276" s="20"/>
      <c r="L62276" s="20"/>
      <c r="M62276" s="20"/>
      <c r="N62276" s="20"/>
      <c r="O62276" s="20"/>
    </row>
    <row r="62277" spans="10:15" x14ac:dyDescent="0.2">
      <c r="J62277" s="20"/>
      <c r="K62277" s="20"/>
      <c r="L62277" s="20"/>
      <c r="M62277" s="20"/>
      <c r="N62277" s="20"/>
      <c r="O62277" s="20"/>
    </row>
    <row r="62278" spans="10:15" x14ac:dyDescent="0.2">
      <c r="J62278" s="20"/>
      <c r="K62278" s="20"/>
      <c r="L62278" s="20"/>
      <c r="M62278" s="20"/>
      <c r="N62278" s="20"/>
      <c r="O62278" s="20"/>
    </row>
    <row r="62279" spans="10:15" x14ac:dyDescent="0.2">
      <c r="J62279" s="20"/>
      <c r="K62279" s="20"/>
      <c r="L62279" s="20"/>
      <c r="M62279" s="20"/>
      <c r="N62279" s="20"/>
      <c r="O62279" s="20"/>
    </row>
    <row r="62280" spans="10:15" x14ac:dyDescent="0.2">
      <c r="J62280" s="20"/>
      <c r="K62280" s="20"/>
      <c r="L62280" s="20"/>
      <c r="M62280" s="20"/>
      <c r="N62280" s="20"/>
      <c r="O62280" s="20"/>
    </row>
    <row r="62281" spans="10:15" x14ac:dyDescent="0.2">
      <c r="J62281" s="20"/>
      <c r="K62281" s="20"/>
      <c r="L62281" s="20"/>
      <c r="M62281" s="20"/>
      <c r="N62281" s="20"/>
      <c r="O62281" s="20"/>
    </row>
    <row r="62282" spans="10:15" x14ac:dyDescent="0.2">
      <c r="J62282" s="20"/>
      <c r="K62282" s="20"/>
      <c r="L62282" s="20"/>
      <c r="M62282" s="20"/>
      <c r="N62282" s="20"/>
      <c r="O62282" s="20"/>
    </row>
    <row r="62283" spans="10:15" x14ac:dyDescent="0.2">
      <c r="J62283" s="20"/>
      <c r="K62283" s="20"/>
      <c r="L62283" s="20"/>
      <c r="M62283" s="20"/>
      <c r="N62283" s="20"/>
      <c r="O62283" s="20"/>
    </row>
    <row r="62284" spans="10:15" x14ac:dyDescent="0.2">
      <c r="J62284" s="20"/>
      <c r="K62284" s="20"/>
      <c r="L62284" s="20"/>
      <c r="M62284" s="20"/>
      <c r="N62284" s="20"/>
      <c r="O62284" s="20"/>
    </row>
    <row r="62285" spans="10:15" x14ac:dyDescent="0.2">
      <c r="J62285" s="20"/>
      <c r="K62285" s="20"/>
      <c r="L62285" s="20"/>
      <c r="M62285" s="20"/>
      <c r="N62285" s="20"/>
      <c r="O62285" s="20"/>
    </row>
    <row r="62286" spans="10:15" x14ac:dyDescent="0.2">
      <c r="J62286" s="20"/>
      <c r="K62286" s="20"/>
      <c r="L62286" s="20"/>
      <c r="M62286" s="20"/>
      <c r="N62286" s="20"/>
      <c r="O62286" s="20"/>
    </row>
    <row r="62287" spans="10:15" x14ac:dyDescent="0.2">
      <c r="J62287" s="20"/>
      <c r="K62287" s="20"/>
      <c r="L62287" s="20"/>
      <c r="M62287" s="20"/>
      <c r="N62287" s="20"/>
      <c r="O62287" s="20"/>
    </row>
    <row r="62288" spans="10:15" x14ac:dyDescent="0.2">
      <c r="J62288" s="20"/>
      <c r="K62288" s="20"/>
      <c r="L62288" s="20"/>
      <c r="M62288" s="20"/>
      <c r="N62288" s="20"/>
      <c r="O62288" s="20"/>
    </row>
    <row r="62289" spans="10:15" x14ac:dyDescent="0.2">
      <c r="J62289" s="20"/>
      <c r="K62289" s="20"/>
      <c r="L62289" s="20"/>
      <c r="M62289" s="20"/>
      <c r="N62289" s="20"/>
      <c r="O62289" s="20"/>
    </row>
    <row r="62290" spans="10:15" x14ac:dyDescent="0.2">
      <c r="J62290" s="20"/>
      <c r="K62290" s="20"/>
      <c r="L62290" s="20"/>
      <c r="M62290" s="20"/>
      <c r="N62290" s="20"/>
      <c r="O62290" s="20"/>
    </row>
    <row r="62291" spans="10:15" x14ac:dyDescent="0.2">
      <c r="J62291" s="20"/>
      <c r="K62291" s="20"/>
      <c r="L62291" s="20"/>
      <c r="M62291" s="20"/>
      <c r="N62291" s="20"/>
      <c r="O62291" s="20"/>
    </row>
    <row r="62292" spans="10:15" x14ac:dyDescent="0.2">
      <c r="J62292" s="20"/>
      <c r="K62292" s="20"/>
      <c r="L62292" s="20"/>
      <c r="M62292" s="20"/>
      <c r="N62292" s="20"/>
      <c r="O62292" s="20"/>
    </row>
    <row r="62293" spans="10:15" x14ac:dyDescent="0.2">
      <c r="J62293" s="20"/>
      <c r="K62293" s="20"/>
      <c r="L62293" s="20"/>
      <c r="M62293" s="20"/>
      <c r="N62293" s="20"/>
      <c r="O62293" s="20"/>
    </row>
    <row r="62294" spans="10:15" x14ac:dyDescent="0.2">
      <c r="J62294" s="20"/>
      <c r="K62294" s="20"/>
      <c r="L62294" s="20"/>
      <c r="M62294" s="20"/>
      <c r="N62294" s="20"/>
      <c r="O62294" s="20"/>
    </row>
    <row r="62295" spans="10:15" x14ac:dyDescent="0.2">
      <c r="J62295" s="20"/>
      <c r="K62295" s="20"/>
      <c r="L62295" s="20"/>
      <c r="M62295" s="20"/>
      <c r="N62295" s="20"/>
      <c r="O62295" s="20"/>
    </row>
    <row r="62296" spans="10:15" x14ac:dyDescent="0.2">
      <c r="J62296" s="20"/>
      <c r="K62296" s="20"/>
      <c r="L62296" s="20"/>
      <c r="M62296" s="20"/>
      <c r="N62296" s="20"/>
      <c r="O62296" s="20"/>
    </row>
    <row r="62297" spans="10:15" x14ac:dyDescent="0.2">
      <c r="J62297" s="20"/>
      <c r="K62297" s="20"/>
      <c r="L62297" s="20"/>
      <c r="M62297" s="20"/>
      <c r="N62297" s="20"/>
      <c r="O62297" s="20"/>
    </row>
    <row r="62298" spans="10:15" x14ac:dyDescent="0.2">
      <c r="J62298" s="20"/>
      <c r="K62298" s="20"/>
      <c r="L62298" s="20"/>
      <c r="M62298" s="20"/>
      <c r="N62298" s="20"/>
      <c r="O62298" s="20"/>
    </row>
    <row r="62299" spans="10:15" x14ac:dyDescent="0.2">
      <c r="J62299" s="20"/>
      <c r="K62299" s="20"/>
      <c r="L62299" s="20"/>
      <c r="M62299" s="20"/>
      <c r="N62299" s="20"/>
      <c r="O62299" s="20"/>
    </row>
    <row r="62300" spans="10:15" x14ac:dyDescent="0.2">
      <c r="J62300" s="20"/>
      <c r="K62300" s="20"/>
      <c r="L62300" s="20"/>
      <c r="M62300" s="20"/>
      <c r="N62300" s="20"/>
      <c r="O62300" s="20"/>
    </row>
    <row r="62301" spans="10:15" x14ac:dyDescent="0.2">
      <c r="J62301" s="20"/>
      <c r="K62301" s="20"/>
      <c r="L62301" s="20"/>
      <c r="M62301" s="20"/>
      <c r="N62301" s="20"/>
      <c r="O62301" s="20"/>
    </row>
    <row r="62302" spans="10:15" x14ac:dyDescent="0.2">
      <c r="J62302" s="20"/>
      <c r="K62302" s="20"/>
      <c r="L62302" s="20"/>
      <c r="M62302" s="20"/>
      <c r="N62302" s="20"/>
      <c r="O62302" s="20"/>
    </row>
    <row r="62303" spans="10:15" x14ac:dyDescent="0.2">
      <c r="J62303" s="20"/>
      <c r="K62303" s="20"/>
      <c r="L62303" s="20"/>
      <c r="M62303" s="20"/>
      <c r="N62303" s="20"/>
      <c r="O62303" s="20"/>
    </row>
    <row r="62304" spans="10:15" x14ac:dyDescent="0.2">
      <c r="J62304" s="20"/>
      <c r="K62304" s="20"/>
      <c r="L62304" s="20"/>
      <c r="M62304" s="20"/>
      <c r="N62304" s="20"/>
      <c r="O62304" s="20"/>
    </row>
    <row r="62305" spans="10:15" x14ac:dyDescent="0.2">
      <c r="J62305" s="20"/>
      <c r="K62305" s="20"/>
      <c r="L62305" s="20"/>
      <c r="M62305" s="20"/>
      <c r="N62305" s="20"/>
      <c r="O62305" s="20"/>
    </row>
    <row r="62306" spans="10:15" x14ac:dyDescent="0.2">
      <c r="J62306" s="20"/>
      <c r="K62306" s="20"/>
      <c r="L62306" s="20"/>
      <c r="M62306" s="20"/>
      <c r="N62306" s="20"/>
      <c r="O62306" s="20"/>
    </row>
    <row r="62307" spans="10:15" x14ac:dyDescent="0.2">
      <c r="J62307" s="20"/>
      <c r="K62307" s="20"/>
      <c r="L62307" s="20"/>
      <c r="M62307" s="20"/>
      <c r="N62307" s="20"/>
      <c r="O62307" s="20"/>
    </row>
    <row r="62308" spans="10:15" x14ac:dyDescent="0.2">
      <c r="J62308" s="20"/>
      <c r="K62308" s="20"/>
      <c r="L62308" s="20"/>
      <c r="M62308" s="20"/>
      <c r="N62308" s="20"/>
      <c r="O62308" s="20"/>
    </row>
    <row r="62309" spans="10:15" x14ac:dyDescent="0.2">
      <c r="J62309" s="20"/>
      <c r="K62309" s="20"/>
      <c r="L62309" s="20"/>
      <c r="M62309" s="20"/>
      <c r="N62309" s="20"/>
      <c r="O62309" s="20"/>
    </row>
    <row r="62310" spans="10:15" x14ac:dyDescent="0.2">
      <c r="J62310" s="20"/>
      <c r="K62310" s="20"/>
      <c r="L62310" s="20"/>
      <c r="M62310" s="20"/>
      <c r="N62310" s="20"/>
      <c r="O62310" s="20"/>
    </row>
    <row r="62311" spans="10:15" x14ac:dyDescent="0.2">
      <c r="J62311" s="20"/>
      <c r="K62311" s="20"/>
      <c r="L62311" s="20"/>
      <c r="M62311" s="20"/>
      <c r="N62311" s="20"/>
      <c r="O62311" s="20"/>
    </row>
    <row r="62312" spans="10:15" x14ac:dyDescent="0.2">
      <c r="J62312" s="20"/>
      <c r="K62312" s="20"/>
      <c r="L62312" s="20"/>
      <c r="M62312" s="20"/>
      <c r="N62312" s="20"/>
      <c r="O62312" s="20"/>
    </row>
    <row r="62313" spans="10:15" x14ac:dyDescent="0.2">
      <c r="J62313" s="20"/>
      <c r="K62313" s="20"/>
      <c r="L62313" s="20"/>
      <c r="M62313" s="20"/>
      <c r="N62313" s="20"/>
      <c r="O62313" s="20"/>
    </row>
    <row r="62314" spans="10:15" x14ac:dyDescent="0.2">
      <c r="J62314" s="20"/>
      <c r="K62314" s="20"/>
      <c r="L62314" s="20"/>
      <c r="M62314" s="20"/>
      <c r="N62314" s="20"/>
      <c r="O62314" s="20"/>
    </row>
    <row r="62315" spans="10:15" x14ac:dyDescent="0.2">
      <c r="J62315" s="20"/>
      <c r="K62315" s="20"/>
      <c r="L62315" s="20"/>
      <c r="M62315" s="20"/>
      <c r="N62315" s="20"/>
      <c r="O62315" s="20"/>
    </row>
    <row r="62316" spans="10:15" x14ac:dyDescent="0.2">
      <c r="J62316" s="20"/>
      <c r="K62316" s="20"/>
      <c r="L62316" s="20"/>
      <c r="M62316" s="20"/>
      <c r="N62316" s="20"/>
      <c r="O62316" s="20"/>
    </row>
    <row r="62317" spans="10:15" x14ac:dyDescent="0.2">
      <c r="J62317" s="20"/>
      <c r="K62317" s="20"/>
      <c r="L62317" s="20"/>
      <c r="M62317" s="20"/>
      <c r="N62317" s="20"/>
      <c r="O62317" s="20"/>
    </row>
    <row r="62318" spans="10:15" x14ac:dyDescent="0.2">
      <c r="J62318" s="20"/>
      <c r="K62318" s="20"/>
      <c r="L62318" s="20"/>
      <c r="M62318" s="20"/>
      <c r="N62318" s="20"/>
      <c r="O62318" s="20"/>
    </row>
    <row r="62319" spans="10:15" x14ac:dyDescent="0.2">
      <c r="J62319" s="20"/>
      <c r="K62319" s="20"/>
      <c r="L62319" s="20"/>
      <c r="M62319" s="20"/>
      <c r="N62319" s="20"/>
      <c r="O62319" s="20"/>
    </row>
    <row r="62320" spans="10:15" x14ac:dyDescent="0.2">
      <c r="J62320" s="20"/>
      <c r="K62320" s="20"/>
      <c r="L62320" s="20"/>
      <c r="M62320" s="20"/>
      <c r="N62320" s="20"/>
      <c r="O62320" s="20"/>
    </row>
    <row r="62321" spans="10:15" x14ac:dyDescent="0.2">
      <c r="J62321" s="20"/>
      <c r="K62321" s="20"/>
      <c r="L62321" s="20"/>
      <c r="M62321" s="20"/>
      <c r="N62321" s="20"/>
      <c r="O62321" s="20"/>
    </row>
    <row r="62322" spans="10:15" x14ac:dyDescent="0.2">
      <c r="J62322" s="20"/>
      <c r="K62322" s="20"/>
      <c r="L62322" s="20"/>
      <c r="M62322" s="20"/>
      <c r="N62322" s="20"/>
      <c r="O62322" s="20"/>
    </row>
    <row r="62323" spans="10:15" x14ac:dyDescent="0.2">
      <c r="J62323" s="20"/>
      <c r="K62323" s="20"/>
      <c r="L62323" s="20"/>
      <c r="M62323" s="20"/>
      <c r="N62323" s="20"/>
      <c r="O62323" s="20"/>
    </row>
    <row r="62324" spans="10:15" x14ac:dyDescent="0.2">
      <c r="J62324" s="20"/>
      <c r="K62324" s="20"/>
      <c r="L62324" s="20"/>
      <c r="M62324" s="20"/>
      <c r="N62324" s="20"/>
      <c r="O62324" s="20"/>
    </row>
    <row r="62325" spans="10:15" x14ac:dyDescent="0.2">
      <c r="J62325" s="20"/>
      <c r="K62325" s="20"/>
      <c r="L62325" s="20"/>
      <c r="M62325" s="20"/>
      <c r="N62325" s="20"/>
      <c r="O62325" s="20"/>
    </row>
    <row r="62326" spans="10:15" x14ac:dyDescent="0.2">
      <c r="J62326" s="20"/>
      <c r="K62326" s="20"/>
      <c r="L62326" s="20"/>
      <c r="M62326" s="20"/>
      <c r="N62326" s="20"/>
      <c r="O62326" s="20"/>
    </row>
    <row r="62327" spans="10:15" x14ac:dyDescent="0.2">
      <c r="J62327" s="20"/>
      <c r="K62327" s="20"/>
      <c r="L62327" s="20"/>
      <c r="M62327" s="20"/>
      <c r="N62327" s="20"/>
      <c r="O62327" s="20"/>
    </row>
    <row r="62328" spans="10:15" x14ac:dyDescent="0.2">
      <c r="J62328" s="20"/>
      <c r="K62328" s="20"/>
      <c r="L62328" s="20"/>
      <c r="M62328" s="20"/>
      <c r="N62328" s="20"/>
      <c r="O62328" s="20"/>
    </row>
    <row r="62329" spans="10:15" x14ac:dyDescent="0.2">
      <c r="J62329" s="20"/>
      <c r="K62329" s="20"/>
      <c r="L62329" s="20"/>
      <c r="M62329" s="20"/>
      <c r="N62329" s="20"/>
      <c r="O62329" s="20"/>
    </row>
    <row r="62330" spans="10:15" x14ac:dyDescent="0.2">
      <c r="J62330" s="20"/>
      <c r="K62330" s="20"/>
      <c r="L62330" s="20"/>
      <c r="M62330" s="20"/>
      <c r="N62330" s="20"/>
      <c r="O62330" s="20"/>
    </row>
    <row r="62331" spans="10:15" x14ac:dyDescent="0.2">
      <c r="J62331" s="20"/>
      <c r="K62331" s="20"/>
      <c r="L62331" s="20"/>
      <c r="M62331" s="20"/>
      <c r="N62331" s="20"/>
      <c r="O62331" s="20"/>
    </row>
    <row r="62332" spans="10:15" x14ac:dyDescent="0.2">
      <c r="J62332" s="20"/>
      <c r="K62332" s="20"/>
      <c r="L62332" s="20"/>
      <c r="M62332" s="20"/>
      <c r="N62332" s="20"/>
      <c r="O62332" s="20"/>
    </row>
    <row r="62333" spans="10:15" x14ac:dyDescent="0.2">
      <c r="J62333" s="20"/>
      <c r="K62333" s="20"/>
      <c r="L62333" s="20"/>
      <c r="M62333" s="20"/>
      <c r="N62333" s="20"/>
      <c r="O62333" s="20"/>
    </row>
    <row r="62334" spans="10:15" x14ac:dyDescent="0.2">
      <c r="J62334" s="20"/>
      <c r="K62334" s="20"/>
      <c r="L62334" s="20"/>
      <c r="M62334" s="20"/>
      <c r="N62334" s="20"/>
      <c r="O62334" s="20"/>
    </row>
    <row r="62335" spans="10:15" x14ac:dyDescent="0.2">
      <c r="J62335" s="20"/>
      <c r="K62335" s="20"/>
      <c r="L62335" s="20"/>
      <c r="M62335" s="20"/>
      <c r="N62335" s="20"/>
      <c r="O62335" s="20"/>
    </row>
    <row r="62336" spans="10:15" x14ac:dyDescent="0.2">
      <c r="J62336" s="20"/>
      <c r="K62336" s="20"/>
      <c r="L62336" s="20"/>
      <c r="M62336" s="20"/>
      <c r="N62336" s="20"/>
      <c r="O62336" s="20"/>
    </row>
    <row r="62337" spans="10:15" x14ac:dyDescent="0.2">
      <c r="J62337" s="20"/>
      <c r="K62337" s="20"/>
      <c r="L62337" s="20"/>
      <c r="M62337" s="20"/>
      <c r="N62337" s="20"/>
      <c r="O62337" s="20"/>
    </row>
    <row r="62338" spans="10:15" x14ac:dyDescent="0.2">
      <c r="J62338" s="20"/>
      <c r="K62338" s="20"/>
      <c r="L62338" s="20"/>
      <c r="M62338" s="20"/>
      <c r="N62338" s="20"/>
      <c r="O62338" s="20"/>
    </row>
    <row r="62339" spans="10:15" x14ac:dyDescent="0.2">
      <c r="J62339" s="20"/>
      <c r="K62339" s="20"/>
      <c r="L62339" s="20"/>
      <c r="M62339" s="20"/>
      <c r="N62339" s="20"/>
      <c r="O62339" s="20"/>
    </row>
    <row r="62340" spans="10:15" x14ac:dyDescent="0.2">
      <c r="J62340" s="20"/>
      <c r="K62340" s="20"/>
      <c r="L62340" s="20"/>
      <c r="M62340" s="20"/>
      <c r="N62340" s="20"/>
      <c r="O62340" s="20"/>
    </row>
    <row r="62341" spans="10:15" x14ac:dyDescent="0.2">
      <c r="J62341" s="20"/>
      <c r="K62341" s="20"/>
      <c r="L62341" s="20"/>
      <c r="M62341" s="20"/>
      <c r="N62341" s="20"/>
      <c r="O62341" s="20"/>
    </row>
    <row r="62342" spans="10:15" x14ac:dyDescent="0.2">
      <c r="J62342" s="20"/>
      <c r="K62342" s="20"/>
      <c r="L62342" s="20"/>
      <c r="M62342" s="20"/>
      <c r="N62342" s="20"/>
      <c r="O62342" s="20"/>
    </row>
    <row r="62343" spans="10:15" x14ac:dyDescent="0.2">
      <c r="J62343" s="20"/>
      <c r="K62343" s="20"/>
      <c r="L62343" s="20"/>
      <c r="M62343" s="20"/>
      <c r="N62343" s="20"/>
      <c r="O62343" s="20"/>
    </row>
    <row r="62344" spans="10:15" x14ac:dyDescent="0.2">
      <c r="J62344" s="20"/>
      <c r="K62344" s="20"/>
      <c r="L62344" s="20"/>
      <c r="M62344" s="20"/>
      <c r="N62344" s="20"/>
      <c r="O62344" s="20"/>
    </row>
    <row r="62345" spans="10:15" x14ac:dyDescent="0.2">
      <c r="J62345" s="20"/>
      <c r="K62345" s="20"/>
      <c r="L62345" s="20"/>
      <c r="M62345" s="20"/>
      <c r="N62345" s="20"/>
      <c r="O62345" s="20"/>
    </row>
    <row r="62346" spans="10:15" x14ac:dyDescent="0.2">
      <c r="J62346" s="20"/>
      <c r="K62346" s="20"/>
      <c r="L62346" s="20"/>
      <c r="M62346" s="20"/>
      <c r="N62346" s="20"/>
      <c r="O62346" s="20"/>
    </row>
    <row r="62347" spans="10:15" x14ac:dyDescent="0.2">
      <c r="J62347" s="20"/>
      <c r="K62347" s="20"/>
      <c r="L62347" s="20"/>
      <c r="M62347" s="20"/>
      <c r="N62347" s="20"/>
      <c r="O62347" s="20"/>
    </row>
    <row r="62348" spans="10:15" x14ac:dyDescent="0.2">
      <c r="J62348" s="20"/>
      <c r="K62348" s="20"/>
      <c r="L62348" s="20"/>
      <c r="M62348" s="20"/>
      <c r="N62348" s="20"/>
      <c r="O62348" s="20"/>
    </row>
    <row r="62349" spans="10:15" x14ac:dyDescent="0.2">
      <c r="J62349" s="20"/>
      <c r="K62349" s="20"/>
      <c r="L62349" s="20"/>
      <c r="M62349" s="20"/>
      <c r="N62349" s="20"/>
      <c r="O62349" s="20"/>
    </row>
    <row r="62350" spans="10:15" x14ac:dyDescent="0.2">
      <c r="J62350" s="20"/>
      <c r="K62350" s="20"/>
      <c r="L62350" s="20"/>
      <c r="M62350" s="20"/>
      <c r="N62350" s="20"/>
      <c r="O62350" s="20"/>
    </row>
    <row r="62351" spans="10:15" x14ac:dyDescent="0.2">
      <c r="J62351" s="20"/>
      <c r="K62351" s="20"/>
      <c r="L62351" s="20"/>
      <c r="M62351" s="20"/>
      <c r="N62351" s="20"/>
      <c r="O62351" s="20"/>
    </row>
    <row r="62352" spans="10:15" x14ac:dyDescent="0.2">
      <c r="J62352" s="20"/>
      <c r="K62352" s="20"/>
      <c r="L62352" s="20"/>
      <c r="M62352" s="20"/>
      <c r="N62352" s="20"/>
      <c r="O62352" s="20"/>
    </row>
    <row r="62353" spans="10:15" x14ac:dyDescent="0.2">
      <c r="J62353" s="20"/>
      <c r="K62353" s="20"/>
      <c r="L62353" s="20"/>
      <c r="M62353" s="20"/>
      <c r="N62353" s="20"/>
      <c r="O62353" s="20"/>
    </row>
    <row r="62354" spans="10:15" x14ac:dyDescent="0.2">
      <c r="J62354" s="20"/>
      <c r="K62354" s="20"/>
      <c r="L62354" s="20"/>
      <c r="M62354" s="20"/>
      <c r="N62354" s="20"/>
      <c r="O62354" s="20"/>
    </row>
    <row r="62355" spans="10:15" x14ac:dyDescent="0.2">
      <c r="J62355" s="20"/>
      <c r="K62355" s="20"/>
      <c r="L62355" s="20"/>
      <c r="M62355" s="20"/>
      <c r="N62355" s="20"/>
      <c r="O62355" s="20"/>
    </row>
    <row r="62356" spans="10:15" x14ac:dyDescent="0.2">
      <c r="J62356" s="20"/>
      <c r="K62356" s="20"/>
      <c r="L62356" s="20"/>
      <c r="M62356" s="20"/>
      <c r="N62356" s="20"/>
      <c r="O62356" s="20"/>
    </row>
    <row r="62357" spans="10:15" x14ac:dyDescent="0.2">
      <c r="J62357" s="20"/>
      <c r="K62357" s="20"/>
      <c r="L62357" s="20"/>
      <c r="M62357" s="20"/>
      <c r="N62357" s="20"/>
      <c r="O62357" s="20"/>
    </row>
    <row r="62358" spans="10:15" x14ac:dyDescent="0.2">
      <c r="J62358" s="20"/>
      <c r="K62358" s="20"/>
      <c r="L62358" s="20"/>
      <c r="M62358" s="20"/>
      <c r="N62358" s="20"/>
      <c r="O62358" s="20"/>
    </row>
    <row r="62359" spans="10:15" x14ac:dyDescent="0.2">
      <c r="J62359" s="20"/>
      <c r="K62359" s="20"/>
      <c r="L62359" s="20"/>
      <c r="M62359" s="20"/>
      <c r="N62359" s="20"/>
      <c r="O62359" s="20"/>
    </row>
    <row r="62360" spans="10:15" x14ac:dyDescent="0.2">
      <c r="J62360" s="20"/>
      <c r="K62360" s="20"/>
      <c r="L62360" s="20"/>
      <c r="M62360" s="20"/>
      <c r="N62360" s="20"/>
      <c r="O62360" s="20"/>
    </row>
    <row r="62361" spans="10:15" x14ac:dyDescent="0.2">
      <c r="J62361" s="20"/>
      <c r="K62361" s="20"/>
      <c r="L62361" s="20"/>
      <c r="M62361" s="20"/>
      <c r="N62361" s="20"/>
      <c r="O62361" s="20"/>
    </row>
    <row r="62362" spans="10:15" x14ac:dyDescent="0.2">
      <c r="J62362" s="20"/>
      <c r="K62362" s="20"/>
      <c r="L62362" s="20"/>
      <c r="M62362" s="20"/>
      <c r="N62362" s="20"/>
      <c r="O62362" s="20"/>
    </row>
    <row r="62363" spans="10:15" x14ac:dyDescent="0.2">
      <c r="J62363" s="20"/>
      <c r="K62363" s="20"/>
      <c r="L62363" s="20"/>
      <c r="M62363" s="20"/>
      <c r="N62363" s="20"/>
      <c r="O62363" s="20"/>
    </row>
    <row r="62364" spans="10:15" x14ac:dyDescent="0.2">
      <c r="J62364" s="20"/>
      <c r="K62364" s="20"/>
      <c r="L62364" s="20"/>
      <c r="M62364" s="20"/>
      <c r="N62364" s="20"/>
      <c r="O62364" s="20"/>
    </row>
    <row r="62365" spans="10:15" x14ac:dyDescent="0.2">
      <c r="J62365" s="20"/>
      <c r="K62365" s="20"/>
      <c r="L62365" s="20"/>
      <c r="M62365" s="20"/>
      <c r="N62365" s="20"/>
      <c r="O62365" s="20"/>
    </row>
    <row r="62366" spans="10:15" x14ac:dyDescent="0.2">
      <c r="J62366" s="20"/>
      <c r="K62366" s="20"/>
      <c r="L62366" s="20"/>
      <c r="M62366" s="20"/>
      <c r="N62366" s="20"/>
      <c r="O62366" s="20"/>
    </row>
    <row r="62367" spans="10:15" x14ac:dyDescent="0.2">
      <c r="J62367" s="20"/>
      <c r="K62367" s="20"/>
      <c r="L62367" s="20"/>
      <c r="M62367" s="20"/>
      <c r="N62367" s="20"/>
      <c r="O62367" s="20"/>
    </row>
    <row r="62368" spans="10:15" x14ac:dyDescent="0.2">
      <c r="J62368" s="20"/>
      <c r="K62368" s="20"/>
      <c r="L62368" s="20"/>
      <c r="M62368" s="20"/>
      <c r="N62368" s="20"/>
      <c r="O62368" s="20"/>
    </row>
    <row r="62369" spans="10:15" x14ac:dyDescent="0.2">
      <c r="J62369" s="20"/>
      <c r="K62369" s="20"/>
      <c r="L62369" s="20"/>
      <c r="M62369" s="20"/>
      <c r="N62369" s="20"/>
      <c r="O62369" s="20"/>
    </row>
    <row r="62370" spans="10:15" x14ac:dyDescent="0.2">
      <c r="J62370" s="20"/>
      <c r="K62370" s="20"/>
      <c r="L62370" s="20"/>
      <c r="M62370" s="20"/>
      <c r="N62370" s="20"/>
      <c r="O62370" s="20"/>
    </row>
    <row r="62371" spans="10:15" x14ac:dyDescent="0.2">
      <c r="J62371" s="20"/>
      <c r="K62371" s="20"/>
      <c r="L62371" s="20"/>
      <c r="M62371" s="20"/>
      <c r="N62371" s="20"/>
      <c r="O62371" s="20"/>
    </row>
    <row r="62372" spans="10:15" x14ac:dyDescent="0.2">
      <c r="J62372" s="20"/>
      <c r="K62372" s="20"/>
      <c r="L62372" s="20"/>
      <c r="M62372" s="20"/>
      <c r="N62372" s="20"/>
      <c r="O62372" s="20"/>
    </row>
    <row r="62373" spans="10:15" x14ac:dyDescent="0.2">
      <c r="J62373" s="20"/>
      <c r="K62373" s="20"/>
      <c r="L62373" s="20"/>
      <c r="M62373" s="20"/>
      <c r="N62373" s="20"/>
      <c r="O62373" s="20"/>
    </row>
    <row r="62374" spans="10:15" x14ac:dyDescent="0.2">
      <c r="J62374" s="20"/>
      <c r="K62374" s="20"/>
      <c r="L62374" s="20"/>
      <c r="M62374" s="20"/>
      <c r="N62374" s="20"/>
      <c r="O62374" s="20"/>
    </row>
    <row r="62375" spans="10:15" x14ac:dyDescent="0.2">
      <c r="J62375" s="20"/>
      <c r="K62375" s="20"/>
      <c r="L62375" s="20"/>
      <c r="M62375" s="20"/>
      <c r="N62375" s="20"/>
      <c r="O62375" s="20"/>
    </row>
    <row r="62376" spans="10:15" x14ac:dyDescent="0.2">
      <c r="J62376" s="20"/>
      <c r="K62376" s="20"/>
      <c r="L62376" s="20"/>
      <c r="M62376" s="20"/>
      <c r="N62376" s="20"/>
      <c r="O62376" s="20"/>
    </row>
    <row r="62377" spans="10:15" x14ac:dyDescent="0.2">
      <c r="J62377" s="20"/>
      <c r="K62377" s="20"/>
      <c r="L62377" s="20"/>
      <c r="M62377" s="20"/>
      <c r="N62377" s="20"/>
      <c r="O62377" s="20"/>
    </row>
    <row r="62378" spans="10:15" x14ac:dyDescent="0.2">
      <c r="J62378" s="20"/>
      <c r="K62378" s="20"/>
      <c r="L62378" s="20"/>
      <c r="M62378" s="20"/>
      <c r="N62378" s="20"/>
      <c r="O62378" s="20"/>
    </row>
    <row r="62379" spans="10:15" x14ac:dyDescent="0.2">
      <c r="J62379" s="20"/>
      <c r="K62379" s="20"/>
      <c r="L62379" s="20"/>
      <c r="M62379" s="20"/>
      <c r="N62379" s="20"/>
      <c r="O62379" s="20"/>
    </row>
    <row r="62380" spans="10:15" x14ac:dyDescent="0.2">
      <c r="J62380" s="20"/>
      <c r="K62380" s="20"/>
      <c r="L62380" s="20"/>
      <c r="M62380" s="20"/>
      <c r="N62380" s="20"/>
      <c r="O62380" s="20"/>
    </row>
    <row r="62381" spans="10:15" x14ac:dyDescent="0.2">
      <c r="J62381" s="20"/>
      <c r="K62381" s="20"/>
      <c r="L62381" s="20"/>
      <c r="M62381" s="20"/>
      <c r="N62381" s="20"/>
      <c r="O62381" s="20"/>
    </row>
    <row r="62382" spans="10:15" x14ac:dyDescent="0.2">
      <c r="J62382" s="20"/>
      <c r="K62382" s="20"/>
      <c r="L62382" s="20"/>
      <c r="M62382" s="20"/>
      <c r="N62382" s="20"/>
      <c r="O62382" s="20"/>
    </row>
    <row r="62383" spans="10:15" x14ac:dyDescent="0.2">
      <c r="J62383" s="20"/>
      <c r="K62383" s="20"/>
      <c r="L62383" s="20"/>
      <c r="M62383" s="20"/>
      <c r="N62383" s="20"/>
      <c r="O62383" s="20"/>
    </row>
    <row r="62384" spans="10:15" x14ac:dyDescent="0.2">
      <c r="J62384" s="20"/>
      <c r="K62384" s="20"/>
      <c r="L62384" s="20"/>
      <c r="M62384" s="20"/>
      <c r="N62384" s="20"/>
      <c r="O62384" s="20"/>
    </row>
    <row r="62385" spans="10:15" x14ac:dyDescent="0.2">
      <c r="J62385" s="20"/>
      <c r="K62385" s="20"/>
      <c r="L62385" s="20"/>
      <c r="M62385" s="20"/>
      <c r="N62385" s="20"/>
      <c r="O62385" s="20"/>
    </row>
    <row r="62386" spans="10:15" x14ac:dyDescent="0.2">
      <c r="J62386" s="20"/>
      <c r="K62386" s="20"/>
      <c r="L62386" s="20"/>
      <c r="M62386" s="20"/>
      <c r="N62386" s="20"/>
      <c r="O62386" s="20"/>
    </row>
    <row r="62387" spans="10:15" x14ac:dyDescent="0.2">
      <c r="J62387" s="20"/>
      <c r="K62387" s="20"/>
      <c r="L62387" s="20"/>
      <c r="M62387" s="20"/>
      <c r="N62387" s="20"/>
      <c r="O62387" s="20"/>
    </row>
    <row r="62388" spans="10:15" x14ac:dyDescent="0.2">
      <c r="J62388" s="20"/>
      <c r="K62388" s="20"/>
      <c r="L62388" s="20"/>
      <c r="M62388" s="20"/>
      <c r="N62388" s="20"/>
      <c r="O62388" s="20"/>
    </row>
    <row r="62389" spans="10:15" x14ac:dyDescent="0.2">
      <c r="J62389" s="20"/>
      <c r="K62389" s="20"/>
      <c r="L62389" s="20"/>
      <c r="M62389" s="20"/>
      <c r="N62389" s="20"/>
      <c r="O62389" s="20"/>
    </row>
    <row r="62390" spans="10:15" x14ac:dyDescent="0.2">
      <c r="J62390" s="20"/>
      <c r="K62390" s="20"/>
      <c r="L62390" s="20"/>
      <c r="M62390" s="20"/>
      <c r="N62390" s="20"/>
      <c r="O62390" s="20"/>
    </row>
    <row r="62391" spans="10:15" x14ac:dyDescent="0.2">
      <c r="J62391" s="20"/>
      <c r="K62391" s="20"/>
      <c r="L62391" s="20"/>
      <c r="M62391" s="20"/>
      <c r="N62391" s="20"/>
      <c r="O62391" s="20"/>
    </row>
    <row r="62392" spans="10:15" x14ac:dyDescent="0.2">
      <c r="J62392" s="20"/>
      <c r="K62392" s="20"/>
      <c r="L62392" s="20"/>
      <c r="M62392" s="20"/>
      <c r="N62392" s="20"/>
      <c r="O62392" s="20"/>
    </row>
    <row r="62393" spans="10:15" x14ac:dyDescent="0.2">
      <c r="J62393" s="20"/>
      <c r="K62393" s="20"/>
      <c r="L62393" s="20"/>
      <c r="M62393" s="20"/>
      <c r="N62393" s="20"/>
      <c r="O62393" s="20"/>
    </row>
    <row r="62394" spans="10:15" x14ac:dyDescent="0.2">
      <c r="J62394" s="20"/>
      <c r="K62394" s="20"/>
      <c r="L62394" s="20"/>
      <c r="M62394" s="20"/>
      <c r="N62394" s="20"/>
      <c r="O62394" s="20"/>
    </row>
    <row r="62395" spans="10:15" x14ac:dyDescent="0.2">
      <c r="J62395" s="20"/>
      <c r="K62395" s="20"/>
      <c r="L62395" s="20"/>
      <c r="M62395" s="20"/>
      <c r="N62395" s="20"/>
      <c r="O62395" s="20"/>
    </row>
    <row r="62396" spans="10:15" x14ac:dyDescent="0.2">
      <c r="J62396" s="20"/>
      <c r="K62396" s="20"/>
      <c r="L62396" s="20"/>
      <c r="M62396" s="20"/>
      <c r="N62396" s="20"/>
      <c r="O62396" s="20"/>
    </row>
    <row r="62397" spans="10:15" x14ac:dyDescent="0.2">
      <c r="J62397" s="20"/>
      <c r="K62397" s="20"/>
      <c r="L62397" s="20"/>
      <c r="M62397" s="20"/>
      <c r="N62397" s="20"/>
      <c r="O62397" s="20"/>
    </row>
    <row r="62398" spans="10:15" x14ac:dyDescent="0.2">
      <c r="J62398" s="20"/>
      <c r="K62398" s="20"/>
      <c r="L62398" s="20"/>
      <c r="M62398" s="20"/>
      <c r="N62398" s="20"/>
      <c r="O62398" s="20"/>
    </row>
    <row r="62399" spans="10:15" x14ac:dyDescent="0.2">
      <c r="J62399" s="20"/>
      <c r="K62399" s="20"/>
      <c r="L62399" s="20"/>
      <c r="M62399" s="20"/>
      <c r="N62399" s="20"/>
      <c r="O62399" s="20"/>
    </row>
    <row r="62400" spans="10:15" x14ac:dyDescent="0.2">
      <c r="J62400" s="20"/>
      <c r="K62400" s="20"/>
      <c r="L62400" s="20"/>
      <c r="M62400" s="20"/>
      <c r="N62400" s="20"/>
      <c r="O62400" s="20"/>
    </row>
    <row r="62401" spans="10:15" x14ac:dyDescent="0.2">
      <c r="J62401" s="20"/>
      <c r="K62401" s="20"/>
      <c r="L62401" s="20"/>
      <c r="M62401" s="20"/>
      <c r="N62401" s="20"/>
      <c r="O62401" s="20"/>
    </row>
    <row r="62402" spans="10:15" x14ac:dyDescent="0.2">
      <c r="J62402" s="20"/>
      <c r="K62402" s="20"/>
      <c r="L62402" s="20"/>
      <c r="M62402" s="20"/>
      <c r="N62402" s="20"/>
      <c r="O62402" s="20"/>
    </row>
    <row r="62403" spans="10:15" x14ac:dyDescent="0.2">
      <c r="J62403" s="20"/>
      <c r="K62403" s="20"/>
      <c r="L62403" s="20"/>
      <c r="M62403" s="20"/>
      <c r="N62403" s="20"/>
      <c r="O62403" s="20"/>
    </row>
    <row r="62404" spans="10:15" x14ac:dyDescent="0.2">
      <c r="J62404" s="20"/>
      <c r="K62404" s="20"/>
      <c r="L62404" s="20"/>
      <c r="M62404" s="20"/>
      <c r="N62404" s="20"/>
      <c r="O62404" s="20"/>
    </row>
    <row r="62405" spans="10:15" x14ac:dyDescent="0.2">
      <c r="J62405" s="20"/>
      <c r="K62405" s="20"/>
      <c r="L62405" s="20"/>
      <c r="M62405" s="20"/>
      <c r="N62405" s="20"/>
      <c r="O62405" s="20"/>
    </row>
    <row r="62406" spans="10:15" x14ac:dyDescent="0.2">
      <c r="J62406" s="20"/>
      <c r="K62406" s="20"/>
      <c r="L62406" s="20"/>
      <c r="M62406" s="20"/>
      <c r="N62406" s="20"/>
      <c r="O62406" s="20"/>
    </row>
    <row r="62407" spans="10:15" x14ac:dyDescent="0.2">
      <c r="J62407" s="20"/>
      <c r="K62407" s="20"/>
      <c r="L62407" s="20"/>
      <c r="M62407" s="20"/>
      <c r="N62407" s="20"/>
      <c r="O62407" s="20"/>
    </row>
    <row r="62408" spans="10:15" x14ac:dyDescent="0.2">
      <c r="J62408" s="20"/>
      <c r="K62408" s="20"/>
      <c r="L62408" s="20"/>
      <c r="M62408" s="20"/>
      <c r="N62408" s="20"/>
      <c r="O62408" s="20"/>
    </row>
    <row r="62409" spans="10:15" x14ac:dyDescent="0.2">
      <c r="J62409" s="20"/>
      <c r="K62409" s="20"/>
      <c r="L62409" s="20"/>
      <c r="M62409" s="20"/>
      <c r="N62409" s="20"/>
      <c r="O62409" s="20"/>
    </row>
    <row r="62410" spans="10:15" x14ac:dyDescent="0.2">
      <c r="J62410" s="20"/>
      <c r="K62410" s="20"/>
      <c r="L62410" s="20"/>
      <c r="M62410" s="20"/>
      <c r="N62410" s="20"/>
      <c r="O62410" s="20"/>
    </row>
    <row r="62411" spans="10:15" x14ac:dyDescent="0.2">
      <c r="J62411" s="20"/>
      <c r="K62411" s="20"/>
      <c r="L62411" s="20"/>
      <c r="M62411" s="20"/>
      <c r="N62411" s="20"/>
      <c r="O62411" s="20"/>
    </row>
    <row r="62412" spans="10:15" x14ac:dyDescent="0.2">
      <c r="J62412" s="20"/>
      <c r="K62412" s="20"/>
      <c r="L62412" s="20"/>
      <c r="M62412" s="20"/>
      <c r="N62412" s="20"/>
      <c r="O62412" s="20"/>
    </row>
    <row r="62413" spans="10:15" x14ac:dyDescent="0.2">
      <c r="J62413" s="20"/>
      <c r="K62413" s="20"/>
      <c r="L62413" s="20"/>
      <c r="M62413" s="20"/>
      <c r="N62413" s="20"/>
      <c r="O62413" s="20"/>
    </row>
    <row r="62414" spans="10:15" x14ac:dyDescent="0.2">
      <c r="J62414" s="20"/>
      <c r="K62414" s="20"/>
      <c r="L62414" s="20"/>
      <c r="M62414" s="20"/>
      <c r="N62414" s="20"/>
      <c r="O62414" s="20"/>
    </row>
    <row r="62415" spans="10:15" x14ac:dyDescent="0.2">
      <c r="J62415" s="20"/>
      <c r="K62415" s="20"/>
      <c r="L62415" s="20"/>
      <c r="M62415" s="20"/>
      <c r="N62415" s="20"/>
      <c r="O62415" s="20"/>
    </row>
    <row r="62416" spans="10:15" x14ac:dyDescent="0.2">
      <c r="J62416" s="20"/>
      <c r="K62416" s="20"/>
      <c r="L62416" s="20"/>
      <c r="M62416" s="20"/>
      <c r="N62416" s="20"/>
      <c r="O62416" s="20"/>
    </row>
    <row r="62417" spans="10:15" x14ac:dyDescent="0.2">
      <c r="J62417" s="20"/>
      <c r="K62417" s="20"/>
      <c r="L62417" s="20"/>
      <c r="M62417" s="20"/>
      <c r="N62417" s="20"/>
      <c r="O62417" s="20"/>
    </row>
    <row r="62418" spans="10:15" x14ac:dyDescent="0.2">
      <c r="J62418" s="20"/>
      <c r="K62418" s="20"/>
      <c r="L62418" s="20"/>
      <c r="M62418" s="20"/>
      <c r="N62418" s="20"/>
      <c r="O62418" s="20"/>
    </row>
    <row r="62419" spans="10:15" x14ac:dyDescent="0.2">
      <c r="J62419" s="20"/>
      <c r="K62419" s="20"/>
      <c r="L62419" s="20"/>
      <c r="M62419" s="20"/>
      <c r="N62419" s="20"/>
      <c r="O62419" s="20"/>
    </row>
    <row r="62420" spans="10:15" x14ac:dyDescent="0.2">
      <c r="J62420" s="20"/>
      <c r="K62420" s="20"/>
      <c r="L62420" s="20"/>
      <c r="M62420" s="20"/>
      <c r="N62420" s="20"/>
      <c r="O62420" s="20"/>
    </row>
    <row r="62421" spans="10:15" x14ac:dyDescent="0.2">
      <c r="J62421" s="20"/>
      <c r="K62421" s="20"/>
      <c r="L62421" s="20"/>
      <c r="M62421" s="20"/>
      <c r="N62421" s="20"/>
      <c r="O62421" s="20"/>
    </row>
    <row r="62422" spans="10:15" x14ac:dyDescent="0.2">
      <c r="J62422" s="20"/>
      <c r="K62422" s="20"/>
      <c r="L62422" s="20"/>
      <c r="M62422" s="20"/>
      <c r="N62422" s="20"/>
      <c r="O62422" s="20"/>
    </row>
    <row r="62423" spans="10:15" x14ac:dyDescent="0.2">
      <c r="J62423" s="20"/>
      <c r="K62423" s="20"/>
      <c r="L62423" s="20"/>
      <c r="M62423" s="20"/>
      <c r="N62423" s="20"/>
      <c r="O62423" s="20"/>
    </row>
    <row r="62424" spans="10:15" x14ac:dyDescent="0.2">
      <c r="J62424" s="20"/>
      <c r="K62424" s="20"/>
      <c r="L62424" s="20"/>
      <c r="M62424" s="20"/>
      <c r="N62424" s="20"/>
      <c r="O62424" s="20"/>
    </row>
    <row r="62425" spans="10:15" x14ac:dyDescent="0.2">
      <c r="J62425" s="20"/>
      <c r="K62425" s="20"/>
      <c r="L62425" s="20"/>
      <c r="M62425" s="20"/>
      <c r="N62425" s="20"/>
      <c r="O62425" s="20"/>
    </row>
    <row r="62426" spans="10:15" x14ac:dyDescent="0.2">
      <c r="J62426" s="20"/>
      <c r="K62426" s="20"/>
      <c r="L62426" s="20"/>
      <c r="M62426" s="20"/>
      <c r="N62426" s="20"/>
      <c r="O62426" s="20"/>
    </row>
    <row r="62427" spans="10:15" x14ac:dyDescent="0.2">
      <c r="J62427" s="20"/>
      <c r="K62427" s="20"/>
      <c r="L62427" s="20"/>
      <c r="M62427" s="20"/>
      <c r="N62427" s="20"/>
      <c r="O62427" s="20"/>
    </row>
    <row r="62428" spans="10:15" x14ac:dyDescent="0.2">
      <c r="J62428" s="20"/>
      <c r="K62428" s="20"/>
      <c r="L62428" s="20"/>
      <c r="M62428" s="20"/>
      <c r="N62428" s="20"/>
      <c r="O62428" s="20"/>
    </row>
    <row r="62429" spans="10:15" x14ac:dyDescent="0.2">
      <c r="J62429" s="20"/>
      <c r="K62429" s="20"/>
      <c r="L62429" s="20"/>
      <c r="M62429" s="20"/>
      <c r="N62429" s="20"/>
      <c r="O62429" s="20"/>
    </row>
    <row r="62430" spans="10:15" x14ac:dyDescent="0.2">
      <c r="J62430" s="20"/>
      <c r="K62430" s="20"/>
      <c r="L62430" s="20"/>
      <c r="M62430" s="20"/>
      <c r="N62430" s="20"/>
      <c r="O62430" s="20"/>
    </row>
    <row r="62431" spans="10:15" x14ac:dyDescent="0.2">
      <c r="J62431" s="20"/>
      <c r="K62431" s="20"/>
      <c r="L62431" s="20"/>
      <c r="M62431" s="20"/>
      <c r="N62431" s="20"/>
      <c r="O62431" s="20"/>
    </row>
    <row r="62432" spans="10:15" x14ac:dyDescent="0.2">
      <c r="J62432" s="20"/>
      <c r="K62432" s="20"/>
      <c r="L62432" s="20"/>
      <c r="M62432" s="20"/>
      <c r="N62432" s="20"/>
      <c r="O62432" s="20"/>
    </row>
    <row r="62433" spans="10:15" x14ac:dyDescent="0.2">
      <c r="J62433" s="20"/>
      <c r="K62433" s="20"/>
      <c r="L62433" s="20"/>
      <c r="M62433" s="20"/>
      <c r="N62433" s="20"/>
      <c r="O62433" s="20"/>
    </row>
    <row r="62434" spans="10:15" x14ac:dyDescent="0.2">
      <c r="J62434" s="20"/>
      <c r="K62434" s="20"/>
      <c r="L62434" s="20"/>
      <c r="M62434" s="20"/>
      <c r="N62434" s="20"/>
      <c r="O62434" s="20"/>
    </row>
    <row r="62435" spans="10:15" x14ac:dyDescent="0.2">
      <c r="J62435" s="20"/>
      <c r="K62435" s="20"/>
      <c r="L62435" s="20"/>
      <c r="M62435" s="20"/>
      <c r="N62435" s="20"/>
      <c r="O62435" s="20"/>
    </row>
    <row r="62436" spans="10:15" x14ac:dyDescent="0.2">
      <c r="J62436" s="20"/>
      <c r="K62436" s="20"/>
      <c r="L62436" s="20"/>
      <c r="M62436" s="20"/>
      <c r="N62436" s="20"/>
      <c r="O62436" s="20"/>
    </row>
    <row r="62437" spans="10:15" x14ac:dyDescent="0.2">
      <c r="J62437" s="20"/>
      <c r="K62437" s="20"/>
      <c r="L62437" s="20"/>
      <c r="M62437" s="20"/>
      <c r="N62437" s="20"/>
      <c r="O62437" s="20"/>
    </row>
    <row r="62438" spans="10:15" x14ac:dyDescent="0.2">
      <c r="J62438" s="20"/>
      <c r="K62438" s="20"/>
      <c r="L62438" s="20"/>
      <c r="M62438" s="20"/>
      <c r="N62438" s="20"/>
      <c r="O62438" s="20"/>
    </row>
    <row r="62439" spans="10:15" x14ac:dyDescent="0.2">
      <c r="J62439" s="20"/>
      <c r="K62439" s="20"/>
      <c r="L62439" s="20"/>
      <c r="M62439" s="20"/>
      <c r="N62439" s="20"/>
      <c r="O62439" s="20"/>
    </row>
    <row r="62440" spans="10:15" x14ac:dyDescent="0.2">
      <c r="J62440" s="20"/>
      <c r="K62440" s="20"/>
      <c r="L62440" s="20"/>
      <c r="M62440" s="20"/>
      <c r="N62440" s="20"/>
      <c r="O62440" s="20"/>
    </row>
    <row r="62441" spans="10:15" x14ac:dyDescent="0.2">
      <c r="J62441" s="20"/>
      <c r="K62441" s="20"/>
      <c r="L62441" s="20"/>
      <c r="M62441" s="20"/>
      <c r="N62441" s="20"/>
      <c r="O62441" s="20"/>
    </row>
    <row r="62442" spans="10:15" x14ac:dyDescent="0.2">
      <c r="J62442" s="20"/>
      <c r="K62442" s="20"/>
      <c r="L62442" s="20"/>
      <c r="M62442" s="20"/>
      <c r="N62442" s="20"/>
      <c r="O62442" s="20"/>
    </row>
    <row r="62443" spans="10:15" x14ac:dyDescent="0.2">
      <c r="J62443" s="20"/>
      <c r="K62443" s="20"/>
      <c r="L62443" s="20"/>
      <c r="M62443" s="20"/>
      <c r="N62443" s="20"/>
      <c r="O62443" s="20"/>
    </row>
    <row r="62444" spans="10:15" x14ac:dyDescent="0.2">
      <c r="J62444" s="20"/>
      <c r="K62444" s="20"/>
      <c r="L62444" s="20"/>
      <c r="M62444" s="20"/>
      <c r="N62444" s="20"/>
      <c r="O62444" s="20"/>
    </row>
    <row r="62445" spans="10:15" x14ac:dyDescent="0.2">
      <c r="J62445" s="20"/>
      <c r="K62445" s="20"/>
      <c r="L62445" s="20"/>
      <c r="M62445" s="20"/>
      <c r="N62445" s="20"/>
      <c r="O62445" s="20"/>
    </row>
    <row r="62446" spans="10:15" x14ac:dyDescent="0.2">
      <c r="J62446" s="20"/>
      <c r="K62446" s="20"/>
      <c r="L62446" s="20"/>
      <c r="M62446" s="20"/>
      <c r="N62446" s="20"/>
      <c r="O62446" s="20"/>
    </row>
    <row r="62447" spans="10:15" x14ac:dyDescent="0.2">
      <c r="J62447" s="20"/>
      <c r="K62447" s="20"/>
      <c r="L62447" s="20"/>
      <c r="M62447" s="20"/>
      <c r="N62447" s="20"/>
      <c r="O62447" s="20"/>
    </row>
    <row r="62448" spans="10:15" x14ac:dyDescent="0.2">
      <c r="J62448" s="20"/>
      <c r="K62448" s="20"/>
      <c r="L62448" s="20"/>
      <c r="M62448" s="20"/>
      <c r="N62448" s="20"/>
      <c r="O62448" s="20"/>
    </row>
    <row r="62449" spans="10:15" x14ac:dyDescent="0.2">
      <c r="J62449" s="20"/>
      <c r="K62449" s="20"/>
      <c r="L62449" s="20"/>
      <c r="M62449" s="20"/>
      <c r="N62449" s="20"/>
      <c r="O62449" s="20"/>
    </row>
    <row r="62450" spans="10:15" x14ac:dyDescent="0.2">
      <c r="J62450" s="20"/>
      <c r="K62450" s="20"/>
      <c r="L62450" s="20"/>
      <c r="M62450" s="20"/>
      <c r="N62450" s="20"/>
      <c r="O62450" s="20"/>
    </row>
    <row r="62451" spans="10:15" x14ac:dyDescent="0.2">
      <c r="J62451" s="20"/>
      <c r="K62451" s="20"/>
      <c r="L62451" s="20"/>
      <c r="M62451" s="20"/>
      <c r="N62451" s="20"/>
      <c r="O62451" s="20"/>
    </row>
    <row r="62452" spans="10:15" x14ac:dyDescent="0.2">
      <c r="J62452" s="20"/>
      <c r="K62452" s="20"/>
      <c r="L62452" s="20"/>
      <c r="M62452" s="20"/>
      <c r="N62452" s="20"/>
      <c r="O62452" s="20"/>
    </row>
    <row r="62453" spans="10:15" x14ac:dyDescent="0.2">
      <c r="J62453" s="20"/>
      <c r="K62453" s="20"/>
      <c r="L62453" s="20"/>
      <c r="M62453" s="20"/>
      <c r="N62453" s="20"/>
      <c r="O62453" s="20"/>
    </row>
    <row r="62454" spans="10:15" x14ac:dyDescent="0.2">
      <c r="J62454" s="20"/>
      <c r="K62454" s="20"/>
      <c r="L62454" s="20"/>
      <c r="M62454" s="20"/>
      <c r="N62454" s="20"/>
      <c r="O62454" s="20"/>
    </row>
    <row r="62455" spans="10:15" x14ac:dyDescent="0.2">
      <c r="J62455" s="20"/>
      <c r="K62455" s="20"/>
      <c r="L62455" s="20"/>
      <c r="M62455" s="20"/>
      <c r="N62455" s="20"/>
      <c r="O62455" s="20"/>
    </row>
    <row r="62456" spans="10:15" x14ac:dyDescent="0.2">
      <c r="J62456" s="20"/>
      <c r="K62456" s="20"/>
      <c r="L62456" s="20"/>
      <c r="M62456" s="20"/>
      <c r="N62456" s="20"/>
      <c r="O62456" s="20"/>
    </row>
    <row r="62457" spans="10:15" x14ac:dyDescent="0.2">
      <c r="J62457" s="20"/>
      <c r="K62457" s="20"/>
      <c r="L62457" s="20"/>
      <c r="M62457" s="20"/>
      <c r="N62457" s="20"/>
      <c r="O62457" s="20"/>
    </row>
    <row r="62458" spans="10:15" x14ac:dyDescent="0.2">
      <c r="J62458" s="20"/>
      <c r="K62458" s="20"/>
      <c r="L62458" s="20"/>
      <c r="M62458" s="20"/>
      <c r="N62458" s="20"/>
      <c r="O62458" s="20"/>
    </row>
    <row r="62459" spans="10:15" x14ac:dyDescent="0.2">
      <c r="J62459" s="20"/>
      <c r="K62459" s="20"/>
      <c r="L62459" s="20"/>
      <c r="M62459" s="20"/>
      <c r="N62459" s="20"/>
      <c r="O62459" s="20"/>
    </row>
    <row r="62460" spans="10:15" x14ac:dyDescent="0.2">
      <c r="J62460" s="20"/>
      <c r="K62460" s="20"/>
      <c r="L62460" s="20"/>
      <c r="M62460" s="20"/>
      <c r="N62460" s="20"/>
      <c r="O62460" s="20"/>
    </row>
    <row r="62461" spans="10:15" x14ac:dyDescent="0.2">
      <c r="J62461" s="20"/>
      <c r="K62461" s="20"/>
      <c r="L62461" s="20"/>
      <c r="M62461" s="20"/>
      <c r="N62461" s="20"/>
      <c r="O62461" s="20"/>
    </row>
    <row r="62462" spans="10:15" x14ac:dyDescent="0.2">
      <c r="J62462" s="20"/>
      <c r="K62462" s="20"/>
      <c r="L62462" s="20"/>
      <c r="M62462" s="20"/>
      <c r="N62462" s="20"/>
      <c r="O62462" s="20"/>
    </row>
    <row r="62463" spans="10:15" x14ac:dyDescent="0.2">
      <c r="J62463" s="20"/>
      <c r="K62463" s="20"/>
      <c r="L62463" s="20"/>
      <c r="M62463" s="20"/>
      <c r="N62463" s="20"/>
      <c r="O62463" s="20"/>
    </row>
    <row r="62464" spans="10:15" x14ac:dyDescent="0.2">
      <c r="J62464" s="20"/>
      <c r="K62464" s="20"/>
      <c r="L62464" s="20"/>
      <c r="M62464" s="20"/>
      <c r="N62464" s="20"/>
      <c r="O62464" s="20"/>
    </row>
    <row r="62465" spans="10:15" x14ac:dyDescent="0.2">
      <c r="J62465" s="20"/>
      <c r="K62465" s="20"/>
      <c r="L62465" s="20"/>
      <c r="M62465" s="20"/>
      <c r="N62465" s="20"/>
      <c r="O62465" s="20"/>
    </row>
    <row r="62466" spans="10:15" x14ac:dyDescent="0.2">
      <c r="J62466" s="20"/>
      <c r="K62466" s="20"/>
      <c r="L62466" s="20"/>
      <c r="M62466" s="20"/>
      <c r="N62466" s="20"/>
      <c r="O62466" s="20"/>
    </row>
    <row r="62467" spans="10:15" x14ac:dyDescent="0.2">
      <c r="J62467" s="20"/>
      <c r="K62467" s="20"/>
      <c r="L62467" s="20"/>
      <c r="M62467" s="20"/>
      <c r="N62467" s="20"/>
      <c r="O62467" s="20"/>
    </row>
    <row r="62468" spans="10:15" x14ac:dyDescent="0.2">
      <c r="J62468" s="20"/>
      <c r="K62468" s="20"/>
      <c r="L62468" s="20"/>
      <c r="M62468" s="20"/>
      <c r="N62468" s="20"/>
      <c r="O62468" s="20"/>
    </row>
    <row r="62469" spans="10:15" x14ac:dyDescent="0.2">
      <c r="J62469" s="20"/>
      <c r="K62469" s="20"/>
      <c r="L62469" s="20"/>
      <c r="M62469" s="20"/>
      <c r="N62469" s="20"/>
      <c r="O62469" s="20"/>
    </row>
    <row r="62470" spans="10:15" x14ac:dyDescent="0.2">
      <c r="J62470" s="20"/>
      <c r="K62470" s="20"/>
      <c r="L62470" s="20"/>
      <c r="M62470" s="20"/>
      <c r="N62470" s="20"/>
      <c r="O62470" s="20"/>
    </row>
    <row r="62471" spans="10:15" x14ac:dyDescent="0.2">
      <c r="J62471" s="20"/>
      <c r="K62471" s="20"/>
      <c r="L62471" s="20"/>
      <c r="M62471" s="20"/>
      <c r="N62471" s="20"/>
      <c r="O62471" s="20"/>
    </row>
    <row r="62472" spans="10:15" x14ac:dyDescent="0.2">
      <c r="J62472" s="20"/>
      <c r="K62472" s="20"/>
      <c r="L62472" s="20"/>
      <c r="M62472" s="20"/>
      <c r="N62472" s="20"/>
      <c r="O62472" s="20"/>
    </row>
    <row r="62473" spans="10:15" x14ac:dyDescent="0.2">
      <c r="J62473" s="20"/>
      <c r="K62473" s="20"/>
      <c r="L62473" s="20"/>
      <c r="M62473" s="20"/>
      <c r="N62473" s="20"/>
      <c r="O62473" s="20"/>
    </row>
    <row r="62474" spans="10:15" x14ac:dyDescent="0.2">
      <c r="J62474" s="20"/>
      <c r="K62474" s="20"/>
      <c r="L62474" s="20"/>
      <c r="M62474" s="20"/>
      <c r="N62474" s="20"/>
      <c r="O62474" s="20"/>
    </row>
    <row r="62475" spans="10:15" x14ac:dyDescent="0.2">
      <c r="J62475" s="20"/>
      <c r="K62475" s="20"/>
      <c r="L62475" s="20"/>
      <c r="M62475" s="20"/>
      <c r="N62475" s="20"/>
      <c r="O62475" s="20"/>
    </row>
    <row r="62476" spans="10:15" x14ac:dyDescent="0.2">
      <c r="J62476" s="20"/>
      <c r="K62476" s="20"/>
      <c r="L62476" s="20"/>
      <c r="M62476" s="20"/>
      <c r="N62476" s="20"/>
      <c r="O62476" s="20"/>
    </row>
    <row r="62477" spans="10:15" x14ac:dyDescent="0.2">
      <c r="J62477" s="20"/>
      <c r="K62477" s="20"/>
      <c r="L62477" s="20"/>
      <c r="M62477" s="20"/>
      <c r="N62477" s="20"/>
      <c r="O62477" s="20"/>
    </row>
    <row r="62478" spans="10:15" x14ac:dyDescent="0.2">
      <c r="J62478" s="20"/>
      <c r="K62478" s="20"/>
      <c r="L62478" s="20"/>
      <c r="M62478" s="20"/>
      <c r="N62478" s="20"/>
      <c r="O62478" s="20"/>
    </row>
    <row r="62479" spans="10:15" x14ac:dyDescent="0.2">
      <c r="J62479" s="20"/>
      <c r="K62479" s="20"/>
      <c r="L62479" s="20"/>
      <c r="M62479" s="20"/>
      <c r="N62479" s="20"/>
      <c r="O62479" s="20"/>
    </row>
    <row r="62480" spans="10:15" x14ac:dyDescent="0.2">
      <c r="J62480" s="20"/>
      <c r="K62480" s="20"/>
      <c r="L62480" s="20"/>
      <c r="M62480" s="20"/>
      <c r="N62480" s="20"/>
      <c r="O62480" s="20"/>
    </row>
    <row r="62481" spans="10:15" x14ac:dyDescent="0.2">
      <c r="J62481" s="20"/>
      <c r="K62481" s="20"/>
      <c r="L62481" s="20"/>
      <c r="M62481" s="20"/>
      <c r="N62481" s="20"/>
      <c r="O62481" s="20"/>
    </row>
    <row r="62482" spans="10:15" x14ac:dyDescent="0.2">
      <c r="J62482" s="20"/>
      <c r="K62482" s="20"/>
      <c r="L62482" s="20"/>
      <c r="M62482" s="20"/>
      <c r="N62482" s="20"/>
      <c r="O62482" s="20"/>
    </row>
    <row r="62483" spans="10:15" x14ac:dyDescent="0.2">
      <c r="J62483" s="20"/>
      <c r="K62483" s="20"/>
      <c r="L62483" s="20"/>
      <c r="M62483" s="20"/>
      <c r="N62483" s="20"/>
      <c r="O62483" s="20"/>
    </row>
    <row r="62484" spans="10:15" x14ac:dyDescent="0.2">
      <c r="J62484" s="20"/>
      <c r="K62484" s="20"/>
      <c r="L62484" s="20"/>
      <c r="M62484" s="20"/>
      <c r="N62484" s="20"/>
      <c r="O62484" s="20"/>
    </row>
    <row r="62485" spans="10:15" x14ac:dyDescent="0.2">
      <c r="J62485" s="20"/>
      <c r="K62485" s="20"/>
      <c r="L62485" s="20"/>
      <c r="M62485" s="20"/>
      <c r="N62485" s="20"/>
      <c r="O62485" s="20"/>
    </row>
    <row r="62486" spans="10:15" x14ac:dyDescent="0.2">
      <c r="J62486" s="20"/>
      <c r="K62486" s="20"/>
      <c r="L62486" s="20"/>
      <c r="M62486" s="20"/>
      <c r="N62486" s="20"/>
      <c r="O62486" s="20"/>
    </row>
    <row r="62487" spans="10:15" x14ac:dyDescent="0.2">
      <c r="J62487" s="20"/>
      <c r="K62487" s="20"/>
      <c r="L62487" s="20"/>
      <c r="M62487" s="20"/>
      <c r="N62487" s="20"/>
      <c r="O62487" s="20"/>
    </row>
    <row r="62488" spans="10:15" x14ac:dyDescent="0.2">
      <c r="J62488" s="20"/>
      <c r="K62488" s="20"/>
      <c r="L62488" s="20"/>
      <c r="M62488" s="20"/>
      <c r="N62488" s="20"/>
      <c r="O62488" s="20"/>
    </row>
    <row r="62489" spans="10:15" x14ac:dyDescent="0.2">
      <c r="J62489" s="20"/>
      <c r="K62489" s="20"/>
      <c r="L62489" s="20"/>
      <c r="M62489" s="20"/>
      <c r="N62489" s="20"/>
      <c r="O62489" s="20"/>
    </row>
    <row r="62490" spans="10:15" x14ac:dyDescent="0.2">
      <c r="J62490" s="20"/>
      <c r="K62490" s="20"/>
      <c r="L62490" s="20"/>
      <c r="M62490" s="20"/>
      <c r="N62490" s="20"/>
      <c r="O62490" s="20"/>
    </row>
    <row r="62491" spans="10:15" x14ac:dyDescent="0.2">
      <c r="J62491" s="20"/>
      <c r="K62491" s="20"/>
      <c r="L62491" s="20"/>
      <c r="M62491" s="20"/>
      <c r="N62491" s="20"/>
      <c r="O62491" s="20"/>
    </row>
    <row r="62492" spans="10:15" x14ac:dyDescent="0.2">
      <c r="J62492" s="20"/>
      <c r="K62492" s="20"/>
      <c r="L62492" s="20"/>
      <c r="M62492" s="20"/>
      <c r="N62492" s="20"/>
      <c r="O62492" s="20"/>
    </row>
    <row r="62493" spans="10:15" x14ac:dyDescent="0.2">
      <c r="J62493" s="20"/>
      <c r="K62493" s="20"/>
      <c r="L62493" s="20"/>
      <c r="M62493" s="20"/>
      <c r="N62493" s="20"/>
      <c r="O62493" s="20"/>
    </row>
    <row r="62494" spans="10:15" x14ac:dyDescent="0.2">
      <c r="J62494" s="20"/>
      <c r="K62494" s="20"/>
      <c r="L62494" s="20"/>
      <c r="M62494" s="20"/>
      <c r="N62494" s="20"/>
      <c r="O62494" s="20"/>
    </row>
    <row r="62495" spans="10:15" x14ac:dyDescent="0.2">
      <c r="J62495" s="20"/>
      <c r="K62495" s="20"/>
      <c r="L62495" s="20"/>
      <c r="M62495" s="20"/>
      <c r="N62495" s="20"/>
      <c r="O62495" s="20"/>
    </row>
    <row r="62496" spans="10:15" x14ac:dyDescent="0.2">
      <c r="J62496" s="20"/>
      <c r="K62496" s="20"/>
      <c r="L62496" s="20"/>
      <c r="M62496" s="20"/>
      <c r="N62496" s="20"/>
      <c r="O62496" s="20"/>
    </row>
    <row r="62497" spans="10:15" x14ac:dyDescent="0.2">
      <c r="J62497" s="20"/>
      <c r="K62497" s="20"/>
      <c r="L62497" s="20"/>
      <c r="M62497" s="20"/>
      <c r="N62497" s="20"/>
      <c r="O62497" s="20"/>
    </row>
    <row r="62498" spans="10:15" x14ac:dyDescent="0.2">
      <c r="J62498" s="20"/>
      <c r="K62498" s="20"/>
      <c r="L62498" s="20"/>
      <c r="M62498" s="20"/>
      <c r="N62498" s="20"/>
      <c r="O62498" s="20"/>
    </row>
    <row r="62499" spans="10:15" x14ac:dyDescent="0.2">
      <c r="J62499" s="20"/>
      <c r="K62499" s="20"/>
      <c r="L62499" s="20"/>
      <c r="M62499" s="20"/>
      <c r="N62499" s="20"/>
      <c r="O62499" s="20"/>
    </row>
    <row r="62500" spans="10:15" x14ac:dyDescent="0.2">
      <c r="J62500" s="20"/>
      <c r="K62500" s="20"/>
      <c r="L62500" s="20"/>
      <c r="M62500" s="20"/>
      <c r="N62500" s="20"/>
      <c r="O62500" s="20"/>
    </row>
    <row r="62501" spans="10:15" x14ac:dyDescent="0.2">
      <c r="J62501" s="20"/>
      <c r="K62501" s="20"/>
      <c r="L62501" s="20"/>
      <c r="M62501" s="20"/>
      <c r="N62501" s="20"/>
      <c r="O62501" s="20"/>
    </row>
    <row r="62502" spans="10:15" x14ac:dyDescent="0.2">
      <c r="J62502" s="20"/>
      <c r="K62502" s="20"/>
      <c r="L62502" s="20"/>
      <c r="M62502" s="20"/>
      <c r="N62502" s="20"/>
      <c r="O62502" s="20"/>
    </row>
    <row r="62503" spans="10:15" x14ac:dyDescent="0.2">
      <c r="J62503" s="20"/>
      <c r="K62503" s="20"/>
      <c r="L62503" s="20"/>
      <c r="M62503" s="20"/>
      <c r="N62503" s="20"/>
      <c r="O62503" s="20"/>
    </row>
    <row r="62504" spans="10:15" x14ac:dyDescent="0.2">
      <c r="J62504" s="20"/>
      <c r="K62504" s="20"/>
      <c r="L62504" s="20"/>
      <c r="M62504" s="20"/>
      <c r="N62504" s="20"/>
      <c r="O62504" s="20"/>
    </row>
    <row r="62505" spans="10:15" x14ac:dyDescent="0.2">
      <c r="J62505" s="20"/>
      <c r="K62505" s="20"/>
      <c r="L62505" s="20"/>
      <c r="M62505" s="20"/>
      <c r="N62505" s="20"/>
      <c r="O62505" s="20"/>
    </row>
    <row r="62506" spans="10:15" x14ac:dyDescent="0.2">
      <c r="J62506" s="20"/>
      <c r="K62506" s="20"/>
      <c r="L62506" s="20"/>
      <c r="M62506" s="20"/>
      <c r="N62506" s="20"/>
      <c r="O62506" s="20"/>
    </row>
    <row r="62507" spans="10:15" x14ac:dyDescent="0.2">
      <c r="J62507" s="20"/>
      <c r="K62507" s="20"/>
      <c r="L62507" s="20"/>
      <c r="M62507" s="20"/>
      <c r="N62507" s="20"/>
      <c r="O62507" s="20"/>
    </row>
    <row r="62508" spans="10:15" x14ac:dyDescent="0.2">
      <c r="J62508" s="20"/>
      <c r="K62508" s="20"/>
      <c r="L62508" s="20"/>
      <c r="M62508" s="20"/>
      <c r="N62508" s="20"/>
      <c r="O62508" s="20"/>
    </row>
    <row r="62509" spans="10:15" x14ac:dyDescent="0.2">
      <c r="J62509" s="20"/>
      <c r="K62509" s="20"/>
      <c r="L62509" s="20"/>
      <c r="M62509" s="20"/>
      <c r="N62509" s="20"/>
      <c r="O62509" s="20"/>
    </row>
    <row r="62510" spans="10:15" x14ac:dyDescent="0.2">
      <c r="J62510" s="20"/>
      <c r="K62510" s="20"/>
      <c r="L62510" s="20"/>
      <c r="M62510" s="20"/>
      <c r="N62510" s="20"/>
      <c r="O62510" s="20"/>
    </row>
    <row r="62511" spans="10:15" x14ac:dyDescent="0.2">
      <c r="J62511" s="20"/>
      <c r="K62511" s="20"/>
      <c r="L62511" s="20"/>
      <c r="M62511" s="20"/>
      <c r="N62511" s="20"/>
      <c r="O62511" s="20"/>
    </row>
    <row r="62512" spans="10:15" x14ac:dyDescent="0.2">
      <c r="J62512" s="20"/>
      <c r="K62512" s="20"/>
      <c r="L62512" s="20"/>
      <c r="M62512" s="20"/>
      <c r="N62512" s="20"/>
      <c r="O62512" s="20"/>
    </row>
    <row r="62513" spans="10:15" x14ac:dyDescent="0.2">
      <c r="J62513" s="20"/>
      <c r="K62513" s="20"/>
      <c r="L62513" s="20"/>
      <c r="M62513" s="20"/>
      <c r="N62513" s="20"/>
      <c r="O62513" s="20"/>
    </row>
    <row r="62514" spans="10:15" x14ac:dyDescent="0.2">
      <c r="J62514" s="20"/>
      <c r="K62514" s="20"/>
      <c r="L62514" s="20"/>
      <c r="M62514" s="20"/>
      <c r="N62514" s="20"/>
      <c r="O62514" s="20"/>
    </row>
    <row r="62515" spans="10:15" x14ac:dyDescent="0.2">
      <c r="J62515" s="20"/>
      <c r="K62515" s="20"/>
      <c r="L62515" s="20"/>
      <c r="M62515" s="20"/>
      <c r="N62515" s="20"/>
      <c r="O62515" s="20"/>
    </row>
    <row r="62516" spans="10:15" x14ac:dyDescent="0.2">
      <c r="J62516" s="20"/>
      <c r="K62516" s="20"/>
      <c r="L62516" s="20"/>
      <c r="M62516" s="20"/>
      <c r="N62516" s="20"/>
      <c r="O62516" s="20"/>
    </row>
    <row r="62517" spans="10:15" x14ac:dyDescent="0.2">
      <c r="J62517" s="20"/>
      <c r="K62517" s="20"/>
      <c r="L62517" s="20"/>
      <c r="M62517" s="20"/>
      <c r="N62517" s="20"/>
      <c r="O62517" s="20"/>
    </row>
    <row r="62518" spans="10:15" x14ac:dyDescent="0.2">
      <c r="J62518" s="20"/>
      <c r="K62518" s="20"/>
      <c r="L62518" s="20"/>
      <c r="M62518" s="20"/>
      <c r="N62518" s="20"/>
      <c r="O62518" s="20"/>
    </row>
    <row r="62519" spans="10:15" x14ac:dyDescent="0.2">
      <c r="J62519" s="20"/>
      <c r="K62519" s="20"/>
      <c r="L62519" s="20"/>
      <c r="M62519" s="20"/>
      <c r="N62519" s="20"/>
      <c r="O62519" s="20"/>
    </row>
    <row r="62520" spans="10:15" x14ac:dyDescent="0.2">
      <c r="J62520" s="20"/>
      <c r="K62520" s="20"/>
      <c r="L62520" s="20"/>
      <c r="M62520" s="20"/>
      <c r="N62520" s="20"/>
      <c r="O62520" s="20"/>
    </row>
    <row r="62521" spans="10:15" x14ac:dyDescent="0.2">
      <c r="J62521" s="20"/>
      <c r="K62521" s="20"/>
      <c r="L62521" s="20"/>
      <c r="M62521" s="20"/>
      <c r="N62521" s="20"/>
      <c r="O62521" s="20"/>
    </row>
    <row r="62522" spans="10:15" x14ac:dyDescent="0.2">
      <c r="J62522" s="20"/>
      <c r="K62522" s="20"/>
      <c r="L62522" s="20"/>
      <c r="M62522" s="20"/>
      <c r="N62522" s="20"/>
      <c r="O62522" s="20"/>
    </row>
    <row r="62523" spans="10:15" x14ac:dyDescent="0.2">
      <c r="J62523" s="20"/>
      <c r="K62523" s="20"/>
      <c r="L62523" s="20"/>
      <c r="M62523" s="20"/>
      <c r="N62523" s="20"/>
      <c r="O62523" s="20"/>
    </row>
    <row r="62524" spans="10:15" x14ac:dyDescent="0.2">
      <c r="J62524" s="20"/>
      <c r="K62524" s="20"/>
      <c r="L62524" s="20"/>
      <c r="M62524" s="20"/>
      <c r="N62524" s="20"/>
      <c r="O62524" s="20"/>
    </row>
    <row r="62525" spans="10:15" x14ac:dyDescent="0.2">
      <c r="J62525" s="20"/>
      <c r="K62525" s="20"/>
      <c r="L62525" s="20"/>
      <c r="M62525" s="20"/>
      <c r="N62525" s="20"/>
      <c r="O62525" s="20"/>
    </row>
    <row r="62526" spans="10:15" x14ac:dyDescent="0.2">
      <c r="J62526" s="20"/>
      <c r="K62526" s="20"/>
      <c r="L62526" s="20"/>
      <c r="M62526" s="20"/>
      <c r="N62526" s="20"/>
      <c r="O62526" s="20"/>
    </row>
    <row r="62527" spans="10:15" x14ac:dyDescent="0.2">
      <c r="J62527" s="20"/>
      <c r="K62527" s="20"/>
      <c r="L62527" s="20"/>
      <c r="M62527" s="20"/>
      <c r="N62527" s="20"/>
      <c r="O62527" s="20"/>
    </row>
    <row r="62528" spans="10:15" x14ac:dyDescent="0.2">
      <c r="J62528" s="20"/>
      <c r="K62528" s="20"/>
      <c r="L62528" s="20"/>
      <c r="M62528" s="20"/>
      <c r="N62528" s="20"/>
      <c r="O62528" s="20"/>
    </row>
    <row r="62529" spans="10:15" x14ac:dyDescent="0.2">
      <c r="J62529" s="20"/>
      <c r="K62529" s="20"/>
      <c r="L62529" s="20"/>
      <c r="M62529" s="20"/>
      <c r="N62529" s="20"/>
      <c r="O62529" s="20"/>
    </row>
    <row r="62530" spans="10:15" x14ac:dyDescent="0.2">
      <c r="J62530" s="20"/>
      <c r="K62530" s="20"/>
      <c r="L62530" s="20"/>
      <c r="M62530" s="20"/>
      <c r="N62530" s="20"/>
      <c r="O62530" s="20"/>
    </row>
    <row r="62531" spans="10:15" x14ac:dyDescent="0.2">
      <c r="J62531" s="20"/>
      <c r="K62531" s="20"/>
      <c r="L62531" s="20"/>
      <c r="M62531" s="20"/>
      <c r="N62531" s="20"/>
      <c r="O62531" s="20"/>
    </row>
    <row r="62532" spans="10:15" x14ac:dyDescent="0.2">
      <c r="J62532" s="20"/>
      <c r="K62532" s="20"/>
      <c r="L62532" s="20"/>
      <c r="M62532" s="20"/>
      <c r="N62532" s="20"/>
      <c r="O62532" s="20"/>
    </row>
    <row r="62533" spans="10:15" x14ac:dyDescent="0.2">
      <c r="J62533" s="20"/>
      <c r="K62533" s="20"/>
      <c r="L62533" s="20"/>
      <c r="M62533" s="20"/>
      <c r="N62533" s="20"/>
      <c r="O62533" s="20"/>
    </row>
    <row r="62534" spans="10:15" x14ac:dyDescent="0.2">
      <c r="J62534" s="20"/>
      <c r="K62534" s="20"/>
      <c r="L62534" s="20"/>
      <c r="M62534" s="20"/>
      <c r="N62534" s="20"/>
      <c r="O62534" s="20"/>
    </row>
    <row r="62535" spans="10:15" x14ac:dyDescent="0.2">
      <c r="J62535" s="20"/>
      <c r="K62535" s="20"/>
      <c r="L62535" s="20"/>
      <c r="M62535" s="20"/>
      <c r="N62535" s="20"/>
      <c r="O62535" s="20"/>
    </row>
    <row r="62536" spans="10:15" x14ac:dyDescent="0.2">
      <c r="J62536" s="20"/>
      <c r="K62536" s="20"/>
      <c r="L62536" s="20"/>
      <c r="M62536" s="20"/>
      <c r="N62536" s="20"/>
      <c r="O62536" s="20"/>
    </row>
    <row r="62537" spans="10:15" x14ac:dyDescent="0.2">
      <c r="J62537" s="20"/>
      <c r="K62537" s="20"/>
      <c r="L62537" s="20"/>
      <c r="M62537" s="20"/>
      <c r="N62537" s="20"/>
      <c r="O62537" s="20"/>
    </row>
    <row r="62538" spans="10:15" x14ac:dyDescent="0.2">
      <c r="J62538" s="20"/>
      <c r="K62538" s="20"/>
      <c r="L62538" s="20"/>
      <c r="M62538" s="20"/>
      <c r="N62538" s="20"/>
      <c r="O62538" s="20"/>
    </row>
    <row r="62539" spans="10:15" x14ac:dyDescent="0.2">
      <c r="J62539" s="20"/>
      <c r="K62539" s="20"/>
      <c r="L62539" s="20"/>
      <c r="M62539" s="20"/>
      <c r="N62539" s="20"/>
      <c r="O62539" s="20"/>
    </row>
    <row r="62540" spans="10:15" x14ac:dyDescent="0.2">
      <c r="J62540" s="20"/>
      <c r="K62540" s="20"/>
      <c r="L62540" s="20"/>
      <c r="M62540" s="20"/>
      <c r="N62540" s="20"/>
      <c r="O62540" s="20"/>
    </row>
    <row r="62541" spans="10:15" x14ac:dyDescent="0.2">
      <c r="J62541" s="20"/>
      <c r="K62541" s="20"/>
      <c r="L62541" s="20"/>
      <c r="M62541" s="20"/>
      <c r="N62541" s="20"/>
      <c r="O62541" s="20"/>
    </row>
    <row r="62542" spans="10:15" x14ac:dyDescent="0.2">
      <c r="J62542" s="20"/>
      <c r="K62542" s="20"/>
      <c r="L62542" s="20"/>
      <c r="M62542" s="20"/>
      <c r="N62542" s="20"/>
      <c r="O62542" s="20"/>
    </row>
    <row r="62543" spans="10:15" x14ac:dyDescent="0.2">
      <c r="J62543" s="20"/>
      <c r="K62543" s="20"/>
      <c r="L62543" s="20"/>
      <c r="M62543" s="20"/>
      <c r="N62543" s="20"/>
      <c r="O62543" s="20"/>
    </row>
    <row r="62544" spans="10:15" x14ac:dyDescent="0.2">
      <c r="J62544" s="20"/>
      <c r="K62544" s="20"/>
      <c r="L62544" s="20"/>
      <c r="M62544" s="20"/>
      <c r="N62544" s="20"/>
      <c r="O62544" s="20"/>
    </row>
    <row r="62545" spans="10:15" x14ac:dyDescent="0.2">
      <c r="J62545" s="20"/>
      <c r="K62545" s="20"/>
      <c r="L62545" s="20"/>
      <c r="M62545" s="20"/>
      <c r="N62545" s="20"/>
      <c r="O62545" s="20"/>
    </row>
    <row r="62546" spans="10:15" x14ac:dyDescent="0.2">
      <c r="J62546" s="20"/>
      <c r="K62546" s="20"/>
      <c r="L62546" s="20"/>
      <c r="M62546" s="20"/>
      <c r="N62546" s="20"/>
      <c r="O62546" s="20"/>
    </row>
    <row r="62547" spans="10:15" x14ac:dyDescent="0.2">
      <c r="J62547" s="20"/>
      <c r="K62547" s="20"/>
      <c r="L62547" s="20"/>
      <c r="M62547" s="20"/>
      <c r="N62547" s="20"/>
      <c r="O62547" s="20"/>
    </row>
    <row r="62548" spans="10:15" x14ac:dyDescent="0.2">
      <c r="J62548" s="20"/>
      <c r="K62548" s="20"/>
      <c r="L62548" s="20"/>
      <c r="M62548" s="20"/>
      <c r="N62548" s="20"/>
      <c r="O62548" s="20"/>
    </row>
    <row r="62549" spans="10:15" x14ac:dyDescent="0.2">
      <c r="J62549" s="20"/>
      <c r="K62549" s="20"/>
      <c r="L62549" s="20"/>
      <c r="M62549" s="20"/>
      <c r="N62549" s="20"/>
      <c r="O62549" s="20"/>
    </row>
    <row r="62550" spans="10:15" x14ac:dyDescent="0.2">
      <c r="J62550" s="20"/>
      <c r="K62550" s="20"/>
      <c r="L62550" s="20"/>
      <c r="M62550" s="20"/>
      <c r="N62550" s="20"/>
      <c r="O62550" s="20"/>
    </row>
    <row r="62551" spans="10:15" x14ac:dyDescent="0.2">
      <c r="J62551" s="20"/>
      <c r="K62551" s="20"/>
      <c r="L62551" s="20"/>
      <c r="M62551" s="20"/>
      <c r="N62551" s="20"/>
      <c r="O62551" s="20"/>
    </row>
    <row r="62552" spans="10:15" x14ac:dyDescent="0.2">
      <c r="J62552" s="20"/>
      <c r="K62552" s="20"/>
      <c r="L62552" s="20"/>
      <c r="M62552" s="20"/>
      <c r="N62552" s="20"/>
      <c r="O62552" s="20"/>
    </row>
    <row r="62553" spans="10:15" x14ac:dyDescent="0.2">
      <c r="J62553" s="20"/>
      <c r="K62553" s="20"/>
      <c r="L62553" s="20"/>
      <c r="M62553" s="20"/>
      <c r="N62553" s="20"/>
      <c r="O62553" s="20"/>
    </row>
    <row r="62554" spans="10:15" x14ac:dyDescent="0.2">
      <c r="J62554" s="20"/>
      <c r="K62554" s="20"/>
      <c r="L62554" s="20"/>
      <c r="M62554" s="20"/>
      <c r="N62554" s="20"/>
      <c r="O62554" s="20"/>
    </row>
    <row r="62555" spans="10:15" x14ac:dyDescent="0.2">
      <c r="J62555" s="20"/>
      <c r="K62555" s="20"/>
      <c r="L62555" s="20"/>
      <c r="M62555" s="20"/>
      <c r="N62555" s="20"/>
      <c r="O62555" s="20"/>
    </row>
    <row r="62556" spans="10:15" x14ac:dyDescent="0.2">
      <c r="J62556" s="20"/>
      <c r="K62556" s="20"/>
      <c r="L62556" s="20"/>
      <c r="M62556" s="20"/>
      <c r="N62556" s="20"/>
      <c r="O62556" s="20"/>
    </row>
    <row r="62557" spans="10:15" x14ac:dyDescent="0.2">
      <c r="J62557" s="20"/>
      <c r="K62557" s="20"/>
      <c r="L62557" s="20"/>
      <c r="M62557" s="20"/>
      <c r="N62557" s="20"/>
      <c r="O62557" s="20"/>
    </row>
    <row r="62558" spans="10:15" x14ac:dyDescent="0.2">
      <c r="J62558" s="20"/>
      <c r="K62558" s="20"/>
      <c r="L62558" s="20"/>
      <c r="M62558" s="20"/>
      <c r="N62558" s="20"/>
      <c r="O62558" s="20"/>
    </row>
    <row r="62559" spans="10:15" x14ac:dyDescent="0.2">
      <c r="J62559" s="20"/>
      <c r="K62559" s="20"/>
      <c r="L62559" s="20"/>
      <c r="M62559" s="20"/>
      <c r="N62559" s="20"/>
      <c r="O62559" s="20"/>
    </row>
    <row r="62560" spans="10:15" x14ac:dyDescent="0.2">
      <c r="J62560" s="20"/>
      <c r="K62560" s="20"/>
      <c r="L62560" s="20"/>
      <c r="M62560" s="20"/>
      <c r="N62560" s="20"/>
      <c r="O62560" s="20"/>
    </row>
    <row r="62561" spans="10:15" x14ac:dyDescent="0.2">
      <c r="J62561" s="20"/>
      <c r="K62561" s="20"/>
      <c r="L62561" s="20"/>
      <c r="M62561" s="20"/>
      <c r="N62561" s="20"/>
      <c r="O62561" s="20"/>
    </row>
    <row r="62562" spans="10:15" x14ac:dyDescent="0.2">
      <c r="J62562" s="20"/>
      <c r="K62562" s="20"/>
      <c r="L62562" s="20"/>
      <c r="M62562" s="20"/>
      <c r="N62562" s="20"/>
      <c r="O62562" s="20"/>
    </row>
    <row r="62563" spans="10:15" x14ac:dyDescent="0.2">
      <c r="J62563" s="20"/>
      <c r="K62563" s="20"/>
      <c r="L62563" s="20"/>
      <c r="M62563" s="20"/>
      <c r="N62563" s="20"/>
      <c r="O62563" s="20"/>
    </row>
    <row r="62564" spans="10:15" x14ac:dyDescent="0.2">
      <c r="J62564" s="20"/>
      <c r="K62564" s="20"/>
      <c r="L62564" s="20"/>
      <c r="M62564" s="20"/>
      <c r="N62564" s="20"/>
      <c r="O62564" s="20"/>
    </row>
    <row r="62565" spans="10:15" x14ac:dyDescent="0.2">
      <c r="J62565" s="20"/>
      <c r="K62565" s="20"/>
      <c r="L62565" s="20"/>
      <c r="M62565" s="20"/>
      <c r="N62565" s="20"/>
      <c r="O62565" s="20"/>
    </row>
    <row r="62566" spans="10:15" x14ac:dyDescent="0.2">
      <c r="J62566" s="20"/>
      <c r="K62566" s="20"/>
      <c r="L62566" s="20"/>
      <c r="M62566" s="20"/>
      <c r="N62566" s="20"/>
      <c r="O62566" s="20"/>
    </row>
    <row r="62567" spans="10:15" x14ac:dyDescent="0.2">
      <c r="J62567" s="20"/>
      <c r="K62567" s="20"/>
      <c r="L62567" s="20"/>
      <c r="M62567" s="20"/>
      <c r="N62567" s="20"/>
      <c r="O62567" s="20"/>
    </row>
    <row r="62568" spans="10:15" x14ac:dyDescent="0.2">
      <c r="J62568" s="20"/>
      <c r="K62568" s="20"/>
      <c r="L62568" s="20"/>
      <c r="M62568" s="20"/>
      <c r="N62568" s="20"/>
      <c r="O62568" s="20"/>
    </row>
    <row r="62569" spans="10:15" x14ac:dyDescent="0.2">
      <c r="J62569" s="20"/>
      <c r="K62569" s="20"/>
      <c r="L62569" s="20"/>
      <c r="M62569" s="20"/>
      <c r="N62569" s="20"/>
      <c r="O62569" s="20"/>
    </row>
    <row r="62570" spans="10:15" x14ac:dyDescent="0.2">
      <c r="J62570" s="20"/>
      <c r="K62570" s="20"/>
      <c r="L62570" s="20"/>
      <c r="M62570" s="20"/>
      <c r="N62570" s="20"/>
      <c r="O62570" s="20"/>
    </row>
    <row r="62571" spans="10:15" x14ac:dyDescent="0.2">
      <c r="J62571" s="20"/>
      <c r="K62571" s="20"/>
      <c r="L62571" s="20"/>
      <c r="M62571" s="20"/>
      <c r="N62571" s="20"/>
      <c r="O62571" s="20"/>
    </row>
    <row r="62572" spans="10:15" x14ac:dyDescent="0.2">
      <c r="J62572" s="20"/>
      <c r="K62572" s="20"/>
      <c r="L62572" s="20"/>
      <c r="M62572" s="20"/>
      <c r="N62572" s="20"/>
      <c r="O62572" s="20"/>
    </row>
    <row r="62573" spans="10:15" x14ac:dyDescent="0.2">
      <c r="J62573" s="20"/>
      <c r="K62573" s="20"/>
      <c r="L62573" s="20"/>
      <c r="M62573" s="20"/>
      <c r="N62573" s="20"/>
      <c r="O62573" s="20"/>
    </row>
    <row r="62574" spans="10:15" x14ac:dyDescent="0.2">
      <c r="J62574" s="20"/>
      <c r="K62574" s="20"/>
      <c r="L62574" s="20"/>
      <c r="M62574" s="20"/>
      <c r="N62574" s="20"/>
      <c r="O62574" s="20"/>
    </row>
    <row r="62575" spans="10:15" x14ac:dyDescent="0.2">
      <c r="J62575" s="20"/>
      <c r="K62575" s="20"/>
      <c r="L62575" s="20"/>
      <c r="M62575" s="20"/>
      <c r="N62575" s="20"/>
      <c r="O62575" s="20"/>
    </row>
    <row r="62576" spans="10:15" x14ac:dyDescent="0.2">
      <c r="J62576" s="20"/>
      <c r="K62576" s="20"/>
      <c r="L62576" s="20"/>
      <c r="M62576" s="20"/>
      <c r="N62576" s="20"/>
      <c r="O62576" s="20"/>
    </row>
    <row r="62577" spans="10:15" x14ac:dyDescent="0.2">
      <c r="J62577" s="20"/>
      <c r="K62577" s="20"/>
      <c r="L62577" s="20"/>
      <c r="M62577" s="20"/>
      <c r="N62577" s="20"/>
      <c r="O62577" s="20"/>
    </row>
    <row r="62578" spans="10:15" x14ac:dyDescent="0.2">
      <c r="J62578" s="20"/>
      <c r="K62578" s="20"/>
      <c r="L62578" s="20"/>
      <c r="M62578" s="20"/>
      <c r="N62578" s="20"/>
      <c r="O62578" s="20"/>
    </row>
    <row r="62579" spans="10:15" x14ac:dyDescent="0.2">
      <c r="J62579" s="20"/>
      <c r="K62579" s="20"/>
      <c r="L62579" s="20"/>
      <c r="M62579" s="20"/>
      <c r="N62579" s="20"/>
      <c r="O62579" s="20"/>
    </row>
    <row r="62580" spans="10:15" x14ac:dyDescent="0.2">
      <c r="J62580" s="20"/>
      <c r="K62580" s="20"/>
      <c r="L62580" s="20"/>
      <c r="M62580" s="20"/>
      <c r="N62580" s="20"/>
      <c r="O62580" s="20"/>
    </row>
    <row r="62581" spans="10:15" x14ac:dyDescent="0.2">
      <c r="J62581" s="20"/>
      <c r="K62581" s="20"/>
      <c r="L62581" s="20"/>
      <c r="M62581" s="20"/>
      <c r="N62581" s="20"/>
      <c r="O62581" s="20"/>
    </row>
    <row r="62582" spans="10:15" x14ac:dyDescent="0.2">
      <c r="J62582" s="20"/>
      <c r="K62582" s="20"/>
      <c r="L62582" s="20"/>
      <c r="M62582" s="20"/>
      <c r="N62582" s="20"/>
      <c r="O62582" s="20"/>
    </row>
    <row r="62583" spans="10:15" x14ac:dyDescent="0.2">
      <c r="J62583" s="20"/>
      <c r="K62583" s="20"/>
      <c r="L62583" s="20"/>
      <c r="M62583" s="20"/>
      <c r="N62583" s="20"/>
      <c r="O62583" s="20"/>
    </row>
    <row r="62584" spans="10:15" x14ac:dyDescent="0.2">
      <c r="J62584" s="20"/>
      <c r="K62584" s="20"/>
      <c r="L62584" s="20"/>
      <c r="M62584" s="20"/>
      <c r="N62584" s="20"/>
      <c r="O62584" s="20"/>
    </row>
    <row r="62585" spans="10:15" x14ac:dyDescent="0.2">
      <c r="J62585" s="20"/>
      <c r="K62585" s="20"/>
      <c r="L62585" s="20"/>
      <c r="M62585" s="20"/>
      <c r="N62585" s="20"/>
      <c r="O62585" s="20"/>
    </row>
    <row r="62586" spans="10:15" x14ac:dyDescent="0.2">
      <c r="J62586" s="20"/>
      <c r="K62586" s="20"/>
      <c r="L62586" s="20"/>
      <c r="M62586" s="20"/>
      <c r="N62586" s="20"/>
      <c r="O62586" s="20"/>
    </row>
    <row r="62587" spans="10:15" x14ac:dyDescent="0.2">
      <c r="J62587" s="20"/>
      <c r="K62587" s="20"/>
      <c r="L62587" s="20"/>
      <c r="M62587" s="20"/>
      <c r="N62587" s="20"/>
      <c r="O62587" s="20"/>
    </row>
    <row r="62588" spans="10:15" x14ac:dyDescent="0.2">
      <c r="J62588" s="20"/>
      <c r="K62588" s="20"/>
      <c r="L62588" s="20"/>
      <c r="M62588" s="20"/>
      <c r="N62588" s="20"/>
      <c r="O62588" s="20"/>
    </row>
    <row r="62589" spans="10:15" x14ac:dyDescent="0.2">
      <c r="J62589" s="20"/>
      <c r="K62589" s="20"/>
      <c r="L62589" s="20"/>
      <c r="M62589" s="20"/>
      <c r="N62589" s="20"/>
      <c r="O62589" s="20"/>
    </row>
    <row r="62590" spans="10:15" x14ac:dyDescent="0.2">
      <c r="J62590" s="20"/>
      <c r="K62590" s="20"/>
      <c r="L62590" s="20"/>
      <c r="M62590" s="20"/>
      <c r="N62590" s="20"/>
      <c r="O62590" s="20"/>
    </row>
    <row r="62591" spans="10:15" x14ac:dyDescent="0.2">
      <c r="J62591" s="20"/>
      <c r="K62591" s="20"/>
      <c r="L62591" s="20"/>
      <c r="M62591" s="20"/>
      <c r="N62591" s="20"/>
      <c r="O62591" s="20"/>
    </row>
    <row r="62592" spans="10:15" x14ac:dyDescent="0.2">
      <c r="J62592" s="20"/>
      <c r="K62592" s="20"/>
      <c r="L62592" s="20"/>
      <c r="M62592" s="20"/>
      <c r="N62592" s="20"/>
      <c r="O62592" s="20"/>
    </row>
    <row r="62593" spans="10:15" x14ac:dyDescent="0.2">
      <c r="J62593" s="20"/>
      <c r="K62593" s="20"/>
      <c r="L62593" s="20"/>
      <c r="M62593" s="20"/>
      <c r="N62593" s="20"/>
      <c r="O62593" s="20"/>
    </row>
    <row r="62594" spans="10:15" x14ac:dyDescent="0.2">
      <c r="J62594" s="20"/>
      <c r="K62594" s="20"/>
      <c r="L62594" s="20"/>
      <c r="M62594" s="20"/>
      <c r="N62594" s="20"/>
      <c r="O62594" s="20"/>
    </row>
    <row r="62595" spans="10:15" x14ac:dyDescent="0.2">
      <c r="J62595" s="20"/>
      <c r="K62595" s="20"/>
      <c r="L62595" s="20"/>
      <c r="M62595" s="20"/>
      <c r="N62595" s="20"/>
      <c r="O62595" s="20"/>
    </row>
    <row r="62596" spans="10:15" x14ac:dyDescent="0.2">
      <c r="J62596" s="20"/>
      <c r="K62596" s="20"/>
      <c r="L62596" s="20"/>
      <c r="M62596" s="20"/>
      <c r="N62596" s="20"/>
      <c r="O62596" s="20"/>
    </row>
    <row r="62597" spans="10:15" x14ac:dyDescent="0.2">
      <c r="J62597" s="20"/>
      <c r="K62597" s="20"/>
      <c r="L62597" s="20"/>
      <c r="M62597" s="20"/>
      <c r="N62597" s="20"/>
      <c r="O62597" s="20"/>
    </row>
    <row r="62598" spans="10:15" x14ac:dyDescent="0.2">
      <c r="J62598" s="20"/>
      <c r="K62598" s="20"/>
      <c r="L62598" s="20"/>
      <c r="M62598" s="20"/>
      <c r="N62598" s="20"/>
      <c r="O62598" s="20"/>
    </row>
    <row r="62599" spans="10:15" x14ac:dyDescent="0.2">
      <c r="J62599" s="20"/>
      <c r="K62599" s="20"/>
      <c r="L62599" s="20"/>
      <c r="M62599" s="20"/>
      <c r="N62599" s="20"/>
      <c r="O62599" s="20"/>
    </row>
    <row r="62600" spans="10:15" x14ac:dyDescent="0.2">
      <c r="J62600" s="20"/>
      <c r="K62600" s="20"/>
      <c r="L62600" s="20"/>
      <c r="M62600" s="20"/>
      <c r="N62600" s="20"/>
      <c r="O62600" s="20"/>
    </row>
    <row r="62601" spans="10:15" x14ac:dyDescent="0.2">
      <c r="J62601" s="20"/>
      <c r="K62601" s="20"/>
      <c r="L62601" s="20"/>
      <c r="M62601" s="20"/>
      <c r="N62601" s="20"/>
      <c r="O62601" s="20"/>
    </row>
    <row r="62602" spans="10:15" x14ac:dyDescent="0.2">
      <c r="J62602" s="20"/>
      <c r="K62602" s="20"/>
      <c r="L62602" s="20"/>
      <c r="M62602" s="20"/>
      <c r="N62602" s="20"/>
      <c r="O62602" s="20"/>
    </row>
    <row r="62603" spans="10:15" x14ac:dyDescent="0.2">
      <c r="J62603" s="20"/>
      <c r="K62603" s="20"/>
      <c r="L62603" s="20"/>
      <c r="M62603" s="20"/>
      <c r="N62603" s="20"/>
      <c r="O62603" s="20"/>
    </row>
    <row r="62604" spans="10:15" x14ac:dyDescent="0.2">
      <c r="J62604" s="20"/>
      <c r="K62604" s="20"/>
      <c r="L62604" s="20"/>
      <c r="M62604" s="20"/>
      <c r="N62604" s="20"/>
      <c r="O62604" s="20"/>
    </row>
    <row r="62605" spans="10:15" x14ac:dyDescent="0.2">
      <c r="J62605" s="20"/>
      <c r="K62605" s="20"/>
      <c r="L62605" s="20"/>
      <c r="M62605" s="20"/>
      <c r="N62605" s="20"/>
      <c r="O62605" s="20"/>
    </row>
    <row r="62606" spans="10:15" x14ac:dyDescent="0.2">
      <c r="J62606" s="20"/>
      <c r="K62606" s="20"/>
      <c r="L62606" s="20"/>
      <c r="M62606" s="20"/>
      <c r="N62606" s="20"/>
      <c r="O62606" s="20"/>
    </row>
    <row r="62607" spans="10:15" x14ac:dyDescent="0.2">
      <c r="J62607" s="20"/>
      <c r="K62607" s="20"/>
      <c r="L62607" s="20"/>
      <c r="M62607" s="20"/>
      <c r="N62607" s="20"/>
      <c r="O62607" s="20"/>
    </row>
    <row r="62608" spans="10:15" x14ac:dyDescent="0.2">
      <c r="J62608" s="20"/>
      <c r="K62608" s="20"/>
      <c r="L62608" s="20"/>
      <c r="M62608" s="20"/>
      <c r="N62608" s="20"/>
      <c r="O62608" s="20"/>
    </row>
    <row r="62609" spans="10:15" x14ac:dyDescent="0.2">
      <c r="J62609" s="20"/>
      <c r="K62609" s="20"/>
      <c r="L62609" s="20"/>
      <c r="M62609" s="20"/>
      <c r="N62609" s="20"/>
      <c r="O62609" s="20"/>
    </row>
    <row r="62610" spans="10:15" x14ac:dyDescent="0.2">
      <c r="J62610" s="20"/>
      <c r="K62610" s="20"/>
      <c r="L62610" s="20"/>
      <c r="M62610" s="20"/>
      <c r="N62610" s="20"/>
      <c r="O62610" s="20"/>
    </row>
    <row r="62611" spans="10:15" x14ac:dyDescent="0.2">
      <c r="J62611" s="20"/>
      <c r="K62611" s="20"/>
      <c r="L62611" s="20"/>
      <c r="M62611" s="20"/>
      <c r="N62611" s="20"/>
      <c r="O62611" s="20"/>
    </row>
    <row r="62612" spans="10:15" x14ac:dyDescent="0.2">
      <c r="J62612" s="20"/>
      <c r="K62612" s="20"/>
      <c r="L62612" s="20"/>
      <c r="M62612" s="20"/>
      <c r="N62612" s="20"/>
      <c r="O62612" s="20"/>
    </row>
    <row r="62613" spans="10:15" x14ac:dyDescent="0.2">
      <c r="J62613" s="20"/>
      <c r="K62613" s="20"/>
      <c r="L62613" s="20"/>
      <c r="M62613" s="20"/>
      <c r="N62613" s="20"/>
      <c r="O62613" s="20"/>
    </row>
    <row r="62614" spans="10:15" x14ac:dyDescent="0.2">
      <c r="J62614" s="20"/>
      <c r="K62614" s="20"/>
      <c r="L62614" s="20"/>
      <c r="M62614" s="20"/>
      <c r="N62614" s="20"/>
      <c r="O62614" s="20"/>
    </row>
    <row r="62615" spans="10:15" x14ac:dyDescent="0.2">
      <c r="J62615" s="20"/>
      <c r="K62615" s="20"/>
      <c r="L62615" s="20"/>
      <c r="M62615" s="20"/>
      <c r="N62615" s="20"/>
      <c r="O62615" s="20"/>
    </row>
    <row r="62616" spans="10:15" x14ac:dyDescent="0.2">
      <c r="J62616" s="20"/>
      <c r="K62616" s="20"/>
      <c r="L62616" s="20"/>
      <c r="M62616" s="20"/>
      <c r="N62616" s="20"/>
      <c r="O62616" s="20"/>
    </row>
    <row r="62617" spans="10:15" x14ac:dyDescent="0.2">
      <c r="J62617" s="20"/>
      <c r="K62617" s="20"/>
      <c r="L62617" s="20"/>
      <c r="M62617" s="20"/>
      <c r="N62617" s="20"/>
      <c r="O62617" s="20"/>
    </row>
    <row r="62618" spans="10:15" x14ac:dyDescent="0.2">
      <c r="J62618" s="20"/>
      <c r="K62618" s="20"/>
      <c r="L62618" s="20"/>
      <c r="M62618" s="20"/>
      <c r="N62618" s="20"/>
      <c r="O62618" s="20"/>
    </row>
    <row r="62619" spans="10:15" x14ac:dyDescent="0.2">
      <c r="J62619" s="20"/>
      <c r="K62619" s="20"/>
      <c r="L62619" s="20"/>
      <c r="M62619" s="20"/>
      <c r="N62619" s="20"/>
      <c r="O62619" s="20"/>
    </row>
    <row r="62620" spans="10:15" x14ac:dyDescent="0.2">
      <c r="J62620" s="20"/>
      <c r="K62620" s="20"/>
      <c r="L62620" s="20"/>
      <c r="M62620" s="20"/>
      <c r="N62620" s="20"/>
      <c r="O62620" s="20"/>
    </row>
    <row r="62621" spans="10:15" x14ac:dyDescent="0.2">
      <c r="J62621" s="20"/>
      <c r="K62621" s="20"/>
      <c r="L62621" s="20"/>
      <c r="M62621" s="20"/>
      <c r="N62621" s="20"/>
      <c r="O62621" s="20"/>
    </row>
    <row r="62622" spans="10:15" x14ac:dyDescent="0.2">
      <c r="J62622" s="20"/>
      <c r="K62622" s="20"/>
      <c r="L62622" s="20"/>
      <c r="M62622" s="20"/>
      <c r="N62622" s="20"/>
      <c r="O62622" s="20"/>
    </row>
    <row r="62623" spans="10:15" x14ac:dyDescent="0.2">
      <c r="J62623" s="20"/>
      <c r="K62623" s="20"/>
      <c r="L62623" s="20"/>
      <c r="M62623" s="20"/>
      <c r="N62623" s="20"/>
      <c r="O62623" s="20"/>
    </row>
    <row r="62624" spans="10:15" x14ac:dyDescent="0.2">
      <c r="J62624" s="20"/>
      <c r="K62624" s="20"/>
      <c r="L62624" s="20"/>
      <c r="M62624" s="20"/>
      <c r="N62624" s="20"/>
      <c r="O62624" s="20"/>
    </row>
    <row r="62625" spans="10:15" x14ac:dyDescent="0.2">
      <c r="J62625" s="20"/>
      <c r="K62625" s="20"/>
      <c r="L62625" s="20"/>
      <c r="M62625" s="20"/>
      <c r="N62625" s="20"/>
      <c r="O62625" s="20"/>
    </row>
    <row r="62626" spans="10:15" x14ac:dyDescent="0.2">
      <c r="J62626" s="20"/>
      <c r="K62626" s="20"/>
      <c r="L62626" s="20"/>
      <c r="M62626" s="20"/>
      <c r="N62626" s="20"/>
      <c r="O62626" s="20"/>
    </row>
    <row r="62627" spans="10:15" x14ac:dyDescent="0.2">
      <c r="J62627" s="20"/>
      <c r="K62627" s="20"/>
      <c r="L62627" s="20"/>
      <c r="M62627" s="20"/>
      <c r="N62627" s="20"/>
      <c r="O62627" s="20"/>
    </row>
    <row r="62628" spans="10:15" x14ac:dyDescent="0.2">
      <c r="J62628" s="20"/>
      <c r="K62628" s="20"/>
      <c r="L62628" s="20"/>
      <c r="M62628" s="20"/>
      <c r="N62628" s="20"/>
      <c r="O62628" s="20"/>
    </row>
    <row r="62629" spans="10:15" x14ac:dyDescent="0.2">
      <c r="J62629" s="20"/>
      <c r="K62629" s="20"/>
      <c r="L62629" s="20"/>
      <c r="M62629" s="20"/>
      <c r="N62629" s="20"/>
      <c r="O62629" s="20"/>
    </row>
    <row r="62630" spans="10:15" x14ac:dyDescent="0.2">
      <c r="J62630" s="20"/>
      <c r="K62630" s="20"/>
      <c r="L62630" s="20"/>
      <c r="M62630" s="20"/>
      <c r="N62630" s="20"/>
      <c r="O62630" s="20"/>
    </row>
    <row r="62631" spans="10:15" x14ac:dyDescent="0.2">
      <c r="J62631" s="20"/>
      <c r="K62631" s="20"/>
      <c r="L62631" s="20"/>
      <c r="M62631" s="20"/>
      <c r="N62631" s="20"/>
      <c r="O62631" s="20"/>
    </row>
    <row r="62632" spans="10:15" x14ac:dyDescent="0.2">
      <c r="J62632" s="20"/>
      <c r="K62632" s="20"/>
      <c r="L62632" s="20"/>
      <c r="M62632" s="20"/>
      <c r="N62632" s="20"/>
      <c r="O62632" s="20"/>
    </row>
    <row r="62633" spans="10:15" x14ac:dyDescent="0.2">
      <c r="J62633" s="20"/>
      <c r="K62633" s="20"/>
      <c r="L62633" s="20"/>
      <c r="M62633" s="20"/>
      <c r="N62633" s="20"/>
      <c r="O62633" s="20"/>
    </row>
    <row r="62634" spans="10:15" x14ac:dyDescent="0.2">
      <c r="J62634" s="20"/>
      <c r="K62634" s="20"/>
      <c r="L62634" s="20"/>
      <c r="M62634" s="20"/>
      <c r="N62634" s="20"/>
      <c r="O62634" s="20"/>
    </row>
    <row r="62635" spans="10:15" x14ac:dyDescent="0.2">
      <c r="J62635" s="20"/>
      <c r="K62635" s="20"/>
      <c r="L62635" s="20"/>
      <c r="M62635" s="20"/>
      <c r="N62635" s="20"/>
      <c r="O62635" s="20"/>
    </row>
    <row r="62636" spans="10:15" x14ac:dyDescent="0.2">
      <c r="J62636" s="20"/>
      <c r="K62636" s="20"/>
      <c r="L62636" s="20"/>
      <c r="M62636" s="20"/>
      <c r="N62636" s="20"/>
      <c r="O62636" s="20"/>
    </row>
    <row r="62637" spans="10:15" x14ac:dyDescent="0.2">
      <c r="J62637" s="20"/>
      <c r="K62637" s="20"/>
      <c r="L62637" s="20"/>
      <c r="M62637" s="20"/>
      <c r="N62637" s="20"/>
      <c r="O62637" s="20"/>
    </row>
    <row r="62638" spans="10:15" x14ac:dyDescent="0.2">
      <c r="J62638" s="20"/>
      <c r="K62638" s="20"/>
      <c r="L62638" s="20"/>
      <c r="M62638" s="20"/>
      <c r="N62638" s="20"/>
      <c r="O62638" s="20"/>
    </row>
    <row r="62639" spans="10:15" x14ac:dyDescent="0.2">
      <c r="J62639" s="20"/>
      <c r="K62639" s="20"/>
      <c r="L62639" s="20"/>
      <c r="M62639" s="20"/>
      <c r="N62639" s="20"/>
      <c r="O62639" s="20"/>
    </row>
    <row r="62640" spans="10:15" x14ac:dyDescent="0.2">
      <c r="J62640" s="20"/>
      <c r="K62640" s="20"/>
      <c r="L62640" s="20"/>
      <c r="M62640" s="20"/>
      <c r="N62640" s="20"/>
      <c r="O62640" s="20"/>
    </row>
    <row r="62641" spans="10:15" x14ac:dyDescent="0.2">
      <c r="J62641" s="20"/>
      <c r="K62641" s="20"/>
      <c r="L62641" s="20"/>
      <c r="M62641" s="20"/>
      <c r="N62641" s="20"/>
      <c r="O62641" s="20"/>
    </row>
    <row r="62642" spans="10:15" x14ac:dyDescent="0.2">
      <c r="J62642" s="20"/>
      <c r="K62642" s="20"/>
      <c r="L62642" s="20"/>
      <c r="M62642" s="20"/>
      <c r="N62642" s="20"/>
      <c r="O62642" s="20"/>
    </row>
    <row r="62643" spans="10:15" x14ac:dyDescent="0.2">
      <c r="J62643" s="20"/>
      <c r="K62643" s="20"/>
      <c r="L62643" s="20"/>
      <c r="M62643" s="20"/>
      <c r="N62643" s="20"/>
      <c r="O62643" s="20"/>
    </row>
    <row r="62644" spans="10:15" x14ac:dyDescent="0.2">
      <c r="J62644" s="20"/>
      <c r="K62644" s="20"/>
      <c r="L62644" s="20"/>
      <c r="M62644" s="20"/>
      <c r="N62644" s="20"/>
      <c r="O62644" s="20"/>
    </row>
    <row r="62645" spans="10:15" x14ac:dyDescent="0.2">
      <c r="J62645" s="20"/>
      <c r="K62645" s="20"/>
      <c r="L62645" s="20"/>
      <c r="M62645" s="20"/>
      <c r="N62645" s="20"/>
      <c r="O62645" s="20"/>
    </row>
    <row r="62646" spans="10:15" x14ac:dyDescent="0.2">
      <c r="J62646" s="20"/>
      <c r="K62646" s="20"/>
      <c r="L62646" s="20"/>
      <c r="M62646" s="20"/>
      <c r="N62646" s="20"/>
      <c r="O62646" s="20"/>
    </row>
    <row r="62647" spans="10:15" x14ac:dyDescent="0.2">
      <c r="J62647" s="20"/>
      <c r="K62647" s="20"/>
      <c r="L62647" s="20"/>
      <c r="M62647" s="20"/>
      <c r="N62647" s="20"/>
      <c r="O62647" s="20"/>
    </row>
    <row r="62648" spans="10:15" x14ac:dyDescent="0.2">
      <c r="J62648" s="20"/>
      <c r="K62648" s="20"/>
      <c r="L62648" s="20"/>
      <c r="M62648" s="20"/>
      <c r="N62648" s="20"/>
      <c r="O62648" s="20"/>
    </row>
    <row r="62649" spans="10:15" x14ac:dyDescent="0.2">
      <c r="J62649" s="20"/>
      <c r="K62649" s="20"/>
      <c r="L62649" s="20"/>
      <c r="M62649" s="20"/>
      <c r="N62649" s="20"/>
      <c r="O62649" s="20"/>
    </row>
    <row r="62650" spans="10:15" x14ac:dyDescent="0.2">
      <c r="J62650" s="20"/>
      <c r="K62650" s="20"/>
      <c r="L62650" s="20"/>
      <c r="M62650" s="20"/>
      <c r="N62650" s="20"/>
      <c r="O62650" s="20"/>
    </row>
    <row r="62651" spans="10:15" x14ac:dyDescent="0.2">
      <c r="J62651" s="20"/>
      <c r="K62651" s="20"/>
      <c r="L62651" s="20"/>
      <c r="M62651" s="20"/>
      <c r="N62651" s="20"/>
      <c r="O62651" s="20"/>
    </row>
    <row r="62652" spans="10:15" x14ac:dyDescent="0.2">
      <c r="J62652" s="20"/>
      <c r="K62652" s="20"/>
      <c r="L62652" s="20"/>
      <c r="M62652" s="20"/>
      <c r="N62652" s="20"/>
      <c r="O62652" s="20"/>
    </row>
    <row r="62653" spans="10:15" x14ac:dyDescent="0.2">
      <c r="J62653" s="20"/>
      <c r="K62653" s="20"/>
      <c r="L62653" s="20"/>
      <c r="M62653" s="20"/>
      <c r="N62653" s="20"/>
      <c r="O62653" s="20"/>
    </row>
    <row r="62654" spans="10:15" x14ac:dyDescent="0.2">
      <c r="J62654" s="20"/>
      <c r="K62654" s="20"/>
      <c r="L62654" s="20"/>
      <c r="M62654" s="20"/>
      <c r="N62654" s="20"/>
      <c r="O62654" s="20"/>
    </row>
    <row r="62655" spans="10:15" x14ac:dyDescent="0.2">
      <c r="J62655" s="20"/>
      <c r="K62655" s="20"/>
      <c r="L62655" s="20"/>
      <c r="M62655" s="20"/>
      <c r="N62655" s="20"/>
      <c r="O62655" s="20"/>
    </row>
    <row r="62656" spans="10:15" x14ac:dyDescent="0.2">
      <c r="J62656" s="20"/>
      <c r="K62656" s="20"/>
      <c r="L62656" s="20"/>
      <c r="M62656" s="20"/>
      <c r="N62656" s="20"/>
      <c r="O62656" s="20"/>
    </row>
    <row r="62657" spans="10:15" x14ac:dyDescent="0.2">
      <c r="J62657" s="20"/>
      <c r="K62657" s="20"/>
      <c r="L62657" s="20"/>
      <c r="M62657" s="20"/>
      <c r="N62657" s="20"/>
      <c r="O62657" s="20"/>
    </row>
    <row r="62658" spans="10:15" x14ac:dyDescent="0.2">
      <c r="J62658" s="20"/>
      <c r="K62658" s="20"/>
      <c r="L62658" s="20"/>
      <c r="M62658" s="20"/>
      <c r="N62658" s="20"/>
      <c r="O62658" s="20"/>
    </row>
    <row r="62659" spans="10:15" x14ac:dyDescent="0.2">
      <c r="J62659" s="20"/>
      <c r="K62659" s="20"/>
      <c r="L62659" s="20"/>
      <c r="M62659" s="20"/>
      <c r="N62659" s="20"/>
      <c r="O62659" s="20"/>
    </row>
    <row r="62660" spans="10:15" x14ac:dyDescent="0.2">
      <c r="J62660" s="20"/>
      <c r="K62660" s="20"/>
      <c r="L62660" s="20"/>
      <c r="M62660" s="20"/>
      <c r="N62660" s="20"/>
      <c r="O62660" s="20"/>
    </row>
    <row r="62661" spans="10:15" x14ac:dyDescent="0.2">
      <c r="J62661" s="20"/>
      <c r="K62661" s="20"/>
      <c r="L62661" s="20"/>
      <c r="M62661" s="20"/>
      <c r="N62661" s="20"/>
      <c r="O62661" s="20"/>
    </row>
    <row r="62662" spans="10:15" x14ac:dyDescent="0.2">
      <c r="J62662" s="20"/>
      <c r="K62662" s="20"/>
      <c r="L62662" s="20"/>
      <c r="M62662" s="20"/>
      <c r="N62662" s="20"/>
      <c r="O62662" s="20"/>
    </row>
    <row r="62663" spans="10:15" x14ac:dyDescent="0.2">
      <c r="J62663" s="20"/>
      <c r="K62663" s="20"/>
      <c r="L62663" s="20"/>
      <c r="M62663" s="20"/>
      <c r="N62663" s="20"/>
      <c r="O62663" s="20"/>
    </row>
    <row r="62664" spans="10:15" x14ac:dyDescent="0.2">
      <c r="J62664" s="20"/>
      <c r="K62664" s="20"/>
      <c r="L62664" s="20"/>
      <c r="M62664" s="20"/>
      <c r="N62664" s="20"/>
      <c r="O62664" s="20"/>
    </row>
    <row r="62665" spans="10:15" x14ac:dyDescent="0.2">
      <c r="J62665" s="20"/>
      <c r="K62665" s="20"/>
      <c r="L62665" s="20"/>
      <c r="M62665" s="20"/>
      <c r="N62665" s="20"/>
      <c r="O62665" s="20"/>
    </row>
    <row r="62666" spans="10:15" x14ac:dyDescent="0.2">
      <c r="J62666" s="20"/>
      <c r="K62666" s="20"/>
      <c r="L62666" s="20"/>
      <c r="M62666" s="20"/>
      <c r="N62666" s="20"/>
      <c r="O62666" s="20"/>
    </row>
    <row r="62667" spans="10:15" x14ac:dyDescent="0.2">
      <c r="J62667" s="20"/>
      <c r="K62667" s="20"/>
      <c r="L62667" s="20"/>
      <c r="M62667" s="20"/>
      <c r="N62667" s="20"/>
      <c r="O62667" s="20"/>
    </row>
    <row r="62668" spans="10:15" x14ac:dyDescent="0.2">
      <c r="J62668" s="20"/>
      <c r="K62668" s="20"/>
      <c r="L62668" s="20"/>
      <c r="M62668" s="20"/>
      <c r="N62668" s="20"/>
      <c r="O62668" s="20"/>
    </row>
    <row r="62669" spans="10:15" x14ac:dyDescent="0.2">
      <c r="J62669" s="20"/>
      <c r="K62669" s="20"/>
      <c r="L62669" s="20"/>
      <c r="M62669" s="20"/>
      <c r="N62669" s="20"/>
      <c r="O62669" s="20"/>
    </row>
    <row r="62670" spans="10:15" x14ac:dyDescent="0.2">
      <c r="J62670" s="20"/>
      <c r="K62670" s="20"/>
      <c r="L62670" s="20"/>
      <c r="M62670" s="20"/>
      <c r="N62670" s="20"/>
      <c r="O62670" s="20"/>
    </row>
    <row r="62671" spans="10:15" x14ac:dyDescent="0.2">
      <c r="J62671" s="20"/>
      <c r="K62671" s="20"/>
      <c r="L62671" s="20"/>
      <c r="M62671" s="20"/>
      <c r="N62671" s="20"/>
      <c r="O62671" s="20"/>
    </row>
    <row r="62672" spans="10:15" x14ac:dyDescent="0.2">
      <c r="J62672" s="20"/>
      <c r="K62672" s="20"/>
      <c r="L62672" s="20"/>
      <c r="M62672" s="20"/>
      <c r="N62672" s="20"/>
      <c r="O62672" s="20"/>
    </row>
    <row r="62673" spans="10:15" x14ac:dyDescent="0.2">
      <c r="J62673" s="20"/>
      <c r="K62673" s="20"/>
      <c r="L62673" s="20"/>
      <c r="M62673" s="20"/>
      <c r="N62673" s="20"/>
      <c r="O62673" s="20"/>
    </row>
    <row r="62674" spans="10:15" x14ac:dyDescent="0.2">
      <c r="J62674" s="20"/>
      <c r="K62674" s="20"/>
      <c r="L62674" s="20"/>
      <c r="M62674" s="20"/>
      <c r="N62674" s="20"/>
      <c r="O62674" s="20"/>
    </row>
    <row r="62675" spans="10:15" x14ac:dyDescent="0.2">
      <c r="J62675" s="20"/>
      <c r="K62675" s="20"/>
      <c r="L62675" s="20"/>
      <c r="M62675" s="20"/>
      <c r="N62675" s="20"/>
      <c r="O62675" s="20"/>
    </row>
    <row r="62676" spans="10:15" x14ac:dyDescent="0.2">
      <c r="J62676" s="20"/>
      <c r="K62676" s="20"/>
      <c r="L62676" s="20"/>
      <c r="M62676" s="20"/>
      <c r="N62676" s="20"/>
      <c r="O62676" s="20"/>
    </row>
    <row r="62677" spans="10:15" x14ac:dyDescent="0.2">
      <c r="J62677" s="20"/>
      <c r="K62677" s="20"/>
      <c r="L62677" s="20"/>
      <c r="M62677" s="20"/>
      <c r="N62677" s="20"/>
      <c r="O62677" s="20"/>
    </row>
    <row r="62678" spans="10:15" x14ac:dyDescent="0.2">
      <c r="J62678" s="20"/>
      <c r="K62678" s="20"/>
      <c r="L62678" s="20"/>
      <c r="M62678" s="20"/>
      <c r="N62678" s="20"/>
      <c r="O62678" s="20"/>
    </row>
    <row r="62679" spans="10:15" x14ac:dyDescent="0.2">
      <c r="J62679" s="20"/>
      <c r="K62679" s="20"/>
      <c r="L62679" s="20"/>
      <c r="M62679" s="20"/>
      <c r="N62679" s="20"/>
      <c r="O62679" s="20"/>
    </row>
    <row r="62680" spans="10:15" x14ac:dyDescent="0.2">
      <c r="J62680" s="20"/>
      <c r="K62680" s="20"/>
      <c r="L62680" s="20"/>
      <c r="M62680" s="20"/>
      <c r="N62680" s="20"/>
      <c r="O62680" s="20"/>
    </row>
    <row r="62681" spans="10:15" x14ac:dyDescent="0.2">
      <c r="J62681" s="20"/>
      <c r="K62681" s="20"/>
      <c r="L62681" s="20"/>
      <c r="M62681" s="20"/>
      <c r="N62681" s="20"/>
      <c r="O62681" s="20"/>
    </row>
    <row r="62682" spans="10:15" x14ac:dyDescent="0.2">
      <c r="J62682" s="20"/>
      <c r="K62682" s="20"/>
      <c r="L62682" s="20"/>
      <c r="M62682" s="20"/>
      <c r="N62682" s="20"/>
      <c r="O62682" s="20"/>
    </row>
    <row r="62683" spans="10:15" x14ac:dyDescent="0.2">
      <c r="J62683" s="20"/>
      <c r="K62683" s="20"/>
      <c r="L62683" s="20"/>
      <c r="M62683" s="20"/>
      <c r="N62683" s="20"/>
      <c r="O62683" s="20"/>
    </row>
    <row r="62684" spans="10:15" x14ac:dyDescent="0.2">
      <c r="J62684" s="20"/>
      <c r="K62684" s="20"/>
      <c r="L62684" s="20"/>
      <c r="M62684" s="20"/>
      <c r="N62684" s="20"/>
      <c r="O62684" s="20"/>
    </row>
    <row r="62685" spans="10:15" x14ac:dyDescent="0.2">
      <c r="J62685" s="20"/>
      <c r="K62685" s="20"/>
      <c r="L62685" s="20"/>
      <c r="M62685" s="20"/>
      <c r="N62685" s="20"/>
      <c r="O62685" s="20"/>
    </row>
    <row r="62686" spans="10:15" x14ac:dyDescent="0.2">
      <c r="J62686" s="20"/>
      <c r="K62686" s="20"/>
      <c r="L62686" s="20"/>
      <c r="M62686" s="20"/>
      <c r="N62686" s="20"/>
      <c r="O62686" s="20"/>
    </row>
    <row r="62687" spans="10:15" x14ac:dyDescent="0.2">
      <c r="J62687" s="20"/>
      <c r="K62687" s="20"/>
      <c r="L62687" s="20"/>
      <c r="M62687" s="20"/>
      <c r="N62687" s="20"/>
      <c r="O62687" s="20"/>
    </row>
    <row r="62688" spans="10:15" x14ac:dyDescent="0.2">
      <c r="J62688" s="20"/>
      <c r="K62688" s="20"/>
      <c r="L62688" s="20"/>
      <c r="M62688" s="20"/>
      <c r="N62688" s="20"/>
      <c r="O62688" s="20"/>
    </row>
    <row r="62689" spans="10:15" x14ac:dyDescent="0.2">
      <c r="J62689" s="20"/>
      <c r="K62689" s="20"/>
      <c r="L62689" s="20"/>
      <c r="M62689" s="20"/>
      <c r="N62689" s="20"/>
      <c r="O62689" s="20"/>
    </row>
    <row r="62690" spans="10:15" x14ac:dyDescent="0.2">
      <c r="J62690" s="20"/>
      <c r="K62690" s="20"/>
      <c r="L62690" s="20"/>
      <c r="M62690" s="20"/>
      <c r="N62690" s="20"/>
      <c r="O62690" s="20"/>
    </row>
    <row r="62691" spans="10:15" x14ac:dyDescent="0.2">
      <c r="J62691" s="20"/>
      <c r="K62691" s="20"/>
      <c r="L62691" s="20"/>
      <c r="M62691" s="20"/>
      <c r="N62691" s="20"/>
      <c r="O62691" s="20"/>
    </row>
    <row r="62692" spans="10:15" x14ac:dyDescent="0.2">
      <c r="J62692" s="20"/>
      <c r="K62692" s="20"/>
      <c r="L62692" s="20"/>
      <c r="M62692" s="20"/>
      <c r="N62692" s="20"/>
      <c r="O62692" s="20"/>
    </row>
    <row r="62693" spans="10:15" x14ac:dyDescent="0.2">
      <c r="J62693" s="20"/>
      <c r="K62693" s="20"/>
      <c r="L62693" s="20"/>
      <c r="M62693" s="20"/>
      <c r="N62693" s="20"/>
      <c r="O62693" s="20"/>
    </row>
    <row r="62694" spans="10:15" x14ac:dyDescent="0.2">
      <c r="J62694" s="20"/>
      <c r="K62694" s="20"/>
      <c r="L62694" s="20"/>
      <c r="M62694" s="20"/>
      <c r="N62694" s="20"/>
      <c r="O62694" s="20"/>
    </row>
    <row r="62695" spans="10:15" x14ac:dyDescent="0.2">
      <c r="J62695" s="20"/>
      <c r="K62695" s="20"/>
      <c r="L62695" s="20"/>
      <c r="M62695" s="20"/>
      <c r="N62695" s="20"/>
      <c r="O62695" s="20"/>
    </row>
    <row r="62696" spans="10:15" x14ac:dyDescent="0.2">
      <c r="J62696" s="20"/>
      <c r="K62696" s="20"/>
      <c r="L62696" s="20"/>
      <c r="M62696" s="20"/>
      <c r="N62696" s="20"/>
      <c r="O62696" s="20"/>
    </row>
    <row r="62697" spans="10:15" x14ac:dyDescent="0.2">
      <c r="J62697" s="20"/>
      <c r="K62697" s="20"/>
      <c r="L62697" s="20"/>
      <c r="M62697" s="20"/>
      <c r="N62697" s="20"/>
      <c r="O62697" s="20"/>
    </row>
    <row r="62698" spans="10:15" x14ac:dyDescent="0.2">
      <c r="J62698" s="20"/>
      <c r="K62698" s="20"/>
      <c r="L62698" s="20"/>
      <c r="M62698" s="20"/>
      <c r="N62698" s="20"/>
      <c r="O62698" s="20"/>
    </row>
    <row r="62699" spans="10:15" x14ac:dyDescent="0.2">
      <c r="J62699" s="20"/>
      <c r="K62699" s="20"/>
      <c r="L62699" s="20"/>
      <c r="M62699" s="20"/>
      <c r="N62699" s="20"/>
      <c r="O62699" s="20"/>
    </row>
    <row r="62700" spans="10:15" x14ac:dyDescent="0.2">
      <c r="J62700" s="20"/>
      <c r="K62700" s="20"/>
      <c r="L62700" s="20"/>
      <c r="M62700" s="20"/>
      <c r="N62700" s="20"/>
      <c r="O62700" s="20"/>
    </row>
    <row r="62701" spans="10:15" x14ac:dyDescent="0.2">
      <c r="J62701" s="20"/>
      <c r="K62701" s="20"/>
      <c r="L62701" s="20"/>
      <c r="M62701" s="20"/>
      <c r="N62701" s="20"/>
      <c r="O62701" s="20"/>
    </row>
    <row r="62702" spans="10:15" x14ac:dyDescent="0.2">
      <c r="J62702" s="20"/>
      <c r="K62702" s="20"/>
      <c r="L62702" s="20"/>
      <c r="M62702" s="20"/>
      <c r="N62702" s="20"/>
      <c r="O62702" s="20"/>
    </row>
    <row r="62703" spans="10:15" x14ac:dyDescent="0.2">
      <c r="J62703" s="20"/>
      <c r="K62703" s="20"/>
      <c r="L62703" s="20"/>
      <c r="M62703" s="20"/>
      <c r="N62703" s="20"/>
      <c r="O62703" s="20"/>
    </row>
    <row r="62704" spans="10:15" x14ac:dyDescent="0.2">
      <c r="J62704" s="20"/>
      <c r="K62704" s="20"/>
      <c r="L62704" s="20"/>
      <c r="M62704" s="20"/>
      <c r="N62704" s="20"/>
      <c r="O62704" s="20"/>
    </row>
    <row r="62705" spans="10:15" x14ac:dyDescent="0.2">
      <c r="J62705" s="20"/>
      <c r="K62705" s="20"/>
      <c r="L62705" s="20"/>
      <c r="M62705" s="20"/>
      <c r="N62705" s="20"/>
      <c r="O62705" s="20"/>
    </row>
    <row r="62706" spans="10:15" x14ac:dyDescent="0.2">
      <c r="J62706" s="20"/>
      <c r="K62706" s="20"/>
      <c r="L62706" s="20"/>
      <c r="M62706" s="20"/>
      <c r="N62706" s="20"/>
      <c r="O62706" s="20"/>
    </row>
    <row r="62707" spans="10:15" x14ac:dyDescent="0.2">
      <c r="J62707" s="20"/>
      <c r="K62707" s="20"/>
      <c r="L62707" s="20"/>
      <c r="M62707" s="20"/>
      <c r="N62707" s="20"/>
      <c r="O62707" s="20"/>
    </row>
    <row r="62708" spans="10:15" x14ac:dyDescent="0.2">
      <c r="J62708" s="20"/>
      <c r="K62708" s="20"/>
      <c r="L62708" s="20"/>
      <c r="M62708" s="20"/>
      <c r="N62708" s="20"/>
      <c r="O62708" s="20"/>
    </row>
    <row r="62709" spans="10:15" x14ac:dyDescent="0.2">
      <c r="J62709" s="20"/>
      <c r="K62709" s="20"/>
      <c r="L62709" s="20"/>
      <c r="M62709" s="20"/>
      <c r="N62709" s="20"/>
      <c r="O62709" s="20"/>
    </row>
    <row r="62710" spans="10:15" x14ac:dyDescent="0.2">
      <c r="J62710" s="20"/>
      <c r="K62710" s="20"/>
      <c r="L62710" s="20"/>
      <c r="M62710" s="20"/>
      <c r="N62710" s="20"/>
      <c r="O62710" s="20"/>
    </row>
    <row r="62711" spans="10:15" x14ac:dyDescent="0.2">
      <c r="J62711" s="20"/>
      <c r="K62711" s="20"/>
      <c r="L62711" s="20"/>
      <c r="M62711" s="20"/>
      <c r="N62711" s="20"/>
      <c r="O62711" s="20"/>
    </row>
    <row r="62712" spans="10:15" x14ac:dyDescent="0.2">
      <c r="J62712" s="20"/>
      <c r="K62712" s="20"/>
      <c r="L62712" s="20"/>
      <c r="M62712" s="20"/>
      <c r="N62712" s="20"/>
      <c r="O62712" s="20"/>
    </row>
    <row r="62713" spans="10:15" x14ac:dyDescent="0.2">
      <c r="J62713" s="20"/>
      <c r="K62713" s="20"/>
      <c r="L62713" s="20"/>
      <c r="M62713" s="20"/>
      <c r="N62713" s="20"/>
      <c r="O62713" s="20"/>
    </row>
    <row r="62714" spans="10:15" x14ac:dyDescent="0.2">
      <c r="J62714" s="20"/>
      <c r="K62714" s="20"/>
      <c r="L62714" s="20"/>
      <c r="M62714" s="20"/>
      <c r="N62714" s="20"/>
      <c r="O62714" s="20"/>
    </row>
    <row r="62715" spans="10:15" x14ac:dyDescent="0.2">
      <c r="J62715" s="20"/>
      <c r="K62715" s="20"/>
      <c r="L62715" s="20"/>
      <c r="M62715" s="20"/>
      <c r="N62715" s="20"/>
      <c r="O62715" s="20"/>
    </row>
    <row r="62716" spans="10:15" x14ac:dyDescent="0.2">
      <c r="J62716" s="20"/>
      <c r="K62716" s="20"/>
      <c r="L62716" s="20"/>
      <c r="M62716" s="20"/>
      <c r="N62716" s="20"/>
      <c r="O62716" s="20"/>
    </row>
    <row r="62717" spans="10:15" x14ac:dyDescent="0.2">
      <c r="J62717" s="20"/>
      <c r="K62717" s="20"/>
      <c r="L62717" s="20"/>
      <c r="M62717" s="20"/>
      <c r="N62717" s="20"/>
      <c r="O62717" s="20"/>
    </row>
    <row r="62718" spans="10:15" x14ac:dyDescent="0.2">
      <c r="J62718" s="20"/>
      <c r="K62718" s="20"/>
      <c r="L62718" s="20"/>
      <c r="M62718" s="20"/>
      <c r="N62718" s="20"/>
      <c r="O62718" s="20"/>
    </row>
    <row r="62719" spans="10:15" x14ac:dyDescent="0.2">
      <c r="J62719" s="20"/>
      <c r="K62719" s="20"/>
      <c r="L62719" s="20"/>
      <c r="M62719" s="20"/>
      <c r="N62719" s="20"/>
      <c r="O62719" s="20"/>
    </row>
    <row r="62720" spans="10:15" x14ac:dyDescent="0.2">
      <c r="J62720" s="20"/>
      <c r="K62720" s="20"/>
      <c r="L62720" s="20"/>
      <c r="M62720" s="20"/>
      <c r="N62720" s="20"/>
      <c r="O62720" s="20"/>
    </row>
    <row r="62721" spans="10:15" x14ac:dyDescent="0.2">
      <c r="J62721" s="20"/>
      <c r="K62721" s="20"/>
      <c r="L62721" s="20"/>
      <c r="M62721" s="20"/>
      <c r="N62721" s="20"/>
      <c r="O62721" s="20"/>
    </row>
    <row r="62722" spans="10:15" x14ac:dyDescent="0.2">
      <c r="J62722" s="20"/>
      <c r="K62722" s="20"/>
      <c r="L62722" s="20"/>
      <c r="M62722" s="20"/>
      <c r="N62722" s="20"/>
      <c r="O62722" s="20"/>
    </row>
    <row r="62723" spans="10:15" x14ac:dyDescent="0.2">
      <c r="J62723" s="20"/>
      <c r="K62723" s="20"/>
      <c r="L62723" s="20"/>
      <c r="M62723" s="20"/>
      <c r="N62723" s="20"/>
      <c r="O62723" s="20"/>
    </row>
    <row r="62724" spans="10:15" x14ac:dyDescent="0.2">
      <c r="J62724" s="20"/>
      <c r="K62724" s="20"/>
      <c r="L62724" s="20"/>
      <c r="M62724" s="20"/>
      <c r="N62724" s="20"/>
      <c r="O62724" s="20"/>
    </row>
    <row r="62725" spans="10:15" x14ac:dyDescent="0.2">
      <c r="J62725" s="20"/>
      <c r="K62725" s="20"/>
      <c r="L62725" s="20"/>
      <c r="M62725" s="20"/>
      <c r="N62725" s="20"/>
      <c r="O62725" s="20"/>
    </row>
    <row r="62726" spans="10:15" x14ac:dyDescent="0.2">
      <c r="J62726" s="20"/>
      <c r="K62726" s="20"/>
      <c r="L62726" s="20"/>
      <c r="M62726" s="20"/>
      <c r="N62726" s="20"/>
      <c r="O62726" s="20"/>
    </row>
    <row r="62727" spans="10:15" x14ac:dyDescent="0.2">
      <c r="J62727" s="20"/>
      <c r="K62727" s="20"/>
      <c r="L62727" s="20"/>
      <c r="M62727" s="20"/>
      <c r="N62727" s="20"/>
      <c r="O62727" s="20"/>
    </row>
    <row r="62728" spans="10:15" x14ac:dyDescent="0.2">
      <c r="J62728" s="20"/>
      <c r="K62728" s="20"/>
      <c r="L62728" s="20"/>
      <c r="M62728" s="20"/>
      <c r="N62728" s="20"/>
      <c r="O62728" s="20"/>
    </row>
    <row r="62729" spans="10:15" x14ac:dyDescent="0.2">
      <c r="J62729" s="20"/>
      <c r="K62729" s="20"/>
      <c r="L62729" s="20"/>
      <c r="M62729" s="20"/>
      <c r="N62729" s="20"/>
      <c r="O62729" s="20"/>
    </row>
    <row r="62730" spans="10:15" x14ac:dyDescent="0.2">
      <c r="J62730" s="20"/>
      <c r="K62730" s="20"/>
      <c r="L62730" s="20"/>
      <c r="M62730" s="20"/>
      <c r="N62730" s="20"/>
      <c r="O62730" s="20"/>
    </row>
    <row r="62731" spans="10:15" x14ac:dyDescent="0.2">
      <c r="J62731" s="20"/>
      <c r="K62731" s="20"/>
      <c r="L62731" s="20"/>
      <c r="M62731" s="20"/>
      <c r="N62731" s="20"/>
      <c r="O62731" s="20"/>
    </row>
    <row r="62732" spans="10:15" x14ac:dyDescent="0.2">
      <c r="J62732" s="20"/>
      <c r="K62732" s="20"/>
      <c r="L62732" s="20"/>
      <c r="M62732" s="20"/>
      <c r="N62732" s="20"/>
      <c r="O62732" s="20"/>
    </row>
    <row r="62733" spans="10:15" x14ac:dyDescent="0.2">
      <c r="J62733" s="20"/>
      <c r="K62733" s="20"/>
      <c r="L62733" s="20"/>
      <c r="M62733" s="20"/>
      <c r="N62733" s="20"/>
      <c r="O62733" s="20"/>
    </row>
    <row r="62734" spans="10:15" x14ac:dyDescent="0.2">
      <c r="J62734" s="20"/>
      <c r="K62734" s="20"/>
      <c r="L62734" s="20"/>
      <c r="M62734" s="20"/>
      <c r="N62734" s="20"/>
      <c r="O62734" s="20"/>
    </row>
    <row r="62735" spans="10:15" x14ac:dyDescent="0.2">
      <c r="J62735" s="20"/>
      <c r="K62735" s="20"/>
      <c r="L62735" s="20"/>
      <c r="M62735" s="20"/>
      <c r="N62735" s="20"/>
      <c r="O62735" s="20"/>
    </row>
    <row r="62736" spans="10:15" x14ac:dyDescent="0.2">
      <c r="J62736" s="20"/>
      <c r="K62736" s="20"/>
      <c r="L62736" s="20"/>
      <c r="M62736" s="20"/>
      <c r="N62736" s="20"/>
      <c r="O62736" s="20"/>
    </row>
    <row r="62737" spans="10:15" x14ac:dyDescent="0.2">
      <c r="J62737" s="20"/>
      <c r="K62737" s="20"/>
      <c r="L62737" s="20"/>
      <c r="M62737" s="20"/>
      <c r="N62737" s="20"/>
      <c r="O62737" s="20"/>
    </row>
    <row r="62738" spans="10:15" x14ac:dyDescent="0.2">
      <c r="J62738" s="20"/>
      <c r="K62738" s="20"/>
      <c r="L62738" s="20"/>
      <c r="M62738" s="20"/>
      <c r="N62738" s="20"/>
      <c r="O62738" s="20"/>
    </row>
    <row r="62739" spans="10:15" x14ac:dyDescent="0.2">
      <c r="J62739" s="20"/>
      <c r="K62739" s="20"/>
      <c r="L62739" s="20"/>
      <c r="M62739" s="20"/>
      <c r="N62739" s="20"/>
      <c r="O62739" s="20"/>
    </row>
    <row r="62740" spans="10:15" x14ac:dyDescent="0.2">
      <c r="J62740" s="20"/>
      <c r="K62740" s="20"/>
      <c r="L62740" s="20"/>
      <c r="M62740" s="20"/>
      <c r="N62740" s="20"/>
      <c r="O62740" s="20"/>
    </row>
    <row r="62741" spans="10:15" x14ac:dyDescent="0.2">
      <c r="J62741" s="20"/>
      <c r="K62741" s="20"/>
      <c r="L62741" s="20"/>
      <c r="M62741" s="20"/>
      <c r="N62741" s="20"/>
      <c r="O62741" s="20"/>
    </row>
    <row r="62742" spans="10:15" x14ac:dyDescent="0.2">
      <c r="J62742" s="20"/>
      <c r="K62742" s="20"/>
      <c r="L62742" s="20"/>
      <c r="M62742" s="20"/>
      <c r="N62742" s="20"/>
      <c r="O62742" s="20"/>
    </row>
    <row r="62743" spans="10:15" x14ac:dyDescent="0.2">
      <c r="J62743" s="20"/>
      <c r="K62743" s="20"/>
      <c r="L62743" s="20"/>
      <c r="M62743" s="20"/>
      <c r="N62743" s="20"/>
      <c r="O62743" s="20"/>
    </row>
    <row r="62744" spans="10:15" x14ac:dyDescent="0.2">
      <c r="J62744" s="20"/>
      <c r="K62744" s="20"/>
      <c r="L62744" s="20"/>
      <c r="M62744" s="20"/>
      <c r="N62744" s="20"/>
      <c r="O62744" s="20"/>
    </row>
    <row r="62745" spans="10:15" x14ac:dyDescent="0.2">
      <c r="J62745" s="20"/>
      <c r="K62745" s="20"/>
      <c r="L62745" s="20"/>
      <c r="M62745" s="20"/>
      <c r="N62745" s="20"/>
      <c r="O62745" s="20"/>
    </row>
    <row r="62746" spans="10:15" x14ac:dyDescent="0.2">
      <c r="J62746" s="20"/>
      <c r="K62746" s="20"/>
      <c r="L62746" s="20"/>
      <c r="M62746" s="20"/>
      <c r="N62746" s="20"/>
      <c r="O62746" s="20"/>
    </row>
    <row r="62747" spans="10:15" x14ac:dyDescent="0.2">
      <c r="J62747" s="20"/>
      <c r="K62747" s="20"/>
      <c r="L62747" s="20"/>
      <c r="M62747" s="20"/>
      <c r="N62747" s="20"/>
      <c r="O62747" s="20"/>
    </row>
    <row r="62748" spans="10:15" x14ac:dyDescent="0.2">
      <c r="J62748" s="20"/>
      <c r="K62748" s="20"/>
      <c r="L62748" s="20"/>
      <c r="M62748" s="20"/>
      <c r="N62748" s="20"/>
      <c r="O62748" s="20"/>
    </row>
    <row r="62749" spans="10:15" x14ac:dyDescent="0.2">
      <c r="J62749" s="20"/>
      <c r="K62749" s="20"/>
      <c r="L62749" s="20"/>
      <c r="M62749" s="20"/>
      <c r="N62749" s="20"/>
      <c r="O62749" s="20"/>
    </row>
    <row r="62750" spans="10:15" x14ac:dyDescent="0.2">
      <c r="J62750" s="20"/>
      <c r="K62750" s="20"/>
      <c r="L62750" s="20"/>
      <c r="M62750" s="20"/>
      <c r="N62750" s="20"/>
      <c r="O62750" s="20"/>
    </row>
    <row r="62751" spans="10:15" x14ac:dyDescent="0.2">
      <c r="J62751" s="20"/>
      <c r="K62751" s="20"/>
      <c r="L62751" s="20"/>
      <c r="M62751" s="20"/>
      <c r="N62751" s="20"/>
      <c r="O62751" s="20"/>
    </row>
    <row r="62752" spans="10:15" x14ac:dyDescent="0.2">
      <c r="J62752" s="20"/>
      <c r="K62752" s="20"/>
      <c r="L62752" s="20"/>
      <c r="M62752" s="20"/>
      <c r="N62752" s="20"/>
      <c r="O62752" s="20"/>
    </row>
    <row r="62753" spans="10:15" x14ac:dyDescent="0.2">
      <c r="J62753" s="20"/>
      <c r="K62753" s="20"/>
      <c r="L62753" s="20"/>
      <c r="M62753" s="20"/>
      <c r="N62753" s="20"/>
      <c r="O62753" s="20"/>
    </row>
    <row r="62754" spans="10:15" x14ac:dyDescent="0.2">
      <c r="J62754" s="20"/>
      <c r="K62754" s="20"/>
      <c r="L62754" s="20"/>
      <c r="M62754" s="20"/>
      <c r="N62754" s="20"/>
      <c r="O62754" s="20"/>
    </row>
    <row r="62755" spans="10:15" x14ac:dyDescent="0.2">
      <c r="J62755" s="20"/>
      <c r="K62755" s="20"/>
      <c r="L62755" s="20"/>
      <c r="M62755" s="20"/>
      <c r="N62755" s="20"/>
      <c r="O62755" s="20"/>
    </row>
    <row r="62756" spans="10:15" x14ac:dyDescent="0.2">
      <c r="J62756" s="20"/>
      <c r="K62756" s="20"/>
      <c r="L62756" s="20"/>
      <c r="M62756" s="20"/>
      <c r="N62756" s="20"/>
      <c r="O62756" s="20"/>
    </row>
    <row r="62757" spans="10:15" x14ac:dyDescent="0.2">
      <c r="J62757" s="20"/>
      <c r="K62757" s="20"/>
      <c r="L62757" s="20"/>
      <c r="M62757" s="20"/>
      <c r="N62757" s="20"/>
      <c r="O62757" s="20"/>
    </row>
    <row r="62758" spans="10:15" x14ac:dyDescent="0.2">
      <c r="J62758" s="20"/>
      <c r="K62758" s="20"/>
      <c r="L62758" s="20"/>
      <c r="M62758" s="20"/>
      <c r="N62758" s="20"/>
      <c r="O62758" s="20"/>
    </row>
    <row r="62759" spans="10:15" x14ac:dyDescent="0.2">
      <c r="J62759" s="20"/>
      <c r="K62759" s="20"/>
      <c r="L62759" s="20"/>
      <c r="M62759" s="20"/>
      <c r="N62759" s="20"/>
      <c r="O62759" s="20"/>
    </row>
    <row r="62760" spans="10:15" x14ac:dyDescent="0.2">
      <c r="J62760" s="20"/>
      <c r="K62760" s="20"/>
      <c r="L62760" s="20"/>
      <c r="M62760" s="20"/>
      <c r="N62760" s="20"/>
      <c r="O62760" s="20"/>
    </row>
    <row r="62761" spans="10:15" x14ac:dyDescent="0.2">
      <c r="J62761" s="20"/>
      <c r="K62761" s="20"/>
      <c r="L62761" s="20"/>
      <c r="M62761" s="20"/>
      <c r="N62761" s="20"/>
      <c r="O62761" s="20"/>
    </row>
    <row r="62762" spans="10:15" x14ac:dyDescent="0.2">
      <c r="J62762" s="20"/>
      <c r="K62762" s="20"/>
      <c r="L62762" s="20"/>
      <c r="M62762" s="20"/>
      <c r="N62762" s="20"/>
      <c r="O62762" s="20"/>
    </row>
    <row r="62763" spans="10:15" x14ac:dyDescent="0.2">
      <c r="J62763" s="20"/>
      <c r="K62763" s="20"/>
      <c r="L62763" s="20"/>
      <c r="M62763" s="20"/>
      <c r="N62763" s="20"/>
      <c r="O62763" s="20"/>
    </row>
    <row r="62764" spans="10:15" x14ac:dyDescent="0.2">
      <c r="J62764" s="20"/>
      <c r="K62764" s="20"/>
      <c r="L62764" s="20"/>
      <c r="M62764" s="20"/>
      <c r="N62764" s="20"/>
      <c r="O62764" s="20"/>
    </row>
    <row r="62765" spans="10:15" x14ac:dyDescent="0.2">
      <c r="J62765" s="20"/>
      <c r="K62765" s="20"/>
      <c r="L62765" s="20"/>
      <c r="M62765" s="20"/>
      <c r="N62765" s="20"/>
      <c r="O62765" s="20"/>
    </row>
    <row r="62766" spans="10:15" x14ac:dyDescent="0.2">
      <c r="J62766" s="20"/>
      <c r="K62766" s="20"/>
      <c r="L62766" s="20"/>
      <c r="M62766" s="20"/>
      <c r="N62766" s="20"/>
      <c r="O62766" s="20"/>
    </row>
    <row r="62767" spans="10:15" x14ac:dyDescent="0.2">
      <c r="J62767" s="20"/>
      <c r="K62767" s="20"/>
      <c r="L62767" s="20"/>
      <c r="M62767" s="20"/>
      <c r="N62767" s="20"/>
      <c r="O62767" s="20"/>
    </row>
    <row r="62768" spans="10:15" x14ac:dyDescent="0.2">
      <c r="J62768" s="20"/>
      <c r="K62768" s="20"/>
      <c r="L62768" s="20"/>
      <c r="M62768" s="20"/>
      <c r="N62768" s="20"/>
      <c r="O62768" s="20"/>
    </row>
    <row r="62769" spans="10:15" x14ac:dyDescent="0.2">
      <c r="J62769" s="20"/>
      <c r="K62769" s="20"/>
      <c r="L62769" s="20"/>
      <c r="M62769" s="20"/>
      <c r="N62769" s="20"/>
      <c r="O62769" s="20"/>
    </row>
    <row r="62770" spans="10:15" x14ac:dyDescent="0.2">
      <c r="J62770" s="20"/>
      <c r="K62770" s="20"/>
      <c r="L62770" s="20"/>
      <c r="M62770" s="20"/>
      <c r="N62770" s="20"/>
      <c r="O62770" s="20"/>
    </row>
    <row r="62771" spans="10:15" x14ac:dyDescent="0.2">
      <c r="J62771" s="20"/>
      <c r="K62771" s="20"/>
      <c r="L62771" s="20"/>
      <c r="M62771" s="20"/>
      <c r="N62771" s="20"/>
      <c r="O62771" s="20"/>
    </row>
    <row r="62772" spans="10:15" x14ac:dyDescent="0.2">
      <c r="J62772" s="20"/>
      <c r="K62772" s="20"/>
      <c r="L62772" s="20"/>
      <c r="M62772" s="20"/>
      <c r="N62772" s="20"/>
      <c r="O62772" s="20"/>
    </row>
    <row r="62773" spans="10:15" x14ac:dyDescent="0.2">
      <c r="J62773" s="20"/>
      <c r="K62773" s="20"/>
      <c r="L62773" s="20"/>
      <c r="M62773" s="20"/>
      <c r="N62773" s="20"/>
      <c r="O62773" s="20"/>
    </row>
    <row r="62774" spans="10:15" x14ac:dyDescent="0.2">
      <c r="J62774" s="20"/>
      <c r="K62774" s="20"/>
      <c r="L62774" s="20"/>
      <c r="M62774" s="20"/>
      <c r="N62774" s="20"/>
      <c r="O62774" s="20"/>
    </row>
    <row r="62775" spans="10:15" x14ac:dyDescent="0.2">
      <c r="J62775" s="20"/>
      <c r="K62775" s="20"/>
      <c r="L62775" s="20"/>
      <c r="M62775" s="20"/>
      <c r="N62775" s="20"/>
      <c r="O62775" s="20"/>
    </row>
    <row r="62776" spans="10:15" x14ac:dyDescent="0.2">
      <c r="J62776" s="20"/>
      <c r="K62776" s="20"/>
      <c r="L62776" s="20"/>
      <c r="M62776" s="20"/>
      <c r="N62776" s="20"/>
      <c r="O62776" s="20"/>
    </row>
    <row r="62777" spans="10:15" x14ac:dyDescent="0.2">
      <c r="J62777" s="20"/>
      <c r="K62777" s="20"/>
      <c r="L62777" s="20"/>
      <c r="M62777" s="20"/>
      <c r="N62777" s="20"/>
      <c r="O62777" s="20"/>
    </row>
    <row r="62778" spans="10:15" x14ac:dyDescent="0.2">
      <c r="J62778" s="20"/>
      <c r="K62778" s="20"/>
      <c r="L62778" s="20"/>
      <c r="M62778" s="20"/>
      <c r="N62778" s="20"/>
      <c r="O62778" s="20"/>
    </row>
    <row r="62779" spans="10:15" x14ac:dyDescent="0.2">
      <c r="J62779" s="20"/>
      <c r="K62779" s="20"/>
      <c r="L62779" s="20"/>
      <c r="M62779" s="20"/>
      <c r="N62779" s="20"/>
      <c r="O62779" s="20"/>
    </row>
    <row r="62780" spans="10:15" x14ac:dyDescent="0.2">
      <c r="J62780" s="20"/>
      <c r="K62780" s="20"/>
      <c r="L62780" s="20"/>
      <c r="M62780" s="20"/>
      <c r="N62780" s="20"/>
      <c r="O62780" s="20"/>
    </row>
    <row r="62781" spans="10:15" x14ac:dyDescent="0.2">
      <c r="J62781" s="20"/>
      <c r="K62781" s="20"/>
      <c r="L62781" s="20"/>
      <c r="M62781" s="20"/>
      <c r="N62781" s="20"/>
      <c r="O62781" s="20"/>
    </row>
    <row r="62782" spans="10:15" x14ac:dyDescent="0.2">
      <c r="J62782" s="20"/>
      <c r="K62782" s="20"/>
      <c r="L62782" s="20"/>
      <c r="M62782" s="20"/>
      <c r="N62782" s="20"/>
      <c r="O62782" s="20"/>
    </row>
    <row r="62783" spans="10:15" x14ac:dyDescent="0.2">
      <c r="J62783" s="20"/>
      <c r="K62783" s="20"/>
      <c r="L62783" s="20"/>
      <c r="M62783" s="20"/>
      <c r="N62783" s="20"/>
      <c r="O62783" s="20"/>
    </row>
    <row r="62784" spans="10:15" x14ac:dyDescent="0.2">
      <c r="J62784" s="20"/>
      <c r="K62784" s="20"/>
      <c r="L62784" s="20"/>
      <c r="M62784" s="20"/>
      <c r="N62784" s="20"/>
      <c r="O62784" s="20"/>
    </row>
    <row r="62785" spans="10:15" x14ac:dyDescent="0.2">
      <c r="J62785" s="20"/>
      <c r="K62785" s="20"/>
      <c r="L62785" s="20"/>
      <c r="M62785" s="20"/>
      <c r="N62785" s="20"/>
      <c r="O62785" s="20"/>
    </row>
    <row r="62786" spans="10:15" x14ac:dyDescent="0.2">
      <c r="J62786" s="20"/>
      <c r="K62786" s="20"/>
      <c r="L62786" s="20"/>
      <c r="M62786" s="20"/>
      <c r="N62786" s="20"/>
      <c r="O62786" s="20"/>
    </row>
    <row r="62787" spans="10:15" x14ac:dyDescent="0.2">
      <c r="J62787" s="20"/>
      <c r="K62787" s="20"/>
      <c r="L62787" s="20"/>
      <c r="M62787" s="20"/>
      <c r="N62787" s="20"/>
      <c r="O62787" s="20"/>
    </row>
    <row r="62788" spans="10:15" x14ac:dyDescent="0.2">
      <c r="J62788" s="20"/>
      <c r="K62788" s="20"/>
      <c r="L62788" s="20"/>
      <c r="M62788" s="20"/>
      <c r="N62788" s="20"/>
      <c r="O62788" s="20"/>
    </row>
    <row r="62789" spans="10:15" x14ac:dyDescent="0.2">
      <c r="J62789" s="20"/>
      <c r="K62789" s="20"/>
      <c r="L62789" s="20"/>
      <c r="M62789" s="20"/>
      <c r="N62789" s="20"/>
      <c r="O62789" s="20"/>
    </row>
    <row r="62790" spans="10:15" x14ac:dyDescent="0.2">
      <c r="J62790" s="20"/>
      <c r="K62790" s="20"/>
      <c r="L62790" s="20"/>
      <c r="M62790" s="20"/>
      <c r="N62790" s="20"/>
      <c r="O62790" s="20"/>
    </row>
    <row r="62791" spans="10:15" x14ac:dyDescent="0.2">
      <c r="J62791" s="20"/>
      <c r="K62791" s="20"/>
      <c r="L62791" s="20"/>
      <c r="M62791" s="20"/>
      <c r="N62791" s="20"/>
      <c r="O62791" s="20"/>
    </row>
    <row r="62792" spans="10:15" x14ac:dyDescent="0.2">
      <c r="J62792" s="20"/>
      <c r="K62792" s="20"/>
      <c r="L62792" s="20"/>
      <c r="M62792" s="20"/>
      <c r="N62792" s="20"/>
      <c r="O62792" s="20"/>
    </row>
    <row r="62793" spans="10:15" x14ac:dyDescent="0.2">
      <c r="J62793" s="20"/>
      <c r="K62793" s="20"/>
      <c r="L62793" s="20"/>
      <c r="M62793" s="20"/>
      <c r="N62793" s="20"/>
      <c r="O62793" s="20"/>
    </row>
    <row r="62794" spans="10:15" x14ac:dyDescent="0.2">
      <c r="J62794" s="20"/>
      <c r="K62794" s="20"/>
      <c r="L62794" s="20"/>
      <c r="M62794" s="20"/>
      <c r="N62794" s="20"/>
      <c r="O62794" s="20"/>
    </row>
    <row r="62795" spans="10:15" x14ac:dyDescent="0.2">
      <c r="J62795" s="20"/>
      <c r="K62795" s="20"/>
      <c r="L62795" s="20"/>
      <c r="M62795" s="20"/>
      <c r="N62795" s="20"/>
      <c r="O62795" s="20"/>
    </row>
    <row r="62796" spans="10:15" x14ac:dyDescent="0.2">
      <c r="J62796" s="20"/>
      <c r="K62796" s="20"/>
      <c r="L62796" s="20"/>
      <c r="M62796" s="20"/>
      <c r="N62796" s="20"/>
      <c r="O62796" s="20"/>
    </row>
    <row r="62797" spans="10:15" x14ac:dyDescent="0.2">
      <c r="J62797" s="20"/>
      <c r="K62797" s="20"/>
      <c r="L62797" s="20"/>
      <c r="M62797" s="20"/>
      <c r="N62797" s="20"/>
      <c r="O62797" s="20"/>
    </row>
    <row r="62798" spans="10:15" x14ac:dyDescent="0.2">
      <c r="J62798" s="20"/>
      <c r="K62798" s="20"/>
      <c r="L62798" s="20"/>
      <c r="M62798" s="20"/>
      <c r="N62798" s="20"/>
      <c r="O62798" s="20"/>
    </row>
    <row r="62799" spans="10:15" x14ac:dyDescent="0.2">
      <c r="J62799" s="20"/>
      <c r="K62799" s="20"/>
      <c r="L62799" s="20"/>
      <c r="M62799" s="20"/>
      <c r="N62799" s="20"/>
      <c r="O62799" s="20"/>
    </row>
    <row r="62800" spans="10:15" x14ac:dyDescent="0.2">
      <c r="J62800" s="20"/>
      <c r="K62800" s="20"/>
      <c r="L62800" s="20"/>
      <c r="M62800" s="20"/>
      <c r="N62800" s="20"/>
      <c r="O62800" s="20"/>
    </row>
    <row r="62801" spans="10:15" x14ac:dyDescent="0.2">
      <c r="J62801" s="20"/>
      <c r="K62801" s="20"/>
      <c r="L62801" s="20"/>
      <c r="M62801" s="20"/>
      <c r="N62801" s="20"/>
      <c r="O62801" s="20"/>
    </row>
    <row r="62802" spans="10:15" x14ac:dyDescent="0.2">
      <c r="J62802" s="20"/>
      <c r="K62802" s="20"/>
      <c r="L62802" s="20"/>
      <c r="M62802" s="20"/>
      <c r="N62802" s="20"/>
      <c r="O62802" s="20"/>
    </row>
    <row r="62803" spans="10:15" x14ac:dyDescent="0.2">
      <c r="J62803" s="20"/>
      <c r="K62803" s="20"/>
      <c r="L62803" s="20"/>
      <c r="M62803" s="20"/>
      <c r="N62803" s="20"/>
      <c r="O62803" s="20"/>
    </row>
    <row r="62804" spans="10:15" x14ac:dyDescent="0.2">
      <c r="J62804" s="20"/>
      <c r="K62804" s="20"/>
      <c r="L62804" s="20"/>
      <c r="M62804" s="20"/>
      <c r="N62804" s="20"/>
      <c r="O62804" s="20"/>
    </row>
    <row r="62805" spans="10:15" x14ac:dyDescent="0.2">
      <c r="J62805" s="20"/>
      <c r="K62805" s="20"/>
      <c r="L62805" s="20"/>
      <c r="M62805" s="20"/>
      <c r="N62805" s="20"/>
      <c r="O62805" s="20"/>
    </row>
    <row r="62806" spans="10:15" x14ac:dyDescent="0.2">
      <c r="J62806" s="20"/>
      <c r="K62806" s="20"/>
      <c r="L62806" s="20"/>
      <c r="M62806" s="20"/>
      <c r="N62806" s="20"/>
      <c r="O62806" s="20"/>
    </row>
    <row r="62807" spans="10:15" x14ac:dyDescent="0.2">
      <c r="J62807" s="20"/>
      <c r="K62807" s="20"/>
      <c r="L62807" s="20"/>
      <c r="M62807" s="20"/>
      <c r="N62807" s="20"/>
      <c r="O62807" s="20"/>
    </row>
    <row r="62808" spans="10:15" x14ac:dyDescent="0.2">
      <c r="J62808" s="20"/>
      <c r="K62808" s="20"/>
      <c r="L62808" s="20"/>
      <c r="M62808" s="20"/>
      <c r="N62808" s="20"/>
      <c r="O62808" s="20"/>
    </row>
    <row r="62809" spans="10:15" x14ac:dyDescent="0.2">
      <c r="J62809" s="20"/>
      <c r="K62809" s="20"/>
      <c r="L62809" s="20"/>
      <c r="M62809" s="20"/>
      <c r="N62809" s="20"/>
      <c r="O62809" s="20"/>
    </row>
    <row r="62810" spans="10:15" x14ac:dyDescent="0.2">
      <c r="J62810" s="20"/>
      <c r="K62810" s="20"/>
      <c r="L62810" s="20"/>
      <c r="M62810" s="20"/>
      <c r="N62810" s="20"/>
      <c r="O62810" s="20"/>
    </row>
    <row r="62811" spans="10:15" x14ac:dyDescent="0.2">
      <c r="J62811" s="20"/>
      <c r="K62811" s="20"/>
      <c r="L62811" s="20"/>
      <c r="M62811" s="20"/>
      <c r="N62811" s="20"/>
      <c r="O62811" s="20"/>
    </row>
    <row r="62812" spans="10:15" x14ac:dyDescent="0.2">
      <c r="J62812" s="20"/>
      <c r="K62812" s="20"/>
      <c r="L62812" s="20"/>
      <c r="M62812" s="20"/>
      <c r="N62812" s="20"/>
      <c r="O62812" s="20"/>
    </row>
    <row r="62813" spans="10:15" x14ac:dyDescent="0.2">
      <c r="J62813" s="20"/>
      <c r="K62813" s="20"/>
      <c r="L62813" s="20"/>
      <c r="M62813" s="20"/>
      <c r="N62813" s="20"/>
      <c r="O62813" s="20"/>
    </row>
    <row r="62814" spans="10:15" x14ac:dyDescent="0.2">
      <c r="J62814" s="20"/>
      <c r="K62814" s="20"/>
      <c r="L62814" s="20"/>
      <c r="M62814" s="20"/>
      <c r="N62814" s="20"/>
      <c r="O62814" s="20"/>
    </row>
    <row r="62815" spans="10:15" x14ac:dyDescent="0.2">
      <c r="J62815" s="20"/>
      <c r="K62815" s="20"/>
      <c r="L62815" s="20"/>
      <c r="M62815" s="20"/>
      <c r="N62815" s="20"/>
      <c r="O62815" s="20"/>
    </row>
    <row r="62816" spans="10:15" x14ac:dyDescent="0.2">
      <c r="J62816" s="20"/>
      <c r="K62816" s="20"/>
      <c r="L62816" s="20"/>
      <c r="M62816" s="20"/>
      <c r="N62816" s="20"/>
      <c r="O62816" s="20"/>
    </row>
    <row r="62817" spans="10:15" x14ac:dyDescent="0.2">
      <c r="J62817" s="20"/>
      <c r="K62817" s="20"/>
      <c r="L62817" s="20"/>
      <c r="M62817" s="20"/>
      <c r="N62817" s="20"/>
      <c r="O62817" s="20"/>
    </row>
    <row r="62818" spans="10:15" x14ac:dyDescent="0.2">
      <c r="J62818" s="20"/>
      <c r="K62818" s="20"/>
      <c r="L62818" s="20"/>
      <c r="M62818" s="20"/>
      <c r="N62818" s="20"/>
      <c r="O62818" s="20"/>
    </row>
    <row r="62819" spans="10:15" x14ac:dyDescent="0.2">
      <c r="J62819" s="20"/>
      <c r="K62819" s="20"/>
      <c r="L62819" s="20"/>
      <c r="M62819" s="20"/>
      <c r="N62819" s="20"/>
      <c r="O62819" s="20"/>
    </row>
    <row r="62820" spans="10:15" x14ac:dyDescent="0.2">
      <c r="J62820" s="20"/>
      <c r="K62820" s="20"/>
      <c r="L62820" s="20"/>
      <c r="M62820" s="20"/>
      <c r="N62820" s="20"/>
      <c r="O62820" s="20"/>
    </row>
    <row r="62821" spans="10:15" x14ac:dyDescent="0.2">
      <c r="J62821" s="20"/>
      <c r="K62821" s="20"/>
      <c r="L62821" s="20"/>
      <c r="M62821" s="20"/>
      <c r="N62821" s="20"/>
      <c r="O62821" s="20"/>
    </row>
    <row r="62822" spans="10:15" x14ac:dyDescent="0.2">
      <c r="J62822" s="20"/>
      <c r="K62822" s="20"/>
      <c r="L62822" s="20"/>
      <c r="M62822" s="20"/>
      <c r="N62822" s="20"/>
      <c r="O62822" s="20"/>
    </row>
    <row r="62823" spans="10:15" x14ac:dyDescent="0.2">
      <c r="J62823" s="20"/>
      <c r="K62823" s="20"/>
      <c r="L62823" s="20"/>
      <c r="M62823" s="20"/>
      <c r="N62823" s="20"/>
      <c r="O62823" s="20"/>
    </row>
    <row r="62824" spans="10:15" x14ac:dyDescent="0.2">
      <c r="J62824" s="20"/>
      <c r="K62824" s="20"/>
      <c r="L62824" s="20"/>
      <c r="M62824" s="20"/>
      <c r="N62824" s="20"/>
      <c r="O62824" s="20"/>
    </row>
    <row r="62825" spans="10:15" x14ac:dyDescent="0.2">
      <c r="J62825" s="20"/>
      <c r="K62825" s="20"/>
      <c r="L62825" s="20"/>
      <c r="M62825" s="20"/>
      <c r="N62825" s="20"/>
      <c r="O62825" s="20"/>
    </row>
    <row r="62826" spans="10:15" x14ac:dyDescent="0.2">
      <c r="J62826" s="20"/>
      <c r="K62826" s="20"/>
      <c r="L62826" s="20"/>
      <c r="M62826" s="20"/>
      <c r="N62826" s="20"/>
      <c r="O62826" s="20"/>
    </row>
    <row r="62827" spans="10:15" x14ac:dyDescent="0.2">
      <c r="J62827" s="20"/>
      <c r="K62827" s="20"/>
      <c r="L62827" s="20"/>
      <c r="M62827" s="20"/>
      <c r="N62827" s="20"/>
      <c r="O62827" s="20"/>
    </row>
    <row r="62828" spans="10:15" x14ac:dyDescent="0.2">
      <c r="J62828" s="20"/>
      <c r="K62828" s="20"/>
      <c r="L62828" s="20"/>
      <c r="M62828" s="20"/>
      <c r="N62828" s="20"/>
      <c r="O62828" s="20"/>
    </row>
    <row r="62829" spans="10:15" x14ac:dyDescent="0.2">
      <c r="J62829" s="20"/>
      <c r="K62829" s="20"/>
      <c r="L62829" s="20"/>
      <c r="M62829" s="20"/>
      <c r="N62829" s="20"/>
      <c r="O62829" s="20"/>
    </row>
    <row r="62830" spans="10:15" x14ac:dyDescent="0.2">
      <c r="J62830" s="20"/>
      <c r="K62830" s="20"/>
      <c r="L62830" s="20"/>
      <c r="M62830" s="20"/>
      <c r="N62830" s="20"/>
      <c r="O62830" s="20"/>
    </row>
    <row r="62831" spans="10:15" x14ac:dyDescent="0.2">
      <c r="J62831" s="20"/>
      <c r="K62831" s="20"/>
      <c r="L62831" s="20"/>
      <c r="M62831" s="20"/>
      <c r="N62831" s="20"/>
      <c r="O62831" s="20"/>
    </row>
    <row r="62832" spans="10:15" x14ac:dyDescent="0.2">
      <c r="J62832" s="20"/>
      <c r="K62832" s="20"/>
      <c r="L62832" s="20"/>
      <c r="M62832" s="20"/>
      <c r="N62832" s="20"/>
      <c r="O62832" s="20"/>
    </row>
    <row r="62833" spans="10:15" x14ac:dyDescent="0.2">
      <c r="J62833" s="20"/>
      <c r="K62833" s="20"/>
      <c r="L62833" s="20"/>
      <c r="M62833" s="20"/>
      <c r="N62833" s="20"/>
      <c r="O62833" s="20"/>
    </row>
    <row r="62834" spans="10:15" x14ac:dyDescent="0.2">
      <c r="J62834" s="20"/>
      <c r="K62834" s="20"/>
      <c r="L62834" s="20"/>
      <c r="M62834" s="20"/>
      <c r="N62834" s="20"/>
      <c r="O62834" s="20"/>
    </row>
    <row r="62835" spans="10:15" x14ac:dyDescent="0.2">
      <c r="J62835" s="20"/>
      <c r="K62835" s="20"/>
      <c r="L62835" s="20"/>
      <c r="M62835" s="20"/>
      <c r="N62835" s="20"/>
      <c r="O62835" s="20"/>
    </row>
    <row r="62836" spans="10:15" x14ac:dyDescent="0.2">
      <c r="J62836" s="20"/>
      <c r="K62836" s="20"/>
      <c r="L62836" s="20"/>
      <c r="M62836" s="20"/>
      <c r="N62836" s="20"/>
      <c r="O62836" s="20"/>
    </row>
    <row r="62837" spans="10:15" x14ac:dyDescent="0.2">
      <c r="J62837" s="20"/>
      <c r="K62837" s="20"/>
      <c r="L62837" s="20"/>
      <c r="M62837" s="20"/>
      <c r="N62837" s="20"/>
      <c r="O62837" s="20"/>
    </row>
    <row r="62838" spans="10:15" x14ac:dyDescent="0.2">
      <c r="J62838" s="20"/>
      <c r="K62838" s="20"/>
      <c r="L62838" s="20"/>
      <c r="M62838" s="20"/>
      <c r="N62838" s="20"/>
      <c r="O62838" s="20"/>
    </row>
    <row r="62839" spans="10:15" x14ac:dyDescent="0.2">
      <c r="J62839" s="20"/>
      <c r="K62839" s="20"/>
      <c r="L62839" s="20"/>
      <c r="M62839" s="20"/>
      <c r="N62839" s="20"/>
      <c r="O62839" s="20"/>
    </row>
    <row r="62840" spans="10:15" x14ac:dyDescent="0.2">
      <c r="J62840" s="20"/>
      <c r="K62840" s="20"/>
      <c r="L62840" s="20"/>
      <c r="M62840" s="20"/>
      <c r="N62840" s="20"/>
      <c r="O62840" s="20"/>
    </row>
    <row r="62841" spans="10:15" x14ac:dyDescent="0.2">
      <c r="J62841" s="20"/>
      <c r="K62841" s="20"/>
      <c r="L62841" s="20"/>
      <c r="M62841" s="20"/>
      <c r="N62841" s="20"/>
      <c r="O62841" s="20"/>
    </row>
    <row r="62842" spans="10:15" x14ac:dyDescent="0.2">
      <c r="J62842" s="20"/>
      <c r="K62842" s="20"/>
      <c r="L62842" s="20"/>
      <c r="M62842" s="20"/>
      <c r="N62842" s="20"/>
      <c r="O62842" s="20"/>
    </row>
    <row r="62843" spans="10:15" x14ac:dyDescent="0.2">
      <c r="J62843" s="20"/>
      <c r="K62843" s="20"/>
      <c r="L62843" s="20"/>
      <c r="M62843" s="20"/>
      <c r="N62843" s="20"/>
      <c r="O62843" s="20"/>
    </row>
    <row r="62844" spans="10:15" x14ac:dyDescent="0.2">
      <c r="J62844" s="20"/>
      <c r="K62844" s="20"/>
      <c r="L62844" s="20"/>
      <c r="M62844" s="20"/>
      <c r="N62844" s="20"/>
      <c r="O62844" s="20"/>
    </row>
    <row r="62845" spans="10:15" x14ac:dyDescent="0.2">
      <c r="J62845" s="20"/>
      <c r="K62845" s="20"/>
      <c r="L62845" s="20"/>
      <c r="M62845" s="20"/>
      <c r="N62845" s="20"/>
      <c r="O62845" s="20"/>
    </row>
    <row r="62846" spans="10:15" x14ac:dyDescent="0.2">
      <c r="J62846" s="20"/>
      <c r="K62846" s="20"/>
      <c r="L62846" s="20"/>
      <c r="M62846" s="20"/>
      <c r="N62846" s="20"/>
      <c r="O62846" s="20"/>
    </row>
    <row r="62847" spans="10:15" x14ac:dyDescent="0.2">
      <c r="J62847" s="20"/>
      <c r="K62847" s="20"/>
      <c r="L62847" s="20"/>
      <c r="M62847" s="20"/>
      <c r="N62847" s="20"/>
      <c r="O62847" s="20"/>
    </row>
    <row r="62848" spans="10:15" x14ac:dyDescent="0.2">
      <c r="J62848" s="20"/>
      <c r="K62848" s="20"/>
      <c r="L62848" s="20"/>
      <c r="M62848" s="20"/>
      <c r="N62848" s="20"/>
      <c r="O62848" s="20"/>
    </row>
    <row r="62849" spans="10:15" x14ac:dyDescent="0.2">
      <c r="J62849" s="20"/>
      <c r="K62849" s="20"/>
      <c r="L62849" s="20"/>
      <c r="M62849" s="20"/>
      <c r="N62849" s="20"/>
      <c r="O62849" s="20"/>
    </row>
    <row r="62850" spans="10:15" x14ac:dyDescent="0.2">
      <c r="J62850" s="20"/>
      <c r="K62850" s="20"/>
      <c r="L62850" s="20"/>
      <c r="M62850" s="20"/>
      <c r="N62850" s="20"/>
      <c r="O62850" s="20"/>
    </row>
    <row r="62851" spans="10:15" x14ac:dyDescent="0.2">
      <c r="J62851" s="20"/>
      <c r="K62851" s="20"/>
      <c r="L62851" s="20"/>
      <c r="M62851" s="20"/>
      <c r="N62851" s="20"/>
      <c r="O62851" s="20"/>
    </row>
    <row r="62852" spans="10:15" x14ac:dyDescent="0.2">
      <c r="J62852" s="20"/>
      <c r="K62852" s="20"/>
      <c r="L62852" s="20"/>
      <c r="M62852" s="20"/>
      <c r="N62852" s="20"/>
      <c r="O62852" s="20"/>
    </row>
    <row r="62853" spans="10:15" x14ac:dyDescent="0.2">
      <c r="J62853" s="20"/>
      <c r="K62853" s="20"/>
      <c r="L62853" s="20"/>
      <c r="M62853" s="20"/>
      <c r="N62853" s="20"/>
      <c r="O62853" s="20"/>
    </row>
    <row r="62854" spans="10:15" x14ac:dyDescent="0.2">
      <c r="J62854" s="20"/>
      <c r="K62854" s="20"/>
      <c r="L62854" s="20"/>
      <c r="M62854" s="20"/>
      <c r="N62854" s="20"/>
      <c r="O62854" s="20"/>
    </row>
    <row r="62855" spans="10:15" x14ac:dyDescent="0.2">
      <c r="J62855" s="20"/>
      <c r="K62855" s="20"/>
      <c r="L62855" s="20"/>
      <c r="M62855" s="20"/>
      <c r="N62855" s="20"/>
      <c r="O62855" s="20"/>
    </row>
    <row r="62856" spans="10:15" x14ac:dyDescent="0.2">
      <c r="J62856" s="20"/>
      <c r="K62856" s="20"/>
      <c r="L62856" s="20"/>
      <c r="M62856" s="20"/>
      <c r="N62856" s="20"/>
      <c r="O62856" s="20"/>
    </row>
    <row r="62857" spans="10:15" x14ac:dyDescent="0.2">
      <c r="J62857" s="20"/>
      <c r="K62857" s="20"/>
      <c r="L62857" s="20"/>
      <c r="M62857" s="20"/>
      <c r="N62857" s="20"/>
      <c r="O62857" s="20"/>
    </row>
    <row r="62858" spans="10:15" x14ac:dyDescent="0.2">
      <c r="J62858" s="20"/>
      <c r="K62858" s="20"/>
      <c r="L62858" s="20"/>
      <c r="M62858" s="20"/>
      <c r="N62858" s="20"/>
      <c r="O62858" s="20"/>
    </row>
    <row r="62859" spans="10:15" x14ac:dyDescent="0.2">
      <c r="J62859" s="20"/>
      <c r="K62859" s="20"/>
      <c r="L62859" s="20"/>
      <c r="M62859" s="20"/>
      <c r="N62859" s="20"/>
      <c r="O62859" s="20"/>
    </row>
    <row r="62860" spans="10:15" x14ac:dyDescent="0.2">
      <c r="J62860" s="20"/>
      <c r="K62860" s="20"/>
      <c r="L62860" s="20"/>
      <c r="M62860" s="20"/>
      <c r="N62860" s="20"/>
      <c r="O62860" s="20"/>
    </row>
    <row r="62861" spans="10:15" x14ac:dyDescent="0.2">
      <c r="J62861" s="20"/>
      <c r="K62861" s="20"/>
      <c r="L62861" s="20"/>
      <c r="M62861" s="20"/>
      <c r="N62861" s="20"/>
      <c r="O62861" s="20"/>
    </row>
    <row r="62862" spans="10:15" x14ac:dyDescent="0.2">
      <c r="J62862" s="20"/>
      <c r="K62862" s="20"/>
      <c r="L62862" s="20"/>
      <c r="M62862" s="20"/>
      <c r="N62862" s="20"/>
      <c r="O62862" s="20"/>
    </row>
    <row r="62863" spans="10:15" x14ac:dyDescent="0.2">
      <c r="J62863" s="20"/>
      <c r="K62863" s="20"/>
      <c r="L62863" s="20"/>
      <c r="M62863" s="20"/>
      <c r="N62863" s="20"/>
      <c r="O62863" s="20"/>
    </row>
    <row r="62864" spans="10:15" x14ac:dyDescent="0.2">
      <c r="J62864" s="20"/>
      <c r="K62864" s="20"/>
      <c r="L62864" s="20"/>
      <c r="M62864" s="20"/>
      <c r="N62864" s="20"/>
      <c r="O62864" s="20"/>
    </row>
    <row r="62865" spans="10:15" x14ac:dyDescent="0.2">
      <c r="J62865" s="20"/>
      <c r="K62865" s="20"/>
      <c r="L62865" s="20"/>
      <c r="M62865" s="20"/>
      <c r="N62865" s="20"/>
      <c r="O62865" s="20"/>
    </row>
    <row r="62866" spans="10:15" x14ac:dyDescent="0.2">
      <c r="J62866" s="20"/>
      <c r="K62866" s="20"/>
      <c r="L62866" s="20"/>
      <c r="M62866" s="20"/>
      <c r="N62866" s="20"/>
      <c r="O62866" s="20"/>
    </row>
    <row r="62867" spans="10:15" x14ac:dyDescent="0.2">
      <c r="J62867" s="20"/>
      <c r="K62867" s="20"/>
      <c r="L62867" s="20"/>
      <c r="M62867" s="20"/>
      <c r="N62867" s="20"/>
      <c r="O62867" s="20"/>
    </row>
    <row r="62868" spans="10:15" x14ac:dyDescent="0.2">
      <c r="J62868" s="20"/>
      <c r="K62868" s="20"/>
      <c r="L62868" s="20"/>
      <c r="M62868" s="20"/>
      <c r="N62868" s="20"/>
      <c r="O62868" s="20"/>
    </row>
    <row r="62869" spans="10:15" x14ac:dyDescent="0.2">
      <c r="J62869" s="20"/>
      <c r="K62869" s="20"/>
      <c r="L62869" s="20"/>
      <c r="M62869" s="20"/>
      <c r="N62869" s="20"/>
      <c r="O62869" s="20"/>
    </row>
    <row r="62870" spans="10:15" x14ac:dyDescent="0.2">
      <c r="J62870" s="20"/>
      <c r="K62870" s="20"/>
      <c r="L62870" s="20"/>
      <c r="M62870" s="20"/>
      <c r="N62870" s="20"/>
      <c r="O62870" s="20"/>
    </row>
    <row r="62871" spans="10:15" x14ac:dyDescent="0.2">
      <c r="J62871" s="20"/>
      <c r="K62871" s="20"/>
      <c r="L62871" s="20"/>
      <c r="M62871" s="20"/>
      <c r="N62871" s="20"/>
      <c r="O62871" s="20"/>
    </row>
    <row r="62872" spans="10:15" x14ac:dyDescent="0.2">
      <c r="J62872" s="20"/>
      <c r="K62872" s="20"/>
      <c r="L62872" s="20"/>
      <c r="M62872" s="20"/>
      <c r="N62872" s="20"/>
      <c r="O62872" s="20"/>
    </row>
    <row r="62873" spans="10:15" x14ac:dyDescent="0.2">
      <c r="J62873" s="20"/>
      <c r="K62873" s="20"/>
      <c r="L62873" s="20"/>
      <c r="M62873" s="20"/>
      <c r="N62873" s="20"/>
      <c r="O62873" s="20"/>
    </row>
    <row r="62874" spans="10:15" x14ac:dyDescent="0.2">
      <c r="J62874" s="20"/>
      <c r="K62874" s="20"/>
      <c r="L62874" s="20"/>
      <c r="M62874" s="20"/>
      <c r="N62874" s="20"/>
      <c r="O62874" s="20"/>
    </row>
    <row r="62875" spans="10:15" x14ac:dyDescent="0.2">
      <c r="J62875" s="20"/>
      <c r="K62875" s="20"/>
      <c r="L62875" s="20"/>
      <c r="M62875" s="20"/>
      <c r="N62875" s="20"/>
      <c r="O62875" s="20"/>
    </row>
    <row r="62876" spans="10:15" x14ac:dyDescent="0.2">
      <c r="J62876" s="20"/>
      <c r="K62876" s="20"/>
      <c r="L62876" s="20"/>
      <c r="M62876" s="20"/>
      <c r="N62876" s="20"/>
      <c r="O62876" s="20"/>
    </row>
    <row r="62877" spans="10:15" x14ac:dyDescent="0.2">
      <c r="J62877" s="20"/>
      <c r="K62877" s="20"/>
      <c r="L62877" s="20"/>
      <c r="M62877" s="20"/>
      <c r="N62877" s="20"/>
      <c r="O62877" s="20"/>
    </row>
    <row r="62878" spans="10:15" x14ac:dyDescent="0.2">
      <c r="J62878" s="20"/>
      <c r="K62878" s="20"/>
      <c r="L62878" s="20"/>
      <c r="M62878" s="20"/>
      <c r="N62878" s="20"/>
      <c r="O62878" s="20"/>
    </row>
    <row r="62879" spans="10:15" x14ac:dyDescent="0.2">
      <c r="J62879" s="20"/>
      <c r="K62879" s="20"/>
      <c r="L62879" s="20"/>
      <c r="M62879" s="20"/>
      <c r="N62879" s="20"/>
      <c r="O62879" s="20"/>
    </row>
    <row r="62880" spans="10:15" x14ac:dyDescent="0.2">
      <c r="J62880" s="20"/>
      <c r="K62880" s="20"/>
      <c r="L62880" s="20"/>
      <c r="M62880" s="20"/>
      <c r="N62880" s="20"/>
      <c r="O62880" s="20"/>
    </row>
    <row r="62881" spans="10:15" x14ac:dyDescent="0.2">
      <c r="J62881" s="20"/>
      <c r="K62881" s="20"/>
      <c r="L62881" s="20"/>
      <c r="M62881" s="20"/>
      <c r="N62881" s="20"/>
      <c r="O62881" s="20"/>
    </row>
    <row r="62882" spans="10:15" x14ac:dyDescent="0.2">
      <c r="J62882" s="20"/>
      <c r="K62882" s="20"/>
      <c r="L62882" s="20"/>
      <c r="M62882" s="20"/>
      <c r="N62882" s="20"/>
      <c r="O62882" s="20"/>
    </row>
    <row r="62883" spans="10:15" x14ac:dyDescent="0.2">
      <c r="J62883" s="20"/>
      <c r="K62883" s="20"/>
      <c r="L62883" s="20"/>
      <c r="M62883" s="20"/>
      <c r="N62883" s="20"/>
      <c r="O62883" s="20"/>
    </row>
    <row r="62884" spans="10:15" x14ac:dyDescent="0.2">
      <c r="J62884" s="20"/>
      <c r="K62884" s="20"/>
      <c r="L62884" s="20"/>
      <c r="M62884" s="20"/>
      <c r="N62884" s="20"/>
      <c r="O62884" s="20"/>
    </row>
    <row r="62885" spans="10:15" x14ac:dyDescent="0.2">
      <c r="J62885" s="20"/>
      <c r="K62885" s="20"/>
      <c r="L62885" s="20"/>
      <c r="M62885" s="20"/>
      <c r="N62885" s="20"/>
      <c r="O62885" s="20"/>
    </row>
    <row r="62886" spans="10:15" x14ac:dyDescent="0.2">
      <c r="J62886" s="20"/>
      <c r="K62886" s="20"/>
      <c r="L62886" s="20"/>
      <c r="M62886" s="20"/>
      <c r="N62886" s="20"/>
      <c r="O62886" s="20"/>
    </row>
    <row r="62887" spans="10:15" x14ac:dyDescent="0.2">
      <c r="J62887" s="20"/>
      <c r="K62887" s="20"/>
      <c r="L62887" s="20"/>
      <c r="M62887" s="20"/>
      <c r="N62887" s="20"/>
      <c r="O62887" s="20"/>
    </row>
    <row r="62888" spans="10:15" x14ac:dyDescent="0.2">
      <c r="J62888" s="20"/>
      <c r="K62888" s="20"/>
      <c r="L62888" s="20"/>
      <c r="M62888" s="20"/>
      <c r="N62888" s="20"/>
      <c r="O62888" s="20"/>
    </row>
    <row r="62889" spans="10:15" x14ac:dyDescent="0.2">
      <c r="J62889" s="20"/>
      <c r="K62889" s="20"/>
      <c r="L62889" s="20"/>
      <c r="M62889" s="20"/>
      <c r="N62889" s="20"/>
      <c r="O62889" s="20"/>
    </row>
    <row r="62890" spans="10:15" x14ac:dyDescent="0.2">
      <c r="J62890" s="20"/>
      <c r="K62890" s="20"/>
      <c r="L62890" s="20"/>
      <c r="M62890" s="20"/>
      <c r="N62890" s="20"/>
      <c r="O62890" s="20"/>
    </row>
    <row r="62891" spans="10:15" x14ac:dyDescent="0.2">
      <c r="J62891" s="20"/>
      <c r="K62891" s="20"/>
      <c r="L62891" s="20"/>
      <c r="M62891" s="20"/>
      <c r="N62891" s="20"/>
      <c r="O62891" s="20"/>
    </row>
    <row r="62892" spans="10:15" x14ac:dyDescent="0.2">
      <c r="J62892" s="20"/>
      <c r="K62892" s="20"/>
      <c r="L62892" s="20"/>
      <c r="M62892" s="20"/>
      <c r="N62892" s="20"/>
      <c r="O62892" s="20"/>
    </row>
    <row r="62893" spans="10:15" x14ac:dyDescent="0.2">
      <c r="J62893" s="20"/>
      <c r="K62893" s="20"/>
      <c r="L62893" s="20"/>
      <c r="M62893" s="20"/>
      <c r="N62893" s="20"/>
      <c r="O62893" s="20"/>
    </row>
    <row r="62894" spans="10:15" x14ac:dyDescent="0.2">
      <c r="J62894" s="20"/>
      <c r="K62894" s="20"/>
      <c r="L62894" s="20"/>
      <c r="M62894" s="20"/>
      <c r="N62894" s="20"/>
      <c r="O62894" s="20"/>
    </row>
    <row r="62895" spans="10:15" x14ac:dyDescent="0.2">
      <c r="J62895" s="20"/>
      <c r="K62895" s="20"/>
      <c r="L62895" s="20"/>
      <c r="M62895" s="20"/>
      <c r="N62895" s="20"/>
      <c r="O62895" s="20"/>
    </row>
    <row r="62896" spans="10:15" x14ac:dyDescent="0.2">
      <c r="J62896" s="20"/>
      <c r="K62896" s="20"/>
      <c r="L62896" s="20"/>
      <c r="M62896" s="20"/>
      <c r="N62896" s="20"/>
      <c r="O62896" s="20"/>
    </row>
    <row r="62897" spans="10:15" x14ac:dyDescent="0.2">
      <c r="J62897" s="20"/>
      <c r="K62897" s="20"/>
      <c r="L62897" s="20"/>
      <c r="M62897" s="20"/>
      <c r="N62897" s="20"/>
      <c r="O62897" s="20"/>
    </row>
    <row r="62898" spans="10:15" x14ac:dyDescent="0.2">
      <c r="J62898" s="20"/>
      <c r="K62898" s="20"/>
      <c r="L62898" s="20"/>
      <c r="M62898" s="20"/>
      <c r="N62898" s="20"/>
      <c r="O62898" s="20"/>
    </row>
    <row r="62899" spans="10:15" x14ac:dyDescent="0.2">
      <c r="J62899" s="20"/>
      <c r="K62899" s="20"/>
      <c r="L62899" s="20"/>
      <c r="M62899" s="20"/>
      <c r="N62899" s="20"/>
      <c r="O62899" s="20"/>
    </row>
    <row r="62900" spans="10:15" x14ac:dyDescent="0.2">
      <c r="J62900" s="20"/>
      <c r="K62900" s="20"/>
      <c r="L62900" s="20"/>
      <c r="M62900" s="20"/>
      <c r="N62900" s="20"/>
      <c r="O62900" s="20"/>
    </row>
    <row r="62901" spans="10:15" x14ac:dyDescent="0.2">
      <c r="J62901" s="20"/>
      <c r="K62901" s="20"/>
      <c r="L62901" s="20"/>
      <c r="M62901" s="20"/>
      <c r="N62901" s="20"/>
      <c r="O62901" s="20"/>
    </row>
    <row r="62902" spans="10:15" x14ac:dyDescent="0.2">
      <c r="J62902" s="20"/>
      <c r="K62902" s="20"/>
      <c r="L62902" s="20"/>
      <c r="M62902" s="20"/>
      <c r="N62902" s="20"/>
      <c r="O62902" s="20"/>
    </row>
    <row r="62903" spans="10:15" x14ac:dyDescent="0.2">
      <c r="J62903" s="20"/>
      <c r="K62903" s="20"/>
      <c r="L62903" s="20"/>
      <c r="M62903" s="20"/>
      <c r="N62903" s="20"/>
      <c r="O62903" s="20"/>
    </row>
    <row r="62904" spans="10:15" x14ac:dyDescent="0.2">
      <c r="J62904" s="20"/>
      <c r="K62904" s="20"/>
      <c r="L62904" s="20"/>
      <c r="M62904" s="20"/>
      <c r="N62904" s="20"/>
      <c r="O62904" s="20"/>
    </row>
    <row r="62905" spans="10:15" x14ac:dyDescent="0.2">
      <c r="J62905" s="20"/>
      <c r="K62905" s="20"/>
      <c r="L62905" s="20"/>
      <c r="M62905" s="20"/>
      <c r="N62905" s="20"/>
      <c r="O62905" s="20"/>
    </row>
    <row r="62906" spans="10:15" x14ac:dyDescent="0.2">
      <c r="J62906" s="20"/>
      <c r="K62906" s="20"/>
      <c r="L62906" s="20"/>
      <c r="M62906" s="20"/>
      <c r="N62906" s="20"/>
      <c r="O62906" s="20"/>
    </row>
    <row r="62907" spans="10:15" x14ac:dyDescent="0.2">
      <c r="J62907" s="20"/>
      <c r="K62907" s="20"/>
      <c r="L62907" s="20"/>
      <c r="M62907" s="20"/>
      <c r="N62907" s="20"/>
      <c r="O62907" s="20"/>
    </row>
    <row r="62908" spans="10:15" x14ac:dyDescent="0.2">
      <c r="J62908" s="20"/>
      <c r="K62908" s="20"/>
      <c r="L62908" s="20"/>
      <c r="M62908" s="20"/>
      <c r="N62908" s="20"/>
      <c r="O62908" s="20"/>
    </row>
    <row r="62909" spans="10:15" x14ac:dyDescent="0.2">
      <c r="J62909" s="20"/>
      <c r="K62909" s="20"/>
      <c r="L62909" s="20"/>
      <c r="M62909" s="20"/>
      <c r="N62909" s="20"/>
      <c r="O62909" s="20"/>
    </row>
    <row r="62910" spans="10:15" x14ac:dyDescent="0.2">
      <c r="J62910" s="20"/>
      <c r="K62910" s="20"/>
      <c r="L62910" s="20"/>
      <c r="M62910" s="20"/>
      <c r="N62910" s="20"/>
      <c r="O62910" s="20"/>
    </row>
    <row r="62911" spans="10:15" x14ac:dyDescent="0.2">
      <c r="J62911" s="20"/>
      <c r="K62911" s="20"/>
      <c r="L62911" s="20"/>
      <c r="M62911" s="20"/>
      <c r="N62911" s="20"/>
      <c r="O62911" s="20"/>
    </row>
    <row r="62912" spans="10:15" x14ac:dyDescent="0.2">
      <c r="J62912" s="20"/>
      <c r="K62912" s="20"/>
      <c r="L62912" s="20"/>
      <c r="M62912" s="20"/>
      <c r="N62912" s="20"/>
      <c r="O62912" s="20"/>
    </row>
    <row r="62913" spans="10:15" x14ac:dyDescent="0.2">
      <c r="J62913" s="20"/>
      <c r="K62913" s="20"/>
      <c r="L62913" s="20"/>
      <c r="M62913" s="20"/>
      <c r="N62913" s="20"/>
      <c r="O62913" s="20"/>
    </row>
    <row r="62914" spans="10:15" x14ac:dyDescent="0.2">
      <c r="J62914" s="20"/>
      <c r="K62914" s="20"/>
      <c r="L62914" s="20"/>
      <c r="M62914" s="20"/>
      <c r="N62914" s="20"/>
      <c r="O62914" s="20"/>
    </row>
    <row r="62915" spans="10:15" x14ac:dyDescent="0.2">
      <c r="J62915" s="20"/>
      <c r="K62915" s="20"/>
      <c r="L62915" s="20"/>
      <c r="M62915" s="20"/>
      <c r="N62915" s="20"/>
      <c r="O62915" s="20"/>
    </row>
    <row r="62916" spans="10:15" x14ac:dyDescent="0.2">
      <c r="J62916" s="20"/>
      <c r="K62916" s="20"/>
      <c r="L62916" s="20"/>
      <c r="M62916" s="20"/>
      <c r="N62916" s="20"/>
      <c r="O62916" s="20"/>
    </row>
    <row r="62917" spans="10:15" x14ac:dyDescent="0.2">
      <c r="J62917" s="20"/>
      <c r="K62917" s="20"/>
      <c r="L62917" s="20"/>
      <c r="M62917" s="20"/>
      <c r="N62917" s="20"/>
      <c r="O62917" s="20"/>
    </row>
    <row r="62918" spans="10:15" x14ac:dyDescent="0.2">
      <c r="J62918" s="20"/>
      <c r="K62918" s="20"/>
      <c r="L62918" s="20"/>
      <c r="M62918" s="20"/>
      <c r="N62918" s="20"/>
      <c r="O62918" s="20"/>
    </row>
    <row r="62919" spans="10:15" x14ac:dyDescent="0.2">
      <c r="J62919" s="20"/>
      <c r="K62919" s="20"/>
      <c r="L62919" s="20"/>
      <c r="M62919" s="20"/>
      <c r="N62919" s="20"/>
      <c r="O62919" s="20"/>
    </row>
    <row r="62920" spans="10:15" x14ac:dyDescent="0.2">
      <c r="J62920" s="20"/>
      <c r="K62920" s="20"/>
      <c r="L62920" s="20"/>
      <c r="M62920" s="20"/>
      <c r="N62920" s="20"/>
      <c r="O62920" s="20"/>
    </row>
    <row r="62921" spans="10:15" x14ac:dyDescent="0.2">
      <c r="J62921" s="20"/>
      <c r="K62921" s="20"/>
      <c r="L62921" s="20"/>
      <c r="M62921" s="20"/>
      <c r="N62921" s="20"/>
      <c r="O62921" s="20"/>
    </row>
    <row r="62922" spans="10:15" x14ac:dyDescent="0.2">
      <c r="J62922" s="20"/>
      <c r="K62922" s="20"/>
      <c r="L62922" s="20"/>
      <c r="M62922" s="20"/>
      <c r="N62922" s="20"/>
      <c r="O62922" s="20"/>
    </row>
    <row r="62923" spans="10:15" x14ac:dyDescent="0.2">
      <c r="J62923" s="20"/>
      <c r="K62923" s="20"/>
      <c r="L62923" s="20"/>
      <c r="M62923" s="20"/>
      <c r="N62923" s="20"/>
      <c r="O62923" s="20"/>
    </row>
    <row r="62924" spans="10:15" x14ac:dyDescent="0.2">
      <c r="J62924" s="20"/>
      <c r="K62924" s="20"/>
      <c r="L62924" s="20"/>
      <c r="M62924" s="20"/>
      <c r="N62924" s="20"/>
      <c r="O62924" s="20"/>
    </row>
    <row r="62925" spans="10:15" x14ac:dyDescent="0.2">
      <c r="J62925" s="20"/>
      <c r="K62925" s="20"/>
      <c r="L62925" s="20"/>
      <c r="M62925" s="20"/>
      <c r="N62925" s="20"/>
      <c r="O62925" s="20"/>
    </row>
    <row r="62926" spans="10:15" x14ac:dyDescent="0.2">
      <c r="J62926" s="20"/>
      <c r="K62926" s="20"/>
      <c r="L62926" s="20"/>
      <c r="M62926" s="20"/>
      <c r="N62926" s="20"/>
      <c r="O62926" s="20"/>
    </row>
    <row r="62927" spans="10:15" x14ac:dyDescent="0.2">
      <c r="J62927" s="20"/>
      <c r="K62927" s="20"/>
      <c r="L62927" s="20"/>
      <c r="M62927" s="20"/>
      <c r="N62927" s="20"/>
      <c r="O62927" s="20"/>
    </row>
    <row r="62928" spans="10:15" x14ac:dyDescent="0.2">
      <c r="J62928" s="20"/>
      <c r="K62928" s="20"/>
      <c r="L62928" s="20"/>
      <c r="M62928" s="20"/>
      <c r="N62928" s="20"/>
      <c r="O62928" s="20"/>
    </row>
    <row r="62929" spans="10:15" x14ac:dyDescent="0.2">
      <c r="J62929" s="20"/>
      <c r="K62929" s="20"/>
      <c r="L62929" s="20"/>
      <c r="M62929" s="20"/>
      <c r="N62929" s="20"/>
      <c r="O62929" s="20"/>
    </row>
    <row r="62930" spans="10:15" x14ac:dyDescent="0.2">
      <c r="J62930" s="20"/>
      <c r="K62930" s="20"/>
      <c r="L62930" s="20"/>
      <c r="M62930" s="20"/>
      <c r="N62930" s="20"/>
      <c r="O62930" s="20"/>
    </row>
    <row r="62931" spans="10:15" x14ac:dyDescent="0.2">
      <c r="J62931" s="20"/>
      <c r="K62931" s="20"/>
      <c r="L62931" s="20"/>
      <c r="M62931" s="20"/>
      <c r="N62931" s="20"/>
      <c r="O62931" s="20"/>
    </row>
    <row r="62932" spans="10:15" x14ac:dyDescent="0.2">
      <c r="J62932" s="20"/>
      <c r="K62932" s="20"/>
      <c r="L62932" s="20"/>
      <c r="M62932" s="20"/>
      <c r="N62932" s="20"/>
      <c r="O62932" s="20"/>
    </row>
    <row r="62933" spans="10:15" x14ac:dyDescent="0.2">
      <c r="J62933" s="20"/>
      <c r="K62933" s="20"/>
      <c r="L62933" s="20"/>
      <c r="M62933" s="20"/>
      <c r="N62933" s="20"/>
      <c r="O62933" s="20"/>
    </row>
    <row r="62934" spans="10:15" x14ac:dyDescent="0.2">
      <c r="J62934" s="20"/>
      <c r="K62934" s="20"/>
      <c r="L62934" s="20"/>
      <c r="M62934" s="20"/>
      <c r="N62934" s="20"/>
      <c r="O62934" s="20"/>
    </row>
    <row r="62935" spans="10:15" x14ac:dyDescent="0.2">
      <c r="J62935" s="20"/>
      <c r="K62935" s="20"/>
      <c r="L62935" s="20"/>
      <c r="M62935" s="20"/>
      <c r="N62935" s="20"/>
      <c r="O62935" s="20"/>
    </row>
    <row r="62936" spans="10:15" x14ac:dyDescent="0.2">
      <c r="J62936" s="20"/>
      <c r="K62936" s="20"/>
      <c r="L62936" s="20"/>
      <c r="M62936" s="20"/>
      <c r="N62936" s="20"/>
      <c r="O62936" s="20"/>
    </row>
    <row r="62937" spans="10:15" x14ac:dyDescent="0.2">
      <c r="J62937" s="20"/>
      <c r="K62937" s="20"/>
      <c r="L62937" s="20"/>
      <c r="M62937" s="20"/>
      <c r="N62937" s="20"/>
      <c r="O62937" s="20"/>
    </row>
    <row r="62938" spans="10:15" x14ac:dyDescent="0.2">
      <c r="J62938" s="20"/>
      <c r="K62938" s="20"/>
      <c r="L62938" s="20"/>
      <c r="M62938" s="20"/>
      <c r="N62938" s="20"/>
      <c r="O62938" s="20"/>
    </row>
    <row r="62939" spans="10:15" x14ac:dyDescent="0.2">
      <c r="J62939" s="20"/>
      <c r="K62939" s="20"/>
      <c r="L62939" s="20"/>
      <c r="M62939" s="20"/>
      <c r="N62939" s="20"/>
      <c r="O62939" s="20"/>
    </row>
    <row r="62940" spans="10:15" x14ac:dyDescent="0.2">
      <c r="J62940" s="20"/>
      <c r="K62940" s="20"/>
      <c r="L62940" s="20"/>
      <c r="M62940" s="20"/>
      <c r="N62940" s="20"/>
      <c r="O62940" s="20"/>
    </row>
    <row r="62941" spans="10:15" x14ac:dyDescent="0.2">
      <c r="J62941" s="20"/>
      <c r="K62941" s="20"/>
      <c r="L62941" s="20"/>
      <c r="M62941" s="20"/>
      <c r="N62941" s="20"/>
      <c r="O62941" s="20"/>
    </row>
    <row r="62942" spans="10:15" x14ac:dyDescent="0.2">
      <c r="J62942" s="20"/>
      <c r="K62942" s="20"/>
      <c r="L62942" s="20"/>
      <c r="M62942" s="20"/>
      <c r="N62942" s="20"/>
      <c r="O62942" s="20"/>
    </row>
    <row r="62943" spans="10:15" x14ac:dyDescent="0.2">
      <c r="J62943" s="20"/>
      <c r="K62943" s="20"/>
      <c r="L62943" s="20"/>
      <c r="M62943" s="20"/>
      <c r="N62943" s="20"/>
      <c r="O62943" s="20"/>
    </row>
    <row r="62944" spans="10:15" x14ac:dyDescent="0.2">
      <c r="J62944" s="20"/>
      <c r="K62944" s="20"/>
      <c r="L62944" s="20"/>
      <c r="M62944" s="20"/>
      <c r="N62944" s="20"/>
      <c r="O62944" s="20"/>
    </row>
    <row r="62945" spans="10:15" x14ac:dyDescent="0.2">
      <c r="J62945" s="20"/>
      <c r="K62945" s="20"/>
      <c r="L62945" s="20"/>
      <c r="M62945" s="20"/>
      <c r="N62945" s="20"/>
      <c r="O62945" s="20"/>
    </row>
    <row r="62946" spans="10:15" x14ac:dyDescent="0.2">
      <c r="J62946" s="20"/>
      <c r="K62946" s="20"/>
      <c r="L62946" s="20"/>
      <c r="M62946" s="20"/>
      <c r="N62946" s="20"/>
      <c r="O62946" s="20"/>
    </row>
    <row r="62947" spans="10:15" x14ac:dyDescent="0.2">
      <c r="J62947" s="20"/>
      <c r="K62947" s="20"/>
      <c r="L62947" s="20"/>
      <c r="M62947" s="20"/>
      <c r="N62947" s="20"/>
      <c r="O62947" s="20"/>
    </row>
    <row r="62948" spans="10:15" x14ac:dyDescent="0.2">
      <c r="J62948" s="20"/>
      <c r="K62948" s="20"/>
      <c r="L62948" s="20"/>
      <c r="M62948" s="20"/>
      <c r="N62948" s="20"/>
      <c r="O62948" s="20"/>
    </row>
    <row r="62949" spans="10:15" x14ac:dyDescent="0.2">
      <c r="J62949" s="20"/>
      <c r="K62949" s="20"/>
      <c r="L62949" s="20"/>
      <c r="M62949" s="20"/>
      <c r="N62949" s="20"/>
      <c r="O62949" s="20"/>
    </row>
    <row r="62950" spans="10:15" x14ac:dyDescent="0.2">
      <c r="J62950" s="20"/>
      <c r="K62950" s="20"/>
      <c r="L62950" s="20"/>
      <c r="M62950" s="20"/>
      <c r="N62950" s="20"/>
      <c r="O62950" s="20"/>
    </row>
    <row r="62951" spans="10:15" x14ac:dyDescent="0.2">
      <c r="J62951" s="20"/>
      <c r="K62951" s="20"/>
      <c r="L62951" s="20"/>
      <c r="M62951" s="20"/>
      <c r="N62951" s="20"/>
      <c r="O62951" s="20"/>
    </row>
    <row r="62952" spans="10:15" x14ac:dyDescent="0.2">
      <c r="J62952" s="20"/>
      <c r="K62952" s="20"/>
      <c r="L62952" s="20"/>
      <c r="M62952" s="20"/>
      <c r="N62952" s="20"/>
      <c r="O62952" s="20"/>
    </row>
    <row r="62953" spans="10:15" x14ac:dyDescent="0.2">
      <c r="J62953" s="20"/>
      <c r="K62953" s="20"/>
      <c r="L62953" s="20"/>
      <c r="M62953" s="20"/>
      <c r="N62953" s="20"/>
      <c r="O62953" s="20"/>
    </row>
    <row r="62954" spans="10:15" x14ac:dyDescent="0.2">
      <c r="J62954" s="20"/>
      <c r="K62954" s="20"/>
      <c r="L62954" s="20"/>
      <c r="M62954" s="20"/>
      <c r="N62954" s="20"/>
      <c r="O62954" s="20"/>
    </row>
    <row r="62955" spans="10:15" x14ac:dyDescent="0.2">
      <c r="J62955" s="20"/>
      <c r="K62955" s="20"/>
      <c r="L62955" s="20"/>
      <c r="M62955" s="20"/>
      <c r="N62955" s="20"/>
      <c r="O62955" s="20"/>
    </row>
    <row r="62956" spans="10:15" x14ac:dyDescent="0.2">
      <c r="J62956" s="20"/>
      <c r="K62956" s="20"/>
      <c r="L62956" s="20"/>
      <c r="M62956" s="20"/>
      <c r="N62956" s="20"/>
      <c r="O62956" s="20"/>
    </row>
    <row r="62957" spans="10:15" x14ac:dyDescent="0.2">
      <c r="J62957" s="20"/>
      <c r="K62957" s="20"/>
      <c r="L62957" s="20"/>
      <c r="M62957" s="20"/>
      <c r="N62957" s="20"/>
      <c r="O62957" s="20"/>
    </row>
    <row r="62958" spans="10:15" x14ac:dyDescent="0.2">
      <c r="J62958" s="20"/>
      <c r="K62958" s="20"/>
      <c r="L62958" s="20"/>
      <c r="M62958" s="20"/>
      <c r="N62958" s="20"/>
      <c r="O62958" s="20"/>
    </row>
    <row r="62959" spans="10:15" x14ac:dyDescent="0.2">
      <c r="J62959" s="20"/>
      <c r="K62959" s="20"/>
      <c r="L62959" s="20"/>
      <c r="M62959" s="20"/>
      <c r="N62959" s="20"/>
      <c r="O62959" s="20"/>
    </row>
    <row r="62960" spans="10:15" x14ac:dyDescent="0.2">
      <c r="J62960" s="20"/>
      <c r="K62960" s="20"/>
      <c r="L62960" s="20"/>
      <c r="M62960" s="20"/>
      <c r="N62960" s="20"/>
      <c r="O62960" s="20"/>
    </row>
    <row r="62961" spans="10:15" x14ac:dyDescent="0.2">
      <c r="J62961" s="20"/>
      <c r="K62961" s="20"/>
      <c r="L62961" s="20"/>
      <c r="M62961" s="20"/>
      <c r="N62961" s="20"/>
      <c r="O62961" s="20"/>
    </row>
    <row r="62962" spans="10:15" x14ac:dyDescent="0.2">
      <c r="J62962" s="20"/>
      <c r="K62962" s="20"/>
      <c r="L62962" s="20"/>
      <c r="M62962" s="20"/>
      <c r="N62962" s="20"/>
      <c r="O62962" s="20"/>
    </row>
    <row r="62963" spans="10:15" x14ac:dyDescent="0.2">
      <c r="J62963" s="20"/>
      <c r="K62963" s="20"/>
      <c r="L62963" s="20"/>
      <c r="M62963" s="20"/>
      <c r="N62963" s="20"/>
      <c r="O62963" s="20"/>
    </row>
    <row r="62964" spans="10:15" x14ac:dyDescent="0.2">
      <c r="J62964" s="20"/>
      <c r="K62964" s="20"/>
      <c r="L62964" s="20"/>
      <c r="M62964" s="20"/>
      <c r="N62964" s="20"/>
      <c r="O62964" s="20"/>
    </row>
    <row r="62965" spans="10:15" x14ac:dyDescent="0.2">
      <c r="J62965" s="20"/>
      <c r="K62965" s="20"/>
      <c r="L62965" s="20"/>
      <c r="M62965" s="20"/>
      <c r="N62965" s="20"/>
      <c r="O62965" s="20"/>
    </row>
    <row r="62966" spans="10:15" x14ac:dyDescent="0.2">
      <c r="J62966" s="20"/>
      <c r="K62966" s="20"/>
      <c r="L62966" s="20"/>
      <c r="M62966" s="20"/>
      <c r="N62966" s="20"/>
      <c r="O62966" s="20"/>
    </row>
    <row r="62967" spans="10:15" x14ac:dyDescent="0.2">
      <c r="J62967" s="20"/>
      <c r="K62967" s="20"/>
      <c r="L62967" s="20"/>
      <c r="M62967" s="20"/>
      <c r="N62967" s="20"/>
      <c r="O62967" s="20"/>
    </row>
    <row r="62968" spans="10:15" x14ac:dyDescent="0.2">
      <c r="J62968" s="20"/>
      <c r="K62968" s="20"/>
      <c r="L62968" s="20"/>
      <c r="M62968" s="20"/>
      <c r="N62968" s="20"/>
      <c r="O62968" s="20"/>
    </row>
    <row r="62969" spans="10:15" x14ac:dyDescent="0.2">
      <c r="J62969" s="20"/>
      <c r="K62969" s="20"/>
      <c r="L62969" s="20"/>
      <c r="M62969" s="20"/>
      <c r="N62969" s="20"/>
      <c r="O62969" s="20"/>
    </row>
    <row r="62970" spans="10:15" x14ac:dyDescent="0.2">
      <c r="J62970" s="20"/>
      <c r="K62970" s="20"/>
      <c r="L62970" s="20"/>
      <c r="M62970" s="20"/>
      <c r="N62970" s="20"/>
      <c r="O62970" s="20"/>
    </row>
    <row r="62971" spans="10:15" x14ac:dyDescent="0.2">
      <c r="J62971" s="20"/>
      <c r="K62971" s="20"/>
      <c r="L62971" s="20"/>
      <c r="M62971" s="20"/>
      <c r="N62971" s="20"/>
      <c r="O62971" s="20"/>
    </row>
    <row r="62972" spans="10:15" x14ac:dyDescent="0.2">
      <c r="J62972" s="20"/>
      <c r="K62972" s="20"/>
      <c r="L62972" s="20"/>
      <c r="M62972" s="20"/>
      <c r="N62972" s="20"/>
      <c r="O62972" s="20"/>
    </row>
    <row r="62973" spans="10:15" x14ac:dyDescent="0.2">
      <c r="J62973" s="20"/>
      <c r="K62973" s="20"/>
      <c r="L62973" s="20"/>
      <c r="M62973" s="20"/>
      <c r="N62973" s="20"/>
      <c r="O62973" s="20"/>
    </row>
    <row r="62974" spans="10:15" x14ac:dyDescent="0.2">
      <c r="J62974" s="20"/>
      <c r="K62974" s="20"/>
      <c r="L62974" s="20"/>
      <c r="M62974" s="20"/>
      <c r="N62974" s="20"/>
      <c r="O62974" s="20"/>
    </row>
    <row r="62975" spans="10:15" x14ac:dyDescent="0.2">
      <c r="J62975" s="20"/>
      <c r="K62975" s="20"/>
      <c r="L62975" s="20"/>
      <c r="M62975" s="20"/>
      <c r="N62975" s="20"/>
      <c r="O62975" s="20"/>
    </row>
    <row r="62976" spans="10:15" x14ac:dyDescent="0.2">
      <c r="J62976" s="20"/>
      <c r="K62976" s="20"/>
      <c r="L62976" s="20"/>
      <c r="M62976" s="20"/>
      <c r="N62976" s="20"/>
      <c r="O62976" s="20"/>
    </row>
    <row r="62977" spans="10:15" x14ac:dyDescent="0.2">
      <c r="J62977" s="20"/>
      <c r="K62977" s="20"/>
      <c r="L62977" s="20"/>
      <c r="M62977" s="20"/>
      <c r="N62977" s="20"/>
      <c r="O62977" s="20"/>
    </row>
    <row r="62978" spans="10:15" x14ac:dyDescent="0.2">
      <c r="J62978" s="20"/>
      <c r="K62978" s="20"/>
      <c r="L62978" s="20"/>
      <c r="M62978" s="20"/>
      <c r="N62978" s="20"/>
      <c r="O62978" s="20"/>
    </row>
    <row r="62979" spans="10:15" x14ac:dyDescent="0.2">
      <c r="J62979" s="20"/>
      <c r="K62979" s="20"/>
      <c r="L62979" s="20"/>
      <c r="M62979" s="20"/>
      <c r="N62979" s="20"/>
      <c r="O62979" s="20"/>
    </row>
    <row r="62980" spans="10:15" x14ac:dyDescent="0.2">
      <c r="J62980" s="20"/>
      <c r="K62980" s="20"/>
      <c r="L62980" s="20"/>
      <c r="M62980" s="20"/>
      <c r="N62980" s="20"/>
      <c r="O62980" s="20"/>
    </row>
    <row r="62981" spans="10:15" x14ac:dyDescent="0.2">
      <c r="J62981" s="20"/>
      <c r="K62981" s="20"/>
      <c r="L62981" s="20"/>
      <c r="M62981" s="20"/>
      <c r="N62981" s="20"/>
      <c r="O62981" s="20"/>
    </row>
    <row r="62982" spans="10:15" x14ac:dyDescent="0.2">
      <c r="J62982" s="20"/>
      <c r="K62982" s="20"/>
      <c r="L62982" s="20"/>
      <c r="M62982" s="20"/>
      <c r="N62982" s="20"/>
      <c r="O62982" s="20"/>
    </row>
    <row r="62983" spans="10:15" x14ac:dyDescent="0.2">
      <c r="J62983" s="20"/>
      <c r="K62983" s="20"/>
      <c r="L62983" s="20"/>
      <c r="M62983" s="20"/>
      <c r="N62983" s="20"/>
      <c r="O62983" s="20"/>
    </row>
    <row r="62984" spans="10:15" x14ac:dyDescent="0.2">
      <c r="J62984" s="20"/>
      <c r="K62984" s="20"/>
      <c r="L62984" s="20"/>
      <c r="M62984" s="20"/>
      <c r="N62984" s="20"/>
      <c r="O62984" s="20"/>
    </row>
    <row r="62985" spans="10:15" x14ac:dyDescent="0.2">
      <c r="J62985" s="20"/>
      <c r="K62985" s="20"/>
      <c r="L62985" s="20"/>
      <c r="M62985" s="20"/>
      <c r="N62985" s="20"/>
      <c r="O62985" s="20"/>
    </row>
    <row r="62986" spans="10:15" x14ac:dyDescent="0.2">
      <c r="J62986" s="20"/>
      <c r="K62986" s="20"/>
      <c r="L62986" s="20"/>
      <c r="M62986" s="20"/>
      <c r="N62986" s="20"/>
      <c r="O62986" s="20"/>
    </row>
    <row r="62987" spans="10:15" x14ac:dyDescent="0.2">
      <c r="J62987" s="20"/>
      <c r="K62987" s="20"/>
      <c r="L62987" s="20"/>
      <c r="M62987" s="20"/>
      <c r="N62987" s="20"/>
      <c r="O62987" s="20"/>
    </row>
    <row r="62988" spans="10:15" x14ac:dyDescent="0.2">
      <c r="J62988" s="20"/>
      <c r="K62988" s="20"/>
      <c r="L62988" s="20"/>
      <c r="M62988" s="20"/>
      <c r="N62988" s="20"/>
      <c r="O62988" s="20"/>
    </row>
    <row r="62989" spans="10:15" x14ac:dyDescent="0.2">
      <c r="J62989" s="20"/>
      <c r="K62989" s="20"/>
      <c r="L62989" s="20"/>
      <c r="M62989" s="20"/>
      <c r="N62989" s="20"/>
      <c r="O62989" s="20"/>
    </row>
    <row r="62990" spans="10:15" x14ac:dyDescent="0.2">
      <c r="J62990" s="20"/>
      <c r="K62990" s="20"/>
      <c r="L62990" s="20"/>
      <c r="M62990" s="20"/>
      <c r="N62990" s="20"/>
      <c r="O62990" s="20"/>
    </row>
    <row r="62991" spans="10:15" x14ac:dyDescent="0.2">
      <c r="J62991" s="20"/>
      <c r="K62991" s="20"/>
      <c r="L62991" s="20"/>
      <c r="M62991" s="20"/>
      <c r="N62991" s="20"/>
      <c r="O62991" s="20"/>
    </row>
    <row r="62992" spans="10:15" x14ac:dyDescent="0.2">
      <c r="J62992" s="20"/>
      <c r="K62992" s="20"/>
      <c r="L62992" s="20"/>
      <c r="M62992" s="20"/>
      <c r="N62992" s="20"/>
      <c r="O62992" s="20"/>
    </row>
    <row r="62993" spans="10:15" x14ac:dyDescent="0.2">
      <c r="J62993" s="20"/>
      <c r="K62993" s="20"/>
      <c r="L62993" s="20"/>
      <c r="M62993" s="20"/>
      <c r="N62993" s="20"/>
      <c r="O62993" s="20"/>
    </row>
    <row r="62994" spans="10:15" x14ac:dyDescent="0.2">
      <c r="J62994" s="20"/>
      <c r="K62994" s="20"/>
      <c r="L62994" s="20"/>
      <c r="M62994" s="20"/>
      <c r="N62994" s="20"/>
      <c r="O62994" s="20"/>
    </row>
    <row r="62995" spans="10:15" x14ac:dyDescent="0.2">
      <c r="J62995" s="20"/>
      <c r="K62995" s="20"/>
      <c r="L62995" s="20"/>
      <c r="M62995" s="20"/>
      <c r="N62995" s="20"/>
      <c r="O62995" s="20"/>
    </row>
    <row r="62996" spans="10:15" x14ac:dyDescent="0.2">
      <c r="J62996" s="20"/>
      <c r="K62996" s="20"/>
      <c r="L62996" s="20"/>
      <c r="M62996" s="20"/>
      <c r="N62996" s="20"/>
      <c r="O62996" s="20"/>
    </row>
    <row r="62997" spans="10:15" x14ac:dyDescent="0.2">
      <c r="J62997" s="20"/>
      <c r="K62997" s="20"/>
      <c r="L62997" s="20"/>
      <c r="M62997" s="20"/>
      <c r="N62997" s="20"/>
      <c r="O62997" s="20"/>
    </row>
    <row r="62998" spans="10:15" x14ac:dyDescent="0.2">
      <c r="J62998" s="20"/>
      <c r="K62998" s="20"/>
      <c r="L62998" s="20"/>
      <c r="M62998" s="20"/>
      <c r="N62998" s="20"/>
      <c r="O62998" s="20"/>
    </row>
    <row r="62999" spans="10:15" x14ac:dyDescent="0.2">
      <c r="J62999" s="20"/>
      <c r="K62999" s="20"/>
      <c r="L62999" s="20"/>
      <c r="M62999" s="20"/>
      <c r="N62999" s="20"/>
      <c r="O62999" s="20"/>
    </row>
    <row r="63000" spans="10:15" x14ac:dyDescent="0.2">
      <c r="J63000" s="20"/>
      <c r="K63000" s="20"/>
      <c r="L63000" s="20"/>
      <c r="M63000" s="20"/>
      <c r="N63000" s="20"/>
      <c r="O63000" s="20"/>
    </row>
    <row r="63001" spans="10:15" x14ac:dyDescent="0.2">
      <c r="J63001" s="20"/>
      <c r="K63001" s="20"/>
      <c r="L63001" s="20"/>
      <c r="M63001" s="20"/>
      <c r="N63001" s="20"/>
      <c r="O63001" s="20"/>
    </row>
    <row r="63002" spans="10:15" x14ac:dyDescent="0.2">
      <c r="J63002" s="20"/>
      <c r="K63002" s="20"/>
      <c r="L63002" s="20"/>
      <c r="M63002" s="20"/>
      <c r="N63002" s="20"/>
      <c r="O63002" s="20"/>
    </row>
    <row r="63003" spans="10:15" x14ac:dyDescent="0.2">
      <c r="J63003" s="20"/>
      <c r="K63003" s="20"/>
      <c r="L63003" s="20"/>
      <c r="M63003" s="20"/>
      <c r="N63003" s="20"/>
      <c r="O63003" s="20"/>
    </row>
    <row r="63004" spans="10:15" x14ac:dyDescent="0.2">
      <c r="J63004" s="20"/>
      <c r="K63004" s="20"/>
      <c r="L63004" s="20"/>
      <c r="M63004" s="20"/>
      <c r="N63004" s="20"/>
      <c r="O63004" s="20"/>
    </row>
    <row r="63005" spans="10:15" x14ac:dyDescent="0.2">
      <c r="J63005" s="20"/>
      <c r="K63005" s="20"/>
      <c r="L63005" s="20"/>
      <c r="M63005" s="20"/>
      <c r="N63005" s="20"/>
      <c r="O63005" s="20"/>
    </row>
    <row r="63006" spans="10:15" x14ac:dyDescent="0.2">
      <c r="J63006" s="20"/>
      <c r="K63006" s="20"/>
      <c r="L63006" s="20"/>
      <c r="M63006" s="20"/>
      <c r="N63006" s="20"/>
      <c r="O63006" s="20"/>
    </row>
    <row r="63007" spans="10:15" x14ac:dyDescent="0.2">
      <c r="J63007" s="20"/>
      <c r="K63007" s="20"/>
      <c r="L63007" s="20"/>
      <c r="M63007" s="20"/>
      <c r="N63007" s="20"/>
      <c r="O63007" s="20"/>
    </row>
    <row r="63008" spans="10:15" x14ac:dyDescent="0.2">
      <c r="J63008" s="20"/>
      <c r="K63008" s="20"/>
      <c r="L63008" s="20"/>
      <c r="M63008" s="20"/>
      <c r="N63008" s="20"/>
      <c r="O63008" s="20"/>
    </row>
    <row r="63009" spans="10:15" x14ac:dyDescent="0.2">
      <c r="J63009" s="20"/>
      <c r="K63009" s="20"/>
      <c r="L63009" s="20"/>
      <c r="M63009" s="20"/>
      <c r="N63009" s="20"/>
      <c r="O63009" s="20"/>
    </row>
    <row r="63010" spans="10:15" x14ac:dyDescent="0.2">
      <c r="J63010" s="20"/>
      <c r="K63010" s="20"/>
      <c r="L63010" s="20"/>
      <c r="M63010" s="20"/>
      <c r="N63010" s="20"/>
      <c r="O63010" s="20"/>
    </row>
    <row r="63011" spans="10:15" x14ac:dyDescent="0.2">
      <c r="J63011" s="20"/>
      <c r="K63011" s="20"/>
      <c r="L63011" s="20"/>
      <c r="M63011" s="20"/>
      <c r="N63011" s="20"/>
      <c r="O63011" s="20"/>
    </row>
    <row r="63012" spans="10:15" x14ac:dyDescent="0.2">
      <c r="J63012" s="20"/>
      <c r="K63012" s="20"/>
      <c r="L63012" s="20"/>
      <c r="M63012" s="20"/>
      <c r="N63012" s="20"/>
      <c r="O63012" s="20"/>
    </row>
    <row r="63013" spans="10:15" x14ac:dyDescent="0.2">
      <c r="J63013" s="20"/>
      <c r="K63013" s="20"/>
      <c r="L63013" s="20"/>
      <c r="M63013" s="20"/>
      <c r="N63013" s="20"/>
      <c r="O63013" s="20"/>
    </row>
    <row r="63014" spans="10:15" x14ac:dyDescent="0.2">
      <c r="J63014" s="20"/>
      <c r="K63014" s="20"/>
      <c r="L63014" s="20"/>
      <c r="M63014" s="20"/>
      <c r="N63014" s="20"/>
      <c r="O63014" s="20"/>
    </row>
    <row r="63015" spans="10:15" x14ac:dyDescent="0.2">
      <c r="J63015" s="20"/>
      <c r="K63015" s="20"/>
      <c r="L63015" s="20"/>
      <c r="M63015" s="20"/>
      <c r="N63015" s="20"/>
      <c r="O63015" s="20"/>
    </row>
    <row r="63016" spans="10:15" x14ac:dyDescent="0.2">
      <c r="J63016" s="20"/>
      <c r="K63016" s="20"/>
      <c r="L63016" s="20"/>
      <c r="M63016" s="20"/>
      <c r="N63016" s="20"/>
      <c r="O63016" s="20"/>
    </row>
    <row r="63017" spans="10:15" x14ac:dyDescent="0.2">
      <c r="J63017" s="20"/>
      <c r="K63017" s="20"/>
      <c r="L63017" s="20"/>
      <c r="M63017" s="20"/>
      <c r="N63017" s="20"/>
      <c r="O63017" s="20"/>
    </row>
    <row r="63018" spans="10:15" x14ac:dyDescent="0.2">
      <c r="J63018" s="20"/>
      <c r="K63018" s="20"/>
      <c r="L63018" s="20"/>
      <c r="M63018" s="20"/>
      <c r="N63018" s="20"/>
      <c r="O63018" s="20"/>
    </row>
    <row r="63019" spans="10:15" x14ac:dyDescent="0.2">
      <c r="J63019" s="20"/>
      <c r="K63019" s="20"/>
      <c r="L63019" s="20"/>
      <c r="M63019" s="20"/>
      <c r="N63019" s="20"/>
      <c r="O63019" s="20"/>
    </row>
    <row r="63020" spans="10:15" x14ac:dyDescent="0.2">
      <c r="J63020" s="20"/>
      <c r="K63020" s="20"/>
      <c r="L63020" s="20"/>
      <c r="M63020" s="20"/>
      <c r="N63020" s="20"/>
      <c r="O63020" s="20"/>
    </row>
    <row r="63021" spans="10:15" x14ac:dyDescent="0.2">
      <c r="J63021" s="20"/>
      <c r="K63021" s="20"/>
      <c r="L63021" s="20"/>
      <c r="M63021" s="20"/>
      <c r="N63021" s="20"/>
      <c r="O63021" s="20"/>
    </row>
    <row r="63022" spans="10:15" x14ac:dyDescent="0.2">
      <c r="J63022" s="20"/>
      <c r="K63022" s="20"/>
      <c r="L63022" s="20"/>
      <c r="M63022" s="20"/>
      <c r="N63022" s="20"/>
      <c r="O63022" s="20"/>
    </row>
    <row r="63023" spans="10:15" x14ac:dyDescent="0.2">
      <c r="J63023" s="20"/>
      <c r="K63023" s="20"/>
      <c r="L63023" s="20"/>
      <c r="M63023" s="20"/>
      <c r="N63023" s="20"/>
      <c r="O63023" s="20"/>
    </row>
    <row r="63024" spans="10:15" x14ac:dyDescent="0.2">
      <c r="J63024" s="20"/>
      <c r="K63024" s="20"/>
      <c r="L63024" s="20"/>
      <c r="M63024" s="20"/>
      <c r="N63024" s="20"/>
      <c r="O63024" s="20"/>
    </row>
    <row r="63025" spans="10:15" x14ac:dyDescent="0.2">
      <c r="J63025" s="20"/>
      <c r="K63025" s="20"/>
      <c r="L63025" s="20"/>
      <c r="M63025" s="20"/>
      <c r="N63025" s="20"/>
      <c r="O63025" s="20"/>
    </row>
    <row r="63026" spans="10:15" x14ac:dyDescent="0.2">
      <c r="J63026" s="20"/>
      <c r="K63026" s="20"/>
      <c r="L63026" s="20"/>
      <c r="M63026" s="20"/>
      <c r="N63026" s="20"/>
      <c r="O63026" s="20"/>
    </row>
    <row r="63027" spans="10:15" x14ac:dyDescent="0.2">
      <c r="J63027" s="20"/>
      <c r="K63027" s="20"/>
      <c r="L63027" s="20"/>
      <c r="M63027" s="20"/>
      <c r="N63027" s="20"/>
      <c r="O63027" s="20"/>
    </row>
    <row r="63028" spans="10:15" x14ac:dyDescent="0.2">
      <c r="J63028" s="20"/>
      <c r="K63028" s="20"/>
      <c r="L63028" s="20"/>
      <c r="M63028" s="20"/>
      <c r="N63028" s="20"/>
      <c r="O63028" s="20"/>
    </row>
    <row r="63029" spans="10:15" x14ac:dyDescent="0.2">
      <c r="J63029" s="20"/>
      <c r="K63029" s="20"/>
      <c r="L63029" s="20"/>
      <c r="M63029" s="20"/>
      <c r="N63029" s="20"/>
      <c r="O63029" s="20"/>
    </row>
    <row r="63030" spans="10:15" x14ac:dyDescent="0.2">
      <c r="J63030" s="20"/>
      <c r="K63030" s="20"/>
      <c r="L63030" s="20"/>
      <c r="M63030" s="20"/>
      <c r="N63030" s="20"/>
      <c r="O63030" s="20"/>
    </row>
    <row r="63031" spans="10:15" x14ac:dyDescent="0.2">
      <c r="J63031" s="20"/>
      <c r="K63031" s="20"/>
      <c r="L63031" s="20"/>
      <c r="M63031" s="20"/>
      <c r="N63031" s="20"/>
      <c r="O63031" s="20"/>
    </row>
    <row r="63032" spans="10:15" x14ac:dyDescent="0.2">
      <c r="J63032" s="20"/>
      <c r="K63032" s="20"/>
      <c r="L63032" s="20"/>
      <c r="M63032" s="20"/>
      <c r="N63032" s="20"/>
      <c r="O63032" s="20"/>
    </row>
    <row r="63033" spans="10:15" x14ac:dyDescent="0.2">
      <c r="J63033" s="20"/>
      <c r="K63033" s="20"/>
      <c r="L63033" s="20"/>
      <c r="M63033" s="20"/>
      <c r="N63033" s="20"/>
      <c r="O63033" s="20"/>
    </row>
    <row r="63034" spans="10:15" x14ac:dyDescent="0.2">
      <c r="J63034" s="20"/>
      <c r="K63034" s="20"/>
      <c r="L63034" s="20"/>
      <c r="M63034" s="20"/>
      <c r="N63034" s="20"/>
      <c r="O63034" s="20"/>
    </row>
    <row r="63035" spans="10:15" x14ac:dyDescent="0.2">
      <c r="J63035" s="20"/>
      <c r="K63035" s="20"/>
      <c r="L63035" s="20"/>
      <c r="M63035" s="20"/>
      <c r="N63035" s="20"/>
      <c r="O63035" s="20"/>
    </row>
    <row r="63036" spans="10:15" x14ac:dyDescent="0.2">
      <c r="J63036" s="20"/>
      <c r="K63036" s="20"/>
      <c r="L63036" s="20"/>
      <c r="M63036" s="20"/>
      <c r="N63036" s="20"/>
      <c r="O63036" s="20"/>
    </row>
    <row r="63037" spans="10:15" x14ac:dyDescent="0.2">
      <c r="J63037" s="20"/>
      <c r="K63037" s="20"/>
      <c r="L63037" s="20"/>
      <c r="M63037" s="20"/>
      <c r="N63037" s="20"/>
      <c r="O63037" s="20"/>
    </row>
    <row r="63038" spans="10:15" x14ac:dyDescent="0.2">
      <c r="J63038" s="20"/>
      <c r="K63038" s="20"/>
      <c r="L63038" s="20"/>
      <c r="M63038" s="20"/>
      <c r="N63038" s="20"/>
      <c r="O63038" s="20"/>
    </row>
    <row r="63039" spans="10:15" x14ac:dyDescent="0.2">
      <c r="J63039" s="20"/>
      <c r="K63039" s="20"/>
      <c r="L63039" s="20"/>
      <c r="M63039" s="20"/>
      <c r="N63039" s="20"/>
      <c r="O63039" s="20"/>
    </row>
    <row r="63040" spans="10:15" x14ac:dyDescent="0.2">
      <c r="J63040" s="20"/>
      <c r="K63040" s="20"/>
      <c r="L63040" s="20"/>
      <c r="M63040" s="20"/>
      <c r="N63040" s="20"/>
      <c r="O63040" s="20"/>
    </row>
    <row r="63041" spans="10:15" x14ac:dyDescent="0.2">
      <c r="J63041" s="20"/>
      <c r="K63041" s="20"/>
      <c r="L63041" s="20"/>
      <c r="M63041" s="20"/>
      <c r="N63041" s="20"/>
      <c r="O63041" s="20"/>
    </row>
    <row r="63042" spans="10:15" x14ac:dyDescent="0.2">
      <c r="J63042" s="20"/>
      <c r="K63042" s="20"/>
      <c r="L63042" s="20"/>
      <c r="M63042" s="20"/>
      <c r="N63042" s="20"/>
      <c r="O63042" s="20"/>
    </row>
    <row r="63043" spans="10:15" x14ac:dyDescent="0.2">
      <c r="J63043" s="20"/>
      <c r="K63043" s="20"/>
      <c r="L63043" s="20"/>
      <c r="M63043" s="20"/>
      <c r="N63043" s="20"/>
      <c r="O63043" s="20"/>
    </row>
    <row r="63044" spans="10:15" x14ac:dyDescent="0.2">
      <c r="J63044" s="20"/>
      <c r="K63044" s="20"/>
      <c r="L63044" s="20"/>
      <c r="M63044" s="20"/>
      <c r="N63044" s="20"/>
      <c r="O63044" s="20"/>
    </row>
    <row r="63045" spans="10:15" x14ac:dyDescent="0.2">
      <c r="J63045" s="20"/>
      <c r="K63045" s="20"/>
      <c r="L63045" s="20"/>
      <c r="M63045" s="20"/>
      <c r="N63045" s="20"/>
      <c r="O63045" s="20"/>
    </row>
    <row r="63046" spans="10:15" x14ac:dyDescent="0.2">
      <c r="J63046" s="20"/>
      <c r="K63046" s="20"/>
      <c r="L63046" s="20"/>
      <c r="M63046" s="20"/>
      <c r="N63046" s="20"/>
      <c r="O63046" s="20"/>
    </row>
    <row r="63047" spans="10:15" x14ac:dyDescent="0.2">
      <c r="J63047" s="20"/>
      <c r="K63047" s="20"/>
      <c r="L63047" s="20"/>
      <c r="M63047" s="20"/>
      <c r="N63047" s="20"/>
      <c r="O63047" s="20"/>
    </row>
    <row r="63048" spans="10:15" x14ac:dyDescent="0.2">
      <c r="J63048" s="20"/>
      <c r="K63048" s="20"/>
      <c r="L63048" s="20"/>
      <c r="M63048" s="20"/>
      <c r="N63048" s="20"/>
      <c r="O63048" s="20"/>
    </row>
    <row r="63049" spans="10:15" x14ac:dyDescent="0.2">
      <c r="J63049" s="20"/>
      <c r="K63049" s="20"/>
      <c r="L63049" s="20"/>
      <c r="M63049" s="20"/>
      <c r="N63049" s="20"/>
      <c r="O63049" s="20"/>
    </row>
    <row r="63050" spans="10:15" x14ac:dyDescent="0.2">
      <c r="J63050" s="20"/>
      <c r="K63050" s="20"/>
      <c r="L63050" s="20"/>
      <c r="M63050" s="20"/>
      <c r="N63050" s="20"/>
      <c r="O63050" s="20"/>
    </row>
    <row r="63051" spans="10:15" x14ac:dyDescent="0.2">
      <c r="J63051" s="20"/>
      <c r="K63051" s="20"/>
      <c r="L63051" s="20"/>
      <c r="M63051" s="20"/>
      <c r="N63051" s="20"/>
      <c r="O63051" s="20"/>
    </row>
    <row r="63052" spans="10:15" x14ac:dyDescent="0.2">
      <c r="J63052" s="20"/>
      <c r="K63052" s="20"/>
      <c r="L63052" s="20"/>
      <c r="M63052" s="20"/>
      <c r="N63052" s="20"/>
      <c r="O63052" s="20"/>
    </row>
    <row r="63053" spans="10:15" x14ac:dyDescent="0.2">
      <c r="J63053" s="20"/>
      <c r="K63053" s="20"/>
      <c r="L63053" s="20"/>
      <c r="M63053" s="20"/>
      <c r="N63053" s="20"/>
      <c r="O63053" s="20"/>
    </row>
    <row r="63054" spans="10:15" x14ac:dyDescent="0.2">
      <c r="J63054" s="20"/>
      <c r="K63054" s="20"/>
      <c r="L63054" s="20"/>
      <c r="M63054" s="20"/>
      <c r="N63054" s="20"/>
      <c r="O63054" s="20"/>
    </row>
    <row r="63055" spans="10:15" x14ac:dyDescent="0.2">
      <c r="J63055" s="20"/>
      <c r="K63055" s="20"/>
      <c r="L63055" s="20"/>
      <c r="M63055" s="20"/>
      <c r="N63055" s="20"/>
      <c r="O63055" s="20"/>
    </row>
    <row r="63056" spans="10:15" x14ac:dyDescent="0.2">
      <c r="J63056" s="20"/>
      <c r="K63056" s="20"/>
      <c r="L63056" s="20"/>
      <c r="M63056" s="20"/>
      <c r="N63056" s="20"/>
      <c r="O63056" s="20"/>
    </row>
    <row r="63057" spans="10:15" x14ac:dyDescent="0.2">
      <c r="J63057" s="20"/>
      <c r="K63057" s="20"/>
      <c r="L63057" s="20"/>
      <c r="M63057" s="20"/>
      <c r="N63057" s="20"/>
      <c r="O63057" s="20"/>
    </row>
    <row r="63058" spans="10:15" x14ac:dyDescent="0.2">
      <c r="J63058" s="20"/>
      <c r="K63058" s="20"/>
      <c r="L63058" s="20"/>
      <c r="M63058" s="20"/>
      <c r="N63058" s="20"/>
      <c r="O63058" s="20"/>
    </row>
    <row r="63059" spans="10:15" x14ac:dyDescent="0.2">
      <c r="J63059" s="20"/>
      <c r="K63059" s="20"/>
      <c r="L63059" s="20"/>
      <c r="M63059" s="20"/>
      <c r="N63059" s="20"/>
      <c r="O63059" s="20"/>
    </row>
    <row r="63060" spans="10:15" x14ac:dyDescent="0.2">
      <c r="J63060" s="20"/>
      <c r="K63060" s="20"/>
      <c r="L63060" s="20"/>
      <c r="M63060" s="20"/>
      <c r="N63060" s="20"/>
      <c r="O63060" s="20"/>
    </row>
    <row r="63061" spans="10:15" x14ac:dyDescent="0.2">
      <c r="J63061" s="20"/>
      <c r="K63061" s="20"/>
      <c r="L63061" s="20"/>
      <c r="M63061" s="20"/>
      <c r="N63061" s="20"/>
      <c r="O63061" s="20"/>
    </row>
    <row r="63062" spans="10:15" x14ac:dyDescent="0.2">
      <c r="J63062" s="20"/>
      <c r="K63062" s="20"/>
      <c r="L63062" s="20"/>
      <c r="M63062" s="20"/>
      <c r="N63062" s="20"/>
      <c r="O63062" s="20"/>
    </row>
    <row r="63063" spans="10:15" x14ac:dyDescent="0.2">
      <c r="J63063" s="20"/>
      <c r="K63063" s="20"/>
      <c r="L63063" s="20"/>
      <c r="M63063" s="20"/>
      <c r="N63063" s="20"/>
      <c r="O63063" s="20"/>
    </row>
    <row r="63064" spans="10:15" x14ac:dyDescent="0.2">
      <c r="J63064" s="20"/>
      <c r="K63064" s="20"/>
      <c r="L63064" s="20"/>
      <c r="M63064" s="20"/>
      <c r="N63064" s="20"/>
      <c r="O63064" s="20"/>
    </row>
    <row r="63065" spans="10:15" x14ac:dyDescent="0.2">
      <c r="J63065" s="20"/>
      <c r="K63065" s="20"/>
      <c r="L63065" s="20"/>
      <c r="M63065" s="20"/>
      <c r="N63065" s="20"/>
      <c r="O63065" s="20"/>
    </row>
    <row r="63066" spans="10:15" x14ac:dyDescent="0.2">
      <c r="J63066" s="20"/>
      <c r="K63066" s="20"/>
      <c r="L63066" s="20"/>
      <c r="M63066" s="20"/>
      <c r="N63066" s="20"/>
      <c r="O63066" s="20"/>
    </row>
    <row r="63067" spans="10:15" x14ac:dyDescent="0.2">
      <c r="J63067" s="20"/>
      <c r="K63067" s="20"/>
      <c r="L63067" s="20"/>
      <c r="M63067" s="20"/>
      <c r="N63067" s="20"/>
      <c r="O63067" s="20"/>
    </row>
    <row r="63068" spans="10:15" x14ac:dyDescent="0.2">
      <c r="J63068" s="20"/>
      <c r="K63068" s="20"/>
      <c r="L63068" s="20"/>
      <c r="M63068" s="20"/>
      <c r="N63068" s="20"/>
      <c r="O63068" s="20"/>
    </row>
    <row r="63069" spans="10:15" x14ac:dyDescent="0.2">
      <c r="J63069" s="20"/>
      <c r="K63069" s="20"/>
      <c r="L63069" s="20"/>
      <c r="M63069" s="20"/>
      <c r="N63069" s="20"/>
      <c r="O63069" s="20"/>
    </row>
    <row r="63070" spans="10:15" x14ac:dyDescent="0.2">
      <c r="J63070" s="20"/>
      <c r="K63070" s="20"/>
      <c r="L63070" s="20"/>
      <c r="M63070" s="20"/>
      <c r="N63070" s="20"/>
      <c r="O63070" s="20"/>
    </row>
    <row r="63071" spans="10:15" x14ac:dyDescent="0.2">
      <c r="J63071" s="20"/>
      <c r="K63071" s="20"/>
      <c r="L63071" s="20"/>
      <c r="M63071" s="20"/>
      <c r="N63071" s="20"/>
      <c r="O63071" s="20"/>
    </row>
    <row r="63072" spans="10:15" x14ac:dyDescent="0.2">
      <c r="J63072" s="20"/>
      <c r="K63072" s="20"/>
      <c r="L63072" s="20"/>
      <c r="M63072" s="20"/>
      <c r="N63072" s="20"/>
      <c r="O63072" s="20"/>
    </row>
    <row r="63073" spans="10:15" x14ac:dyDescent="0.2">
      <c r="J63073" s="20"/>
      <c r="K63073" s="20"/>
      <c r="L63073" s="20"/>
      <c r="M63073" s="20"/>
      <c r="N63073" s="20"/>
      <c r="O63073" s="20"/>
    </row>
    <row r="63074" spans="10:15" x14ac:dyDescent="0.2">
      <c r="J63074" s="20"/>
      <c r="K63074" s="20"/>
      <c r="L63074" s="20"/>
      <c r="M63074" s="20"/>
      <c r="N63074" s="20"/>
      <c r="O63074" s="20"/>
    </row>
    <row r="63075" spans="10:15" x14ac:dyDescent="0.2">
      <c r="J63075" s="20"/>
      <c r="K63075" s="20"/>
      <c r="L63075" s="20"/>
      <c r="M63075" s="20"/>
      <c r="N63075" s="20"/>
      <c r="O63075" s="20"/>
    </row>
    <row r="63076" spans="10:15" x14ac:dyDescent="0.2">
      <c r="J63076" s="20"/>
      <c r="K63076" s="20"/>
      <c r="L63076" s="20"/>
      <c r="M63076" s="20"/>
      <c r="N63076" s="20"/>
      <c r="O63076" s="20"/>
    </row>
    <row r="63077" spans="10:15" x14ac:dyDescent="0.2">
      <c r="J63077" s="20"/>
      <c r="K63077" s="20"/>
      <c r="L63077" s="20"/>
      <c r="M63077" s="20"/>
      <c r="N63077" s="20"/>
      <c r="O63077" s="20"/>
    </row>
    <row r="63078" spans="10:15" x14ac:dyDescent="0.2">
      <c r="J63078" s="20"/>
      <c r="K63078" s="20"/>
      <c r="L63078" s="20"/>
      <c r="M63078" s="20"/>
      <c r="N63078" s="20"/>
      <c r="O63078" s="20"/>
    </row>
    <row r="63079" spans="10:15" x14ac:dyDescent="0.2">
      <c r="J63079" s="20"/>
      <c r="K63079" s="20"/>
      <c r="L63079" s="20"/>
      <c r="M63079" s="20"/>
      <c r="N63079" s="20"/>
      <c r="O63079" s="20"/>
    </row>
    <row r="63080" spans="10:15" x14ac:dyDescent="0.2">
      <c r="J63080" s="20"/>
      <c r="K63080" s="20"/>
      <c r="L63080" s="20"/>
      <c r="M63080" s="20"/>
      <c r="N63080" s="20"/>
      <c r="O63080" s="20"/>
    </row>
    <row r="63081" spans="10:15" x14ac:dyDescent="0.2">
      <c r="J63081" s="20"/>
      <c r="K63081" s="20"/>
      <c r="L63081" s="20"/>
      <c r="M63081" s="20"/>
      <c r="N63081" s="20"/>
      <c r="O63081" s="20"/>
    </row>
    <row r="63082" spans="10:15" x14ac:dyDescent="0.2">
      <c r="J63082" s="20"/>
      <c r="K63082" s="20"/>
      <c r="L63082" s="20"/>
      <c r="M63082" s="20"/>
      <c r="N63082" s="20"/>
      <c r="O63082" s="20"/>
    </row>
    <row r="63083" spans="10:15" x14ac:dyDescent="0.2">
      <c r="J63083" s="20"/>
      <c r="K63083" s="20"/>
      <c r="L63083" s="20"/>
      <c r="M63083" s="20"/>
      <c r="N63083" s="20"/>
      <c r="O63083" s="20"/>
    </row>
    <row r="63084" spans="10:15" x14ac:dyDescent="0.2">
      <c r="J63084" s="20"/>
      <c r="K63084" s="20"/>
      <c r="L63084" s="20"/>
      <c r="M63084" s="20"/>
      <c r="N63084" s="20"/>
      <c r="O63084" s="20"/>
    </row>
    <row r="63085" spans="10:15" x14ac:dyDescent="0.2">
      <c r="J63085" s="20"/>
      <c r="K63085" s="20"/>
      <c r="L63085" s="20"/>
      <c r="M63085" s="20"/>
      <c r="N63085" s="20"/>
      <c r="O63085" s="20"/>
    </row>
    <row r="63086" spans="10:15" x14ac:dyDescent="0.2">
      <c r="J63086" s="20"/>
      <c r="K63086" s="20"/>
      <c r="L63086" s="20"/>
      <c r="M63086" s="20"/>
      <c r="N63086" s="20"/>
      <c r="O63086" s="20"/>
    </row>
    <row r="63087" spans="10:15" x14ac:dyDescent="0.2">
      <c r="J63087" s="20"/>
      <c r="K63087" s="20"/>
      <c r="L63087" s="20"/>
      <c r="M63087" s="20"/>
      <c r="N63087" s="20"/>
      <c r="O63087" s="20"/>
    </row>
    <row r="63088" spans="10:15" x14ac:dyDescent="0.2">
      <c r="J63088" s="20"/>
      <c r="K63088" s="20"/>
      <c r="L63088" s="20"/>
      <c r="M63088" s="20"/>
      <c r="N63088" s="20"/>
      <c r="O63088" s="20"/>
    </row>
    <row r="63089" spans="10:15" x14ac:dyDescent="0.2">
      <c r="J63089" s="20"/>
      <c r="K63089" s="20"/>
      <c r="L63089" s="20"/>
      <c r="M63089" s="20"/>
      <c r="N63089" s="20"/>
      <c r="O63089" s="20"/>
    </row>
    <row r="63090" spans="10:15" x14ac:dyDescent="0.2">
      <c r="J63090" s="20"/>
      <c r="K63090" s="20"/>
      <c r="L63090" s="20"/>
      <c r="M63090" s="20"/>
      <c r="N63090" s="20"/>
      <c r="O63090" s="20"/>
    </row>
    <row r="63091" spans="10:15" x14ac:dyDescent="0.2">
      <c r="J63091" s="20"/>
      <c r="K63091" s="20"/>
      <c r="L63091" s="20"/>
      <c r="M63091" s="20"/>
      <c r="N63091" s="20"/>
      <c r="O63091" s="20"/>
    </row>
    <row r="63092" spans="10:15" x14ac:dyDescent="0.2">
      <c r="J63092" s="20"/>
      <c r="K63092" s="20"/>
      <c r="L63092" s="20"/>
      <c r="M63092" s="20"/>
      <c r="N63092" s="20"/>
      <c r="O63092" s="20"/>
    </row>
    <row r="63093" spans="10:15" x14ac:dyDescent="0.2">
      <c r="J63093" s="20"/>
      <c r="K63093" s="20"/>
      <c r="L63093" s="20"/>
      <c r="M63093" s="20"/>
      <c r="N63093" s="20"/>
      <c r="O63093" s="20"/>
    </row>
    <row r="63094" spans="10:15" x14ac:dyDescent="0.2">
      <c r="J63094" s="20"/>
      <c r="K63094" s="20"/>
      <c r="L63094" s="20"/>
      <c r="M63094" s="20"/>
      <c r="N63094" s="20"/>
      <c r="O63094" s="20"/>
    </row>
    <row r="63095" spans="10:15" x14ac:dyDescent="0.2">
      <c r="J63095" s="20"/>
      <c r="K63095" s="20"/>
      <c r="L63095" s="20"/>
      <c r="M63095" s="20"/>
      <c r="N63095" s="20"/>
      <c r="O63095" s="20"/>
    </row>
    <row r="63096" spans="10:15" x14ac:dyDescent="0.2">
      <c r="J63096" s="20"/>
      <c r="K63096" s="20"/>
      <c r="L63096" s="20"/>
      <c r="M63096" s="20"/>
      <c r="N63096" s="20"/>
      <c r="O63096" s="20"/>
    </row>
    <row r="63097" spans="10:15" x14ac:dyDescent="0.2">
      <c r="J63097" s="20"/>
      <c r="K63097" s="20"/>
      <c r="L63097" s="20"/>
      <c r="M63097" s="20"/>
      <c r="N63097" s="20"/>
      <c r="O63097" s="20"/>
    </row>
    <row r="63098" spans="10:15" x14ac:dyDescent="0.2">
      <c r="J63098" s="20"/>
      <c r="K63098" s="20"/>
      <c r="L63098" s="20"/>
      <c r="M63098" s="20"/>
      <c r="N63098" s="20"/>
      <c r="O63098" s="20"/>
    </row>
    <row r="63099" spans="10:15" x14ac:dyDescent="0.2">
      <c r="J63099" s="20"/>
      <c r="K63099" s="20"/>
      <c r="L63099" s="20"/>
      <c r="M63099" s="20"/>
      <c r="N63099" s="20"/>
      <c r="O63099" s="20"/>
    </row>
    <row r="63100" spans="10:15" x14ac:dyDescent="0.2">
      <c r="J63100" s="20"/>
      <c r="K63100" s="20"/>
      <c r="L63100" s="20"/>
      <c r="M63100" s="20"/>
      <c r="N63100" s="20"/>
      <c r="O63100" s="20"/>
    </row>
    <row r="63101" spans="10:15" x14ac:dyDescent="0.2">
      <c r="J63101" s="20"/>
      <c r="K63101" s="20"/>
      <c r="L63101" s="20"/>
      <c r="M63101" s="20"/>
      <c r="N63101" s="20"/>
      <c r="O63101" s="20"/>
    </row>
    <row r="63102" spans="10:15" x14ac:dyDescent="0.2">
      <c r="J63102" s="20"/>
      <c r="K63102" s="20"/>
      <c r="L63102" s="20"/>
      <c r="M63102" s="20"/>
      <c r="N63102" s="20"/>
      <c r="O63102" s="20"/>
    </row>
    <row r="63103" spans="10:15" x14ac:dyDescent="0.2">
      <c r="J63103" s="20"/>
      <c r="K63103" s="20"/>
      <c r="L63103" s="20"/>
      <c r="M63103" s="20"/>
      <c r="N63103" s="20"/>
      <c r="O63103" s="20"/>
    </row>
    <row r="63104" spans="10:15" x14ac:dyDescent="0.2">
      <c r="J63104" s="20"/>
      <c r="K63104" s="20"/>
      <c r="L63104" s="20"/>
      <c r="M63104" s="20"/>
      <c r="N63104" s="20"/>
      <c r="O63104" s="20"/>
    </row>
    <row r="63105" spans="10:15" x14ac:dyDescent="0.2">
      <c r="J63105" s="20"/>
      <c r="K63105" s="20"/>
      <c r="L63105" s="20"/>
      <c r="M63105" s="20"/>
      <c r="N63105" s="20"/>
      <c r="O63105" s="20"/>
    </row>
    <row r="63106" spans="10:15" x14ac:dyDescent="0.2">
      <c r="J63106" s="20"/>
      <c r="K63106" s="20"/>
      <c r="L63106" s="20"/>
      <c r="M63106" s="20"/>
      <c r="N63106" s="20"/>
      <c r="O63106" s="20"/>
    </row>
    <row r="63107" spans="10:15" x14ac:dyDescent="0.2">
      <c r="J63107" s="20"/>
      <c r="K63107" s="20"/>
      <c r="L63107" s="20"/>
      <c r="M63107" s="20"/>
      <c r="N63107" s="20"/>
      <c r="O63107" s="20"/>
    </row>
    <row r="63108" spans="10:15" x14ac:dyDescent="0.2">
      <c r="J63108" s="20"/>
      <c r="K63108" s="20"/>
      <c r="L63108" s="20"/>
      <c r="M63108" s="20"/>
      <c r="N63108" s="20"/>
      <c r="O63108" s="20"/>
    </row>
    <row r="63109" spans="10:15" x14ac:dyDescent="0.2">
      <c r="J63109" s="20"/>
      <c r="K63109" s="20"/>
      <c r="L63109" s="20"/>
      <c r="M63109" s="20"/>
      <c r="N63109" s="20"/>
      <c r="O63109" s="20"/>
    </row>
    <row r="63110" spans="10:15" x14ac:dyDescent="0.2">
      <c r="J63110" s="20"/>
      <c r="K63110" s="20"/>
      <c r="L63110" s="20"/>
      <c r="M63110" s="20"/>
      <c r="N63110" s="20"/>
      <c r="O63110" s="20"/>
    </row>
    <row r="63111" spans="10:15" x14ac:dyDescent="0.2">
      <c r="J63111" s="20"/>
      <c r="K63111" s="20"/>
      <c r="L63111" s="20"/>
      <c r="M63111" s="20"/>
      <c r="N63111" s="20"/>
      <c r="O63111" s="20"/>
    </row>
    <row r="63112" spans="10:15" x14ac:dyDescent="0.2">
      <c r="J63112" s="20"/>
      <c r="K63112" s="20"/>
      <c r="L63112" s="20"/>
      <c r="M63112" s="20"/>
      <c r="N63112" s="20"/>
      <c r="O63112" s="20"/>
    </row>
    <row r="63113" spans="10:15" x14ac:dyDescent="0.2">
      <c r="J63113" s="20"/>
      <c r="K63113" s="20"/>
      <c r="L63113" s="20"/>
      <c r="M63113" s="20"/>
      <c r="N63113" s="20"/>
      <c r="O63113" s="20"/>
    </row>
    <row r="63114" spans="10:15" x14ac:dyDescent="0.2">
      <c r="J63114" s="20"/>
      <c r="K63114" s="20"/>
      <c r="L63114" s="20"/>
      <c r="M63114" s="20"/>
      <c r="N63114" s="20"/>
      <c r="O63114" s="20"/>
    </row>
    <row r="63115" spans="10:15" x14ac:dyDescent="0.2">
      <c r="J63115" s="20"/>
      <c r="K63115" s="20"/>
      <c r="L63115" s="20"/>
      <c r="M63115" s="20"/>
      <c r="N63115" s="20"/>
      <c r="O63115" s="20"/>
    </row>
    <row r="63116" spans="10:15" x14ac:dyDescent="0.2">
      <c r="J63116" s="20"/>
      <c r="K63116" s="20"/>
      <c r="L63116" s="20"/>
      <c r="M63116" s="20"/>
      <c r="N63116" s="20"/>
      <c r="O63116" s="20"/>
    </row>
    <row r="63117" spans="10:15" x14ac:dyDescent="0.2">
      <c r="J63117" s="20"/>
      <c r="K63117" s="20"/>
      <c r="L63117" s="20"/>
      <c r="M63117" s="20"/>
      <c r="N63117" s="20"/>
      <c r="O63117" s="20"/>
    </row>
    <row r="63118" spans="10:15" x14ac:dyDescent="0.2">
      <c r="J63118" s="20"/>
      <c r="K63118" s="20"/>
      <c r="L63118" s="20"/>
      <c r="M63118" s="20"/>
      <c r="N63118" s="20"/>
      <c r="O63118" s="20"/>
    </row>
    <row r="63119" spans="10:15" x14ac:dyDescent="0.2">
      <c r="J63119" s="20"/>
      <c r="K63119" s="20"/>
      <c r="L63119" s="20"/>
      <c r="M63119" s="20"/>
      <c r="N63119" s="20"/>
      <c r="O63119" s="20"/>
    </row>
    <row r="63120" spans="10:15" x14ac:dyDescent="0.2">
      <c r="J63120" s="20"/>
      <c r="K63120" s="20"/>
      <c r="L63120" s="20"/>
      <c r="M63120" s="20"/>
      <c r="N63120" s="20"/>
      <c r="O63120" s="20"/>
    </row>
    <row r="63121" spans="10:15" x14ac:dyDescent="0.2">
      <c r="J63121" s="20"/>
      <c r="K63121" s="20"/>
      <c r="L63121" s="20"/>
      <c r="M63121" s="20"/>
      <c r="N63121" s="20"/>
      <c r="O63121" s="20"/>
    </row>
    <row r="63122" spans="10:15" x14ac:dyDescent="0.2">
      <c r="J63122" s="20"/>
      <c r="K63122" s="20"/>
      <c r="L63122" s="20"/>
      <c r="M63122" s="20"/>
      <c r="N63122" s="20"/>
      <c r="O63122" s="20"/>
    </row>
    <row r="63123" spans="10:15" x14ac:dyDescent="0.2">
      <c r="J63123" s="20"/>
      <c r="K63123" s="20"/>
      <c r="L63123" s="20"/>
      <c r="M63123" s="20"/>
      <c r="N63123" s="20"/>
      <c r="O63123" s="20"/>
    </row>
    <row r="63124" spans="10:15" x14ac:dyDescent="0.2">
      <c r="J63124" s="20"/>
      <c r="K63124" s="20"/>
      <c r="L63124" s="20"/>
      <c r="M63124" s="20"/>
      <c r="N63124" s="20"/>
      <c r="O63124" s="20"/>
    </row>
    <row r="63125" spans="10:15" x14ac:dyDescent="0.2">
      <c r="J63125" s="20"/>
      <c r="K63125" s="20"/>
      <c r="L63125" s="20"/>
      <c r="M63125" s="20"/>
      <c r="N63125" s="20"/>
      <c r="O63125" s="20"/>
    </row>
    <row r="63126" spans="10:15" x14ac:dyDescent="0.2">
      <c r="J63126" s="20"/>
      <c r="K63126" s="20"/>
      <c r="L63126" s="20"/>
      <c r="M63126" s="20"/>
      <c r="N63126" s="20"/>
      <c r="O63126" s="20"/>
    </row>
    <row r="63127" spans="10:15" x14ac:dyDescent="0.2">
      <c r="J63127" s="20"/>
      <c r="K63127" s="20"/>
      <c r="L63127" s="20"/>
      <c r="M63127" s="20"/>
      <c r="N63127" s="20"/>
      <c r="O63127" s="20"/>
    </row>
    <row r="63128" spans="10:15" x14ac:dyDescent="0.2">
      <c r="J63128" s="20"/>
      <c r="K63128" s="20"/>
      <c r="L63128" s="20"/>
      <c r="M63128" s="20"/>
      <c r="N63128" s="20"/>
      <c r="O63128" s="20"/>
    </row>
    <row r="63129" spans="10:15" x14ac:dyDescent="0.2">
      <c r="J63129" s="20"/>
      <c r="K63129" s="20"/>
      <c r="L63129" s="20"/>
      <c r="M63129" s="20"/>
      <c r="N63129" s="20"/>
      <c r="O63129" s="20"/>
    </row>
    <row r="63130" spans="10:15" x14ac:dyDescent="0.2">
      <c r="J63130" s="20"/>
      <c r="K63130" s="20"/>
      <c r="L63130" s="20"/>
      <c r="M63130" s="20"/>
      <c r="N63130" s="20"/>
      <c r="O63130" s="20"/>
    </row>
    <row r="63131" spans="10:15" x14ac:dyDescent="0.2">
      <c r="J63131" s="20"/>
      <c r="K63131" s="20"/>
      <c r="L63131" s="20"/>
      <c r="M63131" s="20"/>
      <c r="N63131" s="20"/>
      <c r="O63131" s="20"/>
    </row>
    <row r="63132" spans="10:15" x14ac:dyDescent="0.2">
      <c r="J63132" s="20"/>
      <c r="K63132" s="20"/>
      <c r="L63132" s="20"/>
      <c r="M63132" s="20"/>
      <c r="N63132" s="20"/>
      <c r="O63132" s="20"/>
    </row>
    <row r="63133" spans="10:15" x14ac:dyDescent="0.2">
      <c r="J63133" s="20"/>
      <c r="K63133" s="20"/>
      <c r="L63133" s="20"/>
      <c r="M63133" s="20"/>
      <c r="N63133" s="20"/>
      <c r="O63133" s="20"/>
    </row>
    <row r="63134" spans="10:15" x14ac:dyDescent="0.2">
      <c r="J63134" s="20"/>
      <c r="K63134" s="20"/>
      <c r="L63134" s="20"/>
      <c r="M63134" s="20"/>
      <c r="N63134" s="20"/>
      <c r="O63134" s="20"/>
    </row>
    <row r="63135" spans="10:15" x14ac:dyDescent="0.2">
      <c r="J63135" s="20"/>
      <c r="K63135" s="20"/>
      <c r="L63135" s="20"/>
      <c r="M63135" s="20"/>
      <c r="N63135" s="20"/>
      <c r="O63135" s="20"/>
    </row>
    <row r="63136" spans="10:15" x14ac:dyDescent="0.2">
      <c r="J63136" s="20"/>
      <c r="K63136" s="20"/>
      <c r="L63136" s="20"/>
      <c r="M63136" s="20"/>
      <c r="N63136" s="20"/>
      <c r="O63136" s="20"/>
    </row>
    <row r="63137" spans="10:15" x14ac:dyDescent="0.2">
      <c r="J63137" s="20"/>
      <c r="K63137" s="20"/>
      <c r="L63137" s="20"/>
      <c r="M63137" s="20"/>
      <c r="N63137" s="20"/>
      <c r="O63137" s="20"/>
    </row>
    <row r="63138" spans="10:15" x14ac:dyDescent="0.2">
      <c r="J63138" s="20"/>
      <c r="K63138" s="20"/>
      <c r="L63138" s="20"/>
      <c r="M63138" s="20"/>
      <c r="N63138" s="20"/>
      <c r="O63138" s="20"/>
    </row>
    <row r="63139" spans="10:15" x14ac:dyDescent="0.2">
      <c r="J63139" s="20"/>
      <c r="K63139" s="20"/>
      <c r="L63139" s="20"/>
      <c r="M63139" s="20"/>
      <c r="N63139" s="20"/>
      <c r="O63139" s="20"/>
    </row>
    <row r="63140" spans="10:15" x14ac:dyDescent="0.2">
      <c r="J63140" s="20"/>
      <c r="K63140" s="20"/>
      <c r="L63140" s="20"/>
      <c r="M63140" s="20"/>
      <c r="N63140" s="20"/>
      <c r="O63140" s="20"/>
    </row>
    <row r="63141" spans="10:15" x14ac:dyDescent="0.2">
      <c r="J63141" s="20"/>
      <c r="K63141" s="20"/>
      <c r="L63141" s="20"/>
      <c r="M63141" s="20"/>
      <c r="N63141" s="20"/>
      <c r="O63141" s="20"/>
    </row>
    <row r="63142" spans="10:15" x14ac:dyDescent="0.2">
      <c r="J63142" s="20"/>
      <c r="K63142" s="20"/>
      <c r="L63142" s="20"/>
      <c r="M63142" s="20"/>
      <c r="N63142" s="20"/>
      <c r="O63142" s="20"/>
    </row>
    <row r="63143" spans="10:15" x14ac:dyDescent="0.2">
      <c r="J63143" s="20"/>
      <c r="K63143" s="20"/>
      <c r="L63143" s="20"/>
      <c r="M63143" s="20"/>
      <c r="N63143" s="20"/>
      <c r="O63143" s="20"/>
    </row>
    <row r="63144" spans="10:15" x14ac:dyDescent="0.2">
      <c r="J63144" s="20"/>
      <c r="K63144" s="20"/>
      <c r="L63144" s="20"/>
      <c r="M63144" s="20"/>
      <c r="N63144" s="20"/>
      <c r="O63144" s="20"/>
    </row>
    <row r="63145" spans="10:15" x14ac:dyDescent="0.2">
      <c r="J63145" s="20"/>
      <c r="K63145" s="20"/>
      <c r="L63145" s="20"/>
      <c r="M63145" s="20"/>
      <c r="N63145" s="20"/>
      <c r="O63145" s="20"/>
    </row>
    <row r="63146" spans="10:15" x14ac:dyDescent="0.2">
      <c r="J63146" s="20"/>
      <c r="K63146" s="20"/>
      <c r="L63146" s="20"/>
      <c r="M63146" s="20"/>
      <c r="N63146" s="20"/>
      <c r="O63146" s="20"/>
    </row>
    <row r="63147" spans="10:15" x14ac:dyDescent="0.2">
      <c r="J63147" s="20"/>
      <c r="K63147" s="20"/>
      <c r="L63147" s="20"/>
      <c r="M63147" s="20"/>
      <c r="N63147" s="20"/>
      <c r="O63147" s="20"/>
    </row>
    <row r="63148" spans="10:15" x14ac:dyDescent="0.2">
      <c r="J63148" s="20"/>
      <c r="K63148" s="20"/>
      <c r="L63148" s="20"/>
      <c r="M63148" s="20"/>
      <c r="N63148" s="20"/>
      <c r="O63148" s="20"/>
    </row>
    <row r="63149" spans="10:15" x14ac:dyDescent="0.2">
      <c r="J63149" s="20"/>
      <c r="K63149" s="20"/>
      <c r="L63149" s="20"/>
      <c r="M63149" s="20"/>
      <c r="N63149" s="20"/>
      <c r="O63149" s="20"/>
    </row>
    <row r="63150" spans="10:15" x14ac:dyDescent="0.2">
      <c r="J63150" s="20"/>
      <c r="K63150" s="20"/>
      <c r="L63150" s="20"/>
      <c r="M63150" s="20"/>
      <c r="N63150" s="20"/>
      <c r="O63150" s="20"/>
    </row>
    <row r="63151" spans="10:15" x14ac:dyDescent="0.2">
      <c r="J63151" s="20"/>
      <c r="K63151" s="20"/>
      <c r="L63151" s="20"/>
      <c r="M63151" s="20"/>
      <c r="N63151" s="20"/>
      <c r="O63151" s="20"/>
    </row>
    <row r="63152" spans="10:15" x14ac:dyDescent="0.2">
      <c r="J63152" s="20"/>
      <c r="K63152" s="20"/>
      <c r="L63152" s="20"/>
      <c r="M63152" s="20"/>
      <c r="N63152" s="20"/>
      <c r="O63152" s="20"/>
    </row>
    <row r="63153" spans="10:15" x14ac:dyDescent="0.2">
      <c r="J63153" s="20"/>
      <c r="K63153" s="20"/>
      <c r="L63153" s="20"/>
      <c r="M63153" s="20"/>
      <c r="N63153" s="20"/>
      <c r="O63153" s="20"/>
    </row>
    <row r="63154" spans="10:15" x14ac:dyDescent="0.2">
      <c r="J63154" s="20"/>
      <c r="K63154" s="20"/>
      <c r="L63154" s="20"/>
      <c r="M63154" s="20"/>
      <c r="N63154" s="20"/>
      <c r="O63154" s="20"/>
    </row>
    <row r="63155" spans="10:15" x14ac:dyDescent="0.2">
      <c r="J63155" s="20"/>
      <c r="K63155" s="20"/>
      <c r="L63155" s="20"/>
      <c r="M63155" s="20"/>
      <c r="N63155" s="20"/>
      <c r="O63155" s="20"/>
    </row>
    <row r="63156" spans="10:15" x14ac:dyDescent="0.2">
      <c r="J63156" s="20"/>
      <c r="K63156" s="20"/>
      <c r="L63156" s="20"/>
      <c r="M63156" s="20"/>
      <c r="N63156" s="20"/>
      <c r="O63156" s="20"/>
    </row>
    <row r="63157" spans="10:15" x14ac:dyDescent="0.2">
      <c r="J63157" s="20"/>
      <c r="K63157" s="20"/>
      <c r="L63157" s="20"/>
      <c r="M63157" s="20"/>
      <c r="N63157" s="20"/>
      <c r="O63157" s="20"/>
    </row>
    <row r="63158" spans="10:15" x14ac:dyDescent="0.2">
      <c r="J63158" s="20"/>
      <c r="K63158" s="20"/>
      <c r="L63158" s="20"/>
      <c r="M63158" s="20"/>
      <c r="N63158" s="20"/>
      <c r="O63158" s="20"/>
    </row>
    <row r="63159" spans="10:15" x14ac:dyDescent="0.2">
      <c r="J63159" s="20"/>
      <c r="K63159" s="20"/>
      <c r="L63159" s="20"/>
      <c r="M63159" s="20"/>
      <c r="N63159" s="20"/>
      <c r="O63159" s="20"/>
    </row>
    <row r="63160" spans="10:15" x14ac:dyDescent="0.2">
      <c r="J63160" s="20"/>
      <c r="K63160" s="20"/>
      <c r="L63160" s="20"/>
      <c r="M63160" s="20"/>
      <c r="N63160" s="20"/>
      <c r="O63160" s="20"/>
    </row>
    <row r="63161" spans="10:15" x14ac:dyDescent="0.2">
      <c r="J63161" s="20"/>
      <c r="K63161" s="20"/>
      <c r="L63161" s="20"/>
      <c r="M63161" s="20"/>
      <c r="N63161" s="20"/>
      <c r="O63161" s="20"/>
    </row>
    <row r="63162" spans="10:15" x14ac:dyDescent="0.2">
      <c r="J63162" s="20"/>
      <c r="K63162" s="20"/>
      <c r="L63162" s="20"/>
      <c r="M63162" s="20"/>
      <c r="N63162" s="20"/>
      <c r="O63162" s="20"/>
    </row>
    <row r="63163" spans="10:15" x14ac:dyDescent="0.2">
      <c r="J63163" s="20"/>
      <c r="K63163" s="20"/>
      <c r="L63163" s="20"/>
      <c r="M63163" s="20"/>
      <c r="N63163" s="20"/>
      <c r="O63163" s="20"/>
    </row>
    <row r="63164" spans="10:15" x14ac:dyDescent="0.2">
      <c r="J63164" s="20"/>
      <c r="K63164" s="20"/>
      <c r="L63164" s="20"/>
      <c r="M63164" s="20"/>
      <c r="N63164" s="20"/>
      <c r="O63164" s="20"/>
    </row>
    <row r="63165" spans="10:15" x14ac:dyDescent="0.2">
      <c r="J63165" s="20"/>
      <c r="K63165" s="20"/>
      <c r="L63165" s="20"/>
      <c r="M63165" s="20"/>
      <c r="N63165" s="20"/>
      <c r="O63165" s="20"/>
    </row>
    <row r="63166" spans="10:15" x14ac:dyDescent="0.2">
      <c r="J63166" s="20"/>
      <c r="K63166" s="20"/>
      <c r="L63166" s="20"/>
      <c r="M63166" s="20"/>
      <c r="N63166" s="20"/>
      <c r="O63166" s="20"/>
    </row>
    <row r="63167" spans="10:15" x14ac:dyDescent="0.2">
      <c r="J63167" s="20"/>
      <c r="K63167" s="20"/>
      <c r="L63167" s="20"/>
      <c r="M63167" s="20"/>
      <c r="N63167" s="20"/>
      <c r="O63167" s="20"/>
    </row>
    <row r="63168" spans="10:15" x14ac:dyDescent="0.2">
      <c r="J63168" s="20"/>
      <c r="K63168" s="20"/>
      <c r="L63168" s="20"/>
      <c r="M63168" s="20"/>
      <c r="N63168" s="20"/>
      <c r="O63168" s="20"/>
    </row>
    <row r="63169" spans="10:15" x14ac:dyDescent="0.2">
      <c r="J63169" s="20"/>
      <c r="K63169" s="20"/>
      <c r="L63169" s="20"/>
      <c r="M63169" s="20"/>
      <c r="N63169" s="20"/>
      <c r="O63169" s="20"/>
    </row>
    <row r="63170" spans="10:15" x14ac:dyDescent="0.2">
      <c r="J63170" s="20"/>
      <c r="K63170" s="20"/>
      <c r="L63170" s="20"/>
      <c r="M63170" s="20"/>
      <c r="N63170" s="20"/>
      <c r="O63170" s="20"/>
    </row>
    <row r="63171" spans="10:15" x14ac:dyDescent="0.2">
      <c r="J63171" s="20"/>
      <c r="K63171" s="20"/>
      <c r="L63171" s="20"/>
      <c r="M63171" s="20"/>
      <c r="N63171" s="20"/>
      <c r="O63171" s="20"/>
    </row>
    <row r="63172" spans="10:15" x14ac:dyDescent="0.2">
      <c r="J63172" s="20"/>
      <c r="K63172" s="20"/>
      <c r="L63172" s="20"/>
      <c r="M63172" s="20"/>
      <c r="N63172" s="20"/>
      <c r="O63172" s="20"/>
    </row>
    <row r="63173" spans="10:15" x14ac:dyDescent="0.2">
      <c r="J63173" s="20"/>
      <c r="K63173" s="20"/>
      <c r="L63173" s="20"/>
      <c r="M63173" s="20"/>
      <c r="N63173" s="20"/>
      <c r="O63173" s="20"/>
    </row>
    <row r="63174" spans="10:15" x14ac:dyDescent="0.2">
      <c r="J63174" s="20"/>
      <c r="K63174" s="20"/>
      <c r="L63174" s="20"/>
      <c r="M63174" s="20"/>
      <c r="N63174" s="20"/>
      <c r="O63174" s="20"/>
    </row>
    <row r="63175" spans="10:15" x14ac:dyDescent="0.2">
      <c r="J63175" s="20"/>
      <c r="K63175" s="20"/>
      <c r="L63175" s="20"/>
      <c r="M63175" s="20"/>
      <c r="N63175" s="20"/>
      <c r="O63175" s="20"/>
    </row>
    <row r="63176" spans="10:15" x14ac:dyDescent="0.2">
      <c r="J63176" s="20"/>
      <c r="K63176" s="20"/>
      <c r="L63176" s="20"/>
      <c r="M63176" s="20"/>
      <c r="N63176" s="20"/>
      <c r="O63176" s="20"/>
    </row>
    <row r="63177" spans="10:15" x14ac:dyDescent="0.2">
      <c r="J63177" s="20"/>
      <c r="K63177" s="20"/>
      <c r="L63177" s="20"/>
      <c r="M63177" s="20"/>
      <c r="N63177" s="20"/>
      <c r="O63177" s="20"/>
    </row>
    <row r="63178" spans="10:15" x14ac:dyDescent="0.2">
      <c r="J63178" s="20"/>
      <c r="K63178" s="20"/>
      <c r="L63178" s="20"/>
      <c r="M63178" s="20"/>
      <c r="N63178" s="20"/>
      <c r="O63178" s="20"/>
    </row>
    <row r="63179" spans="10:15" x14ac:dyDescent="0.2">
      <c r="J63179" s="20"/>
      <c r="K63179" s="20"/>
      <c r="L63179" s="20"/>
      <c r="M63179" s="20"/>
      <c r="N63179" s="20"/>
      <c r="O63179" s="20"/>
    </row>
    <row r="63180" spans="10:15" x14ac:dyDescent="0.2">
      <c r="J63180" s="20"/>
      <c r="K63180" s="20"/>
      <c r="L63180" s="20"/>
      <c r="M63180" s="20"/>
      <c r="N63180" s="20"/>
      <c r="O63180" s="20"/>
    </row>
    <row r="63181" spans="10:15" x14ac:dyDescent="0.2">
      <c r="J63181" s="20"/>
      <c r="K63181" s="20"/>
      <c r="L63181" s="20"/>
      <c r="M63181" s="20"/>
      <c r="N63181" s="20"/>
      <c r="O63181" s="20"/>
    </row>
    <row r="63182" spans="10:15" x14ac:dyDescent="0.2">
      <c r="J63182" s="20"/>
      <c r="K63182" s="20"/>
      <c r="L63182" s="20"/>
      <c r="M63182" s="20"/>
      <c r="N63182" s="20"/>
      <c r="O63182" s="20"/>
    </row>
    <row r="63183" spans="10:15" x14ac:dyDescent="0.2">
      <c r="J63183" s="20"/>
      <c r="K63183" s="20"/>
      <c r="L63183" s="20"/>
      <c r="M63183" s="20"/>
      <c r="N63183" s="20"/>
      <c r="O63183" s="20"/>
    </row>
    <row r="63184" spans="10:15" x14ac:dyDescent="0.2">
      <c r="J63184" s="20"/>
      <c r="K63184" s="20"/>
      <c r="L63184" s="20"/>
      <c r="M63184" s="20"/>
      <c r="N63184" s="20"/>
      <c r="O63184" s="20"/>
    </row>
    <row r="63185" spans="10:15" x14ac:dyDescent="0.2">
      <c r="J63185" s="20"/>
      <c r="K63185" s="20"/>
      <c r="L63185" s="20"/>
      <c r="M63185" s="20"/>
      <c r="N63185" s="20"/>
      <c r="O63185" s="20"/>
    </row>
    <row r="63186" spans="10:15" x14ac:dyDescent="0.2">
      <c r="J63186" s="20"/>
      <c r="K63186" s="20"/>
      <c r="L63186" s="20"/>
      <c r="M63186" s="20"/>
      <c r="N63186" s="20"/>
      <c r="O63186" s="20"/>
    </row>
    <row r="63187" spans="10:15" x14ac:dyDescent="0.2">
      <c r="J63187" s="20"/>
      <c r="K63187" s="20"/>
      <c r="L63187" s="20"/>
      <c r="M63187" s="20"/>
      <c r="N63187" s="20"/>
      <c r="O63187" s="20"/>
    </row>
    <row r="63188" spans="10:15" x14ac:dyDescent="0.2">
      <c r="J63188" s="20"/>
      <c r="K63188" s="20"/>
      <c r="L63188" s="20"/>
      <c r="M63188" s="20"/>
      <c r="N63188" s="20"/>
      <c r="O63188" s="20"/>
    </row>
    <row r="63189" spans="10:15" x14ac:dyDescent="0.2">
      <c r="J63189" s="20"/>
      <c r="K63189" s="20"/>
      <c r="L63189" s="20"/>
      <c r="M63189" s="20"/>
      <c r="N63189" s="20"/>
      <c r="O63189" s="20"/>
    </row>
    <row r="63190" spans="10:15" x14ac:dyDescent="0.2">
      <c r="J63190" s="20"/>
      <c r="K63190" s="20"/>
      <c r="L63190" s="20"/>
      <c r="M63190" s="20"/>
      <c r="N63190" s="20"/>
      <c r="O63190" s="20"/>
    </row>
    <row r="63191" spans="10:15" x14ac:dyDescent="0.2">
      <c r="J63191" s="20"/>
      <c r="K63191" s="20"/>
      <c r="L63191" s="20"/>
      <c r="M63191" s="20"/>
      <c r="N63191" s="20"/>
      <c r="O63191" s="20"/>
    </row>
    <row r="63192" spans="10:15" x14ac:dyDescent="0.2">
      <c r="J63192" s="20"/>
      <c r="K63192" s="20"/>
      <c r="L63192" s="20"/>
      <c r="M63192" s="20"/>
      <c r="N63192" s="20"/>
      <c r="O63192" s="20"/>
    </row>
    <row r="63193" spans="10:15" x14ac:dyDescent="0.2">
      <c r="J63193" s="20"/>
      <c r="K63193" s="20"/>
      <c r="L63193" s="20"/>
      <c r="M63193" s="20"/>
      <c r="N63193" s="20"/>
      <c r="O63193" s="20"/>
    </row>
    <row r="63194" spans="10:15" x14ac:dyDescent="0.2">
      <c r="J63194" s="20"/>
      <c r="K63194" s="20"/>
      <c r="L63194" s="20"/>
      <c r="M63194" s="20"/>
      <c r="N63194" s="20"/>
      <c r="O63194" s="20"/>
    </row>
    <row r="63195" spans="10:15" x14ac:dyDescent="0.2">
      <c r="J63195" s="20"/>
      <c r="K63195" s="20"/>
      <c r="L63195" s="20"/>
      <c r="M63195" s="20"/>
      <c r="N63195" s="20"/>
      <c r="O63195" s="20"/>
    </row>
    <row r="63196" spans="10:15" x14ac:dyDescent="0.2">
      <c r="J63196" s="20"/>
      <c r="K63196" s="20"/>
      <c r="L63196" s="20"/>
      <c r="M63196" s="20"/>
      <c r="N63196" s="20"/>
      <c r="O63196" s="20"/>
    </row>
    <row r="63197" spans="10:15" x14ac:dyDescent="0.2">
      <c r="J63197" s="20"/>
      <c r="K63197" s="20"/>
      <c r="L63197" s="20"/>
      <c r="M63197" s="20"/>
      <c r="N63197" s="20"/>
      <c r="O63197" s="20"/>
    </row>
    <row r="63198" spans="10:15" x14ac:dyDescent="0.2">
      <c r="J63198" s="20"/>
      <c r="K63198" s="20"/>
      <c r="L63198" s="20"/>
      <c r="M63198" s="20"/>
      <c r="N63198" s="20"/>
      <c r="O63198" s="20"/>
    </row>
    <row r="63199" spans="10:15" x14ac:dyDescent="0.2">
      <c r="J63199" s="20"/>
      <c r="K63199" s="20"/>
      <c r="L63199" s="20"/>
      <c r="M63199" s="20"/>
      <c r="N63199" s="20"/>
      <c r="O63199" s="20"/>
    </row>
    <row r="63200" spans="10:15" x14ac:dyDescent="0.2">
      <c r="J63200" s="20"/>
      <c r="K63200" s="20"/>
      <c r="L63200" s="20"/>
      <c r="M63200" s="20"/>
      <c r="N63200" s="20"/>
      <c r="O63200" s="20"/>
    </row>
    <row r="63201" spans="10:15" x14ac:dyDescent="0.2">
      <c r="J63201" s="20"/>
      <c r="K63201" s="20"/>
      <c r="L63201" s="20"/>
      <c r="M63201" s="20"/>
      <c r="N63201" s="20"/>
      <c r="O63201" s="20"/>
    </row>
    <row r="63202" spans="10:15" x14ac:dyDescent="0.2">
      <c r="J63202" s="20"/>
      <c r="K63202" s="20"/>
      <c r="L63202" s="20"/>
      <c r="M63202" s="20"/>
      <c r="N63202" s="20"/>
      <c r="O63202" s="20"/>
    </row>
    <row r="63203" spans="10:15" x14ac:dyDescent="0.2">
      <c r="J63203" s="20"/>
      <c r="K63203" s="20"/>
      <c r="L63203" s="20"/>
      <c r="M63203" s="20"/>
      <c r="N63203" s="20"/>
      <c r="O63203" s="20"/>
    </row>
    <row r="63204" spans="10:15" x14ac:dyDescent="0.2">
      <c r="J63204" s="20"/>
      <c r="K63204" s="20"/>
      <c r="L63204" s="20"/>
      <c r="M63204" s="20"/>
      <c r="N63204" s="20"/>
      <c r="O63204" s="20"/>
    </row>
    <row r="63205" spans="10:15" x14ac:dyDescent="0.2">
      <c r="J63205" s="20"/>
      <c r="K63205" s="20"/>
      <c r="L63205" s="20"/>
      <c r="M63205" s="20"/>
      <c r="N63205" s="20"/>
      <c r="O63205" s="20"/>
    </row>
    <row r="63206" spans="10:15" x14ac:dyDescent="0.2">
      <c r="J63206" s="20"/>
      <c r="K63206" s="20"/>
      <c r="L63206" s="20"/>
      <c r="M63206" s="20"/>
      <c r="N63206" s="20"/>
      <c r="O63206" s="20"/>
    </row>
    <row r="63207" spans="10:15" x14ac:dyDescent="0.2">
      <c r="J63207" s="20"/>
      <c r="K63207" s="20"/>
      <c r="L63207" s="20"/>
      <c r="M63207" s="20"/>
      <c r="N63207" s="20"/>
      <c r="O63207" s="20"/>
    </row>
    <row r="63208" spans="10:15" x14ac:dyDescent="0.2">
      <c r="J63208" s="20"/>
      <c r="K63208" s="20"/>
      <c r="L63208" s="20"/>
      <c r="M63208" s="20"/>
      <c r="N63208" s="20"/>
      <c r="O63208" s="20"/>
    </row>
    <row r="63209" spans="10:15" x14ac:dyDescent="0.2">
      <c r="J63209" s="20"/>
      <c r="K63209" s="20"/>
      <c r="L63209" s="20"/>
      <c r="M63209" s="20"/>
      <c r="N63209" s="20"/>
      <c r="O63209" s="20"/>
    </row>
    <row r="63210" spans="10:15" x14ac:dyDescent="0.2">
      <c r="J63210" s="20"/>
      <c r="K63210" s="20"/>
      <c r="L63210" s="20"/>
      <c r="M63210" s="20"/>
      <c r="N63210" s="20"/>
      <c r="O63210" s="20"/>
    </row>
    <row r="63211" spans="10:15" x14ac:dyDescent="0.2">
      <c r="J63211" s="20"/>
      <c r="K63211" s="20"/>
      <c r="L63211" s="20"/>
      <c r="M63211" s="20"/>
      <c r="N63211" s="20"/>
      <c r="O63211" s="20"/>
    </row>
    <row r="63212" spans="10:15" x14ac:dyDescent="0.2">
      <c r="J63212" s="20"/>
      <c r="K63212" s="20"/>
      <c r="L63212" s="20"/>
      <c r="M63212" s="20"/>
      <c r="N63212" s="20"/>
      <c r="O63212" s="20"/>
    </row>
    <row r="63213" spans="10:15" x14ac:dyDescent="0.2">
      <c r="J63213" s="20"/>
      <c r="K63213" s="20"/>
      <c r="L63213" s="20"/>
      <c r="M63213" s="20"/>
      <c r="N63213" s="20"/>
      <c r="O63213" s="20"/>
    </row>
    <row r="63214" spans="10:15" x14ac:dyDescent="0.2">
      <c r="J63214" s="20"/>
      <c r="K63214" s="20"/>
      <c r="L63214" s="20"/>
      <c r="M63214" s="20"/>
      <c r="N63214" s="20"/>
      <c r="O63214" s="20"/>
    </row>
    <row r="63215" spans="10:15" x14ac:dyDescent="0.2">
      <c r="J63215" s="20"/>
      <c r="K63215" s="20"/>
      <c r="L63215" s="20"/>
      <c r="M63215" s="20"/>
      <c r="N63215" s="20"/>
      <c r="O63215" s="20"/>
    </row>
    <row r="63216" spans="10:15" x14ac:dyDescent="0.2">
      <c r="J63216" s="20"/>
      <c r="K63216" s="20"/>
      <c r="L63216" s="20"/>
      <c r="M63216" s="20"/>
      <c r="N63216" s="20"/>
      <c r="O63216" s="20"/>
    </row>
    <row r="63217" spans="10:15" x14ac:dyDescent="0.2">
      <c r="J63217" s="20"/>
      <c r="K63217" s="20"/>
      <c r="L63217" s="20"/>
      <c r="M63217" s="20"/>
      <c r="N63217" s="20"/>
      <c r="O63217" s="20"/>
    </row>
    <row r="63218" spans="10:15" x14ac:dyDescent="0.2">
      <c r="J63218" s="20"/>
      <c r="K63218" s="20"/>
      <c r="L63218" s="20"/>
      <c r="M63218" s="20"/>
      <c r="N63218" s="20"/>
      <c r="O63218" s="20"/>
    </row>
    <row r="63219" spans="10:15" x14ac:dyDescent="0.2">
      <c r="J63219" s="20"/>
      <c r="K63219" s="20"/>
      <c r="L63219" s="20"/>
      <c r="M63219" s="20"/>
      <c r="N63219" s="20"/>
      <c r="O63219" s="20"/>
    </row>
    <row r="63220" spans="10:15" x14ac:dyDescent="0.2">
      <c r="J63220" s="20"/>
      <c r="K63220" s="20"/>
      <c r="L63220" s="20"/>
      <c r="M63220" s="20"/>
      <c r="N63220" s="20"/>
      <c r="O63220" s="20"/>
    </row>
    <row r="63221" spans="10:15" x14ac:dyDescent="0.2">
      <c r="J63221" s="20"/>
      <c r="K63221" s="20"/>
      <c r="L63221" s="20"/>
      <c r="M63221" s="20"/>
      <c r="N63221" s="20"/>
      <c r="O63221" s="20"/>
    </row>
    <row r="63222" spans="10:15" x14ac:dyDescent="0.2">
      <c r="J63222" s="20"/>
      <c r="K63222" s="20"/>
      <c r="L63222" s="20"/>
      <c r="M63222" s="20"/>
      <c r="N63222" s="20"/>
      <c r="O63222" s="20"/>
    </row>
    <row r="63223" spans="10:15" x14ac:dyDescent="0.2">
      <c r="J63223" s="20"/>
      <c r="K63223" s="20"/>
      <c r="L63223" s="20"/>
      <c r="M63223" s="20"/>
      <c r="N63223" s="20"/>
      <c r="O63223" s="20"/>
    </row>
    <row r="63224" spans="10:15" x14ac:dyDescent="0.2">
      <c r="J63224" s="20"/>
      <c r="K63224" s="20"/>
      <c r="L63224" s="20"/>
      <c r="M63224" s="20"/>
      <c r="N63224" s="20"/>
      <c r="O63224" s="20"/>
    </row>
    <row r="63225" spans="10:15" x14ac:dyDescent="0.2">
      <c r="J63225" s="20"/>
      <c r="K63225" s="20"/>
      <c r="L63225" s="20"/>
      <c r="M63225" s="20"/>
      <c r="N63225" s="20"/>
      <c r="O63225" s="20"/>
    </row>
    <row r="63226" spans="10:15" x14ac:dyDescent="0.2">
      <c r="J63226" s="20"/>
      <c r="K63226" s="20"/>
      <c r="L63226" s="20"/>
      <c r="M63226" s="20"/>
      <c r="N63226" s="20"/>
      <c r="O63226" s="20"/>
    </row>
    <row r="63227" spans="10:15" x14ac:dyDescent="0.2">
      <c r="J63227" s="20"/>
      <c r="K63227" s="20"/>
      <c r="L63227" s="20"/>
      <c r="M63227" s="20"/>
      <c r="N63227" s="20"/>
      <c r="O63227" s="20"/>
    </row>
    <row r="63228" spans="10:15" x14ac:dyDescent="0.2">
      <c r="J63228" s="20"/>
      <c r="K63228" s="20"/>
      <c r="L63228" s="20"/>
      <c r="M63228" s="20"/>
      <c r="N63228" s="20"/>
      <c r="O63228" s="20"/>
    </row>
    <row r="63229" spans="10:15" x14ac:dyDescent="0.2">
      <c r="J63229" s="20"/>
      <c r="K63229" s="20"/>
      <c r="L63229" s="20"/>
      <c r="M63229" s="20"/>
      <c r="N63229" s="20"/>
      <c r="O63229" s="20"/>
    </row>
    <row r="63230" spans="10:15" x14ac:dyDescent="0.2">
      <c r="J63230" s="20"/>
      <c r="K63230" s="20"/>
      <c r="L63230" s="20"/>
      <c r="M63230" s="20"/>
      <c r="N63230" s="20"/>
      <c r="O63230" s="20"/>
    </row>
    <row r="63231" spans="10:15" x14ac:dyDescent="0.2">
      <c r="J63231" s="20"/>
      <c r="K63231" s="20"/>
      <c r="L63231" s="20"/>
      <c r="M63231" s="20"/>
      <c r="N63231" s="20"/>
      <c r="O63231" s="20"/>
    </row>
    <row r="63232" spans="10:15" x14ac:dyDescent="0.2">
      <c r="J63232" s="20"/>
      <c r="K63232" s="20"/>
      <c r="L63232" s="20"/>
      <c r="M63232" s="20"/>
      <c r="N63232" s="20"/>
      <c r="O63232" s="20"/>
    </row>
    <row r="63233" spans="10:15" x14ac:dyDescent="0.2">
      <c r="J63233" s="20"/>
      <c r="K63233" s="20"/>
      <c r="L63233" s="20"/>
      <c r="M63233" s="20"/>
      <c r="N63233" s="20"/>
      <c r="O63233" s="20"/>
    </row>
    <row r="63234" spans="10:15" x14ac:dyDescent="0.2">
      <c r="J63234" s="20"/>
      <c r="K63234" s="20"/>
      <c r="L63234" s="20"/>
      <c r="M63234" s="20"/>
      <c r="N63234" s="20"/>
      <c r="O63234" s="20"/>
    </row>
    <row r="63235" spans="10:15" x14ac:dyDescent="0.2">
      <c r="J63235" s="20"/>
      <c r="K63235" s="20"/>
      <c r="L63235" s="20"/>
      <c r="M63235" s="20"/>
      <c r="N63235" s="20"/>
      <c r="O63235" s="20"/>
    </row>
    <row r="63236" spans="10:15" x14ac:dyDescent="0.2">
      <c r="J63236" s="20"/>
      <c r="K63236" s="20"/>
      <c r="L63236" s="20"/>
      <c r="M63236" s="20"/>
      <c r="N63236" s="20"/>
      <c r="O63236" s="20"/>
    </row>
    <row r="63237" spans="10:15" x14ac:dyDescent="0.2">
      <c r="J63237" s="20"/>
      <c r="K63237" s="20"/>
      <c r="L63237" s="20"/>
      <c r="M63237" s="20"/>
      <c r="N63237" s="20"/>
      <c r="O63237" s="20"/>
    </row>
    <row r="63238" spans="10:15" x14ac:dyDescent="0.2">
      <c r="J63238" s="20"/>
      <c r="K63238" s="20"/>
      <c r="L63238" s="20"/>
      <c r="M63238" s="20"/>
      <c r="N63238" s="20"/>
      <c r="O63238" s="20"/>
    </row>
    <row r="63239" spans="10:15" x14ac:dyDescent="0.2">
      <c r="J63239" s="20"/>
      <c r="K63239" s="20"/>
      <c r="L63239" s="20"/>
      <c r="M63239" s="20"/>
      <c r="N63239" s="20"/>
      <c r="O63239" s="20"/>
    </row>
    <row r="63240" spans="10:15" x14ac:dyDescent="0.2">
      <c r="J63240" s="20"/>
      <c r="K63240" s="20"/>
      <c r="L63240" s="20"/>
      <c r="M63240" s="20"/>
      <c r="N63240" s="20"/>
      <c r="O63240" s="20"/>
    </row>
    <row r="63241" spans="10:15" x14ac:dyDescent="0.2">
      <c r="J63241" s="20"/>
      <c r="K63241" s="20"/>
      <c r="L63241" s="20"/>
      <c r="M63241" s="20"/>
      <c r="N63241" s="20"/>
      <c r="O63241" s="20"/>
    </row>
    <row r="63242" spans="10:15" x14ac:dyDescent="0.2">
      <c r="J63242" s="20"/>
      <c r="K63242" s="20"/>
      <c r="L63242" s="20"/>
      <c r="M63242" s="20"/>
      <c r="N63242" s="20"/>
      <c r="O63242" s="20"/>
    </row>
    <row r="63243" spans="10:15" x14ac:dyDescent="0.2">
      <c r="J63243" s="20"/>
      <c r="K63243" s="20"/>
      <c r="L63243" s="20"/>
      <c r="M63243" s="20"/>
      <c r="N63243" s="20"/>
      <c r="O63243" s="20"/>
    </row>
    <row r="63244" spans="10:15" x14ac:dyDescent="0.2">
      <c r="J63244" s="20"/>
      <c r="K63244" s="20"/>
      <c r="L63244" s="20"/>
      <c r="M63244" s="20"/>
      <c r="N63244" s="20"/>
      <c r="O63244" s="20"/>
    </row>
    <row r="63245" spans="10:15" x14ac:dyDescent="0.2">
      <c r="J63245" s="20"/>
      <c r="K63245" s="20"/>
      <c r="L63245" s="20"/>
      <c r="M63245" s="20"/>
      <c r="N63245" s="20"/>
      <c r="O63245" s="20"/>
    </row>
    <row r="63246" spans="10:15" x14ac:dyDescent="0.2">
      <c r="J63246" s="20"/>
      <c r="K63246" s="20"/>
      <c r="L63246" s="20"/>
      <c r="M63246" s="20"/>
      <c r="N63246" s="20"/>
      <c r="O63246" s="20"/>
    </row>
    <row r="63247" spans="10:15" x14ac:dyDescent="0.2">
      <c r="J63247" s="20"/>
      <c r="K63247" s="20"/>
      <c r="L63247" s="20"/>
      <c r="M63247" s="20"/>
      <c r="N63247" s="20"/>
      <c r="O63247" s="20"/>
    </row>
    <row r="63248" spans="10:15" x14ac:dyDescent="0.2">
      <c r="J63248" s="20"/>
      <c r="K63248" s="20"/>
      <c r="L63248" s="20"/>
      <c r="M63248" s="20"/>
      <c r="N63248" s="20"/>
      <c r="O63248" s="20"/>
    </row>
    <row r="63249" spans="10:15" x14ac:dyDescent="0.2">
      <c r="J63249" s="20"/>
      <c r="K63249" s="20"/>
      <c r="L63249" s="20"/>
      <c r="M63249" s="20"/>
      <c r="N63249" s="20"/>
      <c r="O63249" s="20"/>
    </row>
    <row r="63250" spans="10:15" x14ac:dyDescent="0.2">
      <c r="J63250" s="20"/>
      <c r="K63250" s="20"/>
      <c r="L63250" s="20"/>
      <c r="M63250" s="20"/>
      <c r="N63250" s="20"/>
      <c r="O63250" s="20"/>
    </row>
    <row r="63251" spans="10:15" x14ac:dyDescent="0.2">
      <c r="J63251" s="20"/>
      <c r="K63251" s="20"/>
      <c r="L63251" s="20"/>
      <c r="M63251" s="20"/>
      <c r="N63251" s="20"/>
      <c r="O63251" s="20"/>
    </row>
    <row r="63252" spans="10:15" x14ac:dyDescent="0.2">
      <c r="J63252" s="20"/>
      <c r="K63252" s="20"/>
      <c r="L63252" s="20"/>
      <c r="M63252" s="20"/>
      <c r="N63252" s="20"/>
      <c r="O63252" s="20"/>
    </row>
    <row r="63253" spans="10:15" x14ac:dyDescent="0.2">
      <c r="J63253" s="20"/>
      <c r="K63253" s="20"/>
      <c r="L63253" s="20"/>
      <c r="M63253" s="20"/>
      <c r="N63253" s="20"/>
      <c r="O63253" s="20"/>
    </row>
    <row r="63254" spans="10:15" x14ac:dyDescent="0.2">
      <c r="J63254" s="20"/>
      <c r="K63254" s="20"/>
      <c r="L63254" s="20"/>
      <c r="M63254" s="20"/>
      <c r="N63254" s="20"/>
      <c r="O63254" s="20"/>
    </row>
    <row r="63255" spans="10:15" x14ac:dyDescent="0.2">
      <c r="J63255" s="20"/>
      <c r="K63255" s="20"/>
      <c r="L63255" s="20"/>
      <c r="M63255" s="20"/>
      <c r="N63255" s="20"/>
      <c r="O63255" s="20"/>
    </row>
    <row r="63256" spans="10:15" x14ac:dyDescent="0.2">
      <c r="J63256" s="20"/>
      <c r="K63256" s="20"/>
      <c r="L63256" s="20"/>
      <c r="M63256" s="20"/>
      <c r="N63256" s="20"/>
      <c r="O63256" s="20"/>
    </row>
    <row r="63257" spans="10:15" x14ac:dyDescent="0.2">
      <c r="J63257" s="20"/>
      <c r="K63257" s="20"/>
      <c r="L63257" s="20"/>
      <c r="M63257" s="20"/>
      <c r="N63257" s="20"/>
      <c r="O63257" s="20"/>
    </row>
    <row r="63258" spans="10:15" x14ac:dyDescent="0.2">
      <c r="J63258" s="20"/>
      <c r="K63258" s="20"/>
      <c r="L63258" s="20"/>
      <c r="M63258" s="20"/>
      <c r="N63258" s="20"/>
      <c r="O63258" s="20"/>
    </row>
    <row r="63259" spans="10:15" x14ac:dyDescent="0.2">
      <c r="J63259" s="20"/>
      <c r="K63259" s="20"/>
      <c r="L63259" s="20"/>
      <c r="M63259" s="20"/>
      <c r="N63259" s="20"/>
      <c r="O63259" s="20"/>
    </row>
    <row r="63260" spans="10:15" x14ac:dyDescent="0.2">
      <c r="J63260" s="20"/>
      <c r="K63260" s="20"/>
      <c r="L63260" s="20"/>
      <c r="M63260" s="20"/>
      <c r="N63260" s="20"/>
      <c r="O63260" s="20"/>
    </row>
    <row r="63261" spans="10:15" x14ac:dyDescent="0.2">
      <c r="J63261" s="20"/>
      <c r="K63261" s="20"/>
      <c r="L63261" s="20"/>
      <c r="M63261" s="20"/>
      <c r="N63261" s="20"/>
      <c r="O63261" s="20"/>
    </row>
    <row r="63262" spans="10:15" x14ac:dyDescent="0.2">
      <c r="J63262" s="20"/>
      <c r="K63262" s="20"/>
      <c r="L63262" s="20"/>
      <c r="M63262" s="20"/>
      <c r="N63262" s="20"/>
      <c r="O63262" s="20"/>
    </row>
    <row r="63263" spans="10:15" x14ac:dyDescent="0.2">
      <c r="J63263" s="20"/>
      <c r="K63263" s="20"/>
      <c r="L63263" s="20"/>
      <c r="M63263" s="20"/>
      <c r="N63263" s="20"/>
      <c r="O63263" s="20"/>
    </row>
    <row r="63264" spans="10:15" x14ac:dyDescent="0.2">
      <c r="J63264" s="20"/>
      <c r="K63264" s="20"/>
      <c r="L63264" s="20"/>
      <c r="M63264" s="20"/>
      <c r="N63264" s="20"/>
      <c r="O63264" s="20"/>
    </row>
    <row r="63265" spans="10:15" x14ac:dyDescent="0.2">
      <c r="J63265" s="20"/>
      <c r="K63265" s="20"/>
      <c r="L63265" s="20"/>
      <c r="M63265" s="20"/>
      <c r="N63265" s="20"/>
      <c r="O63265" s="20"/>
    </row>
    <row r="63266" spans="10:15" x14ac:dyDescent="0.2">
      <c r="J63266" s="20"/>
      <c r="K63266" s="20"/>
      <c r="L63266" s="20"/>
      <c r="M63266" s="20"/>
      <c r="N63266" s="20"/>
      <c r="O63266" s="20"/>
    </row>
    <row r="63267" spans="10:15" x14ac:dyDescent="0.2">
      <c r="J63267" s="20"/>
      <c r="K63267" s="20"/>
      <c r="L63267" s="20"/>
      <c r="M63267" s="20"/>
      <c r="N63267" s="20"/>
      <c r="O63267" s="20"/>
    </row>
    <row r="63268" spans="10:15" x14ac:dyDescent="0.2">
      <c r="J63268" s="20"/>
      <c r="K63268" s="20"/>
      <c r="L63268" s="20"/>
      <c r="M63268" s="20"/>
      <c r="N63268" s="20"/>
      <c r="O63268" s="20"/>
    </row>
    <row r="63269" spans="10:15" x14ac:dyDescent="0.2">
      <c r="J63269" s="20"/>
      <c r="K63269" s="20"/>
      <c r="L63269" s="20"/>
      <c r="M63269" s="20"/>
      <c r="N63269" s="20"/>
      <c r="O63269" s="20"/>
    </row>
    <row r="63270" spans="10:15" x14ac:dyDescent="0.2">
      <c r="J63270" s="20"/>
      <c r="K63270" s="20"/>
      <c r="L63270" s="20"/>
      <c r="M63270" s="20"/>
      <c r="N63270" s="20"/>
      <c r="O63270" s="20"/>
    </row>
    <row r="63271" spans="10:15" x14ac:dyDescent="0.2">
      <c r="J63271" s="20"/>
      <c r="K63271" s="20"/>
      <c r="L63271" s="20"/>
      <c r="M63271" s="20"/>
      <c r="N63271" s="20"/>
      <c r="O63271" s="20"/>
    </row>
    <row r="63272" spans="10:15" x14ac:dyDescent="0.2">
      <c r="J63272" s="20"/>
      <c r="K63272" s="20"/>
      <c r="L63272" s="20"/>
      <c r="M63272" s="20"/>
      <c r="N63272" s="20"/>
      <c r="O63272" s="20"/>
    </row>
    <row r="63273" spans="10:15" x14ac:dyDescent="0.2">
      <c r="J63273" s="20"/>
      <c r="K63273" s="20"/>
      <c r="L63273" s="20"/>
      <c r="M63273" s="20"/>
      <c r="N63273" s="20"/>
      <c r="O63273" s="20"/>
    </row>
    <row r="63274" spans="10:15" x14ac:dyDescent="0.2">
      <c r="J63274" s="20"/>
      <c r="K63274" s="20"/>
      <c r="L63274" s="20"/>
      <c r="M63274" s="20"/>
      <c r="N63274" s="20"/>
      <c r="O63274" s="20"/>
    </row>
    <row r="63275" spans="10:15" x14ac:dyDescent="0.2">
      <c r="J63275" s="20"/>
      <c r="K63275" s="20"/>
      <c r="L63275" s="20"/>
      <c r="M63275" s="20"/>
      <c r="N63275" s="20"/>
      <c r="O63275" s="20"/>
    </row>
    <row r="63276" spans="10:15" x14ac:dyDescent="0.2">
      <c r="J63276" s="20"/>
      <c r="K63276" s="20"/>
      <c r="L63276" s="20"/>
      <c r="M63276" s="20"/>
      <c r="N63276" s="20"/>
      <c r="O63276" s="20"/>
    </row>
    <row r="63277" spans="10:15" x14ac:dyDescent="0.2">
      <c r="J63277" s="20"/>
      <c r="K63277" s="20"/>
      <c r="L63277" s="20"/>
      <c r="M63277" s="20"/>
      <c r="N63277" s="20"/>
      <c r="O63277" s="20"/>
    </row>
    <row r="63278" spans="10:15" x14ac:dyDescent="0.2">
      <c r="J63278" s="20"/>
      <c r="K63278" s="20"/>
      <c r="L63278" s="20"/>
      <c r="M63278" s="20"/>
      <c r="N63278" s="20"/>
      <c r="O63278" s="20"/>
    </row>
    <row r="63279" spans="10:15" x14ac:dyDescent="0.2">
      <c r="J63279" s="20"/>
      <c r="K63279" s="20"/>
      <c r="L63279" s="20"/>
      <c r="M63279" s="20"/>
      <c r="N63279" s="20"/>
      <c r="O63279" s="20"/>
    </row>
    <row r="63280" spans="10:15" x14ac:dyDescent="0.2">
      <c r="J63280" s="20"/>
      <c r="K63280" s="20"/>
      <c r="L63280" s="20"/>
      <c r="M63280" s="20"/>
      <c r="N63280" s="20"/>
      <c r="O63280" s="20"/>
    </row>
    <row r="63281" spans="10:15" x14ac:dyDescent="0.2">
      <c r="J63281" s="20"/>
      <c r="K63281" s="20"/>
      <c r="L63281" s="20"/>
      <c r="M63281" s="20"/>
      <c r="N63281" s="20"/>
      <c r="O63281" s="20"/>
    </row>
    <row r="63282" spans="10:15" x14ac:dyDescent="0.2">
      <c r="J63282" s="20"/>
      <c r="K63282" s="20"/>
      <c r="L63282" s="20"/>
      <c r="M63282" s="20"/>
      <c r="N63282" s="20"/>
      <c r="O63282" s="20"/>
    </row>
    <row r="63283" spans="10:15" x14ac:dyDescent="0.2">
      <c r="J63283" s="20"/>
      <c r="K63283" s="20"/>
      <c r="L63283" s="20"/>
      <c r="M63283" s="20"/>
      <c r="N63283" s="20"/>
      <c r="O63283" s="20"/>
    </row>
    <row r="63284" spans="10:15" x14ac:dyDescent="0.2">
      <c r="J63284" s="20"/>
      <c r="K63284" s="20"/>
      <c r="L63284" s="20"/>
      <c r="M63284" s="20"/>
      <c r="N63284" s="20"/>
      <c r="O63284" s="20"/>
    </row>
    <row r="63285" spans="10:15" x14ac:dyDescent="0.2">
      <c r="J63285" s="20"/>
      <c r="K63285" s="20"/>
      <c r="L63285" s="20"/>
      <c r="M63285" s="20"/>
      <c r="N63285" s="20"/>
      <c r="O63285" s="20"/>
    </row>
    <row r="63286" spans="10:15" x14ac:dyDescent="0.2">
      <c r="J63286" s="20"/>
      <c r="K63286" s="20"/>
      <c r="L63286" s="20"/>
      <c r="M63286" s="20"/>
      <c r="N63286" s="20"/>
      <c r="O63286" s="20"/>
    </row>
    <row r="63287" spans="10:15" x14ac:dyDescent="0.2">
      <c r="J63287" s="20"/>
      <c r="K63287" s="20"/>
      <c r="L63287" s="20"/>
      <c r="M63287" s="20"/>
      <c r="N63287" s="20"/>
      <c r="O63287" s="20"/>
    </row>
    <row r="63288" spans="10:15" x14ac:dyDescent="0.2">
      <c r="J63288" s="20"/>
      <c r="K63288" s="20"/>
      <c r="L63288" s="20"/>
      <c r="M63288" s="20"/>
      <c r="N63288" s="20"/>
      <c r="O63288" s="20"/>
    </row>
    <row r="63289" spans="10:15" x14ac:dyDescent="0.2">
      <c r="J63289" s="20"/>
      <c r="K63289" s="20"/>
      <c r="L63289" s="20"/>
      <c r="M63289" s="20"/>
      <c r="N63289" s="20"/>
      <c r="O63289" s="20"/>
    </row>
    <row r="63290" spans="10:15" x14ac:dyDescent="0.2">
      <c r="J63290" s="20"/>
      <c r="K63290" s="20"/>
      <c r="L63290" s="20"/>
      <c r="M63290" s="20"/>
      <c r="N63290" s="20"/>
      <c r="O63290" s="20"/>
    </row>
    <row r="63291" spans="10:15" x14ac:dyDescent="0.2">
      <c r="J63291" s="20"/>
      <c r="K63291" s="20"/>
      <c r="L63291" s="20"/>
      <c r="M63291" s="20"/>
      <c r="N63291" s="20"/>
      <c r="O63291" s="20"/>
    </row>
    <row r="63292" spans="10:15" x14ac:dyDescent="0.2">
      <c r="J63292" s="20"/>
      <c r="K63292" s="20"/>
      <c r="L63292" s="20"/>
      <c r="M63292" s="20"/>
      <c r="N63292" s="20"/>
      <c r="O63292" s="20"/>
    </row>
    <row r="63293" spans="10:15" x14ac:dyDescent="0.2">
      <c r="J63293" s="20"/>
      <c r="K63293" s="20"/>
      <c r="L63293" s="20"/>
      <c r="M63293" s="20"/>
      <c r="N63293" s="20"/>
      <c r="O63293" s="20"/>
    </row>
    <row r="63294" spans="10:15" x14ac:dyDescent="0.2">
      <c r="J63294" s="20"/>
      <c r="K63294" s="20"/>
      <c r="L63294" s="20"/>
      <c r="M63294" s="20"/>
      <c r="N63294" s="20"/>
      <c r="O63294" s="20"/>
    </row>
    <row r="63295" spans="10:15" x14ac:dyDescent="0.2">
      <c r="J63295" s="20"/>
      <c r="K63295" s="20"/>
      <c r="L63295" s="20"/>
      <c r="M63295" s="20"/>
      <c r="N63295" s="20"/>
      <c r="O63295" s="20"/>
    </row>
    <row r="63296" spans="10:15" x14ac:dyDescent="0.2">
      <c r="J63296" s="20"/>
      <c r="K63296" s="20"/>
      <c r="L63296" s="20"/>
      <c r="M63296" s="20"/>
      <c r="N63296" s="20"/>
      <c r="O63296" s="20"/>
    </row>
    <row r="63297" spans="10:15" x14ac:dyDescent="0.2">
      <c r="J63297" s="20"/>
      <c r="K63297" s="20"/>
      <c r="L63297" s="20"/>
      <c r="M63297" s="20"/>
      <c r="N63297" s="20"/>
      <c r="O63297" s="20"/>
    </row>
    <row r="63298" spans="10:15" x14ac:dyDescent="0.2">
      <c r="J63298" s="20"/>
      <c r="K63298" s="20"/>
      <c r="L63298" s="20"/>
      <c r="M63298" s="20"/>
      <c r="N63298" s="20"/>
      <c r="O63298" s="20"/>
    </row>
    <row r="63299" spans="10:15" x14ac:dyDescent="0.2">
      <c r="J63299" s="20"/>
      <c r="K63299" s="20"/>
      <c r="L63299" s="20"/>
      <c r="M63299" s="20"/>
      <c r="N63299" s="20"/>
      <c r="O63299" s="20"/>
    </row>
    <row r="63300" spans="10:15" x14ac:dyDescent="0.2">
      <c r="J63300" s="20"/>
      <c r="K63300" s="20"/>
      <c r="L63300" s="20"/>
      <c r="M63300" s="20"/>
      <c r="N63300" s="20"/>
      <c r="O63300" s="20"/>
    </row>
    <row r="63301" spans="10:15" x14ac:dyDescent="0.2">
      <c r="J63301" s="20"/>
      <c r="K63301" s="20"/>
      <c r="L63301" s="20"/>
      <c r="M63301" s="20"/>
      <c r="N63301" s="20"/>
      <c r="O63301" s="20"/>
    </row>
    <row r="63302" spans="10:15" x14ac:dyDescent="0.2">
      <c r="J63302" s="20"/>
      <c r="K63302" s="20"/>
      <c r="L63302" s="20"/>
      <c r="M63302" s="20"/>
      <c r="N63302" s="20"/>
      <c r="O63302" s="20"/>
    </row>
    <row r="63303" spans="10:15" x14ac:dyDescent="0.2">
      <c r="J63303" s="20"/>
      <c r="K63303" s="20"/>
      <c r="L63303" s="20"/>
      <c r="M63303" s="20"/>
      <c r="N63303" s="20"/>
      <c r="O63303" s="20"/>
    </row>
    <row r="63304" spans="10:15" x14ac:dyDescent="0.2">
      <c r="J63304" s="20"/>
      <c r="K63304" s="20"/>
      <c r="L63304" s="20"/>
      <c r="M63304" s="20"/>
      <c r="N63304" s="20"/>
      <c r="O63304" s="20"/>
    </row>
    <row r="63305" spans="10:15" x14ac:dyDescent="0.2">
      <c r="J63305" s="20"/>
      <c r="K63305" s="20"/>
      <c r="L63305" s="20"/>
      <c r="M63305" s="20"/>
      <c r="N63305" s="20"/>
      <c r="O63305" s="20"/>
    </row>
    <row r="63306" spans="10:15" x14ac:dyDescent="0.2">
      <c r="J63306" s="20"/>
      <c r="K63306" s="20"/>
      <c r="L63306" s="20"/>
      <c r="M63306" s="20"/>
      <c r="N63306" s="20"/>
      <c r="O63306" s="20"/>
    </row>
    <row r="63307" spans="10:15" x14ac:dyDescent="0.2">
      <c r="J63307" s="20"/>
      <c r="K63307" s="20"/>
      <c r="L63307" s="20"/>
      <c r="M63307" s="20"/>
      <c r="N63307" s="20"/>
      <c r="O63307" s="20"/>
    </row>
    <row r="63308" spans="10:15" x14ac:dyDescent="0.2">
      <c r="J63308" s="20"/>
      <c r="K63308" s="20"/>
      <c r="L63308" s="20"/>
      <c r="M63308" s="20"/>
      <c r="N63308" s="20"/>
      <c r="O63308" s="20"/>
    </row>
    <row r="63309" spans="10:15" x14ac:dyDescent="0.2">
      <c r="J63309" s="20"/>
      <c r="K63309" s="20"/>
      <c r="L63309" s="20"/>
      <c r="M63309" s="20"/>
      <c r="N63309" s="20"/>
      <c r="O63309" s="20"/>
    </row>
    <row r="63310" spans="10:15" x14ac:dyDescent="0.2">
      <c r="J63310" s="20"/>
      <c r="K63310" s="20"/>
      <c r="L63310" s="20"/>
      <c r="M63310" s="20"/>
      <c r="N63310" s="20"/>
      <c r="O63310" s="20"/>
    </row>
    <row r="63311" spans="10:15" x14ac:dyDescent="0.2">
      <c r="J63311" s="20"/>
      <c r="K63311" s="20"/>
      <c r="L63311" s="20"/>
      <c r="M63311" s="20"/>
      <c r="N63311" s="20"/>
      <c r="O63311" s="20"/>
    </row>
    <row r="63312" spans="10:15" x14ac:dyDescent="0.2">
      <c r="J63312" s="20"/>
      <c r="K63312" s="20"/>
      <c r="L63312" s="20"/>
      <c r="M63312" s="20"/>
      <c r="N63312" s="20"/>
      <c r="O63312" s="20"/>
    </row>
    <row r="63313" spans="10:15" x14ac:dyDescent="0.2">
      <c r="J63313" s="20"/>
      <c r="K63313" s="20"/>
      <c r="L63313" s="20"/>
      <c r="M63313" s="20"/>
      <c r="N63313" s="20"/>
      <c r="O63313" s="20"/>
    </row>
    <row r="63314" spans="10:15" x14ac:dyDescent="0.2">
      <c r="J63314" s="20"/>
      <c r="K63314" s="20"/>
      <c r="L63314" s="20"/>
      <c r="M63314" s="20"/>
      <c r="N63314" s="20"/>
      <c r="O63314" s="20"/>
    </row>
    <row r="63315" spans="10:15" x14ac:dyDescent="0.2">
      <c r="J63315" s="20"/>
      <c r="K63315" s="20"/>
      <c r="L63315" s="20"/>
      <c r="M63315" s="20"/>
      <c r="N63315" s="20"/>
      <c r="O63315" s="20"/>
    </row>
    <row r="63316" spans="10:15" x14ac:dyDescent="0.2">
      <c r="J63316" s="20"/>
      <c r="K63316" s="20"/>
      <c r="L63316" s="20"/>
      <c r="M63316" s="20"/>
      <c r="N63316" s="20"/>
      <c r="O63316" s="20"/>
    </row>
    <row r="63317" spans="10:15" x14ac:dyDescent="0.2">
      <c r="J63317" s="20"/>
      <c r="K63317" s="20"/>
      <c r="L63317" s="20"/>
      <c r="M63317" s="20"/>
      <c r="N63317" s="20"/>
      <c r="O63317" s="20"/>
    </row>
    <row r="63318" spans="10:15" x14ac:dyDescent="0.2">
      <c r="J63318" s="20"/>
      <c r="K63318" s="20"/>
      <c r="L63318" s="20"/>
      <c r="M63318" s="20"/>
      <c r="N63318" s="20"/>
      <c r="O63318" s="20"/>
    </row>
    <row r="63319" spans="10:15" x14ac:dyDescent="0.2">
      <c r="J63319" s="20"/>
      <c r="K63319" s="20"/>
      <c r="L63319" s="20"/>
      <c r="M63319" s="20"/>
      <c r="N63319" s="20"/>
      <c r="O63319" s="20"/>
    </row>
    <row r="63320" spans="10:15" x14ac:dyDescent="0.2">
      <c r="J63320" s="20"/>
      <c r="K63320" s="20"/>
      <c r="L63320" s="20"/>
      <c r="M63320" s="20"/>
      <c r="N63320" s="20"/>
      <c r="O63320" s="20"/>
    </row>
    <row r="63321" spans="10:15" x14ac:dyDescent="0.2">
      <c r="J63321" s="20"/>
      <c r="K63321" s="20"/>
      <c r="L63321" s="20"/>
      <c r="M63321" s="20"/>
      <c r="N63321" s="20"/>
      <c r="O63321" s="20"/>
    </row>
    <row r="63322" spans="10:15" x14ac:dyDescent="0.2">
      <c r="J63322" s="20"/>
      <c r="K63322" s="20"/>
      <c r="L63322" s="20"/>
      <c r="M63322" s="20"/>
      <c r="N63322" s="20"/>
      <c r="O63322" s="20"/>
    </row>
    <row r="63323" spans="10:15" x14ac:dyDescent="0.2">
      <c r="J63323" s="20"/>
      <c r="K63323" s="20"/>
      <c r="L63323" s="20"/>
      <c r="M63323" s="20"/>
      <c r="N63323" s="20"/>
      <c r="O63323" s="20"/>
    </row>
    <row r="63324" spans="10:15" x14ac:dyDescent="0.2">
      <c r="J63324" s="20"/>
      <c r="K63324" s="20"/>
      <c r="L63324" s="20"/>
      <c r="M63324" s="20"/>
      <c r="N63324" s="20"/>
      <c r="O63324" s="20"/>
    </row>
    <row r="63325" spans="10:15" x14ac:dyDescent="0.2">
      <c r="J63325" s="20"/>
      <c r="K63325" s="20"/>
      <c r="L63325" s="20"/>
      <c r="M63325" s="20"/>
      <c r="N63325" s="20"/>
      <c r="O63325" s="20"/>
    </row>
    <row r="63326" spans="10:15" x14ac:dyDescent="0.2">
      <c r="J63326" s="20"/>
      <c r="K63326" s="20"/>
      <c r="L63326" s="20"/>
      <c r="M63326" s="20"/>
      <c r="N63326" s="20"/>
      <c r="O63326" s="20"/>
    </row>
    <row r="63327" spans="10:15" x14ac:dyDescent="0.2">
      <c r="J63327" s="20"/>
      <c r="K63327" s="20"/>
      <c r="L63327" s="20"/>
      <c r="M63327" s="20"/>
      <c r="N63327" s="20"/>
      <c r="O63327" s="20"/>
    </row>
    <row r="63328" spans="10:15" x14ac:dyDescent="0.2">
      <c r="J63328" s="20"/>
      <c r="K63328" s="20"/>
      <c r="L63328" s="20"/>
      <c r="M63328" s="20"/>
      <c r="N63328" s="20"/>
      <c r="O63328" s="20"/>
    </row>
    <row r="63329" spans="10:15" x14ac:dyDescent="0.2">
      <c r="J63329" s="20"/>
      <c r="K63329" s="20"/>
      <c r="L63329" s="20"/>
      <c r="M63329" s="20"/>
      <c r="N63329" s="20"/>
      <c r="O63329" s="20"/>
    </row>
    <row r="63330" spans="10:15" x14ac:dyDescent="0.2">
      <c r="J63330" s="20"/>
      <c r="K63330" s="20"/>
      <c r="L63330" s="20"/>
      <c r="M63330" s="20"/>
      <c r="N63330" s="20"/>
      <c r="O63330" s="20"/>
    </row>
    <row r="63331" spans="10:15" x14ac:dyDescent="0.2">
      <c r="J63331" s="20"/>
      <c r="K63331" s="20"/>
      <c r="L63331" s="20"/>
      <c r="M63331" s="20"/>
      <c r="N63331" s="20"/>
      <c r="O63331" s="20"/>
    </row>
    <row r="63332" spans="10:15" x14ac:dyDescent="0.2">
      <c r="J63332" s="20"/>
      <c r="K63332" s="20"/>
      <c r="L63332" s="20"/>
      <c r="M63332" s="20"/>
      <c r="N63332" s="20"/>
      <c r="O63332" s="20"/>
    </row>
    <row r="63333" spans="10:15" x14ac:dyDescent="0.2">
      <c r="J63333" s="20"/>
      <c r="K63333" s="20"/>
      <c r="L63333" s="20"/>
      <c r="M63333" s="20"/>
      <c r="N63333" s="20"/>
      <c r="O63333" s="20"/>
    </row>
    <row r="63334" spans="10:15" x14ac:dyDescent="0.2">
      <c r="J63334" s="20"/>
      <c r="K63334" s="20"/>
      <c r="L63334" s="20"/>
      <c r="M63334" s="20"/>
      <c r="N63334" s="20"/>
      <c r="O63334" s="20"/>
    </row>
    <row r="63335" spans="10:15" x14ac:dyDescent="0.2">
      <c r="J63335" s="20"/>
      <c r="K63335" s="20"/>
      <c r="L63335" s="20"/>
      <c r="M63335" s="20"/>
      <c r="N63335" s="20"/>
      <c r="O63335" s="20"/>
    </row>
    <row r="63336" spans="10:15" x14ac:dyDescent="0.2">
      <c r="J63336" s="20"/>
      <c r="K63336" s="20"/>
      <c r="L63336" s="20"/>
      <c r="M63336" s="20"/>
      <c r="N63336" s="20"/>
      <c r="O63336" s="20"/>
    </row>
    <row r="63337" spans="10:15" x14ac:dyDescent="0.2">
      <c r="J63337" s="20"/>
      <c r="K63337" s="20"/>
      <c r="L63337" s="20"/>
      <c r="M63337" s="20"/>
      <c r="N63337" s="20"/>
      <c r="O63337" s="20"/>
    </row>
    <row r="63338" spans="10:15" x14ac:dyDescent="0.2">
      <c r="J63338" s="20"/>
      <c r="K63338" s="20"/>
      <c r="L63338" s="20"/>
      <c r="M63338" s="20"/>
      <c r="N63338" s="20"/>
      <c r="O63338" s="20"/>
    </row>
    <row r="63339" spans="10:15" x14ac:dyDescent="0.2">
      <c r="J63339" s="20"/>
      <c r="K63339" s="20"/>
      <c r="L63339" s="20"/>
      <c r="M63339" s="20"/>
      <c r="N63339" s="20"/>
      <c r="O63339" s="20"/>
    </row>
    <row r="63340" spans="10:15" x14ac:dyDescent="0.2">
      <c r="J63340" s="20"/>
      <c r="K63340" s="20"/>
      <c r="L63340" s="20"/>
      <c r="M63340" s="20"/>
      <c r="N63340" s="20"/>
      <c r="O63340" s="20"/>
    </row>
    <row r="63341" spans="10:15" x14ac:dyDescent="0.2">
      <c r="J63341" s="20"/>
      <c r="K63341" s="20"/>
      <c r="L63341" s="20"/>
      <c r="M63341" s="20"/>
      <c r="N63341" s="20"/>
      <c r="O63341" s="20"/>
    </row>
    <row r="63342" spans="10:15" x14ac:dyDescent="0.2">
      <c r="J63342" s="20"/>
      <c r="K63342" s="20"/>
      <c r="L63342" s="20"/>
      <c r="M63342" s="20"/>
      <c r="N63342" s="20"/>
      <c r="O63342" s="20"/>
    </row>
    <row r="63343" spans="10:15" x14ac:dyDescent="0.2">
      <c r="J63343" s="20"/>
      <c r="K63343" s="20"/>
      <c r="L63343" s="20"/>
      <c r="M63343" s="20"/>
      <c r="N63343" s="20"/>
      <c r="O63343" s="20"/>
    </row>
    <row r="63344" spans="10:15" x14ac:dyDescent="0.2">
      <c r="J63344" s="20"/>
      <c r="K63344" s="20"/>
      <c r="L63344" s="20"/>
      <c r="M63344" s="20"/>
      <c r="N63344" s="20"/>
      <c r="O63344" s="20"/>
    </row>
    <row r="63345" spans="10:15" x14ac:dyDescent="0.2">
      <c r="J63345" s="20"/>
      <c r="K63345" s="20"/>
      <c r="L63345" s="20"/>
      <c r="M63345" s="20"/>
      <c r="N63345" s="20"/>
      <c r="O63345" s="20"/>
    </row>
    <row r="63346" spans="10:15" x14ac:dyDescent="0.2">
      <c r="J63346" s="20"/>
      <c r="K63346" s="20"/>
      <c r="L63346" s="20"/>
      <c r="M63346" s="20"/>
      <c r="N63346" s="20"/>
      <c r="O63346" s="20"/>
    </row>
    <row r="63347" spans="10:15" x14ac:dyDescent="0.2">
      <c r="J63347" s="20"/>
      <c r="K63347" s="20"/>
      <c r="L63347" s="20"/>
      <c r="M63347" s="20"/>
      <c r="N63347" s="20"/>
      <c r="O63347" s="20"/>
    </row>
    <row r="63348" spans="10:15" x14ac:dyDescent="0.2">
      <c r="J63348" s="20"/>
      <c r="K63348" s="20"/>
      <c r="L63348" s="20"/>
      <c r="M63348" s="20"/>
      <c r="N63348" s="20"/>
      <c r="O63348" s="20"/>
    </row>
    <row r="63349" spans="10:15" x14ac:dyDescent="0.2">
      <c r="J63349" s="20"/>
      <c r="K63349" s="20"/>
      <c r="L63349" s="20"/>
      <c r="M63349" s="20"/>
      <c r="N63349" s="20"/>
      <c r="O63349" s="20"/>
    </row>
    <row r="63350" spans="10:15" x14ac:dyDescent="0.2">
      <c r="J63350" s="20"/>
      <c r="K63350" s="20"/>
      <c r="L63350" s="20"/>
      <c r="M63350" s="20"/>
      <c r="N63350" s="20"/>
      <c r="O63350" s="20"/>
    </row>
    <row r="63351" spans="10:15" x14ac:dyDescent="0.2">
      <c r="J63351" s="20"/>
      <c r="K63351" s="20"/>
      <c r="L63351" s="20"/>
      <c r="M63351" s="20"/>
      <c r="N63351" s="20"/>
      <c r="O63351" s="20"/>
    </row>
    <row r="63352" spans="10:15" x14ac:dyDescent="0.2">
      <c r="J63352" s="20"/>
      <c r="K63352" s="20"/>
      <c r="L63352" s="20"/>
      <c r="M63352" s="20"/>
      <c r="N63352" s="20"/>
      <c r="O63352" s="20"/>
    </row>
    <row r="63353" spans="10:15" x14ac:dyDescent="0.2">
      <c r="J63353" s="20"/>
      <c r="K63353" s="20"/>
      <c r="L63353" s="20"/>
      <c r="M63353" s="20"/>
      <c r="N63353" s="20"/>
      <c r="O63353" s="20"/>
    </row>
    <row r="63354" spans="10:15" x14ac:dyDescent="0.2">
      <c r="J63354" s="20"/>
      <c r="K63354" s="20"/>
      <c r="L63354" s="20"/>
      <c r="M63354" s="20"/>
      <c r="N63354" s="20"/>
      <c r="O63354" s="20"/>
    </row>
    <row r="63355" spans="10:15" x14ac:dyDescent="0.2">
      <c r="J63355" s="20"/>
      <c r="K63355" s="20"/>
      <c r="L63355" s="20"/>
      <c r="M63355" s="20"/>
      <c r="N63355" s="20"/>
      <c r="O63355" s="20"/>
    </row>
    <row r="63356" spans="10:15" x14ac:dyDescent="0.2">
      <c r="J63356" s="20"/>
      <c r="K63356" s="20"/>
      <c r="L63356" s="20"/>
      <c r="M63356" s="20"/>
      <c r="N63356" s="20"/>
      <c r="O63356" s="20"/>
    </row>
    <row r="63357" spans="10:15" x14ac:dyDescent="0.2">
      <c r="J63357" s="20"/>
      <c r="K63357" s="20"/>
      <c r="L63357" s="20"/>
      <c r="M63357" s="20"/>
      <c r="N63357" s="20"/>
      <c r="O63357" s="20"/>
    </row>
    <row r="63358" spans="10:15" x14ac:dyDescent="0.2">
      <c r="J63358" s="20"/>
      <c r="K63358" s="20"/>
      <c r="L63358" s="20"/>
      <c r="M63358" s="20"/>
      <c r="N63358" s="20"/>
      <c r="O63358" s="20"/>
    </row>
    <row r="63359" spans="10:15" x14ac:dyDescent="0.2">
      <c r="J63359" s="20"/>
      <c r="K63359" s="20"/>
      <c r="L63359" s="20"/>
      <c r="M63359" s="20"/>
      <c r="N63359" s="20"/>
      <c r="O63359" s="20"/>
    </row>
    <row r="63360" spans="10:15" x14ac:dyDescent="0.2">
      <c r="J63360" s="20"/>
      <c r="K63360" s="20"/>
      <c r="L63360" s="20"/>
      <c r="M63360" s="20"/>
      <c r="N63360" s="20"/>
      <c r="O63360" s="20"/>
    </row>
    <row r="63361" spans="10:15" x14ac:dyDescent="0.2">
      <c r="J63361" s="20"/>
      <c r="K63361" s="20"/>
      <c r="L63361" s="20"/>
      <c r="M63361" s="20"/>
      <c r="N63361" s="20"/>
      <c r="O63361" s="20"/>
    </row>
    <row r="63362" spans="10:15" x14ac:dyDescent="0.2">
      <c r="J63362" s="20"/>
      <c r="K63362" s="20"/>
      <c r="L63362" s="20"/>
      <c r="M63362" s="20"/>
      <c r="N63362" s="20"/>
      <c r="O63362" s="20"/>
    </row>
    <row r="63363" spans="10:15" x14ac:dyDescent="0.2">
      <c r="J63363" s="20"/>
      <c r="K63363" s="20"/>
      <c r="L63363" s="20"/>
      <c r="M63363" s="20"/>
      <c r="N63363" s="20"/>
      <c r="O63363" s="20"/>
    </row>
    <row r="63364" spans="10:15" x14ac:dyDescent="0.2">
      <c r="J63364" s="20"/>
      <c r="K63364" s="20"/>
      <c r="L63364" s="20"/>
      <c r="M63364" s="20"/>
      <c r="N63364" s="20"/>
      <c r="O63364" s="20"/>
    </row>
    <row r="63365" spans="10:15" x14ac:dyDescent="0.2">
      <c r="J63365" s="20"/>
      <c r="K63365" s="20"/>
      <c r="L63365" s="20"/>
      <c r="M63365" s="20"/>
      <c r="N63365" s="20"/>
      <c r="O63365" s="20"/>
    </row>
    <row r="63366" spans="10:15" x14ac:dyDescent="0.2">
      <c r="J63366" s="20"/>
      <c r="K63366" s="20"/>
      <c r="L63366" s="20"/>
      <c r="M63366" s="20"/>
      <c r="N63366" s="20"/>
      <c r="O63366" s="20"/>
    </row>
    <row r="63367" spans="10:15" x14ac:dyDescent="0.2">
      <c r="J63367" s="20"/>
      <c r="K63367" s="20"/>
      <c r="L63367" s="20"/>
      <c r="M63367" s="20"/>
      <c r="N63367" s="20"/>
      <c r="O63367" s="20"/>
    </row>
    <row r="63368" spans="10:15" x14ac:dyDescent="0.2">
      <c r="J63368" s="20"/>
      <c r="K63368" s="20"/>
      <c r="L63368" s="20"/>
      <c r="M63368" s="20"/>
      <c r="N63368" s="20"/>
      <c r="O63368" s="20"/>
    </row>
    <row r="63369" spans="10:15" x14ac:dyDescent="0.2">
      <c r="J63369" s="20"/>
      <c r="K63369" s="20"/>
      <c r="L63369" s="20"/>
      <c r="M63369" s="20"/>
      <c r="N63369" s="20"/>
      <c r="O63369" s="20"/>
    </row>
    <row r="63370" spans="10:15" x14ac:dyDescent="0.2">
      <c r="J63370" s="20"/>
      <c r="K63370" s="20"/>
      <c r="L63370" s="20"/>
      <c r="M63370" s="20"/>
      <c r="N63370" s="20"/>
      <c r="O63370" s="20"/>
    </row>
    <row r="63371" spans="10:15" x14ac:dyDescent="0.2">
      <c r="J63371" s="20"/>
      <c r="K63371" s="20"/>
      <c r="L63371" s="20"/>
      <c r="M63371" s="20"/>
      <c r="N63371" s="20"/>
      <c r="O63371" s="20"/>
    </row>
    <row r="63372" spans="10:15" x14ac:dyDescent="0.2">
      <c r="J63372" s="20"/>
      <c r="K63372" s="20"/>
      <c r="L63372" s="20"/>
      <c r="M63372" s="20"/>
      <c r="N63372" s="20"/>
      <c r="O63372" s="20"/>
    </row>
    <row r="63373" spans="10:15" x14ac:dyDescent="0.2">
      <c r="J63373" s="20"/>
      <c r="K63373" s="20"/>
      <c r="L63373" s="20"/>
      <c r="M63373" s="20"/>
      <c r="N63373" s="20"/>
      <c r="O63373" s="20"/>
    </row>
    <row r="63374" spans="10:15" x14ac:dyDescent="0.2">
      <c r="J63374" s="20"/>
      <c r="K63374" s="20"/>
      <c r="L63374" s="20"/>
      <c r="M63374" s="20"/>
      <c r="N63374" s="20"/>
      <c r="O63374" s="20"/>
    </row>
    <row r="63375" spans="10:15" x14ac:dyDescent="0.2">
      <c r="J63375" s="20"/>
      <c r="K63375" s="20"/>
      <c r="L63375" s="20"/>
      <c r="M63375" s="20"/>
      <c r="N63375" s="20"/>
      <c r="O63375" s="20"/>
    </row>
    <row r="63376" spans="10:15" x14ac:dyDescent="0.2">
      <c r="J63376" s="20"/>
      <c r="K63376" s="20"/>
      <c r="L63376" s="20"/>
      <c r="M63376" s="20"/>
      <c r="N63376" s="20"/>
      <c r="O63376" s="20"/>
    </row>
    <row r="63377" spans="10:15" x14ac:dyDescent="0.2">
      <c r="J63377" s="20"/>
      <c r="K63377" s="20"/>
      <c r="L63377" s="20"/>
      <c r="M63377" s="20"/>
      <c r="N63377" s="20"/>
      <c r="O63377" s="20"/>
    </row>
    <row r="63378" spans="10:15" x14ac:dyDescent="0.2">
      <c r="J63378" s="20"/>
      <c r="K63378" s="20"/>
      <c r="L63378" s="20"/>
      <c r="M63378" s="20"/>
      <c r="N63378" s="20"/>
      <c r="O63378" s="20"/>
    </row>
    <row r="63379" spans="10:15" x14ac:dyDescent="0.2">
      <c r="J63379" s="20"/>
      <c r="K63379" s="20"/>
      <c r="L63379" s="20"/>
      <c r="M63379" s="20"/>
      <c r="N63379" s="20"/>
      <c r="O63379" s="20"/>
    </row>
    <row r="63380" spans="10:15" x14ac:dyDescent="0.2">
      <c r="J63380" s="20"/>
      <c r="K63380" s="20"/>
      <c r="L63380" s="20"/>
      <c r="M63380" s="20"/>
      <c r="N63380" s="20"/>
      <c r="O63380" s="20"/>
    </row>
    <row r="63381" spans="10:15" x14ac:dyDescent="0.2">
      <c r="J63381" s="20"/>
      <c r="K63381" s="20"/>
      <c r="L63381" s="20"/>
      <c r="M63381" s="20"/>
      <c r="N63381" s="20"/>
      <c r="O63381" s="20"/>
    </row>
    <row r="63382" spans="10:15" x14ac:dyDescent="0.2">
      <c r="J63382" s="20"/>
      <c r="K63382" s="20"/>
      <c r="L63382" s="20"/>
      <c r="M63382" s="20"/>
      <c r="N63382" s="20"/>
      <c r="O63382" s="20"/>
    </row>
    <row r="63383" spans="10:15" x14ac:dyDescent="0.2">
      <c r="J63383" s="20"/>
      <c r="K63383" s="20"/>
      <c r="L63383" s="20"/>
      <c r="M63383" s="20"/>
      <c r="N63383" s="20"/>
      <c r="O63383" s="20"/>
    </row>
    <row r="63384" spans="10:15" x14ac:dyDescent="0.2">
      <c r="J63384" s="20"/>
      <c r="K63384" s="20"/>
      <c r="L63384" s="20"/>
      <c r="M63384" s="20"/>
      <c r="N63384" s="20"/>
      <c r="O63384" s="20"/>
    </row>
    <row r="63385" spans="10:15" x14ac:dyDescent="0.2">
      <c r="J63385" s="20"/>
      <c r="K63385" s="20"/>
      <c r="L63385" s="20"/>
      <c r="M63385" s="20"/>
      <c r="N63385" s="20"/>
      <c r="O63385" s="20"/>
    </row>
    <row r="63386" spans="10:15" x14ac:dyDescent="0.2">
      <c r="J63386" s="20"/>
      <c r="K63386" s="20"/>
      <c r="L63386" s="20"/>
      <c r="M63386" s="20"/>
      <c r="N63386" s="20"/>
      <c r="O63386" s="20"/>
    </row>
    <row r="63387" spans="10:15" x14ac:dyDescent="0.2">
      <c r="J63387" s="20"/>
      <c r="K63387" s="20"/>
      <c r="L63387" s="20"/>
      <c r="M63387" s="20"/>
      <c r="N63387" s="20"/>
      <c r="O63387" s="20"/>
    </row>
    <row r="63388" spans="10:15" x14ac:dyDescent="0.2">
      <c r="J63388" s="20"/>
      <c r="K63388" s="20"/>
      <c r="L63388" s="20"/>
      <c r="M63388" s="20"/>
      <c r="N63388" s="20"/>
      <c r="O63388" s="20"/>
    </row>
    <row r="63389" spans="10:15" x14ac:dyDescent="0.2">
      <c r="J63389" s="20"/>
      <c r="K63389" s="20"/>
      <c r="L63389" s="20"/>
      <c r="M63389" s="20"/>
      <c r="N63389" s="20"/>
      <c r="O63389" s="20"/>
    </row>
    <row r="63390" spans="10:15" x14ac:dyDescent="0.2">
      <c r="J63390" s="20"/>
      <c r="K63390" s="20"/>
      <c r="L63390" s="20"/>
      <c r="M63390" s="20"/>
      <c r="N63390" s="20"/>
      <c r="O63390" s="20"/>
    </row>
    <row r="63391" spans="10:15" x14ac:dyDescent="0.2">
      <c r="J63391" s="20"/>
      <c r="K63391" s="20"/>
      <c r="L63391" s="20"/>
      <c r="M63391" s="20"/>
      <c r="N63391" s="20"/>
      <c r="O63391" s="20"/>
    </row>
    <row r="63392" spans="10:15" x14ac:dyDescent="0.2">
      <c r="J63392" s="20"/>
      <c r="K63392" s="20"/>
      <c r="L63392" s="20"/>
      <c r="M63392" s="20"/>
      <c r="N63392" s="20"/>
      <c r="O63392" s="20"/>
    </row>
    <row r="63393" spans="10:15" x14ac:dyDescent="0.2">
      <c r="J63393" s="20"/>
      <c r="K63393" s="20"/>
      <c r="L63393" s="20"/>
      <c r="M63393" s="20"/>
      <c r="N63393" s="20"/>
      <c r="O63393" s="20"/>
    </row>
    <row r="63394" spans="10:15" x14ac:dyDescent="0.2">
      <c r="J63394" s="20"/>
      <c r="K63394" s="20"/>
      <c r="L63394" s="20"/>
      <c r="M63394" s="20"/>
      <c r="N63394" s="20"/>
      <c r="O63394" s="20"/>
    </row>
    <row r="63395" spans="10:15" x14ac:dyDescent="0.2">
      <c r="J63395" s="20"/>
      <c r="K63395" s="20"/>
      <c r="L63395" s="20"/>
      <c r="M63395" s="20"/>
      <c r="N63395" s="20"/>
      <c r="O63395" s="20"/>
    </row>
    <row r="63396" spans="10:15" x14ac:dyDescent="0.2">
      <c r="J63396" s="20"/>
      <c r="K63396" s="20"/>
      <c r="L63396" s="20"/>
      <c r="M63396" s="20"/>
      <c r="N63396" s="20"/>
      <c r="O63396" s="20"/>
    </row>
    <row r="63397" spans="10:15" x14ac:dyDescent="0.2">
      <c r="J63397" s="20"/>
      <c r="K63397" s="20"/>
      <c r="L63397" s="20"/>
      <c r="M63397" s="20"/>
      <c r="N63397" s="20"/>
      <c r="O63397" s="20"/>
    </row>
    <row r="63398" spans="10:15" x14ac:dyDescent="0.2">
      <c r="J63398" s="20"/>
      <c r="K63398" s="20"/>
      <c r="L63398" s="20"/>
      <c r="M63398" s="20"/>
      <c r="N63398" s="20"/>
      <c r="O63398" s="20"/>
    </row>
    <row r="63399" spans="10:15" x14ac:dyDescent="0.2">
      <c r="J63399" s="20"/>
      <c r="K63399" s="20"/>
      <c r="L63399" s="20"/>
      <c r="M63399" s="20"/>
      <c r="N63399" s="20"/>
      <c r="O63399" s="20"/>
    </row>
    <row r="63400" spans="10:15" x14ac:dyDescent="0.2">
      <c r="J63400" s="20"/>
      <c r="K63400" s="20"/>
      <c r="L63400" s="20"/>
      <c r="M63400" s="20"/>
      <c r="N63400" s="20"/>
      <c r="O63400" s="20"/>
    </row>
    <row r="63401" spans="10:15" x14ac:dyDescent="0.2">
      <c r="J63401" s="20"/>
      <c r="K63401" s="20"/>
      <c r="L63401" s="20"/>
      <c r="M63401" s="20"/>
      <c r="N63401" s="20"/>
      <c r="O63401" s="20"/>
    </row>
    <row r="63402" spans="10:15" x14ac:dyDescent="0.2">
      <c r="J63402" s="20"/>
      <c r="K63402" s="20"/>
      <c r="L63402" s="20"/>
      <c r="M63402" s="20"/>
      <c r="N63402" s="20"/>
      <c r="O63402" s="20"/>
    </row>
    <row r="63403" spans="10:15" x14ac:dyDescent="0.2">
      <c r="J63403" s="20"/>
      <c r="K63403" s="20"/>
      <c r="L63403" s="20"/>
      <c r="M63403" s="20"/>
      <c r="N63403" s="20"/>
      <c r="O63403" s="20"/>
    </row>
    <row r="63404" spans="10:15" x14ac:dyDescent="0.2">
      <c r="J63404" s="20"/>
      <c r="K63404" s="20"/>
      <c r="L63404" s="20"/>
      <c r="M63404" s="20"/>
      <c r="N63404" s="20"/>
      <c r="O63404" s="20"/>
    </row>
    <row r="63405" spans="10:15" x14ac:dyDescent="0.2">
      <c r="J63405" s="20"/>
      <c r="K63405" s="20"/>
      <c r="L63405" s="20"/>
      <c r="M63405" s="20"/>
      <c r="N63405" s="20"/>
      <c r="O63405" s="20"/>
    </row>
    <row r="63406" spans="10:15" x14ac:dyDescent="0.2">
      <c r="J63406" s="20"/>
      <c r="K63406" s="20"/>
      <c r="L63406" s="20"/>
      <c r="M63406" s="20"/>
      <c r="N63406" s="20"/>
      <c r="O63406" s="20"/>
    </row>
    <row r="63407" spans="10:15" x14ac:dyDescent="0.2">
      <c r="J63407" s="20"/>
      <c r="K63407" s="20"/>
      <c r="L63407" s="20"/>
      <c r="M63407" s="20"/>
      <c r="N63407" s="20"/>
      <c r="O63407" s="20"/>
    </row>
    <row r="63408" spans="10:15" x14ac:dyDescent="0.2">
      <c r="J63408" s="20"/>
      <c r="K63408" s="20"/>
      <c r="L63408" s="20"/>
      <c r="M63408" s="20"/>
      <c r="N63408" s="20"/>
      <c r="O63408" s="20"/>
    </row>
    <row r="63409" spans="10:15" x14ac:dyDescent="0.2">
      <c r="J63409" s="20"/>
      <c r="K63409" s="20"/>
      <c r="L63409" s="20"/>
      <c r="M63409" s="20"/>
      <c r="N63409" s="20"/>
      <c r="O63409" s="20"/>
    </row>
    <row r="63410" spans="10:15" x14ac:dyDescent="0.2">
      <c r="J63410" s="20"/>
      <c r="K63410" s="20"/>
      <c r="L63410" s="20"/>
      <c r="M63410" s="20"/>
      <c r="N63410" s="20"/>
      <c r="O63410" s="20"/>
    </row>
    <row r="63411" spans="10:15" x14ac:dyDescent="0.2">
      <c r="J63411" s="20"/>
      <c r="K63411" s="20"/>
      <c r="L63411" s="20"/>
      <c r="M63411" s="20"/>
      <c r="N63411" s="20"/>
      <c r="O63411" s="20"/>
    </row>
    <row r="63412" spans="10:15" x14ac:dyDescent="0.2">
      <c r="J63412" s="20"/>
      <c r="K63412" s="20"/>
      <c r="L63412" s="20"/>
      <c r="M63412" s="20"/>
      <c r="N63412" s="20"/>
      <c r="O63412" s="20"/>
    </row>
    <row r="63413" spans="10:15" x14ac:dyDescent="0.2">
      <c r="J63413" s="20"/>
      <c r="K63413" s="20"/>
      <c r="L63413" s="20"/>
      <c r="M63413" s="20"/>
      <c r="N63413" s="20"/>
      <c r="O63413" s="20"/>
    </row>
    <row r="63414" spans="10:15" x14ac:dyDescent="0.2">
      <c r="J63414" s="20"/>
      <c r="K63414" s="20"/>
      <c r="L63414" s="20"/>
      <c r="M63414" s="20"/>
      <c r="N63414" s="20"/>
      <c r="O63414" s="20"/>
    </row>
    <row r="63415" spans="10:15" x14ac:dyDescent="0.2">
      <c r="J63415" s="20"/>
      <c r="K63415" s="20"/>
      <c r="L63415" s="20"/>
      <c r="M63415" s="20"/>
      <c r="N63415" s="20"/>
      <c r="O63415" s="20"/>
    </row>
    <row r="63416" spans="10:15" x14ac:dyDescent="0.2">
      <c r="J63416" s="20"/>
      <c r="K63416" s="20"/>
      <c r="L63416" s="20"/>
      <c r="M63416" s="20"/>
      <c r="N63416" s="20"/>
      <c r="O63416" s="20"/>
    </row>
    <row r="63417" spans="10:15" x14ac:dyDescent="0.2">
      <c r="J63417" s="20"/>
      <c r="K63417" s="20"/>
      <c r="L63417" s="20"/>
      <c r="M63417" s="20"/>
      <c r="N63417" s="20"/>
      <c r="O63417" s="20"/>
    </row>
    <row r="63418" spans="10:15" x14ac:dyDescent="0.2">
      <c r="J63418" s="20"/>
      <c r="K63418" s="20"/>
      <c r="L63418" s="20"/>
      <c r="M63418" s="20"/>
      <c r="N63418" s="20"/>
      <c r="O63418" s="20"/>
    </row>
    <row r="63419" spans="10:15" x14ac:dyDescent="0.2">
      <c r="J63419" s="20"/>
      <c r="K63419" s="20"/>
      <c r="L63419" s="20"/>
      <c r="M63419" s="20"/>
      <c r="N63419" s="20"/>
      <c r="O63419" s="20"/>
    </row>
    <row r="63420" spans="10:15" x14ac:dyDescent="0.2">
      <c r="J63420" s="20"/>
      <c r="K63420" s="20"/>
      <c r="L63420" s="20"/>
      <c r="M63420" s="20"/>
      <c r="N63420" s="20"/>
      <c r="O63420" s="20"/>
    </row>
    <row r="63421" spans="10:15" x14ac:dyDescent="0.2">
      <c r="J63421" s="20"/>
      <c r="K63421" s="20"/>
      <c r="L63421" s="20"/>
      <c r="M63421" s="20"/>
      <c r="N63421" s="20"/>
      <c r="O63421" s="20"/>
    </row>
    <row r="63422" spans="10:15" x14ac:dyDescent="0.2">
      <c r="J63422" s="20"/>
      <c r="K63422" s="20"/>
      <c r="L63422" s="20"/>
      <c r="M63422" s="20"/>
      <c r="N63422" s="20"/>
      <c r="O63422" s="20"/>
    </row>
    <row r="63423" spans="10:15" x14ac:dyDescent="0.2">
      <c r="J63423" s="20"/>
      <c r="K63423" s="20"/>
      <c r="L63423" s="20"/>
      <c r="M63423" s="20"/>
      <c r="N63423" s="20"/>
      <c r="O63423" s="20"/>
    </row>
    <row r="63424" spans="10:15" x14ac:dyDescent="0.2">
      <c r="J63424" s="20"/>
      <c r="K63424" s="20"/>
      <c r="L63424" s="20"/>
      <c r="M63424" s="20"/>
      <c r="N63424" s="20"/>
      <c r="O63424" s="20"/>
    </row>
    <row r="63425" spans="10:15" x14ac:dyDescent="0.2">
      <c r="J63425" s="20"/>
      <c r="K63425" s="20"/>
      <c r="L63425" s="20"/>
      <c r="M63425" s="20"/>
      <c r="N63425" s="20"/>
      <c r="O63425" s="20"/>
    </row>
    <row r="63426" spans="10:15" x14ac:dyDescent="0.2">
      <c r="J63426" s="20"/>
      <c r="K63426" s="20"/>
      <c r="L63426" s="20"/>
      <c r="M63426" s="20"/>
      <c r="N63426" s="20"/>
      <c r="O63426" s="20"/>
    </row>
    <row r="63427" spans="10:15" x14ac:dyDescent="0.2">
      <c r="J63427" s="20"/>
      <c r="K63427" s="20"/>
      <c r="L63427" s="20"/>
      <c r="M63427" s="20"/>
      <c r="N63427" s="20"/>
      <c r="O63427" s="20"/>
    </row>
    <row r="63428" spans="10:15" x14ac:dyDescent="0.2">
      <c r="J63428" s="20"/>
      <c r="K63428" s="20"/>
      <c r="L63428" s="20"/>
      <c r="M63428" s="20"/>
      <c r="N63428" s="20"/>
      <c r="O63428" s="20"/>
    </row>
    <row r="63429" spans="10:15" x14ac:dyDescent="0.2">
      <c r="J63429" s="20"/>
      <c r="K63429" s="20"/>
      <c r="L63429" s="20"/>
      <c r="M63429" s="20"/>
      <c r="N63429" s="20"/>
      <c r="O63429" s="20"/>
    </row>
    <row r="63430" spans="10:15" x14ac:dyDescent="0.2">
      <c r="J63430" s="20"/>
      <c r="K63430" s="20"/>
      <c r="L63430" s="20"/>
      <c r="M63430" s="20"/>
      <c r="N63430" s="20"/>
      <c r="O63430" s="20"/>
    </row>
    <row r="63431" spans="10:15" x14ac:dyDescent="0.2">
      <c r="J63431" s="20"/>
      <c r="K63431" s="20"/>
      <c r="L63431" s="20"/>
      <c r="M63431" s="20"/>
      <c r="N63431" s="20"/>
      <c r="O63431" s="20"/>
    </row>
    <row r="63432" spans="10:15" x14ac:dyDescent="0.2">
      <c r="J63432" s="20"/>
      <c r="K63432" s="20"/>
      <c r="L63432" s="20"/>
      <c r="M63432" s="20"/>
      <c r="N63432" s="20"/>
      <c r="O63432" s="20"/>
    </row>
    <row r="63433" spans="10:15" x14ac:dyDescent="0.2">
      <c r="J63433" s="20"/>
      <c r="K63433" s="20"/>
      <c r="L63433" s="20"/>
      <c r="M63433" s="20"/>
      <c r="N63433" s="20"/>
      <c r="O63433" s="20"/>
    </row>
    <row r="63434" spans="10:15" x14ac:dyDescent="0.2">
      <c r="J63434" s="20"/>
      <c r="K63434" s="20"/>
      <c r="L63434" s="20"/>
      <c r="M63434" s="20"/>
      <c r="N63434" s="20"/>
      <c r="O63434" s="20"/>
    </row>
    <row r="63435" spans="10:15" x14ac:dyDescent="0.2">
      <c r="J63435" s="20"/>
      <c r="K63435" s="20"/>
      <c r="L63435" s="20"/>
      <c r="M63435" s="20"/>
      <c r="N63435" s="20"/>
      <c r="O63435" s="20"/>
    </row>
    <row r="63436" spans="10:15" x14ac:dyDescent="0.2">
      <c r="J63436" s="20"/>
      <c r="K63436" s="20"/>
      <c r="L63436" s="20"/>
      <c r="M63436" s="20"/>
      <c r="N63436" s="20"/>
      <c r="O63436" s="20"/>
    </row>
    <row r="63437" spans="10:15" x14ac:dyDescent="0.2">
      <c r="J63437" s="20"/>
      <c r="K63437" s="20"/>
      <c r="L63437" s="20"/>
      <c r="M63437" s="20"/>
      <c r="N63437" s="20"/>
      <c r="O63437" s="20"/>
    </row>
    <row r="63438" spans="10:15" x14ac:dyDescent="0.2">
      <c r="J63438" s="20"/>
      <c r="K63438" s="20"/>
      <c r="L63438" s="20"/>
      <c r="M63438" s="20"/>
      <c r="N63438" s="20"/>
      <c r="O63438" s="20"/>
    </row>
    <row r="63439" spans="10:15" x14ac:dyDescent="0.2">
      <c r="J63439" s="20"/>
      <c r="K63439" s="20"/>
      <c r="L63439" s="20"/>
      <c r="M63439" s="20"/>
      <c r="N63439" s="20"/>
      <c r="O63439" s="20"/>
    </row>
    <row r="63440" spans="10:15" x14ac:dyDescent="0.2">
      <c r="J63440" s="20"/>
      <c r="K63440" s="20"/>
      <c r="L63440" s="20"/>
      <c r="M63440" s="20"/>
      <c r="N63440" s="20"/>
      <c r="O63440" s="20"/>
    </row>
    <row r="63441" spans="10:15" x14ac:dyDescent="0.2">
      <c r="J63441" s="20"/>
      <c r="K63441" s="20"/>
      <c r="L63441" s="20"/>
      <c r="M63441" s="20"/>
      <c r="N63441" s="20"/>
      <c r="O63441" s="20"/>
    </row>
    <row r="63442" spans="10:15" x14ac:dyDescent="0.2">
      <c r="J63442" s="20"/>
      <c r="K63442" s="20"/>
      <c r="L63442" s="20"/>
      <c r="M63442" s="20"/>
      <c r="N63442" s="20"/>
      <c r="O63442" s="20"/>
    </row>
    <row r="63443" spans="10:15" x14ac:dyDescent="0.2">
      <c r="J63443" s="20"/>
      <c r="K63443" s="20"/>
      <c r="L63443" s="20"/>
      <c r="M63443" s="20"/>
      <c r="N63443" s="20"/>
      <c r="O63443" s="20"/>
    </row>
    <row r="63444" spans="10:15" x14ac:dyDescent="0.2">
      <c r="J63444" s="20"/>
      <c r="K63444" s="20"/>
      <c r="L63444" s="20"/>
      <c r="M63444" s="20"/>
      <c r="N63444" s="20"/>
      <c r="O63444" s="20"/>
    </row>
    <row r="63445" spans="10:15" x14ac:dyDescent="0.2">
      <c r="J63445" s="20"/>
      <c r="K63445" s="20"/>
      <c r="L63445" s="20"/>
      <c r="M63445" s="20"/>
      <c r="N63445" s="20"/>
      <c r="O63445" s="20"/>
    </row>
    <row r="63446" spans="10:15" x14ac:dyDescent="0.2">
      <c r="J63446" s="20"/>
      <c r="K63446" s="20"/>
      <c r="L63446" s="20"/>
      <c r="M63446" s="20"/>
      <c r="N63446" s="20"/>
      <c r="O63446" s="20"/>
    </row>
    <row r="63447" spans="10:15" x14ac:dyDescent="0.2">
      <c r="J63447" s="20"/>
      <c r="K63447" s="20"/>
      <c r="L63447" s="20"/>
      <c r="M63447" s="20"/>
      <c r="N63447" s="20"/>
      <c r="O63447" s="20"/>
    </row>
    <row r="63448" spans="10:15" x14ac:dyDescent="0.2">
      <c r="J63448" s="20"/>
      <c r="K63448" s="20"/>
      <c r="L63448" s="20"/>
      <c r="M63448" s="20"/>
      <c r="N63448" s="20"/>
      <c r="O63448" s="20"/>
    </row>
    <row r="63449" spans="10:15" x14ac:dyDescent="0.2">
      <c r="J63449" s="20"/>
      <c r="K63449" s="20"/>
      <c r="L63449" s="20"/>
      <c r="M63449" s="20"/>
      <c r="N63449" s="20"/>
      <c r="O63449" s="20"/>
    </row>
    <row r="63450" spans="10:15" x14ac:dyDescent="0.2">
      <c r="J63450" s="20"/>
      <c r="K63450" s="20"/>
      <c r="L63450" s="20"/>
      <c r="M63450" s="20"/>
      <c r="N63450" s="20"/>
      <c r="O63450" s="20"/>
    </row>
    <row r="63451" spans="10:15" x14ac:dyDescent="0.2">
      <c r="J63451" s="20"/>
      <c r="K63451" s="20"/>
      <c r="L63451" s="20"/>
      <c r="M63451" s="20"/>
      <c r="N63451" s="20"/>
      <c r="O63451" s="20"/>
    </row>
    <row r="63452" spans="10:15" x14ac:dyDescent="0.2">
      <c r="J63452" s="20"/>
      <c r="K63452" s="20"/>
      <c r="L63452" s="20"/>
      <c r="M63452" s="20"/>
      <c r="N63452" s="20"/>
      <c r="O63452" s="20"/>
    </row>
    <row r="63453" spans="10:15" x14ac:dyDescent="0.2">
      <c r="J63453" s="20"/>
      <c r="K63453" s="20"/>
      <c r="L63453" s="20"/>
      <c r="M63453" s="20"/>
      <c r="N63453" s="20"/>
      <c r="O63453" s="20"/>
    </row>
    <row r="63454" spans="10:15" x14ac:dyDescent="0.2">
      <c r="J63454" s="20"/>
      <c r="K63454" s="20"/>
      <c r="L63454" s="20"/>
      <c r="M63454" s="20"/>
      <c r="N63454" s="20"/>
      <c r="O63454" s="20"/>
    </row>
    <row r="63455" spans="10:15" x14ac:dyDescent="0.2">
      <c r="J63455" s="20"/>
      <c r="K63455" s="20"/>
      <c r="L63455" s="20"/>
      <c r="M63455" s="20"/>
      <c r="N63455" s="20"/>
      <c r="O63455" s="20"/>
    </row>
    <row r="63456" spans="10:15" x14ac:dyDescent="0.2">
      <c r="J63456" s="20"/>
      <c r="K63456" s="20"/>
      <c r="L63456" s="20"/>
      <c r="M63456" s="20"/>
      <c r="N63456" s="20"/>
      <c r="O63456" s="20"/>
    </row>
    <row r="63457" spans="10:15" x14ac:dyDescent="0.2">
      <c r="J63457" s="20"/>
      <c r="K63457" s="20"/>
      <c r="L63457" s="20"/>
      <c r="M63457" s="20"/>
      <c r="N63457" s="20"/>
      <c r="O63457" s="20"/>
    </row>
    <row r="63458" spans="10:15" x14ac:dyDescent="0.2">
      <c r="J63458" s="20"/>
      <c r="K63458" s="20"/>
      <c r="L63458" s="20"/>
      <c r="M63458" s="20"/>
      <c r="N63458" s="20"/>
      <c r="O63458" s="20"/>
    </row>
    <row r="63459" spans="10:15" x14ac:dyDescent="0.2">
      <c r="J63459" s="20"/>
      <c r="K63459" s="20"/>
      <c r="L63459" s="20"/>
      <c r="M63459" s="20"/>
      <c r="N63459" s="20"/>
      <c r="O63459" s="20"/>
    </row>
    <row r="63460" spans="10:15" x14ac:dyDescent="0.2">
      <c r="J63460" s="20"/>
      <c r="K63460" s="20"/>
      <c r="L63460" s="20"/>
      <c r="M63460" s="20"/>
      <c r="N63460" s="20"/>
      <c r="O63460" s="20"/>
    </row>
    <row r="63461" spans="10:15" x14ac:dyDescent="0.2">
      <c r="J63461" s="20"/>
      <c r="K63461" s="20"/>
      <c r="L63461" s="20"/>
      <c r="M63461" s="20"/>
      <c r="N63461" s="20"/>
      <c r="O63461" s="20"/>
    </row>
    <row r="63462" spans="10:15" x14ac:dyDescent="0.2">
      <c r="J63462" s="20"/>
      <c r="K63462" s="20"/>
      <c r="L63462" s="20"/>
      <c r="M63462" s="20"/>
      <c r="N63462" s="20"/>
      <c r="O63462" s="20"/>
    </row>
    <row r="63463" spans="10:15" x14ac:dyDescent="0.2">
      <c r="J63463" s="20"/>
      <c r="K63463" s="20"/>
      <c r="L63463" s="20"/>
      <c r="M63463" s="20"/>
      <c r="N63463" s="20"/>
      <c r="O63463" s="20"/>
    </row>
    <row r="63464" spans="10:15" x14ac:dyDescent="0.2">
      <c r="J63464" s="20"/>
      <c r="K63464" s="20"/>
      <c r="L63464" s="20"/>
      <c r="M63464" s="20"/>
      <c r="N63464" s="20"/>
      <c r="O63464" s="20"/>
    </row>
    <row r="63465" spans="10:15" x14ac:dyDescent="0.2">
      <c r="J63465" s="20"/>
      <c r="K63465" s="20"/>
      <c r="L63465" s="20"/>
      <c r="M63465" s="20"/>
      <c r="N63465" s="20"/>
      <c r="O63465" s="20"/>
    </row>
    <row r="63466" spans="10:15" x14ac:dyDescent="0.2">
      <c r="J63466" s="20"/>
      <c r="K63466" s="20"/>
      <c r="L63466" s="20"/>
      <c r="M63466" s="20"/>
      <c r="N63466" s="20"/>
      <c r="O63466" s="20"/>
    </row>
    <row r="63467" spans="10:15" x14ac:dyDescent="0.2">
      <c r="J63467" s="20"/>
      <c r="K63467" s="20"/>
      <c r="L63467" s="20"/>
      <c r="M63467" s="20"/>
      <c r="N63467" s="20"/>
      <c r="O63467" s="20"/>
    </row>
    <row r="63468" spans="10:15" x14ac:dyDescent="0.2">
      <c r="J63468" s="20"/>
      <c r="K63468" s="20"/>
      <c r="L63468" s="20"/>
      <c r="M63468" s="20"/>
      <c r="N63468" s="20"/>
      <c r="O63468" s="20"/>
    </row>
    <row r="63469" spans="10:15" x14ac:dyDescent="0.2">
      <c r="J63469" s="20"/>
      <c r="K63469" s="20"/>
      <c r="L63469" s="20"/>
      <c r="M63469" s="20"/>
      <c r="N63469" s="20"/>
      <c r="O63469" s="20"/>
    </row>
    <row r="63470" spans="10:15" x14ac:dyDescent="0.2">
      <c r="J63470" s="20"/>
      <c r="K63470" s="20"/>
      <c r="L63470" s="20"/>
      <c r="M63470" s="20"/>
      <c r="N63470" s="20"/>
      <c r="O63470" s="20"/>
    </row>
    <row r="63471" spans="10:15" x14ac:dyDescent="0.2">
      <c r="J63471" s="20"/>
      <c r="K63471" s="20"/>
      <c r="L63471" s="20"/>
      <c r="M63471" s="20"/>
      <c r="N63471" s="20"/>
      <c r="O63471" s="20"/>
    </row>
    <row r="63472" spans="10:15" x14ac:dyDescent="0.2">
      <c r="J63472" s="20"/>
      <c r="K63472" s="20"/>
      <c r="L63472" s="20"/>
      <c r="M63472" s="20"/>
      <c r="N63472" s="20"/>
      <c r="O63472" s="20"/>
    </row>
    <row r="63473" spans="10:15" x14ac:dyDescent="0.2">
      <c r="J63473" s="20"/>
      <c r="K63473" s="20"/>
      <c r="L63473" s="20"/>
      <c r="M63473" s="20"/>
      <c r="N63473" s="20"/>
      <c r="O63473" s="20"/>
    </row>
    <row r="63474" spans="10:15" x14ac:dyDescent="0.2">
      <c r="J63474" s="20"/>
      <c r="K63474" s="20"/>
      <c r="L63474" s="20"/>
      <c r="M63474" s="20"/>
      <c r="N63474" s="20"/>
      <c r="O63474" s="20"/>
    </row>
    <row r="63475" spans="10:15" x14ac:dyDescent="0.2">
      <c r="J63475" s="20"/>
      <c r="K63475" s="20"/>
      <c r="L63475" s="20"/>
      <c r="M63475" s="20"/>
      <c r="N63475" s="20"/>
      <c r="O63475" s="20"/>
    </row>
    <row r="63476" spans="10:15" x14ac:dyDescent="0.2">
      <c r="J63476" s="20"/>
      <c r="K63476" s="20"/>
      <c r="L63476" s="20"/>
      <c r="M63476" s="20"/>
      <c r="N63476" s="20"/>
      <c r="O63476" s="20"/>
    </row>
    <row r="63477" spans="10:15" x14ac:dyDescent="0.2">
      <c r="J63477" s="20"/>
      <c r="K63477" s="20"/>
      <c r="L63477" s="20"/>
      <c r="M63477" s="20"/>
      <c r="N63477" s="20"/>
      <c r="O63477" s="20"/>
    </row>
    <row r="63478" spans="10:15" x14ac:dyDescent="0.2">
      <c r="J63478" s="20"/>
      <c r="K63478" s="20"/>
      <c r="L63478" s="20"/>
      <c r="M63478" s="20"/>
      <c r="N63478" s="20"/>
      <c r="O63478" s="20"/>
    </row>
    <row r="63479" spans="10:15" x14ac:dyDescent="0.2">
      <c r="J63479" s="20"/>
      <c r="K63479" s="20"/>
      <c r="L63479" s="20"/>
      <c r="M63479" s="20"/>
      <c r="N63479" s="20"/>
      <c r="O63479" s="20"/>
    </row>
    <row r="63480" spans="10:15" x14ac:dyDescent="0.2">
      <c r="J63480" s="20"/>
      <c r="K63480" s="20"/>
      <c r="L63480" s="20"/>
      <c r="M63480" s="20"/>
      <c r="N63480" s="20"/>
      <c r="O63480" s="20"/>
    </row>
    <row r="63481" spans="10:15" x14ac:dyDescent="0.2">
      <c r="J63481" s="20"/>
      <c r="K63481" s="20"/>
      <c r="L63481" s="20"/>
      <c r="M63481" s="20"/>
      <c r="N63481" s="20"/>
      <c r="O63481" s="20"/>
    </row>
    <row r="63482" spans="10:15" x14ac:dyDescent="0.2">
      <c r="J63482" s="20"/>
      <c r="K63482" s="20"/>
      <c r="L63482" s="20"/>
      <c r="M63482" s="20"/>
      <c r="N63482" s="20"/>
      <c r="O63482" s="20"/>
    </row>
    <row r="63483" spans="10:15" x14ac:dyDescent="0.2">
      <c r="J63483" s="20"/>
      <c r="K63483" s="20"/>
      <c r="L63483" s="20"/>
      <c r="M63483" s="20"/>
      <c r="N63483" s="20"/>
      <c r="O63483" s="20"/>
    </row>
    <row r="63484" spans="10:15" x14ac:dyDescent="0.2">
      <c r="J63484" s="20"/>
      <c r="K63484" s="20"/>
      <c r="L63484" s="20"/>
      <c r="M63484" s="20"/>
      <c r="N63484" s="20"/>
      <c r="O63484" s="20"/>
    </row>
    <row r="63485" spans="10:15" x14ac:dyDescent="0.2">
      <c r="J63485" s="20"/>
      <c r="K63485" s="20"/>
      <c r="L63485" s="20"/>
      <c r="M63485" s="20"/>
      <c r="N63485" s="20"/>
      <c r="O63485" s="20"/>
    </row>
    <row r="63486" spans="10:15" x14ac:dyDescent="0.2">
      <c r="J63486" s="20"/>
      <c r="K63486" s="20"/>
      <c r="L63486" s="20"/>
      <c r="M63486" s="20"/>
      <c r="N63486" s="20"/>
      <c r="O63486" s="20"/>
    </row>
    <row r="63487" spans="10:15" x14ac:dyDescent="0.2">
      <c r="J63487" s="20"/>
      <c r="K63487" s="20"/>
      <c r="L63487" s="20"/>
      <c r="M63487" s="20"/>
      <c r="N63487" s="20"/>
      <c r="O63487" s="20"/>
    </row>
    <row r="63488" spans="10:15" x14ac:dyDescent="0.2">
      <c r="J63488" s="20"/>
      <c r="K63488" s="20"/>
      <c r="L63488" s="20"/>
      <c r="M63488" s="20"/>
      <c r="N63488" s="20"/>
      <c r="O63488" s="20"/>
    </row>
    <row r="63489" spans="10:15" x14ac:dyDescent="0.2">
      <c r="J63489" s="20"/>
      <c r="K63489" s="20"/>
      <c r="L63489" s="20"/>
      <c r="M63489" s="20"/>
      <c r="N63489" s="20"/>
      <c r="O63489" s="20"/>
    </row>
    <row r="63490" spans="10:15" x14ac:dyDescent="0.2">
      <c r="J63490" s="20"/>
      <c r="K63490" s="20"/>
      <c r="L63490" s="20"/>
      <c r="M63490" s="20"/>
      <c r="N63490" s="20"/>
      <c r="O63490" s="20"/>
    </row>
    <row r="63491" spans="10:15" x14ac:dyDescent="0.2">
      <c r="J63491" s="20"/>
      <c r="K63491" s="20"/>
      <c r="L63491" s="20"/>
      <c r="M63491" s="20"/>
      <c r="N63491" s="20"/>
      <c r="O63491" s="20"/>
    </row>
    <row r="63492" spans="10:15" x14ac:dyDescent="0.2">
      <c r="J63492" s="20"/>
      <c r="K63492" s="20"/>
      <c r="L63492" s="20"/>
      <c r="M63492" s="20"/>
      <c r="N63492" s="20"/>
      <c r="O63492" s="20"/>
    </row>
    <row r="63493" spans="10:15" x14ac:dyDescent="0.2">
      <c r="J63493" s="20"/>
      <c r="K63493" s="20"/>
      <c r="L63493" s="20"/>
      <c r="M63493" s="20"/>
      <c r="N63493" s="20"/>
      <c r="O63493" s="20"/>
    </row>
    <row r="63494" spans="10:15" x14ac:dyDescent="0.2">
      <c r="J63494" s="20"/>
      <c r="K63494" s="20"/>
      <c r="L63494" s="20"/>
      <c r="M63494" s="20"/>
      <c r="N63494" s="20"/>
      <c r="O63494" s="20"/>
    </row>
    <row r="63495" spans="10:15" x14ac:dyDescent="0.2">
      <c r="J63495" s="20"/>
      <c r="K63495" s="20"/>
      <c r="L63495" s="20"/>
      <c r="M63495" s="20"/>
      <c r="N63495" s="20"/>
      <c r="O63495" s="20"/>
    </row>
    <row r="63496" spans="10:15" x14ac:dyDescent="0.2">
      <c r="J63496" s="20"/>
      <c r="K63496" s="20"/>
      <c r="L63496" s="20"/>
      <c r="M63496" s="20"/>
      <c r="N63496" s="20"/>
      <c r="O63496" s="20"/>
    </row>
    <row r="63497" spans="10:15" x14ac:dyDescent="0.2">
      <c r="J63497" s="20"/>
      <c r="K63497" s="20"/>
      <c r="L63497" s="20"/>
      <c r="M63497" s="20"/>
      <c r="N63497" s="20"/>
      <c r="O63497" s="20"/>
    </row>
    <row r="63498" spans="10:15" x14ac:dyDescent="0.2">
      <c r="J63498" s="20"/>
      <c r="K63498" s="20"/>
      <c r="L63498" s="20"/>
      <c r="M63498" s="20"/>
      <c r="N63498" s="20"/>
      <c r="O63498" s="20"/>
    </row>
    <row r="63499" spans="10:15" x14ac:dyDescent="0.2">
      <c r="J63499" s="20"/>
      <c r="K63499" s="20"/>
      <c r="L63499" s="20"/>
      <c r="M63499" s="20"/>
      <c r="N63499" s="20"/>
      <c r="O63499" s="20"/>
    </row>
    <row r="63500" spans="10:15" x14ac:dyDescent="0.2">
      <c r="J63500" s="20"/>
      <c r="K63500" s="20"/>
      <c r="L63500" s="20"/>
      <c r="M63500" s="20"/>
      <c r="N63500" s="20"/>
      <c r="O63500" s="20"/>
    </row>
    <row r="63501" spans="10:15" x14ac:dyDescent="0.2">
      <c r="J63501" s="20"/>
      <c r="K63501" s="20"/>
      <c r="L63501" s="20"/>
      <c r="M63501" s="20"/>
      <c r="N63501" s="20"/>
      <c r="O63501" s="20"/>
    </row>
    <row r="63502" spans="10:15" x14ac:dyDescent="0.2">
      <c r="J63502" s="20"/>
      <c r="K63502" s="20"/>
      <c r="L63502" s="20"/>
      <c r="M63502" s="20"/>
      <c r="N63502" s="20"/>
      <c r="O63502" s="20"/>
    </row>
    <row r="63503" spans="10:15" x14ac:dyDescent="0.2">
      <c r="J63503" s="20"/>
      <c r="K63503" s="20"/>
      <c r="L63503" s="20"/>
      <c r="M63503" s="20"/>
      <c r="N63503" s="20"/>
      <c r="O63503" s="20"/>
    </row>
    <row r="63504" spans="10:15" x14ac:dyDescent="0.2">
      <c r="J63504" s="20"/>
      <c r="K63504" s="20"/>
      <c r="L63504" s="20"/>
      <c r="M63504" s="20"/>
      <c r="N63504" s="20"/>
      <c r="O63504" s="20"/>
    </row>
    <row r="63505" spans="10:15" x14ac:dyDescent="0.2">
      <c r="J63505" s="20"/>
      <c r="K63505" s="20"/>
      <c r="L63505" s="20"/>
      <c r="M63505" s="20"/>
      <c r="N63505" s="20"/>
      <c r="O63505" s="20"/>
    </row>
    <row r="63506" spans="10:15" x14ac:dyDescent="0.2">
      <c r="J63506" s="20"/>
      <c r="K63506" s="20"/>
      <c r="L63506" s="20"/>
      <c r="M63506" s="20"/>
      <c r="N63506" s="20"/>
      <c r="O63506" s="20"/>
    </row>
    <row r="63507" spans="10:15" x14ac:dyDescent="0.2">
      <c r="J63507" s="20"/>
      <c r="K63507" s="20"/>
      <c r="L63507" s="20"/>
      <c r="M63507" s="20"/>
      <c r="N63507" s="20"/>
      <c r="O63507" s="20"/>
    </row>
    <row r="63508" spans="10:15" x14ac:dyDescent="0.2">
      <c r="J63508" s="20"/>
      <c r="K63508" s="20"/>
      <c r="L63508" s="20"/>
      <c r="M63508" s="20"/>
      <c r="N63508" s="20"/>
      <c r="O63508" s="20"/>
    </row>
    <row r="63509" spans="10:15" x14ac:dyDescent="0.2">
      <c r="J63509" s="20"/>
      <c r="K63509" s="20"/>
      <c r="L63509" s="20"/>
      <c r="M63509" s="20"/>
      <c r="N63509" s="20"/>
      <c r="O63509" s="20"/>
    </row>
    <row r="63510" spans="10:15" x14ac:dyDescent="0.2">
      <c r="J63510" s="20"/>
      <c r="K63510" s="20"/>
      <c r="L63510" s="20"/>
      <c r="M63510" s="20"/>
      <c r="N63510" s="20"/>
      <c r="O63510" s="20"/>
    </row>
    <row r="63511" spans="10:15" x14ac:dyDescent="0.2">
      <c r="J63511" s="20"/>
      <c r="K63511" s="20"/>
      <c r="L63511" s="20"/>
      <c r="M63511" s="20"/>
      <c r="N63511" s="20"/>
      <c r="O63511" s="20"/>
    </row>
    <row r="63512" spans="10:15" x14ac:dyDescent="0.2">
      <c r="J63512" s="20"/>
      <c r="K63512" s="20"/>
      <c r="L63512" s="20"/>
      <c r="M63512" s="20"/>
      <c r="N63512" s="20"/>
      <c r="O63512" s="20"/>
    </row>
    <row r="63513" spans="10:15" x14ac:dyDescent="0.2">
      <c r="J63513" s="20"/>
      <c r="K63513" s="20"/>
      <c r="L63513" s="20"/>
      <c r="M63513" s="20"/>
      <c r="N63513" s="20"/>
      <c r="O63513" s="20"/>
    </row>
    <row r="63514" spans="10:15" x14ac:dyDescent="0.2">
      <c r="J63514" s="20"/>
      <c r="K63514" s="20"/>
      <c r="L63514" s="20"/>
      <c r="M63514" s="20"/>
      <c r="N63514" s="20"/>
      <c r="O63514" s="20"/>
    </row>
    <row r="63515" spans="10:15" x14ac:dyDescent="0.2">
      <c r="J63515" s="20"/>
      <c r="K63515" s="20"/>
      <c r="L63515" s="20"/>
      <c r="M63515" s="20"/>
      <c r="N63515" s="20"/>
      <c r="O63515" s="20"/>
    </row>
    <row r="63516" spans="10:15" x14ac:dyDescent="0.2">
      <c r="J63516" s="20"/>
      <c r="K63516" s="20"/>
      <c r="L63516" s="20"/>
      <c r="M63516" s="20"/>
      <c r="N63516" s="20"/>
      <c r="O63516" s="20"/>
    </row>
    <row r="63517" spans="10:15" x14ac:dyDescent="0.2">
      <c r="J63517" s="20"/>
      <c r="K63517" s="20"/>
      <c r="L63517" s="20"/>
      <c r="M63517" s="20"/>
      <c r="N63517" s="20"/>
      <c r="O63517" s="20"/>
    </row>
    <row r="63518" spans="10:15" x14ac:dyDescent="0.2">
      <c r="J63518" s="20"/>
      <c r="K63518" s="20"/>
      <c r="L63518" s="20"/>
      <c r="M63518" s="20"/>
      <c r="N63518" s="20"/>
      <c r="O63518" s="20"/>
    </row>
    <row r="63519" spans="10:15" x14ac:dyDescent="0.2">
      <c r="J63519" s="20"/>
      <c r="K63519" s="20"/>
      <c r="L63519" s="20"/>
      <c r="M63519" s="20"/>
      <c r="N63519" s="20"/>
      <c r="O63519" s="20"/>
    </row>
    <row r="63520" spans="10:15" x14ac:dyDescent="0.2">
      <c r="J63520" s="20"/>
      <c r="K63520" s="20"/>
      <c r="L63520" s="20"/>
      <c r="M63520" s="20"/>
      <c r="N63520" s="20"/>
      <c r="O63520" s="20"/>
    </row>
    <row r="63521" spans="10:15" x14ac:dyDescent="0.2">
      <c r="J63521" s="20"/>
      <c r="K63521" s="20"/>
      <c r="L63521" s="20"/>
      <c r="M63521" s="20"/>
      <c r="N63521" s="20"/>
      <c r="O63521" s="20"/>
    </row>
    <row r="63522" spans="10:15" x14ac:dyDescent="0.2">
      <c r="J63522" s="20"/>
      <c r="K63522" s="20"/>
      <c r="L63522" s="20"/>
      <c r="M63522" s="20"/>
      <c r="N63522" s="20"/>
      <c r="O63522" s="20"/>
    </row>
    <row r="63523" spans="10:15" x14ac:dyDescent="0.2">
      <c r="J63523" s="20"/>
      <c r="K63523" s="20"/>
      <c r="L63523" s="20"/>
      <c r="M63523" s="20"/>
      <c r="N63523" s="20"/>
      <c r="O63523" s="20"/>
    </row>
    <row r="63524" spans="10:15" x14ac:dyDescent="0.2">
      <c r="J63524" s="20"/>
      <c r="K63524" s="20"/>
      <c r="L63524" s="20"/>
      <c r="M63524" s="20"/>
      <c r="N63524" s="20"/>
      <c r="O63524" s="20"/>
    </row>
    <row r="63525" spans="10:15" x14ac:dyDescent="0.2">
      <c r="J63525" s="20"/>
      <c r="K63525" s="20"/>
      <c r="L63525" s="20"/>
      <c r="M63525" s="20"/>
      <c r="N63525" s="20"/>
      <c r="O63525" s="20"/>
    </row>
    <row r="63526" spans="10:15" x14ac:dyDescent="0.2">
      <c r="J63526" s="20"/>
      <c r="K63526" s="20"/>
      <c r="L63526" s="20"/>
      <c r="M63526" s="20"/>
      <c r="N63526" s="20"/>
      <c r="O63526" s="20"/>
    </row>
    <row r="63527" spans="10:15" x14ac:dyDescent="0.2">
      <c r="J63527" s="20"/>
      <c r="K63527" s="20"/>
      <c r="L63527" s="20"/>
      <c r="M63527" s="20"/>
      <c r="N63527" s="20"/>
      <c r="O63527" s="20"/>
    </row>
    <row r="63528" spans="10:15" x14ac:dyDescent="0.2">
      <c r="J63528" s="20"/>
      <c r="K63528" s="20"/>
      <c r="L63528" s="20"/>
      <c r="M63528" s="20"/>
      <c r="N63528" s="20"/>
      <c r="O63528" s="20"/>
    </row>
    <row r="63529" spans="10:15" x14ac:dyDescent="0.2">
      <c r="J63529" s="20"/>
      <c r="K63529" s="20"/>
      <c r="L63529" s="20"/>
      <c r="M63529" s="20"/>
      <c r="N63529" s="20"/>
      <c r="O63529" s="20"/>
    </row>
    <row r="63530" spans="10:15" x14ac:dyDescent="0.2">
      <c r="J63530" s="20"/>
      <c r="K63530" s="20"/>
      <c r="L63530" s="20"/>
      <c r="M63530" s="20"/>
      <c r="N63530" s="20"/>
      <c r="O63530" s="20"/>
    </row>
    <row r="63531" spans="10:15" x14ac:dyDescent="0.2">
      <c r="J63531" s="20"/>
      <c r="K63531" s="20"/>
      <c r="L63531" s="20"/>
      <c r="M63531" s="20"/>
      <c r="N63531" s="20"/>
      <c r="O63531" s="20"/>
    </row>
    <row r="63532" spans="10:15" x14ac:dyDescent="0.2">
      <c r="J63532" s="20"/>
      <c r="K63532" s="20"/>
      <c r="L63532" s="20"/>
      <c r="M63532" s="20"/>
      <c r="N63532" s="20"/>
      <c r="O63532" s="20"/>
    </row>
    <row r="63533" spans="10:15" x14ac:dyDescent="0.2">
      <c r="J63533" s="20"/>
      <c r="K63533" s="20"/>
      <c r="L63533" s="20"/>
      <c r="M63533" s="20"/>
      <c r="N63533" s="20"/>
      <c r="O63533" s="20"/>
    </row>
    <row r="63534" spans="10:15" x14ac:dyDescent="0.2">
      <c r="J63534" s="20"/>
      <c r="K63534" s="20"/>
      <c r="L63534" s="20"/>
      <c r="M63534" s="20"/>
      <c r="N63534" s="20"/>
      <c r="O63534" s="20"/>
    </row>
    <row r="63535" spans="10:15" x14ac:dyDescent="0.2">
      <c r="J63535" s="20"/>
      <c r="K63535" s="20"/>
      <c r="L63535" s="20"/>
      <c r="M63535" s="20"/>
      <c r="N63535" s="20"/>
      <c r="O63535" s="20"/>
    </row>
    <row r="63536" spans="10:15" x14ac:dyDescent="0.2">
      <c r="J63536" s="20"/>
      <c r="K63536" s="20"/>
      <c r="L63536" s="20"/>
      <c r="M63536" s="20"/>
      <c r="N63536" s="20"/>
      <c r="O63536" s="20"/>
    </row>
    <row r="63537" spans="10:15" x14ac:dyDescent="0.2">
      <c r="J63537" s="20"/>
      <c r="K63537" s="20"/>
      <c r="L63537" s="20"/>
      <c r="M63537" s="20"/>
      <c r="N63537" s="20"/>
      <c r="O63537" s="20"/>
    </row>
    <row r="63538" spans="10:15" x14ac:dyDescent="0.2">
      <c r="J63538" s="20"/>
      <c r="K63538" s="20"/>
      <c r="L63538" s="20"/>
      <c r="M63538" s="20"/>
      <c r="N63538" s="20"/>
      <c r="O63538" s="20"/>
    </row>
    <row r="63539" spans="10:15" x14ac:dyDescent="0.2">
      <c r="J63539" s="20"/>
      <c r="K63539" s="20"/>
      <c r="L63539" s="20"/>
      <c r="M63539" s="20"/>
      <c r="N63539" s="20"/>
      <c r="O63539" s="20"/>
    </row>
    <row r="63540" spans="10:15" x14ac:dyDescent="0.2">
      <c r="J63540" s="20"/>
      <c r="K63540" s="20"/>
      <c r="L63540" s="20"/>
      <c r="M63540" s="20"/>
      <c r="N63540" s="20"/>
      <c r="O63540" s="20"/>
    </row>
    <row r="63541" spans="10:15" x14ac:dyDescent="0.2">
      <c r="J63541" s="20"/>
      <c r="K63541" s="20"/>
      <c r="L63541" s="20"/>
      <c r="M63541" s="20"/>
      <c r="N63541" s="20"/>
      <c r="O63541" s="20"/>
    </row>
    <row r="63542" spans="10:15" x14ac:dyDescent="0.2">
      <c r="J63542" s="20"/>
      <c r="K63542" s="20"/>
      <c r="L63542" s="20"/>
      <c r="M63542" s="20"/>
      <c r="N63542" s="20"/>
      <c r="O63542" s="20"/>
    </row>
    <row r="63543" spans="10:15" x14ac:dyDescent="0.2">
      <c r="J63543" s="20"/>
      <c r="K63543" s="20"/>
      <c r="L63543" s="20"/>
      <c r="M63543" s="20"/>
      <c r="N63543" s="20"/>
      <c r="O63543" s="20"/>
    </row>
    <row r="63544" spans="10:15" x14ac:dyDescent="0.2">
      <c r="J63544" s="20"/>
      <c r="K63544" s="20"/>
      <c r="L63544" s="20"/>
      <c r="M63544" s="20"/>
      <c r="N63544" s="20"/>
      <c r="O63544" s="20"/>
    </row>
    <row r="63545" spans="10:15" x14ac:dyDescent="0.2">
      <c r="J63545" s="20"/>
      <c r="K63545" s="20"/>
      <c r="L63545" s="20"/>
      <c r="M63545" s="20"/>
      <c r="N63545" s="20"/>
      <c r="O63545" s="20"/>
    </row>
    <row r="63546" spans="10:15" x14ac:dyDescent="0.2">
      <c r="J63546" s="20"/>
      <c r="K63546" s="20"/>
      <c r="L63546" s="20"/>
      <c r="M63546" s="20"/>
      <c r="N63546" s="20"/>
      <c r="O63546" s="20"/>
    </row>
    <row r="63547" spans="10:15" x14ac:dyDescent="0.2">
      <c r="J63547" s="20"/>
      <c r="K63547" s="20"/>
      <c r="L63547" s="20"/>
      <c r="M63547" s="20"/>
      <c r="N63547" s="20"/>
      <c r="O63547" s="20"/>
    </row>
    <row r="63548" spans="10:15" x14ac:dyDescent="0.2">
      <c r="J63548" s="20"/>
      <c r="K63548" s="20"/>
      <c r="L63548" s="20"/>
      <c r="M63548" s="20"/>
      <c r="N63548" s="20"/>
      <c r="O63548" s="20"/>
    </row>
    <row r="63549" spans="10:15" x14ac:dyDescent="0.2">
      <c r="J63549" s="20"/>
      <c r="K63549" s="20"/>
      <c r="L63549" s="20"/>
      <c r="M63549" s="20"/>
      <c r="N63549" s="20"/>
      <c r="O63549" s="20"/>
    </row>
    <row r="63550" spans="10:15" x14ac:dyDescent="0.2">
      <c r="J63550" s="20"/>
      <c r="K63550" s="20"/>
      <c r="L63550" s="20"/>
      <c r="M63550" s="20"/>
      <c r="N63550" s="20"/>
      <c r="O63550" s="20"/>
    </row>
    <row r="63551" spans="10:15" x14ac:dyDescent="0.2">
      <c r="J63551" s="20"/>
      <c r="K63551" s="20"/>
      <c r="L63551" s="20"/>
      <c r="M63551" s="20"/>
      <c r="N63551" s="20"/>
      <c r="O63551" s="20"/>
    </row>
    <row r="63552" spans="10:15" x14ac:dyDescent="0.2">
      <c r="J63552" s="20"/>
      <c r="K63552" s="20"/>
      <c r="L63552" s="20"/>
      <c r="M63552" s="20"/>
      <c r="N63552" s="20"/>
      <c r="O63552" s="20"/>
    </row>
    <row r="63553" spans="10:15" x14ac:dyDescent="0.2">
      <c r="J63553" s="20"/>
      <c r="K63553" s="20"/>
      <c r="L63553" s="20"/>
      <c r="M63553" s="20"/>
      <c r="N63553" s="20"/>
      <c r="O63553" s="20"/>
    </row>
    <row r="63554" spans="10:15" x14ac:dyDescent="0.2">
      <c r="J63554" s="20"/>
      <c r="K63554" s="20"/>
      <c r="L63554" s="20"/>
      <c r="M63554" s="20"/>
      <c r="N63554" s="20"/>
      <c r="O63554" s="20"/>
    </row>
    <row r="63555" spans="10:15" x14ac:dyDescent="0.2">
      <c r="J63555" s="20"/>
      <c r="K63555" s="20"/>
      <c r="L63555" s="20"/>
      <c r="M63555" s="20"/>
      <c r="N63555" s="20"/>
      <c r="O63555" s="20"/>
    </row>
    <row r="63556" spans="10:15" x14ac:dyDescent="0.2">
      <c r="J63556" s="20"/>
      <c r="K63556" s="20"/>
      <c r="L63556" s="20"/>
      <c r="M63556" s="20"/>
      <c r="N63556" s="20"/>
      <c r="O63556" s="20"/>
    </row>
    <row r="63557" spans="10:15" x14ac:dyDescent="0.2">
      <c r="J63557" s="20"/>
      <c r="K63557" s="20"/>
      <c r="L63557" s="20"/>
      <c r="M63557" s="20"/>
      <c r="N63557" s="20"/>
      <c r="O63557" s="20"/>
    </row>
    <row r="63558" spans="10:15" x14ac:dyDescent="0.2">
      <c r="J63558" s="20"/>
      <c r="K63558" s="20"/>
      <c r="L63558" s="20"/>
      <c r="M63558" s="20"/>
      <c r="N63558" s="20"/>
      <c r="O63558" s="20"/>
    </row>
    <row r="63559" spans="10:15" x14ac:dyDescent="0.2">
      <c r="J63559" s="20"/>
      <c r="K63559" s="20"/>
      <c r="L63559" s="20"/>
      <c r="M63559" s="20"/>
      <c r="N63559" s="20"/>
      <c r="O63559" s="20"/>
    </row>
    <row r="63560" spans="10:15" x14ac:dyDescent="0.2">
      <c r="J63560" s="20"/>
      <c r="K63560" s="20"/>
      <c r="L63560" s="20"/>
      <c r="M63560" s="20"/>
      <c r="N63560" s="20"/>
      <c r="O63560" s="20"/>
    </row>
    <row r="63561" spans="10:15" x14ac:dyDescent="0.2">
      <c r="J63561" s="20"/>
      <c r="K63561" s="20"/>
      <c r="L63561" s="20"/>
      <c r="M63561" s="20"/>
      <c r="N63561" s="20"/>
      <c r="O63561" s="20"/>
    </row>
    <row r="63562" spans="10:15" x14ac:dyDescent="0.2">
      <c r="J63562" s="20"/>
      <c r="K63562" s="20"/>
      <c r="L63562" s="20"/>
      <c r="M63562" s="20"/>
      <c r="N63562" s="20"/>
      <c r="O63562" s="20"/>
    </row>
    <row r="63563" spans="10:15" x14ac:dyDescent="0.2">
      <c r="J63563" s="20"/>
      <c r="K63563" s="20"/>
      <c r="L63563" s="20"/>
      <c r="M63563" s="20"/>
      <c r="N63563" s="20"/>
      <c r="O63563" s="20"/>
    </row>
    <row r="63564" spans="10:15" x14ac:dyDescent="0.2">
      <c r="J63564" s="20"/>
      <c r="K63564" s="20"/>
      <c r="L63564" s="20"/>
      <c r="M63564" s="20"/>
      <c r="N63564" s="20"/>
      <c r="O63564" s="20"/>
    </row>
    <row r="63565" spans="10:15" x14ac:dyDescent="0.2">
      <c r="J63565" s="20"/>
      <c r="K63565" s="20"/>
      <c r="L63565" s="20"/>
      <c r="M63565" s="20"/>
      <c r="N63565" s="20"/>
      <c r="O63565" s="20"/>
    </row>
    <row r="63566" spans="10:15" x14ac:dyDescent="0.2">
      <c r="J63566" s="20"/>
      <c r="K63566" s="20"/>
      <c r="L63566" s="20"/>
      <c r="M63566" s="20"/>
      <c r="N63566" s="20"/>
      <c r="O63566" s="20"/>
    </row>
    <row r="63567" spans="10:15" x14ac:dyDescent="0.2">
      <c r="J63567" s="20"/>
      <c r="K63567" s="20"/>
      <c r="L63567" s="20"/>
      <c r="M63567" s="20"/>
      <c r="N63567" s="20"/>
      <c r="O63567" s="20"/>
    </row>
    <row r="63568" spans="10:15" x14ac:dyDescent="0.2">
      <c r="J63568" s="20"/>
      <c r="K63568" s="20"/>
      <c r="L63568" s="20"/>
      <c r="M63568" s="20"/>
      <c r="N63568" s="20"/>
      <c r="O63568" s="20"/>
    </row>
    <row r="63569" spans="10:15" x14ac:dyDescent="0.2">
      <c r="J63569" s="20"/>
      <c r="K63569" s="20"/>
      <c r="L63569" s="20"/>
      <c r="M63569" s="20"/>
      <c r="N63569" s="20"/>
      <c r="O63569" s="20"/>
    </row>
    <row r="63570" spans="10:15" x14ac:dyDescent="0.2">
      <c r="J63570" s="20"/>
      <c r="K63570" s="20"/>
      <c r="L63570" s="20"/>
      <c r="M63570" s="20"/>
      <c r="N63570" s="20"/>
      <c r="O63570" s="20"/>
    </row>
    <row r="63571" spans="10:15" x14ac:dyDescent="0.2">
      <c r="J63571" s="20"/>
      <c r="K63571" s="20"/>
      <c r="L63571" s="20"/>
      <c r="M63571" s="20"/>
      <c r="N63571" s="20"/>
      <c r="O63571" s="20"/>
    </row>
    <row r="63572" spans="10:15" x14ac:dyDescent="0.2">
      <c r="J63572" s="20"/>
      <c r="K63572" s="20"/>
      <c r="L63572" s="20"/>
      <c r="M63572" s="20"/>
      <c r="N63572" s="20"/>
      <c r="O63572" s="20"/>
    </row>
    <row r="63573" spans="10:15" x14ac:dyDescent="0.2">
      <c r="J63573" s="20"/>
      <c r="K63573" s="20"/>
      <c r="L63573" s="20"/>
      <c r="M63573" s="20"/>
      <c r="N63573" s="20"/>
      <c r="O63573" s="20"/>
    </row>
    <row r="63574" spans="10:15" x14ac:dyDescent="0.2">
      <c r="J63574" s="20"/>
      <c r="K63574" s="20"/>
      <c r="L63574" s="20"/>
      <c r="M63574" s="20"/>
      <c r="N63574" s="20"/>
      <c r="O63574" s="20"/>
    </row>
    <row r="63575" spans="10:15" x14ac:dyDescent="0.2">
      <c r="J63575" s="20"/>
      <c r="K63575" s="20"/>
      <c r="L63575" s="20"/>
      <c r="M63575" s="20"/>
      <c r="N63575" s="20"/>
      <c r="O63575" s="20"/>
    </row>
    <row r="63576" spans="10:15" x14ac:dyDescent="0.2">
      <c r="J63576" s="20"/>
      <c r="K63576" s="20"/>
      <c r="L63576" s="20"/>
      <c r="M63576" s="20"/>
      <c r="N63576" s="20"/>
      <c r="O63576" s="20"/>
    </row>
    <row r="63577" spans="10:15" x14ac:dyDescent="0.2">
      <c r="J63577" s="20"/>
      <c r="K63577" s="20"/>
      <c r="L63577" s="20"/>
      <c r="M63577" s="20"/>
      <c r="N63577" s="20"/>
      <c r="O63577" s="20"/>
    </row>
    <row r="63578" spans="10:15" x14ac:dyDescent="0.2">
      <c r="J63578" s="20"/>
      <c r="K63578" s="20"/>
      <c r="L63578" s="20"/>
      <c r="M63578" s="20"/>
      <c r="N63578" s="20"/>
      <c r="O63578" s="20"/>
    </row>
    <row r="63579" spans="10:15" x14ac:dyDescent="0.2">
      <c r="J63579" s="20"/>
      <c r="K63579" s="20"/>
      <c r="L63579" s="20"/>
      <c r="M63579" s="20"/>
      <c r="N63579" s="20"/>
      <c r="O63579" s="20"/>
    </row>
    <row r="63580" spans="10:15" x14ac:dyDescent="0.2">
      <c r="J63580" s="20"/>
      <c r="K63580" s="20"/>
      <c r="L63580" s="20"/>
      <c r="M63580" s="20"/>
      <c r="N63580" s="20"/>
      <c r="O63580" s="20"/>
    </row>
    <row r="63581" spans="10:15" x14ac:dyDescent="0.2">
      <c r="J63581" s="20"/>
      <c r="K63581" s="20"/>
      <c r="L63581" s="20"/>
      <c r="M63581" s="20"/>
      <c r="N63581" s="20"/>
      <c r="O63581" s="20"/>
    </row>
    <row r="63582" spans="10:15" x14ac:dyDescent="0.2">
      <c r="J63582" s="20"/>
      <c r="K63582" s="20"/>
      <c r="L63582" s="20"/>
      <c r="M63582" s="20"/>
      <c r="N63582" s="20"/>
      <c r="O63582" s="20"/>
    </row>
    <row r="63583" spans="10:15" x14ac:dyDescent="0.2">
      <c r="J63583" s="20"/>
      <c r="K63583" s="20"/>
      <c r="L63583" s="20"/>
      <c r="M63583" s="20"/>
      <c r="N63583" s="20"/>
      <c r="O63583" s="20"/>
    </row>
    <row r="63584" spans="10:15" x14ac:dyDescent="0.2">
      <c r="J63584" s="20"/>
      <c r="K63584" s="20"/>
      <c r="L63584" s="20"/>
      <c r="M63584" s="20"/>
      <c r="N63584" s="20"/>
      <c r="O63584" s="20"/>
    </row>
    <row r="63585" spans="10:15" x14ac:dyDescent="0.2">
      <c r="J63585" s="20"/>
      <c r="K63585" s="20"/>
      <c r="L63585" s="20"/>
      <c r="M63585" s="20"/>
      <c r="N63585" s="20"/>
      <c r="O63585" s="20"/>
    </row>
    <row r="63586" spans="10:15" x14ac:dyDescent="0.2">
      <c r="J63586" s="20"/>
      <c r="K63586" s="20"/>
      <c r="L63586" s="20"/>
      <c r="M63586" s="20"/>
      <c r="N63586" s="20"/>
      <c r="O63586" s="20"/>
    </row>
    <row r="63587" spans="10:15" x14ac:dyDescent="0.2">
      <c r="J63587" s="20"/>
      <c r="K63587" s="20"/>
      <c r="L63587" s="20"/>
      <c r="M63587" s="20"/>
      <c r="N63587" s="20"/>
      <c r="O63587" s="20"/>
    </row>
    <row r="63588" spans="10:15" x14ac:dyDescent="0.2">
      <c r="J63588" s="20"/>
      <c r="K63588" s="20"/>
      <c r="L63588" s="20"/>
      <c r="M63588" s="20"/>
      <c r="N63588" s="20"/>
      <c r="O63588" s="20"/>
    </row>
    <row r="63589" spans="10:15" x14ac:dyDescent="0.2">
      <c r="J63589" s="20"/>
      <c r="K63589" s="20"/>
      <c r="L63589" s="20"/>
      <c r="M63589" s="20"/>
      <c r="N63589" s="20"/>
      <c r="O63589" s="20"/>
    </row>
    <row r="63590" spans="10:15" x14ac:dyDescent="0.2">
      <c r="J63590" s="20"/>
      <c r="K63590" s="20"/>
      <c r="L63590" s="20"/>
      <c r="M63590" s="20"/>
      <c r="N63590" s="20"/>
      <c r="O63590" s="20"/>
    </row>
    <row r="63591" spans="10:15" x14ac:dyDescent="0.2">
      <c r="J63591" s="20"/>
      <c r="K63591" s="20"/>
      <c r="L63591" s="20"/>
      <c r="M63591" s="20"/>
      <c r="N63591" s="20"/>
      <c r="O63591" s="20"/>
    </row>
    <row r="63592" spans="10:15" x14ac:dyDescent="0.2">
      <c r="J63592" s="20"/>
      <c r="K63592" s="20"/>
      <c r="L63592" s="20"/>
      <c r="M63592" s="20"/>
      <c r="N63592" s="20"/>
      <c r="O63592" s="20"/>
    </row>
    <row r="63593" spans="10:15" x14ac:dyDescent="0.2">
      <c r="J63593" s="20"/>
      <c r="K63593" s="20"/>
      <c r="L63593" s="20"/>
      <c r="M63593" s="20"/>
      <c r="N63593" s="20"/>
      <c r="O63593" s="20"/>
    </row>
    <row r="63594" spans="10:15" x14ac:dyDescent="0.2">
      <c r="J63594" s="20"/>
      <c r="K63594" s="20"/>
      <c r="L63594" s="20"/>
      <c r="M63594" s="20"/>
      <c r="N63594" s="20"/>
      <c r="O63594" s="20"/>
    </row>
    <row r="63595" spans="10:15" x14ac:dyDescent="0.2">
      <c r="J63595" s="20"/>
      <c r="K63595" s="20"/>
      <c r="L63595" s="20"/>
      <c r="M63595" s="20"/>
      <c r="N63595" s="20"/>
      <c r="O63595" s="20"/>
    </row>
    <row r="63596" spans="10:15" x14ac:dyDescent="0.2">
      <c r="J63596" s="20"/>
      <c r="K63596" s="20"/>
      <c r="L63596" s="20"/>
      <c r="M63596" s="20"/>
      <c r="N63596" s="20"/>
      <c r="O63596" s="20"/>
    </row>
    <row r="63597" spans="10:15" x14ac:dyDescent="0.2">
      <c r="J63597" s="20"/>
      <c r="K63597" s="20"/>
      <c r="L63597" s="20"/>
      <c r="M63597" s="20"/>
      <c r="N63597" s="20"/>
      <c r="O63597" s="20"/>
    </row>
    <row r="63598" spans="10:15" x14ac:dyDescent="0.2">
      <c r="J63598" s="20"/>
      <c r="K63598" s="20"/>
      <c r="L63598" s="20"/>
      <c r="M63598" s="20"/>
      <c r="N63598" s="20"/>
      <c r="O63598" s="20"/>
    </row>
    <row r="63599" spans="10:15" x14ac:dyDescent="0.2">
      <c r="J63599" s="20"/>
      <c r="K63599" s="20"/>
      <c r="L63599" s="20"/>
      <c r="M63599" s="20"/>
      <c r="N63599" s="20"/>
      <c r="O63599" s="20"/>
    </row>
    <row r="63600" spans="10:15" x14ac:dyDescent="0.2">
      <c r="J63600" s="20"/>
      <c r="K63600" s="20"/>
      <c r="L63600" s="20"/>
      <c r="M63600" s="20"/>
      <c r="N63600" s="20"/>
      <c r="O63600" s="20"/>
    </row>
    <row r="63601" spans="10:15" x14ac:dyDescent="0.2">
      <c r="J63601" s="20"/>
      <c r="K63601" s="20"/>
      <c r="L63601" s="20"/>
      <c r="M63601" s="20"/>
      <c r="N63601" s="20"/>
      <c r="O63601" s="20"/>
    </row>
    <row r="63602" spans="10:15" x14ac:dyDescent="0.2">
      <c r="J63602" s="20"/>
      <c r="K63602" s="20"/>
      <c r="L63602" s="20"/>
      <c r="M63602" s="20"/>
      <c r="N63602" s="20"/>
      <c r="O63602" s="20"/>
    </row>
    <row r="63603" spans="10:15" x14ac:dyDescent="0.2">
      <c r="J63603" s="20"/>
      <c r="K63603" s="20"/>
      <c r="L63603" s="20"/>
      <c r="M63603" s="20"/>
      <c r="N63603" s="20"/>
      <c r="O63603" s="20"/>
    </row>
    <row r="63604" spans="10:15" x14ac:dyDescent="0.2">
      <c r="J63604" s="20"/>
      <c r="K63604" s="20"/>
      <c r="L63604" s="20"/>
      <c r="M63604" s="20"/>
      <c r="N63604" s="20"/>
      <c r="O63604" s="20"/>
    </row>
    <row r="63605" spans="10:15" x14ac:dyDescent="0.2">
      <c r="J63605" s="20"/>
      <c r="K63605" s="20"/>
      <c r="L63605" s="20"/>
      <c r="M63605" s="20"/>
      <c r="N63605" s="20"/>
      <c r="O63605" s="20"/>
    </row>
    <row r="63606" spans="10:15" x14ac:dyDescent="0.2">
      <c r="J63606" s="20"/>
      <c r="K63606" s="20"/>
      <c r="L63606" s="20"/>
      <c r="M63606" s="20"/>
      <c r="N63606" s="20"/>
      <c r="O63606" s="20"/>
    </row>
    <row r="63607" spans="10:15" x14ac:dyDescent="0.2">
      <c r="J63607" s="20"/>
      <c r="K63607" s="20"/>
      <c r="L63607" s="20"/>
      <c r="M63607" s="20"/>
      <c r="N63607" s="20"/>
      <c r="O63607" s="20"/>
    </row>
    <row r="63608" spans="10:15" x14ac:dyDescent="0.2">
      <c r="J63608" s="20"/>
      <c r="K63608" s="20"/>
      <c r="L63608" s="20"/>
      <c r="M63608" s="20"/>
      <c r="N63608" s="20"/>
      <c r="O63608" s="20"/>
    </row>
    <row r="63609" spans="10:15" x14ac:dyDescent="0.2">
      <c r="J63609" s="20"/>
      <c r="K63609" s="20"/>
      <c r="L63609" s="20"/>
      <c r="M63609" s="20"/>
      <c r="N63609" s="20"/>
      <c r="O63609" s="20"/>
    </row>
    <row r="63610" spans="10:15" x14ac:dyDescent="0.2">
      <c r="J63610" s="20"/>
      <c r="K63610" s="20"/>
      <c r="L63610" s="20"/>
      <c r="M63610" s="20"/>
      <c r="N63610" s="20"/>
      <c r="O63610" s="20"/>
    </row>
    <row r="63611" spans="10:15" x14ac:dyDescent="0.2">
      <c r="J63611" s="20"/>
      <c r="K63611" s="20"/>
      <c r="L63611" s="20"/>
      <c r="M63611" s="20"/>
      <c r="N63611" s="20"/>
      <c r="O63611" s="20"/>
    </row>
    <row r="63612" spans="10:15" x14ac:dyDescent="0.2">
      <c r="J63612" s="20"/>
      <c r="K63612" s="20"/>
      <c r="L63612" s="20"/>
      <c r="M63612" s="20"/>
      <c r="N63612" s="20"/>
      <c r="O63612" s="20"/>
    </row>
    <row r="63613" spans="10:15" x14ac:dyDescent="0.2">
      <c r="J63613" s="20"/>
      <c r="K63613" s="20"/>
      <c r="L63613" s="20"/>
      <c r="M63613" s="20"/>
      <c r="N63613" s="20"/>
      <c r="O63613" s="20"/>
    </row>
    <row r="63614" spans="10:15" x14ac:dyDescent="0.2">
      <c r="J63614" s="20"/>
      <c r="K63614" s="20"/>
      <c r="L63614" s="20"/>
      <c r="M63614" s="20"/>
      <c r="N63614" s="20"/>
      <c r="O63614" s="20"/>
    </row>
    <row r="63615" spans="10:15" x14ac:dyDescent="0.2">
      <c r="J63615" s="20"/>
      <c r="K63615" s="20"/>
      <c r="L63615" s="20"/>
      <c r="M63615" s="20"/>
      <c r="N63615" s="20"/>
      <c r="O63615" s="20"/>
    </row>
    <row r="63616" spans="10:15" x14ac:dyDescent="0.2">
      <c r="J63616" s="20"/>
      <c r="K63616" s="20"/>
      <c r="L63616" s="20"/>
      <c r="M63616" s="20"/>
      <c r="N63616" s="20"/>
      <c r="O63616" s="20"/>
    </row>
    <row r="63617" spans="10:15" x14ac:dyDescent="0.2">
      <c r="J63617" s="20"/>
      <c r="K63617" s="20"/>
      <c r="L63617" s="20"/>
      <c r="M63617" s="20"/>
      <c r="N63617" s="20"/>
      <c r="O63617" s="20"/>
    </row>
    <row r="63618" spans="10:15" x14ac:dyDescent="0.2">
      <c r="J63618" s="20"/>
      <c r="K63618" s="20"/>
      <c r="L63618" s="20"/>
      <c r="M63618" s="20"/>
      <c r="N63618" s="20"/>
      <c r="O63618" s="20"/>
    </row>
    <row r="63619" spans="10:15" x14ac:dyDescent="0.2">
      <c r="J63619" s="20"/>
      <c r="K63619" s="20"/>
      <c r="L63619" s="20"/>
      <c r="M63619" s="20"/>
      <c r="N63619" s="20"/>
      <c r="O63619" s="20"/>
    </row>
    <row r="63620" spans="10:15" x14ac:dyDescent="0.2">
      <c r="J63620" s="20"/>
      <c r="K63620" s="20"/>
      <c r="L63620" s="20"/>
      <c r="M63620" s="20"/>
      <c r="N63620" s="20"/>
      <c r="O63620" s="20"/>
    </row>
    <row r="63621" spans="10:15" x14ac:dyDescent="0.2">
      <c r="J63621" s="20"/>
      <c r="K63621" s="20"/>
      <c r="L63621" s="20"/>
      <c r="M63621" s="20"/>
      <c r="N63621" s="20"/>
      <c r="O63621" s="20"/>
    </row>
    <row r="63622" spans="10:15" x14ac:dyDescent="0.2">
      <c r="J63622" s="20"/>
      <c r="K63622" s="20"/>
      <c r="L63622" s="20"/>
      <c r="M63622" s="20"/>
      <c r="N63622" s="20"/>
      <c r="O63622" s="20"/>
    </row>
    <row r="63623" spans="10:15" x14ac:dyDescent="0.2">
      <c r="J63623" s="20"/>
      <c r="K63623" s="20"/>
      <c r="L63623" s="20"/>
      <c r="M63623" s="20"/>
      <c r="N63623" s="20"/>
      <c r="O63623" s="20"/>
    </row>
    <row r="63624" spans="10:15" x14ac:dyDescent="0.2">
      <c r="J63624" s="20"/>
      <c r="K63624" s="20"/>
      <c r="L63624" s="20"/>
      <c r="M63624" s="20"/>
      <c r="N63624" s="20"/>
      <c r="O63624" s="20"/>
    </row>
    <row r="63625" spans="10:15" x14ac:dyDescent="0.2">
      <c r="J63625" s="20"/>
      <c r="K63625" s="20"/>
      <c r="L63625" s="20"/>
      <c r="M63625" s="20"/>
      <c r="N63625" s="20"/>
      <c r="O63625" s="20"/>
    </row>
    <row r="63626" spans="10:15" x14ac:dyDescent="0.2">
      <c r="J63626" s="20"/>
      <c r="K63626" s="20"/>
      <c r="L63626" s="20"/>
      <c r="M63626" s="20"/>
      <c r="N63626" s="20"/>
      <c r="O63626" s="20"/>
    </row>
    <row r="63627" spans="10:15" x14ac:dyDescent="0.2">
      <c r="J63627" s="20"/>
      <c r="K63627" s="20"/>
      <c r="L63627" s="20"/>
      <c r="M63627" s="20"/>
      <c r="N63627" s="20"/>
      <c r="O63627" s="20"/>
    </row>
    <row r="63628" spans="10:15" x14ac:dyDescent="0.2">
      <c r="J63628" s="20"/>
      <c r="K63628" s="20"/>
      <c r="L63628" s="20"/>
      <c r="M63628" s="20"/>
      <c r="N63628" s="20"/>
      <c r="O63628" s="20"/>
    </row>
    <row r="63629" spans="10:15" x14ac:dyDescent="0.2">
      <c r="J63629" s="20"/>
      <c r="K63629" s="20"/>
      <c r="L63629" s="20"/>
      <c r="M63629" s="20"/>
      <c r="N63629" s="20"/>
      <c r="O63629" s="20"/>
    </row>
    <row r="63630" spans="10:15" x14ac:dyDescent="0.2">
      <c r="J63630" s="20"/>
      <c r="K63630" s="20"/>
      <c r="L63630" s="20"/>
      <c r="M63630" s="20"/>
      <c r="N63630" s="20"/>
      <c r="O63630" s="20"/>
    </row>
    <row r="63631" spans="10:15" x14ac:dyDescent="0.2">
      <c r="J63631" s="20"/>
      <c r="K63631" s="20"/>
      <c r="L63631" s="20"/>
      <c r="M63631" s="20"/>
      <c r="N63631" s="20"/>
      <c r="O63631" s="20"/>
    </row>
    <row r="63632" spans="10:15" x14ac:dyDescent="0.2">
      <c r="J63632" s="20"/>
      <c r="K63632" s="20"/>
      <c r="L63632" s="20"/>
      <c r="M63632" s="20"/>
      <c r="N63632" s="20"/>
      <c r="O63632" s="20"/>
    </row>
    <row r="63633" spans="10:15" x14ac:dyDescent="0.2">
      <c r="J63633" s="20"/>
      <c r="K63633" s="20"/>
      <c r="L63633" s="20"/>
      <c r="M63633" s="20"/>
      <c r="N63633" s="20"/>
      <c r="O63633" s="20"/>
    </row>
    <row r="63634" spans="10:15" x14ac:dyDescent="0.2">
      <c r="J63634" s="20"/>
      <c r="K63634" s="20"/>
      <c r="L63634" s="20"/>
      <c r="M63634" s="20"/>
      <c r="N63634" s="20"/>
      <c r="O63634" s="20"/>
    </row>
    <row r="63635" spans="10:15" x14ac:dyDescent="0.2">
      <c r="J63635" s="20"/>
      <c r="K63635" s="20"/>
      <c r="L63635" s="20"/>
      <c r="M63635" s="20"/>
      <c r="N63635" s="20"/>
      <c r="O63635" s="20"/>
    </row>
    <row r="63636" spans="10:15" x14ac:dyDescent="0.2">
      <c r="J63636" s="20"/>
      <c r="K63636" s="20"/>
      <c r="L63636" s="20"/>
      <c r="M63636" s="20"/>
      <c r="N63636" s="20"/>
      <c r="O63636" s="20"/>
    </row>
    <row r="63637" spans="10:15" x14ac:dyDescent="0.2">
      <c r="J63637" s="20"/>
      <c r="K63637" s="20"/>
      <c r="L63637" s="20"/>
      <c r="M63637" s="20"/>
      <c r="N63637" s="20"/>
      <c r="O63637" s="20"/>
    </row>
    <row r="63638" spans="10:15" x14ac:dyDescent="0.2">
      <c r="J63638" s="20"/>
      <c r="K63638" s="20"/>
      <c r="L63638" s="20"/>
      <c r="M63638" s="20"/>
      <c r="N63638" s="20"/>
      <c r="O63638" s="20"/>
    </row>
    <row r="63639" spans="10:15" x14ac:dyDescent="0.2">
      <c r="J63639" s="20"/>
      <c r="K63639" s="20"/>
      <c r="L63639" s="20"/>
      <c r="M63639" s="20"/>
      <c r="N63639" s="20"/>
      <c r="O63639" s="20"/>
    </row>
    <row r="63640" spans="10:15" x14ac:dyDescent="0.2">
      <c r="J63640" s="20"/>
      <c r="K63640" s="20"/>
      <c r="L63640" s="20"/>
      <c r="M63640" s="20"/>
      <c r="N63640" s="20"/>
      <c r="O63640" s="20"/>
    </row>
    <row r="63641" spans="10:15" x14ac:dyDescent="0.2">
      <c r="J63641" s="20"/>
      <c r="K63641" s="20"/>
      <c r="L63641" s="20"/>
      <c r="M63641" s="20"/>
      <c r="N63641" s="20"/>
      <c r="O63641" s="20"/>
    </row>
    <row r="63642" spans="10:15" x14ac:dyDescent="0.2">
      <c r="J63642" s="20"/>
      <c r="K63642" s="20"/>
      <c r="L63642" s="20"/>
      <c r="M63642" s="20"/>
      <c r="N63642" s="20"/>
      <c r="O63642" s="20"/>
    </row>
    <row r="63643" spans="10:15" x14ac:dyDescent="0.2">
      <c r="J63643" s="20"/>
      <c r="K63643" s="20"/>
      <c r="L63643" s="20"/>
      <c r="M63643" s="20"/>
      <c r="N63643" s="20"/>
      <c r="O63643" s="20"/>
    </row>
    <row r="63644" spans="10:15" x14ac:dyDescent="0.2">
      <c r="J63644" s="20"/>
      <c r="K63644" s="20"/>
      <c r="L63644" s="20"/>
      <c r="M63644" s="20"/>
      <c r="N63644" s="20"/>
      <c r="O63644" s="20"/>
    </row>
    <row r="63645" spans="10:15" x14ac:dyDescent="0.2">
      <c r="J63645" s="20"/>
      <c r="K63645" s="20"/>
      <c r="L63645" s="20"/>
      <c r="M63645" s="20"/>
      <c r="N63645" s="20"/>
      <c r="O63645" s="20"/>
    </row>
    <row r="63646" spans="10:15" x14ac:dyDescent="0.2">
      <c r="J63646" s="20"/>
      <c r="K63646" s="20"/>
      <c r="L63646" s="20"/>
      <c r="M63646" s="20"/>
      <c r="N63646" s="20"/>
      <c r="O63646" s="20"/>
    </row>
    <row r="63647" spans="10:15" x14ac:dyDescent="0.2">
      <c r="J63647" s="20"/>
      <c r="K63647" s="20"/>
      <c r="L63647" s="20"/>
      <c r="M63647" s="20"/>
      <c r="N63647" s="20"/>
      <c r="O63647" s="20"/>
    </row>
    <row r="63648" spans="10:15" x14ac:dyDescent="0.2">
      <c r="J63648" s="20"/>
      <c r="K63648" s="20"/>
      <c r="L63648" s="20"/>
      <c r="M63648" s="20"/>
      <c r="N63648" s="20"/>
      <c r="O63648" s="20"/>
    </row>
    <row r="63649" spans="10:15" x14ac:dyDescent="0.2">
      <c r="J63649" s="20"/>
      <c r="K63649" s="20"/>
      <c r="L63649" s="20"/>
      <c r="M63649" s="20"/>
      <c r="N63649" s="20"/>
      <c r="O63649" s="20"/>
    </row>
    <row r="63650" spans="10:15" x14ac:dyDescent="0.2">
      <c r="J63650" s="20"/>
      <c r="K63650" s="20"/>
      <c r="L63650" s="20"/>
      <c r="M63650" s="20"/>
      <c r="N63650" s="20"/>
      <c r="O63650" s="20"/>
    </row>
    <row r="63651" spans="10:15" x14ac:dyDescent="0.2">
      <c r="J63651" s="20"/>
      <c r="K63651" s="20"/>
      <c r="L63651" s="20"/>
      <c r="M63651" s="20"/>
      <c r="N63651" s="20"/>
      <c r="O63651" s="20"/>
    </row>
    <row r="63652" spans="10:15" x14ac:dyDescent="0.2">
      <c r="J63652" s="20"/>
      <c r="K63652" s="20"/>
      <c r="L63652" s="20"/>
      <c r="M63652" s="20"/>
      <c r="N63652" s="20"/>
      <c r="O63652" s="20"/>
    </row>
    <row r="63653" spans="10:15" x14ac:dyDescent="0.2">
      <c r="J63653" s="20"/>
      <c r="K63653" s="20"/>
      <c r="L63653" s="20"/>
      <c r="M63653" s="20"/>
      <c r="N63653" s="20"/>
      <c r="O63653" s="20"/>
    </row>
    <row r="63654" spans="10:15" x14ac:dyDescent="0.2">
      <c r="J63654" s="20"/>
      <c r="K63654" s="20"/>
      <c r="L63654" s="20"/>
      <c r="M63654" s="20"/>
      <c r="N63654" s="20"/>
      <c r="O63654" s="20"/>
    </row>
    <row r="63655" spans="10:15" x14ac:dyDescent="0.2">
      <c r="J63655" s="20"/>
      <c r="K63655" s="20"/>
      <c r="L63655" s="20"/>
      <c r="M63655" s="20"/>
      <c r="N63655" s="20"/>
      <c r="O63655" s="20"/>
    </row>
    <row r="63656" spans="10:15" x14ac:dyDescent="0.2">
      <c r="J63656" s="20"/>
      <c r="K63656" s="20"/>
      <c r="L63656" s="20"/>
      <c r="M63656" s="20"/>
      <c r="N63656" s="20"/>
      <c r="O63656" s="20"/>
    </row>
    <row r="63657" spans="10:15" x14ac:dyDescent="0.2">
      <c r="J63657" s="20"/>
      <c r="K63657" s="20"/>
      <c r="L63657" s="20"/>
      <c r="M63657" s="20"/>
      <c r="N63657" s="20"/>
      <c r="O63657" s="20"/>
    </row>
    <row r="63658" spans="10:15" x14ac:dyDescent="0.2">
      <c r="J63658" s="20"/>
      <c r="K63658" s="20"/>
      <c r="L63658" s="20"/>
      <c r="M63658" s="20"/>
      <c r="N63658" s="20"/>
      <c r="O63658" s="20"/>
    </row>
    <row r="63659" spans="10:15" x14ac:dyDescent="0.2">
      <c r="J63659" s="20"/>
      <c r="K63659" s="20"/>
      <c r="L63659" s="20"/>
      <c r="M63659" s="20"/>
      <c r="N63659" s="20"/>
      <c r="O63659" s="20"/>
    </row>
    <row r="63660" spans="10:15" x14ac:dyDescent="0.2">
      <c r="J63660" s="20"/>
      <c r="K63660" s="20"/>
      <c r="L63660" s="20"/>
      <c r="M63660" s="20"/>
      <c r="N63660" s="20"/>
      <c r="O63660" s="20"/>
    </row>
    <row r="63661" spans="10:15" x14ac:dyDescent="0.2">
      <c r="J63661" s="20"/>
      <c r="K63661" s="20"/>
      <c r="L63661" s="20"/>
      <c r="M63661" s="20"/>
      <c r="N63661" s="20"/>
      <c r="O63661" s="20"/>
    </row>
    <row r="63662" spans="10:15" x14ac:dyDescent="0.2">
      <c r="J63662" s="20"/>
      <c r="K63662" s="20"/>
      <c r="L63662" s="20"/>
      <c r="M63662" s="20"/>
      <c r="N63662" s="20"/>
      <c r="O63662" s="20"/>
    </row>
    <row r="63663" spans="10:15" x14ac:dyDescent="0.2">
      <c r="J63663" s="20"/>
      <c r="K63663" s="20"/>
      <c r="L63663" s="20"/>
      <c r="M63663" s="20"/>
      <c r="N63663" s="20"/>
      <c r="O63663" s="20"/>
    </row>
    <row r="63664" spans="10:15" x14ac:dyDescent="0.2">
      <c r="J63664" s="20"/>
      <c r="K63664" s="20"/>
      <c r="L63664" s="20"/>
      <c r="M63664" s="20"/>
      <c r="N63664" s="20"/>
      <c r="O63664" s="20"/>
    </row>
    <row r="63665" spans="10:15" x14ac:dyDescent="0.2">
      <c r="J63665" s="20"/>
      <c r="K63665" s="20"/>
      <c r="L63665" s="20"/>
      <c r="M63665" s="20"/>
      <c r="N63665" s="20"/>
      <c r="O63665" s="20"/>
    </row>
    <row r="63666" spans="10:15" x14ac:dyDescent="0.2">
      <c r="J63666" s="20"/>
      <c r="K63666" s="20"/>
      <c r="L63666" s="20"/>
      <c r="M63666" s="20"/>
      <c r="N63666" s="20"/>
      <c r="O63666" s="20"/>
    </row>
    <row r="63667" spans="10:15" x14ac:dyDescent="0.2">
      <c r="J63667" s="20"/>
      <c r="K63667" s="20"/>
      <c r="L63667" s="20"/>
      <c r="M63667" s="20"/>
      <c r="N63667" s="20"/>
      <c r="O63667" s="20"/>
    </row>
    <row r="63668" spans="10:15" x14ac:dyDescent="0.2">
      <c r="J63668" s="20"/>
      <c r="K63668" s="20"/>
      <c r="L63668" s="20"/>
      <c r="M63668" s="20"/>
      <c r="N63668" s="20"/>
      <c r="O63668" s="20"/>
    </row>
    <row r="63669" spans="10:15" x14ac:dyDescent="0.2">
      <c r="J63669" s="20"/>
      <c r="K63669" s="20"/>
      <c r="L63669" s="20"/>
      <c r="M63669" s="20"/>
      <c r="N63669" s="20"/>
      <c r="O63669" s="20"/>
    </row>
    <row r="63670" spans="10:15" x14ac:dyDescent="0.2">
      <c r="J63670" s="20"/>
      <c r="K63670" s="20"/>
      <c r="L63670" s="20"/>
      <c r="M63670" s="20"/>
      <c r="N63670" s="20"/>
      <c r="O63670" s="20"/>
    </row>
    <row r="63671" spans="10:15" x14ac:dyDescent="0.2">
      <c r="J63671" s="20"/>
      <c r="K63671" s="20"/>
      <c r="L63671" s="20"/>
      <c r="M63671" s="20"/>
      <c r="N63671" s="20"/>
      <c r="O63671" s="20"/>
    </row>
    <row r="63672" spans="10:15" x14ac:dyDescent="0.2">
      <c r="J63672" s="20"/>
      <c r="K63672" s="20"/>
      <c r="L63672" s="20"/>
      <c r="M63672" s="20"/>
      <c r="N63672" s="20"/>
      <c r="O63672" s="20"/>
    </row>
    <row r="63673" spans="10:15" x14ac:dyDescent="0.2">
      <c r="J63673" s="20"/>
      <c r="K63673" s="20"/>
      <c r="L63673" s="20"/>
      <c r="M63673" s="20"/>
      <c r="N63673" s="20"/>
      <c r="O63673" s="20"/>
    </row>
    <row r="63674" spans="10:15" x14ac:dyDescent="0.2">
      <c r="J63674" s="20"/>
      <c r="K63674" s="20"/>
      <c r="L63674" s="20"/>
      <c r="M63674" s="20"/>
      <c r="N63674" s="20"/>
      <c r="O63674" s="20"/>
    </row>
    <row r="63675" spans="10:15" x14ac:dyDescent="0.2">
      <c r="J63675" s="20"/>
      <c r="K63675" s="20"/>
      <c r="L63675" s="20"/>
      <c r="M63675" s="20"/>
      <c r="N63675" s="20"/>
      <c r="O63675" s="20"/>
    </row>
    <row r="63676" spans="10:15" x14ac:dyDescent="0.2">
      <c r="J63676" s="20"/>
      <c r="K63676" s="20"/>
      <c r="L63676" s="20"/>
      <c r="M63676" s="20"/>
      <c r="N63676" s="20"/>
      <c r="O63676" s="20"/>
    </row>
    <row r="63677" spans="10:15" x14ac:dyDescent="0.2">
      <c r="J63677" s="20"/>
      <c r="K63677" s="20"/>
      <c r="L63677" s="20"/>
      <c r="M63677" s="20"/>
      <c r="N63677" s="20"/>
      <c r="O63677" s="20"/>
    </row>
    <row r="63678" spans="10:15" x14ac:dyDescent="0.2">
      <c r="J63678" s="20"/>
      <c r="K63678" s="20"/>
      <c r="L63678" s="20"/>
      <c r="M63678" s="20"/>
      <c r="N63678" s="20"/>
      <c r="O63678" s="20"/>
    </row>
    <row r="63679" spans="10:15" x14ac:dyDescent="0.2">
      <c r="J63679" s="20"/>
      <c r="K63679" s="20"/>
      <c r="L63679" s="20"/>
      <c r="M63679" s="20"/>
      <c r="N63679" s="20"/>
      <c r="O63679" s="20"/>
    </row>
    <row r="63680" spans="10:15" x14ac:dyDescent="0.2">
      <c r="J63680" s="20"/>
      <c r="K63680" s="20"/>
      <c r="L63680" s="20"/>
      <c r="M63680" s="20"/>
      <c r="N63680" s="20"/>
      <c r="O63680" s="20"/>
    </row>
    <row r="63681" spans="10:15" x14ac:dyDescent="0.2">
      <c r="J63681" s="20"/>
      <c r="K63681" s="20"/>
      <c r="L63681" s="20"/>
      <c r="M63681" s="20"/>
      <c r="N63681" s="20"/>
      <c r="O63681" s="20"/>
    </row>
    <row r="63682" spans="10:15" x14ac:dyDescent="0.2">
      <c r="J63682" s="20"/>
      <c r="K63682" s="20"/>
      <c r="L63682" s="20"/>
      <c r="M63682" s="20"/>
      <c r="N63682" s="20"/>
      <c r="O63682" s="20"/>
    </row>
    <row r="63683" spans="10:15" x14ac:dyDescent="0.2">
      <c r="J63683" s="20"/>
      <c r="K63683" s="20"/>
      <c r="L63683" s="20"/>
      <c r="M63683" s="20"/>
      <c r="N63683" s="20"/>
      <c r="O63683" s="20"/>
    </row>
    <row r="63684" spans="10:15" x14ac:dyDescent="0.2">
      <c r="J63684" s="20"/>
      <c r="K63684" s="20"/>
      <c r="L63684" s="20"/>
      <c r="M63684" s="20"/>
      <c r="N63684" s="20"/>
      <c r="O63684" s="20"/>
    </row>
    <row r="63685" spans="10:15" x14ac:dyDescent="0.2">
      <c r="J63685" s="20"/>
      <c r="K63685" s="20"/>
      <c r="L63685" s="20"/>
      <c r="M63685" s="20"/>
      <c r="N63685" s="20"/>
      <c r="O63685" s="20"/>
    </row>
    <row r="63686" spans="10:15" x14ac:dyDescent="0.2">
      <c r="J63686" s="20"/>
      <c r="K63686" s="20"/>
      <c r="L63686" s="20"/>
      <c r="M63686" s="20"/>
      <c r="N63686" s="20"/>
      <c r="O63686" s="20"/>
    </row>
    <row r="63687" spans="10:15" x14ac:dyDescent="0.2">
      <c r="J63687" s="20"/>
      <c r="K63687" s="20"/>
      <c r="L63687" s="20"/>
      <c r="M63687" s="20"/>
      <c r="N63687" s="20"/>
      <c r="O63687" s="20"/>
    </row>
    <row r="63688" spans="10:15" x14ac:dyDescent="0.2">
      <c r="J63688" s="20"/>
      <c r="K63688" s="20"/>
      <c r="L63688" s="20"/>
      <c r="M63688" s="20"/>
      <c r="N63688" s="20"/>
      <c r="O63688" s="20"/>
    </row>
    <row r="63689" spans="10:15" x14ac:dyDescent="0.2">
      <c r="J63689" s="20"/>
      <c r="K63689" s="20"/>
      <c r="L63689" s="20"/>
      <c r="M63689" s="20"/>
      <c r="N63689" s="20"/>
      <c r="O63689" s="20"/>
    </row>
    <row r="63690" spans="10:15" x14ac:dyDescent="0.2">
      <c r="J63690" s="20"/>
      <c r="K63690" s="20"/>
      <c r="L63690" s="20"/>
      <c r="M63690" s="20"/>
      <c r="N63690" s="20"/>
      <c r="O63690" s="20"/>
    </row>
    <row r="63691" spans="10:15" x14ac:dyDescent="0.2">
      <c r="J63691" s="20"/>
      <c r="K63691" s="20"/>
      <c r="L63691" s="20"/>
      <c r="M63691" s="20"/>
      <c r="N63691" s="20"/>
      <c r="O63691" s="20"/>
    </row>
    <row r="63692" spans="10:15" x14ac:dyDescent="0.2">
      <c r="J63692" s="20"/>
      <c r="K63692" s="20"/>
      <c r="L63692" s="20"/>
      <c r="M63692" s="20"/>
      <c r="N63692" s="20"/>
      <c r="O63692" s="20"/>
    </row>
    <row r="63693" spans="10:15" x14ac:dyDescent="0.2">
      <c r="J63693" s="20"/>
      <c r="K63693" s="20"/>
      <c r="L63693" s="20"/>
      <c r="M63693" s="20"/>
      <c r="N63693" s="20"/>
      <c r="O63693" s="20"/>
    </row>
    <row r="63694" spans="10:15" x14ac:dyDescent="0.2">
      <c r="J63694" s="20"/>
      <c r="K63694" s="20"/>
      <c r="L63694" s="20"/>
      <c r="M63694" s="20"/>
      <c r="N63694" s="20"/>
      <c r="O63694" s="20"/>
    </row>
    <row r="63695" spans="10:15" x14ac:dyDescent="0.2">
      <c r="J63695" s="20"/>
      <c r="K63695" s="20"/>
      <c r="L63695" s="20"/>
      <c r="M63695" s="20"/>
      <c r="N63695" s="20"/>
      <c r="O63695" s="20"/>
    </row>
    <row r="63696" spans="10:15" x14ac:dyDescent="0.2">
      <c r="J63696" s="20"/>
      <c r="K63696" s="20"/>
      <c r="L63696" s="20"/>
      <c r="M63696" s="20"/>
      <c r="N63696" s="20"/>
      <c r="O63696" s="20"/>
    </row>
    <row r="63697" spans="10:15" x14ac:dyDescent="0.2">
      <c r="J63697" s="20"/>
      <c r="K63697" s="20"/>
      <c r="L63697" s="20"/>
      <c r="M63697" s="20"/>
      <c r="N63697" s="20"/>
      <c r="O63697" s="20"/>
    </row>
    <row r="63698" spans="10:15" x14ac:dyDescent="0.2">
      <c r="J63698" s="20"/>
      <c r="K63698" s="20"/>
      <c r="L63698" s="20"/>
      <c r="M63698" s="20"/>
      <c r="N63698" s="20"/>
      <c r="O63698" s="20"/>
    </row>
    <row r="63699" spans="10:15" x14ac:dyDescent="0.2">
      <c r="J63699" s="20"/>
      <c r="K63699" s="20"/>
      <c r="L63699" s="20"/>
      <c r="M63699" s="20"/>
      <c r="N63699" s="20"/>
      <c r="O63699" s="20"/>
    </row>
    <row r="63700" spans="10:15" x14ac:dyDescent="0.2">
      <c r="J63700" s="20"/>
      <c r="K63700" s="20"/>
      <c r="L63700" s="20"/>
      <c r="M63700" s="20"/>
      <c r="N63700" s="20"/>
      <c r="O63700" s="20"/>
    </row>
    <row r="63701" spans="10:15" x14ac:dyDescent="0.2">
      <c r="J63701" s="20"/>
      <c r="K63701" s="20"/>
      <c r="L63701" s="20"/>
      <c r="M63701" s="20"/>
      <c r="N63701" s="20"/>
      <c r="O63701" s="20"/>
    </row>
    <row r="63702" spans="10:15" x14ac:dyDescent="0.2">
      <c r="J63702" s="20"/>
      <c r="K63702" s="20"/>
      <c r="L63702" s="20"/>
      <c r="M63702" s="20"/>
      <c r="N63702" s="20"/>
      <c r="O63702" s="20"/>
    </row>
    <row r="63703" spans="10:15" x14ac:dyDescent="0.2">
      <c r="J63703" s="20"/>
      <c r="K63703" s="20"/>
      <c r="L63703" s="20"/>
      <c r="M63703" s="20"/>
      <c r="N63703" s="20"/>
      <c r="O63703" s="20"/>
    </row>
    <row r="63704" spans="10:15" x14ac:dyDescent="0.2">
      <c r="J63704" s="20"/>
      <c r="K63704" s="20"/>
      <c r="L63704" s="20"/>
      <c r="M63704" s="20"/>
      <c r="N63704" s="20"/>
      <c r="O63704" s="20"/>
    </row>
    <row r="63705" spans="10:15" x14ac:dyDescent="0.2">
      <c r="J63705" s="20"/>
      <c r="K63705" s="20"/>
      <c r="L63705" s="20"/>
      <c r="M63705" s="20"/>
      <c r="N63705" s="20"/>
      <c r="O63705" s="20"/>
    </row>
    <row r="63706" spans="10:15" x14ac:dyDescent="0.2">
      <c r="J63706" s="20"/>
      <c r="K63706" s="20"/>
      <c r="L63706" s="20"/>
      <c r="M63706" s="20"/>
      <c r="N63706" s="20"/>
      <c r="O63706" s="20"/>
    </row>
    <row r="63707" spans="10:15" x14ac:dyDescent="0.2">
      <c r="J63707" s="20"/>
      <c r="K63707" s="20"/>
      <c r="L63707" s="20"/>
      <c r="M63707" s="20"/>
      <c r="N63707" s="20"/>
      <c r="O63707" s="20"/>
    </row>
    <row r="63708" spans="10:15" x14ac:dyDescent="0.2">
      <c r="J63708" s="20"/>
      <c r="K63708" s="20"/>
      <c r="L63708" s="20"/>
      <c r="M63708" s="20"/>
      <c r="N63708" s="20"/>
      <c r="O63708" s="20"/>
    </row>
    <row r="63709" spans="10:15" x14ac:dyDescent="0.2">
      <c r="J63709" s="20"/>
      <c r="K63709" s="20"/>
      <c r="L63709" s="20"/>
      <c r="M63709" s="20"/>
      <c r="N63709" s="20"/>
      <c r="O63709" s="20"/>
    </row>
    <row r="63710" spans="10:15" x14ac:dyDescent="0.2">
      <c r="J63710" s="20"/>
      <c r="K63710" s="20"/>
      <c r="L63710" s="20"/>
      <c r="M63710" s="20"/>
      <c r="N63710" s="20"/>
      <c r="O63710" s="20"/>
    </row>
    <row r="63711" spans="10:15" x14ac:dyDescent="0.2">
      <c r="J63711" s="20"/>
      <c r="K63711" s="20"/>
      <c r="L63711" s="20"/>
      <c r="M63711" s="20"/>
      <c r="N63711" s="20"/>
      <c r="O63711" s="20"/>
    </row>
    <row r="63712" spans="10:15" x14ac:dyDescent="0.2">
      <c r="J63712" s="20"/>
      <c r="K63712" s="20"/>
      <c r="L63712" s="20"/>
      <c r="M63712" s="20"/>
      <c r="N63712" s="20"/>
      <c r="O63712" s="20"/>
    </row>
    <row r="63713" spans="10:15" x14ac:dyDescent="0.2">
      <c r="J63713" s="20"/>
      <c r="K63713" s="20"/>
      <c r="L63713" s="20"/>
      <c r="M63713" s="20"/>
      <c r="N63713" s="20"/>
      <c r="O63713" s="20"/>
    </row>
    <row r="63714" spans="10:15" x14ac:dyDescent="0.2">
      <c r="J63714" s="20"/>
      <c r="K63714" s="20"/>
      <c r="L63714" s="20"/>
      <c r="M63714" s="20"/>
      <c r="N63714" s="20"/>
      <c r="O63714" s="20"/>
    </row>
    <row r="63715" spans="10:15" x14ac:dyDescent="0.2">
      <c r="J63715" s="20"/>
      <c r="K63715" s="20"/>
      <c r="L63715" s="20"/>
      <c r="M63715" s="20"/>
      <c r="N63715" s="20"/>
      <c r="O63715" s="20"/>
    </row>
    <row r="63716" spans="10:15" x14ac:dyDescent="0.2">
      <c r="J63716" s="20"/>
      <c r="K63716" s="20"/>
      <c r="L63716" s="20"/>
      <c r="M63716" s="20"/>
      <c r="N63716" s="20"/>
      <c r="O63716" s="20"/>
    </row>
    <row r="63717" spans="10:15" x14ac:dyDescent="0.2">
      <c r="J63717" s="20"/>
      <c r="K63717" s="20"/>
      <c r="L63717" s="20"/>
      <c r="M63717" s="20"/>
      <c r="N63717" s="20"/>
      <c r="O63717" s="20"/>
    </row>
    <row r="63718" spans="10:15" x14ac:dyDescent="0.2">
      <c r="J63718" s="20"/>
      <c r="K63718" s="20"/>
      <c r="L63718" s="20"/>
      <c r="M63718" s="20"/>
      <c r="N63718" s="20"/>
      <c r="O63718" s="20"/>
    </row>
    <row r="63719" spans="10:15" x14ac:dyDescent="0.2">
      <c r="J63719" s="20"/>
      <c r="K63719" s="20"/>
      <c r="L63719" s="20"/>
      <c r="M63719" s="20"/>
      <c r="N63719" s="20"/>
      <c r="O63719" s="20"/>
    </row>
    <row r="63720" spans="10:15" x14ac:dyDescent="0.2">
      <c r="J63720" s="20"/>
      <c r="K63720" s="20"/>
      <c r="L63720" s="20"/>
      <c r="M63720" s="20"/>
      <c r="N63720" s="20"/>
      <c r="O63720" s="20"/>
    </row>
    <row r="63721" spans="10:15" x14ac:dyDescent="0.2">
      <c r="J63721" s="20"/>
      <c r="K63721" s="20"/>
      <c r="L63721" s="20"/>
      <c r="M63721" s="20"/>
      <c r="N63721" s="20"/>
      <c r="O63721" s="20"/>
    </row>
    <row r="63722" spans="10:15" x14ac:dyDescent="0.2">
      <c r="J63722" s="20"/>
      <c r="K63722" s="20"/>
      <c r="L63722" s="20"/>
      <c r="M63722" s="20"/>
      <c r="N63722" s="20"/>
      <c r="O63722" s="20"/>
    </row>
    <row r="63723" spans="10:15" x14ac:dyDescent="0.2">
      <c r="J63723" s="20"/>
      <c r="K63723" s="20"/>
      <c r="L63723" s="20"/>
      <c r="M63723" s="20"/>
      <c r="N63723" s="20"/>
      <c r="O63723" s="20"/>
    </row>
    <row r="63724" spans="10:15" x14ac:dyDescent="0.2">
      <c r="J63724" s="20"/>
      <c r="K63724" s="20"/>
      <c r="L63724" s="20"/>
      <c r="M63724" s="20"/>
      <c r="N63724" s="20"/>
      <c r="O63724" s="20"/>
    </row>
    <row r="63725" spans="10:15" x14ac:dyDescent="0.2">
      <c r="J63725" s="20"/>
      <c r="K63725" s="20"/>
      <c r="L63725" s="20"/>
      <c r="M63725" s="20"/>
      <c r="N63725" s="20"/>
      <c r="O63725" s="20"/>
    </row>
    <row r="63726" spans="10:15" x14ac:dyDescent="0.2">
      <c r="J63726" s="20"/>
      <c r="K63726" s="20"/>
      <c r="L63726" s="20"/>
      <c r="M63726" s="20"/>
      <c r="N63726" s="20"/>
      <c r="O63726" s="20"/>
    </row>
    <row r="63727" spans="10:15" x14ac:dyDescent="0.2">
      <c r="J63727" s="20"/>
      <c r="K63727" s="20"/>
      <c r="L63727" s="20"/>
      <c r="M63727" s="20"/>
      <c r="N63727" s="20"/>
      <c r="O63727" s="20"/>
    </row>
    <row r="63728" spans="10:15" x14ac:dyDescent="0.2">
      <c r="J63728" s="20"/>
      <c r="K63728" s="20"/>
      <c r="L63728" s="20"/>
      <c r="M63728" s="20"/>
      <c r="N63728" s="20"/>
      <c r="O63728" s="20"/>
    </row>
    <row r="63729" spans="10:15" x14ac:dyDescent="0.2">
      <c r="J63729" s="20"/>
      <c r="K63729" s="20"/>
      <c r="L63729" s="20"/>
      <c r="M63729" s="20"/>
      <c r="N63729" s="20"/>
      <c r="O63729" s="20"/>
    </row>
    <row r="63730" spans="10:15" x14ac:dyDescent="0.2">
      <c r="J63730" s="20"/>
      <c r="K63730" s="20"/>
      <c r="L63730" s="20"/>
      <c r="M63730" s="20"/>
      <c r="N63730" s="20"/>
      <c r="O63730" s="20"/>
    </row>
    <row r="63731" spans="10:15" x14ac:dyDescent="0.2">
      <c r="J63731" s="20"/>
      <c r="K63731" s="20"/>
      <c r="L63731" s="20"/>
      <c r="M63731" s="20"/>
      <c r="N63731" s="20"/>
      <c r="O63731" s="20"/>
    </row>
    <row r="63732" spans="10:15" x14ac:dyDescent="0.2">
      <c r="J63732" s="20"/>
      <c r="K63732" s="20"/>
      <c r="L63732" s="20"/>
      <c r="M63732" s="20"/>
      <c r="N63732" s="20"/>
      <c r="O63732" s="20"/>
    </row>
    <row r="63733" spans="10:15" x14ac:dyDescent="0.2">
      <c r="J63733" s="20"/>
      <c r="K63733" s="20"/>
      <c r="L63733" s="20"/>
      <c r="M63733" s="20"/>
      <c r="N63733" s="20"/>
      <c r="O63733" s="20"/>
    </row>
    <row r="63734" spans="10:15" x14ac:dyDescent="0.2">
      <c r="J63734" s="20"/>
      <c r="K63734" s="20"/>
      <c r="L63734" s="20"/>
      <c r="M63734" s="20"/>
      <c r="N63734" s="20"/>
      <c r="O63734" s="20"/>
    </row>
    <row r="63735" spans="10:15" x14ac:dyDescent="0.2">
      <c r="J63735" s="20"/>
      <c r="K63735" s="20"/>
      <c r="L63735" s="20"/>
      <c r="M63735" s="20"/>
      <c r="N63735" s="20"/>
      <c r="O63735" s="20"/>
    </row>
    <row r="63736" spans="10:15" x14ac:dyDescent="0.2">
      <c r="J63736" s="20"/>
      <c r="K63736" s="20"/>
      <c r="L63736" s="20"/>
      <c r="M63736" s="20"/>
      <c r="N63736" s="20"/>
      <c r="O63736" s="20"/>
    </row>
    <row r="63737" spans="10:15" x14ac:dyDescent="0.2">
      <c r="J63737" s="20"/>
      <c r="K63737" s="20"/>
      <c r="L63737" s="20"/>
      <c r="M63737" s="20"/>
      <c r="N63737" s="20"/>
      <c r="O63737" s="20"/>
    </row>
    <row r="63738" spans="10:15" x14ac:dyDescent="0.2">
      <c r="J63738" s="20"/>
      <c r="K63738" s="20"/>
      <c r="L63738" s="20"/>
      <c r="M63738" s="20"/>
      <c r="N63738" s="20"/>
      <c r="O63738" s="20"/>
    </row>
    <row r="63739" spans="10:15" x14ac:dyDescent="0.2">
      <c r="J63739" s="20"/>
      <c r="K63739" s="20"/>
      <c r="L63739" s="20"/>
      <c r="M63739" s="20"/>
      <c r="N63739" s="20"/>
      <c r="O63739" s="20"/>
    </row>
    <row r="63740" spans="10:15" x14ac:dyDescent="0.2">
      <c r="J63740" s="20"/>
      <c r="K63740" s="20"/>
      <c r="L63740" s="20"/>
      <c r="M63740" s="20"/>
      <c r="N63740" s="20"/>
      <c r="O63740" s="20"/>
    </row>
    <row r="63741" spans="10:15" x14ac:dyDescent="0.2">
      <c r="J63741" s="20"/>
      <c r="K63741" s="20"/>
      <c r="L63741" s="20"/>
      <c r="M63741" s="20"/>
      <c r="N63741" s="20"/>
      <c r="O63741" s="20"/>
    </row>
    <row r="63742" spans="10:15" x14ac:dyDescent="0.2">
      <c r="J63742" s="20"/>
      <c r="K63742" s="20"/>
      <c r="L63742" s="20"/>
      <c r="M63742" s="20"/>
      <c r="N63742" s="20"/>
      <c r="O63742" s="20"/>
    </row>
    <row r="63743" spans="10:15" x14ac:dyDescent="0.2">
      <c r="J63743" s="20"/>
      <c r="K63743" s="20"/>
      <c r="L63743" s="20"/>
      <c r="M63743" s="20"/>
      <c r="N63743" s="20"/>
      <c r="O63743" s="20"/>
    </row>
    <row r="63744" spans="10:15" x14ac:dyDescent="0.2">
      <c r="J63744" s="20"/>
      <c r="K63744" s="20"/>
      <c r="L63744" s="20"/>
      <c r="M63744" s="20"/>
      <c r="N63744" s="20"/>
      <c r="O63744" s="20"/>
    </row>
    <row r="63745" spans="10:15" x14ac:dyDescent="0.2">
      <c r="J63745" s="20"/>
      <c r="K63745" s="20"/>
      <c r="L63745" s="20"/>
      <c r="M63745" s="20"/>
      <c r="N63745" s="20"/>
      <c r="O63745" s="20"/>
    </row>
    <row r="63746" spans="10:15" x14ac:dyDescent="0.2">
      <c r="J63746" s="20"/>
      <c r="K63746" s="20"/>
      <c r="L63746" s="20"/>
      <c r="M63746" s="20"/>
      <c r="N63746" s="20"/>
      <c r="O63746" s="20"/>
    </row>
    <row r="63747" spans="10:15" x14ac:dyDescent="0.2">
      <c r="J63747" s="20"/>
      <c r="K63747" s="20"/>
      <c r="L63747" s="20"/>
      <c r="M63747" s="20"/>
      <c r="N63747" s="20"/>
      <c r="O63747" s="20"/>
    </row>
    <row r="63748" spans="10:15" x14ac:dyDescent="0.2">
      <c r="J63748" s="20"/>
      <c r="K63748" s="20"/>
      <c r="L63748" s="20"/>
      <c r="M63748" s="20"/>
      <c r="N63748" s="20"/>
      <c r="O63748" s="20"/>
    </row>
    <row r="63749" spans="10:15" x14ac:dyDescent="0.2">
      <c r="J63749" s="20"/>
      <c r="K63749" s="20"/>
      <c r="L63749" s="20"/>
      <c r="M63749" s="20"/>
      <c r="N63749" s="20"/>
      <c r="O63749" s="20"/>
    </row>
    <row r="63750" spans="10:15" x14ac:dyDescent="0.2">
      <c r="J63750" s="20"/>
      <c r="K63750" s="20"/>
      <c r="L63750" s="20"/>
      <c r="M63750" s="20"/>
      <c r="N63750" s="20"/>
      <c r="O63750" s="20"/>
    </row>
    <row r="63751" spans="10:15" x14ac:dyDescent="0.2">
      <c r="J63751" s="20"/>
      <c r="K63751" s="20"/>
      <c r="L63751" s="20"/>
      <c r="M63751" s="20"/>
      <c r="N63751" s="20"/>
      <c r="O63751" s="20"/>
    </row>
    <row r="63752" spans="10:15" x14ac:dyDescent="0.2">
      <c r="J63752" s="20"/>
      <c r="K63752" s="20"/>
      <c r="L63752" s="20"/>
      <c r="M63752" s="20"/>
      <c r="N63752" s="20"/>
      <c r="O63752" s="20"/>
    </row>
    <row r="63753" spans="10:15" x14ac:dyDescent="0.2">
      <c r="J63753" s="20"/>
      <c r="K63753" s="20"/>
      <c r="L63753" s="20"/>
      <c r="M63753" s="20"/>
      <c r="N63753" s="20"/>
      <c r="O63753" s="20"/>
    </row>
    <row r="63754" spans="10:15" x14ac:dyDescent="0.2">
      <c r="J63754" s="20"/>
      <c r="K63754" s="20"/>
      <c r="L63754" s="20"/>
      <c r="M63754" s="20"/>
      <c r="N63754" s="20"/>
      <c r="O63754" s="20"/>
    </row>
    <row r="63755" spans="10:15" x14ac:dyDescent="0.2">
      <c r="J63755" s="20"/>
      <c r="K63755" s="20"/>
      <c r="L63755" s="20"/>
      <c r="M63755" s="20"/>
      <c r="N63755" s="20"/>
      <c r="O63755" s="20"/>
    </row>
    <row r="63756" spans="10:15" x14ac:dyDescent="0.2">
      <c r="J63756" s="20"/>
      <c r="K63756" s="20"/>
      <c r="L63756" s="20"/>
      <c r="M63756" s="20"/>
      <c r="N63756" s="20"/>
      <c r="O63756" s="20"/>
    </row>
    <row r="63757" spans="10:15" x14ac:dyDescent="0.2">
      <c r="J63757" s="20"/>
      <c r="K63757" s="20"/>
      <c r="L63757" s="20"/>
      <c r="M63757" s="20"/>
      <c r="N63757" s="20"/>
      <c r="O63757" s="20"/>
    </row>
    <row r="63758" spans="10:15" x14ac:dyDescent="0.2">
      <c r="J63758" s="20"/>
      <c r="K63758" s="20"/>
      <c r="L63758" s="20"/>
      <c r="M63758" s="20"/>
      <c r="N63758" s="20"/>
      <c r="O63758" s="20"/>
    </row>
    <row r="63759" spans="10:15" x14ac:dyDescent="0.2">
      <c r="J63759" s="20"/>
      <c r="K63759" s="20"/>
      <c r="L63759" s="20"/>
      <c r="M63759" s="20"/>
      <c r="N63759" s="20"/>
      <c r="O63759" s="20"/>
    </row>
    <row r="63760" spans="10:15" x14ac:dyDescent="0.2">
      <c r="J63760" s="20"/>
      <c r="K63760" s="20"/>
      <c r="L63760" s="20"/>
      <c r="M63760" s="20"/>
      <c r="N63760" s="20"/>
      <c r="O63760" s="20"/>
    </row>
    <row r="63761" spans="10:15" x14ac:dyDescent="0.2">
      <c r="J63761" s="20"/>
      <c r="K63761" s="20"/>
      <c r="L63761" s="20"/>
      <c r="M63761" s="20"/>
      <c r="N63761" s="20"/>
      <c r="O63761" s="20"/>
    </row>
    <row r="63762" spans="10:15" x14ac:dyDescent="0.2">
      <c r="J63762" s="20"/>
      <c r="K63762" s="20"/>
      <c r="L63762" s="20"/>
      <c r="M63762" s="20"/>
      <c r="N63762" s="20"/>
      <c r="O63762" s="20"/>
    </row>
    <row r="63763" spans="10:15" x14ac:dyDescent="0.2">
      <c r="J63763" s="20"/>
      <c r="K63763" s="20"/>
      <c r="L63763" s="20"/>
      <c r="M63763" s="20"/>
      <c r="N63763" s="20"/>
      <c r="O63763" s="20"/>
    </row>
    <row r="63764" spans="10:15" x14ac:dyDescent="0.2">
      <c r="J63764" s="20"/>
      <c r="K63764" s="20"/>
      <c r="L63764" s="20"/>
      <c r="M63764" s="20"/>
      <c r="N63764" s="20"/>
      <c r="O63764" s="20"/>
    </row>
    <row r="63765" spans="10:15" x14ac:dyDescent="0.2">
      <c r="J63765" s="20"/>
      <c r="K63765" s="20"/>
      <c r="L63765" s="20"/>
      <c r="M63765" s="20"/>
      <c r="N63765" s="20"/>
      <c r="O63765" s="20"/>
    </row>
    <row r="63766" spans="10:15" x14ac:dyDescent="0.2">
      <c r="J63766" s="20"/>
      <c r="K63766" s="20"/>
      <c r="L63766" s="20"/>
      <c r="M63766" s="20"/>
      <c r="N63766" s="20"/>
      <c r="O63766" s="20"/>
    </row>
    <row r="63767" spans="10:15" x14ac:dyDescent="0.2">
      <c r="J63767" s="20"/>
      <c r="K63767" s="20"/>
      <c r="L63767" s="20"/>
      <c r="M63767" s="20"/>
      <c r="N63767" s="20"/>
      <c r="O63767" s="20"/>
    </row>
    <row r="63768" spans="10:15" x14ac:dyDescent="0.2">
      <c r="J63768" s="20"/>
      <c r="K63768" s="20"/>
      <c r="L63768" s="20"/>
      <c r="M63768" s="20"/>
      <c r="N63768" s="20"/>
      <c r="O63768" s="20"/>
    </row>
    <row r="63769" spans="10:15" x14ac:dyDescent="0.2">
      <c r="J63769" s="20"/>
      <c r="K63769" s="20"/>
      <c r="L63769" s="20"/>
      <c r="M63769" s="20"/>
      <c r="N63769" s="20"/>
      <c r="O63769" s="20"/>
    </row>
    <row r="63770" spans="10:15" x14ac:dyDescent="0.2">
      <c r="J63770" s="20"/>
      <c r="K63770" s="20"/>
      <c r="L63770" s="20"/>
      <c r="M63770" s="20"/>
      <c r="N63770" s="20"/>
      <c r="O63770" s="20"/>
    </row>
    <row r="63771" spans="10:15" x14ac:dyDescent="0.2">
      <c r="J63771" s="20"/>
      <c r="K63771" s="20"/>
      <c r="L63771" s="20"/>
      <c r="M63771" s="20"/>
      <c r="N63771" s="20"/>
      <c r="O63771" s="20"/>
    </row>
    <row r="63772" spans="10:15" x14ac:dyDescent="0.2">
      <c r="J63772" s="20"/>
      <c r="K63772" s="20"/>
      <c r="L63772" s="20"/>
      <c r="M63772" s="20"/>
      <c r="N63772" s="20"/>
      <c r="O63772" s="20"/>
    </row>
    <row r="63773" spans="10:15" x14ac:dyDescent="0.2">
      <c r="J63773" s="20"/>
      <c r="K63773" s="20"/>
      <c r="L63773" s="20"/>
      <c r="M63773" s="20"/>
      <c r="N63773" s="20"/>
      <c r="O63773" s="20"/>
    </row>
    <row r="63774" spans="10:15" x14ac:dyDescent="0.2">
      <c r="J63774" s="20"/>
      <c r="K63774" s="20"/>
      <c r="L63774" s="20"/>
      <c r="M63774" s="20"/>
      <c r="N63774" s="20"/>
      <c r="O63774" s="20"/>
    </row>
    <row r="63775" spans="10:15" x14ac:dyDescent="0.2">
      <c r="J63775" s="20"/>
      <c r="K63775" s="20"/>
      <c r="L63775" s="20"/>
      <c r="M63775" s="20"/>
      <c r="N63775" s="20"/>
      <c r="O63775" s="20"/>
    </row>
    <row r="63776" spans="10:15" x14ac:dyDescent="0.2">
      <c r="J63776" s="20"/>
      <c r="K63776" s="20"/>
      <c r="L63776" s="20"/>
      <c r="M63776" s="20"/>
      <c r="N63776" s="20"/>
      <c r="O63776" s="20"/>
    </row>
    <row r="63777" spans="10:15" x14ac:dyDescent="0.2">
      <c r="J63777" s="20"/>
      <c r="K63777" s="20"/>
      <c r="L63777" s="20"/>
      <c r="M63777" s="20"/>
      <c r="N63777" s="20"/>
      <c r="O63777" s="20"/>
    </row>
    <row r="63778" spans="10:15" x14ac:dyDescent="0.2">
      <c r="J63778" s="20"/>
      <c r="K63778" s="20"/>
      <c r="L63778" s="20"/>
      <c r="M63778" s="20"/>
      <c r="N63778" s="20"/>
      <c r="O63778" s="20"/>
    </row>
    <row r="63779" spans="10:15" x14ac:dyDescent="0.2">
      <c r="J63779" s="20"/>
      <c r="K63779" s="20"/>
      <c r="L63779" s="20"/>
      <c r="M63779" s="20"/>
      <c r="N63779" s="20"/>
      <c r="O63779" s="20"/>
    </row>
    <row r="63780" spans="10:15" x14ac:dyDescent="0.2">
      <c r="J63780" s="20"/>
      <c r="K63780" s="20"/>
      <c r="L63780" s="20"/>
      <c r="M63780" s="20"/>
      <c r="N63780" s="20"/>
      <c r="O63780" s="20"/>
    </row>
    <row r="63781" spans="10:15" x14ac:dyDescent="0.2">
      <c r="J63781" s="20"/>
      <c r="K63781" s="20"/>
      <c r="L63781" s="20"/>
      <c r="M63781" s="20"/>
      <c r="N63781" s="20"/>
      <c r="O63781" s="20"/>
    </row>
    <row r="63782" spans="10:15" x14ac:dyDescent="0.2">
      <c r="J63782" s="20"/>
      <c r="K63782" s="20"/>
      <c r="L63782" s="20"/>
      <c r="M63782" s="20"/>
      <c r="N63782" s="20"/>
      <c r="O63782" s="20"/>
    </row>
    <row r="63783" spans="10:15" x14ac:dyDescent="0.2">
      <c r="J63783" s="20"/>
      <c r="K63783" s="20"/>
      <c r="L63783" s="20"/>
      <c r="M63783" s="20"/>
      <c r="N63783" s="20"/>
      <c r="O63783" s="20"/>
    </row>
    <row r="63784" spans="10:15" x14ac:dyDescent="0.2">
      <c r="J63784" s="20"/>
      <c r="K63784" s="20"/>
      <c r="L63784" s="20"/>
      <c r="M63784" s="20"/>
      <c r="N63784" s="20"/>
      <c r="O63784" s="20"/>
    </row>
    <row r="63785" spans="10:15" x14ac:dyDescent="0.2">
      <c r="J63785" s="20"/>
      <c r="K63785" s="20"/>
      <c r="L63785" s="20"/>
      <c r="M63785" s="20"/>
      <c r="N63785" s="20"/>
      <c r="O63785" s="20"/>
    </row>
    <row r="63786" spans="10:15" x14ac:dyDescent="0.2">
      <c r="J63786" s="20"/>
      <c r="K63786" s="20"/>
      <c r="L63786" s="20"/>
      <c r="M63786" s="20"/>
      <c r="N63786" s="20"/>
      <c r="O63786" s="20"/>
    </row>
    <row r="63787" spans="10:15" x14ac:dyDescent="0.2">
      <c r="J63787" s="20"/>
      <c r="K63787" s="20"/>
      <c r="L63787" s="20"/>
      <c r="M63787" s="20"/>
      <c r="N63787" s="20"/>
      <c r="O63787" s="20"/>
    </row>
    <row r="63788" spans="10:15" x14ac:dyDescent="0.2">
      <c r="J63788" s="20"/>
      <c r="K63788" s="20"/>
      <c r="L63788" s="20"/>
      <c r="M63788" s="20"/>
      <c r="N63788" s="20"/>
      <c r="O63788" s="20"/>
    </row>
    <row r="63789" spans="10:15" x14ac:dyDescent="0.2">
      <c r="J63789" s="20"/>
      <c r="K63789" s="20"/>
      <c r="L63789" s="20"/>
      <c r="M63789" s="20"/>
      <c r="N63789" s="20"/>
      <c r="O63789" s="20"/>
    </row>
    <row r="63790" spans="10:15" x14ac:dyDescent="0.2">
      <c r="J63790" s="20"/>
      <c r="K63790" s="20"/>
      <c r="L63790" s="20"/>
      <c r="M63790" s="20"/>
      <c r="N63790" s="20"/>
      <c r="O63790" s="20"/>
    </row>
    <row r="63791" spans="10:15" x14ac:dyDescent="0.2">
      <c r="J63791" s="20"/>
      <c r="K63791" s="20"/>
      <c r="L63791" s="20"/>
      <c r="M63791" s="20"/>
      <c r="N63791" s="20"/>
      <c r="O63791" s="20"/>
    </row>
    <row r="63792" spans="10:15" x14ac:dyDescent="0.2">
      <c r="J63792" s="20"/>
      <c r="K63792" s="20"/>
      <c r="L63792" s="20"/>
      <c r="M63792" s="20"/>
      <c r="N63792" s="20"/>
      <c r="O63792" s="20"/>
    </row>
    <row r="63793" spans="10:15" x14ac:dyDescent="0.2">
      <c r="J63793" s="20"/>
      <c r="K63793" s="20"/>
      <c r="L63793" s="20"/>
      <c r="M63793" s="20"/>
      <c r="N63793" s="20"/>
      <c r="O63793" s="20"/>
    </row>
    <row r="63794" spans="10:15" x14ac:dyDescent="0.2">
      <c r="J63794" s="20"/>
      <c r="K63794" s="20"/>
      <c r="L63794" s="20"/>
      <c r="M63794" s="20"/>
      <c r="N63794" s="20"/>
      <c r="O63794" s="20"/>
    </row>
    <row r="63795" spans="10:15" x14ac:dyDescent="0.2">
      <c r="J63795" s="20"/>
      <c r="K63795" s="20"/>
      <c r="L63795" s="20"/>
      <c r="M63795" s="20"/>
      <c r="N63795" s="20"/>
      <c r="O63795" s="20"/>
    </row>
    <row r="63796" spans="10:15" x14ac:dyDescent="0.2">
      <c r="J63796" s="20"/>
      <c r="K63796" s="20"/>
      <c r="L63796" s="20"/>
      <c r="M63796" s="20"/>
      <c r="N63796" s="20"/>
      <c r="O63796" s="20"/>
    </row>
    <row r="63797" spans="10:15" x14ac:dyDescent="0.2">
      <c r="J63797" s="20"/>
      <c r="K63797" s="20"/>
      <c r="L63797" s="20"/>
      <c r="M63797" s="20"/>
      <c r="N63797" s="20"/>
      <c r="O63797" s="20"/>
    </row>
    <row r="63798" spans="10:15" x14ac:dyDescent="0.2">
      <c r="J63798" s="20"/>
      <c r="K63798" s="20"/>
      <c r="L63798" s="20"/>
      <c r="M63798" s="20"/>
      <c r="N63798" s="20"/>
      <c r="O63798" s="20"/>
    </row>
    <row r="63799" spans="10:15" x14ac:dyDescent="0.2">
      <c r="J63799" s="20"/>
      <c r="K63799" s="20"/>
      <c r="L63799" s="20"/>
      <c r="M63799" s="20"/>
      <c r="N63799" s="20"/>
      <c r="O63799" s="20"/>
    </row>
    <row r="63800" spans="10:15" x14ac:dyDescent="0.2">
      <c r="J63800" s="20"/>
      <c r="K63800" s="20"/>
      <c r="L63800" s="20"/>
      <c r="M63800" s="20"/>
      <c r="N63800" s="20"/>
      <c r="O63800" s="20"/>
    </row>
    <row r="63801" spans="10:15" x14ac:dyDescent="0.2">
      <c r="J63801" s="20"/>
      <c r="K63801" s="20"/>
      <c r="L63801" s="20"/>
      <c r="M63801" s="20"/>
      <c r="N63801" s="20"/>
      <c r="O63801" s="20"/>
    </row>
    <row r="63802" spans="10:15" x14ac:dyDescent="0.2">
      <c r="J63802" s="20"/>
      <c r="K63802" s="20"/>
      <c r="L63802" s="20"/>
      <c r="M63802" s="20"/>
      <c r="N63802" s="20"/>
      <c r="O63802" s="20"/>
    </row>
    <row r="63803" spans="10:15" x14ac:dyDescent="0.2">
      <c r="J63803" s="20"/>
      <c r="K63803" s="20"/>
      <c r="L63803" s="20"/>
      <c r="M63803" s="20"/>
      <c r="N63803" s="20"/>
      <c r="O63803" s="20"/>
    </row>
    <row r="63804" spans="10:15" x14ac:dyDescent="0.2">
      <c r="J63804" s="20"/>
      <c r="K63804" s="20"/>
      <c r="L63804" s="20"/>
      <c r="M63804" s="20"/>
      <c r="N63804" s="20"/>
      <c r="O63804" s="20"/>
    </row>
    <row r="63805" spans="10:15" x14ac:dyDescent="0.2">
      <c r="J63805" s="20"/>
      <c r="K63805" s="20"/>
      <c r="L63805" s="20"/>
      <c r="M63805" s="20"/>
      <c r="N63805" s="20"/>
      <c r="O63805" s="20"/>
    </row>
    <row r="63806" spans="10:15" x14ac:dyDescent="0.2">
      <c r="J63806" s="20"/>
      <c r="K63806" s="20"/>
      <c r="L63806" s="20"/>
      <c r="M63806" s="20"/>
      <c r="N63806" s="20"/>
      <c r="O63806" s="20"/>
    </row>
    <row r="63807" spans="10:15" x14ac:dyDescent="0.2">
      <c r="J63807" s="20"/>
      <c r="K63807" s="20"/>
      <c r="L63807" s="20"/>
      <c r="M63807" s="20"/>
      <c r="N63807" s="20"/>
      <c r="O63807" s="20"/>
    </row>
    <row r="63808" spans="10:15" x14ac:dyDescent="0.2">
      <c r="J63808" s="20"/>
      <c r="K63808" s="20"/>
      <c r="L63808" s="20"/>
      <c r="M63808" s="20"/>
      <c r="N63808" s="20"/>
      <c r="O63808" s="20"/>
    </row>
    <row r="63809" spans="10:15" x14ac:dyDescent="0.2">
      <c r="J63809" s="20"/>
      <c r="K63809" s="20"/>
      <c r="L63809" s="20"/>
      <c r="M63809" s="20"/>
      <c r="N63809" s="20"/>
      <c r="O63809" s="20"/>
    </row>
    <row r="63810" spans="10:15" x14ac:dyDescent="0.2">
      <c r="J63810" s="20"/>
      <c r="K63810" s="20"/>
      <c r="L63810" s="20"/>
      <c r="M63810" s="20"/>
      <c r="N63810" s="20"/>
      <c r="O63810" s="20"/>
    </row>
    <row r="63811" spans="10:15" x14ac:dyDescent="0.2">
      <c r="J63811" s="20"/>
      <c r="K63811" s="20"/>
      <c r="L63811" s="20"/>
      <c r="M63811" s="20"/>
      <c r="N63811" s="20"/>
      <c r="O63811" s="20"/>
    </row>
    <row r="63812" spans="10:15" x14ac:dyDescent="0.2">
      <c r="J63812" s="20"/>
      <c r="K63812" s="20"/>
      <c r="L63812" s="20"/>
      <c r="M63812" s="20"/>
      <c r="N63812" s="20"/>
      <c r="O63812" s="20"/>
    </row>
    <row r="63813" spans="10:15" x14ac:dyDescent="0.2">
      <c r="J63813" s="20"/>
      <c r="K63813" s="20"/>
      <c r="L63813" s="20"/>
      <c r="M63813" s="20"/>
      <c r="N63813" s="20"/>
      <c r="O63813" s="20"/>
    </row>
    <row r="63814" spans="10:15" x14ac:dyDescent="0.2">
      <c r="J63814" s="20"/>
      <c r="K63814" s="20"/>
      <c r="L63814" s="20"/>
      <c r="M63814" s="20"/>
      <c r="N63814" s="20"/>
      <c r="O63814" s="20"/>
    </row>
    <row r="63815" spans="10:15" x14ac:dyDescent="0.2">
      <c r="J63815" s="20"/>
      <c r="K63815" s="20"/>
      <c r="L63815" s="20"/>
      <c r="M63815" s="20"/>
      <c r="N63815" s="20"/>
      <c r="O63815" s="20"/>
    </row>
    <row r="63816" spans="10:15" x14ac:dyDescent="0.2">
      <c r="J63816" s="20"/>
      <c r="K63816" s="20"/>
      <c r="L63816" s="20"/>
      <c r="M63816" s="20"/>
      <c r="N63816" s="20"/>
      <c r="O63816" s="20"/>
    </row>
    <row r="63817" spans="10:15" x14ac:dyDescent="0.2">
      <c r="J63817" s="20"/>
      <c r="K63817" s="20"/>
      <c r="L63817" s="20"/>
      <c r="M63817" s="20"/>
      <c r="N63817" s="20"/>
      <c r="O63817" s="20"/>
    </row>
    <row r="63818" spans="10:15" x14ac:dyDescent="0.2">
      <c r="J63818" s="20"/>
      <c r="K63818" s="20"/>
      <c r="L63818" s="20"/>
      <c r="M63818" s="20"/>
      <c r="N63818" s="20"/>
      <c r="O63818" s="20"/>
    </row>
    <row r="63819" spans="10:15" x14ac:dyDescent="0.2">
      <c r="J63819" s="20"/>
      <c r="K63819" s="20"/>
      <c r="L63819" s="20"/>
      <c r="M63819" s="20"/>
      <c r="N63819" s="20"/>
      <c r="O63819" s="20"/>
    </row>
    <row r="63820" spans="10:15" x14ac:dyDescent="0.2">
      <c r="J63820" s="20"/>
      <c r="K63820" s="20"/>
      <c r="L63820" s="20"/>
      <c r="M63820" s="20"/>
      <c r="N63820" s="20"/>
      <c r="O63820" s="20"/>
    </row>
    <row r="63821" spans="10:15" x14ac:dyDescent="0.2">
      <c r="J63821" s="20"/>
      <c r="K63821" s="20"/>
      <c r="L63821" s="20"/>
      <c r="M63821" s="20"/>
      <c r="N63821" s="20"/>
      <c r="O63821" s="20"/>
    </row>
    <row r="63822" spans="10:15" x14ac:dyDescent="0.2">
      <c r="J63822" s="20"/>
      <c r="K63822" s="20"/>
      <c r="L63822" s="20"/>
      <c r="M63822" s="20"/>
      <c r="N63822" s="20"/>
      <c r="O63822" s="20"/>
    </row>
    <row r="63823" spans="10:15" x14ac:dyDescent="0.2">
      <c r="J63823" s="20"/>
      <c r="K63823" s="20"/>
      <c r="L63823" s="20"/>
      <c r="M63823" s="20"/>
      <c r="N63823" s="20"/>
      <c r="O63823" s="20"/>
    </row>
    <row r="63824" spans="10:15" x14ac:dyDescent="0.2">
      <c r="J63824" s="20"/>
      <c r="K63824" s="20"/>
      <c r="L63824" s="20"/>
      <c r="M63824" s="20"/>
      <c r="N63824" s="20"/>
      <c r="O63824" s="20"/>
    </row>
    <row r="63825" spans="10:15" x14ac:dyDescent="0.2">
      <c r="J63825" s="20"/>
      <c r="K63825" s="20"/>
      <c r="L63825" s="20"/>
      <c r="M63825" s="20"/>
      <c r="N63825" s="20"/>
      <c r="O63825" s="20"/>
    </row>
    <row r="63826" spans="10:15" x14ac:dyDescent="0.2">
      <c r="J63826" s="20"/>
      <c r="K63826" s="20"/>
      <c r="L63826" s="20"/>
      <c r="M63826" s="20"/>
      <c r="N63826" s="20"/>
      <c r="O63826" s="20"/>
    </row>
    <row r="63827" spans="10:15" x14ac:dyDescent="0.2">
      <c r="J63827" s="20"/>
      <c r="K63827" s="20"/>
      <c r="L63827" s="20"/>
      <c r="M63827" s="20"/>
      <c r="N63827" s="20"/>
      <c r="O63827" s="20"/>
    </row>
    <row r="63828" spans="10:15" x14ac:dyDescent="0.2">
      <c r="J63828" s="20"/>
      <c r="K63828" s="20"/>
      <c r="L63828" s="20"/>
      <c r="M63828" s="20"/>
      <c r="N63828" s="20"/>
      <c r="O63828" s="20"/>
    </row>
    <row r="63829" spans="10:15" x14ac:dyDescent="0.2">
      <c r="J63829" s="20"/>
      <c r="K63829" s="20"/>
      <c r="L63829" s="20"/>
      <c r="M63829" s="20"/>
      <c r="N63829" s="20"/>
      <c r="O63829" s="20"/>
    </row>
    <row r="63830" spans="10:15" x14ac:dyDescent="0.2">
      <c r="J63830" s="20"/>
      <c r="K63830" s="20"/>
      <c r="L63830" s="20"/>
      <c r="M63830" s="20"/>
      <c r="N63830" s="20"/>
      <c r="O63830" s="20"/>
    </row>
    <row r="63831" spans="10:15" x14ac:dyDescent="0.2">
      <c r="J63831" s="20"/>
      <c r="K63831" s="20"/>
      <c r="L63831" s="20"/>
      <c r="M63831" s="20"/>
      <c r="N63831" s="20"/>
      <c r="O63831" s="20"/>
    </row>
    <row r="63832" spans="10:15" x14ac:dyDescent="0.2">
      <c r="J63832" s="20"/>
      <c r="K63832" s="20"/>
      <c r="L63832" s="20"/>
      <c r="M63832" s="20"/>
      <c r="N63832" s="20"/>
      <c r="O63832" s="20"/>
    </row>
    <row r="63833" spans="10:15" x14ac:dyDescent="0.2">
      <c r="J63833" s="20"/>
      <c r="K63833" s="20"/>
      <c r="L63833" s="20"/>
      <c r="M63833" s="20"/>
      <c r="N63833" s="20"/>
      <c r="O63833" s="20"/>
    </row>
    <row r="63834" spans="10:15" x14ac:dyDescent="0.2">
      <c r="J63834" s="20"/>
      <c r="K63834" s="20"/>
      <c r="L63834" s="20"/>
      <c r="M63834" s="20"/>
      <c r="N63834" s="20"/>
      <c r="O63834" s="20"/>
    </row>
    <row r="63835" spans="10:15" x14ac:dyDescent="0.2">
      <c r="J63835" s="20"/>
      <c r="K63835" s="20"/>
      <c r="L63835" s="20"/>
      <c r="M63835" s="20"/>
      <c r="N63835" s="20"/>
      <c r="O63835" s="20"/>
    </row>
    <row r="63836" spans="10:15" x14ac:dyDescent="0.2">
      <c r="J63836" s="20"/>
      <c r="K63836" s="20"/>
      <c r="L63836" s="20"/>
      <c r="M63836" s="20"/>
      <c r="N63836" s="20"/>
      <c r="O63836" s="20"/>
    </row>
    <row r="63837" spans="10:15" x14ac:dyDescent="0.2">
      <c r="J63837" s="20"/>
      <c r="K63837" s="20"/>
      <c r="L63837" s="20"/>
      <c r="M63837" s="20"/>
      <c r="N63837" s="20"/>
      <c r="O63837" s="20"/>
    </row>
    <row r="63838" spans="10:15" x14ac:dyDescent="0.2">
      <c r="J63838" s="20"/>
      <c r="K63838" s="20"/>
      <c r="L63838" s="20"/>
      <c r="M63838" s="20"/>
      <c r="N63838" s="20"/>
      <c r="O63838" s="20"/>
    </row>
    <row r="63839" spans="10:15" x14ac:dyDescent="0.2">
      <c r="J63839" s="20"/>
      <c r="K63839" s="20"/>
      <c r="L63839" s="20"/>
      <c r="M63839" s="20"/>
      <c r="N63839" s="20"/>
      <c r="O63839" s="20"/>
    </row>
    <row r="63840" spans="10:15" x14ac:dyDescent="0.2">
      <c r="J63840" s="20"/>
      <c r="K63840" s="20"/>
      <c r="L63840" s="20"/>
      <c r="M63840" s="20"/>
      <c r="N63840" s="20"/>
      <c r="O63840" s="20"/>
    </row>
    <row r="63841" spans="10:15" x14ac:dyDescent="0.2">
      <c r="J63841" s="20"/>
      <c r="K63841" s="20"/>
      <c r="L63841" s="20"/>
      <c r="M63841" s="20"/>
      <c r="N63841" s="20"/>
      <c r="O63841" s="20"/>
    </row>
    <row r="63842" spans="10:15" x14ac:dyDescent="0.2">
      <c r="J63842" s="20"/>
      <c r="K63842" s="20"/>
      <c r="L63842" s="20"/>
      <c r="M63842" s="20"/>
      <c r="N63842" s="20"/>
      <c r="O63842" s="20"/>
    </row>
    <row r="63843" spans="10:15" x14ac:dyDescent="0.2">
      <c r="J63843" s="20"/>
      <c r="K63843" s="20"/>
      <c r="L63843" s="20"/>
      <c r="M63843" s="20"/>
      <c r="N63843" s="20"/>
      <c r="O63843" s="20"/>
    </row>
    <row r="63844" spans="10:15" x14ac:dyDescent="0.2">
      <c r="J63844" s="20"/>
      <c r="K63844" s="20"/>
      <c r="L63844" s="20"/>
      <c r="M63844" s="20"/>
      <c r="N63844" s="20"/>
      <c r="O63844" s="20"/>
    </row>
    <row r="63845" spans="10:15" x14ac:dyDescent="0.2">
      <c r="J63845" s="20"/>
      <c r="K63845" s="20"/>
      <c r="L63845" s="20"/>
      <c r="M63845" s="20"/>
      <c r="N63845" s="20"/>
      <c r="O63845" s="20"/>
    </row>
    <row r="63846" spans="10:15" x14ac:dyDescent="0.2">
      <c r="J63846" s="20"/>
      <c r="K63846" s="20"/>
      <c r="L63846" s="20"/>
      <c r="M63846" s="20"/>
      <c r="N63846" s="20"/>
      <c r="O63846" s="20"/>
    </row>
    <row r="63847" spans="10:15" x14ac:dyDescent="0.2">
      <c r="J63847" s="20"/>
      <c r="K63847" s="20"/>
      <c r="L63847" s="20"/>
      <c r="M63847" s="20"/>
      <c r="N63847" s="20"/>
      <c r="O63847" s="20"/>
    </row>
    <row r="63848" spans="10:15" x14ac:dyDescent="0.2">
      <c r="J63848" s="20"/>
      <c r="K63848" s="20"/>
      <c r="L63848" s="20"/>
      <c r="M63848" s="20"/>
      <c r="N63848" s="20"/>
      <c r="O63848" s="20"/>
    </row>
    <row r="63849" spans="10:15" x14ac:dyDescent="0.2">
      <c r="J63849" s="20"/>
      <c r="K63849" s="20"/>
      <c r="L63849" s="20"/>
      <c r="M63849" s="20"/>
      <c r="N63849" s="20"/>
      <c r="O63849" s="20"/>
    </row>
    <row r="63850" spans="10:15" x14ac:dyDescent="0.2">
      <c r="J63850" s="20"/>
      <c r="K63850" s="20"/>
      <c r="L63850" s="20"/>
      <c r="M63850" s="20"/>
      <c r="N63850" s="20"/>
      <c r="O63850" s="20"/>
    </row>
    <row r="63851" spans="10:15" x14ac:dyDescent="0.2">
      <c r="J63851" s="20"/>
      <c r="K63851" s="20"/>
      <c r="L63851" s="20"/>
      <c r="M63851" s="20"/>
      <c r="N63851" s="20"/>
      <c r="O63851" s="20"/>
    </row>
    <row r="63852" spans="10:15" x14ac:dyDescent="0.2">
      <c r="J63852" s="20"/>
      <c r="K63852" s="20"/>
      <c r="L63852" s="20"/>
      <c r="M63852" s="20"/>
      <c r="N63852" s="20"/>
      <c r="O63852" s="20"/>
    </row>
    <row r="63853" spans="10:15" x14ac:dyDescent="0.2">
      <c r="J63853" s="20"/>
      <c r="K63853" s="20"/>
      <c r="L63853" s="20"/>
      <c r="M63853" s="20"/>
      <c r="N63853" s="20"/>
      <c r="O63853" s="20"/>
    </row>
    <row r="63854" spans="10:15" x14ac:dyDescent="0.2">
      <c r="J63854" s="20"/>
      <c r="K63854" s="20"/>
      <c r="L63854" s="20"/>
      <c r="M63854" s="20"/>
      <c r="N63854" s="20"/>
      <c r="O63854" s="20"/>
    </row>
    <row r="63855" spans="10:15" x14ac:dyDescent="0.2">
      <c r="J63855" s="20"/>
      <c r="K63855" s="20"/>
      <c r="L63855" s="20"/>
      <c r="M63855" s="20"/>
      <c r="N63855" s="20"/>
      <c r="O63855" s="20"/>
    </row>
    <row r="63856" spans="10:15" x14ac:dyDescent="0.2">
      <c r="J63856" s="20"/>
      <c r="K63856" s="20"/>
      <c r="L63856" s="20"/>
      <c r="M63856" s="20"/>
      <c r="N63856" s="20"/>
      <c r="O63856" s="20"/>
    </row>
    <row r="63857" spans="10:15" x14ac:dyDescent="0.2">
      <c r="J63857" s="20"/>
      <c r="K63857" s="20"/>
      <c r="L63857" s="20"/>
      <c r="M63857" s="20"/>
      <c r="N63857" s="20"/>
      <c r="O63857" s="20"/>
    </row>
    <row r="63858" spans="10:15" x14ac:dyDescent="0.2">
      <c r="J63858" s="20"/>
      <c r="K63858" s="20"/>
      <c r="L63858" s="20"/>
      <c r="M63858" s="20"/>
      <c r="N63858" s="20"/>
      <c r="O63858" s="20"/>
    </row>
    <row r="63859" spans="10:15" x14ac:dyDescent="0.2">
      <c r="J63859" s="20"/>
      <c r="K63859" s="20"/>
      <c r="L63859" s="20"/>
      <c r="M63859" s="20"/>
      <c r="N63859" s="20"/>
      <c r="O63859" s="20"/>
    </row>
    <row r="63860" spans="10:15" x14ac:dyDescent="0.2">
      <c r="J63860" s="20"/>
      <c r="K63860" s="20"/>
      <c r="L63860" s="20"/>
      <c r="M63860" s="20"/>
      <c r="N63860" s="20"/>
      <c r="O63860" s="20"/>
    </row>
    <row r="63861" spans="10:15" x14ac:dyDescent="0.2">
      <c r="J63861" s="20"/>
      <c r="K63861" s="20"/>
      <c r="L63861" s="20"/>
      <c r="M63861" s="20"/>
      <c r="N63861" s="20"/>
      <c r="O63861" s="20"/>
    </row>
    <row r="63862" spans="10:15" x14ac:dyDescent="0.2">
      <c r="J63862" s="20"/>
      <c r="K63862" s="20"/>
      <c r="L63862" s="20"/>
      <c r="M63862" s="20"/>
      <c r="N63862" s="20"/>
      <c r="O63862" s="20"/>
    </row>
    <row r="63863" spans="10:15" x14ac:dyDescent="0.2">
      <c r="J63863" s="20"/>
      <c r="K63863" s="20"/>
      <c r="L63863" s="20"/>
      <c r="M63863" s="20"/>
      <c r="N63863" s="20"/>
      <c r="O63863" s="20"/>
    </row>
    <row r="63864" spans="10:15" x14ac:dyDescent="0.2">
      <c r="J63864" s="20"/>
      <c r="K63864" s="20"/>
      <c r="L63864" s="20"/>
      <c r="M63864" s="20"/>
      <c r="N63864" s="20"/>
      <c r="O63864" s="20"/>
    </row>
    <row r="63865" spans="10:15" x14ac:dyDescent="0.2">
      <c r="J63865" s="20"/>
      <c r="K63865" s="20"/>
      <c r="L63865" s="20"/>
      <c r="M63865" s="20"/>
      <c r="N63865" s="20"/>
      <c r="O63865" s="20"/>
    </row>
    <row r="63866" spans="10:15" x14ac:dyDescent="0.2">
      <c r="J63866" s="20"/>
      <c r="K63866" s="20"/>
      <c r="L63866" s="20"/>
      <c r="M63866" s="20"/>
      <c r="N63866" s="20"/>
      <c r="O63866" s="20"/>
    </row>
    <row r="63867" spans="10:15" x14ac:dyDescent="0.2">
      <c r="J63867" s="20"/>
      <c r="K63867" s="20"/>
      <c r="L63867" s="20"/>
      <c r="M63867" s="20"/>
      <c r="N63867" s="20"/>
      <c r="O63867" s="20"/>
    </row>
    <row r="63868" spans="10:15" x14ac:dyDescent="0.2">
      <c r="J63868" s="20"/>
      <c r="K63868" s="20"/>
      <c r="L63868" s="20"/>
      <c r="M63868" s="20"/>
      <c r="N63868" s="20"/>
      <c r="O63868" s="20"/>
    </row>
    <row r="63869" spans="10:15" x14ac:dyDescent="0.2">
      <c r="J63869" s="20"/>
      <c r="K63869" s="20"/>
      <c r="L63869" s="20"/>
      <c r="M63869" s="20"/>
      <c r="N63869" s="20"/>
      <c r="O63869" s="20"/>
    </row>
    <row r="63870" spans="10:15" x14ac:dyDescent="0.2">
      <c r="J63870" s="20"/>
      <c r="K63870" s="20"/>
      <c r="L63870" s="20"/>
      <c r="M63870" s="20"/>
      <c r="N63870" s="20"/>
      <c r="O63870" s="20"/>
    </row>
    <row r="63871" spans="10:15" x14ac:dyDescent="0.2">
      <c r="J63871" s="20"/>
      <c r="K63871" s="20"/>
      <c r="L63871" s="20"/>
      <c r="M63871" s="20"/>
      <c r="N63871" s="20"/>
      <c r="O63871" s="20"/>
    </row>
    <row r="63872" spans="10:15" x14ac:dyDescent="0.2">
      <c r="J63872" s="20"/>
      <c r="K63872" s="20"/>
      <c r="L63872" s="20"/>
      <c r="M63872" s="20"/>
      <c r="N63872" s="20"/>
      <c r="O63872" s="20"/>
    </row>
    <row r="63873" spans="10:15" x14ac:dyDescent="0.2">
      <c r="J63873" s="20"/>
      <c r="K63873" s="20"/>
      <c r="L63873" s="20"/>
      <c r="M63873" s="20"/>
      <c r="N63873" s="20"/>
      <c r="O63873" s="20"/>
    </row>
    <row r="63874" spans="10:15" x14ac:dyDescent="0.2">
      <c r="J63874" s="20"/>
      <c r="K63874" s="20"/>
      <c r="L63874" s="20"/>
      <c r="M63874" s="20"/>
      <c r="N63874" s="20"/>
      <c r="O63874" s="20"/>
    </row>
    <row r="63875" spans="10:15" x14ac:dyDescent="0.2">
      <c r="J63875" s="20"/>
      <c r="K63875" s="20"/>
      <c r="L63875" s="20"/>
      <c r="M63875" s="20"/>
      <c r="N63875" s="20"/>
      <c r="O63875" s="20"/>
    </row>
    <row r="63876" spans="10:15" x14ac:dyDescent="0.2">
      <c r="J63876" s="20"/>
      <c r="K63876" s="20"/>
      <c r="L63876" s="20"/>
      <c r="M63876" s="20"/>
      <c r="N63876" s="20"/>
      <c r="O63876" s="20"/>
    </row>
    <row r="63877" spans="10:15" x14ac:dyDescent="0.2">
      <c r="J63877" s="20"/>
      <c r="K63877" s="20"/>
      <c r="L63877" s="20"/>
      <c r="M63877" s="20"/>
      <c r="N63877" s="20"/>
      <c r="O63877" s="20"/>
    </row>
    <row r="63878" spans="10:15" x14ac:dyDescent="0.2">
      <c r="J63878" s="20"/>
      <c r="K63878" s="20"/>
      <c r="L63878" s="20"/>
      <c r="M63878" s="20"/>
      <c r="N63878" s="20"/>
      <c r="O63878" s="20"/>
    </row>
    <row r="63879" spans="10:15" x14ac:dyDescent="0.2">
      <c r="J63879" s="20"/>
      <c r="K63879" s="20"/>
      <c r="L63879" s="20"/>
      <c r="M63879" s="20"/>
      <c r="N63879" s="20"/>
      <c r="O63879" s="20"/>
    </row>
    <row r="63880" spans="10:15" x14ac:dyDescent="0.2">
      <c r="J63880" s="20"/>
      <c r="K63880" s="20"/>
      <c r="L63880" s="20"/>
      <c r="M63880" s="20"/>
      <c r="N63880" s="20"/>
      <c r="O63880" s="20"/>
    </row>
    <row r="63881" spans="10:15" x14ac:dyDescent="0.2">
      <c r="J63881" s="20"/>
      <c r="K63881" s="20"/>
      <c r="L63881" s="20"/>
      <c r="M63881" s="20"/>
      <c r="N63881" s="20"/>
      <c r="O63881" s="20"/>
    </row>
    <row r="63882" spans="10:15" x14ac:dyDescent="0.2">
      <c r="J63882" s="20"/>
      <c r="K63882" s="20"/>
      <c r="L63882" s="20"/>
      <c r="M63882" s="20"/>
      <c r="N63882" s="20"/>
      <c r="O63882" s="20"/>
    </row>
    <row r="63883" spans="10:15" x14ac:dyDescent="0.2">
      <c r="J63883" s="20"/>
      <c r="K63883" s="20"/>
      <c r="L63883" s="20"/>
      <c r="M63883" s="20"/>
      <c r="N63883" s="20"/>
      <c r="O63883" s="20"/>
    </row>
    <row r="63884" spans="10:15" x14ac:dyDescent="0.2">
      <c r="J63884" s="20"/>
      <c r="K63884" s="20"/>
      <c r="L63884" s="20"/>
      <c r="M63884" s="20"/>
      <c r="N63884" s="20"/>
      <c r="O63884" s="20"/>
    </row>
    <row r="63885" spans="10:15" x14ac:dyDescent="0.2">
      <c r="J63885" s="20"/>
      <c r="K63885" s="20"/>
      <c r="L63885" s="20"/>
      <c r="M63885" s="20"/>
      <c r="N63885" s="20"/>
      <c r="O63885" s="20"/>
    </row>
    <row r="63886" spans="10:15" x14ac:dyDescent="0.2">
      <c r="J63886" s="20"/>
      <c r="K63886" s="20"/>
      <c r="L63886" s="20"/>
      <c r="M63886" s="20"/>
      <c r="N63886" s="20"/>
      <c r="O63886" s="20"/>
    </row>
    <row r="63887" spans="10:15" x14ac:dyDescent="0.2">
      <c r="J63887" s="20"/>
      <c r="K63887" s="20"/>
      <c r="L63887" s="20"/>
      <c r="M63887" s="20"/>
      <c r="N63887" s="20"/>
      <c r="O63887" s="20"/>
    </row>
    <row r="63888" spans="10:15" x14ac:dyDescent="0.2">
      <c r="J63888" s="20"/>
      <c r="K63888" s="20"/>
      <c r="L63888" s="20"/>
      <c r="M63888" s="20"/>
      <c r="N63888" s="20"/>
      <c r="O63888" s="20"/>
    </row>
    <row r="63889" spans="10:15" x14ac:dyDescent="0.2">
      <c r="J63889" s="20"/>
      <c r="K63889" s="20"/>
      <c r="L63889" s="20"/>
      <c r="M63889" s="20"/>
      <c r="N63889" s="20"/>
      <c r="O63889" s="20"/>
    </row>
    <row r="63890" spans="10:15" x14ac:dyDescent="0.2">
      <c r="J63890" s="20"/>
      <c r="K63890" s="20"/>
      <c r="L63890" s="20"/>
      <c r="M63890" s="20"/>
      <c r="N63890" s="20"/>
      <c r="O63890" s="20"/>
    </row>
    <row r="63891" spans="10:15" x14ac:dyDescent="0.2">
      <c r="J63891" s="20"/>
      <c r="K63891" s="20"/>
      <c r="L63891" s="20"/>
      <c r="M63891" s="20"/>
      <c r="N63891" s="20"/>
      <c r="O63891" s="20"/>
    </row>
    <row r="63892" spans="10:15" x14ac:dyDescent="0.2">
      <c r="J63892" s="20"/>
      <c r="K63892" s="20"/>
      <c r="L63892" s="20"/>
      <c r="M63892" s="20"/>
      <c r="N63892" s="20"/>
      <c r="O63892" s="20"/>
    </row>
    <row r="63893" spans="10:15" x14ac:dyDescent="0.2">
      <c r="J63893" s="20"/>
      <c r="K63893" s="20"/>
      <c r="L63893" s="20"/>
      <c r="M63893" s="20"/>
      <c r="N63893" s="20"/>
      <c r="O63893" s="20"/>
    </row>
    <row r="63894" spans="10:15" x14ac:dyDescent="0.2">
      <c r="J63894" s="20"/>
      <c r="K63894" s="20"/>
      <c r="L63894" s="20"/>
      <c r="M63894" s="20"/>
      <c r="N63894" s="20"/>
      <c r="O63894" s="20"/>
    </row>
    <row r="63895" spans="10:15" x14ac:dyDescent="0.2">
      <c r="J63895" s="20"/>
      <c r="K63895" s="20"/>
      <c r="L63895" s="20"/>
      <c r="M63895" s="20"/>
      <c r="N63895" s="20"/>
      <c r="O63895" s="20"/>
    </row>
    <row r="63896" spans="10:15" x14ac:dyDescent="0.2">
      <c r="J63896" s="20"/>
      <c r="K63896" s="20"/>
      <c r="L63896" s="20"/>
      <c r="M63896" s="20"/>
      <c r="N63896" s="20"/>
      <c r="O63896" s="20"/>
    </row>
    <row r="63897" spans="10:15" x14ac:dyDescent="0.2">
      <c r="J63897" s="20"/>
      <c r="K63897" s="20"/>
      <c r="L63897" s="20"/>
      <c r="M63897" s="20"/>
      <c r="N63897" s="20"/>
      <c r="O63897" s="20"/>
    </row>
    <row r="63898" spans="10:15" x14ac:dyDescent="0.2">
      <c r="J63898" s="20"/>
      <c r="K63898" s="20"/>
      <c r="L63898" s="20"/>
      <c r="M63898" s="20"/>
      <c r="N63898" s="20"/>
      <c r="O63898" s="20"/>
    </row>
    <row r="63899" spans="10:15" x14ac:dyDescent="0.2">
      <c r="J63899" s="20"/>
      <c r="K63899" s="20"/>
      <c r="L63899" s="20"/>
      <c r="M63899" s="20"/>
      <c r="N63899" s="20"/>
      <c r="O63899" s="20"/>
    </row>
    <row r="63900" spans="10:15" x14ac:dyDescent="0.2">
      <c r="J63900" s="20"/>
      <c r="K63900" s="20"/>
      <c r="L63900" s="20"/>
      <c r="M63900" s="20"/>
      <c r="N63900" s="20"/>
      <c r="O63900" s="20"/>
    </row>
    <row r="63901" spans="10:15" x14ac:dyDescent="0.2">
      <c r="J63901" s="20"/>
      <c r="K63901" s="20"/>
      <c r="L63901" s="20"/>
      <c r="M63901" s="20"/>
      <c r="N63901" s="20"/>
      <c r="O63901" s="20"/>
    </row>
    <row r="63902" spans="10:15" x14ac:dyDescent="0.2">
      <c r="J63902" s="20"/>
      <c r="K63902" s="20"/>
      <c r="L63902" s="20"/>
      <c r="M63902" s="20"/>
      <c r="N63902" s="20"/>
      <c r="O63902" s="20"/>
    </row>
    <row r="63903" spans="10:15" x14ac:dyDescent="0.2">
      <c r="J63903" s="20"/>
      <c r="K63903" s="20"/>
      <c r="L63903" s="20"/>
      <c r="M63903" s="20"/>
      <c r="N63903" s="20"/>
      <c r="O63903" s="20"/>
    </row>
    <row r="63904" spans="10:15" x14ac:dyDescent="0.2">
      <c r="J63904" s="20"/>
      <c r="K63904" s="20"/>
      <c r="L63904" s="20"/>
      <c r="M63904" s="20"/>
      <c r="N63904" s="20"/>
      <c r="O63904" s="20"/>
    </row>
    <row r="63905" spans="10:15" x14ac:dyDescent="0.2">
      <c r="J63905" s="20"/>
      <c r="K63905" s="20"/>
      <c r="L63905" s="20"/>
      <c r="M63905" s="20"/>
      <c r="N63905" s="20"/>
      <c r="O63905" s="20"/>
    </row>
    <row r="63906" spans="10:15" x14ac:dyDescent="0.2">
      <c r="J63906" s="20"/>
      <c r="K63906" s="20"/>
      <c r="L63906" s="20"/>
      <c r="M63906" s="20"/>
      <c r="N63906" s="20"/>
      <c r="O63906" s="20"/>
    </row>
    <row r="63907" spans="10:15" x14ac:dyDescent="0.2">
      <c r="J63907" s="20"/>
      <c r="K63907" s="20"/>
      <c r="L63907" s="20"/>
      <c r="M63907" s="20"/>
      <c r="N63907" s="20"/>
      <c r="O63907" s="20"/>
    </row>
    <row r="63908" spans="10:15" x14ac:dyDescent="0.2">
      <c r="J63908" s="20"/>
      <c r="K63908" s="20"/>
      <c r="L63908" s="20"/>
      <c r="M63908" s="20"/>
      <c r="N63908" s="20"/>
      <c r="O63908" s="20"/>
    </row>
    <row r="63909" spans="10:15" x14ac:dyDescent="0.2">
      <c r="J63909" s="20"/>
      <c r="K63909" s="20"/>
      <c r="L63909" s="20"/>
      <c r="M63909" s="20"/>
      <c r="N63909" s="20"/>
      <c r="O63909" s="20"/>
    </row>
    <row r="63910" spans="10:15" x14ac:dyDescent="0.2">
      <c r="J63910" s="20"/>
      <c r="K63910" s="20"/>
      <c r="L63910" s="20"/>
      <c r="M63910" s="20"/>
      <c r="N63910" s="20"/>
      <c r="O63910" s="20"/>
    </row>
    <row r="63911" spans="10:15" x14ac:dyDescent="0.2">
      <c r="J63911" s="20"/>
      <c r="K63911" s="20"/>
      <c r="L63911" s="20"/>
      <c r="M63911" s="20"/>
      <c r="N63911" s="20"/>
      <c r="O63911" s="20"/>
    </row>
    <row r="63912" spans="10:15" x14ac:dyDescent="0.2">
      <c r="J63912" s="20"/>
      <c r="K63912" s="20"/>
      <c r="L63912" s="20"/>
      <c r="M63912" s="20"/>
      <c r="N63912" s="20"/>
      <c r="O63912" s="20"/>
    </row>
    <row r="63913" spans="10:15" x14ac:dyDescent="0.2">
      <c r="J63913" s="20"/>
      <c r="K63913" s="20"/>
      <c r="L63913" s="20"/>
      <c r="M63913" s="20"/>
      <c r="N63913" s="20"/>
      <c r="O63913" s="20"/>
    </row>
    <row r="63914" spans="10:15" x14ac:dyDescent="0.2">
      <c r="J63914" s="20"/>
      <c r="K63914" s="20"/>
      <c r="L63914" s="20"/>
      <c r="M63914" s="20"/>
      <c r="N63914" s="20"/>
      <c r="O63914" s="20"/>
    </row>
    <row r="63915" spans="10:15" x14ac:dyDescent="0.2">
      <c r="J63915" s="20"/>
      <c r="K63915" s="20"/>
      <c r="L63915" s="20"/>
      <c r="M63915" s="20"/>
      <c r="N63915" s="20"/>
      <c r="O63915" s="20"/>
    </row>
    <row r="63916" spans="10:15" x14ac:dyDescent="0.2">
      <c r="J63916" s="20"/>
      <c r="K63916" s="20"/>
      <c r="L63916" s="20"/>
      <c r="M63916" s="20"/>
      <c r="N63916" s="20"/>
      <c r="O63916" s="20"/>
    </row>
    <row r="63917" spans="10:15" x14ac:dyDescent="0.2">
      <c r="J63917" s="20"/>
      <c r="K63917" s="20"/>
      <c r="L63917" s="20"/>
      <c r="M63917" s="20"/>
      <c r="N63917" s="20"/>
      <c r="O63917" s="20"/>
    </row>
    <row r="63918" spans="10:15" x14ac:dyDescent="0.2">
      <c r="J63918" s="20"/>
      <c r="K63918" s="20"/>
      <c r="L63918" s="20"/>
      <c r="M63918" s="20"/>
      <c r="N63918" s="20"/>
      <c r="O63918" s="20"/>
    </row>
    <row r="63919" spans="10:15" x14ac:dyDescent="0.2">
      <c r="J63919" s="20"/>
      <c r="K63919" s="20"/>
      <c r="L63919" s="20"/>
      <c r="M63919" s="20"/>
      <c r="N63919" s="20"/>
      <c r="O63919" s="20"/>
    </row>
    <row r="63920" spans="10:15" x14ac:dyDescent="0.2">
      <c r="J63920" s="20"/>
      <c r="K63920" s="20"/>
      <c r="L63920" s="20"/>
      <c r="M63920" s="20"/>
      <c r="N63920" s="20"/>
      <c r="O63920" s="20"/>
    </row>
    <row r="63921" spans="10:15" x14ac:dyDescent="0.2">
      <c r="J63921" s="20"/>
      <c r="K63921" s="20"/>
      <c r="L63921" s="20"/>
      <c r="M63921" s="20"/>
      <c r="N63921" s="20"/>
      <c r="O63921" s="20"/>
    </row>
    <row r="63922" spans="10:15" x14ac:dyDescent="0.2">
      <c r="J63922" s="20"/>
      <c r="K63922" s="20"/>
      <c r="L63922" s="20"/>
      <c r="M63922" s="20"/>
      <c r="N63922" s="20"/>
      <c r="O63922" s="20"/>
    </row>
    <row r="63923" spans="10:15" x14ac:dyDescent="0.2">
      <c r="J63923" s="20"/>
      <c r="K63923" s="20"/>
      <c r="L63923" s="20"/>
      <c r="M63923" s="20"/>
      <c r="N63923" s="20"/>
      <c r="O63923" s="20"/>
    </row>
    <row r="63924" spans="10:15" x14ac:dyDescent="0.2">
      <c r="J63924" s="20"/>
      <c r="K63924" s="20"/>
      <c r="L63924" s="20"/>
      <c r="M63924" s="20"/>
      <c r="N63924" s="20"/>
      <c r="O63924" s="20"/>
    </row>
    <row r="63925" spans="10:15" x14ac:dyDescent="0.2">
      <c r="J63925" s="20"/>
      <c r="K63925" s="20"/>
      <c r="L63925" s="20"/>
      <c r="M63925" s="20"/>
      <c r="N63925" s="20"/>
      <c r="O63925" s="20"/>
    </row>
    <row r="63926" spans="10:15" x14ac:dyDescent="0.2">
      <c r="J63926" s="20"/>
      <c r="K63926" s="20"/>
      <c r="L63926" s="20"/>
      <c r="M63926" s="20"/>
      <c r="N63926" s="20"/>
      <c r="O63926" s="20"/>
    </row>
    <row r="63927" spans="10:15" x14ac:dyDescent="0.2">
      <c r="J63927" s="20"/>
      <c r="K63927" s="20"/>
      <c r="L63927" s="20"/>
      <c r="M63927" s="20"/>
      <c r="N63927" s="20"/>
      <c r="O63927" s="20"/>
    </row>
    <row r="63928" spans="10:15" x14ac:dyDescent="0.2">
      <c r="J63928" s="20"/>
      <c r="K63928" s="20"/>
      <c r="L63928" s="20"/>
      <c r="M63928" s="20"/>
      <c r="N63928" s="20"/>
      <c r="O63928" s="20"/>
    </row>
    <row r="63929" spans="10:15" x14ac:dyDescent="0.2">
      <c r="J63929" s="20"/>
      <c r="K63929" s="20"/>
      <c r="L63929" s="20"/>
      <c r="M63929" s="20"/>
      <c r="N63929" s="20"/>
      <c r="O63929" s="20"/>
    </row>
    <row r="63930" spans="10:15" x14ac:dyDescent="0.2">
      <c r="J63930" s="20"/>
      <c r="K63930" s="20"/>
      <c r="L63930" s="20"/>
      <c r="M63930" s="20"/>
      <c r="N63930" s="20"/>
      <c r="O63930" s="20"/>
    </row>
    <row r="63931" spans="10:15" x14ac:dyDescent="0.2">
      <c r="J63931" s="20"/>
      <c r="K63931" s="20"/>
      <c r="L63931" s="20"/>
      <c r="M63931" s="20"/>
      <c r="N63931" s="20"/>
      <c r="O63931" s="20"/>
    </row>
    <row r="63932" spans="10:15" x14ac:dyDescent="0.2">
      <c r="J63932" s="20"/>
      <c r="K63932" s="20"/>
      <c r="L63932" s="20"/>
      <c r="M63932" s="20"/>
      <c r="N63932" s="20"/>
      <c r="O63932" s="20"/>
    </row>
    <row r="63933" spans="10:15" x14ac:dyDescent="0.2">
      <c r="J63933" s="20"/>
      <c r="K63933" s="20"/>
      <c r="L63933" s="20"/>
      <c r="M63933" s="20"/>
      <c r="N63933" s="20"/>
      <c r="O63933" s="20"/>
    </row>
    <row r="63934" spans="10:15" x14ac:dyDescent="0.2">
      <c r="J63934" s="20"/>
      <c r="K63934" s="20"/>
      <c r="L63934" s="20"/>
      <c r="M63934" s="20"/>
      <c r="N63934" s="20"/>
      <c r="O63934" s="20"/>
    </row>
    <row r="63935" spans="10:15" x14ac:dyDescent="0.2">
      <c r="J63935" s="20"/>
      <c r="K63935" s="20"/>
      <c r="L63935" s="20"/>
      <c r="M63935" s="20"/>
      <c r="N63935" s="20"/>
      <c r="O63935" s="20"/>
    </row>
    <row r="63936" spans="10:15" x14ac:dyDescent="0.2">
      <c r="J63936" s="20"/>
      <c r="K63936" s="20"/>
      <c r="L63936" s="20"/>
      <c r="M63936" s="20"/>
      <c r="N63936" s="20"/>
      <c r="O63936" s="20"/>
    </row>
    <row r="63937" spans="10:15" x14ac:dyDescent="0.2">
      <c r="J63937" s="20"/>
      <c r="K63937" s="20"/>
      <c r="L63937" s="20"/>
      <c r="M63937" s="20"/>
      <c r="N63937" s="20"/>
      <c r="O63937" s="20"/>
    </row>
    <row r="63938" spans="10:15" x14ac:dyDescent="0.2">
      <c r="J63938" s="20"/>
      <c r="K63938" s="20"/>
      <c r="L63938" s="20"/>
      <c r="M63938" s="20"/>
      <c r="N63938" s="20"/>
      <c r="O63938" s="20"/>
    </row>
    <row r="63939" spans="10:15" x14ac:dyDescent="0.2">
      <c r="J63939" s="20"/>
      <c r="K63939" s="20"/>
      <c r="L63939" s="20"/>
      <c r="M63939" s="20"/>
      <c r="N63939" s="20"/>
      <c r="O63939" s="20"/>
    </row>
    <row r="63940" spans="10:15" x14ac:dyDescent="0.2">
      <c r="J63940" s="20"/>
      <c r="K63940" s="20"/>
      <c r="L63940" s="20"/>
      <c r="M63940" s="20"/>
      <c r="N63940" s="20"/>
      <c r="O63940" s="20"/>
    </row>
    <row r="63941" spans="10:15" x14ac:dyDescent="0.2">
      <c r="J63941" s="20"/>
      <c r="K63941" s="20"/>
      <c r="L63941" s="20"/>
      <c r="M63941" s="20"/>
      <c r="N63941" s="20"/>
      <c r="O63941" s="20"/>
    </row>
    <row r="63942" spans="10:15" x14ac:dyDescent="0.2">
      <c r="J63942" s="20"/>
      <c r="K63942" s="20"/>
      <c r="L63942" s="20"/>
      <c r="M63942" s="20"/>
      <c r="N63942" s="20"/>
      <c r="O63942" s="20"/>
    </row>
    <row r="63943" spans="10:15" x14ac:dyDescent="0.2">
      <c r="J63943" s="20"/>
      <c r="K63943" s="20"/>
      <c r="L63943" s="20"/>
      <c r="M63943" s="20"/>
      <c r="N63943" s="20"/>
      <c r="O63943" s="20"/>
    </row>
    <row r="63944" spans="10:15" x14ac:dyDescent="0.2">
      <c r="J63944" s="20"/>
      <c r="K63944" s="20"/>
      <c r="L63944" s="20"/>
      <c r="M63944" s="20"/>
      <c r="N63944" s="20"/>
      <c r="O63944" s="20"/>
    </row>
    <row r="63945" spans="10:15" x14ac:dyDescent="0.2">
      <c r="J63945" s="20"/>
      <c r="K63945" s="20"/>
      <c r="L63945" s="20"/>
      <c r="M63945" s="20"/>
      <c r="N63945" s="20"/>
      <c r="O63945" s="20"/>
    </row>
    <row r="63946" spans="10:15" x14ac:dyDescent="0.2">
      <c r="J63946" s="20"/>
      <c r="K63946" s="20"/>
      <c r="L63946" s="20"/>
      <c r="M63946" s="20"/>
      <c r="N63946" s="20"/>
      <c r="O63946" s="20"/>
    </row>
    <row r="63947" spans="10:15" x14ac:dyDescent="0.2">
      <c r="J63947" s="20"/>
      <c r="K63947" s="20"/>
      <c r="L63947" s="20"/>
      <c r="M63947" s="20"/>
      <c r="N63947" s="20"/>
      <c r="O63947" s="20"/>
    </row>
    <row r="63948" spans="10:15" x14ac:dyDescent="0.2">
      <c r="J63948" s="20"/>
      <c r="K63948" s="20"/>
      <c r="L63948" s="20"/>
      <c r="M63948" s="20"/>
      <c r="N63948" s="20"/>
      <c r="O63948" s="20"/>
    </row>
    <row r="63949" spans="10:15" x14ac:dyDescent="0.2">
      <c r="J63949" s="20"/>
      <c r="K63949" s="20"/>
      <c r="L63949" s="20"/>
      <c r="M63949" s="20"/>
      <c r="N63949" s="20"/>
      <c r="O63949" s="20"/>
    </row>
    <row r="63950" spans="10:15" x14ac:dyDescent="0.2">
      <c r="J63950" s="20"/>
      <c r="K63950" s="20"/>
      <c r="L63950" s="20"/>
      <c r="M63950" s="20"/>
      <c r="N63950" s="20"/>
      <c r="O63950" s="20"/>
    </row>
    <row r="63951" spans="10:15" x14ac:dyDescent="0.2">
      <c r="J63951" s="20"/>
      <c r="K63951" s="20"/>
      <c r="L63951" s="20"/>
      <c r="M63951" s="20"/>
      <c r="N63951" s="20"/>
      <c r="O63951" s="20"/>
    </row>
    <row r="63952" spans="10:15" x14ac:dyDescent="0.2">
      <c r="J63952" s="20"/>
      <c r="K63952" s="20"/>
      <c r="L63952" s="20"/>
      <c r="M63952" s="20"/>
      <c r="N63952" s="20"/>
      <c r="O63952" s="20"/>
    </row>
    <row r="63953" spans="10:15" x14ac:dyDescent="0.2">
      <c r="J63953" s="20"/>
      <c r="K63953" s="20"/>
      <c r="L63953" s="20"/>
      <c r="M63953" s="20"/>
      <c r="N63953" s="20"/>
      <c r="O63953" s="20"/>
    </row>
    <row r="63954" spans="10:15" x14ac:dyDescent="0.2">
      <c r="J63954" s="20"/>
      <c r="K63954" s="20"/>
      <c r="L63954" s="20"/>
      <c r="M63954" s="20"/>
      <c r="N63954" s="20"/>
      <c r="O63954" s="20"/>
    </row>
    <row r="63955" spans="10:15" x14ac:dyDescent="0.2">
      <c r="J63955" s="20"/>
      <c r="K63955" s="20"/>
      <c r="L63955" s="20"/>
      <c r="M63955" s="20"/>
      <c r="N63955" s="20"/>
      <c r="O63955" s="20"/>
    </row>
    <row r="63956" spans="10:15" x14ac:dyDescent="0.2">
      <c r="J63956" s="20"/>
      <c r="K63956" s="20"/>
      <c r="L63956" s="20"/>
      <c r="M63956" s="20"/>
      <c r="N63956" s="20"/>
      <c r="O63956" s="20"/>
    </row>
    <row r="63957" spans="10:15" x14ac:dyDescent="0.2">
      <c r="J63957" s="20"/>
      <c r="K63957" s="20"/>
      <c r="L63957" s="20"/>
      <c r="M63957" s="20"/>
      <c r="N63957" s="20"/>
      <c r="O63957" s="20"/>
    </row>
    <row r="63958" spans="10:15" x14ac:dyDescent="0.2">
      <c r="J63958" s="20"/>
      <c r="K63958" s="20"/>
      <c r="L63958" s="20"/>
      <c r="M63958" s="20"/>
      <c r="N63958" s="20"/>
      <c r="O63958" s="20"/>
    </row>
    <row r="63959" spans="10:15" x14ac:dyDescent="0.2">
      <c r="J63959" s="20"/>
      <c r="K63959" s="20"/>
      <c r="L63959" s="20"/>
      <c r="M63959" s="20"/>
      <c r="N63959" s="20"/>
      <c r="O63959" s="20"/>
    </row>
    <row r="63960" spans="10:15" x14ac:dyDescent="0.2">
      <c r="J63960" s="20"/>
      <c r="K63960" s="20"/>
      <c r="L63960" s="20"/>
      <c r="M63960" s="20"/>
      <c r="N63960" s="20"/>
      <c r="O63960" s="20"/>
    </row>
    <row r="63961" spans="10:15" x14ac:dyDescent="0.2">
      <c r="J63961" s="20"/>
      <c r="K63961" s="20"/>
      <c r="L63961" s="20"/>
      <c r="M63961" s="20"/>
      <c r="N63961" s="20"/>
      <c r="O63961" s="20"/>
    </row>
    <row r="63962" spans="10:15" x14ac:dyDescent="0.2">
      <c r="J63962" s="20"/>
      <c r="K63962" s="20"/>
      <c r="L63962" s="20"/>
      <c r="M63962" s="20"/>
      <c r="N63962" s="20"/>
      <c r="O63962" s="20"/>
    </row>
    <row r="63963" spans="10:15" x14ac:dyDescent="0.2">
      <c r="J63963" s="20"/>
      <c r="K63963" s="20"/>
      <c r="L63963" s="20"/>
      <c r="M63963" s="20"/>
      <c r="N63963" s="20"/>
      <c r="O63963" s="20"/>
    </row>
    <row r="63964" spans="10:15" x14ac:dyDescent="0.2">
      <c r="J63964" s="20"/>
      <c r="K63964" s="20"/>
      <c r="L63964" s="20"/>
      <c r="M63964" s="20"/>
      <c r="N63964" s="20"/>
      <c r="O63964" s="20"/>
    </row>
    <row r="63965" spans="10:15" x14ac:dyDescent="0.2">
      <c r="J63965" s="20"/>
      <c r="K63965" s="20"/>
      <c r="L63965" s="20"/>
      <c r="M63965" s="20"/>
      <c r="N63965" s="20"/>
      <c r="O63965" s="20"/>
    </row>
    <row r="63966" spans="10:15" x14ac:dyDescent="0.2">
      <c r="J63966" s="20"/>
      <c r="K63966" s="20"/>
      <c r="L63966" s="20"/>
      <c r="M63966" s="20"/>
      <c r="N63966" s="20"/>
      <c r="O63966" s="20"/>
    </row>
    <row r="63967" spans="10:15" x14ac:dyDescent="0.2">
      <c r="J63967" s="20"/>
      <c r="K63967" s="20"/>
      <c r="L63967" s="20"/>
      <c r="M63967" s="20"/>
      <c r="N63967" s="20"/>
      <c r="O63967" s="20"/>
    </row>
    <row r="63968" spans="10:15" x14ac:dyDescent="0.2">
      <c r="J63968" s="20"/>
      <c r="K63968" s="20"/>
      <c r="L63968" s="20"/>
      <c r="M63968" s="20"/>
      <c r="N63968" s="20"/>
      <c r="O63968" s="20"/>
    </row>
    <row r="63969" spans="10:15" x14ac:dyDescent="0.2">
      <c r="J63969" s="20"/>
      <c r="K63969" s="20"/>
      <c r="L63969" s="20"/>
      <c r="M63969" s="20"/>
      <c r="N63969" s="20"/>
      <c r="O63969" s="20"/>
    </row>
    <row r="63970" spans="10:15" x14ac:dyDescent="0.2">
      <c r="J63970" s="20"/>
      <c r="K63970" s="20"/>
      <c r="L63970" s="20"/>
      <c r="M63970" s="20"/>
      <c r="N63970" s="20"/>
      <c r="O63970" s="20"/>
    </row>
    <row r="63971" spans="10:15" x14ac:dyDescent="0.2">
      <c r="J63971" s="20"/>
      <c r="K63971" s="20"/>
      <c r="L63971" s="20"/>
      <c r="M63971" s="20"/>
      <c r="N63971" s="20"/>
      <c r="O63971" s="20"/>
    </row>
    <row r="63972" spans="10:15" x14ac:dyDescent="0.2">
      <c r="J63972" s="20"/>
      <c r="K63972" s="20"/>
      <c r="L63972" s="20"/>
      <c r="M63972" s="20"/>
      <c r="N63972" s="20"/>
      <c r="O63972" s="20"/>
    </row>
    <row r="63973" spans="10:15" x14ac:dyDescent="0.2">
      <c r="J63973" s="20"/>
      <c r="K63973" s="20"/>
      <c r="L63973" s="20"/>
      <c r="M63973" s="20"/>
      <c r="N63973" s="20"/>
      <c r="O63973" s="20"/>
    </row>
    <row r="63974" spans="10:15" x14ac:dyDescent="0.2">
      <c r="J63974" s="20"/>
      <c r="K63974" s="20"/>
      <c r="L63974" s="20"/>
      <c r="M63974" s="20"/>
      <c r="N63974" s="20"/>
      <c r="O63974" s="20"/>
    </row>
    <row r="63975" spans="10:15" x14ac:dyDescent="0.2">
      <c r="J63975" s="20"/>
      <c r="K63975" s="20"/>
      <c r="L63975" s="20"/>
      <c r="M63975" s="20"/>
      <c r="N63975" s="20"/>
      <c r="O63975" s="20"/>
    </row>
    <row r="63976" spans="10:15" x14ac:dyDescent="0.2">
      <c r="J63976" s="20"/>
      <c r="K63976" s="20"/>
      <c r="L63976" s="20"/>
      <c r="M63976" s="20"/>
      <c r="N63976" s="20"/>
      <c r="O63976" s="20"/>
    </row>
    <row r="63977" spans="10:15" x14ac:dyDescent="0.2">
      <c r="J63977" s="20"/>
      <c r="K63977" s="20"/>
      <c r="L63977" s="20"/>
      <c r="M63977" s="20"/>
      <c r="N63977" s="20"/>
      <c r="O63977" s="20"/>
    </row>
    <row r="63978" spans="10:15" x14ac:dyDescent="0.2">
      <c r="J63978" s="20"/>
      <c r="K63978" s="20"/>
      <c r="L63978" s="20"/>
      <c r="M63978" s="20"/>
      <c r="N63978" s="20"/>
      <c r="O63978" s="20"/>
    </row>
    <row r="63979" spans="10:15" x14ac:dyDescent="0.2">
      <c r="J63979" s="20"/>
      <c r="K63979" s="20"/>
      <c r="L63979" s="20"/>
      <c r="M63979" s="20"/>
      <c r="N63979" s="20"/>
      <c r="O63979" s="20"/>
    </row>
    <row r="63980" spans="10:15" x14ac:dyDescent="0.2">
      <c r="J63980" s="20"/>
      <c r="K63980" s="20"/>
      <c r="L63980" s="20"/>
      <c r="M63980" s="20"/>
      <c r="N63980" s="20"/>
      <c r="O63980" s="20"/>
    </row>
    <row r="63981" spans="10:15" x14ac:dyDescent="0.2">
      <c r="J63981" s="20"/>
      <c r="K63981" s="20"/>
      <c r="L63981" s="20"/>
      <c r="M63981" s="20"/>
      <c r="N63981" s="20"/>
      <c r="O63981" s="20"/>
    </row>
    <row r="63982" spans="10:15" x14ac:dyDescent="0.2">
      <c r="J63982" s="20"/>
      <c r="K63982" s="20"/>
      <c r="L63982" s="20"/>
      <c r="M63982" s="20"/>
      <c r="N63982" s="20"/>
      <c r="O63982" s="20"/>
    </row>
    <row r="63983" spans="10:15" x14ac:dyDescent="0.2">
      <c r="J63983" s="20"/>
      <c r="K63983" s="20"/>
      <c r="L63983" s="20"/>
      <c r="M63983" s="20"/>
      <c r="N63983" s="20"/>
      <c r="O63983" s="20"/>
    </row>
    <row r="63984" spans="10:15" x14ac:dyDescent="0.2">
      <c r="J63984" s="20"/>
      <c r="K63984" s="20"/>
      <c r="L63984" s="20"/>
      <c r="M63984" s="20"/>
      <c r="N63984" s="20"/>
      <c r="O63984" s="20"/>
    </row>
    <row r="63985" spans="10:15" x14ac:dyDescent="0.2">
      <c r="J63985" s="20"/>
      <c r="K63985" s="20"/>
      <c r="L63985" s="20"/>
      <c r="M63985" s="20"/>
      <c r="N63985" s="20"/>
      <c r="O63985" s="20"/>
    </row>
    <row r="63986" spans="10:15" x14ac:dyDescent="0.2">
      <c r="J63986" s="20"/>
      <c r="K63986" s="20"/>
      <c r="L63986" s="20"/>
      <c r="M63986" s="20"/>
      <c r="N63986" s="20"/>
      <c r="O63986" s="20"/>
    </row>
    <row r="63987" spans="10:15" x14ac:dyDescent="0.2">
      <c r="J63987" s="20"/>
      <c r="K63987" s="20"/>
      <c r="L63987" s="20"/>
      <c r="M63987" s="20"/>
      <c r="N63987" s="20"/>
      <c r="O63987" s="20"/>
    </row>
    <row r="63988" spans="10:15" x14ac:dyDescent="0.2">
      <c r="J63988" s="20"/>
      <c r="K63988" s="20"/>
      <c r="L63988" s="20"/>
      <c r="M63988" s="20"/>
      <c r="N63988" s="20"/>
      <c r="O63988" s="20"/>
    </row>
    <row r="63989" spans="10:15" x14ac:dyDescent="0.2">
      <c r="J63989" s="20"/>
      <c r="K63989" s="20"/>
      <c r="L63989" s="20"/>
      <c r="M63989" s="20"/>
      <c r="N63989" s="20"/>
      <c r="O63989" s="20"/>
    </row>
    <row r="63990" spans="10:15" x14ac:dyDescent="0.2">
      <c r="J63990" s="20"/>
      <c r="K63990" s="20"/>
      <c r="L63990" s="20"/>
      <c r="M63990" s="20"/>
      <c r="N63990" s="20"/>
      <c r="O63990" s="20"/>
    </row>
    <row r="63991" spans="10:15" x14ac:dyDescent="0.2">
      <c r="J63991" s="20"/>
      <c r="K63991" s="20"/>
      <c r="L63991" s="20"/>
      <c r="M63991" s="20"/>
      <c r="N63991" s="20"/>
      <c r="O63991" s="20"/>
    </row>
    <row r="63992" spans="10:15" x14ac:dyDescent="0.2">
      <c r="J63992" s="20"/>
      <c r="K63992" s="20"/>
      <c r="L63992" s="20"/>
      <c r="M63992" s="20"/>
      <c r="N63992" s="20"/>
      <c r="O63992" s="20"/>
    </row>
    <row r="63993" spans="10:15" x14ac:dyDescent="0.2">
      <c r="J63993" s="20"/>
      <c r="K63993" s="20"/>
      <c r="L63993" s="20"/>
      <c r="M63993" s="20"/>
      <c r="N63993" s="20"/>
      <c r="O63993" s="20"/>
    </row>
    <row r="63994" spans="10:15" x14ac:dyDescent="0.2">
      <c r="J63994" s="20"/>
      <c r="K63994" s="20"/>
      <c r="L63994" s="20"/>
      <c r="M63994" s="20"/>
      <c r="N63994" s="20"/>
      <c r="O63994" s="20"/>
    </row>
    <row r="63995" spans="10:15" x14ac:dyDescent="0.2">
      <c r="J63995" s="20"/>
      <c r="K63995" s="20"/>
      <c r="L63995" s="20"/>
      <c r="M63995" s="20"/>
      <c r="N63995" s="20"/>
      <c r="O63995" s="20"/>
    </row>
    <row r="63996" spans="10:15" x14ac:dyDescent="0.2">
      <c r="J63996" s="20"/>
      <c r="K63996" s="20"/>
      <c r="L63996" s="20"/>
      <c r="M63996" s="20"/>
      <c r="N63996" s="20"/>
      <c r="O63996" s="20"/>
    </row>
    <row r="63997" spans="10:15" x14ac:dyDescent="0.2">
      <c r="J63997" s="20"/>
      <c r="K63997" s="20"/>
      <c r="L63997" s="20"/>
      <c r="M63997" s="20"/>
      <c r="N63997" s="20"/>
      <c r="O63997" s="20"/>
    </row>
    <row r="63998" spans="10:15" x14ac:dyDescent="0.2">
      <c r="J63998" s="20"/>
      <c r="K63998" s="20"/>
      <c r="L63998" s="20"/>
      <c r="M63998" s="20"/>
      <c r="N63998" s="20"/>
      <c r="O63998" s="20"/>
    </row>
    <row r="63999" spans="10:15" x14ac:dyDescent="0.2">
      <c r="J63999" s="20"/>
      <c r="K63999" s="20"/>
      <c r="L63999" s="20"/>
      <c r="M63999" s="20"/>
      <c r="N63999" s="20"/>
      <c r="O63999" s="20"/>
    </row>
    <row r="64000" spans="10:15" x14ac:dyDescent="0.2">
      <c r="J64000" s="20"/>
      <c r="K64000" s="20"/>
      <c r="L64000" s="20"/>
      <c r="M64000" s="20"/>
      <c r="N64000" s="20"/>
      <c r="O64000" s="20"/>
    </row>
    <row r="64001" spans="10:15" x14ac:dyDescent="0.2">
      <c r="J64001" s="20"/>
      <c r="K64001" s="20"/>
      <c r="L64001" s="20"/>
      <c r="M64001" s="20"/>
      <c r="N64001" s="20"/>
      <c r="O64001" s="20"/>
    </row>
    <row r="64002" spans="10:15" x14ac:dyDescent="0.2">
      <c r="J64002" s="20"/>
      <c r="K64002" s="20"/>
      <c r="L64002" s="20"/>
      <c r="M64002" s="20"/>
      <c r="N64002" s="20"/>
      <c r="O64002" s="20"/>
    </row>
    <row r="64003" spans="10:15" x14ac:dyDescent="0.2">
      <c r="J64003" s="20"/>
      <c r="K64003" s="20"/>
      <c r="L64003" s="20"/>
      <c r="M64003" s="20"/>
      <c r="N64003" s="20"/>
      <c r="O64003" s="20"/>
    </row>
    <row r="64004" spans="10:15" x14ac:dyDescent="0.2">
      <c r="J64004" s="20"/>
      <c r="K64004" s="20"/>
      <c r="L64004" s="20"/>
      <c r="M64004" s="20"/>
      <c r="N64004" s="20"/>
      <c r="O64004" s="20"/>
    </row>
    <row r="64005" spans="10:15" x14ac:dyDescent="0.2">
      <c r="J64005" s="20"/>
      <c r="K64005" s="20"/>
      <c r="L64005" s="20"/>
      <c r="M64005" s="20"/>
      <c r="N64005" s="20"/>
      <c r="O64005" s="20"/>
    </row>
    <row r="64006" spans="10:15" x14ac:dyDescent="0.2">
      <c r="J64006" s="20"/>
      <c r="K64006" s="20"/>
      <c r="L64006" s="20"/>
      <c r="M64006" s="20"/>
      <c r="N64006" s="20"/>
      <c r="O64006" s="20"/>
    </row>
    <row r="64007" spans="10:15" x14ac:dyDescent="0.2">
      <c r="J64007" s="20"/>
      <c r="K64007" s="20"/>
      <c r="L64007" s="20"/>
      <c r="M64007" s="20"/>
      <c r="N64007" s="20"/>
      <c r="O64007" s="20"/>
    </row>
    <row r="64008" spans="10:15" x14ac:dyDescent="0.2">
      <c r="J64008" s="20"/>
      <c r="K64008" s="20"/>
      <c r="L64008" s="20"/>
      <c r="M64008" s="20"/>
      <c r="N64008" s="20"/>
      <c r="O64008" s="20"/>
    </row>
    <row r="64009" spans="10:15" x14ac:dyDescent="0.2">
      <c r="J64009" s="20"/>
      <c r="K64009" s="20"/>
      <c r="L64009" s="20"/>
      <c r="M64009" s="20"/>
      <c r="N64009" s="20"/>
      <c r="O64009" s="20"/>
    </row>
    <row r="64010" spans="10:15" x14ac:dyDescent="0.2">
      <c r="J64010" s="20"/>
      <c r="K64010" s="20"/>
      <c r="L64010" s="20"/>
      <c r="M64010" s="20"/>
      <c r="N64010" s="20"/>
      <c r="O64010" s="20"/>
    </row>
    <row r="64011" spans="10:15" x14ac:dyDescent="0.2">
      <c r="J64011" s="20"/>
      <c r="K64011" s="20"/>
      <c r="L64011" s="20"/>
      <c r="M64011" s="20"/>
      <c r="N64011" s="20"/>
      <c r="O64011" s="20"/>
    </row>
    <row r="64012" spans="10:15" x14ac:dyDescent="0.2">
      <c r="J64012" s="20"/>
      <c r="K64012" s="20"/>
      <c r="L64012" s="20"/>
      <c r="M64012" s="20"/>
      <c r="N64012" s="20"/>
      <c r="O64012" s="20"/>
    </row>
    <row r="64013" spans="10:15" x14ac:dyDescent="0.2">
      <c r="J64013" s="20"/>
      <c r="K64013" s="20"/>
      <c r="L64013" s="20"/>
      <c r="M64013" s="20"/>
      <c r="N64013" s="20"/>
      <c r="O64013" s="20"/>
    </row>
    <row r="64014" spans="10:15" x14ac:dyDescent="0.2">
      <c r="J64014" s="20"/>
      <c r="K64014" s="20"/>
      <c r="L64014" s="20"/>
      <c r="M64014" s="20"/>
      <c r="N64014" s="20"/>
      <c r="O64014" s="20"/>
    </row>
    <row r="64015" spans="10:15" x14ac:dyDescent="0.2">
      <c r="J64015" s="20"/>
      <c r="K64015" s="20"/>
      <c r="L64015" s="20"/>
      <c r="M64015" s="20"/>
      <c r="N64015" s="20"/>
      <c r="O64015" s="20"/>
    </row>
    <row r="64016" spans="10:15" x14ac:dyDescent="0.2">
      <c r="J64016" s="20"/>
      <c r="K64016" s="20"/>
      <c r="L64016" s="20"/>
      <c r="M64016" s="20"/>
      <c r="N64016" s="20"/>
      <c r="O64016" s="20"/>
    </row>
    <row r="64017" spans="10:15" x14ac:dyDescent="0.2">
      <c r="J64017" s="20"/>
      <c r="K64017" s="20"/>
      <c r="L64017" s="20"/>
      <c r="M64017" s="20"/>
      <c r="N64017" s="20"/>
      <c r="O64017" s="20"/>
    </row>
    <row r="64018" spans="10:15" x14ac:dyDescent="0.2">
      <c r="J64018" s="20"/>
      <c r="K64018" s="20"/>
      <c r="L64018" s="20"/>
      <c r="M64018" s="20"/>
      <c r="N64018" s="20"/>
      <c r="O64018" s="20"/>
    </row>
    <row r="64019" spans="10:15" x14ac:dyDescent="0.2">
      <c r="J64019" s="20"/>
      <c r="K64019" s="20"/>
      <c r="L64019" s="20"/>
      <c r="M64019" s="20"/>
      <c r="N64019" s="20"/>
      <c r="O64019" s="20"/>
    </row>
    <row r="64020" spans="10:15" x14ac:dyDescent="0.2">
      <c r="J64020" s="20"/>
      <c r="K64020" s="20"/>
      <c r="L64020" s="20"/>
      <c r="M64020" s="20"/>
      <c r="N64020" s="20"/>
      <c r="O64020" s="20"/>
    </row>
    <row r="64021" spans="10:15" x14ac:dyDescent="0.2">
      <c r="J64021" s="20"/>
      <c r="K64021" s="20"/>
      <c r="L64021" s="20"/>
      <c r="M64021" s="20"/>
      <c r="N64021" s="20"/>
      <c r="O64021" s="20"/>
    </row>
    <row r="64022" spans="10:15" x14ac:dyDescent="0.2">
      <c r="J64022" s="20"/>
      <c r="K64022" s="20"/>
      <c r="L64022" s="20"/>
      <c r="M64022" s="20"/>
      <c r="N64022" s="20"/>
      <c r="O64022" s="20"/>
    </row>
    <row r="64023" spans="10:15" x14ac:dyDescent="0.2">
      <c r="J64023" s="20"/>
      <c r="K64023" s="20"/>
      <c r="L64023" s="20"/>
      <c r="M64023" s="20"/>
      <c r="N64023" s="20"/>
      <c r="O64023" s="20"/>
    </row>
    <row r="64024" spans="10:15" x14ac:dyDescent="0.2">
      <c r="J64024" s="20"/>
      <c r="K64024" s="20"/>
      <c r="L64024" s="20"/>
      <c r="M64024" s="20"/>
      <c r="N64024" s="20"/>
      <c r="O64024" s="20"/>
    </row>
    <row r="64025" spans="10:15" x14ac:dyDescent="0.2">
      <c r="J64025" s="20"/>
      <c r="K64025" s="20"/>
      <c r="L64025" s="20"/>
      <c r="M64025" s="20"/>
      <c r="N64025" s="20"/>
      <c r="O64025" s="20"/>
    </row>
    <row r="64026" spans="10:15" x14ac:dyDescent="0.2">
      <c r="J64026" s="20"/>
      <c r="K64026" s="20"/>
      <c r="L64026" s="20"/>
      <c r="M64026" s="20"/>
      <c r="N64026" s="20"/>
      <c r="O64026" s="20"/>
    </row>
    <row r="64027" spans="10:15" x14ac:dyDescent="0.2">
      <c r="J64027" s="20"/>
      <c r="K64027" s="20"/>
      <c r="L64027" s="20"/>
      <c r="M64027" s="20"/>
      <c r="N64027" s="20"/>
      <c r="O64027" s="20"/>
    </row>
    <row r="64028" spans="10:15" x14ac:dyDescent="0.2">
      <c r="J64028" s="20"/>
      <c r="K64028" s="20"/>
      <c r="L64028" s="20"/>
      <c r="M64028" s="20"/>
      <c r="N64028" s="20"/>
      <c r="O64028" s="20"/>
    </row>
    <row r="64029" spans="10:15" x14ac:dyDescent="0.2">
      <c r="J64029" s="20"/>
      <c r="K64029" s="20"/>
      <c r="L64029" s="20"/>
      <c r="M64029" s="20"/>
      <c r="N64029" s="20"/>
      <c r="O64029" s="20"/>
    </row>
    <row r="64030" spans="10:15" x14ac:dyDescent="0.2">
      <c r="J64030" s="20"/>
      <c r="K64030" s="20"/>
      <c r="L64030" s="20"/>
      <c r="M64030" s="20"/>
      <c r="N64030" s="20"/>
      <c r="O64030" s="20"/>
    </row>
    <row r="64031" spans="10:15" x14ac:dyDescent="0.2">
      <c r="J64031" s="20"/>
      <c r="K64031" s="20"/>
      <c r="L64031" s="20"/>
      <c r="M64031" s="20"/>
      <c r="N64031" s="20"/>
      <c r="O64031" s="20"/>
    </row>
    <row r="64032" spans="10:15" x14ac:dyDescent="0.2">
      <c r="J64032" s="20"/>
      <c r="K64032" s="20"/>
      <c r="L64032" s="20"/>
      <c r="M64032" s="20"/>
      <c r="N64032" s="20"/>
      <c r="O64032" s="20"/>
    </row>
    <row r="64033" spans="10:15" x14ac:dyDescent="0.2">
      <c r="J64033" s="20"/>
      <c r="K64033" s="20"/>
      <c r="L64033" s="20"/>
      <c r="M64033" s="20"/>
      <c r="N64033" s="20"/>
      <c r="O64033" s="20"/>
    </row>
    <row r="64034" spans="10:15" x14ac:dyDescent="0.2">
      <c r="J64034" s="20"/>
      <c r="K64034" s="20"/>
      <c r="L64034" s="20"/>
      <c r="M64034" s="20"/>
      <c r="N64034" s="20"/>
      <c r="O64034" s="20"/>
    </row>
    <row r="64035" spans="10:15" x14ac:dyDescent="0.2">
      <c r="J64035" s="20"/>
      <c r="K64035" s="20"/>
      <c r="L64035" s="20"/>
      <c r="M64035" s="20"/>
      <c r="N64035" s="20"/>
      <c r="O64035" s="20"/>
    </row>
    <row r="64036" spans="10:15" x14ac:dyDescent="0.2">
      <c r="J64036" s="20"/>
      <c r="K64036" s="20"/>
      <c r="L64036" s="20"/>
      <c r="M64036" s="20"/>
      <c r="N64036" s="20"/>
      <c r="O64036" s="20"/>
    </row>
    <row r="64037" spans="10:15" x14ac:dyDescent="0.2">
      <c r="J64037" s="20"/>
      <c r="K64037" s="20"/>
      <c r="L64037" s="20"/>
      <c r="M64037" s="20"/>
      <c r="N64037" s="20"/>
      <c r="O64037" s="20"/>
    </row>
    <row r="64038" spans="10:15" x14ac:dyDescent="0.2">
      <c r="J64038" s="20"/>
      <c r="K64038" s="20"/>
      <c r="L64038" s="20"/>
      <c r="M64038" s="20"/>
      <c r="N64038" s="20"/>
      <c r="O64038" s="20"/>
    </row>
    <row r="64039" spans="10:15" x14ac:dyDescent="0.2">
      <c r="J64039" s="20"/>
      <c r="K64039" s="20"/>
      <c r="L64039" s="20"/>
      <c r="M64039" s="20"/>
      <c r="N64039" s="20"/>
      <c r="O64039" s="20"/>
    </row>
    <row r="64040" spans="10:15" x14ac:dyDescent="0.2">
      <c r="J64040" s="20"/>
      <c r="K64040" s="20"/>
      <c r="L64040" s="20"/>
      <c r="M64040" s="20"/>
      <c r="N64040" s="20"/>
      <c r="O64040" s="20"/>
    </row>
    <row r="64041" spans="10:15" x14ac:dyDescent="0.2">
      <c r="J64041" s="20"/>
      <c r="K64041" s="20"/>
      <c r="L64041" s="20"/>
      <c r="M64041" s="20"/>
      <c r="N64041" s="20"/>
      <c r="O64041" s="20"/>
    </row>
    <row r="64042" spans="10:15" x14ac:dyDescent="0.2">
      <c r="J64042" s="20"/>
      <c r="K64042" s="20"/>
      <c r="L64042" s="20"/>
      <c r="M64042" s="20"/>
      <c r="N64042" s="20"/>
      <c r="O64042" s="20"/>
    </row>
    <row r="64043" spans="10:15" x14ac:dyDescent="0.2">
      <c r="J64043" s="20"/>
      <c r="K64043" s="20"/>
      <c r="L64043" s="20"/>
      <c r="M64043" s="20"/>
      <c r="N64043" s="20"/>
      <c r="O64043" s="20"/>
    </row>
    <row r="64044" spans="10:15" x14ac:dyDescent="0.2">
      <c r="J64044" s="20"/>
      <c r="K64044" s="20"/>
      <c r="L64044" s="20"/>
      <c r="M64044" s="20"/>
      <c r="N64044" s="20"/>
      <c r="O64044" s="20"/>
    </row>
    <row r="64045" spans="10:15" x14ac:dyDescent="0.2">
      <c r="J64045" s="20"/>
      <c r="K64045" s="20"/>
      <c r="L64045" s="20"/>
      <c r="M64045" s="20"/>
      <c r="N64045" s="20"/>
      <c r="O64045" s="20"/>
    </row>
    <row r="64046" spans="10:15" x14ac:dyDescent="0.2">
      <c r="J64046" s="20"/>
      <c r="K64046" s="20"/>
      <c r="L64046" s="20"/>
      <c r="M64046" s="20"/>
      <c r="N64046" s="20"/>
      <c r="O64046" s="20"/>
    </row>
    <row r="64047" spans="10:15" x14ac:dyDescent="0.2">
      <c r="J64047" s="20"/>
      <c r="K64047" s="20"/>
      <c r="L64047" s="20"/>
      <c r="M64047" s="20"/>
      <c r="N64047" s="20"/>
      <c r="O64047" s="20"/>
    </row>
    <row r="64048" spans="10:15" x14ac:dyDescent="0.2">
      <c r="J64048" s="20"/>
      <c r="K64048" s="20"/>
      <c r="L64048" s="20"/>
      <c r="M64048" s="20"/>
      <c r="N64048" s="20"/>
      <c r="O64048" s="20"/>
    </row>
    <row r="64049" spans="10:15" x14ac:dyDescent="0.2">
      <c r="J64049" s="20"/>
      <c r="K64049" s="20"/>
      <c r="L64049" s="20"/>
      <c r="M64049" s="20"/>
      <c r="N64049" s="20"/>
      <c r="O64049" s="20"/>
    </row>
    <row r="64050" spans="10:15" x14ac:dyDescent="0.2">
      <c r="J64050" s="20"/>
      <c r="K64050" s="20"/>
      <c r="L64050" s="20"/>
      <c r="M64050" s="20"/>
      <c r="N64050" s="20"/>
      <c r="O64050" s="20"/>
    </row>
    <row r="64051" spans="10:15" x14ac:dyDescent="0.2">
      <c r="J64051" s="20"/>
      <c r="K64051" s="20"/>
      <c r="L64051" s="20"/>
      <c r="M64051" s="20"/>
      <c r="N64051" s="20"/>
      <c r="O64051" s="20"/>
    </row>
    <row r="64052" spans="10:15" x14ac:dyDescent="0.2">
      <c r="J64052" s="20"/>
      <c r="K64052" s="20"/>
      <c r="L64052" s="20"/>
      <c r="M64052" s="20"/>
      <c r="N64052" s="20"/>
      <c r="O64052" s="20"/>
    </row>
    <row r="64053" spans="10:15" x14ac:dyDescent="0.2">
      <c r="J64053" s="20"/>
      <c r="K64053" s="20"/>
      <c r="L64053" s="20"/>
      <c r="M64053" s="20"/>
      <c r="N64053" s="20"/>
      <c r="O64053" s="20"/>
    </row>
    <row r="64054" spans="10:15" x14ac:dyDescent="0.2">
      <c r="J64054" s="20"/>
      <c r="K64054" s="20"/>
      <c r="L64054" s="20"/>
      <c r="M64054" s="20"/>
      <c r="N64054" s="20"/>
      <c r="O64054" s="20"/>
    </row>
    <row r="64055" spans="10:15" x14ac:dyDescent="0.2">
      <c r="J64055" s="20"/>
      <c r="K64055" s="20"/>
      <c r="L64055" s="20"/>
      <c r="M64055" s="20"/>
      <c r="N64055" s="20"/>
      <c r="O64055" s="20"/>
    </row>
    <row r="64056" spans="10:15" x14ac:dyDescent="0.2">
      <c r="J64056" s="20"/>
      <c r="K64056" s="20"/>
      <c r="L64056" s="20"/>
      <c r="M64056" s="20"/>
      <c r="N64056" s="20"/>
      <c r="O64056" s="20"/>
    </row>
    <row r="64057" spans="10:15" x14ac:dyDescent="0.2">
      <c r="J64057" s="20"/>
      <c r="K64057" s="20"/>
      <c r="L64057" s="20"/>
      <c r="M64057" s="20"/>
      <c r="N64057" s="20"/>
      <c r="O64057" s="20"/>
    </row>
    <row r="64058" spans="10:15" x14ac:dyDescent="0.2">
      <c r="J64058" s="20"/>
      <c r="K64058" s="20"/>
      <c r="L64058" s="20"/>
      <c r="M64058" s="20"/>
      <c r="N64058" s="20"/>
      <c r="O64058" s="20"/>
    </row>
    <row r="64059" spans="10:15" x14ac:dyDescent="0.2">
      <c r="J64059" s="20"/>
      <c r="K64059" s="20"/>
      <c r="L64059" s="20"/>
      <c r="M64059" s="20"/>
      <c r="N64059" s="20"/>
      <c r="O64059" s="20"/>
    </row>
    <row r="64060" spans="10:15" x14ac:dyDescent="0.2">
      <c r="J64060" s="20"/>
      <c r="K64060" s="20"/>
      <c r="L64060" s="20"/>
      <c r="M64060" s="20"/>
      <c r="N64060" s="20"/>
      <c r="O64060" s="20"/>
    </row>
    <row r="64061" spans="10:15" x14ac:dyDescent="0.2">
      <c r="J64061" s="20"/>
      <c r="K64061" s="20"/>
      <c r="L64061" s="20"/>
      <c r="M64061" s="20"/>
      <c r="N64061" s="20"/>
      <c r="O64061" s="20"/>
    </row>
    <row r="64062" spans="10:15" x14ac:dyDescent="0.2">
      <c r="J64062" s="20"/>
      <c r="K64062" s="20"/>
      <c r="L64062" s="20"/>
      <c r="M64062" s="20"/>
      <c r="N64062" s="20"/>
      <c r="O64062" s="20"/>
    </row>
    <row r="64063" spans="10:15" x14ac:dyDescent="0.2">
      <c r="J64063" s="20"/>
      <c r="K64063" s="20"/>
      <c r="L64063" s="20"/>
      <c r="M64063" s="20"/>
      <c r="N64063" s="20"/>
      <c r="O64063" s="20"/>
    </row>
    <row r="64064" spans="10:15" x14ac:dyDescent="0.2">
      <c r="J64064" s="20"/>
      <c r="K64064" s="20"/>
      <c r="L64064" s="20"/>
      <c r="M64064" s="20"/>
      <c r="N64064" s="20"/>
      <c r="O64064" s="20"/>
    </row>
    <row r="64065" spans="10:15" x14ac:dyDescent="0.2">
      <c r="J64065" s="20"/>
      <c r="K64065" s="20"/>
      <c r="L64065" s="20"/>
      <c r="M64065" s="20"/>
      <c r="N64065" s="20"/>
      <c r="O64065" s="20"/>
    </row>
    <row r="64066" spans="10:15" x14ac:dyDescent="0.2">
      <c r="J64066" s="20"/>
      <c r="K64066" s="20"/>
      <c r="L64066" s="20"/>
      <c r="M64066" s="20"/>
      <c r="N64066" s="20"/>
      <c r="O64066" s="20"/>
    </row>
    <row r="64067" spans="10:15" x14ac:dyDescent="0.2">
      <c r="J64067" s="20"/>
      <c r="K64067" s="20"/>
      <c r="L64067" s="20"/>
      <c r="M64067" s="20"/>
      <c r="N64067" s="20"/>
      <c r="O64067" s="20"/>
    </row>
    <row r="64068" spans="10:15" x14ac:dyDescent="0.2">
      <c r="J64068" s="20"/>
      <c r="K64068" s="20"/>
      <c r="L64068" s="20"/>
      <c r="M64068" s="20"/>
      <c r="N64068" s="20"/>
      <c r="O64068" s="20"/>
    </row>
    <row r="64069" spans="10:15" x14ac:dyDescent="0.2">
      <c r="J64069" s="20"/>
      <c r="K64069" s="20"/>
      <c r="L64069" s="20"/>
      <c r="M64069" s="20"/>
      <c r="N64069" s="20"/>
      <c r="O64069" s="20"/>
    </row>
    <row r="64070" spans="10:15" x14ac:dyDescent="0.2">
      <c r="J64070" s="20"/>
      <c r="K64070" s="20"/>
      <c r="L64070" s="20"/>
      <c r="M64070" s="20"/>
      <c r="N64070" s="20"/>
      <c r="O64070" s="20"/>
    </row>
    <row r="64071" spans="10:15" x14ac:dyDescent="0.2">
      <c r="J64071" s="20"/>
      <c r="K64071" s="20"/>
      <c r="L64071" s="20"/>
      <c r="M64071" s="20"/>
      <c r="N64071" s="20"/>
      <c r="O64071" s="20"/>
    </row>
    <row r="64072" spans="10:15" x14ac:dyDescent="0.2">
      <c r="J64072" s="20"/>
      <c r="K64072" s="20"/>
      <c r="L64072" s="20"/>
      <c r="M64072" s="20"/>
      <c r="N64072" s="20"/>
      <c r="O64072" s="20"/>
    </row>
    <row r="64073" spans="10:15" x14ac:dyDescent="0.2">
      <c r="J64073" s="20"/>
      <c r="K64073" s="20"/>
      <c r="L64073" s="20"/>
      <c r="M64073" s="20"/>
      <c r="N64073" s="20"/>
      <c r="O64073" s="20"/>
    </row>
    <row r="64074" spans="10:15" x14ac:dyDescent="0.2">
      <c r="J64074" s="20"/>
      <c r="K64074" s="20"/>
      <c r="L64074" s="20"/>
      <c r="M64074" s="20"/>
      <c r="N64074" s="20"/>
      <c r="O64074" s="20"/>
    </row>
    <row r="64075" spans="10:15" x14ac:dyDescent="0.2">
      <c r="J64075" s="20"/>
      <c r="K64075" s="20"/>
      <c r="L64075" s="20"/>
      <c r="M64075" s="20"/>
      <c r="N64075" s="20"/>
      <c r="O64075" s="20"/>
    </row>
    <row r="64076" spans="10:15" x14ac:dyDescent="0.2">
      <c r="J64076" s="20"/>
      <c r="K64076" s="20"/>
      <c r="L64076" s="20"/>
      <c r="M64076" s="20"/>
      <c r="N64076" s="20"/>
      <c r="O64076" s="20"/>
    </row>
    <row r="64077" spans="10:15" x14ac:dyDescent="0.2">
      <c r="J64077" s="20"/>
      <c r="K64077" s="20"/>
      <c r="L64077" s="20"/>
      <c r="M64077" s="20"/>
      <c r="N64077" s="20"/>
      <c r="O64077" s="20"/>
    </row>
    <row r="64078" spans="10:15" x14ac:dyDescent="0.2">
      <c r="J64078" s="20"/>
      <c r="K64078" s="20"/>
      <c r="L64078" s="20"/>
      <c r="M64078" s="20"/>
      <c r="N64078" s="20"/>
      <c r="O64078" s="20"/>
    </row>
    <row r="64079" spans="10:15" x14ac:dyDescent="0.2">
      <c r="J64079" s="20"/>
      <c r="K64079" s="20"/>
      <c r="L64079" s="20"/>
      <c r="M64079" s="20"/>
      <c r="N64079" s="20"/>
      <c r="O64079" s="20"/>
    </row>
    <row r="64080" spans="10:15" x14ac:dyDescent="0.2">
      <c r="J64080" s="20"/>
      <c r="K64080" s="20"/>
      <c r="L64080" s="20"/>
      <c r="M64080" s="20"/>
      <c r="N64080" s="20"/>
      <c r="O64080" s="20"/>
    </row>
    <row r="64081" spans="10:15" x14ac:dyDescent="0.2">
      <c r="J64081" s="20"/>
      <c r="K64081" s="20"/>
      <c r="L64081" s="20"/>
      <c r="M64081" s="20"/>
      <c r="N64081" s="20"/>
      <c r="O64081" s="20"/>
    </row>
    <row r="64082" spans="10:15" x14ac:dyDescent="0.2">
      <c r="J64082" s="20"/>
      <c r="K64082" s="20"/>
      <c r="L64082" s="20"/>
      <c r="M64082" s="20"/>
      <c r="N64082" s="20"/>
      <c r="O64082" s="20"/>
    </row>
    <row r="64083" spans="10:15" x14ac:dyDescent="0.2">
      <c r="J64083" s="20"/>
      <c r="K64083" s="20"/>
      <c r="L64083" s="20"/>
      <c r="M64083" s="20"/>
      <c r="N64083" s="20"/>
      <c r="O64083" s="20"/>
    </row>
    <row r="64084" spans="10:15" x14ac:dyDescent="0.2">
      <c r="J64084" s="20"/>
      <c r="K64084" s="20"/>
      <c r="L64084" s="20"/>
      <c r="M64084" s="20"/>
      <c r="N64084" s="20"/>
      <c r="O64084" s="20"/>
    </row>
    <row r="64085" spans="10:15" x14ac:dyDescent="0.2">
      <c r="J64085" s="20"/>
      <c r="K64085" s="20"/>
      <c r="L64085" s="20"/>
      <c r="M64085" s="20"/>
      <c r="N64085" s="20"/>
      <c r="O64085" s="20"/>
    </row>
    <row r="64086" spans="10:15" x14ac:dyDescent="0.2">
      <c r="J64086" s="20"/>
      <c r="K64086" s="20"/>
      <c r="L64086" s="20"/>
      <c r="M64086" s="20"/>
      <c r="N64086" s="20"/>
      <c r="O64086" s="20"/>
    </row>
    <row r="64087" spans="10:15" x14ac:dyDescent="0.2">
      <c r="J64087" s="20"/>
      <c r="K64087" s="20"/>
      <c r="L64087" s="20"/>
      <c r="M64087" s="20"/>
      <c r="N64087" s="20"/>
      <c r="O64087" s="20"/>
    </row>
    <row r="64088" spans="10:15" x14ac:dyDescent="0.2">
      <c r="J64088" s="20"/>
      <c r="K64088" s="20"/>
      <c r="L64088" s="20"/>
      <c r="M64088" s="20"/>
      <c r="N64088" s="20"/>
      <c r="O64088" s="20"/>
    </row>
    <row r="64089" spans="10:15" x14ac:dyDescent="0.2">
      <c r="J64089" s="20"/>
      <c r="K64089" s="20"/>
      <c r="L64089" s="20"/>
      <c r="M64089" s="20"/>
      <c r="N64089" s="20"/>
      <c r="O64089" s="20"/>
    </row>
    <row r="64090" spans="10:15" x14ac:dyDescent="0.2">
      <c r="J64090" s="20"/>
      <c r="K64090" s="20"/>
      <c r="L64090" s="20"/>
      <c r="M64090" s="20"/>
      <c r="N64090" s="20"/>
      <c r="O64090" s="20"/>
    </row>
    <row r="64091" spans="10:15" x14ac:dyDescent="0.2">
      <c r="J64091" s="20"/>
      <c r="K64091" s="20"/>
      <c r="L64091" s="20"/>
      <c r="M64091" s="20"/>
      <c r="N64091" s="20"/>
      <c r="O64091" s="20"/>
    </row>
    <row r="64092" spans="10:15" x14ac:dyDescent="0.2">
      <c r="J64092" s="20"/>
      <c r="K64092" s="20"/>
      <c r="L64092" s="20"/>
      <c r="M64092" s="20"/>
      <c r="N64092" s="20"/>
      <c r="O64092" s="20"/>
    </row>
    <row r="64093" spans="10:15" x14ac:dyDescent="0.2">
      <c r="J64093" s="20"/>
      <c r="K64093" s="20"/>
      <c r="L64093" s="20"/>
      <c r="M64093" s="20"/>
      <c r="N64093" s="20"/>
      <c r="O64093" s="20"/>
    </row>
    <row r="64094" spans="10:15" x14ac:dyDescent="0.2">
      <c r="J64094" s="20"/>
      <c r="K64094" s="20"/>
      <c r="L64094" s="20"/>
      <c r="M64094" s="20"/>
      <c r="N64094" s="20"/>
      <c r="O64094" s="20"/>
    </row>
    <row r="64095" spans="10:15" x14ac:dyDescent="0.2">
      <c r="J64095" s="20"/>
      <c r="K64095" s="20"/>
      <c r="L64095" s="20"/>
      <c r="M64095" s="20"/>
      <c r="N64095" s="20"/>
      <c r="O64095" s="20"/>
    </row>
    <row r="64096" spans="10:15" x14ac:dyDescent="0.2">
      <c r="J64096" s="20"/>
      <c r="K64096" s="20"/>
      <c r="L64096" s="20"/>
      <c r="M64096" s="20"/>
      <c r="N64096" s="20"/>
      <c r="O64096" s="20"/>
    </row>
    <row r="64097" spans="10:15" x14ac:dyDescent="0.2">
      <c r="J64097" s="20"/>
      <c r="K64097" s="20"/>
      <c r="L64097" s="20"/>
      <c r="M64097" s="20"/>
      <c r="N64097" s="20"/>
      <c r="O64097" s="20"/>
    </row>
    <row r="64098" spans="10:15" x14ac:dyDescent="0.2">
      <c r="J64098" s="20"/>
      <c r="K64098" s="20"/>
      <c r="L64098" s="20"/>
      <c r="M64098" s="20"/>
      <c r="N64098" s="20"/>
      <c r="O64098" s="20"/>
    </row>
    <row r="64099" spans="10:15" x14ac:dyDescent="0.2">
      <c r="J64099" s="20"/>
      <c r="K64099" s="20"/>
      <c r="L64099" s="20"/>
      <c r="M64099" s="20"/>
      <c r="N64099" s="20"/>
      <c r="O64099" s="20"/>
    </row>
    <row r="64100" spans="10:15" x14ac:dyDescent="0.2">
      <c r="J64100" s="20"/>
      <c r="K64100" s="20"/>
      <c r="L64100" s="20"/>
      <c r="M64100" s="20"/>
      <c r="N64100" s="20"/>
      <c r="O64100" s="20"/>
    </row>
    <row r="64101" spans="10:15" x14ac:dyDescent="0.2">
      <c r="J64101" s="20"/>
      <c r="K64101" s="20"/>
      <c r="L64101" s="20"/>
      <c r="M64101" s="20"/>
      <c r="N64101" s="20"/>
      <c r="O64101" s="20"/>
    </row>
    <row r="64102" spans="10:15" x14ac:dyDescent="0.2">
      <c r="J64102" s="20"/>
      <c r="K64102" s="20"/>
      <c r="L64102" s="20"/>
      <c r="M64102" s="20"/>
      <c r="N64102" s="20"/>
      <c r="O64102" s="20"/>
    </row>
    <row r="64103" spans="10:15" x14ac:dyDescent="0.2">
      <c r="J64103" s="20"/>
      <c r="K64103" s="20"/>
      <c r="L64103" s="20"/>
      <c r="M64103" s="20"/>
      <c r="N64103" s="20"/>
      <c r="O64103" s="20"/>
    </row>
    <row r="64104" spans="10:15" x14ac:dyDescent="0.2">
      <c r="J64104" s="20"/>
      <c r="K64104" s="20"/>
      <c r="L64104" s="20"/>
      <c r="M64104" s="20"/>
      <c r="N64104" s="20"/>
      <c r="O64104" s="20"/>
    </row>
    <row r="64105" spans="10:15" x14ac:dyDescent="0.2">
      <c r="J64105" s="20"/>
      <c r="K64105" s="20"/>
      <c r="L64105" s="20"/>
      <c r="M64105" s="20"/>
      <c r="N64105" s="20"/>
      <c r="O64105" s="20"/>
    </row>
    <row r="64106" spans="10:15" x14ac:dyDescent="0.2">
      <c r="J64106" s="20"/>
      <c r="K64106" s="20"/>
      <c r="L64106" s="20"/>
      <c r="M64106" s="20"/>
      <c r="N64106" s="20"/>
      <c r="O64106" s="20"/>
    </row>
    <row r="64107" spans="10:15" x14ac:dyDescent="0.2">
      <c r="J64107" s="20"/>
      <c r="K64107" s="20"/>
      <c r="L64107" s="20"/>
      <c r="M64107" s="20"/>
      <c r="N64107" s="20"/>
      <c r="O64107" s="20"/>
    </row>
    <row r="64108" spans="10:15" x14ac:dyDescent="0.2">
      <c r="J64108" s="20"/>
      <c r="K64108" s="20"/>
      <c r="L64108" s="20"/>
      <c r="M64108" s="20"/>
      <c r="N64108" s="20"/>
      <c r="O64108" s="20"/>
    </row>
    <row r="64109" spans="10:15" x14ac:dyDescent="0.2">
      <c r="J64109" s="20"/>
      <c r="K64109" s="20"/>
      <c r="L64109" s="20"/>
      <c r="M64109" s="20"/>
      <c r="N64109" s="20"/>
      <c r="O64109" s="20"/>
    </row>
    <row r="64110" spans="10:15" x14ac:dyDescent="0.2">
      <c r="J64110" s="20"/>
      <c r="K64110" s="20"/>
      <c r="L64110" s="20"/>
      <c r="M64110" s="20"/>
      <c r="N64110" s="20"/>
      <c r="O64110" s="20"/>
    </row>
    <row r="64111" spans="10:15" x14ac:dyDescent="0.2">
      <c r="J64111" s="20"/>
      <c r="K64111" s="20"/>
      <c r="L64111" s="20"/>
      <c r="M64111" s="20"/>
      <c r="N64111" s="20"/>
      <c r="O64111" s="20"/>
    </row>
    <row r="64112" spans="10:15" x14ac:dyDescent="0.2">
      <c r="J64112" s="20"/>
      <c r="K64112" s="20"/>
      <c r="L64112" s="20"/>
      <c r="M64112" s="20"/>
      <c r="N64112" s="20"/>
      <c r="O64112" s="20"/>
    </row>
    <row r="64113" spans="10:15" x14ac:dyDescent="0.2">
      <c r="J64113" s="20"/>
      <c r="K64113" s="20"/>
      <c r="L64113" s="20"/>
      <c r="M64113" s="20"/>
      <c r="N64113" s="20"/>
      <c r="O64113" s="20"/>
    </row>
    <row r="64114" spans="10:15" x14ac:dyDescent="0.2">
      <c r="J64114" s="20"/>
      <c r="K64114" s="20"/>
      <c r="L64114" s="20"/>
      <c r="M64114" s="20"/>
      <c r="N64114" s="20"/>
      <c r="O64114" s="20"/>
    </row>
    <row r="64115" spans="10:15" x14ac:dyDescent="0.2">
      <c r="J64115" s="20"/>
      <c r="K64115" s="20"/>
      <c r="L64115" s="20"/>
      <c r="M64115" s="20"/>
      <c r="N64115" s="20"/>
      <c r="O64115" s="20"/>
    </row>
    <row r="64116" spans="10:15" x14ac:dyDescent="0.2">
      <c r="J64116" s="20"/>
      <c r="K64116" s="20"/>
      <c r="L64116" s="20"/>
      <c r="M64116" s="20"/>
      <c r="N64116" s="20"/>
      <c r="O64116" s="20"/>
    </row>
    <row r="64117" spans="10:15" x14ac:dyDescent="0.2">
      <c r="J64117" s="20"/>
      <c r="K64117" s="20"/>
      <c r="L64117" s="20"/>
      <c r="M64117" s="20"/>
      <c r="N64117" s="20"/>
      <c r="O64117" s="20"/>
    </row>
    <row r="64118" spans="10:15" x14ac:dyDescent="0.2">
      <c r="J64118" s="20"/>
      <c r="K64118" s="20"/>
      <c r="L64118" s="20"/>
      <c r="M64118" s="20"/>
      <c r="N64118" s="20"/>
      <c r="O64118" s="20"/>
    </row>
    <row r="64119" spans="10:15" x14ac:dyDescent="0.2">
      <c r="J64119" s="20"/>
      <c r="K64119" s="20"/>
      <c r="L64119" s="20"/>
      <c r="M64119" s="20"/>
      <c r="N64119" s="20"/>
      <c r="O64119" s="20"/>
    </row>
    <row r="64120" spans="10:15" x14ac:dyDescent="0.2">
      <c r="J64120" s="20"/>
      <c r="K64120" s="20"/>
      <c r="L64120" s="20"/>
      <c r="M64120" s="20"/>
      <c r="N64120" s="20"/>
      <c r="O64120" s="20"/>
    </row>
    <row r="64121" spans="10:15" x14ac:dyDescent="0.2">
      <c r="J64121" s="20"/>
      <c r="K64121" s="20"/>
      <c r="L64121" s="20"/>
      <c r="M64121" s="20"/>
      <c r="N64121" s="20"/>
      <c r="O64121" s="20"/>
    </row>
    <row r="64122" spans="10:15" x14ac:dyDescent="0.2">
      <c r="J64122" s="20"/>
      <c r="K64122" s="20"/>
      <c r="L64122" s="20"/>
      <c r="M64122" s="20"/>
      <c r="N64122" s="20"/>
      <c r="O64122" s="20"/>
    </row>
    <row r="64123" spans="10:15" x14ac:dyDescent="0.2">
      <c r="J64123" s="20"/>
      <c r="K64123" s="20"/>
      <c r="L64123" s="20"/>
      <c r="M64123" s="20"/>
      <c r="N64123" s="20"/>
      <c r="O64123" s="20"/>
    </row>
    <row r="64124" spans="10:15" x14ac:dyDescent="0.2">
      <c r="J64124" s="20"/>
      <c r="K64124" s="20"/>
      <c r="L64124" s="20"/>
      <c r="M64124" s="20"/>
      <c r="N64124" s="20"/>
      <c r="O64124" s="20"/>
    </row>
    <row r="64125" spans="10:15" x14ac:dyDescent="0.2">
      <c r="J64125" s="20"/>
      <c r="K64125" s="20"/>
      <c r="L64125" s="20"/>
      <c r="M64125" s="20"/>
      <c r="N64125" s="20"/>
      <c r="O64125" s="20"/>
    </row>
    <row r="64126" spans="10:15" x14ac:dyDescent="0.2">
      <c r="J64126" s="20"/>
      <c r="K64126" s="20"/>
      <c r="L64126" s="20"/>
      <c r="M64126" s="20"/>
      <c r="N64126" s="20"/>
      <c r="O64126" s="20"/>
    </row>
    <row r="64127" spans="10:15" x14ac:dyDescent="0.2">
      <c r="J64127" s="20"/>
      <c r="K64127" s="20"/>
      <c r="L64127" s="20"/>
      <c r="M64127" s="20"/>
      <c r="N64127" s="20"/>
      <c r="O64127" s="20"/>
    </row>
    <row r="64128" spans="10:15" x14ac:dyDescent="0.2">
      <c r="J64128" s="20"/>
      <c r="K64128" s="20"/>
      <c r="L64128" s="20"/>
      <c r="M64128" s="20"/>
      <c r="N64128" s="20"/>
      <c r="O64128" s="20"/>
    </row>
    <row r="64129" spans="10:15" x14ac:dyDescent="0.2">
      <c r="J64129" s="20"/>
      <c r="K64129" s="20"/>
      <c r="L64129" s="20"/>
      <c r="M64129" s="20"/>
      <c r="N64129" s="20"/>
      <c r="O64129" s="20"/>
    </row>
    <row r="64130" spans="10:15" x14ac:dyDescent="0.2">
      <c r="J64130" s="20"/>
      <c r="K64130" s="20"/>
      <c r="L64130" s="20"/>
      <c r="M64130" s="20"/>
      <c r="N64130" s="20"/>
      <c r="O64130" s="20"/>
    </row>
    <row r="64131" spans="10:15" x14ac:dyDescent="0.2">
      <c r="J64131" s="20"/>
      <c r="K64131" s="20"/>
      <c r="L64131" s="20"/>
      <c r="M64131" s="20"/>
      <c r="N64131" s="20"/>
      <c r="O64131" s="20"/>
    </row>
    <row r="64132" spans="10:15" x14ac:dyDescent="0.2">
      <c r="J64132" s="20"/>
      <c r="K64132" s="20"/>
      <c r="L64132" s="20"/>
      <c r="M64132" s="20"/>
      <c r="N64132" s="20"/>
      <c r="O64132" s="20"/>
    </row>
    <row r="64133" spans="10:15" x14ac:dyDescent="0.2">
      <c r="J64133" s="20"/>
      <c r="K64133" s="20"/>
      <c r="L64133" s="20"/>
      <c r="M64133" s="20"/>
      <c r="N64133" s="20"/>
      <c r="O64133" s="20"/>
    </row>
    <row r="64134" spans="10:15" x14ac:dyDescent="0.2">
      <c r="J64134" s="20"/>
      <c r="K64134" s="20"/>
      <c r="L64134" s="20"/>
      <c r="M64134" s="20"/>
      <c r="N64134" s="20"/>
      <c r="O64134" s="20"/>
    </row>
    <row r="64135" spans="10:15" x14ac:dyDescent="0.2">
      <c r="J64135" s="20"/>
      <c r="K64135" s="20"/>
      <c r="L64135" s="20"/>
      <c r="M64135" s="20"/>
      <c r="N64135" s="20"/>
      <c r="O64135" s="20"/>
    </row>
    <row r="64136" spans="10:15" x14ac:dyDescent="0.2">
      <c r="J64136" s="20"/>
      <c r="K64136" s="20"/>
      <c r="L64136" s="20"/>
      <c r="M64136" s="20"/>
      <c r="N64136" s="20"/>
      <c r="O64136" s="20"/>
    </row>
    <row r="64137" spans="10:15" x14ac:dyDescent="0.2">
      <c r="J64137" s="20"/>
      <c r="K64137" s="20"/>
      <c r="L64137" s="20"/>
      <c r="M64137" s="20"/>
      <c r="N64137" s="20"/>
      <c r="O64137" s="20"/>
    </row>
    <row r="64138" spans="10:15" x14ac:dyDescent="0.2">
      <c r="J64138" s="20"/>
      <c r="K64138" s="20"/>
      <c r="L64138" s="20"/>
      <c r="M64138" s="20"/>
      <c r="N64138" s="20"/>
      <c r="O64138" s="20"/>
    </row>
    <row r="64139" spans="10:15" x14ac:dyDescent="0.2">
      <c r="J64139" s="20"/>
      <c r="K64139" s="20"/>
      <c r="L64139" s="20"/>
      <c r="M64139" s="20"/>
      <c r="N64139" s="20"/>
      <c r="O64139" s="20"/>
    </row>
    <row r="64140" spans="10:15" x14ac:dyDescent="0.2">
      <c r="J64140" s="20"/>
      <c r="K64140" s="20"/>
      <c r="L64140" s="20"/>
      <c r="M64140" s="20"/>
      <c r="N64140" s="20"/>
      <c r="O64140" s="20"/>
    </row>
    <row r="64141" spans="10:15" x14ac:dyDescent="0.2">
      <c r="J64141" s="20"/>
      <c r="K64141" s="20"/>
      <c r="L64141" s="20"/>
      <c r="M64141" s="20"/>
      <c r="N64141" s="20"/>
      <c r="O64141" s="20"/>
    </row>
    <row r="64142" spans="10:15" x14ac:dyDescent="0.2">
      <c r="J64142" s="20"/>
      <c r="K64142" s="20"/>
      <c r="L64142" s="20"/>
      <c r="M64142" s="20"/>
      <c r="N64142" s="20"/>
      <c r="O64142" s="20"/>
    </row>
    <row r="64143" spans="10:15" x14ac:dyDescent="0.2">
      <c r="J64143" s="20"/>
      <c r="K64143" s="20"/>
      <c r="L64143" s="20"/>
      <c r="M64143" s="20"/>
      <c r="N64143" s="20"/>
      <c r="O64143" s="20"/>
    </row>
    <row r="64144" spans="10:15" x14ac:dyDescent="0.2">
      <c r="J64144" s="20"/>
      <c r="K64144" s="20"/>
      <c r="L64144" s="20"/>
      <c r="M64144" s="20"/>
      <c r="N64144" s="20"/>
      <c r="O64144" s="20"/>
    </row>
    <row r="64145" spans="10:15" x14ac:dyDescent="0.2">
      <c r="J64145" s="20"/>
      <c r="K64145" s="20"/>
      <c r="L64145" s="20"/>
      <c r="M64145" s="20"/>
      <c r="N64145" s="20"/>
      <c r="O64145" s="20"/>
    </row>
    <row r="64146" spans="10:15" x14ac:dyDescent="0.2">
      <c r="J64146" s="20"/>
      <c r="K64146" s="20"/>
      <c r="L64146" s="20"/>
      <c r="M64146" s="20"/>
      <c r="N64146" s="20"/>
      <c r="O64146" s="20"/>
    </row>
    <row r="64147" spans="10:15" x14ac:dyDescent="0.2">
      <c r="J64147" s="20"/>
      <c r="K64147" s="20"/>
      <c r="L64147" s="20"/>
      <c r="M64147" s="20"/>
      <c r="N64147" s="20"/>
      <c r="O64147" s="20"/>
    </row>
    <row r="64148" spans="10:15" x14ac:dyDescent="0.2">
      <c r="J64148" s="20"/>
      <c r="K64148" s="20"/>
      <c r="L64148" s="20"/>
      <c r="M64148" s="20"/>
      <c r="N64148" s="20"/>
      <c r="O64148" s="20"/>
    </row>
    <row r="64149" spans="10:15" x14ac:dyDescent="0.2">
      <c r="J64149" s="20"/>
      <c r="K64149" s="20"/>
      <c r="L64149" s="20"/>
      <c r="M64149" s="20"/>
      <c r="N64149" s="20"/>
      <c r="O64149" s="20"/>
    </row>
    <row r="64150" spans="10:15" x14ac:dyDescent="0.2">
      <c r="J64150" s="20"/>
      <c r="K64150" s="20"/>
      <c r="L64150" s="20"/>
      <c r="M64150" s="20"/>
      <c r="N64150" s="20"/>
      <c r="O64150" s="20"/>
    </row>
    <row r="64151" spans="10:15" x14ac:dyDescent="0.2">
      <c r="J64151" s="20"/>
      <c r="K64151" s="20"/>
      <c r="L64151" s="20"/>
      <c r="M64151" s="20"/>
      <c r="N64151" s="20"/>
      <c r="O64151" s="20"/>
    </row>
    <row r="64152" spans="10:15" x14ac:dyDescent="0.2">
      <c r="J64152" s="20"/>
      <c r="K64152" s="20"/>
      <c r="L64152" s="20"/>
      <c r="M64152" s="20"/>
      <c r="N64152" s="20"/>
      <c r="O64152" s="20"/>
    </row>
    <row r="64153" spans="10:15" x14ac:dyDescent="0.2">
      <c r="J64153" s="20"/>
      <c r="K64153" s="20"/>
      <c r="L64153" s="20"/>
      <c r="M64153" s="20"/>
      <c r="N64153" s="20"/>
      <c r="O64153" s="20"/>
    </row>
    <row r="64154" spans="10:15" x14ac:dyDescent="0.2">
      <c r="J64154" s="20"/>
      <c r="K64154" s="20"/>
      <c r="L64154" s="20"/>
      <c r="M64154" s="20"/>
      <c r="N64154" s="20"/>
      <c r="O64154" s="20"/>
    </row>
    <row r="64155" spans="10:15" x14ac:dyDescent="0.2">
      <c r="J64155" s="20"/>
      <c r="K64155" s="20"/>
      <c r="L64155" s="20"/>
      <c r="M64155" s="20"/>
      <c r="N64155" s="20"/>
      <c r="O64155" s="20"/>
    </row>
    <row r="64156" spans="10:15" x14ac:dyDescent="0.2">
      <c r="J64156" s="20"/>
      <c r="K64156" s="20"/>
      <c r="L64156" s="20"/>
      <c r="M64156" s="20"/>
      <c r="N64156" s="20"/>
      <c r="O64156" s="20"/>
    </row>
    <row r="64157" spans="10:15" x14ac:dyDescent="0.2">
      <c r="J64157" s="20"/>
      <c r="K64157" s="20"/>
      <c r="L64157" s="20"/>
      <c r="M64157" s="20"/>
      <c r="N64157" s="20"/>
      <c r="O64157" s="20"/>
    </row>
    <row r="64158" spans="10:15" x14ac:dyDescent="0.2">
      <c r="J64158" s="20"/>
      <c r="K64158" s="20"/>
      <c r="L64158" s="20"/>
      <c r="M64158" s="20"/>
      <c r="N64158" s="20"/>
      <c r="O64158" s="20"/>
    </row>
    <row r="64159" spans="10:15" x14ac:dyDescent="0.2">
      <c r="J64159" s="20"/>
      <c r="K64159" s="20"/>
      <c r="L64159" s="20"/>
      <c r="M64159" s="20"/>
      <c r="N64159" s="20"/>
      <c r="O64159" s="20"/>
    </row>
    <row r="64160" spans="10:15" x14ac:dyDescent="0.2">
      <c r="J64160" s="20"/>
      <c r="K64160" s="20"/>
      <c r="L64160" s="20"/>
      <c r="M64160" s="20"/>
      <c r="N64160" s="20"/>
      <c r="O64160" s="20"/>
    </row>
    <row r="64161" spans="10:15" x14ac:dyDescent="0.2">
      <c r="J64161" s="20"/>
      <c r="K64161" s="20"/>
      <c r="L64161" s="20"/>
      <c r="M64161" s="20"/>
      <c r="N64161" s="20"/>
      <c r="O64161" s="20"/>
    </row>
    <row r="64162" spans="10:15" x14ac:dyDescent="0.2">
      <c r="J64162" s="20"/>
      <c r="K64162" s="20"/>
      <c r="L64162" s="20"/>
      <c r="M64162" s="20"/>
      <c r="N64162" s="20"/>
      <c r="O64162" s="20"/>
    </row>
    <row r="64163" spans="10:15" x14ac:dyDescent="0.2">
      <c r="J64163" s="20"/>
      <c r="K64163" s="20"/>
      <c r="L64163" s="20"/>
      <c r="M64163" s="20"/>
      <c r="N64163" s="20"/>
      <c r="O64163" s="20"/>
    </row>
    <row r="64164" spans="10:15" x14ac:dyDescent="0.2">
      <c r="J64164" s="20"/>
      <c r="K64164" s="20"/>
      <c r="L64164" s="20"/>
      <c r="M64164" s="20"/>
      <c r="N64164" s="20"/>
      <c r="O64164" s="20"/>
    </row>
    <row r="64165" spans="10:15" x14ac:dyDescent="0.2">
      <c r="J64165" s="20"/>
      <c r="K64165" s="20"/>
      <c r="L64165" s="20"/>
      <c r="M64165" s="20"/>
      <c r="N64165" s="20"/>
      <c r="O64165" s="20"/>
    </row>
    <row r="64166" spans="10:15" x14ac:dyDescent="0.2">
      <c r="J64166" s="20"/>
      <c r="K64166" s="20"/>
      <c r="L64166" s="20"/>
      <c r="M64166" s="20"/>
      <c r="N64166" s="20"/>
      <c r="O64166" s="20"/>
    </row>
    <row r="64167" spans="10:15" x14ac:dyDescent="0.2">
      <c r="J64167" s="20"/>
      <c r="K64167" s="20"/>
      <c r="L64167" s="20"/>
      <c r="M64167" s="20"/>
      <c r="N64167" s="20"/>
      <c r="O64167" s="20"/>
    </row>
    <row r="64168" spans="10:15" x14ac:dyDescent="0.2">
      <c r="J64168" s="20"/>
      <c r="K64168" s="20"/>
      <c r="L64168" s="20"/>
      <c r="M64168" s="20"/>
      <c r="N64168" s="20"/>
      <c r="O64168" s="20"/>
    </row>
    <row r="64169" spans="10:15" x14ac:dyDescent="0.2">
      <c r="J64169" s="20"/>
      <c r="K64169" s="20"/>
      <c r="L64169" s="20"/>
      <c r="M64169" s="20"/>
      <c r="N64169" s="20"/>
      <c r="O64169" s="20"/>
    </row>
    <row r="64170" spans="10:15" x14ac:dyDescent="0.2">
      <c r="J64170" s="20"/>
      <c r="K64170" s="20"/>
      <c r="L64170" s="20"/>
      <c r="M64170" s="20"/>
      <c r="N64170" s="20"/>
      <c r="O64170" s="20"/>
    </row>
    <row r="64171" spans="10:15" x14ac:dyDescent="0.2">
      <c r="J64171" s="20"/>
      <c r="K64171" s="20"/>
      <c r="L64171" s="20"/>
      <c r="M64171" s="20"/>
      <c r="N64171" s="20"/>
      <c r="O64171" s="20"/>
    </row>
    <row r="64172" spans="10:15" x14ac:dyDescent="0.2">
      <c r="J64172" s="20"/>
      <c r="K64172" s="20"/>
      <c r="L64172" s="20"/>
      <c r="M64172" s="20"/>
      <c r="N64172" s="20"/>
      <c r="O64172" s="20"/>
    </row>
    <row r="64173" spans="10:15" x14ac:dyDescent="0.2">
      <c r="J64173" s="20"/>
      <c r="K64173" s="20"/>
      <c r="L64173" s="20"/>
      <c r="M64173" s="20"/>
      <c r="N64173" s="20"/>
      <c r="O64173" s="20"/>
    </row>
    <row r="64174" spans="10:15" x14ac:dyDescent="0.2">
      <c r="J64174" s="20"/>
      <c r="K64174" s="20"/>
      <c r="L64174" s="20"/>
      <c r="M64174" s="20"/>
      <c r="N64174" s="20"/>
      <c r="O64174" s="20"/>
    </row>
    <row r="64175" spans="10:15" x14ac:dyDescent="0.2">
      <c r="J64175" s="20"/>
      <c r="K64175" s="20"/>
      <c r="L64175" s="20"/>
      <c r="M64175" s="20"/>
      <c r="N64175" s="20"/>
      <c r="O64175" s="20"/>
    </row>
    <row r="64176" spans="10:15" x14ac:dyDescent="0.2">
      <c r="J64176" s="20"/>
      <c r="K64176" s="20"/>
      <c r="L64176" s="20"/>
      <c r="M64176" s="20"/>
      <c r="N64176" s="20"/>
      <c r="O64176" s="20"/>
    </row>
    <row r="64177" spans="10:15" x14ac:dyDescent="0.2">
      <c r="J64177" s="20"/>
      <c r="K64177" s="20"/>
      <c r="L64177" s="20"/>
      <c r="M64177" s="20"/>
      <c r="N64177" s="20"/>
      <c r="O64177" s="20"/>
    </row>
    <row r="64178" spans="10:15" x14ac:dyDescent="0.2">
      <c r="J64178" s="20"/>
      <c r="K64178" s="20"/>
      <c r="L64178" s="20"/>
      <c r="M64178" s="20"/>
      <c r="N64178" s="20"/>
      <c r="O64178" s="20"/>
    </row>
    <row r="64179" spans="10:15" x14ac:dyDescent="0.2">
      <c r="J64179" s="20"/>
      <c r="K64179" s="20"/>
      <c r="L64179" s="20"/>
      <c r="M64179" s="20"/>
      <c r="N64179" s="20"/>
      <c r="O64179" s="20"/>
    </row>
    <row r="64180" spans="10:15" x14ac:dyDescent="0.2">
      <c r="J64180" s="20"/>
      <c r="K64180" s="20"/>
      <c r="L64180" s="20"/>
      <c r="M64180" s="20"/>
      <c r="N64180" s="20"/>
      <c r="O64180" s="20"/>
    </row>
    <row r="64181" spans="10:15" x14ac:dyDescent="0.2">
      <c r="J64181" s="20"/>
      <c r="K64181" s="20"/>
      <c r="L64181" s="20"/>
      <c r="M64181" s="20"/>
      <c r="N64181" s="20"/>
      <c r="O64181" s="20"/>
    </row>
    <row r="64182" spans="10:15" x14ac:dyDescent="0.2">
      <c r="J64182" s="20"/>
      <c r="K64182" s="20"/>
      <c r="L64182" s="20"/>
      <c r="M64182" s="20"/>
      <c r="N64182" s="20"/>
      <c r="O64182" s="20"/>
    </row>
    <row r="64183" spans="10:15" x14ac:dyDescent="0.2">
      <c r="J64183" s="20"/>
      <c r="K64183" s="20"/>
      <c r="L64183" s="20"/>
      <c r="M64183" s="20"/>
      <c r="N64183" s="20"/>
      <c r="O64183" s="20"/>
    </row>
    <row r="64184" spans="10:15" x14ac:dyDescent="0.2">
      <c r="J64184" s="20"/>
      <c r="K64184" s="20"/>
      <c r="L64184" s="20"/>
      <c r="M64184" s="20"/>
      <c r="N64184" s="20"/>
      <c r="O64184" s="20"/>
    </row>
    <row r="64185" spans="10:15" x14ac:dyDescent="0.2">
      <c r="J64185" s="20"/>
      <c r="K64185" s="20"/>
      <c r="L64185" s="20"/>
      <c r="M64185" s="20"/>
      <c r="N64185" s="20"/>
      <c r="O64185" s="20"/>
    </row>
    <row r="64186" spans="10:15" x14ac:dyDescent="0.2">
      <c r="J64186" s="20"/>
      <c r="K64186" s="20"/>
      <c r="L64186" s="20"/>
      <c r="M64186" s="20"/>
      <c r="N64186" s="20"/>
      <c r="O64186" s="20"/>
    </row>
    <row r="64187" spans="10:15" x14ac:dyDescent="0.2">
      <c r="J64187" s="20"/>
      <c r="K64187" s="20"/>
      <c r="L64187" s="20"/>
      <c r="M64187" s="20"/>
      <c r="N64187" s="20"/>
      <c r="O64187" s="20"/>
    </row>
    <row r="64188" spans="10:15" x14ac:dyDescent="0.2">
      <c r="J64188" s="20"/>
      <c r="K64188" s="20"/>
      <c r="L64188" s="20"/>
      <c r="M64188" s="20"/>
      <c r="N64188" s="20"/>
      <c r="O64188" s="20"/>
    </row>
    <row r="64189" spans="10:15" x14ac:dyDescent="0.2">
      <c r="J64189" s="20"/>
      <c r="K64189" s="20"/>
      <c r="L64189" s="20"/>
      <c r="M64189" s="20"/>
      <c r="N64189" s="20"/>
      <c r="O64189" s="20"/>
    </row>
    <row r="64190" spans="10:15" x14ac:dyDescent="0.2">
      <c r="J64190" s="20"/>
      <c r="K64190" s="20"/>
      <c r="L64190" s="20"/>
      <c r="M64190" s="20"/>
      <c r="N64190" s="20"/>
      <c r="O64190" s="20"/>
    </row>
    <row r="64191" spans="10:15" x14ac:dyDescent="0.2">
      <c r="J64191" s="20"/>
      <c r="K64191" s="20"/>
      <c r="L64191" s="20"/>
      <c r="M64191" s="20"/>
      <c r="N64191" s="20"/>
      <c r="O64191" s="20"/>
    </row>
    <row r="64192" spans="10:15" x14ac:dyDescent="0.2">
      <c r="J64192" s="20"/>
      <c r="K64192" s="20"/>
      <c r="L64192" s="20"/>
      <c r="M64192" s="20"/>
      <c r="N64192" s="20"/>
      <c r="O64192" s="20"/>
    </row>
    <row r="64193" spans="10:15" x14ac:dyDescent="0.2">
      <c r="J64193" s="20"/>
      <c r="K64193" s="20"/>
      <c r="L64193" s="20"/>
      <c r="M64193" s="20"/>
      <c r="N64193" s="20"/>
      <c r="O64193" s="20"/>
    </row>
    <row r="64194" spans="10:15" x14ac:dyDescent="0.2">
      <c r="J64194" s="20"/>
      <c r="K64194" s="20"/>
      <c r="L64194" s="20"/>
      <c r="M64194" s="20"/>
      <c r="N64194" s="20"/>
      <c r="O64194" s="20"/>
    </row>
    <row r="64195" spans="10:15" x14ac:dyDescent="0.2">
      <c r="J64195" s="20"/>
      <c r="K64195" s="20"/>
      <c r="L64195" s="20"/>
      <c r="M64195" s="20"/>
      <c r="N64195" s="20"/>
      <c r="O64195" s="20"/>
    </row>
    <row r="64196" spans="10:15" x14ac:dyDescent="0.2">
      <c r="J64196" s="20"/>
      <c r="K64196" s="20"/>
      <c r="L64196" s="20"/>
      <c r="M64196" s="20"/>
      <c r="N64196" s="20"/>
      <c r="O64196" s="20"/>
    </row>
    <row r="64197" spans="10:15" x14ac:dyDescent="0.2">
      <c r="J64197" s="20"/>
      <c r="K64197" s="20"/>
      <c r="L64197" s="20"/>
      <c r="M64197" s="20"/>
      <c r="N64197" s="20"/>
      <c r="O64197" s="20"/>
    </row>
    <row r="64198" spans="10:15" x14ac:dyDescent="0.2">
      <c r="J64198" s="20"/>
      <c r="K64198" s="20"/>
      <c r="L64198" s="20"/>
      <c r="M64198" s="20"/>
      <c r="N64198" s="20"/>
      <c r="O64198" s="20"/>
    </row>
    <row r="64199" spans="10:15" x14ac:dyDescent="0.2">
      <c r="J64199" s="20"/>
      <c r="K64199" s="20"/>
      <c r="L64199" s="20"/>
      <c r="M64199" s="20"/>
      <c r="N64199" s="20"/>
      <c r="O64199" s="20"/>
    </row>
    <row r="64200" spans="10:15" x14ac:dyDescent="0.2">
      <c r="J64200" s="20"/>
      <c r="K64200" s="20"/>
      <c r="L64200" s="20"/>
      <c r="M64200" s="20"/>
      <c r="N64200" s="20"/>
      <c r="O64200" s="20"/>
    </row>
    <row r="64201" spans="10:15" x14ac:dyDescent="0.2">
      <c r="J64201" s="20"/>
      <c r="K64201" s="20"/>
      <c r="L64201" s="20"/>
      <c r="M64201" s="20"/>
      <c r="N64201" s="20"/>
      <c r="O64201" s="20"/>
    </row>
    <row r="64202" spans="10:15" x14ac:dyDescent="0.2">
      <c r="J64202" s="20"/>
      <c r="K64202" s="20"/>
      <c r="L64202" s="20"/>
      <c r="M64202" s="20"/>
      <c r="N64202" s="20"/>
      <c r="O64202" s="20"/>
    </row>
    <row r="64203" spans="10:15" x14ac:dyDescent="0.2">
      <c r="J64203" s="20"/>
      <c r="K64203" s="20"/>
      <c r="L64203" s="20"/>
      <c r="M64203" s="20"/>
      <c r="N64203" s="20"/>
      <c r="O64203" s="20"/>
    </row>
    <row r="64204" spans="10:15" x14ac:dyDescent="0.2">
      <c r="J64204" s="20"/>
      <c r="K64204" s="20"/>
      <c r="L64204" s="20"/>
      <c r="M64204" s="20"/>
      <c r="N64204" s="20"/>
      <c r="O64204" s="20"/>
    </row>
    <row r="64205" spans="10:15" x14ac:dyDescent="0.2">
      <c r="J64205" s="20"/>
      <c r="K64205" s="20"/>
      <c r="L64205" s="20"/>
      <c r="M64205" s="20"/>
      <c r="N64205" s="20"/>
      <c r="O64205" s="20"/>
    </row>
    <row r="64206" spans="10:15" x14ac:dyDescent="0.2">
      <c r="J64206" s="20"/>
      <c r="K64206" s="20"/>
      <c r="L64206" s="20"/>
      <c r="M64206" s="20"/>
      <c r="N64206" s="20"/>
      <c r="O64206" s="20"/>
    </row>
    <row r="64207" spans="10:15" x14ac:dyDescent="0.2">
      <c r="J64207" s="20"/>
      <c r="K64207" s="20"/>
      <c r="L64207" s="20"/>
      <c r="M64207" s="20"/>
      <c r="N64207" s="20"/>
      <c r="O64207" s="20"/>
    </row>
    <row r="64208" spans="10:15" x14ac:dyDescent="0.2">
      <c r="J64208" s="20"/>
      <c r="K64208" s="20"/>
      <c r="L64208" s="20"/>
      <c r="M64208" s="20"/>
      <c r="N64208" s="20"/>
      <c r="O64208" s="20"/>
    </row>
    <row r="64209" spans="10:15" x14ac:dyDescent="0.2">
      <c r="J64209" s="20"/>
      <c r="K64209" s="20"/>
      <c r="L64209" s="20"/>
      <c r="M64209" s="20"/>
      <c r="N64209" s="20"/>
      <c r="O64209" s="20"/>
    </row>
    <row r="64210" spans="10:15" x14ac:dyDescent="0.2">
      <c r="J64210" s="20"/>
      <c r="K64210" s="20"/>
      <c r="L64210" s="20"/>
      <c r="M64210" s="20"/>
      <c r="N64210" s="20"/>
      <c r="O64210" s="20"/>
    </row>
    <row r="64211" spans="10:15" x14ac:dyDescent="0.2">
      <c r="J64211" s="20"/>
      <c r="K64211" s="20"/>
      <c r="L64211" s="20"/>
      <c r="M64211" s="20"/>
      <c r="N64211" s="20"/>
      <c r="O64211" s="20"/>
    </row>
    <row r="64212" spans="10:15" x14ac:dyDescent="0.2">
      <c r="J64212" s="20"/>
      <c r="K64212" s="20"/>
      <c r="L64212" s="20"/>
      <c r="M64212" s="20"/>
      <c r="N64212" s="20"/>
      <c r="O64212" s="20"/>
    </row>
    <row r="64213" spans="10:15" x14ac:dyDescent="0.2">
      <c r="J64213" s="20"/>
      <c r="K64213" s="20"/>
      <c r="L64213" s="20"/>
      <c r="M64213" s="20"/>
      <c r="N64213" s="20"/>
      <c r="O64213" s="20"/>
    </row>
    <row r="64214" spans="10:15" x14ac:dyDescent="0.2">
      <c r="J64214" s="20"/>
      <c r="K64214" s="20"/>
      <c r="L64214" s="20"/>
      <c r="M64214" s="20"/>
      <c r="N64214" s="20"/>
      <c r="O64214" s="20"/>
    </row>
    <row r="64215" spans="10:15" x14ac:dyDescent="0.2">
      <c r="J64215" s="20"/>
      <c r="K64215" s="20"/>
      <c r="L64215" s="20"/>
      <c r="M64215" s="20"/>
      <c r="N64215" s="20"/>
      <c r="O64215" s="20"/>
    </row>
    <row r="64216" spans="10:15" x14ac:dyDescent="0.2">
      <c r="J64216" s="20"/>
      <c r="K64216" s="20"/>
      <c r="L64216" s="20"/>
      <c r="M64216" s="20"/>
      <c r="N64216" s="20"/>
      <c r="O64216" s="20"/>
    </row>
    <row r="64217" spans="10:15" x14ac:dyDescent="0.2">
      <c r="J64217" s="20"/>
      <c r="K64217" s="20"/>
      <c r="L64217" s="20"/>
      <c r="M64217" s="20"/>
      <c r="N64217" s="20"/>
      <c r="O64217" s="20"/>
    </row>
    <row r="64218" spans="10:15" x14ac:dyDescent="0.2">
      <c r="J64218" s="20"/>
      <c r="K64218" s="20"/>
      <c r="L64218" s="20"/>
      <c r="M64218" s="20"/>
      <c r="N64218" s="20"/>
      <c r="O64218" s="20"/>
    </row>
    <row r="64219" spans="10:15" x14ac:dyDescent="0.2">
      <c r="J64219" s="20"/>
      <c r="K64219" s="20"/>
      <c r="L64219" s="20"/>
      <c r="M64219" s="20"/>
      <c r="N64219" s="20"/>
      <c r="O64219" s="20"/>
    </row>
    <row r="64220" spans="10:15" x14ac:dyDescent="0.2">
      <c r="J64220" s="20"/>
      <c r="K64220" s="20"/>
      <c r="L64220" s="20"/>
      <c r="M64220" s="20"/>
      <c r="N64220" s="20"/>
      <c r="O64220" s="20"/>
    </row>
    <row r="64221" spans="10:15" x14ac:dyDescent="0.2">
      <c r="J64221" s="20"/>
      <c r="K64221" s="20"/>
      <c r="L64221" s="20"/>
      <c r="M64221" s="20"/>
      <c r="N64221" s="20"/>
      <c r="O64221" s="20"/>
    </row>
    <row r="64222" spans="10:15" x14ac:dyDescent="0.2">
      <c r="J64222" s="20"/>
      <c r="K64222" s="20"/>
      <c r="L64222" s="20"/>
      <c r="M64222" s="20"/>
      <c r="N64222" s="20"/>
      <c r="O64222" s="20"/>
    </row>
    <row r="64223" spans="10:15" x14ac:dyDescent="0.2">
      <c r="J64223" s="20"/>
      <c r="K64223" s="20"/>
      <c r="L64223" s="20"/>
      <c r="M64223" s="20"/>
      <c r="N64223" s="20"/>
      <c r="O64223" s="20"/>
    </row>
    <row r="64224" spans="10:15" x14ac:dyDescent="0.2">
      <c r="J64224" s="20"/>
      <c r="K64224" s="20"/>
      <c r="L64224" s="20"/>
      <c r="M64224" s="20"/>
      <c r="N64224" s="20"/>
      <c r="O64224" s="20"/>
    </row>
    <row r="64225" spans="10:15" x14ac:dyDescent="0.2">
      <c r="J64225" s="20"/>
      <c r="K64225" s="20"/>
      <c r="L64225" s="20"/>
      <c r="M64225" s="20"/>
      <c r="N64225" s="20"/>
      <c r="O64225" s="20"/>
    </row>
    <row r="64226" spans="10:15" x14ac:dyDescent="0.2">
      <c r="J64226" s="20"/>
      <c r="K64226" s="20"/>
      <c r="L64226" s="20"/>
      <c r="M64226" s="20"/>
      <c r="N64226" s="20"/>
      <c r="O64226" s="20"/>
    </row>
    <row r="64227" spans="10:15" x14ac:dyDescent="0.2">
      <c r="J64227" s="20"/>
      <c r="K64227" s="20"/>
      <c r="L64227" s="20"/>
      <c r="M64227" s="20"/>
      <c r="N64227" s="20"/>
      <c r="O64227" s="20"/>
    </row>
    <row r="64228" spans="10:15" x14ac:dyDescent="0.2">
      <c r="J64228" s="20"/>
      <c r="K64228" s="20"/>
      <c r="L64228" s="20"/>
      <c r="M64228" s="20"/>
      <c r="N64228" s="20"/>
      <c r="O64228" s="20"/>
    </row>
    <row r="64229" spans="10:15" x14ac:dyDescent="0.2">
      <c r="J64229" s="20"/>
      <c r="K64229" s="20"/>
      <c r="L64229" s="20"/>
      <c r="M64229" s="20"/>
      <c r="N64229" s="20"/>
      <c r="O64229" s="20"/>
    </row>
    <row r="64230" spans="10:15" x14ac:dyDescent="0.2">
      <c r="J64230" s="20"/>
      <c r="K64230" s="20"/>
      <c r="L64230" s="20"/>
      <c r="M64230" s="20"/>
      <c r="N64230" s="20"/>
      <c r="O64230" s="20"/>
    </row>
    <row r="64231" spans="10:15" x14ac:dyDescent="0.2">
      <c r="J64231" s="20"/>
      <c r="K64231" s="20"/>
      <c r="L64231" s="20"/>
      <c r="M64231" s="20"/>
      <c r="N64231" s="20"/>
      <c r="O64231" s="20"/>
    </row>
    <row r="64232" spans="10:15" x14ac:dyDescent="0.2">
      <c r="J64232" s="20"/>
      <c r="K64232" s="20"/>
      <c r="L64232" s="20"/>
      <c r="M64232" s="20"/>
      <c r="N64232" s="20"/>
      <c r="O64232" s="20"/>
    </row>
    <row r="64233" spans="10:15" x14ac:dyDescent="0.2">
      <c r="J64233" s="20"/>
      <c r="K64233" s="20"/>
      <c r="L64233" s="20"/>
      <c r="M64233" s="20"/>
      <c r="N64233" s="20"/>
      <c r="O64233" s="20"/>
    </row>
    <row r="64234" spans="10:15" x14ac:dyDescent="0.2">
      <c r="J64234" s="20"/>
      <c r="K64234" s="20"/>
      <c r="L64234" s="20"/>
      <c r="M64234" s="20"/>
      <c r="N64234" s="20"/>
      <c r="O64234" s="20"/>
    </row>
    <row r="64235" spans="10:15" x14ac:dyDescent="0.2">
      <c r="J64235" s="20"/>
      <c r="K64235" s="20"/>
      <c r="L64235" s="20"/>
      <c r="M64235" s="20"/>
      <c r="N64235" s="20"/>
      <c r="O64235" s="20"/>
    </row>
    <row r="64236" spans="10:15" x14ac:dyDescent="0.2">
      <c r="J64236" s="20"/>
      <c r="K64236" s="20"/>
      <c r="L64236" s="20"/>
      <c r="M64236" s="20"/>
      <c r="N64236" s="20"/>
      <c r="O64236" s="20"/>
    </row>
    <row r="64237" spans="10:15" x14ac:dyDescent="0.2">
      <c r="J64237" s="20"/>
      <c r="K64237" s="20"/>
      <c r="L64237" s="20"/>
      <c r="M64237" s="20"/>
      <c r="N64237" s="20"/>
      <c r="O64237" s="20"/>
    </row>
    <row r="64238" spans="10:15" x14ac:dyDescent="0.2">
      <c r="J64238" s="20"/>
      <c r="K64238" s="20"/>
      <c r="L64238" s="20"/>
      <c r="M64238" s="20"/>
      <c r="N64238" s="20"/>
      <c r="O64238" s="20"/>
    </row>
    <row r="64239" spans="10:15" x14ac:dyDescent="0.2">
      <c r="J64239" s="20"/>
      <c r="K64239" s="20"/>
      <c r="L64239" s="20"/>
      <c r="M64239" s="20"/>
      <c r="N64239" s="20"/>
      <c r="O64239" s="20"/>
    </row>
    <row r="64240" spans="10:15" x14ac:dyDescent="0.2">
      <c r="J64240" s="20"/>
      <c r="K64240" s="20"/>
      <c r="L64240" s="20"/>
      <c r="M64240" s="20"/>
      <c r="N64240" s="20"/>
      <c r="O64240" s="20"/>
    </row>
    <row r="64241" spans="10:15" x14ac:dyDescent="0.2">
      <c r="J64241" s="20"/>
      <c r="K64241" s="20"/>
      <c r="L64241" s="20"/>
      <c r="M64241" s="20"/>
      <c r="N64241" s="20"/>
      <c r="O64241" s="20"/>
    </row>
    <row r="64242" spans="10:15" x14ac:dyDescent="0.2">
      <c r="J64242" s="20"/>
      <c r="K64242" s="20"/>
      <c r="L64242" s="20"/>
      <c r="M64242" s="20"/>
      <c r="N64242" s="20"/>
      <c r="O64242" s="20"/>
    </row>
    <row r="64243" spans="10:15" x14ac:dyDescent="0.2">
      <c r="J64243" s="20"/>
      <c r="K64243" s="20"/>
      <c r="L64243" s="20"/>
      <c r="M64243" s="20"/>
      <c r="N64243" s="20"/>
      <c r="O64243" s="20"/>
    </row>
    <row r="64244" spans="10:15" x14ac:dyDescent="0.2">
      <c r="J64244" s="20"/>
      <c r="K64244" s="20"/>
      <c r="L64244" s="20"/>
      <c r="M64244" s="20"/>
      <c r="N64244" s="20"/>
      <c r="O64244" s="20"/>
    </row>
    <row r="64245" spans="10:15" x14ac:dyDescent="0.2">
      <c r="J64245" s="20"/>
      <c r="K64245" s="20"/>
      <c r="L64245" s="20"/>
      <c r="M64245" s="20"/>
      <c r="N64245" s="20"/>
      <c r="O64245" s="20"/>
    </row>
    <row r="64246" spans="10:15" x14ac:dyDescent="0.2">
      <c r="J64246" s="20"/>
      <c r="K64246" s="20"/>
      <c r="L64246" s="20"/>
      <c r="M64246" s="20"/>
      <c r="N64246" s="20"/>
      <c r="O64246" s="20"/>
    </row>
    <row r="64247" spans="10:15" x14ac:dyDescent="0.2">
      <c r="J64247" s="20"/>
      <c r="K64247" s="20"/>
      <c r="L64247" s="20"/>
      <c r="M64247" s="20"/>
      <c r="N64247" s="20"/>
      <c r="O64247" s="20"/>
    </row>
    <row r="64248" spans="10:15" x14ac:dyDescent="0.2">
      <c r="J64248" s="20"/>
      <c r="K64248" s="20"/>
      <c r="L64248" s="20"/>
      <c r="M64248" s="20"/>
      <c r="N64248" s="20"/>
      <c r="O64248" s="20"/>
    </row>
    <row r="64249" spans="10:15" x14ac:dyDescent="0.2">
      <c r="J64249" s="20"/>
      <c r="K64249" s="20"/>
      <c r="L64249" s="20"/>
      <c r="M64249" s="20"/>
      <c r="N64249" s="20"/>
      <c r="O64249" s="20"/>
    </row>
    <row r="64250" spans="10:15" x14ac:dyDescent="0.2">
      <c r="J64250" s="20"/>
      <c r="K64250" s="20"/>
      <c r="L64250" s="20"/>
      <c r="M64250" s="20"/>
      <c r="N64250" s="20"/>
      <c r="O64250" s="20"/>
    </row>
    <row r="64251" spans="10:15" x14ac:dyDescent="0.2">
      <c r="J64251" s="20"/>
      <c r="K64251" s="20"/>
      <c r="L64251" s="20"/>
      <c r="M64251" s="20"/>
      <c r="N64251" s="20"/>
      <c r="O64251" s="20"/>
    </row>
    <row r="64252" spans="10:15" x14ac:dyDescent="0.2">
      <c r="J64252" s="20"/>
      <c r="K64252" s="20"/>
      <c r="L64252" s="20"/>
      <c r="M64252" s="20"/>
      <c r="N64252" s="20"/>
      <c r="O64252" s="20"/>
    </row>
    <row r="64253" spans="10:15" x14ac:dyDescent="0.2">
      <c r="J64253" s="20"/>
      <c r="K64253" s="20"/>
      <c r="L64253" s="20"/>
      <c r="M64253" s="20"/>
      <c r="N64253" s="20"/>
      <c r="O64253" s="20"/>
    </row>
    <row r="64254" spans="10:15" x14ac:dyDescent="0.2">
      <c r="J64254" s="20"/>
      <c r="K64254" s="20"/>
      <c r="L64254" s="20"/>
      <c r="M64254" s="20"/>
      <c r="N64254" s="20"/>
      <c r="O64254" s="20"/>
    </row>
    <row r="64255" spans="10:15" x14ac:dyDescent="0.2">
      <c r="J64255" s="20"/>
      <c r="K64255" s="20"/>
      <c r="L64255" s="20"/>
      <c r="M64255" s="20"/>
      <c r="N64255" s="20"/>
      <c r="O64255" s="20"/>
    </row>
    <row r="64256" spans="10:15" x14ac:dyDescent="0.2">
      <c r="J64256" s="20"/>
      <c r="K64256" s="20"/>
      <c r="L64256" s="20"/>
      <c r="M64256" s="20"/>
      <c r="N64256" s="20"/>
      <c r="O64256" s="20"/>
    </row>
    <row r="64257" spans="10:15" x14ac:dyDescent="0.2">
      <c r="J64257" s="20"/>
      <c r="K64257" s="20"/>
      <c r="L64257" s="20"/>
      <c r="M64257" s="20"/>
      <c r="N64257" s="20"/>
      <c r="O64257" s="20"/>
    </row>
    <row r="64258" spans="10:15" x14ac:dyDescent="0.2">
      <c r="J64258" s="20"/>
      <c r="K64258" s="20"/>
      <c r="L64258" s="20"/>
      <c r="M64258" s="20"/>
      <c r="N64258" s="20"/>
      <c r="O64258" s="20"/>
    </row>
    <row r="64259" spans="10:15" x14ac:dyDescent="0.2">
      <c r="J64259" s="20"/>
      <c r="K64259" s="20"/>
      <c r="L64259" s="20"/>
      <c r="M64259" s="20"/>
      <c r="N64259" s="20"/>
      <c r="O64259" s="20"/>
    </row>
    <row r="64260" spans="10:15" x14ac:dyDescent="0.2">
      <c r="J64260" s="20"/>
      <c r="K64260" s="20"/>
      <c r="L64260" s="20"/>
      <c r="M64260" s="20"/>
      <c r="N64260" s="20"/>
      <c r="O64260" s="20"/>
    </row>
    <row r="64261" spans="10:15" x14ac:dyDescent="0.2">
      <c r="J64261" s="20"/>
      <c r="K64261" s="20"/>
      <c r="L64261" s="20"/>
      <c r="M64261" s="20"/>
      <c r="N64261" s="20"/>
      <c r="O64261" s="20"/>
    </row>
    <row r="64262" spans="10:15" x14ac:dyDescent="0.2">
      <c r="J64262" s="20"/>
      <c r="K64262" s="20"/>
      <c r="L64262" s="20"/>
      <c r="M64262" s="20"/>
      <c r="N64262" s="20"/>
      <c r="O64262" s="20"/>
    </row>
    <row r="64263" spans="10:15" x14ac:dyDescent="0.2">
      <c r="J64263" s="20"/>
      <c r="K64263" s="20"/>
      <c r="L64263" s="20"/>
      <c r="M64263" s="20"/>
      <c r="N64263" s="20"/>
      <c r="O64263" s="20"/>
    </row>
    <row r="64264" spans="10:15" x14ac:dyDescent="0.2">
      <c r="J64264" s="20"/>
      <c r="K64264" s="20"/>
      <c r="L64264" s="20"/>
      <c r="M64264" s="20"/>
      <c r="N64264" s="20"/>
      <c r="O64264" s="20"/>
    </row>
    <row r="64265" spans="10:15" x14ac:dyDescent="0.2">
      <c r="J64265" s="20"/>
      <c r="K64265" s="20"/>
      <c r="L64265" s="20"/>
      <c r="M64265" s="20"/>
      <c r="N64265" s="20"/>
      <c r="O64265" s="20"/>
    </row>
    <row r="64266" spans="10:15" x14ac:dyDescent="0.2">
      <c r="J64266" s="20"/>
      <c r="K64266" s="20"/>
      <c r="L64266" s="20"/>
      <c r="M64266" s="20"/>
      <c r="N64266" s="20"/>
      <c r="O64266" s="20"/>
    </row>
    <row r="64267" spans="10:15" x14ac:dyDescent="0.2">
      <c r="J64267" s="20"/>
      <c r="K64267" s="20"/>
      <c r="L64267" s="20"/>
      <c r="M64267" s="20"/>
      <c r="N64267" s="20"/>
      <c r="O64267" s="20"/>
    </row>
    <row r="64268" spans="10:15" x14ac:dyDescent="0.2">
      <c r="J64268" s="20"/>
      <c r="K64268" s="20"/>
      <c r="L64268" s="20"/>
      <c r="M64268" s="20"/>
      <c r="N64268" s="20"/>
      <c r="O64268" s="20"/>
    </row>
    <row r="64269" spans="10:15" x14ac:dyDescent="0.2">
      <c r="J64269" s="20"/>
      <c r="K64269" s="20"/>
      <c r="L64269" s="20"/>
      <c r="M64269" s="20"/>
      <c r="N64269" s="20"/>
      <c r="O64269" s="20"/>
    </row>
    <row r="64270" spans="10:15" x14ac:dyDescent="0.2">
      <c r="J64270" s="20"/>
      <c r="K64270" s="20"/>
      <c r="L64270" s="20"/>
      <c r="M64270" s="20"/>
      <c r="N64270" s="20"/>
      <c r="O64270" s="20"/>
    </row>
    <row r="64271" spans="10:15" x14ac:dyDescent="0.2">
      <c r="J64271" s="20"/>
      <c r="K64271" s="20"/>
      <c r="L64271" s="20"/>
      <c r="M64271" s="20"/>
      <c r="N64271" s="20"/>
      <c r="O64271" s="20"/>
    </row>
    <row r="64272" spans="10:15" x14ac:dyDescent="0.2">
      <c r="J64272" s="20"/>
      <c r="K64272" s="20"/>
      <c r="L64272" s="20"/>
      <c r="M64272" s="20"/>
      <c r="N64272" s="20"/>
      <c r="O64272" s="20"/>
    </row>
    <row r="64273" spans="10:15" x14ac:dyDescent="0.2">
      <c r="J64273" s="20"/>
      <c r="K64273" s="20"/>
      <c r="L64273" s="20"/>
      <c r="M64273" s="20"/>
      <c r="N64273" s="20"/>
      <c r="O64273" s="20"/>
    </row>
    <row r="64274" spans="10:15" x14ac:dyDescent="0.2">
      <c r="J64274" s="20"/>
      <c r="K64274" s="20"/>
      <c r="L64274" s="20"/>
      <c r="M64274" s="20"/>
      <c r="N64274" s="20"/>
      <c r="O64274" s="20"/>
    </row>
    <row r="64275" spans="10:15" x14ac:dyDescent="0.2">
      <c r="J64275" s="20"/>
      <c r="K64275" s="20"/>
      <c r="L64275" s="20"/>
      <c r="M64275" s="20"/>
      <c r="N64275" s="20"/>
      <c r="O64275" s="20"/>
    </row>
    <row r="64276" spans="10:15" x14ac:dyDescent="0.2">
      <c r="J64276" s="20"/>
      <c r="K64276" s="20"/>
      <c r="L64276" s="20"/>
      <c r="M64276" s="20"/>
      <c r="N64276" s="20"/>
      <c r="O64276" s="20"/>
    </row>
    <row r="64277" spans="10:15" x14ac:dyDescent="0.2">
      <c r="J64277" s="20"/>
      <c r="K64277" s="20"/>
      <c r="L64277" s="20"/>
      <c r="M64277" s="20"/>
      <c r="N64277" s="20"/>
      <c r="O64277" s="20"/>
    </row>
    <row r="64278" spans="10:15" x14ac:dyDescent="0.2">
      <c r="J64278" s="20"/>
      <c r="K64278" s="20"/>
      <c r="L64278" s="20"/>
      <c r="M64278" s="20"/>
      <c r="N64278" s="20"/>
      <c r="O64278" s="20"/>
    </row>
    <row r="64279" spans="10:15" x14ac:dyDescent="0.2">
      <c r="J64279" s="20"/>
      <c r="K64279" s="20"/>
      <c r="L64279" s="20"/>
      <c r="M64279" s="20"/>
      <c r="N64279" s="20"/>
      <c r="O64279" s="20"/>
    </row>
    <row r="64280" spans="10:15" x14ac:dyDescent="0.2">
      <c r="J64280" s="20"/>
      <c r="K64280" s="20"/>
      <c r="L64280" s="20"/>
      <c r="M64280" s="20"/>
      <c r="N64280" s="20"/>
      <c r="O64280" s="20"/>
    </row>
    <row r="64281" spans="10:15" x14ac:dyDescent="0.2">
      <c r="J64281" s="20"/>
      <c r="K64281" s="20"/>
      <c r="L64281" s="20"/>
      <c r="M64281" s="20"/>
      <c r="N64281" s="20"/>
      <c r="O64281" s="20"/>
    </row>
    <row r="64282" spans="10:15" x14ac:dyDescent="0.2">
      <c r="J64282" s="20"/>
      <c r="K64282" s="20"/>
      <c r="L64282" s="20"/>
      <c r="M64282" s="20"/>
      <c r="N64282" s="20"/>
      <c r="O64282" s="20"/>
    </row>
    <row r="64283" spans="10:15" x14ac:dyDescent="0.2">
      <c r="J64283" s="20"/>
      <c r="K64283" s="20"/>
      <c r="L64283" s="20"/>
      <c r="M64283" s="20"/>
      <c r="N64283" s="20"/>
      <c r="O64283" s="20"/>
    </row>
    <row r="64284" spans="10:15" x14ac:dyDescent="0.2">
      <c r="J64284" s="20"/>
      <c r="K64284" s="20"/>
      <c r="L64284" s="20"/>
      <c r="M64284" s="20"/>
      <c r="N64284" s="20"/>
      <c r="O64284" s="20"/>
    </row>
    <row r="64285" spans="10:15" x14ac:dyDescent="0.2">
      <c r="J64285" s="20"/>
      <c r="K64285" s="20"/>
      <c r="L64285" s="20"/>
      <c r="M64285" s="20"/>
      <c r="N64285" s="20"/>
      <c r="O64285" s="20"/>
    </row>
    <row r="64286" spans="10:15" x14ac:dyDescent="0.2">
      <c r="J64286" s="20"/>
      <c r="K64286" s="20"/>
      <c r="L64286" s="20"/>
      <c r="M64286" s="20"/>
      <c r="N64286" s="20"/>
      <c r="O64286" s="20"/>
    </row>
    <row r="64287" spans="10:15" x14ac:dyDescent="0.2">
      <c r="J64287" s="20"/>
      <c r="K64287" s="20"/>
      <c r="L64287" s="20"/>
      <c r="M64287" s="20"/>
      <c r="N64287" s="20"/>
      <c r="O64287" s="20"/>
    </row>
    <row r="64288" spans="10:15" x14ac:dyDescent="0.2">
      <c r="J64288" s="20"/>
      <c r="K64288" s="20"/>
      <c r="L64288" s="20"/>
      <c r="M64288" s="20"/>
      <c r="N64288" s="20"/>
      <c r="O64288" s="20"/>
    </row>
    <row r="64289" spans="10:15" x14ac:dyDescent="0.2">
      <c r="J64289" s="20"/>
      <c r="K64289" s="20"/>
      <c r="L64289" s="20"/>
      <c r="M64289" s="20"/>
      <c r="N64289" s="20"/>
      <c r="O64289" s="20"/>
    </row>
    <row r="64290" spans="10:15" x14ac:dyDescent="0.2">
      <c r="J64290" s="20"/>
      <c r="K64290" s="20"/>
      <c r="L64290" s="20"/>
      <c r="M64290" s="20"/>
      <c r="N64290" s="20"/>
      <c r="O64290" s="20"/>
    </row>
    <row r="64291" spans="10:15" x14ac:dyDescent="0.2">
      <c r="J64291" s="20"/>
      <c r="K64291" s="20"/>
      <c r="L64291" s="20"/>
      <c r="M64291" s="20"/>
      <c r="N64291" s="20"/>
      <c r="O64291" s="20"/>
    </row>
    <row r="64292" spans="10:15" x14ac:dyDescent="0.2">
      <c r="J64292" s="20"/>
      <c r="K64292" s="20"/>
      <c r="L64292" s="20"/>
      <c r="M64292" s="20"/>
      <c r="N64292" s="20"/>
      <c r="O64292" s="20"/>
    </row>
    <row r="64293" spans="10:15" x14ac:dyDescent="0.2">
      <c r="J64293" s="20"/>
      <c r="K64293" s="20"/>
      <c r="L64293" s="20"/>
      <c r="M64293" s="20"/>
      <c r="N64293" s="20"/>
      <c r="O64293" s="20"/>
    </row>
    <row r="64294" spans="10:15" x14ac:dyDescent="0.2">
      <c r="J64294" s="20"/>
      <c r="K64294" s="20"/>
      <c r="L64294" s="20"/>
      <c r="M64294" s="20"/>
      <c r="N64294" s="20"/>
      <c r="O64294" s="20"/>
    </row>
    <row r="64295" spans="10:15" x14ac:dyDescent="0.2">
      <c r="J64295" s="20"/>
      <c r="K64295" s="20"/>
      <c r="L64295" s="20"/>
      <c r="M64295" s="20"/>
      <c r="N64295" s="20"/>
      <c r="O64295" s="20"/>
    </row>
    <row r="64296" spans="10:15" x14ac:dyDescent="0.2">
      <c r="J64296" s="20"/>
      <c r="K64296" s="20"/>
      <c r="L64296" s="20"/>
      <c r="M64296" s="20"/>
      <c r="N64296" s="20"/>
      <c r="O64296" s="20"/>
    </row>
    <row r="64297" spans="10:15" x14ac:dyDescent="0.2">
      <c r="J64297" s="20"/>
      <c r="K64297" s="20"/>
      <c r="L64297" s="20"/>
      <c r="M64297" s="20"/>
      <c r="N64297" s="20"/>
      <c r="O64297" s="20"/>
    </row>
    <row r="64298" spans="10:15" x14ac:dyDescent="0.2">
      <c r="J64298" s="20"/>
      <c r="K64298" s="20"/>
      <c r="L64298" s="20"/>
      <c r="M64298" s="20"/>
      <c r="N64298" s="20"/>
      <c r="O64298" s="20"/>
    </row>
    <row r="64299" spans="10:15" x14ac:dyDescent="0.2">
      <c r="J64299" s="20"/>
      <c r="K64299" s="20"/>
      <c r="L64299" s="20"/>
      <c r="M64299" s="20"/>
      <c r="N64299" s="20"/>
      <c r="O64299" s="20"/>
    </row>
    <row r="64300" spans="10:15" x14ac:dyDescent="0.2">
      <c r="J64300" s="20"/>
      <c r="K64300" s="20"/>
      <c r="L64300" s="20"/>
      <c r="M64300" s="20"/>
      <c r="N64300" s="20"/>
      <c r="O64300" s="20"/>
    </row>
    <row r="64301" spans="10:15" x14ac:dyDescent="0.2">
      <c r="J64301" s="20"/>
      <c r="K64301" s="20"/>
      <c r="L64301" s="20"/>
      <c r="M64301" s="20"/>
      <c r="N64301" s="20"/>
      <c r="O64301" s="20"/>
    </row>
    <row r="64302" spans="10:15" x14ac:dyDescent="0.2">
      <c r="J64302" s="20"/>
      <c r="K64302" s="20"/>
      <c r="L64302" s="20"/>
      <c r="M64302" s="20"/>
      <c r="N64302" s="20"/>
      <c r="O64302" s="20"/>
    </row>
    <row r="64303" spans="10:15" x14ac:dyDescent="0.2">
      <c r="J64303" s="20"/>
      <c r="K64303" s="20"/>
      <c r="L64303" s="20"/>
      <c r="M64303" s="20"/>
      <c r="N64303" s="20"/>
      <c r="O64303" s="20"/>
    </row>
    <row r="64304" spans="10:15" x14ac:dyDescent="0.2">
      <c r="J64304" s="20"/>
      <c r="K64304" s="20"/>
      <c r="L64304" s="20"/>
      <c r="M64304" s="20"/>
      <c r="N64304" s="20"/>
      <c r="O64304" s="20"/>
    </row>
    <row r="64305" spans="10:15" x14ac:dyDescent="0.2">
      <c r="J64305" s="20"/>
      <c r="K64305" s="20"/>
      <c r="L64305" s="20"/>
      <c r="M64305" s="20"/>
      <c r="N64305" s="20"/>
      <c r="O64305" s="20"/>
    </row>
    <row r="64306" spans="10:15" x14ac:dyDescent="0.2">
      <c r="J64306" s="20"/>
      <c r="K64306" s="20"/>
      <c r="L64306" s="20"/>
      <c r="M64306" s="20"/>
      <c r="N64306" s="20"/>
      <c r="O64306" s="20"/>
    </row>
    <row r="64307" spans="10:15" x14ac:dyDescent="0.2">
      <c r="J64307" s="20"/>
      <c r="K64307" s="20"/>
      <c r="L64307" s="20"/>
      <c r="M64307" s="20"/>
      <c r="N64307" s="20"/>
      <c r="O64307" s="20"/>
    </row>
    <row r="64308" spans="10:15" x14ac:dyDescent="0.2">
      <c r="J64308" s="20"/>
      <c r="K64308" s="20"/>
      <c r="L64308" s="20"/>
      <c r="M64308" s="20"/>
      <c r="N64308" s="20"/>
      <c r="O64308" s="20"/>
    </row>
    <row r="64309" spans="10:15" x14ac:dyDescent="0.2">
      <c r="J64309" s="20"/>
      <c r="K64309" s="20"/>
      <c r="L64309" s="20"/>
      <c r="M64309" s="20"/>
      <c r="N64309" s="20"/>
      <c r="O64309" s="20"/>
    </row>
    <row r="64310" spans="10:15" x14ac:dyDescent="0.2">
      <c r="J64310" s="20"/>
      <c r="K64310" s="20"/>
      <c r="L64310" s="20"/>
      <c r="M64310" s="20"/>
      <c r="N64310" s="20"/>
      <c r="O64310" s="20"/>
    </row>
    <row r="64311" spans="10:15" x14ac:dyDescent="0.2">
      <c r="J64311" s="20"/>
      <c r="K64311" s="20"/>
      <c r="L64311" s="20"/>
      <c r="M64311" s="20"/>
      <c r="N64311" s="20"/>
      <c r="O64311" s="20"/>
    </row>
    <row r="64312" spans="10:15" x14ac:dyDescent="0.2">
      <c r="J64312" s="20"/>
      <c r="K64312" s="20"/>
      <c r="L64312" s="20"/>
      <c r="M64312" s="20"/>
      <c r="N64312" s="20"/>
      <c r="O64312" s="20"/>
    </row>
    <row r="64313" spans="10:15" x14ac:dyDescent="0.2">
      <c r="J64313" s="20"/>
      <c r="K64313" s="20"/>
      <c r="L64313" s="20"/>
      <c r="M64313" s="20"/>
      <c r="N64313" s="20"/>
      <c r="O64313" s="20"/>
    </row>
    <row r="64314" spans="10:15" x14ac:dyDescent="0.2">
      <c r="J64314" s="20"/>
      <c r="K64314" s="20"/>
      <c r="L64314" s="20"/>
      <c r="M64314" s="20"/>
      <c r="N64314" s="20"/>
      <c r="O64314" s="20"/>
    </row>
    <row r="64315" spans="10:15" x14ac:dyDescent="0.2">
      <c r="J64315" s="20"/>
      <c r="K64315" s="20"/>
      <c r="L64315" s="20"/>
      <c r="M64315" s="20"/>
      <c r="N64315" s="20"/>
      <c r="O64315" s="20"/>
    </row>
    <row r="64316" spans="10:15" x14ac:dyDescent="0.2">
      <c r="J64316" s="20"/>
      <c r="K64316" s="20"/>
      <c r="L64316" s="20"/>
      <c r="M64316" s="20"/>
      <c r="N64316" s="20"/>
      <c r="O64316" s="20"/>
    </row>
    <row r="64317" spans="10:15" x14ac:dyDescent="0.2">
      <c r="J64317" s="20"/>
      <c r="K64317" s="20"/>
      <c r="L64317" s="20"/>
      <c r="M64317" s="20"/>
      <c r="N64317" s="20"/>
      <c r="O64317" s="20"/>
    </row>
    <row r="64318" spans="10:15" x14ac:dyDescent="0.2">
      <c r="J64318" s="20"/>
      <c r="K64318" s="20"/>
      <c r="L64318" s="20"/>
      <c r="M64318" s="20"/>
      <c r="N64318" s="20"/>
      <c r="O64318" s="20"/>
    </row>
    <row r="64319" spans="10:15" x14ac:dyDescent="0.2">
      <c r="J64319" s="20"/>
      <c r="K64319" s="20"/>
      <c r="L64319" s="20"/>
      <c r="M64319" s="20"/>
      <c r="N64319" s="20"/>
      <c r="O64319" s="20"/>
    </row>
    <row r="64320" spans="10:15" x14ac:dyDescent="0.2">
      <c r="J64320" s="20"/>
      <c r="K64320" s="20"/>
      <c r="L64320" s="20"/>
      <c r="M64320" s="20"/>
      <c r="N64320" s="20"/>
      <c r="O64320" s="20"/>
    </row>
    <row r="64321" spans="10:15" x14ac:dyDescent="0.2">
      <c r="J64321" s="20"/>
      <c r="K64321" s="20"/>
      <c r="L64321" s="20"/>
      <c r="M64321" s="20"/>
      <c r="N64321" s="20"/>
      <c r="O64321" s="20"/>
    </row>
    <row r="64322" spans="10:15" x14ac:dyDescent="0.2">
      <c r="J64322" s="20"/>
      <c r="K64322" s="20"/>
      <c r="L64322" s="20"/>
      <c r="M64322" s="20"/>
      <c r="N64322" s="20"/>
      <c r="O64322" s="20"/>
    </row>
    <row r="64323" spans="10:15" x14ac:dyDescent="0.2">
      <c r="J64323" s="20"/>
      <c r="K64323" s="20"/>
      <c r="L64323" s="20"/>
      <c r="M64323" s="20"/>
      <c r="N64323" s="20"/>
      <c r="O64323" s="20"/>
    </row>
    <row r="64324" spans="10:15" x14ac:dyDescent="0.2">
      <c r="J64324" s="20"/>
      <c r="K64324" s="20"/>
      <c r="L64324" s="20"/>
      <c r="M64324" s="20"/>
      <c r="N64324" s="20"/>
      <c r="O64324" s="20"/>
    </row>
    <row r="64325" spans="10:15" x14ac:dyDescent="0.2">
      <c r="J64325" s="20"/>
      <c r="K64325" s="20"/>
      <c r="L64325" s="20"/>
      <c r="M64325" s="20"/>
      <c r="N64325" s="20"/>
      <c r="O64325" s="20"/>
    </row>
    <row r="64326" spans="10:15" x14ac:dyDescent="0.2">
      <c r="J64326" s="20"/>
      <c r="K64326" s="20"/>
      <c r="L64326" s="20"/>
      <c r="M64326" s="20"/>
      <c r="N64326" s="20"/>
      <c r="O64326" s="20"/>
    </row>
    <row r="64327" spans="10:15" x14ac:dyDescent="0.2">
      <c r="J64327" s="20"/>
      <c r="K64327" s="20"/>
      <c r="L64327" s="20"/>
      <c r="M64327" s="20"/>
      <c r="N64327" s="20"/>
      <c r="O64327" s="20"/>
    </row>
    <row r="64328" spans="10:15" x14ac:dyDescent="0.2">
      <c r="J64328" s="20"/>
      <c r="K64328" s="20"/>
      <c r="L64328" s="20"/>
      <c r="M64328" s="20"/>
      <c r="N64328" s="20"/>
      <c r="O64328" s="20"/>
    </row>
    <row r="64329" spans="10:15" x14ac:dyDescent="0.2">
      <c r="J64329" s="20"/>
      <c r="K64329" s="20"/>
      <c r="L64329" s="20"/>
      <c r="M64329" s="20"/>
      <c r="N64329" s="20"/>
      <c r="O64329" s="20"/>
    </row>
    <row r="64330" spans="10:15" x14ac:dyDescent="0.2">
      <c r="J64330" s="20"/>
      <c r="K64330" s="20"/>
      <c r="L64330" s="20"/>
      <c r="M64330" s="20"/>
      <c r="N64330" s="20"/>
      <c r="O64330" s="20"/>
    </row>
    <row r="64331" spans="10:15" x14ac:dyDescent="0.2">
      <c r="J64331" s="20"/>
      <c r="K64331" s="20"/>
      <c r="L64331" s="20"/>
      <c r="M64331" s="20"/>
      <c r="N64331" s="20"/>
      <c r="O64331" s="20"/>
    </row>
    <row r="64332" spans="10:15" x14ac:dyDescent="0.2">
      <c r="J64332" s="20"/>
      <c r="K64332" s="20"/>
      <c r="L64332" s="20"/>
      <c r="M64332" s="20"/>
      <c r="N64332" s="20"/>
      <c r="O64332" s="20"/>
    </row>
    <row r="64333" spans="10:15" x14ac:dyDescent="0.2">
      <c r="J64333" s="20"/>
      <c r="K64333" s="20"/>
      <c r="L64333" s="20"/>
      <c r="M64333" s="20"/>
      <c r="N64333" s="20"/>
      <c r="O64333" s="20"/>
    </row>
    <row r="64334" spans="10:15" x14ac:dyDescent="0.2">
      <c r="J64334" s="20"/>
      <c r="K64334" s="20"/>
      <c r="L64334" s="20"/>
      <c r="M64334" s="20"/>
      <c r="N64334" s="20"/>
      <c r="O64334" s="20"/>
    </row>
    <row r="64335" spans="10:15" x14ac:dyDescent="0.2">
      <c r="J64335" s="20"/>
      <c r="K64335" s="20"/>
      <c r="L64335" s="20"/>
      <c r="M64335" s="20"/>
      <c r="N64335" s="20"/>
      <c r="O64335" s="20"/>
    </row>
    <row r="64336" spans="10:15" x14ac:dyDescent="0.2">
      <c r="J64336" s="20"/>
      <c r="K64336" s="20"/>
      <c r="L64336" s="20"/>
      <c r="M64336" s="20"/>
      <c r="N64336" s="20"/>
      <c r="O64336" s="20"/>
    </row>
    <row r="64337" spans="10:15" x14ac:dyDescent="0.2">
      <c r="J64337" s="20"/>
      <c r="K64337" s="20"/>
      <c r="L64337" s="20"/>
      <c r="M64337" s="20"/>
      <c r="N64337" s="20"/>
      <c r="O64337" s="20"/>
    </row>
    <row r="64338" spans="10:15" x14ac:dyDescent="0.2">
      <c r="J64338" s="20"/>
      <c r="K64338" s="20"/>
      <c r="L64338" s="20"/>
      <c r="M64338" s="20"/>
      <c r="N64338" s="20"/>
      <c r="O64338" s="20"/>
    </row>
    <row r="64339" spans="10:15" x14ac:dyDescent="0.2">
      <c r="J64339" s="20"/>
      <c r="K64339" s="20"/>
      <c r="L64339" s="20"/>
      <c r="M64339" s="20"/>
      <c r="N64339" s="20"/>
      <c r="O64339" s="20"/>
    </row>
    <row r="64340" spans="10:15" x14ac:dyDescent="0.2">
      <c r="J64340" s="20"/>
      <c r="K64340" s="20"/>
      <c r="L64340" s="20"/>
      <c r="M64340" s="20"/>
      <c r="N64340" s="20"/>
      <c r="O64340" s="20"/>
    </row>
    <row r="64341" spans="10:15" x14ac:dyDescent="0.2">
      <c r="J64341" s="20"/>
      <c r="K64341" s="20"/>
      <c r="L64341" s="20"/>
      <c r="M64341" s="20"/>
      <c r="N64341" s="20"/>
      <c r="O64341" s="20"/>
    </row>
    <row r="64342" spans="10:15" x14ac:dyDescent="0.2">
      <c r="J64342" s="20"/>
      <c r="K64342" s="20"/>
      <c r="L64342" s="20"/>
      <c r="M64342" s="20"/>
      <c r="N64342" s="20"/>
      <c r="O64342" s="20"/>
    </row>
    <row r="64343" spans="10:15" x14ac:dyDescent="0.2">
      <c r="J64343" s="20"/>
      <c r="K64343" s="20"/>
      <c r="L64343" s="20"/>
      <c r="M64343" s="20"/>
      <c r="N64343" s="20"/>
      <c r="O64343" s="20"/>
    </row>
    <row r="64344" spans="10:15" x14ac:dyDescent="0.2">
      <c r="J64344" s="20"/>
      <c r="K64344" s="20"/>
      <c r="L64344" s="20"/>
      <c r="M64344" s="20"/>
      <c r="N64344" s="20"/>
      <c r="O64344" s="20"/>
    </row>
    <row r="64345" spans="10:15" x14ac:dyDescent="0.2">
      <c r="J64345" s="20"/>
      <c r="K64345" s="20"/>
      <c r="L64345" s="20"/>
      <c r="M64345" s="20"/>
      <c r="N64345" s="20"/>
      <c r="O64345" s="20"/>
    </row>
    <row r="64346" spans="10:15" x14ac:dyDescent="0.2">
      <c r="J64346" s="20"/>
      <c r="K64346" s="20"/>
      <c r="L64346" s="20"/>
      <c r="M64346" s="20"/>
      <c r="N64346" s="20"/>
      <c r="O64346" s="20"/>
    </row>
    <row r="64347" spans="10:15" x14ac:dyDescent="0.2">
      <c r="J64347" s="20"/>
      <c r="K64347" s="20"/>
      <c r="L64347" s="20"/>
      <c r="M64347" s="20"/>
      <c r="N64347" s="20"/>
      <c r="O64347" s="20"/>
    </row>
    <row r="64348" spans="10:15" x14ac:dyDescent="0.2">
      <c r="J64348" s="20"/>
      <c r="K64348" s="20"/>
      <c r="L64348" s="20"/>
      <c r="M64348" s="20"/>
      <c r="N64348" s="20"/>
      <c r="O64348" s="20"/>
    </row>
    <row r="64349" spans="10:15" x14ac:dyDescent="0.2">
      <c r="J64349" s="20"/>
      <c r="K64349" s="20"/>
      <c r="L64349" s="20"/>
      <c r="M64349" s="20"/>
      <c r="N64349" s="20"/>
      <c r="O64349" s="20"/>
    </row>
    <row r="64350" spans="10:15" x14ac:dyDescent="0.2">
      <c r="J64350" s="20"/>
      <c r="K64350" s="20"/>
      <c r="L64350" s="20"/>
      <c r="M64350" s="20"/>
      <c r="N64350" s="20"/>
      <c r="O64350" s="20"/>
    </row>
    <row r="64351" spans="10:15" x14ac:dyDescent="0.2">
      <c r="J64351" s="20"/>
      <c r="K64351" s="20"/>
      <c r="L64351" s="20"/>
      <c r="M64351" s="20"/>
      <c r="N64351" s="20"/>
      <c r="O64351" s="20"/>
    </row>
    <row r="64352" spans="10:15" x14ac:dyDescent="0.2">
      <c r="J64352" s="20"/>
      <c r="K64352" s="20"/>
      <c r="L64352" s="20"/>
      <c r="M64352" s="20"/>
      <c r="N64352" s="20"/>
      <c r="O64352" s="20"/>
    </row>
    <row r="64353" spans="10:15" x14ac:dyDescent="0.2">
      <c r="J64353" s="20"/>
      <c r="K64353" s="20"/>
      <c r="L64353" s="20"/>
      <c r="M64353" s="20"/>
      <c r="N64353" s="20"/>
      <c r="O64353" s="20"/>
    </row>
    <row r="64354" spans="10:15" x14ac:dyDescent="0.2">
      <c r="J64354" s="20"/>
      <c r="K64354" s="20"/>
      <c r="L64354" s="20"/>
      <c r="M64354" s="20"/>
      <c r="N64354" s="20"/>
      <c r="O64354" s="20"/>
    </row>
    <row r="64355" spans="10:15" x14ac:dyDescent="0.2">
      <c r="J64355" s="20"/>
      <c r="K64355" s="20"/>
      <c r="L64355" s="20"/>
      <c r="M64355" s="20"/>
      <c r="N64355" s="20"/>
      <c r="O64355" s="20"/>
    </row>
    <row r="64356" spans="10:15" x14ac:dyDescent="0.2">
      <c r="J64356" s="20"/>
      <c r="K64356" s="20"/>
      <c r="L64356" s="20"/>
      <c r="M64356" s="20"/>
      <c r="N64356" s="20"/>
      <c r="O64356" s="20"/>
    </row>
    <row r="64357" spans="10:15" x14ac:dyDescent="0.2">
      <c r="J64357" s="20"/>
      <c r="K64357" s="20"/>
      <c r="L64357" s="20"/>
      <c r="M64357" s="20"/>
      <c r="N64357" s="20"/>
      <c r="O64357" s="20"/>
    </row>
    <row r="64358" spans="10:15" x14ac:dyDescent="0.2">
      <c r="J64358" s="20"/>
      <c r="K64358" s="20"/>
      <c r="L64358" s="20"/>
      <c r="M64358" s="20"/>
      <c r="N64358" s="20"/>
      <c r="O64358" s="20"/>
    </row>
    <row r="64359" spans="10:15" x14ac:dyDescent="0.2">
      <c r="J64359" s="20"/>
      <c r="K64359" s="20"/>
      <c r="L64359" s="20"/>
      <c r="M64359" s="20"/>
      <c r="N64359" s="20"/>
      <c r="O64359" s="20"/>
    </row>
    <row r="64360" spans="10:15" x14ac:dyDescent="0.2">
      <c r="J64360" s="20"/>
      <c r="K64360" s="20"/>
      <c r="L64360" s="20"/>
      <c r="M64360" s="20"/>
      <c r="N64360" s="20"/>
      <c r="O64360" s="20"/>
    </row>
    <row r="64361" spans="10:15" x14ac:dyDescent="0.2">
      <c r="J64361" s="20"/>
      <c r="K64361" s="20"/>
      <c r="L64361" s="20"/>
      <c r="M64361" s="20"/>
      <c r="N64361" s="20"/>
      <c r="O64361" s="20"/>
    </row>
    <row r="64362" spans="10:15" x14ac:dyDescent="0.2">
      <c r="J64362" s="20"/>
      <c r="K64362" s="20"/>
      <c r="L64362" s="20"/>
      <c r="M64362" s="20"/>
      <c r="N64362" s="20"/>
      <c r="O64362" s="20"/>
    </row>
    <row r="64363" spans="10:15" x14ac:dyDescent="0.2">
      <c r="J64363" s="20"/>
      <c r="K64363" s="20"/>
      <c r="L64363" s="20"/>
      <c r="M64363" s="20"/>
      <c r="N64363" s="20"/>
      <c r="O64363" s="20"/>
    </row>
    <row r="64364" spans="10:15" x14ac:dyDescent="0.2">
      <c r="J64364" s="20"/>
      <c r="K64364" s="20"/>
      <c r="L64364" s="20"/>
      <c r="M64364" s="20"/>
      <c r="N64364" s="20"/>
      <c r="O64364" s="20"/>
    </row>
    <row r="64365" spans="10:15" x14ac:dyDescent="0.2">
      <c r="J64365" s="20"/>
      <c r="K64365" s="20"/>
      <c r="L64365" s="20"/>
      <c r="M64365" s="20"/>
      <c r="N64365" s="20"/>
      <c r="O64365" s="20"/>
    </row>
    <row r="64366" spans="10:15" x14ac:dyDescent="0.2">
      <c r="J64366" s="20"/>
      <c r="K64366" s="20"/>
      <c r="L64366" s="20"/>
      <c r="M64366" s="20"/>
      <c r="N64366" s="20"/>
      <c r="O64366" s="20"/>
    </row>
    <row r="64367" spans="10:15" x14ac:dyDescent="0.2">
      <c r="J64367" s="20"/>
      <c r="K64367" s="20"/>
      <c r="L64367" s="20"/>
      <c r="M64367" s="20"/>
      <c r="N64367" s="20"/>
      <c r="O64367" s="20"/>
    </row>
    <row r="64368" spans="10:15" x14ac:dyDescent="0.2">
      <c r="J64368" s="20"/>
      <c r="K64368" s="20"/>
      <c r="L64368" s="20"/>
      <c r="M64368" s="20"/>
      <c r="N64368" s="20"/>
      <c r="O64368" s="20"/>
    </row>
    <row r="64369" spans="10:15" x14ac:dyDescent="0.2">
      <c r="J64369" s="20"/>
      <c r="K64369" s="20"/>
      <c r="L64369" s="20"/>
      <c r="M64369" s="20"/>
      <c r="N64369" s="20"/>
      <c r="O64369" s="20"/>
    </row>
    <row r="64370" spans="10:15" x14ac:dyDescent="0.2">
      <c r="J64370" s="20"/>
      <c r="K64370" s="20"/>
      <c r="L64370" s="20"/>
      <c r="M64370" s="20"/>
      <c r="N64370" s="20"/>
      <c r="O64370" s="20"/>
    </row>
    <row r="64371" spans="10:15" x14ac:dyDescent="0.2">
      <c r="J64371" s="20"/>
      <c r="K64371" s="20"/>
      <c r="L64371" s="20"/>
      <c r="M64371" s="20"/>
      <c r="N64371" s="20"/>
      <c r="O64371" s="20"/>
    </row>
    <row r="64372" spans="10:15" x14ac:dyDescent="0.2">
      <c r="J64372" s="20"/>
      <c r="K64372" s="20"/>
      <c r="L64372" s="20"/>
      <c r="M64372" s="20"/>
      <c r="N64372" s="20"/>
      <c r="O64372" s="20"/>
    </row>
    <row r="64373" spans="10:15" x14ac:dyDescent="0.2">
      <c r="J64373" s="20"/>
      <c r="K64373" s="20"/>
      <c r="L64373" s="20"/>
      <c r="M64373" s="20"/>
      <c r="N64373" s="20"/>
      <c r="O64373" s="20"/>
    </row>
    <row r="64374" spans="10:15" x14ac:dyDescent="0.2">
      <c r="J64374" s="20"/>
      <c r="K64374" s="20"/>
      <c r="L64374" s="20"/>
      <c r="M64374" s="20"/>
      <c r="N64374" s="20"/>
      <c r="O64374" s="20"/>
    </row>
    <row r="64375" spans="10:15" x14ac:dyDescent="0.2">
      <c r="J64375" s="20"/>
      <c r="K64375" s="20"/>
      <c r="L64375" s="20"/>
      <c r="M64375" s="20"/>
      <c r="N64375" s="20"/>
      <c r="O64375" s="20"/>
    </row>
    <row r="64376" spans="10:15" x14ac:dyDescent="0.2">
      <c r="J64376" s="20"/>
      <c r="K64376" s="20"/>
      <c r="L64376" s="20"/>
      <c r="M64376" s="20"/>
      <c r="N64376" s="20"/>
      <c r="O64376" s="20"/>
    </row>
    <row r="64377" spans="10:15" x14ac:dyDescent="0.2">
      <c r="J64377" s="20"/>
      <c r="K64377" s="20"/>
      <c r="L64377" s="20"/>
      <c r="M64377" s="20"/>
      <c r="N64377" s="20"/>
      <c r="O64377" s="20"/>
    </row>
    <row r="64378" spans="10:15" x14ac:dyDescent="0.2">
      <c r="J64378" s="20"/>
      <c r="K64378" s="20"/>
      <c r="L64378" s="20"/>
      <c r="M64378" s="20"/>
      <c r="N64378" s="20"/>
      <c r="O64378" s="20"/>
    </row>
    <row r="64379" spans="10:15" x14ac:dyDescent="0.2">
      <c r="J64379" s="20"/>
      <c r="K64379" s="20"/>
      <c r="L64379" s="20"/>
      <c r="M64379" s="20"/>
      <c r="N64379" s="20"/>
      <c r="O64379" s="20"/>
    </row>
    <row r="64380" spans="10:15" x14ac:dyDescent="0.2">
      <c r="J64380" s="20"/>
      <c r="K64380" s="20"/>
      <c r="L64380" s="20"/>
      <c r="M64380" s="20"/>
      <c r="N64380" s="20"/>
      <c r="O64380" s="20"/>
    </row>
    <row r="64381" spans="10:15" x14ac:dyDescent="0.2">
      <c r="J64381" s="20"/>
      <c r="K64381" s="20"/>
      <c r="L64381" s="20"/>
      <c r="M64381" s="20"/>
      <c r="N64381" s="20"/>
      <c r="O64381" s="20"/>
    </row>
    <row r="64382" spans="10:15" x14ac:dyDescent="0.2">
      <c r="J64382" s="20"/>
      <c r="K64382" s="20"/>
      <c r="L64382" s="20"/>
      <c r="M64382" s="20"/>
      <c r="N64382" s="20"/>
      <c r="O64382" s="20"/>
    </row>
    <row r="64383" spans="10:15" x14ac:dyDescent="0.2">
      <c r="J64383" s="20"/>
      <c r="K64383" s="20"/>
      <c r="L64383" s="20"/>
      <c r="M64383" s="20"/>
      <c r="N64383" s="20"/>
      <c r="O64383" s="20"/>
    </row>
    <row r="64384" spans="10:15" x14ac:dyDescent="0.2">
      <c r="J64384" s="20"/>
      <c r="K64384" s="20"/>
      <c r="L64384" s="20"/>
      <c r="M64384" s="20"/>
      <c r="N64384" s="20"/>
      <c r="O64384" s="20"/>
    </row>
    <row r="64385" spans="10:15" x14ac:dyDescent="0.2">
      <c r="J64385" s="20"/>
      <c r="K64385" s="20"/>
      <c r="L64385" s="20"/>
      <c r="M64385" s="20"/>
      <c r="N64385" s="20"/>
      <c r="O64385" s="20"/>
    </row>
    <row r="64386" spans="10:15" x14ac:dyDescent="0.2">
      <c r="J64386" s="20"/>
      <c r="K64386" s="20"/>
      <c r="L64386" s="20"/>
      <c r="M64386" s="20"/>
      <c r="N64386" s="20"/>
      <c r="O64386" s="20"/>
    </row>
    <row r="64387" spans="10:15" x14ac:dyDescent="0.2">
      <c r="J64387" s="20"/>
      <c r="K64387" s="20"/>
      <c r="L64387" s="20"/>
      <c r="M64387" s="20"/>
      <c r="N64387" s="20"/>
      <c r="O64387" s="20"/>
    </row>
    <row r="64388" spans="10:15" x14ac:dyDescent="0.2">
      <c r="J64388" s="20"/>
      <c r="K64388" s="20"/>
      <c r="L64388" s="20"/>
      <c r="M64388" s="20"/>
      <c r="N64388" s="20"/>
      <c r="O64388" s="20"/>
    </row>
    <row r="64389" spans="10:15" x14ac:dyDescent="0.2">
      <c r="J64389" s="20"/>
      <c r="K64389" s="20"/>
      <c r="L64389" s="20"/>
      <c r="M64389" s="20"/>
      <c r="N64389" s="20"/>
      <c r="O64389" s="20"/>
    </row>
    <row r="64390" spans="10:15" x14ac:dyDescent="0.2">
      <c r="J64390" s="20"/>
      <c r="K64390" s="20"/>
      <c r="L64390" s="20"/>
      <c r="M64390" s="20"/>
      <c r="N64390" s="20"/>
      <c r="O64390" s="20"/>
    </row>
    <row r="64391" spans="10:15" x14ac:dyDescent="0.2">
      <c r="J64391" s="20"/>
      <c r="K64391" s="20"/>
      <c r="L64391" s="20"/>
      <c r="M64391" s="20"/>
      <c r="N64391" s="20"/>
      <c r="O64391" s="20"/>
    </row>
    <row r="64392" spans="10:15" x14ac:dyDescent="0.2">
      <c r="J64392" s="20"/>
      <c r="K64392" s="20"/>
      <c r="L64392" s="20"/>
      <c r="M64392" s="20"/>
      <c r="N64392" s="20"/>
      <c r="O64392" s="20"/>
    </row>
    <row r="64393" spans="10:15" x14ac:dyDescent="0.2">
      <c r="J64393" s="20"/>
      <c r="K64393" s="20"/>
      <c r="L64393" s="20"/>
      <c r="M64393" s="20"/>
      <c r="N64393" s="20"/>
      <c r="O64393" s="20"/>
    </row>
    <row r="64394" spans="10:15" x14ac:dyDescent="0.2">
      <c r="J64394" s="20"/>
      <c r="K64394" s="20"/>
      <c r="L64394" s="20"/>
      <c r="M64394" s="20"/>
      <c r="N64394" s="20"/>
      <c r="O64394" s="20"/>
    </row>
    <row r="64395" spans="10:15" x14ac:dyDescent="0.2">
      <c r="J64395" s="20"/>
      <c r="K64395" s="20"/>
      <c r="L64395" s="20"/>
      <c r="M64395" s="20"/>
      <c r="N64395" s="20"/>
      <c r="O64395" s="20"/>
    </row>
    <row r="64396" spans="10:15" x14ac:dyDescent="0.2">
      <c r="J64396" s="20"/>
      <c r="K64396" s="20"/>
      <c r="L64396" s="20"/>
      <c r="M64396" s="20"/>
      <c r="N64396" s="20"/>
      <c r="O64396" s="20"/>
    </row>
    <row r="64397" spans="10:15" x14ac:dyDescent="0.2">
      <c r="J64397" s="20"/>
      <c r="K64397" s="20"/>
      <c r="L64397" s="20"/>
      <c r="M64397" s="20"/>
      <c r="N64397" s="20"/>
      <c r="O64397" s="20"/>
    </row>
    <row r="64398" spans="10:15" x14ac:dyDescent="0.2">
      <c r="J64398" s="20"/>
      <c r="K64398" s="20"/>
      <c r="L64398" s="20"/>
      <c r="M64398" s="20"/>
      <c r="N64398" s="20"/>
      <c r="O64398" s="20"/>
    </row>
    <row r="64399" spans="10:15" x14ac:dyDescent="0.2">
      <c r="J64399" s="20"/>
      <c r="K64399" s="20"/>
      <c r="L64399" s="20"/>
      <c r="M64399" s="20"/>
      <c r="N64399" s="20"/>
      <c r="O64399" s="20"/>
    </row>
    <row r="64400" spans="10:15" x14ac:dyDescent="0.2">
      <c r="J64400" s="20"/>
      <c r="K64400" s="20"/>
      <c r="L64400" s="20"/>
      <c r="M64400" s="20"/>
      <c r="N64400" s="20"/>
      <c r="O64400" s="20"/>
    </row>
    <row r="64401" spans="10:15" x14ac:dyDescent="0.2">
      <c r="J64401" s="20"/>
      <c r="K64401" s="20"/>
      <c r="L64401" s="20"/>
      <c r="M64401" s="20"/>
      <c r="N64401" s="20"/>
      <c r="O64401" s="20"/>
    </row>
    <row r="64402" spans="10:15" x14ac:dyDescent="0.2">
      <c r="J64402" s="20"/>
      <c r="K64402" s="20"/>
      <c r="L64402" s="20"/>
      <c r="M64402" s="20"/>
      <c r="N64402" s="20"/>
      <c r="O64402" s="20"/>
    </row>
    <row r="64403" spans="10:15" x14ac:dyDescent="0.2">
      <c r="J64403" s="20"/>
      <c r="K64403" s="20"/>
      <c r="L64403" s="20"/>
      <c r="M64403" s="20"/>
      <c r="N64403" s="20"/>
      <c r="O64403" s="20"/>
    </row>
    <row r="64404" spans="10:15" x14ac:dyDescent="0.2">
      <c r="J64404" s="20"/>
      <c r="K64404" s="20"/>
      <c r="L64404" s="20"/>
      <c r="M64404" s="20"/>
      <c r="N64404" s="20"/>
      <c r="O64404" s="20"/>
    </row>
    <row r="64405" spans="10:15" x14ac:dyDescent="0.2">
      <c r="J64405" s="20"/>
      <c r="K64405" s="20"/>
      <c r="L64405" s="20"/>
      <c r="M64405" s="20"/>
      <c r="N64405" s="20"/>
      <c r="O64405" s="20"/>
    </row>
    <row r="64406" spans="10:15" x14ac:dyDescent="0.2">
      <c r="J64406" s="20"/>
      <c r="K64406" s="20"/>
      <c r="L64406" s="20"/>
      <c r="M64406" s="20"/>
      <c r="N64406" s="20"/>
      <c r="O64406" s="20"/>
    </row>
    <row r="64407" spans="10:15" x14ac:dyDescent="0.2">
      <c r="J64407" s="20"/>
      <c r="K64407" s="20"/>
      <c r="L64407" s="20"/>
      <c r="M64407" s="20"/>
      <c r="N64407" s="20"/>
      <c r="O64407" s="20"/>
    </row>
    <row r="64408" spans="10:15" x14ac:dyDescent="0.2">
      <c r="J64408" s="20"/>
      <c r="K64408" s="20"/>
      <c r="L64408" s="20"/>
      <c r="M64408" s="20"/>
      <c r="N64408" s="20"/>
      <c r="O64408" s="20"/>
    </row>
    <row r="64409" spans="10:15" x14ac:dyDescent="0.2">
      <c r="J64409" s="20"/>
      <c r="K64409" s="20"/>
      <c r="L64409" s="20"/>
      <c r="M64409" s="20"/>
      <c r="N64409" s="20"/>
      <c r="O64409" s="20"/>
    </row>
    <row r="64410" spans="10:15" x14ac:dyDescent="0.2">
      <c r="J64410" s="20"/>
      <c r="K64410" s="20"/>
      <c r="L64410" s="20"/>
      <c r="M64410" s="20"/>
      <c r="N64410" s="20"/>
      <c r="O64410" s="20"/>
    </row>
    <row r="64411" spans="10:15" x14ac:dyDescent="0.2">
      <c r="J64411" s="20"/>
      <c r="K64411" s="20"/>
      <c r="L64411" s="20"/>
      <c r="M64411" s="20"/>
      <c r="N64411" s="20"/>
      <c r="O64411" s="20"/>
    </row>
    <row r="64412" spans="10:15" x14ac:dyDescent="0.2">
      <c r="J64412" s="20"/>
      <c r="K64412" s="20"/>
      <c r="L64412" s="20"/>
      <c r="M64412" s="20"/>
      <c r="N64412" s="20"/>
      <c r="O64412" s="20"/>
    </row>
    <row r="64413" spans="10:15" x14ac:dyDescent="0.2">
      <c r="J64413" s="20"/>
      <c r="K64413" s="20"/>
      <c r="L64413" s="20"/>
      <c r="M64413" s="20"/>
      <c r="N64413" s="20"/>
      <c r="O64413" s="20"/>
    </row>
    <row r="64414" spans="10:15" x14ac:dyDescent="0.2">
      <c r="J64414" s="20"/>
      <c r="K64414" s="20"/>
      <c r="L64414" s="20"/>
      <c r="M64414" s="20"/>
      <c r="N64414" s="20"/>
      <c r="O64414" s="20"/>
    </row>
    <row r="64415" spans="10:15" x14ac:dyDescent="0.2">
      <c r="J64415" s="20"/>
      <c r="K64415" s="20"/>
      <c r="L64415" s="20"/>
      <c r="M64415" s="20"/>
      <c r="N64415" s="20"/>
      <c r="O64415" s="20"/>
    </row>
    <row r="64416" spans="10:15" x14ac:dyDescent="0.2">
      <c r="J64416" s="20"/>
      <c r="K64416" s="20"/>
      <c r="L64416" s="20"/>
      <c r="M64416" s="20"/>
      <c r="N64416" s="20"/>
      <c r="O64416" s="20"/>
    </row>
    <row r="64417" spans="10:15" x14ac:dyDescent="0.2">
      <c r="J64417" s="20"/>
      <c r="K64417" s="20"/>
      <c r="L64417" s="20"/>
      <c r="M64417" s="20"/>
      <c r="N64417" s="20"/>
      <c r="O64417" s="20"/>
    </row>
    <row r="64418" spans="10:15" x14ac:dyDescent="0.2">
      <c r="J64418" s="20"/>
      <c r="K64418" s="20"/>
      <c r="L64418" s="20"/>
      <c r="M64418" s="20"/>
      <c r="N64418" s="20"/>
      <c r="O64418" s="20"/>
    </row>
    <row r="64419" spans="10:15" x14ac:dyDescent="0.2">
      <c r="J64419" s="20"/>
      <c r="K64419" s="20"/>
      <c r="L64419" s="20"/>
      <c r="M64419" s="20"/>
      <c r="N64419" s="20"/>
      <c r="O64419" s="20"/>
    </row>
    <row r="64420" spans="10:15" x14ac:dyDescent="0.2">
      <c r="J64420" s="20"/>
      <c r="K64420" s="20"/>
      <c r="L64420" s="20"/>
      <c r="M64420" s="20"/>
      <c r="N64420" s="20"/>
      <c r="O64420" s="20"/>
    </row>
    <row r="64421" spans="10:15" x14ac:dyDescent="0.2">
      <c r="J64421" s="20"/>
      <c r="K64421" s="20"/>
      <c r="L64421" s="20"/>
      <c r="M64421" s="20"/>
      <c r="N64421" s="20"/>
      <c r="O64421" s="20"/>
    </row>
    <row r="64422" spans="10:15" x14ac:dyDescent="0.2">
      <c r="J64422" s="20"/>
      <c r="K64422" s="20"/>
      <c r="L64422" s="20"/>
      <c r="M64422" s="20"/>
      <c r="N64422" s="20"/>
      <c r="O64422" s="20"/>
    </row>
    <row r="64423" spans="10:15" x14ac:dyDescent="0.2">
      <c r="J64423" s="20"/>
      <c r="K64423" s="20"/>
      <c r="L64423" s="20"/>
      <c r="M64423" s="20"/>
      <c r="N64423" s="20"/>
      <c r="O64423" s="20"/>
    </row>
    <row r="64424" spans="10:15" x14ac:dyDescent="0.2">
      <c r="J64424" s="20"/>
      <c r="K64424" s="20"/>
      <c r="L64424" s="20"/>
      <c r="M64424" s="20"/>
      <c r="N64424" s="20"/>
      <c r="O64424" s="20"/>
    </row>
    <row r="64425" spans="10:15" x14ac:dyDescent="0.2">
      <c r="J64425" s="20"/>
      <c r="K64425" s="20"/>
      <c r="L64425" s="20"/>
      <c r="M64425" s="20"/>
      <c r="N64425" s="20"/>
      <c r="O64425" s="20"/>
    </row>
    <row r="64426" spans="10:15" x14ac:dyDescent="0.2">
      <c r="J64426" s="20"/>
      <c r="K64426" s="20"/>
      <c r="L64426" s="20"/>
      <c r="M64426" s="20"/>
      <c r="N64426" s="20"/>
      <c r="O64426" s="20"/>
    </row>
    <row r="64427" spans="10:15" x14ac:dyDescent="0.2">
      <c r="J64427" s="20"/>
      <c r="K64427" s="20"/>
      <c r="L64427" s="20"/>
      <c r="M64427" s="20"/>
      <c r="N64427" s="20"/>
      <c r="O64427" s="20"/>
    </row>
    <row r="64428" spans="10:15" x14ac:dyDescent="0.2">
      <c r="J64428" s="20"/>
      <c r="K64428" s="20"/>
      <c r="L64428" s="20"/>
      <c r="M64428" s="20"/>
      <c r="N64428" s="20"/>
      <c r="O64428" s="20"/>
    </row>
    <row r="64429" spans="10:15" x14ac:dyDescent="0.2">
      <c r="J64429" s="20"/>
      <c r="K64429" s="20"/>
      <c r="L64429" s="20"/>
      <c r="M64429" s="20"/>
      <c r="N64429" s="20"/>
      <c r="O64429" s="20"/>
    </row>
    <row r="64430" spans="10:15" x14ac:dyDescent="0.2">
      <c r="J64430" s="20"/>
      <c r="K64430" s="20"/>
      <c r="L64430" s="20"/>
      <c r="M64430" s="20"/>
      <c r="N64430" s="20"/>
      <c r="O64430" s="20"/>
    </row>
    <row r="64431" spans="10:15" x14ac:dyDescent="0.2">
      <c r="J64431" s="20"/>
      <c r="K64431" s="20"/>
      <c r="L64431" s="20"/>
      <c r="M64431" s="20"/>
      <c r="N64431" s="20"/>
      <c r="O64431" s="20"/>
    </row>
    <row r="64432" spans="10:15" x14ac:dyDescent="0.2">
      <c r="J64432" s="20"/>
      <c r="K64432" s="20"/>
      <c r="L64432" s="20"/>
      <c r="M64432" s="20"/>
      <c r="N64432" s="20"/>
      <c r="O64432" s="20"/>
    </row>
    <row r="64433" spans="10:15" x14ac:dyDescent="0.2">
      <c r="J64433" s="20"/>
      <c r="K64433" s="20"/>
      <c r="L64433" s="20"/>
      <c r="M64433" s="20"/>
      <c r="N64433" s="20"/>
      <c r="O64433" s="20"/>
    </row>
    <row r="64434" spans="10:15" x14ac:dyDescent="0.2">
      <c r="J64434" s="20"/>
      <c r="K64434" s="20"/>
      <c r="L64434" s="20"/>
      <c r="M64434" s="20"/>
      <c r="N64434" s="20"/>
      <c r="O64434" s="20"/>
    </row>
    <row r="64435" spans="10:15" x14ac:dyDescent="0.2">
      <c r="J64435" s="20"/>
      <c r="K64435" s="20"/>
      <c r="L64435" s="20"/>
      <c r="M64435" s="20"/>
      <c r="N64435" s="20"/>
      <c r="O64435" s="20"/>
    </row>
    <row r="64436" spans="10:15" x14ac:dyDescent="0.2">
      <c r="J64436" s="20"/>
      <c r="K64436" s="20"/>
      <c r="L64436" s="20"/>
      <c r="M64436" s="20"/>
      <c r="N64436" s="20"/>
      <c r="O64436" s="20"/>
    </row>
    <row r="64437" spans="10:15" x14ac:dyDescent="0.2">
      <c r="J64437" s="20"/>
      <c r="K64437" s="20"/>
      <c r="L64437" s="20"/>
      <c r="M64437" s="20"/>
      <c r="N64437" s="20"/>
      <c r="O64437" s="20"/>
    </row>
    <row r="64438" spans="10:15" x14ac:dyDescent="0.2">
      <c r="J64438" s="20"/>
      <c r="K64438" s="20"/>
      <c r="L64438" s="20"/>
      <c r="M64438" s="20"/>
      <c r="N64438" s="20"/>
      <c r="O64438" s="20"/>
    </row>
    <row r="64439" spans="10:15" x14ac:dyDescent="0.2">
      <c r="J64439" s="20"/>
      <c r="K64439" s="20"/>
      <c r="L64439" s="20"/>
      <c r="M64439" s="20"/>
      <c r="N64439" s="20"/>
      <c r="O64439" s="20"/>
    </row>
    <row r="64440" spans="10:15" x14ac:dyDescent="0.2">
      <c r="J64440" s="20"/>
      <c r="K64440" s="20"/>
      <c r="L64440" s="20"/>
      <c r="M64440" s="20"/>
      <c r="N64440" s="20"/>
      <c r="O64440" s="20"/>
    </row>
    <row r="64441" spans="10:15" x14ac:dyDescent="0.2">
      <c r="J64441" s="20"/>
      <c r="K64441" s="20"/>
      <c r="L64441" s="20"/>
      <c r="M64441" s="20"/>
      <c r="N64441" s="20"/>
      <c r="O64441" s="20"/>
    </row>
    <row r="64442" spans="10:15" x14ac:dyDescent="0.2">
      <c r="J64442" s="20"/>
      <c r="K64442" s="20"/>
      <c r="L64442" s="20"/>
      <c r="M64442" s="20"/>
      <c r="N64442" s="20"/>
      <c r="O64442" s="20"/>
    </row>
    <row r="64443" spans="10:15" x14ac:dyDescent="0.2">
      <c r="J64443" s="20"/>
      <c r="K64443" s="20"/>
      <c r="L64443" s="20"/>
      <c r="M64443" s="20"/>
      <c r="N64443" s="20"/>
      <c r="O64443" s="20"/>
    </row>
    <row r="64444" spans="10:15" x14ac:dyDescent="0.2">
      <c r="J64444" s="20"/>
      <c r="K64444" s="20"/>
      <c r="L64444" s="20"/>
      <c r="M64444" s="20"/>
      <c r="N64444" s="20"/>
      <c r="O64444" s="20"/>
    </row>
    <row r="64445" spans="10:15" x14ac:dyDescent="0.2">
      <c r="J64445" s="20"/>
      <c r="K64445" s="20"/>
      <c r="L64445" s="20"/>
      <c r="M64445" s="20"/>
      <c r="N64445" s="20"/>
      <c r="O64445" s="20"/>
    </row>
    <row r="64446" spans="10:15" x14ac:dyDescent="0.2">
      <c r="J64446" s="20"/>
      <c r="K64446" s="20"/>
      <c r="L64446" s="20"/>
      <c r="M64446" s="20"/>
      <c r="N64446" s="20"/>
      <c r="O64446" s="20"/>
    </row>
    <row r="64447" spans="10:15" x14ac:dyDescent="0.2">
      <c r="J64447" s="20"/>
      <c r="K64447" s="20"/>
      <c r="L64447" s="20"/>
      <c r="M64447" s="20"/>
      <c r="N64447" s="20"/>
      <c r="O64447" s="20"/>
    </row>
    <row r="64448" spans="10:15" x14ac:dyDescent="0.2">
      <c r="J64448" s="20"/>
      <c r="K64448" s="20"/>
      <c r="L64448" s="20"/>
      <c r="M64448" s="20"/>
      <c r="N64448" s="20"/>
      <c r="O64448" s="20"/>
    </row>
    <row r="64449" spans="10:15" x14ac:dyDescent="0.2">
      <c r="J64449" s="20"/>
      <c r="K64449" s="20"/>
      <c r="L64449" s="20"/>
      <c r="M64449" s="20"/>
      <c r="N64449" s="20"/>
      <c r="O64449" s="20"/>
    </row>
    <row r="64450" spans="10:15" x14ac:dyDescent="0.2">
      <c r="J64450" s="20"/>
      <c r="K64450" s="20"/>
      <c r="L64450" s="20"/>
      <c r="M64450" s="20"/>
      <c r="N64450" s="20"/>
      <c r="O64450" s="20"/>
    </row>
    <row r="64451" spans="10:15" x14ac:dyDescent="0.2">
      <c r="J64451" s="20"/>
      <c r="K64451" s="20"/>
      <c r="L64451" s="20"/>
      <c r="M64451" s="20"/>
      <c r="N64451" s="20"/>
      <c r="O64451" s="20"/>
    </row>
    <row r="64452" spans="10:15" x14ac:dyDescent="0.2">
      <c r="J64452" s="20"/>
      <c r="K64452" s="20"/>
      <c r="L64452" s="20"/>
      <c r="M64452" s="20"/>
      <c r="N64452" s="20"/>
      <c r="O64452" s="20"/>
    </row>
    <row r="64453" spans="10:15" x14ac:dyDescent="0.2">
      <c r="J64453" s="20"/>
      <c r="K64453" s="20"/>
      <c r="L64453" s="20"/>
      <c r="M64453" s="20"/>
      <c r="N64453" s="20"/>
      <c r="O64453" s="20"/>
    </row>
    <row r="64454" spans="10:15" x14ac:dyDescent="0.2">
      <c r="J64454" s="20"/>
      <c r="K64454" s="20"/>
      <c r="L64454" s="20"/>
      <c r="M64454" s="20"/>
      <c r="N64454" s="20"/>
      <c r="O64454" s="20"/>
    </row>
    <row r="64455" spans="10:15" x14ac:dyDescent="0.2">
      <c r="J64455" s="20"/>
      <c r="K64455" s="20"/>
      <c r="L64455" s="20"/>
      <c r="M64455" s="20"/>
      <c r="N64455" s="20"/>
      <c r="O64455" s="20"/>
    </row>
    <row r="64456" spans="10:15" x14ac:dyDescent="0.2">
      <c r="J64456" s="20"/>
      <c r="K64456" s="20"/>
      <c r="L64456" s="20"/>
      <c r="M64456" s="20"/>
      <c r="N64456" s="20"/>
      <c r="O64456" s="20"/>
    </row>
    <row r="64457" spans="10:15" x14ac:dyDescent="0.2">
      <c r="J64457" s="20"/>
      <c r="K64457" s="20"/>
      <c r="L64457" s="20"/>
      <c r="M64457" s="20"/>
      <c r="N64457" s="20"/>
      <c r="O64457" s="20"/>
    </row>
    <row r="64458" spans="10:15" x14ac:dyDescent="0.2">
      <c r="J64458" s="20"/>
      <c r="K64458" s="20"/>
      <c r="L64458" s="20"/>
      <c r="M64458" s="20"/>
      <c r="N64458" s="20"/>
      <c r="O64458" s="20"/>
    </row>
    <row r="64459" spans="10:15" x14ac:dyDescent="0.2">
      <c r="J64459" s="20"/>
      <c r="K64459" s="20"/>
      <c r="L64459" s="20"/>
      <c r="M64459" s="20"/>
      <c r="N64459" s="20"/>
      <c r="O64459" s="20"/>
    </row>
    <row r="64460" spans="10:15" x14ac:dyDescent="0.2">
      <c r="J64460" s="20"/>
      <c r="K64460" s="20"/>
      <c r="L64460" s="20"/>
      <c r="M64460" s="20"/>
      <c r="N64460" s="20"/>
      <c r="O64460" s="20"/>
    </row>
    <row r="64461" spans="10:15" x14ac:dyDescent="0.2">
      <c r="J64461" s="20"/>
      <c r="K64461" s="20"/>
      <c r="L64461" s="20"/>
      <c r="M64461" s="20"/>
      <c r="N64461" s="20"/>
      <c r="O64461" s="20"/>
    </row>
    <row r="64462" spans="10:15" x14ac:dyDescent="0.2">
      <c r="J64462" s="20"/>
      <c r="K64462" s="20"/>
      <c r="L64462" s="20"/>
      <c r="M64462" s="20"/>
      <c r="N64462" s="20"/>
      <c r="O64462" s="20"/>
    </row>
    <row r="64463" spans="10:15" x14ac:dyDescent="0.2">
      <c r="J64463" s="20"/>
      <c r="K64463" s="20"/>
      <c r="L64463" s="20"/>
      <c r="M64463" s="20"/>
      <c r="N64463" s="20"/>
      <c r="O64463" s="20"/>
    </row>
    <row r="64464" spans="10:15" x14ac:dyDescent="0.2">
      <c r="J64464" s="20"/>
      <c r="K64464" s="20"/>
      <c r="L64464" s="20"/>
      <c r="M64464" s="20"/>
      <c r="N64464" s="20"/>
      <c r="O64464" s="20"/>
    </row>
    <row r="64465" spans="10:15" x14ac:dyDescent="0.2">
      <c r="J64465" s="20"/>
      <c r="K64465" s="20"/>
      <c r="L64465" s="20"/>
      <c r="M64465" s="20"/>
      <c r="N64465" s="20"/>
      <c r="O64465" s="20"/>
    </row>
    <row r="64466" spans="10:15" x14ac:dyDescent="0.2">
      <c r="J64466" s="20"/>
      <c r="K64466" s="20"/>
      <c r="L64466" s="20"/>
      <c r="M64466" s="20"/>
      <c r="N64466" s="20"/>
      <c r="O64466" s="20"/>
    </row>
    <row r="64467" spans="10:15" x14ac:dyDescent="0.2">
      <c r="J64467" s="20"/>
      <c r="K64467" s="20"/>
      <c r="L64467" s="20"/>
      <c r="M64467" s="20"/>
      <c r="N64467" s="20"/>
      <c r="O64467" s="20"/>
    </row>
    <row r="64468" spans="10:15" x14ac:dyDescent="0.2">
      <c r="J64468" s="20"/>
      <c r="K64468" s="20"/>
      <c r="L64468" s="20"/>
      <c r="M64468" s="20"/>
      <c r="N64468" s="20"/>
      <c r="O64468" s="20"/>
    </row>
    <row r="64469" spans="10:15" x14ac:dyDescent="0.2">
      <c r="J64469" s="20"/>
      <c r="K64469" s="20"/>
      <c r="L64469" s="20"/>
      <c r="M64469" s="20"/>
      <c r="N64469" s="20"/>
      <c r="O64469" s="20"/>
    </row>
    <row r="64470" spans="10:15" x14ac:dyDescent="0.2">
      <c r="J64470" s="20"/>
      <c r="K64470" s="20"/>
      <c r="L64470" s="20"/>
      <c r="M64470" s="20"/>
      <c r="N64470" s="20"/>
      <c r="O64470" s="20"/>
    </row>
    <row r="64471" spans="10:15" x14ac:dyDescent="0.2">
      <c r="J64471" s="20"/>
      <c r="K64471" s="20"/>
      <c r="L64471" s="20"/>
      <c r="M64471" s="20"/>
      <c r="N64471" s="20"/>
      <c r="O64471" s="20"/>
    </row>
    <row r="64472" spans="10:15" x14ac:dyDescent="0.2">
      <c r="J64472" s="20"/>
      <c r="K64472" s="20"/>
      <c r="L64472" s="20"/>
      <c r="M64472" s="20"/>
      <c r="N64472" s="20"/>
      <c r="O64472" s="20"/>
    </row>
    <row r="64473" spans="10:15" x14ac:dyDescent="0.2">
      <c r="J64473" s="20"/>
      <c r="K64473" s="20"/>
      <c r="L64473" s="20"/>
      <c r="M64473" s="20"/>
      <c r="N64473" s="20"/>
      <c r="O64473" s="20"/>
    </row>
    <row r="64474" spans="10:15" x14ac:dyDescent="0.2">
      <c r="J64474" s="20"/>
      <c r="K64474" s="20"/>
      <c r="L64474" s="20"/>
      <c r="M64474" s="20"/>
      <c r="N64474" s="20"/>
      <c r="O64474" s="20"/>
    </row>
    <row r="64475" spans="10:15" x14ac:dyDescent="0.2">
      <c r="J64475" s="20"/>
      <c r="K64475" s="20"/>
      <c r="L64475" s="20"/>
      <c r="M64475" s="20"/>
      <c r="N64475" s="20"/>
      <c r="O64475" s="20"/>
    </row>
    <row r="64476" spans="10:15" x14ac:dyDescent="0.2">
      <c r="J64476" s="20"/>
      <c r="K64476" s="20"/>
      <c r="L64476" s="20"/>
      <c r="M64476" s="20"/>
      <c r="N64476" s="20"/>
      <c r="O64476" s="20"/>
    </row>
    <row r="64477" spans="10:15" x14ac:dyDescent="0.2">
      <c r="J64477" s="20"/>
      <c r="K64477" s="20"/>
      <c r="L64477" s="20"/>
      <c r="M64477" s="20"/>
      <c r="N64477" s="20"/>
      <c r="O64477" s="20"/>
    </row>
    <row r="64478" spans="10:15" x14ac:dyDescent="0.2">
      <c r="J64478" s="20"/>
      <c r="K64478" s="20"/>
      <c r="L64478" s="20"/>
      <c r="M64478" s="20"/>
      <c r="N64478" s="20"/>
      <c r="O64478" s="20"/>
    </row>
    <row r="64479" spans="10:15" x14ac:dyDescent="0.2">
      <c r="J64479" s="20"/>
      <c r="K64479" s="20"/>
      <c r="L64479" s="20"/>
      <c r="M64479" s="20"/>
      <c r="N64479" s="20"/>
      <c r="O64479" s="20"/>
    </row>
    <row r="64480" spans="10:15" x14ac:dyDescent="0.2">
      <c r="J64480" s="20"/>
      <c r="K64480" s="20"/>
      <c r="L64480" s="20"/>
      <c r="M64480" s="20"/>
      <c r="N64480" s="20"/>
      <c r="O64480" s="20"/>
    </row>
    <row r="64481" spans="10:15" x14ac:dyDescent="0.2">
      <c r="J64481" s="20"/>
      <c r="K64481" s="20"/>
      <c r="L64481" s="20"/>
      <c r="M64481" s="20"/>
      <c r="N64481" s="20"/>
      <c r="O64481" s="20"/>
    </row>
    <row r="64482" spans="10:15" x14ac:dyDescent="0.2">
      <c r="J64482" s="20"/>
      <c r="K64482" s="20"/>
      <c r="L64482" s="20"/>
      <c r="M64482" s="20"/>
      <c r="N64482" s="20"/>
      <c r="O64482" s="20"/>
    </row>
    <row r="64483" spans="10:15" x14ac:dyDescent="0.2">
      <c r="J64483" s="20"/>
      <c r="K64483" s="20"/>
      <c r="L64483" s="20"/>
      <c r="M64483" s="20"/>
      <c r="N64483" s="20"/>
      <c r="O64483" s="20"/>
    </row>
    <row r="64484" spans="10:15" x14ac:dyDescent="0.2">
      <c r="J64484" s="20"/>
      <c r="K64484" s="20"/>
      <c r="L64484" s="20"/>
      <c r="M64484" s="20"/>
      <c r="N64484" s="20"/>
      <c r="O64484" s="20"/>
    </row>
    <row r="64485" spans="10:15" x14ac:dyDescent="0.2">
      <c r="J64485" s="20"/>
      <c r="K64485" s="20"/>
      <c r="L64485" s="20"/>
      <c r="M64485" s="20"/>
      <c r="N64485" s="20"/>
      <c r="O64485" s="20"/>
    </row>
    <row r="64486" spans="10:15" x14ac:dyDescent="0.2">
      <c r="J64486" s="20"/>
      <c r="K64486" s="20"/>
      <c r="L64486" s="20"/>
      <c r="M64486" s="20"/>
      <c r="N64486" s="20"/>
      <c r="O64486" s="20"/>
    </row>
    <row r="64487" spans="10:15" x14ac:dyDescent="0.2">
      <c r="J64487" s="20"/>
      <c r="K64487" s="20"/>
      <c r="L64487" s="20"/>
      <c r="M64487" s="20"/>
      <c r="N64487" s="20"/>
      <c r="O64487" s="20"/>
    </row>
    <row r="64488" spans="10:15" x14ac:dyDescent="0.2">
      <c r="J64488" s="20"/>
      <c r="K64488" s="20"/>
      <c r="L64488" s="20"/>
      <c r="M64488" s="20"/>
      <c r="N64488" s="20"/>
      <c r="O64488" s="20"/>
    </row>
    <row r="64489" spans="10:15" x14ac:dyDescent="0.2">
      <c r="J64489" s="20"/>
      <c r="K64489" s="20"/>
      <c r="L64489" s="20"/>
      <c r="M64489" s="20"/>
      <c r="N64489" s="20"/>
      <c r="O64489" s="20"/>
    </row>
    <row r="64490" spans="10:15" x14ac:dyDescent="0.2">
      <c r="J64490" s="20"/>
      <c r="K64490" s="20"/>
      <c r="L64490" s="20"/>
      <c r="M64490" s="20"/>
      <c r="N64490" s="20"/>
      <c r="O64490" s="20"/>
    </row>
    <row r="64491" spans="10:15" x14ac:dyDescent="0.2">
      <c r="J64491" s="20"/>
      <c r="K64491" s="20"/>
      <c r="L64491" s="20"/>
      <c r="M64491" s="20"/>
      <c r="N64491" s="20"/>
      <c r="O64491" s="20"/>
    </row>
    <row r="64492" spans="10:15" x14ac:dyDescent="0.2">
      <c r="J64492" s="20"/>
      <c r="K64492" s="20"/>
      <c r="L64492" s="20"/>
      <c r="M64492" s="20"/>
      <c r="N64492" s="20"/>
      <c r="O64492" s="20"/>
    </row>
    <row r="64493" spans="10:15" x14ac:dyDescent="0.2">
      <c r="J64493" s="20"/>
      <c r="K64493" s="20"/>
      <c r="L64493" s="20"/>
      <c r="M64493" s="20"/>
      <c r="N64493" s="20"/>
      <c r="O64493" s="20"/>
    </row>
    <row r="64494" spans="10:15" x14ac:dyDescent="0.2">
      <c r="J64494" s="20"/>
      <c r="K64494" s="20"/>
      <c r="L64494" s="20"/>
      <c r="M64494" s="20"/>
      <c r="N64494" s="20"/>
      <c r="O64494" s="20"/>
    </row>
    <row r="64495" spans="10:15" x14ac:dyDescent="0.2">
      <c r="J64495" s="20"/>
      <c r="K64495" s="20"/>
      <c r="L64495" s="20"/>
      <c r="M64495" s="20"/>
      <c r="N64495" s="20"/>
      <c r="O64495" s="20"/>
    </row>
    <row r="64496" spans="10:15" x14ac:dyDescent="0.2">
      <c r="J64496" s="20"/>
      <c r="K64496" s="20"/>
      <c r="L64496" s="20"/>
      <c r="M64496" s="20"/>
      <c r="N64496" s="20"/>
      <c r="O64496" s="20"/>
    </row>
    <row r="64497" spans="10:15" x14ac:dyDescent="0.2">
      <c r="J64497" s="20"/>
      <c r="K64497" s="20"/>
      <c r="L64497" s="20"/>
      <c r="M64497" s="20"/>
      <c r="N64497" s="20"/>
      <c r="O64497" s="20"/>
    </row>
    <row r="64498" spans="10:15" x14ac:dyDescent="0.2">
      <c r="J64498" s="20"/>
      <c r="K64498" s="20"/>
      <c r="L64498" s="20"/>
      <c r="M64498" s="20"/>
      <c r="N64498" s="20"/>
      <c r="O64498" s="20"/>
    </row>
    <row r="64499" spans="10:15" x14ac:dyDescent="0.2">
      <c r="J64499" s="20"/>
      <c r="K64499" s="20"/>
      <c r="L64499" s="20"/>
      <c r="M64499" s="20"/>
      <c r="N64499" s="20"/>
      <c r="O64499" s="20"/>
    </row>
    <row r="64500" spans="10:15" x14ac:dyDescent="0.2">
      <c r="J64500" s="20"/>
      <c r="K64500" s="20"/>
      <c r="L64500" s="20"/>
      <c r="M64500" s="20"/>
      <c r="N64500" s="20"/>
      <c r="O64500" s="20"/>
    </row>
    <row r="64501" spans="10:15" x14ac:dyDescent="0.2">
      <c r="J64501" s="20"/>
      <c r="K64501" s="20"/>
      <c r="L64501" s="20"/>
      <c r="M64501" s="20"/>
      <c r="N64501" s="20"/>
      <c r="O64501" s="20"/>
    </row>
    <row r="64502" spans="10:15" x14ac:dyDescent="0.2">
      <c r="J64502" s="20"/>
      <c r="K64502" s="20"/>
      <c r="L64502" s="20"/>
      <c r="M64502" s="20"/>
      <c r="N64502" s="20"/>
      <c r="O64502" s="20"/>
    </row>
    <row r="64503" spans="10:15" x14ac:dyDescent="0.2">
      <c r="J64503" s="20"/>
      <c r="K64503" s="20"/>
      <c r="L64503" s="20"/>
      <c r="M64503" s="20"/>
      <c r="N64503" s="20"/>
      <c r="O64503" s="20"/>
    </row>
    <row r="64504" spans="10:15" x14ac:dyDescent="0.2">
      <c r="J64504" s="20"/>
      <c r="K64504" s="20"/>
      <c r="L64504" s="20"/>
      <c r="M64504" s="20"/>
      <c r="N64504" s="20"/>
      <c r="O64504" s="20"/>
    </row>
    <row r="64505" spans="10:15" x14ac:dyDescent="0.2">
      <c r="J64505" s="20"/>
      <c r="K64505" s="20"/>
      <c r="L64505" s="20"/>
      <c r="M64505" s="20"/>
      <c r="N64505" s="20"/>
      <c r="O64505" s="20"/>
    </row>
    <row r="64506" spans="10:15" x14ac:dyDescent="0.2">
      <c r="J64506" s="20"/>
      <c r="K64506" s="20"/>
      <c r="L64506" s="20"/>
      <c r="M64506" s="20"/>
      <c r="N64506" s="20"/>
      <c r="O64506" s="20"/>
    </row>
    <row r="64507" spans="10:15" x14ac:dyDescent="0.2">
      <c r="J64507" s="20"/>
      <c r="K64507" s="20"/>
      <c r="L64507" s="20"/>
      <c r="M64507" s="20"/>
      <c r="N64507" s="20"/>
      <c r="O64507" s="20"/>
    </row>
    <row r="64508" spans="10:15" x14ac:dyDescent="0.2">
      <c r="J64508" s="20"/>
      <c r="K64508" s="20"/>
      <c r="L64508" s="20"/>
      <c r="M64508" s="20"/>
      <c r="N64508" s="20"/>
      <c r="O64508" s="20"/>
    </row>
    <row r="64509" spans="10:15" x14ac:dyDescent="0.2">
      <c r="J64509" s="20"/>
      <c r="K64509" s="20"/>
      <c r="L64509" s="20"/>
      <c r="M64509" s="20"/>
      <c r="N64509" s="20"/>
      <c r="O64509" s="20"/>
    </row>
    <row r="64510" spans="10:15" x14ac:dyDescent="0.2">
      <c r="J64510" s="20"/>
      <c r="K64510" s="20"/>
      <c r="L64510" s="20"/>
      <c r="M64510" s="20"/>
      <c r="N64510" s="20"/>
      <c r="O64510" s="20"/>
    </row>
    <row r="64511" spans="10:15" x14ac:dyDescent="0.2">
      <c r="J64511" s="20"/>
      <c r="K64511" s="20"/>
      <c r="L64511" s="20"/>
      <c r="M64511" s="20"/>
      <c r="N64511" s="20"/>
      <c r="O64511" s="20"/>
    </row>
    <row r="64512" spans="10:15" x14ac:dyDescent="0.2">
      <c r="J64512" s="20"/>
      <c r="K64512" s="20"/>
      <c r="L64512" s="20"/>
      <c r="M64512" s="20"/>
      <c r="N64512" s="20"/>
      <c r="O64512" s="20"/>
    </row>
    <row r="64513" spans="10:15" x14ac:dyDescent="0.2">
      <c r="J64513" s="20"/>
      <c r="K64513" s="20"/>
      <c r="L64513" s="20"/>
      <c r="M64513" s="20"/>
      <c r="N64513" s="20"/>
      <c r="O64513" s="20"/>
    </row>
    <row r="64514" spans="10:15" x14ac:dyDescent="0.2">
      <c r="J64514" s="20"/>
      <c r="K64514" s="20"/>
      <c r="L64514" s="20"/>
      <c r="M64514" s="20"/>
      <c r="N64514" s="20"/>
      <c r="O64514" s="20"/>
    </row>
    <row r="64515" spans="10:15" x14ac:dyDescent="0.2">
      <c r="J64515" s="20"/>
      <c r="K64515" s="20"/>
      <c r="L64515" s="20"/>
      <c r="M64515" s="20"/>
      <c r="N64515" s="20"/>
      <c r="O64515" s="20"/>
    </row>
    <row r="64516" spans="10:15" x14ac:dyDescent="0.2">
      <c r="J64516" s="20"/>
      <c r="K64516" s="20"/>
      <c r="L64516" s="20"/>
      <c r="M64516" s="20"/>
      <c r="N64516" s="20"/>
      <c r="O64516" s="20"/>
    </row>
    <row r="64517" spans="10:15" x14ac:dyDescent="0.2">
      <c r="J64517" s="20"/>
      <c r="K64517" s="20"/>
      <c r="L64517" s="20"/>
      <c r="M64517" s="20"/>
      <c r="N64517" s="20"/>
      <c r="O64517" s="20"/>
    </row>
    <row r="64518" spans="10:15" x14ac:dyDescent="0.2">
      <c r="J64518" s="20"/>
      <c r="K64518" s="20"/>
      <c r="L64518" s="20"/>
      <c r="M64518" s="20"/>
      <c r="N64518" s="20"/>
      <c r="O64518" s="20"/>
    </row>
    <row r="64519" spans="10:15" x14ac:dyDescent="0.2">
      <c r="J64519" s="20"/>
      <c r="K64519" s="20"/>
      <c r="L64519" s="20"/>
      <c r="M64519" s="20"/>
      <c r="N64519" s="20"/>
      <c r="O64519" s="20"/>
    </row>
    <row r="64520" spans="10:15" x14ac:dyDescent="0.2">
      <c r="J64520" s="20"/>
      <c r="K64520" s="20"/>
      <c r="L64520" s="20"/>
      <c r="M64520" s="20"/>
      <c r="N64520" s="20"/>
      <c r="O64520" s="20"/>
    </row>
    <row r="64521" spans="10:15" x14ac:dyDescent="0.2">
      <c r="J64521" s="20"/>
      <c r="K64521" s="20"/>
      <c r="L64521" s="20"/>
      <c r="M64521" s="20"/>
      <c r="N64521" s="20"/>
      <c r="O64521" s="20"/>
    </row>
    <row r="64522" spans="10:15" x14ac:dyDescent="0.2">
      <c r="J64522" s="20"/>
      <c r="K64522" s="20"/>
      <c r="L64522" s="20"/>
      <c r="M64522" s="20"/>
      <c r="N64522" s="20"/>
      <c r="O64522" s="20"/>
    </row>
    <row r="64523" spans="10:15" x14ac:dyDescent="0.2">
      <c r="J64523" s="20"/>
      <c r="K64523" s="20"/>
      <c r="L64523" s="20"/>
      <c r="M64523" s="20"/>
      <c r="N64523" s="20"/>
      <c r="O64523" s="20"/>
    </row>
    <row r="64524" spans="10:15" x14ac:dyDescent="0.2">
      <c r="J64524" s="20"/>
      <c r="K64524" s="20"/>
      <c r="L64524" s="20"/>
      <c r="M64524" s="20"/>
      <c r="N64524" s="20"/>
      <c r="O64524" s="20"/>
    </row>
    <row r="64525" spans="10:15" x14ac:dyDescent="0.2">
      <c r="J64525" s="20"/>
      <c r="K64525" s="20"/>
      <c r="L64525" s="20"/>
      <c r="M64525" s="20"/>
      <c r="N64525" s="20"/>
      <c r="O64525" s="20"/>
    </row>
    <row r="64526" spans="10:15" x14ac:dyDescent="0.2">
      <c r="J64526" s="20"/>
      <c r="K64526" s="20"/>
      <c r="L64526" s="20"/>
      <c r="M64526" s="20"/>
      <c r="N64526" s="20"/>
      <c r="O64526" s="20"/>
    </row>
    <row r="64527" spans="10:15" x14ac:dyDescent="0.2">
      <c r="J64527" s="20"/>
      <c r="K64527" s="20"/>
      <c r="L64527" s="20"/>
      <c r="M64527" s="20"/>
      <c r="N64527" s="20"/>
      <c r="O64527" s="20"/>
    </row>
    <row r="64528" spans="10:15" x14ac:dyDescent="0.2">
      <c r="J64528" s="20"/>
      <c r="K64528" s="20"/>
      <c r="L64528" s="20"/>
      <c r="M64528" s="20"/>
      <c r="N64528" s="20"/>
      <c r="O64528" s="20"/>
    </row>
    <row r="64529" spans="10:15" x14ac:dyDescent="0.2">
      <c r="J64529" s="20"/>
      <c r="K64529" s="20"/>
      <c r="L64529" s="20"/>
      <c r="M64529" s="20"/>
      <c r="N64529" s="20"/>
      <c r="O64529" s="20"/>
    </row>
    <row r="64530" spans="10:15" x14ac:dyDescent="0.2">
      <c r="J64530" s="20"/>
      <c r="K64530" s="20"/>
      <c r="L64530" s="20"/>
      <c r="M64530" s="20"/>
      <c r="N64530" s="20"/>
      <c r="O64530" s="20"/>
    </row>
    <row r="64531" spans="10:15" x14ac:dyDescent="0.2">
      <c r="J64531" s="20"/>
      <c r="K64531" s="20"/>
      <c r="L64531" s="20"/>
      <c r="M64531" s="20"/>
      <c r="N64531" s="20"/>
      <c r="O64531" s="20"/>
    </row>
    <row r="64532" spans="10:15" x14ac:dyDescent="0.2">
      <c r="J64532" s="20"/>
      <c r="K64532" s="20"/>
      <c r="L64532" s="20"/>
      <c r="M64532" s="20"/>
      <c r="N64532" s="20"/>
      <c r="O64532" s="20"/>
    </row>
    <row r="64533" spans="10:15" x14ac:dyDescent="0.2">
      <c r="J64533" s="20"/>
      <c r="K64533" s="20"/>
      <c r="L64533" s="20"/>
      <c r="M64533" s="20"/>
      <c r="N64533" s="20"/>
      <c r="O64533" s="20"/>
    </row>
    <row r="64534" spans="10:15" x14ac:dyDescent="0.2">
      <c r="J64534" s="20"/>
      <c r="K64534" s="20"/>
      <c r="L64534" s="20"/>
      <c r="M64534" s="20"/>
      <c r="N64534" s="20"/>
      <c r="O64534" s="20"/>
    </row>
    <row r="64535" spans="10:15" x14ac:dyDescent="0.2">
      <c r="J64535" s="20"/>
      <c r="K64535" s="20"/>
      <c r="L64535" s="20"/>
      <c r="M64535" s="20"/>
      <c r="N64535" s="20"/>
      <c r="O64535" s="20"/>
    </row>
    <row r="64536" spans="10:15" x14ac:dyDescent="0.2">
      <c r="J64536" s="20"/>
      <c r="K64536" s="20"/>
      <c r="L64536" s="20"/>
      <c r="M64536" s="20"/>
      <c r="N64536" s="20"/>
      <c r="O64536" s="20"/>
    </row>
    <row r="64537" spans="10:15" x14ac:dyDescent="0.2">
      <c r="J64537" s="20"/>
      <c r="K64537" s="20"/>
      <c r="L64537" s="20"/>
      <c r="M64537" s="20"/>
      <c r="N64537" s="20"/>
      <c r="O64537" s="20"/>
    </row>
    <row r="64538" spans="10:15" x14ac:dyDescent="0.2">
      <c r="J64538" s="20"/>
      <c r="K64538" s="20"/>
      <c r="L64538" s="20"/>
      <c r="M64538" s="20"/>
      <c r="N64538" s="20"/>
      <c r="O64538" s="20"/>
    </row>
    <row r="64539" spans="10:15" x14ac:dyDescent="0.2">
      <c r="J64539" s="20"/>
      <c r="K64539" s="20"/>
      <c r="L64539" s="20"/>
      <c r="M64539" s="20"/>
      <c r="N64539" s="20"/>
      <c r="O64539" s="20"/>
    </row>
    <row r="64540" spans="10:15" x14ac:dyDescent="0.2">
      <c r="J64540" s="20"/>
      <c r="K64540" s="20"/>
      <c r="L64540" s="20"/>
      <c r="M64540" s="20"/>
      <c r="N64540" s="20"/>
      <c r="O64540" s="20"/>
    </row>
    <row r="64541" spans="10:15" x14ac:dyDescent="0.2">
      <c r="J64541" s="20"/>
      <c r="K64541" s="20"/>
      <c r="L64541" s="20"/>
      <c r="M64541" s="20"/>
      <c r="N64541" s="20"/>
      <c r="O64541" s="20"/>
    </row>
    <row r="64542" spans="10:15" x14ac:dyDescent="0.2">
      <c r="J64542" s="20"/>
      <c r="K64542" s="20"/>
      <c r="L64542" s="20"/>
      <c r="M64542" s="20"/>
      <c r="N64542" s="20"/>
      <c r="O64542" s="20"/>
    </row>
    <row r="64543" spans="10:15" x14ac:dyDescent="0.2">
      <c r="J64543" s="20"/>
      <c r="K64543" s="20"/>
      <c r="L64543" s="20"/>
      <c r="M64543" s="20"/>
      <c r="N64543" s="20"/>
      <c r="O64543" s="20"/>
    </row>
    <row r="64544" spans="10:15" x14ac:dyDescent="0.2">
      <c r="J64544" s="20"/>
      <c r="K64544" s="20"/>
      <c r="L64544" s="20"/>
      <c r="M64544" s="20"/>
      <c r="N64544" s="20"/>
      <c r="O64544" s="20"/>
    </row>
    <row r="64545" spans="10:15" x14ac:dyDescent="0.2">
      <c r="J64545" s="20"/>
      <c r="K64545" s="20"/>
      <c r="L64545" s="20"/>
      <c r="M64545" s="20"/>
      <c r="N64545" s="20"/>
      <c r="O64545" s="20"/>
    </row>
    <row r="64546" spans="10:15" x14ac:dyDescent="0.2">
      <c r="J64546" s="20"/>
      <c r="K64546" s="20"/>
      <c r="L64546" s="20"/>
      <c r="M64546" s="20"/>
      <c r="N64546" s="20"/>
      <c r="O64546" s="20"/>
    </row>
    <row r="64547" spans="10:15" x14ac:dyDescent="0.2">
      <c r="J64547" s="20"/>
      <c r="K64547" s="20"/>
      <c r="L64547" s="20"/>
      <c r="M64547" s="20"/>
      <c r="N64547" s="20"/>
      <c r="O64547" s="20"/>
    </row>
    <row r="64548" spans="10:15" x14ac:dyDescent="0.2">
      <c r="J64548" s="20"/>
      <c r="K64548" s="20"/>
      <c r="L64548" s="20"/>
      <c r="M64548" s="20"/>
      <c r="N64548" s="20"/>
      <c r="O64548" s="20"/>
    </row>
    <row r="64549" spans="10:15" x14ac:dyDescent="0.2">
      <c r="J64549" s="20"/>
      <c r="K64549" s="20"/>
      <c r="L64549" s="20"/>
      <c r="M64549" s="20"/>
      <c r="N64549" s="20"/>
      <c r="O64549" s="20"/>
    </row>
    <row r="64550" spans="10:15" x14ac:dyDescent="0.2">
      <c r="J64550" s="20"/>
      <c r="K64550" s="20"/>
      <c r="L64550" s="20"/>
      <c r="M64550" s="20"/>
      <c r="N64550" s="20"/>
      <c r="O64550" s="20"/>
    </row>
    <row r="64551" spans="10:15" x14ac:dyDescent="0.2">
      <c r="J64551" s="20"/>
      <c r="K64551" s="20"/>
      <c r="L64551" s="20"/>
      <c r="M64551" s="20"/>
      <c r="N64551" s="20"/>
      <c r="O64551" s="20"/>
    </row>
    <row r="64552" spans="10:15" x14ac:dyDescent="0.2">
      <c r="J64552" s="20"/>
      <c r="K64552" s="20"/>
      <c r="L64552" s="20"/>
      <c r="M64552" s="20"/>
      <c r="N64552" s="20"/>
      <c r="O64552" s="20"/>
    </row>
    <row r="64553" spans="10:15" x14ac:dyDescent="0.2">
      <c r="J64553" s="20"/>
      <c r="K64553" s="20"/>
      <c r="L64553" s="20"/>
      <c r="M64553" s="20"/>
      <c r="N64553" s="20"/>
      <c r="O64553" s="20"/>
    </row>
    <row r="64554" spans="10:15" x14ac:dyDescent="0.2">
      <c r="J64554" s="20"/>
      <c r="K64554" s="20"/>
      <c r="L64554" s="20"/>
      <c r="M64554" s="20"/>
      <c r="N64554" s="20"/>
      <c r="O64554" s="20"/>
    </row>
    <row r="64555" spans="10:15" x14ac:dyDescent="0.2">
      <c r="J64555" s="20"/>
      <c r="K64555" s="20"/>
      <c r="L64555" s="20"/>
      <c r="M64555" s="20"/>
      <c r="N64555" s="20"/>
      <c r="O64555" s="20"/>
    </row>
    <row r="64556" spans="10:15" x14ac:dyDescent="0.2">
      <c r="J64556" s="20"/>
      <c r="K64556" s="20"/>
      <c r="L64556" s="20"/>
      <c r="M64556" s="20"/>
      <c r="N64556" s="20"/>
      <c r="O64556" s="20"/>
    </row>
    <row r="64557" spans="10:15" x14ac:dyDescent="0.2">
      <c r="J64557" s="20"/>
      <c r="K64557" s="20"/>
      <c r="L64557" s="20"/>
      <c r="M64557" s="20"/>
      <c r="N64557" s="20"/>
      <c r="O64557" s="20"/>
    </row>
    <row r="64558" spans="10:15" x14ac:dyDescent="0.2">
      <c r="J64558" s="20"/>
      <c r="K64558" s="20"/>
      <c r="L64558" s="20"/>
      <c r="M64558" s="20"/>
      <c r="N64558" s="20"/>
      <c r="O64558" s="20"/>
    </row>
    <row r="64559" spans="10:15" x14ac:dyDescent="0.2">
      <c r="J64559" s="20"/>
      <c r="K64559" s="20"/>
      <c r="L64559" s="20"/>
      <c r="M64559" s="20"/>
      <c r="N64559" s="20"/>
      <c r="O64559" s="20"/>
    </row>
    <row r="64560" spans="10:15" x14ac:dyDescent="0.2">
      <c r="J64560" s="20"/>
      <c r="K64560" s="20"/>
      <c r="L64560" s="20"/>
      <c r="M64560" s="20"/>
      <c r="N64560" s="20"/>
      <c r="O64560" s="20"/>
    </row>
    <row r="64561" spans="10:15" x14ac:dyDescent="0.2">
      <c r="J64561" s="20"/>
      <c r="K64561" s="20"/>
      <c r="L64561" s="20"/>
      <c r="M64561" s="20"/>
      <c r="N64561" s="20"/>
      <c r="O64561" s="20"/>
    </row>
    <row r="64562" spans="10:15" x14ac:dyDescent="0.2">
      <c r="J64562" s="20"/>
      <c r="K64562" s="20"/>
      <c r="L64562" s="20"/>
      <c r="M64562" s="20"/>
      <c r="N64562" s="20"/>
      <c r="O64562" s="20"/>
    </row>
    <row r="64563" spans="10:15" x14ac:dyDescent="0.2">
      <c r="J64563" s="20"/>
      <c r="K64563" s="20"/>
      <c r="L64563" s="20"/>
      <c r="M64563" s="20"/>
      <c r="N64563" s="20"/>
      <c r="O64563" s="20"/>
    </row>
    <row r="64564" spans="10:15" x14ac:dyDescent="0.2">
      <c r="J64564" s="20"/>
      <c r="K64564" s="20"/>
      <c r="L64564" s="20"/>
      <c r="M64564" s="20"/>
      <c r="N64564" s="20"/>
      <c r="O64564" s="20"/>
    </row>
    <row r="64565" spans="10:15" x14ac:dyDescent="0.2">
      <c r="J64565" s="20"/>
      <c r="K64565" s="20"/>
      <c r="L64565" s="20"/>
      <c r="M64565" s="20"/>
      <c r="N64565" s="20"/>
      <c r="O64565" s="20"/>
    </row>
    <row r="64566" spans="10:15" x14ac:dyDescent="0.2">
      <c r="J64566" s="20"/>
      <c r="K64566" s="20"/>
      <c r="L64566" s="20"/>
      <c r="M64566" s="20"/>
      <c r="N64566" s="20"/>
      <c r="O64566" s="20"/>
    </row>
    <row r="64567" spans="10:15" x14ac:dyDescent="0.2">
      <c r="J64567" s="20"/>
      <c r="K64567" s="20"/>
      <c r="L64567" s="20"/>
      <c r="M64567" s="20"/>
      <c r="N64567" s="20"/>
      <c r="O64567" s="20"/>
    </row>
    <row r="64568" spans="10:15" x14ac:dyDescent="0.2">
      <c r="J64568" s="20"/>
      <c r="K64568" s="20"/>
      <c r="L64568" s="20"/>
      <c r="M64568" s="20"/>
      <c r="N64568" s="20"/>
      <c r="O64568" s="20"/>
    </row>
    <row r="64569" spans="10:15" x14ac:dyDescent="0.2">
      <c r="J64569" s="20"/>
      <c r="K64569" s="20"/>
      <c r="L64569" s="20"/>
      <c r="M64569" s="20"/>
      <c r="N64569" s="20"/>
      <c r="O64569" s="20"/>
    </row>
    <row r="64570" spans="10:15" x14ac:dyDescent="0.2">
      <c r="J64570" s="20"/>
      <c r="K64570" s="20"/>
      <c r="L64570" s="20"/>
      <c r="M64570" s="20"/>
      <c r="N64570" s="20"/>
      <c r="O64570" s="20"/>
    </row>
    <row r="64571" spans="10:15" x14ac:dyDescent="0.2">
      <c r="J64571" s="20"/>
      <c r="K64571" s="20"/>
      <c r="L64571" s="20"/>
      <c r="M64571" s="20"/>
      <c r="N64571" s="20"/>
      <c r="O64571" s="20"/>
    </row>
    <row r="64572" spans="10:15" x14ac:dyDescent="0.2">
      <c r="J64572" s="20"/>
      <c r="K64572" s="20"/>
      <c r="L64572" s="20"/>
      <c r="M64572" s="20"/>
      <c r="N64572" s="20"/>
      <c r="O64572" s="20"/>
    </row>
    <row r="64573" spans="10:15" x14ac:dyDescent="0.2">
      <c r="J64573" s="20"/>
      <c r="K64573" s="20"/>
      <c r="L64573" s="20"/>
      <c r="M64573" s="20"/>
      <c r="N64573" s="20"/>
      <c r="O64573" s="20"/>
    </row>
    <row r="64574" spans="10:15" x14ac:dyDescent="0.2">
      <c r="J64574" s="20"/>
      <c r="K64574" s="20"/>
      <c r="L64574" s="20"/>
      <c r="M64574" s="20"/>
      <c r="N64574" s="20"/>
      <c r="O64574" s="20"/>
    </row>
    <row r="64575" spans="10:15" x14ac:dyDescent="0.2">
      <c r="J64575" s="20"/>
      <c r="K64575" s="20"/>
      <c r="L64575" s="20"/>
      <c r="M64575" s="20"/>
      <c r="N64575" s="20"/>
      <c r="O64575" s="20"/>
    </row>
    <row r="64576" spans="10:15" x14ac:dyDescent="0.2">
      <c r="J64576" s="20"/>
      <c r="K64576" s="20"/>
      <c r="L64576" s="20"/>
      <c r="M64576" s="20"/>
      <c r="N64576" s="20"/>
      <c r="O64576" s="20"/>
    </row>
    <row r="64577" spans="10:15" x14ac:dyDescent="0.2">
      <c r="J64577" s="20"/>
      <c r="K64577" s="20"/>
      <c r="L64577" s="20"/>
      <c r="M64577" s="20"/>
      <c r="N64577" s="20"/>
      <c r="O64577" s="20"/>
    </row>
    <row r="64578" spans="10:15" x14ac:dyDescent="0.2">
      <c r="J64578" s="20"/>
      <c r="K64578" s="20"/>
      <c r="L64578" s="20"/>
      <c r="M64578" s="20"/>
      <c r="N64578" s="20"/>
      <c r="O64578" s="20"/>
    </row>
    <row r="64579" spans="10:15" x14ac:dyDescent="0.2">
      <c r="J64579" s="20"/>
      <c r="K64579" s="20"/>
      <c r="L64579" s="20"/>
      <c r="M64579" s="20"/>
      <c r="N64579" s="20"/>
      <c r="O64579" s="20"/>
    </row>
    <row r="64580" spans="10:15" x14ac:dyDescent="0.2">
      <c r="J64580" s="20"/>
      <c r="K64580" s="20"/>
      <c r="L64580" s="20"/>
      <c r="M64580" s="20"/>
      <c r="N64580" s="20"/>
      <c r="O64580" s="20"/>
    </row>
    <row r="64581" spans="10:15" x14ac:dyDescent="0.2">
      <c r="J64581" s="20"/>
      <c r="K64581" s="20"/>
      <c r="L64581" s="20"/>
      <c r="M64581" s="20"/>
      <c r="N64581" s="20"/>
      <c r="O64581" s="20"/>
    </row>
    <row r="64582" spans="10:15" x14ac:dyDescent="0.2">
      <c r="J64582" s="20"/>
      <c r="K64582" s="20"/>
      <c r="L64582" s="20"/>
      <c r="M64582" s="20"/>
      <c r="N64582" s="20"/>
      <c r="O64582" s="20"/>
    </row>
    <row r="64583" spans="10:15" x14ac:dyDescent="0.2">
      <c r="J64583" s="20"/>
      <c r="K64583" s="20"/>
      <c r="L64583" s="20"/>
      <c r="M64583" s="20"/>
      <c r="N64583" s="20"/>
      <c r="O64583" s="20"/>
    </row>
    <row r="64584" spans="10:15" x14ac:dyDescent="0.2">
      <c r="J64584" s="20"/>
      <c r="K64584" s="20"/>
      <c r="L64584" s="20"/>
      <c r="M64584" s="20"/>
      <c r="N64584" s="20"/>
      <c r="O64584" s="20"/>
    </row>
    <row r="64585" spans="10:15" x14ac:dyDescent="0.2">
      <c r="J64585" s="20"/>
      <c r="K64585" s="20"/>
      <c r="L64585" s="20"/>
      <c r="M64585" s="20"/>
      <c r="N64585" s="20"/>
      <c r="O64585" s="20"/>
    </row>
    <row r="64586" spans="10:15" x14ac:dyDescent="0.2">
      <c r="J64586" s="20"/>
      <c r="K64586" s="20"/>
      <c r="L64586" s="20"/>
      <c r="M64586" s="20"/>
      <c r="N64586" s="20"/>
      <c r="O64586" s="20"/>
    </row>
    <row r="64587" spans="10:15" x14ac:dyDescent="0.2">
      <c r="J64587" s="20"/>
      <c r="K64587" s="20"/>
      <c r="L64587" s="20"/>
      <c r="M64587" s="20"/>
      <c r="N64587" s="20"/>
      <c r="O64587" s="20"/>
    </row>
    <row r="64588" spans="10:15" x14ac:dyDescent="0.2">
      <c r="J64588" s="20"/>
      <c r="K64588" s="20"/>
      <c r="L64588" s="20"/>
      <c r="M64588" s="20"/>
      <c r="N64588" s="20"/>
      <c r="O64588" s="20"/>
    </row>
    <row r="64589" spans="10:15" x14ac:dyDescent="0.2">
      <c r="J64589" s="20"/>
      <c r="K64589" s="20"/>
      <c r="L64589" s="20"/>
      <c r="M64589" s="20"/>
      <c r="N64589" s="20"/>
      <c r="O64589" s="20"/>
    </row>
    <row r="64590" spans="10:15" x14ac:dyDescent="0.2">
      <c r="J64590" s="20"/>
      <c r="K64590" s="20"/>
      <c r="L64590" s="20"/>
      <c r="M64590" s="20"/>
      <c r="N64590" s="20"/>
      <c r="O64590" s="20"/>
    </row>
    <row r="64591" spans="10:15" x14ac:dyDescent="0.2">
      <c r="J64591" s="20"/>
      <c r="K64591" s="20"/>
      <c r="L64591" s="20"/>
      <c r="M64591" s="20"/>
      <c r="N64591" s="20"/>
      <c r="O64591" s="20"/>
    </row>
    <row r="64592" spans="10:15" x14ac:dyDescent="0.2">
      <c r="J64592" s="20"/>
      <c r="K64592" s="20"/>
      <c r="L64592" s="20"/>
      <c r="M64592" s="20"/>
      <c r="N64592" s="20"/>
      <c r="O64592" s="20"/>
    </row>
    <row r="64593" spans="10:15" x14ac:dyDescent="0.2">
      <c r="J64593" s="20"/>
      <c r="K64593" s="20"/>
      <c r="L64593" s="20"/>
      <c r="M64593" s="20"/>
      <c r="N64593" s="20"/>
      <c r="O64593" s="20"/>
    </row>
    <row r="64594" spans="10:15" x14ac:dyDescent="0.2">
      <c r="J64594" s="20"/>
      <c r="K64594" s="20"/>
      <c r="L64594" s="20"/>
      <c r="M64594" s="20"/>
      <c r="N64594" s="20"/>
      <c r="O64594" s="20"/>
    </row>
    <row r="64595" spans="10:15" x14ac:dyDescent="0.2">
      <c r="J64595" s="20"/>
      <c r="K64595" s="20"/>
      <c r="L64595" s="20"/>
      <c r="M64595" s="20"/>
      <c r="N64595" s="20"/>
      <c r="O64595" s="20"/>
    </row>
    <row r="64596" spans="10:15" x14ac:dyDescent="0.2">
      <c r="J64596" s="20"/>
      <c r="K64596" s="20"/>
      <c r="L64596" s="20"/>
      <c r="M64596" s="20"/>
      <c r="N64596" s="20"/>
      <c r="O64596" s="20"/>
    </row>
    <row r="64597" spans="10:15" x14ac:dyDescent="0.2">
      <c r="J64597" s="20"/>
      <c r="K64597" s="20"/>
      <c r="L64597" s="20"/>
      <c r="M64597" s="20"/>
      <c r="N64597" s="20"/>
      <c r="O64597" s="20"/>
    </row>
    <row r="64598" spans="10:15" x14ac:dyDescent="0.2">
      <c r="J64598" s="20"/>
      <c r="K64598" s="20"/>
      <c r="L64598" s="20"/>
      <c r="M64598" s="20"/>
      <c r="N64598" s="20"/>
      <c r="O64598" s="20"/>
    </row>
    <row r="64599" spans="10:15" x14ac:dyDescent="0.2">
      <c r="J64599" s="20"/>
      <c r="K64599" s="20"/>
      <c r="L64599" s="20"/>
      <c r="M64599" s="20"/>
      <c r="N64599" s="20"/>
      <c r="O64599" s="20"/>
    </row>
    <row r="64600" spans="10:15" x14ac:dyDescent="0.2">
      <c r="J64600" s="20"/>
      <c r="K64600" s="20"/>
      <c r="L64600" s="20"/>
      <c r="M64600" s="20"/>
      <c r="N64600" s="20"/>
      <c r="O64600" s="20"/>
    </row>
    <row r="64601" spans="10:15" x14ac:dyDescent="0.2">
      <c r="J64601" s="20"/>
      <c r="K64601" s="20"/>
      <c r="L64601" s="20"/>
      <c r="M64601" s="20"/>
      <c r="N64601" s="20"/>
      <c r="O64601" s="20"/>
    </row>
    <row r="64602" spans="10:15" x14ac:dyDescent="0.2">
      <c r="J64602" s="20"/>
      <c r="K64602" s="20"/>
      <c r="L64602" s="20"/>
      <c r="M64602" s="20"/>
      <c r="N64602" s="20"/>
      <c r="O64602" s="20"/>
    </row>
    <row r="64603" spans="10:15" x14ac:dyDescent="0.2">
      <c r="J64603" s="20"/>
      <c r="K64603" s="20"/>
      <c r="L64603" s="20"/>
      <c r="M64603" s="20"/>
      <c r="N64603" s="20"/>
      <c r="O64603" s="20"/>
    </row>
    <row r="64604" spans="10:15" x14ac:dyDescent="0.2">
      <c r="J64604" s="20"/>
      <c r="K64604" s="20"/>
      <c r="L64604" s="20"/>
      <c r="M64604" s="20"/>
      <c r="N64604" s="20"/>
      <c r="O64604" s="20"/>
    </row>
    <row r="64605" spans="10:15" x14ac:dyDescent="0.2">
      <c r="J64605" s="20"/>
      <c r="K64605" s="20"/>
      <c r="L64605" s="20"/>
      <c r="M64605" s="20"/>
      <c r="N64605" s="20"/>
      <c r="O64605" s="20"/>
    </row>
    <row r="64606" spans="10:15" x14ac:dyDescent="0.2">
      <c r="J64606" s="20"/>
      <c r="K64606" s="20"/>
      <c r="L64606" s="20"/>
      <c r="M64606" s="20"/>
      <c r="N64606" s="20"/>
      <c r="O64606" s="20"/>
    </row>
    <row r="64607" spans="10:15" x14ac:dyDescent="0.2">
      <c r="J64607" s="20"/>
      <c r="K64607" s="20"/>
      <c r="L64607" s="20"/>
      <c r="M64607" s="20"/>
      <c r="N64607" s="20"/>
      <c r="O64607" s="20"/>
    </row>
    <row r="64608" spans="10:15" x14ac:dyDescent="0.2">
      <c r="J64608" s="20"/>
      <c r="K64608" s="20"/>
      <c r="L64608" s="20"/>
      <c r="M64608" s="20"/>
      <c r="N64608" s="20"/>
      <c r="O64608" s="20"/>
    </row>
    <row r="64609" spans="10:15" x14ac:dyDescent="0.2">
      <c r="J64609" s="20"/>
      <c r="K64609" s="20"/>
      <c r="L64609" s="20"/>
      <c r="M64609" s="20"/>
      <c r="N64609" s="20"/>
      <c r="O64609" s="20"/>
    </row>
    <row r="64610" spans="10:15" x14ac:dyDescent="0.2">
      <c r="J64610" s="20"/>
      <c r="K64610" s="20"/>
      <c r="L64610" s="20"/>
      <c r="M64610" s="20"/>
      <c r="N64610" s="20"/>
      <c r="O64610" s="20"/>
    </row>
    <row r="64611" spans="10:15" x14ac:dyDescent="0.2">
      <c r="J64611" s="20"/>
      <c r="K64611" s="20"/>
      <c r="L64611" s="20"/>
      <c r="M64611" s="20"/>
      <c r="N64611" s="20"/>
      <c r="O64611" s="20"/>
    </row>
    <row r="64612" spans="10:15" x14ac:dyDescent="0.2">
      <c r="J64612" s="20"/>
      <c r="K64612" s="20"/>
      <c r="L64612" s="20"/>
      <c r="M64612" s="20"/>
      <c r="N64612" s="20"/>
      <c r="O64612" s="20"/>
    </row>
    <row r="64613" spans="10:15" x14ac:dyDescent="0.2">
      <c r="J64613" s="20"/>
      <c r="K64613" s="20"/>
      <c r="L64613" s="20"/>
      <c r="M64613" s="20"/>
      <c r="N64613" s="20"/>
      <c r="O64613" s="20"/>
    </row>
    <row r="64614" spans="10:15" x14ac:dyDescent="0.2">
      <c r="J64614" s="20"/>
      <c r="K64614" s="20"/>
      <c r="L64614" s="20"/>
      <c r="M64614" s="20"/>
      <c r="N64614" s="20"/>
      <c r="O64614" s="20"/>
    </row>
    <row r="64615" spans="10:15" x14ac:dyDescent="0.2">
      <c r="J64615" s="20"/>
      <c r="K64615" s="20"/>
      <c r="L64615" s="20"/>
      <c r="M64615" s="20"/>
      <c r="N64615" s="20"/>
      <c r="O64615" s="20"/>
    </row>
    <row r="64616" spans="10:15" x14ac:dyDescent="0.2">
      <c r="J64616" s="20"/>
      <c r="K64616" s="20"/>
      <c r="L64616" s="20"/>
      <c r="M64616" s="20"/>
      <c r="N64616" s="20"/>
      <c r="O64616" s="20"/>
    </row>
    <row r="64617" spans="10:15" x14ac:dyDescent="0.2">
      <c r="J64617" s="20"/>
      <c r="K64617" s="20"/>
      <c r="L64617" s="20"/>
      <c r="M64617" s="20"/>
      <c r="N64617" s="20"/>
      <c r="O64617" s="20"/>
    </row>
    <row r="64618" spans="10:15" x14ac:dyDescent="0.2">
      <c r="J64618" s="20"/>
      <c r="K64618" s="20"/>
      <c r="L64618" s="20"/>
      <c r="M64618" s="20"/>
      <c r="N64618" s="20"/>
      <c r="O64618" s="20"/>
    </row>
    <row r="64619" spans="10:15" x14ac:dyDescent="0.2">
      <c r="J64619" s="20"/>
      <c r="K64619" s="20"/>
      <c r="L64619" s="20"/>
      <c r="M64619" s="20"/>
      <c r="N64619" s="20"/>
      <c r="O64619" s="20"/>
    </row>
    <row r="64620" spans="10:15" x14ac:dyDescent="0.2">
      <c r="J64620" s="20"/>
      <c r="K64620" s="20"/>
      <c r="L64620" s="20"/>
      <c r="M64620" s="20"/>
      <c r="N64620" s="20"/>
      <c r="O64620" s="20"/>
    </row>
    <row r="64621" spans="10:15" x14ac:dyDescent="0.2">
      <c r="J64621" s="20"/>
      <c r="K64621" s="20"/>
      <c r="L64621" s="20"/>
      <c r="M64621" s="20"/>
      <c r="N64621" s="20"/>
      <c r="O64621" s="20"/>
    </row>
    <row r="64622" spans="10:15" x14ac:dyDescent="0.2">
      <c r="J64622" s="20"/>
      <c r="K64622" s="20"/>
      <c r="L64622" s="20"/>
      <c r="M64622" s="20"/>
      <c r="N64622" s="20"/>
      <c r="O64622" s="20"/>
    </row>
    <row r="64623" spans="10:15" x14ac:dyDescent="0.2">
      <c r="J64623" s="20"/>
      <c r="K64623" s="20"/>
      <c r="L64623" s="20"/>
      <c r="M64623" s="20"/>
      <c r="N64623" s="20"/>
      <c r="O64623" s="20"/>
    </row>
    <row r="64624" spans="10:15" x14ac:dyDescent="0.2">
      <c r="J64624" s="20"/>
      <c r="K64624" s="20"/>
      <c r="L64624" s="20"/>
      <c r="M64624" s="20"/>
      <c r="N64624" s="20"/>
      <c r="O64624" s="20"/>
    </row>
    <row r="64625" spans="10:15" x14ac:dyDescent="0.2">
      <c r="J64625" s="20"/>
      <c r="K64625" s="20"/>
      <c r="L64625" s="20"/>
      <c r="M64625" s="20"/>
      <c r="N64625" s="20"/>
      <c r="O64625" s="20"/>
    </row>
    <row r="64626" spans="10:15" x14ac:dyDescent="0.2">
      <c r="J64626" s="20"/>
      <c r="K64626" s="20"/>
      <c r="L64626" s="20"/>
      <c r="M64626" s="20"/>
      <c r="N64626" s="20"/>
      <c r="O64626" s="20"/>
    </row>
    <row r="64627" spans="10:15" x14ac:dyDescent="0.2">
      <c r="J64627" s="20"/>
      <c r="K64627" s="20"/>
      <c r="L64627" s="20"/>
      <c r="M64627" s="20"/>
      <c r="N64627" s="20"/>
      <c r="O64627" s="20"/>
    </row>
    <row r="64628" spans="10:15" x14ac:dyDescent="0.2">
      <c r="J64628" s="20"/>
      <c r="K64628" s="20"/>
      <c r="L64628" s="20"/>
      <c r="M64628" s="20"/>
      <c r="N64628" s="20"/>
      <c r="O64628" s="20"/>
    </row>
    <row r="64629" spans="10:15" x14ac:dyDescent="0.2">
      <c r="J64629" s="20"/>
      <c r="K64629" s="20"/>
      <c r="L64629" s="20"/>
      <c r="M64629" s="20"/>
      <c r="N64629" s="20"/>
      <c r="O64629" s="20"/>
    </row>
    <row r="64630" spans="10:15" x14ac:dyDescent="0.2">
      <c r="J64630" s="20"/>
      <c r="K64630" s="20"/>
      <c r="L64630" s="20"/>
      <c r="M64630" s="20"/>
      <c r="N64630" s="20"/>
      <c r="O64630" s="20"/>
    </row>
    <row r="64631" spans="10:15" x14ac:dyDescent="0.2">
      <c r="J64631" s="20"/>
      <c r="K64631" s="20"/>
      <c r="L64631" s="20"/>
      <c r="M64631" s="20"/>
      <c r="N64631" s="20"/>
      <c r="O64631" s="20"/>
    </row>
    <row r="64632" spans="10:15" x14ac:dyDescent="0.2">
      <c r="J64632" s="20"/>
      <c r="K64632" s="20"/>
      <c r="L64632" s="20"/>
      <c r="M64632" s="20"/>
      <c r="N64632" s="20"/>
      <c r="O64632" s="20"/>
    </row>
    <row r="64633" spans="10:15" x14ac:dyDescent="0.2">
      <c r="J64633" s="20"/>
      <c r="K64633" s="20"/>
      <c r="L64633" s="20"/>
      <c r="M64633" s="20"/>
      <c r="N64633" s="20"/>
      <c r="O64633" s="20"/>
    </row>
    <row r="64634" spans="10:15" x14ac:dyDescent="0.2">
      <c r="J64634" s="20"/>
      <c r="K64634" s="20"/>
      <c r="L64634" s="20"/>
      <c r="M64634" s="20"/>
      <c r="N64634" s="20"/>
      <c r="O64634" s="20"/>
    </row>
    <row r="64635" spans="10:15" x14ac:dyDescent="0.2">
      <c r="J64635" s="20"/>
      <c r="K64635" s="20"/>
      <c r="L64635" s="20"/>
      <c r="M64635" s="20"/>
      <c r="N64635" s="20"/>
      <c r="O64635" s="20"/>
    </row>
    <row r="64636" spans="10:15" x14ac:dyDescent="0.2">
      <c r="J64636" s="20"/>
      <c r="K64636" s="20"/>
      <c r="L64636" s="20"/>
      <c r="M64636" s="20"/>
      <c r="N64636" s="20"/>
      <c r="O64636" s="20"/>
    </row>
    <row r="64637" spans="10:15" x14ac:dyDescent="0.2">
      <c r="J64637" s="20"/>
      <c r="K64637" s="20"/>
      <c r="L64637" s="20"/>
      <c r="M64637" s="20"/>
      <c r="N64637" s="20"/>
      <c r="O64637" s="20"/>
    </row>
    <row r="64638" spans="10:15" x14ac:dyDescent="0.2">
      <c r="J64638" s="20"/>
      <c r="K64638" s="20"/>
      <c r="L64638" s="20"/>
      <c r="M64638" s="20"/>
      <c r="N64638" s="20"/>
      <c r="O64638" s="20"/>
    </row>
    <row r="64639" spans="10:15" x14ac:dyDescent="0.2">
      <c r="J64639" s="20"/>
      <c r="K64639" s="20"/>
      <c r="L64639" s="20"/>
      <c r="M64639" s="20"/>
      <c r="N64639" s="20"/>
      <c r="O64639" s="20"/>
    </row>
    <row r="64640" spans="10:15" x14ac:dyDescent="0.2">
      <c r="J64640" s="20"/>
      <c r="K64640" s="20"/>
      <c r="L64640" s="20"/>
      <c r="M64640" s="20"/>
      <c r="N64640" s="20"/>
      <c r="O64640" s="20"/>
    </row>
    <row r="64641" spans="10:15" x14ac:dyDescent="0.2">
      <c r="J64641" s="20"/>
      <c r="K64641" s="20"/>
      <c r="L64641" s="20"/>
      <c r="M64641" s="20"/>
      <c r="N64641" s="20"/>
      <c r="O64641" s="20"/>
    </row>
    <row r="64642" spans="10:15" x14ac:dyDescent="0.2">
      <c r="J64642" s="20"/>
      <c r="K64642" s="20"/>
      <c r="L64642" s="20"/>
      <c r="M64642" s="20"/>
      <c r="N64642" s="20"/>
      <c r="O64642" s="20"/>
    </row>
    <row r="64643" spans="10:15" x14ac:dyDescent="0.2">
      <c r="J64643" s="20"/>
      <c r="K64643" s="20"/>
      <c r="L64643" s="20"/>
      <c r="M64643" s="20"/>
      <c r="N64643" s="20"/>
      <c r="O64643" s="20"/>
    </row>
    <row r="64644" spans="10:15" x14ac:dyDescent="0.2">
      <c r="J64644" s="20"/>
      <c r="K64644" s="20"/>
      <c r="L64644" s="20"/>
      <c r="M64644" s="20"/>
      <c r="N64644" s="20"/>
      <c r="O64644" s="20"/>
    </row>
    <row r="64645" spans="10:15" x14ac:dyDescent="0.2">
      <c r="J64645" s="20"/>
      <c r="K64645" s="20"/>
      <c r="L64645" s="20"/>
      <c r="M64645" s="20"/>
      <c r="N64645" s="20"/>
      <c r="O64645" s="20"/>
    </row>
    <row r="64646" spans="10:15" x14ac:dyDescent="0.2">
      <c r="J64646" s="20"/>
      <c r="K64646" s="20"/>
      <c r="L64646" s="20"/>
      <c r="M64646" s="20"/>
      <c r="N64646" s="20"/>
      <c r="O64646" s="20"/>
    </row>
    <row r="64647" spans="10:15" x14ac:dyDescent="0.2">
      <c r="J64647" s="20"/>
      <c r="K64647" s="20"/>
      <c r="L64647" s="20"/>
      <c r="M64647" s="20"/>
      <c r="N64647" s="20"/>
      <c r="O64647" s="20"/>
    </row>
    <row r="64648" spans="10:15" x14ac:dyDescent="0.2">
      <c r="J64648" s="20"/>
      <c r="K64648" s="20"/>
      <c r="L64648" s="20"/>
      <c r="M64648" s="20"/>
      <c r="N64648" s="20"/>
      <c r="O64648" s="20"/>
    </row>
    <row r="64649" spans="10:15" x14ac:dyDescent="0.2">
      <c r="J64649" s="20"/>
      <c r="K64649" s="20"/>
      <c r="L64649" s="20"/>
      <c r="M64649" s="20"/>
      <c r="N64649" s="20"/>
      <c r="O64649" s="20"/>
    </row>
    <row r="64650" spans="10:15" x14ac:dyDescent="0.2">
      <c r="J64650" s="20"/>
      <c r="K64650" s="20"/>
      <c r="L64650" s="20"/>
      <c r="M64650" s="20"/>
      <c r="N64650" s="20"/>
      <c r="O64650" s="20"/>
    </row>
    <row r="64651" spans="10:15" x14ac:dyDescent="0.2">
      <c r="J64651" s="20"/>
      <c r="K64651" s="20"/>
      <c r="L64651" s="20"/>
      <c r="M64651" s="20"/>
      <c r="N64651" s="20"/>
      <c r="O64651" s="20"/>
    </row>
    <row r="64652" spans="10:15" x14ac:dyDescent="0.2">
      <c r="J64652" s="20"/>
      <c r="K64652" s="20"/>
      <c r="L64652" s="20"/>
      <c r="M64652" s="20"/>
      <c r="N64652" s="20"/>
      <c r="O64652" s="20"/>
    </row>
    <row r="64653" spans="10:15" x14ac:dyDescent="0.2">
      <c r="J64653" s="20"/>
      <c r="K64653" s="20"/>
      <c r="L64653" s="20"/>
      <c r="M64653" s="20"/>
      <c r="N64653" s="20"/>
      <c r="O64653" s="20"/>
    </row>
    <row r="64654" spans="10:15" x14ac:dyDescent="0.2">
      <c r="J64654" s="20"/>
      <c r="K64654" s="20"/>
      <c r="L64654" s="20"/>
      <c r="M64654" s="20"/>
      <c r="N64654" s="20"/>
      <c r="O64654" s="20"/>
    </row>
    <row r="64655" spans="10:15" x14ac:dyDescent="0.2">
      <c r="J64655" s="20"/>
      <c r="K64655" s="20"/>
      <c r="L64655" s="20"/>
      <c r="M64655" s="20"/>
      <c r="N64655" s="20"/>
      <c r="O64655" s="20"/>
    </row>
    <row r="64656" spans="10:15" x14ac:dyDescent="0.2">
      <c r="J64656" s="20"/>
      <c r="K64656" s="20"/>
      <c r="L64656" s="20"/>
      <c r="M64656" s="20"/>
      <c r="N64656" s="20"/>
      <c r="O64656" s="20"/>
    </row>
    <row r="64657" spans="10:15" x14ac:dyDescent="0.2">
      <c r="J64657" s="20"/>
      <c r="K64657" s="20"/>
      <c r="L64657" s="20"/>
      <c r="M64657" s="20"/>
      <c r="N64657" s="20"/>
      <c r="O64657" s="20"/>
    </row>
    <row r="64658" spans="10:15" x14ac:dyDescent="0.2">
      <c r="J64658" s="20"/>
      <c r="K64658" s="20"/>
      <c r="L64658" s="20"/>
      <c r="M64658" s="20"/>
      <c r="N64658" s="20"/>
      <c r="O64658" s="20"/>
    </row>
    <row r="64659" spans="10:15" x14ac:dyDescent="0.2">
      <c r="J64659" s="20"/>
      <c r="K64659" s="20"/>
      <c r="L64659" s="20"/>
      <c r="M64659" s="20"/>
      <c r="N64659" s="20"/>
      <c r="O64659" s="20"/>
    </row>
    <row r="64660" spans="10:15" x14ac:dyDescent="0.2">
      <c r="J64660" s="20"/>
      <c r="K64660" s="20"/>
      <c r="L64660" s="20"/>
      <c r="M64660" s="20"/>
      <c r="N64660" s="20"/>
      <c r="O64660" s="20"/>
    </row>
    <row r="64661" spans="10:15" x14ac:dyDescent="0.2">
      <c r="J64661" s="20"/>
      <c r="K64661" s="20"/>
      <c r="L64661" s="20"/>
      <c r="M64661" s="20"/>
      <c r="N64661" s="20"/>
      <c r="O64661" s="20"/>
    </row>
    <row r="64662" spans="10:15" x14ac:dyDescent="0.2">
      <c r="J64662" s="20"/>
      <c r="K64662" s="20"/>
      <c r="L64662" s="20"/>
      <c r="M64662" s="20"/>
      <c r="N64662" s="20"/>
      <c r="O64662" s="20"/>
    </row>
    <row r="64663" spans="10:15" x14ac:dyDescent="0.2">
      <c r="J64663" s="20"/>
      <c r="K64663" s="20"/>
      <c r="L64663" s="20"/>
      <c r="M64663" s="20"/>
      <c r="N64663" s="20"/>
      <c r="O64663" s="20"/>
    </row>
    <row r="64664" spans="10:15" x14ac:dyDescent="0.2">
      <c r="J64664" s="20"/>
      <c r="K64664" s="20"/>
      <c r="L64664" s="20"/>
      <c r="M64664" s="20"/>
      <c r="N64664" s="20"/>
      <c r="O64664" s="20"/>
    </row>
    <row r="64665" spans="10:15" x14ac:dyDescent="0.2">
      <c r="J64665" s="20"/>
      <c r="K64665" s="20"/>
      <c r="L64665" s="20"/>
      <c r="M64665" s="20"/>
      <c r="N64665" s="20"/>
      <c r="O64665" s="20"/>
    </row>
    <row r="64666" spans="10:15" x14ac:dyDescent="0.2">
      <c r="J64666" s="20"/>
      <c r="K64666" s="20"/>
      <c r="L64666" s="20"/>
      <c r="M64666" s="20"/>
      <c r="N64666" s="20"/>
      <c r="O64666" s="20"/>
    </row>
    <row r="64667" spans="10:15" x14ac:dyDescent="0.2">
      <c r="J64667" s="20"/>
      <c r="K64667" s="20"/>
      <c r="L64667" s="20"/>
      <c r="M64667" s="20"/>
      <c r="N64667" s="20"/>
      <c r="O64667" s="20"/>
    </row>
    <row r="64668" spans="10:15" x14ac:dyDescent="0.2">
      <c r="J64668" s="20"/>
      <c r="K64668" s="20"/>
      <c r="L64668" s="20"/>
      <c r="M64668" s="20"/>
      <c r="N64668" s="20"/>
      <c r="O64668" s="20"/>
    </row>
    <row r="64669" spans="10:15" x14ac:dyDescent="0.2">
      <c r="J64669" s="20"/>
      <c r="K64669" s="20"/>
      <c r="L64669" s="20"/>
      <c r="M64669" s="20"/>
      <c r="N64669" s="20"/>
      <c r="O64669" s="20"/>
    </row>
    <row r="64670" spans="10:15" x14ac:dyDescent="0.2">
      <c r="J64670" s="20"/>
      <c r="K64670" s="20"/>
      <c r="L64670" s="20"/>
      <c r="M64670" s="20"/>
      <c r="N64670" s="20"/>
      <c r="O64670" s="20"/>
    </row>
    <row r="64671" spans="10:15" x14ac:dyDescent="0.2">
      <c r="J64671" s="20"/>
      <c r="K64671" s="20"/>
      <c r="L64671" s="20"/>
      <c r="M64671" s="20"/>
      <c r="N64671" s="20"/>
      <c r="O64671" s="20"/>
    </row>
    <row r="64672" spans="10:15" x14ac:dyDescent="0.2">
      <c r="J64672" s="20"/>
      <c r="K64672" s="20"/>
      <c r="L64672" s="20"/>
      <c r="M64672" s="20"/>
      <c r="N64672" s="20"/>
      <c r="O64672" s="20"/>
    </row>
    <row r="64673" spans="10:15" x14ac:dyDescent="0.2">
      <c r="J64673" s="20"/>
      <c r="K64673" s="20"/>
      <c r="L64673" s="20"/>
      <c r="M64673" s="20"/>
      <c r="N64673" s="20"/>
      <c r="O64673" s="20"/>
    </row>
    <row r="64674" spans="10:15" x14ac:dyDescent="0.2">
      <c r="J64674" s="20"/>
      <c r="K64674" s="20"/>
      <c r="L64674" s="20"/>
      <c r="M64674" s="20"/>
      <c r="N64674" s="20"/>
      <c r="O64674" s="20"/>
    </row>
    <row r="64675" spans="10:15" x14ac:dyDescent="0.2">
      <c r="J64675" s="20"/>
      <c r="K64675" s="20"/>
      <c r="L64675" s="20"/>
      <c r="M64675" s="20"/>
      <c r="N64675" s="20"/>
      <c r="O64675" s="20"/>
    </row>
    <row r="64676" spans="10:15" x14ac:dyDescent="0.2">
      <c r="J64676" s="20"/>
      <c r="K64676" s="20"/>
      <c r="L64676" s="20"/>
      <c r="M64676" s="20"/>
      <c r="N64676" s="20"/>
      <c r="O64676" s="20"/>
    </row>
    <row r="64677" spans="10:15" x14ac:dyDescent="0.2">
      <c r="J64677" s="20"/>
      <c r="K64677" s="20"/>
      <c r="L64677" s="20"/>
      <c r="M64677" s="20"/>
      <c r="N64677" s="20"/>
      <c r="O64677" s="20"/>
    </row>
    <row r="64678" spans="10:15" x14ac:dyDescent="0.2">
      <c r="J64678" s="20"/>
      <c r="K64678" s="20"/>
      <c r="L64678" s="20"/>
      <c r="M64678" s="20"/>
      <c r="N64678" s="20"/>
      <c r="O64678" s="20"/>
    </row>
    <row r="64679" spans="10:15" x14ac:dyDescent="0.2">
      <c r="J64679" s="20"/>
      <c r="K64679" s="20"/>
      <c r="L64679" s="20"/>
      <c r="M64679" s="20"/>
      <c r="N64679" s="20"/>
      <c r="O64679" s="20"/>
    </row>
    <row r="64680" spans="10:15" x14ac:dyDescent="0.2">
      <c r="J64680" s="20"/>
      <c r="K64680" s="20"/>
      <c r="L64680" s="20"/>
      <c r="M64680" s="20"/>
      <c r="N64680" s="20"/>
      <c r="O64680" s="20"/>
    </row>
    <row r="64681" spans="10:15" x14ac:dyDescent="0.2">
      <c r="J64681" s="20"/>
      <c r="K64681" s="20"/>
      <c r="L64681" s="20"/>
      <c r="M64681" s="20"/>
      <c r="N64681" s="20"/>
      <c r="O64681" s="20"/>
    </row>
    <row r="64682" spans="10:15" x14ac:dyDescent="0.2">
      <c r="J64682" s="20"/>
      <c r="K64682" s="20"/>
      <c r="L64682" s="20"/>
      <c r="M64682" s="20"/>
      <c r="N64682" s="20"/>
      <c r="O64682" s="20"/>
    </row>
    <row r="64683" spans="10:15" x14ac:dyDescent="0.2">
      <c r="J64683" s="20"/>
      <c r="K64683" s="20"/>
      <c r="L64683" s="20"/>
      <c r="M64683" s="20"/>
      <c r="N64683" s="20"/>
      <c r="O64683" s="20"/>
    </row>
    <row r="64684" spans="10:15" x14ac:dyDescent="0.2">
      <c r="J64684" s="20"/>
      <c r="K64684" s="20"/>
      <c r="L64684" s="20"/>
      <c r="M64684" s="20"/>
      <c r="N64684" s="20"/>
      <c r="O64684" s="20"/>
    </row>
    <row r="64685" spans="10:15" x14ac:dyDescent="0.2">
      <c r="J64685" s="20"/>
      <c r="K64685" s="20"/>
      <c r="L64685" s="20"/>
      <c r="M64685" s="20"/>
      <c r="N64685" s="20"/>
      <c r="O64685" s="20"/>
    </row>
    <row r="64686" spans="10:15" x14ac:dyDescent="0.2">
      <c r="J64686" s="20"/>
      <c r="K64686" s="20"/>
      <c r="L64686" s="20"/>
      <c r="M64686" s="20"/>
      <c r="N64686" s="20"/>
      <c r="O64686" s="20"/>
    </row>
    <row r="64687" spans="10:15" x14ac:dyDescent="0.2">
      <c r="J64687" s="20"/>
      <c r="K64687" s="20"/>
      <c r="L64687" s="20"/>
      <c r="M64687" s="20"/>
      <c r="N64687" s="20"/>
      <c r="O64687" s="20"/>
    </row>
    <row r="64688" spans="10:15" x14ac:dyDescent="0.2">
      <c r="J64688" s="20"/>
      <c r="K64688" s="20"/>
      <c r="L64688" s="20"/>
      <c r="M64688" s="20"/>
      <c r="N64688" s="20"/>
      <c r="O64688" s="20"/>
    </row>
    <row r="64689" spans="10:15" x14ac:dyDescent="0.2">
      <c r="J64689" s="20"/>
      <c r="K64689" s="20"/>
      <c r="L64689" s="20"/>
      <c r="M64689" s="20"/>
      <c r="N64689" s="20"/>
      <c r="O64689" s="20"/>
    </row>
    <row r="64690" spans="10:15" x14ac:dyDescent="0.2">
      <c r="J64690" s="20"/>
      <c r="K64690" s="20"/>
      <c r="L64690" s="20"/>
      <c r="M64690" s="20"/>
      <c r="N64690" s="20"/>
      <c r="O64690" s="20"/>
    </row>
    <row r="64691" spans="10:15" x14ac:dyDescent="0.2">
      <c r="J64691" s="20"/>
      <c r="K64691" s="20"/>
      <c r="L64691" s="20"/>
      <c r="M64691" s="20"/>
      <c r="N64691" s="20"/>
      <c r="O64691" s="20"/>
    </row>
    <row r="64692" spans="10:15" x14ac:dyDescent="0.2">
      <c r="J64692" s="20"/>
      <c r="K64692" s="20"/>
      <c r="L64692" s="20"/>
      <c r="M64692" s="20"/>
      <c r="N64692" s="20"/>
      <c r="O64692" s="20"/>
    </row>
    <row r="64693" spans="10:15" x14ac:dyDescent="0.2">
      <c r="J64693" s="20"/>
      <c r="K64693" s="20"/>
      <c r="L64693" s="20"/>
      <c r="M64693" s="20"/>
      <c r="N64693" s="20"/>
      <c r="O64693" s="20"/>
    </row>
    <row r="64694" spans="10:15" x14ac:dyDescent="0.2">
      <c r="J64694" s="20"/>
      <c r="K64694" s="20"/>
      <c r="L64694" s="20"/>
      <c r="M64694" s="20"/>
      <c r="N64694" s="20"/>
      <c r="O64694" s="20"/>
    </row>
    <row r="64695" spans="10:15" x14ac:dyDescent="0.2">
      <c r="J64695" s="20"/>
      <c r="K64695" s="20"/>
      <c r="L64695" s="20"/>
      <c r="M64695" s="20"/>
      <c r="N64695" s="20"/>
      <c r="O64695" s="20"/>
    </row>
    <row r="64696" spans="10:15" x14ac:dyDescent="0.2">
      <c r="J64696" s="20"/>
      <c r="K64696" s="20"/>
      <c r="L64696" s="20"/>
      <c r="M64696" s="20"/>
      <c r="N64696" s="20"/>
      <c r="O64696" s="20"/>
    </row>
    <row r="64697" spans="10:15" x14ac:dyDescent="0.2">
      <c r="J64697" s="20"/>
      <c r="K64697" s="20"/>
      <c r="L64697" s="20"/>
      <c r="M64697" s="20"/>
      <c r="N64697" s="20"/>
      <c r="O64697" s="20"/>
    </row>
    <row r="64698" spans="10:15" x14ac:dyDescent="0.2">
      <c r="J64698" s="20"/>
      <c r="K64698" s="20"/>
      <c r="L64698" s="20"/>
      <c r="M64698" s="20"/>
      <c r="N64698" s="20"/>
      <c r="O64698" s="20"/>
    </row>
    <row r="64699" spans="10:15" x14ac:dyDescent="0.2">
      <c r="J64699" s="20"/>
      <c r="K64699" s="20"/>
      <c r="L64699" s="20"/>
      <c r="M64699" s="20"/>
      <c r="N64699" s="20"/>
      <c r="O64699" s="20"/>
    </row>
    <row r="64700" spans="10:15" x14ac:dyDescent="0.2">
      <c r="J64700" s="20"/>
      <c r="K64700" s="20"/>
      <c r="L64700" s="20"/>
      <c r="M64700" s="20"/>
      <c r="N64700" s="20"/>
      <c r="O64700" s="20"/>
    </row>
    <row r="64701" spans="10:15" x14ac:dyDescent="0.2">
      <c r="J64701" s="20"/>
      <c r="K64701" s="20"/>
      <c r="L64701" s="20"/>
      <c r="M64701" s="20"/>
      <c r="N64701" s="20"/>
      <c r="O64701" s="20"/>
    </row>
    <row r="64702" spans="10:15" x14ac:dyDescent="0.2">
      <c r="J64702" s="20"/>
      <c r="K64702" s="20"/>
      <c r="L64702" s="20"/>
      <c r="M64702" s="20"/>
      <c r="N64702" s="20"/>
      <c r="O64702" s="20"/>
    </row>
    <row r="64703" spans="10:15" x14ac:dyDescent="0.2">
      <c r="J64703" s="20"/>
      <c r="K64703" s="20"/>
      <c r="L64703" s="20"/>
      <c r="M64703" s="20"/>
      <c r="N64703" s="20"/>
      <c r="O64703" s="20"/>
    </row>
    <row r="64704" spans="10:15" x14ac:dyDescent="0.2">
      <c r="J64704" s="20"/>
      <c r="K64704" s="20"/>
      <c r="L64704" s="20"/>
      <c r="M64704" s="20"/>
      <c r="N64704" s="20"/>
      <c r="O64704" s="20"/>
    </row>
    <row r="64705" spans="10:15" x14ac:dyDescent="0.2">
      <c r="J64705" s="20"/>
      <c r="K64705" s="20"/>
      <c r="L64705" s="20"/>
      <c r="M64705" s="20"/>
      <c r="N64705" s="20"/>
      <c r="O64705" s="20"/>
    </row>
    <row r="64706" spans="10:15" x14ac:dyDescent="0.2">
      <c r="J64706" s="20"/>
      <c r="K64706" s="20"/>
      <c r="L64706" s="20"/>
      <c r="M64706" s="20"/>
      <c r="N64706" s="20"/>
      <c r="O64706" s="20"/>
    </row>
    <row r="64707" spans="10:15" x14ac:dyDescent="0.2">
      <c r="J64707" s="20"/>
      <c r="K64707" s="20"/>
      <c r="L64707" s="20"/>
      <c r="M64707" s="20"/>
      <c r="N64707" s="20"/>
      <c r="O64707" s="20"/>
    </row>
    <row r="64708" spans="10:15" x14ac:dyDescent="0.2">
      <c r="J64708" s="20"/>
      <c r="K64708" s="20"/>
      <c r="L64708" s="20"/>
      <c r="M64708" s="20"/>
      <c r="N64708" s="20"/>
      <c r="O64708" s="20"/>
    </row>
    <row r="64709" spans="10:15" x14ac:dyDescent="0.2">
      <c r="J64709" s="20"/>
      <c r="K64709" s="20"/>
      <c r="L64709" s="20"/>
      <c r="M64709" s="20"/>
      <c r="N64709" s="20"/>
      <c r="O64709" s="20"/>
    </row>
    <row r="64710" spans="10:15" x14ac:dyDescent="0.2">
      <c r="J64710" s="20"/>
      <c r="K64710" s="20"/>
      <c r="L64710" s="20"/>
      <c r="M64710" s="20"/>
      <c r="N64710" s="20"/>
      <c r="O64710" s="20"/>
    </row>
    <row r="64711" spans="10:15" x14ac:dyDescent="0.2">
      <c r="J64711" s="20"/>
      <c r="K64711" s="20"/>
      <c r="L64711" s="20"/>
      <c r="M64711" s="20"/>
      <c r="N64711" s="20"/>
      <c r="O64711" s="20"/>
    </row>
    <row r="64712" spans="10:15" x14ac:dyDescent="0.2">
      <c r="J64712" s="20"/>
      <c r="K64712" s="20"/>
      <c r="L64712" s="20"/>
      <c r="M64712" s="20"/>
      <c r="N64712" s="20"/>
      <c r="O64712" s="20"/>
    </row>
    <row r="64713" spans="10:15" x14ac:dyDescent="0.2">
      <c r="J64713" s="20"/>
      <c r="K64713" s="20"/>
      <c r="L64713" s="20"/>
      <c r="M64713" s="20"/>
      <c r="N64713" s="20"/>
      <c r="O64713" s="20"/>
    </row>
    <row r="64714" spans="10:15" x14ac:dyDescent="0.2">
      <c r="J64714" s="20"/>
      <c r="K64714" s="20"/>
      <c r="L64714" s="20"/>
      <c r="M64714" s="20"/>
      <c r="N64714" s="20"/>
      <c r="O64714" s="20"/>
    </row>
    <row r="64715" spans="10:15" x14ac:dyDescent="0.2">
      <c r="J64715" s="20"/>
      <c r="K64715" s="20"/>
      <c r="L64715" s="20"/>
      <c r="M64715" s="20"/>
      <c r="N64715" s="20"/>
      <c r="O64715" s="20"/>
    </row>
    <row r="64716" spans="10:15" x14ac:dyDescent="0.2">
      <c r="J64716" s="20"/>
      <c r="K64716" s="20"/>
      <c r="L64716" s="20"/>
      <c r="M64716" s="20"/>
      <c r="N64716" s="20"/>
      <c r="O64716" s="20"/>
    </row>
    <row r="64717" spans="10:15" x14ac:dyDescent="0.2">
      <c r="J64717" s="20"/>
      <c r="K64717" s="20"/>
      <c r="L64717" s="20"/>
      <c r="M64717" s="20"/>
      <c r="N64717" s="20"/>
      <c r="O64717" s="20"/>
    </row>
    <row r="64718" spans="10:15" x14ac:dyDescent="0.2">
      <c r="J64718" s="20"/>
      <c r="K64718" s="20"/>
      <c r="L64718" s="20"/>
      <c r="M64718" s="20"/>
      <c r="N64718" s="20"/>
      <c r="O64718" s="20"/>
    </row>
    <row r="64719" spans="10:15" x14ac:dyDescent="0.2">
      <c r="J64719" s="20"/>
      <c r="K64719" s="20"/>
      <c r="L64719" s="20"/>
      <c r="M64719" s="20"/>
      <c r="N64719" s="20"/>
      <c r="O64719" s="20"/>
    </row>
    <row r="64720" spans="10:15" x14ac:dyDescent="0.2">
      <c r="J64720" s="20"/>
      <c r="K64720" s="20"/>
      <c r="L64720" s="20"/>
      <c r="M64720" s="20"/>
      <c r="N64720" s="20"/>
      <c r="O64720" s="20"/>
    </row>
    <row r="64721" spans="10:15" x14ac:dyDescent="0.2">
      <c r="J64721" s="20"/>
      <c r="K64721" s="20"/>
      <c r="L64721" s="20"/>
      <c r="M64721" s="20"/>
      <c r="N64721" s="20"/>
      <c r="O64721" s="20"/>
    </row>
    <row r="64722" spans="10:15" x14ac:dyDescent="0.2">
      <c r="J64722" s="20"/>
      <c r="K64722" s="20"/>
      <c r="L64722" s="20"/>
      <c r="M64722" s="20"/>
      <c r="N64722" s="20"/>
      <c r="O64722" s="20"/>
    </row>
    <row r="64723" spans="10:15" x14ac:dyDescent="0.2">
      <c r="J64723" s="20"/>
      <c r="K64723" s="20"/>
      <c r="L64723" s="20"/>
      <c r="M64723" s="20"/>
      <c r="N64723" s="20"/>
      <c r="O64723" s="20"/>
    </row>
    <row r="64724" spans="10:15" x14ac:dyDescent="0.2">
      <c r="J64724" s="20"/>
      <c r="K64724" s="20"/>
      <c r="L64724" s="20"/>
      <c r="M64724" s="20"/>
      <c r="N64724" s="20"/>
      <c r="O64724" s="20"/>
    </row>
    <row r="64725" spans="10:15" x14ac:dyDescent="0.2">
      <c r="J64725" s="20"/>
      <c r="K64725" s="20"/>
      <c r="L64725" s="20"/>
      <c r="M64725" s="20"/>
      <c r="N64725" s="20"/>
      <c r="O64725" s="20"/>
    </row>
    <row r="64726" spans="10:15" x14ac:dyDescent="0.2">
      <c r="J64726" s="20"/>
      <c r="K64726" s="20"/>
      <c r="L64726" s="20"/>
      <c r="M64726" s="20"/>
      <c r="N64726" s="20"/>
      <c r="O64726" s="20"/>
    </row>
    <row r="64727" spans="10:15" x14ac:dyDescent="0.2">
      <c r="J64727" s="20"/>
      <c r="K64727" s="20"/>
      <c r="L64727" s="20"/>
      <c r="M64727" s="20"/>
      <c r="N64727" s="20"/>
      <c r="O64727" s="20"/>
    </row>
    <row r="64728" spans="10:15" x14ac:dyDescent="0.2">
      <c r="J64728" s="20"/>
      <c r="K64728" s="20"/>
      <c r="L64728" s="20"/>
      <c r="M64728" s="20"/>
      <c r="N64728" s="20"/>
      <c r="O64728" s="20"/>
    </row>
    <row r="64729" spans="10:15" x14ac:dyDescent="0.2">
      <c r="J64729" s="20"/>
      <c r="K64729" s="20"/>
      <c r="L64729" s="20"/>
      <c r="M64729" s="20"/>
      <c r="N64729" s="20"/>
      <c r="O64729" s="20"/>
    </row>
    <row r="64730" spans="10:15" x14ac:dyDescent="0.2">
      <c r="J64730" s="20"/>
      <c r="K64730" s="20"/>
      <c r="L64730" s="20"/>
      <c r="M64730" s="20"/>
      <c r="N64730" s="20"/>
      <c r="O64730" s="20"/>
    </row>
    <row r="64731" spans="10:15" x14ac:dyDescent="0.2">
      <c r="J64731" s="20"/>
      <c r="K64731" s="20"/>
      <c r="L64731" s="20"/>
      <c r="M64731" s="20"/>
      <c r="N64731" s="20"/>
      <c r="O64731" s="20"/>
    </row>
    <row r="64732" spans="10:15" x14ac:dyDescent="0.2">
      <c r="J64732" s="20"/>
      <c r="K64732" s="20"/>
      <c r="L64732" s="20"/>
      <c r="M64732" s="20"/>
      <c r="N64732" s="20"/>
      <c r="O64732" s="20"/>
    </row>
    <row r="64733" spans="10:15" x14ac:dyDescent="0.2">
      <c r="J64733" s="20"/>
      <c r="K64733" s="20"/>
      <c r="L64733" s="20"/>
      <c r="M64733" s="20"/>
      <c r="N64733" s="20"/>
      <c r="O64733" s="20"/>
    </row>
    <row r="64734" spans="10:15" x14ac:dyDescent="0.2">
      <c r="J64734" s="20"/>
      <c r="K64734" s="20"/>
      <c r="L64734" s="20"/>
      <c r="M64734" s="20"/>
      <c r="N64734" s="20"/>
      <c r="O64734" s="20"/>
    </row>
    <row r="64735" spans="10:15" x14ac:dyDescent="0.2">
      <c r="J64735" s="20"/>
      <c r="K64735" s="20"/>
      <c r="L64735" s="20"/>
      <c r="M64735" s="20"/>
      <c r="N64735" s="20"/>
      <c r="O64735" s="20"/>
    </row>
    <row r="64736" spans="10:15" x14ac:dyDescent="0.2">
      <c r="J64736" s="20"/>
      <c r="K64736" s="20"/>
      <c r="L64736" s="20"/>
      <c r="M64736" s="20"/>
      <c r="N64736" s="20"/>
      <c r="O64736" s="20"/>
    </row>
    <row r="64737" spans="10:15" x14ac:dyDescent="0.2">
      <c r="J64737" s="20"/>
      <c r="K64737" s="20"/>
      <c r="L64737" s="20"/>
      <c r="M64737" s="20"/>
      <c r="N64737" s="20"/>
      <c r="O64737" s="20"/>
    </row>
    <row r="64738" spans="10:15" x14ac:dyDescent="0.2">
      <c r="J64738" s="20"/>
      <c r="K64738" s="20"/>
      <c r="L64738" s="20"/>
      <c r="M64738" s="20"/>
      <c r="N64738" s="20"/>
      <c r="O64738" s="20"/>
    </row>
    <row r="64739" spans="10:15" x14ac:dyDescent="0.2">
      <c r="J64739" s="20"/>
      <c r="K64739" s="20"/>
      <c r="L64739" s="20"/>
      <c r="M64739" s="20"/>
      <c r="N64739" s="20"/>
      <c r="O64739" s="20"/>
    </row>
    <row r="64740" spans="10:15" x14ac:dyDescent="0.2">
      <c r="J64740" s="20"/>
      <c r="K64740" s="20"/>
      <c r="L64740" s="20"/>
      <c r="M64740" s="20"/>
      <c r="N64740" s="20"/>
      <c r="O64740" s="20"/>
    </row>
    <row r="64741" spans="10:15" x14ac:dyDescent="0.2">
      <c r="J64741" s="20"/>
      <c r="K64741" s="20"/>
      <c r="L64741" s="20"/>
      <c r="M64741" s="20"/>
      <c r="N64741" s="20"/>
      <c r="O64741" s="20"/>
    </row>
    <row r="64742" spans="10:15" x14ac:dyDescent="0.2">
      <c r="J64742" s="20"/>
      <c r="K64742" s="20"/>
      <c r="L64742" s="20"/>
      <c r="M64742" s="20"/>
      <c r="N64742" s="20"/>
      <c r="O64742" s="20"/>
    </row>
    <row r="64743" spans="10:15" x14ac:dyDescent="0.2">
      <c r="J64743" s="20"/>
      <c r="K64743" s="20"/>
      <c r="L64743" s="20"/>
      <c r="M64743" s="20"/>
      <c r="N64743" s="20"/>
      <c r="O64743" s="20"/>
    </row>
    <row r="64744" spans="10:15" x14ac:dyDescent="0.2">
      <c r="J64744" s="20"/>
      <c r="K64744" s="20"/>
      <c r="L64744" s="20"/>
      <c r="M64744" s="20"/>
      <c r="N64744" s="20"/>
      <c r="O64744" s="20"/>
    </row>
    <row r="64745" spans="10:15" x14ac:dyDescent="0.2">
      <c r="J64745" s="20"/>
      <c r="K64745" s="20"/>
      <c r="L64745" s="20"/>
      <c r="M64745" s="20"/>
      <c r="N64745" s="20"/>
      <c r="O64745" s="20"/>
    </row>
    <row r="64746" spans="10:15" x14ac:dyDescent="0.2">
      <c r="J64746" s="20"/>
      <c r="K64746" s="20"/>
      <c r="L64746" s="20"/>
      <c r="M64746" s="20"/>
      <c r="N64746" s="20"/>
      <c r="O64746" s="20"/>
    </row>
    <row r="64747" spans="10:15" x14ac:dyDescent="0.2">
      <c r="J64747" s="20"/>
      <c r="K64747" s="20"/>
      <c r="L64747" s="20"/>
      <c r="M64747" s="20"/>
      <c r="N64747" s="20"/>
      <c r="O64747" s="20"/>
    </row>
    <row r="64748" spans="10:15" x14ac:dyDescent="0.2">
      <c r="J64748" s="20"/>
      <c r="K64748" s="20"/>
      <c r="L64748" s="20"/>
      <c r="M64748" s="20"/>
      <c r="N64748" s="20"/>
      <c r="O64748" s="20"/>
    </row>
    <row r="64749" spans="10:15" x14ac:dyDescent="0.2">
      <c r="J64749" s="20"/>
      <c r="K64749" s="20"/>
      <c r="L64749" s="20"/>
      <c r="M64749" s="20"/>
      <c r="N64749" s="20"/>
      <c r="O64749" s="20"/>
    </row>
    <row r="64750" spans="10:15" x14ac:dyDescent="0.2">
      <c r="J64750" s="20"/>
      <c r="K64750" s="20"/>
      <c r="L64750" s="20"/>
      <c r="M64750" s="20"/>
      <c r="N64750" s="20"/>
      <c r="O64750" s="20"/>
    </row>
    <row r="64751" spans="10:15" x14ac:dyDescent="0.2">
      <c r="J64751" s="20"/>
      <c r="K64751" s="20"/>
      <c r="L64751" s="20"/>
      <c r="M64751" s="20"/>
      <c r="N64751" s="20"/>
      <c r="O64751" s="20"/>
    </row>
    <row r="64752" spans="10:15" x14ac:dyDescent="0.2">
      <c r="J64752" s="20"/>
      <c r="K64752" s="20"/>
      <c r="L64752" s="20"/>
      <c r="M64752" s="20"/>
      <c r="N64752" s="20"/>
      <c r="O64752" s="20"/>
    </row>
    <row r="64753" spans="10:15" x14ac:dyDescent="0.2">
      <c r="J64753" s="20"/>
      <c r="K64753" s="20"/>
      <c r="L64753" s="20"/>
      <c r="M64753" s="20"/>
      <c r="N64753" s="20"/>
      <c r="O64753" s="20"/>
    </row>
    <row r="64754" spans="10:15" x14ac:dyDescent="0.2">
      <c r="J64754" s="20"/>
      <c r="K64754" s="20"/>
      <c r="L64754" s="20"/>
      <c r="M64754" s="20"/>
      <c r="N64754" s="20"/>
      <c r="O64754" s="20"/>
    </row>
    <row r="64755" spans="10:15" x14ac:dyDescent="0.2">
      <c r="J64755" s="20"/>
      <c r="K64755" s="20"/>
      <c r="L64755" s="20"/>
      <c r="M64755" s="20"/>
      <c r="N64755" s="20"/>
      <c r="O64755" s="20"/>
    </row>
    <row r="64756" spans="10:15" x14ac:dyDescent="0.2">
      <c r="J64756" s="20"/>
      <c r="K64756" s="20"/>
      <c r="L64756" s="20"/>
      <c r="M64756" s="20"/>
      <c r="N64756" s="20"/>
      <c r="O64756" s="20"/>
    </row>
    <row r="64757" spans="10:15" x14ac:dyDescent="0.2">
      <c r="J64757" s="20"/>
      <c r="K64757" s="20"/>
      <c r="L64757" s="20"/>
      <c r="M64757" s="20"/>
      <c r="N64757" s="20"/>
      <c r="O64757" s="20"/>
    </row>
    <row r="64758" spans="10:15" x14ac:dyDescent="0.2">
      <c r="J64758" s="20"/>
      <c r="K64758" s="20"/>
      <c r="L64758" s="20"/>
      <c r="M64758" s="20"/>
      <c r="N64758" s="20"/>
      <c r="O64758" s="20"/>
    </row>
    <row r="64759" spans="10:15" x14ac:dyDescent="0.2">
      <c r="J64759" s="20"/>
      <c r="K64759" s="20"/>
      <c r="L64759" s="20"/>
      <c r="M64759" s="20"/>
      <c r="N64759" s="20"/>
      <c r="O64759" s="20"/>
    </row>
    <row r="64760" spans="10:15" x14ac:dyDescent="0.2">
      <c r="J64760" s="20"/>
      <c r="K64760" s="20"/>
      <c r="L64760" s="20"/>
      <c r="M64760" s="20"/>
      <c r="N64760" s="20"/>
      <c r="O64760" s="20"/>
    </row>
    <row r="64761" spans="10:15" x14ac:dyDescent="0.2">
      <c r="J64761" s="20"/>
      <c r="K64761" s="20"/>
      <c r="L64761" s="20"/>
      <c r="M64761" s="20"/>
      <c r="N64761" s="20"/>
      <c r="O64761" s="20"/>
    </row>
    <row r="64762" spans="10:15" x14ac:dyDescent="0.2">
      <c r="J64762" s="20"/>
      <c r="K64762" s="20"/>
      <c r="L64762" s="20"/>
      <c r="M64762" s="20"/>
      <c r="N64762" s="20"/>
      <c r="O64762" s="20"/>
    </row>
    <row r="64763" spans="10:15" x14ac:dyDescent="0.2">
      <c r="J64763" s="20"/>
      <c r="K64763" s="20"/>
      <c r="L64763" s="20"/>
      <c r="M64763" s="20"/>
      <c r="N64763" s="20"/>
      <c r="O64763" s="20"/>
    </row>
    <row r="64764" spans="10:15" x14ac:dyDescent="0.2">
      <c r="J64764" s="20"/>
      <c r="K64764" s="20"/>
      <c r="L64764" s="20"/>
      <c r="M64764" s="20"/>
      <c r="N64764" s="20"/>
      <c r="O64764" s="20"/>
    </row>
    <row r="64765" spans="10:15" x14ac:dyDescent="0.2">
      <c r="J64765" s="20"/>
      <c r="K64765" s="20"/>
      <c r="L64765" s="20"/>
      <c r="M64765" s="20"/>
      <c r="N64765" s="20"/>
      <c r="O64765" s="20"/>
    </row>
    <row r="64766" spans="10:15" x14ac:dyDescent="0.2">
      <c r="J64766" s="20"/>
      <c r="K64766" s="20"/>
      <c r="L64766" s="20"/>
      <c r="M64766" s="20"/>
      <c r="N64766" s="20"/>
      <c r="O64766" s="20"/>
    </row>
    <row r="64767" spans="10:15" x14ac:dyDescent="0.2">
      <c r="J64767" s="20"/>
      <c r="K64767" s="20"/>
      <c r="L64767" s="20"/>
      <c r="M64767" s="20"/>
      <c r="N64767" s="20"/>
      <c r="O64767" s="20"/>
    </row>
    <row r="64768" spans="10:15" x14ac:dyDescent="0.2">
      <c r="J64768" s="20"/>
      <c r="K64768" s="20"/>
      <c r="L64768" s="20"/>
      <c r="M64768" s="20"/>
      <c r="N64768" s="20"/>
      <c r="O64768" s="20"/>
    </row>
    <row r="64769" spans="10:15" x14ac:dyDescent="0.2">
      <c r="J64769" s="20"/>
      <c r="K64769" s="20"/>
      <c r="L64769" s="20"/>
      <c r="M64769" s="20"/>
      <c r="N64769" s="20"/>
      <c r="O64769" s="20"/>
    </row>
    <row r="64770" spans="10:15" x14ac:dyDescent="0.2">
      <c r="J64770" s="20"/>
      <c r="K64770" s="20"/>
      <c r="L64770" s="20"/>
      <c r="M64770" s="20"/>
      <c r="N64770" s="20"/>
      <c r="O64770" s="20"/>
    </row>
    <row r="64771" spans="10:15" x14ac:dyDescent="0.2">
      <c r="J64771" s="20"/>
      <c r="K64771" s="20"/>
      <c r="L64771" s="20"/>
      <c r="M64771" s="20"/>
      <c r="N64771" s="20"/>
      <c r="O64771" s="20"/>
    </row>
    <row r="64772" spans="10:15" x14ac:dyDescent="0.2">
      <c r="J64772" s="20"/>
      <c r="K64772" s="20"/>
      <c r="L64772" s="20"/>
      <c r="M64772" s="20"/>
      <c r="N64772" s="20"/>
      <c r="O64772" s="20"/>
    </row>
    <row r="64773" spans="10:15" x14ac:dyDescent="0.2">
      <c r="J64773" s="20"/>
      <c r="K64773" s="20"/>
      <c r="L64773" s="20"/>
      <c r="M64773" s="20"/>
      <c r="N64773" s="20"/>
      <c r="O64773" s="20"/>
    </row>
    <row r="64774" spans="10:15" x14ac:dyDescent="0.2">
      <c r="J64774" s="20"/>
      <c r="K64774" s="20"/>
      <c r="L64774" s="20"/>
      <c r="M64774" s="20"/>
      <c r="N64774" s="20"/>
      <c r="O64774" s="20"/>
    </row>
    <row r="64775" spans="10:15" x14ac:dyDescent="0.2">
      <c r="J64775" s="20"/>
      <c r="K64775" s="20"/>
      <c r="L64775" s="20"/>
      <c r="M64775" s="20"/>
      <c r="N64775" s="20"/>
      <c r="O64775" s="20"/>
    </row>
    <row r="64776" spans="10:15" x14ac:dyDescent="0.2">
      <c r="J64776" s="20"/>
      <c r="K64776" s="20"/>
      <c r="L64776" s="20"/>
      <c r="M64776" s="20"/>
      <c r="N64776" s="20"/>
      <c r="O64776" s="20"/>
    </row>
    <row r="64777" spans="10:15" x14ac:dyDescent="0.2">
      <c r="J64777" s="20"/>
      <c r="K64777" s="20"/>
      <c r="L64777" s="20"/>
      <c r="M64777" s="20"/>
      <c r="N64777" s="20"/>
      <c r="O64777" s="20"/>
    </row>
    <row r="64778" spans="10:15" x14ac:dyDescent="0.2">
      <c r="J64778" s="20"/>
      <c r="K64778" s="20"/>
      <c r="L64778" s="20"/>
      <c r="M64778" s="20"/>
      <c r="N64778" s="20"/>
      <c r="O64778" s="20"/>
    </row>
    <row r="64779" spans="10:15" x14ac:dyDescent="0.2">
      <c r="J64779" s="20"/>
      <c r="K64779" s="20"/>
      <c r="L64779" s="20"/>
      <c r="M64779" s="20"/>
      <c r="N64779" s="20"/>
      <c r="O64779" s="20"/>
    </row>
    <row r="64780" spans="10:15" x14ac:dyDescent="0.2">
      <c r="J64780" s="20"/>
      <c r="K64780" s="20"/>
      <c r="L64780" s="20"/>
      <c r="M64780" s="20"/>
      <c r="N64780" s="20"/>
      <c r="O64780" s="20"/>
    </row>
    <row r="64781" spans="10:15" x14ac:dyDescent="0.2">
      <c r="J64781" s="20"/>
      <c r="K64781" s="20"/>
      <c r="L64781" s="20"/>
      <c r="M64781" s="20"/>
      <c r="N64781" s="20"/>
      <c r="O64781" s="20"/>
    </row>
    <row r="64782" spans="10:15" x14ac:dyDescent="0.2">
      <c r="J64782" s="20"/>
      <c r="K64782" s="20"/>
      <c r="L64782" s="20"/>
      <c r="M64782" s="20"/>
      <c r="N64782" s="20"/>
      <c r="O64782" s="20"/>
    </row>
    <row r="64783" spans="10:15" x14ac:dyDescent="0.2">
      <c r="J64783" s="20"/>
      <c r="K64783" s="20"/>
      <c r="L64783" s="20"/>
      <c r="M64783" s="20"/>
      <c r="N64783" s="20"/>
      <c r="O64783" s="20"/>
    </row>
    <row r="64784" spans="10:15" x14ac:dyDescent="0.2">
      <c r="J64784" s="20"/>
      <c r="K64784" s="20"/>
      <c r="L64784" s="20"/>
      <c r="M64784" s="20"/>
      <c r="N64784" s="20"/>
      <c r="O64784" s="20"/>
    </row>
    <row r="64785" spans="10:15" x14ac:dyDescent="0.2">
      <c r="J64785" s="20"/>
      <c r="K64785" s="20"/>
      <c r="L64785" s="20"/>
      <c r="M64785" s="20"/>
      <c r="N64785" s="20"/>
      <c r="O64785" s="20"/>
    </row>
    <row r="64786" spans="10:15" x14ac:dyDescent="0.2">
      <c r="J64786" s="20"/>
      <c r="K64786" s="20"/>
      <c r="L64786" s="20"/>
      <c r="M64786" s="20"/>
      <c r="N64786" s="20"/>
      <c r="O64786" s="20"/>
    </row>
    <row r="64787" spans="10:15" x14ac:dyDescent="0.2">
      <c r="J64787" s="20"/>
      <c r="K64787" s="20"/>
      <c r="L64787" s="20"/>
      <c r="M64787" s="20"/>
      <c r="N64787" s="20"/>
      <c r="O64787" s="20"/>
    </row>
    <row r="64788" spans="10:15" x14ac:dyDescent="0.2">
      <c r="J64788" s="20"/>
      <c r="K64788" s="20"/>
      <c r="L64788" s="20"/>
      <c r="M64788" s="20"/>
      <c r="N64788" s="20"/>
      <c r="O64788" s="20"/>
    </row>
    <row r="64789" spans="10:15" x14ac:dyDescent="0.2">
      <c r="J64789" s="20"/>
      <c r="K64789" s="20"/>
      <c r="L64789" s="20"/>
      <c r="M64789" s="20"/>
      <c r="N64789" s="20"/>
      <c r="O64789" s="20"/>
    </row>
    <row r="64790" spans="10:15" x14ac:dyDescent="0.2">
      <c r="J64790" s="20"/>
      <c r="K64790" s="20"/>
      <c r="L64790" s="20"/>
      <c r="M64790" s="20"/>
      <c r="N64790" s="20"/>
      <c r="O64790" s="20"/>
    </row>
    <row r="64791" spans="10:15" x14ac:dyDescent="0.2">
      <c r="J64791" s="20"/>
      <c r="K64791" s="20"/>
      <c r="L64791" s="20"/>
      <c r="M64791" s="20"/>
      <c r="N64791" s="20"/>
      <c r="O64791" s="20"/>
    </row>
    <row r="64792" spans="10:15" x14ac:dyDescent="0.2">
      <c r="J64792" s="20"/>
      <c r="K64792" s="20"/>
      <c r="L64792" s="20"/>
      <c r="M64792" s="20"/>
      <c r="N64792" s="20"/>
      <c r="O64792" s="20"/>
    </row>
    <row r="64793" spans="10:15" x14ac:dyDescent="0.2">
      <c r="J64793" s="20"/>
      <c r="K64793" s="20"/>
      <c r="L64793" s="20"/>
      <c r="M64793" s="20"/>
      <c r="N64793" s="20"/>
      <c r="O64793" s="20"/>
    </row>
    <row r="64794" spans="10:15" x14ac:dyDescent="0.2">
      <c r="J64794" s="20"/>
      <c r="K64794" s="20"/>
      <c r="L64794" s="20"/>
      <c r="M64794" s="20"/>
      <c r="N64794" s="20"/>
      <c r="O64794" s="20"/>
    </row>
    <row r="64795" spans="10:15" x14ac:dyDescent="0.2">
      <c r="J64795" s="20"/>
      <c r="K64795" s="20"/>
      <c r="L64795" s="20"/>
      <c r="M64795" s="20"/>
      <c r="N64795" s="20"/>
      <c r="O64795" s="20"/>
    </row>
    <row r="64796" spans="10:15" x14ac:dyDescent="0.2">
      <c r="J64796" s="20"/>
      <c r="K64796" s="20"/>
      <c r="L64796" s="20"/>
      <c r="M64796" s="20"/>
      <c r="N64796" s="20"/>
      <c r="O64796" s="20"/>
    </row>
    <row r="64797" spans="10:15" x14ac:dyDescent="0.2">
      <c r="J64797" s="20"/>
      <c r="K64797" s="20"/>
      <c r="L64797" s="20"/>
      <c r="M64797" s="20"/>
      <c r="N64797" s="20"/>
      <c r="O64797" s="20"/>
    </row>
    <row r="64798" spans="10:15" x14ac:dyDescent="0.2">
      <c r="J64798" s="20"/>
      <c r="K64798" s="20"/>
      <c r="L64798" s="20"/>
      <c r="M64798" s="20"/>
      <c r="N64798" s="20"/>
      <c r="O64798" s="20"/>
    </row>
    <row r="64799" spans="10:15" x14ac:dyDescent="0.2">
      <c r="J64799" s="20"/>
      <c r="K64799" s="20"/>
      <c r="L64799" s="20"/>
      <c r="M64799" s="20"/>
      <c r="N64799" s="20"/>
      <c r="O64799" s="20"/>
    </row>
    <row r="64800" spans="10:15" x14ac:dyDescent="0.2">
      <c r="J64800" s="20"/>
      <c r="K64800" s="20"/>
      <c r="L64800" s="20"/>
      <c r="M64800" s="20"/>
      <c r="N64800" s="20"/>
      <c r="O64800" s="20"/>
    </row>
    <row r="64801" spans="10:15" x14ac:dyDescent="0.2">
      <c r="J64801" s="20"/>
      <c r="K64801" s="20"/>
      <c r="L64801" s="20"/>
      <c r="M64801" s="20"/>
      <c r="N64801" s="20"/>
      <c r="O64801" s="20"/>
    </row>
    <row r="64802" spans="10:15" x14ac:dyDescent="0.2">
      <c r="J64802" s="20"/>
      <c r="K64802" s="20"/>
      <c r="L64802" s="20"/>
      <c r="M64802" s="20"/>
      <c r="N64802" s="20"/>
      <c r="O64802" s="20"/>
    </row>
    <row r="64803" spans="10:15" x14ac:dyDescent="0.2">
      <c r="J64803" s="20"/>
      <c r="K64803" s="20"/>
      <c r="L64803" s="20"/>
      <c r="M64803" s="20"/>
      <c r="N64803" s="20"/>
      <c r="O64803" s="20"/>
    </row>
    <row r="64804" spans="10:15" x14ac:dyDescent="0.2">
      <c r="J64804" s="20"/>
      <c r="K64804" s="20"/>
      <c r="L64804" s="20"/>
      <c r="M64804" s="20"/>
      <c r="N64804" s="20"/>
      <c r="O64804" s="20"/>
    </row>
    <row r="64805" spans="10:15" x14ac:dyDescent="0.2">
      <c r="J64805" s="20"/>
      <c r="K64805" s="20"/>
      <c r="L64805" s="20"/>
      <c r="M64805" s="20"/>
      <c r="N64805" s="20"/>
      <c r="O64805" s="20"/>
    </row>
    <row r="64806" spans="10:15" x14ac:dyDescent="0.2">
      <c r="J64806" s="20"/>
      <c r="K64806" s="20"/>
      <c r="L64806" s="20"/>
      <c r="M64806" s="20"/>
      <c r="N64806" s="20"/>
      <c r="O64806" s="20"/>
    </row>
    <row r="64807" spans="10:15" x14ac:dyDescent="0.2">
      <c r="J64807" s="20"/>
      <c r="K64807" s="20"/>
      <c r="L64807" s="20"/>
      <c r="M64807" s="20"/>
      <c r="N64807" s="20"/>
      <c r="O64807" s="20"/>
    </row>
    <row r="64808" spans="10:15" x14ac:dyDescent="0.2">
      <c r="J64808" s="20"/>
      <c r="K64808" s="20"/>
      <c r="L64808" s="20"/>
      <c r="M64808" s="20"/>
      <c r="N64808" s="20"/>
      <c r="O64808" s="20"/>
    </row>
    <row r="64809" spans="10:15" x14ac:dyDescent="0.2">
      <c r="J64809" s="20"/>
      <c r="K64809" s="20"/>
      <c r="L64809" s="20"/>
      <c r="M64809" s="20"/>
      <c r="N64809" s="20"/>
      <c r="O64809" s="20"/>
    </row>
    <row r="64810" spans="10:15" x14ac:dyDescent="0.2">
      <c r="J64810" s="20"/>
      <c r="K64810" s="20"/>
      <c r="L64810" s="20"/>
      <c r="M64810" s="20"/>
      <c r="N64810" s="20"/>
      <c r="O64810" s="20"/>
    </row>
    <row r="64811" spans="10:15" x14ac:dyDescent="0.2">
      <c r="J64811" s="20"/>
      <c r="K64811" s="20"/>
      <c r="L64811" s="20"/>
      <c r="M64811" s="20"/>
      <c r="N64811" s="20"/>
      <c r="O64811" s="20"/>
    </row>
    <row r="64812" spans="10:15" x14ac:dyDescent="0.2">
      <c r="J64812" s="20"/>
      <c r="K64812" s="20"/>
      <c r="L64812" s="20"/>
      <c r="M64812" s="20"/>
      <c r="N64812" s="20"/>
      <c r="O64812" s="20"/>
    </row>
    <row r="64813" spans="10:15" x14ac:dyDescent="0.2">
      <c r="J64813" s="20"/>
      <c r="K64813" s="20"/>
      <c r="L64813" s="20"/>
      <c r="M64813" s="20"/>
      <c r="N64813" s="20"/>
      <c r="O64813" s="20"/>
    </row>
    <row r="64814" spans="10:15" x14ac:dyDescent="0.2">
      <c r="J64814" s="20"/>
      <c r="K64814" s="20"/>
      <c r="L64814" s="20"/>
      <c r="M64814" s="20"/>
      <c r="N64814" s="20"/>
      <c r="O64814" s="20"/>
    </row>
    <row r="64815" spans="10:15" x14ac:dyDescent="0.2">
      <c r="J64815" s="20"/>
      <c r="K64815" s="20"/>
      <c r="L64815" s="20"/>
      <c r="M64815" s="20"/>
      <c r="N64815" s="20"/>
      <c r="O64815" s="20"/>
    </row>
    <row r="64816" spans="10:15" x14ac:dyDescent="0.2">
      <c r="J64816" s="20"/>
      <c r="K64816" s="20"/>
      <c r="L64816" s="20"/>
      <c r="M64816" s="20"/>
      <c r="N64816" s="20"/>
      <c r="O64816" s="20"/>
    </row>
    <row r="64817" spans="10:15" x14ac:dyDescent="0.2">
      <c r="J64817" s="20"/>
      <c r="K64817" s="20"/>
      <c r="L64817" s="20"/>
      <c r="M64817" s="20"/>
      <c r="N64817" s="20"/>
      <c r="O64817" s="20"/>
    </row>
    <row r="64818" spans="10:15" x14ac:dyDescent="0.2">
      <c r="J64818" s="20"/>
      <c r="K64818" s="20"/>
      <c r="L64818" s="20"/>
      <c r="M64818" s="20"/>
      <c r="N64818" s="20"/>
      <c r="O64818" s="20"/>
    </row>
    <row r="64819" spans="10:15" x14ac:dyDescent="0.2">
      <c r="J64819" s="20"/>
      <c r="K64819" s="20"/>
      <c r="L64819" s="20"/>
      <c r="M64819" s="20"/>
      <c r="N64819" s="20"/>
      <c r="O64819" s="20"/>
    </row>
    <row r="64820" spans="10:15" x14ac:dyDescent="0.2">
      <c r="J64820" s="20"/>
      <c r="K64820" s="20"/>
      <c r="L64820" s="20"/>
      <c r="M64820" s="20"/>
      <c r="N64820" s="20"/>
      <c r="O64820" s="20"/>
    </row>
    <row r="64821" spans="10:15" x14ac:dyDescent="0.2">
      <c r="J64821" s="20"/>
      <c r="K64821" s="20"/>
      <c r="L64821" s="20"/>
      <c r="M64821" s="20"/>
      <c r="N64821" s="20"/>
      <c r="O64821" s="20"/>
    </row>
    <row r="64822" spans="10:15" x14ac:dyDescent="0.2">
      <c r="J64822" s="20"/>
      <c r="K64822" s="20"/>
      <c r="L64822" s="20"/>
      <c r="M64822" s="20"/>
      <c r="N64822" s="20"/>
      <c r="O64822" s="20"/>
    </row>
    <row r="64823" spans="10:15" x14ac:dyDescent="0.2">
      <c r="J64823" s="20"/>
      <c r="K64823" s="20"/>
      <c r="L64823" s="20"/>
      <c r="M64823" s="20"/>
      <c r="N64823" s="20"/>
      <c r="O64823" s="20"/>
    </row>
    <row r="64824" spans="10:15" x14ac:dyDescent="0.2">
      <c r="J64824" s="20"/>
      <c r="K64824" s="20"/>
      <c r="L64824" s="20"/>
      <c r="M64824" s="20"/>
      <c r="N64824" s="20"/>
      <c r="O64824" s="20"/>
    </row>
    <row r="64825" spans="10:15" x14ac:dyDescent="0.2">
      <c r="J64825" s="20"/>
      <c r="K64825" s="20"/>
      <c r="L64825" s="20"/>
      <c r="M64825" s="20"/>
      <c r="N64825" s="20"/>
      <c r="O64825" s="20"/>
    </row>
    <row r="64826" spans="10:15" x14ac:dyDescent="0.2">
      <c r="J64826" s="20"/>
      <c r="K64826" s="20"/>
      <c r="L64826" s="20"/>
      <c r="M64826" s="20"/>
      <c r="N64826" s="20"/>
      <c r="O64826" s="20"/>
    </row>
    <row r="64827" spans="10:15" x14ac:dyDescent="0.2">
      <c r="J64827" s="20"/>
      <c r="K64827" s="20"/>
      <c r="L64827" s="20"/>
      <c r="M64827" s="20"/>
      <c r="N64827" s="20"/>
      <c r="O64827" s="20"/>
    </row>
    <row r="64828" spans="10:15" x14ac:dyDescent="0.2">
      <c r="J64828" s="20"/>
      <c r="K64828" s="20"/>
      <c r="L64828" s="20"/>
      <c r="M64828" s="20"/>
      <c r="N64828" s="20"/>
      <c r="O64828" s="20"/>
    </row>
    <row r="64829" spans="10:15" x14ac:dyDescent="0.2">
      <c r="J64829" s="20"/>
      <c r="K64829" s="20"/>
      <c r="L64829" s="20"/>
      <c r="M64829" s="20"/>
      <c r="N64829" s="20"/>
      <c r="O64829" s="20"/>
    </row>
    <row r="64830" spans="10:15" x14ac:dyDescent="0.2">
      <c r="J64830" s="20"/>
      <c r="K64830" s="20"/>
      <c r="L64830" s="20"/>
      <c r="M64830" s="20"/>
      <c r="N64830" s="20"/>
      <c r="O64830" s="20"/>
    </row>
    <row r="64831" spans="10:15" x14ac:dyDescent="0.2">
      <c r="J64831" s="20"/>
      <c r="K64831" s="20"/>
      <c r="L64831" s="20"/>
      <c r="M64831" s="20"/>
      <c r="N64831" s="20"/>
      <c r="O64831" s="20"/>
    </row>
    <row r="64832" spans="10:15" x14ac:dyDescent="0.2">
      <c r="J64832" s="20"/>
      <c r="K64832" s="20"/>
      <c r="L64832" s="20"/>
      <c r="M64832" s="20"/>
      <c r="N64832" s="20"/>
      <c r="O64832" s="20"/>
    </row>
    <row r="64833" spans="10:15" x14ac:dyDescent="0.2">
      <c r="J64833" s="20"/>
      <c r="K64833" s="20"/>
      <c r="L64833" s="20"/>
      <c r="M64833" s="20"/>
      <c r="N64833" s="20"/>
      <c r="O64833" s="20"/>
    </row>
    <row r="64834" spans="10:15" x14ac:dyDescent="0.2">
      <c r="J64834" s="20"/>
      <c r="K64834" s="20"/>
      <c r="L64834" s="20"/>
      <c r="M64834" s="20"/>
      <c r="N64834" s="20"/>
      <c r="O64834" s="20"/>
    </row>
    <row r="64835" spans="10:15" x14ac:dyDescent="0.2">
      <c r="J64835" s="20"/>
      <c r="K64835" s="20"/>
      <c r="L64835" s="20"/>
      <c r="M64835" s="20"/>
      <c r="N64835" s="20"/>
      <c r="O64835" s="20"/>
    </row>
    <row r="64836" spans="10:15" x14ac:dyDescent="0.2">
      <c r="J64836" s="20"/>
      <c r="K64836" s="20"/>
      <c r="L64836" s="20"/>
      <c r="M64836" s="20"/>
      <c r="N64836" s="20"/>
      <c r="O64836" s="20"/>
    </row>
    <row r="64837" spans="10:15" x14ac:dyDescent="0.2">
      <c r="J64837" s="20"/>
      <c r="K64837" s="20"/>
      <c r="L64837" s="20"/>
      <c r="M64837" s="20"/>
      <c r="N64837" s="20"/>
      <c r="O64837" s="20"/>
    </row>
    <row r="64838" spans="10:15" x14ac:dyDescent="0.2">
      <c r="J64838" s="20"/>
      <c r="K64838" s="20"/>
      <c r="L64838" s="20"/>
      <c r="M64838" s="20"/>
      <c r="N64838" s="20"/>
      <c r="O64838" s="20"/>
    </row>
    <row r="64839" spans="10:15" x14ac:dyDescent="0.2">
      <c r="J64839" s="20"/>
      <c r="K64839" s="20"/>
      <c r="L64839" s="20"/>
      <c r="M64839" s="20"/>
      <c r="N64839" s="20"/>
      <c r="O64839" s="20"/>
    </row>
    <row r="64840" spans="10:15" x14ac:dyDescent="0.2">
      <c r="J64840" s="20"/>
      <c r="K64840" s="20"/>
      <c r="L64840" s="20"/>
      <c r="M64840" s="20"/>
      <c r="N64840" s="20"/>
      <c r="O64840" s="20"/>
    </row>
    <row r="64841" spans="10:15" x14ac:dyDescent="0.2">
      <c r="J64841" s="20"/>
      <c r="K64841" s="20"/>
      <c r="L64841" s="20"/>
      <c r="M64841" s="20"/>
      <c r="N64841" s="20"/>
      <c r="O64841" s="20"/>
    </row>
    <row r="64842" spans="10:15" x14ac:dyDescent="0.2">
      <c r="J64842" s="20"/>
      <c r="K64842" s="20"/>
      <c r="L64842" s="20"/>
      <c r="M64842" s="20"/>
      <c r="N64842" s="20"/>
      <c r="O64842" s="20"/>
    </row>
    <row r="64843" spans="10:15" x14ac:dyDescent="0.2">
      <c r="J64843" s="20"/>
      <c r="K64843" s="20"/>
      <c r="L64843" s="20"/>
      <c r="M64843" s="20"/>
      <c r="N64843" s="20"/>
      <c r="O64843" s="20"/>
    </row>
    <row r="64844" spans="10:15" x14ac:dyDescent="0.2">
      <c r="J64844" s="20"/>
      <c r="K64844" s="20"/>
      <c r="L64844" s="20"/>
      <c r="M64844" s="20"/>
      <c r="N64844" s="20"/>
      <c r="O64844" s="20"/>
    </row>
    <row r="64845" spans="10:15" x14ac:dyDescent="0.2">
      <c r="J64845" s="20"/>
      <c r="K64845" s="20"/>
      <c r="L64845" s="20"/>
      <c r="M64845" s="20"/>
      <c r="N64845" s="20"/>
      <c r="O64845" s="20"/>
    </row>
    <row r="64846" spans="10:15" x14ac:dyDescent="0.2">
      <c r="J64846" s="20"/>
      <c r="K64846" s="20"/>
      <c r="L64846" s="20"/>
      <c r="M64846" s="20"/>
      <c r="N64846" s="20"/>
      <c r="O64846" s="20"/>
    </row>
    <row r="64847" spans="10:15" x14ac:dyDescent="0.2">
      <c r="J64847" s="20"/>
      <c r="K64847" s="20"/>
      <c r="L64847" s="20"/>
      <c r="M64847" s="20"/>
      <c r="N64847" s="20"/>
      <c r="O64847" s="20"/>
    </row>
    <row r="64848" spans="10:15" x14ac:dyDescent="0.2">
      <c r="J64848" s="20"/>
      <c r="K64848" s="20"/>
      <c r="L64848" s="20"/>
      <c r="M64848" s="20"/>
      <c r="N64848" s="20"/>
      <c r="O64848" s="20"/>
    </row>
    <row r="64849" spans="10:15" x14ac:dyDescent="0.2">
      <c r="J64849" s="20"/>
      <c r="K64849" s="20"/>
      <c r="L64849" s="20"/>
      <c r="M64849" s="20"/>
      <c r="N64849" s="20"/>
      <c r="O64849" s="20"/>
    </row>
    <row r="64850" spans="10:15" x14ac:dyDescent="0.2">
      <c r="J64850" s="20"/>
      <c r="K64850" s="20"/>
      <c r="L64850" s="20"/>
      <c r="M64850" s="20"/>
      <c r="N64850" s="20"/>
      <c r="O64850" s="20"/>
    </row>
    <row r="64851" spans="10:15" x14ac:dyDescent="0.2">
      <c r="J64851" s="20"/>
      <c r="K64851" s="20"/>
      <c r="L64851" s="20"/>
      <c r="M64851" s="20"/>
      <c r="N64851" s="20"/>
      <c r="O64851" s="20"/>
    </row>
    <row r="64852" spans="10:15" x14ac:dyDescent="0.2">
      <c r="J64852" s="20"/>
      <c r="K64852" s="20"/>
      <c r="L64852" s="20"/>
      <c r="M64852" s="20"/>
      <c r="N64852" s="20"/>
      <c r="O64852" s="20"/>
    </row>
    <row r="64853" spans="10:15" x14ac:dyDescent="0.2">
      <c r="J64853" s="20"/>
      <c r="K64853" s="20"/>
      <c r="L64853" s="20"/>
      <c r="M64853" s="20"/>
      <c r="N64853" s="20"/>
      <c r="O64853" s="20"/>
    </row>
    <row r="64854" spans="10:15" x14ac:dyDescent="0.2">
      <c r="J64854" s="20"/>
      <c r="K64854" s="20"/>
      <c r="L64854" s="20"/>
      <c r="M64854" s="20"/>
      <c r="N64854" s="20"/>
      <c r="O64854" s="20"/>
    </row>
    <row r="64855" spans="10:15" x14ac:dyDescent="0.2">
      <c r="J64855" s="20"/>
      <c r="K64855" s="20"/>
      <c r="L64855" s="20"/>
      <c r="M64855" s="20"/>
      <c r="N64855" s="20"/>
      <c r="O64855" s="20"/>
    </row>
    <row r="64856" spans="10:15" x14ac:dyDescent="0.2">
      <c r="J64856" s="20"/>
      <c r="K64856" s="20"/>
      <c r="L64856" s="20"/>
      <c r="M64856" s="20"/>
      <c r="N64856" s="20"/>
      <c r="O64856" s="20"/>
    </row>
    <row r="64857" spans="10:15" x14ac:dyDescent="0.2">
      <c r="J64857" s="20"/>
      <c r="K64857" s="20"/>
      <c r="L64857" s="20"/>
      <c r="M64857" s="20"/>
      <c r="N64857" s="20"/>
      <c r="O64857" s="20"/>
    </row>
    <row r="64858" spans="10:15" x14ac:dyDescent="0.2">
      <c r="J64858" s="20"/>
      <c r="K64858" s="20"/>
      <c r="L64858" s="20"/>
      <c r="M64858" s="20"/>
      <c r="N64858" s="20"/>
      <c r="O64858" s="20"/>
    </row>
    <row r="64859" spans="10:15" x14ac:dyDescent="0.2">
      <c r="J64859" s="20"/>
      <c r="K64859" s="20"/>
      <c r="L64859" s="20"/>
      <c r="M64859" s="20"/>
      <c r="N64859" s="20"/>
      <c r="O64859" s="20"/>
    </row>
    <row r="64860" spans="10:15" x14ac:dyDescent="0.2">
      <c r="J64860" s="20"/>
      <c r="K64860" s="20"/>
      <c r="L64860" s="20"/>
      <c r="M64860" s="20"/>
      <c r="N64860" s="20"/>
      <c r="O64860" s="20"/>
    </row>
    <row r="64861" spans="10:15" x14ac:dyDescent="0.2">
      <c r="J64861" s="20"/>
      <c r="K64861" s="20"/>
      <c r="L64861" s="20"/>
      <c r="M64861" s="20"/>
      <c r="N64861" s="20"/>
      <c r="O64861" s="20"/>
    </row>
    <row r="64862" spans="10:15" x14ac:dyDescent="0.2">
      <c r="J64862" s="20"/>
      <c r="K64862" s="20"/>
      <c r="L64862" s="20"/>
      <c r="M64862" s="20"/>
      <c r="N64862" s="20"/>
      <c r="O64862" s="20"/>
    </row>
    <row r="64863" spans="10:15" x14ac:dyDescent="0.2">
      <c r="J64863" s="20"/>
      <c r="K64863" s="20"/>
      <c r="L64863" s="20"/>
      <c r="M64863" s="20"/>
      <c r="N64863" s="20"/>
      <c r="O64863" s="20"/>
    </row>
    <row r="64864" spans="10:15" x14ac:dyDescent="0.2">
      <c r="J64864" s="20"/>
      <c r="K64864" s="20"/>
      <c r="L64864" s="20"/>
      <c r="M64864" s="20"/>
      <c r="N64864" s="20"/>
      <c r="O64864" s="20"/>
    </row>
    <row r="64865" spans="10:15" x14ac:dyDescent="0.2">
      <c r="J64865" s="20"/>
      <c r="K64865" s="20"/>
      <c r="L64865" s="20"/>
      <c r="M64865" s="20"/>
      <c r="N64865" s="20"/>
      <c r="O64865" s="20"/>
    </row>
    <row r="64866" spans="10:15" x14ac:dyDescent="0.2">
      <c r="J64866" s="20"/>
      <c r="K64866" s="20"/>
      <c r="L64866" s="20"/>
      <c r="M64866" s="20"/>
      <c r="N64866" s="20"/>
      <c r="O64866" s="20"/>
    </row>
    <row r="64867" spans="10:15" x14ac:dyDescent="0.2">
      <c r="J64867" s="20"/>
      <c r="K64867" s="20"/>
      <c r="L64867" s="20"/>
      <c r="M64867" s="20"/>
      <c r="N64867" s="20"/>
      <c r="O64867" s="20"/>
    </row>
    <row r="64868" spans="10:15" x14ac:dyDescent="0.2">
      <c r="J64868" s="20"/>
      <c r="K64868" s="20"/>
      <c r="L64868" s="20"/>
      <c r="M64868" s="20"/>
      <c r="N64868" s="20"/>
      <c r="O64868" s="20"/>
    </row>
    <row r="64869" spans="10:15" x14ac:dyDescent="0.2">
      <c r="J64869" s="20"/>
      <c r="K64869" s="20"/>
      <c r="L64869" s="20"/>
      <c r="M64869" s="20"/>
      <c r="N64869" s="20"/>
      <c r="O64869" s="20"/>
    </row>
    <row r="64870" spans="10:15" x14ac:dyDescent="0.2">
      <c r="J64870" s="20"/>
      <c r="K64870" s="20"/>
      <c r="L64870" s="20"/>
      <c r="M64870" s="20"/>
      <c r="N64870" s="20"/>
      <c r="O64870" s="20"/>
    </row>
    <row r="64871" spans="10:15" x14ac:dyDescent="0.2">
      <c r="J64871" s="20"/>
      <c r="K64871" s="20"/>
      <c r="L64871" s="20"/>
      <c r="M64871" s="20"/>
      <c r="N64871" s="20"/>
      <c r="O64871" s="20"/>
    </row>
    <row r="64872" spans="10:15" x14ac:dyDescent="0.2">
      <c r="J64872" s="20"/>
      <c r="K64872" s="20"/>
      <c r="L64872" s="20"/>
      <c r="M64872" s="20"/>
      <c r="N64872" s="20"/>
      <c r="O64872" s="20"/>
    </row>
    <row r="64873" spans="10:15" x14ac:dyDescent="0.2">
      <c r="J64873" s="20"/>
      <c r="K64873" s="20"/>
      <c r="L64873" s="20"/>
      <c r="M64873" s="20"/>
      <c r="N64873" s="20"/>
      <c r="O64873" s="20"/>
    </row>
    <row r="64874" spans="10:15" x14ac:dyDescent="0.2">
      <c r="J64874" s="20"/>
      <c r="K64874" s="20"/>
      <c r="L64874" s="20"/>
      <c r="M64874" s="20"/>
      <c r="N64874" s="20"/>
      <c r="O64874" s="20"/>
    </row>
    <row r="64875" spans="10:15" x14ac:dyDescent="0.2">
      <c r="J64875" s="20"/>
      <c r="K64875" s="20"/>
      <c r="L64875" s="20"/>
      <c r="M64875" s="20"/>
      <c r="N64875" s="20"/>
      <c r="O64875" s="20"/>
    </row>
    <row r="64876" spans="10:15" x14ac:dyDescent="0.2">
      <c r="J64876" s="20"/>
      <c r="K64876" s="20"/>
      <c r="L64876" s="20"/>
      <c r="M64876" s="20"/>
      <c r="N64876" s="20"/>
      <c r="O64876" s="20"/>
    </row>
    <row r="64877" spans="10:15" x14ac:dyDescent="0.2">
      <c r="J64877" s="20"/>
      <c r="K64877" s="20"/>
      <c r="L64877" s="20"/>
      <c r="M64877" s="20"/>
      <c r="N64877" s="20"/>
      <c r="O64877" s="20"/>
    </row>
    <row r="64878" spans="10:15" x14ac:dyDescent="0.2">
      <c r="J64878" s="20"/>
      <c r="K64878" s="20"/>
      <c r="L64878" s="20"/>
      <c r="M64878" s="20"/>
      <c r="N64878" s="20"/>
      <c r="O64878" s="20"/>
    </row>
    <row r="64879" spans="10:15" x14ac:dyDescent="0.2">
      <c r="J64879" s="20"/>
      <c r="K64879" s="20"/>
      <c r="L64879" s="20"/>
      <c r="M64879" s="20"/>
      <c r="N64879" s="20"/>
      <c r="O64879" s="20"/>
    </row>
    <row r="64880" spans="10:15" x14ac:dyDescent="0.2">
      <c r="J64880" s="20"/>
      <c r="K64880" s="20"/>
      <c r="L64880" s="20"/>
      <c r="M64880" s="20"/>
      <c r="N64880" s="20"/>
      <c r="O64880" s="20"/>
    </row>
    <row r="64881" spans="10:15" x14ac:dyDescent="0.2">
      <c r="J64881" s="20"/>
      <c r="K64881" s="20"/>
      <c r="L64881" s="20"/>
      <c r="M64881" s="20"/>
      <c r="N64881" s="20"/>
      <c r="O64881" s="20"/>
    </row>
    <row r="64882" spans="10:15" x14ac:dyDescent="0.2">
      <c r="J64882" s="20"/>
      <c r="K64882" s="20"/>
      <c r="L64882" s="20"/>
      <c r="M64882" s="20"/>
      <c r="N64882" s="20"/>
      <c r="O64882" s="20"/>
    </row>
    <row r="64883" spans="10:15" x14ac:dyDescent="0.2">
      <c r="J64883" s="20"/>
      <c r="K64883" s="20"/>
      <c r="L64883" s="20"/>
      <c r="M64883" s="20"/>
      <c r="N64883" s="20"/>
      <c r="O64883" s="20"/>
    </row>
    <row r="64884" spans="10:15" x14ac:dyDescent="0.2">
      <c r="J64884" s="20"/>
      <c r="K64884" s="20"/>
      <c r="L64884" s="20"/>
      <c r="M64884" s="20"/>
      <c r="N64884" s="20"/>
      <c r="O64884" s="20"/>
    </row>
    <row r="64885" spans="10:15" x14ac:dyDescent="0.2">
      <c r="J64885" s="20"/>
      <c r="K64885" s="20"/>
      <c r="L64885" s="20"/>
      <c r="M64885" s="20"/>
      <c r="N64885" s="20"/>
      <c r="O64885" s="20"/>
    </row>
    <row r="64886" spans="10:15" x14ac:dyDescent="0.2">
      <c r="J64886" s="20"/>
      <c r="K64886" s="20"/>
      <c r="L64886" s="20"/>
      <c r="M64886" s="20"/>
      <c r="N64886" s="20"/>
      <c r="O64886" s="20"/>
    </row>
    <row r="64887" spans="10:15" x14ac:dyDescent="0.2">
      <c r="J64887" s="20"/>
      <c r="K64887" s="20"/>
      <c r="L64887" s="20"/>
      <c r="M64887" s="20"/>
      <c r="N64887" s="20"/>
      <c r="O64887" s="20"/>
    </row>
    <row r="64888" spans="10:15" x14ac:dyDescent="0.2">
      <c r="J64888" s="20"/>
      <c r="K64888" s="20"/>
      <c r="L64888" s="20"/>
      <c r="M64888" s="20"/>
      <c r="N64888" s="20"/>
      <c r="O64888" s="20"/>
    </row>
    <row r="64889" spans="10:15" x14ac:dyDescent="0.2">
      <c r="J64889" s="20"/>
      <c r="K64889" s="20"/>
      <c r="L64889" s="20"/>
      <c r="M64889" s="20"/>
      <c r="N64889" s="20"/>
      <c r="O64889" s="20"/>
    </row>
    <row r="64890" spans="10:15" x14ac:dyDescent="0.2">
      <c r="J64890" s="20"/>
      <c r="K64890" s="20"/>
      <c r="L64890" s="20"/>
      <c r="M64890" s="20"/>
      <c r="N64890" s="20"/>
      <c r="O64890" s="20"/>
    </row>
    <row r="64891" spans="10:15" x14ac:dyDescent="0.2">
      <c r="J64891" s="20"/>
      <c r="K64891" s="20"/>
      <c r="L64891" s="20"/>
      <c r="M64891" s="20"/>
      <c r="N64891" s="20"/>
      <c r="O64891" s="20"/>
    </row>
    <row r="64892" spans="10:15" x14ac:dyDescent="0.2">
      <c r="J64892" s="20"/>
      <c r="K64892" s="20"/>
      <c r="L64892" s="20"/>
      <c r="M64892" s="20"/>
      <c r="N64892" s="20"/>
      <c r="O64892" s="20"/>
    </row>
    <row r="64893" spans="10:15" x14ac:dyDescent="0.2">
      <c r="J64893" s="20"/>
      <c r="K64893" s="20"/>
      <c r="L64893" s="20"/>
      <c r="M64893" s="20"/>
      <c r="N64893" s="20"/>
      <c r="O64893" s="20"/>
    </row>
    <row r="64894" spans="10:15" x14ac:dyDescent="0.2">
      <c r="J64894" s="20"/>
      <c r="K64894" s="20"/>
      <c r="L64894" s="20"/>
      <c r="M64894" s="20"/>
      <c r="N64894" s="20"/>
      <c r="O64894" s="20"/>
    </row>
    <row r="64895" spans="10:15" x14ac:dyDescent="0.2">
      <c r="J64895" s="20"/>
      <c r="K64895" s="20"/>
      <c r="L64895" s="20"/>
      <c r="M64895" s="20"/>
      <c r="N64895" s="20"/>
      <c r="O64895" s="20"/>
    </row>
    <row r="64896" spans="10:15" x14ac:dyDescent="0.2">
      <c r="J64896" s="20"/>
      <c r="K64896" s="20"/>
      <c r="L64896" s="20"/>
      <c r="M64896" s="20"/>
      <c r="N64896" s="20"/>
      <c r="O64896" s="20"/>
    </row>
    <row r="64897" spans="10:15" x14ac:dyDescent="0.2">
      <c r="J64897" s="20"/>
      <c r="K64897" s="20"/>
      <c r="L64897" s="20"/>
      <c r="M64897" s="20"/>
      <c r="N64897" s="20"/>
      <c r="O64897" s="20"/>
    </row>
    <row r="64898" spans="10:15" x14ac:dyDescent="0.2">
      <c r="J64898" s="20"/>
      <c r="K64898" s="20"/>
      <c r="L64898" s="20"/>
      <c r="M64898" s="20"/>
      <c r="N64898" s="20"/>
      <c r="O64898" s="20"/>
    </row>
    <row r="64899" spans="10:15" x14ac:dyDescent="0.2">
      <c r="J64899" s="20"/>
      <c r="K64899" s="20"/>
      <c r="L64899" s="20"/>
      <c r="M64899" s="20"/>
      <c r="N64899" s="20"/>
      <c r="O64899" s="20"/>
    </row>
    <row r="64900" spans="10:15" x14ac:dyDescent="0.2">
      <c r="J64900" s="20"/>
      <c r="K64900" s="20"/>
      <c r="L64900" s="20"/>
      <c r="M64900" s="20"/>
      <c r="N64900" s="20"/>
      <c r="O64900" s="20"/>
    </row>
    <row r="64901" spans="10:15" x14ac:dyDescent="0.2">
      <c r="J64901" s="20"/>
      <c r="K64901" s="20"/>
      <c r="L64901" s="20"/>
      <c r="M64901" s="20"/>
      <c r="N64901" s="20"/>
      <c r="O64901" s="20"/>
    </row>
    <row r="64902" spans="10:15" x14ac:dyDescent="0.2">
      <c r="J64902" s="20"/>
      <c r="K64902" s="20"/>
      <c r="L64902" s="20"/>
      <c r="M64902" s="20"/>
      <c r="N64902" s="20"/>
      <c r="O64902" s="20"/>
    </row>
    <row r="64903" spans="10:15" x14ac:dyDescent="0.2">
      <c r="J64903" s="20"/>
      <c r="K64903" s="20"/>
      <c r="L64903" s="20"/>
      <c r="M64903" s="20"/>
      <c r="N64903" s="20"/>
      <c r="O64903" s="20"/>
    </row>
    <row r="64904" spans="10:15" x14ac:dyDescent="0.2">
      <c r="J64904" s="20"/>
      <c r="K64904" s="20"/>
      <c r="L64904" s="20"/>
      <c r="M64904" s="20"/>
      <c r="N64904" s="20"/>
      <c r="O64904" s="20"/>
    </row>
    <row r="64905" spans="10:15" x14ac:dyDescent="0.2">
      <c r="J64905" s="20"/>
      <c r="K64905" s="20"/>
      <c r="L64905" s="20"/>
      <c r="M64905" s="20"/>
      <c r="N64905" s="20"/>
      <c r="O64905" s="20"/>
    </row>
    <row r="64906" spans="10:15" x14ac:dyDescent="0.2">
      <c r="J64906" s="20"/>
      <c r="K64906" s="20"/>
      <c r="L64906" s="20"/>
      <c r="M64906" s="20"/>
      <c r="N64906" s="20"/>
      <c r="O64906" s="20"/>
    </row>
    <row r="64907" spans="10:15" x14ac:dyDescent="0.2">
      <c r="J64907" s="20"/>
      <c r="K64907" s="20"/>
      <c r="L64907" s="20"/>
      <c r="M64907" s="20"/>
      <c r="N64907" s="20"/>
      <c r="O64907" s="20"/>
    </row>
    <row r="64908" spans="10:15" x14ac:dyDescent="0.2">
      <c r="J64908" s="20"/>
      <c r="K64908" s="20"/>
      <c r="L64908" s="20"/>
      <c r="M64908" s="20"/>
      <c r="N64908" s="20"/>
      <c r="O64908" s="20"/>
    </row>
    <row r="64909" spans="10:15" x14ac:dyDescent="0.2">
      <c r="J64909" s="20"/>
      <c r="K64909" s="20"/>
      <c r="L64909" s="20"/>
      <c r="M64909" s="20"/>
      <c r="N64909" s="20"/>
      <c r="O64909" s="20"/>
    </row>
    <row r="64910" spans="10:15" x14ac:dyDescent="0.2">
      <c r="J64910" s="20"/>
      <c r="K64910" s="20"/>
      <c r="L64910" s="20"/>
      <c r="M64910" s="20"/>
      <c r="N64910" s="20"/>
      <c r="O64910" s="20"/>
    </row>
    <row r="64911" spans="10:15" x14ac:dyDescent="0.2">
      <c r="J64911" s="20"/>
      <c r="K64911" s="20"/>
      <c r="L64911" s="20"/>
      <c r="M64911" s="20"/>
      <c r="N64911" s="20"/>
      <c r="O64911" s="20"/>
    </row>
    <row r="64912" spans="10:15" x14ac:dyDescent="0.2">
      <c r="J64912" s="20"/>
      <c r="K64912" s="20"/>
      <c r="L64912" s="20"/>
      <c r="M64912" s="20"/>
      <c r="N64912" s="20"/>
      <c r="O64912" s="20"/>
    </row>
    <row r="64913" spans="10:15" x14ac:dyDescent="0.2">
      <c r="J64913" s="20"/>
      <c r="K64913" s="20"/>
      <c r="L64913" s="20"/>
      <c r="M64913" s="20"/>
      <c r="N64913" s="20"/>
      <c r="O64913" s="20"/>
    </row>
    <row r="64914" spans="10:15" x14ac:dyDescent="0.2">
      <c r="J64914" s="20"/>
      <c r="K64914" s="20"/>
      <c r="L64914" s="20"/>
      <c r="M64914" s="20"/>
      <c r="N64914" s="20"/>
      <c r="O64914" s="20"/>
    </row>
    <row r="64915" spans="10:15" x14ac:dyDescent="0.2">
      <c r="J64915" s="20"/>
      <c r="K64915" s="20"/>
      <c r="L64915" s="20"/>
      <c r="M64915" s="20"/>
      <c r="N64915" s="20"/>
      <c r="O64915" s="20"/>
    </row>
    <row r="64916" spans="10:15" x14ac:dyDescent="0.2">
      <c r="J64916" s="20"/>
      <c r="K64916" s="20"/>
      <c r="L64916" s="20"/>
      <c r="M64916" s="20"/>
      <c r="N64916" s="20"/>
      <c r="O64916" s="20"/>
    </row>
    <row r="64917" spans="10:15" x14ac:dyDescent="0.2">
      <c r="J64917" s="20"/>
      <c r="K64917" s="20"/>
      <c r="L64917" s="20"/>
      <c r="M64917" s="20"/>
      <c r="N64917" s="20"/>
      <c r="O64917" s="20"/>
    </row>
    <row r="64918" spans="10:15" x14ac:dyDescent="0.2">
      <c r="J64918" s="20"/>
      <c r="K64918" s="20"/>
      <c r="L64918" s="20"/>
      <c r="M64918" s="20"/>
      <c r="N64918" s="20"/>
      <c r="O64918" s="20"/>
    </row>
    <row r="64919" spans="10:15" x14ac:dyDescent="0.2">
      <c r="J64919" s="20"/>
      <c r="K64919" s="20"/>
      <c r="L64919" s="20"/>
      <c r="M64919" s="20"/>
      <c r="N64919" s="20"/>
      <c r="O64919" s="20"/>
    </row>
    <row r="64920" spans="10:15" x14ac:dyDescent="0.2">
      <c r="J64920" s="20"/>
      <c r="K64920" s="20"/>
      <c r="L64920" s="20"/>
      <c r="M64920" s="20"/>
      <c r="N64920" s="20"/>
      <c r="O64920" s="20"/>
    </row>
    <row r="64921" spans="10:15" x14ac:dyDescent="0.2">
      <c r="J64921" s="20"/>
      <c r="K64921" s="20"/>
      <c r="L64921" s="20"/>
      <c r="M64921" s="20"/>
      <c r="N64921" s="20"/>
      <c r="O64921" s="20"/>
    </row>
    <row r="64922" spans="10:15" x14ac:dyDescent="0.2">
      <c r="J64922" s="20"/>
      <c r="K64922" s="20"/>
      <c r="L64922" s="20"/>
      <c r="M64922" s="20"/>
      <c r="N64922" s="20"/>
      <c r="O64922" s="20"/>
    </row>
    <row r="64923" spans="10:15" x14ac:dyDescent="0.2">
      <c r="J64923" s="20"/>
      <c r="K64923" s="20"/>
      <c r="L64923" s="20"/>
      <c r="M64923" s="20"/>
      <c r="N64923" s="20"/>
      <c r="O64923" s="20"/>
    </row>
    <row r="64924" spans="10:15" x14ac:dyDescent="0.2">
      <c r="J64924" s="20"/>
      <c r="K64924" s="20"/>
      <c r="L64924" s="20"/>
      <c r="M64924" s="20"/>
      <c r="N64924" s="20"/>
      <c r="O64924" s="20"/>
    </row>
    <row r="64925" spans="10:15" x14ac:dyDescent="0.2">
      <c r="J64925" s="20"/>
      <c r="K64925" s="20"/>
      <c r="L64925" s="20"/>
      <c r="M64925" s="20"/>
      <c r="N64925" s="20"/>
      <c r="O64925" s="20"/>
    </row>
    <row r="64926" spans="10:15" x14ac:dyDescent="0.2">
      <c r="J64926" s="20"/>
      <c r="K64926" s="20"/>
      <c r="L64926" s="20"/>
      <c r="M64926" s="20"/>
      <c r="N64926" s="20"/>
      <c r="O64926" s="20"/>
    </row>
    <row r="64927" spans="10:15" x14ac:dyDescent="0.2">
      <c r="J64927" s="20"/>
      <c r="K64927" s="20"/>
      <c r="L64927" s="20"/>
      <c r="M64927" s="20"/>
      <c r="N64927" s="20"/>
      <c r="O64927" s="20"/>
    </row>
    <row r="64928" spans="10:15" x14ac:dyDescent="0.2">
      <c r="J64928" s="20"/>
      <c r="K64928" s="20"/>
      <c r="L64928" s="20"/>
      <c r="M64928" s="20"/>
      <c r="N64928" s="20"/>
      <c r="O64928" s="20"/>
    </row>
    <row r="64929" spans="10:15" x14ac:dyDescent="0.2">
      <c r="J64929" s="20"/>
      <c r="K64929" s="20"/>
      <c r="L64929" s="20"/>
      <c r="M64929" s="20"/>
      <c r="N64929" s="20"/>
      <c r="O64929" s="20"/>
    </row>
    <row r="64930" spans="10:15" x14ac:dyDescent="0.2">
      <c r="J64930" s="20"/>
      <c r="K64930" s="20"/>
      <c r="L64930" s="20"/>
      <c r="M64930" s="20"/>
      <c r="N64930" s="20"/>
      <c r="O64930" s="20"/>
    </row>
    <row r="64931" spans="10:15" x14ac:dyDescent="0.2">
      <c r="J64931" s="20"/>
      <c r="K64931" s="20"/>
      <c r="L64931" s="20"/>
      <c r="M64931" s="20"/>
      <c r="N64931" s="20"/>
      <c r="O64931" s="20"/>
    </row>
    <row r="64932" spans="10:15" x14ac:dyDescent="0.2">
      <c r="J64932" s="20"/>
      <c r="K64932" s="20"/>
      <c r="L64932" s="20"/>
      <c r="M64932" s="20"/>
      <c r="N64932" s="20"/>
      <c r="O64932" s="20"/>
    </row>
    <row r="64933" spans="10:15" x14ac:dyDescent="0.2">
      <c r="J64933" s="20"/>
      <c r="K64933" s="20"/>
      <c r="L64933" s="20"/>
      <c r="M64933" s="20"/>
      <c r="N64933" s="20"/>
      <c r="O64933" s="20"/>
    </row>
    <row r="64934" spans="10:15" x14ac:dyDescent="0.2">
      <c r="J64934" s="20"/>
      <c r="K64934" s="20"/>
      <c r="L64934" s="20"/>
      <c r="M64934" s="20"/>
      <c r="N64934" s="20"/>
      <c r="O64934" s="20"/>
    </row>
    <row r="64935" spans="10:15" x14ac:dyDescent="0.2">
      <c r="J64935" s="20"/>
      <c r="K64935" s="20"/>
      <c r="L64935" s="20"/>
      <c r="M64935" s="20"/>
      <c r="N64935" s="20"/>
      <c r="O64935" s="20"/>
    </row>
    <row r="64936" spans="10:15" x14ac:dyDescent="0.2">
      <c r="J64936" s="20"/>
      <c r="K64936" s="20"/>
      <c r="L64936" s="20"/>
      <c r="M64936" s="20"/>
      <c r="N64936" s="20"/>
      <c r="O64936" s="20"/>
    </row>
    <row r="64937" spans="10:15" x14ac:dyDescent="0.2">
      <c r="J64937" s="20"/>
      <c r="K64937" s="20"/>
      <c r="L64937" s="20"/>
      <c r="M64937" s="20"/>
      <c r="N64937" s="20"/>
      <c r="O64937" s="20"/>
    </row>
    <row r="64938" spans="10:15" x14ac:dyDescent="0.2">
      <c r="J64938" s="20"/>
      <c r="K64938" s="20"/>
      <c r="L64938" s="20"/>
      <c r="M64938" s="20"/>
      <c r="N64938" s="20"/>
      <c r="O64938" s="20"/>
    </row>
    <row r="64939" spans="10:15" x14ac:dyDescent="0.2">
      <c r="J64939" s="20"/>
      <c r="K64939" s="20"/>
      <c r="L64939" s="20"/>
      <c r="M64939" s="20"/>
      <c r="N64939" s="20"/>
      <c r="O64939" s="20"/>
    </row>
    <row r="64940" spans="10:15" x14ac:dyDescent="0.2">
      <c r="J64940" s="20"/>
      <c r="K64940" s="20"/>
      <c r="L64940" s="20"/>
      <c r="M64940" s="20"/>
      <c r="N64940" s="20"/>
      <c r="O64940" s="20"/>
    </row>
    <row r="64941" spans="10:15" x14ac:dyDescent="0.2">
      <c r="J64941" s="20"/>
      <c r="K64941" s="20"/>
      <c r="L64941" s="20"/>
      <c r="M64941" s="20"/>
      <c r="N64941" s="20"/>
      <c r="O64941" s="20"/>
    </row>
    <row r="64942" spans="10:15" x14ac:dyDescent="0.2">
      <c r="J64942" s="20"/>
      <c r="K64942" s="20"/>
      <c r="L64942" s="20"/>
      <c r="M64942" s="20"/>
      <c r="N64942" s="20"/>
      <c r="O64942" s="20"/>
    </row>
    <row r="64943" spans="10:15" x14ac:dyDescent="0.2">
      <c r="J64943" s="20"/>
      <c r="K64943" s="20"/>
      <c r="L64943" s="20"/>
      <c r="M64943" s="20"/>
      <c r="N64943" s="20"/>
      <c r="O64943" s="20"/>
    </row>
    <row r="64944" spans="10:15" x14ac:dyDescent="0.2">
      <c r="J64944" s="20"/>
      <c r="K64944" s="20"/>
      <c r="L64944" s="20"/>
      <c r="M64944" s="20"/>
      <c r="N64944" s="20"/>
      <c r="O64944" s="20"/>
    </row>
    <row r="64945" spans="10:15" x14ac:dyDescent="0.2">
      <c r="J64945" s="20"/>
      <c r="K64945" s="20"/>
      <c r="L64945" s="20"/>
      <c r="M64945" s="20"/>
      <c r="N64945" s="20"/>
      <c r="O64945" s="20"/>
    </row>
    <row r="64946" spans="10:15" x14ac:dyDescent="0.2">
      <c r="J64946" s="20"/>
      <c r="K64946" s="20"/>
      <c r="L64946" s="20"/>
      <c r="M64946" s="20"/>
      <c r="N64946" s="20"/>
      <c r="O64946" s="20"/>
    </row>
    <row r="64947" spans="10:15" x14ac:dyDescent="0.2">
      <c r="J64947" s="20"/>
      <c r="K64947" s="20"/>
      <c r="L64947" s="20"/>
      <c r="M64947" s="20"/>
      <c r="N64947" s="20"/>
      <c r="O64947" s="20"/>
    </row>
    <row r="64948" spans="10:15" x14ac:dyDescent="0.2">
      <c r="J64948" s="20"/>
      <c r="K64948" s="20"/>
      <c r="L64948" s="20"/>
      <c r="M64948" s="20"/>
      <c r="N64948" s="20"/>
      <c r="O64948" s="20"/>
    </row>
    <row r="64949" spans="10:15" x14ac:dyDescent="0.2">
      <c r="J64949" s="20"/>
      <c r="K64949" s="20"/>
      <c r="L64949" s="20"/>
      <c r="M64949" s="20"/>
      <c r="N64949" s="20"/>
      <c r="O64949" s="20"/>
    </row>
    <row r="64950" spans="10:15" x14ac:dyDescent="0.2">
      <c r="J64950" s="20"/>
      <c r="K64950" s="20"/>
      <c r="L64950" s="20"/>
      <c r="M64950" s="20"/>
      <c r="N64950" s="20"/>
      <c r="O64950" s="20"/>
    </row>
    <row r="64951" spans="10:15" x14ac:dyDescent="0.2">
      <c r="J64951" s="20"/>
      <c r="K64951" s="20"/>
      <c r="L64951" s="20"/>
      <c r="M64951" s="20"/>
      <c r="N64951" s="20"/>
      <c r="O64951" s="20"/>
    </row>
    <row r="64952" spans="10:15" x14ac:dyDescent="0.2">
      <c r="J64952" s="20"/>
      <c r="K64952" s="20"/>
      <c r="L64952" s="20"/>
      <c r="M64952" s="20"/>
      <c r="N64952" s="20"/>
      <c r="O64952" s="20"/>
    </row>
    <row r="64953" spans="10:15" x14ac:dyDescent="0.2">
      <c r="J64953" s="20"/>
      <c r="K64953" s="20"/>
      <c r="L64953" s="20"/>
      <c r="M64953" s="20"/>
      <c r="N64953" s="20"/>
      <c r="O64953" s="20"/>
    </row>
    <row r="64954" spans="10:15" x14ac:dyDescent="0.2">
      <c r="J64954" s="20"/>
      <c r="K64954" s="20"/>
      <c r="L64954" s="20"/>
      <c r="M64954" s="20"/>
      <c r="N64954" s="20"/>
      <c r="O64954" s="20"/>
    </row>
    <row r="64955" spans="10:15" x14ac:dyDescent="0.2">
      <c r="J64955" s="20"/>
      <c r="K64955" s="20"/>
      <c r="L64955" s="20"/>
      <c r="M64955" s="20"/>
      <c r="N64955" s="20"/>
      <c r="O64955" s="20"/>
    </row>
    <row r="64956" spans="10:15" x14ac:dyDescent="0.2">
      <c r="J64956" s="20"/>
      <c r="K64956" s="20"/>
      <c r="L64956" s="20"/>
      <c r="M64956" s="20"/>
      <c r="N64956" s="20"/>
      <c r="O64956" s="20"/>
    </row>
    <row r="64957" spans="10:15" x14ac:dyDescent="0.2">
      <c r="J64957" s="20"/>
      <c r="K64957" s="20"/>
      <c r="L64957" s="20"/>
      <c r="M64957" s="20"/>
      <c r="N64957" s="20"/>
      <c r="O64957" s="20"/>
    </row>
    <row r="64958" spans="10:15" x14ac:dyDescent="0.2">
      <c r="J64958" s="20"/>
      <c r="K64958" s="20"/>
      <c r="L64958" s="20"/>
      <c r="M64958" s="20"/>
      <c r="N64958" s="20"/>
      <c r="O64958" s="20"/>
    </row>
    <row r="64959" spans="10:15" x14ac:dyDescent="0.2">
      <c r="J64959" s="20"/>
      <c r="K64959" s="20"/>
      <c r="L64959" s="20"/>
      <c r="M64959" s="20"/>
      <c r="N64959" s="20"/>
      <c r="O64959" s="20"/>
    </row>
    <row r="64960" spans="10:15" x14ac:dyDescent="0.2">
      <c r="J64960" s="20"/>
      <c r="K64960" s="20"/>
      <c r="L64960" s="20"/>
      <c r="M64960" s="20"/>
      <c r="N64960" s="20"/>
      <c r="O64960" s="20"/>
    </row>
    <row r="64961" spans="10:15" x14ac:dyDescent="0.2">
      <c r="J64961" s="20"/>
      <c r="K64961" s="20"/>
      <c r="L64961" s="20"/>
      <c r="M64961" s="20"/>
      <c r="N64961" s="20"/>
      <c r="O64961" s="20"/>
    </row>
    <row r="64962" spans="10:15" x14ac:dyDescent="0.2">
      <c r="J64962" s="20"/>
      <c r="K64962" s="20"/>
      <c r="L64962" s="20"/>
      <c r="M64962" s="20"/>
      <c r="N64962" s="20"/>
      <c r="O64962" s="20"/>
    </row>
    <row r="64963" spans="10:15" x14ac:dyDescent="0.2">
      <c r="J64963" s="20"/>
      <c r="K64963" s="20"/>
      <c r="L64963" s="20"/>
      <c r="M64963" s="20"/>
      <c r="N64963" s="20"/>
      <c r="O64963" s="20"/>
    </row>
    <row r="64964" spans="10:15" x14ac:dyDescent="0.2">
      <c r="J64964" s="20"/>
      <c r="K64964" s="20"/>
      <c r="L64964" s="20"/>
      <c r="M64964" s="20"/>
      <c r="N64964" s="20"/>
      <c r="O64964" s="20"/>
    </row>
    <row r="64965" spans="10:15" x14ac:dyDescent="0.2">
      <c r="J64965" s="20"/>
      <c r="K64965" s="20"/>
      <c r="L64965" s="20"/>
      <c r="M64965" s="20"/>
      <c r="N64965" s="20"/>
      <c r="O64965" s="20"/>
    </row>
    <row r="64966" spans="10:15" x14ac:dyDescent="0.2">
      <c r="J64966" s="20"/>
      <c r="K64966" s="20"/>
      <c r="L64966" s="20"/>
      <c r="M64966" s="20"/>
      <c r="N64966" s="20"/>
      <c r="O64966" s="20"/>
    </row>
    <row r="64967" spans="10:15" x14ac:dyDescent="0.2">
      <c r="J64967" s="20"/>
      <c r="K64967" s="20"/>
      <c r="L64967" s="20"/>
      <c r="M64967" s="20"/>
      <c r="N64967" s="20"/>
      <c r="O64967" s="20"/>
    </row>
    <row r="64968" spans="10:15" x14ac:dyDescent="0.2">
      <c r="J64968" s="20"/>
      <c r="K64968" s="20"/>
      <c r="L64968" s="20"/>
      <c r="M64968" s="20"/>
      <c r="N64968" s="20"/>
      <c r="O64968" s="20"/>
    </row>
    <row r="64969" spans="10:15" x14ac:dyDescent="0.2">
      <c r="J64969" s="20"/>
      <c r="K64969" s="20"/>
      <c r="L64969" s="20"/>
      <c r="M64969" s="20"/>
      <c r="N64969" s="20"/>
      <c r="O64969" s="20"/>
    </row>
    <row r="64970" spans="10:15" x14ac:dyDescent="0.2">
      <c r="J64970" s="20"/>
      <c r="K64970" s="20"/>
      <c r="L64970" s="20"/>
      <c r="M64970" s="20"/>
      <c r="N64970" s="20"/>
      <c r="O64970" s="20"/>
    </row>
    <row r="64971" spans="10:15" x14ac:dyDescent="0.2">
      <c r="J64971" s="20"/>
      <c r="K64971" s="20"/>
      <c r="L64971" s="20"/>
      <c r="M64971" s="20"/>
      <c r="N64971" s="20"/>
      <c r="O64971" s="20"/>
    </row>
    <row r="64972" spans="10:15" x14ac:dyDescent="0.2">
      <c r="J64972" s="20"/>
      <c r="K64972" s="20"/>
      <c r="L64972" s="20"/>
      <c r="M64972" s="20"/>
      <c r="N64972" s="20"/>
      <c r="O64972" s="20"/>
    </row>
    <row r="64973" spans="10:15" x14ac:dyDescent="0.2">
      <c r="J64973" s="20"/>
      <c r="K64973" s="20"/>
      <c r="L64973" s="20"/>
      <c r="M64973" s="20"/>
      <c r="N64973" s="20"/>
      <c r="O64973" s="20"/>
    </row>
    <row r="64974" spans="10:15" x14ac:dyDescent="0.2">
      <c r="J64974" s="20"/>
      <c r="K64974" s="20"/>
      <c r="L64974" s="20"/>
      <c r="M64974" s="20"/>
      <c r="N64974" s="20"/>
      <c r="O64974" s="20"/>
    </row>
    <row r="64975" spans="10:15" x14ac:dyDescent="0.2">
      <c r="J64975" s="20"/>
      <c r="K64975" s="20"/>
      <c r="L64975" s="20"/>
      <c r="M64975" s="20"/>
      <c r="N64975" s="20"/>
      <c r="O64975" s="20"/>
    </row>
    <row r="64976" spans="10:15" x14ac:dyDescent="0.2">
      <c r="J64976" s="20"/>
      <c r="K64976" s="20"/>
      <c r="L64976" s="20"/>
      <c r="M64976" s="20"/>
      <c r="N64976" s="20"/>
      <c r="O64976" s="20"/>
    </row>
    <row r="64977" spans="10:15" x14ac:dyDescent="0.2">
      <c r="J64977" s="20"/>
      <c r="K64977" s="20"/>
      <c r="L64977" s="20"/>
      <c r="M64977" s="20"/>
      <c r="N64977" s="20"/>
      <c r="O64977" s="20"/>
    </row>
    <row r="64978" spans="10:15" x14ac:dyDescent="0.2">
      <c r="J64978" s="20"/>
      <c r="K64978" s="20"/>
      <c r="L64978" s="20"/>
      <c r="M64978" s="20"/>
      <c r="N64978" s="20"/>
      <c r="O64978" s="20"/>
    </row>
    <row r="64979" spans="10:15" x14ac:dyDescent="0.2">
      <c r="J64979" s="20"/>
      <c r="K64979" s="20"/>
      <c r="L64979" s="20"/>
      <c r="M64979" s="20"/>
      <c r="N64979" s="20"/>
      <c r="O64979" s="20"/>
    </row>
    <row r="64980" spans="10:15" x14ac:dyDescent="0.2">
      <c r="J64980" s="20"/>
      <c r="K64980" s="20"/>
      <c r="L64980" s="20"/>
      <c r="M64980" s="20"/>
      <c r="N64980" s="20"/>
      <c r="O64980" s="20"/>
    </row>
    <row r="64981" spans="10:15" x14ac:dyDescent="0.2">
      <c r="J64981" s="20"/>
      <c r="K64981" s="20"/>
      <c r="L64981" s="20"/>
      <c r="M64981" s="20"/>
      <c r="N64981" s="20"/>
      <c r="O64981" s="20"/>
    </row>
    <row r="64982" spans="10:15" x14ac:dyDescent="0.2">
      <c r="J64982" s="20"/>
      <c r="K64982" s="20"/>
      <c r="L64982" s="20"/>
      <c r="M64982" s="20"/>
      <c r="N64982" s="20"/>
      <c r="O64982" s="20"/>
    </row>
    <row r="64983" spans="10:15" x14ac:dyDescent="0.2">
      <c r="J64983" s="20"/>
      <c r="K64983" s="20"/>
      <c r="L64983" s="20"/>
      <c r="M64983" s="20"/>
      <c r="N64983" s="20"/>
      <c r="O64983" s="20"/>
    </row>
    <row r="64984" spans="10:15" x14ac:dyDescent="0.2">
      <c r="J64984" s="20"/>
      <c r="K64984" s="20"/>
      <c r="L64984" s="20"/>
      <c r="M64984" s="20"/>
      <c r="N64984" s="20"/>
      <c r="O64984" s="20"/>
    </row>
    <row r="64985" spans="10:15" x14ac:dyDescent="0.2">
      <c r="J64985" s="20"/>
      <c r="K64985" s="20"/>
      <c r="L64985" s="20"/>
      <c r="M64985" s="20"/>
      <c r="N64985" s="20"/>
      <c r="O64985" s="20"/>
    </row>
    <row r="64986" spans="10:15" x14ac:dyDescent="0.2">
      <c r="J64986" s="20"/>
      <c r="K64986" s="20"/>
      <c r="L64986" s="20"/>
      <c r="M64986" s="20"/>
      <c r="N64986" s="20"/>
      <c r="O64986" s="20"/>
    </row>
    <row r="64987" spans="10:15" x14ac:dyDescent="0.2">
      <c r="J64987" s="20"/>
      <c r="K64987" s="20"/>
      <c r="L64987" s="20"/>
      <c r="M64987" s="20"/>
      <c r="N64987" s="20"/>
      <c r="O64987" s="20"/>
    </row>
    <row r="64988" spans="10:15" x14ac:dyDescent="0.2">
      <c r="J64988" s="20"/>
      <c r="K64988" s="20"/>
      <c r="L64988" s="20"/>
      <c r="M64988" s="20"/>
      <c r="N64988" s="20"/>
      <c r="O64988" s="20"/>
    </row>
    <row r="64989" spans="10:15" x14ac:dyDescent="0.2">
      <c r="J64989" s="20"/>
      <c r="K64989" s="20"/>
      <c r="L64989" s="20"/>
      <c r="M64989" s="20"/>
      <c r="N64989" s="20"/>
      <c r="O64989" s="20"/>
    </row>
    <row r="64990" spans="10:15" x14ac:dyDescent="0.2">
      <c r="J64990" s="20"/>
      <c r="K64990" s="20"/>
      <c r="L64990" s="20"/>
      <c r="M64990" s="20"/>
      <c r="N64990" s="20"/>
      <c r="O64990" s="20"/>
    </row>
    <row r="64991" spans="10:15" x14ac:dyDescent="0.2">
      <c r="J64991" s="20"/>
      <c r="K64991" s="20"/>
      <c r="L64991" s="20"/>
      <c r="M64991" s="20"/>
      <c r="N64991" s="20"/>
      <c r="O64991" s="20"/>
    </row>
    <row r="64992" spans="10:15" x14ac:dyDescent="0.2">
      <c r="J64992" s="20"/>
      <c r="K64992" s="20"/>
      <c r="L64992" s="20"/>
      <c r="M64992" s="20"/>
      <c r="N64992" s="20"/>
      <c r="O64992" s="20"/>
    </row>
    <row r="64993" spans="10:15" x14ac:dyDescent="0.2">
      <c r="J64993" s="20"/>
      <c r="K64993" s="20"/>
      <c r="L64993" s="20"/>
      <c r="M64993" s="20"/>
      <c r="N64993" s="20"/>
      <c r="O64993" s="20"/>
    </row>
    <row r="64994" spans="10:15" x14ac:dyDescent="0.2">
      <c r="J64994" s="20"/>
      <c r="K64994" s="20"/>
      <c r="L64994" s="20"/>
      <c r="M64994" s="20"/>
      <c r="N64994" s="20"/>
      <c r="O64994" s="20"/>
    </row>
    <row r="64995" spans="10:15" x14ac:dyDescent="0.2">
      <c r="J64995" s="20"/>
      <c r="K64995" s="20"/>
      <c r="L64995" s="20"/>
      <c r="M64995" s="20"/>
      <c r="N64995" s="20"/>
      <c r="O64995" s="20"/>
    </row>
    <row r="64996" spans="10:15" x14ac:dyDescent="0.2">
      <c r="J64996" s="20"/>
      <c r="K64996" s="20"/>
      <c r="L64996" s="20"/>
      <c r="M64996" s="20"/>
      <c r="N64996" s="20"/>
      <c r="O64996" s="20"/>
    </row>
    <row r="64997" spans="10:15" x14ac:dyDescent="0.2">
      <c r="J64997" s="20"/>
      <c r="K64997" s="20"/>
      <c r="L64997" s="20"/>
      <c r="M64997" s="20"/>
      <c r="N64997" s="20"/>
      <c r="O64997" s="20"/>
    </row>
    <row r="64998" spans="10:15" x14ac:dyDescent="0.2">
      <c r="J64998" s="20"/>
      <c r="K64998" s="20"/>
      <c r="L64998" s="20"/>
      <c r="M64998" s="20"/>
      <c r="N64998" s="20"/>
      <c r="O64998" s="20"/>
    </row>
    <row r="64999" spans="10:15" x14ac:dyDescent="0.2">
      <c r="J64999" s="20"/>
      <c r="K64999" s="20"/>
      <c r="L64999" s="20"/>
      <c r="M64999" s="20"/>
      <c r="N64999" s="20"/>
      <c r="O64999" s="20"/>
    </row>
    <row r="65000" spans="10:15" x14ac:dyDescent="0.2">
      <c r="J65000" s="20"/>
      <c r="K65000" s="20"/>
      <c r="L65000" s="20"/>
      <c r="M65000" s="20"/>
      <c r="N65000" s="20"/>
      <c r="O65000" s="20"/>
    </row>
    <row r="65001" spans="10:15" x14ac:dyDescent="0.2">
      <c r="J65001" s="20"/>
      <c r="K65001" s="20"/>
      <c r="L65001" s="20"/>
      <c r="M65001" s="20"/>
      <c r="N65001" s="20"/>
      <c r="O65001" s="20"/>
    </row>
    <row r="65002" spans="10:15" x14ac:dyDescent="0.2">
      <c r="J65002" s="20"/>
      <c r="K65002" s="20"/>
      <c r="L65002" s="20"/>
      <c r="M65002" s="20"/>
      <c r="N65002" s="20"/>
      <c r="O65002" s="20"/>
    </row>
    <row r="65003" spans="10:15" x14ac:dyDescent="0.2">
      <c r="J65003" s="20"/>
      <c r="K65003" s="20"/>
      <c r="L65003" s="20"/>
      <c r="M65003" s="20"/>
      <c r="N65003" s="20"/>
      <c r="O65003" s="20"/>
    </row>
    <row r="65004" spans="10:15" x14ac:dyDescent="0.2">
      <c r="J65004" s="20"/>
      <c r="K65004" s="20"/>
      <c r="L65004" s="20"/>
      <c r="M65004" s="20"/>
      <c r="N65004" s="20"/>
      <c r="O65004" s="20"/>
    </row>
    <row r="65005" spans="10:15" x14ac:dyDescent="0.2">
      <c r="J65005" s="20"/>
      <c r="K65005" s="20"/>
      <c r="L65005" s="20"/>
      <c r="M65005" s="20"/>
      <c r="N65005" s="20"/>
      <c r="O65005" s="20"/>
    </row>
    <row r="65006" spans="10:15" x14ac:dyDescent="0.2">
      <c r="J65006" s="20"/>
      <c r="K65006" s="20"/>
      <c r="L65006" s="20"/>
      <c r="M65006" s="20"/>
      <c r="N65006" s="20"/>
      <c r="O65006" s="20"/>
    </row>
    <row r="65007" spans="10:15" x14ac:dyDescent="0.2">
      <c r="J65007" s="20"/>
      <c r="K65007" s="20"/>
      <c r="L65007" s="20"/>
      <c r="M65007" s="20"/>
      <c r="N65007" s="20"/>
      <c r="O65007" s="20"/>
    </row>
    <row r="65008" spans="10:15" x14ac:dyDescent="0.2">
      <c r="J65008" s="20"/>
      <c r="K65008" s="20"/>
      <c r="L65008" s="20"/>
      <c r="M65008" s="20"/>
      <c r="N65008" s="20"/>
      <c r="O65008" s="20"/>
    </row>
    <row r="65009" spans="10:15" x14ac:dyDescent="0.2">
      <c r="J65009" s="20"/>
      <c r="K65009" s="20"/>
      <c r="L65009" s="20"/>
      <c r="M65009" s="20"/>
      <c r="N65009" s="20"/>
      <c r="O65009" s="20"/>
    </row>
    <row r="65010" spans="10:15" x14ac:dyDescent="0.2">
      <c r="J65010" s="20"/>
      <c r="K65010" s="20"/>
      <c r="L65010" s="20"/>
      <c r="M65010" s="20"/>
      <c r="N65010" s="20"/>
      <c r="O65010" s="20"/>
    </row>
    <row r="65011" spans="10:15" x14ac:dyDescent="0.2">
      <c r="J65011" s="20"/>
      <c r="K65011" s="20"/>
      <c r="L65011" s="20"/>
      <c r="M65011" s="20"/>
      <c r="N65011" s="20"/>
      <c r="O65011" s="20"/>
    </row>
    <row r="65012" spans="10:15" x14ac:dyDescent="0.2">
      <c r="J65012" s="20"/>
      <c r="K65012" s="20"/>
      <c r="L65012" s="20"/>
      <c r="M65012" s="20"/>
      <c r="N65012" s="20"/>
      <c r="O65012" s="20"/>
    </row>
    <row r="65013" spans="10:15" x14ac:dyDescent="0.2">
      <c r="J65013" s="20"/>
      <c r="K65013" s="20"/>
      <c r="L65013" s="20"/>
      <c r="M65013" s="20"/>
      <c r="N65013" s="20"/>
      <c r="O65013" s="20"/>
    </row>
    <row r="65014" spans="10:15" x14ac:dyDescent="0.2">
      <c r="J65014" s="20"/>
      <c r="K65014" s="20"/>
      <c r="L65014" s="20"/>
      <c r="M65014" s="20"/>
      <c r="N65014" s="20"/>
      <c r="O65014" s="20"/>
    </row>
    <row r="65015" spans="10:15" x14ac:dyDescent="0.2">
      <c r="J65015" s="20"/>
      <c r="K65015" s="20"/>
      <c r="L65015" s="20"/>
      <c r="M65015" s="20"/>
      <c r="N65015" s="20"/>
      <c r="O65015" s="20"/>
    </row>
    <row r="65016" spans="10:15" x14ac:dyDescent="0.2">
      <c r="J65016" s="20"/>
      <c r="K65016" s="20"/>
      <c r="L65016" s="20"/>
      <c r="M65016" s="20"/>
      <c r="N65016" s="20"/>
      <c r="O65016" s="20"/>
    </row>
    <row r="65017" spans="10:15" x14ac:dyDescent="0.2">
      <c r="J65017" s="20"/>
      <c r="K65017" s="20"/>
      <c r="L65017" s="20"/>
      <c r="M65017" s="20"/>
      <c r="N65017" s="20"/>
      <c r="O65017" s="20"/>
    </row>
    <row r="65018" spans="10:15" x14ac:dyDescent="0.2">
      <c r="J65018" s="20"/>
      <c r="K65018" s="20"/>
      <c r="L65018" s="20"/>
      <c r="M65018" s="20"/>
      <c r="N65018" s="20"/>
      <c r="O65018" s="20"/>
    </row>
    <row r="65019" spans="10:15" x14ac:dyDescent="0.2">
      <c r="J65019" s="20"/>
      <c r="K65019" s="20"/>
      <c r="L65019" s="20"/>
      <c r="M65019" s="20"/>
      <c r="N65019" s="20"/>
      <c r="O65019" s="20"/>
    </row>
    <row r="65020" spans="10:15" x14ac:dyDescent="0.2">
      <c r="J65020" s="20"/>
      <c r="K65020" s="20"/>
      <c r="L65020" s="20"/>
      <c r="M65020" s="20"/>
      <c r="N65020" s="20"/>
      <c r="O65020" s="20"/>
    </row>
    <row r="65021" spans="10:15" x14ac:dyDescent="0.2">
      <c r="J65021" s="20"/>
      <c r="K65021" s="20"/>
      <c r="L65021" s="20"/>
      <c r="M65021" s="20"/>
      <c r="N65021" s="20"/>
      <c r="O65021" s="20"/>
    </row>
    <row r="65022" spans="10:15" x14ac:dyDescent="0.2">
      <c r="J65022" s="20"/>
      <c r="K65022" s="20"/>
      <c r="L65022" s="20"/>
      <c r="M65022" s="20"/>
      <c r="N65022" s="20"/>
      <c r="O65022" s="20"/>
    </row>
    <row r="65023" spans="10:15" x14ac:dyDescent="0.2">
      <c r="J65023" s="20"/>
      <c r="K65023" s="20"/>
      <c r="L65023" s="20"/>
      <c r="M65023" s="20"/>
      <c r="N65023" s="20"/>
      <c r="O65023" s="20"/>
    </row>
    <row r="65024" spans="10:15" x14ac:dyDescent="0.2">
      <c r="J65024" s="20"/>
      <c r="K65024" s="20"/>
      <c r="L65024" s="20"/>
      <c r="M65024" s="20"/>
      <c r="N65024" s="20"/>
      <c r="O65024" s="20"/>
    </row>
    <row r="65025" spans="10:15" x14ac:dyDescent="0.2">
      <c r="J65025" s="20"/>
      <c r="K65025" s="20"/>
      <c r="L65025" s="20"/>
      <c r="M65025" s="20"/>
      <c r="N65025" s="20"/>
      <c r="O65025" s="20"/>
    </row>
    <row r="65026" spans="10:15" x14ac:dyDescent="0.2">
      <c r="J65026" s="20"/>
      <c r="K65026" s="20"/>
      <c r="L65026" s="20"/>
      <c r="M65026" s="20"/>
      <c r="N65026" s="20"/>
      <c r="O65026" s="20"/>
    </row>
    <row r="65027" spans="10:15" x14ac:dyDescent="0.2">
      <c r="J65027" s="20"/>
      <c r="K65027" s="20"/>
      <c r="L65027" s="20"/>
      <c r="M65027" s="20"/>
      <c r="N65027" s="20"/>
      <c r="O65027" s="20"/>
    </row>
    <row r="65028" spans="10:15" x14ac:dyDescent="0.2">
      <c r="J65028" s="20"/>
      <c r="K65028" s="20"/>
      <c r="L65028" s="20"/>
      <c r="M65028" s="20"/>
      <c r="N65028" s="20"/>
      <c r="O65028" s="20"/>
    </row>
    <row r="65029" spans="10:15" x14ac:dyDescent="0.2">
      <c r="J65029" s="20"/>
      <c r="K65029" s="20"/>
      <c r="L65029" s="20"/>
      <c r="M65029" s="20"/>
      <c r="N65029" s="20"/>
      <c r="O65029" s="20"/>
    </row>
    <row r="65030" spans="10:15" x14ac:dyDescent="0.2">
      <c r="J65030" s="20"/>
      <c r="K65030" s="20"/>
      <c r="L65030" s="20"/>
      <c r="M65030" s="20"/>
      <c r="N65030" s="20"/>
      <c r="O65030" s="20"/>
    </row>
    <row r="65031" spans="10:15" x14ac:dyDescent="0.2">
      <c r="J65031" s="20"/>
      <c r="K65031" s="20"/>
      <c r="L65031" s="20"/>
      <c r="M65031" s="20"/>
      <c r="N65031" s="20"/>
      <c r="O65031" s="20"/>
    </row>
    <row r="65032" spans="10:15" x14ac:dyDescent="0.2">
      <c r="J65032" s="20"/>
      <c r="K65032" s="20"/>
      <c r="L65032" s="20"/>
      <c r="M65032" s="20"/>
      <c r="N65032" s="20"/>
      <c r="O65032" s="20"/>
    </row>
    <row r="65033" spans="10:15" x14ac:dyDescent="0.2">
      <c r="J65033" s="20"/>
      <c r="K65033" s="20"/>
      <c r="L65033" s="20"/>
      <c r="M65033" s="20"/>
      <c r="N65033" s="20"/>
      <c r="O65033" s="20"/>
    </row>
    <row r="65034" spans="10:15" x14ac:dyDescent="0.2">
      <c r="J65034" s="20"/>
      <c r="K65034" s="20"/>
      <c r="L65034" s="20"/>
      <c r="M65034" s="20"/>
      <c r="N65034" s="20"/>
      <c r="O65034" s="20"/>
    </row>
    <row r="65035" spans="10:15" x14ac:dyDescent="0.2">
      <c r="J65035" s="20"/>
      <c r="K65035" s="20"/>
      <c r="L65035" s="20"/>
      <c r="M65035" s="20"/>
      <c r="N65035" s="20"/>
      <c r="O65035" s="20"/>
    </row>
    <row r="65036" spans="10:15" x14ac:dyDescent="0.2">
      <c r="J65036" s="20"/>
      <c r="K65036" s="20"/>
      <c r="L65036" s="20"/>
      <c r="M65036" s="20"/>
      <c r="N65036" s="20"/>
      <c r="O65036" s="20"/>
    </row>
    <row r="65037" spans="10:15" x14ac:dyDescent="0.2">
      <c r="J65037" s="20"/>
      <c r="K65037" s="20"/>
      <c r="L65037" s="20"/>
      <c r="M65037" s="20"/>
      <c r="N65037" s="20"/>
      <c r="O65037" s="20"/>
    </row>
    <row r="65038" spans="10:15" x14ac:dyDescent="0.2">
      <c r="J65038" s="20"/>
      <c r="K65038" s="20"/>
      <c r="L65038" s="20"/>
      <c r="M65038" s="20"/>
      <c r="N65038" s="20"/>
      <c r="O65038" s="20"/>
    </row>
    <row r="65039" spans="10:15" x14ac:dyDescent="0.2">
      <c r="J65039" s="20"/>
      <c r="K65039" s="20"/>
      <c r="L65039" s="20"/>
      <c r="M65039" s="20"/>
      <c r="N65039" s="20"/>
      <c r="O65039" s="20"/>
    </row>
    <row r="65040" spans="10:15" x14ac:dyDescent="0.2">
      <c r="J65040" s="20"/>
      <c r="K65040" s="20"/>
      <c r="L65040" s="20"/>
      <c r="M65040" s="20"/>
      <c r="N65040" s="20"/>
      <c r="O65040" s="20"/>
    </row>
    <row r="65041" spans="10:15" x14ac:dyDescent="0.2">
      <c r="J65041" s="20"/>
      <c r="K65041" s="20"/>
      <c r="L65041" s="20"/>
      <c r="M65041" s="20"/>
      <c r="N65041" s="20"/>
      <c r="O65041" s="20"/>
    </row>
    <row r="65042" spans="10:15" x14ac:dyDescent="0.2">
      <c r="J65042" s="20"/>
      <c r="K65042" s="20"/>
      <c r="L65042" s="20"/>
      <c r="M65042" s="20"/>
      <c r="N65042" s="20"/>
      <c r="O65042" s="20"/>
    </row>
    <row r="65043" spans="10:15" x14ac:dyDescent="0.2">
      <c r="J65043" s="20"/>
      <c r="K65043" s="20"/>
      <c r="L65043" s="20"/>
      <c r="M65043" s="20"/>
      <c r="N65043" s="20"/>
      <c r="O65043" s="20"/>
    </row>
    <row r="65044" spans="10:15" x14ac:dyDescent="0.2">
      <c r="J65044" s="20"/>
      <c r="K65044" s="20"/>
      <c r="L65044" s="20"/>
      <c r="M65044" s="20"/>
      <c r="N65044" s="20"/>
      <c r="O65044" s="20"/>
    </row>
    <row r="65045" spans="10:15" x14ac:dyDescent="0.2">
      <c r="J65045" s="20"/>
      <c r="K65045" s="20"/>
      <c r="L65045" s="20"/>
      <c r="M65045" s="20"/>
      <c r="N65045" s="20"/>
      <c r="O65045" s="20"/>
    </row>
    <row r="65046" spans="10:15" x14ac:dyDescent="0.2">
      <c r="J65046" s="20"/>
      <c r="K65046" s="20"/>
      <c r="L65046" s="20"/>
      <c r="M65046" s="20"/>
      <c r="N65046" s="20"/>
      <c r="O65046" s="20"/>
    </row>
    <row r="65047" spans="10:15" x14ac:dyDescent="0.2">
      <c r="J65047" s="20"/>
      <c r="K65047" s="20"/>
      <c r="L65047" s="20"/>
      <c r="M65047" s="20"/>
      <c r="N65047" s="20"/>
      <c r="O65047" s="20"/>
    </row>
    <row r="65048" spans="10:15" x14ac:dyDescent="0.2">
      <c r="J65048" s="20"/>
      <c r="K65048" s="20"/>
      <c r="L65048" s="20"/>
      <c r="M65048" s="20"/>
      <c r="N65048" s="20"/>
      <c r="O65048" s="20"/>
    </row>
    <row r="65049" spans="10:15" x14ac:dyDescent="0.2">
      <c r="J65049" s="20"/>
      <c r="K65049" s="20"/>
      <c r="L65049" s="20"/>
      <c r="M65049" s="20"/>
      <c r="N65049" s="20"/>
      <c r="O65049" s="20"/>
    </row>
    <row r="65050" spans="10:15" x14ac:dyDescent="0.2">
      <c r="J65050" s="20"/>
      <c r="K65050" s="20"/>
      <c r="L65050" s="20"/>
      <c r="M65050" s="20"/>
      <c r="N65050" s="20"/>
      <c r="O65050" s="20"/>
    </row>
    <row r="65051" spans="10:15" x14ac:dyDescent="0.2">
      <c r="J65051" s="20"/>
      <c r="K65051" s="20"/>
      <c r="L65051" s="20"/>
      <c r="M65051" s="20"/>
      <c r="N65051" s="20"/>
      <c r="O65051" s="20"/>
    </row>
    <row r="65052" spans="10:15" x14ac:dyDescent="0.2">
      <c r="J65052" s="20"/>
      <c r="K65052" s="20"/>
      <c r="L65052" s="20"/>
      <c r="M65052" s="20"/>
      <c r="N65052" s="20"/>
      <c r="O65052" s="20"/>
    </row>
    <row r="65053" spans="10:15" x14ac:dyDescent="0.2">
      <c r="J65053" s="20"/>
      <c r="K65053" s="20"/>
      <c r="L65053" s="20"/>
      <c r="M65053" s="20"/>
      <c r="N65053" s="20"/>
      <c r="O65053" s="20"/>
    </row>
    <row r="65054" spans="10:15" x14ac:dyDescent="0.2">
      <c r="J65054" s="20"/>
      <c r="K65054" s="20"/>
      <c r="L65054" s="20"/>
      <c r="M65054" s="20"/>
      <c r="N65054" s="20"/>
      <c r="O65054" s="20"/>
    </row>
    <row r="65055" spans="10:15" x14ac:dyDescent="0.2">
      <c r="J65055" s="20"/>
      <c r="K65055" s="20"/>
      <c r="L65055" s="20"/>
      <c r="M65055" s="20"/>
      <c r="N65055" s="20"/>
      <c r="O65055" s="20"/>
    </row>
    <row r="65056" spans="10:15" x14ac:dyDescent="0.2">
      <c r="J65056" s="20"/>
      <c r="K65056" s="20"/>
      <c r="L65056" s="20"/>
      <c r="M65056" s="20"/>
      <c r="N65056" s="20"/>
      <c r="O65056" s="20"/>
    </row>
    <row r="65057" spans="10:15" x14ac:dyDescent="0.2">
      <c r="J65057" s="20"/>
      <c r="K65057" s="20"/>
      <c r="L65057" s="20"/>
      <c r="M65057" s="20"/>
      <c r="N65057" s="20"/>
      <c r="O65057" s="20"/>
    </row>
    <row r="65058" spans="10:15" x14ac:dyDescent="0.2">
      <c r="J65058" s="20"/>
      <c r="K65058" s="20"/>
      <c r="L65058" s="20"/>
      <c r="M65058" s="20"/>
      <c r="N65058" s="20"/>
      <c r="O65058" s="20"/>
    </row>
    <row r="65059" spans="10:15" x14ac:dyDescent="0.2">
      <c r="J65059" s="20"/>
      <c r="K65059" s="20"/>
      <c r="L65059" s="20"/>
      <c r="M65059" s="20"/>
      <c r="N65059" s="20"/>
      <c r="O65059" s="20"/>
    </row>
    <row r="65060" spans="10:15" x14ac:dyDescent="0.2">
      <c r="J65060" s="20"/>
      <c r="K65060" s="20"/>
      <c r="L65060" s="20"/>
      <c r="M65060" s="20"/>
      <c r="N65060" s="20"/>
      <c r="O65060" s="20"/>
    </row>
    <row r="65061" spans="10:15" x14ac:dyDescent="0.2">
      <c r="J65061" s="20"/>
      <c r="K65061" s="20"/>
      <c r="L65061" s="20"/>
      <c r="M65061" s="20"/>
      <c r="N65061" s="20"/>
      <c r="O65061" s="20"/>
    </row>
    <row r="65062" spans="10:15" x14ac:dyDescent="0.2">
      <c r="J65062" s="20"/>
      <c r="K65062" s="20"/>
      <c r="L65062" s="20"/>
      <c r="M65062" s="20"/>
      <c r="N65062" s="20"/>
      <c r="O65062" s="20"/>
    </row>
    <row r="65063" spans="10:15" x14ac:dyDescent="0.2">
      <c r="J65063" s="20"/>
      <c r="K65063" s="20"/>
      <c r="L65063" s="20"/>
      <c r="M65063" s="20"/>
      <c r="N65063" s="20"/>
      <c r="O65063" s="20"/>
    </row>
    <row r="65064" spans="10:15" x14ac:dyDescent="0.2">
      <c r="J65064" s="20"/>
      <c r="K65064" s="20"/>
      <c r="L65064" s="20"/>
      <c r="M65064" s="20"/>
      <c r="N65064" s="20"/>
      <c r="O65064" s="20"/>
    </row>
    <row r="65065" spans="10:15" x14ac:dyDescent="0.2">
      <c r="J65065" s="20"/>
      <c r="K65065" s="20"/>
      <c r="L65065" s="20"/>
      <c r="M65065" s="20"/>
      <c r="N65065" s="20"/>
      <c r="O65065" s="20"/>
    </row>
    <row r="65066" spans="10:15" x14ac:dyDescent="0.2">
      <c r="J65066" s="20"/>
      <c r="K65066" s="20"/>
      <c r="L65066" s="20"/>
      <c r="M65066" s="20"/>
      <c r="N65066" s="20"/>
      <c r="O65066" s="20"/>
    </row>
    <row r="65067" spans="10:15" x14ac:dyDescent="0.2">
      <c r="J65067" s="20"/>
      <c r="K65067" s="20"/>
      <c r="L65067" s="20"/>
      <c r="M65067" s="20"/>
      <c r="N65067" s="20"/>
      <c r="O65067" s="20"/>
    </row>
    <row r="65068" spans="10:15" x14ac:dyDescent="0.2">
      <c r="J65068" s="20"/>
      <c r="K65068" s="20"/>
      <c r="L65068" s="20"/>
      <c r="M65068" s="20"/>
      <c r="N65068" s="20"/>
      <c r="O65068" s="20"/>
    </row>
    <row r="65069" spans="10:15" x14ac:dyDescent="0.2">
      <c r="J65069" s="20"/>
      <c r="K65069" s="20"/>
      <c r="L65069" s="20"/>
      <c r="M65069" s="20"/>
      <c r="N65069" s="20"/>
      <c r="O65069" s="20"/>
    </row>
    <row r="65070" spans="10:15" x14ac:dyDescent="0.2">
      <c r="J65070" s="20"/>
      <c r="K65070" s="20"/>
      <c r="L65070" s="20"/>
      <c r="M65070" s="20"/>
      <c r="N65070" s="20"/>
      <c r="O65070" s="20"/>
    </row>
    <row r="65071" spans="10:15" x14ac:dyDescent="0.2">
      <c r="J65071" s="20"/>
      <c r="K65071" s="20"/>
      <c r="L65071" s="20"/>
      <c r="M65071" s="20"/>
      <c r="N65071" s="20"/>
      <c r="O65071" s="20"/>
    </row>
    <row r="65072" spans="10:15" x14ac:dyDescent="0.2">
      <c r="J65072" s="20"/>
      <c r="K65072" s="20"/>
      <c r="L65072" s="20"/>
      <c r="M65072" s="20"/>
      <c r="N65072" s="20"/>
      <c r="O65072" s="20"/>
    </row>
    <row r="65073" spans="10:15" x14ac:dyDescent="0.2">
      <c r="J65073" s="20"/>
      <c r="K65073" s="20"/>
      <c r="L65073" s="20"/>
      <c r="M65073" s="20"/>
      <c r="N65073" s="20"/>
      <c r="O65073" s="20"/>
    </row>
    <row r="65074" spans="10:15" x14ac:dyDescent="0.2">
      <c r="J65074" s="20"/>
      <c r="K65074" s="20"/>
      <c r="L65074" s="20"/>
      <c r="M65074" s="20"/>
      <c r="N65074" s="20"/>
      <c r="O65074" s="20"/>
    </row>
    <row r="65075" spans="10:15" x14ac:dyDescent="0.2">
      <c r="J65075" s="20"/>
      <c r="K65075" s="20"/>
      <c r="L65075" s="20"/>
      <c r="M65075" s="20"/>
      <c r="N65075" s="20"/>
      <c r="O65075" s="20"/>
    </row>
    <row r="65076" spans="10:15" x14ac:dyDescent="0.2">
      <c r="J65076" s="20"/>
      <c r="K65076" s="20"/>
      <c r="L65076" s="20"/>
      <c r="M65076" s="20"/>
      <c r="N65076" s="20"/>
      <c r="O65076" s="20"/>
    </row>
    <row r="65077" spans="10:15" x14ac:dyDescent="0.2">
      <c r="J65077" s="20"/>
      <c r="K65077" s="20"/>
      <c r="L65077" s="20"/>
      <c r="M65077" s="20"/>
      <c r="N65077" s="20"/>
      <c r="O65077" s="20"/>
    </row>
    <row r="65078" spans="10:15" x14ac:dyDescent="0.2">
      <c r="J65078" s="20"/>
      <c r="K65078" s="20"/>
      <c r="L65078" s="20"/>
      <c r="M65078" s="20"/>
      <c r="N65078" s="20"/>
      <c r="O65078" s="20"/>
    </row>
    <row r="65079" spans="10:15" x14ac:dyDescent="0.2">
      <c r="J65079" s="20"/>
      <c r="K65079" s="20"/>
      <c r="L65079" s="20"/>
      <c r="M65079" s="20"/>
      <c r="N65079" s="20"/>
      <c r="O65079" s="20"/>
    </row>
    <row r="65080" spans="10:15" x14ac:dyDescent="0.2">
      <c r="J65080" s="20"/>
      <c r="K65080" s="20"/>
      <c r="L65080" s="20"/>
      <c r="M65080" s="20"/>
      <c r="N65080" s="20"/>
      <c r="O65080" s="20"/>
    </row>
    <row r="65081" spans="10:15" x14ac:dyDescent="0.2">
      <c r="J65081" s="20"/>
      <c r="K65081" s="20"/>
      <c r="L65081" s="20"/>
      <c r="M65081" s="20"/>
      <c r="N65081" s="20"/>
      <c r="O65081" s="20"/>
    </row>
    <row r="65082" spans="10:15" x14ac:dyDescent="0.2">
      <c r="J65082" s="20"/>
      <c r="K65082" s="20"/>
      <c r="L65082" s="20"/>
      <c r="M65082" s="20"/>
      <c r="N65082" s="20"/>
      <c r="O65082" s="20"/>
    </row>
    <row r="65083" spans="10:15" x14ac:dyDescent="0.2">
      <c r="J65083" s="20"/>
      <c r="K65083" s="20"/>
      <c r="L65083" s="20"/>
      <c r="M65083" s="20"/>
      <c r="N65083" s="20"/>
      <c r="O65083" s="20"/>
    </row>
    <row r="65084" spans="10:15" x14ac:dyDescent="0.2">
      <c r="J65084" s="20"/>
      <c r="K65084" s="20"/>
      <c r="L65084" s="20"/>
      <c r="M65084" s="20"/>
      <c r="N65084" s="20"/>
      <c r="O65084" s="20"/>
    </row>
    <row r="65085" spans="10:15" x14ac:dyDescent="0.2">
      <c r="J65085" s="20"/>
      <c r="K65085" s="20"/>
      <c r="L65085" s="20"/>
      <c r="M65085" s="20"/>
      <c r="N65085" s="20"/>
      <c r="O65085" s="20"/>
    </row>
    <row r="65086" spans="10:15" x14ac:dyDescent="0.2">
      <c r="J65086" s="20"/>
      <c r="K65086" s="20"/>
      <c r="L65086" s="20"/>
      <c r="M65086" s="20"/>
      <c r="N65086" s="20"/>
      <c r="O65086" s="20"/>
    </row>
    <row r="65087" spans="10:15" x14ac:dyDescent="0.2">
      <c r="J65087" s="20"/>
      <c r="K65087" s="20"/>
      <c r="L65087" s="20"/>
      <c r="M65087" s="20"/>
      <c r="N65087" s="20"/>
      <c r="O65087" s="20"/>
    </row>
    <row r="65088" spans="10:15" x14ac:dyDescent="0.2">
      <c r="J65088" s="20"/>
      <c r="K65088" s="20"/>
      <c r="L65088" s="20"/>
      <c r="M65088" s="20"/>
      <c r="N65088" s="20"/>
      <c r="O65088" s="20"/>
    </row>
    <row r="65089" spans="10:15" x14ac:dyDescent="0.2">
      <c r="J65089" s="20"/>
      <c r="K65089" s="20"/>
      <c r="L65089" s="20"/>
      <c r="M65089" s="20"/>
      <c r="N65089" s="20"/>
      <c r="O65089" s="20"/>
    </row>
    <row r="65090" spans="10:15" x14ac:dyDescent="0.2">
      <c r="J65090" s="20"/>
      <c r="K65090" s="20"/>
      <c r="L65090" s="20"/>
      <c r="M65090" s="20"/>
      <c r="N65090" s="20"/>
      <c r="O65090" s="20"/>
    </row>
    <row r="65091" spans="10:15" x14ac:dyDescent="0.2">
      <c r="J65091" s="20"/>
      <c r="K65091" s="20"/>
      <c r="L65091" s="20"/>
      <c r="M65091" s="20"/>
      <c r="N65091" s="20"/>
      <c r="O65091" s="20"/>
    </row>
    <row r="65092" spans="10:15" x14ac:dyDescent="0.2">
      <c r="J65092" s="20"/>
      <c r="K65092" s="20"/>
      <c r="L65092" s="20"/>
      <c r="M65092" s="20"/>
      <c r="N65092" s="20"/>
      <c r="O65092" s="20"/>
    </row>
    <row r="65093" spans="10:15" x14ac:dyDescent="0.2">
      <c r="J65093" s="20"/>
      <c r="K65093" s="20"/>
      <c r="L65093" s="20"/>
      <c r="M65093" s="20"/>
      <c r="N65093" s="20"/>
      <c r="O65093" s="20"/>
    </row>
    <row r="65094" spans="10:15" x14ac:dyDescent="0.2">
      <c r="J65094" s="20"/>
      <c r="K65094" s="20"/>
      <c r="L65094" s="20"/>
      <c r="M65094" s="20"/>
      <c r="N65094" s="20"/>
      <c r="O65094" s="20"/>
    </row>
    <row r="65095" spans="10:15" x14ac:dyDescent="0.2">
      <c r="J65095" s="20"/>
      <c r="K65095" s="20"/>
      <c r="L65095" s="20"/>
      <c r="M65095" s="20"/>
      <c r="N65095" s="20"/>
      <c r="O65095" s="20"/>
    </row>
    <row r="65096" spans="10:15" x14ac:dyDescent="0.2">
      <c r="J65096" s="20"/>
      <c r="K65096" s="20"/>
      <c r="L65096" s="20"/>
      <c r="M65096" s="20"/>
      <c r="N65096" s="20"/>
      <c r="O65096" s="20"/>
    </row>
    <row r="65097" spans="10:15" x14ac:dyDescent="0.2">
      <c r="J65097" s="20"/>
      <c r="K65097" s="20"/>
      <c r="L65097" s="20"/>
      <c r="M65097" s="20"/>
      <c r="N65097" s="20"/>
      <c r="O65097" s="20"/>
    </row>
    <row r="65098" spans="10:15" x14ac:dyDescent="0.2">
      <c r="J65098" s="20"/>
      <c r="K65098" s="20"/>
      <c r="L65098" s="20"/>
      <c r="M65098" s="20"/>
      <c r="N65098" s="20"/>
      <c r="O65098" s="20"/>
    </row>
    <row r="65099" spans="10:15" x14ac:dyDescent="0.2">
      <c r="J65099" s="20"/>
      <c r="K65099" s="20"/>
      <c r="L65099" s="20"/>
      <c r="M65099" s="20"/>
      <c r="N65099" s="20"/>
      <c r="O65099" s="20"/>
    </row>
    <row r="65100" spans="10:15" x14ac:dyDescent="0.2">
      <c r="J65100" s="20"/>
      <c r="K65100" s="20"/>
      <c r="L65100" s="20"/>
      <c r="M65100" s="20"/>
      <c r="N65100" s="20"/>
      <c r="O65100" s="20"/>
    </row>
    <row r="65101" spans="10:15" x14ac:dyDescent="0.2">
      <c r="J65101" s="20"/>
      <c r="K65101" s="20"/>
      <c r="L65101" s="20"/>
      <c r="M65101" s="20"/>
      <c r="N65101" s="20"/>
      <c r="O65101" s="20"/>
    </row>
    <row r="65102" spans="10:15" x14ac:dyDescent="0.2">
      <c r="J65102" s="20"/>
      <c r="K65102" s="20"/>
      <c r="L65102" s="20"/>
      <c r="M65102" s="20"/>
      <c r="N65102" s="20"/>
      <c r="O65102" s="20"/>
    </row>
    <row r="65103" spans="10:15" x14ac:dyDescent="0.2">
      <c r="J65103" s="20"/>
      <c r="K65103" s="20"/>
      <c r="L65103" s="20"/>
      <c r="M65103" s="20"/>
      <c r="N65103" s="20"/>
      <c r="O65103" s="20"/>
    </row>
    <row r="65104" spans="10:15" x14ac:dyDescent="0.2">
      <c r="J65104" s="20"/>
      <c r="K65104" s="20"/>
      <c r="L65104" s="20"/>
      <c r="M65104" s="20"/>
      <c r="N65104" s="20"/>
      <c r="O65104" s="20"/>
    </row>
    <row r="65105" spans="10:15" x14ac:dyDescent="0.2">
      <c r="J65105" s="20"/>
      <c r="K65105" s="20"/>
      <c r="L65105" s="20"/>
      <c r="M65105" s="20"/>
      <c r="N65105" s="20"/>
      <c r="O65105" s="20"/>
    </row>
    <row r="65106" spans="10:15" x14ac:dyDescent="0.2">
      <c r="J65106" s="20"/>
      <c r="K65106" s="20"/>
      <c r="L65106" s="20"/>
      <c r="M65106" s="20"/>
      <c r="N65106" s="20"/>
      <c r="O65106" s="20"/>
    </row>
    <row r="65107" spans="10:15" x14ac:dyDescent="0.2">
      <c r="J65107" s="20"/>
      <c r="K65107" s="20"/>
      <c r="L65107" s="20"/>
      <c r="M65107" s="20"/>
      <c r="N65107" s="20"/>
      <c r="O65107" s="20"/>
    </row>
    <row r="65108" spans="10:15" x14ac:dyDescent="0.2">
      <c r="J65108" s="20"/>
      <c r="K65108" s="20"/>
      <c r="L65108" s="20"/>
      <c r="M65108" s="20"/>
      <c r="N65108" s="20"/>
      <c r="O65108" s="20"/>
    </row>
    <row r="65109" spans="10:15" x14ac:dyDescent="0.2">
      <c r="J65109" s="20"/>
      <c r="K65109" s="20"/>
      <c r="L65109" s="20"/>
      <c r="M65109" s="20"/>
      <c r="N65109" s="20"/>
      <c r="O65109" s="20"/>
    </row>
    <row r="65110" spans="10:15" x14ac:dyDescent="0.2">
      <c r="J65110" s="20"/>
      <c r="K65110" s="20"/>
      <c r="L65110" s="20"/>
      <c r="M65110" s="20"/>
      <c r="N65110" s="20"/>
      <c r="O65110" s="20"/>
    </row>
    <row r="65111" spans="10:15" x14ac:dyDescent="0.2">
      <c r="J65111" s="20"/>
      <c r="K65111" s="20"/>
      <c r="L65111" s="20"/>
      <c r="M65111" s="20"/>
      <c r="N65111" s="20"/>
      <c r="O65111" s="20"/>
    </row>
    <row r="65112" spans="10:15" x14ac:dyDescent="0.2">
      <c r="J65112" s="20"/>
      <c r="K65112" s="20"/>
      <c r="L65112" s="20"/>
      <c r="M65112" s="20"/>
      <c r="N65112" s="20"/>
      <c r="O65112" s="20"/>
    </row>
    <row r="65113" spans="10:15" x14ac:dyDescent="0.2">
      <c r="J65113" s="20"/>
      <c r="K65113" s="20"/>
      <c r="L65113" s="20"/>
      <c r="M65113" s="20"/>
      <c r="N65113" s="20"/>
      <c r="O65113" s="20"/>
    </row>
    <row r="65114" spans="10:15" x14ac:dyDescent="0.2">
      <c r="J65114" s="20"/>
      <c r="K65114" s="20"/>
      <c r="L65114" s="20"/>
      <c r="M65114" s="20"/>
      <c r="N65114" s="20"/>
      <c r="O65114" s="20"/>
    </row>
    <row r="65115" spans="10:15" x14ac:dyDescent="0.2">
      <c r="J65115" s="20"/>
      <c r="K65115" s="20"/>
      <c r="L65115" s="20"/>
      <c r="M65115" s="20"/>
      <c r="N65115" s="20"/>
      <c r="O65115" s="20"/>
    </row>
    <row r="65116" spans="10:15" x14ac:dyDescent="0.2">
      <c r="J65116" s="20"/>
      <c r="K65116" s="20"/>
      <c r="L65116" s="20"/>
      <c r="M65116" s="20"/>
      <c r="N65116" s="20"/>
      <c r="O65116" s="20"/>
    </row>
    <row r="65117" spans="10:15" x14ac:dyDescent="0.2">
      <c r="J65117" s="20"/>
      <c r="K65117" s="20"/>
      <c r="L65117" s="20"/>
      <c r="M65117" s="20"/>
      <c r="N65117" s="20"/>
      <c r="O65117" s="20"/>
    </row>
    <row r="65118" spans="10:15" x14ac:dyDescent="0.2">
      <c r="J65118" s="20"/>
      <c r="K65118" s="20"/>
      <c r="L65118" s="20"/>
      <c r="M65118" s="20"/>
      <c r="N65118" s="20"/>
      <c r="O65118" s="20"/>
    </row>
    <row r="65119" spans="10:15" x14ac:dyDescent="0.2">
      <c r="J65119" s="20"/>
      <c r="K65119" s="20"/>
      <c r="L65119" s="20"/>
      <c r="M65119" s="20"/>
      <c r="N65119" s="20"/>
      <c r="O65119" s="20"/>
    </row>
    <row r="65120" spans="10:15" x14ac:dyDescent="0.2">
      <c r="J65120" s="20"/>
      <c r="K65120" s="20"/>
      <c r="L65120" s="20"/>
      <c r="M65120" s="20"/>
      <c r="N65120" s="20"/>
      <c r="O65120" s="20"/>
    </row>
    <row r="65121" spans="10:15" x14ac:dyDescent="0.2">
      <c r="J65121" s="20"/>
      <c r="K65121" s="20"/>
      <c r="L65121" s="20"/>
      <c r="M65121" s="20"/>
      <c r="N65121" s="20"/>
      <c r="O65121" s="20"/>
    </row>
    <row r="65122" spans="10:15" x14ac:dyDescent="0.2">
      <c r="J65122" s="20"/>
      <c r="K65122" s="20"/>
      <c r="L65122" s="20"/>
      <c r="M65122" s="20"/>
      <c r="N65122" s="20"/>
      <c r="O65122" s="20"/>
    </row>
    <row r="65123" spans="10:15" x14ac:dyDescent="0.2">
      <c r="J65123" s="20"/>
      <c r="K65123" s="20"/>
      <c r="L65123" s="20"/>
      <c r="M65123" s="20"/>
      <c r="N65123" s="20"/>
      <c r="O65123" s="20"/>
    </row>
    <row r="65124" spans="10:15" x14ac:dyDescent="0.2">
      <c r="J65124" s="20"/>
      <c r="K65124" s="20"/>
      <c r="L65124" s="20"/>
      <c r="M65124" s="20"/>
      <c r="N65124" s="20"/>
      <c r="O65124" s="20"/>
    </row>
    <row r="65125" spans="10:15" x14ac:dyDescent="0.2">
      <c r="J65125" s="20"/>
      <c r="K65125" s="20"/>
      <c r="L65125" s="20"/>
      <c r="M65125" s="20"/>
      <c r="N65125" s="20"/>
      <c r="O65125" s="20"/>
    </row>
    <row r="65126" spans="10:15" x14ac:dyDescent="0.2">
      <c r="J65126" s="20"/>
      <c r="K65126" s="20"/>
      <c r="L65126" s="20"/>
      <c r="M65126" s="20"/>
      <c r="N65126" s="20"/>
      <c r="O65126" s="20"/>
    </row>
    <row r="65127" spans="10:15" x14ac:dyDescent="0.2">
      <c r="J65127" s="20"/>
      <c r="K65127" s="20"/>
      <c r="L65127" s="20"/>
      <c r="M65127" s="20"/>
      <c r="N65127" s="20"/>
      <c r="O65127" s="20"/>
    </row>
    <row r="65128" spans="10:15" x14ac:dyDescent="0.2">
      <c r="J65128" s="20"/>
      <c r="K65128" s="20"/>
      <c r="L65128" s="20"/>
      <c r="M65128" s="20"/>
      <c r="N65128" s="20"/>
      <c r="O65128" s="20"/>
    </row>
    <row r="65129" spans="10:15" x14ac:dyDescent="0.2">
      <c r="J65129" s="20"/>
      <c r="K65129" s="20"/>
      <c r="L65129" s="20"/>
      <c r="M65129" s="20"/>
      <c r="N65129" s="20"/>
      <c r="O65129" s="20"/>
    </row>
    <row r="65130" spans="10:15" x14ac:dyDescent="0.2">
      <c r="J65130" s="20"/>
      <c r="K65130" s="20"/>
      <c r="L65130" s="20"/>
      <c r="M65130" s="20"/>
      <c r="N65130" s="20"/>
      <c r="O65130" s="20"/>
    </row>
    <row r="65131" spans="10:15" x14ac:dyDescent="0.2">
      <c r="J65131" s="20"/>
      <c r="K65131" s="20"/>
      <c r="L65131" s="20"/>
      <c r="M65131" s="20"/>
      <c r="N65131" s="20"/>
      <c r="O65131" s="20"/>
    </row>
    <row r="65132" spans="10:15" x14ac:dyDescent="0.2">
      <c r="J65132" s="20"/>
      <c r="K65132" s="20"/>
      <c r="L65132" s="20"/>
      <c r="M65132" s="20"/>
      <c r="N65132" s="20"/>
      <c r="O65132" s="20"/>
    </row>
    <row r="65133" spans="10:15" x14ac:dyDescent="0.2">
      <c r="J65133" s="20"/>
      <c r="K65133" s="20"/>
      <c r="L65133" s="20"/>
      <c r="M65133" s="20"/>
      <c r="N65133" s="20"/>
      <c r="O65133" s="20"/>
    </row>
    <row r="65134" spans="10:15" x14ac:dyDescent="0.2">
      <c r="J65134" s="20"/>
      <c r="K65134" s="20"/>
      <c r="L65134" s="20"/>
      <c r="M65134" s="20"/>
      <c r="N65134" s="20"/>
      <c r="O65134" s="20"/>
    </row>
    <row r="65135" spans="10:15" x14ac:dyDescent="0.2">
      <c r="J65135" s="20"/>
      <c r="K65135" s="20"/>
      <c r="L65135" s="20"/>
      <c r="M65135" s="20"/>
      <c r="N65135" s="20"/>
      <c r="O65135" s="20"/>
    </row>
    <row r="65136" spans="10:15" x14ac:dyDescent="0.2">
      <c r="J65136" s="20"/>
      <c r="K65136" s="20"/>
      <c r="L65136" s="20"/>
      <c r="M65136" s="20"/>
      <c r="N65136" s="20"/>
      <c r="O65136" s="20"/>
    </row>
    <row r="65137" spans="10:15" x14ac:dyDescent="0.2">
      <c r="J65137" s="20"/>
      <c r="K65137" s="20"/>
      <c r="L65137" s="20"/>
      <c r="M65137" s="20"/>
      <c r="N65137" s="20"/>
      <c r="O65137" s="20"/>
    </row>
    <row r="65138" spans="10:15" x14ac:dyDescent="0.2">
      <c r="J65138" s="20"/>
      <c r="K65138" s="20"/>
      <c r="L65138" s="20"/>
      <c r="M65138" s="20"/>
      <c r="N65138" s="20"/>
      <c r="O65138" s="20"/>
    </row>
    <row r="65139" spans="10:15" x14ac:dyDescent="0.2">
      <c r="J65139" s="20"/>
      <c r="K65139" s="20"/>
      <c r="L65139" s="20"/>
      <c r="M65139" s="20"/>
      <c r="N65139" s="20"/>
      <c r="O65139" s="20"/>
    </row>
    <row r="65140" spans="10:15" x14ac:dyDescent="0.2">
      <c r="J65140" s="20"/>
      <c r="K65140" s="20"/>
      <c r="L65140" s="20"/>
      <c r="M65140" s="20"/>
      <c r="N65140" s="20"/>
      <c r="O65140" s="20"/>
    </row>
    <row r="65141" spans="10:15" x14ac:dyDescent="0.2">
      <c r="J65141" s="20"/>
      <c r="K65141" s="20"/>
      <c r="L65141" s="20"/>
      <c r="M65141" s="20"/>
      <c r="N65141" s="20"/>
      <c r="O65141" s="20"/>
    </row>
    <row r="65142" spans="10:15" x14ac:dyDescent="0.2">
      <c r="J65142" s="20"/>
      <c r="K65142" s="20"/>
      <c r="L65142" s="20"/>
      <c r="M65142" s="20"/>
      <c r="N65142" s="20"/>
      <c r="O65142" s="20"/>
    </row>
    <row r="65143" spans="10:15" x14ac:dyDescent="0.2">
      <c r="J65143" s="20"/>
      <c r="K65143" s="20"/>
      <c r="L65143" s="20"/>
      <c r="M65143" s="20"/>
      <c r="N65143" s="20"/>
      <c r="O65143" s="20"/>
    </row>
    <row r="65144" spans="10:15" x14ac:dyDescent="0.2">
      <c r="J65144" s="20"/>
      <c r="K65144" s="20"/>
      <c r="L65144" s="20"/>
      <c r="M65144" s="20"/>
      <c r="N65144" s="20"/>
      <c r="O65144" s="20"/>
    </row>
    <row r="65145" spans="10:15" x14ac:dyDescent="0.2">
      <c r="J65145" s="20"/>
      <c r="K65145" s="20"/>
      <c r="L65145" s="20"/>
      <c r="M65145" s="20"/>
      <c r="N65145" s="20"/>
      <c r="O65145" s="20"/>
    </row>
    <row r="65146" spans="10:15" x14ac:dyDescent="0.2">
      <c r="J65146" s="20"/>
      <c r="K65146" s="20"/>
      <c r="L65146" s="20"/>
      <c r="M65146" s="20"/>
      <c r="N65146" s="20"/>
      <c r="O65146" s="20"/>
    </row>
    <row r="65147" spans="10:15" x14ac:dyDescent="0.2">
      <c r="J65147" s="20"/>
      <c r="K65147" s="20"/>
      <c r="L65147" s="20"/>
      <c r="M65147" s="20"/>
      <c r="N65147" s="20"/>
      <c r="O65147" s="20"/>
    </row>
    <row r="65148" spans="10:15" x14ac:dyDescent="0.2">
      <c r="J65148" s="20"/>
      <c r="K65148" s="20"/>
      <c r="L65148" s="20"/>
      <c r="M65148" s="20"/>
      <c r="N65148" s="20"/>
      <c r="O65148" s="20"/>
    </row>
    <row r="65149" spans="10:15" x14ac:dyDescent="0.2">
      <c r="J65149" s="20"/>
      <c r="K65149" s="20"/>
      <c r="L65149" s="20"/>
      <c r="M65149" s="20"/>
      <c r="N65149" s="20"/>
      <c r="O65149" s="20"/>
    </row>
    <row r="65150" spans="10:15" x14ac:dyDescent="0.2">
      <c r="J65150" s="20"/>
      <c r="K65150" s="20"/>
      <c r="L65150" s="20"/>
      <c r="M65150" s="20"/>
      <c r="N65150" s="20"/>
      <c r="O65150" s="20"/>
    </row>
    <row r="65151" spans="10:15" x14ac:dyDescent="0.2">
      <c r="J65151" s="20"/>
      <c r="K65151" s="20"/>
      <c r="L65151" s="20"/>
      <c r="M65151" s="20"/>
      <c r="N65151" s="20"/>
      <c r="O65151" s="20"/>
    </row>
    <row r="65152" spans="10:15" x14ac:dyDescent="0.2">
      <c r="J65152" s="20"/>
      <c r="K65152" s="20"/>
      <c r="L65152" s="20"/>
      <c r="M65152" s="20"/>
      <c r="N65152" s="20"/>
      <c r="O65152" s="20"/>
    </row>
    <row r="65153" spans="10:15" x14ac:dyDescent="0.2">
      <c r="J65153" s="20"/>
      <c r="K65153" s="20"/>
      <c r="L65153" s="20"/>
      <c r="M65153" s="20"/>
      <c r="N65153" s="20"/>
      <c r="O65153" s="20"/>
    </row>
    <row r="65154" spans="10:15" x14ac:dyDescent="0.2">
      <c r="J65154" s="20"/>
      <c r="K65154" s="20"/>
      <c r="L65154" s="20"/>
      <c r="M65154" s="20"/>
      <c r="N65154" s="20"/>
      <c r="O65154" s="20"/>
    </row>
    <row r="65155" spans="10:15" x14ac:dyDescent="0.2">
      <c r="J65155" s="20"/>
      <c r="K65155" s="20"/>
      <c r="L65155" s="20"/>
      <c r="M65155" s="20"/>
      <c r="N65155" s="20"/>
      <c r="O65155" s="20"/>
    </row>
    <row r="65156" spans="10:15" x14ac:dyDescent="0.2">
      <c r="J65156" s="20"/>
      <c r="K65156" s="20"/>
      <c r="L65156" s="20"/>
      <c r="M65156" s="20"/>
      <c r="N65156" s="20"/>
      <c r="O65156" s="20"/>
    </row>
    <row r="65157" spans="10:15" x14ac:dyDescent="0.2">
      <c r="J65157" s="20"/>
      <c r="K65157" s="20"/>
      <c r="L65157" s="20"/>
      <c r="M65157" s="20"/>
      <c r="N65157" s="20"/>
      <c r="O65157" s="20"/>
    </row>
    <row r="65158" spans="10:15" x14ac:dyDescent="0.2">
      <c r="J65158" s="20"/>
      <c r="K65158" s="20"/>
      <c r="L65158" s="20"/>
      <c r="M65158" s="20"/>
      <c r="N65158" s="20"/>
      <c r="O65158" s="20"/>
    </row>
    <row r="65159" spans="10:15" x14ac:dyDescent="0.2">
      <c r="J65159" s="20"/>
      <c r="K65159" s="20"/>
      <c r="L65159" s="20"/>
      <c r="M65159" s="20"/>
      <c r="N65159" s="20"/>
      <c r="O65159" s="20"/>
    </row>
    <row r="65160" spans="10:15" x14ac:dyDescent="0.2">
      <c r="J65160" s="20"/>
      <c r="K65160" s="20"/>
      <c r="L65160" s="20"/>
      <c r="M65160" s="20"/>
      <c r="N65160" s="20"/>
      <c r="O65160" s="20"/>
    </row>
    <row r="65161" spans="10:15" x14ac:dyDescent="0.2">
      <c r="J65161" s="20"/>
      <c r="K65161" s="20"/>
      <c r="L65161" s="20"/>
      <c r="M65161" s="20"/>
      <c r="N65161" s="20"/>
      <c r="O65161" s="20"/>
    </row>
    <row r="65162" spans="10:15" x14ac:dyDescent="0.2">
      <c r="J65162" s="20"/>
      <c r="K65162" s="20"/>
      <c r="L65162" s="20"/>
      <c r="M65162" s="20"/>
      <c r="N65162" s="20"/>
      <c r="O65162" s="20"/>
    </row>
    <row r="65163" spans="10:15" x14ac:dyDescent="0.2">
      <c r="J65163" s="20"/>
      <c r="K65163" s="20"/>
      <c r="L65163" s="20"/>
      <c r="M65163" s="20"/>
      <c r="N65163" s="20"/>
      <c r="O65163" s="20"/>
    </row>
    <row r="65164" spans="10:15" x14ac:dyDescent="0.2">
      <c r="J65164" s="20"/>
      <c r="K65164" s="20"/>
      <c r="L65164" s="20"/>
      <c r="M65164" s="20"/>
      <c r="N65164" s="20"/>
      <c r="O65164" s="20"/>
    </row>
    <row r="65165" spans="10:15" x14ac:dyDescent="0.2">
      <c r="J65165" s="20"/>
      <c r="K65165" s="20"/>
      <c r="L65165" s="20"/>
      <c r="M65165" s="20"/>
      <c r="N65165" s="20"/>
      <c r="O65165" s="20"/>
    </row>
    <row r="65166" spans="10:15" x14ac:dyDescent="0.2">
      <c r="J65166" s="20"/>
      <c r="K65166" s="20"/>
      <c r="L65166" s="20"/>
      <c r="M65166" s="20"/>
      <c r="N65166" s="20"/>
      <c r="O65166" s="20"/>
    </row>
    <row r="65167" spans="10:15" x14ac:dyDescent="0.2">
      <c r="J65167" s="20"/>
      <c r="K65167" s="20"/>
      <c r="L65167" s="20"/>
      <c r="M65167" s="20"/>
      <c r="N65167" s="20"/>
      <c r="O65167" s="20"/>
    </row>
    <row r="65168" spans="10:15" x14ac:dyDescent="0.2">
      <c r="J65168" s="20"/>
      <c r="K65168" s="20"/>
      <c r="L65168" s="20"/>
      <c r="M65168" s="20"/>
      <c r="N65168" s="20"/>
      <c r="O65168" s="20"/>
    </row>
    <row r="65169" spans="10:15" x14ac:dyDescent="0.2">
      <c r="J65169" s="20"/>
      <c r="K65169" s="20"/>
      <c r="L65169" s="20"/>
      <c r="M65169" s="20"/>
      <c r="N65169" s="20"/>
      <c r="O65169" s="20"/>
    </row>
    <row r="65170" spans="10:15" x14ac:dyDescent="0.2">
      <c r="J65170" s="20"/>
      <c r="K65170" s="20"/>
      <c r="L65170" s="20"/>
      <c r="M65170" s="20"/>
      <c r="N65170" s="20"/>
      <c r="O65170" s="20"/>
    </row>
    <row r="65171" spans="10:15" x14ac:dyDescent="0.2">
      <c r="J65171" s="20"/>
      <c r="K65171" s="20"/>
      <c r="L65171" s="20"/>
      <c r="M65171" s="20"/>
      <c r="N65171" s="20"/>
      <c r="O65171" s="20"/>
    </row>
    <row r="65172" spans="10:15" x14ac:dyDescent="0.2">
      <c r="J65172" s="20"/>
      <c r="K65172" s="20"/>
      <c r="L65172" s="20"/>
      <c r="M65172" s="20"/>
      <c r="N65172" s="20"/>
      <c r="O65172" s="20"/>
    </row>
    <row r="65173" spans="10:15" x14ac:dyDescent="0.2">
      <c r="J65173" s="20"/>
      <c r="K65173" s="20"/>
      <c r="L65173" s="20"/>
      <c r="M65173" s="20"/>
      <c r="N65173" s="20"/>
      <c r="O65173" s="20"/>
    </row>
    <row r="65174" spans="10:15" x14ac:dyDescent="0.2">
      <c r="J65174" s="20"/>
      <c r="K65174" s="20"/>
      <c r="L65174" s="20"/>
      <c r="M65174" s="20"/>
      <c r="N65174" s="20"/>
      <c r="O65174" s="20"/>
    </row>
    <row r="65175" spans="10:15" x14ac:dyDescent="0.2">
      <c r="J65175" s="20"/>
      <c r="K65175" s="20"/>
      <c r="L65175" s="20"/>
      <c r="M65175" s="20"/>
      <c r="N65175" s="20"/>
      <c r="O65175" s="20"/>
    </row>
    <row r="65176" spans="10:15" x14ac:dyDescent="0.2">
      <c r="J65176" s="20"/>
      <c r="K65176" s="20"/>
      <c r="L65176" s="20"/>
      <c r="M65176" s="20"/>
      <c r="N65176" s="20"/>
      <c r="O65176" s="20"/>
    </row>
    <row r="65177" spans="10:15" x14ac:dyDescent="0.2">
      <c r="J65177" s="20"/>
      <c r="K65177" s="20"/>
      <c r="L65177" s="20"/>
      <c r="M65177" s="20"/>
      <c r="N65177" s="20"/>
      <c r="O65177" s="20"/>
    </row>
    <row r="65178" spans="10:15" x14ac:dyDescent="0.2">
      <c r="J65178" s="20"/>
      <c r="K65178" s="20"/>
      <c r="L65178" s="20"/>
      <c r="M65178" s="20"/>
      <c r="N65178" s="20"/>
      <c r="O65178" s="20"/>
    </row>
    <row r="65179" spans="10:15" x14ac:dyDescent="0.2">
      <c r="J65179" s="20"/>
      <c r="K65179" s="20"/>
      <c r="L65179" s="20"/>
      <c r="M65179" s="20"/>
      <c r="N65179" s="20"/>
      <c r="O65179" s="20"/>
    </row>
    <row r="65180" spans="10:15" x14ac:dyDescent="0.2">
      <c r="J65180" s="20"/>
      <c r="K65180" s="20"/>
      <c r="L65180" s="20"/>
      <c r="M65180" s="20"/>
      <c r="N65180" s="20"/>
      <c r="O65180" s="20"/>
    </row>
    <row r="65181" spans="10:15" x14ac:dyDescent="0.2">
      <c r="J65181" s="20"/>
      <c r="K65181" s="20"/>
      <c r="L65181" s="20"/>
      <c r="M65181" s="20"/>
      <c r="N65181" s="20"/>
      <c r="O65181" s="20"/>
    </row>
    <row r="65182" spans="10:15" x14ac:dyDescent="0.2">
      <c r="J65182" s="20"/>
      <c r="K65182" s="20"/>
      <c r="L65182" s="20"/>
      <c r="M65182" s="20"/>
      <c r="N65182" s="20"/>
      <c r="O65182" s="20"/>
    </row>
    <row r="65183" spans="10:15" x14ac:dyDescent="0.2">
      <c r="J65183" s="20"/>
      <c r="K65183" s="20"/>
      <c r="L65183" s="20"/>
      <c r="M65183" s="20"/>
      <c r="N65183" s="20"/>
      <c r="O65183" s="20"/>
    </row>
    <row r="65184" spans="10:15" x14ac:dyDescent="0.2">
      <c r="J65184" s="20"/>
      <c r="K65184" s="20"/>
      <c r="L65184" s="20"/>
      <c r="M65184" s="20"/>
      <c r="N65184" s="20"/>
      <c r="O65184" s="20"/>
    </row>
    <row r="65185" spans="10:15" x14ac:dyDescent="0.2">
      <c r="J65185" s="20"/>
      <c r="K65185" s="20"/>
      <c r="L65185" s="20"/>
      <c r="M65185" s="20"/>
      <c r="N65185" s="20"/>
      <c r="O65185" s="20"/>
    </row>
    <row r="65186" spans="10:15" x14ac:dyDescent="0.2">
      <c r="J65186" s="20"/>
      <c r="K65186" s="20"/>
      <c r="L65186" s="20"/>
      <c r="M65186" s="20"/>
      <c r="N65186" s="20"/>
      <c r="O65186" s="20"/>
    </row>
    <row r="65187" spans="10:15" x14ac:dyDescent="0.2">
      <c r="J65187" s="20"/>
      <c r="K65187" s="20"/>
      <c r="L65187" s="20"/>
      <c r="M65187" s="20"/>
      <c r="N65187" s="20"/>
      <c r="O65187" s="20"/>
    </row>
    <row r="65188" spans="10:15" x14ac:dyDescent="0.2">
      <c r="J65188" s="20"/>
      <c r="K65188" s="20"/>
      <c r="L65188" s="20"/>
      <c r="M65188" s="20"/>
      <c r="N65188" s="20"/>
      <c r="O65188" s="20"/>
    </row>
    <row r="65189" spans="10:15" x14ac:dyDescent="0.2">
      <c r="J65189" s="20"/>
      <c r="K65189" s="20"/>
      <c r="L65189" s="20"/>
      <c r="M65189" s="20"/>
      <c r="N65189" s="20"/>
      <c r="O65189" s="20"/>
    </row>
    <row r="65190" spans="10:15" x14ac:dyDescent="0.2">
      <c r="J65190" s="20"/>
      <c r="K65190" s="20"/>
      <c r="L65190" s="20"/>
      <c r="M65190" s="20"/>
      <c r="N65190" s="20"/>
      <c r="O65190" s="20"/>
    </row>
    <row r="65191" spans="10:15" x14ac:dyDescent="0.2">
      <c r="J65191" s="20"/>
      <c r="K65191" s="20"/>
      <c r="L65191" s="20"/>
      <c r="M65191" s="20"/>
      <c r="N65191" s="20"/>
      <c r="O65191" s="20"/>
    </row>
    <row r="65192" spans="10:15" x14ac:dyDescent="0.2">
      <c r="J65192" s="20"/>
      <c r="K65192" s="20"/>
      <c r="L65192" s="20"/>
      <c r="M65192" s="20"/>
      <c r="N65192" s="20"/>
      <c r="O65192" s="20"/>
    </row>
    <row r="65193" spans="10:15" x14ac:dyDescent="0.2">
      <c r="J65193" s="20"/>
      <c r="K65193" s="20"/>
      <c r="L65193" s="20"/>
      <c r="M65193" s="20"/>
      <c r="N65193" s="20"/>
      <c r="O65193" s="20"/>
    </row>
    <row r="65194" spans="10:15" x14ac:dyDescent="0.2">
      <c r="J65194" s="20"/>
      <c r="K65194" s="20"/>
      <c r="L65194" s="20"/>
      <c r="M65194" s="20"/>
      <c r="N65194" s="20"/>
      <c r="O65194" s="20"/>
    </row>
    <row r="65195" spans="10:15" x14ac:dyDescent="0.2">
      <c r="J65195" s="20"/>
      <c r="K65195" s="20"/>
      <c r="L65195" s="20"/>
      <c r="M65195" s="20"/>
      <c r="N65195" s="20"/>
      <c r="O65195" s="20"/>
    </row>
    <row r="65196" spans="10:15" x14ac:dyDescent="0.2">
      <c r="J65196" s="20"/>
      <c r="K65196" s="20"/>
      <c r="L65196" s="20"/>
      <c r="M65196" s="20"/>
      <c r="N65196" s="20"/>
      <c r="O65196" s="20"/>
    </row>
    <row r="65197" spans="10:15" x14ac:dyDescent="0.2">
      <c r="J65197" s="20"/>
      <c r="K65197" s="20"/>
      <c r="L65197" s="20"/>
      <c r="M65197" s="20"/>
      <c r="N65197" s="20"/>
      <c r="O65197" s="20"/>
    </row>
    <row r="65198" spans="10:15" x14ac:dyDescent="0.2">
      <c r="J65198" s="20"/>
      <c r="K65198" s="20"/>
      <c r="L65198" s="20"/>
      <c r="M65198" s="20"/>
      <c r="N65198" s="20"/>
      <c r="O65198" s="20"/>
    </row>
    <row r="65199" spans="10:15" x14ac:dyDescent="0.2">
      <c r="J65199" s="20"/>
      <c r="K65199" s="20"/>
      <c r="L65199" s="20"/>
      <c r="M65199" s="20"/>
      <c r="N65199" s="20"/>
      <c r="O65199" s="20"/>
    </row>
    <row r="65200" spans="10:15" x14ac:dyDescent="0.2">
      <c r="J65200" s="20"/>
      <c r="K65200" s="20"/>
      <c r="L65200" s="20"/>
      <c r="M65200" s="20"/>
      <c r="N65200" s="20"/>
      <c r="O65200" s="20"/>
    </row>
    <row r="65201" spans="10:15" x14ac:dyDescent="0.2">
      <c r="J65201" s="20"/>
      <c r="K65201" s="20"/>
      <c r="L65201" s="20"/>
      <c r="M65201" s="20"/>
      <c r="N65201" s="20"/>
      <c r="O65201" s="20"/>
    </row>
    <row r="65202" spans="10:15" x14ac:dyDescent="0.2">
      <c r="J65202" s="20"/>
      <c r="K65202" s="20"/>
      <c r="L65202" s="20"/>
      <c r="M65202" s="20"/>
      <c r="N65202" s="20"/>
      <c r="O65202" s="20"/>
    </row>
    <row r="65203" spans="10:15" x14ac:dyDescent="0.2">
      <c r="J65203" s="20"/>
      <c r="K65203" s="20"/>
      <c r="L65203" s="20"/>
      <c r="M65203" s="20"/>
      <c r="N65203" s="20"/>
      <c r="O65203" s="20"/>
    </row>
    <row r="65204" spans="10:15" x14ac:dyDescent="0.2">
      <c r="J65204" s="20"/>
      <c r="K65204" s="20"/>
      <c r="L65204" s="20"/>
      <c r="M65204" s="20"/>
      <c r="N65204" s="20"/>
      <c r="O65204" s="20"/>
    </row>
    <row r="65205" spans="10:15" x14ac:dyDescent="0.2">
      <c r="J65205" s="20"/>
      <c r="K65205" s="20"/>
      <c r="L65205" s="20"/>
      <c r="M65205" s="20"/>
      <c r="N65205" s="20"/>
      <c r="O65205" s="20"/>
    </row>
    <row r="65206" spans="10:15" x14ac:dyDescent="0.2">
      <c r="J65206" s="20"/>
      <c r="K65206" s="20"/>
      <c r="L65206" s="20"/>
      <c r="M65206" s="20"/>
      <c r="N65206" s="20"/>
      <c r="O65206" s="20"/>
    </row>
    <row r="65207" spans="10:15" x14ac:dyDescent="0.2">
      <c r="J65207" s="20"/>
      <c r="K65207" s="20"/>
      <c r="L65207" s="20"/>
      <c r="M65207" s="20"/>
      <c r="N65207" s="20"/>
      <c r="O65207" s="20"/>
    </row>
    <row r="65208" spans="10:15" x14ac:dyDescent="0.2">
      <c r="J65208" s="20"/>
      <c r="K65208" s="20"/>
      <c r="L65208" s="20"/>
      <c r="M65208" s="20"/>
      <c r="N65208" s="20"/>
      <c r="O65208" s="20"/>
    </row>
    <row r="65209" spans="10:15" x14ac:dyDescent="0.2">
      <c r="J65209" s="20"/>
      <c r="K65209" s="20"/>
      <c r="L65209" s="20"/>
      <c r="M65209" s="20"/>
      <c r="N65209" s="20"/>
      <c r="O65209" s="20"/>
    </row>
    <row r="65210" spans="10:15" x14ac:dyDescent="0.2">
      <c r="J65210" s="20"/>
      <c r="K65210" s="20"/>
      <c r="L65210" s="20"/>
      <c r="M65210" s="20"/>
      <c r="N65210" s="20"/>
      <c r="O65210" s="20"/>
    </row>
    <row r="65211" spans="10:15" x14ac:dyDescent="0.2">
      <c r="J65211" s="20"/>
      <c r="K65211" s="20"/>
      <c r="L65211" s="20"/>
      <c r="M65211" s="20"/>
      <c r="N65211" s="20"/>
      <c r="O65211" s="20"/>
    </row>
    <row r="65212" spans="10:15" x14ac:dyDescent="0.2">
      <c r="J65212" s="20"/>
      <c r="K65212" s="20"/>
      <c r="L65212" s="20"/>
      <c r="M65212" s="20"/>
      <c r="N65212" s="20"/>
      <c r="O65212" s="20"/>
    </row>
    <row r="65213" spans="10:15" x14ac:dyDescent="0.2">
      <c r="J65213" s="20"/>
      <c r="K65213" s="20"/>
      <c r="L65213" s="20"/>
      <c r="M65213" s="20"/>
      <c r="N65213" s="20"/>
      <c r="O65213" s="20"/>
    </row>
    <row r="65214" spans="10:15" x14ac:dyDescent="0.2">
      <c r="J65214" s="20"/>
      <c r="K65214" s="20"/>
      <c r="L65214" s="20"/>
      <c r="M65214" s="20"/>
      <c r="N65214" s="20"/>
      <c r="O65214" s="20"/>
    </row>
    <row r="65215" spans="10:15" x14ac:dyDescent="0.2">
      <c r="J65215" s="20"/>
      <c r="K65215" s="20"/>
      <c r="L65215" s="20"/>
      <c r="M65215" s="20"/>
      <c r="N65215" s="20"/>
      <c r="O65215" s="20"/>
    </row>
    <row r="65216" spans="10:15" x14ac:dyDescent="0.2">
      <c r="J65216" s="20"/>
      <c r="K65216" s="20"/>
      <c r="L65216" s="20"/>
      <c r="M65216" s="20"/>
      <c r="N65216" s="20"/>
      <c r="O65216" s="20"/>
    </row>
    <row r="65217" spans="10:15" x14ac:dyDescent="0.2">
      <c r="J65217" s="20"/>
      <c r="K65217" s="20"/>
      <c r="L65217" s="20"/>
      <c r="M65217" s="20"/>
      <c r="N65217" s="20"/>
      <c r="O65217" s="20"/>
    </row>
    <row r="65218" spans="10:15" x14ac:dyDescent="0.2">
      <c r="J65218" s="20"/>
      <c r="K65218" s="20"/>
      <c r="L65218" s="20"/>
      <c r="M65218" s="20"/>
      <c r="N65218" s="20"/>
      <c r="O65218" s="20"/>
    </row>
    <row r="65219" spans="10:15" x14ac:dyDescent="0.2">
      <c r="J65219" s="20"/>
      <c r="K65219" s="20"/>
      <c r="L65219" s="20"/>
      <c r="M65219" s="20"/>
      <c r="N65219" s="20"/>
      <c r="O65219" s="20"/>
    </row>
    <row r="65220" spans="10:15" x14ac:dyDescent="0.2">
      <c r="J65220" s="20"/>
      <c r="K65220" s="20"/>
      <c r="L65220" s="20"/>
      <c r="M65220" s="20"/>
      <c r="N65220" s="20"/>
      <c r="O65220" s="20"/>
    </row>
    <row r="65221" spans="10:15" x14ac:dyDescent="0.2">
      <c r="J65221" s="20"/>
      <c r="K65221" s="20"/>
      <c r="L65221" s="20"/>
      <c r="M65221" s="20"/>
      <c r="N65221" s="20"/>
      <c r="O65221" s="20"/>
    </row>
    <row r="65222" spans="10:15" x14ac:dyDescent="0.2">
      <c r="J65222" s="20"/>
      <c r="K65222" s="20"/>
      <c r="L65222" s="20"/>
      <c r="M65222" s="20"/>
      <c r="N65222" s="20"/>
      <c r="O65222" s="20"/>
    </row>
    <row r="65223" spans="10:15" x14ac:dyDescent="0.2">
      <c r="J65223" s="20"/>
      <c r="K65223" s="20"/>
      <c r="L65223" s="20"/>
      <c r="M65223" s="20"/>
      <c r="N65223" s="20"/>
      <c r="O65223" s="20"/>
    </row>
    <row r="65224" spans="10:15" x14ac:dyDescent="0.2">
      <c r="J65224" s="20"/>
      <c r="K65224" s="20"/>
      <c r="L65224" s="20"/>
      <c r="M65224" s="20"/>
      <c r="N65224" s="20"/>
      <c r="O65224" s="20"/>
    </row>
    <row r="65225" spans="10:15" x14ac:dyDescent="0.2">
      <c r="J65225" s="20"/>
      <c r="K65225" s="20"/>
      <c r="L65225" s="20"/>
      <c r="M65225" s="20"/>
      <c r="N65225" s="20"/>
      <c r="O65225" s="20"/>
    </row>
    <row r="65226" spans="10:15" x14ac:dyDescent="0.2">
      <c r="J65226" s="20"/>
      <c r="K65226" s="20"/>
      <c r="L65226" s="20"/>
      <c r="M65226" s="20"/>
      <c r="N65226" s="20"/>
      <c r="O65226" s="20"/>
    </row>
    <row r="65227" spans="10:15" x14ac:dyDescent="0.2">
      <c r="J65227" s="20"/>
      <c r="K65227" s="20"/>
      <c r="L65227" s="20"/>
      <c r="M65227" s="20"/>
      <c r="N65227" s="20"/>
      <c r="O65227" s="20"/>
    </row>
    <row r="65228" spans="10:15" x14ac:dyDescent="0.2">
      <c r="J65228" s="20"/>
      <c r="K65228" s="20"/>
      <c r="L65228" s="20"/>
      <c r="M65228" s="20"/>
      <c r="N65228" s="20"/>
      <c r="O65228" s="20"/>
    </row>
    <row r="65229" spans="10:15" x14ac:dyDescent="0.2">
      <c r="J65229" s="20"/>
      <c r="K65229" s="20"/>
      <c r="L65229" s="20"/>
      <c r="M65229" s="20"/>
      <c r="N65229" s="20"/>
      <c r="O65229" s="20"/>
    </row>
    <row r="65230" spans="10:15" x14ac:dyDescent="0.2">
      <c r="J65230" s="20"/>
      <c r="K65230" s="20"/>
      <c r="L65230" s="20"/>
      <c r="M65230" s="20"/>
      <c r="N65230" s="20"/>
      <c r="O65230" s="20"/>
    </row>
    <row r="65231" spans="10:15" x14ac:dyDescent="0.2">
      <c r="J65231" s="20"/>
      <c r="K65231" s="20"/>
      <c r="L65231" s="20"/>
      <c r="M65231" s="20"/>
      <c r="N65231" s="20"/>
      <c r="O65231" s="20"/>
    </row>
    <row r="65232" spans="10:15" x14ac:dyDescent="0.2">
      <c r="J65232" s="20"/>
      <c r="K65232" s="20"/>
      <c r="L65232" s="20"/>
      <c r="M65232" s="20"/>
      <c r="N65232" s="20"/>
      <c r="O65232" s="20"/>
    </row>
    <row r="65233" spans="10:15" x14ac:dyDescent="0.2">
      <c r="J65233" s="20"/>
      <c r="K65233" s="20"/>
      <c r="L65233" s="20"/>
      <c r="M65233" s="20"/>
      <c r="N65233" s="20"/>
      <c r="O65233" s="20"/>
    </row>
    <row r="65234" spans="10:15" x14ac:dyDescent="0.2">
      <c r="J65234" s="20"/>
      <c r="K65234" s="20"/>
      <c r="L65234" s="20"/>
      <c r="M65234" s="20"/>
      <c r="N65234" s="20"/>
      <c r="O65234" s="20"/>
    </row>
    <row r="65235" spans="10:15" x14ac:dyDescent="0.2">
      <c r="J65235" s="20"/>
      <c r="K65235" s="20"/>
      <c r="L65235" s="20"/>
      <c r="M65235" s="20"/>
      <c r="N65235" s="20"/>
      <c r="O65235" s="20"/>
    </row>
    <row r="65236" spans="10:15" x14ac:dyDescent="0.2">
      <c r="J65236" s="20"/>
      <c r="K65236" s="20"/>
      <c r="L65236" s="20"/>
      <c r="M65236" s="20"/>
      <c r="N65236" s="20"/>
      <c r="O65236" s="20"/>
    </row>
    <row r="65237" spans="10:15" x14ac:dyDescent="0.2">
      <c r="J65237" s="20"/>
      <c r="K65237" s="20"/>
      <c r="L65237" s="20"/>
      <c r="M65237" s="20"/>
      <c r="N65237" s="20"/>
      <c r="O65237" s="20"/>
    </row>
    <row r="65238" spans="10:15" x14ac:dyDescent="0.2">
      <c r="J65238" s="20"/>
      <c r="K65238" s="20"/>
      <c r="L65238" s="20"/>
      <c r="M65238" s="20"/>
      <c r="N65238" s="20"/>
      <c r="O65238" s="20"/>
    </row>
    <row r="65239" spans="10:15" x14ac:dyDescent="0.2">
      <c r="J65239" s="20"/>
      <c r="K65239" s="20"/>
      <c r="L65239" s="20"/>
      <c r="M65239" s="20"/>
      <c r="N65239" s="20"/>
      <c r="O65239" s="20"/>
    </row>
    <row r="65240" spans="10:15" x14ac:dyDescent="0.2">
      <c r="J65240" s="20"/>
      <c r="K65240" s="20"/>
      <c r="L65240" s="20"/>
      <c r="M65240" s="20"/>
      <c r="N65240" s="20"/>
      <c r="O65240" s="20"/>
    </row>
    <row r="65241" spans="10:15" x14ac:dyDescent="0.2">
      <c r="J65241" s="20"/>
      <c r="K65241" s="20"/>
      <c r="L65241" s="20"/>
      <c r="M65241" s="20"/>
      <c r="N65241" s="20"/>
      <c r="O65241" s="20"/>
    </row>
    <row r="65242" spans="10:15" x14ac:dyDescent="0.2">
      <c r="J65242" s="20"/>
      <c r="K65242" s="20"/>
      <c r="L65242" s="20"/>
      <c r="M65242" s="20"/>
      <c r="N65242" s="20"/>
      <c r="O65242" s="20"/>
    </row>
    <row r="65243" spans="10:15" x14ac:dyDescent="0.2">
      <c r="J65243" s="20"/>
      <c r="K65243" s="20"/>
      <c r="L65243" s="20"/>
      <c r="M65243" s="20"/>
      <c r="N65243" s="20"/>
      <c r="O65243" s="20"/>
    </row>
    <row r="65244" spans="10:15" x14ac:dyDescent="0.2">
      <c r="J65244" s="20"/>
      <c r="K65244" s="20"/>
      <c r="L65244" s="20"/>
      <c r="M65244" s="20"/>
      <c r="N65244" s="20"/>
      <c r="O65244" s="20"/>
    </row>
    <row r="65245" spans="10:15" x14ac:dyDescent="0.2">
      <c r="J65245" s="20"/>
      <c r="K65245" s="20"/>
      <c r="L65245" s="20"/>
      <c r="M65245" s="20"/>
      <c r="N65245" s="20"/>
      <c r="O65245" s="20"/>
    </row>
    <row r="65246" spans="10:15" x14ac:dyDescent="0.2">
      <c r="J65246" s="20"/>
      <c r="K65246" s="20"/>
      <c r="L65246" s="20"/>
      <c r="M65246" s="20"/>
      <c r="N65246" s="20"/>
      <c r="O65246" s="20"/>
    </row>
    <row r="65247" spans="10:15" x14ac:dyDescent="0.2">
      <c r="J65247" s="20"/>
      <c r="K65247" s="20"/>
      <c r="L65247" s="20"/>
      <c r="M65247" s="20"/>
      <c r="N65247" s="20"/>
      <c r="O65247" s="20"/>
    </row>
    <row r="65248" spans="10:15" x14ac:dyDescent="0.2">
      <c r="J65248" s="20"/>
      <c r="K65248" s="20"/>
      <c r="L65248" s="20"/>
      <c r="M65248" s="20"/>
      <c r="N65248" s="20"/>
      <c r="O65248" s="20"/>
    </row>
    <row r="65249" spans="10:15" x14ac:dyDescent="0.2">
      <c r="J65249" s="20"/>
      <c r="K65249" s="20"/>
      <c r="L65249" s="20"/>
      <c r="M65249" s="20"/>
      <c r="N65249" s="20"/>
      <c r="O65249" s="20"/>
    </row>
    <row r="65250" spans="10:15" x14ac:dyDescent="0.2">
      <c r="J65250" s="20"/>
      <c r="K65250" s="20"/>
      <c r="L65250" s="20"/>
      <c r="M65250" s="20"/>
      <c r="N65250" s="20"/>
      <c r="O65250" s="20"/>
    </row>
    <row r="65251" spans="10:15" x14ac:dyDescent="0.2">
      <c r="J65251" s="20"/>
      <c r="K65251" s="20"/>
      <c r="L65251" s="20"/>
      <c r="M65251" s="20"/>
      <c r="N65251" s="20"/>
      <c r="O65251" s="20"/>
    </row>
    <row r="65252" spans="10:15" x14ac:dyDescent="0.2">
      <c r="J65252" s="20"/>
      <c r="K65252" s="20"/>
      <c r="L65252" s="20"/>
      <c r="M65252" s="20"/>
      <c r="N65252" s="20"/>
      <c r="O65252" s="20"/>
    </row>
    <row r="65253" spans="10:15" x14ac:dyDescent="0.2">
      <c r="J65253" s="20"/>
      <c r="K65253" s="20"/>
      <c r="L65253" s="20"/>
      <c r="M65253" s="20"/>
      <c r="N65253" s="20"/>
      <c r="O65253" s="20"/>
    </row>
    <row r="65254" spans="10:15" x14ac:dyDescent="0.2">
      <c r="J65254" s="20"/>
      <c r="K65254" s="20"/>
      <c r="L65254" s="20"/>
      <c r="M65254" s="20"/>
      <c r="N65254" s="20"/>
      <c r="O65254" s="20"/>
    </row>
    <row r="65255" spans="10:15" x14ac:dyDescent="0.2">
      <c r="J65255" s="20"/>
      <c r="K65255" s="20"/>
      <c r="L65255" s="20"/>
      <c r="M65255" s="20"/>
      <c r="N65255" s="20"/>
      <c r="O65255" s="20"/>
    </row>
    <row r="65256" spans="10:15" x14ac:dyDescent="0.2">
      <c r="J65256" s="20"/>
      <c r="K65256" s="20"/>
      <c r="L65256" s="20"/>
      <c r="M65256" s="20"/>
      <c r="N65256" s="20"/>
      <c r="O65256" s="20"/>
    </row>
    <row r="65257" spans="10:15" x14ac:dyDescent="0.2">
      <c r="J65257" s="20"/>
      <c r="K65257" s="20"/>
      <c r="L65257" s="20"/>
      <c r="M65257" s="20"/>
      <c r="N65257" s="20"/>
      <c r="O65257" s="20"/>
    </row>
    <row r="65258" spans="10:15" x14ac:dyDescent="0.2">
      <c r="J65258" s="20"/>
      <c r="K65258" s="20"/>
      <c r="L65258" s="20"/>
      <c r="M65258" s="20"/>
      <c r="N65258" s="20"/>
      <c r="O65258" s="20"/>
    </row>
    <row r="65259" spans="10:15" x14ac:dyDescent="0.2">
      <c r="J65259" s="20"/>
      <c r="K65259" s="20"/>
      <c r="L65259" s="20"/>
      <c r="M65259" s="20"/>
      <c r="N65259" s="20"/>
      <c r="O65259" s="20"/>
    </row>
    <row r="65260" spans="10:15" x14ac:dyDescent="0.2">
      <c r="J65260" s="20"/>
      <c r="K65260" s="20"/>
      <c r="L65260" s="20"/>
      <c r="M65260" s="20"/>
      <c r="N65260" s="20"/>
      <c r="O65260" s="20"/>
    </row>
    <row r="65261" spans="10:15" x14ac:dyDescent="0.2">
      <c r="J65261" s="20"/>
      <c r="K65261" s="20"/>
      <c r="L65261" s="20"/>
      <c r="M65261" s="20"/>
      <c r="N65261" s="20"/>
      <c r="O65261" s="20"/>
    </row>
    <row r="65262" spans="10:15" x14ac:dyDescent="0.2">
      <c r="J65262" s="20"/>
      <c r="K65262" s="20"/>
      <c r="L65262" s="20"/>
      <c r="M65262" s="20"/>
      <c r="N65262" s="20"/>
      <c r="O65262" s="20"/>
    </row>
    <row r="65263" spans="10:15" x14ac:dyDescent="0.2">
      <c r="J65263" s="20"/>
      <c r="K65263" s="20"/>
      <c r="L65263" s="20"/>
      <c r="M65263" s="20"/>
      <c r="N65263" s="20"/>
      <c r="O65263" s="20"/>
    </row>
    <row r="65264" spans="10:15" x14ac:dyDescent="0.2">
      <c r="J65264" s="20"/>
      <c r="K65264" s="20"/>
      <c r="L65264" s="20"/>
      <c r="M65264" s="20"/>
      <c r="N65264" s="20"/>
      <c r="O65264" s="20"/>
    </row>
    <row r="65265" spans="10:15" x14ac:dyDescent="0.2">
      <c r="J65265" s="20"/>
      <c r="K65265" s="20"/>
      <c r="L65265" s="20"/>
      <c r="M65265" s="20"/>
      <c r="N65265" s="20"/>
      <c r="O65265" s="20"/>
    </row>
    <row r="65266" spans="10:15" x14ac:dyDescent="0.2">
      <c r="J65266" s="20"/>
      <c r="K65266" s="20"/>
      <c r="L65266" s="20"/>
      <c r="M65266" s="20"/>
      <c r="N65266" s="20"/>
      <c r="O65266" s="20"/>
    </row>
    <row r="65267" spans="10:15" x14ac:dyDescent="0.2">
      <c r="J65267" s="20"/>
      <c r="K65267" s="20"/>
      <c r="L65267" s="20"/>
      <c r="M65267" s="20"/>
      <c r="N65267" s="20"/>
      <c r="O65267" s="20"/>
    </row>
    <row r="65268" spans="10:15" x14ac:dyDescent="0.2">
      <c r="J65268" s="20"/>
      <c r="K65268" s="20"/>
      <c r="L65268" s="20"/>
      <c r="M65268" s="20"/>
      <c r="N65268" s="20"/>
      <c r="O65268" s="20"/>
    </row>
    <row r="65269" spans="10:15" x14ac:dyDescent="0.2">
      <c r="J65269" s="20"/>
      <c r="K65269" s="20"/>
      <c r="L65269" s="20"/>
      <c r="M65269" s="20"/>
      <c r="N65269" s="20"/>
      <c r="O65269" s="20"/>
    </row>
    <row r="65270" spans="10:15" x14ac:dyDescent="0.2">
      <c r="J65270" s="20"/>
      <c r="K65270" s="20"/>
      <c r="L65270" s="20"/>
      <c r="M65270" s="20"/>
      <c r="N65270" s="20"/>
      <c r="O65270" s="20"/>
    </row>
    <row r="65271" spans="10:15" x14ac:dyDescent="0.2">
      <c r="J65271" s="20"/>
      <c r="K65271" s="20"/>
      <c r="L65271" s="20"/>
      <c r="M65271" s="20"/>
      <c r="N65271" s="20"/>
      <c r="O65271" s="20"/>
    </row>
    <row r="65272" spans="10:15" x14ac:dyDescent="0.2">
      <c r="J65272" s="20"/>
      <c r="K65272" s="20"/>
      <c r="L65272" s="20"/>
      <c r="M65272" s="20"/>
      <c r="N65272" s="20"/>
      <c r="O65272" s="20"/>
    </row>
    <row r="65273" spans="10:15" x14ac:dyDescent="0.2">
      <c r="J65273" s="20"/>
      <c r="K65273" s="20"/>
      <c r="L65273" s="20"/>
      <c r="M65273" s="20"/>
      <c r="N65273" s="20"/>
      <c r="O65273" s="20"/>
    </row>
    <row r="65274" spans="10:15" x14ac:dyDescent="0.2">
      <c r="J65274" s="20"/>
      <c r="K65274" s="20"/>
      <c r="L65274" s="20"/>
      <c r="M65274" s="20"/>
      <c r="N65274" s="20"/>
      <c r="O65274" s="20"/>
    </row>
    <row r="65275" spans="10:15" x14ac:dyDescent="0.2">
      <c r="J65275" s="20"/>
      <c r="K65275" s="20"/>
      <c r="L65275" s="20"/>
      <c r="M65275" s="20"/>
      <c r="N65275" s="20"/>
      <c r="O65275" s="20"/>
    </row>
    <row r="65276" spans="10:15" x14ac:dyDescent="0.2">
      <c r="J65276" s="20"/>
      <c r="K65276" s="20"/>
      <c r="L65276" s="20"/>
      <c r="M65276" s="20"/>
      <c r="N65276" s="20"/>
      <c r="O65276" s="20"/>
    </row>
    <row r="65277" spans="10:15" x14ac:dyDescent="0.2">
      <c r="J65277" s="20"/>
      <c r="K65277" s="20"/>
      <c r="L65277" s="20"/>
      <c r="M65277" s="20"/>
      <c r="N65277" s="20"/>
      <c r="O65277" s="20"/>
    </row>
    <row r="65278" spans="10:15" x14ac:dyDescent="0.2">
      <c r="J65278" s="20"/>
      <c r="K65278" s="20"/>
      <c r="L65278" s="20"/>
      <c r="M65278" s="20"/>
      <c r="N65278" s="20"/>
      <c r="O65278" s="20"/>
    </row>
    <row r="65279" spans="10:15" x14ac:dyDescent="0.2">
      <c r="J65279" s="20"/>
      <c r="K65279" s="20"/>
      <c r="L65279" s="20"/>
      <c r="M65279" s="20"/>
      <c r="N65279" s="20"/>
      <c r="O65279" s="20"/>
    </row>
    <row r="65280" spans="10:15" x14ac:dyDescent="0.2">
      <c r="J65280" s="20"/>
      <c r="K65280" s="20"/>
      <c r="L65280" s="20"/>
      <c r="M65280" s="20"/>
      <c r="N65280" s="20"/>
      <c r="O65280" s="20"/>
    </row>
    <row r="65281" spans="10:15" x14ac:dyDescent="0.2">
      <c r="J65281" s="20"/>
      <c r="K65281" s="20"/>
      <c r="L65281" s="20"/>
      <c r="M65281" s="20"/>
      <c r="N65281" s="20"/>
      <c r="O65281" s="20"/>
    </row>
    <row r="65282" spans="10:15" x14ac:dyDescent="0.2">
      <c r="J65282" s="20"/>
      <c r="K65282" s="20"/>
      <c r="L65282" s="20"/>
      <c r="M65282" s="20"/>
      <c r="N65282" s="20"/>
      <c r="O65282" s="20"/>
    </row>
    <row r="65283" spans="10:15" x14ac:dyDescent="0.2">
      <c r="J65283" s="20"/>
      <c r="K65283" s="20"/>
      <c r="L65283" s="20"/>
      <c r="M65283" s="20"/>
      <c r="N65283" s="20"/>
      <c r="O65283" s="20"/>
    </row>
    <row r="65284" spans="10:15" x14ac:dyDescent="0.2">
      <c r="J65284" s="20"/>
      <c r="K65284" s="20"/>
      <c r="L65284" s="20"/>
      <c r="M65284" s="20"/>
      <c r="N65284" s="20"/>
      <c r="O65284" s="20"/>
    </row>
    <row r="65285" spans="10:15" x14ac:dyDescent="0.2">
      <c r="J65285" s="20"/>
      <c r="K65285" s="20"/>
      <c r="L65285" s="20"/>
      <c r="M65285" s="20"/>
      <c r="N65285" s="20"/>
      <c r="O65285" s="20"/>
    </row>
    <row r="65286" spans="10:15" x14ac:dyDescent="0.2">
      <c r="J65286" s="20"/>
      <c r="K65286" s="20"/>
      <c r="L65286" s="20"/>
      <c r="M65286" s="20"/>
      <c r="N65286" s="20"/>
      <c r="O65286" s="20"/>
    </row>
    <row r="65287" spans="10:15" x14ac:dyDescent="0.2">
      <c r="J65287" s="20"/>
      <c r="K65287" s="20"/>
      <c r="L65287" s="20"/>
      <c r="M65287" s="20"/>
      <c r="N65287" s="20"/>
      <c r="O65287" s="20"/>
    </row>
    <row r="65288" spans="10:15" x14ac:dyDescent="0.2">
      <c r="J65288" s="20"/>
      <c r="K65288" s="20"/>
      <c r="L65288" s="20"/>
      <c r="M65288" s="20"/>
      <c r="N65288" s="20"/>
      <c r="O65288" s="20"/>
    </row>
    <row r="65289" spans="10:15" x14ac:dyDescent="0.2">
      <c r="J65289" s="20"/>
      <c r="K65289" s="20"/>
      <c r="L65289" s="20"/>
      <c r="M65289" s="20"/>
      <c r="N65289" s="20"/>
      <c r="O65289" s="20"/>
    </row>
    <row r="65290" spans="10:15" x14ac:dyDescent="0.2">
      <c r="J65290" s="20"/>
      <c r="K65290" s="20"/>
      <c r="L65290" s="20"/>
      <c r="M65290" s="20"/>
      <c r="N65290" s="20"/>
      <c r="O65290" s="20"/>
    </row>
    <row r="65291" spans="10:15" x14ac:dyDescent="0.2">
      <c r="J65291" s="20"/>
      <c r="K65291" s="20"/>
      <c r="L65291" s="20"/>
      <c r="M65291" s="20"/>
      <c r="N65291" s="20"/>
      <c r="O65291" s="20"/>
    </row>
    <row r="65292" spans="10:15" x14ac:dyDescent="0.2">
      <c r="J65292" s="20"/>
      <c r="K65292" s="20"/>
      <c r="L65292" s="20"/>
      <c r="M65292" s="20"/>
      <c r="N65292" s="20"/>
      <c r="O65292" s="20"/>
    </row>
    <row r="65293" spans="10:15" x14ac:dyDescent="0.2">
      <c r="J65293" s="20"/>
      <c r="K65293" s="20"/>
      <c r="L65293" s="20"/>
      <c r="M65293" s="20"/>
      <c r="N65293" s="20"/>
      <c r="O65293" s="20"/>
    </row>
    <row r="65294" spans="10:15" x14ac:dyDescent="0.2">
      <c r="J65294" s="20"/>
      <c r="K65294" s="20"/>
      <c r="L65294" s="20"/>
      <c r="M65294" s="20"/>
      <c r="N65294" s="20"/>
      <c r="O65294" s="20"/>
    </row>
    <row r="65295" spans="10:15" x14ac:dyDescent="0.2">
      <c r="J65295" s="20"/>
      <c r="K65295" s="20"/>
      <c r="L65295" s="20"/>
      <c r="M65295" s="20"/>
      <c r="N65295" s="20"/>
      <c r="O65295" s="20"/>
    </row>
    <row r="65296" spans="10:15" x14ac:dyDescent="0.2">
      <c r="J65296" s="20"/>
      <c r="K65296" s="20"/>
      <c r="L65296" s="20"/>
      <c r="M65296" s="20"/>
      <c r="N65296" s="20"/>
      <c r="O65296" s="20"/>
    </row>
    <row r="65297" spans="10:15" x14ac:dyDescent="0.2">
      <c r="J65297" s="20"/>
      <c r="K65297" s="20"/>
      <c r="L65297" s="20"/>
      <c r="M65297" s="20"/>
      <c r="N65297" s="20"/>
      <c r="O65297" s="20"/>
    </row>
    <row r="65298" spans="10:15" x14ac:dyDescent="0.2">
      <c r="J65298" s="20"/>
      <c r="K65298" s="20"/>
      <c r="L65298" s="20"/>
      <c r="M65298" s="20"/>
      <c r="N65298" s="20"/>
      <c r="O65298" s="20"/>
    </row>
    <row r="65299" spans="10:15" x14ac:dyDescent="0.2">
      <c r="J65299" s="20"/>
      <c r="K65299" s="20"/>
      <c r="L65299" s="20"/>
      <c r="M65299" s="20"/>
      <c r="N65299" s="20"/>
      <c r="O65299" s="20"/>
    </row>
    <row r="65300" spans="10:15" x14ac:dyDescent="0.2">
      <c r="J65300" s="20"/>
      <c r="K65300" s="20"/>
      <c r="L65300" s="20"/>
      <c r="M65300" s="20"/>
      <c r="N65300" s="20"/>
      <c r="O65300" s="20"/>
    </row>
    <row r="65301" spans="10:15" x14ac:dyDescent="0.2">
      <c r="J65301" s="20"/>
      <c r="K65301" s="20"/>
      <c r="L65301" s="20"/>
      <c r="M65301" s="20"/>
      <c r="N65301" s="20"/>
      <c r="O65301" s="20"/>
    </row>
    <row r="65302" spans="10:15" x14ac:dyDescent="0.2">
      <c r="J65302" s="20"/>
      <c r="K65302" s="20"/>
      <c r="L65302" s="20"/>
      <c r="M65302" s="20"/>
      <c r="N65302" s="20"/>
      <c r="O65302" s="20"/>
    </row>
    <row r="65303" spans="10:15" x14ac:dyDescent="0.2">
      <c r="J65303" s="20"/>
      <c r="K65303" s="20"/>
      <c r="L65303" s="20"/>
      <c r="M65303" s="20"/>
      <c r="N65303" s="20"/>
      <c r="O65303" s="20"/>
    </row>
    <row r="65304" spans="10:15" x14ac:dyDescent="0.2">
      <c r="J65304" s="20"/>
      <c r="K65304" s="20"/>
      <c r="L65304" s="20"/>
      <c r="M65304" s="20"/>
      <c r="N65304" s="20"/>
      <c r="O65304" s="20"/>
    </row>
    <row r="65305" spans="10:15" x14ac:dyDescent="0.2">
      <c r="J65305" s="20"/>
      <c r="K65305" s="20"/>
      <c r="L65305" s="20"/>
      <c r="M65305" s="20"/>
      <c r="N65305" s="20"/>
      <c r="O65305" s="20"/>
    </row>
    <row r="65306" spans="10:15" x14ac:dyDescent="0.2">
      <c r="J65306" s="20"/>
      <c r="K65306" s="20"/>
      <c r="L65306" s="20"/>
      <c r="M65306" s="20"/>
      <c r="N65306" s="20"/>
      <c r="O65306" s="20"/>
    </row>
    <row r="65307" spans="10:15" x14ac:dyDescent="0.2">
      <c r="J65307" s="20"/>
      <c r="K65307" s="20"/>
      <c r="L65307" s="20"/>
      <c r="M65307" s="20"/>
      <c r="N65307" s="20"/>
      <c r="O65307" s="20"/>
    </row>
    <row r="65308" spans="10:15" x14ac:dyDescent="0.2">
      <c r="J65308" s="20"/>
      <c r="K65308" s="20"/>
      <c r="L65308" s="20"/>
      <c r="M65308" s="20"/>
      <c r="N65308" s="20"/>
      <c r="O65308" s="20"/>
    </row>
    <row r="65309" spans="10:15" x14ac:dyDescent="0.2">
      <c r="J65309" s="20"/>
      <c r="K65309" s="20"/>
      <c r="L65309" s="20"/>
      <c r="M65309" s="20"/>
      <c r="N65309" s="20"/>
      <c r="O65309" s="20"/>
    </row>
    <row r="65310" spans="10:15" x14ac:dyDescent="0.2">
      <c r="J65310" s="20"/>
      <c r="K65310" s="20"/>
      <c r="L65310" s="20"/>
      <c r="M65310" s="20"/>
      <c r="N65310" s="20"/>
      <c r="O65310" s="20"/>
    </row>
    <row r="65311" spans="10:15" x14ac:dyDescent="0.2">
      <c r="J65311" s="20"/>
      <c r="K65311" s="20"/>
      <c r="L65311" s="20"/>
      <c r="M65311" s="20"/>
      <c r="N65311" s="20"/>
      <c r="O65311" s="20"/>
    </row>
    <row r="65312" spans="10:15" x14ac:dyDescent="0.2">
      <c r="J65312" s="20"/>
      <c r="K65312" s="20"/>
      <c r="L65312" s="20"/>
      <c r="M65312" s="20"/>
      <c r="N65312" s="20"/>
      <c r="O65312" s="20"/>
    </row>
    <row r="65313" spans="10:15" x14ac:dyDescent="0.2">
      <c r="J65313" s="20"/>
      <c r="K65313" s="20"/>
      <c r="L65313" s="20"/>
      <c r="M65313" s="20"/>
      <c r="N65313" s="20"/>
      <c r="O65313" s="20"/>
    </row>
    <row r="65314" spans="10:15" x14ac:dyDescent="0.2">
      <c r="J65314" s="20"/>
      <c r="K65314" s="20"/>
      <c r="L65314" s="20"/>
      <c r="M65314" s="20"/>
      <c r="N65314" s="20"/>
      <c r="O65314" s="20"/>
    </row>
    <row r="65315" spans="10:15" x14ac:dyDescent="0.2">
      <c r="J65315" s="20"/>
      <c r="K65315" s="20"/>
      <c r="L65315" s="20"/>
      <c r="M65315" s="20"/>
      <c r="N65315" s="20"/>
      <c r="O65315" s="20"/>
    </row>
    <row r="65316" spans="10:15" x14ac:dyDescent="0.2">
      <c r="J65316" s="20"/>
      <c r="K65316" s="20"/>
      <c r="L65316" s="20"/>
      <c r="M65316" s="20"/>
      <c r="N65316" s="20"/>
      <c r="O65316" s="20"/>
    </row>
    <row r="65317" spans="10:15" x14ac:dyDescent="0.2">
      <c r="J65317" s="20"/>
      <c r="K65317" s="20"/>
      <c r="L65317" s="20"/>
      <c r="M65317" s="20"/>
      <c r="N65317" s="20"/>
      <c r="O65317" s="20"/>
    </row>
    <row r="65318" spans="10:15" x14ac:dyDescent="0.2">
      <c r="J65318" s="20"/>
      <c r="K65318" s="20"/>
      <c r="L65318" s="20"/>
      <c r="M65318" s="20"/>
      <c r="N65318" s="20"/>
      <c r="O65318" s="20"/>
    </row>
    <row r="65319" spans="10:15" x14ac:dyDescent="0.2">
      <c r="J65319" s="20"/>
      <c r="K65319" s="20"/>
      <c r="L65319" s="20"/>
      <c r="M65319" s="20"/>
      <c r="N65319" s="20"/>
      <c r="O65319" s="20"/>
    </row>
    <row r="65320" spans="10:15" x14ac:dyDescent="0.2">
      <c r="J65320" s="20"/>
      <c r="K65320" s="20"/>
      <c r="L65320" s="20"/>
      <c r="M65320" s="20"/>
      <c r="N65320" s="20"/>
      <c r="O65320" s="20"/>
    </row>
    <row r="65321" spans="10:15" x14ac:dyDescent="0.2">
      <c r="J65321" s="20"/>
      <c r="K65321" s="20"/>
      <c r="L65321" s="20"/>
      <c r="M65321" s="20"/>
      <c r="N65321" s="20"/>
      <c r="O65321" s="20"/>
    </row>
    <row r="65322" spans="10:15" x14ac:dyDescent="0.2">
      <c r="J65322" s="20"/>
      <c r="K65322" s="20"/>
      <c r="L65322" s="20"/>
      <c r="M65322" s="20"/>
      <c r="N65322" s="20"/>
      <c r="O65322" s="20"/>
    </row>
    <row r="65323" spans="10:15" x14ac:dyDescent="0.2">
      <c r="J65323" s="20"/>
      <c r="K65323" s="20"/>
      <c r="L65323" s="20"/>
      <c r="M65323" s="20"/>
      <c r="N65323" s="20"/>
      <c r="O65323" s="20"/>
    </row>
    <row r="65324" spans="10:15" x14ac:dyDescent="0.2">
      <c r="J65324" s="20"/>
      <c r="K65324" s="20"/>
      <c r="L65324" s="20"/>
      <c r="M65324" s="20"/>
      <c r="N65324" s="20"/>
      <c r="O65324" s="20"/>
    </row>
    <row r="65325" spans="10:15" x14ac:dyDescent="0.2">
      <c r="J65325" s="20"/>
      <c r="K65325" s="20"/>
      <c r="L65325" s="20"/>
      <c r="M65325" s="20"/>
      <c r="N65325" s="20"/>
      <c r="O65325" s="20"/>
    </row>
    <row r="65326" spans="10:15" x14ac:dyDescent="0.2">
      <c r="J65326" s="20"/>
      <c r="K65326" s="20"/>
      <c r="L65326" s="20"/>
      <c r="M65326" s="20"/>
      <c r="N65326" s="20"/>
      <c r="O65326" s="20"/>
    </row>
    <row r="65327" spans="10:15" x14ac:dyDescent="0.2">
      <c r="J65327" s="20"/>
      <c r="K65327" s="20"/>
      <c r="L65327" s="20"/>
      <c r="M65327" s="20"/>
      <c r="N65327" s="20"/>
      <c r="O65327" s="20"/>
    </row>
    <row r="65328" spans="10:15" x14ac:dyDescent="0.2">
      <c r="J65328" s="20"/>
      <c r="K65328" s="20"/>
      <c r="L65328" s="20"/>
      <c r="M65328" s="20"/>
      <c r="N65328" s="20"/>
      <c r="O65328" s="20"/>
    </row>
    <row r="65329" spans="10:15" x14ac:dyDescent="0.2">
      <c r="J65329" s="20"/>
      <c r="K65329" s="20"/>
      <c r="L65329" s="20"/>
      <c r="M65329" s="20"/>
      <c r="N65329" s="20"/>
      <c r="O65329" s="20"/>
    </row>
    <row r="65330" spans="10:15" x14ac:dyDescent="0.2">
      <c r="J65330" s="20"/>
      <c r="K65330" s="20"/>
      <c r="L65330" s="20"/>
      <c r="M65330" s="20"/>
      <c r="N65330" s="20"/>
      <c r="O65330" s="20"/>
    </row>
    <row r="65331" spans="10:15" x14ac:dyDescent="0.2">
      <c r="J65331" s="20"/>
      <c r="K65331" s="20"/>
      <c r="L65331" s="20"/>
      <c r="M65331" s="20"/>
      <c r="N65331" s="20"/>
      <c r="O65331" s="20"/>
    </row>
    <row r="65332" spans="10:15" x14ac:dyDescent="0.2">
      <c r="J65332" s="20"/>
      <c r="K65332" s="20"/>
      <c r="L65332" s="20"/>
      <c r="M65332" s="20"/>
      <c r="N65332" s="20"/>
      <c r="O65332" s="20"/>
    </row>
    <row r="65333" spans="10:15" x14ac:dyDescent="0.2">
      <c r="J65333" s="20"/>
      <c r="K65333" s="20"/>
      <c r="L65333" s="20"/>
      <c r="M65333" s="20"/>
      <c r="N65333" s="20"/>
      <c r="O65333" s="20"/>
    </row>
    <row r="65334" spans="10:15" x14ac:dyDescent="0.2">
      <c r="J65334" s="20"/>
      <c r="K65334" s="20"/>
      <c r="L65334" s="20"/>
      <c r="M65334" s="20"/>
      <c r="N65334" s="20"/>
      <c r="O65334" s="20"/>
    </row>
    <row r="65335" spans="10:15" x14ac:dyDescent="0.2">
      <c r="J65335" s="20"/>
      <c r="K65335" s="20"/>
      <c r="L65335" s="20"/>
      <c r="M65335" s="20"/>
      <c r="N65335" s="20"/>
      <c r="O65335" s="20"/>
    </row>
    <row r="65336" spans="10:15" x14ac:dyDescent="0.2">
      <c r="J65336" s="20"/>
      <c r="K65336" s="20"/>
      <c r="L65336" s="20"/>
      <c r="M65336" s="20"/>
      <c r="N65336" s="20"/>
      <c r="O65336" s="20"/>
    </row>
    <row r="65337" spans="10:15" x14ac:dyDescent="0.2">
      <c r="J65337" s="20"/>
      <c r="K65337" s="20"/>
      <c r="L65337" s="20"/>
      <c r="M65337" s="20"/>
      <c r="N65337" s="20"/>
      <c r="O65337" s="20"/>
    </row>
    <row r="65338" spans="10:15" x14ac:dyDescent="0.2">
      <c r="J65338" s="20"/>
      <c r="K65338" s="20"/>
      <c r="L65338" s="20"/>
      <c r="M65338" s="20"/>
      <c r="N65338" s="20"/>
      <c r="O65338" s="20"/>
    </row>
    <row r="65339" spans="10:15" x14ac:dyDescent="0.2">
      <c r="J65339" s="20"/>
      <c r="K65339" s="20"/>
      <c r="L65339" s="20"/>
      <c r="M65339" s="20"/>
      <c r="N65339" s="20"/>
      <c r="O65339" s="20"/>
    </row>
    <row r="65340" spans="10:15" x14ac:dyDescent="0.2">
      <c r="J65340" s="20"/>
      <c r="K65340" s="20"/>
      <c r="L65340" s="20"/>
      <c r="M65340" s="20"/>
      <c r="N65340" s="20"/>
      <c r="O65340" s="20"/>
    </row>
    <row r="65341" spans="10:15" x14ac:dyDescent="0.2">
      <c r="J65341" s="20"/>
      <c r="K65341" s="20"/>
      <c r="L65341" s="20"/>
      <c r="M65341" s="20"/>
      <c r="N65341" s="20"/>
      <c r="O65341" s="20"/>
    </row>
    <row r="65342" spans="10:15" x14ac:dyDescent="0.2">
      <c r="J65342" s="20"/>
      <c r="K65342" s="20"/>
      <c r="L65342" s="20"/>
      <c r="M65342" s="20"/>
      <c r="N65342" s="20"/>
      <c r="O65342" s="20"/>
    </row>
    <row r="65343" spans="10:15" x14ac:dyDescent="0.2">
      <c r="J65343" s="20"/>
      <c r="K65343" s="20"/>
      <c r="L65343" s="20"/>
      <c r="M65343" s="20"/>
      <c r="N65343" s="20"/>
      <c r="O65343" s="20"/>
    </row>
    <row r="65344" spans="10:15" x14ac:dyDescent="0.2">
      <c r="J65344" s="20"/>
      <c r="K65344" s="20"/>
      <c r="L65344" s="20"/>
      <c r="M65344" s="20"/>
      <c r="N65344" s="20"/>
      <c r="O65344" s="20"/>
    </row>
    <row r="65345" spans="10:15" x14ac:dyDescent="0.2">
      <c r="J65345" s="20"/>
      <c r="K65345" s="20"/>
      <c r="L65345" s="20"/>
      <c r="M65345" s="20"/>
      <c r="N65345" s="20"/>
      <c r="O65345" s="20"/>
    </row>
    <row r="65346" spans="10:15" x14ac:dyDescent="0.2">
      <c r="J65346" s="20"/>
      <c r="K65346" s="20"/>
      <c r="L65346" s="20"/>
      <c r="M65346" s="20"/>
      <c r="N65346" s="20"/>
      <c r="O65346" s="20"/>
    </row>
    <row r="65347" spans="10:15" x14ac:dyDescent="0.2">
      <c r="J65347" s="20"/>
      <c r="K65347" s="20"/>
      <c r="L65347" s="20"/>
      <c r="M65347" s="20"/>
      <c r="N65347" s="20"/>
      <c r="O65347" s="20"/>
    </row>
    <row r="65348" spans="10:15" x14ac:dyDescent="0.2">
      <c r="J65348" s="20"/>
      <c r="K65348" s="20"/>
      <c r="L65348" s="20"/>
      <c r="M65348" s="20"/>
      <c r="N65348" s="20"/>
      <c r="O65348" s="20"/>
    </row>
    <row r="65349" spans="10:15" x14ac:dyDescent="0.2">
      <c r="J65349" s="20"/>
      <c r="K65349" s="20"/>
      <c r="L65349" s="20"/>
      <c r="M65349" s="20"/>
      <c r="N65349" s="20"/>
      <c r="O65349" s="20"/>
    </row>
    <row r="65350" spans="10:15" x14ac:dyDescent="0.2">
      <c r="J65350" s="20"/>
      <c r="K65350" s="20"/>
      <c r="L65350" s="20"/>
      <c r="M65350" s="20"/>
      <c r="N65350" s="20"/>
      <c r="O65350" s="20"/>
    </row>
    <row r="65351" spans="10:15" x14ac:dyDescent="0.2">
      <c r="J65351" s="20"/>
      <c r="K65351" s="20"/>
      <c r="L65351" s="20"/>
      <c r="M65351" s="20"/>
      <c r="N65351" s="20"/>
      <c r="O65351" s="20"/>
    </row>
    <row r="65352" spans="10:15" x14ac:dyDescent="0.2">
      <c r="J65352" s="20"/>
      <c r="K65352" s="20"/>
      <c r="L65352" s="20"/>
      <c r="M65352" s="20"/>
      <c r="N65352" s="20"/>
      <c r="O65352" s="20"/>
    </row>
    <row r="65353" spans="10:15" x14ac:dyDescent="0.2">
      <c r="J65353" s="20"/>
      <c r="K65353" s="20"/>
      <c r="L65353" s="20"/>
      <c r="M65353" s="20"/>
      <c r="N65353" s="20"/>
      <c r="O65353" s="20"/>
    </row>
    <row r="65354" spans="10:15" x14ac:dyDescent="0.2">
      <c r="J65354" s="20"/>
      <c r="K65354" s="20"/>
      <c r="L65354" s="20"/>
      <c r="M65354" s="20"/>
      <c r="N65354" s="20"/>
      <c r="O65354" s="20"/>
    </row>
    <row r="65355" spans="10:15" x14ac:dyDescent="0.2">
      <c r="J65355" s="20"/>
      <c r="K65355" s="20"/>
      <c r="L65355" s="20"/>
      <c r="M65355" s="20"/>
      <c r="N65355" s="20"/>
      <c r="O65355" s="20"/>
    </row>
    <row r="65356" spans="10:15" x14ac:dyDescent="0.2">
      <c r="J65356" s="20"/>
      <c r="K65356" s="20"/>
      <c r="L65356" s="20"/>
      <c r="M65356" s="20"/>
      <c r="N65356" s="20"/>
      <c r="O65356" s="20"/>
    </row>
    <row r="65357" spans="10:15" x14ac:dyDescent="0.2">
      <c r="J65357" s="20"/>
      <c r="K65357" s="20"/>
      <c r="L65357" s="20"/>
      <c r="M65357" s="20"/>
      <c r="N65357" s="20"/>
      <c r="O65357" s="20"/>
    </row>
    <row r="65358" spans="10:15" x14ac:dyDescent="0.2">
      <c r="J65358" s="20"/>
      <c r="K65358" s="20"/>
      <c r="L65358" s="20"/>
      <c r="M65358" s="20"/>
      <c r="N65358" s="20"/>
      <c r="O65358" s="20"/>
    </row>
    <row r="65359" spans="10:15" x14ac:dyDescent="0.2">
      <c r="J65359" s="20"/>
      <c r="K65359" s="20"/>
      <c r="L65359" s="20"/>
      <c r="M65359" s="20"/>
      <c r="N65359" s="20"/>
      <c r="O65359" s="20"/>
    </row>
    <row r="65360" spans="10:15" x14ac:dyDescent="0.2">
      <c r="J65360" s="20"/>
      <c r="K65360" s="20"/>
      <c r="L65360" s="20"/>
      <c r="M65360" s="20"/>
      <c r="N65360" s="20"/>
      <c r="O65360" s="20"/>
    </row>
    <row r="65361" spans="10:15" x14ac:dyDescent="0.2">
      <c r="J65361" s="20"/>
      <c r="K65361" s="20"/>
      <c r="L65361" s="20"/>
      <c r="M65361" s="20"/>
      <c r="N65361" s="20"/>
      <c r="O65361" s="20"/>
    </row>
    <row r="65362" spans="10:15" x14ac:dyDescent="0.2">
      <c r="J65362" s="20"/>
      <c r="K65362" s="20"/>
      <c r="L65362" s="20"/>
      <c r="M65362" s="20"/>
      <c r="N65362" s="20"/>
      <c r="O65362" s="20"/>
    </row>
    <row r="65363" spans="10:15" x14ac:dyDescent="0.2">
      <c r="J65363" s="20"/>
      <c r="K65363" s="20"/>
      <c r="L65363" s="20"/>
      <c r="M65363" s="20"/>
      <c r="N65363" s="20"/>
      <c r="O65363" s="20"/>
    </row>
    <row r="65364" spans="10:15" x14ac:dyDescent="0.2">
      <c r="J65364" s="20"/>
      <c r="K65364" s="20"/>
      <c r="L65364" s="20"/>
      <c r="M65364" s="20"/>
      <c r="N65364" s="20"/>
      <c r="O65364" s="20"/>
    </row>
    <row r="65365" spans="10:15" x14ac:dyDescent="0.2">
      <c r="J65365" s="20"/>
      <c r="K65365" s="20"/>
      <c r="L65365" s="20"/>
      <c r="M65365" s="20"/>
      <c r="N65365" s="20"/>
      <c r="O65365" s="20"/>
    </row>
    <row r="65366" spans="10:15" x14ac:dyDescent="0.2">
      <c r="J65366" s="20"/>
      <c r="K65366" s="20"/>
      <c r="L65366" s="20"/>
      <c r="M65366" s="20"/>
      <c r="N65366" s="20"/>
      <c r="O65366" s="20"/>
    </row>
    <row r="65367" spans="10:15" x14ac:dyDescent="0.2">
      <c r="J65367" s="20"/>
      <c r="K65367" s="20"/>
      <c r="L65367" s="20"/>
      <c r="M65367" s="20"/>
      <c r="N65367" s="20"/>
      <c r="O65367" s="20"/>
    </row>
    <row r="65368" spans="10:15" x14ac:dyDescent="0.2">
      <c r="J65368" s="20"/>
      <c r="K65368" s="20"/>
      <c r="L65368" s="20"/>
      <c r="M65368" s="20"/>
      <c r="N65368" s="20"/>
      <c r="O65368" s="20"/>
    </row>
    <row r="65369" spans="10:15" x14ac:dyDescent="0.2">
      <c r="J65369" s="20"/>
      <c r="K65369" s="20"/>
      <c r="L65369" s="20"/>
      <c r="M65369" s="20"/>
      <c r="N65369" s="20"/>
      <c r="O65369" s="20"/>
    </row>
    <row r="65370" spans="10:15" x14ac:dyDescent="0.2">
      <c r="J65370" s="20"/>
      <c r="K65370" s="20"/>
      <c r="L65370" s="20"/>
      <c r="M65370" s="20"/>
      <c r="N65370" s="20"/>
      <c r="O65370" s="20"/>
    </row>
    <row r="65371" spans="10:15" x14ac:dyDescent="0.2">
      <c r="J65371" s="20"/>
      <c r="K65371" s="20"/>
      <c r="L65371" s="20"/>
      <c r="M65371" s="20"/>
      <c r="N65371" s="20"/>
      <c r="O65371" s="20"/>
    </row>
    <row r="65372" spans="10:15" x14ac:dyDescent="0.2">
      <c r="J65372" s="20"/>
      <c r="K65372" s="20"/>
      <c r="L65372" s="20"/>
      <c r="M65372" s="20"/>
      <c r="N65372" s="20"/>
      <c r="O65372" s="20"/>
    </row>
    <row r="65373" spans="10:15" x14ac:dyDescent="0.2">
      <c r="J65373" s="20"/>
      <c r="K65373" s="20"/>
      <c r="L65373" s="20"/>
      <c r="M65373" s="20"/>
      <c r="N65373" s="20"/>
      <c r="O65373" s="20"/>
    </row>
    <row r="65374" spans="10:15" x14ac:dyDescent="0.2">
      <c r="J65374" s="20"/>
      <c r="K65374" s="20"/>
      <c r="L65374" s="20"/>
      <c r="M65374" s="20"/>
      <c r="N65374" s="20"/>
      <c r="O65374" s="20"/>
    </row>
    <row r="65375" spans="10:15" x14ac:dyDescent="0.2">
      <c r="J65375" s="20"/>
      <c r="K65375" s="20"/>
      <c r="L65375" s="20"/>
      <c r="M65375" s="20"/>
      <c r="N65375" s="20"/>
      <c r="O65375" s="20"/>
    </row>
    <row r="65376" spans="10:15" x14ac:dyDescent="0.2">
      <c r="J65376" s="20"/>
      <c r="K65376" s="20"/>
      <c r="L65376" s="20"/>
      <c r="M65376" s="20"/>
      <c r="N65376" s="20"/>
      <c r="O65376" s="20"/>
    </row>
    <row r="65377" spans="10:15" x14ac:dyDescent="0.2">
      <c r="J65377" s="20"/>
      <c r="K65377" s="20"/>
      <c r="L65377" s="20"/>
      <c r="M65377" s="20"/>
      <c r="N65377" s="20"/>
      <c r="O65377" s="20"/>
    </row>
    <row r="65378" spans="10:15" x14ac:dyDescent="0.2">
      <c r="J65378" s="20"/>
      <c r="K65378" s="20"/>
      <c r="L65378" s="20"/>
      <c r="M65378" s="20"/>
      <c r="N65378" s="20"/>
      <c r="O65378" s="20"/>
    </row>
    <row r="65379" spans="10:15" x14ac:dyDescent="0.2">
      <c r="J65379" s="20"/>
      <c r="K65379" s="20"/>
      <c r="L65379" s="20"/>
      <c r="M65379" s="20"/>
      <c r="N65379" s="20"/>
      <c r="O65379" s="20"/>
    </row>
    <row r="65380" spans="10:15" x14ac:dyDescent="0.2">
      <c r="J65380" s="20"/>
      <c r="K65380" s="20"/>
      <c r="L65380" s="20"/>
      <c r="M65380" s="20"/>
      <c r="N65380" s="20"/>
      <c r="O65380" s="20"/>
    </row>
    <row r="65381" spans="10:15" x14ac:dyDescent="0.2">
      <c r="J65381" s="20"/>
      <c r="K65381" s="20"/>
      <c r="L65381" s="20"/>
      <c r="M65381" s="20"/>
      <c r="N65381" s="20"/>
      <c r="O65381" s="20"/>
    </row>
    <row r="65382" spans="10:15" x14ac:dyDescent="0.2">
      <c r="J65382" s="20"/>
      <c r="K65382" s="20"/>
      <c r="L65382" s="20"/>
      <c r="M65382" s="20"/>
      <c r="N65382" s="20"/>
      <c r="O65382" s="20"/>
    </row>
    <row r="65383" spans="10:15" x14ac:dyDescent="0.2">
      <c r="J65383" s="20"/>
      <c r="K65383" s="20"/>
      <c r="L65383" s="20"/>
      <c r="M65383" s="20"/>
      <c r="N65383" s="20"/>
      <c r="O65383" s="20"/>
    </row>
    <row r="65384" spans="10:15" x14ac:dyDescent="0.2">
      <c r="J65384" s="20"/>
      <c r="K65384" s="20"/>
      <c r="L65384" s="20"/>
      <c r="M65384" s="20"/>
      <c r="N65384" s="20"/>
      <c r="O65384" s="20"/>
    </row>
    <row r="65385" spans="10:15" x14ac:dyDescent="0.2">
      <c r="J65385" s="20"/>
      <c r="K65385" s="20"/>
      <c r="L65385" s="20"/>
      <c r="M65385" s="20"/>
      <c r="N65385" s="20"/>
      <c r="O65385" s="20"/>
    </row>
    <row r="65386" spans="10:15" x14ac:dyDescent="0.2">
      <c r="J65386" s="20"/>
      <c r="K65386" s="20"/>
      <c r="L65386" s="20"/>
      <c r="M65386" s="20"/>
      <c r="N65386" s="20"/>
      <c r="O65386" s="20"/>
    </row>
    <row r="65387" spans="10:15" x14ac:dyDescent="0.2">
      <c r="J65387" s="20"/>
      <c r="K65387" s="20"/>
      <c r="L65387" s="20"/>
      <c r="M65387" s="20"/>
      <c r="N65387" s="20"/>
      <c r="O65387" s="20"/>
    </row>
    <row r="65388" spans="10:15" x14ac:dyDescent="0.2">
      <c r="J65388" s="20"/>
      <c r="K65388" s="20"/>
      <c r="L65388" s="20"/>
      <c r="M65388" s="20"/>
      <c r="N65388" s="20"/>
      <c r="O65388" s="20"/>
    </row>
    <row r="65389" spans="10:15" x14ac:dyDescent="0.2">
      <c r="J65389" s="20"/>
      <c r="K65389" s="20"/>
      <c r="L65389" s="20"/>
      <c r="M65389" s="20"/>
      <c r="N65389" s="20"/>
      <c r="O65389" s="20"/>
    </row>
    <row r="65390" spans="10:15" x14ac:dyDescent="0.2">
      <c r="J65390" s="20"/>
      <c r="K65390" s="20"/>
      <c r="L65390" s="20"/>
      <c r="M65390" s="20"/>
      <c r="N65390" s="20"/>
      <c r="O65390" s="20"/>
    </row>
    <row r="65391" spans="10:15" x14ac:dyDescent="0.2">
      <c r="J65391" s="20"/>
      <c r="K65391" s="20"/>
      <c r="L65391" s="20"/>
      <c r="M65391" s="20"/>
      <c r="N65391" s="20"/>
      <c r="O65391" s="20"/>
    </row>
    <row r="65392" spans="10:15" x14ac:dyDescent="0.2">
      <c r="J65392" s="20"/>
      <c r="K65392" s="20"/>
      <c r="L65392" s="20"/>
      <c r="M65392" s="20"/>
      <c r="N65392" s="20"/>
      <c r="O65392" s="20"/>
    </row>
    <row r="65393" spans="10:15" x14ac:dyDescent="0.2">
      <c r="J65393" s="20"/>
      <c r="K65393" s="20"/>
      <c r="L65393" s="20"/>
      <c r="M65393" s="20"/>
      <c r="N65393" s="20"/>
      <c r="O65393" s="20"/>
    </row>
    <row r="65394" spans="10:15" x14ac:dyDescent="0.2">
      <c r="J65394" s="20"/>
      <c r="K65394" s="20"/>
      <c r="L65394" s="20"/>
      <c r="M65394" s="20"/>
      <c r="N65394" s="20"/>
      <c r="O65394" s="20"/>
    </row>
    <row r="65395" spans="10:15" x14ac:dyDescent="0.2">
      <c r="J65395" s="20"/>
      <c r="K65395" s="20"/>
      <c r="L65395" s="20"/>
      <c r="M65395" s="20"/>
      <c r="N65395" s="20"/>
      <c r="O65395" s="20"/>
    </row>
    <row r="65396" spans="10:15" x14ac:dyDescent="0.2">
      <c r="J65396" s="20"/>
      <c r="K65396" s="20"/>
      <c r="L65396" s="20"/>
      <c r="M65396" s="20"/>
      <c r="N65396" s="20"/>
      <c r="O65396" s="20"/>
    </row>
    <row r="65397" spans="10:15" x14ac:dyDescent="0.2">
      <c r="J65397" s="20"/>
      <c r="K65397" s="20"/>
      <c r="L65397" s="20"/>
      <c r="M65397" s="20"/>
      <c r="N65397" s="20"/>
      <c r="O65397" s="20"/>
    </row>
    <row r="65398" spans="10:15" x14ac:dyDescent="0.2">
      <c r="J65398" s="20"/>
      <c r="K65398" s="20"/>
      <c r="L65398" s="20"/>
      <c r="M65398" s="20"/>
      <c r="N65398" s="20"/>
      <c r="O65398" s="20"/>
    </row>
    <row r="65399" spans="10:15" x14ac:dyDescent="0.2">
      <c r="J65399" s="20"/>
      <c r="K65399" s="20"/>
      <c r="L65399" s="20"/>
      <c r="M65399" s="20"/>
      <c r="N65399" s="20"/>
      <c r="O65399" s="20"/>
    </row>
    <row r="65400" spans="10:15" x14ac:dyDescent="0.2">
      <c r="J65400" s="20"/>
      <c r="K65400" s="20"/>
      <c r="L65400" s="20"/>
      <c r="M65400" s="20"/>
      <c r="N65400" s="20"/>
      <c r="O65400" s="20"/>
    </row>
    <row r="65401" spans="10:15" x14ac:dyDescent="0.2">
      <c r="J65401" s="20"/>
      <c r="K65401" s="20"/>
      <c r="L65401" s="20"/>
      <c r="M65401" s="20"/>
      <c r="N65401" s="20"/>
      <c r="O65401" s="20"/>
    </row>
    <row r="65402" spans="10:15" x14ac:dyDescent="0.2">
      <c r="J65402" s="20"/>
      <c r="K65402" s="20"/>
      <c r="L65402" s="20"/>
      <c r="M65402" s="20"/>
      <c r="N65402" s="20"/>
      <c r="O65402" s="20"/>
    </row>
    <row r="65403" spans="10:15" x14ac:dyDescent="0.2">
      <c r="J65403" s="20"/>
      <c r="K65403" s="20"/>
      <c r="L65403" s="20"/>
      <c r="M65403" s="20"/>
      <c r="N65403" s="20"/>
      <c r="O65403" s="20"/>
    </row>
    <row r="65404" spans="10:15" x14ac:dyDescent="0.2">
      <c r="J65404" s="20"/>
      <c r="K65404" s="20"/>
      <c r="L65404" s="20"/>
      <c r="M65404" s="20"/>
      <c r="N65404" s="20"/>
      <c r="O65404" s="20"/>
    </row>
    <row r="65405" spans="10:15" x14ac:dyDescent="0.2">
      <c r="J65405" s="20"/>
      <c r="K65405" s="20"/>
      <c r="L65405" s="20"/>
      <c r="M65405" s="20"/>
      <c r="N65405" s="20"/>
      <c r="O65405" s="20"/>
    </row>
    <row r="65406" spans="10:15" x14ac:dyDescent="0.2">
      <c r="J65406" s="20"/>
      <c r="K65406" s="20"/>
      <c r="L65406" s="20"/>
      <c r="M65406" s="20"/>
      <c r="N65406" s="20"/>
      <c r="O65406" s="20"/>
    </row>
    <row r="65407" spans="10:15" x14ac:dyDescent="0.2">
      <c r="J65407" s="20"/>
      <c r="K65407" s="20"/>
      <c r="L65407" s="20"/>
      <c r="M65407" s="20"/>
      <c r="N65407" s="20"/>
      <c r="O65407" s="20"/>
    </row>
    <row r="65408" spans="10:15" x14ac:dyDescent="0.2">
      <c r="J65408" s="20"/>
      <c r="K65408" s="20"/>
      <c r="L65408" s="20"/>
      <c r="M65408" s="20"/>
      <c r="N65408" s="20"/>
      <c r="O65408" s="20"/>
    </row>
    <row r="65409" spans="10:15" x14ac:dyDescent="0.2">
      <c r="J65409" s="20"/>
      <c r="K65409" s="20"/>
      <c r="L65409" s="20"/>
      <c r="M65409" s="20"/>
      <c r="N65409" s="20"/>
      <c r="O65409" s="20"/>
    </row>
    <row r="65410" spans="10:15" x14ac:dyDescent="0.2">
      <c r="J65410" s="20"/>
      <c r="K65410" s="20"/>
      <c r="L65410" s="20"/>
      <c r="M65410" s="20"/>
      <c r="N65410" s="20"/>
      <c r="O65410" s="20"/>
    </row>
    <row r="65411" spans="10:15" x14ac:dyDescent="0.2">
      <c r="J65411" s="20"/>
      <c r="K65411" s="20"/>
      <c r="L65411" s="20"/>
      <c r="M65411" s="20"/>
      <c r="N65411" s="20"/>
      <c r="O65411" s="20"/>
    </row>
    <row r="65412" spans="10:15" x14ac:dyDescent="0.2">
      <c r="J65412" s="20"/>
      <c r="K65412" s="20"/>
      <c r="L65412" s="20"/>
      <c r="M65412" s="20"/>
      <c r="N65412" s="20"/>
      <c r="O65412" s="20"/>
    </row>
    <row r="65413" spans="10:15" x14ac:dyDescent="0.2">
      <c r="J65413" s="20"/>
      <c r="K65413" s="20"/>
      <c r="L65413" s="20"/>
      <c r="M65413" s="20"/>
      <c r="N65413" s="20"/>
      <c r="O65413" s="20"/>
    </row>
    <row r="65414" spans="10:15" x14ac:dyDescent="0.2">
      <c r="J65414" s="20"/>
      <c r="K65414" s="20"/>
      <c r="L65414" s="20"/>
      <c r="M65414" s="20"/>
      <c r="N65414" s="20"/>
      <c r="O65414" s="20"/>
    </row>
    <row r="65415" spans="10:15" x14ac:dyDescent="0.2">
      <c r="J65415" s="20"/>
      <c r="K65415" s="20"/>
      <c r="L65415" s="20"/>
      <c r="M65415" s="20"/>
      <c r="N65415" s="20"/>
      <c r="O65415" s="20"/>
    </row>
    <row r="65416" spans="10:15" x14ac:dyDescent="0.2">
      <c r="J65416" s="20"/>
      <c r="K65416" s="20"/>
      <c r="L65416" s="20"/>
      <c r="M65416" s="20"/>
      <c r="N65416" s="20"/>
      <c r="O65416" s="20"/>
    </row>
    <row r="65417" spans="10:15" x14ac:dyDescent="0.2">
      <c r="J65417" s="20"/>
      <c r="K65417" s="20"/>
      <c r="L65417" s="20"/>
      <c r="M65417" s="20"/>
      <c r="N65417" s="20"/>
      <c r="O65417" s="20"/>
    </row>
    <row r="65418" spans="10:15" x14ac:dyDescent="0.2">
      <c r="J65418" s="20"/>
      <c r="K65418" s="20"/>
      <c r="L65418" s="20"/>
      <c r="M65418" s="20"/>
      <c r="N65418" s="20"/>
      <c r="O65418" s="20"/>
    </row>
    <row r="65419" spans="10:15" x14ac:dyDescent="0.2">
      <c r="J65419" s="20"/>
      <c r="K65419" s="20"/>
      <c r="L65419" s="20"/>
      <c r="M65419" s="20"/>
      <c r="N65419" s="20"/>
      <c r="O65419" s="20"/>
    </row>
    <row r="65420" spans="10:15" x14ac:dyDescent="0.2">
      <c r="J65420" s="20"/>
      <c r="K65420" s="20"/>
      <c r="L65420" s="20"/>
      <c r="M65420" s="20"/>
      <c r="N65420" s="20"/>
      <c r="O65420" s="20"/>
    </row>
    <row r="65421" spans="10:15" x14ac:dyDescent="0.2">
      <c r="J65421" s="20"/>
      <c r="K65421" s="20"/>
      <c r="L65421" s="20"/>
      <c r="M65421" s="20"/>
      <c r="N65421" s="20"/>
      <c r="O65421" s="20"/>
    </row>
    <row r="65422" spans="10:15" x14ac:dyDescent="0.2">
      <c r="J65422" s="20"/>
      <c r="K65422" s="20"/>
      <c r="L65422" s="20"/>
      <c r="M65422" s="20"/>
      <c r="N65422" s="20"/>
      <c r="O65422" s="20"/>
    </row>
  </sheetData>
  <autoFilter ref="A1:R219" xr:uid="{00000000-0009-0000-0000-000007000000}"/>
  <phoneticPr fontId="18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债券</vt:lpstr>
      <vt:lpstr>Sheet3</vt:lpstr>
      <vt:lpstr>债权计划</vt:lpstr>
      <vt:lpstr>存款</vt:lpstr>
      <vt:lpstr>信托计划</vt:lpstr>
      <vt:lpstr>Sheet4</vt:lpstr>
      <vt:lpstr>Sheet2</vt:lpstr>
      <vt:lpstr>Sheet1</vt:lpstr>
    </vt:vector>
  </TitlesOfParts>
  <Company>abic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XiongYixi</dc:creator>
  <cp:lastModifiedBy>庞鸿宇</cp:lastModifiedBy>
  <dcterms:created xsi:type="dcterms:W3CDTF">2020-07-06T06:35:00Z</dcterms:created>
  <dcterms:modified xsi:type="dcterms:W3CDTF">2022-06-10T11:00:52Z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  <property fmtid="{D5CDD505-2E9C-101B-9397-08002B2CF9AE}" pid="3" name="ICV">
    <vt:lpwstr>C72A992E41814DEF950EFA555950C50F</vt:lpwstr>
  </property>
</Properties>
</file>